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13500" windowHeight="9435" activeTab="4"/>
  </bookViews>
  <sheets>
    <sheet name="FechasdeReporte" sheetId="1" r:id="rId1"/>
    <sheet name="Cobertura" sheetId="2" r:id="rId2"/>
    <sheet name="Oportunidad" sheetId="3" r:id="rId3"/>
    <sheet name="Calidad" sheetId="10" r:id="rId4"/>
    <sheet name="IndicadorFUT" sheetId="5" r:id="rId5"/>
  </sheets>
  <externalReferences>
    <externalReference r:id="rId6"/>
  </externalReferences>
  <definedNames>
    <definedName name="_xlnm._FilterDatabase" localSheetId="3" hidden="1">Calidad!$A$1:$Q$4533</definedName>
    <definedName name="_xlnm._FilterDatabase" localSheetId="1" hidden="1">Cobertura!$A$1:$AR$1136</definedName>
    <definedName name="_xlnm._FilterDatabase" localSheetId="0" hidden="1">FechasdeReporte!$A$1:$AP$1136</definedName>
    <definedName name="_xlnm._FilterDatabase" localSheetId="2" hidden="1">Oportunidad!$A$1:$AR$1136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4530" i="10" l="1"/>
  <c r="Q4530" i="10" s="1"/>
  <c r="P4526" i="10"/>
  <c r="Q4526" i="10" s="1"/>
  <c r="P4522" i="10"/>
  <c r="Q4522" i="10" s="1"/>
  <c r="P4518" i="10"/>
  <c r="Q4518" i="10" s="1"/>
  <c r="P4514" i="10"/>
  <c r="Q4514" i="10" s="1"/>
  <c r="P4510" i="10"/>
  <c r="Q4510" i="10" s="1"/>
  <c r="P4506" i="10"/>
  <c r="Q4506" i="10" s="1"/>
  <c r="P4502" i="10"/>
  <c r="Q4502" i="10" s="1"/>
  <c r="P4498" i="10"/>
  <c r="Q4498" i="10" s="1"/>
  <c r="P4494" i="10"/>
  <c r="Q4494" i="10" s="1"/>
  <c r="P4490" i="10"/>
  <c r="Q4490" i="10" s="1"/>
  <c r="P4486" i="10"/>
  <c r="Q4486" i="10" s="1"/>
  <c r="P4482" i="10"/>
  <c r="Q4482" i="10" s="1"/>
  <c r="P4478" i="10"/>
  <c r="Q4478" i="10" s="1"/>
  <c r="P4474" i="10"/>
  <c r="Q4474" i="10" s="1"/>
  <c r="P4470" i="10"/>
  <c r="Q4470" i="10" s="1"/>
  <c r="P4466" i="10"/>
  <c r="Q4466" i="10" s="1"/>
  <c r="P4462" i="10"/>
  <c r="Q4462" i="10" s="1"/>
  <c r="P4458" i="10"/>
  <c r="Q4458" i="10" s="1"/>
  <c r="P4454" i="10"/>
  <c r="Q4454" i="10" s="1"/>
  <c r="P4450" i="10"/>
  <c r="Q4450" i="10" s="1"/>
  <c r="P4446" i="10"/>
  <c r="Q4446" i="10" s="1"/>
  <c r="P4442" i="10"/>
  <c r="Q4442" i="10" s="1"/>
  <c r="P4438" i="10"/>
  <c r="Q4438" i="10" s="1"/>
  <c r="P4434" i="10"/>
  <c r="Q4434" i="10" s="1"/>
  <c r="P4430" i="10"/>
  <c r="Q4430" i="10" s="1"/>
  <c r="P4426" i="10"/>
  <c r="Q4426" i="10" s="1"/>
  <c r="P4422" i="10"/>
  <c r="Q4422" i="10" s="1"/>
  <c r="P4418" i="10"/>
  <c r="Q4418" i="10" s="1"/>
  <c r="P4414" i="10"/>
  <c r="Q4414" i="10" s="1"/>
  <c r="P4410" i="10"/>
  <c r="Q4410" i="10" s="1"/>
  <c r="P4406" i="10"/>
  <c r="Q4406" i="10" s="1"/>
  <c r="P4402" i="10"/>
  <c r="Q4402" i="10" s="1"/>
  <c r="P4398" i="10"/>
  <c r="Q4398" i="10" s="1"/>
  <c r="P4394" i="10"/>
  <c r="Q4394" i="10" s="1"/>
  <c r="P4390" i="10"/>
  <c r="Q4390" i="10" s="1"/>
  <c r="P4386" i="10"/>
  <c r="Q4386" i="10" s="1"/>
  <c r="P4382" i="10"/>
  <c r="Q4382" i="10" s="1"/>
  <c r="P4378" i="10"/>
  <c r="Q4378" i="10" s="1"/>
  <c r="P4374" i="10"/>
  <c r="Q4374" i="10" s="1"/>
  <c r="P4370" i="10"/>
  <c r="Q4370" i="10" s="1"/>
  <c r="P4366" i="10"/>
  <c r="Q4366" i="10" s="1"/>
  <c r="P4362" i="10"/>
  <c r="Q4362" i="10" s="1"/>
  <c r="P4358" i="10"/>
  <c r="Q4358" i="10" s="1"/>
  <c r="P4354" i="10"/>
  <c r="Q4354" i="10" s="1"/>
  <c r="P4350" i="10"/>
  <c r="Q4350" i="10" s="1"/>
  <c r="P4346" i="10"/>
  <c r="Q4346" i="10" s="1"/>
  <c r="P4342" i="10"/>
  <c r="Q4342" i="10" s="1"/>
  <c r="P4338" i="10"/>
  <c r="Q4338" i="10" s="1"/>
  <c r="P4334" i="10"/>
  <c r="Q4334" i="10" s="1"/>
  <c r="P4330" i="10"/>
  <c r="Q4330" i="10" s="1"/>
  <c r="P4326" i="10"/>
  <c r="Q4326" i="10" s="1"/>
  <c r="P4322" i="10"/>
  <c r="Q4322" i="10" s="1"/>
  <c r="P4318" i="10"/>
  <c r="Q4318" i="10" s="1"/>
  <c r="P4314" i="10"/>
  <c r="Q4314" i="10" s="1"/>
  <c r="P4310" i="10"/>
  <c r="Q4310" i="10" s="1"/>
  <c r="P4306" i="10"/>
  <c r="Q4306" i="10" s="1"/>
  <c r="P4302" i="10"/>
  <c r="Q4302" i="10" s="1"/>
  <c r="P4298" i="10"/>
  <c r="Q4298" i="10" s="1"/>
  <c r="P4294" i="10"/>
  <c r="Q4294" i="10" s="1"/>
  <c r="P4290" i="10"/>
  <c r="Q4290" i="10" s="1"/>
  <c r="P4286" i="10"/>
  <c r="Q4286" i="10" s="1"/>
  <c r="P4282" i="10"/>
  <c r="Q4282" i="10" s="1"/>
  <c r="P4278" i="10"/>
  <c r="Q4278" i="10" s="1"/>
  <c r="P4274" i="10"/>
  <c r="Q4274" i="10" s="1"/>
  <c r="P4270" i="10"/>
  <c r="Q4270" i="10" s="1"/>
  <c r="P4266" i="10"/>
  <c r="Q4266" i="10" s="1"/>
  <c r="P4262" i="10"/>
  <c r="Q4262" i="10" s="1"/>
  <c r="P4258" i="10"/>
  <c r="Q4258" i="10" s="1"/>
  <c r="P4254" i="10"/>
  <c r="Q4254" i="10" s="1"/>
  <c r="P4250" i="10"/>
  <c r="Q4250" i="10" s="1"/>
  <c r="P4246" i="10"/>
  <c r="Q4246" i="10" s="1"/>
  <c r="P4242" i="10"/>
  <c r="Q4242" i="10" s="1"/>
  <c r="P4238" i="10"/>
  <c r="Q4238" i="10" s="1"/>
  <c r="P4234" i="10"/>
  <c r="Q4234" i="10" s="1"/>
  <c r="P4230" i="10"/>
  <c r="Q4230" i="10" s="1"/>
  <c r="P4226" i="10"/>
  <c r="Q4226" i="10" s="1"/>
  <c r="P4222" i="10"/>
  <c r="Q4222" i="10" s="1"/>
  <c r="P4218" i="10"/>
  <c r="Q4218" i="10" s="1"/>
  <c r="P4214" i="10"/>
  <c r="Q4214" i="10" s="1"/>
  <c r="P4210" i="10"/>
  <c r="Q4210" i="10" s="1"/>
  <c r="P4206" i="10"/>
  <c r="Q4206" i="10" s="1"/>
  <c r="P4202" i="10"/>
  <c r="Q4202" i="10" s="1"/>
  <c r="P4198" i="10"/>
  <c r="Q4198" i="10" s="1"/>
  <c r="P4194" i="10"/>
  <c r="Q4194" i="10" s="1"/>
  <c r="P4190" i="10"/>
  <c r="Q4190" i="10" s="1"/>
  <c r="P4186" i="10"/>
  <c r="Q4186" i="10" s="1"/>
  <c r="P4182" i="10"/>
  <c r="Q4182" i="10" s="1"/>
  <c r="P4178" i="10"/>
  <c r="Q4178" i="10" s="1"/>
  <c r="P4174" i="10"/>
  <c r="Q4174" i="10" s="1"/>
  <c r="P4170" i="10"/>
  <c r="Q4170" i="10" s="1"/>
  <c r="P4166" i="10"/>
  <c r="Q4166" i="10" s="1"/>
  <c r="P4162" i="10"/>
  <c r="Q4162" i="10" s="1"/>
  <c r="P4158" i="10"/>
  <c r="Q4158" i="10" s="1"/>
  <c r="P4154" i="10"/>
  <c r="Q4154" i="10" s="1"/>
  <c r="P4150" i="10"/>
  <c r="Q4150" i="10" s="1"/>
  <c r="P4146" i="10"/>
  <c r="Q4146" i="10" s="1"/>
  <c r="P4142" i="10"/>
  <c r="Q4142" i="10" s="1"/>
  <c r="P4138" i="10"/>
  <c r="Q4138" i="10" s="1"/>
  <c r="P4134" i="10"/>
  <c r="Q4134" i="10" s="1"/>
  <c r="P4130" i="10"/>
  <c r="Q4130" i="10" s="1"/>
  <c r="P4126" i="10"/>
  <c r="Q4126" i="10" s="1"/>
  <c r="P4122" i="10"/>
  <c r="Q4122" i="10" s="1"/>
  <c r="P4118" i="10"/>
  <c r="Q4118" i="10" s="1"/>
  <c r="P4114" i="10"/>
  <c r="Q4114" i="10" s="1"/>
  <c r="P4110" i="10"/>
  <c r="Q4110" i="10" s="1"/>
  <c r="P4106" i="10"/>
  <c r="Q4106" i="10" s="1"/>
  <c r="P4102" i="10"/>
  <c r="Q4102" i="10" s="1"/>
  <c r="P4098" i="10"/>
  <c r="Q4098" i="10" s="1"/>
  <c r="P4094" i="10"/>
  <c r="Q4094" i="10" s="1"/>
  <c r="P4090" i="10"/>
  <c r="Q4090" i="10" s="1"/>
  <c r="P4086" i="10"/>
  <c r="Q4086" i="10" s="1"/>
  <c r="P4082" i="10"/>
  <c r="Q4082" i="10" s="1"/>
  <c r="P4078" i="10"/>
  <c r="Q4078" i="10" s="1"/>
  <c r="P4074" i="10"/>
  <c r="Q4074" i="10" s="1"/>
  <c r="P4070" i="10"/>
  <c r="Q4070" i="10" s="1"/>
  <c r="P4066" i="10"/>
  <c r="Q4066" i="10" s="1"/>
  <c r="P4062" i="10"/>
  <c r="Q4062" i="10" s="1"/>
  <c r="P4058" i="10"/>
  <c r="Q4058" i="10" s="1"/>
  <c r="P4054" i="10"/>
  <c r="Q4054" i="10" s="1"/>
  <c r="P4050" i="10"/>
  <c r="Q4050" i="10" s="1"/>
  <c r="P4046" i="10"/>
  <c r="Q4046" i="10" s="1"/>
  <c r="P4042" i="10"/>
  <c r="Q4042" i="10" s="1"/>
  <c r="P4038" i="10"/>
  <c r="Q4038" i="10" s="1"/>
  <c r="P4034" i="10"/>
  <c r="Q4034" i="10" s="1"/>
  <c r="P4030" i="10"/>
  <c r="Q4030" i="10" s="1"/>
  <c r="P4026" i="10"/>
  <c r="Q4026" i="10" s="1"/>
  <c r="P4022" i="10"/>
  <c r="Q4022" i="10" s="1"/>
  <c r="P4018" i="10"/>
  <c r="Q4018" i="10" s="1"/>
  <c r="P4014" i="10"/>
  <c r="Q4014" i="10" s="1"/>
  <c r="P4010" i="10"/>
  <c r="Q4010" i="10" s="1"/>
  <c r="P4006" i="10"/>
  <c r="Q4006" i="10" s="1"/>
  <c r="P4002" i="10"/>
  <c r="Q4002" i="10" s="1"/>
  <c r="P3998" i="10"/>
  <c r="Q3998" i="10" s="1"/>
  <c r="P3994" i="10"/>
  <c r="Q3994" i="10" s="1"/>
  <c r="P3990" i="10"/>
  <c r="Q3990" i="10" s="1"/>
  <c r="P3986" i="10"/>
  <c r="Q3986" i="10" s="1"/>
  <c r="P3982" i="10"/>
  <c r="Q3982" i="10" s="1"/>
  <c r="P3978" i="10"/>
  <c r="Q3978" i="10" s="1"/>
  <c r="P3974" i="10"/>
  <c r="Q3974" i="10" s="1"/>
  <c r="P3970" i="10"/>
  <c r="Q3970" i="10" s="1"/>
  <c r="P3966" i="10"/>
  <c r="Q3966" i="10" s="1"/>
  <c r="P3962" i="10"/>
  <c r="Q3962" i="10" s="1"/>
  <c r="P3958" i="10"/>
  <c r="Q3958" i="10" s="1"/>
  <c r="P3954" i="10"/>
  <c r="Q3954" i="10" s="1"/>
  <c r="P3950" i="10"/>
  <c r="Q3950" i="10" s="1"/>
  <c r="P3946" i="10"/>
  <c r="Q3946" i="10" s="1"/>
  <c r="P3942" i="10"/>
  <c r="Q3942" i="10" s="1"/>
  <c r="P3938" i="10"/>
  <c r="Q3938" i="10" s="1"/>
  <c r="P3934" i="10"/>
  <c r="Q3934" i="10" s="1"/>
  <c r="P3930" i="10"/>
  <c r="Q3930" i="10" s="1"/>
  <c r="P3926" i="10"/>
  <c r="Q3926" i="10" s="1"/>
  <c r="P3922" i="10"/>
  <c r="Q3922" i="10" s="1"/>
  <c r="P3918" i="10"/>
  <c r="Q3918" i="10" s="1"/>
  <c r="P3914" i="10"/>
  <c r="Q3914" i="10" s="1"/>
  <c r="P3910" i="10"/>
  <c r="Q3910" i="10" s="1"/>
  <c r="P3906" i="10"/>
  <c r="Q3906" i="10" s="1"/>
  <c r="P3902" i="10"/>
  <c r="Q3902" i="10" s="1"/>
  <c r="P3898" i="10"/>
  <c r="Q3898" i="10" s="1"/>
  <c r="P3894" i="10"/>
  <c r="Q3894" i="10" s="1"/>
  <c r="P3890" i="10"/>
  <c r="Q3890" i="10" s="1"/>
  <c r="P3886" i="10"/>
  <c r="Q3886" i="10" s="1"/>
  <c r="P3882" i="10"/>
  <c r="Q3882" i="10" s="1"/>
  <c r="P3878" i="10"/>
  <c r="Q3878" i="10" s="1"/>
  <c r="P3874" i="10"/>
  <c r="Q3874" i="10" s="1"/>
  <c r="P3870" i="10"/>
  <c r="Q3870" i="10" s="1"/>
  <c r="P3866" i="10"/>
  <c r="Q3866" i="10" s="1"/>
  <c r="P3862" i="10"/>
  <c r="Q3862" i="10" s="1"/>
  <c r="P3858" i="10"/>
  <c r="Q3858" i="10" s="1"/>
  <c r="P3854" i="10"/>
  <c r="Q3854" i="10" s="1"/>
  <c r="P3850" i="10"/>
  <c r="Q3850" i="10" s="1"/>
  <c r="P3846" i="10"/>
  <c r="Q3846" i="10" s="1"/>
  <c r="P3842" i="10"/>
  <c r="Q3842" i="10" s="1"/>
  <c r="P3838" i="10"/>
  <c r="Q3838" i="10" s="1"/>
  <c r="P3834" i="10"/>
  <c r="Q3834" i="10" s="1"/>
  <c r="P3830" i="10"/>
  <c r="Q3830" i="10" s="1"/>
  <c r="P3826" i="10"/>
  <c r="Q3826" i="10" s="1"/>
  <c r="P3822" i="10"/>
  <c r="Q3822" i="10" s="1"/>
  <c r="P3818" i="10"/>
  <c r="Q3818" i="10" s="1"/>
  <c r="P3814" i="10"/>
  <c r="Q3814" i="10" s="1"/>
  <c r="P3810" i="10"/>
  <c r="Q3810" i="10" s="1"/>
  <c r="P3806" i="10"/>
  <c r="Q3806" i="10" s="1"/>
  <c r="P3802" i="10"/>
  <c r="Q3802" i="10" s="1"/>
  <c r="P3798" i="10"/>
  <c r="Q3798" i="10" s="1"/>
  <c r="P3794" i="10"/>
  <c r="Q3794" i="10" s="1"/>
  <c r="P3790" i="10"/>
  <c r="Q3790" i="10" s="1"/>
  <c r="P3786" i="10"/>
  <c r="Q3786" i="10" s="1"/>
  <c r="P3782" i="10"/>
  <c r="Q3782" i="10" s="1"/>
  <c r="P3778" i="10"/>
  <c r="Q3778" i="10" s="1"/>
  <c r="P3774" i="10"/>
  <c r="Q3774" i="10" s="1"/>
  <c r="P3770" i="10"/>
  <c r="Q3770" i="10" s="1"/>
  <c r="P3766" i="10"/>
  <c r="Q3766" i="10" s="1"/>
  <c r="P3762" i="10"/>
  <c r="Q3762" i="10" s="1"/>
  <c r="P3758" i="10"/>
  <c r="Q3758" i="10" s="1"/>
  <c r="P3754" i="10"/>
  <c r="Q3754" i="10" s="1"/>
  <c r="P3750" i="10"/>
  <c r="Q3750" i="10" s="1"/>
  <c r="P3746" i="10"/>
  <c r="Q3746" i="10" s="1"/>
  <c r="P3742" i="10"/>
  <c r="Q3742" i="10" s="1"/>
  <c r="P3738" i="10"/>
  <c r="Q3738" i="10" s="1"/>
  <c r="P3734" i="10"/>
  <c r="Q3734" i="10" s="1"/>
  <c r="P3730" i="10"/>
  <c r="Q3730" i="10" s="1"/>
  <c r="P3726" i="10"/>
  <c r="Q3726" i="10" s="1"/>
  <c r="P3722" i="10"/>
  <c r="Q3722" i="10" s="1"/>
  <c r="P3718" i="10"/>
  <c r="Q3718" i="10" s="1"/>
  <c r="P3714" i="10"/>
  <c r="Q3714" i="10" s="1"/>
  <c r="P3710" i="10"/>
  <c r="Q3710" i="10" s="1"/>
  <c r="P3706" i="10"/>
  <c r="Q3706" i="10" s="1"/>
  <c r="P3702" i="10"/>
  <c r="Q3702" i="10" s="1"/>
  <c r="P3698" i="10"/>
  <c r="Q3698" i="10" s="1"/>
  <c r="P3694" i="10"/>
  <c r="Q3694" i="10" s="1"/>
  <c r="P3690" i="10"/>
  <c r="Q3690" i="10" s="1"/>
  <c r="P3686" i="10"/>
  <c r="Q3686" i="10" s="1"/>
  <c r="P3682" i="10"/>
  <c r="Q3682" i="10" s="1"/>
  <c r="P3678" i="10"/>
  <c r="Q3678" i="10" s="1"/>
  <c r="P3674" i="10"/>
  <c r="Q3674" i="10" s="1"/>
  <c r="P3670" i="10"/>
  <c r="Q3670" i="10" s="1"/>
  <c r="P3666" i="10"/>
  <c r="Q3666" i="10" s="1"/>
  <c r="P3662" i="10"/>
  <c r="Q3662" i="10" s="1"/>
  <c r="P3658" i="10"/>
  <c r="Q3658" i="10" s="1"/>
  <c r="P3654" i="10"/>
  <c r="Q3654" i="10" s="1"/>
  <c r="P3650" i="10"/>
  <c r="Q3650" i="10" s="1"/>
  <c r="P3646" i="10"/>
  <c r="Q3646" i="10" s="1"/>
  <c r="P3642" i="10"/>
  <c r="Q3642" i="10" s="1"/>
  <c r="P3638" i="10"/>
  <c r="Q3638" i="10" s="1"/>
  <c r="P3634" i="10"/>
  <c r="Q3634" i="10" s="1"/>
  <c r="P3630" i="10"/>
  <c r="Q3630" i="10" s="1"/>
  <c r="P3626" i="10"/>
  <c r="Q3626" i="10" s="1"/>
  <c r="P3622" i="10"/>
  <c r="Q3622" i="10" s="1"/>
  <c r="P3618" i="10"/>
  <c r="Q3618" i="10" s="1"/>
  <c r="P3614" i="10"/>
  <c r="Q3614" i="10" s="1"/>
  <c r="P3610" i="10"/>
  <c r="Q3610" i="10" s="1"/>
  <c r="P3606" i="10"/>
  <c r="Q3606" i="10" s="1"/>
  <c r="P3602" i="10"/>
  <c r="Q3602" i="10" s="1"/>
  <c r="P3598" i="10"/>
  <c r="Q3598" i="10" s="1"/>
  <c r="P3594" i="10"/>
  <c r="Q3594" i="10" s="1"/>
  <c r="P3590" i="10"/>
  <c r="Q3590" i="10" s="1"/>
  <c r="P3586" i="10"/>
  <c r="Q3586" i="10" s="1"/>
  <c r="P3582" i="10"/>
  <c r="Q3582" i="10" s="1"/>
  <c r="P3578" i="10"/>
  <c r="Q3578" i="10" s="1"/>
  <c r="P3574" i="10"/>
  <c r="Q3574" i="10" s="1"/>
  <c r="P3570" i="10"/>
  <c r="Q3570" i="10" s="1"/>
  <c r="P3566" i="10"/>
  <c r="Q3566" i="10" s="1"/>
  <c r="P3562" i="10"/>
  <c r="Q3562" i="10" s="1"/>
  <c r="P3558" i="10"/>
  <c r="Q3558" i="10" s="1"/>
  <c r="P3554" i="10"/>
  <c r="Q3554" i="10" s="1"/>
  <c r="P3550" i="10"/>
  <c r="Q3550" i="10" s="1"/>
  <c r="P3546" i="10"/>
  <c r="Q3546" i="10" s="1"/>
  <c r="P3542" i="10"/>
  <c r="Q3542" i="10" s="1"/>
  <c r="P3538" i="10"/>
  <c r="Q3538" i="10" s="1"/>
  <c r="P3534" i="10"/>
  <c r="Q3534" i="10" s="1"/>
  <c r="P3530" i="10"/>
  <c r="Q3530" i="10" s="1"/>
  <c r="P3526" i="10"/>
  <c r="Q3526" i="10" s="1"/>
  <c r="P3522" i="10"/>
  <c r="Q3522" i="10" s="1"/>
  <c r="P3518" i="10"/>
  <c r="Q3518" i="10" s="1"/>
  <c r="P3514" i="10"/>
  <c r="Q3514" i="10" s="1"/>
  <c r="P3510" i="10"/>
  <c r="Q3510" i="10" s="1"/>
  <c r="P3506" i="10"/>
  <c r="Q3506" i="10" s="1"/>
  <c r="P3502" i="10"/>
  <c r="Q3502" i="10" s="1"/>
  <c r="P3498" i="10"/>
  <c r="Q3498" i="10" s="1"/>
  <c r="P3494" i="10"/>
  <c r="Q3494" i="10" s="1"/>
  <c r="P3490" i="10"/>
  <c r="Q3490" i="10" s="1"/>
  <c r="P3486" i="10"/>
  <c r="Q3486" i="10" s="1"/>
  <c r="P3482" i="10"/>
  <c r="Q3482" i="10" s="1"/>
  <c r="P3478" i="10"/>
  <c r="Q3478" i="10" s="1"/>
  <c r="P3474" i="10"/>
  <c r="Q3474" i="10" s="1"/>
  <c r="P3470" i="10"/>
  <c r="Q3470" i="10" s="1"/>
  <c r="P3466" i="10"/>
  <c r="Q3466" i="10" s="1"/>
  <c r="P3462" i="10"/>
  <c r="Q3462" i="10" s="1"/>
  <c r="P3458" i="10"/>
  <c r="Q3458" i="10" s="1"/>
  <c r="P3454" i="10"/>
  <c r="Q3454" i="10" s="1"/>
  <c r="P3450" i="10"/>
  <c r="Q3450" i="10" s="1"/>
  <c r="P3446" i="10"/>
  <c r="Q3446" i="10" s="1"/>
  <c r="P3442" i="10"/>
  <c r="Q3442" i="10" s="1"/>
  <c r="P3438" i="10"/>
  <c r="Q3438" i="10" s="1"/>
  <c r="P3434" i="10"/>
  <c r="Q3434" i="10" s="1"/>
  <c r="P3430" i="10"/>
  <c r="Q3430" i="10" s="1"/>
  <c r="P3426" i="10"/>
  <c r="Q3426" i="10" s="1"/>
  <c r="P3422" i="10"/>
  <c r="Q3422" i="10" s="1"/>
  <c r="P3418" i="10"/>
  <c r="Q3418" i="10" s="1"/>
  <c r="P3414" i="10"/>
  <c r="Q3414" i="10" s="1"/>
  <c r="P3410" i="10"/>
  <c r="Q3410" i="10" s="1"/>
  <c r="P3406" i="10"/>
  <c r="Q3406" i="10" s="1"/>
  <c r="P3402" i="10"/>
  <c r="Q3402" i="10" s="1"/>
  <c r="P3398" i="10"/>
  <c r="Q3398" i="10" s="1"/>
  <c r="P3394" i="10"/>
  <c r="Q3394" i="10" s="1"/>
  <c r="P3390" i="10"/>
  <c r="Q3390" i="10" s="1"/>
  <c r="P3386" i="10"/>
  <c r="Q3386" i="10" s="1"/>
  <c r="P3382" i="10"/>
  <c r="Q3382" i="10" s="1"/>
  <c r="P3378" i="10"/>
  <c r="Q3378" i="10" s="1"/>
  <c r="P3374" i="10"/>
  <c r="Q3374" i="10" s="1"/>
  <c r="P3370" i="10"/>
  <c r="Q3370" i="10" s="1"/>
  <c r="P3366" i="10"/>
  <c r="Q3366" i="10" s="1"/>
  <c r="P3362" i="10"/>
  <c r="Q3362" i="10" s="1"/>
  <c r="P3358" i="10"/>
  <c r="Q3358" i="10" s="1"/>
  <c r="P3354" i="10"/>
  <c r="Q3354" i="10" s="1"/>
  <c r="P3350" i="10"/>
  <c r="Q3350" i="10" s="1"/>
  <c r="P3346" i="10"/>
  <c r="Q3346" i="10" s="1"/>
  <c r="P3342" i="10"/>
  <c r="Q3342" i="10" s="1"/>
  <c r="P3338" i="10"/>
  <c r="Q3338" i="10" s="1"/>
  <c r="P3334" i="10"/>
  <c r="Q3334" i="10" s="1"/>
  <c r="P3330" i="10"/>
  <c r="Q3330" i="10" s="1"/>
  <c r="P3326" i="10"/>
  <c r="Q3326" i="10" s="1"/>
  <c r="P3322" i="10"/>
  <c r="Q3322" i="10" s="1"/>
  <c r="P3318" i="10"/>
  <c r="Q3318" i="10" s="1"/>
  <c r="P3314" i="10"/>
  <c r="Q3314" i="10" s="1"/>
  <c r="P3310" i="10"/>
  <c r="Q3310" i="10" s="1"/>
  <c r="P3306" i="10"/>
  <c r="Q3306" i="10" s="1"/>
  <c r="P3302" i="10"/>
  <c r="Q3302" i="10" s="1"/>
  <c r="P3298" i="10"/>
  <c r="Q3298" i="10" s="1"/>
  <c r="P3294" i="10"/>
  <c r="Q3294" i="10" s="1"/>
  <c r="P3290" i="10"/>
  <c r="Q3290" i="10" s="1"/>
  <c r="P3286" i="10"/>
  <c r="Q3286" i="10" s="1"/>
  <c r="P3282" i="10"/>
  <c r="Q3282" i="10" s="1"/>
  <c r="P3278" i="10"/>
  <c r="Q3278" i="10" s="1"/>
  <c r="P3274" i="10"/>
  <c r="Q3274" i="10" s="1"/>
  <c r="P3270" i="10"/>
  <c r="Q3270" i="10" s="1"/>
  <c r="P3266" i="10"/>
  <c r="Q3266" i="10" s="1"/>
  <c r="P3262" i="10"/>
  <c r="Q3262" i="10" s="1"/>
  <c r="P3258" i="10"/>
  <c r="Q3258" i="10" s="1"/>
  <c r="P3254" i="10"/>
  <c r="Q3254" i="10" s="1"/>
  <c r="P3250" i="10"/>
  <c r="Q3250" i="10" s="1"/>
  <c r="P3246" i="10"/>
  <c r="Q3246" i="10" s="1"/>
  <c r="P3242" i="10"/>
  <c r="Q3242" i="10" s="1"/>
  <c r="P3238" i="10"/>
  <c r="Q3238" i="10" s="1"/>
  <c r="P3234" i="10"/>
  <c r="Q3234" i="10" s="1"/>
  <c r="P3230" i="10"/>
  <c r="Q3230" i="10" s="1"/>
  <c r="P3226" i="10"/>
  <c r="Q3226" i="10" s="1"/>
  <c r="P3222" i="10"/>
  <c r="Q3222" i="10" s="1"/>
  <c r="P3218" i="10"/>
  <c r="Q3218" i="10" s="1"/>
  <c r="P3214" i="10"/>
  <c r="Q3214" i="10" s="1"/>
  <c r="P3210" i="10"/>
  <c r="Q3210" i="10" s="1"/>
  <c r="P3206" i="10"/>
  <c r="Q3206" i="10" s="1"/>
  <c r="P3202" i="10"/>
  <c r="Q3202" i="10" s="1"/>
  <c r="P3198" i="10"/>
  <c r="Q3198" i="10" s="1"/>
  <c r="P3194" i="10"/>
  <c r="Q3194" i="10" s="1"/>
  <c r="P3190" i="10"/>
  <c r="Q3190" i="10" s="1"/>
  <c r="P3186" i="10"/>
  <c r="Q3186" i="10" s="1"/>
  <c r="P3182" i="10"/>
  <c r="Q3182" i="10" s="1"/>
  <c r="P3178" i="10"/>
  <c r="Q3178" i="10" s="1"/>
  <c r="P3174" i="10"/>
  <c r="Q3174" i="10" s="1"/>
  <c r="P3170" i="10"/>
  <c r="Q3170" i="10" s="1"/>
  <c r="P3166" i="10"/>
  <c r="Q3166" i="10" s="1"/>
  <c r="P3162" i="10"/>
  <c r="Q3162" i="10" s="1"/>
  <c r="P3158" i="10"/>
  <c r="Q3158" i="10" s="1"/>
  <c r="P3154" i="10"/>
  <c r="Q3154" i="10" s="1"/>
  <c r="P3150" i="10"/>
  <c r="Q3150" i="10" s="1"/>
  <c r="P3146" i="10"/>
  <c r="Q3146" i="10" s="1"/>
  <c r="P3142" i="10"/>
  <c r="Q3142" i="10" s="1"/>
  <c r="P3138" i="10"/>
  <c r="Q3138" i="10" s="1"/>
  <c r="P3134" i="10"/>
  <c r="Q3134" i="10" s="1"/>
  <c r="P3130" i="10"/>
  <c r="Q3130" i="10" s="1"/>
  <c r="P3126" i="10"/>
  <c r="Q3126" i="10" s="1"/>
  <c r="P3122" i="10"/>
  <c r="Q3122" i="10" s="1"/>
  <c r="P3118" i="10"/>
  <c r="Q3118" i="10" s="1"/>
  <c r="P3114" i="10"/>
  <c r="Q3114" i="10" s="1"/>
  <c r="P3110" i="10"/>
  <c r="Q3110" i="10" s="1"/>
  <c r="P3106" i="10"/>
  <c r="Q3106" i="10" s="1"/>
  <c r="P3102" i="10"/>
  <c r="Q3102" i="10" s="1"/>
  <c r="P3098" i="10"/>
  <c r="Q3098" i="10" s="1"/>
  <c r="P3094" i="10"/>
  <c r="Q3094" i="10" s="1"/>
  <c r="P3090" i="10"/>
  <c r="Q3090" i="10" s="1"/>
  <c r="P3086" i="10"/>
  <c r="Q3086" i="10" s="1"/>
  <c r="P3082" i="10"/>
  <c r="Q3082" i="10" s="1"/>
  <c r="P3078" i="10"/>
  <c r="Q3078" i="10" s="1"/>
  <c r="P3074" i="10"/>
  <c r="Q3074" i="10" s="1"/>
  <c r="P3070" i="10"/>
  <c r="Q3070" i="10" s="1"/>
  <c r="P3066" i="10"/>
  <c r="Q3066" i="10" s="1"/>
  <c r="P3062" i="10"/>
  <c r="Q3062" i="10" s="1"/>
  <c r="P3058" i="10"/>
  <c r="Q3058" i="10" s="1"/>
  <c r="P3054" i="10"/>
  <c r="Q3054" i="10" s="1"/>
  <c r="P3050" i="10"/>
  <c r="Q3050" i="10" s="1"/>
  <c r="P3046" i="10"/>
  <c r="Q3046" i="10" s="1"/>
  <c r="P3042" i="10"/>
  <c r="Q3042" i="10" s="1"/>
  <c r="P3038" i="10"/>
  <c r="Q3038" i="10" s="1"/>
  <c r="P3034" i="10"/>
  <c r="Q3034" i="10" s="1"/>
  <c r="P3030" i="10"/>
  <c r="Q3030" i="10" s="1"/>
  <c r="P3026" i="10"/>
  <c r="Q3026" i="10" s="1"/>
  <c r="P3022" i="10"/>
  <c r="Q3022" i="10" s="1"/>
  <c r="P3018" i="10"/>
  <c r="Q3018" i="10" s="1"/>
  <c r="P3014" i="10"/>
  <c r="Q3014" i="10" s="1"/>
  <c r="P3010" i="10"/>
  <c r="Q3010" i="10" s="1"/>
  <c r="P3006" i="10"/>
  <c r="Q3006" i="10" s="1"/>
  <c r="P3002" i="10"/>
  <c r="Q3002" i="10" s="1"/>
  <c r="P2998" i="10"/>
  <c r="Q2998" i="10" s="1"/>
  <c r="P2994" i="10"/>
  <c r="Q2994" i="10" s="1"/>
  <c r="P2990" i="10"/>
  <c r="Q2990" i="10" s="1"/>
  <c r="P2986" i="10"/>
  <c r="Q2986" i="10" s="1"/>
  <c r="P2982" i="10"/>
  <c r="Q2982" i="10" s="1"/>
  <c r="P2978" i="10"/>
  <c r="Q2978" i="10" s="1"/>
  <c r="P2974" i="10"/>
  <c r="Q2974" i="10" s="1"/>
  <c r="P2970" i="10"/>
  <c r="Q2970" i="10" s="1"/>
  <c r="P2966" i="10"/>
  <c r="Q2966" i="10" s="1"/>
  <c r="P2962" i="10"/>
  <c r="Q2962" i="10" s="1"/>
  <c r="P2958" i="10"/>
  <c r="Q2958" i="10" s="1"/>
  <c r="P2954" i="10"/>
  <c r="Q2954" i="10" s="1"/>
  <c r="P2950" i="10"/>
  <c r="Q2950" i="10" s="1"/>
  <c r="P2946" i="10"/>
  <c r="Q2946" i="10" s="1"/>
  <c r="P2942" i="10"/>
  <c r="Q2942" i="10" s="1"/>
  <c r="P2938" i="10"/>
  <c r="Q2938" i="10" s="1"/>
  <c r="P2934" i="10"/>
  <c r="Q2934" i="10" s="1"/>
  <c r="P2930" i="10"/>
  <c r="Q2930" i="10" s="1"/>
  <c r="P2926" i="10"/>
  <c r="Q2926" i="10" s="1"/>
  <c r="P2922" i="10"/>
  <c r="Q2922" i="10" s="1"/>
  <c r="P2918" i="10"/>
  <c r="Q2918" i="10" s="1"/>
  <c r="P2914" i="10"/>
  <c r="Q2914" i="10" s="1"/>
  <c r="P2910" i="10"/>
  <c r="Q2910" i="10" s="1"/>
  <c r="P2906" i="10"/>
  <c r="Q2906" i="10" s="1"/>
  <c r="P2902" i="10"/>
  <c r="Q2902" i="10" s="1"/>
  <c r="P2898" i="10"/>
  <c r="Q2898" i="10" s="1"/>
  <c r="P2894" i="10"/>
  <c r="Q2894" i="10" s="1"/>
  <c r="P2890" i="10"/>
  <c r="Q2890" i="10" s="1"/>
  <c r="P2886" i="10"/>
  <c r="Q2886" i="10" s="1"/>
  <c r="P2882" i="10"/>
  <c r="Q2882" i="10" s="1"/>
  <c r="P2878" i="10"/>
  <c r="Q2878" i="10" s="1"/>
  <c r="P2874" i="10"/>
  <c r="Q2874" i="10" s="1"/>
  <c r="P2870" i="10"/>
  <c r="Q2870" i="10" s="1"/>
  <c r="P2866" i="10"/>
  <c r="Q2866" i="10" s="1"/>
  <c r="P2862" i="10"/>
  <c r="Q2862" i="10" s="1"/>
  <c r="P2858" i="10"/>
  <c r="Q2858" i="10" s="1"/>
  <c r="P2854" i="10"/>
  <c r="Q2854" i="10" s="1"/>
  <c r="P2850" i="10"/>
  <c r="Q2850" i="10" s="1"/>
  <c r="P2846" i="10"/>
  <c r="Q2846" i="10" s="1"/>
  <c r="P2842" i="10"/>
  <c r="Q2842" i="10" s="1"/>
  <c r="P2838" i="10"/>
  <c r="Q2838" i="10" s="1"/>
  <c r="P2834" i="10"/>
  <c r="Q2834" i="10" s="1"/>
  <c r="P2830" i="10"/>
  <c r="Q2830" i="10" s="1"/>
  <c r="P2826" i="10"/>
  <c r="Q2826" i="10" s="1"/>
  <c r="P2822" i="10"/>
  <c r="Q2822" i="10" s="1"/>
  <c r="P2818" i="10"/>
  <c r="Q2818" i="10" s="1"/>
  <c r="P2814" i="10"/>
  <c r="Q2814" i="10" s="1"/>
  <c r="P2810" i="10"/>
  <c r="Q2810" i="10" s="1"/>
  <c r="P2806" i="10"/>
  <c r="Q2806" i="10" s="1"/>
  <c r="P2802" i="10"/>
  <c r="Q2802" i="10" s="1"/>
  <c r="P2798" i="10"/>
  <c r="Q2798" i="10" s="1"/>
  <c r="P2794" i="10"/>
  <c r="Q2794" i="10" s="1"/>
  <c r="P2790" i="10"/>
  <c r="Q2790" i="10" s="1"/>
  <c r="P2786" i="10"/>
  <c r="Q2786" i="10" s="1"/>
  <c r="P2782" i="10"/>
  <c r="Q2782" i="10" s="1"/>
  <c r="P2778" i="10"/>
  <c r="Q2778" i="10" s="1"/>
  <c r="P2774" i="10"/>
  <c r="Q2774" i="10" s="1"/>
  <c r="P2770" i="10"/>
  <c r="Q2770" i="10" s="1"/>
  <c r="P2766" i="10"/>
  <c r="Q2766" i="10" s="1"/>
  <c r="P2762" i="10"/>
  <c r="Q2762" i="10" s="1"/>
  <c r="P2758" i="10"/>
  <c r="Q2758" i="10" s="1"/>
  <c r="P2754" i="10"/>
  <c r="Q2754" i="10" s="1"/>
  <c r="P2750" i="10"/>
  <c r="Q2750" i="10" s="1"/>
  <c r="P2746" i="10"/>
  <c r="Q2746" i="10" s="1"/>
  <c r="P2742" i="10"/>
  <c r="Q2742" i="10" s="1"/>
  <c r="P2738" i="10"/>
  <c r="Q2738" i="10" s="1"/>
  <c r="P2734" i="10"/>
  <c r="Q2734" i="10" s="1"/>
  <c r="P2730" i="10"/>
  <c r="Q2730" i="10" s="1"/>
  <c r="P2726" i="10"/>
  <c r="Q2726" i="10" s="1"/>
  <c r="P2722" i="10"/>
  <c r="Q2722" i="10" s="1"/>
  <c r="P2718" i="10"/>
  <c r="Q2718" i="10" s="1"/>
  <c r="P2714" i="10"/>
  <c r="Q2714" i="10" s="1"/>
  <c r="P2710" i="10"/>
  <c r="Q2710" i="10" s="1"/>
  <c r="P2706" i="10"/>
  <c r="Q2706" i="10" s="1"/>
  <c r="P2702" i="10"/>
  <c r="Q2702" i="10" s="1"/>
  <c r="P2698" i="10"/>
  <c r="Q2698" i="10" s="1"/>
  <c r="P2694" i="10"/>
  <c r="Q2694" i="10" s="1"/>
  <c r="P2690" i="10"/>
  <c r="Q2690" i="10" s="1"/>
  <c r="P2686" i="10"/>
  <c r="Q2686" i="10" s="1"/>
  <c r="P2682" i="10"/>
  <c r="Q2682" i="10" s="1"/>
  <c r="P2678" i="10"/>
  <c r="Q2678" i="10" s="1"/>
  <c r="P2674" i="10"/>
  <c r="Q2674" i="10" s="1"/>
  <c r="P2670" i="10"/>
  <c r="Q2670" i="10" s="1"/>
  <c r="P2666" i="10"/>
  <c r="Q2666" i="10" s="1"/>
  <c r="P2662" i="10"/>
  <c r="Q2662" i="10" s="1"/>
  <c r="P2658" i="10"/>
  <c r="Q2658" i="10" s="1"/>
  <c r="P2654" i="10"/>
  <c r="Q2654" i="10" s="1"/>
  <c r="P2650" i="10"/>
  <c r="Q2650" i="10" s="1"/>
  <c r="P2646" i="10"/>
  <c r="Q2646" i="10" s="1"/>
  <c r="P2642" i="10"/>
  <c r="Q2642" i="10" s="1"/>
  <c r="P2638" i="10"/>
  <c r="Q2638" i="10" s="1"/>
  <c r="P2634" i="10"/>
  <c r="Q2634" i="10" s="1"/>
  <c r="P2630" i="10"/>
  <c r="Q2630" i="10" s="1"/>
  <c r="P2626" i="10"/>
  <c r="Q2626" i="10" s="1"/>
  <c r="P2622" i="10"/>
  <c r="Q2622" i="10" s="1"/>
  <c r="P2618" i="10"/>
  <c r="Q2618" i="10" s="1"/>
  <c r="P2614" i="10"/>
  <c r="Q2614" i="10" s="1"/>
  <c r="P2610" i="10"/>
  <c r="Q2610" i="10" s="1"/>
  <c r="P2606" i="10"/>
  <c r="Q2606" i="10" s="1"/>
  <c r="P2602" i="10"/>
  <c r="Q2602" i="10" s="1"/>
  <c r="P2598" i="10"/>
  <c r="Q2598" i="10" s="1"/>
  <c r="P2594" i="10"/>
  <c r="Q2594" i="10" s="1"/>
  <c r="P2590" i="10"/>
  <c r="Q2590" i="10" s="1"/>
  <c r="P2586" i="10"/>
  <c r="Q2586" i="10" s="1"/>
  <c r="P2582" i="10"/>
  <c r="Q2582" i="10" s="1"/>
  <c r="P2578" i="10"/>
  <c r="Q2578" i="10" s="1"/>
  <c r="P2574" i="10"/>
  <c r="Q2574" i="10" s="1"/>
  <c r="P2570" i="10"/>
  <c r="Q2570" i="10" s="1"/>
  <c r="P2566" i="10"/>
  <c r="Q2566" i="10" s="1"/>
  <c r="P2562" i="10"/>
  <c r="Q2562" i="10" s="1"/>
  <c r="P2558" i="10"/>
  <c r="Q2558" i="10" s="1"/>
  <c r="P2554" i="10"/>
  <c r="Q2554" i="10" s="1"/>
  <c r="P2550" i="10"/>
  <c r="Q2550" i="10" s="1"/>
  <c r="P2546" i="10"/>
  <c r="Q2546" i="10" s="1"/>
  <c r="P2542" i="10"/>
  <c r="Q2542" i="10" s="1"/>
  <c r="P2538" i="10"/>
  <c r="Q2538" i="10" s="1"/>
  <c r="P2534" i="10"/>
  <c r="Q2534" i="10" s="1"/>
  <c r="P2530" i="10"/>
  <c r="Q2530" i="10" s="1"/>
  <c r="P2526" i="10"/>
  <c r="Q2526" i="10" s="1"/>
  <c r="P2522" i="10"/>
  <c r="Q2522" i="10" s="1"/>
  <c r="P2518" i="10"/>
  <c r="Q2518" i="10" s="1"/>
  <c r="P2514" i="10"/>
  <c r="Q2514" i="10" s="1"/>
  <c r="P2510" i="10"/>
  <c r="Q2510" i="10" s="1"/>
  <c r="P2506" i="10"/>
  <c r="Q2506" i="10" s="1"/>
  <c r="P2502" i="10"/>
  <c r="Q2502" i="10" s="1"/>
  <c r="P2498" i="10"/>
  <c r="Q2498" i="10" s="1"/>
  <c r="P2494" i="10"/>
  <c r="Q2494" i="10" s="1"/>
  <c r="P2490" i="10"/>
  <c r="Q2490" i="10" s="1"/>
  <c r="P2486" i="10"/>
  <c r="Q2486" i="10" s="1"/>
  <c r="P2482" i="10"/>
  <c r="Q2482" i="10" s="1"/>
  <c r="P2478" i="10"/>
  <c r="Q2478" i="10" s="1"/>
  <c r="P2474" i="10"/>
  <c r="Q2474" i="10" s="1"/>
  <c r="P2470" i="10"/>
  <c r="Q2470" i="10" s="1"/>
  <c r="P2466" i="10"/>
  <c r="Q2466" i="10" s="1"/>
  <c r="P2462" i="10"/>
  <c r="Q2462" i="10" s="1"/>
  <c r="P2458" i="10"/>
  <c r="Q2458" i="10" s="1"/>
  <c r="P2454" i="10"/>
  <c r="Q2454" i="10" s="1"/>
  <c r="P2450" i="10"/>
  <c r="Q2450" i="10" s="1"/>
  <c r="P2446" i="10"/>
  <c r="Q2446" i="10" s="1"/>
  <c r="P2442" i="10"/>
  <c r="Q2442" i="10" s="1"/>
  <c r="P2438" i="10"/>
  <c r="Q2438" i="10" s="1"/>
  <c r="P2434" i="10"/>
  <c r="Q2434" i="10" s="1"/>
  <c r="P2430" i="10"/>
  <c r="Q2430" i="10" s="1"/>
  <c r="P2426" i="10"/>
  <c r="Q2426" i="10" s="1"/>
  <c r="P2422" i="10"/>
  <c r="Q2422" i="10" s="1"/>
  <c r="P2418" i="10"/>
  <c r="Q2418" i="10" s="1"/>
  <c r="P2414" i="10"/>
  <c r="Q2414" i="10" s="1"/>
  <c r="P2410" i="10"/>
  <c r="Q2410" i="10" s="1"/>
  <c r="P2406" i="10"/>
  <c r="Q2406" i="10" s="1"/>
  <c r="P2402" i="10"/>
  <c r="Q2402" i="10" s="1"/>
  <c r="P2398" i="10"/>
  <c r="Q2398" i="10" s="1"/>
  <c r="P2394" i="10"/>
  <c r="Q2394" i="10" s="1"/>
  <c r="P2390" i="10"/>
  <c r="Q2390" i="10" s="1"/>
  <c r="P2386" i="10"/>
  <c r="Q2386" i="10" s="1"/>
  <c r="P2382" i="10"/>
  <c r="Q2382" i="10" s="1"/>
  <c r="P2378" i="10"/>
  <c r="Q2378" i="10" s="1"/>
  <c r="P2374" i="10"/>
  <c r="Q2374" i="10" s="1"/>
  <c r="P2370" i="10"/>
  <c r="Q2370" i="10" s="1"/>
  <c r="P2366" i="10"/>
  <c r="Q2366" i="10" s="1"/>
  <c r="P2362" i="10"/>
  <c r="Q2362" i="10" s="1"/>
  <c r="P2358" i="10"/>
  <c r="Q2358" i="10" s="1"/>
  <c r="P2354" i="10"/>
  <c r="Q2354" i="10" s="1"/>
  <c r="P2350" i="10"/>
  <c r="Q2350" i="10" s="1"/>
  <c r="P2346" i="10"/>
  <c r="Q2346" i="10" s="1"/>
  <c r="P2342" i="10"/>
  <c r="Q2342" i="10" s="1"/>
  <c r="P2338" i="10"/>
  <c r="Q2338" i="10" s="1"/>
  <c r="P2334" i="10"/>
  <c r="Q2334" i="10" s="1"/>
  <c r="P2330" i="10"/>
  <c r="Q2330" i="10" s="1"/>
  <c r="P2326" i="10"/>
  <c r="Q2326" i="10" s="1"/>
  <c r="P2322" i="10"/>
  <c r="Q2322" i="10" s="1"/>
  <c r="P2318" i="10"/>
  <c r="Q2318" i="10" s="1"/>
  <c r="P2314" i="10"/>
  <c r="Q2314" i="10" s="1"/>
  <c r="P2310" i="10"/>
  <c r="Q2310" i="10" s="1"/>
  <c r="P2306" i="10"/>
  <c r="Q2306" i="10" s="1"/>
  <c r="P2302" i="10"/>
  <c r="Q2302" i="10" s="1"/>
  <c r="P2298" i="10"/>
  <c r="Q2298" i="10" s="1"/>
  <c r="P2294" i="10"/>
  <c r="Q2294" i="10" s="1"/>
  <c r="P2290" i="10"/>
  <c r="Q2290" i="10" s="1"/>
  <c r="P2286" i="10"/>
  <c r="Q2286" i="10" s="1"/>
  <c r="P2282" i="10"/>
  <c r="Q2282" i="10" s="1"/>
  <c r="P2278" i="10"/>
  <c r="Q2278" i="10" s="1"/>
  <c r="P2274" i="10"/>
  <c r="Q2274" i="10" s="1"/>
  <c r="P2270" i="10"/>
  <c r="Q2270" i="10" s="1"/>
  <c r="P2266" i="10"/>
  <c r="Q2266" i="10" s="1"/>
  <c r="P2262" i="10"/>
  <c r="Q2262" i="10" s="1"/>
  <c r="P2258" i="10"/>
  <c r="Q2258" i="10" s="1"/>
  <c r="P2254" i="10"/>
  <c r="Q2254" i="10" s="1"/>
  <c r="P2250" i="10"/>
  <c r="Q2250" i="10" s="1"/>
  <c r="P2246" i="10"/>
  <c r="Q2246" i="10" s="1"/>
  <c r="P2242" i="10"/>
  <c r="Q2242" i="10" s="1"/>
  <c r="P2238" i="10"/>
  <c r="Q2238" i="10" s="1"/>
  <c r="P2234" i="10"/>
  <c r="Q2234" i="10" s="1"/>
  <c r="P2230" i="10"/>
  <c r="Q2230" i="10" s="1"/>
  <c r="P2226" i="10"/>
  <c r="Q2226" i="10" s="1"/>
  <c r="P2222" i="10"/>
  <c r="Q2222" i="10" s="1"/>
  <c r="P2218" i="10"/>
  <c r="Q2218" i="10" s="1"/>
  <c r="P2214" i="10"/>
  <c r="Q2214" i="10" s="1"/>
  <c r="P2210" i="10"/>
  <c r="Q2210" i="10" s="1"/>
  <c r="P2206" i="10"/>
  <c r="Q2206" i="10" s="1"/>
  <c r="P2202" i="10"/>
  <c r="Q2202" i="10" s="1"/>
  <c r="P2198" i="10"/>
  <c r="Q2198" i="10" s="1"/>
  <c r="P2194" i="10"/>
  <c r="Q2194" i="10" s="1"/>
  <c r="P2190" i="10"/>
  <c r="Q2190" i="10" s="1"/>
  <c r="P2186" i="10"/>
  <c r="Q2186" i="10" s="1"/>
  <c r="P2182" i="10"/>
  <c r="Q2182" i="10" s="1"/>
  <c r="P2178" i="10"/>
  <c r="Q2178" i="10" s="1"/>
  <c r="P2174" i="10"/>
  <c r="Q2174" i="10" s="1"/>
  <c r="P2170" i="10"/>
  <c r="Q2170" i="10" s="1"/>
  <c r="P2166" i="10"/>
  <c r="Q2166" i="10" s="1"/>
  <c r="P2162" i="10"/>
  <c r="Q2162" i="10" s="1"/>
  <c r="P2158" i="10"/>
  <c r="Q2158" i="10" s="1"/>
  <c r="P2154" i="10"/>
  <c r="Q2154" i="10" s="1"/>
  <c r="P2150" i="10"/>
  <c r="Q2150" i="10" s="1"/>
  <c r="P2146" i="10"/>
  <c r="Q2146" i="10" s="1"/>
  <c r="P2142" i="10"/>
  <c r="Q2142" i="10" s="1"/>
  <c r="P2138" i="10"/>
  <c r="Q2138" i="10" s="1"/>
  <c r="P2134" i="10"/>
  <c r="Q2134" i="10" s="1"/>
  <c r="P2130" i="10"/>
  <c r="Q2130" i="10" s="1"/>
  <c r="P2126" i="10"/>
  <c r="Q2126" i="10" s="1"/>
  <c r="P2122" i="10"/>
  <c r="Q2122" i="10" s="1"/>
  <c r="P2118" i="10"/>
  <c r="Q2118" i="10" s="1"/>
  <c r="P2114" i="10"/>
  <c r="Q2114" i="10" s="1"/>
  <c r="P2110" i="10"/>
  <c r="Q2110" i="10" s="1"/>
  <c r="P2106" i="10"/>
  <c r="Q2106" i="10" s="1"/>
  <c r="P2102" i="10"/>
  <c r="Q2102" i="10" s="1"/>
  <c r="P2098" i="10"/>
  <c r="Q2098" i="10" s="1"/>
  <c r="P2094" i="10"/>
  <c r="Q2094" i="10" s="1"/>
  <c r="P2090" i="10"/>
  <c r="Q2090" i="10" s="1"/>
  <c r="P2086" i="10"/>
  <c r="Q2086" i="10" s="1"/>
  <c r="P2082" i="10"/>
  <c r="Q2082" i="10" s="1"/>
  <c r="P2078" i="10"/>
  <c r="Q2078" i="10" s="1"/>
  <c r="P2074" i="10"/>
  <c r="Q2074" i="10" s="1"/>
  <c r="P2070" i="10"/>
  <c r="Q2070" i="10" s="1"/>
  <c r="P2066" i="10"/>
  <c r="Q2066" i="10" s="1"/>
  <c r="P2062" i="10"/>
  <c r="Q2062" i="10" s="1"/>
  <c r="P2058" i="10"/>
  <c r="Q2058" i="10" s="1"/>
  <c r="P2054" i="10"/>
  <c r="Q2054" i="10" s="1"/>
  <c r="P2050" i="10"/>
  <c r="Q2050" i="10" s="1"/>
  <c r="P2046" i="10"/>
  <c r="Q2046" i="10" s="1"/>
  <c r="P2042" i="10"/>
  <c r="Q2042" i="10" s="1"/>
  <c r="P2038" i="10"/>
  <c r="Q2038" i="10" s="1"/>
  <c r="P2034" i="10"/>
  <c r="Q2034" i="10" s="1"/>
  <c r="P2030" i="10"/>
  <c r="Q2030" i="10" s="1"/>
  <c r="P2026" i="10"/>
  <c r="Q2026" i="10" s="1"/>
  <c r="P2022" i="10"/>
  <c r="Q2022" i="10" s="1"/>
  <c r="P2018" i="10"/>
  <c r="Q2018" i="10" s="1"/>
  <c r="P2014" i="10"/>
  <c r="Q2014" i="10" s="1"/>
  <c r="P2010" i="10"/>
  <c r="Q2010" i="10" s="1"/>
  <c r="P2006" i="10"/>
  <c r="Q2006" i="10" s="1"/>
  <c r="P2002" i="10"/>
  <c r="Q2002" i="10" s="1"/>
  <c r="P1998" i="10"/>
  <c r="Q1998" i="10" s="1"/>
  <c r="P1994" i="10"/>
  <c r="Q1994" i="10" s="1"/>
  <c r="P1990" i="10"/>
  <c r="Q1990" i="10" s="1"/>
  <c r="P1986" i="10"/>
  <c r="Q1986" i="10" s="1"/>
  <c r="P1982" i="10"/>
  <c r="Q1982" i="10" s="1"/>
  <c r="P1978" i="10"/>
  <c r="Q1978" i="10" s="1"/>
  <c r="P1974" i="10"/>
  <c r="Q1974" i="10" s="1"/>
  <c r="P1970" i="10"/>
  <c r="Q1970" i="10" s="1"/>
  <c r="P1966" i="10"/>
  <c r="Q1966" i="10" s="1"/>
  <c r="P1962" i="10"/>
  <c r="Q1962" i="10" s="1"/>
  <c r="P1958" i="10"/>
  <c r="Q1958" i="10" s="1"/>
  <c r="P1954" i="10"/>
  <c r="Q1954" i="10" s="1"/>
  <c r="P1950" i="10"/>
  <c r="Q1950" i="10" s="1"/>
  <c r="P1946" i="10"/>
  <c r="Q1946" i="10" s="1"/>
  <c r="P1942" i="10"/>
  <c r="Q1942" i="10" s="1"/>
  <c r="P1938" i="10"/>
  <c r="Q1938" i="10" s="1"/>
  <c r="P1934" i="10"/>
  <c r="Q1934" i="10" s="1"/>
  <c r="P1930" i="10"/>
  <c r="Q1930" i="10" s="1"/>
  <c r="P1926" i="10"/>
  <c r="Q1926" i="10" s="1"/>
  <c r="P1922" i="10"/>
  <c r="Q1922" i="10" s="1"/>
  <c r="P1918" i="10"/>
  <c r="Q1918" i="10" s="1"/>
  <c r="P1914" i="10"/>
  <c r="Q1914" i="10" s="1"/>
  <c r="P1910" i="10"/>
  <c r="Q1910" i="10" s="1"/>
  <c r="P1906" i="10"/>
  <c r="Q1906" i="10" s="1"/>
  <c r="P1902" i="10"/>
  <c r="Q1902" i="10" s="1"/>
  <c r="P1898" i="10"/>
  <c r="Q1898" i="10" s="1"/>
  <c r="P1894" i="10"/>
  <c r="Q1894" i="10" s="1"/>
  <c r="P1890" i="10"/>
  <c r="Q1890" i="10" s="1"/>
  <c r="P1886" i="10"/>
  <c r="Q1886" i="10" s="1"/>
  <c r="P1882" i="10"/>
  <c r="Q1882" i="10" s="1"/>
  <c r="P1878" i="10"/>
  <c r="Q1878" i="10" s="1"/>
  <c r="P1874" i="10"/>
  <c r="Q1874" i="10" s="1"/>
  <c r="P1870" i="10"/>
  <c r="Q1870" i="10" s="1"/>
  <c r="P1866" i="10"/>
  <c r="Q1866" i="10" s="1"/>
  <c r="P1862" i="10"/>
  <c r="Q1862" i="10" s="1"/>
  <c r="P1858" i="10"/>
  <c r="Q1858" i="10" s="1"/>
  <c r="P1854" i="10"/>
  <c r="Q1854" i="10" s="1"/>
  <c r="P1850" i="10"/>
  <c r="Q1850" i="10" s="1"/>
  <c r="P1846" i="10"/>
  <c r="Q1846" i="10" s="1"/>
  <c r="P1842" i="10"/>
  <c r="Q1842" i="10" s="1"/>
  <c r="P1838" i="10"/>
  <c r="Q1838" i="10" s="1"/>
  <c r="P1834" i="10"/>
  <c r="Q1834" i="10" s="1"/>
  <c r="P1830" i="10"/>
  <c r="Q1830" i="10" s="1"/>
  <c r="P1826" i="10"/>
  <c r="Q1826" i="10" s="1"/>
  <c r="P1822" i="10"/>
  <c r="Q1822" i="10" s="1"/>
  <c r="P1818" i="10"/>
  <c r="Q1818" i="10" s="1"/>
  <c r="P1814" i="10"/>
  <c r="Q1814" i="10" s="1"/>
  <c r="P1810" i="10"/>
  <c r="Q1810" i="10" s="1"/>
  <c r="P1806" i="10"/>
  <c r="Q1806" i="10" s="1"/>
  <c r="P1802" i="10"/>
  <c r="Q1802" i="10" s="1"/>
  <c r="P1798" i="10"/>
  <c r="Q1798" i="10" s="1"/>
  <c r="P1794" i="10"/>
  <c r="Q1794" i="10" s="1"/>
  <c r="P1790" i="10"/>
  <c r="Q1790" i="10" s="1"/>
  <c r="P1786" i="10"/>
  <c r="Q1786" i="10" s="1"/>
  <c r="P1782" i="10"/>
  <c r="Q1782" i="10" s="1"/>
  <c r="P1778" i="10"/>
  <c r="Q1778" i="10" s="1"/>
  <c r="P1774" i="10"/>
  <c r="Q1774" i="10" s="1"/>
  <c r="P1770" i="10"/>
  <c r="Q1770" i="10" s="1"/>
  <c r="P1766" i="10"/>
  <c r="Q1766" i="10" s="1"/>
  <c r="P1762" i="10"/>
  <c r="Q1762" i="10" s="1"/>
  <c r="P1758" i="10"/>
  <c r="Q1758" i="10" s="1"/>
  <c r="P1754" i="10"/>
  <c r="Q1754" i="10" s="1"/>
  <c r="P1750" i="10"/>
  <c r="Q1750" i="10" s="1"/>
  <c r="P1746" i="10"/>
  <c r="Q1746" i="10" s="1"/>
  <c r="P1742" i="10"/>
  <c r="Q1742" i="10" s="1"/>
  <c r="P1738" i="10"/>
  <c r="Q1738" i="10" s="1"/>
  <c r="P1734" i="10"/>
  <c r="Q1734" i="10" s="1"/>
  <c r="P1730" i="10"/>
  <c r="Q1730" i="10" s="1"/>
  <c r="P1726" i="10"/>
  <c r="Q1726" i="10" s="1"/>
  <c r="P1722" i="10"/>
  <c r="Q1722" i="10" s="1"/>
  <c r="P1718" i="10"/>
  <c r="Q1718" i="10" s="1"/>
  <c r="P1714" i="10"/>
  <c r="Q1714" i="10" s="1"/>
  <c r="P1710" i="10"/>
  <c r="Q1710" i="10" s="1"/>
  <c r="P1706" i="10"/>
  <c r="Q1706" i="10" s="1"/>
  <c r="P1702" i="10"/>
  <c r="Q1702" i="10" s="1"/>
  <c r="P1698" i="10"/>
  <c r="Q1698" i="10" s="1"/>
  <c r="P1694" i="10"/>
  <c r="Q1694" i="10" s="1"/>
  <c r="P1690" i="10"/>
  <c r="Q1690" i="10" s="1"/>
  <c r="P1686" i="10"/>
  <c r="Q1686" i="10" s="1"/>
  <c r="P1682" i="10"/>
  <c r="Q1682" i="10" s="1"/>
  <c r="P1678" i="10"/>
  <c r="Q1678" i="10" s="1"/>
  <c r="P1674" i="10"/>
  <c r="Q1674" i="10" s="1"/>
  <c r="P1670" i="10"/>
  <c r="Q1670" i="10" s="1"/>
  <c r="P1666" i="10"/>
  <c r="Q1666" i="10" s="1"/>
  <c r="P1662" i="10"/>
  <c r="Q1662" i="10" s="1"/>
  <c r="P1658" i="10"/>
  <c r="Q1658" i="10" s="1"/>
  <c r="P1654" i="10"/>
  <c r="Q1654" i="10" s="1"/>
  <c r="P1650" i="10"/>
  <c r="Q1650" i="10" s="1"/>
  <c r="P1646" i="10"/>
  <c r="Q1646" i="10" s="1"/>
  <c r="P1642" i="10"/>
  <c r="Q1642" i="10" s="1"/>
  <c r="P1638" i="10"/>
  <c r="Q1638" i="10" s="1"/>
  <c r="P1634" i="10"/>
  <c r="Q1634" i="10" s="1"/>
  <c r="P1630" i="10"/>
  <c r="Q1630" i="10" s="1"/>
  <c r="P1626" i="10"/>
  <c r="Q1626" i="10" s="1"/>
  <c r="P1622" i="10"/>
  <c r="Q1622" i="10" s="1"/>
  <c r="P1618" i="10"/>
  <c r="Q1618" i="10" s="1"/>
  <c r="P1614" i="10"/>
  <c r="Q1614" i="10" s="1"/>
  <c r="P1610" i="10"/>
  <c r="Q1610" i="10" s="1"/>
  <c r="P1606" i="10"/>
  <c r="Q1606" i="10" s="1"/>
  <c r="P1602" i="10"/>
  <c r="Q1602" i="10" s="1"/>
  <c r="P1598" i="10"/>
  <c r="Q1598" i="10" s="1"/>
  <c r="P1594" i="10"/>
  <c r="Q1594" i="10" s="1"/>
  <c r="P1590" i="10"/>
  <c r="Q1590" i="10" s="1"/>
  <c r="P1586" i="10"/>
  <c r="Q1586" i="10" s="1"/>
  <c r="P1582" i="10"/>
  <c r="Q1582" i="10" s="1"/>
  <c r="P1578" i="10"/>
  <c r="Q1578" i="10" s="1"/>
  <c r="P1574" i="10"/>
  <c r="Q1574" i="10" s="1"/>
  <c r="P1570" i="10"/>
  <c r="Q1570" i="10" s="1"/>
  <c r="P1566" i="10"/>
  <c r="Q1566" i="10" s="1"/>
  <c r="P1562" i="10"/>
  <c r="Q1562" i="10" s="1"/>
  <c r="P1558" i="10"/>
  <c r="Q1558" i="10" s="1"/>
  <c r="P1554" i="10"/>
  <c r="Q1554" i="10" s="1"/>
  <c r="P1550" i="10"/>
  <c r="Q1550" i="10" s="1"/>
  <c r="P1546" i="10"/>
  <c r="Q1546" i="10" s="1"/>
  <c r="P1542" i="10"/>
  <c r="Q1542" i="10" s="1"/>
  <c r="P1538" i="10"/>
  <c r="Q1538" i="10" s="1"/>
  <c r="P1534" i="10"/>
  <c r="Q1534" i="10" s="1"/>
  <c r="P1530" i="10"/>
  <c r="Q1530" i="10" s="1"/>
  <c r="P1526" i="10"/>
  <c r="Q1526" i="10" s="1"/>
  <c r="P1522" i="10"/>
  <c r="Q1522" i="10" s="1"/>
  <c r="P1518" i="10"/>
  <c r="Q1518" i="10" s="1"/>
  <c r="P1514" i="10"/>
  <c r="Q1514" i="10" s="1"/>
  <c r="P1510" i="10"/>
  <c r="Q1510" i="10" s="1"/>
  <c r="P1506" i="10"/>
  <c r="Q1506" i="10" s="1"/>
  <c r="P1502" i="10"/>
  <c r="Q1502" i="10" s="1"/>
  <c r="P1498" i="10"/>
  <c r="Q1498" i="10" s="1"/>
  <c r="P1494" i="10"/>
  <c r="Q1494" i="10" s="1"/>
  <c r="P1490" i="10"/>
  <c r="Q1490" i="10" s="1"/>
  <c r="P1486" i="10"/>
  <c r="Q1486" i="10" s="1"/>
  <c r="P1482" i="10"/>
  <c r="Q1482" i="10" s="1"/>
  <c r="P1478" i="10"/>
  <c r="Q1478" i="10" s="1"/>
  <c r="P1474" i="10"/>
  <c r="Q1474" i="10" s="1"/>
  <c r="P1470" i="10"/>
  <c r="Q1470" i="10" s="1"/>
  <c r="P1466" i="10"/>
  <c r="Q1466" i="10" s="1"/>
  <c r="P1462" i="10"/>
  <c r="Q1462" i="10" s="1"/>
  <c r="P1458" i="10"/>
  <c r="Q1458" i="10" s="1"/>
  <c r="P1454" i="10"/>
  <c r="Q1454" i="10" s="1"/>
  <c r="P1450" i="10"/>
  <c r="Q1450" i="10" s="1"/>
  <c r="P1446" i="10"/>
  <c r="Q1446" i="10" s="1"/>
  <c r="P1442" i="10"/>
  <c r="Q1442" i="10" s="1"/>
  <c r="P1438" i="10"/>
  <c r="Q1438" i="10" s="1"/>
  <c r="P1434" i="10"/>
  <c r="Q1434" i="10" s="1"/>
  <c r="P1430" i="10"/>
  <c r="Q1430" i="10" s="1"/>
  <c r="P1426" i="10"/>
  <c r="Q1426" i="10" s="1"/>
  <c r="P1422" i="10"/>
  <c r="Q1422" i="10" s="1"/>
  <c r="P1418" i="10"/>
  <c r="Q1418" i="10" s="1"/>
  <c r="P1414" i="10"/>
  <c r="Q1414" i="10" s="1"/>
  <c r="P1410" i="10"/>
  <c r="Q1410" i="10" s="1"/>
  <c r="P1406" i="10"/>
  <c r="Q1406" i="10" s="1"/>
  <c r="P1402" i="10"/>
  <c r="Q1402" i="10" s="1"/>
  <c r="P1398" i="10"/>
  <c r="Q1398" i="10" s="1"/>
  <c r="P1394" i="10"/>
  <c r="Q1394" i="10" s="1"/>
  <c r="P1390" i="10"/>
  <c r="Q1390" i="10" s="1"/>
  <c r="P1386" i="10"/>
  <c r="Q1386" i="10" s="1"/>
  <c r="P1382" i="10"/>
  <c r="Q1382" i="10" s="1"/>
  <c r="P1378" i="10"/>
  <c r="Q1378" i="10" s="1"/>
  <c r="P1374" i="10"/>
  <c r="Q1374" i="10" s="1"/>
  <c r="P1370" i="10"/>
  <c r="Q1370" i="10" s="1"/>
  <c r="P1366" i="10"/>
  <c r="Q1366" i="10" s="1"/>
  <c r="P1362" i="10"/>
  <c r="Q1362" i="10" s="1"/>
  <c r="P1358" i="10"/>
  <c r="Q1358" i="10" s="1"/>
  <c r="P1354" i="10"/>
  <c r="Q1354" i="10" s="1"/>
  <c r="P1350" i="10"/>
  <c r="Q1350" i="10" s="1"/>
  <c r="P1346" i="10"/>
  <c r="Q1346" i="10" s="1"/>
  <c r="P1342" i="10"/>
  <c r="Q1342" i="10" s="1"/>
  <c r="P1338" i="10"/>
  <c r="Q1338" i="10" s="1"/>
  <c r="P1334" i="10"/>
  <c r="Q1334" i="10" s="1"/>
  <c r="P1330" i="10"/>
  <c r="Q1330" i="10" s="1"/>
  <c r="P1326" i="10"/>
  <c r="Q1326" i="10" s="1"/>
  <c r="P1322" i="10"/>
  <c r="Q1322" i="10" s="1"/>
  <c r="P1318" i="10"/>
  <c r="Q1318" i="10" s="1"/>
  <c r="P1314" i="10"/>
  <c r="Q1314" i="10" s="1"/>
  <c r="P1310" i="10"/>
  <c r="Q1310" i="10" s="1"/>
  <c r="P1306" i="10"/>
  <c r="Q1306" i="10" s="1"/>
  <c r="P1302" i="10"/>
  <c r="Q1302" i="10" s="1"/>
  <c r="P1298" i="10"/>
  <c r="Q1298" i="10" s="1"/>
  <c r="P1294" i="10"/>
  <c r="Q1294" i="10" s="1"/>
  <c r="P1290" i="10"/>
  <c r="Q1290" i="10" s="1"/>
  <c r="P1286" i="10"/>
  <c r="Q1286" i="10" s="1"/>
  <c r="P1282" i="10"/>
  <c r="Q1282" i="10" s="1"/>
  <c r="P1278" i="10"/>
  <c r="Q1278" i="10" s="1"/>
  <c r="P1274" i="10"/>
  <c r="Q1274" i="10" s="1"/>
  <c r="P1270" i="10"/>
  <c r="Q1270" i="10" s="1"/>
  <c r="P1266" i="10"/>
  <c r="Q1266" i="10" s="1"/>
  <c r="P1262" i="10"/>
  <c r="Q1262" i="10" s="1"/>
  <c r="P1258" i="10"/>
  <c r="Q1258" i="10" s="1"/>
  <c r="P1254" i="10"/>
  <c r="Q1254" i="10" s="1"/>
  <c r="P1250" i="10"/>
  <c r="Q1250" i="10" s="1"/>
  <c r="P1246" i="10"/>
  <c r="Q1246" i="10" s="1"/>
  <c r="P1242" i="10"/>
  <c r="Q1242" i="10" s="1"/>
  <c r="P1238" i="10"/>
  <c r="Q1238" i="10" s="1"/>
  <c r="P1234" i="10"/>
  <c r="Q1234" i="10" s="1"/>
  <c r="P1230" i="10"/>
  <c r="Q1230" i="10" s="1"/>
  <c r="P1226" i="10"/>
  <c r="Q1226" i="10" s="1"/>
  <c r="P1222" i="10"/>
  <c r="Q1222" i="10" s="1"/>
  <c r="P1218" i="10"/>
  <c r="Q1218" i="10" s="1"/>
  <c r="P1214" i="10"/>
  <c r="Q1214" i="10" s="1"/>
  <c r="P1210" i="10"/>
  <c r="Q1210" i="10" s="1"/>
  <c r="P1206" i="10"/>
  <c r="Q1206" i="10" s="1"/>
  <c r="P1202" i="10"/>
  <c r="Q1202" i="10" s="1"/>
  <c r="P1198" i="10"/>
  <c r="Q1198" i="10" s="1"/>
  <c r="P1194" i="10"/>
  <c r="Q1194" i="10" s="1"/>
  <c r="P1190" i="10"/>
  <c r="Q1190" i="10" s="1"/>
  <c r="P1186" i="10"/>
  <c r="Q1186" i="10" s="1"/>
  <c r="P1182" i="10"/>
  <c r="Q1182" i="10" s="1"/>
  <c r="P1178" i="10"/>
  <c r="Q1178" i="10" s="1"/>
  <c r="P1174" i="10"/>
  <c r="Q1174" i="10" s="1"/>
  <c r="P1170" i="10"/>
  <c r="Q1170" i="10" s="1"/>
  <c r="P1166" i="10"/>
  <c r="Q1166" i="10" s="1"/>
  <c r="P1162" i="10"/>
  <c r="Q1162" i="10" s="1"/>
  <c r="P1158" i="10"/>
  <c r="Q1158" i="10" s="1"/>
  <c r="P1154" i="10"/>
  <c r="Q1154" i="10" s="1"/>
  <c r="P1150" i="10"/>
  <c r="Q1150" i="10" s="1"/>
  <c r="P1146" i="10"/>
  <c r="Q1146" i="10" s="1"/>
  <c r="P1142" i="10"/>
  <c r="Q1142" i="10" s="1"/>
  <c r="P1138" i="10"/>
  <c r="Q1138" i="10" s="1"/>
  <c r="P1134" i="10"/>
  <c r="Q1134" i="10" s="1"/>
  <c r="P1130" i="10"/>
  <c r="Q1130" i="10" s="1"/>
  <c r="P1126" i="10"/>
  <c r="Q1126" i="10" s="1"/>
  <c r="P1122" i="10"/>
  <c r="Q1122" i="10" s="1"/>
  <c r="P1118" i="10"/>
  <c r="Q1118" i="10" s="1"/>
  <c r="P1114" i="10"/>
  <c r="Q1114" i="10" s="1"/>
  <c r="P1110" i="10"/>
  <c r="Q1110" i="10" s="1"/>
  <c r="P1106" i="10"/>
  <c r="Q1106" i="10" s="1"/>
  <c r="P1102" i="10"/>
  <c r="Q1102" i="10" s="1"/>
  <c r="P1098" i="10"/>
  <c r="Q1098" i="10" s="1"/>
  <c r="P1094" i="10"/>
  <c r="Q1094" i="10" s="1"/>
  <c r="P1090" i="10"/>
  <c r="Q1090" i="10" s="1"/>
  <c r="P1086" i="10"/>
  <c r="Q1086" i="10" s="1"/>
  <c r="P1082" i="10"/>
  <c r="Q1082" i="10" s="1"/>
  <c r="P1078" i="10"/>
  <c r="Q1078" i="10" s="1"/>
  <c r="P1074" i="10"/>
  <c r="Q1074" i="10" s="1"/>
  <c r="P1070" i="10"/>
  <c r="Q1070" i="10" s="1"/>
  <c r="P1066" i="10"/>
  <c r="Q1066" i="10" s="1"/>
  <c r="P1062" i="10"/>
  <c r="Q1062" i="10" s="1"/>
  <c r="P1058" i="10"/>
  <c r="Q1058" i="10" s="1"/>
  <c r="P1054" i="10"/>
  <c r="Q1054" i="10" s="1"/>
  <c r="P1050" i="10"/>
  <c r="Q1050" i="10" s="1"/>
  <c r="P1046" i="10"/>
  <c r="Q1046" i="10" s="1"/>
  <c r="P1042" i="10"/>
  <c r="Q1042" i="10" s="1"/>
  <c r="P1038" i="10"/>
  <c r="Q1038" i="10" s="1"/>
  <c r="P1034" i="10"/>
  <c r="Q1034" i="10" s="1"/>
  <c r="P1030" i="10"/>
  <c r="Q1030" i="10" s="1"/>
  <c r="P1026" i="10"/>
  <c r="Q1026" i="10" s="1"/>
  <c r="P1022" i="10"/>
  <c r="Q1022" i="10" s="1"/>
  <c r="P1018" i="10"/>
  <c r="Q1018" i="10" s="1"/>
  <c r="P1014" i="10"/>
  <c r="Q1014" i="10" s="1"/>
  <c r="P1010" i="10"/>
  <c r="Q1010" i="10" s="1"/>
  <c r="P1006" i="10"/>
  <c r="Q1006" i="10" s="1"/>
  <c r="P1002" i="10"/>
  <c r="Q1002" i="10" s="1"/>
  <c r="P998" i="10"/>
  <c r="Q998" i="10" s="1"/>
  <c r="P994" i="10"/>
  <c r="Q994" i="10" s="1"/>
  <c r="P990" i="10"/>
  <c r="Q990" i="10" s="1"/>
  <c r="P986" i="10"/>
  <c r="Q986" i="10" s="1"/>
  <c r="P982" i="10"/>
  <c r="Q982" i="10" s="1"/>
  <c r="P978" i="10"/>
  <c r="Q978" i="10" s="1"/>
  <c r="P974" i="10"/>
  <c r="Q974" i="10" s="1"/>
  <c r="P970" i="10"/>
  <c r="Q970" i="10" s="1"/>
  <c r="P966" i="10"/>
  <c r="Q966" i="10" s="1"/>
  <c r="P962" i="10"/>
  <c r="Q962" i="10" s="1"/>
  <c r="P958" i="10"/>
  <c r="Q958" i="10" s="1"/>
  <c r="P954" i="10"/>
  <c r="Q954" i="10" s="1"/>
  <c r="P950" i="10"/>
  <c r="Q950" i="10" s="1"/>
  <c r="P946" i="10"/>
  <c r="Q946" i="10" s="1"/>
  <c r="P942" i="10"/>
  <c r="Q942" i="10" s="1"/>
  <c r="P938" i="10"/>
  <c r="Q938" i="10" s="1"/>
  <c r="P934" i="10"/>
  <c r="Q934" i="10" s="1"/>
  <c r="P930" i="10"/>
  <c r="Q930" i="10" s="1"/>
  <c r="P926" i="10"/>
  <c r="Q926" i="10" s="1"/>
  <c r="P922" i="10"/>
  <c r="Q922" i="10" s="1"/>
  <c r="P918" i="10"/>
  <c r="Q918" i="10" s="1"/>
  <c r="P914" i="10"/>
  <c r="Q914" i="10" s="1"/>
  <c r="P910" i="10"/>
  <c r="Q910" i="10" s="1"/>
  <c r="P906" i="10"/>
  <c r="Q906" i="10" s="1"/>
  <c r="P902" i="10"/>
  <c r="Q902" i="10" s="1"/>
  <c r="P898" i="10"/>
  <c r="Q898" i="10" s="1"/>
  <c r="P894" i="10"/>
  <c r="Q894" i="10" s="1"/>
  <c r="P890" i="10"/>
  <c r="Q890" i="10" s="1"/>
  <c r="P886" i="10"/>
  <c r="Q886" i="10" s="1"/>
  <c r="P882" i="10"/>
  <c r="Q882" i="10" s="1"/>
  <c r="P878" i="10"/>
  <c r="Q878" i="10" s="1"/>
  <c r="P874" i="10"/>
  <c r="Q874" i="10" s="1"/>
  <c r="P870" i="10"/>
  <c r="Q870" i="10" s="1"/>
  <c r="P866" i="10"/>
  <c r="Q866" i="10" s="1"/>
  <c r="P862" i="10"/>
  <c r="Q862" i="10" s="1"/>
  <c r="P858" i="10"/>
  <c r="Q858" i="10" s="1"/>
  <c r="P854" i="10"/>
  <c r="Q854" i="10" s="1"/>
  <c r="P850" i="10"/>
  <c r="Q850" i="10" s="1"/>
  <c r="P846" i="10"/>
  <c r="Q846" i="10" s="1"/>
  <c r="P842" i="10"/>
  <c r="Q842" i="10" s="1"/>
  <c r="P838" i="10"/>
  <c r="Q838" i="10" s="1"/>
  <c r="P834" i="10"/>
  <c r="Q834" i="10" s="1"/>
  <c r="P830" i="10"/>
  <c r="Q830" i="10" s="1"/>
  <c r="P826" i="10"/>
  <c r="Q826" i="10" s="1"/>
  <c r="P822" i="10"/>
  <c r="Q822" i="10" s="1"/>
  <c r="P818" i="10"/>
  <c r="Q818" i="10" s="1"/>
  <c r="P814" i="10"/>
  <c r="Q814" i="10" s="1"/>
  <c r="P810" i="10"/>
  <c r="Q810" i="10" s="1"/>
  <c r="P806" i="10"/>
  <c r="Q806" i="10" s="1"/>
  <c r="P802" i="10"/>
  <c r="Q802" i="10" s="1"/>
  <c r="P798" i="10"/>
  <c r="Q798" i="10" s="1"/>
  <c r="P794" i="10"/>
  <c r="Q794" i="10" s="1"/>
  <c r="P790" i="10"/>
  <c r="Q790" i="10" s="1"/>
  <c r="P786" i="10"/>
  <c r="Q786" i="10" s="1"/>
  <c r="P782" i="10"/>
  <c r="Q782" i="10" s="1"/>
  <c r="P778" i="10"/>
  <c r="Q778" i="10" s="1"/>
  <c r="P774" i="10"/>
  <c r="Q774" i="10" s="1"/>
  <c r="P770" i="10"/>
  <c r="Q770" i="10" s="1"/>
  <c r="P766" i="10"/>
  <c r="Q766" i="10" s="1"/>
  <c r="P762" i="10"/>
  <c r="Q762" i="10" s="1"/>
  <c r="P758" i="10"/>
  <c r="Q758" i="10" s="1"/>
  <c r="P754" i="10"/>
  <c r="Q754" i="10" s="1"/>
  <c r="P750" i="10"/>
  <c r="Q750" i="10" s="1"/>
  <c r="P746" i="10"/>
  <c r="Q746" i="10" s="1"/>
  <c r="P742" i="10"/>
  <c r="Q742" i="10" s="1"/>
  <c r="P738" i="10"/>
  <c r="Q738" i="10" s="1"/>
  <c r="P734" i="10"/>
  <c r="Q734" i="10" s="1"/>
  <c r="P730" i="10"/>
  <c r="Q730" i="10" s="1"/>
  <c r="P726" i="10"/>
  <c r="Q726" i="10" s="1"/>
  <c r="P722" i="10"/>
  <c r="Q722" i="10" s="1"/>
  <c r="P718" i="10"/>
  <c r="Q718" i="10" s="1"/>
  <c r="P714" i="10"/>
  <c r="Q714" i="10" s="1"/>
  <c r="P710" i="10"/>
  <c r="Q710" i="10" s="1"/>
  <c r="P706" i="10"/>
  <c r="Q706" i="10" s="1"/>
  <c r="P702" i="10"/>
  <c r="Q702" i="10" s="1"/>
  <c r="P698" i="10"/>
  <c r="Q698" i="10" s="1"/>
  <c r="P694" i="10"/>
  <c r="Q694" i="10" s="1"/>
  <c r="P690" i="10"/>
  <c r="Q690" i="10" s="1"/>
  <c r="P686" i="10"/>
  <c r="Q686" i="10" s="1"/>
  <c r="P682" i="10"/>
  <c r="Q682" i="10" s="1"/>
  <c r="P678" i="10"/>
  <c r="Q678" i="10" s="1"/>
  <c r="P674" i="10"/>
  <c r="Q674" i="10" s="1"/>
  <c r="P670" i="10"/>
  <c r="Q670" i="10" s="1"/>
  <c r="P666" i="10"/>
  <c r="Q666" i="10" s="1"/>
  <c r="P662" i="10"/>
  <c r="Q662" i="10" s="1"/>
  <c r="P658" i="10"/>
  <c r="Q658" i="10" s="1"/>
  <c r="P654" i="10"/>
  <c r="Q654" i="10" s="1"/>
  <c r="P650" i="10"/>
  <c r="Q650" i="10" s="1"/>
  <c r="P646" i="10"/>
  <c r="Q646" i="10" s="1"/>
  <c r="P642" i="10"/>
  <c r="Q642" i="10" s="1"/>
  <c r="P638" i="10"/>
  <c r="Q638" i="10" s="1"/>
  <c r="P634" i="10"/>
  <c r="Q634" i="10" s="1"/>
  <c r="P630" i="10"/>
  <c r="Q630" i="10" s="1"/>
  <c r="P626" i="10"/>
  <c r="Q626" i="10" s="1"/>
  <c r="P622" i="10"/>
  <c r="Q622" i="10" s="1"/>
  <c r="P618" i="10"/>
  <c r="Q618" i="10" s="1"/>
  <c r="P614" i="10"/>
  <c r="Q614" i="10" s="1"/>
  <c r="P610" i="10"/>
  <c r="Q610" i="10" s="1"/>
  <c r="P606" i="10"/>
  <c r="Q606" i="10" s="1"/>
  <c r="P602" i="10"/>
  <c r="Q602" i="10" s="1"/>
  <c r="P598" i="10"/>
  <c r="Q598" i="10" s="1"/>
  <c r="P594" i="10"/>
  <c r="Q594" i="10" s="1"/>
  <c r="P590" i="10"/>
  <c r="Q590" i="10" s="1"/>
  <c r="P586" i="10"/>
  <c r="Q586" i="10" s="1"/>
  <c r="P582" i="10"/>
  <c r="Q582" i="10" s="1"/>
  <c r="P578" i="10"/>
  <c r="Q578" i="10" s="1"/>
  <c r="P574" i="10"/>
  <c r="Q574" i="10" s="1"/>
  <c r="P570" i="10"/>
  <c r="Q570" i="10" s="1"/>
  <c r="P566" i="10"/>
  <c r="Q566" i="10" s="1"/>
  <c r="P562" i="10"/>
  <c r="Q562" i="10" s="1"/>
  <c r="P558" i="10"/>
  <c r="Q558" i="10" s="1"/>
  <c r="P554" i="10"/>
  <c r="Q554" i="10" s="1"/>
  <c r="P550" i="10"/>
  <c r="Q550" i="10" s="1"/>
  <c r="P546" i="10"/>
  <c r="Q546" i="10" s="1"/>
  <c r="P542" i="10"/>
  <c r="Q542" i="10" s="1"/>
  <c r="P538" i="10"/>
  <c r="Q538" i="10" s="1"/>
  <c r="P534" i="10"/>
  <c r="Q534" i="10" s="1"/>
  <c r="P530" i="10"/>
  <c r="Q530" i="10" s="1"/>
  <c r="P526" i="10"/>
  <c r="Q526" i="10" s="1"/>
  <c r="P522" i="10"/>
  <c r="Q522" i="10" s="1"/>
  <c r="P518" i="10"/>
  <c r="Q518" i="10" s="1"/>
  <c r="P514" i="10"/>
  <c r="Q514" i="10" s="1"/>
  <c r="P510" i="10"/>
  <c r="Q510" i="10" s="1"/>
  <c r="P506" i="10"/>
  <c r="Q506" i="10" s="1"/>
  <c r="P502" i="10"/>
  <c r="Q502" i="10" s="1"/>
  <c r="P498" i="10"/>
  <c r="Q498" i="10" s="1"/>
  <c r="P494" i="10"/>
  <c r="Q494" i="10" s="1"/>
  <c r="P490" i="10"/>
  <c r="Q490" i="10" s="1"/>
  <c r="P486" i="10"/>
  <c r="Q486" i="10" s="1"/>
  <c r="P482" i="10"/>
  <c r="Q482" i="10" s="1"/>
  <c r="P478" i="10"/>
  <c r="Q478" i="10" s="1"/>
  <c r="P474" i="10"/>
  <c r="Q474" i="10" s="1"/>
  <c r="P470" i="10"/>
  <c r="Q470" i="10" s="1"/>
  <c r="P466" i="10"/>
  <c r="Q466" i="10" s="1"/>
  <c r="P462" i="10"/>
  <c r="Q462" i="10" s="1"/>
  <c r="P458" i="10"/>
  <c r="Q458" i="10" s="1"/>
  <c r="P454" i="10"/>
  <c r="Q454" i="10" s="1"/>
  <c r="P450" i="10"/>
  <c r="Q450" i="10" s="1"/>
  <c r="P446" i="10"/>
  <c r="Q446" i="10" s="1"/>
  <c r="P442" i="10"/>
  <c r="Q442" i="10" s="1"/>
  <c r="P438" i="10"/>
  <c r="Q438" i="10" s="1"/>
  <c r="P434" i="10"/>
  <c r="Q434" i="10" s="1"/>
  <c r="P430" i="10"/>
  <c r="Q430" i="10" s="1"/>
  <c r="P426" i="10"/>
  <c r="Q426" i="10" s="1"/>
  <c r="P422" i="10"/>
  <c r="Q422" i="10" s="1"/>
  <c r="P418" i="10"/>
  <c r="Q418" i="10" s="1"/>
  <c r="P414" i="10"/>
  <c r="Q414" i="10" s="1"/>
  <c r="P410" i="10"/>
  <c r="Q410" i="10" s="1"/>
  <c r="P406" i="10"/>
  <c r="Q406" i="10" s="1"/>
  <c r="P402" i="10"/>
  <c r="Q402" i="10" s="1"/>
  <c r="P398" i="10"/>
  <c r="Q398" i="10" s="1"/>
  <c r="P394" i="10"/>
  <c r="Q394" i="10" s="1"/>
  <c r="P390" i="10"/>
  <c r="Q390" i="10" s="1"/>
  <c r="P386" i="10"/>
  <c r="Q386" i="10" s="1"/>
  <c r="P382" i="10"/>
  <c r="Q382" i="10" s="1"/>
  <c r="P378" i="10"/>
  <c r="Q378" i="10" s="1"/>
  <c r="P374" i="10"/>
  <c r="Q374" i="10" s="1"/>
  <c r="P370" i="10"/>
  <c r="Q370" i="10" s="1"/>
  <c r="P366" i="10"/>
  <c r="Q366" i="10" s="1"/>
  <c r="P362" i="10"/>
  <c r="Q362" i="10" s="1"/>
  <c r="P358" i="10"/>
  <c r="Q358" i="10" s="1"/>
  <c r="P354" i="10"/>
  <c r="Q354" i="10" s="1"/>
  <c r="P350" i="10"/>
  <c r="Q350" i="10" s="1"/>
  <c r="P346" i="10"/>
  <c r="Q346" i="10" s="1"/>
  <c r="P342" i="10"/>
  <c r="Q342" i="10" s="1"/>
  <c r="P338" i="10"/>
  <c r="Q338" i="10" s="1"/>
  <c r="P334" i="10"/>
  <c r="Q334" i="10" s="1"/>
  <c r="P330" i="10"/>
  <c r="Q330" i="10" s="1"/>
  <c r="P326" i="10"/>
  <c r="Q326" i="10" s="1"/>
  <c r="P322" i="10"/>
  <c r="Q322" i="10" s="1"/>
  <c r="P318" i="10"/>
  <c r="Q318" i="10" s="1"/>
  <c r="P314" i="10"/>
  <c r="Q314" i="10" s="1"/>
  <c r="P310" i="10"/>
  <c r="Q310" i="10" s="1"/>
  <c r="P306" i="10"/>
  <c r="Q306" i="10" s="1"/>
  <c r="P302" i="10"/>
  <c r="Q302" i="10" s="1"/>
  <c r="P298" i="10"/>
  <c r="Q298" i="10" s="1"/>
  <c r="P294" i="10"/>
  <c r="Q294" i="10" s="1"/>
  <c r="P290" i="10"/>
  <c r="Q290" i="10" s="1"/>
  <c r="P286" i="10"/>
  <c r="Q286" i="10" s="1"/>
  <c r="P282" i="10"/>
  <c r="Q282" i="10" s="1"/>
  <c r="P278" i="10"/>
  <c r="Q278" i="10" s="1"/>
  <c r="P274" i="10"/>
  <c r="Q274" i="10" s="1"/>
  <c r="P270" i="10"/>
  <c r="Q270" i="10" s="1"/>
  <c r="P266" i="10"/>
  <c r="Q266" i="10" s="1"/>
  <c r="P262" i="10"/>
  <c r="Q262" i="10" s="1"/>
  <c r="P258" i="10"/>
  <c r="Q258" i="10" s="1"/>
  <c r="P254" i="10"/>
  <c r="Q254" i="10" s="1"/>
  <c r="P250" i="10"/>
  <c r="Q250" i="10" s="1"/>
  <c r="P246" i="10"/>
  <c r="Q246" i="10" s="1"/>
  <c r="P242" i="10"/>
  <c r="Q242" i="10" s="1"/>
  <c r="P238" i="10"/>
  <c r="Q238" i="10" s="1"/>
  <c r="P234" i="10"/>
  <c r="Q234" i="10" s="1"/>
  <c r="P230" i="10"/>
  <c r="Q230" i="10" s="1"/>
  <c r="P226" i="10"/>
  <c r="Q226" i="10" s="1"/>
  <c r="P222" i="10"/>
  <c r="Q222" i="10" s="1"/>
  <c r="P218" i="10"/>
  <c r="Q218" i="10" s="1"/>
  <c r="P214" i="10"/>
  <c r="Q214" i="10" s="1"/>
  <c r="P210" i="10"/>
  <c r="Q210" i="10" s="1"/>
  <c r="P206" i="10"/>
  <c r="Q206" i="10" s="1"/>
  <c r="P202" i="10"/>
  <c r="Q202" i="10" s="1"/>
  <c r="P198" i="10"/>
  <c r="Q198" i="10" s="1"/>
  <c r="P194" i="10"/>
  <c r="Q194" i="10" s="1"/>
  <c r="P190" i="10"/>
  <c r="Q190" i="10" s="1"/>
  <c r="P186" i="10"/>
  <c r="Q186" i="10" s="1"/>
  <c r="P182" i="10"/>
  <c r="Q182" i="10" s="1"/>
  <c r="P178" i="10"/>
  <c r="Q178" i="10" s="1"/>
  <c r="P174" i="10"/>
  <c r="Q174" i="10" s="1"/>
  <c r="P170" i="10"/>
  <c r="Q170" i="10" s="1"/>
  <c r="P166" i="10"/>
  <c r="Q166" i="10" s="1"/>
  <c r="P162" i="10"/>
  <c r="Q162" i="10" s="1"/>
  <c r="P158" i="10"/>
  <c r="Q158" i="10" s="1"/>
  <c r="P154" i="10"/>
  <c r="Q154" i="10" s="1"/>
  <c r="P150" i="10"/>
  <c r="Q150" i="10" s="1"/>
  <c r="P146" i="10"/>
  <c r="Q146" i="10" s="1"/>
  <c r="P142" i="10"/>
  <c r="Q142" i="10" s="1"/>
  <c r="P138" i="10"/>
  <c r="Q138" i="10" s="1"/>
  <c r="P134" i="10"/>
  <c r="Q134" i="10" s="1"/>
  <c r="P130" i="10"/>
  <c r="Q130" i="10" s="1"/>
  <c r="P126" i="10"/>
  <c r="Q126" i="10" s="1"/>
  <c r="P122" i="10"/>
  <c r="Q122" i="10" s="1"/>
  <c r="P118" i="10"/>
  <c r="Q118" i="10" s="1"/>
  <c r="P114" i="10"/>
  <c r="Q114" i="10" s="1"/>
  <c r="P110" i="10"/>
  <c r="Q110" i="10" s="1"/>
  <c r="P106" i="10"/>
  <c r="Q106" i="10" s="1"/>
  <c r="P102" i="10"/>
  <c r="Q102" i="10" s="1"/>
  <c r="P98" i="10"/>
  <c r="Q98" i="10" s="1"/>
  <c r="P94" i="10"/>
  <c r="Q94" i="10" s="1"/>
  <c r="P90" i="10"/>
  <c r="Q90" i="10" s="1"/>
  <c r="P86" i="10"/>
  <c r="Q86" i="10" s="1"/>
  <c r="P82" i="10"/>
  <c r="Q82" i="10" s="1"/>
  <c r="P78" i="10"/>
  <c r="Q78" i="10" s="1"/>
  <c r="P74" i="10"/>
  <c r="Q74" i="10" s="1"/>
  <c r="P70" i="10"/>
  <c r="Q70" i="10" s="1"/>
  <c r="P66" i="10"/>
  <c r="Q66" i="10" s="1"/>
  <c r="P62" i="10"/>
  <c r="Q62" i="10" s="1"/>
  <c r="P58" i="10"/>
  <c r="Q58" i="10" s="1"/>
  <c r="P54" i="10"/>
  <c r="Q54" i="10" s="1"/>
  <c r="P50" i="10"/>
  <c r="Q50" i="10" s="1"/>
  <c r="P46" i="10"/>
  <c r="Q46" i="10" s="1"/>
  <c r="P42" i="10"/>
  <c r="Q42" i="10" s="1"/>
  <c r="P38" i="10"/>
  <c r="Q38" i="10" s="1"/>
  <c r="P34" i="10"/>
  <c r="Q34" i="10" s="1"/>
  <c r="P30" i="10"/>
  <c r="Q30" i="10" s="1"/>
  <c r="P26" i="10"/>
  <c r="Q26" i="10" s="1"/>
  <c r="P22" i="10"/>
  <c r="Q22" i="10" s="1"/>
  <c r="P18" i="10"/>
  <c r="Q18" i="10" s="1"/>
  <c r="P14" i="10"/>
  <c r="Q14" i="10" s="1"/>
  <c r="P10" i="10"/>
  <c r="Q10" i="10" s="1"/>
  <c r="P6" i="10"/>
  <c r="Q6" i="10" s="1"/>
  <c r="P2" i="10"/>
  <c r="Q2" i="10" s="1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2" i="10"/>
  <c r="F3" i="5" l="1"/>
  <c r="F5" i="5"/>
  <c r="F7" i="5"/>
  <c r="F9" i="5"/>
  <c r="F11" i="5"/>
  <c r="F13" i="5"/>
  <c r="F15" i="5"/>
  <c r="F17" i="5"/>
  <c r="F19" i="5"/>
  <c r="F21" i="5"/>
  <c r="F23" i="5"/>
  <c r="F25" i="5"/>
  <c r="F27" i="5"/>
  <c r="F29" i="5"/>
  <c r="F31" i="5"/>
  <c r="F33" i="5"/>
  <c r="F35" i="5"/>
  <c r="F37" i="5"/>
  <c r="F39" i="5"/>
  <c r="F41" i="5"/>
  <c r="F43" i="5"/>
  <c r="F45" i="5"/>
  <c r="F47" i="5"/>
  <c r="F49" i="5"/>
  <c r="F51" i="5"/>
  <c r="F53" i="5"/>
  <c r="F55" i="5"/>
  <c r="F57" i="5"/>
  <c r="F59" i="5"/>
  <c r="F61" i="5"/>
  <c r="F63" i="5"/>
  <c r="F65" i="5"/>
  <c r="F67" i="5"/>
  <c r="F69" i="5"/>
  <c r="F71" i="5"/>
  <c r="F73" i="5"/>
  <c r="F75" i="5"/>
  <c r="F77" i="5"/>
  <c r="F79" i="5"/>
  <c r="F81" i="5"/>
  <c r="F83" i="5"/>
  <c r="F85" i="5"/>
  <c r="F87" i="5"/>
  <c r="F89" i="5"/>
  <c r="F91" i="5"/>
  <c r="F93" i="5"/>
  <c r="F95" i="5"/>
  <c r="F97" i="5"/>
  <c r="F99" i="5"/>
  <c r="F101" i="5"/>
  <c r="F103" i="5"/>
  <c r="F105" i="5"/>
  <c r="F107" i="5"/>
  <c r="F109" i="5"/>
  <c r="F111" i="5"/>
  <c r="F113" i="5"/>
  <c r="F115" i="5"/>
  <c r="F117" i="5"/>
  <c r="F119" i="5"/>
  <c r="F121" i="5"/>
  <c r="F123" i="5"/>
  <c r="F125" i="5"/>
  <c r="F127" i="5"/>
  <c r="F129" i="5"/>
  <c r="F131" i="5"/>
  <c r="F133" i="5"/>
  <c r="F135" i="5"/>
  <c r="F137" i="5"/>
  <c r="F139" i="5"/>
  <c r="F141" i="5"/>
  <c r="F143" i="5"/>
  <c r="F145" i="5"/>
  <c r="F147" i="5"/>
  <c r="F149" i="5"/>
  <c r="F151" i="5"/>
  <c r="F153" i="5"/>
  <c r="F155" i="5"/>
  <c r="F157" i="5"/>
  <c r="F159" i="5"/>
  <c r="F161" i="5"/>
  <c r="F163" i="5"/>
  <c r="F165" i="5"/>
  <c r="F167" i="5"/>
  <c r="F169" i="5"/>
  <c r="F171" i="5"/>
  <c r="F4" i="5"/>
  <c r="F8" i="5"/>
  <c r="F12" i="5"/>
  <c r="F16" i="5"/>
  <c r="F20" i="5"/>
  <c r="F24" i="5"/>
  <c r="F28" i="5"/>
  <c r="F32" i="5"/>
  <c r="F36" i="5"/>
  <c r="F40" i="5"/>
  <c r="F44" i="5"/>
  <c r="F48" i="5"/>
  <c r="F52" i="5"/>
  <c r="F56" i="5"/>
  <c r="F60" i="5"/>
  <c r="F64" i="5"/>
  <c r="F68" i="5"/>
  <c r="F72" i="5"/>
  <c r="F76" i="5"/>
  <c r="F80" i="5"/>
  <c r="F84" i="5"/>
  <c r="F88" i="5"/>
  <c r="F92" i="5"/>
  <c r="F96" i="5"/>
  <c r="F100" i="5"/>
  <c r="F104" i="5"/>
  <c r="F108" i="5"/>
  <c r="F112" i="5"/>
  <c r="F116" i="5"/>
  <c r="F120" i="5"/>
  <c r="F124" i="5"/>
  <c r="F128" i="5"/>
  <c r="F132" i="5"/>
  <c r="F136" i="5"/>
  <c r="F140" i="5"/>
  <c r="F144" i="5"/>
  <c r="F148" i="5"/>
  <c r="F152" i="5"/>
  <c r="F156" i="5"/>
  <c r="F160" i="5"/>
  <c r="F164" i="5"/>
  <c r="F168" i="5"/>
  <c r="F172" i="5"/>
  <c r="F174" i="5"/>
  <c r="F176" i="5"/>
  <c r="F178" i="5"/>
  <c r="F180" i="5"/>
  <c r="F182" i="5"/>
  <c r="F184" i="5"/>
  <c r="F186" i="5"/>
  <c r="F188" i="5"/>
  <c r="F190" i="5"/>
  <c r="F192" i="5"/>
  <c r="F194" i="5"/>
  <c r="F196" i="5"/>
  <c r="F198" i="5"/>
  <c r="F200" i="5"/>
  <c r="F202" i="5"/>
  <c r="F204" i="5"/>
  <c r="F206" i="5"/>
  <c r="F208" i="5"/>
  <c r="F210" i="5"/>
  <c r="F212" i="5"/>
  <c r="F214" i="5"/>
  <c r="F216" i="5"/>
  <c r="F218" i="5"/>
  <c r="F220" i="5"/>
  <c r="F222" i="5"/>
  <c r="F224" i="5"/>
  <c r="F226" i="5"/>
  <c r="F228" i="5"/>
  <c r="F230" i="5"/>
  <c r="F232" i="5"/>
  <c r="F234" i="5"/>
  <c r="F236" i="5"/>
  <c r="F238" i="5"/>
  <c r="F240" i="5"/>
  <c r="F242" i="5"/>
  <c r="F244" i="5"/>
  <c r="F246" i="5"/>
  <c r="F248" i="5"/>
  <c r="F250" i="5"/>
  <c r="F252" i="5"/>
  <c r="F254" i="5"/>
  <c r="F256" i="5"/>
  <c r="F258" i="5"/>
  <c r="F260" i="5"/>
  <c r="F262" i="5"/>
  <c r="F264" i="5"/>
  <c r="F266" i="5"/>
  <c r="F268" i="5"/>
  <c r="F270" i="5"/>
  <c r="F272" i="5"/>
  <c r="F274" i="5"/>
  <c r="F276" i="5"/>
  <c r="F278" i="5"/>
  <c r="F280" i="5"/>
  <c r="F282" i="5"/>
  <c r="F284" i="5"/>
  <c r="F286" i="5"/>
  <c r="F288" i="5"/>
  <c r="F290" i="5"/>
  <c r="F292" i="5"/>
  <c r="F294" i="5"/>
  <c r="F296" i="5"/>
  <c r="F298" i="5"/>
  <c r="F300" i="5"/>
  <c r="F302" i="5"/>
  <c r="F304" i="5"/>
  <c r="F306" i="5"/>
  <c r="F308" i="5"/>
  <c r="F310" i="5"/>
  <c r="F312" i="5"/>
  <c r="F314" i="5"/>
  <c r="F316" i="5"/>
  <c r="F318" i="5"/>
  <c r="F320" i="5"/>
  <c r="F322" i="5"/>
  <c r="F324" i="5"/>
  <c r="F326" i="5"/>
  <c r="F328" i="5"/>
  <c r="F330" i="5"/>
  <c r="F332" i="5"/>
  <c r="F334" i="5"/>
  <c r="F336" i="5"/>
  <c r="F338" i="5"/>
  <c r="F340" i="5"/>
  <c r="F342" i="5"/>
  <c r="F344" i="5"/>
  <c r="F346" i="5"/>
  <c r="F348" i="5"/>
  <c r="F350" i="5"/>
  <c r="F352" i="5"/>
  <c r="F354" i="5"/>
  <c r="F356" i="5"/>
  <c r="F358" i="5"/>
  <c r="F360" i="5"/>
  <c r="F362" i="5"/>
  <c r="F364" i="5"/>
  <c r="F366" i="5"/>
  <c r="F368" i="5"/>
  <c r="F370" i="5"/>
  <c r="F372" i="5"/>
  <c r="F374" i="5"/>
  <c r="F376" i="5"/>
  <c r="F378" i="5"/>
  <c r="F380" i="5"/>
  <c r="F382" i="5"/>
  <c r="F384" i="5"/>
  <c r="F386" i="5"/>
  <c r="F388" i="5"/>
  <c r="F390" i="5"/>
  <c r="F392" i="5"/>
  <c r="F394" i="5"/>
  <c r="F396" i="5"/>
  <c r="F398" i="5"/>
  <c r="F400" i="5"/>
  <c r="F402" i="5"/>
  <c r="F404" i="5"/>
  <c r="F406" i="5"/>
  <c r="F408" i="5"/>
  <c r="F410" i="5"/>
  <c r="F412" i="5"/>
  <c r="F414" i="5"/>
  <c r="F416" i="5"/>
  <c r="F418" i="5"/>
  <c r="F420" i="5"/>
  <c r="F422" i="5"/>
  <c r="F424" i="5"/>
  <c r="F426" i="5"/>
  <c r="F6" i="5"/>
  <c r="F14" i="5"/>
  <c r="F22" i="5"/>
  <c r="F30" i="5"/>
  <c r="F38" i="5"/>
  <c r="F46" i="5"/>
  <c r="F54" i="5"/>
  <c r="F62" i="5"/>
  <c r="F70" i="5"/>
  <c r="F78" i="5"/>
  <c r="F86" i="5"/>
  <c r="F94" i="5"/>
  <c r="F102" i="5"/>
  <c r="F110" i="5"/>
  <c r="F118" i="5"/>
  <c r="F126" i="5"/>
  <c r="F134" i="5"/>
  <c r="F142" i="5"/>
  <c r="F150" i="5"/>
  <c r="F158" i="5"/>
  <c r="F166" i="5"/>
  <c r="F173" i="5"/>
  <c r="F177" i="5"/>
  <c r="F181" i="5"/>
  <c r="F185" i="5"/>
  <c r="F189" i="5"/>
  <c r="F193" i="5"/>
  <c r="F197" i="5"/>
  <c r="F201" i="5"/>
  <c r="F205" i="5"/>
  <c r="F209" i="5"/>
  <c r="F213" i="5"/>
  <c r="F217" i="5"/>
  <c r="F221" i="5"/>
  <c r="F225" i="5"/>
  <c r="F229" i="5"/>
  <c r="F233" i="5"/>
  <c r="F237" i="5"/>
  <c r="F241" i="5"/>
  <c r="F245" i="5"/>
  <c r="F249" i="5"/>
  <c r="F253" i="5"/>
  <c r="F257" i="5"/>
  <c r="F261" i="5"/>
  <c r="F265" i="5"/>
  <c r="F269" i="5"/>
  <c r="F273" i="5"/>
  <c r="F277" i="5"/>
  <c r="F281" i="5"/>
  <c r="F285" i="5"/>
  <c r="F289" i="5"/>
  <c r="F293" i="5"/>
  <c r="F297" i="5"/>
  <c r="F301" i="5"/>
  <c r="F305" i="5"/>
  <c r="F309" i="5"/>
  <c r="F313" i="5"/>
  <c r="F317" i="5"/>
  <c r="F321" i="5"/>
  <c r="F325" i="5"/>
  <c r="F329" i="5"/>
  <c r="F333" i="5"/>
  <c r="F337" i="5"/>
  <c r="F341" i="5"/>
  <c r="F345" i="5"/>
  <c r="F349" i="5"/>
  <c r="F353" i="5"/>
  <c r="F357" i="5"/>
  <c r="F361" i="5"/>
  <c r="F365" i="5"/>
  <c r="F369" i="5"/>
  <c r="F373" i="5"/>
  <c r="F377" i="5"/>
  <c r="F381" i="5"/>
  <c r="F385" i="5"/>
  <c r="F389" i="5"/>
  <c r="F393" i="5"/>
  <c r="F397" i="5"/>
  <c r="F401" i="5"/>
  <c r="F405" i="5"/>
  <c r="F409" i="5"/>
  <c r="F413" i="5"/>
  <c r="F417" i="5"/>
  <c r="F421" i="5"/>
  <c r="F425" i="5"/>
  <c r="F428" i="5"/>
  <c r="F430" i="5"/>
  <c r="F432" i="5"/>
  <c r="F434" i="5"/>
  <c r="F436" i="5"/>
  <c r="F438" i="5"/>
  <c r="F440" i="5"/>
  <c r="F442" i="5"/>
  <c r="F444" i="5"/>
  <c r="F446" i="5"/>
  <c r="F448" i="5"/>
  <c r="F450" i="5"/>
  <c r="F452" i="5"/>
  <c r="F454" i="5"/>
  <c r="F456" i="5"/>
  <c r="F458" i="5"/>
  <c r="F460" i="5"/>
  <c r="F462" i="5"/>
  <c r="F464" i="5"/>
  <c r="F466" i="5"/>
  <c r="F468" i="5"/>
  <c r="F470" i="5"/>
  <c r="F472" i="5"/>
  <c r="F474" i="5"/>
  <c r="F476" i="5"/>
  <c r="F478" i="5"/>
  <c r="F480" i="5"/>
  <c r="F482" i="5"/>
  <c r="F484" i="5"/>
  <c r="F486" i="5"/>
  <c r="F488" i="5"/>
  <c r="F490" i="5"/>
  <c r="F492" i="5"/>
  <c r="F494" i="5"/>
  <c r="F496" i="5"/>
  <c r="F498" i="5"/>
  <c r="F500" i="5"/>
  <c r="F502" i="5"/>
  <c r="F504" i="5"/>
  <c r="F506" i="5"/>
  <c r="F508" i="5"/>
  <c r="F510" i="5"/>
  <c r="F512" i="5"/>
  <c r="F514" i="5"/>
  <c r="F516" i="5"/>
  <c r="F518" i="5"/>
  <c r="F520" i="5"/>
  <c r="F522" i="5"/>
  <c r="F524" i="5"/>
  <c r="F526" i="5"/>
  <c r="F528" i="5"/>
  <c r="F530" i="5"/>
  <c r="F532" i="5"/>
  <c r="F534" i="5"/>
  <c r="F536" i="5"/>
  <c r="F538" i="5"/>
  <c r="F540" i="5"/>
  <c r="F542" i="5"/>
  <c r="F544" i="5"/>
  <c r="F546" i="5"/>
  <c r="F548" i="5"/>
  <c r="F550" i="5"/>
  <c r="F552" i="5"/>
  <c r="F554" i="5"/>
  <c r="F556" i="5"/>
  <c r="F558" i="5"/>
  <c r="F560" i="5"/>
  <c r="F562" i="5"/>
  <c r="F564" i="5"/>
  <c r="F566" i="5"/>
  <c r="F568" i="5"/>
  <c r="F570" i="5"/>
  <c r="F572" i="5"/>
  <c r="F574" i="5"/>
  <c r="F576" i="5"/>
  <c r="F578" i="5"/>
  <c r="F580" i="5"/>
  <c r="F582" i="5"/>
  <c r="F584" i="5"/>
  <c r="F586" i="5"/>
  <c r="F588" i="5"/>
  <c r="F590" i="5"/>
  <c r="F592" i="5"/>
  <c r="F594" i="5"/>
  <c r="F596" i="5"/>
  <c r="F598" i="5"/>
  <c r="F600" i="5"/>
  <c r="F602" i="5"/>
  <c r="F604" i="5"/>
  <c r="F606" i="5"/>
  <c r="F608" i="5"/>
  <c r="F610" i="5"/>
  <c r="F612" i="5"/>
  <c r="F614" i="5"/>
  <c r="F616" i="5"/>
  <c r="F618" i="5"/>
  <c r="F620" i="5"/>
  <c r="F622" i="5"/>
  <c r="F624" i="5"/>
  <c r="F626" i="5"/>
  <c r="F628" i="5"/>
  <c r="F630" i="5"/>
  <c r="F632" i="5"/>
  <c r="F634" i="5"/>
  <c r="F636" i="5"/>
  <c r="F638" i="5"/>
  <c r="F640" i="5"/>
  <c r="F642" i="5"/>
  <c r="F644" i="5"/>
  <c r="F646" i="5"/>
  <c r="F648" i="5"/>
  <c r="F650" i="5"/>
  <c r="F652" i="5"/>
  <c r="F654" i="5"/>
  <c r="F656" i="5"/>
  <c r="F658" i="5"/>
  <c r="F660" i="5"/>
  <c r="F662" i="5"/>
  <c r="F664" i="5"/>
  <c r="F666" i="5"/>
  <c r="F668" i="5"/>
  <c r="F670" i="5"/>
  <c r="F672" i="5"/>
  <c r="F674" i="5"/>
  <c r="F676" i="5"/>
  <c r="F678" i="5"/>
  <c r="F680" i="5"/>
  <c r="F682" i="5"/>
  <c r="F684" i="5"/>
  <c r="F686" i="5"/>
  <c r="F688" i="5"/>
  <c r="F690" i="5"/>
  <c r="F692" i="5"/>
  <c r="F694" i="5"/>
  <c r="F696" i="5"/>
  <c r="F698" i="5"/>
  <c r="F700" i="5"/>
  <c r="F702" i="5"/>
  <c r="F704" i="5"/>
  <c r="F706" i="5"/>
  <c r="F708" i="5"/>
  <c r="F710" i="5"/>
  <c r="F712" i="5"/>
  <c r="F714" i="5"/>
  <c r="F716" i="5"/>
  <c r="F718" i="5"/>
  <c r="F720" i="5"/>
  <c r="F722" i="5"/>
  <c r="F724" i="5"/>
  <c r="F726" i="5"/>
  <c r="F728" i="5"/>
  <c r="F730" i="5"/>
  <c r="F732" i="5"/>
  <c r="F734" i="5"/>
  <c r="F736" i="5"/>
  <c r="F738" i="5"/>
  <c r="F740" i="5"/>
  <c r="F742" i="5"/>
  <c r="F744" i="5"/>
  <c r="F746" i="5"/>
  <c r="F748" i="5"/>
  <c r="F750" i="5"/>
  <c r="F752" i="5"/>
  <c r="F754" i="5"/>
  <c r="F756" i="5"/>
  <c r="F758" i="5"/>
  <c r="F760" i="5"/>
  <c r="F762" i="5"/>
  <c r="F764" i="5"/>
  <c r="F766" i="5"/>
  <c r="F768" i="5"/>
  <c r="F770" i="5"/>
  <c r="F772" i="5"/>
  <c r="F774" i="5"/>
  <c r="F776" i="5"/>
  <c r="F778" i="5"/>
  <c r="F780" i="5"/>
  <c r="F782" i="5"/>
  <c r="F784" i="5"/>
  <c r="F786" i="5"/>
  <c r="F788" i="5"/>
  <c r="F790" i="5"/>
  <c r="F792" i="5"/>
  <c r="F794" i="5"/>
  <c r="F796" i="5"/>
  <c r="F798" i="5"/>
  <c r="F800" i="5"/>
  <c r="F802" i="5"/>
  <c r="F804" i="5"/>
  <c r="F806" i="5"/>
  <c r="F808" i="5"/>
  <c r="F810" i="5"/>
  <c r="F812" i="5"/>
  <c r="F814" i="5"/>
  <c r="F816" i="5"/>
  <c r="F818" i="5"/>
  <c r="F820" i="5"/>
  <c r="F822" i="5"/>
  <c r="F824" i="5"/>
  <c r="F826" i="5"/>
  <c r="F828" i="5"/>
  <c r="F830" i="5"/>
  <c r="F832" i="5"/>
  <c r="F834" i="5"/>
  <c r="F836" i="5"/>
  <c r="F838" i="5"/>
  <c r="F840" i="5"/>
  <c r="F842" i="5"/>
  <c r="F844" i="5"/>
  <c r="F846" i="5"/>
  <c r="F848" i="5"/>
  <c r="F850" i="5"/>
  <c r="F852" i="5"/>
  <c r="F854" i="5"/>
  <c r="F856" i="5"/>
  <c r="F858" i="5"/>
  <c r="F860" i="5"/>
  <c r="F862" i="5"/>
  <c r="F864" i="5"/>
  <c r="F866" i="5"/>
  <c r="F868" i="5"/>
  <c r="F870" i="5"/>
  <c r="F872" i="5"/>
  <c r="F874" i="5"/>
  <c r="F876" i="5"/>
  <c r="F878" i="5"/>
  <c r="F880" i="5"/>
  <c r="F882" i="5"/>
  <c r="F884" i="5"/>
  <c r="F886" i="5"/>
  <c r="F888" i="5"/>
  <c r="F890" i="5"/>
  <c r="F892" i="5"/>
  <c r="F894" i="5"/>
  <c r="F896" i="5"/>
  <c r="F898" i="5"/>
  <c r="F900" i="5"/>
  <c r="F902" i="5"/>
  <c r="F904" i="5"/>
  <c r="F906" i="5"/>
  <c r="F908" i="5"/>
  <c r="F910" i="5"/>
  <c r="F912" i="5"/>
  <c r="F914" i="5"/>
  <c r="F916" i="5"/>
  <c r="F918" i="5"/>
  <c r="F920" i="5"/>
  <c r="F922" i="5"/>
  <c r="F924" i="5"/>
  <c r="F926" i="5"/>
  <c r="F928" i="5"/>
  <c r="F930" i="5"/>
  <c r="F932" i="5"/>
  <c r="F934" i="5"/>
  <c r="F936" i="5"/>
  <c r="F938" i="5"/>
  <c r="F10" i="5"/>
  <c r="F26" i="5"/>
  <c r="F42" i="5"/>
  <c r="F58" i="5"/>
  <c r="F74" i="5"/>
  <c r="F90" i="5"/>
  <c r="F106" i="5"/>
  <c r="F122" i="5"/>
  <c r="F138" i="5"/>
  <c r="F154" i="5"/>
  <c r="F170" i="5"/>
  <c r="F179" i="5"/>
  <c r="F187" i="5"/>
  <c r="F195" i="5"/>
  <c r="F203" i="5"/>
  <c r="F211" i="5"/>
  <c r="F219" i="5"/>
  <c r="F227" i="5"/>
  <c r="F235" i="5"/>
  <c r="F243" i="5"/>
  <c r="F251" i="5"/>
  <c r="F259" i="5"/>
  <c r="F267" i="5"/>
  <c r="F275" i="5"/>
  <c r="F283" i="5"/>
  <c r="F291" i="5"/>
  <c r="F299" i="5"/>
  <c r="F307" i="5"/>
  <c r="F315" i="5"/>
  <c r="F323" i="5"/>
  <c r="F331" i="5"/>
  <c r="F339" i="5"/>
  <c r="F347" i="5"/>
  <c r="F355" i="5"/>
  <c r="F363" i="5"/>
  <c r="F371" i="5"/>
  <c r="F379" i="5"/>
  <c r="F387" i="5"/>
  <c r="F395" i="5"/>
  <c r="F403" i="5"/>
  <c r="F411" i="5"/>
  <c r="F419" i="5"/>
  <c r="F427" i="5"/>
  <c r="F431" i="5"/>
  <c r="F435" i="5"/>
  <c r="F439" i="5"/>
  <c r="F443" i="5"/>
  <c r="F447" i="5"/>
  <c r="F451" i="5"/>
  <c r="F455" i="5"/>
  <c r="F459" i="5"/>
  <c r="F463" i="5"/>
  <c r="F467" i="5"/>
  <c r="F471" i="5"/>
  <c r="F475" i="5"/>
  <c r="F479" i="5"/>
  <c r="F483" i="5"/>
  <c r="F487" i="5"/>
  <c r="F491" i="5"/>
  <c r="F495" i="5"/>
  <c r="F499" i="5"/>
  <c r="F503" i="5"/>
  <c r="F507" i="5"/>
  <c r="F511" i="5"/>
  <c r="F515" i="5"/>
  <c r="F519" i="5"/>
  <c r="F523" i="5"/>
  <c r="F527" i="5"/>
  <c r="F531" i="5"/>
  <c r="F535" i="5"/>
  <c r="F539" i="5"/>
  <c r="F543" i="5"/>
  <c r="F547" i="5"/>
  <c r="F551" i="5"/>
  <c r="F555" i="5"/>
  <c r="F559" i="5"/>
  <c r="F563" i="5"/>
  <c r="F567" i="5"/>
  <c r="F571" i="5"/>
  <c r="F575" i="5"/>
  <c r="F579" i="5"/>
  <c r="F583" i="5"/>
  <c r="F587" i="5"/>
  <c r="F591" i="5"/>
  <c r="F595" i="5"/>
  <c r="F599" i="5"/>
  <c r="F603" i="5"/>
  <c r="F607" i="5"/>
  <c r="F611" i="5"/>
  <c r="F615" i="5"/>
  <c r="F619" i="5"/>
  <c r="F623" i="5"/>
  <c r="F627" i="5"/>
  <c r="F631" i="5"/>
  <c r="F635" i="5"/>
  <c r="F639" i="5"/>
  <c r="F643" i="5"/>
  <c r="F647" i="5"/>
  <c r="F651" i="5"/>
  <c r="F655" i="5"/>
  <c r="F659" i="5"/>
  <c r="F663" i="5"/>
  <c r="F667" i="5"/>
  <c r="F671" i="5"/>
  <c r="F675" i="5"/>
  <c r="F679" i="5"/>
  <c r="F683" i="5"/>
  <c r="F687" i="5"/>
  <c r="F691" i="5"/>
  <c r="F695" i="5"/>
  <c r="F699" i="5"/>
  <c r="F703" i="5"/>
  <c r="F707" i="5"/>
  <c r="F711" i="5"/>
  <c r="F715" i="5"/>
  <c r="F719" i="5"/>
  <c r="F723" i="5"/>
  <c r="F727" i="5"/>
  <c r="F731" i="5"/>
  <c r="F735" i="5"/>
  <c r="F739" i="5"/>
  <c r="F743" i="5"/>
  <c r="F747" i="5"/>
  <c r="F751" i="5"/>
  <c r="F755" i="5"/>
  <c r="F759" i="5"/>
  <c r="F763" i="5"/>
  <c r="F767" i="5"/>
  <c r="F771" i="5"/>
  <c r="F775" i="5"/>
  <c r="F779" i="5"/>
  <c r="F783" i="5"/>
  <c r="F787" i="5"/>
  <c r="F791" i="5"/>
  <c r="F795" i="5"/>
  <c r="F799" i="5"/>
  <c r="F803" i="5"/>
  <c r="F807" i="5"/>
  <c r="F811" i="5"/>
  <c r="F815" i="5"/>
  <c r="F819" i="5"/>
  <c r="F823" i="5"/>
  <c r="F827" i="5"/>
  <c r="F831" i="5"/>
  <c r="F835" i="5"/>
  <c r="F839" i="5"/>
  <c r="F843" i="5"/>
  <c r="F847" i="5"/>
  <c r="F851" i="5"/>
  <c r="F855" i="5"/>
  <c r="F859" i="5"/>
  <c r="F863" i="5"/>
  <c r="F867" i="5"/>
  <c r="F871" i="5"/>
  <c r="F875" i="5"/>
  <c r="F879" i="5"/>
  <c r="F883" i="5"/>
  <c r="F887" i="5"/>
  <c r="F891" i="5"/>
  <c r="F895" i="5"/>
  <c r="F899" i="5"/>
  <c r="F903" i="5"/>
  <c r="F907" i="5"/>
  <c r="F911" i="5"/>
  <c r="F915" i="5"/>
  <c r="F919" i="5"/>
  <c r="F923" i="5"/>
  <c r="F927" i="5"/>
  <c r="F931" i="5"/>
  <c r="F935" i="5"/>
  <c r="F939" i="5"/>
  <c r="F941" i="5"/>
  <c r="F943" i="5"/>
  <c r="F945" i="5"/>
  <c r="F947" i="5"/>
  <c r="F949" i="5"/>
  <c r="F951" i="5"/>
  <c r="F953" i="5"/>
  <c r="F955" i="5"/>
  <c r="F957" i="5"/>
  <c r="F959" i="5"/>
  <c r="F961" i="5"/>
  <c r="F963" i="5"/>
  <c r="F965" i="5"/>
  <c r="F967" i="5"/>
  <c r="F969" i="5"/>
  <c r="F971" i="5"/>
  <c r="F973" i="5"/>
  <c r="F975" i="5"/>
  <c r="F977" i="5"/>
  <c r="F979" i="5"/>
  <c r="F981" i="5"/>
  <c r="F983" i="5"/>
  <c r="F985" i="5"/>
  <c r="F987" i="5"/>
  <c r="F989" i="5"/>
  <c r="F991" i="5"/>
  <c r="F993" i="5"/>
  <c r="F995" i="5"/>
  <c r="F997" i="5"/>
  <c r="F999" i="5"/>
  <c r="F1001" i="5"/>
  <c r="F1003" i="5"/>
  <c r="F1005" i="5"/>
  <c r="F1007" i="5"/>
  <c r="F1009" i="5"/>
  <c r="F1011" i="5"/>
  <c r="F1013" i="5"/>
  <c r="F1015" i="5"/>
  <c r="F1017" i="5"/>
  <c r="F1019" i="5"/>
  <c r="F1021" i="5"/>
  <c r="F1023" i="5"/>
  <c r="F1025" i="5"/>
  <c r="F1027" i="5"/>
  <c r="F1029" i="5"/>
  <c r="F1031" i="5"/>
  <c r="F1033" i="5"/>
  <c r="F1035" i="5"/>
  <c r="F1037" i="5"/>
  <c r="F1039" i="5"/>
  <c r="F1041" i="5"/>
  <c r="F1043" i="5"/>
  <c r="F1045" i="5"/>
  <c r="F1047" i="5"/>
  <c r="F1049" i="5"/>
  <c r="F1051" i="5"/>
  <c r="F1053" i="5"/>
  <c r="F1055" i="5"/>
  <c r="F1057" i="5"/>
  <c r="F1059" i="5"/>
  <c r="F1061" i="5"/>
  <c r="F1063" i="5"/>
  <c r="F1065" i="5"/>
  <c r="F1067" i="5"/>
  <c r="F1069" i="5"/>
  <c r="F1071" i="5"/>
  <c r="F1073" i="5"/>
  <c r="F1075" i="5"/>
  <c r="F1077" i="5"/>
  <c r="F1079" i="5"/>
  <c r="F1081" i="5"/>
  <c r="F1083" i="5"/>
  <c r="F1085" i="5"/>
  <c r="F1087" i="5"/>
  <c r="F1089" i="5"/>
  <c r="F1091" i="5"/>
  <c r="F1093" i="5"/>
  <c r="F1095" i="5"/>
  <c r="F1097" i="5"/>
  <c r="F1099" i="5"/>
  <c r="F1101" i="5"/>
  <c r="F1103" i="5"/>
  <c r="F1105" i="5"/>
  <c r="F1107" i="5"/>
  <c r="F1109" i="5"/>
  <c r="F1111" i="5"/>
  <c r="F1113" i="5"/>
  <c r="F1115" i="5"/>
  <c r="F1117" i="5"/>
  <c r="F1119" i="5"/>
  <c r="F1121" i="5"/>
  <c r="F1123" i="5"/>
  <c r="F1125" i="5"/>
  <c r="F1127" i="5"/>
  <c r="F1129" i="5"/>
  <c r="F1131" i="5"/>
  <c r="F1133" i="5"/>
  <c r="F2" i="5"/>
  <c r="F18" i="5"/>
  <c r="F34" i="5"/>
  <c r="F50" i="5"/>
  <c r="F66" i="5"/>
  <c r="F82" i="5"/>
  <c r="F98" i="5"/>
  <c r="F114" i="5"/>
  <c r="F130" i="5"/>
  <c r="F146" i="5"/>
  <c r="F162" i="5"/>
  <c r="F175" i="5"/>
  <c r="F183" i="5"/>
  <c r="F191" i="5"/>
  <c r="F199" i="5"/>
  <c r="F207" i="5"/>
  <c r="F215" i="5"/>
  <c r="F223" i="5"/>
  <c r="F231" i="5"/>
  <c r="F239" i="5"/>
  <c r="F247" i="5"/>
  <c r="F255" i="5"/>
  <c r="F263" i="5"/>
  <c r="F271" i="5"/>
  <c r="F279" i="5"/>
  <c r="F287" i="5"/>
  <c r="F295" i="5"/>
  <c r="F303" i="5"/>
  <c r="F311" i="5"/>
  <c r="F319" i="5"/>
  <c r="F327" i="5"/>
  <c r="F335" i="5"/>
  <c r="F343" i="5"/>
  <c r="F351" i="5"/>
  <c r="F359" i="5"/>
  <c r="F367" i="5"/>
  <c r="F375" i="5"/>
  <c r="F383" i="5"/>
  <c r="F391" i="5"/>
  <c r="F399" i="5"/>
  <c r="F407" i="5"/>
  <c r="F415" i="5"/>
  <c r="F423" i="5"/>
  <c r="F429" i="5"/>
  <c r="F433" i="5"/>
  <c r="F437" i="5"/>
  <c r="F441" i="5"/>
  <c r="F445" i="5"/>
  <c r="F449" i="5"/>
  <c r="F453" i="5"/>
  <c r="F457" i="5"/>
  <c r="F461" i="5"/>
  <c r="F465" i="5"/>
  <c r="F469" i="5"/>
  <c r="F473" i="5"/>
  <c r="F477" i="5"/>
  <c r="F481" i="5"/>
  <c r="F485" i="5"/>
  <c r="F489" i="5"/>
  <c r="F493" i="5"/>
  <c r="F497" i="5"/>
  <c r="F501" i="5"/>
  <c r="F505" i="5"/>
  <c r="F509" i="5"/>
  <c r="F513" i="5"/>
  <c r="F517" i="5"/>
  <c r="F521" i="5"/>
  <c r="F525" i="5"/>
  <c r="F529" i="5"/>
  <c r="F533" i="5"/>
  <c r="F537" i="5"/>
  <c r="F541" i="5"/>
  <c r="F545" i="5"/>
  <c r="F549" i="5"/>
  <c r="F553" i="5"/>
  <c r="F557" i="5"/>
  <c r="F561" i="5"/>
  <c r="F565" i="5"/>
  <c r="F569" i="5"/>
  <c r="F573" i="5"/>
  <c r="F577" i="5"/>
  <c r="F581" i="5"/>
  <c r="F585" i="5"/>
  <c r="F589" i="5"/>
  <c r="F593" i="5"/>
  <c r="F597" i="5"/>
  <c r="F1132" i="5"/>
  <c r="F1128" i="5"/>
  <c r="F1124" i="5"/>
  <c r="F1120" i="5"/>
  <c r="F1116" i="5"/>
  <c r="F1112" i="5"/>
  <c r="F1108" i="5"/>
  <c r="F1104" i="5"/>
  <c r="F1100" i="5"/>
  <c r="F1096" i="5"/>
  <c r="F1092" i="5"/>
  <c r="F1088" i="5"/>
  <c r="F1084" i="5"/>
  <c r="F1080" i="5"/>
  <c r="F1076" i="5"/>
  <c r="F1072" i="5"/>
  <c r="F1068" i="5"/>
  <c r="F1064" i="5"/>
  <c r="F1060" i="5"/>
  <c r="F1056" i="5"/>
  <c r="F1052" i="5"/>
  <c r="F1048" i="5"/>
  <c r="F1044" i="5"/>
  <c r="F1040" i="5"/>
  <c r="F1036" i="5"/>
  <c r="F1032" i="5"/>
  <c r="F1028" i="5"/>
  <c r="F1024" i="5"/>
  <c r="F1020" i="5"/>
  <c r="F1016" i="5"/>
  <c r="F1012" i="5"/>
  <c r="F1008" i="5"/>
  <c r="F1004" i="5"/>
  <c r="F1000" i="5"/>
  <c r="F996" i="5"/>
  <c r="F992" i="5"/>
  <c r="F988" i="5"/>
  <c r="F984" i="5"/>
  <c r="F980" i="5"/>
  <c r="F976" i="5"/>
  <c r="F972" i="5"/>
  <c r="F968" i="5"/>
  <c r="F964" i="5"/>
  <c r="F960" i="5"/>
  <c r="F956" i="5"/>
  <c r="F952" i="5"/>
  <c r="F948" i="5"/>
  <c r="F944" i="5"/>
  <c r="F940" i="5"/>
  <c r="F933" i="5"/>
  <c r="F925" i="5"/>
  <c r="F917" i="5"/>
  <c r="F909" i="5"/>
  <c r="F901" i="5"/>
  <c r="F893" i="5"/>
  <c r="F885" i="5"/>
  <c r="F877" i="5"/>
  <c r="F869" i="5"/>
  <c r="F861" i="5"/>
  <c r="F853" i="5"/>
  <c r="F845" i="5"/>
  <c r="F837" i="5"/>
  <c r="F829" i="5"/>
  <c r="F821" i="5"/>
  <c r="F813" i="5"/>
  <c r="F805" i="5"/>
  <c r="F797" i="5"/>
  <c r="F789" i="5"/>
  <c r="F781" i="5"/>
  <c r="F773" i="5"/>
  <c r="F765" i="5"/>
  <c r="F757" i="5"/>
  <c r="F749" i="5"/>
  <c r="F741" i="5"/>
  <c r="F733" i="5"/>
  <c r="F725" i="5"/>
  <c r="F717" i="5"/>
  <c r="F709" i="5"/>
  <c r="F701" i="5"/>
  <c r="F693" i="5"/>
  <c r="F685" i="5"/>
  <c r="F677" i="5"/>
  <c r="F669" i="5"/>
  <c r="F661" i="5"/>
  <c r="F653" i="5"/>
  <c r="F645" i="5"/>
  <c r="F637" i="5"/>
  <c r="F629" i="5"/>
  <c r="F621" i="5"/>
  <c r="F613" i="5"/>
  <c r="F605" i="5"/>
  <c r="F1134" i="5"/>
  <c r="F1130" i="5"/>
  <c r="F1126" i="5"/>
  <c r="F1122" i="5"/>
  <c r="F1118" i="5"/>
  <c r="F1114" i="5"/>
  <c r="F1110" i="5"/>
  <c r="F1106" i="5"/>
  <c r="F1102" i="5"/>
  <c r="F1098" i="5"/>
  <c r="F1094" i="5"/>
  <c r="F1090" i="5"/>
  <c r="F1086" i="5"/>
  <c r="F1082" i="5"/>
  <c r="F1078" i="5"/>
  <c r="F1074" i="5"/>
  <c r="F1070" i="5"/>
  <c r="F1066" i="5"/>
  <c r="F1062" i="5"/>
  <c r="F1058" i="5"/>
  <c r="F1054" i="5"/>
  <c r="F1050" i="5"/>
  <c r="F1046" i="5"/>
  <c r="F1042" i="5"/>
  <c r="F1038" i="5"/>
  <c r="F1034" i="5"/>
  <c r="F1030" i="5"/>
  <c r="F1026" i="5"/>
  <c r="F1022" i="5"/>
  <c r="F1018" i="5"/>
  <c r="F1014" i="5"/>
  <c r="F1010" i="5"/>
  <c r="F1006" i="5"/>
  <c r="F1002" i="5"/>
  <c r="F998" i="5"/>
  <c r="F994" i="5"/>
  <c r="F990" i="5"/>
  <c r="F986" i="5"/>
  <c r="F982" i="5"/>
  <c r="F978" i="5"/>
  <c r="F974" i="5"/>
  <c r="F970" i="5"/>
  <c r="F966" i="5"/>
  <c r="F962" i="5"/>
  <c r="F958" i="5"/>
  <c r="F954" i="5"/>
  <c r="F950" i="5"/>
  <c r="F946" i="5"/>
  <c r="F942" i="5"/>
  <c r="F937" i="5"/>
  <c r="F929" i="5"/>
  <c r="F921" i="5"/>
  <c r="F913" i="5"/>
  <c r="F905" i="5"/>
  <c r="F897" i="5"/>
  <c r="F889" i="5"/>
  <c r="F881" i="5"/>
  <c r="F873" i="5"/>
  <c r="F865" i="5"/>
  <c r="F857" i="5"/>
  <c r="F849" i="5"/>
  <c r="F841" i="5"/>
  <c r="F833" i="5"/>
  <c r="F825" i="5"/>
  <c r="F817" i="5"/>
  <c r="F809" i="5"/>
  <c r="F801" i="5"/>
  <c r="F793" i="5"/>
  <c r="F785" i="5"/>
  <c r="F777" i="5"/>
  <c r="F769" i="5"/>
  <c r="F761" i="5"/>
  <c r="F753" i="5"/>
  <c r="F745" i="5"/>
  <c r="F737" i="5"/>
  <c r="F729" i="5"/>
  <c r="F721" i="5"/>
  <c r="F713" i="5"/>
  <c r="F705" i="5"/>
  <c r="F697" i="5"/>
  <c r="F689" i="5"/>
  <c r="F681" i="5"/>
  <c r="F673" i="5"/>
  <c r="F665" i="5"/>
  <c r="F657" i="5"/>
  <c r="F649" i="5"/>
  <c r="F641" i="5"/>
  <c r="F633" i="5"/>
  <c r="F625" i="5"/>
  <c r="F617" i="5"/>
  <c r="F609" i="5"/>
  <c r="F601" i="5"/>
  <c r="AR5" i="2"/>
  <c r="AR6" i="2"/>
  <c r="AR7" i="2"/>
  <c r="AR8" i="2"/>
  <c r="AR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94" i="2"/>
  <c r="AR95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116" i="2"/>
  <c r="AR117" i="2"/>
  <c r="AR118" i="2"/>
  <c r="AR119" i="2"/>
  <c r="AR120" i="2"/>
  <c r="AR121" i="2"/>
  <c r="AR122" i="2"/>
  <c r="AR123" i="2"/>
  <c r="AR124" i="2"/>
  <c r="AR125" i="2"/>
  <c r="AR126" i="2"/>
  <c r="AR127" i="2"/>
  <c r="AR128" i="2"/>
  <c r="AR129" i="2"/>
  <c r="AR130" i="2"/>
  <c r="AR131" i="2"/>
  <c r="AR132" i="2"/>
  <c r="AR133" i="2"/>
  <c r="AR134" i="2"/>
  <c r="AR135" i="2"/>
  <c r="AR136" i="2"/>
  <c r="AR137" i="2"/>
  <c r="AR138" i="2"/>
  <c r="AR139" i="2"/>
  <c r="AR140" i="2"/>
  <c r="AR141" i="2"/>
  <c r="AR142" i="2"/>
  <c r="AR143" i="2"/>
  <c r="AR144" i="2"/>
  <c r="AR145" i="2"/>
  <c r="AR146" i="2"/>
  <c r="AR147" i="2"/>
  <c r="AR148" i="2"/>
  <c r="AR149" i="2"/>
  <c r="AR150" i="2"/>
  <c r="AR151" i="2"/>
  <c r="AR152" i="2"/>
  <c r="AR153" i="2"/>
  <c r="AR154" i="2"/>
  <c r="AR155" i="2"/>
  <c r="AR156" i="2"/>
  <c r="AR157" i="2"/>
  <c r="AR158" i="2"/>
  <c r="AR159" i="2"/>
  <c r="AR160" i="2"/>
  <c r="AR161" i="2"/>
  <c r="AR162" i="2"/>
  <c r="AR163" i="2"/>
  <c r="AR164" i="2"/>
  <c r="AR165" i="2"/>
  <c r="AR166" i="2"/>
  <c r="AR167" i="2"/>
  <c r="AR168" i="2"/>
  <c r="AR169" i="2"/>
  <c r="AR170" i="2"/>
  <c r="AR171" i="2"/>
  <c r="AR172" i="2"/>
  <c r="AR173" i="2"/>
  <c r="AR174" i="2"/>
  <c r="AR175" i="2"/>
  <c r="AR176" i="2"/>
  <c r="AR177" i="2"/>
  <c r="AR178" i="2"/>
  <c r="AR179" i="2"/>
  <c r="AR180" i="2"/>
  <c r="AR181" i="2"/>
  <c r="AR182" i="2"/>
  <c r="AR183" i="2"/>
  <c r="AR184" i="2"/>
  <c r="AR185" i="2"/>
  <c r="AR186" i="2"/>
  <c r="AR187" i="2"/>
  <c r="AR188" i="2"/>
  <c r="AR189" i="2"/>
  <c r="AR190" i="2"/>
  <c r="AR191" i="2"/>
  <c r="AR192" i="2"/>
  <c r="AR193" i="2"/>
  <c r="AR194" i="2"/>
  <c r="AR195" i="2"/>
  <c r="AR196" i="2"/>
  <c r="AR197" i="2"/>
  <c r="AR198" i="2"/>
  <c r="AR199" i="2"/>
  <c r="AR200" i="2"/>
  <c r="AR201" i="2"/>
  <c r="AR202" i="2"/>
  <c r="AR203" i="2"/>
  <c r="AR204" i="2"/>
  <c r="AR205" i="2"/>
  <c r="AR206" i="2"/>
  <c r="AR207" i="2"/>
  <c r="AR208" i="2"/>
  <c r="AR209" i="2"/>
  <c r="AR210" i="2"/>
  <c r="AR211" i="2"/>
  <c r="AR212" i="2"/>
  <c r="AR213" i="2"/>
  <c r="AR214" i="2"/>
  <c r="AR215" i="2"/>
  <c r="AR216" i="2"/>
  <c r="AR217" i="2"/>
  <c r="AR218" i="2"/>
  <c r="AR219" i="2"/>
  <c r="AR220" i="2"/>
  <c r="AR221" i="2"/>
  <c r="AR222" i="2"/>
  <c r="AR223" i="2"/>
  <c r="AR224" i="2"/>
  <c r="AR225" i="2"/>
  <c r="AR226" i="2"/>
  <c r="AR227" i="2"/>
  <c r="AR228" i="2"/>
  <c r="AR229" i="2"/>
  <c r="AR230" i="2"/>
  <c r="AR231" i="2"/>
  <c r="AR232" i="2"/>
  <c r="AR233" i="2"/>
  <c r="AR234" i="2"/>
  <c r="AR235" i="2"/>
  <c r="AR236" i="2"/>
  <c r="AR237" i="2"/>
  <c r="AR238" i="2"/>
  <c r="AR239" i="2"/>
  <c r="AR240" i="2"/>
  <c r="AR241" i="2"/>
  <c r="AR242" i="2"/>
  <c r="AR243" i="2"/>
  <c r="AR244" i="2"/>
  <c r="AR245" i="2"/>
  <c r="AR246" i="2"/>
  <c r="AR247" i="2"/>
  <c r="AR248" i="2"/>
  <c r="AR249" i="2"/>
  <c r="AR250" i="2"/>
  <c r="AR251" i="2"/>
  <c r="AR252" i="2"/>
  <c r="AR253" i="2"/>
  <c r="AR254" i="2"/>
  <c r="AR255" i="2"/>
  <c r="AR256" i="2"/>
  <c r="AR257" i="2"/>
  <c r="AR258" i="2"/>
  <c r="AR259" i="2"/>
  <c r="AR260" i="2"/>
  <c r="AR261" i="2"/>
  <c r="AR262" i="2"/>
  <c r="AR263" i="2"/>
  <c r="AR264" i="2"/>
  <c r="AR265" i="2"/>
  <c r="AR266" i="2"/>
  <c r="AR267" i="2"/>
  <c r="AR268" i="2"/>
  <c r="AR269" i="2"/>
  <c r="AR270" i="2"/>
  <c r="AR271" i="2"/>
  <c r="AR272" i="2"/>
  <c r="AR273" i="2"/>
  <c r="AR274" i="2"/>
  <c r="AR275" i="2"/>
  <c r="AR276" i="2"/>
  <c r="AR277" i="2"/>
  <c r="AR278" i="2"/>
  <c r="AR279" i="2"/>
  <c r="AR280" i="2"/>
  <c r="AR281" i="2"/>
  <c r="AR282" i="2"/>
  <c r="AR283" i="2"/>
  <c r="AR284" i="2"/>
  <c r="AR285" i="2"/>
  <c r="AR286" i="2"/>
  <c r="AR287" i="2"/>
  <c r="AR288" i="2"/>
  <c r="AR289" i="2"/>
  <c r="AR290" i="2"/>
  <c r="AR291" i="2"/>
  <c r="AR292" i="2"/>
  <c r="AR293" i="2"/>
  <c r="AR294" i="2"/>
  <c r="AR295" i="2"/>
  <c r="AR296" i="2"/>
  <c r="AR297" i="2"/>
  <c r="AR298" i="2"/>
  <c r="AR299" i="2"/>
  <c r="AR300" i="2"/>
  <c r="AR301" i="2"/>
  <c r="AR302" i="2"/>
  <c r="AR303" i="2"/>
  <c r="AR304" i="2"/>
  <c r="AR305" i="2"/>
  <c r="AR306" i="2"/>
  <c r="AR307" i="2"/>
  <c r="AR308" i="2"/>
  <c r="AR309" i="2"/>
  <c r="AR310" i="2"/>
  <c r="AR311" i="2"/>
  <c r="AR312" i="2"/>
  <c r="AR313" i="2"/>
  <c r="AR314" i="2"/>
  <c r="AR315" i="2"/>
  <c r="AR316" i="2"/>
  <c r="AR317" i="2"/>
  <c r="AR318" i="2"/>
  <c r="AR319" i="2"/>
  <c r="AR320" i="2"/>
  <c r="AR321" i="2"/>
  <c r="AR322" i="2"/>
  <c r="AR323" i="2"/>
  <c r="AR324" i="2"/>
  <c r="AR325" i="2"/>
  <c r="AR326" i="2"/>
  <c r="AR327" i="2"/>
  <c r="AR328" i="2"/>
  <c r="AR329" i="2"/>
  <c r="AR330" i="2"/>
  <c r="AR331" i="2"/>
  <c r="AR332" i="2"/>
  <c r="AR333" i="2"/>
  <c r="AR334" i="2"/>
  <c r="AR335" i="2"/>
  <c r="AR336" i="2"/>
  <c r="AR337" i="2"/>
  <c r="AR338" i="2"/>
  <c r="AR339" i="2"/>
  <c r="AR340" i="2"/>
  <c r="AR341" i="2"/>
  <c r="AR342" i="2"/>
  <c r="AR343" i="2"/>
  <c r="AR344" i="2"/>
  <c r="AR345" i="2"/>
  <c r="AR346" i="2"/>
  <c r="AR347" i="2"/>
  <c r="AR348" i="2"/>
  <c r="AR349" i="2"/>
  <c r="AR350" i="2"/>
  <c r="AR351" i="2"/>
  <c r="AR352" i="2"/>
  <c r="AR353" i="2"/>
  <c r="AR354" i="2"/>
  <c r="AR355" i="2"/>
  <c r="AR356" i="2"/>
  <c r="AR357" i="2"/>
  <c r="AR358" i="2"/>
  <c r="AR359" i="2"/>
  <c r="AR360" i="2"/>
  <c r="AR361" i="2"/>
  <c r="AR362" i="2"/>
  <c r="AR363" i="2"/>
  <c r="AR364" i="2"/>
  <c r="AR365" i="2"/>
  <c r="AR366" i="2"/>
  <c r="AR367" i="2"/>
  <c r="AR368" i="2"/>
  <c r="AR369" i="2"/>
  <c r="AR370" i="2"/>
  <c r="AR371" i="2"/>
  <c r="AR372" i="2"/>
  <c r="AR373" i="2"/>
  <c r="AR374" i="2"/>
  <c r="AR375" i="2"/>
  <c r="AR376" i="2"/>
  <c r="AR377" i="2"/>
  <c r="AR378" i="2"/>
  <c r="AR379" i="2"/>
  <c r="AR380" i="2"/>
  <c r="AR381" i="2"/>
  <c r="AR382" i="2"/>
  <c r="AR383" i="2"/>
  <c r="AR384" i="2"/>
  <c r="AR385" i="2"/>
  <c r="AR386" i="2"/>
  <c r="AR387" i="2"/>
  <c r="AR388" i="2"/>
  <c r="AR389" i="2"/>
  <c r="AR390" i="2"/>
  <c r="AR391" i="2"/>
  <c r="AR392" i="2"/>
  <c r="AR393" i="2"/>
  <c r="AR394" i="2"/>
  <c r="AR395" i="2"/>
  <c r="AR396" i="2"/>
  <c r="AR397" i="2"/>
  <c r="AR398" i="2"/>
  <c r="AR399" i="2"/>
  <c r="AR400" i="2"/>
  <c r="AR401" i="2"/>
  <c r="AR402" i="2"/>
  <c r="AR403" i="2"/>
  <c r="AR404" i="2"/>
  <c r="AR405" i="2"/>
  <c r="AR406" i="2"/>
  <c r="AR407" i="2"/>
  <c r="AR408" i="2"/>
  <c r="AR409" i="2"/>
  <c r="AR410" i="2"/>
  <c r="AR411" i="2"/>
  <c r="AR412" i="2"/>
  <c r="AR413" i="2"/>
  <c r="AR414" i="2"/>
  <c r="AR415" i="2"/>
  <c r="AR416" i="2"/>
  <c r="AR417" i="2"/>
  <c r="AR418" i="2"/>
  <c r="AR419" i="2"/>
  <c r="AR420" i="2"/>
  <c r="AR421" i="2"/>
  <c r="AR422" i="2"/>
  <c r="AR423" i="2"/>
  <c r="AR424" i="2"/>
  <c r="AR425" i="2"/>
  <c r="AR426" i="2"/>
  <c r="AR427" i="2"/>
  <c r="AR428" i="2"/>
  <c r="AR429" i="2"/>
  <c r="AR430" i="2"/>
  <c r="AR431" i="2"/>
  <c r="AR432" i="2"/>
  <c r="AR433" i="2"/>
  <c r="AR434" i="2"/>
  <c r="AR435" i="2"/>
  <c r="AR436" i="2"/>
  <c r="AR437" i="2"/>
  <c r="AR438" i="2"/>
  <c r="AR439" i="2"/>
  <c r="AR440" i="2"/>
  <c r="AR441" i="2"/>
  <c r="AR442" i="2"/>
  <c r="AR443" i="2"/>
  <c r="AR444" i="2"/>
  <c r="AR445" i="2"/>
  <c r="AR446" i="2"/>
  <c r="AR447" i="2"/>
  <c r="AR448" i="2"/>
  <c r="AR449" i="2"/>
  <c r="AR450" i="2"/>
  <c r="AR451" i="2"/>
  <c r="AR452" i="2"/>
  <c r="AR453" i="2"/>
  <c r="AR454" i="2"/>
  <c r="AR455" i="2"/>
  <c r="AR456" i="2"/>
  <c r="AR457" i="2"/>
  <c r="AR458" i="2"/>
  <c r="AR459" i="2"/>
  <c r="AR460" i="2"/>
  <c r="AR461" i="2"/>
  <c r="AR462" i="2"/>
  <c r="AR463" i="2"/>
  <c r="AR464" i="2"/>
  <c r="AR465" i="2"/>
  <c r="AR466" i="2"/>
  <c r="AR467" i="2"/>
  <c r="AR468" i="2"/>
  <c r="AR469" i="2"/>
  <c r="AR470" i="2"/>
  <c r="AR471" i="2"/>
  <c r="AR472" i="2"/>
  <c r="AR473" i="2"/>
  <c r="AR474" i="2"/>
  <c r="AR475" i="2"/>
  <c r="AR476" i="2"/>
  <c r="AR477" i="2"/>
  <c r="AR478" i="2"/>
  <c r="AR479" i="2"/>
  <c r="AR480" i="2"/>
  <c r="AR481" i="2"/>
  <c r="AR482" i="2"/>
  <c r="AR483" i="2"/>
  <c r="AR484" i="2"/>
  <c r="AR485" i="2"/>
  <c r="AR486" i="2"/>
  <c r="AR487" i="2"/>
  <c r="AR488" i="2"/>
  <c r="AR489" i="2"/>
  <c r="AR490" i="2"/>
  <c r="AR491" i="2"/>
  <c r="AR492" i="2"/>
  <c r="AR493" i="2"/>
  <c r="AR494" i="2"/>
  <c r="AR495" i="2"/>
  <c r="AR496" i="2"/>
  <c r="AR497" i="2"/>
  <c r="AR498" i="2"/>
  <c r="AR499" i="2"/>
  <c r="AR500" i="2"/>
  <c r="AR501" i="2"/>
  <c r="AR502" i="2"/>
  <c r="AR503" i="2"/>
  <c r="AR504" i="2"/>
  <c r="AR505" i="2"/>
  <c r="AR506" i="2"/>
  <c r="AR507" i="2"/>
  <c r="AR508" i="2"/>
  <c r="AR509" i="2"/>
  <c r="AR510" i="2"/>
  <c r="AR511" i="2"/>
  <c r="AR512" i="2"/>
  <c r="AR513" i="2"/>
  <c r="AR514" i="2"/>
  <c r="AR515" i="2"/>
  <c r="AR516" i="2"/>
  <c r="AR517" i="2"/>
  <c r="AR518" i="2"/>
  <c r="AR519" i="2"/>
  <c r="AR520" i="2"/>
  <c r="AR521" i="2"/>
  <c r="AR522" i="2"/>
  <c r="AR523" i="2"/>
  <c r="AR524" i="2"/>
  <c r="AR525" i="2"/>
  <c r="AR526" i="2"/>
  <c r="AR527" i="2"/>
  <c r="AR528" i="2"/>
  <c r="AR529" i="2"/>
  <c r="AR530" i="2"/>
  <c r="AR531" i="2"/>
  <c r="AR532" i="2"/>
  <c r="AR533" i="2"/>
  <c r="AR534" i="2"/>
  <c r="AR535" i="2"/>
  <c r="AR536" i="2"/>
  <c r="AR537" i="2"/>
  <c r="AR538" i="2"/>
  <c r="AR539" i="2"/>
  <c r="AR540" i="2"/>
  <c r="AR541" i="2"/>
  <c r="AR542" i="2"/>
  <c r="AR543" i="2"/>
  <c r="AR544" i="2"/>
  <c r="AR545" i="2"/>
  <c r="AR546" i="2"/>
  <c r="AR547" i="2"/>
  <c r="AR548" i="2"/>
  <c r="AR549" i="2"/>
  <c r="AR550" i="2"/>
  <c r="AR551" i="2"/>
  <c r="AR552" i="2"/>
  <c r="AR553" i="2"/>
  <c r="AR554" i="2"/>
  <c r="AR555" i="2"/>
  <c r="AR556" i="2"/>
  <c r="AR557" i="2"/>
  <c r="AR558" i="2"/>
  <c r="AR559" i="2"/>
  <c r="AR560" i="2"/>
  <c r="AR561" i="2"/>
  <c r="AR562" i="2"/>
  <c r="AR563" i="2"/>
  <c r="AR564" i="2"/>
  <c r="AR565" i="2"/>
  <c r="AR566" i="2"/>
  <c r="AR567" i="2"/>
  <c r="AR568" i="2"/>
  <c r="AR569" i="2"/>
  <c r="AR570" i="2"/>
  <c r="AR571" i="2"/>
  <c r="AR572" i="2"/>
  <c r="AR573" i="2"/>
  <c r="AR574" i="2"/>
  <c r="AR575" i="2"/>
  <c r="AR576" i="2"/>
  <c r="AR577" i="2"/>
  <c r="AR578" i="2"/>
  <c r="AR579" i="2"/>
  <c r="AR580" i="2"/>
  <c r="AR581" i="2"/>
  <c r="AR582" i="2"/>
  <c r="AR583" i="2"/>
  <c r="AR584" i="2"/>
  <c r="AR585" i="2"/>
  <c r="AR586" i="2"/>
  <c r="AR587" i="2"/>
  <c r="AR588" i="2"/>
  <c r="AR589" i="2"/>
  <c r="AR590" i="2"/>
  <c r="AR591" i="2"/>
  <c r="AR592" i="2"/>
  <c r="AR593" i="2"/>
  <c r="AR594" i="2"/>
  <c r="AR595" i="2"/>
  <c r="AR596" i="2"/>
  <c r="AR597" i="2"/>
  <c r="AR598" i="2"/>
  <c r="AR599" i="2"/>
  <c r="AR600" i="2"/>
  <c r="AR601" i="2"/>
  <c r="AR602" i="2"/>
  <c r="AR603" i="2"/>
  <c r="AR604" i="2"/>
  <c r="AR605" i="2"/>
  <c r="AR606" i="2"/>
  <c r="AR607" i="2"/>
  <c r="AR608" i="2"/>
  <c r="AR609" i="2"/>
  <c r="AR610" i="2"/>
  <c r="AR611" i="2"/>
  <c r="AR612" i="2"/>
  <c r="AR613" i="2"/>
  <c r="AR614" i="2"/>
  <c r="AR615" i="2"/>
  <c r="AR616" i="2"/>
  <c r="AR617" i="2"/>
  <c r="AR618" i="2"/>
  <c r="AR619" i="2"/>
  <c r="AR620" i="2"/>
  <c r="AR621" i="2"/>
  <c r="AR622" i="2"/>
  <c r="AR623" i="2"/>
  <c r="AR624" i="2"/>
  <c r="AR625" i="2"/>
  <c r="AR626" i="2"/>
  <c r="AR627" i="2"/>
  <c r="AR628" i="2"/>
  <c r="AR629" i="2"/>
  <c r="AR630" i="2"/>
  <c r="AR631" i="2"/>
  <c r="AR632" i="2"/>
  <c r="AR633" i="2"/>
  <c r="AR634" i="2"/>
  <c r="AR635" i="2"/>
  <c r="AR636" i="2"/>
  <c r="AR637" i="2"/>
  <c r="AR638" i="2"/>
  <c r="AR639" i="2"/>
  <c r="AR640" i="2"/>
  <c r="AR641" i="2"/>
  <c r="AR642" i="2"/>
  <c r="AR643" i="2"/>
  <c r="AR644" i="2"/>
  <c r="AR645" i="2"/>
  <c r="AR646" i="2"/>
  <c r="AR647" i="2"/>
  <c r="AR648" i="2"/>
  <c r="AR649" i="2"/>
  <c r="AR650" i="2"/>
  <c r="AR651" i="2"/>
  <c r="AR652" i="2"/>
  <c r="AR653" i="2"/>
  <c r="AR654" i="2"/>
  <c r="AR655" i="2"/>
  <c r="AR656" i="2"/>
  <c r="AR657" i="2"/>
  <c r="AR658" i="2"/>
  <c r="AR659" i="2"/>
  <c r="AR660" i="2"/>
  <c r="AR661" i="2"/>
  <c r="AR662" i="2"/>
  <c r="AR663" i="2"/>
  <c r="AR664" i="2"/>
  <c r="AR665" i="2"/>
  <c r="AR666" i="2"/>
  <c r="AR667" i="2"/>
  <c r="AR668" i="2"/>
  <c r="AR669" i="2"/>
  <c r="AR670" i="2"/>
  <c r="AR671" i="2"/>
  <c r="AR672" i="2"/>
  <c r="AR673" i="2"/>
  <c r="AR674" i="2"/>
  <c r="AR675" i="2"/>
  <c r="AR676" i="2"/>
  <c r="AR677" i="2"/>
  <c r="AR678" i="2"/>
  <c r="AR679" i="2"/>
  <c r="AR680" i="2"/>
  <c r="AR681" i="2"/>
  <c r="AR682" i="2"/>
  <c r="AR683" i="2"/>
  <c r="AR684" i="2"/>
  <c r="AR685" i="2"/>
  <c r="AR686" i="2"/>
  <c r="AR687" i="2"/>
  <c r="AR688" i="2"/>
  <c r="AR689" i="2"/>
  <c r="AR690" i="2"/>
  <c r="AR691" i="2"/>
  <c r="AR692" i="2"/>
  <c r="AR693" i="2"/>
  <c r="AR694" i="2"/>
  <c r="AR695" i="2"/>
  <c r="AR696" i="2"/>
  <c r="AR697" i="2"/>
  <c r="AR698" i="2"/>
  <c r="AR699" i="2"/>
  <c r="AR700" i="2"/>
  <c r="AR701" i="2"/>
  <c r="AR702" i="2"/>
  <c r="AR703" i="2"/>
  <c r="AR704" i="2"/>
  <c r="AR705" i="2"/>
  <c r="AR706" i="2"/>
  <c r="AR707" i="2"/>
  <c r="AR708" i="2"/>
  <c r="AR709" i="2"/>
  <c r="AR710" i="2"/>
  <c r="AR711" i="2"/>
  <c r="AR712" i="2"/>
  <c r="AR713" i="2"/>
  <c r="AR714" i="2"/>
  <c r="AR715" i="2"/>
  <c r="AR716" i="2"/>
  <c r="AR717" i="2"/>
  <c r="AR718" i="2"/>
  <c r="AR719" i="2"/>
  <c r="AR720" i="2"/>
  <c r="AR721" i="2"/>
  <c r="AR722" i="2"/>
  <c r="AR723" i="2"/>
  <c r="AR724" i="2"/>
  <c r="AR725" i="2"/>
  <c r="AR726" i="2"/>
  <c r="AR727" i="2"/>
  <c r="AR728" i="2"/>
  <c r="AR729" i="2"/>
  <c r="AR730" i="2"/>
  <c r="AR731" i="2"/>
  <c r="AR732" i="2"/>
  <c r="AR733" i="2"/>
  <c r="AR734" i="2"/>
  <c r="AR735" i="2"/>
  <c r="AR736" i="2"/>
  <c r="AR737" i="2"/>
  <c r="AR738" i="2"/>
  <c r="AR739" i="2"/>
  <c r="AR740" i="2"/>
  <c r="AR741" i="2"/>
  <c r="AR742" i="2"/>
  <c r="AR743" i="2"/>
  <c r="AR744" i="2"/>
  <c r="AR745" i="2"/>
  <c r="AR746" i="2"/>
  <c r="AR747" i="2"/>
  <c r="AR748" i="2"/>
  <c r="AR749" i="2"/>
  <c r="AR750" i="2"/>
  <c r="AR751" i="2"/>
  <c r="AR752" i="2"/>
  <c r="AR753" i="2"/>
  <c r="AR754" i="2"/>
  <c r="AR755" i="2"/>
  <c r="AR756" i="2"/>
  <c r="AR757" i="2"/>
  <c r="AR758" i="2"/>
  <c r="AR759" i="2"/>
  <c r="AR760" i="2"/>
  <c r="AR761" i="2"/>
  <c r="AR762" i="2"/>
  <c r="AR763" i="2"/>
  <c r="AR764" i="2"/>
  <c r="AR765" i="2"/>
  <c r="AR766" i="2"/>
  <c r="AR767" i="2"/>
  <c r="AR768" i="2"/>
  <c r="AR769" i="2"/>
  <c r="AR770" i="2"/>
  <c r="AR771" i="2"/>
  <c r="AR772" i="2"/>
  <c r="AR773" i="2"/>
  <c r="AR774" i="2"/>
  <c r="AR775" i="2"/>
  <c r="AR776" i="2"/>
  <c r="AR777" i="2"/>
  <c r="AR778" i="2"/>
  <c r="AR779" i="2"/>
  <c r="AR780" i="2"/>
  <c r="AR781" i="2"/>
  <c r="AR782" i="2"/>
  <c r="AR783" i="2"/>
  <c r="AR784" i="2"/>
  <c r="AR785" i="2"/>
  <c r="AR786" i="2"/>
  <c r="AR787" i="2"/>
  <c r="AR788" i="2"/>
  <c r="AR789" i="2"/>
  <c r="AR790" i="2"/>
  <c r="AR791" i="2"/>
  <c r="AR792" i="2"/>
  <c r="AR793" i="2"/>
  <c r="AR794" i="2"/>
  <c r="AR795" i="2"/>
  <c r="AR796" i="2"/>
  <c r="AR797" i="2"/>
  <c r="AR798" i="2"/>
  <c r="AR799" i="2"/>
  <c r="AR800" i="2"/>
  <c r="AR801" i="2"/>
  <c r="AR802" i="2"/>
  <c r="AR803" i="2"/>
  <c r="AR804" i="2"/>
  <c r="AR805" i="2"/>
  <c r="AR806" i="2"/>
  <c r="AR807" i="2"/>
  <c r="AR808" i="2"/>
  <c r="AR809" i="2"/>
  <c r="AR810" i="2"/>
  <c r="AR811" i="2"/>
  <c r="AR812" i="2"/>
  <c r="AR813" i="2"/>
  <c r="AR814" i="2"/>
  <c r="AR815" i="2"/>
  <c r="AR816" i="2"/>
  <c r="AR817" i="2"/>
  <c r="AR818" i="2"/>
  <c r="AR819" i="2"/>
  <c r="AR820" i="2"/>
  <c r="AR821" i="2"/>
  <c r="AR822" i="2"/>
  <c r="AR823" i="2"/>
  <c r="AR824" i="2"/>
  <c r="AR825" i="2"/>
  <c r="AR826" i="2"/>
  <c r="AR827" i="2"/>
  <c r="AR828" i="2"/>
  <c r="AR829" i="2"/>
  <c r="AR830" i="2"/>
  <c r="AR831" i="2"/>
  <c r="AR832" i="2"/>
  <c r="AR833" i="2"/>
  <c r="AR834" i="2"/>
  <c r="AR835" i="2"/>
  <c r="AR836" i="2"/>
  <c r="AR837" i="2"/>
  <c r="AR838" i="2"/>
  <c r="AR839" i="2"/>
  <c r="AR840" i="2"/>
  <c r="AR841" i="2"/>
  <c r="AR842" i="2"/>
  <c r="AR843" i="2"/>
  <c r="AR844" i="2"/>
  <c r="AR845" i="2"/>
  <c r="AR846" i="2"/>
  <c r="AR847" i="2"/>
  <c r="AR848" i="2"/>
  <c r="AR849" i="2"/>
  <c r="AR850" i="2"/>
  <c r="AR851" i="2"/>
  <c r="AR852" i="2"/>
  <c r="AR853" i="2"/>
  <c r="AR854" i="2"/>
  <c r="AR855" i="2"/>
  <c r="AR856" i="2"/>
  <c r="AR857" i="2"/>
  <c r="AR858" i="2"/>
  <c r="AR859" i="2"/>
  <c r="AR860" i="2"/>
  <c r="AR861" i="2"/>
  <c r="AR862" i="2"/>
  <c r="AR863" i="2"/>
  <c r="AR864" i="2"/>
  <c r="AR865" i="2"/>
  <c r="AR866" i="2"/>
  <c r="AR867" i="2"/>
  <c r="AR868" i="2"/>
  <c r="AR869" i="2"/>
  <c r="AR870" i="2"/>
  <c r="AR871" i="2"/>
  <c r="AR872" i="2"/>
  <c r="AR873" i="2"/>
  <c r="AR874" i="2"/>
  <c r="AR875" i="2"/>
  <c r="AR876" i="2"/>
  <c r="AR877" i="2"/>
  <c r="AR878" i="2"/>
  <c r="AR879" i="2"/>
  <c r="AR880" i="2"/>
  <c r="AR881" i="2"/>
  <c r="AR882" i="2"/>
  <c r="AR883" i="2"/>
  <c r="AR884" i="2"/>
  <c r="AR885" i="2"/>
  <c r="AR886" i="2"/>
  <c r="AR887" i="2"/>
  <c r="AR888" i="2"/>
  <c r="AR889" i="2"/>
  <c r="AR890" i="2"/>
  <c r="AR891" i="2"/>
  <c r="AR892" i="2"/>
  <c r="AR893" i="2"/>
  <c r="AR894" i="2"/>
  <c r="AR895" i="2"/>
  <c r="AR896" i="2"/>
  <c r="AR897" i="2"/>
  <c r="AR898" i="2"/>
  <c r="AR899" i="2"/>
  <c r="AR900" i="2"/>
  <c r="AR901" i="2"/>
  <c r="AR902" i="2"/>
  <c r="AR903" i="2"/>
  <c r="AR904" i="2"/>
  <c r="AR905" i="2"/>
  <c r="AR906" i="2"/>
  <c r="AR907" i="2"/>
  <c r="AR908" i="2"/>
  <c r="AR909" i="2"/>
  <c r="AR910" i="2"/>
  <c r="AR911" i="2"/>
  <c r="AR912" i="2"/>
  <c r="AR913" i="2"/>
  <c r="AR914" i="2"/>
  <c r="AR915" i="2"/>
  <c r="AR916" i="2"/>
  <c r="AR917" i="2"/>
  <c r="AR918" i="2"/>
  <c r="AR919" i="2"/>
  <c r="AR920" i="2"/>
  <c r="AR921" i="2"/>
  <c r="AR922" i="2"/>
  <c r="AR923" i="2"/>
  <c r="AR924" i="2"/>
  <c r="AR925" i="2"/>
  <c r="AR926" i="2"/>
  <c r="AR927" i="2"/>
  <c r="AR928" i="2"/>
  <c r="AR929" i="2"/>
  <c r="AR930" i="2"/>
  <c r="AR931" i="2"/>
  <c r="AR932" i="2"/>
  <c r="AR933" i="2"/>
  <c r="AR934" i="2"/>
  <c r="AR935" i="2"/>
  <c r="AR936" i="2"/>
  <c r="AR937" i="2"/>
  <c r="AR938" i="2"/>
  <c r="AR939" i="2"/>
  <c r="AR940" i="2"/>
  <c r="AR941" i="2"/>
  <c r="AR942" i="2"/>
  <c r="AR943" i="2"/>
  <c r="AR944" i="2"/>
  <c r="AR945" i="2"/>
  <c r="AR946" i="2"/>
  <c r="AR947" i="2"/>
  <c r="AR948" i="2"/>
  <c r="AR949" i="2"/>
  <c r="AR950" i="2"/>
  <c r="AR951" i="2"/>
  <c r="AR952" i="2"/>
  <c r="AR953" i="2"/>
  <c r="AR954" i="2"/>
  <c r="AR955" i="2"/>
  <c r="AR956" i="2"/>
  <c r="AR957" i="2"/>
  <c r="AR958" i="2"/>
  <c r="AR959" i="2"/>
  <c r="AR960" i="2"/>
  <c r="AR961" i="2"/>
  <c r="AR962" i="2"/>
  <c r="AR963" i="2"/>
  <c r="AR964" i="2"/>
  <c r="AR965" i="2"/>
  <c r="AR966" i="2"/>
  <c r="AR967" i="2"/>
  <c r="AR968" i="2"/>
  <c r="AR969" i="2"/>
  <c r="AR970" i="2"/>
  <c r="AR971" i="2"/>
  <c r="AR972" i="2"/>
  <c r="AR973" i="2"/>
  <c r="AR974" i="2"/>
  <c r="AR975" i="2"/>
  <c r="AR976" i="2"/>
  <c r="AR977" i="2"/>
  <c r="AR978" i="2"/>
  <c r="AR979" i="2"/>
  <c r="AR980" i="2"/>
  <c r="AR981" i="2"/>
  <c r="AR982" i="2"/>
  <c r="AR983" i="2"/>
  <c r="AR984" i="2"/>
  <c r="AR985" i="2"/>
  <c r="AR986" i="2"/>
  <c r="AR987" i="2"/>
  <c r="AR988" i="2"/>
  <c r="AR989" i="2"/>
  <c r="AR990" i="2"/>
  <c r="AR991" i="2"/>
  <c r="AR992" i="2"/>
  <c r="AR993" i="2"/>
  <c r="AR994" i="2"/>
  <c r="AR995" i="2"/>
  <c r="AR996" i="2"/>
  <c r="AR997" i="2"/>
  <c r="AR998" i="2"/>
  <c r="AR999" i="2"/>
  <c r="AR1000" i="2"/>
  <c r="AR1001" i="2"/>
  <c r="AR1002" i="2"/>
  <c r="AR1003" i="2"/>
  <c r="AR1004" i="2"/>
  <c r="AR1005" i="2"/>
  <c r="AR1006" i="2"/>
  <c r="AR1007" i="2"/>
  <c r="AR1008" i="2"/>
  <c r="AR1009" i="2"/>
  <c r="AR1010" i="2"/>
  <c r="AR1011" i="2"/>
  <c r="AR1012" i="2"/>
  <c r="AR1013" i="2"/>
  <c r="AR1014" i="2"/>
  <c r="AR1015" i="2"/>
  <c r="AR1016" i="2"/>
  <c r="AR1017" i="2"/>
  <c r="AR1018" i="2"/>
  <c r="AR1019" i="2"/>
  <c r="AR1020" i="2"/>
  <c r="AR1021" i="2"/>
  <c r="AR1022" i="2"/>
  <c r="AR1023" i="2"/>
  <c r="AR1024" i="2"/>
  <c r="AR1025" i="2"/>
  <c r="AR1026" i="2"/>
  <c r="AR1027" i="2"/>
  <c r="AR1028" i="2"/>
  <c r="AR1029" i="2"/>
  <c r="AR1030" i="2"/>
  <c r="AR1031" i="2"/>
  <c r="AR1032" i="2"/>
  <c r="AR1033" i="2"/>
  <c r="AR1034" i="2"/>
  <c r="AR1035" i="2"/>
  <c r="AR1036" i="2"/>
  <c r="AR1037" i="2"/>
  <c r="AR1038" i="2"/>
  <c r="AR1039" i="2"/>
  <c r="AR1040" i="2"/>
  <c r="AR1041" i="2"/>
  <c r="AR1042" i="2"/>
  <c r="AR1043" i="2"/>
  <c r="AR1044" i="2"/>
  <c r="AR1045" i="2"/>
  <c r="AR1046" i="2"/>
  <c r="AR1047" i="2"/>
  <c r="AR1048" i="2"/>
  <c r="AR1049" i="2"/>
  <c r="AR1050" i="2"/>
  <c r="AR1051" i="2"/>
  <c r="AR1052" i="2"/>
  <c r="AR1053" i="2"/>
  <c r="AR1054" i="2"/>
  <c r="AR1055" i="2"/>
  <c r="AR1056" i="2"/>
  <c r="AR1057" i="2"/>
  <c r="AR1058" i="2"/>
  <c r="AR1059" i="2"/>
  <c r="AR1060" i="2"/>
  <c r="AR1061" i="2"/>
  <c r="AR1062" i="2"/>
  <c r="AR1063" i="2"/>
  <c r="AR1064" i="2"/>
  <c r="AR1065" i="2"/>
  <c r="AR1066" i="2"/>
  <c r="AR1067" i="2"/>
  <c r="AR1068" i="2"/>
  <c r="AR1069" i="2"/>
  <c r="AR1070" i="2"/>
  <c r="AR1071" i="2"/>
  <c r="AR1072" i="2"/>
  <c r="AR1073" i="2"/>
  <c r="AR1074" i="2"/>
  <c r="AR1075" i="2"/>
  <c r="AR1076" i="2"/>
  <c r="AR1077" i="2"/>
  <c r="AR1078" i="2"/>
  <c r="AR1079" i="2"/>
  <c r="AR1080" i="2"/>
  <c r="AR1081" i="2"/>
  <c r="AR1082" i="2"/>
  <c r="AR1083" i="2"/>
  <c r="AR1084" i="2"/>
  <c r="AR1085" i="2"/>
  <c r="AR1086" i="2"/>
  <c r="AR1087" i="2"/>
  <c r="AR1088" i="2"/>
  <c r="AR1089" i="2"/>
  <c r="AR1090" i="2"/>
  <c r="AR1091" i="2"/>
  <c r="AR1092" i="2"/>
  <c r="AR1093" i="2"/>
  <c r="AR1094" i="2"/>
  <c r="AR1095" i="2"/>
  <c r="AR1096" i="2"/>
  <c r="AR1097" i="2"/>
  <c r="AR1098" i="2"/>
  <c r="AR1099" i="2"/>
  <c r="AR1100" i="2"/>
  <c r="AR1101" i="2"/>
  <c r="AR1102" i="2"/>
  <c r="AR1103" i="2"/>
  <c r="AR1104" i="2"/>
  <c r="AR1105" i="2"/>
  <c r="AR1106" i="2"/>
  <c r="AR1107" i="2"/>
  <c r="AR1108" i="2"/>
  <c r="AR1109" i="2"/>
  <c r="AR1110" i="2"/>
  <c r="AR1111" i="2"/>
  <c r="AR1112" i="2"/>
  <c r="AR1113" i="2"/>
  <c r="AR1114" i="2"/>
  <c r="AR1115" i="2"/>
  <c r="AR1116" i="2"/>
  <c r="AR1117" i="2"/>
  <c r="AR1118" i="2"/>
  <c r="AR1119" i="2"/>
  <c r="AR1120" i="2"/>
  <c r="AR1121" i="2"/>
  <c r="AR1122" i="2"/>
  <c r="AR1123" i="2"/>
  <c r="AR1124" i="2"/>
  <c r="AR1125" i="2"/>
  <c r="AR1126" i="2"/>
  <c r="AR1127" i="2"/>
  <c r="AR1128" i="2"/>
  <c r="AR1129" i="2"/>
  <c r="AR1130" i="2"/>
  <c r="AR1131" i="2"/>
  <c r="AR1132" i="2"/>
  <c r="AR1133" i="2"/>
  <c r="AR1134" i="2"/>
  <c r="AR1135" i="2"/>
  <c r="AR1136" i="2"/>
  <c r="F1135" i="5" l="1"/>
  <c r="AO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468" i="1"/>
  <c r="AO469" i="1"/>
  <c r="AO470" i="1"/>
  <c r="AO471" i="1"/>
  <c r="AO472" i="1"/>
  <c r="AO473" i="1"/>
  <c r="AO474" i="1"/>
  <c r="AO475" i="1"/>
  <c r="AO476" i="1"/>
  <c r="AO477" i="1"/>
  <c r="AO478" i="1"/>
  <c r="AO479" i="1"/>
  <c r="AO480" i="1"/>
  <c r="AO481" i="1"/>
  <c r="AO482" i="1"/>
  <c r="AO483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6" i="1"/>
  <c r="AO517" i="1"/>
  <c r="AO518" i="1"/>
  <c r="AO519" i="1"/>
  <c r="AO520" i="1"/>
  <c r="AO521" i="1"/>
  <c r="AO522" i="1"/>
  <c r="AO523" i="1"/>
  <c r="AO524" i="1"/>
  <c r="AO525" i="1"/>
  <c r="AO526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2" i="1"/>
  <c r="AO573" i="1"/>
  <c r="AO574" i="1"/>
  <c r="AO575" i="1"/>
  <c r="AO576" i="1"/>
  <c r="AO577" i="1"/>
  <c r="AO578" i="1"/>
  <c r="AO579" i="1"/>
  <c r="AO580" i="1"/>
  <c r="AO581" i="1"/>
  <c r="AO582" i="1"/>
  <c r="AO583" i="1"/>
  <c r="AO584" i="1"/>
  <c r="AO585" i="1"/>
  <c r="AO586" i="1"/>
  <c r="AO587" i="1"/>
  <c r="AO588" i="1"/>
  <c r="AO589" i="1"/>
  <c r="AO590" i="1"/>
  <c r="AO591" i="1"/>
  <c r="AO592" i="1"/>
  <c r="AO593" i="1"/>
  <c r="AO594" i="1"/>
  <c r="AO595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8" i="1"/>
  <c r="AO629" i="1"/>
  <c r="AO630" i="1"/>
  <c r="AO631" i="1"/>
  <c r="AO632" i="1"/>
  <c r="AO633" i="1"/>
  <c r="AO634" i="1"/>
  <c r="AO635" i="1"/>
  <c r="AO636" i="1"/>
  <c r="AO637" i="1"/>
  <c r="AO638" i="1"/>
  <c r="AO639" i="1"/>
  <c r="AO640" i="1"/>
  <c r="AO641" i="1"/>
  <c r="AO642" i="1"/>
  <c r="AO643" i="1"/>
  <c r="AO644" i="1"/>
  <c r="AO645" i="1"/>
  <c r="AO646" i="1"/>
  <c r="AO647" i="1"/>
  <c r="AO648" i="1"/>
  <c r="AO649" i="1"/>
  <c r="AO650" i="1"/>
  <c r="AO651" i="1"/>
  <c r="AO652" i="1"/>
  <c r="AO653" i="1"/>
  <c r="AO654" i="1"/>
  <c r="AO655" i="1"/>
  <c r="AO656" i="1"/>
  <c r="AO657" i="1"/>
  <c r="AO658" i="1"/>
  <c r="AO659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4" i="1"/>
  <c r="AO685" i="1"/>
  <c r="AO686" i="1"/>
  <c r="AO687" i="1"/>
  <c r="AO688" i="1"/>
  <c r="AO689" i="1"/>
  <c r="AO690" i="1"/>
  <c r="AO691" i="1"/>
  <c r="AO692" i="1"/>
  <c r="AO693" i="1"/>
  <c r="AO694" i="1"/>
  <c r="AO695" i="1"/>
  <c r="AO696" i="1"/>
  <c r="AO697" i="1"/>
  <c r="AO698" i="1"/>
  <c r="AO699" i="1"/>
  <c r="AO700" i="1"/>
  <c r="AO701" i="1"/>
  <c r="AO702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742" i="1"/>
  <c r="AO743" i="1"/>
  <c r="AO744" i="1"/>
  <c r="AO745" i="1"/>
  <c r="AO746" i="1"/>
  <c r="AO747" i="1"/>
  <c r="AO748" i="1"/>
  <c r="AO749" i="1"/>
  <c r="AO750" i="1"/>
  <c r="AO751" i="1"/>
  <c r="AO752" i="1"/>
  <c r="AO753" i="1"/>
  <c r="AO754" i="1"/>
  <c r="AO755" i="1"/>
  <c r="AO756" i="1"/>
  <c r="AO757" i="1"/>
  <c r="AO758" i="1"/>
  <c r="AO759" i="1"/>
  <c r="AO760" i="1"/>
  <c r="AO761" i="1"/>
  <c r="AO762" i="1"/>
  <c r="AO763" i="1"/>
  <c r="AO764" i="1"/>
  <c r="AO765" i="1"/>
  <c r="AO766" i="1"/>
  <c r="AO767" i="1"/>
  <c r="AO768" i="1"/>
  <c r="AO769" i="1"/>
  <c r="AO770" i="1"/>
  <c r="AO771" i="1"/>
  <c r="AO772" i="1"/>
  <c r="AO773" i="1"/>
  <c r="AO774" i="1"/>
  <c r="AO775" i="1"/>
  <c r="AO776" i="1"/>
  <c r="AO777" i="1"/>
  <c r="AO778" i="1"/>
  <c r="AO779" i="1"/>
  <c r="AO780" i="1"/>
  <c r="AO781" i="1"/>
  <c r="AO782" i="1"/>
  <c r="AO783" i="1"/>
  <c r="AO784" i="1"/>
  <c r="AO785" i="1"/>
  <c r="AO786" i="1"/>
  <c r="AO787" i="1"/>
  <c r="AO788" i="1"/>
  <c r="AO789" i="1"/>
  <c r="AO790" i="1"/>
  <c r="AO791" i="1"/>
  <c r="AO792" i="1"/>
  <c r="AO793" i="1"/>
  <c r="AO794" i="1"/>
  <c r="AO795" i="1"/>
  <c r="AO796" i="1"/>
  <c r="AO797" i="1"/>
  <c r="AO798" i="1"/>
  <c r="AO799" i="1"/>
  <c r="AO800" i="1"/>
  <c r="AO801" i="1"/>
  <c r="AO802" i="1"/>
  <c r="AO803" i="1"/>
  <c r="AO804" i="1"/>
  <c r="AO805" i="1"/>
  <c r="AO806" i="1"/>
  <c r="AO807" i="1"/>
  <c r="AO808" i="1"/>
  <c r="AO809" i="1"/>
  <c r="AO810" i="1"/>
  <c r="AO811" i="1"/>
  <c r="AO812" i="1"/>
  <c r="AO813" i="1"/>
  <c r="AO814" i="1"/>
  <c r="AO815" i="1"/>
  <c r="AO816" i="1"/>
  <c r="AO817" i="1"/>
  <c r="AO818" i="1"/>
  <c r="AO819" i="1"/>
  <c r="AO820" i="1"/>
  <c r="AO821" i="1"/>
  <c r="AO822" i="1"/>
  <c r="AO823" i="1"/>
  <c r="AO824" i="1"/>
  <c r="AO825" i="1"/>
  <c r="AO826" i="1"/>
  <c r="AO827" i="1"/>
  <c r="AO828" i="1"/>
  <c r="AO829" i="1"/>
  <c r="AO830" i="1"/>
  <c r="AO831" i="1"/>
  <c r="AO832" i="1"/>
  <c r="AO833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4" i="1"/>
  <c r="AO855" i="1"/>
  <c r="AO856" i="1"/>
  <c r="AO857" i="1"/>
  <c r="AO858" i="1"/>
  <c r="AO859" i="1"/>
  <c r="AO860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3" i="1"/>
  <c r="AO874" i="1"/>
  <c r="AO875" i="1"/>
  <c r="AO876" i="1"/>
  <c r="AO877" i="1"/>
  <c r="AO878" i="1"/>
  <c r="AO879" i="1"/>
  <c r="AO880" i="1"/>
  <c r="AO881" i="1"/>
  <c r="AO882" i="1"/>
  <c r="AO883" i="1"/>
  <c r="AO884" i="1"/>
  <c r="AO885" i="1"/>
  <c r="AO886" i="1"/>
  <c r="AO887" i="1"/>
  <c r="AO888" i="1"/>
  <c r="AO889" i="1"/>
  <c r="AO890" i="1"/>
  <c r="AO891" i="1"/>
  <c r="AO892" i="1"/>
  <c r="AO893" i="1"/>
  <c r="AO894" i="1"/>
  <c r="AO895" i="1"/>
  <c r="AO896" i="1"/>
  <c r="AO897" i="1"/>
  <c r="AO898" i="1"/>
  <c r="AO899" i="1"/>
  <c r="AO900" i="1"/>
  <c r="AO901" i="1"/>
  <c r="AO902" i="1"/>
  <c r="AO903" i="1"/>
  <c r="AO904" i="1"/>
  <c r="AO905" i="1"/>
  <c r="AO906" i="1"/>
  <c r="AO907" i="1"/>
  <c r="AO908" i="1"/>
  <c r="AO909" i="1"/>
  <c r="AO910" i="1"/>
  <c r="AO911" i="1"/>
  <c r="AO912" i="1"/>
  <c r="AO913" i="1"/>
  <c r="AO914" i="1"/>
  <c r="AO915" i="1"/>
  <c r="AO916" i="1"/>
  <c r="AO917" i="1"/>
  <c r="AO918" i="1"/>
  <c r="AO919" i="1"/>
  <c r="AO920" i="1"/>
  <c r="AO921" i="1"/>
  <c r="AO922" i="1"/>
  <c r="AO923" i="1"/>
  <c r="AO924" i="1"/>
  <c r="AO925" i="1"/>
  <c r="AO926" i="1"/>
  <c r="AO927" i="1"/>
  <c r="AO928" i="1"/>
  <c r="AO929" i="1"/>
  <c r="AO930" i="1"/>
  <c r="AO931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4" i="1"/>
  <c r="AO955" i="1"/>
  <c r="AO956" i="1"/>
  <c r="AO957" i="1"/>
  <c r="AO958" i="1"/>
  <c r="AO959" i="1"/>
  <c r="AO960" i="1"/>
  <c r="AO961" i="1"/>
  <c r="AO962" i="1"/>
  <c r="AO963" i="1"/>
  <c r="AO964" i="1"/>
  <c r="AO965" i="1"/>
  <c r="AO966" i="1"/>
  <c r="AO967" i="1"/>
  <c r="AO968" i="1"/>
  <c r="AO969" i="1"/>
  <c r="AO970" i="1"/>
  <c r="AO971" i="1"/>
  <c r="AO972" i="1"/>
  <c r="AO973" i="1"/>
  <c r="AO974" i="1"/>
  <c r="AO975" i="1"/>
  <c r="AO976" i="1"/>
  <c r="AO977" i="1"/>
  <c r="AO978" i="1"/>
  <c r="AO979" i="1"/>
  <c r="AO980" i="1"/>
  <c r="AO981" i="1"/>
  <c r="AO982" i="1"/>
  <c r="AO983" i="1"/>
  <c r="AO984" i="1"/>
  <c r="AO985" i="1"/>
  <c r="AO986" i="1"/>
  <c r="AO987" i="1"/>
  <c r="AO988" i="1"/>
  <c r="AO989" i="1"/>
  <c r="AO990" i="1"/>
  <c r="AO991" i="1"/>
  <c r="AO992" i="1"/>
  <c r="AO993" i="1"/>
  <c r="AO994" i="1"/>
  <c r="AO995" i="1"/>
  <c r="AO996" i="1"/>
  <c r="AO997" i="1"/>
  <c r="AO998" i="1"/>
  <c r="AO999" i="1"/>
  <c r="AO1000" i="1"/>
  <c r="AO1001" i="1"/>
  <c r="AO1002" i="1"/>
  <c r="AO1003" i="1"/>
  <c r="AO1004" i="1"/>
  <c r="AO1005" i="1"/>
  <c r="AO1006" i="1"/>
  <c r="AO1007" i="1"/>
  <c r="AO1008" i="1"/>
  <c r="AO1009" i="1"/>
  <c r="AO1010" i="1"/>
  <c r="AO1011" i="1"/>
  <c r="AO1012" i="1"/>
  <c r="AO1013" i="1"/>
  <c r="AO1014" i="1"/>
  <c r="AO1015" i="1"/>
  <c r="AO1016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1" i="1"/>
  <c r="AO1032" i="1"/>
  <c r="AO1033" i="1"/>
  <c r="AO1034" i="1"/>
  <c r="AO1035" i="1"/>
  <c r="AO1036" i="1"/>
  <c r="AO1037" i="1"/>
  <c r="AO1038" i="1"/>
  <c r="AO1039" i="1"/>
  <c r="AO1040" i="1"/>
  <c r="AO1041" i="1"/>
  <c r="AO1042" i="1"/>
  <c r="AO1043" i="1"/>
  <c r="AO1044" i="1"/>
  <c r="AO1045" i="1"/>
  <c r="AO1046" i="1"/>
  <c r="AO1047" i="1"/>
  <c r="AO1048" i="1"/>
  <c r="AO1049" i="1"/>
  <c r="AO1050" i="1"/>
  <c r="AO1051" i="1"/>
  <c r="AO1052" i="1"/>
  <c r="AO1053" i="1"/>
  <c r="AO1054" i="1"/>
  <c r="AO1055" i="1"/>
  <c r="AO1056" i="1"/>
  <c r="AO1057" i="1"/>
  <c r="AO1058" i="1"/>
  <c r="AO1059" i="1"/>
  <c r="AO1060" i="1"/>
  <c r="AO1061" i="1"/>
  <c r="AO1062" i="1"/>
  <c r="AO1063" i="1"/>
  <c r="AO1064" i="1"/>
  <c r="AO1065" i="1"/>
  <c r="AO1066" i="1"/>
  <c r="AO1067" i="1"/>
  <c r="AO1068" i="1"/>
  <c r="AO1069" i="1"/>
  <c r="AO1070" i="1"/>
  <c r="AO1071" i="1"/>
  <c r="AO1072" i="1"/>
  <c r="AO1073" i="1"/>
  <c r="AO1074" i="1"/>
  <c r="AO1075" i="1"/>
  <c r="AO1076" i="1"/>
  <c r="AO1077" i="1"/>
  <c r="AO1078" i="1"/>
  <c r="AO1079" i="1"/>
  <c r="AO1080" i="1"/>
  <c r="AO1081" i="1"/>
  <c r="AO1082" i="1"/>
  <c r="AO1083" i="1"/>
  <c r="AO1084" i="1"/>
  <c r="AO1085" i="1"/>
  <c r="AO1086" i="1"/>
  <c r="AO1087" i="1"/>
  <c r="AO1088" i="1"/>
  <c r="AO1089" i="1"/>
  <c r="AO1090" i="1"/>
  <c r="AO1091" i="1"/>
  <c r="AO1092" i="1"/>
  <c r="AO1093" i="1"/>
  <c r="AO1094" i="1"/>
  <c r="AO1095" i="1"/>
  <c r="AO1096" i="1"/>
  <c r="AO1097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17" i="1"/>
  <c r="AO1118" i="1"/>
  <c r="AO1119" i="1"/>
  <c r="AO1120" i="1"/>
  <c r="AO1121" i="1"/>
  <c r="AO1122" i="1"/>
  <c r="AO1123" i="1"/>
  <c r="AO1124" i="1"/>
  <c r="AO1125" i="1"/>
  <c r="AO1126" i="1"/>
  <c r="AO1127" i="1"/>
  <c r="AO1128" i="1"/>
  <c r="AO1129" i="1"/>
  <c r="AO1130" i="1"/>
  <c r="AO1131" i="1"/>
  <c r="AO1132" i="1"/>
  <c r="AO1133" i="1"/>
  <c r="AO1134" i="1"/>
  <c r="AO1135" i="1"/>
  <c r="AO1136" i="1"/>
  <c r="AO4" i="1"/>
  <c r="AK5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4" i="1"/>
  <c r="AG5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4" i="1"/>
  <c r="AQ213" i="3" l="1"/>
  <c r="AR213" i="3" s="1"/>
  <c r="AQ209" i="3"/>
  <c r="AR209" i="3" s="1"/>
  <c r="AQ205" i="3"/>
  <c r="AR205" i="3" s="1"/>
  <c r="AQ201" i="3"/>
  <c r="AR201" i="3" s="1"/>
  <c r="AQ197" i="3"/>
  <c r="AR197" i="3" s="1"/>
  <c r="AQ193" i="3"/>
  <c r="AR193" i="3" s="1"/>
  <c r="AQ189" i="3"/>
  <c r="AR189" i="3" s="1"/>
  <c r="AQ185" i="3"/>
  <c r="AR185" i="3" s="1"/>
  <c r="AQ181" i="3"/>
  <c r="AR181" i="3" s="1"/>
  <c r="AQ173" i="3"/>
  <c r="AR173" i="3" s="1"/>
  <c r="AQ169" i="3"/>
  <c r="AR169" i="3" s="1"/>
  <c r="AQ165" i="3"/>
  <c r="AR165" i="3" s="1"/>
  <c r="AQ161" i="3"/>
  <c r="AR161" i="3" s="1"/>
  <c r="AQ157" i="3"/>
  <c r="AR157" i="3" s="1"/>
  <c r="AQ153" i="3"/>
  <c r="AR153" i="3" s="1"/>
  <c r="AQ149" i="3"/>
  <c r="AR149" i="3" s="1"/>
  <c r="AQ145" i="3"/>
  <c r="AR145" i="3" s="1"/>
  <c r="AQ141" i="3"/>
  <c r="AR141" i="3" s="1"/>
  <c r="AQ137" i="3"/>
  <c r="AR137" i="3" s="1"/>
  <c r="AQ133" i="3"/>
  <c r="AR133" i="3" s="1"/>
  <c r="AQ129" i="3"/>
  <c r="AR129" i="3" s="1"/>
  <c r="AQ125" i="3"/>
  <c r="AR125" i="3" s="1"/>
  <c r="AQ113" i="3"/>
  <c r="AR113" i="3" s="1"/>
  <c r="AQ109" i="3"/>
  <c r="AR109" i="3" s="1"/>
  <c r="AQ105" i="3"/>
  <c r="AR105" i="3" s="1"/>
  <c r="AQ101" i="3"/>
  <c r="AR101" i="3" s="1"/>
  <c r="AQ97" i="3"/>
  <c r="AR97" i="3" s="1"/>
  <c r="AQ89" i="3"/>
  <c r="AR89" i="3" s="1"/>
  <c r="AQ85" i="3"/>
  <c r="AR85" i="3" s="1"/>
  <c r="AQ81" i="3"/>
  <c r="AR81" i="3" s="1"/>
  <c r="AQ77" i="3"/>
  <c r="AR77" i="3" s="1"/>
  <c r="AQ73" i="3"/>
  <c r="AR73" i="3" s="1"/>
  <c r="AQ69" i="3"/>
  <c r="AR69" i="3" s="1"/>
  <c r="AQ65" i="3"/>
  <c r="AR65" i="3" s="1"/>
  <c r="AQ61" i="3"/>
  <c r="AR61" i="3" s="1"/>
  <c r="AQ57" i="3"/>
  <c r="AR57" i="3" s="1"/>
  <c r="AQ53" i="3"/>
  <c r="AR53" i="3" s="1"/>
  <c r="AQ49" i="3"/>
  <c r="AR49" i="3" s="1"/>
  <c r="AQ45" i="3"/>
  <c r="AR45" i="3" s="1"/>
  <c r="AQ41" i="3"/>
  <c r="AR41" i="3" s="1"/>
  <c r="AQ37" i="3"/>
  <c r="AR37" i="3" s="1"/>
  <c r="AQ33" i="3"/>
  <c r="AR33" i="3" s="1"/>
  <c r="AQ29" i="3"/>
  <c r="AR29" i="3" s="1"/>
  <c r="AQ23" i="3"/>
  <c r="AR23" i="3" s="1"/>
  <c r="AQ15" i="3"/>
  <c r="AR15" i="3" s="1"/>
  <c r="AQ7" i="3"/>
  <c r="AR7" i="3" s="1"/>
  <c r="AQ270" i="3"/>
  <c r="AR270" i="3" s="1"/>
  <c r="AQ244" i="3"/>
  <c r="AR244" i="3" s="1"/>
  <c r="AQ210" i="3"/>
  <c r="AR210" i="3" s="1"/>
  <c r="AQ11" i="3"/>
  <c r="AR11" i="3" s="1"/>
  <c r="AQ19" i="3"/>
  <c r="AR19" i="3" s="1"/>
  <c r="AQ27" i="3"/>
  <c r="AR27" i="3" s="1"/>
  <c r="AQ31" i="3"/>
  <c r="AR31" i="3" s="1"/>
  <c r="AQ35" i="3"/>
  <c r="AR35" i="3" s="1"/>
  <c r="AQ39" i="3"/>
  <c r="AR39" i="3" s="1"/>
  <c r="AQ43" i="3"/>
  <c r="AR43" i="3" s="1"/>
  <c r="AQ47" i="3"/>
  <c r="AR47" i="3" s="1"/>
  <c r="AQ51" i="3"/>
  <c r="AR51" i="3" s="1"/>
  <c r="AQ55" i="3"/>
  <c r="AR55" i="3" s="1"/>
  <c r="AQ59" i="3"/>
  <c r="AR59" i="3" s="1"/>
  <c r="AQ63" i="3"/>
  <c r="AR63" i="3" s="1"/>
  <c r="AQ67" i="3"/>
  <c r="AR67" i="3" s="1"/>
  <c r="AQ71" i="3"/>
  <c r="AR71" i="3" s="1"/>
  <c r="AQ75" i="3"/>
  <c r="AR75" i="3" s="1"/>
  <c r="AQ79" i="3"/>
  <c r="AR79" i="3" s="1"/>
  <c r="AQ83" i="3"/>
  <c r="AR83" i="3" s="1"/>
  <c r="AQ87" i="3"/>
  <c r="AR87" i="3" s="1"/>
  <c r="AQ91" i="3"/>
  <c r="AR91" i="3" s="1"/>
  <c r="AQ93" i="3"/>
  <c r="AR93" i="3" s="1"/>
  <c r="AQ95" i="3"/>
  <c r="AR95" i="3" s="1"/>
  <c r="AQ99" i="3"/>
  <c r="AR99" i="3" s="1"/>
  <c r="AQ103" i="3"/>
  <c r="AR103" i="3" s="1"/>
  <c r="AQ107" i="3"/>
  <c r="AR107" i="3" s="1"/>
  <c r="AQ111" i="3"/>
  <c r="AR111" i="3" s="1"/>
  <c r="AQ115" i="3"/>
  <c r="AR115" i="3" s="1"/>
  <c r="AQ117" i="3"/>
  <c r="AR117" i="3" s="1"/>
  <c r="AQ119" i="3"/>
  <c r="AR119" i="3" s="1"/>
  <c r="AQ121" i="3"/>
  <c r="AR121" i="3" s="1"/>
  <c r="AQ123" i="3"/>
  <c r="AR123" i="3" s="1"/>
  <c r="AQ127" i="3"/>
  <c r="AR127" i="3" s="1"/>
  <c r="AQ131" i="3"/>
  <c r="AR131" i="3" s="1"/>
  <c r="AQ135" i="3"/>
  <c r="AR135" i="3" s="1"/>
  <c r="AQ139" i="3"/>
  <c r="AR139" i="3" s="1"/>
  <c r="AQ143" i="3"/>
  <c r="AR143" i="3" s="1"/>
  <c r="AQ147" i="3"/>
  <c r="AR147" i="3" s="1"/>
  <c r="AQ151" i="3"/>
  <c r="AR151" i="3" s="1"/>
  <c r="AQ155" i="3"/>
  <c r="AR155" i="3" s="1"/>
  <c r="AQ159" i="3"/>
  <c r="AR159" i="3" s="1"/>
  <c r="AQ163" i="3"/>
  <c r="AR163" i="3" s="1"/>
  <c r="AQ167" i="3"/>
  <c r="AR167" i="3" s="1"/>
  <c r="AQ171" i="3"/>
  <c r="AR171" i="3" s="1"/>
  <c r="AQ175" i="3"/>
  <c r="AR175" i="3" s="1"/>
  <c r="AQ177" i="3"/>
  <c r="AR177" i="3" s="1"/>
  <c r="AQ179" i="3"/>
  <c r="AR179" i="3" s="1"/>
  <c r="AQ183" i="3"/>
  <c r="AR183" i="3" s="1"/>
  <c r="AQ187" i="3"/>
  <c r="AR187" i="3" s="1"/>
  <c r="AQ191" i="3"/>
  <c r="AR191" i="3" s="1"/>
  <c r="AQ195" i="3"/>
  <c r="AR195" i="3" s="1"/>
  <c r="AQ199" i="3"/>
  <c r="AR199" i="3" s="1"/>
  <c r="AQ203" i="3"/>
  <c r="AR203" i="3" s="1"/>
  <c r="AQ207" i="3"/>
  <c r="AR207" i="3" s="1"/>
  <c r="AQ211" i="3"/>
  <c r="AR211" i="3" s="1"/>
  <c r="AQ215" i="3"/>
  <c r="AR215" i="3" s="1"/>
  <c r="AQ217" i="3"/>
  <c r="AR217" i="3" s="1"/>
  <c r="AQ219" i="3"/>
  <c r="AR219" i="3" s="1"/>
  <c r="AQ221" i="3"/>
  <c r="AR221" i="3" s="1"/>
  <c r="AQ223" i="3"/>
  <c r="AR223" i="3" s="1"/>
  <c r="AQ225" i="3"/>
  <c r="AR225" i="3" s="1"/>
  <c r="AQ227" i="3"/>
  <c r="AR227" i="3" s="1"/>
  <c r="AQ229" i="3"/>
  <c r="AR229" i="3" s="1"/>
  <c r="AQ231" i="3"/>
  <c r="AR231" i="3" s="1"/>
  <c r="AQ233" i="3"/>
  <c r="AR233" i="3" s="1"/>
  <c r="AQ235" i="3"/>
  <c r="AR235" i="3" s="1"/>
  <c r="AQ237" i="3"/>
  <c r="AR237" i="3" s="1"/>
  <c r="AQ239" i="3"/>
  <c r="AR239" i="3" s="1"/>
  <c r="AQ241" i="3"/>
  <c r="AR241" i="3" s="1"/>
  <c r="AQ243" i="3"/>
  <c r="AR243" i="3" s="1"/>
  <c r="AQ245" i="3"/>
  <c r="AR245" i="3" s="1"/>
  <c r="AQ247" i="3"/>
  <c r="AR247" i="3" s="1"/>
  <c r="AQ249" i="3"/>
  <c r="AR249" i="3" s="1"/>
  <c r="AQ251" i="3"/>
  <c r="AR251" i="3" s="1"/>
  <c r="AQ253" i="3"/>
  <c r="AR253" i="3" s="1"/>
  <c r="AQ254" i="3"/>
  <c r="AR254" i="3" s="1"/>
  <c r="AQ255" i="3"/>
  <c r="AR255" i="3" s="1"/>
  <c r="AQ257" i="3"/>
  <c r="AR257" i="3" s="1"/>
  <c r="AQ259" i="3"/>
  <c r="AR259" i="3" s="1"/>
  <c r="AQ261" i="3"/>
  <c r="AR261" i="3" s="1"/>
  <c r="AQ263" i="3"/>
  <c r="AR263" i="3" s="1"/>
  <c r="AQ265" i="3"/>
  <c r="AR265" i="3" s="1"/>
  <c r="AQ267" i="3"/>
  <c r="AR267" i="3" s="1"/>
  <c r="AQ269" i="3"/>
  <c r="AR269" i="3" s="1"/>
  <c r="AQ271" i="3"/>
  <c r="AR271" i="3" s="1"/>
  <c r="AQ273" i="3"/>
  <c r="AR273" i="3" s="1"/>
  <c r="AQ275" i="3"/>
  <c r="AR275" i="3" s="1"/>
  <c r="AQ277" i="3"/>
  <c r="AR277" i="3" s="1"/>
  <c r="AQ279" i="3"/>
  <c r="AR279" i="3" s="1"/>
  <c r="AQ280" i="3"/>
  <c r="AR280" i="3" s="1"/>
  <c r="AQ281" i="3"/>
  <c r="AR281" i="3" s="1"/>
  <c r="AQ283" i="3"/>
  <c r="AR283" i="3" s="1"/>
  <c r="AQ285" i="3"/>
  <c r="AR285" i="3" s="1"/>
  <c r="AQ287" i="3"/>
  <c r="AR287" i="3" s="1"/>
  <c r="AQ289" i="3"/>
  <c r="AR289" i="3" s="1"/>
  <c r="AQ291" i="3"/>
  <c r="AR291" i="3" s="1"/>
  <c r="AQ293" i="3"/>
  <c r="AR293" i="3" s="1"/>
  <c r="AQ295" i="3"/>
  <c r="AR295" i="3" s="1"/>
  <c r="AQ296" i="3"/>
  <c r="AR296" i="3" s="1"/>
  <c r="AQ297" i="3"/>
  <c r="AR297" i="3" s="1"/>
  <c r="AQ298" i="3"/>
  <c r="AR298" i="3" s="1"/>
  <c r="AQ299" i="3"/>
  <c r="AR299" i="3" s="1"/>
  <c r="AQ300" i="3"/>
  <c r="AR300" i="3" s="1"/>
  <c r="AQ301" i="3"/>
  <c r="AR301" i="3" s="1"/>
  <c r="AQ302" i="3"/>
  <c r="AR302" i="3" s="1"/>
  <c r="AQ303" i="3"/>
  <c r="AR303" i="3" s="1"/>
  <c r="AQ304" i="3"/>
  <c r="AR304" i="3" s="1"/>
  <c r="AQ305" i="3"/>
  <c r="AR305" i="3" s="1"/>
  <c r="AQ306" i="3"/>
  <c r="AR306" i="3" s="1"/>
  <c r="AQ307" i="3"/>
  <c r="AR307" i="3" s="1"/>
  <c r="AQ308" i="3"/>
  <c r="AR308" i="3" s="1"/>
  <c r="AQ309" i="3"/>
  <c r="AR309" i="3" s="1"/>
  <c r="AQ310" i="3"/>
  <c r="AR310" i="3" s="1"/>
  <c r="AQ311" i="3"/>
  <c r="AR311" i="3" s="1"/>
  <c r="AQ312" i="3"/>
  <c r="AR312" i="3" s="1"/>
  <c r="AQ313" i="3"/>
  <c r="AR313" i="3" s="1"/>
  <c r="AQ314" i="3"/>
  <c r="AR314" i="3" s="1"/>
  <c r="AQ315" i="3"/>
  <c r="AR315" i="3" s="1"/>
  <c r="AQ316" i="3"/>
  <c r="AR316" i="3" s="1"/>
  <c r="AQ317" i="3"/>
  <c r="AR317" i="3" s="1"/>
  <c r="AQ318" i="3"/>
  <c r="AR318" i="3" s="1"/>
  <c r="AQ319" i="3"/>
  <c r="AR319" i="3" s="1"/>
  <c r="AQ320" i="3"/>
  <c r="AR320" i="3" s="1"/>
  <c r="AQ321" i="3"/>
  <c r="AR321" i="3" s="1"/>
  <c r="AQ322" i="3"/>
  <c r="AR322" i="3" s="1"/>
  <c r="AQ323" i="3"/>
  <c r="AR323" i="3" s="1"/>
  <c r="AQ324" i="3"/>
  <c r="AR324" i="3" s="1"/>
  <c r="AQ325" i="3"/>
  <c r="AR325" i="3" s="1"/>
  <c r="AQ326" i="3"/>
  <c r="AR326" i="3" s="1"/>
  <c r="AQ327" i="3"/>
  <c r="AR327" i="3" s="1"/>
  <c r="AQ328" i="3"/>
  <c r="AR328" i="3" s="1"/>
  <c r="AQ329" i="3"/>
  <c r="AR329" i="3" s="1"/>
  <c r="AQ330" i="3"/>
  <c r="AR330" i="3" s="1"/>
  <c r="AQ331" i="3"/>
  <c r="AR331" i="3" s="1"/>
  <c r="AQ332" i="3"/>
  <c r="AR332" i="3" s="1"/>
  <c r="AQ333" i="3"/>
  <c r="AR333" i="3" s="1"/>
  <c r="AQ334" i="3"/>
  <c r="AR334" i="3" s="1"/>
  <c r="AQ335" i="3"/>
  <c r="AR335" i="3" s="1"/>
  <c r="AQ336" i="3"/>
  <c r="AR336" i="3" s="1"/>
  <c r="AQ337" i="3"/>
  <c r="AR337" i="3" s="1"/>
  <c r="AQ338" i="3"/>
  <c r="AR338" i="3" s="1"/>
  <c r="AQ339" i="3"/>
  <c r="AR339" i="3" s="1"/>
  <c r="AQ340" i="3"/>
  <c r="AR340" i="3" s="1"/>
  <c r="AQ341" i="3"/>
  <c r="AR341" i="3" s="1"/>
  <c r="AQ342" i="3"/>
  <c r="AR342" i="3" s="1"/>
  <c r="AQ343" i="3"/>
  <c r="AR343" i="3" s="1"/>
  <c r="AQ344" i="3"/>
  <c r="AR344" i="3" s="1"/>
  <c r="AQ345" i="3"/>
  <c r="AR345" i="3" s="1"/>
  <c r="AQ346" i="3"/>
  <c r="AR346" i="3" s="1"/>
  <c r="AQ347" i="3"/>
  <c r="AR347" i="3" s="1"/>
  <c r="AQ348" i="3"/>
  <c r="AR348" i="3" s="1"/>
  <c r="AQ349" i="3"/>
  <c r="AR349" i="3" s="1"/>
  <c r="AQ350" i="3"/>
  <c r="AR350" i="3" s="1"/>
  <c r="AQ351" i="3"/>
  <c r="AR351" i="3" s="1"/>
  <c r="AQ352" i="3"/>
  <c r="AR352" i="3" s="1"/>
  <c r="AQ353" i="3"/>
  <c r="AR353" i="3" s="1"/>
  <c r="AQ354" i="3"/>
  <c r="AR354" i="3" s="1"/>
  <c r="AQ355" i="3"/>
  <c r="AR355" i="3" s="1"/>
  <c r="AQ356" i="3"/>
  <c r="AR356" i="3" s="1"/>
  <c r="AQ357" i="3"/>
  <c r="AR357" i="3" s="1"/>
  <c r="AQ358" i="3"/>
  <c r="AR358" i="3" s="1"/>
  <c r="AQ359" i="3"/>
  <c r="AR359" i="3" s="1"/>
  <c r="AQ360" i="3"/>
  <c r="AR360" i="3" s="1"/>
  <c r="AQ361" i="3"/>
  <c r="AR361" i="3" s="1"/>
  <c r="AQ362" i="3"/>
  <c r="AR362" i="3" s="1"/>
  <c r="AQ363" i="3"/>
  <c r="AR363" i="3" s="1"/>
  <c r="AQ364" i="3"/>
  <c r="AR364" i="3" s="1"/>
  <c r="AQ365" i="3"/>
  <c r="AR365" i="3" s="1"/>
  <c r="AQ366" i="3"/>
  <c r="AR366" i="3" s="1"/>
  <c r="AQ367" i="3"/>
  <c r="AR367" i="3" s="1"/>
  <c r="AQ368" i="3"/>
  <c r="AR368" i="3" s="1"/>
  <c r="AQ369" i="3"/>
  <c r="AR369" i="3" s="1"/>
  <c r="AQ370" i="3"/>
  <c r="AR370" i="3" s="1"/>
  <c r="AQ371" i="3"/>
  <c r="AR371" i="3" s="1"/>
  <c r="AQ372" i="3"/>
  <c r="AR372" i="3" s="1"/>
  <c r="AQ373" i="3"/>
  <c r="AR373" i="3" s="1"/>
  <c r="AQ374" i="3"/>
  <c r="AR374" i="3" s="1"/>
  <c r="AQ375" i="3"/>
  <c r="AR375" i="3" s="1"/>
  <c r="AQ376" i="3"/>
  <c r="AR376" i="3" s="1"/>
  <c r="AQ377" i="3"/>
  <c r="AR377" i="3" s="1"/>
  <c r="AQ378" i="3"/>
  <c r="AR378" i="3" s="1"/>
  <c r="AQ379" i="3"/>
  <c r="AR379" i="3" s="1"/>
  <c r="AQ380" i="3"/>
  <c r="AR380" i="3" s="1"/>
  <c r="AQ381" i="3"/>
  <c r="AR381" i="3" s="1"/>
  <c r="AQ382" i="3"/>
  <c r="AR382" i="3" s="1"/>
  <c r="AQ383" i="3"/>
  <c r="AR383" i="3" s="1"/>
  <c r="AQ384" i="3"/>
  <c r="AR384" i="3" s="1"/>
  <c r="AQ385" i="3"/>
  <c r="AR385" i="3" s="1"/>
  <c r="AQ386" i="3"/>
  <c r="AR386" i="3" s="1"/>
  <c r="AQ387" i="3"/>
  <c r="AR387" i="3" s="1"/>
  <c r="AQ388" i="3"/>
  <c r="AR388" i="3" s="1"/>
  <c r="AQ389" i="3"/>
  <c r="AR389" i="3" s="1"/>
  <c r="AQ390" i="3"/>
  <c r="AR390" i="3" s="1"/>
  <c r="AQ391" i="3"/>
  <c r="AR391" i="3" s="1"/>
  <c r="AQ392" i="3"/>
  <c r="AR392" i="3" s="1"/>
  <c r="AQ393" i="3"/>
  <c r="AR393" i="3" s="1"/>
  <c r="AQ394" i="3"/>
  <c r="AR394" i="3" s="1"/>
  <c r="AQ395" i="3"/>
  <c r="AR395" i="3" s="1"/>
  <c r="AQ396" i="3"/>
  <c r="AR396" i="3" s="1"/>
  <c r="AQ397" i="3"/>
  <c r="AR397" i="3" s="1"/>
  <c r="AQ398" i="3"/>
  <c r="AR398" i="3" s="1"/>
  <c r="AQ399" i="3"/>
  <c r="AR399" i="3" s="1"/>
  <c r="AQ400" i="3"/>
  <c r="AR400" i="3" s="1"/>
  <c r="AQ401" i="3"/>
  <c r="AR401" i="3" s="1"/>
  <c r="AQ402" i="3"/>
  <c r="AR402" i="3" s="1"/>
  <c r="AQ403" i="3"/>
  <c r="AR403" i="3" s="1"/>
  <c r="AQ404" i="3"/>
  <c r="AR404" i="3" s="1"/>
  <c r="AQ405" i="3"/>
  <c r="AR405" i="3" s="1"/>
  <c r="AQ406" i="3"/>
  <c r="AR406" i="3" s="1"/>
  <c r="AQ407" i="3"/>
  <c r="AR407" i="3" s="1"/>
  <c r="AQ408" i="3"/>
  <c r="AR408" i="3" s="1"/>
  <c r="AQ409" i="3"/>
  <c r="AR409" i="3" s="1"/>
  <c r="AQ410" i="3"/>
  <c r="AR410" i="3" s="1"/>
  <c r="AQ411" i="3"/>
  <c r="AR411" i="3" s="1"/>
  <c r="AQ412" i="3"/>
  <c r="AR412" i="3" s="1"/>
  <c r="AQ413" i="3"/>
  <c r="AR413" i="3" s="1"/>
  <c r="AQ414" i="3"/>
  <c r="AR414" i="3" s="1"/>
  <c r="AQ415" i="3"/>
  <c r="AR415" i="3" s="1"/>
  <c r="AQ416" i="3"/>
  <c r="AR416" i="3" s="1"/>
  <c r="AQ417" i="3"/>
  <c r="AR417" i="3" s="1"/>
  <c r="AQ418" i="3"/>
  <c r="AR418" i="3" s="1"/>
  <c r="AQ419" i="3"/>
  <c r="AR419" i="3" s="1"/>
  <c r="AQ420" i="3"/>
  <c r="AR420" i="3" s="1"/>
  <c r="AQ421" i="3"/>
  <c r="AR421" i="3" s="1"/>
  <c r="AQ422" i="3"/>
  <c r="AR422" i="3" s="1"/>
  <c r="AQ423" i="3"/>
  <c r="AR423" i="3" s="1"/>
  <c r="AQ424" i="3"/>
  <c r="AR424" i="3" s="1"/>
  <c r="AQ425" i="3"/>
  <c r="AR425" i="3" s="1"/>
  <c r="AQ426" i="3"/>
  <c r="AR426" i="3" s="1"/>
  <c r="AQ427" i="3"/>
  <c r="AR427" i="3" s="1"/>
  <c r="AQ428" i="3"/>
  <c r="AR428" i="3" s="1"/>
  <c r="AQ429" i="3"/>
  <c r="AR429" i="3" s="1"/>
  <c r="AQ430" i="3"/>
  <c r="AR430" i="3" s="1"/>
  <c r="AQ431" i="3"/>
  <c r="AR431" i="3" s="1"/>
  <c r="AQ432" i="3"/>
  <c r="AR432" i="3" s="1"/>
  <c r="AQ433" i="3"/>
  <c r="AR433" i="3" s="1"/>
  <c r="AQ434" i="3"/>
  <c r="AR434" i="3" s="1"/>
  <c r="AQ435" i="3"/>
  <c r="AR435" i="3" s="1"/>
  <c r="AQ436" i="3"/>
  <c r="AR436" i="3" s="1"/>
  <c r="AQ437" i="3"/>
  <c r="AR437" i="3" s="1"/>
  <c r="AQ438" i="3"/>
  <c r="AR438" i="3" s="1"/>
  <c r="AQ439" i="3"/>
  <c r="AR439" i="3" s="1"/>
  <c r="AQ440" i="3"/>
  <c r="AR440" i="3" s="1"/>
  <c r="AQ441" i="3"/>
  <c r="AR441" i="3" s="1"/>
  <c r="AQ442" i="3"/>
  <c r="AR442" i="3" s="1"/>
  <c r="AQ443" i="3"/>
  <c r="AR443" i="3" s="1"/>
  <c r="AQ444" i="3"/>
  <c r="AR444" i="3" s="1"/>
  <c r="AQ445" i="3"/>
  <c r="AR445" i="3" s="1"/>
  <c r="AQ446" i="3"/>
  <c r="AR446" i="3" s="1"/>
  <c r="AQ447" i="3"/>
  <c r="AR447" i="3" s="1"/>
  <c r="AQ448" i="3"/>
  <c r="AR448" i="3" s="1"/>
  <c r="AQ449" i="3"/>
  <c r="AR449" i="3" s="1"/>
  <c r="AQ450" i="3"/>
  <c r="AR450" i="3" s="1"/>
  <c r="AQ451" i="3"/>
  <c r="AR451" i="3" s="1"/>
  <c r="AQ452" i="3"/>
  <c r="AR452" i="3" s="1"/>
  <c r="AQ453" i="3"/>
  <c r="AR453" i="3" s="1"/>
  <c r="AQ454" i="3"/>
  <c r="AR454" i="3" s="1"/>
  <c r="AQ455" i="3"/>
  <c r="AR455" i="3" s="1"/>
  <c r="AQ456" i="3"/>
  <c r="AR456" i="3" s="1"/>
  <c r="AQ457" i="3"/>
  <c r="AR457" i="3" s="1"/>
  <c r="AQ458" i="3"/>
  <c r="AR458" i="3" s="1"/>
  <c r="AQ459" i="3"/>
  <c r="AR459" i="3" s="1"/>
  <c r="AQ460" i="3"/>
  <c r="AR460" i="3" s="1"/>
  <c r="AQ461" i="3"/>
  <c r="AR461" i="3" s="1"/>
  <c r="AQ462" i="3"/>
  <c r="AR462" i="3" s="1"/>
  <c r="AQ463" i="3"/>
  <c r="AR463" i="3" s="1"/>
  <c r="AQ464" i="3"/>
  <c r="AR464" i="3" s="1"/>
  <c r="AQ465" i="3"/>
  <c r="AR465" i="3" s="1"/>
  <c r="AQ466" i="3"/>
  <c r="AR466" i="3" s="1"/>
  <c r="AQ467" i="3"/>
  <c r="AR467" i="3" s="1"/>
  <c r="AQ468" i="3"/>
  <c r="AR468" i="3" s="1"/>
  <c r="AQ469" i="3"/>
  <c r="AR469" i="3" s="1"/>
  <c r="AQ470" i="3"/>
  <c r="AR470" i="3" s="1"/>
  <c r="AQ471" i="3"/>
  <c r="AR471" i="3" s="1"/>
  <c r="AQ472" i="3"/>
  <c r="AR472" i="3" s="1"/>
  <c r="AQ473" i="3"/>
  <c r="AR473" i="3" s="1"/>
  <c r="AQ474" i="3"/>
  <c r="AR474" i="3" s="1"/>
  <c r="AQ475" i="3"/>
  <c r="AR475" i="3" s="1"/>
  <c r="AQ476" i="3"/>
  <c r="AR476" i="3" s="1"/>
  <c r="AQ477" i="3"/>
  <c r="AR477" i="3" s="1"/>
  <c r="AQ478" i="3"/>
  <c r="AR478" i="3" s="1"/>
  <c r="AQ479" i="3"/>
  <c r="AR479" i="3" s="1"/>
  <c r="AQ480" i="3"/>
  <c r="AR480" i="3" s="1"/>
  <c r="AQ481" i="3"/>
  <c r="AR481" i="3" s="1"/>
  <c r="AQ482" i="3"/>
  <c r="AR482" i="3" s="1"/>
  <c r="AQ483" i="3"/>
  <c r="AR483" i="3" s="1"/>
  <c r="AQ484" i="3"/>
  <c r="AR484" i="3" s="1"/>
  <c r="AQ485" i="3"/>
  <c r="AR485" i="3" s="1"/>
  <c r="AQ486" i="3"/>
  <c r="AR486" i="3" s="1"/>
  <c r="AQ487" i="3"/>
  <c r="AR487" i="3" s="1"/>
  <c r="AQ488" i="3"/>
  <c r="AR488" i="3" s="1"/>
  <c r="AQ489" i="3"/>
  <c r="AR489" i="3" s="1"/>
  <c r="AQ490" i="3"/>
  <c r="AR490" i="3" s="1"/>
  <c r="AQ491" i="3"/>
  <c r="AR491" i="3" s="1"/>
  <c r="AQ492" i="3"/>
  <c r="AR492" i="3" s="1"/>
  <c r="AQ493" i="3"/>
  <c r="AR493" i="3" s="1"/>
  <c r="AQ494" i="3"/>
  <c r="AR494" i="3" s="1"/>
  <c r="AQ495" i="3"/>
  <c r="AR495" i="3" s="1"/>
  <c r="AQ496" i="3"/>
  <c r="AR496" i="3" s="1"/>
  <c r="AQ497" i="3"/>
  <c r="AR497" i="3" s="1"/>
  <c r="AQ498" i="3"/>
  <c r="AR498" i="3" s="1"/>
  <c r="AQ499" i="3"/>
  <c r="AR499" i="3" s="1"/>
  <c r="AQ500" i="3"/>
  <c r="AR500" i="3" s="1"/>
  <c r="AQ501" i="3"/>
  <c r="AR501" i="3" s="1"/>
  <c r="AQ502" i="3"/>
  <c r="AR502" i="3" s="1"/>
  <c r="AQ503" i="3"/>
  <c r="AR503" i="3" s="1"/>
  <c r="AQ504" i="3"/>
  <c r="AR504" i="3" s="1"/>
  <c r="AQ505" i="3"/>
  <c r="AR505" i="3" s="1"/>
  <c r="AQ506" i="3"/>
  <c r="AR506" i="3" s="1"/>
  <c r="AQ507" i="3"/>
  <c r="AR507" i="3" s="1"/>
  <c r="AQ508" i="3"/>
  <c r="AR508" i="3" s="1"/>
  <c r="AQ509" i="3"/>
  <c r="AR509" i="3" s="1"/>
  <c r="AQ510" i="3"/>
  <c r="AR510" i="3" s="1"/>
  <c r="AQ511" i="3"/>
  <c r="AR511" i="3" s="1"/>
  <c r="AQ512" i="3"/>
  <c r="AR512" i="3" s="1"/>
  <c r="AQ513" i="3"/>
  <c r="AR513" i="3" s="1"/>
  <c r="AQ514" i="3"/>
  <c r="AR514" i="3" s="1"/>
  <c r="AQ515" i="3"/>
  <c r="AR515" i="3" s="1"/>
  <c r="AQ516" i="3"/>
  <c r="AR516" i="3" s="1"/>
  <c r="AQ517" i="3"/>
  <c r="AR517" i="3" s="1"/>
  <c r="AQ518" i="3"/>
  <c r="AR518" i="3" s="1"/>
  <c r="AQ519" i="3"/>
  <c r="AR519" i="3" s="1"/>
  <c r="AQ520" i="3"/>
  <c r="AR520" i="3" s="1"/>
  <c r="AQ521" i="3"/>
  <c r="AR521" i="3" s="1"/>
  <c r="AQ522" i="3"/>
  <c r="AR522" i="3" s="1"/>
  <c r="AQ523" i="3"/>
  <c r="AR523" i="3" s="1"/>
  <c r="AQ524" i="3"/>
  <c r="AR524" i="3" s="1"/>
  <c r="AQ525" i="3"/>
  <c r="AR525" i="3" s="1"/>
  <c r="AQ526" i="3"/>
  <c r="AR526" i="3" s="1"/>
  <c r="AQ527" i="3"/>
  <c r="AR527" i="3" s="1"/>
  <c r="AQ528" i="3"/>
  <c r="AR528" i="3" s="1"/>
  <c r="AQ529" i="3"/>
  <c r="AR529" i="3" s="1"/>
  <c r="AQ530" i="3"/>
  <c r="AR530" i="3" s="1"/>
  <c r="AQ531" i="3"/>
  <c r="AR531" i="3" s="1"/>
  <c r="AQ532" i="3"/>
  <c r="AR532" i="3" s="1"/>
  <c r="AQ533" i="3"/>
  <c r="AR533" i="3" s="1"/>
  <c r="AQ534" i="3"/>
  <c r="AR534" i="3" s="1"/>
  <c r="AQ535" i="3"/>
  <c r="AR535" i="3" s="1"/>
  <c r="AQ536" i="3"/>
  <c r="AR536" i="3" s="1"/>
  <c r="AQ537" i="3"/>
  <c r="AR537" i="3" s="1"/>
  <c r="AQ538" i="3"/>
  <c r="AR538" i="3" s="1"/>
  <c r="AQ539" i="3"/>
  <c r="AR539" i="3" s="1"/>
  <c r="AQ540" i="3"/>
  <c r="AR540" i="3" s="1"/>
  <c r="AQ541" i="3"/>
  <c r="AR541" i="3" s="1"/>
  <c r="AQ542" i="3"/>
  <c r="AR542" i="3" s="1"/>
  <c r="AQ543" i="3"/>
  <c r="AR543" i="3" s="1"/>
  <c r="AQ544" i="3"/>
  <c r="AR544" i="3" s="1"/>
  <c r="AQ545" i="3"/>
  <c r="AR545" i="3" s="1"/>
  <c r="AQ546" i="3"/>
  <c r="AR546" i="3" s="1"/>
  <c r="AQ547" i="3"/>
  <c r="AR547" i="3" s="1"/>
  <c r="AQ548" i="3"/>
  <c r="AR548" i="3" s="1"/>
  <c r="AQ549" i="3"/>
  <c r="AR549" i="3" s="1"/>
  <c r="AQ550" i="3"/>
  <c r="AR550" i="3" s="1"/>
  <c r="AQ551" i="3"/>
  <c r="AR551" i="3" s="1"/>
  <c r="AQ552" i="3"/>
  <c r="AR552" i="3" s="1"/>
  <c r="AQ553" i="3"/>
  <c r="AR553" i="3" s="1"/>
  <c r="AQ554" i="3"/>
  <c r="AR554" i="3" s="1"/>
  <c r="AQ555" i="3"/>
  <c r="AR555" i="3" s="1"/>
  <c r="AQ556" i="3"/>
  <c r="AR556" i="3" s="1"/>
  <c r="AQ557" i="3"/>
  <c r="AR557" i="3" s="1"/>
  <c r="AQ558" i="3"/>
  <c r="AR558" i="3" s="1"/>
  <c r="AQ559" i="3"/>
  <c r="AR559" i="3" s="1"/>
  <c r="AQ560" i="3"/>
  <c r="AR560" i="3" s="1"/>
  <c r="AQ561" i="3"/>
  <c r="AR561" i="3" s="1"/>
  <c r="AQ562" i="3"/>
  <c r="AR562" i="3" s="1"/>
  <c r="AQ563" i="3"/>
  <c r="AR563" i="3" s="1"/>
  <c r="AQ564" i="3"/>
  <c r="AR564" i="3" s="1"/>
  <c r="AQ565" i="3"/>
  <c r="AR565" i="3" s="1"/>
  <c r="AQ566" i="3"/>
  <c r="AR566" i="3" s="1"/>
  <c r="AQ567" i="3"/>
  <c r="AR567" i="3" s="1"/>
  <c r="AQ568" i="3"/>
  <c r="AR568" i="3" s="1"/>
  <c r="AQ569" i="3"/>
  <c r="AR569" i="3" s="1"/>
  <c r="AQ570" i="3"/>
  <c r="AR570" i="3" s="1"/>
  <c r="AQ571" i="3"/>
  <c r="AR571" i="3" s="1"/>
  <c r="AQ572" i="3"/>
  <c r="AR572" i="3" s="1"/>
  <c r="AQ573" i="3"/>
  <c r="AR573" i="3" s="1"/>
  <c r="AQ574" i="3"/>
  <c r="AR574" i="3" s="1"/>
  <c r="AQ575" i="3"/>
  <c r="AR575" i="3" s="1"/>
  <c r="AQ576" i="3"/>
  <c r="AR576" i="3" s="1"/>
  <c r="AQ577" i="3"/>
  <c r="AR577" i="3" s="1"/>
  <c r="AQ578" i="3"/>
  <c r="AR578" i="3" s="1"/>
  <c r="AQ579" i="3"/>
  <c r="AR579" i="3" s="1"/>
  <c r="AQ580" i="3"/>
  <c r="AR580" i="3" s="1"/>
  <c r="AQ581" i="3"/>
  <c r="AR581" i="3" s="1"/>
  <c r="AQ582" i="3"/>
  <c r="AR582" i="3" s="1"/>
  <c r="AQ583" i="3"/>
  <c r="AR583" i="3" s="1"/>
  <c r="AQ584" i="3"/>
  <c r="AR584" i="3" s="1"/>
  <c r="AQ585" i="3"/>
  <c r="AR585" i="3" s="1"/>
  <c r="AQ586" i="3"/>
  <c r="AR586" i="3" s="1"/>
  <c r="AQ587" i="3"/>
  <c r="AR587" i="3" s="1"/>
  <c r="AQ588" i="3"/>
  <c r="AR588" i="3" s="1"/>
  <c r="AQ589" i="3"/>
  <c r="AR589" i="3" s="1"/>
  <c r="AQ590" i="3"/>
  <c r="AR590" i="3" s="1"/>
  <c r="AQ591" i="3"/>
  <c r="AR591" i="3" s="1"/>
  <c r="AQ592" i="3"/>
  <c r="AR592" i="3" s="1"/>
  <c r="AQ593" i="3"/>
  <c r="AR593" i="3" s="1"/>
  <c r="AQ594" i="3"/>
  <c r="AR594" i="3" s="1"/>
  <c r="AQ595" i="3"/>
  <c r="AR595" i="3" s="1"/>
  <c r="AQ596" i="3"/>
  <c r="AR596" i="3" s="1"/>
  <c r="AQ597" i="3"/>
  <c r="AR597" i="3" s="1"/>
  <c r="AQ598" i="3"/>
  <c r="AR598" i="3" s="1"/>
  <c r="AQ599" i="3"/>
  <c r="AR599" i="3" s="1"/>
  <c r="AQ600" i="3"/>
  <c r="AR600" i="3" s="1"/>
  <c r="AQ601" i="3"/>
  <c r="AR601" i="3" s="1"/>
  <c r="AQ602" i="3"/>
  <c r="AR602" i="3" s="1"/>
  <c r="AQ603" i="3"/>
  <c r="AR603" i="3" s="1"/>
  <c r="AQ604" i="3"/>
  <c r="AR604" i="3" s="1"/>
  <c r="AQ605" i="3"/>
  <c r="AR605" i="3" s="1"/>
  <c r="AQ606" i="3"/>
  <c r="AR606" i="3" s="1"/>
  <c r="AQ607" i="3"/>
  <c r="AR607" i="3" s="1"/>
  <c r="AQ608" i="3"/>
  <c r="AR608" i="3" s="1"/>
  <c r="AQ609" i="3"/>
  <c r="AR609" i="3" s="1"/>
  <c r="AQ610" i="3"/>
  <c r="AR610" i="3" s="1"/>
  <c r="AQ611" i="3"/>
  <c r="AR611" i="3" s="1"/>
  <c r="AQ612" i="3"/>
  <c r="AR612" i="3" s="1"/>
  <c r="AQ613" i="3"/>
  <c r="AR613" i="3" s="1"/>
  <c r="AQ614" i="3"/>
  <c r="AR614" i="3" s="1"/>
  <c r="AQ615" i="3"/>
  <c r="AR615" i="3" s="1"/>
  <c r="AQ616" i="3"/>
  <c r="AR616" i="3" s="1"/>
  <c r="AQ617" i="3"/>
  <c r="AR617" i="3" s="1"/>
  <c r="AQ618" i="3"/>
  <c r="AR618" i="3" s="1"/>
  <c r="AQ619" i="3"/>
  <c r="AR619" i="3" s="1"/>
  <c r="AQ620" i="3"/>
  <c r="AR620" i="3" s="1"/>
  <c r="AQ621" i="3"/>
  <c r="AR621" i="3" s="1"/>
  <c r="AQ622" i="3"/>
  <c r="AR622" i="3" s="1"/>
  <c r="AQ623" i="3"/>
  <c r="AR623" i="3" s="1"/>
  <c r="AQ624" i="3"/>
  <c r="AR624" i="3" s="1"/>
  <c r="AQ625" i="3"/>
  <c r="AR625" i="3" s="1"/>
  <c r="AQ626" i="3"/>
  <c r="AR626" i="3" s="1"/>
  <c r="AQ627" i="3"/>
  <c r="AR627" i="3" s="1"/>
  <c r="AQ628" i="3"/>
  <c r="AR628" i="3" s="1"/>
  <c r="AQ629" i="3"/>
  <c r="AR629" i="3" s="1"/>
  <c r="AQ630" i="3"/>
  <c r="AR630" i="3" s="1"/>
  <c r="AQ631" i="3"/>
  <c r="AR631" i="3" s="1"/>
  <c r="AQ632" i="3"/>
  <c r="AR632" i="3" s="1"/>
  <c r="AQ633" i="3"/>
  <c r="AR633" i="3" s="1"/>
  <c r="AQ634" i="3"/>
  <c r="AR634" i="3" s="1"/>
  <c r="AQ635" i="3"/>
  <c r="AR635" i="3" s="1"/>
  <c r="AQ636" i="3"/>
  <c r="AR636" i="3" s="1"/>
  <c r="AQ637" i="3"/>
  <c r="AR637" i="3" s="1"/>
  <c r="AQ638" i="3"/>
  <c r="AR638" i="3" s="1"/>
  <c r="AQ639" i="3"/>
  <c r="AR639" i="3" s="1"/>
  <c r="AQ640" i="3"/>
  <c r="AR640" i="3" s="1"/>
  <c r="AQ641" i="3"/>
  <c r="AR641" i="3" s="1"/>
  <c r="AQ642" i="3"/>
  <c r="AR642" i="3" s="1"/>
  <c r="AQ643" i="3"/>
  <c r="AR643" i="3" s="1"/>
  <c r="AQ644" i="3"/>
  <c r="AR644" i="3" s="1"/>
  <c r="AQ645" i="3"/>
  <c r="AR645" i="3" s="1"/>
  <c r="AQ646" i="3"/>
  <c r="AR646" i="3" s="1"/>
  <c r="AQ647" i="3"/>
  <c r="AR647" i="3" s="1"/>
  <c r="AQ648" i="3"/>
  <c r="AR648" i="3" s="1"/>
  <c r="AQ649" i="3"/>
  <c r="AR649" i="3" s="1"/>
  <c r="AQ650" i="3"/>
  <c r="AR650" i="3" s="1"/>
  <c r="AQ651" i="3"/>
  <c r="AR651" i="3" s="1"/>
  <c r="AQ652" i="3"/>
  <c r="AR652" i="3" s="1"/>
  <c r="AQ653" i="3"/>
  <c r="AR653" i="3" s="1"/>
  <c r="AQ654" i="3"/>
  <c r="AR654" i="3" s="1"/>
  <c r="AQ655" i="3"/>
  <c r="AR655" i="3" s="1"/>
  <c r="AQ656" i="3"/>
  <c r="AR656" i="3" s="1"/>
  <c r="AQ657" i="3"/>
  <c r="AR657" i="3" s="1"/>
  <c r="AQ658" i="3"/>
  <c r="AR658" i="3" s="1"/>
  <c r="AQ659" i="3"/>
  <c r="AR659" i="3" s="1"/>
  <c r="AQ660" i="3"/>
  <c r="AR660" i="3" s="1"/>
  <c r="AQ661" i="3"/>
  <c r="AR661" i="3" s="1"/>
  <c r="AQ662" i="3"/>
  <c r="AR662" i="3" s="1"/>
  <c r="AQ663" i="3"/>
  <c r="AR663" i="3" s="1"/>
  <c r="AQ664" i="3"/>
  <c r="AR664" i="3" s="1"/>
  <c r="AQ665" i="3"/>
  <c r="AR665" i="3" s="1"/>
  <c r="AQ666" i="3"/>
  <c r="AR666" i="3" s="1"/>
  <c r="AQ667" i="3"/>
  <c r="AR667" i="3" s="1"/>
  <c r="AQ668" i="3"/>
  <c r="AR668" i="3" s="1"/>
  <c r="AQ669" i="3"/>
  <c r="AR669" i="3" s="1"/>
  <c r="AQ670" i="3"/>
  <c r="AR670" i="3" s="1"/>
  <c r="AQ671" i="3"/>
  <c r="AR671" i="3" s="1"/>
  <c r="AQ672" i="3"/>
  <c r="AR672" i="3" s="1"/>
  <c r="AQ673" i="3"/>
  <c r="AR673" i="3" s="1"/>
  <c r="AQ674" i="3"/>
  <c r="AR674" i="3" s="1"/>
  <c r="AQ675" i="3"/>
  <c r="AR675" i="3" s="1"/>
  <c r="AQ676" i="3"/>
  <c r="AR676" i="3" s="1"/>
  <c r="AQ677" i="3"/>
  <c r="AR677" i="3" s="1"/>
  <c r="AQ678" i="3"/>
  <c r="AR678" i="3" s="1"/>
  <c r="AQ679" i="3"/>
  <c r="AR679" i="3" s="1"/>
  <c r="AQ680" i="3"/>
  <c r="AR680" i="3" s="1"/>
  <c r="AQ681" i="3"/>
  <c r="AR681" i="3" s="1"/>
  <c r="AQ682" i="3"/>
  <c r="AR682" i="3" s="1"/>
  <c r="AQ683" i="3"/>
  <c r="AR683" i="3" s="1"/>
  <c r="AQ684" i="3"/>
  <c r="AR684" i="3" s="1"/>
  <c r="AQ685" i="3"/>
  <c r="AR685" i="3" s="1"/>
  <c r="AQ686" i="3"/>
  <c r="AR686" i="3" s="1"/>
  <c r="AQ687" i="3"/>
  <c r="AR687" i="3" s="1"/>
  <c r="AQ688" i="3"/>
  <c r="AR688" i="3" s="1"/>
  <c r="AQ689" i="3"/>
  <c r="AR689" i="3" s="1"/>
  <c r="AQ690" i="3"/>
  <c r="AR690" i="3" s="1"/>
  <c r="AQ691" i="3"/>
  <c r="AR691" i="3" s="1"/>
  <c r="AQ692" i="3"/>
  <c r="AR692" i="3" s="1"/>
  <c r="AQ693" i="3"/>
  <c r="AR693" i="3" s="1"/>
  <c r="AQ694" i="3"/>
  <c r="AR694" i="3" s="1"/>
  <c r="AQ695" i="3"/>
  <c r="AR695" i="3" s="1"/>
  <c r="AQ696" i="3"/>
  <c r="AR696" i="3" s="1"/>
  <c r="AQ697" i="3"/>
  <c r="AR697" i="3" s="1"/>
  <c r="AQ698" i="3"/>
  <c r="AR698" i="3" s="1"/>
  <c r="AQ699" i="3"/>
  <c r="AR699" i="3" s="1"/>
  <c r="AQ700" i="3"/>
  <c r="AR700" i="3" s="1"/>
  <c r="AQ701" i="3"/>
  <c r="AR701" i="3" s="1"/>
  <c r="AQ702" i="3"/>
  <c r="AR702" i="3" s="1"/>
  <c r="AQ703" i="3"/>
  <c r="AR703" i="3" s="1"/>
  <c r="AQ704" i="3"/>
  <c r="AR704" i="3" s="1"/>
  <c r="AQ705" i="3"/>
  <c r="AR705" i="3" s="1"/>
  <c r="AQ706" i="3"/>
  <c r="AR706" i="3" s="1"/>
  <c r="AQ707" i="3"/>
  <c r="AR707" i="3" s="1"/>
  <c r="AQ708" i="3"/>
  <c r="AR708" i="3" s="1"/>
  <c r="AQ709" i="3"/>
  <c r="AR709" i="3" s="1"/>
  <c r="AQ710" i="3"/>
  <c r="AR710" i="3" s="1"/>
  <c r="AQ711" i="3"/>
  <c r="AR711" i="3" s="1"/>
  <c r="AQ712" i="3"/>
  <c r="AR712" i="3" s="1"/>
  <c r="AQ713" i="3"/>
  <c r="AR713" i="3" s="1"/>
  <c r="AQ714" i="3"/>
  <c r="AR714" i="3" s="1"/>
  <c r="AQ715" i="3"/>
  <c r="AR715" i="3" s="1"/>
  <c r="AQ716" i="3"/>
  <c r="AR716" i="3" s="1"/>
  <c r="AQ717" i="3"/>
  <c r="AR717" i="3" s="1"/>
  <c r="AQ718" i="3"/>
  <c r="AR718" i="3" s="1"/>
  <c r="AQ719" i="3"/>
  <c r="AR719" i="3" s="1"/>
  <c r="AQ720" i="3"/>
  <c r="AR720" i="3" s="1"/>
  <c r="AQ721" i="3"/>
  <c r="AR721" i="3" s="1"/>
  <c r="AQ722" i="3"/>
  <c r="AR722" i="3" s="1"/>
  <c r="AQ723" i="3"/>
  <c r="AR723" i="3" s="1"/>
  <c r="AQ724" i="3"/>
  <c r="AR724" i="3" s="1"/>
  <c r="AQ725" i="3"/>
  <c r="AR725" i="3" s="1"/>
  <c r="AQ726" i="3"/>
  <c r="AR726" i="3" s="1"/>
  <c r="AQ727" i="3"/>
  <c r="AR727" i="3" s="1"/>
  <c r="AQ728" i="3"/>
  <c r="AR728" i="3" s="1"/>
  <c r="AQ729" i="3"/>
  <c r="AR729" i="3" s="1"/>
  <c r="AQ730" i="3"/>
  <c r="AR730" i="3" s="1"/>
  <c r="AQ731" i="3"/>
  <c r="AR731" i="3" s="1"/>
  <c r="AQ732" i="3"/>
  <c r="AR732" i="3" s="1"/>
  <c r="AQ733" i="3"/>
  <c r="AR733" i="3" s="1"/>
  <c r="AQ734" i="3"/>
  <c r="AR734" i="3" s="1"/>
  <c r="AQ735" i="3"/>
  <c r="AR735" i="3" s="1"/>
  <c r="AQ736" i="3"/>
  <c r="AR736" i="3" s="1"/>
  <c r="AQ737" i="3"/>
  <c r="AR737" i="3" s="1"/>
  <c r="AQ738" i="3"/>
  <c r="AR738" i="3" s="1"/>
  <c r="AQ739" i="3"/>
  <c r="AR739" i="3" s="1"/>
  <c r="AQ740" i="3"/>
  <c r="AR740" i="3" s="1"/>
  <c r="AQ741" i="3"/>
  <c r="AR741" i="3" s="1"/>
  <c r="AQ742" i="3"/>
  <c r="AR742" i="3" s="1"/>
  <c r="AQ743" i="3"/>
  <c r="AR743" i="3" s="1"/>
  <c r="AQ744" i="3"/>
  <c r="AR744" i="3" s="1"/>
  <c r="AQ745" i="3"/>
  <c r="AR745" i="3" s="1"/>
  <c r="AQ746" i="3"/>
  <c r="AR746" i="3" s="1"/>
  <c r="AQ747" i="3"/>
  <c r="AR747" i="3" s="1"/>
  <c r="AQ748" i="3"/>
  <c r="AR748" i="3" s="1"/>
  <c r="AQ749" i="3"/>
  <c r="AR749" i="3" s="1"/>
  <c r="AQ750" i="3"/>
  <c r="AR750" i="3" s="1"/>
  <c r="AQ751" i="3"/>
  <c r="AR751" i="3" s="1"/>
  <c r="AQ752" i="3"/>
  <c r="AR752" i="3" s="1"/>
  <c r="AQ753" i="3"/>
  <c r="AR753" i="3" s="1"/>
  <c r="AQ754" i="3"/>
  <c r="AR754" i="3" s="1"/>
  <c r="AQ755" i="3"/>
  <c r="AR755" i="3" s="1"/>
  <c r="AQ756" i="3"/>
  <c r="AR756" i="3" s="1"/>
  <c r="AQ757" i="3"/>
  <c r="AR757" i="3" s="1"/>
  <c r="AQ758" i="3"/>
  <c r="AR758" i="3" s="1"/>
  <c r="AQ759" i="3"/>
  <c r="AR759" i="3" s="1"/>
  <c r="AQ760" i="3"/>
  <c r="AR760" i="3" s="1"/>
  <c r="AQ761" i="3"/>
  <c r="AR761" i="3" s="1"/>
  <c r="AQ762" i="3"/>
  <c r="AR762" i="3" s="1"/>
  <c r="AQ763" i="3"/>
  <c r="AR763" i="3" s="1"/>
  <c r="AQ764" i="3"/>
  <c r="AR764" i="3" s="1"/>
  <c r="AQ765" i="3"/>
  <c r="AR765" i="3" s="1"/>
  <c r="AQ766" i="3"/>
  <c r="AR766" i="3" s="1"/>
  <c r="AQ767" i="3"/>
  <c r="AR767" i="3" s="1"/>
  <c r="AQ768" i="3"/>
  <c r="AR768" i="3" s="1"/>
  <c r="AQ769" i="3"/>
  <c r="AR769" i="3" s="1"/>
  <c r="AQ770" i="3"/>
  <c r="AR770" i="3" s="1"/>
  <c r="AQ771" i="3"/>
  <c r="AR771" i="3" s="1"/>
  <c r="AQ772" i="3"/>
  <c r="AR772" i="3" s="1"/>
  <c r="AQ773" i="3"/>
  <c r="AR773" i="3" s="1"/>
  <c r="AQ774" i="3"/>
  <c r="AR774" i="3" s="1"/>
  <c r="AQ775" i="3"/>
  <c r="AR775" i="3" s="1"/>
  <c r="AQ776" i="3"/>
  <c r="AR776" i="3" s="1"/>
  <c r="AQ777" i="3"/>
  <c r="AR777" i="3" s="1"/>
  <c r="AQ778" i="3"/>
  <c r="AR778" i="3" s="1"/>
  <c r="AQ779" i="3"/>
  <c r="AR779" i="3" s="1"/>
  <c r="AQ780" i="3"/>
  <c r="AR780" i="3" s="1"/>
  <c r="AQ781" i="3"/>
  <c r="AR781" i="3" s="1"/>
  <c r="AQ782" i="3"/>
  <c r="AR782" i="3" s="1"/>
  <c r="AQ783" i="3"/>
  <c r="AR783" i="3" s="1"/>
  <c r="AQ784" i="3"/>
  <c r="AR784" i="3" s="1"/>
  <c r="AQ785" i="3"/>
  <c r="AR785" i="3" s="1"/>
  <c r="AQ786" i="3"/>
  <c r="AR786" i="3" s="1"/>
  <c r="AQ787" i="3"/>
  <c r="AR787" i="3" s="1"/>
  <c r="AQ788" i="3"/>
  <c r="AR788" i="3" s="1"/>
  <c r="AQ789" i="3"/>
  <c r="AR789" i="3" s="1"/>
  <c r="AQ790" i="3"/>
  <c r="AR790" i="3" s="1"/>
  <c r="AQ791" i="3"/>
  <c r="AR791" i="3" s="1"/>
  <c r="AQ792" i="3"/>
  <c r="AR792" i="3" s="1"/>
  <c r="AQ793" i="3"/>
  <c r="AR793" i="3" s="1"/>
  <c r="AQ794" i="3"/>
  <c r="AR794" i="3" s="1"/>
  <c r="AQ795" i="3"/>
  <c r="AR795" i="3" s="1"/>
  <c r="AQ796" i="3"/>
  <c r="AR796" i="3" s="1"/>
  <c r="AQ797" i="3"/>
  <c r="AR797" i="3" s="1"/>
  <c r="AQ798" i="3"/>
  <c r="AR798" i="3" s="1"/>
  <c r="AQ799" i="3"/>
  <c r="AR799" i="3" s="1"/>
  <c r="AQ800" i="3"/>
  <c r="AR800" i="3" s="1"/>
  <c r="AQ801" i="3"/>
  <c r="AR801" i="3" s="1"/>
  <c r="AQ802" i="3"/>
  <c r="AR802" i="3" s="1"/>
  <c r="AQ803" i="3"/>
  <c r="AR803" i="3" s="1"/>
  <c r="AQ804" i="3"/>
  <c r="AR804" i="3" s="1"/>
  <c r="AQ805" i="3"/>
  <c r="AR805" i="3" s="1"/>
  <c r="AQ806" i="3"/>
  <c r="AR806" i="3" s="1"/>
  <c r="AQ807" i="3"/>
  <c r="AR807" i="3" s="1"/>
  <c r="AQ808" i="3"/>
  <c r="AR808" i="3" s="1"/>
  <c r="AQ809" i="3"/>
  <c r="AR809" i="3" s="1"/>
  <c r="AQ810" i="3"/>
  <c r="AR810" i="3" s="1"/>
  <c r="AQ811" i="3"/>
  <c r="AR811" i="3" s="1"/>
  <c r="AQ812" i="3"/>
  <c r="AR812" i="3" s="1"/>
  <c r="AQ813" i="3"/>
  <c r="AR813" i="3" s="1"/>
  <c r="AQ814" i="3"/>
  <c r="AR814" i="3" s="1"/>
  <c r="AQ815" i="3"/>
  <c r="AR815" i="3" s="1"/>
  <c r="AQ816" i="3"/>
  <c r="AR816" i="3" s="1"/>
  <c r="AQ817" i="3"/>
  <c r="AR817" i="3" s="1"/>
  <c r="AQ818" i="3"/>
  <c r="AR818" i="3" s="1"/>
  <c r="AQ819" i="3"/>
  <c r="AR819" i="3" s="1"/>
  <c r="AQ820" i="3"/>
  <c r="AR820" i="3" s="1"/>
  <c r="AQ821" i="3"/>
  <c r="AR821" i="3" s="1"/>
  <c r="AQ822" i="3"/>
  <c r="AR822" i="3" s="1"/>
  <c r="AQ823" i="3"/>
  <c r="AR823" i="3" s="1"/>
  <c r="AQ824" i="3"/>
  <c r="AR824" i="3" s="1"/>
  <c r="AQ825" i="3"/>
  <c r="AR825" i="3" s="1"/>
  <c r="AQ826" i="3"/>
  <c r="AR826" i="3" s="1"/>
  <c r="AQ827" i="3"/>
  <c r="AR827" i="3" s="1"/>
  <c r="AQ828" i="3"/>
  <c r="AR828" i="3" s="1"/>
  <c r="AQ829" i="3"/>
  <c r="AR829" i="3" s="1"/>
  <c r="AQ830" i="3"/>
  <c r="AR830" i="3" s="1"/>
  <c r="AQ831" i="3"/>
  <c r="AR831" i="3" s="1"/>
  <c r="AQ832" i="3"/>
  <c r="AR832" i="3" s="1"/>
  <c r="AQ833" i="3"/>
  <c r="AR833" i="3" s="1"/>
  <c r="AQ834" i="3"/>
  <c r="AR834" i="3" s="1"/>
  <c r="AQ835" i="3"/>
  <c r="AR835" i="3" s="1"/>
  <c r="AQ836" i="3"/>
  <c r="AR836" i="3" s="1"/>
  <c r="AQ837" i="3"/>
  <c r="AR837" i="3" s="1"/>
  <c r="AQ838" i="3"/>
  <c r="AR838" i="3" s="1"/>
  <c r="AQ839" i="3"/>
  <c r="AR839" i="3" s="1"/>
  <c r="AQ840" i="3"/>
  <c r="AR840" i="3" s="1"/>
  <c r="AQ841" i="3"/>
  <c r="AR841" i="3" s="1"/>
  <c r="AQ842" i="3"/>
  <c r="AR842" i="3" s="1"/>
  <c r="AQ843" i="3"/>
  <c r="AR843" i="3" s="1"/>
  <c r="AQ844" i="3"/>
  <c r="AR844" i="3" s="1"/>
  <c r="AQ845" i="3"/>
  <c r="AR845" i="3" s="1"/>
  <c r="AQ846" i="3"/>
  <c r="AR846" i="3" s="1"/>
  <c r="AQ847" i="3"/>
  <c r="AR847" i="3" s="1"/>
  <c r="AQ848" i="3"/>
  <c r="AR848" i="3" s="1"/>
  <c r="AQ849" i="3"/>
  <c r="AR849" i="3" s="1"/>
  <c r="AQ850" i="3"/>
  <c r="AR850" i="3" s="1"/>
  <c r="AQ851" i="3"/>
  <c r="AR851" i="3" s="1"/>
  <c r="AQ852" i="3"/>
  <c r="AR852" i="3" s="1"/>
  <c r="AQ853" i="3"/>
  <c r="AR853" i="3" s="1"/>
  <c r="AQ854" i="3"/>
  <c r="AR854" i="3" s="1"/>
  <c r="AQ855" i="3"/>
  <c r="AR855" i="3" s="1"/>
  <c r="AQ856" i="3"/>
  <c r="AR856" i="3" s="1"/>
  <c r="AQ857" i="3"/>
  <c r="AR857" i="3" s="1"/>
  <c r="AQ858" i="3"/>
  <c r="AR858" i="3" s="1"/>
  <c r="AQ859" i="3"/>
  <c r="AR859" i="3" s="1"/>
  <c r="AQ860" i="3"/>
  <c r="AR860" i="3" s="1"/>
  <c r="AQ861" i="3"/>
  <c r="AR861" i="3" s="1"/>
  <c r="AQ862" i="3"/>
  <c r="AR862" i="3" s="1"/>
  <c r="AQ863" i="3"/>
  <c r="AR863" i="3" s="1"/>
  <c r="AQ864" i="3"/>
  <c r="AR864" i="3" s="1"/>
  <c r="AQ865" i="3"/>
  <c r="AR865" i="3" s="1"/>
  <c r="AQ866" i="3"/>
  <c r="AR866" i="3" s="1"/>
  <c r="AQ867" i="3"/>
  <c r="AR867" i="3" s="1"/>
  <c r="AQ868" i="3"/>
  <c r="AR868" i="3" s="1"/>
  <c r="AQ869" i="3"/>
  <c r="AR869" i="3" s="1"/>
  <c r="AQ870" i="3"/>
  <c r="AR870" i="3" s="1"/>
  <c r="AQ871" i="3"/>
  <c r="AR871" i="3" s="1"/>
  <c r="AQ872" i="3"/>
  <c r="AR872" i="3" s="1"/>
  <c r="AQ873" i="3"/>
  <c r="AR873" i="3" s="1"/>
  <c r="AQ874" i="3"/>
  <c r="AR874" i="3" s="1"/>
  <c r="AQ875" i="3"/>
  <c r="AR875" i="3" s="1"/>
  <c r="AQ876" i="3"/>
  <c r="AR876" i="3" s="1"/>
  <c r="AQ877" i="3"/>
  <c r="AR877" i="3" s="1"/>
  <c r="AQ878" i="3"/>
  <c r="AR878" i="3" s="1"/>
  <c r="AQ879" i="3"/>
  <c r="AR879" i="3" s="1"/>
  <c r="AQ880" i="3"/>
  <c r="AR880" i="3" s="1"/>
  <c r="AQ881" i="3"/>
  <c r="AR881" i="3" s="1"/>
  <c r="AQ882" i="3"/>
  <c r="AR882" i="3" s="1"/>
  <c r="AQ883" i="3"/>
  <c r="AR883" i="3" s="1"/>
  <c r="AQ884" i="3"/>
  <c r="AR884" i="3" s="1"/>
  <c r="AQ885" i="3"/>
  <c r="AR885" i="3" s="1"/>
  <c r="AQ886" i="3"/>
  <c r="AR886" i="3" s="1"/>
  <c r="AQ887" i="3"/>
  <c r="AR887" i="3" s="1"/>
  <c r="AQ888" i="3"/>
  <c r="AR888" i="3" s="1"/>
  <c r="AQ889" i="3"/>
  <c r="AR889" i="3" s="1"/>
  <c r="AQ890" i="3"/>
  <c r="AR890" i="3" s="1"/>
  <c r="AQ891" i="3"/>
  <c r="AR891" i="3" s="1"/>
  <c r="AQ892" i="3"/>
  <c r="AR892" i="3" s="1"/>
  <c r="AQ893" i="3"/>
  <c r="AR893" i="3" s="1"/>
  <c r="AQ894" i="3"/>
  <c r="AR894" i="3" s="1"/>
  <c r="AQ895" i="3"/>
  <c r="AR895" i="3" s="1"/>
  <c r="AQ896" i="3"/>
  <c r="AR896" i="3" s="1"/>
  <c r="AQ897" i="3"/>
  <c r="AR897" i="3" s="1"/>
  <c r="AQ898" i="3"/>
  <c r="AR898" i="3" s="1"/>
  <c r="AQ899" i="3"/>
  <c r="AR899" i="3" s="1"/>
  <c r="AQ900" i="3"/>
  <c r="AR900" i="3" s="1"/>
  <c r="AQ901" i="3"/>
  <c r="AR901" i="3" s="1"/>
  <c r="AQ902" i="3"/>
  <c r="AR902" i="3" s="1"/>
  <c r="AQ903" i="3"/>
  <c r="AR903" i="3" s="1"/>
  <c r="AQ904" i="3"/>
  <c r="AR904" i="3" s="1"/>
  <c r="AQ905" i="3"/>
  <c r="AR905" i="3" s="1"/>
  <c r="AQ906" i="3"/>
  <c r="AR906" i="3" s="1"/>
  <c r="AQ907" i="3"/>
  <c r="AR907" i="3" s="1"/>
  <c r="AQ908" i="3"/>
  <c r="AR908" i="3" s="1"/>
  <c r="AQ909" i="3"/>
  <c r="AR909" i="3" s="1"/>
  <c r="AQ910" i="3"/>
  <c r="AR910" i="3" s="1"/>
  <c r="AQ911" i="3"/>
  <c r="AR911" i="3" s="1"/>
  <c r="AQ912" i="3"/>
  <c r="AR912" i="3" s="1"/>
  <c r="AQ913" i="3"/>
  <c r="AR913" i="3" s="1"/>
  <c r="AQ914" i="3"/>
  <c r="AR914" i="3" s="1"/>
  <c r="AQ915" i="3"/>
  <c r="AR915" i="3" s="1"/>
  <c r="AQ916" i="3"/>
  <c r="AR916" i="3" s="1"/>
  <c r="AQ917" i="3"/>
  <c r="AR917" i="3" s="1"/>
  <c r="AQ918" i="3"/>
  <c r="AR918" i="3" s="1"/>
  <c r="AQ919" i="3"/>
  <c r="AR919" i="3" s="1"/>
  <c r="AQ920" i="3"/>
  <c r="AR920" i="3" s="1"/>
  <c r="AQ921" i="3"/>
  <c r="AR921" i="3" s="1"/>
  <c r="AQ922" i="3"/>
  <c r="AR922" i="3" s="1"/>
  <c r="AQ923" i="3"/>
  <c r="AR923" i="3" s="1"/>
  <c r="AQ924" i="3"/>
  <c r="AR924" i="3" s="1"/>
  <c r="AQ925" i="3"/>
  <c r="AR925" i="3" s="1"/>
  <c r="AQ926" i="3"/>
  <c r="AR926" i="3" s="1"/>
  <c r="AQ927" i="3"/>
  <c r="AR927" i="3" s="1"/>
  <c r="AQ928" i="3"/>
  <c r="AR928" i="3" s="1"/>
  <c r="AQ929" i="3"/>
  <c r="AR929" i="3" s="1"/>
  <c r="AQ930" i="3"/>
  <c r="AR930" i="3" s="1"/>
  <c r="AQ931" i="3"/>
  <c r="AR931" i="3" s="1"/>
  <c r="AQ932" i="3"/>
  <c r="AR932" i="3" s="1"/>
  <c r="AQ933" i="3"/>
  <c r="AR933" i="3" s="1"/>
  <c r="AQ934" i="3"/>
  <c r="AR934" i="3" s="1"/>
  <c r="AQ935" i="3"/>
  <c r="AR935" i="3" s="1"/>
  <c r="AQ936" i="3"/>
  <c r="AR936" i="3" s="1"/>
  <c r="AQ937" i="3"/>
  <c r="AR937" i="3" s="1"/>
  <c r="AQ938" i="3"/>
  <c r="AR938" i="3" s="1"/>
  <c r="AQ939" i="3"/>
  <c r="AR939" i="3" s="1"/>
  <c r="AQ940" i="3"/>
  <c r="AR940" i="3" s="1"/>
  <c r="AQ941" i="3"/>
  <c r="AR941" i="3" s="1"/>
  <c r="AQ942" i="3"/>
  <c r="AR942" i="3" s="1"/>
  <c r="AQ943" i="3"/>
  <c r="AR943" i="3" s="1"/>
  <c r="AQ944" i="3"/>
  <c r="AR944" i="3" s="1"/>
  <c r="AQ945" i="3"/>
  <c r="AR945" i="3" s="1"/>
  <c r="AQ946" i="3"/>
  <c r="AR946" i="3" s="1"/>
  <c r="AQ947" i="3"/>
  <c r="AR947" i="3" s="1"/>
  <c r="AQ948" i="3"/>
  <c r="AR948" i="3" s="1"/>
  <c r="AQ949" i="3"/>
  <c r="AR949" i="3" s="1"/>
  <c r="AQ950" i="3"/>
  <c r="AR950" i="3" s="1"/>
  <c r="AQ951" i="3"/>
  <c r="AR951" i="3" s="1"/>
  <c r="AQ952" i="3"/>
  <c r="AR952" i="3" s="1"/>
  <c r="AQ953" i="3"/>
  <c r="AR953" i="3" s="1"/>
  <c r="AQ954" i="3"/>
  <c r="AR954" i="3" s="1"/>
  <c r="AQ955" i="3"/>
  <c r="AR955" i="3" s="1"/>
  <c r="AQ956" i="3"/>
  <c r="AR956" i="3" s="1"/>
  <c r="AQ957" i="3"/>
  <c r="AR957" i="3" s="1"/>
  <c r="AQ958" i="3"/>
  <c r="AR958" i="3" s="1"/>
  <c r="AQ959" i="3"/>
  <c r="AR959" i="3" s="1"/>
  <c r="AQ960" i="3"/>
  <c r="AR960" i="3" s="1"/>
  <c r="AQ961" i="3"/>
  <c r="AR961" i="3" s="1"/>
  <c r="AQ962" i="3"/>
  <c r="AR962" i="3" s="1"/>
  <c r="AQ963" i="3"/>
  <c r="AR963" i="3" s="1"/>
  <c r="AQ964" i="3"/>
  <c r="AR964" i="3" s="1"/>
  <c r="AQ965" i="3"/>
  <c r="AR965" i="3" s="1"/>
  <c r="AQ966" i="3"/>
  <c r="AR966" i="3" s="1"/>
  <c r="AQ967" i="3"/>
  <c r="AR967" i="3" s="1"/>
  <c r="AQ968" i="3"/>
  <c r="AR968" i="3" s="1"/>
  <c r="AQ969" i="3"/>
  <c r="AR969" i="3" s="1"/>
  <c r="AQ970" i="3"/>
  <c r="AR970" i="3" s="1"/>
  <c r="AQ971" i="3"/>
  <c r="AR971" i="3" s="1"/>
  <c r="AQ972" i="3"/>
  <c r="AR972" i="3" s="1"/>
  <c r="AQ973" i="3"/>
  <c r="AR973" i="3" s="1"/>
  <c r="AQ974" i="3"/>
  <c r="AR974" i="3" s="1"/>
  <c r="AQ975" i="3"/>
  <c r="AR975" i="3" s="1"/>
  <c r="AQ976" i="3"/>
  <c r="AR976" i="3" s="1"/>
  <c r="AQ977" i="3"/>
  <c r="AR977" i="3" s="1"/>
  <c r="AQ978" i="3"/>
  <c r="AR978" i="3" s="1"/>
  <c r="AQ979" i="3"/>
  <c r="AR979" i="3" s="1"/>
  <c r="AQ980" i="3"/>
  <c r="AR980" i="3" s="1"/>
  <c r="AQ981" i="3"/>
  <c r="AR981" i="3" s="1"/>
  <c r="AQ982" i="3"/>
  <c r="AR982" i="3" s="1"/>
  <c r="AQ983" i="3"/>
  <c r="AR983" i="3" s="1"/>
  <c r="AQ984" i="3"/>
  <c r="AR984" i="3" s="1"/>
  <c r="AQ985" i="3"/>
  <c r="AR985" i="3" s="1"/>
  <c r="AQ986" i="3"/>
  <c r="AR986" i="3" s="1"/>
  <c r="AQ987" i="3"/>
  <c r="AR987" i="3" s="1"/>
  <c r="AQ988" i="3"/>
  <c r="AR988" i="3" s="1"/>
  <c r="AQ989" i="3"/>
  <c r="AR989" i="3" s="1"/>
  <c r="AQ990" i="3"/>
  <c r="AR990" i="3" s="1"/>
  <c r="AQ991" i="3"/>
  <c r="AR991" i="3" s="1"/>
  <c r="AQ992" i="3"/>
  <c r="AR992" i="3" s="1"/>
  <c r="AQ993" i="3"/>
  <c r="AR993" i="3" s="1"/>
  <c r="AQ994" i="3"/>
  <c r="AR994" i="3" s="1"/>
  <c r="AQ995" i="3"/>
  <c r="AR995" i="3" s="1"/>
  <c r="AQ996" i="3"/>
  <c r="AR996" i="3" s="1"/>
  <c r="AQ997" i="3"/>
  <c r="AR997" i="3" s="1"/>
  <c r="AQ998" i="3"/>
  <c r="AR998" i="3" s="1"/>
  <c r="AQ999" i="3"/>
  <c r="AR999" i="3" s="1"/>
  <c r="AQ1000" i="3"/>
  <c r="AR1000" i="3" s="1"/>
  <c r="AQ1001" i="3"/>
  <c r="AR1001" i="3" s="1"/>
  <c r="AQ1002" i="3"/>
  <c r="AR1002" i="3" s="1"/>
  <c r="AQ1003" i="3"/>
  <c r="AR1003" i="3" s="1"/>
  <c r="AQ1004" i="3"/>
  <c r="AR1004" i="3" s="1"/>
  <c r="AQ1005" i="3"/>
  <c r="AR1005" i="3" s="1"/>
  <c r="AQ1006" i="3"/>
  <c r="AR1006" i="3" s="1"/>
  <c r="AQ1007" i="3"/>
  <c r="AR1007" i="3" s="1"/>
  <c r="AQ1008" i="3"/>
  <c r="AR1008" i="3" s="1"/>
  <c r="AQ1009" i="3"/>
  <c r="AR1009" i="3" s="1"/>
  <c r="AQ1010" i="3"/>
  <c r="AR1010" i="3" s="1"/>
  <c r="AQ1011" i="3"/>
  <c r="AR1011" i="3" s="1"/>
  <c r="AQ1012" i="3"/>
  <c r="AR1012" i="3" s="1"/>
  <c r="AQ1013" i="3"/>
  <c r="AR1013" i="3" s="1"/>
  <c r="AQ1014" i="3"/>
  <c r="AR1014" i="3" s="1"/>
  <c r="AQ1015" i="3"/>
  <c r="AR1015" i="3" s="1"/>
  <c r="AQ1016" i="3"/>
  <c r="AR1016" i="3" s="1"/>
  <c r="AQ1017" i="3"/>
  <c r="AR1017" i="3" s="1"/>
  <c r="AQ1018" i="3"/>
  <c r="AR1018" i="3" s="1"/>
  <c r="AQ1019" i="3"/>
  <c r="AR1019" i="3" s="1"/>
  <c r="AQ1020" i="3"/>
  <c r="AR1020" i="3" s="1"/>
  <c r="AQ1021" i="3"/>
  <c r="AR1021" i="3" s="1"/>
  <c r="AQ1022" i="3"/>
  <c r="AR1022" i="3" s="1"/>
  <c r="AQ1023" i="3"/>
  <c r="AR1023" i="3" s="1"/>
  <c r="AQ1024" i="3"/>
  <c r="AR1024" i="3" s="1"/>
  <c r="AQ1025" i="3"/>
  <c r="AR1025" i="3" s="1"/>
  <c r="AQ1026" i="3"/>
  <c r="AR1026" i="3" s="1"/>
  <c r="AQ1027" i="3"/>
  <c r="AR1027" i="3" s="1"/>
  <c r="AQ1028" i="3"/>
  <c r="AR1028" i="3" s="1"/>
  <c r="AQ1029" i="3"/>
  <c r="AR1029" i="3" s="1"/>
  <c r="AQ1030" i="3"/>
  <c r="AR1030" i="3" s="1"/>
  <c r="AQ1031" i="3"/>
  <c r="AR1031" i="3" s="1"/>
  <c r="AQ1032" i="3"/>
  <c r="AR1032" i="3" s="1"/>
  <c r="AQ1033" i="3"/>
  <c r="AR1033" i="3" s="1"/>
  <c r="AQ1034" i="3"/>
  <c r="AR1034" i="3" s="1"/>
  <c r="AQ1035" i="3"/>
  <c r="AR1035" i="3" s="1"/>
  <c r="AQ1036" i="3"/>
  <c r="AR1036" i="3" s="1"/>
  <c r="AQ1037" i="3"/>
  <c r="AR1037" i="3" s="1"/>
  <c r="AQ1038" i="3"/>
  <c r="AR1038" i="3" s="1"/>
  <c r="AQ1039" i="3"/>
  <c r="AR1039" i="3" s="1"/>
  <c r="AQ1040" i="3"/>
  <c r="AR1040" i="3" s="1"/>
  <c r="AQ1041" i="3"/>
  <c r="AR1041" i="3" s="1"/>
  <c r="AQ1042" i="3"/>
  <c r="AR1042" i="3" s="1"/>
  <c r="AQ1043" i="3"/>
  <c r="AR1043" i="3" s="1"/>
  <c r="AQ1044" i="3"/>
  <c r="AR1044" i="3" s="1"/>
  <c r="AQ1045" i="3"/>
  <c r="AR1045" i="3" s="1"/>
  <c r="AQ1046" i="3"/>
  <c r="AR1046" i="3" s="1"/>
  <c r="AQ1047" i="3"/>
  <c r="AR1047" i="3" s="1"/>
  <c r="AQ1048" i="3"/>
  <c r="AR1048" i="3" s="1"/>
  <c r="AQ1049" i="3"/>
  <c r="AR1049" i="3" s="1"/>
  <c r="AQ1050" i="3"/>
  <c r="AR1050" i="3" s="1"/>
  <c r="AQ1051" i="3"/>
  <c r="AR1051" i="3" s="1"/>
  <c r="AQ1052" i="3"/>
  <c r="AR1052" i="3" s="1"/>
  <c r="AQ1053" i="3"/>
  <c r="AR1053" i="3" s="1"/>
  <c r="AQ1054" i="3"/>
  <c r="AR1054" i="3" s="1"/>
  <c r="AQ1055" i="3"/>
  <c r="AR1055" i="3" s="1"/>
  <c r="AQ1056" i="3"/>
  <c r="AR1056" i="3" s="1"/>
  <c r="AQ1057" i="3"/>
  <c r="AR1057" i="3" s="1"/>
  <c r="AQ1058" i="3"/>
  <c r="AR1058" i="3" s="1"/>
  <c r="AQ1059" i="3"/>
  <c r="AR1059" i="3" s="1"/>
  <c r="AQ1060" i="3"/>
  <c r="AR1060" i="3" s="1"/>
  <c r="AQ1061" i="3"/>
  <c r="AR1061" i="3" s="1"/>
  <c r="AQ1062" i="3"/>
  <c r="AR1062" i="3" s="1"/>
  <c r="AQ1063" i="3"/>
  <c r="AR1063" i="3" s="1"/>
  <c r="AQ1064" i="3"/>
  <c r="AR1064" i="3" s="1"/>
  <c r="AQ1065" i="3"/>
  <c r="AR1065" i="3" s="1"/>
  <c r="AQ1066" i="3"/>
  <c r="AR1066" i="3" s="1"/>
  <c r="AQ1067" i="3"/>
  <c r="AR1067" i="3" s="1"/>
  <c r="AQ1068" i="3"/>
  <c r="AR1068" i="3" s="1"/>
  <c r="AQ1069" i="3"/>
  <c r="AR1069" i="3" s="1"/>
  <c r="AQ1070" i="3"/>
  <c r="AR1070" i="3" s="1"/>
  <c r="AQ1071" i="3"/>
  <c r="AR1071" i="3" s="1"/>
  <c r="AQ1072" i="3"/>
  <c r="AR1072" i="3" s="1"/>
  <c r="AQ1073" i="3"/>
  <c r="AR1073" i="3" s="1"/>
  <c r="AQ1074" i="3"/>
  <c r="AR1074" i="3" s="1"/>
  <c r="AQ1075" i="3"/>
  <c r="AR1075" i="3" s="1"/>
  <c r="AQ1076" i="3"/>
  <c r="AR1076" i="3" s="1"/>
  <c r="AQ1077" i="3"/>
  <c r="AR1077" i="3" s="1"/>
  <c r="AQ1078" i="3"/>
  <c r="AR1078" i="3" s="1"/>
  <c r="AQ1079" i="3"/>
  <c r="AR1079" i="3" s="1"/>
  <c r="AQ1080" i="3"/>
  <c r="AR1080" i="3" s="1"/>
  <c r="AQ1081" i="3"/>
  <c r="AR1081" i="3" s="1"/>
  <c r="AQ1082" i="3"/>
  <c r="AR1082" i="3" s="1"/>
  <c r="AQ1083" i="3"/>
  <c r="AR1083" i="3" s="1"/>
  <c r="AQ1084" i="3"/>
  <c r="AR1084" i="3" s="1"/>
  <c r="AQ1085" i="3"/>
  <c r="AR1085" i="3" s="1"/>
  <c r="AQ1086" i="3"/>
  <c r="AR1086" i="3" s="1"/>
  <c r="AQ1087" i="3"/>
  <c r="AR1087" i="3" s="1"/>
  <c r="AQ1088" i="3"/>
  <c r="AR1088" i="3" s="1"/>
  <c r="AQ1089" i="3"/>
  <c r="AR1089" i="3" s="1"/>
  <c r="AQ1090" i="3"/>
  <c r="AR1090" i="3" s="1"/>
  <c r="AQ1091" i="3"/>
  <c r="AR1091" i="3" s="1"/>
  <c r="AQ1092" i="3"/>
  <c r="AR1092" i="3" s="1"/>
  <c r="AQ1093" i="3"/>
  <c r="AR1093" i="3" s="1"/>
  <c r="AQ1094" i="3"/>
  <c r="AR1094" i="3" s="1"/>
  <c r="AQ1095" i="3"/>
  <c r="AR1095" i="3" s="1"/>
  <c r="AQ1096" i="3"/>
  <c r="AR1096" i="3" s="1"/>
  <c r="AQ1097" i="3"/>
  <c r="AR1097" i="3" s="1"/>
  <c r="AQ1098" i="3"/>
  <c r="AR1098" i="3" s="1"/>
  <c r="AQ1099" i="3"/>
  <c r="AR1099" i="3" s="1"/>
  <c r="AQ1100" i="3"/>
  <c r="AR1100" i="3" s="1"/>
  <c r="AQ1101" i="3"/>
  <c r="AR1101" i="3" s="1"/>
  <c r="AQ1102" i="3"/>
  <c r="AR1102" i="3" s="1"/>
  <c r="AQ1103" i="3"/>
  <c r="AR1103" i="3" s="1"/>
  <c r="AQ1104" i="3"/>
  <c r="AR1104" i="3" s="1"/>
  <c r="AQ1105" i="3"/>
  <c r="AR1105" i="3" s="1"/>
  <c r="AQ1106" i="3"/>
  <c r="AR1106" i="3" s="1"/>
  <c r="AQ1107" i="3"/>
  <c r="AR1107" i="3" s="1"/>
  <c r="AQ1108" i="3"/>
  <c r="AR1108" i="3" s="1"/>
  <c r="AQ1109" i="3"/>
  <c r="AR1109" i="3" s="1"/>
  <c r="AQ1110" i="3"/>
  <c r="AR1110" i="3" s="1"/>
  <c r="AQ1111" i="3"/>
  <c r="AR1111" i="3" s="1"/>
  <c r="AQ1112" i="3"/>
  <c r="AR1112" i="3" s="1"/>
  <c r="AQ1113" i="3"/>
  <c r="AR1113" i="3" s="1"/>
  <c r="AQ1114" i="3"/>
  <c r="AR1114" i="3" s="1"/>
  <c r="AQ1115" i="3"/>
  <c r="AR1115" i="3" s="1"/>
  <c r="AQ1116" i="3"/>
  <c r="AR1116" i="3" s="1"/>
  <c r="AQ1117" i="3"/>
  <c r="AR1117" i="3" s="1"/>
  <c r="AQ1118" i="3"/>
  <c r="AR1118" i="3" s="1"/>
  <c r="AQ1119" i="3"/>
  <c r="AR1119" i="3" s="1"/>
  <c r="AQ1120" i="3"/>
  <c r="AR1120" i="3" s="1"/>
  <c r="AQ1121" i="3"/>
  <c r="AR1121" i="3" s="1"/>
  <c r="AQ1122" i="3"/>
  <c r="AR1122" i="3" s="1"/>
  <c r="AQ1123" i="3"/>
  <c r="AR1123" i="3" s="1"/>
  <c r="AQ1124" i="3"/>
  <c r="AR1124" i="3" s="1"/>
  <c r="AQ1125" i="3"/>
  <c r="AR1125" i="3" s="1"/>
  <c r="AQ1126" i="3"/>
  <c r="AR1126" i="3" s="1"/>
  <c r="AQ1127" i="3"/>
  <c r="AR1127" i="3" s="1"/>
  <c r="AQ1128" i="3"/>
  <c r="AR1128" i="3" s="1"/>
  <c r="AQ1129" i="3"/>
  <c r="AR1129" i="3" s="1"/>
  <c r="AQ1130" i="3"/>
  <c r="AR1130" i="3" s="1"/>
  <c r="AQ1131" i="3"/>
  <c r="AR1131" i="3" s="1"/>
  <c r="AQ1132" i="3"/>
  <c r="AR1132" i="3" s="1"/>
  <c r="AQ1133" i="3"/>
  <c r="AR1133" i="3" s="1"/>
  <c r="AQ1134" i="3"/>
  <c r="AR1134" i="3" s="1"/>
  <c r="AQ1135" i="3"/>
  <c r="AR1135" i="3" s="1"/>
  <c r="AQ1136" i="3"/>
  <c r="AR1136" i="3" s="1"/>
  <c r="AQ294" i="3" l="1"/>
  <c r="AR294" i="3" s="1"/>
  <c r="AQ198" i="3"/>
  <c r="AR198" i="3" s="1"/>
  <c r="AQ200" i="3"/>
  <c r="AR200" i="3" s="1"/>
  <c r="AQ202" i="3"/>
  <c r="AR202" i="3" s="1"/>
  <c r="AQ204" i="3"/>
  <c r="AR204" i="3" s="1"/>
  <c r="AQ206" i="3"/>
  <c r="AR206" i="3" s="1"/>
  <c r="AQ208" i="3"/>
  <c r="AR208" i="3" s="1"/>
  <c r="AQ212" i="3"/>
  <c r="AR212" i="3" s="1"/>
  <c r="AQ214" i="3"/>
  <c r="AR214" i="3" s="1"/>
  <c r="AQ216" i="3"/>
  <c r="AR216" i="3" s="1"/>
  <c r="AQ218" i="3"/>
  <c r="AR218" i="3" s="1"/>
  <c r="AQ220" i="3"/>
  <c r="AR220" i="3" s="1"/>
  <c r="AQ222" i="3"/>
  <c r="AR222" i="3" s="1"/>
  <c r="AQ224" i="3"/>
  <c r="AR224" i="3" s="1"/>
  <c r="AQ226" i="3"/>
  <c r="AR226" i="3" s="1"/>
  <c r="AQ228" i="3"/>
  <c r="AR228" i="3" s="1"/>
  <c r="AQ230" i="3"/>
  <c r="AR230" i="3" s="1"/>
  <c r="AQ232" i="3"/>
  <c r="AR232" i="3" s="1"/>
  <c r="AQ234" i="3"/>
  <c r="AR234" i="3" s="1"/>
  <c r="AQ236" i="3"/>
  <c r="AR236" i="3" s="1"/>
  <c r="AQ238" i="3"/>
  <c r="AR238" i="3" s="1"/>
  <c r="AQ240" i="3"/>
  <c r="AR240" i="3" s="1"/>
  <c r="AQ242" i="3"/>
  <c r="AR242" i="3" s="1"/>
  <c r="AQ246" i="3"/>
  <c r="AR246" i="3" s="1"/>
  <c r="AQ248" i="3"/>
  <c r="AR248" i="3" s="1"/>
  <c r="AQ250" i="3"/>
  <c r="AR250" i="3" s="1"/>
  <c r="AQ252" i="3"/>
  <c r="AR252" i="3" s="1"/>
  <c r="AQ256" i="3"/>
  <c r="AR256" i="3" s="1"/>
  <c r="AQ258" i="3"/>
  <c r="AR258" i="3" s="1"/>
  <c r="AQ260" i="3"/>
  <c r="AR260" i="3" s="1"/>
  <c r="AQ262" i="3"/>
  <c r="AR262" i="3" s="1"/>
  <c r="AQ264" i="3"/>
  <c r="AR264" i="3" s="1"/>
  <c r="AQ266" i="3"/>
  <c r="AR266" i="3" s="1"/>
  <c r="AQ268" i="3"/>
  <c r="AR268" i="3" s="1"/>
  <c r="AQ272" i="3"/>
  <c r="AR272" i="3" s="1"/>
  <c r="AQ274" i="3"/>
  <c r="AR274" i="3" s="1"/>
  <c r="AQ276" i="3"/>
  <c r="AR276" i="3" s="1"/>
  <c r="AQ278" i="3"/>
  <c r="AR278" i="3" s="1"/>
  <c r="AQ282" i="3"/>
  <c r="AR282" i="3" s="1"/>
  <c r="AQ284" i="3"/>
  <c r="AR284" i="3" s="1"/>
  <c r="AQ286" i="3"/>
  <c r="AR286" i="3" s="1"/>
  <c r="AQ288" i="3"/>
  <c r="AR288" i="3" s="1"/>
  <c r="AQ290" i="3"/>
  <c r="AR290" i="3" s="1"/>
  <c r="AQ292" i="3"/>
  <c r="AR292" i="3" s="1"/>
  <c r="AQ9" i="3"/>
  <c r="AR9" i="3" s="1"/>
  <c r="AQ13" i="3"/>
  <c r="AR13" i="3" s="1"/>
  <c r="AQ17" i="3"/>
  <c r="AR17" i="3" s="1"/>
  <c r="AQ21" i="3"/>
  <c r="AR21" i="3" s="1"/>
  <c r="AQ25" i="3"/>
  <c r="AR25" i="3" s="1"/>
  <c r="AQ178" i="3"/>
  <c r="AR178" i="3" s="1"/>
  <c r="AQ180" i="3"/>
  <c r="AR180" i="3" s="1"/>
  <c r="AQ182" i="3"/>
  <c r="AR182" i="3" s="1"/>
  <c r="AQ184" i="3"/>
  <c r="AR184" i="3" s="1"/>
  <c r="AQ186" i="3"/>
  <c r="AR186" i="3" s="1"/>
  <c r="AQ188" i="3"/>
  <c r="AR188" i="3" s="1"/>
  <c r="AQ190" i="3"/>
  <c r="AR190" i="3" s="1"/>
  <c r="AQ192" i="3"/>
  <c r="AR192" i="3" s="1"/>
  <c r="AQ194" i="3"/>
  <c r="AR194" i="3" s="1"/>
  <c r="AQ196" i="3"/>
  <c r="AR196" i="3" s="1"/>
  <c r="AQ6" i="3"/>
  <c r="AR6" i="3" s="1"/>
  <c r="AQ8" i="3"/>
  <c r="AR8" i="3" s="1"/>
  <c r="AQ10" i="3"/>
  <c r="AR10" i="3" s="1"/>
  <c r="AQ12" i="3"/>
  <c r="AR12" i="3" s="1"/>
  <c r="AQ14" i="3"/>
  <c r="AR14" i="3" s="1"/>
  <c r="AQ16" i="3"/>
  <c r="AR16" i="3" s="1"/>
  <c r="AQ18" i="3"/>
  <c r="AR18" i="3" s="1"/>
  <c r="AQ20" i="3"/>
  <c r="AR20" i="3" s="1"/>
  <c r="AQ22" i="3"/>
  <c r="AR22" i="3" s="1"/>
  <c r="AQ24" i="3"/>
  <c r="AR24" i="3" s="1"/>
  <c r="AQ26" i="3"/>
  <c r="AR26" i="3" s="1"/>
  <c r="AQ28" i="3"/>
  <c r="AR28" i="3" s="1"/>
  <c r="AQ30" i="3"/>
  <c r="AR30" i="3" s="1"/>
  <c r="AQ32" i="3"/>
  <c r="AR32" i="3" s="1"/>
  <c r="AQ34" i="3"/>
  <c r="AR34" i="3" s="1"/>
  <c r="AQ36" i="3"/>
  <c r="AR36" i="3" s="1"/>
  <c r="AQ38" i="3"/>
  <c r="AR38" i="3" s="1"/>
  <c r="AQ40" i="3"/>
  <c r="AR40" i="3" s="1"/>
  <c r="AQ42" i="3"/>
  <c r="AR42" i="3" s="1"/>
  <c r="AQ44" i="3"/>
  <c r="AR44" i="3" s="1"/>
  <c r="AQ46" i="3"/>
  <c r="AR46" i="3" s="1"/>
  <c r="AQ48" i="3"/>
  <c r="AR48" i="3" s="1"/>
  <c r="AQ50" i="3"/>
  <c r="AR50" i="3" s="1"/>
  <c r="AQ52" i="3"/>
  <c r="AR52" i="3" s="1"/>
  <c r="AQ54" i="3"/>
  <c r="AR54" i="3" s="1"/>
  <c r="AQ56" i="3"/>
  <c r="AR56" i="3" s="1"/>
  <c r="AQ58" i="3"/>
  <c r="AR58" i="3" s="1"/>
  <c r="AQ60" i="3"/>
  <c r="AR60" i="3" s="1"/>
  <c r="AQ62" i="3"/>
  <c r="AR62" i="3" s="1"/>
  <c r="AQ64" i="3"/>
  <c r="AR64" i="3" s="1"/>
  <c r="AQ66" i="3"/>
  <c r="AR66" i="3" s="1"/>
  <c r="AQ68" i="3"/>
  <c r="AR68" i="3" s="1"/>
  <c r="AQ70" i="3"/>
  <c r="AR70" i="3" s="1"/>
  <c r="AQ72" i="3"/>
  <c r="AR72" i="3" s="1"/>
  <c r="AQ74" i="3"/>
  <c r="AR74" i="3" s="1"/>
  <c r="AQ76" i="3"/>
  <c r="AR76" i="3" s="1"/>
  <c r="AQ78" i="3"/>
  <c r="AR78" i="3" s="1"/>
  <c r="AQ80" i="3"/>
  <c r="AR80" i="3" s="1"/>
  <c r="AQ82" i="3"/>
  <c r="AR82" i="3" s="1"/>
  <c r="AQ84" i="3"/>
  <c r="AR84" i="3" s="1"/>
  <c r="AQ86" i="3"/>
  <c r="AR86" i="3" s="1"/>
  <c r="AQ88" i="3"/>
  <c r="AR88" i="3" s="1"/>
  <c r="AQ90" i="3"/>
  <c r="AR90" i="3" s="1"/>
  <c r="AQ92" i="3"/>
  <c r="AR92" i="3" s="1"/>
  <c r="AQ94" i="3"/>
  <c r="AR94" i="3" s="1"/>
  <c r="AQ96" i="3"/>
  <c r="AR96" i="3" s="1"/>
  <c r="AQ98" i="3"/>
  <c r="AR98" i="3" s="1"/>
  <c r="AQ100" i="3"/>
  <c r="AR100" i="3" s="1"/>
  <c r="AQ102" i="3"/>
  <c r="AR102" i="3" s="1"/>
  <c r="AQ104" i="3"/>
  <c r="AR104" i="3" s="1"/>
  <c r="AQ106" i="3"/>
  <c r="AR106" i="3" s="1"/>
  <c r="AQ108" i="3"/>
  <c r="AR108" i="3" s="1"/>
  <c r="AQ110" i="3"/>
  <c r="AR110" i="3" s="1"/>
  <c r="AQ112" i="3"/>
  <c r="AR112" i="3" s="1"/>
  <c r="AQ114" i="3"/>
  <c r="AR114" i="3" s="1"/>
  <c r="AQ116" i="3"/>
  <c r="AR116" i="3" s="1"/>
  <c r="AQ118" i="3"/>
  <c r="AR118" i="3" s="1"/>
  <c r="AQ120" i="3"/>
  <c r="AR120" i="3" s="1"/>
  <c r="AQ122" i="3"/>
  <c r="AR122" i="3" s="1"/>
  <c r="AQ124" i="3"/>
  <c r="AR124" i="3" s="1"/>
  <c r="AQ126" i="3"/>
  <c r="AR126" i="3" s="1"/>
  <c r="AQ128" i="3"/>
  <c r="AR128" i="3" s="1"/>
  <c r="AQ130" i="3"/>
  <c r="AR130" i="3" s="1"/>
  <c r="AQ132" i="3"/>
  <c r="AR132" i="3" s="1"/>
  <c r="AQ134" i="3"/>
  <c r="AR134" i="3" s="1"/>
  <c r="AQ136" i="3"/>
  <c r="AR136" i="3" s="1"/>
  <c r="AQ138" i="3"/>
  <c r="AR138" i="3" s="1"/>
  <c r="AQ140" i="3"/>
  <c r="AR140" i="3" s="1"/>
  <c r="AQ142" i="3"/>
  <c r="AR142" i="3" s="1"/>
  <c r="AQ144" i="3"/>
  <c r="AR144" i="3" s="1"/>
  <c r="AQ146" i="3"/>
  <c r="AR146" i="3" s="1"/>
  <c r="AQ148" i="3"/>
  <c r="AR148" i="3" s="1"/>
  <c r="AQ150" i="3"/>
  <c r="AR150" i="3" s="1"/>
  <c r="AQ152" i="3"/>
  <c r="AR152" i="3" s="1"/>
  <c r="AQ154" i="3"/>
  <c r="AR154" i="3" s="1"/>
  <c r="AQ156" i="3"/>
  <c r="AR156" i="3" s="1"/>
  <c r="AQ158" i="3"/>
  <c r="AR158" i="3" s="1"/>
  <c r="AQ160" i="3"/>
  <c r="AR160" i="3" s="1"/>
  <c r="AQ162" i="3"/>
  <c r="AR162" i="3" s="1"/>
  <c r="AQ164" i="3"/>
  <c r="AR164" i="3" s="1"/>
  <c r="AQ166" i="3"/>
  <c r="AR166" i="3" s="1"/>
  <c r="AQ168" i="3"/>
  <c r="AR168" i="3" s="1"/>
  <c r="AQ170" i="3"/>
  <c r="AR170" i="3" s="1"/>
  <c r="AQ172" i="3"/>
  <c r="AR172" i="3" s="1"/>
  <c r="AQ174" i="3"/>
  <c r="AR174" i="3" s="1"/>
  <c r="AQ176" i="3"/>
  <c r="AR176" i="3" s="1"/>
  <c r="AQ5" i="3"/>
  <c r="AR5" i="3" s="1"/>
  <c r="E856" i="5" l="1"/>
  <c r="G856" i="5" s="1"/>
  <c r="E389" i="5"/>
  <c r="G389" i="5" s="1"/>
  <c r="E252" i="5" l="1"/>
  <c r="G252" i="5" s="1"/>
  <c r="E390" i="5"/>
  <c r="G390" i="5" s="1"/>
  <c r="E392" i="5"/>
  <c r="G392" i="5" s="1"/>
  <c r="E394" i="5"/>
  <c r="G394" i="5" s="1"/>
  <c r="E396" i="5"/>
  <c r="G396" i="5" s="1"/>
  <c r="E398" i="5"/>
  <c r="G398" i="5" s="1"/>
  <c r="E400" i="5"/>
  <c r="G400" i="5" s="1"/>
  <c r="E402" i="5"/>
  <c r="G402" i="5" s="1"/>
  <c r="E404" i="5"/>
  <c r="G404" i="5" s="1"/>
  <c r="E406" i="5"/>
  <c r="G406" i="5" s="1"/>
  <c r="E408" i="5"/>
  <c r="G408" i="5" s="1"/>
  <c r="E410" i="5"/>
  <c r="G410" i="5" s="1"/>
  <c r="E412" i="5"/>
  <c r="G412" i="5" s="1"/>
  <c r="E414" i="5"/>
  <c r="G414" i="5" s="1"/>
  <c r="E416" i="5"/>
  <c r="G416" i="5" s="1"/>
  <c r="E418" i="5"/>
  <c r="G418" i="5" s="1"/>
  <c r="E420" i="5"/>
  <c r="G420" i="5" s="1"/>
  <c r="E422" i="5"/>
  <c r="G422" i="5" s="1"/>
  <c r="E424" i="5"/>
  <c r="G424" i="5" s="1"/>
  <c r="E426" i="5"/>
  <c r="G426" i="5" s="1"/>
  <c r="E428" i="5"/>
  <c r="G428" i="5" s="1"/>
  <c r="E430" i="5"/>
  <c r="G430" i="5" s="1"/>
  <c r="E432" i="5"/>
  <c r="G432" i="5" s="1"/>
  <c r="E434" i="5"/>
  <c r="G434" i="5" s="1"/>
  <c r="E436" i="5"/>
  <c r="G436" i="5" s="1"/>
  <c r="E438" i="5"/>
  <c r="G438" i="5" s="1"/>
  <c r="E440" i="5"/>
  <c r="G440" i="5" s="1"/>
  <c r="E442" i="5"/>
  <c r="G442" i="5" s="1"/>
  <c r="E444" i="5"/>
  <c r="G444" i="5" s="1"/>
  <c r="E446" i="5"/>
  <c r="G446" i="5" s="1"/>
  <c r="E448" i="5"/>
  <c r="G448" i="5" s="1"/>
  <c r="E450" i="5"/>
  <c r="G450" i="5" s="1"/>
  <c r="E452" i="5"/>
  <c r="G452" i="5" s="1"/>
  <c r="E454" i="5"/>
  <c r="G454" i="5" s="1"/>
  <c r="E456" i="5"/>
  <c r="G456" i="5" s="1"/>
  <c r="E458" i="5"/>
  <c r="G458" i="5" s="1"/>
  <c r="E460" i="5"/>
  <c r="G460" i="5" s="1"/>
  <c r="E462" i="5"/>
  <c r="G462" i="5" s="1"/>
  <c r="E464" i="5"/>
  <c r="G464" i="5" s="1"/>
  <c r="E466" i="5"/>
  <c r="G466" i="5" s="1"/>
  <c r="E468" i="5"/>
  <c r="G468" i="5" s="1"/>
  <c r="E470" i="5"/>
  <c r="G470" i="5" s="1"/>
  <c r="E472" i="5"/>
  <c r="G472" i="5" s="1"/>
  <c r="E474" i="5"/>
  <c r="G474" i="5" s="1"/>
  <c r="E476" i="5"/>
  <c r="G476" i="5" s="1"/>
  <c r="E478" i="5"/>
  <c r="G478" i="5" s="1"/>
  <c r="E480" i="5"/>
  <c r="G480" i="5" s="1"/>
  <c r="E482" i="5"/>
  <c r="G482" i="5" s="1"/>
  <c r="E484" i="5"/>
  <c r="G484" i="5" s="1"/>
  <c r="E486" i="5"/>
  <c r="G486" i="5" s="1"/>
  <c r="E488" i="5"/>
  <c r="G488" i="5" s="1"/>
  <c r="E490" i="5"/>
  <c r="G490" i="5" s="1"/>
  <c r="E492" i="5"/>
  <c r="G492" i="5" s="1"/>
  <c r="E494" i="5"/>
  <c r="G494" i="5" s="1"/>
  <c r="E496" i="5"/>
  <c r="G496" i="5" s="1"/>
  <c r="E498" i="5"/>
  <c r="G498" i="5" s="1"/>
  <c r="E500" i="5"/>
  <c r="G500" i="5" s="1"/>
  <c r="E502" i="5"/>
  <c r="G502" i="5" s="1"/>
  <c r="E504" i="5"/>
  <c r="G504" i="5" s="1"/>
  <c r="E506" i="5"/>
  <c r="G506" i="5" s="1"/>
  <c r="E508" i="5"/>
  <c r="G508" i="5" s="1"/>
  <c r="E510" i="5"/>
  <c r="G510" i="5" s="1"/>
  <c r="E512" i="5"/>
  <c r="G512" i="5" s="1"/>
  <c r="E514" i="5"/>
  <c r="G514" i="5" s="1"/>
  <c r="E516" i="5"/>
  <c r="G516" i="5" s="1"/>
  <c r="E518" i="5"/>
  <c r="G518" i="5" s="1"/>
  <c r="E520" i="5"/>
  <c r="G520" i="5" s="1"/>
  <c r="E522" i="5"/>
  <c r="G522" i="5" s="1"/>
  <c r="E524" i="5"/>
  <c r="G524" i="5" s="1"/>
  <c r="E526" i="5"/>
  <c r="G526" i="5" s="1"/>
  <c r="E528" i="5"/>
  <c r="G528" i="5" s="1"/>
  <c r="E530" i="5"/>
  <c r="G530" i="5" s="1"/>
  <c r="E532" i="5"/>
  <c r="G532" i="5" s="1"/>
  <c r="E534" i="5"/>
  <c r="G534" i="5" s="1"/>
  <c r="E536" i="5"/>
  <c r="G536" i="5" s="1"/>
  <c r="E538" i="5"/>
  <c r="G538" i="5" s="1"/>
  <c r="E540" i="5"/>
  <c r="G540" i="5" s="1"/>
  <c r="E542" i="5"/>
  <c r="G542" i="5" s="1"/>
  <c r="E544" i="5"/>
  <c r="G544" i="5" s="1"/>
  <c r="E546" i="5"/>
  <c r="G546" i="5" s="1"/>
  <c r="E548" i="5"/>
  <c r="G548" i="5" s="1"/>
  <c r="E550" i="5"/>
  <c r="G550" i="5" s="1"/>
  <c r="E552" i="5"/>
  <c r="G552" i="5" s="1"/>
  <c r="E554" i="5"/>
  <c r="G554" i="5" s="1"/>
  <c r="E556" i="5"/>
  <c r="G556" i="5" s="1"/>
  <c r="E558" i="5"/>
  <c r="G558" i="5" s="1"/>
  <c r="E560" i="5"/>
  <c r="G560" i="5" s="1"/>
  <c r="E562" i="5"/>
  <c r="G562" i="5" s="1"/>
  <c r="E564" i="5"/>
  <c r="G564" i="5" s="1"/>
  <c r="E566" i="5"/>
  <c r="G566" i="5" s="1"/>
  <c r="E568" i="5"/>
  <c r="G568" i="5" s="1"/>
  <c r="E570" i="5"/>
  <c r="G570" i="5" s="1"/>
  <c r="E572" i="5"/>
  <c r="G572" i="5" s="1"/>
  <c r="E574" i="5"/>
  <c r="G574" i="5" s="1"/>
  <c r="E576" i="5"/>
  <c r="G576" i="5" s="1"/>
  <c r="E578" i="5"/>
  <c r="G578" i="5" s="1"/>
  <c r="E580" i="5"/>
  <c r="G580" i="5" s="1"/>
  <c r="E582" i="5"/>
  <c r="G582" i="5" s="1"/>
  <c r="E584" i="5"/>
  <c r="G584" i="5" s="1"/>
  <c r="E586" i="5"/>
  <c r="G586" i="5" s="1"/>
  <c r="E588" i="5"/>
  <c r="G588" i="5" s="1"/>
  <c r="E590" i="5"/>
  <c r="G590" i="5" s="1"/>
  <c r="E592" i="5"/>
  <c r="G592" i="5" s="1"/>
  <c r="E594" i="5"/>
  <c r="G594" i="5" s="1"/>
  <c r="E596" i="5"/>
  <c r="G596" i="5" s="1"/>
  <c r="E598" i="5"/>
  <c r="G598" i="5" s="1"/>
  <c r="E600" i="5"/>
  <c r="G600" i="5" s="1"/>
  <c r="E602" i="5"/>
  <c r="G602" i="5" s="1"/>
  <c r="E604" i="5"/>
  <c r="G604" i="5" s="1"/>
  <c r="E606" i="5"/>
  <c r="G606" i="5" s="1"/>
  <c r="E608" i="5"/>
  <c r="G608" i="5" s="1"/>
  <c r="E610" i="5"/>
  <c r="G610" i="5" s="1"/>
  <c r="E612" i="5"/>
  <c r="G612" i="5" s="1"/>
  <c r="E614" i="5"/>
  <c r="G614" i="5" s="1"/>
  <c r="E616" i="5"/>
  <c r="G616" i="5" s="1"/>
  <c r="E618" i="5"/>
  <c r="G618" i="5" s="1"/>
  <c r="E620" i="5"/>
  <c r="G620" i="5" s="1"/>
  <c r="E622" i="5"/>
  <c r="G622" i="5" s="1"/>
  <c r="E624" i="5"/>
  <c r="G624" i="5" s="1"/>
  <c r="E4" i="5"/>
  <c r="G4" i="5" s="1"/>
  <c r="E6" i="5"/>
  <c r="G6" i="5" s="1"/>
  <c r="E8" i="5"/>
  <c r="G8" i="5" s="1"/>
  <c r="E10" i="5"/>
  <c r="G10" i="5" s="1"/>
  <c r="E12" i="5"/>
  <c r="G12" i="5" s="1"/>
  <c r="E14" i="5"/>
  <c r="G14" i="5" s="1"/>
  <c r="E16" i="5"/>
  <c r="G16" i="5" s="1"/>
  <c r="E18" i="5"/>
  <c r="G18" i="5" s="1"/>
  <c r="E20" i="5"/>
  <c r="G20" i="5" s="1"/>
  <c r="E22" i="5"/>
  <c r="G22" i="5" s="1"/>
  <c r="E24" i="5"/>
  <c r="G24" i="5" s="1"/>
  <c r="E26" i="5"/>
  <c r="G26" i="5" s="1"/>
  <c r="E28" i="5"/>
  <c r="G28" i="5" s="1"/>
  <c r="E30" i="5"/>
  <c r="G30" i="5" s="1"/>
  <c r="E32" i="5"/>
  <c r="G32" i="5" s="1"/>
  <c r="E34" i="5"/>
  <c r="G34" i="5" s="1"/>
  <c r="E36" i="5"/>
  <c r="G36" i="5" s="1"/>
  <c r="E38" i="5"/>
  <c r="G38" i="5" s="1"/>
  <c r="E40" i="5"/>
  <c r="G40" i="5" s="1"/>
  <c r="E42" i="5"/>
  <c r="G42" i="5" s="1"/>
  <c r="E44" i="5"/>
  <c r="G44" i="5" s="1"/>
  <c r="E46" i="5"/>
  <c r="G46" i="5" s="1"/>
  <c r="E48" i="5"/>
  <c r="G48" i="5" s="1"/>
  <c r="E50" i="5"/>
  <c r="G50" i="5" s="1"/>
  <c r="E52" i="5"/>
  <c r="G52" i="5" s="1"/>
  <c r="E54" i="5"/>
  <c r="G54" i="5" s="1"/>
  <c r="E56" i="5"/>
  <c r="G56" i="5" s="1"/>
  <c r="E58" i="5"/>
  <c r="G58" i="5" s="1"/>
  <c r="E60" i="5"/>
  <c r="G60" i="5" s="1"/>
  <c r="E62" i="5"/>
  <c r="G62" i="5" s="1"/>
  <c r="E64" i="5"/>
  <c r="G64" i="5" s="1"/>
  <c r="E66" i="5"/>
  <c r="G66" i="5" s="1"/>
  <c r="E68" i="5"/>
  <c r="G68" i="5" s="1"/>
  <c r="E70" i="5"/>
  <c r="G70" i="5" s="1"/>
  <c r="E72" i="5"/>
  <c r="G72" i="5" s="1"/>
  <c r="E74" i="5"/>
  <c r="G74" i="5" s="1"/>
  <c r="E76" i="5"/>
  <c r="G76" i="5" s="1"/>
  <c r="E78" i="5"/>
  <c r="G78" i="5" s="1"/>
  <c r="E80" i="5"/>
  <c r="G80" i="5" s="1"/>
  <c r="E82" i="5"/>
  <c r="G82" i="5" s="1"/>
  <c r="E84" i="5"/>
  <c r="G84" i="5" s="1"/>
  <c r="E86" i="5"/>
  <c r="G86" i="5" s="1"/>
  <c r="E88" i="5"/>
  <c r="G88" i="5" s="1"/>
  <c r="E90" i="5"/>
  <c r="G90" i="5" s="1"/>
  <c r="E92" i="5"/>
  <c r="G92" i="5" s="1"/>
  <c r="E94" i="5"/>
  <c r="G94" i="5" s="1"/>
  <c r="E96" i="5"/>
  <c r="G96" i="5" s="1"/>
  <c r="E98" i="5"/>
  <c r="G98" i="5" s="1"/>
  <c r="E100" i="5"/>
  <c r="G100" i="5" s="1"/>
  <c r="E102" i="5"/>
  <c r="G102" i="5" s="1"/>
  <c r="E104" i="5"/>
  <c r="G104" i="5" s="1"/>
  <c r="E106" i="5"/>
  <c r="G106" i="5" s="1"/>
  <c r="E108" i="5"/>
  <c r="G108" i="5" s="1"/>
  <c r="E110" i="5"/>
  <c r="G110" i="5" s="1"/>
  <c r="E112" i="5"/>
  <c r="G112" i="5" s="1"/>
  <c r="E114" i="5"/>
  <c r="G114" i="5" s="1"/>
  <c r="E116" i="5"/>
  <c r="G116" i="5" s="1"/>
  <c r="E118" i="5"/>
  <c r="G118" i="5" s="1"/>
  <c r="E120" i="5"/>
  <c r="G120" i="5" s="1"/>
  <c r="E122" i="5"/>
  <c r="G122" i="5" s="1"/>
  <c r="E124" i="5"/>
  <c r="G124" i="5" s="1"/>
  <c r="E126" i="5"/>
  <c r="G126" i="5" s="1"/>
  <c r="E128" i="5"/>
  <c r="G128" i="5" s="1"/>
  <c r="E130" i="5"/>
  <c r="G130" i="5" s="1"/>
  <c r="E132" i="5"/>
  <c r="G132" i="5" s="1"/>
  <c r="E134" i="5"/>
  <c r="G134" i="5" s="1"/>
  <c r="E136" i="5"/>
  <c r="G136" i="5" s="1"/>
  <c r="E138" i="5"/>
  <c r="G138" i="5" s="1"/>
  <c r="E140" i="5"/>
  <c r="G140" i="5" s="1"/>
  <c r="E142" i="5"/>
  <c r="G142" i="5" s="1"/>
  <c r="E144" i="5"/>
  <c r="G144" i="5" s="1"/>
  <c r="E146" i="5"/>
  <c r="G146" i="5" s="1"/>
  <c r="E148" i="5"/>
  <c r="G148" i="5" s="1"/>
  <c r="E150" i="5"/>
  <c r="G150" i="5" s="1"/>
  <c r="E152" i="5"/>
  <c r="G152" i="5" s="1"/>
  <c r="E154" i="5"/>
  <c r="G154" i="5" s="1"/>
  <c r="E156" i="5"/>
  <c r="G156" i="5" s="1"/>
  <c r="E158" i="5"/>
  <c r="G158" i="5" s="1"/>
  <c r="E160" i="5"/>
  <c r="G160" i="5" s="1"/>
  <c r="E162" i="5"/>
  <c r="G162" i="5" s="1"/>
  <c r="E164" i="5"/>
  <c r="G164" i="5" s="1"/>
  <c r="E166" i="5"/>
  <c r="G166" i="5" s="1"/>
  <c r="E168" i="5"/>
  <c r="G168" i="5" s="1"/>
  <c r="E170" i="5"/>
  <c r="G170" i="5" s="1"/>
  <c r="E172" i="5"/>
  <c r="G172" i="5" s="1"/>
  <c r="E174" i="5"/>
  <c r="G174" i="5" s="1"/>
  <c r="E176" i="5"/>
  <c r="G176" i="5" s="1"/>
  <c r="E178" i="5"/>
  <c r="G178" i="5" s="1"/>
  <c r="E180" i="5"/>
  <c r="G180" i="5" s="1"/>
  <c r="E182" i="5"/>
  <c r="G182" i="5" s="1"/>
  <c r="E184" i="5"/>
  <c r="G184" i="5" s="1"/>
  <c r="E186" i="5"/>
  <c r="G186" i="5" s="1"/>
  <c r="E188" i="5"/>
  <c r="G188" i="5" s="1"/>
  <c r="E190" i="5"/>
  <c r="G190" i="5" s="1"/>
  <c r="E192" i="5"/>
  <c r="G192" i="5" s="1"/>
  <c r="E194" i="5"/>
  <c r="G194" i="5" s="1"/>
  <c r="E196" i="5"/>
  <c r="G196" i="5" s="1"/>
  <c r="E198" i="5"/>
  <c r="G198" i="5" s="1"/>
  <c r="E200" i="5"/>
  <c r="G200" i="5" s="1"/>
  <c r="E202" i="5"/>
  <c r="G202" i="5" s="1"/>
  <c r="E204" i="5"/>
  <c r="G204" i="5" s="1"/>
  <c r="E206" i="5"/>
  <c r="G206" i="5" s="1"/>
  <c r="E208" i="5"/>
  <c r="G208" i="5" s="1"/>
  <c r="E210" i="5"/>
  <c r="G210" i="5" s="1"/>
  <c r="E212" i="5"/>
  <c r="G212" i="5" s="1"/>
  <c r="E214" i="5"/>
  <c r="G214" i="5" s="1"/>
  <c r="E216" i="5"/>
  <c r="G216" i="5" s="1"/>
  <c r="E218" i="5"/>
  <c r="G218" i="5" s="1"/>
  <c r="E220" i="5"/>
  <c r="G220" i="5" s="1"/>
  <c r="E222" i="5"/>
  <c r="G222" i="5" s="1"/>
  <c r="E224" i="5"/>
  <c r="G224" i="5" s="1"/>
  <c r="E226" i="5"/>
  <c r="G226" i="5" s="1"/>
  <c r="E228" i="5"/>
  <c r="G228" i="5" s="1"/>
  <c r="E230" i="5"/>
  <c r="G230" i="5" s="1"/>
  <c r="E232" i="5"/>
  <c r="G232" i="5" s="1"/>
  <c r="E234" i="5"/>
  <c r="G234" i="5" s="1"/>
  <c r="E236" i="5"/>
  <c r="G236" i="5" s="1"/>
  <c r="E238" i="5"/>
  <c r="G238" i="5" s="1"/>
  <c r="E240" i="5"/>
  <c r="G240" i="5" s="1"/>
  <c r="E242" i="5"/>
  <c r="G242" i="5" s="1"/>
  <c r="E244" i="5"/>
  <c r="G244" i="5" s="1"/>
  <c r="E246" i="5"/>
  <c r="G246" i="5" s="1"/>
  <c r="E248" i="5"/>
  <c r="G248" i="5" s="1"/>
  <c r="E250" i="5"/>
  <c r="G250" i="5" s="1"/>
  <c r="E254" i="5"/>
  <c r="G254" i="5" s="1"/>
  <c r="E256" i="5"/>
  <c r="G256" i="5" s="1"/>
  <c r="E258" i="5"/>
  <c r="G258" i="5" s="1"/>
  <c r="E260" i="5"/>
  <c r="G260" i="5" s="1"/>
  <c r="E262" i="5"/>
  <c r="G262" i="5" s="1"/>
  <c r="E264" i="5"/>
  <c r="G264" i="5" s="1"/>
  <c r="E266" i="5"/>
  <c r="G266" i="5" s="1"/>
  <c r="E268" i="5"/>
  <c r="G268" i="5" s="1"/>
  <c r="E270" i="5"/>
  <c r="G270" i="5" s="1"/>
  <c r="E272" i="5"/>
  <c r="G272" i="5" s="1"/>
  <c r="E274" i="5"/>
  <c r="G274" i="5" s="1"/>
  <c r="E276" i="5"/>
  <c r="G276" i="5" s="1"/>
  <c r="E278" i="5"/>
  <c r="G278" i="5" s="1"/>
  <c r="E280" i="5"/>
  <c r="G280" i="5" s="1"/>
  <c r="E282" i="5"/>
  <c r="G282" i="5" s="1"/>
  <c r="E284" i="5"/>
  <c r="G284" i="5" s="1"/>
  <c r="E286" i="5"/>
  <c r="G286" i="5" s="1"/>
  <c r="E288" i="5"/>
  <c r="G288" i="5" s="1"/>
  <c r="E290" i="5"/>
  <c r="G290" i="5" s="1"/>
  <c r="E292" i="5"/>
  <c r="G292" i="5" s="1"/>
  <c r="E294" i="5"/>
  <c r="G294" i="5" s="1"/>
  <c r="E296" i="5"/>
  <c r="G296" i="5" s="1"/>
  <c r="E298" i="5"/>
  <c r="G298" i="5" s="1"/>
  <c r="E300" i="5"/>
  <c r="G300" i="5" s="1"/>
  <c r="E302" i="5"/>
  <c r="G302" i="5" s="1"/>
  <c r="E304" i="5"/>
  <c r="G304" i="5" s="1"/>
  <c r="E306" i="5"/>
  <c r="G306" i="5" s="1"/>
  <c r="E308" i="5"/>
  <c r="G308" i="5" s="1"/>
  <c r="E310" i="5"/>
  <c r="G310" i="5" s="1"/>
  <c r="E312" i="5"/>
  <c r="G312" i="5" s="1"/>
  <c r="E314" i="5"/>
  <c r="G314" i="5" s="1"/>
  <c r="E316" i="5"/>
  <c r="G316" i="5" s="1"/>
  <c r="E318" i="5"/>
  <c r="G318" i="5" s="1"/>
  <c r="E320" i="5"/>
  <c r="G320" i="5" s="1"/>
  <c r="E322" i="5"/>
  <c r="G322" i="5" s="1"/>
  <c r="E324" i="5"/>
  <c r="G324" i="5" s="1"/>
  <c r="E326" i="5"/>
  <c r="G326" i="5" s="1"/>
  <c r="E328" i="5"/>
  <c r="G328" i="5" s="1"/>
  <c r="E330" i="5"/>
  <c r="G330" i="5" s="1"/>
  <c r="E332" i="5"/>
  <c r="G332" i="5" s="1"/>
  <c r="E334" i="5"/>
  <c r="G334" i="5" s="1"/>
  <c r="E336" i="5"/>
  <c r="G336" i="5" s="1"/>
  <c r="E338" i="5"/>
  <c r="G338" i="5" s="1"/>
  <c r="E340" i="5"/>
  <c r="G340" i="5" s="1"/>
  <c r="E342" i="5"/>
  <c r="G342" i="5" s="1"/>
  <c r="E344" i="5"/>
  <c r="G344" i="5" s="1"/>
  <c r="E346" i="5"/>
  <c r="G346" i="5" s="1"/>
  <c r="E348" i="5"/>
  <c r="G348" i="5" s="1"/>
  <c r="E350" i="5"/>
  <c r="G350" i="5" s="1"/>
  <c r="E352" i="5"/>
  <c r="G352" i="5" s="1"/>
  <c r="E354" i="5"/>
  <c r="G354" i="5" s="1"/>
  <c r="E356" i="5"/>
  <c r="G356" i="5" s="1"/>
  <c r="E358" i="5"/>
  <c r="G358" i="5" s="1"/>
  <c r="E360" i="5"/>
  <c r="G360" i="5" s="1"/>
  <c r="E362" i="5"/>
  <c r="G362" i="5" s="1"/>
  <c r="E364" i="5"/>
  <c r="G364" i="5" s="1"/>
  <c r="E366" i="5"/>
  <c r="G366" i="5" s="1"/>
  <c r="E368" i="5"/>
  <c r="G368" i="5" s="1"/>
  <c r="E370" i="5"/>
  <c r="G370" i="5" s="1"/>
  <c r="E372" i="5"/>
  <c r="G372" i="5" s="1"/>
  <c r="E374" i="5"/>
  <c r="G374" i="5" s="1"/>
  <c r="E376" i="5"/>
  <c r="G376" i="5" s="1"/>
  <c r="E378" i="5"/>
  <c r="G378" i="5" s="1"/>
  <c r="E380" i="5"/>
  <c r="G380" i="5" s="1"/>
  <c r="E382" i="5"/>
  <c r="G382" i="5" s="1"/>
  <c r="E384" i="5"/>
  <c r="G384" i="5" s="1"/>
  <c r="E386" i="5"/>
  <c r="G386" i="5" s="1"/>
  <c r="E388" i="5"/>
  <c r="G388" i="5" s="1"/>
  <c r="E626" i="5"/>
  <c r="G626" i="5" s="1"/>
  <c r="E628" i="5"/>
  <c r="G628" i="5" s="1"/>
  <c r="E630" i="5"/>
  <c r="G630" i="5" s="1"/>
  <c r="E632" i="5"/>
  <c r="G632" i="5" s="1"/>
  <c r="E634" i="5"/>
  <c r="G634" i="5" s="1"/>
  <c r="E636" i="5"/>
  <c r="G636" i="5" s="1"/>
  <c r="E638" i="5"/>
  <c r="G638" i="5" s="1"/>
  <c r="E640" i="5"/>
  <c r="G640" i="5" s="1"/>
  <c r="E642" i="5"/>
  <c r="G642" i="5" s="1"/>
  <c r="E644" i="5"/>
  <c r="G644" i="5" s="1"/>
  <c r="E646" i="5"/>
  <c r="G646" i="5" s="1"/>
  <c r="E648" i="5"/>
  <c r="G648" i="5" s="1"/>
  <c r="E650" i="5"/>
  <c r="G650" i="5" s="1"/>
  <c r="E652" i="5"/>
  <c r="G652" i="5" s="1"/>
  <c r="E654" i="5"/>
  <c r="G654" i="5" s="1"/>
  <c r="E656" i="5"/>
  <c r="G656" i="5" s="1"/>
  <c r="E658" i="5"/>
  <c r="G658" i="5" s="1"/>
  <c r="E660" i="5"/>
  <c r="G660" i="5" s="1"/>
  <c r="E662" i="5"/>
  <c r="G662" i="5" s="1"/>
  <c r="E664" i="5"/>
  <c r="G664" i="5" s="1"/>
  <c r="E666" i="5"/>
  <c r="G666" i="5" s="1"/>
  <c r="E668" i="5"/>
  <c r="G668" i="5" s="1"/>
  <c r="E670" i="5"/>
  <c r="G670" i="5" s="1"/>
  <c r="E672" i="5"/>
  <c r="G672" i="5" s="1"/>
  <c r="E674" i="5"/>
  <c r="G674" i="5" s="1"/>
  <c r="E676" i="5"/>
  <c r="G676" i="5" s="1"/>
  <c r="E678" i="5"/>
  <c r="G678" i="5" s="1"/>
  <c r="E680" i="5"/>
  <c r="G680" i="5" s="1"/>
  <c r="E682" i="5"/>
  <c r="G682" i="5" s="1"/>
  <c r="E684" i="5"/>
  <c r="G684" i="5" s="1"/>
  <c r="E686" i="5"/>
  <c r="G686" i="5" s="1"/>
  <c r="E688" i="5"/>
  <c r="G688" i="5" s="1"/>
  <c r="E690" i="5"/>
  <c r="G690" i="5" s="1"/>
  <c r="E692" i="5"/>
  <c r="G692" i="5" s="1"/>
  <c r="E694" i="5"/>
  <c r="G694" i="5" s="1"/>
  <c r="E696" i="5"/>
  <c r="G696" i="5" s="1"/>
  <c r="E698" i="5"/>
  <c r="G698" i="5" s="1"/>
  <c r="E700" i="5"/>
  <c r="G700" i="5" s="1"/>
  <c r="E702" i="5"/>
  <c r="G702" i="5" s="1"/>
  <c r="E704" i="5"/>
  <c r="G704" i="5" s="1"/>
  <c r="E706" i="5"/>
  <c r="G706" i="5" s="1"/>
  <c r="E708" i="5"/>
  <c r="G708" i="5" s="1"/>
  <c r="E710" i="5"/>
  <c r="G710" i="5" s="1"/>
  <c r="E712" i="5"/>
  <c r="G712" i="5" s="1"/>
  <c r="E714" i="5"/>
  <c r="G714" i="5" s="1"/>
  <c r="E716" i="5"/>
  <c r="G716" i="5" s="1"/>
  <c r="E718" i="5"/>
  <c r="G718" i="5" s="1"/>
  <c r="E720" i="5"/>
  <c r="G720" i="5" s="1"/>
  <c r="E722" i="5"/>
  <c r="G722" i="5" s="1"/>
  <c r="E724" i="5"/>
  <c r="G724" i="5" s="1"/>
  <c r="E726" i="5"/>
  <c r="G726" i="5" s="1"/>
  <c r="E728" i="5"/>
  <c r="G728" i="5" s="1"/>
  <c r="E730" i="5"/>
  <c r="G730" i="5" s="1"/>
  <c r="E732" i="5"/>
  <c r="G732" i="5" s="1"/>
  <c r="E734" i="5"/>
  <c r="G734" i="5" s="1"/>
  <c r="E736" i="5"/>
  <c r="G736" i="5" s="1"/>
  <c r="E738" i="5"/>
  <c r="G738" i="5" s="1"/>
  <c r="E740" i="5"/>
  <c r="G740" i="5" s="1"/>
  <c r="E742" i="5"/>
  <c r="G742" i="5" s="1"/>
  <c r="E744" i="5"/>
  <c r="G744" i="5" s="1"/>
  <c r="E746" i="5"/>
  <c r="G746" i="5" s="1"/>
  <c r="E748" i="5"/>
  <c r="G748" i="5" s="1"/>
  <c r="E750" i="5"/>
  <c r="G750" i="5" s="1"/>
  <c r="E752" i="5"/>
  <c r="G752" i="5" s="1"/>
  <c r="E754" i="5"/>
  <c r="G754" i="5" s="1"/>
  <c r="E756" i="5"/>
  <c r="G756" i="5" s="1"/>
  <c r="E758" i="5"/>
  <c r="G758" i="5" s="1"/>
  <c r="E760" i="5"/>
  <c r="G760" i="5" s="1"/>
  <c r="E762" i="5"/>
  <c r="G762" i="5" s="1"/>
  <c r="E764" i="5"/>
  <c r="G764" i="5" s="1"/>
  <c r="E766" i="5"/>
  <c r="G766" i="5" s="1"/>
  <c r="E768" i="5"/>
  <c r="G768" i="5" s="1"/>
  <c r="E770" i="5"/>
  <c r="G770" i="5" s="1"/>
  <c r="E772" i="5"/>
  <c r="G772" i="5" s="1"/>
  <c r="E774" i="5"/>
  <c r="G774" i="5" s="1"/>
  <c r="E776" i="5"/>
  <c r="G776" i="5" s="1"/>
  <c r="E778" i="5"/>
  <c r="G778" i="5" s="1"/>
  <c r="E780" i="5"/>
  <c r="G780" i="5" s="1"/>
  <c r="E782" i="5"/>
  <c r="G782" i="5" s="1"/>
  <c r="E784" i="5"/>
  <c r="G784" i="5" s="1"/>
  <c r="E786" i="5"/>
  <c r="G786" i="5" s="1"/>
  <c r="E788" i="5"/>
  <c r="G788" i="5" s="1"/>
  <c r="E790" i="5"/>
  <c r="G790" i="5" s="1"/>
  <c r="E792" i="5"/>
  <c r="G792" i="5" s="1"/>
  <c r="E794" i="5"/>
  <c r="G794" i="5" s="1"/>
  <c r="E796" i="5"/>
  <c r="G796" i="5" s="1"/>
  <c r="E798" i="5"/>
  <c r="G798" i="5" s="1"/>
  <c r="E800" i="5"/>
  <c r="G800" i="5" s="1"/>
  <c r="E802" i="5"/>
  <c r="G802" i="5" s="1"/>
  <c r="E804" i="5"/>
  <c r="G804" i="5" s="1"/>
  <c r="E806" i="5"/>
  <c r="G806" i="5" s="1"/>
  <c r="E808" i="5"/>
  <c r="G808" i="5" s="1"/>
  <c r="E810" i="5"/>
  <c r="G810" i="5" s="1"/>
  <c r="E812" i="5"/>
  <c r="G812" i="5" s="1"/>
  <c r="E814" i="5"/>
  <c r="G814" i="5" s="1"/>
  <c r="E816" i="5"/>
  <c r="G816" i="5" s="1"/>
  <c r="E818" i="5"/>
  <c r="G818" i="5" s="1"/>
  <c r="E820" i="5"/>
  <c r="G820" i="5" s="1"/>
  <c r="E822" i="5"/>
  <c r="G822" i="5" s="1"/>
  <c r="E824" i="5"/>
  <c r="G824" i="5" s="1"/>
  <c r="E826" i="5"/>
  <c r="G826" i="5" s="1"/>
  <c r="E828" i="5"/>
  <c r="G828" i="5" s="1"/>
  <c r="E830" i="5"/>
  <c r="G830" i="5" s="1"/>
  <c r="E832" i="5"/>
  <c r="G832" i="5" s="1"/>
  <c r="E834" i="5"/>
  <c r="G834" i="5" s="1"/>
  <c r="E836" i="5"/>
  <c r="G836" i="5" s="1"/>
  <c r="E838" i="5"/>
  <c r="G838" i="5" s="1"/>
  <c r="E840" i="5"/>
  <c r="G840" i="5" s="1"/>
  <c r="E842" i="5"/>
  <c r="G842" i="5" s="1"/>
  <c r="E844" i="5"/>
  <c r="G844" i="5" s="1"/>
  <c r="E846" i="5"/>
  <c r="G846" i="5" s="1"/>
  <c r="E848" i="5"/>
  <c r="G848" i="5" s="1"/>
  <c r="E850" i="5"/>
  <c r="G850" i="5" s="1"/>
  <c r="E852" i="5"/>
  <c r="G852" i="5" s="1"/>
  <c r="E854" i="5"/>
  <c r="G854" i="5" s="1"/>
  <c r="E858" i="5"/>
  <c r="G858" i="5" s="1"/>
  <c r="E860" i="5"/>
  <c r="G860" i="5" s="1"/>
  <c r="E862" i="5"/>
  <c r="G862" i="5" s="1"/>
  <c r="E864" i="5"/>
  <c r="G864" i="5" s="1"/>
  <c r="E866" i="5"/>
  <c r="G866" i="5" s="1"/>
  <c r="E868" i="5"/>
  <c r="G868" i="5" s="1"/>
  <c r="E870" i="5"/>
  <c r="G870" i="5" s="1"/>
  <c r="E872" i="5"/>
  <c r="G872" i="5" s="1"/>
  <c r="E874" i="5"/>
  <c r="G874" i="5" s="1"/>
  <c r="E876" i="5"/>
  <c r="G876" i="5" s="1"/>
  <c r="E878" i="5"/>
  <c r="G878" i="5" s="1"/>
  <c r="E880" i="5"/>
  <c r="G880" i="5" s="1"/>
  <c r="E882" i="5"/>
  <c r="G882" i="5" s="1"/>
  <c r="E884" i="5"/>
  <c r="G884" i="5" s="1"/>
  <c r="E886" i="5"/>
  <c r="G886" i="5" s="1"/>
  <c r="E888" i="5"/>
  <c r="G888" i="5" s="1"/>
  <c r="E890" i="5"/>
  <c r="G890" i="5" s="1"/>
  <c r="E892" i="5"/>
  <c r="G892" i="5" s="1"/>
  <c r="E894" i="5"/>
  <c r="G894" i="5" s="1"/>
  <c r="E896" i="5"/>
  <c r="G896" i="5" s="1"/>
  <c r="E898" i="5"/>
  <c r="G898" i="5" s="1"/>
  <c r="E900" i="5"/>
  <c r="G900" i="5" s="1"/>
  <c r="E902" i="5"/>
  <c r="G902" i="5" s="1"/>
  <c r="E904" i="5"/>
  <c r="G904" i="5" s="1"/>
  <c r="E906" i="5"/>
  <c r="G906" i="5" s="1"/>
  <c r="E908" i="5"/>
  <c r="G908" i="5" s="1"/>
  <c r="E910" i="5"/>
  <c r="G910" i="5" s="1"/>
  <c r="E912" i="5"/>
  <c r="G912" i="5" s="1"/>
  <c r="E914" i="5"/>
  <c r="G914" i="5" s="1"/>
  <c r="E916" i="5"/>
  <c r="G916" i="5" s="1"/>
  <c r="E918" i="5"/>
  <c r="G918" i="5" s="1"/>
  <c r="E920" i="5"/>
  <c r="G920" i="5" s="1"/>
  <c r="E922" i="5"/>
  <c r="G922" i="5" s="1"/>
  <c r="E924" i="5"/>
  <c r="G924" i="5" s="1"/>
  <c r="E926" i="5"/>
  <c r="G926" i="5" s="1"/>
  <c r="E928" i="5"/>
  <c r="G928" i="5" s="1"/>
  <c r="E930" i="5"/>
  <c r="G930" i="5" s="1"/>
  <c r="E932" i="5"/>
  <c r="G932" i="5" s="1"/>
  <c r="E934" i="5"/>
  <c r="G934" i="5" s="1"/>
  <c r="E936" i="5"/>
  <c r="G936" i="5" s="1"/>
  <c r="E938" i="5"/>
  <c r="G938" i="5" s="1"/>
  <c r="E940" i="5"/>
  <c r="G940" i="5" s="1"/>
  <c r="E942" i="5"/>
  <c r="G942" i="5" s="1"/>
  <c r="E944" i="5"/>
  <c r="G944" i="5" s="1"/>
  <c r="E946" i="5"/>
  <c r="G946" i="5" s="1"/>
  <c r="E948" i="5"/>
  <c r="G948" i="5" s="1"/>
  <c r="E950" i="5"/>
  <c r="G950" i="5" s="1"/>
  <c r="E952" i="5"/>
  <c r="G952" i="5" s="1"/>
  <c r="E954" i="5"/>
  <c r="G954" i="5" s="1"/>
  <c r="E956" i="5"/>
  <c r="G956" i="5" s="1"/>
  <c r="E958" i="5"/>
  <c r="G958" i="5" s="1"/>
  <c r="E960" i="5"/>
  <c r="G960" i="5" s="1"/>
  <c r="E962" i="5"/>
  <c r="G962" i="5" s="1"/>
  <c r="E964" i="5"/>
  <c r="G964" i="5" s="1"/>
  <c r="E966" i="5"/>
  <c r="G966" i="5" s="1"/>
  <c r="E968" i="5"/>
  <c r="G968" i="5" s="1"/>
  <c r="E970" i="5"/>
  <c r="G970" i="5" s="1"/>
  <c r="E972" i="5"/>
  <c r="G972" i="5" s="1"/>
  <c r="E974" i="5"/>
  <c r="G974" i="5" s="1"/>
  <c r="E976" i="5"/>
  <c r="G976" i="5" s="1"/>
  <c r="E978" i="5"/>
  <c r="G978" i="5" s="1"/>
  <c r="E980" i="5"/>
  <c r="G980" i="5" s="1"/>
  <c r="E982" i="5"/>
  <c r="G982" i="5" s="1"/>
  <c r="E984" i="5"/>
  <c r="G984" i="5" s="1"/>
  <c r="E986" i="5"/>
  <c r="G986" i="5" s="1"/>
  <c r="E988" i="5"/>
  <c r="G988" i="5" s="1"/>
  <c r="E990" i="5"/>
  <c r="G990" i="5" s="1"/>
  <c r="E992" i="5"/>
  <c r="G992" i="5" s="1"/>
  <c r="E994" i="5"/>
  <c r="G994" i="5" s="1"/>
  <c r="E996" i="5"/>
  <c r="G996" i="5" s="1"/>
  <c r="E998" i="5"/>
  <c r="G998" i="5" s="1"/>
  <c r="E1000" i="5"/>
  <c r="G1000" i="5" s="1"/>
  <c r="E1002" i="5"/>
  <c r="G1002" i="5" s="1"/>
  <c r="E1004" i="5"/>
  <c r="G1004" i="5" s="1"/>
  <c r="E1006" i="5"/>
  <c r="G1006" i="5" s="1"/>
  <c r="E1008" i="5"/>
  <c r="G1008" i="5" s="1"/>
  <c r="E1010" i="5"/>
  <c r="G1010" i="5" s="1"/>
  <c r="E1012" i="5"/>
  <c r="G1012" i="5" s="1"/>
  <c r="E1014" i="5"/>
  <c r="G1014" i="5" s="1"/>
  <c r="E1016" i="5"/>
  <c r="G1016" i="5" s="1"/>
  <c r="E1018" i="5"/>
  <c r="G1018" i="5" s="1"/>
  <c r="E1020" i="5"/>
  <c r="G1020" i="5" s="1"/>
  <c r="E1022" i="5"/>
  <c r="G1022" i="5" s="1"/>
  <c r="E1024" i="5"/>
  <c r="G1024" i="5" s="1"/>
  <c r="E1026" i="5"/>
  <c r="G1026" i="5" s="1"/>
  <c r="E1028" i="5"/>
  <c r="G1028" i="5" s="1"/>
  <c r="E1030" i="5"/>
  <c r="G1030" i="5" s="1"/>
  <c r="E1032" i="5"/>
  <c r="G1032" i="5" s="1"/>
  <c r="E1034" i="5"/>
  <c r="G1034" i="5" s="1"/>
  <c r="E1036" i="5"/>
  <c r="G1036" i="5" s="1"/>
  <c r="E1038" i="5"/>
  <c r="G1038" i="5" s="1"/>
  <c r="E1040" i="5"/>
  <c r="G1040" i="5" s="1"/>
  <c r="E1042" i="5"/>
  <c r="G1042" i="5" s="1"/>
  <c r="E1044" i="5"/>
  <c r="G1044" i="5" s="1"/>
  <c r="E1046" i="5"/>
  <c r="G1046" i="5" s="1"/>
  <c r="E1048" i="5"/>
  <c r="G1048" i="5" s="1"/>
  <c r="E1050" i="5"/>
  <c r="G1050" i="5" s="1"/>
  <c r="E1052" i="5"/>
  <c r="G1052" i="5" s="1"/>
  <c r="E1054" i="5"/>
  <c r="G1054" i="5" s="1"/>
  <c r="E1056" i="5"/>
  <c r="G1056" i="5" s="1"/>
  <c r="E1058" i="5"/>
  <c r="G1058" i="5" s="1"/>
  <c r="E1060" i="5"/>
  <c r="G1060" i="5" s="1"/>
  <c r="E1062" i="5"/>
  <c r="G1062" i="5" s="1"/>
  <c r="E1064" i="5"/>
  <c r="G1064" i="5" s="1"/>
  <c r="E1066" i="5"/>
  <c r="G1066" i="5" s="1"/>
  <c r="E1068" i="5"/>
  <c r="G1068" i="5" s="1"/>
  <c r="E1070" i="5"/>
  <c r="G1070" i="5" s="1"/>
  <c r="E1072" i="5"/>
  <c r="G1072" i="5" s="1"/>
  <c r="E1074" i="5"/>
  <c r="G1074" i="5" s="1"/>
  <c r="E1076" i="5"/>
  <c r="G1076" i="5" s="1"/>
  <c r="E1078" i="5"/>
  <c r="G1078" i="5" s="1"/>
  <c r="E1080" i="5"/>
  <c r="G1080" i="5" s="1"/>
  <c r="E1082" i="5"/>
  <c r="G1082" i="5" s="1"/>
  <c r="E1084" i="5"/>
  <c r="G1084" i="5" s="1"/>
  <c r="E1086" i="5"/>
  <c r="G1086" i="5" s="1"/>
  <c r="E1088" i="5"/>
  <c r="G1088" i="5" s="1"/>
  <c r="E1090" i="5"/>
  <c r="G1090" i="5" s="1"/>
  <c r="E1092" i="5"/>
  <c r="G1092" i="5" s="1"/>
  <c r="E1094" i="5"/>
  <c r="G1094" i="5" s="1"/>
  <c r="E1096" i="5"/>
  <c r="G1096" i="5" s="1"/>
  <c r="E1098" i="5"/>
  <c r="G1098" i="5" s="1"/>
  <c r="E1100" i="5"/>
  <c r="G1100" i="5" s="1"/>
  <c r="E1102" i="5"/>
  <c r="G1102" i="5" s="1"/>
  <c r="E1104" i="5"/>
  <c r="G1104" i="5" s="1"/>
  <c r="E1106" i="5"/>
  <c r="G1106" i="5" s="1"/>
  <c r="E1108" i="5"/>
  <c r="G1108" i="5" s="1"/>
  <c r="E1110" i="5"/>
  <c r="G1110" i="5" s="1"/>
  <c r="E1112" i="5"/>
  <c r="G1112" i="5" s="1"/>
  <c r="E1114" i="5"/>
  <c r="G1114" i="5" s="1"/>
  <c r="E1116" i="5"/>
  <c r="G1116" i="5" s="1"/>
  <c r="E1118" i="5"/>
  <c r="G1118" i="5" s="1"/>
  <c r="E1120" i="5"/>
  <c r="G1120" i="5" s="1"/>
  <c r="E1122" i="5"/>
  <c r="G1122" i="5" s="1"/>
  <c r="E1124" i="5"/>
  <c r="G1124" i="5" s="1"/>
  <c r="E1126" i="5"/>
  <c r="G1126" i="5" s="1"/>
  <c r="E1128" i="5"/>
  <c r="G1128" i="5" s="1"/>
  <c r="E1130" i="5"/>
  <c r="G1130" i="5" s="1"/>
  <c r="E1132" i="5"/>
  <c r="G1132" i="5" s="1"/>
  <c r="E1134" i="5"/>
  <c r="G1134" i="5" s="1"/>
  <c r="E261" i="5"/>
  <c r="G261" i="5" s="1"/>
  <c r="E263" i="5"/>
  <c r="G263" i="5" s="1"/>
  <c r="E265" i="5"/>
  <c r="G265" i="5" s="1"/>
  <c r="E267" i="5"/>
  <c r="G267" i="5" s="1"/>
  <c r="E269" i="5"/>
  <c r="G269" i="5" s="1"/>
  <c r="E271" i="5"/>
  <c r="G271" i="5" s="1"/>
  <c r="E273" i="5"/>
  <c r="G273" i="5" s="1"/>
  <c r="E275" i="5"/>
  <c r="G275" i="5" s="1"/>
  <c r="E277" i="5"/>
  <c r="G277" i="5" s="1"/>
  <c r="E279" i="5"/>
  <c r="G279" i="5" s="1"/>
  <c r="E281" i="5"/>
  <c r="G281" i="5" s="1"/>
  <c r="E283" i="5"/>
  <c r="G283" i="5" s="1"/>
  <c r="E285" i="5"/>
  <c r="G285" i="5" s="1"/>
  <c r="E287" i="5"/>
  <c r="G287" i="5" s="1"/>
  <c r="E289" i="5"/>
  <c r="G289" i="5" s="1"/>
  <c r="E291" i="5"/>
  <c r="G291" i="5" s="1"/>
  <c r="E293" i="5"/>
  <c r="G293" i="5" s="1"/>
  <c r="E295" i="5"/>
  <c r="G295" i="5" s="1"/>
  <c r="E297" i="5"/>
  <c r="G297" i="5" s="1"/>
  <c r="E299" i="5"/>
  <c r="G299" i="5" s="1"/>
  <c r="E301" i="5"/>
  <c r="G301" i="5" s="1"/>
  <c r="E303" i="5"/>
  <c r="G303" i="5" s="1"/>
  <c r="E305" i="5"/>
  <c r="G305" i="5" s="1"/>
  <c r="E307" i="5"/>
  <c r="G307" i="5" s="1"/>
  <c r="E309" i="5"/>
  <c r="G309" i="5" s="1"/>
  <c r="E311" i="5"/>
  <c r="G311" i="5" s="1"/>
  <c r="E313" i="5"/>
  <c r="G313" i="5" s="1"/>
  <c r="E315" i="5"/>
  <c r="G315" i="5" s="1"/>
  <c r="E317" i="5"/>
  <c r="G317" i="5" s="1"/>
  <c r="E319" i="5"/>
  <c r="G319" i="5" s="1"/>
  <c r="E321" i="5"/>
  <c r="G321" i="5" s="1"/>
  <c r="E323" i="5"/>
  <c r="G323" i="5" s="1"/>
  <c r="E325" i="5"/>
  <c r="G325" i="5" s="1"/>
  <c r="E327" i="5"/>
  <c r="G327" i="5" s="1"/>
  <c r="E329" i="5"/>
  <c r="G329" i="5" s="1"/>
  <c r="E331" i="5"/>
  <c r="G331" i="5" s="1"/>
  <c r="E333" i="5"/>
  <c r="G333" i="5" s="1"/>
  <c r="E335" i="5"/>
  <c r="G335" i="5" s="1"/>
  <c r="E337" i="5"/>
  <c r="G337" i="5" s="1"/>
  <c r="E339" i="5"/>
  <c r="G339" i="5" s="1"/>
  <c r="E341" i="5"/>
  <c r="G341" i="5" s="1"/>
  <c r="E343" i="5"/>
  <c r="G343" i="5" s="1"/>
  <c r="E345" i="5"/>
  <c r="G345" i="5" s="1"/>
  <c r="E347" i="5"/>
  <c r="G347" i="5" s="1"/>
  <c r="E349" i="5"/>
  <c r="G349" i="5" s="1"/>
  <c r="E351" i="5"/>
  <c r="G351" i="5" s="1"/>
  <c r="E353" i="5"/>
  <c r="G353" i="5" s="1"/>
  <c r="E355" i="5"/>
  <c r="G355" i="5" s="1"/>
  <c r="E357" i="5"/>
  <c r="G357" i="5" s="1"/>
  <c r="E359" i="5"/>
  <c r="G359" i="5" s="1"/>
  <c r="E361" i="5"/>
  <c r="G361" i="5" s="1"/>
  <c r="E363" i="5"/>
  <c r="G363" i="5" s="1"/>
  <c r="E365" i="5"/>
  <c r="G365" i="5" s="1"/>
  <c r="E367" i="5"/>
  <c r="G367" i="5" s="1"/>
  <c r="E369" i="5"/>
  <c r="G369" i="5" s="1"/>
  <c r="E371" i="5"/>
  <c r="G371" i="5" s="1"/>
  <c r="E373" i="5"/>
  <c r="G373" i="5" s="1"/>
  <c r="E375" i="5"/>
  <c r="G375" i="5" s="1"/>
  <c r="E377" i="5"/>
  <c r="G377" i="5" s="1"/>
  <c r="E379" i="5"/>
  <c r="G379" i="5" s="1"/>
  <c r="E381" i="5"/>
  <c r="G381" i="5" s="1"/>
  <c r="E383" i="5"/>
  <c r="G383" i="5" s="1"/>
  <c r="E385" i="5"/>
  <c r="G385" i="5" s="1"/>
  <c r="E387" i="5"/>
  <c r="G387" i="5" s="1"/>
  <c r="E391" i="5"/>
  <c r="G391" i="5" s="1"/>
  <c r="E393" i="5"/>
  <c r="G393" i="5" s="1"/>
  <c r="E395" i="5"/>
  <c r="G395" i="5" s="1"/>
  <c r="E397" i="5"/>
  <c r="G397" i="5" s="1"/>
  <c r="E399" i="5"/>
  <c r="G399" i="5" s="1"/>
  <c r="E401" i="5"/>
  <c r="G401" i="5" s="1"/>
  <c r="E403" i="5"/>
  <c r="G403" i="5" s="1"/>
  <c r="E405" i="5"/>
  <c r="G405" i="5" s="1"/>
  <c r="E407" i="5"/>
  <c r="G407" i="5" s="1"/>
  <c r="E409" i="5"/>
  <c r="G409" i="5" s="1"/>
  <c r="E411" i="5"/>
  <c r="G411" i="5" s="1"/>
  <c r="E413" i="5"/>
  <c r="G413" i="5" s="1"/>
  <c r="E415" i="5"/>
  <c r="G415" i="5" s="1"/>
  <c r="E417" i="5"/>
  <c r="G417" i="5" s="1"/>
  <c r="E419" i="5"/>
  <c r="G419" i="5" s="1"/>
  <c r="E421" i="5"/>
  <c r="G421" i="5" s="1"/>
  <c r="E423" i="5"/>
  <c r="G423" i="5" s="1"/>
  <c r="E425" i="5"/>
  <c r="G425" i="5" s="1"/>
  <c r="E427" i="5"/>
  <c r="G427" i="5" s="1"/>
  <c r="E429" i="5"/>
  <c r="G429" i="5" s="1"/>
  <c r="E431" i="5"/>
  <c r="G431" i="5" s="1"/>
  <c r="E433" i="5"/>
  <c r="G433" i="5" s="1"/>
  <c r="E435" i="5"/>
  <c r="G435" i="5" s="1"/>
  <c r="E437" i="5"/>
  <c r="G437" i="5" s="1"/>
  <c r="E439" i="5"/>
  <c r="G439" i="5" s="1"/>
  <c r="E441" i="5"/>
  <c r="G441" i="5" s="1"/>
  <c r="E443" i="5"/>
  <c r="G443" i="5" s="1"/>
  <c r="E445" i="5"/>
  <c r="G445" i="5" s="1"/>
  <c r="E447" i="5"/>
  <c r="G447" i="5" s="1"/>
  <c r="E449" i="5"/>
  <c r="G449" i="5" s="1"/>
  <c r="E451" i="5"/>
  <c r="G451" i="5" s="1"/>
  <c r="E453" i="5"/>
  <c r="G453" i="5" s="1"/>
  <c r="E455" i="5"/>
  <c r="G455" i="5" s="1"/>
  <c r="E457" i="5"/>
  <c r="G457" i="5" s="1"/>
  <c r="E459" i="5"/>
  <c r="G459" i="5" s="1"/>
  <c r="E461" i="5"/>
  <c r="G461" i="5" s="1"/>
  <c r="E463" i="5"/>
  <c r="G463" i="5" s="1"/>
  <c r="E465" i="5"/>
  <c r="G465" i="5" s="1"/>
  <c r="E467" i="5"/>
  <c r="G467" i="5" s="1"/>
  <c r="E469" i="5"/>
  <c r="G469" i="5" s="1"/>
  <c r="E471" i="5"/>
  <c r="G471" i="5" s="1"/>
  <c r="E473" i="5"/>
  <c r="G473" i="5" s="1"/>
  <c r="E475" i="5"/>
  <c r="G475" i="5" s="1"/>
  <c r="E477" i="5"/>
  <c r="G477" i="5" s="1"/>
  <c r="E479" i="5"/>
  <c r="G479" i="5" s="1"/>
  <c r="E481" i="5"/>
  <c r="G481" i="5" s="1"/>
  <c r="E483" i="5"/>
  <c r="G483" i="5" s="1"/>
  <c r="E485" i="5"/>
  <c r="G485" i="5" s="1"/>
  <c r="E487" i="5"/>
  <c r="G487" i="5" s="1"/>
  <c r="E489" i="5"/>
  <c r="G489" i="5" s="1"/>
  <c r="E491" i="5"/>
  <c r="G491" i="5" s="1"/>
  <c r="E493" i="5"/>
  <c r="G493" i="5" s="1"/>
  <c r="E495" i="5"/>
  <c r="G495" i="5" s="1"/>
  <c r="E497" i="5"/>
  <c r="G497" i="5" s="1"/>
  <c r="E499" i="5"/>
  <c r="G499" i="5" s="1"/>
  <c r="E501" i="5"/>
  <c r="G501" i="5" s="1"/>
  <c r="E503" i="5"/>
  <c r="G503" i="5" s="1"/>
  <c r="E505" i="5"/>
  <c r="G505" i="5" s="1"/>
  <c r="E507" i="5"/>
  <c r="G507" i="5" s="1"/>
  <c r="E509" i="5"/>
  <c r="G509" i="5" s="1"/>
  <c r="E511" i="5"/>
  <c r="G511" i="5" s="1"/>
  <c r="E513" i="5"/>
  <c r="G513" i="5" s="1"/>
  <c r="E515" i="5"/>
  <c r="G515" i="5" s="1"/>
  <c r="E517" i="5"/>
  <c r="G517" i="5" s="1"/>
  <c r="E519" i="5"/>
  <c r="G519" i="5" s="1"/>
  <c r="E521" i="5"/>
  <c r="G521" i="5" s="1"/>
  <c r="E523" i="5"/>
  <c r="G523" i="5" s="1"/>
  <c r="E525" i="5"/>
  <c r="G525" i="5" s="1"/>
  <c r="E527" i="5"/>
  <c r="G527" i="5" s="1"/>
  <c r="E529" i="5"/>
  <c r="G529" i="5" s="1"/>
  <c r="E531" i="5"/>
  <c r="G531" i="5" s="1"/>
  <c r="E533" i="5"/>
  <c r="G533" i="5" s="1"/>
  <c r="E535" i="5"/>
  <c r="G535" i="5" s="1"/>
  <c r="E537" i="5"/>
  <c r="G537" i="5" s="1"/>
  <c r="E539" i="5"/>
  <c r="G539" i="5" s="1"/>
  <c r="E541" i="5"/>
  <c r="G541" i="5" s="1"/>
  <c r="E543" i="5"/>
  <c r="G543" i="5" s="1"/>
  <c r="E545" i="5"/>
  <c r="G545" i="5" s="1"/>
  <c r="E547" i="5"/>
  <c r="G547" i="5" s="1"/>
  <c r="E549" i="5"/>
  <c r="G549" i="5" s="1"/>
  <c r="E551" i="5"/>
  <c r="G551" i="5" s="1"/>
  <c r="E553" i="5"/>
  <c r="G553" i="5" s="1"/>
  <c r="E555" i="5"/>
  <c r="G555" i="5" s="1"/>
  <c r="E557" i="5"/>
  <c r="G557" i="5" s="1"/>
  <c r="E559" i="5"/>
  <c r="G559" i="5" s="1"/>
  <c r="E561" i="5"/>
  <c r="G561" i="5" s="1"/>
  <c r="E563" i="5"/>
  <c r="G563" i="5" s="1"/>
  <c r="E565" i="5"/>
  <c r="G565" i="5" s="1"/>
  <c r="E567" i="5"/>
  <c r="G567" i="5" s="1"/>
  <c r="E569" i="5"/>
  <c r="G569" i="5" s="1"/>
  <c r="E571" i="5"/>
  <c r="G571" i="5" s="1"/>
  <c r="E573" i="5"/>
  <c r="G573" i="5" s="1"/>
  <c r="E575" i="5"/>
  <c r="G575" i="5" s="1"/>
  <c r="E577" i="5"/>
  <c r="G577" i="5" s="1"/>
  <c r="E579" i="5"/>
  <c r="G579" i="5" s="1"/>
  <c r="E581" i="5"/>
  <c r="G581" i="5" s="1"/>
  <c r="E583" i="5"/>
  <c r="G583" i="5" s="1"/>
  <c r="E585" i="5"/>
  <c r="G585" i="5" s="1"/>
  <c r="E587" i="5"/>
  <c r="G587" i="5" s="1"/>
  <c r="E589" i="5"/>
  <c r="G589" i="5" s="1"/>
  <c r="E591" i="5"/>
  <c r="G591" i="5" s="1"/>
  <c r="E593" i="5"/>
  <c r="G593" i="5" s="1"/>
  <c r="E595" i="5"/>
  <c r="G595" i="5" s="1"/>
  <c r="E597" i="5"/>
  <c r="G597" i="5" s="1"/>
  <c r="E599" i="5"/>
  <c r="G599" i="5" s="1"/>
  <c r="E601" i="5"/>
  <c r="G601" i="5" s="1"/>
  <c r="E603" i="5"/>
  <c r="G603" i="5" s="1"/>
  <c r="E605" i="5"/>
  <c r="G605" i="5" s="1"/>
  <c r="E607" i="5"/>
  <c r="G607" i="5" s="1"/>
  <c r="E609" i="5"/>
  <c r="G609" i="5" s="1"/>
  <c r="E611" i="5"/>
  <c r="G611" i="5" s="1"/>
  <c r="E613" i="5"/>
  <c r="G613" i="5" s="1"/>
  <c r="E615" i="5"/>
  <c r="G615" i="5" s="1"/>
  <c r="E617" i="5"/>
  <c r="G617" i="5" s="1"/>
  <c r="E619" i="5"/>
  <c r="G619" i="5" s="1"/>
  <c r="E621" i="5"/>
  <c r="G621" i="5" s="1"/>
  <c r="E623" i="5"/>
  <c r="G623" i="5" s="1"/>
  <c r="E625" i="5"/>
  <c r="G625" i="5" s="1"/>
  <c r="E627" i="5"/>
  <c r="G627" i="5" s="1"/>
  <c r="E629" i="5"/>
  <c r="G629" i="5" s="1"/>
  <c r="E631" i="5"/>
  <c r="G631" i="5" s="1"/>
  <c r="E633" i="5"/>
  <c r="G633" i="5" s="1"/>
  <c r="E635" i="5"/>
  <c r="G635" i="5" s="1"/>
  <c r="E637" i="5"/>
  <c r="G637" i="5" s="1"/>
  <c r="E639" i="5"/>
  <c r="G639" i="5" s="1"/>
  <c r="E641" i="5"/>
  <c r="G641" i="5" s="1"/>
  <c r="E643" i="5"/>
  <c r="G643" i="5" s="1"/>
  <c r="E645" i="5"/>
  <c r="G645" i="5" s="1"/>
  <c r="E647" i="5"/>
  <c r="G647" i="5" s="1"/>
  <c r="E649" i="5"/>
  <c r="G649" i="5" s="1"/>
  <c r="E651" i="5"/>
  <c r="G651" i="5" s="1"/>
  <c r="E653" i="5"/>
  <c r="G653" i="5" s="1"/>
  <c r="E655" i="5"/>
  <c r="G655" i="5" s="1"/>
  <c r="E657" i="5"/>
  <c r="G657" i="5" s="1"/>
  <c r="E659" i="5"/>
  <c r="G659" i="5" s="1"/>
  <c r="E661" i="5"/>
  <c r="G661" i="5" s="1"/>
  <c r="E663" i="5"/>
  <c r="G663" i="5" s="1"/>
  <c r="E665" i="5"/>
  <c r="G665" i="5" s="1"/>
  <c r="E667" i="5"/>
  <c r="G667" i="5" s="1"/>
  <c r="E669" i="5"/>
  <c r="G669" i="5" s="1"/>
  <c r="E671" i="5"/>
  <c r="G671" i="5" s="1"/>
  <c r="E673" i="5"/>
  <c r="G673" i="5" s="1"/>
  <c r="E675" i="5"/>
  <c r="G675" i="5" s="1"/>
  <c r="E677" i="5"/>
  <c r="G677" i="5" s="1"/>
  <c r="E679" i="5"/>
  <c r="G679" i="5" s="1"/>
  <c r="E681" i="5"/>
  <c r="G681" i="5" s="1"/>
  <c r="E683" i="5"/>
  <c r="G683" i="5" s="1"/>
  <c r="E685" i="5"/>
  <c r="G685" i="5" s="1"/>
  <c r="E687" i="5"/>
  <c r="G687" i="5" s="1"/>
  <c r="E689" i="5"/>
  <c r="G689" i="5" s="1"/>
  <c r="E691" i="5"/>
  <c r="G691" i="5" s="1"/>
  <c r="E693" i="5"/>
  <c r="G693" i="5" s="1"/>
  <c r="E695" i="5"/>
  <c r="G695" i="5" s="1"/>
  <c r="E697" i="5"/>
  <c r="G697" i="5" s="1"/>
  <c r="E699" i="5"/>
  <c r="G699" i="5" s="1"/>
  <c r="E701" i="5"/>
  <c r="G701" i="5" s="1"/>
  <c r="E703" i="5"/>
  <c r="G703" i="5" s="1"/>
  <c r="E705" i="5"/>
  <c r="G705" i="5" s="1"/>
  <c r="E707" i="5"/>
  <c r="G707" i="5" s="1"/>
  <c r="E709" i="5"/>
  <c r="G709" i="5" s="1"/>
  <c r="E711" i="5"/>
  <c r="G711" i="5" s="1"/>
  <c r="E713" i="5"/>
  <c r="G713" i="5" s="1"/>
  <c r="E715" i="5"/>
  <c r="G715" i="5" s="1"/>
  <c r="E717" i="5"/>
  <c r="G717" i="5" s="1"/>
  <c r="E719" i="5"/>
  <c r="G719" i="5" s="1"/>
  <c r="E721" i="5"/>
  <c r="G721" i="5" s="1"/>
  <c r="E723" i="5"/>
  <c r="G723" i="5" s="1"/>
  <c r="E725" i="5"/>
  <c r="G725" i="5" s="1"/>
  <c r="E727" i="5"/>
  <c r="G727" i="5" s="1"/>
  <c r="E729" i="5"/>
  <c r="G729" i="5" s="1"/>
  <c r="E731" i="5"/>
  <c r="G731" i="5" s="1"/>
  <c r="E733" i="5"/>
  <c r="G733" i="5" s="1"/>
  <c r="E735" i="5"/>
  <c r="G735" i="5" s="1"/>
  <c r="E737" i="5"/>
  <c r="G737" i="5" s="1"/>
  <c r="E739" i="5"/>
  <c r="G739" i="5" s="1"/>
  <c r="E741" i="5"/>
  <c r="G741" i="5" s="1"/>
  <c r="E743" i="5"/>
  <c r="G743" i="5" s="1"/>
  <c r="E745" i="5"/>
  <c r="G745" i="5" s="1"/>
  <c r="E747" i="5"/>
  <c r="G747" i="5" s="1"/>
  <c r="E749" i="5"/>
  <c r="G749" i="5" s="1"/>
  <c r="E751" i="5"/>
  <c r="G751" i="5" s="1"/>
  <c r="E753" i="5"/>
  <c r="G753" i="5" s="1"/>
  <c r="E755" i="5"/>
  <c r="G755" i="5" s="1"/>
  <c r="E757" i="5"/>
  <c r="G757" i="5" s="1"/>
  <c r="E759" i="5"/>
  <c r="G759" i="5" s="1"/>
  <c r="E761" i="5"/>
  <c r="G761" i="5" s="1"/>
  <c r="E763" i="5"/>
  <c r="G763" i="5" s="1"/>
  <c r="E765" i="5"/>
  <c r="G765" i="5" s="1"/>
  <c r="E767" i="5"/>
  <c r="G767" i="5" s="1"/>
  <c r="E769" i="5"/>
  <c r="G769" i="5" s="1"/>
  <c r="E771" i="5"/>
  <c r="G771" i="5" s="1"/>
  <c r="E773" i="5"/>
  <c r="G773" i="5" s="1"/>
  <c r="E775" i="5"/>
  <c r="G775" i="5" s="1"/>
  <c r="E777" i="5"/>
  <c r="G777" i="5" s="1"/>
  <c r="E779" i="5"/>
  <c r="G779" i="5" s="1"/>
  <c r="E781" i="5"/>
  <c r="G781" i="5" s="1"/>
  <c r="E783" i="5"/>
  <c r="G783" i="5" s="1"/>
  <c r="E785" i="5"/>
  <c r="G785" i="5" s="1"/>
  <c r="E787" i="5"/>
  <c r="G787" i="5" s="1"/>
  <c r="E789" i="5"/>
  <c r="G789" i="5" s="1"/>
  <c r="E791" i="5"/>
  <c r="G791" i="5" s="1"/>
  <c r="E793" i="5"/>
  <c r="G793" i="5" s="1"/>
  <c r="E795" i="5"/>
  <c r="G795" i="5" s="1"/>
  <c r="E797" i="5"/>
  <c r="G797" i="5" s="1"/>
  <c r="E799" i="5"/>
  <c r="G799" i="5" s="1"/>
  <c r="E801" i="5"/>
  <c r="G801" i="5" s="1"/>
  <c r="E803" i="5"/>
  <c r="G803" i="5" s="1"/>
  <c r="E805" i="5"/>
  <c r="G805" i="5" s="1"/>
  <c r="E807" i="5"/>
  <c r="G807" i="5" s="1"/>
  <c r="E809" i="5"/>
  <c r="G809" i="5" s="1"/>
  <c r="E811" i="5"/>
  <c r="G811" i="5" s="1"/>
  <c r="E813" i="5"/>
  <c r="G813" i="5" s="1"/>
  <c r="E815" i="5"/>
  <c r="G815" i="5" s="1"/>
  <c r="E817" i="5"/>
  <c r="G817" i="5" s="1"/>
  <c r="E819" i="5"/>
  <c r="G819" i="5" s="1"/>
  <c r="E821" i="5"/>
  <c r="G821" i="5" s="1"/>
  <c r="E823" i="5"/>
  <c r="G823" i="5" s="1"/>
  <c r="E825" i="5"/>
  <c r="G825" i="5" s="1"/>
  <c r="E827" i="5"/>
  <c r="G827" i="5" s="1"/>
  <c r="E829" i="5"/>
  <c r="G829" i="5" s="1"/>
  <c r="E831" i="5"/>
  <c r="G831" i="5" s="1"/>
  <c r="E833" i="5"/>
  <c r="G833" i="5" s="1"/>
  <c r="E835" i="5"/>
  <c r="G835" i="5" s="1"/>
  <c r="E837" i="5"/>
  <c r="G837" i="5" s="1"/>
  <c r="E839" i="5"/>
  <c r="G839" i="5" s="1"/>
  <c r="E841" i="5"/>
  <c r="G841" i="5" s="1"/>
  <c r="E843" i="5"/>
  <c r="G843" i="5" s="1"/>
  <c r="E845" i="5"/>
  <c r="G845" i="5" s="1"/>
  <c r="E847" i="5"/>
  <c r="G847" i="5" s="1"/>
  <c r="E849" i="5"/>
  <c r="G849" i="5" s="1"/>
  <c r="E851" i="5"/>
  <c r="G851" i="5" s="1"/>
  <c r="E853" i="5"/>
  <c r="G853" i="5" s="1"/>
  <c r="E855" i="5"/>
  <c r="G855" i="5" s="1"/>
  <c r="E857" i="5"/>
  <c r="G857" i="5" s="1"/>
  <c r="E859" i="5"/>
  <c r="G859" i="5" s="1"/>
  <c r="E861" i="5"/>
  <c r="G861" i="5" s="1"/>
  <c r="E863" i="5"/>
  <c r="G863" i="5" s="1"/>
  <c r="E865" i="5"/>
  <c r="G865" i="5" s="1"/>
  <c r="E867" i="5"/>
  <c r="G867" i="5" s="1"/>
  <c r="E869" i="5"/>
  <c r="G869" i="5" s="1"/>
  <c r="E871" i="5"/>
  <c r="G871" i="5" s="1"/>
  <c r="E873" i="5"/>
  <c r="G873" i="5" s="1"/>
  <c r="E875" i="5"/>
  <c r="G875" i="5" s="1"/>
  <c r="E877" i="5"/>
  <c r="G877" i="5" s="1"/>
  <c r="E879" i="5"/>
  <c r="G879" i="5" s="1"/>
  <c r="E881" i="5"/>
  <c r="G881" i="5" s="1"/>
  <c r="E883" i="5"/>
  <c r="G883" i="5" s="1"/>
  <c r="E885" i="5"/>
  <c r="G885" i="5" s="1"/>
  <c r="E887" i="5"/>
  <c r="G887" i="5" s="1"/>
  <c r="E889" i="5"/>
  <c r="G889" i="5" s="1"/>
  <c r="E891" i="5"/>
  <c r="G891" i="5" s="1"/>
  <c r="E893" i="5"/>
  <c r="G893" i="5" s="1"/>
  <c r="E895" i="5"/>
  <c r="G895" i="5" s="1"/>
  <c r="E897" i="5"/>
  <c r="G897" i="5" s="1"/>
  <c r="E899" i="5"/>
  <c r="G899" i="5" s="1"/>
  <c r="E901" i="5"/>
  <c r="G901" i="5" s="1"/>
  <c r="E903" i="5"/>
  <c r="G903" i="5" s="1"/>
  <c r="E905" i="5"/>
  <c r="G905" i="5" s="1"/>
  <c r="E907" i="5"/>
  <c r="G907" i="5" s="1"/>
  <c r="E909" i="5"/>
  <c r="G909" i="5" s="1"/>
  <c r="E911" i="5"/>
  <c r="G911" i="5" s="1"/>
  <c r="E913" i="5"/>
  <c r="G913" i="5" s="1"/>
  <c r="E915" i="5"/>
  <c r="G915" i="5" s="1"/>
  <c r="E917" i="5"/>
  <c r="G917" i="5" s="1"/>
  <c r="E919" i="5"/>
  <c r="G919" i="5" s="1"/>
  <c r="E921" i="5"/>
  <c r="G921" i="5" s="1"/>
  <c r="E923" i="5"/>
  <c r="G923" i="5" s="1"/>
  <c r="E925" i="5"/>
  <c r="G925" i="5" s="1"/>
  <c r="E927" i="5"/>
  <c r="G927" i="5" s="1"/>
  <c r="E929" i="5"/>
  <c r="G929" i="5" s="1"/>
  <c r="E931" i="5"/>
  <c r="G931" i="5" s="1"/>
  <c r="E933" i="5"/>
  <c r="G933" i="5" s="1"/>
  <c r="E935" i="5"/>
  <c r="G935" i="5" s="1"/>
  <c r="E937" i="5"/>
  <c r="G937" i="5" s="1"/>
  <c r="E939" i="5"/>
  <c r="G939" i="5" s="1"/>
  <c r="E941" i="5"/>
  <c r="G941" i="5" s="1"/>
  <c r="E943" i="5"/>
  <c r="G943" i="5" s="1"/>
  <c r="E945" i="5"/>
  <c r="G945" i="5" s="1"/>
  <c r="E947" i="5"/>
  <c r="G947" i="5" s="1"/>
  <c r="E949" i="5"/>
  <c r="G949" i="5" s="1"/>
  <c r="E951" i="5"/>
  <c r="G951" i="5" s="1"/>
  <c r="E953" i="5"/>
  <c r="G953" i="5" s="1"/>
  <c r="E955" i="5"/>
  <c r="G955" i="5" s="1"/>
  <c r="E957" i="5"/>
  <c r="G957" i="5" s="1"/>
  <c r="E959" i="5"/>
  <c r="G959" i="5" s="1"/>
  <c r="E961" i="5"/>
  <c r="G961" i="5" s="1"/>
  <c r="E963" i="5"/>
  <c r="G963" i="5" s="1"/>
  <c r="E965" i="5"/>
  <c r="G965" i="5" s="1"/>
  <c r="E967" i="5"/>
  <c r="G967" i="5" s="1"/>
  <c r="E969" i="5"/>
  <c r="G969" i="5" s="1"/>
  <c r="E971" i="5"/>
  <c r="G971" i="5" s="1"/>
  <c r="E973" i="5"/>
  <c r="G973" i="5" s="1"/>
  <c r="E975" i="5"/>
  <c r="G975" i="5" s="1"/>
  <c r="E977" i="5"/>
  <c r="G977" i="5" s="1"/>
  <c r="E979" i="5"/>
  <c r="G979" i="5" s="1"/>
  <c r="E981" i="5"/>
  <c r="G981" i="5" s="1"/>
  <c r="E983" i="5"/>
  <c r="G983" i="5" s="1"/>
  <c r="E985" i="5"/>
  <c r="G985" i="5" s="1"/>
  <c r="E987" i="5"/>
  <c r="G987" i="5" s="1"/>
  <c r="E989" i="5"/>
  <c r="G989" i="5" s="1"/>
  <c r="E991" i="5"/>
  <c r="G991" i="5" s="1"/>
  <c r="E993" i="5"/>
  <c r="G993" i="5" s="1"/>
  <c r="E995" i="5"/>
  <c r="G995" i="5" s="1"/>
  <c r="E997" i="5"/>
  <c r="G997" i="5" s="1"/>
  <c r="E999" i="5"/>
  <c r="G999" i="5" s="1"/>
  <c r="E1001" i="5"/>
  <c r="G1001" i="5" s="1"/>
  <c r="E1003" i="5"/>
  <c r="G1003" i="5" s="1"/>
  <c r="E1005" i="5"/>
  <c r="G1005" i="5" s="1"/>
  <c r="E1007" i="5"/>
  <c r="G1007" i="5" s="1"/>
  <c r="E1009" i="5"/>
  <c r="G1009" i="5" s="1"/>
  <c r="E1011" i="5"/>
  <c r="G1011" i="5" s="1"/>
  <c r="E1013" i="5"/>
  <c r="G1013" i="5" s="1"/>
  <c r="E1015" i="5"/>
  <c r="G1015" i="5" s="1"/>
  <c r="E1017" i="5"/>
  <c r="G1017" i="5" s="1"/>
  <c r="E1019" i="5"/>
  <c r="G1019" i="5" s="1"/>
  <c r="E1021" i="5"/>
  <c r="G1021" i="5" s="1"/>
  <c r="E1023" i="5"/>
  <c r="G1023" i="5" s="1"/>
  <c r="E1025" i="5"/>
  <c r="G1025" i="5" s="1"/>
  <c r="E1027" i="5"/>
  <c r="G1027" i="5" s="1"/>
  <c r="E1029" i="5"/>
  <c r="G1029" i="5" s="1"/>
  <c r="E1031" i="5"/>
  <c r="G1031" i="5" s="1"/>
  <c r="E1033" i="5"/>
  <c r="G1033" i="5" s="1"/>
  <c r="E1035" i="5"/>
  <c r="G1035" i="5" s="1"/>
  <c r="E1037" i="5"/>
  <c r="G1037" i="5" s="1"/>
  <c r="E1039" i="5"/>
  <c r="G1039" i="5" s="1"/>
  <c r="E1041" i="5"/>
  <c r="G1041" i="5" s="1"/>
  <c r="E1043" i="5"/>
  <c r="G1043" i="5" s="1"/>
  <c r="E1045" i="5"/>
  <c r="G1045" i="5" s="1"/>
  <c r="E1047" i="5"/>
  <c r="G1047" i="5" s="1"/>
  <c r="E1049" i="5"/>
  <c r="G1049" i="5" s="1"/>
  <c r="E1051" i="5"/>
  <c r="G1051" i="5" s="1"/>
  <c r="E1053" i="5"/>
  <c r="G1053" i="5" s="1"/>
  <c r="E1055" i="5"/>
  <c r="G1055" i="5" s="1"/>
  <c r="E1057" i="5"/>
  <c r="G1057" i="5" s="1"/>
  <c r="E1059" i="5"/>
  <c r="G1059" i="5" s="1"/>
  <c r="E1061" i="5"/>
  <c r="G1061" i="5" s="1"/>
  <c r="E1063" i="5"/>
  <c r="G1063" i="5" s="1"/>
  <c r="E1065" i="5"/>
  <c r="G1065" i="5" s="1"/>
  <c r="E1067" i="5"/>
  <c r="G1067" i="5" s="1"/>
  <c r="E1069" i="5"/>
  <c r="G1069" i="5" s="1"/>
  <c r="E1071" i="5"/>
  <c r="G1071" i="5" s="1"/>
  <c r="E1073" i="5"/>
  <c r="G1073" i="5" s="1"/>
  <c r="E1075" i="5"/>
  <c r="G1075" i="5" s="1"/>
  <c r="E1077" i="5"/>
  <c r="G1077" i="5" s="1"/>
  <c r="E1079" i="5"/>
  <c r="G1079" i="5" s="1"/>
  <c r="E1081" i="5"/>
  <c r="G1081" i="5" s="1"/>
  <c r="E1083" i="5"/>
  <c r="G1083" i="5" s="1"/>
  <c r="E1085" i="5"/>
  <c r="G1085" i="5" s="1"/>
  <c r="E1087" i="5"/>
  <c r="G1087" i="5" s="1"/>
  <c r="E1089" i="5"/>
  <c r="G1089" i="5" s="1"/>
  <c r="E1091" i="5"/>
  <c r="G1091" i="5" s="1"/>
  <c r="E1093" i="5"/>
  <c r="G1093" i="5" s="1"/>
  <c r="E1095" i="5"/>
  <c r="G1095" i="5" s="1"/>
  <c r="E1097" i="5"/>
  <c r="G1097" i="5" s="1"/>
  <c r="E1099" i="5"/>
  <c r="G1099" i="5" s="1"/>
  <c r="E1101" i="5"/>
  <c r="G1101" i="5" s="1"/>
  <c r="E1103" i="5"/>
  <c r="G1103" i="5" s="1"/>
  <c r="E1105" i="5"/>
  <c r="G1105" i="5" s="1"/>
  <c r="E1107" i="5"/>
  <c r="G1107" i="5" s="1"/>
  <c r="E1109" i="5"/>
  <c r="G1109" i="5" s="1"/>
  <c r="E1111" i="5"/>
  <c r="G1111" i="5" s="1"/>
  <c r="E1113" i="5"/>
  <c r="G1113" i="5" s="1"/>
  <c r="E1115" i="5"/>
  <c r="G1115" i="5" s="1"/>
  <c r="E1117" i="5"/>
  <c r="G1117" i="5" s="1"/>
  <c r="E1119" i="5"/>
  <c r="G1119" i="5" s="1"/>
  <c r="E1121" i="5"/>
  <c r="G1121" i="5" s="1"/>
  <c r="E1123" i="5"/>
  <c r="G1123" i="5" s="1"/>
  <c r="E1125" i="5"/>
  <c r="G1125" i="5" s="1"/>
  <c r="E1127" i="5"/>
  <c r="G1127" i="5" s="1"/>
  <c r="E1129" i="5"/>
  <c r="G1129" i="5" s="1"/>
  <c r="E1131" i="5"/>
  <c r="G1131" i="5" s="1"/>
  <c r="E1133" i="5"/>
  <c r="G1133" i="5" s="1"/>
  <c r="E3" i="5"/>
  <c r="G3" i="5" s="1"/>
  <c r="E5" i="5"/>
  <c r="G5" i="5" s="1"/>
  <c r="E7" i="5"/>
  <c r="G7" i="5" s="1"/>
  <c r="E9" i="5"/>
  <c r="G9" i="5" s="1"/>
  <c r="E11" i="5"/>
  <c r="G11" i="5" s="1"/>
  <c r="E13" i="5"/>
  <c r="G13" i="5" s="1"/>
  <c r="E15" i="5"/>
  <c r="G15" i="5" s="1"/>
  <c r="E17" i="5"/>
  <c r="G17" i="5" s="1"/>
  <c r="E19" i="5"/>
  <c r="G19" i="5" s="1"/>
  <c r="E21" i="5"/>
  <c r="G21" i="5" s="1"/>
  <c r="E23" i="5"/>
  <c r="G23" i="5" s="1"/>
  <c r="E25" i="5"/>
  <c r="G25" i="5" s="1"/>
  <c r="E27" i="5"/>
  <c r="G27" i="5" s="1"/>
  <c r="E29" i="5"/>
  <c r="G29" i="5" s="1"/>
  <c r="E31" i="5"/>
  <c r="G31" i="5" s="1"/>
  <c r="E33" i="5"/>
  <c r="G33" i="5" s="1"/>
  <c r="E35" i="5"/>
  <c r="G35" i="5" s="1"/>
  <c r="E37" i="5"/>
  <c r="G37" i="5" s="1"/>
  <c r="E39" i="5"/>
  <c r="G39" i="5" s="1"/>
  <c r="E41" i="5"/>
  <c r="G41" i="5" s="1"/>
  <c r="E43" i="5"/>
  <c r="G43" i="5" s="1"/>
  <c r="E45" i="5"/>
  <c r="G45" i="5" s="1"/>
  <c r="E47" i="5"/>
  <c r="G47" i="5" s="1"/>
  <c r="E49" i="5"/>
  <c r="G49" i="5" s="1"/>
  <c r="E51" i="5"/>
  <c r="G51" i="5" s="1"/>
  <c r="E53" i="5"/>
  <c r="G53" i="5" s="1"/>
  <c r="E55" i="5"/>
  <c r="G55" i="5" s="1"/>
  <c r="E57" i="5"/>
  <c r="G57" i="5" s="1"/>
  <c r="E59" i="5"/>
  <c r="G59" i="5" s="1"/>
  <c r="E61" i="5"/>
  <c r="G61" i="5" s="1"/>
  <c r="E63" i="5"/>
  <c r="G63" i="5" s="1"/>
  <c r="E65" i="5"/>
  <c r="G65" i="5" s="1"/>
  <c r="E67" i="5"/>
  <c r="G67" i="5" s="1"/>
  <c r="E69" i="5"/>
  <c r="G69" i="5" s="1"/>
  <c r="E71" i="5"/>
  <c r="G71" i="5" s="1"/>
  <c r="E73" i="5"/>
  <c r="G73" i="5" s="1"/>
  <c r="E75" i="5"/>
  <c r="G75" i="5" s="1"/>
  <c r="E77" i="5"/>
  <c r="G77" i="5" s="1"/>
  <c r="E79" i="5"/>
  <c r="G79" i="5" s="1"/>
  <c r="E81" i="5"/>
  <c r="G81" i="5" s="1"/>
  <c r="E83" i="5"/>
  <c r="G83" i="5" s="1"/>
  <c r="E85" i="5"/>
  <c r="G85" i="5" s="1"/>
  <c r="E87" i="5"/>
  <c r="G87" i="5" s="1"/>
  <c r="E89" i="5"/>
  <c r="G89" i="5" s="1"/>
  <c r="E91" i="5"/>
  <c r="G91" i="5" s="1"/>
  <c r="E93" i="5"/>
  <c r="G93" i="5" s="1"/>
  <c r="E95" i="5"/>
  <c r="G95" i="5" s="1"/>
  <c r="E97" i="5"/>
  <c r="G97" i="5" s="1"/>
  <c r="E99" i="5"/>
  <c r="G99" i="5" s="1"/>
  <c r="E101" i="5"/>
  <c r="G101" i="5" s="1"/>
  <c r="E103" i="5"/>
  <c r="G103" i="5" s="1"/>
  <c r="E105" i="5"/>
  <c r="G105" i="5" s="1"/>
  <c r="E107" i="5"/>
  <c r="G107" i="5" s="1"/>
  <c r="E109" i="5"/>
  <c r="G109" i="5" s="1"/>
  <c r="E111" i="5"/>
  <c r="G111" i="5" s="1"/>
  <c r="E113" i="5"/>
  <c r="G113" i="5" s="1"/>
  <c r="E115" i="5"/>
  <c r="G115" i="5" s="1"/>
  <c r="E117" i="5"/>
  <c r="G117" i="5" s="1"/>
  <c r="E119" i="5"/>
  <c r="G119" i="5" s="1"/>
  <c r="E121" i="5"/>
  <c r="G121" i="5" s="1"/>
  <c r="E123" i="5"/>
  <c r="G123" i="5" s="1"/>
  <c r="E125" i="5"/>
  <c r="G125" i="5" s="1"/>
  <c r="E127" i="5"/>
  <c r="G127" i="5" s="1"/>
  <c r="E129" i="5"/>
  <c r="G129" i="5" s="1"/>
  <c r="E131" i="5"/>
  <c r="G131" i="5" s="1"/>
  <c r="E133" i="5"/>
  <c r="G133" i="5" s="1"/>
  <c r="E135" i="5"/>
  <c r="G135" i="5" s="1"/>
  <c r="E137" i="5"/>
  <c r="G137" i="5" s="1"/>
  <c r="E139" i="5"/>
  <c r="G139" i="5" s="1"/>
  <c r="E141" i="5"/>
  <c r="G141" i="5" s="1"/>
  <c r="E143" i="5"/>
  <c r="G143" i="5" s="1"/>
  <c r="E145" i="5"/>
  <c r="G145" i="5" s="1"/>
  <c r="E147" i="5"/>
  <c r="G147" i="5" s="1"/>
  <c r="E149" i="5"/>
  <c r="G149" i="5" s="1"/>
  <c r="E151" i="5"/>
  <c r="G151" i="5" s="1"/>
  <c r="E153" i="5"/>
  <c r="G153" i="5" s="1"/>
  <c r="E155" i="5"/>
  <c r="G155" i="5" s="1"/>
  <c r="E157" i="5"/>
  <c r="G157" i="5" s="1"/>
  <c r="E159" i="5"/>
  <c r="G159" i="5" s="1"/>
  <c r="E161" i="5"/>
  <c r="G161" i="5" s="1"/>
  <c r="E163" i="5"/>
  <c r="G163" i="5" s="1"/>
  <c r="E165" i="5"/>
  <c r="G165" i="5" s="1"/>
  <c r="E167" i="5"/>
  <c r="G167" i="5" s="1"/>
  <c r="E169" i="5"/>
  <c r="G169" i="5" s="1"/>
  <c r="E171" i="5"/>
  <c r="G171" i="5" s="1"/>
  <c r="E173" i="5"/>
  <c r="G173" i="5" s="1"/>
  <c r="E175" i="5"/>
  <c r="G175" i="5" s="1"/>
  <c r="E177" i="5"/>
  <c r="G177" i="5" s="1"/>
  <c r="E179" i="5"/>
  <c r="G179" i="5" s="1"/>
  <c r="E181" i="5"/>
  <c r="G181" i="5" s="1"/>
  <c r="E183" i="5"/>
  <c r="G183" i="5" s="1"/>
  <c r="E185" i="5"/>
  <c r="G185" i="5" s="1"/>
  <c r="E187" i="5"/>
  <c r="G187" i="5" s="1"/>
  <c r="E189" i="5"/>
  <c r="G189" i="5" s="1"/>
  <c r="E191" i="5"/>
  <c r="G191" i="5" s="1"/>
  <c r="E193" i="5"/>
  <c r="G193" i="5" s="1"/>
  <c r="E195" i="5"/>
  <c r="G195" i="5" s="1"/>
  <c r="E197" i="5"/>
  <c r="G197" i="5" s="1"/>
  <c r="E199" i="5"/>
  <c r="G199" i="5" s="1"/>
  <c r="E201" i="5"/>
  <c r="G201" i="5" s="1"/>
  <c r="E203" i="5"/>
  <c r="G203" i="5" s="1"/>
  <c r="E205" i="5"/>
  <c r="G205" i="5" s="1"/>
  <c r="E207" i="5"/>
  <c r="G207" i="5" s="1"/>
  <c r="E209" i="5"/>
  <c r="G209" i="5" s="1"/>
  <c r="E211" i="5"/>
  <c r="G211" i="5" s="1"/>
  <c r="E213" i="5"/>
  <c r="G213" i="5" s="1"/>
  <c r="E215" i="5"/>
  <c r="G215" i="5" s="1"/>
  <c r="E217" i="5"/>
  <c r="G217" i="5" s="1"/>
  <c r="E219" i="5"/>
  <c r="G219" i="5" s="1"/>
  <c r="E221" i="5"/>
  <c r="G221" i="5" s="1"/>
  <c r="E223" i="5"/>
  <c r="G223" i="5" s="1"/>
  <c r="E225" i="5"/>
  <c r="G225" i="5" s="1"/>
  <c r="E227" i="5"/>
  <c r="G227" i="5" s="1"/>
  <c r="E229" i="5"/>
  <c r="G229" i="5" s="1"/>
  <c r="E231" i="5"/>
  <c r="G231" i="5" s="1"/>
  <c r="E233" i="5"/>
  <c r="G233" i="5" s="1"/>
  <c r="E235" i="5"/>
  <c r="G235" i="5" s="1"/>
  <c r="E237" i="5"/>
  <c r="G237" i="5" s="1"/>
  <c r="E239" i="5"/>
  <c r="G239" i="5" s="1"/>
  <c r="E241" i="5"/>
  <c r="G241" i="5" s="1"/>
  <c r="E243" i="5"/>
  <c r="G243" i="5" s="1"/>
  <c r="E245" i="5"/>
  <c r="G245" i="5" s="1"/>
  <c r="E247" i="5"/>
  <c r="G247" i="5" s="1"/>
  <c r="E249" i="5"/>
  <c r="G249" i="5" s="1"/>
  <c r="E251" i="5"/>
  <c r="G251" i="5" s="1"/>
  <c r="E253" i="5"/>
  <c r="G253" i="5" s="1"/>
  <c r="E255" i="5"/>
  <c r="G255" i="5" s="1"/>
  <c r="E257" i="5"/>
  <c r="G257" i="5" s="1"/>
  <c r="E259" i="5"/>
  <c r="G259" i="5" s="1"/>
  <c r="AQ858" i="2" l="1"/>
  <c r="AQ1132" i="2"/>
  <c r="D856" i="5" l="1"/>
  <c r="D1130" i="5"/>
  <c r="AQ594" i="2"/>
  <c r="AQ1136" i="2"/>
  <c r="AQ1134" i="2"/>
  <c r="AQ1130" i="2"/>
  <c r="AQ1128" i="2"/>
  <c r="AQ1126" i="2"/>
  <c r="AQ1124" i="2"/>
  <c r="AQ1122" i="2"/>
  <c r="AQ1120" i="2"/>
  <c r="AQ1118" i="2"/>
  <c r="AQ1116" i="2"/>
  <c r="AQ1114" i="2"/>
  <c r="AQ1112" i="2"/>
  <c r="AQ1110" i="2"/>
  <c r="AQ1108" i="2"/>
  <c r="AQ1106" i="2"/>
  <c r="AQ1104" i="2"/>
  <c r="AQ1102" i="2"/>
  <c r="AQ1100" i="2"/>
  <c r="AQ1098" i="2"/>
  <c r="AQ1096" i="2"/>
  <c r="AQ1094" i="2"/>
  <c r="AQ1092" i="2"/>
  <c r="AQ1090" i="2"/>
  <c r="AQ1088" i="2"/>
  <c r="AQ1086" i="2"/>
  <c r="AQ1084" i="2"/>
  <c r="AQ1082" i="2"/>
  <c r="AQ1080" i="2"/>
  <c r="AQ1078" i="2"/>
  <c r="AQ1076" i="2"/>
  <c r="AQ1074" i="2"/>
  <c r="AQ1072" i="2"/>
  <c r="AQ1070" i="2"/>
  <c r="AQ1068" i="2"/>
  <c r="AQ1066" i="2"/>
  <c r="AQ1064" i="2"/>
  <c r="AQ1062" i="2"/>
  <c r="AQ1060" i="2"/>
  <c r="AQ1058" i="2"/>
  <c r="AQ1056" i="2"/>
  <c r="AQ1054" i="2"/>
  <c r="AQ1052" i="2"/>
  <c r="AQ1050" i="2"/>
  <c r="AQ1048" i="2"/>
  <c r="AQ1046" i="2"/>
  <c r="AQ1044" i="2"/>
  <c r="AQ1042" i="2"/>
  <c r="AQ1040" i="2"/>
  <c r="AQ1038" i="2"/>
  <c r="AQ1036" i="2"/>
  <c r="AQ1034" i="2"/>
  <c r="AQ1032" i="2"/>
  <c r="AQ1030" i="2"/>
  <c r="AQ1028" i="2"/>
  <c r="AQ1026" i="2"/>
  <c r="AQ1024" i="2"/>
  <c r="AQ1022" i="2"/>
  <c r="AQ1020" i="2"/>
  <c r="AQ1018" i="2"/>
  <c r="AQ1016" i="2"/>
  <c r="AQ1014" i="2"/>
  <c r="AQ1012" i="2"/>
  <c r="AQ1010" i="2"/>
  <c r="AQ1008" i="2"/>
  <c r="AQ1006" i="2"/>
  <c r="AQ1004" i="2"/>
  <c r="AQ1002" i="2"/>
  <c r="AQ1000" i="2"/>
  <c r="AQ998" i="2"/>
  <c r="AQ996" i="2"/>
  <c r="AQ994" i="2"/>
  <c r="AQ992" i="2"/>
  <c r="AQ990" i="2"/>
  <c r="AQ988" i="2"/>
  <c r="AQ986" i="2"/>
  <c r="AQ984" i="2"/>
  <c r="AQ982" i="2"/>
  <c r="AQ980" i="2"/>
  <c r="AQ978" i="2"/>
  <c r="AQ976" i="2"/>
  <c r="AQ974" i="2"/>
  <c r="AQ972" i="2"/>
  <c r="AQ970" i="2"/>
  <c r="AQ968" i="2"/>
  <c r="AQ966" i="2"/>
  <c r="AQ964" i="2"/>
  <c r="AQ962" i="2"/>
  <c r="AQ960" i="2"/>
  <c r="AQ958" i="2"/>
  <c r="AQ956" i="2"/>
  <c r="AQ954" i="2"/>
  <c r="AQ952" i="2"/>
  <c r="AQ950" i="2"/>
  <c r="AQ948" i="2"/>
  <c r="AQ946" i="2"/>
  <c r="AQ944" i="2"/>
  <c r="AQ942" i="2"/>
  <c r="AQ940" i="2"/>
  <c r="AQ938" i="2"/>
  <c r="AQ936" i="2"/>
  <c r="AQ934" i="2"/>
  <c r="AQ932" i="2"/>
  <c r="AQ930" i="2"/>
  <c r="AQ928" i="2"/>
  <c r="AQ926" i="2"/>
  <c r="AQ924" i="2"/>
  <c r="AQ922" i="2"/>
  <c r="AQ920" i="2"/>
  <c r="AQ918" i="2"/>
  <c r="AQ916" i="2"/>
  <c r="AQ914" i="2"/>
  <c r="AQ912" i="2"/>
  <c r="AQ910" i="2"/>
  <c r="AQ908" i="2"/>
  <c r="AQ906" i="2"/>
  <c r="AQ904" i="2"/>
  <c r="AQ902" i="2"/>
  <c r="AQ900" i="2"/>
  <c r="AQ898" i="2"/>
  <c r="AQ896" i="2"/>
  <c r="AQ894" i="2"/>
  <c r="AQ892" i="2"/>
  <c r="AQ890" i="2"/>
  <c r="AQ888" i="2"/>
  <c r="AQ886" i="2"/>
  <c r="AQ884" i="2"/>
  <c r="AQ882" i="2"/>
  <c r="AQ880" i="2"/>
  <c r="AQ878" i="2"/>
  <c r="AQ876" i="2"/>
  <c r="AQ874" i="2"/>
  <c r="AQ872" i="2"/>
  <c r="AQ870" i="2"/>
  <c r="AQ868" i="2"/>
  <c r="AQ866" i="2"/>
  <c r="AQ864" i="2"/>
  <c r="AQ862" i="2"/>
  <c r="AQ860" i="2"/>
  <c r="AQ856" i="2"/>
  <c r="AQ854" i="2"/>
  <c r="AQ852" i="2"/>
  <c r="AQ850" i="2"/>
  <c r="AQ848" i="2"/>
  <c r="AQ846" i="2"/>
  <c r="AQ844" i="2"/>
  <c r="AQ842" i="2"/>
  <c r="AQ840" i="2"/>
  <c r="AQ838" i="2"/>
  <c r="AQ836" i="2"/>
  <c r="AQ834" i="2"/>
  <c r="AQ832" i="2"/>
  <c r="AQ830" i="2"/>
  <c r="AQ828" i="2"/>
  <c r="AQ826" i="2"/>
  <c r="AQ824" i="2"/>
  <c r="AQ822" i="2"/>
  <c r="AQ820" i="2"/>
  <c r="AQ818" i="2"/>
  <c r="AQ816" i="2"/>
  <c r="AQ814" i="2"/>
  <c r="AQ812" i="2"/>
  <c r="AQ810" i="2"/>
  <c r="AQ808" i="2"/>
  <c r="AQ806" i="2"/>
  <c r="AQ804" i="2"/>
  <c r="AQ802" i="2"/>
  <c r="AQ800" i="2"/>
  <c r="AQ798" i="2"/>
  <c r="AQ796" i="2"/>
  <c r="AQ794" i="2"/>
  <c r="AQ792" i="2"/>
  <c r="AQ790" i="2"/>
  <c r="AQ788" i="2"/>
  <c r="AQ786" i="2"/>
  <c r="AQ784" i="2"/>
  <c r="AQ782" i="2"/>
  <c r="AQ780" i="2"/>
  <c r="AQ778" i="2"/>
  <c r="AQ776" i="2"/>
  <c r="AQ774" i="2"/>
  <c r="AQ772" i="2"/>
  <c r="AQ770" i="2"/>
  <c r="AQ768" i="2"/>
  <c r="AQ766" i="2"/>
  <c r="AQ764" i="2"/>
  <c r="AQ762" i="2"/>
  <c r="AQ760" i="2"/>
  <c r="AQ758" i="2"/>
  <c r="AQ756" i="2"/>
  <c r="AQ754" i="2"/>
  <c r="AQ752" i="2"/>
  <c r="AQ750" i="2"/>
  <c r="AQ748" i="2"/>
  <c r="AQ746" i="2"/>
  <c r="AQ744" i="2"/>
  <c r="AQ742" i="2"/>
  <c r="AQ740" i="2"/>
  <c r="AQ738" i="2"/>
  <c r="AQ736" i="2"/>
  <c r="AQ734" i="2"/>
  <c r="AQ732" i="2"/>
  <c r="AQ730" i="2"/>
  <c r="AQ728" i="2"/>
  <c r="AQ726" i="2"/>
  <c r="AQ724" i="2"/>
  <c r="AQ722" i="2"/>
  <c r="AQ720" i="2"/>
  <c r="AQ718" i="2"/>
  <c r="AQ716" i="2"/>
  <c r="AQ714" i="2"/>
  <c r="AQ712" i="2"/>
  <c r="AQ710" i="2"/>
  <c r="AQ708" i="2"/>
  <c r="AQ706" i="2"/>
  <c r="AQ704" i="2"/>
  <c r="AQ702" i="2"/>
  <c r="AQ700" i="2"/>
  <c r="AQ698" i="2"/>
  <c r="AQ696" i="2"/>
  <c r="AQ694" i="2"/>
  <c r="AQ692" i="2"/>
  <c r="AQ690" i="2"/>
  <c r="AQ688" i="2"/>
  <c r="AQ686" i="2"/>
  <c r="AQ684" i="2"/>
  <c r="AQ682" i="2"/>
  <c r="AQ680" i="2"/>
  <c r="AQ678" i="2"/>
  <c r="AQ676" i="2"/>
  <c r="AQ674" i="2"/>
  <c r="AQ672" i="2"/>
  <c r="AQ670" i="2"/>
  <c r="AQ668" i="2"/>
  <c r="AQ666" i="2"/>
  <c r="AQ664" i="2"/>
  <c r="AQ662" i="2"/>
  <c r="AQ660" i="2"/>
  <c r="AQ658" i="2"/>
  <c r="AQ656" i="2"/>
  <c r="AQ654" i="2"/>
  <c r="AQ652" i="2"/>
  <c r="AQ650" i="2"/>
  <c r="AQ648" i="2"/>
  <c r="AQ646" i="2"/>
  <c r="AQ644" i="2"/>
  <c r="AQ642" i="2"/>
  <c r="AQ640" i="2"/>
  <c r="AQ638" i="2"/>
  <c r="AQ636" i="2"/>
  <c r="AQ634" i="2"/>
  <c r="AQ632" i="2"/>
  <c r="AQ630" i="2"/>
  <c r="AQ628" i="2"/>
  <c r="AQ626" i="2"/>
  <c r="AQ624" i="2"/>
  <c r="AQ622" i="2"/>
  <c r="AQ620" i="2"/>
  <c r="AQ618" i="2"/>
  <c r="AQ616" i="2"/>
  <c r="AQ614" i="2"/>
  <c r="AQ612" i="2"/>
  <c r="AQ610" i="2"/>
  <c r="AQ608" i="2"/>
  <c r="AQ606" i="2"/>
  <c r="AQ604" i="2"/>
  <c r="AQ602" i="2"/>
  <c r="AQ600" i="2"/>
  <c r="AQ598" i="2"/>
  <c r="AQ596" i="2"/>
  <c r="AQ592" i="2"/>
  <c r="AQ590" i="2"/>
  <c r="AQ588" i="2"/>
  <c r="AQ586" i="2"/>
  <c r="AQ584" i="2"/>
  <c r="AQ582" i="2"/>
  <c r="AQ580" i="2"/>
  <c r="AQ578" i="2"/>
  <c r="AQ576" i="2"/>
  <c r="AQ574" i="2"/>
  <c r="AQ572" i="2"/>
  <c r="AQ570" i="2"/>
  <c r="AQ568" i="2"/>
  <c r="AQ566" i="2"/>
  <c r="AQ564" i="2"/>
  <c r="AQ562" i="2"/>
  <c r="AQ560" i="2"/>
  <c r="AQ558" i="2"/>
  <c r="AQ556" i="2"/>
  <c r="AQ554" i="2"/>
  <c r="AQ552" i="2"/>
  <c r="AQ550" i="2"/>
  <c r="AQ548" i="2"/>
  <c r="AQ546" i="2"/>
  <c r="AQ544" i="2"/>
  <c r="AQ542" i="2"/>
  <c r="AQ540" i="2"/>
  <c r="AQ538" i="2"/>
  <c r="AQ536" i="2"/>
  <c r="AQ534" i="2"/>
  <c r="AQ532" i="2"/>
  <c r="AQ530" i="2"/>
  <c r="AQ528" i="2"/>
  <c r="AQ526" i="2"/>
  <c r="AQ524" i="2"/>
  <c r="AQ522" i="2"/>
  <c r="AQ520" i="2"/>
  <c r="AQ518" i="2"/>
  <c r="AQ516" i="2"/>
  <c r="AQ514" i="2"/>
  <c r="AQ512" i="2"/>
  <c r="AQ510" i="2"/>
  <c r="AQ508" i="2"/>
  <c r="AQ506" i="2"/>
  <c r="AQ504" i="2"/>
  <c r="AQ502" i="2"/>
  <c r="AQ500" i="2"/>
  <c r="AQ498" i="2"/>
  <c r="AQ496" i="2"/>
  <c r="AQ494" i="2"/>
  <c r="AQ492" i="2"/>
  <c r="AQ490" i="2"/>
  <c r="AQ488" i="2"/>
  <c r="AQ486" i="2"/>
  <c r="AQ484" i="2"/>
  <c r="AQ482" i="2"/>
  <c r="AQ480" i="2"/>
  <c r="AQ478" i="2"/>
  <c r="AQ476" i="2"/>
  <c r="AQ474" i="2"/>
  <c r="AQ472" i="2"/>
  <c r="AQ470" i="2"/>
  <c r="AQ468" i="2"/>
  <c r="AQ466" i="2"/>
  <c r="AQ464" i="2"/>
  <c r="AQ462" i="2"/>
  <c r="AQ460" i="2"/>
  <c r="AQ458" i="2"/>
  <c r="AQ456" i="2"/>
  <c r="AQ454" i="2"/>
  <c r="AQ452" i="2"/>
  <c r="AQ450" i="2"/>
  <c r="AQ448" i="2"/>
  <c r="AQ446" i="2"/>
  <c r="AQ444" i="2"/>
  <c r="AQ442" i="2"/>
  <c r="AQ440" i="2"/>
  <c r="AQ438" i="2"/>
  <c r="AQ436" i="2"/>
  <c r="AQ434" i="2"/>
  <c r="AQ432" i="2"/>
  <c r="AQ430" i="2"/>
  <c r="AQ428" i="2"/>
  <c r="AQ426" i="2"/>
  <c r="AQ424" i="2"/>
  <c r="AQ422" i="2"/>
  <c r="AQ420" i="2"/>
  <c r="AQ418" i="2"/>
  <c r="AQ416" i="2"/>
  <c r="AQ414" i="2"/>
  <c r="AQ412" i="2"/>
  <c r="AQ410" i="2"/>
  <c r="AQ408" i="2"/>
  <c r="AQ406" i="2"/>
  <c r="AQ404" i="2"/>
  <c r="AQ402" i="2"/>
  <c r="AQ400" i="2"/>
  <c r="AQ398" i="2"/>
  <c r="AQ396" i="2"/>
  <c r="AQ394" i="2"/>
  <c r="AQ392" i="2"/>
  <c r="AQ390" i="2"/>
  <c r="AQ388" i="2"/>
  <c r="AQ386" i="2"/>
  <c r="AQ384" i="2"/>
  <c r="AQ382" i="2"/>
  <c r="AQ380" i="2"/>
  <c r="AQ378" i="2"/>
  <c r="AQ376" i="2"/>
  <c r="AQ374" i="2"/>
  <c r="AQ372" i="2"/>
  <c r="AQ370" i="2"/>
  <c r="AQ368" i="2"/>
  <c r="AQ366" i="2"/>
  <c r="AQ364" i="2"/>
  <c r="AQ362" i="2"/>
  <c r="AQ360" i="2"/>
  <c r="AQ358" i="2"/>
  <c r="AQ356" i="2"/>
  <c r="AQ354" i="2"/>
  <c r="AQ352" i="2"/>
  <c r="AQ350" i="2"/>
  <c r="AQ348" i="2"/>
  <c r="AQ346" i="2"/>
  <c r="AQ344" i="2"/>
  <c r="AQ342" i="2"/>
  <c r="AQ340" i="2"/>
  <c r="AQ338" i="2"/>
  <c r="AQ336" i="2"/>
  <c r="AQ334" i="2"/>
  <c r="AQ332" i="2"/>
  <c r="AQ330" i="2"/>
  <c r="AQ328" i="2"/>
  <c r="AQ326" i="2"/>
  <c r="AQ324" i="2"/>
  <c r="AQ322" i="2"/>
  <c r="AQ320" i="2"/>
  <c r="AQ318" i="2"/>
  <c r="AQ316" i="2"/>
  <c r="AQ314" i="2"/>
  <c r="AQ312" i="2"/>
  <c r="AQ310" i="2"/>
  <c r="AQ308" i="2"/>
  <c r="AQ306" i="2"/>
  <c r="AQ304" i="2"/>
  <c r="AQ302" i="2"/>
  <c r="AQ300" i="2"/>
  <c r="AQ298" i="2"/>
  <c r="AQ296" i="2"/>
  <c r="AQ294" i="2"/>
  <c r="AQ292" i="2"/>
  <c r="AQ290" i="2"/>
  <c r="AQ288" i="2"/>
  <c r="AQ286" i="2"/>
  <c r="AQ284" i="2"/>
  <c r="AQ282" i="2"/>
  <c r="AQ280" i="2"/>
  <c r="AQ278" i="2"/>
  <c r="AQ276" i="2"/>
  <c r="AQ274" i="2"/>
  <c r="AQ272" i="2"/>
  <c r="AQ270" i="2"/>
  <c r="AQ268" i="2"/>
  <c r="AQ266" i="2"/>
  <c r="AQ264" i="2"/>
  <c r="AQ262" i="2"/>
  <c r="AQ260" i="2"/>
  <c r="AQ258" i="2"/>
  <c r="AQ256" i="2"/>
  <c r="AQ254" i="2"/>
  <c r="AQ252" i="2"/>
  <c r="AQ250" i="2"/>
  <c r="AQ248" i="2"/>
  <c r="AQ246" i="2"/>
  <c r="AQ244" i="2"/>
  <c r="AQ242" i="2"/>
  <c r="AQ240" i="2"/>
  <c r="AQ238" i="2"/>
  <c r="AQ236" i="2"/>
  <c r="AQ234" i="2"/>
  <c r="AQ232" i="2"/>
  <c r="AQ230" i="2"/>
  <c r="AQ228" i="2"/>
  <c r="AQ226" i="2"/>
  <c r="AQ224" i="2"/>
  <c r="AQ222" i="2"/>
  <c r="AQ220" i="2"/>
  <c r="AQ218" i="2"/>
  <c r="AQ216" i="2"/>
  <c r="AQ214" i="2"/>
  <c r="AQ212" i="2"/>
  <c r="AQ210" i="2"/>
  <c r="AQ208" i="2"/>
  <c r="AQ206" i="2"/>
  <c r="AQ204" i="2"/>
  <c r="AQ202" i="2"/>
  <c r="AQ200" i="2"/>
  <c r="AQ198" i="2"/>
  <c r="AQ196" i="2"/>
  <c r="AQ194" i="2"/>
  <c r="AQ192" i="2"/>
  <c r="AQ190" i="2"/>
  <c r="AQ188" i="2"/>
  <c r="AQ186" i="2"/>
  <c r="AQ184" i="2"/>
  <c r="AQ182" i="2"/>
  <c r="AQ180" i="2"/>
  <c r="AQ178" i="2"/>
  <c r="AQ176" i="2"/>
  <c r="AQ174" i="2"/>
  <c r="AQ172" i="2"/>
  <c r="AQ170" i="2"/>
  <c r="AQ168" i="2"/>
  <c r="AQ166" i="2"/>
  <c r="AQ164" i="2"/>
  <c r="AQ162" i="2"/>
  <c r="AQ160" i="2"/>
  <c r="AQ158" i="2"/>
  <c r="AQ156" i="2"/>
  <c r="AQ154" i="2"/>
  <c r="AQ152" i="2"/>
  <c r="AQ150" i="2"/>
  <c r="AQ148" i="2"/>
  <c r="AQ146" i="2"/>
  <c r="AQ144" i="2"/>
  <c r="AQ142" i="2"/>
  <c r="AQ140" i="2"/>
  <c r="AQ138" i="2"/>
  <c r="AQ136" i="2"/>
  <c r="AQ134" i="2"/>
  <c r="AQ132" i="2"/>
  <c r="AQ130" i="2"/>
  <c r="AQ128" i="2"/>
  <c r="AQ126" i="2"/>
  <c r="AQ124" i="2"/>
  <c r="AQ122" i="2"/>
  <c r="AQ120" i="2"/>
  <c r="AQ118" i="2"/>
  <c r="AQ116" i="2"/>
  <c r="AQ114" i="2"/>
  <c r="AQ112" i="2"/>
  <c r="AQ110" i="2"/>
  <c r="AQ108" i="2"/>
  <c r="AQ106" i="2"/>
  <c r="AQ104" i="2"/>
  <c r="AQ102" i="2"/>
  <c r="AQ100" i="2"/>
  <c r="AQ98" i="2"/>
  <c r="AQ96" i="2"/>
  <c r="AQ94" i="2"/>
  <c r="AQ92" i="2"/>
  <c r="AQ90" i="2"/>
  <c r="AQ88" i="2"/>
  <c r="AQ86" i="2"/>
  <c r="AQ84" i="2"/>
  <c r="AQ82" i="2"/>
  <c r="AQ80" i="2"/>
  <c r="AQ78" i="2"/>
  <c r="AQ76" i="2"/>
  <c r="AQ74" i="2"/>
  <c r="AQ72" i="2"/>
  <c r="AQ70" i="2"/>
  <c r="AQ68" i="2"/>
  <c r="AQ66" i="2"/>
  <c r="AQ64" i="2"/>
  <c r="AQ62" i="2"/>
  <c r="AQ60" i="2"/>
  <c r="AQ58" i="2"/>
  <c r="AQ56" i="2"/>
  <c r="AQ54" i="2"/>
  <c r="AQ52" i="2"/>
  <c r="AQ50" i="2"/>
  <c r="AQ48" i="2"/>
  <c r="AQ46" i="2"/>
  <c r="AQ44" i="2"/>
  <c r="AQ42" i="2"/>
  <c r="AQ40" i="2"/>
  <c r="AQ38" i="2"/>
  <c r="AQ36" i="2"/>
  <c r="AQ34" i="2"/>
  <c r="AQ32" i="2"/>
  <c r="AQ30" i="2"/>
  <c r="AQ28" i="2"/>
  <c r="AQ26" i="2"/>
  <c r="AQ24" i="2"/>
  <c r="AQ22" i="2"/>
  <c r="AQ20" i="2"/>
  <c r="AQ18" i="2"/>
  <c r="AQ16" i="2"/>
  <c r="AQ14" i="2"/>
  <c r="AQ12" i="2"/>
  <c r="AQ10" i="2"/>
  <c r="AQ8" i="2"/>
  <c r="AQ6" i="2"/>
  <c r="AQ1135" i="2"/>
  <c r="AQ1133" i="2"/>
  <c r="AQ1131" i="2"/>
  <c r="AQ1129" i="2"/>
  <c r="AQ1127" i="2"/>
  <c r="AQ1125" i="2"/>
  <c r="AQ1123" i="2"/>
  <c r="AQ1121" i="2"/>
  <c r="AQ1119" i="2"/>
  <c r="AQ1117" i="2"/>
  <c r="AQ1115" i="2"/>
  <c r="AQ1113" i="2"/>
  <c r="AQ1111" i="2"/>
  <c r="AQ1109" i="2"/>
  <c r="AQ1107" i="2"/>
  <c r="AQ1105" i="2"/>
  <c r="AQ1103" i="2"/>
  <c r="AQ1101" i="2"/>
  <c r="AQ1099" i="2"/>
  <c r="AQ1097" i="2"/>
  <c r="AQ1095" i="2"/>
  <c r="AQ1093" i="2"/>
  <c r="AQ1091" i="2"/>
  <c r="AQ1089" i="2"/>
  <c r="AQ1087" i="2"/>
  <c r="AQ1085" i="2"/>
  <c r="AQ1083" i="2"/>
  <c r="AQ1081" i="2"/>
  <c r="AQ1079" i="2"/>
  <c r="AQ1077" i="2"/>
  <c r="AQ1075" i="2"/>
  <c r="AQ1073" i="2"/>
  <c r="AQ1071" i="2"/>
  <c r="AQ1069" i="2"/>
  <c r="AQ1067" i="2"/>
  <c r="AQ1065" i="2"/>
  <c r="AQ1063" i="2"/>
  <c r="AQ1061" i="2"/>
  <c r="AQ1059" i="2"/>
  <c r="AQ1057" i="2"/>
  <c r="AQ1055" i="2"/>
  <c r="AQ1053" i="2"/>
  <c r="AQ1051" i="2"/>
  <c r="AQ1049" i="2"/>
  <c r="AQ1047" i="2"/>
  <c r="AQ1045" i="2"/>
  <c r="AQ1043" i="2"/>
  <c r="AQ1041" i="2"/>
  <c r="AQ1039" i="2"/>
  <c r="AQ1037" i="2"/>
  <c r="AQ1035" i="2"/>
  <c r="AQ1033" i="2"/>
  <c r="AQ1031" i="2"/>
  <c r="AQ1029" i="2"/>
  <c r="AQ1027" i="2"/>
  <c r="AQ1025" i="2"/>
  <c r="AQ1023" i="2"/>
  <c r="AQ1021" i="2"/>
  <c r="AQ1019" i="2"/>
  <c r="AQ1017" i="2"/>
  <c r="AQ1015" i="2"/>
  <c r="AQ1013" i="2"/>
  <c r="AQ1011" i="2"/>
  <c r="AQ1009" i="2"/>
  <c r="AQ1007" i="2"/>
  <c r="AQ1005" i="2"/>
  <c r="AQ1003" i="2"/>
  <c r="AQ1001" i="2"/>
  <c r="AQ999" i="2"/>
  <c r="AQ997" i="2"/>
  <c r="AQ995" i="2"/>
  <c r="AQ993" i="2"/>
  <c r="AQ991" i="2"/>
  <c r="AQ989" i="2"/>
  <c r="AQ987" i="2"/>
  <c r="AQ985" i="2"/>
  <c r="AQ983" i="2"/>
  <c r="AQ981" i="2"/>
  <c r="AQ979" i="2"/>
  <c r="AQ977" i="2"/>
  <c r="AQ975" i="2"/>
  <c r="AQ973" i="2"/>
  <c r="AQ971" i="2"/>
  <c r="AQ969" i="2"/>
  <c r="AQ967" i="2"/>
  <c r="AQ965" i="2"/>
  <c r="AQ963" i="2"/>
  <c r="AQ961" i="2"/>
  <c r="AQ959" i="2"/>
  <c r="AQ957" i="2"/>
  <c r="AQ955" i="2"/>
  <c r="AQ953" i="2"/>
  <c r="AQ951" i="2"/>
  <c r="AQ949" i="2"/>
  <c r="AQ947" i="2"/>
  <c r="AQ945" i="2"/>
  <c r="AQ943" i="2"/>
  <c r="AQ941" i="2"/>
  <c r="AQ939" i="2"/>
  <c r="AQ937" i="2"/>
  <c r="AQ935" i="2"/>
  <c r="AQ933" i="2"/>
  <c r="AQ931" i="2"/>
  <c r="AQ929" i="2"/>
  <c r="AQ927" i="2"/>
  <c r="AQ925" i="2"/>
  <c r="AQ923" i="2"/>
  <c r="AQ921" i="2"/>
  <c r="AQ919" i="2"/>
  <c r="AQ917" i="2"/>
  <c r="AQ915" i="2"/>
  <c r="AQ913" i="2"/>
  <c r="AQ911" i="2"/>
  <c r="AQ909" i="2"/>
  <c r="AQ907" i="2"/>
  <c r="AQ905" i="2"/>
  <c r="AQ903" i="2"/>
  <c r="AQ901" i="2"/>
  <c r="AQ899" i="2"/>
  <c r="AQ897" i="2"/>
  <c r="AQ895" i="2"/>
  <c r="AQ893" i="2"/>
  <c r="AQ891" i="2"/>
  <c r="AQ889" i="2"/>
  <c r="AQ887" i="2"/>
  <c r="AQ885" i="2"/>
  <c r="AQ883" i="2"/>
  <c r="AQ881" i="2"/>
  <c r="AQ879" i="2"/>
  <c r="AQ877" i="2"/>
  <c r="AQ875" i="2"/>
  <c r="AQ873" i="2"/>
  <c r="AQ871" i="2"/>
  <c r="AQ869" i="2"/>
  <c r="AQ867" i="2"/>
  <c r="AQ865" i="2"/>
  <c r="AQ863" i="2"/>
  <c r="AQ861" i="2"/>
  <c r="AQ859" i="2"/>
  <c r="AQ857" i="2"/>
  <c r="AQ855" i="2"/>
  <c r="AQ853" i="2"/>
  <c r="AQ851" i="2"/>
  <c r="AQ849" i="2"/>
  <c r="AQ847" i="2"/>
  <c r="AQ845" i="2"/>
  <c r="AQ843" i="2"/>
  <c r="AQ841" i="2"/>
  <c r="AQ839" i="2"/>
  <c r="AQ837" i="2"/>
  <c r="AQ835" i="2"/>
  <c r="AQ833" i="2"/>
  <c r="AQ831" i="2"/>
  <c r="AQ829" i="2"/>
  <c r="AQ827" i="2"/>
  <c r="AQ825" i="2"/>
  <c r="AQ823" i="2"/>
  <c r="AQ821" i="2"/>
  <c r="AQ819" i="2"/>
  <c r="AQ817" i="2"/>
  <c r="AQ815" i="2"/>
  <c r="AQ813" i="2"/>
  <c r="AQ811" i="2"/>
  <c r="AQ809" i="2"/>
  <c r="AQ807" i="2"/>
  <c r="AQ805" i="2"/>
  <c r="AQ803" i="2"/>
  <c r="AQ801" i="2"/>
  <c r="AQ799" i="2"/>
  <c r="AQ797" i="2"/>
  <c r="AQ795" i="2"/>
  <c r="AQ793" i="2"/>
  <c r="AQ791" i="2"/>
  <c r="AQ789" i="2"/>
  <c r="AQ787" i="2"/>
  <c r="AQ785" i="2"/>
  <c r="AQ783" i="2"/>
  <c r="AQ781" i="2"/>
  <c r="AQ779" i="2"/>
  <c r="AQ777" i="2"/>
  <c r="AQ775" i="2"/>
  <c r="AQ773" i="2"/>
  <c r="AQ771" i="2"/>
  <c r="AQ769" i="2"/>
  <c r="AQ767" i="2"/>
  <c r="AQ765" i="2"/>
  <c r="AQ763" i="2"/>
  <c r="AQ761" i="2"/>
  <c r="AQ759" i="2"/>
  <c r="AQ757" i="2"/>
  <c r="AQ755" i="2"/>
  <c r="AQ753" i="2"/>
  <c r="AQ751" i="2"/>
  <c r="AQ749" i="2"/>
  <c r="AQ747" i="2"/>
  <c r="AQ745" i="2"/>
  <c r="AQ743" i="2"/>
  <c r="AQ741" i="2"/>
  <c r="AQ739" i="2"/>
  <c r="AQ737" i="2"/>
  <c r="AQ735" i="2"/>
  <c r="AQ733" i="2"/>
  <c r="AQ731" i="2"/>
  <c r="AQ729" i="2"/>
  <c r="AQ727" i="2"/>
  <c r="AQ725" i="2"/>
  <c r="AQ723" i="2"/>
  <c r="AQ721" i="2"/>
  <c r="AQ719" i="2"/>
  <c r="AQ717" i="2"/>
  <c r="AQ715" i="2"/>
  <c r="AQ713" i="2"/>
  <c r="AQ711" i="2"/>
  <c r="AQ709" i="2"/>
  <c r="AQ707" i="2"/>
  <c r="AQ705" i="2"/>
  <c r="AQ703" i="2"/>
  <c r="AQ701" i="2"/>
  <c r="AQ699" i="2"/>
  <c r="AQ697" i="2"/>
  <c r="AQ695" i="2"/>
  <c r="AQ693" i="2"/>
  <c r="AQ691" i="2"/>
  <c r="AQ689" i="2"/>
  <c r="AQ687" i="2"/>
  <c r="AQ685" i="2"/>
  <c r="AQ683" i="2"/>
  <c r="AQ681" i="2"/>
  <c r="AQ679" i="2"/>
  <c r="AQ677" i="2"/>
  <c r="AQ675" i="2"/>
  <c r="AQ673" i="2"/>
  <c r="AQ671" i="2"/>
  <c r="AQ669" i="2"/>
  <c r="AQ667" i="2"/>
  <c r="AQ665" i="2"/>
  <c r="AQ663" i="2"/>
  <c r="AQ661" i="2"/>
  <c r="AQ659" i="2"/>
  <c r="AQ657" i="2"/>
  <c r="AQ655" i="2"/>
  <c r="AQ653" i="2"/>
  <c r="AQ651" i="2"/>
  <c r="AQ649" i="2"/>
  <c r="AQ647" i="2"/>
  <c r="AQ645" i="2"/>
  <c r="AQ643" i="2"/>
  <c r="AQ641" i="2"/>
  <c r="AQ639" i="2"/>
  <c r="AQ637" i="2"/>
  <c r="AQ635" i="2"/>
  <c r="AQ633" i="2"/>
  <c r="AQ631" i="2"/>
  <c r="AQ629" i="2"/>
  <c r="AQ627" i="2"/>
  <c r="AQ625" i="2"/>
  <c r="AQ623" i="2"/>
  <c r="AQ621" i="2"/>
  <c r="AQ619" i="2"/>
  <c r="AQ617" i="2"/>
  <c r="AQ615" i="2"/>
  <c r="AQ613" i="2"/>
  <c r="AQ611" i="2"/>
  <c r="AQ609" i="2"/>
  <c r="AQ607" i="2"/>
  <c r="AQ605" i="2"/>
  <c r="AQ603" i="2"/>
  <c r="AQ601" i="2"/>
  <c r="AQ599" i="2"/>
  <c r="AQ597" i="2"/>
  <c r="AQ595" i="2"/>
  <c r="AQ593" i="2"/>
  <c r="AQ591" i="2"/>
  <c r="AQ589" i="2"/>
  <c r="AQ587" i="2"/>
  <c r="AQ585" i="2"/>
  <c r="AQ583" i="2"/>
  <c r="AQ581" i="2"/>
  <c r="AQ579" i="2"/>
  <c r="AQ577" i="2"/>
  <c r="AQ575" i="2"/>
  <c r="AQ573" i="2"/>
  <c r="AQ571" i="2"/>
  <c r="AQ569" i="2"/>
  <c r="AQ567" i="2"/>
  <c r="AQ565" i="2"/>
  <c r="AQ563" i="2"/>
  <c r="AQ561" i="2"/>
  <c r="AQ559" i="2"/>
  <c r="AQ557" i="2"/>
  <c r="AQ555" i="2"/>
  <c r="AQ553" i="2"/>
  <c r="AQ551" i="2"/>
  <c r="AQ549" i="2"/>
  <c r="AQ547" i="2"/>
  <c r="AQ545" i="2"/>
  <c r="AQ543" i="2"/>
  <c r="AQ541" i="2"/>
  <c r="AQ539" i="2"/>
  <c r="AQ537" i="2"/>
  <c r="AQ535" i="2"/>
  <c r="AQ533" i="2"/>
  <c r="AQ531" i="2"/>
  <c r="AQ529" i="2"/>
  <c r="AQ527" i="2"/>
  <c r="AQ525" i="2"/>
  <c r="AQ523" i="2"/>
  <c r="AQ521" i="2"/>
  <c r="AQ519" i="2"/>
  <c r="AQ517" i="2"/>
  <c r="AQ515" i="2"/>
  <c r="AQ513" i="2"/>
  <c r="AQ511" i="2"/>
  <c r="AQ509" i="2"/>
  <c r="AQ507" i="2"/>
  <c r="AQ505" i="2"/>
  <c r="AQ503" i="2"/>
  <c r="AQ501" i="2"/>
  <c r="AQ499" i="2"/>
  <c r="AQ497" i="2"/>
  <c r="AQ495" i="2"/>
  <c r="AQ493" i="2"/>
  <c r="AQ491" i="2"/>
  <c r="AQ489" i="2"/>
  <c r="AQ487" i="2"/>
  <c r="AQ485" i="2"/>
  <c r="AQ483" i="2"/>
  <c r="AQ481" i="2"/>
  <c r="AQ479" i="2"/>
  <c r="AQ477" i="2"/>
  <c r="AQ475" i="2"/>
  <c r="AQ473" i="2"/>
  <c r="AQ471" i="2"/>
  <c r="AQ469" i="2"/>
  <c r="AQ467" i="2"/>
  <c r="AQ465" i="2"/>
  <c r="AQ463" i="2"/>
  <c r="AQ461" i="2"/>
  <c r="AQ459" i="2"/>
  <c r="AQ457" i="2"/>
  <c r="AQ455" i="2"/>
  <c r="AQ453" i="2"/>
  <c r="AQ451" i="2"/>
  <c r="AQ449" i="2"/>
  <c r="AQ447" i="2"/>
  <c r="AQ445" i="2"/>
  <c r="AQ443" i="2"/>
  <c r="AQ441" i="2"/>
  <c r="AQ439" i="2"/>
  <c r="AQ437" i="2"/>
  <c r="AQ435" i="2"/>
  <c r="AQ433" i="2"/>
  <c r="AQ431" i="2"/>
  <c r="AQ429" i="2"/>
  <c r="AQ427" i="2"/>
  <c r="AQ425" i="2"/>
  <c r="AQ423" i="2"/>
  <c r="AQ421" i="2"/>
  <c r="AQ419" i="2"/>
  <c r="AQ417" i="2"/>
  <c r="AQ415" i="2"/>
  <c r="AQ413" i="2"/>
  <c r="AQ411" i="2"/>
  <c r="AQ409" i="2"/>
  <c r="AQ407" i="2"/>
  <c r="AQ405" i="2"/>
  <c r="AQ403" i="2"/>
  <c r="AQ401" i="2"/>
  <c r="AQ399" i="2"/>
  <c r="AQ397" i="2"/>
  <c r="AQ395" i="2"/>
  <c r="AQ393" i="2"/>
  <c r="AQ391" i="2"/>
  <c r="AQ389" i="2"/>
  <c r="AQ387" i="2"/>
  <c r="AQ385" i="2"/>
  <c r="AQ383" i="2"/>
  <c r="AQ381" i="2"/>
  <c r="AQ379" i="2"/>
  <c r="AQ377" i="2"/>
  <c r="AQ375" i="2"/>
  <c r="AQ373" i="2"/>
  <c r="AQ371" i="2"/>
  <c r="AQ369" i="2"/>
  <c r="AQ367" i="2"/>
  <c r="AQ365" i="2"/>
  <c r="AQ363" i="2"/>
  <c r="AQ361" i="2"/>
  <c r="AQ359" i="2"/>
  <c r="AQ357" i="2"/>
  <c r="AQ355" i="2"/>
  <c r="AQ353" i="2"/>
  <c r="AQ351" i="2"/>
  <c r="AQ349" i="2"/>
  <c r="AQ347" i="2"/>
  <c r="AQ345" i="2"/>
  <c r="AQ343" i="2"/>
  <c r="AQ341" i="2"/>
  <c r="AQ339" i="2"/>
  <c r="AQ337" i="2"/>
  <c r="AQ335" i="2"/>
  <c r="AQ333" i="2"/>
  <c r="AQ331" i="2"/>
  <c r="AQ329" i="2"/>
  <c r="AQ327" i="2"/>
  <c r="AQ325" i="2"/>
  <c r="AQ323" i="2"/>
  <c r="AQ321" i="2"/>
  <c r="AQ319" i="2"/>
  <c r="AQ317" i="2"/>
  <c r="AQ315" i="2"/>
  <c r="AQ313" i="2"/>
  <c r="AQ311" i="2"/>
  <c r="AQ309" i="2"/>
  <c r="AQ307" i="2"/>
  <c r="AQ305" i="2"/>
  <c r="AQ303" i="2"/>
  <c r="AQ301" i="2"/>
  <c r="AQ299" i="2"/>
  <c r="AQ297" i="2"/>
  <c r="AQ295" i="2"/>
  <c r="AQ293" i="2"/>
  <c r="AQ291" i="2"/>
  <c r="AQ289" i="2"/>
  <c r="AQ287" i="2"/>
  <c r="AQ285" i="2"/>
  <c r="AQ283" i="2"/>
  <c r="AQ281" i="2"/>
  <c r="AQ279" i="2"/>
  <c r="AQ277" i="2"/>
  <c r="AQ275" i="2"/>
  <c r="AQ273" i="2"/>
  <c r="AQ271" i="2"/>
  <c r="AQ269" i="2"/>
  <c r="AQ267" i="2"/>
  <c r="AQ265" i="2"/>
  <c r="AQ263" i="2"/>
  <c r="AQ261" i="2"/>
  <c r="AQ259" i="2"/>
  <c r="AQ257" i="2"/>
  <c r="AQ255" i="2"/>
  <c r="AQ253" i="2"/>
  <c r="AQ251" i="2"/>
  <c r="AQ249" i="2"/>
  <c r="AQ247" i="2"/>
  <c r="AQ245" i="2"/>
  <c r="AQ243" i="2"/>
  <c r="AQ241" i="2"/>
  <c r="AQ239" i="2"/>
  <c r="AQ237" i="2"/>
  <c r="AQ235" i="2"/>
  <c r="AQ233" i="2"/>
  <c r="AQ231" i="2"/>
  <c r="AQ229" i="2"/>
  <c r="AQ227" i="2"/>
  <c r="AQ225" i="2"/>
  <c r="AQ223" i="2"/>
  <c r="AQ221" i="2"/>
  <c r="AQ219" i="2"/>
  <c r="AQ217" i="2"/>
  <c r="AQ215" i="2"/>
  <c r="AQ213" i="2"/>
  <c r="AQ211" i="2"/>
  <c r="AQ209" i="2"/>
  <c r="AQ207" i="2"/>
  <c r="AQ205" i="2"/>
  <c r="AQ203" i="2"/>
  <c r="AQ201" i="2"/>
  <c r="AQ199" i="2"/>
  <c r="AQ197" i="2"/>
  <c r="AQ195" i="2"/>
  <c r="AQ193" i="2"/>
  <c r="AQ191" i="2"/>
  <c r="AQ189" i="2"/>
  <c r="AQ187" i="2"/>
  <c r="AQ185" i="2"/>
  <c r="AQ183" i="2"/>
  <c r="AQ181" i="2"/>
  <c r="AQ179" i="2"/>
  <c r="AQ177" i="2"/>
  <c r="AQ175" i="2"/>
  <c r="AQ173" i="2"/>
  <c r="AQ171" i="2"/>
  <c r="AQ169" i="2"/>
  <c r="AQ167" i="2"/>
  <c r="AQ165" i="2"/>
  <c r="AQ163" i="2"/>
  <c r="AQ161" i="2"/>
  <c r="AQ159" i="2"/>
  <c r="AQ157" i="2"/>
  <c r="AQ155" i="2"/>
  <c r="AQ153" i="2"/>
  <c r="AQ151" i="2"/>
  <c r="AQ149" i="2"/>
  <c r="AQ147" i="2"/>
  <c r="AQ145" i="2"/>
  <c r="AQ143" i="2"/>
  <c r="AQ141" i="2"/>
  <c r="AQ139" i="2"/>
  <c r="AQ137" i="2"/>
  <c r="AQ135" i="2"/>
  <c r="AQ133" i="2"/>
  <c r="AQ131" i="2"/>
  <c r="AQ129" i="2"/>
  <c r="AQ127" i="2"/>
  <c r="AQ125" i="2"/>
  <c r="AQ123" i="2"/>
  <c r="AQ121" i="2"/>
  <c r="AQ119" i="2"/>
  <c r="AQ117" i="2"/>
  <c r="AQ115" i="2"/>
  <c r="AQ113" i="2"/>
  <c r="AQ111" i="2"/>
  <c r="AQ109" i="2"/>
  <c r="AQ107" i="2"/>
  <c r="AQ105" i="2"/>
  <c r="AQ103" i="2"/>
  <c r="AQ101" i="2"/>
  <c r="AQ99" i="2"/>
  <c r="AQ97" i="2"/>
  <c r="AQ95" i="2"/>
  <c r="AQ93" i="2"/>
  <c r="AQ91" i="2"/>
  <c r="AQ89" i="2"/>
  <c r="AQ87" i="2"/>
  <c r="AQ85" i="2"/>
  <c r="AQ83" i="2"/>
  <c r="AQ81" i="2"/>
  <c r="AQ79" i="2"/>
  <c r="AQ77" i="2"/>
  <c r="AQ75" i="2"/>
  <c r="AQ73" i="2"/>
  <c r="AQ71" i="2"/>
  <c r="AQ69" i="2"/>
  <c r="AQ67" i="2"/>
  <c r="AQ65" i="2"/>
  <c r="AQ63" i="2"/>
  <c r="AQ61" i="2"/>
  <c r="AQ59" i="2"/>
  <c r="AQ57" i="2"/>
  <c r="AQ55" i="2"/>
  <c r="AQ53" i="2"/>
  <c r="AQ51" i="2"/>
  <c r="AQ49" i="2"/>
  <c r="AQ47" i="2"/>
  <c r="AQ45" i="2"/>
  <c r="AQ43" i="2"/>
  <c r="AQ41" i="2"/>
  <c r="AQ39" i="2"/>
  <c r="AQ37" i="2"/>
  <c r="AQ35" i="2"/>
  <c r="AQ33" i="2"/>
  <c r="AQ31" i="2"/>
  <c r="AQ29" i="2"/>
  <c r="AQ27" i="2"/>
  <c r="AQ25" i="2"/>
  <c r="AQ23" i="2"/>
  <c r="AQ21" i="2"/>
  <c r="AQ19" i="2"/>
  <c r="AQ17" i="2"/>
  <c r="AQ15" i="2"/>
  <c r="AQ13" i="2"/>
  <c r="AQ11" i="2"/>
  <c r="AQ9" i="2"/>
  <c r="AQ7" i="2"/>
  <c r="AQ5" i="2"/>
  <c r="AQ4" i="2"/>
  <c r="AR4" i="2" s="1"/>
  <c r="D2" i="5" l="1"/>
  <c r="D9" i="5"/>
  <c r="D13" i="5"/>
  <c r="D21" i="5"/>
  <c r="D29" i="5"/>
  <c r="D37" i="5"/>
  <c r="D45" i="5"/>
  <c r="D53" i="5"/>
  <c r="D61" i="5"/>
  <c r="D69" i="5"/>
  <c r="D77" i="5"/>
  <c r="D81" i="5"/>
  <c r="D89" i="5"/>
  <c r="D97" i="5"/>
  <c r="D101" i="5"/>
  <c r="D109" i="5"/>
  <c r="D113" i="5"/>
  <c r="D121" i="5"/>
  <c r="D129" i="5"/>
  <c r="D137" i="5"/>
  <c r="D145" i="5"/>
  <c r="D153" i="5"/>
  <c r="D161" i="5"/>
  <c r="D165" i="5"/>
  <c r="D173" i="5"/>
  <c r="D181" i="5"/>
  <c r="D185" i="5"/>
  <c r="D193" i="5"/>
  <c r="D201" i="5"/>
  <c r="D209" i="5"/>
  <c r="D217" i="5"/>
  <c r="D225" i="5"/>
  <c r="D229" i="5"/>
  <c r="D237" i="5"/>
  <c r="D245" i="5"/>
  <c r="D253" i="5"/>
  <c r="D261" i="5"/>
  <c r="D269" i="5"/>
  <c r="D273" i="5"/>
  <c r="D281" i="5"/>
  <c r="D289" i="5"/>
  <c r="D293" i="5"/>
  <c r="D301" i="5"/>
  <c r="D309" i="5"/>
  <c r="D317" i="5"/>
  <c r="D325" i="5"/>
  <c r="D333" i="5"/>
  <c r="D341" i="5"/>
  <c r="D345" i="5"/>
  <c r="D353" i="5"/>
  <c r="D361" i="5"/>
  <c r="D365" i="5"/>
  <c r="D373" i="5"/>
  <c r="D381" i="5"/>
  <c r="D385" i="5"/>
  <c r="D393" i="5"/>
  <c r="D401" i="5"/>
  <c r="D409" i="5"/>
  <c r="D413" i="5"/>
  <c r="D417" i="5"/>
  <c r="D425" i="5"/>
  <c r="D433" i="5"/>
  <c r="D441" i="5"/>
  <c r="D445" i="5"/>
  <c r="D453" i="5"/>
  <c r="D457" i="5"/>
  <c r="D465" i="5"/>
  <c r="D473" i="5"/>
  <c r="D477" i="5"/>
  <c r="D485" i="5"/>
  <c r="D489" i="5"/>
  <c r="D497" i="5"/>
  <c r="D505" i="5"/>
  <c r="D509" i="5"/>
  <c r="D517" i="5"/>
  <c r="D525" i="5"/>
  <c r="D537" i="5"/>
  <c r="D545" i="5"/>
  <c r="D549" i="5"/>
  <c r="D557" i="5"/>
  <c r="D561" i="5"/>
  <c r="D569" i="5"/>
  <c r="D577" i="5"/>
  <c r="D589" i="5"/>
  <c r="D597" i="5"/>
  <c r="D605" i="5"/>
  <c r="D613" i="5"/>
  <c r="D617" i="5"/>
  <c r="D625" i="5"/>
  <c r="D633" i="5"/>
  <c r="D637" i="5"/>
  <c r="D645" i="5"/>
  <c r="D649" i="5"/>
  <c r="D657" i="5"/>
  <c r="D669" i="5"/>
  <c r="D677" i="5"/>
  <c r="D685" i="5"/>
  <c r="D693" i="5"/>
  <c r="D701" i="5"/>
  <c r="D709" i="5"/>
  <c r="D713" i="5"/>
  <c r="D721" i="5"/>
  <c r="D729" i="5"/>
  <c r="D733" i="5"/>
  <c r="D741" i="5"/>
  <c r="D749" i="5"/>
  <c r="D757" i="5"/>
  <c r="D761" i="5"/>
  <c r="D769" i="5"/>
  <c r="D777" i="5"/>
  <c r="D785" i="5"/>
  <c r="D793" i="5"/>
  <c r="D801" i="5"/>
  <c r="D809" i="5"/>
  <c r="D817" i="5"/>
  <c r="D825" i="5"/>
  <c r="D833" i="5"/>
  <c r="D837" i="5"/>
  <c r="D845" i="5"/>
  <c r="D853" i="5"/>
  <c r="D861" i="5"/>
  <c r="D869" i="5"/>
  <c r="D873" i="5"/>
  <c r="D881" i="5"/>
  <c r="D889" i="5"/>
  <c r="D901" i="5"/>
  <c r="D905" i="5"/>
  <c r="D913" i="5"/>
  <c r="D917" i="5"/>
  <c r="D925" i="5"/>
  <c r="D933" i="5"/>
  <c r="D941" i="5"/>
  <c r="D949" i="5"/>
  <c r="D953" i="5"/>
  <c r="D961" i="5"/>
  <c r="D973" i="5"/>
  <c r="D981" i="5"/>
  <c r="D985" i="5"/>
  <c r="D993" i="5"/>
  <c r="D1001" i="5"/>
  <c r="D1009" i="5"/>
  <c r="D1013" i="5"/>
  <c r="D1021" i="5"/>
  <c r="D1029" i="5"/>
  <c r="D1037" i="5"/>
  <c r="D1045" i="5"/>
  <c r="D1053" i="5"/>
  <c r="D1061" i="5"/>
  <c r="D1069" i="5"/>
  <c r="D1077" i="5"/>
  <c r="D1085" i="5"/>
  <c r="D1093" i="5"/>
  <c r="D1101" i="5"/>
  <c r="D1109" i="5"/>
  <c r="D1117" i="5"/>
  <c r="D1125" i="5"/>
  <c r="D1129" i="5"/>
  <c r="D6" i="5"/>
  <c r="D14" i="5"/>
  <c r="D22" i="5"/>
  <c r="D30" i="5"/>
  <c r="D38" i="5"/>
  <c r="D42" i="5"/>
  <c r="D50" i="5"/>
  <c r="D58" i="5"/>
  <c r="D66" i="5"/>
  <c r="D74" i="5"/>
  <c r="D82" i="5"/>
  <c r="D86" i="5"/>
  <c r="D94" i="5"/>
  <c r="D102" i="5"/>
  <c r="D106" i="5"/>
  <c r="D114" i="5"/>
  <c r="D122" i="5"/>
  <c r="D130" i="5"/>
  <c r="D138" i="5"/>
  <c r="D146" i="5"/>
  <c r="D154" i="5"/>
  <c r="D162" i="5"/>
  <c r="D170" i="5"/>
  <c r="D178" i="5"/>
  <c r="D186" i="5"/>
  <c r="D194" i="5"/>
  <c r="D202" i="5"/>
  <c r="D210" i="5"/>
  <c r="D218" i="5"/>
  <c r="D226" i="5"/>
  <c r="D234" i="5"/>
  <c r="D242" i="5"/>
  <c r="D250" i="5"/>
  <c r="D254" i="5"/>
  <c r="D262" i="5"/>
  <c r="D270" i="5"/>
  <c r="D278" i="5"/>
  <c r="D286" i="5"/>
  <c r="D294" i="5"/>
  <c r="D298" i="5"/>
  <c r="D306" i="5"/>
  <c r="D314" i="5"/>
  <c r="D322" i="5"/>
  <c r="D326" i="5"/>
  <c r="D334" i="5"/>
  <c r="D342" i="5"/>
  <c r="D350" i="5"/>
  <c r="D358" i="5"/>
  <c r="D366" i="5"/>
  <c r="D374" i="5"/>
  <c r="D382" i="5"/>
  <c r="D386" i="5"/>
  <c r="D394" i="5"/>
  <c r="D398" i="5"/>
  <c r="D406" i="5"/>
  <c r="D410" i="5"/>
  <c r="D418" i="5"/>
  <c r="D426" i="5"/>
  <c r="D430" i="5"/>
  <c r="D438" i="5"/>
  <c r="D442" i="5"/>
  <c r="D450" i="5"/>
  <c r="D458" i="5"/>
  <c r="D462" i="5"/>
  <c r="D470" i="5"/>
  <c r="D478" i="5"/>
  <c r="D486" i="5"/>
  <c r="D494" i="5"/>
  <c r="D502" i="5"/>
  <c r="D506" i="5"/>
  <c r="D514" i="5"/>
  <c r="D522" i="5"/>
  <c r="D526" i="5"/>
  <c r="D534" i="5"/>
  <c r="D542" i="5"/>
  <c r="D546" i="5"/>
  <c r="D554" i="5"/>
  <c r="D562" i="5"/>
  <c r="D570" i="5"/>
  <c r="D578" i="5"/>
  <c r="D586" i="5"/>
  <c r="D596" i="5"/>
  <c r="D600" i="5"/>
  <c r="D608" i="5"/>
  <c r="D616" i="5"/>
  <c r="D620" i="5"/>
  <c r="D628" i="5"/>
  <c r="D636" i="5"/>
  <c r="D640" i="5"/>
  <c r="D648" i="5"/>
  <c r="D652" i="5"/>
  <c r="D660" i="5"/>
  <c r="D668" i="5"/>
  <c r="D676" i="5"/>
  <c r="D680" i="5"/>
  <c r="D688" i="5"/>
  <c r="D696" i="5"/>
  <c r="D704" i="5"/>
  <c r="D708" i="5"/>
  <c r="D716" i="5"/>
  <c r="D724" i="5"/>
  <c r="D732" i="5"/>
  <c r="D736" i="5"/>
  <c r="D744" i="5"/>
  <c r="D752" i="5"/>
  <c r="D764" i="5"/>
  <c r="D862" i="5"/>
  <c r="D5" i="5"/>
  <c r="D17" i="5"/>
  <c r="D25" i="5"/>
  <c r="D33" i="5"/>
  <c r="D41" i="5"/>
  <c r="D49" i="5"/>
  <c r="D57" i="5"/>
  <c r="D65" i="5"/>
  <c r="D73" i="5"/>
  <c r="D85" i="5"/>
  <c r="D93" i="5"/>
  <c r="D105" i="5"/>
  <c r="D117" i="5"/>
  <c r="D125" i="5"/>
  <c r="D133" i="5"/>
  <c r="D141" i="5"/>
  <c r="D149" i="5"/>
  <c r="D157" i="5"/>
  <c r="D169" i="5"/>
  <c r="D177" i="5"/>
  <c r="D189" i="5"/>
  <c r="D197" i="5"/>
  <c r="D205" i="5"/>
  <c r="D213" i="5"/>
  <c r="D221" i="5"/>
  <c r="D233" i="5"/>
  <c r="D241" i="5"/>
  <c r="D249" i="5"/>
  <c r="D257" i="5"/>
  <c r="D265" i="5"/>
  <c r="D277" i="5"/>
  <c r="D285" i="5"/>
  <c r="D297" i="5"/>
  <c r="D305" i="5"/>
  <c r="D313" i="5"/>
  <c r="D321" i="5"/>
  <c r="D329" i="5"/>
  <c r="D337" i="5"/>
  <c r="D349" i="5"/>
  <c r="D357" i="5"/>
  <c r="D369" i="5"/>
  <c r="D377" i="5"/>
  <c r="D389" i="5"/>
  <c r="D397" i="5"/>
  <c r="D405" i="5"/>
  <c r="D421" i="5"/>
  <c r="D429" i="5"/>
  <c r="D437" i="5"/>
  <c r="D449" i="5"/>
  <c r="D461" i="5"/>
  <c r="D469" i="5"/>
  <c r="D481" i="5"/>
  <c r="D493" i="5"/>
  <c r="D501" i="5"/>
  <c r="D513" i="5"/>
  <c r="D521" i="5"/>
  <c r="D529" i="5"/>
  <c r="D533" i="5"/>
  <c r="D541" i="5"/>
  <c r="D553" i="5"/>
  <c r="D565" i="5"/>
  <c r="D573" i="5"/>
  <c r="D581" i="5"/>
  <c r="D585" i="5"/>
  <c r="D593" i="5"/>
  <c r="D601" i="5"/>
  <c r="D609" i="5"/>
  <c r="D621" i="5"/>
  <c r="D629" i="5"/>
  <c r="D641" i="5"/>
  <c r="D653" i="5"/>
  <c r="D661" i="5"/>
  <c r="D665" i="5"/>
  <c r="D673" i="5"/>
  <c r="D681" i="5"/>
  <c r="D689" i="5"/>
  <c r="D697" i="5"/>
  <c r="D705" i="5"/>
  <c r="D717" i="5"/>
  <c r="D725" i="5"/>
  <c r="D737" i="5"/>
  <c r="D745" i="5"/>
  <c r="D753" i="5"/>
  <c r="D765" i="5"/>
  <c r="D773" i="5"/>
  <c r="D781" i="5"/>
  <c r="D789" i="5"/>
  <c r="D797" i="5"/>
  <c r="D805" i="5"/>
  <c r="D813" i="5"/>
  <c r="D821" i="5"/>
  <c r="D829" i="5"/>
  <c r="D841" i="5"/>
  <c r="D849" i="5"/>
  <c r="D857" i="5"/>
  <c r="D865" i="5"/>
  <c r="D877" i="5"/>
  <c r="D885" i="5"/>
  <c r="D893" i="5"/>
  <c r="D897" i="5"/>
  <c r="D909" i="5"/>
  <c r="D921" i="5"/>
  <c r="D929" i="5"/>
  <c r="D937" i="5"/>
  <c r="D945" i="5"/>
  <c r="D957" i="5"/>
  <c r="D965" i="5"/>
  <c r="D969" i="5"/>
  <c r="D977" i="5"/>
  <c r="D989" i="5"/>
  <c r="D997" i="5"/>
  <c r="D1005" i="5"/>
  <c r="D1017" i="5"/>
  <c r="D1025" i="5"/>
  <c r="D1033" i="5"/>
  <c r="D1041" i="5"/>
  <c r="D1049" i="5"/>
  <c r="D1057" i="5"/>
  <c r="D1065" i="5"/>
  <c r="D1073" i="5"/>
  <c r="D1081" i="5"/>
  <c r="D1089" i="5"/>
  <c r="D1097" i="5"/>
  <c r="D1105" i="5"/>
  <c r="D1113" i="5"/>
  <c r="D1121" i="5"/>
  <c r="D1133" i="5"/>
  <c r="D10" i="5"/>
  <c r="D18" i="5"/>
  <c r="D26" i="5"/>
  <c r="D34" i="5"/>
  <c r="D46" i="5"/>
  <c r="D54" i="5"/>
  <c r="D62" i="5"/>
  <c r="D70" i="5"/>
  <c r="D78" i="5"/>
  <c r="D90" i="5"/>
  <c r="D98" i="5"/>
  <c r="D110" i="5"/>
  <c r="D118" i="5"/>
  <c r="D126" i="5"/>
  <c r="D134" i="5"/>
  <c r="D142" i="5"/>
  <c r="D150" i="5"/>
  <c r="D158" i="5"/>
  <c r="D166" i="5"/>
  <c r="D174" i="5"/>
  <c r="D182" i="5"/>
  <c r="D190" i="5"/>
  <c r="D198" i="5"/>
  <c r="D206" i="5"/>
  <c r="D214" i="5"/>
  <c r="D222" i="5"/>
  <c r="D230" i="5"/>
  <c r="D238" i="5"/>
  <c r="D246" i="5"/>
  <c r="D258" i="5"/>
  <c r="D266" i="5"/>
  <c r="D274" i="5"/>
  <c r="D282" i="5"/>
  <c r="D290" i="5"/>
  <c r="D302" i="5"/>
  <c r="D310" i="5"/>
  <c r="D318" i="5"/>
  <c r="D330" i="5"/>
  <c r="D338" i="5"/>
  <c r="D346" i="5"/>
  <c r="D354" i="5"/>
  <c r="D362" i="5"/>
  <c r="D370" i="5"/>
  <c r="D378" i="5"/>
  <c r="D390" i="5"/>
  <c r="D402" i="5"/>
  <c r="D414" i="5"/>
  <c r="D422" i="5"/>
  <c r="D434" i="5"/>
  <c r="D446" i="5"/>
  <c r="D454" i="5"/>
  <c r="D466" i="5"/>
  <c r="D474" i="5"/>
  <c r="D482" i="5"/>
  <c r="D490" i="5"/>
  <c r="D498" i="5"/>
  <c r="D510" i="5"/>
  <c r="D518" i="5"/>
  <c r="D530" i="5"/>
  <c r="D538" i="5"/>
  <c r="D550" i="5"/>
  <c r="D558" i="5"/>
  <c r="D566" i="5"/>
  <c r="D574" i="5"/>
  <c r="D582" i="5"/>
  <c r="D590" i="5"/>
  <c r="D604" i="5"/>
  <c r="D612" i="5"/>
  <c r="D624" i="5"/>
  <c r="D632" i="5"/>
  <c r="D644" i="5"/>
  <c r="D656" i="5"/>
  <c r="D664" i="5"/>
  <c r="D672" i="5"/>
  <c r="D684" i="5"/>
  <c r="D692" i="5"/>
  <c r="D700" i="5"/>
  <c r="D712" i="5"/>
  <c r="D720" i="5"/>
  <c r="D728" i="5"/>
  <c r="D740" i="5"/>
  <c r="D748" i="5"/>
  <c r="D756" i="5"/>
  <c r="D760" i="5"/>
  <c r="D768" i="5"/>
  <c r="D772" i="5"/>
  <c r="D776" i="5"/>
  <c r="D780" i="5"/>
  <c r="D784" i="5"/>
  <c r="D788" i="5"/>
  <c r="D792" i="5"/>
  <c r="D796" i="5"/>
  <c r="D800" i="5"/>
  <c r="D804" i="5"/>
  <c r="D808" i="5"/>
  <c r="D812" i="5"/>
  <c r="D816" i="5"/>
  <c r="D820" i="5"/>
  <c r="D824" i="5"/>
  <c r="D828" i="5"/>
  <c r="D832" i="5"/>
  <c r="D836" i="5"/>
  <c r="D840" i="5"/>
  <c r="D844" i="5"/>
  <c r="D848" i="5"/>
  <c r="D852" i="5"/>
  <c r="D858" i="5"/>
  <c r="D866" i="5"/>
  <c r="D870" i="5"/>
  <c r="D874" i="5"/>
  <c r="D878" i="5"/>
  <c r="D882" i="5"/>
  <c r="D886" i="5"/>
  <c r="D890" i="5"/>
  <c r="D894" i="5"/>
  <c r="D898" i="5"/>
  <c r="D902" i="5"/>
  <c r="D906" i="5"/>
  <c r="D910" i="5"/>
  <c r="D914" i="5"/>
  <c r="D918" i="5"/>
  <c r="D922" i="5"/>
  <c r="D926" i="5"/>
  <c r="D930" i="5"/>
  <c r="D934" i="5"/>
  <c r="D938" i="5"/>
  <c r="D942" i="5"/>
  <c r="D946" i="5"/>
  <c r="D950" i="5"/>
  <c r="D954" i="5"/>
  <c r="D958" i="5"/>
  <c r="D962" i="5"/>
  <c r="D966" i="5"/>
  <c r="D970" i="5"/>
  <c r="D974" i="5"/>
  <c r="D978" i="5"/>
  <c r="D982" i="5"/>
  <c r="D986" i="5"/>
  <c r="D990" i="5"/>
  <c r="D994" i="5"/>
  <c r="D998" i="5"/>
  <c r="D1002" i="5"/>
  <c r="D1006" i="5"/>
  <c r="D1010" i="5"/>
  <c r="D1014" i="5"/>
  <c r="D1018" i="5"/>
  <c r="D1022" i="5"/>
  <c r="D1026" i="5"/>
  <c r="D1030" i="5"/>
  <c r="D1034" i="5"/>
  <c r="D1038" i="5"/>
  <c r="D1042" i="5"/>
  <c r="D1046" i="5"/>
  <c r="D1050" i="5"/>
  <c r="D1054" i="5"/>
  <c r="D1058" i="5"/>
  <c r="D1062" i="5"/>
  <c r="D1066" i="5"/>
  <c r="D1070" i="5"/>
  <c r="D1074" i="5"/>
  <c r="D1078" i="5"/>
  <c r="D1082" i="5"/>
  <c r="D1086" i="5"/>
  <c r="D1090" i="5"/>
  <c r="D1094" i="5"/>
  <c r="D1098" i="5"/>
  <c r="D1102" i="5"/>
  <c r="D1106" i="5"/>
  <c r="D1110" i="5"/>
  <c r="D1114" i="5"/>
  <c r="D1118" i="5"/>
  <c r="D1122" i="5"/>
  <c r="D1126" i="5"/>
  <c r="D1132" i="5"/>
  <c r="D592" i="5"/>
  <c r="D3" i="5"/>
  <c r="D7" i="5"/>
  <c r="D11" i="5"/>
  <c r="D15" i="5"/>
  <c r="D19" i="5"/>
  <c r="D23" i="5"/>
  <c r="D27" i="5"/>
  <c r="D31" i="5"/>
  <c r="D35" i="5"/>
  <c r="D39" i="5"/>
  <c r="D43" i="5"/>
  <c r="D47" i="5"/>
  <c r="D51" i="5"/>
  <c r="D55" i="5"/>
  <c r="D59" i="5"/>
  <c r="D63" i="5"/>
  <c r="D67" i="5"/>
  <c r="D71" i="5"/>
  <c r="D75" i="5"/>
  <c r="D79" i="5"/>
  <c r="D83" i="5"/>
  <c r="D87" i="5"/>
  <c r="D91" i="5"/>
  <c r="D95" i="5"/>
  <c r="D99" i="5"/>
  <c r="D103" i="5"/>
  <c r="D107" i="5"/>
  <c r="D111" i="5"/>
  <c r="D115" i="5"/>
  <c r="D119" i="5"/>
  <c r="D123" i="5"/>
  <c r="D127" i="5"/>
  <c r="D131" i="5"/>
  <c r="D135" i="5"/>
  <c r="D139" i="5"/>
  <c r="D143" i="5"/>
  <c r="D147" i="5"/>
  <c r="D151" i="5"/>
  <c r="D155" i="5"/>
  <c r="D159" i="5"/>
  <c r="D163" i="5"/>
  <c r="D167" i="5"/>
  <c r="D171" i="5"/>
  <c r="D175" i="5"/>
  <c r="D179" i="5"/>
  <c r="D183" i="5"/>
  <c r="D187" i="5"/>
  <c r="D191" i="5"/>
  <c r="D195" i="5"/>
  <c r="D199" i="5"/>
  <c r="D203" i="5"/>
  <c r="D207" i="5"/>
  <c r="D211" i="5"/>
  <c r="D215" i="5"/>
  <c r="D219" i="5"/>
  <c r="D223" i="5"/>
  <c r="D227" i="5"/>
  <c r="D231" i="5"/>
  <c r="D235" i="5"/>
  <c r="D239" i="5"/>
  <c r="D243" i="5"/>
  <c r="D247" i="5"/>
  <c r="D251" i="5"/>
  <c r="D255" i="5"/>
  <c r="D259" i="5"/>
  <c r="D263" i="5"/>
  <c r="D267" i="5"/>
  <c r="D271" i="5"/>
  <c r="D275" i="5"/>
  <c r="D279" i="5"/>
  <c r="D283" i="5"/>
  <c r="D287" i="5"/>
  <c r="D291" i="5"/>
  <c r="D295" i="5"/>
  <c r="D299" i="5"/>
  <c r="D303" i="5"/>
  <c r="D307" i="5"/>
  <c r="D311" i="5"/>
  <c r="D315" i="5"/>
  <c r="D319" i="5"/>
  <c r="D323" i="5"/>
  <c r="D327" i="5"/>
  <c r="D331" i="5"/>
  <c r="D335" i="5"/>
  <c r="D339" i="5"/>
  <c r="D343" i="5"/>
  <c r="D347" i="5"/>
  <c r="D351" i="5"/>
  <c r="D355" i="5"/>
  <c r="D359" i="5"/>
  <c r="D363" i="5"/>
  <c r="D367" i="5"/>
  <c r="D371" i="5"/>
  <c r="D375" i="5"/>
  <c r="D379" i="5"/>
  <c r="D383" i="5"/>
  <c r="D387" i="5"/>
  <c r="D391" i="5"/>
  <c r="D395" i="5"/>
  <c r="D399" i="5"/>
  <c r="D403" i="5"/>
  <c r="D407" i="5"/>
  <c r="D411" i="5"/>
  <c r="D415" i="5"/>
  <c r="D419" i="5"/>
  <c r="D423" i="5"/>
  <c r="D427" i="5"/>
  <c r="D431" i="5"/>
  <c r="D435" i="5"/>
  <c r="D439" i="5"/>
  <c r="D443" i="5"/>
  <c r="D447" i="5"/>
  <c r="D451" i="5"/>
  <c r="D455" i="5"/>
  <c r="D459" i="5"/>
  <c r="D463" i="5"/>
  <c r="D467" i="5"/>
  <c r="D471" i="5"/>
  <c r="D475" i="5"/>
  <c r="D479" i="5"/>
  <c r="D483" i="5"/>
  <c r="D487" i="5"/>
  <c r="D491" i="5"/>
  <c r="D495" i="5"/>
  <c r="D499" i="5"/>
  <c r="D503" i="5"/>
  <c r="D507" i="5"/>
  <c r="D511" i="5"/>
  <c r="D515" i="5"/>
  <c r="D519" i="5"/>
  <c r="D523" i="5"/>
  <c r="D527" i="5"/>
  <c r="D531" i="5"/>
  <c r="D535" i="5"/>
  <c r="D539" i="5"/>
  <c r="D543" i="5"/>
  <c r="D547" i="5"/>
  <c r="D551" i="5"/>
  <c r="D555" i="5"/>
  <c r="D559" i="5"/>
  <c r="D563" i="5"/>
  <c r="D567" i="5"/>
  <c r="D571" i="5"/>
  <c r="D575" i="5"/>
  <c r="D579" i="5"/>
  <c r="D583" i="5"/>
  <c r="D587" i="5"/>
  <c r="D591" i="5"/>
  <c r="D595" i="5"/>
  <c r="D599" i="5"/>
  <c r="D603" i="5"/>
  <c r="D607" i="5"/>
  <c r="D611" i="5"/>
  <c r="D615" i="5"/>
  <c r="D619" i="5"/>
  <c r="D623" i="5"/>
  <c r="D627" i="5"/>
  <c r="D631" i="5"/>
  <c r="D635" i="5"/>
  <c r="D639" i="5"/>
  <c r="D643" i="5"/>
  <c r="D647" i="5"/>
  <c r="D651" i="5"/>
  <c r="D655" i="5"/>
  <c r="D659" i="5"/>
  <c r="D663" i="5"/>
  <c r="D667" i="5"/>
  <c r="D671" i="5"/>
  <c r="D675" i="5"/>
  <c r="D679" i="5"/>
  <c r="D683" i="5"/>
  <c r="D687" i="5"/>
  <c r="D691" i="5"/>
  <c r="D695" i="5"/>
  <c r="D699" i="5"/>
  <c r="D703" i="5"/>
  <c r="D707" i="5"/>
  <c r="D711" i="5"/>
  <c r="D715" i="5"/>
  <c r="D719" i="5"/>
  <c r="D723" i="5"/>
  <c r="D727" i="5"/>
  <c r="D731" i="5"/>
  <c r="D735" i="5"/>
  <c r="D739" i="5"/>
  <c r="D743" i="5"/>
  <c r="D747" i="5"/>
  <c r="D751" i="5"/>
  <c r="D755" i="5"/>
  <c r="D759" i="5"/>
  <c r="D763" i="5"/>
  <c r="D767" i="5"/>
  <c r="D771" i="5"/>
  <c r="D775" i="5"/>
  <c r="D779" i="5"/>
  <c r="D783" i="5"/>
  <c r="D787" i="5"/>
  <c r="D791" i="5"/>
  <c r="D795" i="5"/>
  <c r="D799" i="5"/>
  <c r="D803" i="5"/>
  <c r="D807" i="5"/>
  <c r="D811" i="5"/>
  <c r="D815" i="5"/>
  <c r="D819" i="5"/>
  <c r="D823" i="5"/>
  <c r="D827" i="5"/>
  <c r="D831" i="5"/>
  <c r="D835" i="5"/>
  <c r="D839" i="5"/>
  <c r="D843" i="5"/>
  <c r="D847" i="5"/>
  <c r="D851" i="5"/>
  <c r="D855" i="5"/>
  <c r="D859" i="5"/>
  <c r="D863" i="5"/>
  <c r="D867" i="5"/>
  <c r="D871" i="5"/>
  <c r="D875" i="5"/>
  <c r="D879" i="5"/>
  <c r="D883" i="5"/>
  <c r="D887" i="5"/>
  <c r="D891" i="5"/>
  <c r="D895" i="5"/>
  <c r="D899" i="5"/>
  <c r="D903" i="5"/>
  <c r="D907" i="5"/>
  <c r="D911" i="5"/>
  <c r="D915" i="5"/>
  <c r="D919" i="5"/>
  <c r="D923" i="5"/>
  <c r="D927" i="5"/>
  <c r="D931" i="5"/>
  <c r="D935" i="5"/>
  <c r="D939" i="5"/>
  <c r="D943" i="5"/>
  <c r="D947" i="5"/>
  <c r="D951" i="5"/>
  <c r="D955" i="5"/>
  <c r="D959" i="5"/>
  <c r="D963" i="5"/>
  <c r="D967" i="5"/>
  <c r="D971" i="5"/>
  <c r="D975" i="5"/>
  <c r="D979" i="5"/>
  <c r="D983" i="5"/>
  <c r="D987" i="5"/>
  <c r="D991" i="5"/>
  <c r="D995" i="5"/>
  <c r="D999" i="5"/>
  <c r="D1003" i="5"/>
  <c r="D1007" i="5"/>
  <c r="D1011" i="5"/>
  <c r="D1015" i="5"/>
  <c r="D1019" i="5"/>
  <c r="D1023" i="5"/>
  <c r="D1027" i="5"/>
  <c r="D1031" i="5"/>
  <c r="D1035" i="5"/>
  <c r="D1039" i="5"/>
  <c r="D1043" i="5"/>
  <c r="D1047" i="5"/>
  <c r="D1051" i="5"/>
  <c r="D1055" i="5"/>
  <c r="D1059" i="5"/>
  <c r="D1063" i="5"/>
  <c r="D1067" i="5"/>
  <c r="D1071" i="5"/>
  <c r="D1075" i="5"/>
  <c r="D1079" i="5"/>
  <c r="D1083" i="5"/>
  <c r="D1087" i="5"/>
  <c r="D1091" i="5"/>
  <c r="D1095" i="5"/>
  <c r="D1099" i="5"/>
  <c r="D1103" i="5"/>
  <c r="D1107" i="5"/>
  <c r="D1111" i="5"/>
  <c r="D1115" i="5"/>
  <c r="D1119" i="5"/>
  <c r="D1123" i="5"/>
  <c r="D1127" i="5"/>
  <c r="D1131" i="5"/>
  <c r="D4" i="5"/>
  <c r="D8" i="5"/>
  <c r="D12" i="5"/>
  <c r="D16" i="5"/>
  <c r="D20" i="5"/>
  <c r="D24" i="5"/>
  <c r="D28" i="5"/>
  <c r="D32" i="5"/>
  <c r="D36" i="5"/>
  <c r="D40" i="5"/>
  <c r="D44" i="5"/>
  <c r="D48" i="5"/>
  <c r="D52" i="5"/>
  <c r="D56" i="5"/>
  <c r="D60" i="5"/>
  <c r="D64" i="5"/>
  <c r="D68" i="5"/>
  <c r="D72" i="5"/>
  <c r="D76" i="5"/>
  <c r="D80" i="5"/>
  <c r="D84" i="5"/>
  <c r="D88" i="5"/>
  <c r="D92" i="5"/>
  <c r="D96" i="5"/>
  <c r="D100" i="5"/>
  <c r="D104" i="5"/>
  <c r="D108" i="5"/>
  <c r="D112" i="5"/>
  <c r="D116" i="5"/>
  <c r="D120" i="5"/>
  <c r="D124" i="5"/>
  <c r="D128" i="5"/>
  <c r="D132" i="5"/>
  <c r="D136" i="5"/>
  <c r="D140" i="5"/>
  <c r="D144" i="5"/>
  <c r="D148" i="5"/>
  <c r="D152" i="5"/>
  <c r="D156" i="5"/>
  <c r="D160" i="5"/>
  <c r="D164" i="5"/>
  <c r="D168" i="5"/>
  <c r="D172" i="5"/>
  <c r="D176" i="5"/>
  <c r="D180" i="5"/>
  <c r="D184" i="5"/>
  <c r="D188" i="5"/>
  <c r="D192" i="5"/>
  <c r="D196" i="5"/>
  <c r="D200" i="5"/>
  <c r="D204" i="5"/>
  <c r="D208" i="5"/>
  <c r="D212" i="5"/>
  <c r="D216" i="5"/>
  <c r="D220" i="5"/>
  <c r="D224" i="5"/>
  <c r="D228" i="5"/>
  <c r="D232" i="5"/>
  <c r="D236" i="5"/>
  <c r="D240" i="5"/>
  <c r="D244" i="5"/>
  <c r="D248" i="5"/>
  <c r="D252" i="5"/>
  <c r="D256" i="5"/>
  <c r="D260" i="5"/>
  <c r="D264" i="5"/>
  <c r="D268" i="5"/>
  <c r="D272" i="5"/>
  <c r="D276" i="5"/>
  <c r="D280" i="5"/>
  <c r="D284" i="5"/>
  <c r="D288" i="5"/>
  <c r="D292" i="5"/>
  <c r="D296" i="5"/>
  <c r="D300" i="5"/>
  <c r="D304" i="5"/>
  <c r="D308" i="5"/>
  <c r="D312" i="5"/>
  <c r="D316" i="5"/>
  <c r="D320" i="5"/>
  <c r="D324" i="5"/>
  <c r="D328" i="5"/>
  <c r="D332" i="5"/>
  <c r="D336" i="5"/>
  <c r="D340" i="5"/>
  <c r="D344" i="5"/>
  <c r="D348" i="5"/>
  <c r="D352" i="5"/>
  <c r="D356" i="5"/>
  <c r="D360" i="5"/>
  <c r="D364" i="5"/>
  <c r="D368" i="5"/>
  <c r="D372" i="5"/>
  <c r="D376" i="5"/>
  <c r="D380" i="5"/>
  <c r="D384" i="5"/>
  <c r="D388" i="5"/>
  <c r="D392" i="5"/>
  <c r="D396" i="5"/>
  <c r="D400" i="5"/>
  <c r="D404" i="5"/>
  <c r="D408" i="5"/>
  <c r="D412" i="5"/>
  <c r="D416" i="5"/>
  <c r="D420" i="5"/>
  <c r="D424" i="5"/>
  <c r="D428" i="5"/>
  <c r="D432" i="5"/>
  <c r="D436" i="5"/>
  <c r="D440" i="5"/>
  <c r="D444" i="5"/>
  <c r="D448" i="5"/>
  <c r="D452" i="5"/>
  <c r="D456" i="5"/>
  <c r="D460" i="5"/>
  <c r="D464" i="5"/>
  <c r="D468" i="5"/>
  <c r="D472" i="5"/>
  <c r="D476" i="5"/>
  <c r="D480" i="5"/>
  <c r="D484" i="5"/>
  <c r="D488" i="5"/>
  <c r="D492" i="5"/>
  <c r="D496" i="5"/>
  <c r="D500" i="5"/>
  <c r="D504" i="5"/>
  <c r="D508" i="5"/>
  <c r="D512" i="5"/>
  <c r="D516" i="5"/>
  <c r="D520" i="5"/>
  <c r="D524" i="5"/>
  <c r="D528" i="5"/>
  <c r="D532" i="5"/>
  <c r="D536" i="5"/>
  <c r="D540" i="5"/>
  <c r="D544" i="5"/>
  <c r="D548" i="5"/>
  <c r="D552" i="5"/>
  <c r="D556" i="5"/>
  <c r="D560" i="5"/>
  <c r="D564" i="5"/>
  <c r="D568" i="5"/>
  <c r="D572" i="5"/>
  <c r="D576" i="5"/>
  <c r="D580" i="5"/>
  <c r="D584" i="5"/>
  <c r="D588" i="5"/>
  <c r="D594" i="5"/>
  <c r="D598" i="5"/>
  <c r="D602" i="5"/>
  <c r="D606" i="5"/>
  <c r="D610" i="5"/>
  <c r="D614" i="5"/>
  <c r="D618" i="5"/>
  <c r="D622" i="5"/>
  <c r="D626" i="5"/>
  <c r="D630" i="5"/>
  <c r="D634" i="5"/>
  <c r="D638" i="5"/>
  <c r="D642" i="5"/>
  <c r="D646" i="5"/>
  <c r="D650" i="5"/>
  <c r="D654" i="5"/>
  <c r="D658" i="5"/>
  <c r="D662" i="5"/>
  <c r="D666" i="5"/>
  <c r="D670" i="5"/>
  <c r="D674" i="5"/>
  <c r="D678" i="5"/>
  <c r="D682" i="5"/>
  <c r="D686" i="5"/>
  <c r="D690" i="5"/>
  <c r="D694" i="5"/>
  <c r="D698" i="5"/>
  <c r="D702" i="5"/>
  <c r="D706" i="5"/>
  <c r="D710" i="5"/>
  <c r="D714" i="5"/>
  <c r="D718" i="5"/>
  <c r="D722" i="5"/>
  <c r="D726" i="5"/>
  <c r="D730" i="5"/>
  <c r="D734" i="5"/>
  <c r="D738" i="5"/>
  <c r="D742" i="5"/>
  <c r="D746" i="5"/>
  <c r="D750" i="5"/>
  <c r="D754" i="5"/>
  <c r="D758" i="5"/>
  <c r="D762" i="5"/>
  <c r="D766" i="5"/>
  <c r="D770" i="5"/>
  <c r="D774" i="5"/>
  <c r="D778" i="5"/>
  <c r="D782" i="5"/>
  <c r="D786" i="5"/>
  <c r="D790" i="5"/>
  <c r="D794" i="5"/>
  <c r="D798" i="5"/>
  <c r="D802" i="5"/>
  <c r="D806" i="5"/>
  <c r="D810" i="5"/>
  <c r="D814" i="5"/>
  <c r="D818" i="5"/>
  <c r="D822" i="5"/>
  <c r="D826" i="5"/>
  <c r="D830" i="5"/>
  <c r="D834" i="5"/>
  <c r="D838" i="5"/>
  <c r="D842" i="5"/>
  <c r="D846" i="5"/>
  <c r="D850" i="5"/>
  <c r="D854" i="5"/>
  <c r="D860" i="5"/>
  <c r="D864" i="5"/>
  <c r="D868" i="5"/>
  <c r="D872" i="5"/>
  <c r="D876" i="5"/>
  <c r="D880" i="5"/>
  <c r="D884" i="5"/>
  <c r="D888" i="5"/>
  <c r="D892" i="5"/>
  <c r="D896" i="5"/>
  <c r="D900" i="5"/>
  <c r="D904" i="5"/>
  <c r="D908" i="5"/>
  <c r="D912" i="5"/>
  <c r="D916" i="5"/>
  <c r="D920" i="5"/>
  <c r="D924" i="5"/>
  <c r="D928" i="5"/>
  <c r="D932" i="5"/>
  <c r="D936" i="5"/>
  <c r="D940" i="5"/>
  <c r="D944" i="5"/>
  <c r="D948" i="5"/>
  <c r="D952" i="5"/>
  <c r="D956" i="5"/>
  <c r="D960" i="5"/>
  <c r="D964" i="5"/>
  <c r="D968" i="5"/>
  <c r="D972" i="5"/>
  <c r="D976" i="5"/>
  <c r="D980" i="5"/>
  <c r="D984" i="5"/>
  <c r="D988" i="5"/>
  <c r="D992" i="5"/>
  <c r="D996" i="5"/>
  <c r="D1000" i="5"/>
  <c r="D1004" i="5"/>
  <c r="D1008" i="5"/>
  <c r="D1012" i="5"/>
  <c r="D1016" i="5"/>
  <c r="D1020" i="5"/>
  <c r="D1024" i="5"/>
  <c r="D1028" i="5"/>
  <c r="D1032" i="5"/>
  <c r="D1036" i="5"/>
  <c r="D1040" i="5"/>
  <c r="D1044" i="5"/>
  <c r="D1048" i="5"/>
  <c r="D1052" i="5"/>
  <c r="D1056" i="5"/>
  <c r="D1060" i="5"/>
  <c r="D1064" i="5"/>
  <c r="D1068" i="5"/>
  <c r="D1072" i="5"/>
  <c r="D1076" i="5"/>
  <c r="D1080" i="5"/>
  <c r="D1084" i="5"/>
  <c r="D1088" i="5"/>
  <c r="D1092" i="5"/>
  <c r="D1096" i="5"/>
  <c r="D1100" i="5"/>
  <c r="D1104" i="5"/>
  <c r="D1108" i="5"/>
  <c r="D1112" i="5"/>
  <c r="D1116" i="5"/>
  <c r="D1120" i="5"/>
  <c r="D1124" i="5"/>
  <c r="D1128" i="5"/>
  <c r="D1134" i="5"/>
  <c r="AQ4" i="3"/>
  <c r="AR4" i="3" s="1"/>
  <c r="D1135" i="5" l="1"/>
  <c r="E2" i="5"/>
  <c r="G2" i="5" s="1"/>
  <c r="G1135" i="5" s="1"/>
  <c r="E1135" i="5" l="1"/>
</calcChain>
</file>

<file path=xl/sharedStrings.xml><?xml version="1.0" encoding="utf-8"?>
<sst xmlns="http://schemas.openxmlformats.org/spreadsheetml/2006/main" count="14893" uniqueCount="2346">
  <si>
    <t>VIGENCIA</t>
  </si>
  <si>
    <t>NOMBRE ENTIDAD</t>
  </si>
  <si>
    <t xml:space="preserve">Ingresos </t>
  </si>
  <si>
    <t xml:space="preserve">Gastos de Funcionamiento </t>
  </si>
  <si>
    <t>Inversion</t>
  </si>
  <si>
    <t>Reservas</t>
  </si>
  <si>
    <t>Servicio de la Deuda</t>
  </si>
  <si>
    <t>Excedentes de Liquidez</t>
  </si>
  <si>
    <t>CuentasPorPagar</t>
  </si>
  <si>
    <t>Ejecucion Fondo de Salud</t>
  </si>
  <si>
    <t>Tesoreria Fondo de Salud</t>
  </si>
  <si>
    <t>Vigencias futuras</t>
  </si>
  <si>
    <t>Cierre definitivo del período</t>
  </si>
  <si>
    <t xml:space="preserve">CODIGO </t>
  </si>
  <si>
    <t>Cierre oportuno</t>
  </si>
  <si>
    <t>110505000</t>
  </si>
  <si>
    <t>DEPARTAMENTO DE ANTIOQUIA</t>
  </si>
  <si>
    <t>110808000</t>
  </si>
  <si>
    <t>DEPARTAMENTO DEL ATLANTICO</t>
  </si>
  <si>
    <t>111313000</t>
  </si>
  <si>
    <t>DEPARTAMENTO DE BOLIVAR</t>
  </si>
  <si>
    <t>111515000</t>
  </si>
  <si>
    <t>DEPARTAMENTO DE BOYACÁ</t>
  </si>
  <si>
    <t>111717000</t>
  </si>
  <si>
    <t>DEPARTAMENTO DE CALDAS</t>
  </si>
  <si>
    <t>111818000</t>
  </si>
  <si>
    <t>DEPARTAMENTO DEL CAQUETA</t>
  </si>
  <si>
    <t>111919000</t>
  </si>
  <si>
    <t>DEPARTAMENTO DEL CAUCA</t>
  </si>
  <si>
    <t>112020000</t>
  </si>
  <si>
    <t>DEPARTAMENTO DEL CESAR</t>
  </si>
  <si>
    <t>112323000</t>
  </si>
  <si>
    <t>DEPARTAMENTO DE CÓRDOBA</t>
  </si>
  <si>
    <t>112525000</t>
  </si>
  <si>
    <t>DEPARTAMENTO DE CUNDINAMARCA</t>
  </si>
  <si>
    <t>112727000</t>
  </si>
  <si>
    <t>DEPARTAMENTO DEL CHOCO</t>
  </si>
  <si>
    <t>114141000</t>
  </si>
  <si>
    <t>DEPARTAMENTO DEL HUILA</t>
  </si>
  <si>
    <t>114444000</t>
  </si>
  <si>
    <t>DEPARTAMENTO DE LA GUAJIRA</t>
  </si>
  <si>
    <t>114747000</t>
  </si>
  <si>
    <t>DEPARTAMENTO DEL MAGDALENA</t>
  </si>
  <si>
    <t>115050000</t>
  </si>
  <si>
    <t>DEPARTAMENTO DEL META</t>
  </si>
  <si>
    <t>115252000</t>
  </si>
  <si>
    <t>DEPARTAMENTO DE NARIÑO</t>
  </si>
  <si>
    <t>115454000</t>
  </si>
  <si>
    <t>DEPARTAMENTO DEL NORTE DE SANTANDER</t>
  </si>
  <si>
    <t>116363000</t>
  </si>
  <si>
    <t>DEPARTAMENTO DEL QUINDIO</t>
  </si>
  <si>
    <t>116666000</t>
  </si>
  <si>
    <t>DEPARTAMENTO DE RISARALDA</t>
  </si>
  <si>
    <t>116868000</t>
  </si>
  <si>
    <t>DEPARTAMENTO DE SANTANDER</t>
  </si>
  <si>
    <t>117070000</t>
  </si>
  <si>
    <t>DEPARTAMENTO DE SUCRE</t>
  </si>
  <si>
    <t>117373000</t>
  </si>
  <si>
    <t>DEPARTAMENTO DEL TOLIMA</t>
  </si>
  <si>
    <t>117676000</t>
  </si>
  <si>
    <t>DEPARTAMENTO DEL VALLE DEL CAUCA</t>
  </si>
  <si>
    <t>118181000</t>
  </si>
  <si>
    <t>DEPARTAMENTO DEL ARAUCA</t>
  </si>
  <si>
    <t>118585000</t>
  </si>
  <si>
    <t>DEPARTAMENTO DEL CASANARE</t>
  </si>
  <si>
    <t>118686000</t>
  </si>
  <si>
    <t>DEPARTAMENTO DEL PUTUMAYO</t>
  </si>
  <si>
    <t>118888000</t>
  </si>
  <si>
    <t>DEPARTAMENTO DEL ARCHIPIÉLAGO DE SAN ANDRÉS, PROVIDENCIA Y SANTA CATALINA</t>
  </si>
  <si>
    <t>119191000</t>
  </si>
  <si>
    <t>DEPARTAMENTO DEL AMAZONAS</t>
  </si>
  <si>
    <t>119494000</t>
  </si>
  <si>
    <t>DEPARTAMENTO DEL GUAINIA</t>
  </si>
  <si>
    <t>119595000</t>
  </si>
  <si>
    <t>DEPARTAMENTO DEL GUAVIARE</t>
  </si>
  <si>
    <t>119797000</t>
  </si>
  <si>
    <t>DEPARTAMENTO DEL VAUPES</t>
  </si>
  <si>
    <t>119999000</t>
  </si>
  <si>
    <t>DEPARTAMENTO DEL VICHADA</t>
  </si>
  <si>
    <t>210005400</t>
  </si>
  <si>
    <t>LA UNIÓN / ANTIOQUIA</t>
  </si>
  <si>
    <t>210013300</t>
  </si>
  <si>
    <t>HATILLO DE LOBA</t>
  </si>
  <si>
    <t>210013600</t>
  </si>
  <si>
    <t>RIOVIEJO</t>
  </si>
  <si>
    <t>210015500</t>
  </si>
  <si>
    <t>OICATÁ</t>
  </si>
  <si>
    <t>210015600</t>
  </si>
  <si>
    <t>RÁQUIRA</t>
  </si>
  <si>
    <t>210019100</t>
  </si>
  <si>
    <t>BOLÍVAR / CAUCA</t>
  </si>
  <si>
    <t>210020400</t>
  </si>
  <si>
    <t>LA JAGUA DE IBIRICO</t>
  </si>
  <si>
    <t>210023300</t>
  </si>
  <si>
    <t>COTORRA</t>
  </si>
  <si>
    <t>210023500</t>
  </si>
  <si>
    <t>MOÑITOS</t>
  </si>
  <si>
    <t>210025200</t>
  </si>
  <si>
    <t>COGUA</t>
  </si>
  <si>
    <t>210027600</t>
  </si>
  <si>
    <t>RIO QUITO</t>
  </si>
  <si>
    <t>210027800</t>
  </si>
  <si>
    <t>UNGUÍA</t>
  </si>
  <si>
    <t>210050400</t>
  </si>
  <si>
    <t>LEJANÍAS</t>
  </si>
  <si>
    <t>210054800</t>
  </si>
  <si>
    <t>TEORAMA</t>
  </si>
  <si>
    <t>210066400</t>
  </si>
  <si>
    <t>LA VIRGINIA</t>
  </si>
  <si>
    <t>210068500</t>
  </si>
  <si>
    <t>OIBA</t>
  </si>
  <si>
    <t>210070400</t>
  </si>
  <si>
    <t>LA UNIÓN DE SUCRE</t>
  </si>
  <si>
    <t>210073200</t>
  </si>
  <si>
    <t>COELLO</t>
  </si>
  <si>
    <t>210076100</t>
  </si>
  <si>
    <t>BOLÍVAR / VALLE DEL CAUCA</t>
  </si>
  <si>
    <t>210076400</t>
  </si>
  <si>
    <t>LA UNIÓN / VALLE DEL CAUCA</t>
  </si>
  <si>
    <t>210081300</t>
  </si>
  <si>
    <t>FORTUL</t>
  </si>
  <si>
    <t>210085300</t>
  </si>
  <si>
    <t>SABANALARGA / CASANARE</t>
  </si>
  <si>
    <t>210085400</t>
  </si>
  <si>
    <t>TÁMARA</t>
  </si>
  <si>
    <t>210095200</t>
  </si>
  <si>
    <t>MIRAFLORES / GUAVIARE</t>
  </si>
  <si>
    <t>210105001</t>
  </si>
  <si>
    <t>MEDELLÍN</t>
  </si>
  <si>
    <t>210105101</t>
  </si>
  <si>
    <t>CIUDAD BOLIVAR</t>
  </si>
  <si>
    <t>210105501</t>
  </si>
  <si>
    <t>OLAYA</t>
  </si>
  <si>
    <t>210108001</t>
  </si>
  <si>
    <t>BARRANQUILLA, DISTRITO ESPECIAL, INDUSTRIAL Y PORTUARIO</t>
  </si>
  <si>
    <t>210111001</t>
  </si>
  <si>
    <t>BOGOTÁ D.C.</t>
  </si>
  <si>
    <t>210113001</t>
  </si>
  <si>
    <t>CARTAGENA DE INDIAS, DISTRITO TURISTICO Y CULTURAL</t>
  </si>
  <si>
    <t>210115001</t>
  </si>
  <si>
    <t>TUNJA</t>
  </si>
  <si>
    <t>210115401</t>
  </si>
  <si>
    <t>LA VICTORIA /BOYACA</t>
  </si>
  <si>
    <t>210117001</t>
  </si>
  <si>
    <t>MANIZALES</t>
  </si>
  <si>
    <t>210118001</t>
  </si>
  <si>
    <t>FLORENCIA / CAQUETÁ</t>
  </si>
  <si>
    <t>210119001</t>
  </si>
  <si>
    <t>POPAYÁN</t>
  </si>
  <si>
    <t>210119701</t>
  </si>
  <si>
    <t>SANTA ROSA / CAUCA</t>
  </si>
  <si>
    <t>210120001</t>
  </si>
  <si>
    <t>VALLEDUPAR</t>
  </si>
  <si>
    <t>210123001</t>
  </si>
  <si>
    <t>MONTERÍA</t>
  </si>
  <si>
    <t>210125001</t>
  </si>
  <si>
    <t>AGUA DE DIOS</t>
  </si>
  <si>
    <t>210127001</t>
  </si>
  <si>
    <t>QUIBDÓ</t>
  </si>
  <si>
    <t>210141001</t>
  </si>
  <si>
    <t>NEIVA</t>
  </si>
  <si>
    <t>210141801</t>
  </si>
  <si>
    <t>TERUEL</t>
  </si>
  <si>
    <t>210144001</t>
  </si>
  <si>
    <t>RIOHACHA</t>
  </si>
  <si>
    <t>210147001</t>
  </si>
  <si>
    <t>SANTA MARTA, DISTRITO TURISTICO, CULTURAL E HISTORICO</t>
  </si>
  <si>
    <t>210150001</t>
  </si>
  <si>
    <t>VILLAVICENCIO</t>
  </si>
  <si>
    <t>210152001</t>
  </si>
  <si>
    <t>SAN JUAN DE PASTO</t>
  </si>
  <si>
    <t>210154001</t>
  </si>
  <si>
    <t>SAN JOSÉ DE CUCUTA</t>
  </si>
  <si>
    <t>210163001</t>
  </si>
  <si>
    <t>ARMENIA</t>
  </si>
  <si>
    <t>210163401</t>
  </si>
  <si>
    <t>LA TEBAIDA</t>
  </si>
  <si>
    <t>210166001</t>
  </si>
  <si>
    <t>PEREIRA</t>
  </si>
  <si>
    <t>210168001</t>
  </si>
  <si>
    <t>BUCARAMANGA</t>
  </si>
  <si>
    <t>210168101</t>
  </si>
  <si>
    <t>BOLÍVAR / SANTANDER</t>
  </si>
  <si>
    <t>210170001</t>
  </si>
  <si>
    <t>SINCELEJO</t>
  </si>
  <si>
    <t>210173001</t>
  </si>
  <si>
    <t>IBAGUE</t>
  </si>
  <si>
    <t>210176001</t>
  </si>
  <si>
    <t>SANTIAGO DE CALI</t>
  </si>
  <si>
    <t>210181001</t>
  </si>
  <si>
    <t>ARAUCA</t>
  </si>
  <si>
    <t>210185001</t>
  </si>
  <si>
    <t>YOPAL</t>
  </si>
  <si>
    <t>210186001</t>
  </si>
  <si>
    <t>SAN MIGUEL DE MOCOA</t>
  </si>
  <si>
    <t>210191001</t>
  </si>
  <si>
    <t>LETICIA</t>
  </si>
  <si>
    <t>210194001</t>
  </si>
  <si>
    <t>PUERTO INÍRIDA</t>
  </si>
  <si>
    <t>210195001</t>
  </si>
  <si>
    <t>SAN JOSÉ DEL GUAVIARE</t>
  </si>
  <si>
    <t>210197001</t>
  </si>
  <si>
    <t>MITU</t>
  </si>
  <si>
    <t>210199001</t>
  </si>
  <si>
    <t>PUERTO CARREÑO</t>
  </si>
  <si>
    <t>210205002</t>
  </si>
  <si>
    <t>ABEJORRAL</t>
  </si>
  <si>
    <t>210225402</t>
  </si>
  <si>
    <t>LA VEGA / CUNDINAMARCA</t>
  </si>
  <si>
    <t>210263302</t>
  </si>
  <si>
    <t>GÉNOVA</t>
  </si>
  <si>
    <t>210268502</t>
  </si>
  <si>
    <t>ONZAGA</t>
  </si>
  <si>
    <t>210270702</t>
  </si>
  <si>
    <t>SAN JUAN DE BETULIA</t>
  </si>
  <si>
    <t>210315403</t>
  </si>
  <si>
    <t>LA UVITA</t>
  </si>
  <si>
    <t>210341503</t>
  </si>
  <si>
    <t>OPORAPA</t>
  </si>
  <si>
    <t>210347703</t>
  </si>
  <si>
    <t>SAN ZENÓN</t>
  </si>
  <si>
    <t>210352203</t>
  </si>
  <si>
    <t>COLÓN (GÉNOVA) / NARIÑO</t>
  </si>
  <si>
    <t>210354003</t>
  </si>
  <si>
    <t>ÁBREGO</t>
  </si>
  <si>
    <t>210376403</t>
  </si>
  <si>
    <t>LA VICTORIA / VALLE DEL CAUCA</t>
  </si>
  <si>
    <t>210405004</t>
  </si>
  <si>
    <t>ABRIAQUÍ</t>
  </si>
  <si>
    <t>210405604</t>
  </si>
  <si>
    <t>REMEDIOS</t>
  </si>
  <si>
    <t>210415104</t>
  </si>
  <si>
    <t>BOYACÁ</t>
  </si>
  <si>
    <t>210415204</t>
  </si>
  <si>
    <t>CÓMBITA</t>
  </si>
  <si>
    <t>210415804</t>
  </si>
  <si>
    <t>TIBANÁ</t>
  </si>
  <si>
    <t>210470204</t>
  </si>
  <si>
    <t>COLOSÓ (RICAURTE)</t>
  </si>
  <si>
    <t>210473504</t>
  </si>
  <si>
    <t>ORTEGA</t>
  </si>
  <si>
    <t>210518205</t>
  </si>
  <si>
    <t>CURILLO</t>
  </si>
  <si>
    <t>210525805</t>
  </si>
  <si>
    <t>TIBACUY</t>
  </si>
  <si>
    <t>210527205</t>
  </si>
  <si>
    <t>CONDOTO</t>
  </si>
  <si>
    <t>210547205</t>
  </si>
  <si>
    <t>CONCORDIA / MAGDALENA</t>
  </si>
  <si>
    <t>210547605</t>
  </si>
  <si>
    <t>REMOLINO</t>
  </si>
  <si>
    <t>210552405</t>
  </si>
  <si>
    <t>LEIVA</t>
  </si>
  <si>
    <t>210554405</t>
  </si>
  <si>
    <t>LOS PATIOS</t>
  </si>
  <si>
    <t>210568705</t>
  </si>
  <si>
    <t>SANTA BÁRBARA / SANTANDER</t>
  </si>
  <si>
    <t>210605206</t>
  </si>
  <si>
    <t>CONCEPCIÓN / ANTIOQUIA</t>
  </si>
  <si>
    <t>210605306</t>
  </si>
  <si>
    <t>GIRALDO</t>
  </si>
  <si>
    <t>210608606</t>
  </si>
  <si>
    <t>REPELÓN</t>
  </si>
  <si>
    <t>210613006</t>
  </si>
  <si>
    <t>ACHÍ</t>
  </si>
  <si>
    <t>210615106</t>
  </si>
  <si>
    <t>BRICEÑO / BOYACA</t>
  </si>
  <si>
    <t>210615806</t>
  </si>
  <si>
    <t>TIBASOSA</t>
  </si>
  <si>
    <t>210625506</t>
  </si>
  <si>
    <t>VENECIA / CUNDINAMARCA</t>
  </si>
  <si>
    <t>210627006</t>
  </si>
  <si>
    <t>ACANDÍ</t>
  </si>
  <si>
    <t>210641006</t>
  </si>
  <si>
    <t>ACEVEDO</t>
  </si>
  <si>
    <t>210641206</t>
  </si>
  <si>
    <t>COLOMBIA</t>
  </si>
  <si>
    <t>210641306</t>
  </si>
  <si>
    <t>GIGANTE</t>
  </si>
  <si>
    <t>210650006</t>
  </si>
  <si>
    <t>ACACÍAS</t>
  </si>
  <si>
    <t>210650606</t>
  </si>
  <si>
    <t>RESTREPO / META</t>
  </si>
  <si>
    <t>210652506</t>
  </si>
  <si>
    <t>OSPINA</t>
  </si>
  <si>
    <t>210654206</t>
  </si>
  <si>
    <t>CONVENCIÓN</t>
  </si>
  <si>
    <t>210668406</t>
  </si>
  <si>
    <t>LEBRIJA</t>
  </si>
  <si>
    <t>210676306</t>
  </si>
  <si>
    <t>GINEBRA</t>
  </si>
  <si>
    <t>210676606</t>
  </si>
  <si>
    <t>RESTREPO / VALLE DEL CAUCA</t>
  </si>
  <si>
    <t>210705107</t>
  </si>
  <si>
    <t>BRICEÑO / ANTIOQUIA</t>
  </si>
  <si>
    <t>210705607</t>
  </si>
  <si>
    <t>EL RETIRO</t>
  </si>
  <si>
    <t>210715407</t>
  </si>
  <si>
    <t>VILLA DE LEYVA</t>
  </si>
  <si>
    <t>210715507</t>
  </si>
  <si>
    <t>OTANCHE</t>
  </si>
  <si>
    <t>210719807</t>
  </si>
  <si>
    <t>TIMBÍO</t>
  </si>
  <si>
    <t>210723807</t>
  </si>
  <si>
    <t>TIERRALTA</t>
  </si>
  <si>
    <t>210725307</t>
  </si>
  <si>
    <t>GIRARDOT</t>
  </si>
  <si>
    <t>210725407</t>
  </si>
  <si>
    <t>LENGUAZAQUE</t>
  </si>
  <si>
    <t>210725807</t>
  </si>
  <si>
    <t>TIBIRITA</t>
  </si>
  <si>
    <t>210741807</t>
  </si>
  <si>
    <t>TIMANÁ</t>
  </si>
  <si>
    <t>210747707</t>
  </si>
  <si>
    <t>SANTA ANA</t>
  </si>
  <si>
    <t>210752207</t>
  </si>
  <si>
    <t>CONSACÁ</t>
  </si>
  <si>
    <t>210768207</t>
  </si>
  <si>
    <t>CONCEPCIÓN / SANTANDER</t>
  </si>
  <si>
    <t>210768307</t>
  </si>
  <si>
    <t>GIRÓN</t>
  </si>
  <si>
    <t>210805308</t>
  </si>
  <si>
    <t>GIRARDOTA</t>
  </si>
  <si>
    <t>210815808</t>
  </si>
  <si>
    <t>TINJACÁ</t>
  </si>
  <si>
    <t>210870508</t>
  </si>
  <si>
    <t>OVEJAS</t>
  </si>
  <si>
    <t>210870708</t>
  </si>
  <si>
    <t>SAN MARCOS</t>
  </si>
  <si>
    <t>210873408</t>
  </si>
  <si>
    <t>LÉRIDA</t>
  </si>
  <si>
    <t>210905209</t>
  </si>
  <si>
    <t>CONCORDIA / ANTIOQUIA</t>
  </si>
  <si>
    <t>210905809</t>
  </si>
  <si>
    <t>TITIRIBÍ</t>
  </si>
  <si>
    <t>210915109</t>
  </si>
  <si>
    <t>BUENAVISTA / BOYACA</t>
  </si>
  <si>
    <t>210919809</t>
  </si>
  <si>
    <t>TIMBIQUÍ</t>
  </si>
  <si>
    <t>210954109</t>
  </si>
  <si>
    <t>BUCARASICA</t>
  </si>
  <si>
    <t>210968209</t>
  </si>
  <si>
    <t>CONFINES</t>
  </si>
  <si>
    <t>210976109</t>
  </si>
  <si>
    <t>BUENAVENTURA</t>
  </si>
  <si>
    <t>211005310</t>
  </si>
  <si>
    <t>GÓMEZ PLATA</t>
  </si>
  <si>
    <t>211013810</t>
  </si>
  <si>
    <t>TIQUISIO</t>
  </si>
  <si>
    <t>211015810</t>
  </si>
  <si>
    <t>TIPACOQUE</t>
  </si>
  <si>
    <t>211018410</t>
  </si>
  <si>
    <t>LA MONTAÑITA</t>
  </si>
  <si>
    <t>211018610</t>
  </si>
  <si>
    <t>SAN JOSÉ DE LA FRAGUA</t>
  </si>
  <si>
    <t>211019110</t>
  </si>
  <si>
    <t>BUENOS AIRES</t>
  </si>
  <si>
    <t>211020310</t>
  </si>
  <si>
    <t>GONZÁLEZ</t>
  </si>
  <si>
    <t>211020710</t>
  </si>
  <si>
    <t>SAN ALBERTO</t>
  </si>
  <si>
    <t>211027810</t>
  </si>
  <si>
    <t>UNIÓN PANAMERICANA</t>
  </si>
  <si>
    <t>211044110</t>
  </si>
  <si>
    <t>EL MOLINO</t>
  </si>
  <si>
    <t>211050110</t>
  </si>
  <si>
    <t>BARRANCA DE UPÍA</t>
  </si>
  <si>
    <t>211052110</t>
  </si>
  <si>
    <t>BUESACO</t>
  </si>
  <si>
    <t>211052210</t>
  </si>
  <si>
    <t>CONTADERO</t>
  </si>
  <si>
    <t>211054810</t>
  </si>
  <si>
    <t>TIBÚ</t>
  </si>
  <si>
    <t>211070110</t>
  </si>
  <si>
    <t>BUENAVISTA / SUCRE</t>
  </si>
  <si>
    <t>211085010</t>
  </si>
  <si>
    <t>AGUAZUL</t>
  </si>
  <si>
    <t>211085410</t>
  </si>
  <si>
    <t>TAURAMENA</t>
  </si>
  <si>
    <t>211105411</t>
  </si>
  <si>
    <t>LIBORINA</t>
  </si>
  <si>
    <t>211115511</t>
  </si>
  <si>
    <t>PACHAVITA</t>
  </si>
  <si>
    <t>211120011</t>
  </si>
  <si>
    <t>AGUACHICA</t>
  </si>
  <si>
    <t>211150711</t>
  </si>
  <si>
    <t>VISTA HERMOSA</t>
  </si>
  <si>
    <t>211152411</t>
  </si>
  <si>
    <t>LINARES</t>
  </si>
  <si>
    <t>211163111</t>
  </si>
  <si>
    <t>BUENAVISTA / QUINDIO</t>
  </si>
  <si>
    <t>211168211</t>
  </si>
  <si>
    <t>CONTRATACIÓN</t>
  </si>
  <si>
    <t>211173411</t>
  </si>
  <si>
    <t>LIBANO</t>
  </si>
  <si>
    <t>211176111</t>
  </si>
  <si>
    <t>GUADALAJARA DE BUGA</t>
  </si>
  <si>
    <t>211205212</t>
  </si>
  <si>
    <t>COPACABANA</t>
  </si>
  <si>
    <t>211213212</t>
  </si>
  <si>
    <t>CÓRDOBA / BOLIVAR</t>
  </si>
  <si>
    <t>211215212</t>
  </si>
  <si>
    <t>COPER</t>
  </si>
  <si>
    <t>211219212</t>
  </si>
  <si>
    <t>CORINTO</t>
  </si>
  <si>
    <t>211225312</t>
  </si>
  <si>
    <t>GRANADA / CUNDINAMARCA</t>
  </si>
  <si>
    <t>211225612</t>
  </si>
  <si>
    <t>RICAURTE / CUNDINAMARCA</t>
  </si>
  <si>
    <t>211252612</t>
  </si>
  <si>
    <t>RICAURTE / NARIÑO</t>
  </si>
  <si>
    <t>211263212</t>
  </si>
  <si>
    <t>CÓRDOBA / QUINDIO</t>
  </si>
  <si>
    <t>211305113</t>
  </si>
  <si>
    <t>BURITICÁ</t>
  </si>
  <si>
    <t>211305313</t>
  </si>
  <si>
    <t>GRANADA / ANTIOQUIA</t>
  </si>
  <si>
    <t>211317013</t>
  </si>
  <si>
    <t>AGUADAS / CALDAS</t>
  </si>
  <si>
    <t>211317513</t>
  </si>
  <si>
    <t>PÁCORA</t>
  </si>
  <si>
    <t>211319513</t>
  </si>
  <si>
    <t>PADILLA</t>
  </si>
  <si>
    <t>211320013</t>
  </si>
  <si>
    <t>AGUSTÍN CODAZZI</t>
  </si>
  <si>
    <t>211325513</t>
  </si>
  <si>
    <t>PACHO</t>
  </si>
  <si>
    <t>211327413</t>
  </si>
  <si>
    <t>LLORÓ</t>
  </si>
  <si>
    <t>211341013</t>
  </si>
  <si>
    <t>EL AGRADO</t>
  </si>
  <si>
    <t>211350313</t>
  </si>
  <si>
    <t>GRANADA / META</t>
  </si>
  <si>
    <t>211354313</t>
  </si>
  <si>
    <t>GRAMALOTE</t>
  </si>
  <si>
    <t>211368013</t>
  </si>
  <si>
    <t>AGUADA / SANTANDER</t>
  </si>
  <si>
    <t>211370713</t>
  </si>
  <si>
    <t>SAN ONOFRE</t>
  </si>
  <si>
    <t>211376113</t>
  </si>
  <si>
    <t>BUGALAGRANDE</t>
  </si>
  <si>
    <t>211415114</t>
  </si>
  <si>
    <t>BUSBANZÁ</t>
  </si>
  <si>
    <t>211415514</t>
  </si>
  <si>
    <t>PÁEZ / BOYACA</t>
  </si>
  <si>
    <t>211415814</t>
  </si>
  <si>
    <t>TOCA</t>
  </si>
  <si>
    <t>211417614</t>
  </si>
  <si>
    <t>RIOSUCIO / CALDAS</t>
  </si>
  <si>
    <t>211420614</t>
  </si>
  <si>
    <t>RÍO DE ORO</t>
  </si>
  <si>
    <t>211425214</t>
  </si>
  <si>
    <t>COTA</t>
  </si>
  <si>
    <t>211505315</t>
  </si>
  <si>
    <t>GUADALUPE / ANTIOQUIA</t>
  </si>
  <si>
    <t>211505615</t>
  </si>
  <si>
    <t>RIONEGRO / ANTIOQUIA</t>
  </si>
  <si>
    <t>211515215</t>
  </si>
  <si>
    <t>CORRALES</t>
  </si>
  <si>
    <t>211525815</t>
  </si>
  <si>
    <t>TOCAIMA</t>
  </si>
  <si>
    <t>211527615</t>
  </si>
  <si>
    <t>RIOSUCIO / CHOCÓ</t>
  </si>
  <si>
    <t>211541615</t>
  </si>
  <si>
    <t>RIVERA</t>
  </si>
  <si>
    <t>211552215</t>
  </si>
  <si>
    <t>CÓRDOBA / NARIÑO</t>
  </si>
  <si>
    <t>211568615</t>
  </si>
  <si>
    <t>RIONEGRO / SANTANDER</t>
  </si>
  <si>
    <t>211570215</t>
  </si>
  <si>
    <t>COROZAL</t>
  </si>
  <si>
    <t>211585015</t>
  </si>
  <si>
    <t>CHÁMEZA</t>
  </si>
  <si>
    <t>211585315</t>
  </si>
  <si>
    <t>SÁCAMA</t>
  </si>
  <si>
    <t>211595015</t>
  </si>
  <si>
    <t>CALAMAR / GUAVIARE</t>
  </si>
  <si>
    <t>211615516</t>
  </si>
  <si>
    <t>PAIPA</t>
  </si>
  <si>
    <t>211615816</t>
  </si>
  <si>
    <t>TOGÜÍ</t>
  </si>
  <si>
    <t>211617616</t>
  </si>
  <si>
    <t>RISARALDA</t>
  </si>
  <si>
    <t>211641016</t>
  </si>
  <si>
    <t>AIPE</t>
  </si>
  <si>
    <t>211673616</t>
  </si>
  <si>
    <t>RIOBLANCO</t>
  </si>
  <si>
    <t>211676616</t>
  </si>
  <si>
    <t>RIOFRÍO</t>
  </si>
  <si>
    <t>211715317</t>
  </si>
  <si>
    <t>GUACAMAYAS</t>
  </si>
  <si>
    <t>211719517</t>
  </si>
  <si>
    <t>PÁEZ (BELALCÁZAR) / CAUCA</t>
  </si>
  <si>
    <t>211720517</t>
  </si>
  <si>
    <t>PAILITAS</t>
  </si>
  <si>
    <t>211723417</t>
  </si>
  <si>
    <t>SANTA CRUZ DE LORICA</t>
  </si>
  <si>
    <t>211725317</t>
  </si>
  <si>
    <t>GUACHETÁ</t>
  </si>
  <si>
    <t>211725817</t>
  </si>
  <si>
    <t>TOCANCIPÁ</t>
  </si>
  <si>
    <t>211752317</t>
  </si>
  <si>
    <t>GUACHUCAL</t>
  </si>
  <si>
    <t>211768217</t>
  </si>
  <si>
    <t>COROMORO</t>
  </si>
  <si>
    <t>211770717</t>
  </si>
  <si>
    <t>SAN PEDRO / SUCRE</t>
  </si>
  <si>
    <t>211773217</t>
  </si>
  <si>
    <t>COYAIMA</t>
  </si>
  <si>
    <t>211805318</t>
  </si>
  <si>
    <t>GUARNE</t>
  </si>
  <si>
    <t>211815218</t>
  </si>
  <si>
    <t>COVARACHÍA</t>
  </si>
  <si>
    <t>211815518</t>
  </si>
  <si>
    <t>PAJARITO</t>
  </si>
  <si>
    <t>211819318</t>
  </si>
  <si>
    <t>GUAPI</t>
  </si>
  <si>
    <t>211819418</t>
  </si>
  <si>
    <t>LÓPEZ DE MICAY</t>
  </si>
  <si>
    <t>211825518</t>
  </si>
  <si>
    <t>PAIME</t>
  </si>
  <si>
    <t>211825718</t>
  </si>
  <si>
    <t>SASAIMA</t>
  </si>
  <si>
    <t>211841518</t>
  </si>
  <si>
    <t>PAICOL</t>
  </si>
  <si>
    <t>211847318</t>
  </si>
  <si>
    <t>GUAMAL / MAGDALENA</t>
  </si>
  <si>
    <t>211850318</t>
  </si>
  <si>
    <t>GUAMAL / META</t>
  </si>
  <si>
    <t>211852418</t>
  </si>
  <si>
    <t>LOS ANDES (SOTOMAYOR)</t>
  </si>
  <si>
    <t>211854418</t>
  </si>
  <si>
    <t>LOURDES</t>
  </si>
  <si>
    <t>211854518</t>
  </si>
  <si>
    <t>PAMPLONA</t>
  </si>
  <si>
    <t>211866318</t>
  </si>
  <si>
    <t>GUÁTICA</t>
  </si>
  <si>
    <t>211868318</t>
  </si>
  <si>
    <t>GUACA</t>
  </si>
  <si>
    <t>211868418</t>
  </si>
  <si>
    <t>LOS SANTOS</t>
  </si>
  <si>
    <t>211870418</t>
  </si>
  <si>
    <t>LOS PALMITOS</t>
  </si>
  <si>
    <t>211876318</t>
  </si>
  <si>
    <t>SAN JUAN BAUTISTA DE GUACARI</t>
  </si>
  <si>
    <t>211905819</t>
  </si>
  <si>
    <t>TOLEDO / ANTIOQUIA</t>
  </si>
  <si>
    <t>211923419</t>
  </si>
  <si>
    <t>LOS CÓRDOBAS</t>
  </si>
  <si>
    <t>211925019</t>
  </si>
  <si>
    <t>ALBÁN</t>
  </si>
  <si>
    <t>211941319</t>
  </si>
  <si>
    <t>GUADALUPE / HUILA</t>
  </si>
  <si>
    <t>211952019</t>
  </si>
  <si>
    <t>ALBÁN (SAN JOSÉ)</t>
  </si>
  <si>
    <t>211973319</t>
  </si>
  <si>
    <t>EL GUAMO / TOLIMA</t>
  </si>
  <si>
    <t>211986219</t>
  </si>
  <si>
    <t>COLÓN / PUTUMAYO</t>
  </si>
  <si>
    <t>212005120</t>
  </si>
  <si>
    <t>CÁCERES</t>
  </si>
  <si>
    <t>212008520</t>
  </si>
  <si>
    <t>PALMAR DE VARELA</t>
  </si>
  <si>
    <t>212013620</t>
  </si>
  <si>
    <t>SAN CRISTÓBAL</t>
  </si>
  <si>
    <t>212015720</t>
  </si>
  <si>
    <t>SATIVANORTE</t>
  </si>
  <si>
    <t>212015820</t>
  </si>
  <si>
    <t>TÓPAGA</t>
  </si>
  <si>
    <t>212025120</t>
  </si>
  <si>
    <t>CABRERA / CUNDINAMARCA</t>
  </si>
  <si>
    <t>212025320</t>
  </si>
  <si>
    <t>GUADUAS</t>
  </si>
  <si>
    <t>212041020</t>
  </si>
  <si>
    <t>ALGECIRAS</t>
  </si>
  <si>
    <t>212044420</t>
  </si>
  <si>
    <t>LA JAGUA DEL PILAR</t>
  </si>
  <si>
    <t>212047720</t>
  </si>
  <si>
    <t>SANTA BÁRBARA DE PINTO</t>
  </si>
  <si>
    <t>212052320</t>
  </si>
  <si>
    <t>GUAITARILLA</t>
  </si>
  <si>
    <t>212052520</t>
  </si>
  <si>
    <t>FRANCISCO PIZARRO (SALAHONDA)</t>
  </si>
  <si>
    <t>212052720</t>
  </si>
  <si>
    <t>SAPUYES</t>
  </si>
  <si>
    <t>212054520</t>
  </si>
  <si>
    <t>PAMPLONITA</t>
  </si>
  <si>
    <t>212054720</t>
  </si>
  <si>
    <t>SARDINATA</t>
  </si>
  <si>
    <t>212054820</t>
  </si>
  <si>
    <t>TOLEDO / NORTE DE SANTANDER</t>
  </si>
  <si>
    <t>212068020</t>
  </si>
  <si>
    <t>ALBANIA / SANTANDER</t>
  </si>
  <si>
    <t>212068320</t>
  </si>
  <si>
    <t>GUADALUPE / SANTANDER</t>
  </si>
  <si>
    <t>212068720</t>
  </si>
  <si>
    <t>SANTA HELENA DE OPÓN</t>
  </si>
  <si>
    <t>212068820</t>
  </si>
  <si>
    <t>TONA</t>
  </si>
  <si>
    <t>212070820</t>
  </si>
  <si>
    <t>SANTIAGO DE TOLÚ</t>
  </si>
  <si>
    <t>212073520</t>
  </si>
  <si>
    <t>PALOCABILDO</t>
  </si>
  <si>
    <t>212076020</t>
  </si>
  <si>
    <t>ALCALÁ</t>
  </si>
  <si>
    <t>212076520</t>
  </si>
  <si>
    <t>PALMIRA</t>
  </si>
  <si>
    <t>212081220</t>
  </si>
  <si>
    <t>CRAVO NORTE</t>
  </si>
  <si>
    <t>212086320</t>
  </si>
  <si>
    <t>ORITO</t>
  </si>
  <si>
    <t>212105021</t>
  </si>
  <si>
    <t>ALEJANDRÍA</t>
  </si>
  <si>
    <t>212105321</t>
  </si>
  <si>
    <t>GUATAPÉ</t>
  </si>
  <si>
    <t>212108421</t>
  </si>
  <si>
    <t>LURUACO</t>
  </si>
  <si>
    <t>212115621</t>
  </si>
  <si>
    <t>RONDÓN</t>
  </si>
  <si>
    <t>212119821</t>
  </si>
  <si>
    <t>TORIBÍO</t>
  </si>
  <si>
    <t>212120621</t>
  </si>
  <si>
    <t>LA PAZ (ROBLES) / CESAR</t>
  </si>
  <si>
    <t>212152621</t>
  </si>
  <si>
    <t>ROBERTO PAYÁN (SAN JOSÉ)</t>
  </si>
  <si>
    <t>212168121</t>
  </si>
  <si>
    <t>CABRERA / SANTANDER</t>
  </si>
  <si>
    <t>212213222</t>
  </si>
  <si>
    <t>CLEMENCIA</t>
  </si>
  <si>
    <t>212215022</t>
  </si>
  <si>
    <t>ALMEIDA</t>
  </si>
  <si>
    <t>212215322</t>
  </si>
  <si>
    <t>GUATEQUE</t>
  </si>
  <si>
    <t>212215522</t>
  </si>
  <si>
    <t>PANQUEBA</t>
  </si>
  <si>
    <t>212215822</t>
  </si>
  <si>
    <t>TOTA</t>
  </si>
  <si>
    <t>212219022</t>
  </si>
  <si>
    <t>ALMAGUER</t>
  </si>
  <si>
    <t>212219622</t>
  </si>
  <si>
    <t>ROSAS</t>
  </si>
  <si>
    <t>212225322</t>
  </si>
  <si>
    <t>GUASCA</t>
  </si>
  <si>
    <t>212252022</t>
  </si>
  <si>
    <t>ALDANA</t>
  </si>
  <si>
    <t>212268322</t>
  </si>
  <si>
    <t>GUAPOTÁ</t>
  </si>
  <si>
    <t>212268522</t>
  </si>
  <si>
    <t>PALMAR</t>
  </si>
  <si>
    <t>212273622</t>
  </si>
  <si>
    <t>RONCESVALLES</t>
  </si>
  <si>
    <t>212276122</t>
  </si>
  <si>
    <t>CAICEDONIA</t>
  </si>
  <si>
    <t>212276622</t>
  </si>
  <si>
    <t>ROLDANILLO</t>
  </si>
  <si>
    <t>212315223</t>
  </si>
  <si>
    <t>CUBARÁ</t>
  </si>
  <si>
    <t>212315723</t>
  </si>
  <si>
    <t>SATIVASUR</t>
  </si>
  <si>
    <t>212325123</t>
  </si>
  <si>
    <t>CACHIPAY</t>
  </si>
  <si>
    <t>212325823</t>
  </si>
  <si>
    <t>TOPAIPÍ</t>
  </si>
  <si>
    <t>212350223</t>
  </si>
  <si>
    <t>CUBARRAL</t>
  </si>
  <si>
    <t>212352323</t>
  </si>
  <si>
    <t>GUALMATÁN</t>
  </si>
  <si>
    <t>212354223</t>
  </si>
  <si>
    <t>CUCUTILLA</t>
  </si>
  <si>
    <t>212370523</t>
  </si>
  <si>
    <t>SAN ANTONIO DE PALMITO</t>
  </si>
  <si>
    <t>212370823</t>
  </si>
  <si>
    <t>TOLUVIEJO</t>
  </si>
  <si>
    <t>212376823</t>
  </si>
  <si>
    <t>TORO</t>
  </si>
  <si>
    <t>212415224</t>
  </si>
  <si>
    <t>CUCAITA</t>
  </si>
  <si>
    <t>212417524</t>
  </si>
  <si>
    <t>PALESTINA / CALDAS</t>
  </si>
  <si>
    <t>212419824</t>
  </si>
  <si>
    <t>TOTORÓ</t>
  </si>
  <si>
    <t>212425224</t>
  </si>
  <si>
    <t>CUCUNUBÁ</t>
  </si>
  <si>
    <t>212425324</t>
  </si>
  <si>
    <t>GUATAQUÍ</t>
  </si>
  <si>
    <t>212425524</t>
  </si>
  <si>
    <t>PANDI</t>
  </si>
  <si>
    <t>212441524</t>
  </si>
  <si>
    <t>PALERMO</t>
  </si>
  <si>
    <t>212450124</t>
  </si>
  <si>
    <t>CABUYARO</t>
  </si>
  <si>
    <t>212452224</t>
  </si>
  <si>
    <t>CUASPUD (CARLOSAMA)</t>
  </si>
  <si>
    <t>212468324</t>
  </si>
  <si>
    <t>GUAVATÁ</t>
  </si>
  <si>
    <t>212468524</t>
  </si>
  <si>
    <t>PALMAS DEL SOCORRO</t>
  </si>
  <si>
    <t>212470124</t>
  </si>
  <si>
    <t>CAIMITO</t>
  </si>
  <si>
    <t>212473024</t>
  </si>
  <si>
    <t>ALPUJARRA</t>
  </si>
  <si>
    <t>212473124</t>
  </si>
  <si>
    <t>CAJAMARCA</t>
  </si>
  <si>
    <t>212473624</t>
  </si>
  <si>
    <t>ROVIRA</t>
  </si>
  <si>
    <t>212499524</t>
  </si>
  <si>
    <t>LA PRIMAVERA</t>
  </si>
  <si>
    <t>212499624</t>
  </si>
  <si>
    <t>SANTA ROSALÍA</t>
  </si>
  <si>
    <t>212505125</t>
  </si>
  <si>
    <t>CAICEDO</t>
  </si>
  <si>
    <t>212505425</t>
  </si>
  <si>
    <t>MACEO</t>
  </si>
  <si>
    <t>212515325</t>
  </si>
  <si>
    <t>GUAYATÁ</t>
  </si>
  <si>
    <t>212515425</t>
  </si>
  <si>
    <t>MACANAL</t>
  </si>
  <si>
    <t>212527025</t>
  </si>
  <si>
    <t>ALTO BAUDÓ  (PIE DE PATO)</t>
  </si>
  <si>
    <t>212527425</t>
  </si>
  <si>
    <t>MEDIO ATRATO</t>
  </si>
  <si>
    <t>212550325</t>
  </si>
  <si>
    <t>MAPIRIPÁN</t>
  </si>
  <si>
    <t>212554125</t>
  </si>
  <si>
    <t>CÁCOTA</t>
  </si>
  <si>
    <t>212568425</t>
  </si>
  <si>
    <t>MACARAVITA</t>
  </si>
  <si>
    <t>212585125</t>
  </si>
  <si>
    <t>HATO COROZAL</t>
  </si>
  <si>
    <t>212585225</t>
  </si>
  <si>
    <t>NUNCHÍA</t>
  </si>
  <si>
    <t>212585325</t>
  </si>
  <si>
    <t>SAN LUIS DE PALENQUE</t>
  </si>
  <si>
    <t>212595025</t>
  </si>
  <si>
    <t>EL RETORNO</t>
  </si>
  <si>
    <t>212615226</t>
  </si>
  <si>
    <t>CUÍTIVA</t>
  </si>
  <si>
    <t>212625126</t>
  </si>
  <si>
    <t>CAJICA</t>
  </si>
  <si>
    <t>212625326</t>
  </si>
  <si>
    <t>GUATAVITA</t>
  </si>
  <si>
    <t>212625426</t>
  </si>
  <si>
    <t>MACHETÁ</t>
  </si>
  <si>
    <t>212641026</t>
  </si>
  <si>
    <t>ALTAMIRA</t>
  </si>
  <si>
    <t>212650226</t>
  </si>
  <si>
    <t>CUMARAL</t>
  </si>
  <si>
    <t>212673026</t>
  </si>
  <si>
    <t>ALVARADO</t>
  </si>
  <si>
    <t>212673226</t>
  </si>
  <si>
    <t>CUNDAY</t>
  </si>
  <si>
    <t>212676126</t>
  </si>
  <si>
    <t>CALIMA DEL DARIEN</t>
  </si>
  <si>
    <t>212752227</t>
  </si>
  <si>
    <t>CUMBAL</t>
  </si>
  <si>
    <t>212752427</t>
  </si>
  <si>
    <t>MAGÜÍ (PAYÁN)</t>
  </si>
  <si>
    <t>212768327</t>
  </si>
  <si>
    <t>GÜEPSA</t>
  </si>
  <si>
    <t>212805628</t>
  </si>
  <si>
    <t>SABANALARGA / ANTIOQUIA</t>
  </si>
  <si>
    <t>212820228</t>
  </si>
  <si>
    <t>CURUMANÍ</t>
  </si>
  <si>
    <t>212825328</t>
  </si>
  <si>
    <t>GUAYABAL DE SÍQUIMA</t>
  </si>
  <si>
    <t>212854128</t>
  </si>
  <si>
    <t>CÁCHIRA</t>
  </si>
  <si>
    <t>212876828</t>
  </si>
  <si>
    <t>TRUJILLO</t>
  </si>
  <si>
    <t>212905129</t>
  </si>
  <si>
    <t>CALDAS / ANTIOQUIA</t>
  </si>
  <si>
    <t>212918029</t>
  </si>
  <si>
    <t>ALBANIA / CAQUETA</t>
  </si>
  <si>
    <t>212968229</t>
  </si>
  <si>
    <t>CURITÍ</t>
  </si>
  <si>
    <t>212970429</t>
  </si>
  <si>
    <t>MAJAGUAL</t>
  </si>
  <si>
    <t>213005030</t>
  </si>
  <si>
    <t>AMAGÁ</t>
  </si>
  <si>
    <t>213013030</t>
  </si>
  <si>
    <t>ALTO DEL ROSARIO</t>
  </si>
  <si>
    <t>213013430</t>
  </si>
  <si>
    <t>MAGANGUÉ</t>
  </si>
  <si>
    <t>213019130</t>
  </si>
  <si>
    <t>CAJIBÍO</t>
  </si>
  <si>
    <t>213025430</t>
  </si>
  <si>
    <t>MADRID / CUNDINAMARCA</t>
  </si>
  <si>
    <t>213025530</t>
  </si>
  <si>
    <t>PARATEBUENO</t>
  </si>
  <si>
    <t>213027430</t>
  </si>
  <si>
    <t>MEDIO BAUDÓ</t>
  </si>
  <si>
    <t>213041530</t>
  </si>
  <si>
    <t>PALESTINA / HUILA</t>
  </si>
  <si>
    <t>213044430</t>
  </si>
  <si>
    <t>MAICAO</t>
  </si>
  <si>
    <t>213047030</t>
  </si>
  <si>
    <t>ALGARROBO</t>
  </si>
  <si>
    <t>213050330</t>
  </si>
  <si>
    <t>MESETAS</t>
  </si>
  <si>
    <t>213063130</t>
  </si>
  <si>
    <t>CALARCÁ</t>
  </si>
  <si>
    <t>213070230</t>
  </si>
  <si>
    <t>CHALÁN</t>
  </si>
  <si>
    <t>213073030</t>
  </si>
  <si>
    <t>AMBALEMA</t>
  </si>
  <si>
    <t>213076130</t>
  </si>
  <si>
    <t>CANDELARIA / VALLE DEL CAUCA</t>
  </si>
  <si>
    <t>213085230</t>
  </si>
  <si>
    <t>OROCUÉ</t>
  </si>
  <si>
    <t>213085430</t>
  </si>
  <si>
    <t>TRINIDAD</t>
  </si>
  <si>
    <t>213105031</t>
  </si>
  <si>
    <t>AMALFI</t>
  </si>
  <si>
    <t>213105631</t>
  </si>
  <si>
    <t>SABANETA</t>
  </si>
  <si>
    <t>213115131</t>
  </si>
  <si>
    <t>CALDAS / BOYACA</t>
  </si>
  <si>
    <t>213115531</t>
  </si>
  <si>
    <t>PAUNA</t>
  </si>
  <si>
    <t>213208832</t>
  </si>
  <si>
    <t>TUBARÁ</t>
  </si>
  <si>
    <t>213215232</t>
  </si>
  <si>
    <t>CHÍQUIZA (SAN PEDRO DE IGUAQUE)</t>
  </si>
  <si>
    <t>213215332</t>
  </si>
  <si>
    <t>GÜICÁN</t>
  </si>
  <si>
    <t>213215632</t>
  </si>
  <si>
    <t>SABOYÁ</t>
  </si>
  <si>
    <t>213215832</t>
  </si>
  <si>
    <t>TUNUNGUÁ</t>
  </si>
  <si>
    <t>213219532</t>
  </si>
  <si>
    <t>PATÍA (EL BORDO)</t>
  </si>
  <si>
    <t>213220032</t>
  </si>
  <si>
    <t>ASTREA</t>
  </si>
  <si>
    <t>213241132</t>
  </si>
  <si>
    <t>CAMPOALEGRE</t>
  </si>
  <si>
    <t>213268132</t>
  </si>
  <si>
    <t>CALIFORNIA</t>
  </si>
  <si>
    <t>213268432</t>
  </si>
  <si>
    <t>MÁLAGA</t>
  </si>
  <si>
    <t>213308433</t>
  </si>
  <si>
    <t>MALAMBO</t>
  </si>
  <si>
    <t>213313433</t>
  </si>
  <si>
    <t>MAHATES</t>
  </si>
  <si>
    <t>213315533</t>
  </si>
  <si>
    <t>PAYA</t>
  </si>
  <si>
    <t>213317433</t>
  </si>
  <si>
    <t>MANZANARES</t>
  </si>
  <si>
    <t>213319533</t>
  </si>
  <si>
    <t>PIAMONTE</t>
  </si>
  <si>
    <t>213352233</t>
  </si>
  <si>
    <t>CUMBITARA</t>
  </si>
  <si>
    <t>213368533</t>
  </si>
  <si>
    <t>PÁRAMO</t>
  </si>
  <si>
    <t>213370233</t>
  </si>
  <si>
    <t>EL ROBLE</t>
  </si>
  <si>
    <t>213376233</t>
  </si>
  <si>
    <t>DAGUA</t>
  </si>
  <si>
    <t>213405034</t>
  </si>
  <si>
    <t>ANDES</t>
  </si>
  <si>
    <t>213405134</t>
  </si>
  <si>
    <t>CAMPAMENTO</t>
  </si>
  <si>
    <t>213405234</t>
  </si>
  <si>
    <t>DABEIBA</t>
  </si>
  <si>
    <t>213408634</t>
  </si>
  <si>
    <t>SABANAGRANDE</t>
  </si>
  <si>
    <t>213476834</t>
  </si>
  <si>
    <t>TULUÁ</t>
  </si>
  <si>
    <t>213515135</t>
  </si>
  <si>
    <t>CAMPOHERMOSO</t>
  </si>
  <si>
    <t>213515835</t>
  </si>
  <si>
    <t>TURMEQUÉ</t>
  </si>
  <si>
    <t>213525035</t>
  </si>
  <si>
    <t>ANAPOIMA</t>
  </si>
  <si>
    <t>213525335</t>
  </si>
  <si>
    <t>GUAYABETAL</t>
  </si>
  <si>
    <t>213525535</t>
  </si>
  <si>
    <t>PASCA</t>
  </si>
  <si>
    <t>213527135</t>
  </si>
  <si>
    <t>EL CANTÓN DE SAN PABLO (MANAGRÚ)</t>
  </si>
  <si>
    <t>213544035</t>
  </si>
  <si>
    <t>ALBANIA / GUAJIRA</t>
  </si>
  <si>
    <t>213552435</t>
  </si>
  <si>
    <t>MALLAMA (PIEDRANCHA)</t>
  </si>
  <si>
    <t>213552835</t>
  </si>
  <si>
    <t>TUMACO</t>
  </si>
  <si>
    <t>213568235</t>
  </si>
  <si>
    <t>EL CARMEN DE CHUCURI</t>
  </si>
  <si>
    <t>213570235</t>
  </si>
  <si>
    <t>GALERAS</t>
  </si>
  <si>
    <t>213605036</t>
  </si>
  <si>
    <t>ANGELÓPOLIS</t>
  </si>
  <si>
    <t>213605736</t>
  </si>
  <si>
    <t>SEGOVIA</t>
  </si>
  <si>
    <t>213608436</t>
  </si>
  <si>
    <t>MANATÍ</t>
  </si>
  <si>
    <t>213613836</t>
  </si>
  <si>
    <t>TURBACO</t>
  </si>
  <si>
    <t>213615236</t>
  </si>
  <si>
    <t>CHIVOR</t>
  </si>
  <si>
    <t>213625436</t>
  </si>
  <si>
    <t>MANTA</t>
  </si>
  <si>
    <t>213625736</t>
  </si>
  <si>
    <t>SESQUILÉ</t>
  </si>
  <si>
    <t>213652036</t>
  </si>
  <si>
    <t>ANCUYA</t>
  </si>
  <si>
    <t>213673236</t>
  </si>
  <si>
    <t>DOLORES</t>
  </si>
  <si>
    <t>213676036</t>
  </si>
  <si>
    <t>ANDALUCÍA</t>
  </si>
  <si>
    <t>213676736</t>
  </si>
  <si>
    <t>SEVILLA</t>
  </si>
  <si>
    <t>213681736</t>
  </si>
  <si>
    <t>SARAVENA</t>
  </si>
  <si>
    <t>213685136</t>
  </si>
  <si>
    <t>LA SALINA</t>
  </si>
  <si>
    <t>213705237</t>
  </si>
  <si>
    <t>DON MATÍAS</t>
  </si>
  <si>
    <t>213705837</t>
  </si>
  <si>
    <t>TURBO</t>
  </si>
  <si>
    <t>213708137</t>
  </si>
  <si>
    <t>CAMPO DE LA CRUZ</t>
  </si>
  <si>
    <t>213715537</t>
  </si>
  <si>
    <t>PAZ DEL RIO</t>
  </si>
  <si>
    <t>213715837</t>
  </si>
  <si>
    <t>TUTA</t>
  </si>
  <si>
    <t>213719137</t>
  </si>
  <si>
    <t>CALDONO</t>
  </si>
  <si>
    <t>213805038</t>
  </si>
  <si>
    <t>ANGOSTURA</t>
  </si>
  <si>
    <t>213805138</t>
  </si>
  <si>
    <t>CAÑASGORDAS</t>
  </si>
  <si>
    <t>213808638</t>
  </si>
  <si>
    <t>SABANALARGA / ATLANTICO</t>
  </si>
  <si>
    <t>213813838</t>
  </si>
  <si>
    <t>TURBANA</t>
  </si>
  <si>
    <t>213815238</t>
  </si>
  <si>
    <t>DUITAMA</t>
  </si>
  <si>
    <t>213815638</t>
  </si>
  <si>
    <t>SÁCHICA</t>
  </si>
  <si>
    <t>213820238</t>
  </si>
  <si>
    <t>EL COPEY</t>
  </si>
  <si>
    <t>213825438</t>
  </si>
  <si>
    <t>MEDINA</t>
  </si>
  <si>
    <t>213852838</t>
  </si>
  <si>
    <t>TUQUERRES</t>
  </si>
  <si>
    <t>213915839</t>
  </si>
  <si>
    <t>TUTASÁ</t>
  </si>
  <si>
    <t>213925339</t>
  </si>
  <si>
    <t>GUTIÉRREZ</t>
  </si>
  <si>
    <t>213925839</t>
  </si>
  <si>
    <t>UBALÁ</t>
  </si>
  <si>
    <t>213954239</t>
  </si>
  <si>
    <t>DURANIA</t>
  </si>
  <si>
    <t>213985139</t>
  </si>
  <si>
    <t>MANÍ</t>
  </si>
  <si>
    <t>214005040</t>
  </si>
  <si>
    <t>ANORÍ</t>
  </si>
  <si>
    <t>214005240</t>
  </si>
  <si>
    <t>EBÉJICO</t>
  </si>
  <si>
    <t>214005440</t>
  </si>
  <si>
    <t>MARINILLA</t>
  </si>
  <si>
    <t>214013140</t>
  </si>
  <si>
    <t>CALAMAR / BOLIVAR</t>
  </si>
  <si>
    <t>214013440</t>
  </si>
  <si>
    <t>MARGARITA</t>
  </si>
  <si>
    <t>214015740</t>
  </si>
  <si>
    <t>SIACHOQUE</t>
  </si>
  <si>
    <t>214025040</t>
  </si>
  <si>
    <t>ANOLAIMA</t>
  </si>
  <si>
    <t>214025740</t>
  </si>
  <si>
    <t>SIBATÉ</t>
  </si>
  <si>
    <t>214052240</t>
  </si>
  <si>
    <t>CHACHAGüÍ</t>
  </si>
  <si>
    <t>214052540</t>
  </si>
  <si>
    <t>POLICARPA</t>
  </si>
  <si>
    <t>214066440</t>
  </si>
  <si>
    <t>MARSELLA</t>
  </si>
  <si>
    <t>214085440</t>
  </si>
  <si>
    <t>VILLANUEVA / CASANARE</t>
  </si>
  <si>
    <t>214091540</t>
  </si>
  <si>
    <t>PUERTO NARIÑO</t>
  </si>
  <si>
    <t>214105541</t>
  </si>
  <si>
    <t>EL PEÑOL / ANTIOQUIA</t>
  </si>
  <si>
    <t>214108141</t>
  </si>
  <si>
    <t>CANDELARIA / ATLÁNTICO</t>
  </si>
  <si>
    <t>214117541</t>
  </si>
  <si>
    <t>PENSILVANIA</t>
  </si>
  <si>
    <t>214125841</t>
  </si>
  <si>
    <t>UBAQUE</t>
  </si>
  <si>
    <t>214147541</t>
  </si>
  <si>
    <t>PEDRAZA</t>
  </si>
  <si>
    <t>214176041</t>
  </si>
  <si>
    <t>ANSERMANUEVO</t>
  </si>
  <si>
    <t>214205042</t>
  </si>
  <si>
    <t>SANTAFE DE ANTIOQUIA</t>
  </si>
  <si>
    <t>214205142</t>
  </si>
  <si>
    <t>CARACOLÍ</t>
  </si>
  <si>
    <t>214205642</t>
  </si>
  <si>
    <t>SALGAR</t>
  </si>
  <si>
    <t>214205842</t>
  </si>
  <si>
    <t>URAMITA</t>
  </si>
  <si>
    <t>214213042</t>
  </si>
  <si>
    <t>ARENAL</t>
  </si>
  <si>
    <t>214213442</t>
  </si>
  <si>
    <t>MARIA LA BAJA</t>
  </si>
  <si>
    <t>214215442</t>
  </si>
  <si>
    <t>MARIPÍ</t>
  </si>
  <si>
    <t>214215542</t>
  </si>
  <si>
    <t>PESCA</t>
  </si>
  <si>
    <t>214215842</t>
  </si>
  <si>
    <t>ÚMBITA</t>
  </si>
  <si>
    <t>214217042</t>
  </si>
  <si>
    <t>ANSERMA DE LOS CABALLEROS</t>
  </si>
  <si>
    <t>214217442</t>
  </si>
  <si>
    <t>MARMATO</t>
  </si>
  <si>
    <t>214219142</t>
  </si>
  <si>
    <t>CALOTO</t>
  </si>
  <si>
    <t>214270742</t>
  </si>
  <si>
    <t>SINCÉ</t>
  </si>
  <si>
    <t>214305543</t>
  </si>
  <si>
    <t>PEQUE</t>
  </si>
  <si>
    <t>214319743</t>
  </si>
  <si>
    <t>SILVIA</t>
  </si>
  <si>
    <t>214320443</t>
  </si>
  <si>
    <t>MANAURE (BALCÓN DEL CESAR)</t>
  </si>
  <si>
    <t>214325743</t>
  </si>
  <si>
    <t>SILVANIA</t>
  </si>
  <si>
    <t>214325843</t>
  </si>
  <si>
    <t>UBATÉ</t>
  </si>
  <si>
    <t>214354743</t>
  </si>
  <si>
    <t>SANTO DOMINGO DE SILOS</t>
  </si>
  <si>
    <t>214373043</t>
  </si>
  <si>
    <t>ANZOÁTEGUI</t>
  </si>
  <si>
    <t>214373443</t>
  </si>
  <si>
    <t>SAN SEBASTIAN DE MARIQUITA</t>
  </si>
  <si>
    <t>214376243</t>
  </si>
  <si>
    <t>EL AGUILA</t>
  </si>
  <si>
    <t>214405044</t>
  </si>
  <si>
    <t>ANZÁ</t>
  </si>
  <si>
    <t>214413244</t>
  </si>
  <si>
    <t>EL CARMEN DE BOLIVAR</t>
  </si>
  <si>
    <t>214413744</t>
  </si>
  <si>
    <t>SIMITÍ</t>
  </si>
  <si>
    <t>214415244</t>
  </si>
  <si>
    <t>EL COCUY</t>
  </si>
  <si>
    <t>214417444</t>
  </si>
  <si>
    <t>MARQUETALIA</t>
  </si>
  <si>
    <t>214441244</t>
  </si>
  <si>
    <t>ELÍAS</t>
  </si>
  <si>
    <t>214454344</t>
  </si>
  <si>
    <t>HACARÍ</t>
  </si>
  <si>
    <t>214468344</t>
  </si>
  <si>
    <t>HATO</t>
  </si>
  <si>
    <t>214468444</t>
  </si>
  <si>
    <t>MATANZA</t>
  </si>
  <si>
    <t>214505045</t>
  </si>
  <si>
    <t>APARTADÓ</t>
  </si>
  <si>
    <t>214505145</t>
  </si>
  <si>
    <t>CARAMANTA</t>
  </si>
  <si>
    <t>214519845</t>
  </si>
  <si>
    <t>VILLARRICA / CAUCA</t>
  </si>
  <si>
    <t>214520045</t>
  </si>
  <si>
    <t>BECERRIL</t>
  </si>
  <si>
    <t>214525245</t>
  </si>
  <si>
    <t>MESITAS DEL COLEGIO</t>
  </si>
  <si>
    <t>214525645</t>
  </si>
  <si>
    <t>SAN ANTONIO DEL TEQUENDAMA</t>
  </si>
  <si>
    <t>214525745</t>
  </si>
  <si>
    <t>SIMIJACA</t>
  </si>
  <si>
    <t>214525845</t>
  </si>
  <si>
    <t>UNE</t>
  </si>
  <si>
    <t>214527245</t>
  </si>
  <si>
    <t>EL CARMEN DE ATRATO</t>
  </si>
  <si>
    <t>214527745</t>
  </si>
  <si>
    <t>SIPÍ</t>
  </si>
  <si>
    <t>214547245</t>
  </si>
  <si>
    <t>EL BANCO</t>
  </si>
  <si>
    <t>214547545</t>
  </si>
  <si>
    <t>PIJIÑO DEL CARMEN</t>
  </si>
  <si>
    <t>214547745</t>
  </si>
  <si>
    <t>SITIONUEVO</t>
  </si>
  <si>
    <t>214550245</t>
  </si>
  <si>
    <t>EL CALVARIO</t>
  </si>
  <si>
    <t>214554245</t>
  </si>
  <si>
    <t>EL CARMEN</t>
  </si>
  <si>
    <t>214566045</t>
  </si>
  <si>
    <t>APÍA</t>
  </si>
  <si>
    <t>214568245</t>
  </si>
  <si>
    <t>EL GUACAMAYO</t>
  </si>
  <si>
    <t>214568745</t>
  </si>
  <si>
    <t>SIMACOTA</t>
  </si>
  <si>
    <t>214576845</t>
  </si>
  <si>
    <t>ULLOA</t>
  </si>
  <si>
    <t>214615646</t>
  </si>
  <si>
    <t>SAMACÁ</t>
  </si>
  <si>
    <t>214617446</t>
  </si>
  <si>
    <t>MARULANDA</t>
  </si>
  <si>
    <t>214676246</t>
  </si>
  <si>
    <t>EL CAIRO</t>
  </si>
  <si>
    <t>214705147</t>
  </si>
  <si>
    <t>CAREPA</t>
  </si>
  <si>
    <t>214705347</t>
  </si>
  <si>
    <t>HELICONIA</t>
  </si>
  <si>
    <t>214705647</t>
  </si>
  <si>
    <t>SAN ANDRÉS DE CUERQUIA</t>
  </si>
  <si>
    <t>214705847</t>
  </si>
  <si>
    <t>URRAO</t>
  </si>
  <si>
    <t>214713647</t>
  </si>
  <si>
    <t>SAN ESTANISLAO</t>
  </si>
  <si>
    <t>214715047</t>
  </si>
  <si>
    <t>AQUITANIA</t>
  </si>
  <si>
    <t>214718247</t>
  </si>
  <si>
    <t>EL DONCELLO</t>
  </si>
  <si>
    <t>214744847</t>
  </si>
  <si>
    <t>URIBIA</t>
  </si>
  <si>
    <t>214754347</t>
  </si>
  <si>
    <t>HERRÁN</t>
  </si>
  <si>
    <t>214768147</t>
  </si>
  <si>
    <t>CAPITANEJO</t>
  </si>
  <si>
    <t>214768547</t>
  </si>
  <si>
    <t>PIEDECUESTA</t>
  </si>
  <si>
    <t>214773347</t>
  </si>
  <si>
    <t>HERVEO</t>
  </si>
  <si>
    <t>214773547</t>
  </si>
  <si>
    <t>PIEDRAS</t>
  </si>
  <si>
    <t>214776147</t>
  </si>
  <si>
    <t>CARTAGO</t>
  </si>
  <si>
    <t>214805148</t>
  </si>
  <si>
    <t>EL CARMEN DE VIBORAL</t>
  </si>
  <si>
    <t>214813248</t>
  </si>
  <si>
    <t>EL GUAMO / BOLIVAR</t>
  </si>
  <si>
    <t>214815248</t>
  </si>
  <si>
    <t>EL ESPINO</t>
  </si>
  <si>
    <t>214819548</t>
  </si>
  <si>
    <t>PIENDAMÓ</t>
  </si>
  <si>
    <t>214825148</t>
  </si>
  <si>
    <t>CAPARRAPÍ</t>
  </si>
  <si>
    <t>214841548</t>
  </si>
  <si>
    <t>EL PITAL</t>
  </si>
  <si>
    <t>214863548</t>
  </si>
  <si>
    <t>PIJAO</t>
  </si>
  <si>
    <t>214873148</t>
  </si>
  <si>
    <t>CARMEN DE APICALA</t>
  </si>
  <si>
    <t>214876248</t>
  </si>
  <si>
    <t>EL CERRITO</t>
  </si>
  <si>
    <t>214905649</t>
  </si>
  <si>
    <t>SAN CARLOS / ANTIOQUIA</t>
  </si>
  <si>
    <t>214908549</t>
  </si>
  <si>
    <t>PIOJÓ</t>
  </si>
  <si>
    <t>214908849</t>
  </si>
  <si>
    <t>USIACURÍ</t>
  </si>
  <si>
    <t>214913549</t>
  </si>
  <si>
    <t>PINILLOS</t>
  </si>
  <si>
    <t>214925649</t>
  </si>
  <si>
    <t>SAN BERNARDO / CUNDINAMARCA</t>
  </si>
  <si>
    <t>214941349</t>
  </si>
  <si>
    <t>HOBO</t>
  </si>
  <si>
    <t>214968549</t>
  </si>
  <si>
    <t>PINCHOTE</t>
  </si>
  <si>
    <t>214973349</t>
  </si>
  <si>
    <t>HONDA</t>
  </si>
  <si>
    <t>214973449</t>
  </si>
  <si>
    <t>MELGAR</t>
  </si>
  <si>
    <t>214986749</t>
  </si>
  <si>
    <t>SIBUNDOY</t>
  </si>
  <si>
    <t>215005150</t>
  </si>
  <si>
    <t>CAROLINA DEL PRINCIPE</t>
  </si>
  <si>
    <t>215005250</t>
  </si>
  <si>
    <t>EL BAGRE</t>
  </si>
  <si>
    <t>215013650</t>
  </si>
  <si>
    <t>SAN FERNANDO</t>
  </si>
  <si>
    <t>215015550</t>
  </si>
  <si>
    <t>PISBA</t>
  </si>
  <si>
    <t>215017050</t>
  </si>
  <si>
    <t>ARANZAZU</t>
  </si>
  <si>
    <t>215018150</t>
  </si>
  <si>
    <t>CARTAGENA DEL CHAIRÁ</t>
  </si>
  <si>
    <t>215019050</t>
  </si>
  <si>
    <t>ARGELIA / CAUCA</t>
  </si>
  <si>
    <t>215019450</t>
  </si>
  <si>
    <t>MERCADERES</t>
  </si>
  <si>
    <t>215020250</t>
  </si>
  <si>
    <t>EL PASO</t>
  </si>
  <si>
    <t>215020550</t>
  </si>
  <si>
    <t>PELAYA</t>
  </si>
  <si>
    <t>215020750</t>
  </si>
  <si>
    <t>SAN DIEGO</t>
  </si>
  <si>
    <t>215023350</t>
  </si>
  <si>
    <t>LA APARTADA</t>
  </si>
  <si>
    <t>215027050</t>
  </si>
  <si>
    <t>ATRATO</t>
  </si>
  <si>
    <t>215027150</t>
  </si>
  <si>
    <t>CARMEN DEL DARIEN</t>
  </si>
  <si>
    <t>215027250</t>
  </si>
  <si>
    <t>LITORAL DEL SAN JUAN  (SANTA GENOVEVA DE D.)</t>
  </si>
  <si>
    <t>215027450</t>
  </si>
  <si>
    <t>MEDIO SAN JUAN</t>
  </si>
  <si>
    <t>215044650</t>
  </si>
  <si>
    <t>SAN JUAN DEL CESAR</t>
  </si>
  <si>
    <t>215050150</t>
  </si>
  <si>
    <t>CASTILLA LA NUEVA</t>
  </si>
  <si>
    <t>215050350</t>
  </si>
  <si>
    <t>LA MACARENA</t>
  </si>
  <si>
    <t>215050450</t>
  </si>
  <si>
    <t>PUERTO CONCORDIA</t>
  </si>
  <si>
    <t>215052250</t>
  </si>
  <si>
    <t>EL CHARCO</t>
  </si>
  <si>
    <t>215054250</t>
  </si>
  <si>
    <t>EL TARRA</t>
  </si>
  <si>
    <t>215068250</t>
  </si>
  <si>
    <t>EL PEÑÓN / SANTANDER</t>
  </si>
  <si>
    <t>215076250</t>
  </si>
  <si>
    <t>EL DOVIO</t>
  </si>
  <si>
    <t>215085250</t>
  </si>
  <si>
    <t>PAZ DE ARIPORO</t>
  </si>
  <si>
    <t>215105051</t>
  </si>
  <si>
    <t>ARBOLETES</t>
  </si>
  <si>
    <t>215115051</t>
  </si>
  <si>
    <t>ARCABUCO</t>
  </si>
  <si>
    <t>215125151</t>
  </si>
  <si>
    <t>CÁQUEZA</t>
  </si>
  <si>
    <t>215125851</t>
  </si>
  <si>
    <t>ÚTICA</t>
  </si>
  <si>
    <t>215141551</t>
  </si>
  <si>
    <t>PITALITO</t>
  </si>
  <si>
    <t>215147551</t>
  </si>
  <si>
    <t>PIVIJAY</t>
  </si>
  <si>
    <t>215150251</t>
  </si>
  <si>
    <t>EL CASTILLO</t>
  </si>
  <si>
    <t>215152051</t>
  </si>
  <si>
    <t>ARBOLEDA / BERRUECOS</t>
  </si>
  <si>
    <t>215154051</t>
  </si>
  <si>
    <t>ARBOLEDAS</t>
  </si>
  <si>
    <t>215168051</t>
  </si>
  <si>
    <t>ARATOCA</t>
  </si>
  <si>
    <t>215205652</t>
  </si>
  <si>
    <t>SAN FRANCISCO / ANTIOQUIA</t>
  </si>
  <si>
    <t>215213052</t>
  </si>
  <si>
    <t>ARJONA</t>
  </si>
  <si>
    <t>215252352</t>
  </si>
  <si>
    <t>ILES</t>
  </si>
  <si>
    <t>215268152</t>
  </si>
  <si>
    <t>CARCASÍ</t>
  </si>
  <si>
    <t>215273152</t>
  </si>
  <si>
    <t>CASABIANCA</t>
  </si>
  <si>
    <t>215273352</t>
  </si>
  <si>
    <t>ICONONZO</t>
  </si>
  <si>
    <t>215305353</t>
  </si>
  <si>
    <t>HISPANIA</t>
  </si>
  <si>
    <t>215315753</t>
  </si>
  <si>
    <t>SOATÁ</t>
  </si>
  <si>
    <t>215317653</t>
  </si>
  <si>
    <t>SALAMINA / CALDAS</t>
  </si>
  <si>
    <t>215318753</t>
  </si>
  <si>
    <t>SAN VICENTE DEL CAGUÁN</t>
  </si>
  <si>
    <t>215325053</t>
  </si>
  <si>
    <t>ARBELÁEZ</t>
  </si>
  <si>
    <t>215325653</t>
  </si>
  <si>
    <t>SAN CAYETANO / CUNDINAMARCA</t>
  </si>
  <si>
    <t>215347053</t>
  </si>
  <si>
    <t>ARACATACA</t>
  </si>
  <si>
    <t>215354553</t>
  </si>
  <si>
    <t>PUERTO SANTANDER</t>
  </si>
  <si>
    <t>215405154</t>
  </si>
  <si>
    <t>CAUCASIA</t>
  </si>
  <si>
    <t>215405854</t>
  </si>
  <si>
    <t>VALDIVIA</t>
  </si>
  <si>
    <t>215413654</t>
  </si>
  <si>
    <t>SAN JACINTO / BOLIVAR</t>
  </si>
  <si>
    <t>215425154</t>
  </si>
  <si>
    <t>CARMEN DE CARUPA</t>
  </si>
  <si>
    <t>215425754</t>
  </si>
  <si>
    <t>SOACHA</t>
  </si>
  <si>
    <t>215452254</t>
  </si>
  <si>
    <t>EL PEÑOL / NARIÑO</t>
  </si>
  <si>
    <t>215452354</t>
  </si>
  <si>
    <t>IMUÉS</t>
  </si>
  <si>
    <t>215473854</t>
  </si>
  <si>
    <t>VALLE DE SAN JUAN</t>
  </si>
  <si>
    <t>215476054</t>
  </si>
  <si>
    <t>ARGELIA / VALLE DEL CAUCA</t>
  </si>
  <si>
    <t>215505055</t>
  </si>
  <si>
    <t>ARGELIA / ANTIOQUIA</t>
  </si>
  <si>
    <t>215513655</t>
  </si>
  <si>
    <t>SAN JACINTO DEL CAUCA</t>
  </si>
  <si>
    <t>215515455</t>
  </si>
  <si>
    <t>MIRAFLORES / BOYACÁ</t>
  </si>
  <si>
    <t>215515755</t>
  </si>
  <si>
    <t>SOCOTÁ</t>
  </si>
  <si>
    <t>215519355</t>
  </si>
  <si>
    <t>INZÁ</t>
  </si>
  <si>
    <t>215519455</t>
  </si>
  <si>
    <t>MIRANDA</t>
  </si>
  <si>
    <t>215523555</t>
  </si>
  <si>
    <t>PLANETA RICA</t>
  </si>
  <si>
    <t>215523855</t>
  </si>
  <si>
    <t>VALENCIA</t>
  </si>
  <si>
    <t>215544855</t>
  </si>
  <si>
    <t>URUMITA</t>
  </si>
  <si>
    <t>215547555</t>
  </si>
  <si>
    <t>PLATO</t>
  </si>
  <si>
    <t>215568255</t>
  </si>
  <si>
    <t>EL PLAYÓN</t>
  </si>
  <si>
    <t>215568655</t>
  </si>
  <si>
    <t>SABANA DE TORRES</t>
  </si>
  <si>
    <t>215568755</t>
  </si>
  <si>
    <t>SOCORRO</t>
  </si>
  <si>
    <t>215568855</t>
  </si>
  <si>
    <t>VALLE DE SAN JOSÉ</t>
  </si>
  <si>
    <t>215573055</t>
  </si>
  <si>
    <t>ARMERO / GUAYABAL</t>
  </si>
  <si>
    <t>215573555</t>
  </si>
  <si>
    <t>PLANADAS</t>
  </si>
  <si>
    <t>215586755</t>
  </si>
  <si>
    <t>SAN FRANCISCO / PUTUMAYO</t>
  </si>
  <si>
    <t>215605656</t>
  </si>
  <si>
    <t>SAN JERÓNIMO</t>
  </si>
  <si>
    <t>215605756</t>
  </si>
  <si>
    <t>SONSÓN</t>
  </si>
  <si>
    <t>215605856</t>
  </si>
  <si>
    <t>VALPARAÍSO / ANTIOQUIA</t>
  </si>
  <si>
    <t>215618256</t>
  </si>
  <si>
    <t>EL PAUJIL</t>
  </si>
  <si>
    <t>215618756</t>
  </si>
  <si>
    <t>SOLANO</t>
  </si>
  <si>
    <t>215619256</t>
  </si>
  <si>
    <t>EL TAMBO / CAUCA</t>
  </si>
  <si>
    <t>215652256</t>
  </si>
  <si>
    <t>EL ROSARIO</t>
  </si>
  <si>
    <t>215652356</t>
  </si>
  <si>
    <t>IPIALES</t>
  </si>
  <si>
    <t>215666456</t>
  </si>
  <si>
    <t>MISTRATÓ</t>
  </si>
  <si>
    <t>215713657</t>
  </si>
  <si>
    <t>SAN JUAN NEPOMUCENO</t>
  </si>
  <si>
    <t>215715757</t>
  </si>
  <si>
    <t>SOCHA</t>
  </si>
  <si>
    <t>215741357</t>
  </si>
  <si>
    <t>IQUIRA</t>
  </si>
  <si>
    <t>215786757</t>
  </si>
  <si>
    <t>SAN MIGUEL / PUTUMAYO</t>
  </si>
  <si>
    <t>215805658</t>
  </si>
  <si>
    <t>SAN JOSÉ DE LA MONTAÑA</t>
  </si>
  <si>
    <t>215805858</t>
  </si>
  <si>
    <t>VEGACHÍ</t>
  </si>
  <si>
    <t>215808558</t>
  </si>
  <si>
    <t>POLONUEVO</t>
  </si>
  <si>
    <t>215808758</t>
  </si>
  <si>
    <t>SOLEDAD</t>
  </si>
  <si>
    <t>215813458</t>
  </si>
  <si>
    <t>MONTECRISTO</t>
  </si>
  <si>
    <t>215825258</t>
  </si>
  <si>
    <t>EL PEÑÓN / CUNDINAMARCA</t>
  </si>
  <si>
    <t>215825658</t>
  </si>
  <si>
    <t>SAN FRANCISCO / CUNDINAMARCA</t>
  </si>
  <si>
    <t>215825758</t>
  </si>
  <si>
    <t>SOPÓ</t>
  </si>
  <si>
    <t>215847058</t>
  </si>
  <si>
    <t>ARIGUANÍ</t>
  </si>
  <si>
    <t>215847258</t>
  </si>
  <si>
    <t>EL PIÑÓN</t>
  </si>
  <si>
    <t>215852258</t>
  </si>
  <si>
    <t>EL TABLÓN DE GÓMEZ</t>
  </si>
  <si>
    <t>215905059</t>
  </si>
  <si>
    <t>ARMENIA / ANTIOQUIA</t>
  </si>
  <si>
    <t>215905659</t>
  </si>
  <si>
    <t>SAN JUAN DE URABÁ</t>
  </si>
  <si>
    <t>215915759</t>
  </si>
  <si>
    <t>SOGAMOSO</t>
  </si>
  <si>
    <t>215941359</t>
  </si>
  <si>
    <t>ISNOS</t>
  </si>
  <si>
    <t>216005360</t>
  </si>
  <si>
    <t>ITAGÜÍ</t>
  </si>
  <si>
    <t>216005660</t>
  </si>
  <si>
    <t>SAN LUIS / ANTIOQUIA</t>
  </si>
  <si>
    <t>216008560</t>
  </si>
  <si>
    <t>PONEDERA</t>
  </si>
  <si>
    <t>216013160</t>
  </si>
  <si>
    <t>CANTAGALLO</t>
  </si>
  <si>
    <t>216013760</t>
  </si>
  <si>
    <t>SOPLAVIENTO</t>
  </si>
  <si>
    <t>216015660</t>
  </si>
  <si>
    <t>SAN EDUARDO</t>
  </si>
  <si>
    <t>216018460</t>
  </si>
  <si>
    <t>MILÁN</t>
  </si>
  <si>
    <t>216018860</t>
  </si>
  <si>
    <t>VALPARAÍSO / CAQUETÁ</t>
  </si>
  <si>
    <t>216019760</t>
  </si>
  <si>
    <t>SOTARÁ (PAISPAMBA)</t>
  </si>
  <si>
    <t>216020060</t>
  </si>
  <si>
    <t>BOSCONIA</t>
  </si>
  <si>
    <t>216023660</t>
  </si>
  <si>
    <t>SAHAGÚN</t>
  </si>
  <si>
    <t>216025260</t>
  </si>
  <si>
    <t>EL ROSAL</t>
  </si>
  <si>
    <t>216027160</t>
  </si>
  <si>
    <t>CERTEGUÍ</t>
  </si>
  <si>
    <t>216027660</t>
  </si>
  <si>
    <t>SAN JOSÉ DEL PALMAR</t>
  </si>
  <si>
    <t>216041660</t>
  </si>
  <si>
    <t>SALADOBLANCO</t>
  </si>
  <si>
    <t>216044560</t>
  </si>
  <si>
    <t>MANAURE</t>
  </si>
  <si>
    <t>216047460</t>
  </si>
  <si>
    <t>NUEVA GRANADA</t>
  </si>
  <si>
    <t>216047660</t>
  </si>
  <si>
    <t>SABANAS DE SAN ANGEL</t>
  </si>
  <si>
    <t>216047960</t>
  </si>
  <si>
    <t>ZAPAYÁN</t>
  </si>
  <si>
    <t>216052260</t>
  </si>
  <si>
    <t>EL TAMBO / NARIÑO</t>
  </si>
  <si>
    <t>216052560</t>
  </si>
  <si>
    <t>POTOSÍ</t>
  </si>
  <si>
    <t>216054660</t>
  </si>
  <si>
    <t>SALAZAR DE LAS PALMAS</t>
  </si>
  <si>
    <t>216068160</t>
  </si>
  <si>
    <t>CEPITÁ</t>
  </si>
  <si>
    <t>216086760</t>
  </si>
  <si>
    <t>SANTIAGO / PUTUMAYO</t>
  </si>
  <si>
    <t>216105361</t>
  </si>
  <si>
    <t>ITUANGO</t>
  </si>
  <si>
    <t>216105761</t>
  </si>
  <si>
    <t>SOPETRÁN</t>
  </si>
  <si>
    <t>216105861</t>
  </si>
  <si>
    <t>VENECIA / ANTIOQUIA</t>
  </si>
  <si>
    <t>216115761</t>
  </si>
  <si>
    <t>SOMONDOCO</t>
  </si>
  <si>
    <t>216115861</t>
  </si>
  <si>
    <t>VENTAQUEMADA</t>
  </si>
  <si>
    <t>216127361</t>
  </si>
  <si>
    <t>ISTMINA</t>
  </si>
  <si>
    <t>216147161</t>
  </si>
  <si>
    <t>CERRO DE SAN ANTONIO</t>
  </si>
  <si>
    <t>216154261</t>
  </si>
  <si>
    <t>EL ZULIA</t>
  </si>
  <si>
    <t>216168861</t>
  </si>
  <si>
    <t>VÉLEZ</t>
  </si>
  <si>
    <t>216173461</t>
  </si>
  <si>
    <t>MURILLO</t>
  </si>
  <si>
    <t>216173861</t>
  </si>
  <si>
    <t>VENADILLO</t>
  </si>
  <si>
    <t>216197161</t>
  </si>
  <si>
    <t>CARURU</t>
  </si>
  <si>
    <t>216213062</t>
  </si>
  <si>
    <t>ARROYOHONDO</t>
  </si>
  <si>
    <t>216215162</t>
  </si>
  <si>
    <t>CERINZA</t>
  </si>
  <si>
    <t>216215362</t>
  </si>
  <si>
    <t>IZA</t>
  </si>
  <si>
    <t>216215762</t>
  </si>
  <si>
    <t>SORA</t>
  </si>
  <si>
    <t>216217662</t>
  </si>
  <si>
    <t>SAMANÁ</t>
  </si>
  <si>
    <t>216223162</t>
  </si>
  <si>
    <t>CERETÉ</t>
  </si>
  <si>
    <t>216225662</t>
  </si>
  <si>
    <t>SAN JUAN DE RIO SECO</t>
  </si>
  <si>
    <t>216225862</t>
  </si>
  <si>
    <t>VERGARA</t>
  </si>
  <si>
    <t>216268162</t>
  </si>
  <si>
    <t>CERRITO</t>
  </si>
  <si>
    <t>216285162</t>
  </si>
  <si>
    <t>MONTERREY</t>
  </si>
  <si>
    <t>216315763</t>
  </si>
  <si>
    <t>SOTAQUIRÁ</t>
  </si>
  <si>
    <t>216373563</t>
  </si>
  <si>
    <t>PRADO</t>
  </si>
  <si>
    <t>216376563</t>
  </si>
  <si>
    <t>PRADERA</t>
  </si>
  <si>
    <t>216376863</t>
  </si>
  <si>
    <t>VERSALLES</t>
  </si>
  <si>
    <t>216385263</t>
  </si>
  <si>
    <t>PORE</t>
  </si>
  <si>
    <t>216405264</t>
  </si>
  <si>
    <t>ENTRERRIOS</t>
  </si>
  <si>
    <t>216405364</t>
  </si>
  <si>
    <t>JARDÍN</t>
  </si>
  <si>
    <t>216405664</t>
  </si>
  <si>
    <t>SAN PEDRO DE LOS MILAGROS</t>
  </si>
  <si>
    <t>216415464</t>
  </si>
  <si>
    <t>MONGUA</t>
  </si>
  <si>
    <t>216415664</t>
  </si>
  <si>
    <t>SAN JOSÉ DE PARE</t>
  </si>
  <si>
    <t>216415764</t>
  </si>
  <si>
    <t>SORACÁ</t>
  </si>
  <si>
    <t>216419364</t>
  </si>
  <si>
    <t>JAMBALÓ</t>
  </si>
  <si>
    <t>216423464</t>
  </si>
  <si>
    <t>MOMÍL</t>
  </si>
  <si>
    <t>216468264</t>
  </si>
  <si>
    <t>ENCINO</t>
  </si>
  <si>
    <t>216468464</t>
  </si>
  <si>
    <t>MOGOTES</t>
  </si>
  <si>
    <t>216476364</t>
  </si>
  <si>
    <t>JAMUNDÍ</t>
  </si>
  <si>
    <t>216488564</t>
  </si>
  <si>
    <t>PROVIDENCIA</t>
  </si>
  <si>
    <t>216505665</t>
  </si>
  <si>
    <t>SAN PEDRO DE URABA</t>
  </si>
  <si>
    <t>216517665</t>
  </si>
  <si>
    <t>SAN JOSÉ / CALDAS</t>
  </si>
  <si>
    <t>216552565</t>
  </si>
  <si>
    <t>PROVIDENCIA / NARIÑO</t>
  </si>
  <si>
    <t>216570265</t>
  </si>
  <si>
    <t>GUARANDA</t>
  </si>
  <si>
    <t>216581065</t>
  </si>
  <si>
    <t>ARAUQUITA</t>
  </si>
  <si>
    <t>216586865</t>
  </si>
  <si>
    <t>VALLE DEL GUAMUEZ (LA HORMIGA)</t>
  </si>
  <si>
    <t>216605266</t>
  </si>
  <si>
    <t>ENVIGADO</t>
  </si>
  <si>
    <t>216615466</t>
  </si>
  <si>
    <t>MONGUÍ</t>
  </si>
  <si>
    <t>216623466</t>
  </si>
  <si>
    <t>MONTELÍBANO</t>
  </si>
  <si>
    <t>216668266</t>
  </si>
  <si>
    <t>ENCISO</t>
  </si>
  <si>
    <t>216697666</t>
  </si>
  <si>
    <t>TARAIRA</t>
  </si>
  <si>
    <t>216705467</t>
  </si>
  <si>
    <t>MONTEBELLO</t>
  </si>
  <si>
    <t>216705667</t>
  </si>
  <si>
    <t>SAN RAFAEL</t>
  </si>
  <si>
    <t>216713667</t>
  </si>
  <si>
    <t>SAN MARTÍN DE LOBA</t>
  </si>
  <si>
    <t>216715367</t>
  </si>
  <si>
    <t>JENESANO</t>
  </si>
  <si>
    <t>216715667</t>
  </si>
  <si>
    <t>SAN LUIS DE GACENO</t>
  </si>
  <si>
    <t>216717867</t>
  </si>
  <si>
    <t>VICTORIA</t>
  </si>
  <si>
    <t>216725867</t>
  </si>
  <si>
    <t>VIANÍ</t>
  </si>
  <si>
    <t>216768167</t>
  </si>
  <si>
    <t>CHARALÁ</t>
  </si>
  <si>
    <t>216768867</t>
  </si>
  <si>
    <t>VETAS</t>
  </si>
  <si>
    <t>216773067</t>
  </si>
  <si>
    <t>ATACO</t>
  </si>
  <si>
    <t>216805368</t>
  </si>
  <si>
    <t>JERICÓ / ANTIOQUIA</t>
  </si>
  <si>
    <t>216813268</t>
  </si>
  <si>
    <t>EL PEÑON / BOLIVAR</t>
  </si>
  <si>
    <t>216813468</t>
  </si>
  <si>
    <t>SANTA CRUZ DE MOMPÓX</t>
  </si>
  <si>
    <t>216815368</t>
  </si>
  <si>
    <t>JERICÓ / BOYACA</t>
  </si>
  <si>
    <t>216823068</t>
  </si>
  <si>
    <t>AYAPEL</t>
  </si>
  <si>
    <t>216823168</t>
  </si>
  <si>
    <t>CHIMÁ / CORDOBA</t>
  </si>
  <si>
    <t>216825168</t>
  </si>
  <si>
    <t>CHAGUANÍ</t>
  </si>
  <si>
    <t>216825368</t>
  </si>
  <si>
    <t>JERUSALÉN</t>
  </si>
  <si>
    <t>216841668</t>
  </si>
  <si>
    <t>SAN AGUSTÍN</t>
  </si>
  <si>
    <t>216847268</t>
  </si>
  <si>
    <t>EL RETÉN</t>
  </si>
  <si>
    <t>216850568</t>
  </si>
  <si>
    <t>PUERTO GAITÁN</t>
  </si>
  <si>
    <t>216868368</t>
  </si>
  <si>
    <t>JESÚS MARÍA</t>
  </si>
  <si>
    <t>216868468</t>
  </si>
  <si>
    <t>MOLAGAVITA</t>
  </si>
  <si>
    <t>216873168</t>
  </si>
  <si>
    <t>CHAPARRAL</t>
  </si>
  <si>
    <t>216873268</t>
  </si>
  <si>
    <t>EL ESPINAL</t>
  </si>
  <si>
    <t>216886568</t>
  </si>
  <si>
    <t>PUERTO ASÍS</t>
  </si>
  <si>
    <t>216915469</t>
  </si>
  <si>
    <t>MONIQUIRÁ</t>
  </si>
  <si>
    <t>216925269</t>
  </si>
  <si>
    <t>FACATATIVÁ</t>
  </si>
  <si>
    <t>216925769</t>
  </si>
  <si>
    <t>SUBACHOQUE</t>
  </si>
  <si>
    <t>216968169</t>
  </si>
  <si>
    <t>CHARTA</t>
  </si>
  <si>
    <t>216968669</t>
  </si>
  <si>
    <t>SAN ANDRÉS / SANTANDER</t>
  </si>
  <si>
    <t>216976869</t>
  </si>
  <si>
    <t>VIJES</t>
  </si>
  <si>
    <t>216986569</t>
  </si>
  <si>
    <t>PUERTO CAICEDO</t>
  </si>
  <si>
    <t>217005670</t>
  </si>
  <si>
    <t>SAN ROQUE</t>
  </si>
  <si>
    <t>217008770</t>
  </si>
  <si>
    <t>SUAN</t>
  </si>
  <si>
    <t>217013670</t>
  </si>
  <si>
    <t>SAN PABLO / BOLIVAR</t>
  </si>
  <si>
    <t>217020570</t>
  </si>
  <si>
    <t>PUEBLO BELLO</t>
  </si>
  <si>
    <t>217020770</t>
  </si>
  <si>
    <t>SAN MARTÍN / CESAR</t>
  </si>
  <si>
    <t>217023570</t>
  </si>
  <si>
    <t>PUEBLO NUEVO</t>
  </si>
  <si>
    <t>217023670</t>
  </si>
  <si>
    <t>SAN ANDRÉS DE SOTAVENTO</t>
  </si>
  <si>
    <t>217041770</t>
  </si>
  <si>
    <t>SUAZA</t>
  </si>
  <si>
    <t>217047170</t>
  </si>
  <si>
    <t>CHIVOLO</t>
  </si>
  <si>
    <t>217047570</t>
  </si>
  <si>
    <t>PUEBLOVIEJO</t>
  </si>
  <si>
    <t>217050270</t>
  </si>
  <si>
    <t>EL DORADO</t>
  </si>
  <si>
    <t>217050370</t>
  </si>
  <si>
    <t>LA URIBE</t>
  </si>
  <si>
    <t>217054670</t>
  </si>
  <si>
    <t>SAN CALIXTO</t>
  </si>
  <si>
    <t>217063470</t>
  </si>
  <si>
    <t>MONTENEGRO</t>
  </si>
  <si>
    <t>217066170</t>
  </si>
  <si>
    <t>DOSQUEBRADAS</t>
  </si>
  <si>
    <t>217068370</t>
  </si>
  <si>
    <t>JORDÁN</t>
  </si>
  <si>
    <t>217068770</t>
  </si>
  <si>
    <t>SUAITA</t>
  </si>
  <si>
    <t>217070670</t>
  </si>
  <si>
    <t>SAMPUÉS</t>
  </si>
  <si>
    <t>217073270</t>
  </si>
  <si>
    <t>FALAN</t>
  </si>
  <si>
    <t>217073770</t>
  </si>
  <si>
    <t>SUÁREZ / TOLIMA</t>
  </si>
  <si>
    <t>217073870</t>
  </si>
  <si>
    <t>VILLAHERMOSA</t>
  </si>
  <si>
    <t>217076670</t>
  </si>
  <si>
    <t>SAN PEDRO / VALLE DEL CAUCA</t>
  </si>
  <si>
    <t>217125871</t>
  </si>
  <si>
    <t>VILLAGÓMEZ</t>
  </si>
  <si>
    <t>217154871</t>
  </si>
  <si>
    <t>VILLACARO</t>
  </si>
  <si>
    <t>217168271</t>
  </si>
  <si>
    <t>FLORIÁN</t>
  </si>
  <si>
    <t>217170771</t>
  </si>
  <si>
    <t>SUCRE / SUCRE</t>
  </si>
  <si>
    <t>217173671</t>
  </si>
  <si>
    <t>SALDAÑA</t>
  </si>
  <si>
    <t>217186571</t>
  </si>
  <si>
    <t>PUERTO GUZMÁN</t>
  </si>
  <si>
    <t>217205172</t>
  </si>
  <si>
    <t>CHIGORODÓ</t>
  </si>
  <si>
    <t>217208372</t>
  </si>
  <si>
    <t>JUAN DE ACOSTA</t>
  </si>
  <si>
    <t>217215172</t>
  </si>
  <si>
    <t>CHINAVITA</t>
  </si>
  <si>
    <t>217215272</t>
  </si>
  <si>
    <t>FIRAVITOBA</t>
  </si>
  <si>
    <t>217215572</t>
  </si>
  <si>
    <t>PUERTO BOYACÁ</t>
  </si>
  <si>
    <t>217217272</t>
  </si>
  <si>
    <t>FILADELFIA</t>
  </si>
  <si>
    <t>217223672</t>
  </si>
  <si>
    <t>SAN ANTERO</t>
  </si>
  <si>
    <t>217225372</t>
  </si>
  <si>
    <t>JUNÍN</t>
  </si>
  <si>
    <t>217225572</t>
  </si>
  <si>
    <t>PUERTO SALGAR</t>
  </si>
  <si>
    <t>217225772</t>
  </si>
  <si>
    <t>SUESCA</t>
  </si>
  <si>
    <t>217227372</t>
  </si>
  <si>
    <t>JURADÓ</t>
  </si>
  <si>
    <t>217241872</t>
  </si>
  <si>
    <t>VILLAVIEJA</t>
  </si>
  <si>
    <t>217254172</t>
  </si>
  <si>
    <t>CHINÁCOTA</t>
  </si>
  <si>
    <t>217263272</t>
  </si>
  <si>
    <t>FILANDIA</t>
  </si>
  <si>
    <t>217266572</t>
  </si>
  <si>
    <t>PUEBLO RICO / RISARALDA</t>
  </si>
  <si>
    <t>217268572</t>
  </si>
  <si>
    <t>PUENTE NACIONAL</t>
  </si>
  <si>
    <t>217268872</t>
  </si>
  <si>
    <t>VILLANUEVA / SANTANDER</t>
  </si>
  <si>
    <t>217305873</t>
  </si>
  <si>
    <t>VIGÍA DEL FUERTE</t>
  </si>
  <si>
    <t>217308573</t>
  </si>
  <si>
    <t>PUERTO COLOMBIA</t>
  </si>
  <si>
    <t>217313473</t>
  </si>
  <si>
    <t>MORALES / BOLIVAR</t>
  </si>
  <si>
    <t>217313673</t>
  </si>
  <si>
    <t>SANTA CATALINA / BOLIVAR</t>
  </si>
  <si>
    <t>217313873</t>
  </si>
  <si>
    <t>VILLANUEVA / BOLIVAR</t>
  </si>
  <si>
    <t>217315673</t>
  </si>
  <si>
    <t>SAN MATEO</t>
  </si>
  <si>
    <t>217317873</t>
  </si>
  <si>
    <t>VILLAMARÍA</t>
  </si>
  <si>
    <t>217319473</t>
  </si>
  <si>
    <t>MORALES / CAUCA</t>
  </si>
  <si>
    <t>217319573</t>
  </si>
  <si>
    <t>PUERTO TEJADA</t>
  </si>
  <si>
    <t>217325473</t>
  </si>
  <si>
    <t>MOSQUERA / CUNDINAMARCA</t>
  </si>
  <si>
    <t>217325873</t>
  </si>
  <si>
    <t>VILLAPINZÓN</t>
  </si>
  <si>
    <t>217327073</t>
  </si>
  <si>
    <t>BAGADÓ</t>
  </si>
  <si>
    <t>217350573</t>
  </si>
  <si>
    <t>PUERTO LÓPEZ</t>
  </si>
  <si>
    <t>217352473</t>
  </si>
  <si>
    <t>MOSQUERA / NARIÑO</t>
  </si>
  <si>
    <t>217352573</t>
  </si>
  <si>
    <t>PUERRES</t>
  </si>
  <si>
    <t>217354673</t>
  </si>
  <si>
    <t>SAN CAYETANO / NORTE DE SANTANDER</t>
  </si>
  <si>
    <t>217368573</t>
  </si>
  <si>
    <t>PUERTO PARRA</t>
  </si>
  <si>
    <t>217368673</t>
  </si>
  <si>
    <t>SAN BENITO</t>
  </si>
  <si>
    <t>217368773</t>
  </si>
  <si>
    <t>SUCRE / SANTANDER</t>
  </si>
  <si>
    <t>217370473</t>
  </si>
  <si>
    <t>MORROA</t>
  </si>
  <si>
    <t>217373873</t>
  </si>
  <si>
    <t>VILLARRICA / TOLIMA</t>
  </si>
  <si>
    <t>217386573</t>
  </si>
  <si>
    <t>PUERTO LEGUÍZAMO</t>
  </si>
  <si>
    <t>217399773</t>
  </si>
  <si>
    <t>CUMARIBO</t>
  </si>
  <si>
    <t>217405674</t>
  </si>
  <si>
    <t>SAN VICENTE</t>
  </si>
  <si>
    <t>217413074</t>
  </si>
  <si>
    <t>BARRANCO DE LOBA</t>
  </si>
  <si>
    <t>217415774</t>
  </si>
  <si>
    <t>SUSACÓN</t>
  </si>
  <si>
    <t>217417174</t>
  </si>
  <si>
    <t>CHINCHINÁ</t>
  </si>
  <si>
    <t>217423574</t>
  </si>
  <si>
    <t>PUERTO ESCONDIDO</t>
  </si>
  <si>
    <t>217444874</t>
  </si>
  <si>
    <t>VILLANUEVA / GUAJIRA</t>
  </si>
  <si>
    <t>217454174</t>
  </si>
  <si>
    <t>CHITAGÁ</t>
  </si>
  <si>
    <t>217454874</t>
  </si>
  <si>
    <t>VILLA DEL ROSARIO</t>
  </si>
  <si>
    <t>217505475</t>
  </si>
  <si>
    <t>MURINDÓ</t>
  </si>
  <si>
    <t>217508675</t>
  </si>
  <si>
    <t>SANTA LUCÍA</t>
  </si>
  <si>
    <t>217519075</t>
  </si>
  <si>
    <t>BALBOA / CAUCA</t>
  </si>
  <si>
    <t>217520175</t>
  </si>
  <si>
    <t>CHIMICHAGUA</t>
  </si>
  <si>
    <t>217523675</t>
  </si>
  <si>
    <t>SAN BERNARDO DEL VIENTO</t>
  </si>
  <si>
    <t>217525175</t>
  </si>
  <si>
    <t>CHIA</t>
  </si>
  <si>
    <t>217525875</t>
  </si>
  <si>
    <t>VILLETA</t>
  </si>
  <si>
    <t>217527075</t>
  </si>
  <si>
    <t>BAHÍA SOLANO / CIUDAD MUTIS</t>
  </si>
  <si>
    <t>217547675</t>
  </si>
  <si>
    <t>SALAMINA / MAGDALENA</t>
  </si>
  <si>
    <t>217566075</t>
  </si>
  <si>
    <t>BALBOA / RISARALDA</t>
  </si>
  <si>
    <t>217568575</t>
  </si>
  <si>
    <t>PUERTO WILCHES</t>
  </si>
  <si>
    <t>217573275</t>
  </si>
  <si>
    <t>FLANDES</t>
  </si>
  <si>
    <t>217573675</t>
  </si>
  <si>
    <t>SAN ANTONIO</t>
  </si>
  <si>
    <t>217576275</t>
  </si>
  <si>
    <t>FLORIDA</t>
  </si>
  <si>
    <t>217605376</t>
  </si>
  <si>
    <t>LA CEJA DEL TAMBO</t>
  </si>
  <si>
    <t>217605576</t>
  </si>
  <si>
    <t>PUEBLORRICO / ANTIOQUIA</t>
  </si>
  <si>
    <t>217615176</t>
  </si>
  <si>
    <t>CHIQUINQUIRÁ</t>
  </si>
  <si>
    <t>217615276</t>
  </si>
  <si>
    <t>FLORESTA</t>
  </si>
  <si>
    <t>217615476</t>
  </si>
  <si>
    <t>MOTAVITA</t>
  </si>
  <si>
    <t>217615676</t>
  </si>
  <si>
    <t>SAN MIGUEL DE SEMA</t>
  </si>
  <si>
    <t>217615776</t>
  </si>
  <si>
    <t>SUTAMARCHÁN</t>
  </si>
  <si>
    <t>217641676</t>
  </si>
  <si>
    <t>SANTA MARÍA / HUILA</t>
  </si>
  <si>
    <t>217668176</t>
  </si>
  <si>
    <t>CHIMA / SANTANDER</t>
  </si>
  <si>
    <t>217668276</t>
  </si>
  <si>
    <t>FLORIDABLANCA</t>
  </si>
  <si>
    <t>217715377</t>
  </si>
  <si>
    <t>LABRANZAGRANDE</t>
  </si>
  <si>
    <t>217717777</t>
  </si>
  <si>
    <t>SUPÍA</t>
  </si>
  <si>
    <t>217717877</t>
  </si>
  <si>
    <t>VITERBO</t>
  </si>
  <si>
    <t>217725377</t>
  </si>
  <si>
    <t>LA CALERA</t>
  </si>
  <si>
    <t>217725777</t>
  </si>
  <si>
    <t>SUPATÁ</t>
  </si>
  <si>
    <t>217727077</t>
  </si>
  <si>
    <t>BAJO BAUDÓ / PIZARRO</t>
  </si>
  <si>
    <t>217750577</t>
  </si>
  <si>
    <t>PUERTO LLERAS</t>
  </si>
  <si>
    <t>217754377</t>
  </si>
  <si>
    <t>LABATECA</t>
  </si>
  <si>
    <t>217768077</t>
  </si>
  <si>
    <t>BARBOSA / SANTANDER</t>
  </si>
  <si>
    <t>217768377</t>
  </si>
  <si>
    <t>LA BELLEZA</t>
  </si>
  <si>
    <t>217776377</t>
  </si>
  <si>
    <t>LA CUMBRE</t>
  </si>
  <si>
    <t>217808078</t>
  </si>
  <si>
    <t>BARANOA</t>
  </si>
  <si>
    <t>217815778</t>
  </si>
  <si>
    <t>SUTATENZA</t>
  </si>
  <si>
    <t>217820178</t>
  </si>
  <si>
    <t>CHIRIGUANÁ</t>
  </si>
  <si>
    <t>217823678</t>
  </si>
  <si>
    <t>SAN CARLOS / CORDOBA</t>
  </si>
  <si>
    <t>217825178</t>
  </si>
  <si>
    <t>CHIPAQUE</t>
  </si>
  <si>
    <t>217825878</t>
  </si>
  <si>
    <t>VIOTÁ</t>
  </si>
  <si>
    <t>217841078</t>
  </si>
  <si>
    <t>BARAYA</t>
  </si>
  <si>
    <t>217841378</t>
  </si>
  <si>
    <t>LA ARGENTINA</t>
  </si>
  <si>
    <t>217844078</t>
  </si>
  <si>
    <t>BARRANCAS</t>
  </si>
  <si>
    <t>217844378</t>
  </si>
  <si>
    <t>HATO NUEVO</t>
  </si>
  <si>
    <t>217852378</t>
  </si>
  <si>
    <t>LA CRUZ</t>
  </si>
  <si>
    <t>217852678</t>
  </si>
  <si>
    <t>SAMANIEGO</t>
  </si>
  <si>
    <t>217870678</t>
  </si>
  <si>
    <t>SAN BENITO ABAD</t>
  </si>
  <si>
    <t>217873678</t>
  </si>
  <si>
    <t>SAN LUIS / TOLIMA</t>
  </si>
  <si>
    <t>217905079</t>
  </si>
  <si>
    <t>BARBOSA / ANTIOQUIA</t>
  </si>
  <si>
    <t>217905579</t>
  </si>
  <si>
    <t>PUERTO BERRÍO</t>
  </si>
  <si>
    <t>217905679</t>
  </si>
  <si>
    <t>SANTA BÁRBARA / ANTIOQUIA</t>
  </si>
  <si>
    <t>217915879</t>
  </si>
  <si>
    <t>VIRACACHÁ</t>
  </si>
  <si>
    <t>217918479</t>
  </si>
  <si>
    <t>MORELIA</t>
  </si>
  <si>
    <t>217923079</t>
  </si>
  <si>
    <t>BUENAVISTA / CORDOBA</t>
  </si>
  <si>
    <t>217925279</t>
  </si>
  <si>
    <t>FÓMEQUE</t>
  </si>
  <si>
    <t>217925779</t>
  </si>
  <si>
    <t>SUSA</t>
  </si>
  <si>
    <t>217944279</t>
  </si>
  <si>
    <t>FONSECA</t>
  </si>
  <si>
    <t>217952079</t>
  </si>
  <si>
    <t>BARBACOAS</t>
  </si>
  <si>
    <t>217968079</t>
  </si>
  <si>
    <t>BARICHARA</t>
  </si>
  <si>
    <t>217968179</t>
  </si>
  <si>
    <t>CHIPATÁ</t>
  </si>
  <si>
    <t>217968679</t>
  </si>
  <si>
    <t>SAN GIL</t>
  </si>
  <si>
    <t>217985279</t>
  </si>
  <si>
    <t>RECETOR</t>
  </si>
  <si>
    <t>218005380</t>
  </si>
  <si>
    <t>LA ESTRELLA</t>
  </si>
  <si>
    <t>218005480</t>
  </si>
  <si>
    <t>MUTATÁ</t>
  </si>
  <si>
    <t>218013580</t>
  </si>
  <si>
    <t>REGIDOR</t>
  </si>
  <si>
    <t>218013780</t>
  </si>
  <si>
    <t>TALAIGUA NUEVO</t>
  </si>
  <si>
    <t>218015180</t>
  </si>
  <si>
    <t>CHISCAS</t>
  </si>
  <si>
    <t>218015380</t>
  </si>
  <si>
    <t>LA CAPILLA</t>
  </si>
  <si>
    <t>218015480</t>
  </si>
  <si>
    <t>MUZO</t>
  </si>
  <si>
    <t>218015580</t>
  </si>
  <si>
    <t>QUÍPAMA</t>
  </si>
  <si>
    <t>218017380</t>
  </si>
  <si>
    <t>LA DORADA</t>
  </si>
  <si>
    <t>218019780</t>
  </si>
  <si>
    <t>SUÁREZ / CAUCA</t>
  </si>
  <si>
    <t>218023580</t>
  </si>
  <si>
    <t>PUERTO LIBERTADOR</t>
  </si>
  <si>
    <t>218025580</t>
  </si>
  <si>
    <t>PULÍ</t>
  </si>
  <si>
    <t>218027580</t>
  </si>
  <si>
    <t>RIO IRÓ</t>
  </si>
  <si>
    <t>218047980</t>
  </si>
  <si>
    <t>ZONA BANANERA</t>
  </si>
  <si>
    <t>218050680</t>
  </si>
  <si>
    <t>SAN CARLOS DE GUAROA</t>
  </si>
  <si>
    <t>218052480</t>
  </si>
  <si>
    <t>NARIÑO / NARIÑO</t>
  </si>
  <si>
    <t>218054480</t>
  </si>
  <si>
    <t>MUTISCUA</t>
  </si>
  <si>
    <t>218054680</t>
  </si>
  <si>
    <t>SANTIAGO / NORTE DE SANTANDER</t>
  </si>
  <si>
    <t>218068780</t>
  </si>
  <si>
    <t>SURATÁ</t>
  </si>
  <si>
    <t>218115681</t>
  </si>
  <si>
    <t>SAN PABLO DE BORBUR</t>
  </si>
  <si>
    <t>218125181</t>
  </si>
  <si>
    <t>CHOACHÍ</t>
  </si>
  <si>
    <t>218125281</t>
  </si>
  <si>
    <t>FOSCA</t>
  </si>
  <si>
    <t>218125781</t>
  </si>
  <si>
    <t>SUTATAUSA</t>
  </si>
  <si>
    <t>218152381</t>
  </si>
  <si>
    <t>LA FLORIDA</t>
  </si>
  <si>
    <t>218168081</t>
  </si>
  <si>
    <t>BARRANCABERMEJA</t>
  </si>
  <si>
    <t>218205282</t>
  </si>
  <si>
    <t>FREDONIA</t>
  </si>
  <si>
    <t>218223182</t>
  </si>
  <si>
    <t>CHINÚ</t>
  </si>
  <si>
    <t>218266682</t>
  </si>
  <si>
    <t>SANTA ROSA DE CABAL</t>
  </si>
  <si>
    <t>218268682</t>
  </si>
  <si>
    <t>SAN JOAQUÍN</t>
  </si>
  <si>
    <t>218305483</t>
  </si>
  <si>
    <t>NARIÑO / ANTIOQUIA</t>
  </si>
  <si>
    <t>218313683</t>
  </si>
  <si>
    <t>SANTA ROSA NORTE</t>
  </si>
  <si>
    <t>218315183</t>
  </si>
  <si>
    <t>CHITA</t>
  </si>
  <si>
    <t>218320383</t>
  </si>
  <si>
    <t>LA GLORIA</t>
  </si>
  <si>
    <t>218325183</t>
  </si>
  <si>
    <t>CHOCONTÁ</t>
  </si>
  <si>
    <t>218325483</t>
  </si>
  <si>
    <t>NARIÑO / CUNDINAMARCA</t>
  </si>
  <si>
    <t>218341483</t>
  </si>
  <si>
    <t>NÁTAGA</t>
  </si>
  <si>
    <t>218350683</t>
  </si>
  <si>
    <t>SAN JUAN DE ARAMA</t>
  </si>
  <si>
    <t>218352083</t>
  </si>
  <si>
    <t>BELÉN / NARIÑO</t>
  </si>
  <si>
    <t>218352683</t>
  </si>
  <si>
    <t>SANDONÁ</t>
  </si>
  <si>
    <t>218366383</t>
  </si>
  <si>
    <t>LA CELIA</t>
  </si>
  <si>
    <t>218373283</t>
  </si>
  <si>
    <t>FRESNO</t>
  </si>
  <si>
    <t>218373483</t>
  </si>
  <si>
    <t>NATAGAIMA</t>
  </si>
  <si>
    <t>218405284</t>
  </si>
  <si>
    <t>FRONTINO</t>
  </si>
  <si>
    <t>218468684</t>
  </si>
  <si>
    <t>SAN JOSÉ DE MIRANDA</t>
  </si>
  <si>
    <t>218505585</t>
  </si>
  <si>
    <t>PUERTO NARE (LA MAGDALENA)</t>
  </si>
  <si>
    <t>218505885</t>
  </si>
  <si>
    <t>YALÍ</t>
  </si>
  <si>
    <t>218508685</t>
  </si>
  <si>
    <t>SANTO TOMAS</t>
  </si>
  <si>
    <t>218515185</t>
  </si>
  <si>
    <t>CHITARAQUE</t>
  </si>
  <si>
    <t>218518785</t>
  </si>
  <si>
    <t>SOLITA</t>
  </si>
  <si>
    <t>218519585</t>
  </si>
  <si>
    <t>PURACÉ (COCONUCO)</t>
  </si>
  <si>
    <t>218519785</t>
  </si>
  <si>
    <t>SUCRE / CAUCA</t>
  </si>
  <si>
    <t>218525785</t>
  </si>
  <si>
    <t>TABIO</t>
  </si>
  <si>
    <t>218525885</t>
  </si>
  <si>
    <t>YACOPÍ</t>
  </si>
  <si>
    <t>218541885</t>
  </si>
  <si>
    <t>YAGUARA</t>
  </si>
  <si>
    <t>218552385</t>
  </si>
  <si>
    <t>LA LLANADA</t>
  </si>
  <si>
    <t>218552585</t>
  </si>
  <si>
    <t>PUPIALES</t>
  </si>
  <si>
    <t>218552685</t>
  </si>
  <si>
    <t>SAN BERNARDO / NARIÑO</t>
  </si>
  <si>
    <t>218552885</t>
  </si>
  <si>
    <t>YACUANQUER</t>
  </si>
  <si>
    <t>218554385</t>
  </si>
  <si>
    <t>LA ESPERANZA</t>
  </si>
  <si>
    <t>218568385</t>
  </si>
  <si>
    <t>LANDÁZURI</t>
  </si>
  <si>
    <t>218573585</t>
  </si>
  <si>
    <t>PURIFICACIÓN</t>
  </si>
  <si>
    <t>218586885</t>
  </si>
  <si>
    <t>VILLAGARZÓN (VILLA AMAZONICA)</t>
  </si>
  <si>
    <t>218605086</t>
  </si>
  <si>
    <t>BELMIRA</t>
  </si>
  <si>
    <t>218605686</t>
  </si>
  <si>
    <t>SANTA ROSA DE OSOS</t>
  </si>
  <si>
    <t>218615686</t>
  </si>
  <si>
    <t>SANTANA</t>
  </si>
  <si>
    <t>218617486</t>
  </si>
  <si>
    <t>NEIRA</t>
  </si>
  <si>
    <t>218623586</t>
  </si>
  <si>
    <t>PURÍSIMA</t>
  </si>
  <si>
    <t>218623686</t>
  </si>
  <si>
    <t>SAN PELAYO</t>
  </si>
  <si>
    <t>218625086</t>
  </si>
  <si>
    <t>BELTRÁN</t>
  </si>
  <si>
    <t>218625286</t>
  </si>
  <si>
    <t>FUNZA</t>
  </si>
  <si>
    <t>218625386</t>
  </si>
  <si>
    <t>LA MESA</t>
  </si>
  <si>
    <t>218625486</t>
  </si>
  <si>
    <t>NEMOCÓN</t>
  </si>
  <si>
    <t>218650686</t>
  </si>
  <si>
    <t>SAN JUANITO</t>
  </si>
  <si>
    <t>218652786</t>
  </si>
  <si>
    <t>TAMINANGO</t>
  </si>
  <si>
    <t>218668686</t>
  </si>
  <si>
    <t>SAN MIGUEL / SANTANDER</t>
  </si>
  <si>
    <t>218673686</t>
  </si>
  <si>
    <t>SANTA ISABEL</t>
  </si>
  <si>
    <t>218705887</t>
  </si>
  <si>
    <t>YARUMAL</t>
  </si>
  <si>
    <t>218715087</t>
  </si>
  <si>
    <t>BELÉN / BOYACA</t>
  </si>
  <si>
    <t>218715187</t>
  </si>
  <si>
    <t>CHIVATÁ</t>
  </si>
  <si>
    <t>218720787</t>
  </si>
  <si>
    <t>TAMALAMEQUE</t>
  </si>
  <si>
    <t>218727787</t>
  </si>
  <si>
    <t>TADÓ</t>
  </si>
  <si>
    <t>218750287</t>
  </si>
  <si>
    <t>FUENTE DE ORO</t>
  </si>
  <si>
    <t>218752287</t>
  </si>
  <si>
    <t>FUNES</t>
  </si>
  <si>
    <t>218752687</t>
  </si>
  <si>
    <t>SAN LORENZO</t>
  </si>
  <si>
    <t>218766687</t>
  </si>
  <si>
    <t>SANTUARIO / RISARALDA</t>
  </si>
  <si>
    <t>218805088</t>
  </si>
  <si>
    <t>BELLO</t>
  </si>
  <si>
    <t>218813188</t>
  </si>
  <si>
    <t>CICUCO</t>
  </si>
  <si>
    <t>218813688</t>
  </si>
  <si>
    <t>SANTA ROSA DEL SUR</t>
  </si>
  <si>
    <t>218817088</t>
  </si>
  <si>
    <t>BELALCÁZAR</t>
  </si>
  <si>
    <t>218817388</t>
  </si>
  <si>
    <t>LA MERCED</t>
  </si>
  <si>
    <t>218825288</t>
  </si>
  <si>
    <t>FÚQUENE</t>
  </si>
  <si>
    <t>218825488</t>
  </si>
  <si>
    <t>NILO</t>
  </si>
  <si>
    <t>218847288</t>
  </si>
  <si>
    <t>FUNDACIÓN</t>
  </si>
  <si>
    <t>218852788</t>
  </si>
  <si>
    <t>TANGUA</t>
  </si>
  <si>
    <t>218866088</t>
  </si>
  <si>
    <t>BELÉN DE UMBRÍA</t>
  </si>
  <si>
    <t>218905789</t>
  </si>
  <si>
    <t>TÁMESIS</t>
  </si>
  <si>
    <t>218915189</t>
  </si>
  <si>
    <t>CIÉNEGA / BOYACA</t>
  </si>
  <si>
    <t>218923189</t>
  </si>
  <si>
    <t>CIÉNAGA DE ORO</t>
  </si>
  <si>
    <t>218925489</t>
  </si>
  <si>
    <t>NIMAIMA</t>
  </si>
  <si>
    <t>218947189</t>
  </si>
  <si>
    <t>CIÉNAGA</t>
  </si>
  <si>
    <t>218950689</t>
  </si>
  <si>
    <t>SAN MARTÍN / META</t>
  </si>
  <si>
    <t>218968689</t>
  </si>
  <si>
    <t>SAN VICENTE DE CHUCURÍ</t>
  </si>
  <si>
    <t>219005190</t>
  </si>
  <si>
    <t>CISNEROS</t>
  </si>
  <si>
    <t>219005390</t>
  </si>
  <si>
    <t>LA PINTADA</t>
  </si>
  <si>
    <t>219005490</t>
  </si>
  <si>
    <t>NECOCLÍ</t>
  </si>
  <si>
    <t>219005690</t>
  </si>
  <si>
    <t>SANTO DOMINGO</t>
  </si>
  <si>
    <t>219005790</t>
  </si>
  <si>
    <t>TARAZÁ</t>
  </si>
  <si>
    <t>219005890</t>
  </si>
  <si>
    <t>YOLOMBÓ</t>
  </si>
  <si>
    <t>219015090</t>
  </si>
  <si>
    <t>BERBEO</t>
  </si>
  <si>
    <t>219015690</t>
  </si>
  <si>
    <t>SANTA MARÍA / BOYACÁ</t>
  </si>
  <si>
    <t>219015790</t>
  </si>
  <si>
    <t>TASCO</t>
  </si>
  <si>
    <t>219019290</t>
  </si>
  <si>
    <t>FLORENCIA / CAUCA</t>
  </si>
  <si>
    <t>219023090</t>
  </si>
  <si>
    <t>CANALETE</t>
  </si>
  <si>
    <t>219025290</t>
  </si>
  <si>
    <t>FUSAGASUGÁ</t>
  </si>
  <si>
    <t>219044090</t>
  </si>
  <si>
    <t>DIBULLA</t>
  </si>
  <si>
    <t>219050590</t>
  </si>
  <si>
    <t>PUERTO RICO / META</t>
  </si>
  <si>
    <t>219052390</t>
  </si>
  <si>
    <t>LA TOLA</t>
  </si>
  <si>
    <t>219052490</t>
  </si>
  <si>
    <t>OLAYA HERRERA (BOCAS DE SATINGA)</t>
  </si>
  <si>
    <t>219063190</t>
  </si>
  <si>
    <t>CIRCASIA</t>
  </si>
  <si>
    <t>219063690</t>
  </si>
  <si>
    <t>SALENTO</t>
  </si>
  <si>
    <t>219068190</t>
  </si>
  <si>
    <t>CIMITARRA</t>
  </si>
  <si>
    <t>219076890</t>
  </si>
  <si>
    <t>YOTOCO</t>
  </si>
  <si>
    <t>219105091</t>
  </si>
  <si>
    <t>BETANIA</t>
  </si>
  <si>
    <t>219105591</t>
  </si>
  <si>
    <t>PUERTO TRIUNFO</t>
  </si>
  <si>
    <t>219115491</t>
  </si>
  <si>
    <t>NOBSA</t>
  </si>
  <si>
    <t>219125491</t>
  </si>
  <si>
    <t>NOCAIMA</t>
  </si>
  <si>
    <t>219127491</t>
  </si>
  <si>
    <t>NÓVITA</t>
  </si>
  <si>
    <t>219141791</t>
  </si>
  <si>
    <t>TÁRQUI</t>
  </si>
  <si>
    <t>219181591</t>
  </si>
  <si>
    <t>PUERTO RONDÓN</t>
  </si>
  <si>
    <t>219205792</t>
  </si>
  <si>
    <t>TARSO</t>
  </si>
  <si>
    <t>219215092</t>
  </si>
  <si>
    <t>BETÉITIVA</t>
  </si>
  <si>
    <t>219218592</t>
  </si>
  <si>
    <t>PUERTO RICO / CAQUETA</t>
  </si>
  <si>
    <t>219219392</t>
  </si>
  <si>
    <t>LA SIERRA</t>
  </si>
  <si>
    <t>219225592</t>
  </si>
  <si>
    <t>QUEBRADANEGRA</t>
  </si>
  <si>
    <t>219247692</t>
  </si>
  <si>
    <t>SAN SEBASTIAN DE BUENAVISTA</t>
  </si>
  <si>
    <t>219268092</t>
  </si>
  <si>
    <t>BETULIA / SANTANDER</t>
  </si>
  <si>
    <t>219276892</t>
  </si>
  <si>
    <t>YUMBO</t>
  </si>
  <si>
    <t>219305093</t>
  </si>
  <si>
    <t>BETULIA / ANTIOQUIA</t>
  </si>
  <si>
    <t>219305893</t>
  </si>
  <si>
    <t>YONDÓ (CASABE)</t>
  </si>
  <si>
    <t>219315293</t>
  </si>
  <si>
    <t>GACHANTIVÁ</t>
  </si>
  <si>
    <t>219315693</t>
  </si>
  <si>
    <t>SANTA ROSA DE VITERBO</t>
  </si>
  <si>
    <t>219319693</t>
  </si>
  <si>
    <t>SAN SEBASTIÁN</t>
  </si>
  <si>
    <t>219325293</t>
  </si>
  <si>
    <t>GACHALÁ</t>
  </si>
  <si>
    <t>219325793</t>
  </si>
  <si>
    <t>TAUSA</t>
  </si>
  <si>
    <t>219352693</t>
  </si>
  <si>
    <t>SAN PABLO / NARIÑO</t>
  </si>
  <si>
    <t>219413894</t>
  </si>
  <si>
    <t>ZAMBRANO</t>
  </si>
  <si>
    <t>219415494</t>
  </si>
  <si>
    <t>NUEVO COLÓN</t>
  </si>
  <si>
    <t>219418094</t>
  </si>
  <si>
    <t>BELÉN DE LOS ANDAQUÍES</t>
  </si>
  <si>
    <t>219425394</t>
  </si>
  <si>
    <t>LA PALMA</t>
  </si>
  <si>
    <t>219425594</t>
  </si>
  <si>
    <t>QUETAME</t>
  </si>
  <si>
    <t>219452694</t>
  </si>
  <si>
    <t>SAN PEDRO DE CARTAGO</t>
  </si>
  <si>
    <t>219463594</t>
  </si>
  <si>
    <t>QUIMBAYA</t>
  </si>
  <si>
    <t>219466594</t>
  </si>
  <si>
    <t>QUINCHÍA</t>
  </si>
  <si>
    <t>219481794</t>
  </si>
  <si>
    <t>TAME</t>
  </si>
  <si>
    <t>219505495</t>
  </si>
  <si>
    <t>NECHÍ</t>
  </si>
  <si>
    <t>219505895</t>
  </si>
  <si>
    <t>ZARAGOZA</t>
  </si>
  <si>
    <t>219517495</t>
  </si>
  <si>
    <t>NORCASIA</t>
  </si>
  <si>
    <t>219520295</t>
  </si>
  <si>
    <t>GAMARRA</t>
  </si>
  <si>
    <t>219525095</t>
  </si>
  <si>
    <t>BITUIMA</t>
  </si>
  <si>
    <t>219525295</t>
  </si>
  <si>
    <t>GACHANCIPÁ</t>
  </si>
  <si>
    <t>219527495</t>
  </si>
  <si>
    <t>NUQUÍ</t>
  </si>
  <si>
    <t>219568895</t>
  </si>
  <si>
    <t>ZAPATOCA</t>
  </si>
  <si>
    <t>219576895</t>
  </si>
  <si>
    <t>ZARZAL</t>
  </si>
  <si>
    <t>219608296</t>
  </si>
  <si>
    <t>GALAPA</t>
  </si>
  <si>
    <t>219615296</t>
  </si>
  <si>
    <t>GÁMEZA</t>
  </si>
  <si>
    <t>219615696</t>
  </si>
  <si>
    <t>SANTA SOFÍA</t>
  </si>
  <si>
    <t>219625596</t>
  </si>
  <si>
    <t>QUIPILE</t>
  </si>
  <si>
    <t>219641396</t>
  </si>
  <si>
    <t>LA PLATA</t>
  </si>
  <si>
    <t>219652696</t>
  </si>
  <si>
    <t>SANTA BÁRBARA  (ISCUANDÉ)</t>
  </si>
  <si>
    <t>219668296</t>
  </si>
  <si>
    <t>GALÁN</t>
  </si>
  <si>
    <t>219705197</t>
  </si>
  <si>
    <t>COCORNÁ</t>
  </si>
  <si>
    <t>219705697</t>
  </si>
  <si>
    <t>SANTUARIO / ANTIOQUIA</t>
  </si>
  <si>
    <t>219715097</t>
  </si>
  <si>
    <t>BOAVITA</t>
  </si>
  <si>
    <t>219715897</t>
  </si>
  <si>
    <t>ZETAQUIRA</t>
  </si>
  <si>
    <t>219719397</t>
  </si>
  <si>
    <t>LA VEGA / CAUCA</t>
  </si>
  <si>
    <t>219725297</t>
  </si>
  <si>
    <t>GACHETÁ</t>
  </si>
  <si>
    <t>219725797</t>
  </si>
  <si>
    <t>TENA</t>
  </si>
  <si>
    <t>219741797</t>
  </si>
  <si>
    <t>TESALIA</t>
  </si>
  <si>
    <t>219768397</t>
  </si>
  <si>
    <t>LA PAZ / SANTANDER</t>
  </si>
  <si>
    <t>219776497</t>
  </si>
  <si>
    <t>OBANDO</t>
  </si>
  <si>
    <t>219815798</t>
  </si>
  <si>
    <t>TENZA</t>
  </si>
  <si>
    <t>219819698</t>
  </si>
  <si>
    <t>SANTANDER DE QUILICHAO</t>
  </si>
  <si>
    <t>219825398</t>
  </si>
  <si>
    <t>LA PEÑA</t>
  </si>
  <si>
    <t>219825898</t>
  </si>
  <si>
    <t>ZIPACÓN</t>
  </si>
  <si>
    <t>219841298</t>
  </si>
  <si>
    <t>GARZÓN</t>
  </si>
  <si>
    <t>219844098</t>
  </si>
  <si>
    <t>DISTRACCIÓN</t>
  </si>
  <si>
    <t>219847798</t>
  </si>
  <si>
    <t>TENERIFE</t>
  </si>
  <si>
    <t>219854398</t>
  </si>
  <si>
    <t>LA PLAYA DE BELEN</t>
  </si>
  <si>
    <t>219854498</t>
  </si>
  <si>
    <t>OCAÑA</t>
  </si>
  <si>
    <t>219868298</t>
  </si>
  <si>
    <t>GÁMBITA</t>
  </si>
  <si>
    <t>219868498</t>
  </si>
  <si>
    <t>OCAMONTE</t>
  </si>
  <si>
    <t>219915299</t>
  </si>
  <si>
    <t>GARAGOA</t>
  </si>
  <si>
    <t>219915599</t>
  </si>
  <si>
    <t>RAMIRIQUÍ</t>
  </si>
  <si>
    <t>219925099</t>
  </si>
  <si>
    <t>BOJACÁ</t>
  </si>
  <si>
    <t>219925299</t>
  </si>
  <si>
    <t>GAMA</t>
  </si>
  <si>
    <t>219925599</t>
  </si>
  <si>
    <t>APULO / RAFAEL REYES</t>
  </si>
  <si>
    <t>219925799</t>
  </si>
  <si>
    <t>TENJO</t>
  </si>
  <si>
    <t>219925899</t>
  </si>
  <si>
    <t>ZIPAQUIRÁ</t>
  </si>
  <si>
    <t>219927099</t>
  </si>
  <si>
    <t>BOJAYÁ  (BELLAVISTA)</t>
  </si>
  <si>
    <t>219941799</t>
  </si>
  <si>
    <t>TELLO</t>
  </si>
  <si>
    <t>219952399</t>
  </si>
  <si>
    <t>LA UNIÓN / NARIÑO</t>
  </si>
  <si>
    <t>219952699</t>
  </si>
  <si>
    <t>SANTACRUZ  (GUACHAVÉS)</t>
  </si>
  <si>
    <t>219954099</t>
  </si>
  <si>
    <t>BOCHALEMA</t>
  </si>
  <si>
    <t>219954599</t>
  </si>
  <si>
    <t>RAGONVALIA</t>
  </si>
  <si>
    <t>89970221</t>
  </si>
  <si>
    <t>COVEÑAS</t>
  </si>
  <si>
    <t>923270346</t>
  </si>
  <si>
    <t>GUACHENÉ</t>
  </si>
  <si>
    <t>923271475</t>
  </si>
  <si>
    <t>SAN JOSE DE URE</t>
  </si>
  <si>
    <t>923271489</t>
  </si>
  <si>
    <t>NOROSI</t>
  </si>
  <si>
    <t>923271490</t>
  </si>
  <si>
    <t>TUCHIN</t>
  </si>
  <si>
    <t>Ingresos</t>
  </si>
  <si>
    <t>TOTAL REPORTES PRESENTADOS</t>
  </si>
  <si>
    <t>Cuentas Por Pagar</t>
  </si>
  <si>
    <t>Vigencias Futuras</t>
  </si>
  <si>
    <t>TOTAL REPORTES OPORTUNOS</t>
  </si>
  <si>
    <t>Cierre definitivo del período Enero_Junio</t>
  </si>
  <si>
    <t>CUENTAS POR PAGAR</t>
  </si>
  <si>
    <t>EJECUCION FONDO DE SALUD</t>
  </si>
  <si>
    <t>EXCEDENTES DE LIQUIDEZ</t>
  </si>
  <si>
    <t>GASTOS DE FUNCIONAMIENTO</t>
  </si>
  <si>
    <t>GASTOS DE INVERSION</t>
  </si>
  <si>
    <t>INGRESOS</t>
  </si>
  <si>
    <t>RESERVAS</t>
  </si>
  <si>
    <t>SERVICIO DE LA DEUDA</t>
  </si>
  <si>
    <t>TESORERIA FONDO DE SALUD</t>
  </si>
  <si>
    <t>TRANSFERENCIAS COMPROMETIDAS</t>
  </si>
  <si>
    <t>TRANSFERENCIAS RECIBIDAS</t>
  </si>
  <si>
    <t>VIGENCIAS FUTURAS</t>
  </si>
  <si>
    <t>TOTAL INDICADORESPOSITIVOS</t>
  </si>
  <si>
    <t>% CALIDAD DE DATOS</t>
  </si>
  <si>
    <t>Enero - Marzo</t>
  </si>
  <si>
    <t>Departamento</t>
  </si>
  <si>
    <t>Entidad</t>
  </si>
  <si>
    <t>Indicador de cobertura</t>
  </si>
  <si>
    <t>Indicador de Oportunidad</t>
  </si>
  <si>
    <t>Indicador de calidad de datos</t>
  </si>
  <si>
    <t>Indicador FUT</t>
  </si>
  <si>
    <t>ANTIOQUIA</t>
  </si>
  <si>
    <t>ATLANTICO</t>
  </si>
  <si>
    <t>BOLIVAR</t>
  </si>
  <si>
    <t>BOYACA</t>
  </si>
  <si>
    <t>CALDAS</t>
  </si>
  <si>
    <t>CAQUETA</t>
  </si>
  <si>
    <t>CAUCA</t>
  </si>
  <si>
    <t>CESAR</t>
  </si>
  <si>
    <t>CORDOBA</t>
  </si>
  <si>
    <t>CUNDINAMARCA</t>
  </si>
  <si>
    <t>CHOCO</t>
  </si>
  <si>
    <t>HUILA</t>
  </si>
  <si>
    <t>LA GUAJIRA</t>
  </si>
  <si>
    <t>MAGDALENA</t>
  </si>
  <si>
    <t>META</t>
  </si>
  <si>
    <t>NARIÑO</t>
  </si>
  <si>
    <t>NORTE SANTANDER</t>
  </si>
  <si>
    <t>QUINDIO</t>
  </si>
  <si>
    <t>SANTANDER</t>
  </si>
  <si>
    <t>SUCRE</t>
  </si>
  <si>
    <t>TOLIMA</t>
  </si>
  <si>
    <t>VALLE DEL CAUCA</t>
  </si>
  <si>
    <t>CASANARE</t>
  </si>
  <si>
    <t>PUTUMAYO</t>
  </si>
  <si>
    <t>SAN ANDRES</t>
  </si>
  <si>
    <t>AMAZONAS</t>
  </si>
  <si>
    <t>GUAINIA</t>
  </si>
  <si>
    <t>GUAVIARE</t>
  </si>
  <si>
    <t>VAUPES</t>
  </si>
  <si>
    <t>VICHADA</t>
  </si>
  <si>
    <t xml:space="preserve">INDICADOR PROMEDIO </t>
  </si>
  <si>
    <t>Vigencia 2016
CodigoEntidad</t>
  </si>
  <si>
    <t>VIGENCIA 2016
CODIGO/PERIODO</t>
  </si>
  <si>
    <t>Enero - Junio</t>
  </si>
  <si>
    <t>REPORTES PRESENTADOS /30 REPORTES OBLIGATORIOS</t>
  </si>
  <si>
    <t>REPORTES OPORTUNOS / 30 REPORTES OBLIGATORIOS</t>
  </si>
  <si>
    <t>Enero - Septiembre</t>
  </si>
  <si>
    <t>Codigo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</si>
</sst>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2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14" fontId="2" fillId="2" borderId="6" xfId="0" applyNumberFormat="1" applyFont="1" applyFill="1" applyBorder="1" applyAlignment="1">
      <alignment horizontal="right" wrapText="1"/>
    </xf>
    <xf numFmtId="14" fontId="2" fillId="2" borderId="4" xfId="0" applyNumberFormat="1" applyFont="1" applyFill="1" applyBorder="1" applyAlignment="1">
      <alignment horizontal="right" wrapText="1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/>
    <xf numFmtId="14" fontId="2" fillId="2" borderId="9" xfId="0" applyNumberFormat="1" applyFont="1" applyFill="1" applyBorder="1"/>
    <xf numFmtId="0" fontId="0" fillId="0" borderId="10" xfId="0" applyBorder="1"/>
    <xf numFmtId="0" fontId="0" fillId="0" borderId="4" xfId="0" applyBorder="1"/>
    <xf numFmtId="14" fontId="0" fillId="0" borderId="11" xfId="0" applyNumberFormat="1" applyBorder="1"/>
    <xf numFmtId="0" fontId="0" fillId="0" borderId="4" xfId="0" applyBorder="1" applyAlignment="1">
      <alignment wrapText="1"/>
    </xf>
    <xf numFmtId="0" fontId="0" fillId="0" borderId="10" xfId="0" quotePrefix="1" applyBorder="1"/>
    <xf numFmtId="0" fontId="0" fillId="0" borderId="12" xfId="0" applyBorder="1"/>
    <xf numFmtId="0" fontId="0" fillId="0" borderId="9" xfId="0" applyBorder="1"/>
    <xf numFmtId="0" fontId="2" fillId="2" borderId="3" xfId="0" applyFont="1" applyFill="1" applyBorder="1"/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9" xfId="0" applyFont="1" applyFill="1" applyBorder="1"/>
    <xf numFmtId="14" fontId="2" fillId="2" borderId="4" xfId="0" applyNumberFormat="1" applyFont="1" applyFill="1" applyBorder="1"/>
    <xf numFmtId="0" fontId="2" fillId="2" borderId="8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1" fontId="0" fillId="0" borderId="11" xfId="0" applyNumberFormat="1" applyBorder="1"/>
    <xf numFmtId="9" fontId="0" fillId="0" borderId="11" xfId="1" applyFont="1" applyBorder="1"/>
    <xf numFmtId="0" fontId="0" fillId="0" borderId="0" xfId="0" applyFont="1" applyBorder="1"/>
    <xf numFmtId="0" fontId="0" fillId="0" borderId="0" xfId="0" applyFont="1" applyFill="1" applyBorder="1"/>
    <xf numFmtId="1" fontId="0" fillId="0" borderId="0" xfId="0" applyNumberFormat="1" applyFont="1"/>
    <xf numFmtId="9" fontId="0" fillId="0" borderId="0" xfId="0" applyNumberFormat="1"/>
    <xf numFmtId="0" fontId="0" fillId="0" borderId="0" xfId="0" applyFont="1"/>
    <xf numFmtId="0" fontId="2" fillId="2" borderId="3" xfId="0" applyFont="1" applyFill="1" applyBorder="1" applyAlignment="1">
      <alignment horizontal="left"/>
    </xf>
    <xf numFmtId="0" fontId="0" fillId="0" borderId="0" xfId="0" applyFill="1" applyBorder="1"/>
    <xf numFmtId="0" fontId="0" fillId="0" borderId="0" xfId="0" applyBorder="1"/>
    <xf numFmtId="0" fontId="0" fillId="0" borderId="11" xfId="0" applyBorder="1"/>
    <xf numFmtId="0" fontId="2" fillId="3" borderId="7" xfId="0" applyFont="1" applyFill="1" applyBorder="1" applyAlignment="1">
      <alignment vertical="center" wrapText="1"/>
    </xf>
    <xf numFmtId="0" fontId="2" fillId="3" borderId="13" xfId="0" applyFont="1" applyFill="1" applyBorder="1" applyAlignment="1">
      <alignment vertical="center" wrapText="1"/>
    </xf>
    <xf numFmtId="0" fontId="2" fillId="0" borderId="18" xfId="0" applyNumberFormat="1" applyFont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 wrapText="1"/>
    </xf>
    <xf numFmtId="0" fontId="0" fillId="0" borderId="19" xfId="0" applyBorder="1"/>
    <xf numFmtId="9" fontId="0" fillId="0" borderId="4" xfId="1" applyFont="1" applyBorder="1"/>
    <xf numFmtId="0" fontId="2" fillId="0" borderId="1" xfId="0" applyFont="1" applyFill="1" applyBorder="1"/>
    <xf numFmtId="0" fontId="2" fillId="0" borderId="0" xfId="0" applyFont="1" applyFill="1" applyBorder="1"/>
    <xf numFmtId="10" fontId="2" fillId="0" borderId="0" xfId="0" applyNumberFormat="1" applyFont="1"/>
    <xf numFmtId="9" fontId="0" fillId="0" borderId="0" xfId="1" applyFont="1" applyFill="1" applyBorder="1"/>
    <xf numFmtId="0" fontId="2" fillId="0" borderId="20" xfId="0" applyFont="1" applyFill="1" applyBorder="1" applyAlignment="1">
      <alignment horizontal="left" wrapText="1"/>
    </xf>
    <xf numFmtId="14" fontId="3" fillId="0" borderId="11" xfId="0" applyNumberFormat="1" applyFont="1" applyBorder="1"/>
    <xf numFmtId="9" fontId="0" fillId="0" borderId="4" xfId="1" applyNumberFormat="1" applyFont="1" applyBorder="1"/>
    <xf numFmtId="9" fontId="0" fillId="0" borderId="4" xfId="1" applyNumberFormat="1" applyFont="1" applyBorder="1" applyAlignment="1">
      <alignment horizontal="center"/>
    </xf>
    <xf numFmtId="9" fontId="0" fillId="0" borderId="0" xfId="1" applyFont="1" applyBorder="1"/>
    <xf numFmtId="0" fontId="0" fillId="0" borderId="21" xfId="0" applyNumberFormat="1" applyBorder="1"/>
    <xf numFmtId="0" fontId="0" fillId="0" borderId="18" xfId="0" applyNumberFormat="1" applyBorder="1"/>
    <xf numFmtId="0" fontId="0" fillId="0" borderId="22" xfId="0" applyBorder="1"/>
    <xf numFmtId="0" fontId="2" fillId="2" borderId="23" xfId="0" applyFont="1" applyFill="1" applyBorder="1" applyAlignment="1">
      <alignment horizontal="center"/>
    </xf>
    <xf numFmtId="0" fontId="0" fillId="0" borderId="25" xfId="0" applyBorder="1"/>
    <xf numFmtId="0" fontId="0" fillId="0" borderId="26" xfId="0" applyBorder="1"/>
    <xf numFmtId="0" fontId="0" fillId="0" borderId="24" xfId="0" applyBorder="1"/>
    <xf numFmtId="0" fontId="0" fillId="0" borderId="0" xfId="0" applyNumberFormat="1"/>
    <xf numFmtId="0" fontId="0" fillId="0" borderId="18" xfId="0" applyBorder="1"/>
    <xf numFmtId="0" fontId="0" fillId="0" borderId="27" xfId="0" applyBorder="1"/>
    <xf numFmtId="0" fontId="2" fillId="0" borderId="27" xfId="0" applyNumberFormat="1" applyFont="1" applyBorder="1"/>
    <xf numFmtId="9" fontId="0" fillId="0" borderId="19" xfId="1" applyFont="1" applyBorder="1"/>
    <xf numFmtId="0" fontId="0" fillId="0" borderId="21" xfId="0" applyBorder="1"/>
    <xf numFmtId="0" fontId="0" fillId="0" borderId="28" xfId="0" applyBorder="1"/>
    <xf numFmtId="0" fontId="2" fillId="3" borderId="29" xfId="0" applyFont="1" applyFill="1" applyBorder="1" applyAlignment="1">
      <alignment vertical="center" wrapText="1"/>
    </xf>
    <xf numFmtId="0" fontId="2" fillId="0" borderId="4" xfId="0" applyFont="1" applyBorder="1" applyAlignment="1">
      <alignment horizontal="left"/>
    </xf>
    <xf numFmtId="0" fontId="0" fillId="0" borderId="26" xfId="0" applyBorder="1" applyAlignment="1">
      <alignment horizontal="left" indent="1"/>
    </xf>
    <xf numFmtId="0" fontId="0" fillId="0" borderId="24" xfId="0" applyBorder="1" applyAlignment="1">
      <alignment horizontal="left" indent="1"/>
    </xf>
    <xf numFmtId="0" fontId="2" fillId="0" borderId="11" xfId="0" applyFont="1" applyBorder="1" applyAlignment="1">
      <alignment horizontal="left"/>
    </xf>
    <xf numFmtId="0" fontId="0" fillId="0" borderId="25" xfId="0" applyBorder="1" applyAlignment="1">
      <alignment horizontal="left" indent="1"/>
    </xf>
    <xf numFmtId="0" fontId="2" fillId="2" borderId="13" xfId="0" applyFont="1" applyFill="1" applyBorder="1" applyAlignment="1">
      <alignment vertical="center" wrapText="1"/>
    </xf>
    <xf numFmtId="0" fontId="2" fillId="2" borderId="15" xfId="0" applyFont="1" applyFill="1" applyBorder="1" applyAlignment="1">
      <alignment vertical="center" wrapText="1"/>
    </xf>
    <xf numFmtId="0" fontId="2" fillId="2" borderId="8" xfId="0" applyFont="1" applyFill="1" applyBorder="1" applyAlignment="1">
      <alignment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stadisticasContaduria\2016\Septiembre\CA06%20-%20Estad&#237;stica%20de%20Envios%20por%20Categoria%2075d4503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_1"/>
      <sheetName val="INGRESOS"/>
      <sheetName val="FNCIONAMIENTO"/>
      <sheetName val="INVERSION"/>
      <sheetName val="CxP"/>
      <sheetName val="RESERVAS"/>
      <sheetName val="DEUDA"/>
      <sheetName val="EXCEDENTES"/>
      <sheetName val="EJEC-FONDO"/>
      <sheetName val="TESRERIA-FONDO"/>
      <sheetName val="VIGENCIAS"/>
    </sheetNames>
    <sheetDataSet>
      <sheetData sheetId="0"/>
      <sheetData sheetId="1">
        <row r="2">
          <cell r="C2" t="str">
            <v>89970221</v>
          </cell>
          <cell r="D2" t="str">
            <v>Coveñas</v>
          </cell>
          <cell r="E2" t="str">
            <v>70</v>
          </cell>
          <cell r="F2" t="str">
            <v>DEPARTAMENTO DE SUCRE</v>
          </cell>
          <cell r="G2" t="str">
            <v>K26</v>
          </cell>
          <cell r="H2" t="str">
            <v>FUT_INGRESOS</v>
          </cell>
          <cell r="I2">
            <v>58</v>
          </cell>
          <cell r="J2" t="str">
            <v>MUNICIPIOS</v>
          </cell>
          <cell r="K2" t="str">
            <v>ENLINEA</v>
          </cell>
          <cell r="L2" t="str">
            <v xml:space="preserve">Aceptado                     </v>
          </cell>
          <cell r="M2">
            <v>2016</v>
          </cell>
          <cell r="N2">
            <v>10709</v>
          </cell>
          <cell r="O2" t="str">
            <v xml:space="preserve">Julio - Septiembre     </v>
          </cell>
          <cell r="P2">
            <v>42672</v>
          </cell>
        </row>
        <row r="3">
          <cell r="C3" t="str">
            <v>110505000</v>
          </cell>
          <cell r="D3" t="str">
            <v>Departamento de Antioquia</v>
          </cell>
          <cell r="E3" t="str">
            <v>05</v>
          </cell>
          <cell r="F3" t="str">
            <v>DEPARTAMENTO DE ANTIOQUIA</v>
          </cell>
          <cell r="G3" t="str">
            <v>K26</v>
          </cell>
          <cell r="H3" t="str">
            <v>FUT_INGRESOS</v>
          </cell>
          <cell r="I3">
            <v>59</v>
          </cell>
          <cell r="J3" t="str">
            <v>DEPARTAMENTOS</v>
          </cell>
          <cell r="K3" t="str">
            <v>ENLINEA</v>
          </cell>
          <cell r="L3" t="str">
            <v xml:space="preserve">Aceptado                     </v>
          </cell>
          <cell r="M3">
            <v>2016</v>
          </cell>
          <cell r="N3">
            <v>10709</v>
          </cell>
          <cell r="O3" t="str">
            <v xml:space="preserve">Julio - Septiembre     </v>
          </cell>
          <cell r="P3">
            <v>42674</v>
          </cell>
        </row>
        <row r="4">
          <cell r="C4" t="str">
            <v>110808000</v>
          </cell>
          <cell r="D4" t="str">
            <v>Departamento del Atlántico</v>
          </cell>
          <cell r="E4" t="str">
            <v>08</v>
          </cell>
          <cell r="F4" t="str">
            <v>DEPARTAMENTO DE ATLANTICO</v>
          </cell>
          <cell r="G4" t="str">
            <v>K26</v>
          </cell>
          <cell r="H4" t="str">
            <v>FUT_INGRESOS</v>
          </cell>
          <cell r="I4">
            <v>59</v>
          </cell>
          <cell r="J4" t="str">
            <v>DEPARTAMENTOS</v>
          </cell>
          <cell r="K4" t="str">
            <v>ENLINEA</v>
          </cell>
          <cell r="L4" t="str">
            <v xml:space="preserve">Aceptado                     </v>
          </cell>
          <cell r="M4">
            <v>2016</v>
          </cell>
          <cell r="N4">
            <v>10709</v>
          </cell>
          <cell r="O4" t="str">
            <v xml:space="preserve">Julio - Septiembre     </v>
          </cell>
          <cell r="P4">
            <v>42674</v>
          </cell>
        </row>
        <row r="5">
          <cell r="C5" t="str">
            <v>111313000</v>
          </cell>
          <cell r="D5" t="str">
            <v>Departamento de Bolívar</v>
          </cell>
          <cell r="E5" t="str">
            <v>13</v>
          </cell>
          <cell r="F5" t="str">
            <v>DEPARTAMENTO DE BOLIVAR</v>
          </cell>
          <cell r="G5" t="str">
            <v>K26</v>
          </cell>
          <cell r="H5" t="str">
            <v>FUT_INGRESOS</v>
          </cell>
          <cell r="I5">
            <v>59</v>
          </cell>
          <cell r="J5" t="str">
            <v>DEPARTAMENTOS</v>
          </cell>
          <cell r="K5" t="str">
            <v>ENLINEA</v>
          </cell>
          <cell r="L5" t="str">
            <v xml:space="preserve">Aceptado                     </v>
          </cell>
          <cell r="M5">
            <v>2016</v>
          </cell>
          <cell r="N5">
            <v>10709</v>
          </cell>
          <cell r="O5" t="str">
            <v xml:space="preserve">Julio - Septiembre     </v>
          </cell>
          <cell r="P5">
            <v>42674</v>
          </cell>
        </row>
        <row r="6">
          <cell r="C6" t="str">
            <v>111515000</v>
          </cell>
          <cell r="D6" t="str">
            <v>Departamento de Boyacá</v>
          </cell>
          <cell r="E6" t="str">
            <v>15</v>
          </cell>
          <cell r="F6" t="str">
            <v>DEPARTAMENTO DE BOYACA</v>
          </cell>
          <cell r="G6" t="str">
            <v>K26</v>
          </cell>
          <cell r="H6" t="str">
            <v>FUT_INGRESOS</v>
          </cell>
          <cell r="I6">
            <v>59</v>
          </cell>
          <cell r="J6" t="str">
            <v>DEPARTAMENTOS</v>
          </cell>
          <cell r="K6" t="str">
            <v>ENLINEA</v>
          </cell>
          <cell r="L6" t="str">
            <v xml:space="preserve">Aceptado                     </v>
          </cell>
          <cell r="M6">
            <v>2016</v>
          </cell>
          <cell r="N6">
            <v>10709</v>
          </cell>
          <cell r="O6" t="str">
            <v xml:space="preserve">Julio - Septiembre     </v>
          </cell>
          <cell r="P6">
            <v>42668</v>
          </cell>
        </row>
        <row r="7">
          <cell r="C7" t="str">
            <v>111717000</v>
          </cell>
          <cell r="D7" t="str">
            <v>Departamento de Caldas</v>
          </cell>
          <cell r="E7" t="str">
            <v>17</v>
          </cell>
          <cell r="F7" t="str">
            <v>DEPARTAMENTO DE CALDAS</v>
          </cell>
          <cell r="G7" t="str">
            <v>K26</v>
          </cell>
          <cell r="H7" t="str">
            <v>FUT_INGRESOS</v>
          </cell>
          <cell r="I7">
            <v>59</v>
          </cell>
          <cell r="J7" t="str">
            <v>DEPARTAMENTOS</v>
          </cell>
          <cell r="K7" t="str">
            <v>ENLINEA</v>
          </cell>
          <cell r="L7" t="str">
            <v xml:space="preserve">Aceptado                     </v>
          </cell>
          <cell r="M7">
            <v>2016</v>
          </cell>
          <cell r="N7">
            <v>10709</v>
          </cell>
          <cell r="O7" t="str">
            <v xml:space="preserve">Julio - Septiembre     </v>
          </cell>
          <cell r="P7">
            <v>42674</v>
          </cell>
        </row>
        <row r="8">
          <cell r="C8" t="str">
            <v>111818000</v>
          </cell>
          <cell r="D8" t="str">
            <v>Departamento del Caquetá</v>
          </cell>
          <cell r="E8" t="str">
            <v>18</v>
          </cell>
          <cell r="F8" t="str">
            <v>DEPARTAMENTO DE CAQUETA</v>
          </cell>
          <cell r="G8" t="str">
            <v>K26</v>
          </cell>
          <cell r="H8" t="str">
            <v>FUT_INGRESOS</v>
          </cell>
          <cell r="I8">
            <v>59</v>
          </cell>
          <cell r="J8" t="str">
            <v>DEPARTAMENTOS</v>
          </cell>
          <cell r="K8" t="str">
            <v>ENLINEA</v>
          </cell>
          <cell r="L8" t="str">
            <v xml:space="preserve">Aceptado                     </v>
          </cell>
          <cell r="M8">
            <v>2016</v>
          </cell>
          <cell r="N8">
            <v>10709</v>
          </cell>
          <cell r="O8" t="str">
            <v xml:space="preserve">Julio - Septiembre     </v>
          </cell>
          <cell r="P8">
            <v>42670</v>
          </cell>
        </row>
        <row r="9">
          <cell r="C9" t="str">
            <v>111919000</v>
          </cell>
          <cell r="D9" t="str">
            <v>Departamento del Cauca</v>
          </cell>
          <cell r="E9" t="str">
            <v>19</v>
          </cell>
          <cell r="F9" t="str">
            <v>DEPARTAMENTO DE CAUCA</v>
          </cell>
          <cell r="G9" t="str">
            <v>K26</v>
          </cell>
          <cell r="H9" t="str">
            <v>FUT_INGRESOS</v>
          </cell>
          <cell r="I9">
            <v>59</v>
          </cell>
          <cell r="J9" t="str">
            <v>DEPARTAMENTOS</v>
          </cell>
          <cell r="K9" t="str">
            <v>ENLINEA</v>
          </cell>
          <cell r="L9" t="str">
            <v xml:space="preserve">Aceptado                     </v>
          </cell>
          <cell r="M9">
            <v>2016</v>
          </cell>
          <cell r="N9">
            <v>10709</v>
          </cell>
          <cell r="O9" t="str">
            <v xml:space="preserve">Julio - Septiembre     </v>
          </cell>
          <cell r="P9">
            <v>42668</v>
          </cell>
        </row>
        <row r="10">
          <cell r="C10" t="str">
            <v>112020000</v>
          </cell>
          <cell r="D10" t="str">
            <v>Departamento del Cesar</v>
          </cell>
          <cell r="E10" t="str">
            <v>20</v>
          </cell>
          <cell r="F10" t="str">
            <v>DEPARTAMENTO DE CESAR</v>
          </cell>
          <cell r="G10" t="str">
            <v>K26</v>
          </cell>
          <cell r="H10" t="str">
            <v>FUT_INGRESOS</v>
          </cell>
          <cell r="I10">
            <v>59</v>
          </cell>
          <cell r="J10" t="str">
            <v>DEPARTAMENTOS</v>
          </cell>
          <cell r="K10" t="str">
            <v>ENLINEA</v>
          </cell>
          <cell r="L10" t="str">
            <v xml:space="preserve">Aceptado                     </v>
          </cell>
          <cell r="M10">
            <v>2016</v>
          </cell>
          <cell r="N10">
            <v>10709</v>
          </cell>
          <cell r="O10" t="str">
            <v xml:space="preserve">Julio - Septiembre     </v>
          </cell>
          <cell r="P10">
            <v>42672</v>
          </cell>
        </row>
        <row r="11">
          <cell r="C11" t="str">
            <v>112323000</v>
          </cell>
          <cell r="D11" t="str">
            <v>Departamento de Córdoba</v>
          </cell>
          <cell r="E11" t="str">
            <v>23</v>
          </cell>
          <cell r="F11" t="str">
            <v>DEPARTAMENTO DE CORDOBA</v>
          </cell>
          <cell r="G11" t="str">
            <v>K26</v>
          </cell>
          <cell r="H11" t="str">
            <v>FUT_INGRESOS</v>
          </cell>
          <cell r="I11">
            <v>59</v>
          </cell>
          <cell r="J11" t="str">
            <v>DEPARTAMENTOS</v>
          </cell>
          <cell r="K11" t="str">
            <v>ENLINEA</v>
          </cell>
          <cell r="L11" t="str">
            <v xml:space="preserve">Aceptado                     </v>
          </cell>
          <cell r="M11">
            <v>2016</v>
          </cell>
          <cell r="N11">
            <v>10709</v>
          </cell>
          <cell r="O11" t="str">
            <v xml:space="preserve">Julio - Septiembre     </v>
          </cell>
          <cell r="P11">
            <v>42670</v>
          </cell>
        </row>
        <row r="12">
          <cell r="C12" t="str">
            <v>112525000</v>
          </cell>
          <cell r="D12" t="str">
            <v>Departamento de Cundinamarca</v>
          </cell>
          <cell r="E12" t="str">
            <v>11</v>
          </cell>
          <cell r="F12" t="str">
            <v>DISTRITO CAPITAL</v>
          </cell>
          <cell r="G12" t="str">
            <v>K26</v>
          </cell>
          <cell r="H12" t="str">
            <v>FUT_INGRESOS</v>
          </cell>
          <cell r="I12">
            <v>59</v>
          </cell>
          <cell r="J12" t="str">
            <v>DEPARTAMENTOS</v>
          </cell>
          <cell r="K12" t="str">
            <v>ENLINEA</v>
          </cell>
          <cell r="L12" t="str">
            <v xml:space="preserve">Aceptado                     </v>
          </cell>
          <cell r="M12">
            <v>2016</v>
          </cell>
          <cell r="N12">
            <v>10709</v>
          </cell>
          <cell r="O12" t="str">
            <v xml:space="preserve">Julio - Septiembre     </v>
          </cell>
          <cell r="P12">
            <v>42670</v>
          </cell>
        </row>
        <row r="13">
          <cell r="C13" t="str">
            <v>112727000</v>
          </cell>
          <cell r="D13" t="str">
            <v>Departamento del Chocó</v>
          </cell>
          <cell r="E13" t="str">
            <v>27</v>
          </cell>
          <cell r="F13" t="str">
            <v>DEPARTAMENTO DE CHOCO</v>
          </cell>
          <cell r="G13" t="str">
            <v>K26</v>
          </cell>
          <cell r="H13" t="str">
            <v>FUT_INGRESOS</v>
          </cell>
          <cell r="I13">
            <v>59</v>
          </cell>
          <cell r="J13" t="str">
            <v>DEPARTAMENTOS</v>
          </cell>
          <cell r="K13" t="str">
            <v>ENLINEA</v>
          </cell>
          <cell r="L13" t="str">
            <v xml:space="preserve">Aceptado                     </v>
          </cell>
          <cell r="M13">
            <v>2016</v>
          </cell>
          <cell r="N13">
            <v>10709</v>
          </cell>
          <cell r="O13" t="str">
            <v xml:space="preserve">Julio - Septiembre     </v>
          </cell>
          <cell r="P13">
            <v>42671</v>
          </cell>
        </row>
        <row r="14">
          <cell r="C14" t="str">
            <v>114141000</v>
          </cell>
          <cell r="D14" t="str">
            <v>Departamento del Huila</v>
          </cell>
          <cell r="E14" t="str">
            <v>41</v>
          </cell>
          <cell r="F14" t="str">
            <v>DEPARTAMENTO DE HUILA</v>
          </cell>
          <cell r="G14" t="str">
            <v>K26</v>
          </cell>
          <cell r="H14" t="str">
            <v>FUT_INGRESOS</v>
          </cell>
          <cell r="I14">
            <v>59</v>
          </cell>
          <cell r="J14" t="str">
            <v>DEPARTAMENTOS</v>
          </cell>
          <cell r="K14" t="str">
            <v>ENLINEA</v>
          </cell>
          <cell r="L14" t="str">
            <v xml:space="preserve">Aceptado                     </v>
          </cell>
          <cell r="M14">
            <v>2016</v>
          </cell>
          <cell r="N14">
            <v>10709</v>
          </cell>
          <cell r="O14" t="str">
            <v xml:space="preserve">Julio - Septiembre     </v>
          </cell>
          <cell r="P14">
            <v>42671</v>
          </cell>
        </row>
        <row r="15">
          <cell r="C15" t="str">
            <v>114444000</v>
          </cell>
          <cell r="D15" t="str">
            <v>Departamento de la Guajira</v>
          </cell>
          <cell r="E15" t="str">
            <v>44</v>
          </cell>
          <cell r="F15" t="str">
            <v>DEPARTAMENTO DE GUAJIRA</v>
          </cell>
          <cell r="G15" t="str">
            <v>K26</v>
          </cell>
          <cell r="H15" t="str">
            <v>FUT_INGRESOS</v>
          </cell>
          <cell r="I15">
            <v>59</v>
          </cell>
          <cell r="J15" t="str">
            <v>DEPARTAMENTOS</v>
          </cell>
          <cell r="K15" t="str">
            <v>ENLINEA</v>
          </cell>
          <cell r="L15" t="str">
            <v xml:space="preserve">Aceptado                     </v>
          </cell>
          <cell r="M15">
            <v>2016</v>
          </cell>
          <cell r="N15">
            <v>10709</v>
          </cell>
          <cell r="O15" t="str">
            <v xml:space="preserve">Julio - Septiembre     </v>
          </cell>
          <cell r="P15">
            <v>42671</v>
          </cell>
        </row>
        <row r="16">
          <cell r="C16" t="str">
            <v>114747000</v>
          </cell>
          <cell r="D16" t="str">
            <v>Departamento del Magdalena</v>
          </cell>
          <cell r="E16" t="str">
            <v>47</v>
          </cell>
          <cell r="F16" t="str">
            <v>DEPARTAMENTO DE MAGDALENA</v>
          </cell>
          <cell r="G16" t="str">
            <v>K26</v>
          </cell>
          <cell r="H16" t="str">
            <v>FUT_INGRESOS</v>
          </cell>
          <cell r="I16">
            <v>59</v>
          </cell>
          <cell r="J16" t="str">
            <v>DEPARTAMENTOS</v>
          </cell>
          <cell r="K16" t="str">
            <v>ENLINEA</v>
          </cell>
          <cell r="L16" t="str">
            <v xml:space="preserve">Aceptado                     </v>
          </cell>
          <cell r="M16">
            <v>2016</v>
          </cell>
          <cell r="N16">
            <v>10709</v>
          </cell>
          <cell r="O16" t="str">
            <v xml:space="preserve">Julio - Septiembre     </v>
          </cell>
          <cell r="P16">
            <v>42671</v>
          </cell>
        </row>
        <row r="17">
          <cell r="C17" t="str">
            <v>115050000</v>
          </cell>
          <cell r="D17" t="str">
            <v>Departamento del Meta</v>
          </cell>
          <cell r="E17" t="str">
            <v>50</v>
          </cell>
          <cell r="F17" t="str">
            <v>DEPARTAMENTO DEL META</v>
          </cell>
          <cell r="G17" t="str">
            <v>K26</v>
          </cell>
          <cell r="H17" t="str">
            <v>FUT_INGRESOS</v>
          </cell>
          <cell r="I17">
            <v>59</v>
          </cell>
          <cell r="J17" t="str">
            <v>DEPARTAMENTOS</v>
          </cell>
          <cell r="K17" t="str">
            <v>ENLINEA</v>
          </cell>
          <cell r="L17" t="str">
            <v xml:space="preserve">Aceptado                     </v>
          </cell>
          <cell r="M17">
            <v>2016</v>
          </cell>
          <cell r="N17">
            <v>10709</v>
          </cell>
          <cell r="O17" t="str">
            <v xml:space="preserve">Julio - Septiembre     </v>
          </cell>
          <cell r="P17">
            <v>42669</v>
          </cell>
        </row>
        <row r="18">
          <cell r="C18" t="str">
            <v>115252000</v>
          </cell>
          <cell r="D18" t="str">
            <v>Departamento de Nariño</v>
          </cell>
          <cell r="E18" t="str">
            <v>52</v>
          </cell>
          <cell r="F18" t="str">
            <v>DEPARTAMENTO DE NARIÑO</v>
          </cell>
          <cell r="G18" t="str">
            <v>K26</v>
          </cell>
          <cell r="H18" t="str">
            <v>FUT_INGRESOS</v>
          </cell>
          <cell r="I18">
            <v>59</v>
          </cell>
          <cell r="J18" t="str">
            <v>DEPARTAMENTOS</v>
          </cell>
          <cell r="K18" t="str">
            <v>ENLINEA</v>
          </cell>
          <cell r="L18" t="str">
            <v xml:space="preserve">Aceptado                     </v>
          </cell>
          <cell r="M18">
            <v>2016</v>
          </cell>
          <cell r="N18">
            <v>10709</v>
          </cell>
          <cell r="O18" t="str">
            <v xml:space="preserve">Julio - Septiembre     </v>
          </cell>
          <cell r="P18">
            <v>42674</v>
          </cell>
        </row>
        <row r="19">
          <cell r="C19" t="str">
            <v>115454000</v>
          </cell>
          <cell r="D19" t="str">
            <v>Departamento del Norte de Santander</v>
          </cell>
          <cell r="E19" t="str">
            <v>54</v>
          </cell>
          <cell r="F19" t="str">
            <v>DEPARTAMENTO DE NORTE DE SANTANDER</v>
          </cell>
          <cell r="G19" t="str">
            <v>K26</v>
          </cell>
          <cell r="H19" t="str">
            <v>FUT_INGRESOS</v>
          </cell>
          <cell r="I19">
            <v>59</v>
          </cell>
          <cell r="J19" t="str">
            <v>DEPARTAMENTOS</v>
          </cell>
          <cell r="K19" t="str">
            <v>ENLINEA</v>
          </cell>
          <cell r="L19" t="str">
            <v xml:space="preserve">Aceptado                     </v>
          </cell>
          <cell r="M19">
            <v>2016</v>
          </cell>
          <cell r="N19">
            <v>10709</v>
          </cell>
          <cell r="O19" t="str">
            <v xml:space="preserve">Julio - Septiembre     </v>
          </cell>
          <cell r="P19">
            <v>42672</v>
          </cell>
        </row>
        <row r="20">
          <cell r="C20" t="str">
            <v>116363000</v>
          </cell>
          <cell r="D20" t="str">
            <v>Departamento del Quindío</v>
          </cell>
          <cell r="E20" t="str">
            <v>63</v>
          </cell>
          <cell r="F20" t="str">
            <v>DEPARTAMENTO DE QUINDIO</v>
          </cell>
          <cell r="G20" t="str">
            <v>K26</v>
          </cell>
          <cell r="H20" t="str">
            <v>FUT_INGRESOS</v>
          </cell>
          <cell r="I20">
            <v>59</v>
          </cell>
          <cell r="J20" t="str">
            <v>DEPARTAMENTOS</v>
          </cell>
          <cell r="K20" t="str">
            <v>ENLINEA</v>
          </cell>
          <cell r="L20" t="str">
            <v xml:space="preserve">Aceptado                     </v>
          </cell>
          <cell r="M20">
            <v>2016</v>
          </cell>
          <cell r="N20">
            <v>10709</v>
          </cell>
          <cell r="O20" t="str">
            <v xml:space="preserve">Julio - Septiembre     </v>
          </cell>
          <cell r="P20">
            <v>42663</v>
          </cell>
        </row>
        <row r="21">
          <cell r="C21" t="str">
            <v>116666000</v>
          </cell>
          <cell r="D21" t="str">
            <v>Departamento de Risaralda</v>
          </cell>
          <cell r="E21" t="str">
            <v>66</v>
          </cell>
          <cell r="F21" t="str">
            <v>DEPARTAMENTO DE RISARALDA</v>
          </cell>
          <cell r="G21" t="str">
            <v>K26</v>
          </cell>
          <cell r="H21" t="str">
            <v>FUT_INGRESOS</v>
          </cell>
          <cell r="I21">
            <v>59</v>
          </cell>
          <cell r="J21" t="str">
            <v>DEPARTAMENTOS</v>
          </cell>
          <cell r="K21" t="str">
            <v>ENLINEA</v>
          </cell>
          <cell r="L21" t="str">
            <v xml:space="preserve">Aceptado                     </v>
          </cell>
          <cell r="M21">
            <v>2016</v>
          </cell>
          <cell r="N21">
            <v>10709</v>
          </cell>
          <cell r="O21" t="str">
            <v xml:space="preserve">Julio - Septiembre     </v>
          </cell>
          <cell r="P21">
            <v>42670</v>
          </cell>
        </row>
        <row r="22">
          <cell r="C22" t="str">
            <v>116868000</v>
          </cell>
          <cell r="D22" t="str">
            <v>Departamento de Santander</v>
          </cell>
          <cell r="E22" t="str">
            <v>68</v>
          </cell>
          <cell r="F22" t="str">
            <v>DEPARTAMENTO DE SANTANDER</v>
          </cell>
          <cell r="G22" t="str">
            <v>K26</v>
          </cell>
          <cell r="H22" t="str">
            <v>FUT_INGRESOS</v>
          </cell>
          <cell r="I22">
            <v>59</v>
          </cell>
          <cell r="J22" t="str">
            <v>DEPARTAMENTOS</v>
          </cell>
          <cell r="K22" t="str">
            <v>ENLINEA</v>
          </cell>
          <cell r="L22" t="str">
            <v xml:space="preserve">Aceptado                     </v>
          </cell>
          <cell r="M22">
            <v>2016</v>
          </cell>
          <cell r="N22">
            <v>10709</v>
          </cell>
          <cell r="O22" t="str">
            <v xml:space="preserve">Julio - Septiembre     </v>
          </cell>
          <cell r="P22">
            <v>42672</v>
          </cell>
        </row>
        <row r="23">
          <cell r="C23" t="str">
            <v>117070000</v>
          </cell>
          <cell r="D23" t="str">
            <v>Departamento de Sucre</v>
          </cell>
          <cell r="E23" t="str">
            <v>70</v>
          </cell>
          <cell r="F23" t="str">
            <v>DEPARTAMENTO DE SUCRE</v>
          </cell>
          <cell r="G23" t="str">
            <v>K26</v>
          </cell>
          <cell r="H23" t="str">
            <v>FUT_INGRESOS</v>
          </cell>
          <cell r="I23">
            <v>59</v>
          </cell>
          <cell r="J23" t="str">
            <v>DEPARTAMENTOS</v>
          </cell>
          <cell r="K23" t="str">
            <v>ENLINEA</v>
          </cell>
          <cell r="L23" t="str">
            <v xml:space="preserve">Aceptado                     </v>
          </cell>
          <cell r="M23">
            <v>2016</v>
          </cell>
          <cell r="N23">
            <v>10709</v>
          </cell>
          <cell r="O23" t="str">
            <v xml:space="preserve">Julio - Septiembre     </v>
          </cell>
          <cell r="P23">
            <v>42674</v>
          </cell>
        </row>
        <row r="24">
          <cell r="C24" t="str">
            <v>117373000</v>
          </cell>
          <cell r="D24" t="str">
            <v>Departamento del Tolima</v>
          </cell>
          <cell r="E24" t="str">
            <v>73</v>
          </cell>
          <cell r="F24" t="str">
            <v>DEPARTAMENTO DE TOLIMA</v>
          </cell>
          <cell r="G24" t="str">
            <v>K26</v>
          </cell>
          <cell r="H24" t="str">
            <v>FUT_INGRESOS</v>
          </cell>
          <cell r="I24">
            <v>59</v>
          </cell>
          <cell r="J24" t="str">
            <v>DEPARTAMENTOS</v>
          </cell>
          <cell r="K24" t="str">
            <v>ENLINEA</v>
          </cell>
          <cell r="L24" t="str">
            <v xml:space="preserve">Aceptado                     </v>
          </cell>
          <cell r="M24">
            <v>2016</v>
          </cell>
          <cell r="N24">
            <v>10709</v>
          </cell>
          <cell r="O24" t="str">
            <v xml:space="preserve">Julio - Septiembre     </v>
          </cell>
          <cell r="P24">
            <v>42670</v>
          </cell>
        </row>
        <row r="25">
          <cell r="C25" t="str">
            <v>117676000</v>
          </cell>
          <cell r="D25" t="str">
            <v>Departamento del Valle del Cauca</v>
          </cell>
          <cell r="E25" t="str">
            <v>76</v>
          </cell>
          <cell r="F25" t="str">
            <v>DEPARTAMENTO DE VALLE DEL CAUCA</v>
          </cell>
          <cell r="G25" t="str">
            <v>K26</v>
          </cell>
          <cell r="H25" t="str">
            <v>FUT_INGRESOS</v>
          </cell>
          <cell r="I25">
            <v>59</v>
          </cell>
          <cell r="J25" t="str">
            <v>DEPARTAMENTOS</v>
          </cell>
          <cell r="K25" t="str">
            <v>ENLINEA</v>
          </cell>
          <cell r="L25" t="str">
            <v xml:space="preserve">Aceptado                     </v>
          </cell>
          <cell r="M25">
            <v>2016</v>
          </cell>
          <cell r="N25">
            <v>10709</v>
          </cell>
          <cell r="O25" t="str">
            <v xml:space="preserve">Julio - Septiembre     </v>
          </cell>
          <cell r="P25">
            <v>42674</v>
          </cell>
        </row>
        <row r="26">
          <cell r="C26" t="str">
            <v>118181000</v>
          </cell>
          <cell r="D26" t="str">
            <v>Departamento de Arauca</v>
          </cell>
          <cell r="E26" t="str">
            <v>81</v>
          </cell>
          <cell r="F26" t="str">
            <v>DEPARTAMENTO DE ARAUCA</v>
          </cell>
          <cell r="G26" t="str">
            <v>K26</v>
          </cell>
          <cell r="H26" t="str">
            <v>FUT_INGRESOS</v>
          </cell>
          <cell r="I26">
            <v>59</v>
          </cell>
          <cell r="J26" t="str">
            <v>DEPARTAMENTOS</v>
          </cell>
          <cell r="K26" t="str">
            <v>ENLINEA</v>
          </cell>
          <cell r="L26" t="str">
            <v xml:space="preserve">Aceptado                     </v>
          </cell>
          <cell r="M26">
            <v>2016</v>
          </cell>
          <cell r="N26">
            <v>10709</v>
          </cell>
          <cell r="O26" t="str">
            <v xml:space="preserve">Julio - Septiembre     </v>
          </cell>
          <cell r="P26">
            <v>42667</v>
          </cell>
        </row>
        <row r="27">
          <cell r="C27" t="str">
            <v>118585000</v>
          </cell>
          <cell r="D27" t="str">
            <v>Departamento de Casanare</v>
          </cell>
          <cell r="E27" t="str">
            <v>85</v>
          </cell>
          <cell r="F27" t="str">
            <v>DEPARTAMENTO DE CASANARE</v>
          </cell>
          <cell r="G27" t="str">
            <v>K26</v>
          </cell>
          <cell r="H27" t="str">
            <v>FUT_INGRESOS</v>
          </cell>
          <cell r="I27">
            <v>59</v>
          </cell>
          <cell r="J27" t="str">
            <v>DEPARTAMENTOS</v>
          </cell>
          <cell r="K27" t="str">
            <v>ENLINEA</v>
          </cell>
          <cell r="L27" t="str">
            <v xml:space="preserve">Aceptado                     </v>
          </cell>
          <cell r="M27">
            <v>2016</v>
          </cell>
          <cell r="N27">
            <v>10709</v>
          </cell>
          <cell r="O27" t="str">
            <v xml:space="preserve">Julio - Septiembre     </v>
          </cell>
          <cell r="P27">
            <v>42671</v>
          </cell>
        </row>
        <row r="28">
          <cell r="C28" t="str">
            <v>118686000</v>
          </cell>
          <cell r="D28" t="str">
            <v>Departamento del Putumayo</v>
          </cell>
          <cell r="E28" t="str">
            <v>86</v>
          </cell>
          <cell r="F28" t="str">
            <v>DEPARTAMENTO DE PUTUMAYO</v>
          </cell>
          <cell r="G28" t="str">
            <v>K26</v>
          </cell>
          <cell r="H28" t="str">
            <v>FUT_INGRESOS</v>
          </cell>
          <cell r="I28">
            <v>59</v>
          </cell>
          <cell r="J28" t="str">
            <v>DEPARTAMENTOS</v>
          </cell>
          <cell r="K28" t="str">
            <v>ENLINEA</v>
          </cell>
          <cell r="L28" t="str">
            <v xml:space="preserve">Aceptado                     </v>
          </cell>
          <cell r="M28">
            <v>2016</v>
          </cell>
          <cell r="N28">
            <v>10709</v>
          </cell>
          <cell r="O28" t="str">
            <v xml:space="preserve">Julio - Septiembre     </v>
          </cell>
          <cell r="P28">
            <v>42671</v>
          </cell>
        </row>
        <row r="29">
          <cell r="C29" t="str">
            <v>118888000</v>
          </cell>
          <cell r="D29" t="str">
            <v>Departamento del Archipiélago de San Andrés, Providencia y Santa Catalina</v>
          </cell>
          <cell r="E29" t="str">
            <v>88</v>
          </cell>
          <cell r="F29" t="str">
            <v>ARCHIPIELAGO DE SAN ANDRES</v>
          </cell>
          <cell r="G29" t="str">
            <v>K26</v>
          </cell>
          <cell r="H29" t="str">
            <v>FUT_INGRESOS</v>
          </cell>
          <cell r="I29">
            <v>61</v>
          </cell>
          <cell r="J29" t="str">
            <v>SAN_ANDRES</v>
          </cell>
          <cell r="K29" t="str">
            <v>ENLINEA</v>
          </cell>
          <cell r="L29" t="str">
            <v xml:space="preserve">Aceptado                     </v>
          </cell>
          <cell r="M29">
            <v>2016</v>
          </cell>
          <cell r="N29">
            <v>10709</v>
          </cell>
          <cell r="O29" t="str">
            <v xml:space="preserve">Julio - Septiembre     </v>
          </cell>
          <cell r="P29">
            <v>42673</v>
          </cell>
        </row>
        <row r="30">
          <cell r="C30" t="str">
            <v>119191000</v>
          </cell>
          <cell r="D30" t="str">
            <v>Departamento del Amazonas</v>
          </cell>
          <cell r="E30" t="str">
            <v>91</v>
          </cell>
          <cell r="F30" t="str">
            <v>DEPARTAMENTO DE AMAZONAS</v>
          </cell>
          <cell r="G30" t="str">
            <v>K26</v>
          </cell>
          <cell r="H30" t="str">
            <v>FUT_INGRESOS</v>
          </cell>
          <cell r="I30">
            <v>59</v>
          </cell>
          <cell r="J30" t="str">
            <v>DEPARTAMENTOS</v>
          </cell>
          <cell r="K30" t="str">
            <v>ENLINEA</v>
          </cell>
          <cell r="L30" t="str">
            <v xml:space="preserve">Aceptado                     </v>
          </cell>
          <cell r="M30">
            <v>2016</v>
          </cell>
          <cell r="N30">
            <v>10709</v>
          </cell>
          <cell r="O30" t="str">
            <v xml:space="preserve">Julio - Septiembre     </v>
          </cell>
          <cell r="P30">
            <v>42672</v>
          </cell>
        </row>
        <row r="31">
          <cell r="C31" t="str">
            <v>119494000</v>
          </cell>
          <cell r="D31" t="str">
            <v>Departamento del Guainía</v>
          </cell>
          <cell r="E31" t="str">
            <v>94</v>
          </cell>
          <cell r="F31" t="str">
            <v>DEPARTAMENTO DE GUAINIA</v>
          </cell>
          <cell r="G31" t="str">
            <v>K26</v>
          </cell>
          <cell r="H31" t="str">
            <v>FUT_INGRESOS</v>
          </cell>
          <cell r="I31">
            <v>59</v>
          </cell>
          <cell r="J31" t="str">
            <v>DEPARTAMENTOS</v>
          </cell>
          <cell r="K31" t="str">
            <v>ENLINEA</v>
          </cell>
          <cell r="L31" t="str">
            <v xml:space="preserve">Aceptado                     </v>
          </cell>
          <cell r="M31">
            <v>2016</v>
          </cell>
          <cell r="N31">
            <v>10709</v>
          </cell>
          <cell r="O31" t="str">
            <v xml:space="preserve">Julio - Septiembre     </v>
          </cell>
          <cell r="P31">
            <v>42670</v>
          </cell>
        </row>
        <row r="32">
          <cell r="C32" t="str">
            <v>119595000</v>
          </cell>
          <cell r="D32" t="str">
            <v>Departamento del Guaviare</v>
          </cell>
          <cell r="E32" t="str">
            <v>95</v>
          </cell>
          <cell r="F32" t="str">
            <v>DEPARTAMENTO DE GUAVIARE</v>
          </cell>
          <cell r="G32" t="str">
            <v>K26</v>
          </cell>
          <cell r="H32" t="str">
            <v>FUT_INGRESOS</v>
          </cell>
          <cell r="I32">
            <v>59</v>
          </cell>
          <cell r="J32" t="str">
            <v>DEPARTAMENTOS</v>
          </cell>
          <cell r="K32" t="str">
            <v>ENLINEA</v>
          </cell>
          <cell r="L32" t="str">
            <v xml:space="preserve">Aceptado                     </v>
          </cell>
          <cell r="M32">
            <v>2016</v>
          </cell>
          <cell r="N32">
            <v>10709</v>
          </cell>
          <cell r="O32" t="str">
            <v xml:space="preserve">Julio - Septiembre     </v>
          </cell>
          <cell r="P32">
            <v>42663</v>
          </cell>
        </row>
        <row r="33">
          <cell r="C33" t="str">
            <v>119797000</v>
          </cell>
          <cell r="D33" t="str">
            <v>Departamento del Vaupés</v>
          </cell>
          <cell r="E33" t="str">
            <v>97</v>
          </cell>
          <cell r="F33" t="str">
            <v>DEPARTAMENTO DE VAUPES</v>
          </cell>
          <cell r="G33" t="str">
            <v>K26</v>
          </cell>
          <cell r="H33" t="str">
            <v>FUT_INGRESOS</v>
          </cell>
          <cell r="I33">
            <v>59</v>
          </cell>
          <cell r="J33" t="str">
            <v>DEPARTAMENTOS</v>
          </cell>
          <cell r="K33" t="str">
            <v>ENLINEA</v>
          </cell>
          <cell r="L33" t="str">
            <v xml:space="preserve">Aceptado                     </v>
          </cell>
          <cell r="M33">
            <v>2016</v>
          </cell>
          <cell r="N33">
            <v>10709</v>
          </cell>
          <cell r="O33" t="str">
            <v xml:space="preserve">Julio - Septiembre     </v>
          </cell>
          <cell r="P33">
            <v>42671</v>
          </cell>
        </row>
        <row r="34">
          <cell r="C34" t="str">
            <v>119999000</v>
          </cell>
          <cell r="D34" t="str">
            <v>Departamento del Vichada</v>
          </cell>
          <cell r="E34" t="str">
            <v>99</v>
          </cell>
          <cell r="F34" t="str">
            <v>DEPARTAMENTO DE VICHADA</v>
          </cell>
          <cell r="G34" t="str">
            <v>K26</v>
          </cell>
          <cell r="H34" t="str">
            <v>FUT_INGRESOS</v>
          </cell>
          <cell r="I34">
            <v>59</v>
          </cell>
          <cell r="J34" t="str">
            <v>DEPARTAMENTOS</v>
          </cell>
          <cell r="K34" t="str">
            <v>ENLINEA</v>
          </cell>
          <cell r="L34" t="str">
            <v xml:space="preserve">Aceptado                     </v>
          </cell>
          <cell r="M34">
            <v>2016</v>
          </cell>
          <cell r="N34">
            <v>10709</v>
          </cell>
          <cell r="O34" t="str">
            <v xml:space="preserve">Julio - Septiembre     </v>
          </cell>
          <cell r="P34">
            <v>42669</v>
          </cell>
        </row>
        <row r="35">
          <cell r="C35" t="str">
            <v>210005400</v>
          </cell>
          <cell r="D35" t="str">
            <v>La Unión - Antioquia</v>
          </cell>
          <cell r="E35" t="str">
            <v>05</v>
          </cell>
          <cell r="F35" t="str">
            <v>DEPARTAMENTO DE ANTIOQUIA</v>
          </cell>
          <cell r="G35" t="str">
            <v>K26</v>
          </cell>
          <cell r="H35" t="str">
            <v>FUT_INGRESOS</v>
          </cell>
          <cell r="I35">
            <v>58</v>
          </cell>
          <cell r="J35" t="str">
            <v>MUNICIPIOS</v>
          </cell>
          <cell r="K35" t="str">
            <v>ENLINEA</v>
          </cell>
          <cell r="L35" t="str">
            <v xml:space="preserve">Aceptado                     </v>
          </cell>
          <cell r="M35">
            <v>2016</v>
          </cell>
          <cell r="N35">
            <v>10709</v>
          </cell>
          <cell r="O35" t="str">
            <v xml:space="preserve">Julio - Septiembre     </v>
          </cell>
          <cell r="P35">
            <v>42668</v>
          </cell>
        </row>
        <row r="36">
          <cell r="C36" t="str">
            <v>210013300</v>
          </cell>
          <cell r="D36" t="str">
            <v>Hatillo de Loba</v>
          </cell>
          <cell r="E36" t="str">
            <v>13</v>
          </cell>
          <cell r="F36" t="str">
            <v>DEPARTAMENTO DE BOLIVAR</v>
          </cell>
          <cell r="G36" t="str">
            <v>K26</v>
          </cell>
          <cell r="H36" t="str">
            <v>FUT_INGRESOS</v>
          </cell>
          <cell r="I36">
            <v>58</v>
          </cell>
          <cell r="J36" t="str">
            <v>MUNICIPIOS</v>
          </cell>
          <cell r="K36" t="str">
            <v>ENLINEA</v>
          </cell>
          <cell r="L36" t="str">
            <v xml:space="preserve">Aceptado                     </v>
          </cell>
          <cell r="M36">
            <v>2016</v>
          </cell>
          <cell r="N36">
            <v>10709</v>
          </cell>
          <cell r="O36" t="str">
            <v xml:space="preserve">Julio - Septiembre     </v>
          </cell>
          <cell r="P36">
            <v>42674</v>
          </cell>
        </row>
        <row r="37">
          <cell r="C37" t="str">
            <v>210013600</v>
          </cell>
          <cell r="D37" t="str">
            <v>Rioviejo</v>
          </cell>
          <cell r="E37" t="str">
            <v>13</v>
          </cell>
          <cell r="F37" t="str">
            <v>DEPARTAMENTO DE BOLIVAR</v>
          </cell>
          <cell r="G37" t="str">
            <v>K26</v>
          </cell>
          <cell r="H37" t="str">
            <v>FUT_INGRESOS</v>
          </cell>
          <cell r="I37">
            <v>58</v>
          </cell>
          <cell r="J37" t="str">
            <v>MUNICIPIOS</v>
          </cell>
          <cell r="K37" t="str">
            <v>ENLINEA</v>
          </cell>
          <cell r="L37" t="str">
            <v xml:space="preserve">Aceptado                     </v>
          </cell>
          <cell r="M37">
            <v>2016</v>
          </cell>
          <cell r="N37">
            <v>10709</v>
          </cell>
          <cell r="O37" t="str">
            <v xml:space="preserve">Julio - Septiembre     </v>
          </cell>
          <cell r="P37">
            <v>42674</v>
          </cell>
        </row>
        <row r="38">
          <cell r="C38" t="str">
            <v>210015500</v>
          </cell>
          <cell r="D38" t="str">
            <v>Oicatá</v>
          </cell>
          <cell r="E38" t="str">
            <v>15</v>
          </cell>
          <cell r="F38" t="str">
            <v>DEPARTAMENTO DE BOYACA</v>
          </cell>
          <cell r="G38" t="str">
            <v>K26</v>
          </cell>
          <cell r="H38" t="str">
            <v>FUT_INGRESOS</v>
          </cell>
          <cell r="I38">
            <v>58</v>
          </cell>
          <cell r="J38" t="str">
            <v>MUNICIPIOS</v>
          </cell>
          <cell r="K38" t="str">
            <v>ENLINEA</v>
          </cell>
          <cell r="L38" t="str">
            <v xml:space="preserve">Aceptado                     </v>
          </cell>
          <cell r="M38">
            <v>2016</v>
          </cell>
          <cell r="N38">
            <v>10709</v>
          </cell>
          <cell r="O38" t="str">
            <v xml:space="preserve">Julio - Septiembre     </v>
          </cell>
          <cell r="P38">
            <v>42666</v>
          </cell>
        </row>
        <row r="39">
          <cell r="C39" t="str">
            <v>210015600</v>
          </cell>
          <cell r="D39" t="str">
            <v>Ráquira</v>
          </cell>
          <cell r="E39" t="str">
            <v>15</v>
          </cell>
          <cell r="F39" t="str">
            <v>DEPARTAMENTO DE BOYACA</v>
          </cell>
          <cell r="G39" t="str">
            <v>K26</v>
          </cell>
          <cell r="H39" t="str">
            <v>FUT_INGRESOS</v>
          </cell>
          <cell r="I39">
            <v>58</v>
          </cell>
          <cell r="J39" t="str">
            <v>MUNICIPIOS</v>
          </cell>
          <cell r="K39" t="str">
            <v>ENLINEA</v>
          </cell>
          <cell r="L39" t="str">
            <v xml:space="preserve">Aceptado                     </v>
          </cell>
          <cell r="M39">
            <v>2016</v>
          </cell>
          <cell r="N39">
            <v>10709</v>
          </cell>
          <cell r="O39" t="str">
            <v xml:space="preserve">Julio - Septiembre     </v>
          </cell>
          <cell r="P39">
            <v>42671</v>
          </cell>
        </row>
        <row r="40">
          <cell r="C40" t="str">
            <v>210019100</v>
          </cell>
          <cell r="D40" t="str">
            <v>Bolívar - Cauca</v>
          </cell>
          <cell r="E40" t="str">
            <v>19</v>
          </cell>
          <cell r="F40" t="str">
            <v>DEPARTAMENTO DE CAUCA</v>
          </cell>
          <cell r="G40" t="str">
            <v>K26</v>
          </cell>
          <cell r="H40" t="str">
            <v>FUT_INGRESOS</v>
          </cell>
          <cell r="I40">
            <v>58</v>
          </cell>
          <cell r="J40" t="str">
            <v>MUNICIPIOS</v>
          </cell>
          <cell r="K40" t="str">
            <v>ENLINEA</v>
          </cell>
          <cell r="L40" t="str">
            <v xml:space="preserve">Aceptado                     </v>
          </cell>
          <cell r="M40">
            <v>2016</v>
          </cell>
          <cell r="N40">
            <v>10709</v>
          </cell>
          <cell r="O40" t="str">
            <v xml:space="preserve">Julio - Septiembre     </v>
          </cell>
          <cell r="P40">
            <v>42669</v>
          </cell>
        </row>
        <row r="41">
          <cell r="C41" t="str">
            <v>210020400</v>
          </cell>
          <cell r="D41" t="str">
            <v>La Jagua de Ibirico</v>
          </cell>
          <cell r="E41" t="str">
            <v>20</v>
          </cell>
          <cell r="F41" t="str">
            <v>DEPARTAMENTO DE CESAR</v>
          </cell>
          <cell r="G41" t="str">
            <v>K26</v>
          </cell>
          <cell r="H41" t="str">
            <v>FUT_INGRESOS</v>
          </cell>
          <cell r="I41">
            <v>58</v>
          </cell>
          <cell r="J41" t="str">
            <v>MUNICIPIOS</v>
          </cell>
          <cell r="K41" t="str">
            <v>ENLINEA</v>
          </cell>
          <cell r="L41" t="str">
            <v xml:space="preserve">Aceptado                     </v>
          </cell>
          <cell r="M41">
            <v>2016</v>
          </cell>
          <cell r="N41">
            <v>10709</v>
          </cell>
          <cell r="O41" t="str">
            <v xml:space="preserve">Julio - Septiembre     </v>
          </cell>
          <cell r="P41">
            <v>42671</v>
          </cell>
        </row>
        <row r="42">
          <cell r="C42" t="str">
            <v>210023300</v>
          </cell>
          <cell r="D42" t="str">
            <v>Cotorra</v>
          </cell>
          <cell r="E42" t="str">
            <v>23</v>
          </cell>
          <cell r="F42" t="str">
            <v>DEPARTAMENTO DE CORDOBA</v>
          </cell>
          <cell r="G42" t="str">
            <v>K26</v>
          </cell>
          <cell r="H42" t="str">
            <v>FUT_INGRESOS</v>
          </cell>
          <cell r="I42">
            <v>58</v>
          </cell>
          <cell r="J42" t="str">
            <v>MUNICIPIOS</v>
          </cell>
          <cell r="K42" t="str">
            <v>ENLINEA</v>
          </cell>
          <cell r="L42" t="str">
            <v xml:space="preserve">Aceptado                     </v>
          </cell>
          <cell r="M42">
            <v>2016</v>
          </cell>
          <cell r="N42">
            <v>10709</v>
          </cell>
          <cell r="O42" t="str">
            <v xml:space="preserve">Julio - Septiembre     </v>
          </cell>
          <cell r="P42">
            <v>42663</v>
          </cell>
        </row>
        <row r="43">
          <cell r="C43" t="str">
            <v>210023500</v>
          </cell>
          <cell r="D43" t="str">
            <v>Moñitos</v>
          </cell>
          <cell r="E43" t="str">
            <v>23</v>
          </cell>
          <cell r="F43" t="str">
            <v>DEPARTAMENTO DE CORDOBA</v>
          </cell>
          <cell r="G43" t="str">
            <v>K26</v>
          </cell>
          <cell r="H43" t="str">
            <v>FUT_INGRESOS</v>
          </cell>
          <cell r="I43">
            <v>58</v>
          </cell>
          <cell r="J43" t="str">
            <v>MUNICIPIOS</v>
          </cell>
          <cell r="K43" t="str">
            <v>ENLINEA</v>
          </cell>
          <cell r="L43" t="str">
            <v xml:space="preserve">Aceptado                     </v>
          </cell>
          <cell r="M43">
            <v>2016</v>
          </cell>
          <cell r="N43">
            <v>10709</v>
          </cell>
          <cell r="O43" t="str">
            <v xml:space="preserve">Julio - Septiembre     </v>
          </cell>
          <cell r="P43">
            <v>42674</v>
          </cell>
        </row>
        <row r="44">
          <cell r="C44" t="str">
            <v>210025200</v>
          </cell>
          <cell r="D44" t="str">
            <v>Cogua</v>
          </cell>
          <cell r="E44" t="str">
            <v>25</v>
          </cell>
          <cell r="F44" t="str">
            <v>DEPARTAMENTO DE CUNDINAMARCA</v>
          </cell>
          <cell r="G44" t="str">
            <v>K26</v>
          </cell>
          <cell r="H44" t="str">
            <v>FUT_INGRESOS</v>
          </cell>
          <cell r="I44">
            <v>58</v>
          </cell>
          <cell r="J44" t="str">
            <v>MUNICIPIOS</v>
          </cell>
          <cell r="K44" t="str">
            <v>ENLINEA</v>
          </cell>
          <cell r="L44" t="str">
            <v xml:space="preserve">Aceptado                     </v>
          </cell>
          <cell r="M44">
            <v>2016</v>
          </cell>
          <cell r="N44">
            <v>10709</v>
          </cell>
          <cell r="O44" t="str">
            <v xml:space="preserve">Julio - Septiembre     </v>
          </cell>
          <cell r="P44">
            <v>42669</v>
          </cell>
        </row>
        <row r="45">
          <cell r="C45" t="str">
            <v>210027600</v>
          </cell>
          <cell r="D45" t="str">
            <v>Río Quito</v>
          </cell>
          <cell r="E45" t="str">
            <v>27</v>
          </cell>
          <cell r="F45" t="str">
            <v>DEPARTAMENTO DE CHOCO</v>
          </cell>
          <cell r="G45" t="str">
            <v>K26</v>
          </cell>
          <cell r="H45" t="str">
            <v>FUT_INGRESOS</v>
          </cell>
          <cell r="I45">
            <v>58</v>
          </cell>
          <cell r="J45" t="str">
            <v>MUNICIPIOS</v>
          </cell>
          <cell r="K45" t="str">
            <v>ENLINEA</v>
          </cell>
          <cell r="L45" t="str">
            <v xml:space="preserve">Aceptado                     </v>
          </cell>
          <cell r="M45">
            <v>2016</v>
          </cell>
          <cell r="N45">
            <v>10709</v>
          </cell>
          <cell r="O45" t="str">
            <v xml:space="preserve">Julio - Septiembre     </v>
          </cell>
          <cell r="P45">
            <v>42668</v>
          </cell>
        </row>
        <row r="46">
          <cell r="C46" t="str">
            <v>210027800</v>
          </cell>
          <cell r="D46" t="str">
            <v>Unguía</v>
          </cell>
          <cell r="E46" t="str">
            <v>27</v>
          </cell>
          <cell r="F46" t="str">
            <v>DEPARTAMENTO DE CHOCO</v>
          </cell>
          <cell r="G46" t="str">
            <v>K26</v>
          </cell>
          <cell r="H46" t="str">
            <v>FUT_INGRESOS</v>
          </cell>
          <cell r="I46">
            <v>58</v>
          </cell>
          <cell r="J46" t="str">
            <v>MUNICIPIOS</v>
          </cell>
          <cell r="K46" t="str">
            <v>ENLINEA</v>
          </cell>
          <cell r="L46" t="str">
            <v xml:space="preserve">Aceptado                     </v>
          </cell>
          <cell r="M46">
            <v>2016</v>
          </cell>
          <cell r="N46">
            <v>10709</v>
          </cell>
          <cell r="O46" t="str">
            <v xml:space="preserve">Julio - Septiembre     </v>
          </cell>
          <cell r="P46">
            <v>42674</v>
          </cell>
        </row>
        <row r="47">
          <cell r="C47" t="str">
            <v>210050400</v>
          </cell>
          <cell r="D47" t="str">
            <v>Lejanías</v>
          </cell>
          <cell r="E47" t="str">
            <v>50</v>
          </cell>
          <cell r="F47" t="str">
            <v>DEPARTAMENTO DEL META</v>
          </cell>
          <cell r="G47" t="str">
            <v>K26</v>
          </cell>
          <cell r="H47" t="str">
            <v>FUT_INGRESOS</v>
          </cell>
          <cell r="I47">
            <v>58</v>
          </cell>
          <cell r="J47" t="str">
            <v>MUNICIPIOS</v>
          </cell>
          <cell r="K47" t="str">
            <v>ENLINEA</v>
          </cell>
          <cell r="L47" t="str">
            <v xml:space="preserve">Aceptado                     </v>
          </cell>
          <cell r="M47">
            <v>2016</v>
          </cell>
          <cell r="N47">
            <v>10709</v>
          </cell>
          <cell r="O47" t="str">
            <v xml:space="preserve">Julio - Septiembre     </v>
          </cell>
          <cell r="P47">
            <v>42664</v>
          </cell>
        </row>
        <row r="48">
          <cell r="C48" t="str">
            <v>210054800</v>
          </cell>
          <cell r="D48" t="str">
            <v>Teorama</v>
          </cell>
          <cell r="E48" t="str">
            <v>54</v>
          </cell>
          <cell r="F48" t="str">
            <v>DEPARTAMENTO DE NORTE DE SANTANDER</v>
          </cell>
          <cell r="G48" t="str">
            <v>K26</v>
          </cell>
          <cell r="H48" t="str">
            <v>FUT_INGRESOS</v>
          </cell>
          <cell r="I48">
            <v>58</v>
          </cell>
          <cell r="J48" t="str">
            <v>MUNICIPIOS</v>
          </cell>
          <cell r="K48" t="str">
            <v>ENLINEA</v>
          </cell>
          <cell r="L48" t="str">
            <v xml:space="preserve">Aceptado                     </v>
          </cell>
          <cell r="M48">
            <v>2016</v>
          </cell>
          <cell r="N48">
            <v>10709</v>
          </cell>
          <cell r="O48" t="str">
            <v xml:space="preserve">Julio - Septiembre     </v>
          </cell>
          <cell r="P48">
            <v>42667</v>
          </cell>
        </row>
        <row r="49">
          <cell r="C49" t="str">
            <v>210066400</v>
          </cell>
          <cell r="D49" t="str">
            <v>La Virginia</v>
          </cell>
          <cell r="E49" t="str">
            <v>66</v>
          </cell>
          <cell r="F49" t="str">
            <v>DEPARTAMENTO DE RISARALDA</v>
          </cell>
          <cell r="G49" t="str">
            <v>K26</v>
          </cell>
          <cell r="H49" t="str">
            <v>FUT_INGRESOS</v>
          </cell>
          <cell r="I49">
            <v>58</v>
          </cell>
          <cell r="J49" t="str">
            <v>MUNICIPIOS</v>
          </cell>
          <cell r="K49" t="str">
            <v>ENLINEA</v>
          </cell>
          <cell r="L49" t="str">
            <v xml:space="preserve">Aceptado                     </v>
          </cell>
          <cell r="M49">
            <v>2016</v>
          </cell>
          <cell r="N49">
            <v>10709</v>
          </cell>
          <cell r="O49" t="str">
            <v xml:space="preserve">Julio - Septiembre     </v>
          </cell>
          <cell r="P49">
            <v>42657</v>
          </cell>
        </row>
        <row r="50">
          <cell r="C50" t="str">
            <v>210068500</v>
          </cell>
          <cell r="D50" t="str">
            <v>Oiba</v>
          </cell>
          <cell r="E50" t="str">
            <v>68</v>
          </cell>
          <cell r="F50" t="str">
            <v>DEPARTAMENTO DE SANTANDER</v>
          </cell>
          <cell r="G50" t="str">
            <v>K26</v>
          </cell>
          <cell r="H50" t="str">
            <v>FUT_INGRESOS</v>
          </cell>
          <cell r="I50">
            <v>58</v>
          </cell>
          <cell r="J50" t="str">
            <v>MUNICIPIOS</v>
          </cell>
          <cell r="K50" t="str">
            <v>ENLINEA</v>
          </cell>
          <cell r="L50" t="str">
            <v xml:space="preserve">Aceptado                     </v>
          </cell>
          <cell r="M50">
            <v>2016</v>
          </cell>
          <cell r="N50">
            <v>10709</v>
          </cell>
          <cell r="O50" t="str">
            <v xml:space="preserve">Julio - Septiembre     </v>
          </cell>
          <cell r="P50">
            <v>42668</v>
          </cell>
        </row>
        <row r="51">
          <cell r="C51" t="str">
            <v>210070400</v>
          </cell>
          <cell r="D51" t="str">
            <v>La Unión de Sucre</v>
          </cell>
          <cell r="E51" t="str">
            <v>70</v>
          </cell>
          <cell r="F51" t="str">
            <v>DEPARTAMENTO DE SUCRE</v>
          </cell>
          <cell r="G51" t="str">
            <v>K26</v>
          </cell>
          <cell r="H51" t="str">
            <v>FUT_INGRESOS</v>
          </cell>
          <cell r="I51">
            <v>58</v>
          </cell>
          <cell r="J51" t="str">
            <v>MUNICIPIOS</v>
          </cell>
          <cell r="K51" t="str">
            <v>ENLINEA</v>
          </cell>
          <cell r="L51" t="str">
            <v xml:space="preserve">Aceptado                     </v>
          </cell>
          <cell r="M51">
            <v>2016</v>
          </cell>
          <cell r="N51">
            <v>10709</v>
          </cell>
          <cell r="O51" t="str">
            <v xml:space="preserve">Julio - Septiembre     </v>
          </cell>
          <cell r="P51">
            <v>42669</v>
          </cell>
        </row>
        <row r="52">
          <cell r="C52" t="str">
            <v>210073200</v>
          </cell>
          <cell r="D52" t="str">
            <v>Coello</v>
          </cell>
          <cell r="E52" t="str">
            <v>73</v>
          </cell>
          <cell r="F52" t="str">
            <v>DEPARTAMENTO DE TOLIMA</v>
          </cell>
          <cell r="G52" t="str">
            <v>K26</v>
          </cell>
          <cell r="H52" t="str">
            <v>FUT_INGRESOS</v>
          </cell>
          <cell r="I52">
            <v>58</v>
          </cell>
          <cell r="J52" t="str">
            <v>MUNICIPIOS</v>
          </cell>
          <cell r="K52" t="str">
            <v>ENLINEA</v>
          </cell>
          <cell r="L52" t="str">
            <v xml:space="preserve">Aceptado                     </v>
          </cell>
          <cell r="M52">
            <v>2016</v>
          </cell>
          <cell r="N52">
            <v>10709</v>
          </cell>
          <cell r="O52" t="str">
            <v xml:space="preserve">Julio - Septiembre     </v>
          </cell>
          <cell r="P52">
            <v>42673</v>
          </cell>
        </row>
        <row r="53">
          <cell r="C53" t="str">
            <v>210076100</v>
          </cell>
          <cell r="D53" t="str">
            <v>Bolívar - Valle del Cauca</v>
          </cell>
          <cell r="E53" t="str">
            <v>76</v>
          </cell>
          <cell r="F53" t="str">
            <v>DEPARTAMENTO DE VALLE DEL CAUCA</v>
          </cell>
          <cell r="G53" t="str">
            <v>K26</v>
          </cell>
          <cell r="H53" t="str">
            <v>FUT_INGRESOS</v>
          </cell>
          <cell r="I53">
            <v>58</v>
          </cell>
          <cell r="J53" t="str">
            <v>MUNICIPIOS</v>
          </cell>
          <cell r="K53" t="str">
            <v>ENLINEA</v>
          </cell>
          <cell r="L53" t="str">
            <v xml:space="preserve">Aceptado                     </v>
          </cell>
          <cell r="M53">
            <v>2016</v>
          </cell>
          <cell r="N53">
            <v>10709</v>
          </cell>
          <cell r="O53" t="str">
            <v xml:space="preserve">Julio - Septiembre     </v>
          </cell>
          <cell r="P53">
            <v>42671</v>
          </cell>
        </row>
        <row r="54">
          <cell r="C54" t="str">
            <v>210076400</v>
          </cell>
          <cell r="D54" t="str">
            <v>La Unión - Valle del Cauca</v>
          </cell>
          <cell r="E54" t="str">
            <v>76</v>
          </cell>
          <cell r="F54" t="str">
            <v>DEPARTAMENTO DE VALLE DEL CAUCA</v>
          </cell>
          <cell r="G54" t="str">
            <v>K26</v>
          </cell>
          <cell r="H54" t="str">
            <v>FUT_INGRESOS</v>
          </cell>
          <cell r="I54">
            <v>58</v>
          </cell>
          <cell r="J54" t="str">
            <v>MUNICIPIOS</v>
          </cell>
          <cell r="K54" t="str">
            <v>ENLINEA</v>
          </cell>
          <cell r="L54" t="str">
            <v xml:space="preserve">Aceptado                     </v>
          </cell>
          <cell r="M54">
            <v>2016</v>
          </cell>
          <cell r="N54">
            <v>10709</v>
          </cell>
          <cell r="O54" t="str">
            <v xml:space="preserve">Julio - Septiembre     </v>
          </cell>
          <cell r="P54">
            <v>42671</v>
          </cell>
        </row>
        <row r="55">
          <cell r="C55" t="str">
            <v>210081300</v>
          </cell>
          <cell r="D55" t="str">
            <v>Fortul</v>
          </cell>
          <cell r="E55" t="str">
            <v>81</v>
          </cell>
          <cell r="F55" t="str">
            <v>DEPARTAMENTO DE ARAUCA</v>
          </cell>
          <cell r="G55" t="str">
            <v>K26</v>
          </cell>
          <cell r="H55" t="str">
            <v>FUT_INGRESOS</v>
          </cell>
          <cell r="I55">
            <v>58</v>
          </cell>
          <cell r="J55" t="str">
            <v>MUNICIPIOS</v>
          </cell>
          <cell r="K55" t="str">
            <v>ENLINEA</v>
          </cell>
          <cell r="L55" t="str">
            <v xml:space="preserve">Aceptado                     </v>
          </cell>
          <cell r="M55">
            <v>2016</v>
          </cell>
          <cell r="N55">
            <v>10709</v>
          </cell>
          <cell r="O55" t="str">
            <v xml:space="preserve">Julio - Septiembre     </v>
          </cell>
          <cell r="P55">
            <v>42671</v>
          </cell>
        </row>
        <row r="56">
          <cell r="C56" t="str">
            <v>210085300</v>
          </cell>
          <cell r="D56" t="str">
            <v>Sabanalarga - Casanare</v>
          </cell>
          <cell r="E56" t="str">
            <v>85</v>
          </cell>
          <cell r="F56" t="str">
            <v>DEPARTAMENTO DE CASANARE</v>
          </cell>
          <cell r="G56" t="str">
            <v>K26</v>
          </cell>
          <cell r="H56" t="str">
            <v>FUT_INGRESOS</v>
          </cell>
          <cell r="I56">
            <v>58</v>
          </cell>
          <cell r="J56" t="str">
            <v>MUNICIPIOS</v>
          </cell>
          <cell r="K56" t="str">
            <v>ENLINEA</v>
          </cell>
          <cell r="L56" t="str">
            <v xml:space="preserve">Aceptado                     </v>
          </cell>
          <cell r="M56">
            <v>2016</v>
          </cell>
          <cell r="N56">
            <v>10709</v>
          </cell>
          <cell r="O56" t="str">
            <v xml:space="preserve">Julio - Septiembre     </v>
          </cell>
          <cell r="P56">
            <v>42671</v>
          </cell>
        </row>
        <row r="57">
          <cell r="C57" t="str">
            <v>210085400</v>
          </cell>
          <cell r="D57" t="str">
            <v>Támara</v>
          </cell>
          <cell r="E57" t="str">
            <v>85</v>
          </cell>
          <cell r="F57" t="str">
            <v>DEPARTAMENTO DE CASANARE</v>
          </cell>
          <cell r="G57" t="str">
            <v>K26</v>
          </cell>
          <cell r="H57" t="str">
            <v>FUT_INGRESOS</v>
          </cell>
          <cell r="I57">
            <v>58</v>
          </cell>
          <cell r="J57" t="str">
            <v>MUNICIPIOS</v>
          </cell>
          <cell r="K57" t="str">
            <v>ENLINEA</v>
          </cell>
          <cell r="L57" t="str">
            <v xml:space="preserve">Aceptado                     </v>
          </cell>
          <cell r="M57">
            <v>2016</v>
          </cell>
          <cell r="N57">
            <v>10709</v>
          </cell>
          <cell r="O57" t="str">
            <v xml:space="preserve">Julio - Septiembre     </v>
          </cell>
          <cell r="P57">
            <v>42674</v>
          </cell>
        </row>
        <row r="58">
          <cell r="C58" t="str">
            <v>210095200</v>
          </cell>
          <cell r="D58" t="str">
            <v>Miraflores - Guaviare</v>
          </cell>
          <cell r="E58" t="str">
            <v>95</v>
          </cell>
          <cell r="F58" t="str">
            <v>DEPARTAMENTO DE GUAVIARE</v>
          </cell>
          <cell r="G58" t="str">
            <v>K26</v>
          </cell>
          <cell r="H58" t="str">
            <v>FUT_INGRESOS</v>
          </cell>
          <cell r="I58">
            <v>58</v>
          </cell>
          <cell r="J58" t="str">
            <v>MUNICIPIOS</v>
          </cell>
          <cell r="K58" t="str">
            <v>ENLINEA</v>
          </cell>
          <cell r="L58" t="str">
            <v xml:space="preserve">Aceptado                     </v>
          </cell>
          <cell r="M58">
            <v>2016</v>
          </cell>
          <cell r="N58">
            <v>10709</v>
          </cell>
          <cell r="O58" t="str">
            <v xml:space="preserve">Julio - Septiembre     </v>
          </cell>
          <cell r="P58">
            <v>42670</v>
          </cell>
        </row>
        <row r="59">
          <cell r="C59" t="str">
            <v>210105001</v>
          </cell>
          <cell r="D59" t="str">
            <v>Medellín</v>
          </cell>
          <cell r="E59" t="str">
            <v>05</v>
          </cell>
          <cell r="F59" t="str">
            <v>DEPARTAMENTO DE ANTIOQUIA</v>
          </cell>
          <cell r="G59" t="str">
            <v>K26</v>
          </cell>
          <cell r="H59" t="str">
            <v>FUT_INGRESOS</v>
          </cell>
          <cell r="I59">
            <v>58</v>
          </cell>
          <cell r="J59" t="str">
            <v>MUNICIPIOS</v>
          </cell>
          <cell r="K59" t="str">
            <v>ENLINEA</v>
          </cell>
          <cell r="L59" t="str">
            <v xml:space="preserve">Aceptado                     </v>
          </cell>
          <cell r="M59">
            <v>2016</v>
          </cell>
          <cell r="N59">
            <v>10709</v>
          </cell>
          <cell r="O59" t="str">
            <v xml:space="preserve">Julio - Septiembre     </v>
          </cell>
          <cell r="P59">
            <v>42674</v>
          </cell>
        </row>
        <row r="60">
          <cell r="C60" t="str">
            <v>210105101</v>
          </cell>
          <cell r="D60" t="str">
            <v>Ciudad Bolívar</v>
          </cell>
          <cell r="E60" t="str">
            <v>05</v>
          </cell>
          <cell r="F60" t="str">
            <v>DEPARTAMENTO DE ANTIOQUIA</v>
          </cell>
          <cell r="G60" t="str">
            <v>K26</v>
          </cell>
          <cell r="H60" t="str">
            <v>FUT_INGRESOS</v>
          </cell>
          <cell r="I60">
            <v>58</v>
          </cell>
          <cell r="J60" t="str">
            <v>MUNICIPIOS</v>
          </cell>
          <cell r="K60" t="str">
            <v>ENLINEA</v>
          </cell>
          <cell r="L60" t="str">
            <v xml:space="preserve">Aceptado                     </v>
          </cell>
          <cell r="M60">
            <v>2016</v>
          </cell>
          <cell r="N60">
            <v>10709</v>
          </cell>
          <cell r="O60" t="str">
            <v xml:space="preserve">Julio - Septiembre     </v>
          </cell>
          <cell r="P60">
            <v>42674</v>
          </cell>
        </row>
        <row r="61">
          <cell r="C61" t="str">
            <v>210105501</v>
          </cell>
          <cell r="D61" t="str">
            <v>Olaya</v>
          </cell>
          <cell r="E61" t="str">
            <v>05</v>
          </cell>
          <cell r="F61" t="str">
            <v>DEPARTAMENTO DE ANTIOQUIA</v>
          </cell>
          <cell r="G61" t="str">
            <v>K26</v>
          </cell>
          <cell r="H61" t="str">
            <v>FUT_INGRESOS</v>
          </cell>
          <cell r="I61">
            <v>58</v>
          </cell>
          <cell r="J61" t="str">
            <v>MUNICIPIOS</v>
          </cell>
          <cell r="K61" t="str">
            <v>ENLINEA</v>
          </cell>
          <cell r="L61" t="str">
            <v xml:space="preserve">Aceptado                     </v>
          </cell>
          <cell r="M61">
            <v>2016</v>
          </cell>
          <cell r="N61">
            <v>10709</v>
          </cell>
          <cell r="O61" t="str">
            <v xml:space="preserve">Julio - Septiembre     </v>
          </cell>
          <cell r="P61">
            <v>42670</v>
          </cell>
        </row>
        <row r="62">
          <cell r="C62" t="str">
            <v>210108001</v>
          </cell>
          <cell r="D62" t="str">
            <v>Barranquilla, Distrito Especial, Industrial y Portuario</v>
          </cell>
          <cell r="E62" t="str">
            <v>08</v>
          </cell>
          <cell r="F62" t="str">
            <v>DEPARTAMENTO DE ATLANTICO</v>
          </cell>
          <cell r="G62" t="str">
            <v>K26</v>
          </cell>
          <cell r="H62" t="str">
            <v>FUT_INGRESOS</v>
          </cell>
          <cell r="I62">
            <v>58</v>
          </cell>
          <cell r="J62" t="str">
            <v>MUNICIPIOS</v>
          </cell>
          <cell r="K62" t="str">
            <v>ENLINEA</v>
          </cell>
          <cell r="L62" t="str">
            <v xml:space="preserve">Aceptado                     </v>
          </cell>
          <cell r="M62">
            <v>2016</v>
          </cell>
          <cell r="N62">
            <v>10709</v>
          </cell>
          <cell r="O62" t="str">
            <v xml:space="preserve">Julio - Septiembre     </v>
          </cell>
          <cell r="P62">
            <v>42674</v>
          </cell>
        </row>
        <row r="63">
          <cell r="C63" t="str">
            <v>210111001</v>
          </cell>
          <cell r="D63" t="str">
            <v>Bogotá D.C.</v>
          </cell>
          <cell r="E63" t="str">
            <v>11</v>
          </cell>
          <cell r="F63" t="str">
            <v>DISTRITO CAPITAL</v>
          </cell>
          <cell r="G63" t="str">
            <v>K26</v>
          </cell>
          <cell r="H63" t="str">
            <v>FUT_INGRESOS</v>
          </cell>
          <cell r="I63">
            <v>60</v>
          </cell>
          <cell r="J63" t="str">
            <v>BOGOTA</v>
          </cell>
          <cell r="K63" t="str">
            <v>ENLINEA</v>
          </cell>
          <cell r="L63" t="str">
            <v xml:space="preserve">Aceptado                     </v>
          </cell>
          <cell r="M63">
            <v>2016</v>
          </cell>
          <cell r="N63">
            <v>10709</v>
          </cell>
          <cell r="O63" t="str">
            <v xml:space="preserve">Julio - Septiembre     </v>
          </cell>
          <cell r="P63">
            <v>42674</v>
          </cell>
        </row>
        <row r="64">
          <cell r="C64" t="str">
            <v>210113001</v>
          </cell>
          <cell r="D64" t="str">
            <v>Cartagena de Indias, Distrito Turístico y Cultural</v>
          </cell>
          <cell r="E64" t="str">
            <v>13</v>
          </cell>
          <cell r="F64" t="str">
            <v>DEPARTAMENTO DE BOLIVAR</v>
          </cell>
          <cell r="G64" t="str">
            <v>K26</v>
          </cell>
          <cell r="H64" t="str">
            <v>FUT_INGRESOS</v>
          </cell>
          <cell r="I64">
            <v>58</v>
          </cell>
          <cell r="J64" t="str">
            <v>MUNICIPIOS</v>
          </cell>
          <cell r="K64" t="str">
            <v>ENLINEA</v>
          </cell>
          <cell r="L64" t="str">
            <v xml:space="preserve">Aceptado                     </v>
          </cell>
          <cell r="M64">
            <v>2016</v>
          </cell>
          <cell r="N64">
            <v>10709</v>
          </cell>
          <cell r="O64" t="str">
            <v xml:space="preserve">Julio - Septiembre     </v>
          </cell>
          <cell r="P64">
            <v>42670</v>
          </cell>
        </row>
        <row r="65">
          <cell r="C65" t="str">
            <v>210115001</v>
          </cell>
          <cell r="D65" t="str">
            <v>Tunja</v>
          </cell>
          <cell r="E65" t="str">
            <v>15</v>
          </cell>
          <cell r="F65" t="str">
            <v>DEPARTAMENTO DE BOYACA</v>
          </cell>
          <cell r="G65" t="str">
            <v>K26</v>
          </cell>
          <cell r="H65" t="str">
            <v>FUT_INGRESOS</v>
          </cell>
          <cell r="I65">
            <v>58</v>
          </cell>
          <cell r="J65" t="str">
            <v>MUNICIPIOS</v>
          </cell>
          <cell r="K65" t="str">
            <v>ENLINEA</v>
          </cell>
          <cell r="L65" t="str">
            <v xml:space="preserve">Aceptado                     </v>
          </cell>
          <cell r="M65">
            <v>2016</v>
          </cell>
          <cell r="N65">
            <v>10709</v>
          </cell>
          <cell r="O65" t="str">
            <v xml:space="preserve">Julio - Septiembre     </v>
          </cell>
          <cell r="P65">
            <v>42670</v>
          </cell>
        </row>
        <row r="66">
          <cell r="C66" t="str">
            <v>210115401</v>
          </cell>
          <cell r="D66" t="str">
            <v>La Victoria - Boyacá</v>
          </cell>
          <cell r="E66" t="str">
            <v>15</v>
          </cell>
          <cell r="F66" t="str">
            <v>DEPARTAMENTO DE BOYACA</v>
          </cell>
          <cell r="G66" t="str">
            <v>K26</v>
          </cell>
          <cell r="H66" t="str">
            <v>FUT_INGRESOS</v>
          </cell>
          <cell r="I66">
            <v>58</v>
          </cell>
          <cell r="J66" t="str">
            <v>MUNICIPIOS</v>
          </cell>
          <cell r="K66" t="str">
            <v>ENLINEA</v>
          </cell>
          <cell r="L66" t="str">
            <v xml:space="preserve">Aceptado                     </v>
          </cell>
          <cell r="M66">
            <v>2016</v>
          </cell>
          <cell r="N66">
            <v>10709</v>
          </cell>
          <cell r="O66" t="str">
            <v xml:space="preserve">Julio - Septiembre     </v>
          </cell>
          <cell r="P66">
            <v>42673</v>
          </cell>
        </row>
        <row r="67">
          <cell r="C67" t="str">
            <v>210117001</v>
          </cell>
          <cell r="D67" t="str">
            <v>Manizales</v>
          </cell>
          <cell r="E67" t="str">
            <v>17</v>
          </cell>
          <cell r="F67" t="str">
            <v>DEPARTAMENTO DE CALDAS</v>
          </cell>
          <cell r="G67" t="str">
            <v>K26</v>
          </cell>
          <cell r="H67" t="str">
            <v>FUT_INGRESOS</v>
          </cell>
          <cell r="I67">
            <v>58</v>
          </cell>
          <cell r="J67" t="str">
            <v>MUNICIPIOS</v>
          </cell>
          <cell r="K67" t="str">
            <v>ENLINEA</v>
          </cell>
          <cell r="L67" t="str">
            <v xml:space="preserve">Aceptado                     </v>
          </cell>
          <cell r="M67">
            <v>2016</v>
          </cell>
          <cell r="N67">
            <v>10709</v>
          </cell>
          <cell r="O67" t="str">
            <v xml:space="preserve">Julio - Septiembre     </v>
          </cell>
          <cell r="P67">
            <v>42671</v>
          </cell>
        </row>
        <row r="68">
          <cell r="C68" t="str">
            <v>210118001</v>
          </cell>
          <cell r="D68" t="str">
            <v>Florencia - Caquetá</v>
          </cell>
          <cell r="E68" t="str">
            <v>18</v>
          </cell>
          <cell r="F68" t="str">
            <v>DEPARTAMENTO DE CAQUETA</v>
          </cell>
          <cell r="G68" t="str">
            <v>K26</v>
          </cell>
          <cell r="H68" t="str">
            <v>FUT_INGRESOS</v>
          </cell>
          <cell r="I68">
            <v>58</v>
          </cell>
          <cell r="J68" t="str">
            <v>MUNICIPIOS</v>
          </cell>
          <cell r="K68" t="str">
            <v>ENLINEA</v>
          </cell>
          <cell r="L68" t="str">
            <v xml:space="preserve">Aceptado                     </v>
          </cell>
          <cell r="M68">
            <v>2016</v>
          </cell>
          <cell r="N68">
            <v>10709</v>
          </cell>
          <cell r="O68" t="str">
            <v xml:space="preserve">Julio - Septiembre     </v>
          </cell>
          <cell r="P68">
            <v>42674</v>
          </cell>
        </row>
        <row r="69">
          <cell r="C69" t="str">
            <v>210119001</v>
          </cell>
          <cell r="D69" t="str">
            <v>Popayán</v>
          </cell>
          <cell r="E69" t="str">
            <v>19</v>
          </cell>
          <cell r="F69" t="str">
            <v>DEPARTAMENTO DE CAUCA</v>
          </cell>
          <cell r="G69" t="str">
            <v>K26</v>
          </cell>
          <cell r="H69" t="str">
            <v>FUT_INGRESOS</v>
          </cell>
          <cell r="I69">
            <v>58</v>
          </cell>
          <cell r="J69" t="str">
            <v>MUNICIPIOS</v>
          </cell>
          <cell r="K69" t="str">
            <v>ENLINEA</v>
          </cell>
          <cell r="L69" t="str">
            <v xml:space="preserve">Aceptado                     </v>
          </cell>
          <cell r="M69">
            <v>2016</v>
          </cell>
          <cell r="N69">
            <v>10709</v>
          </cell>
          <cell r="O69" t="str">
            <v xml:space="preserve">Julio - Septiembre     </v>
          </cell>
          <cell r="P69">
            <v>42662</v>
          </cell>
        </row>
        <row r="70">
          <cell r="C70" t="str">
            <v>210119701</v>
          </cell>
          <cell r="D70" t="str">
            <v>Santa Rosa - Cauca</v>
          </cell>
          <cell r="E70" t="str">
            <v>19</v>
          </cell>
          <cell r="F70" t="str">
            <v>DEPARTAMENTO DE CAUCA</v>
          </cell>
          <cell r="G70" t="str">
            <v>K26</v>
          </cell>
          <cell r="H70" t="str">
            <v>FUT_INGRESOS</v>
          </cell>
          <cell r="I70">
            <v>58</v>
          </cell>
          <cell r="J70" t="str">
            <v>MUNICIPIOS</v>
          </cell>
          <cell r="K70" t="str">
            <v>ENLINEA</v>
          </cell>
          <cell r="L70" t="str">
            <v xml:space="preserve">Aceptado                     </v>
          </cell>
          <cell r="M70">
            <v>2016</v>
          </cell>
          <cell r="N70">
            <v>10709</v>
          </cell>
          <cell r="O70" t="str">
            <v xml:space="preserve">Julio - Septiembre     </v>
          </cell>
          <cell r="P70">
            <v>42674</v>
          </cell>
        </row>
        <row r="71">
          <cell r="C71" t="str">
            <v>210120001</v>
          </cell>
          <cell r="D71" t="str">
            <v>Valledupar</v>
          </cell>
          <cell r="E71" t="str">
            <v>20</v>
          </cell>
          <cell r="F71" t="str">
            <v>DEPARTAMENTO DE CESAR</v>
          </cell>
          <cell r="G71" t="str">
            <v>K26</v>
          </cell>
          <cell r="H71" t="str">
            <v>FUT_INGRESOS</v>
          </cell>
          <cell r="I71">
            <v>58</v>
          </cell>
          <cell r="J71" t="str">
            <v>MUNICIPIOS</v>
          </cell>
          <cell r="K71" t="str">
            <v>ENLINEA</v>
          </cell>
          <cell r="L71" t="str">
            <v xml:space="preserve">Aceptado                     </v>
          </cell>
          <cell r="M71">
            <v>2016</v>
          </cell>
          <cell r="N71">
            <v>10709</v>
          </cell>
          <cell r="O71" t="str">
            <v xml:space="preserve">Julio - Septiembre     </v>
          </cell>
          <cell r="P71">
            <v>42673</v>
          </cell>
        </row>
        <row r="72">
          <cell r="C72" t="str">
            <v>210123001</v>
          </cell>
          <cell r="D72" t="str">
            <v>Montería</v>
          </cell>
          <cell r="E72" t="str">
            <v>23</v>
          </cell>
          <cell r="F72" t="str">
            <v>DEPARTAMENTO DE CORDOBA</v>
          </cell>
          <cell r="G72" t="str">
            <v>K26</v>
          </cell>
          <cell r="H72" t="str">
            <v>FUT_INGRESOS</v>
          </cell>
          <cell r="I72">
            <v>58</v>
          </cell>
          <cell r="J72" t="str">
            <v>MUNICIPIOS</v>
          </cell>
          <cell r="K72" t="str">
            <v>ENLINEA</v>
          </cell>
          <cell r="L72" t="str">
            <v xml:space="preserve">Aceptado                     </v>
          </cell>
          <cell r="M72">
            <v>2016</v>
          </cell>
          <cell r="N72">
            <v>10709</v>
          </cell>
          <cell r="O72" t="str">
            <v xml:space="preserve">Julio - Septiembre     </v>
          </cell>
          <cell r="P72">
            <v>42674</v>
          </cell>
        </row>
        <row r="73">
          <cell r="C73" t="str">
            <v>210125001</v>
          </cell>
          <cell r="D73" t="str">
            <v>Agua de Dios</v>
          </cell>
          <cell r="E73" t="str">
            <v>25</v>
          </cell>
          <cell r="F73" t="str">
            <v>DEPARTAMENTO DE CUNDINAMARCA</v>
          </cell>
          <cell r="G73" t="str">
            <v>K26</v>
          </cell>
          <cell r="H73" t="str">
            <v>FUT_INGRESOS</v>
          </cell>
          <cell r="I73">
            <v>58</v>
          </cell>
          <cell r="J73" t="str">
            <v>MUNICIPIOS</v>
          </cell>
          <cell r="K73" t="str">
            <v>ENLINEA</v>
          </cell>
          <cell r="L73" t="str">
            <v xml:space="preserve">Aceptado                     </v>
          </cell>
          <cell r="M73">
            <v>2016</v>
          </cell>
          <cell r="N73">
            <v>10709</v>
          </cell>
          <cell r="O73" t="str">
            <v xml:space="preserve">Julio - Septiembre     </v>
          </cell>
          <cell r="P73">
            <v>42673</v>
          </cell>
        </row>
        <row r="74">
          <cell r="C74" t="str">
            <v>210127001</v>
          </cell>
          <cell r="D74" t="str">
            <v>Quibdó</v>
          </cell>
          <cell r="E74" t="str">
            <v>27</v>
          </cell>
          <cell r="F74" t="str">
            <v>DEPARTAMENTO DE CHOCO</v>
          </cell>
          <cell r="G74" t="str">
            <v>K26</v>
          </cell>
          <cell r="H74" t="str">
            <v>FUT_INGRESOS</v>
          </cell>
          <cell r="I74">
            <v>58</v>
          </cell>
          <cell r="J74" t="str">
            <v>MUNICIPIOS</v>
          </cell>
          <cell r="K74" t="str">
            <v>ENLINEA</v>
          </cell>
          <cell r="L74" t="str">
            <v xml:space="preserve">Aceptado                     </v>
          </cell>
          <cell r="M74">
            <v>2016</v>
          </cell>
          <cell r="N74">
            <v>10709</v>
          </cell>
          <cell r="O74" t="str">
            <v xml:space="preserve">Julio - Septiembre     </v>
          </cell>
          <cell r="P74">
            <v>42670</v>
          </cell>
        </row>
        <row r="75">
          <cell r="C75" t="str">
            <v>210141001</v>
          </cell>
          <cell r="D75" t="str">
            <v>Neiva</v>
          </cell>
          <cell r="E75" t="str">
            <v>41</v>
          </cell>
          <cell r="F75" t="str">
            <v>DEPARTAMENTO DE HUILA</v>
          </cell>
          <cell r="G75" t="str">
            <v>K26</v>
          </cell>
          <cell r="H75" t="str">
            <v>FUT_INGRESOS</v>
          </cell>
          <cell r="I75">
            <v>58</v>
          </cell>
          <cell r="J75" t="str">
            <v>MUNICIPIOS</v>
          </cell>
          <cell r="K75" t="str">
            <v>ENLINEA</v>
          </cell>
          <cell r="L75" t="str">
            <v xml:space="preserve">Aceptado                     </v>
          </cell>
          <cell r="M75">
            <v>2016</v>
          </cell>
          <cell r="N75">
            <v>10709</v>
          </cell>
          <cell r="O75" t="str">
            <v xml:space="preserve">Julio - Septiembre     </v>
          </cell>
          <cell r="P75">
            <v>42668</v>
          </cell>
        </row>
        <row r="76">
          <cell r="C76" t="str">
            <v>210141801</v>
          </cell>
          <cell r="D76" t="str">
            <v>Teruel</v>
          </cell>
          <cell r="E76" t="str">
            <v>41</v>
          </cell>
          <cell r="F76" t="str">
            <v>DEPARTAMENTO DE HUILA</v>
          </cell>
          <cell r="G76" t="str">
            <v>K26</v>
          </cell>
          <cell r="H76" t="str">
            <v>FUT_INGRESOS</v>
          </cell>
          <cell r="I76">
            <v>58</v>
          </cell>
          <cell r="J76" t="str">
            <v>MUNICIPIOS</v>
          </cell>
          <cell r="K76" t="str">
            <v>ENLINEA</v>
          </cell>
          <cell r="L76" t="str">
            <v xml:space="preserve">Aceptado                     </v>
          </cell>
          <cell r="M76">
            <v>2016</v>
          </cell>
          <cell r="N76">
            <v>10709</v>
          </cell>
          <cell r="O76" t="str">
            <v xml:space="preserve">Julio - Septiembre     </v>
          </cell>
          <cell r="P76">
            <v>42672</v>
          </cell>
        </row>
        <row r="77">
          <cell r="C77" t="str">
            <v>210144001</v>
          </cell>
          <cell r="D77" t="str">
            <v>Riohacha</v>
          </cell>
          <cell r="E77" t="str">
            <v>44</v>
          </cell>
          <cell r="F77" t="str">
            <v>DEPARTAMENTO DE GUAJIRA</v>
          </cell>
          <cell r="G77" t="str">
            <v>K26</v>
          </cell>
          <cell r="H77" t="str">
            <v>FUT_INGRESOS</v>
          </cell>
          <cell r="I77">
            <v>58</v>
          </cell>
          <cell r="J77" t="str">
            <v>MUNICIPIOS</v>
          </cell>
          <cell r="K77" t="str">
            <v>ENLINEA</v>
          </cell>
          <cell r="L77" t="str">
            <v xml:space="preserve">Aceptado                     </v>
          </cell>
          <cell r="M77">
            <v>2016</v>
          </cell>
          <cell r="N77">
            <v>10709</v>
          </cell>
          <cell r="O77" t="str">
            <v xml:space="preserve">Julio - Septiembre     </v>
          </cell>
          <cell r="P77">
            <v>42674</v>
          </cell>
        </row>
        <row r="78">
          <cell r="C78" t="str">
            <v>210147001</v>
          </cell>
          <cell r="D78" t="str">
            <v>Santa Marta, Distrito Turístico, Cultural e Histórico</v>
          </cell>
          <cell r="E78" t="str">
            <v>47</v>
          </cell>
          <cell r="F78" t="str">
            <v>DEPARTAMENTO DE MAGDALENA</v>
          </cell>
          <cell r="G78" t="str">
            <v>K26</v>
          </cell>
          <cell r="H78" t="str">
            <v>FUT_INGRESOS</v>
          </cell>
          <cell r="I78">
            <v>58</v>
          </cell>
          <cell r="J78" t="str">
            <v>MUNICIPIOS</v>
          </cell>
          <cell r="K78" t="str">
            <v>ENLINEA</v>
          </cell>
          <cell r="L78" t="str">
            <v xml:space="preserve">Aceptado                     </v>
          </cell>
          <cell r="M78">
            <v>2016</v>
          </cell>
          <cell r="N78">
            <v>10709</v>
          </cell>
          <cell r="O78" t="str">
            <v xml:space="preserve">Julio - Septiembre     </v>
          </cell>
          <cell r="P78">
            <v>42672</v>
          </cell>
        </row>
        <row r="79">
          <cell r="C79" t="str">
            <v>210150001</v>
          </cell>
          <cell r="D79" t="str">
            <v>Villavicencio</v>
          </cell>
          <cell r="E79" t="str">
            <v>50</v>
          </cell>
          <cell r="F79" t="str">
            <v>DEPARTAMENTO DEL META</v>
          </cell>
          <cell r="G79" t="str">
            <v>K26</v>
          </cell>
          <cell r="H79" t="str">
            <v>FUT_INGRESOS</v>
          </cell>
          <cell r="I79">
            <v>58</v>
          </cell>
          <cell r="J79" t="str">
            <v>MUNICIPIOS</v>
          </cell>
          <cell r="K79" t="str">
            <v>ENLINEA</v>
          </cell>
          <cell r="L79" t="str">
            <v xml:space="preserve">Aceptado                     </v>
          </cell>
          <cell r="M79">
            <v>2016</v>
          </cell>
          <cell r="N79">
            <v>10709</v>
          </cell>
          <cell r="O79" t="str">
            <v xml:space="preserve">Julio - Septiembre     </v>
          </cell>
          <cell r="P79">
            <v>42670</v>
          </cell>
        </row>
        <row r="80">
          <cell r="C80" t="str">
            <v>210152001</v>
          </cell>
          <cell r="D80" t="str">
            <v>San Juan de Pasto</v>
          </cell>
          <cell r="E80" t="str">
            <v>52</v>
          </cell>
          <cell r="F80" t="str">
            <v>DEPARTAMENTO DE NARIÑO</v>
          </cell>
          <cell r="G80" t="str">
            <v>K26</v>
          </cell>
          <cell r="H80" t="str">
            <v>FUT_INGRESOS</v>
          </cell>
          <cell r="I80">
            <v>58</v>
          </cell>
          <cell r="J80" t="str">
            <v>MUNICIPIOS</v>
          </cell>
          <cell r="K80" t="str">
            <v>ENLINEA</v>
          </cell>
          <cell r="L80" t="str">
            <v xml:space="preserve">Aceptado                     </v>
          </cell>
          <cell r="M80">
            <v>2016</v>
          </cell>
          <cell r="N80">
            <v>10709</v>
          </cell>
          <cell r="O80" t="str">
            <v xml:space="preserve">Julio - Septiembre     </v>
          </cell>
          <cell r="P80">
            <v>42669</v>
          </cell>
        </row>
        <row r="81">
          <cell r="C81" t="str">
            <v>210154001</v>
          </cell>
          <cell r="D81" t="str">
            <v>San José de Cúcuta</v>
          </cell>
          <cell r="E81" t="str">
            <v>54</v>
          </cell>
          <cell r="F81" t="str">
            <v>DEPARTAMENTO DE NORTE DE SANTANDER</v>
          </cell>
          <cell r="G81" t="str">
            <v>K26</v>
          </cell>
          <cell r="H81" t="str">
            <v>FUT_INGRESOS</v>
          </cell>
          <cell r="I81">
            <v>58</v>
          </cell>
          <cell r="J81" t="str">
            <v>MUNICIPIOS</v>
          </cell>
          <cell r="K81" t="str">
            <v>ENLINEA</v>
          </cell>
          <cell r="L81" t="str">
            <v xml:space="preserve">Aceptado                     </v>
          </cell>
          <cell r="M81">
            <v>2016</v>
          </cell>
          <cell r="N81">
            <v>10709</v>
          </cell>
          <cell r="O81" t="str">
            <v xml:space="preserve">Julio - Septiembre     </v>
          </cell>
          <cell r="P81">
            <v>42672</v>
          </cell>
        </row>
        <row r="82">
          <cell r="C82" t="str">
            <v>210163001</v>
          </cell>
          <cell r="D82" t="str">
            <v>Armenia</v>
          </cell>
          <cell r="E82" t="str">
            <v>63</v>
          </cell>
          <cell r="F82" t="str">
            <v>DEPARTAMENTO DE QUINDIO</v>
          </cell>
          <cell r="G82" t="str">
            <v>K26</v>
          </cell>
          <cell r="H82" t="str">
            <v>FUT_INGRESOS</v>
          </cell>
          <cell r="I82">
            <v>58</v>
          </cell>
          <cell r="J82" t="str">
            <v>MUNICIPIOS</v>
          </cell>
          <cell r="K82" t="str">
            <v>ENLINEA</v>
          </cell>
          <cell r="L82" t="str">
            <v xml:space="preserve">Aceptado                     </v>
          </cell>
          <cell r="M82">
            <v>2016</v>
          </cell>
          <cell r="N82">
            <v>10709</v>
          </cell>
          <cell r="O82" t="str">
            <v xml:space="preserve">Julio - Septiembre     </v>
          </cell>
          <cell r="P82">
            <v>42674</v>
          </cell>
        </row>
        <row r="83">
          <cell r="C83" t="str">
            <v>210163401</v>
          </cell>
          <cell r="D83" t="str">
            <v>La Tebaida</v>
          </cell>
          <cell r="E83" t="str">
            <v>63</v>
          </cell>
          <cell r="F83" t="str">
            <v>DEPARTAMENTO DE QUINDIO</v>
          </cell>
          <cell r="G83" t="str">
            <v>K26</v>
          </cell>
          <cell r="H83" t="str">
            <v>FUT_INGRESOS</v>
          </cell>
          <cell r="I83">
            <v>58</v>
          </cell>
          <cell r="J83" t="str">
            <v>MUNICIPIOS</v>
          </cell>
          <cell r="K83" t="str">
            <v>ENLINEA</v>
          </cell>
          <cell r="L83" t="str">
            <v xml:space="preserve">Aceptado                     </v>
          </cell>
          <cell r="M83">
            <v>2016</v>
          </cell>
          <cell r="N83">
            <v>10709</v>
          </cell>
          <cell r="O83" t="str">
            <v xml:space="preserve">Julio - Septiembre     </v>
          </cell>
          <cell r="P83">
            <v>42670</v>
          </cell>
        </row>
        <row r="84">
          <cell r="C84" t="str">
            <v>210166001</v>
          </cell>
          <cell r="D84" t="str">
            <v>Pereira</v>
          </cell>
          <cell r="E84" t="str">
            <v>66</v>
          </cell>
          <cell r="F84" t="str">
            <v>DEPARTAMENTO DE RISARALDA</v>
          </cell>
          <cell r="G84" t="str">
            <v>K26</v>
          </cell>
          <cell r="H84" t="str">
            <v>FUT_INGRESOS</v>
          </cell>
          <cell r="I84">
            <v>58</v>
          </cell>
          <cell r="J84" t="str">
            <v>MUNICIPIOS</v>
          </cell>
          <cell r="K84" t="str">
            <v>ENLINEA</v>
          </cell>
          <cell r="L84" t="str">
            <v xml:space="preserve">Aceptado                     </v>
          </cell>
          <cell r="M84">
            <v>2016</v>
          </cell>
          <cell r="N84">
            <v>10709</v>
          </cell>
          <cell r="O84" t="str">
            <v xml:space="preserve">Julio - Septiembre     </v>
          </cell>
          <cell r="P84">
            <v>42668</v>
          </cell>
        </row>
        <row r="85">
          <cell r="C85" t="str">
            <v>210168001</v>
          </cell>
          <cell r="D85" t="str">
            <v>Bucaramanga</v>
          </cell>
          <cell r="E85" t="str">
            <v>68</v>
          </cell>
          <cell r="F85" t="str">
            <v>DEPARTAMENTO DE SANTANDER</v>
          </cell>
          <cell r="G85" t="str">
            <v>K26</v>
          </cell>
          <cell r="H85" t="str">
            <v>FUT_INGRESOS</v>
          </cell>
          <cell r="I85">
            <v>58</v>
          </cell>
          <cell r="J85" t="str">
            <v>MUNICIPIOS</v>
          </cell>
          <cell r="K85" t="str">
            <v>ENLINEA</v>
          </cell>
          <cell r="L85" t="str">
            <v xml:space="preserve">Aceptado                     </v>
          </cell>
          <cell r="M85">
            <v>2016</v>
          </cell>
          <cell r="N85">
            <v>10709</v>
          </cell>
          <cell r="O85" t="str">
            <v xml:space="preserve">Julio - Septiembre     </v>
          </cell>
          <cell r="P85">
            <v>42667</v>
          </cell>
        </row>
        <row r="86">
          <cell r="C86" t="str">
            <v>210168101</v>
          </cell>
          <cell r="D86" t="str">
            <v>Bolívar - Santander</v>
          </cell>
          <cell r="E86" t="str">
            <v>68</v>
          </cell>
          <cell r="F86" t="str">
            <v>DEPARTAMENTO DE SANTANDER</v>
          </cell>
          <cell r="G86" t="str">
            <v>K26</v>
          </cell>
          <cell r="H86" t="str">
            <v>FUT_INGRESOS</v>
          </cell>
          <cell r="I86">
            <v>58</v>
          </cell>
          <cell r="J86" t="str">
            <v>MUNICIPIOS</v>
          </cell>
          <cell r="K86" t="str">
            <v>ENLINEA</v>
          </cell>
          <cell r="L86" t="str">
            <v xml:space="preserve">Aceptado                     </v>
          </cell>
          <cell r="M86">
            <v>2016</v>
          </cell>
          <cell r="N86">
            <v>10709</v>
          </cell>
          <cell r="O86" t="str">
            <v xml:space="preserve">Julio - Septiembre     </v>
          </cell>
          <cell r="P86">
            <v>42667</v>
          </cell>
        </row>
        <row r="87">
          <cell r="C87" t="str">
            <v>210170001</v>
          </cell>
          <cell r="D87" t="str">
            <v>Sincelejo</v>
          </cell>
          <cell r="E87" t="str">
            <v>70</v>
          </cell>
          <cell r="F87" t="str">
            <v>DEPARTAMENTO DE SUCRE</v>
          </cell>
          <cell r="G87" t="str">
            <v>K26</v>
          </cell>
          <cell r="H87" t="str">
            <v>FUT_INGRESOS</v>
          </cell>
          <cell r="I87">
            <v>58</v>
          </cell>
          <cell r="J87" t="str">
            <v>MUNICIPIOS</v>
          </cell>
          <cell r="K87" t="str">
            <v>ENLINEA</v>
          </cell>
          <cell r="L87" t="str">
            <v xml:space="preserve">Aceptado                     </v>
          </cell>
          <cell r="M87">
            <v>2016</v>
          </cell>
          <cell r="N87">
            <v>10709</v>
          </cell>
          <cell r="O87" t="str">
            <v xml:space="preserve">Julio - Septiembre     </v>
          </cell>
          <cell r="P87">
            <v>42672</v>
          </cell>
        </row>
        <row r="88">
          <cell r="C88" t="str">
            <v>210173001</v>
          </cell>
          <cell r="D88" t="str">
            <v>Ibagué</v>
          </cell>
          <cell r="E88" t="str">
            <v>73</v>
          </cell>
          <cell r="F88" t="str">
            <v>DEPARTAMENTO DE TOLIMA</v>
          </cell>
          <cell r="G88" t="str">
            <v>K26</v>
          </cell>
          <cell r="H88" t="str">
            <v>FUT_INGRESOS</v>
          </cell>
          <cell r="I88">
            <v>58</v>
          </cell>
          <cell r="J88" t="str">
            <v>MUNICIPIOS</v>
          </cell>
          <cell r="K88" t="str">
            <v>ENLINEA</v>
          </cell>
          <cell r="L88" t="str">
            <v xml:space="preserve">Aceptado                     </v>
          </cell>
          <cell r="M88">
            <v>2016</v>
          </cell>
          <cell r="N88">
            <v>10709</v>
          </cell>
          <cell r="O88" t="str">
            <v xml:space="preserve">Julio - Septiembre     </v>
          </cell>
          <cell r="P88">
            <v>42671</v>
          </cell>
        </row>
        <row r="89">
          <cell r="C89" t="str">
            <v>210176001</v>
          </cell>
          <cell r="D89" t="str">
            <v>Santiago de Cali</v>
          </cell>
          <cell r="E89" t="str">
            <v>76</v>
          </cell>
          <cell r="F89" t="str">
            <v>DEPARTAMENTO DE VALLE DEL CAUCA</v>
          </cell>
          <cell r="G89" t="str">
            <v>K26</v>
          </cell>
          <cell r="H89" t="str">
            <v>FUT_INGRESOS</v>
          </cell>
          <cell r="I89">
            <v>58</v>
          </cell>
          <cell r="J89" t="str">
            <v>MUNICIPIOS</v>
          </cell>
          <cell r="K89" t="str">
            <v>ENLINEA</v>
          </cell>
          <cell r="L89" t="str">
            <v xml:space="preserve">Aceptado                     </v>
          </cell>
          <cell r="M89">
            <v>2016</v>
          </cell>
          <cell r="N89">
            <v>10709</v>
          </cell>
          <cell r="O89" t="str">
            <v xml:space="preserve">Julio - Septiembre     </v>
          </cell>
          <cell r="P89">
            <v>42671</v>
          </cell>
        </row>
        <row r="90">
          <cell r="C90" t="str">
            <v>210181001</v>
          </cell>
          <cell r="D90" t="str">
            <v>Arauca</v>
          </cell>
          <cell r="E90" t="str">
            <v>81</v>
          </cell>
          <cell r="F90" t="str">
            <v>DEPARTAMENTO DE ARAUCA</v>
          </cell>
          <cell r="G90" t="str">
            <v>K26</v>
          </cell>
          <cell r="H90" t="str">
            <v>FUT_INGRESOS</v>
          </cell>
          <cell r="I90">
            <v>58</v>
          </cell>
          <cell r="J90" t="str">
            <v>MUNICIPIOS</v>
          </cell>
          <cell r="K90" t="str">
            <v>ENLINEA</v>
          </cell>
          <cell r="L90" t="str">
            <v xml:space="preserve">Aceptado                     </v>
          </cell>
          <cell r="M90">
            <v>2016</v>
          </cell>
          <cell r="N90">
            <v>10709</v>
          </cell>
          <cell r="O90" t="str">
            <v xml:space="preserve">Julio - Septiembre     </v>
          </cell>
          <cell r="P90">
            <v>42674</v>
          </cell>
        </row>
        <row r="91">
          <cell r="C91" t="str">
            <v>210185001</v>
          </cell>
          <cell r="D91" t="str">
            <v>Yopal</v>
          </cell>
          <cell r="E91" t="str">
            <v>85</v>
          </cell>
          <cell r="F91" t="str">
            <v>DEPARTAMENTO DE CASANARE</v>
          </cell>
          <cell r="G91" t="str">
            <v>K26</v>
          </cell>
          <cell r="H91" t="str">
            <v>FUT_INGRESOS</v>
          </cell>
          <cell r="I91">
            <v>58</v>
          </cell>
          <cell r="J91" t="str">
            <v>MUNICIPIOS</v>
          </cell>
          <cell r="K91" t="str">
            <v>ENLINEA</v>
          </cell>
          <cell r="L91" t="str">
            <v xml:space="preserve">Aceptado                     </v>
          </cell>
          <cell r="M91">
            <v>2016</v>
          </cell>
          <cell r="N91">
            <v>10709</v>
          </cell>
          <cell r="O91" t="str">
            <v xml:space="preserve">Julio - Septiembre     </v>
          </cell>
          <cell r="P91">
            <v>42668</v>
          </cell>
        </row>
        <row r="92">
          <cell r="C92" t="str">
            <v>210186001</v>
          </cell>
          <cell r="D92" t="str">
            <v>San Miguel de Mocoa</v>
          </cell>
          <cell r="E92" t="str">
            <v>86</v>
          </cell>
          <cell r="F92" t="str">
            <v>DEPARTAMENTO DE PUTUMAYO</v>
          </cell>
          <cell r="G92" t="str">
            <v>K26</v>
          </cell>
          <cell r="H92" t="str">
            <v>FUT_INGRESOS</v>
          </cell>
          <cell r="I92">
            <v>58</v>
          </cell>
          <cell r="J92" t="str">
            <v>MUNICIPIOS</v>
          </cell>
          <cell r="K92" t="str">
            <v>ENLINEA</v>
          </cell>
          <cell r="L92" t="str">
            <v xml:space="preserve">Aceptado                     </v>
          </cell>
          <cell r="M92">
            <v>2016</v>
          </cell>
          <cell r="N92">
            <v>10709</v>
          </cell>
          <cell r="O92" t="str">
            <v xml:space="preserve">Julio - Septiembre     </v>
          </cell>
          <cell r="P92">
            <v>42674</v>
          </cell>
        </row>
        <row r="93">
          <cell r="C93" t="str">
            <v>210191001</v>
          </cell>
          <cell r="D93" t="str">
            <v>Leticia</v>
          </cell>
          <cell r="E93" t="str">
            <v>91</v>
          </cell>
          <cell r="F93" t="str">
            <v>DEPARTAMENTO DE AMAZONAS</v>
          </cell>
          <cell r="G93" t="str">
            <v>K26</v>
          </cell>
          <cell r="H93" t="str">
            <v>FUT_INGRESOS</v>
          </cell>
          <cell r="I93">
            <v>58</v>
          </cell>
          <cell r="J93" t="str">
            <v>MUNICIPIOS</v>
          </cell>
          <cell r="K93" t="str">
            <v>ENLINEA</v>
          </cell>
          <cell r="L93" t="str">
            <v xml:space="preserve">Aceptado                     </v>
          </cell>
          <cell r="M93">
            <v>2016</v>
          </cell>
          <cell r="N93">
            <v>10709</v>
          </cell>
          <cell r="O93" t="str">
            <v xml:space="preserve">Julio - Septiembre     </v>
          </cell>
          <cell r="P93">
            <v>42673</v>
          </cell>
        </row>
        <row r="94">
          <cell r="C94" t="str">
            <v>210194001</v>
          </cell>
          <cell r="D94" t="str">
            <v>Puerto Inírida</v>
          </cell>
          <cell r="E94" t="str">
            <v>94</v>
          </cell>
          <cell r="F94" t="str">
            <v>DEPARTAMENTO DE GUAINIA</v>
          </cell>
          <cell r="G94" t="str">
            <v>K26</v>
          </cell>
          <cell r="H94" t="str">
            <v>FUT_INGRESOS</v>
          </cell>
          <cell r="I94">
            <v>58</v>
          </cell>
          <cell r="J94" t="str">
            <v>MUNICIPIOS</v>
          </cell>
          <cell r="K94" t="str">
            <v>ENLINEA</v>
          </cell>
          <cell r="L94" t="str">
            <v xml:space="preserve">Aceptado                     </v>
          </cell>
          <cell r="M94">
            <v>2016</v>
          </cell>
          <cell r="N94">
            <v>10709</v>
          </cell>
          <cell r="O94" t="str">
            <v xml:space="preserve">Julio - Septiembre     </v>
          </cell>
          <cell r="P94">
            <v>42674</v>
          </cell>
        </row>
        <row r="95">
          <cell r="C95" t="str">
            <v>210195001</v>
          </cell>
          <cell r="D95" t="str">
            <v>San José del Guaviare</v>
          </cell>
          <cell r="E95" t="str">
            <v>95</v>
          </cell>
          <cell r="F95" t="str">
            <v>DEPARTAMENTO DE GUAVIARE</v>
          </cell>
          <cell r="G95" t="str">
            <v>K26</v>
          </cell>
          <cell r="H95" t="str">
            <v>FUT_INGRESOS</v>
          </cell>
          <cell r="I95">
            <v>58</v>
          </cell>
          <cell r="J95" t="str">
            <v>MUNICIPIOS</v>
          </cell>
          <cell r="K95" t="str">
            <v>ENLINEA</v>
          </cell>
          <cell r="L95" t="str">
            <v xml:space="preserve">Aceptado                     </v>
          </cell>
          <cell r="M95">
            <v>2016</v>
          </cell>
          <cell r="N95">
            <v>10709</v>
          </cell>
          <cell r="O95" t="str">
            <v xml:space="preserve">Julio - Septiembre     </v>
          </cell>
          <cell r="P95">
            <v>42672</v>
          </cell>
        </row>
        <row r="96">
          <cell r="C96" t="str">
            <v>210197001</v>
          </cell>
          <cell r="D96" t="str">
            <v>Mitú</v>
          </cell>
          <cell r="E96" t="str">
            <v>97</v>
          </cell>
          <cell r="F96" t="str">
            <v>DEPARTAMENTO DE VAUPES</v>
          </cell>
          <cell r="G96" t="str">
            <v>K26</v>
          </cell>
          <cell r="H96" t="str">
            <v>FUT_INGRESOS</v>
          </cell>
          <cell r="I96">
            <v>58</v>
          </cell>
          <cell r="J96" t="str">
            <v>MUNICIPIOS</v>
          </cell>
          <cell r="K96" t="str">
            <v>ENLINEA</v>
          </cell>
          <cell r="L96" t="str">
            <v xml:space="preserve">Aceptado                     </v>
          </cell>
          <cell r="M96">
            <v>2016</v>
          </cell>
          <cell r="N96">
            <v>10709</v>
          </cell>
          <cell r="O96" t="str">
            <v xml:space="preserve">Julio - Septiembre     </v>
          </cell>
          <cell r="P96">
            <v>42674</v>
          </cell>
        </row>
        <row r="97">
          <cell r="C97" t="str">
            <v>210199001</v>
          </cell>
          <cell r="D97" t="str">
            <v>Puerto Carreño</v>
          </cell>
          <cell r="E97" t="str">
            <v>99</v>
          </cell>
          <cell r="F97" t="str">
            <v>DEPARTAMENTO DE VICHADA</v>
          </cell>
          <cell r="G97" t="str">
            <v>K26</v>
          </cell>
          <cell r="H97" t="str">
            <v>FUT_INGRESOS</v>
          </cell>
          <cell r="I97">
            <v>58</v>
          </cell>
          <cell r="J97" t="str">
            <v>MUNICIPIOS</v>
          </cell>
          <cell r="K97" t="str">
            <v>ENLINEA</v>
          </cell>
          <cell r="L97" t="str">
            <v xml:space="preserve">Aceptado                     </v>
          </cell>
          <cell r="M97">
            <v>2016</v>
          </cell>
          <cell r="N97">
            <v>10709</v>
          </cell>
          <cell r="O97" t="str">
            <v xml:space="preserve">Julio - Septiembre     </v>
          </cell>
          <cell r="P97">
            <v>42674</v>
          </cell>
        </row>
        <row r="98">
          <cell r="C98" t="str">
            <v>210205002</v>
          </cell>
          <cell r="D98" t="str">
            <v>Abejorral</v>
          </cell>
          <cell r="E98" t="str">
            <v>05</v>
          </cell>
          <cell r="F98" t="str">
            <v>DEPARTAMENTO DE ANTIOQUIA</v>
          </cell>
          <cell r="G98" t="str">
            <v>K26</v>
          </cell>
          <cell r="H98" t="str">
            <v>FUT_INGRESOS</v>
          </cell>
          <cell r="I98">
            <v>58</v>
          </cell>
          <cell r="J98" t="str">
            <v>MUNICIPIOS</v>
          </cell>
          <cell r="K98" t="str">
            <v>ENLINEA</v>
          </cell>
          <cell r="L98" t="str">
            <v xml:space="preserve">Aceptado                     </v>
          </cell>
          <cell r="M98">
            <v>2016</v>
          </cell>
          <cell r="N98">
            <v>10709</v>
          </cell>
          <cell r="O98" t="str">
            <v xml:space="preserve">Julio - Septiembre     </v>
          </cell>
          <cell r="P98">
            <v>42671</v>
          </cell>
        </row>
        <row r="99">
          <cell r="C99" t="str">
            <v>210225402</v>
          </cell>
          <cell r="D99" t="str">
            <v>La Vega - Cundinamarca</v>
          </cell>
          <cell r="E99" t="str">
            <v>25</v>
          </cell>
          <cell r="F99" t="str">
            <v>DEPARTAMENTO DE CUNDINAMARCA</v>
          </cell>
          <cell r="G99" t="str">
            <v>K26</v>
          </cell>
          <cell r="H99" t="str">
            <v>FUT_INGRESOS</v>
          </cell>
          <cell r="I99">
            <v>58</v>
          </cell>
          <cell r="J99" t="str">
            <v>MUNICIPIOS</v>
          </cell>
          <cell r="K99" t="str">
            <v>ENLINEA</v>
          </cell>
          <cell r="L99" t="str">
            <v xml:space="preserve">Aceptado                     </v>
          </cell>
          <cell r="M99">
            <v>2016</v>
          </cell>
          <cell r="N99">
            <v>10709</v>
          </cell>
          <cell r="O99" t="str">
            <v xml:space="preserve">Julio - Septiembre     </v>
          </cell>
          <cell r="P99">
            <v>42667</v>
          </cell>
        </row>
        <row r="100">
          <cell r="C100" t="str">
            <v>210263302</v>
          </cell>
          <cell r="D100" t="str">
            <v>Génova</v>
          </cell>
          <cell r="E100" t="str">
            <v>63</v>
          </cell>
          <cell r="F100" t="str">
            <v>DEPARTAMENTO DE QUINDIO</v>
          </cell>
          <cell r="G100" t="str">
            <v>K26</v>
          </cell>
          <cell r="H100" t="str">
            <v>FUT_INGRESOS</v>
          </cell>
          <cell r="I100">
            <v>58</v>
          </cell>
          <cell r="J100" t="str">
            <v>MUNICIPIOS</v>
          </cell>
          <cell r="K100" t="str">
            <v>ENLINEA</v>
          </cell>
          <cell r="L100" t="str">
            <v xml:space="preserve">Aceptado                     </v>
          </cell>
          <cell r="M100">
            <v>2016</v>
          </cell>
          <cell r="N100">
            <v>10709</v>
          </cell>
          <cell r="O100" t="str">
            <v xml:space="preserve">Julio - Septiembre     </v>
          </cell>
          <cell r="P100">
            <v>42674</v>
          </cell>
        </row>
        <row r="101">
          <cell r="C101" t="str">
            <v>210268502</v>
          </cell>
          <cell r="D101" t="str">
            <v>Onzaga</v>
          </cell>
          <cell r="E101" t="str">
            <v>68</v>
          </cell>
          <cell r="F101" t="str">
            <v>DEPARTAMENTO DE SANTANDER</v>
          </cell>
          <cell r="G101" t="str">
            <v>K26</v>
          </cell>
          <cell r="H101" t="str">
            <v>FUT_INGRESOS</v>
          </cell>
          <cell r="I101">
            <v>58</v>
          </cell>
          <cell r="J101" t="str">
            <v>MUNICIPIOS</v>
          </cell>
          <cell r="K101" t="str">
            <v>ENLINEA</v>
          </cell>
          <cell r="L101" t="str">
            <v xml:space="preserve">Aceptado                     </v>
          </cell>
          <cell r="M101">
            <v>2016</v>
          </cell>
          <cell r="N101">
            <v>10709</v>
          </cell>
          <cell r="O101" t="str">
            <v xml:space="preserve">Julio - Septiembre     </v>
          </cell>
          <cell r="P101">
            <v>42665</v>
          </cell>
        </row>
        <row r="102">
          <cell r="C102" t="str">
            <v>210270702</v>
          </cell>
          <cell r="D102" t="str">
            <v>San Juan de Betulia</v>
          </cell>
          <cell r="E102" t="str">
            <v>70</v>
          </cell>
          <cell r="F102" t="str">
            <v>DEPARTAMENTO DE SUCRE</v>
          </cell>
          <cell r="G102" t="str">
            <v>K26</v>
          </cell>
          <cell r="H102" t="str">
            <v>FUT_INGRESOS</v>
          </cell>
          <cell r="I102">
            <v>58</v>
          </cell>
          <cell r="J102" t="str">
            <v>MUNICIPIOS</v>
          </cell>
          <cell r="K102" t="str">
            <v>ENLINEA</v>
          </cell>
          <cell r="L102" t="str">
            <v xml:space="preserve">Aceptado                     </v>
          </cell>
          <cell r="M102">
            <v>2016</v>
          </cell>
          <cell r="N102">
            <v>10709</v>
          </cell>
          <cell r="O102" t="str">
            <v xml:space="preserve">Julio - Septiembre     </v>
          </cell>
          <cell r="P102">
            <v>42671</v>
          </cell>
        </row>
        <row r="103">
          <cell r="C103" t="str">
            <v>210315403</v>
          </cell>
          <cell r="D103" t="str">
            <v>La Uvita</v>
          </cell>
          <cell r="E103" t="str">
            <v>15</v>
          </cell>
          <cell r="F103" t="str">
            <v>DEPARTAMENTO DE BOYACA</v>
          </cell>
          <cell r="G103" t="str">
            <v>K26</v>
          </cell>
          <cell r="H103" t="str">
            <v>FUT_INGRESOS</v>
          </cell>
          <cell r="I103">
            <v>58</v>
          </cell>
          <cell r="J103" t="str">
            <v>MUNICIPIOS</v>
          </cell>
          <cell r="K103" t="str">
            <v>ENLINEA</v>
          </cell>
          <cell r="L103" t="str">
            <v xml:space="preserve">Aceptado                     </v>
          </cell>
          <cell r="M103">
            <v>2016</v>
          </cell>
          <cell r="N103">
            <v>10709</v>
          </cell>
          <cell r="O103" t="str">
            <v xml:space="preserve">Julio - Septiembre     </v>
          </cell>
          <cell r="P103">
            <v>42668</v>
          </cell>
        </row>
        <row r="104">
          <cell r="C104" t="str">
            <v>210341503</v>
          </cell>
          <cell r="D104" t="str">
            <v>Oporapa</v>
          </cell>
          <cell r="E104" t="str">
            <v>41</v>
          </cell>
          <cell r="F104" t="str">
            <v>DEPARTAMENTO DE HUILA</v>
          </cell>
          <cell r="G104" t="str">
            <v>K26</v>
          </cell>
          <cell r="H104" t="str">
            <v>FUT_INGRESOS</v>
          </cell>
          <cell r="I104">
            <v>58</v>
          </cell>
          <cell r="J104" t="str">
            <v>MUNICIPIOS</v>
          </cell>
          <cell r="K104" t="str">
            <v>ENLINEA</v>
          </cell>
          <cell r="L104" t="str">
            <v xml:space="preserve">Aceptado                     </v>
          </cell>
          <cell r="M104">
            <v>2016</v>
          </cell>
          <cell r="N104">
            <v>10709</v>
          </cell>
          <cell r="O104" t="str">
            <v xml:space="preserve">Julio - Septiembre     </v>
          </cell>
          <cell r="P104">
            <v>42673</v>
          </cell>
        </row>
        <row r="105">
          <cell r="C105" t="str">
            <v>210347703</v>
          </cell>
          <cell r="D105" t="str">
            <v>San Zenón</v>
          </cell>
          <cell r="E105" t="str">
            <v>47</v>
          </cell>
          <cell r="F105" t="str">
            <v>DEPARTAMENTO DE MAGDALENA</v>
          </cell>
          <cell r="G105" t="str">
            <v>K26</v>
          </cell>
          <cell r="H105" t="str">
            <v>FUT_INGRESOS</v>
          </cell>
          <cell r="I105">
            <v>58</v>
          </cell>
          <cell r="J105" t="str">
            <v>MUNICIPIOS</v>
          </cell>
          <cell r="K105" t="str">
            <v>ENLINEA</v>
          </cell>
          <cell r="L105" t="str">
            <v xml:space="preserve">Aceptado                     </v>
          </cell>
          <cell r="M105">
            <v>2016</v>
          </cell>
          <cell r="N105">
            <v>10709</v>
          </cell>
          <cell r="O105" t="str">
            <v xml:space="preserve">Julio - Septiembre     </v>
          </cell>
          <cell r="P105">
            <v>42702</v>
          </cell>
        </row>
        <row r="106">
          <cell r="C106" t="str">
            <v>210352203</v>
          </cell>
          <cell r="D106" t="str">
            <v>Colón (Génova) - Nariño</v>
          </cell>
          <cell r="E106" t="str">
            <v>52</v>
          </cell>
          <cell r="F106" t="str">
            <v>DEPARTAMENTO DE NARIÑO</v>
          </cell>
          <cell r="G106" t="str">
            <v>K26</v>
          </cell>
          <cell r="H106" t="str">
            <v>FUT_INGRESOS</v>
          </cell>
          <cell r="I106">
            <v>58</v>
          </cell>
          <cell r="J106" t="str">
            <v>MUNICIPIOS</v>
          </cell>
          <cell r="K106" t="str">
            <v>ENLINEA</v>
          </cell>
          <cell r="L106" t="str">
            <v xml:space="preserve">Aceptado                     </v>
          </cell>
          <cell r="M106">
            <v>2016</v>
          </cell>
          <cell r="N106">
            <v>10709</v>
          </cell>
          <cell r="O106" t="str">
            <v xml:space="preserve">Julio - Septiembre     </v>
          </cell>
          <cell r="P106">
            <v>42671</v>
          </cell>
        </row>
        <row r="107">
          <cell r="C107" t="str">
            <v>210354003</v>
          </cell>
          <cell r="D107" t="str">
            <v>Ábrego</v>
          </cell>
          <cell r="E107" t="str">
            <v>54</v>
          </cell>
          <cell r="F107" t="str">
            <v>DEPARTAMENTO DE NORTE DE SANTANDER</v>
          </cell>
          <cell r="G107" t="str">
            <v>K26</v>
          </cell>
          <cell r="H107" t="str">
            <v>FUT_INGRESOS</v>
          </cell>
          <cell r="I107">
            <v>58</v>
          </cell>
          <cell r="J107" t="str">
            <v>MUNICIPIOS</v>
          </cell>
          <cell r="K107" t="str">
            <v>ENLINEA</v>
          </cell>
          <cell r="L107" t="str">
            <v xml:space="preserve">Aceptado                     </v>
          </cell>
          <cell r="M107">
            <v>2016</v>
          </cell>
          <cell r="N107">
            <v>10709</v>
          </cell>
          <cell r="O107" t="str">
            <v xml:space="preserve">Julio - Septiembre     </v>
          </cell>
          <cell r="P107">
            <v>42682</v>
          </cell>
        </row>
        <row r="108">
          <cell r="C108" t="str">
            <v>210376403</v>
          </cell>
          <cell r="D108" t="str">
            <v>La Victoria - Valle del Cauca</v>
          </cell>
          <cell r="E108" t="str">
            <v>76</v>
          </cell>
          <cell r="F108" t="str">
            <v>DEPARTAMENTO DE VALLE DEL CAUCA</v>
          </cell>
          <cell r="G108" t="str">
            <v>K26</v>
          </cell>
          <cell r="H108" t="str">
            <v>FUT_INGRESOS</v>
          </cell>
          <cell r="I108">
            <v>58</v>
          </cell>
          <cell r="J108" t="str">
            <v>MUNICIPIOS</v>
          </cell>
          <cell r="K108" t="str">
            <v>ENLINEA</v>
          </cell>
          <cell r="L108" t="str">
            <v xml:space="preserve">Aceptado                     </v>
          </cell>
          <cell r="M108">
            <v>2016</v>
          </cell>
          <cell r="N108">
            <v>10709</v>
          </cell>
          <cell r="O108" t="str">
            <v xml:space="preserve">Julio - Septiembre     </v>
          </cell>
          <cell r="P108">
            <v>42669</v>
          </cell>
        </row>
        <row r="109">
          <cell r="C109" t="str">
            <v>210405004</v>
          </cell>
          <cell r="D109" t="str">
            <v>Abriaquí</v>
          </cell>
          <cell r="E109" t="str">
            <v>05</v>
          </cell>
          <cell r="F109" t="str">
            <v>DEPARTAMENTO DE ANTIOQUIA</v>
          </cell>
          <cell r="G109" t="str">
            <v>K26</v>
          </cell>
          <cell r="H109" t="str">
            <v>FUT_INGRESOS</v>
          </cell>
          <cell r="I109">
            <v>58</v>
          </cell>
          <cell r="J109" t="str">
            <v>MUNICIPIOS</v>
          </cell>
          <cell r="K109" t="str">
            <v>ENLINEA</v>
          </cell>
          <cell r="L109" t="str">
            <v xml:space="preserve">Aceptado                     </v>
          </cell>
          <cell r="M109">
            <v>2016</v>
          </cell>
          <cell r="N109">
            <v>10709</v>
          </cell>
          <cell r="O109" t="str">
            <v xml:space="preserve">Julio - Septiembre     </v>
          </cell>
          <cell r="P109">
            <v>42672</v>
          </cell>
        </row>
        <row r="110">
          <cell r="C110" t="str">
            <v>210405604</v>
          </cell>
          <cell r="D110" t="str">
            <v>Remedios</v>
          </cell>
          <cell r="E110" t="str">
            <v>05</v>
          </cell>
          <cell r="F110" t="str">
            <v>DEPARTAMENTO DE ANTIOQUIA</v>
          </cell>
          <cell r="G110" t="str">
            <v>K26</v>
          </cell>
          <cell r="H110" t="str">
            <v>FUT_INGRESOS</v>
          </cell>
          <cell r="I110">
            <v>58</v>
          </cell>
          <cell r="J110" t="str">
            <v>MUNICIPIOS</v>
          </cell>
          <cell r="K110" t="str">
            <v>ENLINEA</v>
          </cell>
          <cell r="L110" t="str">
            <v xml:space="preserve">Aceptado                     </v>
          </cell>
          <cell r="M110">
            <v>2016</v>
          </cell>
          <cell r="N110">
            <v>10709</v>
          </cell>
          <cell r="O110" t="str">
            <v xml:space="preserve">Julio - Septiembre     </v>
          </cell>
          <cell r="P110">
            <v>42667</v>
          </cell>
        </row>
        <row r="111">
          <cell r="C111" t="str">
            <v>210415104</v>
          </cell>
          <cell r="D111" t="str">
            <v>Boyacá</v>
          </cell>
          <cell r="E111" t="str">
            <v>15</v>
          </cell>
          <cell r="F111" t="str">
            <v>DEPARTAMENTO DE BOYACA</v>
          </cell>
          <cell r="G111" t="str">
            <v>K26</v>
          </cell>
          <cell r="H111" t="str">
            <v>FUT_INGRESOS</v>
          </cell>
          <cell r="I111">
            <v>58</v>
          </cell>
          <cell r="J111" t="str">
            <v>MUNICIPIOS</v>
          </cell>
          <cell r="K111" t="str">
            <v>ENLINEA</v>
          </cell>
          <cell r="L111" t="str">
            <v xml:space="preserve">Aceptado                     </v>
          </cell>
          <cell r="M111">
            <v>2016</v>
          </cell>
          <cell r="N111">
            <v>10709</v>
          </cell>
          <cell r="O111" t="str">
            <v xml:space="preserve">Julio - Septiembre     </v>
          </cell>
          <cell r="P111">
            <v>42670</v>
          </cell>
        </row>
        <row r="112">
          <cell r="C112" t="str">
            <v>210415204</v>
          </cell>
          <cell r="D112" t="str">
            <v>Cómbita</v>
          </cell>
          <cell r="E112" t="str">
            <v>15</v>
          </cell>
          <cell r="F112" t="str">
            <v>DEPARTAMENTO DE BOYACA</v>
          </cell>
          <cell r="G112" t="str">
            <v>K26</v>
          </cell>
          <cell r="H112" t="str">
            <v>FUT_INGRESOS</v>
          </cell>
          <cell r="I112">
            <v>58</v>
          </cell>
          <cell r="J112" t="str">
            <v>MUNICIPIOS</v>
          </cell>
          <cell r="K112" t="str">
            <v>ENLINEA</v>
          </cell>
          <cell r="L112" t="str">
            <v xml:space="preserve">Aceptado                     </v>
          </cell>
          <cell r="M112">
            <v>2016</v>
          </cell>
          <cell r="N112">
            <v>10709</v>
          </cell>
          <cell r="O112" t="str">
            <v xml:space="preserve">Julio - Septiembre     </v>
          </cell>
          <cell r="P112">
            <v>42671</v>
          </cell>
        </row>
        <row r="113">
          <cell r="C113" t="str">
            <v>210415804</v>
          </cell>
          <cell r="D113" t="str">
            <v>Tibaná</v>
          </cell>
          <cell r="E113" t="str">
            <v>15</v>
          </cell>
          <cell r="F113" t="str">
            <v>DEPARTAMENTO DE BOYACA</v>
          </cell>
          <cell r="G113" t="str">
            <v>K26</v>
          </cell>
          <cell r="H113" t="str">
            <v>FUT_INGRESOS</v>
          </cell>
          <cell r="I113">
            <v>58</v>
          </cell>
          <cell r="J113" t="str">
            <v>MUNICIPIOS</v>
          </cell>
          <cell r="K113" t="str">
            <v>ENLINEA</v>
          </cell>
          <cell r="L113" t="str">
            <v xml:space="preserve">Aceptado                     </v>
          </cell>
          <cell r="M113">
            <v>2016</v>
          </cell>
          <cell r="N113">
            <v>10709</v>
          </cell>
          <cell r="O113" t="str">
            <v xml:space="preserve">Julio - Septiembre     </v>
          </cell>
          <cell r="P113">
            <v>42674</v>
          </cell>
        </row>
        <row r="114">
          <cell r="C114" t="str">
            <v>210470204</v>
          </cell>
          <cell r="D114" t="str">
            <v>Colosó (Ricaurte)</v>
          </cell>
          <cell r="E114" t="str">
            <v>70</v>
          </cell>
          <cell r="F114" t="str">
            <v>DEPARTAMENTO DE SUCRE</v>
          </cell>
          <cell r="G114" t="str">
            <v>K26</v>
          </cell>
          <cell r="H114" t="str">
            <v>FUT_INGRESOS</v>
          </cell>
          <cell r="I114">
            <v>58</v>
          </cell>
          <cell r="J114" t="str">
            <v>MUNICIPIOS</v>
          </cell>
          <cell r="K114" t="str">
            <v>ENLINEA</v>
          </cell>
          <cell r="L114" t="str">
            <v xml:space="preserve">Aceptado                     </v>
          </cell>
          <cell r="M114">
            <v>2016</v>
          </cell>
          <cell r="N114">
            <v>10709</v>
          </cell>
          <cell r="O114" t="str">
            <v xml:space="preserve">Julio - Septiembre     </v>
          </cell>
          <cell r="P114">
            <v>42674</v>
          </cell>
        </row>
        <row r="115">
          <cell r="C115" t="str">
            <v>210473504</v>
          </cell>
          <cell r="D115" t="str">
            <v>Ortega</v>
          </cell>
          <cell r="E115" t="str">
            <v>73</v>
          </cell>
          <cell r="F115" t="str">
            <v>DEPARTAMENTO DE TOLIMA</v>
          </cell>
          <cell r="G115" t="str">
            <v>K26</v>
          </cell>
          <cell r="H115" t="str">
            <v>FUT_INGRESOS</v>
          </cell>
          <cell r="I115">
            <v>58</v>
          </cell>
          <cell r="J115" t="str">
            <v>MUNICIPIOS</v>
          </cell>
          <cell r="K115" t="str">
            <v>ENLINEA</v>
          </cell>
          <cell r="L115" t="str">
            <v xml:space="preserve">Aceptado                     </v>
          </cell>
          <cell r="M115">
            <v>2016</v>
          </cell>
          <cell r="N115">
            <v>10709</v>
          </cell>
          <cell r="O115" t="str">
            <v xml:space="preserve">Julio - Septiembre     </v>
          </cell>
          <cell r="P115">
            <v>42671</v>
          </cell>
        </row>
        <row r="116">
          <cell r="C116" t="str">
            <v>210518205</v>
          </cell>
          <cell r="D116" t="str">
            <v>Curillo</v>
          </cell>
          <cell r="E116" t="str">
            <v>18</v>
          </cell>
          <cell r="F116" t="str">
            <v>DEPARTAMENTO DE CAQUETA</v>
          </cell>
          <cell r="G116" t="str">
            <v>K26</v>
          </cell>
          <cell r="H116" t="str">
            <v>FUT_INGRESOS</v>
          </cell>
          <cell r="I116">
            <v>58</v>
          </cell>
          <cell r="J116" t="str">
            <v>MUNICIPIOS</v>
          </cell>
          <cell r="K116" t="str">
            <v>ENLINEA</v>
          </cell>
          <cell r="L116" t="str">
            <v xml:space="preserve">Aceptado                     </v>
          </cell>
          <cell r="M116">
            <v>2016</v>
          </cell>
          <cell r="N116">
            <v>10709</v>
          </cell>
          <cell r="O116" t="str">
            <v xml:space="preserve">Julio - Septiembre     </v>
          </cell>
          <cell r="P116">
            <v>42670</v>
          </cell>
        </row>
        <row r="117">
          <cell r="C117" t="str">
            <v>210525805</v>
          </cell>
          <cell r="D117" t="str">
            <v>Tibacuy</v>
          </cell>
          <cell r="E117" t="str">
            <v>25</v>
          </cell>
          <cell r="F117" t="str">
            <v>DEPARTAMENTO DE CUNDINAMARCA</v>
          </cell>
          <cell r="G117" t="str">
            <v>K26</v>
          </cell>
          <cell r="H117" t="str">
            <v>FUT_INGRESOS</v>
          </cell>
          <cell r="I117">
            <v>58</v>
          </cell>
          <cell r="J117" t="str">
            <v>MUNICIPIOS</v>
          </cell>
          <cell r="K117" t="str">
            <v>ENLINEA</v>
          </cell>
          <cell r="L117" t="str">
            <v xml:space="preserve">Aceptado                     </v>
          </cell>
          <cell r="M117">
            <v>2016</v>
          </cell>
          <cell r="N117">
            <v>10709</v>
          </cell>
          <cell r="O117" t="str">
            <v xml:space="preserve">Julio - Septiembre     </v>
          </cell>
          <cell r="P117">
            <v>42674</v>
          </cell>
        </row>
        <row r="118">
          <cell r="C118" t="str">
            <v>210527205</v>
          </cell>
          <cell r="D118" t="str">
            <v>Condoto</v>
          </cell>
          <cell r="E118" t="str">
            <v>27</v>
          </cell>
          <cell r="F118" t="str">
            <v>DEPARTAMENTO DE CHOCO</v>
          </cell>
          <cell r="G118" t="str">
            <v>K26</v>
          </cell>
          <cell r="H118" t="str">
            <v>FUT_INGRESOS</v>
          </cell>
          <cell r="I118">
            <v>58</v>
          </cell>
          <cell r="J118" t="str">
            <v>MUNICIPIOS</v>
          </cell>
          <cell r="K118" t="str">
            <v>ENLINEA</v>
          </cell>
          <cell r="L118" t="str">
            <v xml:space="preserve">Aceptado                     </v>
          </cell>
          <cell r="M118">
            <v>2016</v>
          </cell>
          <cell r="N118">
            <v>10709</v>
          </cell>
          <cell r="O118" t="str">
            <v xml:space="preserve">Julio - Septiembre     </v>
          </cell>
          <cell r="P118">
            <v>42671</v>
          </cell>
        </row>
        <row r="119">
          <cell r="C119" t="str">
            <v>210547205</v>
          </cell>
          <cell r="D119" t="str">
            <v>Concordia - Magdalena</v>
          </cell>
          <cell r="E119" t="str">
            <v>47</v>
          </cell>
          <cell r="F119" t="str">
            <v>DEPARTAMENTO DE MAGDALENA</v>
          </cell>
          <cell r="G119" t="str">
            <v>K26</v>
          </cell>
          <cell r="H119" t="str">
            <v>FUT_INGRESOS</v>
          </cell>
          <cell r="I119">
            <v>58</v>
          </cell>
          <cell r="J119" t="str">
            <v>MUNICIPIOS</v>
          </cell>
          <cell r="K119" t="str">
            <v>ENLINEA</v>
          </cell>
          <cell r="L119" t="str">
            <v xml:space="preserve">Aceptado                     </v>
          </cell>
          <cell r="M119">
            <v>2016</v>
          </cell>
          <cell r="N119">
            <v>10709</v>
          </cell>
          <cell r="O119" t="str">
            <v xml:space="preserve">Julio - Septiembre     </v>
          </cell>
          <cell r="P119">
            <v>42671</v>
          </cell>
        </row>
        <row r="120">
          <cell r="C120" t="str">
            <v>210547605</v>
          </cell>
          <cell r="D120" t="str">
            <v>Remolino</v>
          </cell>
          <cell r="E120" t="str">
            <v>47</v>
          </cell>
          <cell r="F120" t="str">
            <v>DEPARTAMENTO DE MAGDALENA</v>
          </cell>
          <cell r="G120" t="str">
            <v>K26</v>
          </cell>
          <cell r="H120" t="str">
            <v>FUT_INGRESOS</v>
          </cell>
          <cell r="I120">
            <v>58</v>
          </cell>
          <cell r="J120" t="str">
            <v>MUNICIPIOS</v>
          </cell>
          <cell r="K120" t="str">
            <v>ENLINEA</v>
          </cell>
          <cell r="L120" t="str">
            <v xml:space="preserve">Aceptado                     </v>
          </cell>
          <cell r="M120">
            <v>2016</v>
          </cell>
          <cell r="N120">
            <v>10709</v>
          </cell>
          <cell r="O120" t="str">
            <v xml:space="preserve">Julio - Septiembre     </v>
          </cell>
          <cell r="P120">
            <v>42673</v>
          </cell>
        </row>
        <row r="121">
          <cell r="C121" t="str">
            <v>210552405</v>
          </cell>
          <cell r="D121" t="str">
            <v>Leiva</v>
          </cell>
          <cell r="E121" t="str">
            <v>52</v>
          </cell>
          <cell r="F121" t="str">
            <v>DEPARTAMENTO DE NARIÑO</v>
          </cell>
          <cell r="G121" t="str">
            <v>K26</v>
          </cell>
          <cell r="H121" t="str">
            <v>FUT_INGRESOS</v>
          </cell>
          <cell r="I121">
            <v>58</v>
          </cell>
          <cell r="J121" t="str">
            <v>MUNICIPIOS</v>
          </cell>
          <cell r="K121" t="str">
            <v>ENLINEA</v>
          </cell>
          <cell r="L121" t="str">
            <v xml:space="preserve">Aceptado                     </v>
          </cell>
          <cell r="M121">
            <v>2016</v>
          </cell>
          <cell r="N121">
            <v>10709</v>
          </cell>
          <cell r="O121" t="str">
            <v xml:space="preserve">Julio - Septiembre     </v>
          </cell>
          <cell r="P121">
            <v>42670</v>
          </cell>
        </row>
        <row r="122">
          <cell r="C122" t="str">
            <v>210554405</v>
          </cell>
          <cell r="D122" t="str">
            <v>Los Patios</v>
          </cell>
          <cell r="E122" t="str">
            <v>54</v>
          </cell>
          <cell r="F122" t="str">
            <v>DEPARTAMENTO DE NORTE DE SANTANDER</v>
          </cell>
          <cell r="G122" t="str">
            <v>K26</v>
          </cell>
          <cell r="H122" t="str">
            <v>FUT_INGRESOS</v>
          </cell>
          <cell r="I122">
            <v>58</v>
          </cell>
          <cell r="J122" t="str">
            <v>MUNICIPIOS</v>
          </cell>
          <cell r="K122" t="str">
            <v>ENLINEA</v>
          </cell>
          <cell r="L122" t="str">
            <v xml:space="preserve">Aceptado                     </v>
          </cell>
          <cell r="M122">
            <v>2016</v>
          </cell>
          <cell r="N122">
            <v>10709</v>
          </cell>
          <cell r="O122" t="str">
            <v xml:space="preserve">Julio - Septiembre     </v>
          </cell>
          <cell r="P122">
            <v>42674</v>
          </cell>
        </row>
        <row r="123">
          <cell r="C123" t="str">
            <v>210568705</v>
          </cell>
          <cell r="D123" t="str">
            <v>Santa Bárbara - Santander</v>
          </cell>
          <cell r="E123" t="str">
            <v>68</v>
          </cell>
          <cell r="F123" t="str">
            <v>DEPARTAMENTO DE SANTANDER</v>
          </cell>
          <cell r="G123" t="str">
            <v>K26</v>
          </cell>
          <cell r="H123" t="str">
            <v>FUT_INGRESOS</v>
          </cell>
          <cell r="I123">
            <v>58</v>
          </cell>
          <cell r="J123" t="str">
            <v>MUNICIPIOS</v>
          </cell>
          <cell r="K123" t="str">
            <v>ENLINEA</v>
          </cell>
          <cell r="L123" t="str">
            <v xml:space="preserve">Aceptado                     </v>
          </cell>
          <cell r="M123">
            <v>2016</v>
          </cell>
          <cell r="N123">
            <v>10709</v>
          </cell>
          <cell r="O123" t="str">
            <v xml:space="preserve">Julio - Septiembre     </v>
          </cell>
          <cell r="P123">
            <v>42674</v>
          </cell>
        </row>
        <row r="124">
          <cell r="C124" t="str">
            <v>210605206</v>
          </cell>
          <cell r="D124" t="str">
            <v>Concepción - Antioquia</v>
          </cell>
          <cell r="E124" t="str">
            <v>05</v>
          </cell>
          <cell r="F124" t="str">
            <v>DEPARTAMENTO DE ANTIOQUIA</v>
          </cell>
          <cell r="G124" t="str">
            <v>K26</v>
          </cell>
          <cell r="H124" t="str">
            <v>FUT_INGRESOS</v>
          </cell>
          <cell r="I124">
            <v>58</v>
          </cell>
          <cell r="J124" t="str">
            <v>MUNICIPIOS</v>
          </cell>
          <cell r="K124" t="str">
            <v>ENLINEA</v>
          </cell>
          <cell r="L124" t="str">
            <v xml:space="preserve">Aceptado                     </v>
          </cell>
          <cell r="M124">
            <v>2016</v>
          </cell>
          <cell r="N124">
            <v>10709</v>
          </cell>
          <cell r="O124" t="str">
            <v xml:space="preserve">Julio - Septiembre     </v>
          </cell>
          <cell r="P124">
            <v>42670</v>
          </cell>
        </row>
        <row r="125">
          <cell r="C125" t="str">
            <v>210605306</v>
          </cell>
          <cell r="D125" t="str">
            <v>Giraldo</v>
          </cell>
          <cell r="E125" t="str">
            <v>05</v>
          </cell>
          <cell r="F125" t="str">
            <v>DEPARTAMENTO DE ANTIOQUIA</v>
          </cell>
          <cell r="G125" t="str">
            <v>K26</v>
          </cell>
          <cell r="H125" t="str">
            <v>FUT_INGRESOS</v>
          </cell>
          <cell r="I125">
            <v>58</v>
          </cell>
          <cell r="J125" t="str">
            <v>MUNICIPIOS</v>
          </cell>
          <cell r="K125" t="str">
            <v>ENLINEA</v>
          </cell>
          <cell r="L125" t="str">
            <v xml:space="preserve">Aceptado                     </v>
          </cell>
          <cell r="M125">
            <v>2016</v>
          </cell>
          <cell r="N125">
            <v>10709</v>
          </cell>
          <cell r="O125" t="str">
            <v xml:space="preserve">Julio - Septiembre     </v>
          </cell>
          <cell r="P125">
            <v>42674</v>
          </cell>
        </row>
        <row r="126">
          <cell r="C126" t="str">
            <v>210608606</v>
          </cell>
          <cell r="D126" t="str">
            <v>Repelón</v>
          </cell>
          <cell r="E126" t="str">
            <v>08</v>
          </cell>
          <cell r="F126" t="str">
            <v>DEPARTAMENTO DE ATLANTICO</v>
          </cell>
          <cell r="G126" t="str">
            <v>K26</v>
          </cell>
          <cell r="H126" t="str">
            <v>FUT_INGRESOS</v>
          </cell>
          <cell r="I126">
            <v>58</v>
          </cell>
          <cell r="J126" t="str">
            <v>MUNICIPIOS</v>
          </cell>
          <cell r="K126" t="str">
            <v>ENLINEA</v>
          </cell>
          <cell r="L126" t="str">
            <v xml:space="preserve">Aceptado                     </v>
          </cell>
          <cell r="M126">
            <v>2016</v>
          </cell>
          <cell r="N126">
            <v>10709</v>
          </cell>
          <cell r="O126" t="str">
            <v xml:space="preserve">Julio - Septiembre     </v>
          </cell>
          <cell r="P126">
            <v>42672</v>
          </cell>
        </row>
        <row r="127">
          <cell r="C127" t="str">
            <v>210613006</v>
          </cell>
          <cell r="D127" t="str">
            <v>Achí</v>
          </cell>
          <cell r="E127" t="str">
            <v>13</v>
          </cell>
          <cell r="F127" t="str">
            <v>DEPARTAMENTO DE BOLIVAR</v>
          </cell>
          <cell r="G127" t="str">
            <v>K26</v>
          </cell>
          <cell r="H127" t="str">
            <v>FUT_INGRESOS</v>
          </cell>
          <cell r="I127">
            <v>58</v>
          </cell>
          <cell r="J127" t="str">
            <v>MUNICIPIOS</v>
          </cell>
          <cell r="K127" t="str">
            <v>ENLINEA</v>
          </cell>
          <cell r="L127" t="str">
            <v xml:space="preserve">Aceptado                     </v>
          </cell>
          <cell r="M127">
            <v>2016</v>
          </cell>
          <cell r="N127">
            <v>10709</v>
          </cell>
          <cell r="O127" t="str">
            <v xml:space="preserve">Julio - Septiembre     </v>
          </cell>
          <cell r="P127">
            <v>42672</v>
          </cell>
        </row>
        <row r="128">
          <cell r="C128" t="str">
            <v>210615106</v>
          </cell>
          <cell r="D128" t="str">
            <v>Briceño - Boyacá</v>
          </cell>
          <cell r="E128" t="str">
            <v>15</v>
          </cell>
          <cell r="F128" t="str">
            <v>DEPARTAMENTO DE BOYACA</v>
          </cell>
          <cell r="G128" t="str">
            <v>K26</v>
          </cell>
          <cell r="H128" t="str">
            <v>FUT_INGRESOS</v>
          </cell>
          <cell r="I128">
            <v>58</v>
          </cell>
          <cell r="J128" t="str">
            <v>MUNICIPIOS</v>
          </cell>
          <cell r="K128" t="str">
            <v>ENLINEA</v>
          </cell>
          <cell r="L128" t="str">
            <v xml:space="preserve">Aceptado                     </v>
          </cell>
          <cell r="M128">
            <v>2016</v>
          </cell>
          <cell r="N128">
            <v>10709</v>
          </cell>
          <cell r="O128" t="str">
            <v xml:space="preserve">Julio - Septiembre     </v>
          </cell>
          <cell r="P128">
            <v>42671</v>
          </cell>
        </row>
        <row r="129">
          <cell r="C129" t="str">
            <v>210615806</v>
          </cell>
          <cell r="D129" t="str">
            <v>Tibasosa</v>
          </cell>
          <cell r="E129" t="str">
            <v>15</v>
          </cell>
          <cell r="F129" t="str">
            <v>DEPARTAMENTO DE BOYACA</v>
          </cell>
          <cell r="G129" t="str">
            <v>K26</v>
          </cell>
          <cell r="H129" t="str">
            <v>FUT_INGRESOS</v>
          </cell>
          <cell r="I129">
            <v>58</v>
          </cell>
          <cell r="J129" t="str">
            <v>MUNICIPIOS</v>
          </cell>
          <cell r="K129" t="str">
            <v>ENLINEA</v>
          </cell>
          <cell r="L129" t="str">
            <v xml:space="preserve">Aceptado                     </v>
          </cell>
          <cell r="M129">
            <v>2016</v>
          </cell>
          <cell r="N129">
            <v>10709</v>
          </cell>
          <cell r="O129" t="str">
            <v xml:space="preserve">Julio - Septiembre     </v>
          </cell>
          <cell r="P129">
            <v>42672</v>
          </cell>
        </row>
        <row r="130">
          <cell r="C130" t="str">
            <v>210625506</v>
          </cell>
          <cell r="D130" t="str">
            <v>Venecia - Cundinamarca</v>
          </cell>
          <cell r="E130" t="str">
            <v>25</v>
          </cell>
          <cell r="F130" t="str">
            <v>DEPARTAMENTO DE CUNDINAMARCA</v>
          </cell>
          <cell r="G130" t="str">
            <v>K26</v>
          </cell>
          <cell r="H130" t="str">
            <v>FUT_INGRESOS</v>
          </cell>
          <cell r="I130">
            <v>58</v>
          </cell>
          <cell r="J130" t="str">
            <v>MUNICIPIOS</v>
          </cell>
          <cell r="K130" t="str">
            <v>ENLINEA</v>
          </cell>
          <cell r="L130" t="str">
            <v xml:space="preserve">Aceptado                     </v>
          </cell>
          <cell r="M130">
            <v>2016</v>
          </cell>
          <cell r="N130">
            <v>10709</v>
          </cell>
          <cell r="O130" t="str">
            <v xml:space="preserve">Julio - Septiembre     </v>
          </cell>
          <cell r="P130">
            <v>42673</v>
          </cell>
        </row>
        <row r="131">
          <cell r="C131" t="str">
            <v>210627006</v>
          </cell>
          <cell r="D131" t="str">
            <v>Acandí</v>
          </cell>
          <cell r="E131" t="str">
            <v>27</v>
          </cell>
          <cell r="F131" t="str">
            <v>DEPARTAMENTO DE CHOCO</v>
          </cell>
          <cell r="G131" t="str">
            <v>K26</v>
          </cell>
          <cell r="H131" t="str">
            <v>FUT_INGRESOS</v>
          </cell>
          <cell r="I131">
            <v>58</v>
          </cell>
          <cell r="J131" t="str">
            <v>MUNICIPIOS</v>
          </cell>
          <cell r="K131" t="str">
            <v>ENLINEA</v>
          </cell>
          <cell r="L131" t="str">
            <v xml:space="preserve">Aceptado                     </v>
          </cell>
          <cell r="M131">
            <v>2016</v>
          </cell>
          <cell r="N131">
            <v>10709</v>
          </cell>
          <cell r="O131" t="str">
            <v xml:space="preserve">Julio - Septiembre     </v>
          </cell>
          <cell r="P131">
            <v>42673</v>
          </cell>
        </row>
        <row r="132">
          <cell r="C132" t="str">
            <v>210641006</v>
          </cell>
          <cell r="D132" t="str">
            <v>Acevedo</v>
          </cell>
          <cell r="E132" t="str">
            <v>41</v>
          </cell>
          <cell r="F132" t="str">
            <v>DEPARTAMENTO DE HUILA</v>
          </cell>
          <cell r="G132" t="str">
            <v>K26</v>
          </cell>
          <cell r="H132" t="str">
            <v>FUT_INGRESOS</v>
          </cell>
          <cell r="I132">
            <v>58</v>
          </cell>
          <cell r="J132" t="str">
            <v>MUNICIPIOS</v>
          </cell>
          <cell r="K132" t="str">
            <v>ENLINEA</v>
          </cell>
          <cell r="L132" t="str">
            <v xml:space="preserve">Aceptado                     </v>
          </cell>
          <cell r="M132">
            <v>2016</v>
          </cell>
          <cell r="N132">
            <v>10709</v>
          </cell>
          <cell r="O132" t="str">
            <v xml:space="preserve">Julio - Septiembre     </v>
          </cell>
          <cell r="P132">
            <v>42674</v>
          </cell>
        </row>
        <row r="133">
          <cell r="C133" t="str">
            <v>210641206</v>
          </cell>
          <cell r="D133" t="str">
            <v>Colombia</v>
          </cell>
          <cell r="E133" t="str">
            <v>41</v>
          </cell>
          <cell r="F133" t="str">
            <v>DEPARTAMENTO DE HUILA</v>
          </cell>
          <cell r="G133" t="str">
            <v>K26</v>
          </cell>
          <cell r="H133" t="str">
            <v>FUT_INGRESOS</v>
          </cell>
          <cell r="I133">
            <v>58</v>
          </cell>
          <cell r="J133" t="str">
            <v>MUNICIPIOS</v>
          </cell>
          <cell r="K133" t="str">
            <v>ENLINEA</v>
          </cell>
          <cell r="L133" t="str">
            <v xml:space="preserve">Aceptado                     </v>
          </cell>
          <cell r="M133">
            <v>2016</v>
          </cell>
          <cell r="N133">
            <v>10709</v>
          </cell>
          <cell r="O133" t="str">
            <v xml:space="preserve">Julio - Septiembre     </v>
          </cell>
          <cell r="P133">
            <v>42674</v>
          </cell>
        </row>
        <row r="134">
          <cell r="C134" t="str">
            <v>210641306</v>
          </cell>
          <cell r="D134" t="str">
            <v>Gigante</v>
          </cell>
          <cell r="E134" t="str">
            <v>41</v>
          </cell>
          <cell r="F134" t="str">
            <v>DEPARTAMENTO DE HUILA</v>
          </cell>
          <cell r="G134" t="str">
            <v>K26</v>
          </cell>
          <cell r="H134" t="str">
            <v>FUT_INGRESOS</v>
          </cell>
          <cell r="I134">
            <v>58</v>
          </cell>
          <cell r="J134" t="str">
            <v>MUNICIPIOS</v>
          </cell>
          <cell r="K134" t="str">
            <v>ENLINEA</v>
          </cell>
          <cell r="L134" t="str">
            <v xml:space="preserve">Aceptado                     </v>
          </cell>
          <cell r="M134">
            <v>2016</v>
          </cell>
          <cell r="N134">
            <v>10709</v>
          </cell>
          <cell r="O134" t="str">
            <v xml:space="preserve">Julio - Septiembre     </v>
          </cell>
          <cell r="P134">
            <v>42670</v>
          </cell>
        </row>
        <row r="135">
          <cell r="C135" t="str">
            <v>210650006</v>
          </cell>
          <cell r="D135" t="str">
            <v>Acacías</v>
          </cell>
          <cell r="E135" t="str">
            <v>50</v>
          </cell>
          <cell r="F135" t="str">
            <v>DEPARTAMENTO DEL META</v>
          </cell>
          <cell r="G135" t="str">
            <v>K26</v>
          </cell>
          <cell r="H135" t="str">
            <v>FUT_INGRESOS</v>
          </cell>
          <cell r="I135">
            <v>58</v>
          </cell>
          <cell r="J135" t="str">
            <v>MUNICIPIOS</v>
          </cell>
          <cell r="K135" t="str">
            <v>ENLINEA</v>
          </cell>
          <cell r="L135" t="str">
            <v xml:space="preserve">Aceptado                     </v>
          </cell>
          <cell r="M135">
            <v>2016</v>
          </cell>
          <cell r="N135">
            <v>10709</v>
          </cell>
          <cell r="O135" t="str">
            <v xml:space="preserve">Julio - Septiembre     </v>
          </cell>
          <cell r="P135">
            <v>42674</v>
          </cell>
        </row>
        <row r="136">
          <cell r="C136" t="str">
            <v>210650606</v>
          </cell>
          <cell r="D136" t="str">
            <v>Restrepo - Meta</v>
          </cell>
          <cell r="E136" t="str">
            <v>50</v>
          </cell>
          <cell r="F136" t="str">
            <v>DEPARTAMENTO DEL META</v>
          </cell>
          <cell r="G136" t="str">
            <v>K26</v>
          </cell>
          <cell r="H136" t="str">
            <v>FUT_INGRESOS</v>
          </cell>
          <cell r="I136">
            <v>58</v>
          </cell>
          <cell r="J136" t="str">
            <v>MUNICIPIOS</v>
          </cell>
          <cell r="K136" t="str">
            <v>ENLINEA</v>
          </cell>
          <cell r="L136" t="str">
            <v xml:space="preserve">Aceptado                     </v>
          </cell>
          <cell r="M136">
            <v>2016</v>
          </cell>
          <cell r="N136">
            <v>10709</v>
          </cell>
          <cell r="O136" t="str">
            <v xml:space="preserve">Julio - Septiembre     </v>
          </cell>
          <cell r="P136">
            <v>42668</v>
          </cell>
        </row>
        <row r="137">
          <cell r="C137" t="str">
            <v>210652506</v>
          </cell>
          <cell r="D137" t="str">
            <v>Ospina</v>
          </cell>
          <cell r="E137" t="str">
            <v>52</v>
          </cell>
          <cell r="F137" t="str">
            <v>DEPARTAMENTO DE NARIÑO</v>
          </cell>
          <cell r="G137" t="str">
            <v>K26</v>
          </cell>
          <cell r="H137" t="str">
            <v>FUT_INGRESOS</v>
          </cell>
          <cell r="I137">
            <v>58</v>
          </cell>
          <cell r="J137" t="str">
            <v>MUNICIPIOS</v>
          </cell>
          <cell r="K137" t="str">
            <v>ENLINEA</v>
          </cell>
          <cell r="L137" t="str">
            <v xml:space="preserve">Aceptado                     </v>
          </cell>
          <cell r="M137">
            <v>2016</v>
          </cell>
          <cell r="N137">
            <v>10709</v>
          </cell>
          <cell r="O137" t="str">
            <v xml:space="preserve">Julio - Septiembre     </v>
          </cell>
          <cell r="P137">
            <v>42674</v>
          </cell>
        </row>
        <row r="138">
          <cell r="C138" t="str">
            <v>210654206</v>
          </cell>
          <cell r="D138" t="str">
            <v>Convención</v>
          </cell>
          <cell r="E138" t="str">
            <v>54</v>
          </cell>
          <cell r="F138" t="str">
            <v>DEPARTAMENTO DE NORTE DE SANTANDER</v>
          </cell>
          <cell r="G138" t="str">
            <v>K26</v>
          </cell>
          <cell r="H138" t="str">
            <v>FUT_INGRESOS</v>
          </cell>
          <cell r="I138">
            <v>58</v>
          </cell>
          <cell r="J138" t="str">
            <v>MUNICIPIOS</v>
          </cell>
          <cell r="K138" t="str">
            <v>ENLINEA</v>
          </cell>
          <cell r="L138" t="str">
            <v xml:space="preserve">Aceptado                     </v>
          </cell>
          <cell r="M138">
            <v>2016</v>
          </cell>
          <cell r="N138">
            <v>10709</v>
          </cell>
          <cell r="O138" t="str">
            <v xml:space="preserve">Julio - Septiembre     </v>
          </cell>
          <cell r="P138">
            <v>42674</v>
          </cell>
        </row>
        <row r="139">
          <cell r="C139" t="str">
            <v>210668406</v>
          </cell>
          <cell r="D139" t="str">
            <v>Lebrija</v>
          </cell>
          <cell r="E139" t="str">
            <v>68</v>
          </cell>
          <cell r="F139" t="str">
            <v>DEPARTAMENTO DE SANTANDER</v>
          </cell>
          <cell r="G139" t="str">
            <v>K26</v>
          </cell>
          <cell r="H139" t="str">
            <v>FUT_INGRESOS</v>
          </cell>
          <cell r="I139">
            <v>58</v>
          </cell>
          <cell r="J139" t="str">
            <v>MUNICIPIOS</v>
          </cell>
          <cell r="K139" t="str">
            <v>ENLINEA</v>
          </cell>
          <cell r="L139" t="str">
            <v xml:space="preserve">Aceptado                     </v>
          </cell>
          <cell r="M139">
            <v>2016</v>
          </cell>
          <cell r="N139">
            <v>10709</v>
          </cell>
          <cell r="O139" t="str">
            <v xml:space="preserve">Julio - Septiembre     </v>
          </cell>
          <cell r="P139">
            <v>42672</v>
          </cell>
        </row>
        <row r="140">
          <cell r="C140" t="str">
            <v>210676606</v>
          </cell>
          <cell r="D140" t="str">
            <v>Restrepo - Valle del Cauca</v>
          </cell>
          <cell r="E140" t="str">
            <v>76</v>
          </cell>
          <cell r="F140" t="str">
            <v>DEPARTAMENTO DE VALLE DEL CAUCA</v>
          </cell>
          <cell r="G140" t="str">
            <v>K26</v>
          </cell>
          <cell r="H140" t="str">
            <v>FUT_INGRESOS</v>
          </cell>
          <cell r="I140">
            <v>58</v>
          </cell>
          <cell r="J140" t="str">
            <v>MUNICIPIOS</v>
          </cell>
          <cell r="K140" t="str">
            <v>ENLINEA</v>
          </cell>
          <cell r="L140" t="str">
            <v xml:space="preserve">Aceptado                     </v>
          </cell>
          <cell r="M140">
            <v>2016</v>
          </cell>
          <cell r="N140">
            <v>10709</v>
          </cell>
          <cell r="O140" t="str">
            <v xml:space="preserve">Julio - Septiembre     </v>
          </cell>
          <cell r="P140">
            <v>42668</v>
          </cell>
        </row>
        <row r="141">
          <cell r="C141" t="str">
            <v>210705107</v>
          </cell>
          <cell r="D141" t="str">
            <v>Briceño - Antioquia</v>
          </cell>
          <cell r="E141" t="str">
            <v>05</v>
          </cell>
          <cell r="F141" t="str">
            <v>DEPARTAMENTO DE ANTIOQUIA</v>
          </cell>
          <cell r="G141" t="str">
            <v>K26</v>
          </cell>
          <cell r="H141" t="str">
            <v>FUT_INGRESOS</v>
          </cell>
          <cell r="I141">
            <v>58</v>
          </cell>
          <cell r="J141" t="str">
            <v>MUNICIPIOS</v>
          </cell>
          <cell r="K141" t="str">
            <v>ENLINEA</v>
          </cell>
          <cell r="L141" t="str">
            <v xml:space="preserve">Aceptado                     </v>
          </cell>
          <cell r="M141">
            <v>2016</v>
          </cell>
          <cell r="N141">
            <v>10709</v>
          </cell>
          <cell r="O141" t="str">
            <v xml:space="preserve">Julio - Septiembre     </v>
          </cell>
          <cell r="P141">
            <v>42669</v>
          </cell>
        </row>
        <row r="142">
          <cell r="C142" t="str">
            <v>210705607</v>
          </cell>
          <cell r="D142" t="str">
            <v>El Retiro</v>
          </cell>
          <cell r="E142" t="str">
            <v>05</v>
          </cell>
          <cell r="F142" t="str">
            <v>DEPARTAMENTO DE ANTIOQUIA</v>
          </cell>
          <cell r="G142" t="str">
            <v>K26</v>
          </cell>
          <cell r="H142" t="str">
            <v>FUT_INGRESOS</v>
          </cell>
          <cell r="I142">
            <v>58</v>
          </cell>
          <cell r="J142" t="str">
            <v>MUNICIPIOS</v>
          </cell>
          <cell r="K142" t="str">
            <v>ENLINEA</v>
          </cell>
          <cell r="L142" t="str">
            <v xml:space="preserve">Aceptado                     </v>
          </cell>
          <cell r="M142">
            <v>2016</v>
          </cell>
          <cell r="N142">
            <v>10709</v>
          </cell>
          <cell r="O142" t="str">
            <v xml:space="preserve">Julio - Septiembre     </v>
          </cell>
          <cell r="P142">
            <v>42666</v>
          </cell>
        </row>
        <row r="143">
          <cell r="C143" t="str">
            <v>210715407</v>
          </cell>
          <cell r="D143" t="str">
            <v>Villa de Leyva</v>
          </cell>
          <cell r="E143" t="str">
            <v>15</v>
          </cell>
          <cell r="F143" t="str">
            <v>DEPARTAMENTO DE BOYACA</v>
          </cell>
          <cell r="G143" t="str">
            <v>K26</v>
          </cell>
          <cell r="H143" t="str">
            <v>FUT_INGRESOS</v>
          </cell>
          <cell r="I143">
            <v>58</v>
          </cell>
          <cell r="J143" t="str">
            <v>MUNICIPIOS</v>
          </cell>
          <cell r="K143" t="str">
            <v>ENLINEA</v>
          </cell>
          <cell r="L143" t="str">
            <v xml:space="preserve">Aceptado                     </v>
          </cell>
          <cell r="M143">
            <v>2016</v>
          </cell>
          <cell r="N143">
            <v>10709</v>
          </cell>
          <cell r="O143" t="str">
            <v xml:space="preserve">Julio - Septiembre     </v>
          </cell>
          <cell r="P143">
            <v>42670</v>
          </cell>
        </row>
        <row r="144">
          <cell r="C144" t="str">
            <v>210715507</v>
          </cell>
          <cell r="D144" t="str">
            <v>Otanche</v>
          </cell>
          <cell r="E144" t="str">
            <v>15</v>
          </cell>
          <cell r="F144" t="str">
            <v>DEPARTAMENTO DE BOYACA</v>
          </cell>
          <cell r="G144" t="str">
            <v>K26</v>
          </cell>
          <cell r="H144" t="str">
            <v>FUT_INGRESOS</v>
          </cell>
          <cell r="I144">
            <v>58</v>
          </cell>
          <cell r="J144" t="str">
            <v>MUNICIPIOS</v>
          </cell>
          <cell r="K144" t="str">
            <v>ENLINEA</v>
          </cell>
          <cell r="L144" t="str">
            <v xml:space="preserve">Aceptado                     </v>
          </cell>
          <cell r="M144">
            <v>2016</v>
          </cell>
          <cell r="N144">
            <v>10709</v>
          </cell>
          <cell r="O144" t="str">
            <v xml:space="preserve">Julio - Septiembre     </v>
          </cell>
          <cell r="P144">
            <v>42671</v>
          </cell>
        </row>
        <row r="145">
          <cell r="C145" t="str">
            <v>210719807</v>
          </cell>
          <cell r="D145" t="str">
            <v>Timbío</v>
          </cell>
          <cell r="E145" t="str">
            <v>19</v>
          </cell>
          <cell r="F145" t="str">
            <v>DEPARTAMENTO DE CAUCA</v>
          </cell>
          <cell r="G145" t="str">
            <v>K26</v>
          </cell>
          <cell r="H145" t="str">
            <v>FUT_INGRESOS</v>
          </cell>
          <cell r="I145">
            <v>58</v>
          </cell>
          <cell r="J145" t="str">
            <v>MUNICIPIOS</v>
          </cell>
          <cell r="K145" t="str">
            <v>ENLINEA</v>
          </cell>
          <cell r="L145" t="str">
            <v xml:space="preserve">Aceptado                     </v>
          </cell>
          <cell r="M145">
            <v>2016</v>
          </cell>
          <cell r="N145">
            <v>10709</v>
          </cell>
          <cell r="O145" t="str">
            <v xml:space="preserve">Julio - Septiembre     </v>
          </cell>
          <cell r="P145">
            <v>42665</v>
          </cell>
        </row>
        <row r="146">
          <cell r="C146" t="str">
            <v>210723807</v>
          </cell>
          <cell r="D146" t="str">
            <v>Tierralta</v>
          </cell>
          <cell r="E146" t="str">
            <v>23</v>
          </cell>
          <cell r="F146" t="str">
            <v>DEPARTAMENTO DE CORDOBA</v>
          </cell>
          <cell r="G146" t="str">
            <v>K26</v>
          </cell>
          <cell r="H146" t="str">
            <v>FUT_INGRESOS</v>
          </cell>
          <cell r="I146">
            <v>58</v>
          </cell>
          <cell r="J146" t="str">
            <v>MUNICIPIOS</v>
          </cell>
          <cell r="K146" t="str">
            <v>ENLINEA</v>
          </cell>
          <cell r="L146" t="str">
            <v xml:space="preserve">Aceptado                     </v>
          </cell>
          <cell r="M146">
            <v>2016</v>
          </cell>
          <cell r="N146">
            <v>10709</v>
          </cell>
          <cell r="O146" t="str">
            <v xml:space="preserve">Julio - Septiembre     </v>
          </cell>
          <cell r="P146">
            <v>42703</v>
          </cell>
        </row>
        <row r="147">
          <cell r="C147" t="str">
            <v>210725307</v>
          </cell>
          <cell r="D147" t="str">
            <v>Girardot</v>
          </cell>
          <cell r="E147" t="str">
            <v>25</v>
          </cell>
          <cell r="F147" t="str">
            <v>DEPARTAMENTO DE CUNDINAMARCA</v>
          </cell>
          <cell r="G147" t="str">
            <v>K26</v>
          </cell>
          <cell r="H147" t="str">
            <v>FUT_INGRESOS</v>
          </cell>
          <cell r="I147">
            <v>58</v>
          </cell>
          <cell r="J147" t="str">
            <v>MUNICIPIOS</v>
          </cell>
          <cell r="K147" t="str">
            <v>ENLINEA</v>
          </cell>
          <cell r="L147" t="str">
            <v xml:space="preserve">Aceptado                     </v>
          </cell>
          <cell r="M147">
            <v>2016</v>
          </cell>
          <cell r="N147">
            <v>10709</v>
          </cell>
          <cell r="O147" t="str">
            <v xml:space="preserve">Julio - Septiembre     </v>
          </cell>
          <cell r="P147">
            <v>42668</v>
          </cell>
        </row>
        <row r="148">
          <cell r="C148" t="str">
            <v>210725407</v>
          </cell>
          <cell r="D148" t="str">
            <v>Lenguazaque</v>
          </cell>
          <cell r="E148" t="str">
            <v>25</v>
          </cell>
          <cell r="F148" t="str">
            <v>DEPARTAMENTO DE CUNDINAMARCA</v>
          </cell>
          <cell r="G148" t="str">
            <v>K26</v>
          </cell>
          <cell r="H148" t="str">
            <v>FUT_INGRESOS</v>
          </cell>
          <cell r="I148">
            <v>58</v>
          </cell>
          <cell r="J148" t="str">
            <v>MUNICIPIOS</v>
          </cell>
          <cell r="K148" t="str">
            <v>ENLINEA</v>
          </cell>
          <cell r="L148" t="str">
            <v xml:space="preserve">Aceptado                     </v>
          </cell>
          <cell r="M148">
            <v>2016</v>
          </cell>
          <cell r="N148">
            <v>10709</v>
          </cell>
          <cell r="O148" t="str">
            <v xml:space="preserve">Julio - Septiembre     </v>
          </cell>
          <cell r="P148">
            <v>42666</v>
          </cell>
        </row>
        <row r="149">
          <cell r="C149" t="str">
            <v>210725807</v>
          </cell>
          <cell r="D149" t="str">
            <v>Tibirita</v>
          </cell>
          <cell r="E149" t="str">
            <v>25</v>
          </cell>
          <cell r="F149" t="str">
            <v>DEPARTAMENTO DE CUNDINAMARCA</v>
          </cell>
          <cell r="G149" t="str">
            <v>K26</v>
          </cell>
          <cell r="H149" t="str">
            <v>FUT_INGRESOS</v>
          </cell>
          <cell r="I149">
            <v>58</v>
          </cell>
          <cell r="J149" t="str">
            <v>MUNICIPIOS</v>
          </cell>
          <cell r="K149" t="str">
            <v>ENLINEA</v>
          </cell>
          <cell r="L149" t="str">
            <v xml:space="preserve">Aceptado                     </v>
          </cell>
          <cell r="M149">
            <v>2016</v>
          </cell>
          <cell r="N149">
            <v>10709</v>
          </cell>
          <cell r="O149" t="str">
            <v xml:space="preserve">Julio - Septiembre     </v>
          </cell>
          <cell r="P149">
            <v>42673</v>
          </cell>
        </row>
        <row r="150">
          <cell r="C150" t="str">
            <v>210741807</v>
          </cell>
          <cell r="D150" t="str">
            <v>Timaná</v>
          </cell>
          <cell r="E150" t="str">
            <v>41</v>
          </cell>
          <cell r="F150" t="str">
            <v>DEPARTAMENTO DE HUILA</v>
          </cell>
          <cell r="G150" t="str">
            <v>K26</v>
          </cell>
          <cell r="H150" t="str">
            <v>FUT_INGRESOS</v>
          </cell>
          <cell r="I150">
            <v>58</v>
          </cell>
          <cell r="J150" t="str">
            <v>MUNICIPIOS</v>
          </cell>
          <cell r="K150" t="str">
            <v>ENLINEA</v>
          </cell>
          <cell r="L150" t="str">
            <v xml:space="preserve">Aceptado                     </v>
          </cell>
          <cell r="M150">
            <v>2016</v>
          </cell>
          <cell r="N150">
            <v>10709</v>
          </cell>
          <cell r="O150" t="str">
            <v xml:space="preserve">Julio - Septiembre     </v>
          </cell>
          <cell r="P150">
            <v>42671</v>
          </cell>
        </row>
        <row r="151">
          <cell r="C151" t="str">
            <v>210747707</v>
          </cell>
          <cell r="D151" t="str">
            <v>Santa Ana</v>
          </cell>
          <cell r="E151" t="str">
            <v>47</v>
          </cell>
          <cell r="F151" t="str">
            <v>DEPARTAMENTO DE MAGDALENA</v>
          </cell>
          <cell r="G151" t="str">
            <v>K26</v>
          </cell>
          <cell r="H151" t="str">
            <v>FUT_INGRESOS</v>
          </cell>
          <cell r="I151">
            <v>58</v>
          </cell>
          <cell r="J151" t="str">
            <v>MUNICIPIOS</v>
          </cell>
          <cell r="K151" t="str">
            <v>ENLINEA</v>
          </cell>
          <cell r="L151" t="str">
            <v xml:space="preserve">Aceptado                     </v>
          </cell>
          <cell r="M151">
            <v>2016</v>
          </cell>
          <cell r="N151">
            <v>10709</v>
          </cell>
          <cell r="O151" t="str">
            <v xml:space="preserve">Julio - Septiembre     </v>
          </cell>
          <cell r="P151">
            <v>42674</v>
          </cell>
        </row>
        <row r="152">
          <cell r="C152" t="str">
            <v>210752207</v>
          </cell>
          <cell r="D152" t="str">
            <v>Consacá</v>
          </cell>
          <cell r="E152" t="str">
            <v>52</v>
          </cell>
          <cell r="F152" t="str">
            <v>DEPARTAMENTO DE NARIÑO</v>
          </cell>
          <cell r="G152" t="str">
            <v>K26</v>
          </cell>
          <cell r="H152" t="str">
            <v>FUT_INGRESOS</v>
          </cell>
          <cell r="I152">
            <v>58</v>
          </cell>
          <cell r="J152" t="str">
            <v>MUNICIPIOS</v>
          </cell>
          <cell r="K152" t="str">
            <v>ENLINEA</v>
          </cell>
          <cell r="L152" t="str">
            <v xml:space="preserve">Aceptado                     </v>
          </cell>
          <cell r="M152">
            <v>2016</v>
          </cell>
          <cell r="N152">
            <v>10709</v>
          </cell>
          <cell r="O152" t="str">
            <v xml:space="preserve">Julio - Septiembre     </v>
          </cell>
          <cell r="P152">
            <v>42672</v>
          </cell>
        </row>
        <row r="153">
          <cell r="C153" t="str">
            <v>210768207</v>
          </cell>
          <cell r="D153" t="str">
            <v>Concepción - Santander</v>
          </cell>
          <cell r="E153" t="str">
            <v>68</v>
          </cell>
          <cell r="F153" t="str">
            <v>DEPARTAMENTO DE SANTANDER</v>
          </cell>
          <cell r="G153" t="str">
            <v>K26</v>
          </cell>
          <cell r="H153" t="str">
            <v>FUT_INGRESOS</v>
          </cell>
          <cell r="I153">
            <v>58</v>
          </cell>
          <cell r="J153" t="str">
            <v>MUNICIPIOS</v>
          </cell>
          <cell r="K153" t="str">
            <v>ENLINEA</v>
          </cell>
          <cell r="L153" t="str">
            <v xml:space="preserve">Aceptado                     </v>
          </cell>
          <cell r="M153">
            <v>2016</v>
          </cell>
          <cell r="N153">
            <v>10709</v>
          </cell>
          <cell r="O153" t="str">
            <v xml:space="preserve">Julio - Septiembre     </v>
          </cell>
          <cell r="P153">
            <v>42673</v>
          </cell>
        </row>
        <row r="154">
          <cell r="C154" t="str">
            <v>210768307</v>
          </cell>
          <cell r="D154" t="str">
            <v>Girón</v>
          </cell>
          <cell r="E154" t="str">
            <v>68</v>
          </cell>
          <cell r="F154" t="str">
            <v>DEPARTAMENTO DE SANTANDER</v>
          </cell>
          <cell r="G154" t="str">
            <v>K26</v>
          </cell>
          <cell r="H154" t="str">
            <v>FUT_INGRESOS</v>
          </cell>
          <cell r="I154">
            <v>58</v>
          </cell>
          <cell r="J154" t="str">
            <v>MUNICIPIOS</v>
          </cell>
          <cell r="K154" t="str">
            <v>ENLINEA</v>
          </cell>
          <cell r="L154" t="str">
            <v xml:space="preserve">Aceptado                     </v>
          </cell>
          <cell r="M154">
            <v>2016</v>
          </cell>
          <cell r="N154">
            <v>10709</v>
          </cell>
          <cell r="O154" t="str">
            <v xml:space="preserve">Julio - Septiembre     </v>
          </cell>
          <cell r="P154">
            <v>42674</v>
          </cell>
        </row>
        <row r="155">
          <cell r="C155" t="str">
            <v>210805308</v>
          </cell>
          <cell r="D155" t="str">
            <v>Girardota</v>
          </cell>
          <cell r="E155" t="str">
            <v>05</v>
          </cell>
          <cell r="F155" t="str">
            <v>DEPARTAMENTO DE ANTIOQUIA</v>
          </cell>
          <cell r="G155" t="str">
            <v>K26</v>
          </cell>
          <cell r="H155" t="str">
            <v>FUT_INGRESOS</v>
          </cell>
          <cell r="I155">
            <v>58</v>
          </cell>
          <cell r="J155" t="str">
            <v>MUNICIPIOS</v>
          </cell>
          <cell r="K155" t="str">
            <v>ENLINEA</v>
          </cell>
          <cell r="L155" t="str">
            <v xml:space="preserve">Aceptado                     </v>
          </cell>
          <cell r="M155">
            <v>2016</v>
          </cell>
          <cell r="N155">
            <v>10709</v>
          </cell>
          <cell r="O155" t="str">
            <v xml:space="preserve">Julio - Septiembre     </v>
          </cell>
          <cell r="P155">
            <v>42671</v>
          </cell>
        </row>
        <row r="156">
          <cell r="C156" t="str">
            <v>210815808</v>
          </cell>
          <cell r="D156" t="str">
            <v>Tinjacá</v>
          </cell>
          <cell r="E156" t="str">
            <v>15</v>
          </cell>
          <cell r="F156" t="str">
            <v>DEPARTAMENTO DE BOYACA</v>
          </cell>
          <cell r="G156" t="str">
            <v>K26</v>
          </cell>
          <cell r="H156" t="str">
            <v>FUT_INGRESOS</v>
          </cell>
          <cell r="I156">
            <v>58</v>
          </cell>
          <cell r="J156" t="str">
            <v>MUNICIPIOS</v>
          </cell>
          <cell r="K156" t="str">
            <v>ENLINEA</v>
          </cell>
          <cell r="L156" t="str">
            <v xml:space="preserve">Aceptado                     </v>
          </cell>
          <cell r="M156">
            <v>2016</v>
          </cell>
          <cell r="N156">
            <v>10709</v>
          </cell>
          <cell r="O156" t="str">
            <v xml:space="preserve">Julio - Septiembre     </v>
          </cell>
          <cell r="P156">
            <v>42672</v>
          </cell>
        </row>
        <row r="157">
          <cell r="C157" t="str">
            <v>210870508</v>
          </cell>
          <cell r="D157" t="str">
            <v>Ovejas</v>
          </cell>
          <cell r="E157" t="str">
            <v>70</v>
          </cell>
          <cell r="F157" t="str">
            <v>DEPARTAMENTO DE SUCRE</v>
          </cell>
          <cell r="G157" t="str">
            <v>K26</v>
          </cell>
          <cell r="H157" t="str">
            <v>FUT_INGRESOS</v>
          </cell>
          <cell r="I157">
            <v>58</v>
          </cell>
          <cell r="J157" t="str">
            <v>MUNICIPIOS</v>
          </cell>
          <cell r="K157" t="str">
            <v>ENLINEA</v>
          </cell>
          <cell r="L157" t="str">
            <v xml:space="preserve">Aceptado                     </v>
          </cell>
          <cell r="M157">
            <v>2016</v>
          </cell>
          <cell r="N157">
            <v>10709</v>
          </cell>
          <cell r="O157" t="str">
            <v xml:space="preserve">Julio - Septiembre     </v>
          </cell>
          <cell r="P157">
            <v>42671</v>
          </cell>
        </row>
        <row r="158">
          <cell r="C158" t="str">
            <v>210870708</v>
          </cell>
          <cell r="D158" t="str">
            <v>San Marcos</v>
          </cell>
          <cell r="E158" t="str">
            <v>70</v>
          </cell>
          <cell r="F158" t="str">
            <v>DEPARTAMENTO DE SUCRE</v>
          </cell>
          <cell r="G158" t="str">
            <v>K26</v>
          </cell>
          <cell r="H158" t="str">
            <v>FUT_INGRESOS</v>
          </cell>
          <cell r="I158">
            <v>58</v>
          </cell>
          <cell r="J158" t="str">
            <v>MUNICIPIOS</v>
          </cell>
          <cell r="K158" t="str">
            <v>ENLINEA</v>
          </cell>
          <cell r="L158" t="str">
            <v xml:space="preserve">Aceptado                     </v>
          </cell>
          <cell r="M158">
            <v>2016</v>
          </cell>
          <cell r="N158">
            <v>10709</v>
          </cell>
          <cell r="O158" t="str">
            <v xml:space="preserve">Julio - Septiembre     </v>
          </cell>
          <cell r="P158">
            <v>42665</v>
          </cell>
        </row>
        <row r="159">
          <cell r="C159" t="str">
            <v>210873408</v>
          </cell>
          <cell r="D159" t="str">
            <v>Lérida</v>
          </cell>
          <cell r="E159" t="str">
            <v>73</v>
          </cell>
          <cell r="F159" t="str">
            <v>DEPARTAMENTO DE TOLIMA</v>
          </cell>
          <cell r="G159" t="str">
            <v>K26</v>
          </cell>
          <cell r="H159" t="str">
            <v>FUT_INGRESOS</v>
          </cell>
          <cell r="I159">
            <v>58</v>
          </cell>
          <cell r="J159" t="str">
            <v>MUNICIPIOS</v>
          </cell>
          <cell r="K159" t="str">
            <v>ENLINEA</v>
          </cell>
          <cell r="L159" t="str">
            <v xml:space="preserve">Aceptado                     </v>
          </cell>
          <cell r="M159">
            <v>2016</v>
          </cell>
          <cell r="N159">
            <v>10709</v>
          </cell>
          <cell r="O159" t="str">
            <v xml:space="preserve">Julio - Septiembre     </v>
          </cell>
          <cell r="P159">
            <v>42663</v>
          </cell>
        </row>
        <row r="160">
          <cell r="C160" t="str">
            <v>210905209</v>
          </cell>
          <cell r="D160" t="str">
            <v>Concordia - Antioquia</v>
          </cell>
          <cell r="E160" t="str">
            <v>05</v>
          </cell>
          <cell r="F160" t="str">
            <v>DEPARTAMENTO DE ANTIOQUIA</v>
          </cell>
          <cell r="G160" t="str">
            <v>K26</v>
          </cell>
          <cell r="H160" t="str">
            <v>FUT_INGRESOS</v>
          </cell>
          <cell r="I160">
            <v>58</v>
          </cell>
          <cell r="J160" t="str">
            <v>MUNICIPIOS</v>
          </cell>
          <cell r="K160" t="str">
            <v>ENLINEA</v>
          </cell>
          <cell r="L160" t="str">
            <v xml:space="preserve">Aceptado                     </v>
          </cell>
          <cell r="M160">
            <v>2016</v>
          </cell>
          <cell r="N160">
            <v>10709</v>
          </cell>
          <cell r="O160" t="str">
            <v xml:space="preserve">Julio - Septiembre     </v>
          </cell>
          <cell r="P160">
            <v>42671</v>
          </cell>
        </row>
        <row r="161">
          <cell r="C161" t="str">
            <v>210905809</v>
          </cell>
          <cell r="D161" t="str">
            <v>Titiribí</v>
          </cell>
          <cell r="E161" t="str">
            <v>05</v>
          </cell>
          <cell r="F161" t="str">
            <v>DEPARTAMENTO DE ANTIOQUIA</v>
          </cell>
          <cell r="G161" t="str">
            <v>K26</v>
          </cell>
          <cell r="H161" t="str">
            <v>FUT_INGRESOS</v>
          </cell>
          <cell r="I161">
            <v>58</v>
          </cell>
          <cell r="J161" t="str">
            <v>MUNICIPIOS</v>
          </cell>
          <cell r="K161" t="str">
            <v>ENLINEA</v>
          </cell>
          <cell r="L161" t="str">
            <v xml:space="preserve">Aceptado                     </v>
          </cell>
          <cell r="M161">
            <v>2016</v>
          </cell>
          <cell r="N161">
            <v>10709</v>
          </cell>
          <cell r="O161" t="str">
            <v xml:space="preserve">Julio - Septiembre     </v>
          </cell>
          <cell r="P161">
            <v>42666</v>
          </cell>
        </row>
        <row r="162">
          <cell r="C162" t="str">
            <v>210915109</v>
          </cell>
          <cell r="D162" t="str">
            <v>Buenavista - Boyacá</v>
          </cell>
          <cell r="E162" t="str">
            <v>15</v>
          </cell>
          <cell r="F162" t="str">
            <v>DEPARTAMENTO DE BOYACA</v>
          </cell>
          <cell r="G162" t="str">
            <v>K26</v>
          </cell>
          <cell r="H162" t="str">
            <v>FUT_INGRESOS</v>
          </cell>
          <cell r="I162">
            <v>58</v>
          </cell>
          <cell r="J162" t="str">
            <v>MUNICIPIOS</v>
          </cell>
          <cell r="K162" t="str">
            <v>ENLINEA</v>
          </cell>
          <cell r="L162" t="str">
            <v xml:space="preserve">Aceptado                     </v>
          </cell>
          <cell r="M162">
            <v>2016</v>
          </cell>
          <cell r="N162">
            <v>10709</v>
          </cell>
          <cell r="O162" t="str">
            <v xml:space="preserve">Julio - Septiembre     </v>
          </cell>
          <cell r="P162">
            <v>42671</v>
          </cell>
        </row>
        <row r="163">
          <cell r="C163" t="str">
            <v>210919809</v>
          </cell>
          <cell r="D163" t="str">
            <v>Timbiquí</v>
          </cell>
          <cell r="E163" t="str">
            <v>19</v>
          </cell>
          <cell r="F163" t="str">
            <v>DEPARTAMENTO DE CAUCA</v>
          </cell>
          <cell r="G163" t="str">
            <v>K26</v>
          </cell>
          <cell r="H163" t="str">
            <v>FUT_INGRESOS</v>
          </cell>
          <cell r="I163">
            <v>58</v>
          </cell>
          <cell r="J163" t="str">
            <v>MUNICIPIOS</v>
          </cell>
          <cell r="K163" t="str">
            <v>ENLINEA</v>
          </cell>
          <cell r="L163" t="str">
            <v xml:space="preserve">Aceptado                     </v>
          </cell>
          <cell r="M163">
            <v>2016</v>
          </cell>
          <cell r="N163">
            <v>10709</v>
          </cell>
          <cell r="O163" t="str">
            <v xml:space="preserve">Julio - Septiembre     </v>
          </cell>
          <cell r="P163">
            <v>42669</v>
          </cell>
        </row>
        <row r="164">
          <cell r="C164" t="str">
            <v>210954109</v>
          </cell>
          <cell r="D164" t="str">
            <v>Bucarasica</v>
          </cell>
          <cell r="E164" t="str">
            <v>54</v>
          </cell>
          <cell r="F164" t="str">
            <v>DEPARTAMENTO DE NORTE DE SANTANDER</v>
          </cell>
          <cell r="G164" t="str">
            <v>K26</v>
          </cell>
          <cell r="H164" t="str">
            <v>FUT_INGRESOS</v>
          </cell>
          <cell r="I164">
            <v>58</v>
          </cell>
          <cell r="J164" t="str">
            <v>MUNICIPIOS</v>
          </cell>
          <cell r="K164" t="str">
            <v>ENLINEA</v>
          </cell>
          <cell r="L164" t="str">
            <v xml:space="preserve">Aceptado                     </v>
          </cell>
          <cell r="M164">
            <v>2016</v>
          </cell>
          <cell r="N164">
            <v>10709</v>
          </cell>
          <cell r="O164" t="str">
            <v xml:space="preserve">Julio - Septiembre     </v>
          </cell>
          <cell r="P164">
            <v>42667</v>
          </cell>
        </row>
        <row r="165">
          <cell r="C165" t="str">
            <v>210968209</v>
          </cell>
          <cell r="D165" t="str">
            <v>Confines</v>
          </cell>
          <cell r="E165" t="str">
            <v>68</v>
          </cell>
          <cell r="F165" t="str">
            <v>DEPARTAMENTO DE SANTANDER</v>
          </cell>
          <cell r="G165" t="str">
            <v>K26</v>
          </cell>
          <cell r="H165" t="str">
            <v>FUT_INGRESOS</v>
          </cell>
          <cell r="I165">
            <v>58</v>
          </cell>
          <cell r="J165" t="str">
            <v>MUNICIPIOS</v>
          </cell>
          <cell r="K165" t="str">
            <v>ENLINEA</v>
          </cell>
          <cell r="L165" t="str">
            <v xml:space="preserve">Aceptado                     </v>
          </cell>
          <cell r="M165">
            <v>2016</v>
          </cell>
          <cell r="N165">
            <v>10709</v>
          </cell>
          <cell r="O165" t="str">
            <v xml:space="preserve">Julio - Septiembre     </v>
          </cell>
          <cell r="P165">
            <v>42662</v>
          </cell>
        </row>
        <row r="166">
          <cell r="C166" t="str">
            <v>210976109</v>
          </cell>
          <cell r="D166" t="str">
            <v>Buenaventura</v>
          </cell>
          <cell r="E166" t="str">
            <v>76</v>
          </cell>
          <cell r="F166" t="str">
            <v>DEPARTAMENTO DE VALLE DEL CAUCA</v>
          </cell>
          <cell r="G166" t="str">
            <v>K26</v>
          </cell>
          <cell r="H166" t="str">
            <v>FUT_INGRESOS</v>
          </cell>
          <cell r="I166">
            <v>58</v>
          </cell>
          <cell r="J166" t="str">
            <v>MUNICIPIOS</v>
          </cell>
          <cell r="K166" t="str">
            <v>ENLINEA</v>
          </cell>
          <cell r="L166" t="str">
            <v xml:space="preserve">Aceptado                     </v>
          </cell>
          <cell r="M166">
            <v>2016</v>
          </cell>
          <cell r="N166">
            <v>10709</v>
          </cell>
          <cell r="O166" t="str">
            <v xml:space="preserve">Julio - Septiembre     </v>
          </cell>
          <cell r="P166">
            <v>42672</v>
          </cell>
        </row>
        <row r="167">
          <cell r="C167" t="str">
            <v>211005310</v>
          </cell>
          <cell r="D167" t="str">
            <v>Gómez Plata</v>
          </cell>
          <cell r="E167" t="str">
            <v>05</v>
          </cell>
          <cell r="F167" t="str">
            <v>DEPARTAMENTO DE ANTIOQUIA</v>
          </cell>
          <cell r="G167" t="str">
            <v>K26</v>
          </cell>
          <cell r="H167" t="str">
            <v>FUT_INGRESOS</v>
          </cell>
          <cell r="I167">
            <v>58</v>
          </cell>
          <cell r="J167" t="str">
            <v>MUNICIPIOS</v>
          </cell>
          <cell r="K167" t="str">
            <v>ENLINEA</v>
          </cell>
          <cell r="L167" t="str">
            <v xml:space="preserve">Aceptado                     </v>
          </cell>
          <cell r="M167">
            <v>2016</v>
          </cell>
          <cell r="N167">
            <v>10709</v>
          </cell>
          <cell r="O167" t="str">
            <v xml:space="preserve">Julio - Septiembre     </v>
          </cell>
          <cell r="P167">
            <v>42674</v>
          </cell>
        </row>
        <row r="168">
          <cell r="C168" t="str">
            <v>211013810</v>
          </cell>
          <cell r="D168" t="str">
            <v>Tiquisio</v>
          </cell>
          <cell r="E168" t="str">
            <v>13</v>
          </cell>
          <cell r="F168" t="str">
            <v>DEPARTAMENTO DE BOLIVAR</v>
          </cell>
          <cell r="G168" t="str">
            <v>K26</v>
          </cell>
          <cell r="H168" t="str">
            <v>FUT_INGRESOS</v>
          </cell>
          <cell r="I168">
            <v>58</v>
          </cell>
          <cell r="J168" t="str">
            <v>MUNICIPIOS</v>
          </cell>
          <cell r="K168" t="str">
            <v>ENLINEA</v>
          </cell>
          <cell r="L168" t="str">
            <v xml:space="preserve">Aceptado                     </v>
          </cell>
          <cell r="M168">
            <v>2016</v>
          </cell>
          <cell r="N168">
            <v>10709</v>
          </cell>
          <cell r="O168" t="str">
            <v xml:space="preserve">Julio - Septiembre     </v>
          </cell>
          <cell r="P168">
            <v>42671</v>
          </cell>
        </row>
        <row r="169">
          <cell r="C169" t="str">
            <v>211015810</v>
          </cell>
          <cell r="D169" t="str">
            <v>Tipacoque</v>
          </cell>
          <cell r="E169" t="str">
            <v>15</v>
          </cell>
          <cell r="F169" t="str">
            <v>DEPARTAMENTO DE BOYACA</v>
          </cell>
          <cell r="G169" t="str">
            <v>K26</v>
          </cell>
          <cell r="H169" t="str">
            <v>FUT_INGRESOS</v>
          </cell>
          <cell r="I169">
            <v>58</v>
          </cell>
          <cell r="J169" t="str">
            <v>MUNICIPIOS</v>
          </cell>
          <cell r="K169" t="str">
            <v>ENLINEA</v>
          </cell>
          <cell r="L169" t="str">
            <v xml:space="preserve">Aceptado                     </v>
          </cell>
          <cell r="M169">
            <v>2016</v>
          </cell>
          <cell r="N169">
            <v>10709</v>
          </cell>
          <cell r="O169" t="str">
            <v xml:space="preserve">Julio - Septiembre     </v>
          </cell>
          <cell r="P169">
            <v>42673</v>
          </cell>
        </row>
        <row r="170">
          <cell r="C170" t="str">
            <v>211018410</v>
          </cell>
          <cell r="D170" t="str">
            <v>La Montañita</v>
          </cell>
          <cell r="E170" t="str">
            <v>18</v>
          </cell>
          <cell r="F170" t="str">
            <v>DEPARTAMENTO DE CAQUETA</v>
          </cell>
          <cell r="G170" t="str">
            <v>K26</v>
          </cell>
          <cell r="H170" t="str">
            <v>FUT_INGRESOS</v>
          </cell>
          <cell r="I170">
            <v>58</v>
          </cell>
          <cell r="J170" t="str">
            <v>MUNICIPIOS</v>
          </cell>
          <cell r="K170" t="str">
            <v>ENLINEA</v>
          </cell>
          <cell r="L170" t="str">
            <v xml:space="preserve">Aceptado                     </v>
          </cell>
          <cell r="M170">
            <v>2016</v>
          </cell>
          <cell r="N170">
            <v>10709</v>
          </cell>
          <cell r="O170" t="str">
            <v xml:space="preserve">Julio - Septiembre     </v>
          </cell>
          <cell r="P170">
            <v>42669</v>
          </cell>
        </row>
        <row r="171">
          <cell r="C171" t="str">
            <v>211018610</v>
          </cell>
          <cell r="D171" t="str">
            <v>San José de la Fragua</v>
          </cell>
          <cell r="E171" t="str">
            <v>18</v>
          </cell>
          <cell r="F171" t="str">
            <v>DEPARTAMENTO DE CAQUETA</v>
          </cell>
          <cell r="G171" t="str">
            <v>K26</v>
          </cell>
          <cell r="H171" t="str">
            <v>FUT_INGRESOS</v>
          </cell>
          <cell r="I171">
            <v>58</v>
          </cell>
          <cell r="J171" t="str">
            <v>MUNICIPIOS</v>
          </cell>
          <cell r="K171" t="str">
            <v>ENLINEA</v>
          </cell>
          <cell r="L171" t="str">
            <v xml:space="preserve">Aceptado                     </v>
          </cell>
          <cell r="M171">
            <v>2016</v>
          </cell>
          <cell r="N171">
            <v>10709</v>
          </cell>
          <cell r="O171" t="str">
            <v xml:space="preserve">Julio - Septiembre     </v>
          </cell>
          <cell r="P171">
            <v>42664</v>
          </cell>
        </row>
        <row r="172">
          <cell r="C172" t="str">
            <v>211019110</v>
          </cell>
          <cell r="D172" t="str">
            <v>Buenos Aires</v>
          </cell>
          <cell r="E172" t="str">
            <v>19</v>
          </cell>
          <cell r="F172" t="str">
            <v>DEPARTAMENTO DE CAUCA</v>
          </cell>
          <cell r="G172" t="str">
            <v>K26</v>
          </cell>
          <cell r="H172" t="str">
            <v>FUT_INGRESOS</v>
          </cell>
          <cell r="I172">
            <v>58</v>
          </cell>
          <cell r="J172" t="str">
            <v>MUNICIPIOS</v>
          </cell>
          <cell r="K172" t="str">
            <v>ENLINEA</v>
          </cell>
          <cell r="L172" t="str">
            <v xml:space="preserve">Aceptado                     </v>
          </cell>
          <cell r="M172">
            <v>2016</v>
          </cell>
          <cell r="N172">
            <v>10709</v>
          </cell>
          <cell r="O172" t="str">
            <v xml:space="preserve">Julio - Septiembre     </v>
          </cell>
          <cell r="P172">
            <v>42669</v>
          </cell>
        </row>
        <row r="173">
          <cell r="C173" t="str">
            <v>211020310</v>
          </cell>
          <cell r="D173" t="str">
            <v>González</v>
          </cell>
          <cell r="E173" t="str">
            <v>20</v>
          </cell>
          <cell r="F173" t="str">
            <v>DEPARTAMENTO DE CESAR</v>
          </cell>
          <cell r="G173" t="str">
            <v>K26</v>
          </cell>
          <cell r="H173" t="str">
            <v>FUT_INGRESOS</v>
          </cell>
          <cell r="I173">
            <v>58</v>
          </cell>
          <cell r="J173" t="str">
            <v>MUNICIPIOS</v>
          </cell>
          <cell r="K173" t="str">
            <v>ENLINEA</v>
          </cell>
          <cell r="L173" t="str">
            <v xml:space="preserve">Aceptado                     </v>
          </cell>
          <cell r="M173">
            <v>2016</v>
          </cell>
          <cell r="N173">
            <v>10709</v>
          </cell>
          <cell r="O173" t="str">
            <v xml:space="preserve">Julio - Septiembre     </v>
          </cell>
          <cell r="P173">
            <v>42667</v>
          </cell>
        </row>
        <row r="174">
          <cell r="C174" t="str">
            <v>211020710</v>
          </cell>
          <cell r="D174" t="str">
            <v>San Alberto</v>
          </cell>
          <cell r="E174" t="str">
            <v>20</v>
          </cell>
          <cell r="F174" t="str">
            <v>DEPARTAMENTO DE CESAR</v>
          </cell>
          <cell r="G174" t="str">
            <v>K26</v>
          </cell>
          <cell r="H174" t="str">
            <v>FUT_INGRESOS</v>
          </cell>
          <cell r="I174">
            <v>58</v>
          </cell>
          <cell r="J174" t="str">
            <v>MUNICIPIOS</v>
          </cell>
          <cell r="K174" t="str">
            <v>ENLINEA</v>
          </cell>
          <cell r="L174" t="str">
            <v xml:space="preserve">Aceptado                     </v>
          </cell>
          <cell r="M174">
            <v>2016</v>
          </cell>
          <cell r="N174">
            <v>10709</v>
          </cell>
          <cell r="O174" t="str">
            <v xml:space="preserve">Julio - Septiembre     </v>
          </cell>
          <cell r="P174">
            <v>42670</v>
          </cell>
        </row>
        <row r="175">
          <cell r="C175" t="str">
            <v>211027810</v>
          </cell>
          <cell r="D175" t="str">
            <v>Unión Panamericana</v>
          </cell>
          <cell r="E175" t="str">
            <v>27</v>
          </cell>
          <cell r="F175" t="str">
            <v>DEPARTAMENTO DE CHOCO</v>
          </cell>
          <cell r="G175" t="str">
            <v>K26</v>
          </cell>
          <cell r="H175" t="str">
            <v>FUT_INGRESOS</v>
          </cell>
          <cell r="I175">
            <v>58</v>
          </cell>
          <cell r="J175" t="str">
            <v>MUNICIPIOS</v>
          </cell>
          <cell r="K175" t="str">
            <v>ENLINEA</v>
          </cell>
          <cell r="L175" t="str">
            <v xml:space="preserve">Aceptado                     </v>
          </cell>
          <cell r="M175">
            <v>2016</v>
          </cell>
          <cell r="N175">
            <v>10709</v>
          </cell>
          <cell r="O175" t="str">
            <v xml:space="preserve">Julio - Septiembre     </v>
          </cell>
          <cell r="P175">
            <v>42673</v>
          </cell>
        </row>
        <row r="176">
          <cell r="C176" t="str">
            <v>211044110</v>
          </cell>
          <cell r="D176" t="str">
            <v>El Molino</v>
          </cell>
          <cell r="E176" t="str">
            <v>44</v>
          </cell>
          <cell r="F176" t="str">
            <v>DEPARTAMENTO DE GUAJIRA</v>
          </cell>
          <cell r="G176" t="str">
            <v>K26</v>
          </cell>
          <cell r="H176" t="str">
            <v>FUT_INGRESOS</v>
          </cell>
          <cell r="I176">
            <v>58</v>
          </cell>
          <cell r="J176" t="str">
            <v>MUNICIPIOS</v>
          </cell>
          <cell r="K176" t="str">
            <v>ENLINEA</v>
          </cell>
          <cell r="L176" t="str">
            <v xml:space="preserve">Aceptado                     </v>
          </cell>
          <cell r="M176">
            <v>2016</v>
          </cell>
          <cell r="N176">
            <v>10709</v>
          </cell>
          <cell r="O176" t="str">
            <v xml:space="preserve">Julio - Septiembre     </v>
          </cell>
          <cell r="P176">
            <v>42666</v>
          </cell>
        </row>
        <row r="177">
          <cell r="C177" t="str">
            <v>211050110</v>
          </cell>
          <cell r="D177" t="str">
            <v>Barranca de Upía</v>
          </cell>
          <cell r="E177" t="str">
            <v>50</v>
          </cell>
          <cell r="F177" t="str">
            <v>DEPARTAMENTO DEL META</v>
          </cell>
          <cell r="G177" t="str">
            <v>K26</v>
          </cell>
          <cell r="H177" t="str">
            <v>FUT_INGRESOS</v>
          </cell>
          <cell r="I177">
            <v>58</v>
          </cell>
          <cell r="J177" t="str">
            <v>MUNICIPIOS</v>
          </cell>
          <cell r="K177" t="str">
            <v>ENLINEA</v>
          </cell>
          <cell r="L177" t="str">
            <v xml:space="preserve">Aceptado                     </v>
          </cell>
          <cell r="M177">
            <v>2016</v>
          </cell>
          <cell r="N177">
            <v>10709</v>
          </cell>
          <cell r="O177" t="str">
            <v xml:space="preserve">Julio - Septiembre     </v>
          </cell>
          <cell r="P177">
            <v>42671</v>
          </cell>
        </row>
        <row r="178">
          <cell r="C178" t="str">
            <v>211052110</v>
          </cell>
          <cell r="D178" t="str">
            <v>Buesaco</v>
          </cell>
          <cell r="E178" t="str">
            <v>52</v>
          </cell>
          <cell r="F178" t="str">
            <v>DEPARTAMENTO DE NARIÑO</v>
          </cell>
          <cell r="G178" t="str">
            <v>K26</v>
          </cell>
          <cell r="H178" t="str">
            <v>FUT_INGRESOS</v>
          </cell>
          <cell r="I178">
            <v>58</v>
          </cell>
          <cell r="J178" t="str">
            <v>MUNICIPIOS</v>
          </cell>
          <cell r="K178" t="str">
            <v>ENLINEA</v>
          </cell>
          <cell r="L178" t="str">
            <v xml:space="preserve">Aceptado                     </v>
          </cell>
          <cell r="M178">
            <v>2016</v>
          </cell>
          <cell r="N178">
            <v>10709</v>
          </cell>
          <cell r="O178" t="str">
            <v xml:space="preserve">Julio - Septiembre     </v>
          </cell>
          <cell r="P178">
            <v>42672</v>
          </cell>
        </row>
        <row r="179">
          <cell r="C179" t="str">
            <v>211052210</v>
          </cell>
          <cell r="D179" t="str">
            <v>Contadero</v>
          </cell>
          <cell r="E179" t="str">
            <v>52</v>
          </cell>
          <cell r="F179" t="str">
            <v>DEPARTAMENTO DE NARIÑO</v>
          </cell>
          <cell r="G179" t="str">
            <v>K26</v>
          </cell>
          <cell r="H179" t="str">
            <v>FUT_INGRESOS</v>
          </cell>
          <cell r="I179">
            <v>58</v>
          </cell>
          <cell r="J179" t="str">
            <v>MUNICIPIOS</v>
          </cell>
          <cell r="K179" t="str">
            <v>ENLINEA</v>
          </cell>
          <cell r="L179" t="str">
            <v xml:space="preserve">Aceptado                     </v>
          </cell>
          <cell r="M179">
            <v>2016</v>
          </cell>
          <cell r="N179">
            <v>10709</v>
          </cell>
          <cell r="O179" t="str">
            <v xml:space="preserve">Julio - Septiembre     </v>
          </cell>
          <cell r="P179">
            <v>42673</v>
          </cell>
        </row>
        <row r="180">
          <cell r="C180" t="str">
            <v>211054810</v>
          </cell>
          <cell r="D180" t="str">
            <v>Tibú</v>
          </cell>
          <cell r="E180" t="str">
            <v>54</v>
          </cell>
          <cell r="F180" t="str">
            <v>DEPARTAMENTO DE NORTE DE SANTANDER</v>
          </cell>
          <cell r="G180" t="str">
            <v>K26</v>
          </cell>
          <cell r="H180" t="str">
            <v>FUT_INGRESOS</v>
          </cell>
          <cell r="I180">
            <v>58</v>
          </cell>
          <cell r="J180" t="str">
            <v>MUNICIPIOS</v>
          </cell>
          <cell r="K180" t="str">
            <v>ENLINEA</v>
          </cell>
          <cell r="L180" t="str">
            <v xml:space="preserve">Aceptado                     </v>
          </cell>
          <cell r="M180">
            <v>2016</v>
          </cell>
          <cell r="N180">
            <v>10709</v>
          </cell>
          <cell r="O180" t="str">
            <v xml:space="preserve">Julio - Septiembre     </v>
          </cell>
          <cell r="P180">
            <v>42661</v>
          </cell>
        </row>
        <row r="181">
          <cell r="C181" t="str">
            <v>211085010</v>
          </cell>
          <cell r="D181" t="str">
            <v>Aguazul</v>
          </cell>
          <cell r="E181" t="str">
            <v>85</v>
          </cell>
          <cell r="F181" t="str">
            <v>DEPARTAMENTO DE CASANARE</v>
          </cell>
          <cell r="G181" t="str">
            <v>K26</v>
          </cell>
          <cell r="H181" t="str">
            <v>FUT_INGRESOS</v>
          </cell>
          <cell r="I181">
            <v>58</v>
          </cell>
          <cell r="J181" t="str">
            <v>MUNICIPIOS</v>
          </cell>
          <cell r="K181" t="str">
            <v>ENLINEA</v>
          </cell>
          <cell r="L181" t="str">
            <v xml:space="preserve">Aceptado                     </v>
          </cell>
          <cell r="M181">
            <v>2016</v>
          </cell>
          <cell r="N181">
            <v>10709</v>
          </cell>
          <cell r="O181" t="str">
            <v xml:space="preserve">Julio - Septiembre     </v>
          </cell>
          <cell r="P181">
            <v>42668</v>
          </cell>
        </row>
        <row r="182">
          <cell r="C182" t="str">
            <v>211085410</v>
          </cell>
          <cell r="D182" t="str">
            <v>Tauramena</v>
          </cell>
          <cell r="E182" t="str">
            <v>85</v>
          </cell>
          <cell r="F182" t="str">
            <v>DEPARTAMENTO DE CASANARE</v>
          </cell>
          <cell r="G182" t="str">
            <v>K26</v>
          </cell>
          <cell r="H182" t="str">
            <v>FUT_INGRESOS</v>
          </cell>
          <cell r="I182">
            <v>58</v>
          </cell>
          <cell r="J182" t="str">
            <v>MUNICIPIOS</v>
          </cell>
          <cell r="K182" t="str">
            <v>ENLINEA</v>
          </cell>
          <cell r="L182" t="str">
            <v xml:space="preserve">Aceptado                     </v>
          </cell>
          <cell r="M182">
            <v>2016</v>
          </cell>
          <cell r="N182">
            <v>10709</v>
          </cell>
          <cell r="O182" t="str">
            <v xml:space="preserve">Julio - Septiembre     </v>
          </cell>
          <cell r="P182">
            <v>42663</v>
          </cell>
        </row>
        <row r="183">
          <cell r="C183" t="str">
            <v>211105411</v>
          </cell>
          <cell r="D183" t="str">
            <v>Liborina</v>
          </cell>
          <cell r="E183" t="str">
            <v>05</v>
          </cell>
          <cell r="F183" t="str">
            <v>DEPARTAMENTO DE ANTIOQUIA</v>
          </cell>
          <cell r="G183" t="str">
            <v>K26</v>
          </cell>
          <cell r="H183" t="str">
            <v>FUT_INGRESOS</v>
          </cell>
          <cell r="I183">
            <v>58</v>
          </cell>
          <cell r="J183" t="str">
            <v>MUNICIPIOS</v>
          </cell>
          <cell r="K183" t="str">
            <v>ENLINEA</v>
          </cell>
          <cell r="L183" t="str">
            <v xml:space="preserve">Aceptado                     </v>
          </cell>
          <cell r="M183">
            <v>2016</v>
          </cell>
          <cell r="N183">
            <v>10709</v>
          </cell>
          <cell r="O183" t="str">
            <v xml:space="preserve">Julio - Septiembre     </v>
          </cell>
          <cell r="P183">
            <v>42674</v>
          </cell>
        </row>
        <row r="184">
          <cell r="C184" t="str">
            <v>211115511</v>
          </cell>
          <cell r="D184" t="str">
            <v>Pachavita</v>
          </cell>
          <cell r="E184" t="str">
            <v>15</v>
          </cell>
          <cell r="F184" t="str">
            <v>DEPARTAMENTO DE BOYACA</v>
          </cell>
          <cell r="G184" t="str">
            <v>K26</v>
          </cell>
          <cell r="H184" t="str">
            <v>FUT_INGRESOS</v>
          </cell>
          <cell r="I184">
            <v>58</v>
          </cell>
          <cell r="J184" t="str">
            <v>MUNICIPIOS</v>
          </cell>
          <cell r="K184" t="str">
            <v>ENLINEA</v>
          </cell>
          <cell r="L184" t="str">
            <v xml:space="preserve">Aceptado                     </v>
          </cell>
          <cell r="M184">
            <v>2016</v>
          </cell>
          <cell r="N184">
            <v>10709</v>
          </cell>
          <cell r="O184" t="str">
            <v xml:space="preserve">Julio - Septiembre     </v>
          </cell>
          <cell r="P184">
            <v>42660</v>
          </cell>
        </row>
        <row r="185">
          <cell r="C185" t="str">
            <v>211120011</v>
          </cell>
          <cell r="D185" t="str">
            <v>Aguachica</v>
          </cell>
          <cell r="E185" t="str">
            <v>20</v>
          </cell>
          <cell r="F185" t="str">
            <v>DEPARTAMENTO DE CESAR</v>
          </cell>
          <cell r="G185" t="str">
            <v>K26</v>
          </cell>
          <cell r="H185" t="str">
            <v>FUT_INGRESOS</v>
          </cell>
          <cell r="I185">
            <v>58</v>
          </cell>
          <cell r="J185" t="str">
            <v>MUNICIPIOS</v>
          </cell>
          <cell r="K185" t="str">
            <v>ENLINEA</v>
          </cell>
          <cell r="L185" t="str">
            <v xml:space="preserve">Aceptado                     </v>
          </cell>
          <cell r="M185">
            <v>2016</v>
          </cell>
          <cell r="N185">
            <v>10709</v>
          </cell>
          <cell r="O185" t="str">
            <v xml:space="preserve">Julio - Septiembre     </v>
          </cell>
          <cell r="P185">
            <v>42663</v>
          </cell>
        </row>
        <row r="186">
          <cell r="C186" t="str">
            <v>211150711</v>
          </cell>
          <cell r="D186" t="str">
            <v>Vista Hermosa</v>
          </cell>
          <cell r="E186" t="str">
            <v>50</v>
          </cell>
          <cell r="F186" t="str">
            <v>DEPARTAMENTO DEL META</v>
          </cell>
          <cell r="G186" t="str">
            <v>K26</v>
          </cell>
          <cell r="H186" t="str">
            <v>FUT_INGRESOS</v>
          </cell>
          <cell r="I186">
            <v>58</v>
          </cell>
          <cell r="J186" t="str">
            <v>MUNICIPIOS</v>
          </cell>
          <cell r="K186" t="str">
            <v>ENLINEA</v>
          </cell>
          <cell r="L186" t="str">
            <v xml:space="preserve">Aceptado                     </v>
          </cell>
          <cell r="M186">
            <v>2016</v>
          </cell>
          <cell r="N186">
            <v>10709</v>
          </cell>
          <cell r="O186" t="str">
            <v xml:space="preserve">Julio - Septiembre     </v>
          </cell>
          <cell r="P186">
            <v>42674</v>
          </cell>
        </row>
        <row r="187">
          <cell r="C187" t="str">
            <v>211152411</v>
          </cell>
          <cell r="D187" t="str">
            <v>Linares</v>
          </cell>
          <cell r="E187" t="str">
            <v>52</v>
          </cell>
          <cell r="F187" t="str">
            <v>DEPARTAMENTO DE NARIÑO</v>
          </cell>
          <cell r="G187" t="str">
            <v>K26</v>
          </cell>
          <cell r="H187" t="str">
            <v>FUT_INGRESOS</v>
          </cell>
          <cell r="I187">
            <v>58</v>
          </cell>
          <cell r="J187" t="str">
            <v>MUNICIPIOS</v>
          </cell>
          <cell r="K187" t="str">
            <v>ENLINEA</v>
          </cell>
          <cell r="L187" t="str">
            <v xml:space="preserve">Aceptado                     </v>
          </cell>
          <cell r="M187">
            <v>2016</v>
          </cell>
          <cell r="N187">
            <v>10709</v>
          </cell>
          <cell r="O187" t="str">
            <v xml:space="preserve">Julio - Septiembre     </v>
          </cell>
          <cell r="P187">
            <v>42666</v>
          </cell>
        </row>
        <row r="188">
          <cell r="C188" t="str">
            <v>211163111</v>
          </cell>
          <cell r="D188" t="str">
            <v>Buenavista - Quindío</v>
          </cell>
          <cell r="E188" t="str">
            <v>63</v>
          </cell>
          <cell r="F188" t="str">
            <v>DEPARTAMENTO DE QUINDIO</v>
          </cell>
          <cell r="G188" t="str">
            <v>K26</v>
          </cell>
          <cell r="H188" t="str">
            <v>FUT_INGRESOS</v>
          </cell>
          <cell r="I188">
            <v>58</v>
          </cell>
          <cell r="J188" t="str">
            <v>MUNICIPIOS</v>
          </cell>
          <cell r="K188" t="str">
            <v>ENLINEA</v>
          </cell>
          <cell r="L188" t="str">
            <v xml:space="preserve">Aceptado                     </v>
          </cell>
          <cell r="M188">
            <v>2016</v>
          </cell>
          <cell r="N188">
            <v>10709</v>
          </cell>
          <cell r="O188" t="str">
            <v xml:space="preserve">Julio - Septiembre     </v>
          </cell>
          <cell r="P188">
            <v>42670</v>
          </cell>
        </row>
        <row r="189">
          <cell r="C189" t="str">
            <v>211168211</v>
          </cell>
          <cell r="D189" t="str">
            <v>Contratación</v>
          </cell>
          <cell r="E189" t="str">
            <v>68</v>
          </cell>
          <cell r="F189" t="str">
            <v>DEPARTAMENTO DE SANTANDER</v>
          </cell>
          <cell r="G189" t="str">
            <v>K26</v>
          </cell>
          <cell r="H189" t="str">
            <v>FUT_INGRESOS</v>
          </cell>
          <cell r="I189">
            <v>58</v>
          </cell>
          <cell r="J189" t="str">
            <v>MUNICIPIOS</v>
          </cell>
          <cell r="K189" t="str">
            <v>ENLINEA</v>
          </cell>
          <cell r="L189" t="str">
            <v xml:space="preserve">Aceptado                     </v>
          </cell>
          <cell r="M189">
            <v>2016</v>
          </cell>
          <cell r="N189">
            <v>10709</v>
          </cell>
          <cell r="O189" t="str">
            <v xml:space="preserve">Julio - Septiembre     </v>
          </cell>
          <cell r="P189">
            <v>42663</v>
          </cell>
        </row>
        <row r="190">
          <cell r="C190" t="str">
            <v>211173411</v>
          </cell>
          <cell r="D190" t="str">
            <v>Líbano</v>
          </cell>
          <cell r="E190" t="str">
            <v>73</v>
          </cell>
          <cell r="F190" t="str">
            <v>DEPARTAMENTO DE TOLIMA</v>
          </cell>
          <cell r="G190" t="str">
            <v>K26</v>
          </cell>
          <cell r="H190" t="str">
            <v>FUT_INGRESOS</v>
          </cell>
          <cell r="I190">
            <v>58</v>
          </cell>
          <cell r="J190" t="str">
            <v>MUNICIPIOS</v>
          </cell>
          <cell r="K190" t="str">
            <v>ENLINEA</v>
          </cell>
          <cell r="L190" t="str">
            <v xml:space="preserve">Aceptado                     </v>
          </cell>
          <cell r="M190">
            <v>2016</v>
          </cell>
          <cell r="N190">
            <v>10709</v>
          </cell>
          <cell r="O190" t="str">
            <v xml:space="preserve">Julio - Septiembre     </v>
          </cell>
          <cell r="P190">
            <v>42674</v>
          </cell>
        </row>
        <row r="191">
          <cell r="C191" t="str">
            <v>211176111</v>
          </cell>
          <cell r="D191" t="str">
            <v>Guadalajara de Buga</v>
          </cell>
          <cell r="E191" t="str">
            <v>76</v>
          </cell>
          <cell r="F191" t="str">
            <v>DEPARTAMENTO DE VALLE DEL CAUCA</v>
          </cell>
          <cell r="G191" t="str">
            <v>K26</v>
          </cell>
          <cell r="H191" t="str">
            <v>FUT_INGRESOS</v>
          </cell>
          <cell r="I191">
            <v>58</v>
          </cell>
          <cell r="J191" t="str">
            <v>MUNICIPIOS</v>
          </cell>
          <cell r="K191" t="str">
            <v>ENLINEA</v>
          </cell>
          <cell r="L191" t="str">
            <v xml:space="preserve">Aceptado                     </v>
          </cell>
          <cell r="M191">
            <v>2016</v>
          </cell>
          <cell r="N191">
            <v>10709</v>
          </cell>
          <cell r="O191" t="str">
            <v xml:space="preserve">Julio - Septiembre     </v>
          </cell>
          <cell r="P191">
            <v>42670</v>
          </cell>
        </row>
        <row r="192">
          <cell r="C192" t="str">
            <v>211205212</v>
          </cell>
          <cell r="D192" t="str">
            <v>Copacabana</v>
          </cell>
          <cell r="E192" t="str">
            <v>05</v>
          </cell>
          <cell r="F192" t="str">
            <v>DEPARTAMENTO DE ANTIOQUIA</v>
          </cell>
          <cell r="G192" t="str">
            <v>K26</v>
          </cell>
          <cell r="H192" t="str">
            <v>FUT_INGRESOS</v>
          </cell>
          <cell r="I192">
            <v>58</v>
          </cell>
          <cell r="J192" t="str">
            <v>MUNICIPIOS</v>
          </cell>
          <cell r="K192" t="str">
            <v>ENLINEA</v>
          </cell>
          <cell r="L192" t="str">
            <v xml:space="preserve">Aceptado                     </v>
          </cell>
          <cell r="M192">
            <v>2016</v>
          </cell>
          <cell r="N192">
            <v>10709</v>
          </cell>
          <cell r="O192" t="str">
            <v xml:space="preserve">Julio - Septiembre     </v>
          </cell>
          <cell r="P192">
            <v>42657</v>
          </cell>
        </row>
        <row r="193">
          <cell r="C193" t="str">
            <v>211213212</v>
          </cell>
          <cell r="D193" t="str">
            <v>Córdoba - Bolívar</v>
          </cell>
          <cell r="E193" t="str">
            <v>13</v>
          </cell>
          <cell r="F193" t="str">
            <v>DEPARTAMENTO DE BOLIVAR</v>
          </cell>
          <cell r="G193" t="str">
            <v>K26</v>
          </cell>
          <cell r="H193" t="str">
            <v>FUT_INGRESOS</v>
          </cell>
          <cell r="I193">
            <v>58</v>
          </cell>
          <cell r="J193" t="str">
            <v>MUNICIPIOS</v>
          </cell>
          <cell r="K193" t="str">
            <v>ENLINEA</v>
          </cell>
          <cell r="L193" t="str">
            <v xml:space="preserve">Aceptado                     </v>
          </cell>
          <cell r="M193">
            <v>2016</v>
          </cell>
          <cell r="N193">
            <v>10709</v>
          </cell>
          <cell r="O193" t="str">
            <v xml:space="preserve">Julio - Septiembre     </v>
          </cell>
          <cell r="P193">
            <v>42672</v>
          </cell>
        </row>
        <row r="194">
          <cell r="C194" t="str">
            <v>211215212</v>
          </cell>
          <cell r="D194" t="str">
            <v>Coper</v>
          </cell>
          <cell r="E194" t="str">
            <v>15</v>
          </cell>
          <cell r="F194" t="str">
            <v>DEPARTAMENTO DE BOYACA</v>
          </cell>
          <cell r="G194" t="str">
            <v>K26</v>
          </cell>
          <cell r="H194" t="str">
            <v>FUT_INGRESOS</v>
          </cell>
          <cell r="I194">
            <v>58</v>
          </cell>
          <cell r="J194" t="str">
            <v>MUNICIPIOS</v>
          </cell>
          <cell r="K194" t="str">
            <v>ENLINEA</v>
          </cell>
          <cell r="L194" t="str">
            <v xml:space="preserve">Aceptado                     </v>
          </cell>
          <cell r="M194">
            <v>2016</v>
          </cell>
          <cell r="N194">
            <v>10709</v>
          </cell>
          <cell r="O194" t="str">
            <v xml:space="preserve">Julio - Septiembre     </v>
          </cell>
          <cell r="P194">
            <v>42667</v>
          </cell>
        </row>
        <row r="195">
          <cell r="C195" t="str">
            <v>211219212</v>
          </cell>
          <cell r="D195" t="str">
            <v>Corinto</v>
          </cell>
          <cell r="E195" t="str">
            <v>19</v>
          </cell>
          <cell r="F195" t="str">
            <v>DEPARTAMENTO DE CAUCA</v>
          </cell>
          <cell r="G195" t="str">
            <v>K26</v>
          </cell>
          <cell r="H195" t="str">
            <v>FUT_INGRESOS</v>
          </cell>
          <cell r="I195">
            <v>58</v>
          </cell>
          <cell r="J195" t="str">
            <v>MUNICIPIOS</v>
          </cell>
          <cell r="K195" t="str">
            <v>ENLINEA</v>
          </cell>
          <cell r="L195" t="str">
            <v xml:space="preserve">Aceptado                     </v>
          </cell>
          <cell r="M195">
            <v>2016</v>
          </cell>
          <cell r="N195">
            <v>10709</v>
          </cell>
          <cell r="O195" t="str">
            <v xml:space="preserve">Julio - Septiembre     </v>
          </cell>
          <cell r="P195">
            <v>42669</v>
          </cell>
        </row>
        <row r="196">
          <cell r="C196" t="str">
            <v>211225312</v>
          </cell>
          <cell r="D196" t="str">
            <v>Granada - Cundinamarca</v>
          </cell>
          <cell r="E196" t="str">
            <v>25</v>
          </cell>
          <cell r="F196" t="str">
            <v>DEPARTAMENTO DE CUNDINAMARCA</v>
          </cell>
          <cell r="G196" t="str">
            <v>K26</v>
          </cell>
          <cell r="H196" t="str">
            <v>FUT_INGRESOS</v>
          </cell>
          <cell r="I196">
            <v>58</v>
          </cell>
          <cell r="J196" t="str">
            <v>MUNICIPIOS</v>
          </cell>
          <cell r="K196" t="str">
            <v>ENLINEA</v>
          </cell>
          <cell r="L196" t="str">
            <v xml:space="preserve">Aceptado                     </v>
          </cell>
          <cell r="M196">
            <v>2016</v>
          </cell>
          <cell r="N196">
            <v>10709</v>
          </cell>
          <cell r="O196" t="str">
            <v xml:space="preserve">Julio - Septiembre     </v>
          </cell>
          <cell r="P196">
            <v>42674</v>
          </cell>
        </row>
        <row r="197">
          <cell r="C197" t="str">
            <v>211225612</v>
          </cell>
          <cell r="D197" t="str">
            <v>Ricaurte - Cundinamarca</v>
          </cell>
          <cell r="E197" t="str">
            <v>25</v>
          </cell>
          <cell r="F197" t="str">
            <v>DEPARTAMENTO DE CUNDINAMARCA</v>
          </cell>
          <cell r="G197" t="str">
            <v>K26</v>
          </cell>
          <cell r="H197" t="str">
            <v>FUT_INGRESOS</v>
          </cell>
          <cell r="I197">
            <v>58</v>
          </cell>
          <cell r="J197" t="str">
            <v>MUNICIPIOS</v>
          </cell>
          <cell r="K197" t="str">
            <v>ENLINEA</v>
          </cell>
          <cell r="L197" t="str">
            <v xml:space="preserve">Aceptado                     </v>
          </cell>
          <cell r="M197">
            <v>2016</v>
          </cell>
          <cell r="N197">
            <v>10709</v>
          </cell>
          <cell r="O197" t="str">
            <v xml:space="preserve">Julio - Septiembre     </v>
          </cell>
          <cell r="P197">
            <v>42674</v>
          </cell>
        </row>
        <row r="198">
          <cell r="C198" t="str">
            <v>211252612</v>
          </cell>
          <cell r="D198" t="str">
            <v>Ricaurte - Nariño</v>
          </cell>
          <cell r="E198" t="str">
            <v>52</v>
          </cell>
          <cell r="F198" t="str">
            <v>DEPARTAMENTO DE NARIÑO</v>
          </cell>
          <cell r="G198" t="str">
            <v>K26</v>
          </cell>
          <cell r="H198" t="str">
            <v>FUT_INGRESOS</v>
          </cell>
          <cell r="I198">
            <v>58</v>
          </cell>
          <cell r="J198" t="str">
            <v>MUNICIPIOS</v>
          </cell>
          <cell r="K198" t="str">
            <v>ENLINEA</v>
          </cell>
          <cell r="L198" t="str">
            <v xml:space="preserve">Aceptado                     </v>
          </cell>
          <cell r="M198">
            <v>2016</v>
          </cell>
          <cell r="N198">
            <v>10709</v>
          </cell>
          <cell r="O198" t="str">
            <v xml:space="preserve">Julio - Septiembre     </v>
          </cell>
          <cell r="P198">
            <v>42672</v>
          </cell>
        </row>
        <row r="199">
          <cell r="C199" t="str">
            <v>211263212</v>
          </cell>
          <cell r="D199" t="str">
            <v>Córdoba - Quindío</v>
          </cell>
          <cell r="E199" t="str">
            <v>63</v>
          </cell>
          <cell r="F199" t="str">
            <v>DEPARTAMENTO DE QUINDIO</v>
          </cell>
          <cell r="G199" t="str">
            <v>K26</v>
          </cell>
          <cell r="H199" t="str">
            <v>FUT_INGRESOS</v>
          </cell>
          <cell r="I199">
            <v>58</v>
          </cell>
          <cell r="J199" t="str">
            <v>MUNICIPIOS</v>
          </cell>
          <cell r="K199" t="str">
            <v>ENLINEA</v>
          </cell>
          <cell r="L199" t="str">
            <v xml:space="preserve">Aceptado                     </v>
          </cell>
          <cell r="M199">
            <v>2016</v>
          </cell>
          <cell r="N199">
            <v>10709</v>
          </cell>
          <cell r="O199" t="str">
            <v xml:space="preserve">Julio - Septiembre     </v>
          </cell>
          <cell r="P199">
            <v>42672</v>
          </cell>
        </row>
        <row r="200">
          <cell r="C200" t="str">
            <v>211305113</v>
          </cell>
          <cell r="D200" t="str">
            <v>Buriticá</v>
          </cell>
          <cell r="E200" t="str">
            <v>05</v>
          </cell>
          <cell r="F200" t="str">
            <v>DEPARTAMENTO DE ANTIOQUIA</v>
          </cell>
          <cell r="G200" t="str">
            <v>K26</v>
          </cell>
          <cell r="H200" t="str">
            <v>FUT_INGRESOS</v>
          </cell>
          <cell r="I200">
            <v>58</v>
          </cell>
          <cell r="J200" t="str">
            <v>MUNICIPIOS</v>
          </cell>
          <cell r="K200" t="str">
            <v>ENLINEA</v>
          </cell>
          <cell r="L200" t="str">
            <v xml:space="preserve">Aceptado                     </v>
          </cell>
          <cell r="M200">
            <v>2016</v>
          </cell>
          <cell r="N200">
            <v>10709</v>
          </cell>
          <cell r="O200" t="str">
            <v xml:space="preserve">Julio - Septiembre     </v>
          </cell>
          <cell r="P200">
            <v>42674</v>
          </cell>
        </row>
        <row r="201">
          <cell r="C201" t="str">
            <v>211305313</v>
          </cell>
          <cell r="D201" t="str">
            <v>Granada - Antioquia</v>
          </cell>
          <cell r="E201" t="str">
            <v>05</v>
          </cell>
          <cell r="F201" t="str">
            <v>DEPARTAMENTO DE ANTIOQUIA</v>
          </cell>
          <cell r="G201" t="str">
            <v>K26</v>
          </cell>
          <cell r="H201" t="str">
            <v>FUT_INGRESOS</v>
          </cell>
          <cell r="I201">
            <v>58</v>
          </cell>
          <cell r="J201" t="str">
            <v>MUNICIPIOS</v>
          </cell>
          <cell r="K201" t="str">
            <v>ENLINEA</v>
          </cell>
          <cell r="L201" t="str">
            <v xml:space="preserve">Aceptado                     </v>
          </cell>
          <cell r="M201">
            <v>2016</v>
          </cell>
          <cell r="N201">
            <v>10709</v>
          </cell>
          <cell r="O201" t="str">
            <v xml:space="preserve">Julio - Septiembre     </v>
          </cell>
          <cell r="P201">
            <v>42674</v>
          </cell>
        </row>
        <row r="202">
          <cell r="C202" t="str">
            <v>211317013</v>
          </cell>
          <cell r="D202" t="str">
            <v>Aguadas - Caldas</v>
          </cell>
          <cell r="E202" t="str">
            <v>17</v>
          </cell>
          <cell r="F202" t="str">
            <v>DEPARTAMENTO DE CALDAS</v>
          </cell>
          <cell r="G202" t="str">
            <v>K26</v>
          </cell>
          <cell r="H202" t="str">
            <v>FUT_INGRESOS</v>
          </cell>
          <cell r="I202">
            <v>58</v>
          </cell>
          <cell r="J202" t="str">
            <v>MUNICIPIOS</v>
          </cell>
          <cell r="K202" t="str">
            <v>ENLINEA</v>
          </cell>
          <cell r="L202" t="str">
            <v xml:space="preserve">Aceptado                     </v>
          </cell>
          <cell r="M202">
            <v>2016</v>
          </cell>
          <cell r="N202">
            <v>10709</v>
          </cell>
          <cell r="O202" t="str">
            <v xml:space="preserve">Julio - Septiembre     </v>
          </cell>
          <cell r="P202">
            <v>42674</v>
          </cell>
        </row>
        <row r="203">
          <cell r="C203" t="str">
            <v>211317513</v>
          </cell>
          <cell r="D203" t="str">
            <v>Pácora</v>
          </cell>
          <cell r="E203" t="str">
            <v>17</v>
          </cell>
          <cell r="F203" t="str">
            <v>DEPARTAMENTO DE CALDAS</v>
          </cell>
          <cell r="G203" t="str">
            <v>K26</v>
          </cell>
          <cell r="H203" t="str">
            <v>FUT_INGRESOS</v>
          </cell>
          <cell r="I203">
            <v>58</v>
          </cell>
          <cell r="J203" t="str">
            <v>MUNICIPIOS</v>
          </cell>
          <cell r="K203" t="str">
            <v>ENLINEA</v>
          </cell>
          <cell r="L203" t="str">
            <v xml:space="preserve">Aceptado                     </v>
          </cell>
          <cell r="M203">
            <v>2016</v>
          </cell>
          <cell r="N203">
            <v>10709</v>
          </cell>
          <cell r="O203" t="str">
            <v xml:space="preserve">Julio - Septiembre     </v>
          </cell>
          <cell r="P203">
            <v>42669</v>
          </cell>
        </row>
        <row r="204">
          <cell r="C204" t="str">
            <v>211319513</v>
          </cell>
          <cell r="D204" t="str">
            <v>Padilla</v>
          </cell>
          <cell r="E204" t="str">
            <v>19</v>
          </cell>
          <cell r="F204" t="str">
            <v>DEPARTAMENTO DE CAUCA</v>
          </cell>
          <cell r="G204" t="str">
            <v>K26</v>
          </cell>
          <cell r="H204" t="str">
            <v>FUT_INGRESOS</v>
          </cell>
          <cell r="I204">
            <v>58</v>
          </cell>
          <cell r="J204" t="str">
            <v>MUNICIPIOS</v>
          </cell>
          <cell r="K204" t="str">
            <v>ENLINEA</v>
          </cell>
          <cell r="L204" t="str">
            <v xml:space="preserve">Aceptado                     </v>
          </cell>
          <cell r="M204">
            <v>2016</v>
          </cell>
          <cell r="N204">
            <v>10709</v>
          </cell>
          <cell r="O204" t="str">
            <v xml:space="preserve">Julio - Septiembre     </v>
          </cell>
          <cell r="P204">
            <v>42667</v>
          </cell>
        </row>
        <row r="205">
          <cell r="C205" t="str">
            <v>211320013</v>
          </cell>
          <cell r="D205" t="str">
            <v>Agustín Codazzi</v>
          </cell>
          <cell r="E205" t="str">
            <v>20</v>
          </cell>
          <cell r="F205" t="str">
            <v>DEPARTAMENTO DE CESAR</v>
          </cell>
          <cell r="G205" t="str">
            <v>K26</v>
          </cell>
          <cell r="H205" t="str">
            <v>FUT_INGRESOS</v>
          </cell>
          <cell r="I205">
            <v>58</v>
          </cell>
          <cell r="J205" t="str">
            <v>MUNICIPIOS</v>
          </cell>
          <cell r="K205" t="str">
            <v>ENLINEA</v>
          </cell>
          <cell r="L205" t="str">
            <v xml:space="preserve">Aceptado                     </v>
          </cell>
          <cell r="M205">
            <v>2016</v>
          </cell>
          <cell r="N205">
            <v>10709</v>
          </cell>
          <cell r="O205" t="str">
            <v xml:space="preserve">Julio - Septiembre     </v>
          </cell>
          <cell r="P205">
            <v>42662</v>
          </cell>
        </row>
        <row r="206">
          <cell r="C206" t="str">
            <v>211325513</v>
          </cell>
          <cell r="D206" t="str">
            <v>Pacho</v>
          </cell>
          <cell r="E206" t="str">
            <v>25</v>
          </cell>
          <cell r="F206" t="str">
            <v>DEPARTAMENTO DE CUNDINAMARCA</v>
          </cell>
          <cell r="G206" t="str">
            <v>K26</v>
          </cell>
          <cell r="H206" t="str">
            <v>FUT_INGRESOS</v>
          </cell>
          <cell r="I206">
            <v>58</v>
          </cell>
          <cell r="J206" t="str">
            <v>MUNICIPIOS</v>
          </cell>
          <cell r="K206" t="str">
            <v>ENLINEA</v>
          </cell>
          <cell r="L206" t="str">
            <v xml:space="preserve">Aceptado                     </v>
          </cell>
          <cell r="M206">
            <v>2016</v>
          </cell>
          <cell r="N206">
            <v>10709</v>
          </cell>
          <cell r="O206" t="str">
            <v xml:space="preserve">Julio - Septiembre     </v>
          </cell>
          <cell r="P206">
            <v>42658</v>
          </cell>
        </row>
        <row r="207">
          <cell r="C207" t="str">
            <v>211327413</v>
          </cell>
          <cell r="D207" t="str">
            <v>Lloró</v>
          </cell>
          <cell r="E207" t="str">
            <v>27</v>
          </cell>
          <cell r="F207" t="str">
            <v>DEPARTAMENTO DE CHOCO</v>
          </cell>
          <cell r="G207" t="str">
            <v>K26</v>
          </cell>
          <cell r="H207" t="str">
            <v>FUT_INGRESOS</v>
          </cell>
          <cell r="I207">
            <v>58</v>
          </cell>
          <cell r="J207" t="str">
            <v>MUNICIPIOS</v>
          </cell>
          <cell r="K207" t="str">
            <v>ENLINEA</v>
          </cell>
          <cell r="L207" t="str">
            <v xml:space="preserve">Aceptado                     </v>
          </cell>
          <cell r="M207">
            <v>2016</v>
          </cell>
          <cell r="N207">
            <v>10709</v>
          </cell>
          <cell r="O207" t="str">
            <v xml:space="preserve">Julio - Septiembre     </v>
          </cell>
          <cell r="P207">
            <v>42671</v>
          </cell>
        </row>
        <row r="208">
          <cell r="C208" t="str">
            <v>211341013</v>
          </cell>
          <cell r="D208" t="str">
            <v>El Agrado</v>
          </cell>
          <cell r="E208" t="str">
            <v>41</v>
          </cell>
          <cell r="F208" t="str">
            <v>DEPARTAMENTO DE HUILA</v>
          </cell>
          <cell r="G208" t="str">
            <v>K26</v>
          </cell>
          <cell r="H208" t="str">
            <v>FUT_INGRESOS</v>
          </cell>
          <cell r="I208">
            <v>58</v>
          </cell>
          <cell r="J208" t="str">
            <v>MUNICIPIOS</v>
          </cell>
          <cell r="K208" t="str">
            <v>ENLINEA</v>
          </cell>
          <cell r="L208" t="str">
            <v xml:space="preserve">Aceptado                     </v>
          </cell>
          <cell r="M208">
            <v>2016</v>
          </cell>
          <cell r="N208">
            <v>10709</v>
          </cell>
          <cell r="O208" t="str">
            <v xml:space="preserve">Julio - Septiembre     </v>
          </cell>
          <cell r="P208">
            <v>42670</v>
          </cell>
        </row>
        <row r="209">
          <cell r="C209" t="str">
            <v>211350313</v>
          </cell>
          <cell r="D209" t="str">
            <v>Granada - Meta</v>
          </cell>
          <cell r="E209" t="str">
            <v>50</v>
          </cell>
          <cell r="F209" t="str">
            <v>DEPARTAMENTO DEL META</v>
          </cell>
          <cell r="G209" t="str">
            <v>K26</v>
          </cell>
          <cell r="H209" t="str">
            <v>FUT_INGRESOS</v>
          </cell>
          <cell r="I209">
            <v>58</v>
          </cell>
          <cell r="J209" t="str">
            <v>MUNICIPIOS</v>
          </cell>
          <cell r="K209" t="str">
            <v>ENLINEA</v>
          </cell>
          <cell r="L209" t="str">
            <v xml:space="preserve">Aceptado                     </v>
          </cell>
          <cell r="M209">
            <v>2016</v>
          </cell>
          <cell r="N209">
            <v>10709</v>
          </cell>
          <cell r="O209" t="str">
            <v xml:space="preserve">Julio - Septiembre     </v>
          </cell>
          <cell r="P209">
            <v>42663</v>
          </cell>
        </row>
        <row r="210">
          <cell r="C210" t="str">
            <v>211354313</v>
          </cell>
          <cell r="D210" t="str">
            <v>Gramalote</v>
          </cell>
          <cell r="E210" t="str">
            <v>54</v>
          </cell>
          <cell r="F210" t="str">
            <v>DEPARTAMENTO DE NORTE DE SANTANDER</v>
          </cell>
          <cell r="G210" t="str">
            <v>K26</v>
          </cell>
          <cell r="H210" t="str">
            <v>FUT_INGRESOS</v>
          </cell>
          <cell r="I210">
            <v>58</v>
          </cell>
          <cell r="J210" t="str">
            <v>MUNICIPIOS</v>
          </cell>
          <cell r="K210" t="str">
            <v>ENLINEA</v>
          </cell>
          <cell r="L210" t="str">
            <v xml:space="preserve">Aceptado                     </v>
          </cell>
          <cell r="M210">
            <v>2016</v>
          </cell>
          <cell r="N210">
            <v>10709</v>
          </cell>
          <cell r="O210" t="str">
            <v xml:space="preserve">Julio - Septiembre     </v>
          </cell>
          <cell r="P210">
            <v>42663</v>
          </cell>
        </row>
        <row r="211">
          <cell r="C211" t="str">
            <v>211368013</v>
          </cell>
          <cell r="D211" t="str">
            <v>Aguada - Santander</v>
          </cell>
          <cell r="E211" t="str">
            <v>68</v>
          </cell>
          <cell r="F211" t="str">
            <v>DEPARTAMENTO DE SANTANDER</v>
          </cell>
          <cell r="G211" t="str">
            <v>K26</v>
          </cell>
          <cell r="H211" t="str">
            <v>FUT_INGRESOS</v>
          </cell>
          <cell r="I211">
            <v>58</v>
          </cell>
          <cell r="J211" t="str">
            <v>MUNICIPIOS</v>
          </cell>
          <cell r="K211" t="str">
            <v>ENLINEA</v>
          </cell>
          <cell r="L211" t="str">
            <v xml:space="preserve">Aceptado                     </v>
          </cell>
          <cell r="M211">
            <v>2016</v>
          </cell>
          <cell r="N211">
            <v>10709</v>
          </cell>
          <cell r="O211" t="str">
            <v xml:space="preserve">Julio - Septiembre     </v>
          </cell>
          <cell r="P211">
            <v>42670</v>
          </cell>
        </row>
        <row r="212">
          <cell r="C212" t="str">
            <v>211370713</v>
          </cell>
          <cell r="D212" t="str">
            <v>San Onofre</v>
          </cell>
          <cell r="E212" t="str">
            <v>70</v>
          </cell>
          <cell r="F212" t="str">
            <v>DEPARTAMENTO DE SUCRE</v>
          </cell>
          <cell r="G212" t="str">
            <v>K26</v>
          </cell>
          <cell r="H212" t="str">
            <v>FUT_INGRESOS</v>
          </cell>
          <cell r="I212">
            <v>58</v>
          </cell>
          <cell r="J212" t="str">
            <v>MUNICIPIOS</v>
          </cell>
          <cell r="K212" t="str">
            <v>ENLINEA</v>
          </cell>
          <cell r="L212" t="str">
            <v xml:space="preserve">Aceptado                     </v>
          </cell>
          <cell r="M212">
            <v>2016</v>
          </cell>
          <cell r="N212">
            <v>10709</v>
          </cell>
          <cell r="O212" t="str">
            <v xml:space="preserve">Julio - Septiembre     </v>
          </cell>
          <cell r="P212">
            <v>42669</v>
          </cell>
        </row>
        <row r="213">
          <cell r="C213" t="str">
            <v>211376113</v>
          </cell>
          <cell r="D213" t="str">
            <v>Bugalagrande</v>
          </cell>
          <cell r="E213" t="str">
            <v>76</v>
          </cell>
          <cell r="F213" t="str">
            <v>DEPARTAMENTO DE VALLE DEL CAUCA</v>
          </cell>
          <cell r="G213" t="str">
            <v>K26</v>
          </cell>
          <cell r="H213" t="str">
            <v>FUT_INGRESOS</v>
          </cell>
          <cell r="I213">
            <v>58</v>
          </cell>
          <cell r="J213" t="str">
            <v>MUNICIPIOS</v>
          </cell>
          <cell r="K213" t="str">
            <v>ENLINEA</v>
          </cell>
          <cell r="L213" t="str">
            <v xml:space="preserve">Aceptado                     </v>
          </cell>
          <cell r="M213">
            <v>2016</v>
          </cell>
          <cell r="N213">
            <v>10709</v>
          </cell>
          <cell r="O213" t="str">
            <v xml:space="preserve">Julio - Septiembre     </v>
          </cell>
          <cell r="P213">
            <v>42674</v>
          </cell>
        </row>
        <row r="214">
          <cell r="C214" t="str">
            <v>211415114</v>
          </cell>
          <cell r="D214" t="str">
            <v>Busbanzá</v>
          </cell>
          <cell r="E214" t="str">
            <v>15</v>
          </cell>
          <cell r="F214" t="str">
            <v>DEPARTAMENTO DE BOYACA</v>
          </cell>
          <cell r="G214" t="str">
            <v>K26</v>
          </cell>
          <cell r="H214" t="str">
            <v>FUT_INGRESOS</v>
          </cell>
          <cell r="I214">
            <v>58</v>
          </cell>
          <cell r="J214" t="str">
            <v>MUNICIPIOS</v>
          </cell>
          <cell r="K214" t="str">
            <v>ENLINEA</v>
          </cell>
          <cell r="L214" t="str">
            <v xml:space="preserve">Aceptado                     </v>
          </cell>
          <cell r="M214">
            <v>2016</v>
          </cell>
          <cell r="N214">
            <v>10709</v>
          </cell>
          <cell r="O214" t="str">
            <v xml:space="preserve">Julio - Septiembre     </v>
          </cell>
          <cell r="P214">
            <v>42668</v>
          </cell>
        </row>
        <row r="215">
          <cell r="C215" t="str">
            <v>211415514</v>
          </cell>
          <cell r="D215" t="str">
            <v>Páez - Boyacá</v>
          </cell>
          <cell r="E215" t="str">
            <v>15</v>
          </cell>
          <cell r="F215" t="str">
            <v>DEPARTAMENTO DE BOYACA</v>
          </cell>
          <cell r="G215" t="str">
            <v>K26</v>
          </cell>
          <cell r="H215" t="str">
            <v>FUT_INGRESOS</v>
          </cell>
          <cell r="I215">
            <v>58</v>
          </cell>
          <cell r="J215" t="str">
            <v>MUNICIPIOS</v>
          </cell>
          <cell r="K215" t="str">
            <v>ENLINEA</v>
          </cell>
          <cell r="L215" t="str">
            <v xml:space="preserve">Aceptado                     </v>
          </cell>
          <cell r="M215">
            <v>2016</v>
          </cell>
          <cell r="N215">
            <v>10709</v>
          </cell>
          <cell r="O215" t="str">
            <v xml:space="preserve">Julio - Septiembre     </v>
          </cell>
          <cell r="P215">
            <v>42668</v>
          </cell>
        </row>
        <row r="216">
          <cell r="C216" t="str">
            <v>211415814</v>
          </cell>
          <cell r="D216" t="str">
            <v>Toca</v>
          </cell>
          <cell r="E216" t="str">
            <v>15</v>
          </cell>
          <cell r="F216" t="str">
            <v>DEPARTAMENTO DE BOYACA</v>
          </cell>
          <cell r="G216" t="str">
            <v>K26</v>
          </cell>
          <cell r="H216" t="str">
            <v>FUT_INGRESOS</v>
          </cell>
          <cell r="I216">
            <v>58</v>
          </cell>
          <cell r="J216" t="str">
            <v>MUNICIPIOS</v>
          </cell>
          <cell r="K216" t="str">
            <v>ENLINEA</v>
          </cell>
          <cell r="L216" t="str">
            <v xml:space="preserve">Aceptado                     </v>
          </cell>
          <cell r="M216">
            <v>2016</v>
          </cell>
          <cell r="N216">
            <v>10709</v>
          </cell>
          <cell r="O216" t="str">
            <v xml:space="preserve">Julio - Septiembre     </v>
          </cell>
          <cell r="P216">
            <v>42674</v>
          </cell>
        </row>
        <row r="217">
          <cell r="C217" t="str">
            <v>211417614</v>
          </cell>
          <cell r="D217" t="str">
            <v>Riosucio - Caldas</v>
          </cell>
          <cell r="E217" t="str">
            <v>17</v>
          </cell>
          <cell r="F217" t="str">
            <v>DEPARTAMENTO DE CALDAS</v>
          </cell>
          <cell r="G217" t="str">
            <v>K26</v>
          </cell>
          <cell r="H217" t="str">
            <v>FUT_INGRESOS</v>
          </cell>
          <cell r="I217">
            <v>58</v>
          </cell>
          <cell r="J217" t="str">
            <v>MUNICIPIOS</v>
          </cell>
          <cell r="K217" t="str">
            <v>ENLINEA</v>
          </cell>
          <cell r="L217" t="str">
            <v xml:space="preserve">Aceptado                     </v>
          </cell>
          <cell r="M217">
            <v>2016</v>
          </cell>
          <cell r="N217">
            <v>10709</v>
          </cell>
          <cell r="O217" t="str">
            <v xml:space="preserve">Julio - Septiembre     </v>
          </cell>
          <cell r="P217">
            <v>42674</v>
          </cell>
        </row>
        <row r="218">
          <cell r="C218" t="str">
            <v>211420614</v>
          </cell>
          <cell r="D218" t="str">
            <v>Río de Oro</v>
          </cell>
          <cell r="E218" t="str">
            <v>20</v>
          </cell>
          <cell r="F218" t="str">
            <v>DEPARTAMENTO DE CESAR</v>
          </cell>
          <cell r="G218" t="str">
            <v>K26</v>
          </cell>
          <cell r="H218" t="str">
            <v>FUT_INGRESOS</v>
          </cell>
          <cell r="I218">
            <v>58</v>
          </cell>
          <cell r="J218" t="str">
            <v>MUNICIPIOS</v>
          </cell>
          <cell r="K218" t="str">
            <v>ENLINEA</v>
          </cell>
          <cell r="L218" t="str">
            <v xml:space="preserve">Aceptado                     </v>
          </cell>
          <cell r="M218">
            <v>2016</v>
          </cell>
          <cell r="N218">
            <v>10709</v>
          </cell>
          <cell r="O218" t="str">
            <v xml:space="preserve">Julio - Septiembre     </v>
          </cell>
          <cell r="P218">
            <v>42662</v>
          </cell>
        </row>
        <row r="219">
          <cell r="C219" t="str">
            <v>211425214</v>
          </cell>
          <cell r="D219" t="str">
            <v>Cota</v>
          </cell>
          <cell r="E219" t="str">
            <v>25</v>
          </cell>
          <cell r="F219" t="str">
            <v>DEPARTAMENTO DE CUNDINAMARCA</v>
          </cell>
          <cell r="G219" t="str">
            <v>K26</v>
          </cell>
          <cell r="H219" t="str">
            <v>FUT_INGRESOS</v>
          </cell>
          <cell r="I219">
            <v>58</v>
          </cell>
          <cell r="J219" t="str">
            <v>MUNICIPIOS</v>
          </cell>
          <cell r="K219" t="str">
            <v>ENLINEA</v>
          </cell>
          <cell r="L219" t="str">
            <v xml:space="preserve">Aceptado                     </v>
          </cell>
          <cell r="M219">
            <v>2016</v>
          </cell>
          <cell r="N219">
            <v>10709</v>
          </cell>
          <cell r="O219" t="str">
            <v xml:space="preserve">Julio - Septiembre     </v>
          </cell>
          <cell r="P219">
            <v>42671</v>
          </cell>
        </row>
        <row r="220">
          <cell r="C220" t="str">
            <v>211505315</v>
          </cell>
          <cell r="D220" t="str">
            <v>Guadalupe - Antioquia</v>
          </cell>
          <cell r="E220" t="str">
            <v>05</v>
          </cell>
          <cell r="F220" t="str">
            <v>DEPARTAMENTO DE ANTIOQUIA</v>
          </cell>
          <cell r="G220" t="str">
            <v>K26</v>
          </cell>
          <cell r="H220" t="str">
            <v>FUT_INGRESOS</v>
          </cell>
          <cell r="I220">
            <v>58</v>
          </cell>
          <cell r="J220" t="str">
            <v>MUNICIPIOS</v>
          </cell>
          <cell r="K220" t="str">
            <v>ENLINEA</v>
          </cell>
          <cell r="L220" t="str">
            <v xml:space="preserve">Aceptado                     </v>
          </cell>
          <cell r="M220">
            <v>2016</v>
          </cell>
          <cell r="N220">
            <v>10709</v>
          </cell>
          <cell r="O220" t="str">
            <v xml:space="preserve">Julio - Septiembre     </v>
          </cell>
          <cell r="P220">
            <v>42669</v>
          </cell>
        </row>
        <row r="221">
          <cell r="C221" t="str">
            <v>211505615</v>
          </cell>
          <cell r="D221" t="str">
            <v>Rionegro - Antioquia</v>
          </cell>
          <cell r="E221" t="str">
            <v>05</v>
          </cell>
          <cell r="F221" t="str">
            <v>DEPARTAMENTO DE ANTIOQUIA</v>
          </cell>
          <cell r="G221" t="str">
            <v>K26</v>
          </cell>
          <cell r="H221" t="str">
            <v>FUT_INGRESOS</v>
          </cell>
          <cell r="I221">
            <v>58</v>
          </cell>
          <cell r="J221" t="str">
            <v>MUNICIPIOS</v>
          </cell>
          <cell r="K221" t="str">
            <v>ENLINEA</v>
          </cell>
          <cell r="L221" t="str">
            <v xml:space="preserve">Aceptado                     </v>
          </cell>
          <cell r="M221">
            <v>2016</v>
          </cell>
          <cell r="N221">
            <v>10709</v>
          </cell>
          <cell r="O221" t="str">
            <v xml:space="preserve">Julio - Septiembre     </v>
          </cell>
          <cell r="P221">
            <v>42670</v>
          </cell>
        </row>
        <row r="222">
          <cell r="C222" t="str">
            <v>211515215</v>
          </cell>
          <cell r="D222" t="str">
            <v>Corrales</v>
          </cell>
          <cell r="E222" t="str">
            <v>15</v>
          </cell>
          <cell r="F222" t="str">
            <v>DEPARTAMENTO DE BOYACA</v>
          </cell>
          <cell r="G222" t="str">
            <v>K26</v>
          </cell>
          <cell r="H222" t="str">
            <v>FUT_INGRESOS</v>
          </cell>
          <cell r="I222">
            <v>58</v>
          </cell>
          <cell r="J222" t="str">
            <v>MUNICIPIOS</v>
          </cell>
          <cell r="K222" t="str">
            <v>ENLINEA</v>
          </cell>
          <cell r="L222" t="str">
            <v xml:space="preserve">Aceptado                     </v>
          </cell>
          <cell r="M222">
            <v>2016</v>
          </cell>
          <cell r="N222">
            <v>10709</v>
          </cell>
          <cell r="O222" t="str">
            <v xml:space="preserve">Julio - Septiembre     </v>
          </cell>
          <cell r="P222">
            <v>42672</v>
          </cell>
        </row>
        <row r="223">
          <cell r="C223" t="str">
            <v>211525815</v>
          </cell>
          <cell r="D223" t="str">
            <v>Tocaima</v>
          </cell>
          <cell r="E223" t="str">
            <v>25</v>
          </cell>
          <cell r="F223" t="str">
            <v>DEPARTAMENTO DE CUNDINAMARCA</v>
          </cell>
          <cell r="G223" t="str">
            <v>K26</v>
          </cell>
          <cell r="H223" t="str">
            <v>FUT_INGRESOS</v>
          </cell>
          <cell r="I223">
            <v>58</v>
          </cell>
          <cell r="J223" t="str">
            <v>MUNICIPIOS</v>
          </cell>
          <cell r="K223" t="str">
            <v>ENLINEA</v>
          </cell>
          <cell r="L223" t="str">
            <v xml:space="preserve">Aceptado                     </v>
          </cell>
          <cell r="M223">
            <v>2016</v>
          </cell>
          <cell r="N223">
            <v>10709</v>
          </cell>
          <cell r="O223" t="str">
            <v xml:space="preserve">Julio - Septiembre     </v>
          </cell>
          <cell r="P223">
            <v>42668</v>
          </cell>
        </row>
        <row r="224">
          <cell r="C224" t="str">
            <v>211527615</v>
          </cell>
          <cell r="D224" t="str">
            <v>Riosucio - Chocó</v>
          </cell>
          <cell r="E224" t="str">
            <v>27</v>
          </cell>
          <cell r="F224" t="str">
            <v>DEPARTAMENTO DE CHOCO</v>
          </cell>
          <cell r="G224" t="str">
            <v>K26</v>
          </cell>
          <cell r="H224" t="str">
            <v>FUT_INGRESOS</v>
          </cell>
          <cell r="I224">
            <v>58</v>
          </cell>
          <cell r="J224" t="str">
            <v>MUNICIPIOS</v>
          </cell>
          <cell r="K224" t="str">
            <v>ENLINEA</v>
          </cell>
          <cell r="L224" t="str">
            <v xml:space="preserve">Aceptado                     </v>
          </cell>
          <cell r="M224">
            <v>2016</v>
          </cell>
          <cell r="N224">
            <v>10709</v>
          </cell>
          <cell r="O224" t="str">
            <v xml:space="preserve">Julio - Septiembre     </v>
          </cell>
          <cell r="P224">
            <v>42669</v>
          </cell>
        </row>
        <row r="225">
          <cell r="C225" t="str">
            <v>211541615</v>
          </cell>
          <cell r="D225" t="str">
            <v>Rivera</v>
          </cell>
          <cell r="E225" t="str">
            <v>41</v>
          </cell>
          <cell r="F225" t="str">
            <v>DEPARTAMENTO DE HUILA</v>
          </cell>
          <cell r="G225" t="str">
            <v>K26</v>
          </cell>
          <cell r="H225" t="str">
            <v>FUT_INGRESOS</v>
          </cell>
          <cell r="I225">
            <v>58</v>
          </cell>
          <cell r="J225" t="str">
            <v>MUNICIPIOS</v>
          </cell>
          <cell r="K225" t="str">
            <v>ENLINEA</v>
          </cell>
          <cell r="L225" t="str">
            <v xml:space="preserve">Aceptado                     </v>
          </cell>
          <cell r="M225">
            <v>2016</v>
          </cell>
          <cell r="N225">
            <v>10709</v>
          </cell>
          <cell r="O225" t="str">
            <v xml:space="preserve">Julio - Septiembre     </v>
          </cell>
          <cell r="P225">
            <v>42668</v>
          </cell>
        </row>
        <row r="226">
          <cell r="C226" t="str">
            <v>211552215</v>
          </cell>
          <cell r="D226" t="str">
            <v>Córdoba - Nariño</v>
          </cell>
          <cell r="E226" t="str">
            <v>52</v>
          </cell>
          <cell r="F226" t="str">
            <v>DEPARTAMENTO DE NARIÑO</v>
          </cell>
          <cell r="G226" t="str">
            <v>K26</v>
          </cell>
          <cell r="H226" t="str">
            <v>FUT_INGRESOS</v>
          </cell>
          <cell r="I226">
            <v>58</v>
          </cell>
          <cell r="J226" t="str">
            <v>MUNICIPIOS</v>
          </cell>
          <cell r="K226" t="str">
            <v>ENLINEA</v>
          </cell>
          <cell r="L226" t="str">
            <v xml:space="preserve">Aceptado                     </v>
          </cell>
          <cell r="M226">
            <v>2016</v>
          </cell>
          <cell r="N226">
            <v>10709</v>
          </cell>
          <cell r="O226" t="str">
            <v xml:space="preserve">Julio - Septiembre     </v>
          </cell>
          <cell r="P226">
            <v>42672</v>
          </cell>
        </row>
        <row r="227">
          <cell r="C227" t="str">
            <v>211570215</v>
          </cell>
          <cell r="D227" t="str">
            <v>Corozal</v>
          </cell>
          <cell r="E227" t="str">
            <v>70</v>
          </cell>
          <cell r="F227" t="str">
            <v>DEPARTAMENTO DE SUCRE</v>
          </cell>
          <cell r="G227" t="str">
            <v>K26</v>
          </cell>
          <cell r="H227" t="str">
            <v>FUT_INGRESOS</v>
          </cell>
          <cell r="I227">
            <v>58</v>
          </cell>
          <cell r="J227" t="str">
            <v>MUNICIPIOS</v>
          </cell>
          <cell r="K227" t="str">
            <v>ENLINEA</v>
          </cell>
          <cell r="L227" t="str">
            <v xml:space="preserve">Aceptado                     </v>
          </cell>
          <cell r="M227">
            <v>2016</v>
          </cell>
          <cell r="N227">
            <v>10709</v>
          </cell>
          <cell r="O227" t="str">
            <v xml:space="preserve">Julio - Septiembre     </v>
          </cell>
          <cell r="P227">
            <v>42673</v>
          </cell>
        </row>
        <row r="228">
          <cell r="C228" t="str">
            <v>211585015</v>
          </cell>
          <cell r="D228" t="str">
            <v>Chámeza</v>
          </cell>
          <cell r="E228" t="str">
            <v>85</v>
          </cell>
          <cell r="F228" t="str">
            <v>DEPARTAMENTO DE CASANARE</v>
          </cell>
          <cell r="G228" t="str">
            <v>K26</v>
          </cell>
          <cell r="H228" t="str">
            <v>FUT_INGRESOS</v>
          </cell>
          <cell r="I228">
            <v>58</v>
          </cell>
          <cell r="J228" t="str">
            <v>MUNICIPIOS</v>
          </cell>
          <cell r="K228" t="str">
            <v>ENLINEA</v>
          </cell>
          <cell r="L228" t="str">
            <v xml:space="preserve">Aceptado                     </v>
          </cell>
          <cell r="M228">
            <v>2016</v>
          </cell>
          <cell r="N228">
            <v>10709</v>
          </cell>
          <cell r="O228" t="str">
            <v xml:space="preserve">Julio - Septiembre     </v>
          </cell>
          <cell r="P228">
            <v>42673</v>
          </cell>
        </row>
        <row r="229">
          <cell r="C229" t="str">
            <v>211585315</v>
          </cell>
          <cell r="D229" t="str">
            <v>Sácama</v>
          </cell>
          <cell r="E229" t="str">
            <v>85</v>
          </cell>
          <cell r="F229" t="str">
            <v>DEPARTAMENTO DE CASANARE</v>
          </cell>
          <cell r="G229" t="str">
            <v>K26</v>
          </cell>
          <cell r="H229" t="str">
            <v>FUT_INGRESOS</v>
          </cell>
          <cell r="I229">
            <v>58</v>
          </cell>
          <cell r="J229" t="str">
            <v>MUNICIPIOS</v>
          </cell>
          <cell r="K229" t="str">
            <v>ENLINEA</v>
          </cell>
          <cell r="L229" t="str">
            <v xml:space="preserve">Aceptado                     </v>
          </cell>
          <cell r="M229">
            <v>2016</v>
          </cell>
          <cell r="N229">
            <v>10709</v>
          </cell>
          <cell r="O229" t="str">
            <v xml:space="preserve">Julio - Septiembre     </v>
          </cell>
          <cell r="P229">
            <v>42669</v>
          </cell>
        </row>
        <row r="230">
          <cell r="C230" t="str">
            <v>211595015</v>
          </cell>
          <cell r="D230" t="str">
            <v>Calamar - Guaviare</v>
          </cell>
          <cell r="E230" t="str">
            <v>95</v>
          </cell>
          <cell r="F230" t="str">
            <v>DEPARTAMENTO DE GUAVIARE</v>
          </cell>
          <cell r="G230" t="str">
            <v>K26</v>
          </cell>
          <cell r="H230" t="str">
            <v>FUT_INGRESOS</v>
          </cell>
          <cell r="I230">
            <v>58</v>
          </cell>
          <cell r="J230" t="str">
            <v>MUNICIPIOS</v>
          </cell>
          <cell r="K230" t="str">
            <v>ENLINEA</v>
          </cell>
          <cell r="L230" t="str">
            <v xml:space="preserve">Aceptado                     </v>
          </cell>
          <cell r="M230">
            <v>2016</v>
          </cell>
          <cell r="N230">
            <v>10709</v>
          </cell>
          <cell r="O230" t="str">
            <v xml:space="preserve">Julio - Septiembre     </v>
          </cell>
          <cell r="P230">
            <v>42674</v>
          </cell>
        </row>
        <row r="231">
          <cell r="C231" t="str">
            <v>211615516</v>
          </cell>
          <cell r="D231" t="str">
            <v>Paipa</v>
          </cell>
          <cell r="E231" t="str">
            <v>15</v>
          </cell>
          <cell r="F231" t="str">
            <v>DEPARTAMENTO DE BOYACA</v>
          </cell>
          <cell r="G231" t="str">
            <v>K26</v>
          </cell>
          <cell r="H231" t="str">
            <v>FUT_INGRESOS</v>
          </cell>
          <cell r="I231">
            <v>58</v>
          </cell>
          <cell r="J231" t="str">
            <v>MUNICIPIOS</v>
          </cell>
          <cell r="K231" t="str">
            <v>ENLINEA</v>
          </cell>
          <cell r="L231" t="str">
            <v xml:space="preserve">Aceptado                     </v>
          </cell>
          <cell r="M231">
            <v>2016</v>
          </cell>
          <cell r="N231">
            <v>10709</v>
          </cell>
          <cell r="O231" t="str">
            <v xml:space="preserve">Julio - Septiembre     </v>
          </cell>
          <cell r="P231">
            <v>42669</v>
          </cell>
        </row>
        <row r="232">
          <cell r="C232" t="str">
            <v>211615816</v>
          </cell>
          <cell r="D232" t="str">
            <v>Togüí</v>
          </cell>
          <cell r="E232" t="str">
            <v>15</v>
          </cell>
          <cell r="F232" t="str">
            <v>DEPARTAMENTO DE BOYACA</v>
          </cell>
          <cell r="G232" t="str">
            <v>K26</v>
          </cell>
          <cell r="H232" t="str">
            <v>FUT_INGRESOS</v>
          </cell>
          <cell r="I232">
            <v>58</v>
          </cell>
          <cell r="J232" t="str">
            <v>MUNICIPIOS</v>
          </cell>
          <cell r="K232" t="str">
            <v>ENLINEA</v>
          </cell>
          <cell r="L232" t="str">
            <v xml:space="preserve">Aceptado                     </v>
          </cell>
          <cell r="M232">
            <v>2016</v>
          </cell>
          <cell r="N232">
            <v>10709</v>
          </cell>
          <cell r="O232" t="str">
            <v xml:space="preserve">Julio - Septiembre     </v>
          </cell>
          <cell r="P232">
            <v>42673</v>
          </cell>
        </row>
        <row r="233">
          <cell r="C233" t="str">
            <v>211617616</v>
          </cell>
          <cell r="D233" t="str">
            <v>Risaralda</v>
          </cell>
          <cell r="E233" t="str">
            <v>17</v>
          </cell>
          <cell r="F233" t="str">
            <v>DEPARTAMENTO DE CALDAS</v>
          </cell>
          <cell r="G233" t="str">
            <v>K26</v>
          </cell>
          <cell r="H233" t="str">
            <v>FUT_INGRESOS</v>
          </cell>
          <cell r="I233">
            <v>58</v>
          </cell>
          <cell r="J233" t="str">
            <v>MUNICIPIOS</v>
          </cell>
          <cell r="K233" t="str">
            <v>ENLINEA</v>
          </cell>
          <cell r="L233" t="str">
            <v xml:space="preserve">Aceptado                     </v>
          </cell>
          <cell r="M233">
            <v>2016</v>
          </cell>
          <cell r="N233">
            <v>10709</v>
          </cell>
          <cell r="O233" t="str">
            <v xml:space="preserve">Julio - Septiembre     </v>
          </cell>
          <cell r="P233">
            <v>42664</v>
          </cell>
        </row>
        <row r="234">
          <cell r="C234" t="str">
            <v>211641016</v>
          </cell>
          <cell r="D234" t="str">
            <v>Aipe</v>
          </cell>
          <cell r="E234" t="str">
            <v>41</v>
          </cell>
          <cell r="F234" t="str">
            <v>DEPARTAMENTO DE HUILA</v>
          </cell>
          <cell r="G234" t="str">
            <v>K26</v>
          </cell>
          <cell r="H234" t="str">
            <v>FUT_INGRESOS</v>
          </cell>
          <cell r="I234">
            <v>58</v>
          </cell>
          <cell r="J234" t="str">
            <v>MUNICIPIOS</v>
          </cell>
          <cell r="K234" t="str">
            <v>ENLINEA</v>
          </cell>
          <cell r="L234" t="str">
            <v xml:space="preserve">Aceptado                     </v>
          </cell>
          <cell r="M234">
            <v>2016</v>
          </cell>
          <cell r="N234">
            <v>10709</v>
          </cell>
          <cell r="O234" t="str">
            <v xml:space="preserve">Julio - Septiembre     </v>
          </cell>
          <cell r="P234">
            <v>42657</v>
          </cell>
        </row>
        <row r="235">
          <cell r="C235" t="str">
            <v>211673616</v>
          </cell>
          <cell r="D235" t="str">
            <v>Rioblanco</v>
          </cell>
          <cell r="E235" t="str">
            <v>73</v>
          </cell>
          <cell r="F235" t="str">
            <v>DEPARTAMENTO DE TOLIMA</v>
          </cell>
          <cell r="G235" t="str">
            <v>K26</v>
          </cell>
          <cell r="H235" t="str">
            <v>FUT_INGRESOS</v>
          </cell>
          <cell r="I235">
            <v>58</v>
          </cell>
          <cell r="J235" t="str">
            <v>MUNICIPIOS</v>
          </cell>
          <cell r="K235" t="str">
            <v>ENLINEA</v>
          </cell>
          <cell r="L235" t="str">
            <v xml:space="preserve">Aceptado                     </v>
          </cell>
          <cell r="M235">
            <v>2016</v>
          </cell>
          <cell r="N235">
            <v>10709</v>
          </cell>
          <cell r="O235" t="str">
            <v xml:space="preserve">Julio - Septiembre     </v>
          </cell>
          <cell r="P235">
            <v>42672</v>
          </cell>
        </row>
        <row r="236">
          <cell r="C236" t="str">
            <v>211676616</v>
          </cell>
          <cell r="D236" t="str">
            <v>Riofrío</v>
          </cell>
          <cell r="E236" t="str">
            <v>76</v>
          </cell>
          <cell r="F236" t="str">
            <v>DEPARTAMENTO DE VALLE DEL CAUCA</v>
          </cell>
          <cell r="G236" t="str">
            <v>K26</v>
          </cell>
          <cell r="H236" t="str">
            <v>FUT_INGRESOS</v>
          </cell>
          <cell r="I236">
            <v>58</v>
          </cell>
          <cell r="J236" t="str">
            <v>MUNICIPIOS</v>
          </cell>
          <cell r="K236" t="str">
            <v>ENLINEA</v>
          </cell>
          <cell r="L236" t="str">
            <v xml:space="preserve">Aceptado                     </v>
          </cell>
          <cell r="M236">
            <v>2016</v>
          </cell>
          <cell r="N236">
            <v>10709</v>
          </cell>
          <cell r="O236" t="str">
            <v xml:space="preserve">Julio - Septiembre     </v>
          </cell>
          <cell r="P236">
            <v>42673</v>
          </cell>
        </row>
        <row r="237">
          <cell r="C237" t="str">
            <v>211715317</v>
          </cell>
          <cell r="D237" t="str">
            <v>Guacamayas</v>
          </cell>
          <cell r="E237" t="str">
            <v>15</v>
          </cell>
          <cell r="F237" t="str">
            <v>DEPARTAMENTO DE BOYACA</v>
          </cell>
          <cell r="G237" t="str">
            <v>K26</v>
          </cell>
          <cell r="H237" t="str">
            <v>FUT_INGRESOS</v>
          </cell>
          <cell r="I237">
            <v>58</v>
          </cell>
          <cell r="J237" t="str">
            <v>MUNICIPIOS</v>
          </cell>
          <cell r="K237" t="str">
            <v>ENLINEA</v>
          </cell>
          <cell r="L237" t="str">
            <v xml:space="preserve">Aceptado                     </v>
          </cell>
          <cell r="M237">
            <v>2016</v>
          </cell>
          <cell r="N237">
            <v>10709</v>
          </cell>
          <cell r="O237" t="str">
            <v xml:space="preserve">Julio - Septiembre     </v>
          </cell>
          <cell r="P237">
            <v>42673</v>
          </cell>
        </row>
        <row r="238">
          <cell r="C238" t="str">
            <v>211719517</v>
          </cell>
          <cell r="D238" t="str">
            <v>Páez (Belalcázar) - Cauca</v>
          </cell>
          <cell r="E238" t="str">
            <v>19</v>
          </cell>
          <cell r="F238" t="str">
            <v>DEPARTAMENTO DE CAUCA</v>
          </cell>
          <cell r="G238" t="str">
            <v>K26</v>
          </cell>
          <cell r="H238" t="str">
            <v>FUT_INGRESOS</v>
          </cell>
          <cell r="I238">
            <v>58</v>
          </cell>
          <cell r="J238" t="str">
            <v>MUNICIPIOS</v>
          </cell>
          <cell r="K238" t="str">
            <v>ENLINEA</v>
          </cell>
          <cell r="L238" t="str">
            <v xml:space="preserve">Aceptado                     </v>
          </cell>
          <cell r="M238">
            <v>2016</v>
          </cell>
          <cell r="N238">
            <v>10709</v>
          </cell>
          <cell r="O238" t="str">
            <v xml:space="preserve">Julio - Septiembre     </v>
          </cell>
          <cell r="P238">
            <v>42674</v>
          </cell>
        </row>
        <row r="239">
          <cell r="C239" t="str">
            <v>211720517</v>
          </cell>
          <cell r="D239" t="str">
            <v>Pailitas</v>
          </cell>
          <cell r="E239" t="str">
            <v>20</v>
          </cell>
          <cell r="F239" t="str">
            <v>DEPARTAMENTO DE CESAR</v>
          </cell>
          <cell r="G239" t="str">
            <v>K26</v>
          </cell>
          <cell r="H239" t="str">
            <v>FUT_INGRESOS</v>
          </cell>
          <cell r="I239">
            <v>58</v>
          </cell>
          <cell r="J239" t="str">
            <v>MUNICIPIOS</v>
          </cell>
          <cell r="K239" t="str">
            <v>ENLINEA</v>
          </cell>
          <cell r="L239" t="str">
            <v xml:space="preserve">Aceptado                     </v>
          </cell>
          <cell r="M239">
            <v>2016</v>
          </cell>
          <cell r="N239">
            <v>10709</v>
          </cell>
          <cell r="O239" t="str">
            <v xml:space="preserve">Julio - Septiembre     </v>
          </cell>
          <cell r="P239">
            <v>42665</v>
          </cell>
        </row>
        <row r="240">
          <cell r="C240" t="str">
            <v>211723417</v>
          </cell>
          <cell r="D240" t="str">
            <v>Santa Cruz de Lorica</v>
          </cell>
          <cell r="E240" t="str">
            <v>23</v>
          </cell>
          <cell r="F240" t="str">
            <v>DEPARTAMENTO DE CORDOBA</v>
          </cell>
          <cell r="G240" t="str">
            <v>K26</v>
          </cell>
          <cell r="H240" t="str">
            <v>FUT_INGRESOS</v>
          </cell>
          <cell r="I240">
            <v>58</v>
          </cell>
          <cell r="J240" t="str">
            <v>MUNICIPIOS</v>
          </cell>
          <cell r="K240" t="str">
            <v>ENLINEA</v>
          </cell>
          <cell r="L240" t="str">
            <v xml:space="preserve">Aceptado                     </v>
          </cell>
          <cell r="M240">
            <v>2016</v>
          </cell>
          <cell r="N240">
            <v>10709</v>
          </cell>
          <cell r="O240" t="str">
            <v xml:space="preserve">Julio - Septiembre     </v>
          </cell>
          <cell r="P240">
            <v>42674</v>
          </cell>
        </row>
        <row r="241">
          <cell r="C241" t="str">
            <v>211725317</v>
          </cell>
          <cell r="D241" t="str">
            <v>Guachetá</v>
          </cell>
          <cell r="E241" t="str">
            <v>25</v>
          </cell>
          <cell r="F241" t="str">
            <v>DEPARTAMENTO DE CUNDINAMARCA</v>
          </cell>
          <cell r="G241" t="str">
            <v>K26</v>
          </cell>
          <cell r="H241" t="str">
            <v>FUT_INGRESOS</v>
          </cell>
          <cell r="I241">
            <v>58</v>
          </cell>
          <cell r="J241" t="str">
            <v>MUNICIPIOS</v>
          </cell>
          <cell r="K241" t="str">
            <v>ENLINEA</v>
          </cell>
          <cell r="L241" t="str">
            <v xml:space="preserve">Aceptado                     </v>
          </cell>
          <cell r="M241">
            <v>2016</v>
          </cell>
          <cell r="N241">
            <v>10709</v>
          </cell>
          <cell r="O241" t="str">
            <v xml:space="preserve">Julio - Septiembre     </v>
          </cell>
          <cell r="P241">
            <v>42667</v>
          </cell>
        </row>
        <row r="242">
          <cell r="C242" t="str">
            <v>211725817</v>
          </cell>
          <cell r="D242" t="str">
            <v>Tocancipá</v>
          </cell>
          <cell r="E242" t="str">
            <v>25</v>
          </cell>
          <cell r="F242" t="str">
            <v>DEPARTAMENTO DE CUNDINAMARCA</v>
          </cell>
          <cell r="G242" t="str">
            <v>K26</v>
          </cell>
          <cell r="H242" t="str">
            <v>FUT_INGRESOS</v>
          </cell>
          <cell r="I242">
            <v>58</v>
          </cell>
          <cell r="J242" t="str">
            <v>MUNICIPIOS</v>
          </cell>
          <cell r="K242" t="str">
            <v>ENLINEA</v>
          </cell>
          <cell r="L242" t="str">
            <v xml:space="preserve">Aceptado                     </v>
          </cell>
          <cell r="M242">
            <v>2016</v>
          </cell>
          <cell r="N242">
            <v>10709</v>
          </cell>
          <cell r="O242" t="str">
            <v xml:space="preserve">Julio - Septiembre     </v>
          </cell>
          <cell r="P242">
            <v>42671</v>
          </cell>
        </row>
        <row r="243">
          <cell r="C243" t="str">
            <v>211752317</v>
          </cell>
          <cell r="D243" t="str">
            <v>Guachucal</v>
          </cell>
          <cell r="E243" t="str">
            <v>52</v>
          </cell>
          <cell r="F243" t="str">
            <v>DEPARTAMENTO DE NARIÑO</v>
          </cell>
          <cell r="G243" t="str">
            <v>K26</v>
          </cell>
          <cell r="H243" t="str">
            <v>FUT_INGRESOS</v>
          </cell>
          <cell r="I243">
            <v>58</v>
          </cell>
          <cell r="J243" t="str">
            <v>MUNICIPIOS</v>
          </cell>
          <cell r="K243" t="str">
            <v>ENLINEA</v>
          </cell>
          <cell r="L243" t="str">
            <v xml:space="preserve">Aceptado                     </v>
          </cell>
          <cell r="M243">
            <v>2016</v>
          </cell>
          <cell r="N243">
            <v>10709</v>
          </cell>
          <cell r="O243" t="str">
            <v xml:space="preserve">Julio - Septiembre     </v>
          </cell>
          <cell r="P243">
            <v>42660</v>
          </cell>
        </row>
        <row r="244">
          <cell r="C244" t="str">
            <v>211768217</v>
          </cell>
          <cell r="D244" t="str">
            <v>Coromoro</v>
          </cell>
          <cell r="E244" t="str">
            <v>68</v>
          </cell>
          <cell r="F244" t="str">
            <v>DEPARTAMENTO DE SANTANDER</v>
          </cell>
          <cell r="G244" t="str">
            <v>K26</v>
          </cell>
          <cell r="H244" t="str">
            <v>FUT_INGRESOS</v>
          </cell>
          <cell r="I244">
            <v>58</v>
          </cell>
          <cell r="J244" t="str">
            <v>MUNICIPIOS</v>
          </cell>
          <cell r="K244" t="str">
            <v>ENLINEA</v>
          </cell>
          <cell r="L244" t="str">
            <v xml:space="preserve">Aceptado                     </v>
          </cell>
          <cell r="M244">
            <v>2016</v>
          </cell>
          <cell r="N244">
            <v>10709</v>
          </cell>
          <cell r="O244" t="str">
            <v xml:space="preserve">Julio - Septiembre     </v>
          </cell>
          <cell r="P244">
            <v>42674</v>
          </cell>
        </row>
        <row r="245">
          <cell r="C245" t="str">
            <v>211770717</v>
          </cell>
          <cell r="D245" t="str">
            <v>San Pedro - Sucre</v>
          </cell>
          <cell r="E245" t="str">
            <v>70</v>
          </cell>
          <cell r="F245" t="str">
            <v>DEPARTAMENTO DE SUCRE</v>
          </cell>
          <cell r="G245" t="str">
            <v>K26</v>
          </cell>
          <cell r="H245" t="str">
            <v>FUT_INGRESOS</v>
          </cell>
          <cell r="I245">
            <v>58</v>
          </cell>
          <cell r="J245" t="str">
            <v>MUNICIPIOS</v>
          </cell>
          <cell r="K245" t="str">
            <v>ENLINEA</v>
          </cell>
          <cell r="L245" t="str">
            <v xml:space="preserve">Aceptado                     </v>
          </cell>
          <cell r="M245">
            <v>2016</v>
          </cell>
          <cell r="N245">
            <v>10709</v>
          </cell>
          <cell r="O245" t="str">
            <v xml:space="preserve">Julio - Septiembre     </v>
          </cell>
          <cell r="P245">
            <v>42672</v>
          </cell>
        </row>
        <row r="246">
          <cell r="C246" t="str">
            <v>211773217</v>
          </cell>
          <cell r="D246" t="str">
            <v>Coyaima</v>
          </cell>
          <cell r="E246" t="str">
            <v>73</v>
          </cell>
          <cell r="F246" t="str">
            <v>DEPARTAMENTO DE TOLIMA</v>
          </cell>
          <cell r="G246" t="str">
            <v>K26</v>
          </cell>
          <cell r="H246" t="str">
            <v>FUT_INGRESOS</v>
          </cell>
          <cell r="I246">
            <v>58</v>
          </cell>
          <cell r="J246" t="str">
            <v>MUNICIPIOS</v>
          </cell>
          <cell r="K246" t="str">
            <v>ENLINEA</v>
          </cell>
          <cell r="L246" t="str">
            <v xml:space="preserve">Aceptado                     </v>
          </cell>
          <cell r="M246">
            <v>2016</v>
          </cell>
          <cell r="N246">
            <v>10709</v>
          </cell>
          <cell r="O246" t="str">
            <v xml:space="preserve">Julio - Septiembre     </v>
          </cell>
          <cell r="P246">
            <v>42669</v>
          </cell>
        </row>
        <row r="247">
          <cell r="C247" t="str">
            <v>211805318</v>
          </cell>
          <cell r="D247" t="str">
            <v>Guarne</v>
          </cell>
          <cell r="E247" t="str">
            <v>05</v>
          </cell>
          <cell r="F247" t="str">
            <v>DEPARTAMENTO DE ANTIOQUIA</v>
          </cell>
          <cell r="G247" t="str">
            <v>K26</v>
          </cell>
          <cell r="H247" t="str">
            <v>FUT_INGRESOS</v>
          </cell>
          <cell r="I247">
            <v>58</v>
          </cell>
          <cell r="J247" t="str">
            <v>MUNICIPIOS</v>
          </cell>
          <cell r="K247" t="str">
            <v>ENLINEA</v>
          </cell>
          <cell r="L247" t="str">
            <v xml:space="preserve">Aceptado                     </v>
          </cell>
          <cell r="M247">
            <v>2016</v>
          </cell>
          <cell r="N247">
            <v>10709</v>
          </cell>
          <cell r="O247" t="str">
            <v xml:space="preserve">Julio - Septiembre     </v>
          </cell>
          <cell r="P247">
            <v>42672</v>
          </cell>
        </row>
        <row r="248">
          <cell r="C248" t="str">
            <v>211815218</v>
          </cell>
          <cell r="D248" t="str">
            <v>Covarachía</v>
          </cell>
          <cell r="E248" t="str">
            <v>15</v>
          </cell>
          <cell r="F248" t="str">
            <v>DEPARTAMENTO DE BOYACA</v>
          </cell>
          <cell r="G248" t="str">
            <v>K26</v>
          </cell>
          <cell r="H248" t="str">
            <v>FUT_INGRESOS</v>
          </cell>
          <cell r="I248">
            <v>58</v>
          </cell>
          <cell r="J248" t="str">
            <v>MUNICIPIOS</v>
          </cell>
          <cell r="K248" t="str">
            <v>ENLINEA</v>
          </cell>
          <cell r="L248" t="str">
            <v xml:space="preserve">Aceptado                     </v>
          </cell>
          <cell r="M248">
            <v>2016</v>
          </cell>
          <cell r="N248">
            <v>10709</v>
          </cell>
          <cell r="O248" t="str">
            <v xml:space="preserve">Julio - Septiembre     </v>
          </cell>
          <cell r="P248">
            <v>42672</v>
          </cell>
        </row>
        <row r="249">
          <cell r="C249" t="str">
            <v>211815518</v>
          </cell>
          <cell r="D249" t="str">
            <v>Pajarito</v>
          </cell>
          <cell r="E249" t="str">
            <v>15</v>
          </cell>
          <cell r="F249" t="str">
            <v>DEPARTAMENTO DE BOYACA</v>
          </cell>
          <cell r="G249" t="str">
            <v>K26</v>
          </cell>
          <cell r="H249" t="str">
            <v>FUT_INGRESOS</v>
          </cell>
          <cell r="I249">
            <v>58</v>
          </cell>
          <cell r="J249" t="str">
            <v>MUNICIPIOS</v>
          </cell>
          <cell r="K249" t="str">
            <v>ENLINEA</v>
          </cell>
          <cell r="L249" t="str">
            <v xml:space="preserve">Aceptado                     </v>
          </cell>
          <cell r="M249">
            <v>2016</v>
          </cell>
          <cell r="N249">
            <v>10709</v>
          </cell>
          <cell r="O249" t="str">
            <v xml:space="preserve">Julio - Septiembre     </v>
          </cell>
          <cell r="P249">
            <v>42674</v>
          </cell>
        </row>
        <row r="250">
          <cell r="C250" t="str">
            <v>211819318</v>
          </cell>
          <cell r="D250" t="str">
            <v>Guapí</v>
          </cell>
          <cell r="E250" t="str">
            <v>19</v>
          </cell>
          <cell r="F250" t="str">
            <v>DEPARTAMENTO DE CAUCA</v>
          </cell>
          <cell r="G250" t="str">
            <v>K26</v>
          </cell>
          <cell r="H250" t="str">
            <v>FUT_INGRESOS</v>
          </cell>
          <cell r="I250">
            <v>58</v>
          </cell>
          <cell r="J250" t="str">
            <v>MUNICIPIOS</v>
          </cell>
          <cell r="K250" t="str">
            <v>ENLINEA</v>
          </cell>
          <cell r="L250" t="str">
            <v xml:space="preserve">Aceptado                     </v>
          </cell>
          <cell r="M250">
            <v>2016</v>
          </cell>
          <cell r="N250">
            <v>10709</v>
          </cell>
          <cell r="O250" t="str">
            <v xml:space="preserve">Julio - Septiembre     </v>
          </cell>
          <cell r="P250">
            <v>42673</v>
          </cell>
        </row>
        <row r="251">
          <cell r="C251" t="str">
            <v>211819418</v>
          </cell>
          <cell r="D251" t="str">
            <v>López de Micay</v>
          </cell>
          <cell r="E251" t="str">
            <v>19</v>
          </cell>
          <cell r="F251" t="str">
            <v>DEPARTAMENTO DE CAUCA</v>
          </cell>
          <cell r="G251" t="str">
            <v>K26</v>
          </cell>
          <cell r="H251" t="str">
            <v>FUT_INGRESOS</v>
          </cell>
          <cell r="I251">
            <v>58</v>
          </cell>
          <cell r="J251" t="str">
            <v>MUNICIPIOS</v>
          </cell>
          <cell r="K251" t="str">
            <v>ENLINEA</v>
          </cell>
          <cell r="L251" t="str">
            <v xml:space="preserve">Aceptado                     </v>
          </cell>
          <cell r="M251">
            <v>2016</v>
          </cell>
          <cell r="N251">
            <v>10709</v>
          </cell>
          <cell r="O251" t="str">
            <v xml:space="preserve">Julio - Septiembre     </v>
          </cell>
          <cell r="P251">
            <v>42673</v>
          </cell>
        </row>
        <row r="252">
          <cell r="C252" t="str">
            <v>211825518</v>
          </cell>
          <cell r="D252" t="str">
            <v>Paime</v>
          </cell>
          <cell r="E252" t="str">
            <v>25</v>
          </cell>
          <cell r="F252" t="str">
            <v>DEPARTAMENTO DE CUNDINAMARCA</v>
          </cell>
          <cell r="G252" t="str">
            <v>K26</v>
          </cell>
          <cell r="H252" t="str">
            <v>FUT_INGRESOS</v>
          </cell>
          <cell r="I252">
            <v>58</v>
          </cell>
          <cell r="J252" t="str">
            <v>MUNICIPIOS</v>
          </cell>
          <cell r="K252" t="str">
            <v>ENLINEA</v>
          </cell>
          <cell r="L252" t="str">
            <v xml:space="preserve">Aceptado                     </v>
          </cell>
          <cell r="M252">
            <v>2016</v>
          </cell>
          <cell r="N252">
            <v>10709</v>
          </cell>
          <cell r="O252" t="str">
            <v xml:space="preserve">Julio - Septiembre     </v>
          </cell>
          <cell r="P252">
            <v>42664</v>
          </cell>
        </row>
        <row r="253">
          <cell r="C253" t="str">
            <v>211825718</v>
          </cell>
          <cell r="D253" t="str">
            <v>Sasaima</v>
          </cell>
          <cell r="E253" t="str">
            <v>25</v>
          </cell>
          <cell r="F253" t="str">
            <v>DEPARTAMENTO DE CUNDINAMARCA</v>
          </cell>
          <cell r="G253" t="str">
            <v>K26</v>
          </cell>
          <cell r="H253" t="str">
            <v>FUT_INGRESOS</v>
          </cell>
          <cell r="I253">
            <v>58</v>
          </cell>
          <cell r="J253" t="str">
            <v>MUNICIPIOS</v>
          </cell>
          <cell r="K253" t="str">
            <v>ENLINEA</v>
          </cell>
          <cell r="L253" t="str">
            <v xml:space="preserve">Aceptado                     </v>
          </cell>
          <cell r="M253">
            <v>2016</v>
          </cell>
          <cell r="N253">
            <v>10709</v>
          </cell>
          <cell r="O253" t="str">
            <v xml:space="preserve">Julio - Septiembre     </v>
          </cell>
          <cell r="P253">
            <v>42669</v>
          </cell>
        </row>
        <row r="254">
          <cell r="C254" t="str">
            <v>211841518</v>
          </cell>
          <cell r="D254" t="str">
            <v>Paicol</v>
          </cell>
          <cell r="E254" t="str">
            <v>41</v>
          </cell>
          <cell r="F254" t="str">
            <v>DEPARTAMENTO DE HUILA</v>
          </cell>
          <cell r="G254" t="str">
            <v>K26</v>
          </cell>
          <cell r="H254" t="str">
            <v>FUT_INGRESOS</v>
          </cell>
          <cell r="I254">
            <v>58</v>
          </cell>
          <cell r="J254" t="str">
            <v>MUNICIPIOS</v>
          </cell>
          <cell r="K254" t="str">
            <v>ENLINEA</v>
          </cell>
          <cell r="L254" t="str">
            <v xml:space="preserve">Aceptado                     </v>
          </cell>
          <cell r="M254">
            <v>2016</v>
          </cell>
          <cell r="N254">
            <v>10709</v>
          </cell>
          <cell r="O254" t="str">
            <v xml:space="preserve">Julio - Septiembre     </v>
          </cell>
          <cell r="P254">
            <v>42674</v>
          </cell>
        </row>
        <row r="255">
          <cell r="C255" t="str">
            <v>211847318</v>
          </cell>
          <cell r="D255" t="str">
            <v>Guamal - Magdalena</v>
          </cell>
          <cell r="E255" t="str">
            <v>47</v>
          </cell>
          <cell r="F255" t="str">
            <v>DEPARTAMENTO DE MAGDALENA</v>
          </cell>
          <cell r="G255" t="str">
            <v>K26</v>
          </cell>
          <cell r="H255" t="str">
            <v>FUT_INGRESOS</v>
          </cell>
          <cell r="I255">
            <v>58</v>
          </cell>
          <cell r="J255" t="str">
            <v>MUNICIPIOS</v>
          </cell>
          <cell r="K255" t="str">
            <v>ENLINEA</v>
          </cell>
          <cell r="L255" t="str">
            <v xml:space="preserve">Aceptado                     </v>
          </cell>
          <cell r="M255">
            <v>2016</v>
          </cell>
          <cell r="N255">
            <v>10709</v>
          </cell>
          <cell r="O255" t="str">
            <v xml:space="preserve">Julio - Septiembre     </v>
          </cell>
          <cell r="P255">
            <v>42673</v>
          </cell>
        </row>
        <row r="256">
          <cell r="C256" t="str">
            <v>211850318</v>
          </cell>
          <cell r="D256" t="str">
            <v>Guamal - Meta</v>
          </cell>
          <cell r="E256" t="str">
            <v>50</v>
          </cell>
          <cell r="F256" t="str">
            <v>DEPARTAMENTO DEL META</v>
          </cell>
          <cell r="G256" t="str">
            <v>K26</v>
          </cell>
          <cell r="H256" t="str">
            <v>FUT_INGRESOS</v>
          </cell>
          <cell r="I256">
            <v>58</v>
          </cell>
          <cell r="J256" t="str">
            <v>MUNICIPIOS</v>
          </cell>
          <cell r="K256" t="str">
            <v>ENLINEA</v>
          </cell>
          <cell r="L256" t="str">
            <v xml:space="preserve">Aceptado                     </v>
          </cell>
          <cell r="M256">
            <v>2016</v>
          </cell>
          <cell r="N256">
            <v>10709</v>
          </cell>
          <cell r="O256" t="str">
            <v xml:space="preserve">Julio - Septiembre     </v>
          </cell>
          <cell r="P256">
            <v>42669</v>
          </cell>
        </row>
        <row r="257">
          <cell r="C257" t="str">
            <v>211852418</v>
          </cell>
          <cell r="D257" t="str">
            <v>Los Andes (Sotomayor)</v>
          </cell>
          <cell r="E257" t="str">
            <v>52</v>
          </cell>
          <cell r="F257" t="str">
            <v>DEPARTAMENTO DE NARIÑO</v>
          </cell>
          <cell r="G257" t="str">
            <v>K26</v>
          </cell>
          <cell r="H257" t="str">
            <v>FUT_INGRESOS</v>
          </cell>
          <cell r="I257">
            <v>58</v>
          </cell>
          <cell r="J257" t="str">
            <v>MUNICIPIOS</v>
          </cell>
          <cell r="K257" t="str">
            <v>ENLINEA</v>
          </cell>
          <cell r="L257" t="str">
            <v xml:space="preserve">Aceptado                     </v>
          </cell>
          <cell r="M257">
            <v>2016</v>
          </cell>
          <cell r="N257">
            <v>10709</v>
          </cell>
          <cell r="O257" t="str">
            <v xml:space="preserve">Julio - Septiembre     </v>
          </cell>
          <cell r="P257">
            <v>42668</v>
          </cell>
        </row>
        <row r="258">
          <cell r="C258" t="str">
            <v>211854418</v>
          </cell>
          <cell r="D258" t="str">
            <v>Lourdes</v>
          </cell>
          <cell r="E258" t="str">
            <v>54</v>
          </cell>
          <cell r="F258" t="str">
            <v>DEPARTAMENTO DE NORTE DE SANTANDER</v>
          </cell>
          <cell r="G258" t="str">
            <v>K26</v>
          </cell>
          <cell r="H258" t="str">
            <v>FUT_INGRESOS</v>
          </cell>
          <cell r="I258">
            <v>58</v>
          </cell>
          <cell r="J258" t="str">
            <v>MUNICIPIOS</v>
          </cell>
          <cell r="K258" t="str">
            <v>ENLINEA</v>
          </cell>
          <cell r="L258" t="str">
            <v xml:space="preserve">Aceptado                     </v>
          </cell>
          <cell r="M258">
            <v>2016</v>
          </cell>
          <cell r="N258">
            <v>10709</v>
          </cell>
          <cell r="O258" t="str">
            <v xml:space="preserve">Julio - Septiembre     </v>
          </cell>
          <cell r="P258">
            <v>42668</v>
          </cell>
        </row>
        <row r="259">
          <cell r="C259" t="str">
            <v>211854518</v>
          </cell>
          <cell r="D259" t="str">
            <v>Pamplona</v>
          </cell>
          <cell r="E259" t="str">
            <v>54</v>
          </cell>
          <cell r="F259" t="str">
            <v>DEPARTAMENTO DE NORTE DE SANTANDER</v>
          </cell>
          <cell r="G259" t="str">
            <v>K26</v>
          </cell>
          <cell r="H259" t="str">
            <v>FUT_INGRESOS</v>
          </cell>
          <cell r="I259">
            <v>58</v>
          </cell>
          <cell r="J259" t="str">
            <v>MUNICIPIOS</v>
          </cell>
          <cell r="K259" t="str">
            <v>ENLINEA</v>
          </cell>
          <cell r="L259" t="str">
            <v xml:space="preserve">Aceptado                     </v>
          </cell>
          <cell r="M259">
            <v>2016</v>
          </cell>
          <cell r="N259">
            <v>10709</v>
          </cell>
          <cell r="O259" t="str">
            <v xml:space="preserve">Julio - Septiembre     </v>
          </cell>
          <cell r="P259">
            <v>42674</v>
          </cell>
        </row>
        <row r="260">
          <cell r="C260" t="str">
            <v>211866318</v>
          </cell>
          <cell r="D260" t="str">
            <v>Guática</v>
          </cell>
          <cell r="E260" t="str">
            <v>66</v>
          </cell>
          <cell r="F260" t="str">
            <v>DEPARTAMENTO DE RISARALDA</v>
          </cell>
          <cell r="G260" t="str">
            <v>K26</v>
          </cell>
          <cell r="H260" t="str">
            <v>FUT_INGRESOS</v>
          </cell>
          <cell r="I260">
            <v>58</v>
          </cell>
          <cell r="J260" t="str">
            <v>MUNICIPIOS</v>
          </cell>
          <cell r="K260" t="str">
            <v>ENLINEA</v>
          </cell>
          <cell r="L260" t="str">
            <v xml:space="preserve">Aceptado                     </v>
          </cell>
          <cell r="M260">
            <v>2016</v>
          </cell>
          <cell r="N260">
            <v>10709</v>
          </cell>
          <cell r="O260" t="str">
            <v xml:space="preserve">Julio - Septiembre     </v>
          </cell>
          <cell r="P260">
            <v>42670</v>
          </cell>
        </row>
        <row r="261">
          <cell r="C261" t="str">
            <v>211868318</v>
          </cell>
          <cell r="D261" t="str">
            <v>Guaca</v>
          </cell>
          <cell r="E261" t="str">
            <v>68</v>
          </cell>
          <cell r="F261" t="str">
            <v>DEPARTAMENTO DE SANTANDER</v>
          </cell>
          <cell r="G261" t="str">
            <v>K26</v>
          </cell>
          <cell r="H261" t="str">
            <v>FUT_INGRESOS</v>
          </cell>
          <cell r="I261">
            <v>58</v>
          </cell>
          <cell r="J261" t="str">
            <v>MUNICIPIOS</v>
          </cell>
          <cell r="K261" t="str">
            <v>ENLINEA</v>
          </cell>
          <cell r="L261" t="str">
            <v xml:space="preserve">Aceptado                     </v>
          </cell>
          <cell r="M261">
            <v>2016</v>
          </cell>
          <cell r="N261">
            <v>10709</v>
          </cell>
          <cell r="O261" t="str">
            <v xml:space="preserve">Julio - Septiembre     </v>
          </cell>
          <cell r="P261">
            <v>42672</v>
          </cell>
        </row>
        <row r="262">
          <cell r="C262" t="str">
            <v>211868418</v>
          </cell>
          <cell r="D262" t="str">
            <v>Los Santos</v>
          </cell>
          <cell r="E262" t="str">
            <v>68</v>
          </cell>
          <cell r="F262" t="str">
            <v>DEPARTAMENTO DE SANTANDER</v>
          </cell>
          <cell r="G262" t="str">
            <v>K26</v>
          </cell>
          <cell r="H262" t="str">
            <v>FUT_INGRESOS</v>
          </cell>
          <cell r="I262">
            <v>58</v>
          </cell>
          <cell r="J262" t="str">
            <v>MUNICIPIOS</v>
          </cell>
          <cell r="K262" t="str">
            <v>ENLINEA</v>
          </cell>
          <cell r="L262" t="str">
            <v xml:space="preserve">Aceptado                     </v>
          </cell>
          <cell r="M262">
            <v>2016</v>
          </cell>
          <cell r="N262">
            <v>10709</v>
          </cell>
          <cell r="O262" t="str">
            <v xml:space="preserve">Julio - Septiembre     </v>
          </cell>
          <cell r="P262">
            <v>42672</v>
          </cell>
        </row>
        <row r="263">
          <cell r="C263" t="str">
            <v>211870418</v>
          </cell>
          <cell r="D263" t="str">
            <v>Los Palmitos</v>
          </cell>
          <cell r="E263" t="str">
            <v>70</v>
          </cell>
          <cell r="F263" t="str">
            <v>DEPARTAMENTO DE SUCRE</v>
          </cell>
          <cell r="G263" t="str">
            <v>K26</v>
          </cell>
          <cell r="H263" t="str">
            <v>FUT_INGRESOS</v>
          </cell>
          <cell r="I263">
            <v>58</v>
          </cell>
          <cell r="J263" t="str">
            <v>MUNICIPIOS</v>
          </cell>
          <cell r="K263" t="str">
            <v>ENLINEA</v>
          </cell>
          <cell r="L263" t="str">
            <v xml:space="preserve">Aceptado                     </v>
          </cell>
          <cell r="M263">
            <v>2016</v>
          </cell>
          <cell r="N263">
            <v>10709</v>
          </cell>
          <cell r="O263" t="str">
            <v xml:space="preserve">Julio - Septiembre     </v>
          </cell>
          <cell r="P263">
            <v>42670</v>
          </cell>
        </row>
        <row r="264">
          <cell r="C264" t="str">
            <v>211876318</v>
          </cell>
          <cell r="D264" t="str">
            <v>San Juan Bautista de Guacarí</v>
          </cell>
          <cell r="E264" t="str">
            <v>76</v>
          </cell>
          <cell r="F264" t="str">
            <v>DEPARTAMENTO DE VALLE DEL CAUCA</v>
          </cell>
          <cell r="G264" t="str">
            <v>K26</v>
          </cell>
          <cell r="H264" t="str">
            <v>FUT_INGRESOS</v>
          </cell>
          <cell r="I264">
            <v>58</v>
          </cell>
          <cell r="J264" t="str">
            <v>MUNICIPIOS</v>
          </cell>
          <cell r="K264" t="str">
            <v>ENLINEA</v>
          </cell>
          <cell r="L264" t="str">
            <v xml:space="preserve">Aceptado                     </v>
          </cell>
          <cell r="M264">
            <v>2016</v>
          </cell>
          <cell r="N264">
            <v>10709</v>
          </cell>
          <cell r="O264" t="str">
            <v xml:space="preserve">Julio - Septiembre     </v>
          </cell>
          <cell r="P264">
            <v>42669</v>
          </cell>
        </row>
        <row r="265">
          <cell r="C265" t="str">
            <v>211905819</v>
          </cell>
          <cell r="D265" t="str">
            <v>Toledo - Antioquia</v>
          </cell>
          <cell r="E265" t="str">
            <v>05</v>
          </cell>
          <cell r="F265" t="str">
            <v>DEPARTAMENTO DE ANTIOQUIA</v>
          </cell>
          <cell r="G265" t="str">
            <v>K26</v>
          </cell>
          <cell r="H265" t="str">
            <v>FUT_INGRESOS</v>
          </cell>
          <cell r="I265">
            <v>58</v>
          </cell>
          <cell r="J265" t="str">
            <v>MUNICIPIOS</v>
          </cell>
          <cell r="K265" t="str">
            <v>ENLINEA</v>
          </cell>
          <cell r="L265" t="str">
            <v xml:space="preserve">Aceptado                     </v>
          </cell>
          <cell r="M265">
            <v>2016</v>
          </cell>
          <cell r="N265">
            <v>10709</v>
          </cell>
          <cell r="O265" t="str">
            <v xml:space="preserve">Julio - Septiembre     </v>
          </cell>
          <cell r="P265">
            <v>42666</v>
          </cell>
        </row>
        <row r="266">
          <cell r="C266" t="str">
            <v>211923419</v>
          </cell>
          <cell r="D266" t="str">
            <v>Los Córdobas</v>
          </cell>
          <cell r="E266" t="str">
            <v>23</v>
          </cell>
          <cell r="F266" t="str">
            <v>DEPARTAMENTO DE CORDOBA</v>
          </cell>
          <cell r="G266" t="str">
            <v>K26</v>
          </cell>
          <cell r="H266" t="str">
            <v>FUT_INGRESOS</v>
          </cell>
          <cell r="I266">
            <v>58</v>
          </cell>
          <cell r="J266" t="str">
            <v>MUNICIPIOS</v>
          </cell>
          <cell r="K266" t="str">
            <v>ENLINEA</v>
          </cell>
          <cell r="L266" t="str">
            <v xml:space="preserve">Aceptado                     </v>
          </cell>
          <cell r="M266">
            <v>2016</v>
          </cell>
          <cell r="N266">
            <v>10709</v>
          </cell>
          <cell r="O266" t="str">
            <v xml:space="preserve">Julio - Septiembre     </v>
          </cell>
          <cell r="P266">
            <v>42682</v>
          </cell>
        </row>
        <row r="267">
          <cell r="C267" t="str">
            <v>211925019</v>
          </cell>
          <cell r="D267" t="str">
            <v>Albán</v>
          </cell>
          <cell r="E267" t="str">
            <v>25</v>
          </cell>
          <cell r="F267" t="str">
            <v>DEPARTAMENTO DE CUNDINAMARCA</v>
          </cell>
          <cell r="G267" t="str">
            <v>K26</v>
          </cell>
          <cell r="H267" t="str">
            <v>FUT_INGRESOS</v>
          </cell>
          <cell r="I267">
            <v>58</v>
          </cell>
          <cell r="J267" t="str">
            <v>MUNICIPIOS</v>
          </cell>
          <cell r="K267" t="str">
            <v>ENLINEA</v>
          </cell>
          <cell r="L267" t="str">
            <v xml:space="preserve">Aceptado                     </v>
          </cell>
          <cell r="M267">
            <v>2016</v>
          </cell>
          <cell r="N267">
            <v>10709</v>
          </cell>
          <cell r="O267" t="str">
            <v xml:space="preserve">Julio - Septiembre     </v>
          </cell>
          <cell r="P267">
            <v>42674</v>
          </cell>
        </row>
        <row r="268">
          <cell r="C268" t="str">
            <v>211941319</v>
          </cell>
          <cell r="D268" t="str">
            <v>Guadalupe - Huila</v>
          </cell>
          <cell r="E268" t="str">
            <v>41</v>
          </cell>
          <cell r="F268" t="str">
            <v>DEPARTAMENTO DE HUILA</v>
          </cell>
          <cell r="G268" t="str">
            <v>K26</v>
          </cell>
          <cell r="H268" t="str">
            <v>FUT_INGRESOS</v>
          </cell>
          <cell r="I268">
            <v>58</v>
          </cell>
          <cell r="J268" t="str">
            <v>MUNICIPIOS</v>
          </cell>
          <cell r="K268" t="str">
            <v>ENLINEA</v>
          </cell>
          <cell r="L268" t="str">
            <v xml:space="preserve">Aceptado                     </v>
          </cell>
          <cell r="M268">
            <v>2016</v>
          </cell>
          <cell r="N268">
            <v>10709</v>
          </cell>
          <cell r="O268" t="str">
            <v xml:space="preserve">Julio - Septiembre     </v>
          </cell>
          <cell r="P268">
            <v>42661</v>
          </cell>
        </row>
        <row r="269">
          <cell r="C269" t="str">
            <v>211952019</v>
          </cell>
          <cell r="D269" t="str">
            <v>Albán (San José)</v>
          </cell>
          <cell r="E269" t="str">
            <v>52</v>
          </cell>
          <cell r="F269" t="str">
            <v>DEPARTAMENTO DE NARIÑO</v>
          </cell>
          <cell r="G269" t="str">
            <v>K26</v>
          </cell>
          <cell r="H269" t="str">
            <v>FUT_INGRESOS</v>
          </cell>
          <cell r="I269">
            <v>58</v>
          </cell>
          <cell r="J269" t="str">
            <v>MUNICIPIOS</v>
          </cell>
          <cell r="K269" t="str">
            <v>ENLINEA</v>
          </cell>
          <cell r="L269" t="str">
            <v xml:space="preserve">Aceptado                     </v>
          </cell>
          <cell r="M269">
            <v>2016</v>
          </cell>
          <cell r="N269">
            <v>10709</v>
          </cell>
          <cell r="O269" t="str">
            <v xml:space="preserve">Julio - Septiembre     </v>
          </cell>
          <cell r="P269">
            <v>42666</v>
          </cell>
        </row>
        <row r="270">
          <cell r="C270" t="str">
            <v>211973319</v>
          </cell>
          <cell r="D270" t="str">
            <v>El Guamo - Tolima</v>
          </cell>
          <cell r="E270" t="str">
            <v>73</v>
          </cell>
          <cell r="F270" t="str">
            <v>DEPARTAMENTO DE TOLIMA</v>
          </cell>
          <cell r="G270" t="str">
            <v>K26</v>
          </cell>
          <cell r="H270" t="str">
            <v>FUT_INGRESOS</v>
          </cell>
          <cell r="I270">
            <v>58</v>
          </cell>
          <cell r="J270" t="str">
            <v>MUNICIPIOS</v>
          </cell>
          <cell r="K270" t="str">
            <v>ENLINEA</v>
          </cell>
          <cell r="L270" t="str">
            <v xml:space="preserve">Aceptado                     </v>
          </cell>
          <cell r="M270">
            <v>2016</v>
          </cell>
          <cell r="N270">
            <v>10709</v>
          </cell>
          <cell r="O270" t="str">
            <v xml:space="preserve">Julio - Septiembre     </v>
          </cell>
          <cell r="P270">
            <v>42674</v>
          </cell>
        </row>
        <row r="271">
          <cell r="C271" t="str">
            <v>211986219</v>
          </cell>
          <cell r="D271" t="str">
            <v>Colón - Putumayo</v>
          </cell>
          <cell r="E271" t="str">
            <v>86</v>
          </cell>
          <cell r="F271" t="str">
            <v>DEPARTAMENTO DE PUTUMAYO</v>
          </cell>
          <cell r="G271" t="str">
            <v>K26</v>
          </cell>
          <cell r="H271" t="str">
            <v>FUT_INGRESOS</v>
          </cell>
          <cell r="I271">
            <v>58</v>
          </cell>
          <cell r="J271" t="str">
            <v>MUNICIPIOS</v>
          </cell>
          <cell r="K271" t="str">
            <v>ENLINEA</v>
          </cell>
          <cell r="L271" t="str">
            <v xml:space="preserve">Aceptado                     </v>
          </cell>
          <cell r="M271">
            <v>2016</v>
          </cell>
          <cell r="N271">
            <v>10709</v>
          </cell>
          <cell r="O271" t="str">
            <v xml:space="preserve">Julio - Septiembre     </v>
          </cell>
          <cell r="P271">
            <v>42662</v>
          </cell>
        </row>
        <row r="272">
          <cell r="C272" t="str">
            <v>212005120</v>
          </cell>
          <cell r="D272" t="str">
            <v>Cáceres</v>
          </cell>
          <cell r="E272" t="str">
            <v>05</v>
          </cell>
          <cell r="F272" t="str">
            <v>DEPARTAMENTO DE ANTIOQUIA</v>
          </cell>
          <cell r="G272" t="str">
            <v>K26</v>
          </cell>
          <cell r="H272" t="str">
            <v>FUT_INGRESOS</v>
          </cell>
          <cell r="I272">
            <v>58</v>
          </cell>
          <cell r="J272" t="str">
            <v>MUNICIPIOS</v>
          </cell>
          <cell r="K272" t="str">
            <v>ENLINEA</v>
          </cell>
          <cell r="L272" t="str">
            <v xml:space="preserve">Aceptado                     </v>
          </cell>
          <cell r="M272">
            <v>2016</v>
          </cell>
          <cell r="N272">
            <v>10709</v>
          </cell>
          <cell r="O272" t="str">
            <v xml:space="preserve">Julio - Septiembre     </v>
          </cell>
          <cell r="P272">
            <v>42672</v>
          </cell>
        </row>
        <row r="273">
          <cell r="C273" t="str">
            <v>212008520</v>
          </cell>
          <cell r="D273" t="str">
            <v>Palmar de Varela</v>
          </cell>
          <cell r="E273" t="str">
            <v>08</v>
          </cell>
          <cell r="F273" t="str">
            <v>DEPARTAMENTO DE ATLANTICO</v>
          </cell>
          <cell r="G273" t="str">
            <v>K26</v>
          </cell>
          <cell r="H273" t="str">
            <v>FUT_INGRESOS</v>
          </cell>
          <cell r="I273">
            <v>58</v>
          </cell>
          <cell r="J273" t="str">
            <v>MUNICIPIOS</v>
          </cell>
          <cell r="K273" t="str">
            <v>ENLINEA</v>
          </cell>
          <cell r="L273" t="str">
            <v xml:space="preserve">Aceptado                     </v>
          </cell>
          <cell r="M273">
            <v>2016</v>
          </cell>
          <cell r="N273">
            <v>10709</v>
          </cell>
          <cell r="O273" t="str">
            <v xml:space="preserve">Julio - Septiembre     </v>
          </cell>
          <cell r="P273">
            <v>42674</v>
          </cell>
        </row>
        <row r="274">
          <cell r="C274" t="str">
            <v>212013620</v>
          </cell>
          <cell r="D274" t="str">
            <v>San Cristóbal</v>
          </cell>
          <cell r="E274" t="str">
            <v>13</v>
          </cell>
          <cell r="F274" t="str">
            <v>DEPARTAMENTO DE BOLIVAR</v>
          </cell>
          <cell r="G274" t="str">
            <v>K26</v>
          </cell>
          <cell r="H274" t="str">
            <v>FUT_INGRESOS</v>
          </cell>
          <cell r="I274">
            <v>58</v>
          </cell>
          <cell r="J274" t="str">
            <v>MUNICIPIOS</v>
          </cell>
          <cell r="K274" t="str">
            <v>ENLINEA</v>
          </cell>
          <cell r="L274" t="str">
            <v xml:space="preserve">Aceptado                     </v>
          </cell>
          <cell r="M274">
            <v>2016</v>
          </cell>
          <cell r="N274">
            <v>10709</v>
          </cell>
          <cell r="O274" t="str">
            <v xml:space="preserve">Julio - Septiembre     </v>
          </cell>
          <cell r="P274">
            <v>42703</v>
          </cell>
        </row>
        <row r="275">
          <cell r="C275" t="str">
            <v>212015720</v>
          </cell>
          <cell r="D275" t="str">
            <v>Sativanorte</v>
          </cell>
          <cell r="E275" t="str">
            <v>15</v>
          </cell>
          <cell r="F275" t="str">
            <v>DEPARTAMENTO DE BOYACA</v>
          </cell>
          <cell r="G275" t="str">
            <v>K26</v>
          </cell>
          <cell r="H275" t="str">
            <v>FUT_INGRESOS</v>
          </cell>
          <cell r="I275">
            <v>58</v>
          </cell>
          <cell r="J275" t="str">
            <v>MUNICIPIOS</v>
          </cell>
          <cell r="K275" t="str">
            <v>ENLINEA</v>
          </cell>
          <cell r="L275" t="str">
            <v xml:space="preserve">Aceptado                     </v>
          </cell>
          <cell r="M275">
            <v>2016</v>
          </cell>
          <cell r="N275">
            <v>10709</v>
          </cell>
          <cell r="O275" t="str">
            <v xml:space="preserve">Julio - Septiembre     </v>
          </cell>
          <cell r="P275">
            <v>42672</v>
          </cell>
        </row>
        <row r="276">
          <cell r="C276" t="str">
            <v>212015820</v>
          </cell>
          <cell r="D276" t="str">
            <v>Tópaga</v>
          </cell>
          <cell r="E276" t="str">
            <v>15</v>
          </cell>
          <cell r="F276" t="str">
            <v>DEPARTAMENTO DE BOYACA</v>
          </cell>
          <cell r="G276" t="str">
            <v>K26</v>
          </cell>
          <cell r="H276" t="str">
            <v>FUT_INGRESOS</v>
          </cell>
          <cell r="I276">
            <v>58</v>
          </cell>
          <cell r="J276" t="str">
            <v>MUNICIPIOS</v>
          </cell>
          <cell r="K276" t="str">
            <v>ENLINEA</v>
          </cell>
          <cell r="L276" t="str">
            <v xml:space="preserve">Aceptado                     </v>
          </cell>
          <cell r="M276">
            <v>2016</v>
          </cell>
          <cell r="N276">
            <v>10709</v>
          </cell>
          <cell r="O276" t="str">
            <v xml:space="preserve">Julio - Septiembre     </v>
          </cell>
          <cell r="P276">
            <v>42673</v>
          </cell>
        </row>
        <row r="277">
          <cell r="C277" t="str">
            <v>212025120</v>
          </cell>
          <cell r="D277" t="str">
            <v>Cabrera - Cundinamarca</v>
          </cell>
          <cell r="E277" t="str">
            <v>25</v>
          </cell>
          <cell r="F277" t="str">
            <v>DEPARTAMENTO DE CUNDINAMARCA</v>
          </cell>
          <cell r="G277" t="str">
            <v>K26</v>
          </cell>
          <cell r="H277" t="str">
            <v>FUT_INGRESOS</v>
          </cell>
          <cell r="I277">
            <v>58</v>
          </cell>
          <cell r="J277" t="str">
            <v>MUNICIPIOS</v>
          </cell>
          <cell r="K277" t="str">
            <v>ENLINEA</v>
          </cell>
          <cell r="L277" t="str">
            <v xml:space="preserve">Aceptado                     </v>
          </cell>
          <cell r="M277">
            <v>2016</v>
          </cell>
          <cell r="N277">
            <v>10709</v>
          </cell>
          <cell r="O277" t="str">
            <v xml:space="preserve">Julio - Septiembre     </v>
          </cell>
          <cell r="P277">
            <v>42673</v>
          </cell>
        </row>
        <row r="278">
          <cell r="C278" t="str">
            <v>212025320</v>
          </cell>
          <cell r="D278" t="str">
            <v>Guaduas</v>
          </cell>
          <cell r="E278" t="str">
            <v>25</v>
          </cell>
          <cell r="F278" t="str">
            <v>DEPARTAMENTO DE CUNDINAMARCA</v>
          </cell>
          <cell r="G278" t="str">
            <v>K26</v>
          </cell>
          <cell r="H278" t="str">
            <v>FUT_INGRESOS</v>
          </cell>
          <cell r="I278">
            <v>58</v>
          </cell>
          <cell r="J278" t="str">
            <v>MUNICIPIOS</v>
          </cell>
          <cell r="K278" t="str">
            <v>ENLINEA</v>
          </cell>
          <cell r="L278" t="str">
            <v xml:space="preserve">Aceptado                     </v>
          </cell>
          <cell r="M278">
            <v>2016</v>
          </cell>
          <cell r="N278">
            <v>10709</v>
          </cell>
          <cell r="O278" t="str">
            <v xml:space="preserve">Julio - Septiembre     </v>
          </cell>
          <cell r="P278">
            <v>42692</v>
          </cell>
        </row>
        <row r="279">
          <cell r="C279" t="str">
            <v>212041020</v>
          </cell>
          <cell r="D279" t="str">
            <v>Algeciras</v>
          </cell>
          <cell r="E279" t="str">
            <v>41</v>
          </cell>
          <cell r="F279" t="str">
            <v>DEPARTAMENTO DE HUILA</v>
          </cell>
          <cell r="G279" t="str">
            <v>K26</v>
          </cell>
          <cell r="H279" t="str">
            <v>FUT_INGRESOS</v>
          </cell>
          <cell r="I279">
            <v>58</v>
          </cell>
          <cell r="J279" t="str">
            <v>MUNICIPIOS</v>
          </cell>
          <cell r="K279" t="str">
            <v>ENLINEA</v>
          </cell>
          <cell r="L279" t="str">
            <v xml:space="preserve">Aceptado                     </v>
          </cell>
          <cell r="M279">
            <v>2016</v>
          </cell>
          <cell r="N279">
            <v>10709</v>
          </cell>
          <cell r="O279" t="str">
            <v xml:space="preserve">Julio - Septiembre     </v>
          </cell>
          <cell r="P279">
            <v>42664</v>
          </cell>
        </row>
        <row r="280">
          <cell r="C280" t="str">
            <v>212044420</v>
          </cell>
          <cell r="D280" t="str">
            <v>La Jagua del Pilar</v>
          </cell>
          <cell r="E280" t="str">
            <v>44</v>
          </cell>
          <cell r="F280" t="str">
            <v>DEPARTAMENTO DE GUAJIRA</v>
          </cell>
          <cell r="G280" t="str">
            <v>K26</v>
          </cell>
          <cell r="H280" t="str">
            <v>FUT_INGRESOS</v>
          </cell>
          <cell r="I280">
            <v>58</v>
          </cell>
          <cell r="J280" t="str">
            <v>MUNICIPIOS</v>
          </cell>
          <cell r="K280" t="str">
            <v>ENLINEA</v>
          </cell>
          <cell r="L280" t="str">
            <v xml:space="preserve">Aceptado                     </v>
          </cell>
          <cell r="M280">
            <v>2016</v>
          </cell>
          <cell r="N280">
            <v>10709</v>
          </cell>
          <cell r="O280" t="str">
            <v xml:space="preserve">Julio - Septiembre     </v>
          </cell>
          <cell r="P280">
            <v>42674</v>
          </cell>
        </row>
        <row r="281">
          <cell r="C281" t="str">
            <v>212047720</v>
          </cell>
          <cell r="D281" t="str">
            <v>Santa Bárbara de Pinto</v>
          </cell>
          <cell r="E281" t="str">
            <v>47</v>
          </cell>
          <cell r="F281" t="str">
            <v>DEPARTAMENTO DE MAGDALENA</v>
          </cell>
          <cell r="G281" t="str">
            <v>K26</v>
          </cell>
          <cell r="H281" t="str">
            <v>FUT_INGRESOS</v>
          </cell>
          <cell r="I281">
            <v>58</v>
          </cell>
          <cell r="J281" t="str">
            <v>MUNICIPIOS</v>
          </cell>
          <cell r="K281" t="str">
            <v>ENLINEA</v>
          </cell>
          <cell r="L281" t="str">
            <v xml:space="preserve">Aceptado                     </v>
          </cell>
          <cell r="M281">
            <v>2016</v>
          </cell>
          <cell r="N281">
            <v>10709</v>
          </cell>
          <cell r="O281" t="str">
            <v xml:space="preserve">Julio - Septiembre     </v>
          </cell>
          <cell r="P281">
            <v>42663</v>
          </cell>
        </row>
        <row r="282">
          <cell r="C282" t="str">
            <v>212052320</v>
          </cell>
          <cell r="D282" t="str">
            <v>Guaitarilla</v>
          </cell>
          <cell r="E282" t="str">
            <v>52</v>
          </cell>
          <cell r="F282" t="str">
            <v>DEPARTAMENTO DE NARIÑO</v>
          </cell>
          <cell r="G282" t="str">
            <v>K26</v>
          </cell>
          <cell r="H282" t="str">
            <v>FUT_INGRESOS</v>
          </cell>
          <cell r="I282">
            <v>58</v>
          </cell>
          <cell r="J282" t="str">
            <v>MUNICIPIOS</v>
          </cell>
          <cell r="K282" t="str">
            <v>ENLINEA</v>
          </cell>
          <cell r="L282" t="str">
            <v xml:space="preserve">Aceptado                     </v>
          </cell>
          <cell r="M282">
            <v>2016</v>
          </cell>
          <cell r="N282">
            <v>10709</v>
          </cell>
          <cell r="O282" t="str">
            <v xml:space="preserve">Julio - Septiembre     </v>
          </cell>
          <cell r="P282">
            <v>42668</v>
          </cell>
        </row>
        <row r="283">
          <cell r="C283" t="str">
            <v>212052520</v>
          </cell>
          <cell r="D283" t="str">
            <v>Francisco Pizarro (Salahonda)</v>
          </cell>
          <cell r="E283" t="str">
            <v>52</v>
          </cell>
          <cell r="F283" t="str">
            <v>DEPARTAMENTO DE NARIÑO</v>
          </cell>
          <cell r="G283" t="str">
            <v>K26</v>
          </cell>
          <cell r="H283" t="str">
            <v>FUT_INGRESOS</v>
          </cell>
          <cell r="I283">
            <v>58</v>
          </cell>
          <cell r="J283" t="str">
            <v>MUNICIPIOS</v>
          </cell>
          <cell r="K283" t="str">
            <v>ENLINEA</v>
          </cell>
          <cell r="L283" t="str">
            <v xml:space="preserve">Aceptado                     </v>
          </cell>
          <cell r="M283">
            <v>2016</v>
          </cell>
          <cell r="N283">
            <v>10709</v>
          </cell>
          <cell r="O283" t="str">
            <v xml:space="preserve">Julio - Septiembre     </v>
          </cell>
          <cell r="P283">
            <v>42662</v>
          </cell>
        </row>
        <row r="284">
          <cell r="C284" t="str">
            <v>212052720</v>
          </cell>
          <cell r="D284" t="str">
            <v>Sapuyes</v>
          </cell>
          <cell r="E284" t="str">
            <v>52</v>
          </cell>
          <cell r="F284" t="str">
            <v>DEPARTAMENTO DE NARIÑO</v>
          </cell>
          <cell r="G284" t="str">
            <v>K26</v>
          </cell>
          <cell r="H284" t="str">
            <v>FUT_INGRESOS</v>
          </cell>
          <cell r="I284">
            <v>58</v>
          </cell>
          <cell r="J284" t="str">
            <v>MUNICIPIOS</v>
          </cell>
          <cell r="K284" t="str">
            <v>ENLINEA</v>
          </cell>
          <cell r="L284" t="str">
            <v xml:space="preserve">Aceptado                     </v>
          </cell>
          <cell r="M284">
            <v>2016</v>
          </cell>
          <cell r="N284">
            <v>10709</v>
          </cell>
          <cell r="O284" t="str">
            <v xml:space="preserve">Julio - Septiembre     </v>
          </cell>
          <cell r="P284">
            <v>42673</v>
          </cell>
        </row>
        <row r="285">
          <cell r="C285" t="str">
            <v>212054520</v>
          </cell>
          <cell r="D285" t="str">
            <v>Pamplonita</v>
          </cell>
          <cell r="E285" t="str">
            <v>54</v>
          </cell>
          <cell r="F285" t="str">
            <v>DEPARTAMENTO DE NORTE DE SANTANDER</v>
          </cell>
          <cell r="G285" t="str">
            <v>K26</v>
          </cell>
          <cell r="H285" t="str">
            <v>FUT_INGRESOS</v>
          </cell>
          <cell r="I285">
            <v>58</v>
          </cell>
          <cell r="J285" t="str">
            <v>MUNICIPIOS</v>
          </cell>
          <cell r="K285" t="str">
            <v>ENLINEA</v>
          </cell>
          <cell r="L285" t="str">
            <v xml:space="preserve">Aceptado                     </v>
          </cell>
          <cell r="M285">
            <v>2016</v>
          </cell>
          <cell r="N285">
            <v>10709</v>
          </cell>
          <cell r="O285" t="str">
            <v xml:space="preserve">Julio - Septiembre     </v>
          </cell>
          <cell r="P285">
            <v>42674</v>
          </cell>
        </row>
        <row r="286">
          <cell r="C286" t="str">
            <v>212054720</v>
          </cell>
          <cell r="D286" t="str">
            <v>Sardinata</v>
          </cell>
          <cell r="E286" t="str">
            <v>54</v>
          </cell>
          <cell r="F286" t="str">
            <v>DEPARTAMENTO DE NORTE DE SANTANDER</v>
          </cell>
          <cell r="G286" t="str">
            <v>K26</v>
          </cell>
          <cell r="H286" t="str">
            <v>FUT_INGRESOS</v>
          </cell>
          <cell r="I286">
            <v>58</v>
          </cell>
          <cell r="J286" t="str">
            <v>MUNICIPIOS</v>
          </cell>
          <cell r="K286" t="str">
            <v>ENLINEA</v>
          </cell>
          <cell r="L286" t="str">
            <v xml:space="preserve">Aceptado                     </v>
          </cell>
          <cell r="M286">
            <v>2016</v>
          </cell>
          <cell r="N286">
            <v>10709</v>
          </cell>
          <cell r="O286" t="str">
            <v xml:space="preserve">Julio - Septiembre     </v>
          </cell>
          <cell r="P286">
            <v>42669</v>
          </cell>
        </row>
        <row r="287">
          <cell r="C287" t="str">
            <v>212054820</v>
          </cell>
          <cell r="D287" t="str">
            <v>Toledo - Norte de Santander</v>
          </cell>
          <cell r="E287" t="str">
            <v>54</v>
          </cell>
          <cell r="F287" t="str">
            <v>DEPARTAMENTO DE NORTE DE SANTANDER</v>
          </cell>
          <cell r="G287" t="str">
            <v>K26</v>
          </cell>
          <cell r="H287" t="str">
            <v>FUT_INGRESOS</v>
          </cell>
          <cell r="I287">
            <v>58</v>
          </cell>
          <cell r="J287" t="str">
            <v>MUNICIPIOS</v>
          </cell>
          <cell r="K287" t="str">
            <v>ENLINEA</v>
          </cell>
          <cell r="L287" t="str">
            <v xml:space="preserve">Aceptado                     </v>
          </cell>
          <cell r="M287">
            <v>2016</v>
          </cell>
          <cell r="N287">
            <v>10709</v>
          </cell>
          <cell r="O287" t="str">
            <v xml:space="preserve">Julio - Septiembre     </v>
          </cell>
          <cell r="P287">
            <v>42674</v>
          </cell>
        </row>
        <row r="288">
          <cell r="C288" t="str">
            <v>212068020</v>
          </cell>
          <cell r="D288" t="str">
            <v>Albania - Santander</v>
          </cell>
          <cell r="E288" t="str">
            <v>68</v>
          </cell>
          <cell r="F288" t="str">
            <v>DEPARTAMENTO DE SANTANDER</v>
          </cell>
          <cell r="G288" t="str">
            <v>K26</v>
          </cell>
          <cell r="H288" t="str">
            <v>FUT_INGRESOS</v>
          </cell>
          <cell r="I288">
            <v>58</v>
          </cell>
          <cell r="J288" t="str">
            <v>MUNICIPIOS</v>
          </cell>
          <cell r="K288" t="str">
            <v>ENLINEA</v>
          </cell>
          <cell r="L288" t="str">
            <v xml:space="preserve">Aceptado                     </v>
          </cell>
          <cell r="M288">
            <v>2016</v>
          </cell>
          <cell r="N288">
            <v>10709</v>
          </cell>
          <cell r="O288" t="str">
            <v xml:space="preserve">Julio - Septiembre     </v>
          </cell>
          <cell r="P288">
            <v>42671</v>
          </cell>
        </row>
        <row r="289">
          <cell r="C289" t="str">
            <v>212068320</v>
          </cell>
          <cell r="D289" t="str">
            <v>Guadalupe - Santander</v>
          </cell>
          <cell r="E289" t="str">
            <v>68</v>
          </cell>
          <cell r="F289" t="str">
            <v>DEPARTAMENTO DE SANTANDER</v>
          </cell>
          <cell r="G289" t="str">
            <v>K26</v>
          </cell>
          <cell r="H289" t="str">
            <v>FUT_INGRESOS</v>
          </cell>
          <cell r="I289">
            <v>58</v>
          </cell>
          <cell r="J289" t="str">
            <v>MUNICIPIOS</v>
          </cell>
          <cell r="K289" t="str">
            <v>ENLINEA</v>
          </cell>
          <cell r="L289" t="str">
            <v xml:space="preserve">Aceptado                     </v>
          </cell>
          <cell r="M289">
            <v>2016</v>
          </cell>
          <cell r="N289">
            <v>10709</v>
          </cell>
          <cell r="O289" t="str">
            <v xml:space="preserve">Julio - Septiembre     </v>
          </cell>
          <cell r="P289">
            <v>42664</v>
          </cell>
        </row>
        <row r="290">
          <cell r="C290" t="str">
            <v>212068720</v>
          </cell>
          <cell r="D290" t="str">
            <v>Santa Helena de Opón</v>
          </cell>
          <cell r="E290" t="str">
            <v>68</v>
          </cell>
          <cell r="F290" t="str">
            <v>DEPARTAMENTO DE SANTANDER</v>
          </cell>
          <cell r="G290" t="str">
            <v>K26</v>
          </cell>
          <cell r="H290" t="str">
            <v>FUT_INGRESOS</v>
          </cell>
          <cell r="I290">
            <v>58</v>
          </cell>
          <cell r="J290" t="str">
            <v>MUNICIPIOS</v>
          </cell>
          <cell r="K290" t="str">
            <v>ENLINEA</v>
          </cell>
          <cell r="L290" t="str">
            <v xml:space="preserve">Aceptado                     </v>
          </cell>
          <cell r="M290">
            <v>2016</v>
          </cell>
          <cell r="N290">
            <v>10709</v>
          </cell>
          <cell r="O290" t="str">
            <v xml:space="preserve">Julio - Septiembre     </v>
          </cell>
          <cell r="P290">
            <v>42670</v>
          </cell>
        </row>
        <row r="291">
          <cell r="C291" t="str">
            <v>212068820</v>
          </cell>
          <cell r="D291" t="str">
            <v>Tona</v>
          </cell>
          <cell r="E291" t="str">
            <v>68</v>
          </cell>
          <cell r="F291" t="str">
            <v>DEPARTAMENTO DE SANTANDER</v>
          </cell>
          <cell r="G291" t="str">
            <v>K26</v>
          </cell>
          <cell r="H291" t="str">
            <v>FUT_INGRESOS</v>
          </cell>
          <cell r="I291">
            <v>58</v>
          </cell>
          <cell r="J291" t="str">
            <v>MUNICIPIOS</v>
          </cell>
          <cell r="K291" t="str">
            <v>ENLINEA</v>
          </cell>
          <cell r="L291" t="str">
            <v xml:space="preserve">Aceptado                     </v>
          </cell>
          <cell r="M291">
            <v>2016</v>
          </cell>
          <cell r="N291">
            <v>10709</v>
          </cell>
          <cell r="O291" t="str">
            <v xml:space="preserve">Julio - Septiembre     </v>
          </cell>
          <cell r="P291">
            <v>42674</v>
          </cell>
        </row>
        <row r="292">
          <cell r="C292" t="str">
            <v>212070820</v>
          </cell>
          <cell r="D292" t="str">
            <v>Santiago de Tolú</v>
          </cell>
          <cell r="E292" t="str">
            <v>70</v>
          </cell>
          <cell r="F292" t="str">
            <v>DEPARTAMENTO DE SUCRE</v>
          </cell>
          <cell r="G292" t="str">
            <v>K26</v>
          </cell>
          <cell r="H292" t="str">
            <v>FUT_INGRESOS</v>
          </cell>
          <cell r="I292">
            <v>58</v>
          </cell>
          <cell r="J292" t="str">
            <v>MUNICIPIOS</v>
          </cell>
          <cell r="K292" t="str">
            <v>ENLINEA</v>
          </cell>
          <cell r="L292" t="str">
            <v xml:space="preserve">Aceptado                     </v>
          </cell>
          <cell r="M292">
            <v>2016</v>
          </cell>
          <cell r="N292">
            <v>10709</v>
          </cell>
          <cell r="O292" t="str">
            <v xml:space="preserve">Julio - Septiembre     </v>
          </cell>
          <cell r="P292">
            <v>42666</v>
          </cell>
        </row>
        <row r="293">
          <cell r="C293" t="str">
            <v>212073520</v>
          </cell>
          <cell r="D293" t="str">
            <v>Palocabildo</v>
          </cell>
          <cell r="E293" t="str">
            <v>73</v>
          </cell>
          <cell r="F293" t="str">
            <v>DEPARTAMENTO DE TOLIMA</v>
          </cell>
          <cell r="G293" t="str">
            <v>K26</v>
          </cell>
          <cell r="H293" t="str">
            <v>FUT_INGRESOS</v>
          </cell>
          <cell r="I293">
            <v>58</v>
          </cell>
          <cell r="J293" t="str">
            <v>MUNICIPIOS</v>
          </cell>
          <cell r="K293" t="str">
            <v>ENLINEA</v>
          </cell>
          <cell r="L293" t="str">
            <v xml:space="preserve">Aceptado                     </v>
          </cell>
          <cell r="M293">
            <v>2016</v>
          </cell>
          <cell r="N293">
            <v>10709</v>
          </cell>
          <cell r="O293" t="str">
            <v xml:space="preserve">Julio - Septiembre     </v>
          </cell>
          <cell r="P293">
            <v>42674</v>
          </cell>
        </row>
        <row r="294">
          <cell r="C294" t="str">
            <v>212076020</v>
          </cell>
          <cell r="D294" t="str">
            <v>Alcalá</v>
          </cell>
          <cell r="E294" t="str">
            <v>76</v>
          </cell>
          <cell r="F294" t="str">
            <v>DEPARTAMENTO DE VALLE DEL CAUCA</v>
          </cell>
          <cell r="G294" t="str">
            <v>K26</v>
          </cell>
          <cell r="H294" t="str">
            <v>FUT_INGRESOS</v>
          </cell>
          <cell r="I294">
            <v>58</v>
          </cell>
          <cell r="J294" t="str">
            <v>MUNICIPIOS</v>
          </cell>
          <cell r="K294" t="str">
            <v>ENLINEA</v>
          </cell>
          <cell r="L294" t="str">
            <v xml:space="preserve">Aceptado                     </v>
          </cell>
          <cell r="M294">
            <v>2016</v>
          </cell>
          <cell r="N294">
            <v>10709</v>
          </cell>
          <cell r="O294" t="str">
            <v xml:space="preserve">Julio - Septiembre     </v>
          </cell>
          <cell r="P294">
            <v>42674</v>
          </cell>
        </row>
        <row r="295">
          <cell r="C295" t="str">
            <v>212076520</v>
          </cell>
          <cell r="D295" t="str">
            <v>Palmira</v>
          </cell>
          <cell r="E295" t="str">
            <v>76</v>
          </cell>
          <cell r="F295" t="str">
            <v>DEPARTAMENTO DE VALLE DEL CAUCA</v>
          </cell>
          <cell r="G295" t="str">
            <v>K26</v>
          </cell>
          <cell r="H295" t="str">
            <v>FUT_INGRESOS</v>
          </cell>
          <cell r="I295">
            <v>58</v>
          </cell>
          <cell r="J295" t="str">
            <v>MUNICIPIOS</v>
          </cell>
          <cell r="K295" t="str">
            <v>ENLINEA</v>
          </cell>
          <cell r="L295" t="str">
            <v xml:space="preserve">Aceptado                     </v>
          </cell>
          <cell r="M295">
            <v>2016</v>
          </cell>
          <cell r="N295">
            <v>10709</v>
          </cell>
          <cell r="O295" t="str">
            <v xml:space="preserve">Julio - Septiembre     </v>
          </cell>
          <cell r="P295">
            <v>42668</v>
          </cell>
        </row>
        <row r="296">
          <cell r="C296" t="str">
            <v>212081220</v>
          </cell>
          <cell r="D296" t="str">
            <v>Cravo Norte</v>
          </cell>
          <cell r="E296" t="str">
            <v>81</v>
          </cell>
          <cell r="F296" t="str">
            <v>DEPARTAMENTO DE ARAUCA</v>
          </cell>
          <cell r="G296" t="str">
            <v>K26</v>
          </cell>
          <cell r="H296" t="str">
            <v>FUT_INGRESOS</v>
          </cell>
          <cell r="I296">
            <v>58</v>
          </cell>
          <cell r="J296" t="str">
            <v>MUNICIPIOS</v>
          </cell>
          <cell r="K296" t="str">
            <v>ENLINEA</v>
          </cell>
          <cell r="L296" t="str">
            <v xml:space="preserve">Aceptado                     </v>
          </cell>
          <cell r="M296">
            <v>2016</v>
          </cell>
          <cell r="N296">
            <v>10709</v>
          </cell>
          <cell r="O296" t="str">
            <v xml:space="preserve">Julio - Septiembre     </v>
          </cell>
          <cell r="P296">
            <v>42673</v>
          </cell>
        </row>
        <row r="297">
          <cell r="C297" t="str">
            <v>212086320</v>
          </cell>
          <cell r="D297" t="str">
            <v>Orito</v>
          </cell>
          <cell r="E297" t="str">
            <v>86</v>
          </cell>
          <cell r="F297" t="str">
            <v>DEPARTAMENTO DE PUTUMAYO</v>
          </cell>
          <cell r="G297" t="str">
            <v>K26</v>
          </cell>
          <cell r="H297" t="str">
            <v>FUT_INGRESOS</v>
          </cell>
          <cell r="I297">
            <v>58</v>
          </cell>
          <cell r="J297" t="str">
            <v>MUNICIPIOS</v>
          </cell>
          <cell r="K297" t="str">
            <v>ENLINEA</v>
          </cell>
          <cell r="L297" t="str">
            <v xml:space="preserve">Aceptado                     </v>
          </cell>
          <cell r="M297">
            <v>2016</v>
          </cell>
          <cell r="N297">
            <v>10709</v>
          </cell>
          <cell r="O297" t="str">
            <v xml:space="preserve">Julio - Septiembre     </v>
          </cell>
          <cell r="P297">
            <v>42662</v>
          </cell>
        </row>
        <row r="298">
          <cell r="C298" t="str">
            <v>212105021</v>
          </cell>
          <cell r="D298" t="str">
            <v>Alejandría</v>
          </cell>
          <cell r="E298" t="str">
            <v>05</v>
          </cell>
          <cell r="F298" t="str">
            <v>DEPARTAMENTO DE ANTIOQUIA</v>
          </cell>
          <cell r="G298" t="str">
            <v>K26</v>
          </cell>
          <cell r="H298" t="str">
            <v>FUT_INGRESOS</v>
          </cell>
          <cell r="I298">
            <v>58</v>
          </cell>
          <cell r="J298" t="str">
            <v>MUNICIPIOS</v>
          </cell>
          <cell r="K298" t="str">
            <v>ENLINEA</v>
          </cell>
          <cell r="L298" t="str">
            <v xml:space="preserve">Aceptado                     </v>
          </cell>
          <cell r="M298">
            <v>2016</v>
          </cell>
          <cell r="N298">
            <v>10709</v>
          </cell>
          <cell r="O298" t="str">
            <v xml:space="preserve">Julio - Septiembre     </v>
          </cell>
          <cell r="P298">
            <v>42666</v>
          </cell>
        </row>
        <row r="299">
          <cell r="C299" t="str">
            <v>212105321</v>
          </cell>
          <cell r="D299" t="str">
            <v>Guatapé</v>
          </cell>
          <cell r="E299" t="str">
            <v>05</v>
          </cell>
          <cell r="F299" t="str">
            <v>DEPARTAMENTO DE ANTIOQUIA</v>
          </cell>
          <cell r="G299" t="str">
            <v>K26</v>
          </cell>
          <cell r="H299" t="str">
            <v>FUT_INGRESOS</v>
          </cell>
          <cell r="I299">
            <v>58</v>
          </cell>
          <cell r="J299" t="str">
            <v>MUNICIPIOS</v>
          </cell>
          <cell r="K299" t="str">
            <v>ENLINEA</v>
          </cell>
          <cell r="L299" t="str">
            <v xml:space="preserve">Aceptado                     </v>
          </cell>
          <cell r="M299">
            <v>2016</v>
          </cell>
          <cell r="N299">
            <v>10709</v>
          </cell>
          <cell r="O299" t="str">
            <v xml:space="preserve">Julio - Septiembre     </v>
          </cell>
          <cell r="P299">
            <v>42674</v>
          </cell>
        </row>
        <row r="300">
          <cell r="C300" t="str">
            <v>212108421</v>
          </cell>
          <cell r="D300" t="str">
            <v>Luruaco</v>
          </cell>
          <cell r="E300" t="str">
            <v>08</v>
          </cell>
          <cell r="F300" t="str">
            <v>DEPARTAMENTO DE ATLANTICO</v>
          </cell>
          <cell r="G300" t="str">
            <v>K26</v>
          </cell>
          <cell r="H300" t="str">
            <v>FUT_INGRESOS</v>
          </cell>
          <cell r="I300">
            <v>58</v>
          </cell>
          <cell r="J300" t="str">
            <v>MUNICIPIOS</v>
          </cell>
          <cell r="K300" t="str">
            <v>ENLINEA</v>
          </cell>
          <cell r="L300" t="str">
            <v xml:space="preserve">Aceptado                     </v>
          </cell>
          <cell r="M300">
            <v>2016</v>
          </cell>
          <cell r="N300">
            <v>10709</v>
          </cell>
          <cell r="O300" t="str">
            <v xml:space="preserve">Julio - Septiembre     </v>
          </cell>
          <cell r="P300">
            <v>42669</v>
          </cell>
        </row>
        <row r="301">
          <cell r="C301" t="str">
            <v>212115621</v>
          </cell>
          <cell r="D301" t="str">
            <v>Rondón</v>
          </cell>
          <cell r="E301" t="str">
            <v>15</v>
          </cell>
          <cell r="F301" t="str">
            <v>DEPARTAMENTO DE BOYACA</v>
          </cell>
          <cell r="G301" t="str">
            <v>K26</v>
          </cell>
          <cell r="H301" t="str">
            <v>FUT_INGRESOS</v>
          </cell>
          <cell r="I301">
            <v>58</v>
          </cell>
          <cell r="J301" t="str">
            <v>MUNICIPIOS</v>
          </cell>
          <cell r="K301" t="str">
            <v>ENLINEA</v>
          </cell>
          <cell r="L301" t="str">
            <v xml:space="preserve">Aceptado                     </v>
          </cell>
          <cell r="M301">
            <v>2016</v>
          </cell>
          <cell r="N301">
            <v>10709</v>
          </cell>
          <cell r="O301" t="str">
            <v xml:space="preserve">Julio - Septiembre     </v>
          </cell>
          <cell r="P301">
            <v>42674</v>
          </cell>
        </row>
        <row r="302">
          <cell r="C302" t="str">
            <v>212119821</v>
          </cell>
          <cell r="D302" t="str">
            <v>Toribío</v>
          </cell>
          <cell r="E302" t="str">
            <v>19</v>
          </cell>
          <cell r="F302" t="str">
            <v>DEPARTAMENTO DE CAUCA</v>
          </cell>
          <cell r="G302" t="str">
            <v>K26</v>
          </cell>
          <cell r="H302" t="str">
            <v>FUT_INGRESOS</v>
          </cell>
          <cell r="I302">
            <v>58</v>
          </cell>
          <cell r="J302" t="str">
            <v>MUNICIPIOS</v>
          </cell>
          <cell r="K302" t="str">
            <v>ENLINEA</v>
          </cell>
          <cell r="L302" t="str">
            <v xml:space="preserve">Aceptado                     </v>
          </cell>
          <cell r="M302">
            <v>2016</v>
          </cell>
          <cell r="N302">
            <v>10709</v>
          </cell>
          <cell r="O302" t="str">
            <v xml:space="preserve">Julio - Septiembre     </v>
          </cell>
          <cell r="P302">
            <v>42671</v>
          </cell>
        </row>
        <row r="303">
          <cell r="C303" t="str">
            <v>212120621</v>
          </cell>
          <cell r="D303" t="str">
            <v>La Paz (Robles) - Cesar</v>
          </cell>
          <cell r="E303" t="str">
            <v>20</v>
          </cell>
          <cell r="F303" t="str">
            <v>DEPARTAMENTO DE CESAR</v>
          </cell>
          <cell r="G303" t="str">
            <v>K26</v>
          </cell>
          <cell r="H303" t="str">
            <v>FUT_INGRESOS</v>
          </cell>
          <cell r="I303">
            <v>58</v>
          </cell>
          <cell r="J303" t="str">
            <v>MUNICIPIOS</v>
          </cell>
          <cell r="K303" t="str">
            <v>ENLINEA</v>
          </cell>
          <cell r="L303" t="str">
            <v xml:space="preserve">Aceptado                     </v>
          </cell>
          <cell r="M303">
            <v>2016</v>
          </cell>
          <cell r="N303">
            <v>10709</v>
          </cell>
          <cell r="O303" t="str">
            <v xml:space="preserve">Julio - Septiembre     </v>
          </cell>
          <cell r="P303">
            <v>42668</v>
          </cell>
        </row>
        <row r="304">
          <cell r="C304" t="str">
            <v>212152621</v>
          </cell>
          <cell r="D304" t="str">
            <v>Roberto Payán (San José)</v>
          </cell>
          <cell r="E304" t="str">
            <v>52</v>
          </cell>
          <cell r="F304" t="str">
            <v>DEPARTAMENTO DE NARIÑO</v>
          </cell>
          <cell r="G304" t="str">
            <v>K26</v>
          </cell>
          <cell r="H304" t="str">
            <v>FUT_INGRESOS</v>
          </cell>
          <cell r="I304">
            <v>58</v>
          </cell>
          <cell r="J304" t="str">
            <v>MUNICIPIOS</v>
          </cell>
          <cell r="K304" t="str">
            <v>ENLINEA</v>
          </cell>
          <cell r="L304" t="str">
            <v xml:space="preserve">Aceptado                     </v>
          </cell>
          <cell r="M304">
            <v>2016</v>
          </cell>
          <cell r="N304">
            <v>10709</v>
          </cell>
          <cell r="O304" t="str">
            <v xml:space="preserve">Julio - Septiembre     </v>
          </cell>
          <cell r="P304">
            <v>42673</v>
          </cell>
        </row>
        <row r="305">
          <cell r="C305" t="str">
            <v>212168121</v>
          </cell>
          <cell r="D305" t="str">
            <v>Cabrera - Santander</v>
          </cell>
          <cell r="E305" t="str">
            <v>68</v>
          </cell>
          <cell r="F305" t="str">
            <v>DEPARTAMENTO DE SANTANDER</v>
          </cell>
          <cell r="G305" t="str">
            <v>K26</v>
          </cell>
          <cell r="H305" t="str">
            <v>FUT_INGRESOS</v>
          </cell>
          <cell r="I305">
            <v>58</v>
          </cell>
          <cell r="J305" t="str">
            <v>MUNICIPIOS</v>
          </cell>
          <cell r="K305" t="str">
            <v>ENLINEA</v>
          </cell>
          <cell r="L305" t="str">
            <v xml:space="preserve">Aceptado                     </v>
          </cell>
          <cell r="M305">
            <v>2016</v>
          </cell>
          <cell r="N305">
            <v>10709</v>
          </cell>
          <cell r="O305" t="str">
            <v xml:space="preserve">Julio - Septiembre     </v>
          </cell>
          <cell r="P305">
            <v>42667</v>
          </cell>
        </row>
        <row r="306">
          <cell r="C306" t="str">
            <v>212213222</v>
          </cell>
          <cell r="D306" t="str">
            <v>Clemencia</v>
          </cell>
          <cell r="E306" t="str">
            <v>13</v>
          </cell>
          <cell r="F306" t="str">
            <v>DEPARTAMENTO DE BOLIVAR</v>
          </cell>
          <cell r="G306" t="str">
            <v>K26</v>
          </cell>
          <cell r="H306" t="str">
            <v>FUT_INGRESOS</v>
          </cell>
          <cell r="I306">
            <v>58</v>
          </cell>
          <cell r="J306" t="str">
            <v>MUNICIPIOS</v>
          </cell>
          <cell r="K306" t="str">
            <v>ENLINEA</v>
          </cell>
          <cell r="L306" t="str">
            <v xml:space="preserve">Aceptado                     </v>
          </cell>
          <cell r="M306">
            <v>2016</v>
          </cell>
          <cell r="N306">
            <v>10709</v>
          </cell>
          <cell r="O306" t="str">
            <v xml:space="preserve">Julio - Septiembre     </v>
          </cell>
          <cell r="P306">
            <v>42674</v>
          </cell>
        </row>
        <row r="307">
          <cell r="C307" t="str">
            <v>212215022</v>
          </cell>
          <cell r="D307" t="str">
            <v>Almeida</v>
          </cell>
          <cell r="E307" t="str">
            <v>15</v>
          </cell>
          <cell r="F307" t="str">
            <v>DEPARTAMENTO DE BOYACA</v>
          </cell>
          <cell r="G307" t="str">
            <v>K26</v>
          </cell>
          <cell r="H307" t="str">
            <v>FUT_INGRESOS</v>
          </cell>
          <cell r="I307">
            <v>58</v>
          </cell>
          <cell r="J307" t="str">
            <v>MUNICIPIOS</v>
          </cell>
          <cell r="K307" t="str">
            <v>ENLINEA</v>
          </cell>
          <cell r="L307" t="str">
            <v xml:space="preserve">Aceptado                     </v>
          </cell>
          <cell r="M307">
            <v>2016</v>
          </cell>
          <cell r="N307">
            <v>10709</v>
          </cell>
          <cell r="O307" t="str">
            <v xml:space="preserve">Julio - Septiembre     </v>
          </cell>
          <cell r="P307">
            <v>42671</v>
          </cell>
        </row>
        <row r="308">
          <cell r="C308" t="str">
            <v>212215322</v>
          </cell>
          <cell r="D308" t="str">
            <v>Guateque</v>
          </cell>
          <cell r="E308" t="str">
            <v>15</v>
          </cell>
          <cell r="F308" t="str">
            <v>DEPARTAMENTO DE BOYACA</v>
          </cell>
          <cell r="G308" t="str">
            <v>K26</v>
          </cell>
          <cell r="H308" t="str">
            <v>FUT_INGRESOS</v>
          </cell>
          <cell r="I308">
            <v>58</v>
          </cell>
          <cell r="J308" t="str">
            <v>MUNICIPIOS</v>
          </cell>
          <cell r="K308" t="str">
            <v>ENLINEA</v>
          </cell>
          <cell r="L308" t="str">
            <v xml:space="preserve">Aceptado                     </v>
          </cell>
          <cell r="M308">
            <v>2016</v>
          </cell>
          <cell r="N308">
            <v>10709</v>
          </cell>
          <cell r="O308" t="str">
            <v xml:space="preserve">Julio - Septiembre     </v>
          </cell>
          <cell r="P308">
            <v>42674</v>
          </cell>
        </row>
        <row r="309">
          <cell r="C309" t="str">
            <v>212215522</v>
          </cell>
          <cell r="D309" t="str">
            <v>Panqueba</v>
          </cell>
          <cell r="E309" t="str">
            <v>15</v>
          </cell>
          <cell r="F309" t="str">
            <v>DEPARTAMENTO DE BOYACA</v>
          </cell>
          <cell r="G309" t="str">
            <v>K26</v>
          </cell>
          <cell r="H309" t="str">
            <v>FUT_INGRESOS</v>
          </cell>
          <cell r="I309">
            <v>58</v>
          </cell>
          <cell r="J309" t="str">
            <v>MUNICIPIOS</v>
          </cell>
          <cell r="K309" t="str">
            <v>ENLINEA</v>
          </cell>
          <cell r="L309" t="str">
            <v xml:space="preserve">Aceptado                     </v>
          </cell>
          <cell r="M309">
            <v>2016</v>
          </cell>
          <cell r="N309">
            <v>10709</v>
          </cell>
          <cell r="O309" t="str">
            <v xml:space="preserve">Julio - Septiembre     </v>
          </cell>
          <cell r="P309">
            <v>42664</v>
          </cell>
        </row>
        <row r="310">
          <cell r="C310" t="str">
            <v>212215822</v>
          </cell>
          <cell r="D310" t="str">
            <v>Tota</v>
          </cell>
          <cell r="E310" t="str">
            <v>15</v>
          </cell>
          <cell r="F310" t="str">
            <v>DEPARTAMENTO DE BOYACA</v>
          </cell>
          <cell r="G310" t="str">
            <v>K26</v>
          </cell>
          <cell r="H310" t="str">
            <v>FUT_INGRESOS</v>
          </cell>
          <cell r="I310">
            <v>58</v>
          </cell>
          <cell r="J310" t="str">
            <v>MUNICIPIOS</v>
          </cell>
          <cell r="K310" t="str">
            <v>ENLINEA</v>
          </cell>
          <cell r="L310" t="str">
            <v xml:space="preserve">Aceptado                     </v>
          </cell>
          <cell r="M310">
            <v>2016</v>
          </cell>
          <cell r="N310">
            <v>10709</v>
          </cell>
          <cell r="O310" t="str">
            <v xml:space="preserve">Julio - Septiembre     </v>
          </cell>
          <cell r="P310">
            <v>42667</v>
          </cell>
        </row>
        <row r="311">
          <cell r="C311" t="str">
            <v>212219022</v>
          </cell>
          <cell r="D311" t="str">
            <v>Almaguer</v>
          </cell>
          <cell r="E311" t="str">
            <v>19</v>
          </cell>
          <cell r="F311" t="str">
            <v>DEPARTAMENTO DE CAUCA</v>
          </cell>
          <cell r="G311" t="str">
            <v>K26</v>
          </cell>
          <cell r="H311" t="str">
            <v>FUT_INGRESOS</v>
          </cell>
          <cell r="I311">
            <v>58</v>
          </cell>
          <cell r="J311" t="str">
            <v>MUNICIPIOS</v>
          </cell>
          <cell r="K311" t="str">
            <v>ENLINEA</v>
          </cell>
          <cell r="L311" t="str">
            <v xml:space="preserve">Aceptado                     </v>
          </cell>
          <cell r="M311">
            <v>2016</v>
          </cell>
          <cell r="N311">
            <v>10709</v>
          </cell>
          <cell r="O311" t="str">
            <v xml:space="preserve">Julio - Septiembre     </v>
          </cell>
          <cell r="P311">
            <v>42672</v>
          </cell>
        </row>
        <row r="312">
          <cell r="C312" t="str">
            <v>212219622</v>
          </cell>
          <cell r="D312" t="str">
            <v>Rosas</v>
          </cell>
          <cell r="E312" t="str">
            <v>19</v>
          </cell>
          <cell r="F312" t="str">
            <v>DEPARTAMENTO DE CAUCA</v>
          </cell>
          <cell r="G312" t="str">
            <v>K26</v>
          </cell>
          <cell r="H312" t="str">
            <v>FUT_INGRESOS</v>
          </cell>
          <cell r="I312">
            <v>58</v>
          </cell>
          <cell r="J312" t="str">
            <v>MUNICIPIOS</v>
          </cell>
          <cell r="K312" t="str">
            <v>ENLINEA</v>
          </cell>
          <cell r="L312" t="str">
            <v xml:space="preserve">Aceptado                     </v>
          </cell>
          <cell r="M312">
            <v>2016</v>
          </cell>
          <cell r="N312">
            <v>10709</v>
          </cell>
          <cell r="O312" t="str">
            <v xml:space="preserve">Julio - Septiembre     </v>
          </cell>
          <cell r="P312">
            <v>42670</v>
          </cell>
        </row>
        <row r="313">
          <cell r="C313" t="str">
            <v>212225322</v>
          </cell>
          <cell r="D313" t="str">
            <v>Guasca</v>
          </cell>
          <cell r="E313" t="str">
            <v>25</v>
          </cell>
          <cell r="F313" t="str">
            <v>DEPARTAMENTO DE CUNDINAMARCA</v>
          </cell>
          <cell r="G313" t="str">
            <v>K26</v>
          </cell>
          <cell r="H313" t="str">
            <v>FUT_INGRESOS</v>
          </cell>
          <cell r="I313">
            <v>58</v>
          </cell>
          <cell r="J313" t="str">
            <v>MUNICIPIOS</v>
          </cell>
          <cell r="K313" t="str">
            <v>ENLINEA</v>
          </cell>
          <cell r="L313" t="str">
            <v xml:space="preserve">Aceptado                     </v>
          </cell>
          <cell r="M313">
            <v>2016</v>
          </cell>
          <cell r="N313">
            <v>10709</v>
          </cell>
          <cell r="O313" t="str">
            <v xml:space="preserve">Julio - Septiembre     </v>
          </cell>
          <cell r="P313">
            <v>42674</v>
          </cell>
        </row>
        <row r="314">
          <cell r="C314" t="str">
            <v>212252022</v>
          </cell>
          <cell r="D314" t="str">
            <v>Aldana</v>
          </cell>
          <cell r="E314" t="str">
            <v>52</v>
          </cell>
          <cell r="F314" t="str">
            <v>DEPARTAMENTO DE NARIÑO</v>
          </cell>
          <cell r="G314" t="str">
            <v>K26</v>
          </cell>
          <cell r="H314" t="str">
            <v>FUT_INGRESOS</v>
          </cell>
          <cell r="I314">
            <v>58</v>
          </cell>
          <cell r="J314" t="str">
            <v>MUNICIPIOS</v>
          </cell>
          <cell r="K314" t="str">
            <v>ENLINEA</v>
          </cell>
          <cell r="L314" t="str">
            <v xml:space="preserve">Aceptado                     </v>
          </cell>
          <cell r="M314">
            <v>2016</v>
          </cell>
          <cell r="N314">
            <v>10709</v>
          </cell>
          <cell r="O314" t="str">
            <v xml:space="preserve">Julio - Septiembre     </v>
          </cell>
          <cell r="P314">
            <v>42671</v>
          </cell>
        </row>
        <row r="315">
          <cell r="C315" t="str">
            <v>212268322</v>
          </cell>
          <cell r="D315" t="str">
            <v>Guapotá</v>
          </cell>
          <cell r="E315" t="str">
            <v>68</v>
          </cell>
          <cell r="F315" t="str">
            <v>DEPARTAMENTO DE SANTANDER</v>
          </cell>
          <cell r="G315" t="str">
            <v>K26</v>
          </cell>
          <cell r="H315" t="str">
            <v>FUT_INGRESOS</v>
          </cell>
          <cell r="I315">
            <v>58</v>
          </cell>
          <cell r="J315" t="str">
            <v>MUNICIPIOS</v>
          </cell>
          <cell r="K315" t="str">
            <v>ENLINEA</v>
          </cell>
          <cell r="L315" t="str">
            <v xml:space="preserve">Aceptado                     </v>
          </cell>
          <cell r="M315">
            <v>2016</v>
          </cell>
          <cell r="N315">
            <v>10709</v>
          </cell>
          <cell r="O315" t="str">
            <v xml:space="preserve">Julio - Septiembre     </v>
          </cell>
          <cell r="P315">
            <v>42672</v>
          </cell>
        </row>
        <row r="316">
          <cell r="C316" t="str">
            <v>212268522</v>
          </cell>
          <cell r="D316" t="str">
            <v>Palmar</v>
          </cell>
          <cell r="E316" t="str">
            <v>68</v>
          </cell>
          <cell r="F316" t="str">
            <v>DEPARTAMENTO DE SANTANDER</v>
          </cell>
          <cell r="G316" t="str">
            <v>K26</v>
          </cell>
          <cell r="H316" t="str">
            <v>FUT_INGRESOS</v>
          </cell>
          <cell r="I316">
            <v>58</v>
          </cell>
          <cell r="J316" t="str">
            <v>MUNICIPIOS</v>
          </cell>
          <cell r="K316" t="str">
            <v>ENLINEA</v>
          </cell>
          <cell r="L316" t="str">
            <v xml:space="preserve">Aceptado                     </v>
          </cell>
          <cell r="M316">
            <v>2016</v>
          </cell>
          <cell r="N316">
            <v>10709</v>
          </cell>
          <cell r="O316" t="str">
            <v xml:space="preserve">Julio - Septiembre     </v>
          </cell>
          <cell r="P316">
            <v>42671</v>
          </cell>
        </row>
        <row r="317">
          <cell r="C317" t="str">
            <v>212276122</v>
          </cell>
          <cell r="D317" t="str">
            <v>Caicedonia</v>
          </cell>
          <cell r="E317" t="str">
            <v>76</v>
          </cell>
          <cell r="F317" t="str">
            <v>DEPARTAMENTO DE VALLE DEL CAUCA</v>
          </cell>
          <cell r="G317" t="str">
            <v>K26</v>
          </cell>
          <cell r="H317" t="str">
            <v>FUT_INGRESOS</v>
          </cell>
          <cell r="I317">
            <v>58</v>
          </cell>
          <cell r="J317" t="str">
            <v>MUNICIPIOS</v>
          </cell>
          <cell r="K317" t="str">
            <v>ENLINEA</v>
          </cell>
          <cell r="L317" t="str">
            <v xml:space="preserve">Aceptado                     </v>
          </cell>
          <cell r="M317">
            <v>2016</v>
          </cell>
          <cell r="N317">
            <v>10709</v>
          </cell>
          <cell r="O317" t="str">
            <v xml:space="preserve">Julio - Septiembre     </v>
          </cell>
          <cell r="P317">
            <v>42670</v>
          </cell>
        </row>
        <row r="318">
          <cell r="C318" t="str">
            <v>212276622</v>
          </cell>
          <cell r="D318" t="str">
            <v>Roldanillo</v>
          </cell>
          <cell r="E318" t="str">
            <v>76</v>
          </cell>
          <cell r="F318" t="str">
            <v>DEPARTAMENTO DE VALLE DEL CAUCA</v>
          </cell>
          <cell r="G318" t="str">
            <v>K26</v>
          </cell>
          <cell r="H318" t="str">
            <v>FUT_INGRESOS</v>
          </cell>
          <cell r="I318">
            <v>58</v>
          </cell>
          <cell r="J318" t="str">
            <v>MUNICIPIOS</v>
          </cell>
          <cell r="K318" t="str">
            <v>ENLINEA</v>
          </cell>
          <cell r="L318" t="str">
            <v xml:space="preserve">Aceptado                     </v>
          </cell>
          <cell r="M318">
            <v>2016</v>
          </cell>
          <cell r="N318">
            <v>10709</v>
          </cell>
          <cell r="O318" t="str">
            <v xml:space="preserve">Julio - Septiembre     </v>
          </cell>
          <cell r="P318">
            <v>42671</v>
          </cell>
        </row>
        <row r="319">
          <cell r="C319" t="str">
            <v>212315223</v>
          </cell>
          <cell r="D319" t="str">
            <v>Cubará</v>
          </cell>
          <cell r="E319" t="str">
            <v>15</v>
          </cell>
          <cell r="F319" t="str">
            <v>DEPARTAMENTO DE BOYACA</v>
          </cell>
          <cell r="G319" t="str">
            <v>K26</v>
          </cell>
          <cell r="H319" t="str">
            <v>FUT_INGRESOS</v>
          </cell>
          <cell r="I319">
            <v>58</v>
          </cell>
          <cell r="J319" t="str">
            <v>MUNICIPIOS</v>
          </cell>
          <cell r="K319" t="str">
            <v>ENLINEA</v>
          </cell>
          <cell r="L319" t="str">
            <v xml:space="preserve">Aceptado                     </v>
          </cell>
          <cell r="M319">
            <v>2016</v>
          </cell>
          <cell r="N319">
            <v>10709</v>
          </cell>
          <cell r="O319" t="str">
            <v xml:space="preserve">Julio - Septiembre     </v>
          </cell>
          <cell r="P319">
            <v>42663</v>
          </cell>
        </row>
        <row r="320">
          <cell r="C320" t="str">
            <v>212315723</v>
          </cell>
          <cell r="D320" t="str">
            <v>Sativasur</v>
          </cell>
          <cell r="E320" t="str">
            <v>15</v>
          </cell>
          <cell r="F320" t="str">
            <v>DEPARTAMENTO DE BOYACA</v>
          </cell>
          <cell r="G320" t="str">
            <v>K26</v>
          </cell>
          <cell r="H320" t="str">
            <v>FUT_INGRESOS</v>
          </cell>
          <cell r="I320">
            <v>58</v>
          </cell>
          <cell r="J320" t="str">
            <v>MUNICIPIOS</v>
          </cell>
          <cell r="K320" t="str">
            <v>ENLINEA</v>
          </cell>
          <cell r="L320" t="str">
            <v xml:space="preserve">Aceptado                     </v>
          </cell>
          <cell r="M320">
            <v>2016</v>
          </cell>
          <cell r="N320">
            <v>10709</v>
          </cell>
          <cell r="O320" t="str">
            <v xml:space="preserve">Julio - Septiembre     </v>
          </cell>
          <cell r="P320">
            <v>42672</v>
          </cell>
        </row>
        <row r="321">
          <cell r="C321" t="str">
            <v>212325123</v>
          </cell>
          <cell r="D321" t="str">
            <v>Cachipay</v>
          </cell>
          <cell r="E321" t="str">
            <v>25</v>
          </cell>
          <cell r="F321" t="str">
            <v>DEPARTAMENTO DE CUNDINAMARCA</v>
          </cell>
          <cell r="G321" t="str">
            <v>K26</v>
          </cell>
          <cell r="H321" t="str">
            <v>FUT_INGRESOS</v>
          </cell>
          <cell r="I321">
            <v>58</v>
          </cell>
          <cell r="J321" t="str">
            <v>MUNICIPIOS</v>
          </cell>
          <cell r="K321" t="str">
            <v>ENLINEA</v>
          </cell>
          <cell r="L321" t="str">
            <v xml:space="preserve">Aceptado                     </v>
          </cell>
          <cell r="M321">
            <v>2016</v>
          </cell>
          <cell r="N321">
            <v>10709</v>
          </cell>
          <cell r="O321" t="str">
            <v xml:space="preserve">Julio - Septiembre     </v>
          </cell>
          <cell r="P321">
            <v>42673</v>
          </cell>
        </row>
        <row r="322">
          <cell r="C322" t="str">
            <v>212325823</v>
          </cell>
          <cell r="D322" t="str">
            <v>Topaipí</v>
          </cell>
          <cell r="E322" t="str">
            <v>25</v>
          </cell>
          <cell r="F322" t="str">
            <v>DEPARTAMENTO DE CUNDINAMARCA</v>
          </cell>
          <cell r="G322" t="str">
            <v>K26</v>
          </cell>
          <cell r="H322" t="str">
            <v>FUT_INGRESOS</v>
          </cell>
          <cell r="I322">
            <v>58</v>
          </cell>
          <cell r="J322" t="str">
            <v>MUNICIPIOS</v>
          </cell>
          <cell r="K322" t="str">
            <v>ENLINEA</v>
          </cell>
          <cell r="L322" t="str">
            <v xml:space="preserve">Aceptado                     </v>
          </cell>
          <cell r="M322">
            <v>2016</v>
          </cell>
          <cell r="N322">
            <v>10709</v>
          </cell>
          <cell r="O322" t="str">
            <v xml:space="preserve">Julio - Septiembre     </v>
          </cell>
          <cell r="P322">
            <v>42673</v>
          </cell>
        </row>
        <row r="323">
          <cell r="C323" t="str">
            <v>212350223</v>
          </cell>
          <cell r="D323" t="str">
            <v>Cubarral</v>
          </cell>
          <cell r="E323" t="str">
            <v>50</v>
          </cell>
          <cell r="F323" t="str">
            <v>DEPARTAMENTO DEL META</v>
          </cell>
          <cell r="G323" t="str">
            <v>K26</v>
          </cell>
          <cell r="H323" t="str">
            <v>FUT_INGRESOS</v>
          </cell>
          <cell r="I323">
            <v>58</v>
          </cell>
          <cell r="J323" t="str">
            <v>MUNICIPIOS</v>
          </cell>
          <cell r="K323" t="str">
            <v>ENLINEA</v>
          </cell>
          <cell r="L323" t="str">
            <v xml:space="preserve">Aceptado                     </v>
          </cell>
          <cell r="M323">
            <v>2016</v>
          </cell>
          <cell r="N323">
            <v>10709</v>
          </cell>
          <cell r="O323" t="str">
            <v xml:space="preserve">Julio - Septiembre     </v>
          </cell>
          <cell r="P323">
            <v>42674</v>
          </cell>
        </row>
        <row r="324">
          <cell r="C324" t="str">
            <v>212352323</v>
          </cell>
          <cell r="D324" t="str">
            <v>Gualmatán</v>
          </cell>
          <cell r="E324" t="str">
            <v>52</v>
          </cell>
          <cell r="F324" t="str">
            <v>DEPARTAMENTO DE NARIÑO</v>
          </cell>
          <cell r="G324" t="str">
            <v>K26</v>
          </cell>
          <cell r="H324" t="str">
            <v>FUT_INGRESOS</v>
          </cell>
          <cell r="I324">
            <v>58</v>
          </cell>
          <cell r="J324" t="str">
            <v>MUNICIPIOS</v>
          </cell>
          <cell r="K324" t="str">
            <v>ENLINEA</v>
          </cell>
          <cell r="L324" t="str">
            <v xml:space="preserve">Aceptado                     </v>
          </cell>
          <cell r="M324">
            <v>2016</v>
          </cell>
          <cell r="N324">
            <v>10709</v>
          </cell>
          <cell r="O324" t="str">
            <v xml:space="preserve">Julio - Septiembre     </v>
          </cell>
          <cell r="P324">
            <v>42672</v>
          </cell>
        </row>
        <row r="325">
          <cell r="C325" t="str">
            <v>212354223</v>
          </cell>
          <cell r="D325" t="str">
            <v>Cucutilla</v>
          </cell>
          <cell r="E325" t="str">
            <v>54</v>
          </cell>
          <cell r="F325" t="str">
            <v>DEPARTAMENTO DE NORTE DE SANTANDER</v>
          </cell>
          <cell r="G325" t="str">
            <v>K26</v>
          </cell>
          <cell r="H325" t="str">
            <v>FUT_INGRESOS</v>
          </cell>
          <cell r="I325">
            <v>58</v>
          </cell>
          <cell r="J325" t="str">
            <v>MUNICIPIOS</v>
          </cell>
          <cell r="K325" t="str">
            <v>ENLINEA</v>
          </cell>
          <cell r="L325" t="str">
            <v xml:space="preserve">Aceptado                     </v>
          </cell>
          <cell r="M325">
            <v>2016</v>
          </cell>
          <cell r="N325">
            <v>10709</v>
          </cell>
          <cell r="O325" t="str">
            <v xml:space="preserve">Julio - Septiembre     </v>
          </cell>
          <cell r="P325">
            <v>42670</v>
          </cell>
        </row>
        <row r="326">
          <cell r="C326" t="str">
            <v>212370823</v>
          </cell>
          <cell r="D326" t="str">
            <v>Toluviejo</v>
          </cell>
          <cell r="E326" t="str">
            <v>70</v>
          </cell>
          <cell r="F326" t="str">
            <v>DEPARTAMENTO DE SUCRE</v>
          </cell>
          <cell r="G326" t="str">
            <v>K26</v>
          </cell>
          <cell r="H326" t="str">
            <v>FUT_INGRESOS</v>
          </cell>
          <cell r="I326">
            <v>58</v>
          </cell>
          <cell r="J326" t="str">
            <v>MUNICIPIOS</v>
          </cell>
          <cell r="K326" t="str">
            <v>ENLINEA</v>
          </cell>
          <cell r="L326" t="str">
            <v xml:space="preserve">Aceptado                     </v>
          </cell>
          <cell r="M326">
            <v>2016</v>
          </cell>
          <cell r="N326">
            <v>10709</v>
          </cell>
          <cell r="O326" t="str">
            <v xml:space="preserve">Julio - Septiembre     </v>
          </cell>
          <cell r="P326">
            <v>42670</v>
          </cell>
        </row>
        <row r="327">
          <cell r="C327" t="str">
            <v>212376823</v>
          </cell>
          <cell r="D327" t="str">
            <v>Toro</v>
          </cell>
          <cell r="E327" t="str">
            <v>76</v>
          </cell>
          <cell r="F327" t="str">
            <v>DEPARTAMENTO DE VALLE DEL CAUCA</v>
          </cell>
          <cell r="G327" t="str">
            <v>K26</v>
          </cell>
          <cell r="H327" t="str">
            <v>FUT_INGRESOS</v>
          </cell>
          <cell r="I327">
            <v>58</v>
          </cell>
          <cell r="J327" t="str">
            <v>MUNICIPIOS</v>
          </cell>
          <cell r="K327" t="str">
            <v>ENLINEA</v>
          </cell>
          <cell r="L327" t="str">
            <v xml:space="preserve">Aceptado                     </v>
          </cell>
          <cell r="M327">
            <v>2016</v>
          </cell>
          <cell r="N327">
            <v>10709</v>
          </cell>
          <cell r="O327" t="str">
            <v xml:space="preserve">Julio - Septiembre     </v>
          </cell>
          <cell r="P327">
            <v>42667</v>
          </cell>
        </row>
        <row r="328">
          <cell r="C328" t="str">
            <v>212415224</v>
          </cell>
          <cell r="D328" t="str">
            <v>Cucaita</v>
          </cell>
          <cell r="E328" t="str">
            <v>15</v>
          </cell>
          <cell r="F328" t="str">
            <v>DEPARTAMENTO DE BOYACA</v>
          </cell>
          <cell r="G328" t="str">
            <v>K26</v>
          </cell>
          <cell r="H328" t="str">
            <v>FUT_INGRESOS</v>
          </cell>
          <cell r="I328">
            <v>58</v>
          </cell>
          <cell r="J328" t="str">
            <v>MUNICIPIOS</v>
          </cell>
          <cell r="K328" t="str">
            <v>ENLINEA</v>
          </cell>
          <cell r="L328" t="str">
            <v xml:space="preserve">Aceptado                     </v>
          </cell>
          <cell r="M328">
            <v>2016</v>
          </cell>
          <cell r="N328">
            <v>10709</v>
          </cell>
          <cell r="O328" t="str">
            <v xml:space="preserve">Julio - Septiembre     </v>
          </cell>
          <cell r="P328">
            <v>42673</v>
          </cell>
        </row>
        <row r="329">
          <cell r="C329" t="str">
            <v>212417524</v>
          </cell>
          <cell r="D329" t="str">
            <v>Palestina - Caldas</v>
          </cell>
          <cell r="E329" t="str">
            <v>17</v>
          </cell>
          <cell r="F329" t="str">
            <v>DEPARTAMENTO DE CALDAS</v>
          </cell>
          <cell r="G329" t="str">
            <v>K26</v>
          </cell>
          <cell r="H329" t="str">
            <v>FUT_INGRESOS</v>
          </cell>
          <cell r="I329">
            <v>58</v>
          </cell>
          <cell r="J329" t="str">
            <v>MUNICIPIOS</v>
          </cell>
          <cell r="K329" t="str">
            <v>ENLINEA</v>
          </cell>
          <cell r="L329" t="str">
            <v xml:space="preserve">Aceptado                     </v>
          </cell>
          <cell r="M329">
            <v>2016</v>
          </cell>
          <cell r="N329">
            <v>10709</v>
          </cell>
          <cell r="O329" t="str">
            <v xml:space="preserve">Julio - Septiembre     </v>
          </cell>
          <cell r="P329">
            <v>42672</v>
          </cell>
        </row>
        <row r="330">
          <cell r="C330" t="str">
            <v>212419824</v>
          </cell>
          <cell r="D330" t="str">
            <v>Totoró</v>
          </cell>
          <cell r="E330" t="str">
            <v>19</v>
          </cell>
          <cell r="F330" t="str">
            <v>DEPARTAMENTO DE CAUCA</v>
          </cell>
          <cell r="G330" t="str">
            <v>K26</v>
          </cell>
          <cell r="H330" t="str">
            <v>FUT_INGRESOS</v>
          </cell>
          <cell r="I330">
            <v>58</v>
          </cell>
          <cell r="J330" t="str">
            <v>MUNICIPIOS</v>
          </cell>
          <cell r="K330" t="str">
            <v>ENLINEA</v>
          </cell>
          <cell r="L330" t="str">
            <v xml:space="preserve">Aceptado                     </v>
          </cell>
          <cell r="M330">
            <v>2016</v>
          </cell>
          <cell r="N330">
            <v>10709</v>
          </cell>
          <cell r="O330" t="str">
            <v xml:space="preserve">Julio - Septiembre     </v>
          </cell>
          <cell r="P330">
            <v>42673</v>
          </cell>
        </row>
        <row r="331">
          <cell r="C331" t="str">
            <v>212425224</v>
          </cell>
          <cell r="D331" t="str">
            <v>Cucunubá</v>
          </cell>
          <cell r="E331" t="str">
            <v>25</v>
          </cell>
          <cell r="F331" t="str">
            <v>DEPARTAMENTO DE CUNDINAMARCA</v>
          </cell>
          <cell r="G331" t="str">
            <v>K26</v>
          </cell>
          <cell r="H331" t="str">
            <v>FUT_INGRESOS</v>
          </cell>
          <cell r="I331">
            <v>58</v>
          </cell>
          <cell r="J331" t="str">
            <v>MUNICIPIOS</v>
          </cell>
          <cell r="K331" t="str">
            <v>ENLINEA</v>
          </cell>
          <cell r="L331" t="str">
            <v xml:space="preserve">Aceptado                     </v>
          </cell>
          <cell r="M331">
            <v>2016</v>
          </cell>
          <cell r="N331">
            <v>10709</v>
          </cell>
          <cell r="O331" t="str">
            <v xml:space="preserve">Julio - Septiembre     </v>
          </cell>
          <cell r="P331">
            <v>42670</v>
          </cell>
        </row>
        <row r="332">
          <cell r="C332" t="str">
            <v>212425324</v>
          </cell>
          <cell r="D332" t="str">
            <v>Guataquí</v>
          </cell>
          <cell r="E332" t="str">
            <v>25</v>
          </cell>
          <cell r="F332" t="str">
            <v>DEPARTAMENTO DE CUNDINAMARCA</v>
          </cell>
          <cell r="G332" t="str">
            <v>K26</v>
          </cell>
          <cell r="H332" t="str">
            <v>FUT_INGRESOS</v>
          </cell>
          <cell r="I332">
            <v>58</v>
          </cell>
          <cell r="J332" t="str">
            <v>MUNICIPIOS</v>
          </cell>
          <cell r="K332" t="str">
            <v>ENLINEA</v>
          </cell>
          <cell r="L332" t="str">
            <v xml:space="preserve">Aceptado                     </v>
          </cell>
          <cell r="M332">
            <v>2016</v>
          </cell>
          <cell r="N332">
            <v>10709</v>
          </cell>
          <cell r="O332" t="str">
            <v xml:space="preserve">Julio - Septiembre     </v>
          </cell>
          <cell r="P332">
            <v>42672</v>
          </cell>
        </row>
        <row r="333">
          <cell r="C333" t="str">
            <v>212425524</v>
          </cell>
          <cell r="D333" t="str">
            <v>Pandi</v>
          </cell>
          <cell r="E333" t="str">
            <v>25</v>
          </cell>
          <cell r="F333" t="str">
            <v>DEPARTAMENTO DE CUNDINAMARCA</v>
          </cell>
          <cell r="G333" t="str">
            <v>K26</v>
          </cell>
          <cell r="H333" t="str">
            <v>FUT_INGRESOS</v>
          </cell>
          <cell r="I333">
            <v>58</v>
          </cell>
          <cell r="J333" t="str">
            <v>MUNICIPIOS</v>
          </cell>
          <cell r="K333" t="str">
            <v>ENLINEA</v>
          </cell>
          <cell r="L333" t="str">
            <v xml:space="preserve">Aceptado                     </v>
          </cell>
          <cell r="M333">
            <v>2016</v>
          </cell>
          <cell r="N333">
            <v>10709</v>
          </cell>
          <cell r="O333" t="str">
            <v xml:space="preserve">Julio - Septiembre     </v>
          </cell>
          <cell r="P333">
            <v>42663</v>
          </cell>
        </row>
        <row r="334">
          <cell r="C334" t="str">
            <v>212441524</v>
          </cell>
          <cell r="D334" t="str">
            <v>Palermo</v>
          </cell>
          <cell r="E334" t="str">
            <v>41</v>
          </cell>
          <cell r="F334" t="str">
            <v>DEPARTAMENTO DE HUILA</v>
          </cell>
          <cell r="G334" t="str">
            <v>K26</v>
          </cell>
          <cell r="H334" t="str">
            <v>FUT_INGRESOS</v>
          </cell>
          <cell r="I334">
            <v>58</v>
          </cell>
          <cell r="J334" t="str">
            <v>MUNICIPIOS</v>
          </cell>
          <cell r="K334" t="str">
            <v>ENLINEA</v>
          </cell>
          <cell r="L334" t="str">
            <v xml:space="preserve">Aceptado                     </v>
          </cell>
          <cell r="M334">
            <v>2016</v>
          </cell>
          <cell r="N334">
            <v>10709</v>
          </cell>
          <cell r="O334" t="str">
            <v xml:space="preserve">Julio - Septiembre     </v>
          </cell>
          <cell r="P334">
            <v>42674</v>
          </cell>
        </row>
        <row r="335">
          <cell r="C335" t="str">
            <v>212450124</v>
          </cell>
          <cell r="D335" t="str">
            <v>Cabuyaro</v>
          </cell>
          <cell r="E335" t="str">
            <v>50</v>
          </cell>
          <cell r="F335" t="str">
            <v>DEPARTAMENTO DEL META</v>
          </cell>
          <cell r="G335" t="str">
            <v>K26</v>
          </cell>
          <cell r="H335" t="str">
            <v>FUT_INGRESOS</v>
          </cell>
          <cell r="I335">
            <v>58</v>
          </cell>
          <cell r="J335" t="str">
            <v>MUNICIPIOS</v>
          </cell>
          <cell r="K335" t="str">
            <v>ENLINEA</v>
          </cell>
          <cell r="L335" t="str">
            <v xml:space="preserve">Aceptado                     </v>
          </cell>
          <cell r="M335">
            <v>2016</v>
          </cell>
          <cell r="N335">
            <v>10709</v>
          </cell>
          <cell r="O335" t="str">
            <v xml:space="preserve">Julio - Septiembre     </v>
          </cell>
          <cell r="P335">
            <v>42668</v>
          </cell>
        </row>
        <row r="336">
          <cell r="C336" t="str">
            <v>212452224</v>
          </cell>
          <cell r="D336" t="str">
            <v>Cuaspud (Carlosama)</v>
          </cell>
          <cell r="E336" t="str">
            <v>52</v>
          </cell>
          <cell r="F336" t="str">
            <v>DEPARTAMENTO DE NARIÑO</v>
          </cell>
          <cell r="G336" t="str">
            <v>K26</v>
          </cell>
          <cell r="H336" t="str">
            <v>FUT_INGRESOS</v>
          </cell>
          <cell r="I336">
            <v>58</v>
          </cell>
          <cell r="J336" t="str">
            <v>MUNICIPIOS</v>
          </cell>
          <cell r="K336" t="str">
            <v>ENLINEA</v>
          </cell>
          <cell r="L336" t="str">
            <v xml:space="preserve">Aceptado                     </v>
          </cell>
          <cell r="M336">
            <v>2016</v>
          </cell>
          <cell r="N336">
            <v>10709</v>
          </cell>
          <cell r="O336" t="str">
            <v xml:space="preserve">Julio - Septiembre     </v>
          </cell>
          <cell r="P336">
            <v>42674</v>
          </cell>
        </row>
        <row r="337">
          <cell r="C337" t="str">
            <v>212468324</v>
          </cell>
          <cell r="D337" t="str">
            <v>Guavatá</v>
          </cell>
          <cell r="E337" t="str">
            <v>68</v>
          </cell>
          <cell r="F337" t="str">
            <v>DEPARTAMENTO DE SANTANDER</v>
          </cell>
          <cell r="G337" t="str">
            <v>K26</v>
          </cell>
          <cell r="H337" t="str">
            <v>FUT_INGRESOS</v>
          </cell>
          <cell r="I337">
            <v>58</v>
          </cell>
          <cell r="J337" t="str">
            <v>MUNICIPIOS</v>
          </cell>
          <cell r="K337" t="str">
            <v>ENLINEA</v>
          </cell>
          <cell r="L337" t="str">
            <v xml:space="preserve">Aceptado                     </v>
          </cell>
          <cell r="M337">
            <v>2016</v>
          </cell>
          <cell r="N337">
            <v>10709</v>
          </cell>
          <cell r="O337" t="str">
            <v xml:space="preserve">Julio - Septiembre     </v>
          </cell>
          <cell r="P337">
            <v>42667</v>
          </cell>
        </row>
        <row r="338">
          <cell r="C338" t="str">
            <v>212468524</v>
          </cell>
          <cell r="D338" t="str">
            <v>Palmas del Socorro</v>
          </cell>
          <cell r="E338" t="str">
            <v>68</v>
          </cell>
          <cell r="F338" t="str">
            <v>DEPARTAMENTO DE SANTANDER</v>
          </cell>
          <cell r="G338" t="str">
            <v>K26</v>
          </cell>
          <cell r="H338" t="str">
            <v>FUT_INGRESOS</v>
          </cell>
          <cell r="I338">
            <v>58</v>
          </cell>
          <cell r="J338" t="str">
            <v>MUNICIPIOS</v>
          </cell>
          <cell r="K338" t="str">
            <v>ENLINEA</v>
          </cell>
          <cell r="L338" t="str">
            <v xml:space="preserve">Aceptado                     </v>
          </cell>
          <cell r="M338">
            <v>2016</v>
          </cell>
          <cell r="N338">
            <v>10709</v>
          </cell>
          <cell r="O338" t="str">
            <v xml:space="preserve">Julio - Septiembre     </v>
          </cell>
          <cell r="P338">
            <v>42670</v>
          </cell>
        </row>
        <row r="339">
          <cell r="C339" t="str">
            <v>212470124</v>
          </cell>
          <cell r="D339" t="str">
            <v>Caimito</v>
          </cell>
          <cell r="E339" t="str">
            <v>70</v>
          </cell>
          <cell r="F339" t="str">
            <v>DEPARTAMENTO DE SUCRE</v>
          </cell>
          <cell r="G339" t="str">
            <v>K26</v>
          </cell>
          <cell r="H339" t="str">
            <v>FUT_INGRESOS</v>
          </cell>
          <cell r="I339">
            <v>58</v>
          </cell>
          <cell r="J339" t="str">
            <v>MUNICIPIOS</v>
          </cell>
          <cell r="K339" t="str">
            <v>ENLINEA</v>
          </cell>
          <cell r="L339" t="str">
            <v xml:space="preserve">Aceptado                     </v>
          </cell>
          <cell r="M339">
            <v>2016</v>
          </cell>
          <cell r="N339">
            <v>10709</v>
          </cell>
          <cell r="O339" t="str">
            <v xml:space="preserve">Julio - Septiembre     </v>
          </cell>
          <cell r="P339">
            <v>42673</v>
          </cell>
        </row>
        <row r="340">
          <cell r="C340" t="str">
            <v>212473024</v>
          </cell>
          <cell r="D340" t="str">
            <v>Alpujarra</v>
          </cell>
          <cell r="E340" t="str">
            <v>73</v>
          </cell>
          <cell r="F340" t="str">
            <v>DEPARTAMENTO DE TOLIMA</v>
          </cell>
          <cell r="G340" t="str">
            <v>K26</v>
          </cell>
          <cell r="H340" t="str">
            <v>FUT_INGRESOS</v>
          </cell>
          <cell r="I340">
            <v>58</v>
          </cell>
          <cell r="J340" t="str">
            <v>MUNICIPIOS</v>
          </cell>
          <cell r="K340" t="str">
            <v>ENLINEA</v>
          </cell>
          <cell r="L340" t="str">
            <v xml:space="preserve">Aceptado                     </v>
          </cell>
          <cell r="M340">
            <v>2016</v>
          </cell>
          <cell r="N340">
            <v>10709</v>
          </cell>
          <cell r="O340" t="str">
            <v xml:space="preserve">Julio - Septiembre     </v>
          </cell>
          <cell r="P340">
            <v>42671</v>
          </cell>
        </row>
        <row r="341">
          <cell r="C341" t="str">
            <v>212473124</v>
          </cell>
          <cell r="D341" t="str">
            <v>Cajamarca</v>
          </cell>
          <cell r="E341" t="str">
            <v>73</v>
          </cell>
          <cell r="F341" t="str">
            <v>DEPARTAMENTO DE TOLIMA</v>
          </cell>
          <cell r="G341" t="str">
            <v>K26</v>
          </cell>
          <cell r="H341" t="str">
            <v>FUT_INGRESOS</v>
          </cell>
          <cell r="I341">
            <v>58</v>
          </cell>
          <cell r="J341" t="str">
            <v>MUNICIPIOS</v>
          </cell>
          <cell r="K341" t="str">
            <v>ENLINEA</v>
          </cell>
          <cell r="L341" t="str">
            <v xml:space="preserve">Aceptado                     </v>
          </cell>
          <cell r="M341">
            <v>2016</v>
          </cell>
          <cell r="N341">
            <v>10709</v>
          </cell>
          <cell r="O341" t="str">
            <v xml:space="preserve">Julio - Septiembre     </v>
          </cell>
          <cell r="P341">
            <v>42661</v>
          </cell>
        </row>
        <row r="342">
          <cell r="C342" t="str">
            <v>212473624</v>
          </cell>
          <cell r="D342" t="str">
            <v>Rovira</v>
          </cell>
          <cell r="E342" t="str">
            <v>73</v>
          </cell>
          <cell r="F342" t="str">
            <v>DEPARTAMENTO DE TOLIMA</v>
          </cell>
          <cell r="G342" t="str">
            <v>K26</v>
          </cell>
          <cell r="H342" t="str">
            <v>FUT_INGRESOS</v>
          </cell>
          <cell r="I342">
            <v>58</v>
          </cell>
          <cell r="J342" t="str">
            <v>MUNICIPIOS</v>
          </cell>
          <cell r="K342" t="str">
            <v>ENLINEA</v>
          </cell>
          <cell r="L342" t="str">
            <v xml:space="preserve">Aceptado                     </v>
          </cell>
          <cell r="M342">
            <v>2016</v>
          </cell>
          <cell r="N342">
            <v>10709</v>
          </cell>
          <cell r="O342" t="str">
            <v xml:space="preserve">Julio - Septiembre     </v>
          </cell>
          <cell r="P342">
            <v>42668</v>
          </cell>
        </row>
        <row r="343">
          <cell r="C343" t="str">
            <v>212499524</v>
          </cell>
          <cell r="D343" t="str">
            <v>La Primavera</v>
          </cell>
          <cell r="E343" t="str">
            <v>99</v>
          </cell>
          <cell r="F343" t="str">
            <v>DEPARTAMENTO DE VICHADA</v>
          </cell>
          <cell r="G343" t="str">
            <v>K26</v>
          </cell>
          <cell r="H343" t="str">
            <v>FUT_INGRESOS</v>
          </cell>
          <cell r="I343">
            <v>58</v>
          </cell>
          <cell r="J343" t="str">
            <v>MUNICIPIOS</v>
          </cell>
          <cell r="K343" t="str">
            <v>ENLINEA</v>
          </cell>
          <cell r="L343" t="str">
            <v xml:space="preserve">Aceptado                     </v>
          </cell>
          <cell r="M343">
            <v>2016</v>
          </cell>
          <cell r="N343">
            <v>10709</v>
          </cell>
          <cell r="O343" t="str">
            <v xml:space="preserve">Julio - Septiembre     </v>
          </cell>
          <cell r="P343">
            <v>42672</v>
          </cell>
        </row>
        <row r="344">
          <cell r="C344" t="str">
            <v>212499624</v>
          </cell>
          <cell r="D344" t="str">
            <v>Santa Rosalía</v>
          </cell>
          <cell r="E344" t="str">
            <v>99</v>
          </cell>
          <cell r="F344" t="str">
            <v>DEPARTAMENTO DE VICHADA</v>
          </cell>
          <cell r="G344" t="str">
            <v>K26</v>
          </cell>
          <cell r="H344" t="str">
            <v>FUT_INGRESOS</v>
          </cell>
          <cell r="I344">
            <v>58</v>
          </cell>
          <cell r="J344" t="str">
            <v>MUNICIPIOS</v>
          </cell>
          <cell r="K344" t="str">
            <v>ENLINEA</v>
          </cell>
          <cell r="L344" t="str">
            <v xml:space="preserve">Aceptado                     </v>
          </cell>
          <cell r="M344">
            <v>2016</v>
          </cell>
          <cell r="N344">
            <v>10709</v>
          </cell>
          <cell r="O344" t="str">
            <v xml:space="preserve">Julio - Septiembre     </v>
          </cell>
          <cell r="P344">
            <v>42671</v>
          </cell>
        </row>
        <row r="345">
          <cell r="C345" t="str">
            <v>212505125</v>
          </cell>
          <cell r="D345" t="str">
            <v>Caicedo</v>
          </cell>
          <cell r="E345" t="str">
            <v>05</v>
          </cell>
          <cell r="F345" t="str">
            <v>DEPARTAMENTO DE ANTIOQUIA</v>
          </cell>
          <cell r="G345" t="str">
            <v>K26</v>
          </cell>
          <cell r="H345" t="str">
            <v>FUT_INGRESOS</v>
          </cell>
          <cell r="I345">
            <v>58</v>
          </cell>
          <cell r="J345" t="str">
            <v>MUNICIPIOS</v>
          </cell>
          <cell r="K345" t="str">
            <v>ENLINEA</v>
          </cell>
          <cell r="L345" t="str">
            <v xml:space="preserve">Aceptado                     </v>
          </cell>
          <cell r="M345">
            <v>2016</v>
          </cell>
          <cell r="N345">
            <v>10709</v>
          </cell>
          <cell r="O345" t="str">
            <v xml:space="preserve">Julio - Septiembre     </v>
          </cell>
          <cell r="P345">
            <v>42682</v>
          </cell>
        </row>
        <row r="346">
          <cell r="C346" t="str">
            <v>212505425</v>
          </cell>
          <cell r="D346" t="str">
            <v>Maceo</v>
          </cell>
          <cell r="E346" t="str">
            <v>05</v>
          </cell>
          <cell r="F346" t="str">
            <v>DEPARTAMENTO DE ANTIOQUIA</v>
          </cell>
          <cell r="G346" t="str">
            <v>K26</v>
          </cell>
          <cell r="H346" t="str">
            <v>FUT_INGRESOS</v>
          </cell>
          <cell r="I346">
            <v>58</v>
          </cell>
          <cell r="J346" t="str">
            <v>MUNICIPIOS</v>
          </cell>
          <cell r="K346" t="str">
            <v>ENLINEA</v>
          </cell>
          <cell r="L346" t="str">
            <v xml:space="preserve">Aceptado                     </v>
          </cell>
          <cell r="M346">
            <v>2016</v>
          </cell>
          <cell r="N346">
            <v>10709</v>
          </cell>
          <cell r="O346" t="str">
            <v xml:space="preserve">Julio - Septiembre     </v>
          </cell>
          <cell r="P346">
            <v>42651</v>
          </cell>
        </row>
        <row r="347">
          <cell r="C347" t="str">
            <v>212515325</v>
          </cell>
          <cell r="D347" t="str">
            <v>Guayatá</v>
          </cell>
          <cell r="E347" t="str">
            <v>15</v>
          </cell>
          <cell r="F347" t="str">
            <v>DEPARTAMENTO DE BOYACA</v>
          </cell>
          <cell r="G347" t="str">
            <v>K26</v>
          </cell>
          <cell r="H347" t="str">
            <v>FUT_INGRESOS</v>
          </cell>
          <cell r="I347">
            <v>58</v>
          </cell>
          <cell r="J347" t="str">
            <v>MUNICIPIOS</v>
          </cell>
          <cell r="K347" t="str">
            <v>ENLINEA</v>
          </cell>
          <cell r="L347" t="str">
            <v xml:space="preserve">Aceptado                     </v>
          </cell>
          <cell r="M347">
            <v>2016</v>
          </cell>
          <cell r="N347">
            <v>10709</v>
          </cell>
          <cell r="O347" t="str">
            <v xml:space="preserve">Julio - Septiembre     </v>
          </cell>
          <cell r="P347">
            <v>42671</v>
          </cell>
        </row>
        <row r="348">
          <cell r="C348" t="str">
            <v>212515425</v>
          </cell>
          <cell r="D348" t="str">
            <v>Macanal</v>
          </cell>
          <cell r="E348" t="str">
            <v>15</v>
          </cell>
          <cell r="F348" t="str">
            <v>DEPARTAMENTO DE BOYACA</v>
          </cell>
          <cell r="G348" t="str">
            <v>K26</v>
          </cell>
          <cell r="H348" t="str">
            <v>FUT_INGRESOS</v>
          </cell>
          <cell r="I348">
            <v>58</v>
          </cell>
          <cell r="J348" t="str">
            <v>MUNICIPIOS</v>
          </cell>
          <cell r="K348" t="str">
            <v>ENLINEA</v>
          </cell>
          <cell r="L348" t="str">
            <v xml:space="preserve">Aceptado                     </v>
          </cell>
          <cell r="M348">
            <v>2016</v>
          </cell>
          <cell r="N348">
            <v>10709</v>
          </cell>
          <cell r="O348" t="str">
            <v xml:space="preserve">Julio - Septiembre     </v>
          </cell>
          <cell r="P348">
            <v>42672</v>
          </cell>
        </row>
        <row r="349">
          <cell r="C349" t="str">
            <v>212527025</v>
          </cell>
          <cell r="D349" t="str">
            <v>Alto Baudó (Pie de Pato)</v>
          </cell>
          <cell r="E349" t="str">
            <v>27</v>
          </cell>
          <cell r="F349" t="str">
            <v>DEPARTAMENTO DE CHOCO</v>
          </cell>
          <cell r="G349" t="str">
            <v>K26</v>
          </cell>
          <cell r="H349" t="str">
            <v>FUT_INGRESOS</v>
          </cell>
          <cell r="I349">
            <v>58</v>
          </cell>
          <cell r="J349" t="str">
            <v>MUNICIPIOS</v>
          </cell>
          <cell r="K349" t="str">
            <v>ENLINEA</v>
          </cell>
          <cell r="L349" t="str">
            <v xml:space="preserve">Aceptado                     </v>
          </cell>
          <cell r="M349">
            <v>2016</v>
          </cell>
          <cell r="N349">
            <v>10709</v>
          </cell>
          <cell r="O349" t="str">
            <v xml:space="preserve">Julio - Septiembre     </v>
          </cell>
          <cell r="P349">
            <v>42673</v>
          </cell>
        </row>
        <row r="350">
          <cell r="C350" t="str">
            <v>212527425</v>
          </cell>
          <cell r="D350" t="str">
            <v>Medio Atrato</v>
          </cell>
          <cell r="E350" t="str">
            <v>27</v>
          </cell>
          <cell r="F350" t="str">
            <v>DEPARTAMENTO DE CHOCO</v>
          </cell>
          <cell r="G350" t="str">
            <v>K26</v>
          </cell>
          <cell r="H350" t="str">
            <v>FUT_INGRESOS</v>
          </cell>
          <cell r="I350">
            <v>58</v>
          </cell>
          <cell r="J350" t="str">
            <v>MUNICIPIOS</v>
          </cell>
          <cell r="K350" t="str">
            <v>ENLINEA</v>
          </cell>
          <cell r="L350" t="str">
            <v xml:space="preserve">Aceptado                     </v>
          </cell>
          <cell r="M350">
            <v>2016</v>
          </cell>
          <cell r="N350">
            <v>10709</v>
          </cell>
          <cell r="O350" t="str">
            <v xml:space="preserve">Julio - Septiembre     </v>
          </cell>
          <cell r="P350">
            <v>42674</v>
          </cell>
        </row>
        <row r="351">
          <cell r="C351" t="str">
            <v>212550325</v>
          </cell>
          <cell r="D351" t="str">
            <v>Mapiripán</v>
          </cell>
          <cell r="E351" t="str">
            <v>50</v>
          </cell>
          <cell r="F351" t="str">
            <v>DEPARTAMENTO DEL META</v>
          </cell>
          <cell r="G351" t="str">
            <v>K26</v>
          </cell>
          <cell r="H351" t="str">
            <v>FUT_INGRESOS</v>
          </cell>
          <cell r="I351">
            <v>58</v>
          </cell>
          <cell r="J351" t="str">
            <v>MUNICIPIOS</v>
          </cell>
          <cell r="K351" t="str">
            <v>ENLINEA</v>
          </cell>
          <cell r="L351" t="str">
            <v xml:space="preserve">Aceptado                     </v>
          </cell>
          <cell r="M351">
            <v>2016</v>
          </cell>
          <cell r="N351">
            <v>10709</v>
          </cell>
          <cell r="O351" t="str">
            <v xml:space="preserve">Julio - Septiembre     </v>
          </cell>
          <cell r="P351">
            <v>42666</v>
          </cell>
        </row>
        <row r="352">
          <cell r="C352" t="str">
            <v>212554125</v>
          </cell>
          <cell r="D352" t="str">
            <v>Cácota</v>
          </cell>
          <cell r="E352" t="str">
            <v>54</v>
          </cell>
          <cell r="F352" t="str">
            <v>DEPARTAMENTO DE NORTE DE SANTANDER</v>
          </cell>
          <cell r="G352" t="str">
            <v>K26</v>
          </cell>
          <cell r="H352" t="str">
            <v>FUT_INGRESOS</v>
          </cell>
          <cell r="I352">
            <v>58</v>
          </cell>
          <cell r="J352" t="str">
            <v>MUNICIPIOS</v>
          </cell>
          <cell r="K352" t="str">
            <v>ENLINEA</v>
          </cell>
          <cell r="L352" t="str">
            <v xml:space="preserve">Aceptado                     </v>
          </cell>
          <cell r="M352">
            <v>2016</v>
          </cell>
          <cell r="N352">
            <v>10709</v>
          </cell>
          <cell r="O352" t="str">
            <v xml:space="preserve">Julio - Septiembre     </v>
          </cell>
          <cell r="P352">
            <v>42673</v>
          </cell>
        </row>
        <row r="353">
          <cell r="C353" t="str">
            <v>212568425</v>
          </cell>
          <cell r="D353" t="str">
            <v>Macaravita</v>
          </cell>
          <cell r="E353" t="str">
            <v>68</v>
          </cell>
          <cell r="F353" t="str">
            <v>DEPARTAMENTO DE SANTANDER</v>
          </cell>
          <cell r="G353" t="str">
            <v>K26</v>
          </cell>
          <cell r="H353" t="str">
            <v>FUT_INGRESOS</v>
          </cell>
          <cell r="I353">
            <v>58</v>
          </cell>
          <cell r="J353" t="str">
            <v>MUNICIPIOS</v>
          </cell>
          <cell r="K353" t="str">
            <v>ENLINEA</v>
          </cell>
          <cell r="L353" t="str">
            <v xml:space="preserve">Aceptado                     </v>
          </cell>
          <cell r="M353">
            <v>2016</v>
          </cell>
          <cell r="N353">
            <v>10709</v>
          </cell>
          <cell r="O353" t="str">
            <v xml:space="preserve">Julio - Septiembre     </v>
          </cell>
          <cell r="P353">
            <v>42674</v>
          </cell>
        </row>
        <row r="354">
          <cell r="C354" t="str">
            <v>212585125</v>
          </cell>
          <cell r="D354" t="str">
            <v>Hato Corozal</v>
          </cell>
          <cell r="E354" t="str">
            <v>85</v>
          </cell>
          <cell r="F354" t="str">
            <v>DEPARTAMENTO DE CASANARE</v>
          </cell>
          <cell r="G354" t="str">
            <v>K26</v>
          </cell>
          <cell r="H354" t="str">
            <v>FUT_INGRESOS</v>
          </cell>
          <cell r="I354">
            <v>58</v>
          </cell>
          <cell r="J354" t="str">
            <v>MUNICIPIOS</v>
          </cell>
          <cell r="K354" t="str">
            <v>ENLINEA</v>
          </cell>
          <cell r="L354" t="str">
            <v xml:space="preserve">Aceptado                     </v>
          </cell>
          <cell r="M354">
            <v>2016</v>
          </cell>
          <cell r="N354">
            <v>10709</v>
          </cell>
          <cell r="O354" t="str">
            <v xml:space="preserve">Julio - Septiembre     </v>
          </cell>
          <cell r="P354">
            <v>42664</v>
          </cell>
        </row>
        <row r="355">
          <cell r="C355" t="str">
            <v>212585225</v>
          </cell>
          <cell r="D355" t="str">
            <v>Nunchía</v>
          </cell>
          <cell r="E355" t="str">
            <v>85</v>
          </cell>
          <cell r="F355" t="str">
            <v>DEPARTAMENTO DE CASANARE</v>
          </cell>
          <cell r="G355" t="str">
            <v>K26</v>
          </cell>
          <cell r="H355" t="str">
            <v>FUT_INGRESOS</v>
          </cell>
          <cell r="I355">
            <v>58</v>
          </cell>
          <cell r="J355" t="str">
            <v>MUNICIPIOS</v>
          </cell>
          <cell r="K355" t="str">
            <v>ENLINEA</v>
          </cell>
          <cell r="L355" t="str">
            <v xml:space="preserve">Aceptado                     </v>
          </cell>
          <cell r="M355">
            <v>2016</v>
          </cell>
          <cell r="N355">
            <v>10709</v>
          </cell>
          <cell r="O355" t="str">
            <v xml:space="preserve">Julio - Septiembre     </v>
          </cell>
          <cell r="P355">
            <v>42670</v>
          </cell>
        </row>
        <row r="356">
          <cell r="C356" t="str">
            <v>212585325</v>
          </cell>
          <cell r="D356" t="str">
            <v>San Luis de Palenque</v>
          </cell>
          <cell r="E356" t="str">
            <v>85</v>
          </cell>
          <cell r="F356" t="str">
            <v>DEPARTAMENTO DE CASANARE</v>
          </cell>
          <cell r="G356" t="str">
            <v>K26</v>
          </cell>
          <cell r="H356" t="str">
            <v>FUT_INGRESOS</v>
          </cell>
          <cell r="I356">
            <v>58</v>
          </cell>
          <cell r="J356" t="str">
            <v>MUNICIPIOS</v>
          </cell>
          <cell r="K356" t="str">
            <v>ENLINEA</v>
          </cell>
          <cell r="L356" t="str">
            <v xml:space="preserve">Aceptado                     </v>
          </cell>
          <cell r="M356">
            <v>2016</v>
          </cell>
          <cell r="N356">
            <v>10709</v>
          </cell>
          <cell r="O356" t="str">
            <v xml:space="preserve">Julio - Septiembre     </v>
          </cell>
          <cell r="P356">
            <v>42670</v>
          </cell>
        </row>
        <row r="357">
          <cell r="C357" t="str">
            <v>212595025</v>
          </cell>
          <cell r="D357" t="str">
            <v>El Retorno</v>
          </cell>
          <cell r="E357" t="str">
            <v>95</v>
          </cell>
          <cell r="F357" t="str">
            <v>DEPARTAMENTO DE GUAVIARE</v>
          </cell>
          <cell r="G357" t="str">
            <v>K26</v>
          </cell>
          <cell r="H357" t="str">
            <v>FUT_INGRESOS</v>
          </cell>
          <cell r="I357">
            <v>58</v>
          </cell>
          <cell r="J357" t="str">
            <v>MUNICIPIOS</v>
          </cell>
          <cell r="K357" t="str">
            <v>ENLINEA</v>
          </cell>
          <cell r="L357" t="str">
            <v xml:space="preserve">Aceptado                     </v>
          </cell>
          <cell r="M357">
            <v>2016</v>
          </cell>
          <cell r="N357">
            <v>10709</v>
          </cell>
          <cell r="O357" t="str">
            <v xml:space="preserve">Julio - Septiembre     </v>
          </cell>
          <cell r="P357">
            <v>42669</v>
          </cell>
        </row>
        <row r="358">
          <cell r="C358" t="str">
            <v>212615226</v>
          </cell>
          <cell r="D358" t="str">
            <v>Cuítiva</v>
          </cell>
          <cell r="E358" t="str">
            <v>15</v>
          </cell>
          <cell r="F358" t="str">
            <v>DEPARTAMENTO DE BOYACA</v>
          </cell>
          <cell r="G358" t="str">
            <v>K26</v>
          </cell>
          <cell r="H358" t="str">
            <v>FUT_INGRESOS</v>
          </cell>
          <cell r="I358">
            <v>58</v>
          </cell>
          <cell r="J358" t="str">
            <v>MUNICIPIOS</v>
          </cell>
          <cell r="K358" t="str">
            <v>ENLINEA</v>
          </cell>
          <cell r="L358" t="str">
            <v xml:space="preserve">Aceptado                     </v>
          </cell>
          <cell r="M358">
            <v>2016</v>
          </cell>
          <cell r="N358">
            <v>10709</v>
          </cell>
          <cell r="O358" t="str">
            <v xml:space="preserve">Julio - Septiembre     </v>
          </cell>
          <cell r="P358">
            <v>42671</v>
          </cell>
        </row>
        <row r="359">
          <cell r="C359" t="str">
            <v>212625126</v>
          </cell>
          <cell r="D359" t="str">
            <v>Cajicá</v>
          </cell>
          <cell r="E359" t="str">
            <v>25</v>
          </cell>
          <cell r="F359" t="str">
            <v>DEPARTAMENTO DE CUNDINAMARCA</v>
          </cell>
          <cell r="G359" t="str">
            <v>K26</v>
          </cell>
          <cell r="H359" t="str">
            <v>FUT_INGRESOS</v>
          </cell>
          <cell r="I359">
            <v>58</v>
          </cell>
          <cell r="J359" t="str">
            <v>MUNICIPIOS</v>
          </cell>
          <cell r="K359" t="str">
            <v>ENLINEA</v>
          </cell>
          <cell r="L359" t="str">
            <v xml:space="preserve">Aceptado                     </v>
          </cell>
          <cell r="M359">
            <v>2016</v>
          </cell>
          <cell r="N359">
            <v>10709</v>
          </cell>
          <cell r="O359" t="str">
            <v xml:space="preserve">Julio - Septiembre     </v>
          </cell>
          <cell r="P359">
            <v>42671</v>
          </cell>
        </row>
        <row r="360">
          <cell r="C360" t="str">
            <v>212625326</v>
          </cell>
          <cell r="D360" t="str">
            <v>Guatavita</v>
          </cell>
          <cell r="E360" t="str">
            <v>25</v>
          </cell>
          <cell r="F360" t="str">
            <v>DEPARTAMENTO DE CUNDINAMARCA</v>
          </cell>
          <cell r="G360" t="str">
            <v>K26</v>
          </cell>
          <cell r="H360" t="str">
            <v>FUT_INGRESOS</v>
          </cell>
          <cell r="I360">
            <v>58</v>
          </cell>
          <cell r="J360" t="str">
            <v>MUNICIPIOS</v>
          </cell>
          <cell r="K360" t="str">
            <v>ENLINEA</v>
          </cell>
          <cell r="L360" t="str">
            <v xml:space="preserve">Aceptado                     </v>
          </cell>
          <cell r="M360">
            <v>2016</v>
          </cell>
          <cell r="N360">
            <v>10709</v>
          </cell>
          <cell r="O360" t="str">
            <v xml:space="preserve">Julio - Septiembre     </v>
          </cell>
          <cell r="P360">
            <v>42671</v>
          </cell>
        </row>
        <row r="361">
          <cell r="C361" t="str">
            <v>212625426</v>
          </cell>
          <cell r="D361" t="str">
            <v>Machetá</v>
          </cell>
          <cell r="E361" t="str">
            <v>25</v>
          </cell>
          <cell r="F361" t="str">
            <v>DEPARTAMENTO DE CUNDINAMARCA</v>
          </cell>
          <cell r="G361" t="str">
            <v>K26</v>
          </cell>
          <cell r="H361" t="str">
            <v>FUT_INGRESOS</v>
          </cell>
          <cell r="I361">
            <v>58</v>
          </cell>
          <cell r="J361" t="str">
            <v>MUNICIPIOS</v>
          </cell>
          <cell r="K361" t="str">
            <v>ENLINEA</v>
          </cell>
          <cell r="L361" t="str">
            <v xml:space="preserve">Aceptado                     </v>
          </cell>
          <cell r="M361">
            <v>2016</v>
          </cell>
          <cell r="N361">
            <v>10709</v>
          </cell>
          <cell r="O361" t="str">
            <v xml:space="preserve">Julio - Septiembre     </v>
          </cell>
          <cell r="P361">
            <v>42673</v>
          </cell>
        </row>
        <row r="362">
          <cell r="C362" t="str">
            <v>212641026</v>
          </cell>
          <cell r="D362" t="str">
            <v>Altamira</v>
          </cell>
          <cell r="E362" t="str">
            <v>41</v>
          </cell>
          <cell r="F362" t="str">
            <v>DEPARTAMENTO DE HUILA</v>
          </cell>
          <cell r="G362" t="str">
            <v>K26</v>
          </cell>
          <cell r="H362" t="str">
            <v>FUT_INGRESOS</v>
          </cell>
          <cell r="I362">
            <v>58</v>
          </cell>
          <cell r="J362" t="str">
            <v>MUNICIPIOS</v>
          </cell>
          <cell r="K362" t="str">
            <v>ENLINEA</v>
          </cell>
          <cell r="L362" t="str">
            <v xml:space="preserve">Aceptado                     </v>
          </cell>
          <cell r="M362">
            <v>2016</v>
          </cell>
          <cell r="N362">
            <v>10709</v>
          </cell>
          <cell r="O362" t="str">
            <v xml:space="preserve">Julio - Septiembre     </v>
          </cell>
          <cell r="P362">
            <v>42674</v>
          </cell>
        </row>
        <row r="363">
          <cell r="C363" t="str">
            <v>212650226</v>
          </cell>
          <cell r="D363" t="str">
            <v>Cumaral</v>
          </cell>
          <cell r="E363" t="str">
            <v>50</v>
          </cell>
          <cell r="F363" t="str">
            <v>DEPARTAMENTO DEL META</v>
          </cell>
          <cell r="G363" t="str">
            <v>K26</v>
          </cell>
          <cell r="H363" t="str">
            <v>FUT_INGRESOS</v>
          </cell>
          <cell r="I363">
            <v>58</v>
          </cell>
          <cell r="J363" t="str">
            <v>MUNICIPIOS</v>
          </cell>
          <cell r="K363" t="str">
            <v>ENLINEA</v>
          </cell>
          <cell r="L363" t="str">
            <v xml:space="preserve">Aceptado                     </v>
          </cell>
          <cell r="M363">
            <v>2016</v>
          </cell>
          <cell r="N363">
            <v>10709</v>
          </cell>
          <cell r="O363" t="str">
            <v xml:space="preserve">Julio - Septiembre     </v>
          </cell>
          <cell r="P363">
            <v>42668</v>
          </cell>
        </row>
        <row r="364">
          <cell r="C364" t="str">
            <v>212673026</v>
          </cell>
          <cell r="D364" t="str">
            <v>Alvarado</v>
          </cell>
          <cell r="E364" t="str">
            <v>73</v>
          </cell>
          <cell r="F364" t="str">
            <v>DEPARTAMENTO DE TOLIMA</v>
          </cell>
          <cell r="G364" t="str">
            <v>K26</v>
          </cell>
          <cell r="H364" t="str">
            <v>FUT_INGRESOS</v>
          </cell>
          <cell r="I364">
            <v>58</v>
          </cell>
          <cell r="J364" t="str">
            <v>MUNICIPIOS</v>
          </cell>
          <cell r="K364" t="str">
            <v>ENLINEA</v>
          </cell>
          <cell r="L364" t="str">
            <v xml:space="preserve">Aceptado                     </v>
          </cell>
          <cell r="M364">
            <v>2016</v>
          </cell>
          <cell r="N364">
            <v>10709</v>
          </cell>
          <cell r="O364" t="str">
            <v xml:space="preserve">Julio - Septiembre     </v>
          </cell>
          <cell r="P364">
            <v>42670</v>
          </cell>
        </row>
        <row r="365">
          <cell r="C365" t="str">
            <v>212673226</v>
          </cell>
          <cell r="D365" t="str">
            <v>Cunday</v>
          </cell>
          <cell r="E365" t="str">
            <v>73</v>
          </cell>
          <cell r="F365" t="str">
            <v>DEPARTAMENTO DE TOLIMA</v>
          </cell>
          <cell r="G365" t="str">
            <v>K26</v>
          </cell>
          <cell r="H365" t="str">
            <v>FUT_INGRESOS</v>
          </cell>
          <cell r="I365">
            <v>58</v>
          </cell>
          <cell r="J365" t="str">
            <v>MUNICIPIOS</v>
          </cell>
          <cell r="K365" t="str">
            <v>ENLINEA</v>
          </cell>
          <cell r="L365" t="str">
            <v xml:space="preserve">Aceptado                     </v>
          </cell>
          <cell r="M365">
            <v>2016</v>
          </cell>
          <cell r="N365">
            <v>10709</v>
          </cell>
          <cell r="O365" t="str">
            <v xml:space="preserve">Julio - Septiembre     </v>
          </cell>
          <cell r="P365">
            <v>42665</v>
          </cell>
        </row>
        <row r="366">
          <cell r="C366" t="str">
            <v>212676126</v>
          </cell>
          <cell r="D366" t="str">
            <v>Calima del Darién</v>
          </cell>
          <cell r="E366" t="str">
            <v>76</v>
          </cell>
          <cell r="F366" t="str">
            <v>DEPARTAMENTO DE VALLE DEL CAUCA</v>
          </cell>
          <cell r="G366" t="str">
            <v>K26</v>
          </cell>
          <cell r="H366" t="str">
            <v>FUT_INGRESOS</v>
          </cell>
          <cell r="I366">
            <v>58</v>
          </cell>
          <cell r="J366" t="str">
            <v>MUNICIPIOS</v>
          </cell>
          <cell r="K366" t="str">
            <v>ENLINEA</v>
          </cell>
          <cell r="L366" t="str">
            <v xml:space="preserve">Aceptado                     </v>
          </cell>
          <cell r="M366">
            <v>2016</v>
          </cell>
          <cell r="N366">
            <v>10709</v>
          </cell>
          <cell r="O366" t="str">
            <v xml:space="preserve">Julio - Septiembre     </v>
          </cell>
          <cell r="P366">
            <v>42674</v>
          </cell>
        </row>
        <row r="367">
          <cell r="C367" t="str">
            <v>212752227</v>
          </cell>
          <cell r="D367" t="str">
            <v>Cumbal</v>
          </cell>
          <cell r="E367" t="str">
            <v>52</v>
          </cell>
          <cell r="F367" t="str">
            <v>DEPARTAMENTO DE NARIÑO</v>
          </cell>
          <cell r="G367" t="str">
            <v>K26</v>
          </cell>
          <cell r="H367" t="str">
            <v>FUT_INGRESOS</v>
          </cell>
          <cell r="I367">
            <v>58</v>
          </cell>
          <cell r="J367" t="str">
            <v>MUNICIPIOS</v>
          </cell>
          <cell r="K367" t="str">
            <v>ENLINEA</v>
          </cell>
          <cell r="L367" t="str">
            <v xml:space="preserve">Aceptado                     </v>
          </cell>
          <cell r="M367">
            <v>2016</v>
          </cell>
          <cell r="N367">
            <v>10709</v>
          </cell>
          <cell r="O367" t="str">
            <v xml:space="preserve">Julio - Septiembre     </v>
          </cell>
          <cell r="P367">
            <v>42674</v>
          </cell>
        </row>
        <row r="368">
          <cell r="C368" t="str">
            <v>212752427</v>
          </cell>
          <cell r="D368" t="str">
            <v>Magüí (Payán)</v>
          </cell>
          <cell r="E368" t="str">
            <v>52</v>
          </cell>
          <cell r="F368" t="str">
            <v>DEPARTAMENTO DE NARIÑO</v>
          </cell>
          <cell r="G368" t="str">
            <v>K26</v>
          </cell>
          <cell r="H368" t="str">
            <v>FUT_INGRESOS</v>
          </cell>
          <cell r="I368">
            <v>58</v>
          </cell>
          <cell r="J368" t="str">
            <v>MUNICIPIOS</v>
          </cell>
          <cell r="K368" t="str">
            <v>ENLINEA</v>
          </cell>
          <cell r="L368" t="str">
            <v xml:space="preserve">Aceptado                     </v>
          </cell>
          <cell r="M368">
            <v>2016</v>
          </cell>
          <cell r="N368">
            <v>10709</v>
          </cell>
          <cell r="O368" t="str">
            <v xml:space="preserve">Julio - Septiembre     </v>
          </cell>
          <cell r="P368">
            <v>42669</v>
          </cell>
        </row>
        <row r="369">
          <cell r="C369" t="str">
            <v>212768327</v>
          </cell>
          <cell r="D369" t="str">
            <v>Güepsa</v>
          </cell>
          <cell r="E369" t="str">
            <v>68</v>
          </cell>
          <cell r="F369" t="str">
            <v>DEPARTAMENTO DE SANTANDER</v>
          </cell>
          <cell r="G369" t="str">
            <v>K26</v>
          </cell>
          <cell r="H369" t="str">
            <v>FUT_INGRESOS</v>
          </cell>
          <cell r="I369">
            <v>58</v>
          </cell>
          <cell r="J369" t="str">
            <v>MUNICIPIOS</v>
          </cell>
          <cell r="K369" t="str">
            <v>ENLINEA</v>
          </cell>
          <cell r="L369" t="str">
            <v xml:space="preserve">Aceptado                     </v>
          </cell>
          <cell r="M369">
            <v>2016</v>
          </cell>
          <cell r="N369">
            <v>10709</v>
          </cell>
          <cell r="O369" t="str">
            <v xml:space="preserve">Julio - Septiembre     </v>
          </cell>
          <cell r="P369">
            <v>42672</v>
          </cell>
        </row>
        <row r="370">
          <cell r="C370" t="str">
            <v>212805628</v>
          </cell>
          <cell r="D370" t="str">
            <v>Sabanalarga - Antioquia</v>
          </cell>
          <cell r="E370" t="str">
            <v>05</v>
          </cell>
          <cell r="F370" t="str">
            <v>DEPARTAMENTO DE ANTIOQUIA</v>
          </cell>
          <cell r="G370" t="str">
            <v>K26</v>
          </cell>
          <cell r="H370" t="str">
            <v>FUT_INGRESOS</v>
          </cell>
          <cell r="I370">
            <v>58</v>
          </cell>
          <cell r="J370" t="str">
            <v>MUNICIPIOS</v>
          </cell>
          <cell r="K370" t="str">
            <v>ENLINEA</v>
          </cell>
          <cell r="L370" t="str">
            <v xml:space="preserve">Aceptado                     </v>
          </cell>
          <cell r="M370">
            <v>2016</v>
          </cell>
          <cell r="N370">
            <v>10709</v>
          </cell>
          <cell r="O370" t="str">
            <v xml:space="preserve">Julio - Septiembre     </v>
          </cell>
          <cell r="P370">
            <v>42671</v>
          </cell>
        </row>
        <row r="371">
          <cell r="C371" t="str">
            <v>212820228</v>
          </cell>
          <cell r="D371" t="str">
            <v>Curumaní</v>
          </cell>
          <cell r="E371" t="str">
            <v>20</v>
          </cell>
          <cell r="F371" t="str">
            <v>DEPARTAMENTO DE CESAR</v>
          </cell>
          <cell r="G371" t="str">
            <v>K26</v>
          </cell>
          <cell r="H371" t="str">
            <v>FUT_INGRESOS</v>
          </cell>
          <cell r="I371">
            <v>58</v>
          </cell>
          <cell r="J371" t="str">
            <v>MUNICIPIOS</v>
          </cell>
          <cell r="K371" t="str">
            <v>ENLINEA</v>
          </cell>
          <cell r="L371" t="str">
            <v xml:space="preserve">Aceptado                     </v>
          </cell>
          <cell r="M371">
            <v>2016</v>
          </cell>
          <cell r="N371">
            <v>10709</v>
          </cell>
          <cell r="O371" t="str">
            <v xml:space="preserve">Julio - Septiembre     </v>
          </cell>
          <cell r="P371">
            <v>42662</v>
          </cell>
        </row>
        <row r="372">
          <cell r="C372" t="str">
            <v>212825328</v>
          </cell>
          <cell r="D372" t="str">
            <v>Guayabal de Síquima</v>
          </cell>
          <cell r="E372" t="str">
            <v>25</v>
          </cell>
          <cell r="F372" t="str">
            <v>DEPARTAMENTO DE CUNDINAMARCA</v>
          </cell>
          <cell r="G372" t="str">
            <v>K26</v>
          </cell>
          <cell r="H372" t="str">
            <v>FUT_INGRESOS</v>
          </cell>
          <cell r="I372">
            <v>58</v>
          </cell>
          <cell r="J372" t="str">
            <v>MUNICIPIOS</v>
          </cell>
          <cell r="K372" t="str">
            <v>ENLINEA</v>
          </cell>
          <cell r="L372" t="str">
            <v xml:space="preserve">Aceptado                     </v>
          </cell>
          <cell r="M372">
            <v>2016</v>
          </cell>
          <cell r="N372">
            <v>10709</v>
          </cell>
          <cell r="O372" t="str">
            <v xml:space="preserve">Julio - Septiembre     </v>
          </cell>
          <cell r="P372">
            <v>42668</v>
          </cell>
        </row>
        <row r="373">
          <cell r="C373" t="str">
            <v>212854128</v>
          </cell>
          <cell r="D373" t="str">
            <v>Cáchira</v>
          </cell>
          <cell r="E373" t="str">
            <v>54</v>
          </cell>
          <cell r="F373" t="str">
            <v>DEPARTAMENTO DE NORTE DE SANTANDER</v>
          </cell>
          <cell r="G373" t="str">
            <v>K26</v>
          </cell>
          <cell r="H373" t="str">
            <v>FUT_INGRESOS</v>
          </cell>
          <cell r="I373">
            <v>58</v>
          </cell>
          <cell r="J373" t="str">
            <v>MUNICIPIOS</v>
          </cell>
          <cell r="K373" t="str">
            <v>ENLINEA</v>
          </cell>
          <cell r="L373" t="str">
            <v xml:space="preserve">Aceptado                     </v>
          </cell>
          <cell r="M373">
            <v>2016</v>
          </cell>
          <cell r="N373">
            <v>10709</v>
          </cell>
          <cell r="O373" t="str">
            <v xml:space="preserve">Julio - Septiembre     </v>
          </cell>
          <cell r="P373">
            <v>42674</v>
          </cell>
        </row>
        <row r="374">
          <cell r="C374" t="str">
            <v>212876828</v>
          </cell>
          <cell r="D374" t="str">
            <v>Trujillo</v>
          </cell>
          <cell r="E374" t="str">
            <v>76</v>
          </cell>
          <cell r="F374" t="str">
            <v>DEPARTAMENTO DE VALLE DEL CAUCA</v>
          </cell>
          <cell r="G374" t="str">
            <v>K26</v>
          </cell>
          <cell r="H374" t="str">
            <v>FUT_INGRESOS</v>
          </cell>
          <cell r="I374">
            <v>58</v>
          </cell>
          <cell r="J374" t="str">
            <v>MUNICIPIOS</v>
          </cell>
          <cell r="K374" t="str">
            <v>ENLINEA</v>
          </cell>
          <cell r="L374" t="str">
            <v xml:space="preserve">Aceptado                     </v>
          </cell>
          <cell r="M374">
            <v>2016</v>
          </cell>
          <cell r="N374">
            <v>10709</v>
          </cell>
          <cell r="O374" t="str">
            <v xml:space="preserve">Julio - Septiembre     </v>
          </cell>
          <cell r="P374">
            <v>42673</v>
          </cell>
        </row>
        <row r="375">
          <cell r="C375" t="str">
            <v>212905129</v>
          </cell>
          <cell r="D375" t="str">
            <v>Caldas - Antioquia</v>
          </cell>
          <cell r="E375" t="str">
            <v>05</v>
          </cell>
          <cell r="F375" t="str">
            <v>DEPARTAMENTO DE ANTIOQUIA</v>
          </cell>
          <cell r="G375" t="str">
            <v>K26</v>
          </cell>
          <cell r="H375" t="str">
            <v>FUT_INGRESOS</v>
          </cell>
          <cell r="I375">
            <v>58</v>
          </cell>
          <cell r="J375" t="str">
            <v>MUNICIPIOS</v>
          </cell>
          <cell r="K375" t="str">
            <v>ENLINEA</v>
          </cell>
          <cell r="L375" t="str">
            <v xml:space="preserve">Aceptado                     </v>
          </cell>
          <cell r="M375">
            <v>2016</v>
          </cell>
          <cell r="N375">
            <v>10709</v>
          </cell>
          <cell r="O375" t="str">
            <v xml:space="preserve">Julio - Septiembre     </v>
          </cell>
          <cell r="P375">
            <v>42668</v>
          </cell>
        </row>
        <row r="376">
          <cell r="C376" t="str">
            <v>212918029</v>
          </cell>
          <cell r="D376" t="str">
            <v>Albania - Caquetá</v>
          </cell>
          <cell r="E376" t="str">
            <v>18</v>
          </cell>
          <cell r="F376" t="str">
            <v>DEPARTAMENTO DE CAQUETA</v>
          </cell>
          <cell r="G376" t="str">
            <v>K26</v>
          </cell>
          <cell r="H376" t="str">
            <v>FUT_INGRESOS</v>
          </cell>
          <cell r="I376">
            <v>58</v>
          </cell>
          <cell r="J376" t="str">
            <v>MUNICIPIOS</v>
          </cell>
          <cell r="K376" t="str">
            <v>ENLINEA</v>
          </cell>
          <cell r="L376" t="str">
            <v xml:space="preserve">Aceptado                     </v>
          </cell>
          <cell r="M376">
            <v>2016</v>
          </cell>
          <cell r="N376">
            <v>10709</v>
          </cell>
          <cell r="O376" t="str">
            <v xml:space="preserve">Julio - Septiembre     </v>
          </cell>
          <cell r="P376">
            <v>42671</v>
          </cell>
        </row>
        <row r="377">
          <cell r="C377" t="str">
            <v>212968229</v>
          </cell>
          <cell r="D377" t="str">
            <v>Curití</v>
          </cell>
          <cell r="E377" t="str">
            <v>68</v>
          </cell>
          <cell r="F377" t="str">
            <v>DEPARTAMENTO DE SANTANDER</v>
          </cell>
          <cell r="G377" t="str">
            <v>K26</v>
          </cell>
          <cell r="H377" t="str">
            <v>FUT_INGRESOS</v>
          </cell>
          <cell r="I377">
            <v>58</v>
          </cell>
          <cell r="J377" t="str">
            <v>MUNICIPIOS</v>
          </cell>
          <cell r="K377" t="str">
            <v>ENLINEA</v>
          </cell>
          <cell r="L377" t="str">
            <v xml:space="preserve">Aceptado                     </v>
          </cell>
          <cell r="M377">
            <v>2016</v>
          </cell>
          <cell r="N377">
            <v>10709</v>
          </cell>
          <cell r="O377" t="str">
            <v xml:space="preserve">Julio - Septiembre     </v>
          </cell>
          <cell r="P377">
            <v>42664</v>
          </cell>
        </row>
        <row r="378">
          <cell r="C378" t="str">
            <v>212970429</v>
          </cell>
          <cell r="D378" t="str">
            <v>Majagual</v>
          </cell>
          <cell r="E378" t="str">
            <v>70</v>
          </cell>
          <cell r="F378" t="str">
            <v>DEPARTAMENTO DE SUCRE</v>
          </cell>
          <cell r="G378" t="str">
            <v>K26</v>
          </cell>
          <cell r="H378" t="str">
            <v>FUT_INGRESOS</v>
          </cell>
          <cell r="I378">
            <v>58</v>
          </cell>
          <cell r="J378" t="str">
            <v>MUNICIPIOS</v>
          </cell>
          <cell r="K378" t="str">
            <v>ENLINEA</v>
          </cell>
          <cell r="L378" t="str">
            <v xml:space="preserve">Aceptado                     </v>
          </cell>
          <cell r="M378">
            <v>2016</v>
          </cell>
          <cell r="N378">
            <v>10709</v>
          </cell>
          <cell r="O378" t="str">
            <v xml:space="preserve">Julio - Septiembre     </v>
          </cell>
          <cell r="P378">
            <v>42665</v>
          </cell>
        </row>
        <row r="379">
          <cell r="C379" t="str">
            <v>213005030</v>
          </cell>
          <cell r="D379" t="str">
            <v>Amagá</v>
          </cell>
          <cell r="E379" t="str">
            <v>05</v>
          </cell>
          <cell r="F379" t="str">
            <v>DEPARTAMENTO DE ANTIOQUIA</v>
          </cell>
          <cell r="G379" t="str">
            <v>K26</v>
          </cell>
          <cell r="H379" t="str">
            <v>FUT_INGRESOS</v>
          </cell>
          <cell r="I379">
            <v>58</v>
          </cell>
          <cell r="J379" t="str">
            <v>MUNICIPIOS</v>
          </cell>
          <cell r="K379" t="str">
            <v>ENLINEA</v>
          </cell>
          <cell r="L379" t="str">
            <v xml:space="preserve">Aceptado                     </v>
          </cell>
          <cell r="M379">
            <v>2016</v>
          </cell>
          <cell r="N379">
            <v>10709</v>
          </cell>
          <cell r="O379" t="str">
            <v xml:space="preserve">Julio - Septiembre     </v>
          </cell>
          <cell r="P379">
            <v>42662</v>
          </cell>
        </row>
        <row r="380">
          <cell r="C380" t="str">
            <v>213013430</v>
          </cell>
          <cell r="D380" t="str">
            <v>Magangué</v>
          </cell>
          <cell r="E380" t="str">
            <v>13</v>
          </cell>
          <cell r="F380" t="str">
            <v>DEPARTAMENTO DE BOLIVAR</v>
          </cell>
          <cell r="G380" t="str">
            <v>K26</v>
          </cell>
          <cell r="H380" t="str">
            <v>FUT_INGRESOS</v>
          </cell>
          <cell r="I380">
            <v>58</v>
          </cell>
          <cell r="J380" t="str">
            <v>MUNICIPIOS</v>
          </cell>
          <cell r="K380" t="str">
            <v>ENLINEA</v>
          </cell>
          <cell r="L380" t="str">
            <v xml:space="preserve">Aceptado                     </v>
          </cell>
          <cell r="M380">
            <v>2016</v>
          </cell>
          <cell r="N380">
            <v>10709</v>
          </cell>
          <cell r="O380" t="str">
            <v xml:space="preserve">Julio - Septiembre     </v>
          </cell>
          <cell r="P380">
            <v>42671</v>
          </cell>
        </row>
        <row r="381">
          <cell r="C381" t="str">
            <v>213019130</v>
          </cell>
          <cell r="D381" t="str">
            <v>Cajibío</v>
          </cell>
          <cell r="E381" t="str">
            <v>19</v>
          </cell>
          <cell r="F381" t="str">
            <v>DEPARTAMENTO DE CAUCA</v>
          </cell>
          <cell r="G381" t="str">
            <v>K26</v>
          </cell>
          <cell r="H381" t="str">
            <v>FUT_INGRESOS</v>
          </cell>
          <cell r="I381">
            <v>58</v>
          </cell>
          <cell r="J381" t="str">
            <v>MUNICIPIOS</v>
          </cell>
          <cell r="K381" t="str">
            <v>ENLINEA</v>
          </cell>
          <cell r="L381" t="str">
            <v xml:space="preserve">Aceptado                     </v>
          </cell>
          <cell r="M381">
            <v>2016</v>
          </cell>
          <cell r="N381">
            <v>10709</v>
          </cell>
          <cell r="O381" t="str">
            <v xml:space="preserve">Julio - Septiembre     </v>
          </cell>
          <cell r="P381">
            <v>42670</v>
          </cell>
        </row>
        <row r="382">
          <cell r="C382" t="str">
            <v>213025430</v>
          </cell>
          <cell r="D382" t="str">
            <v>Madrid - Cundinamarca</v>
          </cell>
          <cell r="E382" t="str">
            <v>25</v>
          </cell>
          <cell r="F382" t="str">
            <v>DEPARTAMENTO DE CUNDINAMARCA</v>
          </cell>
          <cell r="G382" t="str">
            <v>K26</v>
          </cell>
          <cell r="H382" t="str">
            <v>FUT_INGRESOS</v>
          </cell>
          <cell r="I382">
            <v>58</v>
          </cell>
          <cell r="J382" t="str">
            <v>MUNICIPIOS</v>
          </cell>
          <cell r="K382" t="str">
            <v>ENLINEA</v>
          </cell>
          <cell r="L382" t="str">
            <v xml:space="preserve">Aceptado                     </v>
          </cell>
          <cell r="M382">
            <v>2016</v>
          </cell>
          <cell r="N382">
            <v>10709</v>
          </cell>
          <cell r="O382" t="str">
            <v xml:space="preserve">Julio - Septiembre     </v>
          </cell>
          <cell r="P382">
            <v>42670</v>
          </cell>
        </row>
        <row r="383">
          <cell r="C383" t="str">
            <v>213025530</v>
          </cell>
          <cell r="D383" t="str">
            <v>Paratebueno</v>
          </cell>
          <cell r="E383" t="str">
            <v>25</v>
          </cell>
          <cell r="F383" t="str">
            <v>DEPARTAMENTO DE CUNDINAMARCA</v>
          </cell>
          <cell r="G383" t="str">
            <v>K26</v>
          </cell>
          <cell r="H383" t="str">
            <v>FUT_INGRESOS</v>
          </cell>
          <cell r="I383">
            <v>58</v>
          </cell>
          <cell r="J383" t="str">
            <v>MUNICIPIOS</v>
          </cell>
          <cell r="K383" t="str">
            <v>ENLINEA</v>
          </cell>
          <cell r="L383" t="str">
            <v xml:space="preserve">Aceptado                     </v>
          </cell>
          <cell r="M383">
            <v>2016</v>
          </cell>
          <cell r="N383">
            <v>10709</v>
          </cell>
          <cell r="O383" t="str">
            <v xml:space="preserve">Julio - Septiembre     </v>
          </cell>
          <cell r="P383">
            <v>42674</v>
          </cell>
        </row>
        <row r="384">
          <cell r="C384" t="str">
            <v>213027430</v>
          </cell>
          <cell r="D384" t="str">
            <v>Medio Baudó</v>
          </cell>
          <cell r="E384" t="str">
            <v>27</v>
          </cell>
          <cell r="F384" t="str">
            <v>DEPARTAMENTO DE CHOCO</v>
          </cell>
          <cell r="G384" t="str">
            <v>K26</v>
          </cell>
          <cell r="H384" t="str">
            <v>FUT_INGRESOS</v>
          </cell>
          <cell r="I384">
            <v>58</v>
          </cell>
          <cell r="J384" t="str">
            <v>MUNICIPIOS</v>
          </cell>
          <cell r="K384" t="str">
            <v>ENLINEA</v>
          </cell>
          <cell r="L384" t="str">
            <v xml:space="preserve">Aceptado                     </v>
          </cell>
          <cell r="M384">
            <v>2016</v>
          </cell>
          <cell r="N384">
            <v>10709</v>
          </cell>
          <cell r="O384" t="str">
            <v xml:space="preserve">Julio - Septiembre     </v>
          </cell>
          <cell r="P384">
            <v>42672</v>
          </cell>
        </row>
        <row r="385">
          <cell r="C385" t="str">
            <v>213041530</v>
          </cell>
          <cell r="D385" t="str">
            <v>Palestina - Huila</v>
          </cell>
          <cell r="E385" t="str">
            <v>41</v>
          </cell>
          <cell r="F385" t="str">
            <v>DEPARTAMENTO DE HUILA</v>
          </cell>
          <cell r="G385" t="str">
            <v>K26</v>
          </cell>
          <cell r="H385" t="str">
            <v>FUT_INGRESOS</v>
          </cell>
          <cell r="I385">
            <v>58</v>
          </cell>
          <cell r="J385" t="str">
            <v>MUNICIPIOS</v>
          </cell>
          <cell r="K385" t="str">
            <v>ENLINEA</v>
          </cell>
          <cell r="L385" t="str">
            <v xml:space="preserve">Aceptado                     </v>
          </cell>
          <cell r="M385">
            <v>2016</v>
          </cell>
          <cell r="N385">
            <v>10709</v>
          </cell>
          <cell r="O385" t="str">
            <v xml:space="preserve">Julio - Septiembre     </v>
          </cell>
          <cell r="P385">
            <v>42664</v>
          </cell>
        </row>
        <row r="386">
          <cell r="C386" t="str">
            <v>213044430</v>
          </cell>
          <cell r="D386" t="str">
            <v>Maicao</v>
          </cell>
          <cell r="E386" t="str">
            <v>44</v>
          </cell>
          <cell r="F386" t="str">
            <v>DEPARTAMENTO DE GUAJIRA</v>
          </cell>
          <cell r="G386" t="str">
            <v>K26</v>
          </cell>
          <cell r="H386" t="str">
            <v>FUT_INGRESOS</v>
          </cell>
          <cell r="I386">
            <v>58</v>
          </cell>
          <cell r="J386" t="str">
            <v>MUNICIPIOS</v>
          </cell>
          <cell r="K386" t="str">
            <v>ENLINEA</v>
          </cell>
          <cell r="L386" t="str">
            <v xml:space="preserve">Aceptado                     </v>
          </cell>
          <cell r="M386">
            <v>2016</v>
          </cell>
          <cell r="N386">
            <v>10709</v>
          </cell>
          <cell r="O386" t="str">
            <v xml:space="preserve">Julio - Septiembre     </v>
          </cell>
          <cell r="P386">
            <v>42669</v>
          </cell>
        </row>
        <row r="387">
          <cell r="C387" t="str">
            <v>213047030</v>
          </cell>
          <cell r="D387" t="str">
            <v>Algarrobo</v>
          </cell>
          <cell r="E387" t="str">
            <v>47</v>
          </cell>
          <cell r="F387" t="str">
            <v>DEPARTAMENTO DE MAGDALENA</v>
          </cell>
          <cell r="G387" t="str">
            <v>K26</v>
          </cell>
          <cell r="H387" t="str">
            <v>FUT_INGRESOS</v>
          </cell>
          <cell r="I387">
            <v>58</v>
          </cell>
          <cell r="J387" t="str">
            <v>MUNICIPIOS</v>
          </cell>
          <cell r="K387" t="str">
            <v>ENLINEA</v>
          </cell>
          <cell r="L387" t="str">
            <v xml:space="preserve">Aceptado                     </v>
          </cell>
          <cell r="M387">
            <v>2016</v>
          </cell>
          <cell r="N387">
            <v>10709</v>
          </cell>
          <cell r="O387" t="str">
            <v xml:space="preserve">Julio - Septiembre     </v>
          </cell>
          <cell r="P387">
            <v>42671</v>
          </cell>
        </row>
        <row r="388">
          <cell r="C388" t="str">
            <v>213050330</v>
          </cell>
          <cell r="D388" t="str">
            <v>Mesetas</v>
          </cell>
          <cell r="E388" t="str">
            <v>50</v>
          </cell>
          <cell r="F388" t="str">
            <v>DEPARTAMENTO DEL META</v>
          </cell>
          <cell r="G388" t="str">
            <v>K26</v>
          </cell>
          <cell r="H388" t="str">
            <v>FUT_INGRESOS</v>
          </cell>
          <cell r="I388">
            <v>58</v>
          </cell>
          <cell r="J388" t="str">
            <v>MUNICIPIOS</v>
          </cell>
          <cell r="K388" t="str">
            <v>ENLINEA</v>
          </cell>
          <cell r="L388" t="str">
            <v xml:space="preserve">Aceptado                     </v>
          </cell>
          <cell r="M388">
            <v>2016</v>
          </cell>
          <cell r="N388">
            <v>10709</v>
          </cell>
          <cell r="O388" t="str">
            <v xml:space="preserve">Julio - Septiembre     </v>
          </cell>
          <cell r="P388">
            <v>42671</v>
          </cell>
        </row>
        <row r="389">
          <cell r="C389" t="str">
            <v>213063130</v>
          </cell>
          <cell r="D389" t="str">
            <v>Calarcá</v>
          </cell>
          <cell r="E389" t="str">
            <v>63</v>
          </cell>
          <cell r="F389" t="str">
            <v>DEPARTAMENTO DE QUINDIO</v>
          </cell>
          <cell r="G389" t="str">
            <v>K26</v>
          </cell>
          <cell r="H389" t="str">
            <v>FUT_INGRESOS</v>
          </cell>
          <cell r="I389">
            <v>58</v>
          </cell>
          <cell r="J389" t="str">
            <v>MUNICIPIOS</v>
          </cell>
          <cell r="K389" t="str">
            <v>ENLINEA</v>
          </cell>
          <cell r="L389" t="str">
            <v xml:space="preserve">Aceptado                     </v>
          </cell>
          <cell r="M389">
            <v>2016</v>
          </cell>
          <cell r="N389">
            <v>10709</v>
          </cell>
          <cell r="O389" t="str">
            <v xml:space="preserve">Julio - Septiembre     </v>
          </cell>
          <cell r="P389">
            <v>42671</v>
          </cell>
        </row>
        <row r="390">
          <cell r="C390" t="str">
            <v>213073030</v>
          </cell>
          <cell r="D390" t="str">
            <v>Ambalema</v>
          </cell>
          <cell r="E390" t="str">
            <v>73</v>
          </cell>
          <cell r="F390" t="str">
            <v>DEPARTAMENTO DE TOLIMA</v>
          </cell>
          <cell r="G390" t="str">
            <v>K26</v>
          </cell>
          <cell r="H390" t="str">
            <v>FUT_INGRESOS</v>
          </cell>
          <cell r="I390">
            <v>58</v>
          </cell>
          <cell r="J390" t="str">
            <v>MUNICIPIOS</v>
          </cell>
          <cell r="K390" t="str">
            <v>ENLINEA</v>
          </cell>
          <cell r="L390" t="str">
            <v xml:space="preserve">Aceptado                     </v>
          </cell>
          <cell r="M390">
            <v>2016</v>
          </cell>
          <cell r="N390">
            <v>10709</v>
          </cell>
          <cell r="O390" t="str">
            <v xml:space="preserve">Julio - Septiembre     </v>
          </cell>
          <cell r="P390">
            <v>42674</v>
          </cell>
        </row>
        <row r="391">
          <cell r="C391" t="str">
            <v>213076130</v>
          </cell>
          <cell r="D391" t="str">
            <v>Candelaria - Valle del Cauca</v>
          </cell>
          <cell r="E391" t="str">
            <v>76</v>
          </cell>
          <cell r="F391" t="str">
            <v>DEPARTAMENTO DE VALLE DEL CAUCA</v>
          </cell>
          <cell r="G391" t="str">
            <v>K26</v>
          </cell>
          <cell r="H391" t="str">
            <v>FUT_INGRESOS</v>
          </cell>
          <cell r="I391">
            <v>58</v>
          </cell>
          <cell r="J391" t="str">
            <v>MUNICIPIOS</v>
          </cell>
          <cell r="K391" t="str">
            <v>ENLINEA</v>
          </cell>
          <cell r="L391" t="str">
            <v xml:space="preserve">Aceptado                     </v>
          </cell>
          <cell r="M391">
            <v>2016</v>
          </cell>
          <cell r="N391">
            <v>10709</v>
          </cell>
          <cell r="O391" t="str">
            <v xml:space="preserve">Julio - Septiembre     </v>
          </cell>
          <cell r="P391">
            <v>42667</v>
          </cell>
        </row>
        <row r="392">
          <cell r="C392" t="str">
            <v>213085230</v>
          </cell>
          <cell r="D392" t="str">
            <v>Orocué</v>
          </cell>
          <cell r="E392" t="str">
            <v>85</v>
          </cell>
          <cell r="F392" t="str">
            <v>DEPARTAMENTO DE CASANARE</v>
          </cell>
          <cell r="G392" t="str">
            <v>K26</v>
          </cell>
          <cell r="H392" t="str">
            <v>FUT_INGRESOS</v>
          </cell>
          <cell r="I392">
            <v>58</v>
          </cell>
          <cell r="J392" t="str">
            <v>MUNICIPIOS</v>
          </cell>
          <cell r="K392" t="str">
            <v>ENLINEA</v>
          </cell>
          <cell r="L392" t="str">
            <v xml:space="preserve">Aceptado                     </v>
          </cell>
          <cell r="M392">
            <v>2016</v>
          </cell>
          <cell r="N392">
            <v>10709</v>
          </cell>
          <cell r="O392" t="str">
            <v xml:space="preserve">Julio - Septiembre     </v>
          </cell>
          <cell r="P392">
            <v>42669</v>
          </cell>
        </row>
        <row r="393">
          <cell r="C393" t="str">
            <v>213085430</v>
          </cell>
          <cell r="D393" t="str">
            <v>Trinidad</v>
          </cell>
          <cell r="E393" t="str">
            <v>85</v>
          </cell>
          <cell r="F393" t="str">
            <v>DEPARTAMENTO DE CASANARE</v>
          </cell>
          <cell r="G393" t="str">
            <v>K26</v>
          </cell>
          <cell r="H393" t="str">
            <v>FUT_INGRESOS</v>
          </cell>
          <cell r="I393">
            <v>58</v>
          </cell>
          <cell r="J393" t="str">
            <v>MUNICIPIOS</v>
          </cell>
          <cell r="K393" t="str">
            <v>ENLINEA</v>
          </cell>
          <cell r="L393" t="str">
            <v xml:space="preserve">Aceptado                     </v>
          </cell>
          <cell r="M393">
            <v>2016</v>
          </cell>
          <cell r="N393">
            <v>10709</v>
          </cell>
          <cell r="O393" t="str">
            <v xml:space="preserve">Julio - Septiembre     </v>
          </cell>
          <cell r="P393">
            <v>42669</v>
          </cell>
        </row>
        <row r="394">
          <cell r="C394" t="str">
            <v>213105031</v>
          </cell>
          <cell r="D394" t="str">
            <v>Amalfi</v>
          </cell>
          <cell r="E394" t="str">
            <v>05</v>
          </cell>
          <cell r="F394" t="str">
            <v>DEPARTAMENTO DE ANTIOQUIA</v>
          </cell>
          <cell r="G394" t="str">
            <v>K26</v>
          </cell>
          <cell r="H394" t="str">
            <v>FUT_INGRESOS</v>
          </cell>
          <cell r="I394">
            <v>58</v>
          </cell>
          <cell r="J394" t="str">
            <v>MUNICIPIOS</v>
          </cell>
          <cell r="K394" t="str">
            <v>ENLINEA</v>
          </cell>
          <cell r="L394" t="str">
            <v xml:space="preserve">Aceptado                     </v>
          </cell>
          <cell r="M394">
            <v>2016</v>
          </cell>
          <cell r="N394">
            <v>10709</v>
          </cell>
          <cell r="O394" t="str">
            <v xml:space="preserve">Julio - Septiembre     </v>
          </cell>
          <cell r="P394">
            <v>42661</v>
          </cell>
        </row>
        <row r="395">
          <cell r="C395" t="str">
            <v>213105631</v>
          </cell>
          <cell r="D395" t="str">
            <v>Sabaneta</v>
          </cell>
          <cell r="E395" t="str">
            <v>05</v>
          </cell>
          <cell r="F395" t="str">
            <v>DEPARTAMENTO DE ANTIOQUIA</v>
          </cell>
          <cell r="G395" t="str">
            <v>K26</v>
          </cell>
          <cell r="H395" t="str">
            <v>FUT_INGRESOS</v>
          </cell>
          <cell r="I395">
            <v>58</v>
          </cell>
          <cell r="J395" t="str">
            <v>MUNICIPIOS</v>
          </cell>
          <cell r="K395" t="str">
            <v>ENLINEA</v>
          </cell>
          <cell r="L395" t="str">
            <v xml:space="preserve">Aceptado                     </v>
          </cell>
          <cell r="M395">
            <v>2016</v>
          </cell>
          <cell r="N395">
            <v>10709</v>
          </cell>
          <cell r="O395" t="str">
            <v xml:space="preserve">Julio - Septiembre     </v>
          </cell>
          <cell r="P395">
            <v>42669</v>
          </cell>
        </row>
        <row r="396">
          <cell r="C396" t="str">
            <v>213115131</v>
          </cell>
          <cell r="D396" t="str">
            <v>Caldas - Boyacá</v>
          </cell>
          <cell r="E396" t="str">
            <v>15</v>
          </cell>
          <cell r="F396" t="str">
            <v>DEPARTAMENTO DE BOYACA</v>
          </cell>
          <cell r="G396" t="str">
            <v>K26</v>
          </cell>
          <cell r="H396" t="str">
            <v>FUT_INGRESOS</v>
          </cell>
          <cell r="I396">
            <v>58</v>
          </cell>
          <cell r="J396" t="str">
            <v>MUNICIPIOS</v>
          </cell>
          <cell r="K396" t="str">
            <v>ENLINEA</v>
          </cell>
          <cell r="L396" t="str">
            <v xml:space="preserve">Aceptado                     </v>
          </cell>
          <cell r="M396">
            <v>2016</v>
          </cell>
          <cell r="N396">
            <v>10709</v>
          </cell>
          <cell r="O396" t="str">
            <v xml:space="preserve">Julio - Septiembre     </v>
          </cell>
          <cell r="P396">
            <v>42674</v>
          </cell>
        </row>
        <row r="397">
          <cell r="C397" t="str">
            <v>213115531</v>
          </cell>
          <cell r="D397" t="str">
            <v>Pauna</v>
          </cell>
          <cell r="E397" t="str">
            <v>15</v>
          </cell>
          <cell r="F397" t="str">
            <v>DEPARTAMENTO DE BOYACA</v>
          </cell>
          <cell r="G397" t="str">
            <v>K26</v>
          </cell>
          <cell r="H397" t="str">
            <v>FUT_INGRESOS</v>
          </cell>
          <cell r="I397">
            <v>58</v>
          </cell>
          <cell r="J397" t="str">
            <v>MUNICIPIOS</v>
          </cell>
          <cell r="K397" t="str">
            <v>ENLINEA</v>
          </cell>
          <cell r="L397" t="str">
            <v xml:space="preserve">Aceptado                     </v>
          </cell>
          <cell r="M397">
            <v>2016</v>
          </cell>
          <cell r="N397">
            <v>10709</v>
          </cell>
          <cell r="O397" t="str">
            <v xml:space="preserve">Julio - Septiembre     </v>
          </cell>
          <cell r="P397">
            <v>42672</v>
          </cell>
        </row>
        <row r="398">
          <cell r="C398" t="str">
            <v>213208832</v>
          </cell>
          <cell r="D398" t="str">
            <v>Tubará</v>
          </cell>
          <cell r="E398" t="str">
            <v>08</v>
          </cell>
          <cell r="F398" t="str">
            <v>DEPARTAMENTO DE ATLANTICO</v>
          </cell>
          <cell r="G398" t="str">
            <v>K26</v>
          </cell>
          <cell r="H398" t="str">
            <v>FUT_INGRESOS</v>
          </cell>
          <cell r="I398">
            <v>58</v>
          </cell>
          <cell r="J398" t="str">
            <v>MUNICIPIOS</v>
          </cell>
          <cell r="K398" t="str">
            <v>ENLINEA</v>
          </cell>
          <cell r="L398" t="str">
            <v xml:space="preserve">Aceptado                     </v>
          </cell>
          <cell r="M398">
            <v>2016</v>
          </cell>
          <cell r="N398">
            <v>10709</v>
          </cell>
          <cell r="O398" t="str">
            <v xml:space="preserve">Julio - Septiembre     </v>
          </cell>
          <cell r="P398">
            <v>42671</v>
          </cell>
        </row>
        <row r="399">
          <cell r="C399" t="str">
            <v>213215232</v>
          </cell>
          <cell r="D399" t="str">
            <v>Chíquiza (San Pedro de Iguaque)</v>
          </cell>
          <cell r="E399" t="str">
            <v>15</v>
          </cell>
          <cell r="F399" t="str">
            <v>DEPARTAMENTO DE BOYACA</v>
          </cell>
          <cell r="G399" t="str">
            <v>K26</v>
          </cell>
          <cell r="H399" t="str">
            <v>FUT_INGRESOS</v>
          </cell>
          <cell r="I399">
            <v>58</v>
          </cell>
          <cell r="J399" t="str">
            <v>MUNICIPIOS</v>
          </cell>
          <cell r="K399" t="str">
            <v>ENLINEA</v>
          </cell>
          <cell r="L399" t="str">
            <v xml:space="preserve">Aceptado                     </v>
          </cell>
          <cell r="M399">
            <v>2016</v>
          </cell>
          <cell r="N399">
            <v>10709</v>
          </cell>
          <cell r="O399" t="str">
            <v xml:space="preserve">Julio - Septiembre     </v>
          </cell>
          <cell r="P399">
            <v>42673</v>
          </cell>
        </row>
        <row r="400">
          <cell r="C400" t="str">
            <v>213215332</v>
          </cell>
          <cell r="D400" t="str">
            <v>Güicán</v>
          </cell>
          <cell r="E400" t="str">
            <v>15</v>
          </cell>
          <cell r="F400" t="str">
            <v>DEPARTAMENTO DE BOYACA</v>
          </cell>
          <cell r="G400" t="str">
            <v>K26</v>
          </cell>
          <cell r="H400" t="str">
            <v>FUT_INGRESOS</v>
          </cell>
          <cell r="I400">
            <v>58</v>
          </cell>
          <cell r="J400" t="str">
            <v>MUNICIPIOS</v>
          </cell>
          <cell r="K400" t="str">
            <v>ENLINEA</v>
          </cell>
          <cell r="L400" t="str">
            <v xml:space="preserve">Aceptado                     </v>
          </cell>
          <cell r="M400">
            <v>2016</v>
          </cell>
          <cell r="N400">
            <v>10709</v>
          </cell>
          <cell r="O400" t="str">
            <v xml:space="preserve">Julio - Septiembre     </v>
          </cell>
          <cell r="P400">
            <v>42671</v>
          </cell>
        </row>
        <row r="401">
          <cell r="C401" t="str">
            <v>213215632</v>
          </cell>
          <cell r="D401" t="str">
            <v>Saboyá</v>
          </cell>
          <cell r="E401" t="str">
            <v>15</v>
          </cell>
          <cell r="F401" t="str">
            <v>DEPARTAMENTO DE BOYACA</v>
          </cell>
          <cell r="G401" t="str">
            <v>K26</v>
          </cell>
          <cell r="H401" t="str">
            <v>FUT_INGRESOS</v>
          </cell>
          <cell r="I401">
            <v>58</v>
          </cell>
          <cell r="J401" t="str">
            <v>MUNICIPIOS</v>
          </cell>
          <cell r="K401" t="str">
            <v>ENLINEA</v>
          </cell>
          <cell r="L401" t="str">
            <v xml:space="preserve">Aceptado                     </v>
          </cell>
          <cell r="M401">
            <v>2016</v>
          </cell>
          <cell r="N401">
            <v>10709</v>
          </cell>
          <cell r="O401" t="str">
            <v xml:space="preserve">Julio - Septiembre     </v>
          </cell>
          <cell r="P401">
            <v>42674</v>
          </cell>
        </row>
        <row r="402">
          <cell r="C402" t="str">
            <v>213215832</v>
          </cell>
          <cell r="D402" t="str">
            <v>Tununguá</v>
          </cell>
          <cell r="E402" t="str">
            <v>15</v>
          </cell>
          <cell r="F402" t="str">
            <v>DEPARTAMENTO DE BOYACA</v>
          </cell>
          <cell r="G402" t="str">
            <v>K26</v>
          </cell>
          <cell r="H402" t="str">
            <v>FUT_INGRESOS</v>
          </cell>
          <cell r="I402">
            <v>58</v>
          </cell>
          <cell r="J402" t="str">
            <v>MUNICIPIOS</v>
          </cell>
          <cell r="K402" t="str">
            <v>ENLINEA</v>
          </cell>
          <cell r="L402" t="str">
            <v xml:space="preserve">Aceptado                     </v>
          </cell>
          <cell r="M402">
            <v>2016</v>
          </cell>
          <cell r="N402">
            <v>10709</v>
          </cell>
          <cell r="O402" t="str">
            <v xml:space="preserve">Julio - Septiembre     </v>
          </cell>
          <cell r="P402">
            <v>42674</v>
          </cell>
        </row>
        <row r="403">
          <cell r="C403" t="str">
            <v>213219532</v>
          </cell>
          <cell r="D403" t="str">
            <v>Patía (El Bordo)</v>
          </cell>
          <cell r="E403" t="str">
            <v>19</v>
          </cell>
          <cell r="F403" t="str">
            <v>DEPARTAMENTO DE CAUCA</v>
          </cell>
          <cell r="G403" t="str">
            <v>K26</v>
          </cell>
          <cell r="H403" t="str">
            <v>FUT_INGRESOS</v>
          </cell>
          <cell r="I403">
            <v>58</v>
          </cell>
          <cell r="J403" t="str">
            <v>MUNICIPIOS</v>
          </cell>
          <cell r="K403" t="str">
            <v>ENLINEA</v>
          </cell>
          <cell r="L403" t="str">
            <v xml:space="preserve">Aceptado                     </v>
          </cell>
          <cell r="M403">
            <v>2016</v>
          </cell>
          <cell r="N403">
            <v>10709</v>
          </cell>
          <cell r="O403" t="str">
            <v xml:space="preserve">Julio - Septiembre     </v>
          </cell>
          <cell r="P403">
            <v>42669</v>
          </cell>
        </row>
        <row r="404">
          <cell r="C404" t="str">
            <v>213220032</v>
          </cell>
          <cell r="D404" t="str">
            <v>Astrea</v>
          </cell>
          <cell r="E404" t="str">
            <v>20</v>
          </cell>
          <cell r="F404" t="str">
            <v>DEPARTAMENTO DE CESAR</v>
          </cell>
          <cell r="G404" t="str">
            <v>K26</v>
          </cell>
          <cell r="H404" t="str">
            <v>FUT_INGRESOS</v>
          </cell>
          <cell r="I404">
            <v>58</v>
          </cell>
          <cell r="J404" t="str">
            <v>MUNICIPIOS</v>
          </cell>
          <cell r="K404" t="str">
            <v>ENLINEA</v>
          </cell>
          <cell r="L404" t="str">
            <v xml:space="preserve">Aceptado                     </v>
          </cell>
          <cell r="M404">
            <v>2016</v>
          </cell>
          <cell r="N404">
            <v>10709</v>
          </cell>
          <cell r="O404" t="str">
            <v xml:space="preserve">Julio - Septiembre     </v>
          </cell>
          <cell r="P404">
            <v>42668</v>
          </cell>
        </row>
        <row r="405">
          <cell r="C405" t="str">
            <v>213241132</v>
          </cell>
          <cell r="D405" t="str">
            <v>Campoalegre</v>
          </cell>
          <cell r="E405" t="str">
            <v>41</v>
          </cell>
          <cell r="F405" t="str">
            <v>DEPARTAMENTO DE HUILA</v>
          </cell>
          <cell r="G405" t="str">
            <v>K26</v>
          </cell>
          <cell r="H405" t="str">
            <v>FUT_INGRESOS</v>
          </cell>
          <cell r="I405">
            <v>58</v>
          </cell>
          <cell r="J405" t="str">
            <v>MUNICIPIOS</v>
          </cell>
          <cell r="K405" t="str">
            <v>ENLINEA</v>
          </cell>
          <cell r="L405" t="str">
            <v xml:space="preserve">Aceptado                     </v>
          </cell>
          <cell r="M405">
            <v>2016</v>
          </cell>
          <cell r="N405">
            <v>10709</v>
          </cell>
          <cell r="O405" t="str">
            <v xml:space="preserve">Julio - Septiembre     </v>
          </cell>
          <cell r="P405">
            <v>42674</v>
          </cell>
        </row>
        <row r="406">
          <cell r="C406" t="str">
            <v>213268132</v>
          </cell>
          <cell r="D406" t="str">
            <v>California</v>
          </cell>
          <cell r="E406" t="str">
            <v>68</v>
          </cell>
          <cell r="F406" t="str">
            <v>DEPARTAMENTO DE SANTANDER</v>
          </cell>
          <cell r="G406" t="str">
            <v>K26</v>
          </cell>
          <cell r="H406" t="str">
            <v>FUT_INGRESOS</v>
          </cell>
          <cell r="I406">
            <v>58</v>
          </cell>
          <cell r="J406" t="str">
            <v>MUNICIPIOS</v>
          </cell>
          <cell r="K406" t="str">
            <v>ENLINEA</v>
          </cell>
          <cell r="L406" t="str">
            <v xml:space="preserve">Aceptado                     </v>
          </cell>
          <cell r="M406">
            <v>2016</v>
          </cell>
          <cell r="N406">
            <v>10709</v>
          </cell>
          <cell r="O406" t="str">
            <v xml:space="preserve">Julio - Septiembre     </v>
          </cell>
          <cell r="P406">
            <v>42671</v>
          </cell>
        </row>
        <row r="407">
          <cell r="C407" t="str">
            <v>213268432</v>
          </cell>
          <cell r="D407" t="str">
            <v>Málaga</v>
          </cell>
          <cell r="E407" t="str">
            <v>68</v>
          </cell>
          <cell r="F407" t="str">
            <v>DEPARTAMENTO DE SANTANDER</v>
          </cell>
          <cell r="G407" t="str">
            <v>K26</v>
          </cell>
          <cell r="H407" t="str">
            <v>FUT_INGRESOS</v>
          </cell>
          <cell r="I407">
            <v>58</v>
          </cell>
          <cell r="J407" t="str">
            <v>MUNICIPIOS</v>
          </cell>
          <cell r="K407" t="str">
            <v>ENLINEA</v>
          </cell>
          <cell r="L407" t="str">
            <v xml:space="preserve">Aceptado                     </v>
          </cell>
          <cell r="M407">
            <v>2016</v>
          </cell>
          <cell r="N407">
            <v>10709</v>
          </cell>
          <cell r="O407" t="str">
            <v xml:space="preserve">Julio - Septiembre     </v>
          </cell>
          <cell r="P407">
            <v>42664</v>
          </cell>
        </row>
        <row r="408">
          <cell r="C408" t="str">
            <v>213308433</v>
          </cell>
          <cell r="D408" t="str">
            <v>Malambo</v>
          </cell>
          <cell r="E408" t="str">
            <v>08</v>
          </cell>
          <cell r="F408" t="str">
            <v>DEPARTAMENTO DE ATLANTICO</v>
          </cell>
          <cell r="G408" t="str">
            <v>K26</v>
          </cell>
          <cell r="H408" t="str">
            <v>FUT_INGRESOS</v>
          </cell>
          <cell r="I408">
            <v>58</v>
          </cell>
          <cell r="J408" t="str">
            <v>MUNICIPIOS</v>
          </cell>
          <cell r="K408" t="str">
            <v>ENLINEA</v>
          </cell>
          <cell r="L408" t="str">
            <v xml:space="preserve">Aceptado                     </v>
          </cell>
          <cell r="M408">
            <v>2016</v>
          </cell>
          <cell r="N408">
            <v>10709</v>
          </cell>
          <cell r="O408" t="str">
            <v xml:space="preserve">Julio - Septiembre     </v>
          </cell>
          <cell r="P408">
            <v>42673</v>
          </cell>
        </row>
        <row r="409">
          <cell r="C409" t="str">
            <v>213313433</v>
          </cell>
          <cell r="D409" t="str">
            <v>Mahates</v>
          </cell>
          <cell r="E409" t="str">
            <v>13</v>
          </cell>
          <cell r="F409" t="str">
            <v>DEPARTAMENTO DE BOLIVAR</v>
          </cell>
          <cell r="G409" t="str">
            <v>K26</v>
          </cell>
          <cell r="H409" t="str">
            <v>FUT_INGRESOS</v>
          </cell>
          <cell r="I409">
            <v>58</v>
          </cell>
          <cell r="J409" t="str">
            <v>MUNICIPIOS</v>
          </cell>
          <cell r="K409" t="str">
            <v>ENLINEA</v>
          </cell>
          <cell r="L409" t="str">
            <v xml:space="preserve">Aceptado                     </v>
          </cell>
          <cell r="M409">
            <v>2016</v>
          </cell>
          <cell r="N409">
            <v>10709</v>
          </cell>
          <cell r="O409" t="str">
            <v xml:space="preserve">Julio - Septiembre     </v>
          </cell>
          <cell r="P409">
            <v>42674</v>
          </cell>
        </row>
        <row r="410">
          <cell r="C410" t="str">
            <v>213315533</v>
          </cell>
          <cell r="D410" t="str">
            <v>Paya</v>
          </cell>
          <cell r="E410" t="str">
            <v>15</v>
          </cell>
          <cell r="F410" t="str">
            <v>DEPARTAMENTO DE BOYACA</v>
          </cell>
          <cell r="G410" t="str">
            <v>K26</v>
          </cell>
          <cell r="H410" t="str">
            <v>FUT_INGRESOS</v>
          </cell>
          <cell r="I410">
            <v>58</v>
          </cell>
          <cell r="J410" t="str">
            <v>MUNICIPIOS</v>
          </cell>
          <cell r="K410" t="str">
            <v>ENLINEA</v>
          </cell>
          <cell r="L410" t="str">
            <v xml:space="preserve">Aceptado                     </v>
          </cell>
          <cell r="M410">
            <v>2016</v>
          </cell>
          <cell r="N410">
            <v>10709</v>
          </cell>
          <cell r="O410" t="str">
            <v xml:space="preserve">Julio - Septiembre     </v>
          </cell>
          <cell r="P410">
            <v>42672</v>
          </cell>
        </row>
        <row r="411">
          <cell r="C411" t="str">
            <v>213317433</v>
          </cell>
          <cell r="D411" t="str">
            <v>Manzanares</v>
          </cell>
          <cell r="E411" t="str">
            <v>17</v>
          </cell>
          <cell r="F411" t="str">
            <v>DEPARTAMENTO DE CALDAS</v>
          </cell>
          <cell r="G411" t="str">
            <v>K26</v>
          </cell>
          <cell r="H411" t="str">
            <v>FUT_INGRESOS</v>
          </cell>
          <cell r="I411">
            <v>58</v>
          </cell>
          <cell r="J411" t="str">
            <v>MUNICIPIOS</v>
          </cell>
          <cell r="K411" t="str">
            <v>ENLINEA</v>
          </cell>
          <cell r="L411" t="str">
            <v xml:space="preserve">Aceptado                     </v>
          </cell>
          <cell r="M411">
            <v>2016</v>
          </cell>
          <cell r="N411">
            <v>10709</v>
          </cell>
          <cell r="O411" t="str">
            <v xml:space="preserve">Julio - Septiembre     </v>
          </cell>
          <cell r="P411">
            <v>42670</v>
          </cell>
        </row>
        <row r="412">
          <cell r="C412" t="str">
            <v>213319533</v>
          </cell>
          <cell r="D412" t="str">
            <v>Piamonte</v>
          </cell>
          <cell r="E412" t="str">
            <v>19</v>
          </cell>
          <cell r="F412" t="str">
            <v>DEPARTAMENTO DE CAUCA</v>
          </cell>
          <cell r="G412" t="str">
            <v>K26</v>
          </cell>
          <cell r="H412" t="str">
            <v>FUT_INGRESOS</v>
          </cell>
          <cell r="I412">
            <v>58</v>
          </cell>
          <cell r="J412" t="str">
            <v>MUNICIPIOS</v>
          </cell>
          <cell r="K412" t="str">
            <v>ENLINEA</v>
          </cell>
          <cell r="L412" t="str">
            <v xml:space="preserve">Aceptado                     </v>
          </cell>
          <cell r="M412">
            <v>2016</v>
          </cell>
          <cell r="N412">
            <v>10709</v>
          </cell>
          <cell r="O412" t="str">
            <v xml:space="preserve">Julio - Septiembre     </v>
          </cell>
          <cell r="P412">
            <v>42671</v>
          </cell>
        </row>
        <row r="413">
          <cell r="C413" t="str">
            <v>213352233</v>
          </cell>
          <cell r="D413" t="str">
            <v>Cumbitara</v>
          </cell>
          <cell r="E413" t="str">
            <v>52</v>
          </cell>
          <cell r="F413" t="str">
            <v>DEPARTAMENTO DE NARIÑO</v>
          </cell>
          <cell r="G413" t="str">
            <v>K26</v>
          </cell>
          <cell r="H413" t="str">
            <v>FUT_INGRESOS</v>
          </cell>
          <cell r="I413">
            <v>58</v>
          </cell>
          <cell r="J413" t="str">
            <v>MUNICIPIOS</v>
          </cell>
          <cell r="K413" t="str">
            <v>ENLINEA</v>
          </cell>
          <cell r="L413" t="str">
            <v xml:space="preserve">Aceptado                     </v>
          </cell>
          <cell r="M413">
            <v>2016</v>
          </cell>
          <cell r="N413">
            <v>10709</v>
          </cell>
          <cell r="O413" t="str">
            <v xml:space="preserve">Julio - Septiembre     </v>
          </cell>
          <cell r="P413">
            <v>42672</v>
          </cell>
        </row>
        <row r="414">
          <cell r="C414" t="str">
            <v>213368533</v>
          </cell>
          <cell r="D414" t="str">
            <v>Páramo</v>
          </cell>
          <cell r="E414" t="str">
            <v>68</v>
          </cell>
          <cell r="F414" t="str">
            <v>DEPARTAMENTO DE SANTANDER</v>
          </cell>
          <cell r="G414" t="str">
            <v>K26</v>
          </cell>
          <cell r="H414" t="str">
            <v>FUT_INGRESOS</v>
          </cell>
          <cell r="I414">
            <v>58</v>
          </cell>
          <cell r="J414" t="str">
            <v>MUNICIPIOS</v>
          </cell>
          <cell r="K414" t="str">
            <v>ENLINEA</v>
          </cell>
          <cell r="L414" t="str">
            <v xml:space="preserve">Aceptado                     </v>
          </cell>
          <cell r="M414">
            <v>2016</v>
          </cell>
          <cell r="N414">
            <v>10709</v>
          </cell>
          <cell r="O414" t="str">
            <v xml:space="preserve">Julio - Septiembre     </v>
          </cell>
          <cell r="P414">
            <v>42667</v>
          </cell>
        </row>
        <row r="415">
          <cell r="C415" t="str">
            <v>213370233</v>
          </cell>
          <cell r="D415" t="str">
            <v>El Roble</v>
          </cell>
          <cell r="E415" t="str">
            <v>70</v>
          </cell>
          <cell r="F415" t="str">
            <v>DEPARTAMENTO DE SUCRE</v>
          </cell>
          <cell r="G415" t="str">
            <v>K26</v>
          </cell>
          <cell r="H415" t="str">
            <v>FUT_INGRESOS</v>
          </cell>
          <cell r="I415">
            <v>58</v>
          </cell>
          <cell r="J415" t="str">
            <v>MUNICIPIOS</v>
          </cell>
          <cell r="K415" t="str">
            <v>ENLINEA</v>
          </cell>
          <cell r="L415" t="str">
            <v xml:space="preserve">Aceptado                     </v>
          </cell>
          <cell r="M415">
            <v>2016</v>
          </cell>
          <cell r="N415">
            <v>10709</v>
          </cell>
          <cell r="O415" t="str">
            <v xml:space="preserve">Julio - Septiembre     </v>
          </cell>
          <cell r="P415">
            <v>42674</v>
          </cell>
        </row>
        <row r="416">
          <cell r="C416" t="str">
            <v>213376233</v>
          </cell>
          <cell r="D416" t="str">
            <v>Dagua</v>
          </cell>
          <cell r="E416" t="str">
            <v>76</v>
          </cell>
          <cell r="F416" t="str">
            <v>DEPARTAMENTO DE VALLE DEL CAUCA</v>
          </cell>
          <cell r="G416" t="str">
            <v>K26</v>
          </cell>
          <cell r="H416" t="str">
            <v>FUT_INGRESOS</v>
          </cell>
          <cell r="I416">
            <v>58</v>
          </cell>
          <cell r="J416" t="str">
            <v>MUNICIPIOS</v>
          </cell>
          <cell r="K416" t="str">
            <v>ENLINEA</v>
          </cell>
          <cell r="L416" t="str">
            <v xml:space="preserve">Aceptado                     </v>
          </cell>
          <cell r="M416">
            <v>2016</v>
          </cell>
          <cell r="N416">
            <v>10709</v>
          </cell>
          <cell r="O416" t="str">
            <v xml:space="preserve">Julio - Septiembre     </v>
          </cell>
          <cell r="P416">
            <v>42669</v>
          </cell>
        </row>
        <row r="417">
          <cell r="C417" t="str">
            <v>213405034</v>
          </cell>
          <cell r="D417" t="str">
            <v>Andes</v>
          </cell>
          <cell r="E417" t="str">
            <v>05</v>
          </cell>
          <cell r="F417" t="str">
            <v>DEPARTAMENTO DE ANTIOQUIA</v>
          </cell>
          <cell r="G417" t="str">
            <v>K26</v>
          </cell>
          <cell r="H417" t="str">
            <v>FUT_INGRESOS</v>
          </cell>
          <cell r="I417">
            <v>58</v>
          </cell>
          <cell r="J417" t="str">
            <v>MUNICIPIOS</v>
          </cell>
          <cell r="K417" t="str">
            <v>ENLINEA</v>
          </cell>
          <cell r="L417" t="str">
            <v xml:space="preserve">Aceptado                     </v>
          </cell>
          <cell r="M417">
            <v>2016</v>
          </cell>
          <cell r="N417">
            <v>10709</v>
          </cell>
          <cell r="O417" t="str">
            <v xml:space="preserve">Julio - Septiembre     </v>
          </cell>
          <cell r="P417">
            <v>42655</v>
          </cell>
        </row>
        <row r="418">
          <cell r="C418" t="str">
            <v>213405134</v>
          </cell>
          <cell r="D418" t="str">
            <v>Campamento</v>
          </cell>
          <cell r="E418" t="str">
            <v>05</v>
          </cell>
          <cell r="F418" t="str">
            <v>DEPARTAMENTO DE ANTIOQUIA</v>
          </cell>
          <cell r="G418" t="str">
            <v>K26</v>
          </cell>
          <cell r="H418" t="str">
            <v>FUT_INGRESOS</v>
          </cell>
          <cell r="I418">
            <v>58</v>
          </cell>
          <cell r="J418" t="str">
            <v>MUNICIPIOS</v>
          </cell>
          <cell r="K418" t="str">
            <v>ENLINEA</v>
          </cell>
          <cell r="L418" t="str">
            <v xml:space="preserve">Aceptado                     </v>
          </cell>
          <cell r="M418">
            <v>2016</v>
          </cell>
          <cell r="N418">
            <v>10709</v>
          </cell>
          <cell r="O418" t="str">
            <v xml:space="preserve">Julio - Septiembre     </v>
          </cell>
          <cell r="P418">
            <v>42674</v>
          </cell>
        </row>
        <row r="419">
          <cell r="C419" t="str">
            <v>213405234</v>
          </cell>
          <cell r="D419" t="str">
            <v>Dabeiba</v>
          </cell>
          <cell r="E419" t="str">
            <v>05</v>
          </cell>
          <cell r="F419" t="str">
            <v>DEPARTAMENTO DE ANTIOQUIA</v>
          </cell>
          <cell r="G419" t="str">
            <v>K26</v>
          </cell>
          <cell r="H419" t="str">
            <v>FUT_INGRESOS</v>
          </cell>
          <cell r="I419">
            <v>58</v>
          </cell>
          <cell r="J419" t="str">
            <v>MUNICIPIOS</v>
          </cell>
          <cell r="K419" t="str">
            <v>ENLINEA</v>
          </cell>
          <cell r="L419" t="str">
            <v xml:space="preserve">Aceptado                     </v>
          </cell>
          <cell r="M419">
            <v>2016</v>
          </cell>
          <cell r="N419">
            <v>10709</v>
          </cell>
          <cell r="O419" t="str">
            <v xml:space="preserve">Julio - Septiembre     </v>
          </cell>
          <cell r="P419">
            <v>42674</v>
          </cell>
        </row>
        <row r="420">
          <cell r="C420" t="str">
            <v>213408634</v>
          </cell>
          <cell r="D420" t="str">
            <v>Sabanagrande</v>
          </cell>
          <cell r="E420" t="str">
            <v>08</v>
          </cell>
          <cell r="F420" t="str">
            <v>DEPARTAMENTO DE ATLANTICO</v>
          </cell>
          <cell r="G420" t="str">
            <v>K26</v>
          </cell>
          <cell r="H420" t="str">
            <v>FUT_INGRESOS</v>
          </cell>
          <cell r="I420">
            <v>58</v>
          </cell>
          <cell r="J420" t="str">
            <v>MUNICIPIOS</v>
          </cell>
          <cell r="K420" t="str">
            <v>ENLINEA</v>
          </cell>
          <cell r="L420" t="str">
            <v xml:space="preserve">Aceptado                     </v>
          </cell>
          <cell r="M420">
            <v>2016</v>
          </cell>
          <cell r="N420">
            <v>10709</v>
          </cell>
          <cell r="O420" t="str">
            <v xml:space="preserve">Julio - Septiembre     </v>
          </cell>
          <cell r="P420">
            <v>42667</v>
          </cell>
        </row>
        <row r="421">
          <cell r="C421" t="str">
            <v>213476834</v>
          </cell>
          <cell r="D421" t="str">
            <v>Tuluá</v>
          </cell>
          <cell r="E421" t="str">
            <v>76</v>
          </cell>
          <cell r="F421" t="str">
            <v>DEPARTAMENTO DE VALLE DEL CAUCA</v>
          </cell>
          <cell r="G421" t="str">
            <v>K26</v>
          </cell>
          <cell r="H421" t="str">
            <v>FUT_INGRESOS</v>
          </cell>
          <cell r="I421">
            <v>58</v>
          </cell>
          <cell r="J421" t="str">
            <v>MUNICIPIOS</v>
          </cell>
          <cell r="K421" t="str">
            <v>ENLINEA</v>
          </cell>
          <cell r="L421" t="str">
            <v xml:space="preserve">Aceptado                     </v>
          </cell>
          <cell r="M421">
            <v>2016</v>
          </cell>
          <cell r="N421">
            <v>10709</v>
          </cell>
          <cell r="O421" t="str">
            <v xml:space="preserve">Julio - Septiembre     </v>
          </cell>
          <cell r="P421">
            <v>42669</v>
          </cell>
        </row>
        <row r="422">
          <cell r="C422" t="str">
            <v>213515135</v>
          </cell>
          <cell r="D422" t="str">
            <v>Campohermoso</v>
          </cell>
          <cell r="E422" t="str">
            <v>15</v>
          </cell>
          <cell r="F422" t="str">
            <v>DEPARTAMENTO DE BOYACA</v>
          </cell>
          <cell r="G422" t="str">
            <v>K26</v>
          </cell>
          <cell r="H422" t="str">
            <v>FUT_INGRESOS</v>
          </cell>
          <cell r="I422">
            <v>58</v>
          </cell>
          <cell r="J422" t="str">
            <v>MUNICIPIOS</v>
          </cell>
          <cell r="K422" t="str">
            <v>ENLINEA</v>
          </cell>
          <cell r="L422" t="str">
            <v xml:space="preserve">Aceptado                     </v>
          </cell>
          <cell r="M422">
            <v>2016</v>
          </cell>
          <cell r="N422">
            <v>10709</v>
          </cell>
          <cell r="O422" t="str">
            <v xml:space="preserve">Julio - Septiembre     </v>
          </cell>
          <cell r="P422">
            <v>42667</v>
          </cell>
        </row>
        <row r="423">
          <cell r="C423" t="str">
            <v>213515835</v>
          </cell>
          <cell r="D423" t="str">
            <v>Turmequé</v>
          </cell>
          <cell r="E423" t="str">
            <v>15</v>
          </cell>
          <cell r="F423" t="str">
            <v>DEPARTAMENTO DE BOYACA</v>
          </cell>
          <cell r="G423" t="str">
            <v>K26</v>
          </cell>
          <cell r="H423" t="str">
            <v>FUT_INGRESOS</v>
          </cell>
          <cell r="I423">
            <v>58</v>
          </cell>
          <cell r="J423" t="str">
            <v>MUNICIPIOS</v>
          </cell>
          <cell r="K423" t="str">
            <v>ENLINEA</v>
          </cell>
          <cell r="L423" t="str">
            <v xml:space="preserve">Aceptado                     </v>
          </cell>
          <cell r="M423">
            <v>2016</v>
          </cell>
          <cell r="N423">
            <v>10709</v>
          </cell>
          <cell r="O423" t="str">
            <v xml:space="preserve">Julio - Septiembre     </v>
          </cell>
          <cell r="P423">
            <v>42672</v>
          </cell>
        </row>
        <row r="424">
          <cell r="C424" t="str">
            <v>213525035</v>
          </cell>
          <cell r="D424" t="str">
            <v>Anapoima</v>
          </cell>
          <cell r="E424" t="str">
            <v>25</v>
          </cell>
          <cell r="F424" t="str">
            <v>DEPARTAMENTO DE CUNDINAMARCA</v>
          </cell>
          <cell r="G424" t="str">
            <v>K26</v>
          </cell>
          <cell r="H424" t="str">
            <v>FUT_INGRESOS</v>
          </cell>
          <cell r="I424">
            <v>58</v>
          </cell>
          <cell r="J424" t="str">
            <v>MUNICIPIOS</v>
          </cell>
          <cell r="K424" t="str">
            <v>ENLINEA</v>
          </cell>
          <cell r="L424" t="str">
            <v xml:space="preserve">Aceptado                     </v>
          </cell>
          <cell r="M424">
            <v>2016</v>
          </cell>
          <cell r="N424">
            <v>10709</v>
          </cell>
          <cell r="O424" t="str">
            <v xml:space="preserve">Julio - Septiembre     </v>
          </cell>
          <cell r="P424">
            <v>42669</v>
          </cell>
        </row>
        <row r="425">
          <cell r="C425" t="str">
            <v>213525335</v>
          </cell>
          <cell r="D425" t="str">
            <v>Guayabetal</v>
          </cell>
          <cell r="E425" t="str">
            <v>25</v>
          </cell>
          <cell r="F425" t="str">
            <v>DEPARTAMENTO DE CUNDINAMARCA</v>
          </cell>
          <cell r="G425" t="str">
            <v>K26</v>
          </cell>
          <cell r="H425" t="str">
            <v>FUT_INGRESOS</v>
          </cell>
          <cell r="I425">
            <v>58</v>
          </cell>
          <cell r="J425" t="str">
            <v>MUNICIPIOS</v>
          </cell>
          <cell r="K425" t="str">
            <v>ENLINEA</v>
          </cell>
          <cell r="L425" t="str">
            <v xml:space="preserve">Aceptado                     </v>
          </cell>
          <cell r="M425">
            <v>2016</v>
          </cell>
          <cell r="N425">
            <v>10709</v>
          </cell>
          <cell r="O425" t="str">
            <v xml:space="preserve">Julio - Septiembre     </v>
          </cell>
          <cell r="P425">
            <v>42668</v>
          </cell>
        </row>
        <row r="426">
          <cell r="C426" t="str">
            <v>213525535</v>
          </cell>
          <cell r="D426" t="str">
            <v>Pasca</v>
          </cell>
          <cell r="E426" t="str">
            <v>25</v>
          </cell>
          <cell r="F426" t="str">
            <v>DEPARTAMENTO DE CUNDINAMARCA</v>
          </cell>
          <cell r="G426" t="str">
            <v>K26</v>
          </cell>
          <cell r="H426" t="str">
            <v>FUT_INGRESOS</v>
          </cell>
          <cell r="I426">
            <v>58</v>
          </cell>
          <cell r="J426" t="str">
            <v>MUNICIPIOS</v>
          </cell>
          <cell r="K426" t="str">
            <v>ENLINEA</v>
          </cell>
          <cell r="L426" t="str">
            <v xml:space="preserve">Aceptado                     </v>
          </cell>
          <cell r="M426">
            <v>2016</v>
          </cell>
          <cell r="N426">
            <v>10709</v>
          </cell>
          <cell r="O426" t="str">
            <v xml:space="preserve">Julio - Septiembre     </v>
          </cell>
          <cell r="P426">
            <v>42673</v>
          </cell>
        </row>
        <row r="427">
          <cell r="C427" t="str">
            <v>213527135</v>
          </cell>
          <cell r="D427" t="str">
            <v>El Cantón de San Pablo (Managrú)</v>
          </cell>
          <cell r="E427" t="str">
            <v>27</v>
          </cell>
          <cell r="F427" t="str">
            <v>DEPARTAMENTO DE CHOCO</v>
          </cell>
          <cell r="G427" t="str">
            <v>K26</v>
          </cell>
          <cell r="H427" t="str">
            <v>FUT_INGRESOS</v>
          </cell>
          <cell r="I427">
            <v>58</v>
          </cell>
          <cell r="J427" t="str">
            <v>MUNICIPIOS</v>
          </cell>
          <cell r="K427" t="str">
            <v>ENLINEA</v>
          </cell>
          <cell r="L427" t="str">
            <v xml:space="preserve">Aceptado                     </v>
          </cell>
          <cell r="M427">
            <v>2016</v>
          </cell>
          <cell r="N427">
            <v>10709</v>
          </cell>
          <cell r="O427" t="str">
            <v xml:space="preserve">Julio - Septiembre     </v>
          </cell>
          <cell r="P427">
            <v>42664</v>
          </cell>
        </row>
        <row r="428">
          <cell r="C428" t="str">
            <v>213544035</v>
          </cell>
          <cell r="D428" t="str">
            <v>Albania - Guajira</v>
          </cell>
          <cell r="E428" t="str">
            <v>44</v>
          </cell>
          <cell r="F428" t="str">
            <v>DEPARTAMENTO DE GUAJIRA</v>
          </cell>
          <cell r="G428" t="str">
            <v>K26</v>
          </cell>
          <cell r="H428" t="str">
            <v>FUT_INGRESOS</v>
          </cell>
          <cell r="I428">
            <v>58</v>
          </cell>
          <cell r="J428" t="str">
            <v>MUNICIPIOS</v>
          </cell>
          <cell r="K428" t="str">
            <v>ENLINEA</v>
          </cell>
          <cell r="L428" t="str">
            <v xml:space="preserve">Aceptado                     </v>
          </cell>
          <cell r="M428">
            <v>2016</v>
          </cell>
          <cell r="N428">
            <v>10709</v>
          </cell>
          <cell r="O428" t="str">
            <v xml:space="preserve">Julio - Septiembre     </v>
          </cell>
          <cell r="P428">
            <v>42663</v>
          </cell>
        </row>
        <row r="429">
          <cell r="C429" t="str">
            <v>213552435</v>
          </cell>
          <cell r="D429" t="str">
            <v>Mallama (Piedrancha)</v>
          </cell>
          <cell r="E429" t="str">
            <v>52</v>
          </cell>
          <cell r="F429" t="str">
            <v>DEPARTAMENTO DE NARIÑO</v>
          </cell>
          <cell r="G429" t="str">
            <v>K26</v>
          </cell>
          <cell r="H429" t="str">
            <v>FUT_INGRESOS</v>
          </cell>
          <cell r="I429">
            <v>58</v>
          </cell>
          <cell r="J429" t="str">
            <v>MUNICIPIOS</v>
          </cell>
          <cell r="K429" t="str">
            <v>ENLINEA</v>
          </cell>
          <cell r="L429" t="str">
            <v xml:space="preserve">Aceptado                     </v>
          </cell>
          <cell r="M429">
            <v>2016</v>
          </cell>
          <cell r="N429">
            <v>10709</v>
          </cell>
          <cell r="O429" t="str">
            <v xml:space="preserve">Julio - Septiembre     </v>
          </cell>
          <cell r="P429">
            <v>42666</v>
          </cell>
        </row>
        <row r="430">
          <cell r="C430" t="str">
            <v>213552835</v>
          </cell>
          <cell r="D430" t="str">
            <v>Tumaco</v>
          </cell>
          <cell r="E430" t="str">
            <v>52</v>
          </cell>
          <cell r="F430" t="str">
            <v>DEPARTAMENTO DE NARIÑO</v>
          </cell>
          <cell r="G430" t="str">
            <v>K26</v>
          </cell>
          <cell r="H430" t="str">
            <v>FUT_INGRESOS</v>
          </cell>
          <cell r="I430">
            <v>58</v>
          </cell>
          <cell r="J430" t="str">
            <v>MUNICIPIOS</v>
          </cell>
          <cell r="K430" t="str">
            <v>ENLINEA</v>
          </cell>
          <cell r="L430" t="str">
            <v xml:space="preserve">Aceptado                     </v>
          </cell>
          <cell r="M430">
            <v>2016</v>
          </cell>
          <cell r="N430">
            <v>10709</v>
          </cell>
          <cell r="O430" t="str">
            <v xml:space="preserve">Julio - Septiembre     </v>
          </cell>
          <cell r="P430">
            <v>42669</v>
          </cell>
        </row>
        <row r="431">
          <cell r="C431" t="str">
            <v>213568235</v>
          </cell>
          <cell r="D431" t="str">
            <v>El Carmen de Chucurí</v>
          </cell>
          <cell r="E431" t="str">
            <v>68</v>
          </cell>
          <cell r="F431" t="str">
            <v>DEPARTAMENTO DE SANTANDER</v>
          </cell>
          <cell r="G431" t="str">
            <v>K26</v>
          </cell>
          <cell r="H431" t="str">
            <v>FUT_INGRESOS</v>
          </cell>
          <cell r="I431">
            <v>58</v>
          </cell>
          <cell r="J431" t="str">
            <v>MUNICIPIOS</v>
          </cell>
          <cell r="K431" t="str">
            <v>ENLINEA</v>
          </cell>
          <cell r="L431" t="str">
            <v xml:space="preserve">Aceptado                     </v>
          </cell>
          <cell r="M431">
            <v>2016</v>
          </cell>
          <cell r="N431">
            <v>10709</v>
          </cell>
          <cell r="O431" t="str">
            <v xml:space="preserve">Julio - Septiembre     </v>
          </cell>
          <cell r="P431">
            <v>42671</v>
          </cell>
        </row>
        <row r="432">
          <cell r="C432" t="str">
            <v>213570235</v>
          </cell>
          <cell r="D432" t="str">
            <v>Galeras</v>
          </cell>
          <cell r="E432" t="str">
            <v>70</v>
          </cell>
          <cell r="F432" t="str">
            <v>DEPARTAMENTO DE SUCRE</v>
          </cell>
          <cell r="G432" t="str">
            <v>K26</v>
          </cell>
          <cell r="H432" t="str">
            <v>FUT_INGRESOS</v>
          </cell>
          <cell r="I432">
            <v>58</v>
          </cell>
          <cell r="J432" t="str">
            <v>MUNICIPIOS</v>
          </cell>
          <cell r="K432" t="str">
            <v>ENLINEA</v>
          </cell>
          <cell r="L432" t="str">
            <v xml:space="preserve">Aceptado                     </v>
          </cell>
          <cell r="M432">
            <v>2016</v>
          </cell>
          <cell r="N432">
            <v>10709</v>
          </cell>
          <cell r="O432" t="str">
            <v xml:space="preserve">Julio - Septiembre     </v>
          </cell>
          <cell r="P432">
            <v>42665</v>
          </cell>
        </row>
        <row r="433">
          <cell r="C433" t="str">
            <v>213605036</v>
          </cell>
          <cell r="D433" t="str">
            <v>Angelópolis</v>
          </cell>
          <cell r="E433" t="str">
            <v>05</v>
          </cell>
          <cell r="F433" t="str">
            <v>DEPARTAMENTO DE ANTIOQUIA</v>
          </cell>
          <cell r="G433" t="str">
            <v>K26</v>
          </cell>
          <cell r="H433" t="str">
            <v>FUT_INGRESOS</v>
          </cell>
          <cell r="I433">
            <v>58</v>
          </cell>
          <cell r="J433" t="str">
            <v>MUNICIPIOS</v>
          </cell>
          <cell r="K433" t="str">
            <v>ENLINEA</v>
          </cell>
          <cell r="L433" t="str">
            <v xml:space="preserve">Aceptado                     </v>
          </cell>
          <cell r="M433">
            <v>2016</v>
          </cell>
          <cell r="N433">
            <v>10709</v>
          </cell>
          <cell r="O433" t="str">
            <v xml:space="preserve">Julio - Septiembre     </v>
          </cell>
          <cell r="P433">
            <v>42670</v>
          </cell>
        </row>
        <row r="434">
          <cell r="C434" t="str">
            <v>213605736</v>
          </cell>
          <cell r="D434" t="str">
            <v>Segovia</v>
          </cell>
          <cell r="E434" t="str">
            <v>05</v>
          </cell>
          <cell r="F434" t="str">
            <v>DEPARTAMENTO DE ANTIOQUIA</v>
          </cell>
          <cell r="G434" t="str">
            <v>K26</v>
          </cell>
          <cell r="H434" t="str">
            <v>FUT_INGRESOS</v>
          </cell>
          <cell r="I434">
            <v>58</v>
          </cell>
          <cell r="J434" t="str">
            <v>MUNICIPIOS</v>
          </cell>
          <cell r="K434" t="str">
            <v>ENLINEA</v>
          </cell>
          <cell r="L434" t="str">
            <v xml:space="preserve">Aceptado                     </v>
          </cell>
          <cell r="M434">
            <v>2016</v>
          </cell>
          <cell r="N434">
            <v>10709</v>
          </cell>
          <cell r="O434" t="str">
            <v xml:space="preserve">Julio - Septiembre     </v>
          </cell>
          <cell r="P434">
            <v>42674</v>
          </cell>
        </row>
        <row r="435">
          <cell r="C435" t="str">
            <v>213608436</v>
          </cell>
          <cell r="D435" t="str">
            <v>Manatí</v>
          </cell>
          <cell r="E435" t="str">
            <v>08</v>
          </cell>
          <cell r="F435" t="str">
            <v>DEPARTAMENTO DE ATLANTICO</v>
          </cell>
          <cell r="G435" t="str">
            <v>K26</v>
          </cell>
          <cell r="H435" t="str">
            <v>FUT_INGRESOS</v>
          </cell>
          <cell r="I435">
            <v>58</v>
          </cell>
          <cell r="J435" t="str">
            <v>MUNICIPIOS</v>
          </cell>
          <cell r="K435" t="str">
            <v>ENLINEA</v>
          </cell>
          <cell r="L435" t="str">
            <v xml:space="preserve">Aceptado                     </v>
          </cell>
          <cell r="M435">
            <v>2016</v>
          </cell>
          <cell r="N435">
            <v>10709</v>
          </cell>
          <cell r="O435" t="str">
            <v xml:space="preserve">Julio - Septiembre     </v>
          </cell>
          <cell r="P435">
            <v>42674</v>
          </cell>
        </row>
        <row r="436">
          <cell r="C436" t="str">
            <v>213613836</v>
          </cell>
          <cell r="D436" t="str">
            <v>Turbaco</v>
          </cell>
          <cell r="E436" t="str">
            <v>13</v>
          </cell>
          <cell r="F436" t="str">
            <v>DEPARTAMENTO DE BOLIVAR</v>
          </cell>
          <cell r="G436" t="str">
            <v>K26</v>
          </cell>
          <cell r="H436" t="str">
            <v>FUT_INGRESOS</v>
          </cell>
          <cell r="I436">
            <v>58</v>
          </cell>
          <cell r="J436" t="str">
            <v>MUNICIPIOS</v>
          </cell>
          <cell r="K436" t="str">
            <v>ENLINEA</v>
          </cell>
          <cell r="L436" t="str">
            <v xml:space="preserve">Aceptado                     </v>
          </cell>
          <cell r="M436">
            <v>2016</v>
          </cell>
          <cell r="N436">
            <v>10709</v>
          </cell>
          <cell r="O436" t="str">
            <v xml:space="preserve">Julio - Septiembre     </v>
          </cell>
          <cell r="P436">
            <v>42673</v>
          </cell>
        </row>
        <row r="437">
          <cell r="C437" t="str">
            <v>213615236</v>
          </cell>
          <cell r="D437" t="str">
            <v>Chivor</v>
          </cell>
          <cell r="E437" t="str">
            <v>15</v>
          </cell>
          <cell r="F437" t="str">
            <v>DEPARTAMENTO DE BOYACA</v>
          </cell>
          <cell r="G437" t="str">
            <v>K26</v>
          </cell>
          <cell r="H437" t="str">
            <v>FUT_INGRESOS</v>
          </cell>
          <cell r="I437">
            <v>58</v>
          </cell>
          <cell r="J437" t="str">
            <v>MUNICIPIOS</v>
          </cell>
          <cell r="K437" t="str">
            <v>ENLINEA</v>
          </cell>
          <cell r="L437" t="str">
            <v xml:space="preserve">Aceptado                     </v>
          </cell>
          <cell r="M437">
            <v>2016</v>
          </cell>
          <cell r="N437">
            <v>10709</v>
          </cell>
          <cell r="O437" t="str">
            <v xml:space="preserve">Julio - Septiembre     </v>
          </cell>
          <cell r="P437">
            <v>42668</v>
          </cell>
        </row>
        <row r="438">
          <cell r="C438" t="str">
            <v>213625436</v>
          </cell>
          <cell r="D438" t="str">
            <v>Manta</v>
          </cell>
          <cell r="E438" t="str">
            <v>25</v>
          </cell>
          <cell r="F438" t="str">
            <v>DEPARTAMENTO DE CUNDINAMARCA</v>
          </cell>
          <cell r="G438" t="str">
            <v>K26</v>
          </cell>
          <cell r="H438" t="str">
            <v>FUT_INGRESOS</v>
          </cell>
          <cell r="I438">
            <v>58</v>
          </cell>
          <cell r="J438" t="str">
            <v>MUNICIPIOS</v>
          </cell>
          <cell r="K438" t="str">
            <v>ENLINEA</v>
          </cell>
          <cell r="L438" t="str">
            <v xml:space="preserve">Aceptado                     </v>
          </cell>
          <cell r="M438">
            <v>2016</v>
          </cell>
          <cell r="N438">
            <v>10709</v>
          </cell>
          <cell r="O438" t="str">
            <v xml:space="preserve">Julio - Septiembre     </v>
          </cell>
          <cell r="P438">
            <v>42670</v>
          </cell>
        </row>
        <row r="439">
          <cell r="C439" t="str">
            <v>213625736</v>
          </cell>
          <cell r="D439" t="str">
            <v>Sesquilé</v>
          </cell>
          <cell r="E439" t="str">
            <v>25</v>
          </cell>
          <cell r="F439" t="str">
            <v>DEPARTAMENTO DE CUNDINAMARCA</v>
          </cell>
          <cell r="G439" t="str">
            <v>K26</v>
          </cell>
          <cell r="H439" t="str">
            <v>FUT_INGRESOS</v>
          </cell>
          <cell r="I439">
            <v>58</v>
          </cell>
          <cell r="J439" t="str">
            <v>MUNICIPIOS</v>
          </cell>
          <cell r="K439" t="str">
            <v>ENLINEA</v>
          </cell>
          <cell r="L439" t="str">
            <v xml:space="preserve">Aceptado                     </v>
          </cell>
          <cell r="M439">
            <v>2016</v>
          </cell>
          <cell r="N439">
            <v>10709</v>
          </cell>
          <cell r="O439" t="str">
            <v xml:space="preserve">Julio - Septiembre     </v>
          </cell>
          <cell r="P439">
            <v>42657</v>
          </cell>
        </row>
        <row r="440">
          <cell r="C440" t="str">
            <v>213652036</v>
          </cell>
          <cell r="D440" t="str">
            <v>Ancuya</v>
          </cell>
          <cell r="E440" t="str">
            <v>52</v>
          </cell>
          <cell r="F440" t="str">
            <v>DEPARTAMENTO DE NARIÑO</v>
          </cell>
          <cell r="G440" t="str">
            <v>K26</v>
          </cell>
          <cell r="H440" t="str">
            <v>FUT_INGRESOS</v>
          </cell>
          <cell r="I440">
            <v>58</v>
          </cell>
          <cell r="J440" t="str">
            <v>MUNICIPIOS</v>
          </cell>
          <cell r="K440" t="str">
            <v>ENLINEA</v>
          </cell>
          <cell r="L440" t="str">
            <v xml:space="preserve">Aceptado                     </v>
          </cell>
          <cell r="M440">
            <v>2016</v>
          </cell>
          <cell r="N440">
            <v>10709</v>
          </cell>
          <cell r="O440" t="str">
            <v xml:space="preserve">Julio - Septiembre     </v>
          </cell>
          <cell r="P440">
            <v>42672</v>
          </cell>
        </row>
        <row r="441">
          <cell r="C441" t="str">
            <v>213673236</v>
          </cell>
          <cell r="D441" t="str">
            <v>Dolores</v>
          </cell>
          <cell r="E441" t="str">
            <v>73</v>
          </cell>
          <cell r="F441" t="str">
            <v>DEPARTAMENTO DE TOLIMA</v>
          </cell>
          <cell r="G441" t="str">
            <v>K26</v>
          </cell>
          <cell r="H441" t="str">
            <v>FUT_INGRESOS</v>
          </cell>
          <cell r="I441">
            <v>58</v>
          </cell>
          <cell r="J441" t="str">
            <v>MUNICIPIOS</v>
          </cell>
          <cell r="K441" t="str">
            <v>ENLINEA</v>
          </cell>
          <cell r="L441" t="str">
            <v xml:space="preserve">Aceptado                     </v>
          </cell>
          <cell r="M441">
            <v>2016</v>
          </cell>
          <cell r="N441">
            <v>10709</v>
          </cell>
          <cell r="O441" t="str">
            <v xml:space="preserve">Julio - Septiembre     </v>
          </cell>
          <cell r="P441">
            <v>42671</v>
          </cell>
        </row>
        <row r="442">
          <cell r="C442" t="str">
            <v>213676036</v>
          </cell>
          <cell r="D442" t="str">
            <v>Andalucía</v>
          </cell>
          <cell r="E442" t="str">
            <v>76</v>
          </cell>
          <cell r="F442" t="str">
            <v>DEPARTAMENTO DE VALLE DEL CAUCA</v>
          </cell>
          <cell r="G442" t="str">
            <v>K26</v>
          </cell>
          <cell r="H442" t="str">
            <v>FUT_INGRESOS</v>
          </cell>
          <cell r="I442">
            <v>58</v>
          </cell>
          <cell r="J442" t="str">
            <v>MUNICIPIOS</v>
          </cell>
          <cell r="K442" t="str">
            <v>ENLINEA</v>
          </cell>
          <cell r="L442" t="str">
            <v xml:space="preserve">Aceptado                     </v>
          </cell>
          <cell r="M442">
            <v>2016</v>
          </cell>
          <cell r="N442">
            <v>10709</v>
          </cell>
          <cell r="O442" t="str">
            <v xml:space="preserve">Julio - Septiembre     </v>
          </cell>
          <cell r="P442">
            <v>42667</v>
          </cell>
        </row>
        <row r="443">
          <cell r="C443" t="str">
            <v>213676736</v>
          </cell>
          <cell r="D443" t="str">
            <v>Sevilla</v>
          </cell>
          <cell r="E443" t="str">
            <v>76</v>
          </cell>
          <cell r="F443" t="str">
            <v>DEPARTAMENTO DE VALLE DEL CAUCA</v>
          </cell>
          <cell r="G443" t="str">
            <v>K26</v>
          </cell>
          <cell r="H443" t="str">
            <v>FUT_INGRESOS</v>
          </cell>
          <cell r="I443">
            <v>58</v>
          </cell>
          <cell r="J443" t="str">
            <v>MUNICIPIOS</v>
          </cell>
          <cell r="K443" t="str">
            <v>ENLINEA</v>
          </cell>
          <cell r="L443" t="str">
            <v xml:space="preserve">Aceptado                     </v>
          </cell>
          <cell r="M443">
            <v>2016</v>
          </cell>
          <cell r="N443">
            <v>10709</v>
          </cell>
          <cell r="O443" t="str">
            <v xml:space="preserve">Julio - Septiembre     </v>
          </cell>
          <cell r="P443">
            <v>42674</v>
          </cell>
        </row>
        <row r="444">
          <cell r="C444" t="str">
            <v>213681736</v>
          </cell>
          <cell r="D444" t="str">
            <v>Saravena</v>
          </cell>
          <cell r="E444" t="str">
            <v>81</v>
          </cell>
          <cell r="F444" t="str">
            <v>DEPARTAMENTO DE ARAUCA</v>
          </cell>
          <cell r="G444" t="str">
            <v>K26</v>
          </cell>
          <cell r="H444" t="str">
            <v>FUT_INGRESOS</v>
          </cell>
          <cell r="I444">
            <v>58</v>
          </cell>
          <cell r="J444" t="str">
            <v>MUNICIPIOS</v>
          </cell>
          <cell r="K444" t="str">
            <v>ENLINEA</v>
          </cell>
          <cell r="L444" t="str">
            <v xml:space="preserve">Aceptado                     </v>
          </cell>
          <cell r="M444">
            <v>2016</v>
          </cell>
          <cell r="N444">
            <v>10709</v>
          </cell>
          <cell r="O444" t="str">
            <v xml:space="preserve">Julio - Septiembre     </v>
          </cell>
          <cell r="P444">
            <v>42673</v>
          </cell>
        </row>
        <row r="445">
          <cell r="C445" t="str">
            <v>213685136</v>
          </cell>
          <cell r="D445" t="str">
            <v>La Salina</v>
          </cell>
          <cell r="E445" t="str">
            <v>85</v>
          </cell>
          <cell r="F445" t="str">
            <v>DEPARTAMENTO DE CASANARE</v>
          </cell>
          <cell r="G445" t="str">
            <v>K26</v>
          </cell>
          <cell r="H445" t="str">
            <v>FUT_INGRESOS</v>
          </cell>
          <cell r="I445">
            <v>58</v>
          </cell>
          <cell r="J445" t="str">
            <v>MUNICIPIOS</v>
          </cell>
          <cell r="K445" t="str">
            <v>ENLINEA</v>
          </cell>
          <cell r="L445" t="str">
            <v xml:space="preserve">Aceptado                     </v>
          </cell>
          <cell r="M445">
            <v>2016</v>
          </cell>
          <cell r="N445">
            <v>10709</v>
          </cell>
          <cell r="O445" t="str">
            <v xml:space="preserve">Julio - Septiembre     </v>
          </cell>
          <cell r="P445">
            <v>42673</v>
          </cell>
        </row>
        <row r="446">
          <cell r="C446" t="str">
            <v>213705237</v>
          </cell>
          <cell r="D446" t="str">
            <v>Don Matías</v>
          </cell>
          <cell r="E446" t="str">
            <v>05</v>
          </cell>
          <cell r="F446" t="str">
            <v>DEPARTAMENTO DE ANTIOQUIA</v>
          </cell>
          <cell r="G446" t="str">
            <v>K26</v>
          </cell>
          <cell r="H446" t="str">
            <v>FUT_INGRESOS</v>
          </cell>
          <cell r="I446">
            <v>58</v>
          </cell>
          <cell r="J446" t="str">
            <v>MUNICIPIOS</v>
          </cell>
          <cell r="K446" t="str">
            <v>ENLINEA</v>
          </cell>
          <cell r="L446" t="str">
            <v xml:space="preserve">Aceptado                     </v>
          </cell>
          <cell r="M446">
            <v>2016</v>
          </cell>
          <cell r="N446">
            <v>10709</v>
          </cell>
          <cell r="O446" t="str">
            <v xml:space="preserve">Julio - Septiembre     </v>
          </cell>
          <cell r="P446">
            <v>42669</v>
          </cell>
        </row>
        <row r="447">
          <cell r="C447" t="str">
            <v>213705837</v>
          </cell>
          <cell r="D447" t="str">
            <v>Turbo</v>
          </cell>
          <cell r="E447" t="str">
            <v>05</v>
          </cell>
          <cell r="F447" t="str">
            <v>DEPARTAMENTO DE ANTIOQUIA</v>
          </cell>
          <cell r="G447" t="str">
            <v>K26</v>
          </cell>
          <cell r="H447" t="str">
            <v>FUT_INGRESOS</v>
          </cell>
          <cell r="I447">
            <v>58</v>
          </cell>
          <cell r="J447" t="str">
            <v>MUNICIPIOS</v>
          </cell>
          <cell r="K447" t="str">
            <v>ENLINEA</v>
          </cell>
          <cell r="L447" t="str">
            <v xml:space="preserve">Aceptado                     </v>
          </cell>
          <cell r="M447">
            <v>2016</v>
          </cell>
          <cell r="N447">
            <v>10709</v>
          </cell>
          <cell r="O447" t="str">
            <v xml:space="preserve">Julio - Septiembre     </v>
          </cell>
          <cell r="P447">
            <v>42670</v>
          </cell>
        </row>
        <row r="448">
          <cell r="C448" t="str">
            <v>213708137</v>
          </cell>
          <cell r="D448" t="str">
            <v>Campo de la Cruz</v>
          </cell>
          <cell r="E448" t="str">
            <v>08</v>
          </cell>
          <cell r="F448" t="str">
            <v>DEPARTAMENTO DE ATLANTICO</v>
          </cell>
          <cell r="G448" t="str">
            <v>K26</v>
          </cell>
          <cell r="H448" t="str">
            <v>FUT_INGRESOS</v>
          </cell>
          <cell r="I448">
            <v>58</v>
          </cell>
          <cell r="J448" t="str">
            <v>MUNICIPIOS</v>
          </cell>
          <cell r="K448" t="str">
            <v>ENLINEA</v>
          </cell>
          <cell r="L448" t="str">
            <v xml:space="preserve">Aceptado                     </v>
          </cell>
          <cell r="M448">
            <v>2016</v>
          </cell>
          <cell r="N448">
            <v>10709</v>
          </cell>
          <cell r="O448" t="str">
            <v xml:space="preserve">Julio - Septiembre     </v>
          </cell>
          <cell r="P448">
            <v>42674</v>
          </cell>
        </row>
        <row r="449">
          <cell r="C449" t="str">
            <v>213715537</v>
          </cell>
          <cell r="D449" t="str">
            <v>Paz del Río</v>
          </cell>
          <cell r="E449" t="str">
            <v>15</v>
          </cell>
          <cell r="F449" t="str">
            <v>DEPARTAMENTO DE BOYACA</v>
          </cell>
          <cell r="G449" t="str">
            <v>K26</v>
          </cell>
          <cell r="H449" t="str">
            <v>FUT_INGRESOS</v>
          </cell>
          <cell r="I449">
            <v>58</v>
          </cell>
          <cell r="J449" t="str">
            <v>MUNICIPIOS</v>
          </cell>
          <cell r="K449" t="str">
            <v>ENLINEA</v>
          </cell>
          <cell r="L449" t="str">
            <v xml:space="preserve">Aceptado                     </v>
          </cell>
          <cell r="M449">
            <v>2016</v>
          </cell>
          <cell r="N449">
            <v>10709</v>
          </cell>
          <cell r="O449" t="str">
            <v xml:space="preserve">Julio - Septiembre     </v>
          </cell>
          <cell r="P449">
            <v>42672</v>
          </cell>
        </row>
        <row r="450">
          <cell r="C450" t="str">
            <v>213715837</v>
          </cell>
          <cell r="D450" t="str">
            <v>Tuta</v>
          </cell>
          <cell r="E450" t="str">
            <v>15</v>
          </cell>
          <cell r="F450" t="str">
            <v>DEPARTAMENTO DE BOYACA</v>
          </cell>
          <cell r="G450" t="str">
            <v>K26</v>
          </cell>
          <cell r="H450" t="str">
            <v>FUT_INGRESOS</v>
          </cell>
          <cell r="I450">
            <v>58</v>
          </cell>
          <cell r="J450" t="str">
            <v>MUNICIPIOS</v>
          </cell>
          <cell r="K450" t="str">
            <v>ENLINEA</v>
          </cell>
          <cell r="L450" t="str">
            <v xml:space="preserve">Aceptado                     </v>
          </cell>
          <cell r="M450">
            <v>2016</v>
          </cell>
          <cell r="N450">
            <v>10709</v>
          </cell>
          <cell r="O450" t="str">
            <v xml:space="preserve">Julio - Septiembre     </v>
          </cell>
          <cell r="P450">
            <v>42674</v>
          </cell>
        </row>
        <row r="451">
          <cell r="C451" t="str">
            <v>213719137</v>
          </cell>
          <cell r="D451" t="str">
            <v>Caldono</v>
          </cell>
          <cell r="E451" t="str">
            <v>19</v>
          </cell>
          <cell r="F451" t="str">
            <v>DEPARTAMENTO DE CAUCA</v>
          </cell>
          <cell r="G451" t="str">
            <v>K26</v>
          </cell>
          <cell r="H451" t="str">
            <v>FUT_INGRESOS</v>
          </cell>
          <cell r="I451">
            <v>58</v>
          </cell>
          <cell r="J451" t="str">
            <v>MUNICIPIOS</v>
          </cell>
          <cell r="K451" t="str">
            <v>ENLINEA</v>
          </cell>
          <cell r="L451" t="str">
            <v xml:space="preserve">Aceptado                     </v>
          </cell>
          <cell r="M451">
            <v>2016</v>
          </cell>
          <cell r="N451">
            <v>10709</v>
          </cell>
          <cell r="O451" t="str">
            <v xml:space="preserve">Julio - Septiembre     </v>
          </cell>
          <cell r="P451">
            <v>42674</v>
          </cell>
        </row>
        <row r="452">
          <cell r="C452" t="str">
            <v>213805038</v>
          </cell>
          <cell r="D452" t="str">
            <v>Angostura</v>
          </cell>
          <cell r="E452" t="str">
            <v>05</v>
          </cell>
          <cell r="F452" t="str">
            <v>DEPARTAMENTO DE ANTIOQUIA</v>
          </cell>
          <cell r="G452" t="str">
            <v>K26</v>
          </cell>
          <cell r="H452" t="str">
            <v>FUT_INGRESOS</v>
          </cell>
          <cell r="I452">
            <v>58</v>
          </cell>
          <cell r="J452" t="str">
            <v>MUNICIPIOS</v>
          </cell>
          <cell r="K452" t="str">
            <v>ENLINEA</v>
          </cell>
          <cell r="L452" t="str">
            <v xml:space="preserve">Aceptado                     </v>
          </cell>
          <cell r="M452">
            <v>2016</v>
          </cell>
          <cell r="N452">
            <v>10709</v>
          </cell>
          <cell r="O452" t="str">
            <v xml:space="preserve">Julio - Septiembre     </v>
          </cell>
          <cell r="P452">
            <v>42663</v>
          </cell>
        </row>
        <row r="453">
          <cell r="C453" t="str">
            <v>213805138</v>
          </cell>
          <cell r="D453" t="str">
            <v>Cañasgordas</v>
          </cell>
          <cell r="E453" t="str">
            <v>05</v>
          </cell>
          <cell r="F453" t="str">
            <v>DEPARTAMENTO DE ANTIOQUIA</v>
          </cell>
          <cell r="G453" t="str">
            <v>K26</v>
          </cell>
          <cell r="H453" t="str">
            <v>FUT_INGRESOS</v>
          </cell>
          <cell r="I453">
            <v>58</v>
          </cell>
          <cell r="J453" t="str">
            <v>MUNICIPIOS</v>
          </cell>
          <cell r="K453" t="str">
            <v>ENLINEA</v>
          </cell>
          <cell r="L453" t="str">
            <v xml:space="preserve">Aceptado                     </v>
          </cell>
          <cell r="M453">
            <v>2016</v>
          </cell>
          <cell r="N453">
            <v>10709</v>
          </cell>
          <cell r="O453" t="str">
            <v xml:space="preserve">Julio - Septiembre     </v>
          </cell>
          <cell r="P453">
            <v>42669</v>
          </cell>
        </row>
        <row r="454">
          <cell r="C454" t="str">
            <v>213808638</v>
          </cell>
          <cell r="D454" t="str">
            <v>Sabanalarga - Atlántico</v>
          </cell>
          <cell r="E454" t="str">
            <v>08</v>
          </cell>
          <cell r="F454" t="str">
            <v>DEPARTAMENTO DE ATLANTICO</v>
          </cell>
          <cell r="G454" t="str">
            <v>K26</v>
          </cell>
          <cell r="H454" t="str">
            <v>FUT_INGRESOS</v>
          </cell>
          <cell r="I454">
            <v>58</v>
          </cell>
          <cell r="J454" t="str">
            <v>MUNICIPIOS</v>
          </cell>
          <cell r="K454" t="str">
            <v>ENLINEA</v>
          </cell>
          <cell r="L454" t="str">
            <v xml:space="preserve">Aceptado                     </v>
          </cell>
          <cell r="M454">
            <v>2016</v>
          </cell>
          <cell r="N454">
            <v>10709</v>
          </cell>
          <cell r="O454" t="str">
            <v xml:space="preserve">Julio - Septiembre     </v>
          </cell>
          <cell r="P454">
            <v>42674</v>
          </cell>
        </row>
        <row r="455">
          <cell r="C455" t="str">
            <v>213813838</v>
          </cell>
          <cell r="D455" t="str">
            <v>Turbaná</v>
          </cell>
          <cell r="E455" t="str">
            <v>13</v>
          </cell>
          <cell r="F455" t="str">
            <v>DEPARTAMENTO DE BOLIVAR</v>
          </cell>
          <cell r="G455" t="str">
            <v>K26</v>
          </cell>
          <cell r="H455" t="str">
            <v>FUT_INGRESOS</v>
          </cell>
          <cell r="I455">
            <v>58</v>
          </cell>
          <cell r="J455" t="str">
            <v>MUNICIPIOS</v>
          </cell>
          <cell r="K455" t="str">
            <v>ENLINEA</v>
          </cell>
          <cell r="L455" t="str">
            <v xml:space="preserve">Aceptado                     </v>
          </cell>
          <cell r="M455">
            <v>2016</v>
          </cell>
          <cell r="N455">
            <v>10709</v>
          </cell>
          <cell r="O455" t="str">
            <v xml:space="preserve">Julio - Septiembre     </v>
          </cell>
          <cell r="P455">
            <v>42674</v>
          </cell>
        </row>
        <row r="456">
          <cell r="C456" t="str">
            <v>213815238</v>
          </cell>
          <cell r="D456" t="str">
            <v>Duitama</v>
          </cell>
          <cell r="E456" t="str">
            <v>15</v>
          </cell>
          <cell r="F456" t="str">
            <v>DEPARTAMENTO DE BOYACA</v>
          </cell>
          <cell r="G456" t="str">
            <v>K26</v>
          </cell>
          <cell r="H456" t="str">
            <v>FUT_INGRESOS</v>
          </cell>
          <cell r="I456">
            <v>58</v>
          </cell>
          <cell r="J456" t="str">
            <v>MUNICIPIOS</v>
          </cell>
          <cell r="K456" t="str">
            <v>ENLINEA</v>
          </cell>
          <cell r="L456" t="str">
            <v xml:space="preserve">Aceptado                     </v>
          </cell>
          <cell r="M456">
            <v>2016</v>
          </cell>
          <cell r="N456">
            <v>10709</v>
          </cell>
          <cell r="O456" t="str">
            <v xml:space="preserve">Julio - Septiembre     </v>
          </cell>
          <cell r="P456">
            <v>42671</v>
          </cell>
        </row>
        <row r="457">
          <cell r="C457" t="str">
            <v>213815638</v>
          </cell>
          <cell r="D457" t="str">
            <v>Sáchica</v>
          </cell>
          <cell r="E457" t="str">
            <v>15</v>
          </cell>
          <cell r="F457" t="str">
            <v>DEPARTAMENTO DE BOYACA</v>
          </cell>
          <cell r="G457" t="str">
            <v>K26</v>
          </cell>
          <cell r="H457" t="str">
            <v>FUT_INGRESOS</v>
          </cell>
          <cell r="I457">
            <v>58</v>
          </cell>
          <cell r="J457" t="str">
            <v>MUNICIPIOS</v>
          </cell>
          <cell r="K457" t="str">
            <v>ENLINEA</v>
          </cell>
          <cell r="L457" t="str">
            <v xml:space="preserve">Aceptado                     </v>
          </cell>
          <cell r="M457">
            <v>2016</v>
          </cell>
          <cell r="N457">
            <v>10709</v>
          </cell>
          <cell r="O457" t="str">
            <v xml:space="preserve">Julio - Septiembre     </v>
          </cell>
          <cell r="P457">
            <v>42668</v>
          </cell>
        </row>
        <row r="458">
          <cell r="C458" t="str">
            <v>213820238</v>
          </cell>
          <cell r="D458" t="str">
            <v>El Copey</v>
          </cell>
          <cell r="E458" t="str">
            <v>20</v>
          </cell>
          <cell r="F458" t="str">
            <v>DEPARTAMENTO DE CESAR</v>
          </cell>
          <cell r="G458" t="str">
            <v>K26</v>
          </cell>
          <cell r="H458" t="str">
            <v>FUT_INGRESOS</v>
          </cell>
          <cell r="I458">
            <v>58</v>
          </cell>
          <cell r="J458" t="str">
            <v>MUNICIPIOS</v>
          </cell>
          <cell r="K458" t="str">
            <v>ENLINEA</v>
          </cell>
          <cell r="L458" t="str">
            <v xml:space="preserve">Aceptado                     </v>
          </cell>
          <cell r="M458">
            <v>2016</v>
          </cell>
          <cell r="N458">
            <v>10709</v>
          </cell>
          <cell r="O458" t="str">
            <v xml:space="preserve">Julio - Septiembre     </v>
          </cell>
          <cell r="P458">
            <v>42674</v>
          </cell>
        </row>
        <row r="459">
          <cell r="C459" t="str">
            <v>213825438</v>
          </cell>
          <cell r="D459" t="str">
            <v>Medina</v>
          </cell>
          <cell r="E459" t="str">
            <v>25</v>
          </cell>
          <cell r="F459" t="str">
            <v>DEPARTAMENTO DE CUNDINAMARCA</v>
          </cell>
          <cell r="G459" t="str">
            <v>K26</v>
          </cell>
          <cell r="H459" t="str">
            <v>FUT_INGRESOS</v>
          </cell>
          <cell r="I459">
            <v>58</v>
          </cell>
          <cell r="J459" t="str">
            <v>MUNICIPIOS</v>
          </cell>
          <cell r="K459" t="str">
            <v>ENLINEA</v>
          </cell>
          <cell r="L459" t="str">
            <v xml:space="preserve">Aceptado                     </v>
          </cell>
          <cell r="M459">
            <v>2016</v>
          </cell>
          <cell r="N459">
            <v>10709</v>
          </cell>
          <cell r="O459" t="str">
            <v xml:space="preserve">Julio - Septiembre     </v>
          </cell>
          <cell r="P459">
            <v>42669</v>
          </cell>
        </row>
        <row r="460">
          <cell r="C460" t="str">
            <v>213852838</v>
          </cell>
          <cell r="D460" t="str">
            <v>Túquerres</v>
          </cell>
          <cell r="E460" t="str">
            <v>52</v>
          </cell>
          <cell r="F460" t="str">
            <v>DEPARTAMENTO DE NARIÑO</v>
          </cell>
          <cell r="G460" t="str">
            <v>K26</v>
          </cell>
          <cell r="H460" t="str">
            <v>FUT_INGRESOS</v>
          </cell>
          <cell r="I460">
            <v>58</v>
          </cell>
          <cell r="J460" t="str">
            <v>MUNICIPIOS</v>
          </cell>
          <cell r="K460" t="str">
            <v>ENLINEA</v>
          </cell>
          <cell r="L460" t="str">
            <v xml:space="preserve">Aceptado                     </v>
          </cell>
          <cell r="M460">
            <v>2016</v>
          </cell>
          <cell r="N460">
            <v>10709</v>
          </cell>
          <cell r="O460" t="str">
            <v xml:space="preserve">Julio - Septiembre     </v>
          </cell>
          <cell r="P460">
            <v>42669</v>
          </cell>
        </row>
        <row r="461">
          <cell r="C461" t="str">
            <v>213915839</v>
          </cell>
          <cell r="D461" t="str">
            <v>Tutasá</v>
          </cell>
          <cell r="E461" t="str">
            <v>15</v>
          </cell>
          <cell r="F461" t="str">
            <v>DEPARTAMENTO DE BOYACA</v>
          </cell>
          <cell r="G461" t="str">
            <v>K26</v>
          </cell>
          <cell r="H461" t="str">
            <v>FUT_INGRESOS</v>
          </cell>
          <cell r="I461">
            <v>58</v>
          </cell>
          <cell r="J461" t="str">
            <v>MUNICIPIOS</v>
          </cell>
          <cell r="K461" t="str">
            <v>ENLINEA</v>
          </cell>
          <cell r="L461" t="str">
            <v xml:space="preserve">Aceptado                     </v>
          </cell>
          <cell r="M461">
            <v>2016</v>
          </cell>
          <cell r="N461">
            <v>10709</v>
          </cell>
          <cell r="O461" t="str">
            <v xml:space="preserve">Julio - Septiembre     </v>
          </cell>
          <cell r="P461">
            <v>42669</v>
          </cell>
        </row>
        <row r="462">
          <cell r="C462" t="str">
            <v>213925339</v>
          </cell>
          <cell r="D462" t="str">
            <v>Gutiérrez</v>
          </cell>
          <cell r="E462" t="str">
            <v>25</v>
          </cell>
          <cell r="F462" t="str">
            <v>DEPARTAMENTO DE CUNDINAMARCA</v>
          </cell>
          <cell r="G462" t="str">
            <v>K26</v>
          </cell>
          <cell r="H462" t="str">
            <v>FUT_INGRESOS</v>
          </cell>
          <cell r="I462">
            <v>58</v>
          </cell>
          <cell r="J462" t="str">
            <v>MUNICIPIOS</v>
          </cell>
          <cell r="K462" t="str">
            <v>ENLINEA</v>
          </cell>
          <cell r="L462" t="str">
            <v xml:space="preserve">Aceptado                     </v>
          </cell>
          <cell r="M462">
            <v>2016</v>
          </cell>
          <cell r="N462">
            <v>10709</v>
          </cell>
          <cell r="O462" t="str">
            <v xml:space="preserve">Julio - Septiembre     </v>
          </cell>
          <cell r="P462">
            <v>42672</v>
          </cell>
        </row>
        <row r="463">
          <cell r="C463" t="str">
            <v>213925839</v>
          </cell>
          <cell r="D463" t="str">
            <v>Ubalá</v>
          </cell>
          <cell r="E463" t="str">
            <v>25</v>
          </cell>
          <cell r="F463" t="str">
            <v>DEPARTAMENTO DE CUNDINAMARCA</v>
          </cell>
          <cell r="G463" t="str">
            <v>K26</v>
          </cell>
          <cell r="H463" t="str">
            <v>FUT_INGRESOS</v>
          </cell>
          <cell r="I463">
            <v>58</v>
          </cell>
          <cell r="J463" t="str">
            <v>MUNICIPIOS</v>
          </cell>
          <cell r="K463" t="str">
            <v>ENLINEA</v>
          </cell>
          <cell r="L463" t="str">
            <v xml:space="preserve">Aceptado                     </v>
          </cell>
          <cell r="M463">
            <v>2016</v>
          </cell>
          <cell r="N463">
            <v>10709</v>
          </cell>
          <cell r="O463" t="str">
            <v xml:space="preserve">Julio - Septiembre     </v>
          </cell>
          <cell r="P463">
            <v>42664</v>
          </cell>
        </row>
        <row r="464">
          <cell r="C464" t="str">
            <v>213954239</v>
          </cell>
          <cell r="D464" t="str">
            <v>Durania</v>
          </cell>
          <cell r="E464" t="str">
            <v>54</v>
          </cell>
          <cell r="F464" t="str">
            <v>DEPARTAMENTO DE NORTE DE SANTANDER</v>
          </cell>
          <cell r="G464" t="str">
            <v>K26</v>
          </cell>
          <cell r="H464" t="str">
            <v>FUT_INGRESOS</v>
          </cell>
          <cell r="I464">
            <v>58</v>
          </cell>
          <cell r="J464" t="str">
            <v>MUNICIPIOS</v>
          </cell>
          <cell r="K464" t="str">
            <v>ENLINEA</v>
          </cell>
          <cell r="L464" t="str">
            <v xml:space="preserve">Aceptado                     </v>
          </cell>
          <cell r="M464">
            <v>2016</v>
          </cell>
          <cell r="N464">
            <v>10709</v>
          </cell>
          <cell r="O464" t="str">
            <v xml:space="preserve">Julio - Septiembre     </v>
          </cell>
          <cell r="P464">
            <v>42673</v>
          </cell>
        </row>
        <row r="465">
          <cell r="C465" t="str">
            <v>213985139</v>
          </cell>
          <cell r="D465" t="str">
            <v>Maní</v>
          </cell>
          <cell r="E465" t="str">
            <v>85</v>
          </cell>
          <cell r="F465" t="str">
            <v>DEPARTAMENTO DE CASANARE</v>
          </cell>
          <cell r="G465" t="str">
            <v>K26</v>
          </cell>
          <cell r="H465" t="str">
            <v>FUT_INGRESOS</v>
          </cell>
          <cell r="I465">
            <v>58</v>
          </cell>
          <cell r="J465" t="str">
            <v>MUNICIPIOS</v>
          </cell>
          <cell r="K465" t="str">
            <v>ENLINEA</v>
          </cell>
          <cell r="L465" t="str">
            <v xml:space="preserve">Aceptado                     </v>
          </cell>
          <cell r="M465">
            <v>2016</v>
          </cell>
          <cell r="N465">
            <v>10709</v>
          </cell>
          <cell r="O465" t="str">
            <v xml:space="preserve">Julio - Septiembre     </v>
          </cell>
          <cell r="P465">
            <v>42674</v>
          </cell>
        </row>
        <row r="466">
          <cell r="C466" t="str">
            <v>214005040</v>
          </cell>
          <cell r="D466" t="str">
            <v>Anorí</v>
          </cell>
          <cell r="E466" t="str">
            <v>05</v>
          </cell>
          <cell r="F466" t="str">
            <v>DEPARTAMENTO DE ANTIOQUIA</v>
          </cell>
          <cell r="G466" t="str">
            <v>K26</v>
          </cell>
          <cell r="H466" t="str">
            <v>FUT_INGRESOS</v>
          </cell>
          <cell r="I466">
            <v>58</v>
          </cell>
          <cell r="J466" t="str">
            <v>MUNICIPIOS</v>
          </cell>
          <cell r="K466" t="str">
            <v>ENLINEA</v>
          </cell>
          <cell r="L466" t="str">
            <v xml:space="preserve">Aceptado                     </v>
          </cell>
          <cell r="M466">
            <v>2016</v>
          </cell>
          <cell r="N466">
            <v>10709</v>
          </cell>
          <cell r="O466" t="str">
            <v xml:space="preserve">Julio - Septiembre     </v>
          </cell>
          <cell r="P466">
            <v>42674</v>
          </cell>
        </row>
        <row r="467">
          <cell r="C467" t="str">
            <v>214005240</v>
          </cell>
          <cell r="D467" t="str">
            <v>Ebéjico</v>
          </cell>
          <cell r="E467" t="str">
            <v>05</v>
          </cell>
          <cell r="F467" t="str">
            <v>DEPARTAMENTO DE ANTIOQUIA</v>
          </cell>
          <cell r="G467" t="str">
            <v>K26</v>
          </cell>
          <cell r="H467" t="str">
            <v>FUT_INGRESOS</v>
          </cell>
          <cell r="I467">
            <v>58</v>
          </cell>
          <cell r="J467" t="str">
            <v>MUNICIPIOS</v>
          </cell>
          <cell r="K467" t="str">
            <v>ENLINEA</v>
          </cell>
          <cell r="L467" t="str">
            <v xml:space="preserve">Aceptado                     </v>
          </cell>
          <cell r="M467">
            <v>2016</v>
          </cell>
          <cell r="N467">
            <v>10709</v>
          </cell>
          <cell r="O467" t="str">
            <v xml:space="preserve">Julio - Septiembre     </v>
          </cell>
          <cell r="P467">
            <v>42667</v>
          </cell>
        </row>
        <row r="468">
          <cell r="C468" t="str">
            <v>214005440</v>
          </cell>
          <cell r="D468" t="str">
            <v>Marinilla</v>
          </cell>
          <cell r="E468" t="str">
            <v>05</v>
          </cell>
          <cell r="F468" t="str">
            <v>DEPARTAMENTO DE ANTIOQUIA</v>
          </cell>
          <cell r="G468" t="str">
            <v>K26</v>
          </cell>
          <cell r="H468" t="str">
            <v>FUT_INGRESOS</v>
          </cell>
          <cell r="I468">
            <v>58</v>
          </cell>
          <cell r="J468" t="str">
            <v>MUNICIPIOS</v>
          </cell>
          <cell r="K468" t="str">
            <v>ENLINEA</v>
          </cell>
          <cell r="L468" t="str">
            <v xml:space="preserve">Aceptado                     </v>
          </cell>
          <cell r="M468">
            <v>2016</v>
          </cell>
          <cell r="N468">
            <v>10709</v>
          </cell>
          <cell r="O468" t="str">
            <v xml:space="preserve">Julio - Septiembre     </v>
          </cell>
          <cell r="P468">
            <v>42655</v>
          </cell>
        </row>
        <row r="469">
          <cell r="C469" t="str">
            <v>214013140</v>
          </cell>
          <cell r="D469" t="str">
            <v>Calamar - Bolívar</v>
          </cell>
          <cell r="E469" t="str">
            <v>13</v>
          </cell>
          <cell r="F469" t="str">
            <v>DEPARTAMENTO DE BOLIVAR</v>
          </cell>
          <cell r="G469" t="str">
            <v>K26</v>
          </cell>
          <cell r="H469" t="str">
            <v>FUT_INGRESOS</v>
          </cell>
          <cell r="I469">
            <v>58</v>
          </cell>
          <cell r="J469" t="str">
            <v>MUNICIPIOS</v>
          </cell>
          <cell r="K469" t="str">
            <v>ENLINEA</v>
          </cell>
          <cell r="L469" t="str">
            <v xml:space="preserve">Aceptado                     </v>
          </cell>
          <cell r="M469">
            <v>2016</v>
          </cell>
          <cell r="N469">
            <v>10709</v>
          </cell>
          <cell r="O469" t="str">
            <v xml:space="preserve">Julio - Septiembre     </v>
          </cell>
          <cell r="P469">
            <v>42673</v>
          </cell>
        </row>
        <row r="470">
          <cell r="C470" t="str">
            <v>214013440</v>
          </cell>
          <cell r="D470" t="str">
            <v>Margarita</v>
          </cell>
          <cell r="E470" t="str">
            <v>13</v>
          </cell>
          <cell r="F470" t="str">
            <v>DEPARTAMENTO DE BOLIVAR</v>
          </cell>
          <cell r="G470" t="str">
            <v>K26</v>
          </cell>
          <cell r="H470" t="str">
            <v>FUT_INGRESOS</v>
          </cell>
          <cell r="I470">
            <v>58</v>
          </cell>
          <cell r="J470" t="str">
            <v>MUNICIPIOS</v>
          </cell>
          <cell r="K470" t="str">
            <v>ENLINEA</v>
          </cell>
          <cell r="L470" t="str">
            <v xml:space="preserve">Aceptado                     </v>
          </cell>
          <cell r="M470">
            <v>2016</v>
          </cell>
          <cell r="N470">
            <v>10709</v>
          </cell>
          <cell r="O470" t="str">
            <v xml:space="preserve">Julio - Septiembre     </v>
          </cell>
          <cell r="P470">
            <v>42674</v>
          </cell>
        </row>
        <row r="471">
          <cell r="C471" t="str">
            <v>214015740</v>
          </cell>
          <cell r="D471" t="str">
            <v>Siachoque</v>
          </cell>
          <cell r="E471" t="str">
            <v>15</v>
          </cell>
          <cell r="F471" t="str">
            <v>DEPARTAMENTO DE BOYACA</v>
          </cell>
          <cell r="G471" t="str">
            <v>K26</v>
          </cell>
          <cell r="H471" t="str">
            <v>FUT_INGRESOS</v>
          </cell>
          <cell r="I471">
            <v>58</v>
          </cell>
          <cell r="J471" t="str">
            <v>MUNICIPIOS</v>
          </cell>
          <cell r="K471" t="str">
            <v>ENLINEA</v>
          </cell>
          <cell r="L471" t="str">
            <v xml:space="preserve">Aceptado                     </v>
          </cell>
          <cell r="M471">
            <v>2016</v>
          </cell>
          <cell r="N471">
            <v>10709</v>
          </cell>
          <cell r="O471" t="str">
            <v xml:space="preserve">Julio - Septiembre     </v>
          </cell>
          <cell r="P471">
            <v>42672</v>
          </cell>
        </row>
        <row r="472">
          <cell r="C472" t="str">
            <v>214025040</v>
          </cell>
          <cell r="D472" t="str">
            <v>Anolaima</v>
          </cell>
          <cell r="E472" t="str">
            <v>25</v>
          </cell>
          <cell r="F472" t="str">
            <v>DEPARTAMENTO DE CUNDINAMARCA</v>
          </cell>
          <cell r="G472" t="str">
            <v>K26</v>
          </cell>
          <cell r="H472" t="str">
            <v>FUT_INGRESOS</v>
          </cell>
          <cell r="I472">
            <v>58</v>
          </cell>
          <cell r="J472" t="str">
            <v>MUNICIPIOS</v>
          </cell>
          <cell r="K472" t="str">
            <v>ENLINEA</v>
          </cell>
          <cell r="L472" t="str">
            <v xml:space="preserve">Aceptado                     </v>
          </cell>
          <cell r="M472">
            <v>2016</v>
          </cell>
          <cell r="N472">
            <v>10709</v>
          </cell>
          <cell r="O472" t="str">
            <v xml:space="preserve">Julio - Septiembre     </v>
          </cell>
          <cell r="P472">
            <v>42660</v>
          </cell>
        </row>
        <row r="473">
          <cell r="C473" t="str">
            <v>214025740</v>
          </cell>
          <cell r="D473" t="str">
            <v>Sibaté</v>
          </cell>
          <cell r="E473" t="str">
            <v>25</v>
          </cell>
          <cell r="F473" t="str">
            <v>DEPARTAMENTO DE CUNDINAMARCA</v>
          </cell>
          <cell r="G473" t="str">
            <v>K26</v>
          </cell>
          <cell r="H473" t="str">
            <v>FUT_INGRESOS</v>
          </cell>
          <cell r="I473">
            <v>58</v>
          </cell>
          <cell r="J473" t="str">
            <v>MUNICIPIOS</v>
          </cell>
          <cell r="K473" t="str">
            <v>ENLINEA</v>
          </cell>
          <cell r="L473" t="str">
            <v xml:space="preserve">Aceptado                     </v>
          </cell>
          <cell r="M473">
            <v>2016</v>
          </cell>
          <cell r="N473">
            <v>10709</v>
          </cell>
          <cell r="O473" t="str">
            <v xml:space="preserve">Julio - Septiembre     </v>
          </cell>
          <cell r="P473">
            <v>42667</v>
          </cell>
        </row>
        <row r="474">
          <cell r="C474" t="str">
            <v>214052240</v>
          </cell>
          <cell r="D474" t="str">
            <v>Chachagüí</v>
          </cell>
          <cell r="E474" t="str">
            <v>52</v>
          </cell>
          <cell r="F474" t="str">
            <v>DEPARTAMENTO DE NARIÑO</v>
          </cell>
          <cell r="G474" t="str">
            <v>K26</v>
          </cell>
          <cell r="H474" t="str">
            <v>FUT_INGRESOS</v>
          </cell>
          <cell r="I474">
            <v>58</v>
          </cell>
          <cell r="J474" t="str">
            <v>MUNICIPIOS</v>
          </cell>
          <cell r="K474" t="str">
            <v>ENLINEA</v>
          </cell>
          <cell r="L474" t="str">
            <v xml:space="preserve">Aceptado                     </v>
          </cell>
          <cell r="M474">
            <v>2016</v>
          </cell>
          <cell r="N474">
            <v>10709</v>
          </cell>
          <cell r="O474" t="str">
            <v xml:space="preserve">Julio - Septiembre     </v>
          </cell>
          <cell r="P474">
            <v>42666</v>
          </cell>
        </row>
        <row r="475">
          <cell r="C475" t="str">
            <v>214052540</v>
          </cell>
          <cell r="D475" t="str">
            <v>Policarpa</v>
          </cell>
          <cell r="E475" t="str">
            <v>52</v>
          </cell>
          <cell r="F475" t="str">
            <v>DEPARTAMENTO DE NARIÑO</v>
          </cell>
          <cell r="G475" t="str">
            <v>K26</v>
          </cell>
          <cell r="H475" t="str">
            <v>FUT_INGRESOS</v>
          </cell>
          <cell r="I475">
            <v>58</v>
          </cell>
          <cell r="J475" t="str">
            <v>MUNICIPIOS</v>
          </cell>
          <cell r="K475" t="str">
            <v>ENLINEA</v>
          </cell>
          <cell r="L475" t="str">
            <v xml:space="preserve">Aceptado                     </v>
          </cell>
          <cell r="M475">
            <v>2016</v>
          </cell>
          <cell r="N475">
            <v>10709</v>
          </cell>
          <cell r="O475" t="str">
            <v xml:space="preserve">Julio - Septiembre     </v>
          </cell>
          <cell r="P475">
            <v>42674</v>
          </cell>
        </row>
        <row r="476">
          <cell r="C476" t="str">
            <v>214066440</v>
          </cell>
          <cell r="D476" t="str">
            <v>Marsella</v>
          </cell>
          <cell r="E476" t="str">
            <v>66</v>
          </cell>
          <cell r="F476" t="str">
            <v>DEPARTAMENTO DE RISARALDA</v>
          </cell>
          <cell r="G476" t="str">
            <v>K26</v>
          </cell>
          <cell r="H476" t="str">
            <v>FUT_INGRESOS</v>
          </cell>
          <cell r="I476">
            <v>58</v>
          </cell>
          <cell r="J476" t="str">
            <v>MUNICIPIOS</v>
          </cell>
          <cell r="K476" t="str">
            <v>ENLINEA</v>
          </cell>
          <cell r="L476" t="str">
            <v xml:space="preserve">Aceptado                     </v>
          </cell>
          <cell r="M476">
            <v>2016</v>
          </cell>
          <cell r="N476">
            <v>10709</v>
          </cell>
          <cell r="O476" t="str">
            <v xml:space="preserve">Julio - Septiembre     </v>
          </cell>
          <cell r="P476">
            <v>42672</v>
          </cell>
        </row>
        <row r="477">
          <cell r="C477" t="str">
            <v>214085440</v>
          </cell>
          <cell r="D477" t="str">
            <v>Villanueva - Casanare</v>
          </cell>
          <cell r="E477" t="str">
            <v>85</v>
          </cell>
          <cell r="F477" t="str">
            <v>DEPARTAMENTO DE CASANARE</v>
          </cell>
          <cell r="G477" t="str">
            <v>K26</v>
          </cell>
          <cell r="H477" t="str">
            <v>FUT_INGRESOS</v>
          </cell>
          <cell r="I477">
            <v>58</v>
          </cell>
          <cell r="J477" t="str">
            <v>MUNICIPIOS</v>
          </cell>
          <cell r="K477" t="str">
            <v>ENLINEA</v>
          </cell>
          <cell r="L477" t="str">
            <v xml:space="preserve">Aceptado                     </v>
          </cell>
          <cell r="M477">
            <v>2016</v>
          </cell>
          <cell r="N477">
            <v>10709</v>
          </cell>
          <cell r="O477" t="str">
            <v xml:space="preserve">Julio - Septiembre     </v>
          </cell>
          <cell r="P477">
            <v>42671</v>
          </cell>
        </row>
        <row r="478">
          <cell r="C478" t="str">
            <v>214091540</v>
          </cell>
          <cell r="D478" t="str">
            <v>Puerto Nariño</v>
          </cell>
          <cell r="E478" t="str">
            <v>91</v>
          </cell>
          <cell r="F478" t="str">
            <v>DEPARTAMENTO DE AMAZONAS</v>
          </cell>
          <cell r="G478" t="str">
            <v>K26</v>
          </cell>
          <cell r="H478" t="str">
            <v>FUT_INGRESOS</v>
          </cell>
          <cell r="I478">
            <v>58</v>
          </cell>
          <cell r="J478" t="str">
            <v>MUNICIPIOS</v>
          </cell>
          <cell r="K478" t="str">
            <v>ENLINEA</v>
          </cell>
          <cell r="L478" t="str">
            <v xml:space="preserve">Aceptado                     </v>
          </cell>
          <cell r="M478">
            <v>2016</v>
          </cell>
          <cell r="N478">
            <v>10709</v>
          </cell>
          <cell r="O478" t="str">
            <v xml:space="preserve">Julio - Septiembre     </v>
          </cell>
          <cell r="P478">
            <v>42669</v>
          </cell>
        </row>
        <row r="479">
          <cell r="C479" t="str">
            <v>214105541</v>
          </cell>
          <cell r="D479" t="str">
            <v>El Peñol - Antioquia</v>
          </cell>
          <cell r="E479" t="str">
            <v>05</v>
          </cell>
          <cell r="F479" t="str">
            <v>DEPARTAMENTO DE ANTIOQUIA</v>
          </cell>
          <cell r="G479" t="str">
            <v>K26</v>
          </cell>
          <cell r="H479" t="str">
            <v>FUT_INGRESOS</v>
          </cell>
          <cell r="I479">
            <v>58</v>
          </cell>
          <cell r="J479" t="str">
            <v>MUNICIPIOS</v>
          </cell>
          <cell r="K479" t="str">
            <v>ENLINEA</v>
          </cell>
          <cell r="L479" t="str">
            <v xml:space="preserve">Aceptado                     </v>
          </cell>
          <cell r="M479">
            <v>2016</v>
          </cell>
          <cell r="N479">
            <v>10709</v>
          </cell>
          <cell r="O479" t="str">
            <v xml:space="preserve">Julio - Septiembre     </v>
          </cell>
          <cell r="P479">
            <v>42674</v>
          </cell>
        </row>
        <row r="480">
          <cell r="C480" t="str">
            <v>214108141</v>
          </cell>
          <cell r="D480" t="str">
            <v>Candelaria - Atlántico</v>
          </cell>
          <cell r="E480" t="str">
            <v>08</v>
          </cell>
          <cell r="F480" t="str">
            <v>DEPARTAMENTO DE ATLANTICO</v>
          </cell>
          <cell r="G480" t="str">
            <v>K26</v>
          </cell>
          <cell r="H480" t="str">
            <v>FUT_INGRESOS</v>
          </cell>
          <cell r="I480">
            <v>58</v>
          </cell>
          <cell r="J480" t="str">
            <v>MUNICIPIOS</v>
          </cell>
          <cell r="K480" t="str">
            <v>ENLINEA</v>
          </cell>
          <cell r="L480" t="str">
            <v xml:space="preserve">Aceptado                     </v>
          </cell>
          <cell r="M480">
            <v>2016</v>
          </cell>
          <cell r="N480">
            <v>10709</v>
          </cell>
          <cell r="O480" t="str">
            <v xml:space="preserve">Julio - Septiembre     </v>
          </cell>
          <cell r="P480">
            <v>42673</v>
          </cell>
        </row>
        <row r="481">
          <cell r="C481" t="str">
            <v>214117541</v>
          </cell>
          <cell r="D481" t="str">
            <v>Pensilvania</v>
          </cell>
          <cell r="E481" t="str">
            <v>17</v>
          </cell>
          <cell r="F481" t="str">
            <v>DEPARTAMENTO DE CALDAS</v>
          </cell>
          <cell r="G481" t="str">
            <v>K26</v>
          </cell>
          <cell r="H481" t="str">
            <v>FUT_INGRESOS</v>
          </cell>
          <cell r="I481">
            <v>58</v>
          </cell>
          <cell r="J481" t="str">
            <v>MUNICIPIOS</v>
          </cell>
          <cell r="K481" t="str">
            <v>ENLINEA</v>
          </cell>
          <cell r="L481" t="str">
            <v xml:space="preserve">Aceptado                     </v>
          </cell>
          <cell r="M481">
            <v>2016</v>
          </cell>
          <cell r="N481">
            <v>10709</v>
          </cell>
          <cell r="O481" t="str">
            <v xml:space="preserve">Julio - Septiembre     </v>
          </cell>
          <cell r="P481">
            <v>42670</v>
          </cell>
        </row>
        <row r="482">
          <cell r="C482" t="str">
            <v>214125841</v>
          </cell>
          <cell r="D482" t="str">
            <v>Ubaque</v>
          </cell>
          <cell r="E482" t="str">
            <v>25</v>
          </cell>
          <cell r="F482" t="str">
            <v>DEPARTAMENTO DE CUNDINAMARCA</v>
          </cell>
          <cell r="G482" t="str">
            <v>K26</v>
          </cell>
          <cell r="H482" t="str">
            <v>FUT_INGRESOS</v>
          </cell>
          <cell r="I482">
            <v>58</v>
          </cell>
          <cell r="J482" t="str">
            <v>MUNICIPIOS</v>
          </cell>
          <cell r="K482" t="str">
            <v>ENLINEA</v>
          </cell>
          <cell r="L482" t="str">
            <v xml:space="preserve">Aceptado                     </v>
          </cell>
          <cell r="M482">
            <v>2016</v>
          </cell>
          <cell r="N482">
            <v>10709</v>
          </cell>
          <cell r="O482" t="str">
            <v xml:space="preserve">Julio - Septiembre     </v>
          </cell>
          <cell r="P482">
            <v>42671</v>
          </cell>
        </row>
        <row r="483">
          <cell r="C483" t="str">
            <v>214147541</v>
          </cell>
          <cell r="D483" t="str">
            <v>Pedraza</v>
          </cell>
          <cell r="E483" t="str">
            <v>47</v>
          </cell>
          <cell r="F483" t="str">
            <v>DEPARTAMENTO DE MAGDALENA</v>
          </cell>
          <cell r="G483" t="str">
            <v>K26</v>
          </cell>
          <cell r="H483" t="str">
            <v>FUT_INGRESOS</v>
          </cell>
          <cell r="I483">
            <v>58</v>
          </cell>
          <cell r="J483" t="str">
            <v>MUNICIPIOS</v>
          </cell>
          <cell r="K483" t="str">
            <v>ENLINEA</v>
          </cell>
          <cell r="L483" t="str">
            <v xml:space="preserve">Aceptado                     </v>
          </cell>
          <cell r="M483">
            <v>2016</v>
          </cell>
          <cell r="N483">
            <v>10709</v>
          </cell>
          <cell r="O483" t="str">
            <v xml:space="preserve">Julio - Septiembre     </v>
          </cell>
          <cell r="P483">
            <v>42674</v>
          </cell>
        </row>
        <row r="484">
          <cell r="C484" t="str">
            <v>214176041</v>
          </cell>
          <cell r="D484" t="str">
            <v>Ansermanuevo</v>
          </cell>
          <cell r="E484" t="str">
            <v>76</v>
          </cell>
          <cell r="F484" t="str">
            <v>DEPARTAMENTO DE VALLE DEL CAUCA</v>
          </cell>
          <cell r="G484" t="str">
            <v>K26</v>
          </cell>
          <cell r="H484" t="str">
            <v>FUT_INGRESOS</v>
          </cell>
          <cell r="I484">
            <v>58</v>
          </cell>
          <cell r="J484" t="str">
            <v>MUNICIPIOS</v>
          </cell>
          <cell r="K484" t="str">
            <v>ENLINEA</v>
          </cell>
          <cell r="L484" t="str">
            <v xml:space="preserve">Aceptado                     </v>
          </cell>
          <cell r="M484">
            <v>2016</v>
          </cell>
          <cell r="N484">
            <v>10709</v>
          </cell>
          <cell r="O484" t="str">
            <v xml:space="preserve">Julio - Septiembre     </v>
          </cell>
          <cell r="P484">
            <v>42673</v>
          </cell>
        </row>
        <row r="485">
          <cell r="C485" t="str">
            <v>214205042</v>
          </cell>
          <cell r="D485" t="str">
            <v>Santa Fe de Antioquia</v>
          </cell>
          <cell r="E485" t="str">
            <v>05</v>
          </cell>
          <cell r="F485" t="str">
            <v>DEPARTAMENTO DE ANTIOQUIA</v>
          </cell>
          <cell r="G485" t="str">
            <v>K26</v>
          </cell>
          <cell r="H485" t="str">
            <v>FUT_INGRESOS</v>
          </cell>
          <cell r="I485">
            <v>58</v>
          </cell>
          <cell r="J485" t="str">
            <v>MUNICIPIOS</v>
          </cell>
          <cell r="K485" t="str">
            <v>ENLINEA</v>
          </cell>
          <cell r="L485" t="str">
            <v xml:space="preserve">Aceptado                     </v>
          </cell>
          <cell r="M485">
            <v>2016</v>
          </cell>
          <cell r="N485">
            <v>10709</v>
          </cell>
          <cell r="O485" t="str">
            <v xml:space="preserve">Julio - Septiembre     </v>
          </cell>
          <cell r="P485">
            <v>42672</v>
          </cell>
        </row>
        <row r="486">
          <cell r="C486" t="str">
            <v>214205142</v>
          </cell>
          <cell r="D486" t="str">
            <v>Caracolí</v>
          </cell>
          <cell r="E486" t="str">
            <v>05</v>
          </cell>
          <cell r="F486" t="str">
            <v>DEPARTAMENTO DE ANTIOQUIA</v>
          </cell>
          <cell r="G486" t="str">
            <v>K26</v>
          </cell>
          <cell r="H486" t="str">
            <v>FUT_INGRESOS</v>
          </cell>
          <cell r="I486">
            <v>58</v>
          </cell>
          <cell r="J486" t="str">
            <v>MUNICIPIOS</v>
          </cell>
          <cell r="K486" t="str">
            <v>ENLINEA</v>
          </cell>
          <cell r="L486" t="str">
            <v xml:space="preserve">Aceptado                     </v>
          </cell>
          <cell r="M486">
            <v>2016</v>
          </cell>
          <cell r="N486">
            <v>10709</v>
          </cell>
          <cell r="O486" t="str">
            <v xml:space="preserve">Julio - Septiembre     </v>
          </cell>
          <cell r="P486">
            <v>42670</v>
          </cell>
        </row>
        <row r="487">
          <cell r="C487" t="str">
            <v>214205642</v>
          </cell>
          <cell r="D487" t="str">
            <v>Salgar</v>
          </cell>
          <cell r="E487" t="str">
            <v>05</v>
          </cell>
          <cell r="F487" t="str">
            <v>DEPARTAMENTO DE ANTIOQUIA</v>
          </cell>
          <cell r="G487" t="str">
            <v>K26</v>
          </cell>
          <cell r="H487" t="str">
            <v>FUT_INGRESOS</v>
          </cell>
          <cell r="I487">
            <v>58</v>
          </cell>
          <cell r="J487" t="str">
            <v>MUNICIPIOS</v>
          </cell>
          <cell r="K487" t="str">
            <v>ENLINEA</v>
          </cell>
          <cell r="L487" t="str">
            <v xml:space="preserve">Aceptado                     </v>
          </cell>
          <cell r="M487">
            <v>2016</v>
          </cell>
          <cell r="N487">
            <v>10709</v>
          </cell>
          <cell r="O487" t="str">
            <v xml:space="preserve">Julio - Septiembre     </v>
          </cell>
          <cell r="P487">
            <v>42669</v>
          </cell>
        </row>
        <row r="488">
          <cell r="C488" t="str">
            <v>214205842</v>
          </cell>
          <cell r="D488" t="str">
            <v>Uramita</v>
          </cell>
          <cell r="E488" t="str">
            <v>05</v>
          </cell>
          <cell r="F488" t="str">
            <v>DEPARTAMENTO DE ANTIOQUIA</v>
          </cell>
          <cell r="G488" t="str">
            <v>K26</v>
          </cell>
          <cell r="H488" t="str">
            <v>FUT_INGRESOS</v>
          </cell>
          <cell r="I488">
            <v>58</v>
          </cell>
          <cell r="J488" t="str">
            <v>MUNICIPIOS</v>
          </cell>
          <cell r="K488" t="str">
            <v>ENLINEA</v>
          </cell>
          <cell r="L488" t="str">
            <v xml:space="preserve">Aceptado                     </v>
          </cell>
          <cell r="M488">
            <v>2016</v>
          </cell>
          <cell r="N488">
            <v>10709</v>
          </cell>
          <cell r="O488" t="str">
            <v xml:space="preserve">Julio - Septiembre     </v>
          </cell>
          <cell r="P488">
            <v>42672</v>
          </cell>
        </row>
        <row r="489">
          <cell r="C489" t="str">
            <v>214213042</v>
          </cell>
          <cell r="D489" t="str">
            <v>Arenal</v>
          </cell>
          <cell r="E489" t="str">
            <v>13</v>
          </cell>
          <cell r="F489" t="str">
            <v>DEPARTAMENTO DE BOLIVAR</v>
          </cell>
          <cell r="G489" t="str">
            <v>K26</v>
          </cell>
          <cell r="H489" t="str">
            <v>FUT_INGRESOS</v>
          </cell>
          <cell r="I489">
            <v>58</v>
          </cell>
          <cell r="J489" t="str">
            <v>MUNICIPIOS</v>
          </cell>
          <cell r="K489" t="str">
            <v>ENLINEA</v>
          </cell>
          <cell r="L489" t="str">
            <v xml:space="preserve">Aceptado                     </v>
          </cell>
          <cell r="M489">
            <v>2016</v>
          </cell>
          <cell r="N489">
            <v>10709</v>
          </cell>
          <cell r="O489" t="str">
            <v xml:space="preserve">Julio - Septiembre     </v>
          </cell>
          <cell r="P489">
            <v>42665</v>
          </cell>
        </row>
        <row r="490">
          <cell r="C490" t="str">
            <v>214215442</v>
          </cell>
          <cell r="D490" t="str">
            <v>Maripí</v>
          </cell>
          <cell r="E490" t="str">
            <v>15</v>
          </cell>
          <cell r="F490" t="str">
            <v>DEPARTAMENTO DE BOYACA</v>
          </cell>
          <cell r="G490" t="str">
            <v>K26</v>
          </cell>
          <cell r="H490" t="str">
            <v>FUT_INGRESOS</v>
          </cell>
          <cell r="I490">
            <v>58</v>
          </cell>
          <cell r="J490" t="str">
            <v>MUNICIPIOS</v>
          </cell>
          <cell r="K490" t="str">
            <v>ENLINEA</v>
          </cell>
          <cell r="L490" t="str">
            <v xml:space="preserve">Aceptado                     </v>
          </cell>
          <cell r="M490">
            <v>2016</v>
          </cell>
          <cell r="N490">
            <v>10709</v>
          </cell>
          <cell r="O490" t="str">
            <v xml:space="preserve">Julio - Septiembre     </v>
          </cell>
          <cell r="P490">
            <v>42673</v>
          </cell>
        </row>
        <row r="491">
          <cell r="C491" t="str">
            <v>214215542</v>
          </cell>
          <cell r="D491" t="str">
            <v>Pesca</v>
          </cell>
          <cell r="E491" t="str">
            <v>15</v>
          </cell>
          <cell r="F491" t="str">
            <v>DEPARTAMENTO DE BOYACA</v>
          </cell>
          <cell r="G491" t="str">
            <v>K26</v>
          </cell>
          <cell r="H491" t="str">
            <v>FUT_INGRESOS</v>
          </cell>
          <cell r="I491">
            <v>58</v>
          </cell>
          <cell r="J491" t="str">
            <v>MUNICIPIOS</v>
          </cell>
          <cell r="K491" t="str">
            <v>ENLINEA</v>
          </cell>
          <cell r="L491" t="str">
            <v xml:space="preserve">Aceptado                     </v>
          </cell>
          <cell r="M491">
            <v>2016</v>
          </cell>
          <cell r="N491">
            <v>10709</v>
          </cell>
          <cell r="O491" t="str">
            <v xml:space="preserve">Julio - Septiembre     </v>
          </cell>
          <cell r="P491">
            <v>42659</v>
          </cell>
        </row>
        <row r="492">
          <cell r="C492" t="str">
            <v>214215842</v>
          </cell>
          <cell r="D492" t="str">
            <v>Úmbita</v>
          </cell>
          <cell r="E492" t="str">
            <v>15</v>
          </cell>
          <cell r="F492" t="str">
            <v>DEPARTAMENTO DE BOYACA</v>
          </cell>
          <cell r="G492" t="str">
            <v>K26</v>
          </cell>
          <cell r="H492" t="str">
            <v>FUT_INGRESOS</v>
          </cell>
          <cell r="I492">
            <v>58</v>
          </cell>
          <cell r="J492" t="str">
            <v>MUNICIPIOS</v>
          </cell>
          <cell r="K492" t="str">
            <v>ENLINEA</v>
          </cell>
          <cell r="L492" t="str">
            <v xml:space="preserve">Aceptado                     </v>
          </cell>
          <cell r="M492">
            <v>2016</v>
          </cell>
          <cell r="N492">
            <v>10709</v>
          </cell>
          <cell r="O492" t="str">
            <v xml:space="preserve">Julio - Septiembre     </v>
          </cell>
          <cell r="P492">
            <v>42670</v>
          </cell>
        </row>
        <row r="493">
          <cell r="C493" t="str">
            <v>214217042</v>
          </cell>
          <cell r="D493" t="str">
            <v>Anserma de los Caballeros</v>
          </cell>
          <cell r="E493" t="str">
            <v>17</v>
          </cell>
          <cell r="F493" t="str">
            <v>DEPARTAMENTO DE CALDAS</v>
          </cell>
          <cell r="G493" t="str">
            <v>K26</v>
          </cell>
          <cell r="H493" t="str">
            <v>FUT_INGRESOS</v>
          </cell>
          <cell r="I493">
            <v>58</v>
          </cell>
          <cell r="J493" t="str">
            <v>MUNICIPIOS</v>
          </cell>
          <cell r="K493" t="str">
            <v>ENLINEA</v>
          </cell>
          <cell r="L493" t="str">
            <v xml:space="preserve">Aceptado                     </v>
          </cell>
          <cell r="M493">
            <v>2016</v>
          </cell>
          <cell r="N493">
            <v>10709</v>
          </cell>
          <cell r="O493" t="str">
            <v xml:space="preserve">Julio - Septiembre     </v>
          </cell>
          <cell r="P493">
            <v>42672</v>
          </cell>
        </row>
        <row r="494">
          <cell r="C494" t="str">
            <v>214217442</v>
          </cell>
          <cell r="D494" t="str">
            <v>Marmato</v>
          </cell>
          <cell r="E494" t="str">
            <v>17</v>
          </cell>
          <cell r="F494" t="str">
            <v>DEPARTAMENTO DE CALDAS</v>
          </cell>
          <cell r="G494" t="str">
            <v>K26</v>
          </cell>
          <cell r="H494" t="str">
            <v>FUT_INGRESOS</v>
          </cell>
          <cell r="I494">
            <v>58</v>
          </cell>
          <cell r="J494" t="str">
            <v>MUNICIPIOS</v>
          </cell>
          <cell r="K494" t="str">
            <v>ENLINEA</v>
          </cell>
          <cell r="L494" t="str">
            <v xml:space="preserve">Aceptado                     </v>
          </cell>
          <cell r="M494">
            <v>2016</v>
          </cell>
          <cell r="N494">
            <v>10709</v>
          </cell>
          <cell r="O494" t="str">
            <v xml:space="preserve">Julio - Septiembre     </v>
          </cell>
          <cell r="P494">
            <v>42669</v>
          </cell>
        </row>
        <row r="495">
          <cell r="C495" t="str">
            <v>214219142</v>
          </cell>
          <cell r="D495" t="str">
            <v>Caloto</v>
          </cell>
          <cell r="E495" t="str">
            <v>19</v>
          </cell>
          <cell r="F495" t="str">
            <v>DEPARTAMENTO DE CAUCA</v>
          </cell>
          <cell r="G495" t="str">
            <v>K26</v>
          </cell>
          <cell r="H495" t="str">
            <v>FUT_INGRESOS</v>
          </cell>
          <cell r="I495">
            <v>58</v>
          </cell>
          <cell r="J495" t="str">
            <v>MUNICIPIOS</v>
          </cell>
          <cell r="K495" t="str">
            <v>ENLINEA</v>
          </cell>
          <cell r="L495" t="str">
            <v xml:space="preserve">Aceptado                     </v>
          </cell>
          <cell r="M495">
            <v>2016</v>
          </cell>
          <cell r="N495">
            <v>10709</v>
          </cell>
          <cell r="O495" t="str">
            <v xml:space="preserve">Julio - Septiembre     </v>
          </cell>
          <cell r="P495">
            <v>42671</v>
          </cell>
        </row>
        <row r="496">
          <cell r="C496" t="str">
            <v>214270742</v>
          </cell>
          <cell r="D496" t="str">
            <v>Sincé</v>
          </cell>
          <cell r="E496" t="str">
            <v>70</v>
          </cell>
          <cell r="F496" t="str">
            <v>DEPARTAMENTO DE SUCRE</v>
          </cell>
          <cell r="G496" t="str">
            <v>K26</v>
          </cell>
          <cell r="H496" t="str">
            <v>FUT_INGRESOS</v>
          </cell>
          <cell r="I496">
            <v>58</v>
          </cell>
          <cell r="J496" t="str">
            <v>MUNICIPIOS</v>
          </cell>
          <cell r="K496" t="str">
            <v>ENLINEA</v>
          </cell>
          <cell r="L496" t="str">
            <v xml:space="preserve">Aceptado                     </v>
          </cell>
          <cell r="M496">
            <v>2016</v>
          </cell>
          <cell r="N496">
            <v>10709</v>
          </cell>
          <cell r="O496" t="str">
            <v xml:space="preserve">Julio - Septiembre     </v>
          </cell>
          <cell r="P496">
            <v>42670</v>
          </cell>
        </row>
        <row r="497">
          <cell r="C497" t="str">
            <v>214305543</v>
          </cell>
          <cell r="D497" t="str">
            <v>Peque</v>
          </cell>
          <cell r="E497" t="str">
            <v>05</v>
          </cell>
          <cell r="F497" t="str">
            <v>DEPARTAMENTO DE ANTIOQUIA</v>
          </cell>
          <cell r="G497" t="str">
            <v>K26</v>
          </cell>
          <cell r="H497" t="str">
            <v>FUT_INGRESOS</v>
          </cell>
          <cell r="I497">
            <v>58</v>
          </cell>
          <cell r="J497" t="str">
            <v>MUNICIPIOS</v>
          </cell>
          <cell r="K497" t="str">
            <v>ENLINEA</v>
          </cell>
          <cell r="L497" t="str">
            <v xml:space="preserve">Aceptado                     </v>
          </cell>
          <cell r="M497">
            <v>2016</v>
          </cell>
          <cell r="N497">
            <v>10709</v>
          </cell>
          <cell r="O497" t="str">
            <v xml:space="preserve">Julio - Septiembre     </v>
          </cell>
          <cell r="P497">
            <v>42674</v>
          </cell>
        </row>
        <row r="498">
          <cell r="C498" t="str">
            <v>214319743</v>
          </cell>
          <cell r="D498" t="str">
            <v>Silvia</v>
          </cell>
          <cell r="E498" t="str">
            <v>19</v>
          </cell>
          <cell r="F498" t="str">
            <v>DEPARTAMENTO DE CAUCA</v>
          </cell>
          <cell r="G498" t="str">
            <v>K26</v>
          </cell>
          <cell r="H498" t="str">
            <v>FUT_INGRESOS</v>
          </cell>
          <cell r="I498">
            <v>58</v>
          </cell>
          <cell r="J498" t="str">
            <v>MUNICIPIOS</v>
          </cell>
          <cell r="K498" t="str">
            <v>ENLINEA</v>
          </cell>
          <cell r="L498" t="str">
            <v xml:space="preserve">Aceptado                     </v>
          </cell>
          <cell r="M498">
            <v>2016</v>
          </cell>
          <cell r="N498">
            <v>10709</v>
          </cell>
          <cell r="O498" t="str">
            <v xml:space="preserve">Julio - Septiembre     </v>
          </cell>
          <cell r="P498">
            <v>42668</v>
          </cell>
        </row>
        <row r="499">
          <cell r="C499" t="str">
            <v>214320443</v>
          </cell>
          <cell r="D499" t="str">
            <v>Manaure (Balcón del Cesar)</v>
          </cell>
          <cell r="E499" t="str">
            <v>20</v>
          </cell>
          <cell r="F499" t="str">
            <v>DEPARTAMENTO DE CESAR</v>
          </cell>
          <cell r="G499" t="str">
            <v>K26</v>
          </cell>
          <cell r="H499" t="str">
            <v>FUT_INGRESOS</v>
          </cell>
          <cell r="I499">
            <v>58</v>
          </cell>
          <cell r="J499" t="str">
            <v>MUNICIPIOS</v>
          </cell>
          <cell r="K499" t="str">
            <v>ENLINEA</v>
          </cell>
          <cell r="L499" t="str">
            <v xml:space="preserve">Aceptado                     </v>
          </cell>
          <cell r="M499">
            <v>2016</v>
          </cell>
          <cell r="N499">
            <v>10709</v>
          </cell>
          <cell r="O499" t="str">
            <v xml:space="preserve">Julio - Septiembre     </v>
          </cell>
          <cell r="P499">
            <v>42674</v>
          </cell>
        </row>
        <row r="500">
          <cell r="C500" t="str">
            <v>214325743</v>
          </cell>
          <cell r="D500" t="str">
            <v>Silvania</v>
          </cell>
          <cell r="E500" t="str">
            <v>25</v>
          </cell>
          <cell r="F500" t="str">
            <v>DEPARTAMENTO DE CUNDINAMARCA</v>
          </cell>
          <cell r="G500" t="str">
            <v>K26</v>
          </cell>
          <cell r="H500" t="str">
            <v>FUT_INGRESOS</v>
          </cell>
          <cell r="I500">
            <v>58</v>
          </cell>
          <cell r="J500" t="str">
            <v>MUNICIPIOS</v>
          </cell>
          <cell r="K500" t="str">
            <v>ENLINEA</v>
          </cell>
          <cell r="L500" t="str">
            <v xml:space="preserve">Aceptado                     </v>
          </cell>
          <cell r="M500">
            <v>2016</v>
          </cell>
          <cell r="N500">
            <v>10709</v>
          </cell>
          <cell r="O500" t="str">
            <v xml:space="preserve">Julio - Septiembre     </v>
          </cell>
          <cell r="P500">
            <v>42669</v>
          </cell>
        </row>
        <row r="501">
          <cell r="C501" t="str">
            <v>214325843</v>
          </cell>
          <cell r="D501" t="str">
            <v>Ubaté</v>
          </cell>
          <cell r="E501" t="str">
            <v>25</v>
          </cell>
          <cell r="F501" t="str">
            <v>DEPARTAMENTO DE CUNDINAMARCA</v>
          </cell>
          <cell r="G501" t="str">
            <v>K26</v>
          </cell>
          <cell r="H501" t="str">
            <v>FUT_INGRESOS</v>
          </cell>
          <cell r="I501">
            <v>58</v>
          </cell>
          <cell r="J501" t="str">
            <v>MUNICIPIOS</v>
          </cell>
          <cell r="K501" t="str">
            <v>ENLINEA</v>
          </cell>
          <cell r="L501" t="str">
            <v xml:space="preserve">Aceptado                     </v>
          </cell>
          <cell r="M501">
            <v>2016</v>
          </cell>
          <cell r="N501">
            <v>10709</v>
          </cell>
          <cell r="O501" t="str">
            <v xml:space="preserve">Julio - Septiembre     </v>
          </cell>
          <cell r="P501">
            <v>42668</v>
          </cell>
        </row>
        <row r="502">
          <cell r="C502" t="str">
            <v>214354743</v>
          </cell>
          <cell r="D502" t="str">
            <v>Santo Domingo de Silos</v>
          </cell>
          <cell r="E502" t="str">
            <v>54</v>
          </cell>
          <cell r="F502" t="str">
            <v>DEPARTAMENTO DE NORTE DE SANTANDER</v>
          </cell>
          <cell r="G502" t="str">
            <v>K26</v>
          </cell>
          <cell r="H502" t="str">
            <v>FUT_INGRESOS</v>
          </cell>
          <cell r="I502">
            <v>58</v>
          </cell>
          <cell r="J502" t="str">
            <v>MUNICIPIOS</v>
          </cell>
          <cell r="K502" t="str">
            <v>ENLINEA</v>
          </cell>
          <cell r="L502" t="str">
            <v xml:space="preserve">Aceptado                     </v>
          </cell>
          <cell r="M502">
            <v>2016</v>
          </cell>
          <cell r="N502">
            <v>10709</v>
          </cell>
          <cell r="O502" t="str">
            <v xml:space="preserve">Julio - Septiembre     </v>
          </cell>
          <cell r="P502">
            <v>42665</v>
          </cell>
        </row>
        <row r="503">
          <cell r="C503" t="str">
            <v>214373043</v>
          </cell>
          <cell r="D503" t="str">
            <v>Anzoátegui</v>
          </cell>
          <cell r="E503" t="str">
            <v>73</v>
          </cell>
          <cell r="F503" t="str">
            <v>DEPARTAMENTO DE TOLIMA</v>
          </cell>
          <cell r="G503" t="str">
            <v>K26</v>
          </cell>
          <cell r="H503" t="str">
            <v>FUT_INGRESOS</v>
          </cell>
          <cell r="I503">
            <v>58</v>
          </cell>
          <cell r="J503" t="str">
            <v>MUNICIPIOS</v>
          </cell>
          <cell r="K503" t="str">
            <v>ENLINEA</v>
          </cell>
          <cell r="L503" t="str">
            <v xml:space="preserve">Aceptado                     </v>
          </cell>
          <cell r="M503">
            <v>2016</v>
          </cell>
          <cell r="N503">
            <v>10709</v>
          </cell>
          <cell r="O503" t="str">
            <v xml:space="preserve">Julio - Septiembre     </v>
          </cell>
          <cell r="P503">
            <v>42666</v>
          </cell>
        </row>
        <row r="504">
          <cell r="C504" t="str">
            <v>214373443</v>
          </cell>
          <cell r="D504" t="str">
            <v>San Sebastián de Mariquita</v>
          </cell>
          <cell r="E504" t="str">
            <v>73</v>
          </cell>
          <cell r="F504" t="str">
            <v>DEPARTAMENTO DE TOLIMA</v>
          </cell>
          <cell r="G504" t="str">
            <v>K26</v>
          </cell>
          <cell r="H504" t="str">
            <v>FUT_INGRESOS</v>
          </cell>
          <cell r="I504">
            <v>58</v>
          </cell>
          <cell r="J504" t="str">
            <v>MUNICIPIOS</v>
          </cell>
          <cell r="K504" t="str">
            <v>ENLINEA</v>
          </cell>
          <cell r="L504" t="str">
            <v xml:space="preserve">Aceptado                     </v>
          </cell>
          <cell r="M504">
            <v>2016</v>
          </cell>
          <cell r="N504">
            <v>10709</v>
          </cell>
          <cell r="O504" t="str">
            <v xml:space="preserve">Julio - Septiembre     </v>
          </cell>
          <cell r="P504">
            <v>42656</v>
          </cell>
        </row>
        <row r="505">
          <cell r="C505" t="str">
            <v>214376243</v>
          </cell>
          <cell r="D505" t="str">
            <v>El Águila</v>
          </cell>
          <cell r="E505" t="str">
            <v>76</v>
          </cell>
          <cell r="F505" t="str">
            <v>DEPARTAMENTO DE VALLE DEL CAUCA</v>
          </cell>
          <cell r="G505" t="str">
            <v>K26</v>
          </cell>
          <cell r="H505" t="str">
            <v>FUT_INGRESOS</v>
          </cell>
          <cell r="I505">
            <v>58</v>
          </cell>
          <cell r="J505" t="str">
            <v>MUNICIPIOS</v>
          </cell>
          <cell r="K505" t="str">
            <v>ENLINEA</v>
          </cell>
          <cell r="L505" t="str">
            <v xml:space="preserve">Aceptado                     </v>
          </cell>
          <cell r="M505">
            <v>2016</v>
          </cell>
          <cell r="N505">
            <v>10709</v>
          </cell>
          <cell r="O505" t="str">
            <v xml:space="preserve">Julio - Septiembre     </v>
          </cell>
          <cell r="P505">
            <v>42664</v>
          </cell>
        </row>
        <row r="506">
          <cell r="C506" t="str">
            <v>214405044</v>
          </cell>
          <cell r="D506" t="str">
            <v>Anzá</v>
          </cell>
          <cell r="E506" t="str">
            <v>05</v>
          </cell>
          <cell r="F506" t="str">
            <v>DEPARTAMENTO DE ANTIOQUIA</v>
          </cell>
          <cell r="G506" t="str">
            <v>K26</v>
          </cell>
          <cell r="H506" t="str">
            <v>FUT_INGRESOS</v>
          </cell>
          <cell r="I506">
            <v>58</v>
          </cell>
          <cell r="J506" t="str">
            <v>MUNICIPIOS</v>
          </cell>
          <cell r="K506" t="str">
            <v>ENLINEA</v>
          </cell>
          <cell r="L506" t="str">
            <v xml:space="preserve">Aceptado                     </v>
          </cell>
          <cell r="M506">
            <v>2016</v>
          </cell>
          <cell r="N506">
            <v>10709</v>
          </cell>
          <cell r="O506" t="str">
            <v xml:space="preserve">Julio - Septiembre     </v>
          </cell>
          <cell r="P506">
            <v>42669</v>
          </cell>
        </row>
        <row r="507">
          <cell r="C507" t="str">
            <v>214413244</v>
          </cell>
          <cell r="D507" t="str">
            <v>El Carmen de Bolívar</v>
          </cell>
          <cell r="E507" t="str">
            <v>13</v>
          </cell>
          <cell r="F507" t="str">
            <v>DEPARTAMENTO DE BOLIVAR</v>
          </cell>
          <cell r="G507" t="str">
            <v>K26</v>
          </cell>
          <cell r="H507" t="str">
            <v>FUT_INGRESOS</v>
          </cell>
          <cell r="I507">
            <v>58</v>
          </cell>
          <cell r="J507" t="str">
            <v>MUNICIPIOS</v>
          </cell>
          <cell r="K507" t="str">
            <v>ENLINEA</v>
          </cell>
          <cell r="L507" t="str">
            <v xml:space="preserve">Aceptado                     </v>
          </cell>
          <cell r="M507">
            <v>2016</v>
          </cell>
          <cell r="N507">
            <v>10709</v>
          </cell>
          <cell r="O507" t="str">
            <v xml:space="preserve">Julio - Septiembre     </v>
          </cell>
          <cell r="P507">
            <v>42674</v>
          </cell>
        </row>
        <row r="508">
          <cell r="C508" t="str">
            <v>214413744</v>
          </cell>
          <cell r="D508" t="str">
            <v>Simití</v>
          </cell>
          <cell r="E508" t="str">
            <v>13</v>
          </cell>
          <cell r="F508" t="str">
            <v>DEPARTAMENTO DE BOLIVAR</v>
          </cell>
          <cell r="G508" t="str">
            <v>K26</v>
          </cell>
          <cell r="H508" t="str">
            <v>FUT_INGRESOS</v>
          </cell>
          <cell r="I508">
            <v>58</v>
          </cell>
          <cell r="J508" t="str">
            <v>MUNICIPIOS</v>
          </cell>
          <cell r="K508" t="str">
            <v>ENLINEA</v>
          </cell>
          <cell r="L508" t="str">
            <v xml:space="preserve">Aceptado                     </v>
          </cell>
          <cell r="M508">
            <v>2016</v>
          </cell>
          <cell r="N508">
            <v>10709</v>
          </cell>
          <cell r="O508" t="str">
            <v xml:space="preserve">Julio - Septiembre     </v>
          </cell>
          <cell r="P508">
            <v>42674</v>
          </cell>
        </row>
        <row r="509">
          <cell r="C509" t="str">
            <v>214415244</v>
          </cell>
          <cell r="D509" t="str">
            <v>El Cocuy</v>
          </cell>
          <cell r="E509" t="str">
            <v>15</v>
          </cell>
          <cell r="F509" t="str">
            <v>DEPARTAMENTO DE BOYACA</v>
          </cell>
          <cell r="G509" t="str">
            <v>K26</v>
          </cell>
          <cell r="H509" t="str">
            <v>FUT_INGRESOS</v>
          </cell>
          <cell r="I509">
            <v>58</v>
          </cell>
          <cell r="J509" t="str">
            <v>MUNICIPIOS</v>
          </cell>
          <cell r="K509" t="str">
            <v>ENLINEA</v>
          </cell>
          <cell r="L509" t="str">
            <v xml:space="preserve">Aceptado                     </v>
          </cell>
          <cell r="M509">
            <v>2016</v>
          </cell>
          <cell r="N509">
            <v>10709</v>
          </cell>
          <cell r="O509" t="str">
            <v xml:space="preserve">Julio - Septiembre     </v>
          </cell>
          <cell r="P509">
            <v>42671</v>
          </cell>
        </row>
        <row r="510">
          <cell r="C510" t="str">
            <v>214417444</v>
          </cell>
          <cell r="D510" t="str">
            <v>Marquetalia</v>
          </cell>
          <cell r="E510" t="str">
            <v>17</v>
          </cell>
          <cell r="F510" t="str">
            <v>DEPARTAMENTO DE CALDAS</v>
          </cell>
          <cell r="G510" t="str">
            <v>K26</v>
          </cell>
          <cell r="H510" t="str">
            <v>FUT_INGRESOS</v>
          </cell>
          <cell r="I510">
            <v>58</v>
          </cell>
          <cell r="J510" t="str">
            <v>MUNICIPIOS</v>
          </cell>
          <cell r="K510" t="str">
            <v>ENLINEA</v>
          </cell>
          <cell r="L510" t="str">
            <v xml:space="preserve">Aceptado                     </v>
          </cell>
          <cell r="M510">
            <v>2016</v>
          </cell>
          <cell r="N510">
            <v>10709</v>
          </cell>
          <cell r="O510" t="str">
            <v xml:space="preserve">Julio - Septiembre     </v>
          </cell>
          <cell r="P510">
            <v>42672</v>
          </cell>
        </row>
        <row r="511">
          <cell r="C511" t="str">
            <v>214441244</v>
          </cell>
          <cell r="D511" t="str">
            <v>Elías</v>
          </cell>
          <cell r="E511" t="str">
            <v>41</v>
          </cell>
          <cell r="F511" t="str">
            <v>DEPARTAMENTO DE HUILA</v>
          </cell>
          <cell r="G511" t="str">
            <v>K26</v>
          </cell>
          <cell r="H511" t="str">
            <v>FUT_INGRESOS</v>
          </cell>
          <cell r="I511">
            <v>58</v>
          </cell>
          <cell r="J511" t="str">
            <v>MUNICIPIOS</v>
          </cell>
          <cell r="K511" t="str">
            <v>ENLINEA</v>
          </cell>
          <cell r="L511" t="str">
            <v xml:space="preserve">Aceptado                     </v>
          </cell>
          <cell r="M511">
            <v>2016</v>
          </cell>
          <cell r="N511">
            <v>10709</v>
          </cell>
          <cell r="O511" t="str">
            <v xml:space="preserve">Julio - Septiembre     </v>
          </cell>
          <cell r="P511">
            <v>42672</v>
          </cell>
        </row>
        <row r="512">
          <cell r="C512" t="str">
            <v>214454344</v>
          </cell>
          <cell r="D512" t="str">
            <v>Hacarí</v>
          </cell>
          <cell r="E512" t="str">
            <v>54</v>
          </cell>
          <cell r="F512" t="str">
            <v>DEPARTAMENTO DE NORTE DE SANTANDER</v>
          </cell>
          <cell r="G512" t="str">
            <v>K26</v>
          </cell>
          <cell r="H512" t="str">
            <v>FUT_INGRESOS</v>
          </cell>
          <cell r="I512">
            <v>58</v>
          </cell>
          <cell r="J512" t="str">
            <v>MUNICIPIOS</v>
          </cell>
          <cell r="K512" t="str">
            <v>ENLINEA</v>
          </cell>
          <cell r="L512" t="str">
            <v xml:space="preserve">Aceptado                     </v>
          </cell>
          <cell r="M512">
            <v>2016</v>
          </cell>
          <cell r="N512">
            <v>10709</v>
          </cell>
          <cell r="O512" t="str">
            <v xml:space="preserve">Julio - Septiembre     </v>
          </cell>
          <cell r="P512">
            <v>42673</v>
          </cell>
        </row>
        <row r="513">
          <cell r="C513" t="str">
            <v>214468344</v>
          </cell>
          <cell r="D513" t="str">
            <v>Hato</v>
          </cell>
          <cell r="E513" t="str">
            <v>68</v>
          </cell>
          <cell r="F513" t="str">
            <v>DEPARTAMENTO DE SANTANDER</v>
          </cell>
          <cell r="G513" t="str">
            <v>K26</v>
          </cell>
          <cell r="H513" t="str">
            <v>FUT_INGRESOS</v>
          </cell>
          <cell r="I513">
            <v>58</v>
          </cell>
          <cell r="J513" t="str">
            <v>MUNICIPIOS</v>
          </cell>
          <cell r="K513" t="str">
            <v>ENLINEA</v>
          </cell>
          <cell r="L513" t="str">
            <v xml:space="preserve">Aceptado                     </v>
          </cell>
          <cell r="M513">
            <v>2016</v>
          </cell>
          <cell r="N513">
            <v>10709</v>
          </cell>
          <cell r="O513" t="str">
            <v xml:space="preserve">Julio - Septiembre     </v>
          </cell>
          <cell r="P513">
            <v>42671</v>
          </cell>
        </row>
        <row r="514">
          <cell r="C514" t="str">
            <v>214468444</v>
          </cell>
          <cell r="D514" t="str">
            <v>Matanza</v>
          </cell>
          <cell r="E514" t="str">
            <v>68</v>
          </cell>
          <cell r="F514" t="str">
            <v>DEPARTAMENTO DE SANTANDER</v>
          </cell>
          <cell r="G514" t="str">
            <v>K26</v>
          </cell>
          <cell r="H514" t="str">
            <v>FUT_INGRESOS</v>
          </cell>
          <cell r="I514">
            <v>58</v>
          </cell>
          <cell r="J514" t="str">
            <v>MUNICIPIOS</v>
          </cell>
          <cell r="K514" t="str">
            <v>ENLINEA</v>
          </cell>
          <cell r="L514" t="str">
            <v xml:space="preserve">Aceptado                     </v>
          </cell>
          <cell r="M514">
            <v>2016</v>
          </cell>
          <cell r="N514">
            <v>10709</v>
          </cell>
          <cell r="O514" t="str">
            <v xml:space="preserve">Julio - Septiembre     </v>
          </cell>
          <cell r="P514">
            <v>42671</v>
          </cell>
        </row>
        <row r="515">
          <cell r="C515" t="str">
            <v>214505045</v>
          </cell>
          <cell r="D515" t="str">
            <v>Apartadó</v>
          </cell>
          <cell r="E515" t="str">
            <v>05</v>
          </cell>
          <cell r="F515" t="str">
            <v>DEPARTAMENTO DE ANTIOQUIA</v>
          </cell>
          <cell r="G515" t="str">
            <v>K26</v>
          </cell>
          <cell r="H515" t="str">
            <v>FUT_INGRESOS</v>
          </cell>
          <cell r="I515">
            <v>58</v>
          </cell>
          <cell r="J515" t="str">
            <v>MUNICIPIOS</v>
          </cell>
          <cell r="K515" t="str">
            <v>ENLINEA</v>
          </cell>
          <cell r="L515" t="str">
            <v xml:space="preserve">Aceptado                     </v>
          </cell>
          <cell r="M515">
            <v>2016</v>
          </cell>
          <cell r="N515">
            <v>10709</v>
          </cell>
          <cell r="O515" t="str">
            <v xml:space="preserve">Julio - Septiembre     </v>
          </cell>
          <cell r="P515">
            <v>42665</v>
          </cell>
        </row>
        <row r="516">
          <cell r="C516" t="str">
            <v>214505145</v>
          </cell>
          <cell r="D516" t="str">
            <v>Caramanta</v>
          </cell>
          <cell r="E516" t="str">
            <v>05</v>
          </cell>
          <cell r="F516" t="str">
            <v>DEPARTAMENTO DE ANTIOQUIA</v>
          </cell>
          <cell r="G516" t="str">
            <v>K26</v>
          </cell>
          <cell r="H516" t="str">
            <v>FUT_INGRESOS</v>
          </cell>
          <cell r="I516">
            <v>58</v>
          </cell>
          <cell r="J516" t="str">
            <v>MUNICIPIOS</v>
          </cell>
          <cell r="K516" t="str">
            <v>ENLINEA</v>
          </cell>
          <cell r="L516" t="str">
            <v xml:space="preserve">Aceptado                     </v>
          </cell>
          <cell r="M516">
            <v>2016</v>
          </cell>
          <cell r="N516">
            <v>10709</v>
          </cell>
          <cell r="O516" t="str">
            <v xml:space="preserve">Julio - Septiembre     </v>
          </cell>
          <cell r="P516">
            <v>42672</v>
          </cell>
        </row>
        <row r="517">
          <cell r="C517" t="str">
            <v>214519845</v>
          </cell>
          <cell r="D517" t="str">
            <v>Villa Rica - Cauca</v>
          </cell>
          <cell r="E517" t="str">
            <v>19</v>
          </cell>
          <cell r="F517" t="str">
            <v>DEPARTAMENTO DE CAUCA</v>
          </cell>
          <cell r="G517" t="str">
            <v>K26</v>
          </cell>
          <cell r="H517" t="str">
            <v>FUT_INGRESOS</v>
          </cell>
          <cell r="I517">
            <v>58</v>
          </cell>
          <cell r="J517" t="str">
            <v>MUNICIPIOS</v>
          </cell>
          <cell r="K517" t="str">
            <v>ENLINEA</v>
          </cell>
          <cell r="L517" t="str">
            <v xml:space="preserve">Aceptado                     </v>
          </cell>
          <cell r="M517">
            <v>2016</v>
          </cell>
          <cell r="N517">
            <v>10709</v>
          </cell>
          <cell r="O517" t="str">
            <v xml:space="preserve">Julio - Septiembre     </v>
          </cell>
          <cell r="P517">
            <v>42671</v>
          </cell>
        </row>
        <row r="518">
          <cell r="C518" t="str">
            <v>214520045</v>
          </cell>
          <cell r="D518" t="str">
            <v>Becerril</v>
          </cell>
          <cell r="E518" t="str">
            <v>20</v>
          </cell>
          <cell r="F518" t="str">
            <v>DEPARTAMENTO DE CESAR</v>
          </cell>
          <cell r="G518" t="str">
            <v>K26</v>
          </cell>
          <cell r="H518" t="str">
            <v>FUT_INGRESOS</v>
          </cell>
          <cell r="I518">
            <v>58</v>
          </cell>
          <cell r="J518" t="str">
            <v>MUNICIPIOS</v>
          </cell>
          <cell r="K518" t="str">
            <v>ENLINEA</v>
          </cell>
          <cell r="L518" t="str">
            <v xml:space="preserve">Aceptado                     </v>
          </cell>
          <cell r="M518">
            <v>2016</v>
          </cell>
          <cell r="N518">
            <v>10709</v>
          </cell>
          <cell r="O518" t="str">
            <v xml:space="preserve">Julio - Septiembre     </v>
          </cell>
          <cell r="P518">
            <v>42672</v>
          </cell>
        </row>
        <row r="519">
          <cell r="C519" t="str">
            <v>214525245</v>
          </cell>
          <cell r="D519" t="str">
            <v>Mesitas del Colegio</v>
          </cell>
          <cell r="E519" t="str">
            <v>25</v>
          </cell>
          <cell r="F519" t="str">
            <v>DEPARTAMENTO DE CUNDINAMARCA</v>
          </cell>
          <cell r="G519" t="str">
            <v>K26</v>
          </cell>
          <cell r="H519" t="str">
            <v>FUT_INGRESOS</v>
          </cell>
          <cell r="I519">
            <v>58</v>
          </cell>
          <cell r="J519" t="str">
            <v>MUNICIPIOS</v>
          </cell>
          <cell r="K519" t="str">
            <v>ENLINEA</v>
          </cell>
          <cell r="L519" t="str">
            <v xml:space="preserve">Aceptado                     </v>
          </cell>
          <cell r="M519">
            <v>2016</v>
          </cell>
          <cell r="N519">
            <v>10709</v>
          </cell>
          <cell r="O519" t="str">
            <v xml:space="preserve">Julio - Septiembre     </v>
          </cell>
          <cell r="P519">
            <v>42670</v>
          </cell>
        </row>
        <row r="520">
          <cell r="C520" t="str">
            <v>214525645</v>
          </cell>
          <cell r="D520" t="str">
            <v>San Antonio del Tequendama</v>
          </cell>
          <cell r="E520" t="str">
            <v>25</v>
          </cell>
          <cell r="F520" t="str">
            <v>DEPARTAMENTO DE CUNDINAMARCA</v>
          </cell>
          <cell r="G520" t="str">
            <v>K26</v>
          </cell>
          <cell r="H520" t="str">
            <v>FUT_INGRESOS</v>
          </cell>
          <cell r="I520">
            <v>58</v>
          </cell>
          <cell r="J520" t="str">
            <v>MUNICIPIOS</v>
          </cell>
          <cell r="K520" t="str">
            <v>ENLINEA</v>
          </cell>
          <cell r="L520" t="str">
            <v xml:space="preserve">Aceptado                     </v>
          </cell>
          <cell r="M520">
            <v>2016</v>
          </cell>
          <cell r="N520">
            <v>10709</v>
          </cell>
          <cell r="O520" t="str">
            <v xml:space="preserve">Julio - Septiembre     </v>
          </cell>
          <cell r="P520">
            <v>42672</v>
          </cell>
        </row>
        <row r="521">
          <cell r="C521" t="str">
            <v>214525745</v>
          </cell>
          <cell r="D521" t="str">
            <v>Simijaca</v>
          </cell>
          <cell r="E521" t="str">
            <v>25</v>
          </cell>
          <cell r="F521" t="str">
            <v>DEPARTAMENTO DE CUNDINAMARCA</v>
          </cell>
          <cell r="G521" t="str">
            <v>K26</v>
          </cell>
          <cell r="H521" t="str">
            <v>FUT_INGRESOS</v>
          </cell>
          <cell r="I521">
            <v>58</v>
          </cell>
          <cell r="J521" t="str">
            <v>MUNICIPIOS</v>
          </cell>
          <cell r="K521" t="str">
            <v>ENLINEA</v>
          </cell>
          <cell r="L521" t="str">
            <v xml:space="preserve">Aceptado                     </v>
          </cell>
          <cell r="M521">
            <v>2016</v>
          </cell>
          <cell r="N521">
            <v>10709</v>
          </cell>
          <cell r="O521" t="str">
            <v xml:space="preserve">Julio - Septiembre     </v>
          </cell>
          <cell r="P521">
            <v>42673</v>
          </cell>
        </row>
        <row r="522">
          <cell r="C522" t="str">
            <v>214525845</v>
          </cell>
          <cell r="D522" t="str">
            <v>Une</v>
          </cell>
          <cell r="E522" t="str">
            <v>25</v>
          </cell>
          <cell r="F522" t="str">
            <v>DEPARTAMENTO DE CUNDINAMARCA</v>
          </cell>
          <cell r="G522" t="str">
            <v>K26</v>
          </cell>
          <cell r="H522" t="str">
            <v>FUT_INGRESOS</v>
          </cell>
          <cell r="I522">
            <v>58</v>
          </cell>
          <cell r="J522" t="str">
            <v>MUNICIPIOS</v>
          </cell>
          <cell r="K522" t="str">
            <v>ENLINEA</v>
          </cell>
          <cell r="L522" t="str">
            <v xml:space="preserve">Aceptado                     </v>
          </cell>
          <cell r="M522">
            <v>2016</v>
          </cell>
          <cell r="N522">
            <v>10709</v>
          </cell>
          <cell r="O522" t="str">
            <v xml:space="preserve">Julio - Septiembre     </v>
          </cell>
          <cell r="P522">
            <v>42670</v>
          </cell>
        </row>
        <row r="523">
          <cell r="C523" t="str">
            <v>214527245</v>
          </cell>
          <cell r="D523" t="str">
            <v>El Carmen de Atrato</v>
          </cell>
          <cell r="E523" t="str">
            <v>27</v>
          </cell>
          <cell r="F523" t="str">
            <v>DEPARTAMENTO DE CHOCO</v>
          </cell>
          <cell r="G523" t="str">
            <v>K26</v>
          </cell>
          <cell r="H523" t="str">
            <v>FUT_INGRESOS</v>
          </cell>
          <cell r="I523">
            <v>58</v>
          </cell>
          <cell r="J523" t="str">
            <v>MUNICIPIOS</v>
          </cell>
          <cell r="K523" t="str">
            <v>ENLINEA</v>
          </cell>
          <cell r="L523" t="str">
            <v xml:space="preserve">Aceptado                     </v>
          </cell>
          <cell r="M523">
            <v>2016</v>
          </cell>
          <cell r="N523">
            <v>10709</v>
          </cell>
          <cell r="O523" t="str">
            <v xml:space="preserve">Julio - Septiembre     </v>
          </cell>
          <cell r="P523">
            <v>42654</v>
          </cell>
        </row>
        <row r="524">
          <cell r="C524" t="str">
            <v>214527745</v>
          </cell>
          <cell r="D524" t="str">
            <v>Sipí</v>
          </cell>
          <cell r="E524" t="str">
            <v>27</v>
          </cell>
          <cell r="F524" t="str">
            <v>DEPARTAMENTO DE CHOCO</v>
          </cell>
          <cell r="G524" t="str">
            <v>K26</v>
          </cell>
          <cell r="H524" t="str">
            <v>FUT_INGRESOS</v>
          </cell>
          <cell r="I524">
            <v>58</v>
          </cell>
          <cell r="J524" t="str">
            <v>MUNICIPIOS</v>
          </cell>
          <cell r="K524" t="str">
            <v>ENLINEA</v>
          </cell>
          <cell r="L524" t="str">
            <v xml:space="preserve">Aceptado                     </v>
          </cell>
          <cell r="M524">
            <v>2016</v>
          </cell>
          <cell r="N524">
            <v>10709</v>
          </cell>
          <cell r="O524" t="str">
            <v xml:space="preserve">Julio - Septiembre     </v>
          </cell>
          <cell r="P524">
            <v>42669</v>
          </cell>
        </row>
        <row r="525">
          <cell r="C525" t="str">
            <v>214547245</v>
          </cell>
          <cell r="D525" t="str">
            <v>El Banco</v>
          </cell>
          <cell r="E525" t="str">
            <v>47</v>
          </cell>
          <cell r="F525" t="str">
            <v>DEPARTAMENTO DE MAGDALENA</v>
          </cell>
          <cell r="G525" t="str">
            <v>K26</v>
          </cell>
          <cell r="H525" t="str">
            <v>FUT_INGRESOS</v>
          </cell>
          <cell r="I525">
            <v>58</v>
          </cell>
          <cell r="J525" t="str">
            <v>MUNICIPIOS</v>
          </cell>
          <cell r="K525" t="str">
            <v>ENLINEA</v>
          </cell>
          <cell r="L525" t="str">
            <v xml:space="preserve">Aceptado                     </v>
          </cell>
          <cell r="M525">
            <v>2016</v>
          </cell>
          <cell r="N525">
            <v>10709</v>
          </cell>
          <cell r="O525" t="str">
            <v xml:space="preserve">Julio - Septiembre     </v>
          </cell>
          <cell r="P525">
            <v>42672</v>
          </cell>
        </row>
        <row r="526">
          <cell r="C526" t="str">
            <v>214547545</v>
          </cell>
          <cell r="D526" t="str">
            <v>Pijiño del Carmen</v>
          </cell>
          <cell r="E526" t="str">
            <v>47</v>
          </cell>
          <cell r="F526" t="str">
            <v>DEPARTAMENTO DE MAGDALENA</v>
          </cell>
          <cell r="G526" t="str">
            <v>K26</v>
          </cell>
          <cell r="H526" t="str">
            <v>FUT_INGRESOS</v>
          </cell>
          <cell r="I526">
            <v>58</v>
          </cell>
          <cell r="J526" t="str">
            <v>MUNICIPIOS</v>
          </cell>
          <cell r="K526" t="str">
            <v>ENLINEA</v>
          </cell>
          <cell r="L526" t="str">
            <v xml:space="preserve">Aceptado                     </v>
          </cell>
          <cell r="M526">
            <v>2016</v>
          </cell>
          <cell r="N526">
            <v>10709</v>
          </cell>
          <cell r="O526" t="str">
            <v xml:space="preserve">Julio - Septiembre     </v>
          </cell>
          <cell r="P526">
            <v>42674</v>
          </cell>
        </row>
        <row r="527">
          <cell r="C527" t="str">
            <v>214547745</v>
          </cell>
          <cell r="D527" t="str">
            <v>Sitionuevo</v>
          </cell>
          <cell r="E527" t="str">
            <v>47</v>
          </cell>
          <cell r="F527" t="str">
            <v>DEPARTAMENTO DE MAGDALENA</v>
          </cell>
          <cell r="G527" t="str">
            <v>K26</v>
          </cell>
          <cell r="H527" t="str">
            <v>FUT_INGRESOS</v>
          </cell>
          <cell r="I527">
            <v>58</v>
          </cell>
          <cell r="J527" t="str">
            <v>MUNICIPIOS</v>
          </cell>
          <cell r="K527" t="str">
            <v>ENLINEA</v>
          </cell>
          <cell r="L527" t="str">
            <v xml:space="preserve">Aceptado                     </v>
          </cell>
          <cell r="M527">
            <v>2016</v>
          </cell>
          <cell r="N527">
            <v>10709</v>
          </cell>
          <cell r="O527" t="str">
            <v xml:space="preserve">Julio - Septiembre     </v>
          </cell>
          <cell r="P527">
            <v>42674</v>
          </cell>
        </row>
        <row r="528">
          <cell r="C528" t="str">
            <v>214550245</v>
          </cell>
          <cell r="D528" t="str">
            <v>El Calvario</v>
          </cell>
          <cell r="E528" t="str">
            <v>50</v>
          </cell>
          <cell r="F528" t="str">
            <v>DEPARTAMENTO DEL META</v>
          </cell>
          <cell r="G528" t="str">
            <v>K26</v>
          </cell>
          <cell r="H528" t="str">
            <v>FUT_INGRESOS</v>
          </cell>
          <cell r="I528">
            <v>58</v>
          </cell>
          <cell r="J528" t="str">
            <v>MUNICIPIOS</v>
          </cell>
          <cell r="K528" t="str">
            <v>ENLINEA</v>
          </cell>
          <cell r="L528" t="str">
            <v xml:space="preserve">Aceptado                     </v>
          </cell>
          <cell r="M528">
            <v>2016</v>
          </cell>
          <cell r="N528">
            <v>10709</v>
          </cell>
          <cell r="O528" t="str">
            <v xml:space="preserve">Julio - Septiembre     </v>
          </cell>
          <cell r="P528">
            <v>42669</v>
          </cell>
        </row>
        <row r="529">
          <cell r="C529" t="str">
            <v>214554245</v>
          </cell>
          <cell r="D529" t="str">
            <v>El Carmen</v>
          </cell>
          <cell r="E529" t="str">
            <v>54</v>
          </cell>
          <cell r="F529" t="str">
            <v>DEPARTAMENTO DE NORTE DE SANTANDER</v>
          </cell>
          <cell r="G529" t="str">
            <v>K26</v>
          </cell>
          <cell r="H529" t="str">
            <v>FUT_INGRESOS</v>
          </cell>
          <cell r="I529">
            <v>58</v>
          </cell>
          <cell r="J529" t="str">
            <v>MUNICIPIOS</v>
          </cell>
          <cell r="K529" t="str">
            <v>ENLINEA</v>
          </cell>
          <cell r="L529" t="str">
            <v xml:space="preserve">Aceptado                     </v>
          </cell>
          <cell r="M529">
            <v>2016</v>
          </cell>
          <cell r="N529">
            <v>10709</v>
          </cell>
          <cell r="O529" t="str">
            <v xml:space="preserve">Julio - Septiembre     </v>
          </cell>
          <cell r="P529">
            <v>42673</v>
          </cell>
        </row>
        <row r="530">
          <cell r="C530" t="str">
            <v>214566045</v>
          </cell>
          <cell r="D530" t="str">
            <v>Apía</v>
          </cell>
          <cell r="E530" t="str">
            <v>66</v>
          </cell>
          <cell r="F530" t="str">
            <v>DEPARTAMENTO DE RISARALDA</v>
          </cell>
          <cell r="G530" t="str">
            <v>K26</v>
          </cell>
          <cell r="H530" t="str">
            <v>FUT_INGRESOS</v>
          </cell>
          <cell r="I530">
            <v>58</v>
          </cell>
          <cell r="J530" t="str">
            <v>MUNICIPIOS</v>
          </cell>
          <cell r="K530" t="str">
            <v>ENLINEA</v>
          </cell>
          <cell r="L530" t="str">
            <v xml:space="preserve">Aceptado                     </v>
          </cell>
          <cell r="M530">
            <v>2016</v>
          </cell>
          <cell r="N530">
            <v>10709</v>
          </cell>
          <cell r="O530" t="str">
            <v xml:space="preserve">Julio - Septiembre     </v>
          </cell>
          <cell r="P530">
            <v>42665</v>
          </cell>
        </row>
        <row r="531">
          <cell r="C531" t="str">
            <v>214568245</v>
          </cell>
          <cell r="D531" t="str">
            <v>El Guacamayo</v>
          </cell>
          <cell r="E531" t="str">
            <v>68</v>
          </cell>
          <cell r="F531" t="str">
            <v>DEPARTAMENTO DE SANTANDER</v>
          </cell>
          <cell r="G531" t="str">
            <v>K26</v>
          </cell>
          <cell r="H531" t="str">
            <v>FUT_INGRESOS</v>
          </cell>
          <cell r="I531">
            <v>58</v>
          </cell>
          <cell r="J531" t="str">
            <v>MUNICIPIOS</v>
          </cell>
          <cell r="K531" t="str">
            <v>ENLINEA</v>
          </cell>
          <cell r="L531" t="str">
            <v xml:space="preserve">Aceptado                     </v>
          </cell>
          <cell r="M531">
            <v>2016</v>
          </cell>
          <cell r="N531">
            <v>10709</v>
          </cell>
          <cell r="O531" t="str">
            <v xml:space="preserve">Julio - Septiembre     </v>
          </cell>
          <cell r="P531">
            <v>42665</v>
          </cell>
        </row>
        <row r="532">
          <cell r="C532" t="str">
            <v>214568745</v>
          </cell>
          <cell r="D532" t="str">
            <v>Simacota</v>
          </cell>
          <cell r="E532" t="str">
            <v>68</v>
          </cell>
          <cell r="F532" t="str">
            <v>DEPARTAMENTO DE SANTANDER</v>
          </cell>
          <cell r="G532" t="str">
            <v>K26</v>
          </cell>
          <cell r="H532" t="str">
            <v>FUT_INGRESOS</v>
          </cell>
          <cell r="I532">
            <v>58</v>
          </cell>
          <cell r="J532" t="str">
            <v>MUNICIPIOS</v>
          </cell>
          <cell r="K532" t="str">
            <v>ENLINEA</v>
          </cell>
          <cell r="L532" t="str">
            <v xml:space="preserve">Aceptado                     </v>
          </cell>
          <cell r="M532">
            <v>2016</v>
          </cell>
          <cell r="N532">
            <v>10709</v>
          </cell>
          <cell r="O532" t="str">
            <v xml:space="preserve">Julio - Septiembre     </v>
          </cell>
          <cell r="P532">
            <v>42669</v>
          </cell>
        </row>
        <row r="533">
          <cell r="C533" t="str">
            <v>214576845</v>
          </cell>
          <cell r="D533" t="str">
            <v>Ulloa</v>
          </cell>
          <cell r="E533" t="str">
            <v>76</v>
          </cell>
          <cell r="F533" t="str">
            <v>DEPARTAMENTO DE VALLE DEL CAUCA</v>
          </cell>
          <cell r="G533" t="str">
            <v>K26</v>
          </cell>
          <cell r="H533" t="str">
            <v>FUT_INGRESOS</v>
          </cell>
          <cell r="I533">
            <v>58</v>
          </cell>
          <cell r="J533" t="str">
            <v>MUNICIPIOS</v>
          </cell>
          <cell r="K533" t="str">
            <v>ENLINEA</v>
          </cell>
          <cell r="L533" t="str">
            <v xml:space="preserve">Aceptado                     </v>
          </cell>
          <cell r="M533">
            <v>2016</v>
          </cell>
          <cell r="N533">
            <v>10709</v>
          </cell>
          <cell r="O533" t="str">
            <v xml:space="preserve">Julio - Septiembre     </v>
          </cell>
          <cell r="P533">
            <v>42668</v>
          </cell>
        </row>
        <row r="534">
          <cell r="C534" t="str">
            <v>214615646</v>
          </cell>
          <cell r="D534" t="str">
            <v>Samacá</v>
          </cell>
          <cell r="E534" t="str">
            <v>15</v>
          </cell>
          <cell r="F534" t="str">
            <v>DEPARTAMENTO DE BOYACA</v>
          </cell>
          <cell r="G534" t="str">
            <v>K26</v>
          </cell>
          <cell r="H534" t="str">
            <v>FUT_INGRESOS</v>
          </cell>
          <cell r="I534">
            <v>58</v>
          </cell>
          <cell r="J534" t="str">
            <v>MUNICIPIOS</v>
          </cell>
          <cell r="K534" t="str">
            <v>ENLINEA</v>
          </cell>
          <cell r="L534" t="str">
            <v xml:space="preserve">Aceptado                     </v>
          </cell>
          <cell r="M534">
            <v>2016</v>
          </cell>
          <cell r="N534">
            <v>10709</v>
          </cell>
          <cell r="O534" t="str">
            <v xml:space="preserve">Julio - Septiembre     </v>
          </cell>
          <cell r="P534">
            <v>42668</v>
          </cell>
        </row>
        <row r="535">
          <cell r="C535" t="str">
            <v>214617446</v>
          </cell>
          <cell r="D535" t="str">
            <v>Marulanda</v>
          </cell>
          <cell r="E535" t="str">
            <v>17</v>
          </cell>
          <cell r="F535" t="str">
            <v>DEPARTAMENTO DE CALDAS</v>
          </cell>
          <cell r="G535" t="str">
            <v>K26</v>
          </cell>
          <cell r="H535" t="str">
            <v>FUT_INGRESOS</v>
          </cell>
          <cell r="I535">
            <v>58</v>
          </cell>
          <cell r="J535" t="str">
            <v>MUNICIPIOS</v>
          </cell>
          <cell r="K535" t="str">
            <v>ENLINEA</v>
          </cell>
          <cell r="L535" t="str">
            <v xml:space="preserve">Aceptado                     </v>
          </cell>
          <cell r="M535">
            <v>2016</v>
          </cell>
          <cell r="N535">
            <v>10709</v>
          </cell>
          <cell r="O535" t="str">
            <v xml:space="preserve">Julio - Septiembre     </v>
          </cell>
          <cell r="P535">
            <v>42674</v>
          </cell>
        </row>
        <row r="536">
          <cell r="C536" t="str">
            <v>214676246</v>
          </cell>
          <cell r="D536" t="str">
            <v>El Cairo</v>
          </cell>
          <cell r="E536" t="str">
            <v>76</v>
          </cell>
          <cell r="F536" t="str">
            <v>DEPARTAMENTO DE VALLE DEL CAUCA</v>
          </cell>
          <cell r="G536" t="str">
            <v>K26</v>
          </cell>
          <cell r="H536" t="str">
            <v>FUT_INGRESOS</v>
          </cell>
          <cell r="I536">
            <v>58</v>
          </cell>
          <cell r="J536" t="str">
            <v>MUNICIPIOS</v>
          </cell>
          <cell r="K536" t="str">
            <v>ENLINEA</v>
          </cell>
          <cell r="L536" t="str">
            <v xml:space="preserve">Aceptado                     </v>
          </cell>
          <cell r="M536">
            <v>2016</v>
          </cell>
          <cell r="N536">
            <v>10709</v>
          </cell>
          <cell r="O536" t="str">
            <v xml:space="preserve">Julio - Septiembre     </v>
          </cell>
          <cell r="P536">
            <v>42673</v>
          </cell>
        </row>
        <row r="537">
          <cell r="C537" t="str">
            <v>214705147</v>
          </cell>
          <cell r="D537" t="str">
            <v>Carepa</v>
          </cell>
          <cell r="E537" t="str">
            <v>05</v>
          </cell>
          <cell r="F537" t="str">
            <v>DEPARTAMENTO DE ANTIOQUIA</v>
          </cell>
          <cell r="G537" t="str">
            <v>K26</v>
          </cell>
          <cell r="H537" t="str">
            <v>FUT_INGRESOS</v>
          </cell>
          <cell r="I537">
            <v>58</v>
          </cell>
          <cell r="J537" t="str">
            <v>MUNICIPIOS</v>
          </cell>
          <cell r="K537" t="str">
            <v>ENLINEA</v>
          </cell>
          <cell r="L537" t="str">
            <v xml:space="preserve">Aceptado                     </v>
          </cell>
          <cell r="M537">
            <v>2016</v>
          </cell>
          <cell r="N537">
            <v>10709</v>
          </cell>
          <cell r="O537" t="str">
            <v xml:space="preserve">Julio - Septiembre     </v>
          </cell>
          <cell r="P537">
            <v>42670</v>
          </cell>
        </row>
        <row r="538">
          <cell r="C538" t="str">
            <v>214705347</v>
          </cell>
          <cell r="D538" t="str">
            <v>Heliconia</v>
          </cell>
          <cell r="E538" t="str">
            <v>05</v>
          </cell>
          <cell r="F538" t="str">
            <v>DEPARTAMENTO DE ANTIOQUIA</v>
          </cell>
          <cell r="G538" t="str">
            <v>K26</v>
          </cell>
          <cell r="H538" t="str">
            <v>FUT_INGRESOS</v>
          </cell>
          <cell r="I538">
            <v>58</v>
          </cell>
          <cell r="J538" t="str">
            <v>MUNICIPIOS</v>
          </cell>
          <cell r="K538" t="str">
            <v>ENLINEA</v>
          </cell>
          <cell r="L538" t="str">
            <v xml:space="preserve">Aceptado                     </v>
          </cell>
          <cell r="M538">
            <v>2016</v>
          </cell>
          <cell r="N538">
            <v>10709</v>
          </cell>
          <cell r="O538" t="str">
            <v xml:space="preserve">Julio - Septiembre     </v>
          </cell>
          <cell r="P538">
            <v>42673</v>
          </cell>
        </row>
        <row r="539">
          <cell r="C539" t="str">
            <v>214705647</v>
          </cell>
          <cell r="D539" t="str">
            <v>San Andrés de Cuerquia</v>
          </cell>
          <cell r="E539" t="str">
            <v>05</v>
          </cell>
          <cell r="F539" t="str">
            <v>DEPARTAMENTO DE ANTIOQUIA</v>
          </cell>
          <cell r="G539" t="str">
            <v>K26</v>
          </cell>
          <cell r="H539" t="str">
            <v>FUT_INGRESOS</v>
          </cell>
          <cell r="I539">
            <v>58</v>
          </cell>
          <cell r="J539" t="str">
            <v>MUNICIPIOS</v>
          </cell>
          <cell r="K539" t="str">
            <v>ENLINEA</v>
          </cell>
          <cell r="L539" t="str">
            <v xml:space="preserve">Aceptado                     </v>
          </cell>
          <cell r="M539">
            <v>2016</v>
          </cell>
          <cell r="N539">
            <v>10709</v>
          </cell>
          <cell r="O539" t="str">
            <v xml:space="preserve">Julio - Septiembre     </v>
          </cell>
          <cell r="P539">
            <v>42671</v>
          </cell>
        </row>
        <row r="540">
          <cell r="C540" t="str">
            <v>214705847</v>
          </cell>
          <cell r="D540" t="str">
            <v>Urrao</v>
          </cell>
          <cell r="E540" t="str">
            <v>05</v>
          </cell>
          <cell r="F540" t="str">
            <v>DEPARTAMENTO DE ANTIOQUIA</v>
          </cell>
          <cell r="G540" t="str">
            <v>K26</v>
          </cell>
          <cell r="H540" t="str">
            <v>FUT_INGRESOS</v>
          </cell>
          <cell r="I540">
            <v>58</v>
          </cell>
          <cell r="J540" t="str">
            <v>MUNICIPIOS</v>
          </cell>
          <cell r="K540" t="str">
            <v>ENLINEA</v>
          </cell>
          <cell r="L540" t="str">
            <v xml:space="preserve">Aceptado                     </v>
          </cell>
          <cell r="M540">
            <v>2016</v>
          </cell>
          <cell r="N540">
            <v>10709</v>
          </cell>
          <cell r="O540" t="str">
            <v xml:space="preserve">Julio - Septiembre     </v>
          </cell>
          <cell r="P540">
            <v>42672</v>
          </cell>
        </row>
        <row r="541">
          <cell r="C541" t="str">
            <v>214713647</v>
          </cell>
          <cell r="D541" t="str">
            <v>San Estanislao</v>
          </cell>
          <cell r="E541" t="str">
            <v>13</v>
          </cell>
          <cell r="F541" t="str">
            <v>DEPARTAMENTO DE BOLIVAR</v>
          </cell>
          <cell r="G541" t="str">
            <v>K26</v>
          </cell>
          <cell r="H541" t="str">
            <v>FUT_INGRESOS</v>
          </cell>
          <cell r="I541">
            <v>58</v>
          </cell>
          <cell r="J541" t="str">
            <v>MUNICIPIOS</v>
          </cell>
          <cell r="K541" t="str">
            <v>ENLINEA</v>
          </cell>
          <cell r="L541" t="str">
            <v xml:space="preserve">Aceptado                     </v>
          </cell>
          <cell r="M541">
            <v>2016</v>
          </cell>
          <cell r="N541">
            <v>10709</v>
          </cell>
          <cell r="O541" t="str">
            <v xml:space="preserve">Julio - Septiembre     </v>
          </cell>
          <cell r="P541">
            <v>42670</v>
          </cell>
        </row>
        <row r="542">
          <cell r="C542" t="str">
            <v>214715047</v>
          </cell>
          <cell r="D542" t="str">
            <v>Aquitania</v>
          </cell>
          <cell r="E542" t="str">
            <v>15</v>
          </cell>
          <cell r="F542" t="str">
            <v>DEPARTAMENTO DE BOYACA</v>
          </cell>
          <cell r="G542" t="str">
            <v>K26</v>
          </cell>
          <cell r="H542" t="str">
            <v>FUT_INGRESOS</v>
          </cell>
          <cell r="I542">
            <v>58</v>
          </cell>
          <cell r="J542" t="str">
            <v>MUNICIPIOS</v>
          </cell>
          <cell r="K542" t="str">
            <v>ENLINEA</v>
          </cell>
          <cell r="L542" t="str">
            <v xml:space="preserve">Aceptado                     </v>
          </cell>
          <cell r="M542">
            <v>2016</v>
          </cell>
          <cell r="N542">
            <v>10709</v>
          </cell>
          <cell r="O542" t="str">
            <v xml:space="preserve">Julio - Septiembre     </v>
          </cell>
          <cell r="P542">
            <v>42674</v>
          </cell>
        </row>
        <row r="543">
          <cell r="C543" t="str">
            <v>214718247</v>
          </cell>
          <cell r="D543" t="str">
            <v>El Doncello</v>
          </cell>
          <cell r="E543" t="str">
            <v>18</v>
          </cell>
          <cell r="F543" t="str">
            <v>DEPARTAMENTO DE CAQUETA</v>
          </cell>
          <cell r="G543" t="str">
            <v>K26</v>
          </cell>
          <cell r="H543" t="str">
            <v>FUT_INGRESOS</v>
          </cell>
          <cell r="I543">
            <v>58</v>
          </cell>
          <cell r="J543" t="str">
            <v>MUNICIPIOS</v>
          </cell>
          <cell r="K543" t="str">
            <v>ENLINEA</v>
          </cell>
          <cell r="L543" t="str">
            <v xml:space="preserve">Aceptado                     </v>
          </cell>
          <cell r="M543">
            <v>2016</v>
          </cell>
          <cell r="N543">
            <v>10709</v>
          </cell>
          <cell r="O543" t="str">
            <v xml:space="preserve">Julio - Septiembre     </v>
          </cell>
          <cell r="P543">
            <v>42674</v>
          </cell>
        </row>
        <row r="544">
          <cell r="C544" t="str">
            <v>214744847</v>
          </cell>
          <cell r="D544" t="str">
            <v>Uribia</v>
          </cell>
          <cell r="E544" t="str">
            <v>44</v>
          </cell>
          <cell r="F544" t="str">
            <v>DEPARTAMENTO DE GUAJIRA</v>
          </cell>
          <cell r="G544" t="str">
            <v>K26</v>
          </cell>
          <cell r="H544" t="str">
            <v>FUT_INGRESOS</v>
          </cell>
          <cell r="I544">
            <v>58</v>
          </cell>
          <cell r="J544" t="str">
            <v>MUNICIPIOS</v>
          </cell>
          <cell r="K544" t="str">
            <v>ENLINEA</v>
          </cell>
          <cell r="L544" t="str">
            <v xml:space="preserve">Aceptado                     </v>
          </cell>
          <cell r="M544">
            <v>2016</v>
          </cell>
          <cell r="N544">
            <v>10709</v>
          </cell>
          <cell r="O544" t="str">
            <v xml:space="preserve">Julio - Septiembre     </v>
          </cell>
          <cell r="P544">
            <v>42671</v>
          </cell>
        </row>
        <row r="545">
          <cell r="C545" t="str">
            <v>214754347</v>
          </cell>
          <cell r="D545" t="str">
            <v>Herrán</v>
          </cell>
          <cell r="E545" t="str">
            <v>54</v>
          </cell>
          <cell r="F545" t="str">
            <v>DEPARTAMENTO DE NORTE DE SANTANDER</v>
          </cell>
          <cell r="G545" t="str">
            <v>K26</v>
          </cell>
          <cell r="H545" t="str">
            <v>FUT_INGRESOS</v>
          </cell>
          <cell r="I545">
            <v>58</v>
          </cell>
          <cell r="J545" t="str">
            <v>MUNICIPIOS</v>
          </cell>
          <cell r="K545" t="str">
            <v>ENLINEA</v>
          </cell>
          <cell r="L545" t="str">
            <v xml:space="preserve">Aceptado                     </v>
          </cell>
          <cell r="M545">
            <v>2016</v>
          </cell>
          <cell r="N545">
            <v>10709</v>
          </cell>
          <cell r="O545" t="str">
            <v xml:space="preserve">Julio - Septiembre     </v>
          </cell>
          <cell r="P545">
            <v>42674</v>
          </cell>
        </row>
        <row r="546">
          <cell r="C546" t="str">
            <v>214768147</v>
          </cell>
          <cell r="D546" t="str">
            <v>Capitanejo</v>
          </cell>
          <cell r="E546" t="str">
            <v>68</v>
          </cell>
          <cell r="F546" t="str">
            <v>DEPARTAMENTO DE SANTANDER</v>
          </cell>
          <cell r="G546" t="str">
            <v>K26</v>
          </cell>
          <cell r="H546" t="str">
            <v>FUT_INGRESOS</v>
          </cell>
          <cell r="I546">
            <v>58</v>
          </cell>
          <cell r="J546" t="str">
            <v>MUNICIPIOS</v>
          </cell>
          <cell r="K546" t="str">
            <v>ENLINEA</v>
          </cell>
          <cell r="L546" t="str">
            <v xml:space="preserve">Aceptado                     </v>
          </cell>
          <cell r="M546">
            <v>2016</v>
          </cell>
          <cell r="N546">
            <v>10709</v>
          </cell>
          <cell r="O546" t="str">
            <v xml:space="preserve">Julio - Septiembre     </v>
          </cell>
          <cell r="P546">
            <v>42667</v>
          </cell>
        </row>
        <row r="547">
          <cell r="C547" t="str">
            <v>214768547</v>
          </cell>
          <cell r="D547" t="str">
            <v>Piedecuesta</v>
          </cell>
          <cell r="E547" t="str">
            <v>68</v>
          </cell>
          <cell r="F547" t="str">
            <v>DEPARTAMENTO DE SANTANDER</v>
          </cell>
          <cell r="G547" t="str">
            <v>K26</v>
          </cell>
          <cell r="H547" t="str">
            <v>FUT_INGRESOS</v>
          </cell>
          <cell r="I547">
            <v>58</v>
          </cell>
          <cell r="J547" t="str">
            <v>MUNICIPIOS</v>
          </cell>
          <cell r="K547" t="str">
            <v>ENLINEA</v>
          </cell>
          <cell r="L547" t="str">
            <v xml:space="preserve">Aceptado                     </v>
          </cell>
          <cell r="M547">
            <v>2016</v>
          </cell>
          <cell r="N547">
            <v>10709</v>
          </cell>
          <cell r="O547" t="str">
            <v xml:space="preserve">Julio - Septiembre     </v>
          </cell>
          <cell r="P547">
            <v>42673</v>
          </cell>
        </row>
        <row r="548">
          <cell r="C548" t="str">
            <v>214773347</v>
          </cell>
          <cell r="D548" t="str">
            <v>Herveo</v>
          </cell>
          <cell r="E548" t="str">
            <v>73</v>
          </cell>
          <cell r="F548" t="str">
            <v>DEPARTAMENTO DE TOLIMA</v>
          </cell>
          <cell r="G548" t="str">
            <v>K26</v>
          </cell>
          <cell r="H548" t="str">
            <v>FUT_INGRESOS</v>
          </cell>
          <cell r="I548">
            <v>58</v>
          </cell>
          <cell r="J548" t="str">
            <v>MUNICIPIOS</v>
          </cell>
          <cell r="K548" t="str">
            <v>ENLINEA</v>
          </cell>
          <cell r="L548" t="str">
            <v xml:space="preserve">Aceptado                     </v>
          </cell>
          <cell r="M548">
            <v>2016</v>
          </cell>
          <cell r="N548">
            <v>10709</v>
          </cell>
          <cell r="O548" t="str">
            <v xml:space="preserve">Julio - Septiembre     </v>
          </cell>
          <cell r="P548">
            <v>42668</v>
          </cell>
        </row>
        <row r="549">
          <cell r="C549" t="str">
            <v>214773547</v>
          </cell>
          <cell r="D549" t="str">
            <v>Piedras</v>
          </cell>
          <cell r="E549" t="str">
            <v>73</v>
          </cell>
          <cell r="F549" t="str">
            <v>DEPARTAMENTO DE TOLIMA</v>
          </cell>
          <cell r="G549" t="str">
            <v>K26</v>
          </cell>
          <cell r="H549" t="str">
            <v>FUT_INGRESOS</v>
          </cell>
          <cell r="I549">
            <v>58</v>
          </cell>
          <cell r="J549" t="str">
            <v>MUNICIPIOS</v>
          </cell>
          <cell r="K549" t="str">
            <v>ENLINEA</v>
          </cell>
          <cell r="L549" t="str">
            <v xml:space="preserve">Aceptado                     </v>
          </cell>
          <cell r="M549">
            <v>2016</v>
          </cell>
          <cell r="N549">
            <v>10709</v>
          </cell>
          <cell r="O549" t="str">
            <v xml:space="preserve">Julio - Septiembre     </v>
          </cell>
          <cell r="P549">
            <v>42674</v>
          </cell>
        </row>
        <row r="550">
          <cell r="C550" t="str">
            <v>214776147</v>
          </cell>
          <cell r="D550" t="str">
            <v>Cartago</v>
          </cell>
          <cell r="E550" t="str">
            <v>76</v>
          </cell>
          <cell r="F550" t="str">
            <v>DEPARTAMENTO DE VALLE DEL CAUCA</v>
          </cell>
          <cell r="G550" t="str">
            <v>K26</v>
          </cell>
          <cell r="H550" t="str">
            <v>FUT_INGRESOS</v>
          </cell>
          <cell r="I550">
            <v>58</v>
          </cell>
          <cell r="J550" t="str">
            <v>MUNICIPIOS</v>
          </cell>
          <cell r="K550" t="str">
            <v>ENLINEA</v>
          </cell>
          <cell r="L550" t="str">
            <v xml:space="preserve">Aceptado                     </v>
          </cell>
          <cell r="M550">
            <v>2016</v>
          </cell>
          <cell r="N550">
            <v>10709</v>
          </cell>
          <cell r="O550" t="str">
            <v xml:space="preserve">Julio - Septiembre     </v>
          </cell>
          <cell r="P550">
            <v>42672</v>
          </cell>
        </row>
        <row r="551">
          <cell r="C551" t="str">
            <v>214805148</v>
          </cell>
          <cell r="D551" t="str">
            <v>El Carmen de Viboral</v>
          </cell>
          <cell r="E551" t="str">
            <v>05</v>
          </cell>
          <cell r="F551" t="str">
            <v>DEPARTAMENTO DE ANTIOQUIA</v>
          </cell>
          <cell r="G551" t="str">
            <v>K26</v>
          </cell>
          <cell r="H551" t="str">
            <v>FUT_INGRESOS</v>
          </cell>
          <cell r="I551">
            <v>58</v>
          </cell>
          <cell r="J551" t="str">
            <v>MUNICIPIOS</v>
          </cell>
          <cell r="K551" t="str">
            <v>ENLINEA</v>
          </cell>
          <cell r="L551" t="str">
            <v xml:space="preserve">Aceptado                     </v>
          </cell>
          <cell r="M551">
            <v>2016</v>
          </cell>
          <cell r="N551">
            <v>10709</v>
          </cell>
          <cell r="O551" t="str">
            <v xml:space="preserve">Julio - Septiembre     </v>
          </cell>
          <cell r="P551">
            <v>42655</v>
          </cell>
        </row>
        <row r="552">
          <cell r="C552" t="str">
            <v>214813248</v>
          </cell>
          <cell r="D552" t="str">
            <v>El Guamo -  Bolívar</v>
          </cell>
          <cell r="E552" t="str">
            <v>13</v>
          </cell>
          <cell r="F552" t="str">
            <v>DEPARTAMENTO DE BOLIVAR</v>
          </cell>
          <cell r="G552" t="str">
            <v>K26</v>
          </cell>
          <cell r="H552" t="str">
            <v>FUT_INGRESOS</v>
          </cell>
          <cell r="I552">
            <v>58</v>
          </cell>
          <cell r="J552" t="str">
            <v>MUNICIPIOS</v>
          </cell>
          <cell r="K552" t="str">
            <v>ENLINEA</v>
          </cell>
          <cell r="L552" t="str">
            <v xml:space="preserve">Aceptado                     </v>
          </cell>
          <cell r="M552">
            <v>2016</v>
          </cell>
          <cell r="N552">
            <v>10709</v>
          </cell>
          <cell r="O552" t="str">
            <v xml:space="preserve">Julio - Septiembre     </v>
          </cell>
          <cell r="P552">
            <v>42670</v>
          </cell>
        </row>
        <row r="553">
          <cell r="C553" t="str">
            <v>214815248</v>
          </cell>
          <cell r="D553" t="str">
            <v>El Espino</v>
          </cell>
          <cell r="E553" t="str">
            <v>15</v>
          </cell>
          <cell r="F553" t="str">
            <v>DEPARTAMENTO DE BOYACA</v>
          </cell>
          <cell r="G553" t="str">
            <v>K26</v>
          </cell>
          <cell r="H553" t="str">
            <v>FUT_INGRESOS</v>
          </cell>
          <cell r="I553">
            <v>58</v>
          </cell>
          <cell r="J553" t="str">
            <v>MUNICIPIOS</v>
          </cell>
          <cell r="K553" t="str">
            <v>ENLINEA</v>
          </cell>
          <cell r="L553" t="str">
            <v xml:space="preserve">Aceptado                     </v>
          </cell>
          <cell r="M553">
            <v>2016</v>
          </cell>
          <cell r="N553">
            <v>10709</v>
          </cell>
          <cell r="O553" t="str">
            <v xml:space="preserve">Julio - Septiembre     </v>
          </cell>
          <cell r="P553">
            <v>42673</v>
          </cell>
        </row>
        <row r="554">
          <cell r="C554" t="str">
            <v>214819548</v>
          </cell>
          <cell r="D554" t="str">
            <v>Piendamó</v>
          </cell>
          <cell r="E554" t="str">
            <v>19</v>
          </cell>
          <cell r="F554" t="str">
            <v>DEPARTAMENTO DE CAUCA</v>
          </cell>
          <cell r="G554" t="str">
            <v>K26</v>
          </cell>
          <cell r="H554" t="str">
            <v>FUT_INGRESOS</v>
          </cell>
          <cell r="I554">
            <v>58</v>
          </cell>
          <cell r="J554" t="str">
            <v>MUNICIPIOS</v>
          </cell>
          <cell r="K554" t="str">
            <v>ENLINEA</v>
          </cell>
          <cell r="L554" t="str">
            <v xml:space="preserve">Aceptado                     </v>
          </cell>
          <cell r="M554">
            <v>2016</v>
          </cell>
          <cell r="N554">
            <v>10709</v>
          </cell>
          <cell r="O554" t="str">
            <v xml:space="preserve">Julio - Septiembre     </v>
          </cell>
          <cell r="P554">
            <v>42655</v>
          </cell>
        </row>
        <row r="555">
          <cell r="C555" t="str">
            <v>214825148</v>
          </cell>
          <cell r="D555" t="str">
            <v>Caparrapí</v>
          </cell>
          <cell r="E555" t="str">
            <v>25</v>
          </cell>
          <cell r="F555" t="str">
            <v>DEPARTAMENTO DE CUNDINAMARCA</v>
          </cell>
          <cell r="G555" t="str">
            <v>K26</v>
          </cell>
          <cell r="H555" t="str">
            <v>FUT_INGRESOS</v>
          </cell>
          <cell r="I555">
            <v>58</v>
          </cell>
          <cell r="J555" t="str">
            <v>MUNICIPIOS</v>
          </cell>
          <cell r="K555" t="str">
            <v>ENLINEA</v>
          </cell>
          <cell r="L555" t="str">
            <v xml:space="preserve">Aceptado                     </v>
          </cell>
          <cell r="M555">
            <v>2016</v>
          </cell>
          <cell r="N555">
            <v>10709</v>
          </cell>
          <cell r="O555" t="str">
            <v xml:space="preserve">Julio - Septiembre     </v>
          </cell>
          <cell r="P555">
            <v>42673</v>
          </cell>
        </row>
        <row r="556">
          <cell r="C556" t="str">
            <v>214841548</v>
          </cell>
          <cell r="D556" t="str">
            <v>El Pital</v>
          </cell>
          <cell r="E556" t="str">
            <v>41</v>
          </cell>
          <cell r="F556" t="str">
            <v>DEPARTAMENTO DE HUILA</v>
          </cell>
          <cell r="G556" t="str">
            <v>K26</v>
          </cell>
          <cell r="H556" t="str">
            <v>FUT_INGRESOS</v>
          </cell>
          <cell r="I556">
            <v>58</v>
          </cell>
          <cell r="J556" t="str">
            <v>MUNICIPIOS</v>
          </cell>
          <cell r="K556" t="str">
            <v>ENLINEA</v>
          </cell>
          <cell r="L556" t="str">
            <v xml:space="preserve">Aceptado                     </v>
          </cell>
          <cell r="M556">
            <v>2016</v>
          </cell>
          <cell r="N556">
            <v>10709</v>
          </cell>
          <cell r="O556" t="str">
            <v xml:space="preserve">Julio - Septiembre     </v>
          </cell>
          <cell r="P556">
            <v>42672</v>
          </cell>
        </row>
        <row r="557">
          <cell r="C557" t="str">
            <v>214863548</v>
          </cell>
          <cell r="D557" t="str">
            <v>Pijao</v>
          </cell>
          <cell r="E557" t="str">
            <v>63</v>
          </cell>
          <cell r="F557" t="str">
            <v>DEPARTAMENTO DE QUINDIO</v>
          </cell>
          <cell r="G557" t="str">
            <v>K26</v>
          </cell>
          <cell r="H557" t="str">
            <v>FUT_INGRESOS</v>
          </cell>
          <cell r="I557">
            <v>58</v>
          </cell>
          <cell r="J557" t="str">
            <v>MUNICIPIOS</v>
          </cell>
          <cell r="K557" t="str">
            <v>ENLINEA</v>
          </cell>
          <cell r="L557" t="str">
            <v xml:space="preserve">Aceptado                     </v>
          </cell>
          <cell r="M557">
            <v>2016</v>
          </cell>
          <cell r="N557">
            <v>10709</v>
          </cell>
          <cell r="O557" t="str">
            <v xml:space="preserve">Julio - Septiembre     </v>
          </cell>
          <cell r="P557">
            <v>42672</v>
          </cell>
        </row>
        <row r="558">
          <cell r="C558" t="str">
            <v>214873148</v>
          </cell>
          <cell r="D558" t="str">
            <v>Carmen de Apicalá</v>
          </cell>
          <cell r="E558" t="str">
            <v>73</v>
          </cell>
          <cell r="F558" t="str">
            <v>DEPARTAMENTO DE TOLIMA</v>
          </cell>
          <cell r="G558" t="str">
            <v>K26</v>
          </cell>
          <cell r="H558" t="str">
            <v>FUT_INGRESOS</v>
          </cell>
          <cell r="I558">
            <v>58</v>
          </cell>
          <cell r="J558" t="str">
            <v>MUNICIPIOS</v>
          </cell>
          <cell r="K558" t="str">
            <v>ENLINEA</v>
          </cell>
          <cell r="L558" t="str">
            <v xml:space="preserve">Aceptado                     </v>
          </cell>
          <cell r="M558">
            <v>2016</v>
          </cell>
          <cell r="N558">
            <v>10709</v>
          </cell>
          <cell r="O558" t="str">
            <v xml:space="preserve">Julio - Septiembre     </v>
          </cell>
          <cell r="P558">
            <v>42669</v>
          </cell>
        </row>
        <row r="559">
          <cell r="C559" t="str">
            <v>214876248</v>
          </cell>
          <cell r="D559" t="str">
            <v>El Cerrito</v>
          </cell>
          <cell r="E559" t="str">
            <v>76</v>
          </cell>
          <cell r="F559" t="str">
            <v>DEPARTAMENTO DE VALLE DEL CAUCA</v>
          </cell>
          <cell r="G559" t="str">
            <v>K26</v>
          </cell>
          <cell r="H559" t="str">
            <v>FUT_INGRESOS</v>
          </cell>
          <cell r="I559">
            <v>58</v>
          </cell>
          <cell r="J559" t="str">
            <v>MUNICIPIOS</v>
          </cell>
          <cell r="K559" t="str">
            <v>ENLINEA</v>
          </cell>
          <cell r="L559" t="str">
            <v xml:space="preserve">Aceptado                     </v>
          </cell>
          <cell r="M559">
            <v>2016</v>
          </cell>
          <cell r="N559">
            <v>10709</v>
          </cell>
          <cell r="O559" t="str">
            <v xml:space="preserve">Julio - Septiembre     </v>
          </cell>
          <cell r="P559">
            <v>42655</v>
          </cell>
        </row>
        <row r="560">
          <cell r="C560" t="str">
            <v>214905649</v>
          </cell>
          <cell r="D560" t="str">
            <v>San Carlos -  Antioquia</v>
          </cell>
          <cell r="E560" t="str">
            <v>05</v>
          </cell>
          <cell r="F560" t="str">
            <v>DEPARTAMENTO DE ANTIOQUIA</v>
          </cell>
          <cell r="G560" t="str">
            <v>K26</v>
          </cell>
          <cell r="H560" t="str">
            <v>FUT_INGRESOS</v>
          </cell>
          <cell r="I560">
            <v>58</v>
          </cell>
          <cell r="J560" t="str">
            <v>MUNICIPIOS</v>
          </cell>
          <cell r="K560" t="str">
            <v>ENLINEA</v>
          </cell>
          <cell r="L560" t="str">
            <v xml:space="preserve">Aceptado                     </v>
          </cell>
          <cell r="M560">
            <v>2016</v>
          </cell>
          <cell r="N560">
            <v>10709</v>
          </cell>
          <cell r="O560" t="str">
            <v xml:space="preserve">Julio - Septiembre     </v>
          </cell>
          <cell r="P560">
            <v>42674</v>
          </cell>
        </row>
        <row r="561">
          <cell r="C561" t="str">
            <v>214908549</v>
          </cell>
          <cell r="D561" t="str">
            <v>Piojó</v>
          </cell>
          <cell r="E561" t="str">
            <v>08</v>
          </cell>
          <cell r="F561" t="str">
            <v>DEPARTAMENTO DE ATLANTICO</v>
          </cell>
          <cell r="G561" t="str">
            <v>K26</v>
          </cell>
          <cell r="H561" t="str">
            <v>FUT_INGRESOS</v>
          </cell>
          <cell r="I561">
            <v>58</v>
          </cell>
          <cell r="J561" t="str">
            <v>MUNICIPIOS</v>
          </cell>
          <cell r="K561" t="str">
            <v>ENLINEA</v>
          </cell>
          <cell r="L561" t="str">
            <v xml:space="preserve">Aceptado                     </v>
          </cell>
          <cell r="M561">
            <v>2016</v>
          </cell>
          <cell r="N561">
            <v>10709</v>
          </cell>
          <cell r="O561" t="str">
            <v xml:space="preserve">Julio - Septiembre     </v>
          </cell>
          <cell r="P561">
            <v>42674</v>
          </cell>
        </row>
        <row r="562">
          <cell r="C562" t="str">
            <v>214908849</v>
          </cell>
          <cell r="D562" t="str">
            <v>Usiacurí</v>
          </cell>
          <cell r="E562" t="str">
            <v>08</v>
          </cell>
          <cell r="F562" t="str">
            <v>DEPARTAMENTO DE ATLANTICO</v>
          </cell>
          <cell r="G562" t="str">
            <v>K26</v>
          </cell>
          <cell r="H562" t="str">
            <v>FUT_INGRESOS</v>
          </cell>
          <cell r="I562">
            <v>58</v>
          </cell>
          <cell r="J562" t="str">
            <v>MUNICIPIOS</v>
          </cell>
          <cell r="K562" t="str">
            <v>ENLINEA</v>
          </cell>
          <cell r="L562" t="str">
            <v xml:space="preserve">Aceptado                     </v>
          </cell>
          <cell r="M562">
            <v>2016</v>
          </cell>
          <cell r="N562">
            <v>10709</v>
          </cell>
          <cell r="O562" t="str">
            <v xml:space="preserve">Julio - Septiembre     </v>
          </cell>
          <cell r="P562">
            <v>42669</v>
          </cell>
        </row>
        <row r="563">
          <cell r="C563" t="str">
            <v>214913549</v>
          </cell>
          <cell r="D563" t="str">
            <v>Pinillos</v>
          </cell>
          <cell r="E563" t="str">
            <v>13</v>
          </cell>
          <cell r="F563" t="str">
            <v>DEPARTAMENTO DE BOLIVAR</v>
          </cell>
          <cell r="G563" t="str">
            <v>K26</v>
          </cell>
          <cell r="H563" t="str">
            <v>FUT_INGRESOS</v>
          </cell>
          <cell r="I563">
            <v>58</v>
          </cell>
          <cell r="J563" t="str">
            <v>MUNICIPIOS</v>
          </cell>
          <cell r="K563" t="str">
            <v>ENLINEA</v>
          </cell>
          <cell r="L563" t="str">
            <v xml:space="preserve">Aceptado                     </v>
          </cell>
          <cell r="M563">
            <v>2016</v>
          </cell>
          <cell r="N563">
            <v>10709</v>
          </cell>
          <cell r="O563" t="str">
            <v xml:space="preserve">Julio - Septiembre     </v>
          </cell>
          <cell r="P563">
            <v>42669</v>
          </cell>
        </row>
        <row r="564">
          <cell r="C564" t="str">
            <v>214925649</v>
          </cell>
          <cell r="D564" t="str">
            <v>San Bernardo - Cundinamarca</v>
          </cell>
          <cell r="E564" t="str">
            <v>25</v>
          </cell>
          <cell r="F564" t="str">
            <v>DEPARTAMENTO DE CUNDINAMARCA</v>
          </cell>
          <cell r="G564" t="str">
            <v>K26</v>
          </cell>
          <cell r="H564" t="str">
            <v>FUT_INGRESOS</v>
          </cell>
          <cell r="I564">
            <v>58</v>
          </cell>
          <cell r="J564" t="str">
            <v>MUNICIPIOS</v>
          </cell>
          <cell r="K564" t="str">
            <v>ENLINEA</v>
          </cell>
          <cell r="L564" t="str">
            <v xml:space="preserve">Aceptado                     </v>
          </cell>
          <cell r="M564">
            <v>2016</v>
          </cell>
          <cell r="N564">
            <v>10709</v>
          </cell>
          <cell r="O564" t="str">
            <v xml:space="preserve">Julio - Septiembre     </v>
          </cell>
          <cell r="P564">
            <v>42672</v>
          </cell>
        </row>
        <row r="565">
          <cell r="C565" t="str">
            <v>214941349</v>
          </cell>
          <cell r="D565" t="str">
            <v>Hobo</v>
          </cell>
          <cell r="E565" t="str">
            <v>41</v>
          </cell>
          <cell r="F565" t="str">
            <v>DEPARTAMENTO DE HUILA</v>
          </cell>
          <cell r="G565" t="str">
            <v>K26</v>
          </cell>
          <cell r="H565" t="str">
            <v>FUT_INGRESOS</v>
          </cell>
          <cell r="I565">
            <v>58</v>
          </cell>
          <cell r="J565" t="str">
            <v>MUNICIPIOS</v>
          </cell>
          <cell r="K565" t="str">
            <v>ENLINEA</v>
          </cell>
          <cell r="L565" t="str">
            <v xml:space="preserve">Aceptado                     </v>
          </cell>
          <cell r="M565">
            <v>2016</v>
          </cell>
          <cell r="N565">
            <v>10709</v>
          </cell>
          <cell r="O565" t="str">
            <v xml:space="preserve">Julio - Septiembre     </v>
          </cell>
          <cell r="P565">
            <v>42670</v>
          </cell>
        </row>
        <row r="566">
          <cell r="C566" t="str">
            <v>214968549</v>
          </cell>
          <cell r="D566" t="str">
            <v>Pinchote</v>
          </cell>
          <cell r="E566" t="str">
            <v>68</v>
          </cell>
          <cell r="F566" t="str">
            <v>DEPARTAMENTO DE SANTANDER</v>
          </cell>
          <cell r="G566" t="str">
            <v>K26</v>
          </cell>
          <cell r="H566" t="str">
            <v>FUT_INGRESOS</v>
          </cell>
          <cell r="I566">
            <v>58</v>
          </cell>
          <cell r="J566" t="str">
            <v>MUNICIPIOS</v>
          </cell>
          <cell r="K566" t="str">
            <v>ENLINEA</v>
          </cell>
          <cell r="L566" t="str">
            <v xml:space="preserve">Aceptado                     </v>
          </cell>
          <cell r="M566">
            <v>2016</v>
          </cell>
          <cell r="N566">
            <v>10709</v>
          </cell>
          <cell r="O566" t="str">
            <v xml:space="preserve">Julio - Septiembre     </v>
          </cell>
          <cell r="P566">
            <v>42674</v>
          </cell>
        </row>
        <row r="567">
          <cell r="C567" t="str">
            <v>214973349</v>
          </cell>
          <cell r="D567" t="str">
            <v>Honda</v>
          </cell>
          <cell r="E567" t="str">
            <v>73</v>
          </cell>
          <cell r="F567" t="str">
            <v>DEPARTAMENTO DE TOLIMA</v>
          </cell>
          <cell r="G567" t="str">
            <v>K26</v>
          </cell>
          <cell r="H567" t="str">
            <v>FUT_INGRESOS</v>
          </cell>
          <cell r="I567">
            <v>58</v>
          </cell>
          <cell r="J567" t="str">
            <v>MUNICIPIOS</v>
          </cell>
          <cell r="K567" t="str">
            <v>ENLINEA</v>
          </cell>
          <cell r="L567" t="str">
            <v xml:space="preserve">Aceptado                     </v>
          </cell>
          <cell r="M567">
            <v>2016</v>
          </cell>
          <cell r="N567">
            <v>10709</v>
          </cell>
          <cell r="O567" t="str">
            <v xml:space="preserve">Julio - Septiembre     </v>
          </cell>
          <cell r="P567">
            <v>42671</v>
          </cell>
        </row>
        <row r="568">
          <cell r="C568" t="str">
            <v>214973449</v>
          </cell>
          <cell r="D568" t="str">
            <v>Melgar</v>
          </cell>
          <cell r="E568" t="str">
            <v>73</v>
          </cell>
          <cell r="F568" t="str">
            <v>DEPARTAMENTO DE TOLIMA</v>
          </cell>
          <cell r="G568" t="str">
            <v>K26</v>
          </cell>
          <cell r="H568" t="str">
            <v>FUT_INGRESOS</v>
          </cell>
          <cell r="I568">
            <v>58</v>
          </cell>
          <cell r="J568" t="str">
            <v>MUNICIPIOS</v>
          </cell>
          <cell r="K568" t="str">
            <v>ENLINEA</v>
          </cell>
          <cell r="L568" t="str">
            <v xml:space="preserve">Aceptado                     </v>
          </cell>
          <cell r="M568">
            <v>2016</v>
          </cell>
          <cell r="N568">
            <v>10709</v>
          </cell>
          <cell r="O568" t="str">
            <v xml:space="preserve">Julio - Septiembre     </v>
          </cell>
          <cell r="P568">
            <v>42674</v>
          </cell>
        </row>
        <row r="569">
          <cell r="C569" t="str">
            <v>214986749</v>
          </cell>
          <cell r="D569" t="str">
            <v>Sibundoy</v>
          </cell>
          <cell r="E569" t="str">
            <v>86</v>
          </cell>
          <cell r="F569" t="str">
            <v>DEPARTAMENTO DE PUTUMAYO</v>
          </cell>
          <cell r="G569" t="str">
            <v>K26</v>
          </cell>
          <cell r="H569" t="str">
            <v>FUT_INGRESOS</v>
          </cell>
          <cell r="I569">
            <v>58</v>
          </cell>
          <cell r="J569" t="str">
            <v>MUNICIPIOS</v>
          </cell>
          <cell r="K569" t="str">
            <v>ENLINEA</v>
          </cell>
          <cell r="L569" t="str">
            <v xml:space="preserve">Aceptado                     </v>
          </cell>
          <cell r="M569">
            <v>2016</v>
          </cell>
          <cell r="N569">
            <v>10709</v>
          </cell>
          <cell r="O569" t="str">
            <v xml:space="preserve">Julio - Septiembre     </v>
          </cell>
          <cell r="P569">
            <v>42674</v>
          </cell>
        </row>
        <row r="570">
          <cell r="C570" t="str">
            <v>215005150</v>
          </cell>
          <cell r="D570" t="str">
            <v>Carolina del Príncipe</v>
          </cell>
          <cell r="E570" t="str">
            <v>05</v>
          </cell>
          <cell r="F570" t="str">
            <v>DEPARTAMENTO DE ANTIOQUIA</v>
          </cell>
          <cell r="G570" t="str">
            <v>K26</v>
          </cell>
          <cell r="H570" t="str">
            <v>FUT_INGRESOS</v>
          </cell>
          <cell r="I570">
            <v>58</v>
          </cell>
          <cell r="J570" t="str">
            <v>MUNICIPIOS</v>
          </cell>
          <cell r="K570" t="str">
            <v>ENLINEA</v>
          </cell>
          <cell r="L570" t="str">
            <v xml:space="preserve">Aceptado                     </v>
          </cell>
          <cell r="M570">
            <v>2016</v>
          </cell>
          <cell r="N570">
            <v>10709</v>
          </cell>
          <cell r="O570" t="str">
            <v xml:space="preserve">Julio - Septiembre     </v>
          </cell>
          <cell r="P570">
            <v>42674</v>
          </cell>
        </row>
        <row r="571">
          <cell r="C571" t="str">
            <v>215005250</v>
          </cell>
          <cell r="D571" t="str">
            <v>El Bagre</v>
          </cell>
          <cell r="E571" t="str">
            <v>05</v>
          </cell>
          <cell r="F571" t="str">
            <v>DEPARTAMENTO DE ANTIOQUIA</v>
          </cell>
          <cell r="G571" t="str">
            <v>K26</v>
          </cell>
          <cell r="H571" t="str">
            <v>FUT_INGRESOS</v>
          </cell>
          <cell r="I571">
            <v>58</v>
          </cell>
          <cell r="J571" t="str">
            <v>MUNICIPIOS</v>
          </cell>
          <cell r="K571" t="str">
            <v>ENLINEA</v>
          </cell>
          <cell r="L571" t="str">
            <v xml:space="preserve">Aceptado                     </v>
          </cell>
          <cell r="M571">
            <v>2016</v>
          </cell>
          <cell r="N571">
            <v>10709</v>
          </cell>
          <cell r="O571" t="str">
            <v xml:space="preserve">Julio - Septiembre     </v>
          </cell>
          <cell r="P571">
            <v>42671</v>
          </cell>
        </row>
        <row r="572">
          <cell r="C572" t="str">
            <v>215013650</v>
          </cell>
          <cell r="D572" t="str">
            <v>San Fernando</v>
          </cell>
          <cell r="E572" t="str">
            <v>13</v>
          </cell>
          <cell r="F572" t="str">
            <v>DEPARTAMENTO DE BOLIVAR</v>
          </cell>
          <cell r="G572" t="str">
            <v>K26</v>
          </cell>
          <cell r="H572" t="str">
            <v>FUT_INGRESOS</v>
          </cell>
          <cell r="I572">
            <v>58</v>
          </cell>
          <cell r="J572" t="str">
            <v>MUNICIPIOS</v>
          </cell>
          <cell r="K572" t="str">
            <v>ENLINEA</v>
          </cell>
          <cell r="L572" t="str">
            <v xml:space="preserve">Aceptado                     </v>
          </cell>
          <cell r="M572">
            <v>2016</v>
          </cell>
          <cell r="N572">
            <v>10709</v>
          </cell>
          <cell r="O572" t="str">
            <v xml:space="preserve">Julio - Septiembre     </v>
          </cell>
          <cell r="P572">
            <v>42663</v>
          </cell>
        </row>
        <row r="573">
          <cell r="C573" t="str">
            <v>215015550</v>
          </cell>
          <cell r="D573" t="str">
            <v>Pisba</v>
          </cell>
          <cell r="E573" t="str">
            <v>15</v>
          </cell>
          <cell r="F573" t="str">
            <v>DEPARTAMENTO DE BOYACA</v>
          </cell>
          <cell r="G573" t="str">
            <v>K26</v>
          </cell>
          <cell r="H573" t="str">
            <v>FUT_INGRESOS</v>
          </cell>
          <cell r="I573">
            <v>58</v>
          </cell>
          <cell r="J573" t="str">
            <v>MUNICIPIOS</v>
          </cell>
          <cell r="K573" t="str">
            <v>ENLINEA</v>
          </cell>
          <cell r="L573" t="str">
            <v xml:space="preserve">Aceptado                     </v>
          </cell>
          <cell r="M573">
            <v>2016</v>
          </cell>
          <cell r="N573">
            <v>10709</v>
          </cell>
          <cell r="O573" t="str">
            <v xml:space="preserve">Julio - Septiembre     </v>
          </cell>
          <cell r="P573">
            <v>42664</v>
          </cell>
        </row>
        <row r="574">
          <cell r="C574" t="str">
            <v>215017050</v>
          </cell>
          <cell r="D574" t="str">
            <v>Aranzazu</v>
          </cell>
          <cell r="E574" t="str">
            <v>17</v>
          </cell>
          <cell r="F574" t="str">
            <v>DEPARTAMENTO DE CALDAS</v>
          </cell>
          <cell r="G574" t="str">
            <v>K26</v>
          </cell>
          <cell r="H574" t="str">
            <v>FUT_INGRESOS</v>
          </cell>
          <cell r="I574">
            <v>58</v>
          </cell>
          <cell r="J574" t="str">
            <v>MUNICIPIOS</v>
          </cell>
          <cell r="K574" t="str">
            <v>ENLINEA</v>
          </cell>
          <cell r="L574" t="str">
            <v xml:space="preserve">Aceptado                     </v>
          </cell>
          <cell r="M574">
            <v>2016</v>
          </cell>
          <cell r="N574">
            <v>10709</v>
          </cell>
          <cell r="O574" t="str">
            <v xml:space="preserve">Julio - Septiembre     </v>
          </cell>
          <cell r="P574">
            <v>42669</v>
          </cell>
        </row>
        <row r="575">
          <cell r="C575" t="str">
            <v>215018150</v>
          </cell>
          <cell r="D575" t="str">
            <v>Cartagena del Chairá</v>
          </cell>
          <cell r="E575" t="str">
            <v>18</v>
          </cell>
          <cell r="F575" t="str">
            <v>DEPARTAMENTO DE CAQUETA</v>
          </cell>
          <cell r="G575" t="str">
            <v>K26</v>
          </cell>
          <cell r="H575" t="str">
            <v>FUT_INGRESOS</v>
          </cell>
          <cell r="I575">
            <v>58</v>
          </cell>
          <cell r="J575" t="str">
            <v>MUNICIPIOS</v>
          </cell>
          <cell r="K575" t="str">
            <v>ENLINEA</v>
          </cell>
          <cell r="L575" t="str">
            <v xml:space="preserve">Aceptado                     </v>
          </cell>
          <cell r="M575">
            <v>2016</v>
          </cell>
          <cell r="N575">
            <v>10709</v>
          </cell>
          <cell r="O575" t="str">
            <v xml:space="preserve">Julio - Septiembre     </v>
          </cell>
          <cell r="P575">
            <v>42673</v>
          </cell>
        </row>
        <row r="576">
          <cell r="C576" t="str">
            <v>215019050</v>
          </cell>
          <cell r="D576" t="str">
            <v>Argelia -  Cauca</v>
          </cell>
          <cell r="E576" t="str">
            <v>19</v>
          </cell>
          <cell r="F576" t="str">
            <v>DEPARTAMENTO DE CAUCA</v>
          </cell>
          <cell r="G576" t="str">
            <v>K26</v>
          </cell>
          <cell r="H576" t="str">
            <v>FUT_INGRESOS</v>
          </cell>
          <cell r="I576">
            <v>58</v>
          </cell>
          <cell r="J576" t="str">
            <v>MUNICIPIOS</v>
          </cell>
          <cell r="K576" t="str">
            <v>ENLINEA</v>
          </cell>
          <cell r="L576" t="str">
            <v xml:space="preserve">Aceptado                     </v>
          </cell>
          <cell r="M576">
            <v>2016</v>
          </cell>
          <cell r="N576">
            <v>10709</v>
          </cell>
          <cell r="O576" t="str">
            <v xml:space="preserve">Julio - Septiembre     </v>
          </cell>
          <cell r="P576">
            <v>42671</v>
          </cell>
        </row>
        <row r="577">
          <cell r="C577" t="str">
            <v>215019450</v>
          </cell>
          <cell r="D577" t="str">
            <v>Mercaderes</v>
          </cell>
          <cell r="E577" t="str">
            <v>19</v>
          </cell>
          <cell r="F577" t="str">
            <v>DEPARTAMENTO DE CAUCA</v>
          </cell>
          <cell r="G577" t="str">
            <v>K26</v>
          </cell>
          <cell r="H577" t="str">
            <v>FUT_INGRESOS</v>
          </cell>
          <cell r="I577">
            <v>58</v>
          </cell>
          <cell r="J577" t="str">
            <v>MUNICIPIOS</v>
          </cell>
          <cell r="K577" t="str">
            <v>ENLINEA</v>
          </cell>
          <cell r="L577" t="str">
            <v xml:space="preserve">Aceptado                     </v>
          </cell>
          <cell r="M577">
            <v>2016</v>
          </cell>
          <cell r="N577">
            <v>10709</v>
          </cell>
          <cell r="O577" t="str">
            <v xml:space="preserve">Julio - Septiembre     </v>
          </cell>
          <cell r="P577">
            <v>42671</v>
          </cell>
        </row>
        <row r="578">
          <cell r="C578" t="str">
            <v>215020250</v>
          </cell>
          <cell r="D578" t="str">
            <v>El Paso</v>
          </cell>
          <cell r="E578" t="str">
            <v>20</v>
          </cell>
          <cell r="F578" t="str">
            <v>DEPARTAMENTO DE CESAR</v>
          </cell>
          <cell r="G578" t="str">
            <v>K26</v>
          </cell>
          <cell r="H578" t="str">
            <v>FUT_INGRESOS</v>
          </cell>
          <cell r="I578">
            <v>58</v>
          </cell>
          <cell r="J578" t="str">
            <v>MUNICIPIOS</v>
          </cell>
          <cell r="K578" t="str">
            <v>ENLINEA</v>
          </cell>
          <cell r="L578" t="str">
            <v xml:space="preserve">Aceptado                     </v>
          </cell>
          <cell r="M578">
            <v>2016</v>
          </cell>
          <cell r="N578">
            <v>10709</v>
          </cell>
          <cell r="O578" t="str">
            <v xml:space="preserve">Julio - Septiembre     </v>
          </cell>
          <cell r="P578">
            <v>42671</v>
          </cell>
        </row>
        <row r="579">
          <cell r="C579" t="str">
            <v>215020550</v>
          </cell>
          <cell r="D579" t="str">
            <v>Pelaya</v>
          </cell>
          <cell r="E579" t="str">
            <v>20</v>
          </cell>
          <cell r="F579" t="str">
            <v>DEPARTAMENTO DE CESAR</v>
          </cell>
          <cell r="G579" t="str">
            <v>K26</v>
          </cell>
          <cell r="H579" t="str">
            <v>FUT_INGRESOS</v>
          </cell>
          <cell r="I579">
            <v>58</v>
          </cell>
          <cell r="J579" t="str">
            <v>MUNICIPIOS</v>
          </cell>
          <cell r="K579" t="str">
            <v>ENLINEA</v>
          </cell>
          <cell r="L579" t="str">
            <v xml:space="preserve">Aceptado                     </v>
          </cell>
          <cell r="M579">
            <v>2016</v>
          </cell>
          <cell r="N579">
            <v>10709</v>
          </cell>
          <cell r="O579" t="str">
            <v xml:space="preserve">Julio - Septiembre     </v>
          </cell>
          <cell r="P579">
            <v>42673</v>
          </cell>
        </row>
        <row r="580">
          <cell r="C580" t="str">
            <v>215020750</v>
          </cell>
          <cell r="D580" t="str">
            <v>San Diego</v>
          </cell>
          <cell r="E580" t="str">
            <v>20</v>
          </cell>
          <cell r="F580" t="str">
            <v>DEPARTAMENTO DE CESAR</v>
          </cell>
          <cell r="G580" t="str">
            <v>K26</v>
          </cell>
          <cell r="H580" t="str">
            <v>FUT_INGRESOS</v>
          </cell>
          <cell r="I580">
            <v>58</v>
          </cell>
          <cell r="J580" t="str">
            <v>MUNICIPIOS</v>
          </cell>
          <cell r="K580" t="str">
            <v>ENLINEA</v>
          </cell>
          <cell r="L580" t="str">
            <v xml:space="preserve">Aceptado                     </v>
          </cell>
          <cell r="M580">
            <v>2016</v>
          </cell>
          <cell r="N580">
            <v>10709</v>
          </cell>
          <cell r="O580" t="str">
            <v xml:space="preserve">Julio - Septiembre     </v>
          </cell>
          <cell r="P580">
            <v>42668</v>
          </cell>
        </row>
        <row r="581">
          <cell r="C581" t="str">
            <v>215023350</v>
          </cell>
          <cell r="D581" t="str">
            <v>La Apartada</v>
          </cell>
          <cell r="E581" t="str">
            <v>23</v>
          </cell>
          <cell r="F581" t="str">
            <v>DEPARTAMENTO DE CORDOBA</v>
          </cell>
          <cell r="G581" t="str">
            <v>K26</v>
          </cell>
          <cell r="H581" t="str">
            <v>FUT_INGRESOS</v>
          </cell>
          <cell r="I581">
            <v>58</v>
          </cell>
          <cell r="J581" t="str">
            <v>MUNICIPIOS</v>
          </cell>
          <cell r="K581" t="str">
            <v>ENLINEA</v>
          </cell>
          <cell r="L581" t="str">
            <v xml:space="preserve">Aceptado                     </v>
          </cell>
          <cell r="M581">
            <v>2016</v>
          </cell>
          <cell r="N581">
            <v>10709</v>
          </cell>
          <cell r="O581" t="str">
            <v xml:space="preserve">Julio - Septiembre     </v>
          </cell>
          <cell r="P581">
            <v>42672</v>
          </cell>
        </row>
        <row r="582">
          <cell r="C582" t="str">
            <v>215027050</v>
          </cell>
          <cell r="D582" t="str">
            <v>Atrato</v>
          </cell>
          <cell r="E582" t="str">
            <v>27</v>
          </cell>
          <cell r="F582" t="str">
            <v>DEPARTAMENTO DE CHOCO</v>
          </cell>
          <cell r="G582" t="str">
            <v>K26</v>
          </cell>
          <cell r="H582" t="str">
            <v>FUT_INGRESOS</v>
          </cell>
          <cell r="I582">
            <v>58</v>
          </cell>
          <cell r="J582" t="str">
            <v>MUNICIPIOS</v>
          </cell>
          <cell r="K582" t="str">
            <v>ENLINEA</v>
          </cell>
          <cell r="L582" t="str">
            <v xml:space="preserve">Aceptado                     </v>
          </cell>
          <cell r="M582">
            <v>2016</v>
          </cell>
          <cell r="N582">
            <v>10709</v>
          </cell>
          <cell r="O582" t="str">
            <v xml:space="preserve">Julio - Septiembre     </v>
          </cell>
          <cell r="P582">
            <v>42674</v>
          </cell>
        </row>
        <row r="583">
          <cell r="C583" t="str">
            <v>215027150</v>
          </cell>
          <cell r="D583" t="str">
            <v>Carmen del Darién</v>
          </cell>
          <cell r="E583" t="str">
            <v>27</v>
          </cell>
          <cell r="F583" t="str">
            <v>DEPARTAMENTO DE CHOCO</v>
          </cell>
          <cell r="G583" t="str">
            <v>K26</v>
          </cell>
          <cell r="H583" t="str">
            <v>FUT_INGRESOS</v>
          </cell>
          <cell r="I583">
            <v>58</v>
          </cell>
          <cell r="J583" t="str">
            <v>MUNICIPIOS</v>
          </cell>
          <cell r="K583" t="str">
            <v>ENLINEA</v>
          </cell>
          <cell r="L583" t="str">
            <v xml:space="preserve">Aceptado                     </v>
          </cell>
          <cell r="M583">
            <v>2016</v>
          </cell>
          <cell r="N583">
            <v>10709</v>
          </cell>
          <cell r="O583" t="str">
            <v xml:space="preserve">Julio - Septiembre     </v>
          </cell>
          <cell r="P583">
            <v>42658</v>
          </cell>
        </row>
        <row r="584">
          <cell r="C584" t="str">
            <v>215027250</v>
          </cell>
          <cell r="D584" t="str">
            <v>Litoral del San Juan (Santa Genoveva de D.)</v>
          </cell>
          <cell r="E584" t="str">
            <v>27</v>
          </cell>
          <cell r="F584" t="str">
            <v>DEPARTAMENTO DE CHOCO</v>
          </cell>
          <cell r="G584" t="str">
            <v>K26</v>
          </cell>
          <cell r="H584" t="str">
            <v>FUT_INGRESOS</v>
          </cell>
          <cell r="I584">
            <v>58</v>
          </cell>
          <cell r="J584" t="str">
            <v>MUNICIPIOS</v>
          </cell>
          <cell r="K584" t="str">
            <v>ENLINEA</v>
          </cell>
          <cell r="L584" t="str">
            <v xml:space="preserve">Aceptado                     </v>
          </cell>
          <cell r="M584">
            <v>2016</v>
          </cell>
          <cell r="N584">
            <v>10709</v>
          </cell>
          <cell r="O584" t="str">
            <v xml:space="preserve">Julio - Septiembre     </v>
          </cell>
          <cell r="P584">
            <v>42657</v>
          </cell>
        </row>
        <row r="585">
          <cell r="C585" t="str">
            <v>215027450</v>
          </cell>
          <cell r="D585" t="str">
            <v>Medio San Juan</v>
          </cell>
          <cell r="E585" t="str">
            <v>27</v>
          </cell>
          <cell r="F585" t="str">
            <v>DEPARTAMENTO DE CHOCO</v>
          </cell>
          <cell r="G585" t="str">
            <v>K26</v>
          </cell>
          <cell r="H585" t="str">
            <v>FUT_INGRESOS</v>
          </cell>
          <cell r="I585">
            <v>58</v>
          </cell>
          <cell r="J585" t="str">
            <v>MUNICIPIOS</v>
          </cell>
          <cell r="K585" t="str">
            <v>ENLINEA</v>
          </cell>
          <cell r="L585" t="str">
            <v xml:space="preserve">Aceptado                     </v>
          </cell>
          <cell r="M585">
            <v>2016</v>
          </cell>
          <cell r="N585">
            <v>10709</v>
          </cell>
          <cell r="O585" t="str">
            <v xml:space="preserve">Julio - Septiembre     </v>
          </cell>
          <cell r="P585">
            <v>42666</v>
          </cell>
        </row>
        <row r="586">
          <cell r="C586" t="str">
            <v>215044650</v>
          </cell>
          <cell r="D586" t="str">
            <v>San Juan del Cesar</v>
          </cell>
          <cell r="E586" t="str">
            <v>44</v>
          </cell>
          <cell r="F586" t="str">
            <v>DEPARTAMENTO DE GUAJIRA</v>
          </cell>
          <cell r="G586" t="str">
            <v>K26</v>
          </cell>
          <cell r="H586" t="str">
            <v>FUT_INGRESOS</v>
          </cell>
          <cell r="I586">
            <v>58</v>
          </cell>
          <cell r="J586" t="str">
            <v>MUNICIPIOS</v>
          </cell>
          <cell r="K586" t="str">
            <v>ENLINEA</v>
          </cell>
          <cell r="L586" t="str">
            <v xml:space="preserve">Aceptado                     </v>
          </cell>
          <cell r="M586">
            <v>2016</v>
          </cell>
          <cell r="N586">
            <v>10709</v>
          </cell>
          <cell r="O586" t="str">
            <v xml:space="preserve">Julio - Septiembre     </v>
          </cell>
          <cell r="P586">
            <v>42672</v>
          </cell>
        </row>
        <row r="587">
          <cell r="C587" t="str">
            <v>215050150</v>
          </cell>
          <cell r="D587" t="str">
            <v>Castilla la Nueva</v>
          </cell>
          <cell r="E587" t="str">
            <v>50</v>
          </cell>
          <cell r="F587" t="str">
            <v>DEPARTAMENTO DEL META</v>
          </cell>
          <cell r="G587" t="str">
            <v>K26</v>
          </cell>
          <cell r="H587" t="str">
            <v>FUT_INGRESOS</v>
          </cell>
          <cell r="I587">
            <v>58</v>
          </cell>
          <cell r="J587" t="str">
            <v>MUNICIPIOS</v>
          </cell>
          <cell r="K587" t="str">
            <v>ENLINEA</v>
          </cell>
          <cell r="L587" t="str">
            <v xml:space="preserve">Aceptado                     </v>
          </cell>
          <cell r="M587">
            <v>2016</v>
          </cell>
          <cell r="N587">
            <v>10709</v>
          </cell>
          <cell r="O587" t="str">
            <v xml:space="preserve">Julio - Septiembre     </v>
          </cell>
          <cell r="P587">
            <v>42668</v>
          </cell>
        </row>
        <row r="588">
          <cell r="C588" t="str">
            <v>215050350</v>
          </cell>
          <cell r="D588" t="str">
            <v>La Macarena</v>
          </cell>
          <cell r="E588" t="str">
            <v>50</v>
          </cell>
          <cell r="F588" t="str">
            <v>DEPARTAMENTO DEL META</v>
          </cell>
          <cell r="G588" t="str">
            <v>K26</v>
          </cell>
          <cell r="H588" t="str">
            <v>FUT_INGRESOS</v>
          </cell>
          <cell r="I588">
            <v>58</v>
          </cell>
          <cell r="J588" t="str">
            <v>MUNICIPIOS</v>
          </cell>
          <cell r="K588" t="str">
            <v>ENLINEA</v>
          </cell>
          <cell r="L588" t="str">
            <v xml:space="preserve">Aceptado                     </v>
          </cell>
          <cell r="M588">
            <v>2016</v>
          </cell>
          <cell r="N588">
            <v>10709</v>
          </cell>
          <cell r="O588" t="str">
            <v xml:space="preserve">Julio - Septiembre     </v>
          </cell>
          <cell r="P588">
            <v>42674</v>
          </cell>
        </row>
        <row r="589">
          <cell r="C589" t="str">
            <v>215050450</v>
          </cell>
          <cell r="D589" t="str">
            <v>Puerto Concordia</v>
          </cell>
          <cell r="E589" t="str">
            <v>50</v>
          </cell>
          <cell r="F589" t="str">
            <v>DEPARTAMENTO DEL META</v>
          </cell>
          <cell r="G589" t="str">
            <v>K26</v>
          </cell>
          <cell r="H589" t="str">
            <v>FUT_INGRESOS</v>
          </cell>
          <cell r="I589">
            <v>58</v>
          </cell>
          <cell r="J589" t="str">
            <v>MUNICIPIOS</v>
          </cell>
          <cell r="K589" t="str">
            <v>ENLINEA</v>
          </cell>
          <cell r="L589" t="str">
            <v xml:space="preserve">Aceptado                     </v>
          </cell>
          <cell r="M589">
            <v>2016</v>
          </cell>
          <cell r="N589">
            <v>10709</v>
          </cell>
          <cell r="O589" t="str">
            <v xml:space="preserve">Julio - Septiembre     </v>
          </cell>
          <cell r="P589">
            <v>42664</v>
          </cell>
        </row>
        <row r="590">
          <cell r="C590" t="str">
            <v>215052250</v>
          </cell>
          <cell r="D590" t="str">
            <v>El Charco</v>
          </cell>
          <cell r="E590" t="str">
            <v>52</v>
          </cell>
          <cell r="F590" t="str">
            <v>DEPARTAMENTO DE NARIÑO</v>
          </cell>
          <cell r="G590" t="str">
            <v>K26</v>
          </cell>
          <cell r="H590" t="str">
            <v>FUT_INGRESOS</v>
          </cell>
          <cell r="I590">
            <v>58</v>
          </cell>
          <cell r="J590" t="str">
            <v>MUNICIPIOS</v>
          </cell>
          <cell r="K590" t="str">
            <v>ENLINEA</v>
          </cell>
          <cell r="L590" t="str">
            <v xml:space="preserve">Aceptado                     </v>
          </cell>
          <cell r="M590">
            <v>2016</v>
          </cell>
          <cell r="N590">
            <v>10709</v>
          </cell>
          <cell r="O590" t="str">
            <v xml:space="preserve">Julio - Septiembre     </v>
          </cell>
          <cell r="P590">
            <v>42666</v>
          </cell>
        </row>
        <row r="591">
          <cell r="C591" t="str">
            <v>215054250</v>
          </cell>
          <cell r="D591" t="str">
            <v>El Tarra</v>
          </cell>
          <cell r="E591" t="str">
            <v>54</v>
          </cell>
          <cell r="F591" t="str">
            <v>DEPARTAMENTO DE NORTE DE SANTANDER</v>
          </cell>
          <cell r="G591" t="str">
            <v>K26</v>
          </cell>
          <cell r="H591" t="str">
            <v>FUT_INGRESOS</v>
          </cell>
          <cell r="I591">
            <v>58</v>
          </cell>
          <cell r="J591" t="str">
            <v>MUNICIPIOS</v>
          </cell>
          <cell r="K591" t="str">
            <v>ENLINEA</v>
          </cell>
          <cell r="L591" t="str">
            <v xml:space="preserve">Aceptado                     </v>
          </cell>
          <cell r="M591">
            <v>2016</v>
          </cell>
          <cell r="N591">
            <v>10709</v>
          </cell>
          <cell r="O591" t="str">
            <v xml:space="preserve">Julio - Septiembre     </v>
          </cell>
          <cell r="P591">
            <v>42673</v>
          </cell>
        </row>
        <row r="592">
          <cell r="C592" t="str">
            <v>215068250</v>
          </cell>
          <cell r="D592" t="str">
            <v>El Peñón - Santander</v>
          </cell>
          <cell r="E592" t="str">
            <v>68</v>
          </cell>
          <cell r="F592" t="str">
            <v>DEPARTAMENTO DE SANTANDER</v>
          </cell>
          <cell r="G592" t="str">
            <v>K26</v>
          </cell>
          <cell r="H592" t="str">
            <v>FUT_INGRESOS</v>
          </cell>
          <cell r="I592">
            <v>58</v>
          </cell>
          <cell r="J592" t="str">
            <v>MUNICIPIOS</v>
          </cell>
          <cell r="K592" t="str">
            <v>ENLINEA</v>
          </cell>
          <cell r="L592" t="str">
            <v xml:space="preserve">Aceptado                     </v>
          </cell>
          <cell r="M592">
            <v>2016</v>
          </cell>
          <cell r="N592">
            <v>10709</v>
          </cell>
          <cell r="O592" t="str">
            <v xml:space="preserve">Julio - Septiembre     </v>
          </cell>
          <cell r="P592">
            <v>42665</v>
          </cell>
        </row>
        <row r="593">
          <cell r="C593" t="str">
            <v>215076250</v>
          </cell>
          <cell r="D593" t="str">
            <v>El Dovio</v>
          </cell>
          <cell r="E593" t="str">
            <v>76</v>
          </cell>
          <cell r="F593" t="str">
            <v>DEPARTAMENTO DE VALLE DEL CAUCA</v>
          </cell>
          <cell r="G593" t="str">
            <v>K26</v>
          </cell>
          <cell r="H593" t="str">
            <v>FUT_INGRESOS</v>
          </cell>
          <cell r="I593">
            <v>58</v>
          </cell>
          <cell r="J593" t="str">
            <v>MUNICIPIOS</v>
          </cell>
          <cell r="K593" t="str">
            <v>ENLINEA</v>
          </cell>
          <cell r="L593" t="str">
            <v xml:space="preserve">Aceptado                     </v>
          </cell>
          <cell r="M593">
            <v>2016</v>
          </cell>
          <cell r="N593">
            <v>10709</v>
          </cell>
          <cell r="O593" t="str">
            <v xml:space="preserve">Julio - Septiembre     </v>
          </cell>
          <cell r="P593">
            <v>42673</v>
          </cell>
        </row>
        <row r="594">
          <cell r="C594" t="str">
            <v>215085250</v>
          </cell>
          <cell r="D594" t="str">
            <v>Paz de Ariporo</v>
          </cell>
          <cell r="E594" t="str">
            <v>85</v>
          </cell>
          <cell r="F594" t="str">
            <v>DEPARTAMENTO DE CASANARE</v>
          </cell>
          <cell r="G594" t="str">
            <v>K26</v>
          </cell>
          <cell r="H594" t="str">
            <v>FUT_INGRESOS</v>
          </cell>
          <cell r="I594">
            <v>58</v>
          </cell>
          <cell r="J594" t="str">
            <v>MUNICIPIOS</v>
          </cell>
          <cell r="K594" t="str">
            <v>ENLINEA</v>
          </cell>
          <cell r="L594" t="str">
            <v xml:space="preserve">Aceptado                     </v>
          </cell>
          <cell r="M594">
            <v>2016</v>
          </cell>
          <cell r="N594">
            <v>10709</v>
          </cell>
          <cell r="O594" t="str">
            <v xml:space="preserve">Julio - Septiembre     </v>
          </cell>
          <cell r="P594">
            <v>42669</v>
          </cell>
        </row>
        <row r="595">
          <cell r="C595" t="str">
            <v>215105051</v>
          </cell>
          <cell r="D595" t="str">
            <v>Arboletes</v>
          </cell>
          <cell r="E595" t="str">
            <v>05</v>
          </cell>
          <cell r="F595" t="str">
            <v>DEPARTAMENTO DE ANTIOQUIA</v>
          </cell>
          <cell r="G595" t="str">
            <v>K26</v>
          </cell>
          <cell r="H595" t="str">
            <v>FUT_INGRESOS</v>
          </cell>
          <cell r="I595">
            <v>58</v>
          </cell>
          <cell r="J595" t="str">
            <v>MUNICIPIOS</v>
          </cell>
          <cell r="K595" t="str">
            <v>ENLINEA</v>
          </cell>
          <cell r="L595" t="str">
            <v xml:space="preserve">Aceptado                     </v>
          </cell>
          <cell r="M595">
            <v>2016</v>
          </cell>
          <cell r="N595">
            <v>10709</v>
          </cell>
          <cell r="O595" t="str">
            <v xml:space="preserve">Julio - Septiembre     </v>
          </cell>
          <cell r="P595">
            <v>42673</v>
          </cell>
        </row>
        <row r="596">
          <cell r="C596" t="str">
            <v>215115051</v>
          </cell>
          <cell r="D596" t="str">
            <v>Arcabuco</v>
          </cell>
          <cell r="E596" t="str">
            <v>15</v>
          </cell>
          <cell r="F596" t="str">
            <v>DEPARTAMENTO DE BOYACA</v>
          </cell>
          <cell r="G596" t="str">
            <v>K26</v>
          </cell>
          <cell r="H596" t="str">
            <v>FUT_INGRESOS</v>
          </cell>
          <cell r="I596">
            <v>58</v>
          </cell>
          <cell r="J596" t="str">
            <v>MUNICIPIOS</v>
          </cell>
          <cell r="K596" t="str">
            <v>ENLINEA</v>
          </cell>
          <cell r="L596" t="str">
            <v xml:space="preserve">Aceptado                     </v>
          </cell>
          <cell r="M596">
            <v>2016</v>
          </cell>
          <cell r="N596">
            <v>10709</v>
          </cell>
          <cell r="O596" t="str">
            <v xml:space="preserve">Julio - Septiembre     </v>
          </cell>
          <cell r="P596">
            <v>42668</v>
          </cell>
        </row>
        <row r="597">
          <cell r="C597" t="str">
            <v>215125151</v>
          </cell>
          <cell r="D597" t="str">
            <v>Cáqueza</v>
          </cell>
          <cell r="E597" t="str">
            <v>25</v>
          </cell>
          <cell r="F597" t="str">
            <v>DEPARTAMENTO DE CUNDINAMARCA</v>
          </cell>
          <cell r="G597" t="str">
            <v>K26</v>
          </cell>
          <cell r="H597" t="str">
            <v>FUT_INGRESOS</v>
          </cell>
          <cell r="I597">
            <v>58</v>
          </cell>
          <cell r="J597" t="str">
            <v>MUNICIPIOS</v>
          </cell>
          <cell r="K597" t="str">
            <v>ENLINEA</v>
          </cell>
          <cell r="L597" t="str">
            <v xml:space="preserve">Aceptado                     </v>
          </cell>
          <cell r="M597">
            <v>2016</v>
          </cell>
          <cell r="N597">
            <v>10709</v>
          </cell>
          <cell r="O597" t="str">
            <v xml:space="preserve">Julio - Septiembre     </v>
          </cell>
          <cell r="P597">
            <v>42664</v>
          </cell>
        </row>
        <row r="598">
          <cell r="C598" t="str">
            <v>215125851</v>
          </cell>
          <cell r="D598" t="str">
            <v>Útica</v>
          </cell>
          <cell r="E598" t="str">
            <v>25</v>
          </cell>
          <cell r="F598" t="str">
            <v>DEPARTAMENTO DE CUNDINAMARCA</v>
          </cell>
          <cell r="G598" t="str">
            <v>K26</v>
          </cell>
          <cell r="H598" t="str">
            <v>FUT_INGRESOS</v>
          </cell>
          <cell r="I598">
            <v>58</v>
          </cell>
          <cell r="J598" t="str">
            <v>MUNICIPIOS</v>
          </cell>
          <cell r="K598" t="str">
            <v>ENLINEA</v>
          </cell>
          <cell r="L598" t="str">
            <v xml:space="preserve">Aceptado                     </v>
          </cell>
          <cell r="M598">
            <v>2016</v>
          </cell>
          <cell r="N598">
            <v>10709</v>
          </cell>
          <cell r="O598" t="str">
            <v xml:space="preserve">Julio - Septiembre     </v>
          </cell>
          <cell r="P598">
            <v>42665</v>
          </cell>
        </row>
        <row r="599">
          <cell r="C599" t="str">
            <v>215141551</v>
          </cell>
          <cell r="D599" t="str">
            <v>Pitalito</v>
          </cell>
          <cell r="E599" t="str">
            <v>41</v>
          </cell>
          <cell r="F599" t="str">
            <v>DEPARTAMENTO DE HUILA</v>
          </cell>
          <cell r="G599" t="str">
            <v>K26</v>
          </cell>
          <cell r="H599" t="str">
            <v>FUT_INGRESOS</v>
          </cell>
          <cell r="I599">
            <v>58</v>
          </cell>
          <cell r="J599" t="str">
            <v>MUNICIPIOS</v>
          </cell>
          <cell r="K599" t="str">
            <v>ENLINEA</v>
          </cell>
          <cell r="L599" t="str">
            <v xml:space="preserve">Aceptado                     </v>
          </cell>
          <cell r="M599">
            <v>2016</v>
          </cell>
          <cell r="N599">
            <v>10709</v>
          </cell>
          <cell r="O599" t="str">
            <v xml:space="preserve">Julio - Septiembre     </v>
          </cell>
          <cell r="P599">
            <v>42674</v>
          </cell>
        </row>
        <row r="600">
          <cell r="C600" t="str">
            <v>215147551</v>
          </cell>
          <cell r="D600" t="str">
            <v>Pivijay</v>
          </cell>
          <cell r="E600" t="str">
            <v>47</v>
          </cell>
          <cell r="F600" t="str">
            <v>DEPARTAMENTO DE MAGDALENA</v>
          </cell>
          <cell r="G600" t="str">
            <v>K26</v>
          </cell>
          <cell r="H600" t="str">
            <v>FUT_INGRESOS</v>
          </cell>
          <cell r="I600">
            <v>58</v>
          </cell>
          <cell r="J600" t="str">
            <v>MUNICIPIOS</v>
          </cell>
          <cell r="K600" t="str">
            <v>ENLINEA</v>
          </cell>
          <cell r="L600" t="str">
            <v xml:space="preserve">Aceptado                     </v>
          </cell>
          <cell r="M600">
            <v>2016</v>
          </cell>
          <cell r="N600">
            <v>10709</v>
          </cell>
          <cell r="O600" t="str">
            <v xml:space="preserve">Julio - Septiembre     </v>
          </cell>
          <cell r="P600">
            <v>42669</v>
          </cell>
        </row>
        <row r="601">
          <cell r="C601" t="str">
            <v>215150251</v>
          </cell>
          <cell r="D601" t="str">
            <v>El Castillo</v>
          </cell>
          <cell r="E601" t="str">
            <v>50</v>
          </cell>
          <cell r="F601" t="str">
            <v>DEPARTAMENTO DEL META</v>
          </cell>
          <cell r="G601" t="str">
            <v>K26</v>
          </cell>
          <cell r="H601" t="str">
            <v>FUT_INGRESOS</v>
          </cell>
          <cell r="I601">
            <v>58</v>
          </cell>
          <cell r="J601" t="str">
            <v>MUNICIPIOS</v>
          </cell>
          <cell r="K601" t="str">
            <v>ENLINEA</v>
          </cell>
          <cell r="L601" t="str">
            <v xml:space="preserve">Aceptado                     </v>
          </cell>
          <cell r="M601">
            <v>2016</v>
          </cell>
          <cell r="N601">
            <v>10709</v>
          </cell>
          <cell r="O601" t="str">
            <v xml:space="preserve">Julio - Septiembre     </v>
          </cell>
          <cell r="P601">
            <v>42671</v>
          </cell>
        </row>
        <row r="602">
          <cell r="C602" t="str">
            <v>215152051</v>
          </cell>
          <cell r="D602" t="str">
            <v>Arboleda - Berruecos</v>
          </cell>
          <cell r="E602" t="str">
            <v>52</v>
          </cell>
          <cell r="F602" t="str">
            <v>DEPARTAMENTO DE NARIÑO</v>
          </cell>
          <cell r="G602" t="str">
            <v>K26</v>
          </cell>
          <cell r="H602" t="str">
            <v>FUT_INGRESOS</v>
          </cell>
          <cell r="I602">
            <v>58</v>
          </cell>
          <cell r="J602" t="str">
            <v>MUNICIPIOS</v>
          </cell>
          <cell r="K602" t="str">
            <v>ENLINEA</v>
          </cell>
          <cell r="L602" t="str">
            <v xml:space="preserve">Aceptado                     </v>
          </cell>
          <cell r="M602">
            <v>2016</v>
          </cell>
          <cell r="N602">
            <v>10709</v>
          </cell>
          <cell r="O602" t="str">
            <v xml:space="preserve">Julio - Septiembre     </v>
          </cell>
          <cell r="P602">
            <v>42662</v>
          </cell>
        </row>
        <row r="603">
          <cell r="C603" t="str">
            <v>215154051</v>
          </cell>
          <cell r="D603" t="str">
            <v>Arboledas</v>
          </cell>
          <cell r="E603" t="str">
            <v>54</v>
          </cell>
          <cell r="F603" t="str">
            <v>DEPARTAMENTO DE NORTE DE SANTANDER</v>
          </cell>
          <cell r="G603" t="str">
            <v>K26</v>
          </cell>
          <cell r="H603" t="str">
            <v>FUT_INGRESOS</v>
          </cell>
          <cell r="I603">
            <v>58</v>
          </cell>
          <cell r="J603" t="str">
            <v>MUNICIPIOS</v>
          </cell>
          <cell r="K603" t="str">
            <v>ENLINEA</v>
          </cell>
          <cell r="L603" t="str">
            <v xml:space="preserve">Aceptado                     </v>
          </cell>
          <cell r="M603">
            <v>2016</v>
          </cell>
          <cell r="N603">
            <v>10709</v>
          </cell>
          <cell r="O603" t="str">
            <v xml:space="preserve">Julio - Septiembre     </v>
          </cell>
          <cell r="P603">
            <v>42673</v>
          </cell>
        </row>
        <row r="604">
          <cell r="C604" t="str">
            <v>215168051</v>
          </cell>
          <cell r="D604" t="str">
            <v>Aratoca</v>
          </cell>
          <cell r="E604" t="str">
            <v>68</v>
          </cell>
          <cell r="F604" t="str">
            <v>DEPARTAMENTO DE SANTANDER</v>
          </cell>
          <cell r="G604" t="str">
            <v>K26</v>
          </cell>
          <cell r="H604" t="str">
            <v>FUT_INGRESOS</v>
          </cell>
          <cell r="I604">
            <v>58</v>
          </cell>
          <cell r="J604" t="str">
            <v>MUNICIPIOS</v>
          </cell>
          <cell r="K604" t="str">
            <v>ENLINEA</v>
          </cell>
          <cell r="L604" t="str">
            <v xml:space="preserve">Aceptado                     </v>
          </cell>
          <cell r="M604">
            <v>2016</v>
          </cell>
          <cell r="N604">
            <v>10709</v>
          </cell>
          <cell r="O604" t="str">
            <v xml:space="preserve">Julio - Septiembre     </v>
          </cell>
          <cell r="P604">
            <v>42670</v>
          </cell>
        </row>
        <row r="605">
          <cell r="C605" t="str">
            <v>215205652</v>
          </cell>
          <cell r="D605" t="str">
            <v>San Francisco - Antioquia</v>
          </cell>
          <cell r="E605" t="str">
            <v>05</v>
          </cell>
          <cell r="F605" t="str">
            <v>DEPARTAMENTO DE ANTIOQUIA</v>
          </cell>
          <cell r="G605" t="str">
            <v>K26</v>
          </cell>
          <cell r="H605" t="str">
            <v>FUT_INGRESOS</v>
          </cell>
          <cell r="I605">
            <v>58</v>
          </cell>
          <cell r="J605" t="str">
            <v>MUNICIPIOS</v>
          </cell>
          <cell r="K605" t="str">
            <v>ENLINEA</v>
          </cell>
          <cell r="L605" t="str">
            <v xml:space="preserve">Aceptado                     </v>
          </cell>
          <cell r="M605">
            <v>2016</v>
          </cell>
          <cell r="N605">
            <v>10709</v>
          </cell>
          <cell r="O605" t="str">
            <v xml:space="preserve">Julio - Septiembre     </v>
          </cell>
          <cell r="P605">
            <v>42674</v>
          </cell>
        </row>
        <row r="606">
          <cell r="C606" t="str">
            <v>215213052</v>
          </cell>
          <cell r="D606" t="str">
            <v>Arjona</v>
          </cell>
          <cell r="E606" t="str">
            <v>13</v>
          </cell>
          <cell r="F606" t="str">
            <v>DEPARTAMENTO DE BOLIVAR</v>
          </cell>
          <cell r="G606" t="str">
            <v>K26</v>
          </cell>
          <cell r="H606" t="str">
            <v>FUT_INGRESOS</v>
          </cell>
          <cell r="I606">
            <v>58</v>
          </cell>
          <cell r="J606" t="str">
            <v>MUNICIPIOS</v>
          </cell>
          <cell r="K606" t="str">
            <v>ENLINEA</v>
          </cell>
          <cell r="L606" t="str">
            <v xml:space="preserve">Aceptado                     </v>
          </cell>
          <cell r="M606">
            <v>2016</v>
          </cell>
          <cell r="N606">
            <v>10709</v>
          </cell>
          <cell r="O606" t="str">
            <v xml:space="preserve">Julio - Septiembre     </v>
          </cell>
          <cell r="P606">
            <v>42672</v>
          </cell>
        </row>
        <row r="607">
          <cell r="C607" t="str">
            <v>215252352</v>
          </cell>
          <cell r="D607" t="str">
            <v>Iles</v>
          </cell>
          <cell r="E607" t="str">
            <v>52</v>
          </cell>
          <cell r="F607" t="str">
            <v>DEPARTAMENTO DE NARIÑO</v>
          </cell>
          <cell r="G607" t="str">
            <v>K26</v>
          </cell>
          <cell r="H607" t="str">
            <v>FUT_INGRESOS</v>
          </cell>
          <cell r="I607">
            <v>58</v>
          </cell>
          <cell r="J607" t="str">
            <v>MUNICIPIOS</v>
          </cell>
          <cell r="K607" t="str">
            <v>ENLINEA</v>
          </cell>
          <cell r="L607" t="str">
            <v xml:space="preserve">Aceptado                     </v>
          </cell>
          <cell r="M607">
            <v>2016</v>
          </cell>
          <cell r="N607">
            <v>10709</v>
          </cell>
          <cell r="O607" t="str">
            <v xml:space="preserve">Julio - Septiembre     </v>
          </cell>
          <cell r="P607">
            <v>42673</v>
          </cell>
        </row>
        <row r="608">
          <cell r="C608" t="str">
            <v>215268152</v>
          </cell>
          <cell r="D608" t="str">
            <v>Carcasí</v>
          </cell>
          <cell r="E608" t="str">
            <v>68</v>
          </cell>
          <cell r="F608" t="str">
            <v>DEPARTAMENTO DE SANTANDER</v>
          </cell>
          <cell r="G608" t="str">
            <v>K26</v>
          </cell>
          <cell r="H608" t="str">
            <v>FUT_INGRESOS</v>
          </cell>
          <cell r="I608">
            <v>58</v>
          </cell>
          <cell r="J608" t="str">
            <v>MUNICIPIOS</v>
          </cell>
          <cell r="K608" t="str">
            <v>ENLINEA</v>
          </cell>
          <cell r="L608" t="str">
            <v xml:space="preserve">Aceptado                     </v>
          </cell>
          <cell r="M608">
            <v>2016</v>
          </cell>
          <cell r="N608">
            <v>10709</v>
          </cell>
          <cell r="O608" t="str">
            <v xml:space="preserve">Julio - Septiembre     </v>
          </cell>
          <cell r="P608">
            <v>42673</v>
          </cell>
        </row>
        <row r="609">
          <cell r="C609" t="str">
            <v>215273152</v>
          </cell>
          <cell r="D609" t="str">
            <v>Casabianca</v>
          </cell>
          <cell r="E609" t="str">
            <v>73</v>
          </cell>
          <cell r="F609" t="str">
            <v>DEPARTAMENTO DE TOLIMA</v>
          </cell>
          <cell r="G609" t="str">
            <v>K26</v>
          </cell>
          <cell r="H609" t="str">
            <v>FUT_INGRESOS</v>
          </cell>
          <cell r="I609">
            <v>58</v>
          </cell>
          <cell r="J609" t="str">
            <v>MUNICIPIOS</v>
          </cell>
          <cell r="K609" t="str">
            <v>ENLINEA</v>
          </cell>
          <cell r="L609" t="str">
            <v xml:space="preserve">Aceptado                     </v>
          </cell>
          <cell r="M609">
            <v>2016</v>
          </cell>
          <cell r="N609">
            <v>10709</v>
          </cell>
          <cell r="O609" t="str">
            <v xml:space="preserve">Julio - Septiembre     </v>
          </cell>
          <cell r="P609">
            <v>42670</v>
          </cell>
        </row>
        <row r="610">
          <cell r="C610" t="str">
            <v>215273352</v>
          </cell>
          <cell r="D610" t="str">
            <v>Icononzo</v>
          </cell>
          <cell r="E610" t="str">
            <v>73</v>
          </cell>
          <cell r="F610" t="str">
            <v>DEPARTAMENTO DE TOLIMA</v>
          </cell>
          <cell r="G610" t="str">
            <v>K26</v>
          </cell>
          <cell r="H610" t="str">
            <v>FUT_INGRESOS</v>
          </cell>
          <cell r="I610">
            <v>58</v>
          </cell>
          <cell r="J610" t="str">
            <v>MUNICIPIOS</v>
          </cell>
          <cell r="K610" t="str">
            <v>ENLINEA</v>
          </cell>
          <cell r="L610" t="str">
            <v xml:space="preserve">Aceptado                     </v>
          </cell>
          <cell r="M610">
            <v>2016</v>
          </cell>
          <cell r="N610">
            <v>10709</v>
          </cell>
          <cell r="O610" t="str">
            <v xml:space="preserve">Julio - Septiembre     </v>
          </cell>
          <cell r="P610">
            <v>42671</v>
          </cell>
        </row>
        <row r="611">
          <cell r="C611" t="str">
            <v>215305353</v>
          </cell>
          <cell r="D611" t="str">
            <v>Hispania</v>
          </cell>
          <cell r="E611" t="str">
            <v>05</v>
          </cell>
          <cell r="F611" t="str">
            <v>DEPARTAMENTO DE ANTIOQUIA</v>
          </cell>
          <cell r="G611" t="str">
            <v>K26</v>
          </cell>
          <cell r="H611" t="str">
            <v>FUT_INGRESOS</v>
          </cell>
          <cell r="I611">
            <v>58</v>
          </cell>
          <cell r="J611" t="str">
            <v>MUNICIPIOS</v>
          </cell>
          <cell r="K611" t="str">
            <v>ENLINEA</v>
          </cell>
          <cell r="L611" t="str">
            <v xml:space="preserve">Aceptado                     </v>
          </cell>
          <cell r="M611">
            <v>2016</v>
          </cell>
          <cell r="N611">
            <v>10709</v>
          </cell>
          <cell r="O611" t="str">
            <v xml:space="preserve">Julio - Septiembre     </v>
          </cell>
          <cell r="P611">
            <v>42660</v>
          </cell>
        </row>
        <row r="612">
          <cell r="C612" t="str">
            <v>215315753</v>
          </cell>
          <cell r="D612" t="str">
            <v>Soatá</v>
          </cell>
          <cell r="E612" t="str">
            <v>15</v>
          </cell>
          <cell r="F612" t="str">
            <v>DEPARTAMENTO DE BOYACA</v>
          </cell>
          <cell r="G612" t="str">
            <v>K26</v>
          </cell>
          <cell r="H612" t="str">
            <v>FUT_INGRESOS</v>
          </cell>
          <cell r="I612">
            <v>58</v>
          </cell>
          <cell r="J612" t="str">
            <v>MUNICIPIOS</v>
          </cell>
          <cell r="K612" t="str">
            <v>ENLINEA</v>
          </cell>
          <cell r="L612" t="str">
            <v xml:space="preserve">Aceptado                     </v>
          </cell>
          <cell r="M612">
            <v>2016</v>
          </cell>
          <cell r="N612">
            <v>10709</v>
          </cell>
          <cell r="O612" t="str">
            <v xml:space="preserve">Julio - Septiembre     </v>
          </cell>
          <cell r="P612">
            <v>42673</v>
          </cell>
        </row>
        <row r="613">
          <cell r="C613" t="str">
            <v>215317653</v>
          </cell>
          <cell r="D613" t="str">
            <v>Salamina - Caldas</v>
          </cell>
          <cell r="E613" t="str">
            <v>17</v>
          </cell>
          <cell r="F613" t="str">
            <v>DEPARTAMENTO DE CALDAS</v>
          </cell>
          <cell r="G613" t="str">
            <v>K26</v>
          </cell>
          <cell r="H613" t="str">
            <v>FUT_INGRESOS</v>
          </cell>
          <cell r="I613">
            <v>58</v>
          </cell>
          <cell r="J613" t="str">
            <v>MUNICIPIOS</v>
          </cell>
          <cell r="K613" t="str">
            <v>ENLINEA</v>
          </cell>
          <cell r="L613" t="str">
            <v xml:space="preserve">Aceptado                     </v>
          </cell>
          <cell r="M613">
            <v>2016</v>
          </cell>
          <cell r="N613">
            <v>10709</v>
          </cell>
          <cell r="O613" t="str">
            <v xml:space="preserve">Julio - Septiembre     </v>
          </cell>
          <cell r="P613">
            <v>42674</v>
          </cell>
        </row>
        <row r="614">
          <cell r="C614" t="str">
            <v>215318753</v>
          </cell>
          <cell r="D614" t="str">
            <v>San Vicente del Caguán</v>
          </cell>
          <cell r="E614" t="str">
            <v>18</v>
          </cell>
          <cell r="F614" t="str">
            <v>DEPARTAMENTO DE CAQUETA</v>
          </cell>
          <cell r="G614" t="str">
            <v>K26</v>
          </cell>
          <cell r="H614" t="str">
            <v>FUT_INGRESOS</v>
          </cell>
          <cell r="I614">
            <v>58</v>
          </cell>
          <cell r="J614" t="str">
            <v>MUNICIPIOS</v>
          </cell>
          <cell r="K614" t="str">
            <v>ENLINEA</v>
          </cell>
          <cell r="L614" t="str">
            <v xml:space="preserve">Aceptado                     </v>
          </cell>
          <cell r="M614">
            <v>2016</v>
          </cell>
          <cell r="N614">
            <v>10709</v>
          </cell>
          <cell r="O614" t="str">
            <v xml:space="preserve">Julio - Septiembre     </v>
          </cell>
          <cell r="P614">
            <v>42671</v>
          </cell>
        </row>
        <row r="615">
          <cell r="C615" t="str">
            <v>215325053</v>
          </cell>
          <cell r="D615" t="str">
            <v>Arbeláez</v>
          </cell>
          <cell r="E615" t="str">
            <v>25</v>
          </cell>
          <cell r="F615" t="str">
            <v>DEPARTAMENTO DE CUNDINAMARCA</v>
          </cell>
          <cell r="G615" t="str">
            <v>K26</v>
          </cell>
          <cell r="H615" t="str">
            <v>FUT_INGRESOS</v>
          </cell>
          <cell r="I615">
            <v>58</v>
          </cell>
          <cell r="J615" t="str">
            <v>MUNICIPIOS</v>
          </cell>
          <cell r="K615" t="str">
            <v>ENLINEA</v>
          </cell>
          <cell r="L615" t="str">
            <v xml:space="preserve">Aceptado                     </v>
          </cell>
          <cell r="M615">
            <v>2016</v>
          </cell>
          <cell r="N615">
            <v>10709</v>
          </cell>
          <cell r="O615" t="str">
            <v xml:space="preserve">Julio - Septiembre     </v>
          </cell>
          <cell r="P615">
            <v>42673</v>
          </cell>
        </row>
        <row r="616">
          <cell r="C616" t="str">
            <v>215325653</v>
          </cell>
          <cell r="D616" t="str">
            <v>San Cayetano - Cundinamarca</v>
          </cell>
          <cell r="E616" t="str">
            <v>25</v>
          </cell>
          <cell r="F616" t="str">
            <v>DEPARTAMENTO DE CUNDINAMARCA</v>
          </cell>
          <cell r="G616" t="str">
            <v>K26</v>
          </cell>
          <cell r="H616" t="str">
            <v>FUT_INGRESOS</v>
          </cell>
          <cell r="I616">
            <v>58</v>
          </cell>
          <cell r="J616" t="str">
            <v>MUNICIPIOS</v>
          </cell>
          <cell r="K616" t="str">
            <v>ENLINEA</v>
          </cell>
          <cell r="L616" t="str">
            <v xml:space="preserve">Aceptado                     </v>
          </cell>
          <cell r="M616">
            <v>2016</v>
          </cell>
          <cell r="N616">
            <v>10709</v>
          </cell>
          <cell r="O616" t="str">
            <v xml:space="preserve">Julio - Septiembre     </v>
          </cell>
          <cell r="P616">
            <v>42670</v>
          </cell>
        </row>
        <row r="617">
          <cell r="C617" t="str">
            <v>215347053</v>
          </cell>
          <cell r="D617" t="str">
            <v>Aracataca</v>
          </cell>
          <cell r="E617" t="str">
            <v>47</v>
          </cell>
          <cell r="F617" t="str">
            <v>DEPARTAMENTO DE MAGDALENA</v>
          </cell>
          <cell r="G617" t="str">
            <v>K26</v>
          </cell>
          <cell r="H617" t="str">
            <v>FUT_INGRESOS</v>
          </cell>
          <cell r="I617">
            <v>58</v>
          </cell>
          <cell r="J617" t="str">
            <v>MUNICIPIOS</v>
          </cell>
          <cell r="K617" t="str">
            <v>ENLINEA</v>
          </cell>
          <cell r="L617" t="str">
            <v xml:space="preserve">Aceptado                     </v>
          </cell>
          <cell r="M617">
            <v>2016</v>
          </cell>
          <cell r="N617">
            <v>10709</v>
          </cell>
          <cell r="O617" t="str">
            <v xml:space="preserve">Julio - Septiembre     </v>
          </cell>
          <cell r="P617">
            <v>42673</v>
          </cell>
        </row>
        <row r="618">
          <cell r="C618" t="str">
            <v>215354553</v>
          </cell>
          <cell r="D618" t="str">
            <v>Puerto Santander</v>
          </cell>
          <cell r="E618" t="str">
            <v>54</v>
          </cell>
          <cell r="F618" t="str">
            <v>DEPARTAMENTO DE NORTE DE SANTANDER</v>
          </cell>
          <cell r="G618" t="str">
            <v>K26</v>
          </cell>
          <cell r="H618" t="str">
            <v>FUT_INGRESOS</v>
          </cell>
          <cell r="I618">
            <v>58</v>
          </cell>
          <cell r="J618" t="str">
            <v>MUNICIPIOS</v>
          </cell>
          <cell r="K618" t="str">
            <v>ENLINEA</v>
          </cell>
          <cell r="L618" t="str">
            <v xml:space="preserve">Aceptado                     </v>
          </cell>
          <cell r="M618">
            <v>2016</v>
          </cell>
          <cell r="N618">
            <v>10709</v>
          </cell>
          <cell r="O618" t="str">
            <v xml:space="preserve">Julio - Septiembre     </v>
          </cell>
          <cell r="P618">
            <v>42674</v>
          </cell>
        </row>
        <row r="619">
          <cell r="C619" t="str">
            <v>215405154</v>
          </cell>
          <cell r="D619" t="str">
            <v>Caucasia</v>
          </cell>
          <cell r="E619" t="str">
            <v>05</v>
          </cell>
          <cell r="F619" t="str">
            <v>DEPARTAMENTO DE ANTIOQUIA</v>
          </cell>
          <cell r="G619" t="str">
            <v>K26</v>
          </cell>
          <cell r="H619" t="str">
            <v>FUT_INGRESOS</v>
          </cell>
          <cell r="I619">
            <v>58</v>
          </cell>
          <cell r="J619" t="str">
            <v>MUNICIPIOS</v>
          </cell>
          <cell r="K619" t="str">
            <v>ENLINEA</v>
          </cell>
          <cell r="L619" t="str">
            <v xml:space="preserve">Aceptado                     </v>
          </cell>
          <cell r="M619">
            <v>2016</v>
          </cell>
          <cell r="N619">
            <v>10709</v>
          </cell>
          <cell r="O619" t="str">
            <v xml:space="preserve">Julio - Septiembre     </v>
          </cell>
          <cell r="P619">
            <v>42671</v>
          </cell>
        </row>
        <row r="620">
          <cell r="C620" t="str">
            <v>215405854</v>
          </cell>
          <cell r="D620" t="str">
            <v>Valdivia</v>
          </cell>
          <cell r="E620" t="str">
            <v>05</v>
          </cell>
          <cell r="F620" t="str">
            <v>DEPARTAMENTO DE ANTIOQUIA</v>
          </cell>
          <cell r="G620" t="str">
            <v>K26</v>
          </cell>
          <cell r="H620" t="str">
            <v>FUT_INGRESOS</v>
          </cell>
          <cell r="I620">
            <v>58</v>
          </cell>
          <cell r="J620" t="str">
            <v>MUNICIPIOS</v>
          </cell>
          <cell r="K620" t="str">
            <v>ENLINEA</v>
          </cell>
          <cell r="L620" t="str">
            <v xml:space="preserve">Aceptado                     </v>
          </cell>
          <cell r="M620">
            <v>2016</v>
          </cell>
          <cell r="N620">
            <v>10709</v>
          </cell>
          <cell r="O620" t="str">
            <v xml:space="preserve">Julio - Septiembre     </v>
          </cell>
          <cell r="P620">
            <v>42669</v>
          </cell>
        </row>
        <row r="621">
          <cell r="C621" t="str">
            <v>215413654</v>
          </cell>
          <cell r="D621" t="str">
            <v>San Jacinto - Bolívar</v>
          </cell>
          <cell r="E621" t="str">
            <v>13</v>
          </cell>
          <cell r="F621" t="str">
            <v>DEPARTAMENTO DE BOLIVAR</v>
          </cell>
          <cell r="G621" t="str">
            <v>K26</v>
          </cell>
          <cell r="H621" t="str">
            <v>FUT_INGRESOS</v>
          </cell>
          <cell r="I621">
            <v>58</v>
          </cell>
          <cell r="J621" t="str">
            <v>MUNICIPIOS</v>
          </cell>
          <cell r="K621" t="str">
            <v>ENLINEA</v>
          </cell>
          <cell r="L621" t="str">
            <v xml:space="preserve">Aceptado                     </v>
          </cell>
          <cell r="M621">
            <v>2016</v>
          </cell>
          <cell r="N621">
            <v>10709</v>
          </cell>
          <cell r="O621" t="str">
            <v xml:space="preserve">Julio - Septiembre     </v>
          </cell>
          <cell r="P621">
            <v>42671</v>
          </cell>
        </row>
        <row r="622">
          <cell r="C622" t="str">
            <v>215425154</v>
          </cell>
          <cell r="D622" t="str">
            <v>Carmen de Carupa</v>
          </cell>
          <cell r="E622" t="str">
            <v>25</v>
          </cell>
          <cell r="F622" t="str">
            <v>DEPARTAMENTO DE CUNDINAMARCA</v>
          </cell>
          <cell r="G622" t="str">
            <v>K26</v>
          </cell>
          <cell r="H622" t="str">
            <v>FUT_INGRESOS</v>
          </cell>
          <cell r="I622">
            <v>58</v>
          </cell>
          <cell r="J622" t="str">
            <v>MUNICIPIOS</v>
          </cell>
          <cell r="K622" t="str">
            <v>ENLINEA</v>
          </cell>
          <cell r="L622" t="str">
            <v xml:space="preserve">Aceptado                     </v>
          </cell>
          <cell r="M622">
            <v>2016</v>
          </cell>
          <cell r="N622">
            <v>10709</v>
          </cell>
          <cell r="O622" t="str">
            <v xml:space="preserve">Julio - Septiembre     </v>
          </cell>
          <cell r="P622">
            <v>42670</v>
          </cell>
        </row>
        <row r="623">
          <cell r="C623" t="str">
            <v>215425754</v>
          </cell>
          <cell r="D623" t="str">
            <v>Soacha</v>
          </cell>
          <cell r="E623" t="str">
            <v>25</v>
          </cell>
          <cell r="F623" t="str">
            <v>DEPARTAMENTO DE CUNDINAMARCA</v>
          </cell>
          <cell r="G623" t="str">
            <v>K26</v>
          </cell>
          <cell r="H623" t="str">
            <v>FUT_INGRESOS</v>
          </cell>
          <cell r="I623">
            <v>58</v>
          </cell>
          <cell r="J623" t="str">
            <v>MUNICIPIOS</v>
          </cell>
          <cell r="K623" t="str">
            <v>ENLINEA</v>
          </cell>
          <cell r="L623" t="str">
            <v xml:space="preserve">Aceptado                     </v>
          </cell>
          <cell r="M623">
            <v>2016</v>
          </cell>
          <cell r="N623">
            <v>10709</v>
          </cell>
          <cell r="O623" t="str">
            <v xml:space="preserve">Julio - Septiembre     </v>
          </cell>
          <cell r="P623">
            <v>42671</v>
          </cell>
        </row>
        <row r="624">
          <cell r="C624" t="str">
            <v>215452254</v>
          </cell>
          <cell r="D624" t="str">
            <v>El Peñol - Nariño</v>
          </cell>
          <cell r="E624" t="str">
            <v>52</v>
          </cell>
          <cell r="F624" t="str">
            <v>DEPARTAMENTO DE NARIÑO</v>
          </cell>
          <cell r="G624" t="str">
            <v>K26</v>
          </cell>
          <cell r="H624" t="str">
            <v>FUT_INGRESOS</v>
          </cell>
          <cell r="I624">
            <v>58</v>
          </cell>
          <cell r="J624" t="str">
            <v>MUNICIPIOS</v>
          </cell>
          <cell r="K624" t="str">
            <v>ENLINEA</v>
          </cell>
          <cell r="L624" t="str">
            <v xml:space="preserve">Aceptado                     </v>
          </cell>
          <cell r="M624">
            <v>2016</v>
          </cell>
          <cell r="N624">
            <v>10709</v>
          </cell>
          <cell r="O624" t="str">
            <v xml:space="preserve">Julio - Septiembre     </v>
          </cell>
          <cell r="P624">
            <v>42673</v>
          </cell>
        </row>
        <row r="625">
          <cell r="C625" t="str">
            <v>215452354</v>
          </cell>
          <cell r="D625" t="str">
            <v>Imués</v>
          </cell>
          <cell r="E625" t="str">
            <v>52</v>
          </cell>
          <cell r="F625" t="str">
            <v>DEPARTAMENTO DE NARIÑO</v>
          </cell>
          <cell r="G625" t="str">
            <v>K26</v>
          </cell>
          <cell r="H625" t="str">
            <v>FUT_INGRESOS</v>
          </cell>
          <cell r="I625">
            <v>58</v>
          </cell>
          <cell r="J625" t="str">
            <v>MUNICIPIOS</v>
          </cell>
          <cell r="K625" t="str">
            <v>ENLINEA</v>
          </cell>
          <cell r="L625" t="str">
            <v xml:space="preserve">Aceptado                     </v>
          </cell>
          <cell r="M625">
            <v>2016</v>
          </cell>
          <cell r="N625">
            <v>10709</v>
          </cell>
          <cell r="O625" t="str">
            <v xml:space="preserve">Julio - Septiembre     </v>
          </cell>
          <cell r="P625">
            <v>42673</v>
          </cell>
        </row>
        <row r="626">
          <cell r="C626" t="str">
            <v>215473854</v>
          </cell>
          <cell r="D626" t="str">
            <v>Valle de San Juan</v>
          </cell>
          <cell r="E626" t="str">
            <v>73</v>
          </cell>
          <cell r="F626" t="str">
            <v>DEPARTAMENTO DE TOLIMA</v>
          </cell>
          <cell r="G626" t="str">
            <v>K26</v>
          </cell>
          <cell r="H626" t="str">
            <v>FUT_INGRESOS</v>
          </cell>
          <cell r="I626">
            <v>58</v>
          </cell>
          <cell r="J626" t="str">
            <v>MUNICIPIOS</v>
          </cell>
          <cell r="K626" t="str">
            <v>ENLINEA</v>
          </cell>
          <cell r="L626" t="str">
            <v xml:space="preserve">Aceptado                     </v>
          </cell>
          <cell r="M626">
            <v>2016</v>
          </cell>
          <cell r="N626">
            <v>10709</v>
          </cell>
          <cell r="O626" t="str">
            <v xml:space="preserve">Julio - Septiembre     </v>
          </cell>
          <cell r="P626">
            <v>42670</v>
          </cell>
        </row>
        <row r="627">
          <cell r="C627" t="str">
            <v>215476054</v>
          </cell>
          <cell r="D627" t="str">
            <v>Argelia - Valle del Cauca</v>
          </cell>
          <cell r="E627" t="str">
            <v>76</v>
          </cell>
          <cell r="F627" t="str">
            <v>DEPARTAMENTO DE VALLE DEL CAUCA</v>
          </cell>
          <cell r="G627" t="str">
            <v>K26</v>
          </cell>
          <cell r="H627" t="str">
            <v>FUT_INGRESOS</v>
          </cell>
          <cell r="I627">
            <v>58</v>
          </cell>
          <cell r="J627" t="str">
            <v>MUNICIPIOS</v>
          </cell>
          <cell r="K627" t="str">
            <v>ENLINEA</v>
          </cell>
          <cell r="L627" t="str">
            <v xml:space="preserve">Aceptado                     </v>
          </cell>
          <cell r="M627">
            <v>2016</v>
          </cell>
          <cell r="N627">
            <v>10709</v>
          </cell>
          <cell r="O627" t="str">
            <v xml:space="preserve">Julio - Septiembre     </v>
          </cell>
          <cell r="P627">
            <v>42674</v>
          </cell>
        </row>
        <row r="628">
          <cell r="C628" t="str">
            <v>215505055</v>
          </cell>
          <cell r="D628" t="str">
            <v>Argelia - Antioquia</v>
          </cell>
          <cell r="E628" t="str">
            <v>05</v>
          </cell>
          <cell r="F628" t="str">
            <v>DEPARTAMENTO DE ANTIOQUIA</v>
          </cell>
          <cell r="G628" t="str">
            <v>K26</v>
          </cell>
          <cell r="H628" t="str">
            <v>FUT_INGRESOS</v>
          </cell>
          <cell r="I628">
            <v>58</v>
          </cell>
          <cell r="J628" t="str">
            <v>MUNICIPIOS</v>
          </cell>
          <cell r="K628" t="str">
            <v>ENLINEA</v>
          </cell>
          <cell r="L628" t="str">
            <v xml:space="preserve">Aceptado                     </v>
          </cell>
          <cell r="M628">
            <v>2016</v>
          </cell>
          <cell r="N628">
            <v>10709</v>
          </cell>
          <cell r="O628" t="str">
            <v xml:space="preserve">Julio - Septiembre     </v>
          </cell>
          <cell r="P628">
            <v>42655</v>
          </cell>
        </row>
        <row r="629">
          <cell r="C629" t="str">
            <v>215513655</v>
          </cell>
          <cell r="D629" t="str">
            <v>San Jacinto del Cauca</v>
          </cell>
          <cell r="E629" t="str">
            <v>13</v>
          </cell>
          <cell r="F629" t="str">
            <v>DEPARTAMENTO DE BOLIVAR</v>
          </cell>
          <cell r="G629" t="str">
            <v>K26</v>
          </cell>
          <cell r="H629" t="str">
            <v>FUT_INGRESOS</v>
          </cell>
          <cell r="I629">
            <v>58</v>
          </cell>
          <cell r="J629" t="str">
            <v>MUNICIPIOS</v>
          </cell>
          <cell r="K629" t="str">
            <v>ENLINEA</v>
          </cell>
          <cell r="L629" t="str">
            <v xml:space="preserve">Aceptado                     </v>
          </cell>
          <cell r="M629">
            <v>2016</v>
          </cell>
          <cell r="N629">
            <v>10709</v>
          </cell>
          <cell r="O629" t="str">
            <v xml:space="preserve">Julio - Septiembre     </v>
          </cell>
          <cell r="P629">
            <v>42674</v>
          </cell>
        </row>
        <row r="630">
          <cell r="C630" t="str">
            <v>215515455</v>
          </cell>
          <cell r="D630" t="str">
            <v>Miraflores - Boyacá</v>
          </cell>
          <cell r="E630" t="str">
            <v>15</v>
          </cell>
          <cell r="F630" t="str">
            <v>DEPARTAMENTO DE BOYACA</v>
          </cell>
          <cell r="G630" t="str">
            <v>K26</v>
          </cell>
          <cell r="H630" t="str">
            <v>FUT_INGRESOS</v>
          </cell>
          <cell r="I630">
            <v>58</v>
          </cell>
          <cell r="J630" t="str">
            <v>MUNICIPIOS</v>
          </cell>
          <cell r="K630" t="str">
            <v>ENLINEA</v>
          </cell>
          <cell r="L630" t="str">
            <v xml:space="preserve">Aceptado                     </v>
          </cell>
          <cell r="M630">
            <v>2016</v>
          </cell>
          <cell r="N630">
            <v>10709</v>
          </cell>
          <cell r="O630" t="str">
            <v xml:space="preserve">Julio - Septiembre     </v>
          </cell>
          <cell r="P630">
            <v>42663</v>
          </cell>
        </row>
        <row r="631">
          <cell r="C631" t="str">
            <v>215515755</v>
          </cell>
          <cell r="D631" t="str">
            <v>Socotá</v>
          </cell>
          <cell r="E631" t="str">
            <v>15</v>
          </cell>
          <cell r="F631" t="str">
            <v>DEPARTAMENTO DE BOYACA</v>
          </cell>
          <cell r="G631" t="str">
            <v>K26</v>
          </cell>
          <cell r="H631" t="str">
            <v>FUT_INGRESOS</v>
          </cell>
          <cell r="I631">
            <v>58</v>
          </cell>
          <cell r="J631" t="str">
            <v>MUNICIPIOS</v>
          </cell>
          <cell r="K631" t="str">
            <v>ENLINEA</v>
          </cell>
          <cell r="L631" t="str">
            <v xml:space="preserve">Aceptado                     </v>
          </cell>
          <cell r="M631">
            <v>2016</v>
          </cell>
          <cell r="N631">
            <v>10709</v>
          </cell>
          <cell r="O631" t="str">
            <v xml:space="preserve">Julio - Septiembre     </v>
          </cell>
          <cell r="P631">
            <v>42674</v>
          </cell>
        </row>
        <row r="632">
          <cell r="C632" t="str">
            <v>215519355</v>
          </cell>
          <cell r="D632" t="str">
            <v>Inzá</v>
          </cell>
          <cell r="E632" t="str">
            <v>19</v>
          </cell>
          <cell r="F632" t="str">
            <v>DEPARTAMENTO DE CAUCA</v>
          </cell>
          <cell r="G632" t="str">
            <v>K26</v>
          </cell>
          <cell r="H632" t="str">
            <v>FUT_INGRESOS</v>
          </cell>
          <cell r="I632">
            <v>58</v>
          </cell>
          <cell r="J632" t="str">
            <v>MUNICIPIOS</v>
          </cell>
          <cell r="K632" t="str">
            <v>ENLINEA</v>
          </cell>
          <cell r="L632" t="str">
            <v xml:space="preserve">Aceptado                     </v>
          </cell>
          <cell r="M632">
            <v>2016</v>
          </cell>
          <cell r="N632">
            <v>10709</v>
          </cell>
          <cell r="O632" t="str">
            <v xml:space="preserve">Julio - Septiembre     </v>
          </cell>
          <cell r="P632">
            <v>42657</v>
          </cell>
        </row>
        <row r="633">
          <cell r="C633" t="str">
            <v>215519455</v>
          </cell>
          <cell r="D633" t="str">
            <v>Miranda</v>
          </cell>
          <cell r="E633" t="str">
            <v>19</v>
          </cell>
          <cell r="F633" t="str">
            <v>DEPARTAMENTO DE CAUCA</v>
          </cell>
          <cell r="G633" t="str">
            <v>K26</v>
          </cell>
          <cell r="H633" t="str">
            <v>FUT_INGRESOS</v>
          </cell>
          <cell r="I633">
            <v>58</v>
          </cell>
          <cell r="J633" t="str">
            <v>MUNICIPIOS</v>
          </cell>
          <cell r="K633" t="str">
            <v>ENLINEA</v>
          </cell>
          <cell r="L633" t="str">
            <v xml:space="preserve">Aceptado                     </v>
          </cell>
          <cell r="M633">
            <v>2016</v>
          </cell>
          <cell r="N633">
            <v>10709</v>
          </cell>
          <cell r="O633" t="str">
            <v xml:space="preserve">Julio - Septiembre     </v>
          </cell>
          <cell r="P633">
            <v>42667</v>
          </cell>
        </row>
        <row r="634">
          <cell r="C634" t="str">
            <v>215523555</v>
          </cell>
          <cell r="D634" t="str">
            <v>Planeta Rica</v>
          </cell>
          <cell r="E634" t="str">
            <v>23</v>
          </cell>
          <cell r="F634" t="str">
            <v>DEPARTAMENTO DE CORDOBA</v>
          </cell>
          <cell r="G634" t="str">
            <v>K26</v>
          </cell>
          <cell r="H634" t="str">
            <v>FUT_INGRESOS</v>
          </cell>
          <cell r="I634">
            <v>58</v>
          </cell>
          <cell r="J634" t="str">
            <v>MUNICIPIOS</v>
          </cell>
          <cell r="K634" t="str">
            <v>ENLINEA</v>
          </cell>
          <cell r="L634" t="str">
            <v xml:space="preserve">Aceptado                     </v>
          </cell>
          <cell r="M634">
            <v>2016</v>
          </cell>
          <cell r="N634">
            <v>10709</v>
          </cell>
          <cell r="O634" t="str">
            <v xml:space="preserve">Julio - Septiembre     </v>
          </cell>
          <cell r="P634">
            <v>42671</v>
          </cell>
        </row>
        <row r="635">
          <cell r="C635" t="str">
            <v>215523855</v>
          </cell>
          <cell r="D635" t="str">
            <v>Valencia</v>
          </cell>
          <cell r="E635" t="str">
            <v>23</v>
          </cell>
          <cell r="F635" t="str">
            <v>DEPARTAMENTO DE CORDOBA</v>
          </cell>
          <cell r="G635" t="str">
            <v>K26</v>
          </cell>
          <cell r="H635" t="str">
            <v>FUT_INGRESOS</v>
          </cell>
          <cell r="I635">
            <v>58</v>
          </cell>
          <cell r="J635" t="str">
            <v>MUNICIPIOS</v>
          </cell>
          <cell r="K635" t="str">
            <v>ENLINEA</v>
          </cell>
          <cell r="L635" t="str">
            <v xml:space="preserve">Aceptado                     </v>
          </cell>
          <cell r="M635">
            <v>2016</v>
          </cell>
          <cell r="N635">
            <v>10709</v>
          </cell>
          <cell r="O635" t="str">
            <v xml:space="preserve">Julio - Septiembre     </v>
          </cell>
          <cell r="P635">
            <v>42668</v>
          </cell>
        </row>
        <row r="636">
          <cell r="C636" t="str">
            <v>215544855</v>
          </cell>
          <cell r="D636" t="str">
            <v>Urumita</v>
          </cell>
          <cell r="E636" t="str">
            <v>44</v>
          </cell>
          <cell r="F636" t="str">
            <v>DEPARTAMENTO DE GUAJIRA</v>
          </cell>
          <cell r="G636" t="str">
            <v>K26</v>
          </cell>
          <cell r="H636" t="str">
            <v>FUT_INGRESOS</v>
          </cell>
          <cell r="I636">
            <v>58</v>
          </cell>
          <cell r="J636" t="str">
            <v>MUNICIPIOS</v>
          </cell>
          <cell r="K636" t="str">
            <v>ENLINEA</v>
          </cell>
          <cell r="L636" t="str">
            <v xml:space="preserve">Aceptado                     </v>
          </cell>
          <cell r="M636">
            <v>2016</v>
          </cell>
          <cell r="N636">
            <v>10709</v>
          </cell>
          <cell r="O636" t="str">
            <v xml:space="preserve">Julio - Septiembre     </v>
          </cell>
          <cell r="P636">
            <v>42674</v>
          </cell>
        </row>
        <row r="637">
          <cell r="C637" t="str">
            <v>215547555</v>
          </cell>
          <cell r="D637" t="str">
            <v>Plato</v>
          </cell>
          <cell r="E637" t="str">
            <v>47</v>
          </cell>
          <cell r="F637" t="str">
            <v>DEPARTAMENTO DE MAGDALENA</v>
          </cell>
          <cell r="G637" t="str">
            <v>K26</v>
          </cell>
          <cell r="H637" t="str">
            <v>FUT_INGRESOS</v>
          </cell>
          <cell r="I637">
            <v>58</v>
          </cell>
          <cell r="J637" t="str">
            <v>MUNICIPIOS</v>
          </cell>
          <cell r="K637" t="str">
            <v>ENLINEA</v>
          </cell>
          <cell r="L637" t="str">
            <v xml:space="preserve">Aceptado                     </v>
          </cell>
          <cell r="M637">
            <v>2016</v>
          </cell>
          <cell r="N637">
            <v>10709</v>
          </cell>
          <cell r="O637" t="str">
            <v xml:space="preserve">Julio - Septiembre     </v>
          </cell>
          <cell r="P637">
            <v>42672</v>
          </cell>
        </row>
        <row r="638">
          <cell r="C638" t="str">
            <v>215568255</v>
          </cell>
          <cell r="D638" t="str">
            <v>El Playón</v>
          </cell>
          <cell r="E638" t="str">
            <v>68</v>
          </cell>
          <cell r="F638" t="str">
            <v>DEPARTAMENTO DE SANTANDER</v>
          </cell>
          <cell r="G638" t="str">
            <v>K26</v>
          </cell>
          <cell r="H638" t="str">
            <v>FUT_INGRESOS</v>
          </cell>
          <cell r="I638">
            <v>58</v>
          </cell>
          <cell r="J638" t="str">
            <v>MUNICIPIOS</v>
          </cell>
          <cell r="K638" t="str">
            <v>ENLINEA</v>
          </cell>
          <cell r="L638" t="str">
            <v xml:space="preserve">Aceptado                     </v>
          </cell>
          <cell r="M638">
            <v>2016</v>
          </cell>
          <cell r="N638">
            <v>10709</v>
          </cell>
          <cell r="O638" t="str">
            <v xml:space="preserve">Julio - Septiembre     </v>
          </cell>
          <cell r="P638">
            <v>42669</v>
          </cell>
        </row>
        <row r="639">
          <cell r="C639" t="str">
            <v>215568655</v>
          </cell>
          <cell r="D639" t="str">
            <v>Sabana de Torres</v>
          </cell>
          <cell r="E639" t="str">
            <v>68</v>
          </cell>
          <cell r="F639" t="str">
            <v>DEPARTAMENTO DE SANTANDER</v>
          </cell>
          <cell r="G639" t="str">
            <v>K26</v>
          </cell>
          <cell r="H639" t="str">
            <v>FUT_INGRESOS</v>
          </cell>
          <cell r="I639">
            <v>58</v>
          </cell>
          <cell r="J639" t="str">
            <v>MUNICIPIOS</v>
          </cell>
          <cell r="K639" t="str">
            <v>ENLINEA</v>
          </cell>
          <cell r="L639" t="str">
            <v xml:space="preserve">Aceptado                     </v>
          </cell>
          <cell r="M639">
            <v>2016</v>
          </cell>
          <cell r="N639">
            <v>10709</v>
          </cell>
          <cell r="O639" t="str">
            <v xml:space="preserve">Julio - Septiembre     </v>
          </cell>
          <cell r="P639">
            <v>42672</v>
          </cell>
        </row>
        <row r="640">
          <cell r="C640" t="str">
            <v>215568755</v>
          </cell>
          <cell r="D640" t="str">
            <v>Socorro</v>
          </cell>
          <cell r="E640" t="str">
            <v>68</v>
          </cell>
          <cell r="F640" t="str">
            <v>DEPARTAMENTO DE SANTANDER</v>
          </cell>
          <cell r="G640" t="str">
            <v>K26</v>
          </cell>
          <cell r="H640" t="str">
            <v>FUT_INGRESOS</v>
          </cell>
          <cell r="I640">
            <v>58</v>
          </cell>
          <cell r="J640" t="str">
            <v>MUNICIPIOS</v>
          </cell>
          <cell r="K640" t="str">
            <v>ENLINEA</v>
          </cell>
          <cell r="L640" t="str">
            <v xml:space="preserve">Aceptado                     </v>
          </cell>
          <cell r="M640">
            <v>2016</v>
          </cell>
          <cell r="N640">
            <v>10709</v>
          </cell>
          <cell r="O640" t="str">
            <v xml:space="preserve">Julio - Septiembre     </v>
          </cell>
          <cell r="P640">
            <v>42672</v>
          </cell>
        </row>
        <row r="641">
          <cell r="C641" t="str">
            <v>215568855</v>
          </cell>
          <cell r="D641" t="str">
            <v>Valle de San José</v>
          </cell>
          <cell r="E641" t="str">
            <v>68</v>
          </cell>
          <cell r="F641" t="str">
            <v>DEPARTAMENTO DE SANTANDER</v>
          </cell>
          <cell r="G641" t="str">
            <v>K26</v>
          </cell>
          <cell r="H641" t="str">
            <v>FUT_INGRESOS</v>
          </cell>
          <cell r="I641">
            <v>58</v>
          </cell>
          <cell r="J641" t="str">
            <v>MUNICIPIOS</v>
          </cell>
          <cell r="K641" t="str">
            <v>ENLINEA</v>
          </cell>
          <cell r="L641" t="str">
            <v xml:space="preserve">Aceptado                     </v>
          </cell>
          <cell r="M641">
            <v>2016</v>
          </cell>
          <cell r="N641">
            <v>10709</v>
          </cell>
          <cell r="O641" t="str">
            <v xml:space="preserve">Julio - Septiembre     </v>
          </cell>
          <cell r="P641">
            <v>42664</v>
          </cell>
        </row>
        <row r="642">
          <cell r="C642" t="str">
            <v>215573055</v>
          </cell>
          <cell r="D642" t="str">
            <v>Armero - Guayabal</v>
          </cell>
          <cell r="E642" t="str">
            <v>73</v>
          </cell>
          <cell r="F642" t="str">
            <v>DEPARTAMENTO DE TOLIMA</v>
          </cell>
          <cell r="G642" t="str">
            <v>K26</v>
          </cell>
          <cell r="H642" t="str">
            <v>FUT_INGRESOS</v>
          </cell>
          <cell r="I642">
            <v>58</v>
          </cell>
          <cell r="J642" t="str">
            <v>MUNICIPIOS</v>
          </cell>
          <cell r="K642" t="str">
            <v>ENLINEA</v>
          </cell>
          <cell r="L642" t="str">
            <v xml:space="preserve">Aceptado                     </v>
          </cell>
          <cell r="M642">
            <v>2016</v>
          </cell>
          <cell r="N642">
            <v>10709</v>
          </cell>
          <cell r="O642" t="str">
            <v xml:space="preserve">Julio - Septiembre     </v>
          </cell>
          <cell r="P642">
            <v>42668</v>
          </cell>
        </row>
        <row r="643">
          <cell r="C643" t="str">
            <v>215573555</v>
          </cell>
          <cell r="D643" t="str">
            <v>Planadas</v>
          </cell>
          <cell r="E643" t="str">
            <v>73</v>
          </cell>
          <cell r="F643" t="str">
            <v>DEPARTAMENTO DE TOLIMA</v>
          </cell>
          <cell r="G643" t="str">
            <v>K26</v>
          </cell>
          <cell r="H643" t="str">
            <v>FUT_INGRESOS</v>
          </cell>
          <cell r="I643">
            <v>58</v>
          </cell>
          <cell r="J643" t="str">
            <v>MUNICIPIOS</v>
          </cell>
          <cell r="K643" t="str">
            <v>ENLINEA</v>
          </cell>
          <cell r="L643" t="str">
            <v xml:space="preserve">Aceptado                     </v>
          </cell>
          <cell r="M643">
            <v>2016</v>
          </cell>
          <cell r="N643">
            <v>10709</v>
          </cell>
          <cell r="O643" t="str">
            <v xml:space="preserve">Julio - Septiembre     </v>
          </cell>
          <cell r="P643">
            <v>42674</v>
          </cell>
        </row>
        <row r="644">
          <cell r="C644" t="str">
            <v>215586755</v>
          </cell>
          <cell r="D644" t="str">
            <v>San Francisco - Putumayo</v>
          </cell>
          <cell r="E644" t="str">
            <v>86</v>
          </cell>
          <cell r="F644" t="str">
            <v>DEPARTAMENTO DE PUTUMAYO</v>
          </cell>
          <cell r="G644" t="str">
            <v>K26</v>
          </cell>
          <cell r="H644" t="str">
            <v>FUT_INGRESOS</v>
          </cell>
          <cell r="I644">
            <v>58</v>
          </cell>
          <cell r="J644" t="str">
            <v>MUNICIPIOS</v>
          </cell>
          <cell r="K644" t="str">
            <v>ENLINEA</v>
          </cell>
          <cell r="L644" t="str">
            <v xml:space="preserve">Aceptado                     </v>
          </cell>
          <cell r="M644">
            <v>2016</v>
          </cell>
          <cell r="N644">
            <v>10709</v>
          </cell>
          <cell r="O644" t="str">
            <v xml:space="preserve">Julio - Septiembre     </v>
          </cell>
          <cell r="P644">
            <v>42669</v>
          </cell>
        </row>
        <row r="645">
          <cell r="C645" t="str">
            <v>215605656</v>
          </cell>
          <cell r="D645" t="str">
            <v>San Jerónimo</v>
          </cell>
          <cell r="E645" t="str">
            <v>05</v>
          </cell>
          <cell r="F645" t="str">
            <v>DEPARTAMENTO DE ANTIOQUIA</v>
          </cell>
          <cell r="G645" t="str">
            <v>K26</v>
          </cell>
          <cell r="H645" t="str">
            <v>FUT_INGRESOS</v>
          </cell>
          <cell r="I645">
            <v>58</v>
          </cell>
          <cell r="J645" t="str">
            <v>MUNICIPIOS</v>
          </cell>
          <cell r="K645" t="str">
            <v>ENLINEA</v>
          </cell>
          <cell r="L645" t="str">
            <v xml:space="preserve">Aceptado                     </v>
          </cell>
          <cell r="M645">
            <v>2016</v>
          </cell>
          <cell r="N645">
            <v>10709</v>
          </cell>
          <cell r="O645" t="str">
            <v xml:space="preserve">Julio - Septiembre     </v>
          </cell>
          <cell r="P645">
            <v>42669</v>
          </cell>
        </row>
        <row r="646">
          <cell r="C646" t="str">
            <v>215605756</v>
          </cell>
          <cell r="D646" t="str">
            <v>Sonsón</v>
          </cell>
          <cell r="E646" t="str">
            <v>05</v>
          </cell>
          <cell r="F646" t="str">
            <v>DEPARTAMENTO DE ANTIOQUIA</v>
          </cell>
          <cell r="G646" t="str">
            <v>K26</v>
          </cell>
          <cell r="H646" t="str">
            <v>FUT_INGRESOS</v>
          </cell>
          <cell r="I646">
            <v>58</v>
          </cell>
          <cell r="J646" t="str">
            <v>MUNICIPIOS</v>
          </cell>
          <cell r="K646" t="str">
            <v>ENLINEA</v>
          </cell>
          <cell r="L646" t="str">
            <v xml:space="preserve">Aceptado                     </v>
          </cell>
          <cell r="M646">
            <v>2016</v>
          </cell>
          <cell r="N646">
            <v>10709</v>
          </cell>
          <cell r="O646" t="str">
            <v xml:space="preserve">Julio - Septiembre     </v>
          </cell>
          <cell r="P646">
            <v>42668</v>
          </cell>
        </row>
        <row r="647">
          <cell r="C647" t="str">
            <v>215605856</v>
          </cell>
          <cell r="D647" t="str">
            <v>Valparaíso - Antioquia</v>
          </cell>
          <cell r="E647" t="str">
            <v>05</v>
          </cell>
          <cell r="F647" t="str">
            <v>DEPARTAMENTO DE ANTIOQUIA</v>
          </cell>
          <cell r="G647" t="str">
            <v>K26</v>
          </cell>
          <cell r="H647" t="str">
            <v>FUT_INGRESOS</v>
          </cell>
          <cell r="I647">
            <v>58</v>
          </cell>
          <cell r="J647" t="str">
            <v>MUNICIPIOS</v>
          </cell>
          <cell r="K647" t="str">
            <v>ENLINEA</v>
          </cell>
          <cell r="L647" t="str">
            <v xml:space="preserve">Aceptado                     </v>
          </cell>
          <cell r="M647">
            <v>2016</v>
          </cell>
          <cell r="N647">
            <v>10709</v>
          </cell>
          <cell r="O647" t="str">
            <v xml:space="preserve">Julio - Septiembre     </v>
          </cell>
          <cell r="P647">
            <v>42672</v>
          </cell>
        </row>
        <row r="648">
          <cell r="C648" t="str">
            <v>215618256</v>
          </cell>
          <cell r="D648" t="str">
            <v>El Paujil</v>
          </cell>
          <cell r="E648" t="str">
            <v>18</v>
          </cell>
          <cell r="F648" t="str">
            <v>DEPARTAMENTO DE CAQUETA</v>
          </cell>
          <cell r="G648" t="str">
            <v>K26</v>
          </cell>
          <cell r="H648" t="str">
            <v>FUT_INGRESOS</v>
          </cell>
          <cell r="I648">
            <v>58</v>
          </cell>
          <cell r="J648" t="str">
            <v>MUNICIPIOS</v>
          </cell>
          <cell r="K648" t="str">
            <v>ENLINEA</v>
          </cell>
          <cell r="L648" t="str">
            <v xml:space="preserve">Aceptado                     </v>
          </cell>
          <cell r="M648">
            <v>2016</v>
          </cell>
          <cell r="N648">
            <v>10709</v>
          </cell>
          <cell r="O648" t="str">
            <v xml:space="preserve">Julio - Septiembre     </v>
          </cell>
          <cell r="P648">
            <v>42665</v>
          </cell>
        </row>
        <row r="649">
          <cell r="C649" t="str">
            <v>215618756</v>
          </cell>
          <cell r="D649" t="str">
            <v>Solano</v>
          </cell>
          <cell r="E649" t="str">
            <v>18</v>
          </cell>
          <cell r="F649" t="str">
            <v>DEPARTAMENTO DE CAQUETA</v>
          </cell>
          <cell r="G649" t="str">
            <v>K26</v>
          </cell>
          <cell r="H649" t="str">
            <v>FUT_INGRESOS</v>
          </cell>
          <cell r="I649">
            <v>58</v>
          </cell>
          <cell r="J649" t="str">
            <v>MUNICIPIOS</v>
          </cell>
          <cell r="K649" t="str">
            <v>ENLINEA</v>
          </cell>
          <cell r="L649" t="str">
            <v xml:space="preserve">Aceptado                     </v>
          </cell>
          <cell r="M649">
            <v>2016</v>
          </cell>
          <cell r="N649">
            <v>10709</v>
          </cell>
          <cell r="O649" t="str">
            <v xml:space="preserve">Julio - Septiembre     </v>
          </cell>
          <cell r="P649">
            <v>42674</v>
          </cell>
        </row>
        <row r="650">
          <cell r="C650" t="str">
            <v>215619256</v>
          </cell>
          <cell r="D650" t="str">
            <v>El Tambo - Cauca</v>
          </cell>
          <cell r="E650" t="str">
            <v>19</v>
          </cell>
          <cell r="F650" t="str">
            <v>DEPARTAMENTO DE CAUCA</v>
          </cell>
          <cell r="G650" t="str">
            <v>K26</v>
          </cell>
          <cell r="H650" t="str">
            <v>FUT_INGRESOS</v>
          </cell>
          <cell r="I650">
            <v>58</v>
          </cell>
          <cell r="J650" t="str">
            <v>MUNICIPIOS</v>
          </cell>
          <cell r="K650" t="str">
            <v>ENLINEA</v>
          </cell>
          <cell r="L650" t="str">
            <v xml:space="preserve">Aceptado                     </v>
          </cell>
          <cell r="M650">
            <v>2016</v>
          </cell>
          <cell r="N650">
            <v>10709</v>
          </cell>
          <cell r="O650" t="str">
            <v xml:space="preserve">Julio - Septiembre     </v>
          </cell>
          <cell r="P650">
            <v>42667</v>
          </cell>
        </row>
        <row r="651">
          <cell r="C651" t="str">
            <v>215652256</v>
          </cell>
          <cell r="D651" t="str">
            <v>El Rosario</v>
          </cell>
          <cell r="E651" t="str">
            <v>52</v>
          </cell>
          <cell r="F651" t="str">
            <v>DEPARTAMENTO DE NARIÑO</v>
          </cell>
          <cell r="G651" t="str">
            <v>K26</v>
          </cell>
          <cell r="H651" t="str">
            <v>FUT_INGRESOS</v>
          </cell>
          <cell r="I651">
            <v>58</v>
          </cell>
          <cell r="J651" t="str">
            <v>MUNICIPIOS</v>
          </cell>
          <cell r="K651" t="str">
            <v>ENLINEA</v>
          </cell>
          <cell r="L651" t="str">
            <v xml:space="preserve">Aceptado                     </v>
          </cell>
          <cell r="M651">
            <v>2016</v>
          </cell>
          <cell r="N651">
            <v>10709</v>
          </cell>
          <cell r="O651" t="str">
            <v xml:space="preserve">Julio - Septiembre     </v>
          </cell>
          <cell r="P651">
            <v>42674</v>
          </cell>
        </row>
        <row r="652">
          <cell r="C652" t="str">
            <v>215652356</v>
          </cell>
          <cell r="D652" t="str">
            <v>Ipiales</v>
          </cell>
          <cell r="E652" t="str">
            <v>52</v>
          </cell>
          <cell r="F652" t="str">
            <v>DEPARTAMENTO DE NARIÑO</v>
          </cell>
          <cell r="G652" t="str">
            <v>K26</v>
          </cell>
          <cell r="H652" t="str">
            <v>FUT_INGRESOS</v>
          </cell>
          <cell r="I652">
            <v>58</v>
          </cell>
          <cell r="J652" t="str">
            <v>MUNICIPIOS</v>
          </cell>
          <cell r="K652" t="str">
            <v>ENLINEA</v>
          </cell>
          <cell r="L652" t="str">
            <v xml:space="preserve">Aceptado                     </v>
          </cell>
          <cell r="M652">
            <v>2016</v>
          </cell>
          <cell r="N652">
            <v>10709</v>
          </cell>
          <cell r="O652" t="str">
            <v xml:space="preserve">Julio - Septiembre     </v>
          </cell>
          <cell r="P652">
            <v>42670</v>
          </cell>
        </row>
        <row r="653">
          <cell r="C653" t="str">
            <v>215666456</v>
          </cell>
          <cell r="D653" t="str">
            <v>Mistrató</v>
          </cell>
          <cell r="E653" t="str">
            <v>66</v>
          </cell>
          <cell r="F653" t="str">
            <v>DEPARTAMENTO DE RISARALDA</v>
          </cell>
          <cell r="G653" t="str">
            <v>K26</v>
          </cell>
          <cell r="H653" t="str">
            <v>FUT_INGRESOS</v>
          </cell>
          <cell r="I653">
            <v>58</v>
          </cell>
          <cell r="J653" t="str">
            <v>MUNICIPIOS</v>
          </cell>
          <cell r="K653" t="str">
            <v>ENLINEA</v>
          </cell>
          <cell r="L653" t="str">
            <v xml:space="preserve">Aceptado                     </v>
          </cell>
          <cell r="M653">
            <v>2016</v>
          </cell>
          <cell r="N653">
            <v>10709</v>
          </cell>
          <cell r="O653" t="str">
            <v xml:space="preserve">Julio - Septiembre     </v>
          </cell>
          <cell r="P653">
            <v>42673</v>
          </cell>
        </row>
        <row r="654">
          <cell r="C654" t="str">
            <v>215713657</v>
          </cell>
          <cell r="D654" t="str">
            <v>San Juan Nepomuceno</v>
          </cell>
          <cell r="E654" t="str">
            <v>13</v>
          </cell>
          <cell r="F654" t="str">
            <v>DEPARTAMENTO DE BOLIVAR</v>
          </cell>
          <cell r="G654" t="str">
            <v>K26</v>
          </cell>
          <cell r="H654" t="str">
            <v>FUT_INGRESOS</v>
          </cell>
          <cell r="I654">
            <v>58</v>
          </cell>
          <cell r="J654" t="str">
            <v>MUNICIPIOS</v>
          </cell>
          <cell r="K654" t="str">
            <v>ENLINEA</v>
          </cell>
          <cell r="L654" t="str">
            <v xml:space="preserve">Aceptado                     </v>
          </cell>
          <cell r="M654">
            <v>2016</v>
          </cell>
          <cell r="N654">
            <v>10709</v>
          </cell>
          <cell r="O654" t="str">
            <v xml:space="preserve">Julio - Septiembre     </v>
          </cell>
          <cell r="P654">
            <v>42669</v>
          </cell>
        </row>
        <row r="655">
          <cell r="C655" t="str">
            <v>215715757</v>
          </cell>
          <cell r="D655" t="str">
            <v>Socha</v>
          </cell>
          <cell r="E655" t="str">
            <v>15</v>
          </cell>
          <cell r="F655" t="str">
            <v>DEPARTAMENTO DE BOYACA</v>
          </cell>
          <cell r="G655" t="str">
            <v>K26</v>
          </cell>
          <cell r="H655" t="str">
            <v>FUT_INGRESOS</v>
          </cell>
          <cell r="I655">
            <v>58</v>
          </cell>
          <cell r="J655" t="str">
            <v>MUNICIPIOS</v>
          </cell>
          <cell r="K655" t="str">
            <v>ENLINEA</v>
          </cell>
          <cell r="L655" t="str">
            <v xml:space="preserve">Aceptado                     </v>
          </cell>
          <cell r="M655">
            <v>2016</v>
          </cell>
          <cell r="N655">
            <v>10709</v>
          </cell>
          <cell r="O655" t="str">
            <v xml:space="preserve">Julio - Septiembre     </v>
          </cell>
          <cell r="P655">
            <v>42666</v>
          </cell>
        </row>
        <row r="656">
          <cell r="C656" t="str">
            <v>215741357</v>
          </cell>
          <cell r="D656" t="str">
            <v>Iquira</v>
          </cell>
          <cell r="E656" t="str">
            <v>41</v>
          </cell>
          <cell r="F656" t="str">
            <v>DEPARTAMENTO DE HUILA</v>
          </cell>
          <cell r="G656" t="str">
            <v>K26</v>
          </cell>
          <cell r="H656" t="str">
            <v>FUT_INGRESOS</v>
          </cell>
          <cell r="I656">
            <v>58</v>
          </cell>
          <cell r="J656" t="str">
            <v>MUNICIPIOS</v>
          </cell>
          <cell r="K656" t="str">
            <v>ENLINEA</v>
          </cell>
          <cell r="L656" t="str">
            <v xml:space="preserve">Aceptado                     </v>
          </cell>
          <cell r="M656">
            <v>2016</v>
          </cell>
          <cell r="N656">
            <v>10709</v>
          </cell>
          <cell r="O656" t="str">
            <v xml:space="preserve">Julio - Septiembre     </v>
          </cell>
          <cell r="P656">
            <v>42658</v>
          </cell>
        </row>
        <row r="657">
          <cell r="C657" t="str">
            <v>215786757</v>
          </cell>
          <cell r="D657" t="str">
            <v>San Miguel - Putumayo</v>
          </cell>
          <cell r="E657" t="str">
            <v>86</v>
          </cell>
          <cell r="F657" t="str">
            <v>DEPARTAMENTO DE PUTUMAYO</v>
          </cell>
          <cell r="G657" t="str">
            <v>K26</v>
          </cell>
          <cell r="H657" t="str">
            <v>FUT_INGRESOS</v>
          </cell>
          <cell r="I657">
            <v>58</v>
          </cell>
          <cell r="J657" t="str">
            <v>MUNICIPIOS</v>
          </cell>
          <cell r="K657" t="str">
            <v>ENLINEA</v>
          </cell>
          <cell r="L657" t="str">
            <v xml:space="preserve">Aceptado                     </v>
          </cell>
          <cell r="M657">
            <v>2016</v>
          </cell>
          <cell r="N657">
            <v>10709</v>
          </cell>
          <cell r="O657" t="str">
            <v xml:space="preserve">Julio - Septiembre     </v>
          </cell>
          <cell r="P657">
            <v>42661</v>
          </cell>
        </row>
        <row r="658">
          <cell r="C658" t="str">
            <v>215805658</v>
          </cell>
          <cell r="D658" t="str">
            <v>San José de la Montaña</v>
          </cell>
          <cell r="E658" t="str">
            <v>05</v>
          </cell>
          <cell r="F658" t="str">
            <v>DEPARTAMENTO DE ANTIOQUIA</v>
          </cell>
          <cell r="G658" t="str">
            <v>K26</v>
          </cell>
          <cell r="H658" t="str">
            <v>FUT_INGRESOS</v>
          </cell>
          <cell r="I658">
            <v>58</v>
          </cell>
          <cell r="J658" t="str">
            <v>MUNICIPIOS</v>
          </cell>
          <cell r="K658" t="str">
            <v>ENLINEA</v>
          </cell>
          <cell r="L658" t="str">
            <v xml:space="preserve">Aceptado                     </v>
          </cell>
          <cell r="M658">
            <v>2016</v>
          </cell>
          <cell r="N658">
            <v>10709</v>
          </cell>
          <cell r="O658" t="str">
            <v xml:space="preserve">Julio - Septiembre     </v>
          </cell>
          <cell r="P658">
            <v>42671</v>
          </cell>
        </row>
        <row r="659">
          <cell r="C659" t="str">
            <v>215805858</v>
          </cell>
          <cell r="D659" t="str">
            <v>Vegachí</v>
          </cell>
          <cell r="E659" t="str">
            <v>05</v>
          </cell>
          <cell r="F659" t="str">
            <v>DEPARTAMENTO DE ANTIOQUIA</v>
          </cell>
          <cell r="G659" t="str">
            <v>K26</v>
          </cell>
          <cell r="H659" t="str">
            <v>FUT_INGRESOS</v>
          </cell>
          <cell r="I659">
            <v>58</v>
          </cell>
          <cell r="J659" t="str">
            <v>MUNICIPIOS</v>
          </cell>
          <cell r="K659" t="str">
            <v>ENLINEA</v>
          </cell>
          <cell r="L659" t="str">
            <v xml:space="preserve">Aceptado                     </v>
          </cell>
          <cell r="M659">
            <v>2016</v>
          </cell>
          <cell r="N659">
            <v>10709</v>
          </cell>
          <cell r="O659" t="str">
            <v xml:space="preserve">Julio - Septiembre     </v>
          </cell>
          <cell r="P659">
            <v>42673</v>
          </cell>
        </row>
        <row r="660">
          <cell r="C660" t="str">
            <v>215808558</v>
          </cell>
          <cell r="D660" t="str">
            <v>Polonuevo</v>
          </cell>
          <cell r="E660" t="str">
            <v>08</v>
          </cell>
          <cell r="F660" t="str">
            <v>DEPARTAMENTO DE ATLANTICO</v>
          </cell>
          <cell r="G660" t="str">
            <v>K26</v>
          </cell>
          <cell r="H660" t="str">
            <v>FUT_INGRESOS</v>
          </cell>
          <cell r="I660">
            <v>58</v>
          </cell>
          <cell r="J660" t="str">
            <v>MUNICIPIOS</v>
          </cell>
          <cell r="K660" t="str">
            <v>ENLINEA</v>
          </cell>
          <cell r="L660" t="str">
            <v xml:space="preserve">Aceptado                     </v>
          </cell>
          <cell r="M660">
            <v>2016</v>
          </cell>
          <cell r="N660">
            <v>10709</v>
          </cell>
          <cell r="O660" t="str">
            <v xml:space="preserve">Julio - Septiembre     </v>
          </cell>
          <cell r="P660">
            <v>42673</v>
          </cell>
        </row>
        <row r="661">
          <cell r="C661" t="str">
            <v>215808758</v>
          </cell>
          <cell r="D661" t="str">
            <v>Soledad</v>
          </cell>
          <cell r="E661" t="str">
            <v>08</v>
          </cell>
          <cell r="F661" t="str">
            <v>DEPARTAMENTO DE ATLANTICO</v>
          </cell>
          <cell r="G661" t="str">
            <v>K26</v>
          </cell>
          <cell r="H661" t="str">
            <v>FUT_INGRESOS</v>
          </cell>
          <cell r="I661">
            <v>58</v>
          </cell>
          <cell r="J661" t="str">
            <v>MUNICIPIOS</v>
          </cell>
          <cell r="K661" t="str">
            <v>ENLINEA</v>
          </cell>
          <cell r="L661" t="str">
            <v xml:space="preserve">Aceptado                     </v>
          </cell>
          <cell r="M661">
            <v>2016</v>
          </cell>
          <cell r="N661">
            <v>10709</v>
          </cell>
          <cell r="O661" t="str">
            <v xml:space="preserve">Julio - Septiembre     </v>
          </cell>
          <cell r="P661">
            <v>42670</v>
          </cell>
        </row>
        <row r="662">
          <cell r="C662" t="str">
            <v>215813458</v>
          </cell>
          <cell r="D662" t="str">
            <v>Montecristo</v>
          </cell>
          <cell r="E662" t="str">
            <v>13</v>
          </cell>
          <cell r="F662" t="str">
            <v>DEPARTAMENTO DE BOLIVAR</v>
          </cell>
          <cell r="G662" t="str">
            <v>K26</v>
          </cell>
          <cell r="H662" t="str">
            <v>FUT_INGRESOS</v>
          </cell>
          <cell r="I662">
            <v>58</v>
          </cell>
          <cell r="J662" t="str">
            <v>MUNICIPIOS</v>
          </cell>
          <cell r="K662" t="str">
            <v>ENLINEA</v>
          </cell>
          <cell r="L662" t="str">
            <v xml:space="preserve">Aceptado                     </v>
          </cell>
          <cell r="M662">
            <v>2016</v>
          </cell>
          <cell r="N662">
            <v>10709</v>
          </cell>
          <cell r="O662" t="str">
            <v xml:space="preserve">Julio - Septiembre     </v>
          </cell>
          <cell r="P662">
            <v>42674</v>
          </cell>
        </row>
        <row r="663">
          <cell r="C663" t="str">
            <v>215825258</v>
          </cell>
          <cell r="D663" t="str">
            <v>El Peñón -  Cundinamarca</v>
          </cell>
          <cell r="E663" t="str">
            <v>25</v>
          </cell>
          <cell r="F663" t="str">
            <v>DEPARTAMENTO DE CUNDINAMARCA</v>
          </cell>
          <cell r="G663" t="str">
            <v>K26</v>
          </cell>
          <cell r="H663" t="str">
            <v>FUT_INGRESOS</v>
          </cell>
          <cell r="I663">
            <v>58</v>
          </cell>
          <cell r="J663" t="str">
            <v>MUNICIPIOS</v>
          </cell>
          <cell r="K663" t="str">
            <v>ENLINEA</v>
          </cell>
          <cell r="L663" t="str">
            <v xml:space="preserve">Aceptado                     </v>
          </cell>
          <cell r="M663">
            <v>2016</v>
          </cell>
          <cell r="N663">
            <v>10709</v>
          </cell>
          <cell r="O663" t="str">
            <v xml:space="preserve">Julio - Septiembre     </v>
          </cell>
          <cell r="P663">
            <v>42674</v>
          </cell>
        </row>
        <row r="664">
          <cell r="C664" t="str">
            <v>215825658</v>
          </cell>
          <cell r="D664" t="str">
            <v>San Francisco -  Cundinamarca</v>
          </cell>
          <cell r="E664" t="str">
            <v>25</v>
          </cell>
          <cell r="F664" t="str">
            <v>DEPARTAMENTO DE CUNDINAMARCA</v>
          </cell>
          <cell r="G664" t="str">
            <v>K26</v>
          </cell>
          <cell r="H664" t="str">
            <v>FUT_INGRESOS</v>
          </cell>
          <cell r="I664">
            <v>58</v>
          </cell>
          <cell r="J664" t="str">
            <v>MUNICIPIOS</v>
          </cell>
          <cell r="K664" t="str">
            <v>ENLINEA</v>
          </cell>
          <cell r="L664" t="str">
            <v xml:space="preserve">Aceptado                     </v>
          </cell>
          <cell r="M664">
            <v>2016</v>
          </cell>
          <cell r="N664">
            <v>10709</v>
          </cell>
          <cell r="O664" t="str">
            <v xml:space="preserve">Julio - Septiembre     </v>
          </cell>
          <cell r="P664">
            <v>42670</v>
          </cell>
        </row>
        <row r="665">
          <cell r="C665" t="str">
            <v>215825758</v>
          </cell>
          <cell r="D665" t="str">
            <v>Sopó</v>
          </cell>
          <cell r="E665" t="str">
            <v>25</v>
          </cell>
          <cell r="F665" t="str">
            <v>DEPARTAMENTO DE CUNDINAMARCA</v>
          </cell>
          <cell r="G665" t="str">
            <v>K26</v>
          </cell>
          <cell r="H665" t="str">
            <v>FUT_INGRESOS</v>
          </cell>
          <cell r="I665">
            <v>58</v>
          </cell>
          <cell r="J665" t="str">
            <v>MUNICIPIOS</v>
          </cell>
          <cell r="K665" t="str">
            <v>ENLINEA</v>
          </cell>
          <cell r="L665" t="str">
            <v xml:space="preserve">Aceptado                     </v>
          </cell>
          <cell r="M665">
            <v>2016</v>
          </cell>
          <cell r="N665">
            <v>10709</v>
          </cell>
          <cell r="O665" t="str">
            <v xml:space="preserve">Julio - Septiembre     </v>
          </cell>
          <cell r="P665">
            <v>42670</v>
          </cell>
        </row>
        <row r="666">
          <cell r="C666" t="str">
            <v>215847058</v>
          </cell>
          <cell r="D666" t="str">
            <v>Ariguaní</v>
          </cell>
          <cell r="E666" t="str">
            <v>47</v>
          </cell>
          <cell r="F666" t="str">
            <v>DEPARTAMENTO DE MAGDALENA</v>
          </cell>
          <cell r="G666" t="str">
            <v>K26</v>
          </cell>
          <cell r="H666" t="str">
            <v>FUT_INGRESOS</v>
          </cell>
          <cell r="I666">
            <v>58</v>
          </cell>
          <cell r="J666" t="str">
            <v>MUNICIPIOS</v>
          </cell>
          <cell r="K666" t="str">
            <v>ENLINEA</v>
          </cell>
          <cell r="L666" t="str">
            <v xml:space="preserve">Aceptado                     </v>
          </cell>
          <cell r="M666">
            <v>2016</v>
          </cell>
          <cell r="N666">
            <v>10709</v>
          </cell>
          <cell r="O666" t="str">
            <v xml:space="preserve">Julio - Septiembre     </v>
          </cell>
          <cell r="P666">
            <v>42670</v>
          </cell>
        </row>
        <row r="667">
          <cell r="C667" t="str">
            <v>215847258</v>
          </cell>
          <cell r="D667" t="str">
            <v>El Piñón</v>
          </cell>
          <cell r="E667" t="str">
            <v>47</v>
          </cell>
          <cell r="F667" t="str">
            <v>DEPARTAMENTO DE MAGDALENA</v>
          </cell>
          <cell r="G667" t="str">
            <v>K26</v>
          </cell>
          <cell r="H667" t="str">
            <v>FUT_INGRESOS</v>
          </cell>
          <cell r="I667">
            <v>58</v>
          </cell>
          <cell r="J667" t="str">
            <v>MUNICIPIOS</v>
          </cell>
          <cell r="K667" t="str">
            <v>ENLINEA</v>
          </cell>
          <cell r="L667" t="str">
            <v xml:space="preserve">Aceptado                     </v>
          </cell>
          <cell r="M667">
            <v>2016</v>
          </cell>
          <cell r="N667">
            <v>10709</v>
          </cell>
          <cell r="O667" t="str">
            <v xml:space="preserve">Julio - Septiembre     </v>
          </cell>
          <cell r="P667">
            <v>42672</v>
          </cell>
        </row>
        <row r="668">
          <cell r="C668" t="str">
            <v>215852258</v>
          </cell>
          <cell r="D668" t="str">
            <v>El Tablón de Gómez</v>
          </cell>
          <cell r="E668" t="str">
            <v>52</v>
          </cell>
          <cell r="F668" t="str">
            <v>DEPARTAMENTO DE NARIÑO</v>
          </cell>
          <cell r="G668" t="str">
            <v>K26</v>
          </cell>
          <cell r="H668" t="str">
            <v>FUT_INGRESOS</v>
          </cell>
          <cell r="I668">
            <v>58</v>
          </cell>
          <cell r="J668" t="str">
            <v>MUNICIPIOS</v>
          </cell>
          <cell r="K668" t="str">
            <v>ENLINEA</v>
          </cell>
          <cell r="L668" t="str">
            <v xml:space="preserve">Aceptado                     </v>
          </cell>
          <cell r="M668">
            <v>2016</v>
          </cell>
          <cell r="N668">
            <v>10709</v>
          </cell>
          <cell r="O668" t="str">
            <v xml:space="preserve">Julio - Septiembre     </v>
          </cell>
          <cell r="P668">
            <v>42673</v>
          </cell>
        </row>
        <row r="669">
          <cell r="C669" t="str">
            <v>215905059</v>
          </cell>
          <cell r="D669" t="str">
            <v>Armenia - Antioquia</v>
          </cell>
          <cell r="E669" t="str">
            <v>05</v>
          </cell>
          <cell r="F669" t="str">
            <v>DEPARTAMENTO DE ANTIOQUIA</v>
          </cell>
          <cell r="G669" t="str">
            <v>K26</v>
          </cell>
          <cell r="H669" t="str">
            <v>FUT_INGRESOS</v>
          </cell>
          <cell r="I669">
            <v>58</v>
          </cell>
          <cell r="J669" t="str">
            <v>MUNICIPIOS</v>
          </cell>
          <cell r="K669" t="str">
            <v>ENLINEA</v>
          </cell>
          <cell r="L669" t="str">
            <v xml:space="preserve">Aceptado                     </v>
          </cell>
          <cell r="M669">
            <v>2016</v>
          </cell>
          <cell r="N669">
            <v>10709</v>
          </cell>
          <cell r="O669" t="str">
            <v xml:space="preserve">Julio - Septiembre     </v>
          </cell>
          <cell r="P669">
            <v>42674</v>
          </cell>
        </row>
        <row r="670">
          <cell r="C670" t="str">
            <v>215905659</v>
          </cell>
          <cell r="D670" t="str">
            <v>San Juan de Urabá</v>
          </cell>
          <cell r="E670" t="str">
            <v>05</v>
          </cell>
          <cell r="F670" t="str">
            <v>DEPARTAMENTO DE ANTIOQUIA</v>
          </cell>
          <cell r="G670" t="str">
            <v>K26</v>
          </cell>
          <cell r="H670" t="str">
            <v>FUT_INGRESOS</v>
          </cell>
          <cell r="I670">
            <v>58</v>
          </cell>
          <cell r="J670" t="str">
            <v>MUNICIPIOS</v>
          </cell>
          <cell r="K670" t="str">
            <v>ENLINEA</v>
          </cell>
          <cell r="L670" t="str">
            <v xml:space="preserve">Aceptado                     </v>
          </cell>
          <cell r="M670">
            <v>2016</v>
          </cell>
          <cell r="N670">
            <v>10709</v>
          </cell>
          <cell r="O670" t="str">
            <v xml:space="preserve">Julio - Septiembre     </v>
          </cell>
          <cell r="P670">
            <v>42674</v>
          </cell>
        </row>
        <row r="671">
          <cell r="C671" t="str">
            <v>215915759</v>
          </cell>
          <cell r="D671" t="str">
            <v>Sogamoso</v>
          </cell>
          <cell r="E671" t="str">
            <v>15</v>
          </cell>
          <cell r="F671" t="str">
            <v>DEPARTAMENTO DE BOYACA</v>
          </cell>
          <cell r="G671" t="str">
            <v>K26</v>
          </cell>
          <cell r="H671" t="str">
            <v>FUT_INGRESOS</v>
          </cell>
          <cell r="I671">
            <v>58</v>
          </cell>
          <cell r="J671" t="str">
            <v>MUNICIPIOS</v>
          </cell>
          <cell r="K671" t="str">
            <v>ENLINEA</v>
          </cell>
          <cell r="L671" t="str">
            <v xml:space="preserve">Aceptado                     </v>
          </cell>
          <cell r="M671">
            <v>2016</v>
          </cell>
          <cell r="N671">
            <v>10709</v>
          </cell>
          <cell r="O671" t="str">
            <v xml:space="preserve">Julio - Septiembre     </v>
          </cell>
          <cell r="P671">
            <v>42670</v>
          </cell>
        </row>
        <row r="672">
          <cell r="C672" t="str">
            <v>215941359</v>
          </cell>
          <cell r="D672" t="str">
            <v>Isnos</v>
          </cell>
          <cell r="E672" t="str">
            <v>41</v>
          </cell>
          <cell r="F672" t="str">
            <v>DEPARTAMENTO DE HUILA</v>
          </cell>
          <cell r="G672" t="str">
            <v>K26</v>
          </cell>
          <cell r="H672" t="str">
            <v>FUT_INGRESOS</v>
          </cell>
          <cell r="I672">
            <v>58</v>
          </cell>
          <cell r="J672" t="str">
            <v>MUNICIPIOS</v>
          </cell>
          <cell r="K672" t="str">
            <v>ENLINEA</v>
          </cell>
          <cell r="L672" t="str">
            <v xml:space="preserve">Aceptado                     </v>
          </cell>
          <cell r="M672">
            <v>2016</v>
          </cell>
          <cell r="N672">
            <v>10709</v>
          </cell>
          <cell r="O672" t="str">
            <v xml:space="preserve">Julio - Septiembre     </v>
          </cell>
          <cell r="P672">
            <v>42669</v>
          </cell>
        </row>
        <row r="673">
          <cell r="C673" t="str">
            <v>216005360</v>
          </cell>
          <cell r="D673" t="str">
            <v>Itagüí</v>
          </cell>
          <cell r="E673" t="str">
            <v>05</v>
          </cell>
          <cell r="F673" t="str">
            <v>DEPARTAMENTO DE ANTIOQUIA</v>
          </cell>
          <cell r="G673" t="str">
            <v>K26</v>
          </cell>
          <cell r="H673" t="str">
            <v>FUT_INGRESOS</v>
          </cell>
          <cell r="I673">
            <v>58</v>
          </cell>
          <cell r="J673" t="str">
            <v>MUNICIPIOS</v>
          </cell>
          <cell r="K673" t="str">
            <v>ENLINEA</v>
          </cell>
          <cell r="L673" t="str">
            <v xml:space="preserve">Aceptado                     </v>
          </cell>
          <cell r="M673">
            <v>2016</v>
          </cell>
          <cell r="N673">
            <v>10709</v>
          </cell>
          <cell r="O673" t="str">
            <v xml:space="preserve">Julio - Septiembre     </v>
          </cell>
          <cell r="P673">
            <v>42663</v>
          </cell>
        </row>
        <row r="674">
          <cell r="C674" t="str">
            <v>216005660</v>
          </cell>
          <cell r="D674" t="str">
            <v>San Luis - Antioquia</v>
          </cell>
          <cell r="E674" t="str">
            <v>05</v>
          </cell>
          <cell r="F674" t="str">
            <v>DEPARTAMENTO DE ANTIOQUIA</v>
          </cell>
          <cell r="G674" t="str">
            <v>K26</v>
          </cell>
          <cell r="H674" t="str">
            <v>FUT_INGRESOS</v>
          </cell>
          <cell r="I674">
            <v>58</v>
          </cell>
          <cell r="J674" t="str">
            <v>MUNICIPIOS</v>
          </cell>
          <cell r="K674" t="str">
            <v>ENLINEA</v>
          </cell>
          <cell r="L674" t="str">
            <v xml:space="preserve">Aceptado                     </v>
          </cell>
          <cell r="M674">
            <v>2016</v>
          </cell>
          <cell r="N674">
            <v>10709</v>
          </cell>
          <cell r="O674" t="str">
            <v xml:space="preserve">Julio - Septiembre     </v>
          </cell>
          <cell r="P674">
            <v>42666</v>
          </cell>
        </row>
        <row r="675">
          <cell r="C675" t="str">
            <v>216008560</v>
          </cell>
          <cell r="D675" t="str">
            <v>Ponedera</v>
          </cell>
          <cell r="E675" t="str">
            <v>08</v>
          </cell>
          <cell r="F675" t="str">
            <v>DEPARTAMENTO DE ATLANTICO</v>
          </cell>
          <cell r="G675" t="str">
            <v>K26</v>
          </cell>
          <cell r="H675" t="str">
            <v>FUT_INGRESOS</v>
          </cell>
          <cell r="I675">
            <v>58</v>
          </cell>
          <cell r="J675" t="str">
            <v>MUNICIPIOS</v>
          </cell>
          <cell r="K675" t="str">
            <v>ENLINEA</v>
          </cell>
          <cell r="L675" t="str">
            <v xml:space="preserve">Aceptado                     </v>
          </cell>
          <cell r="M675">
            <v>2016</v>
          </cell>
          <cell r="N675">
            <v>10709</v>
          </cell>
          <cell r="O675" t="str">
            <v xml:space="preserve">Julio - Septiembre     </v>
          </cell>
          <cell r="P675">
            <v>42674</v>
          </cell>
        </row>
        <row r="676">
          <cell r="C676" t="str">
            <v>216013160</v>
          </cell>
          <cell r="D676" t="str">
            <v>Cantagallo</v>
          </cell>
          <cell r="E676" t="str">
            <v>13</v>
          </cell>
          <cell r="F676" t="str">
            <v>DEPARTAMENTO DE BOLIVAR</v>
          </cell>
          <cell r="G676" t="str">
            <v>K26</v>
          </cell>
          <cell r="H676" t="str">
            <v>FUT_INGRESOS</v>
          </cell>
          <cell r="I676">
            <v>58</v>
          </cell>
          <cell r="J676" t="str">
            <v>MUNICIPIOS</v>
          </cell>
          <cell r="K676" t="str">
            <v>ENLINEA</v>
          </cell>
          <cell r="L676" t="str">
            <v xml:space="preserve">Aceptado                     </v>
          </cell>
          <cell r="M676">
            <v>2016</v>
          </cell>
          <cell r="N676">
            <v>10709</v>
          </cell>
          <cell r="O676" t="str">
            <v xml:space="preserve">Julio - Septiembre     </v>
          </cell>
          <cell r="P676">
            <v>42672</v>
          </cell>
        </row>
        <row r="677">
          <cell r="C677" t="str">
            <v>216013760</v>
          </cell>
          <cell r="D677" t="str">
            <v>Soplaviento</v>
          </cell>
          <cell r="E677" t="str">
            <v>13</v>
          </cell>
          <cell r="F677" t="str">
            <v>DEPARTAMENTO DE BOLIVAR</v>
          </cell>
          <cell r="G677" t="str">
            <v>K26</v>
          </cell>
          <cell r="H677" t="str">
            <v>FUT_INGRESOS</v>
          </cell>
          <cell r="I677">
            <v>58</v>
          </cell>
          <cell r="J677" t="str">
            <v>MUNICIPIOS</v>
          </cell>
          <cell r="K677" t="str">
            <v>ENLINEA</v>
          </cell>
          <cell r="L677" t="str">
            <v xml:space="preserve">Aceptado                     </v>
          </cell>
          <cell r="M677">
            <v>2016</v>
          </cell>
          <cell r="N677">
            <v>10709</v>
          </cell>
          <cell r="O677" t="str">
            <v xml:space="preserve">Julio - Septiembre     </v>
          </cell>
          <cell r="P677">
            <v>42683</v>
          </cell>
        </row>
        <row r="678">
          <cell r="C678" t="str">
            <v>216015660</v>
          </cell>
          <cell r="D678" t="str">
            <v>San Eduardo</v>
          </cell>
          <cell r="E678" t="str">
            <v>15</v>
          </cell>
          <cell r="F678" t="str">
            <v>DEPARTAMENTO DE BOYACA</v>
          </cell>
          <cell r="G678" t="str">
            <v>K26</v>
          </cell>
          <cell r="H678" t="str">
            <v>FUT_INGRESOS</v>
          </cell>
          <cell r="I678">
            <v>58</v>
          </cell>
          <cell r="J678" t="str">
            <v>MUNICIPIOS</v>
          </cell>
          <cell r="K678" t="str">
            <v>ENLINEA</v>
          </cell>
          <cell r="L678" t="str">
            <v xml:space="preserve">Aceptado                     </v>
          </cell>
          <cell r="M678">
            <v>2016</v>
          </cell>
          <cell r="N678">
            <v>10709</v>
          </cell>
          <cell r="O678" t="str">
            <v xml:space="preserve">Julio - Septiembre     </v>
          </cell>
          <cell r="P678">
            <v>42663</v>
          </cell>
        </row>
        <row r="679">
          <cell r="C679" t="str">
            <v>216018460</v>
          </cell>
          <cell r="D679" t="str">
            <v>Milán</v>
          </cell>
          <cell r="E679" t="str">
            <v>18</v>
          </cell>
          <cell r="F679" t="str">
            <v>DEPARTAMENTO DE CAQUETA</v>
          </cell>
          <cell r="G679" t="str">
            <v>K26</v>
          </cell>
          <cell r="H679" t="str">
            <v>FUT_INGRESOS</v>
          </cell>
          <cell r="I679">
            <v>58</v>
          </cell>
          <cell r="J679" t="str">
            <v>MUNICIPIOS</v>
          </cell>
          <cell r="K679" t="str">
            <v>ENLINEA</v>
          </cell>
          <cell r="L679" t="str">
            <v xml:space="preserve">Aceptado                     </v>
          </cell>
          <cell r="M679">
            <v>2016</v>
          </cell>
          <cell r="N679">
            <v>10709</v>
          </cell>
          <cell r="O679" t="str">
            <v xml:space="preserve">Julio - Septiembre     </v>
          </cell>
          <cell r="P679">
            <v>42674</v>
          </cell>
        </row>
        <row r="680">
          <cell r="C680" t="str">
            <v>216018860</v>
          </cell>
          <cell r="D680" t="str">
            <v>Valparaíso - Caquetá</v>
          </cell>
          <cell r="E680" t="str">
            <v>18</v>
          </cell>
          <cell r="F680" t="str">
            <v>DEPARTAMENTO DE CAQUETA</v>
          </cell>
          <cell r="G680" t="str">
            <v>K26</v>
          </cell>
          <cell r="H680" t="str">
            <v>FUT_INGRESOS</v>
          </cell>
          <cell r="I680">
            <v>58</v>
          </cell>
          <cell r="J680" t="str">
            <v>MUNICIPIOS</v>
          </cell>
          <cell r="K680" t="str">
            <v>ENLINEA</v>
          </cell>
          <cell r="L680" t="str">
            <v xml:space="preserve">Aceptado                     </v>
          </cell>
          <cell r="M680">
            <v>2016</v>
          </cell>
          <cell r="N680">
            <v>10709</v>
          </cell>
          <cell r="O680" t="str">
            <v xml:space="preserve">Julio - Septiembre     </v>
          </cell>
          <cell r="P680">
            <v>42668</v>
          </cell>
        </row>
        <row r="681">
          <cell r="C681" t="str">
            <v>216019760</v>
          </cell>
          <cell r="D681" t="str">
            <v>Sotará (Paispamba)</v>
          </cell>
          <cell r="E681" t="str">
            <v>19</v>
          </cell>
          <cell r="F681" t="str">
            <v>DEPARTAMENTO DE CAUCA</v>
          </cell>
          <cell r="G681" t="str">
            <v>K26</v>
          </cell>
          <cell r="H681" t="str">
            <v>FUT_INGRESOS</v>
          </cell>
          <cell r="I681">
            <v>58</v>
          </cell>
          <cell r="J681" t="str">
            <v>MUNICIPIOS</v>
          </cell>
          <cell r="K681" t="str">
            <v>ENLINEA</v>
          </cell>
          <cell r="L681" t="str">
            <v xml:space="preserve">Aceptado                     </v>
          </cell>
          <cell r="M681">
            <v>2016</v>
          </cell>
          <cell r="N681">
            <v>10709</v>
          </cell>
          <cell r="O681" t="str">
            <v xml:space="preserve">Julio - Septiembre     </v>
          </cell>
          <cell r="P681">
            <v>42672</v>
          </cell>
        </row>
        <row r="682">
          <cell r="C682" t="str">
            <v>216020060</v>
          </cell>
          <cell r="D682" t="str">
            <v>Bosconia</v>
          </cell>
          <cell r="E682" t="str">
            <v>20</v>
          </cell>
          <cell r="F682" t="str">
            <v>DEPARTAMENTO DE CESAR</v>
          </cell>
          <cell r="G682" t="str">
            <v>K26</v>
          </cell>
          <cell r="H682" t="str">
            <v>FUT_INGRESOS</v>
          </cell>
          <cell r="I682">
            <v>58</v>
          </cell>
          <cell r="J682" t="str">
            <v>MUNICIPIOS</v>
          </cell>
          <cell r="K682" t="str">
            <v>ENLINEA</v>
          </cell>
          <cell r="L682" t="str">
            <v xml:space="preserve">Aceptado                     </v>
          </cell>
          <cell r="M682">
            <v>2016</v>
          </cell>
          <cell r="N682">
            <v>10709</v>
          </cell>
          <cell r="O682" t="str">
            <v xml:space="preserve">Julio - Septiembre     </v>
          </cell>
          <cell r="P682">
            <v>42667</v>
          </cell>
        </row>
        <row r="683">
          <cell r="C683" t="str">
            <v>216023660</v>
          </cell>
          <cell r="D683" t="str">
            <v>Sahagún</v>
          </cell>
          <cell r="E683" t="str">
            <v>23</v>
          </cell>
          <cell r="F683" t="str">
            <v>DEPARTAMENTO DE CORDOBA</v>
          </cell>
          <cell r="G683" t="str">
            <v>K26</v>
          </cell>
          <cell r="H683" t="str">
            <v>FUT_INGRESOS</v>
          </cell>
          <cell r="I683">
            <v>58</v>
          </cell>
          <cell r="J683" t="str">
            <v>MUNICIPIOS</v>
          </cell>
          <cell r="K683" t="str">
            <v>ENLINEA</v>
          </cell>
          <cell r="L683" t="str">
            <v xml:space="preserve">Aceptado                     </v>
          </cell>
          <cell r="M683">
            <v>2016</v>
          </cell>
          <cell r="N683">
            <v>10709</v>
          </cell>
          <cell r="O683" t="str">
            <v xml:space="preserve">Julio - Septiembre     </v>
          </cell>
          <cell r="P683">
            <v>42672</v>
          </cell>
        </row>
        <row r="684">
          <cell r="C684" t="str">
            <v>216025260</v>
          </cell>
          <cell r="D684" t="str">
            <v>El Rosal</v>
          </cell>
          <cell r="E684" t="str">
            <v>25</v>
          </cell>
          <cell r="F684" t="str">
            <v>DEPARTAMENTO DE CUNDINAMARCA</v>
          </cell>
          <cell r="G684" t="str">
            <v>K26</v>
          </cell>
          <cell r="H684" t="str">
            <v>FUT_INGRESOS</v>
          </cell>
          <cell r="I684">
            <v>58</v>
          </cell>
          <cell r="J684" t="str">
            <v>MUNICIPIOS</v>
          </cell>
          <cell r="K684" t="str">
            <v>ENLINEA</v>
          </cell>
          <cell r="L684" t="str">
            <v xml:space="preserve">Aceptado                     </v>
          </cell>
          <cell r="M684">
            <v>2016</v>
          </cell>
          <cell r="N684">
            <v>10709</v>
          </cell>
          <cell r="O684" t="str">
            <v xml:space="preserve">Julio - Septiembre     </v>
          </cell>
          <cell r="P684">
            <v>42671</v>
          </cell>
        </row>
        <row r="685">
          <cell r="C685" t="str">
            <v>216027160</v>
          </cell>
          <cell r="D685" t="str">
            <v>Cértegui</v>
          </cell>
          <cell r="E685" t="str">
            <v>27</v>
          </cell>
          <cell r="F685" t="str">
            <v>DEPARTAMENTO DE CHOCO</v>
          </cell>
          <cell r="G685" t="str">
            <v>K26</v>
          </cell>
          <cell r="H685" t="str">
            <v>FUT_INGRESOS</v>
          </cell>
          <cell r="I685">
            <v>58</v>
          </cell>
          <cell r="J685" t="str">
            <v>MUNICIPIOS</v>
          </cell>
          <cell r="K685" t="str">
            <v>ENLINEA</v>
          </cell>
          <cell r="L685" t="str">
            <v xml:space="preserve">Aceptado                     </v>
          </cell>
          <cell r="M685">
            <v>2016</v>
          </cell>
          <cell r="N685">
            <v>10709</v>
          </cell>
          <cell r="O685" t="str">
            <v xml:space="preserve">Julio - Septiembre     </v>
          </cell>
          <cell r="P685">
            <v>42671</v>
          </cell>
        </row>
        <row r="686">
          <cell r="C686" t="str">
            <v>216027660</v>
          </cell>
          <cell r="D686" t="str">
            <v>San José del Palmar</v>
          </cell>
          <cell r="E686" t="str">
            <v>27</v>
          </cell>
          <cell r="F686" t="str">
            <v>DEPARTAMENTO DE CHOCO</v>
          </cell>
          <cell r="G686" t="str">
            <v>K26</v>
          </cell>
          <cell r="H686" t="str">
            <v>FUT_INGRESOS</v>
          </cell>
          <cell r="I686">
            <v>58</v>
          </cell>
          <cell r="J686" t="str">
            <v>MUNICIPIOS</v>
          </cell>
          <cell r="K686" t="str">
            <v>ENLINEA</v>
          </cell>
          <cell r="L686" t="str">
            <v xml:space="preserve">Aceptado                     </v>
          </cell>
          <cell r="M686">
            <v>2016</v>
          </cell>
          <cell r="N686">
            <v>10709</v>
          </cell>
          <cell r="O686" t="str">
            <v xml:space="preserve">Julio - Septiembre     </v>
          </cell>
          <cell r="P686">
            <v>42669</v>
          </cell>
        </row>
        <row r="687">
          <cell r="C687" t="str">
            <v>216041660</v>
          </cell>
          <cell r="D687" t="str">
            <v>Saladoblanco</v>
          </cell>
          <cell r="E687" t="str">
            <v>41</v>
          </cell>
          <cell r="F687" t="str">
            <v>DEPARTAMENTO DE HUILA</v>
          </cell>
          <cell r="G687" t="str">
            <v>K26</v>
          </cell>
          <cell r="H687" t="str">
            <v>FUT_INGRESOS</v>
          </cell>
          <cell r="I687">
            <v>58</v>
          </cell>
          <cell r="J687" t="str">
            <v>MUNICIPIOS</v>
          </cell>
          <cell r="K687" t="str">
            <v>ENLINEA</v>
          </cell>
          <cell r="L687" t="str">
            <v xml:space="preserve">Aceptado                     </v>
          </cell>
          <cell r="M687">
            <v>2016</v>
          </cell>
          <cell r="N687">
            <v>10709</v>
          </cell>
          <cell r="O687" t="str">
            <v xml:space="preserve">Julio - Septiembre     </v>
          </cell>
          <cell r="P687">
            <v>42657</v>
          </cell>
        </row>
        <row r="688">
          <cell r="C688" t="str">
            <v>216044560</v>
          </cell>
          <cell r="D688" t="str">
            <v>Manaure</v>
          </cell>
          <cell r="E688" t="str">
            <v>44</v>
          </cell>
          <cell r="F688" t="str">
            <v>DEPARTAMENTO DE GUAJIRA</v>
          </cell>
          <cell r="G688" t="str">
            <v>K26</v>
          </cell>
          <cell r="H688" t="str">
            <v>FUT_INGRESOS</v>
          </cell>
          <cell r="I688">
            <v>58</v>
          </cell>
          <cell r="J688" t="str">
            <v>MUNICIPIOS</v>
          </cell>
          <cell r="K688" t="str">
            <v>ENLINEA</v>
          </cell>
          <cell r="L688" t="str">
            <v xml:space="preserve">Aceptado                     </v>
          </cell>
          <cell r="M688">
            <v>2016</v>
          </cell>
          <cell r="N688">
            <v>10709</v>
          </cell>
          <cell r="O688" t="str">
            <v xml:space="preserve">Julio - Septiembre     </v>
          </cell>
          <cell r="P688">
            <v>42667</v>
          </cell>
        </row>
        <row r="689">
          <cell r="C689" t="str">
            <v>216047460</v>
          </cell>
          <cell r="D689" t="str">
            <v>Nueva Granada</v>
          </cell>
          <cell r="E689" t="str">
            <v>47</v>
          </cell>
          <cell r="F689" t="str">
            <v>DEPARTAMENTO DE MAGDALENA</v>
          </cell>
          <cell r="G689" t="str">
            <v>K26</v>
          </cell>
          <cell r="H689" t="str">
            <v>FUT_INGRESOS</v>
          </cell>
          <cell r="I689">
            <v>58</v>
          </cell>
          <cell r="J689" t="str">
            <v>MUNICIPIOS</v>
          </cell>
          <cell r="K689" t="str">
            <v>ENLINEA</v>
          </cell>
          <cell r="L689" t="str">
            <v xml:space="preserve">Aceptado                     </v>
          </cell>
          <cell r="M689">
            <v>2016</v>
          </cell>
          <cell r="N689">
            <v>10709</v>
          </cell>
          <cell r="O689" t="str">
            <v xml:space="preserve">Julio - Septiembre     </v>
          </cell>
          <cell r="P689">
            <v>42671</v>
          </cell>
        </row>
        <row r="690">
          <cell r="C690" t="str">
            <v>216047660</v>
          </cell>
          <cell r="D690" t="str">
            <v>Sabanas de San Ángel</v>
          </cell>
          <cell r="E690" t="str">
            <v>47</v>
          </cell>
          <cell r="F690" t="str">
            <v>DEPARTAMENTO DE MAGDALENA</v>
          </cell>
          <cell r="G690" t="str">
            <v>K26</v>
          </cell>
          <cell r="H690" t="str">
            <v>FUT_INGRESOS</v>
          </cell>
          <cell r="I690">
            <v>58</v>
          </cell>
          <cell r="J690" t="str">
            <v>MUNICIPIOS</v>
          </cell>
          <cell r="K690" t="str">
            <v>ENLINEA</v>
          </cell>
          <cell r="L690" t="str">
            <v xml:space="preserve">Aceptado                     </v>
          </cell>
          <cell r="M690">
            <v>2016</v>
          </cell>
          <cell r="N690">
            <v>10709</v>
          </cell>
          <cell r="O690" t="str">
            <v xml:space="preserve">Julio - Septiembre     </v>
          </cell>
          <cell r="P690">
            <v>42672</v>
          </cell>
        </row>
        <row r="691">
          <cell r="C691" t="str">
            <v>216047960</v>
          </cell>
          <cell r="D691" t="str">
            <v>Zapayán</v>
          </cell>
          <cell r="E691" t="str">
            <v>47</v>
          </cell>
          <cell r="F691" t="str">
            <v>DEPARTAMENTO DE MAGDALENA</v>
          </cell>
          <cell r="G691" t="str">
            <v>K26</v>
          </cell>
          <cell r="H691" t="str">
            <v>FUT_INGRESOS</v>
          </cell>
          <cell r="I691">
            <v>58</v>
          </cell>
          <cell r="J691" t="str">
            <v>MUNICIPIOS</v>
          </cell>
          <cell r="K691" t="str">
            <v>ENLINEA</v>
          </cell>
          <cell r="L691" t="str">
            <v xml:space="preserve">Aceptado                     </v>
          </cell>
          <cell r="M691">
            <v>2016</v>
          </cell>
          <cell r="N691">
            <v>10709</v>
          </cell>
          <cell r="O691" t="str">
            <v xml:space="preserve">Julio - Septiembre     </v>
          </cell>
          <cell r="P691">
            <v>42674</v>
          </cell>
        </row>
        <row r="692">
          <cell r="C692" t="str">
            <v>216052260</v>
          </cell>
          <cell r="D692" t="str">
            <v>El Tambo - Nariño</v>
          </cell>
          <cell r="E692" t="str">
            <v>52</v>
          </cell>
          <cell r="F692" t="str">
            <v>DEPARTAMENTO DE NARIÑO</v>
          </cell>
          <cell r="G692" t="str">
            <v>K26</v>
          </cell>
          <cell r="H692" t="str">
            <v>FUT_INGRESOS</v>
          </cell>
          <cell r="I692">
            <v>58</v>
          </cell>
          <cell r="J692" t="str">
            <v>MUNICIPIOS</v>
          </cell>
          <cell r="K692" t="str">
            <v>ENLINEA</v>
          </cell>
          <cell r="L692" t="str">
            <v xml:space="preserve">Aceptado                     </v>
          </cell>
          <cell r="M692">
            <v>2016</v>
          </cell>
          <cell r="N692">
            <v>10709</v>
          </cell>
          <cell r="O692" t="str">
            <v xml:space="preserve">Julio - Septiembre     </v>
          </cell>
          <cell r="P692">
            <v>42672</v>
          </cell>
        </row>
        <row r="693">
          <cell r="C693" t="str">
            <v>216052560</v>
          </cell>
          <cell r="D693" t="str">
            <v>Potosí</v>
          </cell>
          <cell r="E693" t="str">
            <v>52</v>
          </cell>
          <cell r="F693" t="str">
            <v>DEPARTAMENTO DE NARIÑO</v>
          </cell>
          <cell r="G693" t="str">
            <v>K26</v>
          </cell>
          <cell r="H693" t="str">
            <v>FUT_INGRESOS</v>
          </cell>
          <cell r="I693">
            <v>58</v>
          </cell>
          <cell r="J693" t="str">
            <v>MUNICIPIOS</v>
          </cell>
          <cell r="K693" t="str">
            <v>ENLINEA</v>
          </cell>
          <cell r="L693" t="str">
            <v xml:space="preserve">Aceptado                     </v>
          </cell>
          <cell r="M693">
            <v>2016</v>
          </cell>
          <cell r="N693">
            <v>10709</v>
          </cell>
          <cell r="O693" t="str">
            <v xml:space="preserve">Julio - Septiembre     </v>
          </cell>
          <cell r="P693">
            <v>42673</v>
          </cell>
        </row>
        <row r="694">
          <cell r="C694" t="str">
            <v>216054660</v>
          </cell>
          <cell r="D694" t="str">
            <v>Salazar de las Palmas</v>
          </cell>
          <cell r="E694" t="str">
            <v>54</v>
          </cell>
          <cell r="F694" t="str">
            <v>DEPARTAMENTO DE NORTE DE SANTANDER</v>
          </cell>
          <cell r="G694" t="str">
            <v>K26</v>
          </cell>
          <cell r="H694" t="str">
            <v>FUT_INGRESOS</v>
          </cell>
          <cell r="I694">
            <v>58</v>
          </cell>
          <cell r="J694" t="str">
            <v>MUNICIPIOS</v>
          </cell>
          <cell r="K694" t="str">
            <v>ENLINEA</v>
          </cell>
          <cell r="L694" t="str">
            <v xml:space="preserve">Aceptado                     </v>
          </cell>
          <cell r="M694">
            <v>2016</v>
          </cell>
          <cell r="N694">
            <v>10709</v>
          </cell>
          <cell r="O694" t="str">
            <v xml:space="preserve">Julio - Septiembre     </v>
          </cell>
          <cell r="P694">
            <v>42672</v>
          </cell>
        </row>
        <row r="695">
          <cell r="C695" t="str">
            <v>216068160</v>
          </cell>
          <cell r="D695" t="str">
            <v>Cepitá</v>
          </cell>
          <cell r="E695" t="str">
            <v>68</v>
          </cell>
          <cell r="F695" t="str">
            <v>DEPARTAMENTO DE SANTANDER</v>
          </cell>
          <cell r="G695" t="str">
            <v>K26</v>
          </cell>
          <cell r="H695" t="str">
            <v>FUT_INGRESOS</v>
          </cell>
          <cell r="I695">
            <v>58</v>
          </cell>
          <cell r="J695" t="str">
            <v>MUNICIPIOS</v>
          </cell>
          <cell r="K695" t="str">
            <v>ENLINEA</v>
          </cell>
          <cell r="L695" t="str">
            <v xml:space="preserve">Aceptado                     </v>
          </cell>
          <cell r="M695">
            <v>2016</v>
          </cell>
          <cell r="N695">
            <v>10709</v>
          </cell>
          <cell r="O695" t="str">
            <v xml:space="preserve">Julio - Septiembre     </v>
          </cell>
          <cell r="P695">
            <v>42668</v>
          </cell>
        </row>
        <row r="696">
          <cell r="C696" t="str">
            <v>216086760</v>
          </cell>
          <cell r="D696" t="str">
            <v>Santiago - Putumayo</v>
          </cell>
          <cell r="E696" t="str">
            <v>86</v>
          </cell>
          <cell r="F696" t="str">
            <v>DEPARTAMENTO DE PUTUMAYO</v>
          </cell>
          <cell r="G696" t="str">
            <v>K26</v>
          </cell>
          <cell r="H696" t="str">
            <v>FUT_INGRESOS</v>
          </cell>
          <cell r="I696">
            <v>58</v>
          </cell>
          <cell r="J696" t="str">
            <v>MUNICIPIOS</v>
          </cell>
          <cell r="K696" t="str">
            <v>ENLINEA</v>
          </cell>
          <cell r="L696" t="str">
            <v xml:space="preserve">Aceptado                     </v>
          </cell>
          <cell r="M696">
            <v>2016</v>
          </cell>
          <cell r="N696">
            <v>10709</v>
          </cell>
          <cell r="O696" t="str">
            <v xml:space="preserve">Julio - Septiembre     </v>
          </cell>
          <cell r="P696">
            <v>42668</v>
          </cell>
        </row>
        <row r="697">
          <cell r="C697" t="str">
            <v>216105361</v>
          </cell>
          <cell r="D697" t="str">
            <v>Ituango</v>
          </cell>
          <cell r="E697" t="str">
            <v>05</v>
          </cell>
          <cell r="F697" t="str">
            <v>DEPARTAMENTO DE ANTIOQUIA</v>
          </cell>
          <cell r="G697" t="str">
            <v>K26</v>
          </cell>
          <cell r="H697" t="str">
            <v>FUT_INGRESOS</v>
          </cell>
          <cell r="I697">
            <v>58</v>
          </cell>
          <cell r="J697" t="str">
            <v>MUNICIPIOS</v>
          </cell>
          <cell r="K697" t="str">
            <v>ENLINEA</v>
          </cell>
          <cell r="L697" t="str">
            <v xml:space="preserve">Aceptado                     </v>
          </cell>
          <cell r="M697">
            <v>2016</v>
          </cell>
          <cell r="N697">
            <v>10709</v>
          </cell>
          <cell r="O697" t="str">
            <v xml:space="preserve">Julio - Septiembre     </v>
          </cell>
          <cell r="P697">
            <v>42674</v>
          </cell>
        </row>
        <row r="698">
          <cell r="C698" t="str">
            <v>216105761</v>
          </cell>
          <cell r="D698" t="str">
            <v>Sopetrán</v>
          </cell>
          <cell r="E698" t="str">
            <v>05</v>
          </cell>
          <cell r="F698" t="str">
            <v>DEPARTAMENTO DE ANTIOQUIA</v>
          </cell>
          <cell r="G698" t="str">
            <v>K26</v>
          </cell>
          <cell r="H698" t="str">
            <v>FUT_INGRESOS</v>
          </cell>
          <cell r="I698">
            <v>58</v>
          </cell>
          <cell r="J698" t="str">
            <v>MUNICIPIOS</v>
          </cell>
          <cell r="K698" t="str">
            <v>ENLINEA</v>
          </cell>
          <cell r="L698" t="str">
            <v xml:space="preserve">Aceptado                     </v>
          </cell>
          <cell r="M698">
            <v>2016</v>
          </cell>
          <cell r="N698">
            <v>10709</v>
          </cell>
          <cell r="O698" t="str">
            <v xml:space="preserve">Julio - Septiembre     </v>
          </cell>
          <cell r="P698">
            <v>42668</v>
          </cell>
        </row>
        <row r="699">
          <cell r="C699" t="str">
            <v>216105861</v>
          </cell>
          <cell r="D699" t="str">
            <v>Venecia - Antioquia</v>
          </cell>
          <cell r="E699" t="str">
            <v>05</v>
          </cell>
          <cell r="F699" t="str">
            <v>DEPARTAMENTO DE ANTIOQUIA</v>
          </cell>
          <cell r="G699" t="str">
            <v>K26</v>
          </cell>
          <cell r="H699" t="str">
            <v>FUT_INGRESOS</v>
          </cell>
          <cell r="I699">
            <v>58</v>
          </cell>
          <cell r="J699" t="str">
            <v>MUNICIPIOS</v>
          </cell>
          <cell r="K699" t="str">
            <v>ENLINEA</v>
          </cell>
          <cell r="L699" t="str">
            <v xml:space="preserve">Aceptado                     </v>
          </cell>
          <cell r="M699">
            <v>2016</v>
          </cell>
          <cell r="N699">
            <v>10709</v>
          </cell>
          <cell r="O699" t="str">
            <v xml:space="preserve">Julio - Septiembre     </v>
          </cell>
          <cell r="P699">
            <v>42670</v>
          </cell>
        </row>
        <row r="700">
          <cell r="C700" t="str">
            <v>216115761</v>
          </cell>
          <cell r="D700" t="str">
            <v>Somondoco</v>
          </cell>
          <cell r="E700" t="str">
            <v>15</v>
          </cell>
          <cell r="F700" t="str">
            <v>DEPARTAMENTO DE BOYACA</v>
          </cell>
          <cell r="G700" t="str">
            <v>K26</v>
          </cell>
          <cell r="H700" t="str">
            <v>FUT_INGRESOS</v>
          </cell>
          <cell r="I700">
            <v>58</v>
          </cell>
          <cell r="J700" t="str">
            <v>MUNICIPIOS</v>
          </cell>
          <cell r="K700" t="str">
            <v>ENLINEA</v>
          </cell>
          <cell r="L700" t="str">
            <v xml:space="preserve">Aceptado                     </v>
          </cell>
          <cell r="M700">
            <v>2016</v>
          </cell>
          <cell r="N700">
            <v>10709</v>
          </cell>
          <cell r="O700" t="str">
            <v xml:space="preserve">Julio - Septiembre     </v>
          </cell>
          <cell r="P700">
            <v>42673</v>
          </cell>
        </row>
        <row r="701">
          <cell r="C701" t="str">
            <v>216115861</v>
          </cell>
          <cell r="D701" t="str">
            <v>Ventaquemada</v>
          </cell>
          <cell r="E701" t="str">
            <v>15</v>
          </cell>
          <cell r="F701" t="str">
            <v>DEPARTAMENTO DE BOYACA</v>
          </cell>
          <cell r="G701" t="str">
            <v>K26</v>
          </cell>
          <cell r="H701" t="str">
            <v>FUT_INGRESOS</v>
          </cell>
          <cell r="I701">
            <v>58</v>
          </cell>
          <cell r="J701" t="str">
            <v>MUNICIPIOS</v>
          </cell>
          <cell r="K701" t="str">
            <v>ENLINEA</v>
          </cell>
          <cell r="L701" t="str">
            <v xml:space="preserve">Aceptado                     </v>
          </cell>
          <cell r="M701">
            <v>2016</v>
          </cell>
          <cell r="N701">
            <v>10709</v>
          </cell>
          <cell r="O701" t="str">
            <v xml:space="preserve">Julio - Septiembre     </v>
          </cell>
          <cell r="P701">
            <v>42670</v>
          </cell>
        </row>
        <row r="702">
          <cell r="C702" t="str">
            <v>216127361</v>
          </cell>
          <cell r="D702" t="str">
            <v>Istmina</v>
          </cell>
          <cell r="E702" t="str">
            <v>27</v>
          </cell>
          <cell r="F702" t="str">
            <v>DEPARTAMENTO DE CHOCO</v>
          </cell>
          <cell r="G702" t="str">
            <v>K26</v>
          </cell>
          <cell r="H702" t="str">
            <v>FUT_INGRESOS</v>
          </cell>
          <cell r="I702">
            <v>58</v>
          </cell>
          <cell r="J702" t="str">
            <v>MUNICIPIOS</v>
          </cell>
          <cell r="K702" t="str">
            <v>ENLINEA</v>
          </cell>
          <cell r="L702" t="str">
            <v xml:space="preserve">Aceptado                     </v>
          </cell>
          <cell r="M702">
            <v>2016</v>
          </cell>
          <cell r="N702">
            <v>10709</v>
          </cell>
          <cell r="O702" t="str">
            <v xml:space="preserve">Julio - Septiembre     </v>
          </cell>
          <cell r="P702">
            <v>42669</v>
          </cell>
        </row>
        <row r="703">
          <cell r="C703" t="str">
            <v>216147161</v>
          </cell>
          <cell r="D703" t="str">
            <v>Cerro de San Antonio</v>
          </cell>
          <cell r="E703" t="str">
            <v>47</v>
          </cell>
          <cell r="F703" t="str">
            <v>DEPARTAMENTO DE MAGDALENA</v>
          </cell>
          <cell r="G703" t="str">
            <v>K26</v>
          </cell>
          <cell r="H703" t="str">
            <v>FUT_INGRESOS</v>
          </cell>
          <cell r="I703">
            <v>58</v>
          </cell>
          <cell r="J703" t="str">
            <v>MUNICIPIOS</v>
          </cell>
          <cell r="K703" t="str">
            <v>ENLINEA</v>
          </cell>
          <cell r="L703" t="str">
            <v xml:space="preserve">Aceptado                     </v>
          </cell>
          <cell r="M703">
            <v>2016</v>
          </cell>
          <cell r="N703">
            <v>10709</v>
          </cell>
          <cell r="O703" t="str">
            <v xml:space="preserve">Julio - Septiembre     </v>
          </cell>
          <cell r="P703">
            <v>42673</v>
          </cell>
        </row>
        <row r="704">
          <cell r="C704" t="str">
            <v>216154261</v>
          </cell>
          <cell r="D704" t="str">
            <v>El Zulia</v>
          </cell>
          <cell r="E704" t="str">
            <v>54</v>
          </cell>
          <cell r="F704" t="str">
            <v>DEPARTAMENTO DE NORTE DE SANTANDER</v>
          </cell>
          <cell r="G704" t="str">
            <v>K26</v>
          </cell>
          <cell r="H704" t="str">
            <v>FUT_INGRESOS</v>
          </cell>
          <cell r="I704">
            <v>58</v>
          </cell>
          <cell r="J704" t="str">
            <v>MUNICIPIOS</v>
          </cell>
          <cell r="K704" t="str">
            <v>ENLINEA</v>
          </cell>
          <cell r="L704" t="str">
            <v xml:space="preserve">Aceptado                     </v>
          </cell>
          <cell r="M704">
            <v>2016</v>
          </cell>
          <cell r="N704">
            <v>10709</v>
          </cell>
          <cell r="O704" t="str">
            <v xml:space="preserve">Julio - Septiembre     </v>
          </cell>
          <cell r="P704">
            <v>42668</v>
          </cell>
        </row>
        <row r="705">
          <cell r="C705" t="str">
            <v>216168861</v>
          </cell>
          <cell r="D705" t="str">
            <v>Vélez</v>
          </cell>
          <cell r="E705" t="str">
            <v>68</v>
          </cell>
          <cell r="F705" t="str">
            <v>DEPARTAMENTO DE SANTANDER</v>
          </cell>
          <cell r="G705" t="str">
            <v>K26</v>
          </cell>
          <cell r="H705" t="str">
            <v>FUT_INGRESOS</v>
          </cell>
          <cell r="I705">
            <v>58</v>
          </cell>
          <cell r="J705" t="str">
            <v>MUNICIPIOS</v>
          </cell>
          <cell r="K705" t="str">
            <v>ENLINEA</v>
          </cell>
          <cell r="L705" t="str">
            <v xml:space="preserve">Aceptado                     </v>
          </cell>
          <cell r="M705">
            <v>2016</v>
          </cell>
          <cell r="N705">
            <v>10709</v>
          </cell>
          <cell r="O705" t="str">
            <v xml:space="preserve">Julio - Septiembre     </v>
          </cell>
          <cell r="P705">
            <v>42670</v>
          </cell>
        </row>
        <row r="706">
          <cell r="C706" t="str">
            <v>216173461</v>
          </cell>
          <cell r="D706" t="str">
            <v>Murillo</v>
          </cell>
          <cell r="E706" t="str">
            <v>73</v>
          </cell>
          <cell r="F706" t="str">
            <v>DEPARTAMENTO DE TOLIMA</v>
          </cell>
          <cell r="G706" t="str">
            <v>K26</v>
          </cell>
          <cell r="H706" t="str">
            <v>FUT_INGRESOS</v>
          </cell>
          <cell r="I706">
            <v>58</v>
          </cell>
          <cell r="J706" t="str">
            <v>MUNICIPIOS</v>
          </cell>
          <cell r="K706" t="str">
            <v>ENLINEA</v>
          </cell>
          <cell r="L706" t="str">
            <v xml:space="preserve">Aceptado                     </v>
          </cell>
          <cell r="M706">
            <v>2016</v>
          </cell>
          <cell r="N706">
            <v>10709</v>
          </cell>
          <cell r="O706" t="str">
            <v xml:space="preserve">Julio - Septiembre     </v>
          </cell>
          <cell r="P706">
            <v>42672</v>
          </cell>
        </row>
        <row r="707">
          <cell r="C707" t="str">
            <v>216173861</v>
          </cell>
          <cell r="D707" t="str">
            <v>Venadillo</v>
          </cell>
          <cell r="E707" t="str">
            <v>73</v>
          </cell>
          <cell r="F707" t="str">
            <v>DEPARTAMENTO DE TOLIMA</v>
          </cell>
          <cell r="G707" t="str">
            <v>K26</v>
          </cell>
          <cell r="H707" t="str">
            <v>FUT_INGRESOS</v>
          </cell>
          <cell r="I707">
            <v>58</v>
          </cell>
          <cell r="J707" t="str">
            <v>MUNICIPIOS</v>
          </cell>
          <cell r="K707" t="str">
            <v>ENLINEA</v>
          </cell>
          <cell r="L707" t="str">
            <v xml:space="preserve">Aceptado                     </v>
          </cell>
          <cell r="M707">
            <v>2016</v>
          </cell>
          <cell r="N707">
            <v>10709</v>
          </cell>
          <cell r="O707" t="str">
            <v xml:space="preserve">Julio - Septiembre     </v>
          </cell>
          <cell r="P707">
            <v>42673</v>
          </cell>
        </row>
        <row r="708">
          <cell r="C708" t="str">
            <v>216197161</v>
          </cell>
          <cell r="D708" t="str">
            <v>Carurú</v>
          </cell>
          <cell r="E708" t="str">
            <v>97</v>
          </cell>
          <cell r="F708" t="str">
            <v>DEPARTAMENTO DE VAUPES</v>
          </cell>
          <cell r="G708" t="str">
            <v>K26</v>
          </cell>
          <cell r="H708" t="str">
            <v>FUT_INGRESOS</v>
          </cell>
          <cell r="I708">
            <v>58</v>
          </cell>
          <cell r="J708" t="str">
            <v>MUNICIPIOS</v>
          </cell>
          <cell r="K708" t="str">
            <v>ENLINEA</v>
          </cell>
          <cell r="L708" t="str">
            <v xml:space="preserve">Aceptado                     </v>
          </cell>
          <cell r="M708">
            <v>2016</v>
          </cell>
          <cell r="N708">
            <v>10709</v>
          </cell>
          <cell r="O708" t="str">
            <v xml:space="preserve">Julio - Septiembre     </v>
          </cell>
          <cell r="P708">
            <v>42669</v>
          </cell>
        </row>
        <row r="709">
          <cell r="C709" t="str">
            <v>216213062</v>
          </cell>
          <cell r="D709" t="str">
            <v>Arroyohondo</v>
          </cell>
          <cell r="E709" t="str">
            <v>13</v>
          </cell>
          <cell r="F709" t="str">
            <v>DEPARTAMENTO DE BOLIVAR</v>
          </cell>
          <cell r="G709" t="str">
            <v>K26</v>
          </cell>
          <cell r="H709" t="str">
            <v>FUT_INGRESOS</v>
          </cell>
          <cell r="I709">
            <v>58</v>
          </cell>
          <cell r="J709" t="str">
            <v>MUNICIPIOS</v>
          </cell>
          <cell r="K709" t="str">
            <v>ENLINEA</v>
          </cell>
          <cell r="L709" t="str">
            <v xml:space="preserve">Aceptado                     </v>
          </cell>
          <cell r="M709">
            <v>2016</v>
          </cell>
          <cell r="N709">
            <v>10709</v>
          </cell>
          <cell r="O709" t="str">
            <v xml:space="preserve">Julio - Septiembre     </v>
          </cell>
          <cell r="P709">
            <v>42674</v>
          </cell>
        </row>
        <row r="710">
          <cell r="C710" t="str">
            <v>216215162</v>
          </cell>
          <cell r="D710" t="str">
            <v>Cerinza</v>
          </cell>
          <cell r="E710" t="str">
            <v>15</v>
          </cell>
          <cell r="F710" t="str">
            <v>DEPARTAMENTO DE BOYACA</v>
          </cell>
          <cell r="G710" t="str">
            <v>K26</v>
          </cell>
          <cell r="H710" t="str">
            <v>FUT_INGRESOS</v>
          </cell>
          <cell r="I710">
            <v>58</v>
          </cell>
          <cell r="J710" t="str">
            <v>MUNICIPIOS</v>
          </cell>
          <cell r="K710" t="str">
            <v>ENLINEA</v>
          </cell>
          <cell r="L710" t="str">
            <v xml:space="preserve">Aceptado                     </v>
          </cell>
          <cell r="M710">
            <v>2016</v>
          </cell>
          <cell r="N710">
            <v>10709</v>
          </cell>
          <cell r="O710" t="str">
            <v xml:space="preserve">Julio - Septiembre     </v>
          </cell>
          <cell r="P710">
            <v>42673</v>
          </cell>
        </row>
        <row r="711">
          <cell r="C711" t="str">
            <v>216215362</v>
          </cell>
          <cell r="D711" t="str">
            <v>Iza</v>
          </cell>
          <cell r="E711" t="str">
            <v>15</v>
          </cell>
          <cell r="F711" t="str">
            <v>DEPARTAMENTO DE BOYACA</v>
          </cell>
          <cell r="G711" t="str">
            <v>K26</v>
          </cell>
          <cell r="H711" t="str">
            <v>FUT_INGRESOS</v>
          </cell>
          <cell r="I711">
            <v>58</v>
          </cell>
          <cell r="J711" t="str">
            <v>MUNICIPIOS</v>
          </cell>
          <cell r="K711" t="str">
            <v>ENLINEA</v>
          </cell>
          <cell r="L711" t="str">
            <v xml:space="preserve">Aceptado                     </v>
          </cell>
          <cell r="M711">
            <v>2016</v>
          </cell>
          <cell r="N711">
            <v>10709</v>
          </cell>
          <cell r="O711" t="str">
            <v xml:space="preserve">Julio - Septiembre     </v>
          </cell>
          <cell r="P711">
            <v>42670</v>
          </cell>
        </row>
        <row r="712">
          <cell r="C712" t="str">
            <v>216215762</v>
          </cell>
          <cell r="D712" t="str">
            <v>Sora</v>
          </cell>
          <cell r="E712" t="str">
            <v>15</v>
          </cell>
          <cell r="F712" t="str">
            <v>DEPARTAMENTO DE BOYACA</v>
          </cell>
          <cell r="G712" t="str">
            <v>K26</v>
          </cell>
          <cell r="H712" t="str">
            <v>FUT_INGRESOS</v>
          </cell>
          <cell r="I712">
            <v>58</v>
          </cell>
          <cell r="J712" t="str">
            <v>MUNICIPIOS</v>
          </cell>
          <cell r="K712" t="str">
            <v>ENLINEA</v>
          </cell>
          <cell r="L712" t="str">
            <v xml:space="preserve">Aceptado                     </v>
          </cell>
          <cell r="M712">
            <v>2016</v>
          </cell>
          <cell r="N712">
            <v>10709</v>
          </cell>
          <cell r="O712" t="str">
            <v xml:space="preserve">Julio - Septiembre     </v>
          </cell>
          <cell r="P712">
            <v>42674</v>
          </cell>
        </row>
        <row r="713">
          <cell r="C713" t="str">
            <v>216217662</v>
          </cell>
          <cell r="D713" t="str">
            <v>Samaná</v>
          </cell>
          <cell r="E713" t="str">
            <v>17</v>
          </cell>
          <cell r="F713" t="str">
            <v>DEPARTAMENTO DE CALDAS</v>
          </cell>
          <cell r="G713" t="str">
            <v>K26</v>
          </cell>
          <cell r="H713" t="str">
            <v>FUT_INGRESOS</v>
          </cell>
          <cell r="I713">
            <v>58</v>
          </cell>
          <cell r="J713" t="str">
            <v>MUNICIPIOS</v>
          </cell>
          <cell r="K713" t="str">
            <v>ENLINEA</v>
          </cell>
          <cell r="L713" t="str">
            <v xml:space="preserve">Aceptado                     </v>
          </cell>
          <cell r="M713">
            <v>2016</v>
          </cell>
          <cell r="N713">
            <v>10709</v>
          </cell>
          <cell r="O713" t="str">
            <v xml:space="preserve">Julio - Septiembre     </v>
          </cell>
          <cell r="P713">
            <v>42673</v>
          </cell>
        </row>
        <row r="714">
          <cell r="C714" t="str">
            <v>216223162</v>
          </cell>
          <cell r="D714" t="str">
            <v>Cereté</v>
          </cell>
          <cell r="E714" t="str">
            <v>23</v>
          </cell>
          <cell r="F714" t="str">
            <v>DEPARTAMENTO DE CORDOBA</v>
          </cell>
          <cell r="G714" t="str">
            <v>K26</v>
          </cell>
          <cell r="H714" t="str">
            <v>FUT_INGRESOS</v>
          </cell>
          <cell r="I714">
            <v>58</v>
          </cell>
          <cell r="J714" t="str">
            <v>MUNICIPIOS</v>
          </cell>
          <cell r="K714" t="str">
            <v>ENLINEA</v>
          </cell>
          <cell r="L714" t="str">
            <v xml:space="preserve">Aceptado                     </v>
          </cell>
          <cell r="M714">
            <v>2016</v>
          </cell>
          <cell r="N714">
            <v>10709</v>
          </cell>
          <cell r="O714" t="str">
            <v xml:space="preserve">Julio - Septiembre     </v>
          </cell>
          <cell r="P714">
            <v>42671</v>
          </cell>
        </row>
        <row r="715">
          <cell r="C715" t="str">
            <v>216225662</v>
          </cell>
          <cell r="D715" t="str">
            <v>San Juan de Río Seco</v>
          </cell>
          <cell r="E715" t="str">
            <v>25</v>
          </cell>
          <cell r="F715" t="str">
            <v>DEPARTAMENTO DE CUNDINAMARCA</v>
          </cell>
          <cell r="G715" t="str">
            <v>K26</v>
          </cell>
          <cell r="H715" t="str">
            <v>FUT_INGRESOS</v>
          </cell>
          <cell r="I715">
            <v>58</v>
          </cell>
          <cell r="J715" t="str">
            <v>MUNICIPIOS</v>
          </cell>
          <cell r="K715" t="str">
            <v>ENLINEA</v>
          </cell>
          <cell r="L715" t="str">
            <v xml:space="preserve">Aceptado                     </v>
          </cell>
          <cell r="M715">
            <v>2016</v>
          </cell>
          <cell r="N715">
            <v>10709</v>
          </cell>
          <cell r="O715" t="str">
            <v xml:space="preserve">Julio - Septiembre     </v>
          </cell>
          <cell r="P715">
            <v>42672</v>
          </cell>
        </row>
        <row r="716">
          <cell r="C716" t="str">
            <v>216225862</v>
          </cell>
          <cell r="D716" t="str">
            <v>Vergara</v>
          </cell>
          <cell r="E716" t="str">
            <v>25</v>
          </cell>
          <cell r="F716" t="str">
            <v>DEPARTAMENTO DE CUNDINAMARCA</v>
          </cell>
          <cell r="G716" t="str">
            <v>K26</v>
          </cell>
          <cell r="H716" t="str">
            <v>FUT_INGRESOS</v>
          </cell>
          <cell r="I716">
            <v>58</v>
          </cell>
          <cell r="J716" t="str">
            <v>MUNICIPIOS</v>
          </cell>
          <cell r="K716" t="str">
            <v>ENLINEA</v>
          </cell>
          <cell r="L716" t="str">
            <v xml:space="preserve">Aceptado                     </v>
          </cell>
          <cell r="M716">
            <v>2016</v>
          </cell>
          <cell r="N716">
            <v>10709</v>
          </cell>
          <cell r="O716" t="str">
            <v xml:space="preserve">Julio - Septiembre     </v>
          </cell>
          <cell r="P716">
            <v>42673</v>
          </cell>
        </row>
        <row r="717">
          <cell r="C717" t="str">
            <v>216268162</v>
          </cell>
          <cell r="D717" t="str">
            <v>Cerrito</v>
          </cell>
          <cell r="E717" t="str">
            <v>68</v>
          </cell>
          <cell r="F717" t="str">
            <v>DEPARTAMENTO DE SANTANDER</v>
          </cell>
          <cell r="G717" t="str">
            <v>K26</v>
          </cell>
          <cell r="H717" t="str">
            <v>FUT_INGRESOS</v>
          </cell>
          <cell r="I717">
            <v>58</v>
          </cell>
          <cell r="J717" t="str">
            <v>MUNICIPIOS</v>
          </cell>
          <cell r="K717" t="str">
            <v>ENLINEA</v>
          </cell>
          <cell r="L717" t="str">
            <v xml:space="preserve">Aceptado                     </v>
          </cell>
          <cell r="M717">
            <v>2016</v>
          </cell>
          <cell r="N717">
            <v>10709</v>
          </cell>
          <cell r="O717" t="str">
            <v xml:space="preserve">Julio - Septiembre     </v>
          </cell>
          <cell r="P717">
            <v>42674</v>
          </cell>
        </row>
        <row r="718">
          <cell r="C718" t="str">
            <v>216285162</v>
          </cell>
          <cell r="D718" t="str">
            <v>Monterrey</v>
          </cell>
          <cell r="E718" t="str">
            <v>85</v>
          </cell>
          <cell r="F718" t="str">
            <v>DEPARTAMENTO DE CASANARE</v>
          </cell>
          <cell r="G718" t="str">
            <v>K26</v>
          </cell>
          <cell r="H718" t="str">
            <v>FUT_INGRESOS</v>
          </cell>
          <cell r="I718">
            <v>58</v>
          </cell>
          <cell r="J718" t="str">
            <v>MUNICIPIOS</v>
          </cell>
          <cell r="K718" t="str">
            <v>ENLINEA</v>
          </cell>
          <cell r="L718" t="str">
            <v xml:space="preserve">Aceptado                     </v>
          </cell>
          <cell r="M718">
            <v>2016</v>
          </cell>
          <cell r="N718">
            <v>10709</v>
          </cell>
          <cell r="O718" t="str">
            <v xml:space="preserve">Julio - Septiembre     </v>
          </cell>
          <cell r="P718">
            <v>42674</v>
          </cell>
        </row>
        <row r="719">
          <cell r="C719" t="str">
            <v>216315763</v>
          </cell>
          <cell r="D719" t="str">
            <v>Sotaquirá</v>
          </cell>
          <cell r="E719" t="str">
            <v>15</v>
          </cell>
          <cell r="F719" t="str">
            <v>DEPARTAMENTO DE BOYACA</v>
          </cell>
          <cell r="G719" t="str">
            <v>K26</v>
          </cell>
          <cell r="H719" t="str">
            <v>FUT_INGRESOS</v>
          </cell>
          <cell r="I719">
            <v>58</v>
          </cell>
          <cell r="J719" t="str">
            <v>MUNICIPIOS</v>
          </cell>
          <cell r="K719" t="str">
            <v>ENLINEA</v>
          </cell>
          <cell r="L719" t="str">
            <v xml:space="preserve">Aceptado                     </v>
          </cell>
          <cell r="M719">
            <v>2016</v>
          </cell>
          <cell r="N719">
            <v>10709</v>
          </cell>
          <cell r="O719" t="str">
            <v xml:space="preserve">Julio - Septiembre     </v>
          </cell>
          <cell r="P719">
            <v>42674</v>
          </cell>
        </row>
        <row r="720">
          <cell r="C720" t="str">
            <v>216373563</v>
          </cell>
          <cell r="D720" t="str">
            <v>Prado</v>
          </cell>
          <cell r="E720" t="str">
            <v>73</v>
          </cell>
          <cell r="F720" t="str">
            <v>DEPARTAMENTO DE TOLIMA</v>
          </cell>
          <cell r="G720" t="str">
            <v>K26</v>
          </cell>
          <cell r="H720" t="str">
            <v>FUT_INGRESOS</v>
          </cell>
          <cell r="I720">
            <v>58</v>
          </cell>
          <cell r="J720" t="str">
            <v>MUNICIPIOS</v>
          </cell>
          <cell r="K720" t="str">
            <v>ENLINEA</v>
          </cell>
          <cell r="L720" t="str">
            <v xml:space="preserve">Aceptado                     </v>
          </cell>
          <cell r="M720">
            <v>2016</v>
          </cell>
          <cell r="N720">
            <v>10709</v>
          </cell>
          <cell r="O720" t="str">
            <v xml:space="preserve">Julio - Septiembre     </v>
          </cell>
          <cell r="P720">
            <v>42667</v>
          </cell>
        </row>
        <row r="721">
          <cell r="C721" t="str">
            <v>216376563</v>
          </cell>
          <cell r="D721" t="str">
            <v>Pradera</v>
          </cell>
          <cell r="E721" t="str">
            <v>76</v>
          </cell>
          <cell r="F721" t="str">
            <v>DEPARTAMENTO DE VALLE DEL CAUCA</v>
          </cell>
          <cell r="G721" t="str">
            <v>K26</v>
          </cell>
          <cell r="H721" t="str">
            <v>FUT_INGRESOS</v>
          </cell>
          <cell r="I721">
            <v>58</v>
          </cell>
          <cell r="J721" t="str">
            <v>MUNICIPIOS</v>
          </cell>
          <cell r="K721" t="str">
            <v>ENLINEA</v>
          </cell>
          <cell r="L721" t="str">
            <v xml:space="preserve">Aceptado                     </v>
          </cell>
          <cell r="M721">
            <v>2016</v>
          </cell>
          <cell r="N721">
            <v>10709</v>
          </cell>
          <cell r="O721" t="str">
            <v xml:space="preserve">Julio - Septiembre     </v>
          </cell>
          <cell r="P721">
            <v>42654</v>
          </cell>
        </row>
        <row r="722">
          <cell r="C722" t="str">
            <v>216376863</v>
          </cell>
          <cell r="D722" t="str">
            <v>Versalles</v>
          </cell>
          <cell r="E722" t="str">
            <v>76</v>
          </cell>
          <cell r="F722" t="str">
            <v>DEPARTAMENTO DE VALLE DEL CAUCA</v>
          </cell>
          <cell r="G722" t="str">
            <v>K26</v>
          </cell>
          <cell r="H722" t="str">
            <v>FUT_INGRESOS</v>
          </cell>
          <cell r="I722">
            <v>58</v>
          </cell>
          <cell r="J722" t="str">
            <v>MUNICIPIOS</v>
          </cell>
          <cell r="K722" t="str">
            <v>ENLINEA</v>
          </cell>
          <cell r="L722" t="str">
            <v xml:space="preserve">Aceptado                     </v>
          </cell>
          <cell r="M722">
            <v>2016</v>
          </cell>
          <cell r="N722">
            <v>10709</v>
          </cell>
          <cell r="O722" t="str">
            <v xml:space="preserve">Julio - Septiembre     </v>
          </cell>
          <cell r="P722">
            <v>42663</v>
          </cell>
        </row>
        <row r="723">
          <cell r="C723" t="str">
            <v>216385263</v>
          </cell>
          <cell r="D723" t="str">
            <v>Pore</v>
          </cell>
          <cell r="E723" t="str">
            <v>85</v>
          </cell>
          <cell r="F723" t="str">
            <v>DEPARTAMENTO DE CASANARE</v>
          </cell>
          <cell r="G723" t="str">
            <v>K26</v>
          </cell>
          <cell r="H723" t="str">
            <v>FUT_INGRESOS</v>
          </cell>
          <cell r="I723">
            <v>58</v>
          </cell>
          <cell r="J723" t="str">
            <v>MUNICIPIOS</v>
          </cell>
          <cell r="K723" t="str">
            <v>ENLINEA</v>
          </cell>
          <cell r="L723" t="str">
            <v xml:space="preserve">Aceptado                     </v>
          </cell>
          <cell r="M723">
            <v>2016</v>
          </cell>
          <cell r="N723">
            <v>10709</v>
          </cell>
          <cell r="O723" t="str">
            <v xml:space="preserve">Julio - Septiembre     </v>
          </cell>
          <cell r="P723">
            <v>42668</v>
          </cell>
        </row>
        <row r="724">
          <cell r="C724" t="str">
            <v>216405264</v>
          </cell>
          <cell r="D724" t="str">
            <v>Entrerríos</v>
          </cell>
          <cell r="E724" t="str">
            <v>05</v>
          </cell>
          <cell r="F724" t="str">
            <v>DEPARTAMENTO DE ANTIOQUIA</v>
          </cell>
          <cell r="G724" t="str">
            <v>K26</v>
          </cell>
          <cell r="H724" t="str">
            <v>FUT_INGRESOS</v>
          </cell>
          <cell r="I724">
            <v>58</v>
          </cell>
          <cell r="J724" t="str">
            <v>MUNICIPIOS</v>
          </cell>
          <cell r="K724" t="str">
            <v>ENLINEA</v>
          </cell>
          <cell r="L724" t="str">
            <v xml:space="preserve">Aceptado                     </v>
          </cell>
          <cell r="M724">
            <v>2016</v>
          </cell>
          <cell r="N724">
            <v>10709</v>
          </cell>
          <cell r="O724" t="str">
            <v xml:space="preserve">Julio - Septiembre     </v>
          </cell>
          <cell r="P724">
            <v>42656</v>
          </cell>
        </row>
        <row r="725">
          <cell r="C725" t="str">
            <v>216405364</v>
          </cell>
          <cell r="D725" t="str">
            <v>Jardín</v>
          </cell>
          <cell r="E725" t="str">
            <v>05</v>
          </cell>
          <cell r="F725" t="str">
            <v>DEPARTAMENTO DE ANTIOQUIA</v>
          </cell>
          <cell r="G725" t="str">
            <v>K26</v>
          </cell>
          <cell r="H725" t="str">
            <v>FUT_INGRESOS</v>
          </cell>
          <cell r="I725">
            <v>58</v>
          </cell>
          <cell r="J725" t="str">
            <v>MUNICIPIOS</v>
          </cell>
          <cell r="K725" t="str">
            <v>ENLINEA</v>
          </cell>
          <cell r="L725" t="str">
            <v xml:space="preserve">Aceptado                     </v>
          </cell>
          <cell r="M725">
            <v>2016</v>
          </cell>
          <cell r="N725">
            <v>10709</v>
          </cell>
          <cell r="O725" t="str">
            <v xml:space="preserve">Julio - Septiembre     </v>
          </cell>
          <cell r="P725">
            <v>42667</v>
          </cell>
        </row>
        <row r="726">
          <cell r="C726" t="str">
            <v>216405664</v>
          </cell>
          <cell r="D726" t="str">
            <v>San Pedro de los Milagros</v>
          </cell>
          <cell r="E726" t="str">
            <v>05</v>
          </cell>
          <cell r="F726" t="str">
            <v>DEPARTAMENTO DE ANTIOQUIA</v>
          </cell>
          <cell r="G726" t="str">
            <v>K26</v>
          </cell>
          <cell r="H726" t="str">
            <v>FUT_INGRESOS</v>
          </cell>
          <cell r="I726">
            <v>58</v>
          </cell>
          <cell r="J726" t="str">
            <v>MUNICIPIOS</v>
          </cell>
          <cell r="K726" t="str">
            <v>ENLINEA</v>
          </cell>
          <cell r="L726" t="str">
            <v xml:space="preserve">Aceptado                     </v>
          </cell>
          <cell r="M726">
            <v>2016</v>
          </cell>
          <cell r="N726">
            <v>10709</v>
          </cell>
          <cell r="O726" t="str">
            <v xml:space="preserve">Julio - Septiembre     </v>
          </cell>
          <cell r="P726">
            <v>42663</v>
          </cell>
        </row>
        <row r="727">
          <cell r="C727" t="str">
            <v>216415464</v>
          </cell>
          <cell r="D727" t="str">
            <v>Mongua</v>
          </cell>
          <cell r="E727" t="str">
            <v>15</v>
          </cell>
          <cell r="F727" t="str">
            <v>DEPARTAMENTO DE BOYACA</v>
          </cell>
          <cell r="G727" t="str">
            <v>K26</v>
          </cell>
          <cell r="H727" t="str">
            <v>FUT_INGRESOS</v>
          </cell>
          <cell r="I727">
            <v>58</v>
          </cell>
          <cell r="J727" t="str">
            <v>MUNICIPIOS</v>
          </cell>
          <cell r="K727" t="str">
            <v>ENLINEA</v>
          </cell>
          <cell r="L727" t="str">
            <v xml:space="preserve">Aceptado                     </v>
          </cell>
          <cell r="M727">
            <v>2016</v>
          </cell>
          <cell r="N727">
            <v>10709</v>
          </cell>
          <cell r="O727" t="str">
            <v xml:space="preserve">Julio - Septiembre     </v>
          </cell>
          <cell r="P727">
            <v>42671</v>
          </cell>
        </row>
        <row r="728">
          <cell r="C728" t="str">
            <v>216415664</v>
          </cell>
          <cell r="D728" t="str">
            <v>San José de Pare</v>
          </cell>
          <cell r="E728" t="str">
            <v>15</v>
          </cell>
          <cell r="F728" t="str">
            <v>DEPARTAMENTO DE BOYACA</v>
          </cell>
          <cell r="G728" t="str">
            <v>K26</v>
          </cell>
          <cell r="H728" t="str">
            <v>FUT_INGRESOS</v>
          </cell>
          <cell r="I728">
            <v>58</v>
          </cell>
          <cell r="J728" t="str">
            <v>MUNICIPIOS</v>
          </cell>
          <cell r="K728" t="str">
            <v>ENLINEA</v>
          </cell>
          <cell r="L728" t="str">
            <v xml:space="preserve">Aceptado                     </v>
          </cell>
          <cell r="M728">
            <v>2016</v>
          </cell>
          <cell r="N728">
            <v>10709</v>
          </cell>
          <cell r="O728" t="str">
            <v xml:space="preserve">Julio - Septiembre     </v>
          </cell>
          <cell r="P728">
            <v>42670</v>
          </cell>
        </row>
        <row r="729">
          <cell r="C729" t="str">
            <v>216415764</v>
          </cell>
          <cell r="D729" t="str">
            <v>Soracá</v>
          </cell>
          <cell r="E729" t="str">
            <v>15</v>
          </cell>
          <cell r="F729" t="str">
            <v>DEPARTAMENTO DE BOYACA</v>
          </cell>
          <cell r="G729" t="str">
            <v>K26</v>
          </cell>
          <cell r="H729" t="str">
            <v>FUT_INGRESOS</v>
          </cell>
          <cell r="I729">
            <v>58</v>
          </cell>
          <cell r="J729" t="str">
            <v>MUNICIPIOS</v>
          </cell>
          <cell r="K729" t="str">
            <v>ENLINEA</v>
          </cell>
          <cell r="L729" t="str">
            <v xml:space="preserve">Aceptado                     </v>
          </cell>
          <cell r="M729">
            <v>2016</v>
          </cell>
          <cell r="N729">
            <v>10709</v>
          </cell>
          <cell r="O729" t="str">
            <v xml:space="preserve">Julio - Septiembre     </v>
          </cell>
          <cell r="P729">
            <v>42670</v>
          </cell>
        </row>
        <row r="730">
          <cell r="C730" t="str">
            <v>216419364</v>
          </cell>
          <cell r="D730" t="str">
            <v>Jambaló</v>
          </cell>
          <cell r="E730" t="str">
            <v>19</v>
          </cell>
          <cell r="F730" t="str">
            <v>DEPARTAMENTO DE CAUCA</v>
          </cell>
          <cell r="G730" t="str">
            <v>K26</v>
          </cell>
          <cell r="H730" t="str">
            <v>FUT_INGRESOS</v>
          </cell>
          <cell r="I730">
            <v>58</v>
          </cell>
          <cell r="J730" t="str">
            <v>MUNICIPIOS</v>
          </cell>
          <cell r="K730" t="str">
            <v>ENLINEA</v>
          </cell>
          <cell r="L730" t="str">
            <v xml:space="preserve">Aceptado                     </v>
          </cell>
          <cell r="M730">
            <v>2016</v>
          </cell>
          <cell r="N730">
            <v>10709</v>
          </cell>
          <cell r="O730" t="str">
            <v xml:space="preserve">Julio - Septiembre     </v>
          </cell>
          <cell r="P730">
            <v>42674</v>
          </cell>
        </row>
        <row r="731">
          <cell r="C731" t="str">
            <v>216423464</v>
          </cell>
          <cell r="D731" t="str">
            <v>Momil</v>
          </cell>
          <cell r="E731" t="str">
            <v>23</v>
          </cell>
          <cell r="F731" t="str">
            <v>DEPARTAMENTO DE CORDOBA</v>
          </cell>
          <cell r="G731" t="str">
            <v>K26</v>
          </cell>
          <cell r="H731" t="str">
            <v>FUT_INGRESOS</v>
          </cell>
          <cell r="I731">
            <v>58</v>
          </cell>
          <cell r="J731" t="str">
            <v>MUNICIPIOS</v>
          </cell>
          <cell r="K731" t="str">
            <v>ENLINEA</v>
          </cell>
          <cell r="L731" t="str">
            <v xml:space="preserve">Aceptado                     </v>
          </cell>
          <cell r="M731">
            <v>2016</v>
          </cell>
          <cell r="N731">
            <v>10709</v>
          </cell>
          <cell r="O731" t="str">
            <v xml:space="preserve">Julio - Septiembre     </v>
          </cell>
          <cell r="P731">
            <v>42673</v>
          </cell>
        </row>
        <row r="732">
          <cell r="C732" t="str">
            <v>216468264</v>
          </cell>
          <cell r="D732" t="str">
            <v>Encino</v>
          </cell>
          <cell r="E732" t="str">
            <v>68</v>
          </cell>
          <cell r="F732" t="str">
            <v>DEPARTAMENTO DE SANTANDER</v>
          </cell>
          <cell r="G732" t="str">
            <v>K26</v>
          </cell>
          <cell r="H732" t="str">
            <v>FUT_INGRESOS</v>
          </cell>
          <cell r="I732">
            <v>58</v>
          </cell>
          <cell r="J732" t="str">
            <v>MUNICIPIOS</v>
          </cell>
          <cell r="K732" t="str">
            <v>ENLINEA</v>
          </cell>
          <cell r="L732" t="str">
            <v xml:space="preserve">Aceptado                     </v>
          </cell>
          <cell r="M732">
            <v>2016</v>
          </cell>
          <cell r="N732">
            <v>10709</v>
          </cell>
          <cell r="O732" t="str">
            <v xml:space="preserve">Julio - Septiembre     </v>
          </cell>
          <cell r="P732">
            <v>42669</v>
          </cell>
        </row>
        <row r="733">
          <cell r="C733" t="str">
            <v>216468464</v>
          </cell>
          <cell r="D733" t="str">
            <v>Mogotes</v>
          </cell>
          <cell r="E733" t="str">
            <v>68</v>
          </cell>
          <cell r="F733" t="str">
            <v>DEPARTAMENTO DE SANTANDER</v>
          </cell>
          <cell r="G733" t="str">
            <v>K26</v>
          </cell>
          <cell r="H733" t="str">
            <v>FUT_INGRESOS</v>
          </cell>
          <cell r="I733">
            <v>58</v>
          </cell>
          <cell r="J733" t="str">
            <v>MUNICIPIOS</v>
          </cell>
          <cell r="K733" t="str">
            <v>ENLINEA</v>
          </cell>
          <cell r="L733" t="str">
            <v xml:space="preserve">Aceptado                     </v>
          </cell>
          <cell r="M733">
            <v>2016</v>
          </cell>
          <cell r="N733">
            <v>10709</v>
          </cell>
          <cell r="O733" t="str">
            <v xml:space="preserve">Julio - Septiembre     </v>
          </cell>
          <cell r="P733">
            <v>42671</v>
          </cell>
        </row>
        <row r="734">
          <cell r="C734" t="str">
            <v>216476364</v>
          </cell>
          <cell r="D734" t="str">
            <v>Jamundí</v>
          </cell>
          <cell r="E734" t="str">
            <v>76</v>
          </cell>
          <cell r="F734" t="str">
            <v>DEPARTAMENTO DE VALLE DEL CAUCA</v>
          </cell>
          <cell r="G734" t="str">
            <v>K26</v>
          </cell>
          <cell r="H734" t="str">
            <v>FUT_INGRESOS</v>
          </cell>
          <cell r="I734">
            <v>58</v>
          </cell>
          <cell r="J734" t="str">
            <v>MUNICIPIOS</v>
          </cell>
          <cell r="K734" t="str">
            <v>ENLINEA</v>
          </cell>
          <cell r="L734" t="str">
            <v xml:space="preserve">Aceptado                     </v>
          </cell>
          <cell r="M734">
            <v>2016</v>
          </cell>
          <cell r="N734">
            <v>10709</v>
          </cell>
          <cell r="O734" t="str">
            <v xml:space="preserve">Julio - Septiembre     </v>
          </cell>
          <cell r="P734">
            <v>42674</v>
          </cell>
        </row>
        <row r="735">
          <cell r="C735" t="str">
            <v>216488564</v>
          </cell>
          <cell r="D735" t="str">
            <v>Providencia</v>
          </cell>
          <cell r="E735" t="str">
            <v>88</v>
          </cell>
          <cell r="F735" t="str">
            <v>ARCHIPIELAGO DE SAN ANDRES</v>
          </cell>
          <cell r="G735" t="str">
            <v>K26</v>
          </cell>
          <cell r="H735" t="str">
            <v>FUT_INGRESOS</v>
          </cell>
          <cell r="I735">
            <v>58</v>
          </cell>
          <cell r="J735" t="str">
            <v>MUNICIPIOS</v>
          </cell>
          <cell r="K735" t="str">
            <v>ENLINEA</v>
          </cell>
          <cell r="L735" t="str">
            <v xml:space="preserve">Aceptado                     </v>
          </cell>
          <cell r="M735">
            <v>2016</v>
          </cell>
          <cell r="N735">
            <v>10709</v>
          </cell>
          <cell r="O735" t="str">
            <v xml:space="preserve">Julio - Septiembre     </v>
          </cell>
          <cell r="P735">
            <v>42669</v>
          </cell>
        </row>
        <row r="736">
          <cell r="C736" t="str">
            <v>216505665</v>
          </cell>
          <cell r="D736" t="str">
            <v>San Pedro de Urabá</v>
          </cell>
          <cell r="E736" t="str">
            <v>05</v>
          </cell>
          <cell r="F736" t="str">
            <v>DEPARTAMENTO DE ANTIOQUIA</v>
          </cell>
          <cell r="G736" t="str">
            <v>K26</v>
          </cell>
          <cell r="H736" t="str">
            <v>FUT_INGRESOS</v>
          </cell>
          <cell r="I736">
            <v>58</v>
          </cell>
          <cell r="J736" t="str">
            <v>MUNICIPIOS</v>
          </cell>
          <cell r="K736" t="str">
            <v>ENLINEA</v>
          </cell>
          <cell r="L736" t="str">
            <v xml:space="preserve">Aceptado                     </v>
          </cell>
          <cell r="M736">
            <v>2016</v>
          </cell>
          <cell r="N736">
            <v>10709</v>
          </cell>
          <cell r="O736" t="str">
            <v xml:space="preserve">Julio - Septiembre     </v>
          </cell>
          <cell r="P736">
            <v>42673</v>
          </cell>
        </row>
        <row r="737">
          <cell r="C737" t="str">
            <v>216517665</v>
          </cell>
          <cell r="D737" t="str">
            <v>San José - Caldas</v>
          </cell>
          <cell r="E737" t="str">
            <v>17</v>
          </cell>
          <cell r="F737" t="str">
            <v>DEPARTAMENTO DE CALDAS</v>
          </cell>
          <cell r="G737" t="str">
            <v>K26</v>
          </cell>
          <cell r="H737" t="str">
            <v>FUT_INGRESOS</v>
          </cell>
          <cell r="I737">
            <v>58</v>
          </cell>
          <cell r="J737" t="str">
            <v>MUNICIPIOS</v>
          </cell>
          <cell r="K737" t="str">
            <v>ENLINEA</v>
          </cell>
          <cell r="L737" t="str">
            <v xml:space="preserve">Aceptado                     </v>
          </cell>
          <cell r="M737">
            <v>2016</v>
          </cell>
          <cell r="N737">
            <v>10709</v>
          </cell>
          <cell r="O737" t="str">
            <v xml:space="preserve">Julio - Septiembre     </v>
          </cell>
          <cell r="P737">
            <v>42674</v>
          </cell>
        </row>
        <row r="738">
          <cell r="C738" t="str">
            <v>216552565</v>
          </cell>
          <cell r="D738" t="str">
            <v>Providencia - Nariño</v>
          </cell>
          <cell r="E738" t="str">
            <v>52</v>
          </cell>
          <cell r="F738" t="str">
            <v>DEPARTAMENTO DE NARIÑO</v>
          </cell>
          <cell r="G738" t="str">
            <v>K26</v>
          </cell>
          <cell r="H738" t="str">
            <v>FUT_INGRESOS</v>
          </cell>
          <cell r="I738">
            <v>58</v>
          </cell>
          <cell r="J738" t="str">
            <v>MUNICIPIOS</v>
          </cell>
          <cell r="K738" t="str">
            <v>ENLINEA</v>
          </cell>
          <cell r="L738" t="str">
            <v xml:space="preserve">Aceptado                     </v>
          </cell>
          <cell r="M738">
            <v>2016</v>
          </cell>
          <cell r="N738">
            <v>10709</v>
          </cell>
          <cell r="O738" t="str">
            <v xml:space="preserve">Julio - Septiembre     </v>
          </cell>
          <cell r="P738">
            <v>42671</v>
          </cell>
        </row>
        <row r="739">
          <cell r="C739" t="str">
            <v>216570265</v>
          </cell>
          <cell r="D739" t="str">
            <v>Guaranda</v>
          </cell>
          <cell r="E739" t="str">
            <v>70</v>
          </cell>
          <cell r="F739" t="str">
            <v>DEPARTAMENTO DE SUCRE</v>
          </cell>
          <cell r="G739" t="str">
            <v>K26</v>
          </cell>
          <cell r="H739" t="str">
            <v>FUT_INGRESOS</v>
          </cell>
          <cell r="I739">
            <v>58</v>
          </cell>
          <cell r="J739" t="str">
            <v>MUNICIPIOS</v>
          </cell>
          <cell r="K739" t="str">
            <v>ENLINEA</v>
          </cell>
          <cell r="L739" t="str">
            <v xml:space="preserve">Aceptado                     </v>
          </cell>
          <cell r="M739">
            <v>2016</v>
          </cell>
          <cell r="N739">
            <v>10709</v>
          </cell>
          <cell r="O739" t="str">
            <v xml:space="preserve">Julio - Septiembre     </v>
          </cell>
          <cell r="P739">
            <v>42671</v>
          </cell>
        </row>
        <row r="740">
          <cell r="C740" t="str">
            <v>216581065</v>
          </cell>
          <cell r="D740" t="str">
            <v>Arauquita</v>
          </cell>
          <cell r="E740" t="str">
            <v>81</v>
          </cell>
          <cell r="F740" t="str">
            <v>DEPARTAMENTO DE ARAUCA</v>
          </cell>
          <cell r="G740" t="str">
            <v>K26</v>
          </cell>
          <cell r="H740" t="str">
            <v>FUT_INGRESOS</v>
          </cell>
          <cell r="I740">
            <v>58</v>
          </cell>
          <cell r="J740" t="str">
            <v>MUNICIPIOS</v>
          </cell>
          <cell r="K740" t="str">
            <v>ENLINEA</v>
          </cell>
          <cell r="L740" t="str">
            <v xml:space="preserve">Aceptado                     </v>
          </cell>
          <cell r="M740">
            <v>2016</v>
          </cell>
          <cell r="N740">
            <v>10709</v>
          </cell>
          <cell r="O740" t="str">
            <v xml:space="preserve">Julio - Septiembre     </v>
          </cell>
          <cell r="P740">
            <v>42670</v>
          </cell>
        </row>
        <row r="741">
          <cell r="C741" t="str">
            <v>216586865</v>
          </cell>
          <cell r="D741" t="str">
            <v>Valle del Guamuez (La Hormiga)</v>
          </cell>
          <cell r="E741" t="str">
            <v>86</v>
          </cell>
          <cell r="F741" t="str">
            <v>DEPARTAMENTO DE PUTUMAYO</v>
          </cell>
          <cell r="G741" t="str">
            <v>K26</v>
          </cell>
          <cell r="H741" t="str">
            <v>FUT_INGRESOS</v>
          </cell>
          <cell r="I741">
            <v>58</v>
          </cell>
          <cell r="J741" t="str">
            <v>MUNICIPIOS</v>
          </cell>
          <cell r="K741" t="str">
            <v>ENLINEA</v>
          </cell>
          <cell r="L741" t="str">
            <v xml:space="preserve">Aceptado                     </v>
          </cell>
          <cell r="M741">
            <v>2016</v>
          </cell>
          <cell r="N741">
            <v>10709</v>
          </cell>
          <cell r="O741" t="str">
            <v xml:space="preserve">Julio - Septiembre     </v>
          </cell>
          <cell r="P741">
            <v>42670</v>
          </cell>
        </row>
        <row r="742">
          <cell r="C742" t="str">
            <v>216605266</v>
          </cell>
          <cell r="D742" t="str">
            <v>Envigado</v>
          </cell>
          <cell r="E742" t="str">
            <v>05</v>
          </cell>
          <cell r="F742" t="str">
            <v>DEPARTAMENTO DE ANTIOQUIA</v>
          </cell>
          <cell r="G742" t="str">
            <v>K26</v>
          </cell>
          <cell r="H742" t="str">
            <v>FUT_INGRESOS</v>
          </cell>
          <cell r="I742">
            <v>58</v>
          </cell>
          <cell r="J742" t="str">
            <v>MUNICIPIOS</v>
          </cell>
          <cell r="K742" t="str">
            <v>ENLINEA</v>
          </cell>
          <cell r="L742" t="str">
            <v xml:space="preserve">Aceptado                     </v>
          </cell>
          <cell r="M742">
            <v>2016</v>
          </cell>
          <cell r="N742">
            <v>10709</v>
          </cell>
          <cell r="O742" t="str">
            <v xml:space="preserve">Julio - Septiembre     </v>
          </cell>
          <cell r="P742">
            <v>42670</v>
          </cell>
        </row>
        <row r="743">
          <cell r="C743" t="str">
            <v>216615466</v>
          </cell>
          <cell r="D743" t="str">
            <v>Monguí</v>
          </cell>
          <cell r="E743" t="str">
            <v>15</v>
          </cell>
          <cell r="F743" t="str">
            <v>DEPARTAMENTO DE BOYACA</v>
          </cell>
          <cell r="G743" t="str">
            <v>K26</v>
          </cell>
          <cell r="H743" t="str">
            <v>FUT_INGRESOS</v>
          </cell>
          <cell r="I743">
            <v>58</v>
          </cell>
          <cell r="J743" t="str">
            <v>MUNICIPIOS</v>
          </cell>
          <cell r="K743" t="str">
            <v>ENLINEA</v>
          </cell>
          <cell r="L743" t="str">
            <v xml:space="preserve">Aceptado                     </v>
          </cell>
          <cell r="M743">
            <v>2016</v>
          </cell>
          <cell r="N743">
            <v>10709</v>
          </cell>
          <cell r="O743" t="str">
            <v xml:space="preserve">Julio - Septiembre     </v>
          </cell>
          <cell r="P743">
            <v>42672</v>
          </cell>
        </row>
        <row r="744">
          <cell r="C744" t="str">
            <v>216623466</v>
          </cell>
          <cell r="D744" t="str">
            <v>Montelíbano</v>
          </cell>
          <cell r="E744" t="str">
            <v>23</v>
          </cell>
          <cell r="F744" t="str">
            <v>DEPARTAMENTO DE CORDOBA</v>
          </cell>
          <cell r="G744" t="str">
            <v>K26</v>
          </cell>
          <cell r="H744" t="str">
            <v>FUT_INGRESOS</v>
          </cell>
          <cell r="I744">
            <v>58</v>
          </cell>
          <cell r="J744" t="str">
            <v>MUNICIPIOS</v>
          </cell>
          <cell r="K744" t="str">
            <v>ENLINEA</v>
          </cell>
          <cell r="L744" t="str">
            <v xml:space="preserve">Aceptado                     </v>
          </cell>
          <cell r="M744">
            <v>2016</v>
          </cell>
          <cell r="N744">
            <v>10709</v>
          </cell>
          <cell r="O744" t="str">
            <v xml:space="preserve">Julio - Septiembre     </v>
          </cell>
          <cell r="P744">
            <v>42671</v>
          </cell>
        </row>
        <row r="745">
          <cell r="C745" t="str">
            <v>216668266</v>
          </cell>
          <cell r="D745" t="str">
            <v>Enciso</v>
          </cell>
          <cell r="E745" t="str">
            <v>68</v>
          </cell>
          <cell r="F745" t="str">
            <v>DEPARTAMENTO DE SANTANDER</v>
          </cell>
          <cell r="G745" t="str">
            <v>K26</v>
          </cell>
          <cell r="H745" t="str">
            <v>FUT_INGRESOS</v>
          </cell>
          <cell r="I745">
            <v>58</v>
          </cell>
          <cell r="J745" t="str">
            <v>MUNICIPIOS</v>
          </cell>
          <cell r="K745" t="str">
            <v>ENLINEA</v>
          </cell>
          <cell r="L745" t="str">
            <v xml:space="preserve">Aceptado                     </v>
          </cell>
          <cell r="M745">
            <v>2016</v>
          </cell>
          <cell r="N745">
            <v>10709</v>
          </cell>
          <cell r="O745" t="str">
            <v xml:space="preserve">Julio - Septiembre     </v>
          </cell>
          <cell r="P745">
            <v>42674</v>
          </cell>
        </row>
        <row r="746">
          <cell r="C746" t="str">
            <v>216697666</v>
          </cell>
          <cell r="D746" t="str">
            <v>Taraira</v>
          </cell>
          <cell r="E746" t="str">
            <v>97</v>
          </cell>
          <cell r="F746" t="str">
            <v>DEPARTAMENTO DE VAUPES</v>
          </cell>
          <cell r="G746" t="str">
            <v>K26</v>
          </cell>
          <cell r="H746" t="str">
            <v>FUT_INGRESOS</v>
          </cell>
          <cell r="I746">
            <v>58</v>
          </cell>
          <cell r="J746" t="str">
            <v>MUNICIPIOS</v>
          </cell>
          <cell r="K746" t="str">
            <v>ENLINEA</v>
          </cell>
          <cell r="L746" t="str">
            <v xml:space="preserve">Aceptado                     </v>
          </cell>
          <cell r="M746">
            <v>2016</v>
          </cell>
          <cell r="N746">
            <v>10709</v>
          </cell>
          <cell r="O746" t="str">
            <v xml:space="preserve">Julio - Septiembre     </v>
          </cell>
          <cell r="P746">
            <v>42674</v>
          </cell>
        </row>
        <row r="747">
          <cell r="C747" t="str">
            <v>216705467</v>
          </cell>
          <cell r="D747" t="str">
            <v>Montebello</v>
          </cell>
          <cell r="E747" t="str">
            <v>05</v>
          </cell>
          <cell r="F747" t="str">
            <v>DEPARTAMENTO DE ANTIOQUIA</v>
          </cell>
          <cell r="G747" t="str">
            <v>K26</v>
          </cell>
          <cell r="H747" t="str">
            <v>FUT_INGRESOS</v>
          </cell>
          <cell r="I747">
            <v>58</v>
          </cell>
          <cell r="J747" t="str">
            <v>MUNICIPIOS</v>
          </cell>
          <cell r="K747" t="str">
            <v>ENLINEA</v>
          </cell>
          <cell r="L747" t="str">
            <v xml:space="preserve">Aceptado                     </v>
          </cell>
          <cell r="M747">
            <v>2016</v>
          </cell>
          <cell r="N747">
            <v>10709</v>
          </cell>
          <cell r="O747" t="str">
            <v xml:space="preserve">Julio - Septiembre     </v>
          </cell>
          <cell r="P747">
            <v>42700</v>
          </cell>
        </row>
        <row r="748">
          <cell r="C748" t="str">
            <v>216705667</v>
          </cell>
          <cell r="D748" t="str">
            <v>San Rafael</v>
          </cell>
          <cell r="E748" t="str">
            <v>05</v>
          </cell>
          <cell r="F748" t="str">
            <v>DEPARTAMENTO DE ANTIOQUIA</v>
          </cell>
          <cell r="G748" t="str">
            <v>K26</v>
          </cell>
          <cell r="H748" t="str">
            <v>FUT_INGRESOS</v>
          </cell>
          <cell r="I748">
            <v>58</v>
          </cell>
          <cell r="J748" t="str">
            <v>MUNICIPIOS</v>
          </cell>
          <cell r="K748" t="str">
            <v>ENLINEA</v>
          </cell>
          <cell r="L748" t="str">
            <v xml:space="preserve">Aceptado                     </v>
          </cell>
          <cell r="M748">
            <v>2016</v>
          </cell>
          <cell r="N748">
            <v>10709</v>
          </cell>
          <cell r="O748" t="str">
            <v xml:space="preserve">Julio - Septiembre     </v>
          </cell>
          <cell r="P748">
            <v>42671</v>
          </cell>
        </row>
        <row r="749">
          <cell r="C749" t="str">
            <v>216713667</v>
          </cell>
          <cell r="D749" t="str">
            <v>San Martín de Loba</v>
          </cell>
          <cell r="E749" t="str">
            <v>13</v>
          </cell>
          <cell r="F749" t="str">
            <v>DEPARTAMENTO DE BOLIVAR</v>
          </cell>
          <cell r="G749" t="str">
            <v>K26</v>
          </cell>
          <cell r="H749" t="str">
            <v>FUT_INGRESOS</v>
          </cell>
          <cell r="I749">
            <v>58</v>
          </cell>
          <cell r="J749" t="str">
            <v>MUNICIPIOS</v>
          </cell>
          <cell r="K749" t="str">
            <v>ENLINEA</v>
          </cell>
          <cell r="L749" t="str">
            <v xml:space="preserve">Aceptado                     </v>
          </cell>
          <cell r="M749">
            <v>2016</v>
          </cell>
          <cell r="N749">
            <v>10709</v>
          </cell>
          <cell r="O749" t="str">
            <v xml:space="preserve">Julio - Septiembre     </v>
          </cell>
          <cell r="P749">
            <v>42673</v>
          </cell>
        </row>
        <row r="750">
          <cell r="C750" t="str">
            <v>216715367</v>
          </cell>
          <cell r="D750" t="str">
            <v>Jenesano</v>
          </cell>
          <cell r="E750" t="str">
            <v>15</v>
          </cell>
          <cell r="F750" t="str">
            <v>DEPARTAMENTO DE BOYACA</v>
          </cell>
          <cell r="G750" t="str">
            <v>K26</v>
          </cell>
          <cell r="H750" t="str">
            <v>FUT_INGRESOS</v>
          </cell>
          <cell r="I750">
            <v>58</v>
          </cell>
          <cell r="J750" t="str">
            <v>MUNICIPIOS</v>
          </cell>
          <cell r="K750" t="str">
            <v>ENLINEA</v>
          </cell>
          <cell r="L750" t="str">
            <v xml:space="preserve">Aceptado                     </v>
          </cell>
          <cell r="M750">
            <v>2016</v>
          </cell>
          <cell r="N750">
            <v>10709</v>
          </cell>
          <cell r="O750" t="str">
            <v xml:space="preserve">Julio - Septiembre     </v>
          </cell>
          <cell r="P750">
            <v>42670</v>
          </cell>
        </row>
        <row r="751">
          <cell r="C751" t="str">
            <v>216715667</v>
          </cell>
          <cell r="D751" t="str">
            <v>San Luis de Gaceno</v>
          </cell>
          <cell r="E751" t="str">
            <v>15</v>
          </cell>
          <cell r="F751" t="str">
            <v>DEPARTAMENTO DE BOYACA</v>
          </cell>
          <cell r="G751" t="str">
            <v>K26</v>
          </cell>
          <cell r="H751" t="str">
            <v>FUT_INGRESOS</v>
          </cell>
          <cell r="I751">
            <v>58</v>
          </cell>
          <cell r="J751" t="str">
            <v>MUNICIPIOS</v>
          </cell>
          <cell r="K751" t="str">
            <v>ENLINEA</v>
          </cell>
          <cell r="L751" t="str">
            <v xml:space="preserve">Aceptado                     </v>
          </cell>
          <cell r="M751">
            <v>2016</v>
          </cell>
          <cell r="N751">
            <v>10709</v>
          </cell>
          <cell r="O751" t="str">
            <v xml:space="preserve">Julio - Septiembre     </v>
          </cell>
          <cell r="P751">
            <v>42674</v>
          </cell>
        </row>
        <row r="752">
          <cell r="C752" t="str">
            <v>216717867</v>
          </cell>
          <cell r="D752" t="str">
            <v>Victoria</v>
          </cell>
          <cell r="E752" t="str">
            <v>17</v>
          </cell>
          <cell r="F752" t="str">
            <v>DEPARTAMENTO DE CALDAS</v>
          </cell>
          <cell r="G752" t="str">
            <v>K26</v>
          </cell>
          <cell r="H752" t="str">
            <v>FUT_INGRESOS</v>
          </cell>
          <cell r="I752">
            <v>58</v>
          </cell>
          <cell r="J752" t="str">
            <v>MUNICIPIOS</v>
          </cell>
          <cell r="K752" t="str">
            <v>ENLINEA</v>
          </cell>
          <cell r="L752" t="str">
            <v xml:space="preserve">Aceptado                     </v>
          </cell>
          <cell r="M752">
            <v>2016</v>
          </cell>
          <cell r="N752">
            <v>10709</v>
          </cell>
          <cell r="O752" t="str">
            <v xml:space="preserve">Julio - Septiembre     </v>
          </cell>
          <cell r="P752">
            <v>42672</v>
          </cell>
        </row>
        <row r="753">
          <cell r="C753" t="str">
            <v>216725867</v>
          </cell>
          <cell r="D753" t="str">
            <v>Vianí</v>
          </cell>
          <cell r="E753" t="str">
            <v>25</v>
          </cell>
          <cell r="F753" t="str">
            <v>DEPARTAMENTO DE CUNDINAMARCA</v>
          </cell>
          <cell r="G753" t="str">
            <v>K26</v>
          </cell>
          <cell r="H753" t="str">
            <v>FUT_INGRESOS</v>
          </cell>
          <cell r="I753">
            <v>58</v>
          </cell>
          <cell r="J753" t="str">
            <v>MUNICIPIOS</v>
          </cell>
          <cell r="K753" t="str">
            <v>ENLINEA</v>
          </cell>
          <cell r="L753" t="str">
            <v xml:space="preserve">Aceptado                     </v>
          </cell>
          <cell r="M753">
            <v>2016</v>
          </cell>
          <cell r="N753">
            <v>10709</v>
          </cell>
          <cell r="O753" t="str">
            <v xml:space="preserve">Julio - Septiembre     </v>
          </cell>
          <cell r="P753">
            <v>42671</v>
          </cell>
        </row>
        <row r="754">
          <cell r="C754" t="str">
            <v>216768867</v>
          </cell>
          <cell r="D754" t="str">
            <v>Vetas</v>
          </cell>
          <cell r="E754" t="str">
            <v>68</v>
          </cell>
          <cell r="F754" t="str">
            <v>DEPARTAMENTO DE SANTANDER</v>
          </cell>
          <cell r="G754" t="str">
            <v>K26</v>
          </cell>
          <cell r="H754" t="str">
            <v>FUT_INGRESOS</v>
          </cell>
          <cell r="I754">
            <v>58</v>
          </cell>
          <cell r="J754" t="str">
            <v>MUNICIPIOS</v>
          </cell>
          <cell r="K754" t="str">
            <v>ENLINEA</v>
          </cell>
          <cell r="L754" t="str">
            <v xml:space="preserve">Aceptado                     </v>
          </cell>
          <cell r="M754">
            <v>2016</v>
          </cell>
          <cell r="N754">
            <v>10709</v>
          </cell>
          <cell r="O754" t="str">
            <v xml:space="preserve">Julio - Septiembre     </v>
          </cell>
          <cell r="P754">
            <v>42669</v>
          </cell>
        </row>
        <row r="755">
          <cell r="C755" t="str">
            <v>216773067</v>
          </cell>
          <cell r="D755" t="str">
            <v>Ataco</v>
          </cell>
          <cell r="E755" t="str">
            <v>73</v>
          </cell>
          <cell r="F755" t="str">
            <v>DEPARTAMENTO DE TOLIMA</v>
          </cell>
          <cell r="G755" t="str">
            <v>K26</v>
          </cell>
          <cell r="H755" t="str">
            <v>FUT_INGRESOS</v>
          </cell>
          <cell r="I755">
            <v>58</v>
          </cell>
          <cell r="J755" t="str">
            <v>MUNICIPIOS</v>
          </cell>
          <cell r="K755" t="str">
            <v>ENLINEA</v>
          </cell>
          <cell r="L755" t="str">
            <v xml:space="preserve">Aceptado                     </v>
          </cell>
          <cell r="M755">
            <v>2016</v>
          </cell>
          <cell r="N755">
            <v>10709</v>
          </cell>
          <cell r="O755" t="str">
            <v xml:space="preserve">Julio - Septiembre     </v>
          </cell>
          <cell r="P755">
            <v>42671</v>
          </cell>
        </row>
        <row r="756">
          <cell r="C756" t="str">
            <v>216805368</v>
          </cell>
          <cell r="D756" t="str">
            <v>Jericó - Antioquia</v>
          </cell>
          <cell r="E756" t="str">
            <v>05</v>
          </cell>
          <cell r="F756" t="str">
            <v>DEPARTAMENTO DE ANTIOQUIA</v>
          </cell>
          <cell r="G756" t="str">
            <v>K26</v>
          </cell>
          <cell r="H756" t="str">
            <v>FUT_INGRESOS</v>
          </cell>
          <cell r="I756">
            <v>58</v>
          </cell>
          <cell r="J756" t="str">
            <v>MUNICIPIOS</v>
          </cell>
          <cell r="K756" t="str">
            <v>ENLINEA</v>
          </cell>
          <cell r="L756" t="str">
            <v xml:space="preserve">Aceptado                     </v>
          </cell>
          <cell r="M756">
            <v>2016</v>
          </cell>
          <cell r="N756">
            <v>10709</v>
          </cell>
          <cell r="O756" t="str">
            <v xml:space="preserve">Julio - Septiembre     </v>
          </cell>
          <cell r="P756">
            <v>42674</v>
          </cell>
        </row>
        <row r="757">
          <cell r="C757" t="str">
            <v>216813268</v>
          </cell>
          <cell r="D757" t="str">
            <v>El Peñón - Bolívar</v>
          </cell>
          <cell r="E757" t="str">
            <v>13</v>
          </cell>
          <cell r="F757" t="str">
            <v>DEPARTAMENTO DE BOLIVAR</v>
          </cell>
          <cell r="G757" t="str">
            <v>K26</v>
          </cell>
          <cell r="H757" t="str">
            <v>FUT_INGRESOS</v>
          </cell>
          <cell r="I757">
            <v>58</v>
          </cell>
          <cell r="J757" t="str">
            <v>MUNICIPIOS</v>
          </cell>
          <cell r="K757" t="str">
            <v>ENLINEA</v>
          </cell>
          <cell r="L757" t="str">
            <v xml:space="preserve">Aceptado                     </v>
          </cell>
          <cell r="M757">
            <v>2016</v>
          </cell>
          <cell r="N757">
            <v>10709</v>
          </cell>
          <cell r="O757" t="str">
            <v xml:space="preserve">Julio - Septiembre     </v>
          </cell>
          <cell r="P757">
            <v>42674</v>
          </cell>
        </row>
        <row r="758">
          <cell r="C758" t="str">
            <v>216813468</v>
          </cell>
          <cell r="D758" t="str">
            <v>Santa Cruz de Mompóx</v>
          </cell>
          <cell r="E758" t="str">
            <v>13</v>
          </cell>
          <cell r="F758" t="str">
            <v>DEPARTAMENTO DE BOLIVAR</v>
          </cell>
          <cell r="G758" t="str">
            <v>K26</v>
          </cell>
          <cell r="H758" t="str">
            <v>FUT_INGRESOS</v>
          </cell>
          <cell r="I758">
            <v>58</v>
          </cell>
          <cell r="J758" t="str">
            <v>MUNICIPIOS</v>
          </cell>
          <cell r="K758" t="str">
            <v>ENLINEA</v>
          </cell>
          <cell r="L758" t="str">
            <v xml:space="preserve">Aceptado                     </v>
          </cell>
          <cell r="M758">
            <v>2016</v>
          </cell>
          <cell r="N758">
            <v>10709</v>
          </cell>
          <cell r="O758" t="str">
            <v xml:space="preserve">Julio - Septiembre     </v>
          </cell>
          <cell r="P758">
            <v>42671</v>
          </cell>
        </row>
        <row r="759">
          <cell r="C759" t="str">
            <v>216815368</v>
          </cell>
          <cell r="D759" t="str">
            <v>Jericó - Boyacá</v>
          </cell>
          <cell r="E759" t="str">
            <v>15</v>
          </cell>
          <cell r="F759" t="str">
            <v>DEPARTAMENTO DE BOYACA</v>
          </cell>
          <cell r="G759" t="str">
            <v>K26</v>
          </cell>
          <cell r="H759" t="str">
            <v>FUT_INGRESOS</v>
          </cell>
          <cell r="I759">
            <v>58</v>
          </cell>
          <cell r="J759" t="str">
            <v>MUNICIPIOS</v>
          </cell>
          <cell r="K759" t="str">
            <v>ENLINEA</v>
          </cell>
          <cell r="L759" t="str">
            <v xml:space="preserve">Aceptado                     </v>
          </cell>
          <cell r="M759">
            <v>2016</v>
          </cell>
          <cell r="N759">
            <v>10709</v>
          </cell>
          <cell r="O759" t="str">
            <v xml:space="preserve">Julio - Septiembre     </v>
          </cell>
          <cell r="P759">
            <v>42667</v>
          </cell>
        </row>
        <row r="760">
          <cell r="C760" t="str">
            <v>216823068</v>
          </cell>
          <cell r="D760" t="str">
            <v>Ayapel</v>
          </cell>
          <cell r="E760" t="str">
            <v>23</v>
          </cell>
          <cell r="F760" t="str">
            <v>DEPARTAMENTO DE CORDOBA</v>
          </cell>
          <cell r="G760" t="str">
            <v>K26</v>
          </cell>
          <cell r="H760" t="str">
            <v>FUT_INGRESOS</v>
          </cell>
          <cell r="I760">
            <v>58</v>
          </cell>
          <cell r="J760" t="str">
            <v>MUNICIPIOS</v>
          </cell>
          <cell r="K760" t="str">
            <v>ENLINEA</v>
          </cell>
          <cell r="L760" t="str">
            <v xml:space="preserve">Aceptado                     </v>
          </cell>
          <cell r="M760">
            <v>2016</v>
          </cell>
          <cell r="N760">
            <v>10709</v>
          </cell>
          <cell r="O760" t="str">
            <v xml:space="preserve">Julio - Septiembre     </v>
          </cell>
          <cell r="P760">
            <v>42663</v>
          </cell>
        </row>
        <row r="761">
          <cell r="C761" t="str">
            <v>216823168</v>
          </cell>
          <cell r="D761" t="str">
            <v>Chimá - Córdoba</v>
          </cell>
          <cell r="E761" t="str">
            <v>23</v>
          </cell>
          <cell r="F761" t="str">
            <v>DEPARTAMENTO DE CORDOBA</v>
          </cell>
          <cell r="G761" t="str">
            <v>K26</v>
          </cell>
          <cell r="H761" t="str">
            <v>FUT_INGRESOS</v>
          </cell>
          <cell r="I761">
            <v>58</v>
          </cell>
          <cell r="J761" t="str">
            <v>MUNICIPIOS</v>
          </cell>
          <cell r="K761" t="str">
            <v>ENLINEA</v>
          </cell>
          <cell r="L761" t="str">
            <v xml:space="preserve">Aceptado                     </v>
          </cell>
          <cell r="M761">
            <v>2016</v>
          </cell>
          <cell r="N761">
            <v>10709</v>
          </cell>
          <cell r="O761" t="str">
            <v xml:space="preserve">Julio - Septiembre     </v>
          </cell>
          <cell r="P761">
            <v>42683</v>
          </cell>
        </row>
        <row r="762">
          <cell r="C762" t="str">
            <v>216825368</v>
          </cell>
          <cell r="D762" t="str">
            <v>Jerusalén</v>
          </cell>
          <cell r="E762" t="str">
            <v>25</v>
          </cell>
          <cell r="F762" t="str">
            <v>DEPARTAMENTO DE CUNDINAMARCA</v>
          </cell>
          <cell r="G762" t="str">
            <v>K26</v>
          </cell>
          <cell r="H762" t="str">
            <v>FUT_INGRESOS</v>
          </cell>
          <cell r="I762">
            <v>58</v>
          </cell>
          <cell r="J762" t="str">
            <v>MUNICIPIOS</v>
          </cell>
          <cell r="K762" t="str">
            <v>ENLINEA</v>
          </cell>
          <cell r="L762" t="str">
            <v xml:space="preserve">Aceptado                     </v>
          </cell>
          <cell r="M762">
            <v>2016</v>
          </cell>
          <cell r="N762">
            <v>10709</v>
          </cell>
          <cell r="O762" t="str">
            <v xml:space="preserve">Julio - Septiembre     </v>
          </cell>
          <cell r="P762">
            <v>42674</v>
          </cell>
        </row>
        <row r="763">
          <cell r="C763" t="str">
            <v>216841668</v>
          </cell>
          <cell r="D763" t="str">
            <v>San Agustín</v>
          </cell>
          <cell r="E763" t="str">
            <v>41</v>
          </cell>
          <cell r="F763" t="str">
            <v>DEPARTAMENTO DE HUILA</v>
          </cell>
          <cell r="G763" t="str">
            <v>K26</v>
          </cell>
          <cell r="H763" t="str">
            <v>FUT_INGRESOS</v>
          </cell>
          <cell r="I763">
            <v>58</v>
          </cell>
          <cell r="J763" t="str">
            <v>MUNICIPIOS</v>
          </cell>
          <cell r="K763" t="str">
            <v>ENLINEA</v>
          </cell>
          <cell r="L763" t="str">
            <v xml:space="preserve">Aceptado                     </v>
          </cell>
          <cell r="M763">
            <v>2016</v>
          </cell>
          <cell r="N763">
            <v>10709</v>
          </cell>
          <cell r="O763" t="str">
            <v xml:space="preserve">Julio - Septiembre     </v>
          </cell>
          <cell r="P763">
            <v>42662</v>
          </cell>
        </row>
        <row r="764">
          <cell r="C764" t="str">
            <v>216847268</v>
          </cell>
          <cell r="D764" t="str">
            <v>El Retén</v>
          </cell>
          <cell r="E764" t="str">
            <v>47</v>
          </cell>
          <cell r="F764" t="str">
            <v>DEPARTAMENTO DE MAGDALENA</v>
          </cell>
          <cell r="G764" t="str">
            <v>K26</v>
          </cell>
          <cell r="H764" t="str">
            <v>FUT_INGRESOS</v>
          </cell>
          <cell r="I764">
            <v>58</v>
          </cell>
          <cell r="J764" t="str">
            <v>MUNICIPIOS</v>
          </cell>
          <cell r="K764" t="str">
            <v>ENLINEA</v>
          </cell>
          <cell r="L764" t="str">
            <v xml:space="preserve">Aceptado                     </v>
          </cell>
          <cell r="M764">
            <v>2016</v>
          </cell>
          <cell r="N764">
            <v>10709</v>
          </cell>
          <cell r="O764" t="str">
            <v xml:space="preserve">Julio - Septiembre     </v>
          </cell>
          <cell r="P764">
            <v>42672</v>
          </cell>
        </row>
        <row r="765">
          <cell r="C765" t="str">
            <v>216850568</v>
          </cell>
          <cell r="D765" t="str">
            <v>Puerto Gaitán</v>
          </cell>
          <cell r="E765" t="str">
            <v>50</v>
          </cell>
          <cell r="F765" t="str">
            <v>DEPARTAMENTO DEL META</v>
          </cell>
          <cell r="G765" t="str">
            <v>K26</v>
          </cell>
          <cell r="H765" t="str">
            <v>FUT_INGRESOS</v>
          </cell>
          <cell r="I765">
            <v>58</v>
          </cell>
          <cell r="J765" t="str">
            <v>MUNICIPIOS</v>
          </cell>
          <cell r="K765" t="str">
            <v>ENLINEA</v>
          </cell>
          <cell r="L765" t="str">
            <v xml:space="preserve">Aceptado                     </v>
          </cell>
          <cell r="M765">
            <v>2016</v>
          </cell>
          <cell r="N765">
            <v>10709</v>
          </cell>
          <cell r="O765" t="str">
            <v xml:space="preserve">Julio - Septiembre     </v>
          </cell>
          <cell r="P765">
            <v>42664</v>
          </cell>
        </row>
        <row r="766">
          <cell r="C766" t="str">
            <v>216868368</v>
          </cell>
          <cell r="D766" t="str">
            <v>Jesús María</v>
          </cell>
          <cell r="E766" t="str">
            <v>68</v>
          </cell>
          <cell r="F766" t="str">
            <v>DEPARTAMENTO DE SANTANDER</v>
          </cell>
          <cell r="G766" t="str">
            <v>K26</v>
          </cell>
          <cell r="H766" t="str">
            <v>FUT_INGRESOS</v>
          </cell>
          <cell r="I766">
            <v>58</v>
          </cell>
          <cell r="J766" t="str">
            <v>MUNICIPIOS</v>
          </cell>
          <cell r="K766" t="str">
            <v>ENLINEA</v>
          </cell>
          <cell r="L766" t="str">
            <v xml:space="preserve">Aceptado                     </v>
          </cell>
          <cell r="M766">
            <v>2016</v>
          </cell>
          <cell r="N766">
            <v>10709</v>
          </cell>
          <cell r="O766" t="str">
            <v xml:space="preserve">Julio - Septiembre     </v>
          </cell>
          <cell r="P766">
            <v>42669</v>
          </cell>
        </row>
        <row r="767">
          <cell r="C767" t="str">
            <v>216868468</v>
          </cell>
          <cell r="D767" t="str">
            <v>Molagavita</v>
          </cell>
          <cell r="E767" t="str">
            <v>68</v>
          </cell>
          <cell r="F767" t="str">
            <v>DEPARTAMENTO DE SANTANDER</v>
          </cell>
          <cell r="G767" t="str">
            <v>K26</v>
          </cell>
          <cell r="H767" t="str">
            <v>FUT_INGRESOS</v>
          </cell>
          <cell r="I767">
            <v>58</v>
          </cell>
          <cell r="J767" t="str">
            <v>MUNICIPIOS</v>
          </cell>
          <cell r="K767" t="str">
            <v>ENLINEA</v>
          </cell>
          <cell r="L767" t="str">
            <v xml:space="preserve">Aceptado                     </v>
          </cell>
          <cell r="M767">
            <v>2016</v>
          </cell>
          <cell r="N767">
            <v>10709</v>
          </cell>
          <cell r="O767" t="str">
            <v xml:space="preserve">Julio - Septiembre     </v>
          </cell>
          <cell r="P767">
            <v>42662</v>
          </cell>
        </row>
        <row r="768">
          <cell r="C768" t="str">
            <v>216873168</v>
          </cell>
          <cell r="D768" t="str">
            <v>Chaparral</v>
          </cell>
          <cell r="E768" t="str">
            <v>73</v>
          </cell>
          <cell r="F768" t="str">
            <v>DEPARTAMENTO DE TOLIMA</v>
          </cell>
          <cell r="G768" t="str">
            <v>K26</v>
          </cell>
          <cell r="H768" t="str">
            <v>FUT_INGRESOS</v>
          </cell>
          <cell r="I768">
            <v>58</v>
          </cell>
          <cell r="J768" t="str">
            <v>MUNICIPIOS</v>
          </cell>
          <cell r="K768" t="str">
            <v>ENLINEA</v>
          </cell>
          <cell r="L768" t="str">
            <v xml:space="preserve">Aceptado                     </v>
          </cell>
          <cell r="M768">
            <v>2016</v>
          </cell>
          <cell r="N768">
            <v>10709</v>
          </cell>
          <cell r="O768" t="str">
            <v xml:space="preserve">Julio - Septiembre     </v>
          </cell>
          <cell r="P768">
            <v>42669</v>
          </cell>
        </row>
        <row r="769">
          <cell r="C769" t="str">
            <v>216873268</v>
          </cell>
          <cell r="D769" t="str">
            <v>El Espinal</v>
          </cell>
          <cell r="E769" t="str">
            <v>73</v>
          </cell>
          <cell r="F769" t="str">
            <v>DEPARTAMENTO DE TOLIMA</v>
          </cell>
          <cell r="G769" t="str">
            <v>K26</v>
          </cell>
          <cell r="H769" t="str">
            <v>FUT_INGRESOS</v>
          </cell>
          <cell r="I769">
            <v>58</v>
          </cell>
          <cell r="J769" t="str">
            <v>MUNICIPIOS</v>
          </cell>
          <cell r="K769" t="str">
            <v>ENLINEA</v>
          </cell>
          <cell r="L769" t="str">
            <v xml:space="preserve">Aceptado                     </v>
          </cell>
          <cell r="M769">
            <v>2016</v>
          </cell>
          <cell r="N769">
            <v>10709</v>
          </cell>
          <cell r="O769" t="str">
            <v xml:space="preserve">Julio - Septiembre     </v>
          </cell>
          <cell r="P769">
            <v>42667</v>
          </cell>
        </row>
        <row r="770">
          <cell r="C770" t="str">
            <v>216886568</v>
          </cell>
          <cell r="D770" t="str">
            <v>Puerto Asís</v>
          </cell>
          <cell r="E770" t="str">
            <v>86</v>
          </cell>
          <cell r="F770" t="str">
            <v>DEPARTAMENTO DE PUTUMAYO</v>
          </cell>
          <cell r="G770" t="str">
            <v>K26</v>
          </cell>
          <cell r="H770" t="str">
            <v>FUT_INGRESOS</v>
          </cell>
          <cell r="I770">
            <v>58</v>
          </cell>
          <cell r="J770" t="str">
            <v>MUNICIPIOS</v>
          </cell>
          <cell r="K770" t="str">
            <v>ENLINEA</v>
          </cell>
          <cell r="L770" t="str">
            <v xml:space="preserve">Aceptado                     </v>
          </cell>
          <cell r="M770">
            <v>2016</v>
          </cell>
          <cell r="N770">
            <v>10709</v>
          </cell>
          <cell r="O770" t="str">
            <v xml:space="preserve">Julio - Septiembre     </v>
          </cell>
          <cell r="P770">
            <v>42672</v>
          </cell>
        </row>
        <row r="771">
          <cell r="C771" t="str">
            <v>216915469</v>
          </cell>
          <cell r="D771" t="str">
            <v>Moniquirá</v>
          </cell>
          <cell r="E771" t="str">
            <v>15</v>
          </cell>
          <cell r="F771" t="str">
            <v>DEPARTAMENTO DE BOYACA</v>
          </cell>
          <cell r="G771" t="str">
            <v>K26</v>
          </cell>
          <cell r="H771" t="str">
            <v>FUT_INGRESOS</v>
          </cell>
          <cell r="I771">
            <v>58</v>
          </cell>
          <cell r="J771" t="str">
            <v>MUNICIPIOS</v>
          </cell>
          <cell r="K771" t="str">
            <v>ENLINEA</v>
          </cell>
          <cell r="L771" t="str">
            <v xml:space="preserve">Aceptado                     </v>
          </cell>
          <cell r="M771">
            <v>2016</v>
          </cell>
          <cell r="N771">
            <v>10709</v>
          </cell>
          <cell r="O771" t="str">
            <v xml:space="preserve">Julio - Septiembre     </v>
          </cell>
          <cell r="P771">
            <v>42669</v>
          </cell>
        </row>
        <row r="772">
          <cell r="C772" t="str">
            <v>216925269</v>
          </cell>
          <cell r="D772" t="str">
            <v>Facatativá</v>
          </cell>
          <cell r="E772" t="str">
            <v>25</v>
          </cell>
          <cell r="F772" t="str">
            <v>DEPARTAMENTO DE CUNDINAMARCA</v>
          </cell>
          <cell r="G772" t="str">
            <v>K26</v>
          </cell>
          <cell r="H772" t="str">
            <v>FUT_INGRESOS</v>
          </cell>
          <cell r="I772">
            <v>58</v>
          </cell>
          <cell r="J772" t="str">
            <v>MUNICIPIOS</v>
          </cell>
          <cell r="K772" t="str">
            <v>ENLINEA</v>
          </cell>
          <cell r="L772" t="str">
            <v xml:space="preserve">Aceptado                     </v>
          </cell>
          <cell r="M772">
            <v>2016</v>
          </cell>
          <cell r="N772">
            <v>10709</v>
          </cell>
          <cell r="O772" t="str">
            <v xml:space="preserve">Julio - Septiembre     </v>
          </cell>
          <cell r="P772">
            <v>42674</v>
          </cell>
        </row>
        <row r="773">
          <cell r="C773" t="str">
            <v>216925769</v>
          </cell>
          <cell r="D773" t="str">
            <v>Subachoque</v>
          </cell>
          <cell r="E773" t="str">
            <v>25</v>
          </cell>
          <cell r="F773" t="str">
            <v>DEPARTAMENTO DE CUNDINAMARCA</v>
          </cell>
          <cell r="G773" t="str">
            <v>K26</v>
          </cell>
          <cell r="H773" t="str">
            <v>FUT_INGRESOS</v>
          </cell>
          <cell r="I773">
            <v>58</v>
          </cell>
          <cell r="J773" t="str">
            <v>MUNICIPIOS</v>
          </cell>
          <cell r="K773" t="str">
            <v>ENLINEA</v>
          </cell>
          <cell r="L773" t="str">
            <v xml:space="preserve">Aceptado                     </v>
          </cell>
          <cell r="M773">
            <v>2016</v>
          </cell>
          <cell r="N773">
            <v>10709</v>
          </cell>
          <cell r="O773" t="str">
            <v xml:space="preserve">Julio - Septiembre     </v>
          </cell>
          <cell r="P773">
            <v>42670</v>
          </cell>
        </row>
        <row r="774">
          <cell r="C774" t="str">
            <v>216968169</v>
          </cell>
          <cell r="D774" t="str">
            <v>Charta</v>
          </cell>
          <cell r="E774" t="str">
            <v>68</v>
          </cell>
          <cell r="F774" t="str">
            <v>DEPARTAMENTO DE SANTANDER</v>
          </cell>
          <cell r="G774" t="str">
            <v>K26</v>
          </cell>
          <cell r="H774" t="str">
            <v>FUT_INGRESOS</v>
          </cell>
          <cell r="I774">
            <v>58</v>
          </cell>
          <cell r="J774" t="str">
            <v>MUNICIPIOS</v>
          </cell>
          <cell r="K774" t="str">
            <v>ENLINEA</v>
          </cell>
          <cell r="L774" t="str">
            <v xml:space="preserve">Aceptado                     </v>
          </cell>
          <cell r="M774">
            <v>2016</v>
          </cell>
          <cell r="N774">
            <v>10709</v>
          </cell>
          <cell r="O774" t="str">
            <v xml:space="preserve">Julio - Septiembre     </v>
          </cell>
          <cell r="P774">
            <v>42674</v>
          </cell>
        </row>
        <row r="775">
          <cell r="C775" t="str">
            <v>216968669</v>
          </cell>
          <cell r="D775" t="str">
            <v>San Andrés - Santander</v>
          </cell>
          <cell r="E775" t="str">
            <v>68</v>
          </cell>
          <cell r="F775" t="str">
            <v>DEPARTAMENTO DE SANTANDER</v>
          </cell>
          <cell r="G775" t="str">
            <v>K26</v>
          </cell>
          <cell r="H775" t="str">
            <v>FUT_INGRESOS</v>
          </cell>
          <cell r="I775">
            <v>58</v>
          </cell>
          <cell r="J775" t="str">
            <v>MUNICIPIOS</v>
          </cell>
          <cell r="K775" t="str">
            <v>ENLINEA</v>
          </cell>
          <cell r="L775" t="str">
            <v xml:space="preserve">Aceptado                     </v>
          </cell>
          <cell r="M775">
            <v>2016</v>
          </cell>
          <cell r="N775">
            <v>10709</v>
          </cell>
          <cell r="O775" t="str">
            <v xml:space="preserve">Julio - Septiembre     </v>
          </cell>
          <cell r="P775">
            <v>42673</v>
          </cell>
        </row>
        <row r="776">
          <cell r="C776" t="str">
            <v>216976869</v>
          </cell>
          <cell r="D776" t="str">
            <v>Vijes</v>
          </cell>
          <cell r="E776" t="str">
            <v>76</v>
          </cell>
          <cell r="F776" t="str">
            <v>DEPARTAMENTO DE VALLE DEL CAUCA</v>
          </cell>
          <cell r="G776" t="str">
            <v>K26</v>
          </cell>
          <cell r="H776" t="str">
            <v>FUT_INGRESOS</v>
          </cell>
          <cell r="I776">
            <v>58</v>
          </cell>
          <cell r="J776" t="str">
            <v>MUNICIPIOS</v>
          </cell>
          <cell r="K776" t="str">
            <v>ENLINEA</v>
          </cell>
          <cell r="L776" t="str">
            <v xml:space="preserve">Aceptado                     </v>
          </cell>
          <cell r="M776">
            <v>2016</v>
          </cell>
          <cell r="N776">
            <v>10709</v>
          </cell>
          <cell r="O776" t="str">
            <v xml:space="preserve">Julio - Septiembre     </v>
          </cell>
          <cell r="P776">
            <v>42670</v>
          </cell>
        </row>
        <row r="777">
          <cell r="C777" t="str">
            <v>216986569</v>
          </cell>
          <cell r="D777" t="str">
            <v>Puerto Caicedo</v>
          </cell>
          <cell r="E777" t="str">
            <v>86</v>
          </cell>
          <cell r="F777" t="str">
            <v>DEPARTAMENTO DE PUTUMAYO</v>
          </cell>
          <cell r="G777" t="str">
            <v>K26</v>
          </cell>
          <cell r="H777" t="str">
            <v>FUT_INGRESOS</v>
          </cell>
          <cell r="I777">
            <v>58</v>
          </cell>
          <cell r="J777" t="str">
            <v>MUNICIPIOS</v>
          </cell>
          <cell r="K777" t="str">
            <v>ENLINEA</v>
          </cell>
          <cell r="L777" t="str">
            <v xml:space="preserve">Aceptado                     </v>
          </cell>
          <cell r="M777">
            <v>2016</v>
          </cell>
          <cell r="N777">
            <v>10709</v>
          </cell>
          <cell r="O777" t="str">
            <v xml:space="preserve">Julio - Septiembre     </v>
          </cell>
          <cell r="P777">
            <v>42665</v>
          </cell>
        </row>
        <row r="778">
          <cell r="C778" t="str">
            <v>217005670</v>
          </cell>
          <cell r="D778" t="str">
            <v>San Roque</v>
          </cell>
          <cell r="E778" t="str">
            <v>05</v>
          </cell>
          <cell r="F778" t="str">
            <v>DEPARTAMENTO DE ANTIOQUIA</v>
          </cell>
          <cell r="G778" t="str">
            <v>K26</v>
          </cell>
          <cell r="H778" t="str">
            <v>FUT_INGRESOS</v>
          </cell>
          <cell r="I778">
            <v>58</v>
          </cell>
          <cell r="J778" t="str">
            <v>MUNICIPIOS</v>
          </cell>
          <cell r="K778" t="str">
            <v>ENLINEA</v>
          </cell>
          <cell r="L778" t="str">
            <v xml:space="preserve">Aceptado                     </v>
          </cell>
          <cell r="M778">
            <v>2016</v>
          </cell>
          <cell r="N778">
            <v>10709</v>
          </cell>
          <cell r="O778" t="str">
            <v xml:space="preserve">Julio - Septiembre     </v>
          </cell>
          <cell r="P778">
            <v>42671</v>
          </cell>
        </row>
        <row r="779">
          <cell r="C779" t="str">
            <v>217008770</v>
          </cell>
          <cell r="D779" t="str">
            <v>Suán</v>
          </cell>
          <cell r="E779" t="str">
            <v>08</v>
          </cell>
          <cell r="F779" t="str">
            <v>DEPARTAMENTO DE ATLANTICO</v>
          </cell>
          <cell r="G779" t="str">
            <v>K26</v>
          </cell>
          <cell r="H779" t="str">
            <v>FUT_INGRESOS</v>
          </cell>
          <cell r="I779">
            <v>58</v>
          </cell>
          <cell r="J779" t="str">
            <v>MUNICIPIOS</v>
          </cell>
          <cell r="K779" t="str">
            <v>ENLINEA</v>
          </cell>
          <cell r="L779" t="str">
            <v xml:space="preserve">Aceptado                     </v>
          </cell>
          <cell r="M779">
            <v>2016</v>
          </cell>
          <cell r="N779">
            <v>10709</v>
          </cell>
          <cell r="O779" t="str">
            <v xml:space="preserve">Julio - Septiembre     </v>
          </cell>
          <cell r="P779">
            <v>42674</v>
          </cell>
        </row>
        <row r="780">
          <cell r="C780" t="str">
            <v>217013670</v>
          </cell>
          <cell r="D780" t="str">
            <v>San Pablo - Bolívar</v>
          </cell>
          <cell r="E780" t="str">
            <v>13</v>
          </cell>
          <cell r="F780" t="str">
            <v>DEPARTAMENTO DE BOLIVAR</v>
          </cell>
          <cell r="G780" t="str">
            <v>K26</v>
          </cell>
          <cell r="H780" t="str">
            <v>FUT_INGRESOS</v>
          </cell>
          <cell r="I780">
            <v>58</v>
          </cell>
          <cell r="J780" t="str">
            <v>MUNICIPIOS</v>
          </cell>
          <cell r="K780" t="str">
            <v>ENLINEA</v>
          </cell>
          <cell r="L780" t="str">
            <v xml:space="preserve">Aceptado                     </v>
          </cell>
          <cell r="M780">
            <v>2016</v>
          </cell>
          <cell r="N780">
            <v>10709</v>
          </cell>
          <cell r="O780" t="str">
            <v xml:space="preserve">Julio - Septiembre     </v>
          </cell>
          <cell r="P780">
            <v>42663</v>
          </cell>
        </row>
        <row r="781">
          <cell r="C781" t="str">
            <v>217020570</v>
          </cell>
          <cell r="D781" t="str">
            <v>Pueblo Bello</v>
          </cell>
          <cell r="E781" t="str">
            <v>20</v>
          </cell>
          <cell r="F781" t="str">
            <v>DEPARTAMENTO DE CESAR</v>
          </cell>
          <cell r="G781" t="str">
            <v>K26</v>
          </cell>
          <cell r="H781" t="str">
            <v>FUT_INGRESOS</v>
          </cell>
          <cell r="I781">
            <v>58</v>
          </cell>
          <cell r="J781" t="str">
            <v>MUNICIPIOS</v>
          </cell>
          <cell r="K781" t="str">
            <v>ENLINEA</v>
          </cell>
          <cell r="L781" t="str">
            <v xml:space="preserve">Aceptado                     </v>
          </cell>
          <cell r="M781">
            <v>2016</v>
          </cell>
          <cell r="N781">
            <v>10709</v>
          </cell>
          <cell r="O781" t="str">
            <v xml:space="preserve">Julio - Septiembre     </v>
          </cell>
          <cell r="P781">
            <v>42668</v>
          </cell>
        </row>
        <row r="782">
          <cell r="C782" t="str">
            <v>217020770</v>
          </cell>
          <cell r="D782" t="str">
            <v>San Martín - Cesar</v>
          </cell>
          <cell r="E782" t="str">
            <v>20</v>
          </cell>
          <cell r="F782" t="str">
            <v>DEPARTAMENTO DE CESAR</v>
          </cell>
          <cell r="G782" t="str">
            <v>K26</v>
          </cell>
          <cell r="H782" t="str">
            <v>FUT_INGRESOS</v>
          </cell>
          <cell r="I782">
            <v>58</v>
          </cell>
          <cell r="J782" t="str">
            <v>MUNICIPIOS</v>
          </cell>
          <cell r="K782" t="str">
            <v>ENLINEA</v>
          </cell>
          <cell r="L782" t="str">
            <v xml:space="preserve">Aceptado                     </v>
          </cell>
          <cell r="M782">
            <v>2016</v>
          </cell>
          <cell r="N782">
            <v>10709</v>
          </cell>
          <cell r="O782" t="str">
            <v xml:space="preserve">Julio - Septiembre     </v>
          </cell>
          <cell r="P782">
            <v>42673</v>
          </cell>
        </row>
        <row r="783">
          <cell r="C783" t="str">
            <v>217023570</v>
          </cell>
          <cell r="D783" t="str">
            <v>Pueblo Nuevo</v>
          </cell>
          <cell r="E783" t="str">
            <v>23</v>
          </cell>
          <cell r="F783" t="str">
            <v>DEPARTAMENTO DE CORDOBA</v>
          </cell>
          <cell r="G783" t="str">
            <v>K26</v>
          </cell>
          <cell r="H783" t="str">
            <v>FUT_INGRESOS</v>
          </cell>
          <cell r="I783">
            <v>58</v>
          </cell>
          <cell r="J783" t="str">
            <v>MUNICIPIOS</v>
          </cell>
          <cell r="K783" t="str">
            <v>ENLINEA</v>
          </cell>
          <cell r="L783" t="str">
            <v xml:space="preserve">Aceptado                     </v>
          </cell>
          <cell r="M783">
            <v>2016</v>
          </cell>
          <cell r="N783">
            <v>10709</v>
          </cell>
          <cell r="O783" t="str">
            <v xml:space="preserve">Julio - Septiembre     </v>
          </cell>
          <cell r="P783">
            <v>42664</v>
          </cell>
        </row>
        <row r="784">
          <cell r="C784" t="str">
            <v>217023670</v>
          </cell>
          <cell r="D784" t="str">
            <v>San Andrés de Sotavento</v>
          </cell>
          <cell r="E784" t="str">
            <v>23</v>
          </cell>
          <cell r="F784" t="str">
            <v>DEPARTAMENTO DE CORDOBA</v>
          </cell>
          <cell r="G784" t="str">
            <v>K26</v>
          </cell>
          <cell r="H784" t="str">
            <v>FUT_INGRESOS</v>
          </cell>
          <cell r="I784">
            <v>58</v>
          </cell>
          <cell r="J784" t="str">
            <v>MUNICIPIOS</v>
          </cell>
          <cell r="K784" t="str">
            <v>ENLINEA</v>
          </cell>
          <cell r="L784" t="str">
            <v xml:space="preserve">Aceptado                     </v>
          </cell>
          <cell r="M784">
            <v>2016</v>
          </cell>
          <cell r="N784">
            <v>10709</v>
          </cell>
          <cell r="O784" t="str">
            <v xml:space="preserve">Julio - Septiembre     </v>
          </cell>
          <cell r="P784">
            <v>42673</v>
          </cell>
        </row>
        <row r="785">
          <cell r="C785" t="str">
            <v>217041770</v>
          </cell>
          <cell r="D785" t="str">
            <v>Suaza</v>
          </cell>
          <cell r="E785" t="str">
            <v>41</v>
          </cell>
          <cell r="F785" t="str">
            <v>DEPARTAMENTO DE HUILA</v>
          </cell>
          <cell r="G785" t="str">
            <v>K26</v>
          </cell>
          <cell r="H785" t="str">
            <v>FUT_INGRESOS</v>
          </cell>
          <cell r="I785">
            <v>58</v>
          </cell>
          <cell r="J785" t="str">
            <v>MUNICIPIOS</v>
          </cell>
          <cell r="K785" t="str">
            <v>ENLINEA</v>
          </cell>
          <cell r="L785" t="str">
            <v xml:space="preserve">Aceptado                     </v>
          </cell>
          <cell r="M785">
            <v>2016</v>
          </cell>
          <cell r="N785">
            <v>10709</v>
          </cell>
          <cell r="O785" t="str">
            <v xml:space="preserve">Julio - Septiembre     </v>
          </cell>
          <cell r="P785">
            <v>42668</v>
          </cell>
        </row>
        <row r="786">
          <cell r="C786" t="str">
            <v>217047170</v>
          </cell>
          <cell r="D786" t="str">
            <v>Chivolo</v>
          </cell>
          <cell r="E786" t="str">
            <v>47</v>
          </cell>
          <cell r="F786" t="str">
            <v>DEPARTAMENTO DE MAGDALENA</v>
          </cell>
          <cell r="G786" t="str">
            <v>K26</v>
          </cell>
          <cell r="H786" t="str">
            <v>FUT_INGRESOS</v>
          </cell>
          <cell r="I786">
            <v>58</v>
          </cell>
          <cell r="J786" t="str">
            <v>MUNICIPIOS</v>
          </cell>
          <cell r="K786" t="str">
            <v>ENLINEA</v>
          </cell>
          <cell r="L786" t="str">
            <v xml:space="preserve">Aceptado                     </v>
          </cell>
          <cell r="M786">
            <v>2016</v>
          </cell>
          <cell r="N786">
            <v>10709</v>
          </cell>
          <cell r="O786" t="str">
            <v xml:space="preserve">Julio - Septiembre     </v>
          </cell>
          <cell r="P786">
            <v>42667</v>
          </cell>
        </row>
        <row r="787">
          <cell r="C787" t="str">
            <v>217047570</v>
          </cell>
          <cell r="D787" t="str">
            <v>Puebloviejo</v>
          </cell>
          <cell r="E787" t="str">
            <v>47</v>
          </cell>
          <cell r="F787" t="str">
            <v>DEPARTAMENTO DE MAGDALENA</v>
          </cell>
          <cell r="G787" t="str">
            <v>K26</v>
          </cell>
          <cell r="H787" t="str">
            <v>FUT_INGRESOS</v>
          </cell>
          <cell r="I787">
            <v>58</v>
          </cell>
          <cell r="J787" t="str">
            <v>MUNICIPIOS</v>
          </cell>
          <cell r="K787" t="str">
            <v>ENLINEA</v>
          </cell>
          <cell r="L787" t="str">
            <v xml:space="preserve">Aceptado                     </v>
          </cell>
          <cell r="M787">
            <v>2016</v>
          </cell>
          <cell r="N787">
            <v>10709</v>
          </cell>
          <cell r="O787" t="str">
            <v xml:space="preserve">Julio - Septiembre     </v>
          </cell>
          <cell r="P787">
            <v>42669</v>
          </cell>
        </row>
        <row r="788">
          <cell r="C788" t="str">
            <v>217050270</v>
          </cell>
          <cell r="D788" t="str">
            <v>El Dorado</v>
          </cell>
          <cell r="E788" t="str">
            <v>50</v>
          </cell>
          <cell r="F788" t="str">
            <v>DEPARTAMENTO DEL META</v>
          </cell>
          <cell r="G788" t="str">
            <v>K26</v>
          </cell>
          <cell r="H788" t="str">
            <v>FUT_INGRESOS</v>
          </cell>
          <cell r="I788">
            <v>58</v>
          </cell>
          <cell r="J788" t="str">
            <v>MUNICIPIOS</v>
          </cell>
          <cell r="K788" t="str">
            <v>ENLINEA</v>
          </cell>
          <cell r="L788" t="str">
            <v xml:space="preserve">Aceptado                     </v>
          </cell>
          <cell r="M788">
            <v>2016</v>
          </cell>
          <cell r="N788">
            <v>10709</v>
          </cell>
          <cell r="O788" t="str">
            <v xml:space="preserve">Julio - Septiembre     </v>
          </cell>
          <cell r="P788">
            <v>42670</v>
          </cell>
        </row>
        <row r="789">
          <cell r="C789" t="str">
            <v>217050370</v>
          </cell>
          <cell r="D789" t="str">
            <v>La Uribe</v>
          </cell>
          <cell r="E789" t="str">
            <v>50</v>
          </cell>
          <cell r="F789" t="str">
            <v>DEPARTAMENTO DEL META</v>
          </cell>
          <cell r="G789" t="str">
            <v>K26</v>
          </cell>
          <cell r="H789" t="str">
            <v>FUT_INGRESOS</v>
          </cell>
          <cell r="I789">
            <v>58</v>
          </cell>
          <cell r="J789" t="str">
            <v>MUNICIPIOS</v>
          </cell>
          <cell r="K789" t="str">
            <v>ENLINEA</v>
          </cell>
          <cell r="L789" t="str">
            <v xml:space="preserve">Aceptado                     </v>
          </cell>
          <cell r="M789">
            <v>2016</v>
          </cell>
          <cell r="N789">
            <v>10709</v>
          </cell>
          <cell r="O789" t="str">
            <v xml:space="preserve">Julio - Septiembre     </v>
          </cell>
          <cell r="P789">
            <v>42672</v>
          </cell>
        </row>
        <row r="790">
          <cell r="C790" t="str">
            <v>217054670</v>
          </cell>
          <cell r="D790" t="str">
            <v>San Calixto</v>
          </cell>
          <cell r="E790" t="str">
            <v>54</v>
          </cell>
          <cell r="F790" t="str">
            <v>DEPARTAMENTO DE NORTE DE SANTANDER</v>
          </cell>
          <cell r="G790" t="str">
            <v>K26</v>
          </cell>
          <cell r="H790" t="str">
            <v>FUT_INGRESOS</v>
          </cell>
          <cell r="I790">
            <v>58</v>
          </cell>
          <cell r="J790" t="str">
            <v>MUNICIPIOS</v>
          </cell>
          <cell r="K790" t="str">
            <v>ENLINEA</v>
          </cell>
          <cell r="L790" t="str">
            <v xml:space="preserve">Aceptado                     </v>
          </cell>
          <cell r="M790">
            <v>2016</v>
          </cell>
          <cell r="N790">
            <v>10709</v>
          </cell>
          <cell r="O790" t="str">
            <v xml:space="preserve">Julio - Septiembre     </v>
          </cell>
          <cell r="P790">
            <v>42674</v>
          </cell>
        </row>
        <row r="791">
          <cell r="C791" t="str">
            <v>217063470</v>
          </cell>
          <cell r="D791" t="str">
            <v>Montenegro</v>
          </cell>
          <cell r="E791" t="str">
            <v>63</v>
          </cell>
          <cell r="F791" t="str">
            <v>DEPARTAMENTO DE QUINDIO</v>
          </cell>
          <cell r="G791" t="str">
            <v>K26</v>
          </cell>
          <cell r="H791" t="str">
            <v>FUT_INGRESOS</v>
          </cell>
          <cell r="I791">
            <v>58</v>
          </cell>
          <cell r="J791" t="str">
            <v>MUNICIPIOS</v>
          </cell>
          <cell r="K791" t="str">
            <v>ENLINEA</v>
          </cell>
          <cell r="L791" t="str">
            <v xml:space="preserve">Aceptado                     </v>
          </cell>
          <cell r="M791">
            <v>2016</v>
          </cell>
          <cell r="N791">
            <v>10709</v>
          </cell>
          <cell r="O791" t="str">
            <v xml:space="preserve">Julio - Septiembre     </v>
          </cell>
          <cell r="P791">
            <v>42672</v>
          </cell>
        </row>
        <row r="792">
          <cell r="C792" t="str">
            <v>217066170</v>
          </cell>
          <cell r="D792" t="str">
            <v>Dosquebradas</v>
          </cell>
          <cell r="E792" t="str">
            <v>66</v>
          </cell>
          <cell r="F792" t="str">
            <v>DEPARTAMENTO DE RISARALDA</v>
          </cell>
          <cell r="G792" t="str">
            <v>K26</v>
          </cell>
          <cell r="H792" t="str">
            <v>FUT_INGRESOS</v>
          </cell>
          <cell r="I792">
            <v>58</v>
          </cell>
          <cell r="J792" t="str">
            <v>MUNICIPIOS</v>
          </cell>
          <cell r="K792" t="str">
            <v>ENLINEA</v>
          </cell>
          <cell r="L792" t="str">
            <v xml:space="preserve">Aceptado                     </v>
          </cell>
          <cell r="M792">
            <v>2016</v>
          </cell>
          <cell r="N792">
            <v>10709</v>
          </cell>
          <cell r="O792" t="str">
            <v xml:space="preserve">Julio - Septiembre     </v>
          </cell>
          <cell r="P792">
            <v>42672</v>
          </cell>
        </row>
        <row r="793">
          <cell r="C793" t="str">
            <v>217068370</v>
          </cell>
          <cell r="D793" t="str">
            <v>Jordán</v>
          </cell>
          <cell r="E793" t="str">
            <v>68</v>
          </cell>
          <cell r="F793" t="str">
            <v>DEPARTAMENTO DE SANTANDER</v>
          </cell>
          <cell r="G793" t="str">
            <v>K26</v>
          </cell>
          <cell r="H793" t="str">
            <v>FUT_INGRESOS</v>
          </cell>
          <cell r="I793">
            <v>58</v>
          </cell>
          <cell r="J793" t="str">
            <v>MUNICIPIOS</v>
          </cell>
          <cell r="K793" t="str">
            <v>ENLINEA</v>
          </cell>
          <cell r="L793" t="str">
            <v xml:space="preserve">Aceptado                     </v>
          </cell>
          <cell r="M793">
            <v>2016</v>
          </cell>
          <cell r="N793">
            <v>10709</v>
          </cell>
          <cell r="O793" t="str">
            <v xml:space="preserve">Julio - Septiembre     </v>
          </cell>
          <cell r="P793">
            <v>42672</v>
          </cell>
        </row>
        <row r="794">
          <cell r="C794" t="str">
            <v>217068770</v>
          </cell>
          <cell r="D794" t="str">
            <v>Suaita</v>
          </cell>
          <cell r="E794" t="str">
            <v>68</v>
          </cell>
          <cell r="F794" t="str">
            <v>DEPARTAMENTO DE SANTANDER</v>
          </cell>
          <cell r="G794" t="str">
            <v>K26</v>
          </cell>
          <cell r="H794" t="str">
            <v>FUT_INGRESOS</v>
          </cell>
          <cell r="I794">
            <v>58</v>
          </cell>
          <cell r="J794" t="str">
            <v>MUNICIPIOS</v>
          </cell>
          <cell r="K794" t="str">
            <v>ENLINEA</v>
          </cell>
          <cell r="L794" t="str">
            <v xml:space="preserve">Aceptado                     </v>
          </cell>
          <cell r="M794">
            <v>2016</v>
          </cell>
          <cell r="N794">
            <v>10709</v>
          </cell>
          <cell r="O794" t="str">
            <v xml:space="preserve">Julio - Septiembre     </v>
          </cell>
          <cell r="P794">
            <v>42668</v>
          </cell>
        </row>
        <row r="795">
          <cell r="C795" t="str">
            <v>217070670</v>
          </cell>
          <cell r="D795" t="str">
            <v>Sampués</v>
          </cell>
          <cell r="E795" t="str">
            <v>70</v>
          </cell>
          <cell r="F795" t="str">
            <v>DEPARTAMENTO DE SUCRE</v>
          </cell>
          <cell r="G795" t="str">
            <v>K26</v>
          </cell>
          <cell r="H795" t="str">
            <v>FUT_INGRESOS</v>
          </cell>
          <cell r="I795">
            <v>58</v>
          </cell>
          <cell r="J795" t="str">
            <v>MUNICIPIOS</v>
          </cell>
          <cell r="K795" t="str">
            <v>ENLINEA</v>
          </cell>
          <cell r="L795" t="str">
            <v xml:space="preserve">Aceptado                     </v>
          </cell>
          <cell r="M795">
            <v>2016</v>
          </cell>
          <cell r="N795">
            <v>10709</v>
          </cell>
          <cell r="O795" t="str">
            <v xml:space="preserve">Julio - Septiembre     </v>
          </cell>
          <cell r="P795">
            <v>42657</v>
          </cell>
        </row>
        <row r="796">
          <cell r="C796" t="str">
            <v>217073270</v>
          </cell>
          <cell r="D796" t="str">
            <v>Falán</v>
          </cell>
          <cell r="E796" t="str">
            <v>73</v>
          </cell>
          <cell r="F796" t="str">
            <v>DEPARTAMENTO DE TOLIMA</v>
          </cell>
          <cell r="G796" t="str">
            <v>K26</v>
          </cell>
          <cell r="H796" t="str">
            <v>FUT_INGRESOS</v>
          </cell>
          <cell r="I796">
            <v>58</v>
          </cell>
          <cell r="J796" t="str">
            <v>MUNICIPIOS</v>
          </cell>
          <cell r="K796" t="str">
            <v>ENLINEA</v>
          </cell>
          <cell r="L796" t="str">
            <v xml:space="preserve">Aceptado                     </v>
          </cell>
          <cell r="M796">
            <v>2016</v>
          </cell>
          <cell r="N796">
            <v>10709</v>
          </cell>
          <cell r="O796" t="str">
            <v xml:space="preserve">Julio - Septiembre     </v>
          </cell>
          <cell r="P796">
            <v>42674</v>
          </cell>
        </row>
        <row r="797">
          <cell r="C797" t="str">
            <v>217073770</v>
          </cell>
          <cell r="D797" t="str">
            <v>Suárez - Tolima</v>
          </cell>
          <cell r="E797" t="str">
            <v>73</v>
          </cell>
          <cell r="F797" t="str">
            <v>DEPARTAMENTO DE TOLIMA</v>
          </cell>
          <cell r="G797" t="str">
            <v>K26</v>
          </cell>
          <cell r="H797" t="str">
            <v>FUT_INGRESOS</v>
          </cell>
          <cell r="I797">
            <v>58</v>
          </cell>
          <cell r="J797" t="str">
            <v>MUNICIPIOS</v>
          </cell>
          <cell r="K797" t="str">
            <v>ENLINEA</v>
          </cell>
          <cell r="L797" t="str">
            <v xml:space="preserve">Aceptado                     </v>
          </cell>
          <cell r="M797">
            <v>2016</v>
          </cell>
          <cell r="N797">
            <v>10709</v>
          </cell>
          <cell r="O797" t="str">
            <v xml:space="preserve">Julio - Septiembre     </v>
          </cell>
          <cell r="P797">
            <v>42669</v>
          </cell>
        </row>
        <row r="798">
          <cell r="C798" t="str">
            <v>217073870</v>
          </cell>
          <cell r="D798" t="str">
            <v>Villahermosa</v>
          </cell>
          <cell r="E798" t="str">
            <v>73</v>
          </cell>
          <cell r="F798" t="str">
            <v>DEPARTAMENTO DE TOLIMA</v>
          </cell>
          <cell r="G798" t="str">
            <v>K26</v>
          </cell>
          <cell r="H798" t="str">
            <v>FUT_INGRESOS</v>
          </cell>
          <cell r="I798">
            <v>58</v>
          </cell>
          <cell r="J798" t="str">
            <v>MUNICIPIOS</v>
          </cell>
          <cell r="K798" t="str">
            <v>ENLINEA</v>
          </cell>
          <cell r="L798" t="str">
            <v xml:space="preserve">Aceptado                     </v>
          </cell>
          <cell r="M798">
            <v>2016</v>
          </cell>
          <cell r="N798">
            <v>10709</v>
          </cell>
          <cell r="O798" t="str">
            <v xml:space="preserve">Julio - Septiembre     </v>
          </cell>
          <cell r="P798">
            <v>42674</v>
          </cell>
        </row>
        <row r="799">
          <cell r="C799" t="str">
            <v>217076670</v>
          </cell>
          <cell r="D799" t="str">
            <v>San Pedro - Valle del Cauca</v>
          </cell>
          <cell r="E799" t="str">
            <v>76</v>
          </cell>
          <cell r="F799" t="str">
            <v>DEPARTAMENTO DE VALLE DEL CAUCA</v>
          </cell>
          <cell r="G799" t="str">
            <v>K26</v>
          </cell>
          <cell r="H799" t="str">
            <v>FUT_INGRESOS</v>
          </cell>
          <cell r="I799">
            <v>58</v>
          </cell>
          <cell r="J799" t="str">
            <v>MUNICIPIOS</v>
          </cell>
          <cell r="K799" t="str">
            <v>ENLINEA</v>
          </cell>
          <cell r="L799" t="str">
            <v xml:space="preserve">Aceptado                     </v>
          </cell>
          <cell r="M799">
            <v>2016</v>
          </cell>
          <cell r="N799">
            <v>10709</v>
          </cell>
          <cell r="O799" t="str">
            <v xml:space="preserve">Julio - Septiembre     </v>
          </cell>
          <cell r="P799">
            <v>42674</v>
          </cell>
        </row>
        <row r="800">
          <cell r="C800" t="str">
            <v>217125871</v>
          </cell>
          <cell r="D800" t="str">
            <v>Villagómez</v>
          </cell>
          <cell r="E800" t="str">
            <v>25</v>
          </cell>
          <cell r="F800" t="str">
            <v>DEPARTAMENTO DE CUNDINAMARCA</v>
          </cell>
          <cell r="G800" t="str">
            <v>K26</v>
          </cell>
          <cell r="H800" t="str">
            <v>FUT_INGRESOS</v>
          </cell>
          <cell r="I800">
            <v>58</v>
          </cell>
          <cell r="J800" t="str">
            <v>MUNICIPIOS</v>
          </cell>
          <cell r="K800" t="str">
            <v>ENLINEA</v>
          </cell>
          <cell r="L800" t="str">
            <v xml:space="preserve">Aceptado                     </v>
          </cell>
          <cell r="M800">
            <v>2016</v>
          </cell>
          <cell r="N800">
            <v>10709</v>
          </cell>
          <cell r="O800" t="str">
            <v xml:space="preserve">Julio - Septiembre     </v>
          </cell>
          <cell r="P800">
            <v>42698</v>
          </cell>
        </row>
        <row r="801">
          <cell r="C801" t="str">
            <v>217154871</v>
          </cell>
          <cell r="D801" t="str">
            <v>Villacaro</v>
          </cell>
          <cell r="E801" t="str">
            <v>54</v>
          </cell>
          <cell r="F801" t="str">
            <v>DEPARTAMENTO DE NORTE DE SANTANDER</v>
          </cell>
          <cell r="G801" t="str">
            <v>K26</v>
          </cell>
          <cell r="H801" t="str">
            <v>FUT_INGRESOS</v>
          </cell>
          <cell r="I801">
            <v>58</v>
          </cell>
          <cell r="J801" t="str">
            <v>MUNICIPIOS</v>
          </cell>
          <cell r="K801" t="str">
            <v>ENLINEA</v>
          </cell>
          <cell r="L801" t="str">
            <v xml:space="preserve">Aceptado                     </v>
          </cell>
          <cell r="M801">
            <v>2016</v>
          </cell>
          <cell r="N801">
            <v>10709</v>
          </cell>
          <cell r="O801" t="str">
            <v xml:space="preserve">Julio - Septiembre     </v>
          </cell>
          <cell r="P801">
            <v>42672</v>
          </cell>
        </row>
        <row r="802">
          <cell r="C802" t="str">
            <v>217168271</v>
          </cell>
          <cell r="D802" t="str">
            <v>Florián</v>
          </cell>
          <cell r="E802" t="str">
            <v>68</v>
          </cell>
          <cell r="F802" t="str">
            <v>DEPARTAMENTO DE SANTANDER</v>
          </cell>
          <cell r="G802" t="str">
            <v>K26</v>
          </cell>
          <cell r="H802" t="str">
            <v>FUT_INGRESOS</v>
          </cell>
          <cell r="I802">
            <v>58</v>
          </cell>
          <cell r="J802" t="str">
            <v>MUNICIPIOS</v>
          </cell>
          <cell r="K802" t="str">
            <v>ENLINEA</v>
          </cell>
          <cell r="L802" t="str">
            <v xml:space="preserve">Aceptado                     </v>
          </cell>
          <cell r="M802">
            <v>2016</v>
          </cell>
          <cell r="N802">
            <v>10709</v>
          </cell>
          <cell r="O802" t="str">
            <v xml:space="preserve">Julio - Septiembre     </v>
          </cell>
          <cell r="P802">
            <v>42669</v>
          </cell>
        </row>
        <row r="803">
          <cell r="C803" t="str">
            <v>217170771</v>
          </cell>
          <cell r="D803" t="str">
            <v>Sucre - Sucre</v>
          </cell>
          <cell r="E803" t="str">
            <v>70</v>
          </cell>
          <cell r="F803" t="str">
            <v>DEPARTAMENTO DE SUCRE</v>
          </cell>
          <cell r="G803" t="str">
            <v>K26</v>
          </cell>
          <cell r="H803" t="str">
            <v>FUT_INGRESOS</v>
          </cell>
          <cell r="I803">
            <v>58</v>
          </cell>
          <cell r="J803" t="str">
            <v>MUNICIPIOS</v>
          </cell>
          <cell r="K803" t="str">
            <v>ENLINEA</v>
          </cell>
          <cell r="L803" t="str">
            <v xml:space="preserve">Aceptado                     </v>
          </cell>
          <cell r="M803">
            <v>2016</v>
          </cell>
          <cell r="N803">
            <v>10709</v>
          </cell>
          <cell r="O803" t="str">
            <v xml:space="preserve">Julio - Septiembre     </v>
          </cell>
          <cell r="P803">
            <v>42670</v>
          </cell>
        </row>
        <row r="804">
          <cell r="C804" t="str">
            <v>217173671</v>
          </cell>
          <cell r="D804" t="str">
            <v>Saldaña</v>
          </cell>
          <cell r="E804" t="str">
            <v>73</v>
          </cell>
          <cell r="F804" t="str">
            <v>DEPARTAMENTO DE TOLIMA</v>
          </cell>
          <cell r="G804" t="str">
            <v>K26</v>
          </cell>
          <cell r="H804" t="str">
            <v>FUT_INGRESOS</v>
          </cell>
          <cell r="I804">
            <v>58</v>
          </cell>
          <cell r="J804" t="str">
            <v>MUNICIPIOS</v>
          </cell>
          <cell r="K804" t="str">
            <v>ENLINEA</v>
          </cell>
          <cell r="L804" t="str">
            <v xml:space="preserve">Aceptado                     </v>
          </cell>
          <cell r="M804">
            <v>2016</v>
          </cell>
          <cell r="N804">
            <v>10709</v>
          </cell>
          <cell r="O804" t="str">
            <v xml:space="preserve">Julio - Septiembre     </v>
          </cell>
          <cell r="P804">
            <v>42684</v>
          </cell>
        </row>
        <row r="805">
          <cell r="C805" t="str">
            <v>217186571</v>
          </cell>
          <cell r="D805" t="str">
            <v>Puerto Guzmán</v>
          </cell>
          <cell r="E805" t="str">
            <v>86</v>
          </cell>
          <cell r="F805" t="str">
            <v>DEPARTAMENTO DE PUTUMAYO</v>
          </cell>
          <cell r="G805" t="str">
            <v>K26</v>
          </cell>
          <cell r="H805" t="str">
            <v>FUT_INGRESOS</v>
          </cell>
          <cell r="I805">
            <v>58</v>
          </cell>
          <cell r="J805" t="str">
            <v>MUNICIPIOS</v>
          </cell>
          <cell r="K805" t="str">
            <v>ENLINEA</v>
          </cell>
          <cell r="L805" t="str">
            <v xml:space="preserve">Aceptado                     </v>
          </cell>
          <cell r="M805">
            <v>2016</v>
          </cell>
          <cell r="N805">
            <v>10709</v>
          </cell>
          <cell r="O805" t="str">
            <v xml:space="preserve">Julio - Septiembre     </v>
          </cell>
          <cell r="P805">
            <v>42672</v>
          </cell>
        </row>
        <row r="806">
          <cell r="C806" t="str">
            <v>217205172</v>
          </cell>
          <cell r="D806" t="str">
            <v>Chigorodó</v>
          </cell>
          <cell r="E806" t="str">
            <v>05</v>
          </cell>
          <cell r="F806" t="str">
            <v>DEPARTAMENTO DE ANTIOQUIA</v>
          </cell>
          <cell r="G806" t="str">
            <v>K26</v>
          </cell>
          <cell r="H806" t="str">
            <v>FUT_INGRESOS</v>
          </cell>
          <cell r="I806">
            <v>58</v>
          </cell>
          <cell r="J806" t="str">
            <v>MUNICIPIOS</v>
          </cell>
          <cell r="K806" t="str">
            <v>ENLINEA</v>
          </cell>
          <cell r="L806" t="str">
            <v xml:space="preserve">Aceptado                     </v>
          </cell>
          <cell r="M806">
            <v>2016</v>
          </cell>
          <cell r="N806">
            <v>10709</v>
          </cell>
          <cell r="O806" t="str">
            <v xml:space="preserve">Julio - Septiembre     </v>
          </cell>
          <cell r="P806">
            <v>42668</v>
          </cell>
        </row>
        <row r="807">
          <cell r="C807" t="str">
            <v>217208372</v>
          </cell>
          <cell r="D807" t="str">
            <v>Juan de Acosta</v>
          </cell>
          <cell r="E807" t="str">
            <v>08</v>
          </cell>
          <cell r="F807" t="str">
            <v>DEPARTAMENTO DE ATLANTICO</v>
          </cell>
          <cell r="G807" t="str">
            <v>K26</v>
          </cell>
          <cell r="H807" t="str">
            <v>FUT_INGRESOS</v>
          </cell>
          <cell r="I807">
            <v>58</v>
          </cell>
          <cell r="J807" t="str">
            <v>MUNICIPIOS</v>
          </cell>
          <cell r="K807" t="str">
            <v>ENLINEA</v>
          </cell>
          <cell r="L807" t="str">
            <v xml:space="preserve">Aceptado                     </v>
          </cell>
          <cell r="M807">
            <v>2016</v>
          </cell>
          <cell r="N807">
            <v>10709</v>
          </cell>
          <cell r="O807" t="str">
            <v xml:space="preserve">Julio - Septiembre     </v>
          </cell>
          <cell r="P807">
            <v>42674</v>
          </cell>
        </row>
        <row r="808">
          <cell r="C808" t="str">
            <v>217215172</v>
          </cell>
          <cell r="D808" t="str">
            <v>Chinavita</v>
          </cell>
          <cell r="E808" t="str">
            <v>15</v>
          </cell>
          <cell r="F808" t="str">
            <v>DEPARTAMENTO DE BOYACA</v>
          </cell>
          <cell r="G808" t="str">
            <v>K26</v>
          </cell>
          <cell r="H808" t="str">
            <v>FUT_INGRESOS</v>
          </cell>
          <cell r="I808">
            <v>58</v>
          </cell>
          <cell r="J808" t="str">
            <v>MUNICIPIOS</v>
          </cell>
          <cell r="K808" t="str">
            <v>ENLINEA</v>
          </cell>
          <cell r="L808" t="str">
            <v xml:space="preserve">Aceptado                     </v>
          </cell>
          <cell r="M808">
            <v>2016</v>
          </cell>
          <cell r="N808">
            <v>10709</v>
          </cell>
          <cell r="O808" t="str">
            <v xml:space="preserve">Julio - Septiembre     </v>
          </cell>
          <cell r="P808">
            <v>42662</v>
          </cell>
        </row>
        <row r="809">
          <cell r="C809" t="str">
            <v>217215272</v>
          </cell>
          <cell r="D809" t="str">
            <v>Firavitoba</v>
          </cell>
          <cell r="E809" t="str">
            <v>15</v>
          </cell>
          <cell r="F809" t="str">
            <v>DEPARTAMENTO DE BOYACA</v>
          </cell>
          <cell r="G809" t="str">
            <v>K26</v>
          </cell>
          <cell r="H809" t="str">
            <v>FUT_INGRESOS</v>
          </cell>
          <cell r="I809">
            <v>58</v>
          </cell>
          <cell r="J809" t="str">
            <v>MUNICIPIOS</v>
          </cell>
          <cell r="K809" t="str">
            <v>ENLINEA</v>
          </cell>
          <cell r="L809" t="str">
            <v xml:space="preserve">Aceptado                     </v>
          </cell>
          <cell r="M809">
            <v>2016</v>
          </cell>
          <cell r="N809">
            <v>10709</v>
          </cell>
          <cell r="O809" t="str">
            <v xml:space="preserve">Julio - Septiembre     </v>
          </cell>
          <cell r="P809">
            <v>42669</v>
          </cell>
        </row>
        <row r="810">
          <cell r="C810" t="str">
            <v>217215572</v>
          </cell>
          <cell r="D810" t="str">
            <v>Puerto Boyacá</v>
          </cell>
          <cell r="E810" t="str">
            <v>15</v>
          </cell>
          <cell r="F810" t="str">
            <v>DEPARTAMENTO DE BOYACA</v>
          </cell>
          <cell r="G810" t="str">
            <v>K26</v>
          </cell>
          <cell r="H810" t="str">
            <v>FUT_INGRESOS</v>
          </cell>
          <cell r="I810">
            <v>58</v>
          </cell>
          <cell r="J810" t="str">
            <v>MUNICIPIOS</v>
          </cell>
          <cell r="K810" t="str">
            <v>ENLINEA</v>
          </cell>
          <cell r="L810" t="str">
            <v xml:space="preserve">Aceptado                     </v>
          </cell>
          <cell r="M810">
            <v>2016</v>
          </cell>
          <cell r="N810">
            <v>10709</v>
          </cell>
          <cell r="O810" t="str">
            <v xml:space="preserve">Julio - Septiembre     </v>
          </cell>
          <cell r="P810">
            <v>42668</v>
          </cell>
        </row>
        <row r="811">
          <cell r="C811" t="str">
            <v>217217272</v>
          </cell>
          <cell r="D811" t="str">
            <v>Filadelfia</v>
          </cell>
          <cell r="E811" t="str">
            <v>17</v>
          </cell>
          <cell r="F811" t="str">
            <v>DEPARTAMENTO DE CALDAS</v>
          </cell>
          <cell r="G811" t="str">
            <v>K26</v>
          </cell>
          <cell r="H811" t="str">
            <v>FUT_INGRESOS</v>
          </cell>
          <cell r="I811">
            <v>58</v>
          </cell>
          <cell r="J811" t="str">
            <v>MUNICIPIOS</v>
          </cell>
          <cell r="K811" t="str">
            <v>ENLINEA</v>
          </cell>
          <cell r="L811" t="str">
            <v xml:space="preserve">Aceptado                     </v>
          </cell>
          <cell r="M811">
            <v>2016</v>
          </cell>
          <cell r="N811">
            <v>10709</v>
          </cell>
          <cell r="O811" t="str">
            <v xml:space="preserve">Julio - Septiembre     </v>
          </cell>
          <cell r="P811">
            <v>42663</v>
          </cell>
        </row>
        <row r="812">
          <cell r="C812" t="str">
            <v>217223672</v>
          </cell>
          <cell r="D812" t="str">
            <v>San Antero</v>
          </cell>
          <cell r="E812" t="str">
            <v>23</v>
          </cell>
          <cell r="F812" t="str">
            <v>DEPARTAMENTO DE CORDOBA</v>
          </cell>
          <cell r="G812" t="str">
            <v>K26</v>
          </cell>
          <cell r="H812" t="str">
            <v>FUT_INGRESOS</v>
          </cell>
          <cell r="I812">
            <v>58</v>
          </cell>
          <cell r="J812" t="str">
            <v>MUNICIPIOS</v>
          </cell>
          <cell r="K812" t="str">
            <v>ENLINEA</v>
          </cell>
          <cell r="L812" t="str">
            <v xml:space="preserve">Aceptado                     </v>
          </cell>
          <cell r="M812">
            <v>2016</v>
          </cell>
          <cell r="N812">
            <v>10709</v>
          </cell>
          <cell r="O812" t="str">
            <v xml:space="preserve">Julio - Septiembre     </v>
          </cell>
          <cell r="P812">
            <v>42671</v>
          </cell>
        </row>
        <row r="813">
          <cell r="C813" t="str">
            <v>217225372</v>
          </cell>
          <cell r="D813" t="str">
            <v>Junín</v>
          </cell>
          <cell r="E813" t="str">
            <v>25</v>
          </cell>
          <cell r="F813" t="str">
            <v>DEPARTAMENTO DE CUNDINAMARCA</v>
          </cell>
          <cell r="G813" t="str">
            <v>K26</v>
          </cell>
          <cell r="H813" t="str">
            <v>FUT_INGRESOS</v>
          </cell>
          <cell r="I813">
            <v>58</v>
          </cell>
          <cell r="J813" t="str">
            <v>MUNICIPIOS</v>
          </cell>
          <cell r="K813" t="str">
            <v>ENLINEA</v>
          </cell>
          <cell r="L813" t="str">
            <v xml:space="preserve">Aceptado                     </v>
          </cell>
          <cell r="M813">
            <v>2016</v>
          </cell>
          <cell r="N813">
            <v>10709</v>
          </cell>
          <cell r="O813" t="str">
            <v xml:space="preserve">Julio - Septiembre     </v>
          </cell>
          <cell r="P813">
            <v>42674</v>
          </cell>
        </row>
        <row r="814">
          <cell r="C814" t="str">
            <v>217225572</v>
          </cell>
          <cell r="D814" t="str">
            <v>Puerto Salgar</v>
          </cell>
          <cell r="E814" t="str">
            <v>25</v>
          </cell>
          <cell r="F814" t="str">
            <v>DEPARTAMENTO DE CUNDINAMARCA</v>
          </cell>
          <cell r="G814" t="str">
            <v>K26</v>
          </cell>
          <cell r="H814" t="str">
            <v>FUT_INGRESOS</v>
          </cell>
          <cell r="I814">
            <v>58</v>
          </cell>
          <cell r="J814" t="str">
            <v>MUNICIPIOS</v>
          </cell>
          <cell r="K814" t="str">
            <v>ENLINEA</v>
          </cell>
          <cell r="L814" t="str">
            <v xml:space="preserve">Aceptado                     </v>
          </cell>
          <cell r="M814">
            <v>2016</v>
          </cell>
          <cell r="N814">
            <v>10709</v>
          </cell>
          <cell r="O814" t="str">
            <v xml:space="preserve">Julio - Septiembre     </v>
          </cell>
          <cell r="P814">
            <v>42671</v>
          </cell>
        </row>
        <row r="815">
          <cell r="C815" t="str">
            <v>217225772</v>
          </cell>
          <cell r="D815" t="str">
            <v>Suesca</v>
          </cell>
          <cell r="E815" t="str">
            <v>25</v>
          </cell>
          <cell r="F815" t="str">
            <v>DEPARTAMENTO DE CUNDINAMARCA</v>
          </cell>
          <cell r="G815" t="str">
            <v>K26</v>
          </cell>
          <cell r="H815" t="str">
            <v>FUT_INGRESOS</v>
          </cell>
          <cell r="I815">
            <v>58</v>
          </cell>
          <cell r="J815" t="str">
            <v>MUNICIPIOS</v>
          </cell>
          <cell r="K815" t="str">
            <v>ENLINEA</v>
          </cell>
          <cell r="L815" t="str">
            <v xml:space="preserve">Aceptado                     </v>
          </cell>
          <cell r="M815">
            <v>2016</v>
          </cell>
          <cell r="N815">
            <v>10709</v>
          </cell>
          <cell r="O815" t="str">
            <v xml:space="preserve">Julio - Septiembre     </v>
          </cell>
          <cell r="P815">
            <v>42673</v>
          </cell>
        </row>
        <row r="816">
          <cell r="C816" t="str">
            <v>217227372</v>
          </cell>
          <cell r="D816" t="str">
            <v>Juradó</v>
          </cell>
          <cell r="E816" t="str">
            <v>27</v>
          </cell>
          <cell r="F816" t="str">
            <v>DEPARTAMENTO DE CHOCO</v>
          </cell>
          <cell r="G816" t="str">
            <v>K26</v>
          </cell>
          <cell r="H816" t="str">
            <v>FUT_INGRESOS</v>
          </cell>
          <cell r="I816">
            <v>58</v>
          </cell>
          <cell r="J816" t="str">
            <v>MUNICIPIOS</v>
          </cell>
          <cell r="K816" t="str">
            <v>ENLINEA</v>
          </cell>
          <cell r="L816" t="str">
            <v xml:space="preserve">Aceptado                     </v>
          </cell>
          <cell r="M816">
            <v>2016</v>
          </cell>
          <cell r="N816">
            <v>10709</v>
          </cell>
          <cell r="O816" t="str">
            <v xml:space="preserve">Julio - Septiembre     </v>
          </cell>
          <cell r="P816">
            <v>42672</v>
          </cell>
        </row>
        <row r="817">
          <cell r="C817" t="str">
            <v>217241872</v>
          </cell>
          <cell r="D817" t="str">
            <v>Villavieja</v>
          </cell>
          <cell r="E817" t="str">
            <v>41</v>
          </cell>
          <cell r="F817" t="str">
            <v>DEPARTAMENTO DE HUILA</v>
          </cell>
          <cell r="G817" t="str">
            <v>K26</v>
          </cell>
          <cell r="H817" t="str">
            <v>FUT_INGRESOS</v>
          </cell>
          <cell r="I817">
            <v>58</v>
          </cell>
          <cell r="J817" t="str">
            <v>MUNICIPIOS</v>
          </cell>
          <cell r="K817" t="str">
            <v>ENLINEA</v>
          </cell>
          <cell r="L817" t="str">
            <v xml:space="preserve">Aceptado                     </v>
          </cell>
          <cell r="M817">
            <v>2016</v>
          </cell>
          <cell r="N817">
            <v>10709</v>
          </cell>
          <cell r="O817" t="str">
            <v xml:space="preserve">Julio - Septiembre     </v>
          </cell>
          <cell r="P817">
            <v>42671</v>
          </cell>
        </row>
        <row r="818">
          <cell r="C818" t="str">
            <v>217254172</v>
          </cell>
          <cell r="D818" t="str">
            <v>Chinácota</v>
          </cell>
          <cell r="E818" t="str">
            <v>54</v>
          </cell>
          <cell r="F818" t="str">
            <v>DEPARTAMENTO DE NORTE DE SANTANDER</v>
          </cell>
          <cell r="G818" t="str">
            <v>K26</v>
          </cell>
          <cell r="H818" t="str">
            <v>FUT_INGRESOS</v>
          </cell>
          <cell r="I818">
            <v>58</v>
          </cell>
          <cell r="J818" t="str">
            <v>MUNICIPIOS</v>
          </cell>
          <cell r="K818" t="str">
            <v>ENLINEA</v>
          </cell>
          <cell r="L818" t="str">
            <v xml:space="preserve">Aceptado                     </v>
          </cell>
          <cell r="M818">
            <v>2016</v>
          </cell>
          <cell r="N818">
            <v>10709</v>
          </cell>
          <cell r="O818" t="str">
            <v xml:space="preserve">Julio - Septiembre     </v>
          </cell>
          <cell r="P818">
            <v>42672</v>
          </cell>
        </row>
        <row r="819">
          <cell r="C819" t="str">
            <v>217263272</v>
          </cell>
          <cell r="D819" t="str">
            <v>Filandia</v>
          </cell>
          <cell r="E819" t="str">
            <v>63</v>
          </cell>
          <cell r="F819" t="str">
            <v>DEPARTAMENTO DE QUINDIO</v>
          </cell>
          <cell r="G819" t="str">
            <v>K26</v>
          </cell>
          <cell r="H819" t="str">
            <v>FUT_INGRESOS</v>
          </cell>
          <cell r="I819">
            <v>58</v>
          </cell>
          <cell r="J819" t="str">
            <v>MUNICIPIOS</v>
          </cell>
          <cell r="K819" t="str">
            <v>ENLINEA</v>
          </cell>
          <cell r="L819" t="str">
            <v xml:space="preserve">Aceptado                     </v>
          </cell>
          <cell r="M819">
            <v>2016</v>
          </cell>
          <cell r="N819">
            <v>10709</v>
          </cell>
          <cell r="O819" t="str">
            <v xml:space="preserve">Julio - Septiembre     </v>
          </cell>
          <cell r="P819">
            <v>42670</v>
          </cell>
        </row>
        <row r="820">
          <cell r="C820" t="str">
            <v>217266572</v>
          </cell>
          <cell r="D820" t="str">
            <v>Pueblo Rico - Risaralda</v>
          </cell>
          <cell r="E820" t="str">
            <v>66</v>
          </cell>
          <cell r="F820" t="str">
            <v>DEPARTAMENTO DE RISARALDA</v>
          </cell>
          <cell r="G820" t="str">
            <v>K26</v>
          </cell>
          <cell r="H820" t="str">
            <v>FUT_INGRESOS</v>
          </cell>
          <cell r="I820">
            <v>58</v>
          </cell>
          <cell r="J820" t="str">
            <v>MUNICIPIOS</v>
          </cell>
          <cell r="K820" t="str">
            <v>ENLINEA</v>
          </cell>
          <cell r="L820" t="str">
            <v xml:space="preserve">Aceptado                     </v>
          </cell>
          <cell r="M820">
            <v>2016</v>
          </cell>
          <cell r="N820">
            <v>10709</v>
          </cell>
          <cell r="O820" t="str">
            <v xml:space="preserve">Julio - Septiembre     </v>
          </cell>
          <cell r="P820">
            <v>42665</v>
          </cell>
        </row>
        <row r="821">
          <cell r="C821" t="str">
            <v>217268572</v>
          </cell>
          <cell r="D821" t="str">
            <v>Puente Nacional</v>
          </cell>
          <cell r="E821" t="str">
            <v>68</v>
          </cell>
          <cell r="F821" t="str">
            <v>DEPARTAMENTO DE SANTANDER</v>
          </cell>
          <cell r="G821" t="str">
            <v>K26</v>
          </cell>
          <cell r="H821" t="str">
            <v>FUT_INGRESOS</v>
          </cell>
          <cell r="I821">
            <v>58</v>
          </cell>
          <cell r="J821" t="str">
            <v>MUNICIPIOS</v>
          </cell>
          <cell r="K821" t="str">
            <v>ENLINEA</v>
          </cell>
          <cell r="L821" t="str">
            <v xml:space="preserve">Aceptado                     </v>
          </cell>
          <cell r="M821">
            <v>2016</v>
          </cell>
          <cell r="N821">
            <v>10709</v>
          </cell>
          <cell r="O821" t="str">
            <v xml:space="preserve">Julio - Septiembre     </v>
          </cell>
          <cell r="P821">
            <v>42671</v>
          </cell>
        </row>
        <row r="822">
          <cell r="C822" t="str">
            <v>217268872</v>
          </cell>
          <cell r="D822" t="str">
            <v>Villanueva - Santander</v>
          </cell>
          <cell r="E822" t="str">
            <v>68</v>
          </cell>
          <cell r="F822" t="str">
            <v>DEPARTAMENTO DE SANTANDER</v>
          </cell>
          <cell r="G822" t="str">
            <v>K26</v>
          </cell>
          <cell r="H822" t="str">
            <v>FUT_INGRESOS</v>
          </cell>
          <cell r="I822">
            <v>58</v>
          </cell>
          <cell r="J822" t="str">
            <v>MUNICIPIOS</v>
          </cell>
          <cell r="K822" t="str">
            <v>ENLINEA</v>
          </cell>
          <cell r="L822" t="str">
            <v xml:space="preserve">Aceptado                     </v>
          </cell>
          <cell r="M822">
            <v>2016</v>
          </cell>
          <cell r="N822">
            <v>10709</v>
          </cell>
          <cell r="O822" t="str">
            <v xml:space="preserve">Julio - Septiembre     </v>
          </cell>
          <cell r="P822">
            <v>42665</v>
          </cell>
        </row>
        <row r="823">
          <cell r="C823" t="str">
            <v>217305873</v>
          </cell>
          <cell r="D823" t="str">
            <v>Vigía del Fuerte</v>
          </cell>
          <cell r="E823" t="str">
            <v>05</v>
          </cell>
          <cell r="F823" t="str">
            <v>DEPARTAMENTO DE ANTIOQUIA</v>
          </cell>
          <cell r="G823" t="str">
            <v>K26</v>
          </cell>
          <cell r="H823" t="str">
            <v>FUT_INGRESOS</v>
          </cell>
          <cell r="I823">
            <v>58</v>
          </cell>
          <cell r="J823" t="str">
            <v>MUNICIPIOS</v>
          </cell>
          <cell r="K823" t="str">
            <v>ENLINEA</v>
          </cell>
          <cell r="L823" t="str">
            <v xml:space="preserve">Aceptado                     </v>
          </cell>
          <cell r="M823">
            <v>2016</v>
          </cell>
          <cell r="N823">
            <v>10709</v>
          </cell>
          <cell r="O823" t="str">
            <v xml:space="preserve">Julio - Septiembre     </v>
          </cell>
          <cell r="P823">
            <v>42673</v>
          </cell>
        </row>
        <row r="824">
          <cell r="C824" t="str">
            <v>217308573</v>
          </cell>
          <cell r="D824" t="str">
            <v>Puerto Colombia</v>
          </cell>
          <cell r="E824" t="str">
            <v>08</v>
          </cell>
          <cell r="F824" t="str">
            <v>DEPARTAMENTO DE ATLANTICO</v>
          </cell>
          <cell r="G824" t="str">
            <v>K26</v>
          </cell>
          <cell r="H824" t="str">
            <v>FUT_INGRESOS</v>
          </cell>
          <cell r="I824">
            <v>58</v>
          </cell>
          <cell r="J824" t="str">
            <v>MUNICIPIOS</v>
          </cell>
          <cell r="K824" t="str">
            <v>ENLINEA</v>
          </cell>
          <cell r="L824" t="str">
            <v xml:space="preserve">Aceptado                     </v>
          </cell>
          <cell r="M824">
            <v>2016</v>
          </cell>
          <cell r="N824">
            <v>10709</v>
          </cell>
          <cell r="O824" t="str">
            <v xml:space="preserve">Julio - Septiembre     </v>
          </cell>
          <cell r="P824">
            <v>42671</v>
          </cell>
        </row>
        <row r="825">
          <cell r="C825" t="str">
            <v>217313473</v>
          </cell>
          <cell r="D825" t="str">
            <v>Morales - Bolívar</v>
          </cell>
          <cell r="E825" t="str">
            <v>13</v>
          </cell>
          <cell r="F825" t="str">
            <v>DEPARTAMENTO DE BOLIVAR</v>
          </cell>
          <cell r="G825" t="str">
            <v>K26</v>
          </cell>
          <cell r="H825" t="str">
            <v>FUT_INGRESOS</v>
          </cell>
          <cell r="I825">
            <v>58</v>
          </cell>
          <cell r="J825" t="str">
            <v>MUNICIPIOS</v>
          </cell>
          <cell r="K825" t="str">
            <v>ENLINEA</v>
          </cell>
          <cell r="L825" t="str">
            <v xml:space="preserve">Aceptado                     </v>
          </cell>
          <cell r="M825">
            <v>2016</v>
          </cell>
          <cell r="N825">
            <v>10709</v>
          </cell>
          <cell r="O825" t="str">
            <v xml:space="preserve">Julio - Septiembre     </v>
          </cell>
          <cell r="P825">
            <v>42674</v>
          </cell>
        </row>
        <row r="826">
          <cell r="C826" t="str">
            <v>217313673</v>
          </cell>
          <cell r="D826" t="str">
            <v>Santa Catalina - Bolívar</v>
          </cell>
          <cell r="E826" t="str">
            <v>13</v>
          </cell>
          <cell r="F826" t="str">
            <v>DEPARTAMENTO DE BOLIVAR</v>
          </cell>
          <cell r="G826" t="str">
            <v>K26</v>
          </cell>
          <cell r="H826" t="str">
            <v>FUT_INGRESOS</v>
          </cell>
          <cell r="I826">
            <v>58</v>
          </cell>
          <cell r="J826" t="str">
            <v>MUNICIPIOS</v>
          </cell>
          <cell r="K826" t="str">
            <v>ENLINEA</v>
          </cell>
          <cell r="L826" t="str">
            <v xml:space="preserve">Aceptado                     </v>
          </cell>
          <cell r="M826">
            <v>2016</v>
          </cell>
          <cell r="N826">
            <v>10709</v>
          </cell>
          <cell r="O826" t="str">
            <v xml:space="preserve">Julio - Septiembre     </v>
          </cell>
          <cell r="P826">
            <v>42674</v>
          </cell>
        </row>
        <row r="827">
          <cell r="C827" t="str">
            <v>217313873</v>
          </cell>
          <cell r="D827" t="str">
            <v>Villanueva - Bolívar</v>
          </cell>
          <cell r="E827" t="str">
            <v>13</v>
          </cell>
          <cell r="F827" t="str">
            <v>DEPARTAMENTO DE BOLIVAR</v>
          </cell>
          <cell r="G827" t="str">
            <v>K26</v>
          </cell>
          <cell r="H827" t="str">
            <v>FUT_INGRESOS</v>
          </cell>
          <cell r="I827">
            <v>58</v>
          </cell>
          <cell r="J827" t="str">
            <v>MUNICIPIOS</v>
          </cell>
          <cell r="K827" t="str">
            <v>ENLINEA</v>
          </cell>
          <cell r="L827" t="str">
            <v xml:space="preserve">Aceptado                     </v>
          </cell>
          <cell r="M827">
            <v>2016</v>
          </cell>
          <cell r="N827">
            <v>10709</v>
          </cell>
          <cell r="O827" t="str">
            <v xml:space="preserve">Julio - Septiembre     </v>
          </cell>
          <cell r="P827">
            <v>42662</v>
          </cell>
        </row>
        <row r="828">
          <cell r="C828" t="str">
            <v>217315673</v>
          </cell>
          <cell r="D828" t="str">
            <v>San Mateo</v>
          </cell>
          <cell r="E828" t="str">
            <v>15</v>
          </cell>
          <cell r="F828" t="str">
            <v>DEPARTAMENTO DE BOYACA</v>
          </cell>
          <cell r="G828" t="str">
            <v>K26</v>
          </cell>
          <cell r="H828" t="str">
            <v>FUT_INGRESOS</v>
          </cell>
          <cell r="I828">
            <v>58</v>
          </cell>
          <cell r="J828" t="str">
            <v>MUNICIPIOS</v>
          </cell>
          <cell r="K828" t="str">
            <v>ENLINEA</v>
          </cell>
          <cell r="L828" t="str">
            <v xml:space="preserve">Aceptado                     </v>
          </cell>
          <cell r="M828">
            <v>2016</v>
          </cell>
          <cell r="N828">
            <v>10709</v>
          </cell>
          <cell r="O828" t="str">
            <v xml:space="preserve">Julio - Septiembre     </v>
          </cell>
          <cell r="P828">
            <v>42674</v>
          </cell>
        </row>
        <row r="829">
          <cell r="C829" t="str">
            <v>217317873</v>
          </cell>
          <cell r="D829" t="str">
            <v>Villamaría</v>
          </cell>
          <cell r="E829" t="str">
            <v>17</v>
          </cell>
          <cell r="F829" t="str">
            <v>DEPARTAMENTO DE CALDAS</v>
          </cell>
          <cell r="G829" t="str">
            <v>K26</v>
          </cell>
          <cell r="H829" t="str">
            <v>FUT_INGRESOS</v>
          </cell>
          <cell r="I829">
            <v>58</v>
          </cell>
          <cell r="J829" t="str">
            <v>MUNICIPIOS</v>
          </cell>
          <cell r="K829" t="str">
            <v>ENLINEA</v>
          </cell>
          <cell r="L829" t="str">
            <v xml:space="preserve">Aceptado                     </v>
          </cell>
          <cell r="M829">
            <v>2016</v>
          </cell>
          <cell r="N829">
            <v>10709</v>
          </cell>
          <cell r="O829" t="str">
            <v xml:space="preserve">Julio - Septiembre     </v>
          </cell>
          <cell r="P829">
            <v>42673</v>
          </cell>
        </row>
        <row r="830">
          <cell r="C830" t="str">
            <v>217319473</v>
          </cell>
          <cell r="D830" t="str">
            <v>Morales - Cauca</v>
          </cell>
          <cell r="E830" t="str">
            <v>19</v>
          </cell>
          <cell r="F830" t="str">
            <v>DEPARTAMENTO DE CAUCA</v>
          </cell>
          <cell r="G830" t="str">
            <v>K26</v>
          </cell>
          <cell r="H830" t="str">
            <v>FUT_INGRESOS</v>
          </cell>
          <cell r="I830">
            <v>58</v>
          </cell>
          <cell r="J830" t="str">
            <v>MUNICIPIOS</v>
          </cell>
          <cell r="K830" t="str">
            <v>ENLINEA</v>
          </cell>
          <cell r="L830" t="str">
            <v xml:space="preserve">Aceptado                     </v>
          </cell>
          <cell r="M830">
            <v>2016</v>
          </cell>
          <cell r="N830">
            <v>10709</v>
          </cell>
          <cell r="O830" t="str">
            <v xml:space="preserve">Julio - Septiembre     </v>
          </cell>
          <cell r="P830">
            <v>42673</v>
          </cell>
        </row>
        <row r="831">
          <cell r="C831" t="str">
            <v>217319573</v>
          </cell>
          <cell r="D831" t="str">
            <v>Puerto Tejada</v>
          </cell>
          <cell r="E831" t="str">
            <v>19</v>
          </cell>
          <cell r="F831" t="str">
            <v>DEPARTAMENTO DE CAUCA</v>
          </cell>
          <cell r="G831" t="str">
            <v>K26</v>
          </cell>
          <cell r="H831" t="str">
            <v>FUT_INGRESOS</v>
          </cell>
          <cell r="I831">
            <v>58</v>
          </cell>
          <cell r="J831" t="str">
            <v>MUNICIPIOS</v>
          </cell>
          <cell r="K831" t="str">
            <v>ENLINEA</v>
          </cell>
          <cell r="L831" t="str">
            <v xml:space="preserve">Aceptado                     </v>
          </cell>
          <cell r="M831">
            <v>2016</v>
          </cell>
          <cell r="N831">
            <v>10709</v>
          </cell>
          <cell r="O831" t="str">
            <v xml:space="preserve">Julio - Septiembre     </v>
          </cell>
          <cell r="P831">
            <v>42667</v>
          </cell>
        </row>
        <row r="832">
          <cell r="C832" t="str">
            <v>217325473</v>
          </cell>
          <cell r="D832" t="str">
            <v>Mosquera - Cundinamarca</v>
          </cell>
          <cell r="E832" t="str">
            <v>25</v>
          </cell>
          <cell r="F832" t="str">
            <v>DEPARTAMENTO DE CUNDINAMARCA</v>
          </cell>
          <cell r="G832" t="str">
            <v>K26</v>
          </cell>
          <cell r="H832" t="str">
            <v>FUT_INGRESOS</v>
          </cell>
          <cell r="I832">
            <v>58</v>
          </cell>
          <cell r="J832" t="str">
            <v>MUNICIPIOS</v>
          </cell>
          <cell r="K832" t="str">
            <v>ENLINEA</v>
          </cell>
          <cell r="L832" t="str">
            <v xml:space="preserve">Aceptado                     </v>
          </cell>
          <cell r="M832">
            <v>2016</v>
          </cell>
          <cell r="N832">
            <v>10709</v>
          </cell>
          <cell r="O832" t="str">
            <v xml:space="preserve">Julio - Septiembre     </v>
          </cell>
          <cell r="P832">
            <v>42674</v>
          </cell>
        </row>
        <row r="833">
          <cell r="C833" t="str">
            <v>217325873</v>
          </cell>
          <cell r="D833" t="str">
            <v>Villapinzón</v>
          </cell>
          <cell r="E833" t="str">
            <v>25</v>
          </cell>
          <cell r="F833" t="str">
            <v>DEPARTAMENTO DE CUNDINAMARCA</v>
          </cell>
          <cell r="G833" t="str">
            <v>K26</v>
          </cell>
          <cell r="H833" t="str">
            <v>FUT_INGRESOS</v>
          </cell>
          <cell r="I833">
            <v>58</v>
          </cell>
          <cell r="J833" t="str">
            <v>MUNICIPIOS</v>
          </cell>
          <cell r="K833" t="str">
            <v>ENLINEA</v>
          </cell>
          <cell r="L833" t="str">
            <v xml:space="preserve">Aceptado                     </v>
          </cell>
          <cell r="M833">
            <v>2016</v>
          </cell>
          <cell r="N833">
            <v>10709</v>
          </cell>
          <cell r="O833" t="str">
            <v xml:space="preserve">Julio - Septiembre     </v>
          </cell>
          <cell r="P833">
            <v>42670</v>
          </cell>
        </row>
        <row r="834">
          <cell r="C834" t="str">
            <v>217327073</v>
          </cell>
          <cell r="D834" t="str">
            <v>Bagadó</v>
          </cell>
          <cell r="E834" t="str">
            <v>27</v>
          </cell>
          <cell r="F834" t="str">
            <v>DEPARTAMENTO DE CHOCO</v>
          </cell>
          <cell r="G834" t="str">
            <v>K26</v>
          </cell>
          <cell r="H834" t="str">
            <v>FUT_INGRESOS</v>
          </cell>
          <cell r="I834">
            <v>58</v>
          </cell>
          <cell r="J834" t="str">
            <v>MUNICIPIOS</v>
          </cell>
          <cell r="K834" t="str">
            <v>ENLINEA</v>
          </cell>
          <cell r="L834" t="str">
            <v xml:space="preserve">Aceptado                     </v>
          </cell>
          <cell r="M834">
            <v>2016</v>
          </cell>
          <cell r="N834">
            <v>10709</v>
          </cell>
          <cell r="O834" t="str">
            <v xml:space="preserve">Julio - Septiembre     </v>
          </cell>
          <cell r="P834">
            <v>42662</v>
          </cell>
        </row>
        <row r="835">
          <cell r="C835" t="str">
            <v>217350573</v>
          </cell>
          <cell r="D835" t="str">
            <v>Puerto López</v>
          </cell>
          <cell r="E835" t="str">
            <v>50</v>
          </cell>
          <cell r="F835" t="str">
            <v>DEPARTAMENTO DEL META</v>
          </cell>
          <cell r="G835" t="str">
            <v>K26</v>
          </cell>
          <cell r="H835" t="str">
            <v>FUT_INGRESOS</v>
          </cell>
          <cell r="I835">
            <v>58</v>
          </cell>
          <cell r="J835" t="str">
            <v>MUNICIPIOS</v>
          </cell>
          <cell r="K835" t="str">
            <v>ENLINEA</v>
          </cell>
          <cell r="L835" t="str">
            <v xml:space="preserve">Aceptado                     </v>
          </cell>
          <cell r="M835">
            <v>2016</v>
          </cell>
          <cell r="N835">
            <v>10709</v>
          </cell>
          <cell r="O835" t="str">
            <v xml:space="preserve">Julio - Septiembre     </v>
          </cell>
          <cell r="P835">
            <v>42667</v>
          </cell>
        </row>
        <row r="836">
          <cell r="C836" t="str">
            <v>217352473</v>
          </cell>
          <cell r="D836" t="str">
            <v>Mosquera - Nariño</v>
          </cell>
          <cell r="E836" t="str">
            <v>52</v>
          </cell>
          <cell r="F836" t="str">
            <v>DEPARTAMENTO DE NARIÑO</v>
          </cell>
          <cell r="G836" t="str">
            <v>K26</v>
          </cell>
          <cell r="H836" t="str">
            <v>FUT_INGRESOS</v>
          </cell>
          <cell r="I836">
            <v>58</v>
          </cell>
          <cell r="J836" t="str">
            <v>MUNICIPIOS</v>
          </cell>
          <cell r="K836" t="str">
            <v>ENLINEA</v>
          </cell>
          <cell r="L836" t="str">
            <v xml:space="preserve">Aceptado                     </v>
          </cell>
          <cell r="M836">
            <v>2016</v>
          </cell>
          <cell r="N836">
            <v>10709</v>
          </cell>
          <cell r="O836" t="str">
            <v xml:space="preserve">Julio - Septiembre     </v>
          </cell>
          <cell r="P836">
            <v>42666</v>
          </cell>
        </row>
        <row r="837">
          <cell r="C837" t="str">
            <v>217352573</v>
          </cell>
          <cell r="D837" t="str">
            <v>Puerres</v>
          </cell>
          <cell r="E837" t="str">
            <v>52</v>
          </cell>
          <cell r="F837" t="str">
            <v>DEPARTAMENTO DE NARIÑO</v>
          </cell>
          <cell r="G837" t="str">
            <v>K26</v>
          </cell>
          <cell r="H837" t="str">
            <v>FUT_INGRESOS</v>
          </cell>
          <cell r="I837">
            <v>58</v>
          </cell>
          <cell r="J837" t="str">
            <v>MUNICIPIOS</v>
          </cell>
          <cell r="K837" t="str">
            <v>ENLINEA</v>
          </cell>
          <cell r="L837" t="str">
            <v xml:space="preserve">Aceptado                     </v>
          </cell>
          <cell r="M837">
            <v>2016</v>
          </cell>
          <cell r="N837">
            <v>10709</v>
          </cell>
          <cell r="O837" t="str">
            <v xml:space="preserve">Julio - Septiembre     </v>
          </cell>
          <cell r="P837">
            <v>42670</v>
          </cell>
        </row>
        <row r="838">
          <cell r="C838" t="str">
            <v>217354673</v>
          </cell>
          <cell r="D838" t="str">
            <v>San Cayetano - Norte de Santander</v>
          </cell>
          <cell r="E838" t="str">
            <v>54</v>
          </cell>
          <cell r="F838" t="str">
            <v>DEPARTAMENTO DE NORTE DE SANTANDER</v>
          </cell>
          <cell r="G838" t="str">
            <v>K26</v>
          </cell>
          <cell r="H838" t="str">
            <v>FUT_INGRESOS</v>
          </cell>
          <cell r="I838">
            <v>58</v>
          </cell>
          <cell r="J838" t="str">
            <v>MUNICIPIOS</v>
          </cell>
          <cell r="K838" t="str">
            <v>ENLINEA</v>
          </cell>
          <cell r="L838" t="str">
            <v xml:space="preserve">Aceptado                     </v>
          </cell>
          <cell r="M838">
            <v>2016</v>
          </cell>
          <cell r="N838">
            <v>10709</v>
          </cell>
          <cell r="O838" t="str">
            <v xml:space="preserve">Julio - Septiembre     </v>
          </cell>
          <cell r="P838">
            <v>42671</v>
          </cell>
        </row>
        <row r="839">
          <cell r="C839" t="str">
            <v>217368573</v>
          </cell>
          <cell r="D839" t="str">
            <v>Puerto Parra</v>
          </cell>
          <cell r="E839" t="str">
            <v>68</v>
          </cell>
          <cell r="F839" t="str">
            <v>DEPARTAMENTO DE SANTANDER</v>
          </cell>
          <cell r="G839" t="str">
            <v>K26</v>
          </cell>
          <cell r="H839" t="str">
            <v>FUT_INGRESOS</v>
          </cell>
          <cell r="I839">
            <v>58</v>
          </cell>
          <cell r="J839" t="str">
            <v>MUNICIPIOS</v>
          </cell>
          <cell r="K839" t="str">
            <v>ENLINEA</v>
          </cell>
          <cell r="L839" t="str">
            <v xml:space="preserve">Aceptado                     </v>
          </cell>
          <cell r="M839">
            <v>2016</v>
          </cell>
          <cell r="N839">
            <v>10709</v>
          </cell>
          <cell r="O839" t="str">
            <v xml:space="preserve">Julio - Septiembre     </v>
          </cell>
          <cell r="P839">
            <v>42673</v>
          </cell>
        </row>
        <row r="840">
          <cell r="C840" t="str">
            <v>217368673</v>
          </cell>
          <cell r="D840" t="str">
            <v>San Benito</v>
          </cell>
          <cell r="E840" t="str">
            <v>68</v>
          </cell>
          <cell r="F840" t="str">
            <v>DEPARTAMENTO DE SANTANDER</v>
          </cell>
          <cell r="G840" t="str">
            <v>K26</v>
          </cell>
          <cell r="H840" t="str">
            <v>FUT_INGRESOS</v>
          </cell>
          <cell r="I840">
            <v>58</v>
          </cell>
          <cell r="J840" t="str">
            <v>MUNICIPIOS</v>
          </cell>
          <cell r="K840" t="str">
            <v>ENLINEA</v>
          </cell>
          <cell r="L840" t="str">
            <v xml:space="preserve">Aceptado                     </v>
          </cell>
          <cell r="M840">
            <v>2016</v>
          </cell>
          <cell r="N840">
            <v>10709</v>
          </cell>
          <cell r="O840" t="str">
            <v xml:space="preserve">Julio - Septiembre     </v>
          </cell>
          <cell r="P840">
            <v>42674</v>
          </cell>
        </row>
        <row r="841">
          <cell r="C841" t="str">
            <v>217368773</v>
          </cell>
          <cell r="D841" t="str">
            <v>Sucre - Santander</v>
          </cell>
          <cell r="E841" t="str">
            <v>68</v>
          </cell>
          <cell r="F841" t="str">
            <v>DEPARTAMENTO DE SANTANDER</v>
          </cell>
          <cell r="G841" t="str">
            <v>K26</v>
          </cell>
          <cell r="H841" t="str">
            <v>FUT_INGRESOS</v>
          </cell>
          <cell r="I841">
            <v>58</v>
          </cell>
          <cell r="J841" t="str">
            <v>MUNICIPIOS</v>
          </cell>
          <cell r="K841" t="str">
            <v>ENLINEA</v>
          </cell>
          <cell r="L841" t="str">
            <v xml:space="preserve">Aceptado                     </v>
          </cell>
          <cell r="M841">
            <v>2016</v>
          </cell>
          <cell r="N841">
            <v>10709</v>
          </cell>
          <cell r="O841" t="str">
            <v xml:space="preserve">Julio - Septiembre     </v>
          </cell>
          <cell r="P841">
            <v>42667</v>
          </cell>
        </row>
        <row r="842">
          <cell r="C842" t="str">
            <v>217370473</v>
          </cell>
          <cell r="D842" t="str">
            <v>Morroa</v>
          </cell>
          <cell r="E842" t="str">
            <v>70</v>
          </cell>
          <cell r="F842" t="str">
            <v>DEPARTAMENTO DE SUCRE</v>
          </cell>
          <cell r="G842" t="str">
            <v>K26</v>
          </cell>
          <cell r="H842" t="str">
            <v>FUT_INGRESOS</v>
          </cell>
          <cell r="I842">
            <v>58</v>
          </cell>
          <cell r="J842" t="str">
            <v>MUNICIPIOS</v>
          </cell>
          <cell r="K842" t="str">
            <v>ENLINEA</v>
          </cell>
          <cell r="L842" t="str">
            <v xml:space="preserve">Aceptado                     </v>
          </cell>
          <cell r="M842">
            <v>2016</v>
          </cell>
          <cell r="N842">
            <v>10709</v>
          </cell>
          <cell r="O842" t="str">
            <v xml:space="preserve">Julio - Septiembre     </v>
          </cell>
          <cell r="P842">
            <v>42672</v>
          </cell>
        </row>
        <row r="843">
          <cell r="C843" t="str">
            <v>217373873</v>
          </cell>
          <cell r="D843" t="str">
            <v>Villarrica - Tolima</v>
          </cell>
          <cell r="E843" t="str">
            <v>73</v>
          </cell>
          <cell r="F843" t="str">
            <v>DEPARTAMENTO DE TOLIMA</v>
          </cell>
          <cell r="G843" t="str">
            <v>K26</v>
          </cell>
          <cell r="H843" t="str">
            <v>FUT_INGRESOS</v>
          </cell>
          <cell r="I843">
            <v>58</v>
          </cell>
          <cell r="J843" t="str">
            <v>MUNICIPIOS</v>
          </cell>
          <cell r="K843" t="str">
            <v>ENLINEA</v>
          </cell>
          <cell r="L843" t="str">
            <v xml:space="preserve">Aceptado                     </v>
          </cell>
          <cell r="M843">
            <v>2016</v>
          </cell>
          <cell r="N843">
            <v>10709</v>
          </cell>
          <cell r="O843" t="str">
            <v xml:space="preserve">Julio - Septiembre     </v>
          </cell>
          <cell r="P843">
            <v>42669</v>
          </cell>
        </row>
        <row r="844">
          <cell r="C844" t="str">
            <v>217386573</v>
          </cell>
          <cell r="D844" t="str">
            <v>Puerto Leguízamo</v>
          </cell>
          <cell r="E844" t="str">
            <v>86</v>
          </cell>
          <cell r="F844" t="str">
            <v>DEPARTAMENTO DE PUTUMAYO</v>
          </cell>
          <cell r="G844" t="str">
            <v>K26</v>
          </cell>
          <cell r="H844" t="str">
            <v>FUT_INGRESOS</v>
          </cell>
          <cell r="I844">
            <v>58</v>
          </cell>
          <cell r="J844" t="str">
            <v>MUNICIPIOS</v>
          </cell>
          <cell r="K844" t="str">
            <v>ENLINEA</v>
          </cell>
          <cell r="L844" t="str">
            <v xml:space="preserve">Aceptado                     </v>
          </cell>
          <cell r="M844">
            <v>2016</v>
          </cell>
          <cell r="N844">
            <v>10709</v>
          </cell>
          <cell r="O844" t="str">
            <v xml:space="preserve">Julio - Septiembre     </v>
          </cell>
          <cell r="P844">
            <v>42674</v>
          </cell>
        </row>
        <row r="845">
          <cell r="C845" t="str">
            <v>217399773</v>
          </cell>
          <cell r="D845" t="str">
            <v>Cumaribo</v>
          </cell>
          <cell r="E845" t="str">
            <v>99</v>
          </cell>
          <cell r="F845" t="str">
            <v>DEPARTAMENTO DE VICHADA</v>
          </cell>
          <cell r="G845" t="str">
            <v>K26</v>
          </cell>
          <cell r="H845" t="str">
            <v>FUT_INGRESOS</v>
          </cell>
          <cell r="I845">
            <v>58</v>
          </cell>
          <cell r="J845" t="str">
            <v>MUNICIPIOS</v>
          </cell>
          <cell r="K845" t="str">
            <v>ENLINEA</v>
          </cell>
          <cell r="L845" t="str">
            <v xml:space="preserve">Aceptado                     </v>
          </cell>
          <cell r="M845">
            <v>2016</v>
          </cell>
          <cell r="N845">
            <v>10709</v>
          </cell>
          <cell r="O845" t="str">
            <v xml:space="preserve">Julio - Septiembre     </v>
          </cell>
          <cell r="P845">
            <v>42665</v>
          </cell>
        </row>
        <row r="846">
          <cell r="C846" t="str">
            <v>217405674</v>
          </cell>
          <cell r="D846" t="str">
            <v>San Vicente</v>
          </cell>
          <cell r="E846" t="str">
            <v>05</v>
          </cell>
          <cell r="F846" t="str">
            <v>DEPARTAMENTO DE ANTIOQUIA</v>
          </cell>
          <cell r="G846" t="str">
            <v>K26</v>
          </cell>
          <cell r="H846" t="str">
            <v>FUT_INGRESOS</v>
          </cell>
          <cell r="I846">
            <v>58</v>
          </cell>
          <cell r="J846" t="str">
            <v>MUNICIPIOS</v>
          </cell>
          <cell r="K846" t="str">
            <v>ENLINEA</v>
          </cell>
          <cell r="L846" t="str">
            <v xml:space="preserve">Aceptado                     </v>
          </cell>
          <cell r="M846">
            <v>2016</v>
          </cell>
          <cell r="N846">
            <v>10709</v>
          </cell>
          <cell r="O846" t="str">
            <v xml:space="preserve">Julio - Septiembre     </v>
          </cell>
          <cell r="P846">
            <v>42664</v>
          </cell>
        </row>
        <row r="847">
          <cell r="C847" t="str">
            <v>217413074</v>
          </cell>
          <cell r="D847" t="str">
            <v>Barranco de Loba</v>
          </cell>
          <cell r="E847" t="str">
            <v>13</v>
          </cell>
          <cell r="F847" t="str">
            <v>DEPARTAMENTO DE BOLIVAR</v>
          </cell>
          <cell r="G847" t="str">
            <v>K26</v>
          </cell>
          <cell r="H847" t="str">
            <v>FUT_INGRESOS</v>
          </cell>
          <cell r="I847">
            <v>58</v>
          </cell>
          <cell r="J847" t="str">
            <v>MUNICIPIOS</v>
          </cell>
          <cell r="K847" t="str">
            <v>ENLINEA</v>
          </cell>
          <cell r="L847" t="str">
            <v xml:space="preserve">Aceptado                     </v>
          </cell>
          <cell r="M847">
            <v>2016</v>
          </cell>
          <cell r="N847">
            <v>10709</v>
          </cell>
          <cell r="O847" t="str">
            <v xml:space="preserve">Julio - Septiembre     </v>
          </cell>
          <cell r="P847">
            <v>42671</v>
          </cell>
        </row>
        <row r="848">
          <cell r="C848" t="str">
            <v>217415774</v>
          </cell>
          <cell r="D848" t="str">
            <v>Susacón</v>
          </cell>
          <cell r="E848" t="str">
            <v>15</v>
          </cell>
          <cell r="F848" t="str">
            <v>DEPARTAMENTO DE BOYACA</v>
          </cell>
          <cell r="G848" t="str">
            <v>K26</v>
          </cell>
          <cell r="H848" t="str">
            <v>FUT_INGRESOS</v>
          </cell>
          <cell r="I848">
            <v>58</v>
          </cell>
          <cell r="J848" t="str">
            <v>MUNICIPIOS</v>
          </cell>
          <cell r="K848" t="str">
            <v>ENLINEA</v>
          </cell>
          <cell r="L848" t="str">
            <v xml:space="preserve">Aceptado                     </v>
          </cell>
          <cell r="M848">
            <v>2016</v>
          </cell>
          <cell r="N848">
            <v>10709</v>
          </cell>
          <cell r="O848" t="str">
            <v xml:space="preserve">Julio - Septiembre     </v>
          </cell>
          <cell r="P848">
            <v>42704</v>
          </cell>
        </row>
        <row r="849">
          <cell r="C849" t="str">
            <v>217417174</v>
          </cell>
          <cell r="D849" t="str">
            <v>Chinchiná</v>
          </cell>
          <cell r="E849" t="str">
            <v>17</v>
          </cell>
          <cell r="F849" t="str">
            <v>DEPARTAMENTO DE CALDAS</v>
          </cell>
          <cell r="G849" t="str">
            <v>K26</v>
          </cell>
          <cell r="H849" t="str">
            <v>FUT_INGRESOS</v>
          </cell>
          <cell r="I849">
            <v>58</v>
          </cell>
          <cell r="J849" t="str">
            <v>MUNICIPIOS</v>
          </cell>
          <cell r="K849" t="str">
            <v>ENLINEA</v>
          </cell>
          <cell r="L849" t="str">
            <v xml:space="preserve">Aceptado                     </v>
          </cell>
          <cell r="M849">
            <v>2016</v>
          </cell>
          <cell r="N849">
            <v>10709</v>
          </cell>
          <cell r="O849" t="str">
            <v xml:space="preserve">Julio - Septiembre     </v>
          </cell>
          <cell r="P849">
            <v>42664</v>
          </cell>
        </row>
        <row r="850">
          <cell r="C850" t="str">
            <v>217423574</v>
          </cell>
          <cell r="D850" t="str">
            <v>Puerto Escondido</v>
          </cell>
          <cell r="E850" t="str">
            <v>23</v>
          </cell>
          <cell r="F850" t="str">
            <v>DEPARTAMENTO DE CORDOBA</v>
          </cell>
          <cell r="G850" t="str">
            <v>K26</v>
          </cell>
          <cell r="H850" t="str">
            <v>FUT_INGRESOS</v>
          </cell>
          <cell r="I850">
            <v>58</v>
          </cell>
          <cell r="J850" t="str">
            <v>MUNICIPIOS</v>
          </cell>
          <cell r="K850" t="str">
            <v>ENLINEA</v>
          </cell>
          <cell r="L850" t="str">
            <v xml:space="preserve">Aceptado                     </v>
          </cell>
          <cell r="M850">
            <v>2016</v>
          </cell>
          <cell r="N850">
            <v>10709</v>
          </cell>
          <cell r="O850" t="str">
            <v xml:space="preserve">Julio - Septiembre     </v>
          </cell>
          <cell r="P850">
            <v>42665</v>
          </cell>
        </row>
        <row r="851">
          <cell r="C851" t="str">
            <v>217444874</v>
          </cell>
          <cell r="D851" t="str">
            <v>Villanueva - Guajira</v>
          </cell>
          <cell r="E851" t="str">
            <v>44</v>
          </cell>
          <cell r="F851" t="str">
            <v>DEPARTAMENTO DE GUAJIRA</v>
          </cell>
          <cell r="G851" t="str">
            <v>K26</v>
          </cell>
          <cell r="H851" t="str">
            <v>FUT_INGRESOS</v>
          </cell>
          <cell r="I851">
            <v>58</v>
          </cell>
          <cell r="J851" t="str">
            <v>MUNICIPIOS</v>
          </cell>
          <cell r="K851" t="str">
            <v>ENLINEA</v>
          </cell>
          <cell r="L851" t="str">
            <v xml:space="preserve">Aceptado                     </v>
          </cell>
          <cell r="M851">
            <v>2016</v>
          </cell>
          <cell r="N851">
            <v>10709</v>
          </cell>
          <cell r="O851" t="str">
            <v xml:space="preserve">Julio - Septiembre     </v>
          </cell>
          <cell r="P851">
            <v>42669</v>
          </cell>
        </row>
        <row r="852">
          <cell r="C852" t="str">
            <v>217454174</v>
          </cell>
          <cell r="D852" t="str">
            <v>Chitagá</v>
          </cell>
          <cell r="E852" t="str">
            <v>54</v>
          </cell>
          <cell r="F852" t="str">
            <v>DEPARTAMENTO DE NORTE DE SANTANDER</v>
          </cell>
          <cell r="G852" t="str">
            <v>K26</v>
          </cell>
          <cell r="H852" t="str">
            <v>FUT_INGRESOS</v>
          </cell>
          <cell r="I852">
            <v>58</v>
          </cell>
          <cell r="J852" t="str">
            <v>MUNICIPIOS</v>
          </cell>
          <cell r="K852" t="str">
            <v>ENLINEA</v>
          </cell>
          <cell r="L852" t="str">
            <v xml:space="preserve">Aceptado                     </v>
          </cell>
          <cell r="M852">
            <v>2016</v>
          </cell>
          <cell r="N852">
            <v>10709</v>
          </cell>
          <cell r="O852" t="str">
            <v xml:space="preserve">Julio - Septiembre     </v>
          </cell>
          <cell r="P852">
            <v>42674</v>
          </cell>
        </row>
        <row r="853">
          <cell r="C853" t="str">
            <v>217454874</v>
          </cell>
          <cell r="D853" t="str">
            <v>Villa del Rosario</v>
          </cell>
          <cell r="E853" t="str">
            <v>54</v>
          </cell>
          <cell r="F853" t="str">
            <v>DEPARTAMENTO DE NORTE DE SANTANDER</v>
          </cell>
          <cell r="G853" t="str">
            <v>K26</v>
          </cell>
          <cell r="H853" t="str">
            <v>FUT_INGRESOS</v>
          </cell>
          <cell r="I853">
            <v>58</v>
          </cell>
          <cell r="J853" t="str">
            <v>MUNICIPIOS</v>
          </cell>
          <cell r="K853" t="str">
            <v>ENLINEA</v>
          </cell>
          <cell r="L853" t="str">
            <v xml:space="preserve">Aceptado                     </v>
          </cell>
          <cell r="M853">
            <v>2016</v>
          </cell>
          <cell r="N853">
            <v>10709</v>
          </cell>
          <cell r="O853" t="str">
            <v xml:space="preserve">Julio - Septiembre     </v>
          </cell>
          <cell r="P853">
            <v>42671</v>
          </cell>
        </row>
        <row r="854">
          <cell r="C854" t="str">
            <v>217505475</v>
          </cell>
          <cell r="D854" t="str">
            <v>Murindó</v>
          </cell>
          <cell r="E854" t="str">
            <v>05</v>
          </cell>
          <cell r="F854" t="str">
            <v>DEPARTAMENTO DE ANTIOQUIA</v>
          </cell>
          <cell r="G854" t="str">
            <v>K26</v>
          </cell>
          <cell r="H854" t="str">
            <v>FUT_INGRESOS</v>
          </cell>
          <cell r="I854">
            <v>58</v>
          </cell>
          <cell r="J854" t="str">
            <v>MUNICIPIOS</v>
          </cell>
          <cell r="K854" t="str">
            <v>ENLINEA</v>
          </cell>
          <cell r="L854" t="str">
            <v xml:space="preserve">Aceptado                     </v>
          </cell>
          <cell r="M854">
            <v>2016</v>
          </cell>
          <cell r="N854">
            <v>10709</v>
          </cell>
          <cell r="O854" t="str">
            <v xml:space="preserve">Julio - Septiembre     </v>
          </cell>
          <cell r="P854">
            <v>42674</v>
          </cell>
        </row>
        <row r="855">
          <cell r="C855" t="str">
            <v>217508675</v>
          </cell>
          <cell r="D855" t="str">
            <v>Santa Lucía</v>
          </cell>
          <cell r="E855" t="str">
            <v>08</v>
          </cell>
          <cell r="F855" t="str">
            <v>DEPARTAMENTO DE ATLANTICO</v>
          </cell>
          <cell r="G855" t="str">
            <v>K26</v>
          </cell>
          <cell r="H855" t="str">
            <v>FUT_INGRESOS</v>
          </cell>
          <cell r="I855">
            <v>58</v>
          </cell>
          <cell r="J855" t="str">
            <v>MUNICIPIOS</v>
          </cell>
          <cell r="K855" t="str">
            <v>ENLINEA</v>
          </cell>
          <cell r="L855" t="str">
            <v xml:space="preserve">Aceptado                     </v>
          </cell>
          <cell r="M855">
            <v>2016</v>
          </cell>
          <cell r="N855">
            <v>10709</v>
          </cell>
          <cell r="O855" t="str">
            <v xml:space="preserve">Julio - Septiembre     </v>
          </cell>
          <cell r="P855">
            <v>42674</v>
          </cell>
        </row>
        <row r="856">
          <cell r="C856" t="str">
            <v>217519075</v>
          </cell>
          <cell r="D856" t="str">
            <v>Balboa - Cauca</v>
          </cell>
          <cell r="E856" t="str">
            <v>19</v>
          </cell>
          <cell r="F856" t="str">
            <v>DEPARTAMENTO DE CAUCA</v>
          </cell>
          <cell r="G856" t="str">
            <v>K26</v>
          </cell>
          <cell r="H856" t="str">
            <v>FUT_INGRESOS</v>
          </cell>
          <cell r="I856">
            <v>58</v>
          </cell>
          <cell r="J856" t="str">
            <v>MUNICIPIOS</v>
          </cell>
          <cell r="K856" t="str">
            <v>ENLINEA</v>
          </cell>
          <cell r="L856" t="str">
            <v xml:space="preserve">Aceptado                     </v>
          </cell>
          <cell r="M856">
            <v>2016</v>
          </cell>
          <cell r="N856">
            <v>10709</v>
          </cell>
          <cell r="O856" t="str">
            <v xml:space="preserve">Julio - Septiembre     </v>
          </cell>
          <cell r="P856">
            <v>42671</v>
          </cell>
        </row>
        <row r="857">
          <cell r="C857" t="str">
            <v>217520175</v>
          </cell>
          <cell r="D857" t="str">
            <v>Chimichagua</v>
          </cell>
          <cell r="E857" t="str">
            <v>20</v>
          </cell>
          <cell r="F857" t="str">
            <v>DEPARTAMENTO DE CESAR</v>
          </cell>
          <cell r="G857" t="str">
            <v>K26</v>
          </cell>
          <cell r="H857" t="str">
            <v>FUT_INGRESOS</v>
          </cell>
          <cell r="I857">
            <v>58</v>
          </cell>
          <cell r="J857" t="str">
            <v>MUNICIPIOS</v>
          </cell>
          <cell r="K857" t="str">
            <v>ENLINEA</v>
          </cell>
          <cell r="L857" t="str">
            <v xml:space="preserve">Aceptado                     </v>
          </cell>
          <cell r="M857">
            <v>2016</v>
          </cell>
          <cell r="N857">
            <v>10709</v>
          </cell>
          <cell r="O857" t="str">
            <v xml:space="preserve">Julio - Septiembre     </v>
          </cell>
          <cell r="P857">
            <v>42674</v>
          </cell>
        </row>
        <row r="858">
          <cell r="C858" t="str">
            <v>217523675</v>
          </cell>
          <cell r="D858" t="str">
            <v>San Bernardo del Viento</v>
          </cell>
          <cell r="E858" t="str">
            <v>23</v>
          </cell>
          <cell r="F858" t="str">
            <v>DEPARTAMENTO DE CORDOBA</v>
          </cell>
          <cell r="G858" t="str">
            <v>K26</v>
          </cell>
          <cell r="H858" t="str">
            <v>FUT_INGRESOS</v>
          </cell>
          <cell r="I858">
            <v>58</v>
          </cell>
          <cell r="J858" t="str">
            <v>MUNICIPIOS</v>
          </cell>
          <cell r="K858" t="str">
            <v>ENLINEA</v>
          </cell>
          <cell r="L858" t="str">
            <v xml:space="preserve">Aceptado                     </v>
          </cell>
          <cell r="M858">
            <v>2016</v>
          </cell>
          <cell r="N858">
            <v>10709</v>
          </cell>
          <cell r="O858" t="str">
            <v xml:space="preserve">Julio - Septiembre     </v>
          </cell>
          <cell r="P858">
            <v>42670</v>
          </cell>
        </row>
        <row r="859">
          <cell r="C859" t="str">
            <v>217525175</v>
          </cell>
          <cell r="D859" t="str">
            <v>Chía</v>
          </cell>
          <cell r="E859" t="str">
            <v>25</v>
          </cell>
          <cell r="F859" t="str">
            <v>DEPARTAMENTO DE CUNDINAMARCA</v>
          </cell>
          <cell r="G859" t="str">
            <v>K26</v>
          </cell>
          <cell r="H859" t="str">
            <v>FUT_INGRESOS</v>
          </cell>
          <cell r="I859">
            <v>58</v>
          </cell>
          <cell r="J859" t="str">
            <v>MUNICIPIOS</v>
          </cell>
          <cell r="K859" t="str">
            <v>ENLINEA</v>
          </cell>
          <cell r="L859" t="str">
            <v xml:space="preserve">Aceptado                     </v>
          </cell>
          <cell r="M859">
            <v>2016</v>
          </cell>
          <cell r="N859">
            <v>10709</v>
          </cell>
          <cell r="O859" t="str">
            <v xml:space="preserve">Julio - Septiembre     </v>
          </cell>
          <cell r="P859">
            <v>42670</v>
          </cell>
        </row>
        <row r="860">
          <cell r="C860" t="str">
            <v>217525875</v>
          </cell>
          <cell r="D860" t="str">
            <v>Villeta</v>
          </cell>
          <cell r="E860" t="str">
            <v>25</v>
          </cell>
          <cell r="F860" t="str">
            <v>DEPARTAMENTO DE CUNDINAMARCA</v>
          </cell>
          <cell r="G860" t="str">
            <v>K26</v>
          </cell>
          <cell r="H860" t="str">
            <v>FUT_INGRESOS</v>
          </cell>
          <cell r="I860">
            <v>58</v>
          </cell>
          <cell r="J860" t="str">
            <v>MUNICIPIOS</v>
          </cell>
          <cell r="K860" t="str">
            <v>ENLINEA</v>
          </cell>
          <cell r="L860" t="str">
            <v xml:space="preserve">Aceptado                     </v>
          </cell>
          <cell r="M860">
            <v>2016</v>
          </cell>
          <cell r="N860">
            <v>10709</v>
          </cell>
          <cell r="O860" t="str">
            <v xml:space="preserve">Julio - Septiembre     </v>
          </cell>
          <cell r="P860">
            <v>42669</v>
          </cell>
        </row>
        <row r="861">
          <cell r="C861" t="str">
            <v>217527075</v>
          </cell>
          <cell r="D861" t="str">
            <v>Bahía Solano - Ciudad Mutis</v>
          </cell>
          <cell r="E861" t="str">
            <v>27</v>
          </cell>
          <cell r="F861" t="str">
            <v>DEPARTAMENTO DE CHOCO</v>
          </cell>
          <cell r="G861" t="str">
            <v>K26</v>
          </cell>
          <cell r="H861" t="str">
            <v>FUT_INGRESOS</v>
          </cell>
          <cell r="I861">
            <v>58</v>
          </cell>
          <cell r="J861" t="str">
            <v>MUNICIPIOS</v>
          </cell>
          <cell r="K861" t="str">
            <v>ENLINEA</v>
          </cell>
          <cell r="L861" t="str">
            <v xml:space="preserve">Aceptado                     </v>
          </cell>
          <cell r="M861">
            <v>2016</v>
          </cell>
          <cell r="N861">
            <v>10709</v>
          </cell>
          <cell r="O861" t="str">
            <v xml:space="preserve">Julio - Septiembre     </v>
          </cell>
          <cell r="P861">
            <v>42662</v>
          </cell>
        </row>
        <row r="862">
          <cell r="C862" t="str">
            <v>217547675</v>
          </cell>
          <cell r="D862" t="str">
            <v>Salamina - Magdalena</v>
          </cell>
          <cell r="E862" t="str">
            <v>47</v>
          </cell>
          <cell r="F862" t="str">
            <v>DEPARTAMENTO DE MAGDALENA</v>
          </cell>
          <cell r="G862" t="str">
            <v>K26</v>
          </cell>
          <cell r="H862" t="str">
            <v>FUT_INGRESOS</v>
          </cell>
          <cell r="I862">
            <v>58</v>
          </cell>
          <cell r="J862" t="str">
            <v>MUNICIPIOS</v>
          </cell>
          <cell r="K862" t="str">
            <v>ENLINEA</v>
          </cell>
          <cell r="L862" t="str">
            <v xml:space="preserve">Aceptado                     </v>
          </cell>
          <cell r="M862">
            <v>2016</v>
          </cell>
          <cell r="N862">
            <v>10709</v>
          </cell>
          <cell r="O862" t="str">
            <v xml:space="preserve">Julio - Septiembre     </v>
          </cell>
          <cell r="P862">
            <v>42673</v>
          </cell>
        </row>
        <row r="863">
          <cell r="C863" t="str">
            <v>217566075</v>
          </cell>
          <cell r="D863" t="str">
            <v>Balboa - Risaralda</v>
          </cell>
          <cell r="E863" t="str">
            <v>66</v>
          </cell>
          <cell r="F863" t="str">
            <v>DEPARTAMENTO DE RISARALDA</v>
          </cell>
          <cell r="G863" t="str">
            <v>K26</v>
          </cell>
          <cell r="H863" t="str">
            <v>FUT_INGRESOS</v>
          </cell>
          <cell r="I863">
            <v>58</v>
          </cell>
          <cell r="J863" t="str">
            <v>MUNICIPIOS</v>
          </cell>
          <cell r="K863" t="str">
            <v>ENLINEA</v>
          </cell>
          <cell r="L863" t="str">
            <v xml:space="preserve">Aceptado                     </v>
          </cell>
          <cell r="M863">
            <v>2016</v>
          </cell>
          <cell r="N863">
            <v>10709</v>
          </cell>
          <cell r="O863" t="str">
            <v xml:space="preserve">Julio - Septiembre     </v>
          </cell>
          <cell r="P863">
            <v>42670</v>
          </cell>
        </row>
        <row r="864">
          <cell r="C864" t="str">
            <v>217568575</v>
          </cell>
          <cell r="D864" t="str">
            <v>Puerto Wilches</v>
          </cell>
          <cell r="E864" t="str">
            <v>68</v>
          </cell>
          <cell r="F864" t="str">
            <v>DEPARTAMENTO DE SANTANDER</v>
          </cell>
          <cell r="G864" t="str">
            <v>K26</v>
          </cell>
          <cell r="H864" t="str">
            <v>FUT_INGRESOS</v>
          </cell>
          <cell r="I864">
            <v>58</v>
          </cell>
          <cell r="J864" t="str">
            <v>MUNICIPIOS</v>
          </cell>
          <cell r="K864" t="str">
            <v>ENLINEA</v>
          </cell>
          <cell r="L864" t="str">
            <v xml:space="preserve">Aceptado                     </v>
          </cell>
          <cell r="M864">
            <v>2016</v>
          </cell>
          <cell r="N864">
            <v>10709</v>
          </cell>
          <cell r="O864" t="str">
            <v xml:space="preserve">Julio - Septiembre     </v>
          </cell>
          <cell r="P864">
            <v>42671</v>
          </cell>
        </row>
        <row r="865">
          <cell r="C865" t="str">
            <v>217573275</v>
          </cell>
          <cell r="D865" t="str">
            <v>Flandes</v>
          </cell>
          <cell r="E865" t="str">
            <v>73</v>
          </cell>
          <cell r="F865" t="str">
            <v>DEPARTAMENTO DE TOLIMA</v>
          </cell>
          <cell r="G865" t="str">
            <v>K26</v>
          </cell>
          <cell r="H865" t="str">
            <v>FUT_INGRESOS</v>
          </cell>
          <cell r="I865">
            <v>58</v>
          </cell>
          <cell r="J865" t="str">
            <v>MUNICIPIOS</v>
          </cell>
          <cell r="K865" t="str">
            <v>ENLINEA</v>
          </cell>
          <cell r="L865" t="str">
            <v xml:space="preserve">Aceptado                     </v>
          </cell>
          <cell r="M865">
            <v>2016</v>
          </cell>
          <cell r="N865">
            <v>10709</v>
          </cell>
          <cell r="O865" t="str">
            <v xml:space="preserve">Julio - Septiembre     </v>
          </cell>
          <cell r="P865">
            <v>42674</v>
          </cell>
        </row>
        <row r="866">
          <cell r="C866" t="str">
            <v>217573675</v>
          </cell>
          <cell r="D866" t="str">
            <v>San Antonio</v>
          </cell>
          <cell r="E866" t="str">
            <v>73</v>
          </cell>
          <cell r="F866" t="str">
            <v>DEPARTAMENTO DE TOLIMA</v>
          </cell>
          <cell r="G866" t="str">
            <v>K26</v>
          </cell>
          <cell r="H866" t="str">
            <v>FUT_INGRESOS</v>
          </cell>
          <cell r="I866">
            <v>58</v>
          </cell>
          <cell r="J866" t="str">
            <v>MUNICIPIOS</v>
          </cell>
          <cell r="K866" t="str">
            <v>ENLINEA</v>
          </cell>
          <cell r="L866" t="str">
            <v xml:space="preserve">Aceptado                     </v>
          </cell>
          <cell r="M866">
            <v>2016</v>
          </cell>
          <cell r="N866">
            <v>10709</v>
          </cell>
          <cell r="O866" t="str">
            <v xml:space="preserve">Julio - Septiembre     </v>
          </cell>
          <cell r="P866">
            <v>42674</v>
          </cell>
        </row>
        <row r="867">
          <cell r="C867" t="str">
            <v>217576275</v>
          </cell>
          <cell r="D867" t="str">
            <v>Florida</v>
          </cell>
          <cell r="E867" t="str">
            <v>76</v>
          </cell>
          <cell r="F867" t="str">
            <v>DEPARTAMENTO DE VALLE DEL CAUCA</v>
          </cell>
          <cell r="G867" t="str">
            <v>K26</v>
          </cell>
          <cell r="H867" t="str">
            <v>FUT_INGRESOS</v>
          </cell>
          <cell r="I867">
            <v>58</v>
          </cell>
          <cell r="J867" t="str">
            <v>MUNICIPIOS</v>
          </cell>
          <cell r="K867" t="str">
            <v>ENLINEA</v>
          </cell>
          <cell r="L867" t="str">
            <v xml:space="preserve">Aceptado                     </v>
          </cell>
          <cell r="M867">
            <v>2016</v>
          </cell>
          <cell r="N867">
            <v>10709</v>
          </cell>
          <cell r="O867" t="str">
            <v xml:space="preserve">Julio - Septiembre     </v>
          </cell>
          <cell r="P867">
            <v>42669</v>
          </cell>
        </row>
        <row r="868">
          <cell r="C868" t="str">
            <v>217605376</v>
          </cell>
          <cell r="D868" t="str">
            <v>La Ceja del Tambo</v>
          </cell>
          <cell r="E868" t="str">
            <v>05</v>
          </cell>
          <cell r="F868" t="str">
            <v>DEPARTAMENTO DE ANTIOQUIA</v>
          </cell>
          <cell r="G868" t="str">
            <v>K26</v>
          </cell>
          <cell r="H868" t="str">
            <v>FUT_INGRESOS</v>
          </cell>
          <cell r="I868">
            <v>58</v>
          </cell>
          <cell r="J868" t="str">
            <v>MUNICIPIOS</v>
          </cell>
          <cell r="K868" t="str">
            <v>ENLINEA</v>
          </cell>
          <cell r="L868" t="str">
            <v xml:space="preserve">Aceptado                     </v>
          </cell>
          <cell r="M868">
            <v>2016</v>
          </cell>
          <cell r="N868">
            <v>10709</v>
          </cell>
          <cell r="O868" t="str">
            <v xml:space="preserve">Julio - Septiembre     </v>
          </cell>
          <cell r="P868">
            <v>42667</v>
          </cell>
        </row>
        <row r="869">
          <cell r="C869" t="str">
            <v>217605576</v>
          </cell>
          <cell r="D869" t="str">
            <v>Pueblorrico - Antioquia</v>
          </cell>
          <cell r="E869" t="str">
            <v>05</v>
          </cell>
          <cell r="F869" t="str">
            <v>DEPARTAMENTO DE ANTIOQUIA</v>
          </cell>
          <cell r="G869" t="str">
            <v>K26</v>
          </cell>
          <cell r="H869" t="str">
            <v>FUT_INGRESOS</v>
          </cell>
          <cell r="I869">
            <v>58</v>
          </cell>
          <cell r="J869" t="str">
            <v>MUNICIPIOS</v>
          </cell>
          <cell r="K869" t="str">
            <v>ENLINEA</v>
          </cell>
          <cell r="L869" t="str">
            <v xml:space="preserve">Aceptado                     </v>
          </cell>
          <cell r="M869">
            <v>2016</v>
          </cell>
          <cell r="N869">
            <v>10709</v>
          </cell>
          <cell r="O869" t="str">
            <v xml:space="preserve">Julio - Septiembre     </v>
          </cell>
          <cell r="P869">
            <v>42667</v>
          </cell>
        </row>
        <row r="870">
          <cell r="C870" t="str">
            <v>217615176</v>
          </cell>
          <cell r="D870" t="str">
            <v>Chiquinquirá</v>
          </cell>
          <cell r="E870" t="str">
            <v>15</v>
          </cell>
          <cell r="F870" t="str">
            <v>DEPARTAMENTO DE BOYACA</v>
          </cell>
          <cell r="G870" t="str">
            <v>K26</v>
          </cell>
          <cell r="H870" t="str">
            <v>FUT_INGRESOS</v>
          </cell>
          <cell r="I870">
            <v>58</v>
          </cell>
          <cell r="J870" t="str">
            <v>MUNICIPIOS</v>
          </cell>
          <cell r="K870" t="str">
            <v>ENLINEA</v>
          </cell>
          <cell r="L870" t="str">
            <v xml:space="preserve">Aceptado                     </v>
          </cell>
          <cell r="M870">
            <v>2016</v>
          </cell>
          <cell r="N870">
            <v>10709</v>
          </cell>
          <cell r="O870" t="str">
            <v xml:space="preserve">Julio - Septiembre     </v>
          </cell>
          <cell r="P870">
            <v>42669</v>
          </cell>
        </row>
        <row r="871">
          <cell r="C871" t="str">
            <v>217615276</v>
          </cell>
          <cell r="D871" t="str">
            <v>Floresta</v>
          </cell>
          <cell r="E871" t="str">
            <v>15</v>
          </cell>
          <cell r="F871" t="str">
            <v>DEPARTAMENTO DE BOYACA</v>
          </cell>
          <cell r="G871" t="str">
            <v>K26</v>
          </cell>
          <cell r="H871" t="str">
            <v>FUT_INGRESOS</v>
          </cell>
          <cell r="I871">
            <v>58</v>
          </cell>
          <cell r="J871" t="str">
            <v>MUNICIPIOS</v>
          </cell>
          <cell r="K871" t="str">
            <v>ENLINEA</v>
          </cell>
          <cell r="L871" t="str">
            <v xml:space="preserve">Aceptado                     </v>
          </cell>
          <cell r="M871">
            <v>2016</v>
          </cell>
          <cell r="N871">
            <v>10709</v>
          </cell>
          <cell r="O871" t="str">
            <v xml:space="preserve">Julio - Septiembre     </v>
          </cell>
          <cell r="P871">
            <v>42673</v>
          </cell>
        </row>
        <row r="872">
          <cell r="C872" t="str">
            <v>217615476</v>
          </cell>
          <cell r="D872" t="str">
            <v>Motavita</v>
          </cell>
          <cell r="E872" t="str">
            <v>15</v>
          </cell>
          <cell r="F872" t="str">
            <v>DEPARTAMENTO DE BOYACA</v>
          </cell>
          <cell r="G872" t="str">
            <v>K26</v>
          </cell>
          <cell r="H872" t="str">
            <v>FUT_INGRESOS</v>
          </cell>
          <cell r="I872">
            <v>58</v>
          </cell>
          <cell r="J872" t="str">
            <v>MUNICIPIOS</v>
          </cell>
          <cell r="K872" t="str">
            <v>ENLINEA</v>
          </cell>
          <cell r="L872" t="str">
            <v xml:space="preserve">Aceptado                     </v>
          </cell>
          <cell r="M872">
            <v>2016</v>
          </cell>
          <cell r="N872">
            <v>10709</v>
          </cell>
          <cell r="O872" t="str">
            <v xml:space="preserve">Julio - Septiembre     </v>
          </cell>
          <cell r="P872">
            <v>42671</v>
          </cell>
        </row>
        <row r="873">
          <cell r="C873" t="str">
            <v>217615676</v>
          </cell>
          <cell r="D873" t="str">
            <v>San Miguel de Sema</v>
          </cell>
          <cell r="E873" t="str">
            <v>15</v>
          </cell>
          <cell r="F873" t="str">
            <v>DEPARTAMENTO DE BOYACA</v>
          </cell>
          <cell r="G873" t="str">
            <v>K26</v>
          </cell>
          <cell r="H873" t="str">
            <v>FUT_INGRESOS</v>
          </cell>
          <cell r="I873">
            <v>58</v>
          </cell>
          <cell r="J873" t="str">
            <v>MUNICIPIOS</v>
          </cell>
          <cell r="K873" t="str">
            <v>ENLINEA</v>
          </cell>
          <cell r="L873" t="str">
            <v xml:space="preserve">Aceptado                     </v>
          </cell>
          <cell r="M873">
            <v>2016</v>
          </cell>
          <cell r="N873">
            <v>10709</v>
          </cell>
          <cell r="O873" t="str">
            <v xml:space="preserve">Julio - Septiembre     </v>
          </cell>
          <cell r="P873">
            <v>42672</v>
          </cell>
        </row>
        <row r="874">
          <cell r="C874" t="str">
            <v>217615776</v>
          </cell>
          <cell r="D874" t="str">
            <v>Sutamarchán</v>
          </cell>
          <cell r="E874" t="str">
            <v>15</v>
          </cell>
          <cell r="F874" t="str">
            <v>DEPARTAMENTO DE BOYACA</v>
          </cell>
          <cell r="G874" t="str">
            <v>K26</v>
          </cell>
          <cell r="H874" t="str">
            <v>FUT_INGRESOS</v>
          </cell>
          <cell r="I874">
            <v>58</v>
          </cell>
          <cell r="J874" t="str">
            <v>MUNICIPIOS</v>
          </cell>
          <cell r="K874" t="str">
            <v>ENLINEA</v>
          </cell>
          <cell r="L874" t="str">
            <v xml:space="preserve">Aceptado                     </v>
          </cell>
          <cell r="M874">
            <v>2016</v>
          </cell>
          <cell r="N874">
            <v>10709</v>
          </cell>
          <cell r="O874" t="str">
            <v xml:space="preserve">Julio - Septiembre     </v>
          </cell>
          <cell r="P874">
            <v>42672</v>
          </cell>
        </row>
        <row r="875">
          <cell r="C875" t="str">
            <v>217641676</v>
          </cell>
          <cell r="D875" t="str">
            <v>Santa María - Huila</v>
          </cell>
          <cell r="E875" t="str">
            <v>41</v>
          </cell>
          <cell r="F875" t="str">
            <v>DEPARTAMENTO DE HUILA</v>
          </cell>
          <cell r="G875" t="str">
            <v>K26</v>
          </cell>
          <cell r="H875" t="str">
            <v>FUT_INGRESOS</v>
          </cell>
          <cell r="I875">
            <v>58</v>
          </cell>
          <cell r="J875" t="str">
            <v>MUNICIPIOS</v>
          </cell>
          <cell r="K875" t="str">
            <v>ENLINEA</v>
          </cell>
          <cell r="L875" t="str">
            <v xml:space="preserve">Aceptado                     </v>
          </cell>
          <cell r="M875">
            <v>2016</v>
          </cell>
          <cell r="N875">
            <v>10709</v>
          </cell>
          <cell r="O875" t="str">
            <v xml:space="preserve">Julio - Septiembre     </v>
          </cell>
          <cell r="P875">
            <v>42674</v>
          </cell>
        </row>
        <row r="876">
          <cell r="C876" t="str">
            <v>217668176</v>
          </cell>
          <cell r="D876" t="str">
            <v>Chima - Santander</v>
          </cell>
          <cell r="E876" t="str">
            <v>68</v>
          </cell>
          <cell r="F876" t="str">
            <v>DEPARTAMENTO DE SANTANDER</v>
          </cell>
          <cell r="G876" t="str">
            <v>K26</v>
          </cell>
          <cell r="H876" t="str">
            <v>FUT_INGRESOS</v>
          </cell>
          <cell r="I876">
            <v>58</v>
          </cell>
          <cell r="J876" t="str">
            <v>MUNICIPIOS</v>
          </cell>
          <cell r="K876" t="str">
            <v>ENLINEA</v>
          </cell>
          <cell r="L876" t="str">
            <v xml:space="preserve">Aceptado                     </v>
          </cell>
          <cell r="M876">
            <v>2016</v>
          </cell>
          <cell r="N876">
            <v>10709</v>
          </cell>
          <cell r="O876" t="str">
            <v xml:space="preserve">Julio - Septiembre     </v>
          </cell>
          <cell r="P876">
            <v>42660</v>
          </cell>
        </row>
        <row r="877">
          <cell r="C877" t="str">
            <v>217668276</v>
          </cell>
          <cell r="D877" t="str">
            <v>Floridablanca</v>
          </cell>
          <cell r="E877" t="str">
            <v>68</v>
          </cell>
          <cell r="F877" t="str">
            <v>DEPARTAMENTO DE SANTANDER</v>
          </cell>
          <cell r="G877" t="str">
            <v>K26</v>
          </cell>
          <cell r="H877" t="str">
            <v>FUT_INGRESOS</v>
          </cell>
          <cell r="I877">
            <v>58</v>
          </cell>
          <cell r="J877" t="str">
            <v>MUNICIPIOS</v>
          </cell>
          <cell r="K877" t="str">
            <v>ENLINEA</v>
          </cell>
          <cell r="L877" t="str">
            <v xml:space="preserve">Aceptado                     </v>
          </cell>
          <cell r="M877">
            <v>2016</v>
          </cell>
          <cell r="N877">
            <v>10709</v>
          </cell>
          <cell r="O877" t="str">
            <v xml:space="preserve">Julio - Septiembre     </v>
          </cell>
          <cell r="P877">
            <v>42673</v>
          </cell>
        </row>
        <row r="878">
          <cell r="C878" t="str">
            <v>217715377</v>
          </cell>
          <cell r="D878" t="str">
            <v>Labranzagrande</v>
          </cell>
          <cell r="E878" t="str">
            <v>15</v>
          </cell>
          <cell r="F878" t="str">
            <v>DEPARTAMENTO DE BOYACA</v>
          </cell>
          <cell r="G878" t="str">
            <v>K26</v>
          </cell>
          <cell r="H878" t="str">
            <v>FUT_INGRESOS</v>
          </cell>
          <cell r="I878">
            <v>58</v>
          </cell>
          <cell r="J878" t="str">
            <v>MUNICIPIOS</v>
          </cell>
          <cell r="K878" t="str">
            <v>ENLINEA</v>
          </cell>
          <cell r="L878" t="str">
            <v xml:space="preserve">Aceptado                     </v>
          </cell>
          <cell r="M878">
            <v>2016</v>
          </cell>
          <cell r="N878">
            <v>10709</v>
          </cell>
          <cell r="O878" t="str">
            <v xml:space="preserve">Julio - Septiembre     </v>
          </cell>
          <cell r="P878">
            <v>42674</v>
          </cell>
        </row>
        <row r="879">
          <cell r="C879" t="str">
            <v>217717777</v>
          </cell>
          <cell r="D879" t="str">
            <v>Supía</v>
          </cell>
          <cell r="E879" t="str">
            <v>17</v>
          </cell>
          <cell r="F879" t="str">
            <v>DEPARTAMENTO DE CALDAS</v>
          </cell>
          <cell r="G879" t="str">
            <v>K26</v>
          </cell>
          <cell r="H879" t="str">
            <v>FUT_INGRESOS</v>
          </cell>
          <cell r="I879">
            <v>58</v>
          </cell>
          <cell r="J879" t="str">
            <v>MUNICIPIOS</v>
          </cell>
          <cell r="K879" t="str">
            <v>ENLINEA</v>
          </cell>
          <cell r="L879" t="str">
            <v xml:space="preserve">Aceptado                     </v>
          </cell>
          <cell r="M879">
            <v>2016</v>
          </cell>
          <cell r="N879">
            <v>10709</v>
          </cell>
          <cell r="O879" t="str">
            <v xml:space="preserve">Julio - Septiembre     </v>
          </cell>
          <cell r="P879">
            <v>42663</v>
          </cell>
        </row>
        <row r="880">
          <cell r="C880" t="str">
            <v>217717877</v>
          </cell>
          <cell r="D880" t="str">
            <v>Viterbo</v>
          </cell>
          <cell r="E880" t="str">
            <v>17</v>
          </cell>
          <cell r="F880" t="str">
            <v>DEPARTAMENTO DE CALDAS</v>
          </cell>
          <cell r="G880" t="str">
            <v>K26</v>
          </cell>
          <cell r="H880" t="str">
            <v>FUT_INGRESOS</v>
          </cell>
          <cell r="I880">
            <v>58</v>
          </cell>
          <cell r="J880" t="str">
            <v>MUNICIPIOS</v>
          </cell>
          <cell r="K880" t="str">
            <v>ENLINEA</v>
          </cell>
          <cell r="L880" t="str">
            <v xml:space="preserve">Aceptado                     </v>
          </cell>
          <cell r="M880">
            <v>2016</v>
          </cell>
          <cell r="N880">
            <v>10709</v>
          </cell>
          <cell r="O880" t="str">
            <v xml:space="preserve">Julio - Septiembre     </v>
          </cell>
          <cell r="P880">
            <v>42671</v>
          </cell>
        </row>
        <row r="881">
          <cell r="C881" t="str">
            <v>217725377</v>
          </cell>
          <cell r="D881" t="str">
            <v>La Calera</v>
          </cell>
          <cell r="E881" t="str">
            <v>25</v>
          </cell>
          <cell r="F881" t="str">
            <v>DEPARTAMENTO DE CUNDINAMARCA</v>
          </cell>
          <cell r="G881" t="str">
            <v>K26</v>
          </cell>
          <cell r="H881" t="str">
            <v>FUT_INGRESOS</v>
          </cell>
          <cell r="I881">
            <v>58</v>
          </cell>
          <cell r="J881" t="str">
            <v>MUNICIPIOS</v>
          </cell>
          <cell r="K881" t="str">
            <v>ENLINEA</v>
          </cell>
          <cell r="L881" t="str">
            <v xml:space="preserve">Aceptado                     </v>
          </cell>
          <cell r="M881">
            <v>2016</v>
          </cell>
          <cell r="N881">
            <v>10709</v>
          </cell>
          <cell r="O881" t="str">
            <v xml:space="preserve">Julio - Septiembre     </v>
          </cell>
          <cell r="P881">
            <v>42669</v>
          </cell>
        </row>
        <row r="882">
          <cell r="C882" t="str">
            <v>217725777</v>
          </cell>
          <cell r="D882" t="str">
            <v>Supatá</v>
          </cell>
          <cell r="E882" t="str">
            <v>25</v>
          </cell>
          <cell r="F882" t="str">
            <v>DEPARTAMENTO DE CUNDINAMARCA</v>
          </cell>
          <cell r="G882" t="str">
            <v>K26</v>
          </cell>
          <cell r="H882" t="str">
            <v>FUT_INGRESOS</v>
          </cell>
          <cell r="I882">
            <v>58</v>
          </cell>
          <cell r="J882" t="str">
            <v>MUNICIPIOS</v>
          </cell>
          <cell r="K882" t="str">
            <v>ENLINEA</v>
          </cell>
          <cell r="L882" t="str">
            <v xml:space="preserve">Aceptado                     </v>
          </cell>
          <cell r="M882">
            <v>2016</v>
          </cell>
          <cell r="N882">
            <v>10709</v>
          </cell>
          <cell r="O882" t="str">
            <v xml:space="preserve">Julio - Septiembre     </v>
          </cell>
          <cell r="P882">
            <v>42674</v>
          </cell>
        </row>
        <row r="883">
          <cell r="C883" t="str">
            <v>217727077</v>
          </cell>
          <cell r="D883" t="str">
            <v>Bajo Baudó - Pizarro</v>
          </cell>
          <cell r="E883" t="str">
            <v>27</v>
          </cell>
          <cell r="F883" t="str">
            <v>DEPARTAMENTO DE CHOCO</v>
          </cell>
          <cell r="G883" t="str">
            <v>K26</v>
          </cell>
          <cell r="H883" t="str">
            <v>FUT_INGRESOS</v>
          </cell>
          <cell r="I883">
            <v>58</v>
          </cell>
          <cell r="J883" t="str">
            <v>MUNICIPIOS</v>
          </cell>
          <cell r="K883" t="str">
            <v>ENLINEA</v>
          </cell>
          <cell r="L883" t="str">
            <v xml:space="preserve">Aceptado                     </v>
          </cell>
          <cell r="M883">
            <v>2016</v>
          </cell>
          <cell r="N883">
            <v>10709</v>
          </cell>
          <cell r="O883" t="str">
            <v xml:space="preserve">Julio - Septiembre     </v>
          </cell>
          <cell r="P883">
            <v>42663</v>
          </cell>
        </row>
        <row r="884">
          <cell r="C884" t="str">
            <v>217750577</v>
          </cell>
          <cell r="D884" t="str">
            <v>Puerto Lleras</v>
          </cell>
          <cell r="E884" t="str">
            <v>50</v>
          </cell>
          <cell r="F884" t="str">
            <v>DEPARTAMENTO DEL META</v>
          </cell>
          <cell r="G884" t="str">
            <v>K26</v>
          </cell>
          <cell r="H884" t="str">
            <v>FUT_INGRESOS</v>
          </cell>
          <cell r="I884">
            <v>58</v>
          </cell>
          <cell r="J884" t="str">
            <v>MUNICIPIOS</v>
          </cell>
          <cell r="K884" t="str">
            <v>ENLINEA</v>
          </cell>
          <cell r="L884" t="str">
            <v xml:space="preserve">Aceptado                     </v>
          </cell>
          <cell r="M884">
            <v>2016</v>
          </cell>
          <cell r="N884">
            <v>10709</v>
          </cell>
          <cell r="O884" t="str">
            <v xml:space="preserve">Julio - Septiembre     </v>
          </cell>
          <cell r="P884">
            <v>42669</v>
          </cell>
        </row>
        <row r="885">
          <cell r="C885" t="str">
            <v>217754377</v>
          </cell>
          <cell r="D885" t="str">
            <v>Labateca</v>
          </cell>
          <cell r="E885" t="str">
            <v>54</v>
          </cell>
          <cell r="F885" t="str">
            <v>DEPARTAMENTO DE NORTE DE SANTANDER</v>
          </cell>
          <cell r="G885" t="str">
            <v>K26</v>
          </cell>
          <cell r="H885" t="str">
            <v>FUT_INGRESOS</v>
          </cell>
          <cell r="I885">
            <v>58</v>
          </cell>
          <cell r="J885" t="str">
            <v>MUNICIPIOS</v>
          </cell>
          <cell r="K885" t="str">
            <v>ENLINEA</v>
          </cell>
          <cell r="L885" t="str">
            <v xml:space="preserve">Aceptado                     </v>
          </cell>
          <cell r="M885">
            <v>2016</v>
          </cell>
          <cell r="N885">
            <v>10709</v>
          </cell>
          <cell r="O885" t="str">
            <v xml:space="preserve">Julio - Septiembre     </v>
          </cell>
          <cell r="P885">
            <v>42673</v>
          </cell>
        </row>
        <row r="886">
          <cell r="C886" t="str">
            <v>217768077</v>
          </cell>
          <cell r="D886" t="str">
            <v>Barbosa - Santander</v>
          </cell>
          <cell r="E886" t="str">
            <v>68</v>
          </cell>
          <cell r="F886" t="str">
            <v>DEPARTAMENTO DE SANTANDER</v>
          </cell>
          <cell r="G886" t="str">
            <v>K26</v>
          </cell>
          <cell r="H886" t="str">
            <v>FUT_INGRESOS</v>
          </cell>
          <cell r="I886">
            <v>58</v>
          </cell>
          <cell r="J886" t="str">
            <v>MUNICIPIOS</v>
          </cell>
          <cell r="K886" t="str">
            <v>ENLINEA</v>
          </cell>
          <cell r="L886" t="str">
            <v xml:space="preserve">Aceptado                     </v>
          </cell>
          <cell r="M886">
            <v>2016</v>
          </cell>
          <cell r="N886">
            <v>10709</v>
          </cell>
          <cell r="O886" t="str">
            <v xml:space="preserve">Julio - Septiembre     </v>
          </cell>
          <cell r="P886">
            <v>42674</v>
          </cell>
        </row>
        <row r="887">
          <cell r="C887" t="str">
            <v>217768377</v>
          </cell>
          <cell r="D887" t="str">
            <v>La Belleza</v>
          </cell>
          <cell r="E887" t="str">
            <v>68</v>
          </cell>
          <cell r="F887" t="str">
            <v>DEPARTAMENTO DE SANTANDER</v>
          </cell>
          <cell r="G887" t="str">
            <v>K26</v>
          </cell>
          <cell r="H887" t="str">
            <v>FUT_INGRESOS</v>
          </cell>
          <cell r="I887">
            <v>58</v>
          </cell>
          <cell r="J887" t="str">
            <v>MUNICIPIOS</v>
          </cell>
          <cell r="K887" t="str">
            <v>ENLINEA</v>
          </cell>
          <cell r="L887" t="str">
            <v xml:space="preserve">Aceptado                     </v>
          </cell>
          <cell r="M887">
            <v>2016</v>
          </cell>
          <cell r="N887">
            <v>10709</v>
          </cell>
          <cell r="O887" t="str">
            <v xml:space="preserve">Julio - Septiembre     </v>
          </cell>
          <cell r="P887">
            <v>42671</v>
          </cell>
        </row>
        <row r="888">
          <cell r="C888" t="str">
            <v>217776377</v>
          </cell>
          <cell r="D888" t="str">
            <v>La Cumbre</v>
          </cell>
          <cell r="E888" t="str">
            <v>76</v>
          </cell>
          <cell r="F888" t="str">
            <v>DEPARTAMENTO DE VALLE DEL CAUCA</v>
          </cell>
          <cell r="G888" t="str">
            <v>K26</v>
          </cell>
          <cell r="H888" t="str">
            <v>FUT_INGRESOS</v>
          </cell>
          <cell r="I888">
            <v>58</v>
          </cell>
          <cell r="J888" t="str">
            <v>MUNICIPIOS</v>
          </cell>
          <cell r="K888" t="str">
            <v>ENLINEA</v>
          </cell>
          <cell r="L888" t="str">
            <v xml:space="preserve">Aceptado                     </v>
          </cell>
          <cell r="M888">
            <v>2016</v>
          </cell>
          <cell r="N888">
            <v>10709</v>
          </cell>
          <cell r="O888" t="str">
            <v xml:space="preserve">Julio - Septiembre     </v>
          </cell>
          <cell r="P888">
            <v>42674</v>
          </cell>
        </row>
        <row r="889">
          <cell r="C889" t="str">
            <v>217808078</v>
          </cell>
          <cell r="D889" t="str">
            <v>Baranoa</v>
          </cell>
          <cell r="E889" t="str">
            <v>08</v>
          </cell>
          <cell r="F889" t="str">
            <v>DEPARTAMENTO DE ATLANTICO</v>
          </cell>
          <cell r="G889" t="str">
            <v>K26</v>
          </cell>
          <cell r="H889" t="str">
            <v>FUT_INGRESOS</v>
          </cell>
          <cell r="I889">
            <v>58</v>
          </cell>
          <cell r="J889" t="str">
            <v>MUNICIPIOS</v>
          </cell>
          <cell r="K889" t="str">
            <v>ENLINEA</v>
          </cell>
          <cell r="L889" t="str">
            <v xml:space="preserve">Aceptado                     </v>
          </cell>
          <cell r="M889">
            <v>2016</v>
          </cell>
          <cell r="N889">
            <v>10709</v>
          </cell>
          <cell r="O889" t="str">
            <v xml:space="preserve">Julio - Septiembre     </v>
          </cell>
          <cell r="P889">
            <v>42673</v>
          </cell>
        </row>
        <row r="890">
          <cell r="C890" t="str">
            <v>217815778</v>
          </cell>
          <cell r="D890" t="str">
            <v>Sutatenza</v>
          </cell>
          <cell r="E890" t="str">
            <v>15</v>
          </cell>
          <cell r="F890" t="str">
            <v>DEPARTAMENTO DE BOYACA</v>
          </cell>
          <cell r="G890" t="str">
            <v>K26</v>
          </cell>
          <cell r="H890" t="str">
            <v>FUT_INGRESOS</v>
          </cell>
          <cell r="I890">
            <v>58</v>
          </cell>
          <cell r="J890" t="str">
            <v>MUNICIPIOS</v>
          </cell>
          <cell r="K890" t="str">
            <v>ENLINEA</v>
          </cell>
          <cell r="L890" t="str">
            <v xml:space="preserve">Aceptado                     </v>
          </cell>
          <cell r="M890">
            <v>2016</v>
          </cell>
          <cell r="N890">
            <v>10709</v>
          </cell>
          <cell r="O890" t="str">
            <v xml:space="preserve">Julio - Septiembre     </v>
          </cell>
          <cell r="P890">
            <v>42671</v>
          </cell>
        </row>
        <row r="891">
          <cell r="C891" t="str">
            <v>217820178</v>
          </cell>
          <cell r="D891" t="str">
            <v>Chiriguaná</v>
          </cell>
          <cell r="E891" t="str">
            <v>20</v>
          </cell>
          <cell r="F891" t="str">
            <v>DEPARTAMENTO DE CESAR</v>
          </cell>
          <cell r="G891" t="str">
            <v>K26</v>
          </cell>
          <cell r="H891" t="str">
            <v>FUT_INGRESOS</v>
          </cell>
          <cell r="I891">
            <v>58</v>
          </cell>
          <cell r="J891" t="str">
            <v>MUNICIPIOS</v>
          </cell>
          <cell r="K891" t="str">
            <v>ENLINEA</v>
          </cell>
          <cell r="L891" t="str">
            <v xml:space="preserve">Aceptado                     </v>
          </cell>
          <cell r="M891">
            <v>2016</v>
          </cell>
          <cell r="N891">
            <v>10709</v>
          </cell>
          <cell r="O891" t="str">
            <v xml:space="preserve">Julio - Septiembre     </v>
          </cell>
          <cell r="P891">
            <v>42673</v>
          </cell>
        </row>
        <row r="892">
          <cell r="C892" t="str">
            <v>217823678</v>
          </cell>
          <cell r="D892" t="str">
            <v>San Carlos - Córdoba</v>
          </cell>
          <cell r="E892" t="str">
            <v>23</v>
          </cell>
          <cell r="F892" t="str">
            <v>DEPARTAMENTO DE CORDOBA</v>
          </cell>
          <cell r="G892" t="str">
            <v>K26</v>
          </cell>
          <cell r="H892" t="str">
            <v>FUT_INGRESOS</v>
          </cell>
          <cell r="I892">
            <v>58</v>
          </cell>
          <cell r="J892" t="str">
            <v>MUNICIPIOS</v>
          </cell>
          <cell r="K892" t="str">
            <v>ENLINEA</v>
          </cell>
          <cell r="L892" t="str">
            <v xml:space="preserve">Aceptado                     </v>
          </cell>
          <cell r="M892">
            <v>2016</v>
          </cell>
          <cell r="N892">
            <v>10709</v>
          </cell>
          <cell r="O892" t="str">
            <v xml:space="preserve">Julio - Septiembre     </v>
          </cell>
          <cell r="P892">
            <v>42673</v>
          </cell>
        </row>
        <row r="893">
          <cell r="C893" t="str">
            <v>217825178</v>
          </cell>
          <cell r="D893" t="str">
            <v>Chipaque</v>
          </cell>
          <cell r="E893" t="str">
            <v>25</v>
          </cell>
          <cell r="F893" t="str">
            <v>DEPARTAMENTO DE CUNDINAMARCA</v>
          </cell>
          <cell r="G893" t="str">
            <v>K26</v>
          </cell>
          <cell r="H893" t="str">
            <v>FUT_INGRESOS</v>
          </cell>
          <cell r="I893">
            <v>58</v>
          </cell>
          <cell r="J893" t="str">
            <v>MUNICIPIOS</v>
          </cell>
          <cell r="K893" t="str">
            <v>ENLINEA</v>
          </cell>
          <cell r="L893" t="str">
            <v xml:space="preserve">Aceptado                     </v>
          </cell>
          <cell r="M893">
            <v>2016</v>
          </cell>
          <cell r="N893">
            <v>10709</v>
          </cell>
          <cell r="O893" t="str">
            <v xml:space="preserve">Julio - Septiembre     </v>
          </cell>
          <cell r="P893">
            <v>42674</v>
          </cell>
        </row>
        <row r="894">
          <cell r="C894" t="str">
            <v>217825878</v>
          </cell>
          <cell r="D894" t="str">
            <v>Viotá</v>
          </cell>
          <cell r="E894" t="str">
            <v>25</v>
          </cell>
          <cell r="F894" t="str">
            <v>DEPARTAMENTO DE CUNDINAMARCA</v>
          </cell>
          <cell r="G894" t="str">
            <v>K26</v>
          </cell>
          <cell r="H894" t="str">
            <v>FUT_INGRESOS</v>
          </cell>
          <cell r="I894">
            <v>58</v>
          </cell>
          <cell r="J894" t="str">
            <v>MUNICIPIOS</v>
          </cell>
          <cell r="K894" t="str">
            <v>ENLINEA</v>
          </cell>
          <cell r="L894" t="str">
            <v xml:space="preserve">Aceptado                     </v>
          </cell>
          <cell r="M894">
            <v>2016</v>
          </cell>
          <cell r="N894">
            <v>10709</v>
          </cell>
          <cell r="O894" t="str">
            <v xml:space="preserve">Julio - Septiembre     </v>
          </cell>
          <cell r="P894">
            <v>42671</v>
          </cell>
        </row>
        <row r="895">
          <cell r="C895" t="str">
            <v>217841078</v>
          </cell>
          <cell r="D895" t="str">
            <v>Baraya</v>
          </cell>
          <cell r="E895" t="str">
            <v>41</v>
          </cell>
          <cell r="F895" t="str">
            <v>DEPARTAMENTO DE HUILA</v>
          </cell>
          <cell r="G895" t="str">
            <v>K26</v>
          </cell>
          <cell r="H895" t="str">
            <v>FUT_INGRESOS</v>
          </cell>
          <cell r="I895">
            <v>58</v>
          </cell>
          <cell r="J895" t="str">
            <v>MUNICIPIOS</v>
          </cell>
          <cell r="K895" t="str">
            <v>ENLINEA</v>
          </cell>
          <cell r="L895" t="str">
            <v xml:space="preserve">Aceptado                     </v>
          </cell>
          <cell r="M895">
            <v>2016</v>
          </cell>
          <cell r="N895">
            <v>10709</v>
          </cell>
          <cell r="O895" t="str">
            <v xml:space="preserve">Julio - Septiembre     </v>
          </cell>
          <cell r="P895">
            <v>42672</v>
          </cell>
        </row>
        <row r="896">
          <cell r="C896" t="str">
            <v>217841378</v>
          </cell>
          <cell r="D896" t="str">
            <v>La Argentina</v>
          </cell>
          <cell r="E896" t="str">
            <v>41</v>
          </cell>
          <cell r="F896" t="str">
            <v>DEPARTAMENTO DE HUILA</v>
          </cell>
          <cell r="G896" t="str">
            <v>K26</v>
          </cell>
          <cell r="H896" t="str">
            <v>FUT_INGRESOS</v>
          </cell>
          <cell r="I896">
            <v>58</v>
          </cell>
          <cell r="J896" t="str">
            <v>MUNICIPIOS</v>
          </cell>
          <cell r="K896" t="str">
            <v>ENLINEA</v>
          </cell>
          <cell r="L896" t="str">
            <v xml:space="preserve">Aceptado                     </v>
          </cell>
          <cell r="M896">
            <v>2016</v>
          </cell>
          <cell r="N896">
            <v>10709</v>
          </cell>
          <cell r="O896" t="str">
            <v xml:space="preserve">Julio - Septiembre     </v>
          </cell>
          <cell r="P896">
            <v>42668</v>
          </cell>
        </row>
        <row r="897">
          <cell r="C897" t="str">
            <v>217844078</v>
          </cell>
          <cell r="D897" t="str">
            <v>Barrancas</v>
          </cell>
          <cell r="E897" t="str">
            <v>44</v>
          </cell>
          <cell r="F897" t="str">
            <v>DEPARTAMENTO DE GUAJIRA</v>
          </cell>
          <cell r="G897" t="str">
            <v>K26</v>
          </cell>
          <cell r="H897" t="str">
            <v>FUT_INGRESOS</v>
          </cell>
          <cell r="I897">
            <v>58</v>
          </cell>
          <cell r="J897" t="str">
            <v>MUNICIPIOS</v>
          </cell>
          <cell r="K897" t="str">
            <v>ENLINEA</v>
          </cell>
          <cell r="L897" t="str">
            <v xml:space="preserve">Aceptado                     </v>
          </cell>
          <cell r="M897">
            <v>2016</v>
          </cell>
          <cell r="N897">
            <v>10709</v>
          </cell>
          <cell r="O897" t="str">
            <v xml:space="preserve">Julio - Septiembre     </v>
          </cell>
          <cell r="P897">
            <v>42667</v>
          </cell>
        </row>
        <row r="898">
          <cell r="C898" t="str">
            <v>217844378</v>
          </cell>
          <cell r="D898" t="str">
            <v>Hato Nuevo</v>
          </cell>
          <cell r="E898" t="str">
            <v>44</v>
          </cell>
          <cell r="F898" t="str">
            <v>DEPARTAMENTO DE GUAJIRA</v>
          </cell>
          <cell r="G898" t="str">
            <v>K26</v>
          </cell>
          <cell r="H898" t="str">
            <v>FUT_INGRESOS</v>
          </cell>
          <cell r="I898">
            <v>58</v>
          </cell>
          <cell r="J898" t="str">
            <v>MUNICIPIOS</v>
          </cell>
          <cell r="K898" t="str">
            <v>ENLINEA</v>
          </cell>
          <cell r="L898" t="str">
            <v xml:space="preserve">Aceptado                     </v>
          </cell>
          <cell r="M898">
            <v>2016</v>
          </cell>
          <cell r="N898">
            <v>10709</v>
          </cell>
          <cell r="O898" t="str">
            <v xml:space="preserve">Julio - Septiembre     </v>
          </cell>
          <cell r="P898">
            <v>42665</v>
          </cell>
        </row>
        <row r="899">
          <cell r="C899" t="str">
            <v>217852378</v>
          </cell>
          <cell r="D899" t="str">
            <v>La Cruz</v>
          </cell>
          <cell r="E899" t="str">
            <v>52</v>
          </cell>
          <cell r="F899" t="str">
            <v>DEPARTAMENTO DE NARIÑO</v>
          </cell>
          <cell r="G899" t="str">
            <v>K26</v>
          </cell>
          <cell r="H899" t="str">
            <v>FUT_INGRESOS</v>
          </cell>
          <cell r="I899">
            <v>58</v>
          </cell>
          <cell r="J899" t="str">
            <v>MUNICIPIOS</v>
          </cell>
          <cell r="K899" t="str">
            <v>ENLINEA</v>
          </cell>
          <cell r="L899" t="str">
            <v xml:space="preserve">Aceptado                     </v>
          </cell>
          <cell r="M899">
            <v>2016</v>
          </cell>
          <cell r="N899">
            <v>10709</v>
          </cell>
          <cell r="O899" t="str">
            <v xml:space="preserve">Julio - Septiembre     </v>
          </cell>
          <cell r="P899">
            <v>42669</v>
          </cell>
        </row>
        <row r="900">
          <cell r="C900" t="str">
            <v>217852678</v>
          </cell>
          <cell r="D900" t="str">
            <v>Samaniego</v>
          </cell>
          <cell r="E900" t="str">
            <v>52</v>
          </cell>
          <cell r="F900" t="str">
            <v>DEPARTAMENTO DE NARIÑO</v>
          </cell>
          <cell r="G900" t="str">
            <v>K26</v>
          </cell>
          <cell r="H900" t="str">
            <v>FUT_INGRESOS</v>
          </cell>
          <cell r="I900">
            <v>58</v>
          </cell>
          <cell r="J900" t="str">
            <v>MUNICIPIOS</v>
          </cell>
          <cell r="K900" t="str">
            <v>ENLINEA</v>
          </cell>
          <cell r="L900" t="str">
            <v xml:space="preserve">Aceptado                     </v>
          </cell>
          <cell r="M900">
            <v>2016</v>
          </cell>
          <cell r="N900">
            <v>10709</v>
          </cell>
          <cell r="O900" t="str">
            <v xml:space="preserve">Julio - Septiembre     </v>
          </cell>
          <cell r="P900">
            <v>42664</v>
          </cell>
        </row>
        <row r="901">
          <cell r="C901" t="str">
            <v>217870678</v>
          </cell>
          <cell r="D901" t="str">
            <v>San Benito Abad</v>
          </cell>
          <cell r="E901" t="str">
            <v>70</v>
          </cell>
          <cell r="F901" t="str">
            <v>DEPARTAMENTO DE SUCRE</v>
          </cell>
          <cell r="G901" t="str">
            <v>K26</v>
          </cell>
          <cell r="H901" t="str">
            <v>FUT_INGRESOS</v>
          </cell>
          <cell r="I901">
            <v>58</v>
          </cell>
          <cell r="J901" t="str">
            <v>MUNICIPIOS</v>
          </cell>
          <cell r="K901" t="str">
            <v>ENLINEA</v>
          </cell>
          <cell r="L901" t="str">
            <v xml:space="preserve">Aceptado                     </v>
          </cell>
          <cell r="M901">
            <v>2016</v>
          </cell>
          <cell r="N901">
            <v>10709</v>
          </cell>
          <cell r="O901" t="str">
            <v xml:space="preserve">Julio - Septiembre     </v>
          </cell>
          <cell r="P901">
            <v>42674</v>
          </cell>
        </row>
        <row r="902">
          <cell r="C902" t="str">
            <v>217873678</v>
          </cell>
          <cell r="D902" t="str">
            <v>San Luis - Tolima</v>
          </cell>
          <cell r="E902" t="str">
            <v>73</v>
          </cell>
          <cell r="F902" t="str">
            <v>DEPARTAMENTO DE TOLIMA</v>
          </cell>
          <cell r="G902" t="str">
            <v>K26</v>
          </cell>
          <cell r="H902" t="str">
            <v>FUT_INGRESOS</v>
          </cell>
          <cell r="I902">
            <v>58</v>
          </cell>
          <cell r="J902" t="str">
            <v>MUNICIPIOS</v>
          </cell>
          <cell r="K902" t="str">
            <v>ENLINEA</v>
          </cell>
          <cell r="L902" t="str">
            <v xml:space="preserve">Aceptado                     </v>
          </cell>
          <cell r="M902">
            <v>2016</v>
          </cell>
          <cell r="N902">
            <v>10709</v>
          </cell>
          <cell r="O902" t="str">
            <v xml:space="preserve">Julio - Septiembre     </v>
          </cell>
          <cell r="P902">
            <v>42671</v>
          </cell>
        </row>
        <row r="903">
          <cell r="C903" t="str">
            <v>217905079</v>
          </cell>
          <cell r="D903" t="str">
            <v>Barbosa - Antioquia</v>
          </cell>
          <cell r="E903" t="str">
            <v>05</v>
          </cell>
          <cell r="F903" t="str">
            <v>DEPARTAMENTO DE ANTIOQUIA</v>
          </cell>
          <cell r="G903" t="str">
            <v>K26</v>
          </cell>
          <cell r="H903" t="str">
            <v>FUT_INGRESOS</v>
          </cell>
          <cell r="I903">
            <v>58</v>
          </cell>
          <cell r="J903" t="str">
            <v>MUNICIPIOS</v>
          </cell>
          <cell r="K903" t="str">
            <v>ENLINEA</v>
          </cell>
          <cell r="L903" t="str">
            <v xml:space="preserve">Aceptado                     </v>
          </cell>
          <cell r="M903">
            <v>2016</v>
          </cell>
          <cell r="N903">
            <v>10709</v>
          </cell>
          <cell r="O903" t="str">
            <v xml:space="preserve">Julio - Septiembre     </v>
          </cell>
          <cell r="P903">
            <v>42670</v>
          </cell>
        </row>
        <row r="904">
          <cell r="C904" t="str">
            <v>217905579</v>
          </cell>
          <cell r="D904" t="str">
            <v>Puerto Berrío</v>
          </cell>
          <cell r="E904" t="str">
            <v>05</v>
          </cell>
          <cell r="F904" t="str">
            <v>DEPARTAMENTO DE ANTIOQUIA</v>
          </cell>
          <cell r="G904" t="str">
            <v>K26</v>
          </cell>
          <cell r="H904" t="str">
            <v>FUT_INGRESOS</v>
          </cell>
          <cell r="I904">
            <v>58</v>
          </cell>
          <cell r="J904" t="str">
            <v>MUNICIPIOS</v>
          </cell>
          <cell r="K904" t="str">
            <v>ENLINEA</v>
          </cell>
          <cell r="L904" t="str">
            <v xml:space="preserve">Aceptado                     </v>
          </cell>
          <cell r="M904">
            <v>2016</v>
          </cell>
          <cell r="N904">
            <v>10709</v>
          </cell>
          <cell r="O904" t="str">
            <v xml:space="preserve">Julio - Septiembre     </v>
          </cell>
          <cell r="P904">
            <v>42695</v>
          </cell>
        </row>
        <row r="905">
          <cell r="C905" t="str">
            <v>217905679</v>
          </cell>
          <cell r="D905" t="str">
            <v>Santa Bárbara - Antioquia</v>
          </cell>
          <cell r="E905" t="str">
            <v>05</v>
          </cell>
          <cell r="F905" t="str">
            <v>DEPARTAMENTO DE ANTIOQUIA</v>
          </cell>
          <cell r="G905" t="str">
            <v>K26</v>
          </cell>
          <cell r="H905" t="str">
            <v>FUT_INGRESOS</v>
          </cell>
          <cell r="I905">
            <v>58</v>
          </cell>
          <cell r="J905" t="str">
            <v>MUNICIPIOS</v>
          </cell>
          <cell r="K905" t="str">
            <v>ENLINEA</v>
          </cell>
          <cell r="L905" t="str">
            <v xml:space="preserve">Aceptado                     </v>
          </cell>
          <cell r="M905">
            <v>2016</v>
          </cell>
          <cell r="N905">
            <v>10709</v>
          </cell>
          <cell r="O905" t="str">
            <v xml:space="preserve">Julio - Septiembre     </v>
          </cell>
          <cell r="P905">
            <v>42674</v>
          </cell>
        </row>
        <row r="906">
          <cell r="C906" t="str">
            <v>217915879</v>
          </cell>
          <cell r="D906" t="str">
            <v>Viracachá</v>
          </cell>
          <cell r="E906" t="str">
            <v>15</v>
          </cell>
          <cell r="F906" t="str">
            <v>DEPARTAMENTO DE BOYACA</v>
          </cell>
          <cell r="G906" t="str">
            <v>K26</v>
          </cell>
          <cell r="H906" t="str">
            <v>FUT_INGRESOS</v>
          </cell>
          <cell r="I906">
            <v>58</v>
          </cell>
          <cell r="J906" t="str">
            <v>MUNICIPIOS</v>
          </cell>
          <cell r="K906" t="str">
            <v>ENLINEA</v>
          </cell>
          <cell r="L906" t="str">
            <v xml:space="preserve">Aceptado                     </v>
          </cell>
          <cell r="M906">
            <v>2016</v>
          </cell>
          <cell r="N906">
            <v>10709</v>
          </cell>
          <cell r="O906" t="str">
            <v xml:space="preserve">Julio - Septiembre     </v>
          </cell>
          <cell r="P906">
            <v>42671</v>
          </cell>
        </row>
        <row r="907">
          <cell r="C907" t="str">
            <v>217918479</v>
          </cell>
          <cell r="D907" t="str">
            <v>Morelia</v>
          </cell>
          <cell r="E907" t="str">
            <v>18</v>
          </cell>
          <cell r="F907" t="str">
            <v>DEPARTAMENTO DE CAQUETA</v>
          </cell>
          <cell r="G907" t="str">
            <v>K26</v>
          </cell>
          <cell r="H907" t="str">
            <v>FUT_INGRESOS</v>
          </cell>
          <cell r="I907">
            <v>58</v>
          </cell>
          <cell r="J907" t="str">
            <v>MUNICIPIOS</v>
          </cell>
          <cell r="K907" t="str">
            <v>ENLINEA</v>
          </cell>
          <cell r="L907" t="str">
            <v xml:space="preserve">Aceptado                     </v>
          </cell>
          <cell r="M907">
            <v>2016</v>
          </cell>
          <cell r="N907">
            <v>10709</v>
          </cell>
          <cell r="O907" t="str">
            <v xml:space="preserve">Julio - Septiembre     </v>
          </cell>
          <cell r="P907">
            <v>42674</v>
          </cell>
        </row>
        <row r="908">
          <cell r="C908" t="str">
            <v>217923079</v>
          </cell>
          <cell r="D908" t="str">
            <v>Buenavista - Córdoba</v>
          </cell>
          <cell r="E908" t="str">
            <v>23</v>
          </cell>
          <cell r="F908" t="str">
            <v>DEPARTAMENTO DE CORDOBA</v>
          </cell>
          <cell r="G908" t="str">
            <v>K26</v>
          </cell>
          <cell r="H908" t="str">
            <v>FUT_INGRESOS</v>
          </cell>
          <cell r="I908">
            <v>58</v>
          </cell>
          <cell r="J908" t="str">
            <v>MUNICIPIOS</v>
          </cell>
          <cell r="K908" t="str">
            <v>ENLINEA</v>
          </cell>
          <cell r="L908" t="str">
            <v xml:space="preserve">Aceptado                     </v>
          </cell>
          <cell r="M908">
            <v>2016</v>
          </cell>
          <cell r="N908">
            <v>10709</v>
          </cell>
          <cell r="O908" t="str">
            <v xml:space="preserve">Julio - Septiembre     </v>
          </cell>
          <cell r="P908">
            <v>42668</v>
          </cell>
        </row>
        <row r="909">
          <cell r="C909" t="str">
            <v>217925279</v>
          </cell>
          <cell r="D909" t="str">
            <v>Fómeque</v>
          </cell>
          <cell r="E909" t="str">
            <v>25</v>
          </cell>
          <cell r="F909" t="str">
            <v>DEPARTAMENTO DE CUNDINAMARCA</v>
          </cell>
          <cell r="G909" t="str">
            <v>K26</v>
          </cell>
          <cell r="H909" t="str">
            <v>FUT_INGRESOS</v>
          </cell>
          <cell r="I909">
            <v>58</v>
          </cell>
          <cell r="J909" t="str">
            <v>MUNICIPIOS</v>
          </cell>
          <cell r="K909" t="str">
            <v>ENLINEA</v>
          </cell>
          <cell r="L909" t="str">
            <v xml:space="preserve">Aceptado                     </v>
          </cell>
          <cell r="M909">
            <v>2016</v>
          </cell>
          <cell r="N909">
            <v>10709</v>
          </cell>
          <cell r="O909" t="str">
            <v xml:space="preserve">Julio - Septiembre     </v>
          </cell>
          <cell r="P909">
            <v>42674</v>
          </cell>
        </row>
        <row r="910">
          <cell r="C910" t="str">
            <v>217925779</v>
          </cell>
          <cell r="D910" t="str">
            <v>Susa</v>
          </cell>
          <cell r="E910" t="str">
            <v>25</v>
          </cell>
          <cell r="F910" t="str">
            <v>DEPARTAMENTO DE CUNDINAMARCA</v>
          </cell>
          <cell r="G910" t="str">
            <v>K26</v>
          </cell>
          <cell r="H910" t="str">
            <v>FUT_INGRESOS</v>
          </cell>
          <cell r="I910">
            <v>58</v>
          </cell>
          <cell r="J910" t="str">
            <v>MUNICIPIOS</v>
          </cell>
          <cell r="K910" t="str">
            <v>ENLINEA</v>
          </cell>
          <cell r="L910" t="str">
            <v xml:space="preserve">Aceptado                     </v>
          </cell>
          <cell r="M910">
            <v>2016</v>
          </cell>
          <cell r="N910">
            <v>10709</v>
          </cell>
          <cell r="O910" t="str">
            <v xml:space="preserve">Julio - Septiembre     </v>
          </cell>
          <cell r="P910">
            <v>42672</v>
          </cell>
        </row>
        <row r="911">
          <cell r="C911" t="str">
            <v>217944279</v>
          </cell>
          <cell r="D911" t="str">
            <v>Fonseca</v>
          </cell>
          <cell r="E911" t="str">
            <v>44</v>
          </cell>
          <cell r="F911" t="str">
            <v>DEPARTAMENTO DE GUAJIRA</v>
          </cell>
          <cell r="G911" t="str">
            <v>K26</v>
          </cell>
          <cell r="H911" t="str">
            <v>FUT_INGRESOS</v>
          </cell>
          <cell r="I911">
            <v>58</v>
          </cell>
          <cell r="J911" t="str">
            <v>MUNICIPIOS</v>
          </cell>
          <cell r="K911" t="str">
            <v>ENLINEA</v>
          </cell>
          <cell r="L911" t="str">
            <v xml:space="preserve">Aceptado                     </v>
          </cell>
          <cell r="M911">
            <v>2016</v>
          </cell>
          <cell r="N911">
            <v>10709</v>
          </cell>
          <cell r="O911" t="str">
            <v xml:space="preserve">Julio - Septiembre     </v>
          </cell>
          <cell r="P911">
            <v>42672</v>
          </cell>
        </row>
        <row r="912">
          <cell r="C912" t="str">
            <v>217952079</v>
          </cell>
          <cell r="D912" t="str">
            <v>Barbacoas</v>
          </cell>
          <cell r="E912" t="str">
            <v>52</v>
          </cell>
          <cell r="F912" t="str">
            <v>DEPARTAMENTO DE NARIÑO</v>
          </cell>
          <cell r="G912" t="str">
            <v>K26</v>
          </cell>
          <cell r="H912" t="str">
            <v>FUT_INGRESOS</v>
          </cell>
          <cell r="I912">
            <v>58</v>
          </cell>
          <cell r="J912" t="str">
            <v>MUNICIPIOS</v>
          </cell>
          <cell r="K912" t="str">
            <v>ENLINEA</v>
          </cell>
          <cell r="L912" t="str">
            <v xml:space="preserve">Aceptado                     </v>
          </cell>
          <cell r="M912">
            <v>2016</v>
          </cell>
          <cell r="N912">
            <v>10709</v>
          </cell>
          <cell r="O912" t="str">
            <v xml:space="preserve">Julio - Septiembre     </v>
          </cell>
          <cell r="P912">
            <v>42669</v>
          </cell>
        </row>
        <row r="913">
          <cell r="C913" t="str">
            <v>217968079</v>
          </cell>
          <cell r="D913" t="str">
            <v>Barichara</v>
          </cell>
          <cell r="E913" t="str">
            <v>68</v>
          </cell>
          <cell r="F913" t="str">
            <v>DEPARTAMENTO DE SANTANDER</v>
          </cell>
          <cell r="G913" t="str">
            <v>K26</v>
          </cell>
          <cell r="H913" t="str">
            <v>FUT_INGRESOS</v>
          </cell>
          <cell r="I913">
            <v>58</v>
          </cell>
          <cell r="J913" t="str">
            <v>MUNICIPIOS</v>
          </cell>
          <cell r="K913" t="str">
            <v>ENLINEA</v>
          </cell>
          <cell r="L913" t="str">
            <v xml:space="preserve">Aceptado                     </v>
          </cell>
          <cell r="M913">
            <v>2016</v>
          </cell>
          <cell r="N913">
            <v>10709</v>
          </cell>
          <cell r="O913" t="str">
            <v xml:space="preserve">Julio - Septiembre     </v>
          </cell>
          <cell r="P913">
            <v>42673</v>
          </cell>
        </row>
        <row r="914">
          <cell r="C914" t="str">
            <v>217968179</v>
          </cell>
          <cell r="D914" t="str">
            <v>Chipatá</v>
          </cell>
          <cell r="E914" t="str">
            <v>68</v>
          </cell>
          <cell r="F914" t="str">
            <v>DEPARTAMENTO DE SANTANDER</v>
          </cell>
          <cell r="G914" t="str">
            <v>K26</v>
          </cell>
          <cell r="H914" t="str">
            <v>FUT_INGRESOS</v>
          </cell>
          <cell r="I914">
            <v>58</v>
          </cell>
          <cell r="J914" t="str">
            <v>MUNICIPIOS</v>
          </cell>
          <cell r="K914" t="str">
            <v>ENLINEA</v>
          </cell>
          <cell r="L914" t="str">
            <v xml:space="preserve">Aceptado                     </v>
          </cell>
          <cell r="M914">
            <v>2016</v>
          </cell>
          <cell r="N914">
            <v>10709</v>
          </cell>
          <cell r="O914" t="str">
            <v xml:space="preserve">Julio - Septiembre     </v>
          </cell>
          <cell r="P914">
            <v>42671</v>
          </cell>
        </row>
        <row r="915">
          <cell r="C915" t="str">
            <v>217968679</v>
          </cell>
          <cell r="D915" t="str">
            <v>San Gil</v>
          </cell>
          <cell r="E915" t="str">
            <v>68</v>
          </cell>
          <cell r="F915" t="str">
            <v>DEPARTAMENTO DE SANTANDER</v>
          </cell>
          <cell r="G915" t="str">
            <v>K26</v>
          </cell>
          <cell r="H915" t="str">
            <v>FUT_INGRESOS</v>
          </cell>
          <cell r="I915">
            <v>58</v>
          </cell>
          <cell r="J915" t="str">
            <v>MUNICIPIOS</v>
          </cell>
          <cell r="K915" t="str">
            <v>ENLINEA</v>
          </cell>
          <cell r="L915" t="str">
            <v xml:space="preserve">Aceptado                     </v>
          </cell>
          <cell r="M915">
            <v>2016</v>
          </cell>
          <cell r="N915">
            <v>10709</v>
          </cell>
          <cell r="O915" t="str">
            <v xml:space="preserve">Julio - Septiembre     </v>
          </cell>
          <cell r="P915">
            <v>42669</v>
          </cell>
        </row>
        <row r="916">
          <cell r="C916" t="str">
            <v>217985279</v>
          </cell>
          <cell r="D916" t="str">
            <v>Recetor</v>
          </cell>
          <cell r="E916" t="str">
            <v>85</v>
          </cell>
          <cell r="F916" t="str">
            <v>DEPARTAMENTO DE CASANARE</v>
          </cell>
          <cell r="G916" t="str">
            <v>K26</v>
          </cell>
          <cell r="H916" t="str">
            <v>FUT_INGRESOS</v>
          </cell>
          <cell r="I916">
            <v>58</v>
          </cell>
          <cell r="J916" t="str">
            <v>MUNICIPIOS</v>
          </cell>
          <cell r="K916" t="str">
            <v>ENLINEA</v>
          </cell>
          <cell r="L916" t="str">
            <v xml:space="preserve">Aceptado                     </v>
          </cell>
          <cell r="M916">
            <v>2016</v>
          </cell>
          <cell r="N916">
            <v>10709</v>
          </cell>
          <cell r="O916" t="str">
            <v xml:space="preserve">Julio - Septiembre     </v>
          </cell>
          <cell r="P916">
            <v>42674</v>
          </cell>
        </row>
        <row r="917">
          <cell r="C917" t="str">
            <v>218005380</v>
          </cell>
          <cell r="D917" t="str">
            <v>La Estrella</v>
          </cell>
          <cell r="E917" t="str">
            <v>05</v>
          </cell>
          <cell r="F917" t="str">
            <v>DEPARTAMENTO DE ANTIOQUIA</v>
          </cell>
          <cell r="G917" t="str">
            <v>K26</v>
          </cell>
          <cell r="H917" t="str">
            <v>FUT_INGRESOS</v>
          </cell>
          <cell r="I917">
            <v>58</v>
          </cell>
          <cell r="J917" t="str">
            <v>MUNICIPIOS</v>
          </cell>
          <cell r="K917" t="str">
            <v>ENLINEA</v>
          </cell>
          <cell r="L917" t="str">
            <v xml:space="preserve">Aceptado                     </v>
          </cell>
          <cell r="M917">
            <v>2016</v>
          </cell>
          <cell r="N917">
            <v>10709</v>
          </cell>
          <cell r="O917" t="str">
            <v xml:space="preserve">Julio - Septiembre     </v>
          </cell>
          <cell r="P917">
            <v>42660</v>
          </cell>
        </row>
        <row r="918">
          <cell r="C918" t="str">
            <v>218005480</v>
          </cell>
          <cell r="D918" t="str">
            <v>Mutatá</v>
          </cell>
          <cell r="E918" t="str">
            <v>05</v>
          </cell>
          <cell r="F918" t="str">
            <v>DEPARTAMENTO DE ANTIOQUIA</v>
          </cell>
          <cell r="G918" t="str">
            <v>K26</v>
          </cell>
          <cell r="H918" t="str">
            <v>FUT_INGRESOS</v>
          </cell>
          <cell r="I918">
            <v>58</v>
          </cell>
          <cell r="J918" t="str">
            <v>MUNICIPIOS</v>
          </cell>
          <cell r="K918" t="str">
            <v>ENLINEA</v>
          </cell>
          <cell r="L918" t="str">
            <v xml:space="preserve">Aceptado                     </v>
          </cell>
          <cell r="M918">
            <v>2016</v>
          </cell>
          <cell r="N918">
            <v>10709</v>
          </cell>
          <cell r="O918" t="str">
            <v xml:space="preserve">Julio - Septiembre     </v>
          </cell>
          <cell r="P918">
            <v>42672</v>
          </cell>
        </row>
        <row r="919">
          <cell r="C919" t="str">
            <v>218013580</v>
          </cell>
          <cell r="D919" t="str">
            <v>Regidor</v>
          </cell>
          <cell r="E919" t="str">
            <v>13</v>
          </cell>
          <cell r="F919" t="str">
            <v>DEPARTAMENTO DE BOLIVAR</v>
          </cell>
          <cell r="G919" t="str">
            <v>K26</v>
          </cell>
          <cell r="H919" t="str">
            <v>FUT_INGRESOS</v>
          </cell>
          <cell r="I919">
            <v>58</v>
          </cell>
          <cell r="J919" t="str">
            <v>MUNICIPIOS</v>
          </cell>
          <cell r="K919" t="str">
            <v>ENLINEA</v>
          </cell>
          <cell r="L919" t="str">
            <v xml:space="preserve">Aceptado                     </v>
          </cell>
          <cell r="M919">
            <v>2016</v>
          </cell>
          <cell r="N919">
            <v>10709</v>
          </cell>
          <cell r="O919" t="str">
            <v xml:space="preserve">Julio - Septiembre     </v>
          </cell>
          <cell r="P919">
            <v>42702</v>
          </cell>
        </row>
        <row r="920">
          <cell r="C920" t="str">
            <v>218013780</v>
          </cell>
          <cell r="D920" t="str">
            <v>Talaigua Nuevo</v>
          </cell>
          <cell r="E920" t="str">
            <v>13</v>
          </cell>
          <cell r="F920" t="str">
            <v>DEPARTAMENTO DE BOLIVAR</v>
          </cell>
          <cell r="G920" t="str">
            <v>K26</v>
          </cell>
          <cell r="H920" t="str">
            <v>FUT_INGRESOS</v>
          </cell>
          <cell r="I920">
            <v>58</v>
          </cell>
          <cell r="J920" t="str">
            <v>MUNICIPIOS</v>
          </cell>
          <cell r="K920" t="str">
            <v>ENLINEA</v>
          </cell>
          <cell r="L920" t="str">
            <v xml:space="preserve">Aceptado                     </v>
          </cell>
          <cell r="M920">
            <v>2016</v>
          </cell>
          <cell r="N920">
            <v>10709</v>
          </cell>
          <cell r="O920" t="str">
            <v xml:space="preserve">Julio - Septiembre     </v>
          </cell>
          <cell r="P920">
            <v>42671</v>
          </cell>
        </row>
        <row r="921">
          <cell r="C921" t="str">
            <v>218015180</v>
          </cell>
          <cell r="D921" t="str">
            <v>Chiscas</v>
          </cell>
          <cell r="E921" t="str">
            <v>15</v>
          </cell>
          <cell r="F921" t="str">
            <v>DEPARTAMENTO DE BOYACA</v>
          </cell>
          <cell r="G921" t="str">
            <v>K26</v>
          </cell>
          <cell r="H921" t="str">
            <v>FUT_INGRESOS</v>
          </cell>
          <cell r="I921">
            <v>58</v>
          </cell>
          <cell r="J921" t="str">
            <v>MUNICIPIOS</v>
          </cell>
          <cell r="K921" t="str">
            <v>ENLINEA</v>
          </cell>
          <cell r="L921" t="str">
            <v xml:space="preserve">Aceptado                     </v>
          </cell>
          <cell r="M921">
            <v>2016</v>
          </cell>
          <cell r="N921">
            <v>10709</v>
          </cell>
          <cell r="O921" t="str">
            <v xml:space="preserve">Julio - Septiembre     </v>
          </cell>
          <cell r="P921">
            <v>42673</v>
          </cell>
        </row>
        <row r="922">
          <cell r="C922" t="str">
            <v>218015380</v>
          </cell>
          <cell r="D922" t="str">
            <v>La Capilla</v>
          </cell>
          <cell r="E922" t="str">
            <v>15</v>
          </cell>
          <cell r="F922" t="str">
            <v>DEPARTAMENTO DE BOYACA</v>
          </cell>
          <cell r="G922" t="str">
            <v>K26</v>
          </cell>
          <cell r="H922" t="str">
            <v>FUT_INGRESOS</v>
          </cell>
          <cell r="I922">
            <v>58</v>
          </cell>
          <cell r="J922" t="str">
            <v>MUNICIPIOS</v>
          </cell>
          <cell r="K922" t="str">
            <v>ENLINEA</v>
          </cell>
          <cell r="L922" t="str">
            <v xml:space="preserve">Aceptado                     </v>
          </cell>
          <cell r="M922">
            <v>2016</v>
          </cell>
          <cell r="N922">
            <v>10709</v>
          </cell>
          <cell r="O922" t="str">
            <v xml:space="preserve">Julio - Septiembre     </v>
          </cell>
          <cell r="P922">
            <v>42673</v>
          </cell>
        </row>
        <row r="923">
          <cell r="C923" t="str">
            <v>218015480</v>
          </cell>
          <cell r="D923" t="str">
            <v>Muzo</v>
          </cell>
          <cell r="E923" t="str">
            <v>15</v>
          </cell>
          <cell r="F923" t="str">
            <v>DEPARTAMENTO DE BOYACA</v>
          </cell>
          <cell r="G923" t="str">
            <v>K26</v>
          </cell>
          <cell r="H923" t="str">
            <v>FUT_INGRESOS</v>
          </cell>
          <cell r="I923">
            <v>58</v>
          </cell>
          <cell r="J923" t="str">
            <v>MUNICIPIOS</v>
          </cell>
          <cell r="K923" t="str">
            <v>ENLINEA</v>
          </cell>
          <cell r="L923" t="str">
            <v xml:space="preserve">Aceptado                     </v>
          </cell>
          <cell r="M923">
            <v>2016</v>
          </cell>
          <cell r="N923">
            <v>10709</v>
          </cell>
          <cell r="O923" t="str">
            <v xml:space="preserve">Julio - Septiembre     </v>
          </cell>
          <cell r="P923">
            <v>42673</v>
          </cell>
        </row>
        <row r="924">
          <cell r="C924" t="str">
            <v>218015580</v>
          </cell>
          <cell r="D924" t="str">
            <v>Quípama</v>
          </cell>
          <cell r="E924" t="str">
            <v>15</v>
          </cell>
          <cell r="F924" t="str">
            <v>DEPARTAMENTO DE BOYACA</v>
          </cell>
          <cell r="G924" t="str">
            <v>K26</v>
          </cell>
          <cell r="H924" t="str">
            <v>FUT_INGRESOS</v>
          </cell>
          <cell r="I924">
            <v>58</v>
          </cell>
          <cell r="J924" t="str">
            <v>MUNICIPIOS</v>
          </cell>
          <cell r="K924" t="str">
            <v>ENLINEA</v>
          </cell>
          <cell r="L924" t="str">
            <v xml:space="preserve">Aceptado                     </v>
          </cell>
          <cell r="M924">
            <v>2016</v>
          </cell>
          <cell r="N924">
            <v>10709</v>
          </cell>
          <cell r="O924" t="str">
            <v xml:space="preserve">Julio - Septiembre     </v>
          </cell>
          <cell r="P924">
            <v>42672</v>
          </cell>
        </row>
        <row r="925">
          <cell r="C925" t="str">
            <v>218017380</v>
          </cell>
          <cell r="D925" t="str">
            <v>La Dorada</v>
          </cell>
          <cell r="E925" t="str">
            <v>17</v>
          </cell>
          <cell r="F925" t="str">
            <v>DEPARTAMENTO DE CALDAS</v>
          </cell>
          <cell r="G925" t="str">
            <v>K26</v>
          </cell>
          <cell r="H925" t="str">
            <v>FUT_INGRESOS</v>
          </cell>
          <cell r="I925">
            <v>58</v>
          </cell>
          <cell r="J925" t="str">
            <v>MUNICIPIOS</v>
          </cell>
          <cell r="K925" t="str">
            <v>ENLINEA</v>
          </cell>
          <cell r="L925" t="str">
            <v xml:space="preserve">Aceptado                     </v>
          </cell>
          <cell r="M925">
            <v>2016</v>
          </cell>
          <cell r="N925">
            <v>10709</v>
          </cell>
          <cell r="O925" t="str">
            <v xml:space="preserve">Julio - Septiembre     </v>
          </cell>
          <cell r="P925">
            <v>42673</v>
          </cell>
        </row>
        <row r="926">
          <cell r="C926" t="str">
            <v>218019780</v>
          </cell>
          <cell r="D926" t="str">
            <v>Suárez - Cauca</v>
          </cell>
          <cell r="E926" t="str">
            <v>19</v>
          </cell>
          <cell r="F926" t="str">
            <v>DEPARTAMENTO DE CAUCA</v>
          </cell>
          <cell r="G926" t="str">
            <v>K26</v>
          </cell>
          <cell r="H926" t="str">
            <v>FUT_INGRESOS</v>
          </cell>
          <cell r="I926">
            <v>58</v>
          </cell>
          <cell r="J926" t="str">
            <v>MUNICIPIOS</v>
          </cell>
          <cell r="K926" t="str">
            <v>ENLINEA</v>
          </cell>
          <cell r="L926" t="str">
            <v xml:space="preserve">Aceptado                     </v>
          </cell>
          <cell r="M926">
            <v>2016</v>
          </cell>
          <cell r="N926">
            <v>10709</v>
          </cell>
          <cell r="O926" t="str">
            <v xml:space="preserve">Julio - Septiembre     </v>
          </cell>
          <cell r="P926">
            <v>42671</v>
          </cell>
        </row>
        <row r="927">
          <cell r="C927" t="str">
            <v>218023580</v>
          </cell>
          <cell r="D927" t="str">
            <v>Puerto Libertador</v>
          </cell>
          <cell r="E927" t="str">
            <v>23</v>
          </cell>
          <cell r="F927" t="str">
            <v>DEPARTAMENTO DE CORDOBA</v>
          </cell>
          <cell r="G927" t="str">
            <v>K26</v>
          </cell>
          <cell r="H927" t="str">
            <v>FUT_INGRESOS</v>
          </cell>
          <cell r="I927">
            <v>58</v>
          </cell>
          <cell r="J927" t="str">
            <v>MUNICIPIOS</v>
          </cell>
          <cell r="K927" t="str">
            <v>ENLINEA</v>
          </cell>
          <cell r="L927" t="str">
            <v xml:space="preserve">Aceptado                     </v>
          </cell>
          <cell r="M927">
            <v>2016</v>
          </cell>
          <cell r="N927">
            <v>10709</v>
          </cell>
          <cell r="O927" t="str">
            <v xml:space="preserve">Julio - Septiembre     </v>
          </cell>
          <cell r="P927">
            <v>42671</v>
          </cell>
        </row>
        <row r="928">
          <cell r="C928" t="str">
            <v>218025580</v>
          </cell>
          <cell r="D928" t="str">
            <v>Pulí</v>
          </cell>
          <cell r="E928" t="str">
            <v>25</v>
          </cell>
          <cell r="F928" t="str">
            <v>DEPARTAMENTO DE CUNDINAMARCA</v>
          </cell>
          <cell r="G928" t="str">
            <v>K26</v>
          </cell>
          <cell r="H928" t="str">
            <v>FUT_INGRESOS</v>
          </cell>
          <cell r="I928">
            <v>58</v>
          </cell>
          <cell r="J928" t="str">
            <v>MUNICIPIOS</v>
          </cell>
          <cell r="K928" t="str">
            <v>ENLINEA</v>
          </cell>
          <cell r="L928" t="str">
            <v xml:space="preserve">Aceptado                     </v>
          </cell>
          <cell r="M928">
            <v>2016</v>
          </cell>
          <cell r="N928">
            <v>10709</v>
          </cell>
          <cell r="O928" t="str">
            <v xml:space="preserve">Julio - Septiembre     </v>
          </cell>
          <cell r="P928">
            <v>42683</v>
          </cell>
        </row>
        <row r="929">
          <cell r="C929" t="str">
            <v>218027580</v>
          </cell>
          <cell r="D929" t="str">
            <v>Rio Iró</v>
          </cell>
          <cell r="E929" t="str">
            <v>27</v>
          </cell>
          <cell r="F929" t="str">
            <v>DEPARTAMENTO DE CHOCO</v>
          </cell>
          <cell r="G929" t="str">
            <v>K26</v>
          </cell>
          <cell r="H929" t="str">
            <v>FUT_INGRESOS</v>
          </cell>
          <cell r="I929">
            <v>58</v>
          </cell>
          <cell r="J929" t="str">
            <v>MUNICIPIOS</v>
          </cell>
          <cell r="K929" t="str">
            <v>ENLINEA</v>
          </cell>
          <cell r="L929" t="str">
            <v xml:space="preserve">Aceptado                     </v>
          </cell>
          <cell r="M929">
            <v>2016</v>
          </cell>
          <cell r="N929">
            <v>10709</v>
          </cell>
          <cell r="O929" t="str">
            <v xml:space="preserve">Julio - Septiembre     </v>
          </cell>
          <cell r="P929">
            <v>42674</v>
          </cell>
        </row>
        <row r="930">
          <cell r="C930" t="str">
            <v>218047980</v>
          </cell>
          <cell r="D930" t="str">
            <v>Zona Bananera</v>
          </cell>
          <cell r="E930" t="str">
            <v>47</v>
          </cell>
          <cell r="F930" t="str">
            <v>DEPARTAMENTO DE MAGDALENA</v>
          </cell>
          <cell r="G930" t="str">
            <v>K26</v>
          </cell>
          <cell r="H930" t="str">
            <v>FUT_INGRESOS</v>
          </cell>
          <cell r="I930">
            <v>58</v>
          </cell>
          <cell r="J930" t="str">
            <v>MUNICIPIOS</v>
          </cell>
          <cell r="K930" t="str">
            <v>ENLINEA</v>
          </cell>
          <cell r="L930" t="str">
            <v xml:space="preserve">Aceptado                     </v>
          </cell>
          <cell r="M930">
            <v>2016</v>
          </cell>
          <cell r="N930">
            <v>10709</v>
          </cell>
          <cell r="O930" t="str">
            <v xml:space="preserve">Julio - Septiembre     </v>
          </cell>
          <cell r="P930">
            <v>42671</v>
          </cell>
        </row>
        <row r="931">
          <cell r="C931" t="str">
            <v>218050680</v>
          </cell>
          <cell r="D931" t="str">
            <v>San Carlos de Guaroa</v>
          </cell>
          <cell r="E931" t="str">
            <v>50</v>
          </cell>
          <cell r="F931" t="str">
            <v>DEPARTAMENTO DEL META</v>
          </cell>
          <cell r="G931" t="str">
            <v>K26</v>
          </cell>
          <cell r="H931" t="str">
            <v>FUT_INGRESOS</v>
          </cell>
          <cell r="I931">
            <v>58</v>
          </cell>
          <cell r="J931" t="str">
            <v>MUNICIPIOS</v>
          </cell>
          <cell r="K931" t="str">
            <v>ENLINEA</v>
          </cell>
          <cell r="L931" t="str">
            <v xml:space="preserve">Aceptado                     </v>
          </cell>
          <cell r="M931">
            <v>2016</v>
          </cell>
          <cell r="N931">
            <v>10709</v>
          </cell>
          <cell r="O931" t="str">
            <v xml:space="preserve">Julio - Septiembre     </v>
          </cell>
          <cell r="P931">
            <v>42656</v>
          </cell>
        </row>
        <row r="932">
          <cell r="C932" t="str">
            <v>218052480</v>
          </cell>
          <cell r="D932" t="str">
            <v>Nariño - Nariño</v>
          </cell>
          <cell r="E932" t="str">
            <v>52</v>
          </cell>
          <cell r="F932" t="str">
            <v>DEPARTAMENTO DE NARIÑO</v>
          </cell>
          <cell r="G932" t="str">
            <v>K26</v>
          </cell>
          <cell r="H932" t="str">
            <v>FUT_INGRESOS</v>
          </cell>
          <cell r="I932">
            <v>58</v>
          </cell>
          <cell r="J932" t="str">
            <v>MUNICIPIOS</v>
          </cell>
          <cell r="K932" t="str">
            <v>ENLINEA</v>
          </cell>
          <cell r="L932" t="str">
            <v xml:space="preserve">Aceptado                     </v>
          </cell>
          <cell r="M932">
            <v>2016</v>
          </cell>
          <cell r="N932">
            <v>10709</v>
          </cell>
          <cell r="O932" t="str">
            <v xml:space="preserve">Julio - Septiembre     </v>
          </cell>
          <cell r="P932">
            <v>42672</v>
          </cell>
        </row>
        <row r="933">
          <cell r="C933" t="str">
            <v>218054480</v>
          </cell>
          <cell r="D933" t="str">
            <v>Mutiscua</v>
          </cell>
          <cell r="E933" t="str">
            <v>54</v>
          </cell>
          <cell r="F933" t="str">
            <v>DEPARTAMENTO DE NORTE DE SANTANDER</v>
          </cell>
          <cell r="G933" t="str">
            <v>K26</v>
          </cell>
          <cell r="H933" t="str">
            <v>FUT_INGRESOS</v>
          </cell>
          <cell r="I933">
            <v>58</v>
          </cell>
          <cell r="J933" t="str">
            <v>MUNICIPIOS</v>
          </cell>
          <cell r="K933" t="str">
            <v>ENLINEA</v>
          </cell>
          <cell r="L933" t="str">
            <v xml:space="preserve">Aceptado                     </v>
          </cell>
          <cell r="M933">
            <v>2016</v>
          </cell>
          <cell r="N933">
            <v>10709</v>
          </cell>
          <cell r="O933" t="str">
            <v xml:space="preserve">Julio - Septiembre     </v>
          </cell>
          <cell r="P933">
            <v>42671</v>
          </cell>
        </row>
        <row r="934">
          <cell r="C934" t="str">
            <v>218054680</v>
          </cell>
          <cell r="D934" t="str">
            <v>Santiago - Norte de Santander</v>
          </cell>
          <cell r="E934" t="str">
            <v>54</v>
          </cell>
          <cell r="F934" t="str">
            <v>DEPARTAMENTO DE NORTE DE SANTANDER</v>
          </cell>
          <cell r="G934" t="str">
            <v>K26</v>
          </cell>
          <cell r="H934" t="str">
            <v>FUT_INGRESOS</v>
          </cell>
          <cell r="I934">
            <v>58</v>
          </cell>
          <cell r="J934" t="str">
            <v>MUNICIPIOS</v>
          </cell>
          <cell r="K934" t="str">
            <v>ENLINEA</v>
          </cell>
          <cell r="L934" t="str">
            <v xml:space="preserve">Aceptado                     </v>
          </cell>
          <cell r="M934">
            <v>2016</v>
          </cell>
          <cell r="N934">
            <v>10709</v>
          </cell>
          <cell r="O934" t="str">
            <v xml:space="preserve">Julio - Septiembre     </v>
          </cell>
          <cell r="P934">
            <v>42683</v>
          </cell>
        </row>
        <row r="935">
          <cell r="C935" t="str">
            <v>218068780</v>
          </cell>
          <cell r="D935" t="str">
            <v>Suratá</v>
          </cell>
          <cell r="E935" t="str">
            <v>68</v>
          </cell>
          <cell r="F935" t="str">
            <v>DEPARTAMENTO DE SANTANDER</v>
          </cell>
          <cell r="G935" t="str">
            <v>K26</v>
          </cell>
          <cell r="H935" t="str">
            <v>FUT_INGRESOS</v>
          </cell>
          <cell r="I935">
            <v>58</v>
          </cell>
          <cell r="J935" t="str">
            <v>MUNICIPIOS</v>
          </cell>
          <cell r="K935" t="str">
            <v>ENLINEA</v>
          </cell>
          <cell r="L935" t="str">
            <v xml:space="preserve">Aceptado                     </v>
          </cell>
          <cell r="M935">
            <v>2016</v>
          </cell>
          <cell r="N935">
            <v>10709</v>
          </cell>
          <cell r="O935" t="str">
            <v xml:space="preserve">Julio - Septiembre     </v>
          </cell>
          <cell r="P935">
            <v>42674</v>
          </cell>
        </row>
        <row r="936">
          <cell r="C936" t="str">
            <v>218115681</v>
          </cell>
          <cell r="D936" t="str">
            <v>San Pablo de Borbur</v>
          </cell>
          <cell r="E936" t="str">
            <v>15</v>
          </cell>
          <cell r="F936" t="str">
            <v>DEPARTAMENTO DE BOYACA</v>
          </cell>
          <cell r="G936" t="str">
            <v>K26</v>
          </cell>
          <cell r="H936" t="str">
            <v>FUT_INGRESOS</v>
          </cell>
          <cell r="I936">
            <v>58</v>
          </cell>
          <cell r="J936" t="str">
            <v>MUNICIPIOS</v>
          </cell>
          <cell r="K936" t="str">
            <v>ENLINEA</v>
          </cell>
          <cell r="L936" t="str">
            <v xml:space="preserve">Aceptado                     </v>
          </cell>
          <cell r="M936">
            <v>2016</v>
          </cell>
          <cell r="N936">
            <v>10709</v>
          </cell>
          <cell r="O936" t="str">
            <v xml:space="preserve">Julio - Septiembre     </v>
          </cell>
          <cell r="P936">
            <v>42665</v>
          </cell>
        </row>
        <row r="937">
          <cell r="C937" t="str">
            <v>218125181</v>
          </cell>
          <cell r="D937" t="str">
            <v>Choachí</v>
          </cell>
          <cell r="E937" t="str">
            <v>25</v>
          </cell>
          <cell r="F937" t="str">
            <v>DEPARTAMENTO DE CUNDINAMARCA</v>
          </cell>
          <cell r="G937" t="str">
            <v>K26</v>
          </cell>
          <cell r="H937" t="str">
            <v>FUT_INGRESOS</v>
          </cell>
          <cell r="I937">
            <v>58</v>
          </cell>
          <cell r="J937" t="str">
            <v>MUNICIPIOS</v>
          </cell>
          <cell r="K937" t="str">
            <v>ENLINEA</v>
          </cell>
          <cell r="L937" t="str">
            <v xml:space="preserve">Aceptado                     </v>
          </cell>
          <cell r="M937">
            <v>2016</v>
          </cell>
          <cell r="N937">
            <v>10709</v>
          </cell>
          <cell r="O937" t="str">
            <v xml:space="preserve">Julio - Septiembre     </v>
          </cell>
          <cell r="P937">
            <v>42674</v>
          </cell>
        </row>
        <row r="938">
          <cell r="C938" t="str">
            <v>218125281</v>
          </cell>
          <cell r="D938" t="str">
            <v>Fosca</v>
          </cell>
          <cell r="E938" t="str">
            <v>25</v>
          </cell>
          <cell r="F938" t="str">
            <v>DEPARTAMENTO DE CUNDINAMARCA</v>
          </cell>
          <cell r="G938" t="str">
            <v>K26</v>
          </cell>
          <cell r="H938" t="str">
            <v>FUT_INGRESOS</v>
          </cell>
          <cell r="I938">
            <v>58</v>
          </cell>
          <cell r="J938" t="str">
            <v>MUNICIPIOS</v>
          </cell>
          <cell r="K938" t="str">
            <v>ENLINEA</v>
          </cell>
          <cell r="L938" t="str">
            <v xml:space="preserve">Aceptado                     </v>
          </cell>
          <cell r="M938">
            <v>2016</v>
          </cell>
          <cell r="N938">
            <v>10709</v>
          </cell>
          <cell r="O938" t="str">
            <v xml:space="preserve">Julio - Septiembre     </v>
          </cell>
          <cell r="P938">
            <v>42674</v>
          </cell>
        </row>
        <row r="939">
          <cell r="C939" t="str">
            <v>218125781</v>
          </cell>
          <cell r="D939" t="str">
            <v>Sutatausa</v>
          </cell>
          <cell r="E939" t="str">
            <v>25</v>
          </cell>
          <cell r="F939" t="str">
            <v>DEPARTAMENTO DE CUNDINAMARCA</v>
          </cell>
          <cell r="G939" t="str">
            <v>K26</v>
          </cell>
          <cell r="H939" t="str">
            <v>FUT_INGRESOS</v>
          </cell>
          <cell r="I939">
            <v>58</v>
          </cell>
          <cell r="J939" t="str">
            <v>MUNICIPIOS</v>
          </cell>
          <cell r="K939" t="str">
            <v>ENLINEA</v>
          </cell>
          <cell r="L939" t="str">
            <v xml:space="preserve">Aceptado                     </v>
          </cell>
          <cell r="M939">
            <v>2016</v>
          </cell>
          <cell r="N939">
            <v>10709</v>
          </cell>
          <cell r="O939" t="str">
            <v xml:space="preserve">Julio - Septiembre     </v>
          </cell>
          <cell r="P939">
            <v>42669</v>
          </cell>
        </row>
        <row r="940">
          <cell r="C940" t="str">
            <v>218152381</v>
          </cell>
          <cell r="D940" t="str">
            <v>La Florida</v>
          </cell>
          <cell r="E940" t="str">
            <v>52</v>
          </cell>
          <cell r="F940" t="str">
            <v>DEPARTAMENTO DE NARIÑO</v>
          </cell>
          <cell r="G940" t="str">
            <v>K26</v>
          </cell>
          <cell r="H940" t="str">
            <v>FUT_INGRESOS</v>
          </cell>
          <cell r="I940">
            <v>58</v>
          </cell>
          <cell r="J940" t="str">
            <v>MUNICIPIOS</v>
          </cell>
          <cell r="K940" t="str">
            <v>ENLINEA</v>
          </cell>
          <cell r="L940" t="str">
            <v xml:space="preserve">Aceptado                     </v>
          </cell>
          <cell r="M940">
            <v>2016</v>
          </cell>
          <cell r="N940">
            <v>10709</v>
          </cell>
          <cell r="O940" t="str">
            <v xml:space="preserve">Julio - Septiembre     </v>
          </cell>
          <cell r="P940">
            <v>42673</v>
          </cell>
        </row>
        <row r="941">
          <cell r="C941" t="str">
            <v>218168081</v>
          </cell>
          <cell r="D941" t="str">
            <v>Barrancabermeja</v>
          </cell>
          <cell r="E941" t="str">
            <v>68</v>
          </cell>
          <cell r="F941" t="str">
            <v>DEPARTAMENTO DE SANTANDER</v>
          </cell>
          <cell r="G941" t="str">
            <v>K26</v>
          </cell>
          <cell r="H941" t="str">
            <v>FUT_INGRESOS</v>
          </cell>
          <cell r="I941">
            <v>58</v>
          </cell>
          <cell r="J941" t="str">
            <v>MUNICIPIOS</v>
          </cell>
          <cell r="K941" t="str">
            <v>ENLINEA</v>
          </cell>
          <cell r="L941" t="str">
            <v xml:space="preserve">Aceptado                     </v>
          </cell>
          <cell r="M941">
            <v>2016</v>
          </cell>
          <cell r="N941">
            <v>10709</v>
          </cell>
          <cell r="O941" t="str">
            <v xml:space="preserve">Julio - Septiembre     </v>
          </cell>
          <cell r="P941">
            <v>42673</v>
          </cell>
        </row>
        <row r="942">
          <cell r="C942" t="str">
            <v>218205282</v>
          </cell>
          <cell r="D942" t="str">
            <v>Fredonia</v>
          </cell>
          <cell r="E942" t="str">
            <v>05</v>
          </cell>
          <cell r="F942" t="str">
            <v>DEPARTAMENTO DE ANTIOQUIA</v>
          </cell>
          <cell r="G942" t="str">
            <v>K26</v>
          </cell>
          <cell r="H942" t="str">
            <v>FUT_INGRESOS</v>
          </cell>
          <cell r="I942">
            <v>58</v>
          </cell>
          <cell r="J942" t="str">
            <v>MUNICIPIOS</v>
          </cell>
          <cell r="K942" t="str">
            <v>ENLINEA</v>
          </cell>
          <cell r="L942" t="str">
            <v xml:space="preserve">Aceptado                     </v>
          </cell>
          <cell r="M942">
            <v>2016</v>
          </cell>
          <cell r="N942">
            <v>10709</v>
          </cell>
          <cell r="O942" t="str">
            <v xml:space="preserve">Julio - Septiembre     </v>
          </cell>
          <cell r="P942">
            <v>42666</v>
          </cell>
        </row>
        <row r="943">
          <cell r="C943" t="str">
            <v>218223182</v>
          </cell>
          <cell r="D943" t="str">
            <v>Chinú</v>
          </cell>
          <cell r="E943" t="str">
            <v>23</v>
          </cell>
          <cell r="F943" t="str">
            <v>DEPARTAMENTO DE CORDOBA</v>
          </cell>
          <cell r="G943" t="str">
            <v>K26</v>
          </cell>
          <cell r="H943" t="str">
            <v>FUT_INGRESOS</v>
          </cell>
          <cell r="I943">
            <v>58</v>
          </cell>
          <cell r="J943" t="str">
            <v>MUNICIPIOS</v>
          </cell>
          <cell r="K943" t="str">
            <v>ENLINEA</v>
          </cell>
          <cell r="L943" t="str">
            <v xml:space="preserve">Aceptado                     </v>
          </cell>
          <cell r="M943">
            <v>2016</v>
          </cell>
          <cell r="N943">
            <v>10709</v>
          </cell>
          <cell r="O943" t="str">
            <v xml:space="preserve">Julio - Septiembre     </v>
          </cell>
          <cell r="P943">
            <v>42674</v>
          </cell>
        </row>
        <row r="944">
          <cell r="C944" t="str">
            <v>218266682</v>
          </cell>
          <cell r="D944" t="str">
            <v>Santa Rosa de Cabal</v>
          </cell>
          <cell r="E944" t="str">
            <v>66</v>
          </cell>
          <cell r="F944" t="str">
            <v>DEPARTAMENTO DE RISARALDA</v>
          </cell>
          <cell r="G944" t="str">
            <v>K26</v>
          </cell>
          <cell r="H944" t="str">
            <v>FUT_INGRESOS</v>
          </cell>
          <cell r="I944">
            <v>58</v>
          </cell>
          <cell r="J944" t="str">
            <v>MUNICIPIOS</v>
          </cell>
          <cell r="K944" t="str">
            <v>ENLINEA</v>
          </cell>
          <cell r="L944" t="str">
            <v xml:space="preserve">Aceptado                     </v>
          </cell>
          <cell r="M944">
            <v>2016</v>
          </cell>
          <cell r="N944">
            <v>10709</v>
          </cell>
          <cell r="O944" t="str">
            <v xml:space="preserve">Julio - Septiembre     </v>
          </cell>
          <cell r="P944">
            <v>42655</v>
          </cell>
        </row>
        <row r="945">
          <cell r="C945" t="str">
            <v>218268682</v>
          </cell>
          <cell r="D945" t="str">
            <v>San Joaquín</v>
          </cell>
          <cell r="E945" t="str">
            <v>68</v>
          </cell>
          <cell r="F945" t="str">
            <v>DEPARTAMENTO DE SANTANDER</v>
          </cell>
          <cell r="G945" t="str">
            <v>K26</v>
          </cell>
          <cell r="H945" t="str">
            <v>FUT_INGRESOS</v>
          </cell>
          <cell r="I945">
            <v>58</v>
          </cell>
          <cell r="J945" t="str">
            <v>MUNICIPIOS</v>
          </cell>
          <cell r="K945" t="str">
            <v>ENLINEA</v>
          </cell>
          <cell r="L945" t="str">
            <v xml:space="preserve">Aceptado                     </v>
          </cell>
          <cell r="M945">
            <v>2016</v>
          </cell>
          <cell r="N945">
            <v>10709</v>
          </cell>
          <cell r="O945" t="str">
            <v xml:space="preserve">Julio - Septiembre     </v>
          </cell>
          <cell r="P945">
            <v>42664</v>
          </cell>
        </row>
        <row r="946">
          <cell r="C946" t="str">
            <v>218305483</v>
          </cell>
          <cell r="D946" t="str">
            <v>Nariño - Antioquia</v>
          </cell>
          <cell r="E946" t="str">
            <v>05</v>
          </cell>
          <cell r="F946" t="str">
            <v>DEPARTAMENTO DE ANTIOQUIA</v>
          </cell>
          <cell r="G946" t="str">
            <v>K26</v>
          </cell>
          <cell r="H946" t="str">
            <v>FUT_INGRESOS</v>
          </cell>
          <cell r="I946">
            <v>58</v>
          </cell>
          <cell r="J946" t="str">
            <v>MUNICIPIOS</v>
          </cell>
          <cell r="K946" t="str">
            <v>ENLINEA</v>
          </cell>
          <cell r="L946" t="str">
            <v xml:space="preserve">Aceptado                     </v>
          </cell>
          <cell r="M946">
            <v>2016</v>
          </cell>
          <cell r="N946">
            <v>10709</v>
          </cell>
          <cell r="O946" t="str">
            <v xml:space="preserve">Julio - Septiembre     </v>
          </cell>
          <cell r="P946">
            <v>42657</v>
          </cell>
        </row>
        <row r="947">
          <cell r="C947" t="str">
            <v>218313683</v>
          </cell>
          <cell r="D947" t="str">
            <v>Santa Rosa Norte</v>
          </cell>
          <cell r="E947" t="str">
            <v>13</v>
          </cell>
          <cell r="F947" t="str">
            <v>DEPARTAMENTO DE BOLIVAR</v>
          </cell>
          <cell r="G947" t="str">
            <v>K26</v>
          </cell>
          <cell r="H947" t="str">
            <v>FUT_INGRESOS</v>
          </cell>
          <cell r="I947">
            <v>58</v>
          </cell>
          <cell r="J947" t="str">
            <v>MUNICIPIOS</v>
          </cell>
          <cell r="K947" t="str">
            <v>ENLINEA</v>
          </cell>
          <cell r="L947" t="str">
            <v xml:space="preserve">Aceptado                     </v>
          </cell>
          <cell r="M947">
            <v>2016</v>
          </cell>
          <cell r="N947">
            <v>10709</v>
          </cell>
          <cell r="O947" t="str">
            <v xml:space="preserve">Julio - Septiembre     </v>
          </cell>
          <cell r="P947">
            <v>42673</v>
          </cell>
        </row>
        <row r="948">
          <cell r="C948" t="str">
            <v>218315183</v>
          </cell>
          <cell r="D948" t="str">
            <v>Chita</v>
          </cell>
          <cell r="E948" t="str">
            <v>15</v>
          </cell>
          <cell r="F948" t="str">
            <v>DEPARTAMENTO DE BOYACA</v>
          </cell>
          <cell r="G948" t="str">
            <v>K26</v>
          </cell>
          <cell r="H948" t="str">
            <v>FUT_INGRESOS</v>
          </cell>
          <cell r="I948">
            <v>58</v>
          </cell>
          <cell r="J948" t="str">
            <v>MUNICIPIOS</v>
          </cell>
          <cell r="K948" t="str">
            <v>ENLINEA</v>
          </cell>
          <cell r="L948" t="str">
            <v xml:space="preserve">Aceptado                     </v>
          </cell>
          <cell r="M948">
            <v>2016</v>
          </cell>
          <cell r="N948">
            <v>10709</v>
          </cell>
          <cell r="O948" t="str">
            <v xml:space="preserve">Julio - Septiembre     </v>
          </cell>
          <cell r="P948">
            <v>42668</v>
          </cell>
        </row>
        <row r="949">
          <cell r="C949" t="str">
            <v>218320383</v>
          </cell>
          <cell r="D949" t="str">
            <v>La Gloria</v>
          </cell>
          <cell r="E949" t="str">
            <v>20</v>
          </cell>
          <cell r="F949" t="str">
            <v>DEPARTAMENTO DE CESAR</v>
          </cell>
          <cell r="G949" t="str">
            <v>K26</v>
          </cell>
          <cell r="H949" t="str">
            <v>FUT_INGRESOS</v>
          </cell>
          <cell r="I949">
            <v>58</v>
          </cell>
          <cell r="J949" t="str">
            <v>MUNICIPIOS</v>
          </cell>
          <cell r="K949" t="str">
            <v>ENLINEA</v>
          </cell>
          <cell r="L949" t="str">
            <v xml:space="preserve">Aceptado                     </v>
          </cell>
          <cell r="M949">
            <v>2016</v>
          </cell>
          <cell r="N949">
            <v>10709</v>
          </cell>
          <cell r="O949" t="str">
            <v xml:space="preserve">Julio - Septiembre     </v>
          </cell>
          <cell r="P949">
            <v>42673</v>
          </cell>
        </row>
        <row r="950">
          <cell r="C950" t="str">
            <v>218325183</v>
          </cell>
          <cell r="D950" t="str">
            <v>Chocontá</v>
          </cell>
          <cell r="E950" t="str">
            <v>25</v>
          </cell>
          <cell r="F950" t="str">
            <v>DEPARTAMENTO DE CUNDINAMARCA</v>
          </cell>
          <cell r="G950" t="str">
            <v>K26</v>
          </cell>
          <cell r="H950" t="str">
            <v>FUT_INGRESOS</v>
          </cell>
          <cell r="I950">
            <v>58</v>
          </cell>
          <cell r="J950" t="str">
            <v>MUNICIPIOS</v>
          </cell>
          <cell r="K950" t="str">
            <v>ENLINEA</v>
          </cell>
          <cell r="L950" t="str">
            <v xml:space="preserve">Aceptado                     </v>
          </cell>
          <cell r="M950">
            <v>2016</v>
          </cell>
          <cell r="N950">
            <v>10709</v>
          </cell>
          <cell r="O950" t="str">
            <v xml:space="preserve">Julio - Septiembre     </v>
          </cell>
          <cell r="P950">
            <v>42668</v>
          </cell>
        </row>
        <row r="951">
          <cell r="C951" t="str">
            <v>218325483</v>
          </cell>
          <cell r="D951" t="str">
            <v>Nariño - Cundinamarca</v>
          </cell>
          <cell r="E951" t="str">
            <v>25</v>
          </cell>
          <cell r="F951" t="str">
            <v>DEPARTAMENTO DE CUNDINAMARCA</v>
          </cell>
          <cell r="G951" t="str">
            <v>K26</v>
          </cell>
          <cell r="H951" t="str">
            <v>FUT_INGRESOS</v>
          </cell>
          <cell r="I951">
            <v>58</v>
          </cell>
          <cell r="J951" t="str">
            <v>MUNICIPIOS</v>
          </cell>
          <cell r="K951" t="str">
            <v>ENLINEA</v>
          </cell>
          <cell r="L951" t="str">
            <v xml:space="preserve">Aceptado                     </v>
          </cell>
          <cell r="M951">
            <v>2016</v>
          </cell>
          <cell r="N951">
            <v>10709</v>
          </cell>
          <cell r="O951" t="str">
            <v xml:space="preserve">Julio - Septiembre     </v>
          </cell>
          <cell r="P951">
            <v>42672</v>
          </cell>
        </row>
        <row r="952">
          <cell r="C952" t="str">
            <v>218341483</v>
          </cell>
          <cell r="D952" t="str">
            <v>Nátaga</v>
          </cell>
          <cell r="E952" t="str">
            <v>41</v>
          </cell>
          <cell r="F952" t="str">
            <v>DEPARTAMENTO DE HUILA</v>
          </cell>
          <cell r="G952" t="str">
            <v>K26</v>
          </cell>
          <cell r="H952" t="str">
            <v>FUT_INGRESOS</v>
          </cell>
          <cell r="I952">
            <v>58</v>
          </cell>
          <cell r="J952" t="str">
            <v>MUNICIPIOS</v>
          </cell>
          <cell r="K952" t="str">
            <v>ENLINEA</v>
          </cell>
          <cell r="L952" t="str">
            <v xml:space="preserve">Aceptado                     </v>
          </cell>
          <cell r="M952">
            <v>2016</v>
          </cell>
          <cell r="N952">
            <v>10709</v>
          </cell>
          <cell r="O952" t="str">
            <v xml:space="preserve">Julio - Septiembre     </v>
          </cell>
          <cell r="P952">
            <v>42683</v>
          </cell>
        </row>
        <row r="953">
          <cell r="C953" t="str">
            <v>218350683</v>
          </cell>
          <cell r="D953" t="str">
            <v>San Juan de Arama</v>
          </cell>
          <cell r="E953" t="str">
            <v>50</v>
          </cell>
          <cell r="F953" t="str">
            <v>DEPARTAMENTO DEL META</v>
          </cell>
          <cell r="G953" t="str">
            <v>K26</v>
          </cell>
          <cell r="H953" t="str">
            <v>FUT_INGRESOS</v>
          </cell>
          <cell r="I953">
            <v>58</v>
          </cell>
          <cell r="J953" t="str">
            <v>MUNICIPIOS</v>
          </cell>
          <cell r="K953" t="str">
            <v>ENLINEA</v>
          </cell>
          <cell r="L953" t="str">
            <v xml:space="preserve">Aceptado                     </v>
          </cell>
          <cell r="M953">
            <v>2016</v>
          </cell>
          <cell r="N953">
            <v>10709</v>
          </cell>
          <cell r="O953" t="str">
            <v xml:space="preserve">Julio - Septiembre     </v>
          </cell>
          <cell r="P953">
            <v>42667</v>
          </cell>
        </row>
        <row r="954">
          <cell r="C954" t="str">
            <v>218352083</v>
          </cell>
          <cell r="D954" t="str">
            <v>Belén - Nariño</v>
          </cell>
          <cell r="E954" t="str">
            <v>52</v>
          </cell>
          <cell r="F954" t="str">
            <v>DEPARTAMENTO DE NARIÑO</v>
          </cell>
          <cell r="G954" t="str">
            <v>K26</v>
          </cell>
          <cell r="H954" t="str">
            <v>FUT_INGRESOS</v>
          </cell>
          <cell r="I954">
            <v>58</v>
          </cell>
          <cell r="J954" t="str">
            <v>MUNICIPIOS</v>
          </cell>
          <cell r="K954" t="str">
            <v>ENLINEA</v>
          </cell>
          <cell r="L954" t="str">
            <v xml:space="preserve">Aceptado                     </v>
          </cell>
          <cell r="M954">
            <v>2016</v>
          </cell>
          <cell r="N954">
            <v>10709</v>
          </cell>
          <cell r="O954" t="str">
            <v xml:space="preserve">Julio - Septiembre     </v>
          </cell>
          <cell r="P954">
            <v>42672</v>
          </cell>
        </row>
        <row r="955">
          <cell r="C955" t="str">
            <v>218352683</v>
          </cell>
          <cell r="D955" t="str">
            <v>Sandoná</v>
          </cell>
          <cell r="E955" t="str">
            <v>52</v>
          </cell>
          <cell r="F955" t="str">
            <v>DEPARTAMENTO DE NARIÑO</v>
          </cell>
          <cell r="G955" t="str">
            <v>K26</v>
          </cell>
          <cell r="H955" t="str">
            <v>FUT_INGRESOS</v>
          </cell>
          <cell r="I955">
            <v>58</v>
          </cell>
          <cell r="J955" t="str">
            <v>MUNICIPIOS</v>
          </cell>
          <cell r="K955" t="str">
            <v>ENLINEA</v>
          </cell>
          <cell r="L955" t="str">
            <v xml:space="preserve">Aceptado                     </v>
          </cell>
          <cell r="M955">
            <v>2016</v>
          </cell>
          <cell r="N955">
            <v>10709</v>
          </cell>
          <cell r="O955" t="str">
            <v xml:space="preserve">Julio - Septiembre     </v>
          </cell>
          <cell r="P955">
            <v>42672</v>
          </cell>
        </row>
        <row r="956">
          <cell r="C956" t="str">
            <v>218366383</v>
          </cell>
          <cell r="D956" t="str">
            <v>La Celia</v>
          </cell>
          <cell r="E956" t="str">
            <v>66</v>
          </cell>
          <cell r="F956" t="str">
            <v>DEPARTAMENTO DE RISARALDA</v>
          </cell>
          <cell r="G956" t="str">
            <v>K26</v>
          </cell>
          <cell r="H956" t="str">
            <v>FUT_INGRESOS</v>
          </cell>
          <cell r="I956">
            <v>58</v>
          </cell>
          <cell r="J956" t="str">
            <v>MUNICIPIOS</v>
          </cell>
          <cell r="K956" t="str">
            <v>ENLINEA</v>
          </cell>
          <cell r="L956" t="str">
            <v xml:space="preserve">Aceptado                     </v>
          </cell>
          <cell r="M956">
            <v>2016</v>
          </cell>
          <cell r="N956">
            <v>10709</v>
          </cell>
          <cell r="O956" t="str">
            <v xml:space="preserve">Julio - Septiembre     </v>
          </cell>
          <cell r="P956">
            <v>42673</v>
          </cell>
        </row>
        <row r="957">
          <cell r="C957" t="str">
            <v>218373283</v>
          </cell>
          <cell r="D957" t="str">
            <v>Fresno</v>
          </cell>
          <cell r="E957" t="str">
            <v>73</v>
          </cell>
          <cell r="F957" t="str">
            <v>DEPARTAMENTO DE TOLIMA</v>
          </cell>
          <cell r="G957" t="str">
            <v>K26</v>
          </cell>
          <cell r="H957" t="str">
            <v>FUT_INGRESOS</v>
          </cell>
          <cell r="I957">
            <v>58</v>
          </cell>
          <cell r="J957" t="str">
            <v>MUNICIPIOS</v>
          </cell>
          <cell r="K957" t="str">
            <v>ENLINEA</v>
          </cell>
          <cell r="L957" t="str">
            <v xml:space="preserve">Aceptado                     </v>
          </cell>
          <cell r="M957">
            <v>2016</v>
          </cell>
          <cell r="N957">
            <v>10709</v>
          </cell>
          <cell r="O957" t="str">
            <v xml:space="preserve">Julio - Septiembre     </v>
          </cell>
          <cell r="P957">
            <v>42670</v>
          </cell>
        </row>
        <row r="958">
          <cell r="C958" t="str">
            <v>218373483</v>
          </cell>
          <cell r="D958" t="str">
            <v>Natagaima</v>
          </cell>
          <cell r="E958" t="str">
            <v>73</v>
          </cell>
          <cell r="F958" t="str">
            <v>DEPARTAMENTO DE TOLIMA</v>
          </cell>
          <cell r="G958" t="str">
            <v>K26</v>
          </cell>
          <cell r="H958" t="str">
            <v>FUT_INGRESOS</v>
          </cell>
          <cell r="I958">
            <v>58</v>
          </cell>
          <cell r="J958" t="str">
            <v>MUNICIPIOS</v>
          </cell>
          <cell r="K958" t="str">
            <v>ENLINEA</v>
          </cell>
          <cell r="L958" t="str">
            <v xml:space="preserve">Aceptado                     </v>
          </cell>
          <cell r="M958">
            <v>2016</v>
          </cell>
          <cell r="N958">
            <v>10709</v>
          </cell>
          <cell r="O958" t="str">
            <v xml:space="preserve">Julio - Septiembre     </v>
          </cell>
          <cell r="P958">
            <v>42671</v>
          </cell>
        </row>
        <row r="959">
          <cell r="C959" t="str">
            <v>218405284</v>
          </cell>
          <cell r="D959" t="str">
            <v>Frontino</v>
          </cell>
          <cell r="E959" t="str">
            <v>05</v>
          </cell>
          <cell r="F959" t="str">
            <v>DEPARTAMENTO DE ANTIOQUIA</v>
          </cell>
          <cell r="G959" t="str">
            <v>K26</v>
          </cell>
          <cell r="H959" t="str">
            <v>FUT_INGRESOS</v>
          </cell>
          <cell r="I959">
            <v>58</v>
          </cell>
          <cell r="J959" t="str">
            <v>MUNICIPIOS</v>
          </cell>
          <cell r="K959" t="str">
            <v>ENLINEA</v>
          </cell>
          <cell r="L959" t="str">
            <v xml:space="preserve">Aceptado                     </v>
          </cell>
          <cell r="M959">
            <v>2016</v>
          </cell>
          <cell r="N959">
            <v>10709</v>
          </cell>
          <cell r="O959" t="str">
            <v xml:space="preserve">Julio - Septiembre     </v>
          </cell>
          <cell r="P959">
            <v>42670</v>
          </cell>
        </row>
        <row r="960">
          <cell r="C960" t="str">
            <v>218468684</v>
          </cell>
          <cell r="D960" t="str">
            <v>San José de Miranda</v>
          </cell>
          <cell r="E960" t="str">
            <v>68</v>
          </cell>
          <cell r="F960" t="str">
            <v>DEPARTAMENTO DE SANTANDER</v>
          </cell>
          <cell r="G960" t="str">
            <v>K26</v>
          </cell>
          <cell r="H960" t="str">
            <v>FUT_INGRESOS</v>
          </cell>
          <cell r="I960">
            <v>58</v>
          </cell>
          <cell r="J960" t="str">
            <v>MUNICIPIOS</v>
          </cell>
          <cell r="K960" t="str">
            <v>ENLINEA</v>
          </cell>
          <cell r="L960" t="str">
            <v xml:space="preserve">Aceptado                     </v>
          </cell>
          <cell r="M960">
            <v>2016</v>
          </cell>
          <cell r="N960">
            <v>10709</v>
          </cell>
          <cell r="O960" t="str">
            <v xml:space="preserve">Julio - Septiembre     </v>
          </cell>
          <cell r="P960">
            <v>42674</v>
          </cell>
        </row>
        <row r="961">
          <cell r="C961" t="str">
            <v>218505585</v>
          </cell>
          <cell r="D961" t="str">
            <v>Puerto Nare (La Magdalena)</v>
          </cell>
          <cell r="E961" t="str">
            <v>05</v>
          </cell>
          <cell r="F961" t="str">
            <v>DEPARTAMENTO DE ANTIOQUIA</v>
          </cell>
          <cell r="G961" t="str">
            <v>K26</v>
          </cell>
          <cell r="H961" t="str">
            <v>FUT_INGRESOS</v>
          </cell>
          <cell r="I961">
            <v>58</v>
          </cell>
          <cell r="J961" t="str">
            <v>MUNICIPIOS</v>
          </cell>
          <cell r="K961" t="str">
            <v>ENLINEA</v>
          </cell>
          <cell r="L961" t="str">
            <v xml:space="preserve">Aceptado                     </v>
          </cell>
          <cell r="M961">
            <v>2016</v>
          </cell>
          <cell r="N961">
            <v>10709</v>
          </cell>
          <cell r="O961" t="str">
            <v xml:space="preserve">Julio - Septiembre     </v>
          </cell>
          <cell r="P961">
            <v>42673</v>
          </cell>
        </row>
        <row r="962">
          <cell r="C962" t="str">
            <v>218505885</v>
          </cell>
          <cell r="D962" t="str">
            <v>Yalí</v>
          </cell>
          <cell r="E962" t="str">
            <v>05</v>
          </cell>
          <cell r="F962" t="str">
            <v>DEPARTAMENTO DE ANTIOQUIA</v>
          </cell>
          <cell r="G962" t="str">
            <v>K26</v>
          </cell>
          <cell r="H962" t="str">
            <v>FUT_INGRESOS</v>
          </cell>
          <cell r="I962">
            <v>58</v>
          </cell>
          <cell r="J962" t="str">
            <v>MUNICIPIOS</v>
          </cell>
          <cell r="K962" t="str">
            <v>ENLINEA</v>
          </cell>
          <cell r="L962" t="str">
            <v xml:space="preserve">Aceptado                     </v>
          </cell>
          <cell r="M962">
            <v>2016</v>
          </cell>
          <cell r="N962">
            <v>10709</v>
          </cell>
          <cell r="O962" t="str">
            <v xml:space="preserve">Julio - Septiembre     </v>
          </cell>
          <cell r="P962">
            <v>42674</v>
          </cell>
        </row>
        <row r="963">
          <cell r="C963" t="str">
            <v>218508685</v>
          </cell>
          <cell r="D963" t="str">
            <v>Santo Tomás</v>
          </cell>
          <cell r="E963" t="str">
            <v>08</v>
          </cell>
          <cell r="F963" t="str">
            <v>DEPARTAMENTO DE ATLANTICO</v>
          </cell>
          <cell r="G963" t="str">
            <v>K26</v>
          </cell>
          <cell r="H963" t="str">
            <v>FUT_INGRESOS</v>
          </cell>
          <cell r="I963">
            <v>58</v>
          </cell>
          <cell r="J963" t="str">
            <v>MUNICIPIOS</v>
          </cell>
          <cell r="K963" t="str">
            <v>ENLINEA</v>
          </cell>
          <cell r="L963" t="str">
            <v xml:space="preserve">Aceptado                     </v>
          </cell>
          <cell r="M963">
            <v>2016</v>
          </cell>
          <cell r="N963">
            <v>10709</v>
          </cell>
          <cell r="O963" t="str">
            <v xml:space="preserve">Julio - Septiembre     </v>
          </cell>
          <cell r="P963">
            <v>42671</v>
          </cell>
        </row>
        <row r="964">
          <cell r="C964" t="str">
            <v>218515185</v>
          </cell>
          <cell r="D964" t="str">
            <v>Chitaraque</v>
          </cell>
          <cell r="E964" t="str">
            <v>15</v>
          </cell>
          <cell r="F964" t="str">
            <v>DEPARTAMENTO DE BOYACA</v>
          </cell>
          <cell r="G964" t="str">
            <v>K26</v>
          </cell>
          <cell r="H964" t="str">
            <v>FUT_INGRESOS</v>
          </cell>
          <cell r="I964">
            <v>58</v>
          </cell>
          <cell r="J964" t="str">
            <v>MUNICIPIOS</v>
          </cell>
          <cell r="K964" t="str">
            <v>ENLINEA</v>
          </cell>
          <cell r="L964" t="str">
            <v xml:space="preserve">Aceptado                     </v>
          </cell>
          <cell r="M964">
            <v>2016</v>
          </cell>
          <cell r="N964">
            <v>10709</v>
          </cell>
          <cell r="O964" t="str">
            <v xml:space="preserve">Julio - Septiembre     </v>
          </cell>
          <cell r="P964">
            <v>42670</v>
          </cell>
        </row>
        <row r="965">
          <cell r="C965" t="str">
            <v>218518785</v>
          </cell>
          <cell r="D965" t="str">
            <v>Solita</v>
          </cell>
          <cell r="E965" t="str">
            <v>18</v>
          </cell>
          <cell r="F965" t="str">
            <v>DEPARTAMENTO DE CAQUETA</v>
          </cell>
          <cell r="G965" t="str">
            <v>K26</v>
          </cell>
          <cell r="H965" t="str">
            <v>FUT_INGRESOS</v>
          </cell>
          <cell r="I965">
            <v>58</v>
          </cell>
          <cell r="J965" t="str">
            <v>MUNICIPIOS</v>
          </cell>
          <cell r="K965" t="str">
            <v>ENLINEA</v>
          </cell>
          <cell r="L965" t="str">
            <v xml:space="preserve">Aceptado                     </v>
          </cell>
          <cell r="M965">
            <v>2016</v>
          </cell>
          <cell r="N965">
            <v>10709</v>
          </cell>
          <cell r="O965" t="str">
            <v xml:space="preserve">Julio - Septiembre     </v>
          </cell>
          <cell r="P965">
            <v>42674</v>
          </cell>
        </row>
        <row r="966">
          <cell r="C966" t="str">
            <v>218519585</v>
          </cell>
          <cell r="D966" t="str">
            <v>Puracé (Coconuco)</v>
          </cell>
          <cell r="E966" t="str">
            <v>19</v>
          </cell>
          <cell r="F966" t="str">
            <v>DEPARTAMENTO DE CAUCA</v>
          </cell>
          <cell r="G966" t="str">
            <v>K26</v>
          </cell>
          <cell r="H966" t="str">
            <v>FUT_INGRESOS</v>
          </cell>
          <cell r="I966">
            <v>58</v>
          </cell>
          <cell r="J966" t="str">
            <v>MUNICIPIOS</v>
          </cell>
          <cell r="K966" t="str">
            <v>ENLINEA</v>
          </cell>
          <cell r="L966" t="str">
            <v xml:space="preserve">Aceptado                     </v>
          </cell>
          <cell r="M966">
            <v>2016</v>
          </cell>
          <cell r="N966">
            <v>10709</v>
          </cell>
          <cell r="O966" t="str">
            <v xml:space="preserve">Julio - Septiembre     </v>
          </cell>
          <cell r="P966">
            <v>42674</v>
          </cell>
        </row>
        <row r="967">
          <cell r="C967" t="str">
            <v>218519785</v>
          </cell>
          <cell r="D967" t="str">
            <v>Sucre - Cauca</v>
          </cell>
          <cell r="E967" t="str">
            <v>19</v>
          </cell>
          <cell r="F967" t="str">
            <v>DEPARTAMENTO DE CAUCA</v>
          </cell>
          <cell r="G967" t="str">
            <v>K26</v>
          </cell>
          <cell r="H967" t="str">
            <v>FUT_INGRESOS</v>
          </cell>
          <cell r="I967">
            <v>58</v>
          </cell>
          <cell r="J967" t="str">
            <v>MUNICIPIOS</v>
          </cell>
          <cell r="K967" t="str">
            <v>ENLINEA</v>
          </cell>
          <cell r="L967" t="str">
            <v xml:space="preserve">Aceptado                     </v>
          </cell>
          <cell r="M967">
            <v>2016</v>
          </cell>
          <cell r="N967">
            <v>10709</v>
          </cell>
          <cell r="O967" t="str">
            <v xml:space="preserve">Julio - Septiembre     </v>
          </cell>
          <cell r="P967">
            <v>42666</v>
          </cell>
        </row>
        <row r="968">
          <cell r="C968" t="str">
            <v>218525785</v>
          </cell>
          <cell r="D968" t="str">
            <v>Tabio</v>
          </cell>
          <cell r="E968" t="str">
            <v>25</v>
          </cell>
          <cell r="F968" t="str">
            <v>DEPARTAMENTO DE CUNDINAMARCA</v>
          </cell>
          <cell r="G968" t="str">
            <v>K26</v>
          </cell>
          <cell r="H968" t="str">
            <v>FUT_INGRESOS</v>
          </cell>
          <cell r="I968">
            <v>58</v>
          </cell>
          <cell r="J968" t="str">
            <v>MUNICIPIOS</v>
          </cell>
          <cell r="K968" t="str">
            <v>ENLINEA</v>
          </cell>
          <cell r="L968" t="str">
            <v xml:space="preserve">Aceptado                     </v>
          </cell>
          <cell r="M968">
            <v>2016</v>
          </cell>
          <cell r="N968">
            <v>10709</v>
          </cell>
          <cell r="O968" t="str">
            <v xml:space="preserve">Julio - Septiembre     </v>
          </cell>
          <cell r="P968">
            <v>42671</v>
          </cell>
        </row>
        <row r="969">
          <cell r="C969" t="str">
            <v>218525885</v>
          </cell>
          <cell r="D969" t="str">
            <v>Yacopí</v>
          </cell>
          <cell r="E969" t="str">
            <v>25</v>
          </cell>
          <cell r="F969" t="str">
            <v>DEPARTAMENTO DE CUNDINAMARCA</v>
          </cell>
          <cell r="G969" t="str">
            <v>K26</v>
          </cell>
          <cell r="H969" t="str">
            <v>FUT_INGRESOS</v>
          </cell>
          <cell r="I969">
            <v>58</v>
          </cell>
          <cell r="J969" t="str">
            <v>MUNICIPIOS</v>
          </cell>
          <cell r="K969" t="str">
            <v>ENLINEA</v>
          </cell>
          <cell r="L969" t="str">
            <v xml:space="preserve">Aceptado                     </v>
          </cell>
          <cell r="M969">
            <v>2016</v>
          </cell>
          <cell r="N969">
            <v>10709</v>
          </cell>
          <cell r="O969" t="str">
            <v xml:space="preserve">Julio - Septiembre     </v>
          </cell>
          <cell r="P969">
            <v>42671</v>
          </cell>
        </row>
        <row r="970">
          <cell r="C970" t="str">
            <v>218541885</v>
          </cell>
          <cell r="D970" t="str">
            <v>Yaguará</v>
          </cell>
          <cell r="E970" t="str">
            <v>41</v>
          </cell>
          <cell r="F970" t="str">
            <v>DEPARTAMENTO DE HUILA</v>
          </cell>
          <cell r="G970" t="str">
            <v>K26</v>
          </cell>
          <cell r="H970" t="str">
            <v>FUT_INGRESOS</v>
          </cell>
          <cell r="I970">
            <v>58</v>
          </cell>
          <cell r="J970" t="str">
            <v>MUNICIPIOS</v>
          </cell>
          <cell r="K970" t="str">
            <v>ENLINEA</v>
          </cell>
          <cell r="L970" t="str">
            <v xml:space="preserve">Aceptado                     </v>
          </cell>
          <cell r="M970">
            <v>2016</v>
          </cell>
          <cell r="N970">
            <v>10709</v>
          </cell>
          <cell r="O970" t="str">
            <v xml:space="preserve">Julio - Septiembre     </v>
          </cell>
          <cell r="P970">
            <v>42665</v>
          </cell>
        </row>
        <row r="971">
          <cell r="C971" t="str">
            <v>218552385</v>
          </cell>
          <cell r="D971" t="str">
            <v>La Llanada</v>
          </cell>
          <cell r="E971" t="str">
            <v>52</v>
          </cell>
          <cell r="F971" t="str">
            <v>DEPARTAMENTO DE NARIÑO</v>
          </cell>
          <cell r="G971" t="str">
            <v>K26</v>
          </cell>
          <cell r="H971" t="str">
            <v>FUT_INGRESOS</v>
          </cell>
          <cell r="I971">
            <v>58</v>
          </cell>
          <cell r="J971" t="str">
            <v>MUNICIPIOS</v>
          </cell>
          <cell r="K971" t="str">
            <v>ENLINEA</v>
          </cell>
          <cell r="L971" t="str">
            <v xml:space="preserve">Aceptado                     </v>
          </cell>
          <cell r="M971">
            <v>2016</v>
          </cell>
          <cell r="N971">
            <v>10709</v>
          </cell>
          <cell r="O971" t="str">
            <v xml:space="preserve">Julio - Septiembre     </v>
          </cell>
          <cell r="P971">
            <v>42673</v>
          </cell>
        </row>
        <row r="972">
          <cell r="C972" t="str">
            <v>218552585</v>
          </cell>
          <cell r="D972" t="str">
            <v>Pupiales</v>
          </cell>
          <cell r="E972" t="str">
            <v>52</v>
          </cell>
          <cell r="F972" t="str">
            <v>DEPARTAMENTO DE NARIÑO</v>
          </cell>
          <cell r="G972" t="str">
            <v>K26</v>
          </cell>
          <cell r="H972" t="str">
            <v>FUT_INGRESOS</v>
          </cell>
          <cell r="I972">
            <v>58</v>
          </cell>
          <cell r="J972" t="str">
            <v>MUNICIPIOS</v>
          </cell>
          <cell r="K972" t="str">
            <v>ENLINEA</v>
          </cell>
          <cell r="L972" t="str">
            <v xml:space="preserve">Aceptado                     </v>
          </cell>
          <cell r="M972">
            <v>2016</v>
          </cell>
          <cell r="N972">
            <v>10709</v>
          </cell>
          <cell r="O972" t="str">
            <v xml:space="preserve">Julio - Septiembre     </v>
          </cell>
          <cell r="P972">
            <v>42674</v>
          </cell>
        </row>
        <row r="973">
          <cell r="C973" t="str">
            <v>218552685</v>
          </cell>
          <cell r="D973" t="str">
            <v>San Bernardo - Nariño</v>
          </cell>
          <cell r="E973" t="str">
            <v>52</v>
          </cell>
          <cell r="F973" t="str">
            <v>DEPARTAMENTO DE NARIÑO</v>
          </cell>
          <cell r="G973" t="str">
            <v>K26</v>
          </cell>
          <cell r="H973" t="str">
            <v>FUT_INGRESOS</v>
          </cell>
          <cell r="I973">
            <v>58</v>
          </cell>
          <cell r="J973" t="str">
            <v>MUNICIPIOS</v>
          </cell>
          <cell r="K973" t="str">
            <v>ENLINEA</v>
          </cell>
          <cell r="L973" t="str">
            <v xml:space="preserve">Aceptado                     </v>
          </cell>
          <cell r="M973">
            <v>2016</v>
          </cell>
          <cell r="N973">
            <v>10709</v>
          </cell>
          <cell r="O973" t="str">
            <v xml:space="preserve">Julio - Septiembre     </v>
          </cell>
          <cell r="P973">
            <v>42670</v>
          </cell>
        </row>
        <row r="974">
          <cell r="C974" t="str">
            <v>218552885</v>
          </cell>
          <cell r="D974" t="str">
            <v>Yacuanquer</v>
          </cell>
          <cell r="E974" t="str">
            <v>52</v>
          </cell>
          <cell r="F974" t="str">
            <v>DEPARTAMENTO DE NARIÑO</v>
          </cell>
          <cell r="G974" t="str">
            <v>K26</v>
          </cell>
          <cell r="H974" t="str">
            <v>FUT_INGRESOS</v>
          </cell>
          <cell r="I974">
            <v>58</v>
          </cell>
          <cell r="J974" t="str">
            <v>MUNICIPIOS</v>
          </cell>
          <cell r="K974" t="str">
            <v>ENLINEA</v>
          </cell>
          <cell r="L974" t="str">
            <v xml:space="preserve">Aceptado                     </v>
          </cell>
          <cell r="M974">
            <v>2016</v>
          </cell>
          <cell r="N974">
            <v>10709</v>
          </cell>
          <cell r="O974" t="str">
            <v xml:space="preserve">Julio - Septiembre     </v>
          </cell>
          <cell r="P974">
            <v>42670</v>
          </cell>
        </row>
        <row r="975">
          <cell r="C975" t="str">
            <v>218554385</v>
          </cell>
          <cell r="D975" t="str">
            <v>La Esperanza</v>
          </cell>
          <cell r="E975" t="str">
            <v>54</v>
          </cell>
          <cell r="F975" t="str">
            <v>DEPARTAMENTO DE NORTE DE SANTANDER</v>
          </cell>
          <cell r="G975" t="str">
            <v>K26</v>
          </cell>
          <cell r="H975" t="str">
            <v>FUT_INGRESOS</v>
          </cell>
          <cell r="I975">
            <v>58</v>
          </cell>
          <cell r="J975" t="str">
            <v>MUNICIPIOS</v>
          </cell>
          <cell r="K975" t="str">
            <v>ENLINEA</v>
          </cell>
          <cell r="L975" t="str">
            <v xml:space="preserve">Aceptado                     </v>
          </cell>
          <cell r="M975">
            <v>2016</v>
          </cell>
          <cell r="N975">
            <v>10709</v>
          </cell>
          <cell r="O975" t="str">
            <v xml:space="preserve">Julio - Septiembre     </v>
          </cell>
          <cell r="P975">
            <v>42670</v>
          </cell>
        </row>
        <row r="976">
          <cell r="C976" t="str">
            <v>218568385</v>
          </cell>
          <cell r="D976" t="str">
            <v>Landázuri</v>
          </cell>
          <cell r="E976" t="str">
            <v>68</v>
          </cell>
          <cell r="F976" t="str">
            <v>DEPARTAMENTO DE SANTANDER</v>
          </cell>
          <cell r="G976" t="str">
            <v>K26</v>
          </cell>
          <cell r="H976" t="str">
            <v>FUT_INGRESOS</v>
          </cell>
          <cell r="I976">
            <v>58</v>
          </cell>
          <cell r="J976" t="str">
            <v>MUNICIPIOS</v>
          </cell>
          <cell r="K976" t="str">
            <v>ENLINEA</v>
          </cell>
          <cell r="L976" t="str">
            <v xml:space="preserve">Aceptado                     </v>
          </cell>
          <cell r="M976">
            <v>2016</v>
          </cell>
          <cell r="N976">
            <v>10709</v>
          </cell>
          <cell r="O976" t="str">
            <v xml:space="preserve">Julio - Septiembre     </v>
          </cell>
          <cell r="P976">
            <v>42670</v>
          </cell>
        </row>
        <row r="977">
          <cell r="C977" t="str">
            <v>218573585</v>
          </cell>
          <cell r="D977" t="str">
            <v>Purificación</v>
          </cell>
          <cell r="E977" t="str">
            <v>73</v>
          </cell>
          <cell r="F977" t="str">
            <v>DEPARTAMENTO DE TOLIMA</v>
          </cell>
          <cell r="G977" t="str">
            <v>K26</v>
          </cell>
          <cell r="H977" t="str">
            <v>FUT_INGRESOS</v>
          </cell>
          <cell r="I977">
            <v>58</v>
          </cell>
          <cell r="J977" t="str">
            <v>MUNICIPIOS</v>
          </cell>
          <cell r="K977" t="str">
            <v>ENLINEA</v>
          </cell>
          <cell r="L977" t="str">
            <v xml:space="preserve">Aceptado                     </v>
          </cell>
          <cell r="M977">
            <v>2016</v>
          </cell>
          <cell r="N977">
            <v>10709</v>
          </cell>
          <cell r="O977" t="str">
            <v xml:space="preserve">Julio - Septiembre     </v>
          </cell>
          <cell r="P977">
            <v>42662</v>
          </cell>
        </row>
        <row r="978">
          <cell r="C978" t="str">
            <v>218586885</v>
          </cell>
          <cell r="D978" t="str">
            <v>Villagarzón (Villa Amazónica)</v>
          </cell>
          <cell r="E978" t="str">
            <v>86</v>
          </cell>
          <cell r="F978" t="str">
            <v>DEPARTAMENTO DE PUTUMAYO</v>
          </cell>
          <cell r="G978" t="str">
            <v>K26</v>
          </cell>
          <cell r="H978" t="str">
            <v>FUT_INGRESOS</v>
          </cell>
          <cell r="I978">
            <v>58</v>
          </cell>
          <cell r="J978" t="str">
            <v>MUNICIPIOS</v>
          </cell>
          <cell r="K978" t="str">
            <v>ENLINEA</v>
          </cell>
          <cell r="L978" t="str">
            <v xml:space="preserve">Aceptado                     </v>
          </cell>
          <cell r="M978">
            <v>2016</v>
          </cell>
          <cell r="N978">
            <v>10709</v>
          </cell>
          <cell r="O978" t="str">
            <v xml:space="preserve">Julio - Septiembre     </v>
          </cell>
          <cell r="P978">
            <v>42669</v>
          </cell>
        </row>
        <row r="979">
          <cell r="C979" t="str">
            <v>218605086</v>
          </cell>
          <cell r="D979" t="str">
            <v>Belmira</v>
          </cell>
          <cell r="E979" t="str">
            <v>05</v>
          </cell>
          <cell r="F979" t="str">
            <v>DEPARTAMENTO DE ANTIOQUIA</v>
          </cell>
          <cell r="G979" t="str">
            <v>K26</v>
          </cell>
          <cell r="H979" t="str">
            <v>FUT_INGRESOS</v>
          </cell>
          <cell r="I979">
            <v>58</v>
          </cell>
          <cell r="J979" t="str">
            <v>MUNICIPIOS</v>
          </cell>
          <cell r="K979" t="str">
            <v>ENLINEA</v>
          </cell>
          <cell r="L979" t="str">
            <v xml:space="preserve">Aceptado                     </v>
          </cell>
          <cell r="M979">
            <v>2016</v>
          </cell>
          <cell r="N979">
            <v>10709</v>
          </cell>
          <cell r="O979" t="str">
            <v xml:space="preserve">Julio - Septiembre     </v>
          </cell>
          <cell r="P979">
            <v>42669</v>
          </cell>
        </row>
        <row r="980">
          <cell r="C980" t="str">
            <v>218605686</v>
          </cell>
          <cell r="D980" t="str">
            <v>Santa Rosa de Osos</v>
          </cell>
          <cell r="E980" t="str">
            <v>05</v>
          </cell>
          <cell r="F980" t="str">
            <v>DEPARTAMENTO DE ANTIOQUIA</v>
          </cell>
          <cell r="G980" t="str">
            <v>K26</v>
          </cell>
          <cell r="H980" t="str">
            <v>FUT_INGRESOS</v>
          </cell>
          <cell r="I980">
            <v>58</v>
          </cell>
          <cell r="J980" t="str">
            <v>MUNICIPIOS</v>
          </cell>
          <cell r="K980" t="str">
            <v>ENLINEA</v>
          </cell>
          <cell r="L980" t="str">
            <v xml:space="preserve">Aceptado                     </v>
          </cell>
          <cell r="M980">
            <v>2016</v>
          </cell>
          <cell r="N980">
            <v>10709</v>
          </cell>
          <cell r="O980" t="str">
            <v xml:space="preserve">Julio - Septiembre     </v>
          </cell>
          <cell r="P980">
            <v>42659</v>
          </cell>
        </row>
        <row r="981">
          <cell r="C981" t="str">
            <v>218615686</v>
          </cell>
          <cell r="D981" t="str">
            <v>Santana</v>
          </cell>
          <cell r="E981" t="str">
            <v>15</v>
          </cell>
          <cell r="F981" t="str">
            <v>DEPARTAMENTO DE BOYACA</v>
          </cell>
          <cell r="G981" t="str">
            <v>K26</v>
          </cell>
          <cell r="H981" t="str">
            <v>FUT_INGRESOS</v>
          </cell>
          <cell r="I981">
            <v>58</v>
          </cell>
          <cell r="J981" t="str">
            <v>MUNICIPIOS</v>
          </cell>
          <cell r="K981" t="str">
            <v>ENLINEA</v>
          </cell>
          <cell r="L981" t="str">
            <v xml:space="preserve">Aceptado                     </v>
          </cell>
          <cell r="M981">
            <v>2016</v>
          </cell>
          <cell r="N981">
            <v>10709</v>
          </cell>
          <cell r="O981" t="str">
            <v xml:space="preserve">Julio - Septiembre     </v>
          </cell>
          <cell r="P981">
            <v>42670</v>
          </cell>
        </row>
        <row r="982">
          <cell r="C982" t="str">
            <v>218617486</v>
          </cell>
          <cell r="D982" t="str">
            <v>Neira</v>
          </cell>
          <cell r="E982" t="str">
            <v>17</v>
          </cell>
          <cell r="F982" t="str">
            <v>DEPARTAMENTO DE CALDAS</v>
          </cell>
          <cell r="G982" t="str">
            <v>K26</v>
          </cell>
          <cell r="H982" t="str">
            <v>FUT_INGRESOS</v>
          </cell>
          <cell r="I982">
            <v>58</v>
          </cell>
          <cell r="J982" t="str">
            <v>MUNICIPIOS</v>
          </cell>
          <cell r="K982" t="str">
            <v>ENLINEA</v>
          </cell>
          <cell r="L982" t="str">
            <v xml:space="preserve">Aceptado                     </v>
          </cell>
          <cell r="M982">
            <v>2016</v>
          </cell>
          <cell r="N982">
            <v>10709</v>
          </cell>
          <cell r="O982" t="str">
            <v xml:space="preserve">Julio - Septiembre     </v>
          </cell>
          <cell r="P982">
            <v>42667</v>
          </cell>
        </row>
        <row r="983">
          <cell r="C983" t="str">
            <v>218623586</v>
          </cell>
          <cell r="D983" t="str">
            <v>Purísima</v>
          </cell>
          <cell r="E983" t="str">
            <v>23</v>
          </cell>
          <cell r="F983" t="str">
            <v>DEPARTAMENTO DE CORDOBA</v>
          </cell>
          <cell r="G983" t="str">
            <v>K26</v>
          </cell>
          <cell r="H983" t="str">
            <v>FUT_INGRESOS</v>
          </cell>
          <cell r="I983">
            <v>58</v>
          </cell>
          <cell r="J983" t="str">
            <v>MUNICIPIOS</v>
          </cell>
          <cell r="K983" t="str">
            <v>ENLINEA</v>
          </cell>
          <cell r="L983" t="str">
            <v xml:space="preserve">Aceptado                     </v>
          </cell>
          <cell r="M983">
            <v>2016</v>
          </cell>
          <cell r="N983">
            <v>10709</v>
          </cell>
          <cell r="O983" t="str">
            <v xml:space="preserve">Julio - Septiembre     </v>
          </cell>
          <cell r="P983">
            <v>42671</v>
          </cell>
        </row>
        <row r="984">
          <cell r="C984" t="str">
            <v>218623686</v>
          </cell>
          <cell r="D984" t="str">
            <v>San Pelayo</v>
          </cell>
          <cell r="E984" t="str">
            <v>23</v>
          </cell>
          <cell r="F984" t="str">
            <v>DEPARTAMENTO DE CORDOBA</v>
          </cell>
          <cell r="G984" t="str">
            <v>K26</v>
          </cell>
          <cell r="H984" t="str">
            <v>FUT_INGRESOS</v>
          </cell>
          <cell r="I984">
            <v>58</v>
          </cell>
          <cell r="J984" t="str">
            <v>MUNICIPIOS</v>
          </cell>
          <cell r="K984" t="str">
            <v>ENLINEA</v>
          </cell>
          <cell r="L984" t="str">
            <v xml:space="preserve">Aceptado                     </v>
          </cell>
          <cell r="M984">
            <v>2016</v>
          </cell>
          <cell r="N984">
            <v>10709</v>
          </cell>
          <cell r="O984" t="str">
            <v xml:space="preserve">Julio - Septiembre     </v>
          </cell>
          <cell r="P984">
            <v>42703</v>
          </cell>
        </row>
        <row r="985">
          <cell r="C985" t="str">
            <v>218625086</v>
          </cell>
          <cell r="D985" t="str">
            <v>Beltrán</v>
          </cell>
          <cell r="E985" t="str">
            <v>25</v>
          </cell>
          <cell r="F985" t="str">
            <v>DEPARTAMENTO DE CUNDINAMARCA</v>
          </cell>
          <cell r="G985" t="str">
            <v>K26</v>
          </cell>
          <cell r="H985" t="str">
            <v>FUT_INGRESOS</v>
          </cell>
          <cell r="I985">
            <v>58</v>
          </cell>
          <cell r="J985" t="str">
            <v>MUNICIPIOS</v>
          </cell>
          <cell r="K985" t="str">
            <v>ENLINEA</v>
          </cell>
          <cell r="L985" t="str">
            <v xml:space="preserve">Aceptado                     </v>
          </cell>
          <cell r="M985">
            <v>2016</v>
          </cell>
          <cell r="N985">
            <v>10709</v>
          </cell>
          <cell r="O985" t="str">
            <v xml:space="preserve">Julio - Septiembre     </v>
          </cell>
          <cell r="P985">
            <v>42670</v>
          </cell>
        </row>
        <row r="986">
          <cell r="C986" t="str">
            <v>218625286</v>
          </cell>
          <cell r="D986" t="str">
            <v>Funza</v>
          </cell>
          <cell r="E986" t="str">
            <v>25</v>
          </cell>
          <cell r="F986" t="str">
            <v>DEPARTAMENTO DE CUNDINAMARCA</v>
          </cell>
          <cell r="G986" t="str">
            <v>K26</v>
          </cell>
          <cell r="H986" t="str">
            <v>FUT_INGRESOS</v>
          </cell>
          <cell r="I986">
            <v>58</v>
          </cell>
          <cell r="J986" t="str">
            <v>MUNICIPIOS</v>
          </cell>
          <cell r="K986" t="str">
            <v>ENLINEA</v>
          </cell>
          <cell r="L986" t="str">
            <v xml:space="preserve">Aceptado                     </v>
          </cell>
          <cell r="M986">
            <v>2016</v>
          </cell>
          <cell r="N986">
            <v>10709</v>
          </cell>
          <cell r="O986" t="str">
            <v xml:space="preserve">Julio - Septiembre     </v>
          </cell>
          <cell r="P986">
            <v>42669</v>
          </cell>
        </row>
        <row r="987">
          <cell r="C987" t="str">
            <v>218625386</v>
          </cell>
          <cell r="D987" t="str">
            <v>La Mesa</v>
          </cell>
          <cell r="E987" t="str">
            <v>25</v>
          </cell>
          <cell r="F987" t="str">
            <v>DEPARTAMENTO DE CUNDINAMARCA</v>
          </cell>
          <cell r="G987" t="str">
            <v>K26</v>
          </cell>
          <cell r="H987" t="str">
            <v>FUT_INGRESOS</v>
          </cell>
          <cell r="I987">
            <v>58</v>
          </cell>
          <cell r="J987" t="str">
            <v>MUNICIPIOS</v>
          </cell>
          <cell r="K987" t="str">
            <v>ENLINEA</v>
          </cell>
          <cell r="L987" t="str">
            <v xml:space="preserve">Aceptado                     </v>
          </cell>
          <cell r="M987">
            <v>2016</v>
          </cell>
          <cell r="N987">
            <v>10709</v>
          </cell>
          <cell r="O987" t="str">
            <v xml:space="preserve">Julio - Septiembre     </v>
          </cell>
          <cell r="P987">
            <v>42670</v>
          </cell>
        </row>
        <row r="988">
          <cell r="C988" t="str">
            <v>218625486</v>
          </cell>
          <cell r="D988" t="str">
            <v>Nemocón</v>
          </cell>
          <cell r="E988" t="str">
            <v>25</v>
          </cell>
          <cell r="F988" t="str">
            <v>DEPARTAMENTO DE CUNDINAMARCA</v>
          </cell>
          <cell r="G988" t="str">
            <v>K26</v>
          </cell>
          <cell r="H988" t="str">
            <v>FUT_INGRESOS</v>
          </cell>
          <cell r="I988">
            <v>58</v>
          </cell>
          <cell r="J988" t="str">
            <v>MUNICIPIOS</v>
          </cell>
          <cell r="K988" t="str">
            <v>ENLINEA</v>
          </cell>
          <cell r="L988" t="str">
            <v xml:space="preserve">Aceptado                     </v>
          </cell>
          <cell r="M988">
            <v>2016</v>
          </cell>
          <cell r="N988">
            <v>10709</v>
          </cell>
          <cell r="O988" t="str">
            <v xml:space="preserve">Julio - Septiembre     </v>
          </cell>
          <cell r="P988">
            <v>42704</v>
          </cell>
        </row>
        <row r="989">
          <cell r="C989" t="str">
            <v>218650686</v>
          </cell>
          <cell r="D989" t="str">
            <v>San Juanito</v>
          </cell>
          <cell r="E989" t="str">
            <v>50</v>
          </cell>
          <cell r="F989" t="str">
            <v>DEPARTAMENTO DEL META</v>
          </cell>
          <cell r="G989" t="str">
            <v>K26</v>
          </cell>
          <cell r="H989" t="str">
            <v>FUT_INGRESOS</v>
          </cell>
          <cell r="I989">
            <v>58</v>
          </cell>
          <cell r="J989" t="str">
            <v>MUNICIPIOS</v>
          </cell>
          <cell r="K989" t="str">
            <v>ENLINEA</v>
          </cell>
          <cell r="L989" t="str">
            <v xml:space="preserve">Aceptado                     </v>
          </cell>
          <cell r="M989">
            <v>2016</v>
          </cell>
          <cell r="N989">
            <v>10709</v>
          </cell>
          <cell r="O989" t="str">
            <v xml:space="preserve">Julio - Septiembre     </v>
          </cell>
          <cell r="P989">
            <v>42664</v>
          </cell>
        </row>
        <row r="990">
          <cell r="C990" t="str">
            <v>218652786</v>
          </cell>
          <cell r="D990" t="str">
            <v>Taminango</v>
          </cell>
          <cell r="E990" t="str">
            <v>52</v>
          </cell>
          <cell r="F990" t="str">
            <v>DEPARTAMENTO DE NARIÑO</v>
          </cell>
          <cell r="G990" t="str">
            <v>K26</v>
          </cell>
          <cell r="H990" t="str">
            <v>FUT_INGRESOS</v>
          </cell>
          <cell r="I990">
            <v>58</v>
          </cell>
          <cell r="J990" t="str">
            <v>MUNICIPIOS</v>
          </cell>
          <cell r="K990" t="str">
            <v>ENLINEA</v>
          </cell>
          <cell r="L990" t="str">
            <v xml:space="preserve">Aceptado                     </v>
          </cell>
          <cell r="M990">
            <v>2016</v>
          </cell>
          <cell r="N990">
            <v>10709</v>
          </cell>
          <cell r="O990" t="str">
            <v xml:space="preserve">Julio - Septiembre     </v>
          </cell>
          <cell r="P990">
            <v>42666</v>
          </cell>
        </row>
        <row r="991">
          <cell r="C991" t="str">
            <v>218668686</v>
          </cell>
          <cell r="D991" t="str">
            <v>San Miguel - Santander</v>
          </cell>
          <cell r="E991" t="str">
            <v>68</v>
          </cell>
          <cell r="F991" t="str">
            <v>DEPARTAMENTO DE SANTANDER</v>
          </cell>
          <cell r="G991" t="str">
            <v>K26</v>
          </cell>
          <cell r="H991" t="str">
            <v>FUT_INGRESOS</v>
          </cell>
          <cell r="I991">
            <v>58</v>
          </cell>
          <cell r="J991" t="str">
            <v>MUNICIPIOS</v>
          </cell>
          <cell r="K991" t="str">
            <v>ENLINEA</v>
          </cell>
          <cell r="L991" t="str">
            <v xml:space="preserve">Aceptado                     </v>
          </cell>
          <cell r="M991">
            <v>2016</v>
          </cell>
          <cell r="N991">
            <v>10709</v>
          </cell>
          <cell r="O991" t="str">
            <v xml:space="preserve">Julio - Septiembre     </v>
          </cell>
          <cell r="P991">
            <v>42674</v>
          </cell>
        </row>
        <row r="992">
          <cell r="C992" t="str">
            <v>218673686</v>
          </cell>
          <cell r="D992" t="str">
            <v>Santa Isabel</v>
          </cell>
          <cell r="E992" t="str">
            <v>73</v>
          </cell>
          <cell r="F992" t="str">
            <v>DEPARTAMENTO DE TOLIMA</v>
          </cell>
          <cell r="G992" t="str">
            <v>K26</v>
          </cell>
          <cell r="H992" t="str">
            <v>FUT_INGRESOS</v>
          </cell>
          <cell r="I992">
            <v>58</v>
          </cell>
          <cell r="J992" t="str">
            <v>MUNICIPIOS</v>
          </cell>
          <cell r="K992" t="str">
            <v>ENLINEA</v>
          </cell>
          <cell r="L992" t="str">
            <v xml:space="preserve">Aceptado                     </v>
          </cell>
          <cell r="M992">
            <v>2016</v>
          </cell>
          <cell r="N992">
            <v>10709</v>
          </cell>
          <cell r="O992" t="str">
            <v xml:space="preserve">Julio - Septiembre     </v>
          </cell>
          <cell r="P992">
            <v>42673</v>
          </cell>
        </row>
        <row r="993">
          <cell r="C993" t="str">
            <v>218705887</v>
          </cell>
          <cell r="D993" t="str">
            <v>Yarumal</v>
          </cell>
          <cell r="E993" t="str">
            <v>05</v>
          </cell>
          <cell r="F993" t="str">
            <v>DEPARTAMENTO DE ANTIOQUIA</v>
          </cell>
          <cell r="G993" t="str">
            <v>K26</v>
          </cell>
          <cell r="H993" t="str">
            <v>FUT_INGRESOS</v>
          </cell>
          <cell r="I993">
            <v>58</v>
          </cell>
          <cell r="J993" t="str">
            <v>MUNICIPIOS</v>
          </cell>
          <cell r="K993" t="str">
            <v>ENLINEA</v>
          </cell>
          <cell r="L993" t="str">
            <v xml:space="preserve">Aceptado                     </v>
          </cell>
          <cell r="M993">
            <v>2016</v>
          </cell>
          <cell r="N993">
            <v>10709</v>
          </cell>
          <cell r="O993" t="str">
            <v xml:space="preserve">Julio - Septiembre     </v>
          </cell>
          <cell r="P993">
            <v>42662</v>
          </cell>
        </row>
        <row r="994">
          <cell r="C994" t="str">
            <v>218715087</v>
          </cell>
          <cell r="D994" t="str">
            <v>Belén - Boyacá</v>
          </cell>
          <cell r="E994" t="str">
            <v>15</v>
          </cell>
          <cell r="F994" t="str">
            <v>DEPARTAMENTO DE BOYACA</v>
          </cell>
          <cell r="G994" t="str">
            <v>K26</v>
          </cell>
          <cell r="H994" t="str">
            <v>FUT_INGRESOS</v>
          </cell>
          <cell r="I994">
            <v>58</v>
          </cell>
          <cell r="J994" t="str">
            <v>MUNICIPIOS</v>
          </cell>
          <cell r="K994" t="str">
            <v>ENLINEA</v>
          </cell>
          <cell r="L994" t="str">
            <v xml:space="preserve">Aceptado                     </v>
          </cell>
          <cell r="M994">
            <v>2016</v>
          </cell>
          <cell r="N994">
            <v>10709</v>
          </cell>
          <cell r="O994" t="str">
            <v xml:space="preserve">Julio - Septiembre     </v>
          </cell>
          <cell r="P994">
            <v>42674</v>
          </cell>
        </row>
        <row r="995">
          <cell r="C995" t="str">
            <v>218715187</v>
          </cell>
          <cell r="D995" t="str">
            <v>Chivatá</v>
          </cell>
          <cell r="E995" t="str">
            <v>15</v>
          </cell>
          <cell r="F995" t="str">
            <v>DEPARTAMENTO DE BOYACA</v>
          </cell>
          <cell r="G995" t="str">
            <v>K26</v>
          </cell>
          <cell r="H995" t="str">
            <v>FUT_INGRESOS</v>
          </cell>
          <cell r="I995">
            <v>58</v>
          </cell>
          <cell r="J995" t="str">
            <v>MUNICIPIOS</v>
          </cell>
          <cell r="K995" t="str">
            <v>ENLINEA</v>
          </cell>
          <cell r="L995" t="str">
            <v xml:space="preserve">Aceptado                     </v>
          </cell>
          <cell r="M995">
            <v>2016</v>
          </cell>
          <cell r="N995">
            <v>10709</v>
          </cell>
          <cell r="O995" t="str">
            <v xml:space="preserve">Julio - Septiembre     </v>
          </cell>
          <cell r="P995">
            <v>42671</v>
          </cell>
        </row>
        <row r="996">
          <cell r="C996" t="str">
            <v>218720787</v>
          </cell>
          <cell r="D996" t="str">
            <v>Tamalameque</v>
          </cell>
          <cell r="E996" t="str">
            <v>20</v>
          </cell>
          <cell r="F996" t="str">
            <v>DEPARTAMENTO DE CESAR</v>
          </cell>
          <cell r="G996" t="str">
            <v>K26</v>
          </cell>
          <cell r="H996" t="str">
            <v>FUT_INGRESOS</v>
          </cell>
          <cell r="I996">
            <v>58</v>
          </cell>
          <cell r="J996" t="str">
            <v>MUNICIPIOS</v>
          </cell>
          <cell r="K996" t="str">
            <v>ENLINEA</v>
          </cell>
          <cell r="L996" t="str">
            <v xml:space="preserve">Aceptado                     </v>
          </cell>
          <cell r="M996">
            <v>2016</v>
          </cell>
          <cell r="N996">
            <v>10709</v>
          </cell>
          <cell r="O996" t="str">
            <v xml:space="preserve">Julio - Septiembre     </v>
          </cell>
          <cell r="P996">
            <v>42672</v>
          </cell>
        </row>
        <row r="997">
          <cell r="C997" t="str">
            <v>218727787</v>
          </cell>
          <cell r="D997" t="str">
            <v>Tadó</v>
          </cell>
          <cell r="E997" t="str">
            <v>27</v>
          </cell>
          <cell r="F997" t="str">
            <v>DEPARTAMENTO DE CHOCO</v>
          </cell>
          <cell r="G997" t="str">
            <v>K26</v>
          </cell>
          <cell r="H997" t="str">
            <v>FUT_INGRESOS</v>
          </cell>
          <cell r="I997">
            <v>58</v>
          </cell>
          <cell r="J997" t="str">
            <v>MUNICIPIOS</v>
          </cell>
          <cell r="K997" t="str">
            <v>ENLINEA</v>
          </cell>
          <cell r="L997" t="str">
            <v xml:space="preserve">Aceptado                     </v>
          </cell>
          <cell r="M997">
            <v>2016</v>
          </cell>
          <cell r="N997">
            <v>10709</v>
          </cell>
          <cell r="O997" t="str">
            <v xml:space="preserve">Julio - Septiembre     </v>
          </cell>
          <cell r="P997">
            <v>42674</v>
          </cell>
        </row>
        <row r="998">
          <cell r="C998" t="str">
            <v>218750287</v>
          </cell>
          <cell r="D998" t="str">
            <v>Fuente de Oro</v>
          </cell>
          <cell r="E998" t="str">
            <v>50</v>
          </cell>
          <cell r="F998" t="str">
            <v>DEPARTAMENTO DEL META</v>
          </cell>
          <cell r="G998" t="str">
            <v>K26</v>
          </cell>
          <cell r="H998" t="str">
            <v>FUT_INGRESOS</v>
          </cell>
          <cell r="I998">
            <v>58</v>
          </cell>
          <cell r="J998" t="str">
            <v>MUNICIPIOS</v>
          </cell>
          <cell r="K998" t="str">
            <v>ENLINEA</v>
          </cell>
          <cell r="L998" t="str">
            <v xml:space="preserve">Aceptado                     </v>
          </cell>
          <cell r="M998">
            <v>2016</v>
          </cell>
          <cell r="N998">
            <v>10709</v>
          </cell>
          <cell r="O998" t="str">
            <v xml:space="preserve">Julio - Septiembre     </v>
          </cell>
          <cell r="P998">
            <v>42674</v>
          </cell>
        </row>
        <row r="999">
          <cell r="C999" t="str">
            <v>218752287</v>
          </cell>
          <cell r="D999" t="str">
            <v>Funes</v>
          </cell>
          <cell r="E999" t="str">
            <v>52</v>
          </cell>
          <cell r="F999" t="str">
            <v>DEPARTAMENTO DE NARIÑO</v>
          </cell>
          <cell r="G999" t="str">
            <v>K26</v>
          </cell>
          <cell r="H999" t="str">
            <v>FUT_INGRESOS</v>
          </cell>
          <cell r="I999">
            <v>58</v>
          </cell>
          <cell r="J999" t="str">
            <v>MUNICIPIOS</v>
          </cell>
          <cell r="K999" t="str">
            <v>ENLINEA</v>
          </cell>
          <cell r="L999" t="str">
            <v xml:space="preserve">Aceptado                     </v>
          </cell>
          <cell r="M999">
            <v>2016</v>
          </cell>
          <cell r="N999">
            <v>10709</v>
          </cell>
          <cell r="O999" t="str">
            <v xml:space="preserve">Julio - Septiembre     </v>
          </cell>
          <cell r="P999">
            <v>42670</v>
          </cell>
        </row>
        <row r="1000">
          <cell r="C1000" t="str">
            <v>218752687</v>
          </cell>
          <cell r="D1000" t="str">
            <v>San Lorenzo</v>
          </cell>
          <cell r="E1000" t="str">
            <v>52</v>
          </cell>
          <cell r="F1000" t="str">
            <v>DEPARTAMENTO DE NARIÑO</v>
          </cell>
          <cell r="G1000" t="str">
            <v>K26</v>
          </cell>
          <cell r="H1000" t="str">
            <v>FUT_INGRESOS</v>
          </cell>
          <cell r="I1000">
            <v>58</v>
          </cell>
          <cell r="J1000" t="str">
            <v>MUNICIPIOS</v>
          </cell>
          <cell r="K1000" t="str">
            <v>ENLINEA</v>
          </cell>
          <cell r="L1000" t="str">
            <v xml:space="preserve">Aceptado                     </v>
          </cell>
          <cell r="M1000">
            <v>2016</v>
          </cell>
          <cell r="N1000">
            <v>10709</v>
          </cell>
          <cell r="O1000" t="str">
            <v xml:space="preserve">Julio - Septiembre     </v>
          </cell>
          <cell r="P1000">
            <v>42671</v>
          </cell>
        </row>
        <row r="1001">
          <cell r="C1001" t="str">
            <v>218766687</v>
          </cell>
          <cell r="D1001" t="str">
            <v>Santuario - Risaralda</v>
          </cell>
          <cell r="E1001" t="str">
            <v>66</v>
          </cell>
          <cell r="F1001" t="str">
            <v>DEPARTAMENTO DE RISARALDA</v>
          </cell>
          <cell r="G1001" t="str">
            <v>K26</v>
          </cell>
          <cell r="H1001" t="str">
            <v>FUT_INGRESOS</v>
          </cell>
          <cell r="I1001">
            <v>58</v>
          </cell>
          <cell r="J1001" t="str">
            <v>MUNICIPIOS</v>
          </cell>
          <cell r="K1001" t="str">
            <v>ENLINEA</v>
          </cell>
          <cell r="L1001" t="str">
            <v xml:space="preserve">Aceptado                     </v>
          </cell>
          <cell r="M1001">
            <v>2016</v>
          </cell>
          <cell r="N1001">
            <v>10709</v>
          </cell>
          <cell r="O1001" t="str">
            <v xml:space="preserve">Julio - Septiembre     </v>
          </cell>
          <cell r="P1001">
            <v>42669</v>
          </cell>
        </row>
        <row r="1002">
          <cell r="C1002" t="str">
            <v>218805088</v>
          </cell>
          <cell r="D1002" t="str">
            <v>Bello</v>
          </cell>
          <cell r="E1002" t="str">
            <v>05</v>
          </cell>
          <cell r="F1002" t="str">
            <v>DEPARTAMENTO DE ANTIOQUIA</v>
          </cell>
          <cell r="G1002" t="str">
            <v>K26</v>
          </cell>
          <cell r="H1002" t="str">
            <v>FUT_INGRESOS</v>
          </cell>
          <cell r="I1002">
            <v>58</v>
          </cell>
          <cell r="J1002" t="str">
            <v>MUNICIPIOS</v>
          </cell>
          <cell r="K1002" t="str">
            <v>ENLINEA</v>
          </cell>
          <cell r="L1002" t="str">
            <v xml:space="preserve">Aceptado                     </v>
          </cell>
          <cell r="M1002">
            <v>2016</v>
          </cell>
          <cell r="N1002">
            <v>10709</v>
          </cell>
          <cell r="O1002" t="str">
            <v xml:space="preserve">Julio - Septiembre     </v>
          </cell>
          <cell r="P1002">
            <v>42671</v>
          </cell>
        </row>
        <row r="1003">
          <cell r="C1003" t="str">
            <v>218813188</v>
          </cell>
          <cell r="D1003" t="str">
            <v>Cicuco</v>
          </cell>
          <cell r="E1003" t="str">
            <v>13</v>
          </cell>
          <cell r="F1003" t="str">
            <v>DEPARTAMENTO DE BOLIVAR</v>
          </cell>
          <cell r="G1003" t="str">
            <v>K26</v>
          </cell>
          <cell r="H1003" t="str">
            <v>FUT_INGRESOS</v>
          </cell>
          <cell r="I1003">
            <v>58</v>
          </cell>
          <cell r="J1003" t="str">
            <v>MUNICIPIOS</v>
          </cell>
          <cell r="K1003" t="str">
            <v>ENLINEA</v>
          </cell>
          <cell r="L1003" t="str">
            <v xml:space="preserve">Aceptado                     </v>
          </cell>
          <cell r="M1003">
            <v>2016</v>
          </cell>
          <cell r="N1003">
            <v>10709</v>
          </cell>
          <cell r="O1003" t="str">
            <v xml:space="preserve">Julio - Septiembre     </v>
          </cell>
          <cell r="P1003">
            <v>42696</v>
          </cell>
        </row>
        <row r="1004">
          <cell r="C1004" t="str">
            <v>218813688</v>
          </cell>
          <cell r="D1004" t="str">
            <v>Santa Rosa del Sur</v>
          </cell>
          <cell r="E1004" t="str">
            <v>13</v>
          </cell>
          <cell r="F1004" t="str">
            <v>DEPARTAMENTO DE BOLIVAR</v>
          </cell>
          <cell r="G1004" t="str">
            <v>K26</v>
          </cell>
          <cell r="H1004" t="str">
            <v>FUT_INGRESOS</v>
          </cell>
          <cell r="I1004">
            <v>58</v>
          </cell>
          <cell r="J1004" t="str">
            <v>MUNICIPIOS</v>
          </cell>
          <cell r="K1004" t="str">
            <v>ENLINEA</v>
          </cell>
          <cell r="L1004" t="str">
            <v xml:space="preserve">Aceptado                     </v>
          </cell>
          <cell r="M1004">
            <v>2016</v>
          </cell>
          <cell r="N1004">
            <v>10709</v>
          </cell>
          <cell r="O1004" t="str">
            <v xml:space="preserve">Julio - Septiembre     </v>
          </cell>
          <cell r="P1004">
            <v>42674</v>
          </cell>
        </row>
        <row r="1005">
          <cell r="C1005" t="str">
            <v>218817088</v>
          </cell>
          <cell r="D1005" t="str">
            <v>Belalcázar</v>
          </cell>
          <cell r="E1005" t="str">
            <v>17</v>
          </cell>
          <cell r="F1005" t="str">
            <v>DEPARTAMENTO DE CALDAS</v>
          </cell>
          <cell r="G1005" t="str">
            <v>K26</v>
          </cell>
          <cell r="H1005" t="str">
            <v>FUT_INGRESOS</v>
          </cell>
          <cell r="I1005">
            <v>58</v>
          </cell>
          <cell r="J1005" t="str">
            <v>MUNICIPIOS</v>
          </cell>
          <cell r="K1005" t="str">
            <v>ENLINEA</v>
          </cell>
          <cell r="L1005" t="str">
            <v xml:space="preserve">Aceptado                     </v>
          </cell>
          <cell r="M1005">
            <v>2016</v>
          </cell>
          <cell r="N1005">
            <v>10709</v>
          </cell>
          <cell r="O1005" t="str">
            <v xml:space="preserve">Julio - Septiembre     </v>
          </cell>
          <cell r="P1005">
            <v>42672</v>
          </cell>
        </row>
        <row r="1006">
          <cell r="C1006" t="str">
            <v>218817388</v>
          </cell>
          <cell r="D1006" t="str">
            <v>La Merced</v>
          </cell>
          <cell r="E1006" t="str">
            <v>17</v>
          </cell>
          <cell r="F1006" t="str">
            <v>DEPARTAMENTO DE CALDAS</v>
          </cell>
          <cell r="G1006" t="str">
            <v>K26</v>
          </cell>
          <cell r="H1006" t="str">
            <v>FUT_INGRESOS</v>
          </cell>
          <cell r="I1006">
            <v>58</v>
          </cell>
          <cell r="J1006" t="str">
            <v>MUNICIPIOS</v>
          </cell>
          <cell r="K1006" t="str">
            <v>ENLINEA</v>
          </cell>
          <cell r="L1006" t="str">
            <v xml:space="preserve">Aceptado                     </v>
          </cell>
          <cell r="M1006">
            <v>2016</v>
          </cell>
          <cell r="N1006">
            <v>10709</v>
          </cell>
          <cell r="O1006" t="str">
            <v xml:space="preserve">Julio - Septiembre     </v>
          </cell>
          <cell r="P1006">
            <v>42657</v>
          </cell>
        </row>
        <row r="1007">
          <cell r="C1007" t="str">
            <v>218825288</v>
          </cell>
          <cell r="D1007" t="str">
            <v>Fúquene</v>
          </cell>
          <cell r="E1007" t="str">
            <v>25</v>
          </cell>
          <cell r="F1007" t="str">
            <v>DEPARTAMENTO DE CUNDINAMARCA</v>
          </cell>
          <cell r="G1007" t="str">
            <v>K26</v>
          </cell>
          <cell r="H1007" t="str">
            <v>FUT_INGRESOS</v>
          </cell>
          <cell r="I1007">
            <v>58</v>
          </cell>
          <cell r="J1007" t="str">
            <v>MUNICIPIOS</v>
          </cell>
          <cell r="K1007" t="str">
            <v>ENLINEA</v>
          </cell>
          <cell r="L1007" t="str">
            <v xml:space="preserve">Aceptado                     </v>
          </cell>
          <cell r="M1007">
            <v>2016</v>
          </cell>
          <cell r="N1007">
            <v>10709</v>
          </cell>
          <cell r="O1007" t="str">
            <v xml:space="preserve">Julio - Septiembre     </v>
          </cell>
          <cell r="P1007">
            <v>42671</v>
          </cell>
        </row>
        <row r="1008">
          <cell r="C1008" t="str">
            <v>218825488</v>
          </cell>
          <cell r="D1008" t="str">
            <v>Nilo</v>
          </cell>
          <cell r="E1008" t="str">
            <v>25</v>
          </cell>
          <cell r="F1008" t="str">
            <v>DEPARTAMENTO DE CUNDINAMARCA</v>
          </cell>
          <cell r="G1008" t="str">
            <v>K26</v>
          </cell>
          <cell r="H1008" t="str">
            <v>FUT_INGRESOS</v>
          </cell>
          <cell r="I1008">
            <v>58</v>
          </cell>
          <cell r="J1008" t="str">
            <v>MUNICIPIOS</v>
          </cell>
          <cell r="K1008" t="str">
            <v>ENLINEA</v>
          </cell>
          <cell r="L1008" t="str">
            <v xml:space="preserve">Aceptado                     </v>
          </cell>
          <cell r="M1008">
            <v>2016</v>
          </cell>
          <cell r="N1008">
            <v>10709</v>
          </cell>
          <cell r="O1008" t="str">
            <v xml:space="preserve">Julio - Septiembre     </v>
          </cell>
          <cell r="P1008">
            <v>42669</v>
          </cell>
        </row>
        <row r="1009">
          <cell r="C1009" t="str">
            <v>218847288</v>
          </cell>
          <cell r="D1009" t="str">
            <v>Fundación</v>
          </cell>
          <cell r="E1009" t="str">
            <v>47</v>
          </cell>
          <cell r="F1009" t="str">
            <v>DEPARTAMENTO DE MAGDALENA</v>
          </cell>
          <cell r="G1009" t="str">
            <v>K26</v>
          </cell>
          <cell r="H1009" t="str">
            <v>FUT_INGRESOS</v>
          </cell>
          <cell r="I1009">
            <v>58</v>
          </cell>
          <cell r="J1009" t="str">
            <v>MUNICIPIOS</v>
          </cell>
          <cell r="K1009" t="str">
            <v>ENLINEA</v>
          </cell>
          <cell r="L1009" t="str">
            <v xml:space="preserve">Aceptado                     </v>
          </cell>
          <cell r="M1009">
            <v>2016</v>
          </cell>
          <cell r="N1009">
            <v>10709</v>
          </cell>
          <cell r="O1009" t="str">
            <v xml:space="preserve">Julio - Septiembre     </v>
          </cell>
          <cell r="P1009">
            <v>42670</v>
          </cell>
        </row>
        <row r="1010">
          <cell r="C1010" t="str">
            <v>218852788</v>
          </cell>
          <cell r="D1010" t="str">
            <v>Tangua</v>
          </cell>
          <cell r="E1010" t="str">
            <v>52</v>
          </cell>
          <cell r="F1010" t="str">
            <v>DEPARTAMENTO DE NARIÑO</v>
          </cell>
          <cell r="G1010" t="str">
            <v>K26</v>
          </cell>
          <cell r="H1010" t="str">
            <v>FUT_INGRESOS</v>
          </cell>
          <cell r="I1010">
            <v>58</v>
          </cell>
          <cell r="J1010" t="str">
            <v>MUNICIPIOS</v>
          </cell>
          <cell r="K1010" t="str">
            <v>ENLINEA</v>
          </cell>
          <cell r="L1010" t="str">
            <v xml:space="preserve">Aceptado                     </v>
          </cell>
          <cell r="M1010">
            <v>2016</v>
          </cell>
          <cell r="N1010">
            <v>10709</v>
          </cell>
          <cell r="O1010" t="str">
            <v xml:space="preserve">Julio - Septiembre     </v>
          </cell>
          <cell r="P1010">
            <v>42672</v>
          </cell>
        </row>
        <row r="1011">
          <cell r="C1011" t="str">
            <v>218866088</v>
          </cell>
          <cell r="D1011" t="str">
            <v>Belén de Umbría</v>
          </cell>
          <cell r="E1011" t="str">
            <v>66</v>
          </cell>
          <cell r="F1011" t="str">
            <v>DEPARTAMENTO DE RISARALDA</v>
          </cell>
          <cell r="G1011" t="str">
            <v>K26</v>
          </cell>
          <cell r="H1011" t="str">
            <v>FUT_INGRESOS</v>
          </cell>
          <cell r="I1011">
            <v>58</v>
          </cell>
          <cell r="J1011" t="str">
            <v>MUNICIPIOS</v>
          </cell>
          <cell r="K1011" t="str">
            <v>ENLINEA</v>
          </cell>
          <cell r="L1011" t="str">
            <v xml:space="preserve">Aceptado                     </v>
          </cell>
          <cell r="M1011">
            <v>2016</v>
          </cell>
          <cell r="N1011">
            <v>10709</v>
          </cell>
          <cell r="O1011" t="str">
            <v xml:space="preserve">Julio - Septiembre     </v>
          </cell>
          <cell r="P1011">
            <v>42671</v>
          </cell>
        </row>
        <row r="1012">
          <cell r="C1012" t="str">
            <v>218905789</v>
          </cell>
          <cell r="D1012" t="str">
            <v>Támesis</v>
          </cell>
          <cell r="E1012" t="str">
            <v>05</v>
          </cell>
          <cell r="F1012" t="str">
            <v>DEPARTAMENTO DE ANTIOQUIA</v>
          </cell>
          <cell r="G1012" t="str">
            <v>K26</v>
          </cell>
          <cell r="H1012" t="str">
            <v>FUT_INGRESOS</v>
          </cell>
          <cell r="I1012">
            <v>58</v>
          </cell>
          <cell r="J1012" t="str">
            <v>MUNICIPIOS</v>
          </cell>
          <cell r="K1012" t="str">
            <v>ENLINEA</v>
          </cell>
          <cell r="L1012" t="str">
            <v xml:space="preserve">Aceptado                     </v>
          </cell>
          <cell r="M1012">
            <v>2016</v>
          </cell>
          <cell r="N1012">
            <v>10709</v>
          </cell>
          <cell r="O1012" t="str">
            <v xml:space="preserve">Julio - Septiembre     </v>
          </cell>
          <cell r="P1012">
            <v>42673</v>
          </cell>
        </row>
        <row r="1013">
          <cell r="C1013" t="str">
            <v>218915189</v>
          </cell>
          <cell r="D1013" t="str">
            <v>Ciénega - Boyacá</v>
          </cell>
          <cell r="E1013" t="str">
            <v>15</v>
          </cell>
          <cell r="F1013" t="str">
            <v>DEPARTAMENTO DE BOYACA</v>
          </cell>
          <cell r="G1013" t="str">
            <v>K26</v>
          </cell>
          <cell r="H1013" t="str">
            <v>FUT_INGRESOS</v>
          </cell>
          <cell r="I1013">
            <v>58</v>
          </cell>
          <cell r="J1013" t="str">
            <v>MUNICIPIOS</v>
          </cell>
          <cell r="K1013" t="str">
            <v>ENLINEA</v>
          </cell>
          <cell r="L1013" t="str">
            <v xml:space="preserve">Aceptado                     </v>
          </cell>
          <cell r="M1013">
            <v>2016</v>
          </cell>
          <cell r="N1013">
            <v>10709</v>
          </cell>
          <cell r="O1013" t="str">
            <v xml:space="preserve">Julio - Septiembre     </v>
          </cell>
          <cell r="P1013">
            <v>42698</v>
          </cell>
        </row>
        <row r="1014">
          <cell r="C1014" t="str">
            <v>218923189</v>
          </cell>
          <cell r="D1014" t="str">
            <v>Ciénaga de Oro</v>
          </cell>
          <cell r="E1014" t="str">
            <v>23</v>
          </cell>
          <cell r="F1014" t="str">
            <v>DEPARTAMENTO DE CORDOBA</v>
          </cell>
          <cell r="G1014" t="str">
            <v>K26</v>
          </cell>
          <cell r="H1014" t="str">
            <v>FUT_INGRESOS</v>
          </cell>
          <cell r="I1014">
            <v>58</v>
          </cell>
          <cell r="J1014" t="str">
            <v>MUNICIPIOS</v>
          </cell>
          <cell r="K1014" t="str">
            <v>ENLINEA</v>
          </cell>
          <cell r="L1014" t="str">
            <v xml:space="preserve">Aceptado                     </v>
          </cell>
          <cell r="M1014">
            <v>2016</v>
          </cell>
          <cell r="N1014">
            <v>10709</v>
          </cell>
          <cell r="O1014" t="str">
            <v xml:space="preserve">Julio - Septiembre     </v>
          </cell>
          <cell r="P1014">
            <v>42674</v>
          </cell>
        </row>
        <row r="1015">
          <cell r="C1015" t="str">
            <v>218925489</v>
          </cell>
          <cell r="D1015" t="str">
            <v>Nimaima</v>
          </cell>
          <cell r="E1015" t="str">
            <v>25</v>
          </cell>
          <cell r="F1015" t="str">
            <v>DEPARTAMENTO DE CUNDINAMARCA</v>
          </cell>
          <cell r="G1015" t="str">
            <v>K26</v>
          </cell>
          <cell r="H1015" t="str">
            <v>FUT_INGRESOS</v>
          </cell>
          <cell r="I1015">
            <v>58</v>
          </cell>
          <cell r="J1015" t="str">
            <v>MUNICIPIOS</v>
          </cell>
          <cell r="K1015" t="str">
            <v>ENLINEA</v>
          </cell>
          <cell r="L1015" t="str">
            <v xml:space="preserve">Aceptado                     </v>
          </cell>
          <cell r="M1015">
            <v>2016</v>
          </cell>
          <cell r="N1015">
            <v>10709</v>
          </cell>
          <cell r="O1015" t="str">
            <v xml:space="preserve">Julio - Septiembre     </v>
          </cell>
          <cell r="P1015">
            <v>42670</v>
          </cell>
        </row>
        <row r="1016">
          <cell r="C1016" t="str">
            <v>218947189</v>
          </cell>
          <cell r="D1016" t="str">
            <v>Ciénaga</v>
          </cell>
          <cell r="E1016" t="str">
            <v>47</v>
          </cell>
          <cell r="F1016" t="str">
            <v>DEPARTAMENTO DE MAGDALENA</v>
          </cell>
          <cell r="G1016" t="str">
            <v>K26</v>
          </cell>
          <cell r="H1016" t="str">
            <v>FUT_INGRESOS</v>
          </cell>
          <cell r="I1016">
            <v>58</v>
          </cell>
          <cell r="J1016" t="str">
            <v>MUNICIPIOS</v>
          </cell>
          <cell r="K1016" t="str">
            <v>ENLINEA</v>
          </cell>
          <cell r="L1016" t="str">
            <v xml:space="preserve">Aceptado                     </v>
          </cell>
          <cell r="M1016">
            <v>2016</v>
          </cell>
          <cell r="N1016">
            <v>10709</v>
          </cell>
          <cell r="O1016" t="str">
            <v xml:space="preserve">Julio - Septiembre     </v>
          </cell>
          <cell r="P1016">
            <v>42674</v>
          </cell>
        </row>
        <row r="1017">
          <cell r="C1017" t="str">
            <v>218950689</v>
          </cell>
          <cell r="D1017" t="str">
            <v>San Martín - Meta</v>
          </cell>
          <cell r="E1017" t="str">
            <v>50</v>
          </cell>
          <cell r="F1017" t="str">
            <v>DEPARTAMENTO DEL META</v>
          </cell>
          <cell r="G1017" t="str">
            <v>K26</v>
          </cell>
          <cell r="H1017" t="str">
            <v>FUT_INGRESOS</v>
          </cell>
          <cell r="I1017">
            <v>58</v>
          </cell>
          <cell r="J1017" t="str">
            <v>MUNICIPIOS</v>
          </cell>
          <cell r="K1017" t="str">
            <v>ENLINEA</v>
          </cell>
          <cell r="L1017" t="str">
            <v xml:space="preserve">Aceptado                     </v>
          </cell>
          <cell r="M1017">
            <v>2016</v>
          </cell>
          <cell r="N1017">
            <v>10709</v>
          </cell>
          <cell r="O1017" t="str">
            <v xml:space="preserve">Julio - Septiembre     </v>
          </cell>
          <cell r="P1017">
            <v>42669</v>
          </cell>
        </row>
        <row r="1018">
          <cell r="C1018" t="str">
            <v>218968689</v>
          </cell>
          <cell r="D1018" t="str">
            <v>San Vicente de Chucurí</v>
          </cell>
          <cell r="E1018" t="str">
            <v>68</v>
          </cell>
          <cell r="F1018" t="str">
            <v>DEPARTAMENTO DE SANTANDER</v>
          </cell>
          <cell r="G1018" t="str">
            <v>K26</v>
          </cell>
          <cell r="H1018" t="str">
            <v>FUT_INGRESOS</v>
          </cell>
          <cell r="I1018">
            <v>58</v>
          </cell>
          <cell r="J1018" t="str">
            <v>MUNICIPIOS</v>
          </cell>
          <cell r="K1018" t="str">
            <v>ENLINEA</v>
          </cell>
          <cell r="L1018" t="str">
            <v xml:space="preserve">Aceptado                     </v>
          </cell>
          <cell r="M1018">
            <v>2016</v>
          </cell>
          <cell r="N1018">
            <v>10709</v>
          </cell>
          <cell r="O1018" t="str">
            <v xml:space="preserve">Julio - Septiembre     </v>
          </cell>
          <cell r="P1018">
            <v>42667</v>
          </cell>
        </row>
        <row r="1019">
          <cell r="C1019" t="str">
            <v>219005190</v>
          </cell>
          <cell r="D1019" t="str">
            <v>Cisneros</v>
          </cell>
          <cell r="E1019" t="str">
            <v>05</v>
          </cell>
          <cell r="F1019" t="str">
            <v>DEPARTAMENTO DE ANTIOQUIA</v>
          </cell>
          <cell r="G1019" t="str">
            <v>K26</v>
          </cell>
          <cell r="H1019" t="str">
            <v>FUT_INGRESOS</v>
          </cell>
          <cell r="I1019">
            <v>58</v>
          </cell>
          <cell r="J1019" t="str">
            <v>MUNICIPIOS</v>
          </cell>
          <cell r="K1019" t="str">
            <v>ENLINEA</v>
          </cell>
          <cell r="L1019" t="str">
            <v xml:space="preserve">Aceptado                     </v>
          </cell>
          <cell r="M1019">
            <v>2016</v>
          </cell>
          <cell r="N1019">
            <v>10709</v>
          </cell>
          <cell r="O1019" t="str">
            <v xml:space="preserve">Julio - Septiembre     </v>
          </cell>
          <cell r="P1019">
            <v>42674</v>
          </cell>
        </row>
        <row r="1020">
          <cell r="C1020" t="str">
            <v>219005390</v>
          </cell>
          <cell r="D1020" t="str">
            <v>La Pintada</v>
          </cell>
          <cell r="E1020" t="str">
            <v>05</v>
          </cell>
          <cell r="F1020" t="str">
            <v>DEPARTAMENTO DE ANTIOQUIA</v>
          </cell>
          <cell r="G1020" t="str">
            <v>K26</v>
          </cell>
          <cell r="H1020" t="str">
            <v>FUT_INGRESOS</v>
          </cell>
          <cell r="I1020">
            <v>58</v>
          </cell>
          <cell r="J1020" t="str">
            <v>MUNICIPIOS</v>
          </cell>
          <cell r="K1020" t="str">
            <v>ENLINEA</v>
          </cell>
          <cell r="L1020" t="str">
            <v xml:space="preserve">Aceptado                     </v>
          </cell>
          <cell r="M1020">
            <v>2016</v>
          </cell>
          <cell r="N1020">
            <v>10709</v>
          </cell>
          <cell r="O1020" t="str">
            <v xml:space="preserve">Julio - Septiembre     </v>
          </cell>
          <cell r="P1020">
            <v>42674</v>
          </cell>
        </row>
        <row r="1021">
          <cell r="C1021" t="str">
            <v>219005490</v>
          </cell>
          <cell r="D1021" t="str">
            <v>Necoclí</v>
          </cell>
          <cell r="E1021" t="str">
            <v>05</v>
          </cell>
          <cell r="F1021" t="str">
            <v>DEPARTAMENTO DE ANTIOQUIA</v>
          </cell>
          <cell r="G1021" t="str">
            <v>K26</v>
          </cell>
          <cell r="H1021" t="str">
            <v>FUT_INGRESOS</v>
          </cell>
          <cell r="I1021">
            <v>58</v>
          </cell>
          <cell r="J1021" t="str">
            <v>MUNICIPIOS</v>
          </cell>
          <cell r="K1021" t="str">
            <v>ENLINEA</v>
          </cell>
          <cell r="L1021" t="str">
            <v xml:space="preserve">Aceptado                     </v>
          </cell>
          <cell r="M1021">
            <v>2016</v>
          </cell>
          <cell r="N1021">
            <v>10709</v>
          </cell>
          <cell r="O1021" t="str">
            <v xml:space="preserve">Julio - Septiembre     </v>
          </cell>
          <cell r="P1021">
            <v>42666</v>
          </cell>
        </row>
        <row r="1022">
          <cell r="C1022" t="str">
            <v>219005690</v>
          </cell>
          <cell r="D1022" t="str">
            <v>Santo Domingo</v>
          </cell>
          <cell r="E1022" t="str">
            <v>05</v>
          </cell>
          <cell r="F1022" t="str">
            <v>DEPARTAMENTO DE ANTIOQUIA</v>
          </cell>
          <cell r="G1022" t="str">
            <v>K26</v>
          </cell>
          <cell r="H1022" t="str">
            <v>FUT_INGRESOS</v>
          </cell>
          <cell r="I1022">
            <v>58</v>
          </cell>
          <cell r="J1022" t="str">
            <v>MUNICIPIOS</v>
          </cell>
          <cell r="K1022" t="str">
            <v>ENLINEA</v>
          </cell>
          <cell r="L1022" t="str">
            <v xml:space="preserve">Aceptado                     </v>
          </cell>
          <cell r="M1022">
            <v>2016</v>
          </cell>
          <cell r="N1022">
            <v>10709</v>
          </cell>
          <cell r="O1022" t="str">
            <v xml:space="preserve">Julio - Septiembre     </v>
          </cell>
          <cell r="P1022">
            <v>42672</v>
          </cell>
        </row>
        <row r="1023">
          <cell r="C1023" t="str">
            <v>219005790</v>
          </cell>
          <cell r="D1023" t="str">
            <v>Tarazá</v>
          </cell>
          <cell r="E1023" t="str">
            <v>05</v>
          </cell>
          <cell r="F1023" t="str">
            <v>DEPARTAMENTO DE ANTIOQUIA</v>
          </cell>
          <cell r="G1023" t="str">
            <v>K26</v>
          </cell>
          <cell r="H1023" t="str">
            <v>FUT_INGRESOS</v>
          </cell>
          <cell r="I1023">
            <v>58</v>
          </cell>
          <cell r="J1023" t="str">
            <v>MUNICIPIOS</v>
          </cell>
          <cell r="K1023" t="str">
            <v>ENLINEA</v>
          </cell>
          <cell r="L1023" t="str">
            <v xml:space="preserve">Aceptado                     </v>
          </cell>
          <cell r="M1023">
            <v>2016</v>
          </cell>
          <cell r="N1023">
            <v>10709</v>
          </cell>
          <cell r="O1023" t="str">
            <v xml:space="preserve">Julio - Septiembre     </v>
          </cell>
          <cell r="P1023">
            <v>42672</v>
          </cell>
        </row>
        <row r="1024">
          <cell r="C1024" t="str">
            <v>219005890</v>
          </cell>
          <cell r="D1024" t="str">
            <v>Yolombó</v>
          </cell>
          <cell r="E1024" t="str">
            <v>05</v>
          </cell>
          <cell r="F1024" t="str">
            <v>DEPARTAMENTO DE ANTIOQUIA</v>
          </cell>
          <cell r="G1024" t="str">
            <v>K26</v>
          </cell>
          <cell r="H1024" t="str">
            <v>FUT_INGRESOS</v>
          </cell>
          <cell r="I1024">
            <v>58</v>
          </cell>
          <cell r="J1024" t="str">
            <v>MUNICIPIOS</v>
          </cell>
          <cell r="K1024" t="str">
            <v>ENLINEA</v>
          </cell>
          <cell r="L1024" t="str">
            <v xml:space="preserve">Aceptado                     </v>
          </cell>
          <cell r="M1024">
            <v>2016</v>
          </cell>
          <cell r="N1024">
            <v>10709</v>
          </cell>
          <cell r="O1024" t="str">
            <v xml:space="preserve">Julio - Septiembre     </v>
          </cell>
          <cell r="P1024">
            <v>42670</v>
          </cell>
        </row>
        <row r="1025">
          <cell r="C1025" t="str">
            <v>219015090</v>
          </cell>
          <cell r="D1025" t="str">
            <v>Berbeo</v>
          </cell>
          <cell r="E1025" t="str">
            <v>15</v>
          </cell>
          <cell r="F1025" t="str">
            <v>DEPARTAMENTO DE BOYACA</v>
          </cell>
          <cell r="G1025" t="str">
            <v>K26</v>
          </cell>
          <cell r="H1025" t="str">
            <v>FUT_INGRESOS</v>
          </cell>
          <cell r="I1025">
            <v>58</v>
          </cell>
          <cell r="J1025" t="str">
            <v>MUNICIPIOS</v>
          </cell>
          <cell r="K1025" t="str">
            <v>ENLINEA</v>
          </cell>
          <cell r="L1025" t="str">
            <v xml:space="preserve">Aceptado                     </v>
          </cell>
          <cell r="M1025">
            <v>2016</v>
          </cell>
          <cell r="N1025">
            <v>10709</v>
          </cell>
          <cell r="O1025" t="str">
            <v xml:space="preserve">Julio - Septiembre     </v>
          </cell>
          <cell r="P1025">
            <v>42669</v>
          </cell>
        </row>
        <row r="1026">
          <cell r="C1026" t="str">
            <v>219015690</v>
          </cell>
          <cell r="D1026" t="str">
            <v>Santa María - Boyacá</v>
          </cell>
          <cell r="E1026" t="str">
            <v>15</v>
          </cell>
          <cell r="F1026" t="str">
            <v>DEPARTAMENTO DE BOYACA</v>
          </cell>
          <cell r="G1026" t="str">
            <v>K26</v>
          </cell>
          <cell r="H1026" t="str">
            <v>FUT_INGRESOS</v>
          </cell>
          <cell r="I1026">
            <v>58</v>
          </cell>
          <cell r="J1026" t="str">
            <v>MUNICIPIOS</v>
          </cell>
          <cell r="K1026" t="str">
            <v>ENLINEA</v>
          </cell>
          <cell r="L1026" t="str">
            <v xml:space="preserve">Aceptado                     </v>
          </cell>
          <cell r="M1026">
            <v>2016</v>
          </cell>
          <cell r="N1026">
            <v>10709</v>
          </cell>
          <cell r="O1026" t="str">
            <v xml:space="preserve">Julio - Septiembre     </v>
          </cell>
          <cell r="P1026">
            <v>42674</v>
          </cell>
        </row>
        <row r="1027">
          <cell r="C1027" t="str">
            <v>219015790</v>
          </cell>
          <cell r="D1027" t="str">
            <v>Tasco</v>
          </cell>
          <cell r="E1027" t="str">
            <v>15</v>
          </cell>
          <cell r="F1027" t="str">
            <v>DEPARTAMENTO DE BOYACA</v>
          </cell>
          <cell r="G1027" t="str">
            <v>K26</v>
          </cell>
          <cell r="H1027" t="str">
            <v>FUT_INGRESOS</v>
          </cell>
          <cell r="I1027">
            <v>58</v>
          </cell>
          <cell r="J1027" t="str">
            <v>MUNICIPIOS</v>
          </cell>
          <cell r="K1027" t="str">
            <v>ENLINEA</v>
          </cell>
          <cell r="L1027" t="str">
            <v xml:space="preserve">Aceptado                     </v>
          </cell>
          <cell r="M1027">
            <v>2016</v>
          </cell>
          <cell r="N1027">
            <v>10709</v>
          </cell>
          <cell r="O1027" t="str">
            <v xml:space="preserve">Julio - Septiembre     </v>
          </cell>
          <cell r="P1027">
            <v>42674</v>
          </cell>
        </row>
        <row r="1028">
          <cell r="C1028" t="str">
            <v>219019290</v>
          </cell>
          <cell r="D1028" t="str">
            <v>Florencia - Cauca</v>
          </cell>
          <cell r="E1028" t="str">
            <v>19</v>
          </cell>
          <cell r="F1028" t="str">
            <v>DEPARTAMENTO DE CAUCA</v>
          </cell>
          <cell r="G1028" t="str">
            <v>K26</v>
          </cell>
          <cell r="H1028" t="str">
            <v>FUT_INGRESOS</v>
          </cell>
          <cell r="I1028">
            <v>58</v>
          </cell>
          <cell r="J1028" t="str">
            <v>MUNICIPIOS</v>
          </cell>
          <cell r="K1028" t="str">
            <v>ENLINEA</v>
          </cell>
          <cell r="L1028" t="str">
            <v xml:space="preserve">Aceptado                     </v>
          </cell>
          <cell r="M1028">
            <v>2016</v>
          </cell>
          <cell r="N1028">
            <v>10709</v>
          </cell>
          <cell r="O1028" t="str">
            <v xml:space="preserve">Julio - Septiembre     </v>
          </cell>
          <cell r="P1028">
            <v>42674</v>
          </cell>
        </row>
        <row r="1029">
          <cell r="C1029" t="str">
            <v>219023090</v>
          </cell>
          <cell r="D1029" t="str">
            <v>Canalete</v>
          </cell>
          <cell r="E1029" t="str">
            <v>23</v>
          </cell>
          <cell r="F1029" t="str">
            <v>DEPARTAMENTO DE CORDOBA</v>
          </cell>
          <cell r="G1029" t="str">
            <v>K26</v>
          </cell>
          <cell r="H1029" t="str">
            <v>FUT_INGRESOS</v>
          </cell>
          <cell r="I1029">
            <v>58</v>
          </cell>
          <cell r="J1029" t="str">
            <v>MUNICIPIOS</v>
          </cell>
          <cell r="K1029" t="str">
            <v>ENLINEA</v>
          </cell>
          <cell r="L1029" t="str">
            <v xml:space="preserve">Aceptado                     </v>
          </cell>
          <cell r="M1029">
            <v>2016</v>
          </cell>
          <cell r="N1029">
            <v>10709</v>
          </cell>
          <cell r="O1029" t="str">
            <v xml:space="preserve">Julio - Septiembre     </v>
          </cell>
          <cell r="P1029">
            <v>42671</v>
          </cell>
        </row>
        <row r="1030">
          <cell r="C1030" t="str">
            <v>219025290</v>
          </cell>
          <cell r="D1030" t="str">
            <v>Fusagasugá</v>
          </cell>
          <cell r="E1030" t="str">
            <v>25</v>
          </cell>
          <cell r="F1030" t="str">
            <v>DEPARTAMENTO DE CUNDINAMARCA</v>
          </cell>
          <cell r="G1030" t="str">
            <v>K26</v>
          </cell>
          <cell r="H1030" t="str">
            <v>FUT_INGRESOS</v>
          </cell>
          <cell r="I1030">
            <v>58</v>
          </cell>
          <cell r="J1030" t="str">
            <v>MUNICIPIOS</v>
          </cell>
          <cell r="K1030" t="str">
            <v>ENLINEA</v>
          </cell>
          <cell r="L1030" t="str">
            <v xml:space="preserve">Aceptado                     </v>
          </cell>
          <cell r="M1030">
            <v>2016</v>
          </cell>
          <cell r="N1030">
            <v>10709</v>
          </cell>
          <cell r="O1030" t="str">
            <v xml:space="preserve">Julio - Septiembre     </v>
          </cell>
          <cell r="P1030">
            <v>42673</v>
          </cell>
        </row>
        <row r="1031">
          <cell r="C1031" t="str">
            <v>219044090</v>
          </cell>
          <cell r="D1031" t="str">
            <v>Dibulla</v>
          </cell>
          <cell r="E1031" t="str">
            <v>44</v>
          </cell>
          <cell r="F1031" t="str">
            <v>DEPARTAMENTO DE GUAJIRA</v>
          </cell>
          <cell r="G1031" t="str">
            <v>K26</v>
          </cell>
          <cell r="H1031" t="str">
            <v>FUT_INGRESOS</v>
          </cell>
          <cell r="I1031">
            <v>58</v>
          </cell>
          <cell r="J1031" t="str">
            <v>MUNICIPIOS</v>
          </cell>
          <cell r="K1031" t="str">
            <v>ENLINEA</v>
          </cell>
          <cell r="L1031" t="str">
            <v xml:space="preserve">Aceptado                     </v>
          </cell>
          <cell r="M1031">
            <v>2016</v>
          </cell>
          <cell r="N1031">
            <v>10709</v>
          </cell>
          <cell r="O1031" t="str">
            <v xml:space="preserve">Julio - Septiembre     </v>
          </cell>
          <cell r="P1031">
            <v>42664</v>
          </cell>
        </row>
        <row r="1032">
          <cell r="C1032" t="str">
            <v>219050590</v>
          </cell>
          <cell r="D1032" t="str">
            <v>Puerto Rico - Meta</v>
          </cell>
          <cell r="E1032" t="str">
            <v>50</v>
          </cell>
          <cell r="F1032" t="str">
            <v>DEPARTAMENTO DEL META</v>
          </cell>
          <cell r="G1032" t="str">
            <v>K26</v>
          </cell>
          <cell r="H1032" t="str">
            <v>FUT_INGRESOS</v>
          </cell>
          <cell r="I1032">
            <v>58</v>
          </cell>
          <cell r="J1032" t="str">
            <v>MUNICIPIOS</v>
          </cell>
          <cell r="K1032" t="str">
            <v>ENLINEA</v>
          </cell>
          <cell r="L1032" t="str">
            <v xml:space="preserve">Aceptado                     </v>
          </cell>
          <cell r="M1032">
            <v>2016</v>
          </cell>
          <cell r="N1032">
            <v>10709</v>
          </cell>
          <cell r="O1032" t="str">
            <v xml:space="preserve">Julio - Septiembre     </v>
          </cell>
          <cell r="P1032">
            <v>42671</v>
          </cell>
        </row>
        <row r="1033">
          <cell r="C1033" t="str">
            <v>219052490</v>
          </cell>
          <cell r="D1033" t="str">
            <v>Olaya Herrera (Bocas de Satinga)</v>
          </cell>
          <cell r="E1033" t="str">
            <v>52</v>
          </cell>
          <cell r="F1033" t="str">
            <v>DEPARTAMENTO DE NARIÑO</v>
          </cell>
          <cell r="G1033" t="str">
            <v>K26</v>
          </cell>
          <cell r="H1033" t="str">
            <v>FUT_INGRESOS</v>
          </cell>
          <cell r="I1033">
            <v>58</v>
          </cell>
          <cell r="J1033" t="str">
            <v>MUNICIPIOS</v>
          </cell>
          <cell r="K1033" t="str">
            <v>ENLINEA</v>
          </cell>
          <cell r="L1033" t="str">
            <v xml:space="preserve">Aceptado                     </v>
          </cell>
          <cell r="M1033">
            <v>2016</v>
          </cell>
          <cell r="N1033">
            <v>10709</v>
          </cell>
          <cell r="O1033" t="str">
            <v xml:space="preserve">Julio - Septiembre     </v>
          </cell>
          <cell r="P1033">
            <v>42670</v>
          </cell>
        </row>
        <row r="1034">
          <cell r="C1034" t="str">
            <v>219063190</v>
          </cell>
          <cell r="D1034" t="str">
            <v>Circasia</v>
          </cell>
          <cell r="E1034" t="str">
            <v>63</v>
          </cell>
          <cell r="F1034" t="str">
            <v>DEPARTAMENTO DE QUINDIO</v>
          </cell>
          <cell r="G1034" t="str">
            <v>K26</v>
          </cell>
          <cell r="H1034" t="str">
            <v>FUT_INGRESOS</v>
          </cell>
          <cell r="I1034">
            <v>58</v>
          </cell>
          <cell r="J1034" t="str">
            <v>MUNICIPIOS</v>
          </cell>
          <cell r="K1034" t="str">
            <v>ENLINEA</v>
          </cell>
          <cell r="L1034" t="str">
            <v xml:space="preserve">Aceptado                     </v>
          </cell>
          <cell r="M1034">
            <v>2016</v>
          </cell>
          <cell r="N1034">
            <v>10709</v>
          </cell>
          <cell r="O1034" t="str">
            <v xml:space="preserve">Julio - Septiembre     </v>
          </cell>
          <cell r="P1034">
            <v>42671</v>
          </cell>
        </row>
        <row r="1035">
          <cell r="C1035" t="str">
            <v>219063690</v>
          </cell>
          <cell r="D1035" t="str">
            <v>Salento</v>
          </cell>
          <cell r="E1035" t="str">
            <v>63</v>
          </cell>
          <cell r="F1035" t="str">
            <v>DEPARTAMENTO DE QUINDIO</v>
          </cell>
          <cell r="G1035" t="str">
            <v>K26</v>
          </cell>
          <cell r="H1035" t="str">
            <v>FUT_INGRESOS</v>
          </cell>
          <cell r="I1035">
            <v>58</v>
          </cell>
          <cell r="J1035" t="str">
            <v>MUNICIPIOS</v>
          </cell>
          <cell r="K1035" t="str">
            <v>ENLINEA</v>
          </cell>
          <cell r="L1035" t="str">
            <v xml:space="preserve">Aceptado                     </v>
          </cell>
          <cell r="M1035">
            <v>2016</v>
          </cell>
          <cell r="N1035">
            <v>10709</v>
          </cell>
          <cell r="O1035" t="str">
            <v xml:space="preserve">Julio - Septiembre     </v>
          </cell>
          <cell r="P1035">
            <v>42667</v>
          </cell>
        </row>
        <row r="1036">
          <cell r="C1036" t="str">
            <v>219068190</v>
          </cell>
          <cell r="D1036" t="str">
            <v>Cimitarra</v>
          </cell>
          <cell r="E1036" t="str">
            <v>68</v>
          </cell>
          <cell r="F1036" t="str">
            <v>DEPARTAMENTO DE SANTANDER</v>
          </cell>
          <cell r="G1036" t="str">
            <v>K26</v>
          </cell>
          <cell r="H1036" t="str">
            <v>FUT_INGRESOS</v>
          </cell>
          <cell r="I1036">
            <v>58</v>
          </cell>
          <cell r="J1036" t="str">
            <v>MUNICIPIOS</v>
          </cell>
          <cell r="K1036" t="str">
            <v>ENLINEA</v>
          </cell>
          <cell r="L1036" t="str">
            <v xml:space="preserve">Aceptado                     </v>
          </cell>
          <cell r="M1036">
            <v>2016</v>
          </cell>
          <cell r="N1036">
            <v>10709</v>
          </cell>
          <cell r="O1036" t="str">
            <v xml:space="preserve">Julio - Septiembre     </v>
          </cell>
          <cell r="P1036">
            <v>42668</v>
          </cell>
        </row>
        <row r="1037">
          <cell r="C1037" t="str">
            <v>219076890</v>
          </cell>
          <cell r="D1037" t="str">
            <v>Yotoco</v>
          </cell>
          <cell r="E1037" t="str">
            <v>76</v>
          </cell>
          <cell r="F1037" t="str">
            <v>DEPARTAMENTO DE VALLE DEL CAUCA</v>
          </cell>
          <cell r="G1037" t="str">
            <v>K26</v>
          </cell>
          <cell r="H1037" t="str">
            <v>FUT_INGRESOS</v>
          </cell>
          <cell r="I1037">
            <v>58</v>
          </cell>
          <cell r="J1037" t="str">
            <v>MUNICIPIOS</v>
          </cell>
          <cell r="K1037" t="str">
            <v>ENLINEA</v>
          </cell>
          <cell r="L1037" t="str">
            <v xml:space="preserve">Aceptado                     </v>
          </cell>
          <cell r="M1037">
            <v>2016</v>
          </cell>
          <cell r="N1037">
            <v>10709</v>
          </cell>
          <cell r="O1037" t="str">
            <v xml:space="preserve">Julio - Septiembre     </v>
          </cell>
          <cell r="P1037">
            <v>42673</v>
          </cell>
        </row>
        <row r="1038">
          <cell r="C1038" t="str">
            <v>219105091</v>
          </cell>
          <cell r="D1038" t="str">
            <v>Betania</v>
          </cell>
          <cell r="E1038" t="str">
            <v>05</v>
          </cell>
          <cell r="F1038" t="str">
            <v>DEPARTAMENTO DE ANTIOQUIA</v>
          </cell>
          <cell r="G1038" t="str">
            <v>K26</v>
          </cell>
          <cell r="H1038" t="str">
            <v>FUT_INGRESOS</v>
          </cell>
          <cell r="I1038">
            <v>58</v>
          </cell>
          <cell r="J1038" t="str">
            <v>MUNICIPIOS</v>
          </cell>
          <cell r="K1038" t="str">
            <v>ENLINEA</v>
          </cell>
          <cell r="L1038" t="str">
            <v xml:space="preserve">Aceptado                     </v>
          </cell>
          <cell r="M1038">
            <v>2016</v>
          </cell>
          <cell r="N1038">
            <v>10709</v>
          </cell>
          <cell r="O1038" t="str">
            <v xml:space="preserve">Julio - Septiembre     </v>
          </cell>
          <cell r="P1038">
            <v>42669</v>
          </cell>
        </row>
        <row r="1039">
          <cell r="C1039" t="str">
            <v>219105591</v>
          </cell>
          <cell r="D1039" t="str">
            <v>Puerto Triunfo</v>
          </cell>
          <cell r="E1039" t="str">
            <v>05</v>
          </cell>
          <cell r="F1039" t="str">
            <v>DEPARTAMENTO DE ANTIOQUIA</v>
          </cell>
          <cell r="G1039" t="str">
            <v>K26</v>
          </cell>
          <cell r="H1039" t="str">
            <v>FUT_INGRESOS</v>
          </cell>
          <cell r="I1039">
            <v>58</v>
          </cell>
          <cell r="J1039" t="str">
            <v>MUNICIPIOS</v>
          </cell>
          <cell r="K1039" t="str">
            <v>ENLINEA</v>
          </cell>
          <cell r="L1039" t="str">
            <v xml:space="preserve">Aceptado                     </v>
          </cell>
          <cell r="M1039">
            <v>2016</v>
          </cell>
          <cell r="N1039">
            <v>10709</v>
          </cell>
          <cell r="O1039" t="str">
            <v xml:space="preserve">Julio - Septiembre     </v>
          </cell>
          <cell r="P1039">
            <v>42655</v>
          </cell>
        </row>
        <row r="1040">
          <cell r="C1040" t="str">
            <v>219115491</v>
          </cell>
          <cell r="D1040" t="str">
            <v>Nobsa</v>
          </cell>
          <cell r="E1040" t="str">
            <v>15</v>
          </cell>
          <cell r="F1040" t="str">
            <v>DEPARTAMENTO DE BOYACA</v>
          </cell>
          <cell r="G1040" t="str">
            <v>K26</v>
          </cell>
          <cell r="H1040" t="str">
            <v>FUT_INGRESOS</v>
          </cell>
          <cell r="I1040">
            <v>58</v>
          </cell>
          <cell r="J1040" t="str">
            <v>MUNICIPIOS</v>
          </cell>
          <cell r="K1040" t="str">
            <v>ENLINEA</v>
          </cell>
          <cell r="L1040" t="str">
            <v xml:space="preserve">Aceptado                     </v>
          </cell>
          <cell r="M1040">
            <v>2016</v>
          </cell>
          <cell r="N1040">
            <v>10709</v>
          </cell>
          <cell r="O1040" t="str">
            <v xml:space="preserve">Julio - Septiembre     </v>
          </cell>
          <cell r="P1040">
            <v>42674</v>
          </cell>
        </row>
        <row r="1041">
          <cell r="C1041" t="str">
            <v>219125491</v>
          </cell>
          <cell r="D1041" t="str">
            <v>Nocaima</v>
          </cell>
          <cell r="E1041" t="str">
            <v>25</v>
          </cell>
          <cell r="F1041" t="str">
            <v>DEPARTAMENTO DE CUNDINAMARCA</v>
          </cell>
          <cell r="G1041" t="str">
            <v>K26</v>
          </cell>
          <cell r="H1041" t="str">
            <v>FUT_INGRESOS</v>
          </cell>
          <cell r="I1041">
            <v>58</v>
          </cell>
          <cell r="J1041" t="str">
            <v>MUNICIPIOS</v>
          </cell>
          <cell r="K1041" t="str">
            <v>ENLINEA</v>
          </cell>
          <cell r="L1041" t="str">
            <v xml:space="preserve">Aceptado                     </v>
          </cell>
          <cell r="M1041">
            <v>2016</v>
          </cell>
          <cell r="N1041">
            <v>10709</v>
          </cell>
          <cell r="O1041" t="str">
            <v xml:space="preserve">Julio - Septiembre     </v>
          </cell>
          <cell r="P1041">
            <v>42674</v>
          </cell>
        </row>
        <row r="1042">
          <cell r="C1042" t="str">
            <v>219127491</v>
          </cell>
          <cell r="D1042" t="str">
            <v>Nóvita</v>
          </cell>
          <cell r="E1042" t="str">
            <v>27</v>
          </cell>
          <cell r="F1042" t="str">
            <v>DEPARTAMENTO DE CHOCO</v>
          </cell>
          <cell r="G1042" t="str">
            <v>K26</v>
          </cell>
          <cell r="H1042" t="str">
            <v>FUT_INGRESOS</v>
          </cell>
          <cell r="I1042">
            <v>58</v>
          </cell>
          <cell r="J1042" t="str">
            <v>MUNICIPIOS</v>
          </cell>
          <cell r="K1042" t="str">
            <v>ENLINEA</v>
          </cell>
          <cell r="L1042" t="str">
            <v xml:space="preserve">Aceptado                     </v>
          </cell>
          <cell r="M1042">
            <v>2016</v>
          </cell>
          <cell r="N1042">
            <v>10709</v>
          </cell>
          <cell r="O1042" t="str">
            <v xml:space="preserve">Julio - Septiembre     </v>
          </cell>
          <cell r="P1042">
            <v>42664</v>
          </cell>
        </row>
        <row r="1043">
          <cell r="C1043" t="str">
            <v>219141791</v>
          </cell>
          <cell r="D1043" t="str">
            <v>Tárqui</v>
          </cell>
          <cell r="E1043" t="str">
            <v>41</v>
          </cell>
          <cell r="F1043" t="str">
            <v>DEPARTAMENTO DE HUILA</v>
          </cell>
          <cell r="G1043" t="str">
            <v>K26</v>
          </cell>
          <cell r="H1043" t="str">
            <v>FUT_INGRESOS</v>
          </cell>
          <cell r="I1043">
            <v>58</v>
          </cell>
          <cell r="J1043" t="str">
            <v>MUNICIPIOS</v>
          </cell>
          <cell r="K1043" t="str">
            <v>ENLINEA</v>
          </cell>
          <cell r="L1043" t="str">
            <v xml:space="preserve">Aceptado                     </v>
          </cell>
          <cell r="M1043">
            <v>2016</v>
          </cell>
          <cell r="N1043">
            <v>10709</v>
          </cell>
          <cell r="O1043" t="str">
            <v xml:space="preserve">Julio - Septiembre     </v>
          </cell>
          <cell r="P1043">
            <v>42668</v>
          </cell>
        </row>
        <row r="1044">
          <cell r="C1044" t="str">
            <v>219181591</v>
          </cell>
          <cell r="D1044" t="str">
            <v>Puerto Rondón</v>
          </cell>
          <cell r="E1044" t="str">
            <v>81</v>
          </cell>
          <cell r="F1044" t="str">
            <v>DEPARTAMENTO DE ARAUCA</v>
          </cell>
          <cell r="G1044" t="str">
            <v>K26</v>
          </cell>
          <cell r="H1044" t="str">
            <v>FUT_INGRESOS</v>
          </cell>
          <cell r="I1044">
            <v>58</v>
          </cell>
          <cell r="J1044" t="str">
            <v>MUNICIPIOS</v>
          </cell>
          <cell r="K1044" t="str">
            <v>ENLINEA</v>
          </cell>
          <cell r="L1044" t="str">
            <v xml:space="preserve">Aceptado                     </v>
          </cell>
          <cell r="M1044">
            <v>2016</v>
          </cell>
          <cell r="N1044">
            <v>10709</v>
          </cell>
          <cell r="O1044" t="str">
            <v xml:space="preserve">Julio - Septiembre     </v>
          </cell>
          <cell r="P1044">
            <v>42674</v>
          </cell>
        </row>
        <row r="1045">
          <cell r="C1045" t="str">
            <v>219205792</v>
          </cell>
          <cell r="D1045" t="str">
            <v>Tarso</v>
          </cell>
          <cell r="E1045" t="str">
            <v>05</v>
          </cell>
          <cell r="F1045" t="str">
            <v>DEPARTAMENTO DE ANTIOQUIA</v>
          </cell>
          <cell r="G1045" t="str">
            <v>K26</v>
          </cell>
          <cell r="H1045" t="str">
            <v>FUT_INGRESOS</v>
          </cell>
          <cell r="I1045">
            <v>58</v>
          </cell>
          <cell r="J1045" t="str">
            <v>MUNICIPIOS</v>
          </cell>
          <cell r="K1045" t="str">
            <v>ENLINEA</v>
          </cell>
          <cell r="L1045" t="str">
            <v xml:space="preserve">Aceptado                     </v>
          </cell>
          <cell r="M1045">
            <v>2016</v>
          </cell>
          <cell r="N1045">
            <v>10709</v>
          </cell>
          <cell r="O1045" t="str">
            <v xml:space="preserve">Julio - Septiembre     </v>
          </cell>
          <cell r="P1045">
            <v>42669</v>
          </cell>
        </row>
        <row r="1046">
          <cell r="C1046" t="str">
            <v>219215092</v>
          </cell>
          <cell r="D1046" t="str">
            <v>Betéitiva</v>
          </cell>
          <cell r="E1046" t="str">
            <v>15</v>
          </cell>
          <cell r="F1046" t="str">
            <v>DEPARTAMENTO DE BOYACA</v>
          </cell>
          <cell r="G1046" t="str">
            <v>K26</v>
          </cell>
          <cell r="H1046" t="str">
            <v>FUT_INGRESOS</v>
          </cell>
          <cell r="I1046">
            <v>58</v>
          </cell>
          <cell r="J1046" t="str">
            <v>MUNICIPIOS</v>
          </cell>
          <cell r="K1046" t="str">
            <v>ENLINEA</v>
          </cell>
          <cell r="L1046" t="str">
            <v xml:space="preserve">Aceptado                     </v>
          </cell>
          <cell r="M1046">
            <v>2016</v>
          </cell>
          <cell r="N1046">
            <v>10709</v>
          </cell>
          <cell r="O1046" t="str">
            <v xml:space="preserve">Julio - Septiembre     </v>
          </cell>
          <cell r="P1046">
            <v>42666</v>
          </cell>
        </row>
        <row r="1047">
          <cell r="C1047" t="str">
            <v>219218592</v>
          </cell>
          <cell r="D1047" t="str">
            <v>Puerto Rico - Caquetá</v>
          </cell>
          <cell r="E1047" t="str">
            <v>18</v>
          </cell>
          <cell r="F1047" t="str">
            <v>DEPARTAMENTO DE CAQUETA</v>
          </cell>
          <cell r="G1047" t="str">
            <v>K26</v>
          </cell>
          <cell r="H1047" t="str">
            <v>FUT_INGRESOS</v>
          </cell>
          <cell r="I1047">
            <v>58</v>
          </cell>
          <cell r="J1047" t="str">
            <v>MUNICIPIOS</v>
          </cell>
          <cell r="K1047" t="str">
            <v>ENLINEA</v>
          </cell>
          <cell r="L1047" t="str">
            <v xml:space="preserve">Aceptado                     </v>
          </cell>
          <cell r="M1047">
            <v>2016</v>
          </cell>
          <cell r="N1047">
            <v>10709</v>
          </cell>
          <cell r="O1047" t="str">
            <v xml:space="preserve">Julio - Septiembre     </v>
          </cell>
          <cell r="P1047">
            <v>42672</v>
          </cell>
        </row>
        <row r="1048">
          <cell r="C1048" t="str">
            <v>219219392</v>
          </cell>
          <cell r="D1048" t="str">
            <v>La Sierra</v>
          </cell>
          <cell r="E1048" t="str">
            <v>19</v>
          </cell>
          <cell r="F1048" t="str">
            <v>DEPARTAMENTO DE CAUCA</v>
          </cell>
          <cell r="G1048" t="str">
            <v>K26</v>
          </cell>
          <cell r="H1048" t="str">
            <v>FUT_INGRESOS</v>
          </cell>
          <cell r="I1048">
            <v>58</v>
          </cell>
          <cell r="J1048" t="str">
            <v>MUNICIPIOS</v>
          </cell>
          <cell r="K1048" t="str">
            <v>ENLINEA</v>
          </cell>
          <cell r="L1048" t="str">
            <v xml:space="preserve">Aceptado                     </v>
          </cell>
          <cell r="M1048">
            <v>2016</v>
          </cell>
          <cell r="N1048">
            <v>10709</v>
          </cell>
          <cell r="O1048" t="str">
            <v xml:space="preserve">Julio - Septiembre     </v>
          </cell>
          <cell r="P1048">
            <v>42669</v>
          </cell>
        </row>
        <row r="1049">
          <cell r="C1049" t="str">
            <v>219225592</v>
          </cell>
          <cell r="D1049" t="str">
            <v>Quebradanegra</v>
          </cell>
          <cell r="E1049" t="str">
            <v>25</v>
          </cell>
          <cell r="F1049" t="str">
            <v>DEPARTAMENTO DE CUNDINAMARCA</v>
          </cell>
          <cell r="G1049" t="str">
            <v>K26</v>
          </cell>
          <cell r="H1049" t="str">
            <v>FUT_INGRESOS</v>
          </cell>
          <cell r="I1049">
            <v>58</v>
          </cell>
          <cell r="J1049" t="str">
            <v>MUNICIPIOS</v>
          </cell>
          <cell r="K1049" t="str">
            <v>ENLINEA</v>
          </cell>
          <cell r="L1049" t="str">
            <v xml:space="preserve">Aceptado                     </v>
          </cell>
          <cell r="M1049">
            <v>2016</v>
          </cell>
          <cell r="N1049">
            <v>10709</v>
          </cell>
          <cell r="O1049" t="str">
            <v xml:space="preserve">Julio - Septiembre     </v>
          </cell>
          <cell r="P1049">
            <v>42668</v>
          </cell>
        </row>
        <row r="1050">
          <cell r="C1050" t="str">
            <v>219247692</v>
          </cell>
          <cell r="D1050" t="str">
            <v>San Sebastián de Buenavista</v>
          </cell>
          <cell r="E1050" t="str">
            <v>47</v>
          </cell>
          <cell r="F1050" t="str">
            <v>DEPARTAMENTO DE MAGDALENA</v>
          </cell>
          <cell r="G1050" t="str">
            <v>K26</v>
          </cell>
          <cell r="H1050" t="str">
            <v>FUT_INGRESOS</v>
          </cell>
          <cell r="I1050">
            <v>58</v>
          </cell>
          <cell r="J1050" t="str">
            <v>MUNICIPIOS</v>
          </cell>
          <cell r="K1050" t="str">
            <v>ENLINEA</v>
          </cell>
          <cell r="L1050" t="str">
            <v xml:space="preserve">Aceptado                     </v>
          </cell>
          <cell r="M1050">
            <v>2016</v>
          </cell>
          <cell r="N1050">
            <v>10709</v>
          </cell>
          <cell r="O1050" t="str">
            <v xml:space="preserve">Julio - Septiembre     </v>
          </cell>
          <cell r="P1050">
            <v>42672</v>
          </cell>
        </row>
        <row r="1051">
          <cell r="C1051" t="str">
            <v>219268092</v>
          </cell>
          <cell r="D1051" t="str">
            <v>Betulia - Santander</v>
          </cell>
          <cell r="E1051" t="str">
            <v>68</v>
          </cell>
          <cell r="F1051" t="str">
            <v>DEPARTAMENTO DE SANTANDER</v>
          </cell>
          <cell r="G1051" t="str">
            <v>K26</v>
          </cell>
          <cell r="H1051" t="str">
            <v>FUT_INGRESOS</v>
          </cell>
          <cell r="I1051">
            <v>58</v>
          </cell>
          <cell r="J1051" t="str">
            <v>MUNICIPIOS</v>
          </cell>
          <cell r="K1051" t="str">
            <v>ENLINEA</v>
          </cell>
          <cell r="L1051" t="str">
            <v xml:space="preserve">Aceptado                     </v>
          </cell>
          <cell r="M1051">
            <v>2016</v>
          </cell>
          <cell r="N1051">
            <v>10709</v>
          </cell>
          <cell r="O1051" t="str">
            <v xml:space="preserve">Julio - Septiembre     </v>
          </cell>
          <cell r="P1051">
            <v>42694</v>
          </cell>
        </row>
        <row r="1052">
          <cell r="C1052" t="str">
            <v>219276892</v>
          </cell>
          <cell r="D1052" t="str">
            <v>Yumbo</v>
          </cell>
          <cell r="E1052" t="str">
            <v>76</v>
          </cell>
          <cell r="F1052" t="str">
            <v>DEPARTAMENTO DE VALLE DEL CAUCA</v>
          </cell>
          <cell r="G1052" t="str">
            <v>K26</v>
          </cell>
          <cell r="H1052" t="str">
            <v>FUT_INGRESOS</v>
          </cell>
          <cell r="I1052">
            <v>58</v>
          </cell>
          <cell r="J1052" t="str">
            <v>MUNICIPIOS</v>
          </cell>
          <cell r="K1052" t="str">
            <v>ENLINEA</v>
          </cell>
          <cell r="L1052" t="str">
            <v xml:space="preserve">Aceptado                     </v>
          </cell>
          <cell r="M1052">
            <v>2016</v>
          </cell>
          <cell r="N1052">
            <v>10709</v>
          </cell>
          <cell r="O1052" t="str">
            <v xml:space="preserve">Julio - Septiembre     </v>
          </cell>
          <cell r="P1052">
            <v>42669</v>
          </cell>
        </row>
        <row r="1053">
          <cell r="C1053" t="str">
            <v>219305093</v>
          </cell>
          <cell r="D1053" t="str">
            <v>Betulia - Antioquia</v>
          </cell>
          <cell r="E1053" t="str">
            <v>05</v>
          </cell>
          <cell r="F1053" t="str">
            <v>DEPARTAMENTO DE ANTIOQUIA</v>
          </cell>
          <cell r="G1053" t="str">
            <v>K26</v>
          </cell>
          <cell r="H1053" t="str">
            <v>FUT_INGRESOS</v>
          </cell>
          <cell r="I1053">
            <v>58</v>
          </cell>
          <cell r="J1053" t="str">
            <v>MUNICIPIOS</v>
          </cell>
          <cell r="K1053" t="str">
            <v>ENLINEA</v>
          </cell>
          <cell r="L1053" t="str">
            <v xml:space="preserve">Aceptado                     </v>
          </cell>
          <cell r="M1053">
            <v>2016</v>
          </cell>
          <cell r="N1053">
            <v>10709</v>
          </cell>
          <cell r="O1053" t="str">
            <v xml:space="preserve">Julio - Septiembre     </v>
          </cell>
          <cell r="P1053">
            <v>42670</v>
          </cell>
        </row>
        <row r="1054">
          <cell r="C1054" t="str">
            <v>219305893</v>
          </cell>
          <cell r="D1054" t="str">
            <v>Yondó (Casabe)</v>
          </cell>
          <cell r="E1054" t="str">
            <v>05</v>
          </cell>
          <cell r="F1054" t="str">
            <v>DEPARTAMENTO DE ANTIOQUIA</v>
          </cell>
          <cell r="G1054" t="str">
            <v>K26</v>
          </cell>
          <cell r="H1054" t="str">
            <v>FUT_INGRESOS</v>
          </cell>
          <cell r="I1054">
            <v>58</v>
          </cell>
          <cell r="J1054" t="str">
            <v>MUNICIPIOS</v>
          </cell>
          <cell r="K1054" t="str">
            <v>ENLINEA</v>
          </cell>
          <cell r="L1054" t="str">
            <v xml:space="preserve">Aceptado                     </v>
          </cell>
          <cell r="M1054">
            <v>2016</v>
          </cell>
          <cell r="N1054">
            <v>10709</v>
          </cell>
          <cell r="O1054" t="str">
            <v xml:space="preserve">Julio - Septiembre     </v>
          </cell>
          <cell r="P1054">
            <v>42673</v>
          </cell>
        </row>
        <row r="1055">
          <cell r="C1055" t="str">
            <v>219315293</v>
          </cell>
          <cell r="D1055" t="str">
            <v>Gachantivá</v>
          </cell>
          <cell r="E1055" t="str">
            <v>15</v>
          </cell>
          <cell r="F1055" t="str">
            <v>DEPARTAMENTO DE BOYACA</v>
          </cell>
          <cell r="G1055" t="str">
            <v>K26</v>
          </cell>
          <cell r="H1055" t="str">
            <v>FUT_INGRESOS</v>
          </cell>
          <cell r="I1055">
            <v>58</v>
          </cell>
          <cell r="J1055" t="str">
            <v>MUNICIPIOS</v>
          </cell>
          <cell r="K1055" t="str">
            <v>ENLINEA</v>
          </cell>
          <cell r="L1055" t="str">
            <v xml:space="preserve">Aceptado                     </v>
          </cell>
          <cell r="M1055">
            <v>2016</v>
          </cell>
          <cell r="N1055">
            <v>10709</v>
          </cell>
          <cell r="O1055" t="str">
            <v xml:space="preserve">Julio - Septiembre     </v>
          </cell>
          <cell r="P1055">
            <v>42669</v>
          </cell>
        </row>
        <row r="1056">
          <cell r="C1056" t="str">
            <v>219315693</v>
          </cell>
          <cell r="D1056" t="str">
            <v>Santa Rosa de Viterbo</v>
          </cell>
          <cell r="E1056" t="str">
            <v>15</v>
          </cell>
          <cell r="F1056" t="str">
            <v>DEPARTAMENTO DE BOYACA</v>
          </cell>
          <cell r="G1056" t="str">
            <v>K26</v>
          </cell>
          <cell r="H1056" t="str">
            <v>FUT_INGRESOS</v>
          </cell>
          <cell r="I1056">
            <v>58</v>
          </cell>
          <cell r="J1056" t="str">
            <v>MUNICIPIOS</v>
          </cell>
          <cell r="K1056" t="str">
            <v>ENLINEA</v>
          </cell>
          <cell r="L1056" t="str">
            <v xml:space="preserve">Aceptado                     </v>
          </cell>
          <cell r="M1056">
            <v>2016</v>
          </cell>
          <cell r="N1056">
            <v>10709</v>
          </cell>
          <cell r="O1056" t="str">
            <v xml:space="preserve">Julio - Septiembre     </v>
          </cell>
          <cell r="P1056">
            <v>42672</v>
          </cell>
        </row>
        <row r="1057">
          <cell r="C1057" t="str">
            <v>219319693</v>
          </cell>
          <cell r="D1057" t="str">
            <v>San Sebastián</v>
          </cell>
          <cell r="E1057" t="str">
            <v>19</v>
          </cell>
          <cell r="F1057" t="str">
            <v>DEPARTAMENTO DE CAUCA</v>
          </cell>
          <cell r="G1057" t="str">
            <v>K26</v>
          </cell>
          <cell r="H1057" t="str">
            <v>FUT_INGRESOS</v>
          </cell>
          <cell r="I1057">
            <v>58</v>
          </cell>
          <cell r="J1057" t="str">
            <v>MUNICIPIOS</v>
          </cell>
          <cell r="K1057" t="str">
            <v>ENLINEA</v>
          </cell>
          <cell r="L1057" t="str">
            <v xml:space="preserve">Aceptado                     </v>
          </cell>
          <cell r="M1057">
            <v>2016</v>
          </cell>
          <cell r="N1057">
            <v>10709</v>
          </cell>
          <cell r="O1057" t="str">
            <v xml:space="preserve">Julio - Septiembre     </v>
          </cell>
          <cell r="P1057">
            <v>42657</v>
          </cell>
        </row>
        <row r="1058">
          <cell r="C1058" t="str">
            <v>219325293</v>
          </cell>
          <cell r="D1058" t="str">
            <v>Gachalá</v>
          </cell>
          <cell r="E1058" t="str">
            <v>25</v>
          </cell>
          <cell r="F1058" t="str">
            <v>DEPARTAMENTO DE CUNDINAMARCA</v>
          </cell>
          <cell r="G1058" t="str">
            <v>K26</v>
          </cell>
          <cell r="H1058" t="str">
            <v>FUT_INGRESOS</v>
          </cell>
          <cell r="I1058">
            <v>58</v>
          </cell>
          <cell r="J1058" t="str">
            <v>MUNICIPIOS</v>
          </cell>
          <cell r="K1058" t="str">
            <v>ENLINEA</v>
          </cell>
          <cell r="L1058" t="str">
            <v xml:space="preserve">Aceptado                     </v>
          </cell>
          <cell r="M1058">
            <v>2016</v>
          </cell>
          <cell r="N1058">
            <v>10709</v>
          </cell>
          <cell r="O1058" t="str">
            <v xml:space="preserve">Julio - Septiembre     </v>
          </cell>
          <cell r="P1058">
            <v>42666</v>
          </cell>
        </row>
        <row r="1059">
          <cell r="C1059" t="str">
            <v>219325793</v>
          </cell>
          <cell r="D1059" t="str">
            <v>Tausa</v>
          </cell>
          <cell r="E1059" t="str">
            <v>25</v>
          </cell>
          <cell r="F1059" t="str">
            <v>DEPARTAMENTO DE CUNDINAMARCA</v>
          </cell>
          <cell r="G1059" t="str">
            <v>K26</v>
          </cell>
          <cell r="H1059" t="str">
            <v>FUT_INGRESOS</v>
          </cell>
          <cell r="I1059">
            <v>58</v>
          </cell>
          <cell r="J1059" t="str">
            <v>MUNICIPIOS</v>
          </cell>
          <cell r="K1059" t="str">
            <v>ENLINEA</v>
          </cell>
          <cell r="L1059" t="str">
            <v xml:space="preserve">Aceptado                     </v>
          </cell>
          <cell r="M1059">
            <v>2016</v>
          </cell>
          <cell r="N1059">
            <v>10709</v>
          </cell>
          <cell r="O1059" t="str">
            <v xml:space="preserve">Julio - Septiembre     </v>
          </cell>
          <cell r="P1059">
            <v>42668</v>
          </cell>
        </row>
        <row r="1060">
          <cell r="C1060" t="str">
            <v>219352693</v>
          </cell>
          <cell r="D1060" t="str">
            <v>San Pablo - Nariño</v>
          </cell>
          <cell r="E1060" t="str">
            <v>52</v>
          </cell>
          <cell r="F1060" t="str">
            <v>DEPARTAMENTO DE NARIÑO</v>
          </cell>
          <cell r="G1060" t="str">
            <v>K26</v>
          </cell>
          <cell r="H1060" t="str">
            <v>FUT_INGRESOS</v>
          </cell>
          <cell r="I1060">
            <v>58</v>
          </cell>
          <cell r="J1060" t="str">
            <v>MUNICIPIOS</v>
          </cell>
          <cell r="K1060" t="str">
            <v>ENLINEA</v>
          </cell>
          <cell r="L1060" t="str">
            <v xml:space="preserve">Aceptado                     </v>
          </cell>
          <cell r="M1060">
            <v>2016</v>
          </cell>
          <cell r="N1060">
            <v>10709</v>
          </cell>
          <cell r="O1060" t="str">
            <v xml:space="preserve">Julio - Septiembre     </v>
          </cell>
          <cell r="P1060">
            <v>42674</v>
          </cell>
        </row>
        <row r="1061">
          <cell r="C1061" t="str">
            <v>219413894</v>
          </cell>
          <cell r="D1061" t="str">
            <v>Zambrano</v>
          </cell>
          <cell r="E1061" t="str">
            <v>13</v>
          </cell>
          <cell r="F1061" t="str">
            <v>DEPARTAMENTO DE BOLIVAR</v>
          </cell>
          <cell r="G1061" t="str">
            <v>K26</v>
          </cell>
          <cell r="H1061" t="str">
            <v>FUT_INGRESOS</v>
          </cell>
          <cell r="I1061">
            <v>58</v>
          </cell>
          <cell r="J1061" t="str">
            <v>MUNICIPIOS</v>
          </cell>
          <cell r="K1061" t="str">
            <v>ENLINEA</v>
          </cell>
          <cell r="L1061" t="str">
            <v xml:space="preserve">Aceptado                     </v>
          </cell>
          <cell r="M1061">
            <v>2016</v>
          </cell>
          <cell r="N1061">
            <v>10709</v>
          </cell>
          <cell r="O1061" t="str">
            <v xml:space="preserve">Julio - Septiembre     </v>
          </cell>
          <cell r="P1061">
            <v>42674</v>
          </cell>
        </row>
        <row r="1062">
          <cell r="C1062" t="str">
            <v>219415494</v>
          </cell>
          <cell r="D1062" t="str">
            <v>Nuevo Colón</v>
          </cell>
          <cell r="E1062" t="str">
            <v>15</v>
          </cell>
          <cell r="F1062" t="str">
            <v>DEPARTAMENTO DE BOYACA</v>
          </cell>
          <cell r="G1062" t="str">
            <v>K26</v>
          </cell>
          <cell r="H1062" t="str">
            <v>FUT_INGRESOS</v>
          </cell>
          <cell r="I1062">
            <v>58</v>
          </cell>
          <cell r="J1062" t="str">
            <v>MUNICIPIOS</v>
          </cell>
          <cell r="K1062" t="str">
            <v>ENLINEA</v>
          </cell>
          <cell r="L1062" t="str">
            <v xml:space="preserve">Aceptado                     </v>
          </cell>
          <cell r="M1062">
            <v>2016</v>
          </cell>
          <cell r="N1062">
            <v>10709</v>
          </cell>
          <cell r="O1062" t="str">
            <v xml:space="preserve">Julio - Septiembre     </v>
          </cell>
          <cell r="P1062">
            <v>42670</v>
          </cell>
        </row>
        <row r="1063">
          <cell r="C1063" t="str">
            <v>219418094</v>
          </cell>
          <cell r="D1063" t="str">
            <v>Belén de los Andaquíes</v>
          </cell>
          <cell r="E1063" t="str">
            <v>18</v>
          </cell>
          <cell r="F1063" t="str">
            <v>DEPARTAMENTO DE CAQUETA</v>
          </cell>
          <cell r="G1063" t="str">
            <v>K26</v>
          </cell>
          <cell r="H1063" t="str">
            <v>FUT_INGRESOS</v>
          </cell>
          <cell r="I1063">
            <v>58</v>
          </cell>
          <cell r="J1063" t="str">
            <v>MUNICIPIOS</v>
          </cell>
          <cell r="K1063" t="str">
            <v>ENLINEA</v>
          </cell>
          <cell r="L1063" t="str">
            <v xml:space="preserve">Aceptado                     </v>
          </cell>
          <cell r="M1063">
            <v>2016</v>
          </cell>
          <cell r="N1063">
            <v>10709</v>
          </cell>
          <cell r="O1063" t="str">
            <v xml:space="preserve">Julio - Septiembre     </v>
          </cell>
          <cell r="P1063">
            <v>42664</v>
          </cell>
        </row>
        <row r="1064">
          <cell r="C1064" t="str">
            <v>219425394</v>
          </cell>
          <cell r="D1064" t="str">
            <v>La Palma</v>
          </cell>
          <cell r="E1064" t="str">
            <v>25</v>
          </cell>
          <cell r="F1064" t="str">
            <v>DEPARTAMENTO DE CUNDINAMARCA</v>
          </cell>
          <cell r="G1064" t="str">
            <v>K26</v>
          </cell>
          <cell r="H1064" t="str">
            <v>FUT_INGRESOS</v>
          </cell>
          <cell r="I1064">
            <v>58</v>
          </cell>
          <cell r="J1064" t="str">
            <v>MUNICIPIOS</v>
          </cell>
          <cell r="K1064" t="str">
            <v>ENLINEA</v>
          </cell>
          <cell r="L1064" t="str">
            <v xml:space="preserve">Aceptado                     </v>
          </cell>
          <cell r="M1064">
            <v>2016</v>
          </cell>
          <cell r="N1064">
            <v>10709</v>
          </cell>
          <cell r="O1064" t="str">
            <v xml:space="preserve">Julio - Septiembre     </v>
          </cell>
          <cell r="P1064">
            <v>42672</v>
          </cell>
        </row>
        <row r="1065">
          <cell r="C1065" t="str">
            <v>219425594</v>
          </cell>
          <cell r="D1065" t="str">
            <v>Quetame</v>
          </cell>
          <cell r="E1065" t="str">
            <v>25</v>
          </cell>
          <cell r="F1065" t="str">
            <v>DEPARTAMENTO DE CUNDINAMARCA</v>
          </cell>
          <cell r="G1065" t="str">
            <v>K26</v>
          </cell>
          <cell r="H1065" t="str">
            <v>FUT_INGRESOS</v>
          </cell>
          <cell r="I1065">
            <v>58</v>
          </cell>
          <cell r="J1065" t="str">
            <v>MUNICIPIOS</v>
          </cell>
          <cell r="K1065" t="str">
            <v>ENLINEA</v>
          </cell>
          <cell r="L1065" t="str">
            <v xml:space="preserve">Aceptado                     </v>
          </cell>
          <cell r="M1065">
            <v>2016</v>
          </cell>
          <cell r="N1065">
            <v>10709</v>
          </cell>
          <cell r="O1065" t="str">
            <v xml:space="preserve">Julio - Septiembre     </v>
          </cell>
          <cell r="P1065">
            <v>42668</v>
          </cell>
        </row>
        <row r="1066">
          <cell r="C1066" t="str">
            <v>219452694</v>
          </cell>
          <cell r="D1066" t="str">
            <v>San Pedro de Cartago</v>
          </cell>
          <cell r="E1066" t="str">
            <v>52</v>
          </cell>
          <cell r="F1066" t="str">
            <v>DEPARTAMENTO DE NARIÑO</v>
          </cell>
          <cell r="G1066" t="str">
            <v>K26</v>
          </cell>
          <cell r="H1066" t="str">
            <v>FUT_INGRESOS</v>
          </cell>
          <cell r="I1066">
            <v>58</v>
          </cell>
          <cell r="J1066" t="str">
            <v>MUNICIPIOS</v>
          </cell>
          <cell r="K1066" t="str">
            <v>ENLINEA</v>
          </cell>
          <cell r="L1066" t="str">
            <v xml:space="preserve">Aceptado                     </v>
          </cell>
          <cell r="M1066">
            <v>2016</v>
          </cell>
          <cell r="N1066">
            <v>10709</v>
          </cell>
          <cell r="O1066" t="str">
            <v xml:space="preserve">Julio - Septiembre     </v>
          </cell>
          <cell r="P1066">
            <v>42667</v>
          </cell>
        </row>
        <row r="1067">
          <cell r="C1067" t="str">
            <v>219463594</v>
          </cell>
          <cell r="D1067" t="str">
            <v>Quimbaya</v>
          </cell>
          <cell r="E1067" t="str">
            <v>63</v>
          </cell>
          <cell r="F1067" t="str">
            <v>DEPARTAMENTO DE QUINDIO</v>
          </cell>
          <cell r="G1067" t="str">
            <v>K26</v>
          </cell>
          <cell r="H1067" t="str">
            <v>FUT_INGRESOS</v>
          </cell>
          <cell r="I1067">
            <v>58</v>
          </cell>
          <cell r="J1067" t="str">
            <v>MUNICIPIOS</v>
          </cell>
          <cell r="K1067" t="str">
            <v>ENLINEA</v>
          </cell>
          <cell r="L1067" t="str">
            <v xml:space="preserve">Aceptado                     </v>
          </cell>
          <cell r="M1067">
            <v>2016</v>
          </cell>
          <cell r="N1067">
            <v>10709</v>
          </cell>
          <cell r="O1067" t="str">
            <v xml:space="preserve">Julio - Septiembre     </v>
          </cell>
          <cell r="P1067">
            <v>42672</v>
          </cell>
        </row>
        <row r="1068">
          <cell r="C1068" t="str">
            <v>219466594</v>
          </cell>
          <cell r="D1068" t="str">
            <v>Quinchía</v>
          </cell>
          <cell r="E1068" t="str">
            <v>66</v>
          </cell>
          <cell r="F1068" t="str">
            <v>DEPARTAMENTO DE RISARALDA</v>
          </cell>
          <cell r="G1068" t="str">
            <v>K26</v>
          </cell>
          <cell r="H1068" t="str">
            <v>FUT_INGRESOS</v>
          </cell>
          <cell r="I1068">
            <v>58</v>
          </cell>
          <cell r="J1068" t="str">
            <v>MUNICIPIOS</v>
          </cell>
          <cell r="K1068" t="str">
            <v>ENLINEA</v>
          </cell>
          <cell r="L1068" t="str">
            <v xml:space="preserve">Aceptado                     </v>
          </cell>
          <cell r="M1068">
            <v>2016</v>
          </cell>
          <cell r="N1068">
            <v>10709</v>
          </cell>
          <cell r="O1068" t="str">
            <v xml:space="preserve">Julio - Septiembre     </v>
          </cell>
          <cell r="P1068">
            <v>42672</v>
          </cell>
        </row>
        <row r="1069">
          <cell r="C1069" t="str">
            <v>219481794</v>
          </cell>
          <cell r="D1069" t="str">
            <v>Tame</v>
          </cell>
          <cell r="E1069" t="str">
            <v>81</v>
          </cell>
          <cell r="F1069" t="str">
            <v>DEPARTAMENTO DE ARAUCA</v>
          </cell>
          <cell r="G1069" t="str">
            <v>K26</v>
          </cell>
          <cell r="H1069" t="str">
            <v>FUT_INGRESOS</v>
          </cell>
          <cell r="I1069">
            <v>58</v>
          </cell>
          <cell r="J1069" t="str">
            <v>MUNICIPIOS</v>
          </cell>
          <cell r="K1069" t="str">
            <v>ENLINEA</v>
          </cell>
          <cell r="L1069" t="str">
            <v xml:space="preserve">Aceptado                     </v>
          </cell>
          <cell r="M1069">
            <v>2016</v>
          </cell>
          <cell r="N1069">
            <v>10709</v>
          </cell>
          <cell r="O1069" t="str">
            <v xml:space="preserve">Julio - Septiembre     </v>
          </cell>
          <cell r="P1069">
            <v>42674</v>
          </cell>
        </row>
        <row r="1070">
          <cell r="C1070" t="str">
            <v>219505495</v>
          </cell>
          <cell r="D1070" t="str">
            <v>Nechí</v>
          </cell>
          <cell r="E1070" t="str">
            <v>05</v>
          </cell>
          <cell r="F1070" t="str">
            <v>DEPARTAMENTO DE ANTIOQUIA</v>
          </cell>
          <cell r="G1070" t="str">
            <v>K26</v>
          </cell>
          <cell r="H1070" t="str">
            <v>FUT_INGRESOS</v>
          </cell>
          <cell r="I1070">
            <v>58</v>
          </cell>
          <cell r="J1070" t="str">
            <v>MUNICIPIOS</v>
          </cell>
          <cell r="K1070" t="str">
            <v>ENLINEA</v>
          </cell>
          <cell r="L1070" t="str">
            <v xml:space="preserve">Aceptado                     </v>
          </cell>
          <cell r="M1070">
            <v>2016</v>
          </cell>
          <cell r="N1070">
            <v>10709</v>
          </cell>
          <cell r="O1070" t="str">
            <v xml:space="preserve">Julio - Septiembre     </v>
          </cell>
          <cell r="P1070">
            <v>42674</v>
          </cell>
        </row>
        <row r="1071">
          <cell r="C1071" t="str">
            <v>219505895</v>
          </cell>
          <cell r="D1071" t="str">
            <v>Zaragoza</v>
          </cell>
          <cell r="E1071" t="str">
            <v>05</v>
          </cell>
          <cell r="F1071" t="str">
            <v>DEPARTAMENTO DE ANTIOQUIA</v>
          </cell>
          <cell r="G1071" t="str">
            <v>K26</v>
          </cell>
          <cell r="H1071" t="str">
            <v>FUT_INGRESOS</v>
          </cell>
          <cell r="I1071">
            <v>58</v>
          </cell>
          <cell r="J1071" t="str">
            <v>MUNICIPIOS</v>
          </cell>
          <cell r="K1071" t="str">
            <v>ENLINEA</v>
          </cell>
          <cell r="L1071" t="str">
            <v xml:space="preserve">Aceptado                     </v>
          </cell>
          <cell r="M1071">
            <v>2016</v>
          </cell>
          <cell r="N1071">
            <v>10709</v>
          </cell>
          <cell r="O1071" t="str">
            <v xml:space="preserve">Julio - Septiembre     </v>
          </cell>
          <cell r="P1071">
            <v>42664</v>
          </cell>
        </row>
        <row r="1072">
          <cell r="C1072" t="str">
            <v>219517495</v>
          </cell>
          <cell r="D1072" t="str">
            <v>Norcasia</v>
          </cell>
          <cell r="E1072" t="str">
            <v>17</v>
          </cell>
          <cell r="F1072" t="str">
            <v>DEPARTAMENTO DE CALDAS</v>
          </cell>
          <cell r="G1072" t="str">
            <v>K26</v>
          </cell>
          <cell r="H1072" t="str">
            <v>FUT_INGRESOS</v>
          </cell>
          <cell r="I1072">
            <v>58</v>
          </cell>
          <cell r="J1072" t="str">
            <v>MUNICIPIOS</v>
          </cell>
          <cell r="K1072" t="str">
            <v>ENLINEA</v>
          </cell>
          <cell r="L1072" t="str">
            <v xml:space="preserve">Aceptado                     </v>
          </cell>
          <cell r="M1072">
            <v>2016</v>
          </cell>
          <cell r="N1072">
            <v>10709</v>
          </cell>
          <cell r="O1072" t="str">
            <v xml:space="preserve">Julio - Septiembre     </v>
          </cell>
          <cell r="P1072">
            <v>42663</v>
          </cell>
        </row>
        <row r="1073">
          <cell r="C1073" t="str">
            <v>219520295</v>
          </cell>
          <cell r="D1073" t="str">
            <v>Gamarra</v>
          </cell>
          <cell r="E1073" t="str">
            <v>20</v>
          </cell>
          <cell r="F1073" t="str">
            <v>DEPARTAMENTO DE CESAR</v>
          </cell>
          <cell r="G1073" t="str">
            <v>K26</v>
          </cell>
          <cell r="H1073" t="str">
            <v>FUT_INGRESOS</v>
          </cell>
          <cell r="I1073">
            <v>58</v>
          </cell>
          <cell r="J1073" t="str">
            <v>MUNICIPIOS</v>
          </cell>
          <cell r="K1073" t="str">
            <v>ENLINEA</v>
          </cell>
          <cell r="L1073" t="str">
            <v xml:space="preserve">Aceptado                     </v>
          </cell>
          <cell r="M1073">
            <v>2016</v>
          </cell>
          <cell r="N1073">
            <v>10709</v>
          </cell>
          <cell r="O1073" t="str">
            <v xml:space="preserve">Julio - Septiembre     </v>
          </cell>
          <cell r="P1073">
            <v>42670</v>
          </cell>
        </row>
        <row r="1074">
          <cell r="C1074" t="str">
            <v>219525095</v>
          </cell>
          <cell r="D1074" t="str">
            <v>Bituima</v>
          </cell>
          <cell r="E1074" t="str">
            <v>25</v>
          </cell>
          <cell r="F1074" t="str">
            <v>DEPARTAMENTO DE CUNDINAMARCA</v>
          </cell>
          <cell r="G1074" t="str">
            <v>K26</v>
          </cell>
          <cell r="H1074" t="str">
            <v>FUT_INGRESOS</v>
          </cell>
          <cell r="I1074">
            <v>58</v>
          </cell>
          <cell r="J1074" t="str">
            <v>MUNICIPIOS</v>
          </cell>
          <cell r="K1074" t="str">
            <v>ENLINEA</v>
          </cell>
          <cell r="L1074" t="str">
            <v xml:space="preserve">Aceptado                     </v>
          </cell>
          <cell r="M1074">
            <v>2016</v>
          </cell>
          <cell r="N1074">
            <v>10709</v>
          </cell>
          <cell r="O1074" t="str">
            <v xml:space="preserve">Julio - Septiembre     </v>
          </cell>
          <cell r="P1074">
            <v>42688</v>
          </cell>
        </row>
        <row r="1075">
          <cell r="C1075" t="str">
            <v>219525295</v>
          </cell>
          <cell r="D1075" t="str">
            <v>Gachancipá</v>
          </cell>
          <cell r="E1075" t="str">
            <v>25</v>
          </cell>
          <cell r="F1075" t="str">
            <v>DEPARTAMENTO DE CUNDINAMARCA</v>
          </cell>
          <cell r="G1075" t="str">
            <v>K26</v>
          </cell>
          <cell r="H1075" t="str">
            <v>FUT_INGRESOS</v>
          </cell>
          <cell r="I1075">
            <v>58</v>
          </cell>
          <cell r="J1075" t="str">
            <v>MUNICIPIOS</v>
          </cell>
          <cell r="K1075" t="str">
            <v>ENLINEA</v>
          </cell>
          <cell r="L1075" t="str">
            <v xml:space="preserve">Aceptado                     </v>
          </cell>
          <cell r="M1075">
            <v>2016</v>
          </cell>
          <cell r="N1075">
            <v>10709</v>
          </cell>
          <cell r="O1075" t="str">
            <v xml:space="preserve">Julio - Septiembre     </v>
          </cell>
          <cell r="P1075">
            <v>42667</v>
          </cell>
        </row>
        <row r="1076">
          <cell r="C1076" t="str">
            <v>219527495</v>
          </cell>
          <cell r="D1076" t="str">
            <v>Nuquí</v>
          </cell>
          <cell r="E1076" t="str">
            <v>27</v>
          </cell>
          <cell r="F1076" t="str">
            <v>DEPARTAMENTO DE CHOCO</v>
          </cell>
          <cell r="G1076" t="str">
            <v>K26</v>
          </cell>
          <cell r="H1076" t="str">
            <v>FUT_INGRESOS</v>
          </cell>
          <cell r="I1076">
            <v>58</v>
          </cell>
          <cell r="J1076" t="str">
            <v>MUNICIPIOS</v>
          </cell>
          <cell r="K1076" t="str">
            <v>ENLINEA</v>
          </cell>
          <cell r="L1076" t="str">
            <v xml:space="preserve">Aceptado                     </v>
          </cell>
          <cell r="M1076">
            <v>2016</v>
          </cell>
          <cell r="N1076">
            <v>10709</v>
          </cell>
          <cell r="O1076" t="str">
            <v xml:space="preserve">Julio - Septiembre     </v>
          </cell>
          <cell r="P1076">
            <v>42670</v>
          </cell>
        </row>
        <row r="1077">
          <cell r="C1077" t="str">
            <v>219568895</v>
          </cell>
          <cell r="D1077" t="str">
            <v>Zapatoca</v>
          </cell>
          <cell r="E1077" t="str">
            <v>68</v>
          </cell>
          <cell r="F1077" t="str">
            <v>DEPARTAMENTO DE SANTANDER</v>
          </cell>
          <cell r="G1077" t="str">
            <v>K26</v>
          </cell>
          <cell r="H1077" t="str">
            <v>FUT_INGRESOS</v>
          </cell>
          <cell r="I1077">
            <v>58</v>
          </cell>
          <cell r="J1077" t="str">
            <v>MUNICIPIOS</v>
          </cell>
          <cell r="K1077" t="str">
            <v>ENLINEA</v>
          </cell>
          <cell r="L1077" t="str">
            <v xml:space="preserve">Aceptado                     </v>
          </cell>
          <cell r="M1077">
            <v>2016</v>
          </cell>
          <cell r="N1077">
            <v>10709</v>
          </cell>
          <cell r="O1077" t="str">
            <v xml:space="preserve">Julio - Septiembre     </v>
          </cell>
          <cell r="P1077">
            <v>42669</v>
          </cell>
        </row>
        <row r="1078">
          <cell r="C1078" t="str">
            <v>219576895</v>
          </cell>
          <cell r="D1078" t="str">
            <v>Zarzal</v>
          </cell>
          <cell r="E1078" t="str">
            <v>76</v>
          </cell>
          <cell r="F1078" t="str">
            <v>DEPARTAMENTO DE VALLE DEL CAUCA</v>
          </cell>
          <cell r="G1078" t="str">
            <v>K26</v>
          </cell>
          <cell r="H1078" t="str">
            <v>FUT_INGRESOS</v>
          </cell>
          <cell r="I1078">
            <v>58</v>
          </cell>
          <cell r="J1078" t="str">
            <v>MUNICIPIOS</v>
          </cell>
          <cell r="K1078" t="str">
            <v>ENLINEA</v>
          </cell>
          <cell r="L1078" t="str">
            <v xml:space="preserve">Aceptado                     </v>
          </cell>
          <cell r="M1078">
            <v>2016</v>
          </cell>
          <cell r="N1078">
            <v>10709</v>
          </cell>
          <cell r="O1078" t="str">
            <v xml:space="preserve">Julio - Septiembre     </v>
          </cell>
          <cell r="P1078">
            <v>42669</v>
          </cell>
        </row>
        <row r="1079">
          <cell r="C1079" t="str">
            <v>219608296</v>
          </cell>
          <cell r="D1079" t="str">
            <v>Galapa</v>
          </cell>
          <cell r="E1079" t="str">
            <v>08</v>
          </cell>
          <cell r="F1079" t="str">
            <v>DEPARTAMENTO DE ATLANTICO</v>
          </cell>
          <cell r="G1079" t="str">
            <v>K26</v>
          </cell>
          <cell r="H1079" t="str">
            <v>FUT_INGRESOS</v>
          </cell>
          <cell r="I1079">
            <v>58</v>
          </cell>
          <cell r="J1079" t="str">
            <v>MUNICIPIOS</v>
          </cell>
          <cell r="K1079" t="str">
            <v>ENLINEA</v>
          </cell>
          <cell r="L1079" t="str">
            <v xml:space="preserve">Aceptado                     </v>
          </cell>
          <cell r="M1079">
            <v>2016</v>
          </cell>
          <cell r="N1079">
            <v>10709</v>
          </cell>
          <cell r="O1079" t="str">
            <v xml:space="preserve">Julio - Septiembre     </v>
          </cell>
          <cell r="P1079">
            <v>42670</v>
          </cell>
        </row>
        <row r="1080">
          <cell r="C1080" t="str">
            <v>219615296</v>
          </cell>
          <cell r="D1080" t="str">
            <v>Gámeza</v>
          </cell>
          <cell r="E1080" t="str">
            <v>15</v>
          </cell>
          <cell r="F1080" t="str">
            <v>DEPARTAMENTO DE BOYACA</v>
          </cell>
          <cell r="G1080" t="str">
            <v>K26</v>
          </cell>
          <cell r="H1080" t="str">
            <v>FUT_INGRESOS</v>
          </cell>
          <cell r="I1080">
            <v>58</v>
          </cell>
          <cell r="J1080" t="str">
            <v>MUNICIPIOS</v>
          </cell>
          <cell r="K1080" t="str">
            <v>ENLINEA</v>
          </cell>
          <cell r="L1080" t="str">
            <v xml:space="preserve">Aceptado                     </v>
          </cell>
          <cell r="M1080">
            <v>2016</v>
          </cell>
          <cell r="N1080">
            <v>10709</v>
          </cell>
          <cell r="O1080" t="str">
            <v xml:space="preserve">Julio - Septiembre     </v>
          </cell>
          <cell r="P1080">
            <v>42668</v>
          </cell>
        </row>
        <row r="1081">
          <cell r="C1081" t="str">
            <v>219615696</v>
          </cell>
          <cell r="D1081" t="str">
            <v>Santa Sofía</v>
          </cell>
          <cell r="E1081" t="str">
            <v>15</v>
          </cell>
          <cell r="F1081" t="str">
            <v>DEPARTAMENTO DE BOYACA</v>
          </cell>
          <cell r="G1081" t="str">
            <v>K26</v>
          </cell>
          <cell r="H1081" t="str">
            <v>FUT_INGRESOS</v>
          </cell>
          <cell r="I1081">
            <v>58</v>
          </cell>
          <cell r="J1081" t="str">
            <v>MUNICIPIOS</v>
          </cell>
          <cell r="K1081" t="str">
            <v>ENLINEA</v>
          </cell>
          <cell r="L1081" t="str">
            <v xml:space="preserve">Aceptado                     </v>
          </cell>
          <cell r="M1081">
            <v>2016</v>
          </cell>
          <cell r="N1081">
            <v>10709</v>
          </cell>
          <cell r="O1081" t="str">
            <v xml:space="preserve">Julio - Septiembre     </v>
          </cell>
          <cell r="P1081">
            <v>42664</v>
          </cell>
        </row>
        <row r="1082">
          <cell r="C1082" t="str">
            <v>219625596</v>
          </cell>
          <cell r="D1082" t="str">
            <v>Quipile</v>
          </cell>
          <cell r="E1082" t="str">
            <v>25</v>
          </cell>
          <cell r="F1082" t="str">
            <v>DEPARTAMENTO DE CUNDINAMARCA</v>
          </cell>
          <cell r="G1082" t="str">
            <v>K26</v>
          </cell>
          <cell r="H1082" t="str">
            <v>FUT_INGRESOS</v>
          </cell>
          <cell r="I1082">
            <v>58</v>
          </cell>
          <cell r="J1082" t="str">
            <v>MUNICIPIOS</v>
          </cell>
          <cell r="K1082" t="str">
            <v>ENLINEA</v>
          </cell>
          <cell r="L1082" t="str">
            <v xml:space="preserve">Aceptado                     </v>
          </cell>
          <cell r="M1082">
            <v>2016</v>
          </cell>
          <cell r="N1082">
            <v>10709</v>
          </cell>
          <cell r="O1082" t="str">
            <v xml:space="preserve">Julio - Septiembre     </v>
          </cell>
          <cell r="P1082">
            <v>42672</v>
          </cell>
        </row>
        <row r="1083">
          <cell r="C1083" t="str">
            <v>219641396</v>
          </cell>
          <cell r="D1083" t="str">
            <v>La Plata</v>
          </cell>
          <cell r="E1083" t="str">
            <v>41</v>
          </cell>
          <cell r="F1083" t="str">
            <v>DEPARTAMENTO DE HUILA</v>
          </cell>
          <cell r="G1083" t="str">
            <v>K26</v>
          </cell>
          <cell r="H1083" t="str">
            <v>FUT_INGRESOS</v>
          </cell>
          <cell r="I1083">
            <v>58</v>
          </cell>
          <cell r="J1083" t="str">
            <v>MUNICIPIOS</v>
          </cell>
          <cell r="K1083" t="str">
            <v>ENLINEA</v>
          </cell>
          <cell r="L1083" t="str">
            <v xml:space="preserve">Aceptado                     </v>
          </cell>
          <cell r="M1083">
            <v>2016</v>
          </cell>
          <cell r="N1083">
            <v>10709</v>
          </cell>
          <cell r="O1083" t="str">
            <v xml:space="preserve">Julio - Septiembre     </v>
          </cell>
          <cell r="P1083">
            <v>42671</v>
          </cell>
        </row>
        <row r="1084">
          <cell r="C1084" t="str">
            <v>219652696</v>
          </cell>
          <cell r="D1084" t="str">
            <v>Santa Bárbara (Iscuandé)</v>
          </cell>
          <cell r="E1084" t="str">
            <v>52</v>
          </cell>
          <cell r="F1084" t="str">
            <v>DEPARTAMENTO DE NARIÑO</v>
          </cell>
          <cell r="G1084" t="str">
            <v>K26</v>
          </cell>
          <cell r="H1084" t="str">
            <v>FUT_INGRESOS</v>
          </cell>
          <cell r="I1084">
            <v>58</v>
          </cell>
          <cell r="J1084" t="str">
            <v>MUNICIPIOS</v>
          </cell>
          <cell r="K1084" t="str">
            <v>ENLINEA</v>
          </cell>
          <cell r="L1084" t="str">
            <v xml:space="preserve">Aceptado                     </v>
          </cell>
          <cell r="M1084">
            <v>2016</v>
          </cell>
          <cell r="N1084">
            <v>10709</v>
          </cell>
          <cell r="O1084" t="str">
            <v xml:space="preserve">Julio - Septiembre     </v>
          </cell>
          <cell r="P1084">
            <v>42692</v>
          </cell>
        </row>
        <row r="1085">
          <cell r="C1085" t="str">
            <v>219668296</v>
          </cell>
          <cell r="D1085" t="str">
            <v>Galán</v>
          </cell>
          <cell r="E1085" t="str">
            <v>68</v>
          </cell>
          <cell r="F1085" t="str">
            <v>DEPARTAMENTO DE SANTANDER</v>
          </cell>
          <cell r="G1085" t="str">
            <v>K26</v>
          </cell>
          <cell r="H1085" t="str">
            <v>FUT_INGRESOS</v>
          </cell>
          <cell r="I1085">
            <v>58</v>
          </cell>
          <cell r="J1085" t="str">
            <v>MUNICIPIOS</v>
          </cell>
          <cell r="K1085" t="str">
            <v>ENLINEA</v>
          </cell>
          <cell r="L1085" t="str">
            <v xml:space="preserve">Aceptado                     </v>
          </cell>
          <cell r="M1085">
            <v>2016</v>
          </cell>
          <cell r="N1085">
            <v>10709</v>
          </cell>
          <cell r="O1085" t="str">
            <v xml:space="preserve">Julio - Septiembre     </v>
          </cell>
          <cell r="P1085">
            <v>42670</v>
          </cell>
        </row>
        <row r="1086">
          <cell r="C1086" t="str">
            <v>219705197</v>
          </cell>
          <cell r="D1086" t="str">
            <v>Cocorná</v>
          </cell>
          <cell r="E1086" t="str">
            <v>05</v>
          </cell>
          <cell r="F1086" t="str">
            <v>DEPARTAMENTO DE ANTIOQUIA</v>
          </cell>
          <cell r="G1086" t="str">
            <v>K26</v>
          </cell>
          <cell r="H1086" t="str">
            <v>FUT_INGRESOS</v>
          </cell>
          <cell r="I1086">
            <v>58</v>
          </cell>
          <cell r="J1086" t="str">
            <v>MUNICIPIOS</v>
          </cell>
          <cell r="K1086" t="str">
            <v>ENLINEA</v>
          </cell>
          <cell r="L1086" t="str">
            <v xml:space="preserve">Aceptado                     </v>
          </cell>
          <cell r="M1086">
            <v>2016</v>
          </cell>
          <cell r="N1086">
            <v>10709</v>
          </cell>
          <cell r="O1086" t="str">
            <v xml:space="preserve">Julio - Septiembre     </v>
          </cell>
          <cell r="P1086">
            <v>42674</v>
          </cell>
        </row>
        <row r="1087">
          <cell r="C1087" t="str">
            <v>219705697</v>
          </cell>
          <cell r="D1087" t="str">
            <v>Santuario - Antioquia</v>
          </cell>
          <cell r="E1087" t="str">
            <v>05</v>
          </cell>
          <cell r="F1087" t="str">
            <v>DEPARTAMENTO DE ANTIOQUIA</v>
          </cell>
          <cell r="G1087" t="str">
            <v>K26</v>
          </cell>
          <cell r="H1087" t="str">
            <v>FUT_INGRESOS</v>
          </cell>
          <cell r="I1087">
            <v>58</v>
          </cell>
          <cell r="J1087" t="str">
            <v>MUNICIPIOS</v>
          </cell>
          <cell r="K1087" t="str">
            <v>ENLINEA</v>
          </cell>
          <cell r="L1087" t="str">
            <v xml:space="preserve">Aceptado                     </v>
          </cell>
          <cell r="M1087">
            <v>2016</v>
          </cell>
          <cell r="N1087">
            <v>10709</v>
          </cell>
          <cell r="O1087" t="str">
            <v xml:space="preserve">Julio - Septiembre     </v>
          </cell>
          <cell r="P1087">
            <v>42670</v>
          </cell>
        </row>
        <row r="1088">
          <cell r="C1088" t="str">
            <v>219715097</v>
          </cell>
          <cell r="D1088" t="str">
            <v>Boavita</v>
          </cell>
          <cell r="E1088" t="str">
            <v>15</v>
          </cell>
          <cell r="F1088" t="str">
            <v>DEPARTAMENTO DE BOYACA</v>
          </cell>
          <cell r="G1088" t="str">
            <v>K26</v>
          </cell>
          <cell r="H1088" t="str">
            <v>FUT_INGRESOS</v>
          </cell>
          <cell r="I1088">
            <v>58</v>
          </cell>
          <cell r="J1088" t="str">
            <v>MUNICIPIOS</v>
          </cell>
          <cell r="K1088" t="str">
            <v>ENLINEA</v>
          </cell>
          <cell r="L1088" t="str">
            <v xml:space="preserve">Aceptado                     </v>
          </cell>
          <cell r="M1088">
            <v>2016</v>
          </cell>
          <cell r="N1088">
            <v>10709</v>
          </cell>
          <cell r="O1088" t="str">
            <v xml:space="preserve">Julio - Septiembre     </v>
          </cell>
          <cell r="P1088">
            <v>42670</v>
          </cell>
        </row>
        <row r="1089">
          <cell r="C1089" t="str">
            <v>219715897</v>
          </cell>
          <cell r="D1089" t="str">
            <v>Zetaquira</v>
          </cell>
          <cell r="E1089" t="str">
            <v>15</v>
          </cell>
          <cell r="F1089" t="str">
            <v>DEPARTAMENTO DE BOYACA</v>
          </cell>
          <cell r="G1089" t="str">
            <v>K26</v>
          </cell>
          <cell r="H1089" t="str">
            <v>FUT_INGRESOS</v>
          </cell>
          <cell r="I1089">
            <v>58</v>
          </cell>
          <cell r="J1089" t="str">
            <v>MUNICIPIOS</v>
          </cell>
          <cell r="K1089" t="str">
            <v>ENLINEA</v>
          </cell>
          <cell r="L1089" t="str">
            <v xml:space="preserve">Aceptado                     </v>
          </cell>
          <cell r="M1089">
            <v>2016</v>
          </cell>
          <cell r="N1089">
            <v>10709</v>
          </cell>
          <cell r="O1089" t="str">
            <v xml:space="preserve">Julio - Septiembre     </v>
          </cell>
          <cell r="P1089">
            <v>42668</v>
          </cell>
        </row>
        <row r="1090">
          <cell r="C1090" t="str">
            <v>219719397</v>
          </cell>
          <cell r="D1090" t="str">
            <v>La Vega - Cauca</v>
          </cell>
          <cell r="E1090" t="str">
            <v>19</v>
          </cell>
          <cell r="F1090" t="str">
            <v>DEPARTAMENTO DE CAUCA</v>
          </cell>
          <cell r="G1090" t="str">
            <v>K26</v>
          </cell>
          <cell r="H1090" t="str">
            <v>FUT_INGRESOS</v>
          </cell>
          <cell r="I1090">
            <v>58</v>
          </cell>
          <cell r="J1090" t="str">
            <v>MUNICIPIOS</v>
          </cell>
          <cell r="K1090" t="str">
            <v>ENLINEA</v>
          </cell>
          <cell r="L1090" t="str">
            <v xml:space="preserve">Aceptado                     </v>
          </cell>
          <cell r="M1090">
            <v>2016</v>
          </cell>
          <cell r="N1090">
            <v>10709</v>
          </cell>
          <cell r="O1090" t="str">
            <v xml:space="preserve">Julio - Septiembre     </v>
          </cell>
          <cell r="P1090">
            <v>42661</v>
          </cell>
        </row>
        <row r="1091">
          <cell r="C1091" t="str">
            <v>219725297</v>
          </cell>
          <cell r="D1091" t="str">
            <v>Gachetá</v>
          </cell>
          <cell r="E1091" t="str">
            <v>25</v>
          </cell>
          <cell r="F1091" t="str">
            <v>DEPARTAMENTO DE CUNDINAMARCA</v>
          </cell>
          <cell r="G1091" t="str">
            <v>K26</v>
          </cell>
          <cell r="H1091" t="str">
            <v>FUT_INGRESOS</v>
          </cell>
          <cell r="I1091">
            <v>58</v>
          </cell>
          <cell r="J1091" t="str">
            <v>MUNICIPIOS</v>
          </cell>
          <cell r="K1091" t="str">
            <v>ENLINEA</v>
          </cell>
          <cell r="L1091" t="str">
            <v xml:space="preserve">Aceptado                     </v>
          </cell>
          <cell r="M1091">
            <v>2016</v>
          </cell>
          <cell r="N1091">
            <v>10709</v>
          </cell>
          <cell r="O1091" t="str">
            <v xml:space="preserve">Julio - Septiembre     </v>
          </cell>
          <cell r="P1091">
            <v>42670</v>
          </cell>
        </row>
        <row r="1092">
          <cell r="C1092" t="str">
            <v>219725797</v>
          </cell>
          <cell r="D1092" t="str">
            <v>Tena</v>
          </cell>
          <cell r="E1092" t="str">
            <v>25</v>
          </cell>
          <cell r="F1092" t="str">
            <v>DEPARTAMENTO DE CUNDINAMARCA</v>
          </cell>
          <cell r="G1092" t="str">
            <v>K26</v>
          </cell>
          <cell r="H1092" t="str">
            <v>FUT_INGRESOS</v>
          </cell>
          <cell r="I1092">
            <v>58</v>
          </cell>
          <cell r="J1092" t="str">
            <v>MUNICIPIOS</v>
          </cell>
          <cell r="K1092" t="str">
            <v>ENLINEA</v>
          </cell>
          <cell r="L1092" t="str">
            <v xml:space="preserve">Aceptado                     </v>
          </cell>
          <cell r="M1092">
            <v>2016</v>
          </cell>
          <cell r="N1092">
            <v>10709</v>
          </cell>
          <cell r="O1092" t="str">
            <v xml:space="preserve">Julio - Septiembre     </v>
          </cell>
          <cell r="P1092">
            <v>42670</v>
          </cell>
        </row>
        <row r="1093">
          <cell r="C1093" t="str">
            <v>219741797</v>
          </cell>
          <cell r="D1093" t="str">
            <v>Tesalia</v>
          </cell>
          <cell r="E1093" t="str">
            <v>41</v>
          </cell>
          <cell r="F1093" t="str">
            <v>DEPARTAMENTO DE HUILA</v>
          </cell>
          <cell r="G1093" t="str">
            <v>K26</v>
          </cell>
          <cell r="H1093" t="str">
            <v>FUT_INGRESOS</v>
          </cell>
          <cell r="I1093">
            <v>58</v>
          </cell>
          <cell r="J1093" t="str">
            <v>MUNICIPIOS</v>
          </cell>
          <cell r="K1093" t="str">
            <v>ENLINEA</v>
          </cell>
          <cell r="L1093" t="str">
            <v xml:space="preserve">Aceptado                     </v>
          </cell>
          <cell r="M1093">
            <v>2016</v>
          </cell>
          <cell r="N1093">
            <v>10709</v>
          </cell>
          <cell r="O1093" t="str">
            <v xml:space="preserve">Julio - Septiembre     </v>
          </cell>
          <cell r="P1093">
            <v>42674</v>
          </cell>
        </row>
        <row r="1094">
          <cell r="C1094" t="str">
            <v>219768397</v>
          </cell>
          <cell r="D1094" t="str">
            <v>La Paz - Santander</v>
          </cell>
          <cell r="E1094" t="str">
            <v>68</v>
          </cell>
          <cell r="F1094" t="str">
            <v>DEPARTAMENTO DE SANTANDER</v>
          </cell>
          <cell r="G1094" t="str">
            <v>K26</v>
          </cell>
          <cell r="H1094" t="str">
            <v>FUT_INGRESOS</v>
          </cell>
          <cell r="I1094">
            <v>58</v>
          </cell>
          <cell r="J1094" t="str">
            <v>MUNICIPIOS</v>
          </cell>
          <cell r="K1094" t="str">
            <v>ENLINEA</v>
          </cell>
          <cell r="L1094" t="str">
            <v xml:space="preserve">Aceptado                     </v>
          </cell>
          <cell r="M1094">
            <v>2016</v>
          </cell>
          <cell r="N1094">
            <v>10709</v>
          </cell>
          <cell r="O1094" t="str">
            <v xml:space="preserve">Julio - Septiembre     </v>
          </cell>
          <cell r="P1094">
            <v>42670</v>
          </cell>
        </row>
        <row r="1095">
          <cell r="C1095" t="str">
            <v>219776497</v>
          </cell>
          <cell r="D1095" t="str">
            <v>Obando</v>
          </cell>
          <cell r="E1095" t="str">
            <v>76</v>
          </cell>
          <cell r="F1095" t="str">
            <v>DEPARTAMENTO DE VALLE DEL CAUCA</v>
          </cell>
          <cell r="G1095" t="str">
            <v>K26</v>
          </cell>
          <cell r="H1095" t="str">
            <v>FUT_INGRESOS</v>
          </cell>
          <cell r="I1095">
            <v>58</v>
          </cell>
          <cell r="J1095" t="str">
            <v>MUNICIPIOS</v>
          </cell>
          <cell r="K1095" t="str">
            <v>ENLINEA</v>
          </cell>
          <cell r="L1095" t="str">
            <v xml:space="preserve">Aceptado                     </v>
          </cell>
          <cell r="M1095">
            <v>2016</v>
          </cell>
          <cell r="N1095">
            <v>10709</v>
          </cell>
          <cell r="O1095" t="str">
            <v xml:space="preserve">Julio - Septiembre     </v>
          </cell>
          <cell r="P1095">
            <v>42691</v>
          </cell>
        </row>
        <row r="1096">
          <cell r="C1096" t="str">
            <v>219815798</v>
          </cell>
          <cell r="D1096" t="str">
            <v>Tenza</v>
          </cell>
          <cell r="E1096" t="str">
            <v>15</v>
          </cell>
          <cell r="F1096" t="str">
            <v>DEPARTAMENTO DE BOYACA</v>
          </cell>
          <cell r="G1096" t="str">
            <v>K26</v>
          </cell>
          <cell r="H1096" t="str">
            <v>FUT_INGRESOS</v>
          </cell>
          <cell r="I1096">
            <v>58</v>
          </cell>
          <cell r="J1096" t="str">
            <v>MUNICIPIOS</v>
          </cell>
          <cell r="K1096" t="str">
            <v>ENLINEA</v>
          </cell>
          <cell r="L1096" t="str">
            <v xml:space="preserve">Aceptado                     </v>
          </cell>
          <cell r="M1096">
            <v>2016</v>
          </cell>
          <cell r="N1096">
            <v>10709</v>
          </cell>
          <cell r="O1096" t="str">
            <v xml:space="preserve">Julio - Septiembre     </v>
          </cell>
          <cell r="P1096">
            <v>42674</v>
          </cell>
        </row>
        <row r="1097">
          <cell r="C1097" t="str">
            <v>219819698</v>
          </cell>
          <cell r="D1097" t="str">
            <v>Santander de Quilichao</v>
          </cell>
          <cell r="E1097" t="str">
            <v>19</v>
          </cell>
          <cell r="F1097" t="str">
            <v>DEPARTAMENTO DE CAUCA</v>
          </cell>
          <cell r="G1097" t="str">
            <v>K26</v>
          </cell>
          <cell r="H1097" t="str">
            <v>FUT_INGRESOS</v>
          </cell>
          <cell r="I1097">
            <v>58</v>
          </cell>
          <cell r="J1097" t="str">
            <v>MUNICIPIOS</v>
          </cell>
          <cell r="K1097" t="str">
            <v>ENLINEA</v>
          </cell>
          <cell r="L1097" t="str">
            <v xml:space="preserve">Aceptado                     </v>
          </cell>
          <cell r="M1097">
            <v>2016</v>
          </cell>
          <cell r="N1097">
            <v>10709</v>
          </cell>
          <cell r="O1097" t="str">
            <v xml:space="preserve">Julio - Septiembre     </v>
          </cell>
          <cell r="P1097">
            <v>42668</v>
          </cell>
        </row>
        <row r="1098">
          <cell r="C1098" t="str">
            <v>219825398</v>
          </cell>
          <cell r="D1098" t="str">
            <v>La Peña</v>
          </cell>
          <cell r="E1098" t="str">
            <v>25</v>
          </cell>
          <cell r="F1098" t="str">
            <v>DEPARTAMENTO DE CUNDINAMARCA</v>
          </cell>
          <cell r="G1098" t="str">
            <v>K26</v>
          </cell>
          <cell r="H1098" t="str">
            <v>FUT_INGRESOS</v>
          </cell>
          <cell r="I1098">
            <v>58</v>
          </cell>
          <cell r="J1098" t="str">
            <v>MUNICIPIOS</v>
          </cell>
          <cell r="K1098" t="str">
            <v>ENLINEA</v>
          </cell>
          <cell r="L1098" t="str">
            <v xml:space="preserve">Aceptado                     </v>
          </cell>
          <cell r="M1098">
            <v>2016</v>
          </cell>
          <cell r="N1098">
            <v>10709</v>
          </cell>
          <cell r="O1098" t="str">
            <v xml:space="preserve">Julio - Septiembre     </v>
          </cell>
          <cell r="P1098">
            <v>42672</v>
          </cell>
        </row>
        <row r="1099">
          <cell r="C1099" t="str">
            <v>219825898</v>
          </cell>
          <cell r="D1099" t="str">
            <v>Zipacón</v>
          </cell>
          <cell r="E1099" t="str">
            <v>25</v>
          </cell>
          <cell r="F1099" t="str">
            <v>DEPARTAMENTO DE CUNDINAMARCA</v>
          </cell>
          <cell r="G1099" t="str">
            <v>K26</v>
          </cell>
          <cell r="H1099" t="str">
            <v>FUT_INGRESOS</v>
          </cell>
          <cell r="I1099">
            <v>58</v>
          </cell>
          <cell r="J1099" t="str">
            <v>MUNICIPIOS</v>
          </cell>
          <cell r="K1099" t="str">
            <v>ENLINEA</v>
          </cell>
          <cell r="L1099" t="str">
            <v xml:space="preserve">Aceptado                     </v>
          </cell>
          <cell r="M1099">
            <v>2016</v>
          </cell>
          <cell r="N1099">
            <v>10709</v>
          </cell>
          <cell r="O1099" t="str">
            <v xml:space="preserve">Julio - Septiembre     </v>
          </cell>
          <cell r="P1099">
            <v>42670</v>
          </cell>
        </row>
        <row r="1100">
          <cell r="C1100" t="str">
            <v>219841298</v>
          </cell>
          <cell r="D1100" t="str">
            <v>Garzón</v>
          </cell>
          <cell r="E1100" t="str">
            <v>41</v>
          </cell>
          <cell r="F1100" t="str">
            <v>DEPARTAMENTO DE HUILA</v>
          </cell>
          <cell r="G1100" t="str">
            <v>K26</v>
          </cell>
          <cell r="H1100" t="str">
            <v>FUT_INGRESOS</v>
          </cell>
          <cell r="I1100">
            <v>58</v>
          </cell>
          <cell r="J1100" t="str">
            <v>MUNICIPIOS</v>
          </cell>
          <cell r="K1100" t="str">
            <v>ENLINEA</v>
          </cell>
          <cell r="L1100" t="str">
            <v xml:space="preserve">Aceptado                     </v>
          </cell>
          <cell r="M1100">
            <v>2016</v>
          </cell>
          <cell r="N1100">
            <v>10709</v>
          </cell>
          <cell r="O1100" t="str">
            <v xml:space="preserve">Julio - Septiembre     </v>
          </cell>
          <cell r="P1100">
            <v>42671</v>
          </cell>
        </row>
        <row r="1101">
          <cell r="C1101" t="str">
            <v>219844098</v>
          </cell>
          <cell r="D1101" t="str">
            <v>Distracción</v>
          </cell>
          <cell r="E1101" t="str">
            <v>44</v>
          </cell>
          <cell r="F1101" t="str">
            <v>DEPARTAMENTO DE GUAJIRA</v>
          </cell>
          <cell r="G1101" t="str">
            <v>K26</v>
          </cell>
          <cell r="H1101" t="str">
            <v>FUT_INGRESOS</v>
          </cell>
          <cell r="I1101">
            <v>58</v>
          </cell>
          <cell r="J1101" t="str">
            <v>MUNICIPIOS</v>
          </cell>
          <cell r="K1101" t="str">
            <v>ENLINEA</v>
          </cell>
          <cell r="L1101" t="str">
            <v xml:space="preserve">Aceptado                     </v>
          </cell>
          <cell r="M1101">
            <v>2016</v>
          </cell>
          <cell r="N1101">
            <v>10709</v>
          </cell>
          <cell r="O1101" t="str">
            <v xml:space="preserve">Julio - Septiembre     </v>
          </cell>
          <cell r="P1101">
            <v>42666</v>
          </cell>
        </row>
        <row r="1102">
          <cell r="C1102" t="str">
            <v>219847798</v>
          </cell>
          <cell r="D1102" t="str">
            <v>Tenerife</v>
          </cell>
          <cell r="E1102" t="str">
            <v>47</v>
          </cell>
          <cell r="F1102" t="str">
            <v>DEPARTAMENTO DE MAGDALENA</v>
          </cell>
          <cell r="G1102" t="str">
            <v>K26</v>
          </cell>
          <cell r="H1102" t="str">
            <v>FUT_INGRESOS</v>
          </cell>
          <cell r="I1102">
            <v>58</v>
          </cell>
          <cell r="J1102" t="str">
            <v>MUNICIPIOS</v>
          </cell>
          <cell r="K1102" t="str">
            <v>ENLINEA</v>
          </cell>
          <cell r="L1102" t="str">
            <v xml:space="preserve">Aceptado                     </v>
          </cell>
          <cell r="M1102">
            <v>2016</v>
          </cell>
          <cell r="N1102">
            <v>10709</v>
          </cell>
          <cell r="O1102" t="str">
            <v xml:space="preserve">Julio - Septiembre     </v>
          </cell>
          <cell r="P1102">
            <v>42674</v>
          </cell>
        </row>
        <row r="1103">
          <cell r="C1103" t="str">
            <v>219854398</v>
          </cell>
          <cell r="D1103" t="str">
            <v>La Playa de Belén</v>
          </cell>
          <cell r="E1103" t="str">
            <v>54</v>
          </cell>
          <cell r="F1103" t="str">
            <v>DEPARTAMENTO DE NORTE DE SANTANDER</v>
          </cell>
          <cell r="G1103" t="str">
            <v>K26</v>
          </cell>
          <cell r="H1103" t="str">
            <v>FUT_INGRESOS</v>
          </cell>
          <cell r="I1103">
            <v>58</v>
          </cell>
          <cell r="J1103" t="str">
            <v>MUNICIPIOS</v>
          </cell>
          <cell r="K1103" t="str">
            <v>ENLINEA</v>
          </cell>
          <cell r="L1103" t="str">
            <v xml:space="preserve">Aceptado                     </v>
          </cell>
          <cell r="M1103">
            <v>2016</v>
          </cell>
          <cell r="N1103">
            <v>10709</v>
          </cell>
          <cell r="O1103" t="str">
            <v xml:space="preserve">Julio - Septiembre     </v>
          </cell>
          <cell r="P1103">
            <v>42668</v>
          </cell>
        </row>
        <row r="1104">
          <cell r="C1104" t="str">
            <v>219854498</v>
          </cell>
          <cell r="D1104" t="str">
            <v>Ocaña</v>
          </cell>
          <cell r="E1104" t="str">
            <v>54</v>
          </cell>
          <cell r="F1104" t="str">
            <v>DEPARTAMENTO DE NORTE DE SANTANDER</v>
          </cell>
          <cell r="G1104" t="str">
            <v>K26</v>
          </cell>
          <cell r="H1104" t="str">
            <v>FUT_INGRESOS</v>
          </cell>
          <cell r="I1104">
            <v>58</v>
          </cell>
          <cell r="J1104" t="str">
            <v>MUNICIPIOS</v>
          </cell>
          <cell r="K1104" t="str">
            <v>ENLINEA</v>
          </cell>
          <cell r="L1104" t="str">
            <v xml:space="preserve">Aceptado                     </v>
          </cell>
          <cell r="M1104">
            <v>2016</v>
          </cell>
          <cell r="N1104">
            <v>10709</v>
          </cell>
          <cell r="O1104" t="str">
            <v xml:space="preserve">Julio - Septiembre     </v>
          </cell>
          <cell r="P1104">
            <v>42668</v>
          </cell>
        </row>
        <row r="1105">
          <cell r="C1105" t="str">
            <v>219868298</v>
          </cell>
          <cell r="D1105" t="str">
            <v>Gámbita</v>
          </cell>
          <cell r="E1105" t="str">
            <v>68</v>
          </cell>
          <cell r="F1105" t="str">
            <v>DEPARTAMENTO DE SANTANDER</v>
          </cell>
          <cell r="G1105" t="str">
            <v>K26</v>
          </cell>
          <cell r="H1105" t="str">
            <v>FUT_INGRESOS</v>
          </cell>
          <cell r="I1105">
            <v>58</v>
          </cell>
          <cell r="J1105" t="str">
            <v>MUNICIPIOS</v>
          </cell>
          <cell r="K1105" t="str">
            <v>ENLINEA</v>
          </cell>
          <cell r="L1105" t="str">
            <v xml:space="preserve">Aceptado                     </v>
          </cell>
          <cell r="M1105">
            <v>2016</v>
          </cell>
          <cell r="N1105">
            <v>10709</v>
          </cell>
          <cell r="O1105" t="str">
            <v xml:space="preserve">Julio - Septiembre     </v>
          </cell>
          <cell r="P1105">
            <v>42673</v>
          </cell>
        </row>
        <row r="1106">
          <cell r="C1106" t="str">
            <v>219868498</v>
          </cell>
          <cell r="D1106" t="str">
            <v>Ocamonte</v>
          </cell>
          <cell r="E1106" t="str">
            <v>68</v>
          </cell>
          <cell r="F1106" t="str">
            <v>DEPARTAMENTO DE SANTANDER</v>
          </cell>
          <cell r="G1106" t="str">
            <v>K26</v>
          </cell>
          <cell r="H1106" t="str">
            <v>FUT_INGRESOS</v>
          </cell>
          <cell r="I1106">
            <v>58</v>
          </cell>
          <cell r="J1106" t="str">
            <v>MUNICIPIOS</v>
          </cell>
          <cell r="K1106" t="str">
            <v>ENLINEA</v>
          </cell>
          <cell r="L1106" t="str">
            <v xml:space="preserve">Aceptado                     </v>
          </cell>
          <cell r="M1106">
            <v>2016</v>
          </cell>
          <cell r="N1106">
            <v>10709</v>
          </cell>
          <cell r="O1106" t="str">
            <v xml:space="preserve">Julio - Septiembre     </v>
          </cell>
          <cell r="P1106">
            <v>42662</v>
          </cell>
        </row>
        <row r="1107">
          <cell r="C1107" t="str">
            <v>219915299</v>
          </cell>
          <cell r="D1107" t="str">
            <v>Garagoa</v>
          </cell>
          <cell r="E1107" t="str">
            <v>15</v>
          </cell>
          <cell r="F1107" t="str">
            <v>DEPARTAMENTO DE BOYACA</v>
          </cell>
          <cell r="G1107" t="str">
            <v>K26</v>
          </cell>
          <cell r="H1107" t="str">
            <v>FUT_INGRESOS</v>
          </cell>
          <cell r="I1107">
            <v>58</v>
          </cell>
          <cell r="J1107" t="str">
            <v>MUNICIPIOS</v>
          </cell>
          <cell r="K1107" t="str">
            <v>ENLINEA</v>
          </cell>
          <cell r="L1107" t="str">
            <v xml:space="preserve">Aceptado                     </v>
          </cell>
          <cell r="M1107">
            <v>2016</v>
          </cell>
          <cell r="N1107">
            <v>10709</v>
          </cell>
          <cell r="O1107" t="str">
            <v xml:space="preserve">Julio - Septiembre     </v>
          </cell>
          <cell r="P1107">
            <v>42673</v>
          </cell>
        </row>
        <row r="1108">
          <cell r="C1108" t="str">
            <v>219915599</v>
          </cell>
          <cell r="D1108" t="str">
            <v>Ramiriquí</v>
          </cell>
          <cell r="E1108" t="str">
            <v>15</v>
          </cell>
          <cell r="F1108" t="str">
            <v>DEPARTAMENTO DE BOYACA</v>
          </cell>
          <cell r="G1108" t="str">
            <v>K26</v>
          </cell>
          <cell r="H1108" t="str">
            <v>FUT_INGRESOS</v>
          </cell>
          <cell r="I1108">
            <v>58</v>
          </cell>
          <cell r="J1108" t="str">
            <v>MUNICIPIOS</v>
          </cell>
          <cell r="K1108" t="str">
            <v>ENLINEA</v>
          </cell>
          <cell r="L1108" t="str">
            <v xml:space="preserve">Aceptado                     </v>
          </cell>
          <cell r="M1108">
            <v>2016</v>
          </cell>
          <cell r="N1108">
            <v>10709</v>
          </cell>
          <cell r="O1108" t="str">
            <v xml:space="preserve">Julio - Septiembre     </v>
          </cell>
          <cell r="P1108">
            <v>42665</v>
          </cell>
        </row>
        <row r="1109">
          <cell r="C1109" t="str">
            <v>219925099</v>
          </cell>
          <cell r="D1109" t="str">
            <v>Bojacá</v>
          </cell>
          <cell r="E1109" t="str">
            <v>25</v>
          </cell>
          <cell r="F1109" t="str">
            <v>DEPARTAMENTO DE CUNDINAMARCA</v>
          </cell>
          <cell r="G1109" t="str">
            <v>K26</v>
          </cell>
          <cell r="H1109" t="str">
            <v>FUT_INGRESOS</v>
          </cell>
          <cell r="I1109">
            <v>58</v>
          </cell>
          <cell r="J1109" t="str">
            <v>MUNICIPIOS</v>
          </cell>
          <cell r="K1109" t="str">
            <v>ENLINEA</v>
          </cell>
          <cell r="L1109" t="str">
            <v xml:space="preserve">Aceptado                     </v>
          </cell>
          <cell r="M1109">
            <v>2016</v>
          </cell>
          <cell r="N1109">
            <v>10709</v>
          </cell>
          <cell r="O1109" t="str">
            <v xml:space="preserve">Julio - Septiembre     </v>
          </cell>
          <cell r="P1109">
            <v>42674</v>
          </cell>
        </row>
        <row r="1110">
          <cell r="C1110" t="str">
            <v>219925299</v>
          </cell>
          <cell r="D1110" t="str">
            <v>Gama</v>
          </cell>
          <cell r="E1110" t="str">
            <v>25</v>
          </cell>
          <cell r="F1110" t="str">
            <v>DEPARTAMENTO DE CUNDINAMARCA</v>
          </cell>
          <cell r="G1110" t="str">
            <v>K26</v>
          </cell>
          <cell r="H1110" t="str">
            <v>FUT_INGRESOS</v>
          </cell>
          <cell r="I1110">
            <v>58</v>
          </cell>
          <cell r="J1110" t="str">
            <v>MUNICIPIOS</v>
          </cell>
          <cell r="K1110" t="str">
            <v>ENLINEA</v>
          </cell>
          <cell r="L1110" t="str">
            <v xml:space="preserve">Aceptado                     </v>
          </cell>
          <cell r="M1110">
            <v>2016</v>
          </cell>
          <cell r="N1110">
            <v>10709</v>
          </cell>
          <cell r="O1110" t="str">
            <v xml:space="preserve">Julio - Septiembre     </v>
          </cell>
          <cell r="P1110">
            <v>42671</v>
          </cell>
        </row>
        <row r="1111">
          <cell r="C1111" t="str">
            <v>219925599</v>
          </cell>
          <cell r="D1111" t="str">
            <v>Apulo - Rafael Reyes</v>
          </cell>
          <cell r="E1111" t="str">
            <v>25</v>
          </cell>
          <cell r="F1111" t="str">
            <v>DEPARTAMENTO DE CUNDINAMARCA</v>
          </cell>
          <cell r="G1111" t="str">
            <v>K26</v>
          </cell>
          <cell r="H1111" t="str">
            <v>FUT_INGRESOS</v>
          </cell>
          <cell r="I1111">
            <v>58</v>
          </cell>
          <cell r="J1111" t="str">
            <v>MUNICIPIOS</v>
          </cell>
          <cell r="K1111" t="str">
            <v>ENLINEA</v>
          </cell>
          <cell r="L1111" t="str">
            <v xml:space="preserve">Aceptado                     </v>
          </cell>
          <cell r="M1111">
            <v>2016</v>
          </cell>
          <cell r="N1111">
            <v>10709</v>
          </cell>
          <cell r="O1111" t="str">
            <v xml:space="preserve">Julio - Septiembre     </v>
          </cell>
          <cell r="P1111">
            <v>42673</v>
          </cell>
        </row>
        <row r="1112">
          <cell r="C1112" t="str">
            <v>219925799</v>
          </cell>
          <cell r="D1112" t="str">
            <v>Tenjo</v>
          </cell>
          <cell r="E1112" t="str">
            <v>25</v>
          </cell>
          <cell r="F1112" t="str">
            <v>DEPARTAMENTO DE CUNDINAMARCA</v>
          </cell>
          <cell r="G1112" t="str">
            <v>K26</v>
          </cell>
          <cell r="H1112" t="str">
            <v>FUT_INGRESOS</v>
          </cell>
          <cell r="I1112">
            <v>58</v>
          </cell>
          <cell r="J1112" t="str">
            <v>MUNICIPIOS</v>
          </cell>
          <cell r="K1112" t="str">
            <v>ENLINEA</v>
          </cell>
          <cell r="L1112" t="str">
            <v xml:space="preserve">Aceptado                     </v>
          </cell>
          <cell r="M1112">
            <v>2016</v>
          </cell>
          <cell r="N1112">
            <v>10709</v>
          </cell>
          <cell r="O1112" t="str">
            <v xml:space="preserve">Julio - Septiembre     </v>
          </cell>
          <cell r="P1112">
            <v>42672</v>
          </cell>
        </row>
        <row r="1113">
          <cell r="C1113" t="str">
            <v>219925899</v>
          </cell>
          <cell r="D1113" t="str">
            <v>Zipaquirá</v>
          </cell>
          <cell r="E1113" t="str">
            <v>25</v>
          </cell>
          <cell r="F1113" t="str">
            <v>DEPARTAMENTO DE CUNDINAMARCA</v>
          </cell>
          <cell r="G1113" t="str">
            <v>K26</v>
          </cell>
          <cell r="H1113" t="str">
            <v>FUT_INGRESOS</v>
          </cell>
          <cell r="I1113">
            <v>58</v>
          </cell>
          <cell r="J1113" t="str">
            <v>MUNICIPIOS</v>
          </cell>
          <cell r="K1113" t="str">
            <v>ENLINEA</v>
          </cell>
          <cell r="L1113" t="str">
            <v xml:space="preserve">Aceptado                     </v>
          </cell>
          <cell r="M1113">
            <v>2016</v>
          </cell>
          <cell r="N1113">
            <v>10709</v>
          </cell>
          <cell r="O1113" t="str">
            <v xml:space="preserve">Julio - Septiembre     </v>
          </cell>
          <cell r="P1113">
            <v>42667</v>
          </cell>
        </row>
        <row r="1114">
          <cell r="C1114" t="str">
            <v>219927099</v>
          </cell>
          <cell r="D1114" t="str">
            <v>Bojayá (Bellavista)</v>
          </cell>
          <cell r="E1114" t="str">
            <v>27</v>
          </cell>
          <cell r="F1114" t="str">
            <v>DEPARTAMENTO DE CHOCO</v>
          </cell>
          <cell r="G1114" t="str">
            <v>K26</v>
          </cell>
          <cell r="H1114" t="str">
            <v>FUT_INGRESOS</v>
          </cell>
          <cell r="I1114">
            <v>58</v>
          </cell>
          <cell r="J1114" t="str">
            <v>MUNICIPIOS</v>
          </cell>
          <cell r="K1114" t="str">
            <v>ENLINEA</v>
          </cell>
          <cell r="L1114" t="str">
            <v xml:space="preserve">Aceptado                     </v>
          </cell>
          <cell r="M1114">
            <v>2016</v>
          </cell>
          <cell r="N1114">
            <v>10709</v>
          </cell>
          <cell r="O1114" t="str">
            <v xml:space="preserve">Julio - Septiembre     </v>
          </cell>
          <cell r="P1114">
            <v>42666</v>
          </cell>
        </row>
        <row r="1115">
          <cell r="C1115" t="str">
            <v>219941799</v>
          </cell>
          <cell r="D1115" t="str">
            <v>Tello</v>
          </cell>
          <cell r="E1115" t="str">
            <v>41</v>
          </cell>
          <cell r="F1115" t="str">
            <v>DEPARTAMENTO DE HUILA</v>
          </cell>
          <cell r="G1115" t="str">
            <v>K26</v>
          </cell>
          <cell r="H1115" t="str">
            <v>FUT_INGRESOS</v>
          </cell>
          <cell r="I1115">
            <v>58</v>
          </cell>
          <cell r="J1115" t="str">
            <v>MUNICIPIOS</v>
          </cell>
          <cell r="K1115" t="str">
            <v>ENLINEA</v>
          </cell>
          <cell r="L1115" t="str">
            <v xml:space="preserve">Aceptado                     </v>
          </cell>
          <cell r="M1115">
            <v>2016</v>
          </cell>
          <cell r="N1115">
            <v>10709</v>
          </cell>
          <cell r="O1115" t="str">
            <v xml:space="preserve">Julio - Septiembre     </v>
          </cell>
          <cell r="P1115">
            <v>42672</v>
          </cell>
        </row>
        <row r="1116">
          <cell r="C1116" t="str">
            <v>219952399</v>
          </cell>
          <cell r="D1116" t="str">
            <v>La Unión - Nariño</v>
          </cell>
          <cell r="E1116" t="str">
            <v>52</v>
          </cell>
          <cell r="F1116" t="str">
            <v>DEPARTAMENTO DE NARIÑO</v>
          </cell>
          <cell r="G1116" t="str">
            <v>K26</v>
          </cell>
          <cell r="H1116" t="str">
            <v>FUT_INGRESOS</v>
          </cell>
          <cell r="I1116">
            <v>58</v>
          </cell>
          <cell r="J1116" t="str">
            <v>MUNICIPIOS</v>
          </cell>
          <cell r="K1116" t="str">
            <v>ENLINEA</v>
          </cell>
          <cell r="L1116" t="str">
            <v xml:space="preserve">Aceptado                     </v>
          </cell>
          <cell r="M1116">
            <v>2016</v>
          </cell>
          <cell r="N1116">
            <v>10709</v>
          </cell>
          <cell r="O1116" t="str">
            <v xml:space="preserve">Julio - Septiembre     </v>
          </cell>
          <cell r="P1116">
            <v>42673</v>
          </cell>
        </row>
        <row r="1117">
          <cell r="C1117" t="str">
            <v>219952699</v>
          </cell>
          <cell r="D1117" t="str">
            <v>Santacruz (Guachavés)</v>
          </cell>
          <cell r="E1117" t="str">
            <v>52</v>
          </cell>
          <cell r="F1117" t="str">
            <v>DEPARTAMENTO DE NARIÑO</v>
          </cell>
          <cell r="G1117" t="str">
            <v>K26</v>
          </cell>
          <cell r="H1117" t="str">
            <v>FUT_INGRESOS</v>
          </cell>
          <cell r="I1117">
            <v>58</v>
          </cell>
          <cell r="J1117" t="str">
            <v>MUNICIPIOS</v>
          </cell>
          <cell r="K1117" t="str">
            <v>ENLINEA</v>
          </cell>
          <cell r="L1117" t="str">
            <v xml:space="preserve">Aceptado                     </v>
          </cell>
          <cell r="M1117">
            <v>2016</v>
          </cell>
          <cell r="N1117">
            <v>10709</v>
          </cell>
          <cell r="O1117" t="str">
            <v xml:space="preserve">Julio - Septiembre     </v>
          </cell>
          <cell r="P1117">
            <v>42666</v>
          </cell>
        </row>
        <row r="1118">
          <cell r="C1118" t="str">
            <v>219954099</v>
          </cell>
          <cell r="D1118" t="str">
            <v>Bochalema</v>
          </cell>
          <cell r="E1118" t="str">
            <v>54</v>
          </cell>
          <cell r="F1118" t="str">
            <v>DEPARTAMENTO DE NORTE DE SANTANDER</v>
          </cell>
          <cell r="G1118" t="str">
            <v>K26</v>
          </cell>
          <cell r="H1118" t="str">
            <v>FUT_INGRESOS</v>
          </cell>
          <cell r="I1118">
            <v>58</v>
          </cell>
          <cell r="J1118" t="str">
            <v>MUNICIPIOS</v>
          </cell>
          <cell r="K1118" t="str">
            <v>ENLINEA</v>
          </cell>
          <cell r="L1118" t="str">
            <v xml:space="preserve">Aceptado                     </v>
          </cell>
          <cell r="M1118">
            <v>2016</v>
          </cell>
          <cell r="N1118">
            <v>10709</v>
          </cell>
          <cell r="O1118" t="str">
            <v xml:space="preserve">Julio - Septiembre     </v>
          </cell>
          <cell r="P1118">
            <v>42667</v>
          </cell>
        </row>
        <row r="1119">
          <cell r="C1119" t="str">
            <v>219954599</v>
          </cell>
          <cell r="D1119" t="str">
            <v>Ragonvalia</v>
          </cell>
          <cell r="E1119" t="str">
            <v>54</v>
          </cell>
          <cell r="F1119" t="str">
            <v>DEPARTAMENTO DE NORTE DE SANTANDER</v>
          </cell>
          <cell r="G1119" t="str">
            <v>K26</v>
          </cell>
          <cell r="H1119" t="str">
            <v>FUT_INGRESOS</v>
          </cell>
          <cell r="I1119">
            <v>58</v>
          </cell>
          <cell r="J1119" t="str">
            <v>MUNICIPIOS</v>
          </cell>
          <cell r="K1119" t="str">
            <v>ENLINEA</v>
          </cell>
          <cell r="L1119" t="str">
            <v xml:space="preserve">Aceptado                     </v>
          </cell>
          <cell r="M1119">
            <v>2016</v>
          </cell>
          <cell r="N1119">
            <v>10709</v>
          </cell>
          <cell r="O1119" t="str">
            <v xml:space="preserve">Julio - Septiembre     </v>
          </cell>
          <cell r="P1119">
            <v>42672</v>
          </cell>
        </row>
        <row r="1120">
          <cell r="C1120" t="str">
            <v>923270346</v>
          </cell>
          <cell r="D1120" t="str">
            <v>Guachené</v>
          </cell>
          <cell r="E1120" t="str">
            <v>19</v>
          </cell>
          <cell r="F1120" t="str">
            <v>DEPARTAMENTO DE CAUCA</v>
          </cell>
          <cell r="G1120" t="str">
            <v>K26</v>
          </cell>
          <cell r="H1120" t="str">
            <v>FUT_INGRESOS</v>
          </cell>
          <cell r="I1120">
            <v>58</v>
          </cell>
          <cell r="J1120" t="str">
            <v>MUNICIPIOS</v>
          </cell>
          <cell r="K1120" t="str">
            <v>ENLINEA</v>
          </cell>
          <cell r="L1120" t="str">
            <v xml:space="preserve">Aceptado                     </v>
          </cell>
          <cell r="M1120">
            <v>2016</v>
          </cell>
          <cell r="N1120">
            <v>10709</v>
          </cell>
          <cell r="O1120" t="str">
            <v xml:space="preserve">Julio - Septiembre     </v>
          </cell>
          <cell r="P1120">
            <v>42673</v>
          </cell>
        </row>
        <row r="1121">
          <cell r="C1121" t="str">
            <v>923271475</v>
          </cell>
          <cell r="D1121" t="str">
            <v>San José de Uré</v>
          </cell>
          <cell r="E1121" t="str">
            <v>23</v>
          </cell>
          <cell r="F1121" t="str">
            <v>DEPARTAMENTO DE CORDOBA</v>
          </cell>
          <cell r="G1121" t="str">
            <v>K26</v>
          </cell>
          <cell r="H1121" t="str">
            <v>FUT_INGRESOS</v>
          </cell>
          <cell r="I1121">
            <v>58</v>
          </cell>
          <cell r="J1121" t="str">
            <v>MUNICIPIOS</v>
          </cell>
          <cell r="K1121" t="str">
            <v>ENLINEA</v>
          </cell>
          <cell r="L1121" t="str">
            <v xml:space="preserve">Aceptado                     </v>
          </cell>
          <cell r="M1121">
            <v>2016</v>
          </cell>
          <cell r="N1121">
            <v>10709</v>
          </cell>
          <cell r="O1121" t="str">
            <v xml:space="preserve">Julio - Septiembre     </v>
          </cell>
          <cell r="P1121">
            <v>42674</v>
          </cell>
        </row>
        <row r="1122">
          <cell r="C1122" t="str">
            <v>923271489</v>
          </cell>
          <cell r="D1122" t="str">
            <v>Norosí</v>
          </cell>
          <cell r="E1122" t="str">
            <v>13</v>
          </cell>
          <cell r="F1122" t="str">
            <v>DEPARTAMENTO DE BOLIVAR</v>
          </cell>
          <cell r="G1122" t="str">
            <v>K26</v>
          </cell>
          <cell r="H1122" t="str">
            <v>FUT_INGRESOS</v>
          </cell>
          <cell r="I1122">
            <v>58</v>
          </cell>
          <cell r="J1122" t="str">
            <v>MUNICIPIOS</v>
          </cell>
          <cell r="K1122" t="str">
            <v>ENLINEA</v>
          </cell>
          <cell r="L1122" t="str">
            <v xml:space="preserve">Aceptado                     </v>
          </cell>
          <cell r="M1122">
            <v>2016</v>
          </cell>
          <cell r="N1122">
            <v>10709</v>
          </cell>
          <cell r="O1122" t="str">
            <v xml:space="preserve">Julio - Septiembre     </v>
          </cell>
          <cell r="P1122">
            <v>42685</v>
          </cell>
        </row>
        <row r="1123">
          <cell r="C1123" t="str">
            <v>923271490</v>
          </cell>
          <cell r="D1123" t="str">
            <v>Tuchín</v>
          </cell>
          <cell r="E1123" t="str">
            <v>23</v>
          </cell>
          <cell r="F1123" t="str">
            <v>DEPARTAMENTO DE CORDOBA</v>
          </cell>
          <cell r="G1123" t="str">
            <v>K26</v>
          </cell>
          <cell r="H1123" t="str">
            <v>FUT_INGRESOS</v>
          </cell>
          <cell r="I1123">
            <v>58</v>
          </cell>
          <cell r="J1123" t="str">
            <v>MUNICIPIOS</v>
          </cell>
          <cell r="K1123" t="str">
            <v>ENLINEA</v>
          </cell>
          <cell r="L1123" t="str">
            <v xml:space="preserve">Aceptado                     </v>
          </cell>
          <cell r="M1123">
            <v>2016</v>
          </cell>
          <cell r="N1123">
            <v>10709</v>
          </cell>
          <cell r="O1123" t="str">
            <v xml:space="preserve">Julio - Septiembre     </v>
          </cell>
          <cell r="P1123">
            <v>42667</v>
          </cell>
        </row>
      </sheetData>
      <sheetData sheetId="2">
        <row r="2">
          <cell r="C2" t="str">
            <v>89970221</v>
          </cell>
          <cell r="D2" t="str">
            <v>Coveñas</v>
          </cell>
          <cell r="E2" t="str">
            <v>70</v>
          </cell>
          <cell r="F2" t="str">
            <v>DEPARTAMENTO DE SUCRE</v>
          </cell>
          <cell r="G2" t="str">
            <v>K13</v>
          </cell>
          <cell r="H2" t="str">
            <v>FUT_GASTOS_FUNCIONAMIENTO</v>
          </cell>
          <cell r="I2">
            <v>37</v>
          </cell>
          <cell r="J2" t="str">
            <v>MUNICIPIOS</v>
          </cell>
          <cell r="K2" t="str">
            <v>ENLINEA</v>
          </cell>
          <cell r="L2" t="str">
            <v xml:space="preserve">Aceptado                     </v>
          </cell>
          <cell r="M2">
            <v>2016</v>
          </cell>
          <cell r="N2">
            <v>10709</v>
          </cell>
          <cell r="O2" t="str">
            <v xml:space="preserve">Julio - Septiembre     </v>
          </cell>
          <cell r="P2">
            <v>42670</v>
          </cell>
        </row>
        <row r="3">
          <cell r="C3" t="str">
            <v>110505000</v>
          </cell>
          <cell r="D3" t="str">
            <v>Departamento de Antioquia</v>
          </cell>
          <cell r="E3" t="str">
            <v>05</v>
          </cell>
          <cell r="F3" t="str">
            <v>DEPARTAMENTO DE ANTIOQUIA</v>
          </cell>
          <cell r="G3" t="str">
            <v>K13</v>
          </cell>
          <cell r="H3" t="str">
            <v>FUT_GASTOS_FUNCIONAMIENTO</v>
          </cell>
          <cell r="I3">
            <v>36</v>
          </cell>
          <cell r="J3" t="str">
            <v>DEPARTAMENTOS</v>
          </cell>
          <cell r="K3" t="str">
            <v>ENLINEA</v>
          </cell>
          <cell r="L3" t="str">
            <v xml:space="preserve">Aceptado                     </v>
          </cell>
          <cell r="M3">
            <v>2016</v>
          </cell>
          <cell r="N3">
            <v>10709</v>
          </cell>
          <cell r="O3" t="str">
            <v xml:space="preserve">Julio - Septiembre     </v>
          </cell>
          <cell r="P3">
            <v>42671</v>
          </cell>
        </row>
        <row r="4">
          <cell r="C4" t="str">
            <v>110808000</v>
          </cell>
          <cell r="D4" t="str">
            <v>Departamento del Atlántico</v>
          </cell>
          <cell r="E4" t="str">
            <v>08</v>
          </cell>
          <cell r="F4" t="str">
            <v>DEPARTAMENTO DE ATLANTICO</v>
          </cell>
          <cell r="G4" t="str">
            <v>K13</v>
          </cell>
          <cell r="H4" t="str">
            <v>FUT_GASTOS_FUNCIONAMIENTO</v>
          </cell>
          <cell r="I4">
            <v>36</v>
          </cell>
          <cell r="J4" t="str">
            <v>DEPARTAMENTOS</v>
          </cell>
          <cell r="K4" t="str">
            <v>ENLINEA</v>
          </cell>
          <cell r="L4" t="str">
            <v xml:space="preserve">Aceptado                     </v>
          </cell>
          <cell r="M4">
            <v>2016</v>
          </cell>
          <cell r="N4">
            <v>10709</v>
          </cell>
          <cell r="O4" t="str">
            <v xml:space="preserve">Julio - Septiembre     </v>
          </cell>
          <cell r="P4">
            <v>42674</v>
          </cell>
        </row>
        <row r="5">
          <cell r="C5" t="str">
            <v>111313000</v>
          </cell>
          <cell r="D5" t="str">
            <v>Departamento de Bolívar</v>
          </cell>
          <cell r="E5" t="str">
            <v>13</v>
          </cell>
          <cell r="F5" t="str">
            <v>DEPARTAMENTO DE BOLIVAR</v>
          </cell>
          <cell r="G5" t="str">
            <v>K13</v>
          </cell>
          <cell r="H5" t="str">
            <v>FUT_GASTOS_FUNCIONAMIENTO</v>
          </cell>
          <cell r="I5">
            <v>36</v>
          </cell>
          <cell r="J5" t="str">
            <v>DEPARTAMENTOS</v>
          </cell>
          <cell r="K5" t="str">
            <v>ENLINEA</v>
          </cell>
          <cell r="L5" t="str">
            <v xml:space="preserve">Aceptado                     </v>
          </cell>
          <cell r="M5">
            <v>2016</v>
          </cell>
          <cell r="N5">
            <v>10709</v>
          </cell>
          <cell r="O5" t="str">
            <v xml:space="preserve">Julio - Septiembre     </v>
          </cell>
          <cell r="P5">
            <v>42673</v>
          </cell>
        </row>
        <row r="6">
          <cell r="C6" t="str">
            <v>111515000</v>
          </cell>
          <cell r="D6" t="str">
            <v>Departamento de Boyacá</v>
          </cell>
          <cell r="E6" t="str">
            <v>15</v>
          </cell>
          <cell r="F6" t="str">
            <v>DEPARTAMENTO DE BOYACA</v>
          </cell>
          <cell r="G6" t="str">
            <v>K13</v>
          </cell>
          <cell r="H6" t="str">
            <v>FUT_GASTOS_FUNCIONAMIENTO</v>
          </cell>
          <cell r="I6">
            <v>36</v>
          </cell>
          <cell r="J6" t="str">
            <v>DEPARTAMENTOS</v>
          </cell>
          <cell r="K6" t="str">
            <v>ENLINEA</v>
          </cell>
          <cell r="L6" t="str">
            <v xml:space="preserve">Aceptado                     </v>
          </cell>
          <cell r="M6">
            <v>2016</v>
          </cell>
          <cell r="N6">
            <v>10709</v>
          </cell>
          <cell r="O6" t="str">
            <v xml:space="preserve">Julio - Septiembre     </v>
          </cell>
          <cell r="P6">
            <v>42669</v>
          </cell>
        </row>
        <row r="7">
          <cell r="C7" t="str">
            <v>111717000</v>
          </cell>
          <cell r="D7" t="str">
            <v>Departamento de Caldas</v>
          </cell>
          <cell r="E7" t="str">
            <v>17</v>
          </cell>
          <cell r="F7" t="str">
            <v>DEPARTAMENTO DE CALDAS</v>
          </cell>
          <cell r="G7" t="str">
            <v>K13</v>
          </cell>
          <cell r="H7" t="str">
            <v>FUT_GASTOS_FUNCIONAMIENTO</v>
          </cell>
          <cell r="I7">
            <v>36</v>
          </cell>
          <cell r="J7" t="str">
            <v>DEPARTAMENTOS</v>
          </cell>
          <cell r="K7" t="str">
            <v>ENLINEA</v>
          </cell>
          <cell r="L7" t="str">
            <v xml:space="preserve">Aceptado                     </v>
          </cell>
          <cell r="M7">
            <v>2016</v>
          </cell>
          <cell r="N7">
            <v>10709</v>
          </cell>
          <cell r="O7" t="str">
            <v xml:space="preserve">Julio - Septiembre     </v>
          </cell>
          <cell r="P7">
            <v>42674</v>
          </cell>
        </row>
        <row r="8">
          <cell r="C8" t="str">
            <v>111818000</v>
          </cell>
          <cell r="D8" t="str">
            <v>Departamento del Caquetá</v>
          </cell>
          <cell r="E8" t="str">
            <v>18</v>
          </cell>
          <cell r="F8" t="str">
            <v>DEPARTAMENTO DE CAQUETA</v>
          </cell>
          <cell r="G8" t="str">
            <v>K13</v>
          </cell>
          <cell r="H8" t="str">
            <v>FUT_GASTOS_FUNCIONAMIENTO</v>
          </cell>
          <cell r="I8">
            <v>36</v>
          </cell>
          <cell r="J8" t="str">
            <v>DEPARTAMENTOS</v>
          </cell>
          <cell r="K8" t="str">
            <v>ENLINEA</v>
          </cell>
          <cell r="L8" t="str">
            <v xml:space="preserve">Aceptado                     </v>
          </cell>
          <cell r="M8">
            <v>2016</v>
          </cell>
          <cell r="N8">
            <v>10709</v>
          </cell>
          <cell r="O8" t="str">
            <v xml:space="preserve">Julio - Septiembre     </v>
          </cell>
          <cell r="P8">
            <v>42670</v>
          </cell>
        </row>
        <row r="9">
          <cell r="C9" t="str">
            <v>111919000</v>
          </cell>
          <cell r="D9" t="str">
            <v>Departamento del Cauca</v>
          </cell>
          <cell r="E9" t="str">
            <v>19</v>
          </cell>
          <cell r="F9" t="str">
            <v>DEPARTAMENTO DE CAUCA</v>
          </cell>
          <cell r="G9" t="str">
            <v>K13</v>
          </cell>
          <cell r="H9" t="str">
            <v>FUT_GASTOS_FUNCIONAMIENTO</v>
          </cell>
          <cell r="I9">
            <v>36</v>
          </cell>
          <cell r="J9" t="str">
            <v>DEPARTAMENTOS</v>
          </cell>
          <cell r="K9" t="str">
            <v>ENLINEA</v>
          </cell>
          <cell r="L9" t="str">
            <v xml:space="preserve">Aceptado                     </v>
          </cell>
          <cell r="M9">
            <v>2016</v>
          </cell>
          <cell r="N9">
            <v>10709</v>
          </cell>
          <cell r="O9" t="str">
            <v xml:space="preserve">Julio - Septiembre     </v>
          </cell>
          <cell r="P9">
            <v>42668</v>
          </cell>
        </row>
        <row r="10">
          <cell r="C10" t="str">
            <v>112020000</v>
          </cell>
          <cell r="D10" t="str">
            <v>Departamento del Cesar</v>
          </cell>
          <cell r="E10" t="str">
            <v>20</v>
          </cell>
          <cell r="F10" t="str">
            <v>DEPARTAMENTO DE CESAR</v>
          </cell>
          <cell r="G10" t="str">
            <v>K13</v>
          </cell>
          <cell r="H10" t="str">
            <v>FUT_GASTOS_FUNCIONAMIENTO</v>
          </cell>
          <cell r="I10">
            <v>36</v>
          </cell>
          <cell r="J10" t="str">
            <v>DEPARTAMENTOS</v>
          </cell>
          <cell r="K10" t="str">
            <v>ENLINEA</v>
          </cell>
          <cell r="L10" t="str">
            <v xml:space="preserve">Aceptado                     </v>
          </cell>
          <cell r="M10">
            <v>2016</v>
          </cell>
          <cell r="N10">
            <v>10709</v>
          </cell>
          <cell r="O10" t="str">
            <v xml:space="preserve">Julio - Septiembre     </v>
          </cell>
          <cell r="P10">
            <v>42674</v>
          </cell>
        </row>
        <row r="11">
          <cell r="C11" t="str">
            <v>112323000</v>
          </cell>
          <cell r="D11" t="str">
            <v>Departamento de Córdoba</v>
          </cell>
          <cell r="E11" t="str">
            <v>23</v>
          </cell>
          <cell r="F11" t="str">
            <v>DEPARTAMENTO DE CORDOBA</v>
          </cell>
          <cell r="G11" t="str">
            <v>K13</v>
          </cell>
          <cell r="H11" t="str">
            <v>FUT_GASTOS_FUNCIONAMIENTO</v>
          </cell>
          <cell r="I11">
            <v>36</v>
          </cell>
          <cell r="J11" t="str">
            <v>DEPARTAMENTOS</v>
          </cell>
          <cell r="K11" t="str">
            <v>ENLINEA</v>
          </cell>
          <cell r="L11" t="str">
            <v xml:space="preserve">Aceptado                     </v>
          </cell>
          <cell r="M11">
            <v>2016</v>
          </cell>
          <cell r="N11">
            <v>10709</v>
          </cell>
          <cell r="O11" t="str">
            <v xml:space="preserve">Julio - Septiembre     </v>
          </cell>
          <cell r="P11">
            <v>42671</v>
          </cell>
        </row>
        <row r="12">
          <cell r="C12" t="str">
            <v>112525000</v>
          </cell>
          <cell r="D12" t="str">
            <v>Departamento de Cundinamarca</v>
          </cell>
          <cell r="E12" t="str">
            <v>11</v>
          </cell>
          <cell r="F12" t="str">
            <v>DISTRITO CAPITAL</v>
          </cell>
          <cell r="G12" t="str">
            <v>K13</v>
          </cell>
          <cell r="H12" t="str">
            <v>FUT_GASTOS_FUNCIONAMIENTO</v>
          </cell>
          <cell r="I12">
            <v>36</v>
          </cell>
          <cell r="J12" t="str">
            <v>DEPARTAMENTOS</v>
          </cell>
          <cell r="K12" t="str">
            <v>ENLINEA</v>
          </cell>
          <cell r="L12" t="str">
            <v xml:space="preserve">Aceptado                     </v>
          </cell>
          <cell r="M12">
            <v>2016</v>
          </cell>
          <cell r="N12">
            <v>10709</v>
          </cell>
          <cell r="O12" t="str">
            <v xml:space="preserve">Julio - Septiembre     </v>
          </cell>
          <cell r="P12">
            <v>42667</v>
          </cell>
        </row>
        <row r="13">
          <cell r="C13" t="str">
            <v>112727000</v>
          </cell>
          <cell r="D13" t="str">
            <v>Departamento del Chocó</v>
          </cell>
          <cell r="E13" t="str">
            <v>27</v>
          </cell>
          <cell r="F13" t="str">
            <v>DEPARTAMENTO DE CHOCO</v>
          </cell>
          <cell r="G13" t="str">
            <v>K13</v>
          </cell>
          <cell r="H13" t="str">
            <v>FUT_GASTOS_FUNCIONAMIENTO</v>
          </cell>
          <cell r="I13">
            <v>36</v>
          </cell>
          <cell r="J13" t="str">
            <v>DEPARTAMENTOS</v>
          </cell>
          <cell r="K13" t="str">
            <v>ENLINEA</v>
          </cell>
          <cell r="L13" t="str">
            <v xml:space="preserve">Aceptado                     </v>
          </cell>
          <cell r="M13">
            <v>2016</v>
          </cell>
          <cell r="N13">
            <v>10709</v>
          </cell>
          <cell r="O13" t="str">
            <v xml:space="preserve">Julio - Septiembre     </v>
          </cell>
          <cell r="P13">
            <v>42671</v>
          </cell>
        </row>
        <row r="14">
          <cell r="C14" t="str">
            <v>114141000</v>
          </cell>
          <cell r="D14" t="str">
            <v>Departamento del Huila</v>
          </cell>
          <cell r="E14" t="str">
            <v>41</v>
          </cell>
          <cell r="F14" t="str">
            <v>DEPARTAMENTO DE HUILA</v>
          </cell>
          <cell r="G14" t="str">
            <v>K13</v>
          </cell>
          <cell r="H14" t="str">
            <v>FUT_GASTOS_FUNCIONAMIENTO</v>
          </cell>
          <cell r="I14">
            <v>36</v>
          </cell>
          <cell r="J14" t="str">
            <v>DEPARTAMENTOS</v>
          </cell>
          <cell r="K14" t="str">
            <v>ENLINEA</v>
          </cell>
          <cell r="L14" t="str">
            <v xml:space="preserve">Aceptado                     </v>
          </cell>
          <cell r="M14">
            <v>2016</v>
          </cell>
          <cell r="N14">
            <v>10709</v>
          </cell>
          <cell r="O14" t="str">
            <v xml:space="preserve">Julio - Septiembre     </v>
          </cell>
          <cell r="P14">
            <v>42667</v>
          </cell>
        </row>
        <row r="15">
          <cell r="C15" t="str">
            <v>114444000</v>
          </cell>
          <cell r="D15" t="str">
            <v>Departamento de la Guajira</v>
          </cell>
          <cell r="E15" t="str">
            <v>44</v>
          </cell>
          <cell r="F15" t="str">
            <v>DEPARTAMENTO DE GUAJIRA</v>
          </cell>
          <cell r="G15" t="str">
            <v>K13</v>
          </cell>
          <cell r="H15" t="str">
            <v>FUT_GASTOS_FUNCIONAMIENTO</v>
          </cell>
          <cell r="I15">
            <v>36</v>
          </cell>
          <cell r="J15" t="str">
            <v>DEPARTAMENTOS</v>
          </cell>
          <cell r="K15" t="str">
            <v>ENLINEA</v>
          </cell>
          <cell r="L15" t="str">
            <v xml:space="preserve">Aceptado                     </v>
          </cell>
          <cell r="M15">
            <v>2016</v>
          </cell>
          <cell r="N15">
            <v>10709</v>
          </cell>
          <cell r="O15" t="str">
            <v xml:space="preserve">Julio - Septiembre     </v>
          </cell>
          <cell r="P15">
            <v>42671</v>
          </cell>
        </row>
        <row r="16">
          <cell r="C16" t="str">
            <v>114747000</v>
          </cell>
          <cell r="D16" t="str">
            <v>Departamento del Magdalena</v>
          </cell>
          <cell r="E16" t="str">
            <v>47</v>
          </cell>
          <cell r="F16" t="str">
            <v>DEPARTAMENTO DE MAGDALENA</v>
          </cell>
          <cell r="G16" t="str">
            <v>K13</v>
          </cell>
          <cell r="H16" t="str">
            <v>FUT_GASTOS_FUNCIONAMIENTO</v>
          </cell>
          <cell r="I16">
            <v>36</v>
          </cell>
          <cell r="J16" t="str">
            <v>DEPARTAMENTOS</v>
          </cell>
          <cell r="K16" t="str">
            <v>ENLINEA</v>
          </cell>
          <cell r="L16" t="str">
            <v xml:space="preserve">Aceptado                     </v>
          </cell>
          <cell r="M16">
            <v>2016</v>
          </cell>
          <cell r="N16">
            <v>10709</v>
          </cell>
          <cell r="O16" t="str">
            <v xml:space="preserve">Julio - Septiembre     </v>
          </cell>
          <cell r="P16">
            <v>42674</v>
          </cell>
        </row>
        <row r="17">
          <cell r="C17" t="str">
            <v>115050000</v>
          </cell>
          <cell r="D17" t="str">
            <v>Departamento del Meta</v>
          </cell>
          <cell r="E17" t="str">
            <v>50</v>
          </cell>
          <cell r="F17" t="str">
            <v>DEPARTAMENTO DEL META</v>
          </cell>
          <cell r="G17" t="str">
            <v>K13</v>
          </cell>
          <cell r="H17" t="str">
            <v>FUT_GASTOS_FUNCIONAMIENTO</v>
          </cell>
          <cell r="I17">
            <v>36</v>
          </cell>
          <cell r="J17" t="str">
            <v>DEPARTAMENTOS</v>
          </cell>
          <cell r="K17" t="str">
            <v>ENLINEA</v>
          </cell>
          <cell r="L17" t="str">
            <v xml:space="preserve">Aceptado                     </v>
          </cell>
          <cell r="M17">
            <v>2016</v>
          </cell>
          <cell r="N17">
            <v>10709</v>
          </cell>
          <cell r="O17" t="str">
            <v xml:space="preserve">Julio - Septiembre     </v>
          </cell>
          <cell r="P17">
            <v>42667</v>
          </cell>
        </row>
        <row r="18">
          <cell r="C18" t="str">
            <v>115252000</v>
          </cell>
          <cell r="D18" t="str">
            <v>Departamento de Nariño</v>
          </cell>
          <cell r="E18" t="str">
            <v>52</v>
          </cell>
          <cell r="F18" t="str">
            <v>DEPARTAMENTO DE NARIÑO</v>
          </cell>
          <cell r="G18" t="str">
            <v>K13</v>
          </cell>
          <cell r="H18" t="str">
            <v>FUT_GASTOS_FUNCIONAMIENTO</v>
          </cell>
          <cell r="I18">
            <v>36</v>
          </cell>
          <cell r="J18" t="str">
            <v>DEPARTAMENTOS</v>
          </cell>
          <cell r="K18" t="str">
            <v>ENLINEA</v>
          </cell>
          <cell r="L18" t="str">
            <v xml:space="preserve">Aceptado                     </v>
          </cell>
          <cell r="M18">
            <v>2016</v>
          </cell>
          <cell r="N18">
            <v>10709</v>
          </cell>
          <cell r="O18" t="str">
            <v xml:space="preserve">Julio - Septiembre     </v>
          </cell>
          <cell r="P18">
            <v>42674</v>
          </cell>
        </row>
        <row r="19">
          <cell r="C19" t="str">
            <v>115454000</v>
          </cell>
          <cell r="D19" t="str">
            <v>Departamento del Norte de Santander</v>
          </cell>
          <cell r="E19" t="str">
            <v>54</v>
          </cell>
          <cell r="F19" t="str">
            <v>DEPARTAMENTO DE NORTE DE SANTANDER</v>
          </cell>
          <cell r="G19" t="str">
            <v>K13</v>
          </cell>
          <cell r="H19" t="str">
            <v>FUT_GASTOS_FUNCIONAMIENTO</v>
          </cell>
          <cell r="I19">
            <v>36</v>
          </cell>
          <cell r="J19" t="str">
            <v>DEPARTAMENTOS</v>
          </cell>
          <cell r="K19" t="str">
            <v>ENLINEA</v>
          </cell>
          <cell r="L19" t="str">
            <v xml:space="preserve">Aceptado                     </v>
          </cell>
          <cell r="M19">
            <v>2016</v>
          </cell>
          <cell r="N19">
            <v>10709</v>
          </cell>
          <cell r="O19" t="str">
            <v xml:space="preserve">Julio - Septiembre     </v>
          </cell>
          <cell r="P19">
            <v>42672</v>
          </cell>
        </row>
        <row r="20">
          <cell r="C20" t="str">
            <v>116363000</v>
          </cell>
          <cell r="D20" t="str">
            <v>Departamento del Quindío</v>
          </cell>
          <cell r="E20" t="str">
            <v>63</v>
          </cell>
          <cell r="F20" t="str">
            <v>DEPARTAMENTO DE QUINDIO</v>
          </cell>
          <cell r="G20" t="str">
            <v>K13</v>
          </cell>
          <cell r="H20" t="str">
            <v>FUT_GASTOS_FUNCIONAMIENTO</v>
          </cell>
          <cell r="I20">
            <v>36</v>
          </cell>
          <cell r="J20" t="str">
            <v>DEPARTAMENTOS</v>
          </cell>
          <cell r="K20" t="str">
            <v>ENLINEA</v>
          </cell>
          <cell r="L20" t="str">
            <v xml:space="preserve">Aceptado                     </v>
          </cell>
          <cell r="M20">
            <v>2016</v>
          </cell>
          <cell r="N20">
            <v>10709</v>
          </cell>
          <cell r="O20" t="str">
            <v xml:space="preserve">Julio - Septiembre     </v>
          </cell>
          <cell r="P20">
            <v>42661</v>
          </cell>
        </row>
        <row r="21">
          <cell r="C21" t="str">
            <v>116666000</v>
          </cell>
          <cell r="D21" t="str">
            <v>Departamento de Risaralda</v>
          </cell>
          <cell r="E21" t="str">
            <v>66</v>
          </cell>
          <cell r="F21" t="str">
            <v>DEPARTAMENTO DE RISARALDA</v>
          </cell>
          <cell r="G21" t="str">
            <v>K13</v>
          </cell>
          <cell r="H21" t="str">
            <v>FUT_GASTOS_FUNCIONAMIENTO</v>
          </cell>
          <cell r="I21">
            <v>36</v>
          </cell>
          <cell r="J21" t="str">
            <v>DEPARTAMENTOS</v>
          </cell>
          <cell r="K21" t="str">
            <v>ENLINEA</v>
          </cell>
          <cell r="L21" t="str">
            <v xml:space="preserve">Aceptado                     </v>
          </cell>
          <cell r="M21">
            <v>2016</v>
          </cell>
          <cell r="N21">
            <v>10709</v>
          </cell>
          <cell r="O21" t="str">
            <v xml:space="preserve">Julio - Septiembre     </v>
          </cell>
          <cell r="P21">
            <v>42669</v>
          </cell>
        </row>
        <row r="22">
          <cell r="C22" t="str">
            <v>116868000</v>
          </cell>
          <cell r="D22" t="str">
            <v>Departamento de Santander</v>
          </cell>
          <cell r="E22" t="str">
            <v>68</v>
          </cell>
          <cell r="F22" t="str">
            <v>DEPARTAMENTO DE SANTANDER</v>
          </cell>
          <cell r="G22" t="str">
            <v>K13</v>
          </cell>
          <cell r="H22" t="str">
            <v>FUT_GASTOS_FUNCIONAMIENTO</v>
          </cell>
          <cell r="I22">
            <v>36</v>
          </cell>
          <cell r="J22" t="str">
            <v>DEPARTAMENTOS</v>
          </cell>
          <cell r="K22" t="str">
            <v>ENLINEA</v>
          </cell>
          <cell r="L22" t="str">
            <v xml:space="preserve">Aceptado                     </v>
          </cell>
          <cell r="M22">
            <v>2016</v>
          </cell>
          <cell r="N22">
            <v>10709</v>
          </cell>
          <cell r="O22" t="str">
            <v xml:space="preserve">Julio - Septiembre     </v>
          </cell>
          <cell r="P22">
            <v>42671</v>
          </cell>
        </row>
        <row r="23">
          <cell r="C23" t="str">
            <v>117070000</v>
          </cell>
          <cell r="D23" t="str">
            <v>Departamento de Sucre</v>
          </cell>
          <cell r="E23" t="str">
            <v>70</v>
          </cell>
          <cell r="F23" t="str">
            <v>DEPARTAMENTO DE SUCRE</v>
          </cell>
          <cell r="G23" t="str">
            <v>K13</v>
          </cell>
          <cell r="H23" t="str">
            <v>FUT_GASTOS_FUNCIONAMIENTO</v>
          </cell>
          <cell r="I23">
            <v>36</v>
          </cell>
          <cell r="J23" t="str">
            <v>DEPARTAMENTOS</v>
          </cell>
          <cell r="K23" t="str">
            <v>ENLINEA</v>
          </cell>
          <cell r="L23" t="str">
            <v xml:space="preserve">Aceptado                     </v>
          </cell>
          <cell r="M23">
            <v>2016</v>
          </cell>
          <cell r="N23">
            <v>10709</v>
          </cell>
          <cell r="O23" t="str">
            <v xml:space="preserve">Julio - Septiembre     </v>
          </cell>
          <cell r="P23">
            <v>42672</v>
          </cell>
        </row>
        <row r="24">
          <cell r="C24" t="str">
            <v>117373000</v>
          </cell>
          <cell r="D24" t="str">
            <v>Departamento del Tolima</v>
          </cell>
          <cell r="E24" t="str">
            <v>73</v>
          </cell>
          <cell r="F24" t="str">
            <v>DEPARTAMENTO DE TOLIMA</v>
          </cell>
          <cell r="G24" t="str">
            <v>K13</v>
          </cell>
          <cell r="H24" t="str">
            <v>FUT_GASTOS_FUNCIONAMIENTO</v>
          </cell>
          <cell r="I24">
            <v>36</v>
          </cell>
          <cell r="J24" t="str">
            <v>DEPARTAMENTOS</v>
          </cell>
          <cell r="K24" t="str">
            <v>ENLINEA</v>
          </cell>
          <cell r="L24" t="str">
            <v xml:space="preserve">Aceptado                     </v>
          </cell>
          <cell r="M24">
            <v>2016</v>
          </cell>
          <cell r="N24">
            <v>10709</v>
          </cell>
          <cell r="O24" t="str">
            <v xml:space="preserve">Julio - Septiembre     </v>
          </cell>
          <cell r="P24">
            <v>42663</v>
          </cell>
        </row>
        <row r="25">
          <cell r="C25" t="str">
            <v>117676000</v>
          </cell>
          <cell r="D25" t="str">
            <v>Departamento del Valle del Cauca</v>
          </cell>
          <cell r="E25" t="str">
            <v>76</v>
          </cell>
          <cell r="F25" t="str">
            <v>DEPARTAMENTO DE VALLE DEL CAUCA</v>
          </cell>
          <cell r="G25" t="str">
            <v>K13</v>
          </cell>
          <cell r="H25" t="str">
            <v>FUT_GASTOS_FUNCIONAMIENTO</v>
          </cell>
          <cell r="I25">
            <v>36</v>
          </cell>
          <cell r="J25" t="str">
            <v>DEPARTAMENTOS</v>
          </cell>
          <cell r="K25" t="str">
            <v>ENLINEA</v>
          </cell>
          <cell r="L25" t="str">
            <v xml:space="preserve">Aceptado                     </v>
          </cell>
          <cell r="M25">
            <v>2016</v>
          </cell>
          <cell r="N25">
            <v>10709</v>
          </cell>
          <cell r="O25" t="str">
            <v xml:space="preserve">Julio - Septiembre     </v>
          </cell>
          <cell r="P25">
            <v>42673</v>
          </cell>
        </row>
        <row r="26">
          <cell r="C26" t="str">
            <v>118181000</v>
          </cell>
          <cell r="D26" t="str">
            <v>Departamento de Arauca</v>
          </cell>
          <cell r="E26" t="str">
            <v>81</v>
          </cell>
          <cell r="F26" t="str">
            <v>DEPARTAMENTO DE ARAUCA</v>
          </cell>
          <cell r="G26" t="str">
            <v>K13</v>
          </cell>
          <cell r="H26" t="str">
            <v>FUT_GASTOS_FUNCIONAMIENTO</v>
          </cell>
          <cell r="I26">
            <v>36</v>
          </cell>
          <cell r="J26" t="str">
            <v>DEPARTAMENTOS</v>
          </cell>
          <cell r="K26" t="str">
            <v>ENLINEA</v>
          </cell>
          <cell r="L26" t="str">
            <v xml:space="preserve">Aceptado                     </v>
          </cell>
          <cell r="M26">
            <v>2016</v>
          </cell>
          <cell r="N26">
            <v>10709</v>
          </cell>
          <cell r="O26" t="str">
            <v xml:space="preserve">Julio - Septiembre     </v>
          </cell>
          <cell r="P26">
            <v>42667</v>
          </cell>
        </row>
        <row r="27">
          <cell r="C27" t="str">
            <v>118585000</v>
          </cell>
          <cell r="D27" t="str">
            <v>Departamento de Casanare</v>
          </cell>
          <cell r="E27" t="str">
            <v>85</v>
          </cell>
          <cell r="F27" t="str">
            <v>DEPARTAMENTO DE CASANARE</v>
          </cell>
          <cell r="G27" t="str">
            <v>K13</v>
          </cell>
          <cell r="H27" t="str">
            <v>FUT_GASTOS_FUNCIONAMIENTO</v>
          </cell>
          <cell r="I27">
            <v>36</v>
          </cell>
          <cell r="J27" t="str">
            <v>DEPARTAMENTOS</v>
          </cell>
          <cell r="K27" t="str">
            <v>ENLINEA</v>
          </cell>
          <cell r="L27" t="str">
            <v xml:space="preserve">Aceptado                     </v>
          </cell>
          <cell r="M27">
            <v>2016</v>
          </cell>
          <cell r="N27">
            <v>10709</v>
          </cell>
          <cell r="O27" t="str">
            <v xml:space="preserve">Julio - Septiembre     </v>
          </cell>
          <cell r="P27">
            <v>42671</v>
          </cell>
        </row>
        <row r="28">
          <cell r="C28" t="str">
            <v>118686000</v>
          </cell>
          <cell r="D28" t="str">
            <v>Departamento del Putumayo</v>
          </cell>
          <cell r="E28" t="str">
            <v>86</v>
          </cell>
          <cell r="F28" t="str">
            <v>DEPARTAMENTO DE PUTUMAYO</v>
          </cell>
          <cell r="G28" t="str">
            <v>K13</v>
          </cell>
          <cell r="H28" t="str">
            <v>FUT_GASTOS_FUNCIONAMIENTO</v>
          </cell>
          <cell r="I28">
            <v>36</v>
          </cell>
          <cell r="J28" t="str">
            <v>DEPARTAMENTOS</v>
          </cell>
          <cell r="K28" t="str">
            <v>ENLINEA</v>
          </cell>
          <cell r="L28" t="str">
            <v xml:space="preserve">Aceptado                     </v>
          </cell>
          <cell r="M28">
            <v>2016</v>
          </cell>
          <cell r="N28">
            <v>10709</v>
          </cell>
          <cell r="O28" t="str">
            <v xml:space="preserve">Julio - Septiembre     </v>
          </cell>
          <cell r="P28">
            <v>42671</v>
          </cell>
        </row>
        <row r="29">
          <cell r="C29" t="str">
            <v>118888000</v>
          </cell>
          <cell r="D29" t="str">
            <v>Departamento del Archipiélago de San Andrés, Providencia y Santa Catalina</v>
          </cell>
          <cell r="E29" t="str">
            <v>88</v>
          </cell>
          <cell r="F29" t="str">
            <v>ARCHIPIELAGO DE SAN ANDRES</v>
          </cell>
          <cell r="G29" t="str">
            <v>K13</v>
          </cell>
          <cell r="H29" t="str">
            <v>FUT_GASTOS_FUNCIONAMIENTO</v>
          </cell>
          <cell r="I29">
            <v>36</v>
          </cell>
          <cell r="J29" t="str">
            <v>DEPARTAMENTOS</v>
          </cell>
          <cell r="K29" t="str">
            <v>ENLINEA</v>
          </cell>
          <cell r="L29" t="str">
            <v xml:space="preserve">Aceptado                     </v>
          </cell>
          <cell r="M29">
            <v>2016</v>
          </cell>
          <cell r="N29">
            <v>10709</v>
          </cell>
          <cell r="O29" t="str">
            <v xml:space="preserve">Julio - Septiembre     </v>
          </cell>
          <cell r="P29">
            <v>42673</v>
          </cell>
        </row>
        <row r="30">
          <cell r="C30" t="str">
            <v>119191000</v>
          </cell>
          <cell r="D30" t="str">
            <v>Departamento del Amazonas</v>
          </cell>
          <cell r="E30" t="str">
            <v>91</v>
          </cell>
          <cell r="F30" t="str">
            <v>DEPARTAMENTO DE AMAZONAS</v>
          </cell>
          <cell r="G30" t="str">
            <v>K13</v>
          </cell>
          <cell r="H30" t="str">
            <v>FUT_GASTOS_FUNCIONAMIENTO</v>
          </cell>
          <cell r="I30">
            <v>36</v>
          </cell>
          <cell r="J30" t="str">
            <v>DEPARTAMENTOS</v>
          </cell>
          <cell r="K30" t="str">
            <v>ENLINEA</v>
          </cell>
          <cell r="L30" t="str">
            <v xml:space="preserve">Aceptado                     </v>
          </cell>
          <cell r="M30">
            <v>2016</v>
          </cell>
          <cell r="N30">
            <v>10709</v>
          </cell>
          <cell r="O30" t="str">
            <v xml:space="preserve">Julio - Septiembre     </v>
          </cell>
          <cell r="P30">
            <v>42672</v>
          </cell>
        </row>
        <row r="31">
          <cell r="C31" t="str">
            <v>119494000</v>
          </cell>
          <cell r="D31" t="str">
            <v>Departamento del Guainía</v>
          </cell>
          <cell r="E31" t="str">
            <v>94</v>
          </cell>
          <cell r="F31" t="str">
            <v>DEPARTAMENTO DE GUAINIA</v>
          </cell>
          <cell r="G31" t="str">
            <v>K13</v>
          </cell>
          <cell r="H31" t="str">
            <v>FUT_GASTOS_FUNCIONAMIENTO</v>
          </cell>
          <cell r="I31">
            <v>36</v>
          </cell>
          <cell r="J31" t="str">
            <v>DEPARTAMENTOS</v>
          </cell>
          <cell r="K31" t="str">
            <v>ENLINEA</v>
          </cell>
          <cell r="L31" t="str">
            <v xml:space="preserve">Aceptado                     </v>
          </cell>
          <cell r="M31">
            <v>2016</v>
          </cell>
          <cell r="N31">
            <v>10709</v>
          </cell>
          <cell r="O31" t="str">
            <v xml:space="preserve">Julio - Septiembre     </v>
          </cell>
          <cell r="P31">
            <v>42669</v>
          </cell>
        </row>
        <row r="32">
          <cell r="C32" t="str">
            <v>119595000</v>
          </cell>
          <cell r="D32" t="str">
            <v>Departamento del Guaviare</v>
          </cell>
          <cell r="E32" t="str">
            <v>95</v>
          </cell>
          <cell r="F32" t="str">
            <v>DEPARTAMENTO DE GUAVIARE</v>
          </cell>
          <cell r="G32" t="str">
            <v>K13</v>
          </cell>
          <cell r="H32" t="str">
            <v>FUT_GASTOS_FUNCIONAMIENTO</v>
          </cell>
          <cell r="I32">
            <v>36</v>
          </cell>
          <cell r="J32" t="str">
            <v>DEPARTAMENTOS</v>
          </cell>
          <cell r="K32" t="str">
            <v>ENLINEA</v>
          </cell>
          <cell r="L32" t="str">
            <v xml:space="preserve">Aceptado                     </v>
          </cell>
          <cell r="M32">
            <v>2016</v>
          </cell>
          <cell r="N32">
            <v>10709</v>
          </cell>
          <cell r="O32" t="str">
            <v xml:space="preserve">Julio - Septiembre     </v>
          </cell>
          <cell r="P32">
            <v>42663</v>
          </cell>
        </row>
        <row r="33">
          <cell r="C33" t="str">
            <v>119797000</v>
          </cell>
          <cell r="D33" t="str">
            <v>Departamento del Vaupés</v>
          </cell>
          <cell r="E33" t="str">
            <v>97</v>
          </cell>
          <cell r="F33" t="str">
            <v>DEPARTAMENTO DE VAUPES</v>
          </cell>
          <cell r="G33" t="str">
            <v>K13</v>
          </cell>
          <cell r="H33" t="str">
            <v>FUT_GASTOS_FUNCIONAMIENTO</v>
          </cell>
          <cell r="I33">
            <v>36</v>
          </cell>
          <cell r="J33" t="str">
            <v>DEPARTAMENTOS</v>
          </cell>
          <cell r="K33" t="str">
            <v>ENLINEA</v>
          </cell>
          <cell r="L33" t="str">
            <v xml:space="preserve">Aceptado                     </v>
          </cell>
          <cell r="M33">
            <v>2016</v>
          </cell>
          <cell r="N33">
            <v>10709</v>
          </cell>
          <cell r="O33" t="str">
            <v xml:space="preserve">Julio - Septiembre     </v>
          </cell>
          <cell r="P33">
            <v>42668</v>
          </cell>
        </row>
        <row r="34">
          <cell r="C34" t="str">
            <v>119999000</v>
          </cell>
          <cell r="D34" t="str">
            <v>Departamento del Vichada</v>
          </cell>
          <cell r="E34" t="str">
            <v>99</v>
          </cell>
          <cell r="F34" t="str">
            <v>DEPARTAMENTO DE VICHADA</v>
          </cell>
          <cell r="G34" t="str">
            <v>K13</v>
          </cell>
          <cell r="H34" t="str">
            <v>FUT_GASTOS_FUNCIONAMIENTO</v>
          </cell>
          <cell r="I34">
            <v>36</v>
          </cell>
          <cell r="J34" t="str">
            <v>DEPARTAMENTOS</v>
          </cell>
          <cell r="K34" t="str">
            <v>ENLINEA</v>
          </cell>
          <cell r="L34" t="str">
            <v xml:space="preserve">Aceptado                     </v>
          </cell>
          <cell r="M34">
            <v>2016</v>
          </cell>
          <cell r="N34">
            <v>10709</v>
          </cell>
          <cell r="O34" t="str">
            <v xml:space="preserve">Julio - Septiembre     </v>
          </cell>
          <cell r="P34">
            <v>42670</v>
          </cell>
        </row>
        <row r="35">
          <cell r="C35" t="str">
            <v>210005400</v>
          </cell>
          <cell r="D35" t="str">
            <v>La Unión - Antioquia</v>
          </cell>
          <cell r="E35" t="str">
            <v>05</v>
          </cell>
          <cell r="F35" t="str">
            <v>DEPARTAMENTO DE ANTIOQUIA</v>
          </cell>
          <cell r="G35" t="str">
            <v>K13</v>
          </cell>
          <cell r="H35" t="str">
            <v>FUT_GASTOS_FUNCIONAMIENTO</v>
          </cell>
          <cell r="I35">
            <v>37</v>
          </cell>
          <cell r="J35" t="str">
            <v>MUNICIPIOS</v>
          </cell>
          <cell r="K35" t="str">
            <v>ENLINEA</v>
          </cell>
          <cell r="L35" t="str">
            <v xml:space="preserve">Aceptado                     </v>
          </cell>
          <cell r="M35">
            <v>2016</v>
          </cell>
          <cell r="N35">
            <v>10709</v>
          </cell>
          <cell r="O35" t="str">
            <v xml:space="preserve">Julio - Septiembre     </v>
          </cell>
          <cell r="P35">
            <v>42664</v>
          </cell>
        </row>
        <row r="36">
          <cell r="C36" t="str">
            <v>210013300</v>
          </cell>
          <cell r="D36" t="str">
            <v>Hatillo de Loba</v>
          </cell>
          <cell r="E36" t="str">
            <v>13</v>
          </cell>
          <cell r="F36" t="str">
            <v>DEPARTAMENTO DE BOLIVAR</v>
          </cell>
          <cell r="G36" t="str">
            <v>K13</v>
          </cell>
          <cell r="H36" t="str">
            <v>FUT_GASTOS_FUNCIONAMIENTO</v>
          </cell>
          <cell r="I36">
            <v>37</v>
          </cell>
          <cell r="J36" t="str">
            <v>MUNICIPIOS</v>
          </cell>
          <cell r="K36" t="str">
            <v>ENLINEA</v>
          </cell>
          <cell r="L36" t="str">
            <v xml:space="preserve">Aceptado                     </v>
          </cell>
          <cell r="M36">
            <v>2016</v>
          </cell>
          <cell r="N36">
            <v>10709</v>
          </cell>
          <cell r="O36" t="str">
            <v xml:space="preserve">Julio - Septiembre     </v>
          </cell>
          <cell r="P36">
            <v>42674</v>
          </cell>
        </row>
        <row r="37">
          <cell r="C37" t="str">
            <v>210013600</v>
          </cell>
          <cell r="D37" t="str">
            <v>Rioviejo</v>
          </cell>
          <cell r="E37" t="str">
            <v>13</v>
          </cell>
          <cell r="F37" t="str">
            <v>DEPARTAMENTO DE BOLIVAR</v>
          </cell>
          <cell r="G37" t="str">
            <v>K13</v>
          </cell>
          <cell r="H37" t="str">
            <v>FUT_GASTOS_FUNCIONAMIENTO</v>
          </cell>
          <cell r="I37">
            <v>37</v>
          </cell>
          <cell r="J37" t="str">
            <v>MUNICIPIOS</v>
          </cell>
          <cell r="K37" t="str">
            <v>ENLINEA</v>
          </cell>
          <cell r="L37" t="str">
            <v xml:space="preserve">Aceptado                     </v>
          </cell>
          <cell r="M37">
            <v>2016</v>
          </cell>
          <cell r="N37">
            <v>10709</v>
          </cell>
          <cell r="O37" t="str">
            <v xml:space="preserve">Julio - Septiembre     </v>
          </cell>
          <cell r="P37">
            <v>42674</v>
          </cell>
        </row>
        <row r="38">
          <cell r="C38" t="str">
            <v>210015500</v>
          </cell>
          <cell r="D38" t="str">
            <v>Oicatá</v>
          </cell>
          <cell r="E38" t="str">
            <v>15</v>
          </cell>
          <cell r="F38" t="str">
            <v>DEPARTAMENTO DE BOYACA</v>
          </cell>
          <cell r="G38" t="str">
            <v>K13</v>
          </cell>
          <cell r="H38" t="str">
            <v>FUT_GASTOS_FUNCIONAMIENTO</v>
          </cell>
          <cell r="I38">
            <v>37</v>
          </cell>
          <cell r="J38" t="str">
            <v>MUNICIPIOS</v>
          </cell>
          <cell r="K38" t="str">
            <v>ENLINEA</v>
          </cell>
          <cell r="L38" t="str">
            <v xml:space="preserve">Aceptado                     </v>
          </cell>
          <cell r="M38">
            <v>2016</v>
          </cell>
          <cell r="N38">
            <v>10709</v>
          </cell>
          <cell r="O38" t="str">
            <v xml:space="preserve">Julio - Septiembre     </v>
          </cell>
          <cell r="P38">
            <v>42666</v>
          </cell>
        </row>
        <row r="39">
          <cell r="C39" t="str">
            <v>210015600</v>
          </cell>
          <cell r="D39" t="str">
            <v>Ráquira</v>
          </cell>
          <cell r="E39" t="str">
            <v>15</v>
          </cell>
          <cell r="F39" t="str">
            <v>DEPARTAMENTO DE BOYACA</v>
          </cell>
          <cell r="G39" t="str">
            <v>K13</v>
          </cell>
          <cell r="H39" t="str">
            <v>FUT_GASTOS_FUNCIONAMIENTO</v>
          </cell>
          <cell r="I39">
            <v>37</v>
          </cell>
          <cell r="J39" t="str">
            <v>MUNICIPIOS</v>
          </cell>
          <cell r="K39" t="str">
            <v>ENLINEA</v>
          </cell>
          <cell r="L39" t="str">
            <v xml:space="preserve">Aceptado                     </v>
          </cell>
          <cell r="M39">
            <v>2016</v>
          </cell>
          <cell r="N39">
            <v>10709</v>
          </cell>
          <cell r="O39" t="str">
            <v xml:space="preserve">Julio - Septiembre     </v>
          </cell>
          <cell r="P39">
            <v>42671</v>
          </cell>
        </row>
        <row r="40">
          <cell r="C40" t="str">
            <v>210019100</v>
          </cell>
          <cell r="D40" t="str">
            <v>Bolívar - Cauca</v>
          </cell>
          <cell r="E40" t="str">
            <v>19</v>
          </cell>
          <cell r="F40" t="str">
            <v>DEPARTAMENTO DE CAUCA</v>
          </cell>
          <cell r="G40" t="str">
            <v>K13</v>
          </cell>
          <cell r="H40" t="str">
            <v>FUT_GASTOS_FUNCIONAMIENTO</v>
          </cell>
          <cell r="I40">
            <v>37</v>
          </cell>
          <cell r="J40" t="str">
            <v>MUNICIPIOS</v>
          </cell>
          <cell r="K40" t="str">
            <v>ENLINEA</v>
          </cell>
          <cell r="L40" t="str">
            <v xml:space="preserve">Aceptado                     </v>
          </cell>
          <cell r="M40">
            <v>2016</v>
          </cell>
          <cell r="N40">
            <v>10709</v>
          </cell>
          <cell r="O40" t="str">
            <v xml:space="preserve">Julio - Septiembre     </v>
          </cell>
          <cell r="P40">
            <v>42669</v>
          </cell>
        </row>
        <row r="41">
          <cell r="C41" t="str">
            <v>210020400</v>
          </cell>
          <cell r="D41" t="str">
            <v>La Jagua de Ibirico</v>
          </cell>
          <cell r="E41" t="str">
            <v>20</v>
          </cell>
          <cell r="F41" t="str">
            <v>DEPARTAMENTO DE CESAR</v>
          </cell>
          <cell r="G41" t="str">
            <v>K13</v>
          </cell>
          <cell r="H41" t="str">
            <v>FUT_GASTOS_FUNCIONAMIENTO</v>
          </cell>
          <cell r="I41">
            <v>37</v>
          </cell>
          <cell r="J41" t="str">
            <v>MUNICIPIOS</v>
          </cell>
          <cell r="K41" t="str">
            <v>ENLINEA</v>
          </cell>
          <cell r="L41" t="str">
            <v xml:space="preserve">Aceptado                     </v>
          </cell>
          <cell r="M41">
            <v>2016</v>
          </cell>
          <cell r="N41">
            <v>10709</v>
          </cell>
          <cell r="O41" t="str">
            <v xml:space="preserve">Julio - Septiembre     </v>
          </cell>
          <cell r="P41">
            <v>42671</v>
          </cell>
        </row>
        <row r="42">
          <cell r="C42" t="str">
            <v>210023300</v>
          </cell>
          <cell r="D42" t="str">
            <v>Cotorra</v>
          </cell>
          <cell r="E42" t="str">
            <v>23</v>
          </cell>
          <cell r="F42" t="str">
            <v>DEPARTAMENTO DE CORDOBA</v>
          </cell>
          <cell r="G42" t="str">
            <v>K13</v>
          </cell>
          <cell r="H42" t="str">
            <v>FUT_GASTOS_FUNCIONAMIENTO</v>
          </cell>
          <cell r="I42">
            <v>37</v>
          </cell>
          <cell r="J42" t="str">
            <v>MUNICIPIOS</v>
          </cell>
          <cell r="K42" t="str">
            <v>ENLINEA</v>
          </cell>
          <cell r="L42" t="str">
            <v xml:space="preserve">Aceptado                     </v>
          </cell>
          <cell r="M42">
            <v>2016</v>
          </cell>
          <cell r="N42">
            <v>10709</v>
          </cell>
          <cell r="O42" t="str">
            <v xml:space="preserve">Julio - Septiembre     </v>
          </cell>
          <cell r="P42">
            <v>42663</v>
          </cell>
        </row>
        <row r="43">
          <cell r="C43" t="str">
            <v>210023500</v>
          </cell>
          <cell r="D43" t="str">
            <v>Moñitos</v>
          </cell>
          <cell r="E43" t="str">
            <v>23</v>
          </cell>
          <cell r="F43" t="str">
            <v>DEPARTAMENTO DE CORDOBA</v>
          </cell>
          <cell r="G43" t="str">
            <v>K13</v>
          </cell>
          <cell r="H43" t="str">
            <v>FUT_GASTOS_FUNCIONAMIENTO</v>
          </cell>
          <cell r="I43">
            <v>37</v>
          </cell>
          <cell r="J43" t="str">
            <v>MUNICIPIOS</v>
          </cell>
          <cell r="K43" t="str">
            <v>ENLINEA</v>
          </cell>
          <cell r="L43" t="str">
            <v xml:space="preserve">Aceptado                     </v>
          </cell>
          <cell r="M43">
            <v>2016</v>
          </cell>
          <cell r="N43">
            <v>10709</v>
          </cell>
          <cell r="O43" t="str">
            <v xml:space="preserve">Julio - Septiembre     </v>
          </cell>
          <cell r="P43">
            <v>42674</v>
          </cell>
        </row>
        <row r="44">
          <cell r="C44" t="str">
            <v>210025200</v>
          </cell>
          <cell r="D44" t="str">
            <v>Cogua</v>
          </cell>
          <cell r="E44" t="str">
            <v>25</v>
          </cell>
          <cell r="F44" t="str">
            <v>DEPARTAMENTO DE CUNDINAMARCA</v>
          </cell>
          <cell r="G44" t="str">
            <v>K13</v>
          </cell>
          <cell r="H44" t="str">
            <v>FUT_GASTOS_FUNCIONAMIENTO</v>
          </cell>
          <cell r="I44">
            <v>37</v>
          </cell>
          <cell r="J44" t="str">
            <v>MUNICIPIOS</v>
          </cell>
          <cell r="K44" t="str">
            <v>ENLINEA</v>
          </cell>
          <cell r="L44" t="str">
            <v xml:space="preserve">Aceptado                     </v>
          </cell>
          <cell r="M44">
            <v>2016</v>
          </cell>
          <cell r="N44">
            <v>10709</v>
          </cell>
          <cell r="O44" t="str">
            <v xml:space="preserve">Julio - Septiembre     </v>
          </cell>
          <cell r="P44">
            <v>42669</v>
          </cell>
        </row>
        <row r="45">
          <cell r="C45" t="str">
            <v>210027600</v>
          </cell>
          <cell r="D45" t="str">
            <v>Río Quito</v>
          </cell>
          <cell r="E45" t="str">
            <v>27</v>
          </cell>
          <cell r="F45" t="str">
            <v>DEPARTAMENTO DE CHOCO</v>
          </cell>
          <cell r="G45" t="str">
            <v>K13</v>
          </cell>
          <cell r="H45" t="str">
            <v>FUT_GASTOS_FUNCIONAMIENTO</v>
          </cell>
          <cell r="I45">
            <v>37</v>
          </cell>
          <cell r="J45" t="str">
            <v>MUNICIPIOS</v>
          </cell>
          <cell r="K45" t="str">
            <v>ENLINEA</v>
          </cell>
          <cell r="L45" t="str">
            <v xml:space="preserve">Aceptado                     </v>
          </cell>
          <cell r="M45">
            <v>2016</v>
          </cell>
          <cell r="N45">
            <v>10709</v>
          </cell>
          <cell r="O45" t="str">
            <v xml:space="preserve">Julio - Septiembre     </v>
          </cell>
          <cell r="P45">
            <v>42668</v>
          </cell>
        </row>
        <row r="46">
          <cell r="C46" t="str">
            <v>210027800</v>
          </cell>
          <cell r="D46" t="str">
            <v>Unguía</v>
          </cell>
          <cell r="E46" t="str">
            <v>27</v>
          </cell>
          <cell r="F46" t="str">
            <v>DEPARTAMENTO DE CHOCO</v>
          </cell>
          <cell r="G46" t="str">
            <v>K13</v>
          </cell>
          <cell r="H46" t="str">
            <v>FUT_GASTOS_FUNCIONAMIENTO</v>
          </cell>
          <cell r="I46">
            <v>37</v>
          </cell>
          <cell r="J46" t="str">
            <v>MUNICIPIOS</v>
          </cell>
          <cell r="K46" t="str">
            <v>ENLINEA</v>
          </cell>
          <cell r="L46" t="str">
            <v xml:space="preserve">Aceptado                     </v>
          </cell>
          <cell r="M46">
            <v>2016</v>
          </cell>
          <cell r="N46">
            <v>10709</v>
          </cell>
          <cell r="O46" t="str">
            <v xml:space="preserve">Julio - Septiembre     </v>
          </cell>
          <cell r="P46">
            <v>42674</v>
          </cell>
        </row>
        <row r="47">
          <cell r="C47" t="str">
            <v>210050400</v>
          </cell>
          <cell r="D47" t="str">
            <v>Lejanías</v>
          </cell>
          <cell r="E47" t="str">
            <v>50</v>
          </cell>
          <cell r="F47" t="str">
            <v>DEPARTAMENTO DEL META</v>
          </cell>
          <cell r="G47" t="str">
            <v>K13</v>
          </cell>
          <cell r="H47" t="str">
            <v>FUT_GASTOS_FUNCIONAMIENTO</v>
          </cell>
          <cell r="I47">
            <v>37</v>
          </cell>
          <cell r="J47" t="str">
            <v>MUNICIPIOS</v>
          </cell>
          <cell r="K47" t="str">
            <v>ENLINEA</v>
          </cell>
          <cell r="L47" t="str">
            <v xml:space="preserve">Aceptado                     </v>
          </cell>
          <cell r="M47">
            <v>2016</v>
          </cell>
          <cell r="N47">
            <v>10709</v>
          </cell>
          <cell r="O47" t="str">
            <v xml:space="preserve">Julio - Septiembre     </v>
          </cell>
          <cell r="P47">
            <v>42664</v>
          </cell>
        </row>
        <row r="48">
          <cell r="C48" t="str">
            <v>210054800</v>
          </cell>
          <cell r="D48" t="str">
            <v>Teorama</v>
          </cell>
          <cell r="E48" t="str">
            <v>54</v>
          </cell>
          <cell r="F48" t="str">
            <v>DEPARTAMENTO DE NORTE DE SANTANDER</v>
          </cell>
          <cell r="G48" t="str">
            <v>K13</v>
          </cell>
          <cell r="H48" t="str">
            <v>FUT_GASTOS_FUNCIONAMIENTO</v>
          </cell>
          <cell r="I48">
            <v>37</v>
          </cell>
          <cell r="J48" t="str">
            <v>MUNICIPIOS</v>
          </cell>
          <cell r="K48" t="str">
            <v>ENLINEA</v>
          </cell>
          <cell r="L48" t="str">
            <v xml:space="preserve">Aceptado                     </v>
          </cell>
          <cell r="M48">
            <v>2016</v>
          </cell>
          <cell r="N48">
            <v>10709</v>
          </cell>
          <cell r="O48" t="str">
            <v xml:space="preserve">Julio - Septiembre     </v>
          </cell>
          <cell r="P48">
            <v>42667</v>
          </cell>
        </row>
        <row r="49">
          <cell r="C49" t="str">
            <v>210066400</v>
          </cell>
          <cell r="D49" t="str">
            <v>La Virginia</v>
          </cell>
          <cell r="E49" t="str">
            <v>66</v>
          </cell>
          <cell r="F49" t="str">
            <v>DEPARTAMENTO DE RISARALDA</v>
          </cell>
          <cell r="G49" t="str">
            <v>K13</v>
          </cell>
          <cell r="H49" t="str">
            <v>FUT_GASTOS_FUNCIONAMIENTO</v>
          </cell>
          <cell r="I49">
            <v>37</v>
          </cell>
          <cell r="J49" t="str">
            <v>MUNICIPIOS</v>
          </cell>
          <cell r="K49" t="str">
            <v>ENLINEA</v>
          </cell>
          <cell r="L49" t="str">
            <v xml:space="preserve">Aceptado                     </v>
          </cell>
          <cell r="M49">
            <v>2016</v>
          </cell>
          <cell r="N49">
            <v>10709</v>
          </cell>
          <cell r="O49" t="str">
            <v xml:space="preserve">Julio - Septiembre     </v>
          </cell>
          <cell r="P49">
            <v>42662</v>
          </cell>
        </row>
        <row r="50">
          <cell r="C50" t="str">
            <v>210068500</v>
          </cell>
          <cell r="D50" t="str">
            <v>Oiba</v>
          </cell>
          <cell r="E50" t="str">
            <v>68</v>
          </cell>
          <cell r="F50" t="str">
            <v>DEPARTAMENTO DE SANTANDER</v>
          </cell>
          <cell r="G50" t="str">
            <v>K13</v>
          </cell>
          <cell r="H50" t="str">
            <v>FUT_GASTOS_FUNCIONAMIENTO</v>
          </cell>
          <cell r="I50">
            <v>37</v>
          </cell>
          <cell r="J50" t="str">
            <v>MUNICIPIOS</v>
          </cell>
          <cell r="K50" t="str">
            <v>ENLINEA</v>
          </cell>
          <cell r="L50" t="str">
            <v xml:space="preserve">Aceptado                     </v>
          </cell>
          <cell r="M50">
            <v>2016</v>
          </cell>
          <cell r="N50">
            <v>10709</v>
          </cell>
          <cell r="O50" t="str">
            <v xml:space="preserve">Julio - Septiembre     </v>
          </cell>
          <cell r="P50">
            <v>42674</v>
          </cell>
        </row>
        <row r="51">
          <cell r="C51" t="str">
            <v>210070400</v>
          </cell>
          <cell r="D51" t="str">
            <v>La Unión de Sucre</v>
          </cell>
          <cell r="E51" t="str">
            <v>70</v>
          </cell>
          <cell r="F51" t="str">
            <v>DEPARTAMENTO DE SUCRE</v>
          </cell>
          <cell r="G51" t="str">
            <v>K13</v>
          </cell>
          <cell r="H51" t="str">
            <v>FUT_GASTOS_FUNCIONAMIENTO</v>
          </cell>
          <cell r="I51">
            <v>37</v>
          </cell>
          <cell r="J51" t="str">
            <v>MUNICIPIOS</v>
          </cell>
          <cell r="K51" t="str">
            <v>ENLINEA</v>
          </cell>
          <cell r="L51" t="str">
            <v xml:space="preserve">Aceptado                     </v>
          </cell>
          <cell r="M51">
            <v>2016</v>
          </cell>
          <cell r="N51">
            <v>10709</v>
          </cell>
          <cell r="O51" t="str">
            <v xml:space="preserve">Julio - Septiembre     </v>
          </cell>
          <cell r="P51">
            <v>42671</v>
          </cell>
        </row>
        <row r="52">
          <cell r="C52" t="str">
            <v>210073200</v>
          </cell>
          <cell r="D52" t="str">
            <v>Coello</v>
          </cell>
          <cell r="E52" t="str">
            <v>73</v>
          </cell>
          <cell r="F52" t="str">
            <v>DEPARTAMENTO DE TOLIMA</v>
          </cell>
          <cell r="G52" t="str">
            <v>K13</v>
          </cell>
          <cell r="H52" t="str">
            <v>FUT_GASTOS_FUNCIONAMIENTO</v>
          </cell>
          <cell r="I52">
            <v>37</v>
          </cell>
          <cell r="J52" t="str">
            <v>MUNICIPIOS</v>
          </cell>
          <cell r="K52" t="str">
            <v>ENLINEA</v>
          </cell>
          <cell r="L52" t="str">
            <v xml:space="preserve">Aceptado                     </v>
          </cell>
          <cell r="M52">
            <v>2016</v>
          </cell>
          <cell r="N52">
            <v>10709</v>
          </cell>
          <cell r="O52" t="str">
            <v xml:space="preserve">Julio - Septiembre     </v>
          </cell>
          <cell r="P52">
            <v>42674</v>
          </cell>
        </row>
        <row r="53">
          <cell r="C53" t="str">
            <v>210076100</v>
          </cell>
          <cell r="D53" t="str">
            <v>Bolívar - Valle del Cauca</v>
          </cell>
          <cell r="E53" t="str">
            <v>76</v>
          </cell>
          <cell r="F53" t="str">
            <v>DEPARTAMENTO DE VALLE DEL CAUCA</v>
          </cell>
          <cell r="G53" t="str">
            <v>K13</v>
          </cell>
          <cell r="H53" t="str">
            <v>FUT_GASTOS_FUNCIONAMIENTO</v>
          </cell>
          <cell r="I53">
            <v>37</v>
          </cell>
          <cell r="J53" t="str">
            <v>MUNICIPIOS</v>
          </cell>
          <cell r="K53" t="str">
            <v>ENLINEA</v>
          </cell>
          <cell r="L53" t="str">
            <v xml:space="preserve">Aceptado                     </v>
          </cell>
          <cell r="M53">
            <v>2016</v>
          </cell>
          <cell r="N53">
            <v>10709</v>
          </cell>
          <cell r="O53" t="str">
            <v xml:space="preserve">Julio - Septiembre     </v>
          </cell>
          <cell r="P53">
            <v>42671</v>
          </cell>
        </row>
        <row r="54">
          <cell r="C54" t="str">
            <v>210076400</v>
          </cell>
          <cell r="D54" t="str">
            <v>La Unión - Valle del Cauca</v>
          </cell>
          <cell r="E54" t="str">
            <v>76</v>
          </cell>
          <cell r="F54" t="str">
            <v>DEPARTAMENTO DE VALLE DEL CAUCA</v>
          </cell>
          <cell r="G54" t="str">
            <v>K13</v>
          </cell>
          <cell r="H54" t="str">
            <v>FUT_GASTOS_FUNCIONAMIENTO</v>
          </cell>
          <cell r="I54">
            <v>37</v>
          </cell>
          <cell r="J54" t="str">
            <v>MUNICIPIOS</v>
          </cell>
          <cell r="K54" t="str">
            <v>ENLINEA</v>
          </cell>
          <cell r="L54" t="str">
            <v xml:space="preserve">Aceptado                     </v>
          </cell>
          <cell r="M54">
            <v>2016</v>
          </cell>
          <cell r="N54">
            <v>10709</v>
          </cell>
          <cell r="O54" t="str">
            <v xml:space="preserve">Julio - Septiembre     </v>
          </cell>
          <cell r="P54">
            <v>42671</v>
          </cell>
        </row>
        <row r="55">
          <cell r="C55" t="str">
            <v>210081300</v>
          </cell>
          <cell r="D55" t="str">
            <v>Fortul</v>
          </cell>
          <cell r="E55" t="str">
            <v>81</v>
          </cell>
          <cell r="F55" t="str">
            <v>DEPARTAMENTO DE ARAUCA</v>
          </cell>
          <cell r="G55" t="str">
            <v>K13</v>
          </cell>
          <cell r="H55" t="str">
            <v>FUT_GASTOS_FUNCIONAMIENTO</v>
          </cell>
          <cell r="I55">
            <v>37</v>
          </cell>
          <cell r="J55" t="str">
            <v>MUNICIPIOS</v>
          </cell>
          <cell r="K55" t="str">
            <v>ENLINEA</v>
          </cell>
          <cell r="L55" t="str">
            <v xml:space="preserve">Aceptado                     </v>
          </cell>
          <cell r="M55">
            <v>2016</v>
          </cell>
          <cell r="N55">
            <v>10709</v>
          </cell>
          <cell r="O55" t="str">
            <v xml:space="preserve">Julio - Septiembre     </v>
          </cell>
          <cell r="P55">
            <v>42671</v>
          </cell>
        </row>
        <row r="56">
          <cell r="C56" t="str">
            <v>210085300</v>
          </cell>
          <cell r="D56" t="str">
            <v>Sabanalarga - Casanare</v>
          </cell>
          <cell r="E56" t="str">
            <v>85</v>
          </cell>
          <cell r="F56" t="str">
            <v>DEPARTAMENTO DE CASANARE</v>
          </cell>
          <cell r="G56" t="str">
            <v>K13</v>
          </cell>
          <cell r="H56" t="str">
            <v>FUT_GASTOS_FUNCIONAMIENTO</v>
          </cell>
          <cell r="I56">
            <v>37</v>
          </cell>
          <cell r="J56" t="str">
            <v>MUNICIPIOS</v>
          </cell>
          <cell r="K56" t="str">
            <v>ENLINEA</v>
          </cell>
          <cell r="L56" t="str">
            <v xml:space="preserve">Aceptado                     </v>
          </cell>
          <cell r="M56">
            <v>2016</v>
          </cell>
          <cell r="N56">
            <v>10709</v>
          </cell>
          <cell r="O56" t="str">
            <v xml:space="preserve">Julio - Septiembre     </v>
          </cell>
          <cell r="P56">
            <v>42671</v>
          </cell>
        </row>
        <row r="57">
          <cell r="C57" t="str">
            <v>210085400</v>
          </cell>
          <cell r="D57" t="str">
            <v>Támara</v>
          </cell>
          <cell r="E57" t="str">
            <v>85</v>
          </cell>
          <cell r="F57" t="str">
            <v>DEPARTAMENTO DE CASANARE</v>
          </cell>
          <cell r="G57" t="str">
            <v>K13</v>
          </cell>
          <cell r="H57" t="str">
            <v>FUT_GASTOS_FUNCIONAMIENTO</v>
          </cell>
          <cell r="I57">
            <v>37</v>
          </cell>
          <cell r="J57" t="str">
            <v>MUNICIPIOS</v>
          </cell>
          <cell r="K57" t="str">
            <v>ENLINEA</v>
          </cell>
          <cell r="L57" t="str">
            <v xml:space="preserve">Aceptado                     </v>
          </cell>
          <cell r="M57">
            <v>2016</v>
          </cell>
          <cell r="N57">
            <v>10709</v>
          </cell>
          <cell r="O57" t="str">
            <v xml:space="preserve">Julio - Septiembre     </v>
          </cell>
          <cell r="P57">
            <v>42674</v>
          </cell>
        </row>
        <row r="58">
          <cell r="C58" t="str">
            <v>210095200</v>
          </cell>
          <cell r="D58" t="str">
            <v>Miraflores - Guaviare</v>
          </cell>
          <cell r="E58" t="str">
            <v>95</v>
          </cell>
          <cell r="F58" t="str">
            <v>DEPARTAMENTO DE GUAVIARE</v>
          </cell>
          <cell r="G58" t="str">
            <v>K13</v>
          </cell>
          <cell r="H58" t="str">
            <v>FUT_GASTOS_FUNCIONAMIENTO</v>
          </cell>
          <cell r="I58">
            <v>37</v>
          </cell>
          <cell r="J58" t="str">
            <v>MUNICIPIOS</v>
          </cell>
          <cell r="K58" t="str">
            <v>ENLINEA</v>
          </cell>
          <cell r="L58" t="str">
            <v xml:space="preserve">Aceptado                     </v>
          </cell>
          <cell r="M58">
            <v>2016</v>
          </cell>
          <cell r="N58">
            <v>10709</v>
          </cell>
          <cell r="O58" t="str">
            <v xml:space="preserve">Julio - Septiembre     </v>
          </cell>
          <cell r="P58">
            <v>42664</v>
          </cell>
        </row>
        <row r="59">
          <cell r="C59" t="str">
            <v>210105001</v>
          </cell>
          <cell r="D59" t="str">
            <v>Medellín</v>
          </cell>
          <cell r="E59" t="str">
            <v>05</v>
          </cell>
          <cell r="F59" t="str">
            <v>DEPARTAMENTO DE ANTIOQUIA</v>
          </cell>
          <cell r="G59" t="str">
            <v>K13</v>
          </cell>
          <cell r="H59" t="str">
            <v>FUT_GASTOS_FUNCIONAMIENTO</v>
          </cell>
          <cell r="I59">
            <v>37</v>
          </cell>
          <cell r="J59" t="str">
            <v>MUNICIPIOS</v>
          </cell>
          <cell r="K59" t="str">
            <v>ENLINEA</v>
          </cell>
          <cell r="L59" t="str">
            <v xml:space="preserve">Aceptado                     </v>
          </cell>
          <cell r="M59">
            <v>2016</v>
          </cell>
          <cell r="N59">
            <v>10709</v>
          </cell>
          <cell r="O59" t="str">
            <v xml:space="preserve">Julio - Septiembre     </v>
          </cell>
          <cell r="P59">
            <v>42671</v>
          </cell>
        </row>
        <row r="60">
          <cell r="C60" t="str">
            <v>210105101</v>
          </cell>
          <cell r="D60" t="str">
            <v>Ciudad Bolívar</v>
          </cell>
          <cell r="E60" t="str">
            <v>05</v>
          </cell>
          <cell r="F60" t="str">
            <v>DEPARTAMENTO DE ANTIOQUIA</v>
          </cell>
          <cell r="G60" t="str">
            <v>K13</v>
          </cell>
          <cell r="H60" t="str">
            <v>FUT_GASTOS_FUNCIONAMIENTO</v>
          </cell>
          <cell r="I60">
            <v>37</v>
          </cell>
          <cell r="J60" t="str">
            <v>MUNICIPIOS</v>
          </cell>
          <cell r="K60" t="str">
            <v>ENLINEA</v>
          </cell>
          <cell r="L60" t="str">
            <v xml:space="preserve">Aceptado                     </v>
          </cell>
          <cell r="M60">
            <v>2016</v>
          </cell>
          <cell r="N60">
            <v>10709</v>
          </cell>
          <cell r="O60" t="str">
            <v xml:space="preserve">Julio - Septiembre     </v>
          </cell>
          <cell r="P60">
            <v>42651</v>
          </cell>
        </row>
        <row r="61">
          <cell r="C61" t="str">
            <v>210105501</v>
          </cell>
          <cell r="D61" t="str">
            <v>Olaya</v>
          </cell>
          <cell r="E61" t="str">
            <v>05</v>
          </cell>
          <cell r="F61" t="str">
            <v>DEPARTAMENTO DE ANTIOQUIA</v>
          </cell>
          <cell r="G61" t="str">
            <v>K13</v>
          </cell>
          <cell r="H61" t="str">
            <v>FUT_GASTOS_FUNCIONAMIENTO</v>
          </cell>
          <cell r="I61">
            <v>37</v>
          </cell>
          <cell r="J61" t="str">
            <v>MUNICIPIOS</v>
          </cell>
          <cell r="K61" t="str">
            <v>ENLINEA</v>
          </cell>
          <cell r="L61" t="str">
            <v xml:space="preserve">Aceptado                     </v>
          </cell>
          <cell r="M61">
            <v>2016</v>
          </cell>
          <cell r="N61">
            <v>10709</v>
          </cell>
          <cell r="O61" t="str">
            <v xml:space="preserve">Julio - Septiembre     </v>
          </cell>
          <cell r="P61">
            <v>42670</v>
          </cell>
        </row>
        <row r="62">
          <cell r="C62" t="str">
            <v>210108001</v>
          </cell>
          <cell r="D62" t="str">
            <v>Barranquilla, Distrito Especial, Industrial y Portuario</v>
          </cell>
          <cell r="E62" t="str">
            <v>08</v>
          </cell>
          <cell r="F62" t="str">
            <v>DEPARTAMENTO DE ATLANTICO</v>
          </cell>
          <cell r="G62" t="str">
            <v>K13</v>
          </cell>
          <cell r="H62" t="str">
            <v>FUT_GASTOS_FUNCIONAMIENTO</v>
          </cell>
          <cell r="I62">
            <v>37</v>
          </cell>
          <cell r="J62" t="str">
            <v>MUNICIPIOS</v>
          </cell>
          <cell r="K62" t="str">
            <v>ENLINEA</v>
          </cell>
          <cell r="L62" t="str">
            <v xml:space="preserve">Aceptado                     </v>
          </cell>
          <cell r="M62">
            <v>2016</v>
          </cell>
          <cell r="N62">
            <v>10709</v>
          </cell>
          <cell r="O62" t="str">
            <v xml:space="preserve">Julio - Septiembre     </v>
          </cell>
          <cell r="P62">
            <v>42674</v>
          </cell>
        </row>
        <row r="63">
          <cell r="C63" t="str">
            <v>210111001</v>
          </cell>
          <cell r="D63" t="str">
            <v>Bogotá D.C.</v>
          </cell>
          <cell r="E63" t="str">
            <v>11</v>
          </cell>
          <cell r="F63" t="str">
            <v>DISTRITO CAPITAL</v>
          </cell>
          <cell r="G63" t="str">
            <v>K13</v>
          </cell>
          <cell r="H63" t="str">
            <v>FUT_GASTOS_FUNCIONAMIENTO</v>
          </cell>
          <cell r="I63">
            <v>37</v>
          </cell>
          <cell r="J63" t="str">
            <v>MUNICIPIOS</v>
          </cell>
          <cell r="K63" t="str">
            <v>ENLINEA</v>
          </cell>
          <cell r="L63" t="str">
            <v xml:space="preserve">Aceptado                     </v>
          </cell>
          <cell r="M63">
            <v>2016</v>
          </cell>
          <cell r="N63">
            <v>10709</v>
          </cell>
          <cell r="O63" t="str">
            <v xml:space="preserve">Julio - Septiembre     </v>
          </cell>
          <cell r="P63">
            <v>42670</v>
          </cell>
        </row>
        <row r="64">
          <cell r="C64" t="str">
            <v>210113001</v>
          </cell>
          <cell r="D64" t="str">
            <v>Cartagena de Indias, Distrito Turístico y Cultural</v>
          </cell>
          <cell r="E64" t="str">
            <v>13</v>
          </cell>
          <cell r="F64" t="str">
            <v>DEPARTAMENTO DE BOLIVAR</v>
          </cell>
          <cell r="G64" t="str">
            <v>K13</v>
          </cell>
          <cell r="H64" t="str">
            <v>FUT_GASTOS_FUNCIONAMIENTO</v>
          </cell>
          <cell r="I64">
            <v>37</v>
          </cell>
          <cell r="J64" t="str">
            <v>MUNICIPIOS</v>
          </cell>
          <cell r="K64" t="str">
            <v>ENLINEA</v>
          </cell>
          <cell r="L64" t="str">
            <v xml:space="preserve">Aceptado                     </v>
          </cell>
          <cell r="M64">
            <v>2016</v>
          </cell>
          <cell r="N64">
            <v>10709</v>
          </cell>
          <cell r="O64" t="str">
            <v xml:space="preserve">Julio - Septiembre     </v>
          </cell>
          <cell r="P64">
            <v>42667</v>
          </cell>
        </row>
        <row r="65">
          <cell r="C65" t="str">
            <v>210115001</v>
          </cell>
          <cell r="D65" t="str">
            <v>Tunja</v>
          </cell>
          <cell r="E65" t="str">
            <v>15</v>
          </cell>
          <cell r="F65" t="str">
            <v>DEPARTAMENTO DE BOYACA</v>
          </cell>
          <cell r="G65" t="str">
            <v>K13</v>
          </cell>
          <cell r="H65" t="str">
            <v>FUT_GASTOS_FUNCIONAMIENTO</v>
          </cell>
          <cell r="I65">
            <v>37</v>
          </cell>
          <cell r="J65" t="str">
            <v>MUNICIPIOS</v>
          </cell>
          <cell r="K65" t="str">
            <v>ENLINEA</v>
          </cell>
          <cell r="L65" t="str">
            <v xml:space="preserve">Aceptado                     </v>
          </cell>
          <cell r="M65">
            <v>2016</v>
          </cell>
          <cell r="N65">
            <v>10709</v>
          </cell>
          <cell r="O65" t="str">
            <v xml:space="preserve">Julio - Septiembre     </v>
          </cell>
          <cell r="P65">
            <v>42670</v>
          </cell>
        </row>
        <row r="66">
          <cell r="C66" t="str">
            <v>210115401</v>
          </cell>
          <cell r="D66" t="str">
            <v>La Victoria - Boyacá</v>
          </cell>
          <cell r="E66" t="str">
            <v>15</v>
          </cell>
          <cell r="F66" t="str">
            <v>DEPARTAMENTO DE BOYACA</v>
          </cell>
          <cell r="G66" t="str">
            <v>K13</v>
          </cell>
          <cell r="H66" t="str">
            <v>FUT_GASTOS_FUNCIONAMIENTO</v>
          </cell>
          <cell r="I66">
            <v>37</v>
          </cell>
          <cell r="J66" t="str">
            <v>MUNICIPIOS</v>
          </cell>
          <cell r="K66" t="str">
            <v>ENLINEA</v>
          </cell>
          <cell r="L66" t="str">
            <v xml:space="preserve">Aceptado                     </v>
          </cell>
          <cell r="M66">
            <v>2016</v>
          </cell>
          <cell r="N66">
            <v>10709</v>
          </cell>
          <cell r="O66" t="str">
            <v xml:space="preserve">Julio - Septiembre     </v>
          </cell>
          <cell r="P66">
            <v>42673</v>
          </cell>
        </row>
        <row r="67">
          <cell r="C67" t="str">
            <v>210117001</v>
          </cell>
          <cell r="D67" t="str">
            <v>Manizales</v>
          </cell>
          <cell r="E67" t="str">
            <v>17</v>
          </cell>
          <cell r="F67" t="str">
            <v>DEPARTAMENTO DE CALDAS</v>
          </cell>
          <cell r="G67" t="str">
            <v>K13</v>
          </cell>
          <cell r="H67" t="str">
            <v>FUT_GASTOS_FUNCIONAMIENTO</v>
          </cell>
          <cell r="I67">
            <v>37</v>
          </cell>
          <cell r="J67" t="str">
            <v>MUNICIPIOS</v>
          </cell>
          <cell r="K67" t="str">
            <v>ENLINEA</v>
          </cell>
          <cell r="L67" t="str">
            <v xml:space="preserve">Aceptado                     </v>
          </cell>
          <cell r="M67">
            <v>2016</v>
          </cell>
          <cell r="N67">
            <v>10709</v>
          </cell>
          <cell r="O67" t="str">
            <v xml:space="preserve">Julio - Septiembre     </v>
          </cell>
          <cell r="P67">
            <v>42671</v>
          </cell>
        </row>
        <row r="68">
          <cell r="C68" t="str">
            <v>210118001</v>
          </cell>
          <cell r="D68" t="str">
            <v>Florencia - Caquetá</v>
          </cell>
          <cell r="E68" t="str">
            <v>18</v>
          </cell>
          <cell r="F68" t="str">
            <v>DEPARTAMENTO DE CAQUETA</v>
          </cell>
          <cell r="G68" t="str">
            <v>K13</v>
          </cell>
          <cell r="H68" t="str">
            <v>FUT_GASTOS_FUNCIONAMIENTO</v>
          </cell>
          <cell r="I68">
            <v>37</v>
          </cell>
          <cell r="J68" t="str">
            <v>MUNICIPIOS</v>
          </cell>
          <cell r="K68" t="str">
            <v>ENLINEA</v>
          </cell>
          <cell r="L68" t="str">
            <v xml:space="preserve">Aceptado                     </v>
          </cell>
          <cell r="M68">
            <v>2016</v>
          </cell>
          <cell r="N68">
            <v>10709</v>
          </cell>
          <cell r="O68" t="str">
            <v xml:space="preserve">Julio - Septiembre     </v>
          </cell>
          <cell r="P68">
            <v>42674</v>
          </cell>
        </row>
        <row r="69">
          <cell r="C69" t="str">
            <v>210119001</v>
          </cell>
          <cell r="D69" t="str">
            <v>Popayán</v>
          </cell>
          <cell r="E69" t="str">
            <v>19</v>
          </cell>
          <cell r="F69" t="str">
            <v>DEPARTAMENTO DE CAUCA</v>
          </cell>
          <cell r="G69" t="str">
            <v>K13</v>
          </cell>
          <cell r="H69" t="str">
            <v>FUT_GASTOS_FUNCIONAMIENTO</v>
          </cell>
          <cell r="I69">
            <v>37</v>
          </cell>
          <cell r="J69" t="str">
            <v>MUNICIPIOS</v>
          </cell>
          <cell r="K69" t="str">
            <v>ENLINEA</v>
          </cell>
          <cell r="L69" t="str">
            <v xml:space="preserve">Aceptado                     </v>
          </cell>
          <cell r="M69">
            <v>2016</v>
          </cell>
          <cell r="N69">
            <v>10709</v>
          </cell>
          <cell r="O69" t="str">
            <v xml:space="preserve">Julio - Septiembre     </v>
          </cell>
          <cell r="P69">
            <v>42664</v>
          </cell>
        </row>
        <row r="70">
          <cell r="C70" t="str">
            <v>210119701</v>
          </cell>
          <cell r="D70" t="str">
            <v>Santa Rosa - Cauca</v>
          </cell>
          <cell r="E70" t="str">
            <v>19</v>
          </cell>
          <cell r="F70" t="str">
            <v>DEPARTAMENTO DE CAUCA</v>
          </cell>
          <cell r="G70" t="str">
            <v>K13</v>
          </cell>
          <cell r="H70" t="str">
            <v>FUT_GASTOS_FUNCIONAMIENTO</v>
          </cell>
          <cell r="I70">
            <v>37</v>
          </cell>
          <cell r="J70" t="str">
            <v>MUNICIPIOS</v>
          </cell>
          <cell r="K70" t="str">
            <v>ENLINEA</v>
          </cell>
          <cell r="L70" t="str">
            <v xml:space="preserve">Aceptado                     </v>
          </cell>
          <cell r="M70">
            <v>2016</v>
          </cell>
          <cell r="N70">
            <v>10709</v>
          </cell>
          <cell r="O70" t="str">
            <v xml:space="preserve">Julio - Septiembre     </v>
          </cell>
          <cell r="P70">
            <v>42674</v>
          </cell>
        </row>
        <row r="71">
          <cell r="C71" t="str">
            <v>210120001</v>
          </cell>
          <cell r="D71" t="str">
            <v>Valledupar</v>
          </cell>
          <cell r="E71" t="str">
            <v>20</v>
          </cell>
          <cell r="F71" t="str">
            <v>DEPARTAMENTO DE CESAR</v>
          </cell>
          <cell r="G71" t="str">
            <v>K13</v>
          </cell>
          <cell r="H71" t="str">
            <v>FUT_GASTOS_FUNCIONAMIENTO</v>
          </cell>
          <cell r="I71">
            <v>37</v>
          </cell>
          <cell r="J71" t="str">
            <v>MUNICIPIOS</v>
          </cell>
          <cell r="K71" t="str">
            <v>ENLINEA</v>
          </cell>
          <cell r="L71" t="str">
            <v xml:space="preserve">Aceptado                     </v>
          </cell>
          <cell r="M71">
            <v>2016</v>
          </cell>
          <cell r="N71">
            <v>10709</v>
          </cell>
          <cell r="O71" t="str">
            <v xml:space="preserve">Julio - Septiembre     </v>
          </cell>
          <cell r="P71">
            <v>42673</v>
          </cell>
        </row>
        <row r="72">
          <cell r="C72" t="str">
            <v>210123001</v>
          </cell>
          <cell r="D72" t="str">
            <v>Montería</v>
          </cell>
          <cell r="E72" t="str">
            <v>23</v>
          </cell>
          <cell r="F72" t="str">
            <v>DEPARTAMENTO DE CORDOBA</v>
          </cell>
          <cell r="G72" t="str">
            <v>K13</v>
          </cell>
          <cell r="H72" t="str">
            <v>FUT_GASTOS_FUNCIONAMIENTO</v>
          </cell>
          <cell r="I72">
            <v>37</v>
          </cell>
          <cell r="J72" t="str">
            <v>MUNICIPIOS</v>
          </cell>
          <cell r="K72" t="str">
            <v>ENLINEA</v>
          </cell>
          <cell r="L72" t="str">
            <v xml:space="preserve">Aceptado                     </v>
          </cell>
          <cell r="M72">
            <v>2016</v>
          </cell>
          <cell r="N72">
            <v>10709</v>
          </cell>
          <cell r="O72" t="str">
            <v xml:space="preserve">Julio - Septiembre     </v>
          </cell>
          <cell r="P72">
            <v>42674</v>
          </cell>
        </row>
        <row r="73">
          <cell r="C73" t="str">
            <v>210125001</v>
          </cell>
          <cell r="D73" t="str">
            <v>Agua de Dios</v>
          </cell>
          <cell r="E73" t="str">
            <v>25</v>
          </cell>
          <cell r="F73" t="str">
            <v>DEPARTAMENTO DE CUNDINAMARCA</v>
          </cell>
          <cell r="G73" t="str">
            <v>K13</v>
          </cell>
          <cell r="H73" t="str">
            <v>FUT_GASTOS_FUNCIONAMIENTO</v>
          </cell>
          <cell r="I73">
            <v>37</v>
          </cell>
          <cell r="J73" t="str">
            <v>MUNICIPIOS</v>
          </cell>
          <cell r="K73" t="str">
            <v>ENLINEA</v>
          </cell>
          <cell r="L73" t="str">
            <v xml:space="preserve">Aceptado                     </v>
          </cell>
          <cell r="M73">
            <v>2016</v>
          </cell>
          <cell r="N73">
            <v>10709</v>
          </cell>
          <cell r="O73" t="str">
            <v xml:space="preserve">Julio - Septiembre     </v>
          </cell>
          <cell r="P73">
            <v>42673</v>
          </cell>
        </row>
        <row r="74">
          <cell r="C74" t="str">
            <v>210127001</v>
          </cell>
          <cell r="D74" t="str">
            <v>Quibdó</v>
          </cell>
          <cell r="E74" t="str">
            <v>27</v>
          </cell>
          <cell r="F74" t="str">
            <v>DEPARTAMENTO DE CHOCO</v>
          </cell>
          <cell r="G74" t="str">
            <v>K13</v>
          </cell>
          <cell r="H74" t="str">
            <v>FUT_GASTOS_FUNCIONAMIENTO</v>
          </cell>
          <cell r="I74">
            <v>37</v>
          </cell>
          <cell r="J74" t="str">
            <v>MUNICIPIOS</v>
          </cell>
          <cell r="K74" t="str">
            <v>ENLINEA</v>
          </cell>
          <cell r="L74" t="str">
            <v xml:space="preserve">Aceptado                     </v>
          </cell>
          <cell r="M74">
            <v>2016</v>
          </cell>
          <cell r="N74">
            <v>10709</v>
          </cell>
          <cell r="O74" t="str">
            <v xml:space="preserve">Julio - Septiembre     </v>
          </cell>
          <cell r="P74">
            <v>42674</v>
          </cell>
        </row>
        <row r="75">
          <cell r="C75" t="str">
            <v>210141001</v>
          </cell>
          <cell r="D75" t="str">
            <v>Neiva</v>
          </cell>
          <cell r="E75" t="str">
            <v>41</v>
          </cell>
          <cell r="F75" t="str">
            <v>DEPARTAMENTO DE HUILA</v>
          </cell>
          <cell r="G75" t="str">
            <v>K13</v>
          </cell>
          <cell r="H75" t="str">
            <v>FUT_GASTOS_FUNCIONAMIENTO</v>
          </cell>
          <cell r="I75">
            <v>37</v>
          </cell>
          <cell r="J75" t="str">
            <v>MUNICIPIOS</v>
          </cell>
          <cell r="K75" t="str">
            <v>ENLINEA</v>
          </cell>
          <cell r="L75" t="str">
            <v xml:space="preserve">Aceptado                     </v>
          </cell>
          <cell r="M75">
            <v>2016</v>
          </cell>
          <cell r="N75">
            <v>10709</v>
          </cell>
          <cell r="O75" t="str">
            <v xml:space="preserve">Julio - Septiembre     </v>
          </cell>
          <cell r="P75">
            <v>42668</v>
          </cell>
        </row>
        <row r="76">
          <cell r="C76" t="str">
            <v>210141801</v>
          </cell>
          <cell r="D76" t="str">
            <v>Teruel</v>
          </cell>
          <cell r="E76" t="str">
            <v>41</v>
          </cell>
          <cell r="F76" t="str">
            <v>DEPARTAMENTO DE HUILA</v>
          </cell>
          <cell r="G76" t="str">
            <v>K13</v>
          </cell>
          <cell r="H76" t="str">
            <v>FUT_GASTOS_FUNCIONAMIENTO</v>
          </cell>
          <cell r="I76">
            <v>37</v>
          </cell>
          <cell r="J76" t="str">
            <v>MUNICIPIOS</v>
          </cell>
          <cell r="K76" t="str">
            <v>ENLINEA</v>
          </cell>
          <cell r="L76" t="str">
            <v xml:space="preserve">Aceptado                     </v>
          </cell>
          <cell r="M76">
            <v>2016</v>
          </cell>
          <cell r="N76">
            <v>10709</v>
          </cell>
          <cell r="O76" t="str">
            <v xml:space="preserve">Julio - Septiembre     </v>
          </cell>
          <cell r="P76">
            <v>42672</v>
          </cell>
        </row>
        <row r="77">
          <cell r="C77" t="str">
            <v>210144001</v>
          </cell>
          <cell r="D77" t="str">
            <v>Riohacha</v>
          </cell>
          <cell r="E77" t="str">
            <v>44</v>
          </cell>
          <cell r="F77" t="str">
            <v>DEPARTAMENTO DE GUAJIRA</v>
          </cell>
          <cell r="G77" t="str">
            <v>K13</v>
          </cell>
          <cell r="H77" t="str">
            <v>FUT_GASTOS_FUNCIONAMIENTO</v>
          </cell>
          <cell r="I77">
            <v>37</v>
          </cell>
          <cell r="J77" t="str">
            <v>MUNICIPIOS</v>
          </cell>
          <cell r="K77" t="str">
            <v>ENLINEA</v>
          </cell>
          <cell r="L77" t="str">
            <v xml:space="preserve">Aceptado                     </v>
          </cell>
          <cell r="M77">
            <v>2016</v>
          </cell>
          <cell r="N77">
            <v>10709</v>
          </cell>
          <cell r="O77" t="str">
            <v xml:space="preserve">Julio - Septiembre     </v>
          </cell>
          <cell r="P77">
            <v>42670</v>
          </cell>
        </row>
        <row r="78">
          <cell r="C78" t="str">
            <v>210147001</v>
          </cell>
          <cell r="D78" t="str">
            <v>Santa Marta, Distrito Turístico, Cultural e Histórico</v>
          </cell>
          <cell r="E78" t="str">
            <v>47</v>
          </cell>
          <cell r="F78" t="str">
            <v>DEPARTAMENTO DE MAGDALENA</v>
          </cell>
          <cell r="G78" t="str">
            <v>K13</v>
          </cell>
          <cell r="H78" t="str">
            <v>FUT_GASTOS_FUNCIONAMIENTO</v>
          </cell>
          <cell r="I78">
            <v>37</v>
          </cell>
          <cell r="J78" t="str">
            <v>MUNICIPIOS</v>
          </cell>
          <cell r="K78" t="str">
            <v>ENLINEA</v>
          </cell>
          <cell r="L78" t="str">
            <v xml:space="preserve">Aceptado                     </v>
          </cell>
          <cell r="M78">
            <v>2016</v>
          </cell>
          <cell r="N78">
            <v>10709</v>
          </cell>
          <cell r="O78" t="str">
            <v xml:space="preserve">Julio - Septiembre     </v>
          </cell>
          <cell r="P78">
            <v>42672</v>
          </cell>
        </row>
        <row r="79">
          <cell r="C79" t="str">
            <v>210150001</v>
          </cell>
          <cell r="D79" t="str">
            <v>Villavicencio</v>
          </cell>
          <cell r="E79" t="str">
            <v>50</v>
          </cell>
          <cell r="F79" t="str">
            <v>DEPARTAMENTO DEL META</v>
          </cell>
          <cell r="G79" t="str">
            <v>K13</v>
          </cell>
          <cell r="H79" t="str">
            <v>FUT_GASTOS_FUNCIONAMIENTO</v>
          </cell>
          <cell r="I79">
            <v>37</v>
          </cell>
          <cell r="J79" t="str">
            <v>MUNICIPIOS</v>
          </cell>
          <cell r="K79" t="str">
            <v>ENLINEA</v>
          </cell>
          <cell r="L79" t="str">
            <v xml:space="preserve">Aceptado                     </v>
          </cell>
          <cell r="M79">
            <v>2016</v>
          </cell>
          <cell r="N79">
            <v>10709</v>
          </cell>
          <cell r="O79" t="str">
            <v xml:space="preserve">Julio - Septiembre     </v>
          </cell>
          <cell r="P79">
            <v>42667</v>
          </cell>
        </row>
        <row r="80">
          <cell r="C80" t="str">
            <v>210152001</v>
          </cell>
          <cell r="D80" t="str">
            <v>San Juan de Pasto</v>
          </cell>
          <cell r="E80" t="str">
            <v>52</v>
          </cell>
          <cell r="F80" t="str">
            <v>DEPARTAMENTO DE NARIÑO</v>
          </cell>
          <cell r="G80" t="str">
            <v>K13</v>
          </cell>
          <cell r="H80" t="str">
            <v>FUT_GASTOS_FUNCIONAMIENTO</v>
          </cell>
          <cell r="I80">
            <v>37</v>
          </cell>
          <cell r="J80" t="str">
            <v>MUNICIPIOS</v>
          </cell>
          <cell r="K80" t="str">
            <v>ENLINEA</v>
          </cell>
          <cell r="L80" t="str">
            <v xml:space="preserve">Aceptado                     </v>
          </cell>
          <cell r="M80">
            <v>2016</v>
          </cell>
          <cell r="N80">
            <v>10709</v>
          </cell>
          <cell r="O80" t="str">
            <v xml:space="preserve">Julio - Septiembre     </v>
          </cell>
          <cell r="P80">
            <v>42669</v>
          </cell>
        </row>
        <row r="81">
          <cell r="C81" t="str">
            <v>210154001</v>
          </cell>
          <cell r="D81" t="str">
            <v>San José de Cúcuta</v>
          </cell>
          <cell r="E81" t="str">
            <v>54</v>
          </cell>
          <cell r="F81" t="str">
            <v>DEPARTAMENTO DE NORTE DE SANTANDER</v>
          </cell>
          <cell r="G81" t="str">
            <v>K13</v>
          </cell>
          <cell r="H81" t="str">
            <v>FUT_GASTOS_FUNCIONAMIENTO</v>
          </cell>
          <cell r="I81">
            <v>37</v>
          </cell>
          <cell r="J81" t="str">
            <v>MUNICIPIOS</v>
          </cell>
          <cell r="K81" t="str">
            <v>ENLINEA</v>
          </cell>
          <cell r="L81" t="str">
            <v xml:space="preserve">Aceptado                     </v>
          </cell>
          <cell r="M81">
            <v>2016</v>
          </cell>
          <cell r="N81">
            <v>10709</v>
          </cell>
          <cell r="O81" t="str">
            <v xml:space="preserve">Julio - Septiembre     </v>
          </cell>
          <cell r="P81">
            <v>42670</v>
          </cell>
        </row>
        <row r="82">
          <cell r="C82" t="str">
            <v>210163001</v>
          </cell>
          <cell r="D82" t="str">
            <v>Armenia</v>
          </cell>
          <cell r="E82" t="str">
            <v>63</v>
          </cell>
          <cell r="F82" t="str">
            <v>DEPARTAMENTO DE QUINDIO</v>
          </cell>
          <cell r="G82" t="str">
            <v>K13</v>
          </cell>
          <cell r="H82" t="str">
            <v>FUT_GASTOS_FUNCIONAMIENTO</v>
          </cell>
          <cell r="I82">
            <v>37</v>
          </cell>
          <cell r="J82" t="str">
            <v>MUNICIPIOS</v>
          </cell>
          <cell r="K82" t="str">
            <v>ENLINEA</v>
          </cell>
          <cell r="L82" t="str">
            <v xml:space="preserve">Aceptado                     </v>
          </cell>
          <cell r="M82">
            <v>2016</v>
          </cell>
          <cell r="N82">
            <v>10709</v>
          </cell>
          <cell r="O82" t="str">
            <v xml:space="preserve">Julio - Septiembre     </v>
          </cell>
          <cell r="P82">
            <v>42670</v>
          </cell>
        </row>
        <row r="83">
          <cell r="C83" t="str">
            <v>210163401</v>
          </cell>
          <cell r="D83" t="str">
            <v>La Tebaida</v>
          </cell>
          <cell r="E83" t="str">
            <v>63</v>
          </cell>
          <cell r="F83" t="str">
            <v>DEPARTAMENTO DE QUINDIO</v>
          </cell>
          <cell r="G83" t="str">
            <v>K13</v>
          </cell>
          <cell r="H83" t="str">
            <v>FUT_GASTOS_FUNCIONAMIENTO</v>
          </cell>
          <cell r="I83">
            <v>37</v>
          </cell>
          <cell r="J83" t="str">
            <v>MUNICIPIOS</v>
          </cell>
          <cell r="K83" t="str">
            <v>ENLINEA</v>
          </cell>
          <cell r="L83" t="str">
            <v xml:space="preserve">Aceptado                     </v>
          </cell>
          <cell r="M83">
            <v>2016</v>
          </cell>
          <cell r="N83">
            <v>10709</v>
          </cell>
          <cell r="O83" t="str">
            <v xml:space="preserve">Julio - Septiembre     </v>
          </cell>
          <cell r="P83">
            <v>42670</v>
          </cell>
        </row>
        <row r="84">
          <cell r="C84" t="str">
            <v>210166001</v>
          </cell>
          <cell r="D84" t="str">
            <v>Pereira</v>
          </cell>
          <cell r="E84" t="str">
            <v>66</v>
          </cell>
          <cell r="F84" t="str">
            <v>DEPARTAMENTO DE RISARALDA</v>
          </cell>
          <cell r="G84" t="str">
            <v>K13</v>
          </cell>
          <cell r="H84" t="str">
            <v>FUT_GASTOS_FUNCIONAMIENTO</v>
          </cell>
          <cell r="I84">
            <v>37</v>
          </cell>
          <cell r="J84" t="str">
            <v>MUNICIPIOS</v>
          </cell>
          <cell r="K84" t="str">
            <v>ENLINEA</v>
          </cell>
          <cell r="L84" t="str">
            <v xml:space="preserve">Aceptado                     </v>
          </cell>
          <cell r="M84">
            <v>2016</v>
          </cell>
          <cell r="N84">
            <v>10709</v>
          </cell>
          <cell r="O84" t="str">
            <v xml:space="preserve">Julio - Septiembre     </v>
          </cell>
          <cell r="P84">
            <v>42669</v>
          </cell>
        </row>
        <row r="85">
          <cell r="C85" t="str">
            <v>210168001</v>
          </cell>
          <cell r="D85" t="str">
            <v>Bucaramanga</v>
          </cell>
          <cell r="E85" t="str">
            <v>68</v>
          </cell>
          <cell r="F85" t="str">
            <v>DEPARTAMENTO DE SANTANDER</v>
          </cell>
          <cell r="G85" t="str">
            <v>K13</v>
          </cell>
          <cell r="H85" t="str">
            <v>FUT_GASTOS_FUNCIONAMIENTO</v>
          </cell>
          <cell r="I85">
            <v>37</v>
          </cell>
          <cell r="J85" t="str">
            <v>MUNICIPIOS</v>
          </cell>
          <cell r="K85" t="str">
            <v>ENLINEA</v>
          </cell>
          <cell r="L85" t="str">
            <v xml:space="preserve">Aceptado                     </v>
          </cell>
          <cell r="M85">
            <v>2016</v>
          </cell>
          <cell r="N85">
            <v>10709</v>
          </cell>
          <cell r="O85" t="str">
            <v xml:space="preserve">Julio - Septiembre     </v>
          </cell>
          <cell r="P85">
            <v>42672</v>
          </cell>
        </row>
        <row r="86">
          <cell r="C86" t="str">
            <v>210168101</v>
          </cell>
          <cell r="D86" t="str">
            <v>Bolívar - Santander</v>
          </cell>
          <cell r="E86" t="str">
            <v>68</v>
          </cell>
          <cell r="F86" t="str">
            <v>DEPARTAMENTO DE SANTANDER</v>
          </cell>
          <cell r="G86" t="str">
            <v>K13</v>
          </cell>
          <cell r="H86" t="str">
            <v>FUT_GASTOS_FUNCIONAMIENTO</v>
          </cell>
          <cell r="I86">
            <v>37</v>
          </cell>
          <cell r="J86" t="str">
            <v>MUNICIPIOS</v>
          </cell>
          <cell r="K86" t="str">
            <v>ENLINEA</v>
          </cell>
          <cell r="L86" t="str">
            <v xml:space="preserve">Aceptado                     </v>
          </cell>
          <cell r="M86">
            <v>2016</v>
          </cell>
          <cell r="N86">
            <v>10709</v>
          </cell>
          <cell r="O86" t="str">
            <v xml:space="preserve">Julio - Septiembre     </v>
          </cell>
          <cell r="P86">
            <v>42667</v>
          </cell>
        </row>
        <row r="87">
          <cell r="C87" t="str">
            <v>210170001</v>
          </cell>
          <cell r="D87" t="str">
            <v>Sincelejo</v>
          </cell>
          <cell r="E87" t="str">
            <v>70</v>
          </cell>
          <cell r="F87" t="str">
            <v>DEPARTAMENTO DE SUCRE</v>
          </cell>
          <cell r="G87" t="str">
            <v>K13</v>
          </cell>
          <cell r="H87" t="str">
            <v>FUT_GASTOS_FUNCIONAMIENTO</v>
          </cell>
          <cell r="I87">
            <v>37</v>
          </cell>
          <cell r="J87" t="str">
            <v>MUNICIPIOS</v>
          </cell>
          <cell r="K87" t="str">
            <v>ENLINEA</v>
          </cell>
          <cell r="L87" t="str">
            <v xml:space="preserve">Aceptado                     </v>
          </cell>
          <cell r="M87">
            <v>2016</v>
          </cell>
          <cell r="N87">
            <v>10709</v>
          </cell>
          <cell r="O87" t="str">
            <v xml:space="preserve">Julio - Septiembre     </v>
          </cell>
          <cell r="P87">
            <v>42672</v>
          </cell>
        </row>
        <row r="88">
          <cell r="C88" t="str">
            <v>210173001</v>
          </cell>
          <cell r="D88" t="str">
            <v>Ibagué</v>
          </cell>
          <cell r="E88" t="str">
            <v>73</v>
          </cell>
          <cell r="F88" t="str">
            <v>DEPARTAMENTO DE TOLIMA</v>
          </cell>
          <cell r="G88" t="str">
            <v>K13</v>
          </cell>
          <cell r="H88" t="str">
            <v>FUT_GASTOS_FUNCIONAMIENTO</v>
          </cell>
          <cell r="I88">
            <v>37</v>
          </cell>
          <cell r="J88" t="str">
            <v>MUNICIPIOS</v>
          </cell>
          <cell r="K88" t="str">
            <v>ENLINEA</v>
          </cell>
          <cell r="L88" t="str">
            <v xml:space="preserve">Aceptado                     </v>
          </cell>
          <cell r="M88">
            <v>2016</v>
          </cell>
          <cell r="N88">
            <v>10709</v>
          </cell>
          <cell r="O88" t="str">
            <v xml:space="preserve">Julio - Septiembre     </v>
          </cell>
          <cell r="P88">
            <v>42667</v>
          </cell>
        </row>
        <row r="89">
          <cell r="C89" t="str">
            <v>210176001</v>
          </cell>
          <cell r="D89" t="str">
            <v>Santiago de Cali</v>
          </cell>
          <cell r="E89" t="str">
            <v>76</v>
          </cell>
          <cell r="F89" t="str">
            <v>DEPARTAMENTO DE VALLE DEL CAUCA</v>
          </cell>
          <cell r="G89" t="str">
            <v>K13</v>
          </cell>
          <cell r="H89" t="str">
            <v>FUT_GASTOS_FUNCIONAMIENTO</v>
          </cell>
          <cell r="I89">
            <v>37</v>
          </cell>
          <cell r="J89" t="str">
            <v>MUNICIPIOS</v>
          </cell>
          <cell r="K89" t="str">
            <v>ENLINEA</v>
          </cell>
          <cell r="L89" t="str">
            <v xml:space="preserve">Aceptado                     </v>
          </cell>
          <cell r="M89">
            <v>2016</v>
          </cell>
          <cell r="N89">
            <v>10709</v>
          </cell>
          <cell r="O89" t="str">
            <v xml:space="preserve">Julio - Septiembre     </v>
          </cell>
          <cell r="P89">
            <v>42669</v>
          </cell>
        </row>
        <row r="90">
          <cell r="C90" t="str">
            <v>210181001</v>
          </cell>
          <cell r="D90" t="str">
            <v>Arauca</v>
          </cell>
          <cell r="E90" t="str">
            <v>81</v>
          </cell>
          <cell r="F90" t="str">
            <v>DEPARTAMENTO DE ARAUCA</v>
          </cell>
          <cell r="G90" t="str">
            <v>K13</v>
          </cell>
          <cell r="H90" t="str">
            <v>FUT_GASTOS_FUNCIONAMIENTO</v>
          </cell>
          <cell r="I90">
            <v>37</v>
          </cell>
          <cell r="J90" t="str">
            <v>MUNICIPIOS</v>
          </cell>
          <cell r="K90" t="str">
            <v>ENLINEA</v>
          </cell>
          <cell r="L90" t="str">
            <v xml:space="preserve">Aceptado                     </v>
          </cell>
          <cell r="M90">
            <v>2016</v>
          </cell>
          <cell r="N90">
            <v>10709</v>
          </cell>
          <cell r="O90" t="str">
            <v xml:space="preserve">Julio - Septiembre     </v>
          </cell>
          <cell r="P90">
            <v>42674</v>
          </cell>
        </row>
        <row r="91">
          <cell r="C91" t="str">
            <v>210185001</v>
          </cell>
          <cell r="D91" t="str">
            <v>Yopal</v>
          </cell>
          <cell r="E91" t="str">
            <v>85</v>
          </cell>
          <cell r="F91" t="str">
            <v>DEPARTAMENTO DE CASANARE</v>
          </cell>
          <cell r="G91" t="str">
            <v>K13</v>
          </cell>
          <cell r="H91" t="str">
            <v>FUT_GASTOS_FUNCIONAMIENTO</v>
          </cell>
          <cell r="I91">
            <v>37</v>
          </cell>
          <cell r="J91" t="str">
            <v>MUNICIPIOS</v>
          </cell>
          <cell r="K91" t="str">
            <v>ENLINEA</v>
          </cell>
          <cell r="L91" t="str">
            <v xml:space="preserve">Aceptado                     </v>
          </cell>
          <cell r="M91">
            <v>2016</v>
          </cell>
          <cell r="N91">
            <v>10709</v>
          </cell>
          <cell r="O91" t="str">
            <v xml:space="preserve">Julio - Septiembre     </v>
          </cell>
          <cell r="P91">
            <v>42662</v>
          </cell>
        </row>
        <row r="92">
          <cell r="C92" t="str">
            <v>210186001</v>
          </cell>
          <cell r="D92" t="str">
            <v>San Miguel de Mocoa</v>
          </cell>
          <cell r="E92" t="str">
            <v>86</v>
          </cell>
          <cell r="F92" t="str">
            <v>DEPARTAMENTO DE PUTUMAYO</v>
          </cell>
          <cell r="G92" t="str">
            <v>K13</v>
          </cell>
          <cell r="H92" t="str">
            <v>FUT_GASTOS_FUNCIONAMIENTO</v>
          </cell>
          <cell r="I92">
            <v>37</v>
          </cell>
          <cell r="J92" t="str">
            <v>MUNICIPIOS</v>
          </cell>
          <cell r="K92" t="str">
            <v>ENLINEA</v>
          </cell>
          <cell r="L92" t="str">
            <v xml:space="preserve">Aceptado                     </v>
          </cell>
          <cell r="M92">
            <v>2016</v>
          </cell>
          <cell r="N92">
            <v>10709</v>
          </cell>
          <cell r="O92" t="str">
            <v xml:space="preserve">Julio - Septiembre     </v>
          </cell>
          <cell r="P92">
            <v>42674</v>
          </cell>
        </row>
        <row r="93">
          <cell r="C93" t="str">
            <v>210191001</v>
          </cell>
          <cell r="D93" t="str">
            <v>Leticia</v>
          </cell>
          <cell r="E93" t="str">
            <v>91</v>
          </cell>
          <cell r="F93" t="str">
            <v>DEPARTAMENTO DE AMAZONAS</v>
          </cell>
          <cell r="G93" t="str">
            <v>K13</v>
          </cell>
          <cell r="H93" t="str">
            <v>FUT_GASTOS_FUNCIONAMIENTO</v>
          </cell>
          <cell r="I93">
            <v>37</v>
          </cell>
          <cell r="J93" t="str">
            <v>MUNICIPIOS</v>
          </cell>
          <cell r="K93" t="str">
            <v>ENLINEA</v>
          </cell>
          <cell r="L93" t="str">
            <v xml:space="preserve">Aceptado                     </v>
          </cell>
          <cell r="M93">
            <v>2016</v>
          </cell>
          <cell r="N93">
            <v>10709</v>
          </cell>
          <cell r="O93" t="str">
            <v xml:space="preserve">Julio - Septiembre     </v>
          </cell>
          <cell r="P93">
            <v>42674</v>
          </cell>
        </row>
        <row r="94">
          <cell r="C94" t="str">
            <v>210194001</v>
          </cell>
          <cell r="D94" t="str">
            <v>Puerto Inírida</v>
          </cell>
          <cell r="E94" t="str">
            <v>94</v>
          </cell>
          <cell r="F94" t="str">
            <v>DEPARTAMENTO DE GUAINIA</v>
          </cell>
          <cell r="G94" t="str">
            <v>K13</v>
          </cell>
          <cell r="H94" t="str">
            <v>FUT_GASTOS_FUNCIONAMIENTO</v>
          </cell>
          <cell r="I94">
            <v>37</v>
          </cell>
          <cell r="J94" t="str">
            <v>MUNICIPIOS</v>
          </cell>
          <cell r="K94" t="str">
            <v>ENLINEA</v>
          </cell>
          <cell r="L94" t="str">
            <v xml:space="preserve">Aceptado                     </v>
          </cell>
          <cell r="M94">
            <v>2016</v>
          </cell>
          <cell r="N94">
            <v>10709</v>
          </cell>
          <cell r="O94" t="str">
            <v xml:space="preserve">Julio - Septiembre     </v>
          </cell>
          <cell r="P94">
            <v>42674</v>
          </cell>
        </row>
        <row r="95">
          <cell r="C95" t="str">
            <v>210195001</v>
          </cell>
          <cell r="D95" t="str">
            <v>San José del Guaviare</v>
          </cell>
          <cell r="E95" t="str">
            <v>95</v>
          </cell>
          <cell r="F95" t="str">
            <v>DEPARTAMENTO DE GUAVIARE</v>
          </cell>
          <cell r="G95" t="str">
            <v>K13</v>
          </cell>
          <cell r="H95" t="str">
            <v>FUT_GASTOS_FUNCIONAMIENTO</v>
          </cell>
          <cell r="I95">
            <v>37</v>
          </cell>
          <cell r="J95" t="str">
            <v>MUNICIPIOS</v>
          </cell>
          <cell r="K95" t="str">
            <v>ENLINEA</v>
          </cell>
          <cell r="L95" t="str">
            <v xml:space="preserve">Aceptado                     </v>
          </cell>
          <cell r="M95">
            <v>2016</v>
          </cell>
          <cell r="N95">
            <v>10709</v>
          </cell>
          <cell r="O95" t="str">
            <v xml:space="preserve">Julio - Septiembre     </v>
          </cell>
          <cell r="P95">
            <v>42661</v>
          </cell>
        </row>
        <row r="96">
          <cell r="C96" t="str">
            <v>210197001</v>
          </cell>
          <cell r="D96" t="str">
            <v>Mitú</v>
          </cell>
          <cell r="E96" t="str">
            <v>97</v>
          </cell>
          <cell r="F96" t="str">
            <v>DEPARTAMENTO DE VAUPES</v>
          </cell>
          <cell r="G96" t="str">
            <v>K13</v>
          </cell>
          <cell r="H96" t="str">
            <v>FUT_GASTOS_FUNCIONAMIENTO</v>
          </cell>
          <cell r="I96">
            <v>37</v>
          </cell>
          <cell r="J96" t="str">
            <v>MUNICIPIOS</v>
          </cell>
          <cell r="K96" t="str">
            <v>ENLINEA</v>
          </cell>
          <cell r="L96" t="str">
            <v xml:space="preserve">Aceptado                     </v>
          </cell>
          <cell r="M96">
            <v>2016</v>
          </cell>
          <cell r="N96">
            <v>10709</v>
          </cell>
          <cell r="O96" t="str">
            <v xml:space="preserve">Julio - Septiembre     </v>
          </cell>
          <cell r="P96">
            <v>42674</v>
          </cell>
        </row>
        <row r="97">
          <cell r="C97" t="str">
            <v>210199001</v>
          </cell>
          <cell r="D97" t="str">
            <v>Puerto Carreño</v>
          </cell>
          <cell r="E97" t="str">
            <v>99</v>
          </cell>
          <cell r="F97" t="str">
            <v>DEPARTAMENTO DE VICHADA</v>
          </cell>
          <cell r="G97" t="str">
            <v>K13</v>
          </cell>
          <cell r="H97" t="str">
            <v>FUT_GASTOS_FUNCIONAMIENTO</v>
          </cell>
          <cell r="I97">
            <v>37</v>
          </cell>
          <cell r="J97" t="str">
            <v>MUNICIPIOS</v>
          </cell>
          <cell r="K97" t="str">
            <v>ENLINEA</v>
          </cell>
          <cell r="L97" t="str">
            <v xml:space="preserve">Aceptado                     </v>
          </cell>
          <cell r="M97">
            <v>2016</v>
          </cell>
          <cell r="N97">
            <v>10709</v>
          </cell>
          <cell r="O97" t="str">
            <v xml:space="preserve">Julio - Septiembre     </v>
          </cell>
          <cell r="P97">
            <v>42674</v>
          </cell>
        </row>
        <row r="98">
          <cell r="C98" t="str">
            <v>210205002</v>
          </cell>
          <cell r="D98" t="str">
            <v>Abejorral</v>
          </cell>
          <cell r="E98" t="str">
            <v>05</v>
          </cell>
          <cell r="F98" t="str">
            <v>DEPARTAMENTO DE ANTIOQUIA</v>
          </cell>
          <cell r="G98" t="str">
            <v>K13</v>
          </cell>
          <cell r="H98" t="str">
            <v>FUT_GASTOS_FUNCIONAMIENTO</v>
          </cell>
          <cell r="I98">
            <v>37</v>
          </cell>
          <cell r="J98" t="str">
            <v>MUNICIPIOS</v>
          </cell>
          <cell r="K98" t="str">
            <v>ENLINEA</v>
          </cell>
          <cell r="L98" t="str">
            <v xml:space="preserve">Aceptado                     </v>
          </cell>
          <cell r="M98">
            <v>2016</v>
          </cell>
          <cell r="N98">
            <v>10709</v>
          </cell>
          <cell r="O98" t="str">
            <v xml:space="preserve">Julio - Septiembre     </v>
          </cell>
          <cell r="P98">
            <v>42668</v>
          </cell>
        </row>
        <row r="99">
          <cell r="C99" t="str">
            <v>210225402</v>
          </cell>
          <cell r="D99" t="str">
            <v>La Vega - Cundinamarca</v>
          </cell>
          <cell r="E99" t="str">
            <v>25</v>
          </cell>
          <cell r="F99" t="str">
            <v>DEPARTAMENTO DE CUNDINAMARCA</v>
          </cell>
          <cell r="G99" t="str">
            <v>K13</v>
          </cell>
          <cell r="H99" t="str">
            <v>FUT_GASTOS_FUNCIONAMIENTO</v>
          </cell>
          <cell r="I99">
            <v>37</v>
          </cell>
          <cell r="J99" t="str">
            <v>MUNICIPIOS</v>
          </cell>
          <cell r="K99" t="str">
            <v>ENLINEA</v>
          </cell>
          <cell r="L99" t="str">
            <v xml:space="preserve">Aceptado                     </v>
          </cell>
          <cell r="M99">
            <v>2016</v>
          </cell>
          <cell r="N99">
            <v>10709</v>
          </cell>
          <cell r="O99" t="str">
            <v xml:space="preserve">Julio - Septiembre     </v>
          </cell>
          <cell r="P99">
            <v>42667</v>
          </cell>
        </row>
        <row r="100">
          <cell r="C100" t="str">
            <v>210263302</v>
          </cell>
          <cell r="D100" t="str">
            <v>Génova</v>
          </cell>
          <cell r="E100" t="str">
            <v>63</v>
          </cell>
          <cell r="F100" t="str">
            <v>DEPARTAMENTO DE QUINDIO</v>
          </cell>
          <cell r="G100" t="str">
            <v>K13</v>
          </cell>
          <cell r="H100" t="str">
            <v>FUT_GASTOS_FUNCIONAMIENTO</v>
          </cell>
          <cell r="I100">
            <v>37</v>
          </cell>
          <cell r="J100" t="str">
            <v>MUNICIPIOS</v>
          </cell>
          <cell r="K100" t="str">
            <v>ENLINEA</v>
          </cell>
          <cell r="L100" t="str">
            <v xml:space="preserve">Aceptado                     </v>
          </cell>
          <cell r="M100">
            <v>2016</v>
          </cell>
          <cell r="N100">
            <v>10709</v>
          </cell>
          <cell r="O100" t="str">
            <v xml:space="preserve">Julio - Septiembre     </v>
          </cell>
          <cell r="P100">
            <v>42674</v>
          </cell>
        </row>
        <row r="101">
          <cell r="C101" t="str">
            <v>210268502</v>
          </cell>
          <cell r="D101" t="str">
            <v>Onzaga</v>
          </cell>
          <cell r="E101" t="str">
            <v>68</v>
          </cell>
          <cell r="F101" t="str">
            <v>DEPARTAMENTO DE SANTANDER</v>
          </cell>
          <cell r="G101" t="str">
            <v>K13</v>
          </cell>
          <cell r="H101" t="str">
            <v>FUT_GASTOS_FUNCIONAMIENTO</v>
          </cell>
          <cell r="I101">
            <v>37</v>
          </cell>
          <cell r="J101" t="str">
            <v>MUNICIPIOS</v>
          </cell>
          <cell r="K101" t="str">
            <v>ENLINEA</v>
          </cell>
          <cell r="L101" t="str">
            <v xml:space="preserve">Aceptado                     </v>
          </cell>
          <cell r="M101">
            <v>2016</v>
          </cell>
          <cell r="N101">
            <v>10709</v>
          </cell>
          <cell r="O101" t="str">
            <v xml:space="preserve">Julio - Septiembre     </v>
          </cell>
          <cell r="P101">
            <v>42665</v>
          </cell>
        </row>
        <row r="102">
          <cell r="C102" t="str">
            <v>210270702</v>
          </cell>
          <cell r="D102" t="str">
            <v>San Juan de Betulia</v>
          </cell>
          <cell r="E102" t="str">
            <v>70</v>
          </cell>
          <cell r="F102" t="str">
            <v>DEPARTAMENTO DE SUCRE</v>
          </cell>
          <cell r="G102" t="str">
            <v>K13</v>
          </cell>
          <cell r="H102" t="str">
            <v>FUT_GASTOS_FUNCIONAMIENTO</v>
          </cell>
          <cell r="I102">
            <v>37</v>
          </cell>
          <cell r="J102" t="str">
            <v>MUNICIPIOS</v>
          </cell>
          <cell r="K102" t="str">
            <v>ENLINEA</v>
          </cell>
          <cell r="L102" t="str">
            <v xml:space="preserve">Aceptado                     </v>
          </cell>
          <cell r="M102">
            <v>2016</v>
          </cell>
          <cell r="N102">
            <v>10709</v>
          </cell>
          <cell r="O102" t="str">
            <v xml:space="preserve">Julio - Septiembre     </v>
          </cell>
          <cell r="P102">
            <v>42671</v>
          </cell>
        </row>
        <row r="103">
          <cell r="C103" t="str">
            <v>210315403</v>
          </cell>
          <cell r="D103" t="str">
            <v>La Uvita</v>
          </cell>
          <cell r="E103" t="str">
            <v>15</v>
          </cell>
          <cell r="F103" t="str">
            <v>DEPARTAMENTO DE BOYACA</v>
          </cell>
          <cell r="G103" t="str">
            <v>K13</v>
          </cell>
          <cell r="H103" t="str">
            <v>FUT_GASTOS_FUNCIONAMIENTO</v>
          </cell>
          <cell r="I103">
            <v>37</v>
          </cell>
          <cell r="J103" t="str">
            <v>MUNICIPIOS</v>
          </cell>
          <cell r="K103" t="str">
            <v>ENLINEA</v>
          </cell>
          <cell r="L103" t="str">
            <v xml:space="preserve">Aceptado                     </v>
          </cell>
          <cell r="M103">
            <v>2016</v>
          </cell>
          <cell r="N103">
            <v>10709</v>
          </cell>
          <cell r="O103" t="str">
            <v xml:space="preserve">Julio - Septiembre     </v>
          </cell>
          <cell r="P103">
            <v>42668</v>
          </cell>
        </row>
        <row r="104">
          <cell r="C104" t="str">
            <v>210341503</v>
          </cell>
          <cell r="D104" t="str">
            <v>Oporapa</v>
          </cell>
          <cell r="E104" t="str">
            <v>41</v>
          </cell>
          <cell r="F104" t="str">
            <v>DEPARTAMENTO DE HUILA</v>
          </cell>
          <cell r="G104" t="str">
            <v>K13</v>
          </cell>
          <cell r="H104" t="str">
            <v>FUT_GASTOS_FUNCIONAMIENTO</v>
          </cell>
          <cell r="I104">
            <v>37</v>
          </cell>
          <cell r="J104" t="str">
            <v>MUNICIPIOS</v>
          </cell>
          <cell r="K104" t="str">
            <v>ENLINEA</v>
          </cell>
          <cell r="L104" t="str">
            <v xml:space="preserve">Aceptado                     </v>
          </cell>
          <cell r="M104">
            <v>2016</v>
          </cell>
          <cell r="N104">
            <v>10709</v>
          </cell>
          <cell r="O104" t="str">
            <v xml:space="preserve">Julio - Septiembre     </v>
          </cell>
          <cell r="P104">
            <v>42673</v>
          </cell>
        </row>
        <row r="105">
          <cell r="C105" t="str">
            <v>210347703</v>
          </cell>
          <cell r="D105" t="str">
            <v>San Zenón</v>
          </cell>
          <cell r="E105" t="str">
            <v>47</v>
          </cell>
          <cell r="F105" t="str">
            <v>DEPARTAMENTO DE MAGDALENA</v>
          </cell>
          <cell r="G105" t="str">
            <v>K13</v>
          </cell>
          <cell r="H105" t="str">
            <v>FUT_GASTOS_FUNCIONAMIENTO</v>
          </cell>
          <cell r="I105">
            <v>37</v>
          </cell>
          <cell r="J105" t="str">
            <v>MUNICIPIOS</v>
          </cell>
          <cell r="K105" t="str">
            <v>ENLINEA</v>
          </cell>
          <cell r="L105" t="str">
            <v xml:space="preserve">Aceptado                     </v>
          </cell>
          <cell r="M105">
            <v>2016</v>
          </cell>
          <cell r="N105">
            <v>10709</v>
          </cell>
          <cell r="O105" t="str">
            <v xml:space="preserve">Julio - Septiembre     </v>
          </cell>
          <cell r="P105">
            <v>42672</v>
          </cell>
        </row>
        <row r="106">
          <cell r="C106" t="str">
            <v>210352203</v>
          </cell>
          <cell r="D106" t="str">
            <v>Colón (Génova) - Nariño</v>
          </cell>
          <cell r="E106" t="str">
            <v>52</v>
          </cell>
          <cell r="F106" t="str">
            <v>DEPARTAMENTO DE NARIÑO</v>
          </cell>
          <cell r="G106" t="str">
            <v>K13</v>
          </cell>
          <cell r="H106" t="str">
            <v>FUT_GASTOS_FUNCIONAMIENTO</v>
          </cell>
          <cell r="I106">
            <v>37</v>
          </cell>
          <cell r="J106" t="str">
            <v>MUNICIPIOS</v>
          </cell>
          <cell r="K106" t="str">
            <v>ENLINEA</v>
          </cell>
          <cell r="L106" t="str">
            <v xml:space="preserve">Aceptado                     </v>
          </cell>
          <cell r="M106">
            <v>2016</v>
          </cell>
          <cell r="N106">
            <v>10709</v>
          </cell>
          <cell r="O106" t="str">
            <v xml:space="preserve">Julio - Septiembre     </v>
          </cell>
          <cell r="P106">
            <v>42669</v>
          </cell>
        </row>
        <row r="107">
          <cell r="C107" t="str">
            <v>210354003</v>
          </cell>
          <cell r="D107" t="str">
            <v>Ábrego</v>
          </cell>
          <cell r="E107" t="str">
            <v>54</v>
          </cell>
          <cell r="F107" t="str">
            <v>DEPARTAMENTO DE NORTE DE SANTANDER</v>
          </cell>
          <cell r="G107" t="str">
            <v>K13</v>
          </cell>
          <cell r="H107" t="str">
            <v>FUT_GASTOS_FUNCIONAMIENTO</v>
          </cell>
          <cell r="I107">
            <v>37</v>
          </cell>
          <cell r="J107" t="str">
            <v>MUNICIPIOS</v>
          </cell>
          <cell r="K107" t="str">
            <v>ENLINEA</v>
          </cell>
          <cell r="L107" t="str">
            <v xml:space="preserve">Aceptado                     </v>
          </cell>
          <cell r="M107">
            <v>2016</v>
          </cell>
          <cell r="N107">
            <v>10709</v>
          </cell>
          <cell r="O107" t="str">
            <v xml:space="preserve">Julio - Septiembre     </v>
          </cell>
          <cell r="P107">
            <v>42682</v>
          </cell>
        </row>
        <row r="108">
          <cell r="C108" t="str">
            <v>210376403</v>
          </cell>
          <cell r="D108" t="str">
            <v>La Victoria - Valle del Cauca</v>
          </cell>
          <cell r="E108" t="str">
            <v>76</v>
          </cell>
          <cell r="F108" t="str">
            <v>DEPARTAMENTO DE VALLE DEL CAUCA</v>
          </cell>
          <cell r="G108" t="str">
            <v>K13</v>
          </cell>
          <cell r="H108" t="str">
            <v>FUT_GASTOS_FUNCIONAMIENTO</v>
          </cell>
          <cell r="I108">
            <v>37</v>
          </cell>
          <cell r="J108" t="str">
            <v>MUNICIPIOS</v>
          </cell>
          <cell r="K108" t="str">
            <v>ENLINEA</v>
          </cell>
          <cell r="L108" t="str">
            <v xml:space="preserve">Aceptado                     </v>
          </cell>
          <cell r="M108">
            <v>2016</v>
          </cell>
          <cell r="N108">
            <v>10709</v>
          </cell>
          <cell r="O108" t="str">
            <v xml:space="preserve">Julio - Septiembre     </v>
          </cell>
          <cell r="P108">
            <v>42668</v>
          </cell>
        </row>
        <row r="109">
          <cell r="C109" t="str">
            <v>210405004</v>
          </cell>
          <cell r="D109" t="str">
            <v>Abriaquí</v>
          </cell>
          <cell r="E109" t="str">
            <v>05</v>
          </cell>
          <cell r="F109" t="str">
            <v>DEPARTAMENTO DE ANTIOQUIA</v>
          </cell>
          <cell r="G109" t="str">
            <v>K13</v>
          </cell>
          <cell r="H109" t="str">
            <v>FUT_GASTOS_FUNCIONAMIENTO</v>
          </cell>
          <cell r="I109">
            <v>37</v>
          </cell>
          <cell r="J109" t="str">
            <v>MUNICIPIOS</v>
          </cell>
          <cell r="K109" t="str">
            <v>ENLINEA</v>
          </cell>
          <cell r="L109" t="str">
            <v xml:space="preserve">Aceptado                     </v>
          </cell>
          <cell r="M109">
            <v>2016</v>
          </cell>
          <cell r="N109">
            <v>10709</v>
          </cell>
          <cell r="O109" t="str">
            <v xml:space="preserve">Julio - Septiembre     </v>
          </cell>
          <cell r="P109">
            <v>42672</v>
          </cell>
        </row>
        <row r="110">
          <cell r="C110" t="str">
            <v>210405604</v>
          </cell>
          <cell r="D110" t="str">
            <v>Remedios</v>
          </cell>
          <cell r="E110" t="str">
            <v>05</v>
          </cell>
          <cell r="F110" t="str">
            <v>DEPARTAMENTO DE ANTIOQUIA</v>
          </cell>
          <cell r="G110" t="str">
            <v>K13</v>
          </cell>
          <cell r="H110" t="str">
            <v>FUT_GASTOS_FUNCIONAMIENTO</v>
          </cell>
          <cell r="I110">
            <v>37</v>
          </cell>
          <cell r="J110" t="str">
            <v>MUNICIPIOS</v>
          </cell>
          <cell r="K110" t="str">
            <v>ENLINEA</v>
          </cell>
          <cell r="L110" t="str">
            <v xml:space="preserve">Aceptado                     </v>
          </cell>
          <cell r="M110">
            <v>2016</v>
          </cell>
          <cell r="N110">
            <v>10709</v>
          </cell>
          <cell r="O110" t="str">
            <v xml:space="preserve">Julio - Septiembre     </v>
          </cell>
          <cell r="P110">
            <v>42667</v>
          </cell>
        </row>
        <row r="111">
          <cell r="C111" t="str">
            <v>210415104</v>
          </cell>
          <cell r="D111" t="str">
            <v>Boyacá</v>
          </cell>
          <cell r="E111" t="str">
            <v>15</v>
          </cell>
          <cell r="F111" t="str">
            <v>DEPARTAMENTO DE BOYACA</v>
          </cell>
          <cell r="G111" t="str">
            <v>K13</v>
          </cell>
          <cell r="H111" t="str">
            <v>FUT_GASTOS_FUNCIONAMIENTO</v>
          </cell>
          <cell r="I111">
            <v>37</v>
          </cell>
          <cell r="J111" t="str">
            <v>MUNICIPIOS</v>
          </cell>
          <cell r="K111" t="str">
            <v>ENLINEA</v>
          </cell>
          <cell r="L111" t="str">
            <v xml:space="preserve">Aceptado                     </v>
          </cell>
          <cell r="M111">
            <v>2016</v>
          </cell>
          <cell r="N111">
            <v>10709</v>
          </cell>
          <cell r="O111" t="str">
            <v xml:space="preserve">Julio - Septiembre     </v>
          </cell>
          <cell r="P111">
            <v>42670</v>
          </cell>
        </row>
        <row r="112">
          <cell r="C112" t="str">
            <v>210415204</v>
          </cell>
          <cell r="D112" t="str">
            <v>Cómbita</v>
          </cell>
          <cell r="E112" t="str">
            <v>15</v>
          </cell>
          <cell r="F112" t="str">
            <v>DEPARTAMENTO DE BOYACA</v>
          </cell>
          <cell r="G112" t="str">
            <v>K13</v>
          </cell>
          <cell r="H112" t="str">
            <v>FUT_GASTOS_FUNCIONAMIENTO</v>
          </cell>
          <cell r="I112">
            <v>37</v>
          </cell>
          <cell r="J112" t="str">
            <v>MUNICIPIOS</v>
          </cell>
          <cell r="K112" t="str">
            <v>ENLINEA</v>
          </cell>
          <cell r="L112" t="str">
            <v xml:space="preserve">Aceptado                     </v>
          </cell>
          <cell r="M112">
            <v>2016</v>
          </cell>
          <cell r="N112">
            <v>10709</v>
          </cell>
          <cell r="O112" t="str">
            <v xml:space="preserve">Julio - Septiembre     </v>
          </cell>
          <cell r="P112">
            <v>42668</v>
          </cell>
        </row>
        <row r="113">
          <cell r="C113" t="str">
            <v>210415804</v>
          </cell>
          <cell r="D113" t="str">
            <v>Tibaná</v>
          </cell>
          <cell r="E113" t="str">
            <v>15</v>
          </cell>
          <cell r="F113" t="str">
            <v>DEPARTAMENTO DE BOYACA</v>
          </cell>
          <cell r="G113" t="str">
            <v>K13</v>
          </cell>
          <cell r="H113" t="str">
            <v>FUT_GASTOS_FUNCIONAMIENTO</v>
          </cell>
          <cell r="I113">
            <v>37</v>
          </cell>
          <cell r="J113" t="str">
            <v>MUNICIPIOS</v>
          </cell>
          <cell r="K113" t="str">
            <v>ENLINEA</v>
          </cell>
          <cell r="L113" t="str">
            <v xml:space="preserve">Aceptado                     </v>
          </cell>
          <cell r="M113">
            <v>2016</v>
          </cell>
          <cell r="N113">
            <v>10709</v>
          </cell>
          <cell r="O113" t="str">
            <v xml:space="preserve">Julio - Septiembre     </v>
          </cell>
          <cell r="P113">
            <v>42674</v>
          </cell>
        </row>
        <row r="114">
          <cell r="C114" t="str">
            <v>210470204</v>
          </cell>
          <cell r="D114" t="str">
            <v>Colosó (Ricaurte)</v>
          </cell>
          <cell r="E114" t="str">
            <v>70</v>
          </cell>
          <cell r="F114" t="str">
            <v>DEPARTAMENTO DE SUCRE</v>
          </cell>
          <cell r="G114" t="str">
            <v>K13</v>
          </cell>
          <cell r="H114" t="str">
            <v>FUT_GASTOS_FUNCIONAMIENTO</v>
          </cell>
          <cell r="I114">
            <v>37</v>
          </cell>
          <cell r="J114" t="str">
            <v>MUNICIPIOS</v>
          </cell>
          <cell r="K114" t="str">
            <v>ENLINEA</v>
          </cell>
          <cell r="L114" t="str">
            <v xml:space="preserve">Aceptado                     </v>
          </cell>
          <cell r="M114">
            <v>2016</v>
          </cell>
          <cell r="N114">
            <v>10709</v>
          </cell>
          <cell r="O114" t="str">
            <v xml:space="preserve">Julio - Septiembre     </v>
          </cell>
          <cell r="P114">
            <v>42674</v>
          </cell>
        </row>
        <row r="115">
          <cell r="C115" t="str">
            <v>210473504</v>
          </cell>
          <cell r="D115" t="str">
            <v>Ortega</v>
          </cell>
          <cell r="E115" t="str">
            <v>73</v>
          </cell>
          <cell r="F115" t="str">
            <v>DEPARTAMENTO DE TOLIMA</v>
          </cell>
          <cell r="G115" t="str">
            <v>K13</v>
          </cell>
          <cell r="H115" t="str">
            <v>FUT_GASTOS_FUNCIONAMIENTO</v>
          </cell>
          <cell r="I115">
            <v>37</v>
          </cell>
          <cell r="J115" t="str">
            <v>MUNICIPIOS</v>
          </cell>
          <cell r="K115" t="str">
            <v>ENLINEA</v>
          </cell>
          <cell r="L115" t="str">
            <v xml:space="preserve">Aceptado                     </v>
          </cell>
          <cell r="M115">
            <v>2016</v>
          </cell>
          <cell r="N115">
            <v>10709</v>
          </cell>
          <cell r="O115" t="str">
            <v xml:space="preserve">Julio - Septiembre     </v>
          </cell>
          <cell r="P115">
            <v>42671</v>
          </cell>
        </row>
        <row r="116">
          <cell r="C116" t="str">
            <v>210518205</v>
          </cell>
          <cell r="D116" t="str">
            <v>Curillo</v>
          </cell>
          <cell r="E116" t="str">
            <v>18</v>
          </cell>
          <cell r="F116" t="str">
            <v>DEPARTAMENTO DE CAQUETA</v>
          </cell>
          <cell r="G116" t="str">
            <v>K13</v>
          </cell>
          <cell r="H116" t="str">
            <v>FUT_GASTOS_FUNCIONAMIENTO</v>
          </cell>
          <cell r="I116">
            <v>37</v>
          </cell>
          <cell r="J116" t="str">
            <v>MUNICIPIOS</v>
          </cell>
          <cell r="K116" t="str">
            <v>ENLINEA</v>
          </cell>
          <cell r="L116" t="str">
            <v xml:space="preserve">Aceptado                     </v>
          </cell>
          <cell r="M116">
            <v>2016</v>
          </cell>
          <cell r="N116">
            <v>10709</v>
          </cell>
          <cell r="O116" t="str">
            <v xml:space="preserve">Julio - Septiembre     </v>
          </cell>
          <cell r="P116">
            <v>42672</v>
          </cell>
        </row>
        <row r="117">
          <cell r="C117" t="str">
            <v>210525805</v>
          </cell>
          <cell r="D117" t="str">
            <v>Tibacuy</v>
          </cell>
          <cell r="E117" t="str">
            <v>25</v>
          </cell>
          <cell r="F117" t="str">
            <v>DEPARTAMENTO DE CUNDINAMARCA</v>
          </cell>
          <cell r="G117" t="str">
            <v>K13</v>
          </cell>
          <cell r="H117" t="str">
            <v>FUT_GASTOS_FUNCIONAMIENTO</v>
          </cell>
          <cell r="I117">
            <v>37</v>
          </cell>
          <cell r="J117" t="str">
            <v>MUNICIPIOS</v>
          </cell>
          <cell r="K117" t="str">
            <v>ENLINEA</v>
          </cell>
          <cell r="L117" t="str">
            <v xml:space="preserve">Aceptado                     </v>
          </cell>
          <cell r="M117">
            <v>2016</v>
          </cell>
          <cell r="N117">
            <v>10709</v>
          </cell>
          <cell r="O117" t="str">
            <v xml:space="preserve">Julio - Septiembre     </v>
          </cell>
          <cell r="P117">
            <v>42674</v>
          </cell>
        </row>
        <row r="118">
          <cell r="C118" t="str">
            <v>210527205</v>
          </cell>
          <cell r="D118" t="str">
            <v>Condoto</v>
          </cell>
          <cell r="E118" t="str">
            <v>27</v>
          </cell>
          <cell r="F118" t="str">
            <v>DEPARTAMENTO DE CHOCO</v>
          </cell>
          <cell r="G118" t="str">
            <v>K13</v>
          </cell>
          <cell r="H118" t="str">
            <v>FUT_GASTOS_FUNCIONAMIENTO</v>
          </cell>
          <cell r="I118">
            <v>37</v>
          </cell>
          <cell r="J118" t="str">
            <v>MUNICIPIOS</v>
          </cell>
          <cell r="K118" t="str">
            <v>ENLINEA</v>
          </cell>
          <cell r="L118" t="str">
            <v xml:space="preserve">Aceptado                     </v>
          </cell>
          <cell r="M118">
            <v>2016</v>
          </cell>
          <cell r="N118">
            <v>10709</v>
          </cell>
          <cell r="O118" t="str">
            <v xml:space="preserve">Julio - Septiembre     </v>
          </cell>
          <cell r="P118">
            <v>42673</v>
          </cell>
        </row>
        <row r="119">
          <cell r="C119" t="str">
            <v>210547205</v>
          </cell>
          <cell r="D119" t="str">
            <v>Concordia - Magdalena</v>
          </cell>
          <cell r="E119" t="str">
            <v>47</v>
          </cell>
          <cell r="F119" t="str">
            <v>DEPARTAMENTO DE MAGDALENA</v>
          </cell>
          <cell r="G119" t="str">
            <v>K13</v>
          </cell>
          <cell r="H119" t="str">
            <v>FUT_GASTOS_FUNCIONAMIENTO</v>
          </cell>
          <cell r="I119">
            <v>37</v>
          </cell>
          <cell r="J119" t="str">
            <v>MUNICIPIOS</v>
          </cell>
          <cell r="K119" t="str">
            <v>ENLINEA</v>
          </cell>
          <cell r="L119" t="str">
            <v xml:space="preserve">Aceptado                     </v>
          </cell>
          <cell r="M119">
            <v>2016</v>
          </cell>
          <cell r="N119">
            <v>10709</v>
          </cell>
          <cell r="O119" t="str">
            <v xml:space="preserve">Julio - Septiembre     </v>
          </cell>
          <cell r="P119">
            <v>42670</v>
          </cell>
        </row>
        <row r="120">
          <cell r="C120" t="str">
            <v>210547605</v>
          </cell>
          <cell r="D120" t="str">
            <v>Remolino</v>
          </cell>
          <cell r="E120" t="str">
            <v>47</v>
          </cell>
          <cell r="F120" t="str">
            <v>DEPARTAMENTO DE MAGDALENA</v>
          </cell>
          <cell r="G120" t="str">
            <v>K13</v>
          </cell>
          <cell r="H120" t="str">
            <v>FUT_GASTOS_FUNCIONAMIENTO</v>
          </cell>
          <cell r="I120">
            <v>37</v>
          </cell>
          <cell r="J120" t="str">
            <v>MUNICIPIOS</v>
          </cell>
          <cell r="K120" t="str">
            <v>ENLINEA</v>
          </cell>
          <cell r="L120" t="str">
            <v xml:space="preserve">Aceptado                     </v>
          </cell>
          <cell r="M120">
            <v>2016</v>
          </cell>
          <cell r="N120">
            <v>10709</v>
          </cell>
          <cell r="O120" t="str">
            <v xml:space="preserve">Julio - Septiembre     </v>
          </cell>
          <cell r="P120">
            <v>42673</v>
          </cell>
        </row>
        <row r="121">
          <cell r="C121" t="str">
            <v>210552405</v>
          </cell>
          <cell r="D121" t="str">
            <v>Leiva</v>
          </cell>
          <cell r="E121" t="str">
            <v>52</v>
          </cell>
          <cell r="F121" t="str">
            <v>DEPARTAMENTO DE NARIÑO</v>
          </cell>
          <cell r="G121" t="str">
            <v>K13</v>
          </cell>
          <cell r="H121" t="str">
            <v>FUT_GASTOS_FUNCIONAMIENTO</v>
          </cell>
          <cell r="I121">
            <v>37</v>
          </cell>
          <cell r="J121" t="str">
            <v>MUNICIPIOS</v>
          </cell>
          <cell r="K121" t="str">
            <v>ENLINEA</v>
          </cell>
          <cell r="L121" t="str">
            <v xml:space="preserve">Aceptado                     </v>
          </cell>
          <cell r="M121">
            <v>2016</v>
          </cell>
          <cell r="N121">
            <v>10709</v>
          </cell>
          <cell r="O121" t="str">
            <v xml:space="preserve">Julio - Septiembre     </v>
          </cell>
          <cell r="P121">
            <v>42670</v>
          </cell>
        </row>
        <row r="122">
          <cell r="C122" t="str">
            <v>210554405</v>
          </cell>
          <cell r="D122" t="str">
            <v>Los Patios</v>
          </cell>
          <cell r="E122" t="str">
            <v>54</v>
          </cell>
          <cell r="F122" t="str">
            <v>DEPARTAMENTO DE NORTE DE SANTANDER</v>
          </cell>
          <cell r="G122" t="str">
            <v>K13</v>
          </cell>
          <cell r="H122" t="str">
            <v>FUT_GASTOS_FUNCIONAMIENTO</v>
          </cell>
          <cell r="I122">
            <v>37</v>
          </cell>
          <cell r="J122" t="str">
            <v>MUNICIPIOS</v>
          </cell>
          <cell r="K122" t="str">
            <v>ENLINEA</v>
          </cell>
          <cell r="L122" t="str">
            <v xml:space="preserve">Aceptado                     </v>
          </cell>
          <cell r="M122">
            <v>2016</v>
          </cell>
          <cell r="N122">
            <v>10709</v>
          </cell>
          <cell r="O122" t="str">
            <v xml:space="preserve">Julio - Septiembre     </v>
          </cell>
          <cell r="P122">
            <v>42674</v>
          </cell>
        </row>
        <row r="123">
          <cell r="C123" t="str">
            <v>210568705</v>
          </cell>
          <cell r="D123" t="str">
            <v>Santa Bárbara - Santander</v>
          </cell>
          <cell r="E123" t="str">
            <v>68</v>
          </cell>
          <cell r="F123" t="str">
            <v>DEPARTAMENTO DE SANTANDER</v>
          </cell>
          <cell r="G123" t="str">
            <v>K13</v>
          </cell>
          <cell r="H123" t="str">
            <v>FUT_GASTOS_FUNCIONAMIENTO</v>
          </cell>
          <cell r="I123">
            <v>37</v>
          </cell>
          <cell r="J123" t="str">
            <v>MUNICIPIOS</v>
          </cell>
          <cell r="K123" t="str">
            <v>ENLINEA</v>
          </cell>
          <cell r="L123" t="str">
            <v xml:space="preserve">Aceptado                     </v>
          </cell>
          <cell r="M123">
            <v>2016</v>
          </cell>
          <cell r="N123">
            <v>10709</v>
          </cell>
          <cell r="O123" t="str">
            <v xml:space="preserve">Julio - Septiembre     </v>
          </cell>
          <cell r="P123">
            <v>42672</v>
          </cell>
        </row>
        <row r="124">
          <cell r="C124" t="str">
            <v>210605206</v>
          </cell>
          <cell r="D124" t="str">
            <v>Concepción - Antioquia</v>
          </cell>
          <cell r="E124" t="str">
            <v>05</v>
          </cell>
          <cell r="F124" t="str">
            <v>DEPARTAMENTO DE ANTIOQUIA</v>
          </cell>
          <cell r="G124" t="str">
            <v>K13</v>
          </cell>
          <cell r="H124" t="str">
            <v>FUT_GASTOS_FUNCIONAMIENTO</v>
          </cell>
          <cell r="I124">
            <v>37</v>
          </cell>
          <cell r="J124" t="str">
            <v>MUNICIPIOS</v>
          </cell>
          <cell r="K124" t="str">
            <v>ENLINEA</v>
          </cell>
          <cell r="L124" t="str">
            <v xml:space="preserve">Aceptado                     </v>
          </cell>
          <cell r="M124">
            <v>2016</v>
          </cell>
          <cell r="N124">
            <v>10709</v>
          </cell>
          <cell r="O124" t="str">
            <v xml:space="preserve">Julio - Septiembre     </v>
          </cell>
          <cell r="P124">
            <v>42662</v>
          </cell>
        </row>
        <row r="125">
          <cell r="C125" t="str">
            <v>210605306</v>
          </cell>
          <cell r="D125" t="str">
            <v>Giraldo</v>
          </cell>
          <cell r="E125" t="str">
            <v>05</v>
          </cell>
          <cell r="F125" t="str">
            <v>DEPARTAMENTO DE ANTIOQUIA</v>
          </cell>
          <cell r="G125" t="str">
            <v>K13</v>
          </cell>
          <cell r="H125" t="str">
            <v>FUT_GASTOS_FUNCIONAMIENTO</v>
          </cell>
          <cell r="I125">
            <v>37</v>
          </cell>
          <cell r="J125" t="str">
            <v>MUNICIPIOS</v>
          </cell>
          <cell r="K125" t="str">
            <v>ENLINEA</v>
          </cell>
          <cell r="L125" t="str">
            <v xml:space="preserve">Aceptado                     </v>
          </cell>
          <cell r="M125">
            <v>2016</v>
          </cell>
          <cell r="N125">
            <v>10709</v>
          </cell>
          <cell r="O125" t="str">
            <v xml:space="preserve">Julio - Septiembre     </v>
          </cell>
          <cell r="P125">
            <v>42674</v>
          </cell>
        </row>
        <row r="126">
          <cell r="C126" t="str">
            <v>210608606</v>
          </cell>
          <cell r="D126" t="str">
            <v>Repelón</v>
          </cell>
          <cell r="E126" t="str">
            <v>08</v>
          </cell>
          <cell r="F126" t="str">
            <v>DEPARTAMENTO DE ATLANTICO</v>
          </cell>
          <cell r="G126" t="str">
            <v>K13</v>
          </cell>
          <cell r="H126" t="str">
            <v>FUT_GASTOS_FUNCIONAMIENTO</v>
          </cell>
          <cell r="I126">
            <v>37</v>
          </cell>
          <cell r="J126" t="str">
            <v>MUNICIPIOS</v>
          </cell>
          <cell r="K126" t="str">
            <v>ENLINEA</v>
          </cell>
          <cell r="L126" t="str">
            <v xml:space="preserve">Aceptado                     </v>
          </cell>
          <cell r="M126">
            <v>2016</v>
          </cell>
          <cell r="N126">
            <v>10709</v>
          </cell>
          <cell r="O126" t="str">
            <v xml:space="preserve">Julio - Septiembre     </v>
          </cell>
          <cell r="P126">
            <v>42672</v>
          </cell>
        </row>
        <row r="127">
          <cell r="C127" t="str">
            <v>210613006</v>
          </cell>
          <cell r="D127" t="str">
            <v>Achí</v>
          </cell>
          <cell r="E127" t="str">
            <v>13</v>
          </cell>
          <cell r="F127" t="str">
            <v>DEPARTAMENTO DE BOLIVAR</v>
          </cell>
          <cell r="G127" t="str">
            <v>K13</v>
          </cell>
          <cell r="H127" t="str">
            <v>FUT_GASTOS_FUNCIONAMIENTO</v>
          </cell>
          <cell r="I127">
            <v>37</v>
          </cell>
          <cell r="J127" t="str">
            <v>MUNICIPIOS</v>
          </cell>
          <cell r="K127" t="str">
            <v>ENLINEA</v>
          </cell>
          <cell r="L127" t="str">
            <v xml:space="preserve">Aceptado                     </v>
          </cell>
          <cell r="M127">
            <v>2016</v>
          </cell>
          <cell r="N127">
            <v>10709</v>
          </cell>
          <cell r="O127" t="str">
            <v xml:space="preserve">Julio - Septiembre     </v>
          </cell>
          <cell r="P127">
            <v>42672</v>
          </cell>
        </row>
        <row r="128">
          <cell r="C128" t="str">
            <v>210615106</v>
          </cell>
          <cell r="D128" t="str">
            <v>Briceño - Boyacá</v>
          </cell>
          <cell r="E128" t="str">
            <v>15</v>
          </cell>
          <cell r="F128" t="str">
            <v>DEPARTAMENTO DE BOYACA</v>
          </cell>
          <cell r="G128" t="str">
            <v>K13</v>
          </cell>
          <cell r="H128" t="str">
            <v>FUT_GASTOS_FUNCIONAMIENTO</v>
          </cell>
          <cell r="I128">
            <v>37</v>
          </cell>
          <cell r="J128" t="str">
            <v>MUNICIPIOS</v>
          </cell>
          <cell r="K128" t="str">
            <v>ENLINEA</v>
          </cell>
          <cell r="L128" t="str">
            <v xml:space="preserve">Aceptado                     </v>
          </cell>
          <cell r="M128">
            <v>2016</v>
          </cell>
          <cell r="N128">
            <v>10709</v>
          </cell>
          <cell r="O128" t="str">
            <v xml:space="preserve">Julio - Septiembre     </v>
          </cell>
          <cell r="P128">
            <v>42671</v>
          </cell>
        </row>
        <row r="129">
          <cell r="C129" t="str">
            <v>210615806</v>
          </cell>
          <cell r="D129" t="str">
            <v>Tibasosa</v>
          </cell>
          <cell r="E129" t="str">
            <v>15</v>
          </cell>
          <cell r="F129" t="str">
            <v>DEPARTAMENTO DE BOYACA</v>
          </cell>
          <cell r="G129" t="str">
            <v>K13</v>
          </cell>
          <cell r="H129" t="str">
            <v>FUT_GASTOS_FUNCIONAMIENTO</v>
          </cell>
          <cell r="I129">
            <v>37</v>
          </cell>
          <cell r="J129" t="str">
            <v>MUNICIPIOS</v>
          </cell>
          <cell r="K129" t="str">
            <v>ENLINEA</v>
          </cell>
          <cell r="L129" t="str">
            <v xml:space="preserve">Aceptado                     </v>
          </cell>
          <cell r="M129">
            <v>2016</v>
          </cell>
          <cell r="N129">
            <v>10709</v>
          </cell>
          <cell r="O129" t="str">
            <v xml:space="preserve">Julio - Septiembre     </v>
          </cell>
          <cell r="P129">
            <v>42672</v>
          </cell>
        </row>
        <row r="130">
          <cell r="C130" t="str">
            <v>210625506</v>
          </cell>
          <cell r="D130" t="str">
            <v>Venecia - Cundinamarca</v>
          </cell>
          <cell r="E130" t="str">
            <v>25</v>
          </cell>
          <cell r="F130" t="str">
            <v>DEPARTAMENTO DE CUNDINAMARCA</v>
          </cell>
          <cell r="G130" t="str">
            <v>K13</v>
          </cell>
          <cell r="H130" t="str">
            <v>FUT_GASTOS_FUNCIONAMIENTO</v>
          </cell>
          <cell r="I130">
            <v>37</v>
          </cell>
          <cell r="J130" t="str">
            <v>MUNICIPIOS</v>
          </cell>
          <cell r="K130" t="str">
            <v>ENLINEA</v>
          </cell>
          <cell r="L130" t="str">
            <v xml:space="preserve">Aceptado                     </v>
          </cell>
          <cell r="M130">
            <v>2016</v>
          </cell>
          <cell r="N130">
            <v>10709</v>
          </cell>
          <cell r="O130" t="str">
            <v xml:space="preserve">Julio - Septiembre     </v>
          </cell>
          <cell r="P130">
            <v>42673</v>
          </cell>
        </row>
        <row r="131">
          <cell r="C131" t="str">
            <v>210627006</v>
          </cell>
          <cell r="D131" t="str">
            <v>Acandí</v>
          </cell>
          <cell r="E131" t="str">
            <v>27</v>
          </cell>
          <cell r="F131" t="str">
            <v>DEPARTAMENTO DE CHOCO</v>
          </cell>
          <cell r="G131" t="str">
            <v>K13</v>
          </cell>
          <cell r="H131" t="str">
            <v>FUT_GASTOS_FUNCIONAMIENTO</v>
          </cell>
          <cell r="I131">
            <v>37</v>
          </cell>
          <cell r="J131" t="str">
            <v>MUNICIPIOS</v>
          </cell>
          <cell r="K131" t="str">
            <v>ENLINEA</v>
          </cell>
          <cell r="L131" t="str">
            <v xml:space="preserve">Aceptado                     </v>
          </cell>
          <cell r="M131">
            <v>2016</v>
          </cell>
          <cell r="N131">
            <v>10709</v>
          </cell>
          <cell r="O131" t="str">
            <v xml:space="preserve">Julio - Septiembre     </v>
          </cell>
          <cell r="P131">
            <v>42673</v>
          </cell>
        </row>
        <row r="132">
          <cell r="C132" t="str">
            <v>210641006</v>
          </cell>
          <cell r="D132" t="str">
            <v>Acevedo</v>
          </cell>
          <cell r="E132" t="str">
            <v>41</v>
          </cell>
          <cell r="F132" t="str">
            <v>DEPARTAMENTO DE HUILA</v>
          </cell>
          <cell r="G132" t="str">
            <v>K13</v>
          </cell>
          <cell r="H132" t="str">
            <v>FUT_GASTOS_FUNCIONAMIENTO</v>
          </cell>
          <cell r="I132">
            <v>37</v>
          </cell>
          <cell r="J132" t="str">
            <v>MUNICIPIOS</v>
          </cell>
          <cell r="K132" t="str">
            <v>ENLINEA</v>
          </cell>
          <cell r="L132" t="str">
            <v xml:space="preserve">Aceptado                     </v>
          </cell>
          <cell r="M132">
            <v>2016</v>
          </cell>
          <cell r="N132">
            <v>10709</v>
          </cell>
          <cell r="O132" t="str">
            <v xml:space="preserve">Julio - Septiembre     </v>
          </cell>
          <cell r="P132">
            <v>42674</v>
          </cell>
        </row>
        <row r="133">
          <cell r="C133" t="str">
            <v>210641206</v>
          </cell>
          <cell r="D133" t="str">
            <v>Colombia</v>
          </cell>
          <cell r="E133" t="str">
            <v>41</v>
          </cell>
          <cell r="F133" t="str">
            <v>DEPARTAMENTO DE HUILA</v>
          </cell>
          <cell r="G133" t="str">
            <v>K13</v>
          </cell>
          <cell r="H133" t="str">
            <v>FUT_GASTOS_FUNCIONAMIENTO</v>
          </cell>
          <cell r="I133">
            <v>37</v>
          </cell>
          <cell r="J133" t="str">
            <v>MUNICIPIOS</v>
          </cell>
          <cell r="K133" t="str">
            <v>ENLINEA</v>
          </cell>
          <cell r="L133" t="str">
            <v xml:space="preserve">Aceptado                     </v>
          </cell>
          <cell r="M133">
            <v>2016</v>
          </cell>
          <cell r="N133">
            <v>10709</v>
          </cell>
          <cell r="O133" t="str">
            <v xml:space="preserve">Julio - Septiembre     </v>
          </cell>
          <cell r="P133">
            <v>42674</v>
          </cell>
        </row>
        <row r="134">
          <cell r="C134" t="str">
            <v>210641306</v>
          </cell>
          <cell r="D134" t="str">
            <v>Gigante</v>
          </cell>
          <cell r="E134" t="str">
            <v>41</v>
          </cell>
          <cell r="F134" t="str">
            <v>DEPARTAMENTO DE HUILA</v>
          </cell>
          <cell r="G134" t="str">
            <v>K13</v>
          </cell>
          <cell r="H134" t="str">
            <v>FUT_GASTOS_FUNCIONAMIENTO</v>
          </cell>
          <cell r="I134">
            <v>37</v>
          </cell>
          <cell r="J134" t="str">
            <v>MUNICIPIOS</v>
          </cell>
          <cell r="K134" t="str">
            <v>ENLINEA</v>
          </cell>
          <cell r="L134" t="str">
            <v xml:space="preserve">Aceptado                     </v>
          </cell>
          <cell r="M134">
            <v>2016</v>
          </cell>
          <cell r="N134">
            <v>10709</v>
          </cell>
          <cell r="O134" t="str">
            <v xml:space="preserve">Julio - Septiembre     </v>
          </cell>
          <cell r="P134">
            <v>42670</v>
          </cell>
        </row>
        <row r="135">
          <cell r="C135" t="str">
            <v>210650006</v>
          </cell>
          <cell r="D135" t="str">
            <v>Acacías</v>
          </cell>
          <cell r="E135" t="str">
            <v>50</v>
          </cell>
          <cell r="F135" t="str">
            <v>DEPARTAMENTO DEL META</v>
          </cell>
          <cell r="G135" t="str">
            <v>K13</v>
          </cell>
          <cell r="H135" t="str">
            <v>FUT_GASTOS_FUNCIONAMIENTO</v>
          </cell>
          <cell r="I135">
            <v>37</v>
          </cell>
          <cell r="J135" t="str">
            <v>MUNICIPIOS</v>
          </cell>
          <cell r="K135" t="str">
            <v>ENLINEA</v>
          </cell>
          <cell r="L135" t="str">
            <v xml:space="preserve">Aceptado                     </v>
          </cell>
          <cell r="M135">
            <v>2016</v>
          </cell>
          <cell r="N135">
            <v>10709</v>
          </cell>
          <cell r="O135" t="str">
            <v xml:space="preserve">Julio - Septiembre     </v>
          </cell>
          <cell r="P135">
            <v>42671</v>
          </cell>
        </row>
        <row r="136">
          <cell r="C136" t="str">
            <v>210650606</v>
          </cell>
          <cell r="D136" t="str">
            <v>Restrepo - Meta</v>
          </cell>
          <cell r="E136" t="str">
            <v>50</v>
          </cell>
          <cell r="F136" t="str">
            <v>DEPARTAMENTO DEL META</v>
          </cell>
          <cell r="G136" t="str">
            <v>K13</v>
          </cell>
          <cell r="H136" t="str">
            <v>FUT_GASTOS_FUNCIONAMIENTO</v>
          </cell>
          <cell r="I136">
            <v>37</v>
          </cell>
          <cell r="J136" t="str">
            <v>MUNICIPIOS</v>
          </cell>
          <cell r="K136" t="str">
            <v>ENLINEA</v>
          </cell>
          <cell r="L136" t="str">
            <v xml:space="preserve">Aceptado                     </v>
          </cell>
          <cell r="M136">
            <v>2016</v>
          </cell>
          <cell r="N136">
            <v>10709</v>
          </cell>
          <cell r="O136" t="str">
            <v xml:space="preserve">Julio - Septiembre     </v>
          </cell>
          <cell r="P136">
            <v>42658</v>
          </cell>
        </row>
        <row r="137">
          <cell r="C137" t="str">
            <v>210652506</v>
          </cell>
          <cell r="D137" t="str">
            <v>Ospina</v>
          </cell>
          <cell r="E137" t="str">
            <v>52</v>
          </cell>
          <cell r="F137" t="str">
            <v>DEPARTAMENTO DE NARIÑO</v>
          </cell>
          <cell r="G137" t="str">
            <v>K13</v>
          </cell>
          <cell r="H137" t="str">
            <v>FUT_GASTOS_FUNCIONAMIENTO</v>
          </cell>
          <cell r="I137">
            <v>37</v>
          </cell>
          <cell r="J137" t="str">
            <v>MUNICIPIOS</v>
          </cell>
          <cell r="K137" t="str">
            <v>ENLINEA</v>
          </cell>
          <cell r="L137" t="str">
            <v xml:space="preserve">Aceptado                     </v>
          </cell>
          <cell r="M137">
            <v>2016</v>
          </cell>
          <cell r="N137">
            <v>10709</v>
          </cell>
          <cell r="O137" t="str">
            <v xml:space="preserve">Julio - Septiembre     </v>
          </cell>
          <cell r="P137">
            <v>42674</v>
          </cell>
        </row>
        <row r="138">
          <cell r="C138" t="str">
            <v>210654206</v>
          </cell>
          <cell r="D138" t="str">
            <v>Convención</v>
          </cell>
          <cell r="E138" t="str">
            <v>54</v>
          </cell>
          <cell r="F138" t="str">
            <v>DEPARTAMENTO DE NORTE DE SANTANDER</v>
          </cell>
          <cell r="G138" t="str">
            <v>K13</v>
          </cell>
          <cell r="H138" t="str">
            <v>FUT_GASTOS_FUNCIONAMIENTO</v>
          </cell>
          <cell r="I138">
            <v>37</v>
          </cell>
          <cell r="J138" t="str">
            <v>MUNICIPIOS</v>
          </cell>
          <cell r="K138" t="str">
            <v>ENLINEA</v>
          </cell>
          <cell r="L138" t="str">
            <v xml:space="preserve">Aceptado                     </v>
          </cell>
          <cell r="M138">
            <v>2016</v>
          </cell>
          <cell r="N138">
            <v>10709</v>
          </cell>
          <cell r="O138" t="str">
            <v xml:space="preserve">Julio - Septiembre     </v>
          </cell>
          <cell r="P138">
            <v>42674</v>
          </cell>
        </row>
        <row r="139">
          <cell r="C139" t="str">
            <v>210668406</v>
          </cell>
          <cell r="D139" t="str">
            <v>Lebrija</v>
          </cell>
          <cell r="E139" t="str">
            <v>68</v>
          </cell>
          <cell r="F139" t="str">
            <v>DEPARTAMENTO DE SANTANDER</v>
          </cell>
          <cell r="G139" t="str">
            <v>K13</v>
          </cell>
          <cell r="H139" t="str">
            <v>FUT_GASTOS_FUNCIONAMIENTO</v>
          </cell>
          <cell r="I139">
            <v>37</v>
          </cell>
          <cell r="J139" t="str">
            <v>MUNICIPIOS</v>
          </cell>
          <cell r="K139" t="str">
            <v>ENLINEA</v>
          </cell>
          <cell r="L139" t="str">
            <v xml:space="preserve">Aceptado                     </v>
          </cell>
          <cell r="M139">
            <v>2016</v>
          </cell>
          <cell r="N139">
            <v>10709</v>
          </cell>
          <cell r="O139" t="str">
            <v xml:space="preserve">Julio - Septiembre     </v>
          </cell>
          <cell r="P139">
            <v>42670</v>
          </cell>
        </row>
        <row r="140">
          <cell r="C140" t="str">
            <v>210676606</v>
          </cell>
          <cell r="D140" t="str">
            <v>Restrepo - Valle del Cauca</v>
          </cell>
          <cell r="E140" t="str">
            <v>76</v>
          </cell>
          <cell r="F140" t="str">
            <v>DEPARTAMENTO DE VALLE DEL CAUCA</v>
          </cell>
          <cell r="G140" t="str">
            <v>K13</v>
          </cell>
          <cell r="H140" t="str">
            <v>FUT_GASTOS_FUNCIONAMIENTO</v>
          </cell>
          <cell r="I140">
            <v>37</v>
          </cell>
          <cell r="J140" t="str">
            <v>MUNICIPIOS</v>
          </cell>
          <cell r="K140" t="str">
            <v>ENLINEA</v>
          </cell>
          <cell r="L140" t="str">
            <v xml:space="preserve">Aceptado                     </v>
          </cell>
          <cell r="M140">
            <v>2016</v>
          </cell>
          <cell r="N140">
            <v>10709</v>
          </cell>
          <cell r="O140" t="str">
            <v xml:space="preserve">Julio - Septiembre     </v>
          </cell>
          <cell r="P140">
            <v>42669</v>
          </cell>
        </row>
        <row r="141">
          <cell r="C141" t="str">
            <v>210705107</v>
          </cell>
          <cell r="D141" t="str">
            <v>Briceño - Antioquia</v>
          </cell>
          <cell r="E141" t="str">
            <v>05</v>
          </cell>
          <cell r="F141" t="str">
            <v>DEPARTAMENTO DE ANTIOQUIA</v>
          </cell>
          <cell r="G141" t="str">
            <v>K13</v>
          </cell>
          <cell r="H141" t="str">
            <v>FUT_GASTOS_FUNCIONAMIENTO</v>
          </cell>
          <cell r="I141">
            <v>37</v>
          </cell>
          <cell r="J141" t="str">
            <v>MUNICIPIOS</v>
          </cell>
          <cell r="K141" t="str">
            <v>ENLINEA</v>
          </cell>
          <cell r="L141" t="str">
            <v xml:space="preserve">Aceptado                     </v>
          </cell>
          <cell r="M141">
            <v>2016</v>
          </cell>
          <cell r="N141">
            <v>10709</v>
          </cell>
          <cell r="O141" t="str">
            <v xml:space="preserve">Julio - Septiembre     </v>
          </cell>
          <cell r="P141">
            <v>42669</v>
          </cell>
        </row>
        <row r="142">
          <cell r="C142" t="str">
            <v>210705607</v>
          </cell>
          <cell r="D142" t="str">
            <v>El Retiro</v>
          </cell>
          <cell r="E142" t="str">
            <v>05</v>
          </cell>
          <cell r="F142" t="str">
            <v>DEPARTAMENTO DE ANTIOQUIA</v>
          </cell>
          <cell r="G142" t="str">
            <v>K13</v>
          </cell>
          <cell r="H142" t="str">
            <v>FUT_GASTOS_FUNCIONAMIENTO</v>
          </cell>
          <cell r="I142">
            <v>37</v>
          </cell>
          <cell r="J142" t="str">
            <v>MUNICIPIOS</v>
          </cell>
          <cell r="K142" t="str">
            <v>ENLINEA</v>
          </cell>
          <cell r="L142" t="str">
            <v xml:space="preserve">Aceptado                     </v>
          </cell>
          <cell r="M142">
            <v>2016</v>
          </cell>
          <cell r="N142">
            <v>10709</v>
          </cell>
          <cell r="O142" t="str">
            <v xml:space="preserve">Julio - Septiembre     </v>
          </cell>
          <cell r="P142">
            <v>42669</v>
          </cell>
        </row>
        <row r="143">
          <cell r="C143" t="str">
            <v>210715407</v>
          </cell>
          <cell r="D143" t="str">
            <v>Villa de Leyva</v>
          </cell>
          <cell r="E143" t="str">
            <v>15</v>
          </cell>
          <cell r="F143" t="str">
            <v>DEPARTAMENTO DE BOYACA</v>
          </cell>
          <cell r="G143" t="str">
            <v>K13</v>
          </cell>
          <cell r="H143" t="str">
            <v>FUT_GASTOS_FUNCIONAMIENTO</v>
          </cell>
          <cell r="I143">
            <v>37</v>
          </cell>
          <cell r="J143" t="str">
            <v>MUNICIPIOS</v>
          </cell>
          <cell r="K143" t="str">
            <v>ENLINEA</v>
          </cell>
          <cell r="L143" t="str">
            <v xml:space="preserve">Aceptado                     </v>
          </cell>
          <cell r="M143">
            <v>2016</v>
          </cell>
          <cell r="N143">
            <v>10709</v>
          </cell>
          <cell r="O143" t="str">
            <v xml:space="preserve">Julio - Septiembre     </v>
          </cell>
          <cell r="P143">
            <v>42669</v>
          </cell>
        </row>
        <row r="144">
          <cell r="C144" t="str">
            <v>210715507</v>
          </cell>
          <cell r="D144" t="str">
            <v>Otanche</v>
          </cell>
          <cell r="E144" t="str">
            <v>15</v>
          </cell>
          <cell r="F144" t="str">
            <v>DEPARTAMENTO DE BOYACA</v>
          </cell>
          <cell r="G144" t="str">
            <v>K13</v>
          </cell>
          <cell r="H144" t="str">
            <v>FUT_GASTOS_FUNCIONAMIENTO</v>
          </cell>
          <cell r="I144">
            <v>37</v>
          </cell>
          <cell r="J144" t="str">
            <v>MUNICIPIOS</v>
          </cell>
          <cell r="K144" t="str">
            <v>ENLINEA</v>
          </cell>
          <cell r="L144" t="str">
            <v xml:space="preserve">Aceptado                     </v>
          </cell>
          <cell r="M144">
            <v>2016</v>
          </cell>
          <cell r="N144">
            <v>10709</v>
          </cell>
          <cell r="O144" t="str">
            <v xml:space="preserve">Julio - Septiembre     </v>
          </cell>
          <cell r="P144">
            <v>42671</v>
          </cell>
        </row>
        <row r="145">
          <cell r="C145" t="str">
            <v>210719807</v>
          </cell>
          <cell r="D145" t="str">
            <v>Timbío</v>
          </cell>
          <cell r="E145" t="str">
            <v>19</v>
          </cell>
          <cell r="F145" t="str">
            <v>DEPARTAMENTO DE CAUCA</v>
          </cell>
          <cell r="G145" t="str">
            <v>K13</v>
          </cell>
          <cell r="H145" t="str">
            <v>FUT_GASTOS_FUNCIONAMIENTO</v>
          </cell>
          <cell r="I145">
            <v>37</v>
          </cell>
          <cell r="J145" t="str">
            <v>MUNICIPIOS</v>
          </cell>
          <cell r="K145" t="str">
            <v>ENLINEA</v>
          </cell>
          <cell r="L145" t="str">
            <v xml:space="preserve">Aceptado                     </v>
          </cell>
          <cell r="M145">
            <v>2016</v>
          </cell>
          <cell r="N145">
            <v>10709</v>
          </cell>
          <cell r="O145" t="str">
            <v xml:space="preserve">Julio - Septiembre     </v>
          </cell>
          <cell r="P145">
            <v>42670</v>
          </cell>
        </row>
        <row r="146">
          <cell r="C146" t="str">
            <v>210723807</v>
          </cell>
          <cell r="D146" t="str">
            <v>Tierralta</v>
          </cell>
          <cell r="E146" t="str">
            <v>23</v>
          </cell>
          <cell r="F146" t="str">
            <v>DEPARTAMENTO DE CORDOBA</v>
          </cell>
          <cell r="G146" t="str">
            <v>K13</v>
          </cell>
          <cell r="H146" t="str">
            <v>FUT_GASTOS_FUNCIONAMIENTO</v>
          </cell>
          <cell r="I146">
            <v>37</v>
          </cell>
          <cell r="J146" t="str">
            <v>MUNICIPIOS</v>
          </cell>
          <cell r="K146" t="str">
            <v>ENLINEA</v>
          </cell>
          <cell r="L146" t="str">
            <v xml:space="preserve">Aceptado                     </v>
          </cell>
          <cell r="M146">
            <v>2016</v>
          </cell>
          <cell r="N146">
            <v>10709</v>
          </cell>
          <cell r="O146" t="str">
            <v xml:space="preserve">Julio - Septiembre     </v>
          </cell>
          <cell r="P146">
            <v>42703</v>
          </cell>
        </row>
        <row r="147">
          <cell r="C147" t="str">
            <v>210725307</v>
          </cell>
          <cell r="D147" t="str">
            <v>Girardot</v>
          </cell>
          <cell r="E147" t="str">
            <v>25</v>
          </cell>
          <cell r="F147" t="str">
            <v>DEPARTAMENTO DE CUNDINAMARCA</v>
          </cell>
          <cell r="G147" t="str">
            <v>K13</v>
          </cell>
          <cell r="H147" t="str">
            <v>FUT_GASTOS_FUNCIONAMIENTO</v>
          </cell>
          <cell r="I147">
            <v>37</v>
          </cell>
          <cell r="J147" t="str">
            <v>MUNICIPIOS</v>
          </cell>
          <cell r="K147" t="str">
            <v>ENLINEA</v>
          </cell>
          <cell r="L147" t="str">
            <v xml:space="preserve">Aceptado                     </v>
          </cell>
          <cell r="M147">
            <v>2016</v>
          </cell>
          <cell r="N147">
            <v>10709</v>
          </cell>
          <cell r="O147" t="str">
            <v xml:space="preserve">Julio - Septiembre     </v>
          </cell>
          <cell r="P147">
            <v>42668</v>
          </cell>
        </row>
        <row r="148">
          <cell r="C148" t="str">
            <v>210725407</v>
          </cell>
          <cell r="D148" t="str">
            <v>Lenguazaque</v>
          </cell>
          <cell r="E148" t="str">
            <v>25</v>
          </cell>
          <cell r="F148" t="str">
            <v>DEPARTAMENTO DE CUNDINAMARCA</v>
          </cell>
          <cell r="G148" t="str">
            <v>K13</v>
          </cell>
          <cell r="H148" t="str">
            <v>FUT_GASTOS_FUNCIONAMIENTO</v>
          </cell>
          <cell r="I148">
            <v>37</v>
          </cell>
          <cell r="J148" t="str">
            <v>MUNICIPIOS</v>
          </cell>
          <cell r="K148" t="str">
            <v>ENLINEA</v>
          </cell>
          <cell r="L148" t="str">
            <v xml:space="preserve">Aceptado                     </v>
          </cell>
          <cell r="M148">
            <v>2016</v>
          </cell>
          <cell r="N148">
            <v>10709</v>
          </cell>
          <cell r="O148" t="str">
            <v xml:space="preserve">Julio - Septiembre     </v>
          </cell>
          <cell r="P148">
            <v>42666</v>
          </cell>
        </row>
        <row r="149">
          <cell r="C149" t="str">
            <v>210725807</v>
          </cell>
          <cell r="D149" t="str">
            <v>Tibirita</v>
          </cell>
          <cell r="E149" t="str">
            <v>25</v>
          </cell>
          <cell r="F149" t="str">
            <v>DEPARTAMENTO DE CUNDINAMARCA</v>
          </cell>
          <cell r="G149" t="str">
            <v>K13</v>
          </cell>
          <cell r="H149" t="str">
            <v>FUT_GASTOS_FUNCIONAMIENTO</v>
          </cell>
          <cell r="I149">
            <v>37</v>
          </cell>
          <cell r="J149" t="str">
            <v>MUNICIPIOS</v>
          </cell>
          <cell r="K149" t="str">
            <v>ENLINEA</v>
          </cell>
          <cell r="L149" t="str">
            <v xml:space="preserve">Aceptado                     </v>
          </cell>
          <cell r="M149">
            <v>2016</v>
          </cell>
          <cell r="N149">
            <v>10709</v>
          </cell>
          <cell r="O149" t="str">
            <v xml:space="preserve">Julio - Septiembre     </v>
          </cell>
          <cell r="P149">
            <v>42673</v>
          </cell>
        </row>
        <row r="150">
          <cell r="C150" t="str">
            <v>210741807</v>
          </cell>
          <cell r="D150" t="str">
            <v>Timaná</v>
          </cell>
          <cell r="E150" t="str">
            <v>41</v>
          </cell>
          <cell r="F150" t="str">
            <v>DEPARTAMENTO DE HUILA</v>
          </cell>
          <cell r="G150" t="str">
            <v>K13</v>
          </cell>
          <cell r="H150" t="str">
            <v>FUT_GASTOS_FUNCIONAMIENTO</v>
          </cell>
          <cell r="I150">
            <v>37</v>
          </cell>
          <cell r="J150" t="str">
            <v>MUNICIPIOS</v>
          </cell>
          <cell r="K150" t="str">
            <v>ENLINEA</v>
          </cell>
          <cell r="L150" t="str">
            <v xml:space="preserve">Aceptado                     </v>
          </cell>
          <cell r="M150">
            <v>2016</v>
          </cell>
          <cell r="N150">
            <v>10709</v>
          </cell>
          <cell r="O150" t="str">
            <v xml:space="preserve">Julio - Septiembre     </v>
          </cell>
          <cell r="P150">
            <v>42671</v>
          </cell>
        </row>
        <row r="151">
          <cell r="C151" t="str">
            <v>210747707</v>
          </cell>
          <cell r="D151" t="str">
            <v>Santa Ana</v>
          </cell>
          <cell r="E151" t="str">
            <v>47</v>
          </cell>
          <cell r="F151" t="str">
            <v>DEPARTAMENTO DE MAGDALENA</v>
          </cell>
          <cell r="G151" t="str">
            <v>K13</v>
          </cell>
          <cell r="H151" t="str">
            <v>FUT_GASTOS_FUNCIONAMIENTO</v>
          </cell>
          <cell r="I151">
            <v>37</v>
          </cell>
          <cell r="J151" t="str">
            <v>MUNICIPIOS</v>
          </cell>
          <cell r="K151" t="str">
            <v>ENLINEA</v>
          </cell>
          <cell r="L151" t="str">
            <v xml:space="preserve">Aceptado                     </v>
          </cell>
          <cell r="M151">
            <v>2016</v>
          </cell>
          <cell r="N151">
            <v>10709</v>
          </cell>
          <cell r="O151" t="str">
            <v xml:space="preserve">Julio - Septiembre     </v>
          </cell>
          <cell r="P151">
            <v>42697</v>
          </cell>
        </row>
        <row r="152">
          <cell r="C152" t="str">
            <v>210752207</v>
          </cell>
          <cell r="D152" t="str">
            <v>Consacá</v>
          </cell>
          <cell r="E152" t="str">
            <v>52</v>
          </cell>
          <cell r="F152" t="str">
            <v>DEPARTAMENTO DE NARIÑO</v>
          </cell>
          <cell r="G152" t="str">
            <v>K13</v>
          </cell>
          <cell r="H152" t="str">
            <v>FUT_GASTOS_FUNCIONAMIENTO</v>
          </cell>
          <cell r="I152">
            <v>37</v>
          </cell>
          <cell r="J152" t="str">
            <v>MUNICIPIOS</v>
          </cell>
          <cell r="K152" t="str">
            <v>ENLINEA</v>
          </cell>
          <cell r="L152" t="str">
            <v xml:space="preserve">Aceptado                     </v>
          </cell>
          <cell r="M152">
            <v>2016</v>
          </cell>
          <cell r="N152">
            <v>10709</v>
          </cell>
          <cell r="O152" t="str">
            <v xml:space="preserve">Julio - Septiembre     </v>
          </cell>
          <cell r="P152">
            <v>42672</v>
          </cell>
        </row>
        <row r="153">
          <cell r="C153" t="str">
            <v>210768207</v>
          </cell>
          <cell r="D153" t="str">
            <v>Concepción - Santander</v>
          </cell>
          <cell r="E153" t="str">
            <v>68</v>
          </cell>
          <cell r="F153" t="str">
            <v>DEPARTAMENTO DE SANTANDER</v>
          </cell>
          <cell r="G153" t="str">
            <v>K13</v>
          </cell>
          <cell r="H153" t="str">
            <v>FUT_GASTOS_FUNCIONAMIENTO</v>
          </cell>
          <cell r="I153">
            <v>37</v>
          </cell>
          <cell r="J153" t="str">
            <v>MUNICIPIOS</v>
          </cell>
          <cell r="K153" t="str">
            <v>ENLINEA</v>
          </cell>
          <cell r="L153" t="str">
            <v xml:space="preserve">Aceptado                     </v>
          </cell>
          <cell r="M153">
            <v>2016</v>
          </cell>
          <cell r="N153">
            <v>10709</v>
          </cell>
          <cell r="O153" t="str">
            <v xml:space="preserve">Julio - Septiembre     </v>
          </cell>
          <cell r="P153">
            <v>42673</v>
          </cell>
        </row>
        <row r="154">
          <cell r="C154" t="str">
            <v>210768307</v>
          </cell>
          <cell r="D154" t="str">
            <v>Girón</v>
          </cell>
          <cell r="E154" t="str">
            <v>68</v>
          </cell>
          <cell r="F154" t="str">
            <v>DEPARTAMENTO DE SANTANDER</v>
          </cell>
          <cell r="G154" t="str">
            <v>K13</v>
          </cell>
          <cell r="H154" t="str">
            <v>FUT_GASTOS_FUNCIONAMIENTO</v>
          </cell>
          <cell r="I154">
            <v>37</v>
          </cell>
          <cell r="J154" t="str">
            <v>MUNICIPIOS</v>
          </cell>
          <cell r="K154" t="str">
            <v>ENLINEA</v>
          </cell>
          <cell r="L154" t="str">
            <v xml:space="preserve">Aceptado                     </v>
          </cell>
          <cell r="M154">
            <v>2016</v>
          </cell>
          <cell r="N154">
            <v>10709</v>
          </cell>
          <cell r="O154" t="str">
            <v xml:space="preserve">Julio - Septiembre     </v>
          </cell>
          <cell r="P154">
            <v>42672</v>
          </cell>
        </row>
        <row r="155">
          <cell r="C155" t="str">
            <v>210805308</v>
          </cell>
          <cell r="D155" t="str">
            <v>Girardota</v>
          </cell>
          <cell r="E155" t="str">
            <v>05</v>
          </cell>
          <cell r="F155" t="str">
            <v>DEPARTAMENTO DE ANTIOQUIA</v>
          </cell>
          <cell r="G155" t="str">
            <v>K13</v>
          </cell>
          <cell r="H155" t="str">
            <v>FUT_GASTOS_FUNCIONAMIENTO</v>
          </cell>
          <cell r="I155">
            <v>37</v>
          </cell>
          <cell r="J155" t="str">
            <v>MUNICIPIOS</v>
          </cell>
          <cell r="K155" t="str">
            <v>ENLINEA</v>
          </cell>
          <cell r="L155" t="str">
            <v xml:space="preserve">Aceptado                     </v>
          </cell>
          <cell r="M155">
            <v>2016</v>
          </cell>
          <cell r="N155">
            <v>10709</v>
          </cell>
          <cell r="O155" t="str">
            <v xml:space="preserve">Julio - Septiembre     </v>
          </cell>
          <cell r="P155">
            <v>42671</v>
          </cell>
        </row>
        <row r="156">
          <cell r="C156" t="str">
            <v>210815808</v>
          </cell>
          <cell r="D156" t="str">
            <v>Tinjacá</v>
          </cell>
          <cell r="E156" t="str">
            <v>15</v>
          </cell>
          <cell r="F156" t="str">
            <v>DEPARTAMENTO DE BOYACA</v>
          </cell>
          <cell r="G156" t="str">
            <v>K13</v>
          </cell>
          <cell r="H156" t="str">
            <v>FUT_GASTOS_FUNCIONAMIENTO</v>
          </cell>
          <cell r="I156">
            <v>37</v>
          </cell>
          <cell r="J156" t="str">
            <v>MUNICIPIOS</v>
          </cell>
          <cell r="K156" t="str">
            <v>ENLINEA</v>
          </cell>
          <cell r="L156" t="str">
            <v xml:space="preserve">Aceptado                     </v>
          </cell>
          <cell r="M156">
            <v>2016</v>
          </cell>
          <cell r="N156">
            <v>10709</v>
          </cell>
          <cell r="O156" t="str">
            <v xml:space="preserve">Julio - Septiembre     </v>
          </cell>
          <cell r="P156">
            <v>42669</v>
          </cell>
        </row>
        <row r="157">
          <cell r="C157" t="str">
            <v>210870508</v>
          </cell>
          <cell r="D157" t="str">
            <v>Ovejas</v>
          </cell>
          <cell r="E157" t="str">
            <v>70</v>
          </cell>
          <cell r="F157" t="str">
            <v>DEPARTAMENTO DE SUCRE</v>
          </cell>
          <cell r="G157" t="str">
            <v>K13</v>
          </cell>
          <cell r="H157" t="str">
            <v>FUT_GASTOS_FUNCIONAMIENTO</v>
          </cell>
          <cell r="I157">
            <v>37</v>
          </cell>
          <cell r="J157" t="str">
            <v>MUNICIPIOS</v>
          </cell>
          <cell r="K157" t="str">
            <v>ENLINEA</v>
          </cell>
          <cell r="L157" t="str">
            <v xml:space="preserve">Aceptado                     </v>
          </cell>
          <cell r="M157">
            <v>2016</v>
          </cell>
          <cell r="N157">
            <v>10709</v>
          </cell>
          <cell r="O157" t="str">
            <v xml:space="preserve">Julio - Septiembre     </v>
          </cell>
          <cell r="P157">
            <v>42671</v>
          </cell>
        </row>
        <row r="158">
          <cell r="C158" t="str">
            <v>210870708</v>
          </cell>
          <cell r="D158" t="str">
            <v>San Marcos</v>
          </cell>
          <cell r="E158" t="str">
            <v>70</v>
          </cell>
          <cell r="F158" t="str">
            <v>DEPARTAMENTO DE SUCRE</v>
          </cell>
          <cell r="G158" t="str">
            <v>K13</v>
          </cell>
          <cell r="H158" t="str">
            <v>FUT_GASTOS_FUNCIONAMIENTO</v>
          </cell>
          <cell r="I158">
            <v>37</v>
          </cell>
          <cell r="J158" t="str">
            <v>MUNICIPIOS</v>
          </cell>
          <cell r="K158" t="str">
            <v>ENLINEA</v>
          </cell>
          <cell r="L158" t="str">
            <v xml:space="preserve">Aceptado                     </v>
          </cell>
          <cell r="M158">
            <v>2016</v>
          </cell>
          <cell r="N158">
            <v>10709</v>
          </cell>
          <cell r="O158" t="str">
            <v xml:space="preserve">Julio - Septiembre     </v>
          </cell>
          <cell r="P158">
            <v>42665</v>
          </cell>
        </row>
        <row r="159">
          <cell r="C159" t="str">
            <v>210873408</v>
          </cell>
          <cell r="D159" t="str">
            <v>Lérida</v>
          </cell>
          <cell r="E159" t="str">
            <v>73</v>
          </cell>
          <cell r="F159" t="str">
            <v>DEPARTAMENTO DE TOLIMA</v>
          </cell>
          <cell r="G159" t="str">
            <v>K13</v>
          </cell>
          <cell r="H159" t="str">
            <v>FUT_GASTOS_FUNCIONAMIENTO</v>
          </cell>
          <cell r="I159">
            <v>37</v>
          </cell>
          <cell r="J159" t="str">
            <v>MUNICIPIOS</v>
          </cell>
          <cell r="K159" t="str">
            <v>ENLINEA</v>
          </cell>
          <cell r="L159" t="str">
            <v xml:space="preserve">Aceptado                     </v>
          </cell>
          <cell r="M159">
            <v>2016</v>
          </cell>
          <cell r="N159">
            <v>10709</v>
          </cell>
          <cell r="O159" t="str">
            <v xml:space="preserve">Julio - Septiembre     </v>
          </cell>
          <cell r="P159">
            <v>42668</v>
          </cell>
        </row>
        <row r="160">
          <cell r="C160" t="str">
            <v>210905209</v>
          </cell>
          <cell r="D160" t="str">
            <v>Concordia - Antioquia</v>
          </cell>
          <cell r="E160" t="str">
            <v>05</v>
          </cell>
          <cell r="F160" t="str">
            <v>DEPARTAMENTO DE ANTIOQUIA</v>
          </cell>
          <cell r="G160" t="str">
            <v>K13</v>
          </cell>
          <cell r="H160" t="str">
            <v>FUT_GASTOS_FUNCIONAMIENTO</v>
          </cell>
          <cell r="I160">
            <v>37</v>
          </cell>
          <cell r="J160" t="str">
            <v>MUNICIPIOS</v>
          </cell>
          <cell r="K160" t="str">
            <v>ENLINEA</v>
          </cell>
          <cell r="L160" t="str">
            <v xml:space="preserve">Aceptado                     </v>
          </cell>
          <cell r="M160">
            <v>2016</v>
          </cell>
          <cell r="N160">
            <v>10709</v>
          </cell>
          <cell r="O160" t="str">
            <v xml:space="preserve">Julio - Septiembre     </v>
          </cell>
          <cell r="P160">
            <v>42671</v>
          </cell>
        </row>
        <row r="161">
          <cell r="C161" t="str">
            <v>210905809</v>
          </cell>
          <cell r="D161" t="str">
            <v>Titiribí</v>
          </cell>
          <cell r="E161" t="str">
            <v>05</v>
          </cell>
          <cell r="F161" t="str">
            <v>DEPARTAMENTO DE ANTIOQUIA</v>
          </cell>
          <cell r="G161" t="str">
            <v>K13</v>
          </cell>
          <cell r="H161" t="str">
            <v>FUT_GASTOS_FUNCIONAMIENTO</v>
          </cell>
          <cell r="I161">
            <v>37</v>
          </cell>
          <cell r="J161" t="str">
            <v>MUNICIPIOS</v>
          </cell>
          <cell r="K161" t="str">
            <v>ENLINEA</v>
          </cell>
          <cell r="L161" t="str">
            <v xml:space="preserve">Aceptado                     </v>
          </cell>
          <cell r="M161">
            <v>2016</v>
          </cell>
          <cell r="N161">
            <v>10709</v>
          </cell>
          <cell r="O161" t="str">
            <v xml:space="preserve">Julio - Septiembre     </v>
          </cell>
          <cell r="P161">
            <v>42665</v>
          </cell>
        </row>
        <row r="162">
          <cell r="C162" t="str">
            <v>210915109</v>
          </cell>
          <cell r="D162" t="str">
            <v>Buenavista - Boyacá</v>
          </cell>
          <cell r="E162" t="str">
            <v>15</v>
          </cell>
          <cell r="F162" t="str">
            <v>DEPARTAMENTO DE BOYACA</v>
          </cell>
          <cell r="G162" t="str">
            <v>K13</v>
          </cell>
          <cell r="H162" t="str">
            <v>FUT_GASTOS_FUNCIONAMIENTO</v>
          </cell>
          <cell r="I162">
            <v>37</v>
          </cell>
          <cell r="J162" t="str">
            <v>MUNICIPIOS</v>
          </cell>
          <cell r="K162" t="str">
            <v>ENLINEA</v>
          </cell>
          <cell r="L162" t="str">
            <v xml:space="preserve">Aceptado                     </v>
          </cell>
          <cell r="M162">
            <v>2016</v>
          </cell>
          <cell r="N162">
            <v>10709</v>
          </cell>
          <cell r="O162" t="str">
            <v xml:space="preserve">Julio - Septiembre     </v>
          </cell>
          <cell r="P162">
            <v>42671</v>
          </cell>
        </row>
        <row r="163">
          <cell r="C163" t="str">
            <v>210919809</v>
          </cell>
          <cell r="D163" t="str">
            <v>Timbiquí</v>
          </cell>
          <cell r="E163" t="str">
            <v>19</v>
          </cell>
          <cell r="F163" t="str">
            <v>DEPARTAMENTO DE CAUCA</v>
          </cell>
          <cell r="G163" t="str">
            <v>K13</v>
          </cell>
          <cell r="H163" t="str">
            <v>FUT_GASTOS_FUNCIONAMIENTO</v>
          </cell>
          <cell r="I163">
            <v>37</v>
          </cell>
          <cell r="J163" t="str">
            <v>MUNICIPIOS</v>
          </cell>
          <cell r="K163" t="str">
            <v>ENLINEA</v>
          </cell>
          <cell r="L163" t="str">
            <v xml:space="preserve">Aceptado                     </v>
          </cell>
          <cell r="M163">
            <v>2016</v>
          </cell>
          <cell r="N163">
            <v>10709</v>
          </cell>
          <cell r="O163" t="str">
            <v xml:space="preserve">Julio - Septiembre     </v>
          </cell>
          <cell r="P163">
            <v>42669</v>
          </cell>
        </row>
        <row r="164">
          <cell r="C164" t="str">
            <v>210954109</v>
          </cell>
          <cell r="D164" t="str">
            <v>Bucarasica</v>
          </cell>
          <cell r="E164" t="str">
            <v>54</v>
          </cell>
          <cell r="F164" t="str">
            <v>DEPARTAMENTO DE NORTE DE SANTANDER</v>
          </cell>
          <cell r="G164" t="str">
            <v>K13</v>
          </cell>
          <cell r="H164" t="str">
            <v>FUT_GASTOS_FUNCIONAMIENTO</v>
          </cell>
          <cell r="I164">
            <v>37</v>
          </cell>
          <cell r="J164" t="str">
            <v>MUNICIPIOS</v>
          </cell>
          <cell r="K164" t="str">
            <v>ENLINEA</v>
          </cell>
          <cell r="L164" t="str">
            <v xml:space="preserve">Aceptado                     </v>
          </cell>
          <cell r="M164">
            <v>2016</v>
          </cell>
          <cell r="N164">
            <v>10709</v>
          </cell>
          <cell r="O164" t="str">
            <v xml:space="preserve">Julio - Septiembre     </v>
          </cell>
          <cell r="P164">
            <v>42667</v>
          </cell>
        </row>
        <row r="165">
          <cell r="C165" t="str">
            <v>210968209</v>
          </cell>
          <cell r="D165" t="str">
            <v>Confines</v>
          </cell>
          <cell r="E165" t="str">
            <v>68</v>
          </cell>
          <cell r="F165" t="str">
            <v>DEPARTAMENTO DE SANTANDER</v>
          </cell>
          <cell r="G165" t="str">
            <v>K13</v>
          </cell>
          <cell r="H165" t="str">
            <v>FUT_GASTOS_FUNCIONAMIENTO</v>
          </cell>
          <cell r="I165">
            <v>37</v>
          </cell>
          <cell r="J165" t="str">
            <v>MUNICIPIOS</v>
          </cell>
          <cell r="K165" t="str">
            <v>ENLINEA</v>
          </cell>
          <cell r="L165" t="str">
            <v xml:space="preserve">Aceptado                     </v>
          </cell>
          <cell r="M165">
            <v>2016</v>
          </cell>
          <cell r="N165">
            <v>10709</v>
          </cell>
          <cell r="O165" t="str">
            <v xml:space="preserve">Julio - Septiembre     </v>
          </cell>
          <cell r="P165">
            <v>42662</v>
          </cell>
        </row>
        <row r="166">
          <cell r="C166" t="str">
            <v>210976109</v>
          </cell>
          <cell r="D166" t="str">
            <v>Buenaventura</v>
          </cell>
          <cell r="E166" t="str">
            <v>76</v>
          </cell>
          <cell r="F166" t="str">
            <v>DEPARTAMENTO DE VALLE DEL CAUCA</v>
          </cell>
          <cell r="G166" t="str">
            <v>K13</v>
          </cell>
          <cell r="H166" t="str">
            <v>FUT_GASTOS_FUNCIONAMIENTO</v>
          </cell>
          <cell r="I166">
            <v>37</v>
          </cell>
          <cell r="J166" t="str">
            <v>MUNICIPIOS</v>
          </cell>
          <cell r="K166" t="str">
            <v>ENLINEA</v>
          </cell>
          <cell r="L166" t="str">
            <v xml:space="preserve">Aceptado                     </v>
          </cell>
          <cell r="M166">
            <v>2016</v>
          </cell>
          <cell r="N166">
            <v>10709</v>
          </cell>
          <cell r="O166" t="str">
            <v xml:space="preserve">Julio - Septiembre     </v>
          </cell>
          <cell r="P166">
            <v>42673</v>
          </cell>
        </row>
        <row r="167">
          <cell r="C167" t="str">
            <v>211005310</v>
          </cell>
          <cell r="D167" t="str">
            <v>Gómez Plata</v>
          </cell>
          <cell r="E167" t="str">
            <v>05</v>
          </cell>
          <cell r="F167" t="str">
            <v>DEPARTAMENTO DE ANTIOQUIA</v>
          </cell>
          <cell r="G167" t="str">
            <v>K13</v>
          </cell>
          <cell r="H167" t="str">
            <v>FUT_GASTOS_FUNCIONAMIENTO</v>
          </cell>
          <cell r="I167">
            <v>37</v>
          </cell>
          <cell r="J167" t="str">
            <v>MUNICIPIOS</v>
          </cell>
          <cell r="K167" t="str">
            <v>ENLINEA</v>
          </cell>
          <cell r="L167" t="str">
            <v xml:space="preserve">Aceptado                     </v>
          </cell>
          <cell r="M167">
            <v>2016</v>
          </cell>
          <cell r="N167">
            <v>10709</v>
          </cell>
          <cell r="O167" t="str">
            <v xml:space="preserve">Julio - Septiembre     </v>
          </cell>
          <cell r="P167">
            <v>42674</v>
          </cell>
        </row>
        <row r="168">
          <cell r="C168" t="str">
            <v>211013810</v>
          </cell>
          <cell r="D168" t="str">
            <v>Tiquisio</v>
          </cell>
          <cell r="E168" t="str">
            <v>13</v>
          </cell>
          <cell r="F168" t="str">
            <v>DEPARTAMENTO DE BOLIVAR</v>
          </cell>
          <cell r="G168" t="str">
            <v>K13</v>
          </cell>
          <cell r="H168" t="str">
            <v>FUT_GASTOS_FUNCIONAMIENTO</v>
          </cell>
          <cell r="I168">
            <v>37</v>
          </cell>
          <cell r="J168" t="str">
            <v>MUNICIPIOS</v>
          </cell>
          <cell r="K168" t="str">
            <v>ENLINEA</v>
          </cell>
          <cell r="L168" t="str">
            <v xml:space="preserve">Aceptado                     </v>
          </cell>
          <cell r="M168">
            <v>2016</v>
          </cell>
          <cell r="N168">
            <v>10709</v>
          </cell>
          <cell r="O168" t="str">
            <v xml:space="preserve">Julio - Septiembre     </v>
          </cell>
          <cell r="P168">
            <v>42674</v>
          </cell>
        </row>
        <row r="169">
          <cell r="C169" t="str">
            <v>211015810</v>
          </cell>
          <cell r="D169" t="str">
            <v>Tipacoque</v>
          </cell>
          <cell r="E169" t="str">
            <v>15</v>
          </cell>
          <cell r="F169" t="str">
            <v>DEPARTAMENTO DE BOYACA</v>
          </cell>
          <cell r="G169" t="str">
            <v>K13</v>
          </cell>
          <cell r="H169" t="str">
            <v>FUT_GASTOS_FUNCIONAMIENTO</v>
          </cell>
          <cell r="I169">
            <v>37</v>
          </cell>
          <cell r="J169" t="str">
            <v>MUNICIPIOS</v>
          </cell>
          <cell r="K169" t="str">
            <v>ENLINEA</v>
          </cell>
          <cell r="L169" t="str">
            <v xml:space="preserve">Aceptado                     </v>
          </cell>
          <cell r="M169">
            <v>2016</v>
          </cell>
          <cell r="N169">
            <v>10709</v>
          </cell>
          <cell r="O169" t="str">
            <v xml:space="preserve">Julio - Septiembre     </v>
          </cell>
          <cell r="P169">
            <v>42673</v>
          </cell>
        </row>
        <row r="170">
          <cell r="C170" t="str">
            <v>211018410</v>
          </cell>
          <cell r="D170" t="str">
            <v>La Montañita</v>
          </cell>
          <cell r="E170" t="str">
            <v>18</v>
          </cell>
          <cell r="F170" t="str">
            <v>DEPARTAMENTO DE CAQUETA</v>
          </cell>
          <cell r="G170" t="str">
            <v>K13</v>
          </cell>
          <cell r="H170" t="str">
            <v>FUT_GASTOS_FUNCIONAMIENTO</v>
          </cell>
          <cell r="I170">
            <v>37</v>
          </cell>
          <cell r="J170" t="str">
            <v>MUNICIPIOS</v>
          </cell>
          <cell r="K170" t="str">
            <v>ENLINEA</v>
          </cell>
          <cell r="L170" t="str">
            <v xml:space="preserve">Aceptado                     </v>
          </cell>
          <cell r="M170">
            <v>2016</v>
          </cell>
          <cell r="N170">
            <v>10709</v>
          </cell>
          <cell r="O170" t="str">
            <v xml:space="preserve">Julio - Septiembre     </v>
          </cell>
          <cell r="P170">
            <v>42669</v>
          </cell>
        </row>
        <row r="171">
          <cell r="C171" t="str">
            <v>211018610</v>
          </cell>
          <cell r="D171" t="str">
            <v>San José de la Fragua</v>
          </cell>
          <cell r="E171" t="str">
            <v>18</v>
          </cell>
          <cell r="F171" t="str">
            <v>DEPARTAMENTO DE CAQUETA</v>
          </cell>
          <cell r="G171" t="str">
            <v>K13</v>
          </cell>
          <cell r="H171" t="str">
            <v>FUT_GASTOS_FUNCIONAMIENTO</v>
          </cell>
          <cell r="I171">
            <v>37</v>
          </cell>
          <cell r="J171" t="str">
            <v>MUNICIPIOS</v>
          </cell>
          <cell r="K171" t="str">
            <v>ENLINEA</v>
          </cell>
          <cell r="L171" t="str">
            <v xml:space="preserve">Aceptado                     </v>
          </cell>
          <cell r="M171">
            <v>2016</v>
          </cell>
          <cell r="N171">
            <v>10709</v>
          </cell>
          <cell r="O171" t="str">
            <v xml:space="preserve">Julio - Septiembre     </v>
          </cell>
          <cell r="P171">
            <v>42664</v>
          </cell>
        </row>
        <row r="172">
          <cell r="C172" t="str">
            <v>211019110</v>
          </cell>
          <cell r="D172" t="str">
            <v>Buenos Aires</v>
          </cell>
          <cell r="E172" t="str">
            <v>19</v>
          </cell>
          <cell r="F172" t="str">
            <v>DEPARTAMENTO DE CAUCA</v>
          </cell>
          <cell r="G172" t="str">
            <v>K13</v>
          </cell>
          <cell r="H172" t="str">
            <v>FUT_GASTOS_FUNCIONAMIENTO</v>
          </cell>
          <cell r="I172">
            <v>37</v>
          </cell>
          <cell r="J172" t="str">
            <v>MUNICIPIOS</v>
          </cell>
          <cell r="K172" t="str">
            <v>ENLINEA</v>
          </cell>
          <cell r="L172" t="str">
            <v xml:space="preserve">Aceptado                     </v>
          </cell>
          <cell r="M172">
            <v>2016</v>
          </cell>
          <cell r="N172">
            <v>10709</v>
          </cell>
          <cell r="O172" t="str">
            <v xml:space="preserve">Julio - Septiembre     </v>
          </cell>
          <cell r="P172">
            <v>42669</v>
          </cell>
        </row>
        <row r="173">
          <cell r="C173" t="str">
            <v>211020310</v>
          </cell>
          <cell r="D173" t="str">
            <v>González</v>
          </cell>
          <cell r="E173" t="str">
            <v>20</v>
          </cell>
          <cell r="F173" t="str">
            <v>DEPARTAMENTO DE CESAR</v>
          </cell>
          <cell r="G173" t="str">
            <v>K13</v>
          </cell>
          <cell r="H173" t="str">
            <v>FUT_GASTOS_FUNCIONAMIENTO</v>
          </cell>
          <cell r="I173">
            <v>37</v>
          </cell>
          <cell r="J173" t="str">
            <v>MUNICIPIOS</v>
          </cell>
          <cell r="K173" t="str">
            <v>ENLINEA</v>
          </cell>
          <cell r="L173" t="str">
            <v xml:space="preserve">Aceptado                     </v>
          </cell>
          <cell r="M173">
            <v>2016</v>
          </cell>
          <cell r="N173">
            <v>10709</v>
          </cell>
          <cell r="O173" t="str">
            <v xml:space="preserve">Julio - Septiembre     </v>
          </cell>
          <cell r="P173">
            <v>42667</v>
          </cell>
        </row>
        <row r="174">
          <cell r="C174" t="str">
            <v>211020710</v>
          </cell>
          <cell r="D174" t="str">
            <v>San Alberto</v>
          </cell>
          <cell r="E174" t="str">
            <v>20</v>
          </cell>
          <cell r="F174" t="str">
            <v>DEPARTAMENTO DE CESAR</v>
          </cell>
          <cell r="G174" t="str">
            <v>K13</v>
          </cell>
          <cell r="H174" t="str">
            <v>FUT_GASTOS_FUNCIONAMIENTO</v>
          </cell>
          <cell r="I174">
            <v>37</v>
          </cell>
          <cell r="J174" t="str">
            <v>MUNICIPIOS</v>
          </cell>
          <cell r="K174" t="str">
            <v>ENLINEA</v>
          </cell>
          <cell r="L174" t="str">
            <v xml:space="preserve">Aceptado                     </v>
          </cell>
          <cell r="M174">
            <v>2016</v>
          </cell>
          <cell r="N174">
            <v>10709</v>
          </cell>
          <cell r="O174" t="str">
            <v xml:space="preserve">Julio - Septiembre     </v>
          </cell>
          <cell r="P174">
            <v>42670</v>
          </cell>
        </row>
        <row r="175">
          <cell r="C175" t="str">
            <v>211027810</v>
          </cell>
          <cell r="D175" t="str">
            <v>Unión Panamericana</v>
          </cell>
          <cell r="E175" t="str">
            <v>27</v>
          </cell>
          <cell r="F175" t="str">
            <v>DEPARTAMENTO DE CHOCO</v>
          </cell>
          <cell r="G175" t="str">
            <v>K13</v>
          </cell>
          <cell r="H175" t="str">
            <v>FUT_GASTOS_FUNCIONAMIENTO</v>
          </cell>
          <cell r="I175">
            <v>37</v>
          </cell>
          <cell r="J175" t="str">
            <v>MUNICIPIOS</v>
          </cell>
          <cell r="K175" t="str">
            <v>ENLINEA</v>
          </cell>
          <cell r="L175" t="str">
            <v xml:space="preserve">Aceptado                     </v>
          </cell>
          <cell r="M175">
            <v>2016</v>
          </cell>
          <cell r="N175">
            <v>10709</v>
          </cell>
          <cell r="O175" t="str">
            <v xml:space="preserve">Julio - Septiembre     </v>
          </cell>
          <cell r="P175">
            <v>42673</v>
          </cell>
        </row>
        <row r="176">
          <cell r="C176" t="str">
            <v>211044110</v>
          </cell>
          <cell r="D176" t="str">
            <v>El Molino</v>
          </cell>
          <cell r="E176" t="str">
            <v>44</v>
          </cell>
          <cell r="F176" t="str">
            <v>DEPARTAMENTO DE GUAJIRA</v>
          </cell>
          <cell r="G176" t="str">
            <v>K13</v>
          </cell>
          <cell r="H176" t="str">
            <v>FUT_GASTOS_FUNCIONAMIENTO</v>
          </cell>
          <cell r="I176">
            <v>37</v>
          </cell>
          <cell r="J176" t="str">
            <v>MUNICIPIOS</v>
          </cell>
          <cell r="K176" t="str">
            <v>ENLINEA</v>
          </cell>
          <cell r="L176" t="str">
            <v xml:space="preserve">Aceptado                     </v>
          </cell>
          <cell r="M176">
            <v>2016</v>
          </cell>
          <cell r="N176">
            <v>10709</v>
          </cell>
          <cell r="O176" t="str">
            <v xml:space="preserve">Julio - Septiembre     </v>
          </cell>
          <cell r="P176">
            <v>42666</v>
          </cell>
        </row>
        <row r="177">
          <cell r="C177" t="str">
            <v>211050110</v>
          </cell>
          <cell r="D177" t="str">
            <v>Barranca de Upía</v>
          </cell>
          <cell r="E177" t="str">
            <v>50</v>
          </cell>
          <cell r="F177" t="str">
            <v>DEPARTAMENTO DEL META</v>
          </cell>
          <cell r="G177" t="str">
            <v>K13</v>
          </cell>
          <cell r="H177" t="str">
            <v>FUT_GASTOS_FUNCIONAMIENTO</v>
          </cell>
          <cell r="I177">
            <v>37</v>
          </cell>
          <cell r="J177" t="str">
            <v>MUNICIPIOS</v>
          </cell>
          <cell r="K177" t="str">
            <v>ENLINEA</v>
          </cell>
          <cell r="L177" t="str">
            <v xml:space="preserve">Aceptado                     </v>
          </cell>
          <cell r="M177">
            <v>2016</v>
          </cell>
          <cell r="N177">
            <v>10709</v>
          </cell>
          <cell r="O177" t="str">
            <v xml:space="preserve">Julio - Septiembre     </v>
          </cell>
          <cell r="P177">
            <v>42670</v>
          </cell>
        </row>
        <row r="178">
          <cell r="C178" t="str">
            <v>211052110</v>
          </cell>
          <cell r="D178" t="str">
            <v>Buesaco</v>
          </cell>
          <cell r="E178" t="str">
            <v>52</v>
          </cell>
          <cell r="F178" t="str">
            <v>DEPARTAMENTO DE NARIÑO</v>
          </cell>
          <cell r="G178" t="str">
            <v>K13</v>
          </cell>
          <cell r="H178" t="str">
            <v>FUT_GASTOS_FUNCIONAMIENTO</v>
          </cell>
          <cell r="I178">
            <v>37</v>
          </cell>
          <cell r="J178" t="str">
            <v>MUNICIPIOS</v>
          </cell>
          <cell r="K178" t="str">
            <v>ENLINEA</v>
          </cell>
          <cell r="L178" t="str">
            <v xml:space="preserve">Aceptado                     </v>
          </cell>
          <cell r="M178">
            <v>2016</v>
          </cell>
          <cell r="N178">
            <v>10709</v>
          </cell>
          <cell r="O178" t="str">
            <v xml:space="preserve">Julio - Septiembre     </v>
          </cell>
          <cell r="P178">
            <v>42673</v>
          </cell>
        </row>
        <row r="179">
          <cell r="C179" t="str">
            <v>211052210</v>
          </cell>
          <cell r="D179" t="str">
            <v>Contadero</v>
          </cell>
          <cell r="E179" t="str">
            <v>52</v>
          </cell>
          <cell r="F179" t="str">
            <v>DEPARTAMENTO DE NARIÑO</v>
          </cell>
          <cell r="G179" t="str">
            <v>K13</v>
          </cell>
          <cell r="H179" t="str">
            <v>FUT_GASTOS_FUNCIONAMIENTO</v>
          </cell>
          <cell r="I179">
            <v>37</v>
          </cell>
          <cell r="J179" t="str">
            <v>MUNICIPIOS</v>
          </cell>
          <cell r="K179" t="str">
            <v>ENLINEA</v>
          </cell>
          <cell r="L179" t="str">
            <v xml:space="preserve">Aceptado                     </v>
          </cell>
          <cell r="M179">
            <v>2016</v>
          </cell>
          <cell r="N179">
            <v>10709</v>
          </cell>
          <cell r="O179" t="str">
            <v xml:space="preserve">Julio - Septiembre     </v>
          </cell>
          <cell r="P179">
            <v>42673</v>
          </cell>
        </row>
        <row r="180">
          <cell r="C180" t="str">
            <v>211054810</v>
          </cell>
          <cell r="D180" t="str">
            <v>Tibú</v>
          </cell>
          <cell r="E180" t="str">
            <v>54</v>
          </cell>
          <cell r="F180" t="str">
            <v>DEPARTAMENTO DE NORTE DE SANTANDER</v>
          </cell>
          <cell r="G180" t="str">
            <v>K13</v>
          </cell>
          <cell r="H180" t="str">
            <v>FUT_GASTOS_FUNCIONAMIENTO</v>
          </cell>
          <cell r="I180">
            <v>37</v>
          </cell>
          <cell r="J180" t="str">
            <v>MUNICIPIOS</v>
          </cell>
          <cell r="K180" t="str">
            <v>ENLINEA</v>
          </cell>
          <cell r="L180" t="str">
            <v xml:space="preserve">Aceptado                     </v>
          </cell>
          <cell r="M180">
            <v>2016</v>
          </cell>
          <cell r="N180">
            <v>10709</v>
          </cell>
          <cell r="O180" t="str">
            <v xml:space="preserve">Julio - Septiembre     </v>
          </cell>
          <cell r="P180">
            <v>42663</v>
          </cell>
        </row>
        <row r="181">
          <cell r="C181" t="str">
            <v>211085010</v>
          </cell>
          <cell r="D181" t="str">
            <v>Aguazul</v>
          </cell>
          <cell r="E181" t="str">
            <v>85</v>
          </cell>
          <cell r="F181" t="str">
            <v>DEPARTAMENTO DE CASANARE</v>
          </cell>
          <cell r="G181" t="str">
            <v>K13</v>
          </cell>
          <cell r="H181" t="str">
            <v>FUT_GASTOS_FUNCIONAMIENTO</v>
          </cell>
          <cell r="I181">
            <v>37</v>
          </cell>
          <cell r="J181" t="str">
            <v>MUNICIPIOS</v>
          </cell>
          <cell r="K181" t="str">
            <v>ENLINEA</v>
          </cell>
          <cell r="L181" t="str">
            <v xml:space="preserve">Aceptado                     </v>
          </cell>
          <cell r="M181">
            <v>2016</v>
          </cell>
          <cell r="N181">
            <v>10709</v>
          </cell>
          <cell r="O181" t="str">
            <v xml:space="preserve">Julio - Septiembre     </v>
          </cell>
          <cell r="P181">
            <v>42668</v>
          </cell>
        </row>
        <row r="182">
          <cell r="C182" t="str">
            <v>211085410</v>
          </cell>
          <cell r="D182" t="str">
            <v>Tauramena</v>
          </cell>
          <cell r="E182" t="str">
            <v>85</v>
          </cell>
          <cell r="F182" t="str">
            <v>DEPARTAMENTO DE CASANARE</v>
          </cell>
          <cell r="G182" t="str">
            <v>K13</v>
          </cell>
          <cell r="H182" t="str">
            <v>FUT_GASTOS_FUNCIONAMIENTO</v>
          </cell>
          <cell r="I182">
            <v>37</v>
          </cell>
          <cell r="J182" t="str">
            <v>MUNICIPIOS</v>
          </cell>
          <cell r="K182" t="str">
            <v>ENLINEA</v>
          </cell>
          <cell r="L182" t="str">
            <v xml:space="preserve">Aceptado                     </v>
          </cell>
          <cell r="M182">
            <v>2016</v>
          </cell>
          <cell r="N182">
            <v>10709</v>
          </cell>
          <cell r="O182" t="str">
            <v xml:space="preserve">Julio - Septiembre     </v>
          </cell>
          <cell r="P182">
            <v>42667</v>
          </cell>
        </row>
        <row r="183">
          <cell r="C183" t="str">
            <v>211105411</v>
          </cell>
          <cell r="D183" t="str">
            <v>Liborina</v>
          </cell>
          <cell r="E183" t="str">
            <v>05</v>
          </cell>
          <cell r="F183" t="str">
            <v>DEPARTAMENTO DE ANTIOQUIA</v>
          </cell>
          <cell r="G183" t="str">
            <v>K13</v>
          </cell>
          <cell r="H183" t="str">
            <v>FUT_GASTOS_FUNCIONAMIENTO</v>
          </cell>
          <cell r="I183">
            <v>37</v>
          </cell>
          <cell r="J183" t="str">
            <v>MUNICIPIOS</v>
          </cell>
          <cell r="K183" t="str">
            <v>ENLINEA</v>
          </cell>
          <cell r="L183" t="str">
            <v xml:space="preserve">Aceptado                     </v>
          </cell>
          <cell r="M183">
            <v>2016</v>
          </cell>
          <cell r="N183">
            <v>10709</v>
          </cell>
          <cell r="O183" t="str">
            <v xml:space="preserve">Julio - Septiembre     </v>
          </cell>
          <cell r="P183">
            <v>42674</v>
          </cell>
        </row>
        <row r="184">
          <cell r="C184" t="str">
            <v>211115511</v>
          </cell>
          <cell r="D184" t="str">
            <v>Pachavita</v>
          </cell>
          <cell r="E184" t="str">
            <v>15</v>
          </cell>
          <cell r="F184" t="str">
            <v>DEPARTAMENTO DE BOYACA</v>
          </cell>
          <cell r="G184" t="str">
            <v>K13</v>
          </cell>
          <cell r="H184" t="str">
            <v>FUT_GASTOS_FUNCIONAMIENTO</v>
          </cell>
          <cell r="I184">
            <v>37</v>
          </cell>
          <cell r="J184" t="str">
            <v>MUNICIPIOS</v>
          </cell>
          <cell r="K184" t="str">
            <v>ENLINEA</v>
          </cell>
          <cell r="L184" t="str">
            <v xml:space="preserve">Aceptado                     </v>
          </cell>
          <cell r="M184">
            <v>2016</v>
          </cell>
          <cell r="N184">
            <v>10709</v>
          </cell>
          <cell r="O184" t="str">
            <v xml:space="preserve">Julio - Septiembre     </v>
          </cell>
          <cell r="P184">
            <v>42660</v>
          </cell>
        </row>
        <row r="185">
          <cell r="C185" t="str">
            <v>211120011</v>
          </cell>
          <cell r="D185" t="str">
            <v>Aguachica</v>
          </cell>
          <cell r="E185" t="str">
            <v>20</v>
          </cell>
          <cell r="F185" t="str">
            <v>DEPARTAMENTO DE CESAR</v>
          </cell>
          <cell r="G185" t="str">
            <v>K13</v>
          </cell>
          <cell r="H185" t="str">
            <v>FUT_GASTOS_FUNCIONAMIENTO</v>
          </cell>
          <cell r="I185">
            <v>37</v>
          </cell>
          <cell r="J185" t="str">
            <v>MUNICIPIOS</v>
          </cell>
          <cell r="K185" t="str">
            <v>ENLINEA</v>
          </cell>
          <cell r="L185" t="str">
            <v xml:space="preserve">Aceptado                     </v>
          </cell>
          <cell r="M185">
            <v>2016</v>
          </cell>
          <cell r="N185">
            <v>10709</v>
          </cell>
          <cell r="O185" t="str">
            <v xml:space="preserve">Julio - Septiembre     </v>
          </cell>
          <cell r="P185">
            <v>42671</v>
          </cell>
        </row>
        <row r="186">
          <cell r="C186" t="str">
            <v>211150711</v>
          </cell>
          <cell r="D186" t="str">
            <v>Vista Hermosa</v>
          </cell>
          <cell r="E186" t="str">
            <v>50</v>
          </cell>
          <cell r="F186" t="str">
            <v>DEPARTAMENTO DEL META</v>
          </cell>
          <cell r="G186" t="str">
            <v>K13</v>
          </cell>
          <cell r="H186" t="str">
            <v>FUT_GASTOS_FUNCIONAMIENTO</v>
          </cell>
          <cell r="I186">
            <v>37</v>
          </cell>
          <cell r="J186" t="str">
            <v>MUNICIPIOS</v>
          </cell>
          <cell r="K186" t="str">
            <v>ENLINEA</v>
          </cell>
          <cell r="L186" t="str">
            <v xml:space="preserve">Aceptado                     </v>
          </cell>
          <cell r="M186">
            <v>2016</v>
          </cell>
          <cell r="N186">
            <v>10709</v>
          </cell>
          <cell r="O186" t="str">
            <v xml:space="preserve">Julio - Septiembre     </v>
          </cell>
          <cell r="P186">
            <v>42674</v>
          </cell>
        </row>
        <row r="187">
          <cell r="C187" t="str">
            <v>211152411</v>
          </cell>
          <cell r="D187" t="str">
            <v>Linares</v>
          </cell>
          <cell r="E187" t="str">
            <v>52</v>
          </cell>
          <cell r="F187" t="str">
            <v>DEPARTAMENTO DE NARIÑO</v>
          </cell>
          <cell r="G187" t="str">
            <v>K13</v>
          </cell>
          <cell r="H187" t="str">
            <v>FUT_GASTOS_FUNCIONAMIENTO</v>
          </cell>
          <cell r="I187">
            <v>37</v>
          </cell>
          <cell r="J187" t="str">
            <v>MUNICIPIOS</v>
          </cell>
          <cell r="K187" t="str">
            <v>ENLINEA</v>
          </cell>
          <cell r="L187" t="str">
            <v xml:space="preserve">Aceptado                     </v>
          </cell>
          <cell r="M187">
            <v>2016</v>
          </cell>
          <cell r="N187">
            <v>10709</v>
          </cell>
          <cell r="O187" t="str">
            <v xml:space="preserve">Julio - Septiembre     </v>
          </cell>
          <cell r="P187">
            <v>42666</v>
          </cell>
        </row>
        <row r="188">
          <cell r="C188" t="str">
            <v>211163111</v>
          </cell>
          <cell r="D188" t="str">
            <v>Buenavista - Quindío</v>
          </cell>
          <cell r="E188" t="str">
            <v>63</v>
          </cell>
          <cell r="F188" t="str">
            <v>DEPARTAMENTO DE QUINDIO</v>
          </cell>
          <cell r="G188" t="str">
            <v>K13</v>
          </cell>
          <cell r="H188" t="str">
            <v>FUT_GASTOS_FUNCIONAMIENTO</v>
          </cell>
          <cell r="I188">
            <v>37</v>
          </cell>
          <cell r="J188" t="str">
            <v>MUNICIPIOS</v>
          </cell>
          <cell r="K188" t="str">
            <v>ENLINEA</v>
          </cell>
          <cell r="L188" t="str">
            <v xml:space="preserve">Aceptado                     </v>
          </cell>
          <cell r="M188">
            <v>2016</v>
          </cell>
          <cell r="N188">
            <v>10709</v>
          </cell>
          <cell r="O188" t="str">
            <v xml:space="preserve">Julio - Septiembre     </v>
          </cell>
          <cell r="P188">
            <v>42670</v>
          </cell>
        </row>
        <row r="189">
          <cell r="C189" t="str">
            <v>211168211</v>
          </cell>
          <cell r="D189" t="str">
            <v>Contratación</v>
          </cell>
          <cell r="E189" t="str">
            <v>68</v>
          </cell>
          <cell r="F189" t="str">
            <v>DEPARTAMENTO DE SANTANDER</v>
          </cell>
          <cell r="G189" t="str">
            <v>K13</v>
          </cell>
          <cell r="H189" t="str">
            <v>FUT_GASTOS_FUNCIONAMIENTO</v>
          </cell>
          <cell r="I189">
            <v>37</v>
          </cell>
          <cell r="J189" t="str">
            <v>MUNICIPIOS</v>
          </cell>
          <cell r="K189" t="str">
            <v>ENLINEA</v>
          </cell>
          <cell r="L189" t="str">
            <v xml:space="preserve">Aceptado                     </v>
          </cell>
          <cell r="M189">
            <v>2016</v>
          </cell>
          <cell r="N189">
            <v>10709</v>
          </cell>
          <cell r="O189" t="str">
            <v xml:space="preserve">Julio - Septiembre     </v>
          </cell>
          <cell r="P189">
            <v>42663</v>
          </cell>
        </row>
        <row r="190">
          <cell r="C190" t="str">
            <v>211173411</v>
          </cell>
          <cell r="D190" t="str">
            <v>Líbano</v>
          </cell>
          <cell r="E190" t="str">
            <v>73</v>
          </cell>
          <cell r="F190" t="str">
            <v>DEPARTAMENTO DE TOLIMA</v>
          </cell>
          <cell r="G190" t="str">
            <v>K13</v>
          </cell>
          <cell r="H190" t="str">
            <v>FUT_GASTOS_FUNCIONAMIENTO</v>
          </cell>
          <cell r="I190">
            <v>37</v>
          </cell>
          <cell r="J190" t="str">
            <v>MUNICIPIOS</v>
          </cell>
          <cell r="K190" t="str">
            <v>ENLINEA</v>
          </cell>
          <cell r="L190" t="str">
            <v xml:space="preserve">Aceptado                     </v>
          </cell>
          <cell r="M190">
            <v>2016</v>
          </cell>
          <cell r="N190">
            <v>10709</v>
          </cell>
          <cell r="O190" t="str">
            <v xml:space="preserve">Julio - Septiembre     </v>
          </cell>
          <cell r="P190">
            <v>42674</v>
          </cell>
        </row>
        <row r="191">
          <cell r="C191" t="str">
            <v>211176111</v>
          </cell>
          <cell r="D191" t="str">
            <v>Guadalajara de Buga</v>
          </cell>
          <cell r="E191" t="str">
            <v>76</v>
          </cell>
          <cell r="F191" t="str">
            <v>DEPARTAMENTO DE VALLE DEL CAUCA</v>
          </cell>
          <cell r="G191" t="str">
            <v>K13</v>
          </cell>
          <cell r="H191" t="str">
            <v>FUT_GASTOS_FUNCIONAMIENTO</v>
          </cell>
          <cell r="I191">
            <v>37</v>
          </cell>
          <cell r="J191" t="str">
            <v>MUNICIPIOS</v>
          </cell>
          <cell r="K191" t="str">
            <v>ENLINEA</v>
          </cell>
          <cell r="L191" t="str">
            <v xml:space="preserve">Aceptado                     </v>
          </cell>
          <cell r="M191">
            <v>2016</v>
          </cell>
          <cell r="N191">
            <v>10709</v>
          </cell>
          <cell r="O191" t="str">
            <v xml:space="preserve">Julio - Septiembre     </v>
          </cell>
          <cell r="P191">
            <v>42670</v>
          </cell>
        </row>
        <row r="192">
          <cell r="C192" t="str">
            <v>211205212</v>
          </cell>
          <cell r="D192" t="str">
            <v>Copacabana</v>
          </cell>
          <cell r="E192" t="str">
            <v>05</v>
          </cell>
          <cell r="F192" t="str">
            <v>DEPARTAMENTO DE ANTIOQUIA</v>
          </cell>
          <cell r="G192" t="str">
            <v>K13</v>
          </cell>
          <cell r="H192" t="str">
            <v>FUT_GASTOS_FUNCIONAMIENTO</v>
          </cell>
          <cell r="I192">
            <v>37</v>
          </cell>
          <cell r="J192" t="str">
            <v>MUNICIPIOS</v>
          </cell>
          <cell r="K192" t="str">
            <v>ENLINEA</v>
          </cell>
          <cell r="L192" t="str">
            <v xml:space="preserve">Aceptado                     </v>
          </cell>
          <cell r="M192">
            <v>2016</v>
          </cell>
          <cell r="N192">
            <v>10709</v>
          </cell>
          <cell r="O192" t="str">
            <v xml:space="preserve">Julio - Septiembre     </v>
          </cell>
          <cell r="P192">
            <v>42656</v>
          </cell>
        </row>
        <row r="193">
          <cell r="C193" t="str">
            <v>211213212</v>
          </cell>
          <cell r="D193" t="str">
            <v>Córdoba - Bolívar</v>
          </cell>
          <cell r="E193" t="str">
            <v>13</v>
          </cell>
          <cell r="F193" t="str">
            <v>DEPARTAMENTO DE BOLIVAR</v>
          </cell>
          <cell r="G193" t="str">
            <v>K13</v>
          </cell>
          <cell r="H193" t="str">
            <v>FUT_GASTOS_FUNCIONAMIENTO</v>
          </cell>
          <cell r="I193">
            <v>37</v>
          </cell>
          <cell r="J193" t="str">
            <v>MUNICIPIOS</v>
          </cell>
          <cell r="K193" t="str">
            <v>ENLINEA</v>
          </cell>
          <cell r="L193" t="str">
            <v xml:space="preserve">Aceptado                     </v>
          </cell>
          <cell r="M193">
            <v>2016</v>
          </cell>
          <cell r="N193">
            <v>10709</v>
          </cell>
          <cell r="O193" t="str">
            <v xml:space="preserve">Julio - Septiembre     </v>
          </cell>
          <cell r="P193">
            <v>42672</v>
          </cell>
        </row>
        <row r="194">
          <cell r="C194" t="str">
            <v>211215212</v>
          </cell>
          <cell r="D194" t="str">
            <v>Coper</v>
          </cell>
          <cell r="E194" t="str">
            <v>15</v>
          </cell>
          <cell r="F194" t="str">
            <v>DEPARTAMENTO DE BOYACA</v>
          </cell>
          <cell r="G194" t="str">
            <v>K13</v>
          </cell>
          <cell r="H194" t="str">
            <v>FUT_GASTOS_FUNCIONAMIENTO</v>
          </cell>
          <cell r="I194">
            <v>37</v>
          </cell>
          <cell r="J194" t="str">
            <v>MUNICIPIOS</v>
          </cell>
          <cell r="K194" t="str">
            <v>ENLINEA</v>
          </cell>
          <cell r="L194" t="str">
            <v xml:space="preserve">Aceptado                     </v>
          </cell>
          <cell r="M194">
            <v>2016</v>
          </cell>
          <cell r="N194">
            <v>10709</v>
          </cell>
          <cell r="O194" t="str">
            <v xml:space="preserve">Julio - Septiembre     </v>
          </cell>
          <cell r="P194">
            <v>42667</v>
          </cell>
        </row>
        <row r="195">
          <cell r="C195" t="str">
            <v>211219212</v>
          </cell>
          <cell r="D195" t="str">
            <v>Corinto</v>
          </cell>
          <cell r="E195" t="str">
            <v>19</v>
          </cell>
          <cell r="F195" t="str">
            <v>DEPARTAMENTO DE CAUCA</v>
          </cell>
          <cell r="G195" t="str">
            <v>K13</v>
          </cell>
          <cell r="H195" t="str">
            <v>FUT_GASTOS_FUNCIONAMIENTO</v>
          </cell>
          <cell r="I195">
            <v>37</v>
          </cell>
          <cell r="J195" t="str">
            <v>MUNICIPIOS</v>
          </cell>
          <cell r="K195" t="str">
            <v>ENLINEA</v>
          </cell>
          <cell r="L195" t="str">
            <v xml:space="preserve">Aceptado                     </v>
          </cell>
          <cell r="M195">
            <v>2016</v>
          </cell>
          <cell r="N195">
            <v>10709</v>
          </cell>
          <cell r="O195" t="str">
            <v xml:space="preserve">Julio - Septiembre     </v>
          </cell>
          <cell r="P195">
            <v>42671</v>
          </cell>
        </row>
        <row r="196">
          <cell r="C196" t="str">
            <v>211225312</v>
          </cell>
          <cell r="D196" t="str">
            <v>Granada - Cundinamarca</v>
          </cell>
          <cell r="E196" t="str">
            <v>25</v>
          </cell>
          <cell r="F196" t="str">
            <v>DEPARTAMENTO DE CUNDINAMARCA</v>
          </cell>
          <cell r="G196" t="str">
            <v>K13</v>
          </cell>
          <cell r="H196" t="str">
            <v>FUT_GASTOS_FUNCIONAMIENTO</v>
          </cell>
          <cell r="I196">
            <v>37</v>
          </cell>
          <cell r="J196" t="str">
            <v>MUNICIPIOS</v>
          </cell>
          <cell r="K196" t="str">
            <v>ENLINEA</v>
          </cell>
          <cell r="L196" t="str">
            <v xml:space="preserve">Aceptado                     </v>
          </cell>
          <cell r="M196">
            <v>2016</v>
          </cell>
          <cell r="N196">
            <v>10709</v>
          </cell>
          <cell r="O196" t="str">
            <v xml:space="preserve">Julio - Septiembre     </v>
          </cell>
          <cell r="P196">
            <v>42674</v>
          </cell>
        </row>
        <row r="197">
          <cell r="C197" t="str">
            <v>211225612</v>
          </cell>
          <cell r="D197" t="str">
            <v>Ricaurte - Cundinamarca</v>
          </cell>
          <cell r="E197" t="str">
            <v>25</v>
          </cell>
          <cell r="F197" t="str">
            <v>DEPARTAMENTO DE CUNDINAMARCA</v>
          </cell>
          <cell r="G197" t="str">
            <v>K13</v>
          </cell>
          <cell r="H197" t="str">
            <v>FUT_GASTOS_FUNCIONAMIENTO</v>
          </cell>
          <cell r="I197">
            <v>37</v>
          </cell>
          <cell r="J197" t="str">
            <v>MUNICIPIOS</v>
          </cell>
          <cell r="K197" t="str">
            <v>ENLINEA</v>
          </cell>
          <cell r="L197" t="str">
            <v xml:space="preserve">Aceptado                     </v>
          </cell>
          <cell r="M197">
            <v>2016</v>
          </cell>
          <cell r="N197">
            <v>10709</v>
          </cell>
          <cell r="O197" t="str">
            <v xml:space="preserve">Julio - Septiembre     </v>
          </cell>
          <cell r="P197">
            <v>42671</v>
          </cell>
        </row>
        <row r="198">
          <cell r="C198" t="str">
            <v>211252612</v>
          </cell>
          <cell r="D198" t="str">
            <v>Ricaurte - Nariño</v>
          </cell>
          <cell r="E198" t="str">
            <v>52</v>
          </cell>
          <cell r="F198" t="str">
            <v>DEPARTAMENTO DE NARIÑO</v>
          </cell>
          <cell r="G198" t="str">
            <v>K13</v>
          </cell>
          <cell r="H198" t="str">
            <v>FUT_GASTOS_FUNCIONAMIENTO</v>
          </cell>
          <cell r="I198">
            <v>37</v>
          </cell>
          <cell r="J198" t="str">
            <v>MUNICIPIOS</v>
          </cell>
          <cell r="K198" t="str">
            <v>ENLINEA</v>
          </cell>
          <cell r="L198" t="str">
            <v xml:space="preserve">Aceptado                     </v>
          </cell>
          <cell r="M198">
            <v>2016</v>
          </cell>
          <cell r="N198">
            <v>10709</v>
          </cell>
          <cell r="O198" t="str">
            <v xml:space="preserve">Julio - Septiembre     </v>
          </cell>
          <cell r="P198">
            <v>42672</v>
          </cell>
        </row>
        <row r="199">
          <cell r="C199" t="str">
            <v>211263212</v>
          </cell>
          <cell r="D199" t="str">
            <v>Córdoba - Quindío</v>
          </cell>
          <cell r="E199" t="str">
            <v>63</v>
          </cell>
          <cell r="F199" t="str">
            <v>DEPARTAMENTO DE QUINDIO</v>
          </cell>
          <cell r="G199" t="str">
            <v>K13</v>
          </cell>
          <cell r="H199" t="str">
            <v>FUT_GASTOS_FUNCIONAMIENTO</v>
          </cell>
          <cell r="I199">
            <v>37</v>
          </cell>
          <cell r="J199" t="str">
            <v>MUNICIPIOS</v>
          </cell>
          <cell r="K199" t="str">
            <v>ENLINEA</v>
          </cell>
          <cell r="L199" t="str">
            <v xml:space="preserve">Aceptado                     </v>
          </cell>
          <cell r="M199">
            <v>2016</v>
          </cell>
          <cell r="N199">
            <v>10709</v>
          </cell>
          <cell r="O199" t="str">
            <v xml:space="preserve">Julio - Septiembre     </v>
          </cell>
          <cell r="P199">
            <v>42672</v>
          </cell>
        </row>
        <row r="200">
          <cell r="C200" t="str">
            <v>211305113</v>
          </cell>
          <cell r="D200" t="str">
            <v>Buriticá</v>
          </cell>
          <cell r="E200" t="str">
            <v>05</v>
          </cell>
          <cell r="F200" t="str">
            <v>DEPARTAMENTO DE ANTIOQUIA</v>
          </cell>
          <cell r="G200" t="str">
            <v>K13</v>
          </cell>
          <cell r="H200" t="str">
            <v>FUT_GASTOS_FUNCIONAMIENTO</v>
          </cell>
          <cell r="I200">
            <v>37</v>
          </cell>
          <cell r="J200" t="str">
            <v>MUNICIPIOS</v>
          </cell>
          <cell r="K200" t="str">
            <v>ENLINEA</v>
          </cell>
          <cell r="L200" t="str">
            <v xml:space="preserve">Aceptado                     </v>
          </cell>
          <cell r="M200">
            <v>2016</v>
          </cell>
          <cell r="N200">
            <v>10709</v>
          </cell>
          <cell r="O200" t="str">
            <v xml:space="preserve">Julio - Septiembre     </v>
          </cell>
          <cell r="P200">
            <v>42704</v>
          </cell>
        </row>
        <row r="201">
          <cell r="C201" t="str">
            <v>211305313</v>
          </cell>
          <cell r="D201" t="str">
            <v>Granada - Antioquia</v>
          </cell>
          <cell r="E201" t="str">
            <v>05</v>
          </cell>
          <cell r="F201" t="str">
            <v>DEPARTAMENTO DE ANTIOQUIA</v>
          </cell>
          <cell r="G201" t="str">
            <v>K13</v>
          </cell>
          <cell r="H201" t="str">
            <v>FUT_GASTOS_FUNCIONAMIENTO</v>
          </cell>
          <cell r="I201">
            <v>37</v>
          </cell>
          <cell r="J201" t="str">
            <v>MUNICIPIOS</v>
          </cell>
          <cell r="K201" t="str">
            <v>ENLINEA</v>
          </cell>
          <cell r="L201" t="str">
            <v xml:space="preserve">Aceptado                     </v>
          </cell>
          <cell r="M201">
            <v>2016</v>
          </cell>
          <cell r="N201">
            <v>10709</v>
          </cell>
          <cell r="O201" t="str">
            <v xml:space="preserve">Julio - Septiembre     </v>
          </cell>
          <cell r="P201">
            <v>42674</v>
          </cell>
        </row>
        <row r="202">
          <cell r="C202" t="str">
            <v>211317013</v>
          </cell>
          <cell r="D202" t="str">
            <v>Aguadas - Caldas</v>
          </cell>
          <cell r="E202" t="str">
            <v>17</v>
          </cell>
          <cell r="F202" t="str">
            <v>DEPARTAMENTO DE CALDAS</v>
          </cell>
          <cell r="G202" t="str">
            <v>K13</v>
          </cell>
          <cell r="H202" t="str">
            <v>FUT_GASTOS_FUNCIONAMIENTO</v>
          </cell>
          <cell r="I202">
            <v>37</v>
          </cell>
          <cell r="J202" t="str">
            <v>MUNICIPIOS</v>
          </cell>
          <cell r="K202" t="str">
            <v>ENLINEA</v>
          </cell>
          <cell r="L202" t="str">
            <v xml:space="preserve">Aceptado                     </v>
          </cell>
          <cell r="M202">
            <v>2016</v>
          </cell>
          <cell r="N202">
            <v>10709</v>
          </cell>
          <cell r="O202" t="str">
            <v xml:space="preserve">Julio - Septiembre     </v>
          </cell>
          <cell r="P202">
            <v>42674</v>
          </cell>
        </row>
        <row r="203">
          <cell r="C203" t="str">
            <v>211317513</v>
          </cell>
          <cell r="D203" t="str">
            <v>Pácora</v>
          </cell>
          <cell r="E203" t="str">
            <v>17</v>
          </cell>
          <cell r="F203" t="str">
            <v>DEPARTAMENTO DE CALDAS</v>
          </cell>
          <cell r="G203" t="str">
            <v>K13</v>
          </cell>
          <cell r="H203" t="str">
            <v>FUT_GASTOS_FUNCIONAMIENTO</v>
          </cell>
          <cell r="I203">
            <v>37</v>
          </cell>
          <cell r="J203" t="str">
            <v>MUNICIPIOS</v>
          </cell>
          <cell r="K203" t="str">
            <v>ENLINEA</v>
          </cell>
          <cell r="L203" t="str">
            <v xml:space="preserve">Aceptado                     </v>
          </cell>
          <cell r="M203">
            <v>2016</v>
          </cell>
          <cell r="N203">
            <v>10709</v>
          </cell>
          <cell r="O203" t="str">
            <v xml:space="preserve">Julio - Septiembre     </v>
          </cell>
          <cell r="P203">
            <v>42668</v>
          </cell>
        </row>
        <row r="204">
          <cell r="C204" t="str">
            <v>211319513</v>
          </cell>
          <cell r="D204" t="str">
            <v>Padilla</v>
          </cell>
          <cell r="E204" t="str">
            <v>19</v>
          </cell>
          <cell r="F204" t="str">
            <v>DEPARTAMENTO DE CAUCA</v>
          </cell>
          <cell r="G204" t="str">
            <v>K13</v>
          </cell>
          <cell r="H204" t="str">
            <v>FUT_GASTOS_FUNCIONAMIENTO</v>
          </cell>
          <cell r="I204">
            <v>37</v>
          </cell>
          <cell r="J204" t="str">
            <v>MUNICIPIOS</v>
          </cell>
          <cell r="K204" t="str">
            <v>ENLINEA</v>
          </cell>
          <cell r="L204" t="str">
            <v xml:space="preserve">Aceptado                     </v>
          </cell>
          <cell r="M204">
            <v>2016</v>
          </cell>
          <cell r="N204">
            <v>10709</v>
          </cell>
          <cell r="O204" t="str">
            <v xml:space="preserve">Julio - Septiembre     </v>
          </cell>
          <cell r="P204">
            <v>42667</v>
          </cell>
        </row>
        <row r="205">
          <cell r="C205" t="str">
            <v>211320013</v>
          </cell>
          <cell r="D205" t="str">
            <v>Agustín Codazzi</v>
          </cell>
          <cell r="E205" t="str">
            <v>20</v>
          </cell>
          <cell r="F205" t="str">
            <v>DEPARTAMENTO DE CESAR</v>
          </cell>
          <cell r="G205" t="str">
            <v>K13</v>
          </cell>
          <cell r="H205" t="str">
            <v>FUT_GASTOS_FUNCIONAMIENTO</v>
          </cell>
          <cell r="I205">
            <v>37</v>
          </cell>
          <cell r="J205" t="str">
            <v>MUNICIPIOS</v>
          </cell>
          <cell r="K205" t="str">
            <v>ENLINEA</v>
          </cell>
          <cell r="L205" t="str">
            <v xml:space="preserve">Aceptado                     </v>
          </cell>
          <cell r="M205">
            <v>2016</v>
          </cell>
          <cell r="N205">
            <v>10709</v>
          </cell>
          <cell r="O205" t="str">
            <v xml:space="preserve">Julio - Septiembre     </v>
          </cell>
          <cell r="P205">
            <v>42659</v>
          </cell>
        </row>
        <row r="206">
          <cell r="C206" t="str">
            <v>211325513</v>
          </cell>
          <cell r="D206" t="str">
            <v>Pacho</v>
          </cell>
          <cell r="E206" t="str">
            <v>25</v>
          </cell>
          <cell r="F206" t="str">
            <v>DEPARTAMENTO DE CUNDINAMARCA</v>
          </cell>
          <cell r="G206" t="str">
            <v>K13</v>
          </cell>
          <cell r="H206" t="str">
            <v>FUT_GASTOS_FUNCIONAMIENTO</v>
          </cell>
          <cell r="I206">
            <v>37</v>
          </cell>
          <cell r="J206" t="str">
            <v>MUNICIPIOS</v>
          </cell>
          <cell r="K206" t="str">
            <v>ENLINEA</v>
          </cell>
          <cell r="L206" t="str">
            <v xml:space="preserve">Aceptado                     </v>
          </cell>
          <cell r="M206">
            <v>2016</v>
          </cell>
          <cell r="N206">
            <v>10709</v>
          </cell>
          <cell r="O206" t="str">
            <v xml:space="preserve">Julio - Septiembre     </v>
          </cell>
          <cell r="P206">
            <v>42658</v>
          </cell>
        </row>
        <row r="207">
          <cell r="C207" t="str">
            <v>211327413</v>
          </cell>
          <cell r="D207" t="str">
            <v>Lloró</v>
          </cell>
          <cell r="E207" t="str">
            <v>27</v>
          </cell>
          <cell r="F207" t="str">
            <v>DEPARTAMENTO DE CHOCO</v>
          </cell>
          <cell r="G207" t="str">
            <v>K13</v>
          </cell>
          <cell r="H207" t="str">
            <v>FUT_GASTOS_FUNCIONAMIENTO</v>
          </cell>
          <cell r="I207">
            <v>37</v>
          </cell>
          <cell r="J207" t="str">
            <v>MUNICIPIOS</v>
          </cell>
          <cell r="K207" t="str">
            <v>ENLINEA</v>
          </cell>
          <cell r="L207" t="str">
            <v xml:space="preserve">Aceptado                     </v>
          </cell>
          <cell r="M207">
            <v>2016</v>
          </cell>
          <cell r="N207">
            <v>10709</v>
          </cell>
          <cell r="O207" t="str">
            <v xml:space="preserve">Julio - Septiembre     </v>
          </cell>
          <cell r="P207">
            <v>42674</v>
          </cell>
        </row>
        <row r="208">
          <cell r="C208" t="str">
            <v>211341013</v>
          </cell>
          <cell r="D208" t="str">
            <v>El Agrado</v>
          </cell>
          <cell r="E208" t="str">
            <v>41</v>
          </cell>
          <cell r="F208" t="str">
            <v>DEPARTAMENTO DE HUILA</v>
          </cell>
          <cell r="G208" t="str">
            <v>K13</v>
          </cell>
          <cell r="H208" t="str">
            <v>FUT_GASTOS_FUNCIONAMIENTO</v>
          </cell>
          <cell r="I208">
            <v>37</v>
          </cell>
          <cell r="J208" t="str">
            <v>MUNICIPIOS</v>
          </cell>
          <cell r="K208" t="str">
            <v>ENLINEA</v>
          </cell>
          <cell r="L208" t="str">
            <v xml:space="preserve">Aceptado                     </v>
          </cell>
          <cell r="M208">
            <v>2016</v>
          </cell>
          <cell r="N208">
            <v>10709</v>
          </cell>
          <cell r="O208" t="str">
            <v xml:space="preserve">Julio - Septiembre     </v>
          </cell>
          <cell r="P208">
            <v>42670</v>
          </cell>
        </row>
        <row r="209">
          <cell r="C209" t="str">
            <v>211350313</v>
          </cell>
          <cell r="D209" t="str">
            <v>Granada - Meta</v>
          </cell>
          <cell r="E209" t="str">
            <v>50</v>
          </cell>
          <cell r="F209" t="str">
            <v>DEPARTAMENTO DEL META</v>
          </cell>
          <cell r="G209" t="str">
            <v>K13</v>
          </cell>
          <cell r="H209" t="str">
            <v>FUT_GASTOS_FUNCIONAMIENTO</v>
          </cell>
          <cell r="I209">
            <v>37</v>
          </cell>
          <cell r="J209" t="str">
            <v>MUNICIPIOS</v>
          </cell>
          <cell r="K209" t="str">
            <v>ENLINEA</v>
          </cell>
          <cell r="L209" t="str">
            <v xml:space="preserve">Aceptado                     </v>
          </cell>
          <cell r="M209">
            <v>2016</v>
          </cell>
          <cell r="N209">
            <v>10709</v>
          </cell>
          <cell r="O209" t="str">
            <v xml:space="preserve">Julio - Septiembre     </v>
          </cell>
          <cell r="P209">
            <v>42664</v>
          </cell>
        </row>
        <row r="210">
          <cell r="C210" t="str">
            <v>211354313</v>
          </cell>
          <cell r="D210" t="str">
            <v>Gramalote</v>
          </cell>
          <cell r="E210" t="str">
            <v>54</v>
          </cell>
          <cell r="F210" t="str">
            <v>DEPARTAMENTO DE NORTE DE SANTANDER</v>
          </cell>
          <cell r="G210" t="str">
            <v>K13</v>
          </cell>
          <cell r="H210" t="str">
            <v>FUT_GASTOS_FUNCIONAMIENTO</v>
          </cell>
          <cell r="I210">
            <v>37</v>
          </cell>
          <cell r="J210" t="str">
            <v>MUNICIPIOS</v>
          </cell>
          <cell r="K210" t="str">
            <v>ENLINEA</v>
          </cell>
          <cell r="L210" t="str">
            <v xml:space="preserve">Aceptado                     </v>
          </cell>
          <cell r="M210">
            <v>2016</v>
          </cell>
          <cell r="N210">
            <v>10709</v>
          </cell>
          <cell r="O210" t="str">
            <v xml:space="preserve">Julio - Septiembre     </v>
          </cell>
          <cell r="P210">
            <v>42663</v>
          </cell>
        </row>
        <row r="211">
          <cell r="C211" t="str">
            <v>211368013</v>
          </cell>
          <cell r="D211" t="str">
            <v>Aguada - Santander</v>
          </cell>
          <cell r="E211" t="str">
            <v>68</v>
          </cell>
          <cell r="F211" t="str">
            <v>DEPARTAMENTO DE SANTANDER</v>
          </cell>
          <cell r="G211" t="str">
            <v>K13</v>
          </cell>
          <cell r="H211" t="str">
            <v>FUT_GASTOS_FUNCIONAMIENTO</v>
          </cell>
          <cell r="I211">
            <v>37</v>
          </cell>
          <cell r="J211" t="str">
            <v>MUNICIPIOS</v>
          </cell>
          <cell r="K211" t="str">
            <v>ENLINEA</v>
          </cell>
          <cell r="L211" t="str">
            <v xml:space="preserve">Aceptado                     </v>
          </cell>
          <cell r="M211">
            <v>2016</v>
          </cell>
          <cell r="N211">
            <v>10709</v>
          </cell>
          <cell r="O211" t="str">
            <v xml:space="preserve">Julio - Septiembre     </v>
          </cell>
          <cell r="P211">
            <v>42670</v>
          </cell>
        </row>
        <row r="212">
          <cell r="C212" t="str">
            <v>211370713</v>
          </cell>
          <cell r="D212" t="str">
            <v>San Onofre</v>
          </cell>
          <cell r="E212" t="str">
            <v>70</v>
          </cell>
          <cell r="F212" t="str">
            <v>DEPARTAMENTO DE SUCRE</v>
          </cell>
          <cell r="G212" t="str">
            <v>K13</v>
          </cell>
          <cell r="H212" t="str">
            <v>FUT_GASTOS_FUNCIONAMIENTO</v>
          </cell>
          <cell r="I212">
            <v>37</v>
          </cell>
          <cell r="J212" t="str">
            <v>MUNICIPIOS</v>
          </cell>
          <cell r="K212" t="str">
            <v>ENLINEA</v>
          </cell>
          <cell r="L212" t="str">
            <v xml:space="preserve">Aceptado                     </v>
          </cell>
          <cell r="M212">
            <v>2016</v>
          </cell>
          <cell r="N212">
            <v>10709</v>
          </cell>
          <cell r="O212" t="str">
            <v xml:space="preserve">Julio - Septiembre     </v>
          </cell>
          <cell r="P212">
            <v>42669</v>
          </cell>
        </row>
        <row r="213">
          <cell r="C213" t="str">
            <v>211376113</v>
          </cell>
          <cell r="D213" t="str">
            <v>Bugalagrande</v>
          </cell>
          <cell r="E213" t="str">
            <v>76</v>
          </cell>
          <cell r="F213" t="str">
            <v>DEPARTAMENTO DE VALLE DEL CAUCA</v>
          </cell>
          <cell r="G213" t="str">
            <v>K13</v>
          </cell>
          <cell r="H213" t="str">
            <v>FUT_GASTOS_FUNCIONAMIENTO</v>
          </cell>
          <cell r="I213">
            <v>37</v>
          </cell>
          <cell r="J213" t="str">
            <v>MUNICIPIOS</v>
          </cell>
          <cell r="K213" t="str">
            <v>ENLINEA</v>
          </cell>
          <cell r="L213" t="str">
            <v xml:space="preserve">Aceptado                     </v>
          </cell>
          <cell r="M213">
            <v>2016</v>
          </cell>
          <cell r="N213">
            <v>10709</v>
          </cell>
          <cell r="O213" t="str">
            <v xml:space="preserve">Julio - Septiembre     </v>
          </cell>
          <cell r="P213">
            <v>42674</v>
          </cell>
        </row>
        <row r="214">
          <cell r="C214" t="str">
            <v>211415114</v>
          </cell>
          <cell r="D214" t="str">
            <v>Busbanzá</v>
          </cell>
          <cell r="E214" t="str">
            <v>15</v>
          </cell>
          <cell r="F214" t="str">
            <v>DEPARTAMENTO DE BOYACA</v>
          </cell>
          <cell r="G214" t="str">
            <v>K13</v>
          </cell>
          <cell r="H214" t="str">
            <v>FUT_GASTOS_FUNCIONAMIENTO</v>
          </cell>
          <cell r="I214">
            <v>37</v>
          </cell>
          <cell r="J214" t="str">
            <v>MUNICIPIOS</v>
          </cell>
          <cell r="K214" t="str">
            <v>ENLINEA</v>
          </cell>
          <cell r="L214" t="str">
            <v xml:space="preserve">Aceptado                     </v>
          </cell>
          <cell r="M214">
            <v>2016</v>
          </cell>
          <cell r="N214">
            <v>10709</v>
          </cell>
          <cell r="O214" t="str">
            <v xml:space="preserve">Julio - Septiembre     </v>
          </cell>
          <cell r="P214">
            <v>42668</v>
          </cell>
        </row>
        <row r="215">
          <cell r="C215" t="str">
            <v>211415514</v>
          </cell>
          <cell r="D215" t="str">
            <v>Páez - Boyacá</v>
          </cell>
          <cell r="E215" t="str">
            <v>15</v>
          </cell>
          <cell r="F215" t="str">
            <v>DEPARTAMENTO DE BOYACA</v>
          </cell>
          <cell r="G215" t="str">
            <v>K13</v>
          </cell>
          <cell r="H215" t="str">
            <v>FUT_GASTOS_FUNCIONAMIENTO</v>
          </cell>
          <cell r="I215">
            <v>37</v>
          </cell>
          <cell r="J215" t="str">
            <v>MUNICIPIOS</v>
          </cell>
          <cell r="K215" t="str">
            <v>ENLINEA</v>
          </cell>
          <cell r="L215" t="str">
            <v xml:space="preserve">Aceptado                     </v>
          </cell>
          <cell r="M215">
            <v>2016</v>
          </cell>
          <cell r="N215">
            <v>10709</v>
          </cell>
          <cell r="O215" t="str">
            <v xml:space="preserve">Julio - Septiembre     </v>
          </cell>
          <cell r="P215">
            <v>42668</v>
          </cell>
        </row>
        <row r="216">
          <cell r="C216" t="str">
            <v>211415814</v>
          </cell>
          <cell r="D216" t="str">
            <v>Toca</v>
          </cell>
          <cell r="E216" t="str">
            <v>15</v>
          </cell>
          <cell r="F216" t="str">
            <v>DEPARTAMENTO DE BOYACA</v>
          </cell>
          <cell r="G216" t="str">
            <v>K13</v>
          </cell>
          <cell r="H216" t="str">
            <v>FUT_GASTOS_FUNCIONAMIENTO</v>
          </cell>
          <cell r="I216">
            <v>37</v>
          </cell>
          <cell r="J216" t="str">
            <v>MUNICIPIOS</v>
          </cell>
          <cell r="K216" t="str">
            <v>ENLINEA</v>
          </cell>
          <cell r="L216" t="str">
            <v xml:space="preserve">Aceptado                     </v>
          </cell>
          <cell r="M216">
            <v>2016</v>
          </cell>
          <cell r="N216">
            <v>10709</v>
          </cell>
          <cell r="O216" t="str">
            <v xml:space="preserve">Julio - Septiembre     </v>
          </cell>
          <cell r="P216">
            <v>42674</v>
          </cell>
        </row>
        <row r="217">
          <cell r="C217" t="str">
            <v>211417614</v>
          </cell>
          <cell r="D217" t="str">
            <v>Riosucio - Caldas</v>
          </cell>
          <cell r="E217" t="str">
            <v>17</v>
          </cell>
          <cell r="F217" t="str">
            <v>DEPARTAMENTO DE CALDAS</v>
          </cell>
          <cell r="G217" t="str">
            <v>K13</v>
          </cell>
          <cell r="H217" t="str">
            <v>FUT_GASTOS_FUNCIONAMIENTO</v>
          </cell>
          <cell r="I217">
            <v>37</v>
          </cell>
          <cell r="J217" t="str">
            <v>MUNICIPIOS</v>
          </cell>
          <cell r="K217" t="str">
            <v>ENLINEA</v>
          </cell>
          <cell r="L217" t="str">
            <v xml:space="preserve">Aceptado                     </v>
          </cell>
          <cell r="M217">
            <v>2016</v>
          </cell>
          <cell r="N217">
            <v>10709</v>
          </cell>
          <cell r="O217" t="str">
            <v xml:space="preserve">Julio - Septiembre     </v>
          </cell>
          <cell r="P217">
            <v>42674</v>
          </cell>
        </row>
        <row r="218">
          <cell r="C218" t="str">
            <v>211420614</v>
          </cell>
          <cell r="D218" t="str">
            <v>Río de Oro</v>
          </cell>
          <cell r="E218" t="str">
            <v>20</v>
          </cell>
          <cell r="F218" t="str">
            <v>DEPARTAMENTO DE CESAR</v>
          </cell>
          <cell r="G218" t="str">
            <v>K13</v>
          </cell>
          <cell r="H218" t="str">
            <v>FUT_GASTOS_FUNCIONAMIENTO</v>
          </cell>
          <cell r="I218">
            <v>37</v>
          </cell>
          <cell r="J218" t="str">
            <v>MUNICIPIOS</v>
          </cell>
          <cell r="K218" t="str">
            <v>ENLINEA</v>
          </cell>
          <cell r="L218" t="str">
            <v xml:space="preserve">Aceptado                     </v>
          </cell>
          <cell r="M218">
            <v>2016</v>
          </cell>
          <cell r="N218">
            <v>10709</v>
          </cell>
          <cell r="O218" t="str">
            <v xml:space="preserve">Julio - Septiembre     </v>
          </cell>
          <cell r="P218">
            <v>42663</v>
          </cell>
        </row>
        <row r="219">
          <cell r="C219" t="str">
            <v>211425214</v>
          </cell>
          <cell r="D219" t="str">
            <v>Cota</v>
          </cell>
          <cell r="E219" t="str">
            <v>25</v>
          </cell>
          <cell r="F219" t="str">
            <v>DEPARTAMENTO DE CUNDINAMARCA</v>
          </cell>
          <cell r="G219" t="str">
            <v>K13</v>
          </cell>
          <cell r="H219" t="str">
            <v>FUT_GASTOS_FUNCIONAMIENTO</v>
          </cell>
          <cell r="I219">
            <v>37</v>
          </cell>
          <cell r="J219" t="str">
            <v>MUNICIPIOS</v>
          </cell>
          <cell r="K219" t="str">
            <v>ENLINEA</v>
          </cell>
          <cell r="L219" t="str">
            <v xml:space="preserve">Aceptado                     </v>
          </cell>
          <cell r="M219">
            <v>2016</v>
          </cell>
          <cell r="N219">
            <v>10709</v>
          </cell>
          <cell r="O219" t="str">
            <v xml:space="preserve">Julio - Septiembre     </v>
          </cell>
          <cell r="P219">
            <v>42671</v>
          </cell>
        </row>
        <row r="220">
          <cell r="C220" t="str">
            <v>211505315</v>
          </cell>
          <cell r="D220" t="str">
            <v>Guadalupe - Antioquia</v>
          </cell>
          <cell r="E220" t="str">
            <v>05</v>
          </cell>
          <cell r="F220" t="str">
            <v>DEPARTAMENTO DE ANTIOQUIA</v>
          </cell>
          <cell r="G220" t="str">
            <v>K13</v>
          </cell>
          <cell r="H220" t="str">
            <v>FUT_GASTOS_FUNCIONAMIENTO</v>
          </cell>
          <cell r="I220">
            <v>37</v>
          </cell>
          <cell r="J220" t="str">
            <v>MUNICIPIOS</v>
          </cell>
          <cell r="K220" t="str">
            <v>ENLINEA</v>
          </cell>
          <cell r="L220" t="str">
            <v xml:space="preserve">Aceptado                     </v>
          </cell>
          <cell r="M220">
            <v>2016</v>
          </cell>
          <cell r="N220">
            <v>10709</v>
          </cell>
          <cell r="O220" t="str">
            <v xml:space="preserve">Julio - Septiembre     </v>
          </cell>
          <cell r="P220">
            <v>42669</v>
          </cell>
        </row>
        <row r="221">
          <cell r="C221" t="str">
            <v>211505615</v>
          </cell>
          <cell r="D221" t="str">
            <v>Rionegro - Antioquia</v>
          </cell>
          <cell r="E221" t="str">
            <v>05</v>
          </cell>
          <cell r="F221" t="str">
            <v>DEPARTAMENTO DE ANTIOQUIA</v>
          </cell>
          <cell r="G221" t="str">
            <v>K13</v>
          </cell>
          <cell r="H221" t="str">
            <v>FUT_GASTOS_FUNCIONAMIENTO</v>
          </cell>
          <cell r="I221">
            <v>37</v>
          </cell>
          <cell r="J221" t="str">
            <v>MUNICIPIOS</v>
          </cell>
          <cell r="K221" t="str">
            <v>ENLINEA</v>
          </cell>
          <cell r="L221" t="str">
            <v xml:space="preserve">Aceptado                     </v>
          </cell>
          <cell r="M221">
            <v>2016</v>
          </cell>
          <cell r="N221">
            <v>10709</v>
          </cell>
          <cell r="O221" t="str">
            <v xml:space="preserve">Julio - Septiembre     </v>
          </cell>
          <cell r="P221">
            <v>42669</v>
          </cell>
        </row>
        <row r="222">
          <cell r="C222" t="str">
            <v>211515215</v>
          </cell>
          <cell r="D222" t="str">
            <v>Corrales</v>
          </cell>
          <cell r="E222" t="str">
            <v>15</v>
          </cell>
          <cell r="F222" t="str">
            <v>DEPARTAMENTO DE BOYACA</v>
          </cell>
          <cell r="G222" t="str">
            <v>K13</v>
          </cell>
          <cell r="H222" t="str">
            <v>FUT_GASTOS_FUNCIONAMIENTO</v>
          </cell>
          <cell r="I222">
            <v>37</v>
          </cell>
          <cell r="J222" t="str">
            <v>MUNICIPIOS</v>
          </cell>
          <cell r="K222" t="str">
            <v>ENLINEA</v>
          </cell>
          <cell r="L222" t="str">
            <v xml:space="preserve">Aceptado                     </v>
          </cell>
          <cell r="M222">
            <v>2016</v>
          </cell>
          <cell r="N222">
            <v>10709</v>
          </cell>
          <cell r="O222" t="str">
            <v xml:space="preserve">Julio - Septiembre     </v>
          </cell>
          <cell r="P222">
            <v>42667</v>
          </cell>
        </row>
        <row r="223">
          <cell r="C223" t="str">
            <v>211525815</v>
          </cell>
          <cell r="D223" t="str">
            <v>Tocaima</v>
          </cell>
          <cell r="E223" t="str">
            <v>25</v>
          </cell>
          <cell r="F223" t="str">
            <v>DEPARTAMENTO DE CUNDINAMARCA</v>
          </cell>
          <cell r="G223" t="str">
            <v>K13</v>
          </cell>
          <cell r="H223" t="str">
            <v>FUT_GASTOS_FUNCIONAMIENTO</v>
          </cell>
          <cell r="I223">
            <v>37</v>
          </cell>
          <cell r="J223" t="str">
            <v>MUNICIPIOS</v>
          </cell>
          <cell r="K223" t="str">
            <v>ENLINEA</v>
          </cell>
          <cell r="L223" t="str">
            <v xml:space="preserve">Aceptado                     </v>
          </cell>
          <cell r="M223">
            <v>2016</v>
          </cell>
          <cell r="N223">
            <v>10709</v>
          </cell>
          <cell r="O223" t="str">
            <v xml:space="preserve">Julio - Septiembre     </v>
          </cell>
          <cell r="P223">
            <v>42668</v>
          </cell>
        </row>
        <row r="224">
          <cell r="C224" t="str">
            <v>211527615</v>
          </cell>
          <cell r="D224" t="str">
            <v>Riosucio - Chocó</v>
          </cell>
          <cell r="E224" t="str">
            <v>27</v>
          </cell>
          <cell r="F224" t="str">
            <v>DEPARTAMENTO DE CHOCO</v>
          </cell>
          <cell r="G224" t="str">
            <v>K13</v>
          </cell>
          <cell r="H224" t="str">
            <v>FUT_GASTOS_FUNCIONAMIENTO</v>
          </cell>
          <cell r="I224">
            <v>37</v>
          </cell>
          <cell r="J224" t="str">
            <v>MUNICIPIOS</v>
          </cell>
          <cell r="K224" t="str">
            <v>ENLINEA</v>
          </cell>
          <cell r="L224" t="str">
            <v xml:space="preserve">Aceptado                     </v>
          </cell>
          <cell r="M224">
            <v>2016</v>
          </cell>
          <cell r="N224">
            <v>10709</v>
          </cell>
          <cell r="O224" t="str">
            <v xml:space="preserve">Julio - Septiembre     </v>
          </cell>
          <cell r="P224">
            <v>42668</v>
          </cell>
        </row>
        <row r="225">
          <cell r="C225" t="str">
            <v>211541615</v>
          </cell>
          <cell r="D225" t="str">
            <v>Rivera</v>
          </cell>
          <cell r="E225" t="str">
            <v>41</v>
          </cell>
          <cell r="F225" t="str">
            <v>DEPARTAMENTO DE HUILA</v>
          </cell>
          <cell r="G225" t="str">
            <v>K13</v>
          </cell>
          <cell r="H225" t="str">
            <v>FUT_GASTOS_FUNCIONAMIENTO</v>
          </cell>
          <cell r="I225">
            <v>37</v>
          </cell>
          <cell r="J225" t="str">
            <v>MUNICIPIOS</v>
          </cell>
          <cell r="K225" t="str">
            <v>ENLINEA</v>
          </cell>
          <cell r="L225" t="str">
            <v xml:space="preserve">Aceptado                     </v>
          </cell>
          <cell r="M225">
            <v>2016</v>
          </cell>
          <cell r="N225">
            <v>10709</v>
          </cell>
          <cell r="O225" t="str">
            <v xml:space="preserve">Julio - Septiembre     </v>
          </cell>
          <cell r="P225">
            <v>42668</v>
          </cell>
        </row>
        <row r="226">
          <cell r="C226" t="str">
            <v>211552215</v>
          </cell>
          <cell r="D226" t="str">
            <v>Córdoba - Nariño</v>
          </cell>
          <cell r="E226" t="str">
            <v>52</v>
          </cell>
          <cell r="F226" t="str">
            <v>DEPARTAMENTO DE NARIÑO</v>
          </cell>
          <cell r="G226" t="str">
            <v>K13</v>
          </cell>
          <cell r="H226" t="str">
            <v>FUT_GASTOS_FUNCIONAMIENTO</v>
          </cell>
          <cell r="I226">
            <v>37</v>
          </cell>
          <cell r="J226" t="str">
            <v>MUNICIPIOS</v>
          </cell>
          <cell r="K226" t="str">
            <v>ENLINEA</v>
          </cell>
          <cell r="L226" t="str">
            <v xml:space="preserve">Aceptado                     </v>
          </cell>
          <cell r="M226">
            <v>2016</v>
          </cell>
          <cell r="N226">
            <v>10709</v>
          </cell>
          <cell r="O226" t="str">
            <v xml:space="preserve">Julio - Septiembre     </v>
          </cell>
          <cell r="P226">
            <v>42672</v>
          </cell>
        </row>
        <row r="227">
          <cell r="C227" t="str">
            <v>211570215</v>
          </cell>
          <cell r="D227" t="str">
            <v>Corozal</v>
          </cell>
          <cell r="E227" t="str">
            <v>70</v>
          </cell>
          <cell r="F227" t="str">
            <v>DEPARTAMENTO DE SUCRE</v>
          </cell>
          <cell r="G227" t="str">
            <v>K13</v>
          </cell>
          <cell r="H227" t="str">
            <v>FUT_GASTOS_FUNCIONAMIENTO</v>
          </cell>
          <cell r="I227">
            <v>37</v>
          </cell>
          <cell r="J227" t="str">
            <v>MUNICIPIOS</v>
          </cell>
          <cell r="K227" t="str">
            <v>ENLINEA</v>
          </cell>
          <cell r="L227" t="str">
            <v xml:space="preserve">Aceptado                     </v>
          </cell>
          <cell r="M227">
            <v>2016</v>
          </cell>
          <cell r="N227">
            <v>10709</v>
          </cell>
          <cell r="O227" t="str">
            <v xml:space="preserve">Julio - Septiembre     </v>
          </cell>
          <cell r="P227">
            <v>42673</v>
          </cell>
        </row>
        <row r="228">
          <cell r="C228" t="str">
            <v>211585015</v>
          </cell>
          <cell r="D228" t="str">
            <v>Chámeza</v>
          </cell>
          <cell r="E228" t="str">
            <v>85</v>
          </cell>
          <cell r="F228" t="str">
            <v>DEPARTAMENTO DE CASANARE</v>
          </cell>
          <cell r="G228" t="str">
            <v>K13</v>
          </cell>
          <cell r="H228" t="str">
            <v>FUT_GASTOS_FUNCIONAMIENTO</v>
          </cell>
          <cell r="I228">
            <v>37</v>
          </cell>
          <cell r="J228" t="str">
            <v>MUNICIPIOS</v>
          </cell>
          <cell r="K228" t="str">
            <v>ENLINEA</v>
          </cell>
          <cell r="L228" t="str">
            <v xml:space="preserve">Aceptado                     </v>
          </cell>
          <cell r="M228">
            <v>2016</v>
          </cell>
          <cell r="N228">
            <v>10709</v>
          </cell>
          <cell r="O228" t="str">
            <v xml:space="preserve">Julio - Septiembre     </v>
          </cell>
          <cell r="P228">
            <v>42673</v>
          </cell>
        </row>
        <row r="229">
          <cell r="C229" t="str">
            <v>211585315</v>
          </cell>
          <cell r="D229" t="str">
            <v>Sácama</v>
          </cell>
          <cell r="E229" t="str">
            <v>85</v>
          </cell>
          <cell r="F229" t="str">
            <v>DEPARTAMENTO DE CASANARE</v>
          </cell>
          <cell r="G229" t="str">
            <v>K13</v>
          </cell>
          <cell r="H229" t="str">
            <v>FUT_GASTOS_FUNCIONAMIENTO</v>
          </cell>
          <cell r="I229">
            <v>37</v>
          </cell>
          <cell r="J229" t="str">
            <v>MUNICIPIOS</v>
          </cell>
          <cell r="K229" t="str">
            <v>ENLINEA</v>
          </cell>
          <cell r="L229" t="str">
            <v xml:space="preserve">Aceptado                     </v>
          </cell>
          <cell r="M229">
            <v>2016</v>
          </cell>
          <cell r="N229">
            <v>10709</v>
          </cell>
          <cell r="O229" t="str">
            <v xml:space="preserve">Julio - Septiembre     </v>
          </cell>
          <cell r="P229">
            <v>42669</v>
          </cell>
        </row>
        <row r="230">
          <cell r="C230" t="str">
            <v>211595015</v>
          </cell>
          <cell r="D230" t="str">
            <v>Calamar - Guaviare</v>
          </cell>
          <cell r="E230" t="str">
            <v>95</v>
          </cell>
          <cell r="F230" t="str">
            <v>DEPARTAMENTO DE GUAVIARE</v>
          </cell>
          <cell r="G230" t="str">
            <v>K13</v>
          </cell>
          <cell r="H230" t="str">
            <v>FUT_GASTOS_FUNCIONAMIENTO</v>
          </cell>
          <cell r="I230">
            <v>37</v>
          </cell>
          <cell r="J230" t="str">
            <v>MUNICIPIOS</v>
          </cell>
          <cell r="K230" t="str">
            <v>ENLINEA</v>
          </cell>
          <cell r="L230" t="str">
            <v xml:space="preserve">Aceptado                     </v>
          </cell>
          <cell r="M230">
            <v>2016</v>
          </cell>
          <cell r="N230">
            <v>10709</v>
          </cell>
          <cell r="O230" t="str">
            <v xml:space="preserve">Julio - Septiembre     </v>
          </cell>
          <cell r="P230">
            <v>42674</v>
          </cell>
        </row>
        <row r="231">
          <cell r="C231" t="str">
            <v>211615516</v>
          </cell>
          <cell r="D231" t="str">
            <v>Paipa</v>
          </cell>
          <cell r="E231" t="str">
            <v>15</v>
          </cell>
          <cell r="F231" t="str">
            <v>DEPARTAMENTO DE BOYACA</v>
          </cell>
          <cell r="G231" t="str">
            <v>K13</v>
          </cell>
          <cell r="H231" t="str">
            <v>FUT_GASTOS_FUNCIONAMIENTO</v>
          </cell>
          <cell r="I231">
            <v>37</v>
          </cell>
          <cell r="J231" t="str">
            <v>MUNICIPIOS</v>
          </cell>
          <cell r="K231" t="str">
            <v>ENLINEA</v>
          </cell>
          <cell r="L231" t="str">
            <v xml:space="preserve">Aceptado                     </v>
          </cell>
          <cell r="M231">
            <v>2016</v>
          </cell>
          <cell r="N231">
            <v>10709</v>
          </cell>
          <cell r="O231" t="str">
            <v xml:space="preserve">Julio - Septiembre     </v>
          </cell>
          <cell r="P231">
            <v>42669</v>
          </cell>
        </row>
        <row r="232">
          <cell r="C232" t="str">
            <v>211615816</v>
          </cell>
          <cell r="D232" t="str">
            <v>Togüí</v>
          </cell>
          <cell r="E232" t="str">
            <v>15</v>
          </cell>
          <cell r="F232" t="str">
            <v>DEPARTAMENTO DE BOYACA</v>
          </cell>
          <cell r="G232" t="str">
            <v>K13</v>
          </cell>
          <cell r="H232" t="str">
            <v>FUT_GASTOS_FUNCIONAMIENTO</v>
          </cell>
          <cell r="I232">
            <v>37</v>
          </cell>
          <cell r="J232" t="str">
            <v>MUNICIPIOS</v>
          </cell>
          <cell r="K232" t="str">
            <v>ENLINEA</v>
          </cell>
          <cell r="L232" t="str">
            <v xml:space="preserve">Aceptado                     </v>
          </cell>
          <cell r="M232">
            <v>2016</v>
          </cell>
          <cell r="N232">
            <v>10709</v>
          </cell>
          <cell r="O232" t="str">
            <v xml:space="preserve">Julio - Septiembre     </v>
          </cell>
          <cell r="P232">
            <v>42673</v>
          </cell>
        </row>
        <row r="233">
          <cell r="C233" t="str">
            <v>211617616</v>
          </cell>
          <cell r="D233" t="str">
            <v>Risaralda</v>
          </cell>
          <cell r="E233" t="str">
            <v>17</v>
          </cell>
          <cell r="F233" t="str">
            <v>DEPARTAMENTO DE CALDAS</v>
          </cell>
          <cell r="G233" t="str">
            <v>K13</v>
          </cell>
          <cell r="H233" t="str">
            <v>FUT_GASTOS_FUNCIONAMIENTO</v>
          </cell>
          <cell r="I233">
            <v>37</v>
          </cell>
          <cell r="J233" t="str">
            <v>MUNICIPIOS</v>
          </cell>
          <cell r="K233" t="str">
            <v>ENLINEA</v>
          </cell>
          <cell r="L233" t="str">
            <v xml:space="preserve">Aceptado                     </v>
          </cell>
          <cell r="M233">
            <v>2016</v>
          </cell>
          <cell r="N233">
            <v>10709</v>
          </cell>
          <cell r="O233" t="str">
            <v xml:space="preserve">Julio - Septiembre     </v>
          </cell>
          <cell r="P233">
            <v>42664</v>
          </cell>
        </row>
        <row r="234">
          <cell r="C234" t="str">
            <v>211641016</v>
          </cell>
          <cell r="D234" t="str">
            <v>Aipe</v>
          </cell>
          <cell r="E234" t="str">
            <v>41</v>
          </cell>
          <cell r="F234" t="str">
            <v>DEPARTAMENTO DE HUILA</v>
          </cell>
          <cell r="G234" t="str">
            <v>K13</v>
          </cell>
          <cell r="H234" t="str">
            <v>FUT_GASTOS_FUNCIONAMIENTO</v>
          </cell>
          <cell r="I234">
            <v>37</v>
          </cell>
          <cell r="J234" t="str">
            <v>MUNICIPIOS</v>
          </cell>
          <cell r="K234" t="str">
            <v>ENLINEA</v>
          </cell>
          <cell r="L234" t="str">
            <v xml:space="preserve">Aceptado                     </v>
          </cell>
          <cell r="M234">
            <v>2016</v>
          </cell>
          <cell r="N234">
            <v>10709</v>
          </cell>
          <cell r="O234" t="str">
            <v xml:space="preserve">Julio - Septiembre     </v>
          </cell>
          <cell r="P234">
            <v>42667</v>
          </cell>
        </row>
        <row r="235">
          <cell r="C235" t="str">
            <v>211673616</v>
          </cell>
          <cell r="D235" t="str">
            <v>Rioblanco</v>
          </cell>
          <cell r="E235" t="str">
            <v>73</v>
          </cell>
          <cell r="F235" t="str">
            <v>DEPARTAMENTO DE TOLIMA</v>
          </cell>
          <cell r="G235" t="str">
            <v>K13</v>
          </cell>
          <cell r="H235" t="str">
            <v>FUT_GASTOS_FUNCIONAMIENTO</v>
          </cell>
          <cell r="I235">
            <v>37</v>
          </cell>
          <cell r="J235" t="str">
            <v>MUNICIPIOS</v>
          </cell>
          <cell r="K235" t="str">
            <v>ENLINEA</v>
          </cell>
          <cell r="L235" t="str">
            <v xml:space="preserve">Aceptado                     </v>
          </cell>
          <cell r="M235">
            <v>2016</v>
          </cell>
          <cell r="N235">
            <v>10709</v>
          </cell>
          <cell r="O235" t="str">
            <v xml:space="preserve">Julio - Septiembre     </v>
          </cell>
          <cell r="P235">
            <v>42671</v>
          </cell>
        </row>
        <row r="236">
          <cell r="C236" t="str">
            <v>211676616</v>
          </cell>
          <cell r="D236" t="str">
            <v>Riofrío</v>
          </cell>
          <cell r="E236" t="str">
            <v>76</v>
          </cell>
          <cell r="F236" t="str">
            <v>DEPARTAMENTO DE VALLE DEL CAUCA</v>
          </cell>
          <cell r="G236" t="str">
            <v>K13</v>
          </cell>
          <cell r="H236" t="str">
            <v>FUT_GASTOS_FUNCIONAMIENTO</v>
          </cell>
          <cell r="I236">
            <v>37</v>
          </cell>
          <cell r="J236" t="str">
            <v>MUNICIPIOS</v>
          </cell>
          <cell r="K236" t="str">
            <v>ENLINEA</v>
          </cell>
          <cell r="L236" t="str">
            <v xml:space="preserve">Aceptado                     </v>
          </cell>
          <cell r="M236">
            <v>2016</v>
          </cell>
          <cell r="N236">
            <v>10709</v>
          </cell>
          <cell r="O236" t="str">
            <v xml:space="preserve">Julio - Septiembre     </v>
          </cell>
          <cell r="P236">
            <v>42673</v>
          </cell>
        </row>
        <row r="237">
          <cell r="C237" t="str">
            <v>211715317</v>
          </cell>
          <cell r="D237" t="str">
            <v>Guacamayas</v>
          </cell>
          <cell r="E237" t="str">
            <v>15</v>
          </cell>
          <cell r="F237" t="str">
            <v>DEPARTAMENTO DE BOYACA</v>
          </cell>
          <cell r="G237" t="str">
            <v>K13</v>
          </cell>
          <cell r="H237" t="str">
            <v>FUT_GASTOS_FUNCIONAMIENTO</v>
          </cell>
          <cell r="I237">
            <v>37</v>
          </cell>
          <cell r="J237" t="str">
            <v>MUNICIPIOS</v>
          </cell>
          <cell r="K237" t="str">
            <v>ENLINEA</v>
          </cell>
          <cell r="L237" t="str">
            <v xml:space="preserve">Aceptado                     </v>
          </cell>
          <cell r="M237">
            <v>2016</v>
          </cell>
          <cell r="N237">
            <v>10709</v>
          </cell>
          <cell r="O237" t="str">
            <v xml:space="preserve">Julio - Septiembre     </v>
          </cell>
          <cell r="P237">
            <v>42673</v>
          </cell>
        </row>
        <row r="238">
          <cell r="C238" t="str">
            <v>211719517</v>
          </cell>
          <cell r="D238" t="str">
            <v>Páez (Belalcázar) - Cauca</v>
          </cell>
          <cell r="E238" t="str">
            <v>19</v>
          </cell>
          <cell r="F238" t="str">
            <v>DEPARTAMENTO DE CAUCA</v>
          </cell>
          <cell r="G238" t="str">
            <v>K13</v>
          </cell>
          <cell r="H238" t="str">
            <v>FUT_GASTOS_FUNCIONAMIENTO</v>
          </cell>
          <cell r="I238">
            <v>37</v>
          </cell>
          <cell r="J238" t="str">
            <v>MUNICIPIOS</v>
          </cell>
          <cell r="K238" t="str">
            <v>ENLINEA</v>
          </cell>
          <cell r="L238" t="str">
            <v xml:space="preserve">Aceptado                     </v>
          </cell>
          <cell r="M238">
            <v>2016</v>
          </cell>
          <cell r="N238">
            <v>10709</v>
          </cell>
          <cell r="O238" t="str">
            <v xml:space="preserve">Julio - Septiembre     </v>
          </cell>
          <cell r="P238">
            <v>42674</v>
          </cell>
        </row>
        <row r="239">
          <cell r="C239" t="str">
            <v>211720517</v>
          </cell>
          <cell r="D239" t="str">
            <v>Pailitas</v>
          </cell>
          <cell r="E239" t="str">
            <v>20</v>
          </cell>
          <cell r="F239" t="str">
            <v>DEPARTAMENTO DE CESAR</v>
          </cell>
          <cell r="G239" t="str">
            <v>K13</v>
          </cell>
          <cell r="H239" t="str">
            <v>FUT_GASTOS_FUNCIONAMIENTO</v>
          </cell>
          <cell r="I239">
            <v>37</v>
          </cell>
          <cell r="J239" t="str">
            <v>MUNICIPIOS</v>
          </cell>
          <cell r="K239" t="str">
            <v>ENLINEA</v>
          </cell>
          <cell r="L239" t="str">
            <v xml:space="preserve">Aceptado                     </v>
          </cell>
          <cell r="M239">
            <v>2016</v>
          </cell>
          <cell r="N239">
            <v>10709</v>
          </cell>
          <cell r="O239" t="str">
            <v xml:space="preserve">Julio - Septiembre     </v>
          </cell>
          <cell r="P239">
            <v>42669</v>
          </cell>
        </row>
        <row r="240">
          <cell r="C240" t="str">
            <v>211723417</v>
          </cell>
          <cell r="D240" t="str">
            <v>Santa Cruz de Lorica</v>
          </cell>
          <cell r="E240" t="str">
            <v>23</v>
          </cell>
          <cell r="F240" t="str">
            <v>DEPARTAMENTO DE CORDOBA</v>
          </cell>
          <cell r="G240" t="str">
            <v>K13</v>
          </cell>
          <cell r="H240" t="str">
            <v>FUT_GASTOS_FUNCIONAMIENTO</v>
          </cell>
          <cell r="I240">
            <v>37</v>
          </cell>
          <cell r="J240" t="str">
            <v>MUNICIPIOS</v>
          </cell>
          <cell r="K240" t="str">
            <v>ENLINEA</v>
          </cell>
          <cell r="L240" t="str">
            <v xml:space="preserve">Aceptado                     </v>
          </cell>
          <cell r="M240">
            <v>2016</v>
          </cell>
          <cell r="N240">
            <v>10709</v>
          </cell>
          <cell r="O240" t="str">
            <v xml:space="preserve">Julio - Septiembre     </v>
          </cell>
          <cell r="P240">
            <v>42674</v>
          </cell>
        </row>
        <row r="241">
          <cell r="C241" t="str">
            <v>211725317</v>
          </cell>
          <cell r="D241" t="str">
            <v>Guachetá</v>
          </cell>
          <cell r="E241" t="str">
            <v>25</v>
          </cell>
          <cell r="F241" t="str">
            <v>DEPARTAMENTO DE CUNDINAMARCA</v>
          </cell>
          <cell r="G241" t="str">
            <v>K13</v>
          </cell>
          <cell r="H241" t="str">
            <v>FUT_GASTOS_FUNCIONAMIENTO</v>
          </cell>
          <cell r="I241">
            <v>37</v>
          </cell>
          <cell r="J241" t="str">
            <v>MUNICIPIOS</v>
          </cell>
          <cell r="K241" t="str">
            <v>ENLINEA</v>
          </cell>
          <cell r="L241" t="str">
            <v xml:space="preserve">Aceptado                     </v>
          </cell>
          <cell r="M241">
            <v>2016</v>
          </cell>
          <cell r="N241">
            <v>10709</v>
          </cell>
          <cell r="O241" t="str">
            <v xml:space="preserve">Julio - Septiembre     </v>
          </cell>
          <cell r="P241">
            <v>42667</v>
          </cell>
        </row>
        <row r="242">
          <cell r="C242" t="str">
            <v>211725817</v>
          </cell>
          <cell r="D242" t="str">
            <v>Tocancipá</v>
          </cell>
          <cell r="E242" t="str">
            <v>25</v>
          </cell>
          <cell r="F242" t="str">
            <v>DEPARTAMENTO DE CUNDINAMARCA</v>
          </cell>
          <cell r="G242" t="str">
            <v>K13</v>
          </cell>
          <cell r="H242" t="str">
            <v>FUT_GASTOS_FUNCIONAMIENTO</v>
          </cell>
          <cell r="I242">
            <v>37</v>
          </cell>
          <cell r="J242" t="str">
            <v>MUNICIPIOS</v>
          </cell>
          <cell r="K242" t="str">
            <v>ENLINEA</v>
          </cell>
          <cell r="L242" t="str">
            <v xml:space="preserve">Aceptado                     </v>
          </cell>
          <cell r="M242">
            <v>2016</v>
          </cell>
          <cell r="N242">
            <v>10709</v>
          </cell>
          <cell r="O242" t="str">
            <v xml:space="preserve">Julio - Septiembre     </v>
          </cell>
          <cell r="P242">
            <v>42671</v>
          </cell>
        </row>
        <row r="243">
          <cell r="C243" t="str">
            <v>211752317</v>
          </cell>
          <cell r="D243" t="str">
            <v>Guachucal</v>
          </cell>
          <cell r="E243" t="str">
            <v>52</v>
          </cell>
          <cell r="F243" t="str">
            <v>DEPARTAMENTO DE NARIÑO</v>
          </cell>
          <cell r="G243" t="str">
            <v>K13</v>
          </cell>
          <cell r="H243" t="str">
            <v>FUT_GASTOS_FUNCIONAMIENTO</v>
          </cell>
          <cell r="I243">
            <v>37</v>
          </cell>
          <cell r="J243" t="str">
            <v>MUNICIPIOS</v>
          </cell>
          <cell r="K243" t="str">
            <v>ENLINEA</v>
          </cell>
          <cell r="L243" t="str">
            <v xml:space="preserve">Aceptado                     </v>
          </cell>
          <cell r="M243">
            <v>2016</v>
          </cell>
          <cell r="N243">
            <v>10709</v>
          </cell>
          <cell r="O243" t="str">
            <v xml:space="preserve">Julio - Septiembre     </v>
          </cell>
          <cell r="P243">
            <v>42660</v>
          </cell>
        </row>
        <row r="244">
          <cell r="C244" t="str">
            <v>211768217</v>
          </cell>
          <cell r="D244" t="str">
            <v>Coromoro</v>
          </cell>
          <cell r="E244" t="str">
            <v>68</v>
          </cell>
          <cell r="F244" t="str">
            <v>DEPARTAMENTO DE SANTANDER</v>
          </cell>
          <cell r="G244" t="str">
            <v>K13</v>
          </cell>
          <cell r="H244" t="str">
            <v>FUT_GASTOS_FUNCIONAMIENTO</v>
          </cell>
          <cell r="I244">
            <v>37</v>
          </cell>
          <cell r="J244" t="str">
            <v>MUNICIPIOS</v>
          </cell>
          <cell r="K244" t="str">
            <v>ENLINEA</v>
          </cell>
          <cell r="L244" t="str">
            <v xml:space="preserve">Aceptado                     </v>
          </cell>
          <cell r="M244">
            <v>2016</v>
          </cell>
          <cell r="N244">
            <v>10709</v>
          </cell>
          <cell r="O244" t="str">
            <v xml:space="preserve">Julio - Septiembre     </v>
          </cell>
          <cell r="P244">
            <v>42674</v>
          </cell>
        </row>
        <row r="245">
          <cell r="C245" t="str">
            <v>211770717</v>
          </cell>
          <cell r="D245" t="str">
            <v>San Pedro - Sucre</v>
          </cell>
          <cell r="E245" t="str">
            <v>70</v>
          </cell>
          <cell r="F245" t="str">
            <v>DEPARTAMENTO DE SUCRE</v>
          </cell>
          <cell r="G245" t="str">
            <v>K13</v>
          </cell>
          <cell r="H245" t="str">
            <v>FUT_GASTOS_FUNCIONAMIENTO</v>
          </cell>
          <cell r="I245">
            <v>37</v>
          </cell>
          <cell r="J245" t="str">
            <v>MUNICIPIOS</v>
          </cell>
          <cell r="K245" t="str">
            <v>ENLINEA</v>
          </cell>
          <cell r="L245" t="str">
            <v xml:space="preserve">Aceptado                     </v>
          </cell>
          <cell r="M245">
            <v>2016</v>
          </cell>
          <cell r="N245">
            <v>10709</v>
          </cell>
          <cell r="O245" t="str">
            <v xml:space="preserve">Julio - Septiembre     </v>
          </cell>
          <cell r="P245">
            <v>42672</v>
          </cell>
        </row>
        <row r="246">
          <cell r="C246" t="str">
            <v>211773217</v>
          </cell>
          <cell r="D246" t="str">
            <v>Coyaima</v>
          </cell>
          <cell r="E246" t="str">
            <v>73</v>
          </cell>
          <cell r="F246" t="str">
            <v>DEPARTAMENTO DE TOLIMA</v>
          </cell>
          <cell r="G246" t="str">
            <v>K13</v>
          </cell>
          <cell r="H246" t="str">
            <v>FUT_GASTOS_FUNCIONAMIENTO</v>
          </cell>
          <cell r="I246">
            <v>37</v>
          </cell>
          <cell r="J246" t="str">
            <v>MUNICIPIOS</v>
          </cell>
          <cell r="K246" t="str">
            <v>ENLINEA</v>
          </cell>
          <cell r="L246" t="str">
            <v xml:space="preserve">Aceptado                     </v>
          </cell>
          <cell r="M246">
            <v>2016</v>
          </cell>
          <cell r="N246">
            <v>10709</v>
          </cell>
          <cell r="O246" t="str">
            <v xml:space="preserve">Julio - Septiembre     </v>
          </cell>
          <cell r="P246">
            <v>42669</v>
          </cell>
        </row>
        <row r="247">
          <cell r="C247" t="str">
            <v>211805318</v>
          </cell>
          <cell r="D247" t="str">
            <v>Guarne</v>
          </cell>
          <cell r="E247" t="str">
            <v>05</v>
          </cell>
          <cell r="F247" t="str">
            <v>DEPARTAMENTO DE ANTIOQUIA</v>
          </cell>
          <cell r="G247" t="str">
            <v>K13</v>
          </cell>
          <cell r="H247" t="str">
            <v>FUT_GASTOS_FUNCIONAMIENTO</v>
          </cell>
          <cell r="I247">
            <v>37</v>
          </cell>
          <cell r="J247" t="str">
            <v>MUNICIPIOS</v>
          </cell>
          <cell r="K247" t="str">
            <v>ENLINEA</v>
          </cell>
          <cell r="L247" t="str">
            <v xml:space="preserve">Aceptado                     </v>
          </cell>
          <cell r="M247">
            <v>2016</v>
          </cell>
          <cell r="N247">
            <v>10709</v>
          </cell>
          <cell r="O247" t="str">
            <v xml:space="preserve">Julio - Septiembre     </v>
          </cell>
          <cell r="P247">
            <v>42672</v>
          </cell>
        </row>
        <row r="248">
          <cell r="C248" t="str">
            <v>211815218</v>
          </cell>
          <cell r="D248" t="str">
            <v>Covarachía</v>
          </cell>
          <cell r="E248" t="str">
            <v>15</v>
          </cell>
          <cell r="F248" t="str">
            <v>DEPARTAMENTO DE BOYACA</v>
          </cell>
          <cell r="G248" t="str">
            <v>K13</v>
          </cell>
          <cell r="H248" t="str">
            <v>FUT_GASTOS_FUNCIONAMIENTO</v>
          </cell>
          <cell r="I248">
            <v>37</v>
          </cell>
          <cell r="J248" t="str">
            <v>MUNICIPIOS</v>
          </cell>
          <cell r="K248" t="str">
            <v>ENLINEA</v>
          </cell>
          <cell r="L248" t="str">
            <v xml:space="preserve">Aceptado                     </v>
          </cell>
          <cell r="M248">
            <v>2016</v>
          </cell>
          <cell r="N248">
            <v>10709</v>
          </cell>
          <cell r="O248" t="str">
            <v xml:space="preserve">Julio - Septiembre     </v>
          </cell>
          <cell r="P248">
            <v>42672</v>
          </cell>
        </row>
        <row r="249">
          <cell r="C249" t="str">
            <v>211815518</v>
          </cell>
          <cell r="D249" t="str">
            <v>Pajarito</v>
          </cell>
          <cell r="E249" t="str">
            <v>15</v>
          </cell>
          <cell r="F249" t="str">
            <v>DEPARTAMENTO DE BOYACA</v>
          </cell>
          <cell r="G249" t="str">
            <v>K13</v>
          </cell>
          <cell r="H249" t="str">
            <v>FUT_GASTOS_FUNCIONAMIENTO</v>
          </cell>
          <cell r="I249">
            <v>37</v>
          </cell>
          <cell r="J249" t="str">
            <v>MUNICIPIOS</v>
          </cell>
          <cell r="K249" t="str">
            <v>ENLINEA</v>
          </cell>
          <cell r="L249" t="str">
            <v xml:space="preserve">Aceptado                     </v>
          </cell>
          <cell r="M249">
            <v>2016</v>
          </cell>
          <cell r="N249">
            <v>10709</v>
          </cell>
          <cell r="O249" t="str">
            <v xml:space="preserve">Julio - Septiembre     </v>
          </cell>
          <cell r="P249">
            <v>42674</v>
          </cell>
        </row>
        <row r="250">
          <cell r="C250" t="str">
            <v>211819318</v>
          </cell>
          <cell r="D250" t="str">
            <v>Guapí</v>
          </cell>
          <cell r="E250" t="str">
            <v>19</v>
          </cell>
          <cell r="F250" t="str">
            <v>DEPARTAMENTO DE CAUCA</v>
          </cell>
          <cell r="G250" t="str">
            <v>K13</v>
          </cell>
          <cell r="H250" t="str">
            <v>FUT_GASTOS_FUNCIONAMIENTO</v>
          </cell>
          <cell r="I250">
            <v>37</v>
          </cell>
          <cell r="J250" t="str">
            <v>MUNICIPIOS</v>
          </cell>
          <cell r="K250" t="str">
            <v>ENLINEA</v>
          </cell>
          <cell r="L250" t="str">
            <v xml:space="preserve">Aceptado                     </v>
          </cell>
          <cell r="M250">
            <v>2016</v>
          </cell>
          <cell r="N250">
            <v>10709</v>
          </cell>
          <cell r="O250" t="str">
            <v xml:space="preserve">Julio - Septiembre     </v>
          </cell>
          <cell r="P250">
            <v>42671</v>
          </cell>
        </row>
        <row r="251">
          <cell r="C251" t="str">
            <v>211819418</v>
          </cell>
          <cell r="D251" t="str">
            <v>López de Micay</v>
          </cell>
          <cell r="E251" t="str">
            <v>19</v>
          </cell>
          <cell r="F251" t="str">
            <v>DEPARTAMENTO DE CAUCA</v>
          </cell>
          <cell r="G251" t="str">
            <v>K13</v>
          </cell>
          <cell r="H251" t="str">
            <v>FUT_GASTOS_FUNCIONAMIENTO</v>
          </cell>
          <cell r="I251">
            <v>37</v>
          </cell>
          <cell r="J251" t="str">
            <v>MUNICIPIOS</v>
          </cell>
          <cell r="K251" t="str">
            <v>ENLINEA</v>
          </cell>
          <cell r="L251" t="str">
            <v xml:space="preserve">Aceptado                     </v>
          </cell>
          <cell r="M251">
            <v>2016</v>
          </cell>
          <cell r="N251">
            <v>10709</v>
          </cell>
          <cell r="O251" t="str">
            <v xml:space="preserve">Julio - Septiembre     </v>
          </cell>
          <cell r="P251">
            <v>42672</v>
          </cell>
        </row>
        <row r="252">
          <cell r="C252" t="str">
            <v>211825518</v>
          </cell>
          <cell r="D252" t="str">
            <v>Paime</v>
          </cell>
          <cell r="E252" t="str">
            <v>25</v>
          </cell>
          <cell r="F252" t="str">
            <v>DEPARTAMENTO DE CUNDINAMARCA</v>
          </cell>
          <cell r="G252" t="str">
            <v>K13</v>
          </cell>
          <cell r="H252" t="str">
            <v>FUT_GASTOS_FUNCIONAMIENTO</v>
          </cell>
          <cell r="I252">
            <v>37</v>
          </cell>
          <cell r="J252" t="str">
            <v>MUNICIPIOS</v>
          </cell>
          <cell r="K252" t="str">
            <v>ENLINEA</v>
          </cell>
          <cell r="L252" t="str">
            <v xml:space="preserve">Aceptado                     </v>
          </cell>
          <cell r="M252">
            <v>2016</v>
          </cell>
          <cell r="N252">
            <v>10709</v>
          </cell>
          <cell r="O252" t="str">
            <v xml:space="preserve">Julio - Septiembre     </v>
          </cell>
          <cell r="P252">
            <v>42664</v>
          </cell>
        </row>
        <row r="253">
          <cell r="C253" t="str">
            <v>211825718</v>
          </cell>
          <cell r="D253" t="str">
            <v>Sasaima</v>
          </cell>
          <cell r="E253" t="str">
            <v>25</v>
          </cell>
          <cell r="F253" t="str">
            <v>DEPARTAMENTO DE CUNDINAMARCA</v>
          </cell>
          <cell r="G253" t="str">
            <v>K13</v>
          </cell>
          <cell r="H253" t="str">
            <v>FUT_GASTOS_FUNCIONAMIENTO</v>
          </cell>
          <cell r="I253">
            <v>37</v>
          </cell>
          <cell r="J253" t="str">
            <v>MUNICIPIOS</v>
          </cell>
          <cell r="K253" t="str">
            <v>ENLINEA</v>
          </cell>
          <cell r="L253" t="str">
            <v xml:space="preserve">Aceptado                     </v>
          </cell>
          <cell r="M253">
            <v>2016</v>
          </cell>
          <cell r="N253">
            <v>10709</v>
          </cell>
          <cell r="O253" t="str">
            <v xml:space="preserve">Julio - Septiembre     </v>
          </cell>
          <cell r="P253">
            <v>42669</v>
          </cell>
        </row>
        <row r="254">
          <cell r="C254" t="str">
            <v>211841518</v>
          </cell>
          <cell r="D254" t="str">
            <v>Paicol</v>
          </cell>
          <cell r="E254" t="str">
            <v>41</v>
          </cell>
          <cell r="F254" t="str">
            <v>DEPARTAMENTO DE HUILA</v>
          </cell>
          <cell r="G254" t="str">
            <v>K13</v>
          </cell>
          <cell r="H254" t="str">
            <v>FUT_GASTOS_FUNCIONAMIENTO</v>
          </cell>
          <cell r="I254">
            <v>37</v>
          </cell>
          <cell r="J254" t="str">
            <v>MUNICIPIOS</v>
          </cell>
          <cell r="K254" t="str">
            <v>ENLINEA</v>
          </cell>
          <cell r="L254" t="str">
            <v xml:space="preserve">Aceptado                     </v>
          </cell>
          <cell r="M254">
            <v>2016</v>
          </cell>
          <cell r="N254">
            <v>10709</v>
          </cell>
          <cell r="O254" t="str">
            <v xml:space="preserve">Julio - Septiembre     </v>
          </cell>
          <cell r="P254">
            <v>42672</v>
          </cell>
        </row>
        <row r="255">
          <cell r="C255" t="str">
            <v>211847318</v>
          </cell>
          <cell r="D255" t="str">
            <v>Guamal - Magdalena</v>
          </cell>
          <cell r="E255" t="str">
            <v>47</v>
          </cell>
          <cell r="F255" t="str">
            <v>DEPARTAMENTO DE MAGDALENA</v>
          </cell>
          <cell r="G255" t="str">
            <v>K13</v>
          </cell>
          <cell r="H255" t="str">
            <v>FUT_GASTOS_FUNCIONAMIENTO</v>
          </cell>
          <cell r="I255">
            <v>37</v>
          </cell>
          <cell r="J255" t="str">
            <v>MUNICIPIOS</v>
          </cell>
          <cell r="K255" t="str">
            <v>ENLINEA</v>
          </cell>
          <cell r="L255" t="str">
            <v xml:space="preserve">Aceptado                     </v>
          </cell>
          <cell r="M255">
            <v>2016</v>
          </cell>
          <cell r="N255">
            <v>10709</v>
          </cell>
          <cell r="O255" t="str">
            <v xml:space="preserve">Julio - Septiembre     </v>
          </cell>
          <cell r="P255">
            <v>42674</v>
          </cell>
        </row>
        <row r="256">
          <cell r="C256" t="str">
            <v>211850318</v>
          </cell>
          <cell r="D256" t="str">
            <v>Guamal - Meta</v>
          </cell>
          <cell r="E256" t="str">
            <v>50</v>
          </cell>
          <cell r="F256" t="str">
            <v>DEPARTAMENTO DEL META</v>
          </cell>
          <cell r="G256" t="str">
            <v>K13</v>
          </cell>
          <cell r="H256" t="str">
            <v>FUT_GASTOS_FUNCIONAMIENTO</v>
          </cell>
          <cell r="I256">
            <v>37</v>
          </cell>
          <cell r="J256" t="str">
            <v>MUNICIPIOS</v>
          </cell>
          <cell r="K256" t="str">
            <v>ENLINEA</v>
          </cell>
          <cell r="L256" t="str">
            <v xml:space="preserve">Aceptado                     </v>
          </cell>
          <cell r="M256">
            <v>2016</v>
          </cell>
          <cell r="N256">
            <v>10709</v>
          </cell>
          <cell r="O256" t="str">
            <v xml:space="preserve">Julio - Septiembre     </v>
          </cell>
          <cell r="P256">
            <v>42669</v>
          </cell>
        </row>
        <row r="257">
          <cell r="C257" t="str">
            <v>211852418</v>
          </cell>
          <cell r="D257" t="str">
            <v>Los Andes (Sotomayor)</v>
          </cell>
          <cell r="E257" t="str">
            <v>52</v>
          </cell>
          <cell r="F257" t="str">
            <v>DEPARTAMENTO DE NARIÑO</v>
          </cell>
          <cell r="G257" t="str">
            <v>K13</v>
          </cell>
          <cell r="H257" t="str">
            <v>FUT_GASTOS_FUNCIONAMIENTO</v>
          </cell>
          <cell r="I257">
            <v>37</v>
          </cell>
          <cell r="J257" t="str">
            <v>MUNICIPIOS</v>
          </cell>
          <cell r="K257" t="str">
            <v>ENLINEA</v>
          </cell>
          <cell r="L257" t="str">
            <v xml:space="preserve">Aceptado                     </v>
          </cell>
          <cell r="M257">
            <v>2016</v>
          </cell>
          <cell r="N257">
            <v>10709</v>
          </cell>
          <cell r="O257" t="str">
            <v xml:space="preserve">Julio - Septiembre     </v>
          </cell>
          <cell r="P257">
            <v>42668</v>
          </cell>
        </row>
        <row r="258">
          <cell r="C258" t="str">
            <v>211854418</v>
          </cell>
          <cell r="D258" t="str">
            <v>Lourdes</v>
          </cell>
          <cell r="E258" t="str">
            <v>54</v>
          </cell>
          <cell r="F258" t="str">
            <v>DEPARTAMENTO DE NORTE DE SANTANDER</v>
          </cell>
          <cell r="G258" t="str">
            <v>K13</v>
          </cell>
          <cell r="H258" t="str">
            <v>FUT_GASTOS_FUNCIONAMIENTO</v>
          </cell>
          <cell r="I258">
            <v>37</v>
          </cell>
          <cell r="J258" t="str">
            <v>MUNICIPIOS</v>
          </cell>
          <cell r="K258" t="str">
            <v>ENLINEA</v>
          </cell>
          <cell r="L258" t="str">
            <v xml:space="preserve">Aceptado                     </v>
          </cell>
          <cell r="M258">
            <v>2016</v>
          </cell>
          <cell r="N258">
            <v>10709</v>
          </cell>
          <cell r="O258" t="str">
            <v xml:space="preserve">Julio - Septiembre     </v>
          </cell>
          <cell r="P258">
            <v>42669</v>
          </cell>
        </row>
        <row r="259">
          <cell r="C259" t="str">
            <v>211854518</v>
          </cell>
          <cell r="D259" t="str">
            <v>Pamplona</v>
          </cell>
          <cell r="E259" t="str">
            <v>54</v>
          </cell>
          <cell r="F259" t="str">
            <v>DEPARTAMENTO DE NORTE DE SANTANDER</v>
          </cell>
          <cell r="G259" t="str">
            <v>K13</v>
          </cell>
          <cell r="H259" t="str">
            <v>FUT_GASTOS_FUNCIONAMIENTO</v>
          </cell>
          <cell r="I259">
            <v>37</v>
          </cell>
          <cell r="J259" t="str">
            <v>MUNICIPIOS</v>
          </cell>
          <cell r="K259" t="str">
            <v>ENLINEA</v>
          </cell>
          <cell r="L259" t="str">
            <v xml:space="preserve">Aceptado                     </v>
          </cell>
          <cell r="M259">
            <v>2016</v>
          </cell>
          <cell r="N259">
            <v>10709</v>
          </cell>
          <cell r="O259" t="str">
            <v xml:space="preserve">Julio - Septiembre     </v>
          </cell>
          <cell r="P259">
            <v>42674</v>
          </cell>
        </row>
        <row r="260">
          <cell r="C260" t="str">
            <v>211866318</v>
          </cell>
          <cell r="D260" t="str">
            <v>Guática</v>
          </cell>
          <cell r="E260" t="str">
            <v>66</v>
          </cell>
          <cell r="F260" t="str">
            <v>DEPARTAMENTO DE RISARALDA</v>
          </cell>
          <cell r="G260" t="str">
            <v>K13</v>
          </cell>
          <cell r="H260" t="str">
            <v>FUT_GASTOS_FUNCIONAMIENTO</v>
          </cell>
          <cell r="I260">
            <v>37</v>
          </cell>
          <cell r="J260" t="str">
            <v>MUNICIPIOS</v>
          </cell>
          <cell r="K260" t="str">
            <v>ENLINEA</v>
          </cell>
          <cell r="L260" t="str">
            <v xml:space="preserve">Aceptado                     </v>
          </cell>
          <cell r="M260">
            <v>2016</v>
          </cell>
          <cell r="N260">
            <v>10709</v>
          </cell>
          <cell r="O260" t="str">
            <v xml:space="preserve">Julio - Septiembre     </v>
          </cell>
          <cell r="P260">
            <v>42670</v>
          </cell>
        </row>
        <row r="261">
          <cell r="C261" t="str">
            <v>211868318</v>
          </cell>
          <cell r="D261" t="str">
            <v>Guaca</v>
          </cell>
          <cell r="E261" t="str">
            <v>68</v>
          </cell>
          <cell r="F261" t="str">
            <v>DEPARTAMENTO DE SANTANDER</v>
          </cell>
          <cell r="G261" t="str">
            <v>K13</v>
          </cell>
          <cell r="H261" t="str">
            <v>FUT_GASTOS_FUNCIONAMIENTO</v>
          </cell>
          <cell r="I261">
            <v>37</v>
          </cell>
          <cell r="J261" t="str">
            <v>MUNICIPIOS</v>
          </cell>
          <cell r="K261" t="str">
            <v>ENLINEA</v>
          </cell>
          <cell r="L261" t="str">
            <v xml:space="preserve">Aceptado                     </v>
          </cell>
          <cell r="M261">
            <v>2016</v>
          </cell>
          <cell r="N261">
            <v>10709</v>
          </cell>
          <cell r="O261" t="str">
            <v xml:space="preserve">Julio - Septiembre     </v>
          </cell>
          <cell r="P261">
            <v>42672</v>
          </cell>
        </row>
        <row r="262">
          <cell r="C262" t="str">
            <v>211868418</v>
          </cell>
          <cell r="D262" t="str">
            <v>Los Santos</v>
          </cell>
          <cell r="E262" t="str">
            <v>68</v>
          </cell>
          <cell r="F262" t="str">
            <v>DEPARTAMENTO DE SANTANDER</v>
          </cell>
          <cell r="G262" t="str">
            <v>K13</v>
          </cell>
          <cell r="H262" t="str">
            <v>FUT_GASTOS_FUNCIONAMIENTO</v>
          </cell>
          <cell r="I262">
            <v>37</v>
          </cell>
          <cell r="J262" t="str">
            <v>MUNICIPIOS</v>
          </cell>
          <cell r="K262" t="str">
            <v>ENLINEA</v>
          </cell>
          <cell r="L262" t="str">
            <v xml:space="preserve">Aceptado                     </v>
          </cell>
          <cell r="M262">
            <v>2016</v>
          </cell>
          <cell r="N262">
            <v>10709</v>
          </cell>
          <cell r="O262" t="str">
            <v xml:space="preserve">Julio - Septiembre     </v>
          </cell>
          <cell r="P262">
            <v>42672</v>
          </cell>
        </row>
        <row r="263">
          <cell r="C263" t="str">
            <v>211870418</v>
          </cell>
          <cell r="D263" t="str">
            <v>Los Palmitos</v>
          </cell>
          <cell r="E263" t="str">
            <v>70</v>
          </cell>
          <cell r="F263" t="str">
            <v>DEPARTAMENTO DE SUCRE</v>
          </cell>
          <cell r="G263" t="str">
            <v>K13</v>
          </cell>
          <cell r="H263" t="str">
            <v>FUT_GASTOS_FUNCIONAMIENTO</v>
          </cell>
          <cell r="I263">
            <v>37</v>
          </cell>
          <cell r="J263" t="str">
            <v>MUNICIPIOS</v>
          </cell>
          <cell r="K263" t="str">
            <v>ENLINEA</v>
          </cell>
          <cell r="L263" t="str">
            <v xml:space="preserve">Aceptado                     </v>
          </cell>
          <cell r="M263">
            <v>2016</v>
          </cell>
          <cell r="N263">
            <v>10709</v>
          </cell>
          <cell r="O263" t="str">
            <v xml:space="preserve">Julio - Septiembre     </v>
          </cell>
          <cell r="P263">
            <v>42674</v>
          </cell>
        </row>
        <row r="264">
          <cell r="C264" t="str">
            <v>211876318</v>
          </cell>
          <cell r="D264" t="str">
            <v>San Juan Bautista de Guacarí</v>
          </cell>
          <cell r="E264" t="str">
            <v>76</v>
          </cell>
          <cell r="F264" t="str">
            <v>DEPARTAMENTO DE VALLE DEL CAUCA</v>
          </cell>
          <cell r="G264" t="str">
            <v>K13</v>
          </cell>
          <cell r="H264" t="str">
            <v>FUT_GASTOS_FUNCIONAMIENTO</v>
          </cell>
          <cell r="I264">
            <v>37</v>
          </cell>
          <cell r="J264" t="str">
            <v>MUNICIPIOS</v>
          </cell>
          <cell r="K264" t="str">
            <v>ENLINEA</v>
          </cell>
          <cell r="L264" t="str">
            <v xml:space="preserve">Aceptado                     </v>
          </cell>
          <cell r="M264">
            <v>2016</v>
          </cell>
          <cell r="N264">
            <v>10709</v>
          </cell>
          <cell r="O264" t="str">
            <v xml:space="preserve">Julio - Septiembre     </v>
          </cell>
          <cell r="P264">
            <v>42674</v>
          </cell>
        </row>
        <row r="265">
          <cell r="C265" t="str">
            <v>211905819</v>
          </cell>
          <cell r="D265" t="str">
            <v>Toledo - Antioquia</v>
          </cell>
          <cell r="E265" t="str">
            <v>05</v>
          </cell>
          <cell r="F265" t="str">
            <v>DEPARTAMENTO DE ANTIOQUIA</v>
          </cell>
          <cell r="G265" t="str">
            <v>K13</v>
          </cell>
          <cell r="H265" t="str">
            <v>FUT_GASTOS_FUNCIONAMIENTO</v>
          </cell>
          <cell r="I265">
            <v>37</v>
          </cell>
          <cell r="J265" t="str">
            <v>MUNICIPIOS</v>
          </cell>
          <cell r="K265" t="str">
            <v>ENLINEA</v>
          </cell>
          <cell r="L265" t="str">
            <v xml:space="preserve">Aceptado                     </v>
          </cell>
          <cell r="M265">
            <v>2016</v>
          </cell>
          <cell r="N265">
            <v>10709</v>
          </cell>
          <cell r="O265" t="str">
            <v xml:space="preserve">Julio - Septiembre     </v>
          </cell>
          <cell r="P265">
            <v>42665</v>
          </cell>
        </row>
        <row r="266">
          <cell r="C266" t="str">
            <v>211923419</v>
          </cell>
          <cell r="D266" t="str">
            <v>Los Córdobas</v>
          </cell>
          <cell r="E266" t="str">
            <v>23</v>
          </cell>
          <cell r="F266" t="str">
            <v>DEPARTAMENTO DE CORDOBA</v>
          </cell>
          <cell r="G266" t="str">
            <v>K13</v>
          </cell>
          <cell r="H266" t="str">
            <v>FUT_GASTOS_FUNCIONAMIENTO</v>
          </cell>
          <cell r="I266">
            <v>37</v>
          </cell>
          <cell r="J266" t="str">
            <v>MUNICIPIOS</v>
          </cell>
          <cell r="K266" t="str">
            <v>ENLINEA</v>
          </cell>
          <cell r="L266" t="str">
            <v xml:space="preserve">Aceptado                     </v>
          </cell>
          <cell r="M266">
            <v>2016</v>
          </cell>
          <cell r="N266">
            <v>10709</v>
          </cell>
          <cell r="O266" t="str">
            <v xml:space="preserve">Julio - Septiembre     </v>
          </cell>
          <cell r="P266">
            <v>42674</v>
          </cell>
        </row>
        <row r="267">
          <cell r="C267" t="str">
            <v>211925019</v>
          </cell>
          <cell r="D267" t="str">
            <v>Albán</v>
          </cell>
          <cell r="E267" t="str">
            <v>25</v>
          </cell>
          <cell r="F267" t="str">
            <v>DEPARTAMENTO DE CUNDINAMARCA</v>
          </cell>
          <cell r="G267" t="str">
            <v>K13</v>
          </cell>
          <cell r="H267" t="str">
            <v>FUT_GASTOS_FUNCIONAMIENTO</v>
          </cell>
          <cell r="I267">
            <v>37</v>
          </cell>
          <cell r="J267" t="str">
            <v>MUNICIPIOS</v>
          </cell>
          <cell r="K267" t="str">
            <v>ENLINEA</v>
          </cell>
          <cell r="L267" t="str">
            <v xml:space="preserve">Aceptado                     </v>
          </cell>
          <cell r="M267">
            <v>2016</v>
          </cell>
          <cell r="N267">
            <v>10709</v>
          </cell>
          <cell r="O267" t="str">
            <v xml:space="preserve">Julio - Septiembre     </v>
          </cell>
          <cell r="P267">
            <v>42674</v>
          </cell>
        </row>
        <row r="268">
          <cell r="C268" t="str">
            <v>211941319</v>
          </cell>
          <cell r="D268" t="str">
            <v>Guadalupe - Huila</v>
          </cell>
          <cell r="E268" t="str">
            <v>41</v>
          </cell>
          <cell r="F268" t="str">
            <v>DEPARTAMENTO DE HUILA</v>
          </cell>
          <cell r="G268" t="str">
            <v>K13</v>
          </cell>
          <cell r="H268" t="str">
            <v>FUT_GASTOS_FUNCIONAMIENTO</v>
          </cell>
          <cell r="I268">
            <v>37</v>
          </cell>
          <cell r="J268" t="str">
            <v>MUNICIPIOS</v>
          </cell>
          <cell r="K268" t="str">
            <v>ENLINEA</v>
          </cell>
          <cell r="L268" t="str">
            <v xml:space="preserve">Aceptado                     </v>
          </cell>
          <cell r="M268">
            <v>2016</v>
          </cell>
          <cell r="N268">
            <v>10709</v>
          </cell>
          <cell r="O268" t="str">
            <v xml:space="preserve">Julio - Septiembre     </v>
          </cell>
          <cell r="P268">
            <v>42665</v>
          </cell>
        </row>
        <row r="269">
          <cell r="C269" t="str">
            <v>211952019</v>
          </cell>
          <cell r="D269" t="str">
            <v>Albán (San José)</v>
          </cell>
          <cell r="E269" t="str">
            <v>52</v>
          </cell>
          <cell r="F269" t="str">
            <v>DEPARTAMENTO DE NARIÑO</v>
          </cell>
          <cell r="G269" t="str">
            <v>K13</v>
          </cell>
          <cell r="H269" t="str">
            <v>FUT_GASTOS_FUNCIONAMIENTO</v>
          </cell>
          <cell r="I269">
            <v>37</v>
          </cell>
          <cell r="J269" t="str">
            <v>MUNICIPIOS</v>
          </cell>
          <cell r="K269" t="str">
            <v>ENLINEA</v>
          </cell>
          <cell r="L269" t="str">
            <v xml:space="preserve">Aceptado                     </v>
          </cell>
          <cell r="M269">
            <v>2016</v>
          </cell>
          <cell r="N269">
            <v>10709</v>
          </cell>
          <cell r="O269" t="str">
            <v xml:space="preserve">Julio - Septiembre     </v>
          </cell>
          <cell r="P269">
            <v>42666</v>
          </cell>
        </row>
        <row r="270">
          <cell r="C270" t="str">
            <v>211973319</v>
          </cell>
          <cell r="D270" t="str">
            <v>El Guamo - Tolima</v>
          </cell>
          <cell r="E270" t="str">
            <v>73</v>
          </cell>
          <cell r="F270" t="str">
            <v>DEPARTAMENTO DE TOLIMA</v>
          </cell>
          <cell r="G270" t="str">
            <v>K13</v>
          </cell>
          <cell r="H270" t="str">
            <v>FUT_GASTOS_FUNCIONAMIENTO</v>
          </cell>
          <cell r="I270">
            <v>37</v>
          </cell>
          <cell r="J270" t="str">
            <v>MUNICIPIOS</v>
          </cell>
          <cell r="K270" t="str">
            <v>ENLINEA</v>
          </cell>
          <cell r="L270" t="str">
            <v xml:space="preserve">Aceptado                     </v>
          </cell>
          <cell r="M270">
            <v>2016</v>
          </cell>
          <cell r="N270">
            <v>10709</v>
          </cell>
          <cell r="O270" t="str">
            <v xml:space="preserve">Julio - Septiembre     </v>
          </cell>
          <cell r="P270">
            <v>42674</v>
          </cell>
        </row>
        <row r="271">
          <cell r="C271" t="str">
            <v>211986219</v>
          </cell>
          <cell r="D271" t="str">
            <v>Colón - Putumayo</v>
          </cell>
          <cell r="E271" t="str">
            <v>86</v>
          </cell>
          <cell r="F271" t="str">
            <v>DEPARTAMENTO DE PUTUMAYO</v>
          </cell>
          <cell r="G271" t="str">
            <v>K13</v>
          </cell>
          <cell r="H271" t="str">
            <v>FUT_GASTOS_FUNCIONAMIENTO</v>
          </cell>
          <cell r="I271">
            <v>37</v>
          </cell>
          <cell r="J271" t="str">
            <v>MUNICIPIOS</v>
          </cell>
          <cell r="K271" t="str">
            <v>ENLINEA</v>
          </cell>
          <cell r="L271" t="str">
            <v xml:space="preserve">Aceptado                     </v>
          </cell>
          <cell r="M271">
            <v>2016</v>
          </cell>
          <cell r="N271">
            <v>10709</v>
          </cell>
          <cell r="O271" t="str">
            <v xml:space="preserve">Julio - Septiembre     </v>
          </cell>
          <cell r="P271">
            <v>42662</v>
          </cell>
        </row>
        <row r="272">
          <cell r="C272" t="str">
            <v>212005120</v>
          </cell>
          <cell r="D272" t="str">
            <v>Cáceres</v>
          </cell>
          <cell r="E272" t="str">
            <v>05</v>
          </cell>
          <cell r="F272" t="str">
            <v>DEPARTAMENTO DE ANTIOQUIA</v>
          </cell>
          <cell r="G272" t="str">
            <v>K13</v>
          </cell>
          <cell r="H272" t="str">
            <v>FUT_GASTOS_FUNCIONAMIENTO</v>
          </cell>
          <cell r="I272">
            <v>37</v>
          </cell>
          <cell r="J272" t="str">
            <v>MUNICIPIOS</v>
          </cell>
          <cell r="K272" t="str">
            <v>ENLINEA</v>
          </cell>
          <cell r="L272" t="str">
            <v xml:space="preserve">Aceptado                     </v>
          </cell>
          <cell r="M272">
            <v>2016</v>
          </cell>
          <cell r="N272">
            <v>10709</v>
          </cell>
          <cell r="O272" t="str">
            <v xml:space="preserve">Julio - Septiembre     </v>
          </cell>
          <cell r="P272">
            <v>42672</v>
          </cell>
        </row>
        <row r="273">
          <cell r="C273" t="str">
            <v>212008520</v>
          </cell>
          <cell r="D273" t="str">
            <v>Palmar de Varela</v>
          </cell>
          <cell r="E273" t="str">
            <v>08</v>
          </cell>
          <cell r="F273" t="str">
            <v>DEPARTAMENTO DE ATLANTICO</v>
          </cell>
          <cell r="G273" t="str">
            <v>K13</v>
          </cell>
          <cell r="H273" t="str">
            <v>FUT_GASTOS_FUNCIONAMIENTO</v>
          </cell>
          <cell r="I273">
            <v>37</v>
          </cell>
          <cell r="J273" t="str">
            <v>MUNICIPIOS</v>
          </cell>
          <cell r="K273" t="str">
            <v>ENLINEA</v>
          </cell>
          <cell r="L273" t="str">
            <v xml:space="preserve">Aceptado                     </v>
          </cell>
          <cell r="M273">
            <v>2016</v>
          </cell>
          <cell r="N273">
            <v>10709</v>
          </cell>
          <cell r="O273" t="str">
            <v xml:space="preserve">Julio - Septiembre     </v>
          </cell>
          <cell r="P273">
            <v>42674</v>
          </cell>
        </row>
        <row r="274">
          <cell r="C274" t="str">
            <v>212013620</v>
          </cell>
          <cell r="D274" t="str">
            <v>San Cristóbal</v>
          </cell>
          <cell r="E274" t="str">
            <v>13</v>
          </cell>
          <cell r="F274" t="str">
            <v>DEPARTAMENTO DE BOLIVAR</v>
          </cell>
          <cell r="G274" t="str">
            <v>K13</v>
          </cell>
          <cell r="H274" t="str">
            <v>FUT_GASTOS_FUNCIONAMIENTO</v>
          </cell>
          <cell r="I274">
            <v>37</v>
          </cell>
          <cell r="J274" t="str">
            <v>MUNICIPIOS</v>
          </cell>
          <cell r="K274" t="str">
            <v>ENLINEA</v>
          </cell>
          <cell r="L274" t="str">
            <v xml:space="preserve">Aceptado                     </v>
          </cell>
          <cell r="M274">
            <v>2016</v>
          </cell>
          <cell r="N274">
            <v>10709</v>
          </cell>
          <cell r="O274" t="str">
            <v xml:space="preserve">Julio - Septiembre     </v>
          </cell>
          <cell r="P274">
            <v>42703</v>
          </cell>
        </row>
        <row r="275">
          <cell r="C275" t="str">
            <v>212015720</v>
          </cell>
          <cell r="D275" t="str">
            <v>Sativanorte</v>
          </cell>
          <cell r="E275" t="str">
            <v>15</v>
          </cell>
          <cell r="F275" t="str">
            <v>DEPARTAMENTO DE BOYACA</v>
          </cell>
          <cell r="G275" t="str">
            <v>K13</v>
          </cell>
          <cell r="H275" t="str">
            <v>FUT_GASTOS_FUNCIONAMIENTO</v>
          </cell>
          <cell r="I275">
            <v>37</v>
          </cell>
          <cell r="J275" t="str">
            <v>MUNICIPIOS</v>
          </cell>
          <cell r="K275" t="str">
            <v>ENLINEA</v>
          </cell>
          <cell r="L275" t="str">
            <v xml:space="preserve">Aceptado                     </v>
          </cell>
          <cell r="M275">
            <v>2016</v>
          </cell>
          <cell r="N275">
            <v>10709</v>
          </cell>
          <cell r="O275" t="str">
            <v xml:space="preserve">Julio - Septiembre     </v>
          </cell>
          <cell r="P275">
            <v>42672</v>
          </cell>
        </row>
        <row r="276">
          <cell r="C276" t="str">
            <v>212015820</v>
          </cell>
          <cell r="D276" t="str">
            <v>Tópaga</v>
          </cell>
          <cell r="E276" t="str">
            <v>15</v>
          </cell>
          <cell r="F276" t="str">
            <v>DEPARTAMENTO DE BOYACA</v>
          </cell>
          <cell r="G276" t="str">
            <v>K13</v>
          </cell>
          <cell r="H276" t="str">
            <v>FUT_GASTOS_FUNCIONAMIENTO</v>
          </cell>
          <cell r="I276">
            <v>37</v>
          </cell>
          <cell r="J276" t="str">
            <v>MUNICIPIOS</v>
          </cell>
          <cell r="K276" t="str">
            <v>ENLINEA</v>
          </cell>
          <cell r="L276" t="str">
            <v xml:space="preserve">Aceptado                     </v>
          </cell>
          <cell r="M276">
            <v>2016</v>
          </cell>
          <cell r="N276">
            <v>10709</v>
          </cell>
          <cell r="O276" t="str">
            <v xml:space="preserve">Julio - Septiembre     </v>
          </cell>
          <cell r="P276">
            <v>42672</v>
          </cell>
        </row>
        <row r="277">
          <cell r="C277" t="str">
            <v>212025120</v>
          </cell>
          <cell r="D277" t="str">
            <v>Cabrera - Cundinamarca</v>
          </cell>
          <cell r="E277" t="str">
            <v>25</v>
          </cell>
          <cell r="F277" t="str">
            <v>DEPARTAMENTO DE CUNDINAMARCA</v>
          </cell>
          <cell r="G277" t="str">
            <v>K13</v>
          </cell>
          <cell r="H277" t="str">
            <v>FUT_GASTOS_FUNCIONAMIENTO</v>
          </cell>
          <cell r="I277">
            <v>37</v>
          </cell>
          <cell r="J277" t="str">
            <v>MUNICIPIOS</v>
          </cell>
          <cell r="K277" t="str">
            <v>ENLINEA</v>
          </cell>
          <cell r="L277" t="str">
            <v xml:space="preserve">Aceptado                     </v>
          </cell>
          <cell r="M277">
            <v>2016</v>
          </cell>
          <cell r="N277">
            <v>10709</v>
          </cell>
          <cell r="O277" t="str">
            <v xml:space="preserve">Julio - Septiembre     </v>
          </cell>
          <cell r="P277">
            <v>42673</v>
          </cell>
        </row>
        <row r="278">
          <cell r="C278" t="str">
            <v>212025320</v>
          </cell>
          <cell r="D278" t="str">
            <v>Guaduas</v>
          </cell>
          <cell r="E278" t="str">
            <v>25</v>
          </cell>
          <cell r="F278" t="str">
            <v>DEPARTAMENTO DE CUNDINAMARCA</v>
          </cell>
          <cell r="G278" t="str">
            <v>K13</v>
          </cell>
          <cell r="H278" t="str">
            <v>FUT_GASTOS_FUNCIONAMIENTO</v>
          </cell>
          <cell r="I278">
            <v>37</v>
          </cell>
          <cell r="J278" t="str">
            <v>MUNICIPIOS</v>
          </cell>
          <cell r="K278" t="str">
            <v>ENLINEA</v>
          </cell>
          <cell r="L278" t="str">
            <v xml:space="preserve">Aceptado                     </v>
          </cell>
          <cell r="M278">
            <v>2016</v>
          </cell>
          <cell r="N278">
            <v>10709</v>
          </cell>
          <cell r="O278" t="str">
            <v xml:space="preserve">Julio - Septiembre     </v>
          </cell>
          <cell r="P278">
            <v>42691</v>
          </cell>
        </row>
        <row r="279">
          <cell r="C279" t="str">
            <v>212041020</v>
          </cell>
          <cell r="D279" t="str">
            <v>Algeciras</v>
          </cell>
          <cell r="E279" t="str">
            <v>41</v>
          </cell>
          <cell r="F279" t="str">
            <v>DEPARTAMENTO DE HUILA</v>
          </cell>
          <cell r="G279" t="str">
            <v>K13</v>
          </cell>
          <cell r="H279" t="str">
            <v>FUT_GASTOS_FUNCIONAMIENTO</v>
          </cell>
          <cell r="I279">
            <v>37</v>
          </cell>
          <cell r="J279" t="str">
            <v>MUNICIPIOS</v>
          </cell>
          <cell r="K279" t="str">
            <v>ENLINEA</v>
          </cell>
          <cell r="L279" t="str">
            <v xml:space="preserve">Aceptado                     </v>
          </cell>
          <cell r="M279">
            <v>2016</v>
          </cell>
          <cell r="N279">
            <v>10709</v>
          </cell>
          <cell r="O279" t="str">
            <v xml:space="preserve">Julio - Septiembre     </v>
          </cell>
          <cell r="P279">
            <v>42663</v>
          </cell>
        </row>
        <row r="280">
          <cell r="C280" t="str">
            <v>212044420</v>
          </cell>
          <cell r="D280" t="str">
            <v>La Jagua del Pilar</v>
          </cell>
          <cell r="E280" t="str">
            <v>44</v>
          </cell>
          <cell r="F280" t="str">
            <v>DEPARTAMENTO DE GUAJIRA</v>
          </cell>
          <cell r="G280" t="str">
            <v>K13</v>
          </cell>
          <cell r="H280" t="str">
            <v>FUT_GASTOS_FUNCIONAMIENTO</v>
          </cell>
          <cell r="I280">
            <v>37</v>
          </cell>
          <cell r="J280" t="str">
            <v>MUNICIPIOS</v>
          </cell>
          <cell r="K280" t="str">
            <v>ENLINEA</v>
          </cell>
          <cell r="L280" t="str">
            <v xml:space="preserve">Aceptado                     </v>
          </cell>
          <cell r="M280">
            <v>2016</v>
          </cell>
          <cell r="N280">
            <v>10709</v>
          </cell>
          <cell r="O280" t="str">
            <v xml:space="preserve">Julio - Septiembre     </v>
          </cell>
          <cell r="P280">
            <v>42702</v>
          </cell>
        </row>
        <row r="281">
          <cell r="C281" t="str">
            <v>212047720</v>
          </cell>
          <cell r="D281" t="str">
            <v>Santa Bárbara de Pinto</v>
          </cell>
          <cell r="E281" t="str">
            <v>47</v>
          </cell>
          <cell r="F281" t="str">
            <v>DEPARTAMENTO DE MAGDALENA</v>
          </cell>
          <cell r="G281" t="str">
            <v>K13</v>
          </cell>
          <cell r="H281" t="str">
            <v>FUT_GASTOS_FUNCIONAMIENTO</v>
          </cell>
          <cell r="I281">
            <v>37</v>
          </cell>
          <cell r="J281" t="str">
            <v>MUNICIPIOS</v>
          </cell>
          <cell r="K281" t="str">
            <v>ENLINEA</v>
          </cell>
          <cell r="L281" t="str">
            <v xml:space="preserve">Aceptado                     </v>
          </cell>
          <cell r="M281">
            <v>2016</v>
          </cell>
          <cell r="N281">
            <v>10709</v>
          </cell>
          <cell r="O281" t="str">
            <v xml:space="preserve">Julio - Septiembre     </v>
          </cell>
          <cell r="P281">
            <v>42663</v>
          </cell>
        </row>
        <row r="282">
          <cell r="C282" t="str">
            <v>212052320</v>
          </cell>
          <cell r="D282" t="str">
            <v>Guaitarilla</v>
          </cell>
          <cell r="E282" t="str">
            <v>52</v>
          </cell>
          <cell r="F282" t="str">
            <v>DEPARTAMENTO DE NARIÑO</v>
          </cell>
          <cell r="G282" t="str">
            <v>K13</v>
          </cell>
          <cell r="H282" t="str">
            <v>FUT_GASTOS_FUNCIONAMIENTO</v>
          </cell>
          <cell r="I282">
            <v>37</v>
          </cell>
          <cell r="J282" t="str">
            <v>MUNICIPIOS</v>
          </cell>
          <cell r="K282" t="str">
            <v>ENLINEA</v>
          </cell>
          <cell r="L282" t="str">
            <v xml:space="preserve">Aceptado                     </v>
          </cell>
          <cell r="M282">
            <v>2016</v>
          </cell>
          <cell r="N282">
            <v>10709</v>
          </cell>
          <cell r="O282" t="str">
            <v xml:space="preserve">Julio - Septiembre     </v>
          </cell>
          <cell r="P282">
            <v>42668</v>
          </cell>
        </row>
        <row r="283">
          <cell r="C283" t="str">
            <v>212052520</v>
          </cell>
          <cell r="D283" t="str">
            <v>Francisco Pizarro (Salahonda)</v>
          </cell>
          <cell r="E283" t="str">
            <v>52</v>
          </cell>
          <cell r="F283" t="str">
            <v>DEPARTAMENTO DE NARIÑO</v>
          </cell>
          <cell r="G283" t="str">
            <v>K13</v>
          </cell>
          <cell r="H283" t="str">
            <v>FUT_GASTOS_FUNCIONAMIENTO</v>
          </cell>
          <cell r="I283">
            <v>37</v>
          </cell>
          <cell r="J283" t="str">
            <v>MUNICIPIOS</v>
          </cell>
          <cell r="K283" t="str">
            <v>ENLINEA</v>
          </cell>
          <cell r="L283" t="str">
            <v xml:space="preserve">Aceptado                     </v>
          </cell>
          <cell r="M283">
            <v>2016</v>
          </cell>
          <cell r="N283">
            <v>10709</v>
          </cell>
          <cell r="O283" t="str">
            <v xml:space="preserve">Julio - Septiembre     </v>
          </cell>
          <cell r="P283">
            <v>42663</v>
          </cell>
        </row>
        <row r="284">
          <cell r="C284" t="str">
            <v>212052720</v>
          </cell>
          <cell r="D284" t="str">
            <v>Sapuyes</v>
          </cell>
          <cell r="E284" t="str">
            <v>52</v>
          </cell>
          <cell r="F284" t="str">
            <v>DEPARTAMENTO DE NARIÑO</v>
          </cell>
          <cell r="G284" t="str">
            <v>K13</v>
          </cell>
          <cell r="H284" t="str">
            <v>FUT_GASTOS_FUNCIONAMIENTO</v>
          </cell>
          <cell r="I284">
            <v>37</v>
          </cell>
          <cell r="J284" t="str">
            <v>MUNICIPIOS</v>
          </cell>
          <cell r="K284" t="str">
            <v>ENLINEA</v>
          </cell>
          <cell r="L284" t="str">
            <v xml:space="preserve">Aceptado                     </v>
          </cell>
          <cell r="M284">
            <v>2016</v>
          </cell>
          <cell r="N284">
            <v>10709</v>
          </cell>
          <cell r="O284" t="str">
            <v xml:space="preserve">Julio - Septiembre     </v>
          </cell>
          <cell r="P284">
            <v>42673</v>
          </cell>
        </row>
        <row r="285">
          <cell r="C285" t="str">
            <v>212054520</v>
          </cell>
          <cell r="D285" t="str">
            <v>Pamplonita</v>
          </cell>
          <cell r="E285" t="str">
            <v>54</v>
          </cell>
          <cell r="F285" t="str">
            <v>DEPARTAMENTO DE NORTE DE SANTANDER</v>
          </cell>
          <cell r="G285" t="str">
            <v>K13</v>
          </cell>
          <cell r="H285" t="str">
            <v>FUT_GASTOS_FUNCIONAMIENTO</v>
          </cell>
          <cell r="I285">
            <v>37</v>
          </cell>
          <cell r="J285" t="str">
            <v>MUNICIPIOS</v>
          </cell>
          <cell r="K285" t="str">
            <v>ENLINEA</v>
          </cell>
          <cell r="L285" t="str">
            <v xml:space="preserve">Aceptado                     </v>
          </cell>
          <cell r="M285">
            <v>2016</v>
          </cell>
          <cell r="N285">
            <v>10709</v>
          </cell>
          <cell r="O285" t="str">
            <v xml:space="preserve">Julio - Septiembre     </v>
          </cell>
          <cell r="P285">
            <v>42673</v>
          </cell>
        </row>
        <row r="286">
          <cell r="C286" t="str">
            <v>212054720</v>
          </cell>
          <cell r="D286" t="str">
            <v>Sardinata</v>
          </cell>
          <cell r="E286" t="str">
            <v>54</v>
          </cell>
          <cell r="F286" t="str">
            <v>DEPARTAMENTO DE NORTE DE SANTANDER</v>
          </cell>
          <cell r="G286" t="str">
            <v>K13</v>
          </cell>
          <cell r="H286" t="str">
            <v>FUT_GASTOS_FUNCIONAMIENTO</v>
          </cell>
          <cell r="I286">
            <v>37</v>
          </cell>
          <cell r="J286" t="str">
            <v>MUNICIPIOS</v>
          </cell>
          <cell r="K286" t="str">
            <v>ENLINEA</v>
          </cell>
          <cell r="L286" t="str">
            <v xml:space="preserve">Aceptado                     </v>
          </cell>
          <cell r="M286">
            <v>2016</v>
          </cell>
          <cell r="N286">
            <v>10709</v>
          </cell>
          <cell r="O286" t="str">
            <v xml:space="preserve">Julio - Septiembre     </v>
          </cell>
          <cell r="P286">
            <v>42670</v>
          </cell>
        </row>
        <row r="287">
          <cell r="C287" t="str">
            <v>212054820</v>
          </cell>
          <cell r="D287" t="str">
            <v>Toledo - Norte de Santander</v>
          </cell>
          <cell r="E287" t="str">
            <v>54</v>
          </cell>
          <cell r="F287" t="str">
            <v>DEPARTAMENTO DE NORTE DE SANTANDER</v>
          </cell>
          <cell r="G287" t="str">
            <v>K13</v>
          </cell>
          <cell r="H287" t="str">
            <v>FUT_GASTOS_FUNCIONAMIENTO</v>
          </cell>
          <cell r="I287">
            <v>37</v>
          </cell>
          <cell r="J287" t="str">
            <v>MUNICIPIOS</v>
          </cell>
          <cell r="K287" t="str">
            <v>ENLINEA</v>
          </cell>
          <cell r="L287" t="str">
            <v xml:space="preserve">Aceptado                     </v>
          </cell>
          <cell r="M287">
            <v>2016</v>
          </cell>
          <cell r="N287">
            <v>10709</v>
          </cell>
          <cell r="O287" t="str">
            <v xml:space="preserve">Julio - Septiembre     </v>
          </cell>
          <cell r="P287">
            <v>42674</v>
          </cell>
        </row>
        <row r="288">
          <cell r="C288" t="str">
            <v>212068020</v>
          </cell>
          <cell r="D288" t="str">
            <v>Albania - Santander</v>
          </cell>
          <cell r="E288" t="str">
            <v>68</v>
          </cell>
          <cell r="F288" t="str">
            <v>DEPARTAMENTO DE SANTANDER</v>
          </cell>
          <cell r="G288" t="str">
            <v>K13</v>
          </cell>
          <cell r="H288" t="str">
            <v>FUT_GASTOS_FUNCIONAMIENTO</v>
          </cell>
          <cell r="I288">
            <v>37</v>
          </cell>
          <cell r="J288" t="str">
            <v>MUNICIPIOS</v>
          </cell>
          <cell r="K288" t="str">
            <v>ENLINEA</v>
          </cell>
          <cell r="L288" t="str">
            <v xml:space="preserve">Aceptado                     </v>
          </cell>
          <cell r="M288">
            <v>2016</v>
          </cell>
          <cell r="N288">
            <v>10709</v>
          </cell>
          <cell r="O288" t="str">
            <v xml:space="preserve">Julio - Septiembre     </v>
          </cell>
          <cell r="P288">
            <v>42671</v>
          </cell>
        </row>
        <row r="289">
          <cell r="C289" t="str">
            <v>212068320</v>
          </cell>
          <cell r="D289" t="str">
            <v>Guadalupe - Santander</v>
          </cell>
          <cell r="E289" t="str">
            <v>68</v>
          </cell>
          <cell r="F289" t="str">
            <v>DEPARTAMENTO DE SANTANDER</v>
          </cell>
          <cell r="G289" t="str">
            <v>K13</v>
          </cell>
          <cell r="H289" t="str">
            <v>FUT_GASTOS_FUNCIONAMIENTO</v>
          </cell>
          <cell r="I289">
            <v>37</v>
          </cell>
          <cell r="J289" t="str">
            <v>MUNICIPIOS</v>
          </cell>
          <cell r="K289" t="str">
            <v>ENLINEA</v>
          </cell>
          <cell r="L289" t="str">
            <v xml:space="preserve">Aceptado                     </v>
          </cell>
          <cell r="M289">
            <v>2016</v>
          </cell>
          <cell r="N289">
            <v>10709</v>
          </cell>
          <cell r="O289" t="str">
            <v xml:space="preserve">Julio - Septiembre     </v>
          </cell>
          <cell r="P289">
            <v>42664</v>
          </cell>
        </row>
        <row r="290">
          <cell r="C290" t="str">
            <v>212068720</v>
          </cell>
          <cell r="D290" t="str">
            <v>Santa Helena de Opón</v>
          </cell>
          <cell r="E290" t="str">
            <v>68</v>
          </cell>
          <cell r="F290" t="str">
            <v>DEPARTAMENTO DE SANTANDER</v>
          </cell>
          <cell r="G290" t="str">
            <v>K13</v>
          </cell>
          <cell r="H290" t="str">
            <v>FUT_GASTOS_FUNCIONAMIENTO</v>
          </cell>
          <cell r="I290">
            <v>37</v>
          </cell>
          <cell r="J290" t="str">
            <v>MUNICIPIOS</v>
          </cell>
          <cell r="K290" t="str">
            <v>ENLINEA</v>
          </cell>
          <cell r="L290" t="str">
            <v xml:space="preserve">Aceptado                     </v>
          </cell>
          <cell r="M290">
            <v>2016</v>
          </cell>
          <cell r="N290">
            <v>10709</v>
          </cell>
          <cell r="O290" t="str">
            <v xml:space="preserve">Julio - Septiembre     </v>
          </cell>
          <cell r="P290">
            <v>42674</v>
          </cell>
        </row>
        <row r="291">
          <cell r="C291" t="str">
            <v>212068820</v>
          </cell>
          <cell r="D291" t="str">
            <v>Tona</v>
          </cell>
          <cell r="E291" t="str">
            <v>68</v>
          </cell>
          <cell r="F291" t="str">
            <v>DEPARTAMENTO DE SANTANDER</v>
          </cell>
          <cell r="G291" t="str">
            <v>K13</v>
          </cell>
          <cell r="H291" t="str">
            <v>FUT_GASTOS_FUNCIONAMIENTO</v>
          </cell>
          <cell r="I291">
            <v>37</v>
          </cell>
          <cell r="J291" t="str">
            <v>MUNICIPIOS</v>
          </cell>
          <cell r="K291" t="str">
            <v>ENLINEA</v>
          </cell>
          <cell r="L291" t="str">
            <v xml:space="preserve">Aceptado                     </v>
          </cell>
          <cell r="M291">
            <v>2016</v>
          </cell>
          <cell r="N291">
            <v>10709</v>
          </cell>
          <cell r="O291" t="str">
            <v xml:space="preserve">Julio - Septiembre     </v>
          </cell>
          <cell r="P291">
            <v>42674</v>
          </cell>
        </row>
        <row r="292">
          <cell r="C292" t="str">
            <v>212070820</v>
          </cell>
          <cell r="D292" t="str">
            <v>Santiago de Tolú</v>
          </cell>
          <cell r="E292" t="str">
            <v>70</v>
          </cell>
          <cell r="F292" t="str">
            <v>DEPARTAMENTO DE SUCRE</v>
          </cell>
          <cell r="G292" t="str">
            <v>K13</v>
          </cell>
          <cell r="H292" t="str">
            <v>FUT_GASTOS_FUNCIONAMIENTO</v>
          </cell>
          <cell r="I292">
            <v>37</v>
          </cell>
          <cell r="J292" t="str">
            <v>MUNICIPIOS</v>
          </cell>
          <cell r="K292" t="str">
            <v>ENLINEA</v>
          </cell>
          <cell r="L292" t="str">
            <v xml:space="preserve">Aceptado                     </v>
          </cell>
          <cell r="M292">
            <v>2016</v>
          </cell>
          <cell r="N292">
            <v>10709</v>
          </cell>
          <cell r="O292" t="str">
            <v xml:space="preserve">Julio - Septiembre     </v>
          </cell>
          <cell r="P292">
            <v>42666</v>
          </cell>
        </row>
        <row r="293">
          <cell r="C293" t="str">
            <v>212073520</v>
          </cell>
          <cell r="D293" t="str">
            <v>Palocabildo</v>
          </cell>
          <cell r="E293" t="str">
            <v>73</v>
          </cell>
          <cell r="F293" t="str">
            <v>DEPARTAMENTO DE TOLIMA</v>
          </cell>
          <cell r="G293" t="str">
            <v>K13</v>
          </cell>
          <cell r="H293" t="str">
            <v>FUT_GASTOS_FUNCIONAMIENTO</v>
          </cell>
          <cell r="I293">
            <v>37</v>
          </cell>
          <cell r="J293" t="str">
            <v>MUNICIPIOS</v>
          </cell>
          <cell r="K293" t="str">
            <v>ENLINEA</v>
          </cell>
          <cell r="L293" t="str">
            <v xml:space="preserve">Aceptado                     </v>
          </cell>
          <cell r="M293">
            <v>2016</v>
          </cell>
          <cell r="N293">
            <v>10709</v>
          </cell>
          <cell r="O293" t="str">
            <v xml:space="preserve">Julio - Septiembre     </v>
          </cell>
          <cell r="P293">
            <v>42674</v>
          </cell>
        </row>
        <row r="294">
          <cell r="C294" t="str">
            <v>212076020</v>
          </cell>
          <cell r="D294" t="str">
            <v>Alcalá</v>
          </cell>
          <cell r="E294" t="str">
            <v>76</v>
          </cell>
          <cell r="F294" t="str">
            <v>DEPARTAMENTO DE VALLE DEL CAUCA</v>
          </cell>
          <cell r="G294" t="str">
            <v>K13</v>
          </cell>
          <cell r="H294" t="str">
            <v>FUT_GASTOS_FUNCIONAMIENTO</v>
          </cell>
          <cell r="I294">
            <v>37</v>
          </cell>
          <cell r="J294" t="str">
            <v>MUNICIPIOS</v>
          </cell>
          <cell r="K294" t="str">
            <v>ENLINEA</v>
          </cell>
          <cell r="L294" t="str">
            <v xml:space="preserve">Aceptado                     </v>
          </cell>
          <cell r="M294">
            <v>2016</v>
          </cell>
          <cell r="N294">
            <v>10709</v>
          </cell>
          <cell r="O294" t="str">
            <v xml:space="preserve">Julio - Septiembre     </v>
          </cell>
          <cell r="P294">
            <v>42673</v>
          </cell>
        </row>
        <row r="295">
          <cell r="C295" t="str">
            <v>212076520</v>
          </cell>
          <cell r="D295" t="str">
            <v>Palmira</v>
          </cell>
          <cell r="E295" t="str">
            <v>76</v>
          </cell>
          <cell r="F295" t="str">
            <v>DEPARTAMENTO DE VALLE DEL CAUCA</v>
          </cell>
          <cell r="G295" t="str">
            <v>K13</v>
          </cell>
          <cell r="H295" t="str">
            <v>FUT_GASTOS_FUNCIONAMIENTO</v>
          </cell>
          <cell r="I295">
            <v>37</v>
          </cell>
          <cell r="J295" t="str">
            <v>MUNICIPIOS</v>
          </cell>
          <cell r="K295" t="str">
            <v>ENLINEA</v>
          </cell>
          <cell r="L295" t="str">
            <v xml:space="preserve">Aceptado                     </v>
          </cell>
          <cell r="M295">
            <v>2016</v>
          </cell>
          <cell r="N295">
            <v>10709</v>
          </cell>
          <cell r="O295" t="str">
            <v xml:space="preserve">Julio - Septiembre     </v>
          </cell>
          <cell r="P295">
            <v>42670</v>
          </cell>
        </row>
        <row r="296">
          <cell r="C296" t="str">
            <v>212081220</v>
          </cell>
          <cell r="D296" t="str">
            <v>Cravo Norte</v>
          </cell>
          <cell r="E296" t="str">
            <v>81</v>
          </cell>
          <cell r="F296" t="str">
            <v>DEPARTAMENTO DE ARAUCA</v>
          </cell>
          <cell r="G296" t="str">
            <v>K13</v>
          </cell>
          <cell r="H296" t="str">
            <v>FUT_GASTOS_FUNCIONAMIENTO</v>
          </cell>
          <cell r="I296">
            <v>37</v>
          </cell>
          <cell r="J296" t="str">
            <v>MUNICIPIOS</v>
          </cell>
          <cell r="K296" t="str">
            <v>ENLINEA</v>
          </cell>
          <cell r="L296" t="str">
            <v xml:space="preserve">Aceptado                     </v>
          </cell>
          <cell r="M296">
            <v>2016</v>
          </cell>
          <cell r="N296">
            <v>10709</v>
          </cell>
          <cell r="O296" t="str">
            <v xml:space="preserve">Julio - Septiembre     </v>
          </cell>
          <cell r="P296">
            <v>42674</v>
          </cell>
        </row>
        <row r="297">
          <cell r="C297" t="str">
            <v>212086320</v>
          </cell>
          <cell r="D297" t="str">
            <v>Orito</v>
          </cell>
          <cell r="E297" t="str">
            <v>86</v>
          </cell>
          <cell r="F297" t="str">
            <v>DEPARTAMENTO DE PUTUMAYO</v>
          </cell>
          <cell r="G297" t="str">
            <v>K13</v>
          </cell>
          <cell r="H297" t="str">
            <v>FUT_GASTOS_FUNCIONAMIENTO</v>
          </cell>
          <cell r="I297">
            <v>37</v>
          </cell>
          <cell r="J297" t="str">
            <v>MUNICIPIOS</v>
          </cell>
          <cell r="K297" t="str">
            <v>ENLINEA</v>
          </cell>
          <cell r="L297" t="str">
            <v xml:space="preserve">Aceptado                     </v>
          </cell>
          <cell r="M297">
            <v>2016</v>
          </cell>
          <cell r="N297">
            <v>10709</v>
          </cell>
          <cell r="O297" t="str">
            <v xml:space="preserve">Julio - Septiembre     </v>
          </cell>
          <cell r="P297">
            <v>42662</v>
          </cell>
        </row>
        <row r="298">
          <cell r="C298" t="str">
            <v>212105021</v>
          </cell>
          <cell r="D298" t="str">
            <v>Alejandría</v>
          </cell>
          <cell r="E298" t="str">
            <v>05</v>
          </cell>
          <cell r="F298" t="str">
            <v>DEPARTAMENTO DE ANTIOQUIA</v>
          </cell>
          <cell r="G298" t="str">
            <v>K13</v>
          </cell>
          <cell r="H298" t="str">
            <v>FUT_GASTOS_FUNCIONAMIENTO</v>
          </cell>
          <cell r="I298">
            <v>37</v>
          </cell>
          <cell r="J298" t="str">
            <v>MUNICIPIOS</v>
          </cell>
          <cell r="K298" t="str">
            <v>ENLINEA</v>
          </cell>
          <cell r="L298" t="str">
            <v xml:space="preserve">Aceptado                     </v>
          </cell>
          <cell r="M298">
            <v>2016</v>
          </cell>
          <cell r="N298">
            <v>10709</v>
          </cell>
          <cell r="O298" t="str">
            <v xml:space="preserve">Julio - Septiembre     </v>
          </cell>
          <cell r="P298">
            <v>42660</v>
          </cell>
        </row>
        <row r="299">
          <cell r="C299" t="str">
            <v>212105321</v>
          </cell>
          <cell r="D299" t="str">
            <v>Guatapé</v>
          </cell>
          <cell r="E299" t="str">
            <v>05</v>
          </cell>
          <cell r="F299" t="str">
            <v>DEPARTAMENTO DE ANTIOQUIA</v>
          </cell>
          <cell r="G299" t="str">
            <v>K13</v>
          </cell>
          <cell r="H299" t="str">
            <v>FUT_GASTOS_FUNCIONAMIENTO</v>
          </cell>
          <cell r="I299">
            <v>37</v>
          </cell>
          <cell r="J299" t="str">
            <v>MUNICIPIOS</v>
          </cell>
          <cell r="K299" t="str">
            <v>ENLINEA</v>
          </cell>
          <cell r="L299" t="str">
            <v xml:space="preserve">Aceptado                     </v>
          </cell>
          <cell r="M299">
            <v>2016</v>
          </cell>
          <cell r="N299">
            <v>10709</v>
          </cell>
          <cell r="O299" t="str">
            <v xml:space="preserve">Julio - Septiembre     </v>
          </cell>
          <cell r="P299">
            <v>42683</v>
          </cell>
        </row>
        <row r="300">
          <cell r="C300" t="str">
            <v>212108421</v>
          </cell>
          <cell r="D300" t="str">
            <v>Luruaco</v>
          </cell>
          <cell r="E300" t="str">
            <v>08</v>
          </cell>
          <cell r="F300" t="str">
            <v>DEPARTAMENTO DE ATLANTICO</v>
          </cell>
          <cell r="G300" t="str">
            <v>K13</v>
          </cell>
          <cell r="H300" t="str">
            <v>FUT_GASTOS_FUNCIONAMIENTO</v>
          </cell>
          <cell r="I300">
            <v>37</v>
          </cell>
          <cell r="J300" t="str">
            <v>MUNICIPIOS</v>
          </cell>
          <cell r="K300" t="str">
            <v>ENLINEA</v>
          </cell>
          <cell r="L300" t="str">
            <v xml:space="preserve">Aceptado                     </v>
          </cell>
          <cell r="M300">
            <v>2016</v>
          </cell>
          <cell r="N300">
            <v>10709</v>
          </cell>
          <cell r="O300" t="str">
            <v xml:space="preserve">Julio - Septiembre     </v>
          </cell>
          <cell r="P300">
            <v>42669</v>
          </cell>
        </row>
        <row r="301">
          <cell r="C301" t="str">
            <v>212115621</v>
          </cell>
          <cell r="D301" t="str">
            <v>Rondón</v>
          </cell>
          <cell r="E301" t="str">
            <v>15</v>
          </cell>
          <cell r="F301" t="str">
            <v>DEPARTAMENTO DE BOYACA</v>
          </cell>
          <cell r="G301" t="str">
            <v>K13</v>
          </cell>
          <cell r="H301" t="str">
            <v>FUT_GASTOS_FUNCIONAMIENTO</v>
          </cell>
          <cell r="I301">
            <v>37</v>
          </cell>
          <cell r="J301" t="str">
            <v>MUNICIPIOS</v>
          </cell>
          <cell r="K301" t="str">
            <v>ENLINEA</v>
          </cell>
          <cell r="L301" t="str">
            <v xml:space="preserve">Aceptado                     </v>
          </cell>
          <cell r="M301">
            <v>2016</v>
          </cell>
          <cell r="N301">
            <v>10709</v>
          </cell>
          <cell r="O301" t="str">
            <v xml:space="preserve">Julio - Septiembre     </v>
          </cell>
          <cell r="P301">
            <v>42669</v>
          </cell>
        </row>
        <row r="302">
          <cell r="C302" t="str">
            <v>212119821</v>
          </cell>
          <cell r="D302" t="str">
            <v>Toribío</v>
          </cell>
          <cell r="E302" t="str">
            <v>19</v>
          </cell>
          <cell r="F302" t="str">
            <v>DEPARTAMENTO DE CAUCA</v>
          </cell>
          <cell r="G302" t="str">
            <v>K13</v>
          </cell>
          <cell r="H302" t="str">
            <v>FUT_GASTOS_FUNCIONAMIENTO</v>
          </cell>
          <cell r="I302">
            <v>37</v>
          </cell>
          <cell r="J302" t="str">
            <v>MUNICIPIOS</v>
          </cell>
          <cell r="K302" t="str">
            <v>ENLINEA</v>
          </cell>
          <cell r="L302" t="str">
            <v xml:space="preserve">Aceptado                     </v>
          </cell>
          <cell r="M302">
            <v>2016</v>
          </cell>
          <cell r="N302">
            <v>10709</v>
          </cell>
          <cell r="O302" t="str">
            <v xml:space="preserve">Julio - Septiembre     </v>
          </cell>
          <cell r="P302">
            <v>42671</v>
          </cell>
        </row>
        <row r="303">
          <cell r="C303" t="str">
            <v>212120621</v>
          </cell>
          <cell r="D303" t="str">
            <v>La Paz (Robles) - Cesar</v>
          </cell>
          <cell r="E303" t="str">
            <v>20</v>
          </cell>
          <cell r="F303" t="str">
            <v>DEPARTAMENTO DE CESAR</v>
          </cell>
          <cell r="G303" t="str">
            <v>K13</v>
          </cell>
          <cell r="H303" t="str">
            <v>FUT_GASTOS_FUNCIONAMIENTO</v>
          </cell>
          <cell r="I303">
            <v>37</v>
          </cell>
          <cell r="J303" t="str">
            <v>MUNICIPIOS</v>
          </cell>
          <cell r="K303" t="str">
            <v>ENLINEA</v>
          </cell>
          <cell r="L303" t="str">
            <v xml:space="preserve">Aceptado                     </v>
          </cell>
          <cell r="M303">
            <v>2016</v>
          </cell>
          <cell r="N303">
            <v>10709</v>
          </cell>
          <cell r="O303" t="str">
            <v xml:space="preserve">Julio - Septiembre     </v>
          </cell>
          <cell r="P303">
            <v>42668</v>
          </cell>
        </row>
        <row r="304">
          <cell r="C304" t="str">
            <v>212152621</v>
          </cell>
          <cell r="D304" t="str">
            <v>Roberto Payán (San José)</v>
          </cell>
          <cell r="E304" t="str">
            <v>52</v>
          </cell>
          <cell r="F304" t="str">
            <v>DEPARTAMENTO DE NARIÑO</v>
          </cell>
          <cell r="G304" t="str">
            <v>K13</v>
          </cell>
          <cell r="H304" t="str">
            <v>FUT_GASTOS_FUNCIONAMIENTO</v>
          </cell>
          <cell r="I304">
            <v>37</v>
          </cell>
          <cell r="J304" t="str">
            <v>MUNICIPIOS</v>
          </cell>
          <cell r="K304" t="str">
            <v>ENLINEA</v>
          </cell>
          <cell r="L304" t="str">
            <v xml:space="preserve">Aceptado                     </v>
          </cell>
          <cell r="M304">
            <v>2016</v>
          </cell>
          <cell r="N304">
            <v>10709</v>
          </cell>
          <cell r="O304" t="str">
            <v xml:space="preserve">Julio - Septiembre     </v>
          </cell>
          <cell r="P304">
            <v>42674</v>
          </cell>
        </row>
        <row r="305">
          <cell r="C305" t="str">
            <v>212168121</v>
          </cell>
          <cell r="D305" t="str">
            <v>Cabrera - Santander</v>
          </cell>
          <cell r="E305" t="str">
            <v>68</v>
          </cell>
          <cell r="F305" t="str">
            <v>DEPARTAMENTO DE SANTANDER</v>
          </cell>
          <cell r="G305" t="str">
            <v>K13</v>
          </cell>
          <cell r="H305" t="str">
            <v>FUT_GASTOS_FUNCIONAMIENTO</v>
          </cell>
          <cell r="I305">
            <v>37</v>
          </cell>
          <cell r="J305" t="str">
            <v>MUNICIPIOS</v>
          </cell>
          <cell r="K305" t="str">
            <v>ENLINEA</v>
          </cell>
          <cell r="L305" t="str">
            <v xml:space="preserve">Aceptado                     </v>
          </cell>
          <cell r="M305">
            <v>2016</v>
          </cell>
          <cell r="N305">
            <v>10709</v>
          </cell>
          <cell r="O305" t="str">
            <v xml:space="preserve">Julio - Septiembre     </v>
          </cell>
          <cell r="P305">
            <v>42667</v>
          </cell>
        </row>
        <row r="306">
          <cell r="C306" t="str">
            <v>212213222</v>
          </cell>
          <cell r="D306" t="str">
            <v>Clemencia</v>
          </cell>
          <cell r="E306" t="str">
            <v>13</v>
          </cell>
          <cell r="F306" t="str">
            <v>DEPARTAMENTO DE BOLIVAR</v>
          </cell>
          <cell r="G306" t="str">
            <v>K13</v>
          </cell>
          <cell r="H306" t="str">
            <v>FUT_GASTOS_FUNCIONAMIENTO</v>
          </cell>
          <cell r="I306">
            <v>37</v>
          </cell>
          <cell r="J306" t="str">
            <v>MUNICIPIOS</v>
          </cell>
          <cell r="K306" t="str">
            <v>ENLINEA</v>
          </cell>
          <cell r="L306" t="str">
            <v xml:space="preserve">Aceptado                     </v>
          </cell>
          <cell r="M306">
            <v>2016</v>
          </cell>
          <cell r="N306">
            <v>10709</v>
          </cell>
          <cell r="O306" t="str">
            <v xml:space="preserve">Julio - Septiembre     </v>
          </cell>
          <cell r="P306">
            <v>42674</v>
          </cell>
        </row>
        <row r="307">
          <cell r="C307" t="str">
            <v>212215022</v>
          </cell>
          <cell r="D307" t="str">
            <v>Almeida</v>
          </cell>
          <cell r="E307" t="str">
            <v>15</v>
          </cell>
          <cell r="F307" t="str">
            <v>DEPARTAMENTO DE BOYACA</v>
          </cell>
          <cell r="G307" t="str">
            <v>K13</v>
          </cell>
          <cell r="H307" t="str">
            <v>FUT_GASTOS_FUNCIONAMIENTO</v>
          </cell>
          <cell r="I307">
            <v>37</v>
          </cell>
          <cell r="J307" t="str">
            <v>MUNICIPIOS</v>
          </cell>
          <cell r="K307" t="str">
            <v>ENLINEA</v>
          </cell>
          <cell r="L307" t="str">
            <v xml:space="preserve">Aceptado                     </v>
          </cell>
          <cell r="M307">
            <v>2016</v>
          </cell>
          <cell r="N307">
            <v>10709</v>
          </cell>
          <cell r="O307" t="str">
            <v xml:space="preserve">Julio - Septiembre     </v>
          </cell>
          <cell r="P307">
            <v>42671</v>
          </cell>
        </row>
        <row r="308">
          <cell r="C308" t="str">
            <v>212215322</v>
          </cell>
          <cell r="D308" t="str">
            <v>Guateque</v>
          </cell>
          <cell r="E308" t="str">
            <v>15</v>
          </cell>
          <cell r="F308" t="str">
            <v>DEPARTAMENTO DE BOYACA</v>
          </cell>
          <cell r="G308" t="str">
            <v>K13</v>
          </cell>
          <cell r="H308" t="str">
            <v>FUT_GASTOS_FUNCIONAMIENTO</v>
          </cell>
          <cell r="I308">
            <v>37</v>
          </cell>
          <cell r="J308" t="str">
            <v>MUNICIPIOS</v>
          </cell>
          <cell r="K308" t="str">
            <v>ENLINEA</v>
          </cell>
          <cell r="L308" t="str">
            <v xml:space="preserve">Aceptado                     </v>
          </cell>
          <cell r="M308">
            <v>2016</v>
          </cell>
          <cell r="N308">
            <v>10709</v>
          </cell>
          <cell r="O308" t="str">
            <v xml:space="preserve">Julio - Septiembre     </v>
          </cell>
          <cell r="P308">
            <v>42674</v>
          </cell>
        </row>
        <row r="309">
          <cell r="C309" t="str">
            <v>212215522</v>
          </cell>
          <cell r="D309" t="str">
            <v>Panqueba</v>
          </cell>
          <cell r="E309" t="str">
            <v>15</v>
          </cell>
          <cell r="F309" t="str">
            <v>DEPARTAMENTO DE BOYACA</v>
          </cell>
          <cell r="G309" t="str">
            <v>K13</v>
          </cell>
          <cell r="H309" t="str">
            <v>FUT_GASTOS_FUNCIONAMIENTO</v>
          </cell>
          <cell r="I309">
            <v>37</v>
          </cell>
          <cell r="J309" t="str">
            <v>MUNICIPIOS</v>
          </cell>
          <cell r="K309" t="str">
            <v>ENLINEA</v>
          </cell>
          <cell r="L309" t="str">
            <v xml:space="preserve">Aceptado                     </v>
          </cell>
          <cell r="M309">
            <v>2016</v>
          </cell>
          <cell r="N309">
            <v>10709</v>
          </cell>
          <cell r="O309" t="str">
            <v xml:space="preserve">Julio - Septiembre     </v>
          </cell>
          <cell r="P309">
            <v>42664</v>
          </cell>
        </row>
        <row r="310">
          <cell r="C310" t="str">
            <v>212215822</v>
          </cell>
          <cell r="D310" t="str">
            <v>Tota</v>
          </cell>
          <cell r="E310" t="str">
            <v>15</v>
          </cell>
          <cell r="F310" t="str">
            <v>DEPARTAMENTO DE BOYACA</v>
          </cell>
          <cell r="G310" t="str">
            <v>K13</v>
          </cell>
          <cell r="H310" t="str">
            <v>FUT_GASTOS_FUNCIONAMIENTO</v>
          </cell>
          <cell r="I310">
            <v>37</v>
          </cell>
          <cell r="J310" t="str">
            <v>MUNICIPIOS</v>
          </cell>
          <cell r="K310" t="str">
            <v>ENLINEA</v>
          </cell>
          <cell r="L310" t="str">
            <v xml:space="preserve">Aceptado                     </v>
          </cell>
          <cell r="M310">
            <v>2016</v>
          </cell>
          <cell r="N310">
            <v>10709</v>
          </cell>
          <cell r="O310" t="str">
            <v xml:space="preserve">Julio - Septiembre     </v>
          </cell>
          <cell r="P310">
            <v>42670</v>
          </cell>
        </row>
        <row r="311">
          <cell r="C311" t="str">
            <v>212219022</v>
          </cell>
          <cell r="D311" t="str">
            <v>Almaguer</v>
          </cell>
          <cell r="E311" t="str">
            <v>19</v>
          </cell>
          <cell r="F311" t="str">
            <v>DEPARTAMENTO DE CAUCA</v>
          </cell>
          <cell r="G311" t="str">
            <v>K13</v>
          </cell>
          <cell r="H311" t="str">
            <v>FUT_GASTOS_FUNCIONAMIENTO</v>
          </cell>
          <cell r="I311">
            <v>37</v>
          </cell>
          <cell r="J311" t="str">
            <v>MUNICIPIOS</v>
          </cell>
          <cell r="K311" t="str">
            <v>ENLINEA</v>
          </cell>
          <cell r="L311" t="str">
            <v xml:space="preserve">Aceptado                     </v>
          </cell>
          <cell r="M311">
            <v>2016</v>
          </cell>
          <cell r="N311">
            <v>10709</v>
          </cell>
          <cell r="O311" t="str">
            <v xml:space="preserve">Julio - Septiembre     </v>
          </cell>
          <cell r="P311">
            <v>42672</v>
          </cell>
        </row>
        <row r="312">
          <cell r="C312" t="str">
            <v>212219622</v>
          </cell>
          <cell r="D312" t="str">
            <v>Rosas</v>
          </cell>
          <cell r="E312" t="str">
            <v>19</v>
          </cell>
          <cell r="F312" t="str">
            <v>DEPARTAMENTO DE CAUCA</v>
          </cell>
          <cell r="G312" t="str">
            <v>K13</v>
          </cell>
          <cell r="H312" t="str">
            <v>FUT_GASTOS_FUNCIONAMIENTO</v>
          </cell>
          <cell r="I312">
            <v>37</v>
          </cell>
          <cell r="J312" t="str">
            <v>MUNICIPIOS</v>
          </cell>
          <cell r="K312" t="str">
            <v>ENLINEA</v>
          </cell>
          <cell r="L312" t="str">
            <v xml:space="preserve">Aceptado                     </v>
          </cell>
          <cell r="M312">
            <v>2016</v>
          </cell>
          <cell r="N312">
            <v>10709</v>
          </cell>
          <cell r="O312" t="str">
            <v xml:space="preserve">Julio - Septiembre     </v>
          </cell>
          <cell r="P312">
            <v>42670</v>
          </cell>
        </row>
        <row r="313">
          <cell r="C313" t="str">
            <v>212225322</v>
          </cell>
          <cell r="D313" t="str">
            <v>Guasca</v>
          </cell>
          <cell r="E313" t="str">
            <v>25</v>
          </cell>
          <cell r="F313" t="str">
            <v>DEPARTAMENTO DE CUNDINAMARCA</v>
          </cell>
          <cell r="G313" t="str">
            <v>K13</v>
          </cell>
          <cell r="H313" t="str">
            <v>FUT_GASTOS_FUNCIONAMIENTO</v>
          </cell>
          <cell r="I313">
            <v>37</v>
          </cell>
          <cell r="J313" t="str">
            <v>MUNICIPIOS</v>
          </cell>
          <cell r="K313" t="str">
            <v>ENLINEA</v>
          </cell>
          <cell r="L313" t="str">
            <v xml:space="preserve">Aceptado                     </v>
          </cell>
          <cell r="M313">
            <v>2016</v>
          </cell>
          <cell r="N313">
            <v>10709</v>
          </cell>
          <cell r="O313" t="str">
            <v xml:space="preserve">Julio - Septiembre     </v>
          </cell>
          <cell r="P313">
            <v>42672</v>
          </cell>
        </row>
        <row r="314">
          <cell r="C314" t="str">
            <v>212252022</v>
          </cell>
          <cell r="D314" t="str">
            <v>Aldana</v>
          </cell>
          <cell r="E314" t="str">
            <v>52</v>
          </cell>
          <cell r="F314" t="str">
            <v>DEPARTAMENTO DE NARIÑO</v>
          </cell>
          <cell r="G314" t="str">
            <v>K13</v>
          </cell>
          <cell r="H314" t="str">
            <v>FUT_GASTOS_FUNCIONAMIENTO</v>
          </cell>
          <cell r="I314">
            <v>37</v>
          </cell>
          <cell r="J314" t="str">
            <v>MUNICIPIOS</v>
          </cell>
          <cell r="K314" t="str">
            <v>ENLINEA</v>
          </cell>
          <cell r="L314" t="str">
            <v xml:space="preserve">Aceptado                     </v>
          </cell>
          <cell r="M314">
            <v>2016</v>
          </cell>
          <cell r="N314">
            <v>10709</v>
          </cell>
          <cell r="O314" t="str">
            <v xml:space="preserve">Julio - Septiembre     </v>
          </cell>
          <cell r="P314">
            <v>42673</v>
          </cell>
        </row>
        <row r="315">
          <cell r="C315" t="str">
            <v>212268322</v>
          </cell>
          <cell r="D315" t="str">
            <v>Guapotá</v>
          </cell>
          <cell r="E315" t="str">
            <v>68</v>
          </cell>
          <cell r="F315" t="str">
            <v>DEPARTAMENTO DE SANTANDER</v>
          </cell>
          <cell r="G315" t="str">
            <v>K13</v>
          </cell>
          <cell r="H315" t="str">
            <v>FUT_GASTOS_FUNCIONAMIENTO</v>
          </cell>
          <cell r="I315">
            <v>37</v>
          </cell>
          <cell r="J315" t="str">
            <v>MUNICIPIOS</v>
          </cell>
          <cell r="K315" t="str">
            <v>ENLINEA</v>
          </cell>
          <cell r="L315" t="str">
            <v xml:space="preserve">Aceptado                     </v>
          </cell>
          <cell r="M315">
            <v>2016</v>
          </cell>
          <cell r="N315">
            <v>10709</v>
          </cell>
          <cell r="O315" t="str">
            <v xml:space="preserve">Julio - Septiembre     </v>
          </cell>
          <cell r="P315">
            <v>42672</v>
          </cell>
        </row>
        <row r="316">
          <cell r="C316" t="str">
            <v>212268522</v>
          </cell>
          <cell r="D316" t="str">
            <v>Palmar</v>
          </cell>
          <cell r="E316" t="str">
            <v>68</v>
          </cell>
          <cell r="F316" t="str">
            <v>DEPARTAMENTO DE SANTANDER</v>
          </cell>
          <cell r="G316" t="str">
            <v>K13</v>
          </cell>
          <cell r="H316" t="str">
            <v>FUT_GASTOS_FUNCIONAMIENTO</v>
          </cell>
          <cell r="I316">
            <v>37</v>
          </cell>
          <cell r="J316" t="str">
            <v>MUNICIPIOS</v>
          </cell>
          <cell r="K316" t="str">
            <v>ENLINEA</v>
          </cell>
          <cell r="L316" t="str">
            <v xml:space="preserve">Aceptado                     </v>
          </cell>
          <cell r="M316">
            <v>2016</v>
          </cell>
          <cell r="N316">
            <v>10709</v>
          </cell>
          <cell r="O316" t="str">
            <v xml:space="preserve">Julio - Septiembre     </v>
          </cell>
          <cell r="P316">
            <v>42670</v>
          </cell>
        </row>
        <row r="317">
          <cell r="C317" t="str">
            <v>212276122</v>
          </cell>
          <cell r="D317" t="str">
            <v>Caicedonia</v>
          </cell>
          <cell r="E317" t="str">
            <v>76</v>
          </cell>
          <cell r="F317" t="str">
            <v>DEPARTAMENTO DE VALLE DEL CAUCA</v>
          </cell>
          <cell r="G317" t="str">
            <v>K13</v>
          </cell>
          <cell r="H317" t="str">
            <v>FUT_GASTOS_FUNCIONAMIENTO</v>
          </cell>
          <cell r="I317">
            <v>37</v>
          </cell>
          <cell r="J317" t="str">
            <v>MUNICIPIOS</v>
          </cell>
          <cell r="K317" t="str">
            <v>ENLINEA</v>
          </cell>
          <cell r="L317" t="str">
            <v xml:space="preserve">Aceptado                     </v>
          </cell>
          <cell r="M317">
            <v>2016</v>
          </cell>
          <cell r="N317">
            <v>10709</v>
          </cell>
          <cell r="O317" t="str">
            <v xml:space="preserve">Julio - Septiembre     </v>
          </cell>
          <cell r="P317">
            <v>42670</v>
          </cell>
        </row>
        <row r="318">
          <cell r="C318" t="str">
            <v>212276622</v>
          </cell>
          <cell r="D318" t="str">
            <v>Roldanillo</v>
          </cell>
          <cell r="E318" t="str">
            <v>76</v>
          </cell>
          <cell r="F318" t="str">
            <v>DEPARTAMENTO DE VALLE DEL CAUCA</v>
          </cell>
          <cell r="G318" t="str">
            <v>K13</v>
          </cell>
          <cell r="H318" t="str">
            <v>FUT_GASTOS_FUNCIONAMIENTO</v>
          </cell>
          <cell r="I318">
            <v>37</v>
          </cell>
          <cell r="J318" t="str">
            <v>MUNICIPIOS</v>
          </cell>
          <cell r="K318" t="str">
            <v>ENLINEA</v>
          </cell>
          <cell r="L318" t="str">
            <v xml:space="preserve">Aceptado                     </v>
          </cell>
          <cell r="M318">
            <v>2016</v>
          </cell>
          <cell r="N318">
            <v>10709</v>
          </cell>
          <cell r="O318" t="str">
            <v xml:space="preserve">Julio - Septiembre     </v>
          </cell>
          <cell r="P318">
            <v>42671</v>
          </cell>
        </row>
        <row r="319">
          <cell r="C319" t="str">
            <v>212315223</v>
          </cell>
          <cell r="D319" t="str">
            <v>Cubará</v>
          </cell>
          <cell r="E319" t="str">
            <v>15</v>
          </cell>
          <cell r="F319" t="str">
            <v>DEPARTAMENTO DE BOYACA</v>
          </cell>
          <cell r="G319" t="str">
            <v>K13</v>
          </cell>
          <cell r="H319" t="str">
            <v>FUT_GASTOS_FUNCIONAMIENTO</v>
          </cell>
          <cell r="I319">
            <v>37</v>
          </cell>
          <cell r="J319" t="str">
            <v>MUNICIPIOS</v>
          </cell>
          <cell r="K319" t="str">
            <v>ENLINEA</v>
          </cell>
          <cell r="L319" t="str">
            <v xml:space="preserve">Aceptado                     </v>
          </cell>
          <cell r="M319">
            <v>2016</v>
          </cell>
          <cell r="N319">
            <v>10709</v>
          </cell>
          <cell r="O319" t="str">
            <v xml:space="preserve">Julio - Septiembre     </v>
          </cell>
          <cell r="P319">
            <v>42664</v>
          </cell>
        </row>
        <row r="320">
          <cell r="C320" t="str">
            <v>212315723</v>
          </cell>
          <cell r="D320" t="str">
            <v>Sativasur</v>
          </cell>
          <cell r="E320" t="str">
            <v>15</v>
          </cell>
          <cell r="F320" t="str">
            <v>DEPARTAMENTO DE BOYACA</v>
          </cell>
          <cell r="G320" t="str">
            <v>K13</v>
          </cell>
          <cell r="H320" t="str">
            <v>FUT_GASTOS_FUNCIONAMIENTO</v>
          </cell>
          <cell r="I320">
            <v>37</v>
          </cell>
          <cell r="J320" t="str">
            <v>MUNICIPIOS</v>
          </cell>
          <cell r="K320" t="str">
            <v>ENLINEA</v>
          </cell>
          <cell r="L320" t="str">
            <v xml:space="preserve">Aceptado                     </v>
          </cell>
          <cell r="M320">
            <v>2016</v>
          </cell>
          <cell r="N320">
            <v>10709</v>
          </cell>
          <cell r="O320" t="str">
            <v xml:space="preserve">Julio - Septiembre     </v>
          </cell>
          <cell r="P320">
            <v>42671</v>
          </cell>
        </row>
        <row r="321">
          <cell r="C321" t="str">
            <v>212325123</v>
          </cell>
          <cell r="D321" t="str">
            <v>Cachipay</v>
          </cell>
          <cell r="E321" t="str">
            <v>25</v>
          </cell>
          <cell r="F321" t="str">
            <v>DEPARTAMENTO DE CUNDINAMARCA</v>
          </cell>
          <cell r="G321" t="str">
            <v>K13</v>
          </cell>
          <cell r="H321" t="str">
            <v>FUT_GASTOS_FUNCIONAMIENTO</v>
          </cell>
          <cell r="I321">
            <v>37</v>
          </cell>
          <cell r="J321" t="str">
            <v>MUNICIPIOS</v>
          </cell>
          <cell r="K321" t="str">
            <v>ENLINEA</v>
          </cell>
          <cell r="L321" t="str">
            <v xml:space="preserve">Aceptado                     </v>
          </cell>
          <cell r="M321">
            <v>2016</v>
          </cell>
          <cell r="N321">
            <v>10709</v>
          </cell>
          <cell r="O321" t="str">
            <v xml:space="preserve">Julio - Septiembre     </v>
          </cell>
          <cell r="P321">
            <v>42673</v>
          </cell>
        </row>
        <row r="322">
          <cell r="C322" t="str">
            <v>212325823</v>
          </cell>
          <cell r="D322" t="str">
            <v>Topaipí</v>
          </cell>
          <cell r="E322" t="str">
            <v>25</v>
          </cell>
          <cell r="F322" t="str">
            <v>DEPARTAMENTO DE CUNDINAMARCA</v>
          </cell>
          <cell r="G322" t="str">
            <v>K13</v>
          </cell>
          <cell r="H322" t="str">
            <v>FUT_GASTOS_FUNCIONAMIENTO</v>
          </cell>
          <cell r="I322">
            <v>37</v>
          </cell>
          <cell r="J322" t="str">
            <v>MUNICIPIOS</v>
          </cell>
          <cell r="K322" t="str">
            <v>ENLINEA</v>
          </cell>
          <cell r="L322" t="str">
            <v xml:space="preserve">Aceptado                     </v>
          </cell>
          <cell r="M322">
            <v>2016</v>
          </cell>
          <cell r="N322">
            <v>10709</v>
          </cell>
          <cell r="O322" t="str">
            <v xml:space="preserve">Julio - Septiembre     </v>
          </cell>
          <cell r="P322">
            <v>42673</v>
          </cell>
        </row>
        <row r="323">
          <cell r="C323" t="str">
            <v>212350223</v>
          </cell>
          <cell r="D323" t="str">
            <v>Cubarral</v>
          </cell>
          <cell r="E323" t="str">
            <v>50</v>
          </cell>
          <cell r="F323" t="str">
            <v>DEPARTAMENTO DEL META</v>
          </cell>
          <cell r="G323" t="str">
            <v>K13</v>
          </cell>
          <cell r="H323" t="str">
            <v>FUT_GASTOS_FUNCIONAMIENTO</v>
          </cell>
          <cell r="I323">
            <v>37</v>
          </cell>
          <cell r="J323" t="str">
            <v>MUNICIPIOS</v>
          </cell>
          <cell r="K323" t="str">
            <v>ENLINEA</v>
          </cell>
          <cell r="L323" t="str">
            <v xml:space="preserve">Aceptado                     </v>
          </cell>
          <cell r="M323">
            <v>2016</v>
          </cell>
          <cell r="N323">
            <v>10709</v>
          </cell>
          <cell r="O323" t="str">
            <v xml:space="preserve">Julio - Septiembre     </v>
          </cell>
          <cell r="P323">
            <v>42674</v>
          </cell>
        </row>
        <row r="324">
          <cell r="C324" t="str">
            <v>212352323</v>
          </cell>
          <cell r="D324" t="str">
            <v>Gualmatán</v>
          </cell>
          <cell r="E324" t="str">
            <v>52</v>
          </cell>
          <cell r="F324" t="str">
            <v>DEPARTAMENTO DE NARIÑO</v>
          </cell>
          <cell r="G324" t="str">
            <v>K13</v>
          </cell>
          <cell r="H324" t="str">
            <v>FUT_GASTOS_FUNCIONAMIENTO</v>
          </cell>
          <cell r="I324">
            <v>37</v>
          </cell>
          <cell r="J324" t="str">
            <v>MUNICIPIOS</v>
          </cell>
          <cell r="K324" t="str">
            <v>ENLINEA</v>
          </cell>
          <cell r="L324" t="str">
            <v xml:space="preserve">Aceptado                     </v>
          </cell>
          <cell r="M324">
            <v>2016</v>
          </cell>
          <cell r="N324">
            <v>10709</v>
          </cell>
          <cell r="O324" t="str">
            <v xml:space="preserve">Julio - Septiembre     </v>
          </cell>
          <cell r="P324">
            <v>42674</v>
          </cell>
        </row>
        <row r="325">
          <cell r="C325" t="str">
            <v>212354223</v>
          </cell>
          <cell r="D325" t="str">
            <v>Cucutilla</v>
          </cell>
          <cell r="E325" t="str">
            <v>54</v>
          </cell>
          <cell r="F325" t="str">
            <v>DEPARTAMENTO DE NORTE DE SANTANDER</v>
          </cell>
          <cell r="G325" t="str">
            <v>K13</v>
          </cell>
          <cell r="H325" t="str">
            <v>FUT_GASTOS_FUNCIONAMIENTO</v>
          </cell>
          <cell r="I325">
            <v>37</v>
          </cell>
          <cell r="J325" t="str">
            <v>MUNICIPIOS</v>
          </cell>
          <cell r="K325" t="str">
            <v>ENLINEA</v>
          </cell>
          <cell r="L325" t="str">
            <v xml:space="preserve">Aceptado                     </v>
          </cell>
          <cell r="M325">
            <v>2016</v>
          </cell>
          <cell r="N325">
            <v>10709</v>
          </cell>
          <cell r="O325" t="str">
            <v xml:space="preserve">Julio - Septiembre     </v>
          </cell>
          <cell r="P325">
            <v>42670</v>
          </cell>
        </row>
        <row r="326">
          <cell r="C326" t="str">
            <v>212370823</v>
          </cell>
          <cell r="D326" t="str">
            <v>Toluviejo</v>
          </cell>
          <cell r="E326" t="str">
            <v>70</v>
          </cell>
          <cell r="F326" t="str">
            <v>DEPARTAMENTO DE SUCRE</v>
          </cell>
          <cell r="G326" t="str">
            <v>K13</v>
          </cell>
          <cell r="H326" t="str">
            <v>FUT_GASTOS_FUNCIONAMIENTO</v>
          </cell>
          <cell r="I326">
            <v>37</v>
          </cell>
          <cell r="J326" t="str">
            <v>MUNICIPIOS</v>
          </cell>
          <cell r="K326" t="str">
            <v>ENLINEA</v>
          </cell>
          <cell r="L326" t="str">
            <v xml:space="preserve">Aceptado                     </v>
          </cell>
          <cell r="M326">
            <v>2016</v>
          </cell>
          <cell r="N326">
            <v>10709</v>
          </cell>
          <cell r="O326" t="str">
            <v xml:space="preserve">Julio - Septiembre     </v>
          </cell>
          <cell r="P326">
            <v>42672</v>
          </cell>
        </row>
        <row r="327">
          <cell r="C327" t="str">
            <v>212376823</v>
          </cell>
          <cell r="D327" t="str">
            <v>Toro</v>
          </cell>
          <cell r="E327" t="str">
            <v>76</v>
          </cell>
          <cell r="F327" t="str">
            <v>DEPARTAMENTO DE VALLE DEL CAUCA</v>
          </cell>
          <cell r="G327" t="str">
            <v>K13</v>
          </cell>
          <cell r="H327" t="str">
            <v>FUT_GASTOS_FUNCIONAMIENTO</v>
          </cell>
          <cell r="I327">
            <v>37</v>
          </cell>
          <cell r="J327" t="str">
            <v>MUNICIPIOS</v>
          </cell>
          <cell r="K327" t="str">
            <v>ENLINEA</v>
          </cell>
          <cell r="L327" t="str">
            <v xml:space="preserve">Aceptado                     </v>
          </cell>
          <cell r="M327">
            <v>2016</v>
          </cell>
          <cell r="N327">
            <v>10709</v>
          </cell>
          <cell r="O327" t="str">
            <v xml:space="preserve">Julio - Septiembre     </v>
          </cell>
          <cell r="P327">
            <v>42667</v>
          </cell>
        </row>
        <row r="328">
          <cell r="C328" t="str">
            <v>212415224</v>
          </cell>
          <cell r="D328" t="str">
            <v>Cucaita</v>
          </cell>
          <cell r="E328" t="str">
            <v>15</v>
          </cell>
          <cell r="F328" t="str">
            <v>DEPARTAMENTO DE BOYACA</v>
          </cell>
          <cell r="G328" t="str">
            <v>K13</v>
          </cell>
          <cell r="H328" t="str">
            <v>FUT_GASTOS_FUNCIONAMIENTO</v>
          </cell>
          <cell r="I328">
            <v>37</v>
          </cell>
          <cell r="J328" t="str">
            <v>MUNICIPIOS</v>
          </cell>
          <cell r="K328" t="str">
            <v>ENLINEA</v>
          </cell>
          <cell r="L328" t="str">
            <v xml:space="preserve">Aceptado                     </v>
          </cell>
          <cell r="M328">
            <v>2016</v>
          </cell>
          <cell r="N328">
            <v>10709</v>
          </cell>
          <cell r="O328" t="str">
            <v xml:space="preserve">Julio - Septiembre     </v>
          </cell>
          <cell r="P328">
            <v>42673</v>
          </cell>
        </row>
        <row r="329">
          <cell r="C329" t="str">
            <v>212417524</v>
          </cell>
          <cell r="D329" t="str">
            <v>Palestina - Caldas</v>
          </cell>
          <cell r="E329" t="str">
            <v>17</v>
          </cell>
          <cell r="F329" t="str">
            <v>DEPARTAMENTO DE CALDAS</v>
          </cell>
          <cell r="G329" t="str">
            <v>K13</v>
          </cell>
          <cell r="H329" t="str">
            <v>FUT_GASTOS_FUNCIONAMIENTO</v>
          </cell>
          <cell r="I329">
            <v>37</v>
          </cell>
          <cell r="J329" t="str">
            <v>MUNICIPIOS</v>
          </cell>
          <cell r="K329" t="str">
            <v>ENLINEA</v>
          </cell>
          <cell r="L329" t="str">
            <v xml:space="preserve">Aceptado                     </v>
          </cell>
          <cell r="M329">
            <v>2016</v>
          </cell>
          <cell r="N329">
            <v>10709</v>
          </cell>
          <cell r="O329" t="str">
            <v xml:space="preserve">Julio - Septiembre     </v>
          </cell>
          <cell r="P329">
            <v>42672</v>
          </cell>
        </row>
        <row r="330">
          <cell r="C330" t="str">
            <v>212419824</v>
          </cell>
          <cell r="D330" t="str">
            <v>Totoró</v>
          </cell>
          <cell r="E330" t="str">
            <v>19</v>
          </cell>
          <cell r="F330" t="str">
            <v>DEPARTAMENTO DE CAUCA</v>
          </cell>
          <cell r="G330" t="str">
            <v>K13</v>
          </cell>
          <cell r="H330" t="str">
            <v>FUT_GASTOS_FUNCIONAMIENTO</v>
          </cell>
          <cell r="I330">
            <v>37</v>
          </cell>
          <cell r="J330" t="str">
            <v>MUNICIPIOS</v>
          </cell>
          <cell r="K330" t="str">
            <v>ENLINEA</v>
          </cell>
          <cell r="L330" t="str">
            <v xml:space="preserve">Aceptado                     </v>
          </cell>
          <cell r="M330">
            <v>2016</v>
          </cell>
          <cell r="N330">
            <v>10709</v>
          </cell>
          <cell r="O330" t="str">
            <v xml:space="preserve">Julio - Septiembre     </v>
          </cell>
          <cell r="P330">
            <v>42657</v>
          </cell>
        </row>
        <row r="331">
          <cell r="C331" t="str">
            <v>212425224</v>
          </cell>
          <cell r="D331" t="str">
            <v>Cucunubá</v>
          </cell>
          <cell r="E331" t="str">
            <v>25</v>
          </cell>
          <cell r="F331" t="str">
            <v>DEPARTAMENTO DE CUNDINAMARCA</v>
          </cell>
          <cell r="G331" t="str">
            <v>K13</v>
          </cell>
          <cell r="H331" t="str">
            <v>FUT_GASTOS_FUNCIONAMIENTO</v>
          </cell>
          <cell r="I331">
            <v>37</v>
          </cell>
          <cell r="J331" t="str">
            <v>MUNICIPIOS</v>
          </cell>
          <cell r="K331" t="str">
            <v>ENLINEA</v>
          </cell>
          <cell r="L331" t="str">
            <v xml:space="preserve">Aceptado                     </v>
          </cell>
          <cell r="M331">
            <v>2016</v>
          </cell>
          <cell r="N331">
            <v>10709</v>
          </cell>
          <cell r="O331" t="str">
            <v xml:space="preserve">Julio - Septiembre     </v>
          </cell>
          <cell r="P331">
            <v>42667</v>
          </cell>
        </row>
        <row r="332">
          <cell r="C332" t="str">
            <v>212425324</v>
          </cell>
          <cell r="D332" t="str">
            <v>Guataquí</v>
          </cell>
          <cell r="E332" t="str">
            <v>25</v>
          </cell>
          <cell r="F332" t="str">
            <v>DEPARTAMENTO DE CUNDINAMARCA</v>
          </cell>
          <cell r="G332" t="str">
            <v>K13</v>
          </cell>
          <cell r="H332" t="str">
            <v>FUT_GASTOS_FUNCIONAMIENTO</v>
          </cell>
          <cell r="I332">
            <v>37</v>
          </cell>
          <cell r="J332" t="str">
            <v>MUNICIPIOS</v>
          </cell>
          <cell r="K332" t="str">
            <v>ENLINEA</v>
          </cell>
          <cell r="L332" t="str">
            <v xml:space="preserve">Aceptado                     </v>
          </cell>
          <cell r="M332">
            <v>2016</v>
          </cell>
          <cell r="N332">
            <v>10709</v>
          </cell>
          <cell r="O332" t="str">
            <v xml:space="preserve">Julio - Septiembre     </v>
          </cell>
          <cell r="P332">
            <v>42672</v>
          </cell>
        </row>
        <row r="333">
          <cell r="C333" t="str">
            <v>212425524</v>
          </cell>
          <cell r="D333" t="str">
            <v>Pandi</v>
          </cell>
          <cell r="E333" t="str">
            <v>25</v>
          </cell>
          <cell r="F333" t="str">
            <v>DEPARTAMENTO DE CUNDINAMARCA</v>
          </cell>
          <cell r="G333" t="str">
            <v>K13</v>
          </cell>
          <cell r="H333" t="str">
            <v>FUT_GASTOS_FUNCIONAMIENTO</v>
          </cell>
          <cell r="I333">
            <v>37</v>
          </cell>
          <cell r="J333" t="str">
            <v>MUNICIPIOS</v>
          </cell>
          <cell r="K333" t="str">
            <v>ENLINEA</v>
          </cell>
          <cell r="L333" t="str">
            <v xml:space="preserve">Aceptado                     </v>
          </cell>
          <cell r="M333">
            <v>2016</v>
          </cell>
          <cell r="N333">
            <v>10709</v>
          </cell>
          <cell r="O333" t="str">
            <v xml:space="preserve">Julio - Septiembre     </v>
          </cell>
          <cell r="P333">
            <v>42663</v>
          </cell>
        </row>
        <row r="334">
          <cell r="C334" t="str">
            <v>212441524</v>
          </cell>
          <cell r="D334" t="str">
            <v>Palermo</v>
          </cell>
          <cell r="E334" t="str">
            <v>41</v>
          </cell>
          <cell r="F334" t="str">
            <v>DEPARTAMENTO DE HUILA</v>
          </cell>
          <cell r="G334" t="str">
            <v>K13</v>
          </cell>
          <cell r="H334" t="str">
            <v>FUT_GASTOS_FUNCIONAMIENTO</v>
          </cell>
          <cell r="I334">
            <v>37</v>
          </cell>
          <cell r="J334" t="str">
            <v>MUNICIPIOS</v>
          </cell>
          <cell r="K334" t="str">
            <v>ENLINEA</v>
          </cell>
          <cell r="L334" t="str">
            <v xml:space="preserve">Aceptado                     </v>
          </cell>
          <cell r="M334">
            <v>2016</v>
          </cell>
          <cell r="N334">
            <v>10709</v>
          </cell>
          <cell r="O334" t="str">
            <v xml:space="preserve">Julio - Septiembre     </v>
          </cell>
          <cell r="P334">
            <v>42674</v>
          </cell>
        </row>
        <row r="335">
          <cell r="C335" t="str">
            <v>212450124</v>
          </cell>
          <cell r="D335" t="str">
            <v>Cabuyaro</v>
          </cell>
          <cell r="E335" t="str">
            <v>50</v>
          </cell>
          <cell r="F335" t="str">
            <v>DEPARTAMENTO DEL META</v>
          </cell>
          <cell r="G335" t="str">
            <v>K13</v>
          </cell>
          <cell r="H335" t="str">
            <v>FUT_GASTOS_FUNCIONAMIENTO</v>
          </cell>
          <cell r="I335">
            <v>37</v>
          </cell>
          <cell r="J335" t="str">
            <v>MUNICIPIOS</v>
          </cell>
          <cell r="K335" t="str">
            <v>ENLINEA</v>
          </cell>
          <cell r="L335" t="str">
            <v xml:space="preserve">Aceptado                     </v>
          </cell>
          <cell r="M335">
            <v>2016</v>
          </cell>
          <cell r="N335">
            <v>10709</v>
          </cell>
          <cell r="O335" t="str">
            <v xml:space="preserve">Julio - Septiembre     </v>
          </cell>
          <cell r="P335">
            <v>42668</v>
          </cell>
        </row>
        <row r="336">
          <cell r="C336" t="str">
            <v>212452224</v>
          </cell>
          <cell r="D336" t="str">
            <v>Cuaspud (Carlosama)</v>
          </cell>
          <cell r="E336" t="str">
            <v>52</v>
          </cell>
          <cell r="F336" t="str">
            <v>DEPARTAMENTO DE NARIÑO</v>
          </cell>
          <cell r="G336" t="str">
            <v>K13</v>
          </cell>
          <cell r="H336" t="str">
            <v>FUT_GASTOS_FUNCIONAMIENTO</v>
          </cell>
          <cell r="I336">
            <v>37</v>
          </cell>
          <cell r="J336" t="str">
            <v>MUNICIPIOS</v>
          </cell>
          <cell r="K336" t="str">
            <v>ENLINEA</v>
          </cell>
          <cell r="L336" t="str">
            <v xml:space="preserve">Aceptado                     </v>
          </cell>
          <cell r="M336">
            <v>2016</v>
          </cell>
          <cell r="N336">
            <v>10709</v>
          </cell>
          <cell r="O336" t="str">
            <v xml:space="preserve">Julio - Septiembre     </v>
          </cell>
          <cell r="P336">
            <v>42674</v>
          </cell>
        </row>
        <row r="337">
          <cell r="C337" t="str">
            <v>212468324</v>
          </cell>
          <cell r="D337" t="str">
            <v>Guavatá</v>
          </cell>
          <cell r="E337" t="str">
            <v>68</v>
          </cell>
          <cell r="F337" t="str">
            <v>DEPARTAMENTO DE SANTANDER</v>
          </cell>
          <cell r="G337" t="str">
            <v>K13</v>
          </cell>
          <cell r="H337" t="str">
            <v>FUT_GASTOS_FUNCIONAMIENTO</v>
          </cell>
          <cell r="I337">
            <v>37</v>
          </cell>
          <cell r="J337" t="str">
            <v>MUNICIPIOS</v>
          </cell>
          <cell r="K337" t="str">
            <v>ENLINEA</v>
          </cell>
          <cell r="L337" t="str">
            <v xml:space="preserve">Aceptado                     </v>
          </cell>
          <cell r="M337">
            <v>2016</v>
          </cell>
          <cell r="N337">
            <v>10709</v>
          </cell>
          <cell r="O337" t="str">
            <v xml:space="preserve">Julio - Septiembre     </v>
          </cell>
          <cell r="P337">
            <v>42667</v>
          </cell>
        </row>
        <row r="338">
          <cell r="C338" t="str">
            <v>212468524</v>
          </cell>
          <cell r="D338" t="str">
            <v>Palmas del Socorro</v>
          </cell>
          <cell r="E338" t="str">
            <v>68</v>
          </cell>
          <cell r="F338" t="str">
            <v>DEPARTAMENTO DE SANTANDER</v>
          </cell>
          <cell r="G338" t="str">
            <v>K13</v>
          </cell>
          <cell r="H338" t="str">
            <v>FUT_GASTOS_FUNCIONAMIENTO</v>
          </cell>
          <cell r="I338">
            <v>37</v>
          </cell>
          <cell r="J338" t="str">
            <v>MUNICIPIOS</v>
          </cell>
          <cell r="K338" t="str">
            <v>ENLINEA</v>
          </cell>
          <cell r="L338" t="str">
            <v xml:space="preserve">Aceptado                     </v>
          </cell>
          <cell r="M338">
            <v>2016</v>
          </cell>
          <cell r="N338">
            <v>10709</v>
          </cell>
          <cell r="O338" t="str">
            <v xml:space="preserve">Julio - Septiembre     </v>
          </cell>
          <cell r="P338">
            <v>42670</v>
          </cell>
        </row>
        <row r="339">
          <cell r="C339" t="str">
            <v>212470124</v>
          </cell>
          <cell r="D339" t="str">
            <v>Caimito</v>
          </cell>
          <cell r="E339" t="str">
            <v>70</v>
          </cell>
          <cell r="F339" t="str">
            <v>DEPARTAMENTO DE SUCRE</v>
          </cell>
          <cell r="G339" t="str">
            <v>K13</v>
          </cell>
          <cell r="H339" t="str">
            <v>FUT_GASTOS_FUNCIONAMIENTO</v>
          </cell>
          <cell r="I339">
            <v>37</v>
          </cell>
          <cell r="J339" t="str">
            <v>MUNICIPIOS</v>
          </cell>
          <cell r="K339" t="str">
            <v>ENLINEA</v>
          </cell>
          <cell r="L339" t="str">
            <v xml:space="preserve">Aceptado                     </v>
          </cell>
          <cell r="M339">
            <v>2016</v>
          </cell>
          <cell r="N339">
            <v>10709</v>
          </cell>
          <cell r="O339" t="str">
            <v xml:space="preserve">Julio - Septiembre     </v>
          </cell>
          <cell r="P339">
            <v>42673</v>
          </cell>
        </row>
        <row r="340">
          <cell r="C340" t="str">
            <v>212473024</v>
          </cell>
          <cell r="D340" t="str">
            <v>Alpujarra</v>
          </cell>
          <cell r="E340" t="str">
            <v>73</v>
          </cell>
          <cell r="F340" t="str">
            <v>DEPARTAMENTO DE TOLIMA</v>
          </cell>
          <cell r="G340" t="str">
            <v>K13</v>
          </cell>
          <cell r="H340" t="str">
            <v>FUT_GASTOS_FUNCIONAMIENTO</v>
          </cell>
          <cell r="I340">
            <v>37</v>
          </cell>
          <cell r="J340" t="str">
            <v>MUNICIPIOS</v>
          </cell>
          <cell r="K340" t="str">
            <v>ENLINEA</v>
          </cell>
          <cell r="L340" t="str">
            <v xml:space="preserve">Aceptado                     </v>
          </cell>
          <cell r="M340">
            <v>2016</v>
          </cell>
          <cell r="N340">
            <v>10709</v>
          </cell>
          <cell r="O340" t="str">
            <v xml:space="preserve">Julio - Septiembre     </v>
          </cell>
          <cell r="P340">
            <v>42671</v>
          </cell>
        </row>
        <row r="341">
          <cell r="C341" t="str">
            <v>212473124</v>
          </cell>
          <cell r="D341" t="str">
            <v>Cajamarca</v>
          </cell>
          <cell r="E341" t="str">
            <v>73</v>
          </cell>
          <cell r="F341" t="str">
            <v>DEPARTAMENTO DE TOLIMA</v>
          </cell>
          <cell r="G341" t="str">
            <v>K13</v>
          </cell>
          <cell r="H341" t="str">
            <v>FUT_GASTOS_FUNCIONAMIENTO</v>
          </cell>
          <cell r="I341">
            <v>37</v>
          </cell>
          <cell r="J341" t="str">
            <v>MUNICIPIOS</v>
          </cell>
          <cell r="K341" t="str">
            <v>ENLINEA</v>
          </cell>
          <cell r="L341" t="str">
            <v xml:space="preserve">Aceptado                     </v>
          </cell>
          <cell r="M341">
            <v>2016</v>
          </cell>
          <cell r="N341">
            <v>10709</v>
          </cell>
          <cell r="O341" t="str">
            <v xml:space="preserve">Julio - Septiembre     </v>
          </cell>
          <cell r="P341">
            <v>42661</v>
          </cell>
        </row>
        <row r="342">
          <cell r="C342" t="str">
            <v>212473624</v>
          </cell>
          <cell r="D342" t="str">
            <v>Rovira</v>
          </cell>
          <cell r="E342" t="str">
            <v>73</v>
          </cell>
          <cell r="F342" t="str">
            <v>DEPARTAMENTO DE TOLIMA</v>
          </cell>
          <cell r="G342" t="str">
            <v>K13</v>
          </cell>
          <cell r="H342" t="str">
            <v>FUT_GASTOS_FUNCIONAMIENTO</v>
          </cell>
          <cell r="I342">
            <v>37</v>
          </cell>
          <cell r="J342" t="str">
            <v>MUNICIPIOS</v>
          </cell>
          <cell r="K342" t="str">
            <v>ENLINEA</v>
          </cell>
          <cell r="L342" t="str">
            <v xml:space="preserve">Aceptado                     </v>
          </cell>
          <cell r="M342">
            <v>2016</v>
          </cell>
          <cell r="N342">
            <v>10709</v>
          </cell>
          <cell r="O342" t="str">
            <v xml:space="preserve">Julio - Septiembre     </v>
          </cell>
          <cell r="P342">
            <v>42668</v>
          </cell>
        </row>
        <row r="343">
          <cell r="C343" t="str">
            <v>212499524</v>
          </cell>
          <cell r="D343" t="str">
            <v>La Primavera</v>
          </cell>
          <cell r="E343" t="str">
            <v>99</v>
          </cell>
          <cell r="F343" t="str">
            <v>DEPARTAMENTO DE VICHADA</v>
          </cell>
          <cell r="G343" t="str">
            <v>K13</v>
          </cell>
          <cell r="H343" t="str">
            <v>FUT_GASTOS_FUNCIONAMIENTO</v>
          </cell>
          <cell r="I343">
            <v>37</v>
          </cell>
          <cell r="J343" t="str">
            <v>MUNICIPIOS</v>
          </cell>
          <cell r="K343" t="str">
            <v>ENLINEA</v>
          </cell>
          <cell r="L343" t="str">
            <v xml:space="preserve">Aceptado                     </v>
          </cell>
          <cell r="M343">
            <v>2016</v>
          </cell>
          <cell r="N343">
            <v>10709</v>
          </cell>
          <cell r="O343" t="str">
            <v xml:space="preserve">Julio - Septiembre     </v>
          </cell>
          <cell r="P343">
            <v>42674</v>
          </cell>
        </row>
        <row r="344">
          <cell r="C344" t="str">
            <v>212499624</v>
          </cell>
          <cell r="D344" t="str">
            <v>Santa Rosalía</v>
          </cell>
          <cell r="E344" t="str">
            <v>99</v>
          </cell>
          <cell r="F344" t="str">
            <v>DEPARTAMENTO DE VICHADA</v>
          </cell>
          <cell r="G344" t="str">
            <v>K13</v>
          </cell>
          <cell r="H344" t="str">
            <v>FUT_GASTOS_FUNCIONAMIENTO</v>
          </cell>
          <cell r="I344">
            <v>37</v>
          </cell>
          <cell r="J344" t="str">
            <v>MUNICIPIOS</v>
          </cell>
          <cell r="K344" t="str">
            <v>ENLINEA</v>
          </cell>
          <cell r="L344" t="str">
            <v xml:space="preserve">Aceptado                     </v>
          </cell>
          <cell r="M344">
            <v>2016</v>
          </cell>
          <cell r="N344">
            <v>10709</v>
          </cell>
          <cell r="O344" t="str">
            <v xml:space="preserve">Julio - Septiembre     </v>
          </cell>
          <cell r="P344">
            <v>42671</v>
          </cell>
        </row>
        <row r="345">
          <cell r="C345" t="str">
            <v>212505125</v>
          </cell>
          <cell r="D345" t="str">
            <v>Caicedo</v>
          </cell>
          <cell r="E345" t="str">
            <v>05</v>
          </cell>
          <cell r="F345" t="str">
            <v>DEPARTAMENTO DE ANTIOQUIA</v>
          </cell>
          <cell r="G345" t="str">
            <v>K13</v>
          </cell>
          <cell r="H345" t="str">
            <v>FUT_GASTOS_FUNCIONAMIENTO</v>
          </cell>
          <cell r="I345">
            <v>37</v>
          </cell>
          <cell r="J345" t="str">
            <v>MUNICIPIOS</v>
          </cell>
          <cell r="K345" t="str">
            <v>ENLINEA</v>
          </cell>
          <cell r="L345" t="str">
            <v xml:space="preserve">Aceptado                     </v>
          </cell>
          <cell r="M345">
            <v>2016</v>
          </cell>
          <cell r="N345">
            <v>10709</v>
          </cell>
          <cell r="O345" t="str">
            <v xml:space="preserve">Julio - Septiembre     </v>
          </cell>
          <cell r="P345">
            <v>42684</v>
          </cell>
        </row>
        <row r="346">
          <cell r="C346" t="str">
            <v>212505425</v>
          </cell>
          <cell r="D346" t="str">
            <v>Maceo</v>
          </cell>
          <cell r="E346" t="str">
            <v>05</v>
          </cell>
          <cell r="F346" t="str">
            <v>DEPARTAMENTO DE ANTIOQUIA</v>
          </cell>
          <cell r="G346" t="str">
            <v>K13</v>
          </cell>
          <cell r="H346" t="str">
            <v>FUT_GASTOS_FUNCIONAMIENTO</v>
          </cell>
          <cell r="I346">
            <v>37</v>
          </cell>
          <cell r="J346" t="str">
            <v>MUNICIPIOS</v>
          </cell>
          <cell r="K346" t="str">
            <v>ENLINEA</v>
          </cell>
          <cell r="L346" t="str">
            <v xml:space="preserve">Aceptado                     </v>
          </cell>
          <cell r="M346">
            <v>2016</v>
          </cell>
          <cell r="N346">
            <v>10709</v>
          </cell>
          <cell r="O346" t="str">
            <v xml:space="preserve">Julio - Septiembre     </v>
          </cell>
          <cell r="P346">
            <v>42651</v>
          </cell>
        </row>
        <row r="347">
          <cell r="C347" t="str">
            <v>212515325</v>
          </cell>
          <cell r="D347" t="str">
            <v>Guayatá</v>
          </cell>
          <cell r="E347" t="str">
            <v>15</v>
          </cell>
          <cell r="F347" t="str">
            <v>DEPARTAMENTO DE BOYACA</v>
          </cell>
          <cell r="G347" t="str">
            <v>K13</v>
          </cell>
          <cell r="H347" t="str">
            <v>FUT_GASTOS_FUNCIONAMIENTO</v>
          </cell>
          <cell r="I347">
            <v>37</v>
          </cell>
          <cell r="J347" t="str">
            <v>MUNICIPIOS</v>
          </cell>
          <cell r="K347" t="str">
            <v>ENLINEA</v>
          </cell>
          <cell r="L347" t="str">
            <v xml:space="preserve">Aceptado                     </v>
          </cell>
          <cell r="M347">
            <v>2016</v>
          </cell>
          <cell r="N347">
            <v>10709</v>
          </cell>
          <cell r="O347" t="str">
            <v xml:space="preserve">Julio - Septiembre     </v>
          </cell>
          <cell r="P347">
            <v>42674</v>
          </cell>
        </row>
        <row r="348">
          <cell r="C348" t="str">
            <v>212515425</v>
          </cell>
          <cell r="D348" t="str">
            <v>Macanal</v>
          </cell>
          <cell r="E348" t="str">
            <v>15</v>
          </cell>
          <cell r="F348" t="str">
            <v>DEPARTAMENTO DE BOYACA</v>
          </cell>
          <cell r="G348" t="str">
            <v>K13</v>
          </cell>
          <cell r="H348" t="str">
            <v>FUT_GASTOS_FUNCIONAMIENTO</v>
          </cell>
          <cell r="I348">
            <v>37</v>
          </cell>
          <cell r="J348" t="str">
            <v>MUNICIPIOS</v>
          </cell>
          <cell r="K348" t="str">
            <v>ENLINEA</v>
          </cell>
          <cell r="L348" t="str">
            <v xml:space="preserve">Aceptado                     </v>
          </cell>
          <cell r="M348">
            <v>2016</v>
          </cell>
          <cell r="N348">
            <v>10709</v>
          </cell>
          <cell r="O348" t="str">
            <v xml:space="preserve">Julio - Septiembre     </v>
          </cell>
          <cell r="P348">
            <v>42672</v>
          </cell>
        </row>
        <row r="349">
          <cell r="C349" t="str">
            <v>212527025</v>
          </cell>
          <cell r="D349" t="str">
            <v>Alto Baudó (Pie de Pato)</v>
          </cell>
          <cell r="E349" t="str">
            <v>27</v>
          </cell>
          <cell r="F349" t="str">
            <v>DEPARTAMENTO DE CHOCO</v>
          </cell>
          <cell r="G349" t="str">
            <v>K13</v>
          </cell>
          <cell r="H349" t="str">
            <v>FUT_GASTOS_FUNCIONAMIENTO</v>
          </cell>
          <cell r="I349">
            <v>37</v>
          </cell>
          <cell r="J349" t="str">
            <v>MUNICIPIOS</v>
          </cell>
          <cell r="K349" t="str">
            <v>ENLINEA</v>
          </cell>
          <cell r="L349" t="str">
            <v xml:space="preserve">Aceptado                     </v>
          </cell>
          <cell r="M349">
            <v>2016</v>
          </cell>
          <cell r="N349">
            <v>10709</v>
          </cell>
          <cell r="O349" t="str">
            <v xml:space="preserve">Julio - Septiembre     </v>
          </cell>
          <cell r="P349">
            <v>42674</v>
          </cell>
        </row>
        <row r="350">
          <cell r="C350" t="str">
            <v>212527425</v>
          </cell>
          <cell r="D350" t="str">
            <v>Medio Atrato</v>
          </cell>
          <cell r="E350" t="str">
            <v>27</v>
          </cell>
          <cell r="F350" t="str">
            <v>DEPARTAMENTO DE CHOCO</v>
          </cell>
          <cell r="G350" t="str">
            <v>K13</v>
          </cell>
          <cell r="H350" t="str">
            <v>FUT_GASTOS_FUNCIONAMIENTO</v>
          </cell>
          <cell r="I350">
            <v>37</v>
          </cell>
          <cell r="J350" t="str">
            <v>MUNICIPIOS</v>
          </cell>
          <cell r="K350" t="str">
            <v>ENLINEA</v>
          </cell>
          <cell r="L350" t="str">
            <v xml:space="preserve">Aceptado                     </v>
          </cell>
          <cell r="M350">
            <v>2016</v>
          </cell>
          <cell r="N350">
            <v>10709</v>
          </cell>
          <cell r="O350" t="str">
            <v xml:space="preserve">Julio - Septiembre     </v>
          </cell>
          <cell r="P350">
            <v>42674</v>
          </cell>
        </row>
        <row r="351">
          <cell r="C351" t="str">
            <v>212550325</v>
          </cell>
          <cell r="D351" t="str">
            <v>Mapiripán</v>
          </cell>
          <cell r="E351" t="str">
            <v>50</v>
          </cell>
          <cell r="F351" t="str">
            <v>DEPARTAMENTO DEL META</v>
          </cell>
          <cell r="G351" t="str">
            <v>K13</v>
          </cell>
          <cell r="H351" t="str">
            <v>FUT_GASTOS_FUNCIONAMIENTO</v>
          </cell>
          <cell r="I351">
            <v>37</v>
          </cell>
          <cell r="J351" t="str">
            <v>MUNICIPIOS</v>
          </cell>
          <cell r="K351" t="str">
            <v>ENLINEA</v>
          </cell>
          <cell r="L351" t="str">
            <v xml:space="preserve">Aceptado                     </v>
          </cell>
          <cell r="M351">
            <v>2016</v>
          </cell>
          <cell r="N351">
            <v>10709</v>
          </cell>
          <cell r="O351" t="str">
            <v xml:space="preserve">Julio - Septiembre     </v>
          </cell>
          <cell r="P351">
            <v>42666</v>
          </cell>
        </row>
        <row r="352">
          <cell r="C352" t="str">
            <v>212554125</v>
          </cell>
          <cell r="D352" t="str">
            <v>Cácota</v>
          </cell>
          <cell r="E352" t="str">
            <v>54</v>
          </cell>
          <cell r="F352" t="str">
            <v>DEPARTAMENTO DE NORTE DE SANTANDER</v>
          </cell>
          <cell r="G352" t="str">
            <v>K13</v>
          </cell>
          <cell r="H352" t="str">
            <v>FUT_GASTOS_FUNCIONAMIENTO</v>
          </cell>
          <cell r="I352">
            <v>37</v>
          </cell>
          <cell r="J352" t="str">
            <v>MUNICIPIOS</v>
          </cell>
          <cell r="K352" t="str">
            <v>ENLINEA</v>
          </cell>
          <cell r="L352" t="str">
            <v xml:space="preserve">Aceptado                     </v>
          </cell>
          <cell r="M352">
            <v>2016</v>
          </cell>
          <cell r="N352">
            <v>10709</v>
          </cell>
          <cell r="O352" t="str">
            <v xml:space="preserve">Julio - Septiembre     </v>
          </cell>
          <cell r="P352">
            <v>42673</v>
          </cell>
        </row>
        <row r="353">
          <cell r="C353" t="str">
            <v>212568425</v>
          </cell>
          <cell r="D353" t="str">
            <v>Macaravita</v>
          </cell>
          <cell r="E353" t="str">
            <v>68</v>
          </cell>
          <cell r="F353" t="str">
            <v>DEPARTAMENTO DE SANTANDER</v>
          </cell>
          <cell r="G353" t="str">
            <v>K13</v>
          </cell>
          <cell r="H353" t="str">
            <v>FUT_GASTOS_FUNCIONAMIENTO</v>
          </cell>
          <cell r="I353">
            <v>37</v>
          </cell>
          <cell r="J353" t="str">
            <v>MUNICIPIOS</v>
          </cell>
          <cell r="K353" t="str">
            <v>ENLINEA</v>
          </cell>
          <cell r="L353" t="str">
            <v xml:space="preserve">Aceptado                     </v>
          </cell>
          <cell r="M353">
            <v>2016</v>
          </cell>
          <cell r="N353">
            <v>10709</v>
          </cell>
          <cell r="O353" t="str">
            <v xml:space="preserve">Julio - Septiembre     </v>
          </cell>
          <cell r="P353">
            <v>42674</v>
          </cell>
        </row>
        <row r="354">
          <cell r="C354" t="str">
            <v>212585125</v>
          </cell>
          <cell r="D354" t="str">
            <v>Hato Corozal</v>
          </cell>
          <cell r="E354" t="str">
            <v>85</v>
          </cell>
          <cell r="F354" t="str">
            <v>DEPARTAMENTO DE CASANARE</v>
          </cell>
          <cell r="G354" t="str">
            <v>K13</v>
          </cell>
          <cell r="H354" t="str">
            <v>FUT_GASTOS_FUNCIONAMIENTO</v>
          </cell>
          <cell r="I354">
            <v>37</v>
          </cell>
          <cell r="J354" t="str">
            <v>MUNICIPIOS</v>
          </cell>
          <cell r="K354" t="str">
            <v>ENLINEA</v>
          </cell>
          <cell r="L354" t="str">
            <v xml:space="preserve">Aceptado                     </v>
          </cell>
          <cell r="M354">
            <v>2016</v>
          </cell>
          <cell r="N354">
            <v>10709</v>
          </cell>
          <cell r="O354" t="str">
            <v xml:space="preserve">Julio - Septiembre     </v>
          </cell>
          <cell r="P354">
            <v>42664</v>
          </cell>
        </row>
        <row r="355">
          <cell r="C355" t="str">
            <v>212585225</v>
          </cell>
          <cell r="D355" t="str">
            <v>Nunchía</v>
          </cell>
          <cell r="E355" t="str">
            <v>85</v>
          </cell>
          <cell r="F355" t="str">
            <v>DEPARTAMENTO DE CASANARE</v>
          </cell>
          <cell r="G355" t="str">
            <v>K13</v>
          </cell>
          <cell r="H355" t="str">
            <v>FUT_GASTOS_FUNCIONAMIENTO</v>
          </cell>
          <cell r="I355">
            <v>37</v>
          </cell>
          <cell r="J355" t="str">
            <v>MUNICIPIOS</v>
          </cell>
          <cell r="K355" t="str">
            <v>ENLINEA</v>
          </cell>
          <cell r="L355" t="str">
            <v xml:space="preserve">Aceptado                     </v>
          </cell>
          <cell r="M355">
            <v>2016</v>
          </cell>
          <cell r="N355">
            <v>10709</v>
          </cell>
          <cell r="O355" t="str">
            <v xml:space="preserve">Julio - Septiembre     </v>
          </cell>
          <cell r="P355">
            <v>42663</v>
          </cell>
        </row>
        <row r="356">
          <cell r="C356" t="str">
            <v>212585325</v>
          </cell>
          <cell r="D356" t="str">
            <v>San Luis de Palenque</v>
          </cell>
          <cell r="E356" t="str">
            <v>85</v>
          </cell>
          <cell r="F356" t="str">
            <v>DEPARTAMENTO DE CASANARE</v>
          </cell>
          <cell r="G356" t="str">
            <v>K13</v>
          </cell>
          <cell r="H356" t="str">
            <v>FUT_GASTOS_FUNCIONAMIENTO</v>
          </cell>
          <cell r="I356">
            <v>37</v>
          </cell>
          <cell r="J356" t="str">
            <v>MUNICIPIOS</v>
          </cell>
          <cell r="K356" t="str">
            <v>ENLINEA</v>
          </cell>
          <cell r="L356" t="str">
            <v xml:space="preserve">Aceptado                     </v>
          </cell>
          <cell r="M356">
            <v>2016</v>
          </cell>
          <cell r="N356">
            <v>10709</v>
          </cell>
          <cell r="O356" t="str">
            <v xml:space="preserve">Julio - Septiembre     </v>
          </cell>
          <cell r="P356">
            <v>42670</v>
          </cell>
        </row>
        <row r="357">
          <cell r="C357" t="str">
            <v>212595025</v>
          </cell>
          <cell r="D357" t="str">
            <v>El Retorno</v>
          </cell>
          <cell r="E357" t="str">
            <v>95</v>
          </cell>
          <cell r="F357" t="str">
            <v>DEPARTAMENTO DE GUAVIARE</v>
          </cell>
          <cell r="G357" t="str">
            <v>K13</v>
          </cell>
          <cell r="H357" t="str">
            <v>FUT_GASTOS_FUNCIONAMIENTO</v>
          </cell>
          <cell r="I357">
            <v>37</v>
          </cell>
          <cell r="J357" t="str">
            <v>MUNICIPIOS</v>
          </cell>
          <cell r="K357" t="str">
            <v>ENLINEA</v>
          </cell>
          <cell r="L357" t="str">
            <v xml:space="preserve">Aceptado                     </v>
          </cell>
          <cell r="M357">
            <v>2016</v>
          </cell>
          <cell r="N357">
            <v>10709</v>
          </cell>
          <cell r="O357" t="str">
            <v xml:space="preserve">Julio - Septiembre     </v>
          </cell>
          <cell r="P357">
            <v>42669</v>
          </cell>
        </row>
        <row r="358">
          <cell r="C358" t="str">
            <v>212615226</v>
          </cell>
          <cell r="D358" t="str">
            <v>Cuítiva</v>
          </cell>
          <cell r="E358" t="str">
            <v>15</v>
          </cell>
          <cell r="F358" t="str">
            <v>DEPARTAMENTO DE BOYACA</v>
          </cell>
          <cell r="G358" t="str">
            <v>K13</v>
          </cell>
          <cell r="H358" t="str">
            <v>FUT_GASTOS_FUNCIONAMIENTO</v>
          </cell>
          <cell r="I358">
            <v>37</v>
          </cell>
          <cell r="J358" t="str">
            <v>MUNICIPIOS</v>
          </cell>
          <cell r="K358" t="str">
            <v>ENLINEA</v>
          </cell>
          <cell r="L358" t="str">
            <v xml:space="preserve">Aceptado                     </v>
          </cell>
          <cell r="M358">
            <v>2016</v>
          </cell>
          <cell r="N358">
            <v>10709</v>
          </cell>
          <cell r="O358" t="str">
            <v xml:space="preserve">Julio - Septiembre     </v>
          </cell>
          <cell r="P358">
            <v>42671</v>
          </cell>
        </row>
        <row r="359">
          <cell r="C359" t="str">
            <v>212625126</v>
          </cell>
          <cell r="D359" t="str">
            <v>Cajicá</v>
          </cell>
          <cell r="E359" t="str">
            <v>25</v>
          </cell>
          <cell r="F359" t="str">
            <v>DEPARTAMENTO DE CUNDINAMARCA</v>
          </cell>
          <cell r="G359" t="str">
            <v>K13</v>
          </cell>
          <cell r="H359" t="str">
            <v>FUT_GASTOS_FUNCIONAMIENTO</v>
          </cell>
          <cell r="I359">
            <v>37</v>
          </cell>
          <cell r="J359" t="str">
            <v>MUNICIPIOS</v>
          </cell>
          <cell r="K359" t="str">
            <v>ENLINEA</v>
          </cell>
          <cell r="L359" t="str">
            <v xml:space="preserve">Aceptado                     </v>
          </cell>
          <cell r="M359">
            <v>2016</v>
          </cell>
          <cell r="N359">
            <v>10709</v>
          </cell>
          <cell r="O359" t="str">
            <v xml:space="preserve">Julio - Septiembre     </v>
          </cell>
          <cell r="P359">
            <v>42670</v>
          </cell>
        </row>
        <row r="360">
          <cell r="C360" t="str">
            <v>212625326</v>
          </cell>
          <cell r="D360" t="str">
            <v>Guatavita</v>
          </cell>
          <cell r="E360" t="str">
            <v>25</v>
          </cell>
          <cell r="F360" t="str">
            <v>DEPARTAMENTO DE CUNDINAMARCA</v>
          </cell>
          <cell r="G360" t="str">
            <v>K13</v>
          </cell>
          <cell r="H360" t="str">
            <v>FUT_GASTOS_FUNCIONAMIENTO</v>
          </cell>
          <cell r="I360">
            <v>37</v>
          </cell>
          <cell r="J360" t="str">
            <v>MUNICIPIOS</v>
          </cell>
          <cell r="K360" t="str">
            <v>ENLINEA</v>
          </cell>
          <cell r="L360" t="str">
            <v xml:space="preserve">Aceptado                     </v>
          </cell>
          <cell r="M360">
            <v>2016</v>
          </cell>
          <cell r="N360">
            <v>10709</v>
          </cell>
          <cell r="O360" t="str">
            <v xml:space="preserve">Julio - Septiembre     </v>
          </cell>
          <cell r="P360">
            <v>42664</v>
          </cell>
        </row>
        <row r="361">
          <cell r="C361" t="str">
            <v>212625426</v>
          </cell>
          <cell r="D361" t="str">
            <v>Machetá</v>
          </cell>
          <cell r="E361" t="str">
            <v>25</v>
          </cell>
          <cell r="F361" t="str">
            <v>DEPARTAMENTO DE CUNDINAMARCA</v>
          </cell>
          <cell r="G361" t="str">
            <v>K13</v>
          </cell>
          <cell r="H361" t="str">
            <v>FUT_GASTOS_FUNCIONAMIENTO</v>
          </cell>
          <cell r="I361">
            <v>37</v>
          </cell>
          <cell r="J361" t="str">
            <v>MUNICIPIOS</v>
          </cell>
          <cell r="K361" t="str">
            <v>ENLINEA</v>
          </cell>
          <cell r="L361" t="str">
            <v xml:space="preserve">Aceptado                     </v>
          </cell>
          <cell r="M361">
            <v>2016</v>
          </cell>
          <cell r="N361">
            <v>10709</v>
          </cell>
          <cell r="O361" t="str">
            <v xml:space="preserve">Julio - Septiembre     </v>
          </cell>
          <cell r="P361">
            <v>42671</v>
          </cell>
        </row>
        <row r="362">
          <cell r="C362" t="str">
            <v>212641026</v>
          </cell>
          <cell r="D362" t="str">
            <v>Altamira</v>
          </cell>
          <cell r="E362" t="str">
            <v>41</v>
          </cell>
          <cell r="F362" t="str">
            <v>DEPARTAMENTO DE HUILA</v>
          </cell>
          <cell r="G362" t="str">
            <v>K13</v>
          </cell>
          <cell r="H362" t="str">
            <v>FUT_GASTOS_FUNCIONAMIENTO</v>
          </cell>
          <cell r="I362">
            <v>37</v>
          </cell>
          <cell r="J362" t="str">
            <v>MUNICIPIOS</v>
          </cell>
          <cell r="K362" t="str">
            <v>ENLINEA</v>
          </cell>
          <cell r="L362" t="str">
            <v xml:space="preserve">Aceptado                     </v>
          </cell>
          <cell r="M362">
            <v>2016</v>
          </cell>
          <cell r="N362">
            <v>10709</v>
          </cell>
          <cell r="O362" t="str">
            <v xml:space="preserve">Julio - Septiembre     </v>
          </cell>
          <cell r="P362">
            <v>42673</v>
          </cell>
        </row>
        <row r="363">
          <cell r="C363" t="str">
            <v>212650226</v>
          </cell>
          <cell r="D363" t="str">
            <v>Cumaral</v>
          </cell>
          <cell r="E363" t="str">
            <v>50</v>
          </cell>
          <cell r="F363" t="str">
            <v>DEPARTAMENTO DEL META</v>
          </cell>
          <cell r="G363" t="str">
            <v>K13</v>
          </cell>
          <cell r="H363" t="str">
            <v>FUT_GASTOS_FUNCIONAMIENTO</v>
          </cell>
          <cell r="I363">
            <v>37</v>
          </cell>
          <cell r="J363" t="str">
            <v>MUNICIPIOS</v>
          </cell>
          <cell r="K363" t="str">
            <v>ENLINEA</v>
          </cell>
          <cell r="L363" t="str">
            <v xml:space="preserve">Aceptado                     </v>
          </cell>
          <cell r="M363">
            <v>2016</v>
          </cell>
          <cell r="N363">
            <v>10709</v>
          </cell>
          <cell r="O363" t="str">
            <v xml:space="preserve">Julio - Septiembre     </v>
          </cell>
          <cell r="P363">
            <v>42667</v>
          </cell>
        </row>
        <row r="364">
          <cell r="C364" t="str">
            <v>212673026</v>
          </cell>
          <cell r="D364" t="str">
            <v>Alvarado</v>
          </cell>
          <cell r="E364" t="str">
            <v>73</v>
          </cell>
          <cell r="F364" t="str">
            <v>DEPARTAMENTO DE TOLIMA</v>
          </cell>
          <cell r="G364" t="str">
            <v>K13</v>
          </cell>
          <cell r="H364" t="str">
            <v>FUT_GASTOS_FUNCIONAMIENTO</v>
          </cell>
          <cell r="I364">
            <v>37</v>
          </cell>
          <cell r="J364" t="str">
            <v>MUNICIPIOS</v>
          </cell>
          <cell r="K364" t="str">
            <v>ENLINEA</v>
          </cell>
          <cell r="L364" t="str">
            <v xml:space="preserve">Aceptado                     </v>
          </cell>
          <cell r="M364">
            <v>2016</v>
          </cell>
          <cell r="N364">
            <v>10709</v>
          </cell>
          <cell r="O364" t="str">
            <v xml:space="preserve">Julio - Septiembre     </v>
          </cell>
          <cell r="P364">
            <v>42670</v>
          </cell>
        </row>
        <row r="365">
          <cell r="C365" t="str">
            <v>212673226</v>
          </cell>
          <cell r="D365" t="str">
            <v>Cunday</v>
          </cell>
          <cell r="E365" t="str">
            <v>73</v>
          </cell>
          <cell r="F365" t="str">
            <v>DEPARTAMENTO DE TOLIMA</v>
          </cell>
          <cell r="G365" t="str">
            <v>K13</v>
          </cell>
          <cell r="H365" t="str">
            <v>FUT_GASTOS_FUNCIONAMIENTO</v>
          </cell>
          <cell r="I365">
            <v>37</v>
          </cell>
          <cell r="J365" t="str">
            <v>MUNICIPIOS</v>
          </cell>
          <cell r="K365" t="str">
            <v>ENLINEA</v>
          </cell>
          <cell r="L365" t="str">
            <v xml:space="preserve">Aceptado                     </v>
          </cell>
          <cell r="M365">
            <v>2016</v>
          </cell>
          <cell r="N365">
            <v>10709</v>
          </cell>
          <cell r="O365" t="str">
            <v xml:space="preserve">Julio - Septiembre     </v>
          </cell>
          <cell r="P365">
            <v>42664</v>
          </cell>
        </row>
        <row r="366">
          <cell r="C366" t="str">
            <v>212676126</v>
          </cell>
          <cell r="D366" t="str">
            <v>Calima del Darién</v>
          </cell>
          <cell r="E366" t="str">
            <v>76</v>
          </cell>
          <cell r="F366" t="str">
            <v>DEPARTAMENTO DE VALLE DEL CAUCA</v>
          </cell>
          <cell r="G366" t="str">
            <v>K13</v>
          </cell>
          <cell r="H366" t="str">
            <v>FUT_GASTOS_FUNCIONAMIENTO</v>
          </cell>
          <cell r="I366">
            <v>37</v>
          </cell>
          <cell r="J366" t="str">
            <v>MUNICIPIOS</v>
          </cell>
          <cell r="K366" t="str">
            <v>ENLINEA</v>
          </cell>
          <cell r="L366" t="str">
            <v xml:space="preserve">Aceptado                     </v>
          </cell>
          <cell r="M366">
            <v>2016</v>
          </cell>
          <cell r="N366">
            <v>10709</v>
          </cell>
          <cell r="O366" t="str">
            <v xml:space="preserve">Julio - Septiembre     </v>
          </cell>
          <cell r="P366">
            <v>42674</v>
          </cell>
        </row>
        <row r="367">
          <cell r="C367" t="str">
            <v>212752227</v>
          </cell>
          <cell r="D367" t="str">
            <v>Cumbal</v>
          </cell>
          <cell r="E367" t="str">
            <v>52</v>
          </cell>
          <cell r="F367" t="str">
            <v>DEPARTAMENTO DE NARIÑO</v>
          </cell>
          <cell r="G367" t="str">
            <v>K13</v>
          </cell>
          <cell r="H367" t="str">
            <v>FUT_GASTOS_FUNCIONAMIENTO</v>
          </cell>
          <cell r="I367">
            <v>37</v>
          </cell>
          <cell r="J367" t="str">
            <v>MUNICIPIOS</v>
          </cell>
          <cell r="K367" t="str">
            <v>ENLINEA</v>
          </cell>
          <cell r="L367" t="str">
            <v xml:space="preserve">Aceptado                     </v>
          </cell>
          <cell r="M367">
            <v>2016</v>
          </cell>
          <cell r="N367">
            <v>10709</v>
          </cell>
          <cell r="O367" t="str">
            <v xml:space="preserve">Julio - Septiembre     </v>
          </cell>
          <cell r="P367">
            <v>42674</v>
          </cell>
        </row>
        <row r="368">
          <cell r="C368" t="str">
            <v>212752427</v>
          </cell>
          <cell r="D368" t="str">
            <v>Magüí (Payán)</v>
          </cell>
          <cell r="E368" t="str">
            <v>52</v>
          </cell>
          <cell r="F368" t="str">
            <v>DEPARTAMENTO DE NARIÑO</v>
          </cell>
          <cell r="G368" t="str">
            <v>K13</v>
          </cell>
          <cell r="H368" t="str">
            <v>FUT_GASTOS_FUNCIONAMIENTO</v>
          </cell>
          <cell r="I368">
            <v>37</v>
          </cell>
          <cell r="J368" t="str">
            <v>MUNICIPIOS</v>
          </cell>
          <cell r="K368" t="str">
            <v>ENLINEA</v>
          </cell>
          <cell r="L368" t="str">
            <v xml:space="preserve">Aceptado                     </v>
          </cell>
          <cell r="M368">
            <v>2016</v>
          </cell>
          <cell r="N368">
            <v>10709</v>
          </cell>
          <cell r="O368" t="str">
            <v xml:space="preserve">Julio - Septiembre     </v>
          </cell>
          <cell r="P368">
            <v>42669</v>
          </cell>
        </row>
        <row r="369">
          <cell r="C369" t="str">
            <v>212768327</v>
          </cell>
          <cell r="D369" t="str">
            <v>Güepsa</v>
          </cell>
          <cell r="E369" t="str">
            <v>68</v>
          </cell>
          <cell r="F369" t="str">
            <v>DEPARTAMENTO DE SANTANDER</v>
          </cell>
          <cell r="G369" t="str">
            <v>K13</v>
          </cell>
          <cell r="H369" t="str">
            <v>FUT_GASTOS_FUNCIONAMIENTO</v>
          </cell>
          <cell r="I369">
            <v>37</v>
          </cell>
          <cell r="J369" t="str">
            <v>MUNICIPIOS</v>
          </cell>
          <cell r="K369" t="str">
            <v>ENLINEA</v>
          </cell>
          <cell r="L369" t="str">
            <v xml:space="preserve">Aceptado                     </v>
          </cell>
          <cell r="M369">
            <v>2016</v>
          </cell>
          <cell r="N369">
            <v>10709</v>
          </cell>
          <cell r="O369" t="str">
            <v xml:space="preserve">Julio - Septiembre     </v>
          </cell>
          <cell r="P369">
            <v>42672</v>
          </cell>
        </row>
        <row r="370">
          <cell r="C370" t="str">
            <v>212805628</v>
          </cell>
          <cell r="D370" t="str">
            <v>Sabanalarga - Antioquia</v>
          </cell>
          <cell r="E370" t="str">
            <v>05</v>
          </cell>
          <cell r="F370" t="str">
            <v>DEPARTAMENTO DE ANTIOQUIA</v>
          </cell>
          <cell r="G370" t="str">
            <v>K13</v>
          </cell>
          <cell r="H370" t="str">
            <v>FUT_GASTOS_FUNCIONAMIENTO</v>
          </cell>
          <cell r="I370">
            <v>37</v>
          </cell>
          <cell r="J370" t="str">
            <v>MUNICIPIOS</v>
          </cell>
          <cell r="K370" t="str">
            <v>ENLINEA</v>
          </cell>
          <cell r="L370" t="str">
            <v xml:space="preserve">Aceptado                     </v>
          </cell>
          <cell r="M370">
            <v>2016</v>
          </cell>
          <cell r="N370">
            <v>10709</v>
          </cell>
          <cell r="O370" t="str">
            <v xml:space="preserve">Julio - Septiembre     </v>
          </cell>
          <cell r="P370">
            <v>42670</v>
          </cell>
        </row>
        <row r="371">
          <cell r="C371" t="str">
            <v>212820228</v>
          </cell>
          <cell r="D371" t="str">
            <v>Curumaní</v>
          </cell>
          <cell r="E371" t="str">
            <v>20</v>
          </cell>
          <cell r="F371" t="str">
            <v>DEPARTAMENTO DE CESAR</v>
          </cell>
          <cell r="G371" t="str">
            <v>K13</v>
          </cell>
          <cell r="H371" t="str">
            <v>FUT_GASTOS_FUNCIONAMIENTO</v>
          </cell>
          <cell r="I371">
            <v>37</v>
          </cell>
          <cell r="J371" t="str">
            <v>MUNICIPIOS</v>
          </cell>
          <cell r="K371" t="str">
            <v>ENLINEA</v>
          </cell>
          <cell r="L371" t="str">
            <v xml:space="preserve">Aceptado                     </v>
          </cell>
          <cell r="M371">
            <v>2016</v>
          </cell>
          <cell r="N371">
            <v>10709</v>
          </cell>
          <cell r="O371" t="str">
            <v xml:space="preserve">Julio - Septiembre     </v>
          </cell>
          <cell r="P371">
            <v>42662</v>
          </cell>
        </row>
        <row r="372">
          <cell r="C372" t="str">
            <v>212825328</v>
          </cell>
          <cell r="D372" t="str">
            <v>Guayabal de Síquima</v>
          </cell>
          <cell r="E372" t="str">
            <v>25</v>
          </cell>
          <cell r="F372" t="str">
            <v>DEPARTAMENTO DE CUNDINAMARCA</v>
          </cell>
          <cell r="G372" t="str">
            <v>K13</v>
          </cell>
          <cell r="H372" t="str">
            <v>FUT_GASTOS_FUNCIONAMIENTO</v>
          </cell>
          <cell r="I372">
            <v>37</v>
          </cell>
          <cell r="J372" t="str">
            <v>MUNICIPIOS</v>
          </cell>
          <cell r="K372" t="str">
            <v>ENLINEA</v>
          </cell>
          <cell r="L372" t="str">
            <v xml:space="preserve">Aceptado                     </v>
          </cell>
          <cell r="M372">
            <v>2016</v>
          </cell>
          <cell r="N372">
            <v>10709</v>
          </cell>
          <cell r="O372" t="str">
            <v xml:space="preserve">Julio - Septiembre     </v>
          </cell>
          <cell r="P372">
            <v>42668</v>
          </cell>
        </row>
        <row r="373">
          <cell r="C373" t="str">
            <v>212854128</v>
          </cell>
          <cell r="D373" t="str">
            <v>Cáchira</v>
          </cell>
          <cell r="E373" t="str">
            <v>54</v>
          </cell>
          <cell r="F373" t="str">
            <v>DEPARTAMENTO DE NORTE DE SANTANDER</v>
          </cell>
          <cell r="G373" t="str">
            <v>K13</v>
          </cell>
          <cell r="H373" t="str">
            <v>FUT_GASTOS_FUNCIONAMIENTO</v>
          </cell>
          <cell r="I373">
            <v>37</v>
          </cell>
          <cell r="J373" t="str">
            <v>MUNICIPIOS</v>
          </cell>
          <cell r="K373" t="str">
            <v>ENLINEA</v>
          </cell>
          <cell r="L373" t="str">
            <v xml:space="preserve">Aceptado                     </v>
          </cell>
          <cell r="M373">
            <v>2016</v>
          </cell>
          <cell r="N373">
            <v>10709</v>
          </cell>
          <cell r="O373" t="str">
            <v xml:space="preserve">Julio - Septiembre     </v>
          </cell>
          <cell r="P373">
            <v>42673</v>
          </cell>
        </row>
        <row r="374">
          <cell r="C374" t="str">
            <v>212876828</v>
          </cell>
          <cell r="D374" t="str">
            <v>Trujillo</v>
          </cell>
          <cell r="E374" t="str">
            <v>76</v>
          </cell>
          <cell r="F374" t="str">
            <v>DEPARTAMENTO DE VALLE DEL CAUCA</v>
          </cell>
          <cell r="G374" t="str">
            <v>K13</v>
          </cell>
          <cell r="H374" t="str">
            <v>FUT_GASTOS_FUNCIONAMIENTO</v>
          </cell>
          <cell r="I374">
            <v>37</v>
          </cell>
          <cell r="J374" t="str">
            <v>MUNICIPIOS</v>
          </cell>
          <cell r="K374" t="str">
            <v>ENLINEA</v>
          </cell>
          <cell r="L374" t="str">
            <v xml:space="preserve">Aceptado                     </v>
          </cell>
          <cell r="M374">
            <v>2016</v>
          </cell>
          <cell r="N374">
            <v>10709</v>
          </cell>
          <cell r="O374" t="str">
            <v xml:space="preserve">Julio - Septiembre     </v>
          </cell>
          <cell r="P374">
            <v>42673</v>
          </cell>
        </row>
        <row r="375">
          <cell r="C375" t="str">
            <v>212905129</v>
          </cell>
          <cell r="D375" t="str">
            <v>Caldas - Antioquia</v>
          </cell>
          <cell r="E375" t="str">
            <v>05</v>
          </cell>
          <cell r="F375" t="str">
            <v>DEPARTAMENTO DE ANTIOQUIA</v>
          </cell>
          <cell r="G375" t="str">
            <v>K13</v>
          </cell>
          <cell r="H375" t="str">
            <v>FUT_GASTOS_FUNCIONAMIENTO</v>
          </cell>
          <cell r="I375">
            <v>37</v>
          </cell>
          <cell r="J375" t="str">
            <v>MUNICIPIOS</v>
          </cell>
          <cell r="K375" t="str">
            <v>ENLINEA</v>
          </cell>
          <cell r="L375" t="str">
            <v xml:space="preserve">Aceptado                     </v>
          </cell>
          <cell r="M375">
            <v>2016</v>
          </cell>
          <cell r="N375">
            <v>10709</v>
          </cell>
          <cell r="O375" t="str">
            <v xml:space="preserve">Julio - Septiembre     </v>
          </cell>
          <cell r="P375">
            <v>42670</v>
          </cell>
        </row>
        <row r="376">
          <cell r="C376" t="str">
            <v>212918029</v>
          </cell>
          <cell r="D376" t="str">
            <v>Albania - Caquetá</v>
          </cell>
          <cell r="E376" t="str">
            <v>18</v>
          </cell>
          <cell r="F376" t="str">
            <v>DEPARTAMENTO DE CAQUETA</v>
          </cell>
          <cell r="G376" t="str">
            <v>K13</v>
          </cell>
          <cell r="H376" t="str">
            <v>FUT_GASTOS_FUNCIONAMIENTO</v>
          </cell>
          <cell r="I376">
            <v>37</v>
          </cell>
          <cell r="J376" t="str">
            <v>MUNICIPIOS</v>
          </cell>
          <cell r="K376" t="str">
            <v>ENLINEA</v>
          </cell>
          <cell r="L376" t="str">
            <v xml:space="preserve">Aceptado                     </v>
          </cell>
          <cell r="M376">
            <v>2016</v>
          </cell>
          <cell r="N376">
            <v>10709</v>
          </cell>
          <cell r="O376" t="str">
            <v xml:space="preserve">Julio - Septiembre     </v>
          </cell>
          <cell r="P376">
            <v>42669</v>
          </cell>
        </row>
        <row r="377">
          <cell r="C377" t="str">
            <v>212968229</v>
          </cell>
          <cell r="D377" t="str">
            <v>Curití</v>
          </cell>
          <cell r="E377" t="str">
            <v>68</v>
          </cell>
          <cell r="F377" t="str">
            <v>DEPARTAMENTO DE SANTANDER</v>
          </cell>
          <cell r="G377" t="str">
            <v>K13</v>
          </cell>
          <cell r="H377" t="str">
            <v>FUT_GASTOS_FUNCIONAMIENTO</v>
          </cell>
          <cell r="I377">
            <v>37</v>
          </cell>
          <cell r="J377" t="str">
            <v>MUNICIPIOS</v>
          </cell>
          <cell r="K377" t="str">
            <v>ENLINEA</v>
          </cell>
          <cell r="L377" t="str">
            <v xml:space="preserve">Aceptado                     </v>
          </cell>
          <cell r="M377">
            <v>2016</v>
          </cell>
          <cell r="N377">
            <v>10709</v>
          </cell>
          <cell r="O377" t="str">
            <v xml:space="preserve">Julio - Septiembre     </v>
          </cell>
          <cell r="P377">
            <v>42667</v>
          </cell>
        </row>
        <row r="378">
          <cell r="C378" t="str">
            <v>212970429</v>
          </cell>
          <cell r="D378" t="str">
            <v>Majagual</v>
          </cell>
          <cell r="E378" t="str">
            <v>70</v>
          </cell>
          <cell r="F378" t="str">
            <v>DEPARTAMENTO DE SUCRE</v>
          </cell>
          <cell r="G378" t="str">
            <v>K13</v>
          </cell>
          <cell r="H378" t="str">
            <v>FUT_GASTOS_FUNCIONAMIENTO</v>
          </cell>
          <cell r="I378">
            <v>37</v>
          </cell>
          <cell r="J378" t="str">
            <v>MUNICIPIOS</v>
          </cell>
          <cell r="K378" t="str">
            <v>ENLINEA</v>
          </cell>
          <cell r="L378" t="str">
            <v xml:space="preserve">Aceptado                     </v>
          </cell>
          <cell r="M378">
            <v>2016</v>
          </cell>
          <cell r="N378">
            <v>10709</v>
          </cell>
          <cell r="O378" t="str">
            <v xml:space="preserve">Julio - Septiembre     </v>
          </cell>
          <cell r="P378">
            <v>42665</v>
          </cell>
        </row>
        <row r="379">
          <cell r="C379" t="str">
            <v>213005030</v>
          </cell>
          <cell r="D379" t="str">
            <v>Amagá</v>
          </cell>
          <cell r="E379" t="str">
            <v>05</v>
          </cell>
          <cell r="F379" t="str">
            <v>DEPARTAMENTO DE ANTIOQUIA</v>
          </cell>
          <cell r="G379" t="str">
            <v>K13</v>
          </cell>
          <cell r="H379" t="str">
            <v>FUT_GASTOS_FUNCIONAMIENTO</v>
          </cell>
          <cell r="I379">
            <v>37</v>
          </cell>
          <cell r="J379" t="str">
            <v>MUNICIPIOS</v>
          </cell>
          <cell r="K379" t="str">
            <v>ENLINEA</v>
          </cell>
          <cell r="L379" t="str">
            <v xml:space="preserve">Aceptado                     </v>
          </cell>
          <cell r="M379">
            <v>2016</v>
          </cell>
          <cell r="N379">
            <v>10709</v>
          </cell>
          <cell r="O379" t="str">
            <v xml:space="preserve">Julio - Septiembre     </v>
          </cell>
          <cell r="P379">
            <v>42661</v>
          </cell>
        </row>
        <row r="380">
          <cell r="C380" t="str">
            <v>213013430</v>
          </cell>
          <cell r="D380" t="str">
            <v>Magangué</v>
          </cell>
          <cell r="E380" t="str">
            <v>13</v>
          </cell>
          <cell r="F380" t="str">
            <v>DEPARTAMENTO DE BOLIVAR</v>
          </cell>
          <cell r="G380" t="str">
            <v>K13</v>
          </cell>
          <cell r="H380" t="str">
            <v>FUT_GASTOS_FUNCIONAMIENTO</v>
          </cell>
          <cell r="I380">
            <v>37</v>
          </cell>
          <cell r="J380" t="str">
            <v>MUNICIPIOS</v>
          </cell>
          <cell r="K380" t="str">
            <v>ENLINEA</v>
          </cell>
          <cell r="L380" t="str">
            <v xml:space="preserve">Aceptado                     </v>
          </cell>
          <cell r="M380">
            <v>2016</v>
          </cell>
          <cell r="N380">
            <v>10709</v>
          </cell>
          <cell r="O380" t="str">
            <v xml:space="preserve">Julio - Septiembre     </v>
          </cell>
          <cell r="P380">
            <v>42670</v>
          </cell>
        </row>
        <row r="381">
          <cell r="C381" t="str">
            <v>213019130</v>
          </cell>
          <cell r="D381" t="str">
            <v>Cajibío</v>
          </cell>
          <cell r="E381" t="str">
            <v>19</v>
          </cell>
          <cell r="F381" t="str">
            <v>DEPARTAMENTO DE CAUCA</v>
          </cell>
          <cell r="G381" t="str">
            <v>K13</v>
          </cell>
          <cell r="H381" t="str">
            <v>FUT_GASTOS_FUNCIONAMIENTO</v>
          </cell>
          <cell r="I381">
            <v>37</v>
          </cell>
          <cell r="J381" t="str">
            <v>MUNICIPIOS</v>
          </cell>
          <cell r="K381" t="str">
            <v>ENLINEA</v>
          </cell>
          <cell r="L381" t="str">
            <v xml:space="preserve">Aceptado                     </v>
          </cell>
          <cell r="M381">
            <v>2016</v>
          </cell>
          <cell r="N381">
            <v>10709</v>
          </cell>
          <cell r="O381" t="str">
            <v xml:space="preserve">Julio - Septiembre     </v>
          </cell>
          <cell r="P381">
            <v>42668</v>
          </cell>
        </row>
        <row r="382">
          <cell r="C382" t="str">
            <v>213025430</v>
          </cell>
          <cell r="D382" t="str">
            <v>Madrid - Cundinamarca</v>
          </cell>
          <cell r="E382" t="str">
            <v>25</v>
          </cell>
          <cell r="F382" t="str">
            <v>DEPARTAMENTO DE CUNDINAMARCA</v>
          </cell>
          <cell r="G382" t="str">
            <v>K13</v>
          </cell>
          <cell r="H382" t="str">
            <v>FUT_GASTOS_FUNCIONAMIENTO</v>
          </cell>
          <cell r="I382">
            <v>37</v>
          </cell>
          <cell r="J382" t="str">
            <v>MUNICIPIOS</v>
          </cell>
          <cell r="K382" t="str">
            <v>ENLINEA</v>
          </cell>
          <cell r="L382" t="str">
            <v xml:space="preserve">Aceptado                     </v>
          </cell>
          <cell r="M382">
            <v>2016</v>
          </cell>
          <cell r="N382">
            <v>10709</v>
          </cell>
          <cell r="O382" t="str">
            <v xml:space="preserve">Julio - Septiembre     </v>
          </cell>
          <cell r="P382">
            <v>42670</v>
          </cell>
        </row>
        <row r="383">
          <cell r="C383" t="str">
            <v>213025530</v>
          </cell>
          <cell r="D383" t="str">
            <v>Paratebueno</v>
          </cell>
          <cell r="E383" t="str">
            <v>25</v>
          </cell>
          <cell r="F383" t="str">
            <v>DEPARTAMENTO DE CUNDINAMARCA</v>
          </cell>
          <cell r="G383" t="str">
            <v>K13</v>
          </cell>
          <cell r="H383" t="str">
            <v>FUT_GASTOS_FUNCIONAMIENTO</v>
          </cell>
          <cell r="I383">
            <v>37</v>
          </cell>
          <cell r="J383" t="str">
            <v>MUNICIPIOS</v>
          </cell>
          <cell r="K383" t="str">
            <v>ENLINEA</v>
          </cell>
          <cell r="L383" t="str">
            <v xml:space="preserve">Aceptado                     </v>
          </cell>
          <cell r="M383">
            <v>2016</v>
          </cell>
          <cell r="N383">
            <v>10709</v>
          </cell>
          <cell r="O383" t="str">
            <v xml:space="preserve">Julio - Septiembre     </v>
          </cell>
          <cell r="P383">
            <v>42674</v>
          </cell>
        </row>
        <row r="384">
          <cell r="C384" t="str">
            <v>213027430</v>
          </cell>
          <cell r="D384" t="str">
            <v>Medio Baudó</v>
          </cell>
          <cell r="E384" t="str">
            <v>27</v>
          </cell>
          <cell r="F384" t="str">
            <v>DEPARTAMENTO DE CHOCO</v>
          </cell>
          <cell r="G384" t="str">
            <v>K13</v>
          </cell>
          <cell r="H384" t="str">
            <v>FUT_GASTOS_FUNCIONAMIENTO</v>
          </cell>
          <cell r="I384">
            <v>37</v>
          </cell>
          <cell r="J384" t="str">
            <v>MUNICIPIOS</v>
          </cell>
          <cell r="K384" t="str">
            <v>ENLINEA</v>
          </cell>
          <cell r="L384" t="str">
            <v xml:space="preserve">Aceptado                     </v>
          </cell>
          <cell r="M384">
            <v>2016</v>
          </cell>
          <cell r="N384">
            <v>10709</v>
          </cell>
          <cell r="O384" t="str">
            <v xml:space="preserve">Julio - Septiembre     </v>
          </cell>
          <cell r="P384">
            <v>42674</v>
          </cell>
        </row>
        <row r="385">
          <cell r="C385" t="str">
            <v>213041530</v>
          </cell>
          <cell r="D385" t="str">
            <v>Palestina - Huila</v>
          </cell>
          <cell r="E385" t="str">
            <v>41</v>
          </cell>
          <cell r="F385" t="str">
            <v>DEPARTAMENTO DE HUILA</v>
          </cell>
          <cell r="G385" t="str">
            <v>K13</v>
          </cell>
          <cell r="H385" t="str">
            <v>FUT_GASTOS_FUNCIONAMIENTO</v>
          </cell>
          <cell r="I385">
            <v>37</v>
          </cell>
          <cell r="J385" t="str">
            <v>MUNICIPIOS</v>
          </cell>
          <cell r="K385" t="str">
            <v>ENLINEA</v>
          </cell>
          <cell r="L385" t="str">
            <v xml:space="preserve">Aceptado                     </v>
          </cell>
          <cell r="M385">
            <v>2016</v>
          </cell>
          <cell r="N385">
            <v>10709</v>
          </cell>
          <cell r="O385" t="str">
            <v xml:space="preserve">Julio - Septiembre     </v>
          </cell>
          <cell r="P385">
            <v>42664</v>
          </cell>
        </row>
        <row r="386">
          <cell r="C386" t="str">
            <v>213044430</v>
          </cell>
          <cell r="D386" t="str">
            <v>Maicao</v>
          </cell>
          <cell r="E386" t="str">
            <v>44</v>
          </cell>
          <cell r="F386" t="str">
            <v>DEPARTAMENTO DE GUAJIRA</v>
          </cell>
          <cell r="G386" t="str">
            <v>K13</v>
          </cell>
          <cell r="H386" t="str">
            <v>FUT_GASTOS_FUNCIONAMIENTO</v>
          </cell>
          <cell r="I386">
            <v>37</v>
          </cell>
          <cell r="J386" t="str">
            <v>MUNICIPIOS</v>
          </cell>
          <cell r="K386" t="str">
            <v>ENLINEA</v>
          </cell>
          <cell r="L386" t="str">
            <v xml:space="preserve">Aceptado                     </v>
          </cell>
          <cell r="M386">
            <v>2016</v>
          </cell>
          <cell r="N386">
            <v>10709</v>
          </cell>
          <cell r="O386" t="str">
            <v xml:space="preserve">Julio - Septiembre     </v>
          </cell>
          <cell r="P386">
            <v>42664</v>
          </cell>
        </row>
        <row r="387">
          <cell r="C387" t="str">
            <v>213047030</v>
          </cell>
          <cell r="D387" t="str">
            <v>Algarrobo</v>
          </cell>
          <cell r="E387" t="str">
            <v>47</v>
          </cell>
          <cell r="F387" t="str">
            <v>DEPARTAMENTO DE MAGDALENA</v>
          </cell>
          <cell r="G387" t="str">
            <v>K13</v>
          </cell>
          <cell r="H387" t="str">
            <v>FUT_GASTOS_FUNCIONAMIENTO</v>
          </cell>
          <cell r="I387">
            <v>37</v>
          </cell>
          <cell r="J387" t="str">
            <v>MUNICIPIOS</v>
          </cell>
          <cell r="K387" t="str">
            <v>ENLINEA</v>
          </cell>
          <cell r="L387" t="str">
            <v xml:space="preserve">Aceptado                     </v>
          </cell>
          <cell r="M387">
            <v>2016</v>
          </cell>
          <cell r="N387">
            <v>10709</v>
          </cell>
          <cell r="O387" t="str">
            <v xml:space="preserve">Julio - Septiembre     </v>
          </cell>
          <cell r="P387">
            <v>42671</v>
          </cell>
        </row>
        <row r="388">
          <cell r="C388" t="str">
            <v>213050330</v>
          </cell>
          <cell r="D388" t="str">
            <v>Mesetas</v>
          </cell>
          <cell r="E388" t="str">
            <v>50</v>
          </cell>
          <cell r="F388" t="str">
            <v>DEPARTAMENTO DEL META</v>
          </cell>
          <cell r="G388" t="str">
            <v>K13</v>
          </cell>
          <cell r="H388" t="str">
            <v>FUT_GASTOS_FUNCIONAMIENTO</v>
          </cell>
          <cell r="I388">
            <v>37</v>
          </cell>
          <cell r="J388" t="str">
            <v>MUNICIPIOS</v>
          </cell>
          <cell r="K388" t="str">
            <v>ENLINEA</v>
          </cell>
          <cell r="L388" t="str">
            <v xml:space="preserve">Aceptado                     </v>
          </cell>
          <cell r="M388">
            <v>2016</v>
          </cell>
          <cell r="N388">
            <v>10709</v>
          </cell>
          <cell r="O388" t="str">
            <v xml:space="preserve">Julio - Septiembre     </v>
          </cell>
          <cell r="P388">
            <v>42671</v>
          </cell>
        </row>
        <row r="389">
          <cell r="C389" t="str">
            <v>213063130</v>
          </cell>
          <cell r="D389" t="str">
            <v>Calarcá</v>
          </cell>
          <cell r="E389" t="str">
            <v>63</v>
          </cell>
          <cell r="F389" t="str">
            <v>DEPARTAMENTO DE QUINDIO</v>
          </cell>
          <cell r="G389" t="str">
            <v>K13</v>
          </cell>
          <cell r="H389" t="str">
            <v>FUT_GASTOS_FUNCIONAMIENTO</v>
          </cell>
          <cell r="I389">
            <v>37</v>
          </cell>
          <cell r="J389" t="str">
            <v>MUNICIPIOS</v>
          </cell>
          <cell r="K389" t="str">
            <v>ENLINEA</v>
          </cell>
          <cell r="L389" t="str">
            <v xml:space="preserve">Aceptado                     </v>
          </cell>
          <cell r="M389">
            <v>2016</v>
          </cell>
          <cell r="N389">
            <v>10709</v>
          </cell>
          <cell r="O389" t="str">
            <v xml:space="preserve">Julio - Septiembre     </v>
          </cell>
          <cell r="P389">
            <v>42671</v>
          </cell>
        </row>
        <row r="390">
          <cell r="C390" t="str">
            <v>213073030</v>
          </cell>
          <cell r="D390" t="str">
            <v>Ambalema</v>
          </cell>
          <cell r="E390" t="str">
            <v>73</v>
          </cell>
          <cell r="F390" t="str">
            <v>DEPARTAMENTO DE TOLIMA</v>
          </cell>
          <cell r="G390" t="str">
            <v>K13</v>
          </cell>
          <cell r="H390" t="str">
            <v>FUT_GASTOS_FUNCIONAMIENTO</v>
          </cell>
          <cell r="I390">
            <v>37</v>
          </cell>
          <cell r="J390" t="str">
            <v>MUNICIPIOS</v>
          </cell>
          <cell r="K390" t="str">
            <v>ENLINEA</v>
          </cell>
          <cell r="L390" t="str">
            <v xml:space="preserve">Aceptado                     </v>
          </cell>
          <cell r="M390">
            <v>2016</v>
          </cell>
          <cell r="N390">
            <v>10709</v>
          </cell>
          <cell r="O390" t="str">
            <v xml:space="preserve">Julio - Septiembre     </v>
          </cell>
          <cell r="P390">
            <v>42674</v>
          </cell>
        </row>
        <row r="391">
          <cell r="C391" t="str">
            <v>213076130</v>
          </cell>
          <cell r="D391" t="str">
            <v>Candelaria - Valle del Cauca</v>
          </cell>
          <cell r="E391" t="str">
            <v>76</v>
          </cell>
          <cell r="F391" t="str">
            <v>DEPARTAMENTO DE VALLE DEL CAUCA</v>
          </cell>
          <cell r="G391" t="str">
            <v>K13</v>
          </cell>
          <cell r="H391" t="str">
            <v>FUT_GASTOS_FUNCIONAMIENTO</v>
          </cell>
          <cell r="I391">
            <v>37</v>
          </cell>
          <cell r="J391" t="str">
            <v>MUNICIPIOS</v>
          </cell>
          <cell r="K391" t="str">
            <v>ENLINEA</v>
          </cell>
          <cell r="L391" t="str">
            <v xml:space="preserve">Aceptado                     </v>
          </cell>
          <cell r="M391">
            <v>2016</v>
          </cell>
          <cell r="N391">
            <v>10709</v>
          </cell>
          <cell r="O391" t="str">
            <v xml:space="preserve">Julio - Septiembre     </v>
          </cell>
          <cell r="P391">
            <v>42667</v>
          </cell>
        </row>
        <row r="392">
          <cell r="C392" t="str">
            <v>213085230</v>
          </cell>
          <cell r="D392" t="str">
            <v>Orocué</v>
          </cell>
          <cell r="E392" t="str">
            <v>85</v>
          </cell>
          <cell r="F392" t="str">
            <v>DEPARTAMENTO DE CASANARE</v>
          </cell>
          <cell r="G392" t="str">
            <v>K13</v>
          </cell>
          <cell r="H392" t="str">
            <v>FUT_GASTOS_FUNCIONAMIENTO</v>
          </cell>
          <cell r="I392">
            <v>37</v>
          </cell>
          <cell r="J392" t="str">
            <v>MUNICIPIOS</v>
          </cell>
          <cell r="K392" t="str">
            <v>ENLINEA</v>
          </cell>
          <cell r="L392" t="str">
            <v xml:space="preserve">Aceptado                     </v>
          </cell>
          <cell r="M392">
            <v>2016</v>
          </cell>
          <cell r="N392">
            <v>10709</v>
          </cell>
          <cell r="O392" t="str">
            <v xml:space="preserve">Julio - Septiembre     </v>
          </cell>
          <cell r="P392">
            <v>42667</v>
          </cell>
        </row>
        <row r="393">
          <cell r="C393" t="str">
            <v>213085430</v>
          </cell>
          <cell r="D393" t="str">
            <v>Trinidad</v>
          </cell>
          <cell r="E393" t="str">
            <v>85</v>
          </cell>
          <cell r="F393" t="str">
            <v>DEPARTAMENTO DE CASANARE</v>
          </cell>
          <cell r="G393" t="str">
            <v>K13</v>
          </cell>
          <cell r="H393" t="str">
            <v>FUT_GASTOS_FUNCIONAMIENTO</v>
          </cell>
          <cell r="I393">
            <v>37</v>
          </cell>
          <cell r="J393" t="str">
            <v>MUNICIPIOS</v>
          </cell>
          <cell r="K393" t="str">
            <v>ENLINEA</v>
          </cell>
          <cell r="L393" t="str">
            <v xml:space="preserve">Aceptado                     </v>
          </cell>
          <cell r="M393">
            <v>2016</v>
          </cell>
          <cell r="N393">
            <v>10709</v>
          </cell>
          <cell r="O393" t="str">
            <v xml:space="preserve">Julio - Septiembre     </v>
          </cell>
          <cell r="P393">
            <v>42669</v>
          </cell>
        </row>
        <row r="394">
          <cell r="C394" t="str">
            <v>213105031</v>
          </cell>
          <cell r="D394" t="str">
            <v>Amalfi</v>
          </cell>
          <cell r="E394" t="str">
            <v>05</v>
          </cell>
          <cell r="F394" t="str">
            <v>DEPARTAMENTO DE ANTIOQUIA</v>
          </cell>
          <cell r="G394" t="str">
            <v>K13</v>
          </cell>
          <cell r="H394" t="str">
            <v>FUT_GASTOS_FUNCIONAMIENTO</v>
          </cell>
          <cell r="I394">
            <v>37</v>
          </cell>
          <cell r="J394" t="str">
            <v>MUNICIPIOS</v>
          </cell>
          <cell r="K394" t="str">
            <v>ENLINEA</v>
          </cell>
          <cell r="L394" t="str">
            <v xml:space="preserve">Aceptado                     </v>
          </cell>
          <cell r="M394">
            <v>2016</v>
          </cell>
          <cell r="N394">
            <v>10709</v>
          </cell>
          <cell r="O394" t="str">
            <v xml:space="preserve">Julio - Septiembre     </v>
          </cell>
          <cell r="P394">
            <v>42662</v>
          </cell>
        </row>
        <row r="395">
          <cell r="C395" t="str">
            <v>213105631</v>
          </cell>
          <cell r="D395" t="str">
            <v>Sabaneta</v>
          </cell>
          <cell r="E395" t="str">
            <v>05</v>
          </cell>
          <cell r="F395" t="str">
            <v>DEPARTAMENTO DE ANTIOQUIA</v>
          </cell>
          <cell r="G395" t="str">
            <v>K13</v>
          </cell>
          <cell r="H395" t="str">
            <v>FUT_GASTOS_FUNCIONAMIENTO</v>
          </cell>
          <cell r="I395">
            <v>37</v>
          </cell>
          <cell r="J395" t="str">
            <v>MUNICIPIOS</v>
          </cell>
          <cell r="K395" t="str">
            <v>ENLINEA</v>
          </cell>
          <cell r="L395" t="str">
            <v xml:space="preserve">Aceptado                     </v>
          </cell>
          <cell r="M395">
            <v>2016</v>
          </cell>
          <cell r="N395">
            <v>10709</v>
          </cell>
          <cell r="O395" t="str">
            <v xml:space="preserve">Julio - Septiembre     </v>
          </cell>
          <cell r="P395">
            <v>42669</v>
          </cell>
        </row>
        <row r="396">
          <cell r="C396" t="str">
            <v>213115131</v>
          </cell>
          <cell r="D396" t="str">
            <v>Caldas - Boyacá</v>
          </cell>
          <cell r="E396" t="str">
            <v>15</v>
          </cell>
          <cell r="F396" t="str">
            <v>DEPARTAMENTO DE BOYACA</v>
          </cell>
          <cell r="G396" t="str">
            <v>K13</v>
          </cell>
          <cell r="H396" t="str">
            <v>FUT_GASTOS_FUNCIONAMIENTO</v>
          </cell>
          <cell r="I396">
            <v>37</v>
          </cell>
          <cell r="J396" t="str">
            <v>MUNICIPIOS</v>
          </cell>
          <cell r="K396" t="str">
            <v>ENLINEA</v>
          </cell>
          <cell r="L396" t="str">
            <v xml:space="preserve">Aceptado                     </v>
          </cell>
          <cell r="M396">
            <v>2016</v>
          </cell>
          <cell r="N396">
            <v>10709</v>
          </cell>
          <cell r="O396" t="str">
            <v xml:space="preserve">Julio - Septiembre     </v>
          </cell>
          <cell r="P396">
            <v>42674</v>
          </cell>
        </row>
        <row r="397">
          <cell r="C397" t="str">
            <v>213115531</v>
          </cell>
          <cell r="D397" t="str">
            <v>Pauna</v>
          </cell>
          <cell r="E397" t="str">
            <v>15</v>
          </cell>
          <cell r="F397" t="str">
            <v>DEPARTAMENTO DE BOYACA</v>
          </cell>
          <cell r="G397" t="str">
            <v>K13</v>
          </cell>
          <cell r="H397" t="str">
            <v>FUT_GASTOS_FUNCIONAMIENTO</v>
          </cell>
          <cell r="I397">
            <v>37</v>
          </cell>
          <cell r="J397" t="str">
            <v>MUNICIPIOS</v>
          </cell>
          <cell r="K397" t="str">
            <v>ENLINEA</v>
          </cell>
          <cell r="L397" t="str">
            <v xml:space="preserve">Aceptado                     </v>
          </cell>
          <cell r="M397">
            <v>2016</v>
          </cell>
          <cell r="N397">
            <v>10709</v>
          </cell>
          <cell r="O397" t="str">
            <v xml:space="preserve">Julio - Septiembre     </v>
          </cell>
          <cell r="P397">
            <v>42672</v>
          </cell>
        </row>
        <row r="398">
          <cell r="C398" t="str">
            <v>213208832</v>
          </cell>
          <cell r="D398" t="str">
            <v>Tubará</v>
          </cell>
          <cell r="E398" t="str">
            <v>08</v>
          </cell>
          <cell r="F398" t="str">
            <v>DEPARTAMENTO DE ATLANTICO</v>
          </cell>
          <cell r="G398" t="str">
            <v>K13</v>
          </cell>
          <cell r="H398" t="str">
            <v>FUT_GASTOS_FUNCIONAMIENTO</v>
          </cell>
          <cell r="I398">
            <v>37</v>
          </cell>
          <cell r="J398" t="str">
            <v>MUNICIPIOS</v>
          </cell>
          <cell r="K398" t="str">
            <v>ENLINEA</v>
          </cell>
          <cell r="L398" t="str">
            <v xml:space="preserve">Aceptado                     </v>
          </cell>
          <cell r="M398">
            <v>2016</v>
          </cell>
          <cell r="N398">
            <v>10709</v>
          </cell>
          <cell r="O398" t="str">
            <v xml:space="preserve">Julio - Septiembre     </v>
          </cell>
          <cell r="P398">
            <v>42671</v>
          </cell>
        </row>
        <row r="399">
          <cell r="C399" t="str">
            <v>213215232</v>
          </cell>
          <cell r="D399" t="str">
            <v>Chíquiza (San Pedro de Iguaque)</v>
          </cell>
          <cell r="E399" t="str">
            <v>15</v>
          </cell>
          <cell r="F399" t="str">
            <v>DEPARTAMENTO DE BOYACA</v>
          </cell>
          <cell r="G399" t="str">
            <v>K13</v>
          </cell>
          <cell r="H399" t="str">
            <v>FUT_GASTOS_FUNCIONAMIENTO</v>
          </cell>
          <cell r="I399">
            <v>37</v>
          </cell>
          <cell r="J399" t="str">
            <v>MUNICIPIOS</v>
          </cell>
          <cell r="K399" t="str">
            <v>ENLINEA</v>
          </cell>
          <cell r="L399" t="str">
            <v xml:space="preserve">Aceptado                     </v>
          </cell>
          <cell r="M399">
            <v>2016</v>
          </cell>
          <cell r="N399">
            <v>10709</v>
          </cell>
          <cell r="O399" t="str">
            <v xml:space="preserve">Julio - Septiembre     </v>
          </cell>
          <cell r="P399">
            <v>42671</v>
          </cell>
        </row>
        <row r="400">
          <cell r="C400" t="str">
            <v>213215332</v>
          </cell>
          <cell r="D400" t="str">
            <v>Güicán</v>
          </cell>
          <cell r="E400" t="str">
            <v>15</v>
          </cell>
          <cell r="F400" t="str">
            <v>DEPARTAMENTO DE BOYACA</v>
          </cell>
          <cell r="G400" t="str">
            <v>K13</v>
          </cell>
          <cell r="H400" t="str">
            <v>FUT_GASTOS_FUNCIONAMIENTO</v>
          </cell>
          <cell r="I400">
            <v>37</v>
          </cell>
          <cell r="J400" t="str">
            <v>MUNICIPIOS</v>
          </cell>
          <cell r="K400" t="str">
            <v>ENLINEA</v>
          </cell>
          <cell r="L400" t="str">
            <v xml:space="preserve">Aceptado                     </v>
          </cell>
          <cell r="M400">
            <v>2016</v>
          </cell>
          <cell r="N400">
            <v>10709</v>
          </cell>
          <cell r="O400" t="str">
            <v xml:space="preserve">Julio - Septiembre     </v>
          </cell>
          <cell r="P400">
            <v>42671</v>
          </cell>
        </row>
        <row r="401">
          <cell r="C401" t="str">
            <v>213215632</v>
          </cell>
          <cell r="D401" t="str">
            <v>Saboyá</v>
          </cell>
          <cell r="E401" t="str">
            <v>15</v>
          </cell>
          <cell r="F401" t="str">
            <v>DEPARTAMENTO DE BOYACA</v>
          </cell>
          <cell r="G401" t="str">
            <v>K13</v>
          </cell>
          <cell r="H401" t="str">
            <v>FUT_GASTOS_FUNCIONAMIENTO</v>
          </cell>
          <cell r="I401">
            <v>37</v>
          </cell>
          <cell r="J401" t="str">
            <v>MUNICIPIOS</v>
          </cell>
          <cell r="K401" t="str">
            <v>ENLINEA</v>
          </cell>
          <cell r="L401" t="str">
            <v xml:space="preserve">Aceptado                     </v>
          </cell>
          <cell r="M401">
            <v>2016</v>
          </cell>
          <cell r="N401">
            <v>10709</v>
          </cell>
          <cell r="O401" t="str">
            <v xml:space="preserve">Julio - Septiembre     </v>
          </cell>
          <cell r="P401">
            <v>42674</v>
          </cell>
        </row>
        <row r="402">
          <cell r="C402" t="str">
            <v>213215832</v>
          </cell>
          <cell r="D402" t="str">
            <v>Tununguá</v>
          </cell>
          <cell r="E402" t="str">
            <v>15</v>
          </cell>
          <cell r="F402" t="str">
            <v>DEPARTAMENTO DE BOYACA</v>
          </cell>
          <cell r="G402" t="str">
            <v>K13</v>
          </cell>
          <cell r="H402" t="str">
            <v>FUT_GASTOS_FUNCIONAMIENTO</v>
          </cell>
          <cell r="I402">
            <v>37</v>
          </cell>
          <cell r="J402" t="str">
            <v>MUNICIPIOS</v>
          </cell>
          <cell r="K402" t="str">
            <v>ENLINEA</v>
          </cell>
          <cell r="L402" t="str">
            <v xml:space="preserve">Aceptado                     </v>
          </cell>
          <cell r="M402">
            <v>2016</v>
          </cell>
          <cell r="N402">
            <v>10709</v>
          </cell>
          <cell r="O402" t="str">
            <v xml:space="preserve">Julio - Septiembre     </v>
          </cell>
          <cell r="P402">
            <v>42674</v>
          </cell>
        </row>
        <row r="403">
          <cell r="C403" t="str">
            <v>213219532</v>
          </cell>
          <cell r="D403" t="str">
            <v>Patía (El Bordo)</v>
          </cell>
          <cell r="E403" t="str">
            <v>19</v>
          </cell>
          <cell r="F403" t="str">
            <v>DEPARTAMENTO DE CAUCA</v>
          </cell>
          <cell r="G403" t="str">
            <v>K13</v>
          </cell>
          <cell r="H403" t="str">
            <v>FUT_GASTOS_FUNCIONAMIENTO</v>
          </cell>
          <cell r="I403">
            <v>37</v>
          </cell>
          <cell r="J403" t="str">
            <v>MUNICIPIOS</v>
          </cell>
          <cell r="K403" t="str">
            <v>ENLINEA</v>
          </cell>
          <cell r="L403" t="str">
            <v xml:space="preserve">Aceptado                     </v>
          </cell>
          <cell r="M403">
            <v>2016</v>
          </cell>
          <cell r="N403">
            <v>10709</v>
          </cell>
          <cell r="O403" t="str">
            <v xml:space="preserve">Julio - Septiembre     </v>
          </cell>
          <cell r="P403">
            <v>42669</v>
          </cell>
        </row>
        <row r="404">
          <cell r="C404" t="str">
            <v>213220032</v>
          </cell>
          <cell r="D404" t="str">
            <v>Astrea</v>
          </cell>
          <cell r="E404" t="str">
            <v>20</v>
          </cell>
          <cell r="F404" t="str">
            <v>DEPARTAMENTO DE CESAR</v>
          </cell>
          <cell r="G404" t="str">
            <v>K13</v>
          </cell>
          <cell r="H404" t="str">
            <v>FUT_GASTOS_FUNCIONAMIENTO</v>
          </cell>
          <cell r="I404">
            <v>37</v>
          </cell>
          <cell r="J404" t="str">
            <v>MUNICIPIOS</v>
          </cell>
          <cell r="K404" t="str">
            <v>ENLINEA</v>
          </cell>
          <cell r="L404" t="str">
            <v xml:space="preserve">Aceptado                     </v>
          </cell>
          <cell r="M404">
            <v>2016</v>
          </cell>
          <cell r="N404">
            <v>10709</v>
          </cell>
          <cell r="O404" t="str">
            <v xml:space="preserve">Julio - Septiembre     </v>
          </cell>
          <cell r="P404">
            <v>42668</v>
          </cell>
        </row>
        <row r="405">
          <cell r="C405" t="str">
            <v>213241132</v>
          </cell>
          <cell r="D405" t="str">
            <v>Campoalegre</v>
          </cell>
          <cell r="E405" t="str">
            <v>41</v>
          </cell>
          <cell r="F405" t="str">
            <v>DEPARTAMENTO DE HUILA</v>
          </cell>
          <cell r="G405" t="str">
            <v>K13</v>
          </cell>
          <cell r="H405" t="str">
            <v>FUT_GASTOS_FUNCIONAMIENTO</v>
          </cell>
          <cell r="I405">
            <v>37</v>
          </cell>
          <cell r="J405" t="str">
            <v>MUNICIPIOS</v>
          </cell>
          <cell r="K405" t="str">
            <v>ENLINEA</v>
          </cell>
          <cell r="L405" t="str">
            <v xml:space="preserve">Aceptado                     </v>
          </cell>
          <cell r="M405">
            <v>2016</v>
          </cell>
          <cell r="N405">
            <v>10709</v>
          </cell>
          <cell r="O405" t="str">
            <v xml:space="preserve">Julio - Septiembre     </v>
          </cell>
          <cell r="P405">
            <v>42671</v>
          </cell>
        </row>
        <row r="406">
          <cell r="C406" t="str">
            <v>213268132</v>
          </cell>
          <cell r="D406" t="str">
            <v>California</v>
          </cell>
          <cell r="E406" t="str">
            <v>68</v>
          </cell>
          <cell r="F406" t="str">
            <v>DEPARTAMENTO DE SANTANDER</v>
          </cell>
          <cell r="G406" t="str">
            <v>K13</v>
          </cell>
          <cell r="H406" t="str">
            <v>FUT_GASTOS_FUNCIONAMIENTO</v>
          </cell>
          <cell r="I406">
            <v>37</v>
          </cell>
          <cell r="J406" t="str">
            <v>MUNICIPIOS</v>
          </cell>
          <cell r="K406" t="str">
            <v>ENLINEA</v>
          </cell>
          <cell r="L406" t="str">
            <v xml:space="preserve">Aceptado                     </v>
          </cell>
          <cell r="M406">
            <v>2016</v>
          </cell>
          <cell r="N406">
            <v>10709</v>
          </cell>
          <cell r="O406" t="str">
            <v xml:space="preserve">Julio - Septiembre     </v>
          </cell>
          <cell r="P406">
            <v>42672</v>
          </cell>
        </row>
        <row r="407">
          <cell r="C407" t="str">
            <v>213268432</v>
          </cell>
          <cell r="D407" t="str">
            <v>Málaga</v>
          </cell>
          <cell r="E407" t="str">
            <v>68</v>
          </cell>
          <cell r="F407" t="str">
            <v>DEPARTAMENTO DE SANTANDER</v>
          </cell>
          <cell r="G407" t="str">
            <v>K13</v>
          </cell>
          <cell r="H407" t="str">
            <v>FUT_GASTOS_FUNCIONAMIENTO</v>
          </cell>
          <cell r="I407">
            <v>37</v>
          </cell>
          <cell r="J407" t="str">
            <v>MUNICIPIOS</v>
          </cell>
          <cell r="K407" t="str">
            <v>ENLINEA</v>
          </cell>
          <cell r="L407" t="str">
            <v xml:space="preserve">Aceptado                     </v>
          </cell>
          <cell r="M407">
            <v>2016</v>
          </cell>
          <cell r="N407">
            <v>10709</v>
          </cell>
          <cell r="O407" t="str">
            <v xml:space="preserve">Julio - Septiembre     </v>
          </cell>
          <cell r="P407">
            <v>42664</v>
          </cell>
        </row>
        <row r="408">
          <cell r="C408" t="str">
            <v>213308433</v>
          </cell>
          <cell r="D408" t="str">
            <v>Malambo</v>
          </cell>
          <cell r="E408" t="str">
            <v>08</v>
          </cell>
          <cell r="F408" t="str">
            <v>DEPARTAMENTO DE ATLANTICO</v>
          </cell>
          <cell r="G408" t="str">
            <v>K13</v>
          </cell>
          <cell r="H408" t="str">
            <v>FUT_GASTOS_FUNCIONAMIENTO</v>
          </cell>
          <cell r="I408">
            <v>37</v>
          </cell>
          <cell r="J408" t="str">
            <v>MUNICIPIOS</v>
          </cell>
          <cell r="K408" t="str">
            <v>ENLINEA</v>
          </cell>
          <cell r="L408" t="str">
            <v xml:space="preserve">Aceptado                     </v>
          </cell>
          <cell r="M408">
            <v>2016</v>
          </cell>
          <cell r="N408">
            <v>10709</v>
          </cell>
          <cell r="O408" t="str">
            <v xml:space="preserve">Julio - Septiembre     </v>
          </cell>
          <cell r="P408">
            <v>42674</v>
          </cell>
        </row>
        <row r="409">
          <cell r="C409" t="str">
            <v>213313433</v>
          </cell>
          <cell r="D409" t="str">
            <v>Mahates</v>
          </cell>
          <cell r="E409" t="str">
            <v>13</v>
          </cell>
          <cell r="F409" t="str">
            <v>DEPARTAMENTO DE BOLIVAR</v>
          </cell>
          <cell r="G409" t="str">
            <v>K13</v>
          </cell>
          <cell r="H409" t="str">
            <v>FUT_GASTOS_FUNCIONAMIENTO</v>
          </cell>
          <cell r="I409">
            <v>37</v>
          </cell>
          <cell r="J409" t="str">
            <v>MUNICIPIOS</v>
          </cell>
          <cell r="K409" t="str">
            <v>ENLINEA</v>
          </cell>
          <cell r="L409" t="str">
            <v xml:space="preserve">Aceptado                     </v>
          </cell>
          <cell r="M409">
            <v>2016</v>
          </cell>
          <cell r="N409">
            <v>10709</v>
          </cell>
          <cell r="O409" t="str">
            <v xml:space="preserve">Julio - Septiembre     </v>
          </cell>
          <cell r="P409">
            <v>42674</v>
          </cell>
        </row>
        <row r="410">
          <cell r="C410" t="str">
            <v>213315533</v>
          </cell>
          <cell r="D410" t="str">
            <v>Paya</v>
          </cell>
          <cell r="E410" t="str">
            <v>15</v>
          </cell>
          <cell r="F410" t="str">
            <v>DEPARTAMENTO DE BOYACA</v>
          </cell>
          <cell r="G410" t="str">
            <v>K13</v>
          </cell>
          <cell r="H410" t="str">
            <v>FUT_GASTOS_FUNCIONAMIENTO</v>
          </cell>
          <cell r="I410">
            <v>37</v>
          </cell>
          <cell r="J410" t="str">
            <v>MUNICIPIOS</v>
          </cell>
          <cell r="K410" t="str">
            <v>ENLINEA</v>
          </cell>
          <cell r="L410" t="str">
            <v xml:space="preserve">Aceptado                     </v>
          </cell>
          <cell r="M410">
            <v>2016</v>
          </cell>
          <cell r="N410">
            <v>10709</v>
          </cell>
          <cell r="O410" t="str">
            <v xml:space="preserve">Julio - Septiembre     </v>
          </cell>
          <cell r="P410">
            <v>42672</v>
          </cell>
        </row>
        <row r="411">
          <cell r="C411" t="str">
            <v>213317433</v>
          </cell>
          <cell r="D411" t="str">
            <v>Manzanares</v>
          </cell>
          <cell r="E411" t="str">
            <v>17</v>
          </cell>
          <cell r="F411" t="str">
            <v>DEPARTAMENTO DE CALDAS</v>
          </cell>
          <cell r="G411" t="str">
            <v>K13</v>
          </cell>
          <cell r="H411" t="str">
            <v>FUT_GASTOS_FUNCIONAMIENTO</v>
          </cell>
          <cell r="I411">
            <v>37</v>
          </cell>
          <cell r="J411" t="str">
            <v>MUNICIPIOS</v>
          </cell>
          <cell r="K411" t="str">
            <v>ENLINEA</v>
          </cell>
          <cell r="L411" t="str">
            <v xml:space="preserve">Aceptado                     </v>
          </cell>
          <cell r="M411">
            <v>2016</v>
          </cell>
          <cell r="N411">
            <v>10709</v>
          </cell>
          <cell r="O411" t="str">
            <v xml:space="preserve">Julio - Septiembre     </v>
          </cell>
          <cell r="P411">
            <v>42673</v>
          </cell>
        </row>
        <row r="412">
          <cell r="C412" t="str">
            <v>213319533</v>
          </cell>
          <cell r="D412" t="str">
            <v>Piamonte</v>
          </cell>
          <cell r="E412" t="str">
            <v>19</v>
          </cell>
          <cell r="F412" t="str">
            <v>DEPARTAMENTO DE CAUCA</v>
          </cell>
          <cell r="G412" t="str">
            <v>K13</v>
          </cell>
          <cell r="H412" t="str">
            <v>FUT_GASTOS_FUNCIONAMIENTO</v>
          </cell>
          <cell r="I412">
            <v>37</v>
          </cell>
          <cell r="J412" t="str">
            <v>MUNICIPIOS</v>
          </cell>
          <cell r="K412" t="str">
            <v>ENLINEA</v>
          </cell>
          <cell r="L412" t="str">
            <v xml:space="preserve">Aceptado                     </v>
          </cell>
          <cell r="M412">
            <v>2016</v>
          </cell>
          <cell r="N412">
            <v>10709</v>
          </cell>
          <cell r="O412" t="str">
            <v xml:space="preserve">Julio - Septiembre     </v>
          </cell>
          <cell r="P412">
            <v>42671</v>
          </cell>
        </row>
        <row r="413">
          <cell r="C413" t="str">
            <v>213352233</v>
          </cell>
          <cell r="D413" t="str">
            <v>Cumbitara</v>
          </cell>
          <cell r="E413" t="str">
            <v>52</v>
          </cell>
          <cell r="F413" t="str">
            <v>DEPARTAMENTO DE NARIÑO</v>
          </cell>
          <cell r="G413" t="str">
            <v>K13</v>
          </cell>
          <cell r="H413" t="str">
            <v>FUT_GASTOS_FUNCIONAMIENTO</v>
          </cell>
          <cell r="I413">
            <v>37</v>
          </cell>
          <cell r="J413" t="str">
            <v>MUNICIPIOS</v>
          </cell>
          <cell r="K413" t="str">
            <v>ENLINEA</v>
          </cell>
          <cell r="L413" t="str">
            <v xml:space="preserve">Aceptado                     </v>
          </cell>
          <cell r="M413">
            <v>2016</v>
          </cell>
          <cell r="N413">
            <v>10709</v>
          </cell>
          <cell r="O413" t="str">
            <v xml:space="preserve">Julio - Septiembre     </v>
          </cell>
          <cell r="P413">
            <v>42668</v>
          </cell>
        </row>
        <row r="414">
          <cell r="C414" t="str">
            <v>213368533</v>
          </cell>
          <cell r="D414" t="str">
            <v>Páramo</v>
          </cell>
          <cell r="E414" t="str">
            <v>68</v>
          </cell>
          <cell r="F414" t="str">
            <v>DEPARTAMENTO DE SANTANDER</v>
          </cell>
          <cell r="G414" t="str">
            <v>K13</v>
          </cell>
          <cell r="H414" t="str">
            <v>FUT_GASTOS_FUNCIONAMIENTO</v>
          </cell>
          <cell r="I414">
            <v>37</v>
          </cell>
          <cell r="J414" t="str">
            <v>MUNICIPIOS</v>
          </cell>
          <cell r="K414" t="str">
            <v>ENLINEA</v>
          </cell>
          <cell r="L414" t="str">
            <v xml:space="preserve">Aceptado                     </v>
          </cell>
          <cell r="M414">
            <v>2016</v>
          </cell>
          <cell r="N414">
            <v>10709</v>
          </cell>
          <cell r="O414" t="str">
            <v xml:space="preserve">Julio - Septiembre     </v>
          </cell>
          <cell r="P414">
            <v>42667</v>
          </cell>
        </row>
        <row r="415">
          <cell r="C415" t="str">
            <v>213370233</v>
          </cell>
          <cell r="D415" t="str">
            <v>El Roble</v>
          </cell>
          <cell r="E415" t="str">
            <v>70</v>
          </cell>
          <cell r="F415" t="str">
            <v>DEPARTAMENTO DE SUCRE</v>
          </cell>
          <cell r="G415" t="str">
            <v>K13</v>
          </cell>
          <cell r="H415" t="str">
            <v>FUT_GASTOS_FUNCIONAMIENTO</v>
          </cell>
          <cell r="I415">
            <v>37</v>
          </cell>
          <cell r="J415" t="str">
            <v>MUNICIPIOS</v>
          </cell>
          <cell r="K415" t="str">
            <v>ENLINEA</v>
          </cell>
          <cell r="L415" t="str">
            <v xml:space="preserve">Aceptado                     </v>
          </cell>
          <cell r="M415">
            <v>2016</v>
          </cell>
          <cell r="N415">
            <v>10709</v>
          </cell>
          <cell r="O415" t="str">
            <v xml:space="preserve">Julio - Septiembre     </v>
          </cell>
          <cell r="P415">
            <v>42674</v>
          </cell>
        </row>
        <row r="416">
          <cell r="C416" t="str">
            <v>213376233</v>
          </cell>
          <cell r="D416" t="str">
            <v>Dagua</v>
          </cell>
          <cell r="E416" t="str">
            <v>76</v>
          </cell>
          <cell r="F416" t="str">
            <v>DEPARTAMENTO DE VALLE DEL CAUCA</v>
          </cell>
          <cell r="G416" t="str">
            <v>K13</v>
          </cell>
          <cell r="H416" t="str">
            <v>FUT_GASTOS_FUNCIONAMIENTO</v>
          </cell>
          <cell r="I416">
            <v>37</v>
          </cell>
          <cell r="J416" t="str">
            <v>MUNICIPIOS</v>
          </cell>
          <cell r="K416" t="str">
            <v>ENLINEA</v>
          </cell>
          <cell r="L416" t="str">
            <v xml:space="preserve">Aceptado                     </v>
          </cell>
          <cell r="M416">
            <v>2016</v>
          </cell>
          <cell r="N416">
            <v>10709</v>
          </cell>
          <cell r="O416" t="str">
            <v xml:space="preserve">Julio - Septiembre     </v>
          </cell>
          <cell r="P416">
            <v>42669</v>
          </cell>
        </row>
        <row r="417">
          <cell r="C417" t="str">
            <v>213405034</v>
          </cell>
          <cell r="D417" t="str">
            <v>Andes</v>
          </cell>
          <cell r="E417" t="str">
            <v>05</v>
          </cell>
          <cell r="F417" t="str">
            <v>DEPARTAMENTO DE ANTIOQUIA</v>
          </cell>
          <cell r="G417" t="str">
            <v>K13</v>
          </cell>
          <cell r="H417" t="str">
            <v>FUT_GASTOS_FUNCIONAMIENTO</v>
          </cell>
          <cell r="I417">
            <v>37</v>
          </cell>
          <cell r="J417" t="str">
            <v>MUNICIPIOS</v>
          </cell>
          <cell r="K417" t="str">
            <v>ENLINEA</v>
          </cell>
          <cell r="L417" t="str">
            <v xml:space="preserve">Aceptado                     </v>
          </cell>
          <cell r="M417">
            <v>2016</v>
          </cell>
          <cell r="N417">
            <v>10709</v>
          </cell>
          <cell r="O417" t="str">
            <v xml:space="preserve">Julio - Septiembre     </v>
          </cell>
          <cell r="P417">
            <v>42655</v>
          </cell>
        </row>
        <row r="418">
          <cell r="C418" t="str">
            <v>213405134</v>
          </cell>
          <cell r="D418" t="str">
            <v>Campamento</v>
          </cell>
          <cell r="E418" t="str">
            <v>05</v>
          </cell>
          <cell r="F418" t="str">
            <v>DEPARTAMENTO DE ANTIOQUIA</v>
          </cell>
          <cell r="G418" t="str">
            <v>K13</v>
          </cell>
          <cell r="H418" t="str">
            <v>FUT_GASTOS_FUNCIONAMIENTO</v>
          </cell>
          <cell r="I418">
            <v>37</v>
          </cell>
          <cell r="J418" t="str">
            <v>MUNICIPIOS</v>
          </cell>
          <cell r="K418" t="str">
            <v>ENLINEA</v>
          </cell>
          <cell r="L418" t="str">
            <v xml:space="preserve">Aceptado                     </v>
          </cell>
          <cell r="M418">
            <v>2016</v>
          </cell>
          <cell r="N418">
            <v>10709</v>
          </cell>
          <cell r="O418" t="str">
            <v xml:space="preserve">Julio - Septiembre     </v>
          </cell>
          <cell r="P418">
            <v>42673</v>
          </cell>
        </row>
        <row r="419">
          <cell r="C419" t="str">
            <v>213405234</v>
          </cell>
          <cell r="D419" t="str">
            <v>Dabeiba</v>
          </cell>
          <cell r="E419" t="str">
            <v>05</v>
          </cell>
          <cell r="F419" t="str">
            <v>DEPARTAMENTO DE ANTIOQUIA</v>
          </cell>
          <cell r="G419" t="str">
            <v>K13</v>
          </cell>
          <cell r="H419" t="str">
            <v>FUT_GASTOS_FUNCIONAMIENTO</v>
          </cell>
          <cell r="I419">
            <v>37</v>
          </cell>
          <cell r="J419" t="str">
            <v>MUNICIPIOS</v>
          </cell>
          <cell r="K419" t="str">
            <v>ENLINEA</v>
          </cell>
          <cell r="L419" t="str">
            <v xml:space="preserve">Aceptado                     </v>
          </cell>
          <cell r="M419">
            <v>2016</v>
          </cell>
          <cell r="N419">
            <v>10709</v>
          </cell>
          <cell r="O419" t="str">
            <v xml:space="preserve">Julio - Septiembre     </v>
          </cell>
          <cell r="P419">
            <v>42674</v>
          </cell>
        </row>
        <row r="420">
          <cell r="C420" t="str">
            <v>213408634</v>
          </cell>
          <cell r="D420" t="str">
            <v>Sabanagrande</v>
          </cell>
          <cell r="E420" t="str">
            <v>08</v>
          </cell>
          <cell r="F420" t="str">
            <v>DEPARTAMENTO DE ATLANTICO</v>
          </cell>
          <cell r="G420" t="str">
            <v>K13</v>
          </cell>
          <cell r="H420" t="str">
            <v>FUT_GASTOS_FUNCIONAMIENTO</v>
          </cell>
          <cell r="I420">
            <v>37</v>
          </cell>
          <cell r="J420" t="str">
            <v>MUNICIPIOS</v>
          </cell>
          <cell r="K420" t="str">
            <v>ENLINEA</v>
          </cell>
          <cell r="L420" t="str">
            <v xml:space="preserve">Aceptado                     </v>
          </cell>
          <cell r="M420">
            <v>2016</v>
          </cell>
          <cell r="N420">
            <v>10709</v>
          </cell>
          <cell r="O420" t="str">
            <v xml:space="preserve">Julio - Septiembre     </v>
          </cell>
          <cell r="P420">
            <v>42669</v>
          </cell>
        </row>
        <row r="421">
          <cell r="C421" t="str">
            <v>213476834</v>
          </cell>
          <cell r="D421" t="str">
            <v>Tuluá</v>
          </cell>
          <cell r="E421" t="str">
            <v>76</v>
          </cell>
          <cell r="F421" t="str">
            <v>DEPARTAMENTO DE VALLE DEL CAUCA</v>
          </cell>
          <cell r="G421" t="str">
            <v>K13</v>
          </cell>
          <cell r="H421" t="str">
            <v>FUT_GASTOS_FUNCIONAMIENTO</v>
          </cell>
          <cell r="I421">
            <v>37</v>
          </cell>
          <cell r="J421" t="str">
            <v>MUNICIPIOS</v>
          </cell>
          <cell r="K421" t="str">
            <v>ENLINEA</v>
          </cell>
          <cell r="L421" t="str">
            <v xml:space="preserve">Aceptado                     </v>
          </cell>
          <cell r="M421">
            <v>2016</v>
          </cell>
          <cell r="N421">
            <v>10709</v>
          </cell>
          <cell r="O421" t="str">
            <v xml:space="preserve">Julio - Septiembre     </v>
          </cell>
          <cell r="P421">
            <v>42663</v>
          </cell>
        </row>
        <row r="422">
          <cell r="C422" t="str">
            <v>213515135</v>
          </cell>
          <cell r="D422" t="str">
            <v>Campohermoso</v>
          </cell>
          <cell r="E422" t="str">
            <v>15</v>
          </cell>
          <cell r="F422" t="str">
            <v>DEPARTAMENTO DE BOYACA</v>
          </cell>
          <cell r="G422" t="str">
            <v>K13</v>
          </cell>
          <cell r="H422" t="str">
            <v>FUT_GASTOS_FUNCIONAMIENTO</v>
          </cell>
          <cell r="I422">
            <v>37</v>
          </cell>
          <cell r="J422" t="str">
            <v>MUNICIPIOS</v>
          </cell>
          <cell r="K422" t="str">
            <v>ENLINEA</v>
          </cell>
          <cell r="L422" t="str">
            <v xml:space="preserve">Aceptado                     </v>
          </cell>
          <cell r="M422">
            <v>2016</v>
          </cell>
          <cell r="N422">
            <v>10709</v>
          </cell>
          <cell r="O422" t="str">
            <v xml:space="preserve">Julio - Septiembre     </v>
          </cell>
          <cell r="P422">
            <v>42663</v>
          </cell>
        </row>
        <row r="423">
          <cell r="C423" t="str">
            <v>213515835</v>
          </cell>
          <cell r="D423" t="str">
            <v>Turmequé</v>
          </cell>
          <cell r="E423" t="str">
            <v>15</v>
          </cell>
          <cell r="F423" t="str">
            <v>DEPARTAMENTO DE BOYACA</v>
          </cell>
          <cell r="G423" t="str">
            <v>K13</v>
          </cell>
          <cell r="H423" t="str">
            <v>FUT_GASTOS_FUNCIONAMIENTO</v>
          </cell>
          <cell r="I423">
            <v>37</v>
          </cell>
          <cell r="J423" t="str">
            <v>MUNICIPIOS</v>
          </cell>
          <cell r="K423" t="str">
            <v>ENLINEA</v>
          </cell>
          <cell r="L423" t="str">
            <v xml:space="preserve">Aceptado                     </v>
          </cell>
          <cell r="M423">
            <v>2016</v>
          </cell>
          <cell r="N423">
            <v>10709</v>
          </cell>
          <cell r="O423" t="str">
            <v xml:space="preserve">Julio - Septiembre     </v>
          </cell>
          <cell r="P423">
            <v>42672</v>
          </cell>
        </row>
        <row r="424">
          <cell r="C424" t="str">
            <v>213525035</v>
          </cell>
          <cell r="D424" t="str">
            <v>Anapoima</v>
          </cell>
          <cell r="E424" t="str">
            <v>25</v>
          </cell>
          <cell r="F424" t="str">
            <v>DEPARTAMENTO DE CUNDINAMARCA</v>
          </cell>
          <cell r="G424" t="str">
            <v>K13</v>
          </cell>
          <cell r="H424" t="str">
            <v>FUT_GASTOS_FUNCIONAMIENTO</v>
          </cell>
          <cell r="I424">
            <v>37</v>
          </cell>
          <cell r="J424" t="str">
            <v>MUNICIPIOS</v>
          </cell>
          <cell r="K424" t="str">
            <v>ENLINEA</v>
          </cell>
          <cell r="L424" t="str">
            <v xml:space="preserve">Aceptado                     </v>
          </cell>
          <cell r="M424">
            <v>2016</v>
          </cell>
          <cell r="N424">
            <v>10709</v>
          </cell>
          <cell r="O424" t="str">
            <v xml:space="preserve">Julio - Septiembre     </v>
          </cell>
          <cell r="P424">
            <v>42671</v>
          </cell>
        </row>
        <row r="425">
          <cell r="C425" t="str">
            <v>213525335</v>
          </cell>
          <cell r="D425" t="str">
            <v>Guayabetal</v>
          </cell>
          <cell r="E425" t="str">
            <v>25</v>
          </cell>
          <cell r="F425" t="str">
            <v>DEPARTAMENTO DE CUNDINAMARCA</v>
          </cell>
          <cell r="G425" t="str">
            <v>K13</v>
          </cell>
          <cell r="H425" t="str">
            <v>FUT_GASTOS_FUNCIONAMIENTO</v>
          </cell>
          <cell r="I425">
            <v>37</v>
          </cell>
          <cell r="J425" t="str">
            <v>MUNICIPIOS</v>
          </cell>
          <cell r="K425" t="str">
            <v>ENLINEA</v>
          </cell>
          <cell r="L425" t="str">
            <v xml:space="preserve">Aceptado                     </v>
          </cell>
          <cell r="M425">
            <v>2016</v>
          </cell>
          <cell r="N425">
            <v>10709</v>
          </cell>
          <cell r="O425" t="str">
            <v xml:space="preserve">Julio - Septiembre     </v>
          </cell>
          <cell r="P425">
            <v>42662</v>
          </cell>
        </row>
        <row r="426">
          <cell r="C426" t="str">
            <v>213525535</v>
          </cell>
          <cell r="D426" t="str">
            <v>Pasca</v>
          </cell>
          <cell r="E426" t="str">
            <v>25</v>
          </cell>
          <cell r="F426" t="str">
            <v>DEPARTAMENTO DE CUNDINAMARCA</v>
          </cell>
          <cell r="G426" t="str">
            <v>K13</v>
          </cell>
          <cell r="H426" t="str">
            <v>FUT_GASTOS_FUNCIONAMIENTO</v>
          </cell>
          <cell r="I426">
            <v>37</v>
          </cell>
          <cell r="J426" t="str">
            <v>MUNICIPIOS</v>
          </cell>
          <cell r="K426" t="str">
            <v>ENLINEA</v>
          </cell>
          <cell r="L426" t="str">
            <v xml:space="preserve">Aceptado                     </v>
          </cell>
          <cell r="M426">
            <v>2016</v>
          </cell>
          <cell r="N426">
            <v>10709</v>
          </cell>
          <cell r="O426" t="str">
            <v xml:space="preserve">Julio - Septiembre     </v>
          </cell>
          <cell r="P426">
            <v>42673</v>
          </cell>
        </row>
        <row r="427">
          <cell r="C427" t="str">
            <v>213527135</v>
          </cell>
          <cell r="D427" t="str">
            <v>El Cantón de San Pablo (Managrú)</v>
          </cell>
          <cell r="E427" t="str">
            <v>27</v>
          </cell>
          <cell r="F427" t="str">
            <v>DEPARTAMENTO DE CHOCO</v>
          </cell>
          <cell r="G427" t="str">
            <v>K13</v>
          </cell>
          <cell r="H427" t="str">
            <v>FUT_GASTOS_FUNCIONAMIENTO</v>
          </cell>
          <cell r="I427">
            <v>37</v>
          </cell>
          <cell r="J427" t="str">
            <v>MUNICIPIOS</v>
          </cell>
          <cell r="K427" t="str">
            <v>ENLINEA</v>
          </cell>
          <cell r="L427" t="str">
            <v xml:space="preserve">Aceptado                     </v>
          </cell>
          <cell r="M427">
            <v>2016</v>
          </cell>
          <cell r="N427">
            <v>10709</v>
          </cell>
          <cell r="O427" t="str">
            <v xml:space="preserve">Julio - Septiembre     </v>
          </cell>
          <cell r="P427">
            <v>42664</v>
          </cell>
        </row>
        <row r="428">
          <cell r="C428" t="str">
            <v>213544035</v>
          </cell>
          <cell r="D428" t="str">
            <v>Albania - Guajira</v>
          </cell>
          <cell r="E428" t="str">
            <v>44</v>
          </cell>
          <cell r="F428" t="str">
            <v>DEPARTAMENTO DE GUAJIRA</v>
          </cell>
          <cell r="G428" t="str">
            <v>K13</v>
          </cell>
          <cell r="H428" t="str">
            <v>FUT_GASTOS_FUNCIONAMIENTO</v>
          </cell>
          <cell r="I428">
            <v>37</v>
          </cell>
          <cell r="J428" t="str">
            <v>MUNICIPIOS</v>
          </cell>
          <cell r="K428" t="str">
            <v>ENLINEA</v>
          </cell>
          <cell r="L428" t="str">
            <v xml:space="preserve">Aceptado                     </v>
          </cell>
          <cell r="M428">
            <v>2016</v>
          </cell>
          <cell r="N428">
            <v>10709</v>
          </cell>
          <cell r="O428" t="str">
            <v xml:space="preserve">Julio - Septiembre     </v>
          </cell>
          <cell r="P428">
            <v>42661</v>
          </cell>
        </row>
        <row r="429">
          <cell r="C429" t="str">
            <v>213552435</v>
          </cell>
          <cell r="D429" t="str">
            <v>Mallama (Piedrancha)</v>
          </cell>
          <cell r="E429" t="str">
            <v>52</v>
          </cell>
          <cell r="F429" t="str">
            <v>DEPARTAMENTO DE NARIÑO</v>
          </cell>
          <cell r="G429" t="str">
            <v>K13</v>
          </cell>
          <cell r="H429" t="str">
            <v>FUT_GASTOS_FUNCIONAMIENTO</v>
          </cell>
          <cell r="I429">
            <v>37</v>
          </cell>
          <cell r="J429" t="str">
            <v>MUNICIPIOS</v>
          </cell>
          <cell r="K429" t="str">
            <v>ENLINEA</v>
          </cell>
          <cell r="L429" t="str">
            <v xml:space="preserve">Aceptado                     </v>
          </cell>
          <cell r="M429">
            <v>2016</v>
          </cell>
          <cell r="N429">
            <v>10709</v>
          </cell>
          <cell r="O429" t="str">
            <v xml:space="preserve">Julio - Septiembre     </v>
          </cell>
          <cell r="P429">
            <v>42666</v>
          </cell>
        </row>
        <row r="430">
          <cell r="C430" t="str">
            <v>213552835</v>
          </cell>
          <cell r="D430" t="str">
            <v>Tumaco</v>
          </cell>
          <cell r="E430" t="str">
            <v>52</v>
          </cell>
          <cell r="F430" t="str">
            <v>DEPARTAMENTO DE NARIÑO</v>
          </cell>
          <cell r="G430" t="str">
            <v>K13</v>
          </cell>
          <cell r="H430" t="str">
            <v>FUT_GASTOS_FUNCIONAMIENTO</v>
          </cell>
          <cell r="I430">
            <v>37</v>
          </cell>
          <cell r="J430" t="str">
            <v>MUNICIPIOS</v>
          </cell>
          <cell r="K430" t="str">
            <v>ENLINEA</v>
          </cell>
          <cell r="L430" t="str">
            <v xml:space="preserve">Aceptado                     </v>
          </cell>
          <cell r="M430">
            <v>2016</v>
          </cell>
          <cell r="N430">
            <v>10709</v>
          </cell>
          <cell r="O430" t="str">
            <v xml:space="preserve">Julio - Septiembre     </v>
          </cell>
          <cell r="P430">
            <v>42669</v>
          </cell>
        </row>
        <row r="431">
          <cell r="C431" t="str">
            <v>213568235</v>
          </cell>
          <cell r="D431" t="str">
            <v>El Carmen de Chucurí</v>
          </cell>
          <cell r="E431" t="str">
            <v>68</v>
          </cell>
          <cell r="F431" t="str">
            <v>DEPARTAMENTO DE SANTANDER</v>
          </cell>
          <cell r="G431" t="str">
            <v>K13</v>
          </cell>
          <cell r="H431" t="str">
            <v>FUT_GASTOS_FUNCIONAMIENTO</v>
          </cell>
          <cell r="I431">
            <v>37</v>
          </cell>
          <cell r="J431" t="str">
            <v>MUNICIPIOS</v>
          </cell>
          <cell r="K431" t="str">
            <v>ENLINEA</v>
          </cell>
          <cell r="L431" t="str">
            <v xml:space="preserve">Aceptado                     </v>
          </cell>
          <cell r="M431">
            <v>2016</v>
          </cell>
          <cell r="N431">
            <v>10709</v>
          </cell>
          <cell r="O431" t="str">
            <v xml:space="preserve">Julio - Septiembre     </v>
          </cell>
          <cell r="P431">
            <v>42670</v>
          </cell>
        </row>
        <row r="432">
          <cell r="C432" t="str">
            <v>213570235</v>
          </cell>
          <cell r="D432" t="str">
            <v>Galeras</v>
          </cell>
          <cell r="E432" t="str">
            <v>70</v>
          </cell>
          <cell r="F432" t="str">
            <v>DEPARTAMENTO DE SUCRE</v>
          </cell>
          <cell r="G432" t="str">
            <v>K13</v>
          </cell>
          <cell r="H432" t="str">
            <v>FUT_GASTOS_FUNCIONAMIENTO</v>
          </cell>
          <cell r="I432">
            <v>37</v>
          </cell>
          <cell r="J432" t="str">
            <v>MUNICIPIOS</v>
          </cell>
          <cell r="K432" t="str">
            <v>ENLINEA</v>
          </cell>
          <cell r="L432" t="str">
            <v xml:space="preserve">Aceptado                     </v>
          </cell>
          <cell r="M432">
            <v>2016</v>
          </cell>
          <cell r="N432">
            <v>10709</v>
          </cell>
          <cell r="O432" t="str">
            <v xml:space="preserve">Julio - Septiembre     </v>
          </cell>
          <cell r="P432">
            <v>42665</v>
          </cell>
        </row>
        <row r="433">
          <cell r="C433" t="str">
            <v>213605036</v>
          </cell>
          <cell r="D433" t="str">
            <v>Angelópolis</v>
          </cell>
          <cell r="E433" t="str">
            <v>05</v>
          </cell>
          <cell r="F433" t="str">
            <v>DEPARTAMENTO DE ANTIOQUIA</v>
          </cell>
          <cell r="G433" t="str">
            <v>K13</v>
          </cell>
          <cell r="H433" t="str">
            <v>FUT_GASTOS_FUNCIONAMIENTO</v>
          </cell>
          <cell r="I433">
            <v>37</v>
          </cell>
          <cell r="J433" t="str">
            <v>MUNICIPIOS</v>
          </cell>
          <cell r="K433" t="str">
            <v>ENLINEA</v>
          </cell>
          <cell r="L433" t="str">
            <v xml:space="preserve">Aceptado                     </v>
          </cell>
          <cell r="M433">
            <v>2016</v>
          </cell>
          <cell r="N433">
            <v>10709</v>
          </cell>
          <cell r="O433" t="str">
            <v xml:space="preserve">Julio - Septiembre     </v>
          </cell>
          <cell r="P433">
            <v>42669</v>
          </cell>
        </row>
        <row r="434">
          <cell r="C434" t="str">
            <v>213605736</v>
          </cell>
          <cell r="D434" t="str">
            <v>Segovia</v>
          </cell>
          <cell r="E434" t="str">
            <v>05</v>
          </cell>
          <cell r="F434" t="str">
            <v>DEPARTAMENTO DE ANTIOQUIA</v>
          </cell>
          <cell r="G434" t="str">
            <v>K13</v>
          </cell>
          <cell r="H434" t="str">
            <v>FUT_GASTOS_FUNCIONAMIENTO</v>
          </cell>
          <cell r="I434">
            <v>37</v>
          </cell>
          <cell r="J434" t="str">
            <v>MUNICIPIOS</v>
          </cell>
          <cell r="K434" t="str">
            <v>ENLINEA</v>
          </cell>
          <cell r="L434" t="str">
            <v xml:space="preserve">Aceptado                     </v>
          </cell>
          <cell r="M434">
            <v>2016</v>
          </cell>
          <cell r="N434">
            <v>10709</v>
          </cell>
          <cell r="O434" t="str">
            <v xml:space="preserve">Julio - Septiembre     </v>
          </cell>
          <cell r="P434">
            <v>42674</v>
          </cell>
        </row>
        <row r="435">
          <cell r="C435" t="str">
            <v>213608436</v>
          </cell>
          <cell r="D435" t="str">
            <v>Manatí</v>
          </cell>
          <cell r="E435" t="str">
            <v>08</v>
          </cell>
          <cell r="F435" t="str">
            <v>DEPARTAMENTO DE ATLANTICO</v>
          </cell>
          <cell r="G435" t="str">
            <v>K13</v>
          </cell>
          <cell r="H435" t="str">
            <v>FUT_GASTOS_FUNCIONAMIENTO</v>
          </cell>
          <cell r="I435">
            <v>37</v>
          </cell>
          <cell r="J435" t="str">
            <v>MUNICIPIOS</v>
          </cell>
          <cell r="K435" t="str">
            <v>ENLINEA</v>
          </cell>
          <cell r="L435" t="str">
            <v xml:space="preserve">Aceptado                     </v>
          </cell>
          <cell r="M435">
            <v>2016</v>
          </cell>
          <cell r="N435">
            <v>10709</v>
          </cell>
          <cell r="O435" t="str">
            <v xml:space="preserve">Julio - Septiembre     </v>
          </cell>
          <cell r="P435">
            <v>42674</v>
          </cell>
        </row>
        <row r="436">
          <cell r="C436" t="str">
            <v>213613836</v>
          </cell>
          <cell r="D436" t="str">
            <v>Turbaco</v>
          </cell>
          <cell r="E436" t="str">
            <v>13</v>
          </cell>
          <cell r="F436" t="str">
            <v>DEPARTAMENTO DE BOLIVAR</v>
          </cell>
          <cell r="G436" t="str">
            <v>K13</v>
          </cell>
          <cell r="H436" t="str">
            <v>FUT_GASTOS_FUNCIONAMIENTO</v>
          </cell>
          <cell r="I436">
            <v>37</v>
          </cell>
          <cell r="J436" t="str">
            <v>MUNICIPIOS</v>
          </cell>
          <cell r="K436" t="str">
            <v>ENLINEA</v>
          </cell>
          <cell r="L436" t="str">
            <v xml:space="preserve">Aceptado                     </v>
          </cell>
          <cell r="M436">
            <v>2016</v>
          </cell>
          <cell r="N436">
            <v>10709</v>
          </cell>
          <cell r="O436" t="str">
            <v xml:space="preserve">Julio - Septiembre     </v>
          </cell>
          <cell r="P436">
            <v>42674</v>
          </cell>
        </row>
        <row r="437">
          <cell r="C437" t="str">
            <v>213615236</v>
          </cell>
          <cell r="D437" t="str">
            <v>Chivor</v>
          </cell>
          <cell r="E437" t="str">
            <v>15</v>
          </cell>
          <cell r="F437" t="str">
            <v>DEPARTAMENTO DE BOYACA</v>
          </cell>
          <cell r="G437" t="str">
            <v>K13</v>
          </cell>
          <cell r="H437" t="str">
            <v>FUT_GASTOS_FUNCIONAMIENTO</v>
          </cell>
          <cell r="I437">
            <v>37</v>
          </cell>
          <cell r="J437" t="str">
            <v>MUNICIPIOS</v>
          </cell>
          <cell r="K437" t="str">
            <v>ENLINEA</v>
          </cell>
          <cell r="L437" t="str">
            <v xml:space="preserve">Aceptado                     </v>
          </cell>
          <cell r="M437">
            <v>2016</v>
          </cell>
          <cell r="N437">
            <v>10709</v>
          </cell>
          <cell r="O437" t="str">
            <v xml:space="preserve">Julio - Septiembre     </v>
          </cell>
          <cell r="P437">
            <v>42667</v>
          </cell>
        </row>
        <row r="438">
          <cell r="C438" t="str">
            <v>213625436</v>
          </cell>
          <cell r="D438" t="str">
            <v>Manta</v>
          </cell>
          <cell r="E438" t="str">
            <v>25</v>
          </cell>
          <cell r="F438" t="str">
            <v>DEPARTAMENTO DE CUNDINAMARCA</v>
          </cell>
          <cell r="G438" t="str">
            <v>K13</v>
          </cell>
          <cell r="H438" t="str">
            <v>FUT_GASTOS_FUNCIONAMIENTO</v>
          </cell>
          <cell r="I438">
            <v>37</v>
          </cell>
          <cell r="J438" t="str">
            <v>MUNICIPIOS</v>
          </cell>
          <cell r="K438" t="str">
            <v>ENLINEA</v>
          </cell>
          <cell r="L438" t="str">
            <v xml:space="preserve">Aceptado                     </v>
          </cell>
          <cell r="M438">
            <v>2016</v>
          </cell>
          <cell r="N438">
            <v>10709</v>
          </cell>
          <cell r="O438" t="str">
            <v xml:space="preserve">Julio - Septiembre     </v>
          </cell>
          <cell r="P438">
            <v>42671</v>
          </cell>
        </row>
        <row r="439">
          <cell r="C439" t="str">
            <v>213625736</v>
          </cell>
          <cell r="D439" t="str">
            <v>Sesquilé</v>
          </cell>
          <cell r="E439" t="str">
            <v>25</v>
          </cell>
          <cell r="F439" t="str">
            <v>DEPARTAMENTO DE CUNDINAMARCA</v>
          </cell>
          <cell r="G439" t="str">
            <v>K13</v>
          </cell>
          <cell r="H439" t="str">
            <v>FUT_GASTOS_FUNCIONAMIENTO</v>
          </cell>
          <cell r="I439">
            <v>37</v>
          </cell>
          <cell r="J439" t="str">
            <v>MUNICIPIOS</v>
          </cell>
          <cell r="K439" t="str">
            <v>ENLINEA</v>
          </cell>
          <cell r="L439" t="str">
            <v xml:space="preserve">Aceptado                     </v>
          </cell>
          <cell r="M439">
            <v>2016</v>
          </cell>
          <cell r="N439">
            <v>10709</v>
          </cell>
          <cell r="O439" t="str">
            <v xml:space="preserve">Julio - Septiembre     </v>
          </cell>
          <cell r="P439">
            <v>42657</v>
          </cell>
        </row>
        <row r="440">
          <cell r="C440" t="str">
            <v>213652036</v>
          </cell>
          <cell r="D440" t="str">
            <v>Ancuya</v>
          </cell>
          <cell r="E440" t="str">
            <v>52</v>
          </cell>
          <cell r="F440" t="str">
            <v>DEPARTAMENTO DE NARIÑO</v>
          </cell>
          <cell r="G440" t="str">
            <v>K13</v>
          </cell>
          <cell r="H440" t="str">
            <v>FUT_GASTOS_FUNCIONAMIENTO</v>
          </cell>
          <cell r="I440">
            <v>37</v>
          </cell>
          <cell r="J440" t="str">
            <v>MUNICIPIOS</v>
          </cell>
          <cell r="K440" t="str">
            <v>ENLINEA</v>
          </cell>
          <cell r="L440" t="str">
            <v xml:space="preserve">Aceptado                     </v>
          </cell>
          <cell r="M440">
            <v>2016</v>
          </cell>
          <cell r="N440">
            <v>10709</v>
          </cell>
          <cell r="O440" t="str">
            <v xml:space="preserve">Julio - Septiembre     </v>
          </cell>
          <cell r="P440">
            <v>42672</v>
          </cell>
        </row>
        <row r="441">
          <cell r="C441" t="str">
            <v>213673236</v>
          </cell>
          <cell r="D441" t="str">
            <v>Dolores</v>
          </cell>
          <cell r="E441" t="str">
            <v>73</v>
          </cell>
          <cell r="F441" t="str">
            <v>DEPARTAMENTO DE TOLIMA</v>
          </cell>
          <cell r="G441" t="str">
            <v>K13</v>
          </cell>
          <cell r="H441" t="str">
            <v>FUT_GASTOS_FUNCIONAMIENTO</v>
          </cell>
          <cell r="I441">
            <v>37</v>
          </cell>
          <cell r="J441" t="str">
            <v>MUNICIPIOS</v>
          </cell>
          <cell r="K441" t="str">
            <v>ENLINEA</v>
          </cell>
          <cell r="L441" t="str">
            <v xml:space="preserve">Aceptado                     </v>
          </cell>
          <cell r="M441">
            <v>2016</v>
          </cell>
          <cell r="N441">
            <v>10709</v>
          </cell>
          <cell r="O441" t="str">
            <v xml:space="preserve">Julio - Septiembre     </v>
          </cell>
          <cell r="P441">
            <v>42671</v>
          </cell>
        </row>
        <row r="442">
          <cell r="C442" t="str">
            <v>213676036</v>
          </cell>
          <cell r="D442" t="str">
            <v>Andalucía</v>
          </cell>
          <cell r="E442" t="str">
            <v>76</v>
          </cell>
          <cell r="F442" t="str">
            <v>DEPARTAMENTO DE VALLE DEL CAUCA</v>
          </cell>
          <cell r="G442" t="str">
            <v>K13</v>
          </cell>
          <cell r="H442" t="str">
            <v>FUT_GASTOS_FUNCIONAMIENTO</v>
          </cell>
          <cell r="I442">
            <v>37</v>
          </cell>
          <cell r="J442" t="str">
            <v>MUNICIPIOS</v>
          </cell>
          <cell r="K442" t="str">
            <v>ENLINEA</v>
          </cell>
          <cell r="L442" t="str">
            <v xml:space="preserve">Aceptado                     </v>
          </cell>
          <cell r="M442">
            <v>2016</v>
          </cell>
          <cell r="N442">
            <v>10709</v>
          </cell>
          <cell r="O442" t="str">
            <v xml:space="preserve">Julio - Septiembre     </v>
          </cell>
          <cell r="P442">
            <v>42664</v>
          </cell>
        </row>
        <row r="443">
          <cell r="C443" t="str">
            <v>213676736</v>
          </cell>
          <cell r="D443" t="str">
            <v>Sevilla</v>
          </cell>
          <cell r="E443" t="str">
            <v>76</v>
          </cell>
          <cell r="F443" t="str">
            <v>DEPARTAMENTO DE VALLE DEL CAUCA</v>
          </cell>
          <cell r="G443" t="str">
            <v>K13</v>
          </cell>
          <cell r="H443" t="str">
            <v>FUT_GASTOS_FUNCIONAMIENTO</v>
          </cell>
          <cell r="I443">
            <v>37</v>
          </cell>
          <cell r="J443" t="str">
            <v>MUNICIPIOS</v>
          </cell>
          <cell r="K443" t="str">
            <v>ENLINEA</v>
          </cell>
          <cell r="L443" t="str">
            <v xml:space="preserve">Aceptado                     </v>
          </cell>
          <cell r="M443">
            <v>2016</v>
          </cell>
          <cell r="N443">
            <v>10709</v>
          </cell>
          <cell r="O443" t="str">
            <v xml:space="preserve">Julio - Septiembre     </v>
          </cell>
          <cell r="P443">
            <v>42674</v>
          </cell>
        </row>
        <row r="444">
          <cell r="C444" t="str">
            <v>213681736</v>
          </cell>
          <cell r="D444" t="str">
            <v>Saravena</v>
          </cell>
          <cell r="E444" t="str">
            <v>81</v>
          </cell>
          <cell r="F444" t="str">
            <v>DEPARTAMENTO DE ARAUCA</v>
          </cell>
          <cell r="G444" t="str">
            <v>K13</v>
          </cell>
          <cell r="H444" t="str">
            <v>FUT_GASTOS_FUNCIONAMIENTO</v>
          </cell>
          <cell r="I444">
            <v>37</v>
          </cell>
          <cell r="J444" t="str">
            <v>MUNICIPIOS</v>
          </cell>
          <cell r="K444" t="str">
            <v>ENLINEA</v>
          </cell>
          <cell r="L444" t="str">
            <v xml:space="preserve">Aceptado                     </v>
          </cell>
          <cell r="M444">
            <v>2016</v>
          </cell>
          <cell r="N444">
            <v>10709</v>
          </cell>
          <cell r="O444" t="str">
            <v xml:space="preserve">Julio - Septiembre     </v>
          </cell>
          <cell r="P444">
            <v>42673</v>
          </cell>
        </row>
        <row r="445">
          <cell r="C445" t="str">
            <v>213685136</v>
          </cell>
          <cell r="D445" t="str">
            <v>La Salina</v>
          </cell>
          <cell r="E445" t="str">
            <v>85</v>
          </cell>
          <cell r="F445" t="str">
            <v>DEPARTAMENTO DE CASANARE</v>
          </cell>
          <cell r="G445" t="str">
            <v>K13</v>
          </cell>
          <cell r="H445" t="str">
            <v>FUT_GASTOS_FUNCIONAMIENTO</v>
          </cell>
          <cell r="I445">
            <v>37</v>
          </cell>
          <cell r="J445" t="str">
            <v>MUNICIPIOS</v>
          </cell>
          <cell r="K445" t="str">
            <v>ENLINEA</v>
          </cell>
          <cell r="L445" t="str">
            <v xml:space="preserve">Aceptado                     </v>
          </cell>
          <cell r="M445">
            <v>2016</v>
          </cell>
          <cell r="N445">
            <v>10709</v>
          </cell>
          <cell r="O445" t="str">
            <v xml:space="preserve">Julio - Septiembre     </v>
          </cell>
          <cell r="P445">
            <v>42673</v>
          </cell>
        </row>
        <row r="446">
          <cell r="C446" t="str">
            <v>213705237</v>
          </cell>
          <cell r="D446" t="str">
            <v>Don Matías</v>
          </cell>
          <cell r="E446" t="str">
            <v>05</v>
          </cell>
          <cell r="F446" t="str">
            <v>DEPARTAMENTO DE ANTIOQUIA</v>
          </cell>
          <cell r="G446" t="str">
            <v>K13</v>
          </cell>
          <cell r="H446" t="str">
            <v>FUT_GASTOS_FUNCIONAMIENTO</v>
          </cell>
          <cell r="I446">
            <v>37</v>
          </cell>
          <cell r="J446" t="str">
            <v>MUNICIPIOS</v>
          </cell>
          <cell r="K446" t="str">
            <v>ENLINEA</v>
          </cell>
          <cell r="L446" t="str">
            <v xml:space="preserve">Aceptado                     </v>
          </cell>
          <cell r="M446">
            <v>2016</v>
          </cell>
          <cell r="N446">
            <v>10709</v>
          </cell>
          <cell r="O446" t="str">
            <v xml:space="preserve">Julio - Septiembre     </v>
          </cell>
          <cell r="P446">
            <v>42670</v>
          </cell>
        </row>
        <row r="447">
          <cell r="C447" t="str">
            <v>213705837</v>
          </cell>
          <cell r="D447" t="str">
            <v>Turbo</v>
          </cell>
          <cell r="E447" t="str">
            <v>05</v>
          </cell>
          <cell r="F447" t="str">
            <v>DEPARTAMENTO DE ANTIOQUIA</v>
          </cell>
          <cell r="G447" t="str">
            <v>K13</v>
          </cell>
          <cell r="H447" t="str">
            <v>FUT_GASTOS_FUNCIONAMIENTO</v>
          </cell>
          <cell r="I447">
            <v>37</v>
          </cell>
          <cell r="J447" t="str">
            <v>MUNICIPIOS</v>
          </cell>
          <cell r="K447" t="str">
            <v>ENLINEA</v>
          </cell>
          <cell r="L447" t="str">
            <v xml:space="preserve">Aceptado                     </v>
          </cell>
          <cell r="M447">
            <v>2016</v>
          </cell>
          <cell r="N447">
            <v>10709</v>
          </cell>
          <cell r="O447" t="str">
            <v xml:space="preserve">Julio - Septiembre     </v>
          </cell>
          <cell r="P447">
            <v>42670</v>
          </cell>
        </row>
        <row r="448">
          <cell r="C448" t="str">
            <v>213708137</v>
          </cell>
          <cell r="D448" t="str">
            <v>Campo de la Cruz</v>
          </cell>
          <cell r="E448" t="str">
            <v>08</v>
          </cell>
          <cell r="F448" t="str">
            <v>DEPARTAMENTO DE ATLANTICO</v>
          </cell>
          <cell r="G448" t="str">
            <v>K13</v>
          </cell>
          <cell r="H448" t="str">
            <v>FUT_GASTOS_FUNCIONAMIENTO</v>
          </cell>
          <cell r="I448">
            <v>37</v>
          </cell>
          <cell r="J448" t="str">
            <v>MUNICIPIOS</v>
          </cell>
          <cell r="K448" t="str">
            <v>ENLINEA</v>
          </cell>
          <cell r="L448" t="str">
            <v xml:space="preserve">Aceptado                     </v>
          </cell>
          <cell r="M448">
            <v>2016</v>
          </cell>
          <cell r="N448">
            <v>10709</v>
          </cell>
          <cell r="O448" t="str">
            <v xml:space="preserve">Julio - Septiembre     </v>
          </cell>
          <cell r="P448">
            <v>42674</v>
          </cell>
        </row>
        <row r="449">
          <cell r="C449" t="str">
            <v>213715537</v>
          </cell>
          <cell r="D449" t="str">
            <v>Paz del Río</v>
          </cell>
          <cell r="E449" t="str">
            <v>15</v>
          </cell>
          <cell r="F449" t="str">
            <v>DEPARTAMENTO DE BOYACA</v>
          </cell>
          <cell r="G449" t="str">
            <v>K13</v>
          </cell>
          <cell r="H449" t="str">
            <v>FUT_GASTOS_FUNCIONAMIENTO</v>
          </cell>
          <cell r="I449">
            <v>37</v>
          </cell>
          <cell r="J449" t="str">
            <v>MUNICIPIOS</v>
          </cell>
          <cell r="K449" t="str">
            <v>ENLINEA</v>
          </cell>
          <cell r="L449" t="str">
            <v xml:space="preserve">Aceptado                     </v>
          </cell>
          <cell r="M449">
            <v>2016</v>
          </cell>
          <cell r="N449">
            <v>10709</v>
          </cell>
          <cell r="O449" t="str">
            <v xml:space="preserve">Julio - Septiembre     </v>
          </cell>
          <cell r="P449">
            <v>42673</v>
          </cell>
        </row>
        <row r="450">
          <cell r="C450" t="str">
            <v>213715837</v>
          </cell>
          <cell r="D450" t="str">
            <v>Tuta</v>
          </cell>
          <cell r="E450" t="str">
            <v>15</v>
          </cell>
          <cell r="F450" t="str">
            <v>DEPARTAMENTO DE BOYACA</v>
          </cell>
          <cell r="G450" t="str">
            <v>K13</v>
          </cell>
          <cell r="H450" t="str">
            <v>FUT_GASTOS_FUNCIONAMIENTO</v>
          </cell>
          <cell r="I450">
            <v>37</v>
          </cell>
          <cell r="J450" t="str">
            <v>MUNICIPIOS</v>
          </cell>
          <cell r="K450" t="str">
            <v>ENLINEA</v>
          </cell>
          <cell r="L450" t="str">
            <v xml:space="preserve">Aceptado                     </v>
          </cell>
          <cell r="M450">
            <v>2016</v>
          </cell>
          <cell r="N450">
            <v>10709</v>
          </cell>
          <cell r="O450" t="str">
            <v xml:space="preserve">Julio - Septiembre     </v>
          </cell>
          <cell r="P450">
            <v>42674</v>
          </cell>
        </row>
        <row r="451">
          <cell r="C451" t="str">
            <v>213719137</v>
          </cell>
          <cell r="D451" t="str">
            <v>Caldono</v>
          </cell>
          <cell r="E451" t="str">
            <v>19</v>
          </cell>
          <cell r="F451" t="str">
            <v>DEPARTAMENTO DE CAUCA</v>
          </cell>
          <cell r="G451" t="str">
            <v>K13</v>
          </cell>
          <cell r="H451" t="str">
            <v>FUT_GASTOS_FUNCIONAMIENTO</v>
          </cell>
          <cell r="I451">
            <v>37</v>
          </cell>
          <cell r="J451" t="str">
            <v>MUNICIPIOS</v>
          </cell>
          <cell r="K451" t="str">
            <v>ENLINEA</v>
          </cell>
          <cell r="L451" t="str">
            <v xml:space="preserve">Aceptado                     </v>
          </cell>
          <cell r="M451">
            <v>2016</v>
          </cell>
          <cell r="N451">
            <v>10709</v>
          </cell>
          <cell r="O451" t="str">
            <v xml:space="preserve">Julio - Septiembre     </v>
          </cell>
          <cell r="P451">
            <v>42703</v>
          </cell>
        </row>
        <row r="452">
          <cell r="C452" t="str">
            <v>213805038</v>
          </cell>
          <cell r="D452" t="str">
            <v>Angostura</v>
          </cell>
          <cell r="E452" t="str">
            <v>05</v>
          </cell>
          <cell r="F452" t="str">
            <v>DEPARTAMENTO DE ANTIOQUIA</v>
          </cell>
          <cell r="G452" t="str">
            <v>K13</v>
          </cell>
          <cell r="H452" t="str">
            <v>FUT_GASTOS_FUNCIONAMIENTO</v>
          </cell>
          <cell r="I452">
            <v>37</v>
          </cell>
          <cell r="J452" t="str">
            <v>MUNICIPIOS</v>
          </cell>
          <cell r="K452" t="str">
            <v>ENLINEA</v>
          </cell>
          <cell r="L452" t="str">
            <v xml:space="preserve">Aceptado                     </v>
          </cell>
          <cell r="M452">
            <v>2016</v>
          </cell>
          <cell r="N452">
            <v>10709</v>
          </cell>
          <cell r="O452" t="str">
            <v xml:space="preserve">Julio - Septiembre     </v>
          </cell>
          <cell r="P452">
            <v>42663</v>
          </cell>
        </row>
        <row r="453">
          <cell r="C453" t="str">
            <v>213805138</v>
          </cell>
          <cell r="D453" t="str">
            <v>Cañasgordas</v>
          </cell>
          <cell r="E453" t="str">
            <v>05</v>
          </cell>
          <cell r="F453" t="str">
            <v>DEPARTAMENTO DE ANTIOQUIA</v>
          </cell>
          <cell r="G453" t="str">
            <v>K13</v>
          </cell>
          <cell r="H453" t="str">
            <v>FUT_GASTOS_FUNCIONAMIENTO</v>
          </cell>
          <cell r="I453">
            <v>37</v>
          </cell>
          <cell r="J453" t="str">
            <v>MUNICIPIOS</v>
          </cell>
          <cell r="K453" t="str">
            <v>ENLINEA</v>
          </cell>
          <cell r="L453" t="str">
            <v xml:space="preserve">Aceptado                     </v>
          </cell>
          <cell r="M453">
            <v>2016</v>
          </cell>
          <cell r="N453">
            <v>10709</v>
          </cell>
          <cell r="O453" t="str">
            <v xml:space="preserve">Julio - Septiembre     </v>
          </cell>
          <cell r="P453">
            <v>42669</v>
          </cell>
        </row>
        <row r="454">
          <cell r="C454" t="str">
            <v>213808638</v>
          </cell>
          <cell r="D454" t="str">
            <v>Sabanalarga - Atlántico</v>
          </cell>
          <cell r="E454" t="str">
            <v>08</v>
          </cell>
          <cell r="F454" t="str">
            <v>DEPARTAMENTO DE ATLANTICO</v>
          </cell>
          <cell r="G454" t="str">
            <v>K13</v>
          </cell>
          <cell r="H454" t="str">
            <v>FUT_GASTOS_FUNCIONAMIENTO</v>
          </cell>
          <cell r="I454">
            <v>37</v>
          </cell>
          <cell r="J454" t="str">
            <v>MUNICIPIOS</v>
          </cell>
          <cell r="K454" t="str">
            <v>ENLINEA</v>
          </cell>
          <cell r="L454" t="str">
            <v xml:space="preserve">Aceptado                     </v>
          </cell>
          <cell r="M454">
            <v>2016</v>
          </cell>
          <cell r="N454">
            <v>10709</v>
          </cell>
          <cell r="O454" t="str">
            <v xml:space="preserve">Julio - Septiembre     </v>
          </cell>
          <cell r="P454">
            <v>42672</v>
          </cell>
        </row>
        <row r="455">
          <cell r="C455" t="str">
            <v>213813838</v>
          </cell>
          <cell r="D455" t="str">
            <v>Turbaná</v>
          </cell>
          <cell r="E455" t="str">
            <v>13</v>
          </cell>
          <cell r="F455" t="str">
            <v>DEPARTAMENTO DE BOLIVAR</v>
          </cell>
          <cell r="G455" t="str">
            <v>K13</v>
          </cell>
          <cell r="H455" t="str">
            <v>FUT_GASTOS_FUNCIONAMIENTO</v>
          </cell>
          <cell r="I455">
            <v>37</v>
          </cell>
          <cell r="J455" t="str">
            <v>MUNICIPIOS</v>
          </cell>
          <cell r="K455" t="str">
            <v>ENLINEA</v>
          </cell>
          <cell r="L455" t="str">
            <v xml:space="preserve">Aceptado                     </v>
          </cell>
          <cell r="M455">
            <v>2016</v>
          </cell>
          <cell r="N455">
            <v>10709</v>
          </cell>
          <cell r="O455" t="str">
            <v xml:space="preserve">Julio - Septiembre     </v>
          </cell>
          <cell r="P455">
            <v>42674</v>
          </cell>
        </row>
        <row r="456">
          <cell r="C456" t="str">
            <v>213815238</v>
          </cell>
          <cell r="D456" t="str">
            <v>Duitama</v>
          </cell>
          <cell r="E456" t="str">
            <v>15</v>
          </cell>
          <cell r="F456" t="str">
            <v>DEPARTAMENTO DE BOYACA</v>
          </cell>
          <cell r="G456" t="str">
            <v>K13</v>
          </cell>
          <cell r="H456" t="str">
            <v>FUT_GASTOS_FUNCIONAMIENTO</v>
          </cell>
          <cell r="I456">
            <v>37</v>
          </cell>
          <cell r="J456" t="str">
            <v>MUNICIPIOS</v>
          </cell>
          <cell r="K456" t="str">
            <v>ENLINEA</v>
          </cell>
          <cell r="L456" t="str">
            <v xml:space="preserve">Aceptado                     </v>
          </cell>
          <cell r="M456">
            <v>2016</v>
          </cell>
          <cell r="N456">
            <v>10709</v>
          </cell>
          <cell r="O456" t="str">
            <v xml:space="preserve">Julio - Septiembre     </v>
          </cell>
          <cell r="P456">
            <v>42670</v>
          </cell>
        </row>
        <row r="457">
          <cell r="C457" t="str">
            <v>213815638</v>
          </cell>
          <cell r="D457" t="str">
            <v>Sáchica</v>
          </cell>
          <cell r="E457" t="str">
            <v>15</v>
          </cell>
          <cell r="F457" t="str">
            <v>DEPARTAMENTO DE BOYACA</v>
          </cell>
          <cell r="G457" t="str">
            <v>K13</v>
          </cell>
          <cell r="H457" t="str">
            <v>FUT_GASTOS_FUNCIONAMIENTO</v>
          </cell>
          <cell r="I457">
            <v>37</v>
          </cell>
          <cell r="J457" t="str">
            <v>MUNICIPIOS</v>
          </cell>
          <cell r="K457" t="str">
            <v>ENLINEA</v>
          </cell>
          <cell r="L457" t="str">
            <v xml:space="preserve">Aceptado                     </v>
          </cell>
          <cell r="M457">
            <v>2016</v>
          </cell>
          <cell r="N457">
            <v>10709</v>
          </cell>
          <cell r="O457" t="str">
            <v xml:space="preserve">Julio - Septiembre     </v>
          </cell>
          <cell r="P457">
            <v>42668</v>
          </cell>
        </row>
        <row r="458">
          <cell r="C458" t="str">
            <v>213820238</v>
          </cell>
          <cell r="D458" t="str">
            <v>El Copey</v>
          </cell>
          <cell r="E458" t="str">
            <v>20</v>
          </cell>
          <cell r="F458" t="str">
            <v>DEPARTAMENTO DE CESAR</v>
          </cell>
          <cell r="G458" t="str">
            <v>K13</v>
          </cell>
          <cell r="H458" t="str">
            <v>FUT_GASTOS_FUNCIONAMIENTO</v>
          </cell>
          <cell r="I458">
            <v>37</v>
          </cell>
          <cell r="J458" t="str">
            <v>MUNICIPIOS</v>
          </cell>
          <cell r="K458" t="str">
            <v>ENLINEA</v>
          </cell>
          <cell r="L458" t="str">
            <v xml:space="preserve">Aceptado                     </v>
          </cell>
          <cell r="M458">
            <v>2016</v>
          </cell>
          <cell r="N458">
            <v>10709</v>
          </cell>
          <cell r="O458" t="str">
            <v xml:space="preserve">Julio - Septiembre     </v>
          </cell>
          <cell r="P458">
            <v>42674</v>
          </cell>
        </row>
        <row r="459">
          <cell r="C459" t="str">
            <v>213825438</v>
          </cell>
          <cell r="D459" t="str">
            <v>Medina</v>
          </cell>
          <cell r="E459" t="str">
            <v>25</v>
          </cell>
          <cell r="F459" t="str">
            <v>DEPARTAMENTO DE CUNDINAMARCA</v>
          </cell>
          <cell r="G459" t="str">
            <v>K13</v>
          </cell>
          <cell r="H459" t="str">
            <v>FUT_GASTOS_FUNCIONAMIENTO</v>
          </cell>
          <cell r="I459">
            <v>37</v>
          </cell>
          <cell r="J459" t="str">
            <v>MUNICIPIOS</v>
          </cell>
          <cell r="K459" t="str">
            <v>ENLINEA</v>
          </cell>
          <cell r="L459" t="str">
            <v xml:space="preserve">Aceptado                     </v>
          </cell>
          <cell r="M459">
            <v>2016</v>
          </cell>
          <cell r="N459">
            <v>10709</v>
          </cell>
          <cell r="O459" t="str">
            <v xml:space="preserve">Julio - Septiembre     </v>
          </cell>
          <cell r="P459">
            <v>42667</v>
          </cell>
        </row>
        <row r="460">
          <cell r="C460" t="str">
            <v>213852838</v>
          </cell>
          <cell r="D460" t="str">
            <v>Túquerres</v>
          </cell>
          <cell r="E460" t="str">
            <v>52</v>
          </cell>
          <cell r="F460" t="str">
            <v>DEPARTAMENTO DE NARIÑO</v>
          </cell>
          <cell r="G460" t="str">
            <v>K13</v>
          </cell>
          <cell r="H460" t="str">
            <v>FUT_GASTOS_FUNCIONAMIENTO</v>
          </cell>
          <cell r="I460">
            <v>37</v>
          </cell>
          <cell r="J460" t="str">
            <v>MUNICIPIOS</v>
          </cell>
          <cell r="K460" t="str">
            <v>ENLINEA</v>
          </cell>
          <cell r="L460" t="str">
            <v xml:space="preserve">Aceptado                     </v>
          </cell>
          <cell r="M460">
            <v>2016</v>
          </cell>
          <cell r="N460">
            <v>10709</v>
          </cell>
          <cell r="O460" t="str">
            <v xml:space="preserve">Julio - Septiembre     </v>
          </cell>
          <cell r="P460">
            <v>42673</v>
          </cell>
        </row>
        <row r="461">
          <cell r="C461" t="str">
            <v>213915839</v>
          </cell>
          <cell r="D461" t="str">
            <v>Tutasá</v>
          </cell>
          <cell r="E461" t="str">
            <v>15</v>
          </cell>
          <cell r="F461" t="str">
            <v>DEPARTAMENTO DE BOYACA</v>
          </cell>
          <cell r="G461" t="str">
            <v>K13</v>
          </cell>
          <cell r="H461" t="str">
            <v>FUT_GASTOS_FUNCIONAMIENTO</v>
          </cell>
          <cell r="I461">
            <v>37</v>
          </cell>
          <cell r="J461" t="str">
            <v>MUNICIPIOS</v>
          </cell>
          <cell r="K461" t="str">
            <v>ENLINEA</v>
          </cell>
          <cell r="L461" t="str">
            <v xml:space="preserve">Aceptado                     </v>
          </cell>
          <cell r="M461">
            <v>2016</v>
          </cell>
          <cell r="N461">
            <v>10709</v>
          </cell>
          <cell r="O461" t="str">
            <v xml:space="preserve">Julio - Septiembre     </v>
          </cell>
          <cell r="P461">
            <v>42669</v>
          </cell>
        </row>
        <row r="462">
          <cell r="C462" t="str">
            <v>213925339</v>
          </cell>
          <cell r="D462" t="str">
            <v>Gutiérrez</v>
          </cell>
          <cell r="E462" t="str">
            <v>25</v>
          </cell>
          <cell r="F462" t="str">
            <v>DEPARTAMENTO DE CUNDINAMARCA</v>
          </cell>
          <cell r="G462" t="str">
            <v>K13</v>
          </cell>
          <cell r="H462" t="str">
            <v>FUT_GASTOS_FUNCIONAMIENTO</v>
          </cell>
          <cell r="I462">
            <v>37</v>
          </cell>
          <cell r="J462" t="str">
            <v>MUNICIPIOS</v>
          </cell>
          <cell r="K462" t="str">
            <v>ENLINEA</v>
          </cell>
          <cell r="L462" t="str">
            <v xml:space="preserve">Aceptado                     </v>
          </cell>
          <cell r="M462">
            <v>2016</v>
          </cell>
          <cell r="N462">
            <v>10709</v>
          </cell>
          <cell r="O462" t="str">
            <v xml:space="preserve">Julio - Septiembre     </v>
          </cell>
          <cell r="P462">
            <v>42672</v>
          </cell>
        </row>
        <row r="463">
          <cell r="C463" t="str">
            <v>213925839</v>
          </cell>
          <cell r="D463" t="str">
            <v>Ubalá</v>
          </cell>
          <cell r="E463" t="str">
            <v>25</v>
          </cell>
          <cell r="F463" t="str">
            <v>DEPARTAMENTO DE CUNDINAMARCA</v>
          </cell>
          <cell r="G463" t="str">
            <v>K13</v>
          </cell>
          <cell r="H463" t="str">
            <v>FUT_GASTOS_FUNCIONAMIENTO</v>
          </cell>
          <cell r="I463">
            <v>37</v>
          </cell>
          <cell r="J463" t="str">
            <v>MUNICIPIOS</v>
          </cell>
          <cell r="K463" t="str">
            <v>ENLINEA</v>
          </cell>
          <cell r="L463" t="str">
            <v xml:space="preserve">Aceptado                     </v>
          </cell>
          <cell r="M463">
            <v>2016</v>
          </cell>
          <cell r="N463">
            <v>10709</v>
          </cell>
          <cell r="O463" t="str">
            <v xml:space="preserve">Julio - Septiembre     </v>
          </cell>
          <cell r="P463">
            <v>42664</v>
          </cell>
        </row>
        <row r="464">
          <cell r="C464" t="str">
            <v>213954239</v>
          </cell>
          <cell r="D464" t="str">
            <v>Durania</v>
          </cell>
          <cell r="E464" t="str">
            <v>54</v>
          </cell>
          <cell r="F464" t="str">
            <v>DEPARTAMENTO DE NORTE DE SANTANDER</v>
          </cell>
          <cell r="G464" t="str">
            <v>K13</v>
          </cell>
          <cell r="H464" t="str">
            <v>FUT_GASTOS_FUNCIONAMIENTO</v>
          </cell>
          <cell r="I464">
            <v>37</v>
          </cell>
          <cell r="J464" t="str">
            <v>MUNICIPIOS</v>
          </cell>
          <cell r="K464" t="str">
            <v>ENLINEA</v>
          </cell>
          <cell r="L464" t="str">
            <v xml:space="preserve">Aceptado                     </v>
          </cell>
          <cell r="M464">
            <v>2016</v>
          </cell>
          <cell r="N464">
            <v>10709</v>
          </cell>
          <cell r="O464" t="str">
            <v xml:space="preserve">Julio - Septiembre     </v>
          </cell>
          <cell r="P464">
            <v>42674</v>
          </cell>
        </row>
        <row r="465">
          <cell r="C465" t="str">
            <v>213985139</v>
          </cell>
          <cell r="D465" t="str">
            <v>Maní</v>
          </cell>
          <cell r="E465" t="str">
            <v>85</v>
          </cell>
          <cell r="F465" t="str">
            <v>DEPARTAMENTO DE CASANARE</v>
          </cell>
          <cell r="G465" t="str">
            <v>K13</v>
          </cell>
          <cell r="H465" t="str">
            <v>FUT_GASTOS_FUNCIONAMIENTO</v>
          </cell>
          <cell r="I465">
            <v>37</v>
          </cell>
          <cell r="J465" t="str">
            <v>MUNICIPIOS</v>
          </cell>
          <cell r="K465" t="str">
            <v>ENLINEA</v>
          </cell>
          <cell r="L465" t="str">
            <v xml:space="preserve">Aceptado                     </v>
          </cell>
          <cell r="M465">
            <v>2016</v>
          </cell>
          <cell r="N465">
            <v>10709</v>
          </cell>
          <cell r="O465" t="str">
            <v xml:space="preserve">Julio - Septiembre     </v>
          </cell>
          <cell r="P465">
            <v>42674</v>
          </cell>
        </row>
        <row r="466">
          <cell r="C466" t="str">
            <v>214005040</v>
          </cell>
          <cell r="D466" t="str">
            <v>Anorí</v>
          </cell>
          <cell r="E466" t="str">
            <v>05</v>
          </cell>
          <cell r="F466" t="str">
            <v>DEPARTAMENTO DE ANTIOQUIA</v>
          </cell>
          <cell r="G466" t="str">
            <v>K13</v>
          </cell>
          <cell r="H466" t="str">
            <v>FUT_GASTOS_FUNCIONAMIENTO</v>
          </cell>
          <cell r="I466">
            <v>37</v>
          </cell>
          <cell r="J466" t="str">
            <v>MUNICIPIOS</v>
          </cell>
          <cell r="K466" t="str">
            <v>ENLINEA</v>
          </cell>
          <cell r="L466" t="str">
            <v xml:space="preserve">Aceptado                     </v>
          </cell>
          <cell r="M466">
            <v>2016</v>
          </cell>
          <cell r="N466">
            <v>10709</v>
          </cell>
          <cell r="O466" t="str">
            <v xml:space="preserve">Julio - Septiembre     </v>
          </cell>
          <cell r="P466">
            <v>42674</v>
          </cell>
        </row>
        <row r="467">
          <cell r="C467" t="str">
            <v>214005240</v>
          </cell>
          <cell r="D467" t="str">
            <v>Ebéjico</v>
          </cell>
          <cell r="E467" t="str">
            <v>05</v>
          </cell>
          <cell r="F467" t="str">
            <v>DEPARTAMENTO DE ANTIOQUIA</v>
          </cell>
          <cell r="G467" t="str">
            <v>K13</v>
          </cell>
          <cell r="H467" t="str">
            <v>FUT_GASTOS_FUNCIONAMIENTO</v>
          </cell>
          <cell r="I467">
            <v>37</v>
          </cell>
          <cell r="J467" t="str">
            <v>MUNICIPIOS</v>
          </cell>
          <cell r="K467" t="str">
            <v>ENLINEA</v>
          </cell>
          <cell r="L467" t="str">
            <v xml:space="preserve">Aceptado                     </v>
          </cell>
          <cell r="M467">
            <v>2016</v>
          </cell>
          <cell r="N467">
            <v>10709</v>
          </cell>
          <cell r="O467" t="str">
            <v xml:space="preserve">Julio - Septiembre     </v>
          </cell>
          <cell r="P467">
            <v>42667</v>
          </cell>
        </row>
        <row r="468">
          <cell r="C468" t="str">
            <v>214005440</v>
          </cell>
          <cell r="D468" t="str">
            <v>Marinilla</v>
          </cell>
          <cell r="E468" t="str">
            <v>05</v>
          </cell>
          <cell r="F468" t="str">
            <v>DEPARTAMENTO DE ANTIOQUIA</v>
          </cell>
          <cell r="G468" t="str">
            <v>K13</v>
          </cell>
          <cell r="H468" t="str">
            <v>FUT_GASTOS_FUNCIONAMIENTO</v>
          </cell>
          <cell r="I468">
            <v>37</v>
          </cell>
          <cell r="J468" t="str">
            <v>MUNICIPIOS</v>
          </cell>
          <cell r="K468" t="str">
            <v>ENLINEA</v>
          </cell>
          <cell r="L468" t="str">
            <v xml:space="preserve">Aceptado                     </v>
          </cell>
          <cell r="M468">
            <v>2016</v>
          </cell>
          <cell r="N468">
            <v>10709</v>
          </cell>
          <cell r="O468" t="str">
            <v xml:space="preserve">Julio - Septiembre     </v>
          </cell>
          <cell r="P468">
            <v>42655</v>
          </cell>
        </row>
        <row r="469">
          <cell r="C469" t="str">
            <v>214013140</v>
          </cell>
          <cell r="D469" t="str">
            <v>Calamar - Bolívar</v>
          </cell>
          <cell r="E469" t="str">
            <v>13</v>
          </cell>
          <cell r="F469" t="str">
            <v>DEPARTAMENTO DE BOLIVAR</v>
          </cell>
          <cell r="G469" t="str">
            <v>K13</v>
          </cell>
          <cell r="H469" t="str">
            <v>FUT_GASTOS_FUNCIONAMIENTO</v>
          </cell>
          <cell r="I469">
            <v>37</v>
          </cell>
          <cell r="J469" t="str">
            <v>MUNICIPIOS</v>
          </cell>
          <cell r="K469" t="str">
            <v>ENLINEA</v>
          </cell>
          <cell r="L469" t="str">
            <v xml:space="preserve">Aceptado                     </v>
          </cell>
          <cell r="M469">
            <v>2016</v>
          </cell>
          <cell r="N469">
            <v>10709</v>
          </cell>
          <cell r="O469" t="str">
            <v xml:space="preserve">Julio - Septiembre     </v>
          </cell>
          <cell r="P469">
            <v>42673</v>
          </cell>
        </row>
        <row r="470">
          <cell r="C470" t="str">
            <v>214013440</v>
          </cell>
          <cell r="D470" t="str">
            <v>Margarita</v>
          </cell>
          <cell r="E470" t="str">
            <v>13</v>
          </cell>
          <cell r="F470" t="str">
            <v>DEPARTAMENTO DE BOLIVAR</v>
          </cell>
          <cell r="G470" t="str">
            <v>K13</v>
          </cell>
          <cell r="H470" t="str">
            <v>FUT_GASTOS_FUNCIONAMIENTO</v>
          </cell>
          <cell r="I470">
            <v>37</v>
          </cell>
          <cell r="J470" t="str">
            <v>MUNICIPIOS</v>
          </cell>
          <cell r="K470" t="str">
            <v>ENLINEA</v>
          </cell>
          <cell r="L470" t="str">
            <v xml:space="preserve">Aceptado                     </v>
          </cell>
          <cell r="M470">
            <v>2016</v>
          </cell>
          <cell r="N470">
            <v>10709</v>
          </cell>
          <cell r="O470" t="str">
            <v xml:space="preserve">Julio - Septiembre     </v>
          </cell>
          <cell r="P470">
            <v>42674</v>
          </cell>
        </row>
        <row r="471">
          <cell r="C471" t="str">
            <v>214015740</v>
          </cell>
          <cell r="D471" t="str">
            <v>Siachoque</v>
          </cell>
          <cell r="E471" t="str">
            <v>15</v>
          </cell>
          <cell r="F471" t="str">
            <v>DEPARTAMENTO DE BOYACA</v>
          </cell>
          <cell r="G471" t="str">
            <v>K13</v>
          </cell>
          <cell r="H471" t="str">
            <v>FUT_GASTOS_FUNCIONAMIENTO</v>
          </cell>
          <cell r="I471">
            <v>37</v>
          </cell>
          <cell r="J471" t="str">
            <v>MUNICIPIOS</v>
          </cell>
          <cell r="K471" t="str">
            <v>ENLINEA</v>
          </cell>
          <cell r="L471" t="str">
            <v xml:space="preserve">Aceptado                     </v>
          </cell>
          <cell r="M471">
            <v>2016</v>
          </cell>
          <cell r="N471">
            <v>10709</v>
          </cell>
          <cell r="O471" t="str">
            <v xml:space="preserve">Julio - Septiembre     </v>
          </cell>
          <cell r="P471">
            <v>42673</v>
          </cell>
        </row>
        <row r="472">
          <cell r="C472" t="str">
            <v>214025040</v>
          </cell>
          <cell r="D472" t="str">
            <v>Anolaima</v>
          </cell>
          <cell r="E472" t="str">
            <v>25</v>
          </cell>
          <cell r="F472" t="str">
            <v>DEPARTAMENTO DE CUNDINAMARCA</v>
          </cell>
          <cell r="G472" t="str">
            <v>K13</v>
          </cell>
          <cell r="H472" t="str">
            <v>FUT_GASTOS_FUNCIONAMIENTO</v>
          </cell>
          <cell r="I472">
            <v>37</v>
          </cell>
          <cell r="J472" t="str">
            <v>MUNICIPIOS</v>
          </cell>
          <cell r="K472" t="str">
            <v>ENLINEA</v>
          </cell>
          <cell r="L472" t="str">
            <v xml:space="preserve">Aceptado                     </v>
          </cell>
          <cell r="M472">
            <v>2016</v>
          </cell>
          <cell r="N472">
            <v>10709</v>
          </cell>
          <cell r="O472" t="str">
            <v xml:space="preserve">Julio - Septiembre     </v>
          </cell>
          <cell r="P472">
            <v>42661</v>
          </cell>
        </row>
        <row r="473">
          <cell r="C473" t="str">
            <v>214025740</v>
          </cell>
          <cell r="D473" t="str">
            <v>Sibaté</v>
          </cell>
          <cell r="E473" t="str">
            <v>25</v>
          </cell>
          <cell r="F473" t="str">
            <v>DEPARTAMENTO DE CUNDINAMARCA</v>
          </cell>
          <cell r="G473" t="str">
            <v>K13</v>
          </cell>
          <cell r="H473" t="str">
            <v>FUT_GASTOS_FUNCIONAMIENTO</v>
          </cell>
          <cell r="I473">
            <v>37</v>
          </cell>
          <cell r="J473" t="str">
            <v>MUNICIPIOS</v>
          </cell>
          <cell r="K473" t="str">
            <v>ENLINEA</v>
          </cell>
          <cell r="L473" t="str">
            <v xml:space="preserve">Aceptado                     </v>
          </cell>
          <cell r="M473">
            <v>2016</v>
          </cell>
          <cell r="N473">
            <v>10709</v>
          </cell>
          <cell r="O473" t="str">
            <v xml:space="preserve">Julio - Septiembre     </v>
          </cell>
          <cell r="P473">
            <v>42665</v>
          </cell>
        </row>
        <row r="474">
          <cell r="C474" t="str">
            <v>214052240</v>
          </cell>
          <cell r="D474" t="str">
            <v>Chachagüí</v>
          </cell>
          <cell r="E474" t="str">
            <v>52</v>
          </cell>
          <cell r="F474" t="str">
            <v>DEPARTAMENTO DE NARIÑO</v>
          </cell>
          <cell r="G474" t="str">
            <v>K13</v>
          </cell>
          <cell r="H474" t="str">
            <v>FUT_GASTOS_FUNCIONAMIENTO</v>
          </cell>
          <cell r="I474">
            <v>37</v>
          </cell>
          <cell r="J474" t="str">
            <v>MUNICIPIOS</v>
          </cell>
          <cell r="K474" t="str">
            <v>ENLINEA</v>
          </cell>
          <cell r="L474" t="str">
            <v xml:space="preserve">Aceptado                     </v>
          </cell>
          <cell r="M474">
            <v>2016</v>
          </cell>
          <cell r="N474">
            <v>10709</v>
          </cell>
          <cell r="O474" t="str">
            <v xml:space="preserve">Julio - Septiembre     </v>
          </cell>
          <cell r="P474">
            <v>42666</v>
          </cell>
        </row>
        <row r="475">
          <cell r="C475" t="str">
            <v>214052540</v>
          </cell>
          <cell r="D475" t="str">
            <v>Policarpa</v>
          </cell>
          <cell r="E475" t="str">
            <v>52</v>
          </cell>
          <cell r="F475" t="str">
            <v>DEPARTAMENTO DE NARIÑO</v>
          </cell>
          <cell r="G475" t="str">
            <v>K13</v>
          </cell>
          <cell r="H475" t="str">
            <v>FUT_GASTOS_FUNCIONAMIENTO</v>
          </cell>
          <cell r="I475">
            <v>37</v>
          </cell>
          <cell r="J475" t="str">
            <v>MUNICIPIOS</v>
          </cell>
          <cell r="K475" t="str">
            <v>ENLINEA</v>
          </cell>
          <cell r="L475" t="str">
            <v xml:space="preserve">Aceptado                     </v>
          </cell>
          <cell r="M475">
            <v>2016</v>
          </cell>
          <cell r="N475">
            <v>10709</v>
          </cell>
          <cell r="O475" t="str">
            <v xml:space="preserve">Julio - Septiembre     </v>
          </cell>
          <cell r="P475">
            <v>42674</v>
          </cell>
        </row>
        <row r="476">
          <cell r="C476" t="str">
            <v>214066440</v>
          </cell>
          <cell r="D476" t="str">
            <v>Marsella</v>
          </cell>
          <cell r="E476" t="str">
            <v>66</v>
          </cell>
          <cell r="F476" t="str">
            <v>DEPARTAMENTO DE RISARALDA</v>
          </cell>
          <cell r="G476" t="str">
            <v>K13</v>
          </cell>
          <cell r="H476" t="str">
            <v>FUT_GASTOS_FUNCIONAMIENTO</v>
          </cell>
          <cell r="I476">
            <v>37</v>
          </cell>
          <cell r="J476" t="str">
            <v>MUNICIPIOS</v>
          </cell>
          <cell r="K476" t="str">
            <v>ENLINEA</v>
          </cell>
          <cell r="L476" t="str">
            <v xml:space="preserve">Aceptado                     </v>
          </cell>
          <cell r="M476">
            <v>2016</v>
          </cell>
          <cell r="N476">
            <v>10709</v>
          </cell>
          <cell r="O476" t="str">
            <v xml:space="preserve">Julio - Septiembre     </v>
          </cell>
          <cell r="P476">
            <v>42673</v>
          </cell>
        </row>
        <row r="477">
          <cell r="C477" t="str">
            <v>214085440</v>
          </cell>
          <cell r="D477" t="str">
            <v>Villanueva - Casanare</v>
          </cell>
          <cell r="E477" t="str">
            <v>85</v>
          </cell>
          <cell r="F477" t="str">
            <v>DEPARTAMENTO DE CASANARE</v>
          </cell>
          <cell r="G477" t="str">
            <v>K13</v>
          </cell>
          <cell r="H477" t="str">
            <v>FUT_GASTOS_FUNCIONAMIENTO</v>
          </cell>
          <cell r="I477">
            <v>37</v>
          </cell>
          <cell r="J477" t="str">
            <v>MUNICIPIOS</v>
          </cell>
          <cell r="K477" t="str">
            <v>ENLINEA</v>
          </cell>
          <cell r="L477" t="str">
            <v xml:space="preserve">Aceptado                     </v>
          </cell>
          <cell r="M477">
            <v>2016</v>
          </cell>
          <cell r="N477">
            <v>10709</v>
          </cell>
          <cell r="O477" t="str">
            <v xml:space="preserve">Julio - Septiembre     </v>
          </cell>
          <cell r="P477">
            <v>42671</v>
          </cell>
        </row>
        <row r="478">
          <cell r="C478" t="str">
            <v>214091540</v>
          </cell>
          <cell r="D478" t="str">
            <v>Puerto Nariño</v>
          </cell>
          <cell r="E478" t="str">
            <v>91</v>
          </cell>
          <cell r="F478" t="str">
            <v>DEPARTAMENTO DE AMAZONAS</v>
          </cell>
          <cell r="G478" t="str">
            <v>K13</v>
          </cell>
          <cell r="H478" t="str">
            <v>FUT_GASTOS_FUNCIONAMIENTO</v>
          </cell>
          <cell r="I478">
            <v>37</v>
          </cell>
          <cell r="J478" t="str">
            <v>MUNICIPIOS</v>
          </cell>
          <cell r="K478" t="str">
            <v>ENLINEA</v>
          </cell>
          <cell r="L478" t="str">
            <v xml:space="preserve">Aceptado                     </v>
          </cell>
          <cell r="M478">
            <v>2016</v>
          </cell>
          <cell r="N478">
            <v>10709</v>
          </cell>
          <cell r="O478" t="str">
            <v xml:space="preserve">Julio - Septiembre     </v>
          </cell>
          <cell r="P478">
            <v>42674</v>
          </cell>
        </row>
        <row r="479">
          <cell r="C479" t="str">
            <v>214105541</v>
          </cell>
          <cell r="D479" t="str">
            <v>El Peñol - Antioquia</v>
          </cell>
          <cell r="E479" t="str">
            <v>05</v>
          </cell>
          <cell r="F479" t="str">
            <v>DEPARTAMENTO DE ANTIOQUIA</v>
          </cell>
          <cell r="G479" t="str">
            <v>K13</v>
          </cell>
          <cell r="H479" t="str">
            <v>FUT_GASTOS_FUNCIONAMIENTO</v>
          </cell>
          <cell r="I479">
            <v>37</v>
          </cell>
          <cell r="J479" t="str">
            <v>MUNICIPIOS</v>
          </cell>
          <cell r="K479" t="str">
            <v>ENLINEA</v>
          </cell>
          <cell r="L479" t="str">
            <v xml:space="preserve">Aceptado                     </v>
          </cell>
          <cell r="M479">
            <v>2016</v>
          </cell>
          <cell r="N479">
            <v>10709</v>
          </cell>
          <cell r="O479" t="str">
            <v xml:space="preserve">Julio - Septiembre     </v>
          </cell>
          <cell r="P479">
            <v>42674</v>
          </cell>
        </row>
        <row r="480">
          <cell r="C480" t="str">
            <v>214108141</v>
          </cell>
          <cell r="D480" t="str">
            <v>Candelaria - Atlántico</v>
          </cell>
          <cell r="E480" t="str">
            <v>08</v>
          </cell>
          <cell r="F480" t="str">
            <v>DEPARTAMENTO DE ATLANTICO</v>
          </cell>
          <cell r="G480" t="str">
            <v>K13</v>
          </cell>
          <cell r="H480" t="str">
            <v>FUT_GASTOS_FUNCIONAMIENTO</v>
          </cell>
          <cell r="I480">
            <v>37</v>
          </cell>
          <cell r="J480" t="str">
            <v>MUNICIPIOS</v>
          </cell>
          <cell r="K480" t="str">
            <v>ENLINEA</v>
          </cell>
          <cell r="L480" t="str">
            <v xml:space="preserve">Aceptado                     </v>
          </cell>
          <cell r="M480">
            <v>2016</v>
          </cell>
          <cell r="N480">
            <v>10709</v>
          </cell>
          <cell r="O480" t="str">
            <v xml:space="preserve">Julio - Septiembre     </v>
          </cell>
          <cell r="P480">
            <v>42673</v>
          </cell>
        </row>
        <row r="481">
          <cell r="C481" t="str">
            <v>214117541</v>
          </cell>
          <cell r="D481" t="str">
            <v>Pensilvania</v>
          </cell>
          <cell r="E481" t="str">
            <v>17</v>
          </cell>
          <cell r="F481" t="str">
            <v>DEPARTAMENTO DE CALDAS</v>
          </cell>
          <cell r="G481" t="str">
            <v>K13</v>
          </cell>
          <cell r="H481" t="str">
            <v>FUT_GASTOS_FUNCIONAMIENTO</v>
          </cell>
          <cell r="I481">
            <v>37</v>
          </cell>
          <cell r="J481" t="str">
            <v>MUNICIPIOS</v>
          </cell>
          <cell r="K481" t="str">
            <v>ENLINEA</v>
          </cell>
          <cell r="L481" t="str">
            <v xml:space="preserve">Aceptado                     </v>
          </cell>
          <cell r="M481">
            <v>2016</v>
          </cell>
          <cell r="N481">
            <v>10709</v>
          </cell>
          <cell r="O481" t="str">
            <v xml:space="preserve">Julio - Septiembre     </v>
          </cell>
          <cell r="P481">
            <v>42674</v>
          </cell>
        </row>
        <row r="482">
          <cell r="C482" t="str">
            <v>214125841</v>
          </cell>
          <cell r="D482" t="str">
            <v>Ubaque</v>
          </cell>
          <cell r="E482" t="str">
            <v>25</v>
          </cell>
          <cell r="F482" t="str">
            <v>DEPARTAMENTO DE CUNDINAMARCA</v>
          </cell>
          <cell r="G482" t="str">
            <v>K13</v>
          </cell>
          <cell r="H482" t="str">
            <v>FUT_GASTOS_FUNCIONAMIENTO</v>
          </cell>
          <cell r="I482">
            <v>37</v>
          </cell>
          <cell r="J482" t="str">
            <v>MUNICIPIOS</v>
          </cell>
          <cell r="K482" t="str">
            <v>ENLINEA</v>
          </cell>
          <cell r="L482" t="str">
            <v xml:space="preserve">Aceptado                     </v>
          </cell>
          <cell r="M482">
            <v>2016</v>
          </cell>
          <cell r="N482">
            <v>10709</v>
          </cell>
          <cell r="O482" t="str">
            <v xml:space="preserve">Julio - Septiembre     </v>
          </cell>
          <cell r="P482">
            <v>42671</v>
          </cell>
        </row>
        <row r="483">
          <cell r="C483" t="str">
            <v>214147541</v>
          </cell>
          <cell r="D483" t="str">
            <v>Pedraza</v>
          </cell>
          <cell r="E483" t="str">
            <v>47</v>
          </cell>
          <cell r="F483" t="str">
            <v>DEPARTAMENTO DE MAGDALENA</v>
          </cell>
          <cell r="G483" t="str">
            <v>K13</v>
          </cell>
          <cell r="H483" t="str">
            <v>FUT_GASTOS_FUNCIONAMIENTO</v>
          </cell>
          <cell r="I483">
            <v>37</v>
          </cell>
          <cell r="J483" t="str">
            <v>MUNICIPIOS</v>
          </cell>
          <cell r="K483" t="str">
            <v>ENLINEA</v>
          </cell>
          <cell r="L483" t="str">
            <v xml:space="preserve">Aceptado                     </v>
          </cell>
          <cell r="M483">
            <v>2016</v>
          </cell>
          <cell r="N483">
            <v>10709</v>
          </cell>
          <cell r="O483" t="str">
            <v xml:space="preserve">Julio - Septiembre     </v>
          </cell>
          <cell r="P483">
            <v>42674</v>
          </cell>
        </row>
        <row r="484">
          <cell r="C484" t="str">
            <v>214176041</v>
          </cell>
          <cell r="D484" t="str">
            <v>Ansermanuevo</v>
          </cell>
          <cell r="E484" t="str">
            <v>76</v>
          </cell>
          <cell r="F484" t="str">
            <v>DEPARTAMENTO DE VALLE DEL CAUCA</v>
          </cell>
          <cell r="G484" t="str">
            <v>K13</v>
          </cell>
          <cell r="H484" t="str">
            <v>FUT_GASTOS_FUNCIONAMIENTO</v>
          </cell>
          <cell r="I484">
            <v>37</v>
          </cell>
          <cell r="J484" t="str">
            <v>MUNICIPIOS</v>
          </cell>
          <cell r="K484" t="str">
            <v>ENLINEA</v>
          </cell>
          <cell r="L484" t="str">
            <v xml:space="preserve">Aceptado                     </v>
          </cell>
          <cell r="M484">
            <v>2016</v>
          </cell>
          <cell r="N484">
            <v>10709</v>
          </cell>
          <cell r="O484" t="str">
            <v xml:space="preserve">Julio - Septiembre     </v>
          </cell>
          <cell r="P484">
            <v>42669</v>
          </cell>
        </row>
        <row r="485">
          <cell r="C485" t="str">
            <v>214205042</v>
          </cell>
          <cell r="D485" t="str">
            <v>Santa Fe de Antioquia</v>
          </cell>
          <cell r="E485" t="str">
            <v>05</v>
          </cell>
          <cell r="F485" t="str">
            <v>DEPARTAMENTO DE ANTIOQUIA</v>
          </cell>
          <cell r="G485" t="str">
            <v>K13</v>
          </cell>
          <cell r="H485" t="str">
            <v>FUT_GASTOS_FUNCIONAMIENTO</v>
          </cell>
          <cell r="I485">
            <v>37</v>
          </cell>
          <cell r="J485" t="str">
            <v>MUNICIPIOS</v>
          </cell>
          <cell r="K485" t="str">
            <v>ENLINEA</v>
          </cell>
          <cell r="L485" t="str">
            <v xml:space="preserve">Aceptado                     </v>
          </cell>
          <cell r="M485">
            <v>2016</v>
          </cell>
          <cell r="N485">
            <v>10709</v>
          </cell>
          <cell r="O485" t="str">
            <v xml:space="preserve">Julio - Septiembre     </v>
          </cell>
          <cell r="P485">
            <v>42672</v>
          </cell>
        </row>
        <row r="486">
          <cell r="C486" t="str">
            <v>214205142</v>
          </cell>
          <cell r="D486" t="str">
            <v>Caracolí</v>
          </cell>
          <cell r="E486" t="str">
            <v>05</v>
          </cell>
          <cell r="F486" t="str">
            <v>DEPARTAMENTO DE ANTIOQUIA</v>
          </cell>
          <cell r="G486" t="str">
            <v>K13</v>
          </cell>
          <cell r="H486" t="str">
            <v>FUT_GASTOS_FUNCIONAMIENTO</v>
          </cell>
          <cell r="I486">
            <v>37</v>
          </cell>
          <cell r="J486" t="str">
            <v>MUNICIPIOS</v>
          </cell>
          <cell r="K486" t="str">
            <v>ENLINEA</v>
          </cell>
          <cell r="L486" t="str">
            <v xml:space="preserve">Aceptado                     </v>
          </cell>
          <cell r="M486">
            <v>2016</v>
          </cell>
          <cell r="N486">
            <v>10709</v>
          </cell>
          <cell r="O486" t="str">
            <v xml:space="preserve">Julio - Septiembre     </v>
          </cell>
          <cell r="P486">
            <v>42670</v>
          </cell>
        </row>
        <row r="487">
          <cell r="C487" t="str">
            <v>214205642</v>
          </cell>
          <cell r="D487" t="str">
            <v>Salgar</v>
          </cell>
          <cell r="E487" t="str">
            <v>05</v>
          </cell>
          <cell r="F487" t="str">
            <v>DEPARTAMENTO DE ANTIOQUIA</v>
          </cell>
          <cell r="G487" t="str">
            <v>K13</v>
          </cell>
          <cell r="H487" t="str">
            <v>FUT_GASTOS_FUNCIONAMIENTO</v>
          </cell>
          <cell r="I487">
            <v>37</v>
          </cell>
          <cell r="J487" t="str">
            <v>MUNICIPIOS</v>
          </cell>
          <cell r="K487" t="str">
            <v>ENLINEA</v>
          </cell>
          <cell r="L487" t="str">
            <v xml:space="preserve">Aceptado                     </v>
          </cell>
          <cell r="M487">
            <v>2016</v>
          </cell>
          <cell r="N487">
            <v>10709</v>
          </cell>
          <cell r="O487" t="str">
            <v xml:space="preserve">Julio - Septiembre     </v>
          </cell>
          <cell r="P487">
            <v>42669</v>
          </cell>
        </row>
        <row r="488">
          <cell r="C488" t="str">
            <v>214205842</v>
          </cell>
          <cell r="D488" t="str">
            <v>Uramita</v>
          </cell>
          <cell r="E488" t="str">
            <v>05</v>
          </cell>
          <cell r="F488" t="str">
            <v>DEPARTAMENTO DE ANTIOQUIA</v>
          </cell>
          <cell r="G488" t="str">
            <v>K13</v>
          </cell>
          <cell r="H488" t="str">
            <v>FUT_GASTOS_FUNCIONAMIENTO</v>
          </cell>
          <cell r="I488">
            <v>37</v>
          </cell>
          <cell r="J488" t="str">
            <v>MUNICIPIOS</v>
          </cell>
          <cell r="K488" t="str">
            <v>ENLINEA</v>
          </cell>
          <cell r="L488" t="str">
            <v xml:space="preserve">Aceptado                     </v>
          </cell>
          <cell r="M488">
            <v>2016</v>
          </cell>
          <cell r="N488">
            <v>10709</v>
          </cell>
          <cell r="O488" t="str">
            <v xml:space="preserve">Julio - Septiembre     </v>
          </cell>
          <cell r="P488">
            <v>42672</v>
          </cell>
        </row>
        <row r="489">
          <cell r="C489" t="str">
            <v>214213042</v>
          </cell>
          <cell r="D489" t="str">
            <v>Arenal</v>
          </cell>
          <cell r="E489" t="str">
            <v>13</v>
          </cell>
          <cell r="F489" t="str">
            <v>DEPARTAMENTO DE BOLIVAR</v>
          </cell>
          <cell r="G489" t="str">
            <v>K13</v>
          </cell>
          <cell r="H489" t="str">
            <v>FUT_GASTOS_FUNCIONAMIENTO</v>
          </cell>
          <cell r="I489">
            <v>37</v>
          </cell>
          <cell r="J489" t="str">
            <v>MUNICIPIOS</v>
          </cell>
          <cell r="K489" t="str">
            <v>ENLINEA</v>
          </cell>
          <cell r="L489" t="str">
            <v xml:space="preserve">Aceptado                     </v>
          </cell>
          <cell r="M489">
            <v>2016</v>
          </cell>
          <cell r="N489">
            <v>10709</v>
          </cell>
          <cell r="O489" t="str">
            <v xml:space="preserve">Julio - Septiembre     </v>
          </cell>
          <cell r="P489">
            <v>42668</v>
          </cell>
        </row>
        <row r="490">
          <cell r="C490" t="str">
            <v>214215442</v>
          </cell>
          <cell r="D490" t="str">
            <v>Maripí</v>
          </cell>
          <cell r="E490" t="str">
            <v>15</v>
          </cell>
          <cell r="F490" t="str">
            <v>DEPARTAMENTO DE BOYACA</v>
          </cell>
          <cell r="G490" t="str">
            <v>K13</v>
          </cell>
          <cell r="H490" t="str">
            <v>FUT_GASTOS_FUNCIONAMIENTO</v>
          </cell>
          <cell r="I490">
            <v>37</v>
          </cell>
          <cell r="J490" t="str">
            <v>MUNICIPIOS</v>
          </cell>
          <cell r="K490" t="str">
            <v>ENLINEA</v>
          </cell>
          <cell r="L490" t="str">
            <v xml:space="preserve">Aceptado                     </v>
          </cell>
          <cell r="M490">
            <v>2016</v>
          </cell>
          <cell r="N490">
            <v>10709</v>
          </cell>
          <cell r="O490" t="str">
            <v xml:space="preserve">Julio - Septiembre     </v>
          </cell>
          <cell r="P490">
            <v>42672</v>
          </cell>
        </row>
        <row r="491">
          <cell r="C491" t="str">
            <v>214215542</v>
          </cell>
          <cell r="D491" t="str">
            <v>Pesca</v>
          </cell>
          <cell r="E491" t="str">
            <v>15</v>
          </cell>
          <cell r="F491" t="str">
            <v>DEPARTAMENTO DE BOYACA</v>
          </cell>
          <cell r="G491" t="str">
            <v>K13</v>
          </cell>
          <cell r="H491" t="str">
            <v>FUT_GASTOS_FUNCIONAMIENTO</v>
          </cell>
          <cell r="I491">
            <v>37</v>
          </cell>
          <cell r="J491" t="str">
            <v>MUNICIPIOS</v>
          </cell>
          <cell r="K491" t="str">
            <v>ENLINEA</v>
          </cell>
          <cell r="L491" t="str">
            <v xml:space="preserve">Aceptado                     </v>
          </cell>
          <cell r="M491">
            <v>2016</v>
          </cell>
          <cell r="N491">
            <v>10709</v>
          </cell>
          <cell r="O491" t="str">
            <v xml:space="preserve">Julio - Septiembre     </v>
          </cell>
          <cell r="P491">
            <v>42658</v>
          </cell>
        </row>
        <row r="492">
          <cell r="C492" t="str">
            <v>214215842</v>
          </cell>
          <cell r="D492" t="str">
            <v>Úmbita</v>
          </cell>
          <cell r="E492" t="str">
            <v>15</v>
          </cell>
          <cell r="F492" t="str">
            <v>DEPARTAMENTO DE BOYACA</v>
          </cell>
          <cell r="G492" t="str">
            <v>K13</v>
          </cell>
          <cell r="H492" t="str">
            <v>FUT_GASTOS_FUNCIONAMIENTO</v>
          </cell>
          <cell r="I492">
            <v>37</v>
          </cell>
          <cell r="J492" t="str">
            <v>MUNICIPIOS</v>
          </cell>
          <cell r="K492" t="str">
            <v>ENLINEA</v>
          </cell>
          <cell r="L492" t="str">
            <v xml:space="preserve">Aceptado                     </v>
          </cell>
          <cell r="M492">
            <v>2016</v>
          </cell>
          <cell r="N492">
            <v>10709</v>
          </cell>
          <cell r="O492" t="str">
            <v xml:space="preserve">Julio - Septiembre     </v>
          </cell>
          <cell r="P492">
            <v>42671</v>
          </cell>
        </row>
        <row r="493">
          <cell r="C493" t="str">
            <v>214217042</v>
          </cell>
          <cell r="D493" t="str">
            <v>Anserma de los Caballeros</v>
          </cell>
          <cell r="E493" t="str">
            <v>17</v>
          </cell>
          <cell r="F493" t="str">
            <v>DEPARTAMENTO DE CALDAS</v>
          </cell>
          <cell r="G493" t="str">
            <v>K13</v>
          </cell>
          <cell r="H493" t="str">
            <v>FUT_GASTOS_FUNCIONAMIENTO</v>
          </cell>
          <cell r="I493">
            <v>37</v>
          </cell>
          <cell r="J493" t="str">
            <v>MUNICIPIOS</v>
          </cell>
          <cell r="K493" t="str">
            <v>ENLINEA</v>
          </cell>
          <cell r="L493" t="str">
            <v xml:space="preserve">Aceptado                     </v>
          </cell>
          <cell r="M493">
            <v>2016</v>
          </cell>
          <cell r="N493">
            <v>10709</v>
          </cell>
          <cell r="O493" t="str">
            <v xml:space="preserve">Julio - Septiembre     </v>
          </cell>
          <cell r="P493">
            <v>42672</v>
          </cell>
        </row>
        <row r="494">
          <cell r="C494" t="str">
            <v>214217442</v>
          </cell>
          <cell r="D494" t="str">
            <v>Marmato</v>
          </cell>
          <cell r="E494" t="str">
            <v>17</v>
          </cell>
          <cell r="F494" t="str">
            <v>DEPARTAMENTO DE CALDAS</v>
          </cell>
          <cell r="G494" t="str">
            <v>K13</v>
          </cell>
          <cell r="H494" t="str">
            <v>FUT_GASTOS_FUNCIONAMIENTO</v>
          </cell>
          <cell r="I494">
            <v>37</v>
          </cell>
          <cell r="J494" t="str">
            <v>MUNICIPIOS</v>
          </cell>
          <cell r="K494" t="str">
            <v>ENLINEA</v>
          </cell>
          <cell r="L494" t="str">
            <v xml:space="preserve">Aceptado                     </v>
          </cell>
          <cell r="M494">
            <v>2016</v>
          </cell>
          <cell r="N494">
            <v>10709</v>
          </cell>
          <cell r="O494" t="str">
            <v xml:space="preserve">Julio - Septiembre     </v>
          </cell>
          <cell r="P494">
            <v>42669</v>
          </cell>
        </row>
        <row r="495">
          <cell r="C495" t="str">
            <v>214219142</v>
          </cell>
          <cell r="D495" t="str">
            <v>Caloto</v>
          </cell>
          <cell r="E495" t="str">
            <v>19</v>
          </cell>
          <cell r="F495" t="str">
            <v>DEPARTAMENTO DE CAUCA</v>
          </cell>
          <cell r="G495" t="str">
            <v>K13</v>
          </cell>
          <cell r="H495" t="str">
            <v>FUT_GASTOS_FUNCIONAMIENTO</v>
          </cell>
          <cell r="I495">
            <v>37</v>
          </cell>
          <cell r="J495" t="str">
            <v>MUNICIPIOS</v>
          </cell>
          <cell r="K495" t="str">
            <v>ENLINEA</v>
          </cell>
          <cell r="L495" t="str">
            <v xml:space="preserve">Aceptado                     </v>
          </cell>
          <cell r="M495">
            <v>2016</v>
          </cell>
          <cell r="N495">
            <v>10709</v>
          </cell>
          <cell r="O495" t="str">
            <v xml:space="preserve">Julio - Septiembre     </v>
          </cell>
          <cell r="P495">
            <v>42671</v>
          </cell>
        </row>
        <row r="496">
          <cell r="C496" t="str">
            <v>214270742</v>
          </cell>
          <cell r="D496" t="str">
            <v>Sincé</v>
          </cell>
          <cell r="E496" t="str">
            <v>70</v>
          </cell>
          <cell r="F496" t="str">
            <v>DEPARTAMENTO DE SUCRE</v>
          </cell>
          <cell r="G496" t="str">
            <v>K13</v>
          </cell>
          <cell r="H496" t="str">
            <v>FUT_GASTOS_FUNCIONAMIENTO</v>
          </cell>
          <cell r="I496">
            <v>37</v>
          </cell>
          <cell r="J496" t="str">
            <v>MUNICIPIOS</v>
          </cell>
          <cell r="K496" t="str">
            <v>ENLINEA</v>
          </cell>
          <cell r="L496" t="str">
            <v xml:space="preserve">Aceptado                     </v>
          </cell>
          <cell r="M496">
            <v>2016</v>
          </cell>
          <cell r="N496">
            <v>10709</v>
          </cell>
          <cell r="O496" t="str">
            <v xml:space="preserve">Julio - Septiembre     </v>
          </cell>
          <cell r="P496">
            <v>42670</v>
          </cell>
        </row>
        <row r="497">
          <cell r="C497" t="str">
            <v>214305543</v>
          </cell>
          <cell r="D497" t="str">
            <v>Peque</v>
          </cell>
          <cell r="E497" t="str">
            <v>05</v>
          </cell>
          <cell r="F497" t="str">
            <v>DEPARTAMENTO DE ANTIOQUIA</v>
          </cell>
          <cell r="G497" t="str">
            <v>K13</v>
          </cell>
          <cell r="H497" t="str">
            <v>FUT_GASTOS_FUNCIONAMIENTO</v>
          </cell>
          <cell r="I497">
            <v>37</v>
          </cell>
          <cell r="J497" t="str">
            <v>MUNICIPIOS</v>
          </cell>
          <cell r="K497" t="str">
            <v>ENLINEA</v>
          </cell>
          <cell r="L497" t="str">
            <v xml:space="preserve">Aceptado                     </v>
          </cell>
          <cell r="M497">
            <v>2016</v>
          </cell>
          <cell r="N497">
            <v>10709</v>
          </cell>
          <cell r="O497" t="str">
            <v xml:space="preserve">Julio - Septiembre     </v>
          </cell>
          <cell r="P497">
            <v>42674</v>
          </cell>
        </row>
        <row r="498">
          <cell r="C498" t="str">
            <v>214319743</v>
          </cell>
          <cell r="D498" t="str">
            <v>Silvia</v>
          </cell>
          <cell r="E498" t="str">
            <v>19</v>
          </cell>
          <cell r="F498" t="str">
            <v>DEPARTAMENTO DE CAUCA</v>
          </cell>
          <cell r="G498" t="str">
            <v>K13</v>
          </cell>
          <cell r="H498" t="str">
            <v>FUT_GASTOS_FUNCIONAMIENTO</v>
          </cell>
          <cell r="I498">
            <v>37</v>
          </cell>
          <cell r="J498" t="str">
            <v>MUNICIPIOS</v>
          </cell>
          <cell r="K498" t="str">
            <v>ENLINEA</v>
          </cell>
          <cell r="L498" t="str">
            <v xml:space="preserve">Aceptado                     </v>
          </cell>
          <cell r="M498">
            <v>2016</v>
          </cell>
          <cell r="N498">
            <v>10709</v>
          </cell>
          <cell r="O498" t="str">
            <v xml:space="preserve">Julio - Septiembre     </v>
          </cell>
          <cell r="P498">
            <v>42668</v>
          </cell>
        </row>
        <row r="499">
          <cell r="C499" t="str">
            <v>214320443</v>
          </cell>
          <cell r="D499" t="str">
            <v>Manaure (Balcón del Cesar)</v>
          </cell>
          <cell r="E499" t="str">
            <v>20</v>
          </cell>
          <cell r="F499" t="str">
            <v>DEPARTAMENTO DE CESAR</v>
          </cell>
          <cell r="G499" t="str">
            <v>K13</v>
          </cell>
          <cell r="H499" t="str">
            <v>FUT_GASTOS_FUNCIONAMIENTO</v>
          </cell>
          <cell r="I499">
            <v>37</v>
          </cell>
          <cell r="J499" t="str">
            <v>MUNICIPIOS</v>
          </cell>
          <cell r="K499" t="str">
            <v>ENLINEA</v>
          </cell>
          <cell r="L499" t="str">
            <v xml:space="preserve">Aceptado                     </v>
          </cell>
          <cell r="M499">
            <v>2016</v>
          </cell>
          <cell r="N499">
            <v>10709</v>
          </cell>
          <cell r="O499" t="str">
            <v xml:space="preserve">Julio - Septiembre     </v>
          </cell>
          <cell r="P499">
            <v>42673</v>
          </cell>
        </row>
        <row r="500">
          <cell r="C500" t="str">
            <v>214325743</v>
          </cell>
          <cell r="D500" t="str">
            <v>Silvania</v>
          </cell>
          <cell r="E500" t="str">
            <v>25</v>
          </cell>
          <cell r="F500" t="str">
            <v>DEPARTAMENTO DE CUNDINAMARCA</v>
          </cell>
          <cell r="G500" t="str">
            <v>K13</v>
          </cell>
          <cell r="H500" t="str">
            <v>FUT_GASTOS_FUNCIONAMIENTO</v>
          </cell>
          <cell r="I500">
            <v>37</v>
          </cell>
          <cell r="J500" t="str">
            <v>MUNICIPIOS</v>
          </cell>
          <cell r="K500" t="str">
            <v>ENLINEA</v>
          </cell>
          <cell r="L500" t="str">
            <v xml:space="preserve">Aceptado                     </v>
          </cell>
          <cell r="M500">
            <v>2016</v>
          </cell>
          <cell r="N500">
            <v>10709</v>
          </cell>
          <cell r="O500" t="str">
            <v xml:space="preserve">Julio - Septiembre     </v>
          </cell>
          <cell r="P500">
            <v>42669</v>
          </cell>
        </row>
        <row r="501">
          <cell r="C501" t="str">
            <v>214325843</v>
          </cell>
          <cell r="D501" t="str">
            <v>Ubaté</v>
          </cell>
          <cell r="E501" t="str">
            <v>25</v>
          </cell>
          <cell r="F501" t="str">
            <v>DEPARTAMENTO DE CUNDINAMARCA</v>
          </cell>
          <cell r="G501" t="str">
            <v>K13</v>
          </cell>
          <cell r="H501" t="str">
            <v>FUT_GASTOS_FUNCIONAMIENTO</v>
          </cell>
          <cell r="I501">
            <v>37</v>
          </cell>
          <cell r="J501" t="str">
            <v>MUNICIPIOS</v>
          </cell>
          <cell r="K501" t="str">
            <v>ENLINEA</v>
          </cell>
          <cell r="L501" t="str">
            <v xml:space="preserve">Aceptado                     </v>
          </cell>
          <cell r="M501">
            <v>2016</v>
          </cell>
          <cell r="N501">
            <v>10709</v>
          </cell>
          <cell r="O501" t="str">
            <v xml:space="preserve">Julio - Septiembre     </v>
          </cell>
          <cell r="P501">
            <v>42669</v>
          </cell>
        </row>
        <row r="502">
          <cell r="C502" t="str">
            <v>214354743</v>
          </cell>
          <cell r="D502" t="str">
            <v>Santo Domingo de Silos</v>
          </cell>
          <cell r="E502" t="str">
            <v>54</v>
          </cell>
          <cell r="F502" t="str">
            <v>DEPARTAMENTO DE NORTE DE SANTANDER</v>
          </cell>
          <cell r="G502" t="str">
            <v>K13</v>
          </cell>
          <cell r="H502" t="str">
            <v>FUT_GASTOS_FUNCIONAMIENTO</v>
          </cell>
          <cell r="I502">
            <v>37</v>
          </cell>
          <cell r="J502" t="str">
            <v>MUNICIPIOS</v>
          </cell>
          <cell r="K502" t="str">
            <v>ENLINEA</v>
          </cell>
          <cell r="L502" t="str">
            <v xml:space="preserve">Aceptado                     </v>
          </cell>
          <cell r="M502">
            <v>2016</v>
          </cell>
          <cell r="N502">
            <v>10709</v>
          </cell>
          <cell r="O502" t="str">
            <v xml:space="preserve">Julio - Septiembre     </v>
          </cell>
          <cell r="P502">
            <v>42665</v>
          </cell>
        </row>
        <row r="503">
          <cell r="C503" t="str">
            <v>214373043</v>
          </cell>
          <cell r="D503" t="str">
            <v>Anzoátegui</v>
          </cell>
          <cell r="E503" t="str">
            <v>73</v>
          </cell>
          <cell r="F503" t="str">
            <v>DEPARTAMENTO DE TOLIMA</v>
          </cell>
          <cell r="G503" t="str">
            <v>K13</v>
          </cell>
          <cell r="H503" t="str">
            <v>FUT_GASTOS_FUNCIONAMIENTO</v>
          </cell>
          <cell r="I503">
            <v>37</v>
          </cell>
          <cell r="J503" t="str">
            <v>MUNICIPIOS</v>
          </cell>
          <cell r="K503" t="str">
            <v>ENLINEA</v>
          </cell>
          <cell r="L503" t="str">
            <v xml:space="preserve">Aceptado                     </v>
          </cell>
          <cell r="M503">
            <v>2016</v>
          </cell>
          <cell r="N503">
            <v>10709</v>
          </cell>
          <cell r="O503" t="str">
            <v xml:space="preserve">Julio - Septiembre     </v>
          </cell>
          <cell r="P503">
            <v>42666</v>
          </cell>
        </row>
        <row r="504">
          <cell r="C504" t="str">
            <v>214373443</v>
          </cell>
          <cell r="D504" t="str">
            <v>San Sebastián de Mariquita</v>
          </cell>
          <cell r="E504" t="str">
            <v>73</v>
          </cell>
          <cell r="F504" t="str">
            <v>DEPARTAMENTO DE TOLIMA</v>
          </cell>
          <cell r="G504" t="str">
            <v>K13</v>
          </cell>
          <cell r="H504" t="str">
            <v>FUT_GASTOS_FUNCIONAMIENTO</v>
          </cell>
          <cell r="I504">
            <v>37</v>
          </cell>
          <cell r="J504" t="str">
            <v>MUNICIPIOS</v>
          </cell>
          <cell r="K504" t="str">
            <v>ENLINEA</v>
          </cell>
          <cell r="L504" t="str">
            <v xml:space="preserve">Aceptado                     </v>
          </cell>
          <cell r="M504">
            <v>2016</v>
          </cell>
          <cell r="N504">
            <v>10709</v>
          </cell>
          <cell r="O504" t="str">
            <v xml:space="preserve">Julio - Septiembre     </v>
          </cell>
          <cell r="P504">
            <v>42656</v>
          </cell>
        </row>
        <row r="505">
          <cell r="C505" t="str">
            <v>214376243</v>
          </cell>
          <cell r="D505" t="str">
            <v>El Águila</v>
          </cell>
          <cell r="E505" t="str">
            <v>76</v>
          </cell>
          <cell r="F505" t="str">
            <v>DEPARTAMENTO DE VALLE DEL CAUCA</v>
          </cell>
          <cell r="G505" t="str">
            <v>K13</v>
          </cell>
          <cell r="H505" t="str">
            <v>FUT_GASTOS_FUNCIONAMIENTO</v>
          </cell>
          <cell r="I505">
            <v>37</v>
          </cell>
          <cell r="J505" t="str">
            <v>MUNICIPIOS</v>
          </cell>
          <cell r="K505" t="str">
            <v>ENLINEA</v>
          </cell>
          <cell r="L505" t="str">
            <v xml:space="preserve">Aceptado                     </v>
          </cell>
          <cell r="M505">
            <v>2016</v>
          </cell>
          <cell r="N505">
            <v>10709</v>
          </cell>
          <cell r="O505" t="str">
            <v xml:space="preserve">Julio - Septiembre     </v>
          </cell>
          <cell r="P505">
            <v>42670</v>
          </cell>
        </row>
        <row r="506">
          <cell r="C506" t="str">
            <v>214405044</v>
          </cell>
          <cell r="D506" t="str">
            <v>Anzá</v>
          </cell>
          <cell r="E506" t="str">
            <v>05</v>
          </cell>
          <cell r="F506" t="str">
            <v>DEPARTAMENTO DE ANTIOQUIA</v>
          </cell>
          <cell r="G506" t="str">
            <v>K13</v>
          </cell>
          <cell r="H506" t="str">
            <v>FUT_GASTOS_FUNCIONAMIENTO</v>
          </cell>
          <cell r="I506">
            <v>37</v>
          </cell>
          <cell r="J506" t="str">
            <v>MUNICIPIOS</v>
          </cell>
          <cell r="K506" t="str">
            <v>ENLINEA</v>
          </cell>
          <cell r="L506" t="str">
            <v xml:space="preserve">Aceptado                     </v>
          </cell>
          <cell r="M506">
            <v>2016</v>
          </cell>
          <cell r="N506">
            <v>10709</v>
          </cell>
          <cell r="O506" t="str">
            <v xml:space="preserve">Julio - Septiembre     </v>
          </cell>
          <cell r="P506">
            <v>42669</v>
          </cell>
        </row>
        <row r="507">
          <cell r="C507" t="str">
            <v>214413244</v>
          </cell>
          <cell r="D507" t="str">
            <v>El Carmen de Bolívar</v>
          </cell>
          <cell r="E507" t="str">
            <v>13</v>
          </cell>
          <cell r="F507" t="str">
            <v>DEPARTAMENTO DE BOLIVAR</v>
          </cell>
          <cell r="G507" t="str">
            <v>K13</v>
          </cell>
          <cell r="H507" t="str">
            <v>FUT_GASTOS_FUNCIONAMIENTO</v>
          </cell>
          <cell r="I507">
            <v>37</v>
          </cell>
          <cell r="J507" t="str">
            <v>MUNICIPIOS</v>
          </cell>
          <cell r="K507" t="str">
            <v>ENLINEA</v>
          </cell>
          <cell r="L507" t="str">
            <v xml:space="preserve">Aceptado                     </v>
          </cell>
          <cell r="M507">
            <v>2016</v>
          </cell>
          <cell r="N507">
            <v>10709</v>
          </cell>
          <cell r="O507" t="str">
            <v xml:space="preserve">Julio - Septiembre     </v>
          </cell>
          <cell r="P507">
            <v>42674</v>
          </cell>
        </row>
        <row r="508">
          <cell r="C508" t="str">
            <v>214413744</v>
          </cell>
          <cell r="D508" t="str">
            <v>Simití</v>
          </cell>
          <cell r="E508" t="str">
            <v>13</v>
          </cell>
          <cell r="F508" t="str">
            <v>DEPARTAMENTO DE BOLIVAR</v>
          </cell>
          <cell r="G508" t="str">
            <v>K13</v>
          </cell>
          <cell r="H508" t="str">
            <v>FUT_GASTOS_FUNCIONAMIENTO</v>
          </cell>
          <cell r="I508">
            <v>37</v>
          </cell>
          <cell r="J508" t="str">
            <v>MUNICIPIOS</v>
          </cell>
          <cell r="K508" t="str">
            <v>ENLINEA</v>
          </cell>
          <cell r="L508" t="str">
            <v xml:space="preserve">Aceptado                     </v>
          </cell>
          <cell r="M508">
            <v>2016</v>
          </cell>
          <cell r="N508">
            <v>10709</v>
          </cell>
          <cell r="O508" t="str">
            <v xml:space="preserve">Julio - Septiembre     </v>
          </cell>
          <cell r="P508">
            <v>42683</v>
          </cell>
        </row>
        <row r="509">
          <cell r="C509" t="str">
            <v>214415244</v>
          </cell>
          <cell r="D509" t="str">
            <v>El Cocuy</v>
          </cell>
          <cell r="E509" t="str">
            <v>15</v>
          </cell>
          <cell r="F509" t="str">
            <v>DEPARTAMENTO DE BOYACA</v>
          </cell>
          <cell r="G509" t="str">
            <v>K13</v>
          </cell>
          <cell r="H509" t="str">
            <v>FUT_GASTOS_FUNCIONAMIENTO</v>
          </cell>
          <cell r="I509">
            <v>37</v>
          </cell>
          <cell r="J509" t="str">
            <v>MUNICIPIOS</v>
          </cell>
          <cell r="K509" t="str">
            <v>ENLINEA</v>
          </cell>
          <cell r="L509" t="str">
            <v xml:space="preserve">Aceptado                     </v>
          </cell>
          <cell r="M509">
            <v>2016</v>
          </cell>
          <cell r="N509">
            <v>10709</v>
          </cell>
          <cell r="O509" t="str">
            <v xml:space="preserve">Julio - Septiembre     </v>
          </cell>
          <cell r="P509">
            <v>42668</v>
          </cell>
        </row>
        <row r="510">
          <cell r="C510" t="str">
            <v>214417444</v>
          </cell>
          <cell r="D510" t="str">
            <v>Marquetalia</v>
          </cell>
          <cell r="E510" t="str">
            <v>17</v>
          </cell>
          <cell r="F510" t="str">
            <v>DEPARTAMENTO DE CALDAS</v>
          </cell>
          <cell r="G510" t="str">
            <v>K13</v>
          </cell>
          <cell r="H510" t="str">
            <v>FUT_GASTOS_FUNCIONAMIENTO</v>
          </cell>
          <cell r="I510">
            <v>37</v>
          </cell>
          <cell r="J510" t="str">
            <v>MUNICIPIOS</v>
          </cell>
          <cell r="K510" t="str">
            <v>ENLINEA</v>
          </cell>
          <cell r="L510" t="str">
            <v xml:space="preserve">Aceptado                     </v>
          </cell>
          <cell r="M510">
            <v>2016</v>
          </cell>
          <cell r="N510">
            <v>10709</v>
          </cell>
          <cell r="O510" t="str">
            <v xml:space="preserve">Julio - Septiembre     </v>
          </cell>
          <cell r="P510">
            <v>42672</v>
          </cell>
        </row>
        <row r="511">
          <cell r="C511" t="str">
            <v>214441244</v>
          </cell>
          <cell r="D511" t="str">
            <v>Elías</v>
          </cell>
          <cell r="E511" t="str">
            <v>41</v>
          </cell>
          <cell r="F511" t="str">
            <v>DEPARTAMENTO DE HUILA</v>
          </cell>
          <cell r="G511" t="str">
            <v>K13</v>
          </cell>
          <cell r="H511" t="str">
            <v>FUT_GASTOS_FUNCIONAMIENTO</v>
          </cell>
          <cell r="I511">
            <v>37</v>
          </cell>
          <cell r="J511" t="str">
            <v>MUNICIPIOS</v>
          </cell>
          <cell r="K511" t="str">
            <v>ENLINEA</v>
          </cell>
          <cell r="L511" t="str">
            <v xml:space="preserve">Aceptado                     </v>
          </cell>
          <cell r="M511">
            <v>2016</v>
          </cell>
          <cell r="N511">
            <v>10709</v>
          </cell>
          <cell r="O511" t="str">
            <v xml:space="preserve">Julio - Septiembre     </v>
          </cell>
          <cell r="P511">
            <v>42672</v>
          </cell>
        </row>
        <row r="512">
          <cell r="C512" t="str">
            <v>214454344</v>
          </cell>
          <cell r="D512" t="str">
            <v>Hacarí</v>
          </cell>
          <cell r="E512" t="str">
            <v>54</v>
          </cell>
          <cell r="F512" t="str">
            <v>DEPARTAMENTO DE NORTE DE SANTANDER</v>
          </cell>
          <cell r="G512" t="str">
            <v>K13</v>
          </cell>
          <cell r="H512" t="str">
            <v>FUT_GASTOS_FUNCIONAMIENTO</v>
          </cell>
          <cell r="I512">
            <v>37</v>
          </cell>
          <cell r="J512" t="str">
            <v>MUNICIPIOS</v>
          </cell>
          <cell r="K512" t="str">
            <v>ENLINEA</v>
          </cell>
          <cell r="L512" t="str">
            <v xml:space="preserve">Aceptado                     </v>
          </cell>
          <cell r="M512">
            <v>2016</v>
          </cell>
          <cell r="N512">
            <v>10709</v>
          </cell>
          <cell r="O512" t="str">
            <v xml:space="preserve">Julio - Septiembre     </v>
          </cell>
          <cell r="P512">
            <v>42667</v>
          </cell>
        </row>
        <row r="513">
          <cell r="C513" t="str">
            <v>214468344</v>
          </cell>
          <cell r="D513" t="str">
            <v>Hato</v>
          </cell>
          <cell r="E513" t="str">
            <v>68</v>
          </cell>
          <cell r="F513" t="str">
            <v>DEPARTAMENTO DE SANTANDER</v>
          </cell>
          <cell r="G513" t="str">
            <v>K13</v>
          </cell>
          <cell r="H513" t="str">
            <v>FUT_GASTOS_FUNCIONAMIENTO</v>
          </cell>
          <cell r="I513">
            <v>37</v>
          </cell>
          <cell r="J513" t="str">
            <v>MUNICIPIOS</v>
          </cell>
          <cell r="K513" t="str">
            <v>ENLINEA</v>
          </cell>
          <cell r="L513" t="str">
            <v xml:space="preserve">Aceptado                     </v>
          </cell>
          <cell r="M513">
            <v>2016</v>
          </cell>
          <cell r="N513">
            <v>10709</v>
          </cell>
          <cell r="O513" t="str">
            <v xml:space="preserve">Julio - Septiembre     </v>
          </cell>
          <cell r="P513">
            <v>42671</v>
          </cell>
        </row>
        <row r="514">
          <cell r="C514" t="str">
            <v>214468444</v>
          </cell>
          <cell r="D514" t="str">
            <v>Matanza</v>
          </cell>
          <cell r="E514" t="str">
            <v>68</v>
          </cell>
          <cell r="F514" t="str">
            <v>DEPARTAMENTO DE SANTANDER</v>
          </cell>
          <cell r="G514" t="str">
            <v>K13</v>
          </cell>
          <cell r="H514" t="str">
            <v>FUT_GASTOS_FUNCIONAMIENTO</v>
          </cell>
          <cell r="I514">
            <v>37</v>
          </cell>
          <cell r="J514" t="str">
            <v>MUNICIPIOS</v>
          </cell>
          <cell r="K514" t="str">
            <v>ENLINEA</v>
          </cell>
          <cell r="L514" t="str">
            <v xml:space="preserve">Aceptado                     </v>
          </cell>
          <cell r="M514">
            <v>2016</v>
          </cell>
          <cell r="N514">
            <v>10709</v>
          </cell>
          <cell r="O514" t="str">
            <v xml:space="preserve">Julio - Septiembre     </v>
          </cell>
          <cell r="P514">
            <v>42671</v>
          </cell>
        </row>
        <row r="515">
          <cell r="C515" t="str">
            <v>214505045</v>
          </cell>
          <cell r="D515" t="str">
            <v>Apartadó</v>
          </cell>
          <cell r="E515" t="str">
            <v>05</v>
          </cell>
          <cell r="F515" t="str">
            <v>DEPARTAMENTO DE ANTIOQUIA</v>
          </cell>
          <cell r="G515" t="str">
            <v>K13</v>
          </cell>
          <cell r="H515" t="str">
            <v>FUT_GASTOS_FUNCIONAMIENTO</v>
          </cell>
          <cell r="I515">
            <v>37</v>
          </cell>
          <cell r="J515" t="str">
            <v>MUNICIPIOS</v>
          </cell>
          <cell r="K515" t="str">
            <v>ENLINEA</v>
          </cell>
          <cell r="L515" t="str">
            <v xml:space="preserve">Aceptado                     </v>
          </cell>
          <cell r="M515">
            <v>2016</v>
          </cell>
          <cell r="N515">
            <v>10709</v>
          </cell>
          <cell r="O515" t="str">
            <v xml:space="preserve">Julio - Septiembre     </v>
          </cell>
          <cell r="P515">
            <v>42666</v>
          </cell>
        </row>
        <row r="516">
          <cell r="C516" t="str">
            <v>214505145</v>
          </cell>
          <cell r="D516" t="str">
            <v>Caramanta</v>
          </cell>
          <cell r="E516" t="str">
            <v>05</v>
          </cell>
          <cell r="F516" t="str">
            <v>DEPARTAMENTO DE ANTIOQUIA</v>
          </cell>
          <cell r="G516" t="str">
            <v>K13</v>
          </cell>
          <cell r="H516" t="str">
            <v>FUT_GASTOS_FUNCIONAMIENTO</v>
          </cell>
          <cell r="I516">
            <v>37</v>
          </cell>
          <cell r="J516" t="str">
            <v>MUNICIPIOS</v>
          </cell>
          <cell r="K516" t="str">
            <v>ENLINEA</v>
          </cell>
          <cell r="L516" t="str">
            <v xml:space="preserve">Aceptado                     </v>
          </cell>
          <cell r="M516">
            <v>2016</v>
          </cell>
          <cell r="N516">
            <v>10709</v>
          </cell>
          <cell r="O516" t="str">
            <v xml:space="preserve">Julio - Septiembre     </v>
          </cell>
          <cell r="P516">
            <v>42673</v>
          </cell>
        </row>
        <row r="517">
          <cell r="C517" t="str">
            <v>214519845</v>
          </cell>
          <cell r="D517" t="str">
            <v>Villa Rica - Cauca</v>
          </cell>
          <cell r="E517" t="str">
            <v>19</v>
          </cell>
          <cell r="F517" t="str">
            <v>DEPARTAMENTO DE CAUCA</v>
          </cell>
          <cell r="G517" t="str">
            <v>K13</v>
          </cell>
          <cell r="H517" t="str">
            <v>FUT_GASTOS_FUNCIONAMIENTO</v>
          </cell>
          <cell r="I517">
            <v>37</v>
          </cell>
          <cell r="J517" t="str">
            <v>MUNICIPIOS</v>
          </cell>
          <cell r="K517" t="str">
            <v>ENLINEA</v>
          </cell>
          <cell r="L517" t="str">
            <v xml:space="preserve">Aceptado                     </v>
          </cell>
          <cell r="M517">
            <v>2016</v>
          </cell>
          <cell r="N517">
            <v>10709</v>
          </cell>
          <cell r="O517" t="str">
            <v xml:space="preserve">Julio - Septiembre     </v>
          </cell>
          <cell r="P517">
            <v>42671</v>
          </cell>
        </row>
        <row r="518">
          <cell r="C518" t="str">
            <v>214520045</v>
          </cell>
          <cell r="D518" t="str">
            <v>Becerril</v>
          </cell>
          <cell r="E518" t="str">
            <v>20</v>
          </cell>
          <cell r="F518" t="str">
            <v>DEPARTAMENTO DE CESAR</v>
          </cell>
          <cell r="G518" t="str">
            <v>K13</v>
          </cell>
          <cell r="H518" t="str">
            <v>FUT_GASTOS_FUNCIONAMIENTO</v>
          </cell>
          <cell r="I518">
            <v>37</v>
          </cell>
          <cell r="J518" t="str">
            <v>MUNICIPIOS</v>
          </cell>
          <cell r="K518" t="str">
            <v>ENLINEA</v>
          </cell>
          <cell r="L518" t="str">
            <v xml:space="preserve">Aceptado                     </v>
          </cell>
          <cell r="M518">
            <v>2016</v>
          </cell>
          <cell r="N518">
            <v>10709</v>
          </cell>
          <cell r="O518" t="str">
            <v xml:space="preserve">Julio - Septiembre     </v>
          </cell>
          <cell r="P518">
            <v>42671</v>
          </cell>
        </row>
        <row r="519">
          <cell r="C519" t="str">
            <v>214525245</v>
          </cell>
          <cell r="D519" t="str">
            <v>Mesitas del Colegio</v>
          </cell>
          <cell r="E519" t="str">
            <v>25</v>
          </cell>
          <cell r="F519" t="str">
            <v>DEPARTAMENTO DE CUNDINAMARCA</v>
          </cell>
          <cell r="G519" t="str">
            <v>K13</v>
          </cell>
          <cell r="H519" t="str">
            <v>FUT_GASTOS_FUNCIONAMIENTO</v>
          </cell>
          <cell r="I519">
            <v>37</v>
          </cell>
          <cell r="J519" t="str">
            <v>MUNICIPIOS</v>
          </cell>
          <cell r="K519" t="str">
            <v>ENLINEA</v>
          </cell>
          <cell r="L519" t="str">
            <v xml:space="preserve">Aceptado                     </v>
          </cell>
          <cell r="M519">
            <v>2016</v>
          </cell>
          <cell r="N519">
            <v>10709</v>
          </cell>
          <cell r="O519" t="str">
            <v xml:space="preserve">Julio - Septiembre     </v>
          </cell>
          <cell r="P519">
            <v>42670</v>
          </cell>
        </row>
        <row r="520">
          <cell r="C520" t="str">
            <v>214525645</v>
          </cell>
          <cell r="D520" t="str">
            <v>San Antonio del Tequendama</v>
          </cell>
          <cell r="E520" t="str">
            <v>25</v>
          </cell>
          <cell r="F520" t="str">
            <v>DEPARTAMENTO DE CUNDINAMARCA</v>
          </cell>
          <cell r="G520" t="str">
            <v>K13</v>
          </cell>
          <cell r="H520" t="str">
            <v>FUT_GASTOS_FUNCIONAMIENTO</v>
          </cell>
          <cell r="I520">
            <v>37</v>
          </cell>
          <cell r="J520" t="str">
            <v>MUNICIPIOS</v>
          </cell>
          <cell r="K520" t="str">
            <v>ENLINEA</v>
          </cell>
          <cell r="L520" t="str">
            <v xml:space="preserve">Aceptado                     </v>
          </cell>
          <cell r="M520">
            <v>2016</v>
          </cell>
          <cell r="N520">
            <v>10709</v>
          </cell>
          <cell r="O520" t="str">
            <v xml:space="preserve">Julio - Septiembre     </v>
          </cell>
          <cell r="P520">
            <v>42672</v>
          </cell>
        </row>
        <row r="521">
          <cell r="C521" t="str">
            <v>214525745</v>
          </cell>
          <cell r="D521" t="str">
            <v>Simijaca</v>
          </cell>
          <cell r="E521" t="str">
            <v>25</v>
          </cell>
          <cell r="F521" t="str">
            <v>DEPARTAMENTO DE CUNDINAMARCA</v>
          </cell>
          <cell r="G521" t="str">
            <v>K13</v>
          </cell>
          <cell r="H521" t="str">
            <v>FUT_GASTOS_FUNCIONAMIENTO</v>
          </cell>
          <cell r="I521">
            <v>37</v>
          </cell>
          <cell r="J521" t="str">
            <v>MUNICIPIOS</v>
          </cell>
          <cell r="K521" t="str">
            <v>ENLINEA</v>
          </cell>
          <cell r="L521" t="str">
            <v xml:space="preserve">Aceptado                     </v>
          </cell>
          <cell r="M521">
            <v>2016</v>
          </cell>
          <cell r="N521">
            <v>10709</v>
          </cell>
          <cell r="O521" t="str">
            <v xml:space="preserve">Julio - Septiembre     </v>
          </cell>
          <cell r="P521">
            <v>42673</v>
          </cell>
        </row>
        <row r="522">
          <cell r="C522" t="str">
            <v>214525845</v>
          </cell>
          <cell r="D522" t="str">
            <v>Une</v>
          </cell>
          <cell r="E522" t="str">
            <v>25</v>
          </cell>
          <cell r="F522" t="str">
            <v>DEPARTAMENTO DE CUNDINAMARCA</v>
          </cell>
          <cell r="G522" t="str">
            <v>K13</v>
          </cell>
          <cell r="H522" t="str">
            <v>FUT_GASTOS_FUNCIONAMIENTO</v>
          </cell>
          <cell r="I522">
            <v>37</v>
          </cell>
          <cell r="J522" t="str">
            <v>MUNICIPIOS</v>
          </cell>
          <cell r="K522" t="str">
            <v>ENLINEA</v>
          </cell>
          <cell r="L522" t="str">
            <v xml:space="preserve">Aceptado                     </v>
          </cell>
          <cell r="M522">
            <v>2016</v>
          </cell>
          <cell r="N522">
            <v>10709</v>
          </cell>
          <cell r="O522" t="str">
            <v xml:space="preserve">Julio - Septiembre     </v>
          </cell>
          <cell r="P522">
            <v>42666</v>
          </cell>
        </row>
        <row r="523">
          <cell r="C523" t="str">
            <v>214527245</v>
          </cell>
          <cell r="D523" t="str">
            <v>El Carmen de Atrato</v>
          </cell>
          <cell r="E523" t="str">
            <v>27</v>
          </cell>
          <cell r="F523" t="str">
            <v>DEPARTAMENTO DE CHOCO</v>
          </cell>
          <cell r="G523" t="str">
            <v>K13</v>
          </cell>
          <cell r="H523" t="str">
            <v>FUT_GASTOS_FUNCIONAMIENTO</v>
          </cell>
          <cell r="I523">
            <v>37</v>
          </cell>
          <cell r="J523" t="str">
            <v>MUNICIPIOS</v>
          </cell>
          <cell r="K523" t="str">
            <v>ENLINEA</v>
          </cell>
          <cell r="L523" t="str">
            <v xml:space="preserve">Aceptado                     </v>
          </cell>
          <cell r="M523">
            <v>2016</v>
          </cell>
          <cell r="N523">
            <v>10709</v>
          </cell>
          <cell r="O523" t="str">
            <v xml:space="preserve">Julio - Septiembre     </v>
          </cell>
          <cell r="P523">
            <v>42654</v>
          </cell>
        </row>
        <row r="524">
          <cell r="C524" t="str">
            <v>214527745</v>
          </cell>
          <cell r="D524" t="str">
            <v>Sipí</v>
          </cell>
          <cell r="E524" t="str">
            <v>27</v>
          </cell>
          <cell r="F524" t="str">
            <v>DEPARTAMENTO DE CHOCO</v>
          </cell>
          <cell r="G524" t="str">
            <v>K13</v>
          </cell>
          <cell r="H524" t="str">
            <v>FUT_GASTOS_FUNCIONAMIENTO</v>
          </cell>
          <cell r="I524">
            <v>37</v>
          </cell>
          <cell r="J524" t="str">
            <v>MUNICIPIOS</v>
          </cell>
          <cell r="K524" t="str">
            <v>ENLINEA</v>
          </cell>
          <cell r="L524" t="str">
            <v xml:space="preserve">Aceptado                     </v>
          </cell>
          <cell r="M524">
            <v>2016</v>
          </cell>
          <cell r="N524">
            <v>10709</v>
          </cell>
          <cell r="O524" t="str">
            <v xml:space="preserve">Julio - Septiembre     </v>
          </cell>
          <cell r="P524">
            <v>42671</v>
          </cell>
        </row>
        <row r="525">
          <cell r="C525" t="str">
            <v>214547245</v>
          </cell>
          <cell r="D525" t="str">
            <v>El Banco</v>
          </cell>
          <cell r="E525" t="str">
            <v>47</v>
          </cell>
          <cell r="F525" t="str">
            <v>DEPARTAMENTO DE MAGDALENA</v>
          </cell>
          <cell r="G525" t="str">
            <v>K13</v>
          </cell>
          <cell r="H525" t="str">
            <v>FUT_GASTOS_FUNCIONAMIENTO</v>
          </cell>
          <cell r="I525">
            <v>37</v>
          </cell>
          <cell r="J525" t="str">
            <v>MUNICIPIOS</v>
          </cell>
          <cell r="K525" t="str">
            <v>ENLINEA</v>
          </cell>
          <cell r="L525" t="str">
            <v xml:space="preserve">Aceptado                     </v>
          </cell>
          <cell r="M525">
            <v>2016</v>
          </cell>
          <cell r="N525">
            <v>10709</v>
          </cell>
          <cell r="O525" t="str">
            <v xml:space="preserve">Julio - Septiembre     </v>
          </cell>
          <cell r="P525">
            <v>42672</v>
          </cell>
        </row>
        <row r="526">
          <cell r="C526" t="str">
            <v>214547545</v>
          </cell>
          <cell r="D526" t="str">
            <v>Pijiño del Carmen</v>
          </cell>
          <cell r="E526" t="str">
            <v>47</v>
          </cell>
          <cell r="F526" t="str">
            <v>DEPARTAMENTO DE MAGDALENA</v>
          </cell>
          <cell r="G526" t="str">
            <v>K13</v>
          </cell>
          <cell r="H526" t="str">
            <v>FUT_GASTOS_FUNCIONAMIENTO</v>
          </cell>
          <cell r="I526">
            <v>37</v>
          </cell>
          <cell r="J526" t="str">
            <v>MUNICIPIOS</v>
          </cell>
          <cell r="K526" t="str">
            <v>ENLINEA</v>
          </cell>
          <cell r="L526" t="str">
            <v xml:space="preserve">Aceptado                     </v>
          </cell>
          <cell r="M526">
            <v>2016</v>
          </cell>
          <cell r="N526">
            <v>10709</v>
          </cell>
          <cell r="O526" t="str">
            <v xml:space="preserve">Julio - Septiembre     </v>
          </cell>
          <cell r="P526">
            <v>42674</v>
          </cell>
        </row>
        <row r="527">
          <cell r="C527" t="str">
            <v>214547745</v>
          </cell>
          <cell r="D527" t="str">
            <v>Sitionuevo</v>
          </cell>
          <cell r="E527" t="str">
            <v>47</v>
          </cell>
          <cell r="F527" t="str">
            <v>DEPARTAMENTO DE MAGDALENA</v>
          </cell>
          <cell r="G527" t="str">
            <v>K13</v>
          </cell>
          <cell r="H527" t="str">
            <v>FUT_GASTOS_FUNCIONAMIENTO</v>
          </cell>
          <cell r="I527">
            <v>37</v>
          </cell>
          <cell r="J527" t="str">
            <v>MUNICIPIOS</v>
          </cell>
          <cell r="K527" t="str">
            <v>ENLINEA</v>
          </cell>
          <cell r="L527" t="str">
            <v xml:space="preserve">Aceptado                     </v>
          </cell>
          <cell r="M527">
            <v>2016</v>
          </cell>
          <cell r="N527">
            <v>10709</v>
          </cell>
          <cell r="O527" t="str">
            <v xml:space="preserve">Julio - Septiembre     </v>
          </cell>
          <cell r="P527">
            <v>42674</v>
          </cell>
        </row>
        <row r="528">
          <cell r="C528" t="str">
            <v>214550245</v>
          </cell>
          <cell r="D528" t="str">
            <v>El Calvario</v>
          </cell>
          <cell r="E528" t="str">
            <v>50</v>
          </cell>
          <cell r="F528" t="str">
            <v>DEPARTAMENTO DEL META</v>
          </cell>
          <cell r="G528" t="str">
            <v>K13</v>
          </cell>
          <cell r="H528" t="str">
            <v>FUT_GASTOS_FUNCIONAMIENTO</v>
          </cell>
          <cell r="I528">
            <v>37</v>
          </cell>
          <cell r="J528" t="str">
            <v>MUNICIPIOS</v>
          </cell>
          <cell r="K528" t="str">
            <v>ENLINEA</v>
          </cell>
          <cell r="L528" t="str">
            <v xml:space="preserve">Aceptado                     </v>
          </cell>
          <cell r="M528">
            <v>2016</v>
          </cell>
          <cell r="N528">
            <v>10709</v>
          </cell>
          <cell r="O528" t="str">
            <v xml:space="preserve">Julio - Septiembre     </v>
          </cell>
          <cell r="P528">
            <v>42669</v>
          </cell>
        </row>
        <row r="529">
          <cell r="C529" t="str">
            <v>214554245</v>
          </cell>
          <cell r="D529" t="str">
            <v>El Carmen</v>
          </cell>
          <cell r="E529" t="str">
            <v>54</v>
          </cell>
          <cell r="F529" t="str">
            <v>DEPARTAMENTO DE NORTE DE SANTANDER</v>
          </cell>
          <cell r="G529" t="str">
            <v>K13</v>
          </cell>
          <cell r="H529" t="str">
            <v>FUT_GASTOS_FUNCIONAMIENTO</v>
          </cell>
          <cell r="I529">
            <v>37</v>
          </cell>
          <cell r="J529" t="str">
            <v>MUNICIPIOS</v>
          </cell>
          <cell r="K529" t="str">
            <v>ENLINEA</v>
          </cell>
          <cell r="L529" t="str">
            <v xml:space="preserve">Aceptado                     </v>
          </cell>
          <cell r="M529">
            <v>2016</v>
          </cell>
          <cell r="N529">
            <v>10709</v>
          </cell>
          <cell r="O529" t="str">
            <v xml:space="preserve">Julio - Septiembre     </v>
          </cell>
          <cell r="P529">
            <v>42673</v>
          </cell>
        </row>
        <row r="530">
          <cell r="C530" t="str">
            <v>214566045</v>
          </cell>
          <cell r="D530" t="str">
            <v>Apía</v>
          </cell>
          <cell r="E530" t="str">
            <v>66</v>
          </cell>
          <cell r="F530" t="str">
            <v>DEPARTAMENTO DE RISARALDA</v>
          </cell>
          <cell r="G530" t="str">
            <v>K13</v>
          </cell>
          <cell r="H530" t="str">
            <v>FUT_GASTOS_FUNCIONAMIENTO</v>
          </cell>
          <cell r="I530">
            <v>37</v>
          </cell>
          <cell r="J530" t="str">
            <v>MUNICIPIOS</v>
          </cell>
          <cell r="K530" t="str">
            <v>ENLINEA</v>
          </cell>
          <cell r="L530" t="str">
            <v xml:space="preserve">Aceptado                     </v>
          </cell>
          <cell r="M530">
            <v>2016</v>
          </cell>
          <cell r="N530">
            <v>10709</v>
          </cell>
          <cell r="O530" t="str">
            <v xml:space="preserve">Julio - Septiembre     </v>
          </cell>
          <cell r="P530">
            <v>42665</v>
          </cell>
        </row>
        <row r="531">
          <cell r="C531" t="str">
            <v>214568245</v>
          </cell>
          <cell r="D531" t="str">
            <v>El Guacamayo</v>
          </cell>
          <cell r="E531" t="str">
            <v>68</v>
          </cell>
          <cell r="F531" t="str">
            <v>DEPARTAMENTO DE SANTANDER</v>
          </cell>
          <cell r="G531" t="str">
            <v>K13</v>
          </cell>
          <cell r="H531" t="str">
            <v>FUT_GASTOS_FUNCIONAMIENTO</v>
          </cell>
          <cell r="I531">
            <v>37</v>
          </cell>
          <cell r="J531" t="str">
            <v>MUNICIPIOS</v>
          </cell>
          <cell r="K531" t="str">
            <v>ENLINEA</v>
          </cell>
          <cell r="L531" t="str">
            <v xml:space="preserve">Aceptado                     </v>
          </cell>
          <cell r="M531">
            <v>2016</v>
          </cell>
          <cell r="N531">
            <v>10709</v>
          </cell>
          <cell r="O531" t="str">
            <v xml:space="preserve">Julio - Septiembre     </v>
          </cell>
          <cell r="P531">
            <v>42665</v>
          </cell>
        </row>
        <row r="532">
          <cell r="C532" t="str">
            <v>214568745</v>
          </cell>
          <cell r="D532" t="str">
            <v>Simacota</v>
          </cell>
          <cell r="E532" t="str">
            <v>68</v>
          </cell>
          <cell r="F532" t="str">
            <v>DEPARTAMENTO DE SANTANDER</v>
          </cell>
          <cell r="G532" t="str">
            <v>K13</v>
          </cell>
          <cell r="H532" t="str">
            <v>FUT_GASTOS_FUNCIONAMIENTO</v>
          </cell>
          <cell r="I532">
            <v>37</v>
          </cell>
          <cell r="J532" t="str">
            <v>MUNICIPIOS</v>
          </cell>
          <cell r="K532" t="str">
            <v>ENLINEA</v>
          </cell>
          <cell r="L532" t="str">
            <v xml:space="preserve">Aceptado                     </v>
          </cell>
          <cell r="M532">
            <v>2016</v>
          </cell>
          <cell r="N532">
            <v>10709</v>
          </cell>
          <cell r="O532" t="str">
            <v xml:space="preserve">Julio - Septiembre     </v>
          </cell>
          <cell r="P532">
            <v>42669</v>
          </cell>
        </row>
        <row r="533">
          <cell r="C533" t="str">
            <v>214576845</v>
          </cell>
          <cell r="D533" t="str">
            <v>Ulloa</v>
          </cell>
          <cell r="E533" t="str">
            <v>76</v>
          </cell>
          <cell r="F533" t="str">
            <v>DEPARTAMENTO DE VALLE DEL CAUCA</v>
          </cell>
          <cell r="G533" t="str">
            <v>K13</v>
          </cell>
          <cell r="H533" t="str">
            <v>FUT_GASTOS_FUNCIONAMIENTO</v>
          </cell>
          <cell r="I533">
            <v>37</v>
          </cell>
          <cell r="J533" t="str">
            <v>MUNICIPIOS</v>
          </cell>
          <cell r="K533" t="str">
            <v>ENLINEA</v>
          </cell>
          <cell r="L533" t="str">
            <v xml:space="preserve">Aceptado                     </v>
          </cell>
          <cell r="M533">
            <v>2016</v>
          </cell>
          <cell r="N533">
            <v>10709</v>
          </cell>
          <cell r="O533" t="str">
            <v xml:space="preserve">Julio - Septiembre     </v>
          </cell>
          <cell r="P533">
            <v>42668</v>
          </cell>
        </row>
        <row r="534">
          <cell r="C534" t="str">
            <v>214615646</v>
          </cell>
          <cell r="D534" t="str">
            <v>Samacá</v>
          </cell>
          <cell r="E534" t="str">
            <v>15</v>
          </cell>
          <cell r="F534" t="str">
            <v>DEPARTAMENTO DE BOYACA</v>
          </cell>
          <cell r="G534" t="str">
            <v>K13</v>
          </cell>
          <cell r="H534" t="str">
            <v>FUT_GASTOS_FUNCIONAMIENTO</v>
          </cell>
          <cell r="I534">
            <v>37</v>
          </cell>
          <cell r="J534" t="str">
            <v>MUNICIPIOS</v>
          </cell>
          <cell r="K534" t="str">
            <v>ENLINEA</v>
          </cell>
          <cell r="L534" t="str">
            <v xml:space="preserve">Aceptado                     </v>
          </cell>
          <cell r="M534">
            <v>2016</v>
          </cell>
          <cell r="N534">
            <v>10709</v>
          </cell>
          <cell r="O534" t="str">
            <v xml:space="preserve">Julio - Septiembre     </v>
          </cell>
          <cell r="P534">
            <v>42671</v>
          </cell>
        </row>
        <row r="535">
          <cell r="C535" t="str">
            <v>214617446</v>
          </cell>
          <cell r="D535" t="str">
            <v>Marulanda</v>
          </cell>
          <cell r="E535" t="str">
            <v>17</v>
          </cell>
          <cell r="F535" t="str">
            <v>DEPARTAMENTO DE CALDAS</v>
          </cell>
          <cell r="G535" t="str">
            <v>K13</v>
          </cell>
          <cell r="H535" t="str">
            <v>FUT_GASTOS_FUNCIONAMIENTO</v>
          </cell>
          <cell r="I535">
            <v>37</v>
          </cell>
          <cell r="J535" t="str">
            <v>MUNICIPIOS</v>
          </cell>
          <cell r="K535" t="str">
            <v>ENLINEA</v>
          </cell>
          <cell r="L535" t="str">
            <v xml:space="preserve">Aceptado                     </v>
          </cell>
          <cell r="M535">
            <v>2016</v>
          </cell>
          <cell r="N535">
            <v>10709</v>
          </cell>
          <cell r="O535" t="str">
            <v xml:space="preserve">Julio - Septiembre     </v>
          </cell>
          <cell r="P535">
            <v>42674</v>
          </cell>
        </row>
        <row r="536">
          <cell r="C536" t="str">
            <v>214676246</v>
          </cell>
          <cell r="D536" t="str">
            <v>El Cairo</v>
          </cell>
          <cell r="E536" t="str">
            <v>76</v>
          </cell>
          <cell r="F536" t="str">
            <v>DEPARTAMENTO DE VALLE DEL CAUCA</v>
          </cell>
          <cell r="G536" t="str">
            <v>K13</v>
          </cell>
          <cell r="H536" t="str">
            <v>FUT_GASTOS_FUNCIONAMIENTO</v>
          </cell>
          <cell r="I536">
            <v>37</v>
          </cell>
          <cell r="J536" t="str">
            <v>MUNICIPIOS</v>
          </cell>
          <cell r="K536" t="str">
            <v>ENLINEA</v>
          </cell>
          <cell r="L536" t="str">
            <v xml:space="preserve">Aceptado                     </v>
          </cell>
          <cell r="M536">
            <v>2016</v>
          </cell>
          <cell r="N536">
            <v>10709</v>
          </cell>
          <cell r="O536" t="str">
            <v xml:space="preserve">Julio - Septiembre     </v>
          </cell>
          <cell r="P536">
            <v>42673</v>
          </cell>
        </row>
        <row r="537">
          <cell r="C537" t="str">
            <v>214705147</v>
          </cell>
          <cell r="D537" t="str">
            <v>Carepa</v>
          </cell>
          <cell r="E537" t="str">
            <v>05</v>
          </cell>
          <cell r="F537" t="str">
            <v>DEPARTAMENTO DE ANTIOQUIA</v>
          </cell>
          <cell r="G537" t="str">
            <v>K13</v>
          </cell>
          <cell r="H537" t="str">
            <v>FUT_GASTOS_FUNCIONAMIENTO</v>
          </cell>
          <cell r="I537">
            <v>37</v>
          </cell>
          <cell r="J537" t="str">
            <v>MUNICIPIOS</v>
          </cell>
          <cell r="K537" t="str">
            <v>ENLINEA</v>
          </cell>
          <cell r="L537" t="str">
            <v xml:space="preserve">Aceptado                     </v>
          </cell>
          <cell r="M537">
            <v>2016</v>
          </cell>
          <cell r="N537">
            <v>10709</v>
          </cell>
          <cell r="O537" t="str">
            <v xml:space="preserve">Julio - Septiembre     </v>
          </cell>
          <cell r="P537">
            <v>42671</v>
          </cell>
        </row>
        <row r="538">
          <cell r="C538" t="str">
            <v>214705347</v>
          </cell>
          <cell r="D538" t="str">
            <v>Heliconia</v>
          </cell>
          <cell r="E538" t="str">
            <v>05</v>
          </cell>
          <cell r="F538" t="str">
            <v>DEPARTAMENTO DE ANTIOQUIA</v>
          </cell>
          <cell r="G538" t="str">
            <v>K13</v>
          </cell>
          <cell r="H538" t="str">
            <v>FUT_GASTOS_FUNCIONAMIENTO</v>
          </cell>
          <cell r="I538">
            <v>37</v>
          </cell>
          <cell r="J538" t="str">
            <v>MUNICIPIOS</v>
          </cell>
          <cell r="K538" t="str">
            <v>ENLINEA</v>
          </cell>
          <cell r="L538" t="str">
            <v xml:space="preserve">Aceptado                     </v>
          </cell>
          <cell r="M538">
            <v>2016</v>
          </cell>
          <cell r="N538">
            <v>10709</v>
          </cell>
          <cell r="O538" t="str">
            <v xml:space="preserve">Julio - Septiembre     </v>
          </cell>
          <cell r="P538">
            <v>42672</v>
          </cell>
        </row>
        <row r="539">
          <cell r="C539" t="str">
            <v>214705647</v>
          </cell>
          <cell r="D539" t="str">
            <v>San Andrés de Cuerquia</v>
          </cell>
          <cell r="E539" t="str">
            <v>05</v>
          </cell>
          <cell r="F539" t="str">
            <v>DEPARTAMENTO DE ANTIOQUIA</v>
          </cell>
          <cell r="G539" t="str">
            <v>K13</v>
          </cell>
          <cell r="H539" t="str">
            <v>FUT_GASTOS_FUNCIONAMIENTO</v>
          </cell>
          <cell r="I539">
            <v>37</v>
          </cell>
          <cell r="J539" t="str">
            <v>MUNICIPIOS</v>
          </cell>
          <cell r="K539" t="str">
            <v>ENLINEA</v>
          </cell>
          <cell r="L539" t="str">
            <v xml:space="preserve">Aceptado                     </v>
          </cell>
          <cell r="M539">
            <v>2016</v>
          </cell>
          <cell r="N539">
            <v>10709</v>
          </cell>
          <cell r="O539" t="str">
            <v xml:space="preserve">Julio - Septiembre     </v>
          </cell>
          <cell r="P539">
            <v>42674</v>
          </cell>
        </row>
        <row r="540">
          <cell r="C540" t="str">
            <v>214705847</v>
          </cell>
          <cell r="D540" t="str">
            <v>Urrao</v>
          </cell>
          <cell r="E540" t="str">
            <v>05</v>
          </cell>
          <cell r="F540" t="str">
            <v>DEPARTAMENTO DE ANTIOQUIA</v>
          </cell>
          <cell r="G540" t="str">
            <v>K13</v>
          </cell>
          <cell r="H540" t="str">
            <v>FUT_GASTOS_FUNCIONAMIENTO</v>
          </cell>
          <cell r="I540">
            <v>37</v>
          </cell>
          <cell r="J540" t="str">
            <v>MUNICIPIOS</v>
          </cell>
          <cell r="K540" t="str">
            <v>ENLINEA</v>
          </cell>
          <cell r="L540" t="str">
            <v xml:space="preserve">Aceptado                     </v>
          </cell>
          <cell r="M540">
            <v>2016</v>
          </cell>
          <cell r="N540">
            <v>10709</v>
          </cell>
          <cell r="O540" t="str">
            <v xml:space="preserve">Julio - Septiembre     </v>
          </cell>
          <cell r="P540">
            <v>42672</v>
          </cell>
        </row>
        <row r="541">
          <cell r="C541" t="str">
            <v>214713647</v>
          </cell>
          <cell r="D541" t="str">
            <v>San Estanislao</v>
          </cell>
          <cell r="E541" t="str">
            <v>13</v>
          </cell>
          <cell r="F541" t="str">
            <v>DEPARTAMENTO DE BOLIVAR</v>
          </cell>
          <cell r="G541" t="str">
            <v>K13</v>
          </cell>
          <cell r="H541" t="str">
            <v>FUT_GASTOS_FUNCIONAMIENTO</v>
          </cell>
          <cell r="I541">
            <v>37</v>
          </cell>
          <cell r="J541" t="str">
            <v>MUNICIPIOS</v>
          </cell>
          <cell r="K541" t="str">
            <v>ENLINEA</v>
          </cell>
          <cell r="L541" t="str">
            <v xml:space="preserve">Aceptado                     </v>
          </cell>
          <cell r="M541">
            <v>2016</v>
          </cell>
          <cell r="N541">
            <v>10709</v>
          </cell>
          <cell r="O541" t="str">
            <v xml:space="preserve">Julio - Septiembre     </v>
          </cell>
          <cell r="P541">
            <v>42668</v>
          </cell>
        </row>
        <row r="542">
          <cell r="C542" t="str">
            <v>214715047</v>
          </cell>
          <cell r="D542" t="str">
            <v>Aquitania</v>
          </cell>
          <cell r="E542" t="str">
            <v>15</v>
          </cell>
          <cell r="F542" t="str">
            <v>DEPARTAMENTO DE BOYACA</v>
          </cell>
          <cell r="G542" t="str">
            <v>K13</v>
          </cell>
          <cell r="H542" t="str">
            <v>FUT_GASTOS_FUNCIONAMIENTO</v>
          </cell>
          <cell r="I542">
            <v>37</v>
          </cell>
          <cell r="J542" t="str">
            <v>MUNICIPIOS</v>
          </cell>
          <cell r="K542" t="str">
            <v>ENLINEA</v>
          </cell>
          <cell r="L542" t="str">
            <v xml:space="preserve">Aceptado                     </v>
          </cell>
          <cell r="M542">
            <v>2016</v>
          </cell>
          <cell r="N542">
            <v>10709</v>
          </cell>
          <cell r="O542" t="str">
            <v xml:space="preserve">Julio - Septiembre     </v>
          </cell>
          <cell r="P542">
            <v>42668</v>
          </cell>
        </row>
        <row r="543">
          <cell r="C543" t="str">
            <v>214718247</v>
          </cell>
          <cell r="D543" t="str">
            <v>El Doncello</v>
          </cell>
          <cell r="E543" t="str">
            <v>18</v>
          </cell>
          <cell r="F543" t="str">
            <v>DEPARTAMENTO DE CAQUETA</v>
          </cell>
          <cell r="G543" t="str">
            <v>K13</v>
          </cell>
          <cell r="H543" t="str">
            <v>FUT_GASTOS_FUNCIONAMIENTO</v>
          </cell>
          <cell r="I543">
            <v>37</v>
          </cell>
          <cell r="J543" t="str">
            <v>MUNICIPIOS</v>
          </cell>
          <cell r="K543" t="str">
            <v>ENLINEA</v>
          </cell>
          <cell r="L543" t="str">
            <v xml:space="preserve">Aceptado                     </v>
          </cell>
          <cell r="M543">
            <v>2016</v>
          </cell>
          <cell r="N543">
            <v>10709</v>
          </cell>
          <cell r="O543" t="str">
            <v xml:space="preserve">Julio - Septiembre     </v>
          </cell>
          <cell r="P543">
            <v>42668</v>
          </cell>
        </row>
        <row r="544">
          <cell r="C544" t="str">
            <v>214744847</v>
          </cell>
          <cell r="D544" t="str">
            <v>Uribia</v>
          </cell>
          <cell r="E544" t="str">
            <v>44</v>
          </cell>
          <cell r="F544" t="str">
            <v>DEPARTAMENTO DE GUAJIRA</v>
          </cell>
          <cell r="G544" t="str">
            <v>K13</v>
          </cell>
          <cell r="H544" t="str">
            <v>FUT_GASTOS_FUNCIONAMIENTO</v>
          </cell>
          <cell r="I544">
            <v>37</v>
          </cell>
          <cell r="J544" t="str">
            <v>MUNICIPIOS</v>
          </cell>
          <cell r="K544" t="str">
            <v>ENLINEA</v>
          </cell>
          <cell r="L544" t="str">
            <v xml:space="preserve">Aceptado                     </v>
          </cell>
          <cell r="M544">
            <v>2016</v>
          </cell>
          <cell r="N544">
            <v>10709</v>
          </cell>
          <cell r="O544" t="str">
            <v xml:space="preserve">Julio - Septiembre     </v>
          </cell>
          <cell r="P544">
            <v>42671</v>
          </cell>
        </row>
        <row r="545">
          <cell r="C545" t="str">
            <v>214754347</v>
          </cell>
          <cell r="D545" t="str">
            <v>Herrán</v>
          </cell>
          <cell r="E545" t="str">
            <v>54</v>
          </cell>
          <cell r="F545" t="str">
            <v>DEPARTAMENTO DE NORTE DE SANTANDER</v>
          </cell>
          <cell r="G545" t="str">
            <v>K13</v>
          </cell>
          <cell r="H545" t="str">
            <v>FUT_GASTOS_FUNCIONAMIENTO</v>
          </cell>
          <cell r="I545">
            <v>37</v>
          </cell>
          <cell r="J545" t="str">
            <v>MUNICIPIOS</v>
          </cell>
          <cell r="K545" t="str">
            <v>ENLINEA</v>
          </cell>
          <cell r="L545" t="str">
            <v xml:space="preserve">Aceptado                     </v>
          </cell>
          <cell r="M545">
            <v>2016</v>
          </cell>
          <cell r="N545">
            <v>10709</v>
          </cell>
          <cell r="O545" t="str">
            <v xml:space="preserve">Julio - Septiembre     </v>
          </cell>
          <cell r="P545">
            <v>42674</v>
          </cell>
        </row>
        <row r="546">
          <cell r="C546" t="str">
            <v>214768147</v>
          </cell>
          <cell r="D546" t="str">
            <v>Capitanejo</v>
          </cell>
          <cell r="E546" t="str">
            <v>68</v>
          </cell>
          <cell r="F546" t="str">
            <v>DEPARTAMENTO DE SANTANDER</v>
          </cell>
          <cell r="G546" t="str">
            <v>K13</v>
          </cell>
          <cell r="H546" t="str">
            <v>FUT_GASTOS_FUNCIONAMIENTO</v>
          </cell>
          <cell r="I546">
            <v>37</v>
          </cell>
          <cell r="J546" t="str">
            <v>MUNICIPIOS</v>
          </cell>
          <cell r="K546" t="str">
            <v>ENLINEA</v>
          </cell>
          <cell r="L546" t="str">
            <v xml:space="preserve">Aceptado                     </v>
          </cell>
          <cell r="M546">
            <v>2016</v>
          </cell>
          <cell r="N546">
            <v>10709</v>
          </cell>
          <cell r="O546" t="str">
            <v xml:space="preserve">Julio - Septiembre     </v>
          </cell>
          <cell r="P546">
            <v>42663</v>
          </cell>
        </row>
        <row r="547">
          <cell r="C547" t="str">
            <v>214768547</v>
          </cell>
          <cell r="D547" t="str">
            <v>Piedecuesta</v>
          </cell>
          <cell r="E547" t="str">
            <v>68</v>
          </cell>
          <cell r="F547" t="str">
            <v>DEPARTAMENTO DE SANTANDER</v>
          </cell>
          <cell r="G547" t="str">
            <v>K13</v>
          </cell>
          <cell r="H547" t="str">
            <v>FUT_GASTOS_FUNCIONAMIENTO</v>
          </cell>
          <cell r="I547">
            <v>37</v>
          </cell>
          <cell r="J547" t="str">
            <v>MUNICIPIOS</v>
          </cell>
          <cell r="K547" t="str">
            <v>ENLINEA</v>
          </cell>
          <cell r="L547" t="str">
            <v xml:space="preserve">Aceptado                     </v>
          </cell>
          <cell r="M547">
            <v>2016</v>
          </cell>
          <cell r="N547">
            <v>10709</v>
          </cell>
          <cell r="O547" t="str">
            <v xml:space="preserve">Julio - Septiembre     </v>
          </cell>
          <cell r="P547">
            <v>42673</v>
          </cell>
        </row>
        <row r="548">
          <cell r="C548" t="str">
            <v>214773347</v>
          </cell>
          <cell r="D548" t="str">
            <v>Herveo</v>
          </cell>
          <cell r="E548" t="str">
            <v>73</v>
          </cell>
          <cell r="F548" t="str">
            <v>DEPARTAMENTO DE TOLIMA</v>
          </cell>
          <cell r="G548" t="str">
            <v>K13</v>
          </cell>
          <cell r="H548" t="str">
            <v>FUT_GASTOS_FUNCIONAMIENTO</v>
          </cell>
          <cell r="I548">
            <v>37</v>
          </cell>
          <cell r="J548" t="str">
            <v>MUNICIPIOS</v>
          </cell>
          <cell r="K548" t="str">
            <v>ENLINEA</v>
          </cell>
          <cell r="L548" t="str">
            <v xml:space="preserve">Aceptado                     </v>
          </cell>
          <cell r="M548">
            <v>2016</v>
          </cell>
          <cell r="N548">
            <v>10709</v>
          </cell>
          <cell r="O548" t="str">
            <v xml:space="preserve">Julio - Septiembre     </v>
          </cell>
          <cell r="P548">
            <v>42666</v>
          </cell>
        </row>
        <row r="549">
          <cell r="C549" t="str">
            <v>214773547</v>
          </cell>
          <cell r="D549" t="str">
            <v>Piedras</v>
          </cell>
          <cell r="E549" t="str">
            <v>73</v>
          </cell>
          <cell r="F549" t="str">
            <v>DEPARTAMENTO DE TOLIMA</v>
          </cell>
          <cell r="G549" t="str">
            <v>K13</v>
          </cell>
          <cell r="H549" t="str">
            <v>FUT_GASTOS_FUNCIONAMIENTO</v>
          </cell>
          <cell r="I549">
            <v>37</v>
          </cell>
          <cell r="J549" t="str">
            <v>MUNICIPIOS</v>
          </cell>
          <cell r="K549" t="str">
            <v>ENLINEA</v>
          </cell>
          <cell r="L549" t="str">
            <v xml:space="preserve">Aceptado                     </v>
          </cell>
          <cell r="M549">
            <v>2016</v>
          </cell>
          <cell r="N549">
            <v>10709</v>
          </cell>
          <cell r="O549" t="str">
            <v xml:space="preserve">Julio - Septiembre     </v>
          </cell>
          <cell r="P549">
            <v>42674</v>
          </cell>
        </row>
        <row r="550">
          <cell r="C550" t="str">
            <v>214776147</v>
          </cell>
          <cell r="D550" t="str">
            <v>Cartago</v>
          </cell>
          <cell r="E550" t="str">
            <v>76</v>
          </cell>
          <cell r="F550" t="str">
            <v>DEPARTAMENTO DE VALLE DEL CAUCA</v>
          </cell>
          <cell r="G550" t="str">
            <v>K13</v>
          </cell>
          <cell r="H550" t="str">
            <v>FUT_GASTOS_FUNCIONAMIENTO</v>
          </cell>
          <cell r="I550">
            <v>37</v>
          </cell>
          <cell r="J550" t="str">
            <v>MUNICIPIOS</v>
          </cell>
          <cell r="K550" t="str">
            <v>ENLINEA</v>
          </cell>
          <cell r="L550" t="str">
            <v xml:space="preserve">Aceptado                     </v>
          </cell>
          <cell r="M550">
            <v>2016</v>
          </cell>
          <cell r="N550">
            <v>10709</v>
          </cell>
          <cell r="O550" t="str">
            <v xml:space="preserve">Julio - Septiembre     </v>
          </cell>
          <cell r="P550">
            <v>42672</v>
          </cell>
        </row>
        <row r="551">
          <cell r="C551" t="str">
            <v>214805148</v>
          </cell>
          <cell r="D551" t="str">
            <v>El Carmen de Viboral</v>
          </cell>
          <cell r="E551" t="str">
            <v>05</v>
          </cell>
          <cell r="F551" t="str">
            <v>DEPARTAMENTO DE ANTIOQUIA</v>
          </cell>
          <cell r="G551" t="str">
            <v>K13</v>
          </cell>
          <cell r="H551" t="str">
            <v>FUT_GASTOS_FUNCIONAMIENTO</v>
          </cell>
          <cell r="I551">
            <v>37</v>
          </cell>
          <cell r="J551" t="str">
            <v>MUNICIPIOS</v>
          </cell>
          <cell r="K551" t="str">
            <v>ENLINEA</v>
          </cell>
          <cell r="L551" t="str">
            <v xml:space="preserve">Aceptado                     </v>
          </cell>
          <cell r="M551">
            <v>2016</v>
          </cell>
          <cell r="N551">
            <v>10709</v>
          </cell>
          <cell r="O551" t="str">
            <v xml:space="preserve">Julio - Septiembre     </v>
          </cell>
          <cell r="P551">
            <v>42655</v>
          </cell>
        </row>
        <row r="552">
          <cell r="C552" t="str">
            <v>214813248</v>
          </cell>
          <cell r="D552" t="str">
            <v>El Guamo -  Bolívar</v>
          </cell>
          <cell r="E552" t="str">
            <v>13</v>
          </cell>
          <cell r="F552" t="str">
            <v>DEPARTAMENTO DE BOLIVAR</v>
          </cell>
          <cell r="G552" t="str">
            <v>K13</v>
          </cell>
          <cell r="H552" t="str">
            <v>FUT_GASTOS_FUNCIONAMIENTO</v>
          </cell>
          <cell r="I552">
            <v>37</v>
          </cell>
          <cell r="J552" t="str">
            <v>MUNICIPIOS</v>
          </cell>
          <cell r="K552" t="str">
            <v>ENLINEA</v>
          </cell>
          <cell r="L552" t="str">
            <v xml:space="preserve">Aceptado                     </v>
          </cell>
          <cell r="M552">
            <v>2016</v>
          </cell>
          <cell r="N552">
            <v>10709</v>
          </cell>
          <cell r="O552" t="str">
            <v xml:space="preserve">Julio - Septiembre     </v>
          </cell>
          <cell r="P552">
            <v>42670</v>
          </cell>
        </row>
        <row r="553">
          <cell r="C553" t="str">
            <v>214815248</v>
          </cell>
          <cell r="D553" t="str">
            <v>El Espino</v>
          </cell>
          <cell r="E553" t="str">
            <v>15</v>
          </cell>
          <cell r="F553" t="str">
            <v>DEPARTAMENTO DE BOYACA</v>
          </cell>
          <cell r="G553" t="str">
            <v>K13</v>
          </cell>
          <cell r="H553" t="str">
            <v>FUT_GASTOS_FUNCIONAMIENTO</v>
          </cell>
          <cell r="I553">
            <v>37</v>
          </cell>
          <cell r="J553" t="str">
            <v>MUNICIPIOS</v>
          </cell>
          <cell r="K553" t="str">
            <v>ENLINEA</v>
          </cell>
          <cell r="L553" t="str">
            <v xml:space="preserve">Aceptado                     </v>
          </cell>
          <cell r="M553">
            <v>2016</v>
          </cell>
          <cell r="N553">
            <v>10709</v>
          </cell>
          <cell r="O553" t="str">
            <v xml:space="preserve">Julio - Septiembre     </v>
          </cell>
          <cell r="P553">
            <v>42673</v>
          </cell>
        </row>
        <row r="554">
          <cell r="C554" t="str">
            <v>214819548</v>
          </cell>
          <cell r="D554" t="str">
            <v>Piendamó</v>
          </cell>
          <cell r="E554" t="str">
            <v>19</v>
          </cell>
          <cell r="F554" t="str">
            <v>DEPARTAMENTO DE CAUCA</v>
          </cell>
          <cell r="G554" t="str">
            <v>K13</v>
          </cell>
          <cell r="H554" t="str">
            <v>FUT_GASTOS_FUNCIONAMIENTO</v>
          </cell>
          <cell r="I554">
            <v>37</v>
          </cell>
          <cell r="J554" t="str">
            <v>MUNICIPIOS</v>
          </cell>
          <cell r="K554" t="str">
            <v>ENLINEA</v>
          </cell>
          <cell r="L554" t="str">
            <v xml:space="preserve">Aceptado                     </v>
          </cell>
          <cell r="M554">
            <v>2016</v>
          </cell>
          <cell r="N554">
            <v>10709</v>
          </cell>
          <cell r="O554" t="str">
            <v xml:space="preserve">Julio - Septiembre     </v>
          </cell>
          <cell r="P554">
            <v>42655</v>
          </cell>
        </row>
        <row r="555">
          <cell r="C555" t="str">
            <v>214825148</v>
          </cell>
          <cell r="D555" t="str">
            <v>Caparrapí</v>
          </cell>
          <cell r="E555" t="str">
            <v>25</v>
          </cell>
          <cell r="F555" t="str">
            <v>DEPARTAMENTO DE CUNDINAMARCA</v>
          </cell>
          <cell r="G555" t="str">
            <v>K13</v>
          </cell>
          <cell r="H555" t="str">
            <v>FUT_GASTOS_FUNCIONAMIENTO</v>
          </cell>
          <cell r="I555">
            <v>37</v>
          </cell>
          <cell r="J555" t="str">
            <v>MUNICIPIOS</v>
          </cell>
          <cell r="K555" t="str">
            <v>ENLINEA</v>
          </cell>
          <cell r="L555" t="str">
            <v xml:space="preserve">Aceptado                     </v>
          </cell>
          <cell r="M555">
            <v>2016</v>
          </cell>
          <cell r="N555">
            <v>10709</v>
          </cell>
          <cell r="O555" t="str">
            <v xml:space="preserve">Julio - Septiembre     </v>
          </cell>
          <cell r="P555">
            <v>42673</v>
          </cell>
        </row>
        <row r="556">
          <cell r="C556" t="str">
            <v>214841548</v>
          </cell>
          <cell r="D556" t="str">
            <v>El Pital</v>
          </cell>
          <cell r="E556" t="str">
            <v>41</v>
          </cell>
          <cell r="F556" t="str">
            <v>DEPARTAMENTO DE HUILA</v>
          </cell>
          <cell r="G556" t="str">
            <v>K13</v>
          </cell>
          <cell r="H556" t="str">
            <v>FUT_GASTOS_FUNCIONAMIENTO</v>
          </cell>
          <cell r="I556">
            <v>37</v>
          </cell>
          <cell r="J556" t="str">
            <v>MUNICIPIOS</v>
          </cell>
          <cell r="K556" t="str">
            <v>ENLINEA</v>
          </cell>
          <cell r="L556" t="str">
            <v xml:space="preserve">Aceptado                     </v>
          </cell>
          <cell r="M556">
            <v>2016</v>
          </cell>
          <cell r="N556">
            <v>10709</v>
          </cell>
          <cell r="O556" t="str">
            <v xml:space="preserve">Julio - Septiembre     </v>
          </cell>
          <cell r="P556">
            <v>42667</v>
          </cell>
        </row>
        <row r="557">
          <cell r="C557" t="str">
            <v>214863548</v>
          </cell>
          <cell r="D557" t="str">
            <v>Pijao</v>
          </cell>
          <cell r="E557" t="str">
            <v>63</v>
          </cell>
          <cell r="F557" t="str">
            <v>DEPARTAMENTO DE QUINDIO</v>
          </cell>
          <cell r="G557" t="str">
            <v>K13</v>
          </cell>
          <cell r="H557" t="str">
            <v>FUT_GASTOS_FUNCIONAMIENTO</v>
          </cell>
          <cell r="I557">
            <v>37</v>
          </cell>
          <cell r="J557" t="str">
            <v>MUNICIPIOS</v>
          </cell>
          <cell r="K557" t="str">
            <v>ENLINEA</v>
          </cell>
          <cell r="L557" t="str">
            <v xml:space="preserve">Aceptado                     </v>
          </cell>
          <cell r="M557">
            <v>2016</v>
          </cell>
          <cell r="N557">
            <v>10709</v>
          </cell>
          <cell r="O557" t="str">
            <v xml:space="preserve">Julio - Septiembre     </v>
          </cell>
          <cell r="P557">
            <v>42672</v>
          </cell>
        </row>
        <row r="558">
          <cell r="C558" t="str">
            <v>214873148</v>
          </cell>
          <cell r="D558" t="str">
            <v>Carmen de Apicalá</v>
          </cell>
          <cell r="E558" t="str">
            <v>73</v>
          </cell>
          <cell r="F558" t="str">
            <v>DEPARTAMENTO DE TOLIMA</v>
          </cell>
          <cell r="G558" t="str">
            <v>K13</v>
          </cell>
          <cell r="H558" t="str">
            <v>FUT_GASTOS_FUNCIONAMIENTO</v>
          </cell>
          <cell r="I558">
            <v>37</v>
          </cell>
          <cell r="J558" t="str">
            <v>MUNICIPIOS</v>
          </cell>
          <cell r="K558" t="str">
            <v>ENLINEA</v>
          </cell>
          <cell r="L558" t="str">
            <v xml:space="preserve">Aceptado                     </v>
          </cell>
          <cell r="M558">
            <v>2016</v>
          </cell>
          <cell r="N558">
            <v>10709</v>
          </cell>
          <cell r="O558" t="str">
            <v xml:space="preserve">Julio - Septiembre     </v>
          </cell>
          <cell r="P558">
            <v>42672</v>
          </cell>
        </row>
        <row r="559">
          <cell r="C559" t="str">
            <v>214876248</v>
          </cell>
          <cell r="D559" t="str">
            <v>El Cerrito</v>
          </cell>
          <cell r="E559" t="str">
            <v>76</v>
          </cell>
          <cell r="F559" t="str">
            <v>DEPARTAMENTO DE VALLE DEL CAUCA</v>
          </cell>
          <cell r="G559" t="str">
            <v>K13</v>
          </cell>
          <cell r="H559" t="str">
            <v>FUT_GASTOS_FUNCIONAMIENTO</v>
          </cell>
          <cell r="I559">
            <v>37</v>
          </cell>
          <cell r="J559" t="str">
            <v>MUNICIPIOS</v>
          </cell>
          <cell r="K559" t="str">
            <v>ENLINEA</v>
          </cell>
          <cell r="L559" t="str">
            <v xml:space="preserve">Aceptado                     </v>
          </cell>
          <cell r="M559">
            <v>2016</v>
          </cell>
          <cell r="N559">
            <v>10709</v>
          </cell>
          <cell r="O559" t="str">
            <v xml:space="preserve">Julio - Septiembre     </v>
          </cell>
          <cell r="P559">
            <v>42663</v>
          </cell>
        </row>
        <row r="560">
          <cell r="C560" t="str">
            <v>214905649</v>
          </cell>
          <cell r="D560" t="str">
            <v>San Carlos -  Antioquia</v>
          </cell>
          <cell r="E560" t="str">
            <v>05</v>
          </cell>
          <cell r="F560" t="str">
            <v>DEPARTAMENTO DE ANTIOQUIA</v>
          </cell>
          <cell r="G560" t="str">
            <v>K13</v>
          </cell>
          <cell r="H560" t="str">
            <v>FUT_GASTOS_FUNCIONAMIENTO</v>
          </cell>
          <cell r="I560">
            <v>37</v>
          </cell>
          <cell r="J560" t="str">
            <v>MUNICIPIOS</v>
          </cell>
          <cell r="K560" t="str">
            <v>ENLINEA</v>
          </cell>
          <cell r="L560" t="str">
            <v xml:space="preserve">Aceptado                     </v>
          </cell>
          <cell r="M560">
            <v>2016</v>
          </cell>
          <cell r="N560">
            <v>10709</v>
          </cell>
          <cell r="O560" t="str">
            <v xml:space="preserve">Julio - Septiembre     </v>
          </cell>
          <cell r="P560">
            <v>42673</v>
          </cell>
        </row>
        <row r="561">
          <cell r="C561" t="str">
            <v>214908549</v>
          </cell>
          <cell r="D561" t="str">
            <v>Piojó</v>
          </cell>
          <cell r="E561" t="str">
            <v>08</v>
          </cell>
          <cell r="F561" t="str">
            <v>DEPARTAMENTO DE ATLANTICO</v>
          </cell>
          <cell r="G561" t="str">
            <v>K13</v>
          </cell>
          <cell r="H561" t="str">
            <v>FUT_GASTOS_FUNCIONAMIENTO</v>
          </cell>
          <cell r="I561">
            <v>37</v>
          </cell>
          <cell r="J561" t="str">
            <v>MUNICIPIOS</v>
          </cell>
          <cell r="K561" t="str">
            <v>ENLINEA</v>
          </cell>
          <cell r="L561" t="str">
            <v xml:space="preserve">Aceptado                     </v>
          </cell>
          <cell r="M561">
            <v>2016</v>
          </cell>
          <cell r="N561">
            <v>10709</v>
          </cell>
          <cell r="O561" t="str">
            <v xml:space="preserve">Julio - Septiembre     </v>
          </cell>
          <cell r="P561">
            <v>42674</v>
          </cell>
        </row>
        <row r="562">
          <cell r="C562" t="str">
            <v>214908849</v>
          </cell>
          <cell r="D562" t="str">
            <v>Usiacurí</v>
          </cell>
          <cell r="E562" t="str">
            <v>08</v>
          </cell>
          <cell r="F562" t="str">
            <v>DEPARTAMENTO DE ATLANTICO</v>
          </cell>
          <cell r="G562" t="str">
            <v>K13</v>
          </cell>
          <cell r="H562" t="str">
            <v>FUT_GASTOS_FUNCIONAMIENTO</v>
          </cell>
          <cell r="I562">
            <v>37</v>
          </cell>
          <cell r="J562" t="str">
            <v>MUNICIPIOS</v>
          </cell>
          <cell r="K562" t="str">
            <v>ENLINEA</v>
          </cell>
          <cell r="L562" t="str">
            <v xml:space="preserve">Aceptado                     </v>
          </cell>
          <cell r="M562">
            <v>2016</v>
          </cell>
          <cell r="N562">
            <v>10709</v>
          </cell>
          <cell r="O562" t="str">
            <v xml:space="preserve">Julio - Septiembre     </v>
          </cell>
          <cell r="P562">
            <v>42669</v>
          </cell>
        </row>
        <row r="563">
          <cell r="C563" t="str">
            <v>214913549</v>
          </cell>
          <cell r="D563" t="str">
            <v>Pinillos</v>
          </cell>
          <cell r="E563" t="str">
            <v>13</v>
          </cell>
          <cell r="F563" t="str">
            <v>DEPARTAMENTO DE BOLIVAR</v>
          </cell>
          <cell r="G563" t="str">
            <v>K13</v>
          </cell>
          <cell r="H563" t="str">
            <v>FUT_GASTOS_FUNCIONAMIENTO</v>
          </cell>
          <cell r="I563">
            <v>37</v>
          </cell>
          <cell r="J563" t="str">
            <v>MUNICIPIOS</v>
          </cell>
          <cell r="K563" t="str">
            <v>ENLINEA</v>
          </cell>
          <cell r="L563" t="str">
            <v xml:space="preserve">Aceptado                     </v>
          </cell>
          <cell r="M563">
            <v>2016</v>
          </cell>
          <cell r="N563">
            <v>10709</v>
          </cell>
          <cell r="O563" t="str">
            <v xml:space="preserve">Julio - Septiembre     </v>
          </cell>
          <cell r="P563">
            <v>42670</v>
          </cell>
        </row>
        <row r="564">
          <cell r="C564" t="str">
            <v>214925649</v>
          </cell>
          <cell r="D564" t="str">
            <v>San Bernardo - Cundinamarca</v>
          </cell>
          <cell r="E564" t="str">
            <v>25</v>
          </cell>
          <cell r="F564" t="str">
            <v>DEPARTAMENTO DE CUNDINAMARCA</v>
          </cell>
          <cell r="G564" t="str">
            <v>K13</v>
          </cell>
          <cell r="H564" t="str">
            <v>FUT_GASTOS_FUNCIONAMIENTO</v>
          </cell>
          <cell r="I564">
            <v>37</v>
          </cell>
          <cell r="J564" t="str">
            <v>MUNICIPIOS</v>
          </cell>
          <cell r="K564" t="str">
            <v>ENLINEA</v>
          </cell>
          <cell r="L564" t="str">
            <v xml:space="preserve">Aceptado                     </v>
          </cell>
          <cell r="M564">
            <v>2016</v>
          </cell>
          <cell r="N564">
            <v>10709</v>
          </cell>
          <cell r="O564" t="str">
            <v xml:space="preserve">Julio - Septiembre     </v>
          </cell>
          <cell r="P564">
            <v>42672</v>
          </cell>
        </row>
        <row r="565">
          <cell r="C565" t="str">
            <v>214941349</v>
          </cell>
          <cell r="D565" t="str">
            <v>Hobo</v>
          </cell>
          <cell r="E565" t="str">
            <v>41</v>
          </cell>
          <cell r="F565" t="str">
            <v>DEPARTAMENTO DE HUILA</v>
          </cell>
          <cell r="G565" t="str">
            <v>K13</v>
          </cell>
          <cell r="H565" t="str">
            <v>FUT_GASTOS_FUNCIONAMIENTO</v>
          </cell>
          <cell r="I565">
            <v>37</v>
          </cell>
          <cell r="J565" t="str">
            <v>MUNICIPIOS</v>
          </cell>
          <cell r="K565" t="str">
            <v>ENLINEA</v>
          </cell>
          <cell r="L565" t="str">
            <v xml:space="preserve">Aceptado                     </v>
          </cell>
          <cell r="M565">
            <v>2016</v>
          </cell>
          <cell r="N565">
            <v>10709</v>
          </cell>
          <cell r="O565" t="str">
            <v xml:space="preserve">Julio - Septiembre     </v>
          </cell>
          <cell r="P565">
            <v>42673</v>
          </cell>
        </row>
        <row r="566">
          <cell r="C566" t="str">
            <v>214968549</v>
          </cell>
          <cell r="D566" t="str">
            <v>Pinchote</v>
          </cell>
          <cell r="E566" t="str">
            <v>68</v>
          </cell>
          <cell r="F566" t="str">
            <v>DEPARTAMENTO DE SANTANDER</v>
          </cell>
          <cell r="G566" t="str">
            <v>K13</v>
          </cell>
          <cell r="H566" t="str">
            <v>FUT_GASTOS_FUNCIONAMIENTO</v>
          </cell>
          <cell r="I566">
            <v>37</v>
          </cell>
          <cell r="J566" t="str">
            <v>MUNICIPIOS</v>
          </cell>
          <cell r="K566" t="str">
            <v>ENLINEA</v>
          </cell>
          <cell r="L566" t="str">
            <v xml:space="preserve">Aceptado                     </v>
          </cell>
          <cell r="M566">
            <v>2016</v>
          </cell>
          <cell r="N566">
            <v>10709</v>
          </cell>
          <cell r="O566" t="str">
            <v xml:space="preserve">Julio - Septiembre     </v>
          </cell>
          <cell r="P566">
            <v>42674</v>
          </cell>
        </row>
        <row r="567">
          <cell r="C567" t="str">
            <v>214973349</v>
          </cell>
          <cell r="D567" t="str">
            <v>Honda</v>
          </cell>
          <cell r="E567" t="str">
            <v>73</v>
          </cell>
          <cell r="F567" t="str">
            <v>DEPARTAMENTO DE TOLIMA</v>
          </cell>
          <cell r="G567" t="str">
            <v>K13</v>
          </cell>
          <cell r="H567" t="str">
            <v>FUT_GASTOS_FUNCIONAMIENTO</v>
          </cell>
          <cell r="I567">
            <v>37</v>
          </cell>
          <cell r="J567" t="str">
            <v>MUNICIPIOS</v>
          </cell>
          <cell r="K567" t="str">
            <v>ENLINEA</v>
          </cell>
          <cell r="L567" t="str">
            <v xml:space="preserve">Aceptado                     </v>
          </cell>
          <cell r="M567">
            <v>2016</v>
          </cell>
          <cell r="N567">
            <v>10709</v>
          </cell>
          <cell r="O567" t="str">
            <v xml:space="preserve">Julio - Septiembre     </v>
          </cell>
          <cell r="P567">
            <v>42674</v>
          </cell>
        </row>
        <row r="568">
          <cell r="C568" t="str">
            <v>214973449</v>
          </cell>
          <cell r="D568" t="str">
            <v>Melgar</v>
          </cell>
          <cell r="E568" t="str">
            <v>73</v>
          </cell>
          <cell r="F568" t="str">
            <v>DEPARTAMENTO DE TOLIMA</v>
          </cell>
          <cell r="G568" t="str">
            <v>K13</v>
          </cell>
          <cell r="H568" t="str">
            <v>FUT_GASTOS_FUNCIONAMIENTO</v>
          </cell>
          <cell r="I568">
            <v>37</v>
          </cell>
          <cell r="J568" t="str">
            <v>MUNICIPIOS</v>
          </cell>
          <cell r="K568" t="str">
            <v>ENLINEA</v>
          </cell>
          <cell r="L568" t="str">
            <v xml:space="preserve">Aceptado                     </v>
          </cell>
          <cell r="M568">
            <v>2016</v>
          </cell>
          <cell r="N568">
            <v>10709</v>
          </cell>
          <cell r="O568" t="str">
            <v xml:space="preserve">Julio - Septiembre     </v>
          </cell>
          <cell r="P568">
            <v>42670</v>
          </cell>
        </row>
        <row r="569">
          <cell r="C569" t="str">
            <v>214986749</v>
          </cell>
          <cell r="D569" t="str">
            <v>Sibundoy</v>
          </cell>
          <cell r="E569" t="str">
            <v>86</v>
          </cell>
          <cell r="F569" t="str">
            <v>DEPARTAMENTO DE PUTUMAYO</v>
          </cell>
          <cell r="G569" t="str">
            <v>K13</v>
          </cell>
          <cell r="H569" t="str">
            <v>FUT_GASTOS_FUNCIONAMIENTO</v>
          </cell>
          <cell r="I569">
            <v>37</v>
          </cell>
          <cell r="J569" t="str">
            <v>MUNICIPIOS</v>
          </cell>
          <cell r="K569" t="str">
            <v>ENLINEA</v>
          </cell>
          <cell r="L569" t="str">
            <v xml:space="preserve">Aceptado                     </v>
          </cell>
          <cell r="M569">
            <v>2016</v>
          </cell>
          <cell r="N569">
            <v>10709</v>
          </cell>
          <cell r="O569" t="str">
            <v xml:space="preserve">Julio - Septiembre     </v>
          </cell>
          <cell r="P569">
            <v>42664</v>
          </cell>
        </row>
        <row r="570">
          <cell r="C570" t="str">
            <v>215005150</v>
          </cell>
          <cell r="D570" t="str">
            <v>Carolina del Príncipe</v>
          </cell>
          <cell r="E570" t="str">
            <v>05</v>
          </cell>
          <cell r="F570" t="str">
            <v>DEPARTAMENTO DE ANTIOQUIA</v>
          </cell>
          <cell r="G570" t="str">
            <v>K13</v>
          </cell>
          <cell r="H570" t="str">
            <v>FUT_GASTOS_FUNCIONAMIENTO</v>
          </cell>
          <cell r="I570">
            <v>37</v>
          </cell>
          <cell r="J570" t="str">
            <v>MUNICIPIOS</v>
          </cell>
          <cell r="K570" t="str">
            <v>ENLINEA</v>
          </cell>
          <cell r="L570" t="str">
            <v xml:space="preserve">Aceptado                     </v>
          </cell>
          <cell r="M570">
            <v>2016</v>
          </cell>
          <cell r="N570">
            <v>10709</v>
          </cell>
          <cell r="O570" t="str">
            <v xml:space="preserve">Julio - Septiembre     </v>
          </cell>
          <cell r="P570">
            <v>42674</v>
          </cell>
        </row>
        <row r="571">
          <cell r="C571" t="str">
            <v>215005250</v>
          </cell>
          <cell r="D571" t="str">
            <v>El Bagre</v>
          </cell>
          <cell r="E571" t="str">
            <v>05</v>
          </cell>
          <cell r="F571" t="str">
            <v>DEPARTAMENTO DE ANTIOQUIA</v>
          </cell>
          <cell r="G571" t="str">
            <v>K13</v>
          </cell>
          <cell r="H571" t="str">
            <v>FUT_GASTOS_FUNCIONAMIENTO</v>
          </cell>
          <cell r="I571">
            <v>37</v>
          </cell>
          <cell r="J571" t="str">
            <v>MUNICIPIOS</v>
          </cell>
          <cell r="K571" t="str">
            <v>ENLINEA</v>
          </cell>
          <cell r="L571" t="str">
            <v xml:space="preserve">Aceptado                     </v>
          </cell>
          <cell r="M571">
            <v>2016</v>
          </cell>
          <cell r="N571">
            <v>10709</v>
          </cell>
          <cell r="O571" t="str">
            <v xml:space="preserve">Julio - Septiembre     </v>
          </cell>
          <cell r="P571">
            <v>42671</v>
          </cell>
        </row>
        <row r="572">
          <cell r="C572" t="str">
            <v>215013650</v>
          </cell>
          <cell r="D572" t="str">
            <v>San Fernando</v>
          </cell>
          <cell r="E572" t="str">
            <v>13</v>
          </cell>
          <cell r="F572" t="str">
            <v>DEPARTAMENTO DE BOLIVAR</v>
          </cell>
          <cell r="G572" t="str">
            <v>K13</v>
          </cell>
          <cell r="H572" t="str">
            <v>FUT_GASTOS_FUNCIONAMIENTO</v>
          </cell>
          <cell r="I572">
            <v>37</v>
          </cell>
          <cell r="J572" t="str">
            <v>MUNICIPIOS</v>
          </cell>
          <cell r="K572" t="str">
            <v>ENLINEA</v>
          </cell>
          <cell r="L572" t="str">
            <v xml:space="preserve">Aceptado                     </v>
          </cell>
          <cell r="M572">
            <v>2016</v>
          </cell>
          <cell r="N572">
            <v>10709</v>
          </cell>
          <cell r="O572" t="str">
            <v xml:space="preserve">Julio - Septiembre     </v>
          </cell>
          <cell r="P572">
            <v>42667</v>
          </cell>
        </row>
        <row r="573">
          <cell r="C573" t="str">
            <v>215015550</v>
          </cell>
          <cell r="D573" t="str">
            <v>Pisba</v>
          </cell>
          <cell r="E573" t="str">
            <v>15</v>
          </cell>
          <cell r="F573" t="str">
            <v>DEPARTAMENTO DE BOYACA</v>
          </cell>
          <cell r="G573" t="str">
            <v>K13</v>
          </cell>
          <cell r="H573" t="str">
            <v>FUT_GASTOS_FUNCIONAMIENTO</v>
          </cell>
          <cell r="I573">
            <v>37</v>
          </cell>
          <cell r="J573" t="str">
            <v>MUNICIPIOS</v>
          </cell>
          <cell r="K573" t="str">
            <v>ENLINEA</v>
          </cell>
          <cell r="L573" t="str">
            <v xml:space="preserve">Aceptado                     </v>
          </cell>
          <cell r="M573">
            <v>2016</v>
          </cell>
          <cell r="N573">
            <v>10709</v>
          </cell>
          <cell r="O573" t="str">
            <v xml:space="preserve">Julio - Septiembre     </v>
          </cell>
          <cell r="P573">
            <v>42664</v>
          </cell>
        </row>
        <row r="574">
          <cell r="C574" t="str">
            <v>215017050</v>
          </cell>
          <cell r="D574" t="str">
            <v>Aranzazu</v>
          </cell>
          <cell r="E574" t="str">
            <v>17</v>
          </cell>
          <cell r="F574" t="str">
            <v>DEPARTAMENTO DE CALDAS</v>
          </cell>
          <cell r="G574" t="str">
            <v>K13</v>
          </cell>
          <cell r="H574" t="str">
            <v>FUT_GASTOS_FUNCIONAMIENTO</v>
          </cell>
          <cell r="I574">
            <v>37</v>
          </cell>
          <cell r="J574" t="str">
            <v>MUNICIPIOS</v>
          </cell>
          <cell r="K574" t="str">
            <v>ENLINEA</v>
          </cell>
          <cell r="L574" t="str">
            <v xml:space="preserve">Aceptado                     </v>
          </cell>
          <cell r="M574">
            <v>2016</v>
          </cell>
          <cell r="N574">
            <v>10709</v>
          </cell>
          <cell r="O574" t="str">
            <v xml:space="preserve">Julio - Septiembre     </v>
          </cell>
          <cell r="P574">
            <v>42669</v>
          </cell>
        </row>
        <row r="575">
          <cell r="C575" t="str">
            <v>215018150</v>
          </cell>
          <cell r="D575" t="str">
            <v>Cartagena del Chairá</v>
          </cell>
          <cell r="E575" t="str">
            <v>18</v>
          </cell>
          <cell r="F575" t="str">
            <v>DEPARTAMENTO DE CAQUETA</v>
          </cell>
          <cell r="G575" t="str">
            <v>K13</v>
          </cell>
          <cell r="H575" t="str">
            <v>FUT_GASTOS_FUNCIONAMIENTO</v>
          </cell>
          <cell r="I575">
            <v>37</v>
          </cell>
          <cell r="J575" t="str">
            <v>MUNICIPIOS</v>
          </cell>
          <cell r="K575" t="str">
            <v>ENLINEA</v>
          </cell>
          <cell r="L575" t="str">
            <v xml:space="preserve">Aceptado                     </v>
          </cell>
          <cell r="M575">
            <v>2016</v>
          </cell>
          <cell r="N575">
            <v>10709</v>
          </cell>
          <cell r="O575" t="str">
            <v xml:space="preserve">Julio - Septiembre     </v>
          </cell>
          <cell r="P575">
            <v>42673</v>
          </cell>
        </row>
        <row r="576">
          <cell r="C576" t="str">
            <v>215019050</v>
          </cell>
          <cell r="D576" t="str">
            <v>Argelia -  Cauca</v>
          </cell>
          <cell r="E576" t="str">
            <v>19</v>
          </cell>
          <cell r="F576" t="str">
            <v>DEPARTAMENTO DE CAUCA</v>
          </cell>
          <cell r="G576" t="str">
            <v>K13</v>
          </cell>
          <cell r="H576" t="str">
            <v>FUT_GASTOS_FUNCIONAMIENTO</v>
          </cell>
          <cell r="I576">
            <v>37</v>
          </cell>
          <cell r="J576" t="str">
            <v>MUNICIPIOS</v>
          </cell>
          <cell r="K576" t="str">
            <v>ENLINEA</v>
          </cell>
          <cell r="L576" t="str">
            <v xml:space="preserve">Aceptado                     </v>
          </cell>
          <cell r="M576">
            <v>2016</v>
          </cell>
          <cell r="N576">
            <v>10709</v>
          </cell>
          <cell r="O576" t="str">
            <v xml:space="preserve">Julio - Septiembre     </v>
          </cell>
          <cell r="P576">
            <v>42672</v>
          </cell>
        </row>
        <row r="577">
          <cell r="C577" t="str">
            <v>215019450</v>
          </cell>
          <cell r="D577" t="str">
            <v>Mercaderes</v>
          </cell>
          <cell r="E577" t="str">
            <v>19</v>
          </cell>
          <cell r="F577" t="str">
            <v>DEPARTAMENTO DE CAUCA</v>
          </cell>
          <cell r="G577" t="str">
            <v>K13</v>
          </cell>
          <cell r="H577" t="str">
            <v>FUT_GASTOS_FUNCIONAMIENTO</v>
          </cell>
          <cell r="I577">
            <v>37</v>
          </cell>
          <cell r="J577" t="str">
            <v>MUNICIPIOS</v>
          </cell>
          <cell r="K577" t="str">
            <v>ENLINEA</v>
          </cell>
          <cell r="L577" t="str">
            <v xml:space="preserve">Aceptado                     </v>
          </cell>
          <cell r="M577">
            <v>2016</v>
          </cell>
          <cell r="N577">
            <v>10709</v>
          </cell>
          <cell r="O577" t="str">
            <v xml:space="preserve">Julio - Septiembre     </v>
          </cell>
          <cell r="P577">
            <v>42672</v>
          </cell>
        </row>
        <row r="578">
          <cell r="C578" t="str">
            <v>215020250</v>
          </cell>
          <cell r="D578" t="str">
            <v>El Paso</v>
          </cell>
          <cell r="E578" t="str">
            <v>20</v>
          </cell>
          <cell r="F578" t="str">
            <v>DEPARTAMENTO DE CESAR</v>
          </cell>
          <cell r="G578" t="str">
            <v>K13</v>
          </cell>
          <cell r="H578" t="str">
            <v>FUT_GASTOS_FUNCIONAMIENTO</v>
          </cell>
          <cell r="I578">
            <v>37</v>
          </cell>
          <cell r="J578" t="str">
            <v>MUNICIPIOS</v>
          </cell>
          <cell r="K578" t="str">
            <v>ENLINEA</v>
          </cell>
          <cell r="L578" t="str">
            <v xml:space="preserve">Aceptado                     </v>
          </cell>
          <cell r="M578">
            <v>2016</v>
          </cell>
          <cell r="N578">
            <v>10709</v>
          </cell>
          <cell r="O578" t="str">
            <v xml:space="preserve">Julio - Septiembre     </v>
          </cell>
          <cell r="P578">
            <v>42671</v>
          </cell>
        </row>
        <row r="579">
          <cell r="C579" t="str">
            <v>215020550</v>
          </cell>
          <cell r="D579" t="str">
            <v>Pelaya</v>
          </cell>
          <cell r="E579" t="str">
            <v>20</v>
          </cell>
          <cell r="F579" t="str">
            <v>DEPARTAMENTO DE CESAR</v>
          </cell>
          <cell r="G579" t="str">
            <v>K13</v>
          </cell>
          <cell r="H579" t="str">
            <v>FUT_GASTOS_FUNCIONAMIENTO</v>
          </cell>
          <cell r="I579">
            <v>37</v>
          </cell>
          <cell r="J579" t="str">
            <v>MUNICIPIOS</v>
          </cell>
          <cell r="K579" t="str">
            <v>ENLINEA</v>
          </cell>
          <cell r="L579" t="str">
            <v xml:space="preserve">Aceptado                     </v>
          </cell>
          <cell r="M579">
            <v>2016</v>
          </cell>
          <cell r="N579">
            <v>10709</v>
          </cell>
          <cell r="O579" t="str">
            <v xml:space="preserve">Julio - Septiembre     </v>
          </cell>
          <cell r="P579">
            <v>42673</v>
          </cell>
        </row>
        <row r="580">
          <cell r="C580" t="str">
            <v>215020750</v>
          </cell>
          <cell r="D580" t="str">
            <v>San Diego</v>
          </cell>
          <cell r="E580" t="str">
            <v>20</v>
          </cell>
          <cell r="F580" t="str">
            <v>DEPARTAMENTO DE CESAR</v>
          </cell>
          <cell r="G580" t="str">
            <v>K13</v>
          </cell>
          <cell r="H580" t="str">
            <v>FUT_GASTOS_FUNCIONAMIENTO</v>
          </cell>
          <cell r="I580">
            <v>37</v>
          </cell>
          <cell r="J580" t="str">
            <v>MUNICIPIOS</v>
          </cell>
          <cell r="K580" t="str">
            <v>ENLINEA</v>
          </cell>
          <cell r="L580" t="str">
            <v xml:space="preserve">Aceptado                     </v>
          </cell>
          <cell r="M580">
            <v>2016</v>
          </cell>
          <cell r="N580">
            <v>10709</v>
          </cell>
          <cell r="O580" t="str">
            <v xml:space="preserve">Julio - Septiembre     </v>
          </cell>
          <cell r="P580">
            <v>42668</v>
          </cell>
        </row>
        <row r="581">
          <cell r="C581" t="str">
            <v>215023350</v>
          </cell>
          <cell r="D581" t="str">
            <v>La Apartada</v>
          </cell>
          <cell r="E581" t="str">
            <v>23</v>
          </cell>
          <cell r="F581" t="str">
            <v>DEPARTAMENTO DE CORDOBA</v>
          </cell>
          <cell r="G581" t="str">
            <v>K13</v>
          </cell>
          <cell r="H581" t="str">
            <v>FUT_GASTOS_FUNCIONAMIENTO</v>
          </cell>
          <cell r="I581">
            <v>37</v>
          </cell>
          <cell r="J581" t="str">
            <v>MUNICIPIOS</v>
          </cell>
          <cell r="K581" t="str">
            <v>ENLINEA</v>
          </cell>
          <cell r="L581" t="str">
            <v xml:space="preserve">Aceptado                     </v>
          </cell>
          <cell r="M581">
            <v>2016</v>
          </cell>
          <cell r="N581">
            <v>10709</v>
          </cell>
          <cell r="O581" t="str">
            <v xml:space="preserve">Julio - Septiembre     </v>
          </cell>
          <cell r="P581">
            <v>42673</v>
          </cell>
        </row>
        <row r="582">
          <cell r="C582" t="str">
            <v>215027050</v>
          </cell>
          <cell r="D582" t="str">
            <v>Atrato</v>
          </cell>
          <cell r="E582" t="str">
            <v>27</v>
          </cell>
          <cell r="F582" t="str">
            <v>DEPARTAMENTO DE CHOCO</v>
          </cell>
          <cell r="G582" t="str">
            <v>K13</v>
          </cell>
          <cell r="H582" t="str">
            <v>FUT_GASTOS_FUNCIONAMIENTO</v>
          </cell>
          <cell r="I582">
            <v>37</v>
          </cell>
          <cell r="J582" t="str">
            <v>MUNICIPIOS</v>
          </cell>
          <cell r="K582" t="str">
            <v>ENLINEA</v>
          </cell>
          <cell r="L582" t="str">
            <v xml:space="preserve">Aceptado                     </v>
          </cell>
          <cell r="M582">
            <v>2016</v>
          </cell>
          <cell r="N582">
            <v>10709</v>
          </cell>
          <cell r="O582" t="str">
            <v xml:space="preserve">Julio - Septiembre     </v>
          </cell>
          <cell r="P582">
            <v>42674</v>
          </cell>
        </row>
        <row r="583">
          <cell r="C583" t="str">
            <v>215027150</v>
          </cell>
          <cell r="D583" t="str">
            <v>Carmen del Darién</v>
          </cell>
          <cell r="E583" t="str">
            <v>27</v>
          </cell>
          <cell r="F583" t="str">
            <v>DEPARTAMENTO DE CHOCO</v>
          </cell>
          <cell r="G583" t="str">
            <v>K13</v>
          </cell>
          <cell r="H583" t="str">
            <v>FUT_GASTOS_FUNCIONAMIENTO</v>
          </cell>
          <cell r="I583">
            <v>37</v>
          </cell>
          <cell r="J583" t="str">
            <v>MUNICIPIOS</v>
          </cell>
          <cell r="K583" t="str">
            <v>ENLINEA</v>
          </cell>
          <cell r="L583" t="str">
            <v xml:space="preserve">Aceptado                     </v>
          </cell>
          <cell r="M583">
            <v>2016</v>
          </cell>
          <cell r="N583">
            <v>10709</v>
          </cell>
          <cell r="O583" t="str">
            <v xml:space="preserve">Julio - Septiembre     </v>
          </cell>
          <cell r="P583">
            <v>42658</v>
          </cell>
        </row>
        <row r="584">
          <cell r="C584" t="str">
            <v>215027250</v>
          </cell>
          <cell r="D584" t="str">
            <v>Litoral del San Juan (Santa Genoveva de D.)</v>
          </cell>
          <cell r="E584" t="str">
            <v>27</v>
          </cell>
          <cell r="F584" t="str">
            <v>DEPARTAMENTO DE CHOCO</v>
          </cell>
          <cell r="G584" t="str">
            <v>K13</v>
          </cell>
          <cell r="H584" t="str">
            <v>FUT_GASTOS_FUNCIONAMIENTO</v>
          </cell>
          <cell r="I584">
            <v>37</v>
          </cell>
          <cell r="J584" t="str">
            <v>MUNICIPIOS</v>
          </cell>
          <cell r="K584" t="str">
            <v>ENLINEA</v>
          </cell>
          <cell r="L584" t="str">
            <v xml:space="preserve">Aceptado                     </v>
          </cell>
          <cell r="M584">
            <v>2016</v>
          </cell>
          <cell r="N584">
            <v>10709</v>
          </cell>
          <cell r="O584" t="str">
            <v xml:space="preserve">Julio - Septiembre     </v>
          </cell>
          <cell r="P584">
            <v>42666</v>
          </cell>
        </row>
        <row r="585">
          <cell r="C585" t="str">
            <v>215027450</v>
          </cell>
          <cell r="D585" t="str">
            <v>Medio San Juan</v>
          </cell>
          <cell r="E585" t="str">
            <v>27</v>
          </cell>
          <cell r="F585" t="str">
            <v>DEPARTAMENTO DE CHOCO</v>
          </cell>
          <cell r="G585" t="str">
            <v>K13</v>
          </cell>
          <cell r="H585" t="str">
            <v>FUT_GASTOS_FUNCIONAMIENTO</v>
          </cell>
          <cell r="I585">
            <v>37</v>
          </cell>
          <cell r="J585" t="str">
            <v>MUNICIPIOS</v>
          </cell>
          <cell r="K585" t="str">
            <v>ENLINEA</v>
          </cell>
          <cell r="L585" t="str">
            <v xml:space="preserve">Aceptado                     </v>
          </cell>
          <cell r="M585">
            <v>2016</v>
          </cell>
          <cell r="N585">
            <v>10709</v>
          </cell>
          <cell r="O585" t="str">
            <v xml:space="preserve">Julio - Septiembre     </v>
          </cell>
          <cell r="P585">
            <v>42666</v>
          </cell>
        </row>
        <row r="586">
          <cell r="C586" t="str">
            <v>215044650</v>
          </cell>
          <cell r="D586" t="str">
            <v>San Juan del Cesar</v>
          </cell>
          <cell r="E586" t="str">
            <v>44</v>
          </cell>
          <cell r="F586" t="str">
            <v>DEPARTAMENTO DE GUAJIRA</v>
          </cell>
          <cell r="G586" t="str">
            <v>K13</v>
          </cell>
          <cell r="H586" t="str">
            <v>FUT_GASTOS_FUNCIONAMIENTO</v>
          </cell>
          <cell r="I586">
            <v>37</v>
          </cell>
          <cell r="J586" t="str">
            <v>MUNICIPIOS</v>
          </cell>
          <cell r="K586" t="str">
            <v>ENLINEA</v>
          </cell>
          <cell r="L586" t="str">
            <v xml:space="preserve">Aceptado                     </v>
          </cell>
          <cell r="M586">
            <v>2016</v>
          </cell>
          <cell r="N586">
            <v>10709</v>
          </cell>
          <cell r="O586" t="str">
            <v xml:space="preserve">Julio - Septiembre     </v>
          </cell>
          <cell r="P586">
            <v>42672</v>
          </cell>
        </row>
        <row r="587">
          <cell r="C587" t="str">
            <v>215050150</v>
          </cell>
          <cell r="D587" t="str">
            <v>Castilla la Nueva</v>
          </cell>
          <cell r="E587" t="str">
            <v>50</v>
          </cell>
          <cell r="F587" t="str">
            <v>DEPARTAMENTO DEL META</v>
          </cell>
          <cell r="G587" t="str">
            <v>K13</v>
          </cell>
          <cell r="H587" t="str">
            <v>FUT_GASTOS_FUNCIONAMIENTO</v>
          </cell>
          <cell r="I587">
            <v>37</v>
          </cell>
          <cell r="J587" t="str">
            <v>MUNICIPIOS</v>
          </cell>
          <cell r="K587" t="str">
            <v>ENLINEA</v>
          </cell>
          <cell r="L587" t="str">
            <v xml:space="preserve">Aceptado                     </v>
          </cell>
          <cell r="M587">
            <v>2016</v>
          </cell>
          <cell r="N587">
            <v>10709</v>
          </cell>
          <cell r="O587" t="str">
            <v xml:space="preserve">Julio - Septiembre     </v>
          </cell>
          <cell r="P587">
            <v>42668</v>
          </cell>
        </row>
        <row r="588">
          <cell r="C588" t="str">
            <v>215050350</v>
          </cell>
          <cell r="D588" t="str">
            <v>La Macarena</v>
          </cell>
          <cell r="E588" t="str">
            <v>50</v>
          </cell>
          <cell r="F588" t="str">
            <v>DEPARTAMENTO DEL META</v>
          </cell>
          <cell r="G588" t="str">
            <v>K13</v>
          </cell>
          <cell r="H588" t="str">
            <v>FUT_GASTOS_FUNCIONAMIENTO</v>
          </cell>
          <cell r="I588">
            <v>37</v>
          </cell>
          <cell r="J588" t="str">
            <v>MUNICIPIOS</v>
          </cell>
          <cell r="K588" t="str">
            <v>ENLINEA</v>
          </cell>
          <cell r="L588" t="str">
            <v xml:space="preserve">Aceptado                     </v>
          </cell>
          <cell r="M588">
            <v>2016</v>
          </cell>
          <cell r="N588">
            <v>10709</v>
          </cell>
          <cell r="O588" t="str">
            <v xml:space="preserve">Julio - Septiembre     </v>
          </cell>
          <cell r="P588">
            <v>42674</v>
          </cell>
        </row>
        <row r="589">
          <cell r="C589" t="str">
            <v>215050450</v>
          </cell>
          <cell r="D589" t="str">
            <v>Puerto Concordia</v>
          </cell>
          <cell r="E589" t="str">
            <v>50</v>
          </cell>
          <cell r="F589" t="str">
            <v>DEPARTAMENTO DEL META</v>
          </cell>
          <cell r="G589" t="str">
            <v>K13</v>
          </cell>
          <cell r="H589" t="str">
            <v>FUT_GASTOS_FUNCIONAMIENTO</v>
          </cell>
          <cell r="I589">
            <v>37</v>
          </cell>
          <cell r="J589" t="str">
            <v>MUNICIPIOS</v>
          </cell>
          <cell r="K589" t="str">
            <v>ENLINEA</v>
          </cell>
          <cell r="L589" t="str">
            <v xml:space="preserve">Aceptado                     </v>
          </cell>
          <cell r="M589">
            <v>2016</v>
          </cell>
          <cell r="N589">
            <v>10709</v>
          </cell>
          <cell r="O589" t="str">
            <v xml:space="preserve">Julio - Septiembre     </v>
          </cell>
          <cell r="P589">
            <v>42664</v>
          </cell>
        </row>
        <row r="590">
          <cell r="C590" t="str">
            <v>215052250</v>
          </cell>
          <cell r="D590" t="str">
            <v>El Charco</v>
          </cell>
          <cell r="E590" t="str">
            <v>52</v>
          </cell>
          <cell r="F590" t="str">
            <v>DEPARTAMENTO DE NARIÑO</v>
          </cell>
          <cell r="G590" t="str">
            <v>K13</v>
          </cell>
          <cell r="H590" t="str">
            <v>FUT_GASTOS_FUNCIONAMIENTO</v>
          </cell>
          <cell r="I590">
            <v>37</v>
          </cell>
          <cell r="J590" t="str">
            <v>MUNICIPIOS</v>
          </cell>
          <cell r="K590" t="str">
            <v>ENLINEA</v>
          </cell>
          <cell r="L590" t="str">
            <v xml:space="preserve">Aceptado                     </v>
          </cell>
          <cell r="M590">
            <v>2016</v>
          </cell>
          <cell r="N590">
            <v>10709</v>
          </cell>
          <cell r="O590" t="str">
            <v xml:space="preserve">Julio - Septiembre     </v>
          </cell>
          <cell r="P590">
            <v>42666</v>
          </cell>
        </row>
        <row r="591">
          <cell r="C591" t="str">
            <v>215054250</v>
          </cell>
          <cell r="D591" t="str">
            <v>El Tarra</v>
          </cell>
          <cell r="E591" t="str">
            <v>54</v>
          </cell>
          <cell r="F591" t="str">
            <v>DEPARTAMENTO DE NORTE DE SANTANDER</v>
          </cell>
          <cell r="G591" t="str">
            <v>K13</v>
          </cell>
          <cell r="H591" t="str">
            <v>FUT_GASTOS_FUNCIONAMIENTO</v>
          </cell>
          <cell r="I591">
            <v>37</v>
          </cell>
          <cell r="J591" t="str">
            <v>MUNICIPIOS</v>
          </cell>
          <cell r="K591" t="str">
            <v>ENLINEA</v>
          </cell>
          <cell r="L591" t="str">
            <v xml:space="preserve">Aceptado                     </v>
          </cell>
          <cell r="M591">
            <v>2016</v>
          </cell>
          <cell r="N591">
            <v>10709</v>
          </cell>
          <cell r="O591" t="str">
            <v xml:space="preserve">Julio - Septiembre     </v>
          </cell>
          <cell r="P591">
            <v>42673</v>
          </cell>
        </row>
        <row r="592">
          <cell r="C592" t="str">
            <v>215068250</v>
          </cell>
          <cell r="D592" t="str">
            <v>El Peñón - Santander</v>
          </cell>
          <cell r="E592" t="str">
            <v>68</v>
          </cell>
          <cell r="F592" t="str">
            <v>DEPARTAMENTO DE SANTANDER</v>
          </cell>
          <cell r="G592" t="str">
            <v>K13</v>
          </cell>
          <cell r="H592" t="str">
            <v>FUT_GASTOS_FUNCIONAMIENTO</v>
          </cell>
          <cell r="I592">
            <v>37</v>
          </cell>
          <cell r="J592" t="str">
            <v>MUNICIPIOS</v>
          </cell>
          <cell r="K592" t="str">
            <v>ENLINEA</v>
          </cell>
          <cell r="L592" t="str">
            <v xml:space="preserve">Aceptado                     </v>
          </cell>
          <cell r="M592">
            <v>2016</v>
          </cell>
          <cell r="N592">
            <v>10709</v>
          </cell>
          <cell r="O592" t="str">
            <v xml:space="preserve">Julio - Septiembre     </v>
          </cell>
          <cell r="P592">
            <v>42670</v>
          </cell>
        </row>
        <row r="593">
          <cell r="C593" t="str">
            <v>215076250</v>
          </cell>
          <cell r="D593" t="str">
            <v>El Dovio</v>
          </cell>
          <cell r="E593" t="str">
            <v>76</v>
          </cell>
          <cell r="F593" t="str">
            <v>DEPARTAMENTO DE VALLE DEL CAUCA</v>
          </cell>
          <cell r="G593" t="str">
            <v>K13</v>
          </cell>
          <cell r="H593" t="str">
            <v>FUT_GASTOS_FUNCIONAMIENTO</v>
          </cell>
          <cell r="I593">
            <v>37</v>
          </cell>
          <cell r="J593" t="str">
            <v>MUNICIPIOS</v>
          </cell>
          <cell r="K593" t="str">
            <v>ENLINEA</v>
          </cell>
          <cell r="L593" t="str">
            <v xml:space="preserve">Aceptado                     </v>
          </cell>
          <cell r="M593">
            <v>2016</v>
          </cell>
          <cell r="N593">
            <v>10709</v>
          </cell>
          <cell r="O593" t="str">
            <v xml:space="preserve">Julio - Septiembre     </v>
          </cell>
          <cell r="P593">
            <v>42673</v>
          </cell>
        </row>
        <row r="594">
          <cell r="C594" t="str">
            <v>215085250</v>
          </cell>
          <cell r="D594" t="str">
            <v>Paz de Ariporo</v>
          </cell>
          <cell r="E594" t="str">
            <v>85</v>
          </cell>
          <cell r="F594" t="str">
            <v>DEPARTAMENTO DE CASANARE</v>
          </cell>
          <cell r="G594" t="str">
            <v>K13</v>
          </cell>
          <cell r="H594" t="str">
            <v>FUT_GASTOS_FUNCIONAMIENTO</v>
          </cell>
          <cell r="I594">
            <v>37</v>
          </cell>
          <cell r="J594" t="str">
            <v>MUNICIPIOS</v>
          </cell>
          <cell r="K594" t="str">
            <v>ENLINEA</v>
          </cell>
          <cell r="L594" t="str">
            <v xml:space="preserve">Aceptado                     </v>
          </cell>
          <cell r="M594">
            <v>2016</v>
          </cell>
          <cell r="N594">
            <v>10709</v>
          </cell>
          <cell r="O594" t="str">
            <v xml:space="preserve">Julio - Septiembre     </v>
          </cell>
          <cell r="P594">
            <v>42662</v>
          </cell>
        </row>
        <row r="595">
          <cell r="C595" t="str">
            <v>215105051</v>
          </cell>
          <cell r="D595" t="str">
            <v>Arboletes</v>
          </cell>
          <cell r="E595" t="str">
            <v>05</v>
          </cell>
          <cell r="F595" t="str">
            <v>DEPARTAMENTO DE ANTIOQUIA</v>
          </cell>
          <cell r="G595" t="str">
            <v>K13</v>
          </cell>
          <cell r="H595" t="str">
            <v>FUT_GASTOS_FUNCIONAMIENTO</v>
          </cell>
          <cell r="I595">
            <v>37</v>
          </cell>
          <cell r="J595" t="str">
            <v>MUNICIPIOS</v>
          </cell>
          <cell r="K595" t="str">
            <v>ENLINEA</v>
          </cell>
          <cell r="L595" t="str">
            <v xml:space="preserve">Aceptado                     </v>
          </cell>
          <cell r="M595">
            <v>2016</v>
          </cell>
          <cell r="N595">
            <v>10709</v>
          </cell>
          <cell r="O595" t="str">
            <v xml:space="preserve">Julio - Septiembre     </v>
          </cell>
          <cell r="P595">
            <v>42673</v>
          </cell>
        </row>
        <row r="596">
          <cell r="C596" t="str">
            <v>215115051</v>
          </cell>
          <cell r="D596" t="str">
            <v>Arcabuco</v>
          </cell>
          <cell r="E596" t="str">
            <v>15</v>
          </cell>
          <cell r="F596" t="str">
            <v>DEPARTAMENTO DE BOYACA</v>
          </cell>
          <cell r="G596" t="str">
            <v>K13</v>
          </cell>
          <cell r="H596" t="str">
            <v>FUT_GASTOS_FUNCIONAMIENTO</v>
          </cell>
          <cell r="I596">
            <v>37</v>
          </cell>
          <cell r="J596" t="str">
            <v>MUNICIPIOS</v>
          </cell>
          <cell r="K596" t="str">
            <v>ENLINEA</v>
          </cell>
          <cell r="L596" t="str">
            <v xml:space="preserve">Aceptado                     </v>
          </cell>
          <cell r="M596">
            <v>2016</v>
          </cell>
          <cell r="N596">
            <v>10709</v>
          </cell>
          <cell r="O596" t="str">
            <v xml:space="preserve">Julio - Septiembre     </v>
          </cell>
          <cell r="P596">
            <v>42668</v>
          </cell>
        </row>
        <row r="597">
          <cell r="C597" t="str">
            <v>215125151</v>
          </cell>
          <cell r="D597" t="str">
            <v>Cáqueza</v>
          </cell>
          <cell r="E597" t="str">
            <v>25</v>
          </cell>
          <cell r="F597" t="str">
            <v>DEPARTAMENTO DE CUNDINAMARCA</v>
          </cell>
          <cell r="G597" t="str">
            <v>K13</v>
          </cell>
          <cell r="H597" t="str">
            <v>FUT_GASTOS_FUNCIONAMIENTO</v>
          </cell>
          <cell r="I597">
            <v>37</v>
          </cell>
          <cell r="J597" t="str">
            <v>MUNICIPIOS</v>
          </cell>
          <cell r="K597" t="str">
            <v>ENLINEA</v>
          </cell>
          <cell r="L597" t="str">
            <v xml:space="preserve">Aceptado                     </v>
          </cell>
          <cell r="M597">
            <v>2016</v>
          </cell>
          <cell r="N597">
            <v>10709</v>
          </cell>
          <cell r="O597" t="str">
            <v xml:space="preserve">Julio - Septiembre     </v>
          </cell>
          <cell r="P597">
            <v>42662</v>
          </cell>
        </row>
        <row r="598">
          <cell r="C598" t="str">
            <v>215125851</v>
          </cell>
          <cell r="D598" t="str">
            <v>Útica</v>
          </cell>
          <cell r="E598" t="str">
            <v>25</v>
          </cell>
          <cell r="F598" t="str">
            <v>DEPARTAMENTO DE CUNDINAMARCA</v>
          </cell>
          <cell r="G598" t="str">
            <v>K13</v>
          </cell>
          <cell r="H598" t="str">
            <v>FUT_GASTOS_FUNCIONAMIENTO</v>
          </cell>
          <cell r="I598">
            <v>37</v>
          </cell>
          <cell r="J598" t="str">
            <v>MUNICIPIOS</v>
          </cell>
          <cell r="K598" t="str">
            <v>ENLINEA</v>
          </cell>
          <cell r="L598" t="str">
            <v xml:space="preserve">Aceptado                     </v>
          </cell>
          <cell r="M598">
            <v>2016</v>
          </cell>
          <cell r="N598">
            <v>10709</v>
          </cell>
          <cell r="O598" t="str">
            <v xml:space="preserve">Julio - Septiembre     </v>
          </cell>
          <cell r="P598">
            <v>42665</v>
          </cell>
        </row>
        <row r="599">
          <cell r="C599" t="str">
            <v>215141551</v>
          </cell>
          <cell r="D599" t="str">
            <v>Pitalito</v>
          </cell>
          <cell r="E599" t="str">
            <v>41</v>
          </cell>
          <cell r="F599" t="str">
            <v>DEPARTAMENTO DE HUILA</v>
          </cell>
          <cell r="G599" t="str">
            <v>K13</v>
          </cell>
          <cell r="H599" t="str">
            <v>FUT_GASTOS_FUNCIONAMIENTO</v>
          </cell>
          <cell r="I599">
            <v>37</v>
          </cell>
          <cell r="J599" t="str">
            <v>MUNICIPIOS</v>
          </cell>
          <cell r="K599" t="str">
            <v>ENLINEA</v>
          </cell>
          <cell r="L599" t="str">
            <v xml:space="preserve">Aceptado                     </v>
          </cell>
          <cell r="M599">
            <v>2016</v>
          </cell>
          <cell r="N599">
            <v>10709</v>
          </cell>
          <cell r="O599" t="str">
            <v xml:space="preserve">Julio - Septiembre     </v>
          </cell>
          <cell r="P599">
            <v>42669</v>
          </cell>
        </row>
        <row r="600">
          <cell r="C600" t="str">
            <v>215147551</v>
          </cell>
          <cell r="D600" t="str">
            <v>Pivijay</v>
          </cell>
          <cell r="E600" t="str">
            <v>47</v>
          </cell>
          <cell r="F600" t="str">
            <v>DEPARTAMENTO DE MAGDALENA</v>
          </cell>
          <cell r="G600" t="str">
            <v>K13</v>
          </cell>
          <cell r="H600" t="str">
            <v>FUT_GASTOS_FUNCIONAMIENTO</v>
          </cell>
          <cell r="I600">
            <v>37</v>
          </cell>
          <cell r="J600" t="str">
            <v>MUNICIPIOS</v>
          </cell>
          <cell r="K600" t="str">
            <v>ENLINEA</v>
          </cell>
          <cell r="L600" t="str">
            <v xml:space="preserve">Aceptado                     </v>
          </cell>
          <cell r="M600">
            <v>2016</v>
          </cell>
          <cell r="N600">
            <v>10709</v>
          </cell>
          <cell r="O600" t="str">
            <v xml:space="preserve">Julio - Septiembre     </v>
          </cell>
          <cell r="P600">
            <v>42669</v>
          </cell>
        </row>
        <row r="601">
          <cell r="C601" t="str">
            <v>215150251</v>
          </cell>
          <cell r="D601" t="str">
            <v>El Castillo</v>
          </cell>
          <cell r="E601" t="str">
            <v>50</v>
          </cell>
          <cell r="F601" t="str">
            <v>DEPARTAMENTO DEL META</v>
          </cell>
          <cell r="G601" t="str">
            <v>K13</v>
          </cell>
          <cell r="H601" t="str">
            <v>FUT_GASTOS_FUNCIONAMIENTO</v>
          </cell>
          <cell r="I601">
            <v>37</v>
          </cell>
          <cell r="J601" t="str">
            <v>MUNICIPIOS</v>
          </cell>
          <cell r="K601" t="str">
            <v>ENLINEA</v>
          </cell>
          <cell r="L601" t="str">
            <v xml:space="preserve">Aceptado                     </v>
          </cell>
          <cell r="M601">
            <v>2016</v>
          </cell>
          <cell r="N601">
            <v>10709</v>
          </cell>
          <cell r="O601" t="str">
            <v xml:space="preserve">Julio - Septiembre     </v>
          </cell>
          <cell r="P601">
            <v>42668</v>
          </cell>
        </row>
        <row r="602">
          <cell r="C602" t="str">
            <v>215152051</v>
          </cell>
          <cell r="D602" t="str">
            <v>Arboleda - Berruecos</v>
          </cell>
          <cell r="E602" t="str">
            <v>52</v>
          </cell>
          <cell r="F602" t="str">
            <v>DEPARTAMENTO DE NARIÑO</v>
          </cell>
          <cell r="G602" t="str">
            <v>K13</v>
          </cell>
          <cell r="H602" t="str">
            <v>FUT_GASTOS_FUNCIONAMIENTO</v>
          </cell>
          <cell r="I602">
            <v>37</v>
          </cell>
          <cell r="J602" t="str">
            <v>MUNICIPIOS</v>
          </cell>
          <cell r="K602" t="str">
            <v>ENLINEA</v>
          </cell>
          <cell r="L602" t="str">
            <v xml:space="preserve">Aceptado                     </v>
          </cell>
          <cell r="M602">
            <v>2016</v>
          </cell>
          <cell r="N602">
            <v>10709</v>
          </cell>
          <cell r="O602" t="str">
            <v xml:space="preserve">Julio - Septiembre     </v>
          </cell>
          <cell r="P602">
            <v>42662</v>
          </cell>
        </row>
        <row r="603">
          <cell r="C603" t="str">
            <v>215154051</v>
          </cell>
          <cell r="D603" t="str">
            <v>Arboledas</v>
          </cell>
          <cell r="E603" t="str">
            <v>54</v>
          </cell>
          <cell r="F603" t="str">
            <v>DEPARTAMENTO DE NORTE DE SANTANDER</v>
          </cell>
          <cell r="G603" t="str">
            <v>K13</v>
          </cell>
          <cell r="H603" t="str">
            <v>FUT_GASTOS_FUNCIONAMIENTO</v>
          </cell>
          <cell r="I603">
            <v>37</v>
          </cell>
          <cell r="J603" t="str">
            <v>MUNICIPIOS</v>
          </cell>
          <cell r="K603" t="str">
            <v>ENLINEA</v>
          </cell>
          <cell r="L603" t="str">
            <v xml:space="preserve">Aceptado                     </v>
          </cell>
          <cell r="M603">
            <v>2016</v>
          </cell>
          <cell r="N603">
            <v>10709</v>
          </cell>
          <cell r="O603" t="str">
            <v xml:space="preserve">Julio - Septiembre     </v>
          </cell>
          <cell r="P603">
            <v>42672</v>
          </cell>
        </row>
        <row r="604">
          <cell r="C604" t="str">
            <v>215168051</v>
          </cell>
          <cell r="D604" t="str">
            <v>Aratoca</v>
          </cell>
          <cell r="E604" t="str">
            <v>68</v>
          </cell>
          <cell r="F604" t="str">
            <v>DEPARTAMENTO DE SANTANDER</v>
          </cell>
          <cell r="G604" t="str">
            <v>K13</v>
          </cell>
          <cell r="H604" t="str">
            <v>FUT_GASTOS_FUNCIONAMIENTO</v>
          </cell>
          <cell r="I604">
            <v>37</v>
          </cell>
          <cell r="J604" t="str">
            <v>MUNICIPIOS</v>
          </cell>
          <cell r="K604" t="str">
            <v>ENLINEA</v>
          </cell>
          <cell r="L604" t="str">
            <v xml:space="preserve">Aceptado                     </v>
          </cell>
          <cell r="M604">
            <v>2016</v>
          </cell>
          <cell r="N604">
            <v>10709</v>
          </cell>
          <cell r="O604" t="str">
            <v xml:space="preserve">Julio - Septiembre     </v>
          </cell>
          <cell r="P604">
            <v>42670</v>
          </cell>
        </row>
        <row r="605">
          <cell r="C605" t="str">
            <v>215205652</v>
          </cell>
          <cell r="D605" t="str">
            <v>San Francisco - Antioquia</v>
          </cell>
          <cell r="E605" t="str">
            <v>05</v>
          </cell>
          <cell r="F605" t="str">
            <v>DEPARTAMENTO DE ANTIOQUIA</v>
          </cell>
          <cell r="G605" t="str">
            <v>K13</v>
          </cell>
          <cell r="H605" t="str">
            <v>FUT_GASTOS_FUNCIONAMIENTO</v>
          </cell>
          <cell r="I605">
            <v>37</v>
          </cell>
          <cell r="J605" t="str">
            <v>MUNICIPIOS</v>
          </cell>
          <cell r="K605" t="str">
            <v>ENLINEA</v>
          </cell>
          <cell r="L605" t="str">
            <v xml:space="preserve">Aceptado                     </v>
          </cell>
          <cell r="M605">
            <v>2016</v>
          </cell>
          <cell r="N605">
            <v>10709</v>
          </cell>
          <cell r="O605" t="str">
            <v xml:space="preserve">Julio - Septiembre     </v>
          </cell>
          <cell r="P605">
            <v>42674</v>
          </cell>
        </row>
        <row r="606">
          <cell r="C606" t="str">
            <v>215213052</v>
          </cell>
          <cell r="D606" t="str">
            <v>Arjona</v>
          </cell>
          <cell r="E606" t="str">
            <v>13</v>
          </cell>
          <cell r="F606" t="str">
            <v>DEPARTAMENTO DE BOLIVAR</v>
          </cell>
          <cell r="G606" t="str">
            <v>K13</v>
          </cell>
          <cell r="H606" t="str">
            <v>FUT_GASTOS_FUNCIONAMIENTO</v>
          </cell>
          <cell r="I606">
            <v>37</v>
          </cell>
          <cell r="J606" t="str">
            <v>MUNICIPIOS</v>
          </cell>
          <cell r="K606" t="str">
            <v>ENLINEA</v>
          </cell>
          <cell r="L606" t="str">
            <v xml:space="preserve">Aceptado                     </v>
          </cell>
          <cell r="M606">
            <v>2016</v>
          </cell>
          <cell r="N606">
            <v>10709</v>
          </cell>
          <cell r="O606" t="str">
            <v xml:space="preserve">Julio - Septiembre     </v>
          </cell>
          <cell r="P606">
            <v>42672</v>
          </cell>
        </row>
        <row r="607">
          <cell r="C607" t="str">
            <v>215252352</v>
          </cell>
          <cell r="D607" t="str">
            <v>Iles</v>
          </cell>
          <cell r="E607" t="str">
            <v>52</v>
          </cell>
          <cell r="F607" t="str">
            <v>DEPARTAMENTO DE NARIÑO</v>
          </cell>
          <cell r="G607" t="str">
            <v>K13</v>
          </cell>
          <cell r="H607" t="str">
            <v>FUT_GASTOS_FUNCIONAMIENTO</v>
          </cell>
          <cell r="I607">
            <v>37</v>
          </cell>
          <cell r="J607" t="str">
            <v>MUNICIPIOS</v>
          </cell>
          <cell r="K607" t="str">
            <v>ENLINEA</v>
          </cell>
          <cell r="L607" t="str">
            <v xml:space="preserve">Aceptado                     </v>
          </cell>
          <cell r="M607">
            <v>2016</v>
          </cell>
          <cell r="N607">
            <v>10709</v>
          </cell>
          <cell r="O607" t="str">
            <v xml:space="preserve">Julio - Septiembre     </v>
          </cell>
          <cell r="P607">
            <v>42674</v>
          </cell>
        </row>
        <row r="608">
          <cell r="C608" t="str">
            <v>215268152</v>
          </cell>
          <cell r="D608" t="str">
            <v>Carcasí</v>
          </cell>
          <cell r="E608" t="str">
            <v>68</v>
          </cell>
          <cell r="F608" t="str">
            <v>DEPARTAMENTO DE SANTANDER</v>
          </cell>
          <cell r="G608" t="str">
            <v>K13</v>
          </cell>
          <cell r="H608" t="str">
            <v>FUT_GASTOS_FUNCIONAMIENTO</v>
          </cell>
          <cell r="I608">
            <v>37</v>
          </cell>
          <cell r="J608" t="str">
            <v>MUNICIPIOS</v>
          </cell>
          <cell r="K608" t="str">
            <v>ENLINEA</v>
          </cell>
          <cell r="L608" t="str">
            <v xml:space="preserve">Aceptado                     </v>
          </cell>
          <cell r="M608">
            <v>2016</v>
          </cell>
          <cell r="N608">
            <v>10709</v>
          </cell>
          <cell r="O608" t="str">
            <v xml:space="preserve">Julio - Septiembre     </v>
          </cell>
          <cell r="P608">
            <v>42674</v>
          </cell>
        </row>
        <row r="609">
          <cell r="C609" t="str">
            <v>215273152</v>
          </cell>
          <cell r="D609" t="str">
            <v>Casabianca</v>
          </cell>
          <cell r="E609" t="str">
            <v>73</v>
          </cell>
          <cell r="F609" t="str">
            <v>DEPARTAMENTO DE TOLIMA</v>
          </cell>
          <cell r="G609" t="str">
            <v>K13</v>
          </cell>
          <cell r="H609" t="str">
            <v>FUT_GASTOS_FUNCIONAMIENTO</v>
          </cell>
          <cell r="I609">
            <v>37</v>
          </cell>
          <cell r="J609" t="str">
            <v>MUNICIPIOS</v>
          </cell>
          <cell r="K609" t="str">
            <v>ENLINEA</v>
          </cell>
          <cell r="L609" t="str">
            <v xml:space="preserve">Aceptado                     </v>
          </cell>
          <cell r="M609">
            <v>2016</v>
          </cell>
          <cell r="N609">
            <v>10709</v>
          </cell>
          <cell r="O609" t="str">
            <v xml:space="preserve">Julio - Septiembre     </v>
          </cell>
          <cell r="P609">
            <v>42670</v>
          </cell>
        </row>
        <row r="610">
          <cell r="C610" t="str">
            <v>215273352</v>
          </cell>
          <cell r="D610" t="str">
            <v>Icononzo</v>
          </cell>
          <cell r="E610" t="str">
            <v>73</v>
          </cell>
          <cell r="F610" t="str">
            <v>DEPARTAMENTO DE TOLIMA</v>
          </cell>
          <cell r="G610" t="str">
            <v>K13</v>
          </cell>
          <cell r="H610" t="str">
            <v>FUT_GASTOS_FUNCIONAMIENTO</v>
          </cell>
          <cell r="I610">
            <v>37</v>
          </cell>
          <cell r="J610" t="str">
            <v>MUNICIPIOS</v>
          </cell>
          <cell r="K610" t="str">
            <v>ENLINEA</v>
          </cell>
          <cell r="L610" t="str">
            <v xml:space="preserve">Aceptado                     </v>
          </cell>
          <cell r="M610">
            <v>2016</v>
          </cell>
          <cell r="N610">
            <v>10709</v>
          </cell>
          <cell r="O610" t="str">
            <v xml:space="preserve">Julio - Septiembre     </v>
          </cell>
          <cell r="P610">
            <v>42669</v>
          </cell>
        </row>
        <row r="611">
          <cell r="C611" t="str">
            <v>215305353</v>
          </cell>
          <cell r="D611" t="str">
            <v>Hispania</v>
          </cell>
          <cell r="E611" t="str">
            <v>05</v>
          </cell>
          <cell r="F611" t="str">
            <v>DEPARTAMENTO DE ANTIOQUIA</v>
          </cell>
          <cell r="G611" t="str">
            <v>K13</v>
          </cell>
          <cell r="H611" t="str">
            <v>FUT_GASTOS_FUNCIONAMIENTO</v>
          </cell>
          <cell r="I611">
            <v>37</v>
          </cell>
          <cell r="J611" t="str">
            <v>MUNICIPIOS</v>
          </cell>
          <cell r="K611" t="str">
            <v>ENLINEA</v>
          </cell>
          <cell r="L611" t="str">
            <v xml:space="preserve">Aceptado                     </v>
          </cell>
          <cell r="M611">
            <v>2016</v>
          </cell>
          <cell r="N611">
            <v>10709</v>
          </cell>
          <cell r="O611" t="str">
            <v xml:space="preserve">Julio - Septiembre     </v>
          </cell>
          <cell r="P611">
            <v>42659</v>
          </cell>
        </row>
        <row r="612">
          <cell r="C612" t="str">
            <v>215315753</v>
          </cell>
          <cell r="D612" t="str">
            <v>Soatá</v>
          </cell>
          <cell r="E612" t="str">
            <v>15</v>
          </cell>
          <cell r="F612" t="str">
            <v>DEPARTAMENTO DE BOYACA</v>
          </cell>
          <cell r="G612" t="str">
            <v>K13</v>
          </cell>
          <cell r="H612" t="str">
            <v>FUT_GASTOS_FUNCIONAMIENTO</v>
          </cell>
          <cell r="I612">
            <v>37</v>
          </cell>
          <cell r="J612" t="str">
            <v>MUNICIPIOS</v>
          </cell>
          <cell r="K612" t="str">
            <v>ENLINEA</v>
          </cell>
          <cell r="L612" t="str">
            <v xml:space="preserve">Aceptado                     </v>
          </cell>
          <cell r="M612">
            <v>2016</v>
          </cell>
          <cell r="N612">
            <v>10709</v>
          </cell>
          <cell r="O612" t="str">
            <v xml:space="preserve">Julio - Septiembre     </v>
          </cell>
          <cell r="P612">
            <v>42673</v>
          </cell>
        </row>
        <row r="613">
          <cell r="C613" t="str">
            <v>215317653</v>
          </cell>
          <cell r="D613" t="str">
            <v>Salamina - Caldas</v>
          </cell>
          <cell r="E613" t="str">
            <v>17</v>
          </cell>
          <cell r="F613" t="str">
            <v>DEPARTAMENTO DE CALDAS</v>
          </cell>
          <cell r="G613" t="str">
            <v>K13</v>
          </cell>
          <cell r="H613" t="str">
            <v>FUT_GASTOS_FUNCIONAMIENTO</v>
          </cell>
          <cell r="I613">
            <v>37</v>
          </cell>
          <cell r="J613" t="str">
            <v>MUNICIPIOS</v>
          </cell>
          <cell r="K613" t="str">
            <v>ENLINEA</v>
          </cell>
          <cell r="L613" t="str">
            <v xml:space="preserve">Aceptado                     </v>
          </cell>
          <cell r="M613">
            <v>2016</v>
          </cell>
          <cell r="N613">
            <v>10709</v>
          </cell>
          <cell r="O613" t="str">
            <v xml:space="preserve">Julio - Septiembre     </v>
          </cell>
          <cell r="P613">
            <v>42674</v>
          </cell>
        </row>
        <row r="614">
          <cell r="C614" t="str">
            <v>215318753</v>
          </cell>
          <cell r="D614" t="str">
            <v>San Vicente del Caguán</v>
          </cell>
          <cell r="E614" t="str">
            <v>18</v>
          </cell>
          <cell r="F614" t="str">
            <v>DEPARTAMENTO DE CAQUETA</v>
          </cell>
          <cell r="G614" t="str">
            <v>K13</v>
          </cell>
          <cell r="H614" t="str">
            <v>FUT_GASTOS_FUNCIONAMIENTO</v>
          </cell>
          <cell r="I614">
            <v>37</v>
          </cell>
          <cell r="J614" t="str">
            <v>MUNICIPIOS</v>
          </cell>
          <cell r="K614" t="str">
            <v>ENLINEA</v>
          </cell>
          <cell r="L614" t="str">
            <v xml:space="preserve">Aceptado                     </v>
          </cell>
          <cell r="M614">
            <v>2016</v>
          </cell>
          <cell r="N614">
            <v>10709</v>
          </cell>
          <cell r="O614" t="str">
            <v xml:space="preserve">Julio - Septiembre     </v>
          </cell>
          <cell r="P614">
            <v>42671</v>
          </cell>
        </row>
        <row r="615">
          <cell r="C615" t="str">
            <v>215325053</v>
          </cell>
          <cell r="D615" t="str">
            <v>Arbeláez</v>
          </cell>
          <cell r="E615" t="str">
            <v>25</v>
          </cell>
          <cell r="F615" t="str">
            <v>DEPARTAMENTO DE CUNDINAMARCA</v>
          </cell>
          <cell r="G615" t="str">
            <v>K13</v>
          </cell>
          <cell r="H615" t="str">
            <v>FUT_GASTOS_FUNCIONAMIENTO</v>
          </cell>
          <cell r="I615">
            <v>37</v>
          </cell>
          <cell r="J615" t="str">
            <v>MUNICIPIOS</v>
          </cell>
          <cell r="K615" t="str">
            <v>ENLINEA</v>
          </cell>
          <cell r="L615" t="str">
            <v xml:space="preserve">Aceptado                     </v>
          </cell>
          <cell r="M615">
            <v>2016</v>
          </cell>
          <cell r="N615">
            <v>10709</v>
          </cell>
          <cell r="O615" t="str">
            <v xml:space="preserve">Julio - Septiembre     </v>
          </cell>
          <cell r="P615">
            <v>42673</v>
          </cell>
        </row>
        <row r="616">
          <cell r="C616" t="str">
            <v>215325653</v>
          </cell>
          <cell r="D616" t="str">
            <v>San Cayetano - Cundinamarca</v>
          </cell>
          <cell r="E616" t="str">
            <v>25</v>
          </cell>
          <cell r="F616" t="str">
            <v>DEPARTAMENTO DE CUNDINAMARCA</v>
          </cell>
          <cell r="G616" t="str">
            <v>K13</v>
          </cell>
          <cell r="H616" t="str">
            <v>FUT_GASTOS_FUNCIONAMIENTO</v>
          </cell>
          <cell r="I616">
            <v>37</v>
          </cell>
          <cell r="J616" t="str">
            <v>MUNICIPIOS</v>
          </cell>
          <cell r="K616" t="str">
            <v>ENLINEA</v>
          </cell>
          <cell r="L616" t="str">
            <v xml:space="preserve">Aceptado                     </v>
          </cell>
          <cell r="M616">
            <v>2016</v>
          </cell>
          <cell r="N616">
            <v>10709</v>
          </cell>
          <cell r="O616" t="str">
            <v xml:space="preserve">Julio - Septiembre     </v>
          </cell>
          <cell r="P616">
            <v>42670</v>
          </cell>
        </row>
        <row r="617">
          <cell r="C617" t="str">
            <v>215347053</v>
          </cell>
          <cell r="D617" t="str">
            <v>Aracataca</v>
          </cell>
          <cell r="E617" t="str">
            <v>47</v>
          </cell>
          <cell r="F617" t="str">
            <v>DEPARTAMENTO DE MAGDALENA</v>
          </cell>
          <cell r="G617" t="str">
            <v>K13</v>
          </cell>
          <cell r="H617" t="str">
            <v>FUT_GASTOS_FUNCIONAMIENTO</v>
          </cell>
          <cell r="I617">
            <v>37</v>
          </cell>
          <cell r="J617" t="str">
            <v>MUNICIPIOS</v>
          </cell>
          <cell r="K617" t="str">
            <v>ENLINEA</v>
          </cell>
          <cell r="L617" t="str">
            <v xml:space="preserve">Aceptado                     </v>
          </cell>
          <cell r="M617">
            <v>2016</v>
          </cell>
          <cell r="N617">
            <v>10709</v>
          </cell>
          <cell r="O617" t="str">
            <v xml:space="preserve">Julio - Septiembre     </v>
          </cell>
          <cell r="P617">
            <v>42673</v>
          </cell>
        </row>
        <row r="618">
          <cell r="C618" t="str">
            <v>215354553</v>
          </cell>
          <cell r="D618" t="str">
            <v>Puerto Santander</v>
          </cell>
          <cell r="E618" t="str">
            <v>54</v>
          </cell>
          <cell r="F618" t="str">
            <v>DEPARTAMENTO DE NORTE DE SANTANDER</v>
          </cell>
          <cell r="G618" t="str">
            <v>K13</v>
          </cell>
          <cell r="H618" t="str">
            <v>FUT_GASTOS_FUNCIONAMIENTO</v>
          </cell>
          <cell r="I618">
            <v>37</v>
          </cell>
          <cell r="J618" t="str">
            <v>MUNICIPIOS</v>
          </cell>
          <cell r="K618" t="str">
            <v>ENLINEA</v>
          </cell>
          <cell r="L618" t="str">
            <v xml:space="preserve">Aceptado                     </v>
          </cell>
          <cell r="M618">
            <v>2016</v>
          </cell>
          <cell r="N618">
            <v>10709</v>
          </cell>
          <cell r="O618" t="str">
            <v xml:space="preserve">Julio - Septiembre     </v>
          </cell>
          <cell r="P618">
            <v>42674</v>
          </cell>
        </row>
        <row r="619">
          <cell r="C619" t="str">
            <v>215405154</v>
          </cell>
          <cell r="D619" t="str">
            <v>Caucasia</v>
          </cell>
          <cell r="E619" t="str">
            <v>05</v>
          </cell>
          <cell r="F619" t="str">
            <v>DEPARTAMENTO DE ANTIOQUIA</v>
          </cell>
          <cell r="G619" t="str">
            <v>K13</v>
          </cell>
          <cell r="H619" t="str">
            <v>FUT_GASTOS_FUNCIONAMIENTO</v>
          </cell>
          <cell r="I619">
            <v>37</v>
          </cell>
          <cell r="J619" t="str">
            <v>MUNICIPIOS</v>
          </cell>
          <cell r="K619" t="str">
            <v>ENLINEA</v>
          </cell>
          <cell r="L619" t="str">
            <v xml:space="preserve">Aceptado                     </v>
          </cell>
          <cell r="M619">
            <v>2016</v>
          </cell>
          <cell r="N619">
            <v>10709</v>
          </cell>
          <cell r="O619" t="str">
            <v xml:space="preserve">Julio - Septiembre     </v>
          </cell>
          <cell r="P619">
            <v>42672</v>
          </cell>
        </row>
        <row r="620">
          <cell r="C620" t="str">
            <v>215405854</v>
          </cell>
          <cell r="D620" t="str">
            <v>Valdivia</v>
          </cell>
          <cell r="E620" t="str">
            <v>05</v>
          </cell>
          <cell r="F620" t="str">
            <v>DEPARTAMENTO DE ANTIOQUIA</v>
          </cell>
          <cell r="G620" t="str">
            <v>K13</v>
          </cell>
          <cell r="H620" t="str">
            <v>FUT_GASTOS_FUNCIONAMIENTO</v>
          </cell>
          <cell r="I620">
            <v>37</v>
          </cell>
          <cell r="J620" t="str">
            <v>MUNICIPIOS</v>
          </cell>
          <cell r="K620" t="str">
            <v>ENLINEA</v>
          </cell>
          <cell r="L620" t="str">
            <v xml:space="preserve">Aceptado                     </v>
          </cell>
          <cell r="M620">
            <v>2016</v>
          </cell>
          <cell r="N620">
            <v>10709</v>
          </cell>
          <cell r="O620" t="str">
            <v xml:space="preserve">Julio - Septiembre     </v>
          </cell>
          <cell r="P620">
            <v>42669</v>
          </cell>
        </row>
        <row r="621">
          <cell r="C621" t="str">
            <v>215413654</v>
          </cell>
          <cell r="D621" t="str">
            <v>San Jacinto - Bolívar</v>
          </cell>
          <cell r="E621" t="str">
            <v>13</v>
          </cell>
          <cell r="F621" t="str">
            <v>DEPARTAMENTO DE BOLIVAR</v>
          </cell>
          <cell r="G621" t="str">
            <v>K13</v>
          </cell>
          <cell r="H621" t="str">
            <v>FUT_GASTOS_FUNCIONAMIENTO</v>
          </cell>
          <cell r="I621">
            <v>37</v>
          </cell>
          <cell r="J621" t="str">
            <v>MUNICIPIOS</v>
          </cell>
          <cell r="K621" t="str">
            <v>ENLINEA</v>
          </cell>
          <cell r="L621" t="str">
            <v xml:space="preserve">Aceptado                     </v>
          </cell>
          <cell r="M621">
            <v>2016</v>
          </cell>
          <cell r="N621">
            <v>10709</v>
          </cell>
          <cell r="O621" t="str">
            <v xml:space="preserve">Julio - Septiembre     </v>
          </cell>
          <cell r="P621">
            <v>42671</v>
          </cell>
        </row>
        <row r="622">
          <cell r="C622" t="str">
            <v>215425154</v>
          </cell>
          <cell r="D622" t="str">
            <v>Carmen de Carupa</v>
          </cell>
          <cell r="E622" t="str">
            <v>25</v>
          </cell>
          <cell r="F622" t="str">
            <v>DEPARTAMENTO DE CUNDINAMARCA</v>
          </cell>
          <cell r="G622" t="str">
            <v>K13</v>
          </cell>
          <cell r="H622" t="str">
            <v>FUT_GASTOS_FUNCIONAMIENTO</v>
          </cell>
          <cell r="I622">
            <v>37</v>
          </cell>
          <cell r="J622" t="str">
            <v>MUNICIPIOS</v>
          </cell>
          <cell r="K622" t="str">
            <v>ENLINEA</v>
          </cell>
          <cell r="L622" t="str">
            <v xml:space="preserve">Aceptado                     </v>
          </cell>
          <cell r="M622">
            <v>2016</v>
          </cell>
          <cell r="N622">
            <v>10709</v>
          </cell>
          <cell r="O622" t="str">
            <v xml:space="preserve">Julio - Septiembre     </v>
          </cell>
          <cell r="P622">
            <v>42670</v>
          </cell>
        </row>
        <row r="623">
          <cell r="C623" t="str">
            <v>215425754</v>
          </cell>
          <cell r="D623" t="str">
            <v>Soacha</v>
          </cell>
          <cell r="E623" t="str">
            <v>25</v>
          </cell>
          <cell r="F623" t="str">
            <v>DEPARTAMENTO DE CUNDINAMARCA</v>
          </cell>
          <cell r="G623" t="str">
            <v>K13</v>
          </cell>
          <cell r="H623" t="str">
            <v>FUT_GASTOS_FUNCIONAMIENTO</v>
          </cell>
          <cell r="I623">
            <v>37</v>
          </cell>
          <cell r="J623" t="str">
            <v>MUNICIPIOS</v>
          </cell>
          <cell r="K623" t="str">
            <v>ENLINEA</v>
          </cell>
          <cell r="L623" t="str">
            <v xml:space="preserve">Aceptado                     </v>
          </cell>
          <cell r="M623">
            <v>2016</v>
          </cell>
          <cell r="N623">
            <v>10709</v>
          </cell>
          <cell r="O623" t="str">
            <v xml:space="preserve">Julio - Septiembre     </v>
          </cell>
          <cell r="P623">
            <v>42671</v>
          </cell>
        </row>
        <row r="624">
          <cell r="C624" t="str">
            <v>215452254</v>
          </cell>
          <cell r="D624" t="str">
            <v>El Peñol - Nariño</v>
          </cell>
          <cell r="E624" t="str">
            <v>52</v>
          </cell>
          <cell r="F624" t="str">
            <v>DEPARTAMENTO DE NARIÑO</v>
          </cell>
          <cell r="G624" t="str">
            <v>K13</v>
          </cell>
          <cell r="H624" t="str">
            <v>FUT_GASTOS_FUNCIONAMIENTO</v>
          </cell>
          <cell r="I624">
            <v>37</v>
          </cell>
          <cell r="J624" t="str">
            <v>MUNICIPIOS</v>
          </cell>
          <cell r="K624" t="str">
            <v>ENLINEA</v>
          </cell>
          <cell r="L624" t="str">
            <v xml:space="preserve">Aceptado                     </v>
          </cell>
          <cell r="M624">
            <v>2016</v>
          </cell>
          <cell r="N624">
            <v>10709</v>
          </cell>
          <cell r="O624" t="str">
            <v xml:space="preserve">Julio - Septiembre     </v>
          </cell>
          <cell r="P624">
            <v>42673</v>
          </cell>
        </row>
        <row r="625">
          <cell r="C625" t="str">
            <v>215452354</v>
          </cell>
          <cell r="D625" t="str">
            <v>Imués</v>
          </cell>
          <cell r="E625" t="str">
            <v>52</v>
          </cell>
          <cell r="F625" t="str">
            <v>DEPARTAMENTO DE NARIÑO</v>
          </cell>
          <cell r="G625" t="str">
            <v>K13</v>
          </cell>
          <cell r="H625" t="str">
            <v>FUT_GASTOS_FUNCIONAMIENTO</v>
          </cell>
          <cell r="I625">
            <v>37</v>
          </cell>
          <cell r="J625" t="str">
            <v>MUNICIPIOS</v>
          </cell>
          <cell r="K625" t="str">
            <v>ENLINEA</v>
          </cell>
          <cell r="L625" t="str">
            <v xml:space="preserve">Aceptado                     </v>
          </cell>
          <cell r="M625">
            <v>2016</v>
          </cell>
          <cell r="N625">
            <v>10709</v>
          </cell>
          <cell r="O625" t="str">
            <v xml:space="preserve">Julio - Septiembre     </v>
          </cell>
          <cell r="P625">
            <v>42673</v>
          </cell>
        </row>
        <row r="626">
          <cell r="C626" t="str">
            <v>215473854</v>
          </cell>
          <cell r="D626" t="str">
            <v>Valle de San Juan</v>
          </cell>
          <cell r="E626" t="str">
            <v>73</v>
          </cell>
          <cell r="F626" t="str">
            <v>DEPARTAMENTO DE TOLIMA</v>
          </cell>
          <cell r="G626" t="str">
            <v>K13</v>
          </cell>
          <cell r="H626" t="str">
            <v>FUT_GASTOS_FUNCIONAMIENTO</v>
          </cell>
          <cell r="I626">
            <v>37</v>
          </cell>
          <cell r="J626" t="str">
            <v>MUNICIPIOS</v>
          </cell>
          <cell r="K626" t="str">
            <v>ENLINEA</v>
          </cell>
          <cell r="L626" t="str">
            <v xml:space="preserve">Aceptado                     </v>
          </cell>
          <cell r="M626">
            <v>2016</v>
          </cell>
          <cell r="N626">
            <v>10709</v>
          </cell>
          <cell r="O626" t="str">
            <v xml:space="preserve">Julio - Septiembre     </v>
          </cell>
          <cell r="P626">
            <v>42670</v>
          </cell>
        </row>
        <row r="627">
          <cell r="C627" t="str">
            <v>215476054</v>
          </cell>
          <cell r="D627" t="str">
            <v>Argelia - Valle del Cauca</v>
          </cell>
          <cell r="E627" t="str">
            <v>76</v>
          </cell>
          <cell r="F627" t="str">
            <v>DEPARTAMENTO DE VALLE DEL CAUCA</v>
          </cell>
          <cell r="G627" t="str">
            <v>K13</v>
          </cell>
          <cell r="H627" t="str">
            <v>FUT_GASTOS_FUNCIONAMIENTO</v>
          </cell>
          <cell r="I627">
            <v>37</v>
          </cell>
          <cell r="J627" t="str">
            <v>MUNICIPIOS</v>
          </cell>
          <cell r="K627" t="str">
            <v>ENLINEA</v>
          </cell>
          <cell r="L627" t="str">
            <v xml:space="preserve">Aceptado                     </v>
          </cell>
          <cell r="M627">
            <v>2016</v>
          </cell>
          <cell r="N627">
            <v>10709</v>
          </cell>
          <cell r="O627" t="str">
            <v xml:space="preserve">Julio - Septiembre     </v>
          </cell>
          <cell r="P627">
            <v>42674</v>
          </cell>
        </row>
        <row r="628">
          <cell r="C628" t="str">
            <v>215505055</v>
          </cell>
          <cell r="D628" t="str">
            <v>Argelia - Antioquia</v>
          </cell>
          <cell r="E628" t="str">
            <v>05</v>
          </cell>
          <cell r="F628" t="str">
            <v>DEPARTAMENTO DE ANTIOQUIA</v>
          </cell>
          <cell r="G628" t="str">
            <v>K13</v>
          </cell>
          <cell r="H628" t="str">
            <v>FUT_GASTOS_FUNCIONAMIENTO</v>
          </cell>
          <cell r="I628">
            <v>37</v>
          </cell>
          <cell r="J628" t="str">
            <v>MUNICIPIOS</v>
          </cell>
          <cell r="K628" t="str">
            <v>ENLINEA</v>
          </cell>
          <cell r="L628" t="str">
            <v xml:space="preserve">Aceptado                     </v>
          </cell>
          <cell r="M628">
            <v>2016</v>
          </cell>
          <cell r="N628">
            <v>10709</v>
          </cell>
          <cell r="O628" t="str">
            <v xml:space="preserve">Julio - Septiembre     </v>
          </cell>
          <cell r="P628">
            <v>42655</v>
          </cell>
        </row>
        <row r="629">
          <cell r="C629" t="str">
            <v>215513655</v>
          </cell>
          <cell r="D629" t="str">
            <v>San Jacinto del Cauca</v>
          </cell>
          <cell r="E629" t="str">
            <v>13</v>
          </cell>
          <cell r="F629" t="str">
            <v>DEPARTAMENTO DE BOLIVAR</v>
          </cell>
          <cell r="G629" t="str">
            <v>K13</v>
          </cell>
          <cell r="H629" t="str">
            <v>FUT_GASTOS_FUNCIONAMIENTO</v>
          </cell>
          <cell r="I629">
            <v>37</v>
          </cell>
          <cell r="J629" t="str">
            <v>MUNICIPIOS</v>
          </cell>
          <cell r="K629" t="str">
            <v>ENLINEA</v>
          </cell>
          <cell r="L629" t="str">
            <v xml:space="preserve">Aceptado                     </v>
          </cell>
          <cell r="M629">
            <v>2016</v>
          </cell>
          <cell r="N629">
            <v>10709</v>
          </cell>
          <cell r="O629" t="str">
            <v xml:space="preserve">Julio - Septiembre     </v>
          </cell>
          <cell r="P629">
            <v>42674</v>
          </cell>
        </row>
        <row r="630">
          <cell r="C630" t="str">
            <v>215515455</v>
          </cell>
          <cell r="D630" t="str">
            <v>Miraflores - Boyacá</v>
          </cell>
          <cell r="E630" t="str">
            <v>15</v>
          </cell>
          <cell r="F630" t="str">
            <v>DEPARTAMENTO DE BOYACA</v>
          </cell>
          <cell r="G630" t="str">
            <v>K13</v>
          </cell>
          <cell r="H630" t="str">
            <v>FUT_GASTOS_FUNCIONAMIENTO</v>
          </cell>
          <cell r="I630">
            <v>37</v>
          </cell>
          <cell r="J630" t="str">
            <v>MUNICIPIOS</v>
          </cell>
          <cell r="K630" t="str">
            <v>ENLINEA</v>
          </cell>
          <cell r="L630" t="str">
            <v xml:space="preserve">Aceptado                     </v>
          </cell>
          <cell r="M630">
            <v>2016</v>
          </cell>
          <cell r="N630">
            <v>10709</v>
          </cell>
          <cell r="O630" t="str">
            <v xml:space="preserve">Julio - Septiembre     </v>
          </cell>
          <cell r="P630">
            <v>42662</v>
          </cell>
        </row>
        <row r="631">
          <cell r="C631" t="str">
            <v>215515755</v>
          </cell>
          <cell r="D631" t="str">
            <v>Socotá</v>
          </cell>
          <cell r="E631" t="str">
            <v>15</v>
          </cell>
          <cell r="F631" t="str">
            <v>DEPARTAMENTO DE BOYACA</v>
          </cell>
          <cell r="G631" t="str">
            <v>K13</v>
          </cell>
          <cell r="H631" t="str">
            <v>FUT_GASTOS_FUNCIONAMIENTO</v>
          </cell>
          <cell r="I631">
            <v>37</v>
          </cell>
          <cell r="J631" t="str">
            <v>MUNICIPIOS</v>
          </cell>
          <cell r="K631" t="str">
            <v>ENLINEA</v>
          </cell>
          <cell r="L631" t="str">
            <v xml:space="preserve">Aceptado                     </v>
          </cell>
          <cell r="M631">
            <v>2016</v>
          </cell>
          <cell r="N631">
            <v>10709</v>
          </cell>
          <cell r="O631" t="str">
            <v xml:space="preserve">Julio - Septiembre     </v>
          </cell>
          <cell r="P631">
            <v>42674</v>
          </cell>
        </row>
        <row r="632">
          <cell r="C632" t="str">
            <v>215519355</v>
          </cell>
          <cell r="D632" t="str">
            <v>Inzá</v>
          </cell>
          <cell r="E632" t="str">
            <v>19</v>
          </cell>
          <cell r="F632" t="str">
            <v>DEPARTAMENTO DE CAUCA</v>
          </cell>
          <cell r="G632" t="str">
            <v>K13</v>
          </cell>
          <cell r="H632" t="str">
            <v>FUT_GASTOS_FUNCIONAMIENTO</v>
          </cell>
          <cell r="I632">
            <v>37</v>
          </cell>
          <cell r="J632" t="str">
            <v>MUNICIPIOS</v>
          </cell>
          <cell r="K632" t="str">
            <v>ENLINEA</v>
          </cell>
          <cell r="L632" t="str">
            <v xml:space="preserve">Aceptado                     </v>
          </cell>
          <cell r="M632">
            <v>2016</v>
          </cell>
          <cell r="N632">
            <v>10709</v>
          </cell>
          <cell r="O632" t="str">
            <v xml:space="preserve">Julio - Septiembre     </v>
          </cell>
          <cell r="P632">
            <v>42661</v>
          </cell>
        </row>
        <row r="633">
          <cell r="C633" t="str">
            <v>215519455</v>
          </cell>
          <cell r="D633" t="str">
            <v>Miranda</v>
          </cell>
          <cell r="E633" t="str">
            <v>19</v>
          </cell>
          <cell r="F633" t="str">
            <v>DEPARTAMENTO DE CAUCA</v>
          </cell>
          <cell r="G633" t="str">
            <v>K13</v>
          </cell>
          <cell r="H633" t="str">
            <v>FUT_GASTOS_FUNCIONAMIENTO</v>
          </cell>
          <cell r="I633">
            <v>37</v>
          </cell>
          <cell r="J633" t="str">
            <v>MUNICIPIOS</v>
          </cell>
          <cell r="K633" t="str">
            <v>ENLINEA</v>
          </cell>
          <cell r="L633" t="str">
            <v xml:space="preserve">Aceptado                     </v>
          </cell>
          <cell r="M633">
            <v>2016</v>
          </cell>
          <cell r="N633">
            <v>10709</v>
          </cell>
          <cell r="O633" t="str">
            <v xml:space="preserve">Julio - Septiembre     </v>
          </cell>
          <cell r="P633">
            <v>42669</v>
          </cell>
        </row>
        <row r="634">
          <cell r="C634" t="str">
            <v>215523555</v>
          </cell>
          <cell r="D634" t="str">
            <v>Planeta Rica</v>
          </cell>
          <cell r="E634" t="str">
            <v>23</v>
          </cell>
          <cell r="F634" t="str">
            <v>DEPARTAMENTO DE CORDOBA</v>
          </cell>
          <cell r="G634" t="str">
            <v>K13</v>
          </cell>
          <cell r="H634" t="str">
            <v>FUT_GASTOS_FUNCIONAMIENTO</v>
          </cell>
          <cell r="I634">
            <v>37</v>
          </cell>
          <cell r="J634" t="str">
            <v>MUNICIPIOS</v>
          </cell>
          <cell r="K634" t="str">
            <v>ENLINEA</v>
          </cell>
          <cell r="L634" t="str">
            <v xml:space="preserve">Aceptado                     </v>
          </cell>
          <cell r="M634">
            <v>2016</v>
          </cell>
          <cell r="N634">
            <v>10709</v>
          </cell>
          <cell r="O634" t="str">
            <v xml:space="preserve">Julio - Septiembre     </v>
          </cell>
          <cell r="P634">
            <v>42674</v>
          </cell>
        </row>
        <row r="635">
          <cell r="C635" t="str">
            <v>215523855</v>
          </cell>
          <cell r="D635" t="str">
            <v>Valencia</v>
          </cell>
          <cell r="E635" t="str">
            <v>23</v>
          </cell>
          <cell r="F635" t="str">
            <v>DEPARTAMENTO DE CORDOBA</v>
          </cell>
          <cell r="G635" t="str">
            <v>K13</v>
          </cell>
          <cell r="H635" t="str">
            <v>FUT_GASTOS_FUNCIONAMIENTO</v>
          </cell>
          <cell r="I635">
            <v>37</v>
          </cell>
          <cell r="J635" t="str">
            <v>MUNICIPIOS</v>
          </cell>
          <cell r="K635" t="str">
            <v>ENLINEA</v>
          </cell>
          <cell r="L635" t="str">
            <v xml:space="preserve">Aceptado                     </v>
          </cell>
          <cell r="M635">
            <v>2016</v>
          </cell>
          <cell r="N635">
            <v>10709</v>
          </cell>
          <cell r="O635" t="str">
            <v xml:space="preserve">Julio - Septiembre     </v>
          </cell>
          <cell r="P635">
            <v>42668</v>
          </cell>
        </row>
        <row r="636">
          <cell r="C636" t="str">
            <v>215544855</v>
          </cell>
          <cell r="D636" t="str">
            <v>Urumita</v>
          </cell>
          <cell r="E636" t="str">
            <v>44</v>
          </cell>
          <cell r="F636" t="str">
            <v>DEPARTAMENTO DE GUAJIRA</v>
          </cell>
          <cell r="G636" t="str">
            <v>K13</v>
          </cell>
          <cell r="H636" t="str">
            <v>FUT_GASTOS_FUNCIONAMIENTO</v>
          </cell>
          <cell r="I636">
            <v>37</v>
          </cell>
          <cell r="J636" t="str">
            <v>MUNICIPIOS</v>
          </cell>
          <cell r="K636" t="str">
            <v>ENLINEA</v>
          </cell>
          <cell r="L636" t="str">
            <v xml:space="preserve">Aceptado                     </v>
          </cell>
          <cell r="M636">
            <v>2016</v>
          </cell>
          <cell r="N636">
            <v>10709</v>
          </cell>
          <cell r="O636" t="str">
            <v xml:space="preserve">Julio - Septiembre     </v>
          </cell>
          <cell r="P636">
            <v>42674</v>
          </cell>
        </row>
        <row r="637">
          <cell r="C637" t="str">
            <v>215547555</v>
          </cell>
          <cell r="D637" t="str">
            <v>Plato</v>
          </cell>
          <cell r="E637" t="str">
            <v>47</v>
          </cell>
          <cell r="F637" t="str">
            <v>DEPARTAMENTO DE MAGDALENA</v>
          </cell>
          <cell r="G637" t="str">
            <v>K13</v>
          </cell>
          <cell r="H637" t="str">
            <v>FUT_GASTOS_FUNCIONAMIENTO</v>
          </cell>
          <cell r="I637">
            <v>37</v>
          </cell>
          <cell r="J637" t="str">
            <v>MUNICIPIOS</v>
          </cell>
          <cell r="K637" t="str">
            <v>ENLINEA</v>
          </cell>
          <cell r="L637" t="str">
            <v xml:space="preserve">Aceptado                     </v>
          </cell>
          <cell r="M637">
            <v>2016</v>
          </cell>
          <cell r="N637">
            <v>10709</v>
          </cell>
          <cell r="O637" t="str">
            <v xml:space="preserve">Julio - Septiembre     </v>
          </cell>
          <cell r="P637">
            <v>42672</v>
          </cell>
        </row>
        <row r="638">
          <cell r="C638" t="str">
            <v>215568255</v>
          </cell>
          <cell r="D638" t="str">
            <v>El Playón</v>
          </cell>
          <cell r="E638" t="str">
            <v>68</v>
          </cell>
          <cell r="F638" t="str">
            <v>DEPARTAMENTO DE SANTANDER</v>
          </cell>
          <cell r="G638" t="str">
            <v>K13</v>
          </cell>
          <cell r="H638" t="str">
            <v>FUT_GASTOS_FUNCIONAMIENTO</v>
          </cell>
          <cell r="I638">
            <v>37</v>
          </cell>
          <cell r="J638" t="str">
            <v>MUNICIPIOS</v>
          </cell>
          <cell r="K638" t="str">
            <v>ENLINEA</v>
          </cell>
          <cell r="L638" t="str">
            <v xml:space="preserve">Aceptado                     </v>
          </cell>
          <cell r="M638">
            <v>2016</v>
          </cell>
          <cell r="N638">
            <v>10709</v>
          </cell>
          <cell r="O638" t="str">
            <v xml:space="preserve">Julio - Septiembre     </v>
          </cell>
          <cell r="P638">
            <v>42669</v>
          </cell>
        </row>
        <row r="639">
          <cell r="C639" t="str">
            <v>215568655</v>
          </cell>
          <cell r="D639" t="str">
            <v>Sabana de Torres</v>
          </cell>
          <cell r="E639" t="str">
            <v>68</v>
          </cell>
          <cell r="F639" t="str">
            <v>DEPARTAMENTO DE SANTANDER</v>
          </cell>
          <cell r="G639" t="str">
            <v>K13</v>
          </cell>
          <cell r="H639" t="str">
            <v>FUT_GASTOS_FUNCIONAMIENTO</v>
          </cell>
          <cell r="I639">
            <v>37</v>
          </cell>
          <cell r="J639" t="str">
            <v>MUNICIPIOS</v>
          </cell>
          <cell r="K639" t="str">
            <v>ENLINEA</v>
          </cell>
          <cell r="L639" t="str">
            <v xml:space="preserve">Aceptado                     </v>
          </cell>
          <cell r="M639">
            <v>2016</v>
          </cell>
          <cell r="N639">
            <v>10709</v>
          </cell>
          <cell r="O639" t="str">
            <v xml:space="preserve">Julio - Septiembre     </v>
          </cell>
          <cell r="P639">
            <v>42672</v>
          </cell>
        </row>
        <row r="640">
          <cell r="C640" t="str">
            <v>215568755</v>
          </cell>
          <cell r="D640" t="str">
            <v>Socorro</v>
          </cell>
          <cell r="E640" t="str">
            <v>68</v>
          </cell>
          <cell r="F640" t="str">
            <v>DEPARTAMENTO DE SANTANDER</v>
          </cell>
          <cell r="G640" t="str">
            <v>K13</v>
          </cell>
          <cell r="H640" t="str">
            <v>FUT_GASTOS_FUNCIONAMIENTO</v>
          </cell>
          <cell r="I640">
            <v>37</v>
          </cell>
          <cell r="J640" t="str">
            <v>MUNICIPIOS</v>
          </cell>
          <cell r="K640" t="str">
            <v>ENLINEA</v>
          </cell>
          <cell r="L640" t="str">
            <v xml:space="preserve">Aceptado                     </v>
          </cell>
          <cell r="M640">
            <v>2016</v>
          </cell>
          <cell r="N640">
            <v>10709</v>
          </cell>
          <cell r="O640" t="str">
            <v xml:space="preserve">Julio - Septiembre     </v>
          </cell>
          <cell r="P640">
            <v>42671</v>
          </cell>
        </row>
        <row r="641">
          <cell r="C641" t="str">
            <v>215568855</v>
          </cell>
          <cell r="D641" t="str">
            <v>Valle de San José</v>
          </cell>
          <cell r="E641" t="str">
            <v>68</v>
          </cell>
          <cell r="F641" t="str">
            <v>DEPARTAMENTO DE SANTANDER</v>
          </cell>
          <cell r="G641" t="str">
            <v>K13</v>
          </cell>
          <cell r="H641" t="str">
            <v>FUT_GASTOS_FUNCIONAMIENTO</v>
          </cell>
          <cell r="I641">
            <v>37</v>
          </cell>
          <cell r="J641" t="str">
            <v>MUNICIPIOS</v>
          </cell>
          <cell r="K641" t="str">
            <v>ENLINEA</v>
          </cell>
          <cell r="L641" t="str">
            <v xml:space="preserve">Aceptado                     </v>
          </cell>
          <cell r="M641">
            <v>2016</v>
          </cell>
          <cell r="N641">
            <v>10709</v>
          </cell>
          <cell r="O641" t="str">
            <v xml:space="preserve">Julio - Septiembre     </v>
          </cell>
          <cell r="P641">
            <v>42664</v>
          </cell>
        </row>
        <row r="642">
          <cell r="C642" t="str">
            <v>215573055</v>
          </cell>
          <cell r="D642" t="str">
            <v>Armero - Guayabal</v>
          </cell>
          <cell r="E642" t="str">
            <v>73</v>
          </cell>
          <cell r="F642" t="str">
            <v>DEPARTAMENTO DE TOLIMA</v>
          </cell>
          <cell r="G642" t="str">
            <v>K13</v>
          </cell>
          <cell r="H642" t="str">
            <v>FUT_GASTOS_FUNCIONAMIENTO</v>
          </cell>
          <cell r="I642">
            <v>37</v>
          </cell>
          <cell r="J642" t="str">
            <v>MUNICIPIOS</v>
          </cell>
          <cell r="K642" t="str">
            <v>ENLINEA</v>
          </cell>
          <cell r="L642" t="str">
            <v xml:space="preserve">Aceptado                     </v>
          </cell>
          <cell r="M642">
            <v>2016</v>
          </cell>
          <cell r="N642">
            <v>10709</v>
          </cell>
          <cell r="O642" t="str">
            <v xml:space="preserve">Julio - Septiembre     </v>
          </cell>
          <cell r="P642">
            <v>42668</v>
          </cell>
        </row>
        <row r="643">
          <cell r="C643" t="str">
            <v>215573555</v>
          </cell>
          <cell r="D643" t="str">
            <v>Planadas</v>
          </cell>
          <cell r="E643" t="str">
            <v>73</v>
          </cell>
          <cell r="F643" t="str">
            <v>DEPARTAMENTO DE TOLIMA</v>
          </cell>
          <cell r="G643" t="str">
            <v>K13</v>
          </cell>
          <cell r="H643" t="str">
            <v>FUT_GASTOS_FUNCIONAMIENTO</v>
          </cell>
          <cell r="I643">
            <v>37</v>
          </cell>
          <cell r="J643" t="str">
            <v>MUNICIPIOS</v>
          </cell>
          <cell r="K643" t="str">
            <v>ENLINEA</v>
          </cell>
          <cell r="L643" t="str">
            <v xml:space="preserve">Aceptado                     </v>
          </cell>
          <cell r="M643">
            <v>2016</v>
          </cell>
          <cell r="N643">
            <v>10709</v>
          </cell>
          <cell r="O643" t="str">
            <v xml:space="preserve">Julio - Septiembre     </v>
          </cell>
          <cell r="P643">
            <v>42674</v>
          </cell>
        </row>
        <row r="644">
          <cell r="C644" t="str">
            <v>215586755</v>
          </cell>
          <cell r="D644" t="str">
            <v>San Francisco - Putumayo</v>
          </cell>
          <cell r="E644" t="str">
            <v>86</v>
          </cell>
          <cell r="F644" t="str">
            <v>DEPARTAMENTO DE PUTUMAYO</v>
          </cell>
          <cell r="G644" t="str">
            <v>K13</v>
          </cell>
          <cell r="H644" t="str">
            <v>FUT_GASTOS_FUNCIONAMIENTO</v>
          </cell>
          <cell r="I644">
            <v>37</v>
          </cell>
          <cell r="J644" t="str">
            <v>MUNICIPIOS</v>
          </cell>
          <cell r="K644" t="str">
            <v>ENLINEA</v>
          </cell>
          <cell r="L644" t="str">
            <v xml:space="preserve">Aceptado                     </v>
          </cell>
          <cell r="M644">
            <v>2016</v>
          </cell>
          <cell r="N644">
            <v>10709</v>
          </cell>
          <cell r="O644" t="str">
            <v xml:space="preserve">Julio - Septiembre     </v>
          </cell>
          <cell r="P644">
            <v>42669</v>
          </cell>
        </row>
        <row r="645">
          <cell r="C645" t="str">
            <v>215605656</v>
          </cell>
          <cell r="D645" t="str">
            <v>San Jerónimo</v>
          </cell>
          <cell r="E645" t="str">
            <v>05</v>
          </cell>
          <cell r="F645" t="str">
            <v>DEPARTAMENTO DE ANTIOQUIA</v>
          </cell>
          <cell r="G645" t="str">
            <v>K13</v>
          </cell>
          <cell r="H645" t="str">
            <v>FUT_GASTOS_FUNCIONAMIENTO</v>
          </cell>
          <cell r="I645">
            <v>37</v>
          </cell>
          <cell r="J645" t="str">
            <v>MUNICIPIOS</v>
          </cell>
          <cell r="K645" t="str">
            <v>ENLINEA</v>
          </cell>
          <cell r="L645" t="str">
            <v xml:space="preserve">Aceptado                     </v>
          </cell>
          <cell r="M645">
            <v>2016</v>
          </cell>
          <cell r="N645">
            <v>10709</v>
          </cell>
          <cell r="O645" t="str">
            <v xml:space="preserve">Julio - Septiembre     </v>
          </cell>
          <cell r="P645">
            <v>42669</v>
          </cell>
        </row>
        <row r="646">
          <cell r="C646" t="str">
            <v>215605756</v>
          </cell>
          <cell r="D646" t="str">
            <v>Sonsón</v>
          </cell>
          <cell r="E646" t="str">
            <v>05</v>
          </cell>
          <cell r="F646" t="str">
            <v>DEPARTAMENTO DE ANTIOQUIA</v>
          </cell>
          <cell r="G646" t="str">
            <v>K13</v>
          </cell>
          <cell r="H646" t="str">
            <v>FUT_GASTOS_FUNCIONAMIENTO</v>
          </cell>
          <cell r="I646">
            <v>37</v>
          </cell>
          <cell r="J646" t="str">
            <v>MUNICIPIOS</v>
          </cell>
          <cell r="K646" t="str">
            <v>ENLINEA</v>
          </cell>
          <cell r="L646" t="str">
            <v xml:space="preserve">Aceptado                     </v>
          </cell>
          <cell r="M646">
            <v>2016</v>
          </cell>
          <cell r="N646">
            <v>10709</v>
          </cell>
          <cell r="O646" t="str">
            <v xml:space="preserve">Julio - Septiembre     </v>
          </cell>
          <cell r="P646">
            <v>42671</v>
          </cell>
        </row>
        <row r="647">
          <cell r="C647" t="str">
            <v>215605856</v>
          </cell>
          <cell r="D647" t="str">
            <v>Valparaíso - Antioquia</v>
          </cell>
          <cell r="E647" t="str">
            <v>05</v>
          </cell>
          <cell r="F647" t="str">
            <v>DEPARTAMENTO DE ANTIOQUIA</v>
          </cell>
          <cell r="G647" t="str">
            <v>K13</v>
          </cell>
          <cell r="H647" t="str">
            <v>FUT_GASTOS_FUNCIONAMIENTO</v>
          </cell>
          <cell r="I647">
            <v>37</v>
          </cell>
          <cell r="J647" t="str">
            <v>MUNICIPIOS</v>
          </cell>
          <cell r="K647" t="str">
            <v>ENLINEA</v>
          </cell>
          <cell r="L647" t="str">
            <v xml:space="preserve">Aceptado                     </v>
          </cell>
          <cell r="M647">
            <v>2016</v>
          </cell>
          <cell r="N647">
            <v>10709</v>
          </cell>
          <cell r="O647" t="str">
            <v xml:space="preserve">Julio - Septiembre     </v>
          </cell>
          <cell r="P647">
            <v>42672</v>
          </cell>
        </row>
        <row r="648">
          <cell r="C648" t="str">
            <v>215618256</v>
          </cell>
          <cell r="D648" t="str">
            <v>El Paujil</v>
          </cell>
          <cell r="E648" t="str">
            <v>18</v>
          </cell>
          <cell r="F648" t="str">
            <v>DEPARTAMENTO DE CAQUETA</v>
          </cell>
          <cell r="G648" t="str">
            <v>K13</v>
          </cell>
          <cell r="H648" t="str">
            <v>FUT_GASTOS_FUNCIONAMIENTO</v>
          </cell>
          <cell r="I648">
            <v>37</v>
          </cell>
          <cell r="J648" t="str">
            <v>MUNICIPIOS</v>
          </cell>
          <cell r="K648" t="str">
            <v>ENLINEA</v>
          </cell>
          <cell r="L648" t="str">
            <v xml:space="preserve">Aceptado                     </v>
          </cell>
          <cell r="M648">
            <v>2016</v>
          </cell>
          <cell r="N648">
            <v>10709</v>
          </cell>
          <cell r="O648" t="str">
            <v xml:space="preserve">Julio - Septiembre     </v>
          </cell>
          <cell r="P648">
            <v>42666</v>
          </cell>
        </row>
        <row r="649">
          <cell r="C649" t="str">
            <v>215618756</v>
          </cell>
          <cell r="D649" t="str">
            <v>Solano</v>
          </cell>
          <cell r="E649" t="str">
            <v>18</v>
          </cell>
          <cell r="F649" t="str">
            <v>DEPARTAMENTO DE CAQUETA</v>
          </cell>
          <cell r="G649" t="str">
            <v>K13</v>
          </cell>
          <cell r="H649" t="str">
            <v>FUT_GASTOS_FUNCIONAMIENTO</v>
          </cell>
          <cell r="I649">
            <v>37</v>
          </cell>
          <cell r="J649" t="str">
            <v>MUNICIPIOS</v>
          </cell>
          <cell r="K649" t="str">
            <v>ENLINEA</v>
          </cell>
          <cell r="L649" t="str">
            <v xml:space="preserve">Aceptado                     </v>
          </cell>
          <cell r="M649">
            <v>2016</v>
          </cell>
          <cell r="N649">
            <v>10709</v>
          </cell>
          <cell r="O649" t="str">
            <v xml:space="preserve">Julio - Septiembre     </v>
          </cell>
          <cell r="P649">
            <v>42665</v>
          </cell>
        </row>
        <row r="650">
          <cell r="C650" t="str">
            <v>215619256</v>
          </cell>
          <cell r="D650" t="str">
            <v>El Tambo - Cauca</v>
          </cell>
          <cell r="E650" t="str">
            <v>19</v>
          </cell>
          <cell r="F650" t="str">
            <v>DEPARTAMENTO DE CAUCA</v>
          </cell>
          <cell r="G650" t="str">
            <v>K13</v>
          </cell>
          <cell r="H650" t="str">
            <v>FUT_GASTOS_FUNCIONAMIENTO</v>
          </cell>
          <cell r="I650">
            <v>37</v>
          </cell>
          <cell r="J650" t="str">
            <v>MUNICIPIOS</v>
          </cell>
          <cell r="K650" t="str">
            <v>ENLINEA</v>
          </cell>
          <cell r="L650" t="str">
            <v xml:space="preserve">Aceptado                     </v>
          </cell>
          <cell r="M650">
            <v>2016</v>
          </cell>
          <cell r="N650">
            <v>10709</v>
          </cell>
          <cell r="O650" t="str">
            <v xml:space="preserve">Julio - Septiembre     </v>
          </cell>
          <cell r="P650">
            <v>42674</v>
          </cell>
        </row>
        <row r="651">
          <cell r="C651" t="str">
            <v>215652256</v>
          </cell>
          <cell r="D651" t="str">
            <v>El Rosario</v>
          </cell>
          <cell r="E651" t="str">
            <v>52</v>
          </cell>
          <cell r="F651" t="str">
            <v>DEPARTAMENTO DE NARIÑO</v>
          </cell>
          <cell r="G651" t="str">
            <v>K13</v>
          </cell>
          <cell r="H651" t="str">
            <v>FUT_GASTOS_FUNCIONAMIENTO</v>
          </cell>
          <cell r="I651">
            <v>37</v>
          </cell>
          <cell r="J651" t="str">
            <v>MUNICIPIOS</v>
          </cell>
          <cell r="K651" t="str">
            <v>ENLINEA</v>
          </cell>
          <cell r="L651" t="str">
            <v xml:space="preserve">Aceptado                     </v>
          </cell>
          <cell r="M651">
            <v>2016</v>
          </cell>
          <cell r="N651">
            <v>10709</v>
          </cell>
          <cell r="O651" t="str">
            <v xml:space="preserve">Julio - Septiembre     </v>
          </cell>
          <cell r="P651">
            <v>42671</v>
          </cell>
        </row>
        <row r="652">
          <cell r="C652" t="str">
            <v>215652356</v>
          </cell>
          <cell r="D652" t="str">
            <v>Ipiales</v>
          </cell>
          <cell r="E652" t="str">
            <v>52</v>
          </cell>
          <cell r="F652" t="str">
            <v>DEPARTAMENTO DE NARIÑO</v>
          </cell>
          <cell r="G652" t="str">
            <v>K13</v>
          </cell>
          <cell r="H652" t="str">
            <v>FUT_GASTOS_FUNCIONAMIENTO</v>
          </cell>
          <cell r="I652">
            <v>37</v>
          </cell>
          <cell r="J652" t="str">
            <v>MUNICIPIOS</v>
          </cell>
          <cell r="K652" t="str">
            <v>ENLINEA</v>
          </cell>
          <cell r="L652" t="str">
            <v xml:space="preserve">Aceptado                     </v>
          </cell>
          <cell r="M652">
            <v>2016</v>
          </cell>
          <cell r="N652">
            <v>10709</v>
          </cell>
          <cell r="O652" t="str">
            <v xml:space="preserve">Julio - Septiembre     </v>
          </cell>
          <cell r="P652">
            <v>42671</v>
          </cell>
        </row>
        <row r="653">
          <cell r="C653" t="str">
            <v>215666456</v>
          </cell>
          <cell r="D653" t="str">
            <v>Mistrató</v>
          </cell>
          <cell r="E653" t="str">
            <v>66</v>
          </cell>
          <cell r="F653" t="str">
            <v>DEPARTAMENTO DE RISARALDA</v>
          </cell>
          <cell r="G653" t="str">
            <v>K13</v>
          </cell>
          <cell r="H653" t="str">
            <v>FUT_GASTOS_FUNCIONAMIENTO</v>
          </cell>
          <cell r="I653">
            <v>37</v>
          </cell>
          <cell r="J653" t="str">
            <v>MUNICIPIOS</v>
          </cell>
          <cell r="K653" t="str">
            <v>ENLINEA</v>
          </cell>
          <cell r="L653" t="str">
            <v xml:space="preserve">Aceptado                     </v>
          </cell>
          <cell r="M653">
            <v>2016</v>
          </cell>
          <cell r="N653">
            <v>10709</v>
          </cell>
          <cell r="O653" t="str">
            <v xml:space="preserve">Julio - Septiembre     </v>
          </cell>
          <cell r="P653">
            <v>42670</v>
          </cell>
        </row>
        <row r="654">
          <cell r="C654" t="str">
            <v>215713657</v>
          </cell>
          <cell r="D654" t="str">
            <v>San Juan Nepomuceno</v>
          </cell>
          <cell r="E654" t="str">
            <v>13</v>
          </cell>
          <cell r="F654" t="str">
            <v>DEPARTAMENTO DE BOLIVAR</v>
          </cell>
          <cell r="G654" t="str">
            <v>K13</v>
          </cell>
          <cell r="H654" t="str">
            <v>FUT_GASTOS_FUNCIONAMIENTO</v>
          </cell>
          <cell r="I654">
            <v>37</v>
          </cell>
          <cell r="J654" t="str">
            <v>MUNICIPIOS</v>
          </cell>
          <cell r="K654" t="str">
            <v>ENLINEA</v>
          </cell>
          <cell r="L654" t="str">
            <v xml:space="preserve">Aceptado                     </v>
          </cell>
          <cell r="M654">
            <v>2016</v>
          </cell>
          <cell r="N654">
            <v>10709</v>
          </cell>
          <cell r="O654" t="str">
            <v xml:space="preserve">Julio - Septiembre     </v>
          </cell>
          <cell r="P654">
            <v>42670</v>
          </cell>
        </row>
        <row r="655">
          <cell r="C655" t="str">
            <v>215715757</v>
          </cell>
          <cell r="D655" t="str">
            <v>Socha</v>
          </cell>
          <cell r="E655" t="str">
            <v>15</v>
          </cell>
          <cell r="F655" t="str">
            <v>DEPARTAMENTO DE BOYACA</v>
          </cell>
          <cell r="G655" t="str">
            <v>K13</v>
          </cell>
          <cell r="H655" t="str">
            <v>FUT_GASTOS_FUNCIONAMIENTO</v>
          </cell>
          <cell r="I655">
            <v>37</v>
          </cell>
          <cell r="J655" t="str">
            <v>MUNICIPIOS</v>
          </cell>
          <cell r="K655" t="str">
            <v>ENLINEA</v>
          </cell>
          <cell r="L655" t="str">
            <v xml:space="preserve">Aceptado                     </v>
          </cell>
          <cell r="M655">
            <v>2016</v>
          </cell>
          <cell r="N655">
            <v>10709</v>
          </cell>
          <cell r="O655" t="str">
            <v xml:space="preserve">Julio - Septiembre     </v>
          </cell>
          <cell r="P655">
            <v>42666</v>
          </cell>
        </row>
        <row r="656">
          <cell r="C656" t="str">
            <v>215741357</v>
          </cell>
          <cell r="D656" t="str">
            <v>Iquira</v>
          </cell>
          <cell r="E656" t="str">
            <v>41</v>
          </cell>
          <cell r="F656" t="str">
            <v>DEPARTAMENTO DE HUILA</v>
          </cell>
          <cell r="G656" t="str">
            <v>K13</v>
          </cell>
          <cell r="H656" t="str">
            <v>FUT_GASTOS_FUNCIONAMIENTO</v>
          </cell>
          <cell r="I656">
            <v>37</v>
          </cell>
          <cell r="J656" t="str">
            <v>MUNICIPIOS</v>
          </cell>
          <cell r="K656" t="str">
            <v>ENLINEA</v>
          </cell>
          <cell r="L656" t="str">
            <v xml:space="preserve">Aceptado                     </v>
          </cell>
          <cell r="M656">
            <v>2016</v>
          </cell>
          <cell r="N656">
            <v>10709</v>
          </cell>
          <cell r="O656" t="str">
            <v xml:space="preserve">Julio - Septiembre     </v>
          </cell>
          <cell r="P656">
            <v>42658</v>
          </cell>
        </row>
        <row r="657">
          <cell r="C657" t="str">
            <v>215786757</v>
          </cell>
          <cell r="D657" t="str">
            <v>San Miguel - Putumayo</v>
          </cell>
          <cell r="E657" t="str">
            <v>86</v>
          </cell>
          <cell r="F657" t="str">
            <v>DEPARTAMENTO DE PUTUMAYO</v>
          </cell>
          <cell r="G657" t="str">
            <v>K13</v>
          </cell>
          <cell r="H657" t="str">
            <v>FUT_GASTOS_FUNCIONAMIENTO</v>
          </cell>
          <cell r="I657">
            <v>37</v>
          </cell>
          <cell r="J657" t="str">
            <v>MUNICIPIOS</v>
          </cell>
          <cell r="K657" t="str">
            <v>ENLINEA</v>
          </cell>
          <cell r="L657" t="str">
            <v xml:space="preserve">Aceptado                     </v>
          </cell>
          <cell r="M657">
            <v>2016</v>
          </cell>
          <cell r="N657">
            <v>10709</v>
          </cell>
          <cell r="O657" t="str">
            <v xml:space="preserve">Julio - Septiembre     </v>
          </cell>
          <cell r="P657">
            <v>42655</v>
          </cell>
        </row>
        <row r="658">
          <cell r="C658" t="str">
            <v>215805658</v>
          </cell>
          <cell r="D658" t="str">
            <v>San José de la Montaña</v>
          </cell>
          <cell r="E658" t="str">
            <v>05</v>
          </cell>
          <cell r="F658" t="str">
            <v>DEPARTAMENTO DE ANTIOQUIA</v>
          </cell>
          <cell r="G658" t="str">
            <v>K13</v>
          </cell>
          <cell r="H658" t="str">
            <v>FUT_GASTOS_FUNCIONAMIENTO</v>
          </cell>
          <cell r="I658">
            <v>37</v>
          </cell>
          <cell r="J658" t="str">
            <v>MUNICIPIOS</v>
          </cell>
          <cell r="K658" t="str">
            <v>ENLINEA</v>
          </cell>
          <cell r="L658" t="str">
            <v xml:space="preserve">Aceptado                     </v>
          </cell>
          <cell r="M658">
            <v>2016</v>
          </cell>
          <cell r="N658">
            <v>10709</v>
          </cell>
          <cell r="O658" t="str">
            <v xml:space="preserve">Julio - Septiembre     </v>
          </cell>
          <cell r="P658">
            <v>42671</v>
          </cell>
        </row>
        <row r="659">
          <cell r="C659" t="str">
            <v>215805858</v>
          </cell>
          <cell r="D659" t="str">
            <v>Vegachí</v>
          </cell>
          <cell r="E659" t="str">
            <v>05</v>
          </cell>
          <cell r="F659" t="str">
            <v>DEPARTAMENTO DE ANTIOQUIA</v>
          </cell>
          <cell r="G659" t="str">
            <v>K13</v>
          </cell>
          <cell r="H659" t="str">
            <v>FUT_GASTOS_FUNCIONAMIENTO</v>
          </cell>
          <cell r="I659">
            <v>37</v>
          </cell>
          <cell r="J659" t="str">
            <v>MUNICIPIOS</v>
          </cell>
          <cell r="K659" t="str">
            <v>ENLINEA</v>
          </cell>
          <cell r="L659" t="str">
            <v xml:space="preserve">Aceptado                     </v>
          </cell>
          <cell r="M659">
            <v>2016</v>
          </cell>
          <cell r="N659">
            <v>10709</v>
          </cell>
          <cell r="O659" t="str">
            <v xml:space="preserve">Julio - Septiembre     </v>
          </cell>
          <cell r="P659">
            <v>42673</v>
          </cell>
        </row>
        <row r="660">
          <cell r="C660" t="str">
            <v>215808558</v>
          </cell>
          <cell r="D660" t="str">
            <v>Polonuevo</v>
          </cell>
          <cell r="E660" t="str">
            <v>08</v>
          </cell>
          <cell r="F660" t="str">
            <v>DEPARTAMENTO DE ATLANTICO</v>
          </cell>
          <cell r="G660" t="str">
            <v>K13</v>
          </cell>
          <cell r="H660" t="str">
            <v>FUT_GASTOS_FUNCIONAMIENTO</v>
          </cell>
          <cell r="I660">
            <v>37</v>
          </cell>
          <cell r="J660" t="str">
            <v>MUNICIPIOS</v>
          </cell>
          <cell r="K660" t="str">
            <v>ENLINEA</v>
          </cell>
          <cell r="L660" t="str">
            <v xml:space="preserve">Aceptado                     </v>
          </cell>
          <cell r="M660">
            <v>2016</v>
          </cell>
          <cell r="N660">
            <v>10709</v>
          </cell>
          <cell r="O660" t="str">
            <v xml:space="preserve">Julio - Septiembre     </v>
          </cell>
          <cell r="P660">
            <v>42674</v>
          </cell>
        </row>
        <row r="661">
          <cell r="C661" t="str">
            <v>215808758</v>
          </cell>
          <cell r="D661" t="str">
            <v>Soledad</v>
          </cell>
          <cell r="E661" t="str">
            <v>08</v>
          </cell>
          <cell r="F661" t="str">
            <v>DEPARTAMENTO DE ATLANTICO</v>
          </cell>
          <cell r="G661" t="str">
            <v>K13</v>
          </cell>
          <cell r="H661" t="str">
            <v>FUT_GASTOS_FUNCIONAMIENTO</v>
          </cell>
          <cell r="I661">
            <v>37</v>
          </cell>
          <cell r="J661" t="str">
            <v>MUNICIPIOS</v>
          </cell>
          <cell r="K661" t="str">
            <v>ENLINEA</v>
          </cell>
          <cell r="L661" t="str">
            <v xml:space="preserve">Aceptado                     </v>
          </cell>
          <cell r="M661">
            <v>2016</v>
          </cell>
          <cell r="N661">
            <v>10709</v>
          </cell>
          <cell r="O661" t="str">
            <v xml:space="preserve">Julio - Septiembre     </v>
          </cell>
          <cell r="P661">
            <v>42670</v>
          </cell>
        </row>
        <row r="662">
          <cell r="C662" t="str">
            <v>215813458</v>
          </cell>
          <cell r="D662" t="str">
            <v>Montecristo</v>
          </cell>
          <cell r="E662" t="str">
            <v>13</v>
          </cell>
          <cell r="F662" t="str">
            <v>DEPARTAMENTO DE BOLIVAR</v>
          </cell>
          <cell r="G662" t="str">
            <v>K13</v>
          </cell>
          <cell r="H662" t="str">
            <v>FUT_GASTOS_FUNCIONAMIENTO</v>
          </cell>
          <cell r="I662">
            <v>37</v>
          </cell>
          <cell r="J662" t="str">
            <v>MUNICIPIOS</v>
          </cell>
          <cell r="K662" t="str">
            <v>ENLINEA</v>
          </cell>
          <cell r="L662" t="str">
            <v xml:space="preserve">Aceptado                     </v>
          </cell>
          <cell r="M662">
            <v>2016</v>
          </cell>
          <cell r="N662">
            <v>10709</v>
          </cell>
          <cell r="O662" t="str">
            <v xml:space="preserve">Julio - Septiembre     </v>
          </cell>
          <cell r="P662">
            <v>42674</v>
          </cell>
        </row>
        <row r="663">
          <cell r="C663" t="str">
            <v>215825258</v>
          </cell>
          <cell r="D663" t="str">
            <v>El Peñón -  Cundinamarca</v>
          </cell>
          <cell r="E663" t="str">
            <v>25</v>
          </cell>
          <cell r="F663" t="str">
            <v>DEPARTAMENTO DE CUNDINAMARCA</v>
          </cell>
          <cell r="G663" t="str">
            <v>K13</v>
          </cell>
          <cell r="H663" t="str">
            <v>FUT_GASTOS_FUNCIONAMIENTO</v>
          </cell>
          <cell r="I663">
            <v>37</v>
          </cell>
          <cell r="J663" t="str">
            <v>MUNICIPIOS</v>
          </cell>
          <cell r="K663" t="str">
            <v>ENLINEA</v>
          </cell>
          <cell r="L663" t="str">
            <v xml:space="preserve">Aceptado                     </v>
          </cell>
          <cell r="M663">
            <v>2016</v>
          </cell>
          <cell r="N663">
            <v>10709</v>
          </cell>
          <cell r="O663" t="str">
            <v xml:space="preserve">Julio - Septiembre     </v>
          </cell>
          <cell r="P663">
            <v>42674</v>
          </cell>
        </row>
        <row r="664">
          <cell r="C664" t="str">
            <v>215825658</v>
          </cell>
          <cell r="D664" t="str">
            <v>San Francisco -  Cundinamarca</v>
          </cell>
          <cell r="E664" t="str">
            <v>25</v>
          </cell>
          <cell r="F664" t="str">
            <v>DEPARTAMENTO DE CUNDINAMARCA</v>
          </cell>
          <cell r="G664" t="str">
            <v>K13</v>
          </cell>
          <cell r="H664" t="str">
            <v>FUT_GASTOS_FUNCIONAMIENTO</v>
          </cell>
          <cell r="I664">
            <v>37</v>
          </cell>
          <cell r="J664" t="str">
            <v>MUNICIPIOS</v>
          </cell>
          <cell r="K664" t="str">
            <v>ENLINEA</v>
          </cell>
          <cell r="L664" t="str">
            <v xml:space="preserve">Aceptado                     </v>
          </cell>
          <cell r="M664">
            <v>2016</v>
          </cell>
          <cell r="N664">
            <v>10709</v>
          </cell>
          <cell r="O664" t="str">
            <v xml:space="preserve">Julio - Septiembre     </v>
          </cell>
          <cell r="P664">
            <v>42670</v>
          </cell>
        </row>
        <row r="665">
          <cell r="C665" t="str">
            <v>215825758</v>
          </cell>
          <cell r="D665" t="str">
            <v>Sopó</v>
          </cell>
          <cell r="E665" t="str">
            <v>25</v>
          </cell>
          <cell r="F665" t="str">
            <v>DEPARTAMENTO DE CUNDINAMARCA</v>
          </cell>
          <cell r="G665" t="str">
            <v>K13</v>
          </cell>
          <cell r="H665" t="str">
            <v>FUT_GASTOS_FUNCIONAMIENTO</v>
          </cell>
          <cell r="I665">
            <v>37</v>
          </cell>
          <cell r="J665" t="str">
            <v>MUNICIPIOS</v>
          </cell>
          <cell r="K665" t="str">
            <v>ENLINEA</v>
          </cell>
          <cell r="L665" t="str">
            <v xml:space="preserve">Aceptado                     </v>
          </cell>
          <cell r="M665">
            <v>2016</v>
          </cell>
          <cell r="N665">
            <v>10709</v>
          </cell>
          <cell r="O665" t="str">
            <v xml:space="preserve">Julio - Septiembre     </v>
          </cell>
          <cell r="P665">
            <v>42670</v>
          </cell>
        </row>
        <row r="666">
          <cell r="C666" t="str">
            <v>215847058</v>
          </cell>
          <cell r="D666" t="str">
            <v>Ariguaní</v>
          </cell>
          <cell r="E666" t="str">
            <v>47</v>
          </cell>
          <cell r="F666" t="str">
            <v>DEPARTAMENTO DE MAGDALENA</v>
          </cell>
          <cell r="G666" t="str">
            <v>K13</v>
          </cell>
          <cell r="H666" t="str">
            <v>FUT_GASTOS_FUNCIONAMIENTO</v>
          </cell>
          <cell r="I666">
            <v>37</v>
          </cell>
          <cell r="J666" t="str">
            <v>MUNICIPIOS</v>
          </cell>
          <cell r="K666" t="str">
            <v>ENLINEA</v>
          </cell>
          <cell r="L666" t="str">
            <v xml:space="preserve">Aceptado                     </v>
          </cell>
          <cell r="M666">
            <v>2016</v>
          </cell>
          <cell r="N666">
            <v>10709</v>
          </cell>
          <cell r="O666" t="str">
            <v xml:space="preserve">Julio - Septiembre     </v>
          </cell>
          <cell r="P666">
            <v>42670</v>
          </cell>
        </row>
        <row r="667">
          <cell r="C667" t="str">
            <v>215847258</v>
          </cell>
          <cell r="D667" t="str">
            <v>El Piñón</v>
          </cell>
          <cell r="E667" t="str">
            <v>47</v>
          </cell>
          <cell r="F667" t="str">
            <v>DEPARTAMENTO DE MAGDALENA</v>
          </cell>
          <cell r="G667" t="str">
            <v>K13</v>
          </cell>
          <cell r="H667" t="str">
            <v>FUT_GASTOS_FUNCIONAMIENTO</v>
          </cell>
          <cell r="I667">
            <v>37</v>
          </cell>
          <cell r="J667" t="str">
            <v>MUNICIPIOS</v>
          </cell>
          <cell r="K667" t="str">
            <v>ENLINEA</v>
          </cell>
          <cell r="L667" t="str">
            <v xml:space="preserve">Aceptado                     </v>
          </cell>
          <cell r="M667">
            <v>2016</v>
          </cell>
          <cell r="N667">
            <v>10709</v>
          </cell>
          <cell r="O667" t="str">
            <v xml:space="preserve">Julio - Septiembre     </v>
          </cell>
          <cell r="P667">
            <v>42674</v>
          </cell>
        </row>
        <row r="668">
          <cell r="C668" t="str">
            <v>215852258</v>
          </cell>
          <cell r="D668" t="str">
            <v>El Tablón de Gómez</v>
          </cell>
          <cell r="E668" t="str">
            <v>52</v>
          </cell>
          <cell r="F668" t="str">
            <v>DEPARTAMENTO DE NARIÑO</v>
          </cell>
          <cell r="G668" t="str">
            <v>K13</v>
          </cell>
          <cell r="H668" t="str">
            <v>FUT_GASTOS_FUNCIONAMIENTO</v>
          </cell>
          <cell r="I668">
            <v>37</v>
          </cell>
          <cell r="J668" t="str">
            <v>MUNICIPIOS</v>
          </cell>
          <cell r="K668" t="str">
            <v>ENLINEA</v>
          </cell>
          <cell r="L668" t="str">
            <v xml:space="preserve">Aceptado                     </v>
          </cell>
          <cell r="M668">
            <v>2016</v>
          </cell>
          <cell r="N668">
            <v>10709</v>
          </cell>
          <cell r="O668" t="str">
            <v xml:space="preserve">Julio - Septiembre     </v>
          </cell>
          <cell r="P668">
            <v>42673</v>
          </cell>
        </row>
        <row r="669">
          <cell r="C669" t="str">
            <v>215905059</v>
          </cell>
          <cell r="D669" t="str">
            <v>Armenia - Antioquia</v>
          </cell>
          <cell r="E669" t="str">
            <v>05</v>
          </cell>
          <cell r="F669" t="str">
            <v>DEPARTAMENTO DE ANTIOQUIA</v>
          </cell>
          <cell r="G669" t="str">
            <v>K13</v>
          </cell>
          <cell r="H669" t="str">
            <v>FUT_GASTOS_FUNCIONAMIENTO</v>
          </cell>
          <cell r="I669">
            <v>37</v>
          </cell>
          <cell r="J669" t="str">
            <v>MUNICIPIOS</v>
          </cell>
          <cell r="K669" t="str">
            <v>ENLINEA</v>
          </cell>
          <cell r="L669" t="str">
            <v xml:space="preserve">Aceptado                     </v>
          </cell>
          <cell r="M669">
            <v>2016</v>
          </cell>
          <cell r="N669">
            <v>10709</v>
          </cell>
          <cell r="O669" t="str">
            <v xml:space="preserve">Julio - Septiembre     </v>
          </cell>
          <cell r="P669">
            <v>42674</v>
          </cell>
        </row>
        <row r="670">
          <cell r="C670" t="str">
            <v>215905659</v>
          </cell>
          <cell r="D670" t="str">
            <v>San Juan de Urabá</v>
          </cell>
          <cell r="E670" t="str">
            <v>05</v>
          </cell>
          <cell r="F670" t="str">
            <v>DEPARTAMENTO DE ANTIOQUIA</v>
          </cell>
          <cell r="G670" t="str">
            <v>K13</v>
          </cell>
          <cell r="H670" t="str">
            <v>FUT_GASTOS_FUNCIONAMIENTO</v>
          </cell>
          <cell r="I670">
            <v>37</v>
          </cell>
          <cell r="J670" t="str">
            <v>MUNICIPIOS</v>
          </cell>
          <cell r="K670" t="str">
            <v>ENLINEA</v>
          </cell>
          <cell r="L670" t="str">
            <v xml:space="preserve">Aceptado                     </v>
          </cell>
          <cell r="M670">
            <v>2016</v>
          </cell>
          <cell r="N670">
            <v>10709</v>
          </cell>
          <cell r="O670" t="str">
            <v xml:space="preserve">Julio - Septiembre     </v>
          </cell>
          <cell r="P670">
            <v>42674</v>
          </cell>
        </row>
        <row r="671">
          <cell r="C671" t="str">
            <v>215915759</v>
          </cell>
          <cell r="D671" t="str">
            <v>Sogamoso</v>
          </cell>
          <cell r="E671" t="str">
            <v>15</v>
          </cell>
          <cell r="F671" t="str">
            <v>DEPARTAMENTO DE BOYACA</v>
          </cell>
          <cell r="G671" t="str">
            <v>K13</v>
          </cell>
          <cell r="H671" t="str">
            <v>FUT_GASTOS_FUNCIONAMIENTO</v>
          </cell>
          <cell r="I671">
            <v>37</v>
          </cell>
          <cell r="J671" t="str">
            <v>MUNICIPIOS</v>
          </cell>
          <cell r="K671" t="str">
            <v>ENLINEA</v>
          </cell>
          <cell r="L671" t="str">
            <v xml:space="preserve">Aceptado                     </v>
          </cell>
          <cell r="M671">
            <v>2016</v>
          </cell>
          <cell r="N671">
            <v>10709</v>
          </cell>
          <cell r="O671" t="str">
            <v xml:space="preserve">Julio - Septiembre     </v>
          </cell>
          <cell r="P671">
            <v>42671</v>
          </cell>
        </row>
        <row r="672">
          <cell r="C672" t="str">
            <v>215941359</v>
          </cell>
          <cell r="D672" t="str">
            <v>Isnos</v>
          </cell>
          <cell r="E672" t="str">
            <v>41</v>
          </cell>
          <cell r="F672" t="str">
            <v>DEPARTAMENTO DE HUILA</v>
          </cell>
          <cell r="G672" t="str">
            <v>K13</v>
          </cell>
          <cell r="H672" t="str">
            <v>FUT_GASTOS_FUNCIONAMIENTO</v>
          </cell>
          <cell r="I672">
            <v>37</v>
          </cell>
          <cell r="J672" t="str">
            <v>MUNICIPIOS</v>
          </cell>
          <cell r="K672" t="str">
            <v>ENLINEA</v>
          </cell>
          <cell r="L672" t="str">
            <v xml:space="preserve">Aceptado                     </v>
          </cell>
          <cell r="M672">
            <v>2016</v>
          </cell>
          <cell r="N672">
            <v>10709</v>
          </cell>
          <cell r="O672" t="str">
            <v xml:space="preserve">Julio - Septiembre     </v>
          </cell>
          <cell r="P672">
            <v>42669</v>
          </cell>
        </row>
        <row r="673">
          <cell r="C673" t="str">
            <v>216005360</v>
          </cell>
          <cell r="D673" t="str">
            <v>Itagüí</v>
          </cell>
          <cell r="E673" t="str">
            <v>05</v>
          </cell>
          <cell r="F673" t="str">
            <v>DEPARTAMENTO DE ANTIOQUIA</v>
          </cell>
          <cell r="G673" t="str">
            <v>K13</v>
          </cell>
          <cell r="H673" t="str">
            <v>FUT_GASTOS_FUNCIONAMIENTO</v>
          </cell>
          <cell r="I673">
            <v>37</v>
          </cell>
          <cell r="J673" t="str">
            <v>MUNICIPIOS</v>
          </cell>
          <cell r="K673" t="str">
            <v>ENLINEA</v>
          </cell>
          <cell r="L673" t="str">
            <v xml:space="preserve">Aceptado                     </v>
          </cell>
          <cell r="M673">
            <v>2016</v>
          </cell>
          <cell r="N673">
            <v>10709</v>
          </cell>
          <cell r="O673" t="str">
            <v xml:space="preserve">Julio - Septiembre     </v>
          </cell>
          <cell r="P673">
            <v>42674</v>
          </cell>
        </row>
        <row r="674">
          <cell r="C674" t="str">
            <v>216005660</v>
          </cell>
          <cell r="D674" t="str">
            <v>San Luis - Antioquia</v>
          </cell>
          <cell r="E674" t="str">
            <v>05</v>
          </cell>
          <cell r="F674" t="str">
            <v>DEPARTAMENTO DE ANTIOQUIA</v>
          </cell>
          <cell r="G674" t="str">
            <v>K13</v>
          </cell>
          <cell r="H674" t="str">
            <v>FUT_GASTOS_FUNCIONAMIENTO</v>
          </cell>
          <cell r="I674">
            <v>37</v>
          </cell>
          <cell r="J674" t="str">
            <v>MUNICIPIOS</v>
          </cell>
          <cell r="K674" t="str">
            <v>ENLINEA</v>
          </cell>
          <cell r="L674" t="str">
            <v xml:space="preserve">Aceptado                     </v>
          </cell>
          <cell r="M674">
            <v>2016</v>
          </cell>
          <cell r="N674">
            <v>10709</v>
          </cell>
          <cell r="O674" t="str">
            <v xml:space="preserve">Julio - Septiembre     </v>
          </cell>
          <cell r="P674">
            <v>42667</v>
          </cell>
        </row>
        <row r="675">
          <cell r="C675" t="str">
            <v>216008560</v>
          </cell>
          <cell r="D675" t="str">
            <v>Ponedera</v>
          </cell>
          <cell r="E675" t="str">
            <v>08</v>
          </cell>
          <cell r="F675" t="str">
            <v>DEPARTAMENTO DE ATLANTICO</v>
          </cell>
          <cell r="G675" t="str">
            <v>K13</v>
          </cell>
          <cell r="H675" t="str">
            <v>FUT_GASTOS_FUNCIONAMIENTO</v>
          </cell>
          <cell r="I675">
            <v>37</v>
          </cell>
          <cell r="J675" t="str">
            <v>MUNICIPIOS</v>
          </cell>
          <cell r="K675" t="str">
            <v>ENLINEA</v>
          </cell>
          <cell r="L675" t="str">
            <v xml:space="preserve">Aceptado                     </v>
          </cell>
          <cell r="M675">
            <v>2016</v>
          </cell>
          <cell r="N675">
            <v>10709</v>
          </cell>
          <cell r="O675" t="str">
            <v xml:space="preserve">Julio - Septiembre     </v>
          </cell>
          <cell r="P675">
            <v>42673</v>
          </cell>
        </row>
        <row r="676">
          <cell r="C676" t="str">
            <v>216013160</v>
          </cell>
          <cell r="D676" t="str">
            <v>Cantagallo</v>
          </cell>
          <cell r="E676" t="str">
            <v>13</v>
          </cell>
          <cell r="F676" t="str">
            <v>DEPARTAMENTO DE BOLIVAR</v>
          </cell>
          <cell r="G676" t="str">
            <v>K13</v>
          </cell>
          <cell r="H676" t="str">
            <v>FUT_GASTOS_FUNCIONAMIENTO</v>
          </cell>
          <cell r="I676">
            <v>37</v>
          </cell>
          <cell r="J676" t="str">
            <v>MUNICIPIOS</v>
          </cell>
          <cell r="K676" t="str">
            <v>ENLINEA</v>
          </cell>
          <cell r="L676" t="str">
            <v xml:space="preserve">Aceptado                     </v>
          </cell>
          <cell r="M676">
            <v>2016</v>
          </cell>
          <cell r="N676">
            <v>10709</v>
          </cell>
          <cell r="O676" t="str">
            <v xml:space="preserve">Julio - Septiembre     </v>
          </cell>
          <cell r="P676">
            <v>42672</v>
          </cell>
        </row>
        <row r="677">
          <cell r="C677" t="str">
            <v>216013760</v>
          </cell>
          <cell r="D677" t="str">
            <v>Soplaviento</v>
          </cell>
          <cell r="E677" t="str">
            <v>13</v>
          </cell>
          <cell r="F677" t="str">
            <v>DEPARTAMENTO DE BOLIVAR</v>
          </cell>
          <cell r="G677" t="str">
            <v>K13</v>
          </cell>
          <cell r="H677" t="str">
            <v>FUT_GASTOS_FUNCIONAMIENTO</v>
          </cell>
          <cell r="I677">
            <v>37</v>
          </cell>
          <cell r="J677" t="str">
            <v>MUNICIPIOS</v>
          </cell>
          <cell r="K677" t="str">
            <v>ENLINEA</v>
          </cell>
          <cell r="L677" t="str">
            <v xml:space="preserve">Aceptado                     </v>
          </cell>
          <cell r="M677">
            <v>2016</v>
          </cell>
          <cell r="N677">
            <v>10709</v>
          </cell>
          <cell r="O677" t="str">
            <v xml:space="preserve">Julio - Septiembre     </v>
          </cell>
          <cell r="P677">
            <v>42683</v>
          </cell>
        </row>
        <row r="678">
          <cell r="C678" t="str">
            <v>216015660</v>
          </cell>
          <cell r="D678" t="str">
            <v>San Eduardo</v>
          </cell>
          <cell r="E678" t="str">
            <v>15</v>
          </cell>
          <cell r="F678" t="str">
            <v>DEPARTAMENTO DE BOYACA</v>
          </cell>
          <cell r="G678" t="str">
            <v>K13</v>
          </cell>
          <cell r="H678" t="str">
            <v>FUT_GASTOS_FUNCIONAMIENTO</v>
          </cell>
          <cell r="I678">
            <v>37</v>
          </cell>
          <cell r="J678" t="str">
            <v>MUNICIPIOS</v>
          </cell>
          <cell r="K678" t="str">
            <v>ENLINEA</v>
          </cell>
          <cell r="L678" t="str">
            <v xml:space="preserve">Aceptado                     </v>
          </cell>
          <cell r="M678">
            <v>2016</v>
          </cell>
          <cell r="N678">
            <v>10709</v>
          </cell>
          <cell r="O678" t="str">
            <v xml:space="preserve">Julio - Septiembre     </v>
          </cell>
          <cell r="P678">
            <v>42662</v>
          </cell>
        </row>
        <row r="679">
          <cell r="C679" t="str">
            <v>216018460</v>
          </cell>
          <cell r="D679" t="str">
            <v>Milán</v>
          </cell>
          <cell r="E679" t="str">
            <v>18</v>
          </cell>
          <cell r="F679" t="str">
            <v>DEPARTAMENTO DE CAQUETA</v>
          </cell>
          <cell r="G679" t="str">
            <v>K13</v>
          </cell>
          <cell r="H679" t="str">
            <v>FUT_GASTOS_FUNCIONAMIENTO</v>
          </cell>
          <cell r="I679">
            <v>37</v>
          </cell>
          <cell r="J679" t="str">
            <v>MUNICIPIOS</v>
          </cell>
          <cell r="K679" t="str">
            <v>ENLINEA</v>
          </cell>
          <cell r="L679" t="str">
            <v xml:space="preserve">Aceptado                     </v>
          </cell>
          <cell r="M679">
            <v>2016</v>
          </cell>
          <cell r="N679">
            <v>10709</v>
          </cell>
          <cell r="O679" t="str">
            <v xml:space="preserve">Julio - Septiembre     </v>
          </cell>
          <cell r="P679">
            <v>42674</v>
          </cell>
        </row>
        <row r="680">
          <cell r="C680" t="str">
            <v>216018860</v>
          </cell>
          <cell r="D680" t="str">
            <v>Valparaíso - Caquetá</v>
          </cell>
          <cell r="E680" t="str">
            <v>18</v>
          </cell>
          <cell r="F680" t="str">
            <v>DEPARTAMENTO DE CAQUETA</v>
          </cell>
          <cell r="G680" t="str">
            <v>K13</v>
          </cell>
          <cell r="H680" t="str">
            <v>FUT_GASTOS_FUNCIONAMIENTO</v>
          </cell>
          <cell r="I680">
            <v>37</v>
          </cell>
          <cell r="J680" t="str">
            <v>MUNICIPIOS</v>
          </cell>
          <cell r="K680" t="str">
            <v>ENLINEA</v>
          </cell>
          <cell r="L680" t="str">
            <v xml:space="preserve">Aceptado                     </v>
          </cell>
          <cell r="M680">
            <v>2016</v>
          </cell>
          <cell r="N680">
            <v>10709</v>
          </cell>
          <cell r="O680" t="str">
            <v xml:space="preserve">Julio - Septiembre     </v>
          </cell>
          <cell r="P680">
            <v>42668</v>
          </cell>
        </row>
        <row r="681">
          <cell r="C681" t="str">
            <v>216019760</v>
          </cell>
          <cell r="D681" t="str">
            <v>Sotará (Paispamba)</v>
          </cell>
          <cell r="E681" t="str">
            <v>19</v>
          </cell>
          <cell r="F681" t="str">
            <v>DEPARTAMENTO DE CAUCA</v>
          </cell>
          <cell r="G681" t="str">
            <v>K13</v>
          </cell>
          <cell r="H681" t="str">
            <v>FUT_GASTOS_FUNCIONAMIENTO</v>
          </cell>
          <cell r="I681">
            <v>37</v>
          </cell>
          <cell r="J681" t="str">
            <v>MUNICIPIOS</v>
          </cell>
          <cell r="K681" t="str">
            <v>ENLINEA</v>
          </cell>
          <cell r="L681" t="str">
            <v xml:space="preserve">Aceptado                     </v>
          </cell>
          <cell r="M681">
            <v>2016</v>
          </cell>
          <cell r="N681">
            <v>10709</v>
          </cell>
          <cell r="O681" t="str">
            <v xml:space="preserve">Julio - Septiembre     </v>
          </cell>
          <cell r="P681">
            <v>42698</v>
          </cell>
        </row>
        <row r="682">
          <cell r="C682" t="str">
            <v>216020060</v>
          </cell>
          <cell r="D682" t="str">
            <v>Bosconia</v>
          </cell>
          <cell r="E682" t="str">
            <v>20</v>
          </cell>
          <cell r="F682" t="str">
            <v>DEPARTAMENTO DE CESAR</v>
          </cell>
          <cell r="G682" t="str">
            <v>K13</v>
          </cell>
          <cell r="H682" t="str">
            <v>FUT_GASTOS_FUNCIONAMIENTO</v>
          </cell>
          <cell r="I682">
            <v>37</v>
          </cell>
          <cell r="J682" t="str">
            <v>MUNICIPIOS</v>
          </cell>
          <cell r="K682" t="str">
            <v>ENLINEA</v>
          </cell>
          <cell r="L682" t="str">
            <v xml:space="preserve">Aceptado                     </v>
          </cell>
          <cell r="M682">
            <v>2016</v>
          </cell>
          <cell r="N682">
            <v>10709</v>
          </cell>
          <cell r="O682" t="str">
            <v xml:space="preserve">Julio - Septiembre     </v>
          </cell>
          <cell r="P682">
            <v>42667</v>
          </cell>
        </row>
        <row r="683">
          <cell r="C683" t="str">
            <v>216023660</v>
          </cell>
          <cell r="D683" t="str">
            <v>Sahagún</v>
          </cell>
          <cell r="E683" t="str">
            <v>23</v>
          </cell>
          <cell r="F683" t="str">
            <v>DEPARTAMENTO DE CORDOBA</v>
          </cell>
          <cell r="G683" t="str">
            <v>K13</v>
          </cell>
          <cell r="H683" t="str">
            <v>FUT_GASTOS_FUNCIONAMIENTO</v>
          </cell>
          <cell r="I683">
            <v>37</v>
          </cell>
          <cell r="J683" t="str">
            <v>MUNICIPIOS</v>
          </cell>
          <cell r="K683" t="str">
            <v>ENLINEA</v>
          </cell>
          <cell r="L683" t="str">
            <v xml:space="preserve">Aceptado                     </v>
          </cell>
          <cell r="M683">
            <v>2016</v>
          </cell>
          <cell r="N683">
            <v>10709</v>
          </cell>
          <cell r="O683" t="str">
            <v xml:space="preserve">Julio - Septiembre     </v>
          </cell>
          <cell r="P683">
            <v>42672</v>
          </cell>
        </row>
        <row r="684">
          <cell r="C684" t="str">
            <v>216025260</v>
          </cell>
          <cell r="D684" t="str">
            <v>El Rosal</v>
          </cell>
          <cell r="E684" t="str">
            <v>25</v>
          </cell>
          <cell r="F684" t="str">
            <v>DEPARTAMENTO DE CUNDINAMARCA</v>
          </cell>
          <cell r="G684" t="str">
            <v>K13</v>
          </cell>
          <cell r="H684" t="str">
            <v>FUT_GASTOS_FUNCIONAMIENTO</v>
          </cell>
          <cell r="I684">
            <v>37</v>
          </cell>
          <cell r="J684" t="str">
            <v>MUNICIPIOS</v>
          </cell>
          <cell r="K684" t="str">
            <v>ENLINEA</v>
          </cell>
          <cell r="L684" t="str">
            <v xml:space="preserve">Aceptado                     </v>
          </cell>
          <cell r="M684">
            <v>2016</v>
          </cell>
          <cell r="N684">
            <v>10709</v>
          </cell>
          <cell r="O684" t="str">
            <v xml:space="preserve">Julio - Septiembre     </v>
          </cell>
          <cell r="P684">
            <v>42671</v>
          </cell>
        </row>
        <row r="685">
          <cell r="C685" t="str">
            <v>216027160</v>
          </cell>
          <cell r="D685" t="str">
            <v>Cértegui</v>
          </cell>
          <cell r="E685" t="str">
            <v>27</v>
          </cell>
          <cell r="F685" t="str">
            <v>DEPARTAMENTO DE CHOCO</v>
          </cell>
          <cell r="G685" t="str">
            <v>K13</v>
          </cell>
          <cell r="H685" t="str">
            <v>FUT_GASTOS_FUNCIONAMIENTO</v>
          </cell>
          <cell r="I685">
            <v>37</v>
          </cell>
          <cell r="J685" t="str">
            <v>MUNICIPIOS</v>
          </cell>
          <cell r="K685" t="str">
            <v>ENLINEA</v>
          </cell>
          <cell r="L685" t="str">
            <v xml:space="preserve">Aceptado                     </v>
          </cell>
          <cell r="M685">
            <v>2016</v>
          </cell>
          <cell r="N685">
            <v>10709</v>
          </cell>
          <cell r="O685" t="str">
            <v xml:space="preserve">Julio - Septiembre     </v>
          </cell>
          <cell r="P685">
            <v>42674</v>
          </cell>
        </row>
        <row r="686">
          <cell r="C686" t="str">
            <v>216027660</v>
          </cell>
          <cell r="D686" t="str">
            <v>San José del Palmar</v>
          </cell>
          <cell r="E686" t="str">
            <v>27</v>
          </cell>
          <cell r="F686" t="str">
            <v>DEPARTAMENTO DE CHOCO</v>
          </cell>
          <cell r="G686" t="str">
            <v>K13</v>
          </cell>
          <cell r="H686" t="str">
            <v>FUT_GASTOS_FUNCIONAMIENTO</v>
          </cell>
          <cell r="I686">
            <v>37</v>
          </cell>
          <cell r="J686" t="str">
            <v>MUNICIPIOS</v>
          </cell>
          <cell r="K686" t="str">
            <v>ENLINEA</v>
          </cell>
          <cell r="L686" t="str">
            <v xml:space="preserve">Aceptado                     </v>
          </cell>
          <cell r="M686">
            <v>2016</v>
          </cell>
          <cell r="N686">
            <v>10709</v>
          </cell>
          <cell r="O686" t="str">
            <v xml:space="preserve">Julio - Septiembre     </v>
          </cell>
          <cell r="P686">
            <v>42669</v>
          </cell>
        </row>
        <row r="687">
          <cell r="C687" t="str">
            <v>216041660</v>
          </cell>
          <cell r="D687" t="str">
            <v>Saladoblanco</v>
          </cell>
          <cell r="E687" t="str">
            <v>41</v>
          </cell>
          <cell r="F687" t="str">
            <v>DEPARTAMENTO DE HUILA</v>
          </cell>
          <cell r="G687" t="str">
            <v>K13</v>
          </cell>
          <cell r="H687" t="str">
            <v>FUT_GASTOS_FUNCIONAMIENTO</v>
          </cell>
          <cell r="I687">
            <v>37</v>
          </cell>
          <cell r="J687" t="str">
            <v>MUNICIPIOS</v>
          </cell>
          <cell r="K687" t="str">
            <v>ENLINEA</v>
          </cell>
          <cell r="L687" t="str">
            <v xml:space="preserve">Aceptado                     </v>
          </cell>
          <cell r="M687">
            <v>2016</v>
          </cell>
          <cell r="N687">
            <v>10709</v>
          </cell>
          <cell r="O687" t="str">
            <v xml:space="preserve">Julio - Septiembre     </v>
          </cell>
          <cell r="P687">
            <v>42667</v>
          </cell>
        </row>
        <row r="688">
          <cell r="C688" t="str">
            <v>216044560</v>
          </cell>
          <cell r="D688" t="str">
            <v>Manaure</v>
          </cell>
          <cell r="E688" t="str">
            <v>44</v>
          </cell>
          <cell r="F688" t="str">
            <v>DEPARTAMENTO DE GUAJIRA</v>
          </cell>
          <cell r="G688" t="str">
            <v>K13</v>
          </cell>
          <cell r="H688" t="str">
            <v>FUT_GASTOS_FUNCIONAMIENTO</v>
          </cell>
          <cell r="I688">
            <v>37</v>
          </cell>
          <cell r="J688" t="str">
            <v>MUNICIPIOS</v>
          </cell>
          <cell r="K688" t="str">
            <v>ENLINEA</v>
          </cell>
          <cell r="L688" t="str">
            <v xml:space="preserve">Aceptado                     </v>
          </cell>
          <cell r="M688">
            <v>2016</v>
          </cell>
          <cell r="N688">
            <v>10709</v>
          </cell>
          <cell r="O688" t="str">
            <v xml:space="preserve">Julio - Septiembre     </v>
          </cell>
          <cell r="P688">
            <v>42667</v>
          </cell>
        </row>
        <row r="689">
          <cell r="C689" t="str">
            <v>216047460</v>
          </cell>
          <cell r="D689" t="str">
            <v>Nueva Granada</v>
          </cell>
          <cell r="E689" t="str">
            <v>47</v>
          </cell>
          <cell r="F689" t="str">
            <v>DEPARTAMENTO DE MAGDALENA</v>
          </cell>
          <cell r="G689" t="str">
            <v>K13</v>
          </cell>
          <cell r="H689" t="str">
            <v>FUT_GASTOS_FUNCIONAMIENTO</v>
          </cell>
          <cell r="I689">
            <v>37</v>
          </cell>
          <cell r="J689" t="str">
            <v>MUNICIPIOS</v>
          </cell>
          <cell r="K689" t="str">
            <v>ENLINEA</v>
          </cell>
          <cell r="L689" t="str">
            <v xml:space="preserve">Aceptado                     </v>
          </cell>
          <cell r="M689">
            <v>2016</v>
          </cell>
          <cell r="N689">
            <v>10709</v>
          </cell>
          <cell r="O689" t="str">
            <v xml:space="preserve">Julio - Septiembre     </v>
          </cell>
          <cell r="P689">
            <v>42671</v>
          </cell>
        </row>
        <row r="690">
          <cell r="C690" t="str">
            <v>216047660</v>
          </cell>
          <cell r="D690" t="str">
            <v>Sabanas de San Ángel</v>
          </cell>
          <cell r="E690" t="str">
            <v>47</v>
          </cell>
          <cell r="F690" t="str">
            <v>DEPARTAMENTO DE MAGDALENA</v>
          </cell>
          <cell r="G690" t="str">
            <v>K13</v>
          </cell>
          <cell r="H690" t="str">
            <v>FUT_GASTOS_FUNCIONAMIENTO</v>
          </cell>
          <cell r="I690">
            <v>37</v>
          </cell>
          <cell r="J690" t="str">
            <v>MUNICIPIOS</v>
          </cell>
          <cell r="K690" t="str">
            <v>ENLINEA</v>
          </cell>
          <cell r="L690" t="str">
            <v xml:space="preserve">Aceptado                     </v>
          </cell>
          <cell r="M690">
            <v>2016</v>
          </cell>
          <cell r="N690">
            <v>10709</v>
          </cell>
          <cell r="O690" t="str">
            <v xml:space="preserve">Julio - Septiembre     </v>
          </cell>
          <cell r="P690">
            <v>42674</v>
          </cell>
        </row>
        <row r="691">
          <cell r="C691" t="str">
            <v>216047960</v>
          </cell>
          <cell r="D691" t="str">
            <v>Zapayán</v>
          </cell>
          <cell r="E691" t="str">
            <v>47</v>
          </cell>
          <cell r="F691" t="str">
            <v>DEPARTAMENTO DE MAGDALENA</v>
          </cell>
          <cell r="G691" t="str">
            <v>K13</v>
          </cell>
          <cell r="H691" t="str">
            <v>FUT_GASTOS_FUNCIONAMIENTO</v>
          </cell>
          <cell r="I691">
            <v>37</v>
          </cell>
          <cell r="J691" t="str">
            <v>MUNICIPIOS</v>
          </cell>
          <cell r="K691" t="str">
            <v>ENLINEA</v>
          </cell>
          <cell r="L691" t="str">
            <v xml:space="preserve">Aceptado                     </v>
          </cell>
          <cell r="M691">
            <v>2016</v>
          </cell>
          <cell r="N691">
            <v>10709</v>
          </cell>
          <cell r="O691" t="str">
            <v xml:space="preserve">Julio - Septiembre     </v>
          </cell>
          <cell r="P691">
            <v>42674</v>
          </cell>
        </row>
        <row r="692">
          <cell r="C692" t="str">
            <v>216052260</v>
          </cell>
          <cell r="D692" t="str">
            <v>El Tambo - Nariño</v>
          </cell>
          <cell r="E692" t="str">
            <v>52</v>
          </cell>
          <cell r="F692" t="str">
            <v>DEPARTAMENTO DE NARIÑO</v>
          </cell>
          <cell r="G692" t="str">
            <v>K13</v>
          </cell>
          <cell r="H692" t="str">
            <v>FUT_GASTOS_FUNCIONAMIENTO</v>
          </cell>
          <cell r="I692">
            <v>37</v>
          </cell>
          <cell r="J692" t="str">
            <v>MUNICIPIOS</v>
          </cell>
          <cell r="K692" t="str">
            <v>ENLINEA</v>
          </cell>
          <cell r="L692" t="str">
            <v xml:space="preserve">Aceptado                     </v>
          </cell>
          <cell r="M692">
            <v>2016</v>
          </cell>
          <cell r="N692">
            <v>10709</v>
          </cell>
          <cell r="O692" t="str">
            <v xml:space="preserve">Julio - Septiembre     </v>
          </cell>
          <cell r="P692">
            <v>42672</v>
          </cell>
        </row>
        <row r="693">
          <cell r="C693" t="str">
            <v>216052560</v>
          </cell>
          <cell r="D693" t="str">
            <v>Potosí</v>
          </cell>
          <cell r="E693" t="str">
            <v>52</v>
          </cell>
          <cell r="F693" t="str">
            <v>DEPARTAMENTO DE NARIÑO</v>
          </cell>
          <cell r="G693" t="str">
            <v>K13</v>
          </cell>
          <cell r="H693" t="str">
            <v>FUT_GASTOS_FUNCIONAMIENTO</v>
          </cell>
          <cell r="I693">
            <v>37</v>
          </cell>
          <cell r="J693" t="str">
            <v>MUNICIPIOS</v>
          </cell>
          <cell r="K693" t="str">
            <v>ENLINEA</v>
          </cell>
          <cell r="L693" t="str">
            <v xml:space="preserve">Aceptado                     </v>
          </cell>
          <cell r="M693">
            <v>2016</v>
          </cell>
          <cell r="N693">
            <v>10709</v>
          </cell>
          <cell r="O693" t="str">
            <v xml:space="preserve">Julio - Septiembre     </v>
          </cell>
          <cell r="P693">
            <v>42673</v>
          </cell>
        </row>
        <row r="694">
          <cell r="C694" t="str">
            <v>216054660</v>
          </cell>
          <cell r="D694" t="str">
            <v>Salazar de las Palmas</v>
          </cell>
          <cell r="E694" t="str">
            <v>54</v>
          </cell>
          <cell r="F694" t="str">
            <v>DEPARTAMENTO DE NORTE DE SANTANDER</v>
          </cell>
          <cell r="G694" t="str">
            <v>K13</v>
          </cell>
          <cell r="H694" t="str">
            <v>FUT_GASTOS_FUNCIONAMIENTO</v>
          </cell>
          <cell r="I694">
            <v>37</v>
          </cell>
          <cell r="J694" t="str">
            <v>MUNICIPIOS</v>
          </cell>
          <cell r="K694" t="str">
            <v>ENLINEA</v>
          </cell>
          <cell r="L694" t="str">
            <v xml:space="preserve">Aceptado                     </v>
          </cell>
          <cell r="M694">
            <v>2016</v>
          </cell>
          <cell r="N694">
            <v>10709</v>
          </cell>
          <cell r="O694" t="str">
            <v xml:space="preserve">Julio - Septiembre     </v>
          </cell>
          <cell r="P694">
            <v>42672</v>
          </cell>
        </row>
        <row r="695">
          <cell r="C695" t="str">
            <v>216068160</v>
          </cell>
          <cell r="D695" t="str">
            <v>Cepitá</v>
          </cell>
          <cell r="E695" t="str">
            <v>68</v>
          </cell>
          <cell r="F695" t="str">
            <v>DEPARTAMENTO DE SANTANDER</v>
          </cell>
          <cell r="G695" t="str">
            <v>K13</v>
          </cell>
          <cell r="H695" t="str">
            <v>FUT_GASTOS_FUNCIONAMIENTO</v>
          </cell>
          <cell r="I695">
            <v>37</v>
          </cell>
          <cell r="J695" t="str">
            <v>MUNICIPIOS</v>
          </cell>
          <cell r="K695" t="str">
            <v>ENLINEA</v>
          </cell>
          <cell r="L695" t="str">
            <v xml:space="preserve">Aceptado                     </v>
          </cell>
          <cell r="M695">
            <v>2016</v>
          </cell>
          <cell r="N695">
            <v>10709</v>
          </cell>
          <cell r="O695" t="str">
            <v xml:space="preserve">Julio - Septiembre     </v>
          </cell>
          <cell r="P695">
            <v>42668</v>
          </cell>
        </row>
        <row r="696">
          <cell r="C696" t="str">
            <v>216086760</v>
          </cell>
          <cell r="D696" t="str">
            <v>Santiago - Putumayo</v>
          </cell>
          <cell r="E696" t="str">
            <v>86</v>
          </cell>
          <cell r="F696" t="str">
            <v>DEPARTAMENTO DE PUTUMAYO</v>
          </cell>
          <cell r="G696" t="str">
            <v>K13</v>
          </cell>
          <cell r="H696" t="str">
            <v>FUT_GASTOS_FUNCIONAMIENTO</v>
          </cell>
          <cell r="I696">
            <v>37</v>
          </cell>
          <cell r="J696" t="str">
            <v>MUNICIPIOS</v>
          </cell>
          <cell r="K696" t="str">
            <v>ENLINEA</v>
          </cell>
          <cell r="L696" t="str">
            <v xml:space="preserve">Aceptado                     </v>
          </cell>
          <cell r="M696">
            <v>2016</v>
          </cell>
          <cell r="N696">
            <v>10709</v>
          </cell>
          <cell r="O696" t="str">
            <v xml:space="preserve">Julio - Septiembre     </v>
          </cell>
          <cell r="P696">
            <v>42668</v>
          </cell>
        </row>
        <row r="697">
          <cell r="C697" t="str">
            <v>216105361</v>
          </cell>
          <cell r="D697" t="str">
            <v>Ituango</v>
          </cell>
          <cell r="E697" t="str">
            <v>05</v>
          </cell>
          <cell r="F697" t="str">
            <v>DEPARTAMENTO DE ANTIOQUIA</v>
          </cell>
          <cell r="G697" t="str">
            <v>K13</v>
          </cell>
          <cell r="H697" t="str">
            <v>FUT_GASTOS_FUNCIONAMIENTO</v>
          </cell>
          <cell r="I697">
            <v>37</v>
          </cell>
          <cell r="J697" t="str">
            <v>MUNICIPIOS</v>
          </cell>
          <cell r="K697" t="str">
            <v>ENLINEA</v>
          </cell>
          <cell r="L697" t="str">
            <v xml:space="preserve">Aceptado                     </v>
          </cell>
          <cell r="M697">
            <v>2016</v>
          </cell>
          <cell r="N697">
            <v>10709</v>
          </cell>
          <cell r="O697" t="str">
            <v xml:space="preserve">Julio - Septiembre     </v>
          </cell>
          <cell r="P697">
            <v>42674</v>
          </cell>
        </row>
        <row r="698">
          <cell r="C698" t="str">
            <v>216105761</v>
          </cell>
          <cell r="D698" t="str">
            <v>Sopetrán</v>
          </cell>
          <cell r="E698" t="str">
            <v>05</v>
          </cell>
          <cell r="F698" t="str">
            <v>DEPARTAMENTO DE ANTIOQUIA</v>
          </cell>
          <cell r="G698" t="str">
            <v>K13</v>
          </cell>
          <cell r="H698" t="str">
            <v>FUT_GASTOS_FUNCIONAMIENTO</v>
          </cell>
          <cell r="I698">
            <v>37</v>
          </cell>
          <cell r="J698" t="str">
            <v>MUNICIPIOS</v>
          </cell>
          <cell r="K698" t="str">
            <v>ENLINEA</v>
          </cell>
          <cell r="L698" t="str">
            <v xml:space="preserve">Aceptado                     </v>
          </cell>
          <cell r="M698">
            <v>2016</v>
          </cell>
          <cell r="N698">
            <v>10709</v>
          </cell>
          <cell r="O698" t="str">
            <v xml:space="preserve">Julio - Septiembre     </v>
          </cell>
          <cell r="P698">
            <v>42668</v>
          </cell>
        </row>
        <row r="699">
          <cell r="C699" t="str">
            <v>216105861</v>
          </cell>
          <cell r="D699" t="str">
            <v>Venecia - Antioquia</v>
          </cell>
          <cell r="E699" t="str">
            <v>05</v>
          </cell>
          <cell r="F699" t="str">
            <v>DEPARTAMENTO DE ANTIOQUIA</v>
          </cell>
          <cell r="G699" t="str">
            <v>K13</v>
          </cell>
          <cell r="H699" t="str">
            <v>FUT_GASTOS_FUNCIONAMIENTO</v>
          </cell>
          <cell r="I699">
            <v>37</v>
          </cell>
          <cell r="J699" t="str">
            <v>MUNICIPIOS</v>
          </cell>
          <cell r="K699" t="str">
            <v>ENLINEA</v>
          </cell>
          <cell r="L699" t="str">
            <v xml:space="preserve">Aceptado                     </v>
          </cell>
          <cell r="M699">
            <v>2016</v>
          </cell>
          <cell r="N699">
            <v>10709</v>
          </cell>
          <cell r="O699" t="str">
            <v xml:space="preserve">Julio - Septiembre     </v>
          </cell>
          <cell r="P699">
            <v>42671</v>
          </cell>
        </row>
        <row r="700">
          <cell r="C700" t="str">
            <v>216115761</v>
          </cell>
          <cell r="D700" t="str">
            <v>Somondoco</v>
          </cell>
          <cell r="E700" t="str">
            <v>15</v>
          </cell>
          <cell r="F700" t="str">
            <v>DEPARTAMENTO DE BOYACA</v>
          </cell>
          <cell r="G700" t="str">
            <v>K13</v>
          </cell>
          <cell r="H700" t="str">
            <v>FUT_GASTOS_FUNCIONAMIENTO</v>
          </cell>
          <cell r="I700">
            <v>37</v>
          </cell>
          <cell r="J700" t="str">
            <v>MUNICIPIOS</v>
          </cell>
          <cell r="K700" t="str">
            <v>ENLINEA</v>
          </cell>
          <cell r="L700" t="str">
            <v xml:space="preserve">Aceptado                     </v>
          </cell>
          <cell r="M700">
            <v>2016</v>
          </cell>
          <cell r="N700">
            <v>10709</v>
          </cell>
          <cell r="O700" t="str">
            <v xml:space="preserve">Julio - Septiembre     </v>
          </cell>
          <cell r="P700">
            <v>42673</v>
          </cell>
        </row>
        <row r="701">
          <cell r="C701" t="str">
            <v>216115861</v>
          </cell>
          <cell r="D701" t="str">
            <v>Ventaquemada</v>
          </cell>
          <cell r="E701" t="str">
            <v>15</v>
          </cell>
          <cell r="F701" t="str">
            <v>DEPARTAMENTO DE BOYACA</v>
          </cell>
          <cell r="G701" t="str">
            <v>K13</v>
          </cell>
          <cell r="H701" t="str">
            <v>FUT_GASTOS_FUNCIONAMIENTO</v>
          </cell>
          <cell r="I701">
            <v>37</v>
          </cell>
          <cell r="J701" t="str">
            <v>MUNICIPIOS</v>
          </cell>
          <cell r="K701" t="str">
            <v>ENLINEA</v>
          </cell>
          <cell r="L701" t="str">
            <v xml:space="preserve">Aceptado                     </v>
          </cell>
          <cell r="M701">
            <v>2016</v>
          </cell>
          <cell r="N701">
            <v>10709</v>
          </cell>
          <cell r="O701" t="str">
            <v xml:space="preserve">Julio - Septiembre     </v>
          </cell>
          <cell r="P701">
            <v>42670</v>
          </cell>
        </row>
        <row r="702">
          <cell r="C702" t="str">
            <v>216127361</v>
          </cell>
          <cell r="D702" t="str">
            <v>Istmina</v>
          </cell>
          <cell r="E702" t="str">
            <v>27</v>
          </cell>
          <cell r="F702" t="str">
            <v>DEPARTAMENTO DE CHOCO</v>
          </cell>
          <cell r="G702" t="str">
            <v>K13</v>
          </cell>
          <cell r="H702" t="str">
            <v>FUT_GASTOS_FUNCIONAMIENTO</v>
          </cell>
          <cell r="I702">
            <v>37</v>
          </cell>
          <cell r="J702" t="str">
            <v>MUNICIPIOS</v>
          </cell>
          <cell r="K702" t="str">
            <v>ENLINEA</v>
          </cell>
          <cell r="L702" t="str">
            <v xml:space="preserve">Aceptado                     </v>
          </cell>
          <cell r="M702">
            <v>2016</v>
          </cell>
          <cell r="N702">
            <v>10709</v>
          </cell>
          <cell r="O702" t="str">
            <v xml:space="preserve">Julio - Septiembre     </v>
          </cell>
          <cell r="P702">
            <v>42672</v>
          </cell>
        </row>
        <row r="703">
          <cell r="C703" t="str">
            <v>216147161</v>
          </cell>
          <cell r="D703" t="str">
            <v>Cerro de San Antonio</v>
          </cell>
          <cell r="E703" t="str">
            <v>47</v>
          </cell>
          <cell r="F703" t="str">
            <v>DEPARTAMENTO DE MAGDALENA</v>
          </cell>
          <cell r="G703" t="str">
            <v>K13</v>
          </cell>
          <cell r="H703" t="str">
            <v>FUT_GASTOS_FUNCIONAMIENTO</v>
          </cell>
          <cell r="I703">
            <v>37</v>
          </cell>
          <cell r="J703" t="str">
            <v>MUNICIPIOS</v>
          </cell>
          <cell r="K703" t="str">
            <v>ENLINEA</v>
          </cell>
          <cell r="L703" t="str">
            <v xml:space="preserve">Aceptado                     </v>
          </cell>
          <cell r="M703">
            <v>2016</v>
          </cell>
          <cell r="N703">
            <v>10709</v>
          </cell>
          <cell r="O703" t="str">
            <v xml:space="preserve">Julio - Septiembre     </v>
          </cell>
          <cell r="P703">
            <v>42669</v>
          </cell>
        </row>
        <row r="704">
          <cell r="C704" t="str">
            <v>216154261</v>
          </cell>
          <cell r="D704" t="str">
            <v>El Zulia</v>
          </cell>
          <cell r="E704" t="str">
            <v>54</v>
          </cell>
          <cell r="F704" t="str">
            <v>DEPARTAMENTO DE NORTE DE SANTANDER</v>
          </cell>
          <cell r="G704" t="str">
            <v>K13</v>
          </cell>
          <cell r="H704" t="str">
            <v>FUT_GASTOS_FUNCIONAMIENTO</v>
          </cell>
          <cell r="I704">
            <v>37</v>
          </cell>
          <cell r="J704" t="str">
            <v>MUNICIPIOS</v>
          </cell>
          <cell r="K704" t="str">
            <v>ENLINEA</v>
          </cell>
          <cell r="L704" t="str">
            <v xml:space="preserve">Aceptado                     </v>
          </cell>
          <cell r="M704">
            <v>2016</v>
          </cell>
          <cell r="N704">
            <v>10709</v>
          </cell>
          <cell r="O704" t="str">
            <v xml:space="preserve">Julio - Septiembre     </v>
          </cell>
          <cell r="P704">
            <v>42668</v>
          </cell>
        </row>
        <row r="705">
          <cell r="C705" t="str">
            <v>216168861</v>
          </cell>
          <cell r="D705" t="str">
            <v>Vélez</v>
          </cell>
          <cell r="E705" t="str">
            <v>68</v>
          </cell>
          <cell r="F705" t="str">
            <v>DEPARTAMENTO DE SANTANDER</v>
          </cell>
          <cell r="G705" t="str">
            <v>K13</v>
          </cell>
          <cell r="H705" t="str">
            <v>FUT_GASTOS_FUNCIONAMIENTO</v>
          </cell>
          <cell r="I705">
            <v>37</v>
          </cell>
          <cell r="J705" t="str">
            <v>MUNICIPIOS</v>
          </cell>
          <cell r="K705" t="str">
            <v>ENLINEA</v>
          </cell>
          <cell r="L705" t="str">
            <v xml:space="preserve">Aceptado                     </v>
          </cell>
          <cell r="M705">
            <v>2016</v>
          </cell>
          <cell r="N705">
            <v>10709</v>
          </cell>
          <cell r="O705" t="str">
            <v xml:space="preserve">Julio - Septiembre     </v>
          </cell>
          <cell r="P705">
            <v>42668</v>
          </cell>
        </row>
        <row r="706">
          <cell r="C706" t="str">
            <v>216173461</v>
          </cell>
          <cell r="D706" t="str">
            <v>Murillo</v>
          </cell>
          <cell r="E706" t="str">
            <v>73</v>
          </cell>
          <cell r="F706" t="str">
            <v>DEPARTAMENTO DE TOLIMA</v>
          </cell>
          <cell r="G706" t="str">
            <v>K13</v>
          </cell>
          <cell r="H706" t="str">
            <v>FUT_GASTOS_FUNCIONAMIENTO</v>
          </cell>
          <cell r="I706">
            <v>37</v>
          </cell>
          <cell r="J706" t="str">
            <v>MUNICIPIOS</v>
          </cell>
          <cell r="K706" t="str">
            <v>ENLINEA</v>
          </cell>
          <cell r="L706" t="str">
            <v xml:space="preserve">Aceptado                     </v>
          </cell>
          <cell r="M706">
            <v>2016</v>
          </cell>
          <cell r="N706">
            <v>10709</v>
          </cell>
          <cell r="O706" t="str">
            <v xml:space="preserve">Julio - Septiembre     </v>
          </cell>
          <cell r="P706">
            <v>42672</v>
          </cell>
        </row>
        <row r="707">
          <cell r="C707" t="str">
            <v>216173861</v>
          </cell>
          <cell r="D707" t="str">
            <v>Venadillo</v>
          </cell>
          <cell r="E707" t="str">
            <v>73</v>
          </cell>
          <cell r="F707" t="str">
            <v>DEPARTAMENTO DE TOLIMA</v>
          </cell>
          <cell r="G707" t="str">
            <v>K13</v>
          </cell>
          <cell r="H707" t="str">
            <v>FUT_GASTOS_FUNCIONAMIENTO</v>
          </cell>
          <cell r="I707">
            <v>37</v>
          </cell>
          <cell r="J707" t="str">
            <v>MUNICIPIOS</v>
          </cell>
          <cell r="K707" t="str">
            <v>ENLINEA</v>
          </cell>
          <cell r="L707" t="str">
            <v xml:space="preserve">Aceptado                     </v>
          </cell>
          <cell r="M707">
            <v>2016</v>
          </cell>
          <cell r="N707">
            <v>10709</v>
          </cell>
          <cell r="O707" t="str">
            <v xml:space="preserve">Julio - Septiembre     </v>
          </cell>
          <cell r="P707">
            <v>42674</v>
          </cell>
        </row>
        <row r="708">
          <cell r="C708" t="str">
            <v>216197161</v>
          </cell>
          <cell r="D708" t="str">
            <v>Carurú</v>
          </cell>
          <cell r="E708" t="str">
            <v>97</v>
          </cell>
          <cell r="F708" t="str">
            <v>DEPARTAMENTO DE VAUPES</v>
          </cell>
          <cell r="G708" t="str">
            <v>K13</v>
          </cell>
          <cell r="H708" t="str">
            <v>FUT_GASTOS_FUNCIONAMIENTO</v>
          </cell>
          <cell r="I708">
            <v>37</v>
          </cell>
          <cell r="J708" t="str">
            <v>MUNICIPIOS</v>
          </cell>
          <cell r="K708" t="str">
            <v>ENLINEA</v>
          </cell>
          <cell r="L708" t="str">
            <v xml:space="preserve">Aceptado                     </v>
          </cell>
          <cell r="M708">
            <v>2016</v>
          </cell>
          <cell r="N708">
            <v>10709</v>
          </cell>
          <cell r="O708" t="str">
            <v xml:space="preserve">Julio - Septiembre     </v>
          </cell>
          <cell r="P708">
            <v>42669</v>
          </cell>
        </row>
        <row r="709">
          <cell r="C709" t="str">
            <v>216213062</v>
          </cell>
          <cell r="D709" t="str">
            <v>Arroyohondo</v>
          </cell>
          <cell r="E709" t="str">
            <v>13</v>
          </cell>
          <cell r="F709" t="str">
            <v>DEPARTAMENTO DE BOLIVAR</v>
          </cell>
          <cell r="G709" t="str">
            <v>K13</v>
          </cell>
          <cell r="H709" t="str">
            <v>FUT_GASTOS_FUNCIONAMIENTO</v>
          </cell>
          <cell r="I709">
            <v>37</v>
          </cell>
          <cell r="J709" t="str">
            <v>MUNICIPIOS</v>
          </cell>
          <cell r="K709" t="str">
            <v>ENLINEA</v>
          </cell>
          <cell r="L709" t="str">
            <v xml:space="preserve">Aceptado                     </v>
          </cell>
          <cell r="M709">
            <v>2016</v>
          </cell>
          <cell r="N709">
            <v>10709</v>
          </cell>
          <cell r="O709" t="str">
            <v xml:space="preserve">Julio - Septiembre     </v>
          </cell>
          <cell r="P709">
            <v>42674</v>
          </cell>
        </row>
        <row r="710">
          <cell r="C710" t="str">
            <v>216215162</v>
          </cell>
          <cell r="D710" t="str">
            <v>Cerinza</v>
          </cell>
          <cell r="E710" t="str">
            <v>15</v>
          </cell>
          <cell r="F710" t="str">
            <v>DEPARTAMENTO DE BOYACA</v>
          </cell>
          <cell r="G710" t="str">
            <v>K13</v>
          </cell>
          <cell r="H710" t="str">
            <v>FUT_GASTOS_FUNCIONAMIENTO</v>
          </cell>
          <cell r="I710">
            <v>37</v>
          </cell>
          <cell r="J710" t="str">
            <v>MUNICIPIOS</v>
          </cell>
          <cell r="K710" t="str">
            <v>ENLINEA</v>
          </cell>
          <cell r="L710" t="str">
            <v xml:space="preserve">Aceptado                     </v>
          </cell>
          <cell r="M710">
            <v>2016</v>
          </cell>
          <cell r="N710">
            <v>10709</v>
          </cell>
          <cell r="O710" t="str">
            <v xml:space="preserve">Julio - Septiembre     </v>
          </cell>
          <cell r="P710">
            <v>42673</v>
          </cell>
        </row>
        <row r="711">
          <cell r="C711" t="str">
            <v>216215362</v>
          </cell>
          <cell r="D711" t="str">
            <v>Iza</v>
          </cell>
          <cell r="E711" t="str">
            <v>15</v>
          </cell>
          <cell r="F711" t="str">
            <v>DEPARTAMENTO DE BOYACA</v>
          </cell>
          <cell r="G711" t="str">
            <v>K13</v>
          </cell>
          <cell r="H711" t="str">
            <v>FUT_GASTOS_FUNCIONAMIENTO</v>
          </cell>
          <cell r="I711">
            <v>37</v>
          </cell>
          <cell r="J711" t="str">
            <v>MUNICIPIOS</v>
          </cell>
          <cell r="K711" t="str">
            <v>ENLINEA</v>
          </cell>
          <cell r="L711" t="str">
            <v xml:space="preserve">Aceptado                     </v>
          </cell>
          <cell r="M711">
            <v>2016</v>
          </cell>
          <cell r="N711">
            <v>10709</v>
          </cell>
          <cell r="O711" t="str">
            <v xml:space="preserve">Julio - Septiembre     </v>
          </cell>
          <cell r="P711">
            <v>42670</v>
          </cell>
        </row>
        <row r="712">
          <cell r="C712" t="str">
            <v>216215762</v>
          </cell>
          <cell r="D712" t="str">
            <v>Sora</v>
          </cell>
          <cell r="E712" t="str">
            <v>15</v>
          </cell>
          <cell r="F712" t="str">
            <v>DEPARTAMENTO DE BOYACA</v>
          </cell>
          <cell r="G712" t="str">
            <v>K13</v>
          </cell>
          <cell r="H712" t="str">
            <v>FUT_GASTOS_FUNCIONAMIENTO</v>
          </cell>
          <cell r="I712">
            <v>37</v>
          </cell>
          <cell r="J712" t="str">
            <v>MUNICIPIOS</v>
          </cell>
          <cell r="K712" t="str">
            <v>ENLINEA</v>
          </cell>
          <cell r="L712" t="str">
            <v xml:space="preserve">Aceptado                     </v>
          </cell>
          <cell r="M712">
            <v>2016</v>
          </cell>
          <cell r="N712">
            <v>10709</v>
          </cell>
          <cell r="O712" t="str">
            <v xml:space="preserve">Julio - Septiembre     </v>
          </cell>
          <cell r="P712">
            <v>42671</v>
          </cell>
        </row>
        <row r="713">
          <cell r="C713" t="str">
            <v>216217662</v>
          </cell>
          <cell r="D713" t="str">
            <v>Samaná</v>
          </cell>
          <cell r="E713" t="str">
            <v>17</v>
          </cell>
          <cell r="F713" t="str">
            <v>DEPARTAMENTO DE CALDAS</v>
          </cell>
          <cell r="G713" t="str">
            <v>K13</v>
          </cell>
          <cell r="H713" t="str">
            <v>FUT_GASTOS_FUNCIONAMIENTO</v>
          </cell>
          <cell r="I713">
            <v>37</v>
          </cell>
          <cell r="J713" t="str">
            <v>MUNICIPIOS</v>
          </cell>
          <cell r="K713" t="str">
            <v>ENLINEA</v>
          </cell>
          <cell r="L713" t="str">
            <v xml:space="preserve">Aceptado                     </v>
          </cell>
          <cell r="M713">
            <v>2016</v>
          </cell>
          <cell r="N713">
            <v>10709</v>
          </cell>
          <cell r="O713" t="str">
            <v xml:space="preserve">Julio - Septiembre     </v>
          </cell>
          <cell r="P713">
            <v>42673</v>
          </cell>
        </row>
        <row r="714">
          <cell r="C714" t="str">
            <v>216223162</v>
          </cell>
          <cell r="D714" t="str">
            <v>Cereté</v>
          </cell>
          <cell r="E714" t="str">
            <v>23</v>
          </cell>
          <cell r="F714" t="str">
            <v>DEPARTAMENTO DE CORDOBA</v>
          </cell>
          <cell r="G714" t="str">
            <v>K13</v>
          </cell>
          <cell r="H714" t="str">
            <v>FUT_GASTOS_FUNCIONAMIENTO</v>
          </cell>
          <cell r="I714">
            <v>37</v>
          </cell>
          <cell r="J714" t="str">
            <v>MUNICIPIOS</v>
          </cell>
          <cell r="K714" t="str">
            <v>ENLINEA</v>
          </cell>
          <cell r="L714" t="str">
            <v xml:space="preserve">Aceptado                     </v>
          </cell>
          <cell r="M714">
            <v>2016</v>
          </cell>
          <cell r="N714">
            <v>10709</v>
          </cell>
          <cell r="O714" t="str">
            <v xml:space="preserve">Julio - Septiembre     </v>
          </cell>
          <cell r="P714">
            <v>42671</v>
          </cell>
        </row>
        <row r="715">
          <cell r="C715" t="str">
            <v>216225662</v>
          </cell>
          <cell r="D715" t="str">
            <v>San Juan de Río Seco</v>
          </cell>
          <cell r="E715" t="str">
            <v>25</v>
          </cell>
          <cell r="F715" t="str">
            <v>DEPARTAMENTO DE CUNDINAMARCA</v>
          </cell>
          <cell r="G715" t="str">
            <v>K13</v>
          </cell>
          <cell r="H715" t="str">
            <v>FUT_GASTOS_FUNCIONAMIENTO</v>
          </cell>
          <cell r="I715">
            <v>37</v>
          </cell>
          <cell r="J715" t="str">
            <v>MUNICIPIOS</v>
          </cell>
          <cell r="K715" t="str">
            <v>ENLINEA</v>
          </cell>
          <cell r="L715" t="str">
            <v xml:space="preserve">Aceptado                     </v>
          </cell>
          <cell r="M715">
            <v>2016</v>
          </cell>
          <cell r="N715">
            <v>10709</v>
          </cell>
          <cell r="O715" t="str">
            <v xml:space="preserve">Julio - Septiembre     </v>
          </cell>
          <cell r="P715">
            <v>42672</v>
          </cell>
        </row>
        <row r="716">
          <cell r="C716" t="str">
            <v>216225862</v>
          </cell>
          <cell r="D716" t="str">
            <v>Vergara</v>
          </cell>
          <cell r="E716" t="str">
            <v>25</v>
          </cell>
          <cell r="F716" t="str">
            <v>DEPARTAMENTO DE CUNDINAMARCA</v>
          </cell>
          <cell r="G716" t="str">
            <v>K13</v>
          </cell>
          <cell r="H716" t="str">
            <v>FUT_GASTOS_FUNCIONAMIENTO</v>
          </cell>
          <cell r="I716">
            <v>37</v>
          </cell>
          <cell r="J716" t="str">
            <v>MUNICIPIOS</v>
          </cell>
          <cell r="K716" t="str">
            <v>ENLINEA</v>
          </cell>
          <cell r="L716" t="str">
            <v xml:space="preserve">Aceptado                     </v>
          </cell>
          <cell r="M716">
            <v>2016</v>
          </cell>
          <cell r="N716">
            <v>10709</v>
          </cell>
          <cell r="O716" t="str">
            <v xml:space="preserve">Julio - Septiembre     </v>
          </cell>
          <cell r="P716">
            <v>42666</v>
          </cell>
        </row>
        <row r="717">
          <cell r="C717" t="str">
            <v>216268162</v>
          </cell>
          <cell r="D717" t="str">
            <v>Cerrito</v>
          </cell>
          <cell r="E717" t="str">
            <v>68</v>
          </cell>
          <cell r="F717" t="str">
            <v>DEPARTAMENTO DE SANTANDER</v>
          </cell>
          <cell r="G717" t="str">
            <v>K13</v>
          </cell>
          <cell r="H717" t="str">
            <v>FUT_GASTOS_FUNCIONAMIENTO</v>
          </cell>
          <cell r="I717">
            <v>37</v>
          </cell>
          <cell r="J717" t="str">
            <v>MUNICIPIOS</v>
          </cell>
          <cell r="K717" t="str">
            <v>ENLINEA</v>
          </cell>
          <cell r="L717" t="str">
            <v xml:space="preserve">Aceptado                     </v>
          </cell>
          <cell r="M717">
            <v>2016</v>
          </cell>
          <cell r="N717">
            <v>10709</v>
          </cell>
          <cell r="O717" t="str">
            <v xml:space="preserve">Julio - Septiembre     </v>
          </cell>
          <cell r="P717">
            <v>42674</v>
          </cell>
        </row>
        <row r="718">
          <cell r="C718" t="str">
            <v>216285162</v>
          </cell>
          <cell r="D718" t="str">
            <v>Monterrey</v>
          </cell>
          <cell r="E718" t="str">
            <v>85</v>
          </cell>
          <cell r="F718" t="str">
            <v>DEPARTAMENTO DE CASANARE</v>
          </cell>
          <cell r="G718" t="str">
            <v>K13</v>
          </cell>
          <cell r="H718" t="str">
            <v>FUT_GASTOS_FUNCIONAMIENTO</v>
          </cell>
          <cell r="I718">
            <v>37</v>
          </cell>
          <cell r="J718" t="str">
            <v>MUNICIPIOS</v>
          </cell>
          <cell r="K718" t="str">
            <v>ENLINEA</v>
          </cell>
          <cell r="L718" t="str">
            <v xml:space="preserve">Aceptado                     </v>
          </cell>
          <cell r="M718">
            <v>2016</v>
          </cell>
          <cell r="N718">
            <v>10709</v>
          </cell>
          <cell r="O718" t="str">
            <v xml:space="preserve">Julio - Septiembre     </v>
          </cell>
          <cell r="P718">
            <v>42663</v>
          </cell>
        </row>
        <row r="719">
          <cell r="C719" t="str">
            <v>216315763</v>
          </cell>
          <cell r="D719" t="str">
            <v>Sotaquirá</v>
          </cell>
          <cell r="E719" t="str">
            <v>15</v>
          </cell>
          <cell r="F719" t="str">
            <v>DEPARTAMENTO DE BOYACA</v>
          </cell>
          <cell r="G719" t="str">
            <v>K13</v>
          </cell>
          <cell r="H719" t="str">
            <v>FUT_GASTOS_FUNCIONAMIENTO</v>
          </cell>
          <cell r="I719">
            <v>37</v>
          </cell>
          <cell r="J719" t="str">
            <v>MUNICIPIOS</v>
          </cell>
          <cell r="K719" t="str">
            <v>ENLINEA</v>
          </cell>
          <cell r="L719" t="str">
            <v xml:space="preserve">Aceptado                     </v>
          </cell>
          <cell r="M719">
            <v>2016</v>
          </cell>
          <cell r="N719">
            <v>10709</v>
          </cell>
          <cell r="O719" t="str">
            <v xml:space="preserve">Julio - Septiembre     </v>
          </cell>
          <cell r="P719">
            <v>42674</v>
          </cell>
        </row>
        <row r="720">
          <cell r="C720" t="str">
            <v>216373563</v>
          </cell>
          <cell r="D720" t="str">
            <v>Prado</v>
          </cell>
          <cell r="E720" t="str">
            <v>73</v>
          </cell>
          <cell r="F720" t="str">
            <v>DEPARTAMENTO DE TOLIMA</v>
          </cell>
          <cell r="G720" t="str">
            <v>K13</v>
          </cell>
          <cell r="H720" t="str">
            <v>FUT_GASTOS_FUNCIONAMIENTO</v>
          </cell>
          <cell r="I720">
            <v>37</v>
          </cell>
          <cell r="J720" t="str">
            <v>MUNICIPIOS</v>
          </cell>
          <cell r="K720" t="str">
            <v>ENLINEA</v>
          </cell>
          <cell r="L720" t="str">
            <v xml:space="preserve">Aceptado                     </v>
          </cell>
          <cell r="M720">
            <v>2016</v>
          </cell>
          <cell r="N720">
            <v>10709</v>
          </cell>
          <cell r="O720" t="str">
            <v xml:space="preserve">Julio - Septiembre     </v>
          </cell>
          <cell r="P720">
            <v>42667</v>
          </cell>
        </row>
        <row r="721">
          <cell r="C721" t="str">
            <v>216376563</v>
          </cell>
          <cell r="D721" t="str">
            <v>Pradera</v>
          </cell>
          <cell r="E721" t="str">
            <v>76</v>
          </cell>
          <cell r="F721" t="str">
            <v>DEPARTAMENTO DE VALLE DEL CAUCA</v>
          </cell>
          <cell r="G721" t="str">
            <v>K13</v>
          </cell>
          <cell r="H721" t="str">
            <v>FUT_GASTOS_FUNCIONAMIENTO</v>
          </cell>
          <cell r="I721">
            <v>37</v>
          </cell>
          <cell r="J721" t="str">
            <v>MUNICIPIOS</v>
          </cell>
          <cell r="K721" t="str">
            <v>ENLINEA</v>
          </cell>
          <cell r="L721" t="str">
            <v xml:space="preserve">Aceptado                     </v>
          </cell>
          <cell r="M721">
            <v>2016</v>
          </cell>
          <cell r="N721">
            <v>10709</v>
          </cell>
          <cell r="O721" t="str">
            <v xml:space="preserve">Julio - Septiembre     </v>
          </cell>
          <cell r="P721">
            <v>42663</v>
          </cell>
        </row>
        <row r="722">
          <cell r="C722" t="str">
            <v>216376863</v>
          </cell>
          <cell r="D722" t="str">
            <v>Versalles</v>
          </cell>
          <cell r="E722" t="str">
            <v>76</v>
          </cell>
          <cell r="F722" t="str">
            <v>DEPARTAMENTO DE VALLE DEL CAUCA</v>
          </cell>
          <cell r="G722" t="str">
            <v>K13</v>
          </cell>
          <cell r="H722" t="str">
            <v>FUT_GASTOS_FUNCIONAMIENTO</v>
          </cell>
          <cell r="I722">
            <v>37</v>
          </cell>
          <cell r="J722" t="str">
            <v>MUNICIPIOS</v>
          </cell>
          <cell r="K722" t="str">
            <v>ENLINEA</v>
          </cell>
          <cell r="L722" t="str">
            <v xml:space="preserve">Aceptado                     </v>
          </cell>
          <cell r="M722">
            <v>2016</v>
          </cell>
          <cell r="N722">
            <v>10709</v>
          </cell>
          <cell r="O722" t="str">
            <v xml:space="preserve">Julio - Septiembre     </v>
          </cell>
          <cell r="P722">
            <v>42674</v>
          </cell>
        </row>
        <row r="723">
          <cell r="C723" t="str">
            <v>216385263</v>
          </cell>
          <cell r="D723" t="str">
            <v>Pore</v>
          </cell>
          <cell r="E723" t="str">
            <v>85</v>
          </cell>
          <cell r="F723" t="str">
            <v>DEPARTAMENTO DE CASANARE</v>
          </cell>
          <cell r="G723" t="str">
            <v>K13</v>
          </cell>
          <cell r="H723" t="str">
            <v>FUT_GASTOS_FUNCIONAMIENTO</v>
          </cell>
          <cell r="I723">
            <v>37</v>
          </cell>
          <cell r="J723" t="str">
            <v>MUNICIPIOS</v>
          </cell>
          <cell r="K723" t="str">
            <v>ENLINEA</v>
          </cell>
          <cell r="L723" t="str">
            <v xml:space="preserve">Aceptado                     </v>
          </cell>
          <cell r="M723">
            <v>2016</v>
          </cell>
          <cell r="N723">
            <v>10709</v>
          </cell>
          <cell r="O723" t="str">
            <v xml:space="preserve">Julio - Septiembre     </v>
          </cell>
          <cell r="P723">
            <v>42667</v>
          </cell>
        </row>
        <row r="724">
          <cell r="C724" t="str">
            <v>216405264</v>
          </cell>
          <cell r="D724" t="str">
            <v>Entrerríos</v>
          </cell>
          <cell r="E724" t="str">
            <v>05</v>
          </cell>
          <cell r="F724" t="str">
            <v>DEPARTAMENTO DE ANTIOQUIA</v>
          </cell>
          <cell r="G724" t="str">
            <v>K13</v>
          </cell>
          <cell r="H724" t="str">
            <v>FUT_GASTOS_FUNCIONAMIENTO</v>
          </cell>
          <cell r="I724">
            <v>37</v>
          </cell>
          <cell r="J724" t="str">
            <v>MUNICIPIOS</v>
          </cell>
          <cell r="K724" t="str">
            <v>ENLINEA</v>
          </cell>
          <cell r="L724" t="str">
            <v xml:space="preserve">Aceptado                     </v>
          </cell>
          <cell r="M724">
            <v>2016</v>
          </cell>
          <cell r="N724">
            <v>10709</v>
          </cell>
          <cell r="O724" t="str">
            <v xml:space="preserve">Julio - Septiembre     </v>
          </cell>
          <cell r="P724">
            <v>42656</v>
          </cell>
        </row>
        <row r="725">
          <cell r="C725" t="str">
            <v>216405364</v>
          </cell>
          <cell r="D725" t="str">
            <v>Jardín</v>
          </cell>
          <cell r="E725" t="str">
            <v>05</v>
          </cell>
          <cell r="F725" t="str">
            <v>DEPARTAMENTO DE ANTIOQUIA</v>
          </cell>
          <cell r="G725" t="str">
            <v>K13</v>
          </cell>
          <cell r="H725" t="str">
            <v>FUT_GASTOS_FUNCIONAMIENTO</v>
          </cell>
          <cell r="I725">
            <v>37</v>
          </cell>
          <cell r="J725" t="str">
            <v>MUNICIPIOS</v>
          </cell>
          <cell r="K725" t="str">
            <v>ENLINEA</v>
          </cell>
          <cell r="L725" t="str">
            <v xml:space="preserve">Aceptado                     </v>
          </cell>
          <cell r="M725">
            <v>2016</v>
          </cell>
          <cell r="N725">
            <v>10709</v>
          </cell>
          <cell r="O725" t="str">
            <v xml:space="preserve">Julio - Septiembre     </v>
          </cell>
          <cell r="P725">
            <v>42667</v>
          </cell>
        </row>
        <row r="726">
          <cell r="C726" t="str">
            <v>216405664</v>
          </cell>
          <cell r="D726" t="str">
            <v>San Pedro de los Milagros</v>
          </cell>
          <cell r="E726" t="str">
            <v>05</v>
          </cell>
          <cell r="F726" t="str">
            <v>DEPARTAMENTO DE ANTIOQUIA</v>
          </cell>
          <cell r="G726" t="str">
            <v>K13</v>
          </cell>
          <cell r="H726" t="str">
            <v>FUT_GASTOS_FUNCIONAMIENTO</v>
          </cell>
          <cell r="I726">
            <v>37</v>
          </cell>
          <cell r="J726" t="str">
            <v>MUNICIPIOS</v>
          </cell>
          <cell r="K726" t="str">
            <v>ENLINEA</v>
          </cell>
          <cell r="L726" t="str">
            <v xml:space="preserve">Aceptado                     </v>
          </cell>
          <cell r="M726">
            <v>2016</v>
          </cell>
          <cell r="N726">
            <v>10709</v>
          </cell>
          <cell r="O726" t="str">
            <v xml:space="preserve">Julio - Septiembre     </v>
          </cell>
          <cell r="P726">
            <v>42664</v>
          </cell>
        </row>
        <row r="727">
          <cell r="C727" t="str">
            <v>216415464</v>
          </cell>
          <cell r="D727" t="str">
            <v>Mongua</v>
          </cell>
          <cell r="E727" t="str">
            <v>15</v>
          </cell>
          <cell r="F727" t="str">
            <v>DEPARTAMENTO DE BOYACA</v>
          </cell>
          <cell r="G727" t="str">
            <v>K13</v>
          </cell>
          <cell r="H727" t="str">
            <v>FUT_GASTOS_FUNCIONAMIENTO</v>
          </cell>
          <cell r="I727">
            <v>37</v>
          </cell>
          <cell r="J727" t="str">
            <v>MUNICIPIOS</v>
          </cell>
          <cell r="K727" t="str">
            <v>ENLINEA</v>
          </cell>
          <cell r="L727" t="str">
            <v xml:space="preserve">Aceptado                     </v>
          </cell>
          <cell r="M727">
            <v>2016</v>
          </cell>
          <cell r="N727">
            <v>10709</v>
          </cell>
          <cell r="O727" t="str">
            <v xml:space="preserve">Julio - Septiembre     </v>
          </cell>
          <cell r="P727">
            <v>42671</v>
          </cell>
        </row>
        <row r="728">
          <cell r="C728" t="str">
            <v>216415664</v>
          </cell>
          <cell r="D728" t="str">
            <v>San José de Pare</v>
          </cell>
          <cell r="E728" t="str">
            <v>15</v>
          </cell>
          <cell r="F728" t="str">
            <v>DEPARTAMENTO DE BOYACA</v>
          </cell>
          <cell r="G728" t="str">
            <v>K13</v>
          </cell>
          <cell r="H728" t="str">
            <v>FUT_GASTOS_FUNCIONAMIENTO</v>
          </cell>
          <cell r="I728">
            <v>37</v>
          </cell>
          <cell r="J728" t="str">
            <v>MUNICIPIOS</v>
          </cell>
          <cell r="K728" t="str">
            <v>ENLINEA</v>
          </cell>
          <cell r="L728" t="str">
            <v xml:space="preserve">Aceptado                     </v>
          </cell>
          <cell r="M728">
            <v>2016</v>
          </cell>
          <cell r="N728">
            <v>10709</v>
          </cell>
          <cell r="O728" t="str">
            <v xml:space="preserve">Julio - Septiembre     </v>
          </cell>
          <cell r="P728">
            <v>42666</v>
          </cell>
        </row>
        <row r="729">
          <cell r="C729" t="str">
            <v>216415764</v>
          </cell>
          <cell r="D729" t="str">
            <v>Soracá</v>
          </cell>
          <cell r="E729" t="str">
            <v>15</v>
          </cell>
          <cell r="F729" t="str">
            <v>DEPARTAMENTO DE BOYACA</v>
          </cell>
          <cell r="G729" t="str">
            <v>K13</v>
          </cell>
          <cell r="H729" t="str">
            <v>FUT_GASTOS_FUNCIONAMIENTO</v>
          </cell>
          <cell r="I729">
            <v>37</v>
          </cell>
          <cell r="J729" t="str">
            <v>MUNICIPIOS</v>
          </cell>
          <cell r="K729" t="str">
            <v>ENLINEA</v>
          </cell>
          <cell r="L729" t="str">
            <v xml:space="preserve">Aceptado                     </v>
          </cell>
          <cell r="M729">
            <v>2016</v>
          </cell>
          <cell r="N729">
            <v>10709</v>
          </cell>
          <cell r="O729" t="str">
            <v xml:space="preserve">Julio - Septiembre     </v>
          </cell>
          <cell r="P729">
            <v>42670</v>
          </cell>
        </row>
        <row r="730">
          <cell r="C730" t="str">
            <v>216419364</v>
          </cell>
          <cell r="D730" t="str">
            <v>Jambaló</v>
          </cell>
          <cell r="E730" t="str">
            <v>19</v>
          </cell>
          <cell r="F730" t="str">
            <v>DEPARTAMENTO DE CAUCA</v>
          </cell>
          <cell r="G730" t="str">
            <v>K13</v>
          </cell>
          <cell r="H730" t="str">
            <v>FUT_GASTOS_FUNCIONAMIENTO</v>
          </cell>
          <cell r="I730">
            <v>37</v>
          </cell>
          <cell r="J730" t="str">
            <v>MUNICIPIOS</v>
          </cell>
          <cell r="K730" t="str">
            <v>ENLINEA</v>
          </cell>
          <cell r="L730" t="str">
            <v xml:space="preserve">Aceptado                     </v>
          </cell>
          <cell r="M730">
            <v>2016</v>
          </cell>
          <cell r="N730">
            <v>10709</v>
          </cell>
          <cell r="O730" t="str">
            <v xml:space="preserve">Julio - Septiembre     </v>
          </cell>
          <cell r="P730">
            <v>42674</v>
          </cell>
        </row>
        <row r="731">
          <cell r="C731" t="str">
            <v>216423464</v>
          </cell>
          <cell r="D731" t="str">
            <v>Momil</v>
          </cell>
          <cell r="E731" t="str">
            <v>23</v>
          </cell>
          <cell r="F731" t="str">
            <v>DEPARTAMENTO DE CORDOBA</v>
          </cell>
          <cell r="G731" t="str">
            <v>K13</v>
          </cell>
          <cell r="H731" t="str">
            <v>FUT_GASTOS_FUNCIONAMIENTO</v>
          </cell>
          <cell r="I731">
            <v>37</v>
          </cell>
          <cell r="J731" t="str">
            <v>MUNICIPIOS</v>
          </cell>
          <cell r="K731" t="str">
            <v>ENLINEA</v>
          </cell>
          <cell r="L731" t="str">
            <v xml:space="preserve">Aceptado                     </v>
          </cell>
          <cell r="M731">
            <v>2016</v>
          </cell>
          <cell r="N731">
            <v>10709</v>
          </cell>
          <cell r="O731" t="str">
            <v xml:space="preserve">Julio - Septiembre     </v>
          </cell>
          <cell r="P731">
            <v>42673</v>
          </cell>
        </row>
        <row r="732">
          <cell r="C732" t="str">
            <v>216468264</v>
          </cell>
          <cell r="D732" t="str">
            <v>Encino</v>
          </cell>
          <cell r="E732" t="str">
            <v>68</v>
          </cell>
          <cell r="F732" t="str">
            <v>DEPARTAMENTO DE SANTANDER</v>
          </cell>
          <cell r="G732" t="str">
            <v>K13</v>
          </cell>
          <cell r="H732" t="str">
            <v>FUT_GASTOS_FUNCIONAMIENTO</v>
          </cell>
          <cell r="I732">
            <v>37</v>
          </cell>
          <cell r="J732" t="str">
            <v>MUNICIPIOS</v>
          </cell>
          <cell r="K732" t="str">
            <v>ENLINEA</v>
          </cell>
          <cell r="L732" t="str">
            <v xml:space="preserve">Aceptado                     </v>
          </cell>
          <cell r="M732">
            <v>2016</v>
          </cell>
          <cell r="N732">
            <v>10709</v>
          </cell>
          <cell r="O732" t="str">
            <v xml:space="preserve">Julio - Septiembre     </v>
          </cell>
          <cell r="P732">
            <v>42669</v>
          </cell>
        </row>
        <row r="733">
          <cell r="C733" t="str">
            <v>216468464</v>
          </cell>
          <cell r="D733" t="str">
            <v>Mogotes</v>
          </cell>
          <cell r="E733" t="str">
            <v>68</v>
          </cell>
          <cell r="F733" t="str">
            <v>DEPARTAMENTO DE SANTANDER</v>
          </cell>
          <cell r="G733" t="str">
            <v>K13</v>
          </cell>
          <cell r="H733" t="str">
            <v>FUT_GASTOS_FUNCIONAMIENTO</v>
          </cell>
          <cell r="I733">
            <v>37</v>
          </cell>
          <cell r="J733" t="str">
            <v>MUNICIPIOS</v>
          </cell>
          <cell r="K733" t="str">
            <v>ENLINEA</v>
          </cell>
          <cell r="L733" t="str">
            <v xml:space="preserve">Aceptado                     </v>
          </cell>
          <cell r="M733">
            <v>2016</v>
          </cell>
          <cell r="N733">
            <v>10709</v>
          </cell>
          <cell r="O733" t="str">
            <v xml:space="preserve">Julio - Septiembre     </v>
          </cell>
          <cell r="P733">
            <v>42671</v>
          </cell>
        </row>
        <row r="734">
          <cell r="C734" t="str">
            <v>216476364</v>
          </cell>
          <cell r="D734" t="str">
            <v>Jamundí</v>
          </cell>
          <cell r="E734" t="str">
            <v>76</v>
          </cell>
          <cell r="F734" t="str">
            <v>DEPARTAMENTO DE VALLE DEL CAUCA</v>
          </cell>
          <cell r="G734" t="str">
            <v>K13</v>
          </cell>
          <cell r="H734" t="str">
            <v>FUT_GASTOS_FUNCIONAMIENTO</v>
          </cell>
          <cell r="I734">
            <v>37</v>
          </cell>
          <cell r="J734" t="str">
            <v>MUNICIPIOS</v>
          </cell>
          <cell r="K734" t="str">
            <v>ENLINEA</v>
          </cell>
          <cell r="L734" t="str">
            <v xml:space="preserve">Aceptado                     </v>
          </cell>
          <cell r="M734">
            <v>2016</v>
          </cell>
          <cell r="N734">
            <v>10709</v>
          </cell>
          <cell r="O734" t="str">
            <v xml:space="preserve">Julio - Septiembre     </v>
          </cell>
          <cell r="P734">
            <v>42674</v>
          </cell>
        </row>
        <row r="735">
          <cell r="C735" t="str">
            <v>216488564</v>
          </cell>
          <cell r="D735" t="str">
            <v>Providencia</v>
          </cell>
          <cell r="E735" t="str">
            <v>88</v>
          </cell>
          <cell r="F735" t="str">
            <v>ARCHIPIELAGO DE SAN ANDRES</v>
          </cell>
          <cell r="G735" t="str">
            <v>K13</v>
          </cell>
          <cell r="H735" t="str">
            <v>FUT_GASTOS_FUNCIONAMIENTO</v>
          </cell>
          <cell r="I735">
            <v>37</v>
          </cell>
          <cell r="J735" t="str">
            <v>MUNICIPIOS</v>
          </cell>
          <cell r="K735" t="str">
            <v>ENLINEA</v>
          </cell>
          <cell r="L735" t="str">
            <v xml:space="preserve">Aceptado                     </v>
          </cell>
          <cell r="M735">
            <v>2016</v>
          </cell>
          <cell r="N735">
            <v>10709</v>
          </cell>
          <cell r="O735" t="str">
            <v xml:space="preserve">Julio - Septiembre     </v>
          </cell>
          <cell r="P735">
            <v>42669</v>
          </cell>
        </row>
        <row r="736">
          <cell r="C736" t="str">
            <v>216505665</v>
          </cell>
          <cell r="D736" t="str">
            <v>San Pedro de Urabá</v>
          </cell>
          <cell r="E736" t="str">
            <v>05</v>
          </cell>
          <cell r="F736" t="str">
            <v>DEPARTAMENTO DE ANTIOQUIA</v>
          </cell>
          <cell r="G736" t="str">
            <v>K13</v>
          </cell>
          <cell r="H736" t="str">
            <v>FUT_GASTOS_FUNCIONAMIENTO</v>
          </cell>
          <cell r="I736">
            <v>37</v>
          </cell>
          <cell r="J736" t="str">
            <v>MUNICIPIOS</v>
          </cell>
          <cell r="K736" t="str">
            <v>ENLINEA</v>
          </cell>
          <cell r="L736" t="str">
            <v xml:space="preserve">Aceptado                     </v>
          </cell>
          <cell r="M736">
            <v>2016</v>
          </cell>
          <cell r="N736">
            <v>10709</v>
          </cell>
          <cell r="O736" t="str">
            <v xml:space="preserve">Julio - Septiembre     </v>
          </cell>
          <cell r="P736">
            <v>42673</v>
          </cell>
        </row>
        <row r="737">
          <cell r="C737" t="str">
            <v>216517665</v>
          </cell>
          <cell r="D737" t="str">
            <v>San José - Caldas</v>
          </cell>
          <cell r="E737" t="str">
            <v>17</v>
          </cell>
          <cell r="F737" t="str">
            <v>DEPARTAMENTO DE CALDAS</v>
          </cell>
          <cell r="G737" t="str">
            <v>K13</v>
          </cell>
          <cell r="H737" t="str">
            <v>FUT_GASTOS_FUNCIONAMIENTO</v>
          </cell>
          <cell r="I737">
            <v>37</v>
          </cell>
          <cell r="J737" t="str">
            <v>MUNICIPIOS</v>
          </cell>
          <cell r="K737" t="str">
            <v>ENLINEA</v>
          </cell>
          <cell r="L737" t="str">
            <v xml:space="preserve">Aceptado                     </v>
          </cell>
          <cell r="M737">
            <v>2016</v>
          </cell>
          <cell r="N737">
            <v>10709</v>
          </cell>
          <cell r="O737" t="str">
            <v xml:space="preserve">Julio - Septiembre     </v>
          </cell>
          <cell r="P737">
            <v>42672</v>
          </cell>
        </row>
        <row r="738">
          <cell r="C738" t="str">
            <v>216552565</v>
          </cell>
          <cell r="D738" t="str">
            <v>Providencia - Nariño</v>
          </cell>
          <cell r="E738" t="str">
            <v>52</v>
          </cell>
          <cell r="F738" t="str">
            <v>DEPARTAMENTO DE NARIÑO</v>
          </cell>
          <cell r="G738" t="str">
            <v>K13</v>
          </cell>
          <cell r="H738" t="str">
            <v>FUT_GASTOS_FUNCIONAMIENTO</v>
          </cell>
          <cell r="I738">
            <v>37</v>
          </cell>
          <cell r="J738" t="str">
            <v>MUNICIPIOS</v>
          </cell>
          <cell r="K738" t="str">
            <v>ENLINEA</v>
          </cell>
          <cell r="L738" t="str">
            <v xml:space="preserve">Aceptado                     </v>
          </cell>
          <cell r="M738">
            <v>2016</v>
          </cell>
          <cell r="N738">
            <v>10709</v>
          </cell>
          <cell r="O738" t="str">
            <v xml:space="preserve">Julio - Septiembre     </v>
          </cell>
          <cell r="P738">
            <v>42671</v>
          </cell>
        </row>
        <row r="739">
          <cell r="C739" t="str">
            <v>216570265</v>
          </cell>
          <cell r="D739" t="str">
            <v>Guaranda</v>
          </cell>
          <cell r="E739" t="str">
            <v>70</v>
          </cell>
          <cell r="F739" t="str">
            <v>DEPARTAMENTO DE SUCRE</v>
          </cell>
          <cell r="G739" t="str">
            <v>K13</v>
          </cell>
          <cell r="H739" t="str">
            <v>FUT_GASTOS_FUNCIONAMIENTO</v>
          </cell>
          <cell r="I739">
            <v>37</v>
          </cell>
          <cell r="J739" t="str">
            <v>MUNICIPIOS</v>
          </cell>
          <cell r="K739" t="str">
            <v>ENLINEA</v>
          </cell>
          <cell r="L739" t="str">
            <v xml:space="preserve">Aceptado                     </v>
          </cell>
          <cell r="M739">
            <v>2016</v>
          </cell>
          <cell r="N739">
            <v>10709</v>
          </cell>
          <cell r="O739" t="str">
            <v xml:space="preserve">Julio - Septiembre     </v>
          </cell>
          <cell r="P739">
            <v>42671</v>
          </cell>
        </row>
        <row r="740">
          <cell r="C740" t="str">
            <v>216581065</v>
          </cell>
          <cell r="D740" t="str">
            <v>Arauquita</v>
          </cell>
          <cell r="E740" t="str">
            <v>81</v>
          </cell>
          <cell r="F740" t="str">
            <v>DEPARTAMENTO DE ARAUCA</v>
          </cell>
          <cell r="G740" t="str">
            <v>K13</v>
          </cell>
          <cell r="H740" t="str">
            <v>FUT_GASTOS_FUNCIONAMIENTO</v>
          </cell>
          <cell r="I740">
            <v>37</v>
          </cell>
          <cell r="J740" t="str">
            <v>MUNICIPIOS</v>
          </cell>
          <cell r="K740" t="str">
            <v>ENLINEA</v>
          </cell>
          <cell r="L740" t="str">
            <v xml:space="preserve">Aceptado                     </v>
          </cell>
          <cell r="M740">
            <v>2016</v>
          </cell>
          <cell r="N740">
            <v>10709</v>
          </cell>
          <cell r="O740" t="str">
            <v xml:space="preserve">Julio - Septiembre     </v>
          </cell>
          <cell r="P740">
            <v>42668</v>
          </cell>
        </row>
        <row r="741">
          <cell r="C741" t="str">
            <v>216586865</v>
          </cell>
          <cell r="D741" t="str">
            <v>Valle del Guamuez (La Hormiga)</v>
          </cell>
          <cell r="E741" t="str">
            <v>86</v>
          </cell>
          <cell r="F741" t="str">
            <v>DEPARTAMENTO DE PUTUMAYO</v>
          </cell>
          <cell r="G741" t="str">
            <v>K13</v>
          </cell>
          <cell r="H741" t="str">
            <v>FUT_GASTOS_FUNCIONAMIENTO</v>
          </cell>
          <cell r="I741">
            <v>37</v>
          </cell>
          <cell r="J741" t="str">
            <v>MUNICIPIOS</v>
          </cell>
          <cell r="K741" t="str">
            <v>ENLINEA</v>
          </cell>
          <cell r="L741" t="str">
            <v xml:space="preserve">Aceptado                     </v>
          </cell>
          <cell r="M741">
            <v>2016</v>
          </cell>
          <cell r="N741">
            <v>10709</v>
          </cell>
          <cell r="O741" t="str">
            <v xml:space="preserve">Julio - Septiembre     </v>
          </cell>
          <cell r="P741">
            <v>42673</v>
          </cell>
        </row>
        <row r="742">
          <cell r="C742" t="str">
            <v>216605266</v>
          </cell>
          <cell r="D742" t="str">
            <v>Envigado</v>
          </cell>
          <cell r="E742" t="str">
            <v>05</v>
          </cell>
          <cell r="F742" t="str">
            <v>DEPARTAMENTO DE ANTIOQUIA</v>
          </cell>
          <cell r="G742" t="str">
            <v>K13</v>
          </cell>
          <cell r="H742" t="str">
            <v>FUT_GASTOS_FUNCIONAMIENTO</v>
          </cell>
          <cell r="I742">
            <v>37</v>
          </cell>
          <cell r="J742" t="str">
            <v>MUNICIPIOS</v>
          </cell>
          <cell r="K742" t="str">
            <v>ENLINEA</v>
          </cell>
          <cell r="L742" t="str">
            <v xml:space="preserve">Aceptado                     </v>
          </cell>
          <cell r="M742">
            <v>2016</v>
          </cell>
          <cell r="N742">
            <v>10709</v>
          </cell>
          <cell r="O742" t="str">
            <v xml:space="preserve">Julio - Septiembre     </v>
          </cell>
          <cell r="P742">
            <v>42669</v>
          </cell>
        </row>
        <row r="743">
          <cell r="C743" t="str">
            <v>216615466</v>
          </cell>
          <cell r="D743" t="str">
            <v>Monguí</v>
          </cell>
          <cell r="E743" t="str">
            <v>15</v>
          </cell>
          <cell r="F743" t="str">
            <v>DEPARTAMENTO DE BOYACA</v>
          </cell>
          <cell r="G743" t="str">
            <v>K13</v>
          </cell>
          <cell r="H743" t="str">
            <v>FUT_GASTOS_FUNCIONAMIENTO</v>
          </cell>
          <cell r="I743">
            <v>37</v>
          </cell>
          <cell r="J743" t="str">
            <v>MUNICIPIOS</v>
          </cell>
          <cell r="K743" t="str">
            <v>ENLINEA</v>
          </cell>
          <cell r="L743" t="str">
            <v xml:space="preserve">Aceptado                     </v>
          </cell>
          <cell r="M743">
            <v>2016</v>
          </cell>
          <cell r="N743">
            <v>10709</v>
          </cell>
          <cell r="O743" t="str">
            <v xml:space="preserve">Julio - Septiembre     </v>
          </cell>
          <cell r="P743">
            <v>42672</v>
          </cell>
        </row>
        <row r="744">
          <cell r="C744" t="str">
            <v>216623466</v>
          </cell>
          <cell r="D744" t="str">
            <v>Montelíbano</v>
          </cell>
          <cell r="E744" t="str">
            <v>23</v>
          </cell>
          <cell r="F744" t="str">
            <v>DEPARTAMENTO DE CORDOBA</v>
          </cell>
          <cell r="G744" t="str">
            <v>K13</v>
          </cell>
          <cell r="H744" t="str">
            <v>FUT_GASTOS_FUNCIONAMIENTO</v>
          </cell>
          <cell r="I744">
            <v>37</v>
          </cell>
          <cell r="J744" t="str">
            <v>MUNICIPIOS</v>
          </cell>
          <cell r="K744" t="str">
            <v>ENLINEA</v>
          </cell>
          <cell r="L744" t="str">
            <v xml:space="preserve">Aceptado                     </v>
          </cell>
          <cell r="M744">
            <v>2016</v>
          </cell>
          <cell r="N744">
            <v>10709</v>
          </cell>
          <cell r="O744" t="str">
            <v xml:space="preserve">Julio - Septiembre     </v>
          </cell>
          <cell r="P744">
            <v>42671</v>
          </cell>
        </row>
        <row r="745">
          <cell r="C745" t="str">
            <v>216668266</v>
          </cell>
          <cell r="D745" t="str">
            <v>Enciso</v>
          </cell>
          <cell r="E745" t="str">
            <v>68</v>
          </cell>
          <cell r="F745" t="str">
            <v>DEPARTAMENTO DE SANTANDER</v>
          </cell>
          <cell r="G745" t="str">
            <v>K13</v>
          </cell>
          <cell r="H745" t="str">
            <v>FUT_GASTOS_FUNCIONAMIENTO</v>
          </cell>
          <cell r="I745">
            <v>37</v>
          </cell>
          <cell r="J745" t="str">
            <v>MUNICIPIOS</v>
          </cell>
          <cell r="K745" t="str">
            <v>ENLINEA</v>
          </cell>
          <cell r="L745" t="str">
            <v xml:space="preserve">Aceptado                     </v>
          </cell>
          <cell r="M745">
            <v>2016</v>
          </cell>
          <cell r="N745">
            <v>10709</v>
          </cell>
          <cell r="O745" t="str">
            <v xml:space="preserve">Julio - Septiembre     </v>
          </cell>
          <cell r="P745">
            <v>42674</v>
          </cell>
        </row>
        <row r="746">
          <cell r="C746" t="str">
            <v>216697666</v>
          </cell>
          <cell r="D746" t="str">
            <v>Taraira</v>
          </cell>
          <cell r="E746" t="str">
            <v>97</v>
          </cell>
          <cell r="F746" t="str">
            <v>DEPARTAMENTO DE VAUPES</v>
          </cell>
          <cell r="G746" t="str">
            <v>K13</v>
          </cell>
          <cell r="H746" t="str">
            <v>FUT_GASTOS_FUNCIONAMIENTO</v>
          </cell>
          <cell r="I746">
            <v>37</v>
          </cell>
          <cell r="J746" t="str">
            <v>MUNICIPIOS</v>
          </cell>
          <cell r="K746" t="str">
            <v>ENLINEA</v>
          </cell>
          <cell r="L746" t="str">
            <v xml:space="preserve">Aceptado                     </v>
          </cell>
          <cell r="M746">
            <v>2016</v>
          </cell>
          <cell r="N746">
            <v>10709</v>
          </cell>
          <cell r="O746" t="str">
            <v xml:space="preserve">Julio - Septiembre     </v>
          </cell>
          <cell r="P746">
            <v>42674</v>
          </cell>
        </row>
        <row r="747">
          <cell r="C747" t="str">
            <v>216705467</v>
          </cell>
          <cell r="D747" t="str">
            <v>Montebello</v>
          </cell>
          <cell r="E747" t="str">
            <v>05</v>
          </cell>
          <cell r="F747" t="str">
            <v>DEPARTAMENTO DE ANTIOQUIA</v>
          </cell>
          <cell r="G747" t="str">
            <v>K13</v>
          </cell>
          <cell r="H747" t="str">
            <v>FUT_GASTOS_FUNCIONAMIENTO</v>
          </cell>
          <cell r="I747">
            <v>37</v>
          </cell>
          <cell r="J747" t="str">
            <v>MUNICIPIOS</v>
          </cell>
          <cell r="K747" t="str">
            <v>ENLINEA</v>
          </cell>
          <cell r="L747" t="str">
            <v xml:space="preserve">Aceptado                     </v>
          </cell>
          <cell r="M747">
            <v>2016</v>
          </cell>
          <cell r="N747">
            <v>10709</v>
          </cell>
          <cell r="O747" t="str">
            <v xml:space="preserve">Julio - Septiembre     </v>
          </cell>
          <cell r="P747">
            <v>42700</v>
          </cell>
        </row>
        <row r="748">
          <cell r="C748" t="str">
            <v>216705667</v>
          </cell>
          <cell r="D748" t="str">
            <v>San Rafael</v>
          </cell>
          <cell r="E748" t="str">
            <v>05</v>
          </cell>
          <cell r="F748" t="str">
            <v>DEPARTAMENTO DE ANTIOQUIA</v>
          </cell>
          <cell r="G748" t="str">
            <v>K13</v>
          </cell>
          <cell r="H748" t="str">
            <v>FUT_GASTOS_FUNCIONAMIENTO</v>
          </cell>
          <cell r="I748">
            <v>37</v>
          </cell>
          <cell r="J748" t="str">
            <v>MUNICIPIOS</v>
          </cell>
          <cell r="K748" t="str">
            <v>ENLINEA</v>
          </cell>
          <cell r="L748" t="str">
            <v xml:space="preserve">Aceptado                     </v>
          </cell>
          <cell r="M748">
            <v>2016</v>
          </cell>
          <cell r="N748">
            <v>10709</v>
          </cell>
          <cell r="O748" t="str">
            <v xml:space="preserve">Julio - Septiembre     </v>
          </cell>
          <cell r="P748">
            <v>42672</v>
          </cell>
        </row>
        <row r="749">
          <cell r="C749" t="str">
            <v>216713667</v>
          </cell>
          <cell r="D749" t="str">
            <v>San Martín de Loba</v>
          </cell>
          <cell r="E749" t="str">
            <v>13</v>
          </cell>
          <cell r="F749" t="str">
            <v>DEPARTAMENTO DE BOLIVAR</v>
          </cell>
          <cell r="G749" t="str">
            <v>K13</v>
          </cell>
          <cell r="H749" t="str">
            <v>FUT_GASTOS_FUNCIONAMIENTO</v>
          </cell>
          <cell r="I749">
            <v>37</v>
          </cell>
          <cell r="J749" t="str">
            <v>MUNICIPIOS</v>
          </cell>
          <cell r="K749" t="str">
            <v>ENLINEA</v>
          </cell>
          <cell r="L749" t="str">
            <v xml:space="preserve">Aceptado                     </v>
          </cell>
          <cell r="M749">
            <v>2016</v>
          </cell>
          <cell r="N749">
            <v>10709</v>
          </cell>
          <cell r="O749" t="str">
            <v xml:space="preserve">Julio - Septiembre     </v>
          </cell>
          <cell r="P749">
            <v>42673</v>
          </cell>
        </row>
        <row r="750">
          <cell r="C750" t="str">
            <v>216715367</v>
          </cell>
          <cell r="D750" t="str">
            <v>Jenesano</v>
          </cell>
          <cell r="E750" t="str">
            <v>15</v>
          </cell>
          <cell r="F750" t="str">
            <v>DEPARTAMENTO DE BOYACA</v>
          </cell>
          <cell r="G750" t="str">
            <v>K13</v>
          </cell>
          <cell r="H750" t="str">
            <v>FUT_GASTOS_FUNCIONAMIENTO</v>
          </cell>
          <cell r="I750">
            <v>37</v>
          </cell>
          <cell r="J750" t="str">
            <v>MUNICIPIOS</v>
          </cell>
          <cell r="K750" t="str">
            <v>ENLINEA</v>
          </cell>
          <cell r="L750" t="str">
            <v xml:space="preserve">Aceptado                     </v>
          </cell>
          <cell r="M750">
            <v>2016</v>
          </cell>
          <cell r="N750">
            <v>10709</v>
          </cell>
          <cell r="O750" t="str">
            <v xml:space="preserve">Julio - Septiembre     </v>
          </cell>
          <cell r="P750">
            <v>42670</v>
          </cell>
        </row>
        <row r="751">
          <cell r="C751" t="str">
            <v>216715667</v>
          </cell>
          <cell r="D751" t="str">
            <v>San Luis de Gaceno</v>
          </cell>
          <cell r="E751" t="str">
            <v>15</v>
          </cell>
          <cell r="F751" t="str">
            <v>DEPARTAMENTO DE BOYACA</v>
          </cell>
          <cell r="G751" t="str">
            <v>K13</v>
          </cell>
          <cell r="H751" t="str">
            <v>FUT_GASTOS_FUNCIONAMIENTO</v>
          </cell>
          <cell r="I751">
            <v>37</v>
          </cell>
          <cell r="J751" t="str">
            <v>MUNICIPIOS</v>
          </cell>
          <cell r="K751" t="str">
            <v>ENLINEA</v>
          </cell>
          <cell r="L751" t="str">
            <v xml:space="preserve">Aceptado                     </v>
          </cell>
          <cell r="M751">
            <v>2016</v>
          </cell>
          <cell r="N751">
            <v>10709</v>
          </cell>
          <cell r="O751" t="str">
            <v xml:space="preserve">Julio - Septiembre     </v>
          </cell>
          <cell r="P751">
            <v>42704</v>
          </cell>
        </row>
        <row r="752">
          <cell r="C752" t="str">
            <v>216717867</v>
          </cell>
          <cell r="D752" t="str">
            <v>Victoria</v>
          </cell>
          <cell r="E752" t="str">
            <v>17</v>
          </cell>
          <cell r="F752" t="str">
            <v>DEPARTAMENTO DE CALDAS</v>
          </cell>
          <cell r="G752" t="str">
            <v>K13</v>
          </cell>
          <cell r="H752" t="str">
            <v>FUT_GASTOS_FUNCIONAMIENTO</v>
          </cell>
          <cell r="I752">
            <v>37</v>
          </cell>
          <cell r="J752" t="str">
            <v>MUNICIPIOS</v>
          </cell>
          <cell r="K752" t="str">
            <v>ENLINEA</v>
          </cell>
          <cell r="L752" t="str">
            <v xml:space="preserve">Aceptado                     </v>
          </cell>
          <cell r="M752">
            <v>2016</v>
          </cell>
          <cell r="N752">
            <v>10709</v>
          </cell>
          <cell r="O752" t="str">
            <v xml:space="preserve">Julio - Septiembre     </v>
          </cell>
          <cell r="P752">
            <v>42672</v>
          </cell>
        </row>
        <row r="753">
          <cell r="C753" t="str">
            <v>216725867</v>
          </cell>
          <cell r="D753" t="str">
            <v>Vianí</v>
          </cell>
          <cell r="E753" t="str">
            <v>25</v>
          </cell>
          <cell r="F753" t="str">
            <v>DEPARTAMENTO DE CUNDINAMARCA</v>
          </cell>
          <cell r="G753" t="str">
            <v>K13</v>
          </cell>
          <cell r="H753" t="str">
            <v>FUT_GASTOS_FUNCIONAMIENTO</v>
          </cell>
          <cell r="I753">
            <v>37</v>
          </cell>
          <cell r="J753" t="str">
            <v>MUNICIPIOS</v>
          </cell>
          <cell r="K753" t="str">
            <v>ENLINEA</v>
          </cell>
          <cell r="L753" t="str">
            <v xml:space="preserve">Aceptado                     </v>
          </cell>
          <cell r="M753">
            <v>2016</v>
          </cell>
          <cell r="N753">
            <v>10709</v>
          </cell>
          <cell r="O753" t="str">
            <v xml:space="preserve">Julio - Septiembre     </v>
          </cell>
          <cell r="P753">
            <v>42671</v>
          </cell>
        </row>
        <row r="754">
          <cell r="C754" t="str">
            <v>216768167</v>
          </cell>
          <cell r="D754" t="str">
            <v>Charalá</v>
          </cell>
          <cell r="E754" t="str">
            <v>68</v>
          </cell>
          <cell r="F754" t="str">
            <v>DEPARTAMENTO DE SANTANDER</v>
          </cell>
          <cell r="G754" t="str">
            <v>K13</v>
          </cell>
          <cell r="H754" t="str">
            <v>FUT_GASTOS_FUNCIONAMIENTO</v>
          </cell>
          <cell r="I754">
            <v>37</v>
          </cell>
          <cell r="J754" t="str">
            <v>MUNICIPIOS</v>
          </cell>
          <cell r="K754" t="str">
            <v>ENLINEA</v>
          </cell>
          <cell r="L754" t="str">
            <v xml:space="preserve">Aceptado                     </v>
          </cell>
          <cell r="M754">
            <v>2016</v>
          </cell>
          <cell r="N754">
            <v>10709</v>
          </cell>
          <cell r="O754" t="str">
            <v xml:space="preserve">Julio - Septiembre     </v>
          </cell>
          <cell r="P754">
            <v>42674</v>
          </cell>
        </row>
        <row r="755">
          <cell r="C755" t="str">
            <v>216768867</v>
          </cell>
          <cell r="D755" t="str">
            <v>Vetas</v>
          </cell>
          <cell r="E755" t="str">
            <v>68</v>
          </cell>
          <cell r="F755" t="str">
            <v>DEPARTAMENTO DE SANTANDER</v>
          </cell>
          <cell r="G755" t="str">
            <v>K13</v>
          </cell>
          <cell r="H755" t="str">
            <v>FUT_GASTOS_FUNCIONAMIENTO</v>
          </cell>
          <cell r="I755">
            <v>37</v>
          </cell>
          <cell r="J755" t="str">
            <v>MUNICIPIOS</v>
          </cell>
          <cell r="K755" t="str">
            <v>ENLINEA</v>
          </cell>
          <cell r="L755" t="str">
            <v xml:space="preserve">Aceptado                     </v>
          </cell>
          <cell r="M755">
            <v>2016</v>
          </cell>
          <cell r="N755">
            <v>10709</v>
          </cell>
          <cell r="O755" t="str">
            <v xml:space="preserve">Julio - Septiembre     </v>
          </cell>
          <cell r="P755">
            <v>42667</v>
          </cell>
        </row>
        <row r="756">
          <cell r="C756" t="str">
            <v>216773067</v>
          </cell>
          <cell r="D756" t="str">
            <v>Ataco</v>
          </cell>
          <cell r="E756" t="str">
            <v>73</v>
          </cell>
          <cell r="F756" t="str">
            <v>DEPARTAMENTO DE TOLIMA</v>
          </cell>
          <cell r="G756" t="str">
            <v>K13</v>
          </cell>
          <cell r="H756" t="str">
            <v>FUT_GASTOS_FUNCIONAMIENTO</v>
          </cell>
          <cell r="I756">
            <v>37</v>
          </cell>
          <cell r="J756" t="str">
            <v>MUNICIPIOS</v>
          </cell>
          <cell r="K756" t="str">
            <v>ENLINEA</v>
          </cell>
          <cell r="L756" t="str">
            <v xml:space="preserve">Aceptado                     </v>
          </cell>
          <cell r="M756">
            <v>2016</v>
          </cell>
          <cell r="N756">
            <v>10709</v>
          </cell>
          <cell r="O756" t="str">
            <v xml:space="preserve">Julio - Septiembre     </v>
          </cell>
          <cell r="P756">
            <v>42673</v>
          </cell>
        </row>
        <row r="757">
          <cell r="C757" t="str">
            <v>216805368</v>
          </cell>
          <cell r="D757" t="str">
            <v>Jericó - Antioquia</v>
          </cell>
          <cell r="E757" t="str">
            <v>05</v>
          </cell>
          <cell r="F757" t="str">
            <v>DEPARTAMENTO DE ANTIOQUIA</v>
          </cell>
          <cell r="G757" t="str">
            <v>K13</v>
          </cell>
          <cell r="H757" t="str">
            <v>FUT_GASTOS_FUNCIONAMIENTO</v>
          </cell>
          <cell r="I757">
            <v>37</v>
          </cell>
          <cell r="J757" t="str">
            <v>MUNICIPIOS</v>
          </cell>
          <cell r="K757" t="str">
            <v>ENLINEA</v>
          </cell>
          <cell r="L757" t="str">
            <v xml:space="preserve">Aceptado                     </v>
          </cell>
          <cell r="M757">
            <v>2016</v>
          </cell>
          <cell r="N757">
            <v>10709</v>
          </cell>
          <cell r="O757" t="str">
            <v xml:space="preserve">Julio - Septiembre     </v>
          </cell>
          <cell r="P757">
            <v>42674</v>
          </cell>
        </row>
        <row r="758">
          <cell r="C758" t="str">
            <v>216813468</v>
          </cell>
          <cell r="D758" t="str">
            <v>Santa Cruz de Mompóx</v>
          </cell>
          <cell r="E758" t="str">
            <v>13</v>
          </cell>
          <cell r="F758" t="str">
            <v>DEPARTAMENTO DE BOLIVAR</v>
          </cell>
          <cell r="G758" t="str">
            <v>K13</v>
          </cell>
          <cell r="H758" t="str">
            <v>FUT_GASTOS_FUNCIONAMIENTO</v>
          </cell>
          <cell r="I758">
            <v>37</v>
          </cell>
          <cell r="J758" t="str">
            <v>MUNICIPIOS</v>
          </cell>
          <cell r="K758" t="str">
            <v>ENLINEA</v>
          </cell>
          <cell r="L758" t="str">
            <v xml:space="preserve">Aceptado                     </v>
          </cell>
          <cell r="M758">
            <v>2016</v>
          </cell>
          <cell r="N758">
            <v>10709</v>
          </cell>
          <cell r="O758" t="str">
            <v xml:space="preserve">Julio - Septiembre     </v>
          </cell>
          <cell r="P758">
            <v>42671</v>
          </cell>
        </row>
        <row r="759">
          <cell r="C759" t="str">
            <v>216815368</v>
          </cell>
          <cell r="D759" t="str">
            <v>Jericó - Boyacá</v>
          </cell>
          <cell r="E759" t="str">
            <v>15</v>
          </cell>
          <cell r="F759" t="str">
            <v>DEPARTAMENTO DE BOYACA</v>
          </cell>
          <cell r="G759" t="str">
            <v>K13</v>
          </cell>
          <cell r="H759" t="str">
            <v>FUT_GASTOS_FUNCIONAMIENTO</v>
          </cell>
          <cell r="I759">
            <v>37</v>
          </cell>
          <cell r="J759" t="str">
            <v>MUNICIPIOS</v>
          </cell>
          <cell r="K759" t="str">
            <v>ENLINEA</v>
          </cell>
          <cell r="L759" t="str">
            <v xml:space="preserve">Aceptado                     </v>
          </cell>
          <cell r="M759">
            <v>2016</v>
          </cell>
          <cell r="N759">
            <v>10709</v>
          </cell>
          <cell r="O759" t="str">
            <v xml:space="preserve">Julio - Septiembre     </v>
          </cell>
          <cell r="P759">
            <v>42667</v>
          </cell>
        </row>
        <row r="760">
          <cell r="C760" t="str">
            <v>216823068</v>
          </cell>
          <cell r="D760" t="str">
            <v>Ayapel</v>
          </cell>
          <cell r="E760" t="str">
            <v>23</v>
          </cell>
          <cell r="F760" t="str">
            <v>DEPARTAMENTO DE CORDOBA</v>
          </cell>
          <cell r="G760" t="str">
            <v>K13</v>
          </cell>
          <cell r="H760" t="str">
            <v>FUT_GASTOS_FUNCIONAMIENTO</v>
          </cell>
          <cell r="I760">
            <v>37</v>
          </cell>
          <cell r="J760" t="str">
            <v>MUNICIPIOS</v>
          </cell>
          <cell r="K760" t="str">
            <v>ENLINEA</v>
          </cell>
          <cell r="L760" t="str">
            <v xml:space="preserve">Aceptado                     </v>
          </cell>
          <cell r="M760">
            <v>2016</v>
          </cell>
          <cell r="N760">
            <v>10709</v>
          </cell>
          <cell r="O760" t="str">
            <v xml:space="preserve">Julio - Septiembre     </v>
          </cell>
          <cell r="P760">
            <v>42662</v>
          </cell>
        </row>
        <row r="761">
          <cell r="C761" t="str">
            <v>216823168</v>
          </cell>
          <cell r="D761" t="str">
            <v>Chimá - Córdoba</v>
          </cell>
          <cell r="E761" t="str">
            <v>23</v>
          </cell>
          <cell r="F761" t="str">
            <v>DEPARTAMENTO DE CORDOBA</v>
          </cell>
          <cell r="G761" t="str">
            <v>K13</v>
          </cell>
          <cell r="H761" t="str">
            <v>FUT_GASTOS_FUNCIONAMIENTO</v>
          </cell>
          <cell r="I761">
            <v>37</v>
          </cell>
          <cell r="J761" t="str">
            <v>MUNICIPIOS</v>
          </cell>
          <cell r="K761" t="str">
            <v>ENLINEA</v>
          </cell>
          <cell r="L761" t="str">
            <v xml:space="preserve">Aceptado                     </v>
          </cell>
          <cell r="M761">
            <v>2016</v>
          </cell>
          <cell r="N761">
            <v>10709</v>
          </cell>
          <cell r="O761" t="str">
            <v xml:space="preserve">Julio - Septiembre     </v>
          </cell>
          <cell r="P761">
            <v>42683</v>
          </cell>
        </row>
        <row r="762">
          <cell r="C762" t="str">
            <v>216825368</v>
          </cell>
          <cell r="D762" t="str">
            <v>Jerusalén</v>
          </cell>
          <cell r="E762" t="str">
            <v>25</v>
          </cell>
          <cell r="F762" t="str">
            <v>DEPARTAMENTO DE CUNDINAMARCA</v>
          </cell>
          <cell r="G762" t="str">
            <v>K13</v>
          </cell>
          <cell r="H762" t="str">
            <v>FUT_GASTOS_FUNCIONAMIENTO</v>
          </cell>
          <cell r="I762">
            <v>37</v>
          </cell>
          <cell r="J762" t="str">
            <v>MUNICIPIOS</v>
          </cell>
          <cell r="K762" t="str">
            <v>ENLINEA</v>
          </cell>
          <cell r="L762" t="str">
            <v xml:space="preserve">Aceptado                     </v>
          </cell>
          <cell r="M762">
            <v>2016</v>
          </cell>
          <cell r="N762">
            <v>10709</v>
          </cell>
          <cell r="O762" t="str">
            <v xml:space="preserve">Julio - Septiembre     </v>
          </cell>
          <cell r="P762">
            <v>42666</v>
          </cell>
        </row>
        <row r="763">
          <cell r="C763" t="str">
            <v>216841668</v>
          </cell>
          <cell r="D763" t="str">
            <v>San Agustín</v>
          </cell>
          <cell r="E763" t="str">
            <v>41</v>
          </cell>
          <cell r="F763" t="str">
            <v>DEPARTAMENTO DE HUILA</v>
          </cell>
          <cell r="G763" t="str">
            <v>K13</v>
          </cell>
          <cell r="H763" t="str">
            <v>FUT_GASTOS_FUNCIONAMIENTO</v>
          </cell>
          <cell r="I763">
            <v>37</v>
          </cell>
          <cell r="J763" t="str">
            <v>MUNICIPIOS</v>
          </cell>
          <cell r="K763" t="str">
            <v>ENLINEA</v>
          </cell>
          <cell r="L763" t="str">
            <v xml:space="preserve">Aceptado                     </v>
          </cell>
          <cell r="M763">
            <v>2016</v>
          </cell>
          <cell r="N763">
            <v>10709</v>
          </cell>
          <cell r="O763" t="str">
            <v xml:space="preserve">Julio - Septiembre     </v>
          </cell>
          <cell r="P763">
            <v>42666</v>
          </cell>
        </row>
        <row r="764">
          <cell r="C764" t="str">
            <v>216847268</v>
          </cell>
          <cell r="D764" t="str">
            <v>El Retén</v>
          </cell>
          <cell r="E764" t="str">
            <v>47</v>
          </cell>
          <cell r="F764" t="str">
            <v>DEPARTAMENTO DE MAGDALENA</v>
          </cell>
          <cell r="G764" t="str">
            <v>K13</v>
          </cell>
          <cell r="H764" t="str">
            <v>FUT_GASTOS_FUNCIONAMIENTO</v>
          </cell>
          <cell r="I764">
            <v>37</v>
          </cell>
          <cell r="J764" t="str">
            <v>MUNICIPIOS</v>
          </cell>
          <cell r="K764" t="str">
            <v>ENLINEA</v>
          </cell>
          <cell r="L764" t="str">
            <v xml:space="preserve">Aceptado                     </v>
          </cell>
          <cell r="M764">
            <v>2016</v>
          </cell>
          <cell r="N764">
            <v>10709</v>
          </cell>
          <cell r="O764" t="str">
            <v xml:space="preserve">Julio - Septiembre     </v>
          </cell>
          <cell r="P764">
            <v>42672</v>
          </cell>
        </row>
        <row r="765">
          <cell r="C765" t="str">
            <v>216850568</v>
          </cell>
          <cell r="D765" t="str">
            <v>Puerto Gaitán</v>
          </cell>
          <cell r="E765" t="str">
            <v>50</v>
          </cell>
          <cell r="F765" t="str">
            <v>DEPARTAMENTO DEL META</v>
          </cell>
          <cell r="G765" t="str">
            <v>K13</v>
          </cell>
          <cell r="H765" t="str">
            <v>FUT_GASTOS_FUNCIONAMIENTO</v>
          </cell>
          <cell r="I765">
            <v>37</v>
          </cell>
          <cell r="J765" t="str">
            <v>MUNICIPIOS</v>
          </cell>
          <cell r="K765" t="str">
            <v>ENLINEA</v>
          </cell>
          <cell r="L765" t="str">
            <v xml:space="preserve">Aceptado                     </v>
          </cell>
          <cell r="M765">
            <v>2016</v>
          </cell>
          <cell r="N765">
            <v>10709</v>
          </cell>
          <cell r="O765" t="str">
            <v xml:space="preserve">Julio - Septiembre     </v>
          </cell>
          <cell r="P765">
            <v>42664</v>
          </cell>
        </row>
        <row r="766">
          <cell r="C766" t="str">
            <v>216868368</v>
          </cell>
          <cell r="D766" t="str">
            <v>Jesús María</v>
          </cell>
          <cell r="E766" t="str">
            <v>68</v>
          </cell>
          <cell r="F766" t="str">
            <v>DEPARTAMENTO DE SANTANDER</v>
          </cell>
          <cell r="G766" t="str">
            <v>K13</v>
          </cell>
          <cell r="H766" t="str">
            <v>FUT_GASTOS_FUNCIONAMIENTO</v>
          </cell>
          <cell r="I766">
            <v>37</v>
          </cell>
          <cell r="J766" t="str">
            <v>MUNICIPIOS</v>
          </cell>
          <cell r="K766" t="str">
            <v>ENLINEA</v>
          </cell>
          <cell r="L766" t="str">
            <v xml:space="preserve">Aceptado                     </v>
          </cell>
          <cell r="M766">
            <v>2016</v>
          </cell>
          <cell r="N766">
            <v>10709</v>
          </cell>
          <cell r="O766" t="str">
            <v xml:space="preserve">Julio - Septiembre     </v>
          </cell>
          <cell r="P766">
            <v>42669</v>
          </cell>
        </row>
        <row r="767">
          <cell r="C767" t="str">
            <v>216868468</v>
          </cell>
          <cell r="D767" t="str">
            <v>Molagavita</v>
          </cell>
          <cell r="E767" t="str">
            <v>68</v>
          </cell>
          <cell r="F767" t="str">
            <v>DEPARTAMENTO DE SANTANDER</v>
          </cell>
          <cell r="G767" t="str">
            <v>K13</v>
          </cell>
          <cell r="H767" t="str">
            <v>FUT_GASTOS_FUNCIONAMIENTO</v>
          </cell>
          <cell r="I767">
            <v>37</v>
          </cell>
          <cell r="J767" t="str">
            <v>MUNICIPIOS</v>
          </cell>
          <cell r="K767" t="str">
            <v>ENLINEA</v>
          </cell>
          <cell r="L767" t="str">
            <v xml:space="preserve">Aceptado                     </v>
          </cell>
          <cell r="M767">
            <v>2016</v>
          </cell>
          <cell r="N767">
            <v>10709</v>
          </cell>
          <cell r="O767" t="str">
            <v xml:space="preserve">Julio - Septiembre     </v>
          </cell>
          <cell r="P767">
            <v>42662</v>
          </cell>
        </row>
        <row r="768">
          <cell r="C768" t="str">
            <v>216873168</v>
          </cell>
          <cell r="D768" t="str">
            <v>Chaparral</v>
          </cell>
          <cell r="E768" t="str">
            <v>73</v>
          </cell>
          <cell r="F768" t="str">
            <v>DEPARTAMENTO DE TOLIMA</v>
          </cell>
          <cell r="G768" t="str">
            <v>K13</v>
          </cell>
          <cell r="H768" t="str">
            <v>FUT_GASTOS_FUNCIONAMIENTO</v>
          </cell>
          <cell r="I768">
            <v>37</v>
          </cell>
          <cell r="J768" t="str">
            <v>MUNICIPIOS</v>
          </cell>
          <cell r="K768" t="str">
            <v>ENLINEA</v>
          </cell>
          <cell r="L768" t="str">
            <v xml:space="preserve">Aceptado                     </v>
          </cell>
          <cell r="M768">
            <v>2016</v>
          </cell>
          <cell r="N768">
            <v>10709</v>
          </cell>
          <cell r="O768" t="str">
            <v xml:space="preserve">Julio - Septiembre     </v>
          </cell>
          <cell r="P768">
            <v>42670</v>
          </cell>
        </row>
        <row r="769">
          <cell r="C769" t="str">
            <v>216873268</v>
          </cell>
          <cell r="D769" t="str">
            <v>El Espinal</v>
          </cell>
          <cell r="E769" t="str">
            <v>73</v>
          </cell>
          <cell r="F769" t="str">
            <v>DEPARTAMENTO DE TOLIMA</v>
          </cell>
          <cell r="G769" t="str">
            <v>K13</v>
          </cell>
          <cell r="H769" t="str">
            <v>FUT_GASTOS_FUNCIONAMIENTO</v>
          </cell>
          <cell r="I769">
            <v>37</v>
          </cell>
          <cell r="J769" t="str">
            <v>MUNICIPIOS</v>
          </cell>
          <cell r="K769" t="str">
            <v>ENLINEA</v>
          </cell>
          <cell r="L769" t="str">
            <v xml:space="preserve">Aceptado                     </v>
          </cell>
          <cell r="M769">
            <v>2016</v>
          </cell>
          <cell r="N769">
            <v>10709</v>
          </cell>
          <cell r="O769" t="str">
            <v xml:space="preserve">Julio - Septiembre     </v>
          </cell>
          <cell r="P769">
            <v>42667</v>
          </cell>
        </row>
        <row r="770">
          <cell r="C770" t="str">
            <v>216886568</v>
          </cell>
          <cell r="D770" t="str">
            <v>Puerto Asís</v>
          </cell>
          <cell r="E770" t="str">
            <v>86</v>
          </cell>
          <cell r="F770" t="str">
            <v>DEPARTAMENTO DE PUTUMAYO</v>
          </cell>
          <cell r="G770" t="str">
            <v>K13</v>
          </cell>
          <cell r="H770" t="str">
            <v>FUT_GASTOS_FUNCIONAMIENTO</v>
          </cell>
          <cell r="I770">
            <v>37</v>
          </cell>
          <cell r="J770" t="str">
            <v>MUNICIPIOS</v>
          </cell>
          <cell r="K770" t="str">
            <v>ENLINEA</v>
          </cell>
          <cell r="L770" t="str">
            <v xml:space="preserve">Aceptado                     </v>
          </cell>
          <cell r="M770">
            <v>2016</v>
          </cell>
          <cell r="N770">
            <v>10709</v>
          </cell>
          <cell r="O770" t="str">
            <v xml:space="preserve">Julio - Septiembre     </v>
          </cell>
          <cell r="P770">
            <v>42672</v>
          </cell>
        </row>
        <row r="771">
          <cell r="C771" t="str">
            <v>216915469</v>
          </cell>
          <cell r="D771" t="str">
            <v>Moniquirá</v>
          </cell>
          <cell r="E771" t="str">
            <v>15</v>
          </cell>
          <cell r="F771" t="str">
            <v>DEPARTAMENTO DE BOYACA</v>
          </cell>
          <cell r="G771" t="str">
            <v>K13</v>
          </cell>
          <cell r="H771" t="str">
            <v>FUT_GASTOS_FUNCIONAMIENTO</v>
          </cell>
          <cell r="I771">
            <v>37</v>
          </cell>
          <cell r="J771" t="str">
            <v>MUNICIPIOS</v>
          </cell>
          <cell r="K771" t="str">
            <v>ENLINEA</v>
          </cell>
          <cell r="L771" t="str">
            <v xml:space="preserve">Aceptado                     </v>
          </cell>
          <cell r="M771">
            <v>2016</v>
          </cell>
          <cell r="N771">
            <v>10709</v>
          </cell>
          <cell r="O771" t="str">
            <v xml:space="preserve">Julio - Septiembre     </v>
          </cell>
          <cell r="P771">
            <v>42669</v>
          </cell>
        </row>
        <row r="772">
          <cell r="C772" t="str">
            <v>216925269</v>
          </cell>
          <cell r="D772" t="str">
            <v>Facatativá</v>
          </cell>
          <cell r="E772" t="str">
            <v>25</v>
          </cell>
          <cell r="F772" t="str">
            <v>DEPARTAMENTO DE CUNDINAMARCA</v>
          </cell>
          <cell r="G772" t="str">
            <v>K13</v>
          </cell>
          <cell r="H772" t="str">
            <v>FUT_GASTOS_FUNCIONAMIENTO</v>
          </cell>
          <cell r="I772">
            <v>37</v>
          </cell>
          <cell r="J772" t="str">
            <v>MUNICIPIOS</v>
          </cell>
          <cell r="K772" t="str">
            <v>ENLINEA</v>
          </cell>
          <cell r="L772" t="str">
            <v xml:space="preserve">Aceptado                     </v>
          </cell>
          <cell r="M772">
            <v>2016</v>
          </cell>
          <cell r="N772">
            <v>10709</v>
          </cell>
          <cell r="O772" t="str">
            <v xml:space="preserve">Julio - Septiembre     </v>
          </cell>
          <cell r="P772">
            <v>42674</v>
          </cell>
        </row>
        <row r="773">
          <cell r="C773" t="str">
            <v>216925769</v>
          </cell>
          <cell r="D773" t="str">
            <v>Subachoque</v>
          </cell>
          <cell r="E773" t="str">
            <v>25</v>
          </cell>
          <cell r="F773" t="str">
            <v>DEPARTAMENTO DE CUNDINAMARCA</v>
          </cell>
          <cell r="G773" t="str">
            <v>K13</v>
          </cell>
          <cell r="H773" t="str">
            <v>FUT_GASTOS_FUNCIONAMIENTO</v>
          </cell>
          <cell r="I773">
            <v>37</v>
          </cell>
          <cell r="J773" t="str">
            <v>MUNICIPIOS</v>
          </cell>
          <cell r="K773" t="str">
            <v>ENLINEA</v>
          </cell>
          <cell r="L773" t="str">
            <v xml:space="preserve">Aceptado                     </v>
          </cell>
          <cell r="M773">
            <v>2016</v>
          </cell>
          <cell r="N773">
            <v>10709</v>
          </cell>
          <cell r="O773" t="str">
            <v xml:space="preserve">Julio - Septiembre     </v>
          </cell>
          <cell r="P773">
            <v>42670</v>
          </cell>
        </row>
        <row r="774">
          <cell r="C774" t="str">
            <v>216968169</v>
          </cell>
          <cell r="D774" t="str">
            <v>Charta</v>
          </cell>
          <cell r="E774" t="str">
            <v>68</v>
          </cell>
          <cell r="F774" t="str">
            <v>DEPARTAMENTO DE SANTANDER</v>
          </cell>
          <cell r="G774" t="str">
            <v>K13</v>
          </cell>
          <cell r="H774" t="str">
            <v>FUT_GASTOS_FUNCIONAMIENTO</v>
          </cell>
          <cell r="I774">
            <v>37</v>
          </cell>
          <cell r="J774" t="str">
            <v>MUNICIPIOS</v>
          </cell>
          <cell r="K774" t="str">
            <v>ENLINEA</v>
          </cell>
          <cell r="L774" t="str">
            <v xml:space="preserve">Aceptado                     </v>
          </cell>
          <cell r="M774">
            <v>2016</v>
          </cell>
          <cell r="N774">
            <v>10709</v>
          </cell>
          <cell r="O774" t="str">
            <v xml:space="preserve">Julio - Septiembre     </v>
          </cell>
          <cell r="P774">
            <v>42674</v>
          </cell>
        </row>
        <row r="775">
          <cell r="C775" t="str">
            <v>216968669</v>
          </cell>
          <cell r="D775" t="str">
            <v>San Andrés - Santander</v>
          </cell>
          <cell r="E775" t="str">
            <v>68</v>
          </cell>
          <cell r="F775" t="str">
            <v>DEPARTAMENTO DE SANTANDER</v>
          </cell>
          <cell r="G775" t="str">
            <v>K13</v>
          </cell>
          <cell r="H775" t="str">
            <v>FUT_GASTOS_FUNCIONAMIENTO</v>
          </cell>
          <cell r="I775">
            <v>37</v>
          </cell>
          <cell r="J775" t="str">
            <v>MUNICIPIOS</v>
          </cell>
          <cell r="K775" t="str">
            <v>ENLINEA</v>
          </cell>
          <cell r="L775" t="str">
            <v xml:space="preserve">Aceptado                     </v>
          </cell>
          <cell r="M775">
            <v>2016</v>
          </cell>
          <cell r="N775">
            <v>10709</v>
          </cell>
          <cell r="O775" t="str">
            <v xml:space="preserve">Julio - Septiembre     </v>
          </cell>
          <cell r="P775">
            <v>42673</v>
          </cell>
        </row>
        <row r="776">
          <cell r="C776" t="str">
            <v>216976869</v>
          </cell>
          <cell r="D776" t="str">
            <v>Vijes</v>
          </cell>
          <cell r="E776" t="str">
            <v>76</v>
          </cell>
          <cell r="F776" t="str">
            <v>DEPARTAMENTO DE VALLE DEL CAUCA</v>
          </cell>
          <cell r="G776" t="str">
            <v>K13</v>
          </cell>
          <cell r="H776" t="str">
            <v>FUT_GASTOS_FUNCIONAMIENTO</v>
          </cell>
          <cell r="I776">
            <v>37</v>
          </cell>
          <cell r="J776" t="str">
            <v>MUNICIPIOS</v>
          </cell>
          <cell r="K776" t="str">
            <v>ENLINEA</v>
          </cell>
          <cell r="L776" t="str">
            <v xml:space="preserve">Aceptado                     </v>
          </cell>
          <cell r="M776">
            <v>2016</v>
          </cell>
          <cell r="N776">
            <v>10709</v>
          </cell>
          <cell r="O776" t="str">
            <v xml:space="preserve">Julio - Septiembre     </v>
          </cell>
          <cell r="P776">
            <v>42670</v>
          </cell>
        </row>
        <row r="777">
          <cell r="C777" t="str">
            <v>216986569</v>
          </cell>
          <cell r="D777" t="str">
            <v>Puerto Caicedo</v>
          </cell>
          <cell r="E777" t="str">
            <v>86</v>
          </cell>
          <cell r="F777" t="str">
            <v>DEPARTAMENTO DE PUTUMAYO</v>
          </cell>
          <cell r="G777" t="str">
            <v>K13</v>
          </cell>
          <cell r="H777" t="str">
            <v>FUT_GASTOS_FUNCIONAMIENTO</v>
          </cell>
          <cell r="I777">
            <v>37</v>
          </cell>
          <cell r="J777" t="str">
            <v>MUNICIPIOS</v>
          </cell>
          <cell r="K777" t="str">
            <v>ENLINEA</v>
          </cell>
          <cell r="L777" t="str">
            <v xml:space="preserve">Aceptado                     </v>
          </cell>
          <cell r="M777">
            <v>2016</v>
          </cell>
          <cell r="N777">
            <v>10709</v>
          </cell>
          <cell r="O777" t="str">
            <v xml:space="preserve">Julio - Septiembre     </v>
          </cell>
          <cell r="P777">
            <v>42655</v>
          </cell>
        </row>
        <row r="778">
          <cell r="C778" t="str">
            <v>217005670</v>
          </cell>
          <cell r="D778" t="str">
            <v>San Roque</v>
          </cell>
          <cell r="E778" t="str">
            <v>05</v>
          </cell>
          <cell r="F778" t="str">
            <v>DEPARTAMENTO DE ANTIOQUIA</v>
          </cell>
          <cell r="G778" t="str">
            <v>K13</v>
          </cell>
          <cell r="H778" t="str">
            <v>FUT_GASTOS_FUNCIONAMIENTO</v>
          </cell>
          <cell r="I778">
            <v>37</v>
          </cell>
          <cell r="J778" t="str">
            <v>MUNICIPIOS</v>
          </cell>
          <cell r="K778" t="str">
            <v>ENLINEA</v>
          </cell>
          <cell r="L778" t="str">
            <v xml:space="preserve">Aceptado                     </v>
          </cell>
          <cell r="M778">
            <v>2016</v>
          </cell>
          <cell r="N778">
            <v>10709</v>
          </cell>
          <cell r="O778" t="str">
            <v xml:space="preserve">Julio - Septiembre     </v>
          </cell>
          <cell r="P778">
            <v>42671</v>
          </cell>
        </row>
        <row r="779">
          <cell r="C779" t="str">
            <v>217008770</v>
          </cell>
          <cell r="D779" t="str">
            <v>Suán</v>
          </cell>
          <cell r="E779" t="str">
            <v>08</v>
          </cell>
          <cell r="F779" t="str">
            <v>DEPARTAMENTO DE ATLANTICO</v>
          </cell>
          <cell r="G779" t="str">
            <v>K13</v>
          </cell>
          <cell r="H779" t="str">
            <v>FUT_GASTOS_FUNCIONAMIENTO</v>
          </cell>
          <cell r="I779">
            <v>37</v>
          </cell>
          <cell r="J779" t="str">
            <v>MUNICIPIOS</v>
          </cell>
          <cell r="K779" t="str">
            <v>ENLINEA</v>
          </cell>
          <cell r="L779" t="str">
            <v xml:space="preserve">Aceptado                     </v>
          </cell>
          <cell r="M779">
            <v>2016</v>
          </cell>
          <cell r="N779">
            <v>10709</v>
          </cell>
          <cell r="O779" t="str">
            <v xml:space="preserve">Julio - Septiembre     </v>
          </cell>
          <cell r="P779">
            <v>42674</v>
          </cell>
        </row>
        <row r="780">
          <cell r="C780" t="str">
            <v>217013670</v>
          </cell>
          <cell r="D780" t="str">
            <v>San Pablo - Bolívar</v>
          </cell>
          <cell r="E780" t="str">
            <v>13</v>
          </cell>
          <cell r="F780" t="str">
            <v>DEPARTAMENTO DE BOLIVAR</v>
          </cell>
          <cell r="G780" t="str">
            <v>K13</v>
          </cell>
          <cell r="H780" t="str">
            <v>FUT_GASTOS_FUNCIONAMIENTO</v>
          </cell>
          <cell r="I780">
            <v>37</v>
          </cell>
          <cell r="J780" t="str">
            <v>MUNICIPIOS</v>
          </cell>
          <cell r="K780" t="str">
            <v>ENLINEA</v>
          </cell>
          <cell r="L780" t="str">
            <v xml:space="preserve">Aceptado                     </v>
          </cell>
          <cell r="M780">
            <v>2016</v>
          </cell>
          <cell r="N780">
            <v>10709</v>
          </cell>
          <cell r="O780" t="str">
            <v xml:space="preserve">Julio - Septiembre     </v>
          </cell>
          <cell r="P780">
            <v>42656</v>
          </cell>
        </row>
        <row r="781">
          <cell r="C781" t="str">
            <v>217020570</v>
          </cell>
          <cell r="D781" t="str">
            <v>Pueblo Bello</v>
          </cell>
          <cell r="E781" t="str">
            <v>20</v>
          </cell>
          <cell r="F781" t="str">
            <v>DEPARTAMENTO DE CESAR</v>
          </cell>
          <cell r="G781" t="str">
            <v>K13</v>
          </cell>
          <cell r="H781" t="str">
            <v>FUT_GASTOS_FUNCIONAMIENTO</v>
          </cell>
          <cell r="I781">
            <v>37</v>
          </cell>
          <cell r="J781" t="str">
            <v>MUNICIPIOS</v>
          </cell>
          <cell r="K781" t="str">
            <v>ENLINEA</v>
          </cell>
          <cell r="L781" t="str">
            <v xml:space="preserve">Aceptado                     </v>
          </cell>
          <cell r="M781">
            <v>2016</v>
          </cell>
          <cell r="N781">
            <v>10709</v>
          </cell>
          <cell r="O781" t="str">
            <v xml:space="preserve">Julio - Septiembre     </v>
          </cell>
          <cell r="P781">
            <v>42668</v>
          </cell>
        </row>
        <row r="782">
          <cell r="C782" t="str">
            <v>217020770</v>
          </cell>
          <cell r="D782" t="str">
            <v>San Martín - Cesar</v>
          </cell>
          <cell r="E782" t="str">
            <v>20</v>
          </cell>
          <cell r="F782" t="str">
            <v>DEPARTAMENTO DE CESAR</v>
          </cell>
          <cell r="G782" t="str">
            <v>K13</v>
          </cell>
          <cell r="H782" t="str">
            <v>FUT_GASTOS_FUNCIONAMIENTO</v>
          </cell>
          <cell r="I782">
            <v>37</v>
          </cell>
          <cell r="J782" t="str">
            <v>MUNICIPIOS</v>
          </cell>
          <cell r="K782" t="str">
            <v>ENLINEA</v>
          </cell>
          <cell r="L782" t="str">
            <v xml:space="preserve">Aceptado                     </v>
          </cell>
          <cell r="M782">
            <v>2016</v>
          </cell>
          <cell r="N782">
            <v>10709</v>
          </cell>
          <cell r="O782" t="str">
            <v xml:space="preserve">Julio - Septiembre     </v>
          </cell>
          <cell r="P782">
            <v>42673</v>
          </cell>
        </row>
        <row r="783">
          <cell r="C783" t="str">
            <v>217023570</v>
          </cell>
          <cell r="D783" t="str">
            <v>Pueblo Nuevo</v>
          </cell>
          <cell r="E783" t="str">
            <v>23</v>
          </cell>
          <cell r="F783" t="str">
            <v>DEPARTAMENTO DE CORDOBA</v>
          </cell>
          <cell r="G783" t="str">
            <v>K13</v>
          </cell>
          <cell r="H783" t="str">
            <v>FUT_GASTOS_FUNCIONAMIENTO</v>
          </cell>
          <cell r="I783">
            <v>37</v>
          </cell>
          <cell r="J783" t="str">
            <v>MUNICIPIOS</v>
          </cell>
          <cell r="K783" t="str">
            <v>ENLINEA</v>
          </cell>
          <cell r="L783" t="str">
            <v xml:space="preserve">Aceptado                     </v>
          </cell>
          <cell r="M783">
            <v>2016</v>
          </cell>
          <cell r="N783">
            <v>10709</v>
          </cell>
          <cell r="O783" t="str">
            <v xml:space="preserve">Julio - Septiembre     </v>
          </cell>
          <cell r="P783">
            <v>42667</v>
          </cell>
        </row>
        <row r="784">
          <cell r="C784" t="str">
            <v>217023670</v>
          </cell>
          <cell r="D784" t="str">
            <v>San Andrés de Sotavento</v>
          </cell>
          <cell r="E784" t="str">
            <v>23</v>
          </cell>
          <cell r="F784" t="str">
            <v>DEPARTAMENTO DE CORDOBA</v>
          </cell>
          <cell r="G784" t="str">
            <v>K13</v>
          </cell>
          <cell r="H784" t="str">
            <v>FUT_GASTOS_FUNCIONAMIENTO</v>
          </cell>
          <cell r="I784">
            <v>37</v>
          </cell>
          <cell r="J784" t="str">
            <v>MUNICIPIOS</v>
          </cell>
          <cell r="K784" t="str">
            <v>ENLINEA</v>
          </cell>
          <cell r="L784" t="str">
            <v xml:space="preserve">Aceptado                     </v>
          </cell>
          <cell r="M784">
            <v>2016</v>
          </cell>
          <cell r="N784">
            <v>10709</v>
          </cell>
          <cell r="O784" t="str">
            <v xml:space="preserve">Julio - Septiembre     </v>
          </cell>
          <cell r="P784">
            <v>42673</v>
          </cell>
        </row>
        <row r="785">
          <cell r="C785" t="str">
            <v>217041770</v>
          </cell>
          <cell r="D785" t="str">
            <v>Suaza</v>
          </cell>
          <cell r="E785" t="str">
            <v>41</v>
          </cell>
          <cell r="F785" t="str">
            <v>DEPARTAMENTO DE HUILA</v>
          </cell>
          <cell r="G785" t="str">
            <v>K13</v>
          </cell>
          <cell r="H785" t="str">
            <v>FUT_GASTOS_FUNCIONAMIENTO</v>
          </cell>
          <cell r="I785">
            <v>37</v>
          </cell>
          <cell r="J785" t="str">
            <v>MUNICIPIOS</v>
          </cell>
          <cell r="K785" t="str">
            <v>ENLINEA</v>
          </cell>
          <cell r="L785" t="str">
            <v xml:space="preserve">Aceptado                     </v>
          </cell>
          <cell r="M785">
            <v>2016</v>
          </cell>
          <cell r="N785">
            <v>10709</v>
          </cell>
          <cell r="O785" t="str">
            <v xml:space="preserve">Julio - Septiembre     </v>
          </cell>
          <cell r="P785">
            <v>42668</v>
          </cell>
        </row>
        <row r="786">
          <cell r="C786" t="str">
            <v>217047170</v>
          </cell>
          <cell r="D786" t="str">
            <v>Chivolo</v>
          </cell>
          <cell r="E786" t="str">
            <v>47</v>
          </cell>
          <cell r="F786" t="str">
            <v>DEPARTAMENTO DE MAGDALENA</v>
          </cell>
          <cell r="G786" t="str">
            <v>K13</v>
          </cell>
          <cell r="H786" t="str">
            <v>FUT_GASTOS_FUNCIONAMIENTO</v>
          </cell>
          <cell r="I786">
            <v>37</v>
          </cell>
          <cell r="J786" t="str">
            <v>MUNICIPIOS</v>
          </cell>
          <cell r="K786" t="str">
            <v>ENLINEA</v>
          </cell>
          <cell r="L786" t="str">
            <v xml:space="preserve">Aceptado                     </v>
          </cell>
          <cell r="M786">
            <v>2016</v>
          </cell>
          <cell r="N786">
            <v>10709</v>
          </cell>
          <cell r="O786" t="str">
            <v xml:space="preserve">Julio - Septiembre     </v>
          </cell>
          <cell r="P786">
            <v>42667</v>
          </cell>
        </row>
        <row r="787">
          <cell r="C787" t="str">
            <v>217047570</v>
          </cell>
          <cell r="D787" t="str">
            <v>Puebloviejo</v>
          </cell>
          <cell r="E787" t="str">
            <v>47</v>
          </cell>
          <cell r="F787" t="str">
            <v>DEPARTAMENTO DE MAGDALENA</v>
          </cell>
          <cell r="G787" t="str">
            <v>K13</v>
          </cell>
          <cell r="H787" t="str">
            <v>FUT_GASTOS_FUNCIONAMIENTO</v>
          </cell>
          <cell r="I787">
            <v>37</v>
          </cell>
          <cell r="J787" t="str">
            <v>MUNICIPIOS</v>
          </cell>
          <cell r="K787" t="str">
            <v>ENLINEA</v>
          </cell>
          <cell r="L787" t="str">
            <v xml:space="preserve">Aceptado                     </v>
          </cell>
          <cell r="M787">
            <v>2016</v>
          </cell>
          <cell r="N787">
            <v>10709</v>
          </cell>
          <cell r="O787" t="str">
            <v xml:space="preserve">Julio - Septiembre     </v>
          </cell>
          <cell r="P787">
            <v>42669</v>
          </cell>
        </row>
        <row r="788">
          <cell r="C788" t="str">
            <v>217050270</v>
          </cell>
          <cell r="D788" t="str">
            <v>El Dorado</v>
          </cell>
          <cell r="E788" t="str">
            <v>50</v>
          </cell>
          <cell r="F788" t="str">
            <v>DEPARTAMENTO DEL META</v>
          </cell>
          <cell r="G788" t="str">
            <v>K13</v>
          </cell>
          <cell r="H788" t="str">
            <v>FUT_GASTOS_FUNCIONAMIENTO</v>
          </cell>
          <cell r="I788">
            <v>37</v>
          </cell>
          <cell r="J788" t="str">
            <v>MUNICIPIOS</v>
          </cell>
          <cell r="K788" t="str">
            <v>ENLINEA</v>
          </cell>
          <cell r="L788" t="str">
            <v xml:space="preserve">Aceptado                     </v>
          </cell>
          <cell r="M788">
            <v>2016</v>
          </cell>
          <cell r="N788">
            <v>10709</v>
          </cell>
          <cell r="O788" t="str">
            <v xml:space="preserve">Julio - Septiembre     </v>
          </cell>
          <cell r="P788">
            <v>42670</v>
          </cell>
        </row>
        <row r="789">
          <cell r="C789" t="str">
            <v>217050370</v>
          </cell>
          <cell r="D789" t="str">
            <v>La Uribe</v>
          </cell>
          <cell r="E789" t="str">
            <v>50</v>
          </cell>
          <cell r="F789" t="str">
            <v>DEPARTAMENTO DEL META</v>
          </cell>
          <cell r="G789" t="str">
            <v>K13</v>
          </cell>
          <cell r="H789" t="str">
            <v>FUT_GASTOS_FUNCIONAMIENTO</v>
          </cell>
          <cell r="I789">
            <v>37</v>
          </cell>
          <cell r="J789" t="str">
            <v>MUNICIPIOS</v>
          </cell>
          <cell r="K789" t="str">
            <v>ENLINEA</v>
          </cell>
          <cell r="L789" t="str">
            <v xml:space="preserve">Aceptado                     </v>
          </cell>
          <cell r="M789">
            <v>2016</v>
          </cell>
          <cell r="N789">
            <v>10709</v>
          </cell>
          <cell r="O789" t="str">
            <v xml:space="preserve">Julio - Septiembre     </v>
          </cell>
          <cell r="P789">
            <v>42672</v>
          </cell>
        </row>
        <row r="790">
          <cell r="C790" t="str">
            <v>217054670</v>
          </cell>
          <cell r="D790" t="str">
            <v>San Calixto</v>
          </cell>
          <cell r="E790" t="str">
            <v>54</v>
          </cell>
          <cell r="F790" t="str">
            <v>DEPARTAMENTO DE NORTE DE SANTANDER</v>
          </cell>
          <cell r="G790" t="str">
            <v>K13</v>
          </cell>
          <cell r="H790" t="str">
            <v>FUT_GASTOS_FUNCIONAMIENTO</v>
          </cell>
          <cell r="I790">
            <v>37</v>
          </cell>
          <cell r="J790" t="str">
            <v>MUNICIPIOS</v>
          </cell>
          <cell r="K790" t="str">
            <v>ENLINEA</v>
          </cell>
          <cell r="L790" t="str">
            <v xml:space="preserve">Aceptado                     </v>
          </cell>
          <cell r="M790">
            <v>2016</v>
          </cell>
          <cell r="N790">
            <v>10709</v>
          </cell>
          <cell r="O790" t="str">
            <v xml:space="preserve">Julio - Septiembre     </v>
          </cell>
          <cell r="P790">
            <v>42674</v>
          </cell>
        </row>
        <row r="791">
          <cell r="C791" t="str">
            <v>217063470</v>
          </cell>
          <cell r="D791" t="str">
            <v>Montenegro</v>
          </cell>
          <cell r="E791" t="str">
            <v>63</v>
          </cell>
          <cell r="F791" t="str">
            <v>DEPARTAMENTO DE QUINDIO</v>
          </cell>
          <cell r="G791" t="str">
            <v>K13</v>
          </cell>
          <cell r="H791" t="str">
            <v>FUT_GASTOS_FUNCIONAMIENTO</v>
          </cell>
          <cell r="I791">
            <v>37</v>
          </cell>
          <cell r="J791" t="str">
            <v>MUNICIPIOS</v>
          </cell>
          <cell r="K791" t="str">
            <v>ENLINEA</v>
          </cell>
          <cell r="L791" t="str">
            <v xml:space="preserve">Aceptado                     </v>
          </cell>
          <cell r="M791">
            <v>2016</v>
          </cell>
          <cell r="N791">
            <v>10709</v>
          </cell>
          <cell r="O791" t="str">
            <v xml:space="preserve">Julio - Septiembre     </v>
          </cell>
          <cell r="P791">
            <v>42672</v>
          </cell>
        </row>
        <row r="792">
          <cell r="C792" t="str">
            <v>217066170</v>
          </cell>
          <cell r="D792" t="str">
            <v>Dosquebradas</v>
          </cell>
          <cell r="E792" t="str">
            <v>66</v>
          </cell>
          <cell r="F792" t="str">
            <v>DEPARTAMENTO DE RISARALDA</v>
          </cell>
          <cell r="G792" t="str">
            <v>K13</v>
          </cell>
          <cell r="H792" t="str">
            <v>FUT_GASTOS_FUNCIONAMIENTO</v>
          </cell>
          <cell r="I792">
            <v>37</v>
          </cell>
          <cell r="J792" t="str">
            <v>MUNICIPIOS</v>
          </cell>
          <cell r="K792" t="str">
            <v>ENLINEA</v>
          </cell>
          <cell r="L792" t="str">
            <v xml:space="preserve">Aceptado                     </v>
          </cell>
          <cell r="M792">
            <v>2016</v>
          </cell>
          <cell r="N792">
            <v>10709</v>
          </cell>
          <cell r="O792" t="str">
            <v xml:space="preserve">Julio - Septiembre     </v>
          </cell>
          <cell r="P792">
            <v>42672</v>
          </cell>
        </row>
        <row r="793">
          <cell r="C793" t="str">
            <v>217068370</v>
          </cell>
          <cell r="D793" t="str">
            <v>Jordán</v>
          </cell>
          <cell r="E793" t="str">
            <v>68</v>
          </cell>
          <cell r="F793" t="str">
            <v>DEPARTAMENTO DE SANTANDER</v>
          </cell>
          <cell r="G793" t="str">
            <v>K13</v>
          </cell>
          <cell r="H793" t="str">
            <v>FUT_GASTOS_FUNCIONAMIENTO</v>
          </cell>
          <cell r="I793">
            <v>37</v>
          </cell>
          <cell r="J793" t="str">
            <v>MUNICIPIOS</v>
          </cell>
          <cell r="K793" t="str">
            <v>ENLINEA</v>
          </cell>
          <cell r="L793" t="str">
            <v xml:space="preserve">Aceptado                     </v>
          </cell>
          <cell r="M793">
            <v>2016</v>
          </cell>
          <cell r="N793">
            <v>10709</v>
          </cell>
          <cell r="O793" t="str">
            <v xml:space="preserve">Julio - Septiembre     </v>
          </cell>
          <cell r="P793">
            <v>42672</v>
          </cell>
        </row>
        <row r="794">
          <cell r="C794" t="str">
            <v>217068770</v>
          </cell>
          <cell r="D794" t="str">
            <v>Suaita</v>
          </cell>
          <cell r="E794" t="str">
            <v>68</v>
          </cell>
          <cell r="F794" t="str">
            <v>DEPARTAMENTO DE SANTANDER</v>
          </cell>
          <cell r="G794" t="str">
            <v>K13</v>
          </cell>
          <cell r="H794" t="str">
            <v>FUT_GASTOS_FUNCIONAMIENTO</v>
          </cell>
          <cell r="I794">
            <v>37</v>
          </cell>
          <cell r="J794" t="str">
            <v>MUNICIPIOS</v>
          </cell>
          <cell r="K794" t="str">
            <v>ENLINEA</v>
          </cell>
          <cell r="L794" t="str">
            <v xml:space="preserve">Aceptado                     </v>
          </cell>
          <cell r="M794">
            <v>2016</v>
          </cell>
          <cell r="N794">
            <v>10709</v>
          </cell>
          <cell r="O794" t="str">
            <v xml:space="preserve">Julio - Septiembre     </v>
          </cell>
          <cell r="P794">
            <v>42667</v>
          </cell>
        </row>
        <row r="795">
          <cell r="C795" t="str">
            <v>217070670</v>
          </cell>
          <cell r="D795" t="str">
            <v>Sampués</v>
          </cell>
          <cell r="E795" t="str">
            <v>70</v>
          </cell>
          <cell r="F795" t="str">
            <v>DEPARTAMENTO DE SUCRE</v>
          </cell>
          <cell r="G795" t="str">
            <v>K13</v>
          </cell>
          <cell r="H795" t="str">
            <v>FUT_GASTOS_FUNCIONAMIENTO</v>
          </cell>
          <cell r="I795">
            <v>37</v>
          </cell>
          <cell r="J795" t="str">
            <v>MUNICIPIOS</v>
          </cell>
          <cell r="K795" t="str">
            <v>ENLINEA</v>
          </cell>
          <cell r="L795" t="str">
            <v xml:space="preserve">Aceptado                     </v>
          </cell>
          <cell r="M795">
            <v>2016</v>
          </cell>
          <cell r="N795">
            <v>10709</v>
          </cell>
          <cell r="O795" t="str">
            <v xml:space="preserve">Julio - Septiembre     </v>
          </cell>
          <cell r="P795">
            <v>42663</v>
          </cell>
        </row>
        <row r="796">
          <cell r="C796" t="str">
            <v>217073270</v>
          </cell>
          <cell r="D796" t="str">
            <v>Falán</v>
          </cell>
          <cell r="E796" t="str">
            <v>73</v>
          </cell>
          <cell r="F796" t="str">
            <v>DEPARTAMENTO DE TOLIMA</v>
          </cell>
          <cell r="G796" t="str">
            <v>K13</v>
          </cell>
          <cell r="H796" t="str">
            <v>FUT_GASTOS_FUNCIONAMIENTO</v>
          </cell>
          <cell r="I796">
            <v>37</v>
          </cell>
          <cell r="J796" t="str">
            <v>MUNICIPIOS</v>
          </cell>
          <cell r="K796" t="str">
            <v>ENLINEA</v>
          </cell>
          <cell r="L796" t="str">
            <v xml:space="preserve">Aceptado                     </v>
          </cell>
          <cell r="M796">
            <v>2016</v>
          </cell>
          <cell r="N796">
            <v>10709</v>
          </cell>
          <cell r="O796" t="str">
            <v xml:space="preserve">Julio - Septiembre     </v>
          </cell>
          <cell r="P796">
            <v>42674</v>
          </cell>
        </row>
        <row r="797">
          <cell r="C797" t="str">
            <v>217073770</v>
          </cell>
          <cell r="D797" t="str">
            <v>Suárez - Tolima</v>
          </cell>
          <cell r="E797" t="str">
            <v>73</v>
          </cell>
          <cell r="F797" t="str">
            <v>DEPARTAMENTO DE TOLIMA</v>
          </cell>
          <cell r="G797" t="str">
            <v>K13</v>
          </cell>
          <cell r="H797" t="str">
            <v>FUT_GASTOS_FUNCIONAMIENTO</v>
          </cell>
          <cell r="I797">
            <v>37</v>
          </cell>
          <cell r="J797" t="str">
            <v>MUNICIPIOS</v>
          </cell>
          <cell r="K797" t="str">
            <v>ENLINEA</v>
          </cell>
          <cell r="L797" t="str">
            <v xml:space="preserve">Aceptado                     </v>
          </cell>
          <cell r="M797">
            <v>2016</v>
          </cell>
          <cell r="N797">
            <v>10709</v>
          </cell>
          <cell r="O797" t="str">
            <v xml:space="preserve">Julio - Septiembre     </v>
          </cell>
          <cell r="P797">
            <v>42671</v>
          </cell>
        </row>
        <row r="798">
          <cell r="C798" t="str">
            <v>217073870</v>
          </cell>
          <cell r="D798" t="str">
            <v>Villahermosa</v>
          </cell>
          <cell r="E798" t="str">
            <v>73</v>
          </cell>
          <cell r="F798" t="str">
            <v>DEPARTAMENTO DE TOLIMA</v>
          </cell>
          <cell r="G798" t="str">
            <v>K13</v>
          </cell>
          <cell r="H798" t="str">
            <v>FUT_GASTOS_FUNCIONAMIENTO</v>
          </cell>
          <cell r="I798">
            <v>37</v>
          </cell>
          <cell r="J798" t="str">
            <v>MUNICIPIOS</v>
          </cell>
          <cell r="K798" t="str">
            <v>ENLINEA</v>
          </cell>
          <cell r="L798" t="str">
            <v xml:space="preserve">Aceptado                     </v>
          </cell>
          <cell r="M798">
            <v>2016</v>
          </cell>
          <cell r="N798">
            <v>10709</v>
          </cell>
          <cell r="O798" t="str">
            <v xml:space="preserve">Julio - Septiembre     </v>
          </cell>
          <cell r="P798">
            <v>42674</v>
          </cell>
        </row>
        <row r="799">
          <cell r="C799" t="str">
            <v>217076670</v>
          </cell>
          <cell r="D799" t="str">
            <v>San Pedro - Valle del Cauca</v>
          </cell>
          <cell r="E799" t="str">
            <v>76</v>
          </cell>
          <cell r="F799" t="str">
            <v>DEPARTAMENTO DE VALLE DEL CAUCA</v>
          </cell>
          <cell r="G799" t="str">
            <v>K13</v>
          </cell>
          <cell r="H799" t="str">
            <v>FUT_GASTOS_FUNCIONAMIENTO</v>
          </cell>
          <cell r="I799">
            <v>37</v>
          </cell>
          <cell r="J799" t="str">
            <v>MUNICIPIOS</v>
          </cell>
          <cell r="K799" t="str">
            <v>ENLINEA</v>
          </cell>
          <cell r="L799" t="str">
            <v xml:space="preserve">Aceptado                     </v>
          </cell>
          <cell r="M799">
            <v>2016</v>
          </cell>
          <cell r="N799">
            <v>10709</v>
          </cell>
          <cell r="O799" t="str">
            <v xml:space="preserve">Julio - Septiembre     </v>
          </cell>
          <cell r="P799">
            <v>42674</v>
          </cell>
        </row>
        <row r="800">
          <cell r="C800" t="str">
            <v>217125871</v>
          </cell>
          <cell r="D800" t="str">
            <v>Villagómez</v>
          </cell>
          <cell r="E800" t="str">
            <v>25</v>
          </cell>
          <cell r="F800" t="str">
            <v>DEPARTAMENTO DE CUNDINAMARCA</v>
          </cell>
          <cell r="G800" t="str">
            <v>K13</v>
          </cell>
          <cell r="H800" t="str">
            <v>FUT_GASTOS_FUNCIONAMIENTO</v>
          </cell>
          <cell r="I800">
            <v>37</v>
          </cell>
          <cell r="J800" t="str">
            <v>MUNICIPIOS</v>
          </cell>
          <cell r="K800" t="str">
            <v>ENLINEA</v>
          </cell>
          <cell r="L800" t="str">
            <v xml:space="preserve">Aceptado                     </v>
          </cell>
          <cell r="M800">
            <v>2016</v>
          </cell>
          <cell r="N800">
            <v>10709</v>
          </cell>
          <cell r="O800" t="str">
            <v xml:space="preserve">Julio - Septiembre     </v>
          </cell>
          <cell r="P800">
            <v>42668</v>
          </cell>
        </row>
        <row r="801">
          <cell r="C801" t="str">
            <v>217154871</v>
          </cell>
          <cell r="D801" t="str">
            <v>Villacaro</v>
          </cell>
          <cell r="E801" t="str">
            <v>54</v>
          </cell>
          <cell r="F801" t="str">
            <v>DEPARTAMENTO DE NORTE DE SANTANDER</v>
          </cell>
          <cell r="G801" t="str">
            <v>K13</v>
          </cell>
          <cell r="H801" t="str">
            <v>FUT_GASTOS_FUNCIONAMIENTO</v>
          </cell>
          <cell r="I801">
            <v>37</v>
          </cell>
          <cell r="J801" t="str">
            <v>MUNICIPIOS</v>
          </cell>
          <cell r="K801" t="str">
            <v>ENLINEA</v>
          </cell>
          <cell r="L801" t="str">
            <v xml:space="preserve">Aceptado                     </v>
          </cell>
          <cell r="M801">
            <v>2016</v>
          </cell>
          <cell r="N801">
            <v>10709</v>
          </cell>
          <cell r="O801" t="str">
            <v xml:space="preserve">Julio - Septiembre     </v>
          </cell>
          <cell r="P801">
            <v>42672</v>
          </cell>
        </row>
        <row r="802">
          <cell r="C802" t="str">
            <v>217168271</v>
          </cell>
          <cell r="D802" t="str">
            <v>Florián</v>
          </cell>
          <cell r="E802" t="str">
            <v>68</v>
          </cell>
          <cell r="F802" t="str">
            <v>DEPARTAMENTO DE SANTANDER</v>
          </cell>
          <cell r="G802" t="str">
            <v>K13</v>
          </cell>
          <cell r="H802" t="str">
            <v>FUT_GASTOS_FUNCIONAMIENTO</v>
          </cell>
          <cell r="I802">
            <v>37</v>
          </cell>
          <cell r="J802" t="str">
            <v>MUNICIPIOS</v>
          </cell>
          <cell r="K802" t="str">
            <v>ENLINEA</v>
          </cell>
          <cell r="L802" t="str">
            <v xml:space="preserve">Aceptado                     </v>
          </cell>
          <cell r="M802">
            <v>2016</v>
          </cell>
          <cell r="N802">
            <v>10709</v>
          </cell>
          <cell r="O802" t="str">
            <v xml:space="preserve">Julio - Septiembre     </v>
          </cell>
          <cell r="P802">
            <v>42669</v>
          </cell>
        </row>
        <row r="803">
          <cell r="C803" t="str">
            <v>217170771</v>
          </cell>
          <cell r="D803" t="str">
            <v>Sucre - Sucre</v>
          </cell>
          <cell r="E803" t="str">
            <v>70</v>
          </cell>
          <cell r="F803" t="str">
            <v>DEPARTAMENTO DE SUCRE</v>
          </cell>
          <cell r="G803" t="str">
            <v>K13</v>
          </cell>
          <cell r="H803" t="str">
            <v>FUT_GASTOS_FUNCIONAMIENTO</v>
          </cell>
          <cell r="I803">
            <v>37</v>
          </cell>
          <cell r="J803" t="str">
            <v>MUNICIPIOS</v>
          </cell>
          <cell r="K803" t="str">
            <v>ENLINEA</v>
          </cell>
          <cell r="L803" t="str">
            <v xml:space="preserve">Aceptado                     </v>
          </cell>
          <cell r="M803">
            <v>2016</v>
          </cell>
          <cell r="N803">
            <v>10709</v>
          </cell>
          <cell r="O803" t="str">
            <v xml:space="preserve">Julio - Septiembre     </v>
          </cell>
          <cell r="P803">
            <v>42671</v>
          </cell>
        </row>
        <row r="804">
          <cell r="C804" t="str">
            <v>217173671</v>
          </cell>
          <cell r="D804" t="str">
            <v>Saldaña</v>
          </cell>
          <cell r="E804" t="str">
            <v>73</v>
          </cell>
          <cell r="F804" t="str">
            <v>DEPARTAMENTO DE TOLIMA</v>
          </cell>
          <cell r="G804" t="str">
            <v>K13</v>
          </cell>
          <cell r="H804" t="str">
            <v>FUT_GASTOS_FUNCIONAMIENTO</v>
          </cell>
          <cell r="I804">
            <v>37</v>
          </cell>
          <cell r="J804" t="str">
            <v>MUNICIPIOS</v>
          </cell>
          <cell r="K804" t="str">
            <v>ENLINEA</v>
          </cell>
          <cell r="L804" t="str">
            <v xml:space="preserve">Aceptado                     </v>
          </cell>
          <cell r="M804">
            <v>2016</v>
          </cell>
          <cell r="N804">
            <v>10709</v>
          </cell>
          <cell r="O804" t="str">
            <v xml:space="preserve">Julio - Septiembre     </v>
          </cell>
          <cell r="P804">
            <v>42671</v>
          </cell>
        </row>
        <row r="805">
          <cell r="C805" t="str">
            <v>217186571</v>
          </cell>
          <cell r="D805" t="str">
            <v>Puerto Guzmán</v>
          </cell>
          <cell r="E805" t="str">
            <v>86</v>
          </cell>
          <cell r="F805" t="str">
            <v>DEPARTAMENTO DE PUTUMAYO</v>
          </cell>
          <cell r="G805" t="str">
            <v>K13</v>
          </cell>
          <cell r="H805" t="str">
            <v>FUT_GASTOS_FUNCIONAMIENTO</v>
          </cell>
          <cell r="I805">
            <v>37</v>
          </cell>
          <cell r="J805" t="str">
            <v>MUNICIPIOS</v>
          </cell>
          <cell r="K805" t="str">
            <v>ENLINEA</v>
          </cell>
          <cell r="L805" t="str">
            <v xml:space="preserve">Aceptado                     </v>
          </cell>
          <cell r="M805">
            <v>2016</v>
          </cell>
          <cell r="N805">
            <v>10709</v>
          </cell>
          <cell r="O805" t="str">
            <v xml:space="preserve">Julio - Septiembre     </v>
          </cell>
          <cell r="P805">
            <v>42672</v>
          </cell>
        </row>
        <row r="806">
          <cell r="C806" t="str">
            <v>217205172</v>
          </cell>
          <cell r="D806" t="str">
            <v>Chigorodó</v>
          </cell>
          <cell r="E806" t="str">
            <v>05</v>
          </cell>
          <cell r="F806" t="str">
            <v>DEPARTAMENTO DE ANTIOQUIA</v>
          </cell>
          <cell r="G806" t="str">
            <v>K13</v>
          </cell>
          <cell r="H806" t="str">
            <v>FUT_GASTOS_FUNCIONAMIENTO</v>
          </cell>
          <cell r="I806">
            <v>37</v>
          </cell>
          <cell r="J806" t="str">
            <v>MUNICIPIOS</v>
          </cell>
          <cell r="K806" t="str">
            <v>ENLINEA</v>
          </cell>
          <cell r="L806" t="str">
            <v xml:space="preserve">Aceptado                     </v>
          </cell>
          <cell r="M806">
            <v>2016</v>
          </cell>
          <cell r="N806">
            <v>10709</v>
          </cell>
          <cell r="O806" t="str">
            <v xml:space="preserve">Julio - Septiembre     </v>
          </cell>
          <cell r="P806">
            <v>42667</v>
          </cell>
        </row>
        <row r="807">
          <cell r="C807" t="str">
            <v>217208372</v>
          </cell>
          <cell r="D807" t="str">
            <v>Juan de Acosta</v>
          </cell>
          <cell r="E807" t="str">
            <v>08</v>
          </cell>
          <cell r="F807" t="str">
            <v>DEPARTAMENTO DE ATLANTICO</v>
          </cell>
          <cell r="G807" t="str">
            <v>K13</v>
          </cell>
          <cell r="H807" t="str">
            <v>FUT_GASTOS_FUNCIONAMIENTO</v>
          </cell>
          <cell r="I807">
            <v>37</v>
          </cell>
          <cell r="J807" t="str">
            <v>MUNICIPIOS</v>
          </cell>
          <cell r="K807" t="str">
            <v>ENLINEA</v>
          </cell>
          <cell r="L807" t="str">
            <v xml:space="preserve">Aceptado                     </v>
          </cell>
          <cell r="M807">
            <v>2016</v>
          </cell>
          <cell r="N807">
            <v>10709</v>
          </cell>
          <cell r="O807" t="str">
            <v xml:space="preserve">Julio - Septiembre     </v>
          </cell>
          <cell r="P807">
            <v>42674</v>
          </cell>
        </row>
        <row r="808">
          <cell r="C808" t="str">
            <v>217215172</v>
          </cell>
          <cell r="D808" t="str">
            <v>Chinavita</v>
          </cell>
          <cell r="E808" t="str">
            <v>15</v>
          </cell>
          <cell r="F808" t="str">
            <v>DEPARTAMENTO DE BOYACA</v>
          </cell>
          <cell r="G808" t="str">
            <v>K13</v>
          </cell>
          <cell r="H808" t="str">
            <v>FUT_GASTOS_FUNCIONAMIENTO</v>
          </cell>
          <cell r="I808">
            <v>37</v>
          </cell>
          <cell r="J808" t="str">
            <v>MUNICIPIOS</v>
          </cell>
          <cell r="K808" t="str">
            <v>ENLINEA</v>
          </cell>
          <cell r="L808" t="str">
            <v xml:space="preserve">Aceptado                     </v>
          </cell>
          <cell r="M808">
            <v>2016</v>
          </cell>
          <cell r="N808">
            <v>10709</v>
          </cell>
          <cell r="O808" t="str">
            <v xml:space="preserve">Julio - Septiembre     </v>
          </cell>
          <cell r="P808">
            <v>42663</v>
          </cell>
        </row>
        <row r="809">
          <cell r="C809" t="str">
            <v>217215272</v>
          </cell>
          <cell r="D809" t="str">
            <v>Firavitoba</v>
          </cell>
          <cell r="E809" t="str">
            <v>15</v>
          </cell>
          <cell r="F809" t="str">
            <v>DEPARTAMENTO DE BOYACA</v>
          </cell>
          <cell r="G809" t="str">
            <v>K13</v>
          </cell>
          <cell r="H809" t="str">
            <v>FUT_GASTOS_FUNCIONAMIENTO</v>
          </cell>
          <cell r="I809">
            <v>37</v>
          </cell>
          <cell r="J809" t="str">
            <v>MUNICIPIOS</v>
          </cell>
          <cell r="K809" t="str">
            <v>ENLINEA</v>
          </cell>
          <cell r="L809" t="str">
            <v xml:space="preserve">Aceptado                     </v>
          </cell>
          <cell r="M809">
            <v>2016</v>
          </cell>
          <cell r="N809">
            <v>10709</v>
          </cell>
          <cell r="O809" t="str">
            <v xml:space="preserve">Julio - Septiembre     </v>
          </cell>
          <cell r="P809">
            <v>42669</v>
          </cell>
        </row>
        <row r="810">
          <cell r="C810" t="str">
            <v>217215572</v>
          </cell>
          <cell r="D810" t="str">
            <v>Puerto Boyacá</v>
          </cell>
          <cell r="E810" t="str">
            <v>15</v>
          </cell>
          <cell r="F810" t="str">
            <v>DEPARTAMENTO DE BOYACA</v>
          </cell>
          <cell r="G810" t="str">
            <v>K13</v>
          </cell>
          <cell r="H810" t="str">
            <v>FUT_GASTOS_FUNCIONAMIENTO</v>
          </cell>
          <cell r="I810">
            <v>37</v>
          </cell>
          <cell r="J810" t="str">
            <v>MUNICIPIOS</v>
          </cell>
          <cell r="K810" t="str">
            <v>ENLINEA</v>
          </cell>
          <cell r="L810" t="str">
            <v xml:space="preserve">Aceptado                     </v>
          </cell>
          <cell r="M810">
            <v>2016</v>
          </cell>
          <cell r="N810">
            <v>10709</v>
          </cell>
          <cell r="O810" t="str">
            <v xml:space="preserve">Julio - Septiembre     </v>
          </cell>
          <cell r="P810">
            <v>42668</v>
          </cell>
        </row>
        <row r="811">
          <cell r="C811" t="str">
            <v>217217272</v>
          </cell>
          <cell r="D811" t="str">
            <v>Filadelfia</v>
          </cell>
          <cell r="E811" t="str">
            <v>17</v>
          </cell>
          <cell r="F811" t="str">
            <v>DEPARTAMENTO DE CALDAS</v>
          </cell>
          <cell r="G811" t="str">
            <v>K13</v>
          </cell>
          <cell r="H811" t="str">
            <v>FUT_GASTOS_FUNCIONAMIENTO</v>
          </cell>
          <cell r="I811">
            <v>37</v>
          </cell>
          <cell r="J811" t="str">
            <v>MUNICIPIOS</v>
          </cell>
          <cell r="K811" t="str">
            <v>ENLINEA</v>
          </cell>
          <cell r="L811" t="str">
            <v xml:space="preserve">Aceptado                     </v>
          </cell>
          <cell r="M811">
            <v>2016</v>
          </cell>
          <cell r="N811">
            <v>10709</v>
          </cell>
          <cell r="O811" t="str">
            <v xml:space="preserve">Julio - Septiembre     </v>
          </cell>
          <cell r="P811">
            <v>42665</v>
          </cell>
        </row>
        <row r="812">
          <cell r="C812" t="str">
            <v>217223672</v>
          </cell>
          <cell r="D812" t="str">
            <v>San Antero</v>
          </cell>
          <cell r="E812" t="str">
            <v>23</v>
          </cell>
          <cell r="F812" t="str">
            <v>DEPARTAMENTO DE CORDOBA</v>
          </cell>
          <cell r="G812" t="str">
            <v>K13</v>
          </cell>
          <cell r="H812" t="str">
            <v>FUT_GASTOS_FUNCIONAMIENTO</v>
          </cell>
          <cell r="I812">
            <v>37</v>
          </cell>
          <cell r="J812" t="str">
            <v>MUNICIPIOS</v>
          </cell>
          <cell r="K812" t="str">
            <v>ENLINEA</v>
          </cell>
          <cell r="L812" t="str">
            <v xml:space="preserve">Aceptado                     </v>
          </cell>
          <cell r="M812">
            <v>2016</v>
          </cell>
          <cell r="N812">
            <v>10709</v>
          </cell>
          <cell r="O812" t="str">
            <v xml:space="preserve">Julio - Septiembre     </v>
          </cell>
          <cell r="P812">
            <v>42673</v>
          </cell>
        </row>
        <row r="813">
          <cell r="C813" t="str">
            <v>217225372</v>
          </cell>
          <cell r="D813" t="str">
            <v>Junín</v>
          </cell>
          <cell r="E813" t="str">
            <v>25</v>
          </cell>
          <cell r="F813" t="str">
            <v>DEPARTAMENTO DE CUNDINAMARCA</v>
          </cell>
          <cell r="G813" t="str">
            <v>K13</v>
          </cell>
          <cell r="H813" t="str">
            <v>FUT_GASTOS_FUNCIONAMIENTO</v>
          </cell>
          <cell r="I813">
            <v>37</v>
          </cell>
          <cell r="J813" t="str">
            <v>MUNICIPIOS</v>
          </cell>
          <cell r="K813" t="str">
            <v>ENLINEA</v>
          </cell>
          <cell r="L813" t="str">
            <v xml:space="preserve">Aceptado                     </v>
          </cell>
          <cell r="M813">
            <v>2016</v>
          </cell>
          <cell r="N813">
            <v>10709</v>
          </cell>
          <cell r="O813" t="str">
            <v xml:space="preserve">Julio - Septiembre     </v>
          </cell>
          <cell r="P813">
            <v>42674</v>
          </cell>
        </row>
        <row r="814">
          <cell r="C814" t="str">
            <v>217225572</v>
          </cell>
          <cell r="D814" t="str">
            <v>Puerto Salgar</v>
          </cell>
          <cell r="E814" t="str">
            <v>25</v>
          </cell>
          <cell r="F814" t="str">
            <v>DEPARTAMENTO DE CUNDINAMARCA</v>
          </cell>
          <cell r="G814" t="str">
            <v>K13</v>
          </cell>
          <cell r="H814" t="str">
            <v>FUT_GASTOS_FUNCIONAMIENTO</v>
          </cell>
          <cell r="I814">
            <v>37</v>
          </cell>
          <cell r="J814" t="str">
            <v>MUNICIPIOS</v>
          </cell>
          <cell r="K814" t="str">
            <v>ENLINEA</v>
          </cell>
          <cell r="L814" t="str">
            <v xml:space="preserve">Aceptado                     </v>
          </cell>
          <cell r="M814">
            <v>2016</v>
          </cell>
          <cell r="N814">
            <v>10709</v>
          </cell>
          <cell r="O814" t="str">
            <v xml:space="preserve">Julio - Septiembre     </v>
          </cell>
          <cell r="P814">
            <v>42671</v>
          </cell>
        </row>
        <row r="815">
          <cell r="C815" t="str">
            <v>217225772</v>
          </cell>
          <cell r="D815" t="str">
            <v>Suesca</v>
          </cell>
          <cell r="E815" t="str">
            <v>25</v>
          </cell>
          <cell r="F815" t="str">
            <v>DEPARTAMENTO DE CUNDINAMARCA</v>
          </cell>
          <cell r="G815" t="str">
            <v>K13</v>
          </cell>
          <cell r="H815" t="str">
            <v>FUT_GASTOS_FUNCIONAMIENTO</v>
          </cell>
          <cell r="I815">
            <v>37</v>
          </cell>
          <cell r="J815" t="str">
            <v>MUNICIPIOS</v>
          </cell>
          <cell r="K815" t="str">
            <v>ENLINEA</v>
          </cell>
          <cell r="L815" t="str">
            <v xml:space="preserve">Aceptado                     </v>
          </cell>
          <cell r="M815">
            <v>2016</v>
          </cell>
          <cell r="N815">
            <v>10709</v>
          </cell>
          <cell r="O815" t="str">
            <v xml:space="preserve">Julio - Septiembre     </v>
          </cell>
          <cell r="P815">
            <v>42673</v>
          </cell>
        </row>
        <row r="816">
          <cell r="C816" t="str">
            <v>217227372</v>
          </cell>
          <cell r="D816" t="str">
            <v>Juradó</v>
          </cell>
          <cell r="E816" t="str">
            <v>27</v>
          </cell>
          <cell r="F816" t="str">
            <v>DEPARTAMENTO DE CHOCO</v>
          </cell>
          <cell r="G816" t="str">
            <v>K13</v>
          </cell>
          <cell r="H816" t="str">
            <v>FUT_GASTOS_FUNCIONAMIENTO</v>
          </cell>
          <cell r="I816">
            <v>37</v>
          </cell>
          <cell r="J816" t="str">
            <v>MUNICIPIOS</v>
          </cell>
          <cell r="K816" t="str">
            <v>ENLINEA</v>
          </cell>
          <cell r="L816" t="str">
            <v xml:space="preserve">Aceptado                     </v>
          </cell>
          <cell r="M816">
            <v>2016</v>
          </cell>
          <cell r="N816">
            <v>10709</v>
          </cell>
          <cell r="O816" t="str">
            <v xml:space="preserve">Julio - Septiembre     </v>
          </cell>
          <cell r="P816">
            <v>42672</v>
          </cell>
        </row>
        <row r="817">
          <cell r="C817" t="str">
            <v>217241872</v>
          </cell>
          <cell r="D817" t="str">
            <v>Villavieja</v>
          </cell>
          <cell r="E817" t="str">
            <v>41</v>
          </cell>
          <cell r="F817" t="str">
            <v>DEPARTAMENTO DE HUILA</v>
          </cell>
          <cell r="G817" t="str">
            <v>K13</v>
          </cell>
          <cell r="H817" t="str">
            <v>FUT_GASTOS_FUNCIONAMIENTO</v>
          </cell>
          <cell r="I817">
            <v>37</v>
          </cell>
          <cell r="J817" t="str">
            <v>MUNICIPIOS</v>
          </cell>
          <cell r="K817" t="str">
            <v>ENLINEA</v>
          </cell>
          <cell r="L817" t="str">
            <v xml:space="preserve">Aceptado                     </v>
          </cell>
          <cell r="M817">
            <v>2016</v>
          </cell>
          <cell r="N817">
            <v>10709</v>
          </cell>
          <cell r="O817" t="str">
            <v xml:space="preserve">Julio - Septiembre     </v>
          </cell>
          <cell r="P817">
            <v>42674</v>
          </cell>
        </row>
        <row r="818">
          <cell r="C818" t="str">
            <v>217254172</v>
          </cell>
          <cell r="D818" t="str">
            <v>Chinácota</v>
          </cell>
          <cell r="E818" t="str">
            <v>54</v>
          </cell>
          <cell r="F818" t="str">
            <v>DEPARTAMENTO DE NORTE DE SANTANDER</v>
          </cell>
          <cell r="G818" t="str">
            <v>K13</v>
          </cell>
          <cell r="H818" t="str">
            <v>FUT_GASTOS_FUNCIONAMIENTO</v>
          </cell>
          <cell r="I818">
            <v>37</v>
          </cell>
          <cell r="J818" t="str">
            <v>MUNICIPIOS</v>
          </cell>
          <cell r="K818" t="str">
            <v>ENLINEA</v>
          </cell>
          <cell r="L818" t="str">
            <v xml:space="preserve">Aceptado                     </v>
          </cell>
          <cell r="M818">
            <v>2016</v>
          </cell>
          <cell r="N818">
            <v>10709</v>
          </cell>
          <cell r="O818" t="str">
            <v xml:space="preserve">Julio - Septiembre     </v>
          </cell>
          <cell r="P818">
            <v>42672</v>
          </cell>
        </row>
        <row r="819">
          <cell r="C819" t="str">
            <v>217263272</v>
          </cell>
          <cell r="D819" t="str">
            <v>Filandia</v>
          </cell>
          <cell r="E819" t="str">
            <v>63</v>
          </cell>
          <cell r="F819" t="str">
            <v>DEPARTAMENTO DE QUINDIO</v>
          </cell>
          <cell r="G819" t="str">
            <v>K13</v>
          </cell>
          <cell r="H819" t="str">
            <v>FUT_GASTOS_FUNCIONAMIENTO</v>
          </cell>
          <cell r="I819">
            <v>37</v>
          </cell>
          <cell r="J819" t="str">
            <v>MUNICIPIOS</v>
          </cell>
          <cell r="K819" t="str">
            <v>ENLINEA</v>
          </cell>
          <cell r="L819" t="str">
            <v xml:space="preserve">Aceptado                     </v>
          </cell>
          <cell r="M819">
            <v>2016</v>
          </cell>
          <cell r="N819">
            <v>10709</v>
          </cell>
          <cell r="O819" t="str">
            <v xml:space="preserve">Julio - Septiembre     </v>
          </cell>
          <cell r="P819">
            <v>42670</v>
          </cell>
        </row>
        <row r="820">
          <cell r="C820" t="str">
            <v>217266572</v>
          </cell>
          <cell r="D820" t="str">
            <v>Pueblo Rico - Risaralda</v>
          </cell>
          <cell r="E820" t="str">
            <v>66</v>
          </cell>
          <cell r="F820" t="str">
            <v>DEPARTAMENTO DE RISARALDA</v>
          </cell>
          <cell r="G820" t="str">
            <v>K13</v>
          </cell>
          <cell r="H820" t="str">
            <v>FUT_GASTOS_FUNCIONAMIENTO</v>
          </cell>
          <cell r="I820">
            <v>37</v>
          </cell>
          <cell r="J820" t="str">
            <v>MUNICIPIOS</v>
          </cell>
          <cell r="K820" t="str">
            <v>ENLINEA</v>
          </cell>
          <cell r="L820" t="str">
            <v xml:space="preserve">Aceptado                     </v>
          </cell>
          <cell r="M820">
            <v>2016</v>
          </cell>
          <cell r="N820">
            <v>10709</v>
          </cell>
          <cell r="O820" t="str">
            <v xml:space="preserve">Julio - Septiembre     </v>
          </cell>
          <cell r="P820">
            <v>42653</v>
          </cell>
        </row>
        <row r="821">
          <cell r="C821" t="str">
            <v>217268572</v>
          </cell>
          <cell r="D821" t="str">
            <v>Puente Nacional</v>
          </cell>
          <cell r="E821" t="str">
            <v>68</v>
          </cell>
          <cell r="F821" t="str">
            <v>DEPARTAMENTO DE SANTANDER</v>
          </cell>
          <cell r="G821" t="str">
            <v>K13</v>
          </cell>
          <cell r="H821" t="str">
            <v>FUT_GASTOS_FUNCIONAMIENTO</v>
          </cell>
          <cell r="I821">
            <v>37</v>
          </cell>
          <cell r="J821" t="str">
            <v>MUNICIPIOS</v>
          </cell>
          <cell r="K821" t="str">
            <v>ENLINEA</v>
          </cell>
          <cell r="L821" t="str">
            <v xml:space="preserve">Aceptado                     </v>
          </cell>
          <cell r="M821">
            <v>2016</v>
          </cell>
          <cell r="N821">
            <v>10709</v>
          </cell>
          <cell r="O821" t="str">
            <v xml:space="preserve">Julio - Septiembre     </v>
          </cell>
          <cell r="P821">
            <v>42671</v>
          </cell>
        </row>
        <row r="822">
          <cell r="C822" t="str">
            <v>217268872</v>
          </cell>
          <cell r="D822" t="str">
            <v>Villanueva - Santander</v>
          </cell>
          <cell r="E822" t="str">
            <v>68</v>
          </cell>
          <cell r="F822" t="str">
            <v>DEPARTAMENTO DE SANTANDER</v>
          </cell>
          <cell r="G822" t="str">
            <v>K13</v>
          </cell>
          <cell r="H822" t="str">
            <v>FUT_GASTOS_FUNCIONAMIENTO</v>
          </cell>
          <cell r="I822">
            <v>37</v>
          </cell>
          <cell r="J822" t="str">
            <v>MUNICIPIOS</v>
          </cell>
          <cell r="K822" t="str">
            <v>ENLINEA</v>
          </cell>
          <cell r="L822" t="str">
            <v xml:space="preserve">Aceptado                     </v>
          </cell>
          <cell r="M822">
            <v>2016</v>
          </cell>
          <cell r="N822">
            <v>10709</v>
          </cell>
          <cell r="O822" t="str">
            <v xml:space="preserve">Julio - Septiembre     </v>
          </cell>
          <cell r="P822">
            <v>42665</v>
          </cell>
        </row>
        <row r="823">
          <cell r="C823" t="str">
            <v>217305873</v>
          </cell>
          <cell r="D823" t="str">
            <v>Vigía del Fuerte</v>
          </cell>
          <cell r="E823" t="str">
            <v>05</v>
          </cell>
          <cell r="F823" t="str">
            <v>DEPARTAMENTO DE ANTIOQUIA</v>
          </cell>
          <cell r="G823" t="str">
            <v>K13</v>
          </cell>
          <cell r="H823" t="str">
            <v>FUT_GASTOS_FUNCIONAMIENTO</v>
          </cell>
          <cell r="I823">
            <v>37</v>
          </cell>
          <cell r="J823" t="str">
            <v>MUNICIPIOS</v>
          </cell>
          <cell r="K823" t="str">
            <v>ENLINEA</v>
          </cell>
          <cell r="L823" t="str">
            <v xml:space="preserve">Aceptado                     </v>
          </cell>
          <cell r="M823">
            <v>2016</v>
          </cell>
          <cell r="N823">
            <v>10709</v>
          </cell>
          <cell r="O823" t="str">
            <v xml:space="preserve">Julio - Septiembre     </v>
          </cell>
          <cell r="P823">
            <v>42673</v>
          </cell>
        </row>
        <row r="824">
          <cell r="C824" t="str">
            <v>217308573</v>
          </cell>
          <cell r="D824" t="str">
            <v>Puerto Colombia</v>
          </cell>
          <cell r="E824" t="str">
            <v>08</v>
          </cell>
          <cell r="F824" t="str">
            <v>DEPARTAMENTO DE ATLANTICO</v>
          </cell>
          <cell r="G824" t="str">
            <v>K13</v>
          </cell>
          <cell r="H824" t="str">
            <v>FUT_GASTOS_FUNCIONAMIENTO</v>
          </cell>
          <cell r="I824">
            <v>37</v>
          </cell>
          <cell r="J824" t="str">
            <v>MUNICIPIOS</v>
          </cell>
          <cell r="K824" t="str">
            <v>ENLINEA</v>
          </cell>
          <cell r="L824" t="str">
            <v xml:space="preserve">Aceptado                     </v>
          </cell>
          <cell r="M824">
            <v>2016</v>
          </cell>
          <cell r="N824">
            <v>10709</v>
          </cell>
          <cell r="O824" t="str">
            <v xml:space="preserve">Julio - Septiembre     </v>
          </cell>
          <cell r="P824">
            <v>42671</v>
          </cell>
        </row>
        <row r="825">
          <cell r="C825" t="str">
            <v>217313473</v>
          </cell>
          <cell r="D825" t="str">
            <v>Morales - Bolívar</v>
          </cell>
          <cell r="E825" t="str">
            <v>13</v>
          </cell>
          <cell r="F825" t="str">
            <v>DEPARTAMENTO DE BOLIVAR</v>
          </cell>
          <cell r="G825" t="str">
            <v>K13</v>
          </cell>
          <cell r="H825" t="str">
            <v>FUT_GASTOS_FUNCIONAMIENTO</v>
          </cell>
          <cell r="I825">
            <v>37</v>
          </cell>
          <cell r="J825" t="str">
            <v>MUNICIPIOS</v>
          </cell>
          <cell r="K825" t="str">
            <v>ENLINEA</v>
          </cell>
          <cell r="L825" t="str">
            <v xml:space="preserve">Aceptado                     </v>
          </cell>
          <cell r="M825">
            <v>2016</v>
          </cell>
          <cell r="N825">
            <v>10709</v>
          </cell>
          <cell r="O825" t="str">
            <v xml:space="preserve">Julio - Septiembre     </v>
          </cell>
          <cell r="P825">
            <v>42674</v>
          </cell>
        </row>
        <row r="826">
          <cell r="C826" t="str">
            <v>217313673</v>
          </cell>
          <cell r="D826" t="str">
            <v>Santa Catalina - Bolívar</v>
          </cell>
          <cell r="E826" t="str">
            <v>13</v>
          </cell>
          <cell r="F826" t="str">
            <v>DEPARTAMENTO DE BOLIVAR</v>
          </cell>
          <cell r="G826" t="str">
            <v>K13</v>
          </cell>
          <cell r="H826" t="str">
            <v>FUT_GASTOS_FUNCIONAMIENTO</v>
          </cell>
          <cell r="I826">
            <v>37</v>
          </cell>
          <cell r="J826" t="str">
            <v>MUNICIPIOS</v>
          </cell>
          <cell r="K826" t="str">
            <v>ENLINEA</v>
          </cell>
          <cell r="L826" t="str">
            <v xml:space="preserve">Aceptado                     </v>
          </cell>
          <cell r="M826">
            <v>2016</v>
          </cell>
          <cell r="N826">
            <v>10709</v>
          </cell>
          <cell r="O826" t="str">
            <v xml:space="preserve">Julio - Septiembre     </v>
          </cell>
          <cell r="P826">
            <v>42674</v>
          </cell>
        </row>
        <row r="827">
          <cell r="C827" t="str">
            <v>217313873</v>
          </cell>
          <cell r="D827" t="str">
            <v>Villanueva - Bolívar</v>
          </cell>
          <cell r="E827" t="str">
            <v>13</v>
          </cell>
          <cell r="F827" t="str">
            <v>DEPARTAMENTO DE BOLIVAR</v>
          </cell>
          <cell r="G827" t="str">
            <v>K13</v>
          </cell>
          <cell r="H827" t="str">
            <v>FUT_GASTOS_FUNCIONAMIENTO</v>
          </cell>
          <cell r="I827">
            <v>37</v>
          </cell>
          <cell r="J827" t="str">
            <v>MUNICIPIOS</v>
          </cell>
          <cell r="K827" t="str">
            <v>ENLINEA</v>
          </cell>
          <cell r="L827" t="str">
            <v xml:space="preserve">Aceptado                     </v>
          </cell>
          <cell r="M827">
            <v>2016</v>
          </cell>
          <cell r="N827">
            <v>10709</v>
          </cell>
          <cell r="O827" t="str">
            <v xml:space="preserve">Julio - Septiembre     </v>
          </cell>
          <cell r="P827">
            <v>42662</v>
          </cell>
        </row>
        <row r="828">
          <cell r="C828" t="str">
            <v>217315673</v>
          </cell>
          <cell r="D828" t="str">
            <v>San Mateo</v>
          </cell>
          <cell r="E828" t="str">
            <v>15</v>
          </cell>
          <cell r="F828" t="str">
            <v>DEPARTAMENTO DE BOYACA</v>
          </cell>
          <cell r="G828" t="str">
            <v>K13</v>
          </cell>
          <cell r="H828" t="str">
            <v>FUT_GASTOS_FUNCIONAMIENTO</v>
          </cell>
          <cell r="I828">
            <v>37</v>
          </cell>
          <cell r="J828" t="str">
            <v>MUNICIPIOS</v>
          </cell>
          <cell r="K828" t="str">
            <v>ENLINEA</v>
          </cell>
          <cell r="L828" t="str">
            <v xml:space="preserve">Aceptado                     </v>
          </cell>
          <cell r="M828">
            <v>2016</v>
          </cell>
          <cell r="N828">
            <v>10709</v>
          </cell>
          <cell r="O828" t="str">
            <v xml:space="preserve">Julio - Septiembre     </v>
          </cell>
          <cell r="P828">
            <v>42671</v>
          </cell>
        </row>
        <row r="829">
          <cell r="C829" t="str">
            <v>217317873</v>
          </cell>
          <cell r="D829" t="str">
            <v>Villamaría</v>
          </cell>
          <cell r="E829" t="str">
            <v>17</v>
          </cell>
          <cell r="F829" t="str">
            <v>DEPARTAMENTO DE CALDAS</v>
          </cell>
          <cell r="G829" t="str">
            <v>K13</v>
          </cell>
          <cell r="H829" t="str">
            <v>FUT_GASTOS_FUNCIONAMIENTO</v>
          </cell>
          <cell r="I829">
            <v>37</v>
          </cell>
          <cell r="J829" t="str">
            <v>MUNICIPIOS</v>
          </cell>
          <cell r="K829" t="str">
            <v>ENLINEA</v>
          </cell>
          <cell r="L829" t="str">
            <v xml:space="preserve">Aceptado                     </v>
          </cell>
          <cell r="M829">
            <v>2016</v>
          </cell>
          <cell r="N829">
            <v>10709</v>
          </cell>
          <cell r="O829" t="str">
            <v xml:space="preserve">Julio - Septiembre     </v>
          </cell>
          <cell r="P829">
            <v>42673</v>
          </cell>
        </row>
        <row r="830">
          <cell r="C830" t="str">
            <v>217319473</v>
          </cell>
          <cell r="D830" t="str">
            <v>Morales - Cauca</v>
          </cell>
          <cell r="E830" t="str">
            <v>19</v>
          </cell>
          <cell r="F830" t="str">
            <v>DEPARTAMENTO DE CAUCA</v>
          </cell>
          <cell r="G830" t="str">
            <v>K13</v>
          </cell>
          <cell r="H830" t="str">
            <v>FUT_GASTOS_FUNCIONAMIENTO</v>
          </cell>
          <cell r="I830">
            <v>37</v>
          </cell>
          <cell r="J830" t="str">
            <v>MUNICIPIOS</v>
          </cell>
          <cell r="K830" t="str">
            <v>ENLINEA</v>
          </cell>
          <cell r="L830" t="str">
            <v xml:space="preserve">Aceptado                     </v>
          </cell>
          <cell r="M830">
            <v>2016</v>
          </cell>
          <cell r="N830">
            <v>10709</v>
          </cell>
          <cell r="O830" t="str">
            <v xml:space="preserve">Julio - Septiembre     </v>
          </cell>
          <cell r="P830">
            <v>42672</v>
          </cell>
        </row>
        <row r="831">
          <cell r="C831" t="str">
            <v>217319573</v>
          </cell>
          <cell r="D831" t="str">
            <v>Puerto Tejada</v>
          </cell>
          <cell r="E831" t="str">
            <v>19</v>
          </cell>
          <cell r="F831" t="str">
            <v>DEPARTAMENTO DE CAUCA</v>
          </cell>
          <cell r="G831" t="str">
            <v>K13</v>
          </cell>
          <cell r="H831" t="str">
            <v>FUT_GASTOS_FUNCIONAMIENTO</v>
          </cell>
          <cell r="I831">
            <v>37</v>
          </cell>
          <cell r="J831" t="str">
            <v>MUNICIPIOS</v>
          </cell>
          <cell r="K831" t="str">
            <v>ENLINEA</v>
          </cell>
          <cell r="L831" t="str">
            <v xml:space="preserve">Aceptado                     </v>
          </cell>
          <cell r="M831">
            <v>2016</v>
          </cell>
          <cell r="N831">
            <v>10709</v>
          </cell>
          <cell r="O831" t="str">
            <v xml:space="preserve">Julio - Septiembre     </v>
          </cell>
          <cell r="P831">
            <v>42667</v>
          </cell>
        </row>
        <row r="832">
          <cell r="C832" t="str">
            <v>217325473</v>
          </cell>
          <cell r="D832" t="str">
            <v>Mosquera - Cundinamarca</v>
          </cell>
          <cell r="E832" t="str">
            <v>25</v>
          </cell>
          <cell r="F832" t="str">
            <v>DEPARTAMENTO DE CUNDINAMARCA</v>
          </cell>
          <cell r="G832" t="str">
            <v>K13</v>
          </cell>
          <cell r="H832" t="str">
            <v>FUT_GASTOS_FUNCIONAMIENTO</v>
          </cell>
          <cell r="I832">
            <v>37</v>
          </cell>
          <cell r="J832" t="str">
            <v>MUNICIPIOS</v>
          </cell>
          <cell r="K832" t="str">
            <v>ENLINEA</v>
          </cell>
          <cell r="L832" t="str">
            <v xml:space="preserve">Aceptado                     </v>
          </cell>
          <cell r="M832">
            <v>2016</v>
          </cell>
          <cell r="N832">
            <v>10709</v>
          </cell>
          <cell r="O832" t="str">
            <v xml:space="preserve">Julio - Septiembre     </v>
          </cell>
          <cell r="P832">
            <v>42674</v>
          </cell>
        </row>
        <row r="833">
          <cell r="C833" t="str">
            <v>217325873</v>
          </cell>
          <cell r="D833" t="str">
            <v>Villapinzón</v>
          </cell>
          <cell r="E833" t="str">
            <v>25</v>
          </cell>
          <cell r="F833" t="str">
            <v>DEPARTAMENTO DE CUNDINAMARCA</v>
          </cell>
          <cell r="G833" t="str">
            <v>K13</v>
          </cell>
          <cell r="H833" t="str">
            <v>FUT_GASTOS_FUNCIONAMIENTO</v>
          </cell>
          <cell r="I833">
            <v>37</v>
          </cell>
          <cell r="J833" t="str">
            <v>MUNICIPIOS</v>
          </cell>
          <cell r="K833" t="str">
            <v>ENLINEA</v>
          </cell>
          <cell r="L833" t="str">
            <v xml:space="preserve">Aceptado                     </v>
          </cell>
          <cell r="M833">
            <v>2016</v>
          </cell>
          <cell r="N833">
            <v>10709</v>
          </cell>
          <cell r="O833" t="str">
            <v xml:space="preserve">Julio - Septiembre     </v>
          </cell>
          <cell r="P833">
            <v>42669</v>
          </cell>
        </row>
        <row r="834">
          <cell r="C834" t="str">
            <v>217327073</v>
          </cell>
          <cell r="D834" t="str">
            <v>Bagadó</v>
          </cell>
          <cell r="E834" t="str">
            <v>27</v>
          </cell>
          <cell r="F834" t="str">
            <v>DEPARTAMENTO DE CHOCO</v>
          </cell>
          <cell r="G834" t="str">
            <v>K13</v>
          </cell>
          <cell r="H834" t="str">
            <v>FUT_GASTOS_FUNCIONAMIENTO</v>
          </cell>
          <cell r="I834">
            <v>37</v>
          </cell>
          <cell r="J834" t="str">
            <v>MUNICIPIOS</v>
          </cell>
          <cell r="K834" t="str">
            <v>ENLINEA</v>
          </cell>
          <cell r="L834" t="str">
            <v xml:space="preserve">Aceptado                     </v>
          </cell>
          <cell r="M834">
            <v>2016</v>
          </cell>
          <cell r="N834">
            <v>10709</v>
          </cell>
          <cell r="O834" t="str">
            <v xml:space="preserve">Julio - Septiembre     </v>
          </cell>
          <cell r="P834">
            <v>42662</v>
          </cell>
        </row>
        <row r="835">
          <cell r="C835" t="str">
            <v>217350573</v>
          </cell>
          <cell r="D835" t="str">
            <v>Puerto López</v>
          </cell>
          <cell r="E835" t="str">
            <v>50</v>
          </cell>
          <cell r="F835" t="str">
            <v>DEPARTAMENTO DEL META</v>
          </cell>
          <cell r="G835" t="str">
            <v>K13</v>
          </cell>
          <cell r="H835" t="str">
            <v>FUT_GASTOS_FUNCIONAMIENTO</v>
          </cell>
          <cell r="I835">
            <v>37</v>
          </cell>
          <cell r="J835" t="str">
            <v>MUNICIPIOS</v>
          </cell>
          <cell r="K835" t="str">
            <v>ENLINEA</v>
          </cell>
          <cell r="L835" t="str">
            <v xml:space="preserve">Aceptado                     </v>
          </cell>
          <cell r="M835">
            <v>2016</v>
          </cell>
          <cell r="N835">
            <v>10709</v>
          </cell>
          <cell r="O835" t="str">
            <v xml:space="preserve">Julio - Septiembre     </v>
          </cell>
          <cell r="P835">
            <v>42671</v>
          </cell>
        </row>
        <row r="836">
          <cell r="C836" t="str">
            <v>217352473</v>
          </cell>
          <cell r="D836" t="str">
            <v>Mosquera - Nariño</v>
          </cell>
          <cell r="E836" t="str">
            <v>52</v>
          </cell>
          <cell r="F836" t="str">
            <v>DEPARTAMENTO DE NARIÑO</v>
          </cell>
          <cell r="G836" t="str">
            <v>K13</v>
          </cell>
          <cell r="H836" t="str">
            <v>FUT_GASTOS_FUNCIONAMIENTO</v>
          </cell>
          <cell r="I836">
            <v>37</v>
          </cell>
          <cell r="J836" t="str">
            <v>MUNICIPIOS</v>
          </cell>
          <cell r="K836" t="str">
            <v>ENLINEA</v>
          </cell>
          <cell r="L836" t="str">
            <v xml:space="preserve">Aceptado                     </v>
          </cell>
          <cell r="M836">
            <v>2016</v>
          </cell>
          <cell r="N836">
            <v>10709</v>
          </cell>
          <cell r="O836" t="str">
            <v xml:space="preserve">Julio - Septiembre     </v>
          </cell>
          <cell r="P836">
            <v>42663</v>
          </cell>
        </row>
        <row r="837">
          <cell r="C837" t="str">
            <v>217352573</v>
          </cell>
          <cell r="D837" t="str">
            <v>Puerres</v>
          </cell>
          <cell r="E837" t="str">
            <v>52</v>
          </cell>
          <cell r="F837" t="str">
            <v>DEPARTAMENTO DE NARIÑO</v>
          </cell>
          <cell r="G837" t="str">
            <v>K13</v>
          </cell>
          <cell r="H837" t="str">
            <v>FUT_GASTOS_FUNCIONAMIENTO</v>
          </cell>
          <cell r="I837">
            <v>37</v>
          </cell>
          <cell r="J837" t="str">
            <v>MUNICIPIOS</v>
          </cell>
          <cell r="K837" t="str">
            <v>ENLINEA</v>
          </cell>
          <cell r="L837" t="str">
            <v xml:space="preserve">Aceptado                     </v>
          </cell>
          <cell r="M837">
            <v>2016</v>
          </cell>
          <cell r="N837">
            <v>10709</v>
          </cell>
          <cell r="O837" t="str">
            <v xml:space="preserve">Julio - Septiembre     </v>
          </cell>
          <cell r="P837">
            <v>42670</v>
          </cell>
        </row>
        <row r="838">
          <cell r="C838" t="str">
            <v>217354673</v>
          </cell>
          <cell r="D838" t="str">
            <v>San Cayetano - Norte de Santander</v>
          </cell>
          <cell r="E838" t="str">
            <v>54</v>
          </cell>
          <cell r="F838" t="str">
            <v>DEPARTAMENTO DE NORTE DE SANTANDER</v>
          </cell>
          <cell r="G838" t="str">
            <v>K13</v>
          </cell>
          <cell r="H838" t="str">
            <v>FUT_GASTOS_FUNCIONAMIENTO</v>
          </cell>
          <cell r="I838">
            <v>37</v>
          </cell>
          <cell r="J838" t="str">
            <v>MUNICIPIOS</v>
          </cell>
          <cell r="K838" t="str">
            <v>ENLINEA</v>
          </cell>
          <cell r="L838" t="str">
            <v xml:space="preserve">Aceptado                     </v>
          </cell>
          <cell r="M838">
            <v>2016</v>
          </cell>
          <cell r="N838">
            <v>10709</v>
          </cell>
          <cell r="O838" t="str">
            <v xml:space="preserve">Julio - Septiembre     </v>
          </cell>
          <cell r="P838">
            <v>42671</v>
          </cell>
        </row>
        <row r="839">
          <cell r="C839" t="str">
            <v>217368573</v>
          </cell>
          <cell r="D839" t="str">
            <v>Puerto Parra</v>
          </cell>
          <cell r="E839" t="str">
            <v>68</v>
          </cell>
          <cell r="F839" t="str">
            <v>DEPARTAMENTO DE SANTANDER</v>
          </cell>
          <cell r="G839" t="str">
            <v>K13</v>
          </cell>
          <cell r="H839" t="str">
            <v>FUT_GASTOS_FUNCIONAMIENTO</v>
          </cell>
          <cell r="I839">
            <v>37</v>
          </cell>
          <cell r="J839" t="str">
            <v>MUNICIPIOS</v>
          </cell>
          <cell r="K839" t="str">
            <v>ENLINEA</v>
          </cell>
          <cell r="L839" t="str">
            <v xml:space="preserve">Aceptado                     </v>
          </cell>
          <cell r="M839">
            <v>2016</v>
          </cell>
          <cell r="N839">
            <v>10709</v>
          </cell>
          <cell r="O839" t="str">
            <v xml:space="preserve">Julio - Septiembre     </v>
          </cell>
          <cell r="P839">
            <v>42673</v>
          </cell>
        </row>
        <row r="840">
          <cell r="C840" t="str">
            <v>217368673</v>
          </cell>
          <cell r="D840" t="str">
            <v>San Benito</v>
          </cell>
          <cell r="E840" t="str">
            <v>68</v>
          </cell>
          <cell r="F840" t="str">
            <v>DEPARTAMENTO DE SANTANDER</v>
          </cell>
          <cell r="G840" t="str">
            <v>K13</v>
          </cell>
          <cell r="H840" t="str">
            <v>FUT_GASTOS_FUNCIONAMIENTO</v>
          </cell>
          <cell r="I840">
            <v>37</v>
          </cell>
          <cell r="J840" t="str">
            <v>MUNICIPIOS</v>
          </cell>
          <cell r="K840" t="str">
            <v>ENLINEA</v>
          </cell>
          <cell r="L840" t="str">
            <v xml:space="preserve">Aceptado                     </v>
          </cell>
          <cell r="M840">
            <v>2016</v>
          </cell>
          <cell r="N840">
            <v>10709</v>
          </cell>
          <cell r="O840" t="str">
            <v xml:space="preserve">Julio - Septiembre     </v>
          </cell>
          <cell r="P840">
            <v>42674</v>
          </cell>
        </row>
        <row r="841">
          <cell r="C841" t="str">
            <v>217368773</v>
          </cell>
          <cell r="D841" t="str">
            <v>Sucre - Santander</v>
          </cell>
          <cell r="E841" t="str">
            <v>68</v>
          </cell>
          <cell r="F841" t="str">
            <v>DEPARTAMENTO DE SANTANDER</v>
          </cell>
          <cell r="G841" t="str">
            <v>K13</v>
          </cell>
          <cell r="H841" t="str">
            <v>FUT_GASTOS_FUNCIONAMIENTO</v>
          </cell>
          <cell r="I841">
            <v>37</v>
          </cell>
          <cell r="J841" t="str">
            <v>MUNICIPIOS</v>
          </cell>
          <cell r="K841" t="str">
            <v>ENLINEA</v>
          </cell>
          <cell r="L841" t="str">
            <v xml:space="preserve">Aceptado                     </v>
          </cell>
          <cell r="M841">
            <v>2016</v>
          </cell>
          <cell r="N841">
            <v>10709</v>
          </cell>
          <cell r="O841" t="str">
            <v xml:space="preserve">Julio - Septiembre     </v>
          </cell>
          <cell r="P841">
            <v>42667</v>
          </cell>
        </row>
        <row r="842">
          <cell r="C842" t="str">
            <v>217370473</v>
          </cell>
          <cell r="D842" t="str">
            <v>Morroa</v>
          </cell>
          <cell r="E842" t="str">
            <v>70</v>
          </cell>
          <cell r="F842" t="str">
            <v>DEPARTAMENTO DE SUCRE</v>
          </cell>
          <cell r="G842" t="str">
            <v>K13</v>
          </cell>
          <cell r="H842" t="str">
            <v>FUT_GASTOS_FUNCIONAMIENTO</v>
          </cell>
          <cell r="I842">
            <v>37</v>
          </cell>
          <cell r="J842" t="str">
            <v>MUNICIPIOS</v>
          </cell>
          <cell r="K842" t="str">
            <v>ENLINEA</v>
          </cell>
          <cell r="L842" t="str">
            <v xml:space="preserve">Aceptado                     </v>
          </cell>
          <cell r="M842">
            <v>2016</v>
          </cell>
          <cell r="N842">
            <v>10709</v>
          </cell>
          <cell r="O842" t="str">
            <v xml:space="preserve">Julio - Septiembre     </v>
          </cell>
          <cell r="P842">
            <v>42673</v>
          </cell>
        </row>
        <row r="843">
          <cell r="C843" t="str">
            <v>217373873</v>
          </cell>
          <cell r="D843" t="str">
            <v>Villarrica - Tolima</v>
          </cell>
          <cell r="E843" t="str">
            <v>73</v>
          </cell>
          <cell r="F843" t="str">
            <v>DEPARTAMENTO DE TOLIMA</v>
          </cell>
          <cell r="G843" t="str">
            <v>K13</v>
          </cell>
          <cell r="H843" t="str">
            <v>FUT_GASTOS_FUNCIONAMIENTO</v>
          </cell>
          <cell r="I843">
            <v>37</v>
          </cell>
          <cell r="J843" t="str">
            <v>MUNICIPIOS</v>
          </cell>
          <cell r="K843" t="str">
            <v>ENLINEA</v>
          </cell>
          <cell r="L843" t="str">
            <v xml:space="preserve">Aceptado                     </v>
          </cell>
          <cell r="M843">
            <v>2016</v>
          </cell>
          <cell r="N843">
            <v>10709</v>
          </cell>
          <cell r="O843" t="str">
            <v xml:space="preserve">Julio - Septiembre     </v>
          </cell>
          <cell r="P843">
            <v>42665</v>
          </cell>
        </row>
        <row r="844">
          <cell r="C844" t="str">
            <v>217386573</v>
          </cell>
          <cell r="D844" t="str">
            <v>Puerto Leguízamo</v>
          </cell>
          <cell r="E844" t="str">
            <v>86</v>
          </cell>
          <cell r="F844" t="str">
            <v>DEPARTAMENTO DE PUTUMAYO</v>
          </cell>
          <cell r="G844" t="str">
            <v>K13</v>
          </cell>
          <cell r="H844" t="str">
            <v>FUT_GASTOS_FUNCIONAMIENTO</v>
          </cell>
          <cell r="I844">
            <v>37</v>
          </cell>
          <cell r="J844" t="str">
            <v>MUNICIPIOS</v>
          </cell>
          <cell r="K844" t="str">
            <v>ENLINEA</v>
          </cell>
          <cell r="L844" t="str">
            <v xml:space="preserve">Aceptado                     </v>
          </cell>
          <cell r="M844">
            <v>2016</v>
          </cell>
          <cell r="N844">
            <v>10709</v>
          </cell>
          <cell r="O844" t="str">
            <v xml:space="preserve">Julio - Septiembre     </v>
          </cell>
          <cell r="P844">
            <v>42674</v>
          </cell>
        </row>
        <row r="845">
          <cell r="C845" t="str">
            <v>217399773</v>
          </cell>
          <cell r="D845" t="str">
            <v>Cumaribo</v>
          </cell>
          <cell r="E845" t="str">
            <v>99</v>
          </cell>
          <cell r="F845" t="str">
            <v>DEPARTAMENTO DE VICHADA</v>
          </cell>
          <cell r="G845" t="str">
            <v>K13</v>
          </cell>
          <cell r="H845" t="str">
            <v>FUT_GASTOS_FUNCIONAMIENTO</v>
          </cell>
          <cell r="I845">
            <v>37</v>
          </cell>
          <cell r="J845" t="str">
            <v>MUNICIPIOS</v>
          </cell>
          <cell r="K845" t="str">
            <v>ENLINEA</v>
          </cell>
          <cell r="L845" t="str">
            <v xml:space="preserve">Aceptado                     </v>
          </cell>
          <cell r="M845">
            <v>2016</v>
          </cell>
          <cell r="N845">
            <v>10709</v>
          </cell>
          <cell r="O845" t="str">
            <v xml:space="preserve">Julio - Septiembre     </v>
          </cell>
          <cell r="P845">
            <v>42665</v>
          </cell>
        </row>
        <row r="846">
          <cell r="C846" t="str">
            <v>217405674</v>
          </cell>
          <cell r="D846" t="str">
            <v>San Vicente</v>
          </cell>
          <cell r="E846" t="str">
            <v>05</v>
          </cell>
          <cell r="F846" t="str">
            <v>DEPARTAMENTO DE ANTIOQUIA</v>
          </cell>
          <cell r="G846" t="str">
            <v>K13</v>
          </cell>
          <cell r="H846" t="str">
            <v>FUT_GASTOS_FUNCIONAMIENTO</v>
          </cell>
          <cell r="I846">
            <v>37</v>
          </cell>
          <cell r="J846" t="str">
            <v>MUNICIPIOS</v>
          </cell>
          <cell r="K846" t="str">
            <v>ENLINEA</v>
          </cell>
          <cell r="L846" t="str">
            <v xml:space="preserve">Aceptado                     </v>
          </cell>
          <cell r="M846">
            <v>2016</v>
          </cell>
          <cell r="N846">
            <v>10709</v>
          </cell>
          <cell r="O846" t="str">
            <v xml:space="preserve">Julio - Septiembre     </v>
          </cell>
          <cell r="P846">
            <v>42662</v>
          </cell>
        </row>
        <row r="847">
          <cell r="C847" t="str">
            <v>217413074</v>
          </cell>
          <cell r="D847" t="str">
            <v>Barranco de Loba</v>
          </cell>
          <cell r="E847" t="str">
            <v>13</v>
          </cell>
          <cell r="F847" t="str">
            <v>DEPARTAMENTO DE BOLIVAR</v>
          </cell>
          <cell r="G847" t="str">
            <v>K13</v>
          </cell>
          <cell r="H847" t="str">
            <v>FUT_GASTOS_FUNCIONAMIENTO</v>
          </cell>
          <cell r="I847">
            <v>37</v>
          </cell>
          <cell r="J847" t="str">
            <v>MUNICIPIOS</v>
          </cell>
          <cell r="K847" t="str">
            <v>ENLINEA</v>
          </cell>
          <cell r="L847" t="str">
            <v xml:space="preserve">Aceptado                     </v>
          </cell>
          <cell r="M847">
            <v>2016</v>
          </cell>
          <cell r="N847">
            <v>10709</v>
          </cell>
          <cell r="O847" t="str">
            <v xml:space="preserve">Julio - Septiembre     </v>
          </cell>
          <cell r="P847">
            <v>42671</v>
          </cell>
        </row>
        <row r="848">
          <cell r="C848" t="str">
            <v>217415774</v>
          </cell>
          <cell r="D848" t="str">
            <v>Susacón</v>
          </cell>
          <cell r="E848" t="str">
            <v>15</v>
          </cell>
          <cell r="F848" t="str">
            <v>DEPARTAMENTO DE BOYACA</v>
          </cell>
          <cell r="G848" t="str">
            <v>K13</v>
          </cell>
          <cell r="H848" t="str">
            <v>FUT_GASTOS_FUNCIONAMIENTO</v>
          </cell>
          <cell r="I848">
            <v>37</v>
          </cell>
          <cell r="J848" t="str">
            <v>MUNICIPIOS</v>
          </cell>
          <cell r="K848" t="str">
            <v>ENLINEA</v>
          </cell>
          <cell r="L848" t="str">
            <v xml:space="preserve">Aceptado                     </v>
          </cell>
          <cell r="M848">
            <v>2016</v>
          </cell>
          <cell r="N848">
            <v>10709</v>
          </cell>
          <cell r="O848" t="str">
            <v xml:space="preserve">Julio - Septiembre     </v>
          </cell>
          <cell r="P848">
            <v>42704</v>
          </cell>
        </row>
        <row r="849">
          <cell r="C849" t="str">
            <v>217417174</v>
          </cell>
          <cell r="D849" t="str">
            <v>Chinchiná</v>
          </cell>
          <cell r="E849" t="str">
            <v>17</v>
          </cell>
          <cell r="F849" t="str">
            <v>DEPARTAMENTO DE CALDAS</v>
          </cell>
          <cell r="G849" t="str">
            <v>K13</v>
          </cell>
          <cell r="H849" t="str">
            <v>FUT_GASTOS_FUNCIONAMIENTO</v>
          </cell>
          <cell r="I849">
            <v>37</v>
          </cell>
          <cell r="J849" t="str">
            <v>MUNICIPIOS</v>
          </cell>
          <cell r="K849" t="str">
            <v>ENLINEA</v>
          </cell>
          <cell r="L849" t="str">
            <v xml:space="preserve">Aceptado                     </v>
          </cell>
          <cell r="M849">
            <v>2016</v>
          </cell>
          <cell r="N849">
            <v>10709</v>
          </cell>
          <cell r="O849" t="str">
            <v xml:space="preserve">Julio - Septiembre     </v>
          </cell>
          <cell r="P849">
            <v>42664</v>
          </cell>
        </row>
        <row r="850">
          <cell r="C850" t="str">
            <v>217423574</v>
          </cell>
          <cell r="D850" t="str">
            <v>Puerto Escondido</v>
          </cell>
          <cell r="E850" t="str">
            <v>23</v>
          </cell>
          <cell r="F850" t="str">
            <v>DEPARTAMENTO DE CORDOBA</v>
          </cell>
          <cell r="G850" t="str">
            <v>K13</v>
          </cell>
          <cell r="H850" t="str">
            <v>FUT_GASTOS_FUNCIONAMIENTO</v>
          </cell>
          <cell r="I850">
            <v>37</v>
          </cell>
          <cell r="J850" t="str">
            <v>MUNICIPIOS</v>
          </cell>
          <cell r="K850" t="str">
            <v>ENLINEA</v>
          </cell>
          <cell r="L850" t="str">
            <v xml:space="preserve">Aceptado                     </v>
          </cell>
          <cell r="M850">
            <v>2016</v>
          </cell>
          <cell r="N850">
            <v>10709</v>
          </cell>
          <cell r="O850" t="str">
            <v xml:space="preserve">Julio - Septiembre     </v>
          </cell>
          <cell r="P850">
            <v>42665</v>
          </cell>
        </row>
        <row r="851">
          <cell r="C851" t="str">
            <v>217444874</v>
          </cell>
          <cell r="D851" t="str">
            <v>Villanueva - Guajira</v>
          </cell>
          <cell r="E851" t="str">
            <v>44</v>
          </cell>
          <cell r="F851" t="str">
            <v>DEPARTAMENTO DE GUAJIRA</v>
          </cell>
          <cell r="G851" t="str">
            <v>K13</v>
          </cell>
          <cell r="H851" t="str">
            <v>FUT_GASTOS_FUNCIONAMIENTO</v>
          </cell>
          <cell r="I851">
            <v>37</v>
          </cell>
          <cell r="J851" t="str">
            <v>MUNICIPIOS</v>
          </cell>
          <cell r="K851" t="str">
            <v>ENLINEA</v>
          </cell>
          <cell r="L851" t="str">
            <v xml:space="preserve">Aceptado                     </v>
          </cell>
          <cell r="M851">
            <v>2016</v>
          </cell>
          <cell r="N851">
            <v>10709</v>
          </cell>
          <cell r="O851" t="str">
            <v xml:space="preserve">Julio - Septiembre     </v>
          </cell>
          <cell r="P851">
            <v>42669</v>
          </cell>
        </row>
        <row r="852">
          <cell r="C852" t="str">
            <v>217454174</v>
          </cell>
          <cell r="D852" t="str">
            <v>Chitagá</v>
          </cell>
          <cell r="E852" t="str">
            <v>54</v>
          </cell>
          <cell r="F852" t="str">
            <v>DEPARTAMENTO DE NORTE DE SANTANDER</v>
          </cell>
          <cell r="G852" t="str">
            <v>K13</v>
          </cell>
          <cell r="H852" t="str">
            <v>FUT_GASTOS_FUNCIONAMIENTO</v>
          </cell>
          <cell r="I852">
            <v>37</v>
          </cell>
          <cell r="J852" t="str">
            <v>MUNICIPIOS</v>
          </cell>
          <cell r="K852" t="str">
            <v>ENLINEA</v>
          </cell>
          <cell r="L852" t="str">
            <v xml:space="preserve">Aceptado                     </v>
          </cell>
          <cell r="M852">
            <v>2016</v>
          </cell>
          <cell r="N852">
            <v>10709</v>
          </cell>
          <cell r="O852" t="str">
            <v xml:space="preserve">Julio - Septiembre     </v>
          </cell>
          <cell r="P852">
            <v>42674</v>
          </cell>
        </row>
        <row r="853">
          <cell r="C853" t="str">
            <v>217454874</v>
          </cell>
          <cell r="D853" t="str">
            <v>Villa del Rosario</v>
          </cell>
          <cell r="E853" t="str">
            <v>54</v>
          </cell>
          <cell r="F853" t="str">
            <v>DEPARTAMENTO DE NORTE DE SANTANDER</v>
          </cell>
          <cell r="G853" t="str">
            <v>K13</v>
          </cell>
          <cell r="H853" t="str">
            <v>FUT_GASTOS_FUNCIONAMIENTO</v>
          </cell>
          <cell r="I853">
            <v>37</v>
          </cell>
          <cell r="J853" t="str">
            <v>MUNICIPIOS</v>
          </cell>
          <cell r="K853" t="str">
            <v>ENLINEA</v>
          </cell>
          <cell r="L853" t="str">
            <v xml:space="preserve">Aceptado                     </v>
          </cell>
          <cell r="M853">
            <v>2016</v>
          </cell>
          <cell r="N853">
            <v>10709</v>
          </cell>
          <cell r="O853" t="str">
            <v xml:space="preserve">Julio - Septiembre     </v>
          </cell>
          <cell r="P853">
            <v>42671</v>
          </cell>
        </row>
        <row r="854">
          <cell r="C854" t="str">
            <v>217505475</v>
          </cell>
          <cell r="D854" t="str">
            <v>Murindó</v>
          </cell>
          <cell r="E854" t="str">
            <v>05</v>
          </cell>
          <cell r="F854" t="str">
            <v>DEPARTAMENTO DE ANTIOQUIA</v>
          </cell>
          <cell r="G854" t="str">
            <v>K13</v>
          </cell>
          <cell r="H854" t="str">
            <v>FUT_GASTOS_FUNCIONAMIENTO</v>
          </cell>
          <cell r="I854">
            <v>37</v>
          </cell>
          <cell r="J854" t="str">
            <v>MUNICIPIOS</v>
          </cell>
          <cell r="K854" t="str">
            <v>ENLINEA</v>
          </cell>
          <cell r="L854" t="str">
            <v xml:space="preserve">Aceptado                     </v>
          </cell>
          <cell r="M854">
            <v>2016</v>
          </cell>
          <cell r="N854">
            <v>10709</v>
          </cell>
          <cell r="O854" t="str">
            <v xml:space="preserve">Julio - Septiembre     </v>
          </cell>
          <cell r="P854">
            <v>42674</v>
          </cell>
        </row>
        <row r="855">
          <cell r="C855" t="str">
            <v>217508675</v>
          </cell>
          <cell r="D855" t="str">
            <v>Santa Lucía</v>
          </cell>
          <cell r="E855" t="str">
            <v>08</v>
          </cell>
          <cell r="F855" t="str">
            <v>DEPARTAMENTO DE ATLANTICO</v>
          </cell>
          <cell r="G855" t="str">
            <v>K13</v>
          </cell>
          <cell r="H855" t="str">
            <v>FUT_GASTOS_FUNCIONAMIENTO</v>
          </cell>
          <cell r="I855">
            <v>37</v>
          </cell>
          <cell r="J855" t="str">
            <v>MUNICIPIOS</v>
          </cell>
          <cell r="K855" t="str">
            <v>ENLINEA</v>
          </cell>
          <cell r="L855" t="str">
            <v xml:space="preserve">Aceptado                     </v>
          </cell>
          <cell r="M855">
            <v>2016</v>
          </cell>
          <cell r="N855">
            <v>10709</v>
          </cell>
          <cell r="O855" t="str">
            <v xml:space="preserve">Julio - Septiembre     </v>
          </cell>
          <cell r="P855">
            <v>42674</v>
          </cell>
        </row>
        <row r="856">
          <cell r="C856" t="str">
            <v>217519075</v>
          </cell>
          <cell r="D856" t="str">
            <v>Balboa - Cauca</v>
          </cell>
          <cell r="E856" t="str">
            <v>19</v>
          </cell>
          <cell r="F856" t="str">
            <v>DEPARTAMENTO DE CAUCA</v>
          </cell>
          <cell r="G856" t="str">
            <v>K13</v>
          </cell>
          <cell r="H856" t="str">
            <v>FUT_GASTOS_FUNCIONAMIENTO</v>
          </cell>
          <cell r="I856">
            <v>37</v>
          </cell>
          <cell r="J856" t="str">
            <v>MUNICIPIOS</v>
          </cell>
          <cell r="K856" t="str">
            <v>ENLINEA</v>
          </cell>
          <cell r="L856" t="str">
            <v xml:space="preserve">Aceptado                     </v>
          </cell>
          <cell r="M856">
            <v>2016</v>
          </cell>
          <cell r="N856">
            <v>10709</v>
          </cell>
          <cell r="O856" t="str">
            <v xml:space="preserve">Julio - Septiembre     </v>
          </cell>
          <cell r="P856">
            <v>42672</v>
          </cell>
        </row>
        <row r="857">
          <cell r="C857" t="str">
            <v>217520175</v>
          </cell>
          <cell r="D857" t="str">
            <v>Chimichagua</v>
          </cell>
          <cell r="E857" t="str">
            <v>20</v>
          </cell>
          <cell r="F857" t="str">
            <v>DEPARTAMENTO DE CESAR</v>
          </cell>
          <cell r="G857" t="str">
            <v>K13</v>
          </cell>
          <cell r="H857" t="str">
            <v>FUT_GASTOS_FUNCIONAMIENTO</v>
          </cell>
          <cell r="I857">
            <v>37</v>
          </cell>
          <cell r="J857" t="str">
            <v>MUNICIPIOS</v>
          </cell>
          <cell r="K857" t="str">
            <v>ENLINEA</v>
          </cell>
          <cell r="L857" t="str">
            <v xml:space="preserve">Aceptado                     </v>
          </cell>
          <cell r="M857">
            <v>2016</v>
          </cell>
          <cell r="N857">
            <v>10709</v>
          </cell>
          <cell r="O857" t="str">
            <v xml:space="preserve">Julio - Septiembre     </v>
          </cell>
          <cell r="P857">
            <v>42674</v>
          </cell>
        </row>
        <row r="858">
          <cell r="C858" t="str">
            <v>217523675</v>
          </cell>
          <cell r="D858" t="str">
            <v>San Bernardo del Viento</v>
          </cell>
          <cell r="E858" t="str">
            <v>23</v>
          </cell>
          <cell r="F858" t="str">
            <v>DEPARTAMENTO DE CORDOBA</v>
          </cell>
          <cell r="G858" t="str">
            <v>K13</v>
          </cell>
          <cell r="H858" t="str">
            <v>FUT_GASTOS_FUNCIONAMIENTO</v>
          </cell>
          <cell r="I858">
            <v>37</v>
          </cell>
          <cell r="J858" t="str">
            <v>MUNICIPIOS</v>
          </cell>
          <cell r="K858" t="str">
            <v>ENLINEA</v>
          </cell>
          <cell r="L858" t="str">
            <v xml:space="preserve">Aceptado                     </v>
          </cell>
          <cell r="M858">
            <v>2016</v>
          </cell>
          <cell r="N858">
            <v>10709</v>
          </cell>
          <cell r="O858" t="str">
            <v xml:space="preserve">Julio - Septiembre     </v>
          </cell>
          <cell r="P858">
            <v>42674</v>
          </cell>
        </row>
        <row r="859">
          <cell r="C859" t="str">
            <v>217525175</v>
          </cell>
          <cell r="D859" t="str">
            <v>Chía</v>
          </cell>
          <cell r="E859" t="str">
            <v>25</v>
          </cell>
          <cell r="F859" t="str">
            <v>DEPARTAMENTO DE CUNDINAMARCA</v>
          </cell>
          <cell r="G859" t="str">
            <v>K13</v>
          </cell>
          <cell r="H859" t="str">
            <v>FUT_GASTOS_FUNCIONAMIENTO</v>
          </cell>
          <cell r="I859">
            <v>37</v>
          </cell>
          <cell r="J859" t="str">
            <v>MUNICIPIOS</v>
          </cell>
          <cell r="K859" t="str">
            <v>ENLINEA</v>
          </cell>
          <cell r="L859" t="str">
            <v xml:space="preserve">Aceptado                     </v>
          </cell>
          <cell r="M859">
            <v>2016</v>
          </cell>
          <cell r="N859">
            <v>10709</v>
          </cell>
          <cell r="O859" t="str">
            <v xml:space="preserve">Julio - Septiembre     </v>
          </cell>
          <cell r="P859">
            <v>42671</v>
          </cell>
        </row>
        <row r="860">
          <cell r="C860" t="str">
            <v>217525875</v>
          </cell>
          <cell r="D860" t="str">
            <v>Villeta</v>
          </cell>
          <cell r="E860" t="str">
            <v>25</v>
          </cell>
          <cell r="F860" t="str">
            <v>DEPARTAMENTO DE CUNDINAMARCA</v>
          </cell>
          <cell r="G860" t="str">
            <v>K13</v>
          </cell>
          <cell r="H860" t="str">
            <v>FUT_GASTOS_FUNCIONAMIENTO</v>
          </cell>
          <cell r="I860">
            <v>37</v>
          </cell>
          <cell r="J860" t="str">
            <v>MUNICIPIOS</v>
          </cell>
          <cell r="K860" t="str">
            <v>ENLINEA</v>
          </cell>
          <cell r="L860" t="str">
            <v xml:space="preserve">Aceptado                     </v>
          </cell>
          <cell r="M860">
            <v>2016</v>
          </cell>
          <cell r="N860">
            <v>10709</v>
          </cell>
          <cell r="O860" t="str">
            <v xml:space="preserve">Julio - Septiembre     </v>
          </cell>
          <cell r="P860">
            <v>42670</v>
          </cell>
        </row>
        <row r="861">
          <cell r="C861" t="str">
            <v>217527075</v>
          </cell>
          <cell r="D861" t="str">
            <v>Bahía Solano - Ciudad Mutis</v>
          </cell>
          <cell r="E861" t="str">
            <v>27</v>
          </cell>
          <cell r="F861" t="str">
            <v>DEPARTAMENTO DE CHOCO</v>
          </cell>
          <cell r="G861" t="str">
            <v>K13</v>
          </cell>
          <cell r="H861" t="str">
            <v>FUT_GASTOS_FUNCIONAMIENTO</v>
          </cell>
          <cell r="I861">
            <v>37</v>
          </cell>
          <cell r="J861" t="str">
            <v>MUNICIPIOS</v>
          </cell>
          <cell r="K861" t="str">
            <v>ENLINEA</v>
          </cell>
          <cell r="L861" t="str">
            <v xml:space="preserve">Aceptado                     </v>
          </cell>
          <cell r="M861">
            <v>2016</v>
          </cell>
          <cell r="N861">
            <v>10709</v>
          </cell>
          <cell r="O861" t="str">
            <v xml:space="preserve">Julio - Septiembre     </v>
          </cell>
          <cell r="P861">
            <v>42662</v>
          </cell>
        </row>
        <row r="862">
          <cell r="C862" t="str">
            <v>217547675</v>
          </cell>
          <cell r="D862" t="str">
            <v>Salamina - Magdalena</v>
          </cell>
          <cell r="E862" t="str">
            <v>47</v>
          </cell>
          <cell r="F862" t="str">
            <v>DEPARTAMENTO DE MAGDALENA</v>
          </cell>
          <cell r="G862" t="str">
            <v>K13</v>
          </cell>
          <cell r="H862" t="str">
            <v>FUT_GASTOS_FUNCIONAMIENTO</v>
          </cell>
          <cell r="I862">
            <v>37</v>
          </cell>
          <cell r="J862" t="str">
            <v>MUNICIPIOS</v>
          </cell>
          <cell r="K862" t="str">
            <v>ENLINEA</v>
          </cell>
          <cell r="L862" t="str">
            <v xml:space="preserve">Aceptado                     </v>
          </cell>
          <cell r="M862">
            <v>2016</v>
          </cell>
          <cell r="N862">
            <v>10709</v>
          </cell>
          <cell r="O862" t="str">
            <v xml:space="preserve">Julio - Septiembre     </v>
          </cell>
          <cell r="P862">
            <v>42674</v>
          </cell>
        </row>
        <row r="863">
          <cell r="C863" t="str">
            <v>217566075</v>
          </cell>
          <cell r="D863" t="str">
            <v>Balboa - Risaralda</v>
          </cell>
          <cell r="E863" t="str">
            <v>66</v>
          </cell>
          <cell r="F863" t="str">
            <v>DEPARTAMENTO DE RISARALDA</v>
          </cell>
          <cell r="G863" t="str">
            <v>K13</v>
          </cell>
          <cell r="H863" t="str">
            <v>FUT_GASTOS_FUNCIONAMIENTO</v>
          </cell>
          <cell r="I863">
            <v>37</v>
          </cell>
          <cell r="J863" t="str">
            <v>MUNICIPIOS</v>
          </cell>
          <cell r="K863" t="str">
            <v>ENLINEA</v>
          </cell>
          <cell r="L863" t="str">
            <v xml:space="preserve">Aceptado                     </v>
          </cell>
          <cell r="M863">
            <v>2016</v>
          </cell>
          <cell r="N863">
            <v>10709</v>
          </cell>
          <cell r="O863" t="str">
            <v xml:space="preserve">Julio - Septiembre     </v>
          </cell>
          <cell r="P863">
            <v>42670</v>
          </cell>
        </row>
        <row r="864">
          <cell r="C864" t="str">
            <v>217568575</v>
          </cell>
          <cell r="D864" t="str">
            <v>Puerto Wilches</v>
          </cell>
          <cell r="E864" t="str">
            <v>68</v>
          </cell>
          <cell r="F864" t="str">
            <v>DEPARTAMENTO DE SANTANDER</v>
          </cell>
          <cell r="G864" t="str">
            <v>K13</v>
          </cell>
          <cell r="H864" t="str">
            <v>FUT_GASTOS_FUNCIONAMIENTO</v>
          </cell>
          <cell r="I864">
            <v>37</v>
          </cell>
          <cell r="J864" t="str">
            <v>MUNICIPIOS</v>
          </cell>
          <cell r="K864" t="str">
            <v>ENLINEA</v>
          </cell>
          <cell r="L864" t="str">
            <v xml:space="preserve">Aceptado                     </v>
          </cell>
          <cell r="M864">
            <v>2016</v>
          </cell>
          <cell r="N864">
            <v>10709</v>
          </cell>
          <cell r="O864" t="str">
            <v xml:space="preserve">Julio - Septiembre     </v>
          </cell>
          <cell r="P864">
            <v>42672</v>
          </cell>
        </row>
        <row r="865">
          <cell r="C865" t="str">
            <v>217573275</v>
          </cell>
          <cell r="D865" t="str">
            <v>Flandes</v>
          </cell>
          <cell r="E865" t="str">
            <v>73</v>
          </cell>
          <cell r="F865" t="str">
            <v>DEPARTAMENTO DE TOLIMA</v>
          </cell>
          <cell r="G865" t="str">
            <v>K13</v>
          </cell>
          <cell r="H865" t="str">
            <v>FUT_GASTOS_FUNCIONAMIENTO</v>
          </cell>
          <cell r="I865">
            <v>37</v>
          </cell>
          <cell r="J865" t="str">
            <v>MUNICIPIOS</v>
          </cell>
          <cell r="K865" t="str">
            <v>ENLINEA</v>
          </cell>
          <cell r="L865" t="str">
            <v xml:space="preserve">Aceptado                     </v>
          </cell>
          <cell r="M865">
            <v>2016</v>
          </cell>
          <cell r="N865">
            <v>10709</v>
          </cell>
          <cell r="O865" t="str">
            <v xml:space="preserve">Julio - Septiembre     </v>
          </cell>
          <cell r="P865">
            <v>42670</v>
          </cell>
        </row>
        <row r="866">
          <cell r="C866" t="str">
            <v>217573675</v>
          </cell>
          <cell r="D866" t="str">
            <v>San Antonio</v>
          </cell>
          <cell r="E866" t="str">
            <v>73</v>
          </cell>
          <cell r="F866" t="str">
            <v>DEPARTAMENTO DE TOLIMA</v>
          </cell>
          <cell r="G866" t="str">
            <v>K13</v>
          </cell>
          <cell r="H866" t="str">
            <v>FUT_GASTOS_FUNCIONAMIENTO</v>
          </cell>
          <cell r="I866">
            <v>37</v>
          </cell>
          <cell r="J866" t="str">
            <v>MUNICIPIOS</v>
          </cell>
          <cell r="K866" t="str">
            <v>ENLINEA</v>
          </cell>
          <cell r="L866" t="str">
            <v xml:space="preserve">Aceptado                     </v>
          </cell>
          <cell r="M866">
            <v>2016</v>
          </cell>
          <cell r="N866">
            <v>10709</v>
          </cell>
          <cell r="O866" t="str">
            <v xml:space="preserve">Julio - Septiembre     </v>
          </cell>
          <cell r="P866">
            <v>42674</v>
          </cell>
        </row>
        <row r="867">
          <cell r="C867" t="str">
            <v>217576275</v>
          </cell>
          <cell r="D867" t="str">
            <v>Florida</v>
          </cell>
          <cell r="E867" t="str">
            <v>76</v>
          </cell>
          <cell r="F867" t="str">
            <v>DEPARTAMENTO DE VALLE DEL CAUCA</v>
          </cell>
          <cell r="G867" t="str">
            <v>K13</v>
          </cell>
          <cell r="H867" t="str">
            <v>FUT_GASTOS_FUNCIONAMIENTO</v>
          </cell>
          <cell r="I867">
            <v>37</v>
          </cell>
          <cell r="J867" t="str">
            <v>MUNICIPIOS</v>
          </cell>
          <cell r="K867" t="str">
            <v>ENLINEA</v>
          </cell>
          <cell r="L867" t="str">
            <v xml:space="preserve">Aceptado                     </v>
          </cell>
          <cell r="M867">
            <v>2016</v>
          </cell>
          <cell r="N867">
            <v>10709</v>
          </cell>
          <cell r="O867" t="str">
            <v xml:space="preserve">Julio - Septiembre     </v>
          </cell>
          <cell r="P867">
            <v>42671</v>
          </cell>
        </row>
        <row r="868">
          <cell r="C868" t="str">
            <v>217605376</v>
          </cell>
          <cell r="D868" t="str">
            <v>La Ceja del Tambo</v>
          </cell>
          <cell r="E868" t="str">
            <v>05</v>
          </cell>
          <cell r="F868" t="str">
            <v>DEPARTAMENTO DE ANTIOQUIA</v>
          </cell>
          <cell r="G868" t="str">
            <v>K13</v>
          </cell>
          <cell r="H868" t="str">
            <v>FUT_GASTOS_FUNCIONAMIENTO</v>
          </cell>
          <cell r="I868">
            <v>37</v>
          </cell>
          <cell r="J868" t="str">
            <v>MUNICIPIOS</v>
          </cell>
          <cell r="K868" t="str">
            <v>ENLINEA</v>
          </cell>
          <cell r="L868" t="str">
            <v xml:space="preserve">Aceptado                     </v>
          </cell>
          <cell r="M868">
            <v>2016</v>
          </cell>
          <cell r="N868">
            <v>10709</v>
          </cell>
          <cell r="O868" t="str">
            <v xml:space="preserve">Julio - Septiembre     </v>
          </cell>
          <cell r="P868">
            <v>42663</v>
          </cell>
        </row>
        <row r="869">
          <cell r="C869" t="str">
            <v>217605576</v>
          </cell>
          <cell r="D869" t="str">
            <v>Pueblorrico - Antioquia</v>
          </cell>
          <cell r="E869" t="str">
            <v>05</v>
          </cell>
          <cell r="F869" t="str">
            <v>DEPARTAMENTO DE ANTIOQUIA</v>
          </cell>
          <cell r="G869" t="str">
            <v>K13</v>
          </cell>
          <cell r="H869" t="str">
            <v>FUT_GASTOS_FUNCIONAMIENTO</v>
          </cell>
          <cell r="I869">
            <v>37</v>
          </cell>
          <cell r="J869" t="str">
            <v>MUNICIPIOS</v>
          </cell>
          <cell r="K869" t="str">
            <v>ENLINEA</v>
          </cell>
          <cell r="L869" t="str">
            <v xml:space="preserve">Aceptado                     </v>
          </cell>
          <cell r="M869">
            <v>2016</v>
          </cell>
          <cell r="N869">
            <v>10709</v>
          </cell>
          <cell r="O869" t="str">
            <v xml:space="preserve">Julio - Septiembre     </v>
          </cell>
          <cell r="P869">
            <v>42669</v>
          </cell>
        </row>
        <row r="870">
          <cell r="C870" t="str">
            <v>217615176</v>
          </cell>
          <cell r="D870" t="str">
            <v>Chiquinquirá</v>
          </cell>
          <cell r="E870" t="str">
            <v>15</v>
          </cell>
          <cell r="F870" t="str">
            <v>DEPARTAMENTO DE BOYACA</v>
          </cell>
          <cell r="G870" t="str">
            <v>K13</v>
          </cell>
          <cell r="H870" t="str">
            <v>FUT_GASTOS_FUNCIONAMIENTO</v>
          </cell>
          <cell r="I870">
            <v>37</v>
          </cell>
          <cell r="J870" t="str">
            <v>MUNICIPIOS</v>
          </cell>
          <cell r="K870" t="str">
            <v>ENLINEA</v>
          </cell>
          <cell r="L870" t="str">
            <v xml:space="preserve">Aceptado                     </v>
          </cell>
          <cell r="M870">
            <v>2016</v>
          </cell>
          <cell r="N870">
            <v>10709</v>
          </cell>
          <cell r="O870" t="str">
            <v xml:space="preserve">Julio - Septiembre     </v>
          </cell>
          <cell r="P870">
            <v>42674</v>
          </cell>
        </row>
        <row r="871">
          <cell r="C871" t="str">
            <v>217615276</v>
          </cell>
          <cell r="D871" t="str">
            <v>Floresta</v>
          </cell>
          <cell r="E871" t="str">
            <v>15</v>
          </cell>
          <cell r="F871" t="str">
            <v>DEPARTAMENTO DE BOYACA</v>
          </cell>
          <cell r="G871" t="str">
            <v>K13</v>
          </cell>
          <cell r="H871" t="str">
            <v>FUT_GASTOS_FUNCIONAMIENTO</v>
          </cell>
          <cell r="I871">
            <v>37</v>
          </cell>
          <cell r="J871" t="str">
            <v>MUNICIPIOS</v>
          </cell>
          <cell r="K871" t="str">
            <v>ENLINEA</v>
          </cell>
          <cell r="L871" t="str">
            <v xml:space="preserve">Aceptado                     </v>
          </cell>
          <cell r="M871">
            <v>2016</v>
          </cell>
          <cell r="N871">
            <v>10709</v>
          </cell>
          <cell r="O871" t="str">
            <v xml:space="preserve">Julio - Septiembre     </v>
          </cell>
          <cell r="P871">
            <v>42673</v>
          </cell>
        </row>
        <row r="872">
          <cell r="C872" t="str">
            <v>217615476</v>
          </cell>
          <cell r="D872" t="str">
            <v>Motavita</v>
          </cell>
          <cell r="E872" t="str">
            <v>15</v>
          </cell>
          <cell r="F872" t="str">
            <v>DEPARTAMENTO DE BOYACA</v>
          </cell>
          <cell r="G872" t="str">
            <v>K13</v>
          </cell>
          <cell r="H872" t="str">
            <v>FUT_GASTOS_FUNCIONAMIENTO</v>
          </cell>
          <cell r="I872">
            <v>37</v>
          </cell>
          <cell r="J872" t="str">
            <v>MUNICIPIOS</v>
          </cell>
          <cell r="K872" t="str">
            <v>ENLINEA</v>
          </cell>
          <cell r="L872" t="str">
            <v xml:space="preserve">Aceptado                     </v>
          </cell>
          <cell r="M872">
            <v>2016</v>
          </cell>
          <cell r="N872">
            <v>10709</v>
          </cell>
          <cell r="O872" t="str">
            <v xml:space="preserve">Julio - Septiembre     </v>
          </cell>
          <cell r="P872">
            <v>42671</v>
          </cell>
        </row>
        <row r="873">
          <cell r="C873" t="str">
            <v>217615676</v>
          </cell>
          <cell r="D873" t="str">
            <v>San Miguel de Sema</v>
          </cell>
          <cell r="E873" t="str">
            <v>15</v>
          </cell>
          <cell r="F873" t="str">
            <v>DEPARTAMENTO DE BOYACA</v>
          </cell>
          <cell r="G873" t="str">
            <v>K13</v>
          </cell>
          <cell r="H873" t="str">
            <v>FUT_GASTOS_FUNCIONAMIENTO</v>
          </cell>
          <cell r="I873">
            <v>37</v>
          </cell>
          <cell r="J873" t="str">
            <v>MUNICIPIOS</v>
          </cell>
          <cell r="K873" t="str">
            <v>ENLINEA</v>
          </cell>
          <cell r="L873" t="str">
            <v xml:space="preserve">Aceptado                     </v>
          </cell>
          <cell r="M873">
            <v>2016</v>
          </cell>
          <cell r="N873">
            <v>10709</v>
          </cell>
          <cell r="O873" t="str">
            <v xml:space="preserve">Julio - Septiembre     </v>
          </cell>
          <cell r="P873">
            <v>42672</v>
          </cell>
        </row>
        <row r="874">
          <cell r="C874" t="str">
            <v>217615776</v>
          </cell>
          <cell r="D874" t="str">
            <v>Sutamarchán</v>
          </cell>
          <cell r="E874" t="str">
            <v>15</v>
          </cell>
          <cell r="F874" t="str">
            <v>DEPARTAMENTO DE BOYACA</v>
          </cell>
          <cell r="G874" t="str">
            <v>K13</v>
          </cell>
          <cell r="H874" t="str">
            <v>FUT_GASTOS_FUNCIONAMIENTO</v>
          </cell>
          <cell r="I874">
            <v>37</v>
          </cell>
          <cell r="J874" t="str">
            <v>MUNICIPIOS</v>
          </cell>
          <cell r="K874" t="str">
            <v>ENLINEA</v>
          </cell>
          <cell r="L874" t="str">
            <v xml:space="preserve">Aceptado                     </v>
          </cell>
          <cell r="M874">
            <v>2016</v>
          </cell>
          <cell r="N874">
            <v>10709</v>
          </cell>
          <cell r="O874" t="str">
            <v xml:space="preserve">Julio - Septiembre     </v>
          </cell>
          <cell r="P874">
            <v>42671</v>
          </cell>
        </row>
        <row r="875">
          <cell r="C875" t="str">
            <v>217641676</v>
          </cell>
          <cell r="D875" t="str">
            <v>Santa María - Huila</v>
          </cell>
          <cell r="E875" t="str">
            <v>41</v>
          </cell>
          <cell r="F875" t="str">
            <v>DEPARTAMENTO DE HUILA</v>
          </cell>
          <cell r="G875" t="str">
            <v>K13</v>
          </cell>
          <cell r="H875" t="str">
            <v>FUT_GASTOS_FUNCIONAMIENTO</v>
          </cell>
          <cell r="I875">
            <v>37</v>
          </cell>
          <cell r="J875" t="str">
            <v>MUNICIPIOS</v>
          </cell>
          <cell r="K875" t="str">
            <v>ENLINEA</v>
          </cell>
          <cell r="L875" t="str">
            <v xml:space="preserve">Aceptado                     </v>
          </cell>
          <cell r="M875">
            <v>2016</v>
          </cell>
          <cell r="N875">
            <v>10709</v>
          </cell>
          <cell r="O875" t="str">
            <v xml:space="preserve">Julio - Septiembre     </v>
          </cell>
          <cell r="P875">
            <v>42672</v>
          </cell>
        </row>
        <row r="876">
          <cell r="C876" t="str">
            <v>217668176</v>
          </cell>
          <cell r="D876" t="str">
            <v>Chima - Santander</v>
          </cell>
          <cell r="E876" t="str">
            <v>68</v>
          </cell>
          <cell r="F876" t="str">
            <v>DEPARTAMENTO DE SANTANDER</v>
          </cell>
          <cell r="G876" t="str">
            <v>K13</v>
          </cell>
          <cell r="H876" t="str">
            <v>FUT_GASTOS_FUNCIONAMIENTO</v>
          </cell>
          <cell r="I876">
            <v>37</v>
          </cell>
          <cell r="J876" t="str">
            <v>MUNICIPIOS</v>
          </cell>
          <cell r="K876" t="str">
            <v>ENLINEA</v>
          </cell>
          <cell r="L876" t="str">
            <v xml:space="preserve">Aceptado                     </v>
          </cell>
          <cell r="M876">
            <v>2016</v>
          </cell>
          <cell r="N876">
            <v>10709</v>
          </cell>
          <cell r="O876" t="str">
            <v xml:space="preserve">Julio - Septiembre     </v>
          </cell>
          <cell r="P876">
            <v>42660</v>
          </cell>
        </row>
        <row r="877">
          <cell r="C877" t="str">
            <v>217668276</v>
          </cell>
          <cell r="D877" t="str">
            <v>Floridablanca</v>
          </cell>
          <cell r="E877" t="str">
            <v>68</v>
          </cell>
          <cell r="F877" t="str">
            <v>DEPARTAMENTO DE SANTANDER</v>
          </cell>
          <cell r="G877" t="str">
            <v>K13</v>
          </cell>
          <cell r="H877" t="str">
            <v>FUT_GASTOS_FUNCIONAMIENTO</v>
          </cell>
          <cell r="I877">
            <v>37</v>
          </cell>
          <cell r="J877" t="str">
            <v>MUNICIPIOS</v>
          </cell>
          <cell r="K877" t="str">
            <v>ENLINEA</v>
          </cell>
          <cell r="L877" t="str">
            <v xml:space="preserve">Aceptado                     </v>
          </cell>
          <cell r="M877">
            <v>2016</v>
          </cell>
          <cell r="N877">
            <v>10709</v>
          </cell>
          <cell r="O877" t="str">
            <v xml:space="preserve">Julio - Septiembre     </v>
          </cell>
          <cell r="P877">
            <v>42673</v>
          </cell>
        </row>
        <row r="878">
          <cell r="C878" t="str">
            <v>217715377</v>
          </cell>
          <cell r="D878" t="str">
            <v>Labranzagrande</v>
          </cell>
          <cell r="E878" t="str">
            <v>15</v>
          </cell>
          <cell r="F878" t="str">
            <v>DEPARTAMENTO DE BOYACA</v>
          </cell>
          <cell r="G878" t="str">
            <v>K13</v>
          </cell>
          <cell r="H878" t="str">
            <v>FUT_GASTOS_FUNCIONAMIENTO</v>
          </cell>
          <cell r="I878">
            <v>37</v>
          </cell>
          <cell r="J878" t="str">
            <v>MUNICIPIOS</v>
          </cell>
          <cell r="K878" t="str">
            <v>ENLINEA</v>
          </cell>
          <cell r="L878" t="str">
            <v xml:space="preserve">Aceptado                     </v>
          </cell>
          <cell r="M878">
            <v>2016</v>
          </cell>
          <cell r="N878">
            <v>10709</v>
          </cell>
          <cell r="O878" t="str">
            <v xml:space="preserve">Julio - Septiembre     </v>
          </cell>
          <cell r="P878">
            <v>42674</v>
          </cell>
        </row>
        <row r="879">
          <cell r="C879" t="str">
            <v>217717777</v>
          </cell>
          <cell r="D879" t="str">
            <v>Supía</v>
          </cell>
          <cell r="E879" t="str">
            <v>17</v>
          </cell>
          <cell r="F879" t="str">
            <v>DEPARTAMENTO DE CALDAS</v>
          </cell>
          <cell r="G879" t="str">
            <v>K13</v>
          </cell>
          <cell r="H879" t="str">
            <v>FUT_GASTOS_FUNCIONAMIENTO</v>
          </cell>
          <cell r="I879">
            <v>37</v>
          </cell>
          <cell r="J879" t="str">
            <v>MUNICIPIOS</v>
          </cell>
          <cell r="K879" t="str">
            <v>ENLINEA</v>
          </cell>
          <cell r="L879" t="str">
            <v xml:space="preserve">Aceptado                     </v>
          </cell>
          <cell r="M879">
            <v>2016</v>
          </cell>
          <cell r="N879">
            <v>10709</v>
          </cell>
          <cell r="O879" t="str">
            <v xml:space="preserve">Julio - Septiembre     </v>
          </cell>
          <cell r="P879">
            <v>42664</v>
          </cell>
        </row>
        <row r="880">
          <cell r="C880" t="str">
            <v>217717877</v>
          </cell>
          <cell r="D880" t="str">
            <v>Viterbo</v>
          </cell>
          <cell r="E880" t="str">
            <v>17</v>
          </cell>
          <cell r="F880" t="str">
            <v>DEPARTAMENTO DE CALDAS</v>
          </cell>
          <cell r="G880" t="str">
            <v>K13</v>
          </cell>
          <cell r="H880" t="str">
            <v>FUT_GASTOS_FUNCIONAMIENTO</v>
          </cell>
          <cell r="I880">
            <v>37</v>
          </cell>
          <cell r="J880" t="str">
            <v>MUNICIPIOS</v>
          </cell>
          <cell r="K880" t="str">
            <v>ENLINEA</v>
          </cell>
          <cell r="L880" t="str">
            <v xml:space="preserve">Aceptado                     </v>
          </cell>
          <cell r="M880">
            <v>2016</v>
          </cell>
          <cell r="N880">
            <v>10709</v>
          </cell>
          <cell r="O880" t="str">
            <v xml:space="preserve">Julio - Septiembre     </v>
          </cell>
          <cell r="P880">
            <v>42671</v>
          </cell>
        </row>
        <row r="881">
          <cell r="C881" t="str">
            <v>217725377</v>
          </cell>
          <cell r="D881" t="str">
            <v>La Calera</v>
          </cell>
          <cell r="E881" t="str">
            <v>25</v>
          </cell>
          <cell r="F881" t="str">
            <v>DEPARTAMENTO DE CUNDINAMARCA</v>
          </cell>
          <cell r="G881" t="str">
            <v>K13</v>
          </cell>
          <cell r="H881" t="str">
            <v>FUT_GASTOS_FUNCIONAMIENTO</v>
          </cell>
          <cell r="I881">
            <v>37</v>
          </cell>
          <cell r="J881" t="str">
            <v>MUNICIPIOS</v>
          </cell>
          <cell r="K881" t="str">
            <v>ENLINEA</v>
          </cell>
          <cell r="L881" t="str">
            <v xml:space="preserve">Aceptado                     </v>
          </cell>
          <cell r="M881">
            <v>2016</v>
          </cell>
          <cell r="N881">
            <v>10709</v>
          </cell>
          <cell r="O881" t="str">
            <v xml:space="preserve">Julio - Septiembre     </v>
          </cell>
          <cell r="P881">
            <v>42669</v>
          </cell>
        </row>
        <row r="882">
          <cell r="C882" t="str">
            <v>217725777</v>
          </cell>
          <cell r="D882" t="str">
            <v>Supatá</v>
          </cell>
          <cell r="E882" t="str">
            <v>25</v>
          </cell>
          <cell r="F882" t="str">
            <v>DEPARTAMENTO DE CUNDINAMARCA</v>
          </cell>
          <cell r="G882" t="str">
            <v>K13</v>
          </cell>
          <cell r="H882" t="str">
            <v>FUT_GASTOS_FUNCIONAMIENTO</v>
          </cell>
          <cell r="I882">
            <v>37</v>
          </cell>
          <cell r="J882" t="str">
            <v>MUNICIPIOS</v>
          </cell>
          <cell r="K882" t="str">
            <v>ENLINEA</v>
          </cell>
          <cell r="L882" t="str">
            <v xml:space="preserve">Aceptado                     </v>
          </cell>
          <cell r="M882">
            <v>2016</v>
          </cell>
          <cell r="N882">
            <v>10709</v>
          </cell>
          <cell r="O882" t="str">
            <v xml:space="preserve">Julio - Septiembre     </v>
          </cell>
          <cell r="P882">
            <v>42674</v>
          </cell>
        </row>
        <row r="883">
          <cell r="C883" t="str">
            <v>217727077</v>
          </cell>
          <cell r="D883" t="str">
            <v>Bajo Baudó - Pizarro</v>
          </cell>
          <cell r="E883" t="str">
            <v>27</v>
          </cell>
          <cell r="F883" t="str">
            <v>DEPARTAMENTO DE CHOCO</v>
          </cell>
          <cell r="G883" t="str">
            <v>K13</v>
          </cell>
          <cell r="H883" t="str">
            <v>FUT_GASTOS_FUNCIONAMIENTO</v>
          </cell>
          <cell r="I883">
            <v>37</v>
          </cell>
          <cell r="J883" t="str">
            <v>MUNICIPIOS</v>
          </cell>
          <cell r="K883" t="str">
            <v>ENLINEA</v>
          </cell>
          <cell r="L883" t="str">
            <v xml:space="preserve">Aceptado                     </v>
          </cell>
          <cell r="M883">
            <v>2016</v>
          </cell>
          <cell r="N883">
            <v>10709</v>
          </cell>
          <cell r="O883" t="str">
            <v xml:space="preserve">Julio - Septiembre     </v>
          </cell>
          <cell r="P883">
            <v>42663</v>
          </cell>
        </row>
        <row r="884">
          <cell r="C884" t="str">
            <v>217750577</v>
          </cell>
          <cell r="D884" t="str">
            <v>Puerto Lleras</v>
          </cell>
          <cell r="E884" t="str">
            <v>50</v>
          </cell>
          <cell r="F884" t="str">
            <v>DEPARTAMENTO DEL META</v>
          </cell>
          <cell r="G884" t="str">
            <v>K13</v>
          </cell>
          <cell r="H884" t="str">
            <v>FUT_GASTOS_FUNCIONAMIENTO</v>
          </cell>
          <cell r="I884">
            <v>37</v>
          </cell>
          <cell r="J884" t="str">
            <v>MUNICIPIOS</v>
          </cell>
          <cell r="K884" t="str">
            <v>ENLINEA</v>
          </cell>
          <cell r="L884" t="str">
            <v xml:space="preserve">Aceptado                     </v>
          </cell>
          <cell r="M884">
            <v>2016</v>
          </cell>
          <cell r="N884">
            <v>10709</v>
          </cell>
          <cell r="O884" t="str">
            <v xml:space="preserve">Julio - Septiembre     </v>
          </cell>
          <cell r="P884">
            <v>42669</v>
          </cell>
        </row>
        <row r="885">
          <cell r="C885" t="str">
            <v>217754377</v>
          </cell>
          <cell r="D885" t="str">
            <v>Labateca</v>
          </cell>
          <cell r="E885" t="str">
            <v>54</v>
          </cell>
          <cell r="F885" t="str">
            <v>DEPARTAMENTO DE NORTE DE SANTANDER</v>
          </cell>
          <cell r="G885" t="str">
            <v>K13</v>
          </cell>
          <cell r="H885" t="str">
            <v>FUT_GASTOS_FUNCIONAMIENTO</v>
          </cell>
          <cell r="I885">
            <v>37</v>
          </cell>
          <cell r="J885" t="str">
            <v>MUNICIPIOS</v>
          </cell>
          <cell r="K885" t="str">
            <v>ENLINEA</v>
          </cell>
          <cell r="L885" t="str">
            <v xml:space="preserve">Aceptado                     </v>
          </cell>
          <cell r="M885">
            <v>2016</v>
          </cell>
          <cell r="N885">
            <v>10709</v>
          </cell>
          <cell r="O885" t="str">
            <v xml:space="preserve">Julio - Septiembre     </v>
          </cell>
          <cell r="P885">
            <v>42672</v>
          </cell>
        </row>
        <row r="886">
          <cell r="C886" t="str">
            <v>217768077</v>
          </cell>
          <cell r="D886" t="str">
            <v>Barbosa - Santander</v>
          </cell>
          <cell r="E886" t="str">
            <v>68</v>
          </cell>
          <cell r="F886" t="str">
            <v>DEPARTAMENTO DE SANTANDER</v>
          </cell>
          <cell r="G886" t="str">
            <v>K13</v>
          </cell>
          <cell r="H886" t="str">
            <v>FUT_GASTOS_FUNCIONAMIENTO</v>
          </cell>
          <cell r="I886">
            <v>37</v>
          </cell>
          <cell r="J886" t="str">
            <v>MUNICIPIOS</v>
          </cell>
          <cell r="K886" t="str">
            <v>ENLINEA</v>
          </cell>
          <cell r="L886" t="str">
            <v xml:space="preserve">Aceptado                     </v>
          </cell>
          <cell r="M886">
            <v>2016</v>
          </cell>
          <cell r="N886">
            <v>10709</v>
          </cell>
          <cell r="O886" t="str">
            <v xml:space="preserve">Julio - Septiembre     </v>
          </cell>
          <cell r="P886">
            <v>42674</v>
          </cell>
        </row>
        <row r="887">
          <cell r="C887" t="str">
            <v>217768377</v>
          </cell>
          <cell r="D887" t="str">
            <v>La Belleza</v>
          </cell>
          <cell r="E887" t="str">
            <v>68</v>
          </cell>
          <cell r="F887" t="str">
            <v>DEPARTAMENTO DE SANTANDER</v>
          </cell>
          <cell r="G887" t="str">
            <v>K13</v>
          </cell>
          <cell r="H887" t="str">
            <v>FUT_GASTOS_FUNCIONAMIENTO</v>
          </cell>
          <cell r="I887">
            <v>37</v>
          </cell>
          <cell r="J887" t="str">
            <v>MUNICIPIOS</v>
          </cell>
          <cell r="K887" t="str">
            <v>ENLINEA</v>
          </cell>
          <cell r="L887" t="str">
            <v xml:space="preserve">Aceptado                     </v>
          </cell>
          <cell r="M887">
            <v>2016</v>
          </cell>
          <cell r="N887">
            <v>10709</v>
          </cell>
          <cell r="O887" t="str">
            <v xml:space="preserve">Julio - Septiembre     </v>
          </cell>
          <cell r="P887">
            <v>42674</v>
          </cell>
        </row>
        <row r="888">
          <cell r="C888" t="str">
            <v>217776377</v>
          </cell>
          <cell r="D888" t="str">
            <v>La Cumbre</v>
          </cell>
          <cell r="E888" t="str">
            <v>76</v>
          </cell>
          <cell r="F888" t="str">
            <v>DEPARTAMENTO DE VALLE DEL CAUCA</v>
          </cell>
          <cell r="G888" t="str">
            <v>K13</v>
          </cell>
          <cell r="H888" t="str">
            <v>FUT_GASTOS_FUNCIONAMIENTO</v>
          </cell>
          <cell r="I888">
            <v>37</v>
          </cell>
          <cell r="J888" t="str">
            <v>MUNICIPIOS</v>
          </cell>
          <cell r="K888" t="str">
            <v>ENLINEA</v>
          </cell>
          <cell r="L888" t="str">
            <v xml:space="preserve">Aceptado                     </v>
          </cell>
          <cell r="M888">
            <v>2016</v>
          </cell>
          <cell r="N888">
            <v>10709</v>
          </cell>
          <cell r="O888" t="str">
            <v xml:space="preserve">Julio - Septiembre     </v>
          </cell>
          <cell r="P888">
            <v>42674</v>
          </cell>
        </row>
        <row r="889">
          <cell r="C889" t="str">
            <v>217808078</v>
          </cell>
          <cell r="D889" t="str">
            <v>Baranoa</v>
          </cell>
          <cell r="E889" t="str">
            <v>08</v>
          </cell>
          <cell r="F889" t="str">
            <v>DEPARTAMENTO DE ATLANTICO</v>
          </cell>
          <cell r="G889" t="str">
            <v>K13</v>
          </cell>
          <cell r="H889" t="str">
            <v>FUT_GASTOS_FUNCIONAMIENTO</v>
          </cell>
          <cell r="I889">
            <v>37</v>
          </cell>
          <cell r="J889" t="str">
            <v>MUNICIPIOS</v>
          </cell>
          <cell r="K889" t="str">
            <v>ENLINEA</v>
          </cell>
          <cell r="L889" t="str">
            <v xml:space="preserve">Aceptado                     </v>
          </cell>
          <cell r="M889">
            <v>2016</v>
          </cell>
          <cell r="N889">
            <v>10709</v>
          </cell>
          <cell r="O889" t="str">
            <v xml:space="preserve">Julio - Septiembre     </v>
          </cell>
          <cell r="P889">
            <v>42673</v>
          </cell>
        </row>
        <row r="890">
          <cell r="C890" t="str">
            <v>217815778</v>
          </cell>
          <cell r="D890" t="str">
            <v>Sutatenza</v>
          </cell>
          <cell r="E890" t="str">
            <v>15</v>
          </cell>
          <cell r="F890" t="str">
            <v>DEPARTAMENTO DE BOYACA</v>
          </cell>
          <cell r="G890" t="str">
            <v>K13</v>
          </cell>
          <cell r="H890" t="str">
            <v>FUT_GASTOS_FUNCIONAMIENTO</v>
          </cell>
          <cell r="I890">
            <v>37</v>
          </cell>
          <cell r="J890" t="str">
            <v>MUNICIPIOS</v>
          </cell>
          <cell r="K890" t="str">
            <v>ENLINEA</v>
          </cell>
          <cell r="L890" t="str">
            <v xml:space="preserve">Aceptado                     </v>
          </cell>
          <cell r="M890">
            <v>2016</v>
          </cell>
          <cell r="N890">
            <v>10709</v>
          </cell>
          <cell r="O890" t="str">
            <v xml:space="preserve">Julio - Septiembre     </v>
          </cell>
          <cell r="P890">
            <v>42671</v>
          </cell>
        </row>
        <row r="891">
          <cell r="C891" t="str">
            <v>217820178</v>
          </cell>
          <cell r="D891" t="str">
            <v>Chiriguaná</v>
          </cell>
          <cell r="E891" t="str">
            <v>20</v>
          </cell>
          <cell r="F891" t="str">
            <v>DEPARTAMENTO DE CESAR</v>
          </cell>
          <cell r="G891" t="str">
            <v>K13</v>
          </cell>
          <cell r="H891" t="str">
            <v>FUT_GASTOS_FUNCIONAMIENTO</v>
          </cell>
          <cell r="I891">
            <v>37</v>
          </cell>
          <cell r="J891" t="str">
            <v>MUNICIPIOS</v>
          </cell>
          <cell r="K891" t="str">
            <v>ENLINEA</v>
          </cell>
          <cell r="L891" t="str">
            <v xml:space="preserve">Aceptado                     </v>
          </cell>
          <cell r="M891">
            <v>2016</v>
          </cell>
          <cell r="N891">
            <v>10709</v>
          </cell>
          <cell r="O891" t="str">
            <v xml:space="preserve">Julio - Septiembre     </v>
          </cell>
          <cell r="P891">
            <v>42672</v>
          </cell>
        </row>
        <row r="892">
          <cell r="C892" t="str">
            <v>217823678</v>
          </cell>
          <cell r="D892" t="str">
            <v>San Carlos - Córdoba</v>
          </cell>
          <cell r="E892" t="str">
            <v>23</v>
          </cell>
          <cell r="F892" t="str">
            <v>DEPARTAMENTO DE CORDOBA</v>
          </cell>
          <cell r="G892" t="str">
            <v>K13</v>
          </cell>
          <cell r="H892" t="str">
            <v>FUT_GASTOS_FUNCIONAMIENTO</v>
          </cell>
          <cell r="I892">
            <v>37</v>
          </cell>
          <cell r="J892" t="str">
            <v>MUNICIPIOS</v>
          </cell>
          <cell r="K892" t="str">
            <v>ENLINEA</v>
          </cell>
          <cell r="L892" t="str">
            <v xml:space="preserve">Aceptado                     </v>
          </cell>
          <cell r="M892">
            <v>2016</v>
          </cell>
          <cell r="N892">
            <v>10709</v>
          </cell>
          <cell r="O892" t="str">
            <v xml:space="preserve">Julio - Septiembre     </v>
          </cell>
          <cell r="P892">
            <v>42673</v>
          </cell>
        </row>
        <row r="893">
          <cell r="C893" t="str">
            <v>217825178</v>
          </cell>
          <cell r="D893" t="str">
            <v>Chipaque</v>
          </cell>
          <cell r="E893" t="str">
            <v>25</v>
          </cell>
          <cell r="F893" t="str">
            <v>DEPARTAMENTO DE CUNDINAMARCA</v>
          </cell>
          <cell r="G893" t="str">
            <v>K13</v>
          </cell>
          <cell r="H893" t="str">
            <v>FUT_GASTOS_FUNCIONAMIENTO</v>
          </cell>
          <cell r="I893">
            <v>37</v>
          </cell>
          <cell r="J893" t="str">
            <v>MUNICIPIOS</v>
          </cell>
          <cell r="K893" t="str">
            <v>ENLINEA</v>
          </cell>
          <cell r="L893" t="str">
            <v xml:space="preserve">Aceptado                     </v>
          </cell>
          <cell r="M893">
            <v>2016</v>
          </cell>
          <cell r="N893">
            <v>10709</v>
          </cell>
          <cell r="O893" t="str">
            <v xml:space="preserve">Julio - Septiembre     </v>
          </cell>
          <cell r="P893">
            <v>42674</v>
          </cell>
        </row>
        <row r="894">
          <cell r="C894" t="str">
            <v>217825878</v>
          </cell>
          <cell r="D894" t="str">
            <v>Viotá</v>
          </cell>
          <cell r="E894" t="str">
            <v>25</v>
          </cell>
          <cell r="F894" t="str">
            <v>DEPARTAMENTO DE CUNDINAMARCA</v>
          </cell>
          <cell r="G894" t="str">
            <v>K13</v>
          </cell>
          <cell r="H894" t="str">
            <v>FUT_GASTOS_FUNCIONAMIENTO</v>
          </cell>
          <cell r="I894">
            <v>37</v>
          </cell>
          <cell r="J894" t="str">
            <v>MUNICIPIOS</v>
          </cell>
          <cell r="K894" t="str">
            <v>ENLINEA</v>
          </cell>
          <cell r="L894" t="str">
            <v xml:space="preserve">Aceptado                     </v>
          </cell>
          <cell r="M894">
            <v>2016</v>
          </cell>
          <cell r="N894">
            <v>10709</v>
          </cell>
          <cell r="O894" t="str">
            <v xml:space="preserve">Julio - Septiembre     </v>
          </cell>
          <cell r="P894">
            <v>42671</v>
          </cell>
        </row>
        <row r="895">
          <cell r="C895" t="str">
            <v>217841078</v>
          </cell>
          <cell r="D895" t="str">
            <v>Baraya</v>
          </cell>
          <cell r="E895" t="str">
            <v>41</v>
          </cell>
          <cell r="F895" t="str">
            <v>DEPARTAMENTO DE HUILA</v>
          </cell>
          <cell r="G895" t="str">
            <v>K13</v>
          </cell>
          <cell r="H895" t="str">
            <v>FUT_GASTOS_FUNCIONAMIENTO</v>
          </cell>
          <cell r="I895">
            <v>37</v>
          </cell>
          <cell r="J895" t="str">
            <v>MUNICIPIOS</v>
          </cell>
          <cell r="K895" t="str">
            <v>ENLINEA</v>
          </cell>
          <cell r="L895" t="str">
            <v xml:space="preserve">Aceptado                     </v>
          </cell>
          <cell r="M895">
            <v>2016</v>
          </cell>
          <cell r="N895">
            <v>10709</v>
          </cell>
          <cell r="O895" t="str">
            <v xml:space="preserve">Julio - Septiembre     </v>
          </cell>
          <cell r="P895">
            <v>42672</v>
          </cell>
        </row>
        <row r="896">
          <cell r="C896" t="str">
            <v>217841378</v>
          </cell>
          <cell r="D896" t="str">
            <v>La Argentina</v>
          </cell>
          <cell r="E896" t="str">
            <v>41</v>
          </cell>
          <cell r="F896" t="str">
            <v>DEPARTAMENTO DE HUILA</v>
          </cell>
          <cell r="G896" t="str">
            <v>K13</v>
          </cell>
          <cell r="H896" t="str">
            <v>FUT_GASTOS_FUNCIONAMIENTO</v>
          </cell>
          <cell r="I896">
            <v>37</v>
          </cell>
          <cell r="J896" t="str">
            <v>MUNICIPIOS</v>
          </cell>
          <cell r="K896" t="str">
            <v>ENLINEA</v>
          </cell>
          <cell r="L896" t="str">
            <v xml:space="preserve">Aceptado                     </v>
          </cell>
          <cell r="M896">
            <v>2016</v>
          </cell>
          <cell r="N896">
            <v>10709</v>
          </cell>
          <cell r="O896" t="str">
            <v xml:space="preserve">Julio - Septiembre     </v>
          </cell>
          <cell r="P896">
            <v>42670</v>
          </cell>
        </row>
        <row r="897">
          <cell r="C897" t="str">
            <v>217844078</v>
          </cell>
          <cell r="D897" t="str">
            <v>Barrancas</v>
          </cell>
          <cell r="E897" t="str">
            <v>44</v>
          </cell>
          <cell r="F897" t="str">
            <v>DEPARTAMENTO DE GUAJIRA</v>
          </cell>
          <cell r="G897" t="str">
            <v>K13</v>
          </cell>
          <cell r="H897" t="str">
            <v>FUT_GASTOS_FUNCIONAMIENTO</v>
          </cell>
          <cell r="I897">
            <v>37</v>
          </cell>
          <cell r="J897" t="str">
            <v>MUNICIPIOS</v>
          </cell>
          <cell r="K897" t="str">
            <v>ENLINEA</v>
          </cell>
          <cell r="L897" t="str">
            <v xml:space="preserve">Aceptado                     </v>
          </cell>
          <cell r="M897">
            <v>2016</v>
          </cell>
          <cell r="N897">
            <v>10709</v>
          </cell>
          <cell r="O897" t="str">
            <v xml:space="preserve">Julio - Septiembre     </v>
          </cell>
          <cell r="P897">
            <v>42668</v>
          </cell>
        </row>
        <row r="898">
          <cell r="C898" t="str">
            <v>217844378</v>
          </cell>
          <cell r="D898" t="str">
            <v>Hato Nuevo</v>
          </cell>
          <cell r="E898" t="str">
            <v>44</v>
          </cell>
          <cell r="F898" t="str">
            <v>DEPARTAMENTO DE GUAJIRA</v>
          </cell>
          <cell r="G898" t="str">
            <v>K13</v>
          </cell>
          <cell r="H898" t="str">
            <v>FUT_GASTOS_FUNCIONAMIENTO</v>
          </cell>
          <cell r="I898">
            <v>37</v>
          </cell>
          <cell r="J898" t="str">
            <v>MUNICIPIOS</v>
          </cell>
          <cell r="K898" t="str">
            <v>ENLINEA</v>
          </cell>
          <cell r="L898" t="str">
            <v xml:space="preserve">Aceptado                     </v>
          </cell>
          <cell r="M898">
            <v>2016</v>
          </cell>
          <cell r="N898">
            <v>10709</v>
          </cell>
          <cell r="O898" t="str">
            <v xml:space="preserve">Julio - Septiembre     </v>
          </cell>
          <cell r="P898">
            <v>42665</v>
          </cell>
        </row>
        <row r="899">
          <cell r="C899" t="str">
            <v>217852378</v>
          </cell>
          <cell r="D899" t="str">
            <v>La Cruz</v>
          </cell>
          <cell r="E899" t="str">
            <v>52</v>
          </cell>
          <cell r="F899" t="str">
            <v>DEPARTAMENTO DE NARIÑO</v>
          </cell>
          <cell r="G899" t="str">
            <v>K13</v>
          </cell>
          <cell r="H899" t="str">
            <v>FUT_GASTOS_FUNCIONAMIENTO</v>
          </cell>
          <cell r="I899">
            <v>37</v>
          </cell>
          <cell r="J899" t="str">
            <v>MUNICIPIOS</v>
          </cell>
          <cell r="K899" t="str">
            <v>ENLINEA</v>
          </cell>
          <cell r="L899" t="str">
            <v xml:space="preserve">Aceptado                     </v>
          </cell>
          <cell r="M899">
            <v>2016</v>
          </cell>
          <cell r="N899">
            <v>10709</v>
          </cell>
          <cell r="O899" t="str">
            <v xml:space="preserve">Julio - Septiembre     </v>
          </cell>
          <cell r="P899">
            <v>42668</v>
          </cell>
        </row>
        <row r="900">
          <cell r="C900" t="str">
            <v>217852678</v>
          </cell>
          <cell r="D900" t="str">
            <v>Samaniego</v>
          </cell>
          <cell r="E900" t="str">
            <v>52</v>
          </cell>
          <cell r="F900" t="str">
            <v>DEPARTAMENTO DE NARIÑO</v>
          </cell>
          <cell r="G900" t="str">
            <v>K13</v>
          </cell>
          <cell r="H900" t="str">
            <v>FUT_GASTOS_FUNCIONAMIENTO</v>
          </cell>
          <cell r="I900">
            <v>37</v>
          </cell>
          <cell r="J900" t="str">
            <v>MUNICIPIOS</v>
          </cell>
          <cell r="K900" t="str">
            <v>ENLINEA</v>
          </cell>
          <cell r="L900" t="str">
            <v xml:space="preserve">Aceptado                     </v>
          </cell>
          <cell r="M900">
            <v>2016</v>
          </cell>
          <cell r="N900">
            <v>10709</v>
          </cell>
          <cell r="O900" t="str">
            <v xml:space="preserve">Julio - Septiembre     </v>
          </cell>
          <cell r="P900">
            <v>42664</v>
          </cell>
        </row>
        <row r="901">
          <cell r="C901" t="str">
            <v>217870678</v>
          </cell>
          <cell r="D901" t="str">
            <v>San Benito Abad</v>
          </cell>
          <cell r="E901" t="str">
            <v>70</v>
          </cell>
          <cell r="F901" t="str">
            <v>DEPARTAMENTO DE SUCRE</v>
          </cell>
          <cell r="G901" t="str">
            <v>K13</v>
          </cell>
          <cell r="H901" t="str">
            <v>FUT_GASTOS_FUNCIONAMIENTO</v>
          </cell>
          <cell r="I901">
            <v>37</v>
          </cell>
          <cell r="J901" t="str">
            <v>MUNICIPIOS</v>
          </cell>
          <cell r="K901" t="str">
            <v>ENLINEA</v>
          </cell>
          <cell r="L901" t="str">
            <v xml:space="preserve">Aceptado                     </v>
          </cell>
          <cell r="M901">
            <v>2016</v>
          </cell>
          <cell r="N901">
            <v>10709</v>
          </cell>
          <cell r="O901" t="str">
            <v xml:space="preserve">Julio - Septiembre     </v>
          </cell>
          <cell r="P901">
            <v>42674</v>
          </cell>
        </row>
        <row r="902">
          <cell r="C902" t="str">
            <v>217873678</v>
          </cell>
          <cell r="D902" t="str">
            <v>San Luis - Tolima</v>
          </cell>
          <cell r="E902" t="str">
            <v>73</v>
          </cell>
          <cell r="F902" t="str">
            <v>DEPARTAMENTO DE TOLIMA</v>
          </cell>
          <cell r="G902" t="str">
            <v>K13</v>
          </cell>
          <cell r="H902" t="str">
            <v>FUT_GASTOS_FUNCIONAMIENTO</v>
          </cell>
          <cell r="I902">
            <v>37</v>
          </cell>
          <cell r="J902" t="str">
            <v>MUNICIPIOS</v>
          </cell>
          <cell r="K902" t="str">
            <v>ENLINEA</v>
          </cell>
          <cell r="L902" t="str">
            <v xml:space="preserve">Aceptado                     </v>
          </cell>
          <cell r="M902">
            <v>2016</v>
          </cell>
          <cell r="N902">
            <v>10709</v>
          </cell>
          <cell r="O902" t="str">
            <v xml:space="preserve">Julio - Septiembre     </v>
          </cell>
          <cell r="P902">
            <v>42672</v>
          </cell>
        </row>
        <row r="903">
          <cell r="C903" t="str">
            <v>217905079</v>
          </cell>
          <cell r="D903" t="str">
            <v>Barbosa - Antioquia</v>
          </cell>
          <cell r="E903" t="str">
            <v>05</v>
          </cell>
          <cell r="F903" t="str">
            <v>DEPARTAMENTO DE ANTIOQUIA</v>
          </cell>
          <cell r="G903" t="str">
            <v>K13</v>
          </cell>
          <cell r="H903" t="str">
            <v>FUT_GASTOS_FUNCIONAMIENTO</v>
          </cell>
          <cell r="I903">
            <v>37</v>
          </cell>
          <cell r="J903" t="str">
            <v>MUNICIPIOS</v>
          </cell>
          <cell r="K903" t="str">
            <v>ENLINEA</v>
          </cell>
          <cell r="L903" t="str">
            <v xml:space="preserve">Aceptado                     </v>
          </cell>
          <cell r="M903">
            <v>2016</v>
          </cell>
          <cell r="N903">
            <v>10709</v>
          </cell>
          <cell r="O903" t="str">
            <v xml:space="preserve">Julio - Septiembre     </v>
          </cell>
          <cell r="P903">
            <v>42671</v>
          </cell>
        </row>
        <row r="904">
          <cell r="C904" t="str">
            <v>217905579</v>
          </cell>
          <cell r="D904" t="str">
            <v>Puerto Berrío</v>
          </cell>
          <cell r="E904" t="str">
            <v>05</v>
          </cell>
          <cell r="F904" t="str">
            <v>DEPARTAMENTO DE ANTIOQUIA</v>
          </cell>
          <cell r="G904" t="str">
            <v>K13</v>
          </cell>
          <cell r="H904" t="str">
            <v>FUT_GASTOS_FUNCIONAMIENTO</v>
          </cell>
          <cell r="I904">
            <v>37</v>
          </cell>
          <cell r="J904" t="str">
            <v>MUNICIPIOS</v>
          </cell>
          <cell r="K904" t="str">
            <v>ENLINEA</v>
          </cell>
          <cell r="L904" t="str">
            <v xml:space="preserve">Aceptado                     </v>
          </cell>
          <cell r="M904">
            <v>2016</v>
          </cell>
          <cell r="N904">
            <v>10709</v>
          </cell>
          <cell r="O904" t="str">
            <v xml:space="preserve">Julio - Septiembre     </v>
          </cell>
          <cell r="P904">
            <v>42695</v>
          </cell>
        </row>
        <row r="905">
          <cell r="C905" t="str">
            <v>217905679</v>
          </cell>
          <cell r="D905" t="str">
            <v>Santa Bárbara - Antioquia</v>
          </cell>
          <cell r="E905" t="str">
            <v>05</v>
          </cell>
          <cell r="F905" t="str">
            <v>DEPARTAMENTO DE ANTIOQUIA</v>
          </cell>
          <cell r="G905" t="str">
            <v>K13</v>
          </cell>
          <cell r="H905" t="str">
            <v>FUT_GASTOS_FUNCIONAMIENTO</v>
          </cell>
          <cell r="I905">
            <v>37</v>
          </cell>
          <cell r="J905" t="str">
            <v>MUNICIPIOS</v>
          </cell>
          <cell r="K905" t="str">
            <v>ENLINEA</v>
          </cell>
          <cell r="L905" t="str">
            <v xml:space="preserve">Aceptado                     </v>
          </cell>
          <cell r="M905">
            <v>2016</v>
          </cell>
          <cell r="N905">
            <v>10709</v>
          </cell>
          <cell r="O905" t="str">
            <v xml:space="preserve">Julio - Septiembre     </v>
          </cell>
          <cell r="P905">
            <v>42674</v>
          </cell>
        </row>
        <row r="906">
          <cell r="C906" t="str">
            <v>217915879</v>
          </cell>
          <cell r="D906" t="str">
            <v>Viracachá</v>
          </cell>
          <cell r="E906" t="str">
            <v>15</v>
          </cell>
          <cell r="F906" t="str">
            <v>DEPARTAMENTO DE BOYACA</v>
          </cell>
          <cell r="G906" t="str">
            <v>K13</v>
          </cell>
          <cell r="H906" t="str">
            <v>FUT_GASTOS_FUNCIONAMIENTO</v>
          </cell>
          <cell r="I906">
            <v>37</v>
          </cell>
          <cell r="J906" t="str">
            <v>MUNICIPIOS</v>
          </cell>
          <cell r="K906" t="str">
            <v>ENLINEA</v>
          </cell>
          <cell r="L906" t="str">
            <v xml:space="preserve">Aceptado                     </v>
          </cell>
          <cell r="M906">
            <v>2016</v>
          </cell>
          <cell r="N906">
            <v>10709</v>
          </cell>
          <cell r="O906" t="str">
            <v xml:space="preserve">Julio - Septiembre     </v>
          </cell>
          <cell r="P906">
            <v>42671</v>
          </cell>
        </row>
        <row r="907">
          <cell r="C907" t="str">
            <v>217918479</v>
          </cell>
          <cell r="D907" t="str">
            <v>Morelia</v>
          </cell>
          <cell r="E907" t="str">
            <v>18</v>
          </cell>
          <cell r="F907" t="str">
            <v>DEPARTAMENTO DE CAQUETA</v>
          </cell>
          <cell r="G907" t="str">
            <v>K13</v>
          </cell>
          <cell r="H907" t="str">
            <v>FUT_GASTOS_FUNCIONAMIENTO</v>
          </cell>
          <cell r="I907">
            <v>37</v>
          </cell>
          <cell r="J907" t="str">
            <v>MUNICIPIOS</v>
          </cell>
          <cell r="K907" t="str">
            <v>ENLINEA</v>
          </cell>
          <cell r="L907" t="str">
            <v xml:space="preserve">Aceptado                     </v>
          </cell>
          <cell r="M907">
            <v>2016</v>
          </cell>
          <cell r="N907">
            <v>10709</v>
          </cell>
          <cell r="O907" t="str">
            <v xml:space="preserve">Julio - Septiembre     </v>
          </cell>
          <cell r="P907">
            <v>42674</v>
          </cell>
        </row>
        <row r="908">
          <cell r="C908" t="str">
            <v>217923079</v>
          </cell>
          <cell r="D908" t="str">
            <v>Buenavista - Córdoba</v>
          </cell>
          <cell r="E908" t="str">
            <v>23</v>
          </cell>
          <cell r="F908" t="str">
            <v>DEPARTAMENTO DE CORDOBA</v>
          </cell>
          <cell r="G908" t="str">
            <v>K13</v>
          </cell>
          <cell r="H908" t="str">
            <v>FUT_GASTOS_FUNCIONAMIENTO</v>
          </cell>
          <cell r="I908">
            <v>37</v>
          </cell>
          <cell r="J908" t="str">
            <v>MUNICIPIOS</v>
          </cell>
          <cell r="K908" t="str">
            <v>ENLINEA</v>
          </cell>
          <cell r="L908" t="str">
            <v xml:space="preserve">Aceptado                     </v>
          </cell>
          <cell r="M908">
            <v>2016</v>
          </cell>
          <cell r="N908">
            <v>10709</v>
          </cell>
          <cell r="O908" t="str">
            <v xml:space="preserve">Julio - Septiembre     </v>
          </cell>
          <cell r="P908">
            <v>42668</v>
          </cell>
        </row>
        <row r="909">
          <cell r="C909" t="str">
            <v>217925279</v>
          </cell>
          <cell r="D909" t="str">
            <v>Fómeque</v>
          </cell>
          <cell r="E909" t="str">
            <v>25</v>
          </cell>
          <cell r="F909" t="str">
            <v>DEPARTAMENTO DE CUNDINAMARCA</v>
          </cell>
          <cell r="G909" t="str">
            <v>K13</v>
          </cell>
          <cell r="H909" t="str">
            <v>FUT_GASTOS_FUNCIONAMIENTO</v>
          </cell>
          <cell r="I909">
            <v>37</v>
          </cell>
          <cell r="J909" t="str">
            <v>MUNICIPIOS</v>
          </cell>
          <cell r="K909" t="str">
            <v>ENLINEA</v>
          </cell>
          <cell r="L909" t="str">
            <v xml:space="preserve">Aceptado                     </v>
          </cell>
          <cell r="M909">
            <v>2016</v>
          </cell>
          <cell r="N909">
            <v>10709</v>
          </cell>
          <cell r="O909" t="str">
            <v xml:space="preserve">Julio - Septiembre     </v>
          </cell>
          <cell r="P909">
            <v>42674</v>
          </cell>
        </row>
        <row r="910">
          <cell r="C910" t="str">
            <v>217925779</v>
          </cell>
          <cell r="D910" t="str">
            <v>Susa</v>
          </cell>
          <cell r="E910" t="str">
            <v>25</v>
          </cell>
          <cell r="F910" t="str">
            <v>DEPARTAMENTO DE CUNDINAMARCA</v>
          </cell>
          <cell r="G910" t="str">
            <v>K13</v>
          </cell>
          <cell r="H910" t="str">
            <v>FUT_GASTOS_FUNCIONAMIENTO</v>
          </cell>
          <cell r="I910">
            <v>37</v>
          </cell>
          <cell r="J910" t="str">
            <v>MUNICIPIOS</v>
          </cell>
          <cell r="K910" t="str">
            <v>ENLINEA</v>
          </cell>
          <cell r="L910" t="str">
            <v xml:space="preserve">Aceptado                     </v>
          </cell>
          <cell r="M910">
            <v>2016</v>
          </cell>
          <cell r="N910">
            <v>10709</v>
          </cell>
          <cell r="O910" t="str">
            <v xml:space="preserve">Julio - Septiembre     </v>
          </cell>
          <cell r="P910">
            <v>42672</v>
          </cell>
        </row>
        <row r="911">
          <cell r="C911" t="str">
            <v>217944279</v>
          </cell>
          <cell r="D911" t="str">
            <v>Fonseca</v>
          </cell>
          <cell r="E911" t="str">
            <v>44</v>
          </cell>
          <cell r="F911" t="str">
            <v>DEPARTAMENTO DE GUAJIRA</v>
          </cell>
          <cell r="G911" t="str">
            <v>K13</v>
          </cell>
          <cell r="H911" t="str">
            <v>FUT_GASTOS_FUNCIONAMIENTO</v>
          </cell>
          <cell r="I911">
            <v>37</v>
          </cell>
          <cell r="J911" t="str">
            <v>MUNICIPIOS</v>
          </cell>
          <cell r="K911" t="str">
            <v>ENLINEA</v>
          </cell>
          <cell r="L911" t="str">
            <v xml:space="preserve">Aceptado                     </v>
          </cell>
          <cell r="M911">
            <v>2016</v>
          </cell>
          <cell r="N911">
            <v>10709</v>
          </cell>
          <cell r="O911" t="str">
            <v xml:space="preserve">Julio - Septiembre     </v>
          </cell>
          <cell r="P911">
            <v>42672</v>
          </cell>
        </row>
        <row r="912">
          <cell r="C912" t="str">
            <v>217952079</v>
          </cell>
          <cell r="D912" t="str">
            <v>Barbacoas</v>
          </cell>
          <cell r="E912" t="str">
            <v>52</v>
          </cell>
          <cell r="F912" t="str">
            <v>DEPARTAMENTO DE NARIÑO</v>
          </cell>
          <cell r="G912" t="str">
            <v>K13</v>
          </cell>
          <cell r="H912" t="str">
            <v>FUT_GASTOS_FUNCIONAMIENTO</v>
          </cell>
          <cell r="I912">
            <v>37</v>
          </cell>
          <cell r="J912" t="str">
            <v>MUNICIPIOS</v>
          </cell>
          <cell r="K912" t="str">
            <v>ENLINEA</v>
          </cell>
          <cell r="L912" t="str">
            <v xml:space="preserve">Aceptado                     </v>
          </cell>
          <cell r="M912">
            <v>2016</v>
          </cell>
          <cell r="N912">
            <v>10709</v>
          </cell>
          <cell r="O912" t="str">
            <v xml:space="preserve">Julio - Septiembre     </v>
          </cell>
          <cell r="P912">
            <v>42669</v>
          </cell>
        </row>
        <row r="913">
          <cell r="C913" t="str">
            <v>217968079</v>
          </cell>
          <cell r="D913" t="str">
            <v>Barichara</v>
          </cell>
          <cell r="E913" t="str">
            <v>68</v>
          </cell>
          <cell r="F913" t="str">
            <v>DEPARTAMENTO DE SANTANDER</v>
          </cell>
          <cell r="G913" t="str">
            <v>K13</v>
          </cell>
          <cell r="H913" t="str">
            <v>FUT_GASTOS_FUNCIONAMIENTO</v>
          </cell>
          <cell r="I913">
            <v>37</v>
          </cell>
          <cell r="J913" t="str">
            <v>MUNICIPIOS</v>
          </cell>
          <cell r="K913" t="str">
            <v>ENLINEA</v>
          </cell>
          <cell r="L913" t="str">
            <v xml:space="preserve">Aceptado                     </v>
          </cell>
          <cell r="M913">
            <v>2016</v>
          </cell>
          <cell r="N913">
            <v>10709</v>
          </cell>
          <cell r="O913" t="str">
            <v xml:space="preserve">Julio - Septiembre     </v>
          </cell>
          <cell r="P913">
            <v>42673</v>
          </cell>
        </row>
        <row r="914">
          <cell r="C914" t="str">
            <v>217968179</v>
          </cell>
          <cell r="D914" t="str">
            <v>Chipatá</v>
          </cell>
          <cell r="E914" t="str">
            <v>68</v>
          </cell>
          <cell r="F914" t="str">
            <v>DEPARTAMENTO DE SANTANDER</v>
          </cell>
          <cell r="G914" t="str">
            <v>K13</v>
          </cell>
          <cell r="H914" t="str">
            <v>FUT_GASTOS_FUNCIONAMIENTO</v>
          </cell>
          <cell r="I914">
            <v>37</v>
          </cell>
          <cell r="J914" t="str">
            <v>MUNICIPIOS</v>
          </cell>
          <cell r="K914" t="str">
            <v>ENLINEA</v>
          </cell>
          <cell r="L914" t="str">
            <v xml:space="preserve">Aceptado                     </v>
          </cell>
          <cell r="M914">
            <v>2016</v>
          </cell>
          <cell r="N914">
            <v>10709</v>
          </cell>
          <cell r="O914" t="str">
            <v xml:space="preserve">Julio - Septiembre     </v>
          </cell>
          <cell r="P914">
            <v>42671</v>
          </cell>
        </row>
        <row r="915">
          <cell r="C915" t="str">
            <v>217968679</v>
          </cell>
          <cell r="D915" t="str">
            <v>San Gil</v>
          </cell>
          <cell r="E915" t="str">
            <v>68</v>
          </cell>
          <cell r="F915" t="str">
            <v>DEPARTAMENTO DE SANTANDER</v>
          </cell>
          <cell r="G915" t="str">
            <v>K13</v>
          </cell>
          <cell r="H915" t="str">
            <v>FUT_GASTOS_FUNCIONAMIENTO</v>
          </cell>
          <cell r="I915">
            <v>37</v>
          </cell>
          <cell r="J915" t="str">
            <v>MUNICIPIOS</v>
          </cell>
          <cell r="K915" t="str">
            <v>ENLINEA</v>
          </cell>
          <cell r="L915" t="str">
            <v xml:space="preserve">Aceptado                     </v>
          </cell>
          <cell r="M915">
            <v>2016</v>
          </cell>
          <cell r="N915">
            <v>10709</v>
          </cell>
          <cell r="O915" t="str">
            <v xml:space="preserve">Julio - Septiembre     </v>
          </cell>
          <cell r="P915">
            <v>42669</v>
          </cell>
        </row>
        <row r="916">
          <cell r="C916" t="str">
            <v>217985279</v>
          </cell>
          <cell r="D916" t="str">
            <v>Recetor</v>
          </cell>
          <cell r="E916" t="str">
            <v>85</v>
          </cell>
          <cell r="F916" t="str">
            <v>DEPARTAMENTO DE CASANARE</v>
          </cell>
          <cell r="G916" t="str">
            <v>K13</v>
          </cell>
          <cell r="H916" t="str">
            <v>FUT_GASTOS_FUNCIONAMIENTO</v>
          </cell>
          <cell r="I916">
            <v>37</v>
          </cell>
          <cell r="J916" t="str">
            <v>MUNICIPIOS</v>
          </cell>
          <cell r="K916" t="str">
            <v>ENLINEA</v>
          </cell>
          <cell r="L916" t="str">
            <v xml:space="preserve">Aceptado                     </v>
          </cell>
          <cell r="M916">
            <v>2016</v>
          </cell>
          <cell r="N916">
            <v>10709</v>
          </cell>
          <cell r="O916" t="str">
            <v xml:space="preserve">Julio - Septiembre     </v>
          </cell>
          <cell r="P916">
            <v>42673</v>
          </cell>
        </row>
        <row r="917">
          <cell r="C917" t="str">
            <v>218005380</v>
          </cell>
          <cell r="D917" t="str">
            <v>La Estrella</v>
          </cell>
          <cell r="E917" t="str">
            <v>05</v>
          </cell>
          <cell r="F917" t="str">
            <v>DEPARTAMENTO DE ANTIOQUIA</v>
          </cell>
          <cell r="G917" t="str">
            <v>K13</v>
          </cell>
          <cell r="H917" t="str">
            <v>FUT_GASTOS_FUNCIONAMIENTO</v>
          </cell>
          <cell r="I917">
            <v>37</v>
          </cell>
          <cell r="J917" t="str">
            <v>MUNICIPIOS</v>
          </cell>
          <cell r="K917" t="str">
            <v>ENLINEA</v>
          </cell>
          <cell r="L917" t="str">
            <v xml:space="preserve">Aceptado                     </v>
          </cell>
          <cell r="M917">
            <v>2016</v>
          </cell>
          <cell r="N917">
            <v>10709</v>
          </cell>
          <cell r="O917" t="str">
            <v xml:space="preserve">Julio - Septiembre     </v>
          </cell>
          <cell r="P917">
            <v>42660</v>
          </cell>
        </row>
        <row r="918">
          <cell r="C918" t="str">
            <v>218005480</v>
          </cell>
          <cell r="D918" t="str">
            <v>Mutatá</v>
          </cell>
          <cell r="E918" t="str">
            <v>05</v>
          </cell>
          <cell r="F918" t="str">
            <v>DEPARTAMENTO DE ANTIOQUIA</v>
          </cell>
          <cell r="G918" t="str">
            <v>K13</v>
          </cell>
          <cell r="H918" t="str">
            <v>FUT_GASTOS_FUNCIONAMIENTO</v>
          </cell>
          <cell r="I918">
            <v>37</v>
          </cell>
          <cell r="J918" t="str">
            <v>MUNICIPIOS</v>
          </cell>
          <cell r="K918" t="str">
            <v>ENLINEA</v>
          </cell>
          <cell r="L918" t="str">
            <v xml:space="preserve">Aceptado                     </v>
          </cell>
          <cell r="M918">
            <v>2016</v>
          </cell>
          <cell r="N918">
            <v>10709</v>
          </cell>
          <cell r="O918" t="str">
            <v xml:space="preserve">Julio - Septiembre     </v>
          </cell>
          <cell r="P918">
            <v>42672</v>
          </cell>
        </row>
        <row r="919">
          <cell r="C919" t="str">
            <v>218013580</v>
          </cell>
          <cell r="D919" t="str">
            <v>Regidor</v>
          </cell>
          <cell r="E919" t="str">
            <v>13</v>
          </cell>
          <cell r="F919" t="str">
            <v>DEPARTAMENTO DE BOLIVAR</v>
          </cell>
          <cell r="G919" t="str">
            <v>K13</v>
          </cell>
          <cell r="H919" t="str">
            <v>FUT_GASTOS_FUNCIONAMIENTO</v>
          </cell>
          <cell r="I919">
            <v>37</v>
          </cell>
          <cell r="J919" t="str">
            <v>MUNICIPIOS</v>
          </cell>
          <cell r="K919" t="str">
            <v>ENLINEA</v>
          </cell>
          <cell r="L919" t="str">
            <v xml:space="preserve">Aceptado                     </v>
          </cell>
          <cell r="M919">
            <v>2016</v>
          </cell>
          <cell r="N919">
            <v>10709</v>
          </cell>
          <cell r="O919" t="str">
            <v xml:space="preserve">Julio - Septiembre     </v>
          </cell>
          <cell r="P919">
            <v>42674</v>
          </cell>
        </row>
        <row r="920">
          <cell r="C920" t="str">
            <v>218013780</v>
          </cell>
          <cell r="D920" t="str">
            <v>Talaigua Nuevo</v>
          </cell>
          <cell r="E920" t="str">
            <v>13</v>
          </cell>
          <cell r="F920" t="str">
            <v>DEPARTAMENTO DE BOLIVAR</v>
          </cell>
          <cell r="G920" t="str">
            <v>K13</v>
          </cell>
          <cell r="H920" t="str">
            <v>FUT_GASTOS_FUNCIONAMIENTO</v>
          </cell>
          <cell r="I920">
            <v>37</v>
          </cell>
          <cell r="J920" t="str">
            <v>MUNICIPIOS</v>
          </cell>
          <cell r="K920" t="str">
            <v>ENLINEA</v>
          </cell>
          <cell r="L920" t="str">
            <v xml:space="preserve">Aceptado                     </v>
          </cell>
          <cell r="M920">
            <v>2016</v>
          </cell>
          <cell r="N920">
            <v>10709</v>
          </cell>
          <cell r="O920" t="str">
            <v xml:space="preserve">Julio - Septiembre     </v>
          </cell>
          <cell r="P920">
            <v>42671</v>
          </cell>
        </row>
        <row r="921">
          <cell r="C921" t="str">
            <v>218015180</v>
          </cell>
          <cell r="D921" t="str">
            <v>Chiscas</v>
          </cell>
          <cell r="E921" t="str">
            <v>15</v>
          </cell>
          <cell r="F921" t="str">
            <v>DEPARTAMENTO DE BOYACA</v>
          </cell>
          <cell r="G921" t="str">
            <v>K13</v>
          </cell>
          <cell r="H921" t="str">
            <v>FUT_GASTOS_FUNCIONAMIENTO</v>
          </cell>
          <cell r="I921">
            <v>37</v>
          </cell>
          <cell r="J921" t="str">
            <v>MUNICIPIOS</v>
          </cell>
          <cell r="K921" t="str">
            <v>ENLINEA</v>
          </cell>
          <cell r="L921" t="str">
            <v xml:space="preserve">Aceptado                     </v>
          </cell>
          <cell r="M921">
            <v>2016</v>
          </cell>
          <cell r="N921">
            <v>10709</v>
          </cell>
          <cell r="O921" t="str">
            <v xml:space="preserve">Julio - Septiembre     </v>
          </cell>
          <cell r="P921">
            <v>42673</v>
          </cell>
        </row>
        <row r="922">
          <cell r="C922" t="str">
            <v>218015380</v>
          </cell>
          <cell r="D922" t="str">
            <v>La Capilla</v>
          </cell>
          <cell r="E922" t="str">
            <v>15</v>
          </cell>
          <cell r="F922" t="str">
            <v>DEPARTAMENTO DE BOYACA</v>
          </cell>
          <cell r="G922" t="str">
            <v>K13</v>
          </cell>
          <cell r="H922" t="str">
            <v>FUT_GASTOS_FUNCIONAMIENTO</v>
          </cell>
          <cell r="I922">
            <v>37</v>
          </cell>
          <cell r="J922" t="str">
            <v>MUNICIPIOS</v>
          </cell>
          <cell r="K922" t="str">
            <v>ENLINEA</v>
          </cell>
          <cell r="L922" t="str">
            <v xml:space="preserve">Aceptado                     </v>
          </cell>
          <cell r="M922">
            <v>2016</v>
          </cell>
          <cell r="N922">
            <v>10709</v>
          </cell>
          <cell r="O922" t="str">
            <v xml:space="preserve">Julio - Septiembre     </v>
          </cell>
          <cell r="P922">
            <v>42668</v>
          </cell>
        </row>
        <row r="923">
          <cell r="C923" t="str">
            <v>218015480</v>
          </cell>
          <cell r="D923" t="str">
            <v>Muzo</v>
          </cell>
          <cell r="E923" t="str">
            <v>15</v>
          </cell>
          <cell r="F923" t="str">
            <v>DEPARTAMENTO DE BOYACA</v>
          </cell>
          <cell r="G923" t="str">
            <v>K13</v>
          </cell>
          <cell r="H923" t="str">
            <v>FUT_GASTOS_FUNCIONAMIENTO</v>
          </cell>
          <cell r="I923">
            <v>37</v>
          </cell>
          <cell r="J923" t="str">
            <v>MUNICIPIOS</v>
          </cell>
          <cell r="K923" t="str">
            <v>ENLINEA</v>
          </cell>
          <cell r="L923" t="str">
            <v xml:space="preserve">Aceptado                     </v>
          </cell>
          <cell r="M923">
            <v>2016</v>
          </cell>
          <cell r="N923">
            <v>10709</v>
          </cell>
          <cell r="O923" t="str">
            <v xml:space="preserve">Julio - Septiembre     </v>
          </cell>
          <cell r="P923">
            <v>42674</v>
          </cell>
        </row>
        <row r="924">
          <cell r="C924" t="str">
            <v>218015580</v>
          </cell>
          <cell r="D924" t="str">
            <v>Quípama</v>
          </cell>
          <cell r="E924" t="str">
            <v>15</v>
          </cell>
          <cell r="F924" t="str">
            <v>DEPARTAMENTO DE BOYACA</v>
          </cell>
          <cell r="G924" t="str">
            <v>K13</v>
          </cell>
          <cell r="H924" t="str">
            <v>FUT_GASTOS_FUNCIONAMIENTO</v>
          </cell>
          <cell r="I924">
            <v>37</v>
          </cell>
          <cell r="J924" t="str">
            <v>MUNICIPIOS</v>
          </cell>
          <cell r="K924" t="str">
            <v>ENLINEA</v>
          </cell>
          <cell r="L924" t="str">
            <v xml:space="preserve">Aceptado                     </v>
          </cell>
          <cell r="M924">
            <v>2016</v>
          </cell>
          <cell r="N924">
            <v>10709</v>
          </cell>
          <cell r="O924" t="str">
            <v xml:space="preserve">Julio - Septiembre     </v>
          </cell>
          <cell r="P924">
            <v>42672</v>
          </cell>
        </row>
        <row r="925">
          <cell r="C925" t="str">
            <v>218017380</v>
          </cell>
          <cell r="D925" t="str">
            <v>La Dorada</v>
          </cell>
          <cell r="E925" t="str">
            <v>17</v>
          </cell>
          <cell r="F925" t="str">
            <v>DEPARTAMENTO DE CALDAS</v>
          </cell>
          <cell r="G925" t="str">
            <v>K13</v>
          </cell>
          <cell r="H925" t="str">
            <v>FUT_GASTOS_FUNCIONAMIENTO</v>
          </cell>
          <cell r="I925">
            <v>37</v>
          </cell>
          <cell r="J925" t="str">
            <v>MUNICIPIOS</v>
          </cell>
          <cell r="K925" t="str">
            <v>ENLINEA</v>
          </cell>
          <cell r="L925" t="str">
            <v xml:space="preserve">Aceptado                     </v>
          </cell>
          <cell r="M925">
            <v>2016</v>
          </cell>
          <cell r="N925">
            <v>10709</v>
          </cell>
          <cell r="O925" t="str">
            <v xml:space="preserve">Julio - Septiembre     </v>
          </cell>
          <cell r="P925">
            <v>42674</v>
          </cell>
        </row>
        <row r="926">
          <cell r="C926" t="str">
            <v>218019780</v>
          </cell>
          <cell r="D926" t="str">
            <v>Suárez - Cauca</v>
          </cell>
          <cell r="E926" t="str">
            <v>19</v>
          </cell>
          <cell r="F926" t="str">
            <v>DEPARTAMENTO DE CAUCA</v>
          </cell>
          <cell r="G926" t="str">
            <v>K13</v>
          </cell>
          <cell r="H926" t="str">
            <v>FUT_GASTOS_FUNCIONAMIENTO</v>
          </cell>
          <cell r="I926">
            <v>37</v>
          </cell>
          <cell r="J926" t="str">
            <v>MUNICIPIOS</v>
          </cell>
          <cell r="K926" t="str">
            <v>ENLINEA</v>
          </cell>
          <cell r="L926" t="str">
            <v xml:space="preserve">Aceptado                     </v>
          </cell>
          <cell r="M926">
            <v>2016</v>
          </cell>
          <cell r="N926">
            <v>10709</v>
          </cell>
          <cell r="O926" t="str">
            <v xml:space="preserve">Julio - Septiembre     </v>
          </cell>
          <cell r="P926">
            <v>42670</v>
          </cell>
        </row>
        <row r="927">
          <cell r="C927" t="str">
            <v>218023580</v>
          </cell>
          <cell r="D927" t="str">
            <v>Puerto Libertador</v>
          </cell>
          <cell r="E927" t="str">
            <v>23</v>
          </cell>
          <cell r="F927" t="str">
            <v>DEPARTAMENTO DE CORDOBA</v>
          </cell>
          <cell r="G927" t="str">
            <v>K13</v>
          </cell>
          <cell r="H927" t="str">
            <v>FUT_GASTOS_FUNCIONAMIENTO</v>
          </cell>
          <cell r="I927">
            <v>37</v>
          </cell>
          <cell r="J927" t="str">
            <v>MUNICIPIOS</v>
          </cell>
          <cell r="K927" t="str">
            <v>ENLINEA</v>
          </cell>
          <cell r="L927" t="str">
            <v xml:space="preserve">Aceptado                     </v>
          </cell>
          <cell r="M927">
            <v>2016</v>
          </cell>
          <cell r="N927">
            <v>10709</v>
          </cell>
          <cell r="O927" t="str">
            <v xml:space="preserve">Julio - Septiembre     </v>
          </cell>
          <cell r="P927">
            <v>42674</v>
          </cell>
        </row>
        <row r="928">
          <cell r="C928" t="str">
            <v>218025580</v>
          </cell>
          <cell r="D928" t="str">
            <v>Pulí</v>
          </cell>
          <cell r="E928" t="str">
            <v>25</v>
          </cell>
          <cell r="F928" t="str">
            <v>DEPARTAMENTO DE CUNDINAMARCA</v>
          </cell>
          <cell r="G928" t="str">
            <v>K13</v>
          </cell>
          <cell r="H928" t="str">
            <v>FUT_GASTOS_FUNCIONAMIENTO</v>
          </cell>
          <cell r="I928">
            <v>37</v>
          </cell>
          <cell r="J928" t="str">
            <v>MUNICIPIOS</v>
          </cell>
          <cell r="K928" t="str">
            <v>ENLINEA</v>
          </cell>
          <cell r="L928" t="str">
            <v xml:space="preserve">Aceptado                     </v>
          </cell>
          <cell r="M928">
            <v>2016</v>
          </cell>
          <cell r="N928">
            <v>10709</v>
          </cell>
          <cell r="O928" t="str">
            <v xml:space="preserve">Julio - Septiembre     </v>
          </cell>
          <cell r="P928">
            <v>42683</v>
          </cell>
        </row>
        <row r="929">
          <cell r="C929" t="str">
            <v>218027580</v>
          </cell>
          <cell r="D929" t="str">
            <v>Rio Iró</v>
          </cell>
          <cell r="E929" t="str">
            <v>27</v>
          </cell>
          <cell r="F929" t="str">
            <v>DEPARTAMENTO DE CHOCO</v>
          </cell>
          <cell r="G929" t="str">
            <v>K13</v>
          </cell>
          <cell r="H929" t="str">
            <v>FUT_GASTOS_FUNCIONAMIENTO</v>
          </cell>
          <cell r="I929">
            <v>37</v>
          </cell>
          <cell r="J929" t="str">
            <v>MUNICIPIOS</v>
          </cell>
          <cell r="K929" t="str">
            <v>ENLINEA</v>
          </cell>
          <cell r="L929" t="str">
            <v xml:space="preserve">Aceptado                     </v>
          </cell>
          <cell r="M929">
            <v>2016</v>
          </cell>
          <cell r="N929">
            <v>10709</v>
          </cell>
          <cell r="O929" t="str">
            <v xml:space="preserve">Julio - Septiembre     </v>
          </cell>
          <cell r="P929">
            <v>42674</v>
          </cell>
        </row>
        <row r="930">
          <cell r="C930" t="str">
            <v>218047980</v>
          </cell>
          <cell r="D930" t="str">
            <v>Zona Bananera</v>
          </cell>
          <cell r="E930" t="str">
            <v>47</v>
          </cell>
          <cell r="F930" t="str">
            <v>DEPARTAMENTO DE MAGDALENA</v>
          </cell>
          <cell r="G930" t="str">
            <v>K13</v>
          </cell>
          <cell r="H930" t="str">
            <v>FUT_GASTOS_FUNCIONAMIENTO</v>
          </cell>
          <cell r="I930">
            <v>37</v>
          </cell>
          <cell r="J930" t="str">
            <v>MUNICIPIOS</v>
          </cell>
          <cell r="K930" t="str">
            <v>ENLINEA</v>
          </cell>
          <cell r="L930" t="str">
            <v xml:space="preserve">Aceptado                     </v>
          </cell>
          <cell r="M930">
            <v>2016</v>
          </cell>
          <cell r="N930">
            <v>10709</v>
          </cell>
          <cell r="O930" t="str">
            <v xml:space="preserve">Julio - Septiembre     </v>
          </cell>
          <cell r="P930">
            <v>42671</v>
          </cell>
        </row>
        <row r="931">
          <cell r="C931" t="str">
            <v>218050680</v>
          </cell>
          <cell r="D931" t="str">
            <v>San Carlos de Guaroa</v>
          </cell>
          <cell r="E931" t="str">
            <v>50</v>
          </cell>
          <cell r="F931" t="str">
            <v>DEPARTAMENTO DEL META</v>
          </cell>
          <cell r="G931" t="str">
            <v>K13</v>
          </cell>
          <cell r="H931" t="str">
            <v>FUT_GASTOS_FUNCIONAMIENTO</v>
          </cell>
          <cell r="I931">
            <v>37</v>
          </cell>
          <cell r="J931" t="str">
            <v>MUNICIPIOS</v>
          </cell>
          <cell r="K931" t="str">
            <v>ENLINEA</v>
          </cell>
          <cell r="L931" t="str">
            <v xml:space="preserve">Aceptado                     </v>
          </cell>
          <cell r="M931">
            <v>2016</v>
          </cell>
          <cell r="N931">
            <v>10709</v>
          </cell>
          <cell r="O931" t="str">
            <v xml:space="preserve">Julio - Septiembre     </v>
          </cell>
          <cell r="P931">
            <v>42662</v>
          </cell>
        </row>
        <row r="932">
          <cell r="C932" t="str">
            <v>218052480</v>
          </cell>
          <cell r="D932" t="str">
            <v>Nariño - Nariño</v>
          </cell>
          <cell r="E932" t="str">
            <v>52</v>
          </cell>
          <cell r="F932" t="str">
            <v>DEPARTAMENTO DE NARIÑO</v>
          </cell>
          <cell r="G932" t="str">
            <v>K13</v>
          </cell>
          <cell r="H932" t="str">
            <v>FUT_GASTOS_FUNCIONAMIENTO</v>
          </cell>
          <cell r="I932">
            <v>37</v>
          </cell>
          <cell r="J932" t="str">
            <v>MUNICIPIOS</v>
          </cell>
          <cell r="K932" t="str">
            <v>ENLINEA</v>
          </cell>
          <cell r="L932" t="str">
            <v xml:space="preserve">Aceptado                     </v>
          </cell>
          <cell r="M932">
            <v>2016</v>
          </cell>
          <cell r="N932">
            <v>10709</v>
          </cell>
          <cell r="O932" t="str">
            <v xml:space="preserve">Julio - Septiembre     </v>
          </cell>
          <cell r="P932">
            <v>42672</v>
          </cell>
        </row>
        <row r="933">
          <cell r="C933" t="str">
            <v>218054480</v>
          </cell>
          <cell r="D933" t="str">
            <v>Mutiscua</v>
          </cell>
          <cell r="E933" t="str">
            <v>54</v>
          </cell>
          <cell r="F933" t="str">
            <v>DEPARTAMENTO DE NORTE DE SANTANDER</v>
          </cell>
          <cell r="G933" t="str">
            <v>K13</v>
          </cell>
          <cell r="H933" t="str">
            <v>FUT_GASTOS_FUNCIONAMIENTO</v>
          </cell>
          <cell r="I933">
            <v>37</v>
          </cell>
          <cell r="J933" t="str">
            <v>MUNICIPIOS</v>
          </cell>
          <cell r="K933" t="str">
            <v>ENLINEA</v>
          </cell>
          <cell r="L933" t="str">
            <v xml:space="preserve">Aceptado                     </v>
          </cell>
          <cell r="M933">
            <v>2016</v>
          </cell>
          <cell r="N933">
            <v>10709</v>
          </cell>
          <cell r="O933" t="str">
            <v xml:space="preserve">Julio - Septiembre     </v>
          </cell>
          <cell r="P933">
            <v>42672</v>
          </cell>
        </row>
        <row r="934">
          <cell r="C934" t="str">
            <v>218054680</v>
          </cell>
          <cell r="D934" t="str">
            <v>Santiago - Norte de Santander</v>
          </cell>
          <cell r="E934" t="str">
            <v>54</v>
          </cell>
          <cell r="F934" t="str">
            <v>DEPARTAMENTO DE NORTE DE SANTANDER</v>
          </cell>
          <cell r="G934" t="str">
            <v>K13</v>
          </cell>
          <cell r="H934" t="str">
            <v>FUT_GASTOS_FUNCIONAMIENTO</v>
          </cell>
          <cell r="I934">
            <v>37</v>
          </cell>
          <cell r="J934" t="str">
            <v>MUNICIPIOS</v>
          </cell>
          <cell r="K934" t="str">
            <v>ENLINEA</v>
          </cell>
          <cell r="L934" t="str">
            <v xml:space="preserve">Aceptado                     </v>
          </cell>
          <cell r="M934">
            <v>2016</v>
          </cell>
          <cell r="N934">
            <v>10709</v>
          </cell>
          <cell r="O934" t="str">
            <v xml:space="preserve">Julio - Septiembre     </v>
          </cell>
          <cell r="P934">
            <v>42674</v>
          </cell>
        </row>
        <row r="935">
          <cell r="C935" t="str">
            <v>218068780</v>
          </cell>
          <cell r="D935" t="str">
            <v>Suratá</v>
          </cell>
          <cell r="E935" t="str">
            <v>68</v>
          </cell>
          <cell r="F935" t="str">
            <v>DEPARTAMENTO DE SANTANDER</v>
          </cell>
          <cell r="G935" t="str">
            <v>K13</v>
          </cell>
          <cell r="H935" t="str">
            <v>FUT_GASTOS_FUNCIONAMIENTO</v>
          </cell>
          <cell r="I935">
            <v>37</v>
          </cell>
          <cell r="J935" t="str">
            <v>MUNICIPIOS</v>
          </cell>
          <cell r="K935" t="str">
            <v>ENLINEA</v>
          </cell>
          <cell r="L935" t="str">
            <v xml:space="preserve">Aceptado                     </v>
          </cell>
          <cell r="M935">
            <v>2016</v>
          </cell>
          <cell r="N935">
            <v>10709</v>
          </cell>
          <cell r="O935" t="str">
            <v xml:space="preserve">Julio - Septiembre     </v>
          </cell>
          <cell r="P935">
            <v>42674</v>
          </cell>
        </row>
        <row r="936">
          <cell r="C936" t="str">
            <v>218115681</v>
          </cell>
          <cell r="D936" t="str">
            <v>San Pablo de Borbur</v>
          </cell>
          <cell r="E936" t="str">
            <v>15</v>
          </cell>
          <cell r="F936" t="str">
            <v>DEPARTAMENTO DE BOYACA</v>
          </cell>
          <cell r="G936" t="str">
            <v>K13</v>
          </cell>
          <cell r="H936" t="str">
            <v>FUT_GASTOS_FUNCIONAMIENTO</v>
          </cell>
          <cell r="I936">
            <v>37</v>
          </cell>
          <cell r="J936" t="str">
            <v>MUNICIPIOS</v>
          </cell>
          <cell r="K936" t="str">
            <v>ENLINEA</v>
          </cell>
          <cell r="L936" t="str">
            <v xml:space="preserve">Aceptado                     </v>
          </cell>
          <cell r="M936">
            <v>2016</v>
          </cell>
          <cell r="N936">
            <v>10709</v>
          </cell>
          <cell r="O936" t="str">
            <v xml:space="preserve">Julio - Septiembre     </v>
          </cell>
          <cell r="P936">
            <v>42665</v>
          </cell>
        </row>
        <row r="937">
          <cell r="C937" t="str">
            <v>218125181</v>
          </cell>
          <cell r="D937" t="str">
            <v>Choachí</v>
          </cell>
          <cell r="E937" t="str">
            <v>25</v>
          </cell>
          <cell r="F937" t="str">
            <v>DEPARTAMENTO DE CUNDINAMARCA</v>
          </cell>
          <cell r="G937" t="str">
            <v>K13</v>
          </cell>
          <cell r="H937" t="str">
            <v>FUT_GASTOS_FUNCIONAMIENTO</v>
          </cell>
          <cell r="I937">
            <v>37</v>
          </cell>
          <cell r="J937" t="str">
            <v>MUNICIPIOS</v>
          </cell>
          <cell r="K937" t="str">
            <v>ENLINEA</v>
          </cell>
          <cell r="L937" t="str">
            <v xml:space="preserve">Aceptado                     </v>
          </cell>
          <cell r="M937">
            <v>2016</v>
          </cell>
          <cell r="N937">
            <v>10709</v>
          </cell>
          <cell r="O937" t="str">
            <v xml:space="preserve">Julio - Septiembre     </v>
          </cell>
          <cell r="P937">
            <v>42674</v>
          </cell>
        </row>
        <row r="938">
          <cell r="C938" t="str">
            <v>218125281</v>
          </cell>
          <cell r="D938" t="str">
            <v>Fosca</v>
          </cell>
          <cell r="E938" t="str">
            <v>25</v>
          </cell>
          <cell r="F938" t="str">
            <v>DEPARTAMENTO DE CUNDINAMARCA</v>
          </cell>
          <cell r="G938" t="str">
            <v>K13</v>
          </cell>
          <cell r="H938" t="str">
            <v>FUT_GASTOS_FUNCIONAMIENTO</v>
          </cell>
          <cell r="I938">
            <v>37</v>
          </cell>
          <cell r="J938" t="str">
            <v>MUNICIPIOS</v>
          </cell>
          <cell r="K938" t="str">
            <v>ENLINEA</v>
          </cell>
          <cell r="L938" t="str">
            <v xml:space="preserve">Aceptado                     </v>
          </cell>
          <cell r="M938">
            <v>2016</v>
          </cell>
          <cell r="N938">
            <v>10709</v>
          </cell>
          <cell r="O938" t="str">
            <v xml:space="preserve">Julio - Septiembre     </v>
          </cell>
          <cell r="P938">
            <v>42668</v>
          </cell>
        </row>
        <row r="939">
          <cell r="C939" t="str">
            <v>218125781</v>
          </cell>
          <cell r="D939" t="str">
            <v>Sutatausa</v>
          </cell>
          <cell r="E939" t="str">
            <v>25</v>
          </cell>
          <cell r="F939" t="str">
            <v>DEPARTAMENTO DE CUNDINAMARCA</v>
          </cell>
          <cell r="G939" t="str">
            <v>K13</v>
          </cell>
          <cell r="H939" t="str">
            <v>FUT_GASTOS_FUNCIONAMIENTO</v>
          </cell>
          <cell r="I939">
            <v>37</v>
          </cell>
          <cell r="J939" t="str">
            <v>MUNICIPIOS</v>
          </cell>
          <cell r="K939" t="str">
            <v>ENLINEA</v>
          </cell>
          <cell r="L939" t="str">
            <v xml:space="preserve">Aceptado                     </v>
          </cell>
          <cell r="M939">
            <v>2016</v>
          </cell>
          <cell r="N939">
            <v>10709</v>
          </cell>
          <cell r="O939" t="str">
            <v xml:space="preserve">Julio - Septiembre     </v>
          </cell>
          <cell r="P939">
            <v>42662</v>
          </cell>
        </row>
        <row r="940">
          <cell r="C940" t="str">
            <v>218152381</v>
          </cell>
          <cell r="D940" t="str">
            <v>La Florida</v>
          </cell>
          <cell r="E940" t="str">
            <v>52</v>
          </cell>
          <cell r="F940" t="str">
            <v>DEPARTAMENTO DE NARIÑO</v>
          </cell>
          <cell r="G940" t="str">
            <v>K13</v>
          </cell>
          <cell r="H940" t="str">
            <v>FUT_GASTOS_FUNCIONAMIENTO</v>
          </cell>
          <cell r="I940">
            <v>37</v>
          </cell>
          <cell r="J940" t="str">
            <v>MUNICIPIOS</v>
          </cell>
          <cell r="K940" t="str">
            <v>ENLINEA</v>
          </cell>
          <cell r="L940" t="str">
            <v xml:space="preserve">Aceptado                     </v>
          </cell>
          <cell r="M940">
            <v>2016</v>
          </cell>
          <cell r="N940">
            <v>10709</v>
          </cell>
          <cell r="O940" t="str">
            <v xml:space="preserve">Julio - Septiembre     </v>
          </cell>
          <cell r="P940">
            <v>42673</v>
          </cell>
        </row>
        <row r="941">
          <cell r="C941" t="str">
            <v>218168081</v>
          </cell>
          <cell r="D941" t="str">
            <v>Barrancabermeja</v>
          </cell>
          <cell r="E941" t="str">
            <v>68</v>
          </cell>
          <cell r="F941" t="str">
            <v>DEPARTAMENTO DE SANTANDER</v>
          </cell>
          <cell r="G941" t="str">
            <v>K13</v>
          </cell>
          <cell r="H941" t="str">
            <v>FUT_GASTOS_FUNCIONAMIENTO</v>
          </cell>
          <cell r="I941">
            <v>37</v>
          </cell>
          <cell r="J941" t="str">
            <v>MUNICIPIOS</v>
          </cell>
          <cell r="K941" t="str">
            <v>ENLINEA</v>
          </cell>
          <cell r="L941" t="str">
            <v xml:space="preserve">Aceptado                     </v>
          </cell>
          <cell r="M941">
            <v>2016</v>
          </cell>
          <cell r="N941">
            <v>10709</v>
          </cell>
          <cell r="O941" t="str">
            <v xml:space="preserve">Julio - Septiembre     </v>
          </cell>
          <cell r="P941">
            <v>42674</v>
          </cell>
        </row>
        <row r="942">
          <cell r="C942" t="str">
            <v>218205282</v>
          </cell>
          <cell r="D942" t="str">
            <v>Fredonia</v>
          </cell>
          <cell r="E942" t="str">
            <v>05</v>
          </cell>
          <cell r="F942" t="str">
            <v>DEPARTAMENTO DE ANTIOQUIA</v>
          </cell>
          <cell r="G942" t="str">
            <v>K13</v>
          </cell>
          <cell r="H942" t="str">
            <v>FUT_GASTOS_FUNCIONAMIENTO</v>
          </cell>
          <cell r="I942">
            <v>37</v>
          </cell>
          <cell r="J942" t="str">
            <v>MUNICIPIOS</v>
          </cell>
          <cell r="K942" t="str">
            <v>ENLINEA</v>
          </cell>
          <cell r="L942" t="str">
            <v xml:space="preserve">Aceptado                     </v>
          </cell>
          <cell r="M942">
            <v>2016</v>
          </cell>
          <cell r="N942">
            <v>10709</v>
          </cell>
          <cell r="O942" t="str">
            <v xml:space="preserve">Julio - Septiembre     </v>
          </cell>
          <cell r="P942">
            <v>42666</v>
          </cell>
        </row>
        <row r="943">
          <cell r="C943" t="str">
            <v>218223182</v>
          </cell>
          <cell r="D943" t="str">
            <v>Chinú</v>
          </cell>
          <cell r="E943" t="str">
            <v>23</v>
          </cell>
          <cell r="F943" t="str">
            <v>DEPARTAMENTO DE CORDOBA</v>
          </cell>
          <cell r="G943" t="str">
            <v>K13</v>
          </cell>
          <cell r="H943" t="str">
            <v>FUT_GASTOS_FUNCIONAMIENTO</v>
          </cell>
          <cell r="I943">
            <v>37</v>
          </cell>
          <cell r="J943" t="str">
            <v>MUNICIPIOS</v>
          </cell>
          <cell r="K943" t="str">
            <v>ENLINEA</v>
          </cell>
          <cell r="L943" t="str">
            <v xml:space="preserve">Aceptado                     </v>
          </cell>
          <cell r="M943">
            <v>2016</v>
          </cell>
          <cell r="N943">
            <v>10709</v>
          </cell>
          <cell r="O943" t="str">
            <v xml:space="preserve">Julio - Septiembre     </v>
          </cell>
          <cell r="P943">
            <v>42667</v>
          </cell>
        </row>
        <row r="944">
          <cell r="C944" t="str">
            <v>218266682</v>
          </cell>
          <cell r="D944" t="str">
            <v>Santa Rosa de Cabal</v>
          </cell>
          <cell r="E944" t="str">
            <v>66</v>
          </cell>
          <cell r="F944" t="str">
            <v>DEPARTAMENTO DE RISARALDA</v>
          </cell>
          <cell r="G944" t="str">
            <v>K13</v>
          </cell>
          <cell r="H944" t="str">
            <v>FUT_GASTOS_FUNCIONAMIENTO</v>
          </cell>
          <cell r="I944">
            <v>37</v>
          </cell>
          <cell r="J944" t="str">
            <v>MUNICIPIOS</v>
          </cell>
          <cell r="K944" t="str">
            <v>ENLINEA</v>
          </cell>
          <cell r="L944" t="str">
            <v xml:space="preserve">Aceptado                     </v>
          </cell>
          <cell r="M944">
            <v>2016</v>
          </cell>
          <cell r="N944">
            <v>10709</v>
          </cell>
          <cell r="O944" t="str">
            <v xml:space="preserve">Julio - Septiembre     </v>
          </cell>
          <cell r="P944">
            <v>42650</v>
          </cell>
        </row>
        <row r="945">
          <cell r="C945" t="str">
            <v>218268682</v>
          </cell>
          <cell r="D945" t="str">
            <v>San Joaquín</v>
          </cell>
          <cell r="E945" t="str">
            <v>68</v>
          </cell>
          <cell r="F945" t="str">
            <v>DEPARTAMENTO DE SANTANDER</v>
          </cell>
          <cell r="G945" t="str">
            <v>K13</v>
          </cell>
          <cell r="H945" t="str">
            <v>FUT_GASTOS_FUNCIONAMIENTO</v>
          </cell>
          <cell r="I945">
            <v>37</v>
          </cell>
          <cell r="J945" t="str">
            <v>MUNICIPIOS</v>
          </cell>
          <cell r="K945" t="str">
            <v>ENLINEA</v>
          </cell>
          <cell r="L945" t="str">
            <v xml:space="preserve">Aceptado                     </v>
          </cell>
          <cell r="M945">
            <v>2016</v>
          </cell>
          <cell r="N945">
            <v>10709</v>
          </cell>
          <cell r="O945" t="str">
            <v xml:space="preserve">Julio - Septiembre     </v>
          </cell>
          <cell r="P945">
            <v>42664</v>
          </cell>
        </row>
        <row r="946">
          <cell r="C946" t="str">
            <v>218305483</v>
          </cell>
          <cell r="D946" t="str">
            <v>Nariño - Antioquia</v>
          </cell>
          <cell r="E946" t="str">
            <v>05</v>
          </cell>
          <cell r="F946" t="str">
            <v>DEPARTAMENTO DE ANTIOQUIA</v>
          </cell>
          <cell r="G946" t="str">
            <v>K13</v>
          </cell>
          <cell r="H946" t="str">
            <v>FUT_GASTOS_FUNCIONAMIENTO</v>
          </cell>
          <cell r="I946">
            <v>37</v>
          </cell>
          <cell r="J946" t="str">
            <v>MUNICIPIOS</v>
          </cell>
          <cell r="K946" t="str">
            <v>ENLINEA</v>
          </cell>
          <cell r="L946" t="str">
            <v xml:space="preserve">Aceptado                     </v>
          </cell>
          <cell r="M946">
            <v>2016</v>
          </cell>
          <cell r="N946">
            <v>10709</v>
          </cell>
          <cell r="O946" t="str">
            <v xml:space="preserve">Julio - Septiembre     </v>
          </cell>
          <cell r="P946">
            <v>42656</v>
          </cell>
        </row>
        <row r="947">
          <cell r="C947" t="str">
            <v>218313683</v>
          </cell>
          <cell r="D947" t="str">
            <v>Santa Rosa Norte</v>
          </cell>
          <cell r="E947" t="str">
            <v>13</v>
          </cell>
          <cell r="F947" t="str">
            <v>DEPARTAMENTO DE BOLIVAR</v>
          </cell>
          <cell r="G947" t="str">
            <v>K13</v>
          </cell>
          <cell r="H947" t="str">
            <v>FUT_GASTOS_FUNCIONAMIENTO</v>
          </cell>
          <cell r="I947">
            <v>37</v>
          </cell>
          <cell r="J947" t="str">
            <v>MUNICIPIOS</v>
          </cell>
          <cell r="K947" t="str">
            <v>ENLINEA</v>
          </cell>
          <cell r="L947" t="str">
            <v xml:space="preserve">Aceptado                     </v>
          </cell>
          <cell r="M947">
            <v>2016</v>
          </cell>
          <cell r="N947">
            <v>10709</v>
          </cell>
          <cell r="O947" t="str">
            <v xml:space="preserve">Julio - Septiembre     </v>
          </cell>
          <cell r="P947">
            <v>42673</v>
          </cell>
        </row>
        <row r="948">
          <cell r="C948" t="str">
            <v>218315183</v>
          </cell>
          <cell r="D948" t="str">
            <v>Chita</v>
          </cell>
          <cell r="E948" t="str">
            <v>15</v>
          </cell>
          <cell r="F948" t="str">
            <v>DEPARTAMENTO DE BOYACA</v>
          </cell>
          <cell r="G948" t="str">
            <v>K13</v>
          </cell>
          <cell r="H948" t="str">
            <v>FUT_GASTOS_FUNCIONAMIENTO</v>
          </cell>
          <cell r="I948">
            <v>37</v>
          </cell>
          <cell r="J948" t="str">
            <v>MUNICIPIOS</v>
          </cell>
          <cell r="K948" t="str">
            <v>ENLINEA</v>
          </cell>
          <cell r="L948" t="str">
            <v xml:space="preserve">Aceptado                     </v>
          </cell>
          <cell r="M948">
            <v>2016</v>
          </cell>
          <cell r="N948">
            <v>10709</v>
          </cell>
          <cell r="O948" t="str">
            <v xml:space="preserve">Julio - Septiembre     </v>
          </cell>
          <cell r="P948">
            <v>42664</v>
          </cell>
        </row>
        <row r="949">
          <cell r="C949" t="str">
            <v>218320383</v>
          </cell>
          <cell r="D949" t="str">
            <v>La Gloria</v>
          </cell>
          <cell r="E949" t="str">
            <v>20</v>
          </cell>
          <cell r="F949" t="str">
            <v>DEPARTAMENTO DE CESAR</v>
          </cell>
          <cell r="G949" t="str">
            <v>K13</v>
          </cell>
          <cell r="H949" t="str">
            <v>FUT_GASTOS_FUNCIONAMIENTO</v>
          </cell>
          <cell r="I949">
            <v>37</v>
          </cell>
          <cell r="J949" t="str">
            <v>MUNICIPIOS</v>
          </cell>
          <cell r="K949" t="str">
            <v>ENLINEA</v>
          </cell>
          <cell r="L949" t="str">
            <v xml:space="preserve">Aceptado                     </v>
          </cell>
          <cell r="M949">
            <v>2016</v>
          </cell>
          <cell r="N949">
            <v>10709</v>
          </cell>
          <cell r="O949" t="str">
            <v xml:space="preserve">Julio - Septiembre     </v>
          </cell>
          <cell r="P949">
            <v>42673</v>
          </cell>
        </row>
        <row r="950">
          <cell r="C950" t="str">
            <v>218325183</v>
          </cell>
          <cell r="D950" t="str">
            <v>Chocontá</v>
          </cell>
          <cell r="E950" t="str">
            <v>25</v>
          </cell>
          <cell r="F950" t="str">
            <v>DEPARTAMENTO DE CUNDINAMARCA</v>
          </cell>
          <cell r="G950" t="str">
            <v>K13</v>
          </cell>
          <cell r="H950" t="str">
            <v>FUT_GASTOS_FUNCIONAMIENTO</v>
          </cell>
          <cell r="I950">
            <v>37</v>
          </cell>
          <cell r="J950" t="str">
            <v>MUNICIPIOS</v>
          </cell>
          <cell r="K950" t="str">
            <v>ENLINEA</v>
          </cell>
          <cell r="L950" t="str">
            <v xml:space="preserve">Aceptado                     </v>
          </cell>
          <cell r="M950">
            <v>2016</v>
          </cell>
          <cell r="N950">
            <v>10709</v>
          </cell>
          <cell r="O950" t="str">
            <v xml:space="preserve">Julio - Septiembre     </v>
          </cell>
          <cell r="P950">
            <v>42669</v>
          </cell>
        </row>
        <row r="951">
          <cell r="C951" t="str">
            <v>218325483</v>
          </cell>
          <cell r="D951" t="str">
            <v>Nariño - Cundinamarca</v>
          </cell>
          <cell r="E951" t="str">
            <v>25</v>
          </cell>
          <cell r="F951" t="str">
            <v>DEPARTAMENTO DE CUNDINAMARCA</v>
          </cell>
          <cell r="G951" t="str">
            <v>K13</v>
          </cell>
          <cell r="H951" t="str">
            <v>FUT_GASTOS_FUNCIONAMIENTO</v>
          </cell>
          <cell r="I951">
            <v>37</v>
          </cell>
          <cell r="J951" t="str">
            <v>MUNICIPIOS</v>
          </cell>
          <cell r="K951" t="str">
            <v>ENLINEA</v>
          </cell>
          <cell r="L951" t="str">
            <v xml:space="preserve">Aceptado                     </v>
          </cell>
          <cell r="M951">
            <v>2016</v>
          </cell>
          <cell r="N951">
            <v>10709</v>
          </cell>
          <cell r="O951" t="str">
            <v xml:space="preserve">Julio - Septiembre     </v>
          </cell>
          <cell r="P951">
            <v>42665</v>
          </cell>
        </row>
        <row r="952">
          <cell r="C952" t="str">
            <v>218341483</v>
          </cell>
          <cell r="D952" t="str">
            <v>Nátaga</v>
          </cell>
          <cell r="E952" t="str">
            <v>41</v>
          </cell>
          <cell r="F952" t="str">
            <v>DEPARTAMENTO DE HUILA</v>
          </cell>
          <cell r="G952" t="str">
            <v>K13</v>
          </cell>
          <cell r="H952" t="str">
            <v>FUT_GASTOS_FUNCIONAMIENTO</v>
          </cell>
          <cell r="I952">
            <v>37</v>
          </cell>
          <cell r="J952" t="str">
            <v>MUNICIPIOS</v>
          </cell>
          <cell r="K952" t="str">
            <v>ENLINEA</v>
          </cell>
          <cell r="L952" t="str">
            <v xml:space="preserve">Aceptado                     </v>
          </cell>
          <cell r="M952">
            <v>2016</v>
          </cell>
          <cell r="N952">
            <v>10709</v>
          </cell>
          <cell r="O952" t="str">
            <v xml:space="preserve">Julio - Septiembre     </v>
          </cell>
          <cell r="P952">
            <v>42671</v>
          </cell>
        </row>
        <row r="953">
          <cell r="C953" t="str">
            <v>218350683</v>
          </cell>
          <cell r="D953" t="str">
            <v>San Juan de Arama</v>
          </cell>
          <cell r="E953" t="str">
            <v>50</v>
          </cell>
          <cell r="F953" t="str">
            <v>DEPARTAMENTO DEL META</v>
          </cell>
          <cell r="G953" t="str">
            <v>K13</v>
          </cell>
          <cell r="H953" t="str">
            <v>FUT_GASTOS_FUNCIONAMIENTO</v>
          </cell>
          <cell r="I953">
            <v>37</v>
          </cell>
          <cell r="J953" t="str">
            <v>MUNICIPIOS</v>
          </cell>
          <cell r="K953" t="str">
            <v>ENLINEA</v>
          </cell>
          <cell r="L953" t="str">
            <v xml:space="preserve">Aceptado                     </v>
          </cell>
          <cell r="M953">
            <v>2016</v>
          </cell>
          <cell r="N953">
            <v>10709</v>
          </cell>
          <cell r="O953" t="str">
            <v xml:space="preserve">Julio - Septiembre     </v>
          </cell>
          <cell r="P953">
            <v>42668</v>
          </cell>
        </row>
        <row r="954">
          <cell r="C954" t="str">
            <v>218352083</v>
          </cell>
          <cell r="D954" t="str">
            <v>Belén - Nariño</v>
          </cell>
          <cell r="E954" t="str">
            <v>52</v>
          </cell>
          <cell r="F954" t="str">
            <v>DEPARTAMENTO DE NARIÑO</v>
          </cell>
          <cell r="G954" t="str">
            <v>K13</v>
          </cell>
          <cell r="H954" t="str">
            <v>FUT_GASTOS_FUNCIONAMIENTO</v>
          </cell>
          <cell r="I954">
            <v>37</v>
          </cell>
          <cell r="J954" t="str">
            <v>MUNICIPIOS</v>
          </cell>
          <cell r="K954" t="str">
            <v>ENLINEA</v>
          </cell>
          <cell r="L954" t="str">
            <v xml:space="preserve">Aceptado                     </v>
          </cell>
          <cell r="M954">
            <v>2016</v>
          </cell>
          <cell r="N954">
            <v>10709</v>
          </cell>
          <cell r="O954" t="str">
            <v xml:space="preserve">Julio - Septiembre     </v>
          </cell>
          <cell r="P954">
            <v>42672</v>
          </cell>
        </row>
        <row r="955">
          <cell r="C955" t="str">
            <v>218352683</v>
          </cell>
          <cell r="D955" t="str">
            <v>Sandoná</v>
          </cell>
          <cell r="E955" t="str">
            <v>52</v>
          </cell>
          <cell r="F955" t="str">
            <v>DEPARTAMENTO DE NARIÑO</v>
          </cell>
          <cell r="G955" t="str">
            <v>K13</v>
          </cell>
          <cell r="H955" t="str">
            <v>FUT_GASTOS_FUNCIONAMIENTO</v>
          </cell>
          <cell r="I955">
            <v>37</v>
          </cell>
          <cell r="J955" t="str">
            <v>MUNICIPIOS</v>
          </cell>
          <cell r="K955" t="str">
            <v>ENLINEA</v>
          </cell>
          <cell r="L955" t="str">
            <v xml:space="preserve">Aceptado                     </v>
          </cell>
          <cell r="M955">
            <v>2016</v>
          </cell>
          <cell r="N955">
            <v>10709</v>
          </cell>
          <cell r="O955" t="str">
            <v xml:space="preserve">Julio - Septiembre     </v>
          </cell>
          <cell r="P955">
            <v>42674</v>
          </cell>
        </row>
        <row r="956">
          <cell r="C956" t="str">
            <v>218366383</v>
          </cell>
          <cell r="D956" t="str">
            <v>La Celia</v>
          </cell>
          <cell r="E956" t="str">
            <v>66</v>
          </cell>
          <cell r="F956" t="str">
            <v>DEPARTAMENTO DE RISARALDA</v>
          </cell>
          <cell r="G956" t="str">
            <v>K13</v>
          </cell>
          <cell r="H956" t="str">
            <v>FUT_GASTOS_FUNCIONAMIENTO</v>
          </cell>
          <cell r="I956">
            <v>37</v>
          </cell>
          <cell r="J956" t="str">
            <v>MUNICIPIOS</v>
          </cell>
          <cell r="K956" t="str">
            <v>ENLINEA</v>
          </cell>
          <cell r="L956" t="str">
            <v xml:space="preserve">Aceptado                     </v>
          </cell>
          <cell r="M956">
            <v>2016</v>
          </cell>
          <cell r="N956">
            <v>10709</v>
          </cell>
          <cell r="O956" t="str">
            <v xml:space="preserve">Julio - Septiembre     </v>
          </cell>
          <cell r="P956">
            <v>42673</v>
          </cell>
        </row>
        <row r="957">
          <cell r="C957" t="str">
            <v>218373283</v>
          </cell>
          <cell r="D957" t="str">
            <v>Fresno</v>
          </cell>
          <cell r="E957" t="str">
            <v>73</v>
          </cell>
          <cell r="F957" t="str">
            <v>DEPARTAMENTO DE TOLIMA</v>
          </cell>
          <cell r="G957" t="str">
            <v>K13</v>
          </cell>
          <cell r="H957" t="str">
            <v>FUT_GASTOS_FUNCIONAMIENTO</v>
          </cell>
          <cell r="I957">
            <v>37</v>
          </cell>
          <cell r="J957" t="str">
            <v>MUNICIPIOS</v>
          </cell>
          <cell r="K957" t="str">
            <v>ENLINEA</v>
          </cell>
          <cell r="L957" t="str">
            <v xml:space="preserve">Aceptado                     </v>
          </cell>
          <cell r="M957">
            <v>2016</v>
          </cell>
          <cell r="N957">
            <v>10709</v>
          </cell>
          <cell r="O957" t="str">
            <v xml:space="preserve">Julio - Septiembre     </v>
          </cell>
          <cell r="P957">
            <v>42669</v>
          </cell>
        </row>
        <row r="958">
          <cell r="C958" t="str">
            <v>218373483</v>
          </cell>
          <cell r="D958" t="str">
            <v>Natagaima</v>
          </cell>
          <cell r="E958" t="str">
            <v>73</v>
          </cell>
          <cell r="F958" t="str">
            <v>DEPARTAMENTO DE TOLIMA</v>
          </cell>
          <cell r="G958" t="str">
            <v>K13</v>
          </cell>
          <cell r="H958" t="str">
            <v>FUT_GASTOS_FUNCIONAMIENTO</v>
          </cell>
          <cell r="I958">
            <v>37</v>
          </cell>
          <cell r="J958" t="str">
            <v>MUNICIPIOS</v>
          </cell>
          <cell r="K958" t="str">
            <v>ENLINEA</v>
          </cell>
          <cell r="L958" t="str">
            <v xml:space="preserve">Aceptado                     </v>
          </cell>
          <cell r="M958">
            <v>2016</v>
          </cell>
          <cell r="N958">
            <v>10709</v>
          </cell>
          <cell r="O958" t="str">
            <v xml:space="preserve">Julio - Septiembre     </v>
          </cell>
          <cell r="P958">
            <v>42671</v>
          </cell>
        </row>
        <row r="959">
          <cell r="C959" t="str">
            <v>218405284</v>
          </cell>
          <cell r="D959" t="str">
            <v>Frontino</v>
          </cell>
          <cell r="E959" t="str">
            <v>05</v>
          </cell>
          <cell r="F959" t="str">
            <v>DEPARTAMENTO DE ANTIOQUIA</v>
          </cell>
          <cell r="G959" t="str">
            <v>K13</v>
          </cell>
          <cell r="H959" t="str">
            <v>FUT_GASTOS_FUNCIONAMIENTO</v>
          </cell>
          <cell r="I959">
            <v>37</v>
          </cell>
          <cell r="J959" t="str">
            <v>MUNICIPIOS</v>
          </cell>
          <cell r="K959" t="str">
            <v>ENLINEA</v>
          </cell>
          <cell r="L959" t="str">
            <v xml:space="preserve">Aceptado                     </v>
          </cell>
          <cell r="M959">
            <v>2016</v>
          </cell>
          <cell r="N959">
            <v>10709</v>
          </cell>
          <cell r="O959" t="str">
            <v xml:space="preserve">Julio - Septiembre     </v>
          </cell>
          <cell r="P959">
            <v>42668</v>
          </cell>
        </row>
        <row r="960">
          <cell r="C960" t="str">
            <v>218468684</v>
          </cell>
          <cell r="D960" t="str">
            <v>San José de Miranda</v>
          </cell>
          <cell r="E960" t="str">
            <v>68</v>
          </cell>
          <cell r="F960" t="str">
            <v>DEPARTAMENTO DE SANTANDER</v>
          </cell>
          <cell r="G960" t="str">
            <v>K13</v>
          </cell>
          <cell r="H960" t="str">
            <v>FUT_GASTOS_FUNCIONAMIENTO</v>
          </cell>
          <cell r="I960">
            <v>37</v>
          </cell>
          <cell r="J960" t="str">
            <v>MUNICIPIOS</v>
          </cell>
          <cell r="K960" t="str">
            <v>ENLINEA</v>
          </cell>
          <cell r="L960" t="str">
            <v xml:space="preserve">Aceptado                     </v>
          </cell>
          <cell r="M960">
            <v>2016</v>
          </cell>
          <cell r="N960">
            <v>10709</v>
          </cell>
          <cell r="O960" t="str">
            <v xml:space="preserve">Julio - Septiembre     </v>
          </cell>
          <cell r="P960">
            <v>42674</v>
          </cell>
        </row>
        <row r="961">
          <cell r="C961" t="str">
            <v>218505585</v>
          </cell>
          <cell r="D961" t="str">
            <v>Puerto Nare (La Magdalena)</v>
          </cell>
          <cell r="E961" t="str">
            <v>05</v>
          </cell>
          <cell r="F961" t="str">
            <v>DEPARTAMENTO DE ANTIOQUIA</v>
          </cell>
          <cell r="G961" t="str">
            <v>K13</v>
          </cell>
          <cell r="H961" t="str">
            <v>FUT_GASTOS_FUNCIONAMIENTO</v>
          </cell>
          <cell r="I961">
            <v>37</v>
          </cell>
          <cell r="J961" t="str">
            <v>MUNICIPIOS</v>
          </cell>
          <cell r="K961" t="str">
            <v>ENLINEA</v>
          </cell>
          <cell r="L961" t="str">
            <v xml:space="preserve">Aceptado                     </v>
          </cell>
          <cell r="M961">
            <v>2016</v>
          </cell>
          <cell r="N961">
            <v>10709</v>
          </cell>
          <cell r="O961" t="str">
            <v xml:space="preserve">Julio - Septiembre     </v>
          </cell>
          <cell r="P961">
            <v>42672</v>
          </cell>
        </row>
        <row r="962">
          <cell r="C962" t="str">
            <v>218505885</v>
          </cell>
          <cell r="D962" t="str">
            <v>Yalí</v>
          </cell>
          <cell r="E962" t="str">
            <v>05</v>
          </cell>
          <cell r="F962" t="str">
            <v>DEPARTAMENTO DE ANTIOQUIA</v>
          </cell>
          <cell r="G962" t="str">
            <v>K13</v>
          </cell>
          <cell r="H962" t="str">
            <v>FUT_GASTOS_FUNCIONAMIENTO</v>
          </cell>
          <cell r="I962">
            <v>37</v>
          </cell>
          <cell r="J962" t="str">
            <v>MUNICIPIOS</v>
          </cell>
          <cell r="K962" t="str">
            <v>ENLINEA</v>
          </cell>
          <cell r="L962" t="str">
            <v xml:space="preserve">Aceptado                     </v>
          </cell>
          <cell r="M962">
            <v>2016</v>
          </cell>
          <cell r="N962">
            <v>10709</v>
          </cell>
          <cell r="O962" t="str">
            <v xml:space="preserve">Julio - Septiembre     </v>
          </cell>
          <cell r="P962">
            <v>42674</v>
          </cell>
        </row>
        <row r="963">
          <cell r="C963" t="str">
            <v>218508685</v>
          </cell>
          <cell r="D963" t="str">
            <v>Santo Tomás</v>
          </cell>
          <cell r="E963" t="str">
            <v>08</v>
          </cell>
          <cell r="F963" t="str">
            <v>DEPARTAMENTO DE ATLANTICO</v>
          </cell>
          <cell r="G963" t="str">
            <v>K13</v>
          </cell>
          <cell r="H963" t="str">
            <v>FUT_GASTOS_FUNCIONAMIENTO</v>
          </cell>
          <cell r="I963">
            <v>37</v>
          </cell>
          <cell r="J963" t="str">
            <v>MUNICIPIOS</v>
          </cell>
          <cell r="K963" t="str">
            <v>ENLINEA</v>
          </cell>
          <cell r="L963" t="str">
            <v xml:space="preserve">Aceptado                     </v>
          </cell>
          <cell r="M963">
            <v>2016</v>
          </cell>
          <cell r="N963">
            <v>10709</v>
          </cell>
          <cell r="O963" t="str">
            <v xml:space="preserve">Julio - Septiembre     </v>
          </cell>
          <cell r="P963">
            <v>42671</v>
          </cell>
        </row>
        <row r="964">
          <cell r="C964" t="str">
            <v>218515185</v>
          </cell>
          <cell r="D964" t="str">
            <v>Chitaraque</v>
          </cell>
          <cell r="E964" t="str">
            <v>15</v>
          </cell>
          <cell r="F964" t="str">
            <v>DEPARTAMENTO DE BOYACA</v>
          </cell>
          <cell r="G964" t="str">
            <v>K13</v>
          </cell>
          <cell r="H964" t="str">
            <v>FUT_GASTOS_FUNCIONAMIENTO</v>
          </cell>
          <cell r="I964">
            <v>37</v>
          </cell>
          <cell r="J964" t="str">
            <v>MUNICIPIOS</v>
          </cell>
          <cell r="K964" t="str">
            <v>ENLINEA</v>
          </cell>
          <cell r="L964" t="str">
            <v xml:space="preserve">Aceptado                     </v>
          </cell>
          <cell r="M964">
            <v>2016</v>
          </cell>
          <cell r="N964">
            <v>10709</v>
          </cell>
          <cell r="O964" t="str">
            <v xml:space="preserve">Julio - Septiembre     </v>
          </cell>
          <cell r="P964">
            <v>42670</v>
          </cell>
        </row>
        <row r="965">
          <cell r="C965" t="str">
            <v>218518785</v>
          </cell>
          <cell r="D965" t="str">
            <v>Solita</v>
          </cell>
          <cell r="E965" t="str">
            <v>18</v>
          </cell>
          <cell r="F965" t="str">
            <v>DEPARTAMENTO DE CAQUETA</v>
          </cell>
          <cell r="G965" t="str">
            <v>K13</v>
          </cell>
          <cell r="H965" t="str">
            <v>FUT_GASTOS_FUNCIONAMIENTO</v>
          </cell>
          <cell r="I965">
            <v>37</v>
          </cell>
          <cell r="J965" t="str">
            <v>MUNICIPIOS</v>
          </cell>
          <cell r="K965" t="str">
            <v>ENLINEA</v>
          </cell>
          <cell r="L965" t="str">
            <v xml:space="preserve">Aceptado                     </v>
          </cell>
          <cell r="M965">
            <v>2016</v>
          </cell>
          <cell r="N965">
            <v>10709</v>
          </cell>
          <cell r="O965" t="str">
            <v xml:space="preserve">Julio - Septiembre     </v>
          </cell>
          <cell r="P965">
            <v>42671</v>
          </cell>
        </row>
        <row r="966">
          <cell r="C966" t="str">
            <v>218519585</v>
          </cell>
          <cell r="D966" t="str">
            <v>Puracé (Coconuco)</v>
          </cell>
          <cell r="E966" t="str">
            <v>19</v>
          </cell>
          <cell r="F966" t="str">
            <v>DEPARTAMENTO DE CAUCA</v>
          </cell>
          <cell r="G966" t="str">
            <v>K13</v>
          </cell>
          <cell r="H966" t="str">
            <v>FUT_GASTOS_FUNCIONAMIENTO</v>
          </cell>
          <cell r="I966">
            <v>37</v>
          </cell>
          <cell r="J966" t="str">
            <v>MUNICIPIOS</v>
          </cell>
          <cell r="K966" t="str">
            <v>ENLINEA</v>
          </cell>
          <cell r="L966" t="str">
            <v xml:space="preserve">Aceptado                     </v>
          </cell>
          <cell r="M966">
            <v>2016</v>
          </cell>
          <cell r="N966">
            <v>10709</v>
          </cell>
          <cell r="O966" t="str">
            <v xml:space="preserve">Julio - Septiembre     </v>
          </cell>
          <cell r="P966">
            <v>42674</v>
          </cell>
        </row>
        <row r="967">
          <cell r="C967" t="str">
            <v>218519785</v>
          </cell>
          <cell r="D967" t="str">
            <v>Sucre - Cauca</v>
          </cell>
          <cell r="E967" t="str">
            <v>19</v>
          </cell>
          <cell r="F967" t="str">
            <v>DEPARTAMENTO DE CAUCA</v>
          </cell>
          <cell r="G967" t="str">
            <v>K13</v>
          </cell>
          <cell r="H967" t="str">
            <v>FUT_GASTOS_FUNCIONAMIENTO</v>
          </cell>
          <cell r="I967">
            <v>37</v>
          </cell>
          <cell r="J967" t="str">
            <v>MUNICIPIOS</v>
          </cell>
          <cell r="K967" t="str">
            <v>ENLINEA</v>
          </cell>
          <cell r="L967" t="str">
            <v xml:space="preserve">Aceptado                     </v>
          </cell>
          <cell r="M967">
            <v>2016</v>
          </cell>
          <cell r="N967">
            <v>10709</v>
          </cell>
          <cell r="O967" t="str">
            <v xml:space="preserve">Julio - Septiembre     </v>
          </cell>
          <cell r="P967">
            <v>42666</v>
          </cell>
        </row>
        <row r="968">
          <cell r="C968" t="str">
            <v>218525785</v>
          </cell>
          <cell r="D968" t="str">
            <v>Tabio</v>
          </cell>
          <cell r="E968" t="str">
            <v>25</v>
          </cell>
          <cell r="F968" t="str">
            <v>DEPARTAMENTO DE CUNDINAMARCA</v>
          </cell>
          <cell r="G968" t="str">
            <v>K13</v>
          </cell>
          <cell r="H968" t="str">
            <v>FUT_GASTOS_FUNCIONAMIENTO</v>
          </cell>
          <cell r="I968">
            <v>37</v>
          </cell>
          <cell r="J968" t="str">
            <v>MUNICIPIOS</v>
          </cell>
          <cell r="K968" t="str">
            <v>ENLINEA</v>
          </cell>
          <cell r="L968" t="str">
            <v xml:space="preserve">Aceptado                     </v>
          </cell>
          <cell r="M968">
            <v>2016</v>
          </cell>
          <cell r="N968">
            <v>10709</v>
          </cell>
          <cell r="O968" t="str">
            <v xml:space="preserve">Julio - Septiembre     </v>
          </cell>
          <cell r="P968">
            <v>42671</v>
          </cell>
        </row>
        <row r="969">
          <cell r="C969" t="str">
            <v>218525885</v>
          </cell>
          <cell r="D969" t="str">
            <v>Yacopí</v>
          </cell>
          <cell r="E969" t="str">
            <v>25</v>
          </cell>
          <cell r="F969" t="str">
            <v>DEPARTAMENTO DE CUNDINAMARCA</v>
          </cell>
          <cell r="G969" t="str">
            <v>K13</v>
          </cell>
          <cell r="H969" t="str">
            <v>FUT_GASTOS_FUNCIONAMIENTO</v>
          </cell>
          <cell r="I969">
            <v>37</v>
          </cell>
          <cell r="J969" t="str">
            <v>MUNICIPIOS</v>
          </cell>
          <cell r="K969" t="str">
            <v>ENLINEA</v>
          </cell>
          <cell r="L969" t="str">
            <v xml:space="preserve">Aceptado                     </v>
          </cell>
          <cell r="M969">
            <v>2016</v>
          </cell>
          <cell r="N969">
            <v>10709</v>
          </cell>
          <cell r="O969" t="str">
            <v xml:space="preserve">Julio - Septiembre     </v>
          </cell>
          <cell r="P969">
            <v>42670</v>
          </cell>
        </row>
        <row r="970">
          <cell r="C970" t="str">
            <v>218541885</v>
          </cell>
          <cell r="D970" t="str">
            <v>Yaguará</v>
          </cell>
          <cell r="E970" t="str">
            <v>41</v>
          </cell>
          <cell r="F970" t="str">
            <v>DEPARTAMENTO DE HUILA</v>
          </cell>
          <cell r="G970" t="str">
            <v>K13</v>
          </cell>
          <cell r="H970" t="str">
            <v>FUT_GASTOS_FUNCIONAMIENTO</v>
          </cell>
          <cell r="I970">
            <v>37</v>
          </cell>
          <cell r="J970" t="str">
            <v>MUNICIPIOS</v>
          </cell>
          <cell r="K970" t="str">
            <v>ENLINEA</v>
          </cell>
          <cell r="L970" t="str">
            <v xml:space="preserve">Aceptado                     </v>
          </cell>
          <cell r="M970">
            <v>2016</v>
          </cell>
          <cell r="N970">
            <v>10709</v>
          </cell>
          <cell r="O970" t="str">
            <v xml:space="preserve">Julio - Septiembre     </v>
          </cell>
          <cell r="P970">
            <v>42665</v>
          </cell>
        </row>
        <row r="971">
          <cell r="C971" t="str">
            <v>218552385</v>
          </cell>
          <cell r="D971" t="str">
            <v>La Llanada</v>
          </cell>
          <cell r="E971" t="str">
            <v>52</v>
          </cell>
          <cell r="F971" t="str">
            <v>DEPARTAMENTO DE NARIÑO</v>
          </cell>
          <cell r="G971" t="str">
            <v>K13</v>
          </cell>
          <cell r="H971" t="str">
            <v>FUT_GASTOS_FUNCIONAMIENTO</v>
          </cell>
          <cell r="I971">
            <v>37</v>
          </cell>
          <cell r="J971" t="str">
            <v>MUNICIPIOS</v>
          </cell>
          <cell r="K971" t="str">
            <v>ENLINEA</v>
          </cell>
          <cell r="L971" t="str">
            <v xml:space="preserve">Aceptado                     </v>
          </cell>
          <cell r="M971">
            <v>2016</v>
          </cell>
          <cell r="N971">
            <v>10709</v>
          </cell>
          <cell r="O971" t="str">
            <v xml:space="preserve">Julio - Septiembre     </v>
          </cell>
          <cell r="P971">
            <v>42673</v>
          </cell>
        </row>
        <row r="972">
          <cell r="C972" t="str">
            <v>218552585</v>
          </cell>
          <cell r="D972" t="str">
            <v>Pupiales</v>
          </cell>
          <cell r="E972" t="str">
            <v>52</v>
          </cell>
          <cell r="F972" t="str">
            <v>DEPARTAMENTO DE NARIÑO</v>
          </cell>
          <cell r="G972" t="str">
            <v>K13</v>
          </cell>
          <cell r="H972" t="str">
            <v>FUT_GASTOS_FUNCIONAMIENTO</v>
          </cell>
          <cell r="I972">
            <v>37</v>
          </cell>
          <cell r="J972" t="str">
            <v>MUNICIPIOS</v>
          </cell>
          <cell r="K972" t="str">
            <v>ENLINEA</v>
          </cell>
          <cell r="L972" t="str">
            <v xml:space="preserve">Aceptado                     </v>
          </cell>
          <cell r="M972">
            <v>2016</v>
          </cell>
          <cell r="N972">
            <v>10709</v>
          </cell>
          <cell r="O972" t="str">
            <v xml:space="preserve">Julio - Septiembre     </v>
          </cell>
          <cell r="P972">
            <v>42671</v>
          </cell>
        </row>
        <row r="973">
          <cell r="C973" t="str">
            <v>218552685</v>
          </cell>
          <cell r="D973" t="str">
            <v>San Bernardo - Nariño</v>
          </cell>
          <cell r="E973" t="str">
            <v>52</v>
          </cell>
          <cell r="F973" t="str">
            <v>DEPARTAMENTO DE NARIÑO</v>
          </cell>
          <cell r="G973" t="str">
            <v>K13</v>
          </cell>
          <cell r="H973" t="str">
            <v>FUT_GASTOS_FUNCIONAMIENTO</v>
          </cell>
          <cell r="I973">
            <v>37</v>
          </cell>
          <cell r="J973" t="str">
            <v>MUNICIPIOS</v>
          </cell>
          <cell r="K973" t="str">
            <v>ENLINEA</v>
          </cell>
          <cell r="L973" t="str">
            <v xml:space="preserve">Aceptado                     </v>
          </cell>
          <cell r="M973">
            <v>2016</v>
          </cell>
          <cell r="N973">
            <v>10709</v>
          </cell>
          <cell r="O973" t="str">
            <v xml:space="preserve">Julio - Septiembre     </v>
          </cell>
          <cell r="P973">
            <v>42669</v>
          </cell>
        </row>
        <row r="974">
          <cell r="C974" t="str">
            <v>218552885</v>
          </cell>
          <cell r="D974" t="str">
            <v>Yacuanquer</v>
          </cell>
          <cell r="E974" t="str">
            <v>52</v>
          </cell>
          <cell r="F974" t="str">
            <v>DEPARTAMENTO DE NARIÑO</v>
          </cell>
          <cell r="G974" t="str">
            <v>K13</v>
          </cell>
          <cell r="H974" t="str">
            <v>FUT_GASTOS_FUNCIONAMIENTO</v>
          </cell>
          <cell r="I974">
            <v>37</v>
          </cell>
          <cell r="J974" t="str">
            <v>MUNICIPIOS</v>
          </cell>
          <cell r="K974" t="str">
            <v>ENLINEA</v>
          </cell>
          <cell r="L974" t="str">
            <v xml:space="preserve">Aceptado                     </v>
          </cell>
          <cell r="M974">
            <v>2016</v>
          </cell>
          <cell r="N974">
            <v>10709</v>
          </cell>
          <cell r="O974" t="str">
            <v xml:space="preserve">Julio - Septiembre     </v>
          </cell>
          <cell r="P974">
            <v>42670</v>
          </cell>
        </row>
        <row r="975">
          <cell r="C975" t="str">
            <v>218554385</v>
          </cell>
          <cell r="D975" t="str">
            <v>La Esperanza</v>
          </cell>
          <cell r="E975" t="str">
            <v>54</v>
          </cell>
          <cell r="F975" t="str">
            <v>DEPARTAMENTO DE NORTE DE SANTANDER</v>
          </cell>
          <cell r="G975" t="str">
            <v>K13</v>
          </cell>
          <cell r="H975" t="str">
            <v>FUT_GASTOS_FUNCIONAMIENTO</v>
          </cell>
          <cell r="I975">
            <v>37</v>
          </cell>
          <cell r="J975" t="str">
            <v>MUNICIPIOS</v>
          </cell>
          <cell r="K975" t="str">
            <v>ENLINEA</v>
          </cell>
          <cell r="L975" t="str">
            <v xml:space="preserve">Aceptado                     </v>
          </cell>
          <cell r="M975">
            <v>2016</v>
          </cell>
          <cell r="N975">
            <v>10709</v>
          </cell>
          <cell r="O975" t="str">
            <v xml:space="preserve">Julio - Septiembre     </v>
          </cell>
          <cell r="P975">
            <v>42672</v>
          </cell>
        </row>
        <row r="976">
          <cell r="C976" t="str">
            <v>218568385</v>
          </cell>
          <cell r="D976" t="str">
            <v>Landázuri</v>
          </cell>
          <cell r="E976" t="str">
            <v>68</v>
          </cell>
          <cell r="F976" t="str">
            <v>DEPARTAMENTO DE SANTANDER</v>
          </cell>
          <cell r="G976" t="str">
            <v>K13</v>
          </cell>
          <cell r="H976" t="str">
            <v>FUT_GASTOS_FUNCIONAMIENTO</v>
          </cell>
          <cell r="I976">
            <v>37</v>
          </cell>
          <cell r="J976" t="str">
            <v>MUNICIPIOS</v>
          </cell>
          <cell r="K976" t="str">
            <v>ENLINEA</v>
          </cell>
          <cell r="L976" t="str">
            <v xml:space="preserve">Aceptado                     </v>
          </cell>
          <cell r="M976">
            <v>2016</v>
          </cell>
          <cell r="N976">
            <v>10709</v>
          </cell>
          <cell r="O976" t="str">
            <v xml:space="preserve">Julio - Septiembre     </v>
          </cell>
          <cell r="P976">
            <v>42670</v>
          </cell>
        </row>
        <row r="977">
          <cell r="C977" t="str">
            <v>218573585</v>
          </cell>
          <cell r="D977" t="str">
            <v>Purificación</v>
          </cell>
          <cell r="E977" t="str">
            <v>73</v>
          </cell>
          <cell r="F977" t="str">
            <v>DEPARTAMENTO DE TOLIMA</v>
          </cell>
          <cell r="G977" t="str">
            <v>K13</v>
          </cell>
          <cell r="H977" t="str">
            <v>FUT_GASTOS_FUNCIONAMIENTO</v>
          </cell>
          <cell r="I977">
            <v>37</v>
          </cell>
          <cell r="J977" t="str">
            <v>MUNICIPIOS</v>
          </cell>
          <cell r="K977" t="str">
            <v>ENLINEA</v>
          </cell>
          <cell r="L977" t="str">
            <v xml:space="preserve">Aceptado                     </v>
          </cell>
          <cell r="M977">
            <v>2016</v>
          </cell>
          <cell r="N977">
            <v>10709</v>
          </cell>
          <cell r="O977" t="str">
            <v xml:space="preserve">Julio - Septiembre     </v>
          </cell>
          <cell r="P977">
            <v>42661</v>
          </cell>
        </row>
        <row r="978">
          <cell r="C978" t="str">
            <v>218586885</v>
          </cell>
          <cell r="D978" t="str">
            <v>Villagarzón (Villa Amazónica)</v>
          </cell>
          <cell r="E978" t="str">
            <v>86</v>
          </cell>
          <cell r="F978" t="str">
            <v>DEPARTAMENTO DE PUTUMAYO</v>
          </cell>
          <cell r="G978" t="str">
            <v>K13</v>
          </cell>
          <cell r="H978" t="str">
            <v>FUT_GASTOS_FUNCIONAMIENTO</v>
          </cell>
          <cell r="I978">
            <v>37</v>
          </cell>
          <cell r="J978" t="str">
            <v>MUNICIPIOS</v>
          </cell>
          <cell r="K978" t="str">
            <v>ENLINEA</v>
          </cell>
          <cell r="L978" t="str">
            <v xml:space="preserve">Aceptado                     </v>
          </cell>
          <cell r="M978">
            <v>2016</v>
          </cell>
          <cell r="N978">
            <v>10709</v>
          </cell>
          <cell r="O978" t="str">
            <v xml:space="preserve">Julio - Septiembre     </v>
          </cell>
          <cell r="P978">
            <v>42669</v>
          </cell>
        </row>
        <row r="979">
          <cell r="C979" t="str">
            <v>218605086</v>
          </cell>
          <cell r="D979" t="str">
            <v>Belmira</v>
          </cell>
          <cell r="E979" t="str">
            <v>05</v>
          </cell>
          <cell r="F979" t="str">
            <v>DEPARTAMENTO DE ANTIOQUIA</v>
          </cell>
          <cell r="G979" t="str">
            <v>K13</v>
          </cell>
          <cell r="H979" t="str">
            <v>FUT_GASTOS_FUNCIONAMIENTO</v>
          </cell>
          <cell r="I979">
            <v>37</v>
          </cell>
          <cell r="J979" t="str">
            <v>MUNICIPIOS</v>
          </cell>
          <cell r="K979" t="str">
            <v>ENLINEA</v>
          </cell>
          <cell r="L979" t="str">
            <v xml:space="preserve">Aceptado                     </v>
          </cell>
          <cell r="M979">
            <v>2016</v>
          </cell>
          <cell r="N979">
            <v>10709</v>
          </cell>
          <cell r="O979" t="str">
            <v xml:space="preserve">Julio - Septiembre     </v>
          </cell>
          <cell r="P979">
            <v>42670</v>
          </cell>
        </row>
        <row r="980">
          <cell r="C980" t="str">
            <v>218605686</v>
          </cell>
          <cell r="D980" t="str">
            <v>Santa Rosa de Osos</v>
          </cell>
          <cell r="E980" t="str">
            <v>05</v>
          </cell>
          <cell r="F980" t="str">
            <v>DEPARTAMENTO DE ANTIOQUIA</v>
          </cell>
          <cell r="G980" t="str">
            <v>K13</v>
          </cell>
          <cell r="H980" t="str">
            <v>FUT_GASTOS_FUNCIONAMIENTO</v>
          </cell>
          <cell r="I980">
            <v>37</v>
          </cell>
          <cell r="J980" t="str">
            <v>MUNICIPIOS</v>
          </cell>
          <cell r="K980" t="str">
            <v>ENLINEA</v>
          </cell>
          <cell r="L980" t="str">
            <v xml:space="preserve">Aceptado                     </v>
          </cell>
          <cell r="M980">
            <v>2016</v>
          </cell>
          <cell r="N980">
            <v>10709</v>
          </cell>
          <cell r="O980" t="str">
            <v xml:space="preserve">Julio - Septiembre     </v>
          </cell>
          <cell r="P980">
            <v>42659</v>
          </cell>
        </row>
        <row r="981">
          <cell r="C981" t="str">
            <v>218615686</v>
          </cell>
          <cell r="D981" t="str">
            <v>Santana</v>
          </cell>
          <cell r="E981" t="str">
            <v>15</v>
          </cell>
          <cell r="F981" t="str">
            <v>DEPARTAMENTO DE BOYACA</v>
          </cell>
          <cell r="G981" t="str">
            <v>K13</v>
          </cell>
          <cell r="H981" t="str">
            <v>FUT_GASTOS_FUNCIONAMIENTO</v>
          </cell>
          <cell r="I981">
            <v>37</v>
          </cell>
          <cell r="J981" t="str">
            <v>MUNICIPIOS</v>
          </cell>
          <cell r="K981" t="str">
            <v>ENLINEA</v>
          </cell>
          <cell r="L981" t="str">
            <v xml:space="preserve">Aceptado                     </v>
          </cell>
          <cell r="M981">
            <v>2016</v>
          </cell>
          <cell r="N981">
            <v>10709</v>
          </cell>
          <cell r="O981" t="str">
            <v xml:space="preserve">Julio - Septiembre     </v>
          </cell>
          <cell r="P981">
            <v>42662</v>
          </cell>
        </row>
        <row r="982">
          <cell r="C982" t="str">
            <v>218617486</v>
          </cell>
          <cell r="D982" t="str">
            <v>Neira</v>
          </cell>
          <cell r="E982" t="str">
            <v>17</v>
          </cell>
          <cell r="F982" t="str">
            <v>DEPARTAMENTO DE CALDAS</v>
          </cell>
          <cell r="G982" t="str">
            <v>K13</v>
          </cell>
          <cell r="H982" t="str">
            <v>FUT_GASTOS_FUNCIONAMIENTO</v>
          </cell>
          <cell r="I982">
            <v>37</v>
          </cell>
          <cell r="J982" t="str">
            <v>MUNICIPIOS</v>
          </cell>
          <cell r="K982" t="str">
            <v>ENLINEA</v>
          </cell>
          <cell r="L982" t="str">
            <v xml:space="preserve">Aceptado                     </v>
          </cell>
          <cell r="M982">
            <v>2016</v>
          </cell>
          <cell r="N982">
            <v>10709</v>
          </cell>
          <cell r="O982" t="str">
            <v xml:space="preserve">Julio - Septiembre     </v>
          </cell>
          <cell r="P982">
            <v>42667</v>
          </cell>
        </row>
        <row r="983">
          <cell r="C983" t="str">
            <v>218623586</v>
          </cell>
          <cell r="D983" t="str">
            <v>Purísima</v>
          </cell>
          <cell r="E983" t="str">
            <v>23</v>
          </cell>
          <cell r="F983" t="str">
            <v>DEPARTAMENTO DE CORDOBA</v>
          </cell>
          <cell r="G983" t="str">
            <v>K13</v>
          </cell>
          <cell r="H983" t="str">
            <v>FUT_GASTOS_FUNCIONAMIENTO</v>
          </cell>
          <cell r="I983">
            <v>37</v>
          </cell>
          <cell r="J983" t="str">
            <v>MUNICIPIOS</v>
          </cell>
          <cell r="K983" t="str">
            <v>ENLINEA</v>
          </cell>
          <cell r="L983" t="str">
            <v xml:space="preserve">Aceptado                     </v>
          </cell>
          <cell r="M983">
            <v>2016</v>
          </cell>
          <cell r="N983">
            <v>10709</v>
          </cell>
          <cell r="O983" t="str">
            <v xml:space="preserve">Julio - Septiembre     </v>
          </cell>
          <cell r="P983">
            <v>42672</v>
          </cell>
        </row>
        <row r="984">
          <cell r="C984" t="str">
            <v>218623686</v>
          </cell>
          <cell r="D984" t="str">
            <v>San Pelayo</v>
          </cell>
          <cell r="E984" t="str">
            <v>23</v>
          </cell>
          <cell r="F984" t="str">
            <v>DEPARTAMENTO DE CORDOBA</v>
          </cell>
          <cell r="G984" t="str">
            <v>K13</v>
          </cell>
          <cell r="H984" t="str">
            <v>FUT_GASTOS_FUNCIONAMIENTO</v>
          </cell>
          <cell r="I984">
            <v>37</v>
          </cell>
          <cell r="J984" t="str">
            <v>MUNICIPIOS</v>
          </cell>
          <cell r="K984" t="str">
            <v>ENLINEA</v>
          </cell>
          <cell r="L984" t="str">
            <v xml:space="preserve">Aceptado                     </v>
          </cell>
          <cell r="M984">
            <v>2016</v>
          </cell>
          <cell r="N984">
            <v>10709</v>
          </cell>
          <cell r="O984" t="str">
            <v xml:space="preserve">Julio - Septiembre     </v>
          </cell>
          <cell r="P984">
            <v>42704</v>
          </cell>
        </row>
        <row r="985">
          <cell r="C985" t="str">
            <v>218625086</v>
          </cell>
          <cell r="D985" t="str">
            <v>Beltrán</v>
          </cell>
          <cell r="E985" t="str">
            <v>25</v>
          </cell>
          <cell r="F985" t="str">
            <v>DEPARTAMENTO DE CUNDINAMARCA</v>
          </cell>
          <cell r="G985" t="str">
            <v>K13</v>
          </cell>
          <cell r="H985" t="str">
            <v>FUT_GASTOS_FUNCIONAMIENTO</v>
          </cell>
          <cell r="I985">
            <v>37</v>
          </cell>
          <cell r="J985" t="str">
            <v>MUNICIPIOS</v>
          </cell>
          <cell r="K985" t="str">
            <v>ENLINEA</v>
          </cell>
          <cell r="L985" t="str">
            <v xml:space="preserve">Aceptado                     </v>
          </cell>
          <cell r="M985">
            <v>2016</v>
          </cell>
          <cell r="N985">
            <v>10709</v>
          </cell>
          <cell r="O985" t="str">
            <v xml:space="preserve">Julio - Septiembre     </v>
          </cell>
          <cell r="P985">
            <v>42670</v>
          </cell>
        </row>
        <row r="986">
          <cell r="C986" t="str">
            <v>218625286</v>
          </cell>
          <cell r="D986" t="str">
            <v>Funza</v>
          </cell>
          <cell r="E986" t="str">
            <v>25</v>
          </cell>
          <cell r="F986" t="str">
            <v>DEPARTAMENTO DE CUNDINAMARCA</v>
          </cell>
          <cell r="G986" t="str">
            <v>K13</v>
          </cell>
          <cell r="H986" t="str">
            <v>FUT_GASTOS_FUNCIONAMIENTO</v>
          </cell>
          <cell r="I986">
            <v>37</v>
          </cell>
          <cell r="J986" t="str">
            <v>MUNICIPIOS</v>
          </cell>
          <cell r="K986" t="str">
            <v>ENLINEA</v>
          </cell>
          <cell r="L986" t="str">
            <v xml:space="preserve">Aceptado                     </v>
          </cell>
          <cell r="M986">
            <v>2016</v>
          </cell>
          <cell r="N986">
            <v>10709</v>
          </cell>
          <cell r="O986" t="str">
            <v xml:space="preserve">Julio - Septiembre     </v>
          </cell>
          <cell r="P986">
            <v>42669</v>
          </cell>
        </row>
        <row r="987">
          <cell r="C987" t="str">
            <v>218625386</v>
          </cell>
          <cell r="D987" t="str">
            <v>La Mesa</v>
          </cell>
          <cell r="E987" t="str">
            <v>25</v>
          </cell>
          <cell r="F987" t="str">
            <v>DEPARTAMENTO DE CUNDINAMARCA</v>
          </cell>
          <cell r="G987" t="str">
            <v>K13</v>
          </cell>
          <cell r="H987" t="str">
            <v>FUT_GASTOS_FUNCIONAMIENTO</v>
          </cell>
          <cell r="I987">
            <v>37</v>
          </cell>
          <cell r="J987" t="str">
            <v>MUNICIPIOS</v>
          </cell>
          <cell r="K987" t="str">
            <v>ENLINEA</v>
          </cell>
          <cell r="L987" t="str">
            <v xml:space="preserve">Aceptado                     </v>
          </cell>
          <cell r="M987">
            <v>2016</v>
          </cell>
          <cell r="N987">
            <v>10709</v>
          </cell>
          <cell r="O987" t="str">
            <v xml:space="preserve">Julio - Septiembre     </v>
          </cell>
          <cell r="P987">
            <v>42668</v>
          </cell>
        </row>
        <row r="988">
          <cell r="C988" t="str">
            <v>218625486</v>
          </cell>
          <cell r="D988" t="str">
            <v>Nemocón</v>
          </cell>
          <cell r="E988" t="str">
            <v>25</v>
          </cell>
          <cell r="F988" t="str">
            <v>DEPARTAMENTO DE CUNDINAMARCA</v>
          </cell>
          <cell r="G988" t="str">
            <v>K13</v>
          </cell>
          <cell r="H988" t="str">
            <v>FUT_GASTOS_FUNCIONAMIENTO</v>
          </cell>
          <cell r="I988">
            <v>37</v>
          </cell>
          <cell r="J988" t="str">
            <v>MUNICIPIOS</v>
          </cell>
          <cell r="K988" t="str">
            <v>ENLINEA</v>
          </cell>
          <cell r="L988" t="str">
            <v xml:space="preserve">Aceptado                     </v>
          </cell>
          <cell r="M988">
            <v>2016</v>
          </cell>
          <cell r="N988">
            <v>10709</v>
          </cell>
          <cell r="O988" t="str">
            <v xml:space="preserve">Julio - Septiembre     </v>
          </cell>
          <cell r="P988">
            <v>42674</v>
          </cell>
        </row>
        <row r="989">
          <cell r="C989" t="str">
            <v>218650686</v>
          </cell>
          <cell r="D989" t="str">
            <v>San Juanito</v>
          </cell>
          <cell r="E989" t="str">
            <v>50</v>
          </cell>
          <cell r="F989" t="str">
            <v>DEPARTAMENTO DEL META</v>
          </cell>
          <cell r="G989" t="str">
            <v>K13</v>
          </cell>
          <cell r="H989" t="str">
            <v>FUT_GASTOS_FUNCIONAMIENTO</v>
          </cell>
          <cell r="I989">
            <v>37</v>
          </cell>
          <cell r="J989" t="str">
            <v>MUNICIPIOS</v>
          </cell>
          <cell r="K989" t="str">
            <v>ENLINEA</v>
          </cell>
          <cell r="L989" t="str">
            <v xml:space="preserve">Aceptado                     </v>
          </cell>
          <cell r="M989">
            <v>2016</v>
          </cell>
          <cell r="N989">
            <v>10709</v>
          </cell>
          <cell r="O989" t="str">
            <v xml:space="preserve">Julio - Septiembre     </v>
          </cell>
          <cell r="P989">
            <v>42664</v>
          </cell>
        </row>
        <row r="990">
          <cell r="C990" t="str">
            <v>218652786</v>
          </cell>
          <cell r="D990" t="str">
            <v>Taminango</v>
          </cell>
          <cell r="E990" t="str">
            <v>52</v>
          </cell>
          <cell r="F990" t="str">
            <v>DEPARTAMENTO DE NARIÑO</v>
          </cell>
          <cell r="G990" t="str">
            <v>K13</v>
          </cell>
          <cell r="H990" t="str">
            <v>FUT_GASTOS_FUNCIONAMIENTO</v>
          </cell>
          <cell r="I990">
            <v>37</v>
          </cell>
          <cell r="J990" t="str">
            <v>MUNICIPIOS</v>
          </cell>
          <cell r="K990" t="str">
            <v>ENLINEA</v>
          </cell>
          <cell r="L990" t="str">
            <v xml:space="preserve">Aceptado                     </v>
          </cell>
          <cell r="M990">
            <v>2016</v>
          </cell>
          <cell r="N990">
            <v>10709</v>
          </cell>
          <cell r="O990" t="str">
            <v xml:space="preserve">Julio - Septiembre     </v>
          </cell>
          <cell r="P990">
            <v>42666</v>
          </cell>
        </row>
        <row r="991">
          <cell r="C991" t="str">
            <v>218668686</v>
          </cell>
          <cell r="D991" t="str">
            <v>San Miguel - Santander</v>
          </cell>
          <cell r="E991" t="str">
            <v>68</v>
          </cell>
          <cell r="F991" t="str">
            <v>DEPARTAMENTO DE SANTANDER</v>
          </cell>
          <cell r="G991" t="str">
            <v>K13</v>
          </cell>
          <cell r="H991" t="str">
            <v>FUT_GASTOS_FUNCIONAMIENTO</v>
          </cell>
          <cell r="I991">
            <v>37</v>
          </cell>
          <cell r="J991" t="str">
            <v>MUNICIPIOS</v>
          </cell>
          <cell r="K991" t="str">
            <v>ENLINEA</v>
          </cell>
          <cell r="L991" t="str">
            <v xml:space="preserve">Aceptado                     </v>
          </cell>
          <cell r="M991">
            <v>2016</v>
          </cell>
          <cell r="N991">
            <v>10709</v>
          </cell>
          <cell r="O991" t="str">
            <v xml:space="preserve">Julio - Septiembre     </v>
          </cell>
          <cell r="P991">
            <v>42674</v>
          </cell>
        </row>
        <row r="992">
          <cell r="C992" t="str">
            <v>218673686</v>
          </cell>
          <cell r="D992" t="str">
            <v>Santa Isabel</v>
          </cell>
          <cell r="E992" t="str">
            <v>73</v>
          </cell>
          <cell r="F992" t="str">
            <v>DEPARTAMENTO DE TOLIMA</v>
          </cell>
          <cell r="G992" t="str">
            <v>K13</v>
          </cell>
          <cell r="H992" t="str">
            <v>FUT_GASTOS_FUNCIONAMIENTO</v>
          </cell>
          <cell r="I992">
            <v>37</v>
          </cell>
          <cell r="J992" t="str">
            <v>MUNICIPIOS</v>
          </cell>
          <cell r="K992" t="str">
            <v>ENLINEA</v>
          </cell>
          <cell r="L992" t="str">
            <v xml:space="preserve">Aceptado                     </v>
          </cell>
          <cell r="M992">
            <v>2016</v>
          </cell>
          <cell r="N992">
            <v>10709</v>
          </cell>
          <cell r="O992" t="str">
            <v xml:space="preserve">Julio - Septiembre     </v>
          </cell>
          <cell r="P992">
            <v>42672</v>
          </cell>
        </row>
        <row r="993">
          <cell r="C993" t="str">
            <v>218705887</v>
          </cell>
          <cell r="D993" t="str">
            <v>Yarumal</v>
          </cell>
          <cell r="E993" t="str">
            <v>05</v>
          </cell>
          <cell r="F993" t="str">
            <v>DEPARTAMENTO DE ANTIOQUIA</v>
          </cell>
          <cell r="G993" t="str">
            <v>K13</v>
          </cell>
          <cell r="H993" t="str">
            <v>FUT_GASTOS_FUNCIONAMIENTO</v>
          </cell>
          <cell r="I993">
            <v>37</v>
          </cell>
          <cell r="J993" t="str">
            <v>MUNICIPIOS</v>
          </cell>
          <cell r="K993" t="str">
            <v>ENLINEA</v>
          </cell>
          <cell r="L993" t="str">
            <v xml:space="preserve">Aceptado                     </v>
          </cell>
          <cell r="M993">
            <v>2016</v>
          </cell>
          <cell r="N993">
            <v>10709</v>
          </cell>
          <cell r="O993" t="str">
            <v xml:space="preserve">Julio - Septiembre     </v>
          </cell>
          <cell r="P993">
            <v>42662</v>
          </cell>
        </row>
        <row r="994">
          <cell r="C994" t="str">
            <v>218715087</v>
          </cell>
          <cell r="D994" t="str">
            <v>Belén - Boyacá</v>
          </cell>
          <cell r="E994" t="str">
            <v>15</v>
          </cell>
          <cell r="F994" t="str">
            <v>DEPARTAMENTO DE BOYACA</v>
          </cell>
          <cell r="G994" t="str">
            <v>K13</v>
          </cell>
          <cell r="H994" t="str">
            <v>FUT_GASTOS_FUNCIONAMIENTO</v>
          </cell>
          <cell r="I994">
            <v>37</v>
          </cell>
          <cell r="J994" t="str">
            <v>MUNICIPIOS</v>
          </cell>
          <cell r="K994" t="str">
            <v>ENLINEA</v>
          </cell>
          <cell r="L994" t="str">
            <v xml:space="preserve">Aceptado                     </v>
          </cell>
          <cell r="M994">
            <v>2016</v>
          </cell>
          <cell r="N994">
            <v>10709</v>
          </cell>
          <cell r="O994" t="str">
            <v xml:space="preserve">Julio - Septiembre     </v>
          </cell>
          <cell r="P994">
            <v>42674</v>
          </cell>
        </row>
        <row r="995">
          <cell r="C995" t="str">
            <v>218715187</v>
          </cell>
          <cell r="D995" t="str">
            <v>Chivatá</v>
          </cell>
          <cell r="E995" t="str">
            <v>15</v>
          </cell>
          <cell r="F995" t="str">
            <v>DEPARTAMENTO DE BOYACA</v>
          </cell>
          <cell r="G995" t="str">
            <v>K13</v>
          </cell>
          <cell r="H995" t="str">
            <v>FUT_GASTOS_FUNCIONAMIENTO</v>
          </cell>
          <cell r="I995">
            <v>37</v>
          </cell>
          <cell r="J995" t="str">
            <v>MUNICIPIOS</v>
          </cell>
          <cell r="K995" t="str">
            <v>ENLINEA</v>
          </cell>
          <cell r="L995" t="str">
            <v xml:space="preserve">Aceptado                     </v>
          </cell>
          <cell r="M995">
            <v>2016</v>
          </cell>
          <cell r="N995">
            <v>10709</v>
          </cell>
          <cell r="O995" t="str">
            <v xml:space="preserve">Julio - Septiembre     </v>
          </cell>
          <cell r="P995">
            <v>42670</v>
          </cell>
        </row>
        <row r="996">
          <cell r="C996" t="str">
            <v>218720787</v>
          </cell>
          <cell r="D996" t="str">
            <v>Tamalameque</v>
          </cell>
          <cell r="E996" t="str">
            <v>20</v>
          </cell>
          <cell r="F996" t="str">
            <v>DEPARTAMENTO DE CESAR</v>
          </cell>
          <cell r="G996" t="str">
            <v>K13</v>
          </cell>
          <cell r="H996" t="str">
            <v>FUT_GASTOS_FUNCIONAMIENTO</v>
          </cell>
          <cell r="I996">
            <v>37</v>
          </cell>
          <cell r="J996" t="str">
            <v>MUNICIPIOS</v>
          </cell>
          <cell r="K996" t="str">
            <v>ENLINEA</v>
          </cell>
          <cell r="L996" t="str">
            <v xml:space="preserve">Aceptado                     </v>
          </cell>
          <cell r="M996">
            <v>2016</v>
          </cell>
          <cell r="N996">
            <v>10709</v>
          </cell>
          <cell r="O996" t="str">
            <v xml:space="preserve">Julio - Septiembre     </v>
          </cell>
          <cell r="P996">
            <v>42672</v>
          </cell>
        </row>
        <row r="997">
          <cell r="C997" t="str">
            <v>218727787</v>
          </cell>
          <cell r="D997" t="str">
            <v>Tadó</v>
          </cell>
          <cell r="E997" t="str">
            <v>27</v>
          </cell>
          <cell r="F997" t="str">
            <v>DEPARTAMENTO DE CHOCO</v>
          </cell>
          <cell r="G997" t="str">
            <v>K13</v>
          </cell>
          <cell r="H997" t="str">
            <v>FUT_GASTOS_FUNCIONAMIENTO</v>
          </cell>
          <cell r="I997">
            <v>37</v>
          </cell>
          <cell r="J997" t="str">
            <v>MUNICIPIOS</v>
          </cell>
          <cell r="K997" t="str">
            <v>ENLINEA</v>
          </cell>
          <cell r="L997" t="str">
            <v xml:space="preserve">Aceptado                     </v>
          </cell>
          <cell r="M997">
            <v>2016</v>
          </cell>
          <cell r="N997">
            <v>10709</v>
          </cell>
          <cell r="O997" t="str">
            <v xml:space="preserve">Julio - Septiembre     </v>
          </cell>
          <cell r="P997">
            <v>42674</v>
          </cell>
        </row>
        <row r="998">
          <cell r="C998" t="str">
            <v>218750287</v>
          </cell>
          <cell r="D998" t="str">
            <v>Fuente de Oro</v>
          </cell>
          <cell r="E998" t="str">
            <v>50</v>
          </cell>
          <cell r="F998" t="str">
            <v>DEPARTAMENTO DEL META</v>
          </cell>
          <cell r="G998" t="str">
            <v>K13</v>
          </cell>
          <cell r="H998" t="str">
            <v>FUT_GASTOS_FUNCIONAMIENTO</v>
          </cell>
          <cell r="I998">
            <v>37</v>
          </cell>
          <cell r="J998" t="str">
            <v>MUNICIPIOS</v>
          </cell>
          <cell r="K998" t="str">
            <v>ENLINEA</v>
          </cell>
          <cell r="L998" t="str">
            <v xml:space="preserve">Aceptado                     </v>
          </cell>
          <cell r="M998">
            <v>2016</v>
          </cell>
          <cell r="N998">
            <v>10709</v>
          </cell>
          <cell r="O998" t="str">
            <v xml:space="preserve">Julio - Septiembre     </v>
          </cell>
          <cell r="P998">
            <v>42674</v>
          </cell>
        </row>
        <row r="999">
          <cell r="C999" t="str">
            <v>218752287</v>
          </cell>
          <cell r="D999" t="str">
            <v>Funes</v>
          </cell>
          <cell r="E999" t="str">
            <v>52</v>
          </cell>
          <cell r="F999" t="str">
            <v>DEPARTAMENTO DE NARIÑO</v>
          </cell>
          <cell r="G999" t="str">
            <v>K13</v>
          </cell>
          <cell r="H999" t="str">
            <v>FUT_GASTOS_FUNCIONAMIENTO</v>
          </cell>
          <cell r="I999">
            <v>37</v>
          </cell>
          <cell r="J999" t="str">
            <v>MUNICIPIOS</v>
          </cell>
          <cell r="K999" t="str">
            <v>ENLINEA</v>
          </cell>
          <cell r="L999" t="str">
            <v xml:space="preserve">Aceptado                     </v>
          </cell>
          <cell r="M999">
            <v>2016</v>
          </cell>
          <cell r="N999">
            <v>10709</v>
          </cell>
          <cell r="O999" t="str">
            <v xml:space="preserve">Julio - Septiembre     </v>
          </cell>
          <cell r="P999">
            <v>42671</v>
          </cell>
        </row>
        <row r="1000">
          <cell r="C1000" t="str">
            <v>218752687</v>
          </cell>
          <cell r="D1000" t="str">
            <v>San Lorenzo</v>
          </cell>
          <cell r="E1000" t="str">
            <v>52</v>
          </cell>
          <cell r="F1000" t="str">
            <v>DEPARTAMENTO DE NARIÑO</v>
          </cell>
          <cell r="G1000" t="str">
            <v>K13</v>
          </cell>
          <cell r="H1000" t="str">
            <v>FUT_GASTOS_FUNCIONAMIENTO</v>
          </cell>
          <cell r="I1000">
            <v>37</v>
          </cell>
          <cell r="J1000" t="str">
            <v>MUNICIPIOS</v>
          </cell>
          <cell r="K1000" t="str">
            <v>ENLINEA</v>
          </cell>
          <cell r="L1000" t="str">
            <v xml:space="preserve">Aceptado                     </v>
          </cell>
          <cell r="M1000">
            <v>2016</v>
          </cell>
          <cell r="N1000">
            <v>10709</v>
          </cell>
          <cell r="O1000" t="str">
            <v xml:space="preserve">Julio - Septiembre     </v>
          </cell>
          <cell r="P1000">
            <v>42670</v>
          </cell>
        </row>
        <row r="1001">
          <cell r="C1001" t="str">
            <v>218766687</v>
          </cell>
          <cell r="D1001" t="str">
            <v>Santuario - Risaralda</v>
          </cell>
          <cell r="E1001" t="str">
            <v>66</v>
          </cell>
          <cell r="F1001" t="str">
            <v>DEPARTAMENTO DE RISARALDA</v>
          </cell>
          <cell r="G1001" t="str">
            <v>K13</v>
          </cell>
          <cell r="H1001" t="str">
            <v>FUT_GASTOS_FUNCIONAMIENTO</v>
          </cell>
          <cell r="I1001">
            <v>37</v>
          </cell>
          <cell r="J1001" t="str">
            <v>MUNICIPIOS</v>
          </cell>
          <cell r="K1001" t="str">
            <v>ENLINEA</v>
          </cell>
          <cell r="L1001" t="str">
            <v xml:space="preserve">Aceptado                     </v>
          </cell>
          <cell r="M1001">
            <v>2016</v>
          </cell>
          <cell r="N1001">
            <v>10709</v>
          </cell>
          <cell r="O1001" t="str">
            <v xml:space="preserve">Julio - Septiembre     </v>
          </cell>
          <cell r="P1001">
            <v>42669</v>
          </cell>
        </row>
        <row r="1002">
          <cell r="C1002" t="str">
            <v>218805088</v>
          </cell>
          <cell r="D1002" t="str">
            <v>Bello</v>
          </cell>
          <cell r="E1002" t="str">
            <v>05</v>
          </cell>
          <cell r="F1002" t="str">
            <v>DEPARTAMENTO DE ANTIOQUIA</v>
          </cell>
          <cell r="G1002" t="str">
            <v>K13</v>
          </cell>
          <cell r="H1002" t="str">
            <v>FUT_GASTOS_FUNCIONAMIENTO</v>
          </cell>
          <cell r="I1002">
            <v>37</v>
          </cell>
          <cell r="J1002" t="str">
            <v>MUNICIPIOS</v>
          </cell>
          <cell r="K1002" t="str">
            <v>ENLINEA</v>
          </cell>
          <cell r="L1002" t="str">
            <v xml:space="preserve">Aceptado                     </v>
          </cell>
          <cell r="M1002">
            <v>2016</v>
          </cell>
          <cell r="N1002">
            <v>10709</v>
          </cell>
          <cell r="O1002" t="str">
            <v xml:space="preserve">Julio - Septiembre     </v>
          </cell>
          <cell r="P1002">
            <v>42668</v>
          </cell>
        </row>
        <row r="1003">
          <cell r="C1003" t="str">
            <v>218813188</v>
          </cell>
          <cell r="D1003" t="str">
            <v>Cicuco</v>
          </cell>
          <cell r="E1003" t="str">
            <v>13</v>
          </cell>
          <cell r="F1003" t="str">
            <v>DEPARTAMENTO DE BOLIVAR</v>
          </cell>
          <cell r="G1003" t="str">
            <v>K13</v>
          </cell>
          <cell r="H1003" t="str">
            <v>FUT_GASTOS_FUNCIONAMIENTO</v>
          </cell>
          <cell r="I1003">
            <v>37</v>
          </cell>
          <cell r="J1003" t="str">
            <v>MUNICIPIOS</v>
          </cell>
          <cell r="K1003" t="str">
            <v>ENLINEA</v>
          </cell>
          <cell r="L1003" t="str">
            <v xml:space="preserve">Aceptado                     </v>
          </cell>
          <cell r="M1003">
            <v>2016</v>
          </cell>
          <cell r="N1003">
            <v>10709</v>
          </cell>
          <cell r="O1003" t="str">
            <v xml:space="preserve">Julio - Septiembre     </v>
          </cell>
          <cell r="P1003">
            <v>42696</v>
          </cell>
        </row>
        <row r="1004">
          <cell r="C1004" t="str">
            <v>218813688</v>
          </cell>
          <cell r="D1004" t="str">
            <v>Santa Rosa del Sur</v>
          </cell>
          <cell r="E1004" t="str">
            <v>13</v>
          </cell>
          <cell r="F1004" t="str">
            <v>DEPARTAMENTO DE BOLIVAR</v>
          </cell>
          <cell r="G1004" t="str">
            <v>K13</v>
          </cell>
          <cell r="H1004" t="str">
            <v>FUT_GASTOS_FUNCIONAMIENTO</v>
          </cell>
          <cell r="I1004">
            <v>37</v>
          </cell>
          <cell r="J1004" t="str">
            <v>MUNICIPIOS</v>
          </cell>
          <cell r="K1004" t="str">
            <v>ENLINEA</v>
          </cell>
          <cell r="L1004" t="str">
            <v xml:space="preserve">Aceptado                     </v>
          </cell>
          <cell r="M1004">
            <v>2016</v>
          </cell>
          <cell r="N1004">
            <v>10709</v>
          </cell>
          <cell r="O1004" t="str">
            <v xml:space="preserve">Julio - Septiembre     </v>
          </cell>
          <cell r="P1004">
            <v>42674</v>
          </cell>
        </row>
        <row r="1005">
          <cell r="C1005" t="str">
            <v>218817088</v>
          </cell>
          <cell r="D1005" t="str">
            <v>Belalcázar</v>
          </cell>
          <cell r="E1005" t="str">
            <v>17</v>
          </cell>
          <cell r="F1005" t="str">
            <v>DEPARTAMENTO DE CALDAS</v>
          </cell>
          <cell r="G1005" t="str">
            <v>K13</v>
          </cell>
          <cell r="H1005" t="str">
            <v>FUT_GASTOS_FUNCIONAMIENTO</v>
          </cell>
          <cell r="I1005">
            <v>37</v>
          </cell>
          <cell r="J1005" t="str">
            <v>MUNICIPIOS</v>
          </cell>
          <cell r="K1005" t="str">
            <v>ENLINEA</v>
          </cell>
          <cell r="L1005" t="str">
            <v xml:space="preserve">Aceptado                     </v>
          </cell>
          <cell r="M1005">
            <v>2016</v>
          </cell>
          <cell r="N1005">
            <v>10709</v>
          </cell>
          <cell r="O1005" t="str">
            <v xml:space="preserve">Julio - Septiembre     </v>
          </cell>
          <cell r="P1005">
            <v>42659</v>
          </cell>
        </row>
        <row r="1006">
          <cell r="C1006" t="str">
            <v>218817388</v>
          </cell>
          <cell r="D1006" t="str">
            <v>La Merced</v>
          </cell>
          <cell r="E1006" t="str">
            <v>17</v>
          </cell>
          <cell r="F1006" t="str">
            <v>DEPARTAMENTO DE CALDAS</v>
          </cell>
          <cell r="G1006" t="str">
            <v>K13</v>
          </cell>
          <cell r="H1006" t="str">
            <v>FUT_GASTOS_FUNCIONAMIENTO</v>
          </cell>
          <cell r="I1006">
            <v>37</v>
          </cell>
          <cell r="J1006" t="str">
            <v>MUNICIPIOS</v>
          </cell>
          <cell r="K1006" t="str">
            <v>ENLINEA</v>
          </cell>
          <cell r="L1006" t="str">
            <v xml:space="preserve">Aceptado                     </v>
          </cell>
          <cell r="M1006">
            <v>2016</v>
          </cell>
          <cell r="N1006">
            <v>10709</v>
          </cell>
          <cell r="O1006" t="str">
            <v xml:space="preserve">Julio - Septiembre     </v>
          </cell>
          <cell r="P1006">
            <v>42663</v>
          </cell>
        </row>
        <row r="1007">
          <cell r="C1007" t="str">
            <v>218825288</v>
          </cell>
          <cell r="D1007" t="str">
            <v>Fúquene</v>
          </cell>
          <cell r="E1007" t="str">
            <v>25</v>
          </cell>
          <cell r="F1007" t="str">
            <v>DEPARTAMENTO DE CUNDINAMARCA</v>
          </cell>
          <cell r="G1007" t="str">
            <v>K13</v>
          </cell>
          <cell r="H1007" t="str">
            <v>FUT_GASTOS_FUNCIONAMIENTO</v>
          </cell>
          <cell r="I1007">
            <v>37</v>
          </cell>
          <cell r="J1007" t="str">
            <v>MUNICIPIOS</v>
          </cell>
          <cell r="K1007" t="str">
            <v>ENLINEA</v>
          </cell>
          <cell r="L1007" t="str">
            <v xml:space="preserve">Aceptado                     </v>
          </cell>
          <cell r="M1007">
            <v>2016</v>
          </cell>
          <cell r="N1007">
            <v>10709</v>
          </cell>
          <cell r="O1007" t="str">
            <v xml:space="preserve">Julio - Septiembre     </v>
          </cell>
          <cell r="P1007">
            <v>42671</v>
          </cell>
        </row>
        <row r="1008">
          <cell r="C1008" t="str">
            <v>218825488</v>
          </cell>
          <cell r="D1008" t="str">
            <v>Nilo</v>
          </cell>
          <cell r="E1008" t="str">
            <v>25</v>
          </cell>
          <cell r="F1008" t="str">
            <v>DEPARTAMENTO DE CUNDINAMARCA</v>
          </cell>
          <cell r="G1008" t="str">
            <v>K13</v>
          </cell>
          <cell r="H1008" t="str">
            <v>FUT_GASTOS_FUNCIONAMIENTO</v>
          </cell>
          <cell r="I1008">
            <v>37</v>
          </cell>
          <cell r="J1008" t="str">
            <v>MUNICIPIOS</v>
          </cell>
          <cell r="K1008" t="str">
            <v>ENLINEA</v>
          </cell>
          <cell r="L1008" t="str">
            <v xml:space="preserve">Aceptado                     </v>
          </cell>
          <cell r="M1008">
            <v>2016</v>
          </cell>
          <cell r="N1008">
            <v>10709</v>
          </cell>
          <cell r="O1008" t="str">
            <v xml:space="preserve">Julio - Septiembre     </v>
          </cell>
          <cell r="P1008">
            <v>42669</v>
          </cell>
        </row>
        <row r="1009">
          <cell r="C1009" t="str">
            <v>218847288</v>
          </cell>
          <cell r="D1009" t="str">
            <v>Fundación</v>
          </cell>
          <cell r="E1009" t="str">
            <v>47</v>
          </cell>
          <cell r="F1009" t="str">
            <v>DEPARTAMENTO DE MAGDALENA</v>
          </cell>
          <cell r="G1009" t="str">
            <v>K13</v>
          </cell>
          <cell r="H1009" t="str">
            <v>FUT_GASTOS_FUNCIONAMIENTO</v>
          </cell>
          <cell r="I1009">
            <v>37</v>
          </cell>
          <cell r="J1009" t="str">
            <v>MUNICIPIOS</v>
          </cell>
          <cell r="K1009" t="str">
            <v>ENLINEA</v>
          </cell>
          <cell r="L1009" t="str">
            <v xml:space="preserve">Aceptado                     </v>
          </cell>
          <cell r="M1009">
            <v>2016</v>
          </cell>
          <cell r="N1009">
            <v>10709</v>
          </cell>
          <cell r="O1009" t="str">
            <v xml:space="preserve">Julio - Septiembre     </v>
          </cell>
          <cell r="P1009">
            <v>42670</v>
          </cell>
        </row>
        <row r="1010">
          <cell r="C1010" t="str">
            <v>218852788</v>
          </cell>
          <cell r="D1010" t="str">
            <v>Tangua</v>
          </cell>
          <cell r="E1010" t="str">
            <v>52</v>
          </cell>
          <cell r="F1010" t="str">
            <v>DEPARTAMENTO DE NARIÑO</v>
          </cell>
          <cell r="G1010" t="str">
            <v>K13</v>
          </cell>
          <cell r="H1010" t="str">
            <v>FUT_GASTOS_FUNCIONAMIENTO</v>
          </cell>
          <cell r="I1010">
            <v>37</v>
          </cell>
          <cell r="J1010" t="str">
            <v>MUNICIPIOS</v>
          </cell>
          <cell r="K1010" t="str">
            <v>ENLINEA</v>
          </cell>
          <cell r="L1010" t="str">
            <v xml:space="preserve">Aceptado                     </v>
          </cell>
          <cell r="M1010">
            <v>2016</v>
          </cell>
          <cell r="N1010">
            <v>10709</v>
          </cell>
          <cell r="O1010" t="str">
            <v xml:space="preserve">Julio - Septiembre     </v>
          </cell>
          <cell r="P1010">
            <v>42672</v>
          </cell>
        </row>
        <row r="1011">
          <cell r="C1011" t="str">
            <v>218866088</v>
          </cell>
          <cell r="D1011" t="str">
            <v>Belén de Umbría</v>
          </cell>
          <cell r="E1011" t="str">
            <v>66</v>
          </cell>
          <cell r="F1011" t="str">
            <v>DEPARTAMENTO DE RISARALDA</v>
          </cell>
          <cell r="G1011" t="str">
            <v>K13</v>
          </cell>
          <cell r="H1011" t="str">
            <v>FUT_GASTOS_FUNCIONAMIENTO</v>
          </cell>
          <cell r="I1011">
            <v>37</v>
          </cell>
          <cell r="J1011" t="str">
            <v>MUNICIPIOS</v>
          </cell>
          <cell r="K1011" t="str">
            <v>ENLINEA</v>
          </cell>
          <cell r="L1011" t="str">
            <v xml:space="preserve">Aceptado                     </v>
          </cell>
          <cell r="M1011">
            <v>2016</v>
          </cell>
          <cell r="N1011">
            <v>10709</v>
          </cell>
          <cell r="O1011" t="str">
            <v xml:space="preserve">Julio - Septiembre     </v>
          </cell>
          <cell r="P1011">
            <v>42672</v>
          </cell>
        </row>
        <row r="1012">
          <cell r="C1012" t="str">
            <v>218905789</v>
          </cell>
          <cell r="D1012" t="str">
            <v>Támesis</v>
          </cell>
          <cell r="E1012" t="str">
            <v>05</v>
          </cell>
          <cell r="F1012" t="str">
            <v>DEPARTAMENTO DE ANTIOQUIA</v>
          </cell>
          <cell r="G1012" t="str">
            <v>K13</v>
          </cell>
          <cell r="H1012" t="str">
            <v>FUT_GASTOS_FUNCIONAMIENTO</v>
          </cell>
          <cell r="I1012">
            <v>37</v>
          </cell>
          <cell r="J1012" t="str">
            <v>MUNICIPIOS</v>
          </cell>
          <cell r="K1012" t="str">
            <v>ENLINEA</v>
          </cell>
          <cell r="L1012" t="str">
            <v xml:space="preserve">Aceptado                     </v>
          </cell>
          <cell r="M1012">
            <v>2016</v>
          </cell>
          <cell r="N1012">
            <v>10709</v>
          </cell>
          <cell r="O1012" t="str">
            <v xml:space="preserve">Julio - Septiembre     </v>
          </cell>
          <cell r="P1012">
            <v>42673</v>
          </cell>
        </row>
        <row r="1013">
          <cell r="C1013" t="str">
            <v>218915189</v>
          </cell>
          <cell r="D1013" t="str">
            <v>Ciénega - Boyacá</v>
          </cell>
          <cell r="E1013" t="str">
            <v>15</v>
          </cell>
          <cell r="F1013" t="str">
            <v>DEPARTAMENTO DE BOYACA</v>
          </cell>
          <cell r="G1013" t="str">
            <v>K13</v>
          </cell>
          <cell r="H1013" t="str">
            <v>FUT_GASTOS_FUNCIONAMIENTO</v>
          </cell>
          <cell r="I1013">
            <v>37</v>
          </cell>
          <cell r="J1013" t="str">
            <v>MUNICIPIOS</v>
          </cell>
          <cell r="K1013" t="str">
            <v>ENLINEA</v>
          </cell>
          <cell r="L1013" t="str">
            <v xml:space="preserve">Aceptado                     </v>
          </cell>
          <cell r="M1013">
            <v>2016</v>
          </cell>
          <cell r="N1013">
            <v>10709</v>
          </cell>
          <cell r="O1013" t="str">
            <v xml:space="preserve">Julio - Septiembre     </v>
          </cell>
          <cell r="P1013">
            <v>42670</v>
          </cell>
        </row>
        <row r="1014">
          <cell r="C1014" t="str">
            <v>218923189</v>
          </cell>
          <cell r="D1014" t="str">
            <v>Ciénaga de Oro</v>
          </cell>
          <cell r="E1014" t="str">
            <v>23</v>
          </cell>
          <cell r="F1014" t="str">
            <v>DEPARTAMENTO DE CORDOBA</v>
          </cell>
          <cell r="G1014" t="str">
            <v>K13</v>
          </cell>
          <cell r="H1014" t="str">
            <v>FUT_GASTOS_FUNCIONAMIENTO</v>
          </cell>
          <cell r="I1014">
            <v>37</v>
          </cell>
          <cell r="J1014" t="str">
            <v>MUNICIPIOS</v>
          </cell>
          <cell r="K1014" t="str">
            <v>ENLINEA</v>
          </cell>
          <cell r="L1014" t="str">
            <v xml:space="preserve">Aceptado                     </v>
          </cell>
          <cell r="M1014">
            <v>2016</v>
          </cell>
          <cell r="N1014">
            <v>10709</v>
          </cell>
          <cell r="O1014" t="str">
            <v xml:space="preserve">Julio - Septiembre     </v>
          </cell>
          <cell r="P1014">
            <v>42674</v>
          </cell>
        </row>
        <row r="1015">
          <cell r="C1015" t="str">
            <v>218925489</v>
          </cell>
          <cell r="D1015" t="str">
            <v>Nimaima</v>
          </cell>
          <cell r="E1015" t="str">
            <v>25</v>
          </cell>
          <cell r="F1015" t="str">
            <v>DEPARTAMENTO DE CUNDINAMARCA</v>
          </cell>
          <cell r="G1015" t="str">
            <v>K13</v>
          </cell>
          <cell r="H1015" t="str">
            <v>FUT_GASTOS_FUNCIONAMIENTO</v>
          </cell>
          <cell r="I1015">
            <v>37</v>
          </cell>
          <cell r="J1015" t="str">
            <v>MUNICIPIOS</v>
          </cell>
          <cell r="K1015" t="str">
            <v>ENLINEA</v>
          </cell>
          <cell r="L1015" t="str">
            <v xml:space="preserve">Aceptado                     </v>
          </cell>
          <cell r="M1015">
            <v>2016</v>
          </cell>
          <cell r="N1015">
            <v>10709</v>
          </cell>
          <cell r="O1015" t="str">
            <v xml:space="preserve">Julio - Septiembre     </v>
          </cell>
          <cell r="P1015">
            <v>42670</v>
          </cell>
        </row>
        <row r="1016">
          <cell r="C1016" t="str">
            <v>218947189</v>
          </cell>
          <cell r="D1016" t="str">
            <v>Ciénaga</v>
          </cell>
          <cell r="E1016" t="str">
            <v>47</v>
          </cell>
          <cell r="F1016" t="str">
            <v>DEPARTAMENTO DE MAGDALENA</v>
          </cell>
          <cell r="G1016" t="str">
            <v>K13</v>
          </cell>
          <cell r="H1016" t="str">
            <v>FUT_GASTOS_FUNCIONAMIENTO</v>
          </cell>
          <cell r="I1016">
            <v>37</v>
          </cell>
          <cell r="J1016" t="str">
            <v>MUNICIPIOS</v>
          </cell>
          <cell r="K1016" t="str">
            <v>ENLINEA</v>
          </cell>
          <cell r="L1016" t="str">
            <v xml:space="preserve">Aceptado                     </v>
          </cell>
          <cell r="M1016">
            <v>2016</v>
          </cell>
          <cell r="N1016">
            <v>10709</v>
          </cell>
          <cell r="O1016" t="str">
            <v xml:space="preserve">Julio - Septiembre     </v>
          </cell>
          <cell r="P1016">
            <v>42674</v>
          </cell>
        </row>
        <row r="1017">
          <cell r="C1017" t="str">
            <v>218950689</v>
          </cell>
          <cell r="D1017" t="str">
            <v>San Martín - Meta</v>
          </cell>
          <cell r="E1017" t="str">
            <v>50</v>
          </cell>
          <cell r="F1017" t="str">
            <v>DEPARTAMENTO DEL META</v>
          </cell>
          <cell r="G1017" t="str">
            <v>K13</v>
          </cell>
          <cell r="H1017" t="str">
            <v>FUT_GASTOS_FUNCIONAMIENTO</v>
          </cell>
          <cell r="I1017">
            <v>37</v>
          </cell>
          <cell r="J1017" t="str">
            <v>MUNICIPIOS</v>
          </cell>
          <cell r="K1017" t="str">
            <v>ENLINEA</v>
          </cell>
          <cell r="L1017" t="str">
            <v xml:space="preserve">Aceptado                     </v>
          </cell>
          <cell r="M1017">
            <v>2016</v>
          </cell>
          <cell r="N1017">
            <v>10709</v>
          </cell>
          <cell r="O1017" t="str">
            <v xml:space="preserve">Julio - Septiembre     </v>
          </cell>
          <cell r="P1017">
            <v>42668</v>
          </cell>
        </row>
        <row r="1018">
          <cell r="C1018" t="str">
            <v>218968689</v>
          </cell>
          <cell r="D1018" t="str">
            <v>San Vicente de Chucurí</v>
          </cell>
          <cell r="E1018" t="str">
            <v>68</v>
          </cell>
          <cell r="F1018" t="str">
            <v>DEPARTAMENTO DE SANTANDER</v>
          </cell>
          <cell r="G1018" t="str">
            <v>K13</v>
          </cell>
          <cell r="H1018" t="str">
            <v>FUT_GASTOS_FUNCIONAMIENTO</v>
          </cell>
          <cell r="I1018">
            <v>37</v>
          </cell>
          <cell r="J1018" t="str">
            <v>MUNICIPIOS</v>
          </cell>
          <cell r="K1018" t="str">
            <v>ENLINEA</v>
          </cell>
          <cell r="L1018" t="str">
            <v xml:space="preserve">Aceptado                     </v>
          </cell>
          <cell r="M1018">
            <v>2016</v>
          </cell>
          <cell r="N1018">
            <v>10709</v>
          </cell>
          <cell r="O1018" t="str">
            <v xml:space="preserve">Julio - Septiembre     </v>
          </cell>
          <cell r="P1018">
            <v>42668</v>
          </cell>
        </row>
        <row r="1019">
          <cell r="C1019" t="str">
            <v>219005190</v>
          </cell>
          <cell r="D1019" t="str">
            <v>Cisneros</v>
          </cell>
          <cell r="E1019" t="str">
            <v>05</v>
          </cell>
          <cell r="F1019" t="str">
            <v>DEPARTAMENTO DE ANTIOQUIA</v>
          </cell>
          <cell r="G1019" t="str">
            <v>K13</v>
          </cell>
          <cell r="H1019" t="str">
            <v>FUT_GASTOS_FUNCIONAMIENTO</v>
          </cell>
          <cell r="I1019">
            <v>37</v>
          </cell>
          <cell r="J1019" t="str">
            <v>MUNICIPIOS</v>
          </cell>
          <cell r="K1019" t="str">
            <v>ENLINEA</v>
          </cell>
          <cell r="L1019" t="str">
            <v xml:space="preserve">Aceptado                     </v>
          </cell>
          <cell r="M1019">
            <v>2016</v>
          </cell>
          <cell r="N1019">
            <v>10709</v>
          </cell>
          <cell r="O1019" t="str">
            <v xml:space="preserve">Julio - Septiembre     </v>
          </cell>
          <cell r="P1019">
            <v>42674</v>
          </cell>
        </row>
        <row r="1020">
          <cell r="C1020" t="str">
            <v>219005390</v>
          </cell>
          <cell r="D1020" t="str">
            <v>La Pintada</v>
          </cell>
          <cell r="E1020" t="str">
            <v>05</v>
          </cell>
          <cell r="F1020" t="str">
            <v>DEPARTAMENTO DE ANTIOQUIA</v>
          </cell>
          <cell r="G1020" t="str">
            <v>K13</v>
          </cell>
          <cell r="H1020" t="str">
            <v>FUT_GASTOS_FUNCIONAMIENTO</v>
          </cell>
          <cell r="I1020">
            <v>37</v>
          </cell>
          <cell r="J1020" t="str">
            <v>MUNICIPIOS</v>
          </cell>
          <cell r="K1020" t="str">
            <v>ENLINEA</v>
          </cell>
          <cell r="L1020" t="str">
            <v xml:space="preserve">Aceptado                     </v>
          </cell>
          <cell r="M1020">
            <v>2016</v>
          </cell>
          <cell r="N1020">
            <v>10709</v>
          </cell>
          <cell r="O1020" t="str">
            <v xml:space="preserve">Julio - Septiembre     </v>
          </cell>
          <cell r="P1020">
            <v>42672</v>
          </cell>
        </row>
        <row r="1021">
          <cell r="C1021" t="str">
            <v>219005490</v>
          </cell>
          <cell r="D1021" t="str">
            <v>Necoclí</v>
          </cell>
          <cell r="E1021" t="str">
            <v>05</v>
          </cell>
          <cell r="F1021" t="str">
            <v>DEPARTAMENTO DE ANTIOQUIA</v>
          </cell>
          <cell r="G1021" t="str">
            <v>K13</v>
          </cell>
          <cell r="H1021" t="str">
            <v>FUT_GASTOS_FUNCIONAMIENTO</v>
          </cell>
          <cell r="I1021">
            <v>37</v>
          </cell>
          <cell r="J1021" t="str">
            <v>MUNICIPIOS</v>
          </cell>
          <cell r="K1021" t="str">
            <v>ENLINEA</v>
          </cell>
          <cell r="L1021" t="str">
            <v xml:space="preserve">Aceptado                     </v>
          </cell>
          <cell r="M1021">
            <v>2016</v>
          </cell>
          <cell r="N1021">
            <v>10709</v>
          </cell>
          <cell r="O1021" t="str">
            <v xml:space="preserve">Julio - Septiembre     </v>
          </cell>
          <cell r="P1021">
            <v>42665</v>
          </cell>
        </row>
        <row r="1022">
          <cell r="C1022" t="str">
            <v>219005690</v>
          </cell>
          <cell r="D1022" t="str">
            <v>Santo Domingo</v>
          </cell>
          <cell r="E1022" t="str">
            <v>05</v>
          </cell>
          <cell r="F1022" t="str">
            <v>DEPARTAMENTO DE ANTIOQUIA</v>
          </cell>
          <cell r="G1022" t="str">
            <v>K13</v>
          </cell>
          <cell r="H1022" t="str">
            <v>FUT_GASTOS_FUNCIONAMIENTO</v>
          </cell>
          <cell r="I1022">
            <v>37</v>
          </cell>
          <cell r="J1022" t="str">
            <v>MUNICIPIOS</v>
          </cell>
          <cell r="K1022" t="str">
            <v>ENLINEA</v>
          </cell>
          <cell r="L1022" t="str">
            <v xml:space="preserve">Aceptado                     </v>
          </cell>
          <cell r="M1022">
            <v>2016</v>
          </cell>
          <cell r="N1022">
            <v>10709</v>
          </cell>
          <cell r="O1022" t="str">
            <v xml:space="preserve">Julio - Septiembre     </v>
          </cell>
          <cell r="P1022">
            <v>42672</v>
          </cell>
        </row>
        <row r="1023">
          <cell r="C1023" t="str">
            <v>219005790</v>
          </cell>
          <cell r="D1023" t="str">
            <v>Tarazá</v>
          </cell>
          <cell r="E1023" t="str">
            <v>05</v>
          </cell>
          <cell r="F1023" t="str">
            <v>DEPARTAMENTO DE ANTIOQUIA</v>
          </cell>
          <cell r="G1023" t="str">
            <v>K13</v>
          </cell>
          <cell r="H1023" t="str">
            <v>FUT_GASTOS_FUNCIONAMIENTO</v>
          </cell>
          <cell r="I1023">
            <v>37</v>
          </cell>
          <cell r="J1023" t="str">
            <v>MUNICIPIOS</v>
          </cell>
          <cell r="K1023" t="str">
            <v>ENLINEA</v>
          </cell>
          <cell r="L1023" t="str">
            <v xml:space="preserve">Aceptado                     </v>
          </cell>
          <cell r="M1023">
            <v>2016</v>
          </cell>
          <cell r="N1023">
            <v>10709</v>
          </cell>
          <cell r="O1023" t="str">
            <v xml:space="preserve">Julio - Septiembre     </v>
          </cell>
          <cell r="P1023">
            <v>42672</v>
          </cell>
        </row>
        <row r="1024">
          <cell r="C1024" t="str">
            <v>219005890</v>
          </cell>
          <cell r="D1024" t="str">
            <v>Yolombó</v>
          </cell>
          <cell r="E1024" t="str">
            <v>05</v>
          </cell>
          <cell r="F1024" t="str">
            <v>DEPARTAMENTO DE ANTIOQUIA</v>
          </cell>
          <cell r="G1024" t="str">
            <v>K13</v>
          </cell>
          <cell r="H1024" t="str">
            <v>FUT_GASTOS_FUNCIONAMIENTO</v>
          </cell>
          <cell r="I1024">
            <v>37</v>
          </cell>
          <cell r="J1024" t="str">
            <v>MUNICIPIOS</v>
          </cell>
          <cell r="K1024" t="str">
            <v>ENLINEA</v>
          </cell>
          <cell r="L1024" t="str">
            <v xml:space="preserve">Aceptado                     </v>
          </cell>
          <cell r="M1024">
            <v>2016</v>
          </cell>
          <cell r="N1024">
            <v>10709</v>
          </cell>
          <cell r="O1024" t="str">
            <v xml:space="preserve">Julio - Septiembre     </v>
          </cell>
          <cell r="P1024">
            <v>42670</v>
          </cell>
        </row>
        <row r="1025">
          <cell r="C1025" t="str">
            <v>219015090</v>
          </cell>
          <cell r="D1025" t="str">
            <v>Berbeo</v>
          </cell>
          <cell r="E1025" t="str">
            <v>15</v>
          </cell>
          <cell r="F1025" t="str">
            <v>DEPARTAMENTO DE BOYACA</v>
          </cell>
          <cell r="G1025" t="str">
            <v>K13</v>
          </cell>
          <cell r="H1025" t="str">
            <v>FUT_GASTOS_FUNCIONAMIENTO</v>
          </cell>
          <cell r="I1025">
            <v>37</v>
          </cell>
          <cell r="J1025" t="str">
            <v>MUNICIPIOS</v>
          </cell>
          <cell r="K1025" t="str">
            <v>ENLINEA</v>
          </cell>
          <cell r="L1025" t="str">
            <v xml:space="preserve">Aceptado                     </v>
          </cell>
          <cell r="M1025">
            <v>2016</v>
          </cell>
          <cell r="N1025">
            <v>10709</v>
          </cell>
          <cell r="O1025" t="str">
            <v xml:space="preserve">Julio - Septiembre     </v>
          </cell>
          <cell r="P1025">
            <v>42663</v>
          </cell>
        </row>
        <row r="1026">
          <cell r="C1026" t="str">
            <v>219015690</v>
          </cell>
          <cell r="D1026" t="str">
            <v>Santa María - Boyacá</v>
          </cell>
          <cell r="E1026" t="str">
            <v>15</v>
          </cell>
          <cell r="F1026" t="str">
            <v>DEPARTAMENTO DE BOYACA</v>
          </cell>
          <cell r="G1026" t="str">
            <v>K13</v>
          </cell>
          <cell r="H1026" t="str">
            <v>FUT_GASTOS_FUNCIONAMIENTO</v>
          </cell>
          <cell r="I1026">
            <v>37</v>
          </cell>
          <cell r="J1026" t="str">
            <v>MUNICIPIOS</v>
          </cell>
          <cell r="K1026" t="str">
            <v>ENLINEA</v>
          </cell>
          <cell r="L1026" t="str">
            <v xml:space="preserve">Aceptado                     </v>
          </cell>
          <cell r="M1026">
            <v>2016</v>
          </cell>
          <cell r="N1026">
            <v>10709</v>
          </cell>
          <cell r="O1026" t="str">
            <v xml:space="preserve">Julio - Septiembre     </v>
          </cell>
          <cell r="P1026">
            <v>42674</v>
          </cell>
        </row>
        <row r="1027">
          <cell r="C1027" t="str">
            <v>219015790</v>
          </cell>
          <cell r="D1027" t="str">
            <v>Tasco</v>
          </cell>
          <cell r="E1027" t="str">
            <v>15</v>
          </cell>
          <cell r="F1027" t="str">
            <v>DEPARTAMENTO DE BOYACA</v>
          </cell>
          <cell r="G1027" t="str">
            <v>K13</v>
          </cell>
          <cell r="H1027" t="str">
            <v>FUT_GASTOS_FUNCIONAMIENTO</v>
          </cell>
          <cell r="I1027">
            <v>37</v>
          </cell>
          <cell r="J1027" t="str">
            <v>MUNICIPIOS</v>
          </cell>
          <cell r="K1027" t="str">
            <v>ENLINEA</v>
          </cell>
          <cell r="L1027" t="str">
            <v xml:space="preserve">Aceptado                     </v>
          </cell>
          <cell r="M1027">
            <v>2016</v>
          </cell>
          <cell r="N1027">
            <v>10709</v>
          </cell>
          <cell r="O1027" t="str">
            <v xml:space="preserve">Julio - Septiembre     </v>
          </cell>
          <cell r="P1027">
            <v>42674</v>
          </cell>
        </row>
        <row r="1028">
          <cell r="C1028" t="str">
            <v>219019290</v>
          </cell>
          <cell r="D1028" t="str">
            <v>Florencia - Cauca</v>
          </cell>
          <cell r="E1028" t="str">
            <v>19</v>
          </cell>
          <cell r="F1028" t="str">
            <v>DEPARTAMENTO DE CAUCA</v>
          </cell>
          <cell r="G1028" t="str">
            <v>K13</v>
          </cell>
          <cell r="H1028" t="str">
            <v>FUT_GASTOS_FUNCIONAMIENTO</v>
          </cell>
          <cell r="I1028">
            <v>37</v>
          </cell>
          <cell r="J1028" t="str">
            <v>MUNICIPIOS</v>
          </cell>
          <cell r="K1028" t="str">
            <v>ENLINEA</v>
          </cell>
          <cell r="L1028" t="str">
            <v xml:space="preserve">Aceptado                     </v>
          </cell>
          <cell r="M1028">
            <v>2016</v>
          </cell>
          <cell r="N1028">
            <v>10709</v>
          </cell>
          <cell r="O1028" t="str">
            <v xml:space="preserve">Julio - Septiembre     </v>
          </cell>
          <cell r="P1028">
            <v>42704</v>
          </cell>
        </row>
        <row r="1029">
          <cell r="C1029" t="str">
            <v>219023090</v>
          </cell>
          <cell r="D1029" t="str">
            <v>Canalete</v>
          </cell>
          <cell r="E1029" t="str">
            <v>23</v>
          </cell>
          <cell r="F1029" t="str">
            <v>DEPARTAMENTO DE CORDOBA</v>
          </cell>
          <cell r="G1029" t="str">
            <v>K13</v>
          </cell>
          <cell r="H1029" t="str">
            <v>FUT_GASTOS_FUNCIONAMIENTO</v>
          </cell>
          <cell r="I1029">
            <v>37</v>
          </cell>
          <cell r="J1029" t="str">
            <v>MUNICIPIOS</v>
          </cell>
          <cell r="K1029" t="str">
            <v>ENLINEA</v>
          </cell>
          <cell r="L1029" t="str">
            <v xml:space="preserve">Aceptado                     </v>
          </cell>
          <cell r="M1029">
            <v>2016</v>
          </cell>
          <cell r="N1029">
            <v>10709</v>
          </cell>
          <cell r="O1029" t="str">
            <v xml:space="preserve">Julio - Septiembre     </v>
          </cell>
          <cell r="P1029">
            <v>42671</v>
          </cell>
        </row>
        <row r="1030">
          <cell r="C1030" t="str">
            <v>219025290</v>
          </cell>
          <cell r="D1030" t="str">
            <v>Fusagasugá</v>
          </cell>
          <cell r="E1030" t="str">
            <v>25</v>
          </cell>
          <cell r="F1030" t="str">
            <v>DEPARTAMENTO DE CUNDINAMARCA</v>
          </cell>
          <cell r="G1030" t="str">
            <v>K13</v>
          </cell>
          <cell r="H1030" t="str">
            <v>FUT_GASTOS_FUNCIONAMIENTO</v>
          </cell>
          <cell r="I1030">
            <v>37</v>
          </cell>
          <cell r="J1030" t="str">
            <v>MUNICIPIOS</v>
          </cell>
          <cell r="K1030" t="str">
            <v>ENLINEA</v>
          </cell>
          <cell r="L1030" t="str">
            <v xml:space="preserve">Aceptado                     </v>
          </cell>
          <cell r="M1030">
            <v>2016</v>
          </cell>
          <cell r="N1030">
            <v>10709</v>
          </cell>
          <cell r="O1030" t="str">
            <v xml:space="preserve">Julio - Septiembre     </v>
          </cell>
          <cell r="P1030">
            <v>42673</v>
          </cell>
        </row>
        <row r="1031">
          <cell r="C1031" t="str">
            <v>219044090</v>
          </cell>
          <cell r="D1031" t="str">
            <v>Dibulla</v>
          </cell>
          <cell r="E1031" t="str">
            <v>44</v>
          </cell>
          <cell r="F1031" t="str">
            <v>DEPARTAMENTO DE GUAJIRA</v>
          </cell>
          <cell r="G1031" t="str">
            <v>K13</v>
          </cell>
          <cell r="H1031" t="str">
            <v>FUT_GASTOS_FUNCIONAMIENTO</v>
          </cell>
          <cell r="I1031">
            <v>37</v>
          </cell>
          <cell r="J1031" t="str">
            <v>MUNICIPIOS</v>
          </cell>
          <cell r="K1031" t="str">
            <v>ENLINEA</v>
          </cell>
          <cell r="L1031" t="str">
            <v xml:space="preserve">Aceptado                     </v>
          </cell>
          <cell r="M1031">
            <v>2016</v>
          </cell>
          <cell r="N1031">
            <v>10709</v>
          </cell>
          <cell r="O1031" t="str">
            <v xml:space="preserve">Julio - Septiembre     </v>
          </cell>
          <cell r="P1031">
            <v>42661</v>
          </cell>
        </row>
        <row r="1032">
          <cell r="C1032" t="str">
            <v>219050590</v>
          </cell>
          <cell r="D1032" t="str">
            <v>Puerto Rico - Meta</v>
          </cell>
          <cell r="E1032" t="str">
            <v>50</v>
          </cell>
          <cell r="F1032" t="str">
            <v>DEPARTAMENTO DEL META</v>
          </cell>
          <cell r="G1032" t="str">
            <v>K13</v>
          </cell>
          <cell r="H1032" t="str">
            <v>FUT_GASTOS_FUNCIONAMIENTO</v>
          </cell>
          <cell r="I1032">
            <v>37</v>
          </cell>
          <cell r="J1032" t="str">
            <v>MUNICIPIOS</v>
          </cell>
          <cell r="K1032" t="str">
            <v>ENLINEA</v>
          </cell>
          <cell r="L1032" t="str">
            <v xml:space="preserve">Aceptado                     </v>
          </cell>
          <cell r="M1032">
            <v>2016</v>
          </cell>
          <cell r="N1032">
            <v>10709</v>
          </cell>
          <cell r="O1032" t="str">
            <v xml:space="preserve">Julio - Septiembre     </v>
          </cell>
          <cell r="P1032">
            <v>42671</v>
          </cell>
        </row>
        <row r="1033">
          <cell r="C1033" t="str">
            <v>219052490</v>
          </cell>
          <cell r="D1033" t="str">
            <v>Olaya Herrera (Bocas de Satinga)</v>
          </cell>
          <cell r="E1033" t="str">
            <v>52</v>
          </cell>
          <cell r="F1033" t="str">
            <v>DEPARTAMENTO DE NARIÑO</v>
          </cell>
          <cell r="G1033" t="str">
            <v>K13</v>
          </cell>
          <cell r="H1033" t="str">
            <v>FUT_GASTOS_FUNCIONAMIENTO</v>
          </cell>
          <cell r="I1033">
            <v>37</v>
          </cell>
          <cell r="J1033" t="str">
            <v>MUNICIPIOS</v>
          </cell>
          <cell r="K1033" t="str">
            <v>ENLINEA</v>
          </cell>
          <cell r="L1033" t="str">
            <v xml:space="preserve">Aceptado                     </v>
          </cell>
          <cell r="M1033">
            <v>2016</v>
          </cell>
          <cell r="N1033">
            <v>10709</v>
          </cell>
          <cell r="O1033" t="str">
            <v xml:space="preserve">Julio - Septiembre     </v>
          </cell>
          <cell r="P1033">
            <v>42671</v>
          </cell>
        </row>
        <row r="1034">
          <cell r="C1034" t="str">
            <v>219063190</v>
          </cell>
          <cell r="D1034" t="str">
            <v>Circasia</v>
          </cell>
          <cell r="E1034" t="str">
            <v>63</v>
          </cell>
          <cell r="F1034" t="str">
            <v>DEPARTAMENTO DE QUINDIO</v>
          </cell>
          <cell r="G1034" t="str">
            <v>K13</v>
          </cell>
          <cell r="H1034" t="str">
            <v>FUT_GASTOS_FUNCIONAMIENTO</v>
          </cell>
          <cell r="I1034">
            <v>37</v>
          </cell>
          <cell r="J1034" t="str">
            <v>MUNICIPIOS</v>
          </cell>
          <cell r="K1034" t="str">
            <v>ENLINEA</v>
          </cell>
          <cell r="L1034" t="str">
            <v xml:space="preserve">Aceptado                     </v>
          </cell>
          <cell r="M1034">
            <v>2016</v>
          </cell>
          <cell r="N1034">
            <v>10709</v>
          </cell>
          <cell r="O1034" t="str">
            <v xml:space="preserve">Julio - Septiembre     </v>
          </cell>
          <cell r="P1034">
            <v>42671</v>
          </cell>
        </row>
        <row r="1035">
          <cell r="C1035" t="str">
            <v>219063690</v>
          </cell>
          <cell r="D1035" t="str">
            <v>Salento</v>
          </cell>
          <cell r="E1035" t="str">
            <v>63</v>
          </cell>
          <cell r="F1035" t="str">
            <v>DEPARTAMENTO DE QUINDIO</v>
          </cell>
          <cell r="G1035" t="str">
            <v>K13</v>
          </cell>
          <cell r="H1035" t="str">
            <v>FUT_GASTOS_FUNCIONAMIENTO</v>
          </cell>
          <cell r="I1035">
            <v>37</v>
          </cell>
          <cell r="J1035" t="str">
            <v>MUNICIPIOS</v>
          </cell>
          <cell r="K1035" t="str">
            <v>ENLINEA</v>
          </cell>
          <cell r="L1035" t="str">
            <v xml:space="preserve">Aceptado                     </v>
          </cell>
          <cell r="M1035">
            <v>2016</v>
          </cell>
          <cell r="N1035">
            <v>10709</v>
          </cell>
          <cell r="O1035" t="str">
            <v xml:space="preserve">Julio - Septiembre     </v>
          </cell>
          <cell r="P1035">
            <v>42662</v>
          </cell>
        </row>
        <row r="1036">
          <cell r="C1036" t="str">
            <v>219068190</v>
          </cell>
          <cell r="D1036" t="str">
            <v>Cimitarra</v>
          </cell>
          <cell r="E1036" t="str">
            <v>68</v>
          </cell>
          <cell r="F1036" t="str">
            <v>DEPARTAMENTO DE SANTANDER</v>
          </cell>
          <cell r="G1036" t="str">
            <v>K13</v>
          </cell>
          <cell r="H1036" t="str">
            <v>FUT_GASTOS_FUNCIONAMIENTO</v>
          </cell>
          <cell r="I1036">
            <v>37</v>
          </cell>
          <cell r="J1036" t="str">
            <v>MUNICIPIOS</v>
          </cell>
          <cell r="K1036" t="str">
            <v>ENLINEA</v>
          </cell>
          <cell r="L1036" t="str">
            <v xml:space="preserve">Aceptado                     </v>
          </cell>
          <cell r="M1036">
            <v>2016</v>
          </cell>
          <cell r="N1036">
            <v>10709</v>
          </cell>
          <cell r="O1036" t="str">
            <v xml:space="preserve">Julio - Septiembre     </v>
          </cell>
          <cell r="P1036">
            <v>42668</v>
          </cell>
        </row>
        <row r="1037">
          <cell r="C1037" t="str">
            <v>219076890</v>
          </cell>
          <cell r="D1037" t="str">
            <v>Yotoco</v>
          </cell>
          <cell r="E1037" t="str">
            <v>76</v>
          </cell>
          <cell r="F1037" t="str">
            <v>DEPARTAMENTO DE VALLE DEL CAUCA</v>
          </cell>
          <cell r="G1037" t="str">
            <v>K13</v>
          </cell>
          <cell r="H1037" t="str">
            <v>FUT_GASTOS_FUNCIONAMIENTO</v>
          </cell>
          <cell r="I1037">
            <v>37</v>
          </cell>
          <cell r="J1037" t="str">
            <v>MUNICIPIOS</v>
          </cell>
          <cell r="K1037" t="str">
            <v>ENLINEA</v>
          </cell>
          <cell r="L1037" t="str">
            <v xml:space="preserve">Aceptado                     </v>
          </cell>
          <cell r="M1037">
            <v>2016</v>
          </cell>
          <cell r="N1037">
            <v>10709</v>
          </cell>
          <cell r="O1037" t="str">
            <v xml:space="preserve">Julio - Septiembre     </v>
          </cell>
          <cell r="P1037">
            <v>42672</v>
          </cell>
        </row>
        <row r="1038">
          <cell r="C1038" t="str">
            <v>219105091</v>
          </cell>
          <cell r="D1038" t="str">
            <v>Betania</v>
          </cell>
          <cell r="E1038" t="str">
            <v>05</v>
          </cell>
          <cell r="F1038" t="str">
            <v>DEPARTAMENTO DE ANTIOQUIA</v>
          </cell>
          <cell r="G1038" t="str">
            <v>K13</v>
          </cell>
          <cell r="H1038" t="str">
            <v>FUT_GASTOS_FUNCIONAMIENTO</v>
          </cell>
          <cell r="I1038">
            <v>37</v>
          </cell>
          <cell r="J1038" t="str">
            <v>MUNICIPIOS</v>
          </cell>
          <cell r="K1038" t="str">
            <v>ENLINEA</v>
          </cell>
          <cell r="L1038" t="str">
            <v xml:space="preserve">Aceptado                     </v>
          </cell>
          <cell r="M1038">
            <v>2016</v>
          </cell>
          <cell r="N1038">
            <v>10709</v>
          </cell>
          <cell r="O1038" t="str">
            <v xml:space="preserve">Julio - Septiembre     </v>
          </cell>
          <cell r="P1038">
            <v>42670</v>
          </cell>
        </row>
        <row r="1039">
          <cell r="C1039" t="str">
            <v>219105591</v>
          </cell>
          <cell r="D1039" t="str">
            <v>Puerto Triunfo</v>
          </cell>
          <cell r="E1039" t="str">
            <v>05</v>
          </cell>
          <cell r="F1039" t="str">
            <v>DEPARTAMENTO DE ANTIOQUIA</v>
          </cell>
          <cell r="G1039" t="str">
            <v>K13</v>
          </cell>
          <cell r="H1039" t="str">
            <v>FUT_GASTOS_FUNCIONAMIENTO</v>
          </cell>
          <cell r="I1039">
            <v>37</v>
          </cell>
          <cell r="J1039" t="str">
            <v>MUNICIPIOS</v>
          </cell>
          <cell r="K1039" t="str">
            <v>ENLINEA</v>
          </cell>
          <cell r="L1039" t="str">
            <v xml:space="preserve">Aceptado                     </v>
          </cell>
          <cell r="M1039">
            <v>2016</v>
          </cell>
          <cell r="N1039">
            <v>10709</v>
          </cell>
          <cell r="O1039" t="str">
            <v xml:space="preserve">Julio - Septiembre     </v>
          </cell>
          <cell r="P1039">
            <v>42668</v>
          </cell>
        </row>
        <row r="1040">
          <cell r="C1040" t="str">
            <v>219115491</v>
          </cell>
          <cell r="D1040" t="str">
            <v>Nobsa</v>
          </cell>
          <cell r="E1040" t="str">
            <v>15</v>
          </cell>
          <cell r="F1040" t="str">
            <v>DEPARTAMENTO DE BOYACA</v>
          </cell>
          <cell r="G1040" t="str">
            <v>K13</v>
          </cell>
          <cell r="H1040" t="str">
            <v>FUT_GASTOS_FUNCIONAMIENTO</v>
          </cell>
          <cell r="I1040">
            <v>37</v>
          </cell>
          <cell r="J1040" t="str">
            <v>MUNICIPIOS</v>
          </cell>
          <cell r="K1040" t="str">
            <v>ENLINEA</v>
          </cell>
          <cell r="L1040" t="str">
            <v xml:space="preserve">Aceptado                     </v>
          </cell>
          <cell r="M1040">
            <v>2016</v>
          </cell>
          <cell r="N1040">
            <v>10709</v>
          </cell>
          <cell r="O1040" t="str">
            <v xml:space="preserve">Julio - Septiembre     </v>
          </cell>
          <cell r="P1040">
            <v>42674</v>
          </cell>
        </row>
        <row r="1041">
          <cell r="C1041" t="str">
            <v>219125491</v>
          </cell>
          <cell r="D1041" t="str">
            <v>Nocaima</v>
          </cell>
          <cell r="E1041" t="str">
            <v>25</v>
          </cell>
          <cell r="F1041" t="str">
            <v>DEPARTAMENTO DE CUNDINAMARCA</v>
          </cell>
          <cell r="G1041" t="str">
            <v>K13</v>
          </cell>
          <cell r="H1041" t="str">
            <v>FUT_GASTOS_FUNCIONAMIENTO</v>
          </cell>
          <cell r="I1041">
            <v>37</v>
          </cell>
          <cell r="J1041" t="str">
            <v>MUNICIPIOS</v>
          </cell>
          <cell r="K1041" t="str">
            <v>ENLINEA</v>
          </cell>
          <cell r="L1041" t="str">
            <v xml:space="preserve">Aceptado                     </v>
          </cell>
          <cell r="M1041">
            <v>2016</v>
          </cell>
          <cell r="N1041">
            <v>10709</v>
          </cell>
          <cell r="O1041" t="str">
            <v xml:space="preserve">Julio - Septiembre     </v>
          </cell>
          <cell r="P1041">
            <v>42674</v>
          </cell>
        </row>
        <row r="1042">
          <cell r="C1042" t="str">
            <v>219127491</v>
          </cell>
          <cell r="D1042" t="str">
            <v>Nóvita</v>
          </cell>
          <cell r="E1042" t="str">
            <v>27</v>
          </cell>
          <cell r="F1042" t="str">
            <v>DEPARTAMENTO DE CHOCO</v>
          </cell>
          <cell r="G1042" t="str">
            <v>K13</v>
          </cell>
          <cell r="H1042" t="str">
            <v>FUT_GASTOS_FUNCIONAMIENTO</v>
          </cell>
          <cell r="I1042">
            <v>37</v>
          </cell>
          <cell r="J1042" t="str">
            <v>MUNICIPIOS</v>
          </cell>
          <cell r="K1042" t="str">
            <v>ENLINEA</v>
          </cell>
          <cell r="L1042" t="str">
            <v xml:space="preserve">Aceptado                     </v>
          </cell>
          <cell r="M1042">
            <v>2016</v>
          </cell>
          <cell r="N1042">
            <v>10709</v>
          </cell>
          <cell r="O1042" t="str">
            <v xml:space="preserve">Julio - Septiembre     </v>
          </cell>
          <cell r="P1042">
            <v>42670</v>
          </cell>
        </row>
        <row r="1043">
          <cell r="C1043" t="str">
            <v>219141791</v>
          </cell>
          <cell r="D1043" t="str">
            <v>Tárqui</v>
          </cell>
          <cell r="E1043" t="str">
            <v>41</v>
          </cell>
          <cell r="F1043" t="str">
            <v>DEPARTAMENTO DE HUILA</v>
          </cell>
          <cell r="G1043" t="str">
            <v>K13</v>
          </cell>
          <cell r="H1043" t="str">
            <v>FUT_GASTOS_FUNCIONAMIENTO</v>
          </cell>
          <cell r="I1043">
            <v>37</v>
          </cell>
          <cell r="J1043" t="str">
            <v>MUNICIPIOS</v>
          </cell>
          <cell r="K1043" t="str">
            <v>ENLINEA</v>
          </cell>
          <cell r="L1043" t="str">
            <v xml:space="preserve">Aceptado                     </v>
          </cell>
          <cell r="M1043">
            <v>2016</v>
          </cell>
          <cell r="N1043">
            <v>10709</v>
          </cell>
          <cell r="O1043" t="str">
            <v xml:space="preserve">Julio - Septiembre     </v>
          </cell>
          <cell r="P1043">
            <v>42662</v>
          </cell>
        </row>
        <row r="1044">
          <cell r="C1044" t="str">
            <v>219181591</v>
          </cell>
          <cell r="D1044" t="str">
            <v>Puerto Rondón</v>
          </cell>
          <cell r="E1044" t="str">
            <v>81</v>
          </cell>
          <cell r="F1044" t="str">
            <v>DEPARTAMENTO DE ARAUCA</v>
          </cell>
          <cell r="G1044" t="str">
            <v>K13</v>
          </cell>
          <cell r="H1044" t="str">
            <v>FUT_GASTOS_FUNCIONAMIENTO</v>
          </cell>
          <cell r="I1044">
            <v>37</v>
          </cell>
          <cell r="J1044" t="str">
            <v>MUNICIPIOS</v>
          </cell>
          <cell r="K1044" t="str">
            <v>ENLINEA</v>
          </cell>
          <cell r="L1044" t="str">
            <v xml:space="preserve">Aceptado                     </v>
          </cell>
          <cell r="M1044">
            <v>2016</v>
          </cell>
          <cell r="N1044">
            <v>10709</v>
          </cell>
          <cell r="O1044" t="str">
            <v xml:space="preserve">Julio - Septiembre     </v>
          </cell>
          <cell r="P1044">
            <v>42674</v>
          </cell>
        </row>
        <row r="1045">
          <cell r="C1045" t="str">
            <v>219205792</v>
          </cell>
          <cell r="D1045" t="str">
            <v>Tarso</v>
          </cell>
          <cell r="E1045" t="str">
            <v>05</v>
          </cell>
          <cell r="F1045" t="str">
            <v>DEPARTAMENTO DE ANTIOQUIA</v>
          </cell>
          <cell r="G1045" t="str">
            <v>K13</v>
          </cell>
          <cell r="H1045" t="str">
            <v>FUT_GASTOS_FUNCIONAMIENTO</v>
          </cell>
          <cell r="I1045">
            <v>37</v>
          </cell>
          <cell r="J1045" t="str">
            <v>MUNICIPIOS</v>
          </cell>
          <cell r="K1045" t="str">
            <v>ENLINEA</v>
          </cell>
          <cell r="L1045" t="str">
            <v xml:space="preserve">Aceptado                     </v>
          </cell>
          <cell r="M1045">
            <v>2016</v>
          </cell>
          <cell r="N1045">
            <v>10709</v>
          </cell>
          <cell r="O1045" t="str">
            <v xml:space="preserve">Julio - Septiembre     </v>
          </cell>
          <cell r="P1045">
            <v>42669</v>
          </cell>
        </row>
        <row r="1046">
          <cell r="C1046" t="str">
            <v>219215092</v>
          </cell>
          <cell r="D1046" t="str">
            <v>Betéitiva</v>
          </cell>
          <cell r="E1046" t="str">
            <v>15</v>
          </cell>
          <cell r="F1046" t="str">
            <v>DEPARTAMENTO DE BOYACA</v>
          </cell>
          <cell r="G1046" t="str">
            <v>K13</v>
          </cell>
          <cell r="H1046" t="str">
            <v>FUT_GASTOS_FUNCIONAMIENTO</v>
          </cell>
          <cell r="I1046">
            <v>37</v>
          </cell>
          <cell r="J1046" t="str">
            <v>MUNICIPIOS</v>
          </cell>
          <cell r="K1046" t="str">
            <v>ENLINEA</v>
          </cell>
          <cell r="L1046" t="str">
            <v xml:space="preserve">Aceptado                     </v>
          </cell>
          <cell r="M1046">
            <v>2016</v>
          </cell>
          <cell r="N1046">
            <v>10709</v>
          </cell>
          <cell r="O1046" t="str">
            <v xml:space="preserve">Julio - Septiembre     </v>
          </cell>
          <cell r="P1046">
            <v>42666</v>
          </cell>
        </row>
        <row r="1047">
          <cell r="C1047" t="str">
            <v>219218592</v>
          </cell>
          <cell r="D1047" t="str">
            <v>Puerto Rico - Caquetá</v>
          </cell>
          <cell r="E1047" t="str">
            <v>18</v>
          </cell>
          <cell r="F1047" t="str">
            <v>DEPARTAMENTO DE CAQUETA</v>
          </cell>
          <cell r="G1047" t="str">
            <v>K13</v>
          </cell>
          <cell r="H1047" t="str">
            <v>FUT_GASTOS_FUNCIONAMIENTO</v>
          </cell>
          <cell r="I1047">
            <v>37</v>
          </cell>
          <cell r="J1047" t="str">
            <v>MUNICIPIOS</v>
          </cell>
          <cell r="K1047" t="str">
            <v>ENLINEA</v>
          </cell>
          <cell r="L1047" t="str">
            <v xml:space="preserve">Aceptado                     </v>
          </cell>
          <cell r="M1047">
            <v>2016</v>
          </cell>
          <cell r="N1047">
            <v>10709</v>
          </cell>
          <cell r="O1047" t="str">
            <v xml:space="preserve">Julio - Septiembre     </v>
          </cell>
          <cell r="P1047">
            <v>42663</v>
          </cell>
        </row>
        <row r="1048">
          <cell r="C1048" t="str">
            <v>219219392</v>
          </cell>
          <cell r="D1048" t="str">
            <v>La Sierra</v>
          </cell>
          <cell r="E1048" t="str">
            <v>19</v>
          </cell>
          <cell r="F1048" t="str">
            <v>DEPARTAMENTO DE CAUCA</v>
          </cell>
          <cell r="G1048" t="str">
            <v>K13</v>
          </cell>
          <cell r="H1048" t="str">
            <v>FUT_GASTOS_FUNCIONAMIENTO</v>
          </cell>
          <cell r="I1048">
            <v>37</v>
          </cell>
          <cell r="J1048" t="str">
            <v>MUNICIPIOS</v>
          </cell>
          <cell r="K1048" t="str">
            <v>ENLINEA</v>
          </cell>
          <cell r="L1048" t="str">
            <v xml:space="preserve">Aceptado                     </v>
          </cell>
          <cell r="M1048">
            <v>2016</v>
          </cell>
          <cell r="N1048">
            <v>10709</v>
          </cell>
          <cell r="O1048" t="str">
            <v xml:space="preserve">Julio - Septiembre     </v>
          </cell>
          <cell r="P1048">
            <v>42669</v>
          </cell>
        </row>
        <row r="1049">
          <cell r="C1049" t="str">
            <v>219225592</v>
          </cell>
          <cell r="D1049" t="str">
            <v>Quebradanegra</v>
          </cell>
          <cell r="E1049" t="str">
            <v>25</v>
          </cell>
          <cell r="F1049" t="str">
            <v>DEPARTAMENTO DE CUNDINAMARCA</v>
          </cell>
          <cell r="G1049" t="str">
            <v>K13</v>
          </cell>
          <cell r="H1049" t="str">
            <v>FUT_GASTOS_FUNCIONAMIENTO</v>
          </cell>
          <cell r="I1049">
            <v>37</v>
          </cell>
          <cell r="J1049" t="str">
            <v>MUNICIPIOS</v>
          </cell>
          <cell r="K1049" t="str">
            <v>ENLINEA</v>
          </cell>
          <cell r="L1049" t="str">
            <v xml:space="preserve">Aceptado                     </v>
          </cell>
          <cell r="M1049">
            <v>2016</v>
          </cell>
          <cell r="N1049">
            <v>10709</v>
          </cell>
          <cell r="O1049" t="str">
            <v xml:space="preserve">Julio - Septiembre     </v>
          </cell>
          <cell r="P1049">
            <v>42668</v>
          </cell>
        </row>
        <row r="1050">
          <cell r="C1050" t="str">
            <v>219247692</v>
          </cell>
          <cell r="D1050" t="str">
            <v>San Sebastián de Buenavista</v>
          </cell>
          <cell r="E1050" t="str">
            <v>47</v>
          </cell>
          <cell r="F1050" t="str">
            <v>DEPARTAMENTO DE MAGDALENA</v>
          </cell>
          <cell r="G1050" t="str">
            <v>K13</v>
          </cell>
          <cell r="H1050" t="str">
            <v>FUT_GASTOS_FUNCIONAMIENTO</v>
          </cell>
          <cell r="I1050">
            <v>37</v>
          </cell>
          <cell r="J1050" t="str">
            <v>MUNICIPIOS</v>
          </cell>
          <cell r="K1050" t="str">
            <v>ENLINEA</v>
          </cell>
          <cell r="L1050" t="str">
            <v xml:space="preserve">Aceptado                     </v>
          </cell>
          <cell r="M1050">
            <v>2016</v>
          </cell>
          <cell r="N1050">
            <v>10709</v>
          </cell>
          <cell r="O1050" t="str">
            <v xml:space="preserve">Julio - Septiembre     </v>
          </cell>
          <cell r="P1050">
            <v>42672</v>
          </cell>
        </row>
        <row r="1051">
          <cell r="C1051" t="str">
            <v>219268092</v>
          </cell>
          <cell r="D1051" t="str">
            <v>Betulia - Santander</v>
          </cell>
          <cell r="E1051" t="str">
            <v>68</v>
          </cell>
          <cell r="F1051" t="str">
            <v>DEPARTAMENTO DE SANTANDER</v>
          </cell>
          <cell r="G1051" t="str">
            <v>K13</v>
          </cell>
          <cell r="H1051" t="str">
            <v>FUT_GASTOS_FUNCIONAMIENTO</v>
          </cell>
          <cell r="I1051">
            <v>37</v>
          </cell>
          <cell r="J1051" t="str">
            <v>MUNICIPIOS</v>
          </cell>
          <cell r="K1051" t="str">
            <v>ENLINEA</v>
          </cell>
          <cell r="L1051" t="str">
            <v xml:space="preserve">Aceptado                     </v>
          </cell>
          <cell r="M1051">
            <v>2016</v>
          </cell>
          <cell r="N1051">
            <v>10709</v>
          </cell>
          <cell r="O1051" t="str">
            <v xml:space="preserve">Julio - Septiembre     </v>
          </cell>
          <cell r="P1051">
            <v>42694</v>
          </cell>
        </row>
        <row r="1052">
          <cell r="C1052" t="str">
            <v>219276892</v>
          </cell>
          <cell r="D1052" t="str">
            <v>Yumbo</v>
          </cell>
          <cell r="E1052" t="str">
            <v>76</v>
          </cell>
          <cell r="F1052" t="str">
            <v>DEPARTAMENTO DE VALLE DEL CAUCA</v>
          </cell>
          <cell r="G1052" t="str">
            <v>K13</v>
          </cell>
          <cell r="H1052" t="str">
            <v>FUT_GASTOS_FUNCIONAMIENTO</v>
          </cell>
          <cell r="I1052">
            <v>37</v>
          </cell>
          <cell r="J1052" t="str">
            <v>MUNICIPIOS</v>
          </cell>
          <cell r="K1052" t="str">
            <v>ENLINEA</v>
          </cell>
          <cell r="L1052" t="str">
            <v xml:space="preserve">Aceptado                     </v>
          </cell>
          <cell r="M1052">
            <v>2016</v>
          </cell>
          <cell r="N1052">
            <v>10709</v>
          </cell>
          <cell r="O1052" t="str">
            <v xml:space="preserve">Julio - Septiembre     </v>
          </cell>
          <cell r="P1052">
            <v>42668</v>
          </cell>
        </row>
        <row r="1053">
          <cell r="C1053" t="str">
            <v>219305093</v>
          </cell>
          <cell r="D1053" t="str">
            <v>Betulia - Antioquia</v>
          </cell>
          <cell r="E1053" t="str">
            <v>05</v>
          </cell>
          <cell r="F1053" t="str">
            <v>DEPARTAMENTO DE ANTIOQUIA</v>
          </cell>
          <cell r="G1053" t="str">
            <v>K13</v>
          </cell>
          <cell r="H1053" t="str">
            <v>FUT_GASTOS_FUNCIONAMIENTO</v>
          </cell>
          <cell r="I1053">
            <v>37</v>
          </cell>
          <cell r="J1053" t="str">
            <v>MUNICIPIOS</v>
          </cell>
          <cell r="K1053" t="str">
            <v>ENLINEA</v>
          </cell>
          <cell r="L1053" t="str">
            <v xml:space="preserve">Aceptado                     </v>
          </cell>
          <cell r="M1053">
            <v>2016</v>
          </cell>
          <cell r="N1053">
            <v>10709</v>
          </cell>
          <cell r="O1053" t="str">
            <v xml:space="preserve">Julio - Septiembre     </v>
          </cell>
          <cell r="P1053">
            <v>42670</v>
          </cell>
        </row>
        <row r="1054">
          <cell r="C1054" t="str">
            <v>219305893</v>
          </cell>
          <cell r="D1054" t="str">
            <v>Yondó (Casabe)</v>
          </cell>
          <cell r="E1054" t="str">
            <v>05</v>
          </cell>
          <cell r="F1054" t="str">
            <v>DEPARTAMENTO DE ANTIOQUIA</v>
          </cell>
          <cell r="G1054" t="str">
            <v>K13</v>
          </cell>
          <cell r="H1054" t="str">
            <v>FUT_GASTOS_FUNCIONAMIENTO</v>
          </cell>
          <cell r="I1054">
            <v>37</v>
          </cell>
          <cell r="J1054" t="str">
            <v>MUNICIPIOS</v>
          </cell>
          <cell r="K1054" t="str">
            <v>ENLINEA</v>
          </cell>
          <cell r="L1054" t="str">
            <v xml:space="preserve">Aceptado                     </v>
          </cell>
          <cell r="M1054">
            <v>2016</v>
          </cell>
          <cell r="N1054">
            <v>10709</v>
          </cell>
          <cell r="O1054" t="str">
            <v xml:space="preserve">Julio - Septiembre     </v>
          </cell>
          <cell r="P1054">
            <v>42673</v>
          </cell>
        </row>
        <row r="1055">
          <cell r="C1055" t="str">
            <v>219315293</v>
          </cell>
          <cell r="D1055" t="str">
            <v>Gachantivá</v>
          </cell>
          <cell r="E1055" t="str">
            <v>15</v>
          </cell>
          <cell r="F1055" t="str">
            <v>DEPARTAMENTO DE BOYACA</v>
          </cell>
          <cell r="G1055" t="str">
            <v>K13</v>
          </cell>
          <cell r="H1055" t="str">
            <v>FUT_GASTOS_FUNCIONAMIENTO</v>
          </cell>
          <cell r="I1055">
            <v>37</v>
          </cell>
          <cell r="J1055" t="str">
            <v>MUNICIPIOS</v>
          </cell>
          <cell r="K1055" t="str">
            <v>ENLINEA</v>
          </cell>
          <cell r="L1055" t="str">
            <v xml:space="preserve">Aceptado                     </v>
          </cell>
          <cell r="M1055">
            <v>2016</v>
          </cell>
          <cell r="N1055">
            <v>10709</v>
          </cell>
          <cell r="O1055" t="str">
            <v xml:space="preserve">Julio - Septiembre     </v>
          </cell>
          <cell r="P1055">
            <v>42669</v>
          </cell>
        </row>
        <row r="1056">
          <cell r="C1056" t="str">
            <v>219315693</v>
          </cell>
          <cell r="D1056" t="str">
            <v>Santa Rosa de Viterbo</v>
          </cell>
          <cell r="E1056" t="str">
            <v>15</v>
          </cell>
          <cell r="F1056" t="str">
            <v>DEPARTAMENTO DE BOYACA</v>
          </cell>
          <cell r="G1056" t="str">
            <v>K13</v>
          </cell>
          <cell r="H1056" t="str">
            <v>FUT_GASTOS_FUNCIONAMIENTO</v>
          </cell>
          <cell r="I1056">
            <v>37</v>
          </cell>
          <cell r="J1056" t="str">
            <v>MUNICIPIOS</v>
          </cell>
          <cell r="K1056" t="str">
            <v>ENLINEA</v>
          </cell>
          <cell r="L1056" t="str">
            <v xml:space="preserve">Aceptado                     </v>
          </cell>
          <cell r="M1056">
            <v>2016</v>
          </cell>
          <cell r="N1056">
            <v>10709</v>
          </cell>
          <cell r="O1056" t="str">
            <v xml:space="preserve">Julio - Septiembre     </v>
          </cell>
          <cell r="P1056">
            <v>42670</v>
          </cell>
        </row>
        <row r="1057">
          <cell r="C1057" t="str">
            <v>219319693</v>
          </cell>
          <cell r="D1057" t="str">
            <v>San Sebastián</v>
          </cell>
          <cell r="E1057" t="str">
            <v>19</v>
          </cell>
          <cell r="F1057" t="str">
            <v>DEPARTAMENTO DE CAUCA</v>
          </cell>
          <cell r="G1057" t="str">
            <v>K13</v>
          </cell>
          <cell r="H1057" t="str">
            <v>FUT_GASTOS_FUNCIONAMIENTO</v>
          </cell>
          <cell r="I1057">
            <v>37</v>
          </cell>
          <cell r="J1057" t="str">
            <v>MUNICIPIOS</v>
          </cell>
          <cell r="K1057" t="str">
            <v>ENLINEA</v>
          </cell>
          <cell r="L1057" t="str">
            <v xml:space="preserve">Aceptado                     </v>
          </cell>
          <cell r="M1057">
            <v>2016</v>
          </cell>
          <cell r="N1057">
            <v>10709</v>
          </cell>
          <cell r="O1057" t="str">
            <v xml:space="preserve">Julio - Septiembre     </v>
          </cell>
          <cell r="P1057">
            <v>42657</v>
          </cell>
        </row>
        <row r="1058">
          <cell r="C1058" t="str">
            <v>219325293</v>
          </cell>
          <cell r="D1058" t="str">
            <v>Gachalá</v>
          </cell>
          <cell r="E1058" t="str">
            <v>25</v>
          </cell>
          <cell r="F1058" t="str">
            <v>DEPARTAMENTO DE CUNDINAMARCA</v>
          </cell>
          <cell r="G1058" t="str">
            <v>K13</v>
          </cell>
          <cell r="H1058" t="str">
            <v>FUT_GASTOS_FUNCIONAMIENTO</v>
          </cell>
          <cell r="I1058">
            <v>37</v>
          </cell>
          <cell r="J1058" t="str">
            <v>MUNICIPIOS</v>
          </cell>
          <cell r="K1058" t="str">
            <v>ENLINEA</v>
          </cell>
          <cell r="L1058" t="str">
            <v xml:space="preserve">Aceptado                     </v>
          </cell>
          <cell r="M1058">
            <v>2016</v>
          </cell>
          <cell r="N1058">
            <v>10709</v>
          </cell>
          <cell r="O1058" t="str">
            <v xml:space="preserve">Julio - Septiembre     </v>
          </cell>
          <cell r="P1058">
            <v>42666</v>
          </cell>
        </row>
        <row r="1059">
          <cell r="C1059" t="str">
            <v>219325793</v>
          </cell>
          <cell r="D1059" t="str">
            <v>Tausa</v>
          </cell>
          <cell r="E1059" t="str">
            <v>25</v>
          </cell>
          <cell r="F1059" t="str">
            <v>DEPARTAMENTO DE CUNDINAMARCA</v>
          </cell>
          <cell r="G1059" t="str">
            <v>K13</v>
          </cell>
          <cell r="H1059" t="str">
            <v>FUT_GASTOS_FUNCIONAMIENTO</v>
          </cell>
          <cell r="I1059">
            <v>37</v>
          </cell>
          <cell r="J1059" t="str">
            <v>MUNICIPIOS</v>
          </cell>
          <cell r="K1059" t="str">
            <v>ENLINEA</v>
          </cell>
          <cell r="L1059" t="str">
            <v xml:space="preserve">Aceptado                     </v>
          </cell>
          <cell r="M1059">
            <v>2016</v>
          </cell>
          <cell r="N1059">
            <v>10709</v>
          </cell>
          <cell r="O1059" t="str">
            <v xml:space="preserve">Julio - Septiembre     </v>
          </cell>
          <cell r="P1059">
            <v>42668</v>
          </cell>
        </row>
        <row r="1060">
          <cell r="C1060" t="str">
            <v>219352693</v>
          </cell>
          <cell r="D1060" t="str">
            <v>San Pablo - Nariño</v>
          </cell>
          <cell r="E1060" t="str">
            <v>52</v>
          </cell>
          <cell r="F1060" t="str">
            <v>DEPARTAMENTO DE NARIÑO</v>
          </cell>
          <cell r="G1060" t="str">
            <v>K13</v>
          </cell>
          <cell r="H1060" t="str">
            <v>FUT_GASTOS_FUNCIONAMIENTO</v>
          </cell>
          <cell r="I1060">
            <v>37</v>
          </cell>
          <cell r="J1060" t="str">
            <v>MUNICIPIOS</v>
          </cell>
          <cell r="K1060" t="str">
            <v>ENLINEA</v>
          </cell>
          <cell r="L1060" t="str">
            <v xml:space="preserve">Aceptado                     </v>
          </cell>
          <cell r="M1060">
            <v>2016</v>
          </cell>
          <cell r="N1060">
            <v>10709</v>
          </cell>
          <cell r="O1060" t="str">
            <v xml:space="preserve">Julio - Septiembre     </v>
          </cell>
          <cell r="P1060">
            <v>42673</v>
          </cell>
        </row>
        <row r="1061">
          <cell r="C1061" t="str">
            <v>219413894</v>
          </cell>
          <cell r="D1061" t="str">
            <v>Zambrano</v>
          </cell>
          <cell r="E1061" t="str">
            <v>13</v>
          </cell>
          <cell r="F1061" t="str">
            <v>DEPARTAMENTO DE BOLIVAR</v>
          </cell>
          <cell r="G1061" t="str">
            <v>K13</v>
          </cell>
          <cell r="H1061" t="str">
            <v>FUT_GASTOS_FUNCIONAMIENTO</v>
          </cell>
          <cell r="I1061">
            <v>37</v>
          </cell>
          <cell r="J1061" t="str">
            <v>MUNICIPIOS</v>
          </cell>
          <cell r="K1061" t="str">
            <v>ENLINEA</v>
          </cell>
          <cell r="L1061" t="str">
            <v xml:space="preserve">Aceptado                     </v>
          </cell>
          <cell r="M1061">
            <v>2016</v>
          </cell>
          <cell r="N1061">
            <v>10709</v>
          </cell>
          <cell r="O1061" t="str">
            <v xml:space="preserve">Julio - Septiembre     </v>
          </cell>
          <cell r="P1061">
            <v>42674</v>
          </cell>
        </row>
        <row r="1062">
          <cell r="C1062" t="str">
            <v>219415494</v>
          </cell>
          <cell r="D1062" t="str">
            <v>Nuevo Colón</v>
          </cell>
          <cell r="E1062" t="str">
            <v>15</v>
          </cell>
          <cell r="F1062" t="str">
            <v>DEPARTAMENTO DE BOYACA</v>
          </cell>
          <cell r="G1062" t="str">
            <v>K13</v>
          </cell>
          <cell r="H1062" t="str">
            <v>FUT_GASTOS_FUNCIONAMIENTO</v>
          </cell>
          <cell r="I1062">
            <v>37</v>
          </cell>
          <cell r="J1062" t="str">
            <v>MUNICIPIOS</v>
          </cell>
          <cell r="K1062" t="str">
            <v>ENLINEA</v>
          </cell>
          <cell r="L1062" t="str">
            <v xml:space="preserve">Aceptado                     </v>
          </cell>
          <cell r="M1062">
            <v>2016</v>
          </cell>
          <cell r="N1062">
            <v>10709</v>
          </cell>
          <cell r="O1062" t="str">
            <v xml:space="preserve">Julio - Septiembre     </v>
          </cell>
          <cell r="P1062">
            <v>42670</v>
          </cell>
        </row>
        <row r="1063">
          <cell r="C1063" t="str">
            <v>219418094</v>
          </cell>
          <cell r="D1063" t="str">
            <v>Belén de los Andaquíes</v>
          </cell>
          <cell r="E1063" t="str">
            <v>18</v>
          </cell>
          <cell r="F1063" t="str">
            <v>DEPARTAMENTO DE CAQUETA</v>
          </cell>
          <cell r="G1063" t="str">
            <v>K13</v>
          </cell>
          <cell r="H1063" t="str">
            <v>FUT_GASTOS_FUNCIONAMIENTO</v>
          </cell>
          <cell r="I1063">
            <v>37</v>
          </cell>
          <cell r="J1063" t="str">
            <v>MUNICIPIOS</v>
          </cell>
          <cell r="K1063" t="str">
            <v>ENLINEA</v>
          </cell>
          <cell r="L1063" t="str">
            <v xml:space="preserve">Aceptado                     </v>
          </cell>
          <cell r="M1063">
            <v>2016</v>
          </cell>
          <cell r="N1063">
            <v>10709</v>
          </cell>
          <cell r="O1063" t="str">
            <v xml:space="preserve">Julio - Septiembre     </v>
          </cell>
          <cell r="P1063">
            <v>42665</v>
          </cell>
        </row>
        <row r="1064">
          <cell r="C1064" t="str">
            <v>219425394</v>
          </cell>
          <cell r="D1064" t="str">
            <v>La Palma</v>
          </cell>
          <cell r="E1064" t="str">
            <v>25</v>
          </cell>
          <cell r="F1064" t="str">
            <v>DEPARTAMENTO DE CUNDINAMARCA</v>
          </cell>
          <cell r="G1064" t="str">
            <v>K13</v>
          </cell>
          <cell r="H1064" t="str">
            <v>FUT_GASTOS_FUNCIONAMIENTO</v>
          </cell>
          <cell r="I1064">
            <v>37</v>
          </cell>
          <cell r="J1064" t="str">
            <v>MUNICIPIOS</v>
          </cell>
          <cell r="K1064" t="str">
            <v>ENLINEA</v>
          </cell>
          <cell r="L1064" t="str">
            <v xml:space="preserve">Aceptado                     </v>
          </cell>
          <cell r="M1064">
            <v>2016</v>
          </cell>
          <cell r="N1064">
            <v>10709</v>
          </cell>
          <cell r="O1064" t="str">
            <v xml:space="preserve">Julio - Septiembre     </v>
          </cell>
          <cell r="P1064">
            <v>42673</v>
          </cell>
        </row>
        <row r="1065">
          <cell r="C1065" t="str">
            <v>219425594</v>
          </cell>
          <cell r="D1065" t="str">
            <v>Quetame</v>
          </cell>
          <cell r="E1065" t="str">
            <v>25</v>
          </cell>
          <cell r="F1065" t="str">
            <v>DEPARTAMENTO DE CUNDINAMARCA</v>
          </cell>
          <cell r="G1065" t="str">
            <v>K13</v>
          </cell>
          <cell r="H1065" t="str">
            <v>FUT_GASTOS_FUNCIONAMIENTO</v>
          </cell>
          <cell r="I1065">
            <v>37</v>
          </cell>
          <cell r="J1065" t="str">
            <v>MUNICIPIOS</v>
          </cell>
          <cell r="K1065" t="str">
            <v>ENLINEA</v>
          </cell>
          <cell r="L1065" t="str">
            <v xml:space="preserve">Aceptado                     </v>
          </cell>
          <cell r="M1065">
            <v>2016</v>
          </cell>
          <cell r="N1065">
            <v>10709</v>
          </cell>
          <cell r="O1065" t="str">
            <v xml:space="preserve">Julio - Septiembre     </v>
          </cell>
          <cell r="P1065">
            <v>42670</v>
          </cell>
        </row>
        <row r="1066">
          <cell r="C1066" t="str">
            <v>219452694</v>
          </cell>
          <cell r="D1066" t="str">
            <v>San Pedro de Cartago</v>
          </cell>
          <cell r="E1066" t="str">
            <v>52</v>
          </cell>
          <cell r="F1066" t="str">
            <v>DEPARTAMENTO DE NARIÑO</v>
          </cell>
          <cell r="G1066" t="str">
            <v>K13</v>
          </cell>
          <cell r="H1066" t="str">
            <v>FUT_GASTOS_FUNCIONAMIENTO</v>
          </cell>
          <cell r="I1066">
            <v>37</v>
          </cell>
          <cell r="J1066" t="str">
            <v>MUNICIPIOS</v>
          </cell>
          <cell r="K1066" t="str">
            <v>ENLINEA</v>
          </cell>
          <cell r="L1066" t="str">
            <v xml:space="preserve">Aceptado                     </v>
          </cell>
          <cell r="M1066">
            <v>2016</v>
          </cell>
          <cell r="N1066">
            <v>10709</v>
          </cell>
          <cell r="O1066" t="str">
            <v xml:space="preserve">Julio - Septiembre     </v>
          </cell>
          <cell r="P1066">
            <v>42667</v>
          </cell>
        </row>
        <row r="1067">
          <cell r="C1067" t="str">
            <v>219463594</v>
          </cell>
          <cell r="D1067" t="str">
            <v>Quimbaya</v>
          </cell>
          <cell r="E1067" t="str">
            <v>63</v>
          </cell>
          <cell r="F1067" t="str">
            <v>DEPARTAMENTO DE QUINDIO</v>
          </cell>
          <cell r="G1067" t="str">
            <v>K13</v>
          </cell>
          <cell r="H1067" t="str">
            <v>FUT_GASTOS_FUNCIONAMIENTO</v>
          </cell>
          <cell r="I1067">
            <v>37</v>
          </cell>
          <cell r="J1067" t="str">
            <v>MUNICIPIOS</v>
          </cell>
          <cell r="K1067" t="str">
            <v>ENLINEA</v>
          </cell>
          <cell r="L1067" t="str">
            <v xml:space="preserve">Aceptado                     </v>
          </cell>
          <cell r="M1067">
            <v>2016</v>
          </cell>
          <cell r="N1067">
            <v>10709</v>
          </cell>
          <cell r="O1067" t="str">
            <v xml:space="preserve">Julio - Septiembre     </v>
          </cell>
          <cell r="P1067">
            <v>42672</v>
          </cell>
        </row>
        <row r="1068">
          <cell r="C1068" t="str">
            <v>219466594</v>
          </cell>
          <cell r="D1068" t="str">
            <v>Quinchía</v>
          </cell>
          <cell r="E1068" t="str">
            <v>66</v>
          </cell>
          <cell r="F1068" t="str">
            <v>DEPARTAMENTO DE RISARALDA</v>
          </cell>
          <cell r="G1068" t="str">
            <v>K13</v>
          </cell>
          <cell r="H1068" t="str">
            <v>FUT_GASTOS_FUNCIONAMIENTO</v>
          </cell>
          <cell r="I1068">
            <v>37</v>
          </cell>
          <cell r="J1068" t="str">
            <v>MUNICIPIOS</v>
          </cell>
          <cell r="K1068" t="str">
            <v>ENLINEA</v>
          </cell>
          <cell r="L1068" t="str">
            <v xml:space="preserve">Aceptado                     </v>
          </cell>
          <cell r="M1068">
            <v>2016</v>
          </cell>
          <cell r="N1068">
            <v>10709</v>
          </cell>
          <cell r="O1068" t="str">
            <v xml:space="preserve">Julio - Septiembre     </v>
          </cell>
          <cell r="P1068">
            <v>42672</v>
          </cell>
        </row>
        <row r="1069">
          <cell r="C1069" t="str">
            <v>219481794</v>
          </cell>
          <cell r="D1069" t="str">
            <v>Tame</v>
          </cell>
          <cell r="E1069" t="str">
            <v>81</v>
          </cell>
          <cell r="F1069" t="str">
            <v>DEPARTAMENTO DE ARAUCA</v>
          </cell>
          <cell r="G1069" t="str">
            <v>K13</v>
          </cell>
          <cell r="H1069" t="str">
            <v>FUT_GASTOS_FUNCIONAMIENTO</v>
          </cell>
          <cell r="I1069">
            <v>37</v>
          </cell>
          <cell r="J1069" t="str">
            <v>MUNICIPIOS</v>
          </cell>
          <cell r="K1069" t="str">
            <v>ENLINEA</v>
          </cell>
          <cell r="L1069" t="str">
            <v xml:space="preserve">Aceptado                     </v>
          </cell>
          <cell r="M1069">
            <v>2016</v>
          </cell>
          <cell r="N1069">
            <v>10709</v>
          </cell>
          <cell r="O1069" t="str">
            <v xml:space="preserve">Julio - Septiembre     </v>
          </cell>
          <cell r="P1069">
            <v>42674</v>
          </cell>
        </row>
        <row r="1070">
          <cell r="C1070" t="str">
            <v>219505495</v>
          </cell>
          <cell r="D1070" t="str">
            <v>Nechí</v>
          </cell>
          <cell r="E1070" t="str">
            <v>05</v>
          </cell>
          <cell r="F1070" t="str">
            <v>DEPARTAMENTO DE ANTIOQUIA</v>
          </cell>
          <cell r="G1070" t="str">
            <v>K13</v>
          </cell>
          <cell r="H1070" t="str">
            <v>FUT_GASTOS_FUNCIONAMIENTO</v>
          </cell>
          <cell r="I1070">
            <v>37</v>
          </cell>
          <cell r="J1070" t="str">
            <v>MUNICIPIOS</v>
          </cell>
          <cell r="K1070" t="str">
            <v>ENLINEA</v>
          </cell>
          <cell r="L1070" t="str">
            <v xml:space="preserve">Aceptado                     </v>
          </cell>
          <cell r="M1070">
            <v>2016</v>
          </cell>
          <cell r="N1070">
            <v>10709</v>
          </cell>
          <cell r="O1070" t="str">
            <v xml:space="preserve">Julio - Septiembre     </v>
          </cell>
          <cell r="P1070">
            <v>42674</v>
          </cell>
        </row>
        <row r="1071">
          <cell r="C1071" t="str">
            <v>219505895</v>
          </cell>
          <cell r="D1071" t="str">
            <v>Zaragoza</v>
          </cell>
          <cell r="E1071" t="str">
            <v>05</v>
          </cell>
          <cell r="F1071" t="str">
            <v>DEPARTAMENTO DE ANTIOQUIA</v>
          </cell>
          <cell r="G1071" t="str">
            <v>K13</v>
          </cell>
          <cell r="H1071" t="str">
            <v>FUT_GASTOS_FUNCIONAMIENTO</v>
          </cell>
          <cell r="I1071">
            <v>37</v>
          </cell>
          <cell r="J1071" t="str">
            <v>MUNICIPIOS</v>
          </cell>
          <cell r="K1071" t="str">
            <v>ENLINEA</v>
          </cell>
          <cell r="L1071" t="str">
            <v xml:space="preserve">Aceptado                     </v>
          </cell>
          <cell r="M1071">
            <v>2016</v>
          </cell>
          <cell r="N1071">
            <v>10709</v>
          </cell>
          <cell r="O1071" t="str">
            <v xml:space="preserve">Julio - Septiembre     </v>
          </cell>
          <cell r="P1071">
            <v>42664</v>
          </cell>
        </row>
        <row r="1072">
          <cell r="C1072" t="str">
            <v>219517495</v>
          </cell>
          <cell r="D1072" t="str">
            <v>Norcasia</v>
          </cell>
          <cell r="E1072" t="str">
            <v>17</v>
          </cell>
          <cell r="F1072" t="str">
            <v>DEPARTAMENTO DE CALDAS</v>
          </cell>
          <cell r="G1072" t="str">
            <v>K13</v>
          </cell>
          <cell r="H1072" t="str">
            <v>FUT_GASTOS_FUNCIONAMIENTO</v>
          </cell>
          <cell r="I1072">
            <v>37</v>
          </cell>
          <cell r="J1072" t="str">
            <v>MUNICIPIOS</v>
          </cell>
          <cell r="K1072" t="str">
            <v>ENLINEA</v>
          </cell>
          <cell r="L1072" t="str">
            <v xml:space="preserve">Aceptado                     </v>
          </cell>
          <cell r="M1072">
            <v>2016</v>
          </cell>
          <cell r="N1072">
            <v>10709</v>
          </cell>
          <cell r="O1072" t="str">
            <v xml:space="preserve">Julio - Septiembre     </v>
          </cell>
          <cell r="P1072">
            <v>42663</v>
          </cell>
        </row>
        <row r="1073">
          <cell r="C1073" t="str">
            <v>219520295</v>
          </cell>
          <cell r="D1073" t="str">
            <v>Gamarra</v>
          </cell>
          <cell r="E1073" t="str">
            <v>20</v>
          </cell>
          <cell r="F1073" t="str">
            <v>DEPARTAMENTO DE CESAR</v>
          </cell>
          <cell r="G1073" t="str">
            <v>K13</v>
          </cell>
          <cell r="H1073" t="str">
            <v>FUT_GASTOS_FUNCIONAMIENTO</v>
          </cell>
          <cell r="I1073">
            <v>37</v>
          </cell>
          <cell r="J1073" t="str">
            <v>MUNICIPIOS</v>
          </cell>
          <cell r="K1073" t="str">
            <v>ENLINEA</v>
          </cell>
          <cell r="L1073" t="str">
            <v xml:space="preserve">Aceptado                     </v>
          </cell>
          <cell r="M1073">
            <v>2016</v>
          </cell>
          <cell r="N1073">
            <v>10709</v>
          </cell>
          <cell r="O1073" t="str">
            <v xml:space="preserve">Julio - Septiembre     </v>
          </cell>
          <cell r="P1073">
            <v>42671</v>
          </cell>
        </row>
        <row r="1074">
          <cell r="C1074" t="str">
            <v>219525095</v>
          </cell>
          <cell r="D1074" t="str">
            <v>Bituima</v>
          </cell>
          <cell r="E1074" t="str">
            <v>25</v>
          </cell>
          <cell r="F1074" t="str">
            <v>DEPARTAMENTO DE CUNDINAMARCA</v>
          </cell>
          <cell r="G1074" t="str">
            <v>K13</v>
          </cell>
          <cell r="H1074" t="str">
            <v>FUT_GASTOS_FUNCIONAMIENTO</v>
          </cell>
          <cell r="I1074">
            <v>37</v>
          </cell>
          <cell r="J1074" t="str">
            <v>MUNICIPIOS</v>
          </cell>
          <cell r="K1074" t="str">
            <v>ENLINEA</v>
          </cell>
          <cell r="L1074" t="str">
            <v xml:space="preserve">Aceptado                     </v>
          </cell>
          <cell r="M1074">
            <v>2016</v>
          </cell>
          <cell r="N1074">
            <v>10709</v>
          </cell>
          <cell r="O1074" t="str">
            <v xml:space="preserve">Julio - Septiembre     </v>
          </cell>
          <cell r="P1074">
            <v>42688</v>
          </cell>
        </row>
        <row r="1075">
          <cell r="C1075" t="str">
            <v>219525295</v>
          </cell>
          <cell r="D1075" t="str">
            <v>Gachancipá</v>
          </cell>
          <cell r="E1075" t="str">
            <v>25</v>
          </cell>
          <cell r="F1075" t="str">
            <v>DEPARTAMENTO DE CUNDINAMARCA</v>
          </cell>
          <cell r="G1075" t="str">
            <v>K13</v>
          </cell>
          <cell r="H1075" t="str">
            <v>FUT_GASTOS_FUNCIONAMIENTO</v>
          </cell>
          <cell r="I1075">
            <v>37</v>
          </cell>
          <cell r="J1075" t="str">
            <v>MUNICIPIOS</v>
          </cell>
          <cell r="K1075" t="str">
            <v>ENLINEA</v>
          </cell>
          <cell r="L1075" t="str">
            <v xml:space="preserve">Aceptado                     </v>
          </cell>
          <cell r="M1075">
            <v>2016</v>
          </cell>
          <cell r="N1075">
            <v>10709</v>
          </cell>
          <cell r="O1075" t="str">
            <v xml:space="preserve">Julio - Septiembre     </v>
          </cell>
          <cell r="P1075">
            <v>42674</v>
          </cell>
        </row>
        <row r="1076">
          <cell r="C1076" t="str">
            <v>219527495</v>
          </cell>
          <cell r="D1076" t="str">
            <v>Nuquí</v>
          </cell>
          <cell r="E1076" t="str">
            <v>27</v>
          </cell>
          <cell r="F1076" t="str">
            <v>DEPARTAMENTO DE CHOCO</v>
          </cell>
          <cell r="G1076" t="str">
            <v>K13</v>
          </cell>
          <cell r="H1076" t="str">
            <v>FUT_GASTOS_FUNCIONAMIENTO</v>
          </cell>
          <cell r="I1076">
            <v>37</v>
          </cell>
          <cell r="J1076" t="str">
            <v>MUNICIPIOS</v>
          </cell>
          <cell r="K1076" t="str">
            <v>ENLINEA</v>
          </cell>
          <cell r="L1076" t="str">
            <v xml:space="preserve">Aceptado                     </v>
          </cell>
          <cell r="M1076">
            <v>2016</v>
          </cell>
          <cell r="N1076">
            <v>10709</v>
          </cell>
          <cell r="O1076" t="str">
            <v xml:space="preserve">Julio - Septiembre     </v>
          </cell>
          <cell r="P1076">
            <v>42661</v>
          </cell>
        </row>
        <row r="1077">
          <cell r="C1077" t="str">
            <v>219568895</v>
          </cell>
          <cell r="D1077" t="str">
            <v>Zapatoca</v>
          </cell>
          <cell r="E1077" t="str">
            <v>68</v>
          </cell>
          <cell r="F1077" t="str">
            <v>DEPARTAMENTO DE SANTANDER</v>
          </cell>
          <cell r="G1077" t="str">
            <v>K13</v>
          </cell>
          <cell r="H1077" t="str">
            <v>FUT_GASTOS_FUNCIONAMIENTO</v>
          </cell>
          <cell r="I1077">
            <v>37</v>
          </cell>
          <cell r="J1077" t="str">
            <v>MUNICIPIOS</v>
          </cell>
          <cell r="K1077" t="str">
            <v>ENLINEA</v>
          </cell>
          <cell r="L1077" t="str">
            <v xml:space="preserve">Aceptado                     </v>
          </cell>
          <cell r="M1077">
            <v>2016</v>
          </cell>
          <cell r="N1077">
            <v>10709</v>
          </cell>
          <cell r="O1077" t="str">
            <v xml:space="preserve">Julio - Septiembre     </v>
          </cell>
          <cell r="P1077">
            <v>42668</v>
          </cell>
        </row>
        <row r="1078">
          <cell r="C1078" t="str">
            <v>219576895</v>
          </cell>
          <cell r="D1078" t="str">
            <v>Zarzal</v>
          </cell>
          <cell r="E1078" t="str">
            <v>76</v>
          </cell>
          <cell r="F1078" t="str">
            <v>DEPARTAMENTO DE VALLE DEL CAUCA</v>
          </cell>
          <cell r="G1078" t="str">
            <v>K13</v>
          </cell>
          <cell r="H1078" t="str">
            <v>FUT_GASTOS_FUNCIONAMIENTO</v>
          </cell>
          <cell r="I1078">
            <v>37</v>
          </cell>
          <cell r="J1078" t="str">
            <v>MUNICIPIOS</v>
          </cell>
          <cell r="K1078" t="str">
            <v>ENLINEA</v>
          </cell>
          <cell r="L1078" t="str">
            <v xml:space="preserve">Aceptado                     </v>
          </cell>
          <cell r="M1078">
            <v>2016</v>
          </cell>
          <cell r="N1078">
            <v>10709</v>
          </cell>
          <cell r="O1078" t="str">
            <v xml:space="preserve">Julio - Septiembre     </v>
          </cell>
          <cell r="P1078">
            <v>42674</v>
          </cell>
        </row>
        <row r="1079">
          <cell r="C1079" t="str">
            <v>219608296</v>
          </cell>
          <cell r="D1079" t="str">
            <v>Galapa</v>
          </cell>
          <cell r="E1079" t="str">
            <v>08</v>
          </cell>
          <cell r="F1079" t="str">
            <v>DEPARTAMENTO DE ATLANTICO</v>
          </cell>
          <cell r="G1079" t="str">
            <v>K13</v>
          </cell>
          <cell r="H1079" t="str">
            <v>FUT_GASTOS_FUNCIONAMIENTO</v>
          </cell>
          <cell r="I1079">
            <v>37</v>
          </cell>
          <cell r="J1079" t="str">
            <v>MUNICIPIOS</v>
          </cell>
          <cell r="K1079" t="str">
            <v>ENLINEA</v>
          </cell>
          <cell r="L1079" t="str">
            <v xml:space="preserve">Aceptado                     </v>
          </cell>
          <cell r="M1079">
            <v>2016</v>
          </cell>
          <cell r="N1079">
            <v>10709</v>
          </cell>
          <cell r="O1079" t="str">
            <v xml:space="preserve">Julio - Septiembre     </v>
          </cell>
          <cell r="P1079">
            <v>42670</v>
          </cell>
        </row>
        <row r="1080">
          <cell r="C1080" t="str">
            <v>219615296</v>
          </cell>
          <cell r="D1080" t="str">
            <v>Gámeza</v>
          </cell>
          <cell r="E1080" t="str">
            <v>15</v>
          </cell>
          <cell r="F1080" t="str">
            <v>DEPARTAMENTO DE BOYACA</v>
          </cell>
          <cell r="G1080" t="str">
            <v>K13</v>
          </cell>
          <cell r="H1080" t="str">
            <v>FUT_GASTOS_FUNCIONAMIENTO</v>
          </cell>
          <cell r="I1080">
            <v>37</v>
          </cell>
          <cell r="J1080" t="str">
            <v>MUNICIPIOS</v>
          </cell>
          <cell r="K1080" t="str">
            <v>ENLINEA</v>
          </cell>
          <cell r="L1080" t="str">
            <v xml:space="preserve">Aceptado                     </v>
          </cell>
          <cell r="M1080">
            <v>2016</v>
          </cell>
          <cell r="N1080">
            <v>10709</v>
          </cell>
          <cell r="O1080" t="str">
            <v xml:space="preserve">Julio - Septiembre     </v>
          </cell>
          <cell r="P1080">
            <v>42668</v>
          </cell>
        </row>
        <row r="1081">
          <cell r="C1081" t="str">
            <v>219615696</v>
          </cell>
          <cell r="D1081" t="str">
            <v>Santa Sofía</v>
          </cell>
          <cell r="E1081" t="str">
            <v>15</v>
          </cell>
          <cell r="F1081" t="str">
            <v>DEPARTAMENTO DE BOYACA</v>
          </cell>
          <cell r="G1081" t="str">
            <v>K13</v>
          </cell>
          <cell r="H1081" t="str">
            <v>FUT_GASTOS_FUNCIONAMIENTO</v>
          </cell>
          <cell r="I1081">
            <v>37</v>
          </cell>
          <cell r="J1081" t="str">
            <v>MUNICIPIOS</v>
          </cell>
          <cell r="K1081" t="str">
            <v>ENLINEA</v>
          </cell>
          <cell r="L1081" t="str">
            <v xml:space="preserve">Aceptado                     </v>
          </cell>
          <cell r="M1081">
            <v>2016</v>
          </cell>
          <cell r="N1081">
            <v>10709</v>
          </cell>
          <cell r="O1081" t="str">
            <v xml:space="preserve">Julio - Septiembre     </v>
          </cell>
          <cell r="P1081">
            <v>42664</v>
          </cell>
        </row>
        <row r="1082">
          <cell r="C1082" t="str">
            <v>219625596</v>
          </cell>
          <cell r="D1082" t="str">
            <v>Quipile</v>
          </cell>
          <cell r="E1082" t="str">
            <v>25</v>
          </cell>
          <cell r="F1082" t="str">
            <v>DEPARTAMENTO DE CUNDINAMARCA</v>
          </cell>
          <cell r="G1082" t="str">
            <v>K13</v>
          </cell>
          <cell r="H1082" t="str">
            <v>FUT_GASTOS_FUNCIONAMIENTO</v>
          </cell>
          <cell r="I1082">
            <v>37</v>
          </cell>
          <cell r="J1082" t="str">
            <v>MUNICIPIOS</v>
          </cell>
          <cell r="K1082" t="str">
            <v>ENLINEA</v>
          </cell>
          <cell r="L1082" t="str">
            <v xml:space="preserve">Aceptado                     </v>
          </cell>
          <cell r="M1082">
            <v>2016</v>
          </cell>
          <cell r="N1082">
            <v>10709</v>
          </cell>
          <cell r="O1082" t="str">
            <v xml:space="preserve">Julio - Septiembre     </v>
          </cell>
          <cell r="P1082">
            <v>42673</v>
          </cell>
        </row>
        <row r="1083">
          <cell r="C1083" t="str">
            <v>219641396</v>
          </cell>
          <cell r="D1083" t="str">
            <v>La Plata</v>
          </cell>
          <cell r="E1083" t="str">
            <v>41</v>
          </cell>
          <cell r="F1083" t="str">
            <v>DEPARTAMENTO DE HUILA</v>
          </cell>
          <cell r="G1083" t="str">
            <v>K13</v>
          </cell>
          <cell r="H1083" t="str">
            <v>FUT_GASTOS_FUNCIONAMIENTO</v>
          </cell>
          <cell r="I1083">
            <v>37</v>
          </cell>
          <cell r="J1083" t="str">
            <v>MUNICIPIOS</v>
          </cell>
          <cell r="K1083" t="str">
            <v>ENLINEA</v>
          </cell>
          <cell r="L1083" t="str">
            <v xml:space="preserve">Aceptado                     </v>
          </cell>
          <cell r="M1083">
            <v>2016</v>
          </cell>
          <cell r="N1083">
            <v>10709</v>
          </cell>
          <cell r="O1083" t="str">
            <v xml:space="preserve">Julio - Septiembre     </v>
          </cell>
          <cell r="P1083">
            <v>42671</v>
          </cell>
        </row>
        <row r="1084">
          <cell r="C1084" t="str">
            <v>219668296</v>
          </cell>
          <cell r="D1084" t="str">
            <v>Galán</v>
          </cell>
          <cell r="E1084" t="str">
            <v>68</v>
          </cell>
          <cell r="F1084" t="str">
            <v>DEPARTAMENTO DE SANTANDER</v>
          </cell>
          <cell r="G1084" t="str">
            <v>K13</v>
          </cell>
          <cell r="H1084" t="str">
            <v>FUT_GASTOS_FUNCIONAMIENTO</v>
          </cell>
          <cell r="I1084">
            <v>37</v>
          </cell>
          <cell r="J1084" t="str">
            <v>MUNICIPIOS</v>
          </cell>
          <cell r="K1084" t="str">
            <v>ENLINEA</v>
          </cell>
          <cell r="L1084" t="str">
            <v xml:space="preserve">Aceptado                     </v>
          </cell>
          <cell r="M1084">
            <v>2016</v>
          </cell>
          <cell r="N1084">
            <v>10709</v>
          </cell>
          <cell r="O1084" t="str">
            <v xml:space="preserve">Julio - Septiembre     </v>
          </cell>
          <cell r="P1084">
            <v>42670</v>
          </cell>
        </row>
        <row r="1085">
          <cell r="C1085" t="str">
            <v>219705197</v>
          </cell>
          <cell r="D1085" t="str">
            <v>Cocorná</v>
          </cell>
          <cell r="E1085" t="str">
            <v>05</v>
          </cell>
          <cell r="F1085" t="str">
            <v>DEPARTAMENTO DE ANTIOQUIA</v>
          </cell>
          <cell r="G1085" t="str">
            <v>K13</v>
          </cell>
          <cell r="H1085" t="str">
            <v>FUT_GASTOS_FUNCIONAMIENTO</v>
          </cell>
          <cell r="I1085">
            <v>37</v>
          </cell>
          <cell r="J1085" t="str">
            <v>MUNICIPIOS</v>
          </cell>
          <cell r="K1085" t="str">
            <v>ENLINEA</v>
          </cell>
          <cell r="L1085" t="str">
            <v xml:space="preserve">Aceptado                     </v>
          </cell>
          <cell r="M1085">
            <v>2016</v>
          </cell>
          <cell r="N1085">
            <v>10709</v>
          </cell>
          <cell r="O1085" t="str">
            <v xml:space="preserve">Julio - Septiembre     </v>
          </cell>
          <cell r="P1085">
            <v>42674</v>
          </cell>
        </row>
        <row r="1086">
          <cell r="C1086" t="str">
            <v>219705697</v>
          </cell>
          <cell r="D1086" t="str">
            <v>Santuario - Antioquia</v>
          </cell>
          <cell r="E1086" t="str">
            <v>05</v>
          </cell>
          <cell r="F1086" t="str">
            <v>DEPARTAMENTO DE ANTIOQUIA</v>
          </cell>
          <cell r="G1086" t="str">
            <v>K13</v>
          </cell>
          <cell r="H1086" t="str">
            <v>FUT_GASTOS_FUNCIONAMIENTO</v>
          </cell>
          <cell r="I1086">
            <v>37</v>
          </cell>
          <cell r="J1086" t="str">
            <v>MUNICIPIOS</v>
          </cell>
          <cell r="K1086" t="str">
            <v>ENLINEA</v>
          </cell>
          <cell r="L1086" t="str">
            <v xml:space="preserve">Aceptado                     </v>
          </cell>
          <cell r="M1086">
            <v>2016</v>
          </cell>
          <cell r="N1086">
            <v>10709</v>
          </cell>
          <cell r="O1086" t="str">
            <v xml:space="preserve">Julio - Septiembre     </v>
          </cell>
          <cell r="P1086">
            <v>42670</v>
          </cell>
        </row>
        <row r="1087">
          <cell r="C1087" t="str">
            <v>219715097</v>
          </cell>
          <cell r="D1087" t="str">
            <v>Boavita</v>
          </cell>
          <cell r="E1087" t="str">
            <v>15</v>
          </cell>
          <cell r="F1087" t="str">
            <v>DEPARTAMENTO DE BOYACA</v>
          </cell>
          <cell r="G1087" t="str">
            <v>K13</v>
          </cell>
          <cell r="H1087" t="str">
            <v>FUT_GASTOS_FUNCIONAMIENTO</v>
          </cell>
          <cell r="I1087">
            <v>37</v>
          </cell>
          <cell r="J1087" t="str">
            <v>MUNICIPIOS</v>
          </cell>
          <cell r="K1087" t="str">
            <v>ENLINEA</v>
          </cell>
          <cell r="L1087" t="str">
            <v xml:space="preserve">Aceptado                     </v>
          </cell>
          <cell r="M1087">
            <v>2016</v>
          </cell>
          <cell r="N1087">
            <v>10709</v>
          </cell>
          <cell r="O1087" t="str">
            <v xml:space="preserve">Julio - Septiembre     </v>
          </cell>
          <cell r="P1087">
            <v>42670</v>
          </cell>
        </row>
        <row r="1088">
          <cell r="C1088" t="str">
            <v>219715897</v>
          </cell>
          <cell r="D1088" t="str">
            <v>Zetaquira</v>
          </cell>
          <cell r="E1088" t="str">
            <v>15</v>
          </cell>
          <cell r="F1088" t="str">
            <v>DEPARTAMENTO DE BOYACA</v>
          </cell>
          <cell r="G1088" t="str">
            <v>K13</v>
          </cell>
          <cell r="H1088" t="str">
            <v>FUT_GASTOS_FUNCIONAMIENTO</v>
          </cell>
          <cell r="I1088">
            <v>37</v>
          </cell>
          <cell r="J1088" t="str">
            <v>MUNICIPIOS</v>
          </cell>
          <cell r="K1088" t="str">
            <v>ENLINEA</v>
          </cell>
          <cell r="L1088" t="str">
            <v xml:space="preserve">Aceptado                     </v>
          </cell>
          <cell r="M1088">
            <v>2016</v>
          </cell>
          <cell r="N1088">
            <v>10709</v>
          </cell>
          <cell r="O1088" t="str">
            <v xml:space="preserve">Julio - Septiembre     </v>
          </cell>
          <cell r="P1088">
            <v>42668</v>
          </cell>
        </row>
        <row r="1089">
          <cell r="C1089" t="str">
            <v>219719397</v>
          </cell>
          <cell r="D1089" t="str">
            <v>La Vega - Cauca</v>
          </cell>
          <cell r="E1089" t="str">
            <v>19</v>
          </cell>
          <cell r="F1089" t="str">
            <v>DEPARTAMENTO DE CAUCA</v>
          </cell>
          <cell r="G1089" t="str">
            <v>K13</v>
          </cell>
          <cell r="H1089" t="str">
            <v>FUT_GASTOS_FUNCIONAMIENTO</v>
          </cell>
          <cell r="I1089">
            <v>37</v>
          </cell>
          <cell r="J1089" t="str">
            <v>MUNICIPIOS</v>
          </cell>
          <cell r="K1089" t="str">
            <v>ENLINEA</v>
          </cell>
          <cell r="L1089" t="str">
            <v xml:space="preserve">Aceptado                     </v>
          </cell>
          <cell r="M1089">
            <v>2016</v>
          </cell>
          <cell r="N1089">
            <v>10709</v>
          </cell>
          <cell r="O1089" t="str">
            <v xml:space="preserve">Julio - Septiembre     </v>
          </cell>
          <cell r="P1089">
            <v>42661</v>
          </cell>
        </row>
        <row r="1090">
          <cell r="C1090" t="str">
            <v>219725297</v>
          </cell>
          <cell r="D1090" t="str">
            <v>Gachetá</v>
          </cell>
          <cell r="E1090" t="str">
            <v>25</v>
          </cell>
          <cell r="F1090" t="str">
            <v>DEPARTAMENTO DE CUNDINAMARCA</v>
          </cell>
          <cell r="G1090" t="str">
            <v>K13</v>
          </cell>
          <cell r="H1090" t="str">
            <v>FUT_GASTOS_FUNCIONAMIENTO</v>
          </cell>
          <cell r="I1090">
            <v>37</v>
          </cell>
          <cell r="J1090" t="str">
            <v>MUNICIPIOS</v>
          </cell>
          <cell r="K1090" t="str">
            <v>ENLINEA</v>
          </cell>
          <cell r="L1090" t="str">
            <v xml:space="preserve">Aceptado                     </v>
          </cell>
          <cell r="M1090">
            <v>2016</v>
          </cell>
          <cell r="N1090">
            <v>10709</v>
          </cell>
          <cell r="O1090" t="str">
            <v xml:space="preserve">Julio - Septiembre     </v>
          </cell>
          <cell r="P1090">
            <v>42670</v>
          </cell>
        </row>
        <row r="1091">
          <cell r="C1091" t="str">
            <v>219725797</v>
          </cell>
          <cell r="D1091" t="str">
            <v>Tena</v>
          </cell>
          <cell r="E1091" t="str">
            <v>25</v>
          </cell>
          <cell r="F1091" t="str">
            <v>DEPARTAMENTO DE CUNDINAMARCA</v>
          </cell>
          <cell r="G1091" t="str">
            <v>K13</v>
          </cell>
          <cell r="H1091" t="str">
            <v>FUT_GASTOS_FUNCIONAMIENTO</v>
          </cell>
          <cell r="I1091">
            <v>37</v>
          </cell>
          <cell r="J1091" t="str">
            <v>MUNICIPIOS</v>
          </cell>
          <cell r="K1091" t="str">
            <v>ENLINEA</v>
          </cell>
          <cell r="L1091" t="str">
            <v xml:space="preserve">Aceptado                     </v>
          </cell>
          <cell r="M1091">
            <v>2016</v>
          </cell>
          <cell r="N1091">
            <v>10709</v>
          </cell>
          <cell r="O1091" t="str">
            <v xml:space="preserve">Julio - Septiembre     </v>
          </cell>
          <cell r="P1091">
            <v>42670</v>
          </cell>
        </row>
        <row r="1092">
          <cell r="C1092" t="str">
            <v>219741797</v>
          </cell>
          <cell r="D1092" t="str">
            <v>Tesalia</v>
          </cell>
          <cell r="E1092" t="str">
            <v>41</v>
          </cell>
          <cell r="F1092" t="str">
            <v>DEPARTAMENTO DE HUILA</v>
          </cell>
          <cell r="G1092" t="str">
            <v>K13</v>
          </cell>
          <cell r="H1092" t="str">
            <v>FUT_GASTOS_FUNCIONAMIENTO</v>
          </cell>
          <cell r="I1092">
            <v>37</v>
          </cell>
          <cell r="J1092" t="str">
            <v>MUNICIPIOS</v>
          </cell>
          <cell r="K1092" t="str">
            <v>ENLINEA</v>
          </cell>
          <cell r="L1092" t="str">
            <v xml:space="preserve">Aceptado                     </v>
          </cell>
          <cell r="M1092">
            <v>2016</v>
          </cell>
          <cell r="N1092">
            <v>10709</v>
          </cell>
          <cell r="O1092" t="str">
            <v xml:space="preserve">Julio - Septiembre     </v>
          </cell>
          <cell r="P1092">
            <v>42672</v>
          </cell>
        </row>
        <row r="1093">
          <cell r="C1093" t="str">
            <v>219768397</v>
          </cell>
          <cell r="D1093" t="str">
            <v>La Paz - Santander</v>
          </cell>
          <cell r="E1093" t="str">
            <v>68</v>
          </cell>
          <cell r="F1093" t="str">
            <v>DEPARTAMENTO DE SANTANDER</v>
          </cell>
          <cell r="G1093" t="str">
            <v>K13</v>
          </cell>
          <cell r="H1093" t="str">
            <v>FUT_GASTOS_FUNCIONAMIENTO</v>
          </cell>
          <cell r="I1093">
            <v>37</v>
          </cell>
          <cell r="J1093" t="str">
            <v>MUNICIPIOS</v>
          </cell>
          <cell r="K1093" t="str">
            <v>ENLINEA</v>
          </cell>
          <cell r="L1093" t="str">
            <v xml:space="preserve">Aceptado                     </v>
          </cell>
          <cell r="M1093">
            <v>2016</v>
          </cell>
          <cell r="N1093">
            <v>10709</v>
          </cell>
          <cell r="O1093" t="str">
            <v xml:space="preserve">Julio - Septiembre     </v>
          </cell>
          <cell r="P1093">
            <v>42670</v>
          </cell>
        </row>
        <row r="1094">
          <cell r="C1094" t="str">
            <v>219776497</v>
          </cell>
          <cell r="D1094" t="str">
            <v>Obando</v>
          </cell>
          <cell r="E1094" t="str">
            <v>76</v>
          </cell>
          <cell r="F1094" t="str">
            <v>DEPARTAMENTO DE VALLE DEL CAUCA</v>
          </cell>
          <cell r="G1094" t="str">
            <v>K13</v>
          </cell>
          <cell r="H1094" t="str">
            <v>FUT_GASTOS_FUNCIONAMIENTO</v>
          </cell>
          <cell r="I1094">
            <v>37</v>
          </cell>
          <cell r="J1094" t="str">
            <v>MUNICIPIOS</v>
          </cell>
          <cell r="K1094" t="str">
            <v>ENLINEA</v>
          </cell>
          <cell r="L1094" t="str">
            <v xml:space="preserve">Aceptado                     </v>
          </cell>
          <cell r="M1094">
            <v>2016</v>
          </cell>
          <cell r="N1094">
            <v>10709</v>
          </cell>
          <cell r="O1094" t="str">
            <v xml:space="preserve">Julio - Septiembre     </v>
          </cell>
          <cell r="P1094">
            <v>42672</v>
          </cell>
        </row>
        <row r="1095">
          <cell r="C1095" t="str">
            <v>219815798</v>
          </cell>
          <cell r="D1095" t="str">
            <v>Tenza</v>
          </cell>
          <cell r="E1095" t="str">
            <v>15</v>
          </cell>
          <cell r="F1095" t="str">
            <v>DEPARTAMENTO DE BOYACA</v>
          </cell>
          <cell r="G1095" t="str">
            <v>K13</v>
          </cell>
          <cell r="H1095" t="str">
            <v>FUT_GASTOS_FUNCIONAMIENTO</v>
          </cell>
          <cell r="I1095">
            <v>37</v>
          </cell>
          <cell r="J1095" t="str">
            <v>MUNICIPIOS</v>
          </cell>
          <cell r="K1095" t="str">
            <v>ENLINEA</v>
          </cell>
          <cell r="L1095" t="str">
            <v xml:space="preserve">Aceptado                     </v>
          </cell>
          <cell r="M1095">
            <v>2016</v>
          </cell>
          <cell r="N1095">
            <v>10709</v>
          </cell>
          <cell r="O1095" t="str">
            <v xml:space="preserve">Julio - Septiembre     </v>
          </cell>
          <cell r="P1095">
            <v>42674</v>
          </cell>
        </row>
        <row r="1096">
          <cell r="C1096" t="str">
            <v>219819698</v>
          </cell>
          <cell r="D1096" t="str">
            <v>Santander de Quilichao</v>
          </cell>
          <cell r="E1096" t="str">
            <v>19</v>
          </cell>
          <cell r="F1096" t="str">
            <v>DEPARTAMENTO DE CAUCA</v>
          </cell>
          <cell r="G1096" t="str">
            <v>K13</v>
          </cell>
          <cell r="H1096" t="str">
            <v>FUT_GASTOS_FUNCIONAMIENTO</v>
          </cell>
          <cell r="I1096">
            <v>37</v>
          </cell>
          <cell r="J1096" t="str">
            <v>MUNICIPIOS</v>
          </cell>
          <cell r="K1096" t="str">
            <v>ENLINEA</v>
          </cell>
          <cell r="L1096" t="str">
            <v xml:space="preserve">Aceptado                     </v>
          </cell>
          <cell r="M1096">
            <v>2016</v>
          </cell>
          <cell r="N1096">
            <v>10709</v>
          </cell>
          <cell r="O1096" t="str">
            <v xml:space="preserve">Julio - Septiembre     </v>
          </cell>
          <cell r="P1096">
            <v>42668</v>
          </cell>
        </row>
        <row r="1097">
          <cell r="C1097" t="str">
            <v>219825398</v>
          </cell>
          <cell r="D1097" t="str">
            <v>La Peña</v>
          </cell>
          <cell r="E1097" t="str">
            <v>25</v>
          </cell>
          <cell r="F1097" t="str">
            <v>DEPARTAMENTO DE CUNDINAMARCA</v>
          </cell>
          <cell r="G1097" t="str">
            <v>K13</v>
          </cell>
          <cell r="H1097" t="str">
            <v>FUT_GASTOS_FUNCIONAMIENTO</v>
          </cell>
          <cell r="I1097">
            <v>37</v>
          </cell>
          <cell r="J1097" t="str">
            <v>MUNICIPIOS</v>
          </cell>
          <cell r="K1097" t="str">
            <v>ENLINEA</v>
          </cell>
          <cell r="L1097" t="str">
            <v xml:space="preserve">Aceptado                     </v>
          </cell>
          <cell r="M1097">
            <v>2016</v>
          </cell>
          <cell r="N1097">
            <v>10709</v>
          </cell>
          <cell r="O1097" t="str">
            <v xml:space="preserve">Julio - Septiembre     </v>
          </cell>
          <cell r="P1097">
            <v>42672</v>
          </cell>
        </row>
        <row r="1098">
          <cell r="C1098" t="str">
            <v>219825898</v>
          </cell>
          <cell r="D1098" t="str">
            <v>Zipacón</v>
          </cell>
          <cell r="E1098" t="str">
            <v>25</v>
          </cell>
          <cell r="F1098" t="str">
            <v>DEPARTAMENTO DE CUNDINAMARCA</v>
          </cell>
          <cell r="G1098" t="str">
            <v>K13</v>
          </cell>
          <cell r="H1098" t="str">
            <v>FUT_GASTOS_FUNCIONAMIENTO</v>
          </cell>
          <cell r="I1098">
            <v>37</v>
          </cell>
          <cell r="J1098" t="str">
            <v>MUNICIPIOS</v>
          </cell>
          <cell r="K1098" t="str">
            <v>ENLINEA</v>
          </cell>
          <cell r="L1098" t="str">
            <v xml:space="preserve">Aceptado                     </v>
          </cell>
          <cell r="M1098">
            <v>2016</v>
          </cell>
          <cell r="N1098">
            <v>10709</v>
          </cell>
          <cell r="O1098" t="str">
            <v xml:space="preserve">Julio - Septiembre     </v>
          </cell>
          <cell r="P1098">
            <v>42670</v>
          </cell>
        </row>
        <row r="1099">
          <cell r="C1099" t="str">
            <v>219841298</v>
          </cell>
          <cell r="D1099" t="str">
            <v>Garzón</v>
          </cell>
          <cell r="E1099" t="str">
            <v>41</v>
          </cell>
          <cell r="F1099" t="str">
            <v>DEPARTAMENTO DE HUILA</v>
          </cell>
          <cell r="G1099" t="str">
            <v>K13</v>
          </cell>
          <cell r="H1099" t="str">
            <v>FUT_GASTOS_FUNCIONAMIENTO</v>
          </cell>
          <cell r="I1099">
            <v>37</v>
          </cell>
          <cell r="J1099" t="str">
            <v>MUNICIPIOS</v>
          </cell>
          <cell r="K1099" t="str">
            <v>ENLINEA</v>
          </cell>
          <cell r="L1099" t="str">
            <v xml:space="preserve">Aceptado                     </v>
          </cell>
          <cell r="M1099">
            <v>2016</v>
          </cell>
          <cell r="N1099">
            <v>10709</v>
          </cell>
          <cell r="O1099" t="str">
            <v xml:space="preserve">Julio - Septiembre     </v>
          </cell>
          <cell r="P1099">
            <v>42668</v>
          </cell>
        </row>
        <row r="1100">
          <cell r="C1100" t="str">
            <v>219844098</v>
          </cell>
          <cell r="D1100" t="str">
            <v>Distracción</v>
          </cell>
          <cell r="E1100" t="str">
            <v>44</v>
          </cell>
          <cell r="F1100" t="str">
            <v>DEPARTAMENTO DE GUAJIRA</v>
          </cell>
          <cell r="G1100" t="str">
            <v>K13</v>
          </cell>
          <cell r="H1100" t="str">
            <v>FUT_GASTOS_FUNCIONAMIENTO</v>
          </cell>
          <cell r="I1100">
            <v>37</v>
          </cell>
          <cell r="J1100" t="str">
            <v>MUNICIPIOS</v>
          </cell>
          <cell r="K1100" t="str">
            <v>ENLINEA</v>
          </cell>
          <cell r="L1100" t="str">
            <v xml:space="preserve">Aceptado                     </v>
          </cell>
          <cell r="M1100">
            <v>2016</v>
          </cell>
          <cell r="N1100">
            <v>10709</v>
          </cell>
          <cell r="O1100" t="str">
            <v xml:space="preserve">Julio - Septiembre     </v>
          </cell>
          <cell r="P1100">
            <v>42694</v>
          </cell>
        </row>
        <row r="1101">
          <cell r="C1101" t="str">
            <v>219847798</v>
          </cell>
          <cell r="D1101" t="str">
            <v>Tenerife</v>
          </cell>
          <cell r="E1101" t="str">
            <v>47</v>
          </cell>
          <cell r="F1101" t="str">
            <v>DEPARTAMENTO DE MAGDALENA</v>
          </cell>
          <cell r="G1101" t="str">
            <v>K13</v>
          </cell>
          <cell r="H1101" t="str">
            <v>FUT_GASTOS_FUNCIONAMIENTO</v>
          </cell>
          <cell r="I1101">
            <v>37</v>
          </cell>
          <cell r="J1101" t="str">
            <v>MUNICIPIOS</v>
          </cell>
          <cell r="K1101" t="str">
            <v>ENLINEA</v>
          </cell>
          <cell r="L1101" t="str">
            <v xml:space="preserve">Aceptado                     </v>
          </cell>
          <cell r="M1101">
            <v>2016</v>
          </cell>
          <cell r="N1101">
            <v>10709</v>
          </cell>
          <cell r="O1101" t="str">
            <v xml:space="preserve">Julio - Septiembre     </v>
          </cell>
          <cell r="P1101">
            <v>42704</v>
          </cell>
        </row>
        <row r="1102">
          <cell r="C1102" t="str">
            <v>219854398</v>
          </cell>
          <cell r="D1102" t="str">
            <v>La Playa de Belén</v>
          </cell>
          <cell r="E1102" t="str">
            <v>54</v>
          </cell>
          <cell r="F1102" t="str">
            <v>DEPARTAMENTO DE NORTE DE SANTANDER</v>
          </cell>
          <cell r="G1102" t="str">
            <v>K13</v>
          </cell>
          <cell r="H1102" t="str">
            <v>FUT_GASTOS_FUNCIONAMIENTO</v>
          </cell>
          <cell r="I1102">
            <v>37</v>
          </cell>
          <cell r="J1102" t="str">
            <v>MUNICIPIOS</v>
          </cell>
          <cell r="K1102" t="str">
            <v>ENLINEA</v>
          </cell>
          <cell r="L1102" t="str">
            <v xml:space="preserve">Aceptado                     </v>
          </cell>
          <cell r="M1102">
            <v>2016</v>
          </cell>
          <cell r="N1102">
            <v>10709</v>
          </cell>
          <cell r="O1102" t="str">
            <v xml:space="preserve">Julio - Septiembre     </v>
          </cell>
          <cell r="P1102">
            <v>42667</v>
          </cell>
        </row>
        <row r="1103">
          <cell r="C1103" t="str">
            <v>219854498</v>
          </cell>
          <cell r="D1103" t="str">
            <v>Ocaña</v>
          </cell>
          <cell r="E1103" t="str">
            <v>54</v>
          </cell>
          <cell r="F1103" t="str">
            <v>DEPARTAMENTO DE NORTE DE SANTANDER</v>
          </cell>
          <cell r="G1103" t="str">
            <v>K13</v>
          </cell>
          <cell r="H1103" t="str">
            <v>FUT_GASTOS_FUNCIONAMIENTO</v>
          </cell>
          <cell r="I1103">
            <v>37</v>
          </cell>
          <cell r="J1103" t="str">
            <v>MUNICIPIOS</v>
          </cell>
          <cell r="K1103" t="str">
            <v>ENLINEA</v>
          </cell>
          <cell r="L1103" t="str">
            <v xml:space="preserve">Aceptado                     </v>
          </cell>
          <cell r="M1103">
            <v>2016</v>
          </cell>
          <cell r="N1103">
            <v>10709</v>
          </cell>
          <cell r="O1103" t="str">
            <v xml:space="preserve">Julio - Septiembre     </v>
          </cell>
          <cell r="P1103">
            <v>42668</v>
          </cell>
        </row>
        <row r="1104">
          <cell r="C1104" t="str">
            <v>219868298</v>
          </cell>
          <cell r="D1104" t="str">
            <v>Gámbita</v>
          </cell>
          <cell r="E1104" t="str">
            <v>68</v>
          </cell>
          <cell r="F1104" t="str">
            <v>DEPARTAMENTO DE SANTANDER</v>
          </cell>
          <cell r="G1104" t="str">
            <v>K13</v>
          </cell>
          <cell r="H1104" t="str">
            <v>FUT_GASTOS_FUNCIONAMIENTO</v>
          </cell>
          <cell r="I1104">
            <v>37</v>
          </cell>
          <cell r="J1104" t="str">
            <v>MUNICIPIOS</v>
          </cell>
          <cell r="K1104" t="str">
            <v>ENLINEA</v>
          </cell>
          <cell r="L1104" t="str">
            <v xml:space="preserve">Aceptado                     </v>
          </cell>
          <cell r="M1104">
            <v>2016</v>
          </cell>
          <cell r="N1104">
            <v>10709</v>
          </cell>
          <cell r="O1104" t="str">
            <v xml:space="preserve">Julio - Septiembre     </v>
          </cell>
          <cell r="P1104">
            <v>42673</v>
          </cell>
        </row>
        <row r="1105">
          <cell r="C1105" t="str">
            <v>219868498</v>
          </cell>
          <cell r="D1105" t="str">
            <v>Ocamonte</v>
          </cell>
          <cell r="E1105" t="str">
            <v>68</v>
          </cell>
          <cell r="F1105" t="str">
            <v>DEPARTAMENTO DE SANTANDER</v>
          </cell>
          <cell r="G1105" t="str">
            <v>K13</v>
          </cell>
          <cell r="H1105" t="str">
            <v>FUT_GASTOS_FUNCIONAMIENTO</v>
          </cell>
          <cell r="I1105">
            <v>37</v>
          </cell>
          <cell r="J1105" t="str">
            <v>MUNICIPIOS</v>
          </cell>
          <cell r="K1105" t="str">
            <v>ENLINEA</v>
          </cell>
          <cell r="L1105" t="str">
            <v xml:space="preserve">Aceptado                     </v>
          </cell>
          <cell r="M1105">
            <v>2016</v>
          </cell>
          <cell r="N1105">
            <v>10709</v>
          </cell>
          <cell r="O1105" t="str">
            <v xml:space="preserve">Julio - Septiembre     </v>
          </cell>
          <cell r="P1105">
            <v>42662</v>
          </cell>
        </row>
        <row r="1106">
          <cell r="C1106" t="str">
            <v>219915299</v>
          </cell>
          <cell r="D1106" t="str">
            <v>Garagoa</v>
          </cell>
          <cell r="E1106" t="str">
            <v>15</v>
          </cell>
          <cell r="F1106" t="str">
            <v>DEPARTAMENTO DE BOYACA</v>
          </cell>
          <cell r="G1106" t="str">
            <v>K13</v>
          </cell>
          <cell r="H1106" t="str">
            <v>FUT_GASTOS_FUNCIONAMIENTO</v>
          </cell>
          <cell r="I1106">
            <v>37</v>
          </cell>
          <cell r="J1106" t="str">
            <v>MUNICIPIOS</v>
          </cell>
          <cell r="K1106" t="str">
            <v>ENLINEA</v>
          </cell>
          <cell r="L1106" t="str">
            <v xml:space="preserve">Aceptado                     </v>
          </cell>
          <cell r="M1106">
            <v>2016</v>
          </cell>
          <cell r="N1106">
            <v>10709</v>
          </cell>
          <cell r="O1106" t="str">
            <v xml:space="preserve">Julio - Septiembre     </v>
          </cell>
          <cell r="P1106">
            <v>42673</v>
          </cell>
        </row>
        <row r="1107">
          <cell r="C1107" t="str">
            <v>219915599</v>
          </cell>
          <cell r="D1107" t="str">
            <v>Ramiriquí</v>
          </cell>
          <cell r="E1107" t="str">
            <v>15</v>
          </cell>
          <cell r="F1107" t="str">
            <v>DEPARTAMENTO DE BOYACA</v>
          </cell>
          <cell r="G1107" t="str">
            <v>K13</v>
          </cell>
          <cell r="H1107" t="str">
            <v>FUT_GASTOS_FUNCIONAMIENTO</v>
          </cell>
          <cell r="I1107">
            <v>37</v>
          </cell>
          <cell r="J1107" t="str">
            <v>MUNICIPIOS</v>
          </cell>
          <cell r="K1107" t="str">
            <v>ENLINEA</v>
          </cell>
          <cell r="L1107" t="str">
            <v xml:space="preserve">Aceptado                     </v>
          </cell>
          <cell r="M1107">
            <v>2016</v>
          </cell>
          <cell r="N1107">
            <v>10709</v>
          </cell>
          <cell r="O1107" t="str">
            <v xml:space="preserve">Julio - Septiembre     </v>
          </cell>
          <cell r="P1107">
            <v>42667</v>
          </cell>
        </row>
        <row r="1108">
          <cell r="C1108" t="str">
            <v>219925099</v>
          </cell>
          <cell r="D1108" t="str">
            <v>Bojacá</v>
          </cell>
          <cell r="E1108" t="str">
            <v>25</v>
          </cell>
          <cell r="F1108" t="str">
            <v>DEPARTAMENTO DE CUNDINAMARCA</v>
          </cell>
          <cell r="G1108" t="str">
            <v>K13</v>
          </cell>
          <cell r="H1108" t="str">
            <v>FUT_GASTOS_FUNCIONAMIENTO</v>
          </cell>
          <cell r="I1108">
            <v>37</v>
          </cell>
          <cell r="J1108" t="str">
            <v>MUNICIPIOS</v>
          </cell>
          <cell r="K1108" t="str">
            <v>ENLINEA</v>
          </cell>
          <cell r="L1108" t="str">
            <v xml:space="preserve">Aceptado                     </v>
          </cell>
          <cell r="M1108">
            <v>2016</v>
          </cell>
          <cell r="N1108">
            <v>10709</v>
          </cell>
          <cell r="O1108" t="str">
            <v xml:space="preserve">Julio - Septiembre     </v>
          </cell>
          <cell r="P1108">
            <v>42663</v>
          </cell>
        </row>
        <row r="1109">
          <cell r="C1109" t="str">
            <v>219925299</v>
          </cell>
          <cell r="D1109" t="str">
            <v>Gama</v>
          </cell>
          <cell r="E1109" t="str">
            <v>25</v>
          </cell>
          <cell r="F1109" t="str">
            <v>DEPARTAMENTO DE CUNDINAMARCA</v>
          </cell>
          <cell r="G1109" t="str">
            <v>K13</v>
          </cell>
          <cell r="H1109" t="str">
            <v>FUT_GASTOS_FUNCIONAMIENTO</v>
          </cell>
          <cell r="I1109">
            <v>37</v>
          </cell>
          <cell r="J1109" t="str">
            <v>MUNICIPIOS</v>
          </cell>
          <cell r="K1109" t="str">
            <v>ENLINEA</v>
          </cell>
          <cell r="L1109" t="str">
            <v xml:space="preserve">Aceptado                     </v>
          </cell>
          <cell r="M1109">
            <v>2016</v>
          </cell>
          <cell r="N1109">
            <v>10709</v>
          </cell>
          <cell r="O1109" t="str">
            <v xml:space="preserve">Julio - Septiembre     </v>
          </cell>
          <cell r="P1109">
            <v>42671</v>
          </cell>
        </row>
        <row r="1110">
          <cell r="C1110" t="str">
            <v>219925599</v>
          </cell>
          <cell r="D1110" t="str">
            <v>Apulo - Rafael Reyes</v>
          </cell>
          <cell r="E1110" t="str">
            <v>25</v>
          </cell>
          <cell r="F1110" t="str">
            <v>DEPARTAMENTO DE CUNDINAMARCA</v>
          </cell>
          <cell r="G1110" t="str">
            <v>K13</v>
          </cell>
          <cell r="H1110" t="str">
            <v>FUT_GASTOS_FUNCIONAMIENTO</v>
          </cell>
          <cell r="I1110">
            <v>37</v>
          </cell>
          <cell r="J1110" t="str">
            <v>MUNICIPIOS</v>
          </cell>
          <cell r="K1110" t="str">
            <v>ENLINEA</v>
          </cell>
          <cell r="L1110" t="str">
            <v xml:space="preserve">Aceptado                     </v>
          </cell>
          <cell r="M1110">
            <v>2016</v>
          </cell>
          <cell r="N1110">
            <v>10709</v>
          </cell>
          <cell r="O1110" t="str">
            <v xml:space="preserve">Julio - Septiembre     </v>
          </cell>
          <cell r="P1110">
            <v>42673</v>
          </cell>
        </row>
        <row r="1111">
          <cell r="C1111" t="str">
            <v>219925799</v>
          </cell>
          <cell r="D1111" t="str">
            <v>Tenjo</v>
          </cell>
          <cell r="E1111" t="str">
            <v>25</v>
          </cell>
          <cell r="F1111" t="str">
            <v>DEPARTAMENTO DE CUNDINAMARCA</v>
          </cell>
          <cell r="G1111" t="str">
            <v>K13</v>
          </cell>
          <cell r="H1111" t="str">
            <v>FUT_GASTOS_FUNCIONAMIENTO</v>
          </cell>
          <cell r="I1111">
            <v>37</v>
          </cell>
          <cell r="J1111" t="str">
            <v>MUNICIPIOS</v>
          </cell>
          <cell r="K1111" t="str">
            <v>ENLINEA</v>
          </cell>
          <cell r="L1111" t="str">
            <v xml:space="preserve">Aceptado                     </v>
          </cell>
          <cell r="M1111">
            <v>2016</v>
          </cell>
          <cell r="N1111">
            <v>10709</v>
          </cell>
          <cell r="O1111" t="str">
            <v xml:space="preserve">Julio - Septiembre     </v>
          </cell>
          <cell r="P1111">
            <v>42672</v>
          </cell>
        </row>
        <row r="1112">
          <cell r="C1112" t="str">
            <v>219925899</v>
          </cell>
          <cell r="D1112" t="str">
            <v>Zipaquirá</v>
          </cell>
          <cell r="E1112" t="str">
            <v>25</v>
          </cell>
          <cell r="F1112" t="str">
            <v>DEPARTAMENTO DE CUNDINAMARCA</v>
          </cell>
          <cell r="G1112" t="str">
            <v>K13</v>
          </cell>
          <cell r="H1112" t="str">
            <v>FUT_GASTOS_FUNCIONAMIENTO</v>
          </cell>
          <cell r="I1112">
            <v>37</v>
          </cell>
          <cell r="J1112" t="str">
            <v>MUNICIPIOS</v>
          </cell>
          <cell r="K1112" t="str">
            <v>ENLINEA</v>
          </cell>
          <cell r="L1112" t="str">
            <v xml:space="preserve">Aceptado                     </v>
          </cell>
          <cell r="M1112">
            <v>2016</v>
          </cell>
          <cell r="N1112">
            <v>10709</v>
          </cell>
          <cell r="O1112" t="str">
            <v xml:space="preserve">Julio - Septiembre     </v>
          </cell>
          <cell r="P1112">
            <v>42667</v>
          </cell>
        </row>
        <row r="1113">
          <cell r="C1113" t="str">
            <v>219927099</v>
          </cell>
          <cell r="D1113" t="str">
            <v>Bojayá (Bellavista)</v>
          </cell>
          <cell r="E1113" t="str">
            <v>27</v>
          </cell>
          <cell r="F1113" t="str">
            <v>DEPARTAMENTO DE CHOCO</v>
          </cell>
          <cell r="G1113" t="str">
            <v>K13</v>
          </cell>
          <cell r="H1113" t="str">
            <v>FUT_GASTOS_FUNCIONAMIENTO</v>
          </cell>
          <cell r="I1113">
            <v>37</v>
          </cell>
          <cell r="J1113" t="str">
            <v>MUNICIPIOS</v>
          </cell>
          <cell r="K1113" t="str">
            <v>ENLINEA</v>
          </cell>
          <cell r="L1113" t="str">
            <v xml:space="preserve">Aceptado                     </v>
          </cell>
          <cell r="M1113">
            <v>2016</v>
          </cell>
          <cell r="N1113">
            <v>10709</v>
          </cell>
          <cell r="O1113" t="str">
            <v xml:space="preserve">Julio - Septiembre     </v>
          </cell>
          <cell r="P1113">
            <v>42666</v>
          </cell>
        </row>
        <row r="1114">
          <cell r="C1114" t="str">
            <v>219941799</v>
          </cell>
          <cell r="D1114" t="str">
            <v>Tello</v>
          </cell>
          <cell r="E1114" t="str">
            <v>41</v>
          </cell>
          <cell r="F1114" t="str">
            <v>DEPARTAMENTO DE HUILA</v>
          </cell>
          <cell r="G1114" t="str">
            <v>K13</v>
          </cell>
          <cell r="H1114" t="str">
            <v>FUT_GASTOS_FUNCIONAMIENTO</v>
          </cell>
          <cell r="I1114">
            <v>37</v>
          </cell>
          <cell r="J1114" t="str">
            <v>MUNICIPIOS</v>
          </cell>
          <cell r="K1114" t="str">
            <v>ENLINEA</v>
          </cell>
          <cell r="L1114" t="str">
            <v xml:space="preserve">Aceptado                     </v>
          </cell>
          <cell r="M1114">
            <v>2016</v>
          </cell>
          <cell r="N1114">
            <v>10709</v>
          </cell>
          <cell r="O1114" t="str">
            <v xml:space="preserve">Julio - Septiembre     </v>
          </cell>
          <cell r="P1114">
            <v>42672</v>
          </cell>
        </row>
        <row r="1115">
          <cell r="C1115" t="str">
            <v>219952399</v>
          </cell>
          <cell r="D1115" t="str">
            <v>La Unión - Nariño</v>
          </cell>
          <cell r="E1115" t="str">
            <v>52</v>
          </cell>
          <cell r="F1115" t="str">
            <v>DEPARTAMENTO DE NARIÑO</v>
          </cell>
          <cell r="G1115" t="str">
            <v>K13</v>
          </cell>
          <cell r="H1115" t="str">
            <v>FUT_GASTOS_FUNCIONAMIENTO</v>
          </cell>
          <cell r="I1115">
            <v>37</v>
          </cell>
          <cell r="J1115" t="str">
            <v>MUNICIPIOS</v>
          </cell>
          <cell r="K1115" t="str">
            <v>ENLINEA</v>
          </cell>
          <cell r="L1115" t="str">
            <v xml:space="preserve">Aceptado                     </v>
          </cell>
          <cell r="M1115">
            <v>2016</v>
          </cell>
          <cell r="N1115">
            <v>10709</v>
          </cell>
          <cell r="O1115" t="str">
            <v xml:space="preserve">Julio - Septiembre     </v>
          </cell>
          <cell r="P1115">
            <v>42673</v>
          </cell>
        </row>
        <row r="1116">
          <cell r="C1116" t="str">
            <v>219952699</v>
          </cell>
          <cell r="D1116" t="str">
            <v>Santacruz (Guachavés)</v>
          </cell>
          <cell r="E1116" t="str">
            <v>52</v>
          </cell>
          <cell r="F1116" t="str">
            <v>DEPARTAMENTO DE NARIÑO</v>
          </cell>
          <cell r="G1116" t="str">
            <v>K13</v>
          </cell>
          <cell r="H1116" t="str">
            <v>FUT_GASTOS_FUNCIONAMIENTO</v>
          </cell>
          <cell r="I1116">
            <v>37</v>
          </cell>
          <cell r="J1116" t="str">
            <v>MUNICIPIOS</v>
          </cell>
          <cell r="K1116" t="str">
            <v>ENLINEA</v>
          </cell>
          <cell r="L1116" t="str">
            <v xml:space="preserve">Aceptado                     </v>
          </cell>
          <cell r="M1116">
            <v>2016</v>
          </cell>
          <cell r="N1116">
            <v>10709</v>
          </cell>
          <cell r="O1116" t="str">
            <v xml:space="preserve">Julio - Septiembre     </v>
          </cell>
          <cell r="P1116">
            <v>42666</v>
          </cell>
        </row>
        <row r="1117">
          <cell r="C1117" t="str">
            <v>219954099</v>
          </cell>
          <cell r="D1117" t="str">
            <v>Bochalema</v>
          </cell>
          <cell r="E1117" t="str">
            <v>54</v>
          </cell>
          <cell r="F1117" t="str">
            <v>DEPARTAMENTO DE NORTE DE SANTANDER</v>
          </cell>
          <cell r="G1117" t="str">
            <v>K13</v>
          </cell>
          <cell r="H1117" t="str">
            <v>FUT_GASTOS_FUNCIONAMIENTO</v>
          </cell>
          <cell r="I1117">
            <v>37</v>
          </cell>
          <cell r="J1117" t="str">
            <v>MUNICIPIOS</v>
          </cell>
          <cell r="K1117" t="str">
            <v>ENLINEA</v>
          </cell>
          <cell r="L1117" t="str">
            <v xml:space="preserve">Aceptado                     </v>
          </cell>
          <cell r="M1117">
            <v>2016</v>
          </cell>
          <cell r="N1117">
            <v>10709</v>
          </cell>
          <cell r="O1117" t="str">
            <v xml:space="preserve">Julio - Septiembre     </v>
          </cell>
          <cell r="P1117">
            <v>42667</v>
          </cell>
        </row>
        <row r="1118">
          <cell r="C1118" t="str">
            <v>219954599</v>
          </cell>
          <cell r="D1118" t="str">
            <v>Ragonvalia</v>
          </cell>
          <cell r="E1118" t="str">
            <v>54</v>
          </cell>
          <cell r="F1118" t="str">
            <v>DEPARTAMENTO DE NORTE DE SANTANDER</v>
          </cell>
          <cell r="G1118" t="str">
            <v>K13</v>
          </cell>
          <cell r="H1118" t="str">
            <v>FUT_GASTOS_FUNCIONAMIENTO</v>
          </cell>
          <cell r="I1118">
            <v>37</v>
          </cell>
          <cell r="J1118" t="str">
            <v>MUNICIPIOS</v>
          </cell>
          <cell r="K1118" t="str">
            <v>ENLINEA</v>
          </cell>
          <cell r="L1118" t="str">
            <v xml:space="preserve">Aceptado                     </v>
          </cell>
          <cell r="M1118">
            <v>2016</v>
          </cell>
          <cell r="N1118">
            <v>10709</v>
          </cell>
          <cell r="O1118" t="str">
            <v xml:space="preserve">Julio - Septiembre     </v>
          </cell>
          <cell r="P1118">
            <v>42673</v>
          </cell>
        </row>
        <row r="1119">
          <cell r="C1119" t="str">
            <v>923270346</v>
          </cell>
          <cell r="D1119" t="str">
            <v>Guachené</v>
          </cell>
          <cell r="E1119" t="str">
            <v>19</v>
          </cell>
          <cell r="F1119" t="str">
            <v>DEPARTAMENTO DE CAUCA</v>
          </cell>
          <cell r="G1119" t="str">
            <v>K13</v>
          </cell>
          <cell r="H1119" t="str">
            <v>FUT_GASTOS_FUNCIONAMIENTO</v>
          </cell>
          <cell r="I1119">
            <v>37</v>
          </cell>
          <cell r="J1119" t="str">
            <v>MUNICIPIOS</v>
          </cell>
          <cell r="K1119" t="str">
            <v>ENLINEA</v>
          </cell>
          <cell r="L1119" t="str">
            <v xml:space="preserve">Aceptado                     </v>
          </cell>
          <cell r="M1119">
            <v>2016</v>
          </cell>
          <cell r="N1119">
            <v>10709</v>
          </cell>
          <cell r="O1119" t="str">
            <v xml:space="preserve">Julio - Septiembre     </v>
          </cell>
          <cell r="P1119">
            <v>42673</v>
          </cell>
        </row>
        <row r="1120">
          <cell r="C1120" t="str">
            <v>923271475</v>
          </cell>
          <cell r="D1120" t="str">
            <v>San José de Uré</v>
          </cell>
          <cell r="E1120" t="str">
            <v>23</v>
          </cell>
          <cell r="F1120" t="str">
            <v>DEPARTAMENTO DE CORDOBA</v>
          </cell>
          <cell r="G1120" t="str">
            <v>K13</v>
          </cell>
          <cell r="H1120" t="str">
            <v>FUT_GASTOS_FUNCIONAMIENTO</v>
          </cell>
          <cell r="I1120">
            <v>37</v>
          </cell>
          <cell r="J1120" t="str">
            <v>MUNICIPIOS</v>
          </cell>
          <cell r="K1120" t="str">
            <v>ENLINEA</v>
          </cell>
          <cell r="L1120" t="str">
            <v xml:space="preserve">Aceptado                     </v>
          </cell>
          <cell r="M1120">
            <v>2016</v>
          </cell>
          <cell r="N1120">
            <v>10709</v>
          </cell>
          <cell r="O1120" t="str">
            <v xml:space="preserve">Julio - Septiembre     </v>
          </cell>
          <cell r="P1120">
            <v>42674</v>
          </cell>
        </row>
        <row r="1121">
          <cell r="C1121" t="str">
            <v>923271490</v>
          </cell>
          <cell r="D1121" t="str">
            <v>Tuchín</v>
          </cell>
          <cell r="E1121" t="str">
            <v>23</v>
          </cell>
          <cell r="F1121" t="str">
            <v>DEPARTAMENTO DE CORDOBA</v>
          </cell>
          <cell r="G1121" t="str">
            <v>K13</v>
          </cell>
          <cell r="H1121" t="str">
            <v>FUT_GASTOS_FUNCIONAMIENTO</v>
          </cell>
          <cell r="I1121">
            <v>37</v>
          </cell>
          <cell r="J1121" t="str">
            <v>MUNICIPIOS</v>
          </cell>
          <cell r="K1121" t="str">
            <v>ENLINEA</v>
          </cell>
          <cell r="L1121" t="str">
            <v xml:space="preserve">Aceptado                     </v>
          </cell>
          <cell r="M1121">
            <v>2016</v>
          </cell>
          <cell r="N1121">
            <v>10709</v>
          </cell>
          <cell r="O1121" t="str">
            <v xml:space="preserve">Julio - Septiembre     </v>
          </cell>
          <cell r="P1121">
            <v>42667</v>
          </cell>
        </row>
      </sheetData>
      <sheetData sheetId="3">
        <row r="2">
          <cell r="C2" t="str">
            <v>89970221</v>
          </cell>
          <cell r="D2" t="str">
            <v>Coveñas</v>
          </cell>
          <cell r="E2" t="str">
            <v>70</v>
          </cell>
          <cell r="F2" t="str">
            <v>DEPARTAMENTO DE SUCRE</v>
          </cell>
          <cell r="G2" t="str">
            <v>K21</v>
          </cell>
          <cell r="H2" t="str">
            <v>FUT_GASTOS_DE_INVERSION</v>
          </cell>
          <cell r="I2">
            <v>45</v>
          </cell>
          <cell r="J2" t="str">
            <v>MUNICIPIOS</v>
          </cell>
          <cell r="K2" t="str">
            <v>ENLINEA</v>
          </cell>
          <cell r="L2" t="str">
            <v xml:space="preserve">Aceptado                     </v>
          </cell>
          <cell r="M2">
            <v>2016</v>
          </cell>
          <cell r="N2">
            <v>10709</v>
          </cell>
          <cell r="O2" t="str">
            <v xml:space="preserve">Julio - Septiembre     </v>
          </cell>
          <cell r="P2">
            <v>42671</v>
          </cell>
        </row>
        <row r="3">
          <cell r="C3" t="str">
            <v>110505000</v>
          </cell>
          <cell r="D3" t="str">
            <v>Departamento de Antioquia</v>
          </cell>
          <cell r="E3" t="str">
            <v>05</v>
          </cell>
          <cell r="F3" t="str">
            <v>DEPARTAMENTO DE ANTIOQUIA</v>
          </cell>
          <cell r="G3" t="str">
            <v>K21</v>
          </cell>
          <cell r="H3" t="str">
            <v>FUT_GASTOS_DE_INVERSION</v>
          </cell>
          <cell r="I3">
            <v>44</v>
          </cell>
          <cell r="J3" t="str">
            <v>DEPARTAMENTOS</v>
          </cell>
          <cell r="K3" t="str">
            <v>ENLINEA</v>
          </cell>
          <cell r="L3" t="str">
            <v xml:space="preserve">Aceptado                     </v>
          </cell>
          <cell r="M3">
            <v>2016</v>
          </cell>
          <cell r="N3">
            <v>10709</v>
          </cell>
          <cell r="O3" t="str">
            <v xml:space="preserve">Julio - Septiembre     </v>
          </cell>
          <cell r="P3">
            <v>42671</v>
          </cell>
        </row>
        <row r="4">
          <cell r="C4" t="str">
            <v>110808000</v>
          </cell>
          <cell r="D4" t="str">
            <v>Departamento del Atlántico</v>
          </cell>
          <cell r="E4" t="str">
            <v>08</v>
          </cell>
          <cell r="F4" t="str">
            <v>DEPARTAMENTO DE ATLANTICO</v>
          </cell>
          <cell r="G4" t="str">
            <v>K21</v>
          </cell>
          <cell r="H4" t="str">
            <v>FUT_GASTOS_DE_INVERSION</v>
          </cell>
          <cell r="I4">
            <v>44</v>
          </cell>
          <cell r="J4" t="str">
            <v>DEPARTAMENTOS</v>
          </cell>
          <cell r="K4" t="str">
            <v>ENLINEA</v>
          </cell>
          <cell r="L4" t="str">
            <v xml:space="preserve">Aceptado                     </v>
          </cell>
          <cell r="M4">
            <v>2016</v>
          </cell>
          <cell r="N4">
            <v>10709</v>
          </cell>
          <cell r="O4" t="str">
            <v xml:space="preserve">Julio - Septiembre     </v>
          </cell>
          <cell r="P4">
            <v>42674</v>
          </cell>
        </row>
        <row r="5">
          <cell r="C5" t="str">
            <v>111313000</v>
          </cell>
          <cell r="D5" t="str">
            <v>Departamento de Bolívar</v>
          </cell>
          <cell r="E5" t="str">
            <v>13</v>
          </cell>
          <cell r="F5" t="str">
            <v>DEPARTAMENTO DE BOLIVAR</v>
          </cell>
          <cell r="G5" t="str">
            <v>K21</v>
          </cell>
          <cell r="H5" t="str">
            <v>FUT_GASTOS_DE_INVERSION</v>
          </cell>
          <cell r="I5">
            <v>44</v>
          </cell>
          <cell r="J5" t="str">
            <v>DEPARTAMENTOS</v>
          </cell>
          <cell r="K5" t="str">
            <v>ENLINEA</v>
          </cell>
          <cell r="L5" t="str">
            <v xml:space="preserve">Aceptado                     </v>
          </cell>
          <cell r="M5">
            <v>2016</v>
          </cell>
          <cell r="N5">
            <v>10709</v>
          </cell>
          <cell r="O5" t="str">
            <v xml:space="preserve">Julio - Septiembre     </v>
          </cell>
          <cell r="P5">
            <v>42674</v>
          </cell>
        </row>
        <row r="6">
          <cell r="C6" t="str">
            <v>111515000</v>
          </cell>
          <cell r="D6" t="str">
            <v>Departamento de Boyacá</v>
          </cell>
          <cell r="E6" t="str">
            <v>15</v>
          </cell>
          <cell r="F6" t="str">
            <v>DEPARTAMENTO DE BOYACA</v>
          </cell>
          <cell r="G6" t="str">
            <v>K21</v>
          </cell>
          <cell r="H6" t="str">
            <v>FUT_GASTOS_DE_INVERSION</v>
          </cell>
          <cell r="I6">
            <v>44</v>
          </cell>
          <cell r="J6" t="str">
            <v>DEPARTAMENTOS</v>
          </cell>
          <cell r="K6" t="str">
            <v>ENLINEA</v>
          </cell>
          <cell r="L6" t="str">
            <v xml:space="preserve">Aceptado                     </v>
          </cell>
          <cell r="M6">
            <v>2016</v>
          </cell>
          <cell r="N6">
            <v>10709</v>
          </cell>
          <cell r="O6" t="str">
            <v xml:space="preserve">Julio - Septiembre     </v>
          </cell>
          <cell r="P6">
            <v>42669</v>
          </cell>
        </row>
        <row r="7">
          <cell r="C7" t="str">
            <v>111717000</v>
          </cell>
          <cell r="D7" t="str">
            <v>Departamento de Caldas</v>
          </cell>
          <cell r="E7" t="str">
            <v>17</v>
          </cell>
          <cell r="F7" t="str">
            <v>DEPARTAMENTO DE CALDAS</v>
          </cell>
          <cell r="G7" t="str">
            <v>K21</v>
          </cell>
          <cell r="H7" t="str">
            <v>FUT_GASTOS_DE_INVERSION</v>
          </cell>
          <cell r="I7">
            <v>44</v>
          </cell>
          <cell r="J7" t="str">
            <v>DEPARTAMENTOS</v>
          </cell>
          <cell r="K7" t="str">
            <v>ENLINEA</v>
          </cell>
          <cell r="L7" t="str">
            <v xml:space="preserve">Aceptado                     </v>
          </cell>
          <cell r="M7">
            <v>2016</v>
          </cell>
          <cell r="N7">
            <v>10709</v>
          </cell>
          <cell r="O7" t="str">
            <v xml:space="preserve">Julio - Septiembre     </v>
          </cell>
          <cell r="P7">
            <v>42674</v>
          </cell>
        </row>
        <row r="8">
          <cell r="C8" t="str">
            <v>111818000</v>
          </cell>
          <cell r="D8" t="str">
            <v>Departamento del Caquetá</v>
          </cell>
          <cell r="E8" t="str">
            <v>18</v>
          </cell>
          <cell r="F8" t="str">
            <v>DEPARTAMENTO DE CAQUETA</v>
          </cell>
          <cell r="G8" t="str">
            <v>K21</v>
          </cell>
          <cell r="H8" t="str">
            <v>FUT_GASTOS_DE_INVERSION</v>
          </cell>
          <cell r="I8">
            <v>44</v>
          </cell>
          <cell r="J8" t="str">
            <v>DEPARTAMENTOS</v>
          </cell>
          <cell r="K8" t="str">
            <v>ENLINEA</v>
          </cell>
          <cell r="L8" t="str">
            <v xml:space="preserve">Aceptado                     </v>
          </cell>
          <cell r="M8">
            <v>2016</v>
          </cell>
          <cell r="N8">
            <v>10709</v>
          </cell>
          <cell r="O8" t="str">
            <v xml:space="preserve">Julio - Septiembre     </v>
          </cell>
          <cell r="P8">
            <v>42670</v>
          </cell>
        </row>
        <row r="9">
          <cell r="C9" t="str">
            <v>111919000</v>
          </cell>
          <cell r="D9" t="str">
            <v>Departamento del Cauca</v>
          </cell>
          <cell r="E9" t="str">
            <v>19</v>
          </cell>
          <cell r="F9" t="str">
            <v>DEPARTAMENTO DE CAUCA</v>
          </cell>
          <cell r="G9" t="str">
            <v>K21</v>
          </cell>
          <cell r="H9" t="str">
            <v>FUT_GASTOS_DE_INVERSION</v>
          </cell>
          <cell r="I9">
            <v>44</v>
          </cell>
          <cell r="J9" t="str">
            <v>DEPARTAMENTOS</v>
          </cell>
          <cell r="K9" t="str">
            <v>ENLINEA</v>
          </cell>
          <cell r="L9" t="str">
            <v xml:space="preserve">Aceptado                     </v>
          </cell>
          <cell r="M9">
            <v>2016</v>
          </cell>
          <cell r="N9">
            <v>10709</v>
          </cell>
          <cell r="O9" t="str">
            <v xml:space="preserve">Julio - Septiembre     </v>
          </cell>
          <cell r="P9">
            <v>42671</v>
          </cell>
        </row>
        <row r="10">
          <cell r="C10" t="str">
            <v>112020000</v>
          </cell>
          <cell r="D10" t="str">
            <v>Departamento del Cesar</v>
          </cell>
          <cell r="E10" t="str">
            <v>20</v>
          </cell>
          <cell r="F10" t="str">
            <v>DEPARTAMENTO DE CESAR</v>
          </cell>
          <cell r="G10" t="str">
            <v>K21</v>
          </cell>
          <cell r="H10" t="str">
            <v>FUT_GASTOS_DE_INVERSION</v>
          </cell>
          <cell r="I10">
            <v>44</v>
          </cell>
          <cell r="J10" t="str">
            <v>DEPARTAMENTOS</v>
          </cell>
          <cell r="K10" t="str">
            <v>ENLINEA</v>
          </cell>
          <cell r="L10" t="str">
            <v xml:space="preserve">Aceptado                     </v>
          </cell>
          <cell r="M10">
            <v>2016</v>
          </cell>
          <cell r="N10">
            <v>10709</v>
          </cell>
          <cell r="O10" t="str">
            <v xml:space="preserve">Julio - Septiembre     </v>
          </cell>
          <cell r="P10">
            <v>42672</v>
          </cell>
        </row>
        <row r="11">
          <cell r="C11" t="str">
            <v>112323000</v>
          </cell>
          <cell r="D11" t="str">
            <v>Departamento de Córdoba</v>
          </cell>
          <cell r="E11" t="str">
            <v>23</v>
          </cell>
          <cell r="F11" t="str">
            <v>DEPARTAMENTO DE CORDOBA</v>
          </cell>
          <cell r="G11" t="str">
            <v>K21</v>
          </cell>
          <cell r="H11" t="str">
            <v>FUT_GASTOS_DE_INVERSION</v>
          </cell>
          <cell r="I11">
            <v>44</v>
          </cell>
          <cell r="J11" t="str">
            <v>DEPARTAMENTOS</v>
          </cell>
          <cell r="K11" t="str">
            <v>ENLINEA</v>
          </cell>
          <cell r="L11" t="str">
            <v xml:space="preserve">Aceptado                     </v>
          </cell>
          <cell r="M11">
            <v>2016</v>
          </cell>
          <cell r="N11">
            <v>10709</v>
          </cell>
          <cell r="O11" t="str">
            <v xml:space="preserve">Julio - Septiembre     </v>
          </cell>
          <cell r="P11">
            <v>42672</v>
          </cell>
        </row>
        <row r="12">
          <cell r="C12" t="str">
            <v>112525000</v>
          </cell>
          <cell r="D12" t="str">
            <v>Departamento de Cundinamarca</v>
          </cell>
          <cell r="E12" t="str">
            <v>11</v>
          </cell>
          <cell r="F12" t="str">
            <v>DISTRITO CAPITAL</v>
          </cell>
          <cell r="G12" t="str">
            <v>K21</v>
          </cell>
          <cell r="H12" t="str">
            <v>FUT_GASTOS_DE_INVERSION</v>
          </cell>
          <cell r="I12">
            <v>44</v>
          </cell>
          <cell r="J12" t="str">
            <v>DEPARTAMENTOS</v>
          </cell>
          <cell r="K12" t="str">
            <v>ENLINEA</v>
          </cell>
          <cell r="L12" t="str">
            <v xml:space="preserve">Aceptado                     </v>
          </cell>
          <cell r="M12">
            <v>2016</v>
          </cell>
          <cell r="N12">
            <v>10709</v>
          </cell>
          <cell r="O12" t="str">
            <v xml:space="preserve">Julio - Septiembre     </v>
          </cell>
          <cell r="P12">
            <v>42668</v>
          </cell>
        </row>
        <row r="13">
          <cell r="C13" t="str">
            <v>112727000</v>
          </cell>
          <cell r="D13" t="str">
            <v>Departamento del Chocó</v>
          </cell>
          <cell r="E13" t="str">
            <v>27</v>
          </cell>
          <cell r="F13" t="str">
            <v>DEPARTAMENTO DE CHOCO</v>
          </cell>
          <cell r="G13" t="str">
            <v>K21</v>
          </cell>
          <cell r="H13" t="str">
            <v>FUT_GASTOS_DE_INVERSION</v>
          </cell>
          <cell r="I13">
            <v>44</v>
          </cell>
          <cell r="J13" t="str">
            <v>DEPARTAMENTOS</v>
          </cell>
          <cell r="K13" t="str">
            <v>ENLINEA</v>
          </cell>
          <cell r="L13" t="str">
            <v xml:space="preserve">Aceptado                     </v>
          </cell>
          <cell r="M13">
            <v>2016</v>
          </cell>
          <cell r="N13">
            <v>10709</v>
          </cell>
          <cell r="O13" t="str">
            <v xml:space="preserve">Julio - Septiembre     </v>
          </cell>
          <cell r="P13">
            <v>42674</v>
          </cell>
        </row>
        <row r="14">
          <cell r="C14" t="str">
            <v>114141000</v>
          </cell>
          <cell r="D14" t="str">
            <v>Departamento del Huila</v>
          </cell>
          <cell r="E14" t="str">
            <v>41</v>
          </cell>
          <cell r="F14" t="str">
            <v>DEPARTAMENTO DE HUILA</v>
          </cell>
          <cell r="G14" t="str">
            <v>K21</v>
          </cell>
          <cell r="H14" t="str">
            <v>FUT_GASTOS_DE_INVERSION</v>
          </cell>
          <cell r="I14">
            <v>44</v>
          </cell>
          <cell r="J14" t="str">
            <v>DEPARTAMENTOS</v>
          </cell>
          <cell r="K14" t="str">
            <v>ENLINEA</v>
          </cell>
          <cell r="L14" t="str">
            <v xml:space="preserve">Aceptado                     </v>
          </cell>
          <cell r="M14">
            <v>2016</v>
          </cell>
          <cell r="N14">
            <v>10709</v>
          </cell>
          <cell r="O14" t="str">
            <v xml:space="preserve">Julio - Septiembre     </v>
          </cell>
          <cell r="P14">
            <v>42670</v>
          </cell>
        </row>
        <row r="15">
          <cell r="C15" t="str">
            <v>114444000</v>
          </cell>
          <cell r="D15" t="str">
            <v>Departamento de la Guajira</v>
          </cell>
          <cell r="E15" t="str">
            <v>44</v>
          </cell>
          <cell r="F15" t="str">
            <v>DEPARTAMENTO DE GUAJIRA</v>
          </cell>
          <cell r="G15" t="str">
            <v>K21</v>
          </cell>
          <cell r="H15" t="str">
            <v>FUT_GASTOS_DE_INVERSION</v>
          </cell>
          <cell r="I15">
            <v>44</v>
          </cell>
          <cell r="J15" t="str">
            <v>DEPARTAMENTOS</v>
          </cell>
          <cell r="K15" t="str">
            <v>ENLINEA</v>
          </cell>
          <cell r="L15" t="str">
            <v xml:space="preserve">Aceptado                     </v>
          </cell>
          <cell r="M15">
            <v>2016</v>
          </cell>
          <cell r="N15">
            <v>10709</v>
          </cell>
          <cell r="O15" t="str">
            <v xml:space="preserve">Julio - Septiembre     </v>
          </cell>
          <cell r="P15">
            <v>42671</v>
          </cell>
        </row>
        <row r="16">
          <cell r="C16" t="str">
            <v>114747000</v>
          </cell>
          <cell r="D16" t="str">
            <v>Departamento del Magdalena</v>
          </cell>
          <cell r="E16" t="str">
            <v>47</v>
          </cell>
          <cell r="F16" t="str">
            <v>DEPARTAMENTO DE MAGDALENA</v>
          </cell>
          <cell r="G16" t="str">
            <v>K21</v>
          </cell>
          <cell r="H16" t="str">
            <v>FUT_GASTOS_DE_INVERSION</v>
          </cell>
          <cell r="I16">
            <v>44</v>
          </cell>
          <cell r="J16" t="str">
            <v>DEPARTAMENTOS</v>
          </cell>
          <cell r="K16" t="str">
            <v>ENLINEA</v>
          </cell>
          <cell r="L16" t="str">
            <v xml:space="preserve">Aceptado                     </v>
          </cell>
          <cell r="M16">
            <v>2016</v>
          </cell>
          <cell r="N16">
            <v>10709</v>
          </cell>
          <cell r="O16" t="str">
            <v xml:space="preserve">Julio - Septiembre     </v>
          </cell>
          <cell r="P16">
            <v>42671</v>
          </cell>
        </row>
        <row r="17">
          <cell r="C17" t="str">
            <v>115050000</v>
          </cell>
          <cell r="D17" t="str">
            <v>Departamento del Meta</v>
          </cell>
          <cell r="E17" t="str">
            <v>50</v>
          </cell>
          <cell r="F17" t="str">
            <v>DEPARTAMENTO DEL META</v>
          </cell>
          <cell r="G17" t="str">
            <v>K21</v>
          </cell>
          <cell r="H17" t="str">
            <v>FUT_GASTOS_DE_INVERSION</v>
          </cell>
          <cell r="I17">
            <v>44</v>
          </cell>
          <cell r="J17" t="str">
            <v>DEPARTAMENTOS</v>
          </cell>
          <cell r="K17" t="str">
            <v>ENLINEA</v>
          </cell>
          <cell r="L17" t="str">
            <v xml:space="preserve">Aceptado                     </v>
          </cell>
          <cell r="M17">
            <v>2016</v>
          </cell>
          <cell r="N17">
            <v>10709</v>
          </cell>
          <cell r="O17" t="str">
            <v xml:space="preserve">Julio - Septiembre     </v>
          </cell>
          <cell r="P17">
            <v>42668</v>
          </cell>
        </row>
        <row r="18">
          <cell r="C18" t="str">
            <v>115252000</v>
          </cell>
          <cell r="D18" t="str">
            <v>Departamento de Nariño</v>
          </cell>
          <cell r="E18" t="str">
            <v>52</v>
          </cell>
          <cell r="F18" t="str">
            <v>DEPARTAMENTO DE NARIÑO</v>
          </cell>
          <cell r="G18" t="str">
            <v>K21</v>
          </cell>
          <cell r="H18" t="str">
            <v>FUT_GASTOS_DE_INVERSION</v>
          </cell>
          <cell r="I18">
            <v>44</v>
          </cell>
          <cell r="J18" t="str">
            <v>DEPARTAMENTOS</v>
          </cell>
          <cell r="K18" t="str">
            <v>ENLINEA</v>
          </cell>
          <cell r="L18" t="str">
            <v xml:space="preserve">Aceptado                     </v>
          </cell>
          <cell r="M18">
            <v>2016</v>
          </cell>
          <cell r="N18">
            <v>10709</v>
          </cell>
          <cell r="O18" t="str">
            <v xml:space="preserve">Julio - Septiembre     </v>
          </cell>
          <cell r="P18">
            <v>42674</v>
          </cell>
        </row>
        <row r="19">
          <cell r="C19" t="str">
            <v>115454000</v>
          </cell>
          <cell r="D19" t="str">
            <v>Departamento del Norte de Santander</v>
          </cell>
          <cell r="E19" t="str">
            <v>54</v>
          </cell>
          <cell r="F19" t="str">
            <v>DEPARTAMENTO DE NORTE DE SANTANDER</v>
          </cell>
          <cell r="G19" t="str">
            <v>K21</v>
          </cell>
          <cell r="H19" t="str">
            <v>FUT_GASTOS_DE_INVERSION</v>
          </cell>
          <cell r="I19">
            <v>44</v>
          </cell>
          <cell r="J19" t="str">
            <v>DEPARTAMENTOS</v>
          </cell>
          <cell r="K19" t="str">
            <v>ENLINEA</v>
          </cell>
          <cell r="L19" t="str">
            <v xml:space="preserve">Aceptado                     </v>
          </cell>
          <cell r="M19">
            <v>2016</v>
          </cell>
          <cell r="N19">
            <v>10709</v>
          </cell>
          <cell r="O19" t="str">
            <v xml:space="preserve">Julio - Septiembre     </v>
          </cell>
          <cell r="P19">
            <v>42674</v>
          </cell>
        </row>
        <row r="20">
          <cell r="C20" t="str">
            <v>116363000</v>
          </cell>
          <cell r="D20" t="str">
            <v>Departamento del Quindío</v>
          </cell>
          <cell r="E20" t="str">
            <v>63</v>
          </cell>
          <cell r="F20" t="str">
            <v>DEPARTAMENTO DE QUINDIO</v>
          </cell>
          <cell r="G20" t="str">
            <v>K21</v>
          </cell>
          <cell r="H20" t="str">
            <v>FUT_GASTOS_DE_INVERSION</v>
          </cell>
          <cell r="I20">
            <v>44</v>
          </cell>
          <cell r="J20" t="str">
            <v>DEPARTAMENTOS</v>
          </cell>
          <cell r="K20" t="str">
            <v>ENLINEA</v>
          </cell>
          <cell r="L20" t="str">
            <v xml:space="preserve">Aceptado                     </v>
          </cell>
          <cell r="M20">
            <v>2016</v>
          </cell>
          <cell r="N20">
            <v>10709</v>
          </cell>
          <cell r="O20" t="str">
            <v xml:space="preserve">Julio - Septiembre     </v>
          </cell>
          <cell r="P20">
            <v>42663</v>
          </cell>
        </row>
        <row r="21">
          <cell r="C21" t="str">
            <v>116666000</v>
          </cell>
          <cell r="D21" t="str">
            <v>Departamento de Risaralda</v>
          </cell>
          <cell r="E21" t="str">
            <v>66</v>
          </cell>
          <cell r="F21" t="str">
            <v>DEPARTAMENTO DE RISARALDA</v>
          </cell>
          <cell r="G21" t="str">
            <v>K21</v>
          </cell>
          <cell r="H21" t="str">
            <v>FUT_GASTOS_DE_INVERSION</v>
          </cell>
          <cell r="I21">
            <v>44</v>
          </cell>
          <cell r="J21" t="str">
            <v>DEPARTAMENTOS</v>
          </cell>
          <cell r="K21" t="str">
            <v>ENLINEA</v>
          </cell>
          <cell r="L21" t="str">
            <v xml:space="preserve">Aceptado                     </v>
          </cell>
          <cell r="M21">
            <v>2016</v>
          </cell>
          <cell r="N21">
            <v>10709</v>
          </cell>
          <cell r="O21" t="str">
            <v xml:space="preserve">Julio - Septiembre     </v>
          </cell>
          <cell r="P21">
            <v>42674</v>
          </cell>
        </row>
        <row r="22">
          <cell r="C22" t="str">
            <v>116868000</v>
          </cell>
          <cell r="D22" t="str">
            <v>Departamento de Santander</v>
          </cell>
          <cell r="E22" t="str">
            <v>68</v>
          </cell>
          <cell r="F22" t="str">
            <v>DEPARTAMENTO DE SANTANDER</v>
          </cell>
          <cell r="G22" t="str">
            <v>K21</v>
          </cell>
          <cell r="H22" t="str">
            <v>FUT_GASTOS_DE_INVERSION</v>
          </cell>
          <cell r="I22">
            <v>44</v>
          </cell>
          <cell r="J22" t="str">
            <v>DEPARTAMENTOS</v>
          </cell>
          <cell r="K22" t="str">
            <v>ENLINEA</v>
          </cell>
          <cell r="L22" t="str">
            <v xml:space="preserve">Aceptado                     </v>
          </cell>
          <cell r="M22">
            <v>2016</v>
          </cell>
          <cell r="N22">
            <v>10709</v>
          </cell>
          <cell r="O22" t="str">
            <v xml:space="preserve">Julio - Septiembre     </v>
          </cell>
          <cell r="P22">
            <v>42671</v>
          </cell>
        </row>
        <row r="23">
          <cell r="C23" t="str">
            <v>117070000</v>
          </cell>
          <cell r="D23" t="str">
            <v>Departamento de Sucre</v>
          </cell>
          <cell r="E23" t="str">
            <v>70</v>
          </cell>
          <cell r="F23" t="str">
            <v>DEPARTAMENTO DE SUCRE</v>
          </cell>
          <cell r="G23" t="str">
            <v>K21</v>
          </cell>
          <cell r="H23" t="str">
            <v>FUT_GASTOS_DE_INVERSION</v>
          </cell>
          <cell r="I23">
            <v>44</v>
          </cell>
          <cell r="J23" t="str">
            <v>DEPARTAMENTOS</v>
          </cell>
          <cell r="K23" t="str">
            <v>ENLINEA</v>
          </cell>
          <cell r="L23" t="str">
            <v xml:space="preserve">Aceptado                     </v>
          </cell>
          <cell r="M23">
            <v>2016</v>
          </cell>
          <cell r="N23">
            <v>10709</v>
          </cell>
          <cell r="O23" t="str">
            <v xml:space="preserve">Julio - Septiembre     </v>
          </cell>
          <cell r="P23">
            <v>42674</v>
          </cell>
        </row>
        <row r="24">
          <cell r="C24" t="str">
            <v>117373000</v>
          </cell>
          <cell r="D24" t="str">
            <v>Departamento del Tolima</v>
          </cell>
          <cell r="E24" t="str">
            <v>73</v>
          </cell>
          <cell r="F24" t="str">
            <v>DEPARTAMENTO DE TOLIMA</v>
          </cell>
          <cell r="G24" t="str">
            <v>K21</v>
          </cell>
          <cell r="H24" t="str">
            <v>FUT_GASTOS_DE_INVERSION</v>
          </cell>
          <cell r="I24">
            <v>44</v>
          </cell>
          <cell r="J24" t="str">
            <v>DEPARTAMENTOS</v>
          </cell>
          <cell r="K24" t="str">
            <v>ENLINEA</v>
          </cell>
          <cell r="L24" t="str">
            <v xml:space="preserve">Aceptado                     </v>
          </cell>
          <cell r="M24">
            <v>2016</v>
          </cell>
          <cell r="N24">
            <v>10709</v>
          </cell>
          <cell r="O24" t="str">
            <v xml:space="preserve">Julio - Septiembre     </v>
          </cell>
          <cell r="P24">
            <v>42670</v>
          </cell>
        </row>
        <row r="25">
          <cell r="C25" t="str">
            <v>117676000</v>
          </cell>
          <cell r="D25" t="str">
            <v>Departamento del Valle del Cauca</v>
          </cell>
          <cell r="E25" t="str">
            <v>76</v>
          </cell>
          <cell r="F25" t="str">
            <v>DEPARTAMENTO DE VALLE DEL CAUCA</v>
          </cell>
          <cell r="G25" t="str">
            <v>K21</v>
          </cell>
          <cell r="H25" t="str">
            <v>FUT_GASTOS_DE_INVERSION</v>
          </cell>
          <cell r="I25">
            <v>44</v>
          </cell>
          <cell r="J25" t="str">
            <v>DEPARTAMENTOS</v>
          </cell>
          <cell r="K25" t="str">
            <v>ENLINEA</v>
          </cell>
          <cell r="L25" t="str">
            <v xml:space="preserve">Aceptado                     </v>
          </cell>
          <cell r="M25">
            <v>2016</v>
          </cell>
          <cell r="N25">
            <v>10709</v>
          </cell>
          <cell r="O25" t="str">
            <v xml:space="preserve">Julio - Septiembre     </v>
          </cell>
          <cell r="P25">
            <v>42674</v>
          </cell>
        </row>
        <row r="26">
          <cell r="C26" t="str">
            <v>118181000</v>
          </cell>
          <cell r="D26" t="str">
            <v>Departamento de Arauca</v>
          </cell>
          <cell r="E26" t="str">
            <v>81</v>
          </cell>
          <cell r="F26" t="str">
            <v>DEPARTAMENTO DE ARAUCA</v>
          </cell>
          <cell r="G26" t="str">
            <v>K21</v>
          </cell>
          <cell r="H26" t="str">
            <v>FUT_GASTOS_DE_INVERSION</v>
          </cell>
          <cell r="I26">
            <v>44</v>
          </cell>
          <cell r="J26" t="str">
            <v>DEPARTAMENTOS</v>
          </cell>
          <cell r="K26" t="str">
            <v>ENLINEA</v>
          </cell>
          <cell r="L26" t="str">
            <v xml:space="preserve">Aceptado                     </v>
          </cell>
          <cell r="M26">
            <v>2016</v>
          </cell>
          <cell r="N26">
            <v>10709</v>
          </cell>
          <cell r="O26" t="str">
            <v xml:space="preserve">Julio - Septiembre     </v>
          </cell>
          <cell r="P26">
            <v>42667</v>
          </cell>
        </row>
        <row r="27">
          <cell r="C27" t="str">
            <v>118585000</v>
          </cell>
          <cell r="D27" t="str">
            <v>Departamento de Casanare</v>
          </cell>
          <cell r="E27" t="str">
            <v>85</v>
          </cell>
          <cell r="F27" t="str">
            <v>DEPARTAMENTO DE CASANARE</v>
          </cell>
          <cell r="G27" t="str">
            <v>K21</v>
          </cell>
          <cell r="H27" t="str">
            <v>FUT_GASTOS_DE_INVERSION</v>
          </cell>
          <cell r="I27">
            <v>44</v>
          </cell>
          <cell r="J27" t="str">
            <v>DEPARTAMENTOS</v>
          </cell>
          <cell r="K27" t="str">
            <v>ENLINEA</v>
          </cell>
          <cell r="L27" t="str">
            <v xml:space="preserve">Aceptado                     </v>
          </cell>
          <cell r="M27">
            <v>2016</v>
          </cell>
          <cell r="N27">
            <v>10709</v>
          </cell>
          <cell r="O27" t="str">
            <v xml:space="preserve">Julio - Septiembre     </v>
          </cell>
          <cell r="P27">
            <v>42671</v>
          </cell>
        </row>
        <row r="28">
          <cell r="C28" t="str">
            <v>118686000</v>
          </cell>
          <cell r="D28" t="str">
            <v>Departamento del Putumayo</v>
          </cell>
          <cell r="E28" t="str">
            <v>86</v>
          </cell>
          <cell r="F28" t="str">
            <v>DEPARTAMENTO DE PUTUMAYO</v>
          </cell>
          <cell r="G28" t="str">
            <v>K21</v>
          </cell>
          <cell r="H28" t="str">
            <v>FUT_GASTOS_DE_INVERSION</v>
          </cell>
          <cell r="I28">
            <v>44</v>
          </cell>
          <cell r="J28" t="str">
            <v>DEPARTAMENTOS</v>
          </cell>
          <cell r="K28" t="str">
            <v>ENLINEA</v>
          </cell>
          <cell r="L28" t="str">
            <v xml:space="preserve">Aceptado                     </v>
          </cell>
          <cell r="M28">
            <v>2016</v>
          </cell>
          <cell r="N28">
            <v>10709</v>
          </cell>
          <cell r="O28" t="str">
            <v xml:space="preserve">Julio - Septiembre     </v>
          </cell>
          <cell r="P28">
            <v>42671</v>
          </cell>
        </row>
        <row r="29">
          <cell r="C29" t="str">
            <v>118888000</v>
          </cell>
          <cell r="D29" t="str">
            <v>Departamento del Archipiélago de San Andrés, Providencia y Santa Catalina</v>
          </cell>
          <cell r="E29" t="str">
            <v>88</v>
          </cell>
          <cell r="F29" t="str">
            <v>ARCHIPIELAGO DE SAN ANDRES</v>
          </cell>
          <cell r="G29" t="str">
            <v>K21</v>
          </cell>
          <cell r="H29" t="str">
            <v>FUT_GASTOS_DE_INVERSION</v>
          </cell>
          <cell r="I29">
            <v>46</v>
          </cell>
          <cell r="J29" t="str">
            <v>BOGOTÁ/SAN ANDRÉS</v>
          </cell>
          <cell r="K29" t="str">
            <v>ENLINEA</v>
          </cell>
          <cell r="L29" t="str">
            <v xml:space="preserve">Aceptado                     </v>
          </cell>
          <cell r="M29">
            <v>2016</v>
          </cell>
          <cell r="N29">
            <v>10709</v>
          </cell>
          <cell r="O29" t="str">
            <v xml:space="preserve">Julio - Septiembre     </v>
          </cell>
          <cell r="P29">
            <v>42673</v>
          </cell>
        </row>
        <row r="30">
          <cell r="C30" t="str">
            <v>119191000</v>
          </cell>
          <cell r="D30" t="str">
            <v>Departamento del Amazonas</v>
          </cell>
          <cell r="E30" t="str">
            <v>91</v>
          </cell>
          <cell r="F30" t="str">
            <v>DEPARTAMENTO DE AMAZONAS</v>
          </cell>
          <cell r="G30" t="str">
            <v>K21</v>
          </cell>
          <cell r="H30" t="str">
            <v>FUT_GASTOS_DE_INVERSION</v>
          </cell>
          <cell r="I30">
            <v>44</v>
          </cell>
          <cell r="J30" t="str">
            <v>DEPARTAMENTOS</v>
          </cell>
          <cell r="K30" t="str">
            <v>ENLINEA</v>
          </cell>
          <cell r="L30" t="str">
            <v xml:space="preserve">Aceptado                     </v>
          </cell>
          <cell r="M30">
            <v>2016</v>
          </cell>
          <cell r="N30">
            <v>10709</v>
          </cell>
          <cell r="O30" t="str">
            <v xml:space="preserve">Julio - Septiembre     </v>
          </cell>
          <cell r="P30">
            <v>42672</v>
          </cell>
        </row>
        <row r="31">
          <cell r="C31" t="str">
            <v>119494000</v>
          </cell>
          <cell r="D31" t="str">
            <v>Departamento del Guainía</v>
          </cell>
          <cell r="E31" t="str">
            <v>94</v>
          </cell>
          <cell r="F31" t="str">
            <v>DEPARTAMENTO DE GUAINIA</v>
          </cell>
          <cell r="G31" t="str">
            <v>K21</v>
          </cell>
          <cell r="H31" t="str">
            <v>FUT_GASTOS_DE_INVERSION</v>
          </cell>
          <cell r="I31">
            <v>44</v>
          </cell>
          <cell r="J31" t="str">
            <v>DEPARTAMENTOS</v>
          </cell>
          <cell r="K31" t="str">
            <v>ENLINEA</v>
          </cell>
          <cell r="L31" t="str">
            <v xml:space="preserve">Aceptado                     </v>
          </cell>
          <cell r="M31">
            <v>2016</v>
          </cell>
          <cell r="N31">
            <v>10709</v>
          </cell>
          <cell r="O31" t="str">
            <v xml:space="preserve">Julio - Septiembre     </v>
          </cell>
          <cell r="P31">
            <v>42669</v>
          </cell>
        </row>
        <row r="32">
          <cell r="C32" t="str">
            <v>119595000</v>
          </cell>
          <cell r="D32" t="str">
            <v>Departamento del Guaviare</v>
          </cell>
          <cell r="E32" t="str">
            <v>95</v>
          </cell>
          <cell r="F32" t="str">
            <v>DEPARTAMENTO DE GUAVIARE</v>
          </cell>
          <cell r="G32" t="str">
            <v>K21</v>
          </cell>
          <cell r="H32" t="str">
            <v>FUT_GASTOS_DE_INVERSION</v>
          </cell>
          <cell r="I32">
            <v>44</v>
          </cell>
          <cell r="J32" t="str">
            <v>DEPARTAMENTOS</v>
          </cell>
          <cell r="K32" t="str">
            <v>ENLINEA</v>
          </cell>
          <cell r="L32" t="str">
            <v xml:space="preserve">Aceptado                     </v>
          </cell>
          <cell r="M32">
            <v>2016</v>
          </cell>
          <cell r="N32">
            <v>10709</v>
          </cell>
          <cell r="O32" t="str">
            <v xml:space="preserve">Julio - Septiembre     </v>
          </cell>
          <cell r="P32">
            <v>42663</v>
          </cell>
        </row>
        <row r="33">
          <cell r="C33" t="str">
            <v>119797000</v>
          </cell>
          <cell r="D33" t="str">
            <v>Departamento del Vaupés</v>
          </cell>
          <cell r="E33" t="str">
            <v>97</v>
          </cell>
          <cell r="F33" t="str">
            <v>DEPARTAMENTO DE VAUPES</v>
          </cell>
          <cell r="G33" t="str">
            <v>K21</v>
          </cell>
          <cell r="H33" t="str">
            <v>FUT_GASTOS_DE_INVERSION</v>
          </cell>
          <cell r="I33">
            <v>44</v>
          </cell>
          <cell r="J33" t="str">
            <v>DEPARTAMENTOS</v>
          </cell>
          <cell r="K33" t="str">
            <v>ENLINEA</v>
          </cell>
          <cell r="L33" t="str">
            <v xml:space="preserve">Aceptado                     </v>
          </cell>
          <cell r="M33">
            <v>2016</v>
          </cell>
          <cell r="N33">
            <v>10709</v>
          </cell>
          <cell r="O33" t="str">
            <v xml:space="preserve">Julio - Septiembre     </v>
          </cell>
          <cell r="P33">
            <v>42672</v>
          </cell>
        </row>
        <row r="34">
          <cell r="C34" t="str">
            <v>119999000</v>
          </cell>
          <cell r="D34" t="str">
            <v>Departamento del Vichada</v>
          </cell>
          <cell r="E34" t="str">
            <v>99</v>
          </cell>
          <cell r="F34" t="str">
            <v>DEPARTAMENTO DE VICHADA</v>
          </cell>
          <cell r="G34" t="str">
            <v>K21</v>
          </cell>
          <cell r="H34" t="str">
            <v>FUT_GASTOS_DE_INVERSION</v>
          </cell>
          <cell r="I34">
            <v>44</v>
          </cell>
          <cell r="J34" t="str">
            <v>DEPARTAMENTOS</v>
          </cell>
          <cell r="K34" t="str">
            <v>ENLINEA</v>
          </cell>
          <cell r="L34" t="str">
            <v xml:space="preserve">Aceptado                     </v>
          </cell>
          <cell r="M34">
            <v>2016</v>
          </cell>
          <cell r="N34">
            <v>10709</v>
          </cell>
          <cell r="O34" t="str">
            <v xml:space="preserve">Julio - Septiembre     </v>
          </cell>
          <cell r="P34">
            <v>42671</v>
          </cell>
        </row>
        <row r="35">
          <cell r="C35" t="str">
            <v>210005400</v>
          </cell>
          <cell r="D35" t="str">
            <v>La Unión - Antioquia</v>
          </cell>
          <cell r="E35" t="str">
            <v>05</v>
          </cell>
          <cell r="F35" t="str">
            <v>DEPARTAMENTO DE ANTIOQUIA</v>
          </cell>
          <cell r="G35" t="str">
            <v>K21</v>
          </cell>
          <cell r="H35" t="str">
            <v>FUT_GASTOS_DE_INVERSION</v>
          </cell>
          <cell r="I35">
            <v>45</v>
          </cell>
          <cell r="J35" t="str">
            <v>MUNICIPIOS</v>
          </cell>
          <cell r="K35" t="str">
            <v>ENLINEA</v>
          </cell>
          <cell r="L35" t="str">
            <v xml:space="preserve">Aceptado                     </v>
          </cell>
          <cell r="M35">
            <v>2016</v>
          </cell>
          <cell r="N35">
            <v>10709</v>
          </cell>
          <cell r="O35" t="str">
            <v xml:space="preserve">Julio - Septiembre     </v>
          </cell>
          <cell r="P35">
            <v>42664</v>
          </cell>
        </row>
        <row r="36">
          <cell r="C36" t="str">
            <v>210013300</v>
          </cell>
          <cell r="D36" t="str">
            <v>Hatillo de Loba</v>
          </cell>
          <cell r="E36" t="str">
            <v>13</v>
          </cell>
          <cell r="F36" t="str">
            <v>DEPARTAMENTO DE BOLIVAR</v>
          </cell>
          <cell r="G36" t="str">
            <v>K21</v>
          </cell>
          <cell r="H36" t="str">
            <v>FUT_GASTOS_DE_INVERSION</v>
          </cell>
          <cell r="I36">
            <v>45</v>
          </cell>
          <cell r="J36" t="str">
            <v>MUNICIPIOS</v>
          </cell>
          <cell r="K36" t="str">
            <v>ENLINEA</v>
          </cell>
          <cell r="L36" t="str">
            <v xml:space="preserve">Aceptado                     </v>
          </cell>
          <cell r="M36">
            <v>2016</v>
          </cell>
          <cell r="N36">
            <v>10709</v>
          </cell>
          <cell r="O36" t="str">
            <v xml:space="preserve">Julio - Septiembre     </v>
          </cell>
          <cell r="P36">
            <v>42674</v>
          </cell>
        </row>
        <row r="37">
          <cell r="C37" t="str">
            <v>210013600</v>
          </cell>
          <cell r="D37" t="str">
            <v>Rioviejo</v>
          </cell>
          <cell r="E37" t="str">
            <v>13</v>
          </cell>
          <cell r="F37" t="str">
            <v>DEPARTAMENTO DE BOLIVAR</v>
          </cell>
          <cell r="G37" t="str">
            <v>K21</v>
          </cell>
          <cell r="H37" t="str">
            <v>FUT_GASTOS_DE_INVERSION</v>
          </cell>
          <cell r="I37">
            <v>45</v>
          </cell>
          <cell r="J37" t="str">
            <v>MUNICIPIOS</v>
          </cell>
          <cell r="K37" t="str">
            <v>ENLINEA</v>
          </cell>
          <cell r="L37" t="str">
            <v xml:space="preserve">Aceptado                     </v>
          </cell>
          <cell r="M37">
            <v>2016</v>
          </cell>
          <cell r="N37">
            <v>10709</v>
          </cell>
          <cell r="O37" t="str">
            <v xml:space="preserve">Julio - Septiembre     </v>
          </cell>
          <cell r="P37">
            <v>42672</v>
          </cell>
        </row>
        <row r="38">
          <cell r="C38" t="str">
            <v>210015500</v>
          </cell>
          <cell r="D38" t="str">
            <v>Oicatá</v>
          </cell>
          <cell r="E38" t="str">
            <v>15</v>
          </cell>
          <cell r="F38" t="str">
            <v>DEPARTAMENTO DE BOYACA</v>
          </cell>
          <cell r="G38" t="str">
            <v>K21</v>
          </cell>
          <cell r="H38" t="str">
            <v>FUT_GASTOS_DE_INVERSION</v>
          </cell>
          <cell r="I38">
            <v>45</v>
          </cell>
          <cell r="J38" t="str">
            <v>MUNICIPIOS</v>
          </cell>
          <cell r="K38" t="str">
            <v>ENLINEA</v>
          </cell>
          <cell r="L38" t="str">
            <v xml:space="preserve">Aceptado                     </v>
          </cell>
          <cell r="M38">
            <v>2016</v>
          </cell>
          <cell r="N38">
            <v>10709</v>
          </cell>
          <cell r="O38" t="str">
            <v xml:space="preserve">Julio - Septiembre     </v>
          </cell>
          <cell r="P38">
            <v>42704</v>
          </cell>
        </row>
        <row r="39">
          <cell r="C39" t="str">
            <v>210015600</v>
          </cell>
          <cell r="D39" t="str">
            <v>Ráquira</v>
          </cell>
          <cell r="E39" t="str">
            <v>15</v>
          </cell>
          <cell r="F39" t="str">
            <v>DEPARTAMENTO DE BOYACA</v>
          </cell>
          <cell r="G39" t="str">
            <v>K21</v>
          </cell>
          <cell r="H39" t="str">
            <v>FUT_GASTOS_DE_INVERSION</v>
          </cell>
          <cell r="I39">
            <v>45</v>
          </cell>
          <cell r="J39" t="str">
            <v>MUNICIPIOS</v>
          </cell>
          <cell r="K39" t="str">
            <v>ENLINEA</v>
          </cell>
          <cell r="L39" t="str">
            <v xml:space="preserve">Aceptado                     </v>
          </cell>
          <cell r="M39">
            <v>2016</v>
          </cell>
          <cell r="N39">
            <v>10709</v>
          </cell>
          <cell r="O39" t="str">
            <v xml:space="preserve">Julio - Septiembre     </v>
          </cell>
          <cell r="P39">
            <v>42671</v>
          </cell>
        </row>
        <row r="40">
          <cell r="C40" t="str">
            <v>210019100</v>
          </cell>
          <cell r="D40" t="str">
            <v>Bolívar - Cauca</v>
          </cell>
          <cell r="E40" t="str">
            <v>19</v>
          </cell>
          <cell r="F40" t="str">
            <v>DEPARTAMENTO DE CAUCA</v>
          </cell>
          <cell r="G40" t="str">
            <v>K21</v>
          </cell>
          <cell r="H40" t="str">
            <v>FUT_GASTOS_DE_INVERSION</v>
          </cell>
          <cell r="I40">
            <v>45</v>
          </cell>
          <cell r="J40" t="str">
            <v>MUNICIPIOS</v>
          </cell>
          <cell r="K40" t="str">
            <v>ENLINEA</v>
          </cell>
          <cell r="L40" t="str">
            <v xml:space="preserve">Aceptado                     </v>
          </cell>
          <cell r="M40">
            <v>2016</v>
          </cell>
          <cell r="N40">
            <v>10709</v>
          </cell>
          <cell r="O40" t="str">
            <v xml:space="preserve">Julio - Septiembre     </v>
          </cell>
          <cell r="P40">
            <v>42662</v>
          </cell>
        </row>
        <row r="41">
          <cell r="C41" t="str">
            <v>210020400</v>
          </cell>
          <cell r="D41" t="str">
            <v>La Jagua de Ibirico</v>
          </cell>
          <cell r="E41" t="str">
            <v>20</v>
          </cell>
          <cell r="F41" t="str">
            <v>DEPARTAMENTO DE CESAR</v>
          </cell>
          <cell r="G41" t="str">
            <v>K21</v>
          </cell>
          <cell r="H41" t="str">
            <v>FUT_GASTOS_DE_INVERSION</v>
          </cell>
          <cell r="I41">
            <v>45</v>
          </cell>
          <cell r="J41" t="str">
            <v>MUNICIPIOS</v>
          </cell>
          <cell r="K41" t="str">
            <v>ENLINEA</v>
          </cell>
          <cell r="L41" t="str">
            <v xml:space="preserve">Aceptado                     </v>
          </cell>
          <cell r="M41">
            <v>2016</v>
          </cell>
          <cell r="N41">
            <v>10709</v>
          </cell>
          <cell r="O41" t="str">
            <v xml:space="preserve">Julio - Septiembre     </v>
          </cell>
          <cell r="P41">
            <v>42671</v>
          </cell>
        </row>
        <row r="42">
          <cell r="C42" t="str">
            <v>210023300</v>
          </cell>
          <cell r="D42" t="str">
            <v>Cotorra</v>
          </cell>
          <cell r="E42" t="str">
            <v>23</v>
          </cell>
          <cell r="F42" t="str">
            <v>DEPARTAMENTO DE CORDOBA</v>
          </cell>
          <cell r="G42" t="str">
            <v>K21</v>
          </cell>
          <cell r="H42" t="str">
            <v>FUT_GASTOS_DE_INVERSION</v>
          </cell>
          <cell r="I42">
            <v>45</v>
          </cell>
          <cell r="J42" t="str">
            <v>MUNICIPIOS</v>
          </cell>
          <cell r="K42" t="str">
            <v>ENLINEA</v>
          </cell>
          <cell r="L42" t="str">
            <v xml:space="preserve">Aceptado                     </v>
          </cell>
          <cell r="M42">
            <v>2016</v>
          </cell>
          <cell r="N42">
            <v>10709</v>
          </cell>
          <cell r="O42" t="str">
            <v xml:space="preserve">Julio - Septiembre     </v>
          </cell>
          <cell r="P42">
            <v>42663</v>
          </cell>
        </row>
        <row r="43">
          <cell r="C43" t="str">
            <v>210023500</v>
          </cell>
          <cell r="D43" t="str">
            <v>Moñitos</v>
          </cell>
          <cell r="E43" t="str">
            <v>23</v>
          </cell>
          <cell r="F43" t="str">
            <v>DEPARTAMENTO DE CORDOBA</v>
          </cell>
          <cell r="G43" t="str">
            <v>K21</v>
          </cell>
          <cell r="H43" t="str">
            <v>FUT_GASTOS_DE_INVERSION</v>
          </cell>
          <cell r="I43">
            <v>45</v>
          </cell>
          <cell r="J43" t="str">
            <v>MUNICIPIOS</v>
          </cell>
          <cell r="K43" t="str">
            <v>ENLINEA</v>
          </cell>
          <cell r="L43" t="str">
            <v xml:space="preserve">Aceptado                     </v>
          </cell>
          <cell r="M43">
            <v>2016</v>
          </cell>
          <cell r="N43">
            <v>10709</v>
          </cell>
          <cell r="O43" t="str">
            <v xml:space="preserve">Julio - Septiembre     </v>
          </cell>
          <cell r="P43">
            <v>42674</v>
          </cell>
        </row>
        <row r="44">
          <cell r="C44" t="str">
            <v>210025200</v>
          </cell>
          <cell r="D44" t="str">
            <v>Cogua</v>
          </cell>
          <cell r="E44" t="str">
            <v>25</v>
          </cell>
          <cell r="F44" t="str">
            <v>DEPARTAMENTO DE CUNDINAMARCA</v>
          </cell>
          <cell r="G44" t="str">
            <v>K21</v>
          </cell>
          <cell r="H44" t="str">
            <v>FUT_GASTOS_DE_INVERSION</v>
          </cell>
          <cell r="I44">
            <v>45</v>
          </cell>
          <cell r="J44" t="str">
            <v>MUNICIPIOS</v>
          </cell>
          <cell r="K44" t="str">
            <v>ENLINEA</v>
          </cell>
          <cell r="L44" t="str">
            <v xml:space="preserve">Aceptado                     </v>
          </cell>
          <cell r="M44">
            <v>2016</v>
          </cell>
          <cell r="N44">
            <v>10709</v>
          </cell>
          <cell r="O44" t="str">
            <v xml:space="preserve">Julio - Septiembre     </v>
          </cell>
          <cell r="P44">
            <v>42669</v>
          </cell>
        </row>
        <row r="45">
          <cell r="C45" t="str">
            <v>210027600</v>
          </cell>
          <cell r="D45" t="str">
            <v>Río Quito</v>
          </cell>
          <cell r="E45" t="str">
            <v>27</v>
          </cell>
          <cell r="F45" t="str">
            <v>DEPARTAMENTO DE CHOCO</v>
          </cell>
          <cell r="G45" t="str">
            <v>K21</v>
          </cell>
          <cell r="H45" t="str">
            <v>FUT_GASTOS_DE_INVERSION</v>
          </cell>
          <cell r="I45">
            <v>45</v>
          </cell>
          <cell r="J45" t="str">
            <v>MUNICIPIOS</v>
          </cell>
          <cell r="K45" t="str">
            <v>ENLINEA</v>
          </cell>
          <cell r="L45" t="str">
            <v xml:space="preserve">Aceptado                     </v>
          </cell>
          <cell r="M45">
            <v>2016</v>
          </cell>
          <cell r="N45">
            <v>10709</v>
          </cell>
          <cell r="O45" t="str">
            <v xml:space="preserve">Julio - Septiembre     </v>
          </cell>
          <cell r="P45">
            <v>42668</v>
          </cell>
        </row>
        <row r="46">
          <cell r="C46" t="str">
            <v>210027800</v>
          </cell>
          <cell r="D46" t="str">
            <v>Unguía</v>
          </cell>
          <cell r="E46" t="str">
            <v>27</v>
          </cell>
          <cell r="F46" t="str">
            <v>DEPARTAMENTO DE CHOCO</v>
          </cell>
          <cell r="G46" t="str">
            <v>K21</v>
          </cell>
          <cell r="H46" t="str">
            <v>FUT_GASTOS_DE_INVERSION</v>
          </cell>
          <cell r="I46">
            <v>45</v>
          </cell>
          <cell r="J46" t="str">
            <v>MUNICIPIOS</v>
          </cell>
          <cell r="K46" t="str">
            <v>ENLINEA</v>
          </cell>
          <cell r="L46" t="str">
            <v xml:space="preserve">Aceptado                     </v>
          </cell>
          <cell r="M46">
            <v>2016</v>
          </cell>
          <cell r="N46">
            <v>10709</v>
          </cell>
          <cell r="O46" t="str">
            <v xml:space="preserve">Julio - Septiembre     </v>
          </cell>
          <cell r="P46">
            <v>42674</v>
          </cell>
        </row>
        <row r="47">
          <cell r="C47" t="str">
            <v>210050400</v>
          </cell>
          <cell r="D47" t="str">
            <v>Lejanías</v>
          </cell>
          <cell r="E47" t="str">
            <v>50</v>
          </cell>
          <cell r="F47" t="str">
            <v>DEPARTAMENTO DEL META</v>
          </cell>
          <cell r="G47" t="str">
            <v>K21</v>
          </cell>
          <cell r="H47" t="str">
            <v>FUT_GASTOS_DE_INVERSION</v>
          </cell>
          <cell r="I47">
            <v>45</v>
          </cell>
          <cell r="J47" t="str">
            <v>MUNICIPIOS</v>
          </cell>
          <cell r="K47" t="str">
            <v>ENLINEA</v>
          </cell>
          <cell r="L47" t="str">
            <v xml:space="preserve">Aceptado                     </v>
          </cell>
          <cell r="M47">
            <v>2016</v>
          </cell>
          <cell r="N47">
            <v>10709</v>
          </cell>
          <cell r="O47" t="str">
            <v xml:space="preserve">Julio - Septiembre     </v>
          </cell>
          <cell r="P47">
            <v>42664</v>
          </cell>
        </row>
        <row r="48">
          <cell r="C48" t="str">
            <v>210054800</v>
          </cell>
          <cell r="D48" t="str">
            <v>Teorama</v>
          </cell>
          <cell r="E48" t="str">
            <v>54</v>
          </cell>
          <cell r="F48" t="str">
            <v>DEPARTAMENTO DE NORTE DE SANTANDER</v>
          </cell>
          <cell r="G48" t="str">
            <v>K21</v>
          </cell>
          <cell r="H48" t="str">
            <v>FUT_GASTOS_DE_INVERSION</v>
          </cell>
          <cell r="I48">
            <v>45</v>
          </cell>
          <cell r="J48" t="str">
            <v>MUNICIPIOS</v>
          </cell>
          <cell r="K48" t="str">
            <v>ENLINEA</v>
          </cell>
          <cell r="L48" t="str">
            <v xml:space="preserve">Aceptado                     </v>
          </cell>
          <cell r="M48">
            <v>2016</v>
          </cell>
          <cell r="N48">
            <v>10709</v>
          </cell>
          <cell r="O48" t="str">
            <v xml:space="preserve">Julio - Septiembre     </v>
          </cell>
          <cell r="P48">
            <v>42667</v>
          </cell>
        </row>
        <row r="49">
          <cell r="C49" t="str">
            <v>210066400</v>
          </cell>
          <cell r="D49" t="str">
            <v>La Virginia</v>
          </cell>
          <cell r="E49" t="str">
            <v>66</v>
          </cell>
          <cell r="F49" t="str">
            <v>DEPARTAMENTO DE RISARALDA</v>
          </cell>
          <cell r="G49" t="str">
            <v>K21</v>
          </cell>
          <cell r="H49" t="str">
            <v>FUT_GASTOS_DE_INVERSION</v>
          </cell>
          <cell r="I49">
            <v>45</v>
          </cell>
          <cell r="J49" t="str">
            <v>MUNICIPIOS</v>
          </cell>
          <cell r="K49" t="str">
            <v>ENLINEA</v>
          </cell>
          <cell r="L49" t="str">
            <v xml:space="preserve">Aceptado                     </v>
          </cell>
          <cell r="M49">
            <v>2016</v>
          </cell>
          <cell r="N49">
            <v>10709</v>
          </cell>
          <cell r="O49" t="str">
            <v xml:space="preserve">Julio - Septiembre     </v>
          </cell>
          <cell r="P49">
            <v>42663</v>
          </cell>
        </row>
        <row r="50">
          <cell r="C50" t="str">
            <v>210068500</v>
          </cell>
          <cell r="D50" t="str">
            <v>Oiba</v>
          </cell>
          <cell r="E50" t="str">
            <v>68</v>
          </cell>
          <cell r="F50" t="str">
            <v>DEPARTAMENTO DE SANTANDER</v>
          </cell>
          <cell r="G50" t="str">
            <v>K21</v>
          </cell>
          <cell r="H50" t="str">
            <v>FUT_GASTOS_DE_INVERSION</v>
          </cell>
          <cell r="I50">
            <v>45</v>
          </cell>
          <cell r="J50" t="str">
            <v>MUNICIPIOS</v>
          </cell>
          <cell r="K50" t="str">
            <v>ENLINEA</v>
          </cell>
          <cell r="L50" t="str">
            <v xml:space="preserve">Aceptado                     </v>
          </cell>
          <cell r="M50">
            <v>2016</v>
          </cell>
          <cell r="N50">
            <v>10709</v>
          </cell>
          <cell r="O50" t="str">
            <v xml:space="preserve">Julio - Septiembre     </v>
          </cell>
          <cell r="P50">
            <v>42674</v>
          </cell>
        </row>
        <row r="51">
          <cell r="C51" t="str">
            <v>210070400</v>
          </cell>
          <cell r="D51" t="str">
            <v>La Unión de Sucre</v>
          </cell>
          <cell r="E51" t="str">
            <v>70</v>
          </cell>
          <cell r="F51" t="str">
            <v>DEPARTAMENTO DE SUCRE</v>
          </cell>
          <cell r="G51" t="str">
            <v>K21</v>
          </cell>
          <cell r="H51" t="str">
            <v>FUT_GASTOS_DE_INVERSION</v>
          </cell>
          <cell r="I51">
            <v>45</v>
          </cell>
          <cell r="J51" t="str">
            <v>MUNICIPIOS</v>
          </cell>
          <cell r="K51" t="str">
            <v>ENLINEA</v>
          </cell>
          <cell r="L51" t="str">
            <v xml:space="preserve">Aceptado                     </v>
          </cell>
          <cell r="M51">
            <v>2016</v>
          </cell>
          <cell r="N51">
            <v>10709</v>
          </cell>
          <cell r="O51" t="str">
            <v xml:space="preserve">Julio - Septiembre     </v>
          </cell>
          <cell r="P51">
            <v>42669</v>
          </cell>
        </row>
        <row r="52">
          <cell r="C52" t="str">
            <v>210073200</v>
          </cell>
          <cell r="D52" t="str">
            <v>Coello</v>
          </cell>
          <cell r="E52" t="str">
            <v>73</v>
          </cell>
          <cell r="F52" t="str">
            <v>DEPARTAMENTO DE TOLIMA</v>
          </cell>
          <cell r="G52" t="str">
            <v>K21</v>
          </cell>
          <cell r="H52" t="str">
            <v>FUT_GASTOS_DE_INVERSION</v>
          </cell>
          <cell r="I52">
            <v>45</v>
          </cell>
          <cell r="J52" t="str">
            <v>MUNICIPIOS</v>
          </cell>
          <cell r="K52" t="str">
            <v>ENLINEA</v>
          </cell>
          <cell r="L52" t="str">
            <v xml:space="preserve">Aceptado                     </v>
          </cell>
          <cell r="M52">
            <v>2016</v>
          </cell>
          <cell r="N52">
            <v>10709</v>
          </cell>
          <cell r="O52" t="str">
            <v xml:space="preserve">Julio - Septiembre     </v>
          </cell>
          <cell r="P52">
            <v>42674</v>
          </cell>
        </row>
        <row r="53">
          <cell r="C53" t="str">
            <v>210076100</v>
          </cell>
          <cell r="D53" t="str">
            <v>Bolívar - Valle del Cauca</v>
          </cell>
          <cell r="E53" t="str">
            <v>76</v>
          </cell>
          <cell r="F53" t="str">
            <v>DEPARTAMENTO DE VALLE DEL CAUCA</v>
          </cell>
          <cell r="G53" t="str">
            <v>K21</v>
          </cell>
          <cell r="H53" t="str">
            <v>FUT_GASTOS_DE_INVERSION</v>
          </cell>
          <cell r="I53">
            <v>45</v>
          </cell>
          <cell r="J53" t="str">
            <v>MUNICIPIOS</v>
          </cell>
          <cell r="K53" t="str">
            <v>ENLINEA</v>
          </cell>
          <cell r="L53" t="str">
            <v xml:space="preserve">Aceptado                     </v>
          </cell>
          <cell r="M53">
            <v>2016</v>
          </cell>
          <cell r="N53">
            <v>10709</v>
          </cell>
          <cell r="O53" t="str">
            <v xml:space="preserve">Julio - Septiembre     </v>
          </cell>
          <cell r="P53">
            <v>42671</v>
          </cell>
        </row>
        <row r="54">
          <cell r="C54" t="str">
            <v>210076400</v>
          </cell>
          <cell r="D54" t="str">
            <v>La Unión - Valle del Cauca</v>
          </cell>
          <cell r="E54" t="str">
            <v>76</v>
          </cell>
          <cell r="F54" t="str">
            <v>DEPARTAMENTO DE VALLE DEL CAUCA</v>
          </cell>
          <cell r="G54" t="str">
            <v>K21</v>
          </cell>
          <cell r="H54" t="str">
            <v>FUT_GASTOS_DE_INVERSION</v>
          </cell>
          <cell r="I54">
            <v>45</v>
          </cell>
          <cell r="J54" t="str">
            <v>MUNICIPIOS</v>
          </cell>
          <cell r="K54" t="str">
            <v>ENLINEA</v>
          </cell>
          <cell r="L54" t="str">
            <v xml:space="preserve">Aceptado                     </v>
          </cell>
          <cell r="M54">
            <v>2016</v>
          </cell>
          <cell r="N54">
            <v>10709</v>
          </cell>
          <cell r="O54" t="str">
            <v xml:space="preserve">Julio - Septiembre     </v>
          </cell>
          <cell r="P54">
            <v>42670</v>
          </cell>
        </row>
        <row r="55">
          <cell r="C55" t="str">
            <v>210081300</v>
          </cell>
          <cell r="D55" t="str">
            <v>Fortul</v>
          </cell>
          <cell r="E55" t="str">
            <v>81</v>
          </cell>
          <cell r="F55" t="str">
            <v>DEPARTAMENTO DE ARAUCA</v>
          </cell>
          <cell r="G55" t="str">
            <v>K21</v>
          </cell>
          <cell r="H55" t="str">
            <v>FUT_GASTOS_DE_INVERSION</v>
          </cell>
          <cell r="I55">
            <v>45</v>
          </cell>
          <cell r="J55" t="str">
            <v>MUNICIPIOS</v>
          </cell>
          <cell r="K55" t="str">
            <v>ENLINEA</v>
          </cell>
          <cell r="L55" t="str">
            <v xml:space="preserve">Aceptado                     </v>
          </cell>
          <cell r="M55">
            <v>2016</v>
          </cell>
          <cell r="N55">
            <v>10709</v>
          </cell>
          <cell r="O55" t="str">
            <v xml:space="preserve">Julio - Septiembre     </v>
          </cell>
          <cell r="P55">
            <v>42671</v>
          </cell>
        </row>
        <row r="56">
          <cell r="C56" t="str">
            <v>210085300</v>
          </cell>
          <cell r="D56" t="str">
            <v>Sabanalarga - Casanare</v>
          </cell>
          <cell r="E56" t="str">
            <v>85</v>
          </cell>
          <cell r="F56" t="str">
            <v>DEPARTAMENTO DE CASANARE</v>
          </cell>
          <cell r="G56" t="str">
            <v>K21</v>
          </cell>
          <cell r="H56" t="str">
            <v>FUT_GASTOS_DE_INVERSION</v>
          </cell>
          <cell r="I56">
            <v>45</v>
          </cell>
          <cell r="J56" t="str">
            <v>MUNICIPIOS</v>
          </cell>
          <cell r="K56" t="str">
            <v>ENLINEA</v>
          </cell>
          <cell r="L56" t="str">
            <v xml:space="preserve">Aceptado                     </v>
          </cell>
          <cell r="M56">
            <v>2016</v>
          </cell>
          <cell r="N56">
            <v>10709</v>
          </cell>
          <cell r="O56" t="str">
            <v xml:space="preserve">Julio - Septiembre     </v>
          </cell>
          <cell r="P56">
            <v>42673</v>
          </cell>
        </row>
        <row r="57">
          <cell r="C57" t="str">
            <v>210085400</v>
          </cell>
          <cell r="D57" t="str">
            <v>Támara</v>
          </cell>
          <cell r="E57" t="str">
            <v>85</v>
          </cell>
          <cell r="F57" t="str">
            <v>DEPARTAMENTO DE CASANARE</v>
          </cell>
          <cell r="G57" t="str">
            <v>K21</v>
          </cell>
          <cell r="H57" t="str">
            <v>FUT_GASTOS_DE_INVERSION</v>
          </cell>
          <cell r="I57">
            <v>45</v>
          </cell>
          <cell r="J57" t="str">
            <v>MUNICIPIOS</v>
          </cell>
          <cell r="K57" t="str">
            <v>ENLINEA</v>
          </cell>
          <cell r="L57" t="str">
            <v xml:space="preserve">Aceptado                     </v>
          </cell>
          <cell r="M57">
            <v>2016</v>
          </cell>
          <cell r="N57">
            <v>10709</v>
          </cell>
          <cell r="O57" t="str">
            <v xml:space="preserve">Julio - Septiembre     </v>
          </cell>
          <cell r="P57">
            <v>42674</v>
          </cell>
        </row>
        <row r="58">
          <cell r="C58" t="str">
            <v>210095200</v>
          </cell>
          <cell r="D58" t="str">
            <v>Miraflores - Guaviare</v>
          </cell>
          <cell r="E58" t="str">
            <v>95</v>
          </cell>
          <cell r="F58" t="str">
            <v>DEPARTAMENTO DE GUAVIARE</v>
          </cell>
          <cell r="G58" t="str">
            <v>K21</v>
          </cell>
          <cell r="H58" t="str">
            <v>FUT_GASTOS_DE_INVERSION</v>
          </cell>
          <cell r="I58">
            <v>45</v>
          </cell>
          <cell r="J58" t="str">
            <v>MUNICIPIOS</v>
          </cell>
          <cell r="K58" t="str">
            <v>ENLINEA</v>
          </cell>
          <cell r="L58" t="str">
            <v xml:space="preserve">Aceptado                     </v>
          </cell>
          <cell r="M58">
            <v>2016</v>
          </cell>
          <cell r="N58">
            <v>10709</v>
          </cell>
          <cell r="O58" t="str">
            <v xml:space="preserve">Julio - Septiembre     </v>
          </cell>
          <cell r="P58">
            <v>42670</v>
          </cell>
        </row>
        <row r="59">
          <cell r="C59" t="str">
            <v>210105001</v>
          </cell>
          <cell r="D59" t="str">
            <v>Medellín</v>
          </cell>
          <cell r="E59" t="str">
            <v>05</v>
          </cell>
          <cell r="F59" t="str">
            <v>DEPARTAMENTO DE ANTIOQUIA</v>
          </cell>
          <cell r="G59" t="str">
            <v>K21</v>
          </cell>
          <cell r="H59" t="str">
            <v>FUT_GASTOS_DE_INVERSION</v>
          </cell>
          <cell r="I59">
            <v>45</v>
          </cell>
          <cell r="J59" t="str">
            <v>MUNICIPIOS</v>
          </cell>
          <cell r="K59" t="str">
            <v>ENLINEA</v>
          </cell>
          <cell r="L59" t="str">
            <v xml:space="preserve">Aceptado                     </v>
          </cell>
          <cell r="M59">
            <v>2016</v>
          </cell>
          <cell r="N59">
            <v>10709</v>
          </cell>
          <cell r="O59" t="str">
            <v xml:space="preserve">Julio - Septiembre     </v>
          </cell>
          <cell r="P59">
            <v>42674</v>
          </cell>
        </row>
        <row r="60">
          <cell r="C60" t="str">
            <v>210105101</v>
          </cell>
          <cell r="D60" t="str">
            <v>Ciudad Bolívar</v>
          </cell>
          <cell r="E60" t="str">
            <v>05</v>
          </cell>
          <cell r="F60" t="str">
            <v>DEPARTAMENTO DE ANTIOQUIA</v>
          </cell>
          <cell r="G60" t="str">
            <v>K21</v>
          </cell>
          <cell r="H60" t="str">
            <v>FUT_GASTOS_DE_INVERSION</v>
          </cell>
          <cell r="I60">
            <v>45</v>
          </cell>
          <cell r="J60" t="str">
            <v>MUNICIPIOS</v>
          </cell>
          <cell r="K60" t="str">
            <v>ENLINEA</v>
          </cell>
          <cell r="L60" t="str">
            <v xml:space="preserve">Aceptado                     </v>
          </cell>
          <cell r="M60">
            <v>2016</v>
          </cell>
          <cell r="N60">
            <v>10709</v>
          </cell>
          <cell r="O60" t="str">
            <v xml:space="preserve">Julio - Septiembre     </v>
          </cell>
          <cell r="P60">
            <v>42674</v>
          </cell>
        </row>
        <row r="61">
          <cell r="C61" t="str">
            <v>210105501</v>
          </cell>
          <cell r="D61" t="str">
            <v>Olaya</v>
          </cell>
          <cell r="E61" t="str">
            <v>05</v>
          </cell>
          <cell r="F61" t="str">
            <v>DEPARTAMENTO DE ANTIOQUIA</v>
          </cell>
          <cell r="G61" t="str">
            <v>K21</v>
          </cell>
          <cell r="H61" t="str">
            <v>FUT_GASTOS_DE_INVERSION</v>
          </cell>
          <cell r="I61">
            <v>45</v>
          </cell>
          <cell r="J61" t="str">
            <v>MUNICIPIOS</v>
          </cell>
          <cell r="K61" t="str">
            <v>ENLINEA</v>
          </cell>
          <cell r="L61" t="str">
            <v xml:space="preserve">Aceptado                     </v>
          </cell>
          <cell r="M61">
            <v>2016</v>
          </cell>
          <cell r="N61">
            <v>10709</v>
          </cell>
          <cell r="O61" t="str">
            <v xml:space="preserve">Julio - Septiembre     </v>
          </cell>
          <cell r="P61">
            <v>42670</v>
          </cell>
        </row>
        <row r="62">
          <cell r="C62" t="str">
            <v>210108001</v>
          </cell>
          <cell r="D62" t="str">
            <v>Barranquilla, Distrito Especial, Industrial y Portuario</v>
          </cell>
          <cell r="E62" t="str">
            <v>08</v>
          </cell>
          <cell r="F62" t="str">
            <v>DEPARTAMENTO DE ATLANTICO</v>
          </cell>
          <cell r="G62" t="str">
            <v>K21</v>
          </cell>
          <cell r="H62" t="str">
            <v>FUT_GASTOS_DE_INVERSION</v>
          </cell>
          <cell r="I62">
            <v>45</v>
          </cell>
          <cell r="J62" t="str">
            <v>MUNICIPIOS</v>
          </cell>
          <cell r="K62" t="str">
            <v>ENLINEA</v>
          </cell>
          <cell r="L62" t="str">
            <v xml:space="preserve">Aceptado                     </v>
          </cell>
          <cell r="M62">
            <v>2016</v>
          </cell>
          <cell r="N62">
            <v>10709</v>
          </cell>
          <cell r="O62" t="str">
            <v xml:space="preserve">Julio - Septiembre     </v>
          </cell>
          <cell r="P62">
            <v>42674</v>
          </cell>
        </row>
        <row r="63">
          <cell r="C63" t="str">
            <v>210111001</v>
          </cell>
          <cell r="D63" t="str">
            <v>Bogotá D.C.</v>
          </cell>
          <cell r="E63" t="str">
            <v>11</v>
          </cell>
          <cell r="F63" t="str">
            <v>DISTRITO CAPITAL</v>
          </cell>
          <cell r="G63" t="str">
            <v>K21</v>
          </cell>
          <cell r="H63" t="str">
            <v>FUT_GASTOS_DE_INVERSION</v>
          </cell>
          <cell r="I63">
            <v>46</v>
          </cell>
          <cell r="J63" t="str">
            <v>BOGOTÁ/SAN ANDRÉS</v>
          </cell>
          <cell r="K63" t="str">
            <v>ENLINEA</v>
          </cell>
          <cell r="L63" t="str">
            <v xml:space="preserve">Aceptado                     </v>
          </cell>
          <cell r="M63">
            <v>2016</v>
          </cell>
          <cell r="N63">
            <v>10709</v>
          </cell>
          <cell r="O63" t="str">
            <v xml:space="preserve">Julio - Septiembre     </v>
          </cell>
          <cell r="P63">
            <v>42674</v>
          </cell>
        </row>
        <row r="64">
          <cell r="C64" t="str">
            <v>210113001</v>
          </cell>
          <cell r="D64" t="str">
            <v>Cartagena de Indias, Distrito Turístico y Cultural</v>
          </cell>
          <cell r="E64" t="str">
            <v>13</v>
          </cell>
          <cell r="F64" t="str">
            <v>DEPARTAMENTO DE BOLIVAR</v>
          </cell>
          <cell r="G64" t="str">
            <v>K21</v>
          </cell>
          <cell r="H64" t="str">
            <v>FUT_GASTOS_DE_INVERSION</v>
          </cell>
          <cell r="I64">
            <v>45</v>
          </cell>
          <cell r="J64" t="str">
            <v>MUNICIPIOS</v>
          </cell>
          <cell r="K64" t="str">
            <v>ENLINEA</v>
          </cell>
          <cell r="L64" t="str">
            <v xml:space="preserve">Aceptado                     </v>
          </cell>
          <cell r="M64">
            <v>2016</v>
          </cell>
          <cell r="N64">
            <v>10709</v>
          </cell>
          <cell r="O64" t="str">
            <v xml:space="preserve">Julio - Septiembre     </v>
          </cell>
          <cell r="P64">
            <v>42672</v>
          </cell>
        </row>
        <row r="65">
          <cell r="C65" t="str">
            <v>210115001</v>
          </cell>
          <cell r="D65" t="str">
            <v>Tunja</v>
          </cell>
          <cell r="E65" t="str">
            <v>15</v>
          </cell>
          <cell r="F65" t="str">
            <v>DEPARTAMENTO DE BOYACA</v>
          </cell>
          <cell r="G65" t="str">
            <v>K21</v>
          </cell>
          <cell r="H65" t="str">
            <v>FUT_GASTOS_DE_INVERSION</v>
          </cell>
          <cell r="I65">
            <v>45</v>
          </cell>
          <cell r="J65" t="str">
            <v>MUNICIPIOS</v>
          </cell>
          <cell r="K65" t="str">
            <v>ENLINEA</v>
          </cell>
          <cell r="L65" t="str">
            <v xml:space="preserve">Aceptado                     </v>
          </cell>
          <cell r="M65">
            <v>2016</v>
          </cell>
          <cell r="N65">
            <v>10709</v>
          </cell>
          <cell r="O65" t="str">
            <v xml:space="preserve">Julio - Septiembre     </v>
          </cell>
          <cell r="P65">
            <v>42671</v>
          </cell>
        </row>
        <row r="66">
          <cell r="C66" t="str">
            <v>210115401</v>
          </cell>
          <cell r="D66" t="str">
            <v>La Victoria - Boyacá</v>
          </cell>
          <cell r="E66" t="str">
            <v>15</v>
          </cell>
          <cell r="F66" t="str">
            <v>DEPARTAMENTO DE BOYACA</v>
          </cell>
          <cell r="G66" t="str">
            <v>K21</v>
          </cell>
          <cell r="H66" t="str">
            <v>FUT_GASTOS_DE_INVERSION</v>
          </cell>
          <cell r="I66">
            <v>45</v>
          </cell>
          <cell r="J66" t="str">
            <v>MUNICIPIOS</v>
          </cell>
          <cell r="K66" t="str">
            <v>ENLINEA</v>
          </cell>
          <cell r="L66" t="str">
            <v xml:space="preserve">Aceptado                     </v>
          </cell>
          <cell r="M66">
            <v>2016</v>
          </cell>
          <cell r="N66">
            <v>10709</v>
          </cell>
          <cell r="O66" t="str">
            <v xml:space="preserve">Julio - Septiembre     </v>
          </cell>
          <cell r="P66">
            <v>42673</v>
          </cell>
        </row>
        <row r="67">
          <cell r="C67" t="str">
            <v>210117001</v>
          </cell>
          <cell r="D67" t="str">
            <v>Manizales</v>
          </cell>
          <cell r="E67" t="str">
            <v>17</v>
          </cell>
          <cell r="F67" t="str">
            <v>DEPARTAMENTO DE CALDAS</v>
          </cell>
          <cell r="G67" t="str">
            <v>K21</v>
          </cell>
          <cell r="H67" t="str">
            <v>FUT_GASTOS_DE_INVERSION</v>
          </cell>
          <cell r="I67">
            <v>45</v>
          </cell>
          <cell r="J67" t="str">
            <v>MUNICIPIOS</v>
          </cell>
          <cell r="K67" t="str">
            <v>ENLINEA</v>
          </cell>
          <cell r="L67" t="str">
            <v xml:space="preserve">Aceptado                     </v>
          </cell>
          <cell r="M67">
            <v>2016</v>
          </cell>
          <cell r="N67">
            <v>10709</v>
          </cell>
          <cell r="O67" t="str">
            <v xml:space="preserve">Julio - Septiembre     </v>
          </cell>
          <cell r="P67">
            <v>42671</v>
          </cell>
        </row>
        <row r="68">
          <cell r="C68" t="str">
            <v>210118001</v>
          </cell>
          <cell r="D68" t="str">
            <v>Florencia - Caquetá</v>
          </cell>
          <cell r="E68" t="str">
            <v>18</v>
          </cell>
          <cell r="F68" t="str">
            <v>DEPARTAMENTO DE CAQUETA</v>
          </cell>
          <cell r="G68" t="str">
            <v>K21</v>
          </cell>
          <cell r="H68" t="str">
            <v>FUT_GASTOS_DE_INVERSION</v>
          </cell>
          <cell r="I68">
            <v>45</v>
          </cell>
          <cell r="J68" t="str">
            <v>MUNICIPIOS</v>
          </cell>
          <cell r="K68" t="str">
            <v>ENLINEA</v>
          </cell>
          <cell r="L68" t="str">
            <v xml:space="preserve">Aceptado                     </v>
          </cell>
          <cell r="M68">
            <v>2016</v>
          </cell>
          <cell r="N68">
            <v>10709</v>
          </cell>
          <cell r="O68" t="str">
            <v xml:space="preserve">Julio - Septiembre     </v>
          </cell>
          <cell r="P68">
            <v>42674</v>
          </cell>
        </row>
        <row r="69">
          <cell r="C69" t="str">
            <v>210119001</v>
          </cell>
          <cell r="D69" t="str">
            <v>Popayán</v>
          </cell>
          <cell r="E69" t="str">
            <v>19</v>
          </cell>
          <cell r="F69" t="str">
            <v>DEPARTAMENTO DE CAUCA</v>
          </cell>
          <cell r="G69" t="str">
            <v>K21</v>
          </cell>
          <cell r="H69" t="str">
            <v>FUT_GASTOS_DE_INVERSION</v>
          </cell>
          <cell r="I69">
            <v>45</v>
          </cell>
          <cell r="J69" t="str">
            <v>MUNICIPIOS</v>
          </cell>
          <cell r="K69" t="str">
            <v>ENLINEA</v>
          </cell>
          <cell r="L69" t="str">
            <v xml:space="preserve">Aceptado                     </v>
          </cell>
          <cell r="M69">
            <v>2016</v>
          </cell>
          <cell r="N69">
            <v>10709</v>
          </cell>
          <cell r="O69" t="str">
            <v xml:space="preserve">Julio - Septiembre     </v>
          </cell>
          <cell r="P69">
            <v>42669</v>
          </cell>
        </row>
        <row r="70">
          <cell r="C70" t="str">
            <v>210119701</v>
          </cell>
          <cell r="D70" t="str">
            <v>Santa Rosa - Cauca</v>
          </cell>
          <cell r="E70" t="str">
            <v>19</v>
          </cell>
          <cell r="F70" t="str">
            <v>DEPARTAMENTO DE CAUCA</v>
          </cell>
          <cell r="G70" t="str">
            <v>K21</v>
          </cell>
          <cell r="H70" t="str">
            <v>FUT_GASTOS_DE_INVERSION</v>
          </cell>
          <cell r="I70">
            <v>45</v>
          </cell>
          <cell r="J70" t="str">
            <v>MUNICIPIOS</v>
          </cell>
          <cell r="K70" t="str">
            <v>ENLINEA</v>
          </cell>
          <cell r="L70" t="str">
            <v xml:space="preserve">Aceptado                     </v>
          </cell>
          <cell r="M70">
            <v>2016</v>
          </cell>
          <cell r="N70">
            <v>10709</v>
          </cell>
          <cell r="O70" t="str">
            <v xml:space="preserve">Julio - Septiembre     </v>
          </cell>
          <cell r="P70">
            <v>42674</v>
          </cell>
        </row>
        <row r="71">
          <cell r="C71" t="str">
            <v>210120001</v>
          </cell>
          <cell r="D71" t="str">
            <v>Valledupar</v>
          </cell>
          <cell r="E71" t="str">
            <v>20</v>
          </cell>
          <cell r="F71" t="str">
            <v>DEPARTAMENTO DE CESAR</v>
          </cell>
          <cell r="G71" t="str">
            <v>K21</v>
          </cell>
          <cell r="H71" t="str">
            <v>FUT_GASTOS_DE_INVERSION</v>
          </cell>
          <cell r="I71">
            <v>45</v>
          </cell>
          <cell r="J71" t="str">
            <v>MUNICIPIOS</v>
          </cell>
          <cell r="K71" t="str">
            <v>ENLINEA</v>
          </cell>
          <cell r="L71" t="str">
            <v xml:space="preserve">Aceptado                     </v>
          </cell>
          <cell r="M71">
            <v>2016</v>
          </cell>
          <cell r="N71">
            <v>10709</v>
          </cell>
          <cell r="O71" t="str">
            <v xml:space="preserve">Julio - Septiembre     </v>
          </cell>
          <cell r="P71">
            <v>42673</v>
          </cell>
        </row>
        <row r="72">
          <cell r="C72" t="str">
            <v>210123001</v>
          </cell>
          <cell r="D72" t="str">
            <v>Montería</v>
          </cell>
          <cell r="E72" t="str">
            <v>23</v>
          </cell>
          <cell r="F72" t="str">
            <v>DEPARTAMENTO DE CORDOBA</v>
          </cell>
          <cell r="G72" t="str">
            <v>K21</v>
          </cell>
          <cell r="H72" t="str">
            <v>FUT_GASTOS_DE_INVERSION</v>
          </cell>
          <cell r="I72">
            <v>45</v>
          </cell>
          <cell r="J72" t="str">
            <v>MUNICIPIOS</v>
          </cell>
          <cell r="K72" t="str">
            <v>ENLINEA</v>
          </cell>
          <cell r="L72" t="str">
            <v xml:space="preserve">Aceptado                     </v>
          </cell>
          <cell r="M72">
            <v>2016</v>
          </cell>
          <cell r="N72">
            <v>10709</v>
          </cell>
          <cell r="O72" t="str">
            <v xml:space="preserve">Julio - Septiembre     </v>
          </cell>
          <cell r="P72">
            <v>42674</v>
          </cell>
        </row>
        <row r="73">
          <cell r="C73" t="str">
            <v>210125001</v>
          </cell>
          <cell r="D73" t="str">
            <v>Agua de Dios</v>
          </cell>
          <cell r="E73" t="str">
            <v>25</v>
          </cell>
          <cell r="F73" t="str">
            <v>DEPARTAMENTO DE CUNDINAMARCA</v>
          </cell>
          <cell r="G73" t="str">
            <v>K21</v>
          </cell>
          <cell r="H73" t="str">
            <v>FUT_GASTOS_DE_INVERSION</v>
          </cell>
          <cell r="I73">
            <v>45</v>
          </cell>
          <cell r="J73" t="str">
            <v>MUNICIPIOS</v>
          </cell>
          <cell r="K73" t="str">
            <v>ENLINEA</v>
          </cell>
          <cell r="L73" t="str">
            <v xml:space="preserve">Aceptado                     </v>
          </cell>
          <cell r="M73">
            <v>2016</v>
          </cell>
          <cell r="N73">
            <v>10709</v>
          </cell>
          <cell r="O73" t="str">
            <v xml:space="preserve">Julio - Septiembre     </v>
          </cell>
          <cell r="P73">
            <v>42674</v>
          </cell>
        </row>
        <row r="74">
          <cell r="C74" t="str">
            <v>210127001</v>
          </cell>
          <cell r="D74" t="str">
            <v>Quibdó</v>
          </cell>
          <cell r="E74" t="str">
            <v>27</v>
          </cell>
          <cell r="F74" t="str">
            <v>DEPARTAMENTO DE CHOCO</v>
          </cell>
          <cell r="G74" t="str">
            <v>K21</v>
          </cell>
          <cell r="H74" t="str">
            <v>FUT_GASTOS_DE_INVERSION</v>
          </cell>
          <cell r="I74">
            <v>45</v>
          </cell>
          <cell r="J74" t="str">
            <v>MUNICIPIOS</v>
          </cell>
          <cell r="K74" t="str">
            <v>ENLINEA</v>
          </cell>
          <cell r="L74" t="str">
            <v xml:space="preserve">Aceptado                     </v>
          </cell>
          <cell r="M74">
            <v>2016</v>
          </cell>
          <cell r="N74">
            <v>10709</v>
          </cell>
          <cell r="O74" t="str">
            <v xml:space="preserve">Julio - Septiembre     </v>
          </cell>
          <cell r="P74">
            <v>42692</v>
          </cell>
        </row>
        <row r="75">
          <cell r="C75" t="str">
            <v>210141001</v>
          </cell>
          <cell r="D75" t="str">
            <v>Neiva</v>
          </cell>
          <cell r="E75" t="str">
            <v>41</v>
          </cell>
          <cell r="F75" t="str">
            <v>DEPARTAMENTO DE HUILA</v>
          </cell>
          <cell r="G75" t="str">
            <v>K21</v>
          </cell>
          <cell r="H75" t="str">
            <v>FUT_GASTOS_DE_INVERSION</v>
          </cell>
          <cell r="I75">
            <v>45</v>
          </cell>
          <cell r="J75" t="str">
            <v>MUNICIPIOS</v>
          </cell>
          <cell r="K75" t="str">
            <v>ENLINEA</v>
          </cell>
          <cell r="L75" t="str">
            <v xml:space="preserve">Aceptado                     </v>
          </cell>
          <cell r="M75">
            <v>2016</v>
          </cell>
          <cell r="N75">
            <v>10709</v>
          </cell>
          <cell r="O75" t="str">
            <v xml:space="preserve">Julio - Septiembre     </v>
          </cell>
          <cell r="P75">
            <v>42672</v>
          </cell>
        </row>
        <row r="76">
          <cell r="C76" t="str">
            <v>210141801</v>
          </cell>
          <cell r="D76" t="str">
            <v>Teruel</v>
          </cell>
          <cell r="E76" t="str">
            <v>41</v>
          </cell>
          <cell r="F76" t="str">
            <v>DEPARTAMENTO DE HUILA</v>
          </cell>
          <cell r="G76" t="str">
            <v>K21</v>
          </cell>
          <cell r="H76" t="str">
            <v>FUT_GASTOS_DE_INVERSION</v>
          </cell>
          <cell r="I76">
            <v>45</v>
          </cell>
          <cell r="J76" t="str">
            <v>MUNICIPIOS</v>
          </cell>
          <cell r="K76" t="str">
            <v>ENLINEA</v>
          </cell>
          <cell r="L76" t="str">
            <v xml:space="preserve">Aceptado                     </v>
          </cell>
          <cell r="M76">
            <v>2016</v>
          </cell>
          <cell r="N76">
            <v>10709</v>
          </cell>
          <cell r="O76" t="str">
            <v xml:space="preserve">Julio - Septiembre     </v>
          </cell>
          <cell r="P76">
            <v>42672</v>
          </cell>
        </row>
        <row r="77">
          <cell r="C77" t="str">
            <v>210144001</v>
          </cell>
          <cell r="D77" t="str">
            <v>Riohacha</v>
          </cell>
          <cell r="E77" t="str">
            <v>44</v>
          </cell>
          <cell r="F77" t="str">
            <v>DEPARTAMENTO DE GUAJIRA</v>
          </cell>
          <cell r="G77" t="str">
            <v>K21</v>
          </cell>
          <cell r="H77" t="str">
            <v>FUT_GASTOS_DE_INVERSION</v>
          </cell>
          <cell r="I77">
            <v>45</v>
          </cell>
          <cell r="J77" t="str">
            <v>MUNICIPIOS</v>
          </cell>
          <cell r="K77" t="str">
            <v>ENLINEA</v>
          </cell>
          <cell r="L77" t="str">
            <v xml:space="preserve">Aceptado                     </v>
          </cell>
          <cell r="M77">
            <v>2016</v>
          </cell>
          <cell r="N77">
            <v>10709</v>
          </cell>
          <cell r="O77" t="str">
            <v xml:space="preserve">Julio - Septiembre     </v>
          </cell>
          <cell r="P77">
            <v>42668</v>
          </cell>
        </row>
        <row r="78">
          <cell r="C78" t="str">
            <v>210147001</v>
          </cell>
          <cell r="D78" t="str">
            <v>Santa Marta, Distrito Turístico, Cultural e Histórico</v>
          </cell>
          <cell r="E78" t="str">
            <v>47</v>
          </cell>
          <cell r="F78" t="str">
            <v>DEPARTAMENTO DE MAGDALENA</v>
          </cell>
          <cell r="G78" t="str">
            <v>K21</v>
          </cell>
          <cell r="H78" t="str">
            <v>FUT_GASTOS_DE_INVERSION</v>
          </cell>
          <cell r="I78">
            <v>45</v>
          </cell>
          <cell r="J78" t="str">
            <v>MUNICIPIOS</v>
          </cell>
          <cell r="K78" t="str">
            <v>ENLINEA</v>
          </cell>
          <cell r="L78" t="str">
            <v xml:space="preserve">Aceptado                     </v>
          </cell>
          <cell r="M78">
            <v>2016</v>
          </cell>
          <cell r="N78">
            <v>10709</v>
          </cell>
          <cell r="O78" t="str">
            <v xml:space="preserve">Julio - Septiembre     </v>
          </cell>
          <cell r="P78">
            <v>42671</v>
          </cell>
        </row>
        <row r="79">
          <cell r="C79" t="str">
            <v>210150001</v>
          </cell>
          <cell r="D79" t="str">
            <v>Villavicencio</v>
          </cell>
          <cell r="E79" t="str">
            <v>50</v>
          </cell>
          <cell r="F79" t="str">
            <v>DEPARTAMENTO DEL META</v>
          </cell>
          <cell r="G79" t="str">
            <v>K21</v>
          </cell>
          <cell r="H79" t="str">
            <v>FUT_GASTOS_DE_INVERSION</v>
          </cell>
          <cell r="I79">
            <v>45</v>
          </cell>
          <cell r="J79" t="str">
            <v>MUNICIPIOS</v>
          </cell>
          <cell r="K79" t="str">
            <v>ENLINEA</v>
          </cell>
          <cell r="L79" t="str">
            <v xml:space="preserve">Aceptado                     </v>
          </cell>
          <cell r="M79">
            <v>2016</v>
          </cell>
          <cell r="N79">
            <v>10709</v>
          </cell>
          <cell r="O79" t="str">
            <v xml:space="preserve">Julio - Septiembre     </v>
          </cell>
          <cell r="P79">
            <v>42671</v>
          </cell>
        </row>
        <row r="80">
          <cell r="C80" t="str">
            <v>210152001</v>
          </cell>
          <cell r="D80" t="str">
            <v>San Juan de Pasto</v>
          </cell>
          <cell r="E80" t="str">
            <v>52</v>
          </cell>
          <cell r="F80" t="str">
            <v>DEPARTAMENTO DE NARIÑO</v>
          </cell>
          <cell r="G80" t="str">
            <v>K21</v>
          </cell>
          <cell r="H80" t="str">
            <v>FUT_GASTOS_DE_INVERSION</v>
          </cell>
          <cell r="I80">
            <v>45</v>
          </cell>
          <cell r="J80" t="str">
            <v>MUNICIPIOS</v>
          </cell>
          <cell r="K80" t="str">
            <v>ENLINEA</v>
          </cell>
          <cell r="L80" t="str">
            <v xml:space="preserve">Aceptado                     </v>
          </cell>
          <cell r="M80">
            <v>2016</v>
          </cell>
          <cell r="N80">
            <v>10709</v>
          </cell>
          <cell r="O80" t="str">
            <v xml:space="preserve">Julio - Septiembre     </v>
          </cell>
          <cell r="P80">
            <v>42674</v>
          </cell>
        </row>
        <row r="81">
          <cell r="C81" t="str">
            <v>210154001</v>
          </cell>
          <cell r="D81" t="str">
            <v>San José de Cúcuta</v>
          </cell>
          <cell r="E81" t="str">
            <v>54</v>
          </cell>
          <cell r="F81" t="str">
            <v>DEPARTAMENTO DE NORTE DE SANTANDER</v>
          </cell>
          <cell r="G81" t="str">
            <v>K21</v>
          </cell>
          <cell r="H81" t="str">
            <v>FUT_GASTOS_DE_INVERSION</v>
          </cell>
          <cell r="I81">
            <v>45</v>
          </cell>
          <cell r="J81" t="str">
            <v>MUNICIPIOS</v>
          </cell>
          <cell r="K81" t="str">
            <v>ENLINEA</v>
          </cell>
          <cell r="L81" t="str">
            <v xml:space="preserve">Aceptado                     </v>
          </cell>
          <cell r="M81">
            <v>2016</v>
          </cell>
          <cell r="N81">
            <v>10709</v>
          </cell>
          <cell r="O81" t="str">
            <v xml:space="preserve">Julio - Septiembre     </v>
          </cell>
          <cell r="P81">
            <v>42672</v>
          </cell>
        </row>
        <row r="82">
          <cell r="C82" t="str">
            <v>210163001</v>
          </cell>
          <cell r="D82" t="str">
            <v>Armenia</v>
          </cell>
          <cell r="E82" t="str">
            <v>63</v>
          </cell>
          <cell r="F82" t="str">
            <v>DEPARTAMENTO DE QUINDIO</v>
          </cell>
          <cell r="G82" t="str">
            <v>K21</v>
          </cell>
          <cell r="H82" t="str">
            <v>FUT_GASTOS_DE_INVERSION</v>
          </cell>
          <cell r="I82">
            <v>45</v>
          </cell>
          <cell r="J82" t="str">
            <v>MUNICIPIOS</v>
          </cell>
          <cell r="K82" t="str">
            <v>ENLINEA</v>
          </cell>
          <cell r="L82" t="str">
            <v xml:space="preserve">Aceptado                     </v>
          </cell>
          <cell r="M82">
            <v>2016</v>
          </cell>
          <cell r="N82">
            <v>10709</v>
          </cell>
          <cell r="O82" t="str">
            <v xml:space="preserve">Julio - Septiembre     </v>
          </cell>
          <cell r="P82">
            <v>42670</v>
          </cell>
        </row>
        <row r="83">
          <cell r="C83" t="str">
            <v>210163401</v>
          </cell>
          <cell r="D83" t="str">
            <v>La Tebaida</v>
          </cell>
          <cell r="E83" t="str">
            <v>63</v>
          </cell>
          <cell r="F83" t="str">
            <v>DEPARTAMENTO DE QUINDIO</v>
          </cell>
          <cell r="G83" t="str">
            <v>K21</v>
          </cell>
          <cell r="H83" t="str">
            <v>FUT_GASTOS_DE_INVERSION</v>
          </cell>
          <cell r="I83">
            <v>45</v>
          </cell>
          <cell r="J83" t="str">
            <v>MUNICIPIOS</v>
          </cell>
          <cell r="K83" t="str">
            <v>ENLINEA</v>
          </cell>
          <cell r="L83" t="str">
            <v xml:space="preserve">Aceptado                     </v>
          </cell>
          <cell r="M83">
            <v>2016</v>
          </cell>
          <cell r="N83">
            <v>10709</v>
          </cell>
          <cell r="O83" t="str">
            <v xml:space="preserve">Julio - Septiembre     </v>
          </cell>
          <cell r="P83">
            <v>42670</v>
          </cell>
        </row>
        <row r="84">
          <cell r="C84" t="str">
            <v>210166001</v>
          </cell>
          <cell r="D84" t="str">
            <v>Pereira</v>
          </cell>
          <cell r="E84" t="str">
            <v>66</v>
          </cell>
          <cell r="F84" t="str">
            <v>DEPARTAMENTO DE RISARALDA</v>
          </cell>
          <cell r="G84" t="str">
            <v>K21</v>
          </cell>
          <cell r="H84" t="str">
            <v>FUT_GASTOS_DE_INVERSION</v>
          </cell>
          <cell r="I84">
            <v>45</v>
          </cell>
          <cell r="J84" t="str">
            <v>MUNICIPIOS</v>
          </cell>
          <cell r="K84" t="str">
            <v>ENLINEA</v>
          </cell>
          <cell r="L84" t="str">
            <v xml:space="preserve">Aceptado                     </v>
          </cell>
          <cell r="M84">
            <v>2016</v>
          </cell>
          <cell r="N84">
            <v>10709</v>
          </cell>
          <cell r="O84" t="str">
            <v xml:space="preserve">Julio - Septiembre     </v>
          </cell>
          <cell r="P84">
            <v>42669</v>
          </cell>
        </row>
        <row r="85">
          <cell r="C85" t="str">
            <v>210168001</v>
          </cell>
          <cell r="D85" t="str">
            <v>Bucaramanga</v>
          </cell>
          <cell r="E85" t="str">
            <v>68</v>
          </cell>
          <cell r="F85" t="str">
            <v>DEPARTAMENTO DE SANTANDER</v>
          </cell>
          <cell r="G85" t="str">
            <v>K21</v>
          </cell>
          <cell r="H85" t="str">
            <v>FUT_GASTOS_DE_INVERSION</v>
          </cell>
          <cell r="I85">
            <v>45</v>
          </cell>
          <cell r="J85" t="str">
            <v>MUNICIPIOS</v>
          </cell>
          <cell r="K85" t="str">
            <v>ENLINEA</v>
          </cell>
          <cell r="L85" t="str">
            <v xml:space="preserve">Aceptado                     </v>
          </cell>
          <cell r="M85">
            <v>2016</v>
          </cell>
          <cell r="N85">
            <v>10709</v>
          </cell>
          <cell r="O85" t="str">
            <v xml:space="preserve">Julio - Septiembre     </v>
          </cell>
          <cell r="P85">
            <v>42672</v>
          </cell>
        </row>
        <row r="86">
          <cell r="C86" t="str">
            <v>210168101</v>
          </cell>
          <cell r="D86" t="str">
            <v>Bolívar - Santander</v>
          </cell>
          <cell r="E86" t="str">
            <v>68</v>
          </cell>
          <cell r="F86" t="str">
            <v>DEPARTAMENTO DE SANTANDER</v>
          </cell>
          <cell r="G86" t="str">
            <v>K21</v>
          </cell>
          <cell r="H86" t="str">
            <v>FUT_GASTOS_DE_INVERSION</v>
          </cell>
          <cell r="I86">
            <v>45</v>
          </cell>
          <cell r="J86" t="str">
            <v>MUNICIPIOS</v>
          </cell>
          <cell r="K86" t="str">
            <v>ENLINEA</v>
          </cell>
          <cell r="L86" t="str">
            <v xml:space="preserve">Aceptado                     </v>
          </cell>
          <cell r="M86">
            <v>2016</v>
          </cell>
          <cell r="N86">
            <v>10709</v>
          </cell>
          <cell r="O86" t="str">
            <v xml:space="preserve">Julio - Septiembre     </v>
          </cell>
          <cell r="P86">
            <v>42667</v>
          </cell>
        </row>
        <row r="87">
          <cell r="C87" t="str">
            <v>210170001</v>
          </cell>
          <cell r="D87" t="str">
            <v>Sincelejo</v>
          </cell>
          <cell r="E87" t="str">
            <v>70</v>
          </cell>
          <cell r="F87" t="str">
            <v>DEPARTAMENTO DE SUCRE</v>
          </cell>
          <cell r="G87" t="str">
            <v>K21</v>
          </cell>
          <cell r="H87" t="str">
            <v>FUT_GASTOS_DE_INVERSION</v>
          </cell>
          <cell r="I87">
            <v>45</v>
          </cell>
          <cell r="J87" t="str">
            <v>MUNICIPIOS</v>
          </cell>
          <cell r="K87" t="str">
            <v>ENLINEA</v>
          </cell>
          <cell r="L87" t="str">
            <v xml:space="preserve">Aceptado                     </v>
          </cell>
          <cell r="M87">
            <v>2016</v>
          </cell>
          <cell r="N87">
            <v>10709</v>
          </cell>
          <cell r="O87" t="str">
            <v xml:space="preserve">Julio - Septiembre     </v>
          </cell>
          <cell r="P87">
            <v>42672</v>
          </cell>
        </row>
        <row r="88">
          <cell r="C88" t="str">
            <v>210173001</v>
          </cell>
          <cell r="D88" t="str">
            <v>Ibagué</v>
          </cell>
          <cell r="E88" t="str">
            <v>73</v>
          </cell>
          <cell r="F88" t="str">
            <v>DEPARTAMENTO DE TOLIMA</v>
          </cell>
          <cell r="G88" t="str">
            <v>K21</v>
          </cell>
          <cell r="H88" t="str">
            <v>FUT_GASTOS_DE_INVERSION</v>
          </cell>
          <cell r="I88">
            <v>45</v>
          </cell>
          <cell r="J88" t="str">
            <v>MUNICIPIOS</v>
          </cell>
          <cell r="K88" t="str">
            <v>ENLINEA</v>
          </cell>
          <cell r="L88" t="str">
            <v xml:space="preserve">Aceptado                     </v>
          </cell>
          <cell r="M88">
            <v>2016</v>
          </cell>
          <cell r="N88">
            <v>10709</v>
          </cell>
          <cell r="O88" t="str">
            <v xml:space="preserve">Julio - Septiembre     </v>
          </cell>
          <cell r="P88">
            <v>42671</v>
          </cell>
        </row>
        <row r="89">
          <cell r="C89" t="str">
            <v>210176001</v>
          </cell>
          <cell r="D89" t="str">
            <v>Santiago de Cali</v>
          </cell>
          <cell r="E89" t="str">
            <v>76</v>
          </cell>
          <cell r="F89" t="str">
            <v>DEPARTAMENTO DE VALLE DEL CAUCA</v>
          </cell>
          <cell r="G89" t="str">
            <v>K21</v>
          </cell>
          <cell r="H89" t="str">
            <v>FUT_GASTOS_DE_INVERSION</v>
          </cell>
          <cell r="I89">
            <v>45</v>
          </cell>
          <cell r="J89" t="str">
            <v>MUNICIPIOS</v>
          </cell>
          <cell r="K89" t="str">
            <v>ENLINEA</v>
          </cell>
          <cell r="L89" t="str">
            <v xml:space="preserve">Aceptado                     </v>
          </cell>
          <cell r="M89">
            <v>2016</v>
          </cell>
          <cell r="N89">
            <v>10709</v>
          </cell>
          <cell r="O89" t="str">
            <v xml:space="preserve">Julio - Septiembre     </v>
          </cell>
          <cell r="P89">
            <v>42674</v>
          </cell>
        </row>
        <row r="90">
          <cell r="C90" t="str">
            <v>210181001</v>
          </cell>
          <cell r="D90" t="str">
            <v>Arauca</v>
          </cell>
          <cell r="E90" t="str">
            <v>81</v>
          </cell>
          <cell r="F90" t="str">
            <v>DEPARTAMENTO DE ARAUCA</v>
          </cell>
          <cell r="G90" t="str">
            <v>K21</v>
          </cell>
          <cell r="H90" t="str">
            <v>FUT_GASTOS_DE_INVERSION</v>
          </cell>
          <cell r="I90">
            <v>45</v>
          </cell>
          <cell r="J90" t="str">
            <v>MUNICIPIOS</v>
          </cell>
          <cell r="K90" t="str">
            <v>ENLINEA</v>
          </cell>
          <cell r="L90" t="str">
            <v xml:space="preserve">Aceptado                     </v>
          </cell>
          <cell r="M90">
            <v>2016</v>
          </cell>
          <cell r="N90">
            <v>10709</v>
          </cell>
          <cell r="O90" t="str">
            <v xml:space="preserve">Julio - Septiembre     </v>
          </cell>
          <cell r="P90">
            <v>42674</v>
          </cell>
        </row>
        <row r="91">
          <cell r="C91" t="str">
            <v>210185001</v>
          </cell>
          <cell r="D91" t="str">
            <v>Yopal</v>
          </cell>
          <cell r="E91" t="str">
            <v>85</v>
          </cell>
          <cell r="F91" t="str">
            <v>DEPARTAMENTO DE CASANARE</v>
          </cell>
          <cell r="G91" t="str">
            <v>K21</v>
          </cell>
          <cell r="H91" t="str">
            <v>FUT_GASTOS_DE_INVERSION</v>
          </cell>
          <cell r="I91">
            <v>45</v>
          </cell>
          <cell r="J91" t="str">
            <v>MUNICIPIOS</v>
          </cell>
          <cell r="K91" t="str">
            <v>ENLINEA</v>
          </cell>
          <cell r="L91" t="str">
            <v xml:space="preserve">Aceptado                     </v>
          </cell>
          <cell r="M91">
            <v>2016</v>
          </cell>
          <cell r="N91">
            <v>10709</v>
          </cell>
          <cell r="O91" t="str">
            <v xml:space="preserve">Julio - Septiembre     </v>
          </cell>
          <cell r="P91">
            <v>42663</v>
          </cell>
        </row>
        <row r="92">
          <cell r="C92" t="str">
            <v>210186001</v>
          </cell>
          <cell r="D92" t="str">
            <v>San Miguel de Mocoa</v>
          </cell>
          <cell r="E92" t="str">
            <v>86</v>
          </cell>
          <cell r="F92" t="str">
            <v>DEPARTAMENTO DE PUTUMAYO</v>
          </cell>
          <cell r="G92" t="str">
            <v>K21</v>
          </cell>
          <cell r="H92" t="str">
            <v>FUT_GASTOS_DE_INVERSION</v>
          </cell>
          <cell r="I92">
            <v>45</v>
          </cell>
          <cell r="J92" t="str">
            <v>MUNICIPIOS</v>
          </cell>
          <cell r="K92" t="str">
            <v>ENLINEA</v>
          </cell>
          <cell r="L92" t="str">
            <v xml:space="preserve">Aceptado                     </v>
          </cell>
          <cell r="M92">
            <v>2016</v>
          </cell>
          <cell r="N92">
            <v>10709</v>
          </cell>
          <cell r="O92" t="str">
            <v xml:space="preserve">Julio - Septiembre     </v>
          </cell>
          <cell r="P92">
            <v>42674</v>
          </cell>
        </row>
        <row r="93">
          <cell r="C93" t="str">
            <v>210191001</v>
          </cell>
          <cell r="D93" t="str">
            <v>Leticia</v>
          </cell>
          <cell r="E93" t="str">
            <v>91</v>
          </cell>
          <cell r="F93" t="str">
            <v>DEPARTAMENTO DE AMAZONAS</v>
          </cell>
          <cell r="G93" t="str">
            <v>K21</v>
          </cell>
          <cell r="H93" t="str">
            <v>FUT_GASTOS_DE_INVERSION</v>
          </cell>
          <cell r="I93">
            <v>45</v>
          </cell>
          <cell r="J93" t="str">
            <v>MUNICIPIOS</v>
          </cell>
          <cell r="K93" t="str">
            <v>ENLINEA</v>
          </cell>
          <cell r="L93" t="str">
            <v xml:space="preserve">Aceptado                     </v>
          </cell>
          <cell r="M93">
            <v>2016</v>
          </cell>
          <cell r="N93">
            <v>10709</v>
          </cell>
          <cell r="O93" t="str">
            <v xml:space="preserve">Julio - Septiembre     </v>
          </cell>
          <cell r="P93">
            <v>42674</v>
          </cell>
        </row>
        <row r="94">
          <cell r="C94" t="str">
            <v>210194001</v>
          </cell>
          <cell r="D94" t="str">
            <v>Puerto Inírida</v>
          </cell>
          <cell r="E94" t="str">
            <v>94</v>
          </cell>
          <cell r="F94" t="str">
            <v>DEPARTAMENTO DE GUAINIA</v>
          </cell>
          <cell r="G94" t="str">
            <v>K21</v>
          </cell>
          <cell r="H94" t="str">
            <v>FUT_GASTOS_DE_INVERSION</v>
          </cell>
          <cell r="I94">
            <v>45</v>
          </cell>
          <cell r="J94" t="str">
            <v>MUNICIPIOS</v>
          </cell>
          <cell r="K94" t="str">
            <v>ENLINEA</v>
          </cell>
          <cell r="L94" t="str">
            <v xml:space="preserve">Aceptado                     </v>
          </cell>
          <cell r="M94">
            <v>2016</v>
          </cell>
          <cell r="N94">
            <v>10709</v>
          </cell>
          <cell r="O94" t="str">
            <v xml:space="preserve">Julio - Septiembre     </v>
          </cell>
          <cell r="P94">
            <v>42674</v>
          </cell>
        </row>
        <row r="95">
          <cell r="C95" t="str">
            <v>210195001</v>
          </cell>
          <cell r="D95" t="str">
            <v>San José del Guaviare</v>
          </cell>
          <cell r="E95" t="str">
            <v>95</v>
          </cell>
          <cell r="F95" t="str">
            <v>DEPARTAMENTO DE GUAVIARE</v>
          </cell>
          <cell r="G95" t="str">
            <v>K21</v>
          </cell>
          <cell r="H95" t="str">
            <v>FUT_GASTOS_DE_INVERSION</v>
          </cell>
          <cell r="I95">
            <v>45</v>
          </cell>
          <cell r="J95" t="str">
            <v>MUNICIPIOS</v>
          </cell>
          <cell r="K95" t="str">
            <v>ENLINEA</v>
          </cell>
          <cell r="L95" t="str">
            <v xml:space="preserve">Aceptado                     </v>
          </cell>
          <cell r="M95">
            <v>2016</v>
          </cell>
          <cell r="N95">
            <v>10709</v>
          </cell>
          <cell r="O95" t="str">
            <v xml:space="preserve">Julio - Septiembre     </v>
          </cell>
          <cell r="P95">
            <v>42661</v>
          </cell>
        </row>
        <row r="96">
          <cell r="C96" t="str">
            <v>210197001</v>
          </cell>
          <cell r="D96" t="str">
            <v>Mitú</v>
          </cell>
          <cell r="E96" t="str">
            <v>97</v>
          </cell>
          <cell r="F96" t="str">
            <v>DEPARTAMENTO DE VAUPES</v>
          </cell>
          <cell r="G96" t="str">
            <v>K21</v>
          </cell>
          <cell r="H96" t="str">
            <v>FUT_GASTOS_DE_INVERSION</v>
          </cell>
          <cell r="I96">
            <v>45</v>
          </cell>
          <cell r="J96" t="str">
            <v>MUNICIPIOS</v>
          </cell>
          <cell r="K96" t="str">
            <v>ENLINEA</v>
          </cell>
          <cell r="L96" t="str">
            <v xml:space="preserve">Aceptado                     </v>
          </cell>
          <cell r="M96">
            <v>2016</v>
          </cell>
          <cell r="N96">
            <v>10709</v>
          </cell>
          <cell r="O96" t="str">
            <v xml:space="preserve">Julio - Septiembre     </v>
          </cell>
          <cell r="P96">
            <v>42674</v>
          </cell>
        </row>
        <row r="97">
          <cell r="C97" t="str">
            <v>210199001</v>
          </cell>
          <cell r="D97" t="str">
            <v>Puerto Carreño</v>
          </cell>
          <cell r="E97" t="str">
            <v>99</v>
          </cell>
          <cell r="F97" t="str">
            <v>DEPARTAMENTO DE VICHADA</v>
          </cell>
          <cell r="G97" t="str">
            <v>K21</v>
          </cell>
          <cell r="H97" t="str">
            <v>FUT_GASTOS_DE_INVERSION</v>
          </cell>
          <cell r="I97">
            <v>45</v>
          </cell>
          <cell r="J97" t="str">
            <v>MUNICIPIOS</v>
          </cell>
          <cell r="K97" t="str">
            <v>ENLINEA</v>
          </cell>
          <cell r="L97" t="str">
            <v xml:space="preserve">Aceptado                     </v>
          </cell>
          <cell r="M97">
            <v>2016</v>
          </cell>
          <cell r="N97">
            <v>10709</v>
          </cell>
          <cell r="O97" t="str">
            <v xml:space="preserve">Julio - Septiembre     </v>
          </cell>
          <cell r="P97">
            <v>42674</v>
          </cell>
        </row>
        <row r="98">
          <cell r="C98" t="str">
            <v>210205002</v>
          </cell>
          <cell r="D98" t="str">
            <v>Abejorral</v>
          </cell>
          <cell r="E98" t="str">
            <v>05</v>
          </cell>
          <cell r="F98" t="str">
            <v>DEPARTAMENTO DE ANTIOQUIA</v>
          </cell>
          <cell r="G98" t="str">
            <v>K21</v>
          </cell>
          <cell r="H98" t="str">
            <v>FUT_GASTOS_DE_INVERSION</v>
          </cell>
          <cell r="I98">
            <v>45</v>
          </cell>
          <cell r="J98" t="str">
            <v>MUNICIPIOS</v>
          </cell>
          <cell r="K98" t="str">
            <v>ENLINEA</v>
          </cell>
          <cell r="L98" t="str">
            <v xml:space="preserve">Aceptado                     </v>
          </cell>
          <cell r="M98">
            <v>2016</v>
          </cell>
          <cell r="N98">
            <v>10709</v>
          </cell>
          <cell r="O98" t="str">
            <v xml:space="preserve">Julio - Septiembre     </v>
          </cell>
          <cell r="P98">
            <v>42671</v>
          </cell>
        </row>
        <row r="99">
          <cell r="C99" t="str">
            <v>210225402</v>
          </cell>
          <cell r="D99" t="str">
            <v>La Vega - Cundinamarca</v>
          </cell>
          <cell r="E99" t="str">
            <v>25</v>
          </cell>
          <cell r="F99" t="str">
            <v>DEPARTAMENTO DE CUNDINAMARCA</v>
          </cell>
          <cell r="G99" t="str">
            <v>K21</v>
          </cell>
          <cell r="H99" t="str">
            <v>FUT_GASTOS_DE_INVERSION</v>
          </cell>
          <cell r="I99">
            <v>45</v>
          </cell>
          <cell r="J99" t="str">
            <v>MUNICIPIOS</v>
          </cell>
          <cell r="K99" t="str">
            <v>ENLINEA</v>
          </cell>
          <cell r="L99" t="str">
            <v xml:space="preserve">Aceptado                     </v>
          </cell>
          <cell r="M99">
            <v>2016</v>
          </cell>
          <cell r="N99">
            <v>10709</v>
          </cell>
          <cell r="O99" t="str">
            <v xml:space="preserve">Julio - Septiembre     </v>
          </cell>
          <cell r="P99">
            <v>42667</v>
          </cell>
        </row>
        <row r="100">
          <cell r="C100" t="str">
            <v>210263302</v>
          </cell>
          <cell r="D100" t="str">
            <v>Génova</v>
          </cell>
          <cell r="E100" t="str">
            <v>63</v>
          </cell>
          <cell r="F100" t="str">
            <v>DEPARTAMENTO DE QUINDIO</v>
          </cell>
          <cell r="G100" t="str">
            <v>K21</v>
          </cell>
          <cell r="H100" t="str">
            <v>FUT_GASTOS_DE_INVERSION</v>
          </cell>
          <cell r="I100">
            <v>45</v>
          </cell>
          <cell r="J100" t="str">
            <v>MUNICIPIOS</v>
          </cell>
          <cell r="K100" t="str">
            <v>ENLINEA</v>
          </cell>
          <cell r="L100" t="str">
            <v xml:space="preserve">Aceptado                     </v>
          </cell>
          <cell r="M100">
            <v>2016</v>
          </cell>
          <cell r="N100">
            <v>10709</v>
          </cell>
          <cell r="O100" t="str">
            <v xml:space="preserve">Julio - Septiembre     </v>
          </cell>
          <cell r="P100">
            <v>42674</v>
          </cell>
        </row>
        <row r="101">
          <cell r="C101" t="str">
            <v>210268502</v>
          </cell>
          <cell r="D101" t="str">
            <v>Onzaga</v>
          </cell>
          <cell r="E101" t="str">
            <v>68</v>
          </cell>
          <cell r="F101" t="str">
            <v>DEPARTAMENTO DE SANTANDER</v>
          </cell>
          <cell r="G101" t="str">
            <v>K21</v>
          </cell>
          <cell r="H101" t="str">
            <v>FUT_GASTOS_DE_INVERSION</v>
          </cell>
          <cell r="I101">
            <v>45</v>
          </cell>
          <cell r="J101" t="str">
            <v>MUNICIPIOS</v>
          </cell>
          <cell r="K101" t="str">
            <v>ENLINEA</v>
          </cell>
          <cell r="L101" t="str">
            <v xml:space="preserve">Aceptado                     </v>
          </cell>
          <cell r="M101">
            <v>2016</v>
          </cell>
          <cell r="N101">
            <v>10709</v>
          </cell>
          <cell r="O101" t="str">
            <v xml:space="preserve">Julio - Septiembre     </v>
          </cell>
          <cell r="P101">
            <v>42665</v>
          </cell>
        </row>
        <row r="102">
          <cell r="C102" t="str">
            <v>210270702</v>
          </cell>
          <cell r="D102" t="str">
            <v>San Juan de Betulia</v>
          </cell>
          <cell r="E102" t="str">
            <v>70</v>
          </cell>
          <cell r="F102" t="str">
            <v>DEPARTAMENTO DE SUCRE</v>
          </cell>
          <cell r="G102" t="str">
            <v>K21</v>
          </cell>
          <cell r="H102" t="str">
            <v>FUT_GASTOS_DE_INVERSION</v>
          </cell>
          <cell r="I102">
            <v>45</v>
          </cell>
          <cell r="J102" t="str">
            <v>MUNICIPIOS</v>
          </cell>
          <cell r="K102" t="str">
            <v>ENLINEA</v>
          </cell>
          <cell r="L102" t="str">
            <v xml:space="preserve">Aceptado                     </v>
          </cell>
          <cell r="M102">
            <v>2016</v>
          </cell>
          <cell r="N102">
            <v>10709</v>
          </cell>
          <cell r="O102" t="str">
            <v xml:space="preserve">Julio - Septiembre     </v>
          </cell>
          <cell r="P102">
            <v>42671</v>
          </cell>
        </row>
        <row r="103">
          <cell r="C103" t="str">
            <v>210315403</v>
          </cell>
          <cell r="D103" t="str">
            <v>La Uvita</v>
          </cell>
          <cell r="E103" t="str">
            <v>15</v>
          </cell>
          <cell r="F103" t="str">
            <v>DEPARTAMENTO DE BOYACA</v>
          </cell>
          <cell r="G103" t="str">
            <v>K21</v>
          </cell>
          <cell r="H103" t="str">
            <v>FUT_GASTOS_DE_INVERSION</v>
          </cell>
          <cell r="I103">
            <v>45</v>
          </cell>
          <cell r="J103" t="str">
            <v>MUNICIPIOS</v>
          </cell>
          <cell r="K103" t="str">
            <v>ENLINEA</v>
          </cell>
          <cell r="L103" t="str">
            <v xml:space="preserve">Aceptado                     </v>
          </cell>
          <cell r="M103">
            <v>2016</v>
          </cell>
          <cell r="N103">
            <v>10709</v>
          </cell>
          <cell r="O103" t="str">
            <v xml:space="preserve">Julio - Septiembre     </v>
          </cell>
          <cell r="P103">
            <v>42668</v>
          </cell>
        </row>
        <row r="104">
          <cell r="C104" t="str">
            <v>210341503</v>
          </cell>
          <cell r="D104" t="str">
            <v>Oporapa</v>
          </cell>
          <cell r="E104" t="str">
            <v>41</v>
          </cell>
          <cell r="F104" t="str">
            <v>DEPARTAMENTO DE HUILA</v>
          </cell>
          <cell r="G104" t="str">
            <v>K21</v>
          </cell>
          <cell r="H104" t="str">
            <v>FUT_GASTOS_DE_INVERSION</v>
          </cell>
          <cell r="I104">
            <v>45</v>
          </cell>
          <cell r="J104" t="str">
            <v>MUNICIPIOS</v>
          </cell>
          <cell r="K104" t="str">
            <v>ENLINEA</v>
          </cell>
          <cell r="L104" t="str">
            <v xml:space="preserve">Aceptado                     </v>
          </cell>
          <cell r="M104">
            <v>2016</v>
          </cell>
          <cell r="N104">
            <v>10709</v>
          </cell>
          <cell r="O104" t="str">
            <v xml:space="preserve">Julio - Septiembre     </v>
          </cell>
          <cell r="P104">
            <v>42673</v>
          </cell>
        </row>
        <row r="105">
          <cell r="C105" t="str">
            <v>210347703</v>
          </cell>
          <cell r="D105" t="str">
            <v>San Zenón</v>
          </cell>
          <cell r="E105" t="str">
            <v>47</v>
          </cell>
          <cell r="F105" t="str">
            <v>DEPARTAMENTO DE MAGDALENA</v>
          </cell>
          <cell r="G105" t="str">
            <v>K21</v>
          </cell>
          <cell r="H105" t="str">
            <v>FUT_GASTOS_DE_INVERSION</v>
          </cell>
          <cell r="I105">
            <v>45</v>
          </cell>
          <cell r="J105" t="str">
            <v>MUNICIPIOS</v>
          </cell>
          <cell r="K105" t="str">
            <v>ENLINEA</v>
          </cell>
          <cell r="L105" t="str">
            <v xml:space="preserve">Aceptado                     </v>
          </cell>
          <cell r="M105">
            <v>2016</v>
          </cell>
          <cell r="N105">
            <v>10709</v>
          </cell>
          <cell r="O105" t="str">
            <v xml:space="preserve">Julio - Septiembre     </v>
          </cell>
          <cell r="P105">
            <v>42704</v>
          </cell>
        </row>
        <row r="106">
          <cell r="C106" t="str">
            <v>210352203</v>
          </cell>
          <cell r="D106" t="str">
            <v>Colón (Génova) - Nariño</v>
          </cell>
          <cell r="E106" t="str">
            <v>52</v>
          </cell>
          <cell r="F106" t="str">
            <v>DEPARTAMENTO DE NARIÑO</v>
          </cell>
          <cell r="G106" t="str">
            <v>K21</v>
          </cell>
          <cell r="H106" t="str">
            <v>FUT_GASTOS_DE_INVERSION</v>
          </cell>
          <cell r="I106">
            <v>45</v>
          </cell>
          <cell r="J106" t="str">
            <v>MUNICIPIOS</v>
          </cell>
          <cell r="K106" t="str">
            <v>ENLINEA</v>
          </cell>
          <cell r="L106" t="str">
            <v xml:space="preserve">Aceptado                     </v>
          </cell>
          <cell r="M106">
            <v>2016</v>
          </cell>
          <cell r="N106">
            <v>10709</v>
          </cell>
          <cell r="O106" t="str">
            <v xml:space="preserve">Julio - Septiembre     </v>
          </cell>
          <cell r="P106">
            <v>42671</v>
          </cell>
        </row>
        <row r="107">
          <cell r="C107" t="str">
            <v>210354003</v>
          </cell>
          <cell r="D107" t="str">
            <v>Ábrego</v>
          </cell>
          <cell r="E107" t="str">
            <v>54</v>
          </cell>
          <cell r="F107" t="str">
            <v>DEPARTAMENTO DE NORTE DE SANTANDER</v>
          </cell>
          <cell r="G107" t="str">
            <v>K21</v>
          </cell>
          <cell r="H107" t="str">
            <v>FUT_GASTOS_DE_INVERSION</v>
          </cell>
          <cell r="I107">
            <v>45</v>
          </cell>
          <cell r="J107" t="str">
            <v>MUNICIPIOS</v>
          </cell>
          <cell r="K107" t="str">
            <v>ENLINEA</v>
          </cell>
          <cell r="L107" t="str">
            <v xml:space="preserve">Aceptado                     </v>
          </cell>
          <cell r="M107">
            <v>2016</v>
          </cell>
          <cell r="N107">
            <v>10709</v>
          </cell>
          <cell r="O107" t="str">
            <v xml:space="preserve">Julio - Septiembre     </v>
          </cell>
          <cell r="P107">
            <v>42682</v>
          </cell>
        </row>
        <row r="108">
          <cell r="C108" t="str">
            <v>210376403</v>
          </cell>
          <cell r="D108" t="str">
            <v>La Victoria - Valle del Cauca</v>
          </cell>
          <cell r="E108" t="str">
            <v>76</v>
          </cell>
          <cell r="F108" t="str">
            <v>DEPARTAMENTO DE VALLE DEL CAUCA</v>
          </cell>
          <cell r="G108" t="str">
            <v>K21</v>
          </cell>
          <cell r="H108" t="str">
            <v>FUT_GASTOS_DE_INVERSION</v>
          </cell>
          <cell r="I108">
            <v>45</v>
          </cell>
          <cell r="J108" t="str">
            <v>MUNICIPIOS</v>
          </cell>
          <cell r="K108" t="str">
            <v>ENLINEA</v>
          </cell>
          <cell r="L108" t="str">
            <v xml:space="preserve">Aceptado                     </v>
          </cell>
          <cell r="M108">
            <v>2016</v>
          </cell>
          <cell r="N108">
            <v>10709</v>
          </cell>
          <cell r="O108" t="str">
            <v xml:space="preserve">Julio - Septiembre     </v>
          </cell>
          <cell r="P108">
            <v>42669</v>
          </cell>
        </row>
        <row r="109">
          <cell r="C109" t="str">
            <v>210405004</v>
          </cell>
          <cell r="D109" t="str">
            <v>Abriaquí</v>
          </cell>
          <cell r="E109" t="str">
            <v>05</v>
          </cell>
          <cell r="F109" t="str">
            <v>DEPARTAMENTO DE ANTIOQUIA</v>
          </cell>
          <cell r="G109" t="str">
            <v>K21</v>
          </cell>
          <cell r="H109" t="str">
            <v>FUT_GASTOS_DE_INVERSION</v>
          </cell>
          <cell r="I109">
            <v>45</v>
          </cell>
          <cell r="J109" t="str">
            <v>MUNICIPIOS</v>
          </cell>
          <cell r="K109" t="str">
            <v>ENLINEA</v>
          </cell>
          <cell r="L109" t="str">
            <v xml:space="preserve">Aceptado                     </v>
          </cell>
          <cell r="M109">
            <v>2016</v>
          </cell>
          <cell r="N109">
            <v>10709</v>
          </cell>
          <cell r="O109" t="str">
            <v xml:space="preserve">Julio - Septiembre     </v>
          </cell>
          <cell r="P109">
            <v>42673</v>
          </cell>
        </row>
        <row r="110">
          <cell r="C110" t="str">
            <v>210405604</v>
          </cell>
          <cell r="D110" t="str">
            <v>Remedios</v>
          </cell>
          <cell r="E110" t="str">
            <v>05</v>
          </cell>
          <cell r="F110" t="str">
            <v>DEPARTAMENTO DE ANTIOQUIA</v>
          </cell>
          <cell r="G110" t="str">
            <v>K21</v>
          </cell>
          <cell r="H110" t="str">
            <v>FUT_GASTOS_DE_INVERSION</v>
          </cell>
          <cell r="I110">
            <v>45</v>
          </cell>
          <cell r="J110" t="str">
            <v>MUNICIPIOS</v>
          </cell>
          <cell r="K110" t="str">
            <v>ENLINEA</v>
          </cell>
          <cell r="L110" t="str">
            <v xml:space="preserve">Aceptado                     </v>
          </cell>
          <cell r="M110">
            <v>2016</v>
          </cell>
          <cell r="N110">
            <v>10709</v>
          </cell>
          <cell r="O110" t="str">
            <v xml:space="preserve">Julio - Septiembre     </v>
          </cell>
          <cell r="P110">
            <v>42674</v>
          </cell>
        </row>
        <row r="111">
          <cell r="C111" t="str">
            <v>210415104</v>
          </cell>
          <cell r="D111" t="str">
            <v>Boyacá</v>
          </cell>
          <cell r="E111" t="str">
            <v>15</v>
          </cell>
          <cell r="F111" t="str">
            <v>DEPARTAMENTO DE BOYACA</v>
          </cell>
          <cell r="G111" t="str">
            <v>K21</v>
          </cell>
          <cell r="H111" t="str">
            <v>FUT_GASTOS_DE_INVERSION</v>
          </cell>
          <cell r="I111">
            <v>45</v>
          </cell>
          <cell r="J111" t="str">
            <v>MUNICIPIOS</v>
          </cell>
          <cell r="K111" t="str">
            <v>ENLINEA</v>
          </cell>
          <cell r="L111" t="str">
            <v xml:space="preserve">Aceptado                     </v>
          </cell>
          <cell r="M111">
            <v>2016</v>
          </cell>
          <cell r="N111">
            <v>10709</v>
          </cell>
          <cell r="O111" t="str">
            <v xml:space="preserve">Julio - Septiembre     </v>
          </cell>
          <cell r="P111">
            <v>42671</v>
          </cell>
        </row>
        <row r="112">
          <cell r="C112" t="str">
            <v>210415204</v>
          </cell>
          <cell r="D112" t="str">
            <v>Cómbita</v>
          </cell>
          <cell r="E112" t="str">
            <v>15</v>
          </cell>
          <cell r="F112" t="str">
            <v>DEPARTAMENTO DE BOYACA</v>
          </cell>
          <cell r="G112" t="str">
            <v>K21</v>
          </cell>
          <cell r="H112" t="str">
            <v>FUT_GASTOS_DE_INVERSION</v>
          </cell>
          <cell r="I112">
            <v>45</v>
          </cell>
          <cell r="J112" t="str">
            <v>MUNICIPIOS</v>
          </cell>
          <cell r="K112" t="str">
            <v>ENLINEA</v>
          </cell>
          <cell r="L112" t="str">
            <v xml:space="preserve">Aceptado                     </v>
          </cell>
          <cell r="M112">
            <v>2016</v>
          </cell>
          <cell r="N112">
            <v>10709</v>
          </cell>
          <cell r="O112" t="str">
            <v xml:space="preserve">Julio - Septiembre     </v>
          </cell>
          <cell r="P112">
            <v>42670</v>
          </cell>
        </row>
        <row r="113">
          <cell r="C113" t="str">
            <v>210415804</v>
          </cell>
          <cell r="D113" t="str">
            <v>Tibaná</v>
          </cell>
          <cell r="E113" t="str">
            <v>15</v>
          </cell>
          <cell r="F113" t="str">
            <v>DEPARTAMENTO DE BOYACA</v>
          </cell>
          <cell r="G113" t="str">
            <v>K21</v>
          </cell>
          <cell r="H113" t="str">
            <v>FUT_GASTOS_DE_INVERSION</v>
          </cell>
          <cell r="I113">
            <v>45</v>
          </cell>
          <cell r="J113" t="str">
            <v>MUNICIPIOS</v>
          </cell>
          <cell r="K113" t="str">
            <v>ENLINEA</v>
          </cell>
          <cell r="L113" t="str">
            <v xml:space="preserve">Aceptado                     </v>
          </cell>
          <cell r="M113">
            <v>2016</v>
          </cell>
          <cell r="N113">
            <v>10709</v>
          </cell>
          <cell r="O113" t="str">
            <v xml:space="preserve">Julio - Septiembre     </v>
          </cell>
          <cell r="P113">
            <v>42674</v>
          </cell>
        </row>
        <row r="114">
          <cell r="C114" t="str">
            <v>210470204</v>
          </cell>
          <cell r="D114" t="str">
            <v>Colosó (Ricaurte)</v>
          </cell>
          <cell r="E114" t="str">
            <v>70</v>
          </cell>
          <cell r="F114" t="str">
            <v>DEPARTAMENTO DE SUCRE</v>
          </cell>
          <cell r="G114" t="str">
            <v>K21</v>
          </cell>
          <cell r="H114" t="str">
            <v>FUT_GASTOS_DE_INVERSION</v>
          </cell>
          <cell r="I114">
            <v>45</v>
          </cell>
          <cell r="J114" t="str">
            <v>MUNICIPIOS</v>
          </cell>
          <cell r="K114" t="str">
            <v>ENLINEA</v>
          </cell>
          <cell r="L114" t="str">
            <v xml:space="preserve">Aceptado                     </v>
          </cell>
          <cell r="M114">
            <v>2016</v>
          </cell>
          <cell r="N114">
            <v>10709</v>
          </cell>
          <cell r="O114" t="str">
            <v xml:space="preserve">Julio - Septiembre     </v>
          </cell>
          <cell r="P114">
            <v>42674</v>
          </cell>
        </row>
        <row r="115">
          <cell r="C115" t="str">
            <v>210473504</v>
          </cell>
          <cell r="D115" t="str">
            <v>Ortega</v>
          </cell>
          <cell r="E115" t="str">
            <v>73</v>
          </cell>
          <cell r="F115" t="str">
            <v>DEPARTAMENTO DE TOLIMA</v>
          </cell>
          <cell r="G115" t="str">
            <v>K21</v>
          </cell>
          <cell r="H115" t="str">
            <v>FUT_GASTOS_DE_INVERSION</v>
          </cell>
          <cell r="I115">
            <v>45</v>
          </cell>
          <cell r="J115" t="str">
            <v>MUNICIPIOS</v>
          </cell>
          <cell r="K115" t="str">
            <v>ENLINEA</v>
          </cell>
          <cell r="L115" t="str">
            <v xml:space="preserve">Aceptado                     </v>
          </cell>
          <cell r="M115">
            <v>2016</v>
          </cell>
          <cell r="N115">
            <v>10709</v>
          </cell>
          <cell r="O115" t="str">
            <v xml:space="preserve">Julio - Septiembre     </v>
          </cell>
          <cell r="P115">
            <v>42671</v>
          </cell>
        </row>
        <row r="116">
          <cell r="C116" t="str">
            <v>210518205</v>
          </cell>
          <cell r="D116" t="str">
            <v>Curillo</v>
          </cell>
          <cell r="E116" t="str">
            <v>18</v>
          </cell>
          <cell r="F116" t="str">
            <v>DEPARTAMENTO DE CAQUETA</v>
          </cell>
          <cell r="G116" t="str">
            <v>K21</v>
          </cell>
          <cell r="H116" t="str">
            <v>FUT_GASTOS_DE_INVERSION</v>
          </cell>
          <cell r="I116">
            <v>45</v>
          </cell>
          <cell r="J116" t="str">
            <v>MUNICIPIOS</v>
          </cell>
          <cell r="K116" t="str">
            <v>ENLINEA</v>
          </cell>
          <cell r="L116" t="str">
            <v xml:space="preserve">Aceptado                     </v>
          </cell>
          <cell r="M116">
            <v>2016</v>
          </cell>
          <cell r="N116">
            <v>10709</v>
          </cell>
          <cell r="O116" t="str">
            <v xml:space="preserve">Julio - Septiembre     </v>
          </cell>
          <cell r="P116">
            <v>42674</v>
          </cell>
        </row>
        <row r="117">
          <cell r="C117" t="str">
            <v>210525805</v>
          </cell>
          <cell r="D117" t="str">
            <v>Tibacuy</v>
          </cell>
          <cell r="E117" t="str">
            <v>25</v>
          </cell>
          <cell r="F117" t="str">
            <v>DEPARTAMENTO DE CUNDINAMARCA</v>
          </cell>
          <cell r="G117" t="str">
            <v>K21</v>
          </cell>
          <cell r="H117" t="str">
            <v>FUT_GASTOS_DE_INVERSION</v>
          </cell>
          <cell r="I117">
            <v>45</v>
          </cell>
          <cell r="J117" t="str">
            <v>MUNICIPIOS</v>
          </cell>
          <cell r="K117" t="str">
            <v>ENLINEA</v>
          </cell>
          <cell r="L117" t="str">
            <v xml:space="preserve">Aceptado                     </v>
          </cell>
          <cell r="M117">
            <v>2016</v>
          </cell>
          <cell r="N117">
            <v>10709</v>
          </cell>
          <cell r="O117" t="str">
            <v xml:space="preserve">Julio - Septiembre     </v>
          </cell>
          <cell r="P117">
            <v>42674</v>
          </cell>
        </row>
        <row r="118">
          <cell r="C118" t="str">
            <v>210527205</v>
          </cell>
          <cell r="D118" t="str">
            <v>Condoto</v>
          </cell>
          <cell r="E118" t="str">
            <v>27</v>
          </cell>
          <cell r="F118" t="str">
            <v>DEPARTAMENTO DE CHOCO</v>
          </cell>
          <cell r="G118" t="str">
            <v>K21</v>
          </cell>
          <cell r="H118" t="str">
            <v>FUT_GASTOS_DE_INVERSION</v>
          </cell>
          <cell r="I118">
            <v>45</v>
          </cell>
          <cell r="J118" t="str">
            <v>MUNICIPIOS</v>
          </cell>
          <cell r="K118" t="str">
            <v>ENLINEA</v>
          </cell>
          <cell r="L118" t="str">
            <v xml:space="preserve">Aceptado                     </v>
          </cell>
          <cell r="M118">
            <v>2016</v>
          </cell>
          <cell r="N118">
            <v>10709</v>
          </cell>
          <cell r="O118" t="str">
            <v xml:space="preserve">Julio - Septiembre     </v>
          </cell>
          <cell r="P118">
            <v>42672</v>
          </cell>
        </row>
        <row r="119">
          <cell r="C119" t="str">
            <v>210547205</v>
          </cell>
          <cell r="D119" t="str">
            <v>Concordia - Magdalena</v>
          </cell>
          <cell r="E119" t="str">
            <v>47</v>
          </cell>
          <cell r="F119" t="str">
            <v>DEPARTAMENTO DE MAGDALENA</v>
          </cell>
          <cell r="G119" t="str">
            <v>K21</v>
          </cell>
          <cell r="H119" t="str">
            <v>FUT_GASTOS_DE_INVERSION</v>
          </cell>
          <cell r="I119">
            <v>45</v>
          </cell>
          <cell r="J119" t="str">
            <v>MUNICIPIOS</v>
          </cell>
          <cell r="K119" t="str">
            <v>ENLINEA</v>
          </cell>
          <cell r="L119" t="str">
            <v xml:space="preserve">Aceptado                     </v>
          </cell>
          <cell r="M119">
            <v>2016</v>
          </cell>
          <cell r="N119">
            <v>10709</v>
          </cell>
          <cell r="O119" t="str">
            <v xml:space="preserve">Julio - Septiembre     </v>
          </cell>
          <cell r="P119">
            <v>42670</v>
          </cell>
        </row>
        <row r="120">
          <cell r="C120" t="str">
            <v>210547605</v>
          </cell>
          <cell r="D120" t="str">
            <v>Remolino</v>
          </cell>
          <cell r="E120" t="str">
            <v>47</v>
          </cell>
          <cell r="F120" t="str">
            <v>DEPARTAMENTO DE MAGDALENA</v>
          </cell>
          <cell r="G120" t="str">
            <v>K21</v>
          </cell>
          <cell r="H120" t="str">
            <v>FUT_GASTOS_DE_INVERSION</v>
          </cell>
          <cell r="I120">
            <v>45</v>
          </cell>
          <cell r="J120" t="str">
            <v>MUNICIPIOS</v>
          </cell>
          <cell r="K120" t="str">
            <v>ENLINEA</v>
          </cell>
          <cell r="L120" t="str">
            <v xml:space="preserve">Aceptado                     </v>
          </cell>
          <cell r="M120">
            <v>2016</v>
          </cell>
          <cell r="N120">
            <v>10709</v>
          </cell>
          <cell r="O120" t="str">
            <v xml:space="preserve">Julio - Septiembre     </v>
          </cell>
          <cell r="P120">
            <v>42673</v>
          </cell>
        </row>
        <row r="121">
          <cell r="C121" t="str">
            <v>210552405</v>
          </cell>
          <cell r="D121" t="str">
            <v>Leiva</v>
          </cell>
          <cell r="E121" t="str">
            <v>52</v>
          </cell>
          <cell r="F121" t="str">
            <v>DEPARTAMENTO DE NARIÑO</v>
          </cell>
          <cell r="G121" t="str">
            <v>K21</v>
          </cell>
          <cell r="H121" t="str">
            <v>FUT_GASTOS_DE_INVERSION</v>
          </cell>
          <cell r="I121">
            <v>45</v>
          </cell>
          <cell r="J121" t="str">
            <v>MUNICIPIOS</v>
          </cell>
          <cell r="K121" t="str">
            <v>ENLINEA</v>
          </cell>
          <cell r="L121" t="str">
            <v xml:space="preserve">Aceptado                     </v>
          </cell>
          <cell r="M121">
            <v>2016</v>
          </cell>
          <cell r="N121">
            <v>10709</v>
          </cell>
          <cell r="O121" t="str">
            <v xml:space="preserve">Julio - Septiembre     </v>
          </cell>
          <cell r="P121">
            <v>42670</v>
          </cell>
        </row>
        <row r="122">
          <cell r="C122" t="str">
            <v>210554405</v>
          </cell>
          <cell r="D122" t="str">
            <v>Los Patios</v>
          </cell>
          <cell r="E122" t="str">
            <v>54</v>
          </cell>
          <cell r="F122" t="str">
            <v>DEPARTAMENTO DE NORTE DE SANTANDER</v>
          </cell>
          <cell r="G122" t="str">
            <v>K21</v>
          </cell>
          <cell r="H122" t="str">
            <v>FUT_GASTOS_DE_INVERSION</v>
          </cell>
          <cell r="I122">
            <v>45</v>
          </cell>
          <cell r="J122" t="str">
            <v>MUNICIPIOS</v>
          </cell>
          <cell r="K122" t="str">
            <v>ENLINEA</v>
          </cell>
          <cell r="L122" t="str">
            <v xml:space="preserve">Aceptado                     </v>
          </cell>
          <cell r="M122">
            <v>2016</v>
          </cell>
          <cell r="N122">
            <v>10709</v>
          </cell>
          <cell r="O122" t="str">
            <v xml:space="preserve">Julio - Septiembre     </v>
          </cell>
          <cell r="P122">
            <v>42674</v>
          </cell>
        </row>
        <row r="123">
          <cell r="C123" t="str">
            <v>210568705</v>
          </cell>
          <cell r="D123" t="str">
            <v>Santa Bárbara - Santander</v>
          </cell>
          <cell r="E123" t="str">
            <v>68</v>
          </cell>
          <cell r="F123" t="str">
            <v>DEPARTAMENTO DE SANTANDER</v>
          </cell>
          <cell r="G123" t="str">
            <v>K21</v>
          </cell>
          <cell r="H123" t="str">
            <v>FUT_GASTOS_DE_INVERSION</v>
          </cell>
          <cell r="I123">
            <v>45</v>
          </cell>
          <cell r="J123" t="str">
            <v>MUNICIPIOS</v>
          </cell>
          <cell r="K123" t="str">
            <v>ENLINEA</v>
          </cell>
          <cell r="L123" t="str">
            <v xml:space="preserve">Aceptado                     </v>
          </cell>
          <cell r="M123">
            <v>2016</v>
          </cell>
          <cell r="N123">
            <v>10709</v>
          </cell>
          <cell r="O123" t="str">
            <v xml:space="preserve">Julio - Septiembre     </v>
          </cell>
          <cell r="P123">
            <v>42674</v>
          </cell>
        </row>
        <row r="124">
          <cell r="C124" t="str">
            <v>210605206</v>
          </cell>
          <cell r="D124" t="str">
            <v>Concepción - Antioquia</v>
          </cell>
          <cell r="E124" t="str">
            <v>05</v>
          </cell>
          <cell r="F124" t="str">
            <v>DEPARTAMENTO DE ANTIOQUIA</v>
          </cell>
          <cell r="G124" t="str">
            <v>K21</v>
          </cell>
          <cell r="H124" t="str">
            <v>FUT_GASTOS_DE_INVERSION</v>
          </cell>
          <cell r="I124">
            <v>45</v>
          </cell>
          <cell r="J124" t="str">
            <v>MUNICIPIOS</v>
          </cell>
          <cell r="K124" t="str">
            <v>ENLINEA</v>
          </cell>
          <cell r="L124" t="str">
            <v xml:space="preserve">Aceptado                     </v>
          </cell>
          <cell r="M124">
            <v>2016</v>
          </cell>
          <cell r="N124">
            <v>10709</v>
          </cell>
          <cell r="O124" t="str">
            <v xml:space="preserve">Julio - Septiembre     </v>
          </cell>
          <cell r="P124">
            <v>42662</v>
          </cell>
        </row>
        <row r="125">
          <cell r="C125" t="str">
            <v>210605306</v>
          </cell>
          <cell r="D125" t="str">
            <v>Giraldo</v>
          </cell>
          <cell r="E125" t="str">
            <v>05</v>
          </cell>
          <cell r="F125" t="str">
            <v>DEPARTAMENTO DE ANTIOQUIA</v>
          </cell>
          <cell r="G125" t="str">
            <v>K21</v>
          </cell>
          <cell r="H125" t="str">
            <v>FUT_GASTOS_DE_INVERSION</v>
          </cell>
          <cell r="I125">
            <v>45</v>
          </cell>
          <cell r="J125" t="str">
            <v>MUNICIPIOS</v>
          </cell>
          <cell r="K125" t="str">
            <v>ENLINEA</v>
          </cell>
          <cell r="L125" t="str">
            <v xml:space="preserve">Aceptado                     </v>
          </cell>
          <cell r="M125">
            <v>2016</v>
          </cell>
          <cell r="N125">
            <v>10709</v>
          </cell>
          <cell r="O125" t="str">
            <v xml:space="preserve">Julio - Septiembre     </v>
          </cell>
          <cell r="P125">
            <v>42674</v>
          </cell>
        </row>
        <row r="126">
          <cell r="C126" t="str">
            <v>210608606</v>
          </cell>
          <cell r="D126" t="str">
            <v>Repelón</v>
          </cell>
          <cell r="E126" t="str">
            <v>08</v>
          </cell>
          <cell r="F126" t="str">
            <v>DEPARTAMENTO DE ATLANTICO</v>
          </cell>
          <cell r="G126" t="str">
            <v>K21</v>
          </cell>
          <cell r="H126" t="str">
            <v>FUT_GASTOS_DE_INVERSION</v>
          </cell>
          <cell r="I126">
            <v>45</v>
          </cell>
          <cell r="J126" t="str">
            <v>MUNICIPIOS</v>
          </cell>
          <cell r="K126" t="str">
            <v>ENLINEA</v>
          </cell>
          <cell r="L126" t="str">
            <v xml:space="preserve">Aceptado                     </v>
          </cell>
          <cell r="M126">
            <v>2016</v>
          </cell>
          <cell r="N126">
            <v>10709</v>
          </cell>
          <cell r="O126" t="str">
            <v xml:space="preserve">Julio - Septiembre     </v>
          </cell>
          <cell r="P126">
            <v>42672</v>
          </cell>
        </row>
        <row r="127">
          <cell r="C127" t="str">
            <v>210613006</v>
          </cell>
          <cell r="D127" t="str">
            <v>Achí</v>
          </cell>
          <cell r="E127" t="str">
            <v>13</v>
          </cell>
          <cell r="F127" t="str">
            <v>DEPARTAMENTO DE BOLIVAR</v>
          </cell>
          <cell r="G127" t="str">
            <v>K21</v>
          </cell>
          <cell r="H127" t="str">
            <v>FUT_GASTOS_DE_INVERSION</v>
          </cell>
          <cell r="I127">
            <v>45</v>
          </cell>
          <cell r="J127" t="str">
            <v>MUNICIPIOS</v>
          </cell>
          <cell r="K127" t="str">
            <v>ENLINEA</v>
          </cell>
          <cell r="L127" t="str">
            <v xml:space="preserve">Aceptado                     </v>
          </cell>
          <cell r="M127">
            <v>2016</v>
          </cell>
          <cell r="N127">
            <v>10709</v>
          </cell>
          <cell r="O127" t="str">
            <v xml:space="preserve">Julio - Septiembre     </v>
          </cell>
          <cell r="P127">
            <v>42672</v>
          </cell>
        </row>
        <row r="128">
          <cell r="C128" t="str">
            <v>210615106</v>
          </cell>
          <cell r="D128" t="str">
            <v>Briceño - Boyacá</v>
          </cell>
          <cell r="E128" t="str">
            <v>15</v>
          </cell>
          <cell r="F128" t="str">
            <v>DEPARTAMENTO DE BOYACA</v>
          </cell>
          <cell r="G128" t="str">
            <v>K21</v>
          </cell>
          <cell r="H128" t="str">
            <v>FUT_GASTOS_DE_INVERSION</v>
          </cell>
          <cell r="I128">
            <v>45</v>
          </cell>
          <cell r="J128" t="str">
            <v>MUNICIPIOS</v>
          </cell>
          <cell r="K128" t="str">
            <v>ENLINEA</v>
          </cell>
          <cell r="L128" t="str">
            <v xml:space="preserve">Aceptado                     </v>
          </cell>
          <cell r="M128">
            <v>2016</v>
          </cell>
          <cell r="N128">
            <v>10709</v>
          </cell>
          <cell r="O128" t="str">
            <v xml:space="preserve">Julio - Septiembre     </v>
          </cell>
          <cell r="P128">
            <v>42671</v>
          </cell>
        </row>
        <row r="129">
          <cell r="C129" t="str">
            <v>210615806</v>
          </cell>
          <cell r="D129" t="str">
            <v>Tibasosa</v>
          </cell>
          <cell r="E129" t="str">
            <v>15</v>
          </cell>
          <cell r="F129" t="str">
            <v>DEPARTAMENTO DE BOYACA</v>
          </cell>
          <cell r="G129" t="str">
            <v>K21</v>
          </cell>
          <cell r="H129" t="str">
            <v>FUT_GASTOS_DE_INVERSION</v>
          </cell>
          <cell r="I129">
            <v>45</v>
          </cell>
          <cell r="J129" t="str">
            <v>MUNICIPIOS</v>
          </cell>
          <cell r="K129" t="str">
            <v>ENLINEA</v>
          </cell>
          <cell r="L129" t="str">
            <v xml:space="preserve">Aceptado                     </v>
          </cell>
          <cell r="M129">
            <v>2016</v>
          </cell>
          <cell r="N129">
            <v>10709</v>
          </cell>
          <cell r="O129" t="str">
            <v xml:space="preserve">Julio - Septiembre     </v>
          </cell>
          <cell r="P129">
            <v>42672</v>
          </cell>
        </row>
        <row r="130">
          <cell r="C130" t="str">
            <v>210625506</v>
          </cell>
          <cell r="D130" t="str">
            <v>Venecia - Cundinamarca</v>
          </cell>
          <cell r="E130" t="str">
            <v>25</v>
          </cell>
          <cell r="F130" t="str">
            <v>DEPARTAMENTO DE CUNDINAMARCA</v>
          </cell>
          <cell r="G130" t="str">
            <v>K21</v>
          </cell>
          <cell r="H130" t="str">
            <v>FUT_GASTOS_DE_INVERSION</v>
          </cell>
          <cell r="I130">
            <v>45</v>
          </cell>
          <cell r="J130" t="str">
            <v>MUNICIPIOS</v>
          </cell>
          <cell r="K130" t="str">
            <v>ENLINEA</v>
          </cell>
          <cell r="L130" t="str">
            <v xml:space="preserve">Aceptado                     </v>
          </cell>
          <cell r="M130">
            <v>2016</v>
          </cell>
          <cell r="N130">
            <v>10709</v>
          </cell>
          <cell r="O130" t="str">
            <v xml:space="preserve">Julio - Septiembre     </v>
          </cell>
          <cell r="P130">
            <v>42673</v>
          </cell>
        </row>
        <row r="131">
          <cell r="C131" t="str">
            <v>210627006</v>
          </cell>
          <cell r="D131" t="str">
            <v>Acandí</v>
          </cell>
          <cell r="E131" t="str">
            <v>27</v>
          </cell>
          <cell r="F131" t="str">
            <v>DEPARTAMENTO DE CHOCO</v>
          </cell>
          <cell r="G131" t="str">
            <v>K21</v>
          </cell>
          <cell r="H131" t="str">
            <v>FUT_GASTOS_DE_INVERSION</v>
          </cell>
          <cell r="I131">
            <v>45</v>
          </cell>
          <cell r="J131" t="str">
            <v>MUNICIPIOS</v>
          </cell>
          <cell r="K131" t="str">
            <v>ENLINEA</v>
          </cell>
          <cell r="L131" t="str">
            <v xml:space="preserve">Aceptado                     </v>
          </cell>
          <cell r="M131">
            <v>2016</v>
          </cell>
          <cell r="N131">
            <v>10709</v>
          </cell>
          <cell r="O131" t="str">
            <v xml:space="preserve">Julio - Septiembre     </v>
          </cell>
          <cell r="P131">
            <v>42673</v>
          </cell>
        </row>
        <row r="132">
          <cell r="C132" t="str">
            <v>210641006</v>
          </cell>
          <cell r="D132" t="str">
            <v>Acevedo</v>
          </cell>
          <cell r="E132" t="str">
            <v>41</v>
          </cell>
          <cell r="F132" t="str">
            <v>DEPARTAMENTO DE HUILA</v>
          </cell>
          <cell r="G132" t="str">
            <v>K21</v>
          </cell>
          <cell r="H132" t="str">
            <v>FUT_GASTOS_DE_INVERSION</v>
          </cell>
          <cell r="I132">
            <v>45</v>
          </cell>
          <cell r="J132" t="str">
            <v>MUNICIPIOS</v>
          </cell>
          <cell r="K132" t="str">
            <v>ENLINEA</v>
          </cell>
          <cell r="L132" t="str">
            <v xml:space="preserve">Aceptado                     </v>
          </cell>
          <cell r="M132">
            <v>2016</v>
          </cell>
          <cell r="N132">
            <v>10709</v>
          </cell>
          <cell r="O132" t="str">
            <v xml:space="preserve">Julio - Septiembre     </v>
          </cell>
          <cell r="P132">
            <v>42674</v>
          </cell>
        </row>
        <row r="133">
          <cell r="C133" t="str">
            <v>210641206</v>
          </cell>
          <cell r="D133" t="str">
            <v>Colombia</v>
          </cell>
          <cell r="E133" t="str">
            <v>41</v>
          </cell>
          <cell r="F133" t="str">
            <v>DEPARTAMENTO DE HUILA</v>
          </cell>
          <cell r="G133" t="str">
            <v>K21</v>
          </cell>
          <cell r="H133" t="str">
            <v>FUT_GASTOS_DE_INVERSION</v>
          </cell>
          <cell r="I133">
            <v>45</v>
          </cell>
          <cell r="J133" t="str">
            <v>MUNICIPIOS</v>
          </cell>
          <cell r="K133" t="str">
            <v>ENLINEA</v>
          </cell>
          <cell r="L133" t="str">
            <v xml:space="preserve">Aceptado                     </v>
          </cell>
          <cell r="M133">
            <v>2016</v>
          </cell>
          <cell r="N133">
            <v>10709</v>
          </cell>
          <cell r="O133" t="str">
            <v xml:space="preserve">Julio - Septiembre     </v>
          </cell>
          <cell r="P133">
            <v>42674</v>
          </cell>
        </row>
        <row r="134">
          <cell r="C134" t="str">
            <v>210641306</v>
          </cell>
          <cell r="D134" t="str">
            <v>Gigante</v>
          </cell>
          <cell r="E134" t="str">
            <v>41</v>
          </cell>
          <cell r="F134" t="str">
            <v>DEPARTAMENTO DE HUILA</v>
          </cell>
          <cell r="G134" t="str">
            <v>K21</v>
          </cell>
          <cell r="H134" t="str">
            <v>FUT_GASTOS_DE_INVERSION</v>
          </cell>
          <cell r="I134">
            <v>45</v>
          </cell>
          <cell r="J134" t="str">
            <v>MUNICIPIOS</v>
          </cell>
          <cell r="K134" t="str">
            <v>ENLINEA</v>
          </cell>
          <cell r="L134" t="str">
            <v xml:space="preserve">Aceptado                     </v>
          </cell>
          <cell r="M134">
            <v>2016</v>
          </cell>
          <cell r="N134">
            <v>10709</v>
          </cell>
          <cell r="O134" t="str">
            <v xml:space="preserve">Julio - Septiembre     </v>
          </cell>
          <cell r="P134">
            <v>42671</v>
          </cell>
        </row>
        <row r="135">
          <cell r="C135" t="str">
            <v>210650006</v>
          </cell>
          <cell r="D135" t="str">
            <v>Acacías</v>
          </cell>
          <cell r="E135" t="str">
            <v>50</v>
          </cell>
          <cell r="F135" t="str">
            <v>DEPARTAMENTO DEL META</v>
          </cell>
          <cell r="G135" t="str">
            <v>K21</v>
          </cell>
          <cell r="H135" t="str">
            <v>FUT_GASTOS_DE_INVERSION</v>
          </cell>
          <cell r="I135">
            <v>45</v>
          </cell>
          <cell r="J135" t="str">
            <v>MUNICIPIOS</v>
          </cell>
          <cell r="K135" t="str">
            <v>ENLINEA</v>
          </cell>
          <cell r="L135" t="str">
            <v xml:space="preserve">Aceptado                     </v>
          </cell>
          <cell r="M135">
            <v>2016</v>
          </cell>
          <cell r="N135">
            <v>10709</v>
          </cell>
          <cell r="O135" t="str">
            <v xml:space="preserve">Julio - Septiembre     </v>
          </cell>
          <cell r="P135">
            <v>42671</v>
          </cell>
        </row>
        <row r="136">
          <cell r="C136" t="str">
            <v>210650606</v>
          </cell>
          <cell r="D136" t="str">
            <v>Restrepo - Meta</v>
          </cell>
          <cell r="E136" t="str">
            <v>50</v>
          </cell>
          <cell r="F136" t="str">
            <v>DEPARTAMENTO DEL META</v>
          </cell>
          <cell r="G136" t="str">
            <v>K21</v>
          </cell>
          <cell r="H136" t="str">
            <v>FUT_GASTOS_DE_INVERSION</v>
          </cell>
          <cell r="I136">
            <v>45</v>
          </cell>
          <cell r="J136" t="str">
            <v>MUNICIPIOS</v>
          </cell>
          <cell r="K136" t="str">
            <v>ENLINEA</v>
          </cell>
          <cell r="L136" t="str">
            <v xml:space="preserve">Aceptado                     </v>
          </cell>
          <cell r="M136">
            <v>2016</v>
          </cell>
          <cell r="N136">
            <v>10709</v>
          </cell>
          <cell r="O136" t="str">
            <v xml:space="preserve">Julio - Septiembre     </v>
          </cell>
          <cell r="P136">
            <v>42664</v>
          </cell>
        </row>
        <row r="137">
          <cell r="C137" t="str">
            <v>210652506</v>
          </cell>
          <cell r="D137" t="str">
            <v>Ospina</v>
          </cell>
          <cell r="E137" t="str">
            <v>52</v>
          </cell>
          <cell r="F137" t="str">
            <v>DEPARTAMENTO DE NARIÑO</v>
          </cell>
          <cell r="G137" t="str">
            <v>K21</v>
          </cell>
          <cell r="H137" t="str">
            <v>FUT_GASTOS_DE_INVERSION</v>
          </cell>
          <cell r="I137">
            <v>45</v>
          </cell>
          <cell r="J137" t="str">
            <v>MUNICIPIOS</v>
          </cell>
          <cell r="K137" t="str">
            <v>ENLINEA</v>
          </cell>
          <cell r="L137" t="str">
            <v xml:space="preserve">Aceptado                     </v>
          </cell>
          <cell r="M137">
            <v>2016</v>
          </cell>
          <cell r="N137">
            <v>10709</v>
          </cell>
          <cell r="O137" t="str">
            <v xml:space="preserve">Julio - Septiembre     </v>
          </cell>
          <cell r="P137">
            <v>42674</v>
          </cell>
        </row>
        <row r="138">
          <cell r="C138" t="str">
            <v>210654206</v>
          </cell>
          <cell r="D138" t="str">
            <v>Convención</v>
          </cell>
          <cell r="E138" t="str">
            <v>54</v>
          </cell>
          <cell r="F138" t="str">
            <v>DEPARTAMENTO DE NORTE DE SANTANDER</v>
          </cell>
          <cell r="G138" t="str">
            <v>K21</v>
          </cell>
          <cell r="H138" t="str">
            <v>FUT_GASTOS_DE_INVERSION</v>
          </cell>
          <cell r="I138">
            <v>45</v>
          </cell>
          <cell r="J138" t="str">
            <v>MUNICIPIOS</v>
          </cell>
          <cell r="K138" t="str">
            <v>ENLINEA</v>
          </cell>
          <cell r="L138" t="str">
            <v xml:space="preserve">Aceptado                     </v>
          </cell>
          <cell r="M138">
            <v>2016</v>
          </cell>
          <cell r="N138">
            <v>10709</v>
          </cell>
          <cell r="O138" t="str">
            <v xml:space="preserve">Julio - Septiembre     </v>
          </cell>
          <cell r="P138">
            <v>42674</v>
          </cell>
        </row>
        <row r="139">
          <cell r="C139" t="str">
            <v>210668406</v>
          </cell>
          <cell r="D139" t="str">
            <v>Lebrija</v>
          </cell>
          <cell r="E139" t="str">
            <v>68</v>
          </cell>
          <cell r="F139" t="str">
            <v>DEPARTAMENTO DE SANTANDER</v>
          </cell>
          <cell r="G139" t="str">
            <v>K21</v>
          </cell>
          <cell r="H139" t="str">
            <v>FUT_GASTOS_DE_INVERSION</v>
          </cell>
          <cell r="I139">
            <v>45</v>
          </cell>
          <cell r="J139" t="str">
            <v>MUNICIPIOS</v>
          </cell>
          <cell r="K139" t="str">
            <v>ENLINEA</v>
          </cell>
          <cell r="L139" t="str">
            <v xml:space="preserve">Aceptado                     </v>
          </cell>
          <cell r="M139">
            <v>2016</v>
          </cell>
          <cell r="N139">
            <v>10709</v>
          </cell>
          <cell r="O139" t="str">
            <v xml:space="preserve">Julio - Septiembre     </v>
          </cell>
          <cell r="P139">
            <v>42670</v>
          </cell>
        </row>
        <row r="140">
          <cell r="C140" t="str">
            <v>210676606</v>
          </cell>
          <cell r="D140" t="str">
            <v>Restrepo - Valle del Cauca</v>
          </cell>
          <cell r="E140" t="str">
            <v>76</v>
          </cell>
          <cell r="F140" t="str">
            <v>DEPARTAMENTO DE VALLE DEL CAUCA</v>
          </cell>
          <cell r="G140" t="str">
            <v>K21</v>
          </cell>
          <cell r="H140" t="str">
            <v>FUT_GASTOS_DE_INVERSION</v>
          </cell>
          <cell r="I140">
            <v>45</v>
          </cell>
          <cell r="J140" t="str">
            <v>MUNICIPIOS</v>
          </cell>
          <cell r="K140" t="str">
            <v>ENLINEA</v>
          </cell>
          <cell r="L140" t="str">
            <v xml:space="preserve">Aceptado                     </v>
          </cell>
          <cell r="M140">
            <v>2016</v>
          </cell>
          <cell r="N140">
            <v>10709</v>
          </cell>
          <cell r="O140" t="str">
            <v xml:space="preserve">Julio - Septiembre     </v>
          </cell>
          <cell r="P140">
            <v>42668</v>
          </cell>
        </row>
        <row r="141">
          <cell r="C141" t="str">
            <v>210705107</v>
          </cell>
          <cell r="D141" t="str">
            <v>Briceño - Antioquia</v>
          </cell>
          <cell r="E141" t="str">
            <v>05</v>
          </cell>
          <cell r="F141" t="str">
            <v>DEPARTAMENTO DE ANTIOQUIA</v>
          </cell>
          <cell r="G141" t="str">
            <v>K21</v>
          </cell>
          <cell r="H141" t="str">
            <v>FUT_GASTOS_DE_INVERSION</v>
          </cell>
          <cell r="I141">
            <v>45</v>
          </cell>
          <cell r="J141" t="str">
            <v>MUNICIPIOS</v>
          </cell>
          <cell r="K141" t="str">
            <v>ENLINEA</v>
          </cell>
          <cell r="L141" t="str">
            <v xml:space="preserve">Aceptado                     </v>
          </cell>
          <cell r="M141">
            <v>2016</v>
          </cell>
          <cell r="N141">
            <v>10709</v>
          </cell>
          <cell r="O141" t="str">
            <v xml:space="preserve">Julio - Septiembre     </v>
          </cell>
          <cell r="P141">
            <v>42669</v>
          </cell>
        </row>
        <row r="142">
          <cell r="C142" t="str">
            <v>210705607</v>
          </cell>
          <cell r="D142" t="str">
            <v>El Retiro</v>
          </cell>
          <cell r="E142" t="str">
            <v>05</v>
          </cell>
          <cell r="F142" t="str">
            <v>DEPARTAMENTO DE ANTIOQUIA</v>
          </cell>
          <cell r="G142" t="str">
            <v>K21</v>
          </cell>
          <cell r="H142" t="str">
            <v>FUT_GASTOS_DE_INVERSION</v>
          </cell>
          <cell r="I142">
            <v>45</v>
          </cell>
          <cell r="J142" t="str">
            <v>MUNICIPIOS</v>
          </cell>
          <cell r="K142" t="str">
            <v>ENLINEA</v>
          </cell>
          <cell r="L142" t="str">
            <v xml:space="preserve">Aceptado                     </v>
          </cell>
          <cell r="M142">
            <v>2016</v>
          </cell>
          <cell r="N142">
            <v>10709</v>
          </cell>
          <cell r="O142" t="str">
            <v xml:space="preserve">Julio - Septiembre     </v>
          </cell>
          <cell r="P142">
            <v>42669</v>
          </cell>
        </row>
        <row r="143">
          <cell r="C143" t="str">
            <v>210715407</v>
          </cell>
          <cell r="D143" t="str">
            <v>Villa de Leyva</v>
          </cell>
          <cell r="E143" t="str">
            <v>15</v>
          </cell>
          <cell r="F143" t="str">
            <v>DEPARTAMENTO DE BOYACA</v>
          </cell>
          <cell r="G143" t="str">
            <v>K21</v>
          </cell>
          <cell r="H143" t="str">
            <v>FUT_GASTOS_DE_INVERSION</v>
          </cell>
          <cell r="I143">
            <v>45</v>
          </cell>
          <cell r="J143" t="str">
            <v>MUNICIPIOS</v>
          </cell>
          <cell r="K143" t="str">
            <v>ENLINEA</v>
          </cell>
          <cell r="L143" t="str">
            <v xml:space="preserve">Aceptado                     </v>
          </cell>
          <cell r="M143">
            <v>2016</v>
          </cell>
          <cell r="N143">
            <v>10709</v>
          </cell>
          <cell r="O143" t="str">
            <v xml:space="preserve">Julio - Septiembre     </v>
          </cell>
          <cell r="P143">
            <v>42670</v>
          </cell>
        </row>
        <row r="144">
          <cell r="C144" t="str">
            <v>210715507</v>
          </cell>
          <cell r="D144" t="str">
            <v>Otanche</v>
          </cell>
          <cell r="E144" t="str">
            <v>15</v>
          </cell>
          <cell r="F144" t="str">
            <v>DEPARTAMENTO DE BOYACA</v>
          </cell>
          <cell r="G144" t="str">
            <v>K21</v>
          </cell>
          <cell r="H144" t="str">
            <v>FUT_GASTOS_DE_INVERSION</v>
          </cell>
          <cell r="I144">
            <v>45</v>
          </cell>
          <cell r="J144" t="str">
            <v>MUNICIPIOS</v>
          </cell>
          <cell r="K144" t="str">
            <v>ENLINEA</v>
          </cell>
          <cell r="L144" t="str">
            <v xml:space="preserve">Aceptado                     </v>
          </cell>
          <cell r="M144">
            <v>2016</v>
          </cell>
          <cell r="N144">
            <v>10709</v>
          </cell>
          <cell r="O144" t="str">
            <v xml:space="preserve">Julio - Septiembre     </v>
          </cell>
          <cell r="P144">
            <v>42671</v>
          </cell>
        </row>
        <row r="145">
          <cell r="C145" t="str">
            <v>210719807</v>
          </cell>
          <cell r="D145" t="str">
            <v>Timbío</v>
          </cell>
          <cell r="E145" t="str">
            <v>19</v>
          </cell>
          <cell r="F145" t="str">
            <v>DEPARTAMENTO DE CAUCA</v>
          </cell>
          <cell r="G145" t="str">
            <v>K21</v>
          </cell>
          <cell r="H145" t="str">
            <v>FUT_GASTOS_DE_INVERSION</v>
          </cell>
          <cell r="I145">
            <v>45</v>
          </cell>
          <cell r="J145" t="str">
            <v>MUNICIPIOS</v>
          </cell>
          <cell r="K145" t="str">
            <v>ENLINEA</v>
          </cell>
          <cell r="L145" t="str">
            <v xml:space="preserve">Aceptado                     </v>
          </cell>
          <cell r="M145">
            <v>2016</v>
          </cell>
          <cell r="N145">
            <v>10709</v>
          </cell>
          <cell r="O145" t="str">
            <v xml:space="preserve">Julio - Septiembre     </v>
          </cell>
          <cell r="P145">
            <v>42665</v>
          </cell>
        </row>
        <row r="146">
          <cell r="C146" t="str">
            <v>210723807</v>
          </cell>
          <cell r="D146" t="str">
            <v>Tierralta</v>
          </cell>
          <cell r="E146" t="str">
            <v>23</v>
          </cell>
          <cell r="F146" t="str">
            <v>DEPARTAMENTO DE CORDOBA</v>
          </cell>
          <cell r="G146" t="str">
            <v>K21</v>
          </cell>
          <cell r="H146" t="str">
            <v>FUT_GASTOS_DE_INVERSION</v>
          </cell>
          <cell r="I146">
            <v>45</v>
          </cell>
          <cell r="J146" t="str">
            <v>MUNICIPIOS</v>
          </cell>
          <cell r="K146" t="str">
            <v>ENLINEA</v>
          </cell>
          <cell r="L146" t="str">
            <v xml:space="preserve">Aceptado                     </v>
          </cell>
          <cell r="M146">
            <v>2016</v>
          </cell>
          <cell r="N146">
            <v>10709</v>
          </cell>
          <cell r="O146" t="str">
            <v xml:space="preserve">Julio - Septiembre     </v>
          </cell>
          <cell r="P146">
            <v>42703</v>
          </cell>
        </row>
        <row r="147">
          <cell r="C147" t="str">
            <v>210725307</v>
          </cell>
          <cell r="D147" t="str">
            <v>Girardot</v>
          </cell>
          <cell r="E147" t="str">
            <v>25</v>
          </cell>
          <cell r="F147" t="str">
            <v>DEPARTAMENTO DE CUNDINAMARCA</v>
          </cell>
          <cell r="G147" t="str">
            <v>K21</v>
          </cell>
          <cell r="H147" t="str">
            <v>FUT_GASTOS_DE_INVERSION</v>
          </cell>
          <cell r="I147">
            <v>45</v>
          </cell>
          <cell r="J147" t="str">
            <v>MUNICIPIOS</v>
          </cell>
          <cell r="K147" t="str">
            <v>ENLINEA</v>
          </cell>
          <cell r="L147" t="str">
            <v xml:space="preserve">Aceptado                     </v>
          </cell>
          <cell r="M147">
            <v>2016</v>
          </cell>
          <cell r="N147">
            <v>10709</v>
          </cell>
          <cell r="O147" t="str">
            <v xml:space="preserve">Julio - Septiembre     </v>
          </cell>
          <cell r="P147">
            <v>42667</v>
          </cell>
        </row>
        <row r="148">
          <cell r="C148" t="str">
            <v>210725407</v>
          </cell>
          <cell r="D148" t="str">
            <v>Lenguazaque</v>
          </cell>
          <cell r="E148" t="str">
            <v>25</v>
          </cell>
          <cell r="F148" t="str">
            <v>DEPARTAMENTO DE CUNDINAMARCA</v>
          </cell>
          <cell r="G148" t="str">
            <v>K21</v>
          </cell>
          <cell r="H148" t="str">
            <v>FUT_GASTOS_DE_INVERSION</v>
          </cell>
          <cell r="I148">
            <v>45</v>
          </cell>
          <cell r="J148" t="str">
            <v>MUNICIPIOS</v>
          </cell>
          <cell r="K148" t="str">
            <v>ENLINEA</v>
          </cell>
          <cell r="L148" t="str">
            <v xml:space="preserve">Aceptado                     </v>
          </cell>
          <cell r="M148">
            <v>2016</v>
          </cell>
          <cell r="N148">
            <v>10709</v>
          </cell>
          <cell r="O148" t="str">
            <v xml:space="preserve">Julio - Septiembre     </v>
          </cell>
          <cell r="P148">
            <v>42666</v>
          </cell>
        </row>
        <row r="149">
          <cell r="C149" t="str">
            <v>210725807</v>
          </cell>
          <cell r="D149" t="str">
            <v>Tibirita</v>
          </cell>
          <cell r="E149" t="str">
            <v>25</v>
          </cell>
          <cell r="F149" t="str">
            <v>DEPARTAMENTO DE CUNDINAMARCA</v>
          </cell>
          <cell r="G149" t="str">
            <v>K21</v>
          </cell>
          <cell r="H149" t="str">
            <v>FUT_GASTOS_DE_INVERSION</v>
          </cell>
          <cell r="I149">
            <v>45</v>
          </cell>
          <cell r="J149" t="str">
            <v>MUNICIPIOS</v>
          </cell>
          <cell r="K149" t="str">
            <v>ENLINEA</v>
          </cell>
          <cell r="L149" t="str">
            <v xml:space="preserve">Aceptado                     </v>
          </cell>
          <cell r="M149">
            <v>2016</v>
          </cell>
          <cell r="N149">
            <v>10709</v>
          </cell>
          <cell r="O149" t="str">
            <v xml:space="preserve">Julio - Septiembre     </v>
          </cell>
          <cell r="P149">
            <v>42673</v>
          </cell>
        </row>
        <row r="150">
          <cell r="C150" t="str">
            <v>210741807</v>
          </cell>
          <cell r="D150" t="str">
            <v>Timaná</v>
          </cell>
          <cell r="E150" t="str">
            <v>41</v>
          </cell>
          <cell r="F150" t="str">
            <v>DEPARTAMENTO DE HUILA</v>
          </cell>
          <cell r="G150" t="str">
            <v>K21</v>
          </cell>
          <cell r="H150" t="str">
            <v>FUT_GASTOS_DE_INVERSION</v>
          </cell>
          <cell r="I150">
            <v>45</v>
          </cell>
          <cell r="J150" t="str">
            <v>MUNICIPIOS</v>
          </cell>
          <cell r="K150" t="str">
            <v>ENLINEA</v>
          </cell>
          <cell r="L150" t="str">
            <v xml:space="preserve">Aceptado                     </v>
          </cell>
          <cell r="M150">
            <v>2016</v>
          </cell>
          <cell r="N150">
            <v>10709</v>
          </cell>
          <cell r="O150" t="str">
            <v xml:space="preserve">Julio - Septiembre     </v>
          </cell>
          <cell r="P150">
            <v>42671</v>
          </cell>
        </row>
        <row r="151">
          <cell r="C151" t="str">
            <v>210747707</v>
          </cell>
          <cell r="D151" t="str">
            <v>Santa Ana</v>
          </cell>
          <cell r="E151" t="str">
            <v>47</v>
          </cell>
          <cell r="F151" t="str">
            <v>DEPARTAMENTO DE MAGDALENA</v>
          </cell>
          <cell r="G151" t="str">
            <v>K21</v>
          </cell>
          <cell r="H151" t="str">
            <v>FUT_GASTOS_DE_INVERSION</v>
          </cell>
          <cell r="I151">
            <v>45</v>
          </cell>
          <cell r="J151" t="str">
            <v>MUNICIPIOS</v>
          </cell>
          <cell r="K151" t="str">
            <v>ENLINEA</v>
          </cell>
          <cell r="L151" t="str">
            <v xml:space="preserve">Aceptado                     </v>
          </cell>
          <cell r="M151">
            <v>2016</v>
          </cell>
          <cell r="N151">
            <v>10709</v>
          </cell>
          <cell r="O151" t="str">
            <v xml:space="preserve">Julio - Septiembre     </v>
          </cell>
          <cell r="P151">
            <v>42697</v>
          </cell>
        </row>
        <row r="152">
          <cell r="C152" t="str">
            <v>210752207</v>
          </cell>
          <cell r="D152" t="str">
            <v>Consacá</v>
          </cell>
          <cell r="E152" t="str">
            <v>52</v>
          </cell>
          <cell r="F152" t="str">
            <v>DEPARTAMENTO DE NARIÑO</v>
          </cell>
          <cell r="G152" t="str">
            <v>K21</v>
          </cell>
          <cell r="H152" t="str">
            <v>FUT_GASTOS_DE_INVERSION</v>
          </cell>
          <cell r="I152">
            <v>45</v>
          </cell>
          <cell r="J152" t="str">
            <v>MUNICIPIOS</v>
          </cell>
          <cell r="K152" t="str">
            <v>ENLINEA</v>
          </cell>
          <cell r="L152" t="str">
            <v xml:space="preserve">Aceptado                     </v>
          </cell>
          <cell r="M152">
            <v>2016</v>
          </cell>
          <cell r="N152">
            <v>10709</v>
          </cell>
          <cell r="O152" t="str">
            <v xml:space="preserve">Julio - Septiembre     </v>
          </cell>
          <cell r="P152">
            <v>42674</v>
          </cell>
        </row>
        <row r="153">
          <cell r="C153" t="str">
            <v>210768207</v>
          </cell>
          <cell r="D153" t="str">
            <v>Concepción - Santander</v>
          </cell>
          <cell r="E153" t="str">
            <v>68</v>
          </cell>
          <cell r="F153" t="str">
            <v>DEPARTAMENTO DE SANTANDER</v>
          </cell>
          <cell r="G153" t="str">
            <v>K21</v>
          </cell>
          <cell r="H153" t="str">
            <v>FUT_GASTOS_DE_INVERSION</v>
          </cell>
          <cell r="I153">
            <v>45</v>
          </cell>
          <cell r="J153" t="str">
            <v>MUNICIPIOS</v>
          </cell>
          <cell r="K153" t="str">
            <v>ENLINEA</v>
          </cell>
          <cell r="L153" t="str">
            <v xml:space="preserve">Aceptado                     </v>
          </cell>
          <cell r="M153">
            <v>2016</v>
          </cell>
          <cell r="N153">
            <v>10709</v>
          </cell>
          <cell r="O153" t="str">
            <v xml:space="preserve">Julio - Septiembre     </v>
          </cell>
          <cell r="P153">
            <v>42673</v>
          </cell>
        </row>
        <row r="154">
          <cell r="C154" t="str">
            <v>210768307</v>
          </cell>
          <cell r="D154" t="str">
            <v>Girón</v>
          </cell>
          <cell r="E154" t="str">
            <v>68</v>
          </cell>
          <cell r="F154" t="str">
            <v>DEPARTAMENTO DE SANTANDER</v>
          </cell>
          <cell r="G154" t="str">
            <v>K21</v>
          </cell>
          <cell r="H154" t="str">
            <v>FUT_GASTOS_DE_INVERSION</v>
          </cell>
          <cell r="I154">
            <v>45</v>
          </cell>
          <cell r="J154" t="str">
            <v>MUNICIPIOS</v>
          </cell>
          <cell r="K154" t="str">
            <v>ENLINEA</v>
          </cell>
          <cell r="L154" t="str">
            <v xml:space="preserve">Aceptado                     </v>
          </cell>
          <cell r="M154">
            <v>2016</v>
          </cell>
          <cell r="N154">
            <v>10709</v>
          </cell>
          <cell r="O154" t="str">
            <v xml:space="preserve">Julio - Septiembre     </v>
          </cell>
          <cell r="P154">
            <v>42674</v>
          </cell>
        </row>
        <row r="155">
          <cell r="C155" t="str">
            <v>210805308</v>
          </cell>
          <cell r="D155" t="str">
            <v>Girardota</v>
          </cell>
          <cell r="E155" t="str">
            <v>05</v>
          </cell>
          <cell r="F155" t="str">
            <v>DEPARTAMENTO DE ANTIOQUIA</v>
          </cell>
          <cell r="G155" t="str">
            <v>K21</v>
          </cell>
          <cell r="H155" t="str">
            <v>FUT_GASTOS_DE_INVERSION</v>
          </cell>
          <cell r="I155">
            <v>45</v>
          </cell>
          <cell r="J155" t="str">
            <v>MUNICIPIOS</v>
          </cell>
          <cell r="K155" t="str">
            <v>ENLINEA</v>
          </cell>
          <cell r="L155" t="str">
            <v xml:space="preserve">Aceptado                     </v>
          </cell>
          <cell r="M155">
            <v>2016</v>
          </cell>
          <cell r="N155">
            <v>10709</v>
          </cell>
          <cell r="O155" t="str">
            <v xml:space="preserve">Julio - Septiembre     </v>
          </cell>
          <cell r="P155">
            <v>42672</v>
          </cell>
        </row>
        <row r="156">
          <cell r="C156" t="str">
            <v>210815808</v>
          </cell>
          <cell r="D156" t="str">
            <v>Tinjacá</v>
          </cell>
          <cell r="E156" t="str">
            <v>15</v>
          </cell>
          <cell r="F156" t="str">
            <v>DEPARTAMENTO DE BOYACA</v>
          </cell>
          <cell r="G156" t="str">
            <v>K21</v>
          </cell>
          <cell r="H156" t="str">
            <v>FUT_GASTOS_DE_INVERSION</v>
          </cell>
          <cell r="I156">
            <v>45</v>
          </cell>
          <cell r="J156" t="str">
            <v>MUNICIPIOS</v>
          </cell>
          <cell r="K156" t="str">
            <v>ENLINEA</v>
          </cell>
          <cell r="L156" t="str">
            <v xml:space="preserve">Aceptado                     </v>
          </cell>
          <cell r="M156">
            <v>2016</v>
          </cell>
          <cell r="N156">
            <v>10709</v>
          </cell>
          <cell r="O156" t="str">
            <v xml:space="preserve">Julio - Septiembre     </v>
          </cell>
          <cell r="P156">
            <v>42670</v>
          </cell>
        </row>
        <row r="157">
          <cell r="C157" t="str">
            <v>210870508</v>
          </cell>
          <cell r="D157" t="str">
            <v>Ovejas</v>
          </cell>
          <cell r="E157" t="str">
            <v>70</v>
          </cell>
          <cell r="F157" t="str">
            <v>DEPARTAMENTO DE SUCRE</v>
          </cell>
          <cell r="G157" t="str">
            <v>K21</v>
          </cell>
          <cell r="H157" t="str">
            <v>FUT_GASTOS_DE_INVERSION</v>
          </cell>
          <cell r="I157">
            <v>45</v>
          </cell>
          <cell r="J157" t="str">
            <v>MUNICIPIOS</v>
          </cell>
          <cell r="K157" t="str">
            <v>ENLINEA</v>
          </cell>
          <cell r="L157" t="str">
            <v xml:space="preserve">Aceptado                     </v>
          </cell>
          <cell r="M157">
            <v>2016</v>
          </cell>
          <cell r="N157">
            <v>10709</v>
          </cell>
          <cell r="O157" t="str">
            <v xml:space="preserve">Julio - Septiembre     </v>
          </cell>
          <cell r="P157">
            <v>42671</v>
          </cell>
        </row>
        <row r="158">
          <cell r="C158" t="str">
            <v>210870708</v>
          </cell>
          <cell r="D158" t="str">
            <v>San Marcos</v>
          </cell>
          <cell r="E158" t="str">
            <v>70</v>
          </cell>
          <cell r="F158" t="str">
            <v>DEPARTAMENTO DE SUCRE</v>
          </cell>
          <cell r="G158" t="str">
            <v>K21</v>
          </cell>
          <cell r="H158" t="str">
            <v>FUT_GASTOS_DE_INVERSION</v>
          </cell>
          <cell r="I158">
            <v>45</v>
          </cell>
          <cell r="J158" t="str">
            <v>MUNICIPIOS</v>
          </cell>
          <cell r="K158" t="str">
            <v>ENLINEA</v>
          </cell>
          <cell r="L158" t="str">
            <v xml:space="preserve">Aceptado                     </v>
          </cell>
          <cell r="M158">
            <v>2016</v>
          </cell>
          <cell r="N158">
            <v>10709</v>
          </cell>
          <cell r="O158" t="str">
            <v xml:space="preserve">Julio - Septiembre     </v>
          </cell>
          <cell r="P158">
            <v>42666</v>
          </cell>
        </row>
        <row r="159">
          <cell r="C159" t="str">
            <v>210873408</v>
          </cell>
          <cell r="D159" t="str">
            <v>Lérida</v>
          </cell>
          <cell r="E159" t="str">
            <v>73</v>
          </cell>
          <cell r="F159" t="str">
            <v>DEPARTAMENTO DE TOLIMA</v>
          </cell>
          <cell r="G159" t="str">
            <v>K21</v>
          </cell>
          <cell r="H159" t="str">
            <v>FUT_GASTOS_DE_INVERSION</v>
          </cell>
          <cell r="I159">
            <v>45</v>
          </cell>
          <cell r="J159" t="str">
            <v>MUNICIPIOS</v>
          </cell>
          <cell r="K159" t="str">
            <v>ENLINEA</v>
          </cell>
          <cell r="L159" t="str">
            <v xml:space="preserve">Aceptado                     </v>
          </cell>
          <cell r="M159">
            <v>2016</v>
          </cell>
          <cell r="N159">
            <v>10709</v>
          </cell>
          <cell r="O159" t="str">
            <v xml:space="preserve">Julio - Septiembre     </v>
          </cell>
          <cell r="P159">
            <v>42669</v>
          </cell>
        </row>
        <row r="160">
          <cell r="C160" t="str">
            <v>210905209</v>
          </cell>
          <cell r="D160" t="str">
            <v>Concordia - Antioquia</v>
          </cell>
          <cell r="E160" t="str">
            <v>05</v>
          </cell>
          <cell r="F160" t="str">
            <v>DEPARTAMENTO DE ANTIOQUIA</v>
          </cell>
          <cell r="G160" t="str">
            <v>K21</v>
          </cell>
          <cell r="H160" t="str">
            <v>FUT_GASTOS_DE_INVERSION</v>
          </cell>
          <cell r="I160">
            <v>45</v>
          </cell>
          <cell r="J160" t="str">
            <v>MUNICIPIOS</v>
          </cell>
          <cell r="K160" t="str">
            <v>ENLINEA</v>
          </cell>
          <cell r="L160" t="str">
            <v xml:space="preserve">Aceptado                     </v>
          </cell>
          <cell r="M160">
            <v>2016</v>
          </cell>
          <cell r="N160">
            <v>10709</v>
          </cell>
          <cell r="O160" t="str">
            <v xml:space="preserve">Julio - Septiembre     </v>
          </cell>
          <cell r="P160">
            <v>42671</v>
          </cell>
        </row>
        <row r="161">
          <cell r="C161" t="str">
            <v>210905809</v>
          </cell>
          <cell r="D161" t="str">
            <v>Titiribí</v>
          </cell>
          <cell r="E161" t="str">
            <v>05</v>
          </cell>
          <cell r="F161" t="str">
            <v>DEPARTAMENTO DE ANTIOQUIA</v>
          </cell>
          <cell r="G161" t="str">
            <v>K21</v>
          </cell>
          <cell r="H161" t="str">
            <v>FUT_GASTOS_DE_INVERSION</v>
          </cell>
          <cell r="I161">
            <v>45</v>
          </cell>
          <cell r="J161" t="str">
            <v>MUNICIPIOS</v>
          </cell>
          <cell r="K161" t="str">
            <v>ENLINEA</v>
          </cell>
          <cell r="L161" t="str">
            <v xml:space="preserve">Aceptado                     </v>
          </cell>
          <cell r="M161">
            <v>2016</v>
          </cell>
          <cell r="N161">
            <v>10709</v>
          </cell>
          <cell r="O161" t="str">
            <v xml:space="preserve">Julio - Septiembre     </v>
          </cell>
          <cell r="P161">
            <v>42665</v>
          </cell>
        </row>
        <row r="162">
          <cell r="C162" t="str">
            <v>210915109</v>
          </cell>
          <cell r="D162" t="str">
            <v>Buenavista - Boyacá</v>
          </cell>
          <cell r="E162" t="str">
            <v>15</v>
          </cell>
          <cell r="F162" t="str">
            <v>DEPARTAMENTO DE BOYACA</v>
          </cell>
          <cell r="G162" t="str">
            <v>K21</v>
          </cell>
          <cell r="H162" t="str">
            <v>FUT_GASTOS_DE_INVERSION</v>
          </cell>
          <cell r="I162">
            <v>45</v>
          </cell>
          <cell r="J162" t="str">
            <v>MUNICIPIOS</v>
          </cell>
          <cell r="K162" t="str">
            <v>ENLINEA</v>
          </cell>
          <cell r="L162" t="str">
            <v xml:space="preserve">Aceptado                     </v>
          </cell>
          <cell r="M162">
            <v>2016</v>
          </cell>
          <cell r="N162">
            <v>10709</v>
          </cell>
          <cell r="O162" t="str">
            <v xml:space="preserve">Julio - Septiembre     </v>
          </cell>
          <cell r="P162">
            <v>42672</v>
          </cell>
        </row>
        <row r="163">
          <cell r="C163" t="str">
            <v>210919809</v>
          </cell>
          <cell r="D163" t="str">
            <v>Timbiquí</v>
          </cell>
          <cell r="E163" t="str">
            <v>19</v>
          </cell>
          <cell r="F163" t="str">
            <v>DEPARTAMENTO DE CAUCA</v>
          </cell>
          <cell r="G163" t="str">
            <v>K21</v>
          </cell>
          <cell r="H163" t="str">
            <v>FUT_GASTOS_DE_INVERSION</v>
          </cell>
          <cell r="I163">
            <v>45</v>
          </cell>
          <cell r="J163" t="str">
            <v>MUNICIPIOS</v>
          </cell>
          <cell r="K163" t="str">
            <v>ENLINEA</v>
          </cell>
          <cell r="L163" t="str">
            <v xml:space="preserve">Aceptado                     </v>
          </cell>
          <cell r="M163">
            <v>2016</v>
          </cell>
          <cell r="N163">
            <v>10709</v>
          </cell>
          <cell r="O163" t="str">
            <v xml:space="preserve">Julio - Septiembre     </v>
          </cell>
          <cell r="P163">
            <v>42669</v>
          </cell>
        </row>
        <row r="164">
          <cell r="C164" t="str">
            <v>210954109</v>
          </cell>
          <cell r="D164" t="str">
            <v>Bucarasica</v>
          </cell>
          <cell r="E164" t="str">
            <v>54</v>
          </cell>
          <cell r="F164" t="str">
            <v>DEPARTAMENTO DE NORTE DE SANTANDER</v>
          </cell>
          <cell r="G164" t="str">
            <v>K21</v>
          </cell>
          <cell r="H164" t="str">
            <v>FUT_GASTOS_DE_INVERSION</v>
          </cell>
          <cell r="I164">
            <v>45</v>
          </cell>
          <cell r="J164" t="str">
            <v>MUNICIPIOS</v>
          </cell>
          <cell r="K164" t="str">
            <v>ENLINEA</v>
          </cell>
          <cell r="L164" t="str">
            <v xml:space="preserve">Aceptado                     </v>
          </cell>
          <cell r="M164">
            <v>2016</v>
          </cell>
          <cell r="N164">
            <v>10709</v>
          </cell>
          <cell r="O164" t="str">
            <v xml:space="preserve">Julio - Septiembre     </v>
          </cell>
          <cell r="P164">
            <v>42668</v>
          </cell>
        </row>
        <row r="165">
          <cell r="C165" t="str">
            <v>210968209</v>
          </cell>
          <cell r="D165" t="str">
            <v>Confines</v>
          </cell>
          <cell r="E165" t="str">
            <v>68</v>
          </cell>
          <cell r="F165" t="str">
            <v>DEPARTAMENTO DE SANTANDER</v>
          </cell>
          <cell r="G165" t="str">
            <v>K21</v>
          </cell>
          <cell r="H165" t="str">
            <v>FUT_GASTOS_DE_INVERSION</v>
          </cell>
          <cell r="I165">
            <v>45</v>
          </cell>
          <cell r="J165" t="str">
            <v>MUNICIPIOS</v>
          </cell>
          <cell r="K165" t="str">
            <v>ENLINEA</v>
          </cell>
          <cell r="L165" t="str">
            <v xml:space="preserve">Aceptado                     </v>
          </cell>
          <cell r="M165">
            <v>2016</v>
          </cell>
          <cell r="N165">
            <v>10709</v>
          </cell>
          <cell r="O165" t="str">
            <v xml:space="preserve">Julio - Septiembre     </v>
          </cell>
          <cell r="P165">
            <v>42662</v>
          </cell>
        </row>
        <row r="166">
          <cell r="C166" t="str">
            <v>210976109</v>
          </cell>
          <cell r="D166" t="str">
            <v>Buenaventura</v>
          </cell>
          <cell r="E166" t="str">
            <v>76</v>
          </cell>
          <cell r="F166" t="str">
            <v>DEPARTAMENTO DE VALLE DEL CAUCA</v>
          </cell>
          <cell r="G166" t="str">
            <v>K21</v>
          </cell>
          <cell r="H166" t="str">
            <v>FUT_GASTOS_DE_INVERSION</v>
          </cell>
          <cell r="I166">
            <v>45</v>
          </cell>
          <cell r="J166" t="str">
            <v>MUNICIPIOS</v>
          </cell>
          <cell r="K166" t="str">
            <v>ENLINEA</v>
          </cell>
          <cell r="L166" t="str">
            <v xml:space="preserve">Aceptado                     </v>
          </cell>
          <cell r="M166">
            <v>2016</v>
          </cell>
          <cell r="N166">
            <v>10709</v>
          </cell>
          <cell r="O166" t="str">
            <v xml:space="preserve">Julio - Septiembre     </v>
          </cell>
          <cell r="P166">
            <v>42699</v>
          </cell>
        </row>
        <row r="167">
          <cell r="C167" t="str">
            <v>211005310</v>
          </cell>
          <cell r="D167" t="str">
            <v>Gómez Plata</v>
          </cell>
          <cell r="E167" t="str">
            <v>05</v>
          </cell>
          <cell r="F167" t="str">
            <v>DEPARTAMENTO DE ANTIOQUIA</v>
          </cell>
          <cell r="G167" t="str">
            <v>K21</v>
          </cell>
          <cell r="H167" t="str">
            <v>FUT_GASTOS_DE_INVERSION</v>
          </cell>
          <cell r="I167">
            <v>45</v>
          </cell>
          <cell r="J167" t="str">
            <v>MUNICIPIOS</v>
          </cell>
          <cell r="K167" t="str">
            <v>ENLINEA</v>
          </cell>
          <cell r="L167" t="str">
            <v xml:space="preserve">Aceptado                     </v>
          </cell>
          <cell r="M167">
            <v>2016</v>
          </cell>
          <cell r="N167">
            <v>10709</v>
          </cell>
          <cell r="O167" t="str">
            <v xml:space="preserve">Julio - Septiembre     </v>
          </cell>
          <cell r="P167">
            <v>42674</v>
          </cell>
        </row>
        <row r="168">
          <cell r="C168" t="str">
            <v>211013810</v>
          </cell>
          <cell r="D168" t="str">
            <v>Tiquisio</v>
          </cell>
          <cell r="E168" t="str">
            <v>13</v>
          </cell>
          <cell r="F168" t="str">
            <v>DEPARTAMENTO DE BOLIVAR</v>
          </cell>
          <cell r="G168" t="str">
            <v>K21</v>
          </cell>
          <cell r="H168" t="str">
            <v>FUT_GASTOS_DE_INVERSION</v>
          </cell>
          <cell r="I168">
            <v>45</v>
          </cell>
          <cell r="J168" t="str">
            <v>MUNICIPIOS</v>
          </cell>
          <cell r="K168" t="str">
            <v>ENLINEA</v>
          </cell>
          <cell r="L168" t="str">
            <v xml:space="preserve">Aceptado                     </v>
          </cell>
          <cell r="M168">
            <v>2016</v>
          </cell>
          <cell r="N168">
            <v>10709</v>
          </cell>
          <cell r="O168" t="str">
            <v xml:space="preserve">Julio - Septiembre     </v>
          </cell>
          <cell r="P168">
            <v>42671</v>
          </cell>
        </row>
        <row r="169">
          <cell r="C169" t="str">
            <v>211015810</v>
          </cell>
          <cell r="D169" t="str">
            <v>Tipacoque</v>
          </cell>
          <cell r="E169" t="str">
            <v>15</v>
          </cell>
          <cell r="F169" t="str">
            <v>DEPARTAMENTO DE BOYACA</v>
          </cell>
          <cell r="G169" t="str">
            <v>K21</v>
          </cell>
          <cell r="H169" t="str">
            <v>FUT_GASTOS_DE_INVERSION</v>
          </cell>
          <cell r="I169">
            <v>45</v>
          </cell>
          <cell r="J169" t="str">
            <v>MUNICIPIOS</v>
          </cell>
          <cell r="K169" t="str">
            <v>ENLINEA</v>
          </cell>
          <cell r="L169" t="str">
            <v xml:space="preserve">Aceptado                     </v>
          </cell>
          <cell r="M169">
            <v>2016</v>
          </cell>
          <cell r="N169">
            <v>10709</v>
          </cell>
          <cell r="O169" t="str">
            <v xml:space="preserve">Julio - Septiembre     </v>
          </cell>
          <cell r="P169">
            <v>42673</v>
          </cell>
        </row>
        <row r="170">
          <cell r="C170" t="str">
            <v>211018410</v>
          </cell>
          <cell r="D170" t="str">
            <v>La Montañita</v>
          </cell>
          <cell r="E170" t="str">
            <v>18</v>
          </cell>
          <cell r="F170" t="str">
            <v>DEPARTAMENTO DE CAQUETA</v>
          </cell>
          <cell r="G170" t="str">
            <v>K21</v>
          </cell>
          <cell r="H170" t="str">
            <v>FUT_GASTOS_DE_INVERSION</v>
          </cell>
          <cell r="I170">
            <v>45</v>
          </cell>
          <cell r="J170" t="str">
            <v>MUNICIPIOS</v>
          </cell>
          <cell r="K170" t="str">
            <v>ENLINEA</v>
          </cell>
          <cell r="L170" t="str">
            <v xml:space="preserve">Aceptado                     </v>
          </cell>
          <cell r="M170">
            <v>2016</v>
          </cell>
          <cell r="N170">
            <v>10709</v>
          </cell>
          <cell r="O170" t="str">
            <v xml:space="preserve">Julio - Septiembre     </v>
          </cell>
          <cell r="P170">
            <v>42669</v>
          </cell>
        </row>
        <row r="171">
          <cell r="C171" t="str">
            <v>211018610</v>
          </cell>
          <cell r="D171" t="str">
            <v>San José de la Fragua</v>
          </cell>
          <cell r="E171" t="str">
            <v>18</v>
          </cell>
          <cell r="F171" t="str">
            <v>DEPARTAMENTO DE CAQUETA</v>
          </cell>
          <cell r="G171" t="str">
            <v>K21</v>
          </cell>
          <cell r="H171" t="str">
            <v>FUT_GASTOS_DE_INVERSION</v>
          </cell>
          <cell r="I171">
            <v>45</v>
          </cell>
          <cell r="J171" t="str">
            <v>MUNICIPIOS</v>
          </cell>
          <cell r="K171" t="str">
            <v>ENLINEA</v>
          </cell>
          <cell r="L171" t="str">
            <v xml:space="preserve">Aceptado                     </v>
          </cell>
          <cell r="M171">
            <v>2016</v>
          </cell>
          <cell r="N171">
            <v>10709</v>
          </cell>
          <cell r="O171" t="str">
            <v xml:space="preserve">Julio - Septiembre     </v>
          </cell>
          <cell r="P171">
            <v>42664</v>
          </cell>
        </row>
        <row r="172">
          <cell r="C172" t="str">
            <v>211019110</v>
          </cell>
          <cell r="D172" t="str">
            <v>Buenos Aires</v>
          </cell>
          <cell r="E172" t="str">
            <v>19</v>
          </cell>
          <cell r="F172" t="str">
            <v>DEPARTAMENTO DE CAUCA</v>
          </cell>
          <cell r="G172" t="str">
            <v>K21</v>
          </cell>
          <cell r="H172" t="str">
            <v>FUT_GASTOS_DE_INVERSION</v>
          </cell>
          <cell r="I172">
            <v>45</v>
          </cell>
          <cell r="J172" t="str">
            <v>MUNICIPIOS</v>
          </cell>
          <cell r="K172" t="str">
            <v>ENLINEA</v>
          </cell>
          <cell r="L172" t="str">
            <v xml:space="preserve">Aceptado                     </v>
          </cell>
          <cell r="M172">
            <v>2016</v>
          </cell>
          <cell r="N172">
            <v>10709</v>
          </cell>
          <cell r="O172" t="str">
            <v xml:space="preserve">Julio - Septiembre     </v>
          </cell>
          <cell r="P172">
            <v>42669</v>
          </cell>
        </row>
        <row r="173">
          <cell r="C173" t="str">
            <v>211020310</v>
          </cell>
          <cell r="D173" t="str">
            <v>González</v>
          </cell>
          <cell r="E173" t="str">
            <v>20</v>
          </cell>
          <cell r="F173" t="str">
            <v>DEPARTAMENTO DE CESAR</v>
          </cell>
          <cell r="G173" t="str">
            <v>K21</v>
          </cell>
          <cell r="H173" t="str">
            <v>FUT_GASTOS_DE_INVERSION</v>
          </cell>
          <cell r="I173">
            <v>45</v>
          </cell>
          <cell r="J173" t="str">
            <v>MUNICIPIOS</v>
          </cell>
          <cell r="K173" t="str">
            <v>ENLINEA</v>
          </cell>
          <cell r="L173" t="str">
            <v xml:space="preserve">Aceptado                     </v>
          </cell>
          <cell r="M173">
            <v>2016</v>
          </cell>
          <cell r="N173">
            <v>10709</v>
          </cell>
          <cell r="O173" t="str">
            <v xml:space="preserve">Julio - Septiembre     </v>
          </cell>
          <cell r="P173">
            <v>42664</v>
          </cell>
        </row>
        <row r="174">
          <cell r="C174" t="str">
            <v>211020710</v>
          </cell>
          <cell r="D174" t="str">
            <v>San Alberto</v>
          </cell>
          <cell r="E174" t="str">
            <v>20</v>
          </cell>
          <cell r="F174" t="str">
            <v>DEPARTAMENTO DE CESAR</v>
          </cell>
          <cell r="G174" t="str">
            <v>K21</v>
          </cell>
          <cell r="H174" t="str">
            <v>FUT_GASTOS_DE_INVERSION</v>
          </cell>
          <cell r="I174">
            <v>45</v>
          </cell>
          <cell r="J174" t="str">
            <v>MUNICIPIOS</v>
          </cell>
          <cell r="K174" t="str">
            <v>ENLINEA</v>
          </cell>
          <cell r="L174" t="str">
            <v xml:space="preserve">Aceptado                     </v>
          </cell>
          <cell r="M174">
            <v>2016</v>
          </cell>
          <cell r="N174">
            <v>10709</v>
          </cell>
          <cell r="O174" t="str">
            <v xml:space="preserve">Julio - Septiembre     </v>
          </cell>
          <cell r="P174">
            <v>42670</v>
          </cell>
        </row>
        <row r="175">
          <cell r="C175" t="str">
            <v>211027810</v>
          </cell>
          <cell r="D175" t="str">
            <v>Unión Panamericana</v>
          </cell>
          <cell r="E175" t="str">
            <v>27</v>
          </cell>
          <cell r="F175" t="str">
            <v>DEPARTAMENTO DE CHOCO</v>
          </cell>
          <cell r="G175" t="str">
            <v>K21</v>
          </cell>
          <cell r="H175" t="str">
            <v>FUT_GASTOS_DE_INVERSION</v>
          </cell>
          <cell r="I175">
            <v>45</v>
          </cell>
          <cell r="J175" t="str">
            <v>MUNICIPIOS</v>
          </cell>
          <cell r="K175" t="str">
            <v>ENLINEA</v>
          </cell>
          <cell r="L175" t="str">
            <v xml:space="preserve">Aceptado                     </v>
          </cell>
          <cell r="M175">
            <v>2016</v>
          </cell>
          <cell r="N175">
            <v>10709</v>
          </cell>
          <cell r="O175" t="str">
            <v xml:space="preserve">Julio - Septiembre     </v>
          </cell>
          <cell r="P175">
            <v>42673</v>
          </cell>
        </row>
        <row r="176">
          <cell r="C176" t="str">
            <v>211044110</v>
          </cell>
          <cell r="D176" t="str">
            <v>El Molino</v>
          </cell>
          <cell r="E176" t="str">
            <v>44</v>
          </cell>
          <cell r="F176" t="str">
            <v>DEPARTAMENTO DE GUAJIRA</v>
          </cell>
          <cell r="G176" t="str">
            <v>K21</v>
          </cell>
          <cell r="H176" t="str">
            <v>FUT_GASTOS_DE_INVERSION</v>
          </cell>
          <cell r="I176">
            <v>45</v>
          </cell>
          <cell r="J176" t="str">
            <v>MUNICIPIOS</v>
          </cell>
          <cell r="K176" t="str">
            <v>ENLINEA</v>
          </cell>
          <cell r="L176" t="str">
            <v xml:space="preserve">Aceptado                     </v>
          </cell>
          <cell r="M176">
            <v>2016</v>
          </cell>
          <cell r="N176">
            <v>10709</v>
          </cell>
          <cell r="O176" t="str">
            <v xml:space="preserve">Julio - Septiembre     </v>
          </cell>
          <cell r="P176">
            <v>42669</v>
          </cell>
        </row>
        <row r="177">
          <cell r="C177" t="str">
            <v>211050110</v>
          </cell>
          <cell r="D177" t="str">
            <v>Barranca de Upía</v>
          </cell>
          <cell r="E177" t="str">
            <v>50</v>
          </cell>
          <cell r="F177" t="str">
            <v>DEPARTAMENTO DEL META</v>
          </cell>
          <cell r="G177" t="str">
            <v>K21</v>
          </cell>
          <cell r="H177" t="str">
            <v>FUT_GASTOS_DE_INVERSION</v>
          </cell>
          <cell r="I177">
            <v>45</v>
          </cell>
          <cell r="J177" t="str">
            <v>MUNICIPIOS</v>
          </cell>
          <cell r="K177" t="str">
            <v>ENLINEA</v>
          </cell>
          <cell r="L177" t="str">
            <v xml:space="preserve">Aceptado                     </v>
          </cell>
          <cell r="M177">
            <v>2016</v>
          </cell>
          <cell r="N177">
            <v>10709</v>
          </cell>
          <cell r="O177" t="str">
            <v xml:space="preserve">Julio - Septiembre     </v>
          </cell>
          <cell r="P177">
            <v>42668</v>
          </cell>
        </row>
        <row r="178">
          <cell r="C178" t="str">
            <v>211052110</v>
          </cell>
          <cell r="D178" t="str">
            <v>Buesaco</v>
          </cell>
          <cell r="E178" t="str">
            <v>52</v>
          </cell>
          <cell r="F178" t="str">
            <v>DEPARTAMENTO DE NARIÑO</v>
          </cell>
          <cell r="G178" t="str">
            <v>K21</v>
          </cell>
          <cell r="H178" t="str">
            <v>FUT_GASTOS_DE_INVERSION</v>
          </cell>
          <cell r="I178">
            <v>45</v>
          </cell>
          <cell r="J178" t="str">
            <v>MUNICIPIOS</v>
          </cell>
          <cell r="K178" t="str">
            <v>ENLINEA</v>
          </cell>
          <cell r="L178" t="str">
            <v xml:space="preserve">Aceptado                     </v>
          </cell>
          <cell r="M178">
            <v>2016</v>
          </cell>
          <cell r="N178">
            <v>10709</v>
          </cell>
          <cell r="O178" t="str">
            <v xml:space="preserve">Julio - Septiembre     </v>
          </cell>
          <cell r="P178">
            <v>42672</v>
          </cell>
        </row>
        <row r="179">
          <cell r="C179" t="str">
            <v>211052210</v>
          </cell>
          <cell r="D179" t="str">
            <v>Contadero</v>
          </cell>
          <cell r="E179" t="str">
            <v>52</v>
          </cell>
          <cell r="F179" t="str">
            <v>DEPARTAMENTO DE NARIÑO</v>
          </cell>
          <cell r="G179" t="str">
            <v>K21</v>
          </cell>
          <cell r="H179" t="str">
            <v>FUT_GASTOS_DE_INVERSION</v>
          </cell>
          <cell r="I179">
            <v>45</v>
          </cell>
          <cell r="J179" t="str">
            <v>MUNICIPIOS</v>
          </cell>
          <cell r="K179" t="str">
            <v>ENLINEA</v>
          </cell>
          <cell r="L179" t="str">
            <v xml:space="preserve">Aceptado                     </v>
          </cell>
          <cell r="M179">
            <v>2016</v>
          </cell>
          <cell r="N179">
            <v>10709</v>
          </cell>
          <cell r="O179" t="str">
            <v xml:space="preserve">Julio - Septiembre     </v>
          </cell>
          <cell r="P179">
            <v>42673</v>
          </cell>
        </row>
        <row r="180">
          <cell r="C180" t="str">
            <v>211054810</v>
          </cell>
          <cell r="D180" t="str">
            <v>Tibú</v>
          </cell>
          <cell r="E180" t="str">
            <v>54</v>
          </cell>
          <cell r="F180" t="str">
            <v>DEPARTAMENTO DE NORTE DE SANTANDER</v>
          </cell>
          <cell r="G180" t="str">
            <v>K21</v>
          </cell>
          <cell r="H180" t="str">
            <v>FUT_GASTOS_DE_INVERSION</v>
          </cell>
          <cell r="I180">
            <v>45</v>
          </cell>
          <cell r="J180" t="str">
            <v>MUNICIPIOS</v>
          </cell>
          <cell r="K180" t="str">
            <v>ENLINEA</v>
          </cell>
          <cell r="L180" t="str">
            <v xml:space="preserve">Aceptado                     </v>
          </cell>
          <cell r="M180">
            <v>2016</v>
          </cell>
          <cell r="N180">
            <v>10709</v>
          </cell>
          <cell r="O180" t="str">
            <v xml:space="preserve">Julio - Septiembre     </v>
          </cell>
          <cell r="P180">
            <v>42661</v>
          </cell>
        </row>
        <row r="181">
          <cell r="C181" t="str">
            <v>211085010</v>
          </cell>
          <cell r="D181" t="str">
            <v>Aguazul</v>
          </cell>
          <cell r="E181" t="str">
            <v>85</v>
          </cell>
          <cell r="F181" t="str">
            <v>DEPARTAMENTO DE CASANARE</v>
          </cell>
          <cell r="G181" t="str">
            <v>K21</v>
          </cell>
          <cell r="H181" t="str">
            <v>FUT_GASTOS_DE_INVERSION</v>
          </cell>
          <cell r="I181">
            <v>45</v>
          </cell>
          <cell r="J181" t="str">
            <v>MUNICIPIOS</v>
          </cell>
          <cell r="K181" t="str">
            <v>ENLINEA</v>
          </cell>
          <cell r="L181" t="str">
            <v xml:space="preserve">Aceptado                     </v>
          </cell>
          <cell r="M181">
            <v>2016</v>
          </cell>
          <cell r="N181">
            <v>10709</v>
          </cell>
          <cell r="O181" t="str">
            <v xml:space="preserve">Julio - Septiembre     </v>
          </cell>
          <cell r="P181">
            <v>42668</v>
          </cell>
        </row>
        <row r="182">
          <cell r="C182" t="str">
            <v>211085410</v>
          </cell>
          <cell r="D182" t="str">
            <v>Tauramena</v>
          </cell>
          <cell r="E182" t="str">
            <v>85</v>
          </cell>
          <cell r="F182" t="str">
            <v>DEPARTAMENTO DE CASANARE</v>
          </cell>
          <cell r="G182" t="str">
            <v>K21</v>
          </cell>
          <cell r="H182" t="str">
            <v>FUT_GASTOS_DE_INVERSION</v>
          </cell>
          <cell r="I182">
            <v>45</v>
          </cell>
          <cell r="J182" t="str">
            <v>MUNICIPIOS</v>
          </cell>
          <cell r="K182" t="str">
            <v>ENLINEA</v>
          </cell>
          <cell r="L182" t="str">
            <v xml:space="preserve">Aceptado                     </v>
          </cell>
          <cell r="M182">
            <v>2016</v>
          </cell>
          <cell r="N182">
            <v>10709</v>
          </cell>
          <cell r="O182" t="str">
            <v xml:space="preserve">Julio - Septiembre     </v>
          </cell>
          <cell r="P182">
            <v>42671</v>
          </cell>
        </row>
        <row r="183">
          <cell r="C183" t="str">
            <v>211105411</v>
          </cell>
          <cell r="D183" t="str">
            <v>Liborina</v>
          </cell>
          <cell r="E183" t="str">
            <v>05</v>
          </cell>
          <cell r="F183" t="str">
            <v>DEPARTAMENTO DE ANTIOQUIA</v>
          </cell>
          <cell r="G183" t="str">
            <v>K21</v>
          </cell>
          <cell r="H183" t="str">
            <v>FUT_GASTOS_DE_INVERSION</v>
          </cell>
          <cell r="I183">
            <v>45</v>
          </cell>
          <cell r="J183" t="str">
            <v>MUNICIPIOS</v>
          </cell>
          <cell r="K183" t="str">
            <v>ENLINEA</v>
          </cell>
          <cell r="L183" t="str">
            <v xml:space="preserve">Aceptado                     </v>
          </cell>
          <cell r="M183">
            <v>2016</v>
          </cell>
          <cell r="N183">
            <v>10709</v>
          </cell>
          <cell r="O183" t="str">
            <v xml:space="preserve">Julio - Septiembre     </v>
          </cell>
          <cell r="P183">
            <v>42674</v>
          </cell>
        </row>
        <row r="184">
          <cell r="C184" t="str">
            <v>211115511</v>
          </cell>
          <cell r="D184" t="str">
            <v>Pachavita</v>
          </cell>
          <cell r="E184" t="str">
            <v>15</v>
          </cell>
          <cell r="F184" t="str">
            <v>DEPARTAMENTO DE BOYACA</v>
          </cell>
          <cell r="G184" t="str">
            <v>K21</v>
          </cell>
          <cell r="H184" t="str">
            <v>FUT_GASTOS_DE_INVERSION</v>
          </cell>
          <cell r="I184">
            <v>45</v>
          </cell>
          <cell r="J184" t="str">
            <v>MUNICIPIOS</v>
          </cell>
          <cell r="K184" t="str">
            <v>ENLINEA</v>
          </cell>
          <cell r="L184" t="str">
            <v xml:space="preserve">Aceptado                     </v>
          </cell>
          <cell r="M184">
            <v>2016</v>
          </cell>
          <cell r="N184">
            <v>10709</v>
          </cell>
          <cell r="O184" t="str">
            <v xml:space="preserve">Julio - Septiembre     </v>
          </cell>
          <cell r="P184">
            <v>42660</v>
          </cell>
        </row>
        <row r="185">
          <cell r="C185" t="str">
            <v>211120011</v>
          </cell>
          <cell r="D185" t="str">
            <v>Aguachica</v>
          </cell>
          <cell r="E185" t="str">
            <v>20</v>
          </cell>
          <cell r="F185" t="str">
            <v>DEPARTAMENTO DE CESAR</v>
          </cell>
          <cell r="G185" t="str">
            <v>K21</v>
          </cell>
          <cell r="H185" t="str">
            <v>FUT_GASTOS_DE_INVERSION</v>
          </cell>
          <cell r="I185">
            <v>45</v>
          </cell>
          <cell r="J185" t="str">
            <v>MUNICIPIOS</v>
          </cell>
          <cell r="K185" t="str">
            <v>ENLINEA</v>
          </cell>
          <cell r="L185" t="str">
            <v xml:space="preserve">Aceptado                     </v>
          </cell>
          <cell r="M185">
            <v>2016</v>
          </cell>
          <cell r="N185">
            <v>10709</v>
          </cell>
          <cell r="O185" t="str">
            <v xml:space="preserve">Julio - Septiembre     </v>
          </cell>
          <cell r="P185">
            <v>42663</v>
          </cell>
        </row>
        <row r="186">
          <cell r="C186" t="str">
            <v>211150711</v>
          </cell>
          <cell r="D186" t="str">
            <v>Vista Hermosa</v>
          </cell>
          <cell r="E186" t="str">
            <v>50</v>
          </cell>
          <cell r="F186" t="str">
            <v>DEPARTAMENTO DEL META</v>
          </cell>
          <cell r="G186" t="str">
            <v>K21</v>
          </cell>
          <cell r="H186" t="str">
            <v>FUT_GASTOS_DE_INVERSION</v>
          </cell>
          <cell r="I186">
            <v>45</v>
          </cell>
          <cell r="J186" t="str">
            <v>MUNICIPIOS</v>
          </cell>
          <cell r="K186" t="str">
            <v>ENLINEA</v>
          </cell>
          <cell r="L186" t="str">
            <v xml:space="preserve">Aceptado                     </v>
          </cell>
          <cell r="M186">
            <v>2016</v>
          </cell>
          <cell r="N186">
            <v>10709</v>
          </cell>
          <cell r="O186" t="str">
            <v xml:space="preserve">Julio - Septiembre     </v>
          </cell>
          <cell r="P186">
            <v>42674</v>
          </cell>
        </row>
        <row r="187">
          <cell r="C187" t="str">
            <v>211152411</v>
          </cell>
          <cell r="D187" t="str">
            <v>Linares</v>
          </cell>
          <cell r="E187" t="str">
            <v>52</v>
          </cell>
          <cell r="F187" t="str">
            <v>DEPARTAMENTO DE NARIÑO</v>
          </cell>
          <cell r="G187" t="str">
            <v>K21</v>
          </cell>
          <cell r="H187" t="str">
            <v>FUT_GASTOS_DE_INVERSION</v>
          </cell>
          <cell r="I187">
            <v>45</v>
          </cell>
          <cell r="J187" t="str">
            <v>MUNICIPIOS</v>
          </cell>
          <cell r="K187" t="str">
            <v>ENLINEA</v>
          </cell>
          <cell r="L187" t="str">
            <v xml:space="preserve">Aceptado                     </v>
          </cell>
          <cell r="M187">
            <v>2016</v>
          </cell>
          <cell r="N187">
            <v>10709</v>
          </cell>
          <cell r="O187" t="str">
            <v xml:space="preserve">Julio - Septiembre     </v>
          </cell>
          <cell r="P187">
            <v>42666</v>
          </cell>
        </row>
        <row r="188">
          <cell r="C188" t="str">
            <v>211163111</v>
          </cell>
          <cell r="D188" t="str">
            <v>Buenavista - Quindío</v>
          </cell>
          <cell r="E188" t="str">
            <v>63</v>
          </cell>
          <cell r="F188" t="str">
            <v>DEPARTAMENTO DE QUINDIO</v>
          </cell>
          <cell r="G188" t="str">
            <v>K21</v>
          </cell>
          <cell r="H188" t="str">
            <v>FUT_GASTOS_DE_INVERSION</v>
          </cell>
          <cell r="I188">
            <v>45</v>
          </cell>
          <cell r="J188" t="str">
            <v>MUNICIPIOS</v>
          </cell>
          <cell r="K188" t="str">
            <v>ENLINEA</v>
          </cell>
          <cell r="L188" t="str">
            <v xml:space="preserve">Aceptado                     </v>
          </cell>
          <cell r="M188">
            <v>2016</v>
          </cell>
          <cell r="N188">
            <v>10709</v>
          </cell>
          <cell r="O188" t="str">
            <v xml:space="preserve">Julio - Septiembre     </v>
          </cell>
          <cell r="P188">
            <v>42670</v>
          </cell>
        </row>
        <row r="189">
          <cell r="C189" t="str">
            <v>211168211</v>
          </cell>
          <cell r="D189" t="str">
            <v>Contratación</v>
          </cell>
          <cell r="E189" t="str">
            <v>68</v>
          </cell>
          <cell r="F189" t="str">
            <v>DEPARTAMENTO DE SANTANDER</v>
          </cell>
          <cell r="G189" t="str">
            <v>K21</v>
          </cell>
          <cell r="H189" t="str">
            <v>FUT_GASTOS_DE_INVERSION</v>
          </cell>
          <cell r="I189">
            <v>45</v>
          </cell>
          <cell r="J189" t="str">
            <v>MUNICIPIOS</v>
          </cell>
          <cell r="K189" t="str">
            <v>ENLINEA</v>
          </cell>
          <cell r="L189" t="str">
            <v xml:space="preserve">Aceptado                     </v>
          </cell>
          <cell r="M189">
            <v>2016</v>
          </cell>
          <cell r="N189">
            <v>10709</v>
          </cell>
          <cell r="O189" t="str">
            <v xml:space="preserve">Julio - Septiembre     </v>
          </cell>
          <cell r="P189">
            <v>42663</v>
          </cell>
        </row>
        <row r="190">
          <cell r="C190" t="str">
            <v>211173411</v>
          </cell>
          <cell r="D190" t="str">
            <v>Líbano</v>
          </cell>
          <cell r="E190" t="str">
            <v>73</v>
          </cell>
          <cell r="F190" t="str">
            <v>DEPARTAMENTO DE TOLIMA</v>
          </cell>
          <cell r="G190" t="str">
            <v>K21</v>
          </cell>
          <cell r="H190" t="str">
            <v>FUT_GASTOS_DE_INVERSION</v>
          </cell>
          <cell r="I190">
            <v>45</v>
          </cell>
          <cell r="J190" t="str">
            <v>MUNICIPIOS</v>
          </cell>
          <cell r="K190" t="str">
            <v>ENLINEA</v>
          </cell>
          <cell r="L190" t="str">
            <v xml:space="preserve">Aceptado                     </v>
          </cell>
          <cell r="M190">
            <v>2016</v>
          </cell>
          <cell r="N190">
            <v>10709</v>
          </cell>
          <cell r="O190" t="str">
            <v xml:space="preserve">Julio - Septiembre     </v>
          </cell>
          <cell r="P190">
            <v>42674</v>
          </cell>
        </row>
        <row r="191">
          <cell r="C191" t="str">
            <v>211176111</v>
          </cell>
          <cell r="D191" t="str">
            <v>Guadalajara de Buga</v>
          </cell>
          <cell r="E191" t="str">
            <v>76</v>
          </cell>
          <cell r="F191" t="str">
            <v>DEPARTAMENTO DE VALLE DEL CAUCA</v>
          </cell>
          <cell r="G191" t="str">
            <v>K21</v>
          </cell>
          <cell r="H191" t="str">
            <v>FUT_GASTOS_DE_INVERSION</v>
          </cell>
          <cell r="I191">
            <v>45</v>
          </cell>
          <cell r="J191" t="str">
            <v>MUNICIPIOS</v>
          </cell>
          <cell r="K191" t="str">
            <v>ENLINEA</v>
          </cell>
          <cell r="L191" t="str">
            <v xml:space="preserve">Aceptado                     </v>
          </cell>
          <cell r="M191">
            <v>2016</v>
          </cell>
          <cell r="N191">
            <v>10709</v>
          </cell>
          <cell r="O191" t="str">
            <v xml:space="preserve">Julio - Septiembre     </v>
          </cell>
          <cell r="P191">
            <v>42670</v>
          </cell>
        </row>
        <row r="192">
          <cell r="C192" t="str">
            <v>211205212</v>
          </cell>
          <cell r="D192" t="str">
            <v>Copacabana</v>
          </cell>
          <cell r="E192" t="str">
            <v>05</v>
          </cell>
          <cell r="F192" t="str">
            <v>DEPARTAMENTO DE ANTIOQUIA</v>
          </cell>
          <cell r="G192" t="str">
            <v>K21</v>
          </cell>
          <cell r="H192" t="str">
            <v>FUT_GASTOS_DE_INVERSION</v>
          </cell>
          <cell r="I192">
            <v>45</v>
          </cell>
          <cell r="J192" t="str">
            <v>MUNICIPIOS</v>
          </cell>
          <cell r="K192" t="str">
            <v>ENLINEA</v>
          </cell>
          <cell r="L192" t="str">
            <v xml:space="preserve">Aceptado                     </v>
          </cell>
          <cell r="M192">
            <v>2016</v>
          </cell>
          <cell r="N192">
            <v>10709</v>
          </cell>
          <cell r="O192" t="str">
            <v xml:space="preserve">Julio - Septiembre     </v>
          </cell>
          <cell r="P192">
            <v>42657</v>
          </cell>
        </row>
        <row r="193">
          <cell r="C193" t="str">
            <v>211213212</v>
          </cell>
          <cell r="D193" t="str">
            <v>Córdoba - Bolívar</v>
          </cell>
          <cell r="E193" t="str">
            <v>13</v>
          </cell>
          <cell r="F193" t="str">
            <v>DEPARTAMENTO DE BOLIVAR</v>
          </cell>
          <cell r="G193" t="str">
            <v>K21</v>
          </cell>
          <cell r="H193" t="str">
            <v>FUT_GASTOS_DE_INVERSION</v>
          </cell>
          <cell r="I193">
            <v>45</v>
          </cell>
          <cell r="J193" t="str">
            <v>MUNICIPIOS</v>
          </cell>
          <cell r="K193" t="str">
            <v>ENLINEA</v>
          </cell>
          <cell r="L193" t="str">
            <v xml:space="preserve">Aceptado                     </v>
          </cell>
          <cell r="M193">
            <v>2016</v>
          </cell>
          <cell r="N193">
            <v>10709</v>
          </cell>
          <cell r="O193" t="str">
            <v xml:space="preserve">Julio - Septiembre     </v>
          </cell>
          <cell r="P193">
            <v>42672</v>
          </cell>
        </row>
        <row r="194">
          <cell r="C194" t="str">
            <v>211215212</v>
          </cell>
          <cell r="D194" t="str">
            <v>Coper</v>
          </cell>
          <cell r="E194" t="str">
            <v>15</v>
          </cell>
          <cell r="F194" t="str">
            <v>DEPARTAMENTO DE BOYACA</v>
          </cell>
          <cell r="G194" t="str">
            <v>K21</v>
          </cell>
          <cell r="H194" t="str">
            <v>FUT_GASTOS_DE_INVERSION</v>
          </cell>
          <cell r="I194">
            <v>45</v>
          </cell>
          <cell r="J194" t="str">
            <v>MUNICIPIOS</v>
          </cell>
          <cell r="K194" t="str">
            <v>ENLINEA</v>
          </cell>
          <cell r="L194" t="str">
            <v xml:space="preserve">Aceptado                     </v>
          </cell>
          <cell r="M194">
            <v>2016</v>
          </cell>
          <cell r="N194">
            <v>10709</v>
          </cell>
          <cell r="O194" t="str">
            <v xml:space="preserve">Julio - Septiembre     </v>
          </cell>
          <cell r="P194">
            <v>42667</v>
          </cell>
        </row>
        <row r="195">
          <cell r="C195" t="str">
            <v>211219212</v>
          </cell>
          <cell r="D195" t="str">
            <v>Corinto</v>
          </cell>
          <cell r="E195" t="str">
            <v>19</v>
          </cell>
          <cell r="F195" t="str">
            <v>DEPARTAMENTO DE CAUCA</v>
          </cell>
          <cell r="G195" t="str">
            <v>K21</v>
          </cell>
          <cell r="H195" t="str">
            <v>FUT_GASTOS_DE_INVERSION</v>
          </cell>
          <cell r="I195">
            <v>45</v>
          </cell>
          <cell r="J195" t="str">
            <v>MUNICIPIOS</v>
          </cell>
          <cell r="K195" t="str">
            <v>ENLINEA</v>
          </cell>
          <cell r="L195" t="str">
            <v xml:space="preserve">Aceptado                     </v>
          </cell>
          <cell r="M195">
            <v>2016</v>
          </cell>
          <cell r="N195">
            <v>10709</v>
          </cell>
          <cell r="O195" t="str">
            <v xml:space="preserve">Julio - Septiembre     </v>
          </cell>
          <cell r="P195">
            <v>42672</v>
          </cell>
        </row>
        <row r="196">
          <cell r="C196" t="str">
            <v>211225312</v>
          </cell>
          <cell r="D196" t="str">
            <v>Granada - Cundinamarca</v>
          </cell>
          <cell r="E196" t="str">
            <v>25</v>
          </cell>
          <cell r="F196" t="str">
            <v>DEPARTAMENTO DE CUNDINAMARCA</v>
          </cell>
          <cell r="G196" t="str">
            <v>K21</v>
          </cell>
          <cell r="H196" t="str">
            <v>FUT_GASTOS_DE_INVERSION</v>
          </cell>
          <cell r="I196">
            <v>45</v>
          </cell>
          <cell r="J196" t="str">
            <v>MUNICIPIOS</v>
          </cell>
          <cell r="K196" t="str">
            <v>ENLINEA</v>
          </cell>
          <cell r="L196" t="str">
            <v xml:space="preserve">Aceptado                     </v>
          </cell>
          <cell r="M196">
            <v>2016</v>
          </cell>
          <cell r="N196">
            <v>10709</v>
          </cell>
          <cell r="O196" t="str">
            <v xml:space="preserve">Julio - Septiembre     </v>
          </cell>
          <cell r="P196">
            <v>42674</v>
          </cell>
        </row>
        <row r="197">
          <cell r="C197" t="str">
            <v>211225612</v>
          </cell>
          <cell r="D197" t="str">
            <v>Ricaurte - Cundinamarca</v>
          </cell>
          <cell r="E197" t="str">
            <v>25</v>
          </cell>
          <cell r="F197" t="str">
            <v>DEPARTAMENTO DE CUNDINAMARCA</v>
          </cell>
          <cell r="G197" t="str">
            <v>K21</v>
          </cell>
          <cell r="H197" t="str">
            <v>FUT_GASTOS_DE_INVERSION</v>
          </cell>
          <cell r="I197">
            <v>45</v>
          </cell>
          <cell r="J197" t="str">
            <v>MUNICIPIOS</v>
          </cell>
          <cell r="K197" t="str">
            <v>ENLINEA</v>
          </cell>
          <cell r="L197" t="str">
            <v xml:space="preserve">Aceptado                     </v>
          </cell>
          <cell r="M197">
            <v>2016</v>
          </cell>
          <cell r="N197">
            <v>10709</v>
          </cell>
          <cell r="O197" t="str">
            <v xml:space="preserve">Julio - Septiembre     </v>
          </cell>
          <cell r="P197">
            <v>42671</v>
          </cell>
        </row>
        <row r="198">
          <cell r="C198" t="str">
            <v>211252612</v>
          </cell>
          <cell r="D198" t="str">
            <v>Ricaurte - Nariño</v>
          </cell>
          <cell r="E198" t="str">
            <v>52</v>
          </cell>
          <cell r="F198" t="str">
            <v>DEPARTAMENTO DE NARIÑO</v>
          </cell>
          <cell r="G198" t="str">
            <v>K21</v>
          </cell>
          <cell r="H198" t="str">
            <v>FUT_GASTOS_DE_INVERSION</v>
          </cell>
          <cell r="I198">
            <v>45</v>
          </cell>
          <cell r="J198" t="str">
            <v>MUNICIPIOS</v>
          </cell>
          <cell r="K198" t="str">
            <v>ENLINEA</v>
          </cell>
          <cell r="L198" t="str">
            <v xml:space="preserve">Aceptado                     </v>
          </cell>
          <cell r="M198">
            <v>2016</v>
          </cell>
          <cell r="N198">
            <v>10709</v>
          </cell>
          <cell r="O198" t="str">
            <v xml:space="preserve">Julio - Septiembre     </v>
          </cell>
          <cell r="P198">
            <v>42672</v>
          </cell>
        </row>
        <row r="199">
          <cell r="C199" t="str">
            <v>211263212</v>
          </cell>
          <cell r="D199" t="str">
            <v>Córdoba - Quindío</v>
          </cell>
          <cell r="E199" t="str">
            <v>63</v>
          </cell>
          <cell r="F199" t="str">
            <v>DEPARTAMENTO DE QUINDIO</v>
          </cell>
          <cell r="G199" t="str">
            <v>K21</v>
          </cell>
          <cell r="H199" t="str">
            <v>FUT_GASTOS_DE_INVERSION</v>
          </cell>
          <cell r="I199">
            <v>45</v>
          </cell>
          <cell r="J199" t="str">
            <v>MUNICIPIOS</v>
          </cell>
          <cell r="K199" t="str">
            <v>ENLINEA</v>
          </cell>
          <cell r="L199" t="str">
            <v xml:space="preserve">Aceptado                     </v>
          </cell>
          <cell r="M199">
            <v>2016</v>
          </cell>
          <cell r="N199">
            <v>10709</v>
          </cell>
          <cell r="O199" t="str">
            <v xml:space="preserve">Julio - Septiembre     </v>
          </cell>
          <cell r="P199">
            <v>42672</v>
          </cell>
        </row>
        <row r="200">
          <cell r="C200" t="str">
            <v>211305113</v>
          </cell>
          <cell r="D200" t="str">
            <v>Buriticá</v>
          </cell>
          <cell r="E200" t="str">
            <v>05</v>
          </cell>
          <cell r="F200" t="str">
            <v>DEPARTAMENTO DE ANTIOQUIA</v>
          </cell>
          <cell r="G200" t="str">
            <v>K21</v>
          </cell>
          <cell r="H200" t="str">
            <v>FUT_GASTOS_DE_INVERSION</v>
          </cell>
          <cell r="I200">
            <v>45</v>
          </cell>
          <cell r="J200" t="str">
            <v>MUNICIPIOS</v>
          </cell>
          <cell r="K200" t="str">
            <v>ENLINEA</v>
          </cell>
          <cell r="L200" t="str">
            <v xml:space="preserve">Aceptado                     </v>
          </cell>
          <cell r="M200">
            <v>2016</v>
          </cell>
          <cell r="N200">
            <v>10709</v>
          </cell>
          <cell r="O200" t="str">
            <v xml:space="preserve">Julio - Septiembre     </v>
          </cell>
          <cell r="P200">
            <v>42674</v>
          </cell>
        </row>
        <row r="201">
          <cell r="C201" t="str">
            <v>211305313</v>
          </cell>
          <cell r="D201" t="str">
            <v>Granada - Antioquia</v>
          </cell>
          <cell r="E201" t="str">
            <v>05</v>
          </cell>
          <cell r="F201" t="str">
            <v>DEPARTAMENTO DE ANTIOQUIA</v>
          </cell>
          <cell r="G201" t="str">
            <v>K21</v>
          </cell>
          <cell r="H201" t="str">
            <v>FUT_GASTOS_DE_INVERSION</v>
          </cell>
          <cell r="I201">
            <v>45</v>
          </cell>
          <cell r="J201" t="str">
            <v>MUNICIPIOS</v>
          </cell>
          <cell r="K201" t="str">
            <v>ENLINEA</v>
          </cell>
          <cell r="L201" t="str">
            <v xml:space="preserve">Aceptado                     </v>
          </cell>
          <cell r="M201">
            <v>2016</v>
          </cell>
          <cell r="N201">
            <v>10709</v>
          </cell>
          <cell r="O201" t="str">
            <v xml:space="preserve">Julio - Septiembre     </v>
          </cell>
          <cell r="P201">
            <v>42674</v>
          </cell>
        </row>
        <row r="202">
          <cell r="C202" t="str">
            <v>211317013</v>
          </cell>
          <cell r="D202" t="str">
            <v>Aguadas - Caldas</v>
          </cell>
          <cell r="E202" t="str">
            <v>17</v>
          </cell>
          <cell r="F202" t="str">
            <v>DEPARTAMENTO DE CALDAS</v>
          </cell>
          <cell r="G202" t="str">
            <v>K21</v>
          </cell>
          <cell r="H202" t="str">
            <v>FUT_GASTOS_DE_INVERSION</v>
          </cell>
          <cell r="I202">
            <v>45</v>
          </cell>
          <cell r="J202" t="str">
            <v>MUNICIPIOS</v>
          </cell>
          <cell r="K202" t="str">
            <v>ENLINEA</v>
          </cell>
          <cell r="L202" t="str">
            <v xml:space="preserve">Aceptado                     </v>
          </cell>
          <cell r="M202">
            <v>2016</v>
          </cell>
          <cell r="N202">
            <v>10709</v>
          </cell>
          <cell r="O202" t="str">
            <v xml:space="preserve">Julio - Septiembre     </v>
          </cell>
          <cell r="P202">
            <v>42674</v>
          </cell>
        </row>
        <row r="203">
          <cell r="C203" t="str">
            <v>211317513</v>
          </cell>
          <cell r="D203" t="str">
            <v>Pácora</v>
          </cell>
          <cell r="E203" t="str">
            <v>17</v>
          </cell>
          <cell r="F203" t="str">
            <v>DEPARTAMENTO DE CALDAS</v>
          </cell>
          <cell r="G203" t="str">
            <v>K21</v>
          </cell>
          <cell r="H203" t="str">
            <v>FUT_GASTOS_DE_INVERSION</v>
          </cell>
          <cell r="I203">
            <v>45</v>
          </cell>
          <cell r="J203" t="str">
            <v>MUNICIPIOS</v>
          </cell>
          <cell r="K203" t="str">
            <v>ENLINEA</v>
          </cell>
          <cell r="L203" t="str">
            <v xml:space="preserve">Aceptado                     </v>
          </cell>
          <cell r="M203">
            <v>2016</v>
          </cell>
          <cell r="N203">
            <v>10709</v>
          </cell>
          <cell r="O203" t="str">
            <v xml:space="preserve">Julio - Septiembre     </v>
          </cell>
          <cell r="P203">
            <v>42668</v>
          </cell>
        </row>
        <row r="204">
          <cell r="C204" t="str">
            <v>211319513</v>
          </cell>
          <cell r="D204" t="str">
            <v>Padilla</v>
          </cell>
          <cell r="E204" t="str">
            <v>19</v>
          </cell>
          <cell r="F204" t="str">
            <v>DEPARTAMENTO DE CAUCA</v>
          </cell>
          <cell r="G204" t="str">
            <v>K21</v>
          </cell>
          <cell r="H204" t="str">
            <v>FUT_GASTOS_DE_INVERSION</v>
          </cell>
          <cell r="I204">
            <v>45</v>
          </cell>
          <cell r="J204" t="str">
            <v>MUNICIPIOS</v>
          </cell>
          <cell r="K204" t="str">
            <v>ENLINEA</v>
          </cell>
          <cell r="L204" t="str">
            <v xml:space="preserve">Aceptado                     </v>
          </cell>
          <cell r="M204">
            <v>2016</v>
          </cell>
          <cell r="N204">
            <v>10709</v>
          </cell>
          <cell r="O204" t="str">
            <v xml:space="preserve">Julio - Septiembre     </v>
          </cell>
          <cell r="P204">
            <v>42667</v>
          </cell>
        </row>
        <row r="205">
          <cell r="C205" t="str">
            <v>211320013</v>
          </cell>
          <cell r="D205" t="str">
            <v>Agustín Codazzi</v>
          </cell>
          <cell r="E205" t="str">
            <v>20</v>
          </cell>
          <cell r="F205" t="str">
            <v>DEPARTAMENTO DE CESAR</v>
          </cell>
          <cell r="G205" t="str">
            <v>K21</v>
          </cell>
          <cell r="H205" t="str">
            <v>FUT_GASTOS_DE_INVERSION</v>
          </cell>
          <cell r="I205">
            <v>45</v>
          </cell>
          <cell r="J205" t="str">
            <v>MUNICIPIOS</v>
          </cell>
          <cell r="K205" t="str">
            <v>ENLINEA</v>
          </cell>
          <cell r="L205" t="str">
            <v xml:space="preserve">Aceptado                     </v>
          </cell>
          <cell r="M205">
            <v>2016</v>
          </cell>
          <cell r="N205">
            <v>10709</v>
          </cell>
          <cell r="O205" t="str">
            <v xml:space="preserve">Julio - Septiembre     </v>
          </cell>
          <cell r="P205">
            <v>42662</v>
          </cell>
        </row>
        <row r="206">
          <cell r="C206" t="str">
            <v>211325513</v>
          </cell>
          <cell r="D206" t="str">
            <v>Pacho</v>
          </cell>
          <cell r="E206" t="str">
            <v>25</v>
          </cell>
          <cell r="F206" t="str">
            <v>DEPARTAMENTO DE CUNDINAMARCA</v>
          </cell>
          <cell r="G206" t="str">
            <v>K21</v>
          </cell>
          <cell r="H206" t="str">
            <v>FUT_GASTOS_DE_INVERSION</v>
          </cell>
          <cell r="I206">
            <v>45</v>
          </cell>
          <cell r="J206" t="str">
            <v>MUNICIPIOS</v>
          </cell>
          <cell r="K206" t="str">
            <v>ENLINEA</v>
          </cell>
          <cell r="L206" t="str">
            <v xml:space="preserve">Aceptado                     </v>
          </cell>
          <cell r="M206">
            <v>2016</v>
          </cell>
          <cell r="N206">
            <v>10709</v>
          </cell>
          <cell r="O206" t="str">
            <v xml:space="preserve">Julio - Septiembre     </v>
          </cell>
          <cell r="P206">
            <v>42658</v>
          </cell>
        </row>
        <row r="207">
          <cell r="C207" t="str">
            <v>211327413</v>
          </cell>
          <cell r="D207" t="str">
            <v>Lloró</v>
          </cell>
          <cell r="E207" t="str">
            <v>27</v>
          </cell>
          <cell r="F207" t="str">
            <v>DEPARTAMENTO DE CHOCO</v>
          </cell>
          <cell r="G207" t="str">
            <v>K21</v>
          </cell>
          <cell r="H207" t="str">
            <v>FUT_GASTOS_DE_INVERSION</v>
          </cell>
          <cell r="I207">
            <v>45</v>
          </cell>
          <cell r="J207" t="str">
            <v>MUNICIPIOS</v>
          </cell>
          <cell r="K207" t="str">
            <v>ENLINEA</v>
          </cell>
          <cell r="L207" t="str">
            <v xml:space="preserve">Aceptado                     </v>
          </cell>
          <cell r="M207">
            <v>2016</v>
          </cell>
          <cell r="N207">
            <v>10709</v>
          </cell>
          <cell r="O207" t="str">
            <v xml:space="preserve">Julio - Septiembre     </v>
          </cell>
          <cell r="P207">
            <v>42673</v>
          </cell>
        </row>
        <row r="208">
          <cell r="C208" t="str">
            <v>211341013</v>
          </cell>
          <cell r="D208" t="str">
            <v>El Agrado</v>
          </cell>
          <cell r="E208" t="str">
            <v>41</v>
          </cell>
          <cell r="F208" t="str">
            <v>DEPARTAMENTO DE HUILA</v>
          </cell>
          <cell r="G208" t="str">
            <v>K21</v>
          </cell>
          <cell r="H208" t="str">
            <v>FUT_GASTOS_DE_INVERSION</v>
          </cell>
          <cell r="I208">
            <v>45</v>
          </cell>
          <cell r="J208" t="str">
            <v>MUNICIPIOS</v>
          </cell>
          <cell r="K208" t="str">
            <v>ENLINEA</v>
          </cell>
          <cell r="L208" t="str">
            <v xml:space="preserve">Aceptado                     </v>
          </cell>
          <cell r="M208">
            <v>2016</v>
          </cell>
          <cell r="N208">
            <v>10709</v>
          </cell>
          <cell r="O208" t="str">
            <v xml:space="preserve">Julio - Septiembre     </v>
          </cell>
          <cell r="P208">
            <v>42670</v>
          </cell>
        </row>
        <row r="209">
          <cell r="C209" t="str">
            <v>211350313</v>
          </cell>
          <cell r="D209" t="str">
            <v>Granada - Meta</v>
          </cell>
          <cell r="E209" t="str">
            <v>50</v>
          </cell>
          <cell r="F209" t="str">
            <v>DEPARTAMENTO DEL META</v>
          </cell>
          <cell r="G209" t="str">
            <v>K21</v>
          </cell>
          <cell r="H209" t="str">
            <v>FUT_GASTOS_DE_INVERSION</v>
          </cell>
          <cell r="I209">
            <v>45</v>
          </cell>
          <cell r="J209" t="str">
            <v>MUNICIPIOS</v>
          </cell>
          <cell r="K209" t="str">
            <v>ENLINEA</v>
          </cell>
          <cell r="L209" t="str">
            <v xml:space="preserve">Aceptado                     </v>
          </cell>
          <cell r="M209">
            <v>2016</v>
          </cell>
          <cell r="N209">
            <v>10709</v>
          </cell>
          <cell r="O209" t="str">
            <v xml:space="preserve">Julio - Septiembre     </v>
          </cell>
          <cell r="P209">
            <v>42664</v>
          </cell>
        </row>
        <row r="210">
          <cell r="C210" t="str">
            <v>211354313</v>
          </cell>
          <cell r="D210" t="str">
            <v>Gramalote</v>
          </cell>
          <cell r="E210" t="str">
            <v>54</v>
          </cell>
          <cell r="F210" t="str">
            <v>DEPARTAMENTO DE NORTE DE SANTANDER</v>
          </cell>
          <cell r="G210" t="str">
            <v>K21</v>
          </cell>
          <cell r="H210" t="str">
            <v>FUT_GASTOS_DE_INVERSION</v>
          </cell>
          <cell r="I210">
            <v>45</v>
          </cell>
          <cell r="J210" t="str">
            <v>MUNICIPIOS</v>
          </cell>
          <cell r="K210" t="str">
            <v>ENLINEA</v>
          </cell>
          <cell r="L210" t="str">
            <v xml:space="preserve">Aceptado                     </v>
          </cell>
          <cell r="M210">
            <v>2016</v>
          </cell>
          <cell r="N210">
            <v>10709</v>
          </cell>
          <cell r="O210" t="str">
            <v xml:space="preserve">Julio - Septiembre     </v>
          </cell>
          <cell r="P210">
            <v>42663</v>
          </cell>
        </row>
        <row r="211">
          <cell r="C211" t="str">
            <v>211368013</v>
          </cell>
          <cell r="D211" t="str">
            <v>Aguada - Santander</v>
          </cell>
          <cell r="E211" t="str">
            <v>68</v>
          </cell>
          <cell r="F211" t="str">
            <v>DEPARTAMENTO DE SANTANDER</v>
          </cell>
          <cell r="G211" t="str">
            <v>K21</v>
          </cell>
          <cell r="H211" t="str">
            <v>FUT_GASTOS_DE_INVERSION</v>
          </cell>
          <cell r="I211">
            <v>45</v>
          </cell>
          <cell r="J211" t="str">
            <v>MUNICIPIOS</v>
          </cell>
          <cell r="K211" t="str">
            <v>ENLINEA</v>
          </cell>
          <cell r="L211" t="str">
            <v xml:space="preserve">Aceptado                     </v>
          </cell>
          <cell r="M211">
            <v>2016</v>
          </cell>
          <cell r="N211">
            <v>10709</v>
          </cell>
          <cell r="O211" t="str">
            <v xml:space="preserve">Julio - Septiembre     </v>
          </cell>
          <cell r="P211">
            <v>42670</v>
          </cell>
        </row>
        <row r="212">
          <cell r="C212" t="str">
            <v>211370713</v>
          </cell>
          <cell r="D212" t="str">
            <v>San Onofre</v>
          </cell>
          <cell r="E212" t="str">
            <v>70</v>
          </cell>
          <cell r="F212" t="str">
            <v>DEPARTAMENTO DE SUCRE</v>
          </cell>
          <cell r="G212" t="str">
            <v>K21</v>
          </cell>
          <cell r="H212" t="str">
            <v>FUT_GASTOS_DE_INVERSION</v>
          </cell>
          <cell r="I212">
            <v>45</v>
          </cell>
          <cell r="J212" t="str">
            <v>MUNICIPIOS</v>
          </cell>
          <cell r="K212" t="str">
            <v>ENLINEA</v>
          </cell>
          <cell r="L212" t="str">
            <v xml:space="preserve">Aceptado                     </v>
          </cell>
          <cell r="M212">
            <v>2016</v>
          </cell>
          <cell r="N212">
            <v>10709</v>
          </cell>
          <cell r="O212" t="str">
            <v xml:space="preserve">Julio - Septiembre     </v>
          </cell>
          <cell r="P212">
            <v>42669</v>
          </cell>
        </row>
        <row r="213">
          <cell r="C213" t="str">
            <v>211376113</v>
          </cell>
          <cell r="D213" t="str">
            <v>Bugalagrande</v>
          </cell>
          <cell r="E213" t="str">
            <v>76</v>
          </cell>
          <cell r="F213" t="str">
            <v>DEPARTAMENTO DE VALLE DEL CAUCA</v>
          </cell>
          <cell r="G213" t="str">
            <v>K21</v>
          </cell>
          <cell r="H213" t="str">
            <v>FUT_GASTOS_DE_INVERSION</v>
          </cell>
          <cell r="I213">
            <v>45</v>
          </cell>
          <cell r="J213" t="str">
            <v>MUNICIPIOS</v>
          </cell>
          <cell r="K213" t="str">
            <v>ENLINEA</v>
          </cell>
          <cell r="L213" t="str">
            <v xml:space="preserve">Aceptado                     </v>
          </cell>
          <cell r="M213">
            <v>2016</v>
          </cell>
          <cell r="N213">
            <v>10709</v>
          </cell>
          <cell r="O213" t="str">
            <v xml:space="preserve">Julio - Septiembre     </v>
          </cell>
          <cell r="P213">
            <v>42674</v>
          </cell>
        </row>
        <row r="214">
          <cell r="C214" t="str">
            <v>211415114</v>
          </cell>
          <cell r="D214" t="str">
            <v>Busbanzá</v>
          </cell>
          <cell r="E214" t="str">
            <v>15</v>
          </cell>
          <cell r="F214" t="str">
            <v>DEPARTAMENTO DE BOYACA</v>
          </cell>
          <cell r="G214" t="str">
            <v>K21</v>
          </cell>
          <cell r="H214" t="str">
            <v>FUT_GASTOS_DE_INVERSION</v>
          </cell>
          <cell r="I214">
            <v>45</v>
          </cell>
          <cell r="J214" t="str">
            <v>MUNICIPIOS</v>
          </cell>
          <cell r="K214" t="str">
            <v>ENLINEA</v>
          </cell>
          <cell r="L214" t="str">
            <v xml:space="preserve">Aceptado                     </v>
          </cell>
          <cell r="M214">
            <v>2016</v>
          </cell>
          <cell r="N214">
            <v>10709</v>
          </cell>
          <cell r="O214" t="str">
            <v xml:space="preserve">Julio - Septiembre     </v>
          </cell>
          <cell r="P214">
            <v>42668</v>
          </cell>
        </row>
        <row r="215">
          <cell r="C215" t="str">
            <v>211415514</v>
          </cell>
          <cell r="D215" t="str">
            <v>Páez - Boyacá</v>
          </cell>
          <cell r="E215" t="str">
            <v>15</v>
          </cell>
          <cell r="F215" t="str">
            <v>DEPARTAMENTO DE BOYACA</v>
          </cell>
          <cell r="G215" t="str">
            <v>K21</v>
          </cell>
          <cell r="H215" t="str">
            <v>FUT_GASTOS_DE_INVERSION</v>
          </cell>
          <cell r="I215">
            <v>45</v>
          </cell>
          <cell r="J215" t="str">
            <v>MUNICIPIOS</v>
          </cell>
          <cell r="K215" t="str">
            <v>ENLINEA</v>
          </cell>
          <cell r="L215" t="str">
            <v xml:space="preserve">Aceptado                     </v>
          </cell>
          <cell r="M215">
            <v>2016</v>
          </cell>
          <cell r="N215">
            <v>10709</v>
          </cell>
          <cell r="O215" t="str">
            <v xml:space="preserve">Julio - Septiembre     </v>
          </cell>
          <cell r="P215">
            <v>42669</v>
          </cell>
        </row>
        <row r="216">
          <cell r="C216" t="str">
            <v>211415814</v>
          </cell>
          <cell r="D216" t="str">
            <v>Toca</v>
          </cell>
          <cell r="E216" t="str">
            <v>15</v>
          </cell>
          <cell r="F216" t="str">
            <v>DEPARTAMENTO DE BOYACA</v>
          </cell>
          <cell r="G216" t="str">
            <v>K21</v>
          </cell>
          <cell r="H216" t="str">
            <v>FUT_GASTOS_DE_INVERSION</v>
          </cell>
          <cell r="I216">
            <v>45</v>
          </cell>
          <cell r="J216" t="str">
            <v>MUNICIPIOS</v>
          </cell>
          <cell r="K216" t="str">
            <v>ENLINEA</v>
          </cell>
          <cell r="L216" t="str">
            <v xml:space="preserve">Aceptado                     </v>
          </cell>
          <cell r="M216">
            <v>2016</v>
          </cell>
          <cell r="N216">
            <v>10709</v>
          </cell>
          <cell r="O216" t="str">
            <v xml:space="preserve">Julio - Septiembre     </v>
          </cell>
          <cell r="P216">
            <v>42674</v>
          </cell>
        </row>
        <row r="217">
          <cell r="C217" t="str">
            <v>211417614</v>
          </cell>
          <cell r="D217" t="str">
            <v>Riosucio - Caldas</v>
          </cell>
          <cell r="E217" t="str">
            <v>17</v>
          </cell>
          <cell r="F217" t="str">
            <v>DEPARTAMENTO DE CALDAS</v>
          </cell>
          <cell r="G217" t="str">
            <v>K21</v>
          </cell>
          <cell r="H217" t="str">
            <v>FUT_GASTOS_DE_INVERSION</v>
          </cell>
          <cell r="I217">
            <v>45</v>
          </cell>
          <cell r="J217" t="str">
            <v>MUNICIPIOS</v>
          </cell>
          <cell r="K217" t="str">
            <v>ENLINEA</v>
          </cell>
          <cell r="L217" t="str">
            <v xml:space="preserve">Aceptado                     </v>
          </cell>
          <cell r="M217">
            <v>2016</v>
          </cell>
          <cell r="N217">
            <v>10709</v>
          </cell>
          <cell r="O217" t="str">
            <v xml:space="preserve">Julio - Septiembre     </v>
          </cell>
          <cell r="P217">
            <v>42674</v>
          </cell>
        </row>
        <row r="218">
          <cell r="C218" t="str">
            <v>211420614</v>
          </cell>
          <cell r="D218" t="str">
            <v>Río de Oro</v>
          </cell>
          <cell r="E218" t="str">
            <v>20</v>
          </cell>
          <cell r="F218" t="str">
            <v>DEPARTAMENTO DE CESAR</v>
          </cell>
          <cell r="G218" t="str">
            <v>K21</v>
          </cell>
          <cell r="H218" t="str">
            <v>FUT_GASTOS_DE_INVERSION</v>
          </cell>
          <cell r="I218">
            <v>45</v>
          </cell>
          <cell r="J218" t="str">
            <v>MUNICIPIOS</v>
          </cell>
          <cell r="K218" t="str">
            <v>ENLINEA</v>
          </cell>
          <cell r="L218" t="str">
            <v xml:space="preserve">Aceptado                     </v>
          </cell>
          <cell r="M218">
            <v>2016</v>
          </cell>
          <cell r="N218">
            <v>10709</v>
          </cell>
          <cell r="O218" t="str">
            <v xml:space="preserve">Julio - Septiembre     </v>
          </cell>
          <cell r="P218">
            <v>42663</v>
          </cell>
        </row>
        <row r="219">
          <cell r="C219" t="str">
            <v>211425214</v>
          </cell>
          <cell r="D219" t="str">
            <v>Cota</v>
          </cell>
          <cell r="E219" t="str">
            <v>25</v>
          </cell>
          <cell r="F219" t="str">
            <v>DEPARTAMENTO DE CUNDINAMARCA</v>
          </cell>
          <cell r="G219" t="str">
            <v>K21</v>
          </cell>
          <cell r="H219" t="str">
            <v>FUT_GASTOS_DE_INVERSION</v>
          </cell>
          <cell r="I219">
            <v>45</v>
          </cell>
          <cell r="J219" t="str">
            <v>MUNICIPIOS</v>
          </cell>
          <cell r="K219" t="str">
            <v>ENLINEA</v>
          </cell>
          <cell r="L219" t="str">
            <v xml:space="preserve">Aceptado                     </v>
          </cell>
          <cell r="M219">
            <v>2016</v>
          </cell>
          <cell r="N219">
            <v>10709</v>
          </cell>
          <cell r="O219" t="str">
            <v xml:space="preserve">Julio - Septiembre     </v>
          </cell>
          <cell r="P219">
            <v>42671</v>
          </cell>
        </row>
        <row r="220">
          <cell r="C220" t="str">
            <v>211505315</v>
          </cell>
          <cell r="D220" t="str">
            <v>Guadalupe - Antioquia</v>
          </cell>
          <cell r="E220" t="str">
            <v>05</v>
          </cell>
          <cell r="F220" t="str">
            <v>DEPARTAMENTO DE ANTIOQUIA</v>
          </cell>
          <cell r="G220" t="str">
            <v>K21</v>
          </cell>
          <cell r="H220" t="str">
            <v>FUT_GASTOS_DE_INVERSION</v>
          </cell>
          <cell r="I220">
            <v>45</v>
          </cell>
          <cell r="J220" t="str">
            <v>MUNICIPIOS</v>
          </cell>
          <cell r="K220" t="str">
            <v>ENLINEA</v>
          </cell>
          <cell r="L220" t="str">
            <v xml:space="preserve">Aceptado                     </v>
          </cell>
          <cell r="M220">
            <v>2016</v>
          </cell>
          <cell r="N220">
            <v>10709</v>
          </cell>
          <cell r="O220" t="str">
            <v xml:space="preserve">Julio - Septiembre     </v>
          </cell>
          <cell r="P220">
            <v>42669</v>
          </cell>
        </row>
        <row r="221">
          <cell r="C221" t="str">
            <v>211505615</v>
          </cell>
          <cell r="D221" t="str">
            <v>Rionegro - Antioquia</v>
          </cell>
          <cell r="E221" t="str">
            <v>05</v>
          </cell>
          <cell r="F221" t="str">
            <v>DEPARTAMENTO DE ANTIOQUIA</v>
          </cell>
          <cell r="G221" t="str">
            <v>K21</v>
          </cell>
          <cell r="H221" t="str">
            <v>FUT_GASTOS_DE_INVERSION</v>
          </cell>
          <cell r="I221">
            <v>45</v>
          </cell>
          <cell r="J221" t="str">
            <v>MUNICIPIOS</v>
          </cell>
          <cell r="K221" t="str">
            <v>ENLINEA</v>
          </cell>
          <cell r="L221" t="str">
            <v xml:space="preserve">Aceptado                     </v>
          </cell>
          <cell r="M221">
            <v>2016</v>
          </cell>
          <cell r="N221">
            <v>10709</v>
          </cell>
          <cell r="O221" t="str">
            <v xml:space="preserve">Julio - Septiembre     </v>
          </cell>
          <cell r="P221">
            <v>42670</v>
          </cell>
        </row>
        <row r="222">
          <cell r="C222" t="str">
            <v>211515215</v>
          </cell>
          <cell r="D222" t="str">
            <v>Corrales</v>
          </cell>
          <cell r="E222" t="str">
            <v>15</v>
          </cell>
          <cell r="F222" t="str">
            <v>DEPARTAMENTO DE BOYACA</v>
          </cell>
          <cell r="G222" t="str">
            <v>K21</v>
          </cell>
          <cell r="H222" t="str">
            <v>FUT_GASTOS_DE_INVERSION</v>
          </cell>
          <cell r="I222">
            <v>45</v>
          </cell>
          <cell r="J222" t="str">
            <v>MUNICIPIOS</v>
          </cell>
          <cell r="K222" t="str">
            <v>ENLINEA</v>
          </cell>
          <cell r="L222" t="str">
            <v xml:space="preserve">Aceptado                     </v>
          </cell>
          <cell r="M222">
            <v>2016</v>
          </cell>
          <cell r="N222">
            <v>10709</v>
          </cell>
          <cell r="O222" t="str">
            <v xml:space="preserve">Julio - Septiembre     </v>
          </cell>
          <cell r="P222">
            <v>42667</v>
          </cell>
        </row>
        <row r="223">
          <cell r="C223" t="str">
            <v>211525815</v>
          </cell>
          <cell r="D223" t="str">
            <v>Tocaima</v>
          </cell>
          <cell r="E223" t="str">
            <v>25</v>
          </cell>
          <cell r="F223" t="str">
            <v>DEPARTAMENTO DE CUNDINAMARCA</v>
          </cell>
          <cell r="G223" t="str">
            <v>K21</v>
          </cell>
          <cell r="H223" t="str">
            <v>FUT_GASTOS_DE_INVERSION</v>
          </cell>
          <cell r="I223">
            <v>45</v>
          </cell>
          <cell r="J223" t="str">
            <v>MUNICIPIOS</v>
          </cell>
          <cell r="K223" t="str">
            <v>ENLINEA</v>
          </cell>
          <cell r="L223" t="str">
            <v xml:space="preserve">Aceptado                     </v>
          </cell>
          <cell r="M223">
            <v>2016</v>
          </cell>
          <cell r="N223">
            <v>10709</v>
          </cell>
          <cell r="O223" t="str">
            <v xml:space="preserve">Julio - Septiembre     </v>
          </cell>
          <cell r="P223">
            <v>42668</v>
          </cell>
        </row>
        <row r="224">
          <cell r="C224" t="str">
            <v>211527615</v>
          </cell>
          <cell r="D224" t="str">
            <v>Riosucio - Chocó</v>
          </cell>
          <cell r="E224" t="str">
            <v>27</v>
          </cell>
          <cell r="F224" t="str">
            <v>DEPARTAMENTO DE CHOCO</v>
          </cell>
          <cell r="G224" t="str">
            <v>K21</v>
          </cell>
          <cell r="H224" t="str">
            <v>FUT_GASTOS_DE_INVERSION</v>
          </cell>
          <cell r="I224">
            <v>45</v>
          </cell>
          <cell r="J224" t="str">
            <v>MUNICIPIOS</v>
          </cell>
          <cell r="K224" t="str">
            <v>ENLINEA</v>
          </cell>
          <cell r="L224" t="str">
            <v xml:space="preserve">Aceptado                     </v>
          </cell>
          <cell r="M224">
            <v>2016</v>
          </cell>
          <cell r="N224">
            <v>10709</v>
          </cell>
          <cell r="O224" t="str">
            <v xml:space="preserve">Julio - Septiembre     </v>
          </cell>
          <cell r="P224">
            <v>42668</v>
          </cell>
        </row>
        <row r="225">
          <cell r="C225" t="str">
            <v>211541615</v>
          </cell>
          <cell r="D225" t="str">
            <v>Rivera</v>
          </cell>
          <cell r="E225" t="str">
            <v>41</v>
          </cell>
          <cell r="F225" t="str">
            <v>DEPARTAMENTO DE HUILA</v>
          </cell>
          <cell r="G225" t="str">
            <v>K21</v>
          </cell>
          <cell r="H225" t="str">
            <v>FUT_GASTOS_DE_INVERSION</v>
          </cell>
          <cell r="I225">
            <v>45</v>
          </cell>
          <cell r="J225" t="str">
            <v>MUNICIPIOS</v>
          </cell>
          <cell r="K225" t="str">
            <v>ENLINEA</v>
          </cell>
          <cell r="L225" t="str">
            <v xml:space="preserve">Aceptado                     </v>
          </cell>
          <cell r="M225">
            <v>2016</v>
          </cell>
          <cell r="N225">
            <v>10709</v>
          </cell>
          <cell r="O225" t="str">
            <v xml:space="preserve">Julio - Septiembre     </v>
          </cell>
          <cell r="P225">
            <v>42668</v>
          </cell>
        </row>
        <row r="226">
          <cell r="C226" t="str">
            <v>211552215</v>
          </cell>
          <cell r="D226" t="str">
            <v>Córdoba - Nariño</v>
          </cell>
          <cell r="E226" t="str">
            <v>52</v>
          </cell>
          <cell r="F226" t="str">
            <v>DEPARTAMENTO DE NARIÑO</v>
          </cell>
          <cell r="G226" t="str">
            <v>K21</v>
          </cell>
          <cell r="H226" t="str">
            <v>FUT_GASTOS_DE_INVERSION</v>
          </cell>
          <cell r="I226">
            <v>45</v>
          </cell>
          <cell r="J226" t="str">
            <v>MUNICIPIOS</v>
          </cell>
          <cell r="K226" t="str">
            <v>ENLINEA</v>
          </cell>
          <cell r="L226" t="str">
            <v xml:space="preserve">Aceptado                     </v>
          </cell>
          <cell r="M226">
            <v>2016</v>
          </cell>
          <cell r="N226">
            <v>10709</v>
          </cell>
          <cell r="O226" t="str">
            <v xml:space="preserve">Julio - Septiembre     </v>
          </cell>
          <cell r="P226">
            <v>42672</v>
          </cell>
        </row>
        <row r="227">
          <cell r="C227" t="str">
            <v>211568615</v>
          </cell>
          <cell r="D227" t="str">
            <v>Rionegro - Santander</v>
          </cell>
          <cell r="E227" t="str">
            <v>68</v>
          </cell>
          <cell r="F227" t="str">
            <v>DEPARTAMENTO DE SANTANDER</v>
          </cell>
          <cell r="G227" t="str">
            <v>K21</v>
          </cell>
          <cell r="H227" t="str">
            <v>FUT_GASTOS_DE_INVERSION</v>
          </cell>
          <cell r="I227">
            <v>45</v>
          </cell>
          <cell r="J227" t="str">
            <v>MUNICIPIOS</v>
          </cell>
          <cell r="K227" t="str">
            <v>ENLINEA</v>
          </cell>
          <cell r="L227" t="str">
            <v xml:space="preserve">Aceptado                     </v>
          </cell>
          <cell r="M227">
            <v>2016</v>
          </cell>
          <cell r="N227">
            <v>10709</v>
          </cell>
          <cell r="O227" t="str">
            <v xml:space="preserve">Julio - Septiembre     </v>
          </cell>
          <cell r="P227">
            <v>42691</v>
          </cell>
        </row>
        <row r="228">
          <cell r="C228" t="str">
            <v>211570215</v>
          </cell>
          <cell r="D228" t="str">
            <v>Corozal</v>
          </cell>
          <cell r="E228" t="str">
            <v>70</v>
          </cell>
          <cell r="F228" t="str">
            <v>DEPARTAMENTO DE SUCRE</v>
          </cell>
          <cell r="G228" t="str">
            <v>K21</v>
          </cell>
          <cell r="H228" t="str">
            <v>FUT_GASTOS_DE_INVERSION</v>
          </cell>
          <cell r="I228">
            <v>45</v>
          </cell>
          <cell r="J228" t="str">
            <v>MUNICIPIOS</v>
          </cell>
          <cell r="K228" t="str">
            <v>ENLINEA</v>
          </cell>
          <cell r="L228" t="str">
            <v xml:space="preserve">Aceptado                     </v>
          </cell>
          <cell r="M228">
            <v>2016</v>
          </cell>
          <cell r="N228">
            <v>10709</v>
          </cell>
          <cell r="O228" t="str">
            <v xml:space="preserve">Julio - Septiembre     </v>
          </cell>
          <cell r="P228">
            <v>42673</v>
          </cell>
        </row>
        <row r="229">
          <cell r="C229" t="str">
            <v>211585015</v>
          </cell>
          <cell r="D229" t="str">
            <v>Chámeza</v>
          </cell>
          <cell r="E229" t="str">
            <v>85</v>
          </cell>
          <cell r="F229" t="str">
            <v>DEPARTAMENTO DE CASANARE</v>
          </cell>
          <cell r="G229" t="str">
            <v>K21</v>
          </cell>
          <cell r="H229" t="str">
            <v>FUT_GASTOS_DE_INVERSION</v>
          </cell>
          <cell r="I229">
            <v>45</v>
          </cell>
          <cell r="J229" t="str">
            <v>MUNICIPIOS</v>
          </cell>
          <cell r="K229" t="str">
            <v>ENLINEA</v>
          </cell>
          <cell r="L229" t="str">
            <v xml:space="preserve">Aceptado                     </v>
          </cell>
          <cell r="M229">
            <v>2016</v>
          </cell>
          <cell r="N229">
            <v>10709</v>
          </cell>
          <cell r="O229" t="str">
            <v xml:space="preserve">Julio - Septiembre     </v>
          </cell>
          <cell r="P229">
            <v>42673</v>
          </cell>
        </row>
        <row r="230">
          <cell r="C230" t="str">
            <v>211585315</v>
          </cell>
          <cell r="D230" t="str">
            <v>Sácama</v>
          </cell>
          <cell r="E230" t="str">
            <v>85</v>
          </cell>
          <cell r="F230" t="str">
            <v>DEPARTAMENTO DE CASANARE</v>
          </cell>
          <cell r="G230" t="str">
            <v>K21</v>
          </cell>
          <cell r="H230" t="str">
            <v>FUT_GASTOS_DE_INVERSION</v>
          </cell>
          <cell r="I230">
            <v>45</v>
          </cell>
          <cell r="J230" t="str">
            <v>MUNICIPIOS</v>
          </cell>
          <cell r="K230" t="str">
            <v>ENLINEA</v>
          </cell>
          <cell r="L230" t="str">
            <v xml:space="preserve">Aceptado                     </v>
          </cell>
          <cell r="M230">
            <v>2016</v>
          </cell>
          <cell r="N230">
            <v>10709</v>
          </cell>
          <cell r="O230" t="str">
            <v xml:space="preserve">Julio - Septiembre     </v>
          </cell>
          <cell r="P230">
            <v>42669</v>
          </cell>
        </row>
        <row r="231">
          <cell r="C231" t="str">
            <v>211595015</v>
          </cell>
          <cell r="D231" t="str">
            <v>Calamar - Guaviare</v>
          </cell>
          <cell r="E231" t="str">
            <v>95</v>
          </cell>
          <cell r="F231" t="str">
            <v>DEPARTAMENTO DE GUAVIARE</v>
          </cell>
          <cell r="G231" t="str">
            <v>K21</v>
          </cell>
          <cell r="H231" t="str">
            <v>FUT_GASTOS_DE_INVERSION</v>
          </cell>
          <cell r="I231">
            <v>45</v>
          </cell>
          <cell r="J231" t="str">
            <v>MUNICIPIOS</v>
          </cell>
          <cell r="K231" t="str">
            <v>ENLINEA</v>
          </cell>
          <cell r="L231" t="str">
            <v xml:space="preserve">Aceptado                     </v>
          </cell>
          <cell r="M231">
            <v>2016</v>
          </cell>
          <cell r="N231">
            <v>10709</v>
          </cell>
          <cell r="O231" t="str">
            <v xml:space="preserve">Julio - Septiembre     </v>
          </cell>
          <cell r="P231">
            <v>42674</v>
          </cell>
        </row>
        <row r="232">
          <cell r="C232" t="str">
            <v>211615516</v>
          </cell>
          <cell r="D232" t="str">
            <v>Paipa</v>
          </cell>
          <cell r="E232" t="str">
            <v>15</v>
          </cell>
          <cell r="F232" t="str">
            <v>DEPARTAMENTO DE BOYACA</v>
          </cell>
          <cell r="G232" t="str">
            <v>K21</v>
          </cell>
          <cell r="H232" t="str">
            <v>FUT_GASTOS_DE_INVERSION</v>
          </cell>
          <cell r="I232">
            <v>45</v>
          </cell>
          <cell r="J232" t="str">
            <v>MUNICIPIOS</v>
          </cell>
          <cell r="K232" t="str">
            <v>ENLINEA</v>
          </cell>
          <cell r="L232" t="str">
            <v xml:space="preserve">Aceptado                     </v>
          </cell>
          <cell r="M232">
            <v>2016</v>
          </cell>
          <cell r="N232">
            <v>10709</v>
          </cell>
          <cell r="O232" t="str">
            <v xml:space="preserve">Julio - Septiembre     </v>
          </cell>
          <cell r="P232">
            <v>42669</v>
          </cell>
        </row>
        <row r="233">
          <cell r="C233" t="str">
            <v>211615816</v>
          </cell>
          <cell r="D233" t="str">
            <v>Togüí</v>
          </cell>
          <cell r="E233" t="str">
            <v>15</v>
          </cell>
          <cell r="F233" t="str">
            <v>DEPARTAMENTO DE BOYACA</v>
          </cell>
          <cell r="G233" t="str">
            <v>K21</v>
          </cell>
          <cell r="H233" t="str">
            <v>FUT_GASTOS_DE_INVERSION</v>
          </cell>
          <cell r="I233">
            <v>45</v>
          </cell>
          <cell r="J233" t="str">
            <v>MUNICIPIOS</v>
          </cell>
          <cell r="K233" t="str">
            <v>ENLINEA</v>
          </cell>
          <cell r="L233" t="str">
            <v xml:space="preserve">Aceptado                     </v>
          </cell>
          <cell r="M233">
            <v>2016</v>
          </cell>
          <cell r="N233">
            <v>10709</v>
          </cell>
          <cell r="O233" t="str">
            <v xml:space="preserve">Julio - Septiembre     </v>
          </cell>
          <cell r="P233">
            <v>42673</v>
          </cell>
        </row>
        <row r="234">
          <cell r="C234" t="str">
            <v>211617616</v>
          </cell>
          <cell r="D234" t="str">
            <v>Risaralda</v>
          </cell>
          <cell r="E234" t="str">
            <v>17</v>
          </cell>
          <cell r="F234" t="str">
            <v>DEPARTAMENTO DE CALDAS</v>
          </cell>
          <cell r="G234" t="str">
            <v>K21</v>
          </cell>
          <cell r="H234" t="str">
            <v>FUT_GASTOS_DE_INVERSION</v>
          </cell>
          <cell r="I234">
            <v>45</v>
          </cell>
          <cell r="J234" t="str">
            <v>MUNICIPIOS</v>
          </cell>
          <cell r="K234" t="str">
            <v>ENLINEA</v>
          </cell>
          <cell r="L234" t="str">
            <v xml:space="preserve">Aceptado                     </v>
          </cell>
          <cell r="M234">
            <v>2016</v>
          </cell>
          <cell r="N234">
            <v>10709</v>
          </cell>
          <cell r="O234" t="str">
            <v xml:space="preserve">Julio - Septiembre     </v>
          </cell>
          <cell r="P234">
            <v>42665</v>
          </cell>
        </row>
        <row r="235">
          <cell r="C235" t="str">
            <v>211641016</v>
          </cell>
          <cell r="D235" t="str">
            <v>Aipe</v>
          </cell>
          <cell r="E235" t="str">
            <v>41</v>
          </cell>
          <cell r="F235" t="str">
            <v>DEPARTAMENTO DE HUILA</v>
          </cell>
          <cell r="G235" t="str">
            <v>K21</v>
          </cell>
          <cell r="H235" t="str">
            <v>FUT_GASTOS_DE_INVERSION</v>
          </cell>
          <cell r="I235">
            <v>45</v>
          </cell>
          <cell r="J235" t="str">
            <v>MUNICIPIOS</v>
          </cell>
          <cell r="K235" t="str">
            <v>ENLINEA</v>
          </cell>
          <cell r="L235" t="str">
            <v xml:space="preserve">Aceptado                     </v>
          </cell>
          <cell r="M235">
            <v>2016</v>
          </cell>
          <cell r="N235">
            <v>10709</v>
          </cell>
          <cell r="O235" t="str">
            <v xml:space="preserve">Julio - Septiembre     </v>
          </cell>
          <cell r="P235">
            <v>42664</v>
          </cell>
        </row>
        <row r="236">
          <cell r="C236" t="str">
            <v>211673616</v>
          </cell>
          <cell r="D236" t="str">
            <v>Rioblanco</v>
          </cell>
          <cell r="E236" t="str">
            <v>73</v>
          </cell>
          <cell r="F236" t="str">
            <v>DEPARTAMENTO DE TOLIMA</v>
          </cell>
          <cell r="G236" t="str">
            <v>K21</v>
          </cell>
          <cell r="H236" t="str">
            <v>FUT_GASTOS_DE_INVERSION</v>
          </cell>
          <cell r="I236">
            <v>45</v>
          </cell>
          <cell r="J236" t="str">
            <v>MUNICIPIOS</v>
          </cell>
          <cell r="K236" t="str">
            <v>ENLINEA</v>
          </cell>
          <cell r="L236" t="str">
            <v xml:space="preserve">Aceptado                     </v>
          </cell>
          <cell r="M236">
            <v>2016</v>
          </cell>
          <cell r="N236">
            <v>10709</v>
          </cell>
          <cell r="O236" t="str">
            <v xml:space="preserve">Julio - Septiembre     </v>
          </cell>
          <cell r="P236">
            <v>42671</v>
          </cell>
        </row>
        <row r="237">
          <cell r="C237" t="str">
            <v>211676616</v>
          </cell>
          <cell r="D237" t="str">
            <v>Riofrío</v>
          </cell>
          <cell r="E237" t="str">
            <v>76</v>
          </cell>
          <cell r="F237" t="str">
            <v>DEPARTAMENTO DE VALLE DEL CAUCA</v>
          </cell>
          <cell r="G237" t="str">
            <v>K21</v>
          </cell>
          <cell r="H237" t="str">
            <v>FUT_GASTOS_DE_INVERSION</v>
          </cell>
          <cell r="I237">
            <v>45</v>
          </cell>
          <cell r="J237" t="str">
            <v>MUNICIPIOS</v>
          </cell>
          <cell r="K237" t="str">
            <v>ENLINEA</v>
          </cell>
          <cell r="L237" t="str">
            <v xml:space="preserve">Aceptado                     </v>
          </cell>
          <cell r="M237">
            <v>2016</v>
          </cell>
          <cell r="N237">
            <v>10709</v>
          </cell>
          <cell r="O237" t="str">
            <v xml:space="preserve">Julio - Septiembre     </v>
          </cell>
          <cell r="P237">
            <v>42673</v>
          </cell>
        </row>
        <row r="238">
          <cell r="C238" t="str">
            <v>211715317</v>
          </cell>
          <cell r="D238" t="str">
            <v>Guacamayas</v>
          </cell>
          <cell r="E238" t="str">
            <v>15</v>
          </cell>
          <cell r="F238" t="str">
            <v>DEPARTAMENTO DE BOYACA</v>
          </cell>
          <cell r="G238" t="str">
            <v>K21</v>
          </cell>
          <cell r="H238" t="str">
            <v>FUT_GASTOS_DE_INVERSION</v>
          </cell>
          <cell r="I238">
            <v>45</v>
          </cell>
          <cell r="J238" t="str">
            <v>MUNICIPIOS</v>
          </cell>
          <cell r="K238" t="str">
            <v>ENLINEA</v>
          </cell>
          <cell r="L238" t="str">
            <v xml:space="preserve">Aceptado                     </v>
          </cell>
          <cell r="M238">
            <v>2016</v>
          </cell>
          <cell r="N238">
            <v>10709</v>
          </cell>
          <cell r="O238" t="str">
            <v xml:space="preserve">Julio - Septiembre     </v>
          </cell>
          <cell r="P238">
            <v>42674</v>
          </cell>
        </row>
        <row r="239">
          <cell r="C239" t="str">
            <v>211719517</v>
          </cell>
          <cell r="D239" t="str">
            <v>Páez (Belalcázar) - Cauca</v>
          </cell>
          <cell r="E239" t="str">
            <v>19</v>
          </cell>
          <cell r="F239" t="str">
            <v>DEPARTAMENTO DE CAUCA</v>
          </cell>
          <cell r="G239" t="str">
            <v>K21</v>
          </cell>
          <cell r="H239" t="str">
            <v>FUT_GASTOS_DE_INVERSION</v>
          </cell>
          <cell r="I239">
            <v>45</v>
          </cell>
          <cell r="J239" t="str">
            <v>MUNICIPIOS</v>
          </cell>
          <cell r="K239" t="str">
            <v>ENLINEA</v>
          </cell>
          <cell r="L239" t="str">
            <v xml:space="preserve">Aceptado                     </v>
          </cell>
          <cell r="M239">
            <v>2016</v>
          </cell>
          <cell r="N239">
            <v>10709</v>
          </cell>
          <cell r="O239" t="str">
            <v xml:space="preserve">Julio - Septiembre     </v>
          </cell>
          <cell r="P239">
            <v>42674</v>
          </cell>
        </row>
        <row r="240">
          <cell r="C240" t="str">
            <v>211720517</v>
          </cell>
          <cell r="D240" t="str">
            <v>Pailitas</v>
          </cell>
          <cell r="E240" t="str">
            <v>20</v>
          </cell>
          <cell r="F240" t="str">
            <v>DEPARTAMENTO DE CESAR</v>
          </cell>
          <cell r="G240" t="str">
            <v>K21</v>
          </cell>
          <cell r="H240" t="str">
            <v>FUT_GASTOS_DE_INVERSION</v>
          </cell>
          <cell r="I240">
            <v>45</v>
          </cell>
          <cell r="J240" t="str">
            <v>MUNICIPIOS</v>
          </cell>
          <cell r="K240" t="str">
            <v>ENLINEA</v>
          </cell>
          <cell r="L240" t="str">
            <v xml:space="preserve">Aceptado                     </v>
          </cell>
          <cell r="M240">
            <v>2016</v>
          </cell>
          <cell r="N240">
            <v>10709</v>
          </cell>
          <cell r="O240" t="str">
            <v xml:space="preserve">Julio - Septiembre     </v>
          </cell>
          <cell r="P240">
            <v>42668</v>
          </cell>
        </row>
        <row r="241">
          <cell r="C241" t="str">
            <v>211723417</v>
          </cell>
          <cell r="D241" t="str">
            <v>Santa Cruz de Lorica</v>
          </cell>
          <cell r="E241" t="str">
            <v>23</v>
          </cell>
          <cell r="F241" t="str">
            <v>DEPARTAMENTO DE CORDOBA</v>
          </cell>
          <cell r="G241" t="str">
            <v>K21</v>
          </cell>
          <cell r="H241" t="str">
            <v>FUT_GASTOS_DE_INVERSION</v>
          </cell>
          <cell r="I241">
            <v>45</v>
          </cell>
          <cell r="J241" t="str">
            <v>MUNICIPIOS</v>
          </cell>
          <cell r="K241" t="str">
            <v>ENLINEA</v>
          </cell>
          <cell r="L241" t="str">
            <v xml:space="preserve">Aceptado                     </v>
          </cell>
          <cell r="M241">
            <v>2016</v>
          </cell>
          <cell r="N241">
            <v>10709</v>
          </cell>
          <cell r="O241" t="str">
            <v xml:space="preserve">Julio - Septiembre     </v>
          </cell>
          <cell r="P241">
            <v>42674</v>
          </cell>
        </row>
        <row r="242">
          <cell r="C242" t="str">
            <v>211725317</v>
          </cell>
          <cell r="D242" t="str">
            <v>Guachetá</v>
          </cell>
          <cell r="E242" t="str">
            <v>25</v>
          </cell>
          <cell r="F242" t="str">
            <v>DEPARTAMENTO DE CUNDINAMARCA</v>
          </cell>
          <cell r="G242" t="str">
            <v>K21</v>
          </cell>
          <cell r="H242" t="str">
            <v>FUT_GASTOS_DE_INVERSION</v>
          </cell>
          <cell r="I242">
            <v>45</v>
          </cell>
          <cell r="J242" t="str">
            <v>MUNICIPIOS</v>
          </cell>
          <cell r="K242" t="str">
            <v>ENLINEA</v>
          </cell>
          <cell r="L242" t="str">
            <v xml:space="preserve">Aceptado                     </v>
          </cell>
          <cell r="M242">
            <v>2016</v>
          </cell>
          <cell r="N242">
            <v>10709</v>
          </cell>
          <cell r="O242" t="str">
            <v xml:space="preserve">Julio - Septiembre     </v>
          </cell>
          <cell r="P242">
            <v>42667</v>
          </cell>
        </row>
        <row r="243">
          <cell r="C243" t="str">
            <v>211725817</v>
          </cell>
          <cell r="D243" t="str">
            <v>Tocancipá</v>
          </cell>
          <cell r="E243" t="str">
            <v>25</v>
          </cell>
          <cell r="F243" t="str">
            <v>DEPARTAMENTO DE CUNDINAMARCA</v>
          </cell>
          <cell r="G243" t="str">
            <v>K21</v>
          </cell>
          <cell r="H243" t="str">
            <v>FUT_GASTOS_DE_INVERSION</v>
          </cell>
          <cell r="I243">
            <v>45</v>
          </cell>
          <cell r="J243" t="str">
            <v>MUNICIPIOS</v>
          </cell>
          <cell r="K243" t="str">
            <v>ENLINEA</v>
          </cell>
          <cell r="L243" t="str">
            <v xml:space="preserve">Aceptado                     </v>
          </cell>
          <cell r="M243">
            <v>2016</v>
          </cell>
          <cell r="N243">
            <v>10709</v>
          </cell>
          <cell r="O243" t="str">
            <v xml:space="preserve">Julio - Septiembre     </v>
          </cell>
          <cell r="P243">
            <v>42671</v>
          </cell>
        </row>
        <row r="244">
          <cell r="C244" t="str">
            <v>211752317</v>
          </cell>
          <cell r="D244" t="str">
            <v>Guachucal</v>
          </cell>
          <cell r="E244" t="str">
            <v>52</v>
          </cell>
          <cell r="F244" t="str">
            <v>DEPARTAMENTO DE NARIÑO</v>
          </cell>
          <cell r="G244" t="str">
            <v>K21</v>
          </cell>
          <cell r="H244" t="str">
            <v>FUT_GASTOS_DE_INVERSION</v>
          </cell>
          <cell r="I244">
            <v>45</v>
          </cell>
          <cell r="J244" t="str">
            <v>MUNICIPIOS</v>
          </cell>
          <cell r="K244" t="str">
            <v>ENLINEA</v>
          </cell>
          <cell r="L244" t="str">
            <v xml:space="preserve">Aceptado                     </v>
          </cell>
          <cell r="M244">
            <v>2016</v>
          </cell>
          <cell r="N244">
            <v>10709</v>
          </cell>
          <cell r="O244" t="str">
            <v xml:space="preserve">Julio - Septiembre     </v>
          </cell>
          <cell r="P244">
            <v>42661</v>
          </cell>
        </row>
        <row r="245">
          <cell r="C245" t="str">
            <v>211768217</v>
          </cell>
          <cell r="D245" t="str">
            <v>Coromoro</v>
          </cell>
          <cell r="E245" t="str">
            <v>68</v>
          </cell>
          <cell r="F245" t="str">
            <v>DEPARTAMENTO DE SANTANDER</v>
          </cell>
          <cell r="G245" t="str">
            <v>K21</v>
          </cell>
          <cell r="H245" t="str">
            <v>FUT_GASTOS_DE_INVERSION</v>
          </cell>
          <cell r="I245">
            <v>45</v>
          </cell>
          <cell r="J245" t="str">
            <v>MUNICIPIOS</v>
          </cell>
          <cell r="K245" t="str">
            <v>ENLINEA</v>
          </cell>
          <cell r="L245" t="str">
            <v xml:space="preserve">Aceptado                     </v>
          </cell>
          <cell r="M245">
            <v>2016</v>
          </cell>
          <cell r="N245">
            <v>10709</v>
          </cell>
          <cell r="O245" t="str">
            <v xml:space="preserve">Julio - Septiembre     </v>
          </cell>
          <cell r="P245">
            <v>42674</v>
          </cell>
        </row>
        <row r="246">
          <cell r="C246" t="str">
            <v>211770717</v>
          </cell>
          <cell r="D246" t="str">
            <v>San Pedro - Sucre</v>
          </cell>
          <cell r="E246" t="str">
            <v>70</v>
          </cell>
          <cell r="F246" t="str">
            <v>DEPARTAMENTO DE SUCRE</v>
          </cell>
          <cell r="G246" t="str">
            <v>K21</v>
          </cell>
          <cell r="H246" t="str">
            <v>FUT_GASTOS_DE_INVERSION</v>
          </cell>
          <cell r="I246">
            <v>45</v>
          </cell>
          <cell r="J246" t="str">
            <v>MUNICIPIOS</v>
          </cell>
          <cell r="K246" t="str">
            <v>ENLINEA</v>
          </cell>
          <cell r="L246" t="str">
            <v xml:space="preserve">Aceptado                     </v>
          </cell>
          <cell r="M246">
            <v>2016</v>
          </cell>
          <cell r="N246">
            <v>10709</v>
          </cell>
          <cell r="O246" t="str">
            <v xml:space="preserve">Julio - Septiembre     </v>
          </cell>
          <cell r="P246">
            <v>42672</v>
          </cell>
        </row>
        <row r="247">
          <cell r="C247" t="str">
            <v>211773217</v>
          </cell>
          <cell r="D247" t="str">
            <v>Coyaima</v>
          </cell>
          <cell r="E247" t="str">
            <v>73</v>
          </cell>
          <cell r="F247" t="str">
            <v>DEPARTAMENTO DE TOLIMA</v>
          </cell>
          <cell r="G247" t="str">
            <v>K21</v>
          </cell>
          <cell r="H247" t="str">
            <v>FUT_GASTOS_DE_INVERSION</v>
          </cell>
          <cell r="I247">
            <v>45</v>
          </cell>
          <cell r="J247" t="str">
            <v>MUNICIPIOS</v>
          </cell>
          <cell r="K247" t="str">
            <v>ENLINEA</v>
          </cell>
          <cell r="L247" t="str">
            <v xml:space="preserve">Aceptado                     </v>
          </cell>
          <cell r="M247">
            <v>2016</v>
          </cell>
          <cell r="N247">
            <v>10709</v>
          </cell>
          <cell r="O247" t="str">
            <v xml:space="preserve">Julio - Septiembre     </v>
          </cell>
          <cell r="P247">
            <v>42669</v>
          </cell>
        </row>
        <row r="248">
          <cell r="C248" t="str">
            <v>211805318</v>
          </cell>
          <cell r="D248" t="str">
            <v>Guarne</v>
          </cell>
          <cell r="E248" t="str">
            <v>05</v>
          </cell>
          <cell r="F248" t="str">
            <v>DEPARTAMENTO DE ANTIOQUIA</v>
          </cell>
          <cell r="G248" t="str">
            <v>K21</v>
          </cell>
          <cell r="H248" t="str">
            <v>FUT_GASTOS_DE_INVERSION</v>
          </cell>
          <cell r="I248">
            <v>45</v>
          </cell>
          <cell r="J248" t="str">
            <v>MUNICIPIOS</v>
          </cell>
          <cell r="K248" t="str">
            <v>ENLINEA</v>
          </cell>
          <cell r="L248" t="str">
            <v xml:space="preserve">Aceptado                     </v>
          </cell>
          <cell r="M248">
            <v>2016</v>
          </cell>
          <cell r="N248">
            <v>10709</v>
          </cell>
          <cell r="O248" t="str">
            <v xml:space="preserve">Julio - Septiembre     </v>
          </cell>
          <cell r="P248">
            <v>42672</v>
          </cell>
        </row>
        <row r="249">
          <cell r="C249" t="str">
            <v>211815218</v>
          </cell>
          <cell r="D249" t="str">
            <v>Covarachía</v>
          </cell>
          <cell r="E249" t="str">
            <v>15</v>
          </cell>
          <cell r="F249" t="str">
            <v>DEPARTAMENTO DE BOYACA</v>
          </cell>
          <cell r="G249" t="str">
            <v>K21</v>
          </cell>
          <cell r="H249" t="str">
            <v>FUT_GASTOS_DE_INVERSION</v>
          </cell>
          <cell r="I249">
            <v>45</v>
          </cell>
          <cell r="J249" t="str">
            <v>MUNICIPIOS</v>
          </cell>
          <cell r="K249" t="str">
            <v>ENLINEA</v>
          </cell>
          <cell r="L249" t="str">
            <v xml:space="preserve">Aceptado                     </v>
          </cell>
          <cell r="M249">
            <v>2016</v>
          </cell>
          <cell r="N249">
            <v>10709</v>
          </cell>
          <cell r="O249" t="str">
            <v xml:space="preserve">Julio - Septiembre     </v>
          </cell>
          <cell r="P249">
            <v>42673</v>
          </cell>
        </row>
        <row r="250">
          <cell r="C250" t="str">
            <v>211815518</v>
          </cell>
          <cell r="D250" t="str">
            <v>Pajarito</v>
          </cell>
          <cell r="E250" t="str">
            <v>15</v>
          </cell>
          <cell r="F250" t="str">
            <v>DEPARTAMENTO DE BOYACA</v>
          </cell>
          <cell r="G250" t="str">
            <v>K21</v>
          </cell>
          <cell r="H250" t="str">
            <v>FUT_GASTOS_DE_INVERSION</v>
          </cell>
          <cell r="I250">
            <v>45</v>
          </cell>
          <cell r="J250" t="str">
            <v>MUNICIPIOS</v>
          </cell>
          <cell r="K250" t="str">
            <v>ENLINEA</v>
          </cell>
          <cell r="L250" t="str">
            <v xml:space="preserve">Aceptado                     </v>
          </cell>
          <cell r="M250">
            <v>2016</v>
          </cell>
          <cell r="N250">
            <v>10709</v>
          </cell>
          <cell r="O250" t="str">
            <v xml:space="preserve">Julio - Septiembre     </v>
          </cell>
          <cell r="P250">
            <v>42674</v>
          </cell>
        </row>
        <row r="251">
          <cell r="C251" t="str">
            <v>211819318</v>
          </cell>
          <cell r="D251" t="str">
            <v>Guapí</v>
          </cell>
          <cell r="E251" t="str">
            <v>19</v>
          </cell>
          <cell r="F251" t="str">
            <v>DEPARTAMENTO DE CAUCA</v>
          </cell>
          <cell r="G251" t="str">
            <v>K21</v>
          </cell>
          <cell r="H251" t="str">
            <v>FUT_GASTOS_DE_INVERSION</v>
          </cell>
          <cell r="I251">
            <v>45</v>
          </cell>
          <cell r="J251" t="str">
            <v>MUNICIPIOS</v>
          </cell>
          <cell r="K251" t="str">
            <v>ENLINEA</v>
          </cell>
          <cell r="L251" t="str">
            <v xml:space="preserve">Aceptado                     </v>
          </cell>
          <cell r="M251">
            <v>2016</v>
          </cell>
          <cell r="N251">
            <v>10709</v>
          </cell>
          <cell r="O251" t="str">
            <v xml:space="preserve">Julio - Septiembre     </v>
          </cell>
          <cell r="P251">
            <v>42670</v>
          </cell>
        </row>
        <row r="252">
          <cell r="C252" t="str">
            <v>211819418</v>
          </cell>
          <cell r="D252" t="str">
            <v>López de Micay</v>
          </cell>
          <cell r="E252" t="str">
            <v>19</v>
          </cell>
          <cell r="F252" t="str">
            <v>DEPARTAMENTO DE CAUCA</v>
          </cell>
          <cell r="G252" t="str">
            <v>K21</v>
          </cell>
          <cell r="H252" t="str">
            <v>FUT_GASTOS_DE_INVERSION</v>
          </cell>
          <cell r="I252">
            <v>45</v>
          </cell>
          <cell r="J252" t="str">
            <v>MUNICIPIOS</v>
          </cell>
          <cell r="K252" t="str">
            <v>ENLINEA</v>
          </cell>
          <cell r="L252" t="str">
            <v xml:space="preserve">Aceptado                     </v>
          </cell>
          <cell r="M252">
            <v>2016</v>
          </cell>
          <cell r="N252">
            <v>10709</v>
          </cell>
          <cell r="O252" t="str">
            <v xml:space="preserve">Julio - Septiembre     </v>
          </cell>
          <cell r="P252">
            <v>42672</v>
          </cell>
        </row>
        <row r="253">
          <cell r="C253" t="str">
            <v>211825518</v>
          </cell>
          <cell r="D253" t="str">
            <v>Paime</v>
          </cell>
          <cell r="E253" t="str">
            <v>25</v>
          </cell>
          <cell r="F253" t="str">
            <v>DEPARTAMENTO DE CUNDINAMARCA</v>
          </cell>
          <cell r="G253" t="str">
            <v>K21</v>
          </cell>
          <cell r="H253" t="str">
            <v>FUT_GASTOS_DE_INVERSION</v>
          </cell>
          <cell r="I253">
            <v>45</v>
          </cell>
          <cell r="J253" t="str">
            <v>MUNICIPIOS</v>
          </cell>
          <cell r="K253" t="str">
            <v>ENLINEA</v>
          </cell>
          <cell r="L253" t="str">
            <v xml:space="preserve">Aceptado                     </v>
          </cell>
          <cell r="M253">
            <v>2016</v>
          </cell>
          <cell r="N253">
            <v>10709</v>
          </cell>
          <cell r="O253" t="str">
            <v xml:space="preserve">Julio - Septiembre     </v>
          </cell>
          <cell r="P253">
            <v>42664</v>
          </cell>
        </row>
        <row r="254">
          <cell r="C254" t="str">
            <v>211825718</v>
          </cell>
          <cell r="D254" t="str">
            <v>Sasaima</v>
          </cell>
          <cell r="E254" t="str">
            <v>25</v>
          </cell>
          <cell r="F254" t="str">
            <v>DEPARTAMENTO DE CUNDINAMARCA</v>
          </cell>
          <cell r="G254" t="str">
            <v>K21</v>
          </cell>
          <cell r="H254" t="str">
            <v>FUT_GASTOS_DE_INVERSION</v>
          </cell>
          <cell r="I254">
            <v>45</v>
          </cell>
          <cell r="J254" t="str">
            <v>MUNICIPIOS</v>
          </cell>
          <cell r="K254" t="str">
            <v>ENLINEA</v>
          </cell>
          <cell r="L254" t="str">
            <v xml:space="preserve">Aceptado                     </v>
          </cell>
          <cell r="M254">
            <v>2016</v>
          </cell>
          <cell r="N254">
            <v>10709</v>
          </cell>
          <cell r="O254" t="str">
            <v xml:space="preserve">Julio - Septiembre     </v>
          </cell>
          <cell r="P254">
            <v>42669</v>
          </cell>
        </row>
        <row r="255">
          <cell r="C255" t="str">
            <v>211841518</v>
          </cell>
          <cell r="D255" t="str">
            <v>Paicol</v>
          </cell>
          <cell r="E255" t="str">
            <v>41</v>
          </cell>
          <cell r="F255" t="str">
            <v>DEPARTAMENTO DE HUILA</v>
          </cell>
          <cell r="G255" t="str">
            <v>K21</v>
          </cell>
          <cell r="H255" t="str">
            <v>FUT_GASTOS_DE_INVERSION</v>
          </cell>
          <cell r="I255">
            <v>45</v>
          </cell>
          <cell r="J255" t="str">
            <v>MUNICIPIOS</v>
          </cell>
          <cell r="K255" t="str">
            <v>ENLINEA</v>
          </cell>
          <cell r="L255" t="str">
            <v xml:space="preserve">Aceptado                     </v>
          </cell>
          <cell r="M255">
            <v>2016</v>
          </cell>
          <cell r="N255">
            <v>10709</v>
          </cell>
          <cell r="O255" t="str">
            <v xml:space="preserve">Julio - Septiembre     </v>
          </cell>
          <cell r="P255">
            <v>42672</v>
          </cell>
        </row>
        <row r="256">
          <cell r="C256" t="str">
            <v>211847318</v>
          </cell>
          <cell r="D256" t="str">
            <v>Guamal - Magdalena</v>
          </cell>
          <cell r="E256" t="str">
            <v>47</v>
          </cell>
          <cell r="F256" t="str">
            <v>DEPARTAMENTO DE MAGDALENA</v>
          </cell>
          <cell r="G256" t="str">
            <v>K21</v>
          </cell>
          <cell r="H256" t="str">
            <v>FUT_GASTOS_DE_INVERSION</v>
          </cell>
          <cell r="I256">
            <v>45</v>
          </cell>
          <cell r="J256" t="str">
            <v>MUNICIPIOS</v>
          </cell>
          <cell r="K256" t="str">
            <v>ENLINEA</v>
          </cell>
          <cell r="L256" t="str">
            <v xml:space="preserve">Aceptado                     </v>
          </cell>
          <cell r="M256">
            <v>2016</v>
          </cell>
          <cell r="N256">
            <v>10709</v>
          </cell>
          <cell r="O256" t="str">
            <v xml:space="preserve">Julio - Septiembre     </v>
          </cell>
          <cell r="P256">
            <v>42674</v>
          </cell>
        </row>
        <row r="257">
          <cell r="C257" t="str">
            <v>211850318</v>
          </cell>
          <cell r="D257" t="str">
            <v>Guamal - Meta</v>
          </cell>
          <cell r="E257" t="str">
            <v>50</v>
          </cell>
          <cell r="F257" t="str">
            <v>DEPARTAMENTO DEL META</v>
          </cell>
          <cell r="G257" t="str">
            <v>K21</v>
          </cell>
          <cell r="H257" t="str">
            <v>FUT_GASTOS_DE_INVERSION</v>
          </cell>
          <cell r="I257">
            <v>45</v>
          </cell>
          <cell r="J257" t="str">
            <v>MUNICIPIOS</v>
          </cell>
          <cell r="K257" t="str">
            <v>ENLINEA</v>
          </cell>
          <cell r="L257" t="str">
            <v xml:space="preserve">Aceptado                     </v>
          </cell>
          <cell r="M257">
            <v>2016</v>
          </cell>
          <cell r="N257">
            <v>10709</v>
          </cell>
          <cell r="O257" t="str">
            <v xml:space="preserve">Julio - Septiembre     </v>
          </cell>
          <cell r="P257">
            <v>42669</v>
          </cell>
        </row>
        <row r="258">
          <cell r="C258" t="str">
            <v>211852418</v>
          </cell>
          <cell r="D258" t="str">
            <v>Los Andes (Sotomayor)</v>
          </cell>
          <cell r="E258" t="str">
            <v>52</v>
          </cell>
          <cell r="F258" t="str">
            <v>DEPARTAMENTO DE NARIÑO</v>
          </cell>
          <cell r="G258" t="str">
            <v>K21</v>
          </cell>
          <cell r="H258" t="str">
            <v>FUT_GASTOS_DE_INVERSION</v>
          </cell>
          <cell r="I258">
            <v>45</v>
          </cell>
          <cell r="J258" t="str">
            <v>MUNICIPIOS</v>
          </cell>
          <cell r="K258" t="str">
            <v>ENLINEA</v>
          </cell>
          <cell r="L258" t="str">
            <v xml:space="preserve">Aceptado                     </v>
          </cell>
          <cell r="M258">
            <v>2016</v>
          </cell>
          <cell r="N258">
            <v>10709</v>
          </cell>
          <cell r="O258" t="str">
            <v xml:space="preserve">Julio - Septiembre     </v>
          </cell>
          <cell r="P258">
            <v>42668</v>
          </cell>
        </row>
        <row r="259">
          <cell r="C259" t="str">
            <v>211854418</v>
          </cell>
          <cell r="D259" t="str">
            <v>Lourdes</v>
          </cell>
          <cell r="E259" t="str">
            <v>54</v>
          </cell>
          <cell r="F259" t="str">
            <v>DEPARTAMENTO DE NORTE DE SANTANDER</v>
          </cell>
          <cell r="G259" t="str">
            <v>K21</v>
          </cell>
          <cell r="H259" t="str">
            <v>FUT_GASTOS_DE_INVERSION</v>
          </cell>
          <cell r="I259">
            <v>45</v>
          </cell>
          <cell r="J259" t="str">
            <v>MUNICIPIOS</v>
          </cell>
          <cell r="K259" t="str">
            <v>ENLINEA</v>
          </cell>
          <cell r="L259" t="str">
            <v xml:space="preserve">Aceptado                     </v>
          </cell>
          <cell r="M259">
            <v>2016</v>
          </cell>
          <cell r="N259">
            <v>10709</v>
          </cell>
          <cell r="O259" t="str">
            <v xml:space="preserve">Julio - Septiembre     </v>
          </cell>
          <cell r="P259">
            <v>42669</v>
          </cell>
        </row>
        <row r="260">
          <cell r="C260" t="str">
            <v>211854518</v>
          </cell>
          <cell r="D260" t="str">
            <v>Pamplona</v>
          </cell>
          <cell r="E260" t="str">
            <v>54</v>
          </cell>
          <cell r="F260" t="str">
            <v>DEPARTAMENTO DE NORTE DE SANTANDER</v>
          </cell>
          <cell r="G260" t="str">
            <v>K21</v>
          </cell>
          <cell r="H260" t="str">
            <v>FUT_GASTOS_DE_INVERSION</v>
          </cell>
          <cell r="I260">
            <v>45</v>
          </cell>
          <cell r="J260" t="str">
            <v>MUNICIPIOS</v>
          </cell>
          <cell r="K260" t="str">
            <v>ENLINEA</v>
          </cell>
          <cell r="L260" t="str">
            <v xml:space="preserve">Aceptado                     </v>
          </cell>
          <cell r="M260">
            <v>2016</v>
          </cell>
          <cell r="N260">
            <v>10709</v>
          </cell>
          <cell r="O260" t="str">
            <v xml:space="preserve">Julio - Septiembre     </v>
          </cell>
          <cell r="P260">
            <v>42674</v>
          </cell>
        </row>
        <row r="261">
          <cell r="C261" t="str">
            <v>211866318</v>
          </cell>
          <cell r="D261" t="str">
            <v>Guática</v>
          </cell>
          <cell r="E261" t="str">
            <v>66</v>
          </cell>
          <cell r="F261" t="str">
            <v>DEPARTAMENTO DE RISARALDA</v>
          </cell>
          <cell r="G261" t="str">
            <v>K21</v>
          </cell>
          <cell r="H261" t="str">
            <v>FUT_GASTOS_DE_INVERSION</v>
          </cell>
          <cell r="I261">
            <v>45</v>
          </cell>
          <cell r="J261" t="str">
            <v>MUNICIPIOS</v>
          </cell>
          <cell r="K261" t="str">
            <v>ENLINEA</v>
          </cell>
          <cell r="L261" t="str">
            <v xml:space="preserve">Aceptado                     </v>
          </cell>
          <cell r="M261">
            <v>2016</v>
          </cell>
          <cell r="N261">
            <v>10709</v>
          </cell>
          <cell r="O261" t="str">
            <v xml:space="preserve">Julio - Septiembre     </v>
          </cell>
          <cell r="P261">
            <v>42670</v>
          </cell>
        </row>
        <row r="262">
          <cell r="C262" t="str">
            <v>211868318</v>
          </cell>
          <cell r="D262" t="str">
            <v>Guaca</v>
          </cell>
          <cell r="E262" t="str">
            <v>68</v>
          </cell>
          <cell r="F262" t="str">
            <v>DEPARTAMENTO DE SANTANDER</v>
          </cell>
          <cell r="G262" t="str">
            <v>K21</v>
          </cell>
          <cell r="H262" t="str">
            <v>FUT_GASTOS_DE_INVERSION</v>
          </cell>
          <cell r="I262">
            <v>45</v>
          </cell>
          <cell r="J262" t="str">
            <v>MUNICIPIOS</v>
          </cell>
          <cell r="K262" t="str">
            <v>ENLINEA</v>
          </cell>
          <cell r="L262" t="str">
            <v xml:space="preserve">Aceptado                     </v>
          </cell>
          <cell r="M262">
            <v>2016</v>
          </cell>
          <cell r="N262">
            <v>10709</v>
          </cell>
          <cell r="O262" t="str">
            <v xml:space="preserve">Julio - Septiembre     </v>
          </cell>
          <cell r="P262">
            <v>42672</v>
          </cell>
        </row>
        <row r="263">
          <cell r="C263" t="str">
            <v>211868418</v>
          </cell>
          <cell r="D263" t="str">
            <v>Los Santos</v>
          </cell>
          <cell r="E263" t="str">
            <v>68</v>
          </cell>
          <cell r="F263" t="str">
            <v>DEPARTAMENTO DE SANTANDER</v>
          </cell>
          <cell r="G263" t="str">
            <v>K21</v>
          </cell>
          <cell r="H263" t="str">
            <v>FUT_GASTOS_DE_INVERSION</v>
          </cell>
          <cell r="I263">
            <v>45</v>
          </cell>
          <cell r="J263" t="str">
            <v>MUNICIPIOS</v>
          </cell>
          <cell r="K263" t="str">
            <v>ENLINEA</v>
          </cell>
          <cell r="L263" t="str">
            <v xml:space="preserve">Aceptado                     </v>
          </cell>
          <cell r="M263">
            <v>2016</v>
          </cell>
          <cell r="N263">
            <v>10709</v>
          </cell>
          <cell r="O263" t="str">
            <v xml:space="preserve">Julio - Septiembre     </v>
          </cell>
          <cell r="P263">
            <v>42672</v>
          </cell>
        </row>
        <row r="264">
          <cell r="C264" t="str">
            <v>211870418</v>
          </cell>
          <cell r="D264" t="str">
            <v>Los Palmitos</v>
          </cell>
          <cell r="E264" t="str">
            <v>70</v>
          </cell>
          <cell r="F264" t="str">
            <v>DEPARTAMENTO DE SUCRE</v>
          </cell>
          <cell r="G264" t="str">
            <v>K21</v>
          </cell>
          <cell r="H264" t="str">
            <v>FUT_GASTOS_DE_INVERSION</v>
          </cell>
          <cell r="I264">
            <v>45</v>
          </cell>
          <cell r="J264" t="str">
            <v>MUNICIPIOS</v>
          </cell>
          <cell r="K264" t="str">
            <v>ENLINEA</v>
          </cell>
          <cell r="L264" t="str">
            <v xml:space="preserve">Aceptado                     </v>
          </cell>
          <cell r="M264">
            <v>2016</v>
          </cell>
          <cell r="N264">
            <v>10709</v>
          </cell>
          <cell r="O264" t="str">
            <v xml:space="preserve">Julio - Septiembre     </v>
          </cell>
          <cell r="P264">
            <v>42670</v>
          </cell>
        </row>
        <row r="265">
          <cell r="C265" t="str">
            <v>211876318</v>
          </cell>
          <cell r="D265" t="str">
            <v>San Juan Bautista de Guacarí</v>
          </cell>
          <cell r="E265" t="str">
            <v>76</v>
          </cell>
          <cell r="F265" t="str">
            <v>DEPARTAMENTO DE VALLE DEL CAUCA</v>
          </cell>
          <cell r="G265" t="str">
            <v>K21</v>
          </cell>
          <cell r="H265" t="str">
            <v>FUT_GASTOS_DE_INVERSION</v>
          </cell>
          <cell r="I265">
            <v>45</v>
          </cell>
          <cell r="J265" t="str">
            <v>MUNICIPIOS</v>
          </cell>
          <cell r="K265" t="str">
            <v>ENLINEA</v>
          </cell>
          <cell r="L265" t="str">
            <v xml:space="preserve">Aceptado                     </v>
          </cell>
          <cell r="M265">
            <v>2016</v>
          </cell>
          <cell r="N265">
            <v>10709</v>
          </cell>
          <cell r="O265" t="str">
            <v xml:space="preserve">Julio - Septiembre     </v>
          </cell>
          <cell r="P265">
            <v>42671</v>
          </cell>
        </row>
        <row r="266">
          <cell r="C266" t="str">
            <v>211905819</v>
          </cell>
          <cell r="D266" t="str">
            <v>Toledo - Antioquia</v>
          </cell>
          <cell r="E266" t="str">
            <v>05</v>
          </cell>
          <cell r="F266" t="str">
            <v>DEPARTAMENTO DE ANTIOQUIA</v>
          </cell>
          <cell r="G266" t="str">
            <v>K21</v>
          </cell>
          <cell r="H266" t="str">
            <v>FUT_GASTOS_DE_INVERSION</v>
          </cell>
          <cell r="I266">
            <v>45</v>
          </cell>
          <cell r="J266" t="str">
            <v>MUNICIPIOS</v>
          </cell>
          <cell r="K266" t="str">
            <v>ENLINEA</v>
          </cell>
          <cell r="L266" t="str">
            <v xml:space="preserve">Aceptado                     </v>
          </cell>
          <cell r="M266">
            <v>2016</v>
          </cell>
          <cell r="N266">
            <v>10709</v>
          </cell>
          <cell r="O266" t="str">
            <v xml:space="preserve">Julio - Septiembre     </v>
          </cell>
          <cell r="P266">
            <v>42666</v>
          </cell>
        </row>
        <row r="267">
          <cell r="C267" t="str">
            <v>211923419</v>
          </cell>
          <cell r="D267" t="str">
            <v>Los Córdobas</v>
          </cell>
          <cell r="E267" t="str">
            <v>23</v>
          </cell>
          <cell r="F267" t="str">
            <v>DEPARTAMENTO DE CORDOBA</v>
          </cell>
          <cell r="G267" t="str">
            <v>K21</v>
          </cell>
          <cell r="H267" t="str">
            <v>FUT_GASTOS_DE_INVERSION</v>
          </cell>
          <cell r="I267">
            <v>45</v>
          </cell>
          <cell r="J267" t="str">
            <v>MUNICIPIOS</v>
          </cell>
          <cell r="K267" t="str">
            <v>ENLINEA</v>
          </cell>
          <cell r="L267" t="str">
            <v xml:space="preserve">Aceptado                     </v>
          </cell>
          <cell r="M267">
            <v>2016</v>
          </cell>
          <cell r="N267">
            <v>10709</v>
          </cell>
          <cell r="O267" t="str">
            <v xml:space="preserve">Julio - Septiembre     </v>
          </cell>
          <cell r="P267">
            <v>42674</v>
          </cell>
        </row>
        <row r="268">
          <cell r="C268" t="str">
            <v>211925019</v>
          </cell>
          <cell r="D268" t="str">
            <v>Albán</v>
          </cell>
          <cell r="E268" t="str">
            <v>25</v>
          </cell>
          <cell r="F268" t="str">
            <v>DEPARTAMENTO DE CUNDINAMARCA</v>
          </cell>
          <cell r="G268" t="str">
            <v>K21</v>
          </cell>
          <cell r="H268" t="str">
            <v>FUT_GASTOS_DE_INVERSION</v>
          </cell>
          <cell r="I268">
            <v>45</v>
          </cell>
          <cell r="J268" t="str">
            <v>MUNICIPIOS</v>
          </cell>
          <cell r="K268" t="str">
            <v>ENLINEA</v>
          </cell>
          <cell r="L268" t="str">
            <v xml:space="preserve">Aceptado                     </v>
          </cell>
          <cell r="M268">
            <v>2016</v>
          </cell>
          <cell r="N268">
            <v>10709</v>
          </cell>
          <cell r="O268" t="str">
            <v xml:space="preserve">Julio - Septiembre     </v>
          </cell>
          <cell r="P268">
            <v>42674</v>
          </cell>
        </row>
        <row r="269">
          <cell r="C269" t="str">
            <v>211941319</v>
          </cell>
          <cell r="D269" t="str">
            <v>Guadalupe - Huila</v>
          </cell>
          <cell r="E269" t="str">
            <v>41</v>
          </cell>
          <cell r="F269" t="str">
            <v>DEPARTAMENTO DE HUILA</v>
          </cell>
          <cell r="G269" t="str">
            <v>K21</v>
          </cell>
          <cell r="H269" t="str">
            <v>FUT_GASTOS_DE_INVERSION</v>
          </cell>
          <cell r="I269">
            <v>45</v>
          </cell>
          <cell r="J269" t="str">
            <v>MUNICIPIOS</v>
          </cell>
          <cell r="K269" t="str">
            <v>ENLINEA</v>
          </cell>
          <cell r="L269" t="str">
            <v xml:space="preserve">Aceptado                     </v>
          </cell>
          <cell r="M269">
            <v>2016</v>
          </cell>
          <cell r="N269">
            <v>10709</v>
          </cell>
          <cell r="O269" t="str">
            <v xml:space="preserve">Julio - Septiembre     </v>
          </cell>
          <cell r="P269">
            <v>42665</v>
          </cell>
        </row>
        <row r="270">
          <cell r="C270" t="str">
            <v>211952019</v>
          </cell>
          <cell r="D270" t="str">
            <v>Albán (San José)</v>
          </cell>
          <cell r="E270" t="str">
            <v>52</v>
          </cell>
          <cell r="F270" t="str">
            <v>DEPARTAMENTO DE NARIÑO</v>
          </cell>
          <cell r="G270" t="str">
            <v>K21</v>
          </cell>
          <cell r="H270" t="str">
            <v>FUT_GASTOS_DE_INVERSION</v>
          </cell>
          <cell r="I270">
            <v>45</v>
          </cell>
          <cell r="J270" t="str">
            <v>MUNICIPIOS</v>
          </cell>
          <cell r="K270" t="str">
            <v>ENLINEA</v>
          </cell>
          <cell r="L270" t="str">
            <v xml:space="preserve">Aceptado                     </v>
          </cell>
          <cell r="M270">
            <v>2016</v>
          </cell>
          <cell r="N270">
            <v>10709</v>
          </cell>
          <cell r="O270" t="str">
            <v xml:space="preserve">Julio - Septiembre     </v>
          </cell>
          <cell r="P270">
            <v>42666</v>
          </cell>
        </row>
        <row r="271">
          <cell r="C271" t="str">
            <v>211973319</v>
          </cell>
          <cell r="D271" t="str">
            <v>El Guamo - Tolima</v>
          </cell>
          <cell r="E271" t="str">
            <v>73</v>
          </cell>
          <cell r="F271" t="str">
            <v>DEPARTAMENTO DE TOLIMA</v>
          </cell>
          <cell r="G271" t="str">
            <v>K21</v>
          </cell>
          <cell r="H271" t="str">
            <v>FUT_GASTOS_DE_INVERSION</v>
          </cell>
          <cell r="I271">
            <v>45</v>
          </cell>
          <cell r="J271" t="str">
            <v>MUNICIPIOS</v>
          </cell>
          <cell r="K271" t="str">
            <v>ENLINEA</v>
          </cell>
          <cell r="L271" t="str">
            <v xml:space="preserve">Aceptado                     </v>
          </cell>
          <cell r="M271">
            <v>2016</v>
          </cell>
          <cell r="N271">
            <v>10709</v>
          </cell>
          <cell r="O271" t="str">
            <v xml:space="preserve">Julio - Septiembre     </v>
          </cell>
          <cell r="P271">
            <v>42674</v>
          </cell>
        </row>
        <row r="272">
          <cell r="C272" t="str">
            <v>211986219</v>
          </cell>
          <cell r="D272" t="str">
            <v>Colón - Putumayo</v>
          </cell>
          <cell r="E272" t="str">
            <v>86</v>
          </cell>
          <cell r="F272" t="str">
            <v>DEPARTAMENTO DE PUTUMAYO</v>
          </cell>
          <cell r="G272" t="str">
            <v>K21</v>
          </cell>
          <cell r="H272" t="str">
            <v>FUT_GASTOS_DE_INVERSION</v>
          </cell>
          <cell r="I272">
            <v>45</v>
          </cell>
          <cell r="J272" t="str">
            <v>MUNICIPIOS</v>
          </cell>
          <cell r="K272" t="str">
            <v>ENLINEA</v>
          </cell>
          <cell r="L272" t="str">
            <v xml:space="preserve">Aceptado                     </v>
          </cell>
          <cell r="M272">
            <v>2016</v>
          </cell>
          <cell r="N272">
            <v>10709</v>
          </cell>
          <cell r="O272" t="str">
            <v xml:space="preserve">Julio - Septiembre     </v>
          </cell>
          <cell r="P272">
            <v>42662</v>
          </cell>
        </row>
        <row r="273">
          <cell r="C273" t="str">
            <v>212005120</v>
          </cell>
          <cell r="D273" t="str">
            <v>Cáceres</v>
          </cell>
          <cell r="E273" t="str">
            <v>05</v>
          </cell>
          <cell r="F273" t="str">
            <v>DEPARTAMENTO DE ANTIOQUIA</v>
          </cell>
          <cell r="G273" t="str">
            <v>K21</v>
          </cell>
          <cell r="H273" t="str">
            <v>FUT_GASTOS_DE_INVERSION</v>
          </cell>
          <cell r="I273">
            <v>45</v>
          </cell>
          <cell r="J273" t="str">
            <v>MUNICIPIOS</v>
          </cell>
          <cell r="K273" t="str">
            <v>ENLINEA</v>
          </cell>
          <cell r="L273" t="str">
            <v xml:space="preserve">Aceptado                     </v>
          </cell>
          <cell r="M273">
            <v>2016</v>
          </cell>
          <cell r="N273">
            <v>10709</v>
          </cell>
          <cell r="O273" t="str">
            <v xml:space="preserve">Julio - Septiembre     </v>
          </cell>
          <cell r="P273">
            <v>42672</v>
          </cell>
        </row>
        <row r="274">
          <cell r="C274" t="str">
            <v>212008520</v>
          </cell>
          <cell r="D274" t="str">
            <v>Palmar de Varela</v>
          </cell>
          <cell r="E274" t="str">
            <v>08</v>
          </cell>
          <cell r="F274" t="str">
            <v>DEPARTAMENTO DE ATLANTICO</v>
          </cell>
          <cell r="G274" t="str">
            <v>K21</v>
          </cell>
          <cell r="H274" t="str">
            <v>FUT_GASTOS_DE_INVERSION</v>
          </cell>
          <cell r="I274">
            <v>45</v>
          </cell>
          <cell r="J274" t="str">
            <v>MUNICIPIOS</v>
          </cell>
          <cell r="K274" t="str">
            <v>ENLINEA</v>
          </cell>
          <cell r="L274" t="str">
            <v xml:space="preserve">Aceptado                     </v>
          </cell>
          <cell r="M274">
            <v>2016</v>
          </cell>
          <cell r="N274">
            <v>10709</v>
          </cell>
          <cell r="O274" t="str">
            <v xml:space="preserve">Julio - Septiembre     </v>
          </cell>
          <cell r="P274">
            <v>42674</v>
          </cell>
        </row>
        <row r="275">
          <cell r="C275" t="str">
            <v>212013620</v>
          </cell>
          <cell r="D275" t="str">
            <v>San Cristóbal</v>
          </cell>
          <cell r="E275" t="str">
            <v>13</v>
          </cell>
          <cell r="F275" t="str">
            <v>DEPARTAMENTO DE BOLIVAR</v>
          </cell>
          <cell r="G275" t="str">
            <v>K21</v>
          </cell>
          <cell r="H275" t="str">
            <v>FUT_GASTOS_DE_INVERSION</v>
          </cell>
          <cell r="I275">
            <v>45</v>
          </cell>
          <cell r="J275" t="str">
            <v>MUNICIPIOS</v>
          </cell>
          <cell r="K275" t="str">
            <v>ENLINEA</v>
          </cell>
          <cell r="L275" t="str">
            <v xml:space="preserve">Aceptado                     </v>
          </cell>
          <cell r="M275">
            <v>2016</v>
          </cell>
          <cell r="N275">
            <v>10709</v>
          </cell>
          <cell r="O275" t="str">
            <v xml:space="preserve">Julio - Septiembre     </v>
          </cell>
          <cell r="P275">
            <v>42703</v>
          </cell>
        </row>
        <row r="276">
          <cell r="C276" t="str">
            <v>212015720</v>
          </cell>
          <cell r="D276" t="str">
            <v>Sativanorte</v>
          </cell>
          <cell r="E276" t="str">
            <v>15</v>
          </cell>
          <cell r="F276" t="str">
            <v>DEPARTAMENTO DE BOYACA</v>
          </cell>
          <cell r="G276" t="str">
            <v>K21</v>
          </cell>
          <cell r="H276" t="str">
            <v>FUT_GASTOS_DE_INVERSION</v>
          </cell>
          <cell r="I276">
            <v>45</v>
          </cell>
          <cell r="J276" t="str">
            <v>MUNICIPIOS</v>
          </cell>
          <cell r="K276" t="str">
            <v>ENLINEA</v>
          </cell>
          <cell r="L276" t="str">
            <v xml:space="preserve">Aceptado                     </v>
          </cell>
          <cell r="M276">
            <v>2016</v>
          </cell>
          <cell r="N276">
            <v>10709</v>
          </cell>
          <cell r="O276" t="str">
            <v xml:space="preserve">Julio - Septiembre     </v>
          </cell>
          <cell r="P276">
            <v>42672</v>
          </cell>
        </row>
        <row r="277">
          <cell r="C277" t="str">
            <v>212015820</v>
          </cell>
          <cell r="D277" t="str">
            <v>Tópaga</v>
          </cell>
          <cell r="E277" t="str">
            <v>15</v>
          </cell>
          <cell r="F277" t="str">
            <v>DEPARTAMENTO DE BOYACA</v>
          </cell>
          <cell r="G277" t="str">
            <v>K21</v>
          </cell>
          <cell r="H277" t="str">
            <v>FUT_GASTOS_DE_INVERSION</v>
          </cell>
          <cell r="I277">
            <v>45</v>
          </cell>
          <cell r="J277" t="str">
            <v>MUNICIPIOS</v>
          </cell>
          <cell r="K277" t="str">
            <v>ENLINEA</v>
          </cell>
          <cell r="L277" t="str">
            <v xml:space="preserve">Aceptado                     </v>
          </cell>
          <cell r="M277">
            <v>2016</v>
          </cell>
          <cell r="N277">
            <v>10709</v>
          </cell>
          <cell r="O277" t="str">
            <v xml:space="preserve">Julio - Septiembre     </v>
          </cell>
          <cell r="P277">
            <v>42703</v>
          </cell>
        </row>
        <row r="278">
          <cell r="C278" t="str">
            <v>212025120</v>
          </cell>
          <cell r="D278" t="str">
            <v>Cabrera - Cundinamarca</v>
          </cell>
          <cell r="E278" t="str">
            <v>25</v>
          </cell>
          <cell r="F278" t="str">
            <v>DEPARTAMENTO DE CUNDINAMARCA</v>
          </cell>
          <cell r="G278" t="str">
            <v>K21</v>
          </cell>
          <cell r="H278" t="str">
            <v>FUT_GASTOS_DE_INVERSION</v>
          </cell>
          <cell r="I278">
            <v>45</v>
          </cell>
          <cell r="J278" t="str">
            <v>MUNICIPIOS</v>
          </cell>
          <cell r="K278" t="str">
            <v>ENLINEA</v>
          </cell>
          <cell r="L278" t="str">
            <v xml:space="preserve">Aceptado                     </v>
          </cell>
          <cell r="M278">
            <v>2016</v>
          </cell>
          <cell r="N278">
            <v>10709</v>
          </cell>
          <cell r="O278" t="str">
            <v xml:space="preserve">Julio - Septiembre     </v>
          </cell>
          <cell r="P278">
            <v>42673</v>
          </cell>
        </row>
        <row r="279">
          <cell r="C279" t="str">
            <v>212025320</v>
          </cell>
          <cell r="D279" t="str">
            <v>Guaduas</v>
          </cell>
          <cell r="E279" t="str">
            <v>25</v>
          </cell>
          <cell r="F279" t="str">
            <v>DEPARTAMENTO DE CUNDINAMARCA</v>
          </cell>
          <cell r="G279" t="str">
            <v>K21</v>
          </cell>
          <cell r="H279" t="str">
            <v>FUT_GASTOS_DE_INVERSION</v>
          </cell>
          <cell r="I279">
            <v>45</v>
          </cell>
          <cell r="J279" t="str">
            <v>MUNICIPIOS</v>
          </cell>
          <cell r="K279" t="str">
            <v>ENLINEA</v>
          </cell>
          <cell r="L279" t="str">
            <v xml:space="preserve">Aceptado                     </v>
          </cell>
          <cell r="M279">
            <v>2016</v>
          </cell>
          <cell r="N279">
            <v>10709</v>
          </cell>
          <cell r="O279" t="str">
            <v xml:space="preserve">Julio - Septiembre     </v>
          </cell>
          <cell r="P279">
            <v>42692</v>
          </cell>
        </row>
        <row r="280">
          <cell r="C280" t="str">
            <v>212041020</v>
          </cell>
          <cell r="D280" t="str">
            <v>Algeciras</v>
          </cell>
          <cell r="E280" t="str">
            <v>41</v>
          </cell>
          <cell r="F280" t="str">
            <v>DEPARTAMENTO DE HUILA</v>
          </cell>
          <cell r="G280" t="str">
            <v>K21</v>
          </cell>
          <cell r="H280" t="str">
            <v>FUT_GASTOS_DE_INVERSION</v>
          </cell>
          <cell r="I280">
            <v>45</v>
          </cell>
          <cell r="J280" t="str">
            <v>MUNICIPIOS</v>
          </cell>
          <cell r="K280" t="str">
            <v>ENLINEA</v>
          </cell>
          <cell r="L280" t="str">
            <v xml:space="preserve">Aceptado                     </v>
          </cell>
          <cell r="M280">
            <v>2016</v>
          </cell>
          <cell r="N280">
            <v>10709</v>
          </cell>
          <cell r="O280" t="str">
            <v xml:space="preserve">Julio - Septiembre     </v>
          </cell>
          <cell r="P280">
            <v>42665</v>
          </cell>
        </row>
        <row r="281">
          <cell r="C281" t="str">
            <v>212044420</v>
          </cell>
          <cell r="D281" t="str">
            <v>La Jagua del Pilar</v>
          </cell>
          <cell r="E281" t="str">
            <v>44</v>
          </cell>
          <cell r="F281" t="str">
            <v>DEPARTAMENTO DE GUAJIRA</v>
          </cell>
          <cell r="G281" t="str">
            <v>K21</v>
          </cell>
          <cell r="H281" t="str">
            <v>FUT_GASTOS_DE_INVERSION</v>
          </cell>
          <cell r="I281">
            <v>45</v>
          </cell>
          <cell r="J281" t="str">
            <v>MUNICIPIOS</v>
          </cell>
          <cell r="K281" t="str">
            <v>ENLINEA</v>
          </cell>
          <cell r="L281" t="str">
            <v xml:space="preserve">Aceptado                     </v>
          </cell>
          <cell r="M281">
            <v>2016</v>
          </cell>
          <cell r="N281">
            <v>10709</v>
          </cell>
          <cell r="O281" t="str">
            <v xml:space="preserve">Julio - Septiembre     </v>
          </cell>
          <cell r="P281">
            <v>42674</v>
          </cell>
        </row>
        <row r="282">
          <cell r="C282" t="str">
            <v>212047720</v>
          </cell>
          <cell r="D282" t="str">
            <v>Santa Bárbara de Pinto</v>
          </cell>
          <cell r="E282" t="str">
            <v>47</v>
          </cell>
          <cell r="F282" t="str">
            <v>DEPARTAMENTO DE MAGDALENA</v>
          </cell>
          <cell r="G282" t="str">
            <v>K21</v>
          </cell>
          <cell r="H282" t="str">
            <v>FUT_GASTOS_DE_INVERSION</v>
          </cell>
          <cell r="I282">
            <v>45</v>
          </cell>
          <cell r="J282" t="str">
            <v>MUNICIPIOS</v>
          </cell>
          <cell r="K282" t="str">
            <v>ENLINEA</v>
          </cell>
          <cell r="L282" t="str">
            <v xml:space="preserve">Aceptado                     </v>
          </cell>
          <cell r="M282">
            <v>2016</v>
          </cell>
          <cell r="N282">
            <v>10709</v>
          </cell>
          <cell r="O282" t="str">
            <v xml:space="preserve">Julio - Septiembre     </v>
          </cell>
          <cell r="P282">
            <v>42664</v>
          </cell>
        </row>
        <row r="283">
          <cell r="C283" t="str">
            <v>212052320</v>
          </cell>
          <cell r="D283" t="str">
            <v>Guaitarilla</v>
          </cell>
          <cell r="E283" t="str">
            <v>52</v>
          </cell>
          <cell r="F283" t="str">
            <v>DEPARTAMENTO DE NARIÑO</v>
          </cell>
          <cell r="G283" t="str">
            <v>K21</v>
          </cell>
          <cell r="H283" t="str">
            <v>FUT_GASTOS_DE_INVERSION</v>
          </cell>
          <cell r="I283">
            <v>45</v>
          </cell>
          <cell r="J283" t="str">
            <v>MUNICIPIOS</v>
          </cell>
          <cell r="K283" t="str">
            <v>ENLINEA</v>
          </cell>
          <cell r="L283" t="str">
            <v xml:space="preserve">Aceptado                     </v>
          </cell>
          <cell r="M283">
            <v>2016</v>
          </cell>
          <cell r="N283">
            <v>10709</v>
          </cell>
          <cell r="O283" t="str">
            <v xml:space="preserve">Julio - Septiembre     </v>
          </cell>
          <cell r="P283">
            <v>42668</v>
          </cell>
        </row>
        <row r="284">
          <cell r="C284" t="str">
            <v>212052520</v>
          </cell>
          <cell r="D284" t="str">
            <v>Francisco Pizarro (Salahonda)</v>
          </cell>
          <cell r="E284" t="str">
            <v>52</v>
          </cell>
          <cell r="F284" t="str">
            <v>DEPARTAMENTO DE NARIÑO</v>
          </cell>
          <cell r="G284" t="str">
            <v>K21</v>
          </cell>
          <cell r="H284" t="str">
            <v>FUT_GASTOS_DE_INVERSION</v>
          </cell>
          <cell r="I284">
            <v>45</v>
          </cell>
          <cell r="J284" t="str">
            <v>MUNICIPIOS</v>
          </cell>
          <cell r="K284" t="str">
            <v>ENLINEA</v>
          </cell>
          <cell r="L284" t="str">
            <v xml:space="preserve">Aceptado                     </v>
          </cell>
          <cell r="M284">
            <v>2016</v>
          </cell>
          <cell r="N284">
            <v>10709</v>
          </cell>
          <cell r="O284" t="str">
            <v xml:space="preserve">Julio - Septiembre     </v>
          </cell>
          <cell r="P284">
            <v>42663</v>
          </cell>
        </row>
        <row r="285">
          <cell r="C285" t="str">
            <v>212052720</v>
          </cell>
          <cell r="D285" t="str">
            <v>Sapuyes</v>
          </cell>
          <cell r="E285" t="str">
            <v>52</v>
          </cell>
          <cell r="F285" t="str">
            <v>DEPARTAMENTO DE NARIÑO</v>
          </cell>
          <cell r="G285" t="str">
            <v>K21</v>
          </cell>
          <cell r="H285" t="str">
            <v>FUT_GASTOS_DE_INVERSION</v>
          </cell>
          <cell r="I285">
            <v>45</v>
          </cell>
          <cell r="J285" t="str">
            <v>MUNICIPIOS</v>
          </cell>
          <cell r="K285" t="str">
            <v>ENLINEA</v>
          </cell>
          <cell r="L285" t="str">
            <v xml:space="preserve">Aceptado                     </v>
          </cell>
          <cell r="M285">
            <v>2016</v>
          </cell>
          <cell r="N285">
            <v>10709</v>
          </cell>
          <cell r="O285" t="str">
            <v xml:space="preserve">Julio - Septiembre     </v>
          </cell>
          <cell r="P285">
            <v>42673</v>
          </cell>
        </row>
        <row r="286">
          <cell r="C286" t="str">
            <v>212054520</v>
          </cell>
          <cell r="D286" t="str">
            <v>Pamplonita</v>
          </cell>
          <cell r="E286" t="str">
            <v>54</v>
          </cell>
          <cell r="F286" t="str">
            <v>DEPARTAMENTO DE NORTE DE SANTANDER</v>
          </cell>
          <cell r="G286" t="str">
            <v>K21</v>
          </cell>
          <cell r="H286" t="str">
            <v>FUT_GASTOS_DE_INVERSION</v>
          </cell>
          <cell r="I286">
            <v>45</v>
          </cell>
          <cell r="J286" t="str">
            <v>MUNICIPIOS</v>
          </cell>
          <cell r="K286" t="str">
            <v>ENLINEA</v>
          </cell>
          <cell r="L286" t="str">
            <v xml:space="preserve">Aceptado                     </v>
          </cell>
          <cell r="M286">
            <v>2016</v>
          </cell>
          <cell r="N286">
            <v>10709</v>
          </cell>
          <cell r="O286" t="str">
            <v xml:space="preserve">Julio - Septiembre     </v>
          </cell>
          <cell r="P286">
            <v>42673</v>
          </cell>
        </row>
        <row r="287">
          <cell r="C287" t="str">
            <v>212054720</v>
          </cell>
          <cell r="D287" t="str">
            <v>Sardinata</v>
          </cell>
          <cell r="E287" t="str">
            <v>54</v>
          </cell>
          <cell r="F287" t="str">
            <v>DEPARTAMENTO DE NORTE DE SANTANDER</v>
          </cell>
          <cell r="G287" t="str">
            <v>K21</v>
          </cell>
          <cell r="H287" t="str">
            <v>FUT_GASTOS_DE_INVERSION</v>
          </cell>
          <cell r="I287">
            <v>45</v>
          </cell>
          <cell r="J287" t="str">
            <v>MUNICIPIOS</v>
          </cell>
          <cell r="K287" t="str">
            <v>ENLINEA</v>
          </cell>
          <cell r="L287" t="str">
            <v xml:space="preserve">Aceptado                     </v>
          </cell>
          <cell r="M287">
            <v>2016</v>
          </cell>
          <cell r="N287">
            <v>10709</v>
          </cell>
          <cell r="O287" t="str">
            <v xml:space="preserve">Julio - Septiembre     </v>
          </cell>
          <cell r="P287">
            <v>42670</v>
          </cell>
        </row>
        <row r="288">
          <cell r="C288" t="str">
            <v>212054820</v>
          </cell>
          <cell r="D288" t="str">
            <v>Toledo - Norte de Santander</v>
          </cell>
          <cell r="E288" t="str">
            <v>54</v>
          </cell>
          <cell r="F288" t="str">
            <v>DEPARTAMENTO DE NORTE DE SANTANDER</v>
          </cell>
          <cell r="G288" t="str">
            <v>K21</v>
          </cell>
          <cell r="H288" t="str">
            <v>FUT_GASTOS_DE_INVERSION</v>
          </cell>
          <cell r="I288">
            <v>45</v>
          </cell>
          <cell r="J288" t="str">
            <v>MUNICIPIOS</v>
          </cell>
          <cell r="K288" t="str">
            <v>ENLINEA</v>
          </cell>
          <cell r="L288" t="str">
            <v xml:space="preserve">Aceptado                     </v>
          </cell>
          <cell r="M288">
            <v>2016</v>
          </cell>
          <cell r="N288">
            <v>10709</v>
          </cell>
          <cell r="O288" t="str">
            <v xml:space="preserve">Julio - Septiembre     </v>
          </cell>
          <cell r="P288">
            <v>42674</v>
          </cell>
        </row>
        <row r="289">
          <cell r="C289" t="str">
            <v>212068020</v>
          </cell>
          <cell r="D289" t="str">
            <v>Albania - Santander</v>
          </cell>
          <cell r="E289" t="str">
            <v>68</v>
          </cell>
          <cell r="F289" t="str">
            <v>DEPARTAMENTO DE SANTANDER</v>
          </cell>
          <cell r="G289" t="str">
            <v>K21</v>
          </cell>
          <cell r="H289" t="str">
            <v>FUT_GASTOS_DE_INVERSION</v>
          </cell>
          <cell r="I289">
            <v>45</v>
          </cell>
          <cell r="J289" t="str">
            <v>MUNICIPIOS</v>
          </cell>
          <cell r="K289" t="str">
            <v>ENLINEA</v>
          </cell>
          <cell r="L289" t="str">
            <v xml:space="preserve">Aceptado                     </v>
          </cell>
          <cell r="M289">
            <v>2016</v>
          </cell>
          <cell r="N289">
            <v>10709</v>
          </cell>
          <cell r="O289" t="str">
            <v xml:space="preserve">Julio - Septiembre     </v>
          </cell>
          <cell r="P289">
            <v>42671</v>
          </cell>
        </row>
        <row r="290">
          <cell r="C290" t="str">
            <v>212068320</v>
          </cell>
          <cell r="D290" t="str">
            <v>Guadalupe - Santander</v>
          </cell>
          <cell r="E290" t="str">
            <v>68</v>
          </cell>
          <cell r="F290" t="str">
            <v>DEPARTAMENTO DE SANTANDER</v>
          </cell>
          <cell r="G290" t="str">
            <v>K21</v>
          </cell>
          <cell r="H290" t="str">
            <v>FUT_GASTOS_DE_INVERSION</v>
          </cell>
          <cell r="I290">
            <v>45</v>
          </cell>
          <cell r="J290" t="str">
            <v>MUNICIPIOS</v>
          </cell>
          <cell r="K290" t="str">
            <v>ENLINEA</v>
          </cell>
          <cell r="L290" t="str">
            <v xml:space="preserve">Aceptado                     </v>
          </cell>
          <cell r="M290">
            <v>2016</v>
          </cell>
          <cell r="N290">
            <v>10709</v>
          </cell>
          <cell r="O290" t="str">
            <v xml:space="preserve">Julio - Septiembre     </v>
          </cell>
          <cell r="P290">
            <v>42664</v>
          </cell>
        </row>
        <row r="291">
          <cell r="C291" t="str">
            <v>212068720</v>
          </cell>
          <cell r="D291" t="str">
            <v>Santa Helena de Opón</v>
          </cell>
          <cell r="E291" t="str">
            <v>68</v>
          </cell>
          <cell r="F291" t="str">
            <v>DEPARTAMENTO DE SANTANDER</v>
          </cell>
          <cell r="G291" t="str">
            <v>K21</v>
          </cell>
          <cell r="H291" t="str">
            <v>FUT_GASTOS_DE_INVERSION</v>
          </cell>
          <cell r="I291">
            <v>45</v>
          </cell>
          <cell r="J291" t="str">
            <v>MUNICIPIOS</v>
          </cell>
          <cell r="K291" t="str">
            <v>ENLINEA</v>
          </cell>
          <cell r="L291" t="str">
            <v xml:space="preserve">Aceptado                     </v>
          </cell>
          <cell r="M291">
            <v>2016</v>
          </cell>
          <cell r="N291">
            <v>10709</v>
          </cell>
          <cell r="O291" t="str">
            <v xml:space="preserve">Julio - Septiembre     </v>
          </cell>
          <cell r="P291">
            <v>42674</v>
          </cell>
        </row>
        <row r="292">
          <cell r="C292" t="str">
            <v>212068820</v>
          </cell>
          <cell r="D292" t="str">
            <v>Tona</v>
          </cell>
          <cell r="E292" t="str">
            <v>68</v>
          </cell>
          <cell r="F292" t="str">
            <v>DEPARTAMENTO DE SANTANDER</v>
          </cell>
          <cell r="G292" t="str">
            <v>K21</v>
          </cell>
          <cell r="H292" t="str">
            <v>FUT_GASTOS_DE_INVERSION</v>
          </cell>
          <cell r="I292">
            <v>45</v>
          </cell>
          <cell r="J292" t="str">
            <v>MUNICIPIOS</v>
          </cell>
          <cell r="K292" t="str">
            <v>ENLINEA</v>
          </cell>
          <cell r="L292" t="str">
            <v xml:space="preserve">Aceptado                     </v>
          </cell>
          <cell r="M292">
            <v>2016</v>
          </cell>
          <cell r="N292">
            <v>10709</v>
          </cell>
          <cell r="O292" t="str">
            <v xml:space="preserve">Julio - Septiembre     </v>
          </cell>
          <cell r="P292">
            <v>42674</v>
          </cell>
        </row>
        <row r="293">
          <cell r="C293" t="str">
            <v>212070820</v>
          </cell>
          <cell r="D293" t="str">
            <v>Santiago de Tolú</v>
          </cell>
          <cell r="E293" t="str">
            <v>70</v>
          </cell>
          <cell r="F293" t="str">
            <v>DEPARTAMENTO DE SUCRE</v>
          </cell>
          <cell r="G293" t="str">
            <v>K21</v>
          </cell>
          <cell r="H293" t="str">
            <v>FUT_GASTOS_DE_INVERSION</v>
          </cell>
          <cell r="I293">
            <v>45</v>
          </cell>
          <cell r="J293" t="str">
            <v>MUNICIPIOS</v>
          </cell>
          <cell r="K293" t="str">
            <v>ENLINEA</v>
          </cell>
          <cell r="L293" t="str">
            <v xml:space="preserve">Aceptado                     </v>
          </cell>
          <cell r="M293">
            <v>2016</v>
          </cell>
          <cell r="N293">
            <v>10709</v>
          </cell>
          <cell r="O293" t="str">
            <v xml:space="preserve">Julio - Septiembre     </v>
          </cell>
          <cell r="P293">
            <v>42667</v>
          </cell>
        </row>
        <row r="294">
          <cell r="C294" t="str">
            <v>212073520</v>
          </cell>
          <cell r="D294" t="str">
            <v>Palocabildo</v>
          </cell>
          <cell r="E294" t="str">
            <v>73</v>
          </cell>
          <cell r="F294" t="str">
            <v>DEPARTAMENTO DE TOLIMA</v>
          </cell>
          <cell r="G294" t="str">
            <v>K21</v>
          </cell>
          <cell r="H294" t="str">
            <v>FUT_GASTOS_DE_INVERSION</v>
          </cell>
          <cell r="I294">
            <v>45</v>
          </cell>
          <cell r="J294" t="str">
            <v>MUNICIPIOS</v>
          </cell>
          <cell r="K294" t="str">
            <v>ENLINEA</v>
          </cell>
          <cell r="L294" t="str">
            <v xml:space="preserve">Aceptado                     </v>
          </cell>
          <cell r="M294">
            <v>2016</v>
          </cell>
          <cell r="N294">
            <v>10709</v>
          </cell>
          <cell r="O294" t="str">
            <v xml:space="preserve">Julio - Septiembre     </v>
          </cell>
          <cell r="P294">
            <v>42674</v>
          </cell>
        </row>
        <row r="295">
          <cell r="C295" t="str">
            <v>212076020</v>
          </cell>
          <cell r="D295" t="str">
            <v>Alcalá</v>
          </cell>
          <cell r="E295" t="str">
            <v>76</v>
          </cell>
          <cell r="F295" t="str">
            <v>DEPARTAMENTO DE VALLE DEL CAUCA</v>
          </cell>
          <cell r="G295" t="str">
            <v>K21</v>
          </cell>
          <cell r="H295" t="str">
            <v>FUT_GASTOS_DE_INVERSION</v>
          </cell>
          <cell r="I295">
            <v>45</v>
          </cell>
          <cell r="J295" t="str">
            <v>MUNICIPIOS</v>
          </cell>
          <cell r="K295" t="str">
            <v>ENLINEA</v>
          </cell>
          <cell r="L295" t="str">
            <v xml:space="preserve">Aceptado                     </v>
          </cell>
          <cell r="M295">
            <v>2016</v>
          </cell>
          <cell r="N295">
            <v>10709</v>
          </cell>
          <cell r="O295" t="str">
            <v xml:space="preserve">Julio - Septiembre     </v>
          </cell>
          <cell r="P295">
            <v>42674</v>
          </cell>
        </row>
        <row r="296">
          <cell r="C296" t="str">
            <v>212076520</v>
          </cell>
          <cell r="D296" t="str">
            <v>Palmira</v>
          </cell>
          <cell r="E296" t="str">
            <v>76</v>
          </cell>
          <cell r="F296" t="str">
            <v>DEPARTAMENTO DE VALLE DEL CAUCA</v>
          </cell>
          <cell r="G296" t="str">
            <v>K21</v>
          </cell>
          <cell r="H296" t="str">
            <v>FUT_GASTOS_DE_INVERSION</v>
          </cell>
          <cell r="I296">
            <v>45</v>
          </cell>
          <cell r="J296" t="str">
            <v>MUNICIPIOS</v>
          </cell>
          <cell r="K296" t="str">
            <v>ENLINEA</v>
          </cell>
          <cell r="L296" t="str">
            <v xml:space="preserve">Aceptado                     </v>
          </cell>
          <cell r="M296">
            <v>2016</v>
          </cell>
          <cell r="N296">
            <v>10709</v>
          </cell>
          <cell r="O296" t="str">
            <v xml:space="preserve">Julio - Septiembre     </v>
          </cell>
          <cell r="P296">
            <v>42670</v>
          </cell>
        </row>
        <row r="297">
          <cell r="C297" t="str">
            <v>212081220</v>
          </cell>
          <cell r="D297" t="str">
            <v>Cravo Norte</v>
          </cell>
          <cell r="E297" t="str">
            <v>81</v>
          </cell>
          <cell r="F297" t="str">
            <v>DEPARTAMENTO DE ARAUCA</v>
          </cell>
          <cell r="G297" t="str">
            <v>K21</v>
          </cell>
          <cell r="H297" t="str">
            <v>FUT_GASTOS_DE_INVERSION</v>
          </cell>
          <cell r="I297">
            <v>45</v>
          </cell>
          <cell r="J297" t="str">
            <v>MUNICIPIOS</v>
          </cell>
          <cell r="K297" t="str">
            <v>ENLINEA</v>
          </cell>
          <cell r="L297" t="str">
            <v xml:space="preserve">Aceptado                     </v>
          </cell>
          <cell r="M297">
            <v>2016</v>
          </cell>
          <cell r="N297">
            <v>10709</v>
          </cell>
          <cell r="O297" t="str">
            <v xml:space="preserve">Julio - Septiembre     </v>
          </cell>
          <cell r="P297">
            <v>42674</v>
          </cell>
        </row>
        <row r="298">
          <cell r="C298" t="str">
            <v>212086320</v>
          </cell>
          <cell r="D298" t="str">
            <v>Orito</v>
          </cell>
          <cell r="E298" t="str">
            <v>86</v>
          </cell>
          <cell r="F298" t="str">
            <v>DEPARTAMENTO DE PUTUMAYO</v>
          </cell>
          <cell r="G298" t="str">
            <v>K21</v>
          </cell>
          <cell r="H298" t="str">
            <v>FUT_GASTOS_DE_INVERSION</v>
          </cell>
          <cell r="I298">
            <v>45</v>
          </cell>
          <cell r="J298" t="str">
            <v>MUNICIPIOS</v>
          </cell>
          <cell r="K298" t="str">
            <v>ENLINEA</v>
          </cell>
          <cell r="L298" t="str">
            <v xml:space="preserve">Aceptado                     </v>
          </cell>
          <cell r="M298">
            <v>2016</v>
          </cell>
          <cell r="N298">
            <v>10709</v>
          </cell>
          <cell r="O298" t="str">
            <v xml:space="preserve">Julio - Septiembre     </v>
          </cell>
          <cell r="P298">
            <v>42663</v>
          </cell>
        </row>
        <row r="299">
          <cell r="C299" t="str">
            <v>212105021</v>
          </cell>
          <cell r="D299" t="str">
            <v>Alejandría</v>
          </cell>
          <cell r="E299" t="str">
            <v>05</v>
          </cell>
          <cell r="F299" t="str">
            <v>DEPARTAMENTO DE ANTIOQUIA</v>
          </cell>
          <cell r="G299" t="str">
            <v>K21</v>
          </cell>
          <cell r="H299" t="str">
            <v>FUT_GASTOS_DE_INVERSION</v>
          </cell>
          <cell r="I299">
            <v>45</v>
          </cell>
          <cell r="J299" t="str">
            <v>MUNICIPIOS</v>
          </cell>
          <cell r="K299" t="str">
            <v>ENLINEA</v>
          </cell>
          <cell r="L299" t="str">
            <v xml:space="preserve">Aceptado                     </v>
          </cell>
          <cell r="M299">
            <v>2016</v>
          </cell>
          <cell r="N299">
            <v>10709</v>
          </cell>
          <cell r="O299" t="str">
            <v xml:space="preserve">Julio - Septiembre     </v>
          </cell>
          <cell r="P299">
            <v>42665</v>
          </cell>
        </row>
        <row r="300">
          <cell r="C300" t="str">
            <v>212105321</v>
          </cell>
          <cell r="D300" t="str">
            <v>Guatapé</v>
          </cell>
          <cell r="E300" t="str">
            <v>05</v>
          </cell>
          <cell r="F300" t="str">
            <v>DEPARTAMENTO DE ANTIOQUIA</v>
          </cell>
          <cell r="G300" t="str">
            <v>K21</v>
          </cell>
          <cell r="H300" t="str">
            <v>FUT_GASTOS_DE_INVERSION</v>
          </cell>
          <cell r="I300">
            <v>45</v>
          </cell>
          <cell r="J300" t="str">
            <v>MUNICIPIOS</v>
          </cell>
          <cell r="K300" t="str">
            <v>ENLINEA</v>
          </cell>
          <cell r="L300" t="str">
            <v xml:space="preserve">Aceptado                     </v>
          </cell>
          <cell r="M300">
            <v>2016</v>
          </cell>
          <cell r="N300">
            <v>10709</v>
          </cell>
          <cell r="O300" t="str">
            <v xml:space="preserve">Julio - Septiembre     </v>
          </cell>
          <cell r="P300">
            <v>42674</v>
          </cell>
        </row>
        <row r="301">
          <cell r="C301" t="str">
            <v>212108421</v>
          </cell>
          <cell r="D301" t="str">
            <v>Luruaco</v>
          </cell>
          <cell r="E301" t="str">
            <v>08</v>
          </cell>
          <cell r="F301" t="str">
            <v>DEPARTAMENTO DE ATLANTICO</v>
          </cell>
          <cell r="G301" t="str">
            <v>K21</v>
          </cell>
          <cell r="H301" t="str">
            <v>FUT_GASTOS_DE_INVERSION</v>
          </cell>
          <cell r="I301">
            <v>45</v>
          </cell>
          <cell r="J301" t="str">
            <v>MUNICIPIOS</v>
          </cell>
          <cell r="K301" t="str">
            <v>ENLINEA</v>
          </cell>
          <cell r="L301" t="str">
            <v xml:space="preserve">Aceptado                     </v>
          </cell>
          <cell r="M301">
            <v>2016</v>
          </cell>
          <cell r="N301">
            <v>10709</v>
          </cell>
          <cell r="O301" t="str">
            <v xml:space="preserve">Julio - Septiembre     </v>
          </cell>
          <cell r="P301">
            <v>42671</v>
          </cell>
        </row>
        <row r="302">
          <cell r="C302" t="str">
            <v>212115621</v>
          </cell>
          <cell r="D302" t="str">
            <v>Rondón</v>
          </cell>
          <cell r="E302" t="str">
            <v>15</v>
          </cell>
          <cell r="F302" t="str">
            <v>DEPARTAMENTO DE BOYACA</v>
          </cell>
          <cell r="G302" t="str">
            <v>K21</v>
          </cell>
          <cell r="H302" t="str">
            <v>FUT_GASTOS_DE_INVERSION</v>
          </cell>
          <cell r="I302">
            <v>45</v>
          </cell>
          <cell r="J302" t="str">
            <v>MUNICIPIOS</v>
          </cell>
          <cell r="K302" t="str">
            <v>ENLINEA</v>
          </cell>
          <cell r="L302" t="str">
            <v xml:space="preserve">Aceptado                     </v>
          </cell>
          <cell r="M302">
            <v>2016</v>
          </cell>
          <cell r="N302">
            <v>10709</v>
          </cell>
          <cell r="O302" t="str">
            <v xml:space="preserve">Julio - Septiembre     </v>
          </cell>
          <cell r="P302">
            <v>42669</v>
          </cell>
        </row>
        <row r="303">
          <cell r="C303" t="str">
            <v>212119821</v>
          </cell>
          <cell r="D303" t="str">
            <v>Toribío</v>
          </cell>
          <cell r="E303" t="str">
            <v>19</v>
          </cell>
          <cell r="F303" t="str">
            <v>DEPARTAMENTO DE CAUCA</v>
          </cell>
          <cell r="G303" t="str">
            <v>K21</v>
          </cell>
          <cell r="H303" t="str">
            <v>FUT_GASTOS_DE_INVERSION</v>
          </cell>
          <cell r="I303">
            <v>45</v>
          </cell>
          <cell r="J303" t="str">
            <v>MUNICIPIOS</v>
          </cell>
          <cell r="K303" t="str">
            <v>ENLINEA</v>
          </cell>
          <cell r="L303" t="str">
            <v xml:space="preserve">Aceptado                     </v>
          </cell>
          <cell r="M303">
            <v>2016</v>
          </cell>
          <cell r="N303">
            <v>10709</v>
          </cell>
          <cell r="O303" t="str">
            <v xml:space="preserve">Julio - Septiembre     </v>
          </cell>
          <cell r="P303">
            <v>42673</v>
          </cell>
        </row>
        <row r="304">
          <cell r="C304" t="str">
            <v>212120621</v>
          </cell>
          <cell r="D304" t="str">
            <v>La Paz (Robles) - Cesar</v>
          </cell>
          <cell r="E304" t="str">
            <v>20</v>
          </cell>
          <cell r="F304" t="str">
            <v>DEPARTAMENTO DE CESAR</v>
          </cell>
          <cell r="G304" t="str">
            <v>K21</v>
          </cell>
          <cell r="H304" t="str">
            <v>FUT_GASTOS_DE_INVERSION</v>
          </cell>
          <cell r="I304">
            <v>45</v>
          </cell>
          <cell r="J304" t="str">
            <v>MUNICIPIOS</v>
          </cell>
          <cell r="K304" t="str">
            <v>ENLINEA</v>
          </cell>
          <cell r="L304" t="str">
            <v xml:space="preserve">Aceptado                     </v>
          </cell>
          <cell r="M304">
            <v>2016</v>
          </cell>
          <cell r="N304">
            <v>10709</v>
          </cell>
          <cell r="O304" t="str">
            <v xml:space="preserve">Julio - Septiembre     </v>
          </cell>
          <cell r="P304">
            <v>42668</v>
          </cell>
        </row>
        <row r="305">
          <cell r="C305" t="str">
            <v>212152621</v>
          </cell>
          <cell r="D305" t="str">
            <v>Roberto Payán (San José)</v>
          </cell>
          <cell r="E305" t="str">
            <v>52</v>
          </cell>
          <cell r="F305" t="str">
            <v>DEPARTAMENTO DE NARIÑO</v>
          </cell>
          <cell r="G305" t="str">
            <v>K21</v>
          </cell>
          <cell r="H305" t="str">
            <v>FUT_GASTOS_DE_INVERSION</v>
          </cell>
          <cell r="I305">
            <v>45</v>
          </cell>
          <cell r="J305" t="str">
            <v>MUNICIPIOS</v>
          </cell>
          <cell r="K305" t="str">
            <v>ENLINEA</v>
          </cell>
          <cell r="L305" t="str">
            <v xml:space="preserve">Aceptado                     </v>
          </cell>
          <cell r="M305">
            <v>2016</v>
          </cell>
          <cell r="N305">
            <v>10709</v>
          </cell>
          <cell r="O305" t="str">
            <v xml:space="preserve">Julio - Septiembre     </v>
          </cell>
          <cell r="P305">
            <v>42674</v>
          </cell>
        </row>
        <row r="306">
          <cell r="C306" t="str">
            <v>212168121</v>
          </cell>
          <cell r="D306" t="str">
            <v>Cabrera - Santander</v>
          </cell>
          <cell r="E306" t="str">
            <v>68</v>
          </cell>
          <cell r="F306" t="str">
            <v>DEPARTAMENTO DE SANTANDER</v>
          </cell>
          <cell r="G306" t="str">
            <v>K21</v>
          </cell>
          <cell r="H306" t="str">
            <v>FUT_GASTOS_DE_INVERSION</v>
          </cell>
          <cell r="I306">
            <v>45</v>
          </cell>
          <cell r="J306" t="str">
            <v>MUNICIPIOS</v>
          </cell>
          <cell r="K306" t="str">
            <v>ENLINEA</v>
          </cell>
          <cell r="L306" t="str">
            <v xml:space="preserve">Aceptado                     </v>
          </cell>
          <cell r="M306">
            <v>2016</v>
          </cell>
          <cell r="N306">
            <v>10709</v>
          </cell>
          <cell r="O306" t="str">
            <v xml:space="preserve">Julio - Septiembre     </v>
          </cell>
          <cell r="P306">
            <v>42667</v>
          </cell>
        </row>
        <row r="307">
          <cell r="C307" t="str">
            <v>212213222</v>
          </cell>
          <cell r="D307" t="str">
            <v>Clemencia</v>
          </cell>
          <cell r="E307" t="str">
            <v>13</v>
          </cell>
          <cell r="F307" t="str">
            <v>DEPARTAMENTO DE BOLIVAR</v>
          </cell>
          <cell r="G307" t="str">
            <v>K21</v>
          </cell>
          <cell r="H307" t="str">
            <v>FUT_GASTOS_DE_INVERSION</v>
          </cell>
          <cell r="I307">
            <v>45</v>
          </cell>
          <cell r="J307" t="str">
            <v>MUNICIPIOS</v>
          </cell>
          <cell r="K307" t="str">
            <v>ENLINEA</v>
          </cell>
          <cell r="L307" t="str">
            <v xml:space="preserve">Aceptado                     </v>
          </cell>
          <cell r="M307">
            <v>2016</v>
          </cell>
          <cell r="N307">
            <v>10709</v>
          </cell>
          <cell r="O307" t="str">
            <v xml:space="preserve">Julio - Septiembre     </v>
          </cell>
          <cell r="P307">
            <v>42674</v>
          </cell>
        </row>
        <row r="308">
          <cell r="C308" t="str">
            <v>212215022</v>
          </cell>
          <cell r="D308" t="str">
            <v>Almeida</v>
          </cell>
          <cell r="E308" t="str">
            <v>15</v>
          </cell>
          <cell r="F308" t="str">
            <v>DEPARTAMENTO DE BOYACA</v>
          </cell>
          <cell r="G308" t="str">
            <v>K21</v>
          </cell>
          <cell r="H308" t="str">
            <v>FUT_GASTOS_DE_INVERSION</v>
          </cell>
          <cell r="I308">
            <v>45</v>
          </cell>
          <cell r="J308" t="str">
            <v>MUNICIPIOS</v>
          </cell>
          <cell r="K308" t="str">
            <v>ENLINEA</v>
          </cell>
          <cell r="L308" t="str">
            <v xml:space="preserve">Aceptado                     </v>
          </cell>
          <cell r="M308">
            <v>2016</v>
          </cell>
          <cell r="N308">
            <v>10709</v>
          </cell>
          <cell r="O308" t="str">
            <v xml:space="preserve">Julio - Septiembre     </v>
          </cell>
          <cell r="P308">
            <v>42671</v>
          </cell>
        </row>
        <row r="309">
          <cell r="C309" t="str">
            <v>212215322</v>
          </cell>
          <cell r="D309" t="str">
            <v>Guateque</v>
          </cell>
          <cell r="E309" t="str">
            <v>15</v>
          </cell>
          <cell r="F309" t="str">
            <v>DEPARTAMENTO DE BOYACA</v>
          </cell>
          <cell r="G309" t="str">
            <v>K21</v>
          </cell>
          <cell r="H309" t="str">
            <v>FUT_GASTOS_DE_INVERSION</v>
          </cell>
          <cell r="I309">
            <v>45</v>
          </cell>
          <cell r="J309" t="str">
            <v>MUNICIPIOS</v>
          </cell>
          <cell r="K309" t="str">
            <v>ENLINEA</v>
          </cell>
          <cell r="L309" t="str">
            <v xml:space="preserve">Aceptado                     </v>
          </cell>
          <cell r="M309">
            <v>2016</v>
          </cell>
          <cell r="N309">
            <v>10709</v>
          </cell>
          <cell r="O309" t="str">
            <v xml:space="preserve">Julio - Septiembre     </v>
          </cell>
          <cell r="P309">
            <v>42674</v>
          </cell>
        </row>
        <row r="310">
          <cell r="C310" t="str">
            <v>212215522</v>
          </cell>
          <cell r="D310" t="str">
            <v>Panqueba</v>
          </cell>
          <cell r="E310" t="str">
            <v>15</v>
          </cell>
          <cell r="F310" t="str">
            <v>DEPARTAMENTO DE BOYACA</v>
          </cell>
          <cell r="G310" t="str">
            <v>K21</v>
          </cell>
          <cell r="H310" t="str">
            <v>FUT_GASTOS_DE_INVERSION</v>
          </cell>
          <cell r="I310">
            <v>45</v>
          </cell>
          <cell r="J310" t="str">
            <v>MUNICIPIOS</v>
          </cell>
          <cell r="K310" t="str">
            <v>ENLINEA</v>
          </cell>
          <cell r="L310" t="str">
            <v xml:space="preserve">Aceptado                     </v>
          </cell>
          <cell r="M310">
            <v>2016</v>
          </cell>
          <cell r="N310">
            <v>10709</v>
          </cell>
          <cell r="O310" t="str">
            <v xml:space="preserve">Julio - Septiembre     </v>
          </cell>
          <cell r="P310">
            <v>42664</v>
          </cell>
        </row>
        <row r="311">
          <cell r="C311" t="str">
            <v>212215822</v>
          </cell>
          <cell r="D311" t="str">
            <v>Tota</v>
          </cell>
          <cell r="E311" t="str">
            <v>15</v>
          </cell>
          <cell r="F311" t="str">
            <v>DEPARTAMENTO DE BOYACA</v>
          </cell>
          <cell r="G311" t="str">
            <v>K21</v>
          </cell>
          <cell r="H311" t="str">
            <v>FUT_GASTOS_DE_INVERSION</v>
          </cell>
          <cell r="I311">
            <v>45</v>
          </cell>
          <cell r="J311" t="str">
            <v>MUNICIPIOS</v>
          </cell>
          <cell r="K311" t="str">
            <v>ENLINEA</v>
          </cell>
          <cell r="L311" t="str">
            <v xml:space="preserve">Aceptado                     </v>
          </cell>
          <cell r="M311">
            <v>2016</v>
          </cell>
          <cell r="N311">
            <v>10709</v>
          </cell>
          <cell r="O311" t="str">
            <v xml:space="preserve">Julio - Septiembre     </v>
          </cell>
          <cell r="P311">
            <v>42668</v>
          </cell>
        </row>
        <row r="312">
          <cell r="C312" t="str">
            <v>212219022</v>
          </cell>
          <cell r="D312" t="str">
            <v>Almaguer</v>
          </cell>
          <cell r="E312" t="str">
            <v>19</v>
          </cell>
          <cell r="F312" t="str">
            <v>DEPARTAMENTO DE CAUCA</v>
          </cell>
          <cell r="G312" t="str">
            <v>K21</v>
          </cell>
          <cell r="H312" t="str">
            <v>FUT_GASTOS_DE_INVERSION</v>
          </cell>
          <cell r="I312">
            <v>45</v>
          </cell>
          <cell r="J312" t="str">
            <v>MUNICIPIOS</v>
          </cell>
          <cell r="K312" t="str">
            <v>ENLINEA</v>
          </cell>
          <cell r="L312" t="str">
            <v xml:space="preserve">Aceptado                     </v>
          </cell>
          <cell r="M312">
            <v>2016</v>
          </cell>
          <cell r="N312">
            <v>10709</v>
          </cell>
          <cell r="O312" t="str">
            <v xml:space="preserve">Julio - Septiembre     </v>
          </cell>
          <cell r="P312">
            <v>42672</v>
          </cell>
        </row>
        <row r="313">
          <cell r="C313" t="str">
            <v>212219622</v>
          </cell>
          <cell r="D313" t="str">
            <v>Rosas</v>
          </cell>
          <cell r="E313" t="str">
            <v>19</v>
          </cell>
          <cell r="F313" t="str">
            <v>DEPARTAMENTO DE CAUCA</v>
          </cell>
          <cell r="G313" t="str">
            <v>K21</v>
          </cell>
          <cell r="H313" t="str">
            <v>FUT_GASTOS_DE_INVERSION</v>
          </cell>
          <cell r="I313">
            <v>45</v>
          </cell>
          <cell r="J313" t="str">
            <v>MUNICIPIOS</v>
          </cell>
          <cell r="K313" t="str">
            <v>ENLINEA</v>
          </cell>
          <cell r="L313" t="str">
            <v xml:space="preserve">Aceptado                     </v>
          </cell>
          <cell r="M313">
            <v>2016</v>
          </cell>
          <cell r="N313">
            <v>10709</v>
          </cell>
          <cell r="O313" t="str">
            <v xml:space="preserve">Julio - Septiembre     </v>
          </cell>
          <cell r="P313">
            <v>42670</v>
          </cell>
        </row>
        <row r="314">
          <cell r="C314" t="str">
            <v>212225322</v>
          </cell>
          <cell r="D314" t="str">
            <v>Guasca</v>
          </cell>
          <cell r="E314" t="str">
            <v>25</v>
          </cell>
          <cell r="F314" t="str">
            <v>DEPARTAMENTO DE CUNDINAMARCA</v>
          </cell>
          <cell r="G314" t="str">
            <v>K21</v>
          </cell>
          <cell r="H314" t="str">
            <v>FUT_GASTOS_DE_INVERSION</v>
          </cell>
          <cell r="I314">
            <v>45</v>
          </cell>
          <cell r="J314" t="str">
            <v>MUNICIPIOS</v>
          </cell>
          <cell r="K314" t="str">
            <v>ENLINEA</v>
          </cell>
          <cell r="L314" t="str">
            <v xml:space="preserve">Aceptado                     </v>
          </cell>
          <cell r="M314">
            <v>2016</v>
          </cell>
          <cell r="N314">
            <v>10709</v>
          </cell>
          <cell r="O314" t="str">
            <v xml:space="preserve">Julio - Septiembre     </v>
          </cell>
          <cell r="P314">
            <v>42672</v>
          </cell>
        </row>
        <row r="315">
          <cell r="C315" t="str">
            <v>212252022</v>
          </cell>
          <cell r="D315" t="str">
            <v>Aldana</v>
          </cell>
          <cell r="E315" t="str">
            <v>52</v>
          </cell>
          <cell r="F315" t="str">
            <v>DEPARTAMENTO DE NARIÑO</v>
          </cell>
          <cell r="G315" t="str">
            <v>K21</v>
          </cell>
          <cell r="H315" t="str">
            <v>FUT_GASTOS_DE_INVERSION</v>
          </cell>
          <cell r="I315">
            <v>45</v>
          </cell>
          <cell r="J315" t="str">
            <v>MUNICIPIOS</v>
          </cell>
          <cell r="K315" t="str">
            <v>ENLINEA</v>
          </cell>
          <cell r="L315" t="str">
            <v xml:space="preserve">Aceptado                     </v>
          </cell>
          <cell r="M315">
            <v>2016</v>
          </cell>
          <cell r="N315">
            <v>10709</v>
          </cell>
          <cell r="O315" t="str">
            <v xml:space="preserve">Julio - Septiembre     </v>
          </cell>
          <cell r="P315">
            <v>42672</v>
          </cell>
        </row>
        <row r="316">
          <cell r="C316" t="str">
            <v>212268322</v>
          </cell>
          <cell r="D316" t="str">
            <v>Guapotá</v>
          </cell>
          <cell r="E316" t="str">
            <v>68</v>
          </cell>
          <cell r="F316" t="str">
            <v>DEPARTAMENTO DE SANTANDER</v>
          </cell>
          <cell r="G316" t="str">
            <v>K21</v>
          </cell>
          <cell r="H316" t="str">
            <v>FUT_GASTOS_DE_INVERSION</v>
          </cell>
          <cell r="I316">
            <v>45</v>
          </cell>
          <cell r="J316" t="str">
            <v>MUNICIPIOS</v>
          </cell>
          <cell r="K316" t="str">
            <v>ENLINEA</v>
          </cell>
          <cell r="L316" t="str">
            <v xml:space="preserve">Aceptado                     </v>
          </cell>
          <cell r="M316">
            <v>2016</v>
          </cell>
          <cell r="N316">
            <v>10709</v>
          </cell>
          <cell r="O316" t="str">
            <v xml:space="preserve">Julio - Septiembre     </v>
          </cell>
          <cell r="P316">
            <v>42672</v>
          </cell>
        </row>
        <row r="317">
          <cell r="C317" t="str">
            <v>212268522</v>
          </cell>
          <cell r="D317" t="str">
            <v>Palmar</v>
          </cell>
          <cell r="E317" t="str">
            <v>68</v>
          </cell>
          <cell r="F317" t="str">
            <v>DEPARTAMENTO DE SANTANDER</v>
          </cell>
          <cell r="G317" t="str">
            <v>K21</v>
          </cell>
          <cell r="H317" t="str">
            <v>FUT_GASTOS_DE_INVERSION</v>
          </cell>
          <cell r="I317">
            <v>45</v>
          </cell>
          <cell r="J317" t="str">
            <v>MUNICIPIOS</v>
          </cell>
          <cell r="K317" t="str">
            <v>ENLINEA</v>
          </cell>
          <cell r="L317" t="str">
            <v xml:space="preserve">Aceptado                     </v>
          </cell>
          <cell r="M317">
            <v>2016</v>
          </cell>
          <cell r="N317">
            <v>10709</v>
          </cell>
          <cell r="O317" t="str">
            <v xml:space="preserve">Julio - Septiembre     </v>
          </cell>
          <cell r="P317">
            <v>42670</v>
          </cell>
        </row>
        <row r="318">
          <cell r="C318" t="str">
            <v>212276122</v>
          </cell>
          <cell r="D318" t="str">
            <v>Caicedonia</v>
          </cell>
          <cell r="E318" t="str">
            <v>76</v>
          </cell>
          <cell r="F318" t="str">
            <v>DEPARTAMENTO DE VALLE DEL CAUCA</v>
          </cell>
          <cell r="G318" t="str">
            <v>K21</v>
          </cell>
          <cell r="H318" t="str">
            <v>FUT_GASTOS_DE_INVERSION</v>
          </cell>
          <cell r="I318">
            <v>45</v>
          </cell>
          <cell r="J318" t="str">
            <v>MUNICIPIOS</v>
          </cell>
          <cell r="K318" t="str">
            <v>ENLINEA</v>
          </cell>
          <cell r="L318" t="str">
            <v xml:space="preserve">Aceptado                     </v>
          </cell>
          <cell r="M318">
            <v>2016</v>
          </cell>
          <cell r="N318">
            <v>10709</v>
          </cell>
          <cell r="O318" t="str">
            <v xml:space="preserve">Julio - Septiembre     </v>
          </cell>
          <cell r="P318">
            <v>42670</v>
          </cell>
        </row>
        <row r="319">
          <cell r="C319" t="str">
            <v>212276622</v>
          </cell>
          <cell r="D319" t="str">
            <v>Roldanillo</v>
          </cell>
          <cell r="E319" t="str">
            <v>76</v>
          </cell>
          <cell r="F319" t="str">
            <v>DEPARTAMENTO DE VALLE DEL CAUCA</v>
          </cell>
          <cell r="G319" t="str">
            <v>K21</v>
          </cell>
          <cell r="H319" t="str">
            <v>FUT_GASTOS_DE_INVERSION</v>
          </cell>
          <cell r="I319">
            <v>45</v>
          </cell>
          <cell r="J319" t="str">
            <v>MUNICIPIOS</v>
          </cell>
          <cell r="K319" t="str">
            <v>ENLINEA</v>
          </cell>
          <cell r="L319" t="str">
            <v xml:space="preserve">Aceptado                     </v>
          </cell>
          <cell r="M319">
            <v>2016</v>
          </cell>
          <cell r="N319">
            <v>10709</v>
          </cell>
          <cell r="O319" t="str">
            <v xml:space="preserve">Julio - Septiembre     </v>
          </cell>
          <cell r="P319">
            <v>42671</v>
          </cell>
        </row>
        <row r="320">
          <cell r="C320" t="str">
            <v>212315223</v>
          </cell>
          <cell r="D320" t="str">
            <v>Cubará</v>
          </cell>
          <cell r="E320" t="str">
            <v>15</v>
          </cell>
          <cell r="F320" t="str">
            <v>DEPARTAMENTO DE BOYACA</v>
          </cell>
          <cell r="G320" t="str">
            <v>K21</v>
          </cell>
          <cell r="H320" t="str">
            <v>FUT_GASTOS_DE_INVERSION</v>
          </cell>
          <cell r="I320">
            <v>45</v>
          </cell>
          <cell r="J320" t="str">
            <v>MUNICIPIOS</v>
          </cell>
          <cell r="K320" t="str">
            <v>ENLINEA</v>
          </cell>
          <cell r="L320" t="str">
            <v xml:space="preserve">Aceptado                     </v>
          </cell>
          <cell r="M320">
            <v>2016</v>
          </cell>
          <cell r="N320">
            <v>10709</v>
          </cell>
          <cell r="O320" t="str">
            <v xml:space="preserve">Julio - Septiembre     </v>
          </cell>
          <cell r="P320">
            <v>42664</v>
          </cell>
        </row>
        <row r="321">
          <cell r="C321" t="str">
            <v>212315723</v>
          </cell>
          <cell r="D321" t="str">
            <v>Sativasur</v>
          </cell>
          <cell r="E321" t="str">
            <v>15</v>
          </cell>
          <cell r="F321" t="str">
            <v>DEPARTAMENTO DE BOYACA</v>
          </cell>
          <cell r="G321" t="str">
            <v>K21</v>
          </cell>
          <cell r="H321" t="str">
            <v>FUT_GASTOS_DE_INVERSION</v>
          </cell>
          <cell r="I321">
            <v>45</v>
          </cell>
          <cell r="J321" t="str">
            <v>MUNICIPIOS</v>
          </cell>
          <cell r="K321" t="str">
            <v>ENLINEA</v>
          </cell>
          <cell r="L321" t="str">
            <v xml:space="preserve">Aceptado                     </v>
          </cell>
          <cell r="M321">
            <v>2016</v>
          </cell>
          <cell r="N321">
            <v>10709</v>
          </cell>
          <cell r="O321" t="str">
            <v xml:space="preserve">Julio - Septiembre     </v>
          </cell>
          <cell r="P321">
            <v>42671</v>
          </cell>
        </row>
        <row r="322">
          <cell r="C322" t="str">
            <v>212325123</v>
          </cell>
          <cell r="D322" t="str">
            <v>Cachipay</v>
          </cell>
          <cell r="E322" t="str">
            <v>25</v>
          </cell>
          <cell r="F322" t="str">
            <v>DEPARTAMENTO DE CUNDINAMARCA</v>
          </cell>
          <cell r="G322" t="str">
            <v>K21</v>
          </cell>
          <cell r="H322" t="str">
            <v>FUT_GASTOS_DE_INVERSION</v>
          </cell>
          <cell r="I322">
            <v>45</v>
          </cell>
          <cell r="J322" t="str">
            <v>MUNICIPIOS</v>
          </cell>
          <cell r="K322" t="str">
            <v>ENLINEA</v>
          </cell>
          <cell r="L322" t="str">
            <v xml:space="preserve">Aceptado                     </v>
          </cell>
          <cell r="M322">
            <v>2016</v>
          </cell>
          <cell r="N322">
            <v>10709</v>
          </cell>
          <cell r="O322" t="str">
            <v xml:space="preserve">Julio - Septiembre     </v>
          </cell>
          <cell r="P322">
            <v>42673</v>
          </cell>
        </row>
        <row r="323">
          <cell r="C323" t="str">
            <v>212325823</v>
          </cell>
          <cell r="D323" t="str">
            <v>Topaipí</v>
          </cell>
          <cell r="E323" t="str">
            <v>25</v>
          </cell>
          <cell r="F323" t="str">
            <v>DEPARTAMENTO DE CUNDINAMARCA</v>
          </cell>
          <cell r="G323" t="str">
            <v>K21</v>
          </cell>
          <cell r="H323" t="str">
            <v>FUT_GASTOS_DE_INVERSION</v>
          </cell>
          <cell r="I323">
            <v>45</v>
          </cell>
          <cell r="J323" t="str">
            <v>MUNICIPIOS</v>
          </cell>
          <cell r="K323" t="str">
            <v>ENLINEA</v>
          </cell>
          <cell r="L323" t="str">
            <v xml:space="preserve">Aceptado                     </v>
          </cell>
          <cell r="M323">
            <v>2016</v>
          </cell>
          <cell r="N323">
            <v>10709</v>
          </cell>
          <cell r="O323" t="str">
            <v xml:space="preserve">Julio - Septiembre     </v>
          </cell>
          <cell r="P323">
            <v>42673</v>
          </cell>
        </row>
        <row r="324">
          <cell r="C324" t="str">
            <v>212350223</v>
          </cell>
          <cell r="D324" t="str">
            <v>Cubarral</v>
          </cell>
          <cell r="E324" t="str">
            <v>50</v>
          </cell>
          <cell r="F324" t="str">
            <v>DEPARTAMENTO DEL META</v>
          </cell>
          <cell r="G324" t="str">
            <v>K21</v>
          </cell>
          <cell r="H324" t="str">
            <v>FUT_GASTOS_DE_INVERSION</v>
          </cell>
          <cell r="I324">
            <v>45</v>
          </cell>
          <cell r="J324" t="str">
            <v>MUNICIPIOS</v>
          </cell>
          <cell r="K324" t="str">
            <v>ENLINEA</v>
          </cell>
          <cell r="L324" t="str">
            <v xml:space="preserve">Aceptado                     </v>
          </cell>
          <cell r="M324">
            <v>2016</v>
          </cell>
          <cell r="N324">
            <v>10709</v>
          </cell>
          <cell r="O324" t="str">
            <v xml:space="preserve">Julio - Septiembre     </v>
          </cell>
          <cell r="P324">
            <v>42674</v>
          </cell>
        </row>
        <row r="325">
          <cell r="C325" t="str">
            <v>212352323</v>
          </cell>
          <cell r="D325" t="str">
            <v>Gualmatán</v>
          </cell>
          <cell r="E325" t="str">
            <v>52</v>
          </cell>
          <cell r="F325" t="str">
            <v>DEPARTAMENTO DE NARIÑO</v>
          </cell>
          <cell r="G325" t="str">
            <v>K21</v>
          </cell>
          <cell r="H325" t="str">
            <v>FUT_GASTOS_DE_INVERSION</v>
          </cell>
          <cell r="I325">
            <v>45</v>
          </cell>
          <cell r="J325" t="str">
            <v>MUNICIPIOS</v>
          </cell>
          <cell r="K325" t="str">
            <v>ENLINEA</v>
          </cell>
          <cell r="L325" t="str">
            <v xml:space="preserve">Aceptado                     </v>
          </cell>
          <cell r="M325">
            <v>2016</v>
          </cell>
          <cell r="N325">
            <v>10709</v>
          </cell>
          <cell r="O325" t="str">
            <v xml:space="preserve">Julio - Septiembre     </v>
          </cell>
          <cell r="P325">
            <v>42672</v>
          </cell>
        </row>
        <row r="326">
          <cell r="C326" t="str">
            <v>212354223</v>
          </cell>
          <cell r="D326" t="str">
            <v>Cucutilla</v>
          </cell>
          <cell r="E326" t="str">
            <v>54</v>
          </cell>
          <cell r="F326" t="str">
            <v>DEPARTAMENTO DE NORTE DE SANTANDER</v>
          </cell>
          <cell r="G326" t="str">
            <v>K21</v>
          </cell>
          <cell r="H326" t="str">
            <v>FUT_GASTOS_DE_INVERSION</v>
          </cell>
          <cell r="I326">
            <v>45</v>
          </cell>
          <cell r="J326" t="str">
            <v>MUNICIPIOS</v>
          </cell>
          <cell r="K326" t="str">
            <v>ENLINEA</v>
          </cell>
          <cell r="L326" t="str">
            <v xml:space="preserve">Aceptado                     </v>
          </cell>
          <cell r="M326">
            <v>2016</v>
          </cell>
          <cell r="N326">
            <v>10709</v>
          </cell>
          <cell r="O326" t="str">
            <v xml:space="preserve">Julio - Septiembre     </v>
          </cell>
          <cell r="P326">
            <v>42671</v>
          </cell>
        </row>
        <row r="327">
          <cell r="C327" t="str">
            <v>212370823</v>
          </cell>
          <cell r="D327" t="str">
            <v>Toluviejo</v>
          </cell>
          <cell r="E327" t="str">
            <v>70</v>
          </cell>
          <cell r="F327" t="str">
            <v>DEPARTAMENTO DE SUCRE</v>
          </cell>
          <cell r="G327" t="str">
            <v>K21</v>
          </cell>
          <cell r="H327" t="str">
            <v>FUT_GASTOS_DE_INVERSION</v>
          </cell>
          <cell r="I327">
            <v>45</v>
          </cell>
          <cell r="J327" t="str">
            <v>MUNICIPIOS</v>
          </cell>
          <cell r="K327" t="str">
            <v>ENLINEA</v>
          </cell>
          <cell r="L327" t="str">
            <v xml:space="preserve">Aceptado                     </v>
          </cell>
          <cell r="M327">
            <v>2016</v>
          </cell>
          <cell r="N327">
            <v>10709</v>
          </cell>
          <cell r="O327" t="str">
            <v xml:space="preserve">Julio - Septiembre     </v>
          </cell>
          <cell r="P327">
            <v>42672</v>
          </cell>
        </row>
        <row r="328">
          <cell r="C328" t="str">
            <v>212376823</v>
          </cell>
          <cell r="D328" t="str">
            <v>Toro</v>
          </cell>
          <cell r="E328" t="str">
            <v>76</v>
          </cell>
          <cell r="F328" t="str">
            <v>DEPARTAMENTO DE VALLE DEL CAUCA</v>
          </cell>
          <cell r="G328" t="str">
            <v>K21</v>
          </cell>
          <cell r="H328" t="str">
            <v>FUT_GASTOS_DE_INVERSION</v>
          </cell>
          <cell r="I328">
            <v>45</v>
          </cell>
          <cell r="J328" t="str">
            <v>MUNICIPIOS</v>
          </cell>
          <cell r="K328" t="str">
            <v>ENLINEA</v>
          </cell>
          <cell r="L328" t="str">
            <v xml:space="preserve">Aceptado                     </v>
          </cell>
          <cell r="M328">
            <v>2016</v>
          </cell>
          <cell r="N328">
            <v>10709</v>
          </cell>
          <cell r="O328" t="str">
            <v xml:space="preserve">Julio - Septiembre     </v>
          </cell>
          <cell r="P328">
            <v>42674</v>
          </cell>
        </row>
        <row r="329">
          <cell r="C329" t="str">
            <v>212415224</v>
          </cell>
          <cell r="D329" t="str">
            <v>Cucaita</v>
          </cell>
          <cell r="E329" t="str">
            <v>15</v>
          </cell>
          <cell r="F329" t="str">
            <v>DEPARTAMENTO DE BOYACA</v>
          </cell>
          <cell r="G329" t="str">
            <v>K21</v>
          </cell>
          <cell r="H329" t="str">
            <v>FUT_GASTOS_DE_INVERSION</v>
          </cell>
          <cell r="I329">
            <v>45</v>
          </cell>
          <cell r="J329" t="str">
            <v>MUNICIPIOS</v>
          </cell>
          <cell r="K329" t="str">
            <v>ENLINEA</v>
          </cell>
          <cell r="L329" t="str">
            <v xml:space="preserve">Aceptado                     </v>
          </cell>
          <cell r="M329">
            <v>2016</v>
          </cell>
          <cell r="N329">
            <v>10709</v>
          </cell>
          <cell r="O329" t="str">
            <v xml:space="preserve">Julio - Septiembre     </v>
          </cell>
          <cell r="P329">
            <v>42673</v>
          </cell>
        </row>
        <row r="330">
          <cell r="C330" t="str">
            <v>212417524</v>
          </cell>
          <cell r="D330" t="str">
            <v>Palestina - Caldas</v>
          </cell>
          <cell r="E330" t="str">
            <v>17</v>
          </cell>
          <cell r="F330" t="str">
            <v>DEPARTAMENTO DE CALDAS</v>
          </cell>
          <cell r="G330" t="str">
            <v>K21</v>
          </cell>
          <cell r="H330" t="str">
            <v>FUT_GASTOS_DE_INVERSION</v>
          </cell>
          <cell r="I330">
            <v>45</v>
          </cell>
          <cell r="J330" t="str">
            <v>MUNICIPIOS</v>
          </cell>
          <cell r="K330" t="str">
            <v>ENLINEA</v>
          </cell>
          <cell r="L330" t="str">
            <v xml:space="preserve">Aceptado                     </v>
          </cell>
          <cell r="M330">
            <v>2016</v>
          </cell>
          <cell r="N330">
            <v>10709</v>
          </cell>
          <cell r="O330" t="str">
            <v xml:space="preserve">Julio - Septiembre     </v>
          </cell>
          <cell r="P330">
            <v>42670</v>
          </cell>
        </row>
        <row r="331">
          <cell r="C331" t="str">
            <v>212419824</v>
          </cell>
          <cell r="D331" t="str">
            <v>Totoró</v>
          </cell>
          <cell r="E331" t="str">
            <v>19</v>
          </cell>
          <cell r="F331" t="str">
            <v>DEPARTAMENTO DE CAUCA</v>
          </cell>
          <cell r="G331" t="str">
            <v>K21</v>
          </cell>
          <cell r="H331" t="str">
            <v>FUT_GASTOS_DE_INVERSION</v>
          </cell>
          <cell r="I331">
            <v>45</v>
          </cell>
          <cell r="J331" t="str">
            <v>MUNICIPIOS</v>
          </cell>
          <cell r="K331" t="str">
            <v>ENLINEA</v>
          </cell>
          <cell r="L331" t="str">
            <v xml:space="preserve">Aceptado                     </v>
          </cell>
          <cell r="M331">
            <v>2016</v>
          </cell>
          <cell r="N331">
            <v>10709</v>
          </cell>
          <cell r="O331" t="str">
            <v xml:space="preserve">Julio - Septiembre     </v>
          </cell>
          <cell r="P331">
            <v>42671</v>
          </cell>
        </row>
        <row r="332">
          <cell r="C332" t="str">
            <v>212425224</v>
          </cell>
          <cell r="D332" t="str">
            <v>Cucunubá</v>
          </cell>
          <cell r="E332" t="str">
            <v>25</v>
          </cell>
          <cell r="F332" t="str">
            <v>DEPARTAMENTO DE CUNDINAMARCA</v>
          </cell>
          <cell r="G332" t="str">
            <v>K21</v>
          </cell>
          <cell r="H332" t="str">
            <v>FUT_GASTOS_DE_INVERSION</v>
          </cell>
          <cell r="I332">
            <v>45</v>
          </cell>
          <cell r="J332" t="str">
            <v>MUNICIPIOS</v>
          </cell>
          <cell r="K332" t="str">
            <v>ENLINEA</v>
          </cell>
          <cell r="L332" t="str">
            <v xml:space="preserve">Aceptado                     </v>
          </cell>
          <cell r="M332">
            <v>2016</v>
          </cell>
          <cell r="N332">
            <v>10709</v>
          </cell>
          <cell r="O332" t="str">
            <v xml:space="preserve">Julio - Septiembre     </v>
          </cell>
          <cell r="P332">
            <v>42670</v>
          </cell>
        </row>
        <row r="333">
          <cell r="C333" t="str">
            <v>212425324</v>
          </cell>
          <cell r="D333" t="str">
            <v>Guataquí</v>
          </cell>
          <cell r="E333" t="str">
            <v>25</v>
          </cell>
          <cell r="F333" t="str">
            <v>DEPARTAMENTO DE CUNDINAMARCA</v>
          </cell>
          <cell r="G333" t="str">
            <v>K21</v>
          </cell>
          <cell r="H333" t="str">
            <v>FUT_GASTOS_DE_INVERSION</v>
          </cell>
          <cell r="I333">
            <v>45</v>
          </cell>
          <cell r="J333" t="str">
            <v>MUNICIPIOS</v>
          </cell>
          <cell r="K333" t="str">
            <v>ENLINEA</v>
          </cell>
          <cell r="L333" t="str">
            <v xml:space="preserve">Aceptado                     </v>
          </cell>
          <cell r="M333">
            <v>2016</v>
          </cell>
          <cell r="N333">
            <v>10709</v>
          </cell>
          <cell r="O333" t="str">
            <v xml:space="preserve">Julio - Septiembre     </v>
          </cell>
          <cell r="P333">
            <v>42673</v>
          </cell>
        </row>
        <row r="334">
          <cell r="C334" t="str">
            <v>212425524</v>
          </cell>
          <cell r="D334" t="str">
            <v>Pandi</v>
          </cell>
          <cell r="E334" t="str">
            <v>25</v>
          </cell>
          <cell r="F334" t="str">
            <v>DEPARTAMENTO DE CUNDINAMARCA</v>
          </cell>
          <cell r="G334" t="str">
            <v>K21</v>
          </cell>
          <cell r="H334" t="str">
            <v>FUT_GASTOS_DE_INVERSION</v>
          </cell>
          <cell r="I334">
            <v>45</v>
          </cell>
          <cell r="J334" t="str">
            <v>MUNICIPIOS</v>
          </cell>
          <cell r="K334" t="str">
            <v>ENLINEA</v>
          </cell>
          <cell r="L334" t="str">
            <v xml:space="preserve">Aceptado                     </v>
          </cell>
          <cell r="M334">
            <v>2016</v>
          </cell>
          <cell r="N334">
            <v>10709</v>
          </cell>
          <cell r="O334" t="str">
            <v xml:space="preserve">Julio - Septiembre     </v>
          </cell>
          <cell r="P334">
            <v>42663</v>
          </cell>
        </row>
        <row r="335">
          <cell r="C335" t="str">
            <v>212441524</v>
          </cell>
          <cell r="D335" t="str">
            <v>Palermo</v>
          </cell>
          <cell r="E335" t="str">
            <v>41</v>
          </cell>
          <cell r="F335" t="str">
            <v>DEPARTAMENTO DE HUILA</v>
          </cell>
          <cell r="G335" t="str">
            <v>K21</v>
          </cell>
          <cell r="H335" t="str">
            <v>FUT_GASTOS_DE_INVERSION</v>
          </cell>
          <cell r="I335">
            <v>45</v>
          </cell>
          <cell r="J335" t="str">
            <v>MUNICIPIOS</v>
          </cell>
          <cell r="K335" t="str">
            <v>ENLINEA</v>
          </cell>
          <cell r="L335" t="str">
            <v xml:space="preserve">Aceptado                     </v>
          </cell>
          <cell r="M335">
            <v>2016</v>
          </cell>
          <cell r="N335">
            <v>10709</v>
          </cell>
          <cell r="O335" t="str">
            <v xml:space="preserve">Julio - Septiembre     </v>
          </cell>
          <cell r="P335">
            <v>42674</v>
          </cell>
        </row>
        <row r="336">
          <cell r="C336" t="str">
            <v>212450124</v>
          </cell>
          <cell r="D336" t="str">
            <v>Cabuyaro</v>
          </cell>
          <cell r="E336" t="str">
            <v>50</v>
          </cell>
          <cell r="F336" t="str">
            <v>DEPARTAMENTO DEL META</v>
          </cell>
          <cell r="G336" t="str">
            <v>K21</v>
          </cell>
          <cell r="H336" t="str">
            <v>FUT_GASTOS_DE_INVERSION</v>
          </cell>
          <cell r="I336">
            <v>45</v>
          </cell>
          <cell r="J336" t="str">
            <v>MUNICIPIOS</v>
          </cell>
          <cell r="K336" t="str">
            <v>ENLINEA</v>
          </cell>
          <cell r="L336" t="str">
            <v xml:space="preserve">Aceptado                     </v>
          </cell>
          <cell r="M336">
            <v>2016</v>
          </cell>
          <cell r="N336">
            <v>10709</v>
          </cell>
          <cell r="O336" t="str">
            <v xml:space="preserve">Julio - Septiembre     </v>
          </cell>
          <cell r="P336">
            <v>42668</v>
          </cell>
        </row>
        <row r="337">
          <cell r="C337" t="str">
            <v>212452224</v>
          </cell>
          <cell r="D337" t="str">
            <v>Cuaspud (Carlosama)</v>
          </cell>
          <cell r="E337" t="str">
            <v>52</v>
          </cell>
          <cell r="F337" t="str">
            <v>DEPARTAMENTO DE NARIÑO</v>
          </cell>
          <cell r="G337" t="str">
            <v>K21</v>
          </cell>
          <cell r="H337" t="str">
            <v>FUT_GASTOS_DE_INVERSION</v>
          </cell>
          <cell r="I337">
            <v>45</v>
          </cell>
          <cell r="J337" t="str">
            <v>MUNICIPIOS</v>
          </cell>
          <cell r="K337" t="str">
            <v>ENLINEA</v>
          </cell>
          <cell r="L337" t="str">
            <v xml:space="preserve">Aceptado                     </v>
          </cell>
          <cell r="M337">
            <v>2016</v>
          </cell>
          <cell r="N337">
            <v>10709</v>
          </cell>
          <cell r="O337" t="str">
            <v xml:space="preserve">Julio - Septiembre     </v>
          </cell>
          <cell r="P337">
            <v>42674</v>
          </cell>
        </row>
        <row r="338">
          <cell r="C338" t="str">
            <v>212468324</v>
          </cell>
          <cell r="D338" t="str">
            <v>Guavatá</v>
          </cell>
          <cell r="E338" t="str">
            <v>68</v>
          </cell>
          <cell r="F338" t="str">
            <v>DEPARTAMENTO DE SANTANDER</v>
          </cell>
          <cell r="G338" t="str">
            <v>K21</v>
          </cell>
          <cell r="H338" t="str">
            <v>FUT_GASTOS_DE_INVERSION</v>
          </cell>
          <cell r="I338">
            <v>45</v>
          </cell>
          <cell r="J338" t="str">
            <v>MUNICIPIOS</v>
          </cell>
          <cell r="K338" t="str">
            <v>ENLINEA</v>
          </cell>
          <cell r="L338" t="str">
            <v xml:space="preserve">Aceptado                     </v>
          </cell>
          <cell r="M338">
            <v>2016</v>
          </cell>
          <cell r="N338">
            <v>10709</v>
          </cell>
          <cell r="O338" t="str">
            <v xml:space="preserve">Julio - Septiembre     </v>
          </cell>
          <cell r="P338">
            <v>42667</v>
          </cell>
        </row>
        <row r="339">
          <cell r="C339" t="str">
            <v>212468524</v>
          </cell>
          <cell r="D339" t="str">
            <v>Palmas del Socorro</v>
          </cell>
          <cell r="E339" t="str">
            <v>68</v>
          </cell>
          <cell r="F339" t="str">
            <v>DEPARTAMENTO DE SANTANDER</v>
          </cell>
          <cell r="G339" t="str">
            <v>K21</v>
          </cell>
          <cell r="H339" t="str">
            <v>FUT_GASTOS_DE_INVERSION</v>
          </cell>
          <cell r="I339">
            <v>45</v>
          </cell>
          <cell r="J339" t="str">
            <v>MUNICIPIOS</v>
          </cell>
          <cell r="K339" t="str">
            <v>ENLINEA</v>
          </cell>
          <cell r="L339" t="str">
            <v xml:space="preserve">Aceptado                     </v>
          </cell>
          <cell r="M339">
            <v>2016</v>
          </cell>
          <cell r="N339">
            <v>10709</v>
          </cell>
          <cell r="O339" t="str">
            <v xml:space="preserve">Julio - Septiembre     </v>
          </cell>
          <cell r="P339">
            <v>42670</v>
          </cell>
        </row>
        <row r="340">
          <cell r="C340" t="str">
            <v>212470124</v>
          </cell>
          <cell r="D340" t="str">
            <v>Caimito</v>
          </cell>
          <cell r="E340" t="str">
            <v>70</v>
          </cell>
          <cell r="F340" t="str">
            <v>DEPARTAMENTO DE SUCRE</v>
          </cell>
          <cell r="G340" t="str">
            <v>K21</v>
          </cell>
          <cell r="H340" t="str">
            <v>FUT_GASTOS_DE_INVERSION</v>
          </cell>
          <cell r="I340">
            <v>45</v>
          </cell>
          <cell r="J340" t="str">
            <v>MUNICIPIOS</v>
          </cell>
          <cell r="K340" t="str">
            <v>ENLINEA</v>
          </cell>
          <cell r="L340" t="str">
            <v xml:space="preserve">Aceptado                     </v>
          </cell>
          <cell r="M340">
            <v>2016</v>
          </cell>
          <cell r="N340">
            <v>10709</v>
          </cell>
          <cell r="O340" t="str">
            <v xml:space="preserve">Julio - Septiembre     </v>
          </cell>
          <cell r="P340">
            <v>42673</v>
          </cell>
        </row>
        <row r="341">
          <cell r="C341" t="str">
            <v>212473024</v>
          </cell>
          <cell r="D341" t="str">
            <v>Alpujarra</v>
          </cell>
          <cell r="E341" t="str">
            <v>73</v>
          </cell>
          <cell r="F341" t="str">
            <v>DEPARTAMENTO DE TOLIMA</v>
          </cell>
          <cell r="G341" t="str">
            <v>K21</v>
          </cell>
          <cell r="H341" t="str">
            <v>FUT_GASTOS_DE_INVERSION</v>
          </cell>
          <cell r="I341">
            <v>45</v>
          </cell>
          <cell r="J341" t="str">
            <v>MUNICIPIOS</v>
          </cell>
          <cell r="K341" t="str">
            <v>ENLINEA</v>
          </cell>
          <cell r="L341" t="str">
            <v xml:space="preserve">Aceptado                     </v>
          </cell>
          <cell r="M341">
            <v>2016</v>
          </cell>
          <cell r="N341">
            <v>10709</v>
          </cell>
          <cell r="O341" t="str">
            <v xml:space="preserve">Julio - Septiembre     </v>
          </cell>
          <cell r="P341">
            <v>42671</v>
          </cell>
        </row>
        <row r="342">
          <cell r="C342" t="str">
            <v>212473124</v>
          </cell>
          <cell r="D342" t="str">
            <v>Cajamarca</v>
          </cell>
          <cell r="E342" t="str">
            <v>73</v>
          </cell>
          <cell r="F342" t="str">
            <v>DEPARTAMENTO DE TOLIMA</v>
          </cell>
          <cell r="G342" t="str">
            <v>K21</v>
          </cell>
          <cell r="H342" t="str">
            <v>FUT_GASTOS_DE_INVERSION</v>
          </cell>
          <cell r="I342">
            <v>45</v>
          </cell>
          <cell r="J342" t="str">
            <v>MUNICIPIOS</v>
          </cell>
          <cell r="K342" t="str">
            <v>ENLINEA</v>
          </cell>
          <cell r="L342" t="str">
            <v xml:space="preserve">Aceptado                     </v>
          </cell>
          <cell r="M342">
            <v>2016</v>
          </cell>
          <cell r="N342">
            <v>10709</v>
          </cell>
          <cell r="O342" t="str">
            <v xml:space="preserve">Julio - Septiembre     </v>
          </cell>
          <cell r="P342">
            <v>42661</v>
          </cell>
        </row>
        <row r="343">
          <cell r="C343" t="str">
            <v>212473624</v>
          </cell>
          <cell r="D343" t="str">
            <v>Rovira</v>
          </cell>
          <cell r="E343" t="str">
            <v>73</v>
          </cell>
          <cell r="F343" t="str">
            <v>DEPARTAMENTO DE TOLIMA</v>
          </cell>
          <cell r="G343" t="str">
            <v>K21</v>
          </cell>
          <cell r="H343" t="str">
            <v>FUT_GASTOS_DE_INVERSION</v>
          </cell>
          <cell r="I343">
            <v>45</v>
          </cell>
          <cell r="J343" t="str">
            <v>MUNICIPIOS</v>
          </cell>
          <cell r="K343" t="str">
            <v>ENLINEA</v>
          </cell>
          <cell r="L343" t="str">
            <v xml:space="preserve">Aceptado                     </v>
          </cell>
          <cell r="M343">
            <v>2016</v>
          </cell>
          <cell r="N343">
            <v>10709</v>
          </cell>
          <cell r="O343" t="str">
            <v xml:space="preserve">Julio - Septiembre     </v>
          </cell>
          <cell r="P343">
            <v>42668</v>
          </cell>
        </row>
        <row r="344">
          <cell r="C344" t="str">
            <v>212499524</v>
          </cell>
          <cell r="D344" t="str">
            <v>La Primavera</v>
          </cell>
          <cell r="E344" t="str">
            <v>99</v>
          </cell>
          <cell r="F344" t="str">
            <v>DEPARTAMENTO DE VICHADA</v>
          </cell>
          <cell r="G344" t="str">
            <v>K21</v>
          </cell>
          <cell r="H344" t="str">
            <v>FUT_GASTOS_DE_INVERSION</v>
          </cell>
          <cell r="I344">
            <v>45</v>
          </cell>
          <cell r="J344" t="str">
            <v>MUNICIPIOS</v>
          </cell>
          <cell r="K344" t="str">
            <v>ENLINEA</v>
          </cell>
          <cell r="L344" t="str">
            <v xml:space="preserve">Aceptado                     </v>
          </cell>
          <cell r="M344">
            <v>2016</v>
          </cell>
          <cell r="N344">
            <v>10709</v>
          </cell>
          <cell r="O344" t="str">
            <v xml:space="preserve">Julio - Septiembre     </v>
          </cell>
          <cell r="P344">
            <v>42674</v>
          </cell>
        </row>
        <row r="345">
          <cell r="C345" t="str">
            <v>212499624</v>
          </cell>
          <cell r="D345" t="str">
            <v>Santa Rosalía</v>
          </cell>
          <cell r="E345" t="str">
            <v>99</v>
          </cell>
          <cell r="F345" t="str">
            <v>DEPARTAMENTO DE VICHADA</v>
          </cell>
          <cell r="G345" t="str">
            <v>K21</v>
          </cell>
          <cell r="H345" t="str">
            <v>FUT_GASTOS_DE_INVERSION</v>
          </cell>
          <cell r="I345">
            <v>45</v>
          </cell>
          <cell r="J345" t="str">
            <v>MUNICIPIOS</v>
          </cell>
          <cell r="K345" t="str">
            <v>ENLINEA</v>
          </cell>
          <cell r="L345" t="str">
            <v xml:space="preserve">Aceptado                     </v>
          </cell>
          <cell r="M345">
            <v>2016</v>
          </cell>
          <cell r="N345">
            <v>10709</v>
          </cell>
          <cell r="O345" t="str">
            <v xml:space="preserve">Julio - Septiembre     </v>
          </cell>
          <cell r="P345">
            <v>42671</v>
          </cell>
        </row>
        <row r="346">
          <cell r="C346" t="str">
            <v>212505125</v>
          </cell>
          <cell r="D346" t="str">
            <v>Caicedo</v>
          </cell>
          <cell r="E346" t="str">
            <v>05</v>
          </cell>
          <cell r="F346" t="str">
            <v>DEPARTAMENTO DE ANTIOQUIA</v>
          </cell>
          <cell r="G346" t="str">
            <v>K21</v>
          </cell>
          <cell r="H346" t="str">
            <v>FUT_GASTOS_DE_INVERSION</v>
          </cell>
          <cell r="I346">
            <v>45</v>
          </cell>
          <cell r="J346" t="str">
            <v>MUNICIPIOS</v>
          </cell>
          <cell r="K346" t="str">
            <v>ENLINEA</v>
          </cell>
          <cell r="L346" t="str">
            <v xml:space="preserve">Aceptado                     </v>
          </cell>
          <cell r="M346">
            <v>2016</v>
          </cell>
          <cell r="N346">
            <v>10709</v>
          </cell>
          <cell r="O346" t="str">
            <v xml:space="preserve">Julio - Septiembre     </v>
          </cell>
          <cell r="P346">
            <v>42684</v>
          </cell>
        </row>
        <row r="347">
          <cell r="C347" t="str">
            <v>212505425</v>
          </cell>
          <cell r="D347" t="str">
            <v>Maceo</v>
          </cell>
          <cell r="E347" t="str">
            <v>05</v>
          </cell>
          <cell r="F347" t="str">
            <v>DEPARTAMENTO DE ANTIOQUIA</v>
          </cell>
          <cell r="G347" t="str">
            <v>K21</v>
          </cell>
          <cell r="H347" t="str">
            <v>FUT_GASTOS_DE_INVERSION</v>
          </cell>
          <cell r="I347">
            <v>45</v>
          </cell>
          <cell r="J347" t="str">
            <v>MUNICIPIOS</v>
          </cell>
          <cell r="K347" t="str">
            <v>ENLINEA</v>
          </cell>
          <cell r="L347" t="str">
            <v xml:space="preserve">Aceptado                     </v>
          </cell>
          <cell r="M347">
            <v>2016</v>
          </cell>
          <cell r="N347">
            <v>10709</v>
          </cell>
          <cell r="O347" t="str">
            <v xml:space="preserve">Julio - Septiembre     </v>
          </cell>
          <cell r="P347">
            <v>42662</v>
          </cell>
        </row>
        <row r="348">
          <cell r="C348" t="str">
            <v>212515325</v>
          </cell>
          <cell r="D348" t="str">
            <v>Guayatá</v>
          </cell>
          <cell r="E348" t="str">
            <v>15</v>
          </cell>
          <cell r="F348" t="str">
            <v>DEPARTAMENTO DE BOYACA</v>
          </cell>
          <cell r="G348" t="str">
            <v>K21</v>
          </cell>
          <cell r="H348" t="str">
            <v>FUT_GASTOS_DE_INVERSION</v>
          </cell>
          <cell r="I348">
            <v>45</v>
          </cell>
          <cell r="J348" t="str">
            <v>MUNICIPIOS</v>
          </cell>
          <cell r="K348" t="str">
            <v>ENLINEA</v>
          </cell>
          <cell r="L348" t="str">
            <v xml:space="preserve">Aceptado                     </v>
          </cell>
          <cell r="M348">
            <v>2016</v>
          </cell>
          <cell r="N348">
            <v>10709</v>
          </cell>
          <cell r="O348" t="str">
            <v xml:space="preserve">Julio - Septiembre     </v>
          </cell>
          <cell r="P348">
            <v>42674</v>
          </cell>
        </row>
        <row r="349">
          <cell r="C349" t="str">
            <v>212515425</v>
          </cell>
          <cell r="D349" t="str">
            <v>Macanal</v>
          </cell>
          <cell r="E349" t="str">
            <v>15</v>
          </cell>
          <cell r="F349" t="str">
            <v>DEPARTAMENTO DE BOYACA</v>
          </cell>
          <cell r="G349" t="str">
            <v>K21</v>
          </cell>
          <cell r="H349" t="str">
            <v>FUT_GASTOS_DE_INVERSION</v>
          </cell>
          <cell r="I349">
            <v>45</v>
          </cell>
          <cell r="J349" t="str">
            <v>MUNICIPIOS</v>
          </cell>
          <cell r="K349" t="str">
            <v>ENLINEA</v>
          </cell>
          <cell r="L349" t="str">
            <v xml:space="preserve">Aceptado                     </v>
          </cell>
          <cell r="M349">
            <v>2016</v>
          </cell>
          <cell r="N349">
            <v>10709</v>
          </cell>
          <cell r="O349" t="str">
            <v xml:space="preserve">Julio - Septiembre     </v>
          </cell>
          <cell r="P349">
            <v>42672</v>
          </cell>
        </row>
        <row r="350">
          <cell r="C350" t="str">
            <v>212527025</v>
          </cell>
          <cell r="D350" t="str">
            <v>Alto Baudó (Pie de Pato)</v>
          </cell>
          <cell r="E350" t="str">
            <v>27</v>
          </cell>
          <cell r="F350" t="str">
            <v>DEPARTAMENTO DE CHOCO</v>
          </cell>
          <cell r="G350" t="str">
            <v>K21</v>
          </cell>
          <cell r="H350" t="str">
            <v>FUT_GASTOS_DE_INVERSION</v>
          </cell>
          <cell r="I350">
            <v>45</v>
          </cell>
          <cell r="J350" t="str">
            <v>MUNICIPIOS</v>
          </cell>
          <cell r="K350" t="str">
            <v>ENLINEA</v>
          </cell>
          <cell r="L350" t="str">
            <v xml:space="preserve">Aceptado                     </v>
          </cell>
          <cell r="M350">
            <v>2016</v>
          </cell>
          <cell r="N350">
            <v>10709</v>
          </cell>
          <cell r="O350" t="str">
            <v xml:space="preserve">Julio - Septiembre     </v>
          </cell>
          <cell r="P350">
            <v>42674</v>
          </cell>
        </row>
        <row r="351">
          <cell r="C351" t="str">
            <v>212527425</v>
          </cell>
          <cell r="D351" t="str">
            <v>Medio Atrato</v>
          </cell>
          <cell r="E351" t="str">
            <v>27</v>
          </cell>
          <cell r="F351" t="str">
            <v>DEPARTAMENTO DE CHOCO</v>
          </cell>
          <cell r="G351" t="str">
            <v>K21</v>
          </cell>
          <cell r="H351" t="str">
            <v>FUT_GASTOS_DE_INVERSION</v>
          </cell>
          <cell r="I351">
            <v>45</v>
          </cell>
          <cell r="J351" t="str">
            <v>MUNICIPIOS</v>
          </cell>
          <cell r="K351" t="str">
            <v>ENLINEA</v>
          </cell>
          <cell r="L351" t="str">
            <v xml:space="preserve">Aceptado                     </v>
          </cell>
          <cell r="M351">
            <v>2016</v>
          </cell>
          <cell r="N351">
            <v>10709</v>
          </cell>
          <cell r="O351" t="str">
            <v xml:space="preserve">Julio - Septiembre     </v>
          </cell>
          <cell r="P351">
            <v>42674</v>
          </cell>
        </row>
        <row r="352">
          <cell r="C352" t="str">
            <v>212550325</v>
          </cell>
          <cell r="D352" t="str">
            <v>Mapiripán</v>
          </cell>
          <cell r="E352" t="str">
            <v>50</v>
          </cell>
          <cell r="F352" t="str">
            <v>DEPARTAMENTO DEL META</v>
          </cell>
          <cell r="G352" t="str">
            <v>K21</v>
          </cell>
          <cell r="H352" t="str">
            <v>FUT_GASTOS_DE_INVERSION</v>
          </cell>
          <cell r="I352">
            <v>45</v>
          </cell>
          <cell r="J352" t="str">
            <v>MUNICIPIOS</v>
          </cell>
          <cell r="K352" t="str">
            <v>ENLINEA</v>
          </cell>
          <cell r="L352" t="str">
            <v xml:space="preserve">Aceptado                     </v>
          </cell>
          <cell r="M352">
            <v>2016</v>
          </cell>
          <cell r="N352">
            <v>10709</v>
          </cell>
          <cell r="O352" t="str">
            <v xml:space="preserve">Julio - Septiembre     </v>
          </cell>
          <cell r="P352">
            <v>42667</v>
          </cell>
        </row>
        <row r="353">
          <cell r="C353" t="str">
            <v>212554125</v>
          </cell>
          <cell r="D353" t="str">
            <v>Cácota</v>
          </cell>
          <cell r="E353" t="str">
            <v>54</v>
          </cell>
          <cell r="F353" t="str">
            <v>DEPARTAMENTO DE NORTE DE SANTANDER</v>
          </cell>
          <cell r="G353" t="str">
            <v>K21</v>
          </cell>
          <cell r="H353" t="str">
            <v>FUT_GASTOS_DE_INVERSION</v>
          </cell>
          <cell r="I353">
            <v>45</v>
          </cell>
          <cell r="J353" t="str">
            <v>MUNICIPIOS</v>
          </cell>
          <cell r="K353" t="str">
            <v>ENLINEA</v>
          </cell>
          <cell r="L353" t="str">
            <v xml:space="preserve">Aceptado                     </v>
          </cell>
          <cell r="M353">
            <v>2016</v>
          </cell>
          <cell r="N353">
            <v>10709</v>
          </cell>
          <cell r="O353" t="str">
            <v xml:space="preserve">Julio - Septiembre     </v>
          </cell>
          <cell r="P353">
            <v>42673</v>
          </cell>
        </row>
        <row r="354">
          <cell r="C354" t="str">
            <v>212568425</v>
          </cell>
          <cell r="D354" t="str">
            <v>Macaravita</v>
          </cell>
          <cell r="E354" t="str">
            <v>68</v>
          </cell>
          <cell r="F354" t="str">
            <v>DEPARTAMENTO DE SANTANDER</v>
          </cell>
          <cell r="G354" t="str">
            <v>K21</v>
          </cell>
          <cell r="H354" t="str">
            <v>FUT_GASTOS_DE_INVERSION</v>
          </cell>
          <cell r="I354">
            <v>45</v>
          </cell>
          <cell r="J354" t="str">
            <v>MUNICIPIOS</v>
          </cell>
          <cell r="K354" t="str">
            <v>ENLINEA</v>
          </cell>
          <cell r="L354" t="str">
            <v xml:space="preserve">Aceptado                     </v>
          </cell>
          <cell r="M354">
            <v>2016</v>
          </cell>
          <cell r="N354">
            <v>10709</v>
          </cell>
          <cell r="O354" t="str">
            <v xml:space="preserve">Julio - Septiembre     </v>
          </cell>
          <cell r="P354">
            <v>42674</v>
          </cell>
        </row>
        <row r="355">
          <cell r="C355" t="str">
            <v>212585125</v>
          </cell>
          <cell r="D355" t="str">
            <v>Hato Corozal</v>
          </cell>
          <cell r="E355" t="str">
            <v>85</v>
          </cell>
          <cell r="F355" t="str">
            <v>DEPARTAMENTO DE CASANARE</v>
          </cell>
          <cell r="G355" t="str">
            <v>K21</v>
          </cell>
          <cell r="H355" t="str">
            <v>FUT_GASTOS_DE_INVERSION</v>
          </cell>
          <cell r="I355">
            <v>45</v>
          </cell>
          <cell r="J355" t="str">
            <v>MUNICIPIOS</v>
          </cell>
          <cell r="K355" t="str">
            <v>ENLINEA</v>
          </cell>
          <cell r="L355" t="str">
            <v xml:space="preserve">Aceptado                     </v>
          </cell>
          <cell r="M355">
            <v>2016</v>
          </cell>
          <cell r="N355">
            <v>10709</v>
          </cell>
          <cell r="O355" t="str">
            <v xml:space="preserve">Julio - Septiembre     </v>
          </cell>
          <cell r="P355">
            <v>42664</v>
          </cell>
        </row>
        <row r="356">
          <cell r="C356" t="str">
            <v>212585225</v>
          </cell>
          <cell r="D356" t="str">
            <v>Nunchía</v>
          </cell>
          <cell r="E356" t="str">
            <v>85</v>
          </cell>
          <cell r="F356" t="str">
            <v>DEPARTAMENTO DE CASANARE</v>
          </cell>
          <cell r="G356" t="str">
            <v>K21</v>
          </cell>
          <cell r="H356" t="str">
            <v>FUT_GASTOS_DE_INVERSION</v>
          </cell>
          <cell r="I356">
            <v>45</v>
          </cell>
          <cell r="J356" t="str">
            <v>MUNICIPIOS</v>
          </cell>
          <cell r="K356" t="str">
            <v>ENLINEA</v>
          </cell>
          <cell r="L356" t="str">
            <v xml:space="preserve">Aceptado                     </v>
          </cell>
          <cell r="M356">
            <v>2016</v>
          </cell>
          <cell r="N356">
            <v>10709</v>
          </cell>
          <cell r="O356" t="str">
            <v xml:space="preserve">Julio - Septiembre     </v>
          </cell>
          <cell r="P356">
            <v>42664</v>
          </cell>
        </row>
        <row r="357">
          <cell r="C357" t="str">
            <v>212585325</v>
          </cell>
          <cell r="D357" t="str">
            <v>San Luis de Palenque</v>
          </cell>
          <cell r="E357" t="str">
            <v>85</v>
          </cell>
          <cell r="F357" t="str">
            <v>DEPARTAMENTO DE CASANARE</v>
          </cell>
          <cell r="G357" t="str">
            <v>K21</v>
          </cell>
          <cell r="H357" t="str">
            <v>FUT_GASTOS_DE_INVERSION</v>
          </cell>
          <cell r="I357">
            <v>45</v>
          </cell>
          <cell r="J357" t="str">
            <v>MUNICIPIOS</v>
          </cell>
          <cell r="K357" t="str">
            <v>ENLINEA</v>
          </cell>
          <cell r="L357" t="str">
            <v xml:space="preserve">Aceptado                     </v>
          </cell>
          <cell r="M357">
            <v>2016</v>
          </cell>
          <cell r="N357">
            <v>10709</v>
          </cell>
          <cell r="O357" t="str">
            <v xml:space="preserve">Julio - Septiembre     </v>
          </cell>
          <cell r="P357">
            <v>42670</v>
          </cell>
        </row>
        <row r="358">
          <cell r="C358" t="str">
            <v>212595025</v>
          </cell>
          <cell r="D358" t="str">
            <v>El Retorno</v>
          </cell>
          <cell r="E358" t="str">
            <v>95</v>
          </cell>
          <cell r="F358" t="str">
            <v>DEPARTAMENTO DE GUAVIARE</v>
          </cell>
          <cell r="G358" t="str">
            <v>K21</v>
          </cell>
          <cell r="H358" t="str">
            <v>FUT_GASTOS_DE_INVERSION</v>
          </cell>
          <cell r="I358">
            <v>45</v>
          </cell>
          <cell r="J358" t="str">
            <v>MUNICIPIOS</v>
          </cell>
          <cell r="K358" t="str">
            <v>ENLINEA</v>
          </cell>
          <cell r="L358" t="str">
            <v xml:space="preserve">Aceptado                     </v>
          </cell>
          <cell r="M358">
            <v>2016</v>
          </cell>
          <cell r="N358">
            <v>10709</v>
          </cell>
          <cell r="O358" t="str">
            <v xml:space="preserve">Julio - Septiembre     </v>
          </cell>
          <cell r="P358">
            <v>42669</v>
          </cell>
        </row>
        <row r="359">
          <cell r="C359" t="str">
            <v>212615226</v>
          </cell>
          <cell r="D359" t="str">
            <v>Cuítiva</v>
          </cell>
          <cell r="E359" t="str">
            <v>15</v>
          </cell>
          <cell r="F359" t="str">
            <v>DEPARTAMENTO DE BOYACA</v>
          </cell>
          <cell r="G359" t="str">
            <v>K21</v>
          </cell>
          <cell r="H359" t="str">
            <v>FUT_GASTOS_DE_INVERSION</v>
          </cell>
          <cell r="I359">
            <v>45</v>
          </cell>
          <cell r="J359" t="str">
            <v>MUNICIPIOS</v>
          </cell>
          <cell r="K359" t="str">
            <v>ENLINEA</v>
          </cell>
          <cell r="L359" t="str">
            <v xml:space="preserve">Aceptado                     </v>
          </cell>
          <cell r="M359">
            <v>2016</v>
          </cell>
          <cell r="N359">
            <v>10709</v>
          </cell>
          <cell r="O359" t="str">
            <v xml:space="preserve">Julio - Septiembre     </v>
          </cell>
          <cell r="P359">
            <v>42671</v>
          </cell>
        </row>
        <row r="360">
          <cell r="C360" t="str">
            <v>212625126</v>
          </cell>
          <cell r="D360" t="str">
            <v>Cajicá</v>
          </cell>
          <cell r="E360" t="str">
            <v>25</v>
          </cell>
          <cell r="F360" t="str">
            <v>DEPARTAMENTO DE CUNDINAMARCA</v>
          </cell>
          <cell r="G360" t="str">
            <v>K21</v>
          </cell>
          <cell r="H360" t="str">
            <v>FUT_GASTOS_DE_INVERSION</v>
          </cell>
          <cell r="I360">
            <v>45</v>
          </cell>
          <cell r="J360" t="str">
            <v>MUNICIPIOS</v>
          </cell>
          <cell r="K360" t="str">
            <v>ENLINEA</v>
          </cell>
          <cell r="L360" t="str">
            <v xml:space="preserve">Aceptado                     </v>
          </cell>
          <cell r="M360">
            <v>2016</v>
          </cell>
          <cell r="N360">
            <v>10709</v>
          </cell>
          <cell r="O360" t="str">
            <v xml:space="preserve">Julio - Septiembre     </v>
          </cell>
          <cell r="P360">
            <v>42674</v>
          </cell>
        </row>
        <row r="361">
          <cell r="C361" t="str">
            <v>212625326</v>
          </cell>
          <cell r="D361" t="str">
            <v>Guatavita</v>
          </cell>
          <cell r="E361" t="str">
            <v>25</v>
          </cell>
          <cell r="F361" t="str">
            <v>DEPARTAMENTO DE CUNDINAMARCA</v>
          </cell>
          <cell r="G361" t="str">
            <v>K21</v>
          </cell>
          <cell r="H361" t="str">
            <v>FUT_GASTOS_DE_INVERSION</v>
          </cell>
          <cell r="I361">
            <v>45</v>
          </cell>
          <cell r="J361" t="str">
            <v>MUNICIPIOS</v>
          </cell>
          <cell r="K361" t="str">
            <v>ENLINEA</v>
          </cell>
          <cell r="L361" t="str">
            <v xml:space="preserve">Aceptado                     </v>
          </cell>
          <cell r="M361">
            <v>2016</v>
          </cell>
          <cell r="N361">
            <v>10709</v>
          </cell>
          <cell r="O361" t="str">
            <v xml:space="preserve">Julio - Septiembre     </v>
          </cell>
          <cell r="P361">
            <v>42667</v>
          </cell>
        </row>
        <row r="362">
          <cell r="C362" t="str">
            <v>212625426</v>
          </cell>
          <cell r="D362" t="str">
            <v>Machetá</v>
          </cell>
          <cell r="E362" t="str">
            <v>25</v>
          </cell>
          <cell r="F362" t="str">
            <v>DEPARTAMENTO DE CUNDINAMARCA</v>
          </cell>
          <cell r="G362" t="str">
            <v>K21</v>
          </cell>
          <cell r="H362" t="str">
            <v>FUT_GASTOS_DE_INVERSION</v>
          </cell>
          <cell r="I362">
            <v>45</v>
          </cell>
          <cell r="J362" t="str">
            <v>MUNICIPIOS</v>
          </cell>
          <cell r="K362" t="str">
            <v>ENLINEA</v>
          </cell>
          <cell r="L362" t="str">
            <v xml:space="preserve">Aceptado                     </v>
          </cell>
          <cell r="M362">
            <v>2016</v>
          </cell>
          <cell r="N362">
            <v>10709</v>
          </cell>
          <cell r="O362" t="str">
            <v xml:space="preserve">Julio - Septiembre     </v>
          </cell>
          <cell r="P362">
            <v>42669</v>
          </cell>
        </row>
        <row r="363">
          <cell r="C363" t="str">
            <v>212641026</v>
          </cell>
          <cell r="D363" t="str">
            <v>Altamira</v>
          </cell>
          <cell r="E363" t="str">
            <v>41</v>
          </cell>
          <cell r="F363" t="str">
            <v>DEPARTAMENTO DE HUILA</v>
          </cell>
          <cell r="G363" t="str">
            <v>K21</v>
          </cell>
          <cell r="H363" t="str">
            <v>FUT_GASTOS_DE_INVERSION</v>
          </cell>
          <cell r="I363">
            <v>45</v>
          </cell>
          <cell r="J363" t="str">
            <v>MUNICIPIOS</v>
          </cell>
          <cell r="K363" t="str">
            <v>ENLINEA</v>
          </cell>
          <cell r="L363" t="str">
            <v xml:space="preserve">Aceptado                     </v>
          </cell>
          <cell r="M363">
            <v>2016</v>
          </cell>
          <cell r="N363">
            <v>10709</v>
          </cell>
          <cell r="O363" t="str">
            <v xml:space="preserve">Julio - Septiembre     </v>
          </cell>
          <cell r="P363">
            <v>42673</v>
          </cell>
        </row>
        <row r="364">
          <cell r="C364" t="str">
            <v>212650226</v>
          </cell>
          <cell r="D364" t="str">
            <v>Cumaral</v>
          </cell>
          <cell r="E364" t="str">
            <v>50</v>
          </cell>
          <cell r="F364" t="str">
            <v>DEPARTAMENTO DEL META</v>
          </cell>
          <cell r="G364" t="str">
            <v>K21</v>
          </cell>
          <cell r="H364" t="str">
            <v>FUT_GASTOS_DE_INVERSION</v>
          </cell>
          <cell r="I364">
            <v>45</v>
          </cell>
          <cell r="J364" t="str">
            <v>MUNICIPIOS</v>
          </cell>
          <cell r="K364" t="str">
            <v>ENLINEA</v>
          </cell>
          <cell r="L364" t="str">
            <v xml:space="preserve">Aceptado                     </v>
          </cell>
          <cell r="M364">
            <v>2016</v>
          </cell>
          <cell r="N364">
            <v>10709</v>
          </cell>
          <cell r="O364" t="str">
            <v xml:space="preserve">Julio - Septiembre     </v>
          </cell>
          <cell r="P364">
            <v>42670</v>
          </cell>
        </row>
        <row r="365">
          <cell r="C365" t="str">
            <v>212673026</v>
          </cell>
          <cell r="D365" t="str">
            <v>Alvarado</v>
          </cell>
          <cell r="E365" t="str">
            <v>73</v>
          </cell>
          <cell r="F365" t="str">
            <v>DEPARTAMENTO DE TOLIMA</v>
          </cell>
          <cell r="G365" t="str">
            <v>K21</v>
          </cell>
          <cell r="H365" t="str">
            <v>FUT_GASTOS_DE_INVERSION</v>
          </cell>
          <cell r="I365">
            <v>45</v>
          </cell>
          <cell r="J365" t="str">
            <v>MUNICIPIOS</v>
          </cell>
          <cell r="K365" t="str">
            <v>ENLINEA</v>
          </cell>
          <cell r="L365" t="str">
            <v xml:space="preserve">Aceptado                     </v>
          </cell>
          <cell r="M365">
            <v>2016</v>
          </cell>
          <cell r="N365">
            <v>10709</v>
          </cell>
          <cell r="O365" t="str">
            <v xml:space="preserve">Julio - Septiembre     </v>
          </cell>
          <cell r="P365">
            <v>42670</v>
          </cell>
        </row>
        <row r="366">
          <cell r="C366" t="str">
            <v>212673226</v>
          </cell>
          <cell r="D366" t="str">
            <v>Cunday</v>
          </cell>
          <cell r="E366" t="str">
            <v>73</v>
          </cell>
          <cell r="F366" t="str">
            <v>DEPARTAMENTO DE TOLIMA</v>
          </cell>
          <cell r="G366" t="str">
            <v>K21</v>
          </cell>
          <cell r="H366" t="str">
            <v>FUT_GASTOS_DE_INVERSION</v>
          </cell>
          <cell r="I366">
            <v>45</v>
          </cell>
          <cell r="J366" t="str">
            <v>MUNICIPIOS</v>
          </cell>
          <cell r="K366" t="str">
            <v>ENLINEA</v>
          </cell>
          <cell r="L366" t="str">
            <v xml:space="preserve">Aceptado                     </v>
          </cell>
          <cell r="M366">
            <v>2016</v>
          </cell>
          <cell r="N366">
            <v>10709</v>
          </cell>
          <cell r="O366" t="str">
            <v xml:space="preserve">Julio - Septiembre     </v>
          </cell>
          <cell r="P366">
            <v>42665</v>
          </cell>
        </row>
        <row r="367">
          <cell r="C367" t="str">
            <v>212676126</v>
          </cell>
          <cell r="D367" t="str">
            <v>Calima del Darién</v>
          </cell>
          <cell r="E367" t="str">
            <v>76</v>
          </cell>
          <cell r="F367" t="str">
            <v>DEPARTAMENTO DE VALLE DEL CAUCA</v>
          </cell>
          <cell r="G367" t="str">
            <v>K21</v>
          </cell>
          <cell r="H367" t="str">
            <v>FUT_GASTOS_DE_INVERSION</v>
          </cell>
          <cell r="I367">
            <v>45</v>
          </cell>
          <cell r="J367" t="str">
            <v>MUNICIPIOS</v>
          </cell>
          <cell r="K367" t="str">
            <v>ENLINEA</v>
          </cell>
          <cell r="L367" t="str">
            <v xml:space="preserve">Aceptado                     </v>
          </cell>
          <cell r="M367">
            <v>2016</v>
          </cell>
          <cell r="N367">
            <v>10709</v>
          </cell>
          <cell r="O367" t="str">
            <v xml:space="preserve">Julio - Septiembre     </v>
          </cell>
          <cell r="P367">
            <v>42674</v>
          </cell>
        </row>
        <row r="368">
          <cell r="C368" t="str">
            <v>212752227</v>
          </cell>
          <cell r="D368" t="str">
            <v>Cumbal</v>
          </cell>
          <cell r="E368" t="str">
            <v>52</v>
          </cell>
          <cell r="F368" t="str">
            <v>DEPARTAMENTO DE NARIÑO</v>
          </cell>
          <cell r="G368" t="str">
            <v>K21</v>
          </cell>
          <cell r="H368" t="str">
            <v>FUT_GASTOS_DE_INVERSION</v>
          </cell>
          <cell r="I368">
            <v>45</v>
          </cell>
          <cell r="J368" t="str">
            <v>MUNICIPIOS</v>
          </cell>
          <cell r="K368" t="str">
            <v>ENLINEA</v>
          </cell>
          <cell r="L368" t="str">
            <v xml:space="preserve">Aceptado                     </v>
          </cell>
          <cell r="M368">
            <v>2016</v>
          </cell>
          <cell r="N368">
            <v>10709</v>
          </cell>
          <cell r="O368" t="str">
            <v xml:space="preserve">Julio - Septiembre     </v>
          </cell>
          <cell r="P368">
            <v>42674</v>
          </cell>
        </row>
        <row r="369">
          <cell r="C369" t="str">
            <v>212752427</v>
          </cell>
          <cell r="D369" t="str">
            <v>Magüí (Payán)</v>
          </cell>
          <cell r="E369" t="str">
            <v>52</v>
          </cell>
          <cell r="F369" t="str">
            <v>DEPARTAMENTO DE NARIÑO</v>
          </cell>
          <cell r="G369" t="str">
            <v>K21</v>
          </cell>
          <cell r="H369" t="str">
            <v>FUT_GASTOS_DE_INVERSION</v>
          </cell>
          <cell r="I369">
            <v>45</v>
          </cell>
          <cell r="J369" t="str">
            <v>MUNICIPIOS</v>
          </cell>
          <cell r="K369" t="str">
            <v>ENLINEA</v>
          </cell>
          <cell r="L369" t="str">
            <v xml:space="preserve">Aceptado                     </v>
          </cell>
          <cell r="M369">
            <v>2016</v>
          </cell>
          <cell r="N369">
            <v>10709</v>
          </cell>
          <cell r="O369" t="str">
            <v xml:space="preserve">Julio - Septiembre     </v>
          </cell>
          <cell r="P369">
            <v>42669</v>
          </cell>
        </row>
        <row r="370">
          <cell r="C370" t="str">
            <v>212768327</v>
          </cell>
          <cell r="D370" t="str">
            <v>Güepsa</v>
          </cell>
          <cell r="E370" t="str">
            <v>68</v>
          </cell>
          <cell r="F370" t="str">
            <v>DEPARTAMENTO DE SANTANDER</v>
          </cell>
          <cell r="G370" t="str">
            <v>K21</v>
          </cell>
          <cell r="H370" t="str">
            <v>FUT_GASTOS_DE_INVERSION</v>
          </cell>
          <cell r="I370">
            <v>45</v>
          </cell>
          <cell r="J370" t="str">
            <v>MUNICIPIOS</v>
          </cell>
          <cell r="K370" t="str">
            <v>ENLINEA</v>
          </cell>
          <cell r="L370" t="str">
            <v xml:space="preserve">Aceptado                     </v>
          </cell>
          <cell r="M370">
            <v>2016</v>
          </cell>
          <cell r="N370">
            <v>10709</v>
          </cell>
          <cell r="O370" t="str">
            <v xml:space="preserve">Julio - Septiembre     </v>
          </cell>
          <cell r="P370">
            <v>42672</v>
          </cell>
        </row>
        <row r="371">
          <cell r="C371" t="str">
            <v>212805628</v>
          </cell>
          <cell r="D371" t="str">
            <v>Sabanalarga - Antioquia</v>
          </cell>
          <cell r="E371" t="str">
            <v>05</v>
          </cell>
          <cell r="F371" t="str">
            <v>DEPARTAMENTO DE ANTIOQUIA</v>
          </cell>
          <cell r="G371" t="str">
            <v>K21</v>
          </cell>
          <cell r="H371" t="str">
            <v>FUT_GASTOS_DE_INVERSION</v>
          </cell>
          <cell r="I371">
            <v>45</v>
          </cell>
          <cell r="J371" t="str">
            <v>MUNICIPIOS</v>
          </cell>
          <cell r="K371" t="str">
            <v>ENLINEA</v>
          </cell>
          <cell r="L371" t="str">
            <v xml:space="preserve">Aceptado                     </v>
          </cell>
          <cell r="M371">
            <v>2016</v>
          </cell>
          <cell r="N371">
            <v>10709</v>
          </cell>
          <cell r="O371" t="str">
            <v xml:space="preserve">Julio - Septiembre     </v>
          </cell>
          <cell r="P371">
            <v>42671</v>
          </cell>
        </row>
        <row r="372">
          <cell r="C372" t="str">
            <v>212820228</v>
          </cell>
          <cell r="D372" t="str">
            <v>Curumaní</v>
          </cell>
          <cell r="E372" t="str">
            <v>20</v>
          </cell>
          <cell r="F372" t="str">
            <v>DEPARTAMENTO DE CESAR</v>
          </cell>
          <cell r="G372" t="str">
            <v>K21</v>
          </cell>
          <cell r="H372" t="str">
            <v>FUT_GASTOS_DE_INVERSION</v>
          </cell>
          <cell r="I372">
            <v>45</v>
          </cell>
          <cell r="J372" t="str">
            <v>MUNICIPIOS</v>
          </cell>
          <cell r="K372" t="str">
            <v>ENLINEA</v>
          </cell>
          <cell r="L372" t="str">
            <v xml:space="preserve">Aceptado                     </v>
          </cell>
          <cell r="M372">
            <v>2016</v>
          </cell>
          <cell r="N372">
            <v>10709</v>
          </cell>
          <cell r="O372" t="str">
            <v xml:space="preserve">Julio - Septiembre     </v>
          </cell>
          <cell r="P372">
            <v>42672</v>
          </cell>
        </row>
        <row r="373">
          <cell r="C373" t="str">
            <v>212825328</v>
          </cell>
          <cell r="D373" t="str">
            <v>Guayabal de Síquima</v>
          </cell>
          <cell r="E373" t="str">
            <v>25</v>
          </cell>
          <cell r="F373" t="str">
            <v>DEPARTAMENTO DE CUNDINAMARCA</v>
          </cell>
          <cell r="G373" t="str">
            <v>K21</v>
          </cell>
          <cell r="H373" t="str">
            <v>FUT_GASTOS_DE_INVERSION</v>
          </cell>
          <cell r="I373">
            <v>45</v>
          </cell>
          <cell r="J373" t="str">
            <v>MUNICIPIOS</v>
          </cell>
          <cell r="K373" t="str">
            <v>ENLINEA</v>
          </cell>
          <cell r="L373" t="str">
            <v xml:space="preserve">Aceptado                     </v>
          </cell>
          <cell r="M373">
            <v>2016</v>
          </cell>
          <cell r="N373">
            <v>10709</v>
          </cell>
          <cell r="O373" t="str">
            <v xml:space="preserve">Julio - Septiembre     </v>
          </cell>
          <cell r="P373">
            <v>42668</v>
          </cell>
        </row>
        <row r="374">
          <cell r="C374" t="str">
            <v>212854128</v>
          </cell>
          <cell r="D374" t="str">
            <v>Cáchira</v>
          </cell>
          <cell r="E374" t="str">
            <v>54</v>
          </cell>
          <cell r="F374" t="str">
            <v>DEPARTAMENTO DE NORTE DE SANTANDER</v>
          </cell>
          <cell r="G374" t="str">
            <v>K21</v>
          </cell>
          <cell r="H374" t="str">
            <v>FUT_GASTOS_DE_INVERSION</v>
          </cell>
          <cell r="I374">
            <v>45</v>
          </cell>
          <cell r="J374" t="str">
            <v>MUNICIPIOS</v>
          </cell>
          <cell r="K374" t="str">
            <v>ENLINEA</v>
          </cell>
          <cell r="L374" t="str">
            <v xml:space="preserve">Aceptado                     </v>
          </cell>
          <cell r="M374">
            <v>2016</v>
          </cell>
          <cell r="N374">
            <v>10709</v>
          </cell>
          <cell r="O374" t="str">
            <v xml:space="preserve">Julio - Septiembre     </v>
          </cell>
          <cell r="P374">
            <v>42673</v>
          </cell>
        </row>
        <row r="375">
          <cell r="C375" t="str">
            <v>212876828</v>
          </cell>
          <cell r="D375" t="str">
            <v>Trujillo</v>
          </cell>
          <cell r="E375" t="str">
            <v>76</v>
          </cell>
          <cell r="F375" t="str">
            <v>DEPARTAMENTO DE VALLE DEL CAUCA</v>
          </cell>
          <cell r="G375" t="str">
            <v>K21</v>
          </cell>
          <cell r="H375" t="str">
            <v>FUT_GASTOS_DE_INVERSION</v>
          </cell>
          <cell r="I375">
            <v>45</v>
          </cell>
          <cell r="J375" t="str">
            <v>MUNICIPIOS</v>
          </cell>
          <cell r="K375" t="str">
            <v>ENLINEA</v>
          </cell>
          <cell r="L375" t="str">
            <v xml:space="preserve">Aceptado                     </v>
          </cell>
          <cell r="M375">
            <v>2016</v>
          </cell>
          <cell r="N375">
            <v>10709</v>
          </cell>
          <cell r="O375" t="str">
            <v xml:space="preserve">Julio - Septiembre     </v>
          </cell>
          <cell r="P375">
            <v>42673</v>
          </cell>
        </row>
        <row r="376">
          <cell r="C376" t="str">
            <v>212905129</v>
          </cell>
          <cell r="D376" t="str">
            <v>Caldas - Antioquia</v>
          </cell>
          <cell r="E376" t="str">
            <v>05</v>
          </cell>
          <cell r="F376" t="str">
            <v>DEPARTAMENTO DE ANTIOQUIA</v>
          </cell>
          <cell r="G376" t="str">
            <v>K21</v>
          </cell>
          <cell r="H376" t="str">
            <v>FUT_GASTOS_DE_INVERSION</v>
          </cell>
          <cell r="I376">
            <v>45</v>
          </cell>
          <cell r="J376" t="str">
            <v>MUNICIPIOS</v>
          </cell>
          <cell r="K376" t="str">
            <v>ENLINEA</v>
          </cell>
          <cell r="L376" t="str">
            <v xml:space="preserve">Aceptado                     </v>
          </cell>
          <cell r="M376">
            <v>2016</v>
          </cell>
          <cell r="N376">
            <v>10709</v>
          </cell>
          <cell r="O376" t="str">
            <v xml:space="preserve">Julio - Septiembre     </v>
          </cell>
          <cell r="P376">
            <v>42670</v>
          </cell>
        </row>
        <row r="377">
          <cell r="C377" t="str">
            <v>212918029</v>
          </cell>
          <cell r="D377" t="str">
            <v>Albania - Caquetá</v>
          </cell>
          <cell r="E377" t="str">
            <v>18</v>
          </cell>
          <cell r="F377" t="str">
            <v>DEPARTAMENTO DE CAQUETA</v>
          </cell>
          <cell r="G377" t="str">
            <v>K21</v>
          </cell>
          <cell r="H377" t="str">
            <v>FUT_GASTOS_DE_INVERSION</v>
          </cell>
          <cell r="I377">
            <v>45</v>
          </cell>
          <cell r="J377" t="str">
            <v>MUNICIPIOS</v>
          </cell>
          <cell r="K377" t="str">
            <v>ENLINEA</v>
          </cell>
          <cell r="L377" t="str">
            <v xml:space="preserve">Aceptado                     </v>
          </cell>
          <cell r="M377">
            <v>2016</v>
          </cell>
          <cell r="N377">
            <v>10709</v>
          </cell>
          <cell r="O377" t="str">
            <v xml:space="preserve">Julio - Septiembre     </v>
          </cell>
          <cell r="P377">
            <v>42669</v>
          </cell>
        </row>
        <row r="378">
          <cell r="C378" t="str">
            <v>212968229</v>
          </cell>
          <cell r="D378" t="str">
            <v>Curití</v>
          </cell>
          <cell r="E378" t="str">
            <v>68</v>
          </cell>
          <cell r="F378" t="str">
            <v>DEPARTAMENTO DE SANTANDER</v>
          </cell>
          <cell r="G378" t="str">
            <v>K21</v>
          </cell>
          <cell r="H378" t="str">
            <v>FUT_GASTOS_DE_INVERSION</v>
          </cell>
          <cell r="I378">
            <v>45</v>
          </cell>
          <cell r="J378" t="str">
            <v>MUNICIPIOS</v>
          </cell>
          <cell r="K378" t="str">
            <v>ENLINEA</v>
          </cell>
          <cell r="L378" t="str">
            <v xml:space="preserve">Aceptado                     </v>
          </cell>
          <cell r="M378">
            <v>2016</v>
          </cell>
          <cell r="N378">
            <v>10709</v>
          </cell>
          <cell r="O378" t="str">
            <v xml:space="preserve">Julio - Septiembre     </v>
          </cell>
          <cell r="P378">
            <v>42667</v>
          </cell>
        </row>
        <row r="379">
          <cell r="C379" t="str">
            <v>212970429</v>
          </cell>
          <cell r="D379" t="str">
            <v>Majagual</v>
          </cell>
          <cell r="E379" t="str">
            <v>70</v>
          </cell>
          <cell r="F379" t="str">
            <v>DEPARTAMENTO DE SUCRE</v>
          </cell>
          <cell r="G379" t="str">
            <v>K21</v>
          </cell>
          <cell r="H379" t="str">
            <v>FUT_GASTOS_DE_INVERSION</v>
          </cell>
          <cell r="I379">
            <v>45</v>
          </cell>
          <cell r="J379" t="str">
            <v>MUNICIPIOS</v>
          </cell>
          <cell r="K379" t="str">
            <v>ENLINEA</v>
          </cell>
          <cell r="L379" t="str">
            <v xml:space="preserve">Aceptado                     </v>
          </cell>
          <cell r="M379">
            <v>2016</v>
          </cell>
          <cell r="N379">
            <v>10709</v>
          </cell>
          <cell r="O379" t="str">
            <v xml:space="preserve">Julio - Septiembre     </v>
          </cell>
          <cell r="P379">
            <v>42665</v>
          </cell>
        </row>
        <row r="380">
          <cell r="C380" t="str">
            <v>213005030</v>
          </cell>
          <cell r="D380" t="str">
            <v>Amagá</v>
          </cell>
          <cell r="E380" t="str">
            <v>05</v>
          </cell>
          <cell r="F380" t="str">
            <v>DEPARTAMENTO DE ANTIOQUIA</v>
          </cell>
          <cell r="G380" t="str">
            <v>K21</v>
          </cell>
          <cell r="H380" t="str">
            <v>FUT_GASTOS_DE_INVERSION</v>
          </cell>
          <cell r="I380">
            <v>45</v>
          </cell>
          <cell r="J380" t="str">
            <v>MUNICIPIOS</v>
          </cell>
          <cell r="K380" t="str">
            <v>ENLINEA</v>
          </cell>
          <cell r="L380" t="str">
            <v xml:space="preserve">Aceptado                     </v>
          </cell>
          <cell r="M380">
            <v>2016</v>
          </cell>
          <cell r="N380">
            <v>10709</v>
          </cell>
          <cell r="O380" t="str">
            <v xml:space="preserve">Julio - Septiembre     </v>
          </cell>
          <cell r="P380">
            <v>42662</v>
          </cell>
        </row>
        <row r="381">
          <cell r="C381" t="str">
            <v>213013430</v>
          </cell>
          <cell r="D381" t="str">
            <v>Magangué</v>
          </cell>
          <cell r="E381" t="str">
            <v>13</v>
          </cell>
          <cell r="F381" t="str">
            <v>DEPARTAMENTO DE BOLIVAR</v>
          </cell>
          <cell r="G381" t="str">
            <v>K21</v>
          </cell>
          <cell r="H381" t="str">
            <v>FUT_GASTOS_DE_INVERSION</v>
          </cell>
          <cell r="I381">
            <v>45</v>
          </cell>
          <cell r="J381" t="str">
            <v>MUNICIPIOS</v>
          </cell>
          <cell r="K381" t="str">
            <v>ENLINEA</v>
          </cell>
          <cell r="L381" t="str">
            <v xml:space="preserve">Aceptado                     </v>
          </cell>
          <cell r="M381">
            <v>2016</v>
          </cell>
          <cell r="N381">
            <v>10709</v>
          </cell>
          <cell r="O381" t="str">
            <v xml:space="preserve">Julio - Septiembre     </v>
          </cell>
          <cell r="P381">
            <v>42673</v>
          </cell>
        </row>
        <row r="382">
          <cell r="C382" t="str">
            <v>213019130</v>
          </cell>
          <cell r="D382" t="str">
            <v>Cajibío</v>
          </cell>
          <cell r="E382" t="str">
            <v>19</v>
          </cell>
          <cell r="F382" t="str">
            <v>DEPARTAMENTO DE CAUCA</v>
          </cell>
          <cell r="G382" t="str">
            <v>K21</v>
          </cell>
          <cell r="H382" t="str">
            <v>FUT_GASTOS_DE_INVERSION</v>
          </cell>
          <cell r="I382">
            <v>45</v>
          </cell>
          <cell r="J382" t="str">
            <v>MUNICIPIOS</v>
          </cell>
          <cell r="K382" t="str">
            <v>ENLINEA</v>
          </cell>
          <cell r="L382" t="str">
            <v xml:space="preserve">Aceptado                     </v>
          </cell>
          <cell r="M382">
            <v>2016</v>
          </cell>
          <cell r="N382">
            <v>10709</v>
          </cell>
          <cell r="O382" t="str">
            <v xml:space="preserve">Julio - Septiembre     </v>
          </cell>
          <cell r="P382">
            <v>42668</v>
          </cell>
        </row>
        <row r="383">
          <cell r="C383" t="str">
            <v>213025430</v>
          </cell>
          <cell r="D383" t="str">
            <v>Madrid - Cundinamarca</v>
          </cell>
          <cell r="E383" t="str">
            <v>25</v>
          </cell>
          <cell r="F383" t="str">
            <v>DEPARTAMENTO DE CUNDINAMARCA</v>
          </cell>
          <cell r="G383" t="str">
            <v>K21</v>
          </cell>
          <cell r="H383" t="str">
            <v>FUT_GASTOS_DE_INVERSION</v>
          </cell>
          <cell r="I383">
            <v>45</v>
          </cell>
          <cell r="J383" t="str">
            <v>MUNICIPIOS</v>
          </cell>
          <cell r="K383" t="str">
            <v>ENLINEA</v>
          </cell>
          <cell r="L383" t="str">
            <v xml:space="preserve">Aceptado                     </v>
          </cell>
          <cell r="M383">
            <v>2016</v>
          </cell>
          <cell r="N383">
            <v>10709</v>
          </cell>
          <cell r="O383" t="str">
            <v xml:space="preserve">Julio - Septiembre     </v>
          </cell>
          <cell r="P383">
            <v>42671</v>
          </cell>
        </row>
        <row r="384">
          <cell r="C384" t="str">
            <v>213025530</v>
          </cell>
          <cell r="D384" t="str">
            <v>Paratebueno</v>
          </cell>
          <cell r="E384" t="str">
            <v>25</v>
          </cell>
          <cell r="F384" t="str">
            <v>DEPARTAMENTO DE CUNDINAMARCA</v>
          </cell>
          <cell r="G384" t="str">
            <v>K21</v>
          </cell>
          <cell r="H384" t="str">
            <v>FUT_GASTOS_DE_INVERSION</v>
          </cell>
          <cell r="I384">
            <v>45</v>
          </cell>
          <cell r="J384" t="str">
            <v>MUNICIPIOS</v>
          </cell>
          <cell r="K384" t="str">
            <v>ENLINEA</v>
          </cell>
          <cell r="L384" t="str">
            <v xml:space="preserve">Aceptado                     </v>
          </cell>
          <cell r="M384">
            <v>2016</v>
          </cell>
          <cell r="N384">
            <v>10709</v>
          </cell>
          <cell r="O384" t="str">
            <v xml:space="preserve">Julio - Septiembre     </v>
          </cell>
          <cell r="P384">
            <v>42674</v>
          </cell>
        </row>
        <row r="385">
          <cell r="C385" t="str">
            <v>213027430</v>
          </cell>
          <cell r="D385" t="str">
            <v>Medio Baudó</v>
          </cell>
          <cell r="E385" t="str">
            <v>27</v>
          </cell>
          <cell r="F385" t="str">
            <v>DEPARTAMENTO DE CHOCO</v>
          </cell>
          <cell r="G385" t="str">
            <v>K21</v>
          </cell>
          <cell r="H385" t="str">
            <v>FUT_GASTOS_DE_INVERSION</v>
          </cell>
          <cell r="I385">
            <v>45</v>
          </cell>
          <cell r="J385" t="str">
            <v>MUNICIPIOS</v>
          </cell>
          <cell r="K385" t="str">
            <v>ENLINEA</v>
          </cell>
          <cell r="L385" t="str">
            <v xml:space="preserve">Aceptado                     </v>
          </cell>
          <cell r="M385">
            <v>2016</v>
          </cell>
          <cell r="N385">
            <v>10709</v>
          </cell>
          <cell r="O385" t="str">
            <v xml:space="preserve">Julio - Septiembre     </v>
          </cell>
          <cell r="P385">
            <v>42674</v>
          </cell>
        </row>
        <row r="386">
          <cell r="C386" t="str">
            <v>213041530</v>
          </cell>
          <cell r="D386" t="str">
            <v>Palestina - Huila</v>
          </cell>
          <cell r="E386" t="str">
            <v>41</v>
          </cell>
          <cell r="F386" t="str">
            <v>DEPARTAMENTO DE HUILA</v>
          </cell>
          <cell r="G386" t="str">
            <v>K21</v>
          </cell>
          <cell r="H386" t="str">
            <v>FUT_GASTOS_DE_INVERSION</v>
          </cell>
          <cell r="I386">
            <v>45</v>
          </cell>
          <cell r="J386" t="str">
            <v>MUNICIPIOS</v>
          </cell>
          <cell r="K386" t="str">
            <v>ENLINEA</v>
          </cell>
          <cell r="L386" t="str">
            <v xml:space="preserve">Aceptado                     </v>
          </cell>
          <cell r="M386">
            <v>2016</v>
          </cell>
          <cell r="N386">
            <v>10709</v>
          </cell>
          <cell r="O386" t="str">
            <v xml:space="preserve">Julio - Septiembre     </v>
          </cell>
          <cell r="P386">
            <v>42664</v>
          </cell>
        </row>
        <row r="387">
          <cell r="C387" t="str">
            <v>213044430</v>
          </cell>
          <cell r="D387" t="str">
            <v>Maicao</v>
          </cell>
          <cell r="E387" t="str">
            <v>44</v>
          </cell>
          <cell r="F387" t="str">
            <v>DEPARTAMENTO DE GUAJIRA</v>
          </cell>
          <cell r="G387" t="str">
            <v>K21</v>
          </cell>
          <cell r="H387" t="str">
            <v>FUT_GASTOS_DE_INVERSION</v>
          </cell>
          <cell r="I387">
            <v>45</v>
          </cell>
          <cell r="J387" t="str">
            <v>MUNICIPIOS</v>
          </cell>
          <cell r="K387" t="str">
            <v>ENLINEA</v>
          </cell>
          <cell r="L387" t="str">
            <v xml:space="preserve">Aceptado                     </v>
          </cell>
          <cell r="M387">
            <v>2016</v>
          </cell>
          <cell r="N387">
            <v>10709</v>
          </cell>
          <cell r="O387" t="str">
            <v xml:space="preserve">Julio - Septiembre     </v>
          </cell>
          <cell r="P387">
            <v>42668</v>
          </cell>
        </row>
        <row r="388">
          <cell r="C388" t="str">
            <v>213047030</v>
          </cell>
          <cell r="D388" t="str">
            <v>Algarrobo</v>
          </cell>
          <cell r="E388" t="str">
            <v>47</v>
          </cell>
          <cell r="F388" t="str">
            <v>DEPARTAMENTO DE MAGDALENA</v>
          </cell>
          <cell r="G388" t="str">
            <v>K21</v>
          </cell>
          <cell r="H388" t="str">
            <v>FUT_GASTOS_DE_INVERSION</v>
          </cell>
          <cell r="I388">
            <v>45</v>
          </cell>
          <cell r="J388" t="str">
            <v>MUNICIPIOS</v>
          </cell>
          <cell r="K388" t="str">
            <v>ENLINEA</v>
          </cell>
          <cell r="L388" t="str">
            <v xml:space="preserve">Aceptado                     </v>
          </cell>
          <cell r="M388">
            <v>2016</v>
          </cell>
          <cell r="N388">
            <v>10709</v>
          </cell>
          <cell r="O388" t="str">
            <v xml:space="preserve">Julio - Septiembre     </v>
          </cell>
          <cell r="P388">
            <v>42671</v>
          </cell>
        </row>
        <row r="389">
          <cell r="C389" t="str">
            <v>213050330</v>
          </cell>
          <cell r="D389" t="str">
            <v>Mesetas</v>
          </cell>
          <cell r="E389" t="str">
            <v>50</v>
          </cell>
          <cell r="F389" t="str">
            <v>DEPARTAMENTO DEL META</v>
          </cell>
          <cell r="G389" t="str">
            <v>K21</v>
          </cell>
          <cell r="H389" t="str">
            <v>FUT_GASTOS_DE_INVERSION</v>
          </cell>
          <cell r="I389">
            <v>45</v>
          </cell>
          <cell r="J389" t="str">
            <v>MUNICIPIOS</v>
          </cell>
          <cell r="K389" t="str">
            <v>ENLINEA</v>
          </cell>
          <cell r="L389" t="str">
            <v xml:space="preserve">Aceptado                     </v>
          </cell>
          <cell r="M389">
            <v>2016</v>
          </cell>
          <cell r="N389">
            <v>10709</v>
          </cell>
          <cell r="O389" t="str">
            <v xml:space="preserve">Julio - Septiembre     </v>
          </cell>
          <cell r="P389">
            <v>42671</v>
          </cell>
        </row>
        <row r="390">
          <cell r="C390" t="str">
            <v>213063130</v>
          </cell>
          <cell r="D390" t="str">
            <v>Calarcá</v>
          </cell>
          <cell r="E390" t="str">
            <v>63</v>
          </cell>
          <cell r="F390" t="str">
            <v>DEPARTAMENTO DE QUINDIO</v>
          </cell>
          <cell r="G390" t="str">
            <v>K21</v>
          </cell>
          <cell r="H390" t="str">
            <v>FUT_GASTOS_DE_INVERSION</v>
          </cell>
          <cell r="I390">
            <v>45</v>
          </cell>
          <cell r="J390" t="str">
            <v>MUNICIPIOS</v>
          </cell>
          <cell r="K390" t="str">
            <v>ENLINEA</v>
          </cell>
          <cell r="L390" t="str">
            <v xml:space="preserve">Aceptado                     </v>
          </cell>
          <cell r="M390">
            <v>2016</v>
          </cell>
          <cell r="N390">
            <v>10709</v>
          </cell>
          <cell r="O390" t="str">
            <v xml:space="preserve">Julio - Septiembre     </v>
          </cell>
          <cell r="P390">
            <v>42674</v>
          </cell>
        </row>
        <row r="391">
          <cell r="C391" t="str">
            <v>213073030</v>
          </cell>
          <cell r="D391" t="str">
            <v>Ambalema</v>
          </cell>
          <cell r="E391" t="str">
            <v>73</v>
          </cell>
          <cell r="F391" t="str">
            <v>DEPARTAMENTO DE TOLIMA</v>
          </cell>
          <cell r="G391" t="str">
            <v>K21</v>
          </cell>
          <cell r="H391" t="str">
            <v>FUT_GASTOS_DE_INVERSION</v>
          </cell>
          <cell r="I391">
            <v>45</v>
          </cell>
          <cell r="J391" t="str">
            <v>MUNICIPIOS</v>
          </cell>
          <cell r="K391" t="str">
            <v>ENLINEA</v>
          </cell>
          <cell r="L391" t="str">
            <v xml:space="preserve">Aceptado                     </v>
          </cell>
          <cell r="M391">
            <v>2016</v>
          </cell>
          <cell r="N391">
            <v>10709</v>
          </cell>
          <cell r="O391" t="str">
            <v xml:space="preserve">Julio - Septiembre     </v>
          </cell>
          <cell r="P391">
            <v>42674</v>
          </cell>
        </row>
        <row r="392">
          <cell r="C392" t="str">
            <v>213076130</v>
          </cell>
          <cell r="D392" t="str">
            <v>Candelaria - Valle del Cauca</v>
          </cell>
          <cell r="E392" t="str">
            <v>76</v>
          </cell>
          <cell r="F392" t="str">
            <v>DEPARTAMENTO DE VALLE DEL CAUCA</v>
          </cell>
          <cell r="G392" t="str">
            <v>K21</v>
          </cell>
          <cell r="H392" t="str">
            <v>FUT_GASTOS_DE_INVERSION</v>
          </cell>
          <cell r="I392">
            <v>45</v>
          </cell>
          <cell r="J392" t="str">
            <v>MUNICIPIOS</v>
          </cell>
          <cell r="K392" t="str">
            <v>ENLINEA</v>
          </cell>
          <cell r="L392" t="str">
            <v xml:space="preserve">Aceptado                     </v>
          </cell>
          <cell r="M392">
            <v>2016</v>
          </cell>
          <cell r="N392">
            <v>10709</v>
          </cell>
          <cell r="O392" t="str">
            <v xml:space="preserve">Julio - Septiembre     </v>
          </cell>
          <cell r="P392">
            <v>42667</v>
          </cell>
        </row>
        <row r="393">
          <cell r="C393" t="str">
            <v>213085230</v>
          </cell>
          <cell r="D393" t="str">
            <v>Orocué</v>
          </cell>
          <cell r="E393" t="str">
            <v>85</v>
          </cell>
          <cell r="F393" t="str">
            <v>DEPARTAMENTO DE CASANARE</v>
          </cell>
          <cell r="G393" t="str">
            <v>K21</v>
          </cell>
          <cell r="H393" t="str">
            <v>FUT_GASTOS_DE_INVERSION</v>
          </cell>
          <cell r="I393">
            <v>45</v>
          </cell>
          <cell r="J393" t="str">
            <v>MUNICIPIOS</v>
          </cell>
          <cell r="K393" t="str">
            <v>ENLINEA</v>
          </cell>
          <cell r="L393" t="str">
            <v xml:space="preserve">Aceptado                     </v>
          </cell>
          <cell r="M393">
            <v>2016</v>
          </cell>
          <cell r="N393">
            <v>10709</v>
          </cell>
          <cell r="O393" t="str">
            <v xml:space="preserve">Julio - Septiembre     </v>
          </cell>
          <cell r="P393">
            <v>42667</v>
          </cell>
        </row>
        <row r="394">
          <cell r="C394" t="str">
            <v>213085430</v>
          </cell>
          <cell r="D394" t="str">
            <v>Trinidad</v>
          </cell>
          <cell r="E394" t="str">
            <v>85</v>
          </cell>
          <cell r="F394" t="str">
            <v>DEPARTAMENTO DE CASANARE</v>
          </cell>
          <cell r="G394" t="str">
            <v>K21</v>
          </cell>
          <cell r="H394" t="str">
            <v>FUT_GASTOS_DE_INVERSION</v>
          </cell>
          <cell r="I394">
            <v>45</v>
          </cell>
          <cell r="J394" t="str">
            <v>MUNICIPIOS</v>
          </cell>
          <cell r="K394" t="str">
            <v>ENLINEA</v>
          </cell>
          <cell r="L394" t="str">
            <v xml:space="preserve">Aceptado                     </v>
          </cell>
          <cell r="M394">
            <v>2016</v>
          </cell>
          <cell r="N394">
            <v>10709</v>
          </cell>
          <cell r="O394" t="str">
            <v xml:space="preserve">Julio - Septiembre     </v>
          </cell>
          <cell r="P394">
            <v>42669</v>
          </cell>
        </row>
        <row r="395">
          <cell r="C395" t="str">
            <v>213105031</v>
          </cell>
          <cell r="D395" t="str">
            <v>Amalfi</v>
          </cell>
          <cell r="E395" t="str">
            <v>05</v>
          </cell>
          <cell r="F395" t="str">
            <v>DEPARTAMENTO DE ANTIOQUIA</v>
          </cell>
          <cell r="G395" t="str">
            <v>K21</v>
          </cell>
          <cell r="H395" t="str">
            <v>FUT_GASTOS_DE_INVERSION</v>
          </cell>
          <cell r="I395">
            <v>45</v>
          </cell>
          <cell r="J395" t="str">
            <v>MUNICIPIOS</v>
          </cell>
          <cell r="K395" t="str">
            <v>ENLINEA</v>
          </cell>
          <cell r="L395" t="str">
            <v xml:space="preserve">Aceptado                     </v>
          </cell>
          <cell r="M395">
            <v>2016</v>
          </cell>
          <cell r="N395">
            <v>10709</v>
          </cell>
          <cell r="O395" t="str">
            <v xml:space="preserve">Julio - Septiembre     </v>
          </cell>
          <cell r="P395">
            <v>42661</v>
          </cell>
        </row>
        <row r="396">
          <cell r="C396" t="str">
            <v>213105631</v>
          </cell>
          <cell r="D396" t="str">
            <v>Sabaneta</v>
          </cell>
          <cell r="E396" t="str">
            <v>05</v>
          </cell>
          <cell r="F396" t="str">
            <v>DEPARTAMENTO DE ANTIOQUIA</v>
          </cell>
          <cell r="G396" t="str">
            <v>K21</v>
          </cell>
          <cell r="H396" t="str">
            <v>FUT_GASTOS_DE_INVERSION</v>
          </cell>
          <cell r="I396">
            <v>45</v>
          </cell>
          <cell r="J396" t="str">
            <v>MUNICIPIOS</v>
          </cell>
          <cell r="K396" t="str">
            <v>ENLINEA</v>
          </cell>
          <cell r="L396" t="str">
            <v xml:space="preserve">Aceptado                     </v>
          </cell>
          <cell r="M396">
            <v>2016</v>
          </cell>
          <cell r="N396">
            <v>10709</v>
          </cell>
          <cell r="O396" t="str">
            <v xml:space="preserve">Julio - Septiembre     </v>
          </cell>
          <cell r="P396">
            <v>42669</v>
          </cell>
        </row>
        <row r="397">
          <cell r="C397" t="str">
            <v>213115131</v>
          </cell>
          <cell r="D397" t="str">
            <v>Caldas - Boyacá</v>
          </cell>
          <cell r="E397" t="str">
            <v>15</v>
          </cell>
          <cell r="F397" t="str">
            <v>DEPARTAMENTO DE BOYACA</v>
          </cell>
          <cell r="G397" t="str">
            <v>K21</v>
          </cell>
          <cell r="H397" t="str">
            <v>FUT_GASTOS_DE_INVERSION</v>
          </cell>
          <cell r="I397">
            <v>45</v>
          </cell>
          <cell r="J397" t="str">
            <v>MUNICIPIOS</v>
          </cell>
          <cell r="K397" t="str">
            <v>ENLINEA</v>
          </cell>
          <cell r="L397" t="str">
            <v xml:space="preserve">Aceptado                     </v>
          </cell>
          <cell r="M397">
            <v>2016</v>
          </cell>
          <cell r="N397">
            <v>10709</v>
          </cell>
          <cell r="O397" t="str">
            <v xml:space="preserve">Julio - Septiembre     </v>
          </cell>
          <cell r="P397">
            <v>42674</v>
          </cell>
        </row>
        <row r="398">
          <cell r="C398" t="str">
            <v>213115531</v>
          </cell>
          <cell r="D398" t="str">
            <v>Pauna</v>
          </cell>
          <cell r="E398" t="str">
            <v>15</v>
          </cell>
          <cell r="F398" t="str">
            <v>DEPARTAMENTO DE BOYACA</v>
          </cell>
          <cell r="G398" t="str">
            <v>K21</v>
          </cell>
          <cell r="H398" t="str">
            <v>FUT_GASTOS_DE_INVERSION</v>
          </cell>
          <cell r="I398">
            <v>45</v>
          </cell>
          <cell r="J398" t="str">
            <v>MUNICIPIOS</v>
          </cell>
          <cell r="K398" t="str">
            <v>ENLINEA</v>
          </cell>
          <cell r="L398" t="str">
            <v xml:space="preserve">Aceptado                     </v>
          </cell>
          <cell r="M398">
            <v>2016</v>
          </cell>
          <cell r="N398">
            <v>10709</v>
          </cell>
          <cell r="O398" t="str">
            <v xml:space="preserve">Julio - Septiembre     </v>
          </cell>
          <cell r="P398">
            <v>42704</v>
          </cell>
        </row>
        <row r="399">
          <cell r="C399" t="str">
            <v>213208832</v>
          </cell>
          <cell r="D399" t="str">
            <v>Tubará</v>
          </cell>
          <cell r="E399" t="str">
            <v>08</v>
          </cell>
          <cell r="F399" t="str">
            <v>DEPARTAMENTO DE ATLANTICO</v>
          </cell>
          <cell r="G399" t="str">
            <v>K21</v>
          </cell>
          <cell r="H399" t="str">
            <v>FUT_GASTOS_DE_INVERSION</v>
          </cell>
          <cell r="I399">
            <v>45</v>
          </cell>
          <cell r="J399" t="str">
            <v>MUNICIPIOS</v>
          </cell>
          <cell r="K399" t="str">
            <v>ENLINEA</v>
          </cell>
          <cell r="L399" t="str">
            <v xml:space="preserve">Aceptado                     </v>
          </cell>
          <cell r="M399">
            <v>2016</v>
          </cell>
          <cell r="N399">
            <v>10709</v>
          </cell>
          <cell r="O399" t="str">
            <v xml:space="preserve">Julio - Septiembre     </v>
          </cell>
          <cell r="P399">
            <v>42671</v>
          </cell>
        </row>
        <row r="400">
          <cell r="C400" t="str">
            <v>213215232</v>
          </cell>
          <cell r="D400" t="str">
            <v>Chíquiza (San Pedro de Iguaque)</v>
          </cell>
          <cell r="E400" t="str">
            <v>15</v>
          </cell>
          <cell r="F400" t="str">
            <v>DEPARTAMENTO DE BOYACA</v>
          </cell>
          <cell r="G400" t="str">
            <v>K21</v>
          </cell>
          <cell r="H400" t="str">
            <v>FUT_GASTOS_DE_INVERSION</v>
          </cell>
          <cell r="I400">
            <v>45</v>
          </cell>
          <cell r="J400" t="str">
            <v>MUNICIPIOS</v>
          </cell>
          <cell r="K400" t="str">
            <v>ENLINEA</v>
          </cell>
          <cell r="L400" t="str">
            <v xml:space="preserve">Aceptado                     </v>
          </cell>
          <cell r="M400">
            <v>2016</v>
          </cell>
          <cell r="N400">
            <v>10709</v>
          </cell>
          <cell r="O400" t="str">
            <v xml:space="preserve">Julio - Septiembre     </v>
          </cell>
          <cell r="P400">
            <v>42673</v>
          </cell>
        </row>
        <row r="401">
          <cell r="C401" t="str">
            <v>213215332</v>
          </cell>
          <cell r="D401" t="str">
            <v>Güicán</v>
          </cell>
          <cell r="E401" t="str">
            <v>15</v>
          </cell>
          <cell r="F401" t="str">
            <v>DEPARTAMENTO DE BOYACA</v>
          </cell>
          <cell r="G401" t="str">
            <v>K21</v>
          </cell>
          <cell r="H401" t="str">
            <v>FUT_GASTOS_DE_INVERSION</v>
          </cell>
          <cell r="I401">
            <v>45</v>
          </cell>
          <cell r="J401" t="str">
            <v>MUNICIPIOS</v>
          </cell>
          <cell r="K401" t="str">
            <v>ENLINEA</v>
          </cell>
          <cell r="L401" t="str">
            <v xml:space="preserve">Aceptado                     </v>
          </cell>
          <cell r="M401">
            <v>2016</v>
          </cell>
          <cell r="N401">
            <v>10709</v>
          </cell>
          <cell r="O401" t="str">
            <v xml:space="preserve">Julio - Septiembre     </v>
          </cell>
          <cell r="P401">
            <v>42671</v>
          </cell>
        </row>
        <row r="402">
          <cell r="C402" t="str">
            <v>213215632</v>
          </cell>
          <cell r="D402" t="str">
            <v>Saboyá</v>
          </cell>
          <cell r="E402" t="str">
            <v>15</v>
          </cell>
          <cell r="F402" t="str">
            <v>DEPARTAMENTO DE BOYACA</v>
          </cell>
          <cell r="G402" t="str">
            <v>K21</v>
          </cell>
          <cell r="H402" t="str">
            <v>FUT_GASTOS_DE_INVERSION</v>
          </cell>
          <cell r="I402">
            <v>45</v>
          </cell>
          <cell r="J402" t="str">
            <v>MUNICIPIOS</v>
          </cell>
          <cell r="K402" t="str">
            <v>ENLINEA</v>
          </cell>
          <cell r="L402" t="str">
            <v xml:space="preserve">Aceptado                     </v>
          </cell>
          <cell r="M402">
            <v>2016</v>
          </cell>
          <cell r="N402">
            <v>10709</v>
          </cell>
          <cell r="O402" t="str">
            <v xml:space="preserve">Julio - Septiembre     </v>
          </cell>
          <cell r="P402">
            <v>42674</v>
          </cell>
        </row>
        <row r="403">
          <cell r="C403" t="str">
            <v>213215832</v>
          </cell>
          <cell r="D403" t="str">
            <v>Tununguá</v>
          </cell>
          <cell r="E403" t="str">
            <v>15</v>
          </cell>
          <cell r="F403" t="str">
            <v>DEPARTAMENTO DE BOYACA</v>
          </cell>
          <cell r="G403" t="str">
            <v>K21</v>
          </cell>
          <cell r="H403" t="str">
            <v>FUT_GASTOS_DE_INVERSION</v>
          </cell>
          <cell r="I403">
            <v>45</v>
          </cell>
          <cell r="J403" t="str">
            <v>MUNICIPIOS</v>
          </cell>
          <cell r="K403" t="str">
            <v>ENLINEA</v>
          </cell>
          <cell r="L403" t="str">
            <v xml:space="preserve">Aceptado                     </v>
          </cell>
          <cell r="M403">
            <v>2016</v>
          </cell>
          <cell r="N403">
            <v>10709</v>
          </cell>
          <cell r="O403" t="str">
            <v xml:space="preserve">Julio - Septiembre     </v>
          </cell>
          <cell r="P403">
            <v>42674</v>
          </cell>
        </row>
        <row r="404">
          <cell r="C404" t="str">
            <v>213219532</v>
          </cell>
          <cell r="D404" t="str">
            <v>Patía (El Bordo)</v>
          </cell>
          <cell r="E404" t="str">
            <v>19</v>
          </cell>
          <cell r="F404" t="str">
            <v>DEPARTAMENTO DE CAUCA</v>
          </cell>
          <cell r="G404" t="str">
            <v>K21</v>
          </cell>
          <cell r="H404" t="str">
            <v>FUT_GASTOS_DE_INVERSION</v>
          </cell>
          <cell r="I404">
            <v>45</v>
          </cell>
          <cell r="J404" t="str">
            <v>MUNICIPIOS</v>
          </cell>
          <cell r="K404" t="str">
            <v>ENLINEA</v>
          </cell>
          <cell r="L404" t="str">
            <v xml:space="preserve">Aceptado                     </v>
          </cell>
          <cell r="M404">
            <v>2016</v>
          </cell>
          <cell r="N404">
            <v>10709</v>
          </cell>
          <cell r="O404" t="str">
            <v xml:space="preserve">Julio - Septiembre     </v>
          </cell>
          <cell r="P404">
            <v>42669</v>
          </cell>
        </row>
        <row r="405">
          <cell r="C405" t="str">
            <v>213220032</v>
          </cell>
          <cell r="D405" t="str">
            <v>Astrea</v>
          </cell>
          <cell r="E405" t="str">
            <v>20</v>
          </cell>
          <cell r="F405" t="str">
            <v>DEPARTAMENTO DE CESAR</v>
          </cell>
          <cell r="G405" t="str">
            <v>K21</v>
          </cell>
          <cell r="H405" t="str">
            <v>FUT_GASTOS_DE_INVERSION</v>
          </cell>
          <cell r="I405">
            <v>45</v>
          </cell>
          <cell r="J405" t="str">
            <v>MUNICIPIOS</v>
          </cell>
          <cell r="K405" t="str">
            <v>ENLINEA</v>
          </cell>
          <cell r="L405" t="str">
            <v xml:space="preserve">Aceptado                     </v>
          </cell>
          <cell r="M405">
            <v>2016</v>
          </cell>
          <cell r="N405">
            <v>10709</v>
          </cell>
          <cell r="O405" t="str">
            <v xml:space="preserve">Julio - Septiembre     </v>
          </cell>
          <cell r="P405">
            <v>42668</v>
          </cell>
        </row>
        <row r="406">
          <cell r="C406" t="str">
            <v>213241132</v>
          </cell>
          <cell r="D406" t="str">
            <v>Campoalegre</v>
          </cell>
          <cell r="E406" t="str">
            <v>41</v>
          </cell>
          <cell r="F406" t="str">
            <v>DEPARTAMENTO DE HUILA</v>
          </cell>
          <cell r="G406" t="str">
            <v>K21</v>
          </cell>
          <cell r="H406" t="str">
            <v>FUT_GASTOS_DE_INVERSION</v>
          </cell>
          <cell r="I406">
            <v>45</v>
          </cell>
          <cell r="J406" t="str">
            <v>MUNICIPIOS</v>
          </cell>
          <cell r="K406" t="str">
            <v>ENLINEA</v>
          </cell>
          <cell r="L406" t="str">
            <v xml:space="preserve">Aceptado                     </v>
          </cell>
          <cell r="M406">
            <v>2016</v>
          </cell>
          <cell r="N406">
            <v>10709</v>
          </cell>
          <cell r="O406" t="str">
            <v xml:space="preserve">Julio - Septiembre     </v>
          </cell>
          <cell r="P406">
            <v>42674</v>
          </cell>
        </row>
        <row r="407">
          <cell r="C407" t="str">
            <v>213268132</v>
          </cell>
          <cell r="D407" t="str">
            <v>California</v>
          </cell>
          <cell r="E407" t="str">
            <v>68</v>
          </cell>
          <cell r="F407" t="str">
            <v>DEPARTAMENTO DE SANTANDER</v>
          </cell>
          <cell r="G407" t="str">
            <v>K21</v>
          </cell>
          <cell r="H407" t="str">
            <v>FUT_GASTOS_DE_INVERSION</v>
          </cell>
          <cell r="I407">
            <v>45</v>
          </cell>
          <cell r="J407" t="str">
            <v>MUNICIPIOS</v>
          </cell>
          <cell r="K407" t="str">
            <v>ENLINEA</v>
          </cell>
          <cell r="L407" t="str">
            <v xml:space="preserve">Aceptado                     </v>
          </cell>
          <cell r="M407">
            <v>2016</v>
          </cell>
          <cell r="N407">
            <v>10709</v>
          </cell>
          <cell r="O407" t="str">
            <v xml:space="preserve">Julio - Septiembre     </v>
          </cell>
          <cell r="P407">
            <v>42672</v>
          </cell>
        </row>
        <row r="408">
          <cell r="C408" t="str">
            <v>213268432</v>
          </cell>
          <cell r="D408" t="str">
            <v>Málaga</v>
          </cell>
          <cell r="E408" t="str">
            <v>68</v>
          </cell>
          <cell r="F408" t="str">
            <v>DEPARTAMENTO DE SANTANDER</v>
          </cell>
          <cell r="G408" t="str">
            <v>K21</v>
          </cell>
          <cell r="H408" t="str">
            <v>FUT_GASTOS_DE_INVERSION</v>
          </cell>
          <cell r="I408">
            <v>45</v>
          </cell>
          <cell r="J408" t="str">
            <v>MUNICIPIOS</v>
          </cell>
          <cell r="K408" t="str">
            <v>ENLINEA</v>
          </cell>
          <cell r="L408" t="str">
            <v xml:space="preserve">Aceptado                     </v>
          </cell>
          <cell r="M408">
            <v>2016</v>
          </cell>
          <cell r="N408">
            <v>10709</v>
          </cell>
          <cell r="O408" t="str">
            <v xml:space="preserve">Julio - Septiembre     </v>
          </cell>
          <cell r="P408">
            <v>42670</v>
          </cell>
        </row>
        <row r="409">
          <cell r="C409" t="str">
            <v>213308433</v>
          </cell>
          <cell r="D409" t="str">
            <v>Malambo</v>
          </cell>
          <cell r="E409" t="str">
            <v>08</v>
          </cell>
          <cell r="F409" t="str">
            <v>DEPARTAMENTO DE ATLANTICO</v>
          </cell>
          <cell r="G409" t="str">
            <v>K21</v>
          </cell>
          <cell r="H409" t="str">
            <v>FUT_GASTOS_DE_INVERSION</v>
          </cell>
          <cell r="I409">
            <v>45</v>
          </cell>
          <cell r="J409" t="str">
            <v>MUNICIPIOS</v>
          </cell>
          <cell r="K409" t="str">
            <v>ENLINEA</v>
          </cell>
          <cell r="L409" t="str">
            <v xml:space="preserve">Aceptado                     </v>
          </cell>
          <cell r="M409">
            <v>2016</v>
          </cell>
          <cell r="N409">
            <v>10709</v>
          </cell>
          <cell r="O409" t="str">
            <v xml:space="preserve">Julio - Septiembre     </v>
          </cell>
          <cell r="P409">
            <v>42674</v>
          </cell>
        </row>
        <row r="410">
          <cell r="C410" t="str">
            <v>213313433</v>
          </cell>
          <cell r="D410" t="str">
            <v>Mahates</v>
          </cell>
          <cell r="E410" t="str">
            <v>13</v>
          </cell>
          <cell r="F410" t="str">
            <v>DEPARTAMENTO DE BOLIVAR</v>
          </cell>
          <cell r="G410" t="str">
            <v>K21</v>
          </cell>
          <cell r="H410" t="str">
            <v>FUT_GASTOS_DE_INVERSION</v>
          </cell>
          <cell r="I410">
            <v>45</v>
          </cell>
          <cell r="J410" t="str">
            <v>MUNICIPIOS</v>
          </cell>
          <cell r="K410" t="str">
            <v>ENLINEA</v>
          </cell>
          <cell r="L410" t="str">
            <v xml:space="preserve">Aceptado                     </v>
          </cell>
          <cell r="M410">
            <v>2016</v>
          </cell>
          <cell r="N410">
            <v>10709</v>
          </cell>
          <cell r="O410" t="str">
            <v xml:space="preserve">Julio - Septiembre     </v>
          </cell>
          <cell r="P410">
            <v>42674</v>
          </cell>
        </row>
        <row r="411">
          <cell r="C411" t="str">
            <v>213315533</v>
          </cell>
          <cell r="D411" t="str">
            <v>Paya</v>
          </cell>
          <cell r="E411" t="str">
            <v>15</v>
          </cell>
          <cell r="F411" t="str">
            <v>DEPARTAMENTO DE BOYACA</v>
          </cell>
          <cell r="G411" t="str">
            <v>K21</v>
          </cell>
          <cell r="H411" t="str">
            <v>FUT_GASTOS_DE_INVERSION</v>
          </cell>
          <cell r="I411">
            <v>45</v>
          </cell>
          <cell r="J411" t="str">
            <v>MUNICIPIOS</v>
          </cell>
          <cell r="K411" t="str">
            <v>ENLINEA</v>
          </cell>
          <cell r="L411" t="str">
            <v xml:space="preserve">Aceptado                     </v>
          </cell>
          <cell r="M411">
            <v>2016</v>
          </cell>
          <cell r="N411">
            <v>10709</v>
          </cell>
          <cell r="O411" t="str">
            <v xml:space="preserve">Julio - Septiembre     </v>
          </cell>
          <cell r="P411">
            <v>42672</v>
          </cell>
        </row>
        <row r="412">
          <cell r="C412" t="str">
            <v>213317433</v>
          </cell>
          <cell r="D412" t="str">
            <v>Manzanares</v>
          </cell>
          <cell r="E412" t="str">
            <v>17</v>
          </cell>
          <cell r="F412" t="str">
            <v>DEPARTAMENTO DE CALDAS</v>
          </cell>
          <cell r="G412" t="str">
            <v>K21</v>
          </cell>
          <cell r="H412" t="str">
            <v>FUT_GASTOS_DE_INVERSION</v>
          </cell>
          <cell r="I412">
            <v>45</v>
          </cell>
          <cell r="J412" t="str">
            <v>MUNICIPIOS</v>
          </cell>
          <cell r="K412" t="str">
            <v>ENLINEA</v>
          </cell>
          <cell r="L412" t="str">
            <v xml:space="preserve">Aceptado                     </v>
          </cell>
          <cell r="M412">
            <v>2016</v>
          </cell>
          <cell r="N412">
            <v>10709</v>
          </cell>
          <cell r="O412" t="str">
            <v xml:space="preserve">Julio - Septiembre     </v>
          </cell>
          <cell r="P412">
            <v>42670</v>
          </cell>
        </row>
        <row r="413">
          <cell r="C413" t="str">
            <v>213319533</v>
          </cell>
          <cell r="D413" t="str">
            <v>Piamonte</v>
          </cell>
          <cell r="E413" t="str">
            <v>19</v>
          </cell>
          <cell r="F413" t="str">
            <v>DEPARTAMENTO DE CAUCA</v>
          </cell>
          <cell r="G413" t="str">
            <v>K21</v>
          </cell>
          <cell r="H413" t="str">
            <v>FUT_GASTOS_DE_INVERSION</v>
          </cell>
          <cell r="I413">
            <v>45</v>
          </cell>
          <cell r="J413" t="str">
            <v>MUNICIPIOS</v>
          </cell>
          <cell r="K413" t="str">
            <v>ENLINEA</v>
          </cell>
          <cell r="L413" t="str">
            <v xml:space="preserve">Aceptado                     </v>
          </cell>
          <cell r="M413">
            <v>2016</v>
          </cell>
          <cell r="N413">
            <v>10709</v>
          </cell>
          <cell r="O413" t="str">
            <v xml:space="preserve">Julio - Septiembre     </v>
          </cell>
          <cell r="P413">
            <v>42671</v>
          </cell>
        </row>
        <row r="414">
          <cell r="C414" t="str">
            <v>213352233</v>
          </cell>
          <cell r="D414" t="str">
            <v>Cumbitara</v>
          </cell>
          <cell r="E414" t="str">
            <v>52</v>
          </cell>
          <cell r="F414" t="str">
            <v>DEPARTAMENTO DE NARIÑO</v>
          </cell>
          <cell r="G414" t="str">
            <v>K21</v>
          </cell>
          <cell r="H414" t="str">
            <v>FUT_GASTOS_DE_INVERSION</v>
          </cell>
          <cell r="I414">
            <v>45</v>
          </cell>
          <cell r="J414" t="str">
            <v>MUNICIPIOS</v>
          </cell>
          <cell r="K414" t="str">
            <v>ENLINEA</v>
          </cell>
          <cell r="L414" t="str">
            <v xml:space="preserve">Aceptado                     </v>
          </cell>
          <cell r="M414">
            <v>2016</v>
          </cell>
          <cell r="N414">
            <v>10709</v>
          </cell>
          <cell r="O414" t="str">
            <v xml:space="preserve">Julio - Septiembre     </v>
          </cell>
          <cell r="P414">
            <v>42672</v>
          </cell>
        </row>
        <row r="415">
          <cell r="C415" t="str">
            <v>213368533</v>
          </cell>
          <cell r="D415" t="str">
            <v>Páramo</v>
          </cell>
          <cell r="E415" t="str">
            <v>68</v>
          </cell>
          <cell r="F415" t="str">
            <v>DEPARTAMENTO DE SANTANDER</v>
          </cell>
          <cell r="G415" t="str">
            <v>K21</v>
          </cell>
          <cell r="H415" t="str">
            <v>FUT_GASTOS_DE_INVERSION</v>
          </cell>
          <cell r="I415">
            <v>45</v>
          </cell>
          <cell r="J415" t="str">
            <v>MUNICIPIOS</v>
          </cell>
          <cell r="K415" t="str">
            <v>ENLINEA</v>
          </cell>
          <cell r="L415" t="str">
            <v xml:space="preserve">Aceptado                     </v>
          </cell>
          <cell r="M415">
            <v>2016</v>
          </cell>
          <cell r="N415">
            <v>10709</v>
          </cell>
          <cell r="O415" t="str">
            <v xml:space="preserve">Julio - Septiembre     </v>
          </cell>
          <cell r="P415">
            <v>42667</v>
          </cell>
        </row>
        <row r="416">
          <cell r="C416" t="str">
            <v>213370233</v>
          </cell>
          <cell r="D416" t="str">
            <v>El Roble</v>
          </cell>
          <cell r="E416" t="str">
            <v>70</v>
          </cell>
          <cell r="F416" t="str">
            <v>DEPARTAMENTO DE SUCRE</v>
          </cell>
          <cell r="G416" t="str">
            <v>K21</v>
          </cell>
          <cell r="H416" t="str">
            <v>FUT_GASTOS_DE_INVERSION</v>
          </cell>
          <cell r="I416">
            <v>45</v>
          </cell>
          <cell r="J416" t="str">
            <v>MUNICIPIOS</v>
          </cell>
          <cell r="K416" t="str">
            <v>ENLINEA</v>
          </cell>
          <cell r="L416" t="str">
            <v xml:space="preserve">Aceptado                     </v>
          </cell>
          <cell r="M416">
            <v>2016</v>
          </cell>
          <cell r="N416">
            <v>10709</v>
          </cell>
          <cell r="O416" t="str">
            <v xml:space="preserve">Julio - Septiembre     </v>
          </cell>
          <cell r="P416">
            <v>42674</v>
          </cell>
        </row>
        <row r="417">
          <cell r="C417" t="str">
            <v>213376233</v>
          </cell>
          <cell r="D417" t="str">
            <v>Dagua</v>
          </cell>
          <cell r="E417" t="str">
            <v>76</v>
          </cell>
          <cell r="F417" t="str">
            <v>DEPARTAMENTO DE VALLE DEL CAUCA</v>
          </cell>
          <cell r="G417" t="str">
            <v>K21</v>
          </cell>
          <cell r="H417" t="str">
            <v>FUT_GASTOS_DE_INVERSION</v>
          </cell>
          <cell r="I417">
            <v>45</v>
          </cell>
          <cell r="J417" t="str">
            <v>MUNICIPIOS</v>
          </cell>
          <cell r="K417" t="str">
            <v>ENLINEA</v>
          </cell>
          <cell r="L417" t="str">
            <v xml:space="preserve">Aceptado                     </v>
          </cell>
          <cell r="M417">
            <v>2016</v>
          </cell>
          <cell r="N417">
            <v>10709</v>
          </cell>
          <cell r="O417" t="str">
            <v xml:space="preserve">Julio - Septiembre     </v>
          </cell>
          <cell r="P417">
            <v>42674</v>
          </cell>
        </row>
        <row r="418">
          <cell r="C418" t="str">
            <v>213405034</v>
          </cell>
          <cell r="D418" t="str">
            <v>Andes</v>
          </cell>
          <cell r="E418" t="str">
            <v>05</v>
          </cell>
          <cell r="F418" t="str">
            <v>DEPARTAMENTO DE ANTIOQUIA</v>
          </cell>
          <cell r="G418" t="str">
            <v>K21</v>
          </cell>
          <cell r="H418" t="str">
            <v>FUT_GASTOS_DE_INVERSION</v>
          </cell>
          <cell r="I418">
            <v>45</v>
          </cell>
          <cell r="J418" t="str">
            <v>MUNICIPIOS</v>
          </cell>
          <cell r="K418" t="str">
            <v>ENLINEA</v>
          </cell>
          <cell r="L418" t="str">
            <v xml:space="preserve">Aceptado                     </v>
          </cell>
          <cell r="M418">
            <v>2016</v>
          </cell>
          <cell r="N418">
            <v>10709</v>
          </cell>
          <cell r="O418" t="str">
            <v xml:space="preserve">Julio - Septiembre     </v>
          </cell>
          <cell r="P418">
            <v>42657</v>
          </cell>
        </row>
        <row r="419">
          <cell r="C419" t="str">
            <v>213405134</v>
          </cell>
          <cell r="D419" t="str">
            <v>Campamento</v>
          </cell>
          <cell r="E419" t="str">
            <v>05</v>
          </cell>
          <cell r="F419" t="str">
            <v>DEPARTAMENTO DE ANTIOQUIA</v>
          </cell>
          <cell r="G419" t="str">
            <v>K21</v>
          </cell>
          <cell r="H419" t="str">
            <v>FUT_GASTOS_DE_INVERSION</v>
          </cell>
          <cell r="I419">
            <v>45</v>
          </cell>
          <cell r="J419" t="str">
            <v>MUNICIPIOS</v>
          </cell>
          <cell r="K419" t="str">
            <v>ENLINEA</v>
          </cell>
          <cell r="L419" t="str">
            <v xml:space="preserve">Aceptado                     </v>
          </cell>
          <cell r="M419">
            <v>2016</v>
          </cell>
          <cell r="N419">
            <v>10709</v>
          </cell>
          <cell r="O419" t="str">
            <v xml:space="preserve">Julio - Septiembre     </v>
          </cell>
          <cell r="P419">
            <v>42673</v>
          </cell>
        </row>
        <row r="420">
          <cell r="C420" t="str">
            <v>213405234</v>
          </cell>
          <cell r="D420" t="str">
            <v>Dabeiba</v>
          </cell>
          <cell r="E420" t="str">
            <v>05</v>
          </cell>
          <cell r="F420" t="str">
            <v>DEPARTAMENTO DE ANTIOQUIA</v>
          </cell>
          <cell r="G420" t="str">
            <v>K21</v>
          </cell>
          <cell r="H420" t="str">
            <v>FUT_GASTOS_DE_INVERSION</v>
          </cell>
          <cell r="I420">
            <v>45</v>
          </cell>
          <cell r="J420" t="str">
            <v>MUNICIPIOS</v>
          </cell>
          <cell r="K420" t="str">
            <v>ENLINEA</v>
          </cell>
          <cell r="L420" t="str">
            <v xml:space="preserve">Aceptado                     </v>
          </cell>
          <cell r="M420">
            <v>2016</v>
          </cell>
          <cell r="N420">
            <v>10709</v>
          </cell>
          <cell r="O420" t="str">
            <v xml:space="preserve">Julio - Septiembre     </v>
          </cell>
          <cell r="P420">
            <v>42702</v>
          </cell>
        </row>
        <row r="421">
          <cell r="C421" t="str">
            <v>213408634</v>
          </cell>
          <cell r="D421" t="str">
            <v>Sabanagrande</v>
          </cell>
          <cell r="E421" t="str">
            <v>08</v>
          </cell>
          <cell r="F421" t="str">
            <v>DEPARTAMENTO DE ATLANTICO</v>
          </cell>
          <cell r="G421" t="str">
            <v>K21</v>
          </cell>
          <cell r="H421" t="str">
            <v>FUT_GASTOS_DE_INVERSION</v>
          </cell>
          <cell r="I421">
            <v>45</v>
          </cell>
          <cell r="J421" t="str">
            <v>MUNICIPIOS</v>
          </cell>
          <cell r="K421" t="str">
            <v>ENLINEA</v>
          </cell>
          <cell r="L421" t="str">
            <v xml:space="preserve">Aceptado                     </v>
          </cell>
          <cell r="M421">
            <v>2016</v>
          </cell>
          <cell r="N421">
            <v>10709</v>
          </cell>
          <cell r="O421" t="str">
            <v xml:space="preserve">Julio - Septiembre     </v>
          </cell>
          <cell r="P421">
            <v>42660</v>
          </cell>
        </row>
        <row r="422">
          <cell r="C422" t="str">
            <v>213476834</v>
          </cell>
          <cell r="D422" t="str">
            <v>Tuluá</v>
          </cell>
          <cell r="E422" t="str">
            <v>76</v>
          </cell>
          <cell r="F422" t="str">
            <v>DEPARTAMENTO DE VALLE DEL CAUCA</v>
          </cell>
          <cell r="G422" t="str">
            <v>K21</v>
          </cell>
          <cell r="H422" t="str">
            <v>FUT_GASTOS_DE_INVERSION</v>
          </cell>
          <cell r="I422">
            <v>45</v>
          </cell>
          <cell r="J422" t="str">
            <v>MUNICIPIOS</v>
          </cell>
          <cell r="K422" t="str">
            <v>ENLINEA</v>
          </cell>
          <cell r="L422" t="str">
            <v xml:space="preserve">Aceptado                     </v>
          </cell>
          <cell r="M422">
            <v>2016</v>
          </cell>
          <cell r="N422">
            <v>10709</v>
          </cell>
          <cell r="O422" t="str">
            <v xml:space="preserve">Julio - Septiembre     </v>
          </cell>
          <cell r="P422">
            <v>42663</v>
          </cell>
        </row>
        <row r="423">
          <cell r="C423" t="str">
            <v>213515135</v>
          </cell>
          <cell r="D423" t="str">
            <v>Campohermoso</v>
          </cell>
          <cell r="E423" t="str">
            <v>15</v>
          </cell>
          <cell r="F423" t="str">
            <v>DEPARTAMENTO DE BOYACA</v>
          </cell>
          <cell r="G423" t="str">
            <v>K21</v>
          </cell>
          <cell r="H423" t="str">
            <v>FUT_GASTOS_DE_INVERSION</v>
          </cell>
          <cell r="I423">
            <v>45</v>
          </cell>
          <cell r="J423" t="str">
            <v>MUNICIPIOS</v>
          </cell>
          <cell r="K423" t="str">
            <v>ENLINEA</v>
          </cell>
          <cell r="L423" t="str">
            <v xml:space="preserve">Aceptado                     </v>
          </cell>
          <cell r="M423">
            <v>2016</v>
          </cell>
          <cell r="N423">
            <v>10709</v>
          </cell>
          <cell r="O423" t="str">
            <v xml:space="preserve">Julio - Septiembre     </v>
          </cell>
          <cell r="P423">
            <v>42667</v>
          </cell>
        </row>
        <row r="424">
          <cell r="C424" t="str">
            <v>213515835</v>
          </cell>
          <cell r="D424" t="str">
            <v>Turmequé</v>
          </cell>
          <cell r="E424" t="str">
            <v>15</v>
          </cell>
          <cell r="F424" t="str">
            <v>DEPARTAMENTO DE BOYACA</v>
          </cell>
          <cell r="G424" t="str">
            <v>K21</v>
          </cell>
          <cell r="H424" t="str">
            <v>FUT_GASTOS_DE_INVERSION</v>
          </cell>
          <cell r="I424">
            <v>45</v>
          </cell>
          <cell r="J424" t="str">
            <v>MUNICIPIOS</v>
          </cell>
          <cell r="K424" t="str">
            <v>ENLINEA</v>
          </cell>
          <cell r="L424" t="str">
            <v xml:space="preserve">Aceptado                     </v>
          </cell>
          <cell r="M424">
            <v>2016</v>
          </cell>
          <cell r="N424">
            <v>10709</v>
          </cell>
          <cell r="O424" t="str">
            <v xml:space="preserve">Julio - Septiembre     </v>
          </cell>
          <cell r="P424">
            <v>42672</v>
          </cell>
        </row>
        <row r="425">
          <cell r="C425" t="str">
            <v>213525035</v>
          </cell>
          <cell r="D425" t="str">
            <v>Anapoima</v>
          </cell>
          <cell r="E425" t="str">
            <v>25</v>
          </cell>
          <cell r="F425" t="str">
            <v>DEPARTAMENTO DE CUNDINAMARCA</v>
          </cell>
          <cell r="G425" t="str">
            <v>K21</v>
          </cell>
          <cell r="H425" t="str">
            <v>FUT_GASTOS_DE_INVERSION</v>
          </cell>
          <cell r="I425">
            <v>45</v>
          </cell>
          <cell r="J425" t="str">
            <v>MUNICIPIOS</v>
          </cell>
          <cell r="K425" t="str">
            <v>ENLINEA</v>
          </cell>
          <cell r="L425" t="str">
            <v xml:space="preserve">Aceptado                     </v>
          </cell>
          <cell r="M425">
            <v>2016</v>
          </cell>
          <cell r="N425">
            <v>10709</v>
          </cell>
          <cell r="O425" t="str">
            <v xml:space="preserve">Julio - Septiembre     </v>
          </cell>
          <cell r="P425">
            <v>42669</v>
          </cell>
        </row>
        <row r="426">
          <cell r="C426" t="str">
            <v>213525335</v>
          </cell>
          <cell r="D426" t="str">
            <v>Guayabetal</v>
          </cell>
          <cell r="E426" t="str">
            <v>25</v>
          </cell>
          <cell r="F426" t="str">
            <v>DEPARTAMENTO DE CUNDINAMARCA</v>
          </cell>
          <cell r="G426" t="str">
            <v>K21</v>
          </cell>
          <cell r="H426" t="str">
            <v>FUT_GASTOS_DE_INVERSION</v>
          </cell>
          <cell r="I426">
            <v>45</v>
          </cell>
          <cell r="J426" t="str">
            <v>MUNICIPIOS</v>
          </cell>
          <cell r="K426" t="str">
            <v>ENLINEA</v>
          </cell>
          <cell r="L426" t="str">
            <v xml:space="preserve">Aceptado                     </v>
          </cell>
          <cell r="M426">
            <v>2016</v>
          </cell>
          <cell r="N426">
            <v>10709</v>
          </cell>
          <cell r="O426" t="str">
            <v xml:space="preserve">Julio - Septiembre     </v>
          </cell>
          <cell r="P426">
            <v>42668</v>
          </cell>
        </row>
        <row r="427">
          <cell r="C427" t="str">
            <v>213525535</v>
          </cell>
          <cell r="D427" t="str">
            <v>Pasca</v>
          </cell>
          <cell r="E427" t="str">
            <v>25</v>
          </cell>
          <cell r="F427" t="str">
            <v>DEPARTAMENTO DE CUNDINAMARCA</v>
          </cell>
          <cell r="G427" t="str">
            <v>K21</v>
          </cell>
          <cell r="H427" t="str">
            <v>FUT_GASTOS_DE_INVERSION</v>
          </cell>
          <cell r="I427">
            <v>45</v>
          </cell>
          <cell r="J427" t="str">
            <v>MUNICIPIOS</v>
          </cell>
          <cell r="K427" t="str">
            <v>ENLINEA</v>
          </cell>
          <cell r="L427" t="str">
            <v xml:space="preserve">Aceptado                     </v>
          </cell>
          <cell r="M427">
            <v>2016</v>
          </cell>
          <cell r="N427">
            <v>10709</v>
          </cell>
          <cell r="O427" t="str">
            <v xml:space="preserve">Julio - Septiembre     </v>
          </cell>
          <cell r="P427">
            <v>42673</v>
          </cell>
        </row>
        <row r="428">
          <cell r="C428" t="str">
            <v>213527135</v>
          </cell>
          <cell r="D428" t="str">
            <v>El Cantón de San Pablo (Managrú)</v>
          </cell>
          <cell r="E428" t="str">
            <v>27</v>
          </cell>
          <cell r="F428" t="str">
            <v>DEPARTAMENTO DE CHOCO</v>
          </cell>
          <cell r="G428" t="str">
            <v>K21</v>
          </cell>
          <cell r="H428" t="str">
            <v>FUT_GASTOS_DE_INVERSION</v>
          </cell>
          <cell r="I428">
            <v>45</v>
          </cell>
          <cell r="J428" t="str">
            <v>MUNICIPIOS</v>
          </cell>
          <cell r="K428" t="str">
            <v>ENLINEA</v>
          </cell>
          <cell r="L428" t="str">
            <v xml:space="preserve">Aceptado                     </v>
          </cell>
          <cell r="M428">
            <v>2016</v>
          </cell>
          <cell r="N428">
            <v>10709</v>
          </cell>
          <cell r="O428" t="str">
            <v xml:space="preserve">Julio - Septiembre     </v>
          </cell>
          <cell r="P428">
            <v>42664</v>
          </cell>
        </row>
        <row r="429">
          <cell r="C429" t="str">
            <v>213544035</v>
          </cell>
          <cell r="D429" t="str">
            <v>Albania - Guajira</v>
          </cell>
          <cell r="E429" t="str">
            <v>44</v>
          </cell>
          <cell r="F429" t="str">
            <v>DEPARTAMENTO DE GUAJIRA</v>
          </cell>
          <cell r="G429" t="str">
            <v>K21</v>
          </cell>
          <cell r="H429" t="str">
            <v>FUT_GASTOS_DE_INVERSION</v>
          </cell>
          <cell r="I429">
            <v>45</v>
          </cell>
          <cell r="J429" t="str">
            <v>MUNICIPIOS</v>
          </cell>
          <cell r="K429" t="str">
            <v>ENLINEA</v>
          </cell>
          <cell r="L429" t="str">
            <v xml:space="preserve">Aceptado                     </v>
          </cell>
          <cell r="M429">
            <v>2016</v>
          </cell>
          <cell r="N429">
            <v>10709</v>
          </cell>
          <cell r="O429" t="str">
            <v xml:space="preserve">Julio - Septiembre     </v>
          </cell>
          <cell r="P429">
            <v>42661</v>
          </cell>
        </row>
        <row r="430">
          <cell r="C430" t="str">
            <v>213552435</v>
          </cell>
          <cell r="D430" t="str">
            <v>Mallama (Piedrancha)</v>
          </cell>
          <cell r="E430" t="str">
            <v>52</v>
          </cell>
          <cell r="F430" t="str">
            <v>DEPARTAMENTO DE NARIÑO</v>
          </cell>
          <cell r="G430" t="str">
            <v>K21</v>
          </cell>
          <cell r="H430" t="str">
            <v>FUT_GASTOS_DE_INVERSION</v>
          </cell>
          <cell r="I430">
            <v>45</v>
          </cell>
          <cell r="J430" t="str">
            <v>MUNICIPIOS</v>
          </cell>
          <cell r="K430" t="str">
            <v>ENLINEA</v>
          </cell>
          <cell r="L430" t="str">
            <v xml:space="preserve">Aceptado                     </v>
          </cell>
          <cell r="M430">
            <v>2016</v>
          </cell>
          <cell r="N430">
            <v>10709</v>
          </cell>
          <cell r="O430" t="str">
            <v xml:space="preserve">Julio - Septiembre     </v>
          </cell>
          <cell r="P430">
            <v>42666</v>
          </cell>
        </row>
        <row r="431">
          <cell r="C431" t="str">
            <v>213552835</v>
          </cell>
          <cell r="D431" t="str">
            <v>Tumaco</v>
          </cell>
          <cell r="E431" t="str">
            <v>52</v>
          </cell>
          <cell r="F431" t="str">
            <v>DEPARTAMENTO DE NARIÑO</v>
          </cell>
          <cell r="G431" t="str">
            <v>K21</v>
          </cell>
          <cell r="H431" t="str">
            <v>FUT_GASTOS_DE_INVERSION</v>
          </cell>
          <cell r="I431">
            <v>45</v>
          </cell>
          <cell r="J431" t="str">
            <v>MUNICIPIOS</v>
          </cell>
          <cell r="K431" t="str">
            <v>ENLINEA</v>
          </cell>
          <cell r="L431" t="str">
            <v xml:space="preserve">Aceptado                     </v>
          </cell>
          <cell r="M431">
            <v>2016</v>
          </cell>
          <cell r="N431">
            <v>10709</v>
          </cell>
          <cell r="O431" t="str">
            <v xml:space="preserve">Julio - Septiembre     </v>
          </cell>
          <cell r="P431">
            <v>42670</v>
          </cell>
        </row>
        <row r="432">
          <cell r="C432" t="str">
            <v>213568235</v>
          </cell>
          <cell r="D432" t="str">
            <v>El Carmen de Chucurí</v>
          </cell>
          <cell r="E432" t="str">
            <v>68</v>
          </cell>
          <cell r="F432" t="str">
            <v>DEPARTAMENTO DE SANTANDER</v>
          </cell>
          <cell r="G432" t="str">
            <v>K21</v>
          </cell>
          <cell r="H432" t="str">
            <v>FUT_GASTOS_DE_INVERSION</v>
          </cell>
          <cell r="I432">
            <v>45</v>
          </cell>
          <cell r="J432" t="str">
            <v>MUNICIPIOS</v>
          </cell>
          <cell r="K432" t="str">
            <v>ENLINEA</v>
          </cell>
          <cell r="L432" t="str">
            <v xml:space="preserve">Aceptado                     </v>
          </cell>
          <cell r="M432">
            <v>2016</v>
          </cell>
          <cell r="N432">
            <v>10709</v>
          </cell>
          <cell r="O432" t="str">
            <v xml:space="preserve">Julio - Septiembre     </v>
          </cell>
          <cell r="P432">
            <v>42671</v>
          </cell>
        </row>
        <row r="433">
          <cell r="C433" t="str">
            <v>213570235</v>
          </cell>
          <cell r="D433" t="str">
            <v>Galeras</v>
          </cell>
          <cell r="E433" t="str">
            <v>70</v>
          </cell>
          <cell r="F433" t="str">
            <v>DEPARTAMENTO DE SUCRE</v>
          </cell>
          <cell r="G433" t="str">
            <v>K21</v>
          </cell>
          <cell r="H433" t="str">
            <v>FUT_GASTOS_DE_INVERSION</v>
          </cell>
          <cell r="I433">
            <v>45</v>
          </cell>
          <cell r="J433" t="str">
            <v>MUNICIPIOS</v>
          </cell>
          <cell r="K433" t="str">
            <v>ENLINEA</v>
          </cell>
          <cell r="L433" t="str">
            <v xml:space="preserve">Aceptado                     </v>
          </cell>
          <cell r="M433">
            <v>2016</v>
          </cell>
          <cell r="N433">
            <v>10709</v>
          </cell>
          <cell r="O433" t="str">
            <v xml:space="preserve">Julio - Septiembre     </v>
          </cell>
          <cell r="P433">
            <v>42665</v>
          </cell>
        </row>
        <row r="434">
          <cell r="C434" t="str">
            <v>213605036</v>
          </cell>
          <cell r="D434" t="str">
            <v>Angelópolis</v>
          </cell>
          <cell r="E434" t="str">
            <v>05</v>
          </cell>
          <cell r="F434" t="str">
            <v>DEPARTAMENTO DE ANTIOQUIA</v>
          </cell>
          <cell r="G434" t="str">
            <v>K21</v>
          </cell>
          <cell r="H434" t="str">
            <v>FUT_GASTOS_DE_INVERSION</v>
          </cell>
          <cell r="I434">
            <v>45</v>
          </cell>
          <cell r="J434" t="str">
            <v>MUNICIPIOS</v>
          </cell>
          <cell r="K434" t="str">
            <v>ENLINEA</v>
          </cell>
          <cell r="L434" t="str">
            <v xml:space="preserve">Aceptado                     </v>
          </cell>
          <cell r="M434">
            <v>2016</v>
          </cell>
          <cell r="N434">
            <v>10709</v>
          </cell>
          <cell r="O434" t="str">
            <v xml:space="preserve">Julio - Septiembre     </v>
          </cell>
          <cell r="P434">
            <v>42669</v>
          </cell>
        </row>
        <row r="435">
          <cell r="C435" t="str">
            <v>213605736</v>
          </cell>
          <cell r="D435" t="str">
            <v>Segovia</v>
          </cell>
          <cell r="E435" t="str">
            <v>05</v>
          </cell>
          <cell r="F435" t="str">
            <v>DEPARTAMENTO DE ANTIOQUIA</v>
          </cell>
          <cell r="G435" t="str">
            <v>K21</v>
          </cell>
          <cell r="H435" t="str">
            <v>FUT_GASTOS_DE_INVERSION</v>
          </cell>
          <cell r="I435">
            <v>45</v>
          </cell>
          <cell r="J435" t="str">
            <v>MUNICIPIOS</v>
          </cell>
          <cell r="K435" t="str">
            <v>ENLINEA</v>
          </cell>
          <cell r="L435" t="str">
            <v xml:space="preserve">Aceptado                     </v>
          </cell>
          <cell r="M435">
            <v>2016</v>
          </cell>
          <cell r="N435">
            <v>10709</v>
          </cell>
          <cell r="O435" t="str">
            <v xml:space="preserve">Julio - Septiembre     </v>
          </cell>
          <cell r="P435">
            <v>42674</v>
          </cell>
        </row>
        <row r="436">
          <cell r="C436" t="str">
            <v>213608436</v>
          </cell>
          <cell r="D436" t="str">
            <v>Manatí</v>
          </cell>
          <cell r="E436" t="str">
            <v>08</v>
          </cell>
          <cell r="F436" t="str">
            <v>DEPARTAMENTO DE ATLANTICO</v>
          </cell>
          <cell r="G436" t="str">
            <v>K21</v>
          </cell>
          <cell r="H436" t="str">
            <v>FUT_GASTOS_DE_INVERSION</v>
          </cell>
          <cell r="I436">
            <v>45</v>
          </cell>
          <cell r="J436" t="str">
            <v>MUNICIPIOS</v>
          </cell>
          <cell r="K436" t="str">
            <v>ENLINEA</v>
          </cell>
          <cell r="L436" t="str">
            <v xml:space="preserve">Aceptado                     </v>
          </cell>
          <cell r="M436">
            <v>2016</v>
          </cell>
          <cell r="N436">
            <v>10709</v>
          </cell>
          <cell r="O436" t="str">
            <v xml:space="preserve">Julio - Septiembre     </v>
          </cell>
          <cell r="P436">
            <v>42674</v>
          </cell>
        </row>
        <row r="437">
          <cell r="C437" t="str">
            <v>213613836</v>
          </cell>
          <cell r="D437" t="str">
            <v>Turbaco</v>
          </cell>
          <cell r="E437" t="str">
            <v>13</v>
          </cell>
          <cell r="F437" t="str">
            <v>DEPARTAMENTO DE BOLIVAR</v>
          </cell>
          <cell r="G437" t="str">
            <v>K21</v>
          </cell>
          <cell r="H437" t="str">
            <v>FUT_GASTOS_DE_INVERSION</v>
          </cell>
          <cell r="I437">
            <v>45</v>
          </cell>
          <cell r="J437" t="str">
            <v>MUNICIPIOS</v>
          </cell>
          <cell r="K437" t="str">
            <v>ENLINEA</v>
          </cell>
          <cell r="L437" t="str">
            <v xml:space="preserve">Aceptado                     </v>
          </cell>
          <cell r="M437">
            <v>2016</v>
          </cell>
          <cell r="N437">
            <v>10709</v>
          </cell>
          <cell r="O437" t="str">
            <v xml:space="preserve">Julio - Septiembre     </v>
          </cell>
          <cell r="P437">
            <v>42674</v>
          </cell>
        </row>
        <row r="438">
          <cell r="C438" t="str">
            <v>213615236</v>
          </cell>
          <cell r="D438" t="str">
            <v>Chivor</v>
          </cell>
          <cell r="E438" t="str">
            <v>15</v>
          </cell>
          <cell r="F438" t="str">
            <v>DEPARTAMENTO DE BOYACA</v>
          </cell>
          <cell r="G438" t="str">
            <v>K21</v>
          </cell>
          <cell r="H438" t="str">
            <v>FUT_GASTOS_DE_INVERSION</v>
          </cell>
          <cell r="I438">
            <v>45</v>
          </cell>
          <cell r="J438" t="str">
            <v>MUNICIPIOS</v>
          </cell>
          <cell r="K438" t="str">
            <v>ENLINEA</v>
          </cell>
          <cell r="L438" t="str">
            <v xml:space="preserve">Aceptado                     </v>
          </cell>
          <cell r="M438">
            <v>2016</v>
          </cell>
          <cell r="N438">
            <v>10709</v>
          </cell>
          <cell r="O438" t="str">
            <v xml:space="preserve">Julio - Septiembre     </v>
          </cell>
          <cell r="P438">
            <v>42668</v>
          </cell>
        </row>
        <row r="439">
          <cell r="C439" t="str">
            <v>213625436</v>
          </cell>
          <cell r="D439" t="str">
            <v>Manta</v>
          </cell>
          <cell r="E439" t="str">
            <v>25</v>
          </cell>
          <cell r="F439" t="str">
            <v>DEPARTAMENTO DE CUNDINAMARCA</v>
          </cell>
          <cell r="G439" t="str">
            <v>K21</v>
          </cell>
          <cell r="H439" t="str">
            <v>FUT_GASTOS_DE_INVERSION</v>
          </cell>
          <cell r="I439">
            <v>45</v>
          </cell>
          <cell r="J439" t="str">
            <v>MUNICIPIOS</v>
          </cell>
          <cell r="K439" t="str">
            <v>ENLINEA</v>
          </cell>
          <cell r="L439" t="str">
            <v xml:space="preserve">Aceptado                     </v>
          </cell>
          <cell r="M439">
            <v>2016</v>
          </cell>
          <cell r="N439">
            <v>10709</v>
          </cell>
          <cell r="O439" t="str">
            <v xml:space="preserve">Julio - Septiembre     </v>
          </cell>
          <cell r="P439">
            <v>42670</v>
          </cell>
        </row>
        <row r="440">
          <cell r="C440" t="str">
            <v>213625736</v>
          </cell>
          <cell r="D440" t="str">
            <v>Sesquilé</v>
          </cell>
          <cell r="E440" t="str">
            <v>25</v>
          </cell>
          <cell r="F440" t="str">
            <v>DEPARTAMENTO DE CUNDINAMARCA</v>
          </cell>
          <cell r="G440" t="str">
            <v>K21</v>
          </cell>
          <cell r="H440" t="str">
            <v>FUT_GASTOS_DE_INVERSION</v>
          </cell>
          <cell r="I440">
            <v>45</v>
          </cell>
          <cell r="J440" t="str">
            <v>MUNICIPIOS</v>
          </cell>
          <cell r="K440" t="str">
            <v>ENLINEA</v>
          </cell>
          <cell r="L440" t="str">
            <v xml:space="preserve">Aceptado                     </v>
          </cell>
          <cell r="M440">
            <v>2016</v>
          </cell>
          <cell r="N440">
            <v>10709</v>
          </cell>
          <cell r="O440" t="str">
            <v xml:space="preserve">Julio - Septiembre     </v>
          </cell>
          <cell r="P440">
            <v>42661</v>
          </cell>
        </row>
        <row r="441">
          <cell r="C441" t="str">
            <v>213652036</v>
          </cell>
          <cell r="D441" t="str">
            <v>Ancuya</v>
          </cell>
          <cell r="E441" t="str">
            <v>52</v>
          </cell>
          <cell r="F441" t="str">
            <v>DEPARTAMENTO DE NARIÑO</v>
          </cell>
          <cell r="G441" t="str">
            <v>K21</v>
          </cell>
          <cell r="H441" t="str">
            <v>FUT_GASTOS_DE_INVERSION</v>
          </cell>
          <cell r="I441">
            <v>45</v>
          </cell>
          <cell r="J441" t="str">
            <v>MUNICIPIOS</v>
          </cell>
          <cell r="K441" t="str">
            <v>ENLINEA</v>
          </cell>
          <cell r="L441" t="str">
            <v xml:space="preserve">Aceptado                     </v>
          </cell>
          <cell r="M441">
            <v>2016</v>
          </cell>
          <cell r="N441">
            <v>10709</v>
          </cell>
          <cell r="O441" t="str">
            <v xml:space="preserve">Julio - Septiembre     </v>
          </cell>
          <cell r="P441">
            <v>42674</v>
          </cell>
        </row>
        <row r="442">
          <cell r="C442" t="str">
            <v>213673236</v>
          </cell>
          <cell r="D442" t="str">
            <v>Dolores</v>
          </cell>
          <cell r="E442" t="str">
            <v>73</v>
          </cell>
          <cell r="F442" t="str">
            <v>DEPARTAMENTO DE TOLIMA</v>
          </cell>
          <cell r="G442" t="str">
            <v>K21</v>
          </cell>
          <cell r="H442" t="str">
            <v>FUT_GASTOS_DE_INVERSION</v>
          </cell>
          <cell r="I442">
            <v>45</v>
          </cell>
          <cell r="J442" t="str">
            <v>MUNICIPIOS</v>
          </cell>
          <cell r="K442" t="str">
            <v>ENLINEA</v>
          </cell>
          <cell r="L442" t="str">
            <v xml:space="preserve">Aceptado                     </v>
          </cell>
          <cell r="M442">
            <v>2016</v>
          </cell>
          <cell r="N442">
            <v>10709</v>
          </cell>
          <cell r="O442" t="str">
            <v xml:space="preserve">Julio - Septiembre     </v>
          </cell>
          <cell r="P442">
            <v>42670</v>
          </cell>
        </row>
        <row r="443">
          <cell r="C443" t="str">
            <v>213676036</v>
          </cell>
          <cell r="D443" t="str">
            <v>Andalucía</v>
          </cell>
          <cell r="E443" t="str">
            <v>76</v>
          </cell>
          <cell r="F443" t="str">
            <v>DEPARTAMENTO DE VALLE DEL CAUCA</v>
          </cell>
          <cell r="G443" t="str">
            <v>K21</v>
          </cell>
          <cell r="H443" t="str">
            <v>FUT_GASTOS_DE_INVERSION</v>
          </cell>
          <cell r="I443">
            <v>45</v>
          </cell>
          <cell r="J443" t="str">
            <v>MUNICIPIOS</v>
          </cell>
          <cell r="K443" t="str">
            <v>ENLINEA</v>
          </cell>
          <cell r="L443" t="str">
            <v xml:space="preserve">Aceptado                     </v>
          </cell>
          <cell r="M443">
            <v>2016</v>
          </cell>
          <cell r="N443">
            <v>10709</v>
          </cell>
          <cell r="O443" t="str">
            <v xml:space="preserve">Julio - Septiembre     </v>
          </cell>
          <cell r="P443">
            <v>42664</v>
          </cell>
        </row>
        <row r="444">
          <cell r="C444" t="str">
            <v>213676736</v>
          </cell>
          <cell r="D444" t="str">
            <v>Sevilla</v>
          </cell>
          <cell r="E444" t="str">
            <v>76</v>
          </cell>
          <cell r="F444" t="str">
            <v>DEPARTAMENTO DE VALLE DEL CAUCA</v>
          </cell>
          <cell r="G444" t="str">
            <v>K21</v>
          </cell>
          <cell r="H444" t="str">
            <v>FUT_GASTOS_DE_INVERSION</v>
          </cell>
          <cell r="I444">
            <v>45</v>
          </cell>
          <cell r="J444" t="str">
            <v>MUNICIPIOS</v>
          </cell>
          <cell r="K444" t="str">
            <v>ENLINEA</v>
          </cell>
          <cell r="L444" t="str">
            <v xml:space="preserve">Aceptado                     </v>
          </cell>
          <cell r="M444">
            <v>2016</v>
          </cell>
          <cell r="N444">
            <v>10709</v>
          </cell>
          <cell r="O444" t="str">
            <v xml:space="preserve">Julio - Septiembre     </v>
          </cell>
          <cell r="P444">
            <v>42674</v>
          </cell>
        </row>
        <row r="445">
          <cell r="C445" t="str">
            <v>213681736</v>
          </cell>
          <cell r="D445" t="str">
            <v>Saravena</v>
          </cell>
          <cell r="E445" t="str">
            <v>81</v>
          </cell>
          <cell r="F445" t="str">
            <v>DEPARTAMENTO DE ARAUCA</v>
          </cell>
          <cell r="G445" t="str">
            <v>K21</v>
          </cell>
          <cell r="H445" t="str">
            <v>FUT_GASTOS_DE_INVERSION</v>
          </cell>
          <cell r="I445">
            <v>45</v>
          </cell>
          <cell r="J445" t="str">
            <v>MUNICIPIOS</v>
          </cell>
          <cell r="K445" t="str">
            <v>ENLINEA</v>
          </cell>
          <cell r="L445" t="str">
            <v xml:space="preserve">Aceptado                     </v>
          </cell>
          <cell r="M445">
            <v>2016</v>
          </cell>
          <cell r="N445">
            <v>10709</v>
          </cell>
          <cell r="O445" t="str">
            <v xml:space="preserve">Julio - Septiembre     </v>
          </cell>
          <cell r="P445">
            <v>42674</v>
          </cell>
        </row>
        <row r="446">
          <cell r="C446" t="str">
            <v>213685136</v>
          </cell>
          <cell r="D446" t="str">
            <v>La Salina</v>
          </cell>
          <cell r="E446" t="str">
            <v>85</v>
          </cell>
          <cell r="F446" t="str">
            <v>DEPARTAMENTO DE CASANARE</v>
          </cell>
          <cell r="G446" t="str">
            <v>K21</v>
          </cell>
          <cell r="H446" t="str">
            <v>FUT_GASTOS_DE_INVERSION</v>
          </cell>
          <cell r="I446">
            <v>45</v>
          </cell>
          <cell r="J446" t="str">
            <v>MUNICIPIOS</v>
          </cell>
          <cell r="K446" t="str">
            <v>ENLINEA</v>
          </cell>
          <cell r="L446" t="str">
            <v xml:space="preserve">Aceptado                     </v>
          </cell>
          <cell r="M446">
            <v>2016</v>
          </cell>
          <cell r="N446">
            <v>10709</v>
          </cell>
          <cell r="O446" t="str">
            <v xml:space="preserve">Julio - Septiembre     </v>
          </cell>
          <cell r="P446">
            <v>42673</v>
          </cell>
        </row>
        <row r="447">
          <cell r="C447" t="str">
            <v>213705237</v>
          </cell>
          <cell r="D447" t="str">
            <v>Don Matías</v>
          </cell>
          <cell r="E447" t="str">
            <v>05</v>
          </cell>
          <cell r="F447" t="str">
            <v>DEPARTAMENTO DE ANTIOQUIA</v>
          </cell>
          <cell r="G447" t="str">
            <v>K21</v>
          </cell>
          <cell r="H447" t="str">
            <v>FUT_GASTOS_DE_INVERSION</v>
          </cell>
          <cell r="I447">
            <v>45</v>
          </cell>
          <cell r="J447" t="str">
            <v>MUNICIPIOS</v>
          </cell>
          <cell r="K447" t="str">
            <v>ENLINEA</v>
          </cell>
          <cell r="L447" t="str">
            <v xml:space="preserve">Aceptado                     </v>
          </cell>
          <cell r="M447">
            <v>2016</v>
          </cell>
          <cell r="N447">
            <v>10709</v>
          </cell>
          <cell r="O447" t="str">
            <v xml:space="preserve">Julio - Septiembre     </v>
          </cell>
          <cell r="P447">
            <v>42670</v>
          </cell>
        </row>
        <row r="448">
          <cell r="C448" t="str">
            <v>213705837</v>
          </cell>
          <cell r="D448" t="str">
            <v>Turbo</v>
          </cell>
          <cell r="E448" t="str">
            <v>05</v>
          </cell>
          <cell r="F448" t="str">
            <v>DEPARTAMENTO DE ANTIOQUIA</v>
          </cell>
          <cell r="G448" t="str">
            <v>K21</v>
          </cell>
          <cell r="H448" t="str">
            <v>FUT_GASTOS_DE_INVERSION</v>
          </cell>
          <cell r="I448">
            <v>45</v>
          </cell>
          <cell r="J448" t="str">
            <v>MUNICIPIOS</v>
          </cell>
          <cell r="K448" t="str">
            <v>ENLINEA</v>
          </cell>
          <cell r="L448" t="str">
            <v xml:space="preserve">Aceptado                     </v>
          </cell>
          <cell r="M448">
            <v>2016</v>
          </cell>
          <cell r="N448">
            <v>10709</v>
          </cell>
          <cell r="O448" t="str">
            <v xml:space="preserve">Julio - Septiembre     </v>
          </cell>
          <cell r="P448">
            <v>42670</v>
          </cell>
        </row>
        <row r="449">
          <cell r="C449" t="str">
            <v>213708137</v>
          </cell>
          <cell r="D449" t="str">
            <v>Campo de la Cruz</v>
          </cell>
          <cell r="E449" t="str">
            <v>08</v>
          </cell>
          <cell r="F449" t="str">
            <v>DEPARTAMENTO DE ATLANTICO</v>
          </cell>
          <cell r="G449" t="str">
            <v>K21</v>
          </cell>
          <cell r="H449" t="str">
            <v>FUT_GASTOS_DE_INVERSION</v>
          </cell>
          <cell r="I449">
            <v>45</v>
          </cell>
          <cell r="J449" t="str">
            <v>MUNICIPIOS</v>
          </cell>
          <cell r="K449" t="str">
            <v>ENLINEA</v>
          </cell>
          <cell r="L449" t="str">
            <v xml:space="preserve">Aceptado                     </v>
          </cell>
          <cell r="M449">
            <v>2016</v>
          </cell>
          <cell r="N449">
            <v>10709</v>
          </cell>
          <cell r="O449" t="str">
            <v xml:space="preserve">Julio - Septiembre     </v>
          </cell>
          <cell r="P449">
            <v>42674</v>
          </cell>
        </row>
        <row r="450">
          <cell r="C450" t="str">
            <v>213715537</v>
          </cell>
          <cell r="D450" t="str">
            <v>Paz del Río</v>
          </cell>
          <cell r="E450" t="str">
            <v>15</v>
          </cell>
          <cell r="F450" t="str">
            <v>DEPARTAMENTO DE BOYACA</v>
          </cell>
          <cell r="G450" t="str">
            <v>K21</v>
          </cell>
          <cell r="H450" t="str">
            <v>FUT_GASTOS_DE_INVERSION</v>
          </cell>
          <cell r="I450">
            <v>45</v>
          </cell>
          <cell r="J450" t="str">
            <v>MUNICIPIOS</v>
          </cell>
          <cell r="K450" t="str">
            <v>ENLINEA</v>
          </cell>
          <cell r="L450" t="str">
            <v xml:space="preserve">Aceptado                     </v>
          </cell>
          <cell r="M450">
            <v>2016</v>
          </cell>
          <cell r="N450">
            <v>10709</v>
          </cell>
          <cell r="O450" t="str">
            <v xml:space="preserve">Julio - Septiembre     </v>
          </cell>
          <cell r="P450">
            <v>42673</v>
          </cell>
        </row>
        <row r="451">
          <cell r="C451" t="str">
            <v>213715837</v>
          </cell>
          <cell r="D451" t="str">
            <v>Tuta</v>
          </cell>
          <cell r="E451" t="str">
            <v>15</v>
          </cell>
          <cell r="F451" t="str">
            <v>DEPARTAMENTO DE BOYACA</v>
          </cell>
          <cell r="G451" t="str">
            <v>K21</v>
          </cell>
          <cell r="H451" t="str">
            <v>FUT_GASTOS_DE_INVERSION</v>
          </cell>
          <cell r="I451">
            <v>45</v>
          </cell>
          <cell r="J451" t="str">
            <v>MUNICIPIOS</v>
          </cell>
          <cell r="K451" t="str">
            <v>ENLINEA</v>
          </cell>
          <cell r="L451" t="str">
            <v xml:space="preserve">Aceptado                     </v>
          </cell>
          <cell r="M451">
            <v>2016</v>
          </cell>
          <cell r="N451">
            <v>10709</v>
          </cell>
          <cell r="O451" t="str">
            <v xml:space="preserve">Julio - Septiembre     </v>
          </cell>
          <cell r="P451">
            <v>42673</v>
          </cell>
        </row>
        <row r="452">
          <cell r="C452" t="str">
            <v>213719137</v>
          </cell>
          <cell r="D452" t="str">
            <v>Caldono</v>
          </cell>
          <cell r="E452" t="str">
            <v>19</v>
          </cell>
          <cell r="F452" t="str">
            <v>DEPARTAMENTO DE CAUCA</v>
          </cell>
          <cell r="G452" t="str">
            <v>K21</v>
          </cell>
          <cell r="H452" t="str">
            <v>FUT_GASTOS_DE_INVERSION</v>
          </cell>
          <cell r="I452">
            <v>45</v>
          </cell>
          <cell r="J452" t="str">
            <v>MUNICIPIOS</v>
          </cell>
          <cell r="K452" t="str">
            <v>ENLINEA</v>
          </cell>
          <cell r="L452" t="str">
            <v xml:space="preserve">Aceptado                     </v>
          </cell>
          <cell r="M452">
            <v>2016</v>
          </cell>
          <cell r="N452">
            <v>10709</v>
          </cell>
          <cell r="O452" t="str">
            <v xml:space="preserve">Julio - Septiembre     </v>
          </cell>
          <cell r="P452">
            <v>42703</v>
          </cell>
        </row>
        <row r="453">
          <cell r="C453" t="str">
            <v>213805038</v>
          </cell>
          <cell r="D453" t="str">
            <v>Angostura</v>
          </cell>
          <cell r="E453" t="str">
            <v>05</v>
          </cell>
          <cell r="F453" t="str">
            <v>DEPARTAMENTO DE ANTIOQUIA</v>
          </cell>
          <cell r="G453" t="str">
            <v>K21</v>
          </cell>
          <cell r="H453" t="str">
            <v>FUT_GASTOS_DE_INVERSION</v>
          </cell>
          <cell r="I453">
            <v>45</v>
          </cell>
          <cell r="J453" t="str">
            <v>MUNICIPIOS</v>
          </cell>
          <cell r="K453" t="str">
            <v>ENLINEA</v>
          </cell>
          <cell r="L453" t="str">
            <v xml:space="preserve">Aceptado                     </v>
          </cell>
          <cell r="M453">
            <v>2016</v>
          </cell>
          <cell r="N453">
            <v>10709</v>
          </cell>
          <cell r="O453" t="str">
            <v xml:space="preserve">Julio - Septiembre     </v>
          </cell>
          <cell r="P453">
            <v>42666</v>
          </cell>
        </row>
        <row r="454">
          <cell r="C454" t="str">
            <v>213805138</v>
          </cell>
          <cell r="D454" t="str">
            <v>Cañasgordas</v>
          </cell>
          <cell r="E454" t="str">
            <v>05</v>
          </cell>
          <cell r="F454" t="str">
            <v>DEPARTAMENTO DE ANTIOQUIA</v>
          </cell>
          <cell r="G454" t="str">
            <v>K21</v>
          </cell>
          <cell r="H454" t="str">
            <v>FUT_GASTOS_DE_INVERSION</v>
          </cell>
          <cell r="I454">
            <v>45</v>
          </cell>
          <cell r="J454" t="str">
            <v>MUNICIPIOS</v>
          </cell>
          <cell r="K454" t="str">
            <v>ENLINEA</v>
          </cell>
          <cell r="L454" t="str">
            <v xml:space="preserve">Aceptado                     </v>
          </cell>
          <cell r="M454">
            <v>2016</v>
          </cell>
          <cell r="N454">
            <v>10709</v>
          </cell>
          <cell r="O454" t="str">
            <v xml:space="preserve">Julio - Septiembre     </v>
          </cell>
          <cell r="P454">
            <v>42669</v>
          </cell>
        </row>
        <row r="455">
          <cell r="C455" t="str">
            <v>213808638</v>
          </cell>
          <cell r="D455" t="str">
            <v>Sabanalarga - Atlántico</v>
          </cell>
          <cell r="E455" t="str">
            <v>08</v>
          </cell>
          <cell r="F455" t="str">
            <v>DEPARTAMENTO DE ATLANTICO</v>
          </cell>
          <cell r="G455" t="str">
            <v>K21</v>
          </cell>
          <cell r="H455" t="str">
            <v>FUT_GASTOS_DE_INVERSION</v>
          </cell>
          <cell r="I455">
            <v>45</v>
          </cell>
          <cell r="J455" t="str">
            <v>MUNICIPIOS</v>
          </cell>
          <cell r="K455" t="str">
            <v>ENLINEA</v>
          </cell>
          <cell r="L455" t="str">
            <v xml:space="preserve">Aceptado                     </v>
          </cell>
          <cell r="M455">
            <v>2016</v>
          </cell>
          <cell r="N455">
            <v>10709</v>
          </cell>
          <cell r="O455" t="str">
            <v xml:space="preserve">Julio - Septiembre     </v>
          </cell>
          <cell r="P455">
            <v>42674</v>
          </cell>
        </row>
        <row r="456">
          <cell r="C456" t="str">
            <v>213813838</v>
          </cell>
          <cell r="D456" t="str">
            <v>Turbaná</v>
          </cell>
          <cell r="E456" t="str">
            <v>13</v>
          </cell>
          <cell r="F456" t="str">
            <v>DEPARTAMENTO DE BOLIVAR</v>
          </cell>
          <cell r="G456" t="str">
            <v>K21</v>
          </cell>
          <cell r="H456" t="str">
            <v>FUT_GASTOS_DE_INVERSION</v>
          </cell>
          <cell r="I456">
            <v>45</v>
          </cell>
          <cell r="J456" t="str">
            <v>MUNICIPIOS</v>
          </cell>
          <cell r="K456" t="str">
            <v>ENLINEA</v>
          </cell>
          <cell r="L456" t="str">
            <v xml:space="preserve">Aceptado                     </v>
          </cell>
          <cell r="M456">
            <v>2016</v>
          </cell>
          <cell r="N456">
            <v>10709</v>
          </cell>
          <cell r="O456" t="str">
            <v xml:space="preserve">Julio - Septiembre     </v>
          </cell>
          <cell r="P456">
            <v>42674</v>
          </cell>
        </row>
        <row r="457">
          <cell r="C457" t="str">
            <v>213815238</v>
          </cell>
          <cell r="D457" t="str">
            <v>Duitama</v>
          </cell>
          <cell r="E457" t="str">
            <v>15</v>
          </cell>
          <cell r="F457" t="str">
            <v>DEPARTAMENTO DE BOYACA</v>
          </cell>
          <cell r="G457" t="str">
            <v>K21</v>
          </cell>
          <cell r="H457" t="str">
            <v>FUT_GASTOS_DE_INVERSION</v>
          </cell>
          <cell r="I457">
            <v>45</v>
          </cell>
          <cell r="J457" t="str">
            <v>MUNICIPIOS</v>
          </cell>
          <cell r="K457" t="str">
            <v>ENLINEA</v>
          </cell>
          <cell r="L457" t="str">
            <v xml:space="preserve">Aceptado                     </v>
          </cell>
          <cell r="M457">
            <v>2016</v>
          </cell>
          <cell r="N457">
            <v>10709</v>
          </cell>
          <cell r="O457" t="str">
            <v xml:space="preserve">Julio - Septiembre     </v>
          </cell>
          <cell r="P457">
            <v>42671</v>
          </cell>
        </row>
        <row r="458">
          <cell r="C458" t="str">
            <v>213815638</v>
          </cell>
          <cell r="D458" t="str">
            <v>Sáchica</v>
          </cell>
          <cell r="E458" t="str">
            <v>15</v>
          </cell>
          <cell r="F458" t="str">
            <v>DEPARTAMENTO DE BOYACA</v>
          </cell>
          <cell r="G458" t="str">
            <v>K21</v>
          </cell>
          <cell r="H458" t="str">
            <v>FUT_GASTOS_DE_INVERSION</v>
          </cell>
          <cell r="I458">
            <v>45</v>
          </cell>
          <cell r="J458" t="str">
            <v>MUNICIPIOS</v>
          </cell>
          <cell r="K458" t="str">
            <v>ENLINEA</v>
          </cell>
          <cell r="L458" t="str">
            <v xml:space="preserve">Aceptado                     </v>
          </cell>
          <cell r="M458">
            <v>2016</v>
          </cell>
          <cell r="N458">
            <v>10709</v>
          </cell>
          <cell r="O458" t="str">
            <v xml:space="preserve">Julio - Septiembre     </v>
          </cell>
          <cell r="P458">
            <v>42668</v>
          </cell>
        </row>
        <row r="459">
          <cell r="C459" t="str">
            <v>213820238</v>
          </cell>
          <cell r="D459" t="str">
            <v>El Copey</v>
          </cell>
          <cell r="E459" t="str">
            <v>20</v>
          </cell>
          <cell r="F459" t="str">
            <v>DEPARTAMENTO DE CESAR</v>
          </cell>
          <cell r="G459" t="str">
            <v>K21</v>
          </cell>
          <cell r="H459" t="str">
            <v>FUT_GASTOS_DE_INVERSION</v>
          </cell>
          <cell r="I459">
            <v>45</v>
          </cell>
          <cell r="J459" t="str">
            <v>MUNICIPIOS</v>
          </cell>
          <cell r="K459" t="str">
            <v>ENLINEA</v>
          </cell>
          <cell r="L459" t="str">
            <v xml:space="preserve">Aceptado                     </v>
          </cell>
          <cell r="M459">
            <v>2016</v>
          </cell>
          <cell r="N459">
            <v>10709</v>
          </cell>
          <cell r="O459" t="str">
            <v xml:space="preserve">Julio - Septiembre     </v>
          </cell>
          <cell r="P459">
            <v>42674</v>
          </cell>
        </row>
        <row r="460">
          <cell r="C460" t="str">
            <v>213825438</v>
          </cell>
          <cell r="D460" t="str">
            <v>Medina</v>
          </cell>
          <cell r="E460" t="str">
            <v>25</v>
          </cell>
          <cell r="F460" t="str">
            <v>DEPARTAMENTO DE CUNDINAMARCA</v>
          </cell>
          <cell r="G460" t="str">
            <v>K21</v>
          </cell>
          <cell r="H460" t="str">
            <v>FUT_GASTOS_DE_INVERSION</v>
          </cell>
          <cell r="I460">
            <v>45</v>
          </cell>
          <cell r="J460" t="str">
            <v>MUNICIPIOS</v>
          </cell>
          <cell r="K460" t="str">
            <v>ENLINEA</v>
          </cell>
          <cell r="L460" t="str">
            <v xml:space="preserve">Aceptado                     </v>
          </cell>
          <cell r="M460">
            <v>2016</v>
          </cell>
          <cell r="N460">
            <v>10709</v>
          </cell>
          <cell r="O460" t="str">
            <v xml:space="preserve">Julio - Septiembre     </v>
          </cell>
          <cell r="P460">
            <v>42668</v>
          </cell>
        </row>
        <row r="461">
          <cell r="C461" t="str">
            <v>213852838</v>
          </cell>
          <cell r="D461" t="str">
            <v>Túquerres</v>
          </cell>
          <cell r="E461" t="str">
            <v>52</v>
          </cell>
          <cell r="F461" t="str">
            <v>DEPARTAMENTO DE NARIÑO</v>
          </cell>
          <cell r="G461" t="str">
            <v>K21</v>
          </cell>
          <cell r="H461" t="str">
            <v>FUT_GASTOS_DE_INVERSION</v>
          </cell>
          <cell r="I461">
            <v>45</v>
          </cell>
          <cell r="J461" t="str">
            <v>MUNICIPIOS</v>
          </cell>
          <cell r="K461" t="str">
            <v>ENLINEA</v>
          </cell>
          <cell r="L461" t="str">
            <v xml:space="preserve">Aceptado                     </v>
          </cell>
          <cell r="M461">
            <v>2016</v>
          </cell>
          <cell r="N461">
            <v>10709</v>
          </cell>
          <cell r="O461" t="str">
            <v xml:space="preserve">Julio - Septiembre     </v>
          </cell>
          <cell r="P461">
            <v>42669</v>
          </cell>
        </row>
        <row r="462">
          <cell r="C462" t="str">
            <v>213915839</v>
          </cell>
          <cell r="D462" t="str">
            <v>Tutasá</v>
          </cell>
          <cell r="E462" t="str">
            <v>15</v>
          </cell>
          <cell r="F462" t="str">
            <v>DEPARTAMENTO DE BOYACA</v>
          </cell>
          <cell r="G462" t="str">
            <v>K21</v>
          </cell>
          <cell r="H462" t="str">
            <v>FUT_GASTOS_DE_INVERSION</v>
          </cell>
          <cell r="I462">
            <v>45</v>
          </cell>
          <cell r="J462" t="str">
            <v>MUNICIPIOS</v>
          </cell>
          <cell r="K462" t="str">
            <v>ENLINEA</v>
          </cell>
          <cell r="L462" t="str">
            <v xml:space="preserve">Aceptado                     </v>
          </cell>
          <cell r="M462">
            <v>2016</v>
          </cell>
          <cell r="N462">
            <v>10709</v>
          </cell>
          <cell r="O462" t="str">
            <v xml:space="preserve">Julio - Septiembre     </v>
          </cell>
          <cell r="P462">
            <v>42669</v>
          </cell>
        </row>
        <row r="463">
          <cell r="C463" t="str">
            <v>213925339</v>
          </cell>
          <cell r="D463" t="str">
            <v>Gutiérrez</v>
          </cell>
          <cell r="E463" t="str">
            <v>25</v>
          </cell>
          <cell r="F463" t="str">
            <v>DEPARTAMENTO DE CUNDINAMARCA</v>
          </cell>
          <cell r="G463" t="str">
            <v>K21</v>
          </cell>
          <cell r="H463" t="str">
            <v>FUT_GASTOS_DE_INVERSION</v>
          </cell>
          <cell r="I463">
            <v>45</v>
          </cell>
          <cell r="J463" t="str">
            <v>MUNICIPIOS</v>
          </cell>
          <cell r="K463" t="str">
            <v>ENLINEA</v>
          </cell>
          <cell r="L463" t="str">
            <v xml:space="preserve">Aceptado                     </v>
          </cell>
          <cell r="M463">
            <v>2016</v>
          </cell>
          <cell r="N463">
            <v>10709</v>
          </cell>
          <cell r="O463" t="str">
            <v xml:space="preserve">Julio - Septiembre     </v>
          </cell>
          <cell r="P463">
            <v>42672</v>
          </cell>
        </row>
        <row r="464">
          <cell r="C464" t="str">
            <v>213925839</v>
          </cell>
          <cell r="D464" t="str">
            <v>Ubalá</v>
          </cell>
          <cell r="E464" t="str">
            <v>25</v>
          </cell>
          <cell r="F464" t="str">
            <v>DEPARTAMENTO DE CUNDINAMARCA</v>
          </cell>
          <cell r="G464" t="str">
            <v>K21</v>
          </cell>
          <cell r="H464" t="str">
            <v>FUT_GASTOS_DE_INVERSION</v>
          </cell>
          <cell r="I464">
            <v>45</v>
          </cell>
          <cell r="J464" t="str">
            <v>MUNICIPIOS</v>
          </cell>
          <cell r="K464" t="str">
            <v>ENLINEA</v>
          </cell>
          <cell r="L464" t="str">
            <v xml:space="preserve">Aceptado                     </v>
          </cell>
          <cell r="M464">
            <v>2016</v>
          </cell>
          <cell r="N464">
            <v>10709</v>
          </cell>
          <cell r="O464" t="str">
            <v xml:space="preserve">Julio - Septiembre     </v>
          </cell>
          <cell r="P464">
            <v>42664</v>
          </cell>
        </row>
        <row r="465">
          <cell r="C465" t="str">
            <v>213954239</v>
          </cell>
          <cell r="D465" t="str">
            <v>Durania</v>
          </cell>
          <cell r="E465" t="str">
            <v>54</v>
          </cell>
          <cell r="F465" t="str">
            <v>DEPARTAMENTO DE NORTE DE SANTANDER</v>
          </cell>
          <cell r="G465" t="str">
            <v>K21</v>
          </cell>
          <cell r="H465" t="str">
            <v>FUT_GASTOS_DE_INVERSION</v>
          </cell>
          <cell r="I465">
            <v>45</v>
          </cell>
          <cell r="J465" t="str">
            <v>MUNICIPIOS</v>
          </cell>
          <cell r="K465" t="str">
            <v>ENLINEA</v>
          </cell>
          <cell r="L465" t="str">
            <v xml:space="preserve">Aceptado                     </v>
          </cell>
          <cell r="M465">
            <v>2016</v>
          </cell>
          <cell r="N465">
            <v>10709</v>
          </cell>
          <cell r="O465" t="str">
            <v xml:space="preserve">Julio - Septiembre     </v>
          </cell>
          <cell r="P465">
            <v>42674</v>
          </cell>
        </row>
        <row r="466">
          <cell r="C466" t="str">
            <v>213985139</v>
          </cell>
          <cell r="D466" t="str">
            <v>Maní</v>
          </cell>
          <cell r="E466" t="str">
            <v>85</v>
          </cell>
          <cell r="F466" t="str">
            <v>DEPARTAMENTO DE CASANARE</v>
          </cell>
          <cell r="G466" t="str">
            <v>K21</v>
          </cell>
          <cell r="H466" t="str">
            <v>FUT_GASTOS_DE_INVERSION</v>
          </cell>
          <cell r="I466">
            <v>45</v>
          </cell>
          <cell r="J466" t="str">
            <v>MUNICIPIOS</v>
          </cell>
          <cell r="K466" t="str">
            <v>ENLINEA</v>
          </cell>
          <cell r="L466" t="str">
            <v xml:space="preserve">Aceptado                     </v>
          </cell>
          <cell r="M466">
            <v>2016</v>
          </cell>
          <cell r="N466">
            <v>10709</v>
          </cell>
          <cell r="O466" t="str">
            <v xml:space="preserve">Julio - Septiembre     </v>
          </cell>
          <cell r="P466">
            <v>42674</v>
          </cell>
        </row>
        <row r="467">
          <cell r="C467" t="str">
            <v>214005040</v>
          </cell>
          <cell r="D467" t="str">
            <v>Anorí</v>
          </cell>
          <cell r="E467" t="str">
            <v>05</v>
          </cell>
          <cell r="F467" t="str">
            <v>DEPARTAMENTO DE ANTIOQUIA</v>
          </cell>
          <cell r="G467" t="str">
            <v>K21</v>
          </cell>
          <cell r="H467" t="str">
            <v>FUT_GASTOS_DE_INVERSION</v>
          </cell>
          <cell r="I467">
            <v>45</v>
          </cell>
          <cell r="J467" t="str">
            <v>MUNICIPIOS</v>
          </cell>
          <cell r="K467" t="str">
            <v>ENLINEA</v>
          </cell>
          <cell r="L467" t="str">
            <v xml:space="preserve">Aceptado                     </v>
          </cell>
          <cell r="M467">
            <v>2016</v>
          </cell>
          <cell r="N467">
            <v>10709</v>
          </cell>
          <cell r="O467" t="str">
            <v xml:space="preserve">Julio - Septiembre     </v>
          </cell>
          <cell r="P467">
            <v>42674</v>
          </cell>
        </row>
        <row r="468">
          <cell r="C468" t="str">
            <v>214005240</v>
          </cell>
          <cell r="D468" t="str">
            <v>Ebéjico</v>
          </cell>
          <cell r="E468" t="str">
            <v>05</v>
          </cell>
          <cell r="F468" t="str">
            <v>DEPARTAMENTO DE ANTIOQUIA</v>
          </cell>
          <cell r="G468" t="str">
            <v>K21</v>
          </cell>
          <cell r="H468" t="str">
            <v>FUT_GASTOS_DE_INVERSION</v>
          </cell>
          <cell r="I468">
            <v>45</v>
          </cell>
          <cell r="J468" t="str">
            <v>MUNICIPIOS</v>
          </cell>
          <cell r="K468" t="str">
            <v>ENLINEA</v>
          </cell>
          <cell r="L468" t="str">
            <v xml:space="preserve">Aceptado                     </v>
          </cell>
          <cell r="M468">
            <v>2016</v>
          </cell>
          <cell r="N468">
            <v>10709</v>
          </cell>
          <cell r="O468" t="str">
            <v xml:space="preserve">Julio - Septiembre     </v>
          </cell>
          <cell r="P468">
            <v>42667</v>
          </cell>
        </row>
        <row r="469">
          <cell r="C469" t="str">
            <v>214005440</v>
          </cell>
          <cell r="D469" t="str">
            <v>Marinilla</v>
          </cell>
          <cell r="E469" t="str">
            <v>05</v>
          </cell>
          <cell r="F469" t="str">
            <v>DEPARTAMENTO DE ANTIOQUIA</v>
          </cell>
          <cell r="G469" t="str">
            <v>K21</v>
          </cell>
          <cell r="H469" t="str">
            <v>FUT_GASTOS_DE_INVERSION</v>
          </cell>
          <cell r="I469">
            <v>45</v>
          </cell>
          <cell r="J469" t="str">
            <v>MUNICIPIOS</v>
          </cell>
          <cell r="K469" t="str">
            <v>ENLINEA</v>
          </cell>
          <cell r="L469" t="str">
            <v xml:space="preserve">Aceptado                     </v>
          </cell>
          <cell r="M469">
            <v>2016</v>
          </cell>
          <cell r="N469">
            <v>10709</v>
          </cell>
          <cell r="O469" t="str">
            <v xml:space="preserve">Julio - Septiembre     </v>
          </cell>
          <cell r="P469">
            <v>42655</v>
          </cell>
        </row>
        <row r="470">
          <cell r="C470" t="str">
            <v>214013140</v>
          </cell>
          <cell r="D470" t="str">
            <v>Calamar - Bolívar</v>
          </cell>
          <cell r="E470" t="str">
            <v>13</v>
          </cell>
          <cell r="F470" t="str">
            <v>DEPARTAMENTO DE BOLIVAR</v>
          </cell>
          <cell r="G470" t="str">
            <v>K21</v>
          </cell>
          <cell r="H470" t="str">
            <v>FUT_GASTOS_DE_INVERSION</v>
          </cell>
          <cell r="I470">
            <v>45</v>
          </cell>
          <cell r="J470" t="str">
            <v>MUNICIPIOS</v>
          </cell>
          <cell r="K470" t="str">
            <v>ENLINEA</v>
          </cell>
          <cell r="L470" t="str">
            <v xml:space="preserve">Aceptado                     </v>
          </cell>
          <cell r="M470">
            <v>2016</v>
          </cell>
          <cell r="N470">
            <v>10709</v>
          </cell>
          <cell r="O470" t="str">
            <v xml:space="preserve">Julio - Septiembre     </v>
          </cell>
          <cell r="P470">
            <v>42673</v>
          </cell>
        </row>
        <row r="471">
          <cell r="C471" t="str">
            <v>214013440</v>
          </cell>
          <cell r="D471" t="str">
            <v>Margarita</v>
          </cell>
          <cell r="E471" t="str">
            <v>13</v>
          </cell>
          <cell r="F471" t="str">
            <v>DEPARTAMENTO DE BOLIVAR</v>
          </cell>
          <cell r="G471" t="str">
            <v>K21</v>
          </cell>
          <cell r="H471" t="str">
            <v>FUT_GASTOS_DE_INVERSION</v>
          </cell>
          <cell r="I471">
            <v>45</v>
          </cell>
          <cell r="J471" t="str">
            <v>MUNICIPIOS</v>
          </cell>
          <cell r="K471" t="str">
            <v>ENLINEA</v>
          </cell>
          <cell r="L471" t="str">
            <v xml:space="preserve">Aceptado                     </v>
          </cell>
          <cell r="M471">
            <v>2016</v>
          </cell>
          <cell r="N471">
            <v>10709</v>
          </cell>
          <cell r="O471" t="str">
            <v xml:space="preserve">Julio - Septiembre     </v>
          </cell>
          <cell r="P471">
            <v>42674</v>
          </cell>
        </row>
        <row r="472">
          <cell r="C472" t="str">
            <v>214015740</v>
          </cell>
          <cell r="D472" t="str">
            <v>Siachoque</v>
          </cell>
          <cell r="E472" t="str">
            <v>15</v>
          </cell>
          <cell r="F472" t="str">
            <v>DEPARTAMENTO DE BOYACA</v>
          </cell>
          <cell r="G472" t="str">
            <v>K21</v>
          </cell>
          <cell r="H472" t="str">
            <v>FUT_GASTOS_DE_INVERSION</v>
          </cell>
          <cell r="I472">
            <v>45</v>
          </cell>
          <cell r="J472" t="str">
            <v>MUNICIPIOS</v>
          </cell>
          <cell r="K472" t="str">
            <v>ENLINEA</v>
          </cell>
          <cell r="L472" t="str">
            <v xml:space="preserve">Aceptado                     </v>
          </cell>
          <cell r="M472">
            <v>2016</v>
          </cell>
          <cell r="N472">
            <v>10709</v>
          </cell>
          <cell r="O472" t="str">
            <v xml:space="preserve">Julio - Septiembre     </v>
          </cell>
          <cell r="P472">
            <v>42673</v>
          </cell>
        </row>
        <row r="473">
          <cell r="C473" t="str">
            <v>214025040</v>
          </cell>
          <cell r="D473" t="str">
            <v>Anolaima</v>
          </cell>
          <cell r="E473" t="str">
            <v>25</v>
          </cell>
          <cell r="F473" t="str">
            <v>DEPARTAMENTO DE CUNDINAMARCA</v>
          </cell>
          <cell r="G473" t="str">
            <v>K21</v>
          </cell>
          <cell r="H473" t="str">
            <v>FUT_GASTOS_DE_INVERSION</v>
          </cell>
          <cell r="I473">
            <v>45</v>
          </cell>
          <cell r="J473" t="str">
            <v>MUNICIPIOS</v>
          </cell>
          <cell r="K473" t="str">
            <v>ENLINEA</v>
          </cell>
          <cell r="L473" t="str">
            <v xml:space="preserve">Aceptado                     </v>
          </cell>
          <cell r="M473">
            <v>2016</v>
          </cell>
          <cell r="N473">
            <v>10709</v>
          </cell>
          <cell r="O473" t="str">
            <v xml:space="preserve">Julio - Septiembre     </v>
          </cell>
          <cell r="P473">
            <v>42661</v>
          </cell>
        </row>
        <row r="474">
          <cell r="C474" t="str">
            <v>214025740</v>
          </cell>
          <cell r="D474" t="str">
            <v>Sibaté</v>
          </cell>
          <cell r="E474" t="str">
            <v>25</v>
          </cell>
          <cell r="F474" t="str">
            <v>DEPARTAMENTO DE CUNDINAMARCA</v>
          </cell>
          <cell r="G474" t="str">
            <v>K21</v>
          </cell>
          <cell r="H474" t="str">
            <v>FUT_GASTOS_DE_INVERSION</v>
          </cell>
          <cell r="I474">
            <v>45</v>
          </cell>
          <cell r="J474" t="str">
            <v>MUNICIPIOS</v>
          </cell>
          <cell r="K474" t="str">
            <v>ENLINEA</v>
          </cell>
          <cell r="L474" t="str">
            <v xml:space="preserve">Aceptado                     </v>
          </cell>
          <cell r="M474">
            <v>2016</v>
          </cell>
          <cell r="N474">
            <v>10709</v>
          </cell>
          <cell r="O474" t="str">
            <v xml:space="preserve">Julio - Septiembre     </v>
          </cell>
          <cell r="P474">
            <v>42665</v>
          </cell>
        </row>
        <row r="475">
          <cell r="C475" t="str">
            <v>214052240</v>
          </cell>
          <cell r="D475" t="str">
            <v>Chachagüí</v>
          </cell>
          <cell r="E475" t="str">
            <v>52</v>
          </cell>
          <cell r="F475" t="str">
            <v>DEPARTAMENTO DE NARIÑO</v>
          </cell>
          <cell r="G475" t="str">
            <v>K21</v>
          </cell>
          <cell r="H475" t="str">
            <v>FUT_GASTOS_DE_INVERSION</v>
          </cell>
          <cell r="I475">
            <v>45</v>
          </cell>
          <cell r="J475" t="str">
            <v>MUNICIPIOS</v>
          </cell>
          <cell r="K475" t="str">
            <v>ENLINEA</v>
          </cell>
          <cell r="L475" t="str">
            <v xml:space="preserve">Aceptado                     </v>
          </cell>
          <cell r="M475">
            <v>2016</v>
          </cell>
          <cell r="N475">
            <v>10709</v>
          </cell>
          <cell r="O475" t="str">
            <v xml:space="preserve">Julio - Septiembre     </v>
          </cell>
          <cell r="P475">
            <v>42666</v>
          </cell>
        </row>
        <row r="476">
          <cell r="C476" t="str">
            <v>214052540</v>
          </cell>
          <cell r="D476" t="str">
            <v>Policarpa</v>
          </cell>
          <cell r="E476" t="str">
            <v>52</v>
          </cell>
          <cell r="F476" t="str">
            <v>DEPARTAMENTO DE NARIÑO</v>
          </cell>
          <cell r="G476" t="str">
            <v>K21</v>
          </cell>
          <cell r="H476" t="str">
            <v>FUT_GASTOS_DE_INVERSION</v>
          </cell>
          <cell r="I476">
            <v>45</v>
          </cell>
          <cell r="J476" t="str">
            <v>MUNICIPIOS</v>
          </cell>
          <cell r="K476" t="str">
            <v>ENLINEA</v>
          </cell>
          <cell r="L476" t="str">
            <v xml:space="preserve">Aceptado                     </v>
          </cell>
          <cell r="M476">
            <v>2016</v>
          </cell>
          <cell r="N476">
            <v>10709</v>
          </cell>
          <cell r="O476" t="str">
            <v xml:space="preserve">Julio - Septiembre     </v>
          </cell>
          <cell r="P476">
            <v>42674</v>
          </cell>
        </row>
        <row r="477">
          <cell r="C477" t="str">
            <v>214066440</v>
          </cell>
          <cell r="D477" t="str">
            <v>Marsella</v>
          </cell>
          <cell r="E477" t="str">
            <v>66</v>
          </cell>
          <cell r="F477" t="str">
            <v>DEPARTAMENTO DE RISARALDA</v>
          </cell>
          <cell r="G477" t="str">
            <v>K21</v>
          </cell>
          <cell r="H477" t="str">
            <v>FUT_GASTOS_DE_INVERSION</v>
          </cell>
          <cell r="I477">
            <v>45</v>
          </cell>
          <cell r="J477" t="str">
            <v>MUNICIPIOS</v>
          </cell>
          <cell r="K477" t="str">
            <v>ENLINEA</v>
          </cell>
          <cell r="L477" t="str">
            <v xml:space="preserve">Aceptado                     </v>
          </cell>
          <cell r="M477">
            <v>2016</v>
          </cell>
          <cell r="N477">
            <v>10709</v>
          </cell>
          <cell r="O477" t="str">
            <v xml:space="preserve">Julio - Septiembre     </v>
          </cell>
          <cell r="P477">
            <v>42673</v>
          </cell>
        </row>
        <row r="478">
          <cell r="C478" t="str">
            <v>214085440</v>
          </cell>
          <cell r="D478" t="str">
            <v>Villanueva - Casanare</v>
          </cell>
          <cell r="E478" t="str">
            <v>85</v>
          </cell>
          <cell r="F478" t="str">
            <v>DEPARTAMENTO DE CASANARE</v>
          </cell>
          <cell r="G478" t="str">
            <v>K21</v>
          </cell>
          <cell r="H478" t="str">
            <v>FUT_GASTOS_DE_INVERSION</v>
          </cell>
          <cell r="I478">
            <v>45</v>
          </cell>
          <cell r="J478" t="str">
            <v>MUNICIPIOS</v>
          </cell>
          <cell r="K478" t="str">
            <v>ENLINEA</v>
          </cell>
          <cell r="L478" t="str">
            <v xml:space="preserve">Aceptado                     </v>
          </cell>
          <cell r="M478">
            <v>2016</v>
          </cell>
          <cell r="N478">
            <v>10709</v>
          </cell>
          <cell r="O478" t="str">
            <v xml:space="preserve">Julio - Septiembre     </v>
          </cell>
          <cell r="P478">
            <v>42671</v>
          </cell>
        </row>
        <row r="479">
          <cell r="C479" t="str">
            <v>214091540</v>
          </cell>
          <cell r="D479" t="str">
            <v>Puerto Nariño</v>
          </cell>
          <cell r="E479" t="str">
            <v>91</v>
          </cell>
          <cell r="F479" t="str">
            <v>DEPARTAMENTO DE AMAZONAS</v>
          </cell>
          <cell r="G479" t="str">
            <v>K21</v>
          </cell>
          <cell r="H479" t="str">
            <v>FUT_GASTOS_DE_INVERSION</v>
          </cell>
          <cell r="I479">
            <v>45</v>
          </cell>
          <cell r="J479" t="str">
            <v>MUNICIPIOS</v>
          </cell>
          <cell r="K479" t="str">
            <v>ENLINEA</v>
          </cell>
          <cell r="L479" t="str">
            <v xml:space="preserve">Aceptado                     </v>
          </cell>
          <cell r="M479">
            <v>2016</v>
          </cell>
          <cell r="N479">
            <v>10709</v>
          </cell>
          <cell r="O479" t="str">
            <v xml:space="preserve">Julio - Septiembre     </v>
          </cell>
          <cell r="P479">
            <v>42674</v>
          </cell>
        </row>
        <row r="480">
          <cell r="C480" t="str">
            <v>214105541</v>
          </cell>
          <cell r="D480" t="str">
            <v>El Peñol - Antioquia</v>
          </cell>
          <cell r="E480" t="str">
            <v>05</v>
          </cell>
          <cell r="F480" t="str">
            <v>DEPARTAMENTO DE ANTIOQUIA</v>
          </cell>
          <cell r="G480" t="str">
            <v>K21</v>
          </cell>
          <cell r="H480" t="str">
            <v>FUT_GASTOS_DE_INVERSION</v>
          </cell>
          <cell r="I480">
            <v>45</v>
          </cell>
          <cell r="J480" t="str">
            <v>MUNICIPIOS</v>
          </cell>
          <cell r="K480" t="str">
            <v>ENLINEA</v>
          </cell>
          <cell r="L480" t="str">
            <v xml:space="preserve">Aceptado                     </v>
          </cell>
          <cell r="M480">
            <v>2016</v>
          </cell>
          <cell r="N480">
            <v>10709</v>
          </cell>
          <cell r="O480" t="str">
            <v xml:space="preserve">Julio - Septiembre     </v>
          </cell>
          <cell r="P480">
            <v>42674</v>
          </cell>
        </row>
        <row r="481">
          <cell r="C481" t="str">
            <v>214108141</v>
          </cell>
          <cell r="D481" t="str">
            <v>Candelaria - Atlántico</v>
          </cell>
          <cell r="E481" t="str">
            <v>08</v>
          </cell>
          <cell r="F481" t="str">
            <v>DEPARTAMENTO DE ATLANTICO</v>
          </cell>
          <cell r="G481" t="str">
            <v>K21</v>
          </cell>
          <cell r="H481" t="str">
            <v>FUT_GASTOS_DE_INVERSION</v>
          </cell>
          <cell r="I481">
            <v>45</v>
          </cell>
          <cell r="J481" t="str">
            <v>MUNICIPIOS</v>
          </cell>
          <cell r="K481" t="str">
            <v>ENLINEA</v>
          </cell>
          <cell r="L481" t="str">
            <v xml:space="preserve">Aceptado                     </v>
          </cell>
          <cell r="M481">
            <v>2016</v>
          </cell>
          <cell r="N481">
            <v>10709</v>
          </cell>
          <cell r="O481" t="str">
            <v xml:space="preserve">Julio - Septiembre     </v>
          </cell>
          <cell r="P481">
            <v>42673</v>
          </cell>
        </row>
        <row r="482">
          <cell r="C482" t="str">
            <v>214117541</v>
          </cell>
          <cell r="D482" t="str">
            <v>Pensilvania</v>
          </cell>
          <cell r="E482" t="str">
            <v>17</v>
          </cell>
          <cell r="F482" t="str">
            <v>DEPARTAMENTO DE CALDAS</v>
          </cell>
          <cell r="G482" t="str">
            <v>K21</v>
          </cell>
          <cell r="H482" t="str">
            <v>FUT_GASTOS_DE_INVERSION</v>
          </cell>
          <cell r="I482">
            <v>45</v>
          </cell>
          <cell r="J482" t="str">
            <v>MUNICIPIOS</v>
          </cell>
          <cell r="K482" t="str">
            <v>ENLINEA</v>
          </cell>
          <cell r="L482" t="str">
            <v xml:space="preserve">Aceptado                     </v>
          </cell>
          <cell r="M482">
            <v>2016</v>
          </cell>
          <cell r="N482">
            <v>10709</v>
          </cell>
          <cell r="O482" t="str">
            <v xml:space="preserve">Julio - Septiembre     </v>
          </cell>
          <cell r="P482">
            <v>42670</v>
          </cell>
        </row>
        <row r="483">
          <cell r="C483" t="str">
            <v>214125841</v>
          </cell>
          <cell r="D483" t="str">
            <v>Ubaque</v>
          </cell>
          <cell r="E483" t="str">
            <v>25</v>
          </cell>
          <cell r="F483" t="str">
            <v>DEPARTAMENTO DE CUNDINAMARCA</v>
          </cell>
          <cell r="G483" t="str">
            <v>K21</v>
          </cell>
          <cell r="H483" t="str">
            <v>FUT_GASTOS_DE_INVERSION</v>
          </cell>
          <cell r="I483">
            <v>45</v>
          </cell>
          <cell r="J483" t="str">
            <v>MUNICIPIOS</v>
          </cell>
          <cell r="K483" t="str">
            <v>ENLINEA</v>
          </cell>
          <cell r="L483" t="str">
            <v xml:space="preserve">Aceptado                     </v>
          </cell>
          <cell r="M483">
            <v>2016</v>
          </cell>
          <cell r="N483">
            <v>10709</v>
          </cell>
          <cell r="O483" t="str">
            <v xml:space="preserve">Julio - Septiembre     </v>
          </cell>
          <cell r="P483">
            <v>42671</v>
          </cell>
        </row>
        <row r="484">
          <cell r="C484" t="str">
            <v>214147541</v>
          </cell>
          <cell r="D484" t="str">
            <v>Pedraza</v>
          </cell>
          <cell r="E484" t="str">
            <v>47</v>
          </cell>
          <cell r="F484" t="str">
            <v>DEPARTAMENTO DE MAGDALENA</v>
          </cell>
          <cell r="G484" t="str">
            <v>K21</v>
          </cell>
          <cell r="H484" t="str">
            <v>FUT_GASTOS_DE_INVERSION</v>
          </cell>
          <cell r="I484">
            <v>45</v>
          </cell>
          <cell r="J484" t="str">
            <v>MUNICIPIOS</v>
          </cell>
          <cell r="K484" t="str">
            <v>ENLINEA</v>
          </cell>
          <cell r="L484" t="str">
            <v xml:space="preserve">Aceptado                     </v>
          </cell>
          <cell r="M484">
            <v>2016</v>
          </cell>
          <cell r="N484">
            <v>10709</v>
          </cell>
          <cell r="O484" t="str">
            <v xml:space="preserve">Julio - Septiembre     </v>
          </cell>
          <cell r="P484">
            <v>42674</v>
          </cell>
        </row>
        <row r="485">
          <cell r="C485" t="str">
            <v>214176041</v>
          </cell>
          <cell r="D485" t="str">
            <v>Ansermanuevo</v>
          </cell>
          <cell r="E485" t="str">
            <v>76</v>
          </cell>
          <cell r="F485" t="str">
            <v>DEPARTAMENTO DE VALLE DEL CAUCA</v>
          </cell>
          <cell r="G485" t="str">
            <v>K21</v>
          </cell>
          <cell r="H485" t="str">
            <v>FUT_GASTOS_DE_INVERSION</v>
          </cell>
          <cell r="I485">
            <v>45</v>
          </cell>
          <cell r="J485" t="str">
            <v>MUNICIPIOS</v>
          </cell>
          <cell r="K485" t="str">
            <v>ENLINEA</v>
          </cell>
          <cell r="L485" t="str">
            <v xml:space="preserve">Aceptado                     </v>
          </cell>
          <cell r="M485">
            <v>2016</v>
          </cell>
          <cell r="N485">
            <v>10709</v>
          </cell>
          <cell r="O485" t="str">
            <v xml:space="preserve">Julio - Septiembre     </v>
          </cell>
          <cell r="P485">
            <v>42669</v>
          </cell>
        </row>
        <row r="486">
          <cell r="C486" t="str">
            <v>214205042</v>
          </cell>
          <cell r="D486" t="str">
            <v>Santa Fe de Antioquia</v>
          </cell>
          <cell r="E486" t="str">
            <v>05</v>
          </cell>
          <cell r="F486" t="str">
            <v>DEPARTAMENTO DE ANTIOQUIA</v>
          </cell>
          <cell r="G486" t="str">
            <v>K21</v>
          </cell>
          <cell r="H486" t="str">
            <v>FUT_GASTOS_DE_INVERSION</v>
          </cell>
          <cell r="I486">
            <v>45</v>
          </cell>
          <cell r="J486" t="str">
            <v>MUNICIPIOS</v>
          </cell>
          <cell r="K486" t="str">
            <v>ENLINEA</v>
          </cell>
          <cell r="L486" t="str">
            <v xml:space="preserve">Aceptado                     </v>
          </cell>
          <cell r="M486">
            <v>2016</v>
          </cell>
          <cell r="N486">
            <v>10709</v>
          </cell>
          <cell r="O486" t="str">
            <v xml:space="preserve">Julio - Septiembre     </v>
          </cell>
          <cell r="P486">
            <v>42672</v>
          </cell>
        </row>
        <row r="487">
          <cell r="C487" t="str">
            <v>214205142</v>
          </cell>
          <cell r="D487" t="str">
            <v>Caracolí</v>
          </cell>
          <cell r="E487" t="str">
            <v>05</v>
          </cell>
          <cell r="F487" t="str">
            <v>DEPARTAMENTO DE ANTIOQUIA</v>
          </cell>
          <cell r="G487" t="str">
            <v>K21</v>
          </cell>
          <cell r="H487" t="str">
            <v>FUT_GASTOS_DE_INVERSION</v>
          </cell>
          <cell r="I487">
            <v>45</v>
          </cell>
          <cell r="J487" t="str">
            <v>MUNICIPIOS</v>
          </cell>
          <cell r="K487" t="str">
            <v>ENLINEA</v>
          </cell>
          <cell r="L487" t="str">
            <v xml:space="preserve">Aceptado                     </v>
          </cell>
          <cell r="M487">
            <v>2016</v>
          </cell>
          <cell r="N487">
            <v>10709</v>
          </cell>
          <cell r="O487" t="str">
            <v xml:space="preserve">Julio - Septiembre     </v>
          </cell>
          <cell r="P487">
            <v>42672</v>
          </cell>
        </row>
        <row r="488">
          <cell r="C488" t="str">
            <v>214205642</v>
          </cell>
          <cell r="D488" t="str">
            <v>Salgar</v>
          </cell>
          <cell r="E488" t="str">
            <v>05</v>
          </cell>
          <cell r="F488" t="str">
            <v>DEPARTAMENTO DE ANTIOQUIA</v>
          </cell>
          <cell r="G488" t="str">
            <v>K21</v>
          </cell>
          <cell r="H488" t="str">
            <v>FUT_GASTOS_DE_INVERSION</v>
          </cell>
          <cell r="I488">
            <v>45</v>
          </cell>
          <cell r="J488" t="str">
            <v>MUNICIPIOS</v>
          </cell>
          <cell r="K488" t="str">
            <v>ENLINEA</v>
          </cell>
          <cell r="L488" t="str">
            <v xml:space="preserve">Aceptado                     </v>
          </cell>
          <cell r="M488">
            <v>2016</v>
          </cell>
          <cell r="N488">
            <v>10709</v>
          </cell>
          <cell r="O488" t="str">
            <v xml:space="preserve">Julio - Septiembre     </v>
          </cell>
          <cell r="P488">
            <v>42669</v>
          </cell>
        </row>
        <row r="489">
          <cell r="C489" t="str">
            <v>214205842</v>
          </cell>
          <cell r="D489" t="str">
            <v>Uramita</v>
          </cell>
          <cell r="E489" t="str">
            <v>05</v>
          </cell>
          <cell r="F489" t="str">
            <v>DEPARTAMENTO DE ANTIOQUIA</v>
          </cell>
          <cell r="G489" t="str">
            <v>K21</v>
          </cell>
          <cell r="H489" t="str">
            <v>FUT_GASTOS_DE_INVERSION</v>
          </cell>
          <cell r="I489">
            <v>45</v>
          </cell>
          <cell r="J489" t="str">
            <v>MUNICIPIOS</v>
          </cell>
          <cell r="K489" t="str">
            <v>ENLINEA</v>
          </cell>
          <cell r="L489" t="str">
            <v xml:space="preserve">Aceptado                     </v>
          </cell>
          <cell r="M489">
            <v>2016</v>
          </cell>
          <cell r="N489">
            <v>10709</v>
          </cell>
          <cell r="O489" t="str">
            <v xml:space="preserve">Julio - Septiembre     </v>
          </cell>
          <cell r="P489">
            <v>42672</v>
          </cell>
        </row>
        <row r="490">
          <cell r="C490" t="str">
            <v>214213042</v>
          </cell>
          <cell r="D490" t="str">
            <v>Arenal</v>
          </cell>
          <cell r="E490" t="str">
            <v>13</v>
          </cell>
          <cell r="F490" t="str">
            <v>DEPARTAMENTO DE BOLIVAR</v>
          </cell>
          <cell r="G490" t="str">
            <v>K21</v>
          </cell>
          <cell r="H490" t="str">
            <v>FUT_GASTOS_DE_INVERSION</v>
          </cell>
          <cell r="I490">
            <v>45</v>
          </cell>
          <cell r="J490" t="str">
            <v>MUNICIPIOS</v>
          </cell>
          <cell r="K490" t="str">
            <v>ENLINEA</v>
          </cell>
          <cell r="L490" t="str">
            <v xml:space="preserve">Aceptado                     </v>
          </cell>
          <cell r="M490">
            <v>2016</v>
          </cell>
          <cell r="N490">
            <v>10709</v>
          </cell>
          <cell r="O490" t="str">
            <v xml:space="preserve">Julio - Septiembre     </v>
          </cell>
          <cell r="P490">
            <v>42669</v>
          </cell>
        </row>
        <row r="491">
          <cell r="C491" t="str">
            <v>214215442</v>
          </cell>
          <cell r="D491" t="str">
            <v>Maripí</v>
          </cell>
          <cell r="E491" t="str">
            <v>15</v>
          </cell>
          <cell r="F491" t="str">
            <v>DEPARTAMENTO DE BOYACA</v>
          </cell>
          <cell r="G491" t="str">
            <v>K21</v>
          </cell>
          <cell r="H491" t="str">
            <v>FUT_GASTOS_DE_INVERSION</v>
          </cell>
          <cell r="I491">
            <v>45</v>
          </cell>
          <cell r="J491" t="str">
            <v>MUNICIPIOS</v>
          </cell>
          <cell r="K491" t="str">
            <v>ENLINEA</v>
          </cell>
          <cell r="L491" t="str">
            <v xml:space="preserve">Aceptado                     </v>
          </cell>
          <cell r="M491">
            <v>2016</v>
          </cell>
          <cell r="N491">
            <v>10709</v>
          </cell>
          <cell r="O491" t="str">
            <v xml:space="preserve">Julio - Septiembre     </v>
          </cell>
          <cell r="P491">
            <v>42672</v>
          </cell>
        </row>
        <row r="492">
          <cell r="C492" t="str">
            <v>214215542</v>
          </cell>
          <cell r="D492" t="str">
            <v>Pesca</v>
          </cell>
          <cell r="E492" t="str">
            <v>15</v>
          </cell>
          <cell r="F492" t="str">
            <v>DEPARTAMENTO DE BOYACA</v>
          </cell>
          <cell r="G492" t="str">
            <v>K21</v>
          </cell>
          <cell r="H492" t="str">
            <v>FUT_GASTOS_DE_INVERSION</v>
          </cell>
          <cell r="I492">
            <v>45</v>
          </cell>
          <cell r="J492" t="str">
            <v>MUNICIPIOS</v>
          </cell>
          <cell r="K492" t="str">
            <v>ENLINEA</v>
          </cell>
          <cell r="L492" t="str">
            <v xml:space="preserve">Aceptado                     </v>
          </cell>
          <cell r="M492">
            <v>2016</v>
          </cell>
          <cell r="N492">
            <v>10709</v>
          </cell>
          <cell r="O492" t="str">
            <v xml:space="preserve">Julio - Septiembre     </v>
          </cell>
          <cell r="P492">
            <v>42662</v>
          </cell>
        </row>
        <row r="493">
          <cell r="C493" t="str">
            <v>214215842</v>
          </cell>
          <cell r="D493" t="str">
            <v>Úmbita</v>
          </cell>
          <cell r="E493" t="str">
            <v>15</v>
          </cell>
          <cell r="F493" t="str">
            <v>DEPARTAMENTO DE BOYACA</v>
          </cell>
          <cell r="G493" t="str">
            <v>K21</v>
          </cell>
          <cell r="H493" t="str">
            <v>FUT_GASTOS_DE_INVERSION</v>
          </cell>
          <cell r="I493">
            <v>45</v>
          </cell>
          <cell r="J493" t="str">
            <v>MUNICIPIOS</v>
          </cell>
          <cell r="K493" t="str">
            <v>ENLINEA</v>
          </cell>
          <cell r="L493" t="str">
            <v xml:space="preserve">Aceptado                     </v>
          </cell>
          <cell r="M493">
            <v>2016</v>
          </cell>
          <cell r="N493">
            <v>10709</v>
          </cell>
          <cell r="O493" t="str">
            <v xml:space="preserve">Julio - Septiembre     </v>
          </cell>
          <cell r="P493">
            <v>42671</v>
          </cell>
        </row>
        <row r="494">
          <cell r="C494" t="str">
            <v>214217042</v>
          </cell>
          <cell r="D494" t="str">
            <v>Anserma de los Caballeros</v>
          </cell>
          <cell r="E494" t="str">
            <v>17</v>
          </cell>
          <cell r="F494" t="str">
            <v>DEPARTAMENTO DE CALDAS</v>
          </cell>
          <cell r="G494" t="str">
            <v>K21</v>
          </cell>
          <cell r="H494" t="str">
            <v>FUT_GASTOS_DE_INVERSION</v>
          </cell>
          <cell r="I494">
            <v>45</v>
          </cell>
          <cell r="J494" t="str">
            <v>MUNICIPIOS</v>
          </cell>
          <cell r="K494" t="str">
            <v>ENLINEA</v>
          </cell>
          <cell r="L494" t="str">
            <v xml:space="preserve">Aceptado                     </v>
          </cell>
          <cell r="M494">
            <v>2016</v>
          </cell>
          <cell r="N494">
            <v>10709</v>
          </cell>
          <cell r="O494" t="str">
            <v xml:space="preserve">Julio - Septiembre     </v>
          </cell>
          <cell r="P494">
            <v>42672</v>
          </cell>
        </row>
        <row r="495">
          <cell r="C495" t="str">
            <v>214217442</v>
          </cell>
          <cell r="D495" t="str">
            <v>Marmato</v>
          </cell>
          <cell r="E495" t="str">
            <v>17</v>
          </cell>
          <cell r="F495" t="str">
            <v>DEPARTAMENTO DE CALDAS</v>
          </cell>
          <cell r="G495" t="str">
            <v>K21</v>
          </cell>
          <cell r="H495" t="str">
            <v>FUT_GASTOS_DE_INVERSION</v>
          </cell>
          <cell r="I495">
            <v>45</v>
          </cell>
          <cell r="J495" t="str">
            <v>MUNICIPIOS</v>
          </cell>
          <cell r="K495" t="str">
            <v>ENLINEA</v>
          </cell>
          <cell r="L495" t="str">
            <v xml:space="preserve">Aceptado                     </v>
          </cell>
          <cell r="M495">
            <v>2016</v>
          </cell>
          <cell r="N495">
            <v>10709</v>
          </cell>
          <cell r="O495" t="str">
            <v xml:space="preserve">Julio - Septiembre     </v>
          </cell>
          <cell r="P495">
            <v>42669</v>
          </cell>
        </row>
        <row r="496">
          <cell r="C496" t="str">
            <v>214219142</v>
          </cell>
          <cell r="D496" t="str">
            <v>Caloto</v>
          </cell>
          <cell r="E496" t="str">
            <v>19</v>
          </cell>
          <cell r="F496" t="str">
            <v>DEPARTAMENTO DE CAUCA</v>
          </cell>
          <cell r="G496" t="str">
            <v>K21</v>
          </cell>
          <cell r="H496" t="str">
            <v>FUT_GASTOS_DE_INVERSION</v>
          </cell>
          <cell r="I496">
            <v>45</v>
          </cell>
          <cell r="J496" t="str">
            <v>MUNICIPIOS</v>
          </cell>
          <cell r="K496" t="str">
            <v>ENLINEA</v>
          </cell>
          <cell r="L496" t="str">
            <v xml:space="preserve">Aceptado                     </v>
          </cell>
          <cell r="M496">
            <v>2016</v>
          </cell>
          <cell r="N496">
            <v>10709</v>
          </cell>
          <cell r="O496" t="str">
            <v xml:space="preserve">Julio - Septiembre     </v>
          </cell>
          <cell r="P496">
            <v>42671</v>
          </cell>
        </row>
        <row r="497">
          <cell r="C497" t="str">
            <v>214270742</v>
          </cell>
          <cell r="D497" t="str">
            <v>Sincé</v>
          </cell>
          <cell r="E497" t="str">
            <v>70</v>
          </cell>
          <cell r="F497" t="str">
            <v>DEPARTAMENTO DE SUCRE</v>
          </cell>
          <cell r="G497" t="str">
            <v>K21</v>
          </cell>
          <cell r="H497" t="str">
            <v>FUT_GASTOS_DE_INVERSION</v>
          </cell>
          <cell r="I497">
            <v>45</v>
          </cell>
          <cell r="J497" t="str">
            <v>MUNICIPIOS</v>
          </cell>
          <cell r="K497" t="str">
            <v>ENLINEA</v>
          </cell>
          <cell r="L497" t="str">
            <v xml:space="preserve">Aceptado                     </v>
          </cell>
          <cell r="M497">
            <v>2016</v>
          </cell>
          <cell r="N497">
            <v>10709</v>
          </cell>
          <cell r="O497" t="str">
            <v xml:space="preserve">Julio - Septiembre     </v>
          </cell>
          <cell r="P497">
            <v>42673</v>
          </cell>
        </row>
        <row r="498">
          <cell r="C498" t="str">
            <v>214305543</v>
          </cell>
          <cell r="D498" t="str">
            <v>Peque</v>
          </cell>
          <cell r="E498" t="str">
            <v>05</v>
          </cell>
          <cell r="F498" t="str">
            <v>DEPARTAMENTO DE ANTIOQUIA</v>
          </cell>
          <cell r="G498" t="str">
            <v>K21</v>
          </cell>
          <cell r="H498" t="str">
            <v>FUT_GASTOS_DE_INVERSION</v>
          </cell>
          <cell r="I498">
            <v>45</v>
          </cell>
          <cell r="J498" t="str">
            <v>MUNICIPIOS</v>
          </cell>
          <cell r="K498" t="str">
            <v>ENLINEA</v>
          </cell>
          <cell r="L498" t="str">
            <v xml:space="preserve">Aceptado                     </v>
          </cell>
          <cell r="M498">
            <v>2016</v>
          </cell>
          <cell r="N498">
            <v>10709</v>
          </cell>
          <cell r="O498" t="str">
            <v xml:space="preserve">Julio - Septiembre     </v>
          </cell>
          <cell r="P498">
            <v>42674</v>
          </cell>
        </row>
        <row r="499">
          <cell r="C499" t="str">
            <v>214319743</v>
          </cell>
          <cell r="D499" t="str">
            <v>Silvia</v>
          </cell>
          <cell r="E499" t="str">
            <v>19</v>
          </cell>
          <cell r="F499" t="str">
            <v>DEPARTAMENTO DE CAUCA</v>
          </cell>
          <cell r="G499" t="str">
            <v>K21</v>
          </cell>
          <cell r="H499" t="str">
            <v>FUT_GASTOS_DE_INVERSION</v>
          </cell>
          <cell r="I499">
            <v>45</v>
          </cell>
          <cell r="J499" t="str">
            <v>MUNICIPIOS</v>
          </cell>
          <cell r="K499" t="str">
            <v>ENLINEA</v>
          </cell>
          <cell r="L499" t="str">
            <v xml:space="preserve">Aceptado                     </v>
          </cell>
          <cell r="M499">
            <v>2016</v>
          </cell>
          <cell r="N499">
            <v>10709</v>
          </cell>
          <cell r="O499" t="str">
            <v xml:space="preserve">Julio - Septiembre     </v>
          </cell>
          <cell r="P499">
            <v>42669</v>
          </cell>
        </row>
        <row r="500">
          <cell r="C500" t="str">
            <v>214320443</v>
          </cell>
          <cell r="D500" t="str">
            <v>Manaure (Balcón del Cesar)</v>
          </cell>
          <cell r="E500" t="str">
            <v>20</v>
          </cell>
          <cell r="F500" t="str">
            <v>DEPARTAMENTO DE CESAR</v>
          </cell>
          <cell r="G500" t="str">
            <v>K21</v>
          </cell>
          <cell r="H500" t="str">
            <v>FUT_GASTOS_DE_INVERSION</v>
          </cell>
          <cell r="I500">
            <v>45</v>
          </cell>
          <cell r="J500" t="str">
            <v>MUNICIPIOS</v>
          </cell>
          <cell r="K500" t="str">
            <v>ENLINEA</v>
          </cell>
          <cell r="L500" t="str">
            <v xml:space="preserve">Aceptado                     </v>
          </cell>
          <cell r="M500">
            <v>2016</v>
          </cell>
          <cell r="N500">
            <v>10709</v>
          </cell>
          <cell r="O500" t="str">
            <v xml:space="preserve">Julio - Septiembre     </v>
          </cell>
          <cell r="P500">
            <v>42673</v>
          </cell>
        </row>
        <row r="501">
          <cell r="C501" t="str">
            <v>214325743</v>
          </cell>
          <cell r="D501" t="str">
            <v>Silvania</v>
          </cell>
          <cell r="E501" t="str">
            <v>25</v>
          </cell>
          <cell r="F501" t="str">
            <v>DEPARTAMENTO DE CUNDINAMARCA</v>
          </cell>
          <cell r="G501" t="str">
            <v>K21</v>
          </cell>
          <cell r="H501" t="str">
            <v>FUT_GASTOS_DE_INVERSION</v>
          </cell>
          <cell r="I501">
            <v>45</v>
          </cell>
          <cell r="J501" t="str">
            <v>MUNICIPIOS</v>
          </cell>
          <cell r="K501" t="str">
            <v>ENLINEA</v>
          </cell>
          <cell r="L501" t="str">
            <v xml:space="preserve">Aceptado                     </v>
          </cell>
          <cell r="M501">
            <v>2016</v>
          </cell>
          <cell r="N501">
            <v>10709</v>
          </cell>
          <cell r="O501" t="str">
            <v xml:space="preserve">Julio - Septiembre     </v>
          </cell>
          <cell r="P501">
            <v>42669</v>
          </cell>
        </row>
        <row r="502">
          <cell r="C502" t="str">
            <v>214325843</v>
          </cell>
          <cell r="D502" t="str">
            <v>Ubaté</v>
          </cell>
          <cell r="E502" t="str">
            <v>25</v>
          </cell>
          <cell r="F502" t="str">
            <v>DEPARTAMENTO DE CUNDINAMARCA</v>
          </cell>
          <cell r="G502" t="str">
            <v>K21</v>
          </cell>
          <cell r="H502" t="str">
            <v>FUT_GASTOS_DE_INVERSION</v>
          </cell>
          <cell r="I502">
            <v>45</v>
          </cell>
          <cell r="J502" t="str">
            <v>MUNICIPIOS</v>
          </cell>
          <cell r="K502" t="str">
            <v>ENLINEA</v>
          </cell>
          <cell r="L502" t="str">
            <v xml:space="preserve">Aceptado                     </v>
          </cell>
          <cell r="M502">
            <v>2016</v>
          </cell>
          <cell r="N502">
            <v>10709</v>
          </cell>
          <cell r="O502" t="str">
            <v xml:space="preserve">Julio - Septiembre     </v>
          </cell>
          <cell r="P502">
            <v>42669</v>
          </cell>
        </row>
        <row r="503">
          <cell r="C503" t="str">
            <v>214354743</v>
          </cell>
          <cell r="D503" t="str">
            <v>Santo Domingo de Silos</v>
          </cell>
          <cell r="E503" t="str">
            <v>54</v>
          </cell>
          <cell r="F503" t="str">
            <v>DEPARTAMENTO DE NORTE DE SANTANDER</v>
          </cell>
          <cell r="G503" t="str">
            <v>K21</v>
          </cell>
          <cell r="H503" t="str">
            <v>FUT_GASTOS_DE_INVERSION</v>
          </cell>
          <cell r="I503">
            <v>45</v>
          </cell>
          <cell r="J503" t="str">
            <v>MUNICIPIOS</v>
          </cell>
          <cell r="K503" t="str">
            <v>ENLINEA</v>
          </cell>
          <cell r="L503" t="str">
            <v xml:space="preserve">Aceptado                     </v>
          </cell>
          <cell r="M503">
            <v>2016</v>
          </cell>
          <cell r="N503">
            <v>10709</v>
          </cell>
          <cell r="O503" t="str">
            <v xml:space="preserve">Julio - Septiembre     </v>
          </cell>
          <cell r="P503">
            <v>42665</v>
          </cell>
        </row>
        <row r="504">
          <cell r="C504" t="str">
            <v>214373043</v>
          </cell>
          <cell r="D504" t="str">
            <v>Anzoátegui</v>
          </cell>
          <cell r="E504" t="str">
            <v>73</v>
          </cell>
          <cell r="F504" t="str">
            <v>DEPARTAMENTO DE TOLIMA</v>
          </cell>
          <cell r="G504" t="str">
            <v>K21</v>
          </cell>
          <cell r="H504" t="str">
            <v>FUT_GASTOS_DE_INVERSION</v>
          </cell>
          <cell r="I504">
            <v>45</v>
          </cell>
          <cell r="J504" t="str">
            <v>MUNICIPIOS</v>
          </cell>
          <cell r="K504" t="str">
            <v>ENLINEA</v>
          </cell>
          <cell r="L504" t="str">
            <v xml:space="preserve">Aceptado                     </v>
          </cell>
          <cell r="M504">
            <v>2016</v>
          </cell>
          <cell r="N504">
            <v>10709</v>
          </cell>
          <cell r="O504" t="str">
            <v xml:space="preserve">Julio - Septiembre     </v>
          </cell>
          <cell r="P504">
            <v>42665</v>
          </cell>
        </row>
        <row r="505">
          <cell r="C505" t="str">
            <v>214373443</v>
          </cell>
          <cell r="D505" t="str">
            <v>San Sebastián de Mariquita</v>
          </cell>
          <cell r="E505" t="str">
            <v>73</v>
          </cell>
          <cell r="F505" t="str">
            <v>DEPARTAMENTO DE TOLIMA</v>
          </cell>
          <cell r="G505" t="str">
            <v>K21</v>
          </cell>
          <cell r="H505" t="str">
            <v>FUT_GASTOS_DE_INVERSION</v>
          </cell>
          <cell r="I505">
            <v>45</v>
          </cell>
          <cell r="J505" t="str">
            <v>MUNICIPIOS</v>
          </cell>
          <cell r="K505" t="str">
            <v>ENLINEA</v>
          </cell>
          <cell r="L505" t="str">
            <v xml:space="preserve">Aceptado                     </v>
          </cell>
          <cell r="M505">
            <v>2016</v>
          </cell>
          <cell r="N505">
            <v>10709</v>
          </cell>
          <cell r="O505" t="str">
            <v xml:space="preserve">Julio - Septiembre     </v>
          </cell>
          <cell r="P505">
            <v>42656</v>
          </cell>
        </row>
        <row r="506">
          <cell r="C506" t="str">
            <v>214376243</v>
          </cell>
          <cell r="D506" t="str">
            <v>El Águila</v>
          </cell>
          <cell r="E506" t="str">
            <v>76</v>
          </cell>
          <cell r="F506" t="str">
            <v>DEPARTAMENTO DE VALLE DEL CAUCA</v>
          </cell>
          <cell r="G506" t="str">
            <v>K21</v>
          </cell>
          <cell r="H506" t="str">
            <v>FUT_GASTOS_DE_INVERSION</v>
          </cell>
          <cell r="I506">
            <v>45</v>
          </cell>
          <cell r="J506" t="str">
            <v>MUNICIPIOS</v>
          </cell>
          <cell r="K506" t="str">
            <v>ENLINEA</v>
          </cell>
          <cell r="L506" t="str">
            <v xml:space="preserve">Aceptado                     </v>
          </cell>
          <cell r="M506">
            <v>2016</v>
          </cell>
          <cell r="N506">
            <v>10709</v>
          </cell>
          <cell r="O506" t="str">
            <v xml:space="preserve">Julio - Septiembre     </v>
          </cell>
          <cell r="P506">
            <v>42664</v>
          </cell>
        </row>
        <row r="507">
          <cell r="C507" t="str">
            <v>214405044</v>
          </cell>
          <cell r="D507" t="str">
            <v>Anzá</v>
          </cell>
          <cell r="E507" t="str">
            <v>05</v>
          </cell>
          <cell r="F507" t="str">
            <v>DEPARTAMENTO DE ANTIOQUIA</v>
          </cell>
          <cell r="G507" t="str">
            <v>K21</v>
          </cell>
          <cell r="H507" t="str">
            <v>FUT_GASTOS_DE_INVERSION</v>
          </cell>
          <cell r="I507">
            <v>45</v>
          </cell>
          <cell r="J507" t="str">
            <v>MUNICIPIOS</v>
          </cell>
          <cell r="K507" t="str">
            <v>ENLINEA</v>
          </cell>
          <cell r="L507" t="str">
            <v xml:space="preserve">Aceptado                     </v>
          </cell>
          <cell r="M507">
            <v>2016</v>
          </cell>
          <cell r="N507">
            <v>10709</v>
          </cell>
          <cell r="O507" t="str">
            <v xml:space="preserve">Julio - Septiembre     </v>
          </cell>
          <cell r="P507">
            <v>42669</v>
          </cell>
        </row>
        <row r="508">
          <cell r="C508" t="str">
            <v>214413244</v>
          </cell>
          <cell r="D508" t="str">
            <v>El Carmen de Bolívar</v>
          </cell>
          <cell r="E508" t="str">
            <v>13</v>
          </cell>
          <cell r="F508" t="str">
            <v>DEPARTAMENTO DE BOLIVAR</v>
          </cell>
          <cell r="G508" t="str">
            <v>K21</v>
          </cell>
          <cell r="H508" t="str">
            <v>FUT_GASTOS_DE_INVERSION</v>
          </cell>
          <cell r="I508">
            <v>45</v>
          </cell>
          <cell r="J508" t="str">
            <v>MUNICIPIOS</v>
          </cell>
          <cell r="K508" t="str">
            <v>ENLINEA</v>
          </cell>
          <cell r="L508" t="str">
            <v xml:space="preserve">Aceptado                     </v>
          </cell>
          <cell r="M508">
            <v>2016</v>
          </cell>
          <cell r="N508">
            <v>10709</v>
          </cell>
          <cell r="O508" t="str">
            <v xml:space="preserve">Julio - Septiembre     </v>
          </cell>
          <cell r="P508">
            <v>42674</v>
          </cell>
        </row>
        <row r="509">
          <cell r="C509" t="str">
            <v>214413744</v>
          </cell>
          <cell r="D509" t="str">
            <v>Simití</v>
          </cell>
          <cell r="E509" t="str">
            <v>13</v>
          </cell>
          <cell r="F509" t="str">
            <v>DEPARTAMENTO DE BOLIVAR</v>
          </cell>
          <cell r="G509" t="str">
            <v>K21</v>
          </cell>
          <cell r="H509" t="str">
            <v>FUT_GASTOS_DE_INVERSION</v>
          </cell>
          <cell r="I509">
            <v>45</v>
          </cell>
          <cell r="J509" t="str">
            <v>MUNICIPIOS</v>
          </cell>
          <cell r="K509" t="str">
            <v>ENLINEA</v>
          </cell>
          <cell r="L509" t="str">
            <v xml:space="preserve">Aceptado                     </v>
          </cell>
          <cell r="M509">
            <v>2016</v>
          </cell>
          <cell r="N509">
            <v>10709</v>
          </cell>
          <cell r="O509" t="str">
            <v xml:space="preserve">Julio - Septiembre     </v>
          </cell>
          <cell r="P509">
            <v>42674</v>
          </cell>
        </row>
        <row r="510">
          <cell r="C510" t="str">
            <v>214415244</v>
          </cell>
          <cell r="D510" t="str">
            <v>El Cocuy</v>
          </cell>
          <cell r="E510" t="str">
            <v>15</v>
          </cell>
          <cell r="F510" t="str">
            <v>DEPARTAMENTO DE BOYACA</v>
          </cell>
          <cell r="G510" t="str">
            <v>K21</v>
          </cell>
          <cell r="H510" t="str">
            <v>FUT_GASTOS_DE_INVERSION</v>
          </cell>
          <cell r="I510">
            <v>45</v>
          </cell>
          <cell r="J510" t="str">
            <v>MUNICIPIOS</v>
          </cell>
          <cell r="K510" t="str">
            <v>ENLINEA</v>
          </cell>
          <cell r="L510" t="str">
            <v xml:space="preserve">Aceptado                     </v>
          </cell>
          <cell r="M510">
            <v>2016</v>
          </cell>
          <cell r="N510">
            <v>10709</v>
          </cell>
          <cell r="O510" t="str">
            <v xml:space="preserve">Julio - Septiembre     </v>
          </cell>
          <cell r="P510">
            <v>42669</v>
          </cell>
        </row>
        <row r="511">
          <cell r="C511" t="str">
            <v>214417444</v>
          </cell>
          <cell r="D511" t="str">
            <v>Marquetalia</v>
          </cell>
          <cell r="E511" t="str">
            <v>17</v>
          </cell>
          <cell r="F511" t="str">
            <v>DEPARTAMENTO DE CALDAS</v>
          </cell>
          <cell r="G511" t="str">
            <v>K21</v>
          </cell>
          <cell r="H511" t="str">
            <v>FUT_GASTOS_DE_INVERSION</v>
          </cell>
          <cell r="I511">
            <v>45</v>
          </cell>
          <cell r="J511" t="str">
            <v>MUNICIPIOS</v>
          </cell>
          <cell r="K511" t="str">
            <v>ENLINEA</v>
          </cell>
          <cell r="L511" t="str">
            <v xml:space="preserve">Aceptado                     </v>
          </cell>
          <cell r="M511">
            <v>2016</v>
          </cell>
          <cell r="N511">
            <v>10709</v>
          </cell>
          <cell r="O511" t="str">
            <v xml:space="preserve">Julio - Septiembre     </v>
          </cell>
          <cell r="P511">
            <v>42672</v>
          </cell>
        </row>
        <row r="512">
          <cell r="C512" t="str">
            <v>214441244</v>
          </cell>
          <cell r="D512" t="str">
            <v>Elías</v>
          </cell>
          <cell r="E512" t="str">
            <v>41</v>
          </cell>
          <cell r="F512" t="str">
            <v>DEPARTAMENTO DE HUILA</v>
          </cell>
          <cell r="G512" t="str">
            <v>K21</v>
          </cell>
          <cell r="H512" t="str">
            <v>FUT_GASTOS_DE_INVERSION</v>
          </cell>
          <cell r="I512">
            <v>45</v>
          </cell>
          <cell r="J512" t="str">
            <v>MUNICIPIOS</v>
          </cell>
          <cell r="K512" t="str">
            <v>ENLINEA</v>
          </cell>
          <cell r="L512" t="str">
            <v xml:space="preserve">Aceptado                     </v>
          </cell>
          <cell r="M512">
            <v>2016</v>
          </cell>
          <cell r="N512">
            <v>10709</v>
          </cell>
          <cell r="O512" t="str">
            <v xml:space="preserve">Julio - Septiembre     </v>
          </cell>
          <cell r="P512">
            <v>42672</v>
          </cell>
        </row>
        <row r="513">
          <cell r="C513" t="str">
            <v>214454344</v>
          </cell>
          <cell r="D513" t="str">
            <v>Hacarí</v>
          </cell>
          <cell r="E513" t="str">
            <v>54</v>
          </cell>
          <cell r="F513" t="str">
            <v>DEPARTAMENTO DE NORTE DE SANTANDER</v>
          </cell>
          <cell r="G513" t="str">
            <v>K21</v>
          </cell>
          <cell r="H513" t="str">
            <v>FUT_GASTOS_DE_INVERSION</v>
          </cell>
          <cell r="I513">
            <v>45</v>
          </cell>
          <cell r="J513" t="str">
            <v>MUNICIPIOS</v>
          </cell>
          <cell r="K513" t="str">
            <v>ENLINEA</v>
          </cell>
          <cell r="L513" t="str">
            <v xml:space="preserve">Aceptado                     </v>
          </cell>
          <cell r="M513">
            <v>2016</v>
          </cell>
          <cell r="N513">
            <v>10709</v>
          </cell>
          <cell r="O513" t="str">
            <v xml:space="preserve">Julio - Septiembre     </v>
          </cell>
          <cell r="P513">
            <v>42667</v>
          </cell>
        </row>
        <row r="514">
          <cell r="C514" t="str">
            <v>214468344</v>
          </cell>
          <cell r="D514" t="str">
            <v>Hato</v>
          </cell>
          <cell r="E514" t="str">
            <v>68</v>
          </cell>
          <cell r="F514" t="str">
            <v>DEPARTAMENTO DE SANTANDER</v>
          </cell>
          <cell r="G514" t="str">
            <v>K21</v>
          </cell>
          <cell r="H514" t="str">
            <v>FUT_GASTOS_DE_INVERSION</v>
          </cell>
          <cell r="I514">
            <v>45</v>
          </cell>
          <cell r="J514" t="str">
            <v>MUNICIPIOS</v>
          </cell>
          <cell r="K514" t="str">
            <v>ENLINEA</v>
          </cell>
          <cell r="L514" t="str">
            <v xml:space="preserve">Aceptado                     </v>
          </cell>
          <cell r="M514">
            <v>2016</v>
          </cell>
          <cell r="N514">
            <v>10709</v>
          </cell>
          <cell r="O514" t="str">
            <v xml:space="preserve">Julio - Septiembre     </v>
          </cell>
          <cell r="P514">
            <v>42671</v>
          </cell>
        </row>
        <row r="515">
          <cell r="C515" t="str">
            <v>214468444</v>
          </cell>
          <cell r="D515" t="str">
            <v>Matanza</v>
          </cell>
          <cell r="E515" t="str">
            <v>68</v>
          </cell>
          <cell r="F515" t="str">
            <v>DEPARTAMENTO DE SANTANDER</v>
          </cell>
          <cell r="G515" t="str">
            <v>K21</v>
          </cell>
          <cell r="H515" t="str">
            <v>FUT_GASTOS_DE_INVERSION</v>
          </cell>
          <cell r="I515">
            <v>45</v>
          </cell>
          <cell r="J515" t="str">
            <v>MUNICIPIOS</v>
          </cell>
          <cell r="K515" t="str">
            <v>ENLINEA</v>
          </cell>
          <cell r="L515" t="str">
            <v xml:space="preserve">Aceptado                     </v>
          </cell>
          <cell r="M515">
            <v>2016</v>
          </cell>
          <cell r="N515">
            <v>10709</v>
          </cell>
          <cell r="O515" t="str">
            <v xml:space="preserve">Julio - Septiembre     </v>
          </cell>
          <cell r="P515">
            <v>42671</v>
          </cell>
        </row>
        <row r="516">
          <cell r="C516" t="str">
            <v>214505045</v>
          </cell>
          <cell r="D516" t="str">
            <v>Apartadó</v>
          </cell>
          <cell r="E516" t="str">
            <v>05</v>
          </cell>
          <cell r="F516" t="str">
            <v>DEPARTAMENTO DE ANTIOQUIA</v>
          </cell>
          <cell r="G516" t="str">
            <v>K21</v>
          </cell>
          <cell r="H516" t="str">
            <v>FUT_GASTOS_DE_INVERSION</v>
          </cell>
          <cell r="I516">
            <v>45</v>
          </cell>
          <cell r="J516" t="str">
            <v>MUNICIPIOS</v>
          </cell>
          <cell r="K516" t="str">
            <v>ENLINEA</v>
          </cell>
          <cell r="L516" t="str">
            <v xml:space="preserve">Aceptado                     </v>
          </cell>
          <cell r="M516">
            <v>2016</v>
          </cell>
          <cell r="N516">
            <v>10709</v>
          </cell>
          <cell r="O516" t="str">
            <v xml:space="preserve">Julio - Septiembre     </v>
          </cell>
          <cell r="P516">
            <v>42667</v>
          </cell>
        </row>
        <row r="517">
          <cell r="C517" t="str">
            <v>214505145</v>
          </cell>
          <cell r="D517" t="str">
            <v>Caramanta</v>
          </cell>
          <cell r="E517" t="str">
            <v>05</v>
          </cell>
          <cell r="F517" t="str">
            <v>DEPARTAMENTO DE ANTIOQUIA</v>
          </cell>
          <cell r="G517" t="str">
            <v>K21</v>
          </cell>
          <cell r="H517" t="str">
            <v>FUT_GASTOS_DE_INVERSION</v>
          </cell>
          <cell r="I517">
            <v>45</v>
          </cell>
          <cell r="J517" t="str">
            <v>MUNICIPIOS</v>
          </cell>
          <cell r="K517" t="str">
            <v>ENLINEA</v>
          </cell>
          <cell r="L517" t="str">
            <v xml:space="preserve">Aceptado                     </v>
          </cell>
          <cell r="M517">
            <v>2016</v>
          </cell>
          <cell r="N517">
            <v>10709</v>
          </cell>
          <cell r="O517" t="str">
            <v xml:space="preserve">Julio - Septiembre     </v>
          </cell>
          <cell r="P517">
            <v>42674</v>
          </cell>
        </row>
        <row r="518">
          <cell r="C518" t="str">
            <v>214519845</v>
          </cell>
          <cell r="D518" t="str">
            <v>Villa Rica - Cauca</v>
          </cell>
          <cell r="E518" t="str">
            <v>19</v>
          </cell>
          <cell r="F518" t="str">
            <v>DEPARTAMENTO DE CAUCA</v>
          </cell>
          <cell r="G518" t="str">
            <v>K21</v>
          </cell>
          <cell r="H518" t="str">
            <v>FUT_GASTOS_DE_INVERSION</v>
          </cell>
          <cell r="I518">
            <v>45</v>
          </cell>
          <cell r="J518" t="str">
            <v>MUNICIPIOS</v>
          </cell>
          <cell r="K518" t="str">
            <v>ENLINEA</v>
          </cell>
          <cell r="L518" t="str">
            <v xml:space="preserve">Aceptado                     </v>
          </cell>
          <cell r="M518">
            <v>2016</v>
          </cell>
          <cell r="N518">
            <v>10709</v>
          </cell>
          <cell r="O518" t="str">
            <v xml:space="preserve">Julio - Septiembre     </v>
          </cell>
          <cell r="P518">
            <v>42671</v>
          </cell>
        </row>
        <row r="519">
          <cell r="C519" t="str">
            <v>214520045</v>
          </cell>
          <cell r="D519" t="str">
            <v>Becerril</v>
          </cell>
          <cell r="E519" t="str">
            <v>20</v>
          </cell>
          <cell r="F519" t="str">
            <v>DEPARTAMENTO DE CESAR</v>
          </cell>
          <cell r="G519" t="str">
            <v>K21</v>
          </cell>
          <cell r="H519" t="str">
            <v>FUT_GASTOS_DE_INVERSION</v>
          </cell>
          <cell r="I519">
            <v>45</v>
          </cell>
          <cell r="J519" t="str">
            <v>MUNICIPIOS</v>
          </cell>
          <cell r="K519" t="str">
            <v>ENLINEA</v>
          </cell>
          <cell r="L519" t="str">
            <v xml:space="preserve">Aceptado                     </v>
          </cell>
          <cell r="M519">
            <v>2016</v>
          </cell>
          <cell r="N519">
            <v>10709</v>
          </cell>
          <cell r="O519" t="str">
            <v xml:space="preserve">Julio - Septiembre     </v>
          </cell>
          <cell r="P519">
            <v>42671</v>
          </cell>
        </row>
        <row r="520">
          <cell r="C520" t="str">
            <v>214525245</v>
          </cell>
          <cell r="D520" t="str">
            <v>Mesitas del Colegio</v>
          </cell>
          <cell r="E520" t="str">
            <v>25</v>
          </cell>
          <cell r="F520" t="str">
            <v>DEPARTAMENTO DE CUNDINAMARCA</v>
          </cell>
          <cell r="G520" t="str">
            <v>K21</v>
          </cell>
          <cell r="H520" t="str">
            <v>FUT_GASTOS_DE_INVERSION</v>
          </cell>
          <cell r="I520">
            <v>45</v>
          </cell>
          <cell r="J520" t="str">
            <v>MUNICIPIOS</v>
          </cell>
          <cell r="K520" t="str">
            <v>ENLINEA</v>
          </cell>
          <cell r="L520" t="str">
            <v xml:space="preserve">Aceptado                     </v>
          </cell>
          <cell r="M520">
            <v>2016</v>
          </cell>
          <cell r="N520">
            <v>10709</v>
          </cell>
          <cell r="O520" t="str">
            <v xml:space="preserve">Julio - Septiembre     </v>
          </cell>
          <cell r="P520">
            <v>42671</v>
          </cell>
        </row>
        <row r="521">
          <cell r="C521" t="str">
            <v>214525645</v>
          </cell>
          <cell r="D521" t="str">
            <v>San Antonio del Tequendama</v>
          </cell>
          <cell r="E521" t="str">
            <v>25</v>
          </cell>
          <cell r="F521" t="str">
            <v>DEPARTAMENTO DE CUNDINAMARCA</v>
          </cell>
          <cell r="G521" t="str">
            <v>K21</v>
          </cell>
          <cell r="H521" t="str">
            <v>FUT_GASTOS_DE_INVERSION</v>
          </cell>
          <cell r="I521">
            <v>45</v>
          </cell>
          <cell r="J521" t="str">
            <v>MUNICIPIOS</v>
          </cell>
          <cell r="K521" t="str">
            <v>ENLINEA</v>
          </cell>
          <cell r="L521" t="str">
            <v xml:space="preserve">Aceptado                     </v>
          </cell>
          <cell r="M521">
            <v>2016</v>
          </cell>
          <cell r="N521">
            <v>10709</v>
          </cell>
          <cell r="O521" t="str">
            <v xml:space="preserve">Julio - Septiembre     </v>
          </cell>
          <cell r="P521">
            <v>42670</v>
          </cell>
        </row>
        <row r="522">
          <cell r="C522" t="str">
            <v>214525745</v>
          </cell>
          <cell r="D522" t="str">
            <v>Simijaca</v>
          </cell>
          <cell r="E522" t="str">
            <v>25</v>
          </cell>
          <cell r="F522" t="str">
            <v>DEPARTAMENTO DE CUNDINAMARCA</v>
          </cell>
          <cell r="G522" t="str">
            <v>K21</v>
          </cell>
          <cell r="H522" t="str">
            <v>FUT_GASTOS_DE_INVERSION</v>
          </cell>
          <cell r="I522">
            <v>45</v>
          </cell>
          <cell r="J522" t="str">
            <v>MUNICIPIOS</v>
          </cell>
          <cell r="K522" t="str">
            <v>ENLINEA</v>
          </cell>
          <cell r="L522" t="str">
            <v xml:space="preserve">Aceptado                     </v>
          </cell>
          <cell r="M522">
            <v>2016</v>
          </cell>
          <cell r="N522">
            <v>10709</v>
          </cell>
          <cell r="O522" t="str">
            <v xml:space="preserve">Julio - Septiembre     </v>
          </cell>
          <cell r="P522">
            <v>42673</v>
          </cell>
        </row>
        <row r="523">
          <cell r="C523" t="str">
            <v>214525845</v>
          </cell>
          <cell r="D523" t="str">
            <v>Une</v>
          </cell>
          <cell r="E523" t="str">
            <v>25</v>
          </cell>
          <cell r="F523" t="str">
            <v>DEPARTAMENTO DE CUNDINAMARCA</v>
          </cell>
          <cell r="G523" t="str">
            <v>K21</v>
          </cell>
          <cell r="H523" t="str">
            <v>FUT_GASTOS_DE_INVERSION</v>
          </cell>
          <cell r="I523">
            <v>45</v>
          </cell>
          <cell r="J523" t="str">
            <v>MUNICIPIOS</v>
          </cell>
          <cell r="K523" t="str">
            <v>ENLINEA</v>
          </cell>
          <cell r="L523" t="str">
            <v xml:space="preserve">Aceptado                     </v>
          </cell>
          <cell r="M523">
            <v>2016</v>
          </cell>
          <cell r="N523">
            <v>10709</v>
          </cell>
          <cell r="O523" t="str">
            <v xml:space="preserve">Julio - Septiembre     </v>
          </cell>
          <cell r="P523">
            <v>42666</v>
          </cell>
        </row>
        <row r="524">
          <cell r="C524" t="str">
            <v>214527245</v>
          </cell>
          <cell r="D524" t="str">
            <v>El Carmen de Atrato</v>
          </cell>
          <cell r="E524" t="str">
            <v>27</v>
          </cell>
          <cell r="F524" t="str">
            <v>DEPARTAMENTO DE CHOCO</v>
          </cell>
          <cell r="G524" t="str">
            <v>K21</v>
          </cell>
          <cell r="H524" t="str">
            <v>FUT_GASTOS_DE_INVERSION</v>
          </cell>
          <cell r="I524">
            <v>45</v>
          </cell>
          <cell r="J524" t="str">
            <v>MUNICIPIOS</v>
          </cell>
          <cell r="K524" t="str">
            <v>ENLINEA</v>
          </cell>
          <cell r="L524" t="str">
            <v xml:space="preserve">Aceptado                     </v>
          </cell>
          <cell r="M524">
            <v>2016</v>
          </cell>
          <cell r="N524">
            <v>10709</v>
          </cell>
          <cell r="O524" t="str">
            <v xml:space="preserve">Julio - Septiembre     </v>
          </cell>
          <cell r="P524">
            <v>42654</v>
          </cell>
        </row>
        <row r="525">
          <cell r="C525" t="str">
            <v>214527745</v>
          </cell>
          <cell r="D525" t="str">
            <v>Sipí</v>
          </cell>
          <cell r="E525" t="str">
            <v>27</v>
          </cell>
          <cell r="F525" t="str">
            <v>DEPARTAMENTO DE CHOCO</v>
          </cell>
          <cell r="G525" t="str">
            <v>K21</v>
          </cell>
          <cell r="H525" t="str">
            <v>FUT_GASTOS_DE_INVERSION</v>
          </cell>
          <cell r="I525">
            <v>45</v>
          </cell>
          <cell r="J525" t="str">
            <v>MUNICIPIOS</v>
          </cell>
          <cell r="K525" t="str">
            <v>ENLINEA</v>
          </cell>
          <cell r="L525" t="str">
            <v xml:space="preserve">Aceptado                     </v>
          </cell>
          <cell r="M525">
            <v>2016</v>
          </cell>
          <cell r="N525">
            <v>10709</v>
          </cell>
          <cell r="O525" t="str">
            <v xml:space="preserve">Julio - Septiembre     </v>
          </cell>
          <cell r="P525">
            <v>42669</v>
          </cell>
        </row>
        <row r="526">
          <cell r="C526" t="str">
            <v>214547245</v>
          </cell>
          <cell r="D526" t="str">
            <v>El Banco</v>
          </cell>
          <cell r="E526" t="str">
            <v>47</v>
          </cell>
          <cell r="F526" t="str">
            <v>DEPARTAMENTO DE MAGDALENA</v>
          </cell>
          <cell r="G526" t="str">
            <v>K21</v>
          </cell>
          <cell r="H526" t="str">
            <v>FUT_GASTOS_DE_INVERSION</v>
          </cell>
          <cell r="I526">
            <v>45</v>
          </cell>
          <cell r="J526" t="str">
            <v>MUNICIPIOS</v>
          </cell>
          <cell r="K526" t="str">
            <v>ENLINEA</v>
          </cell>
          <cell r="L526" t="str">
            <v xml:space="preserve">Aceptado                     </v>
          </cell>
          <cell r="M526">
            <v>2016</v>
          </cell>
          <cell r="N526">
            <v>10709</v>
          </cell>
          <cell r="O526" t="str">
            <v xml:space="preserve">Julio - Septiembre     </v>
          </cell>
          <cell r="P526">
            <v>42672</v>
          </cell>
        </row>
        <row r="527">
          <cell r="C527" t="str">
            <v>214547545</v>
          </cell>
          <cell r="D527" t="str">
            <v>Pijiño del Carmen</v>
          </cell>
          <cell r="E527" t="str">
            <v>47</v>
          </cell>
          <cell r="F527" t="str">
            <v>DEPARTAMENTO DE MAGDALENA</v>
          </cell>
          <cell r="G527" t="str">
            <v>K21</v>
          </cell>
          <cell r="H527" t="str">
            <v>FUT_GASTOS_DE_INVERSION</v>
          </cell>
          <cell r="I527">
            <v>45</v>
          </cell>
          <cell r="J527" t="str">
            <v>MUNICIPIOS</v>
          </cell>
          <cell r="K527" t="str">
            <v>ENLINEA</v>
          </cell>
          <cell r="L527" t="str">
            <v xml:space="preserve">Aceptado                     </v>
          </cell>
          <cell r="M527">
            <v>2016</v>
          </cell>
          <cell r="N527">
            <v>10709</v>
          </cell>
          <cell r="O527" t="str">
            <v xml:space="preserve">Julio - Septiembre     </v>
          </cell>
          <cell r="P527">
            <v>42674</v>
          </cell>
        </row>
        <row r="528">
          <cell r="C528" t="str">
            <v>214547745</v>
          </cell>
          <cell r="D528" t="str">
            <v>Sitionuevo</v>
          </cell>
          <cell r="E528" t="str">
            <v>47</v>
          </cell>
          <cell r="F528" t="str">
            <v>DEPARTAMENTO DE MAGDALENA</v>
          </cell>
          <cell r="G528" t="str">
            <v>K21</v>
          </cell>
          <cell r="H528" t="str">
            <v>FUT_GASTOS_DE_INVERSION</v>
          </cell>
          <cell r="I528">
            <v>45</v>
          </cell>
          <cell r="J528" t="str">
            <v>MUNICIPIOS</v>
          </cell>
          <cell r="K528" t="str">
            <v>ENLINEA</v>
          </cell>
          <cell r="L528" t="str">
            <v xml:space="preserve">Aceptado                     </v>
          </cell>
          <cell r="M528">
            <v>2016</v>
          </cell>
          <cell r="N528">
            <v>10709</v>
          </cell>
          <cell r="O528" t="str">
            <v xml:space="preserve">Julio - Septiembre     </v>
          </cell>
          <cell r="P528">
            <v>42674</v>
          </cell>
        </row>
        <row r="529">
          <cell r="C529" t="str">
            <v>214550245</v>
          </cell>
          <cell r="D529" t="str">
            <v>El Calvario</v>
          </cell>
          <cell r="E529" t="str">
            <v>50</v>
          </cell>
          <cell r="F529" t="str">
            <v>DEPARTAMENTO DEL META</v>
          </cell>
          <cell r="G529" t="str">
            <v>K21</v>
          </cell>
          <cell r="H529" t="str">
            <v>FUT_GASTOS_DE_INVERSION</v>
          </cell>
          <cell r="I529">
            <v>45</v>
          </cell>
          <cell r="J529" t="str">
            <v>MUNICIPIOS</v>
          </cell>
          <cell r="K529" t="str">
            <v>ENLINEA</v>
          </cell>
          <cell r="L529" t="str">
            <v xml:space="preserve">Aceptado                     </v>
          </cell>
          <cell r="M529">
            <v>2016</v>
          </cell>
          <cell r="N529">
            <v>10709</v>
          </cell>
          <cell r="O529" t="str">
            <v xml:space="preserve">Julio - Septiembre     </v>
          </cell>
          <cell r="P529">
            <v>42672</v>
          </cell>
        </row>
        <row r="530">
          <cell r="C530" t="str">
            <v>214554245</v>
          </cell>
          <cell r="D530" t="str">
            <v>El Carmen</v>
          </cell>
          <cell r="E530" t="str">
            <v>54</v>
          </cell>
          <cell r="F530" t="str">
            <v>DEPARTAMENTO DE NORTE DE SANTANDER</v>
          </cell>
          <cell r="G530" t="str">
            <v>K21</v>
          </cell>
          <cell r="H530" t="str">
            <v>FUT_GASTOS_DE_INVERSION</v>
          </cell>
          <cell r="I530">
            <v>45</v>
          </cell>
          <cell r="J530" t="str">
            <v>MUNICIPIOS</v>
          </cell>
          <cell r="K530" t="str">
            <v>ENLINEA</v>
          </cell>
          <cell r="L530" t="str">
            <v xml:space="preserve">Aceptado                     </v>
          </cell>
          <cell r="M530">
            <v>2016</v>
          </cell>
          <cell r="N530">
            <v>10709</v>
          </cell>
          <cell r="O530" t="str">
            <v xml:space="preserve">Julio - Septiembre     </v>
          </cell>
          <cell r="P530">
            <v>42673</v>
          </cell>
        </row>
        <row r="531">
          <cell r="C531" t="str">
            <v>214566045</v>
          </cell>
          <cell r="D531" t="str">
            <v>Apía</v>
          </cell>
          <cell r="E531" t="str">
            <v>66</v>
          </cell>
          <cell r="F531" t="str">
            <v>DEPARTAMENTO DE RISARALDA</v>
          </cell>
          <cell r="G531" t="str">
            <v>K21</v>
          </cell>
          <cell r="H531" t="str">
            <v>FUT_GASTOS_DE_INVERSION</v>
          </cell>
          <cell r="I531">
            <v>45</v>
          </cell>
          <cell r="J531" t="str">
            <v>MUNICIPIOS</v>
          </cell>
          <cell r="K531" t="str">
            <v>ENLINEA</v>
          </cell>
          <cell r="L531" t="str">
            <v xml:space="preserve">Aceptado                     </v>
          </cell>
          <cell r="M531">
            <v>2016</v>
          </cell>
          <cell r="N531">
            <v>10709</v>
          </cell>
          <cell r="O531" t="str">
            <v xml:space="preserve">Julio - Septiembre     </v>
          </cell>
          <cell r="P531">
            <v>42665</v>
          </cell>
        </row>
        <row r="532">
          <cell r="C532" t="str">
            <v>214568245</v>
          </cell>
          <cell r="D532" t="str">
            <v>El Guacamayo</v>
          </cell>
          <cell r="E532" t="str">
            <v>68</v>
          </cell>
          <cell r="F532" t="str">
            <v>DEPARTAMENTO DE SANTANDER</v>
          </cell>
          <cell r="G532" t="str">
            <v>K21</v>
          </cell>
          <cell r="H532" t="str">
            <v>FUT_GASTOS_DE_INVERSION</v>
          </cell>
          <cell r="I532">
            <v>45</v>
          </cell>
          <cell r="J532" t="str">
            <v>MUNICIPIOS</v>
          </cell>
          <cell r="K532" t="str">
            <v>ENLINEA</v>
          </cell>
          <cell r="L532" t="str">
            <v xml:space="preserve">Aceptado                     </v>
          </cell>
          <cell r="M532">
            <v>2016</v>
          </cell>
          <cell r="N532">
            <v>10709</v>
          </cell>
          <cell r="O532" t="str">
            <v xml:space="preserve">Julio - Septiembre     </v>
          </cell>
          <cell r="P532">
            <v>42665</v>
          </cell>
        </row>
        <row r="533">
          <cell r="C533" t="str">
            <v>214568745</v>
          </cell>
          <cell r="D533" t="str">
            <v>Simacota</v>
          </cell>
          <cell r="E533" t="str">
            <v>68</v>
          </cell>
          <cell r="F533" t="str">
            <v>DEPARTAMENTO DE SANTANDER</v>
          </cell>
          <cell r="G533" t="str">
            <v>K21</v>
          </cell>
          <cell r="H533" t="str">
            <v>FUT_GASTOS_DE_INVERSION</v>
          </cell>
          <cell r="I533">
            <v>45</v>
          </cell>
          <cell r="J533" t="str">
            <v>MUNICIPIOS</v>
          </cell>
          <cell r="K533" t="str">
            <v>ENLINEA</v>
          </cell>
          <cell r="L533" t="str">
            <v xml:space="preserve">Aceptado                     </v>
          </cell>
          <cell r="M533">
            <v>2016</v>
          </cell>
          <cell r="N533">
            <v>10709</v>
          </cell>
          <cell r="O533" t="str">
            <v xml:space="preserve">Julio - Septiembre     </v>
          </cell>
          <cell r="P533">
            <v>42669</v>
          </cell>
        </row>
        <row r="534">
          <cell r="C534" t="str">
            <v>214576845</v>
          </cell>
          <cell r="D534" t="str">
            <v>Ulloa</v>
          </cell>
          <cell r="E534" t="str">
            <v>76</v>
          </cell>
          <cell r="F534" t="str">
            <v>DEPARTAMENTO DE VALLE DEL CAUCA</v>
          </cell>
          <cell r="G534" t="str">
            <v>K21</v>
          </cell>
          <cell r="H534" t="str">
            <v>FUT_GASTOS_DE_INVERSION</v>
          </cell>
          <cell r="I534">
            <v>45</v>
          </cell>
          <cell r="J534" t="str">
            <v>MUNICIPIOS</v>
          </cell>
          <cell r="K534" t="str">
            <v>ENLINEA</v>
          </cell>
          <cell r="L534" t="str">
            <v xml:space="preserve">Aceptado                     </v>
          </cell>
          <cell r="M534">
            <v>2016</v>
          </cell>
          <cell r="N534">
            <v>10709</v>
          </cell>
          <cell r="O534" t="str">
            <v xml:space="preserve">Julio - Septiembre     </v>
          </cell>
          <cell r="P534">
            <v>42668</v>
          </cell>
        </row>
        <row r="535">
          <cell r="C535" t="str">
            <v>214615646</v>
          </cell>
          <cell r="D535" t="str">
            <v>Samacá</v>
          </cell>
          <cell r="E535" t="str">
            <v>15</v>
          </cell>
          <cell r="F535" t="str">
            <v>DEPARTAMENTO DE BOYACA</v>
          </cell>
          <cell r="G535" t="str">
            <v>K21</v>
          </cell>
          <cell r="H535" t="str">
            <v>FUT_GASTOS_DE_INVERSION</v>
          </cell>
          <cell r="I535">
            <v>45</v>
          </cell>
          <cell r="J535" t="str">
            <v>MUNICIPIOS</v>
          </cell>
          <cell r="K535" t="str">
            <v>ENLINEA</v>
          </cell>
          <cell r="L535" t="str">
            <v xml:space="preserve">Aceptado                     </v>
          </cell>
          <cell r="M535">
            <v>2016</v>
          </cell>
          <cell r="N535">
            <v>10709</v>
          </cell>
          <cell r="O535" t="str">
            <v xml:space="preserve">Julio - Septiembre     </v>
          </cell>
          <cell r="P535">
            <v>42671</v>
          </cell>
        </row>
        <row r="536">
          <cell r="C536" t="str">
            <v>214617446</v>
          </cell>
          <cell r="D536" t="str">
            <v>Marulanda</v>
          </cell>
          <cell r="E536" t="str">
            <v>17</v>
          </cell>
          <cell r="F536" t="str">
            <v>DEPARTAMENTO DE CALDAS</v>
          </cell>
          <cell r="G536" t="str">
            <v>K21</v>
          </cell>
          <cell r="H536" t="str">
            <v>FUT_GASTOS_DE_INVERSION</v>
          </cell>
          <cell r="I536">
            <v>45</v>
          </cell>
          <cell r="J536" t="str">
            <v>MUNICIPIOS</v>
          </cell>
          <cell r="K536" t="str">
            <v>ENLINEA</v>
          </cell>
          <cell r="L536" t="str">
            <v xml:space="preserve">Aceptado                     </v>
          </cell>
          <cell r="M536">
            <v>2016</v>
          </cell>
          <cell r="N536">
            <v>10709</v>
          </cell>
          <cell r="O536" t="str">
            <v xml:space="preserve">Julio - Septiembre     </v>
          </cell>
          <cell r="P536">
            <v>42674</v>
          </cell>
        </row>
        <row r="537">
          <cell r="C537" t="str">
            <v>214676246</v>
          </cell>
          <cell r="D537" t="str">
            <v>El Cairo</v>
          </cell>
          <cell r="E537" t="str">
            <v>76</v>
          </cell>
          <cell r="F537" t="str">
            <v>DEPARTAMENTO DE VALLE DEL CAUCA</v>
          </cell>
          <cell r="G537" t="str">
            <v>K21</v>
          </cell>
          <cell r="H537" t="str">
            <v>FUT_GASTOS_DE_INVERSION</v>
          </cell>
          <cell r="I537">
            <v>45</v>
          </cell>
          <cell r="J537" t="str">
            <v>MUNICIPIOS</v>
          </cell>
          <cell r="K537" t="str">
            <v>ENLINEA</v>
          </cell>
          <cell r="L537" t="str">
            <v xml:space="preserve">Aceptado                     </v>
          </cell>
          <cell r="M537">
            <v>2016</v>
          </cell>
          <cell r="N537">
            <v>10709</v>
          </cell>
          <cell r="O537" t="str">
            <v xml:space="preserve">Julio - Septiembre     </v>
          </cell>
          <cell r="P537">
            <v>42671</v>
          </cell>
        </row>
        <row r="538">
          <cell r="C538" t="str">
            <v>214705147</v>
          </cell>
          <cell r="D538" t="str">
            <v>Carepa</v>
          </cell>
          <cell r="E538" t="str">
            <v>05</v>
          </cell>
          <cell r="F538" t="str">
            <v>DEPARTAMENTO DE ANTIOQUIA</v>
          </cell>
          <cell r="G538" t="str">
            <v>K21</v>
          </cell>
          <cell r="H538" t="str">
            <v>FUT_GASTOS_DE_INVERSION</v>
          </cell>
          <cell r="I538">
            <v>45</v>
          </cell>
          <cell r="J538" t="str">
            <v>MUNICIPIOS</v>
          </cell>
          <cell r="K538" t="str">
            <v>ENLINEA</v>
          </cell>
          <cell r="L538" t="str">
            <v xml:space="preserve">Aceptado                     </v>
          </cell>
          <cell r="M538">
            <v>2016</v>
          </cell>
          <cell r="N538">
            <v>10709</v>
          </cell>
          <cell r="O538" t="str">
            <v xml:space="preserve">Julio - Septiembre     </v>
          </cell>
          <cell r="P538">
            <v>42672</v>
          </cell>
        </row>
        <row r="539">
          <cell r="C539" t="str">
            <v>214705347</v>
          </cell>
          <cell r="D539" t="str">
            <v>Heliconia</v>
          </cell>
          <cell r="E539" t="str">
            <v>05</v>
          </cell>
          <cell r="F539" t="str">
            <v>DEPARTAMENTO DE ANTIOQUIA</v>
          </cell>
          <cell r="G539" t="str">
            <v>K21</v>
          </cell>
          <cell r="H539" t="str">
            <v>FUT_GASTOS_DE_INVERSION</v>
          </cell>
          <cell r="I539">
            <v>45</v>
          </cell>
          <cell r="J539" t="str">
            <v>MUNICIPIOS</v>
          </cell>
          <cell r="K539" t="str">
            <v>ENLINEA</v>
          </cell>
          <cell r="L539" t="str">
            <v xml:space="preserve">Aceptado                     </v>
          </cell>
          <cell r="M539">
            <v>2016</v>
          </cell>
          <cell r="N539">
            <v>10709</v>
          </cell>
          <cell r="O539" t="str">
            <v xml:space="preserve">Julio - Septiembre     </v>
          </cell>
          <cell r="P539">
            <v>42673</v>
          </cell>
        </row>
        <row r="540">
          <cell r="C540" t="str">
            <v>214705647</v>
          </cell>
          <cell r="D540" t="str">
            <v>San Andrés de Cuerquia</v>
          </cell>
          <cell r="E540" t="str">
            <v>05</v>
          </cell>
          <cell r="F540" t="str">
            <v>DEPARTAMENTO DE ANTIOQUIA</v>
          </cell>
          <cell r="G540" t="str">
            <v>K21</v>
          </cell>
          <cell r="H540" t="str">
            <v>FUT_GASTOS_DE_INVERSION</v>
          </cell>
          <cell r="I540">
            <v>45</v>
          </cell>
          <cell r="J540" t="str">
            <v>MUNICIPIOS</v>
          </cell>
          <cell r="K540" t="str">
            <v>ENLINEA</v>
          </cell>
          <cell r="L540" t="str">
            <v xml:space="preserve">Aceptado                     </v>
          </cell>
          <cell r="M540">
            <v>2016</v>
          </cell>
          <cell r="N540">
            <v>10709</v>
          </cell>
          <cell r="O540" t="str">
            <v xml:space="preserve">Julio - Septiembre     </v>
          </cell>
          <cell r="P540">
            <v>42668</v>
          </cell>
        </row>
        <row r="541">
          <cell r="C541" t="str">
            <v>214705847</v>
          </cell>
          <cell r="D541" t="str">
            <v>Urrao</v>
          </cell>
          <cell r="E541" t="str">
            <v>05</v>
          </cell>
          <cell r="F541" t="str">
            <v>DEPARTAMENTO DE ANTIOQUIA</v>
          </cell>
          <cell r="G541" t="str">
            <v>K21</v>
          </cell>
          <cell r="H541" t="str">
            <v>FUT_GASTOS_DE_INVERSION</v>
          </cell>
          <cell r="I541">
            <v>45</v>
          </cell>
          <cell r="J541" t="str">
            <v>MUNICIPIOS</v>
          </cell>
          <cell r="K541" t="str">
            <v>ENLINEA</v>
          </cell>
          <cell r="L541" t="str">
            <v xml:space="preserve">Aceptado                     </v>
          </cell>
          <cell r="M541">
            <v>2016</v>
          </cell>
          <cell r="N541">
            <v>10709</v>
          </cell>
          <cell r="O541" t="str">
            <v xml:space="preserve">Julio - Septiembre     </v>
          </cell>
          <cell r="P541">
            <v>42672</v>
          </cell>
        </row>
        <row r="542">
          <cell r="C542" t="str">
            <v>214713647</v>
          </cell>
          <cell r="D542" t="str">
            <v>San Estanislao</v>
          </cell>
          <cell r="E542" t="str">
            <v>13</v>
          </cell>
          <cell r="F542" t="str">
            <v>DEPARTAMENTO DE BOLIVAR</v>
          </cell>
          <cell r="G542" t="str">
            <v>K21</v>
          </cell>
          <cell r="H542" t="str">
            <v>FUT_GASTOS_DE_INVERSION</v>
          </cell>
          <cell r="I542">
            <v>45</v>
          </cell>
          <cell r="J542" t="str">
            <v>MUNICIPIOS</v>
          </cell>
          <cell r="K542" t="str">
            <v>ENLINEA</v>
          </cell>
          <cell r="L542" t="str">
            <v xml:space="preserve">Aceptado                     </v>
          </cell>
          <cell r="M542">
            <v>2016</v>
          </cell>
          <cell r="N542">
            <v>10709</v>
          </cell>
          <cell r="O542" t="str">
            <v xml:space="preserve">Julio - Septiembre     </v>
          </cell>
          <cell r="P542">
            <v>42671</v>
          </cell>
        </row>
        <row r="543">
          <cell r="C543" t="str">
            <v>214715047</v>
          </cell>
          <cell r="D543" t="str">
            <v>Aquitania</v>
          </cell>
          <cell r="E543" t="str">
            <v>15</v>
          </cell>
          <cell r="F543" t="str">
            <v>DEPARTAMENTO DE BOYACA</v>
          </cell>
          <cell r="G543" t="str">
            <v>K21</v>
          </cell>
          <cell r="H543" t="str">
            <v>FUT_GASTOS_DE_INVERSION</v>
          </cell>
          <cell r="I543">
            <v>45</v>
          </cell>
          <cell r="J543" t="str">
            <v>MUNICIPIOS</v>
          </cell>
          <cell r="K543" t="str">
            <v>ENLINEA</v>
          </cell>
          <cell r="L543" t="str">
            <v xml:space="preserve">Aceptado                     </v>
          </cell>
          <cell r="M543">
            <v>2016</v>
          </cell>
          <cell r="N543">
            <v>10709</v>
          </cell>
          <cell r="O543" t="str">
            <v xml:space="preserve">Julio - Septiembre     </v>
          </cell>
          <cell r="P543">
            <v>42668</v>
          </cell>
        </row>
        <row r="544">
          <cell r="C544" t="str">
            <v>214718247</v>
          </cell>
          <cell r="D544" t="str">
            <v>El Doncello</v>
          </cell>
          <cell r="E544" t="str">
            <v>18</v>
          </cell>
          <cell r="F544" t="str">
            <v>DEPARTAMENTO DE CAQUETA</v>
          </cell>
          <cell r="G544" t="str">
            <v>K21</v>
          </cell>
          <cell r="H544" t="str">
            <v>FUT_GASTOS_DE_INVERSION</v>
          </cell>
          <cell r="I544">
            <v>45</v>
          </cell>
          <cell r="J544" t="str">
            <v>MUNICIPIOS</v>
          </cell>
          <cell r="K544" t="str">
            <v>ENLINEA</v>
          </cell>
          <cell r="L544" t="str">
            <v xml:space="preserve">Aceptado                     </v>
          </cell>
          <cell r="M544">
            <v>2016</v>
          </cell>
          <cell r="N544">
            <v>10709</v>
          </cell>
          <cell r="O544" t="str">
            <v xml:space="preserve">Julio - Septiembre     </v>
          </cell>
          <cell r="P544">
            <v>42668</v>
          </cell>
        </row>
        <row r="545">
          <cell r="C545" t="str">
            <v>214744847</v>
          </cell>
          <cell r="D545" t="str">
            <v>Uribia</v>
          </cell>
          <cell r="E545" t="str">
            <v>44</v>
          </cell>
          <cell r="F545" t="str">
            <v>DEPARTAMENTO DE GUAJIRA</v>
          </cell>
          <cell r="G545" t="str">
            <v>K21</v>
          </cell>
          <cell r="H545" t="str">
            <v>FUT_GASTOS_DE_INVERSION</v>
          </cell>
          <cell r="I545">
            <v>45</v>
          </cell>
          <cell r="J545" t="str">
            <v>MUNICIPIOS</v>
          </cell>
          <cell r="K545" t="str">
            <v>ENLINEA</v>
          </cell>
          <cell r="L545" t="str">
            <v xml:space="preserve">Aceptado                     </v>
          </cell>
          <cell r="M545">
            <v>2016</v>
          </cell>
          <cell r="N545">
            <v>10709</v>
          </cell>
          <cell r="O545" t="str">
            <v xml:space="preserve">Julio - Septiembre     </v>
          </cell>
          <cell r="P545">
            <v>42671</v>
          </cell>
        </row>
        <row r="546">
          <cell r="C546" t="str">
            <v>214754347</v>
          </cell>
          <cell r="D546" t="str">
            <v>Herrán</v>
          </cell>
          <cell r="E546" t="str">
            <v>54</v>
          </cell>
          <cell r="F546" t="str">
            <v>DEPARTAMENTO DE NORTE DE SANTANDER</v>
          </cell>
          <cell r="G546" t="str">
            <v>K21</v>
          </cell>
          <cell r="H546" t="str">
            <v>FUT_GASTOS_DE_INVERSION</v>
          </cell>
          <cell r="I546">
            <v>45</v>
          </cell>
          <cell r="J546" t="str">
            <v>MUNICIPIOS</v>
          </cell>
          <cell r="K546" t="str">
            <v>ENLINEA</v>
          </cell>
          <cell r="L546" t="str">
            <v xml:space="preserve">Aceptado                     </v>
          </cell>
          <cell r="M546">
            <v>2016</v>
          </cell>
          <cell r="N546">
            <v>10709</v>
          </cell>
          <cell r="O546" t="str">
            <v xml:space="preserve">Julio - Septiembre     </v>
          </cell>
          <cell r="P546">
            <v>42674</v>
          </cell>
        </row>
        <row r="547">
          <cell r="C547" t="str">
            <v>214768147</v>
          </cell>
          <cell r="D547" t="str">
            <v>Capitanejo</v>
          </cell>
          <cell r="E547" t="str">
            <v>68</v>
          </cell>
          <cell r="F547" t="str">
            <v>DEPARTAMENTO DE SANTANDER</v>
          </cell>
          <cell r="G547" t="str">
            <v>K21</v>
          </cell>
          <cell r="H547" t="str">
            <v>FUT_GASTOS_DE_INVERSION</v>
          </cell>
          <cell r="I547">
            <v>45</v>
          </cell>
          <cell r="J547" t="str">
            <v>MUNICIPIOS</v>
          </cell>
          <cell r="K547" t="str">
            <v>ENLINEA</v>
          </cell>
          <cell r="L547" t="str">
            <v xml:space="preserve">Aceptado                     </v>
          </cell>
          <cell r="M547">
            <v>2016</v>
          </cell>
          <cell r="N547">
            <v>10709</v>
          </cell>
          <cell r="O547" t="str">
            <v xml:space="preserve">Julio - Septiembre     </v>
          </cell>
          <cell r="P547">
            <v>42667</v>
          </cell>
        </row>
        <row r="548">
          <cell r="C548" t="str">
            <v>214768547</v>
          </cell>
          <cell r="D548" t="str">
            <v>Piedecuesta</v>
          </cell>
          <cell r="E548" t="str">
            <v>68</v>
          </cell>
          <cell r="F548" t="str">
            <v>DEPARTAMENTO DE SANTANDER</v>
          </cell>
          <cell r="G548" t="str">
            <v>K21</v>
          </cell>
          <cell r="H548" t="str">
            <v>FUT_GASTOS_DE_INVERSION</v>
          </cell>
          <cell r="I548">
            <v>45</v>
          </cell>
          <cell r="J548" t="str">
            <v>MUNICIPIOS</v>
          </cell>
          <cell r="K548" t="str">
            <v>ENLINEA</v>
          </cell>
          <cell r="L548" t="str">
            <v xml:space="preserve">Aceptado                     </v>
          </cell>
          <cell r="M548">
            <v>2016</v>
          </cell>
          <cell r="N548">
            <v>10709</v>
          </cell>
          <cell r="O548" t="str">
            <v xml:space="preserve">Julio - Septiembre     </v>
          </cell>
          <cell r="P548">
            <v>42673</v>
          </cell>
        </row>
        <row r="549">
          <cell r="C549" t="str">
            <v>214773347</v>
          </cell>
          <cell r="D549" t="str">
            <v>Herveo</v>
          </cell>
          <cell r="E549" t="str">
            <v>73</v>
          </cell>
          <cell r="F549" t="str">
            <v>DEPARTAMENTO DE TOLIMA</v>
          </cell>
          <cell r="G549" t="str">
            <v>K21</v>
          </cell>
          <cell r="H549" t="str">
            <v>FUT_GASTOS_DE_INVERSION</v>
          </cell>
          <cell r="I549">
            <v>45</v>
          </cell>
          <cell r="J549" t="str">
            <v>MUNICIPIOS</v>
          </cell>
          <cell r="K549" t="str">
            <v>ENLINEA</v>
          </cell>
          <cell r="L549" t="str">
            <v xml:space="preserve">Aceptado                     </v>
          </cell>
          <cell r="M549">
            <v>2016</v>
          </cell>
          <cell r="N549">
            <v>10709</v>
          </cell>
          <cell r="O549" t="str">
            <v xml:space="preserve">Julio - Septiembre     </v>
          </cell>
          <cell r="P549">
            <v>42667</v>
          </cell>
        </row>
        <row r="550">
          <cell r="C550" t="str">
            <v>214773547</v>
          </cell>
          <cell r="D550" t="str">
            <v>Piedras</v>
          </cell>
          <cell r="E550" t="str">
            <v>73</v>
          </cell>
          <cell r="F550" t="str">
            <v>DEPARTAMENTO DE TOLIMA</v>
          </cell>
          <cell r="G550" t="str">
            <v>K21</v>
          </cell>
          <cell r="H550" t="str">
            <v>FUT_GASTOS_DE_INVERSION</v>
          </cell>
          <cell r="I550">
            <v>45</v>
          </cell>
          <cell r="J550" t="str">
            <v>MUNICIPIOS</v>
          </cell>
          <cell r="K550" t="str">
            <v>ENLINEA</v>
          </cell>
          <cell r="L550" t="str">
            <v xml:space="preserve">Aceptado                     </v>
          </cell>
          <cell r="M550">
            <v>2016</v>
          </cell>
          <cell r="N550">
            <v>10709</v>
          </cell>
          <cell r="O550" t="str">
            <v xml:space="preserve">Julio - Septiembre     </v>
          </cell>
          <cell r="P550">
            <v>42674</v>
          </cell>
        </row>
        <row r="551">
          <cell r="C551" t="str">
            <v>214776147</v>
          </cell>
          <cell r="D551" t="str">
            <v>Cartago</v>
          </cell>
          <cell r="E551" t="str">
            <v>76</v>
          </cell>
          <cell r="F551" t="str">
            <v>DEPARTAMENTO DE VALLE DEL CAUCA</v>
          </cell>
          <cell r="G551" t="str">
            <v>K21</v>
          </cell>
          <cell r="H551" t="str">
            <v>FUT_GASTOS_DE_INVERSION</v>
          </cell>
          <cell r="I551">
            <v>45</v>
          </cell>
          <cell r="J551" t="str">
            <v>MUNICIPIOS</v>
          </cell>
          <cell r="K551" t="str">
            <v>ENLINEA</v>
          </cell>
          <cell r="L551" t="str">
            <v xml:space="preserve">Aceptado                     </v>
          </cell>
          <cell r="M551">
            <v>2016</v>
          </cell>
          <cell r="N551">
            <v>10709</v>
          </cell>
          <cell r="O551" t="str">
            <v xml:space="preserve">Julio - Septiembre     </v>
          </cell>
          <cell r="P551">
            <v>42672</v>
          </cell>
        </row>
        <row r="552">
          <cell r="C552" t="str">
            <v>214805148</v>
          </cell>
          <cell r="D552" t="str">
            <v>El Carmen de Viboral</v>
          </cell>
          <cell r="E552" t="str">
            <v>05</v>
          </cell>
          <cell r="F552" t="str">
            <v>DEPARTAMENTO DE ANTIOQUIA</v>
          </cell>
          <cell r="G552" t="str">
            <v>K21</v>
          </cell>
          <cell r="H552" t="str">
            <v>FUT_GASTOS_DE_INVERSION</v>
          </cell>
          <cell r="I552">
            <v>45</v>
          </cell>
          <cell r="J552" t="str">
            <v>MUNICIPIOS</v>
          </cell>
          <cell r="K552" t="str">
            <v>ENLINEA</v>
          </cell>
          <cell r="L552" t="str">
            <v xml:space="preserve">Aceptado                     </v>
          </cell>
          <cell r="M552">
            <v>2016</v>
          </cell>
          <cell r="N552">
            <v>10709</v>
          </cell>
          <cell r="O552" t="str">
            <v xml:space="preserve">Julio - Septiembre     </v>
          </cell>
          <cell r="P552">
            <v>42668</v>
          </cell>
        </row>
        <row r="553">
          <cell r="C553" t="str">
            <v>214813248</v>
          </cell>
          <cell r="D553" t="str">
            <v>El Guamo -  Bolívar</v>
          </cell>
          <cell r="E553" t="str">
            <v>13</v>
          </cell>
          <cell r="F553" t="str">
            <v>DEPARTAMENTO DE BOLIVAR</v>
          </cell>
          <cell r="G553" t="str">
            <v>K21</v>
          </cell>
          <cell r="H553" t="str">
            <v>FUT_GASTOS_DE_INVERSION</v>
          </cell>
          <cell r="I553">
            <v>45</v>
          </cell>
          <cell r="J553" t="str">
            <v>MUNICIPIOS</v>
          </cell>
          <cell r="K553" t="str">
            <v>ENLINEA</v>
          </cell>
          <cell r="L553" t="str">
            <v xml:space="preserve">Aceptado                     </v>
          </cell>
          <cell r="M553">
            <v>2016</v>
          </cell>
          <cell r="N553">
            <v>10709</v>
          </cell>
          <cell r="O553" t="str">
            <v xml:space="preserve">Julio - Septiembre     </v>
          </cell>
          <cell r="P553">
            <v>42670</v>
          </cell>
        </row>
        <row r="554">
          <cell r="C554" t="str">
            <v>214815248</v>
          </cell>
          <cell r="D554" t="str">
            <v>El Espino</v>
          </cell>
          <cell r="E554" t="str">
            <v>15</v>
          </cell>
          <cell r="F554" t="str">
            <v>DEPARTAMENTO DE BOYACA</v>
          </cell>
          <cell r="G554" t="str">
            <v>K21</v>
          </cell>
          <cell r="H554" t="str">
            <v>FUT_GASTOS_DE_INVERSION</v>
          </cell>
          <cell r="I554">
            <v>45</v>
          </cell>
          <cell r="J554" t="str">
            <v>MUNICIPIOS</v>
          </cell>
          <cell r="K554" t="str">
            <v>ENLINEA</v>
          </cell>
          <cell r="L554" t="str">
            <v xml:space="preserve">Aceptado                     </v>
          </cell>
          <cell r="M554">
            <v>2016</v>
          </cell>
          <cell r="N554">
            <v>10709</v>
          </cell>
          <cell r="O554" t="str">
            <v xml:space="preserve">Julio - Septiembre     </v>
          </cell>
          <cell r="P554">
            <v>42674</v>
          </cell>
        </row>
        <row r="555">
          <cell r="C555" t="str">
            <v>214819548</v>
          </cell>
          <cell r="D555" t="str">
            <v>Piendamó</v>
          </cell>
          <cell r="E555" t="str">
            <v>19</v>
          </cell>
          <cell r="F555" t="str">
            <v>DEPARTAMENTO DE CAUCA</v>
          </cell>
          <cell r="G555" t="str">
            <v>K21</v>
          </cell>
          <cell r="H555" t="str">
            <v>FUT_GASTOS_DE_INVERSION</v>
          </cell>
          <cell r="I555">
            <v>45</v>
          </cell>
          <cell r="J555" t="str">
            <v>MUNICIPIOS</v>
          </cell>
          <cell r="K555" t="str">
            <v>ENLINEA</v>
          </cell>
          <cell r="L555" t="str">
            <v xml:space="preserve">Aceptado                     </v>
          </cell>
          <cell r="M555">
            <v>2016</v>
          </cell>
          <cell r="N555">
            <v>10709</v>
          </cell>
          <cell r="O555" t="str">
            <v xml:space="preserve">Julio - Septiembre     </v>
          </cell>
          <cell r="P555">
            <v>42657</v>
          </cell>
        </row>
        <row r="556">
          <cell r="C556" t="str">
            <v>214825148</v>
          </cell>
          <cell r="D556" t="str">
            <v>Caparrapí</v>
          </cell>
          <cell r="E556" t="str">
            <v>25</v>
          </cell>
          <cell r="F556" t="str">
            <v>DEPARTAMENTO DE CUNDINAMARCA</v>
          </cell>
          <cell r="G556" t="str">
            <v>K21</v>
          </cell>
          <cell r="H556" t="str">
            <v>FUT_GASTOS_DE_INVERSION</v>
          </cell>
          <cell r="I556">
            <v>45</v>
          </cell>
          <cell r="J556" t="str">
            <v>MUNICIPIOS</v>
          </cell>
          <cell r="K556" t="str">
            <v>ENLINEA</v>
          </cell>
          <cell r="L556" t="str">
            <v xml:space="preserve">Aceptado                     </v>
          </cell>
          <cell r="M556">
            <v>2016</v>
          </cell>
          <cell r="N556">
            <v>10709</v>
          </cell>
          <cell r="O556" t="str">
            <v xml:space="preserve">Julio - Septiembre     </v>
          </cell>
          <cell r="P556">
            <v>42673</v>
          </cell>
        </row>
        <row r="557">
          <cell r="C557" t="str">
            <v>214841548</v>
          </cell>
          <cell r="D557" t="str">
            <v>El Pital</v>
          </cell>
          <cell r="E557" t="str">
            <v>41</v>
          </cell>
          <cell r="F557" t="str">
            <v>DEPARTAMENTO DE HUILA</v>
          </cell>
          <cell r="G557" t="str">
            <v>K21</v>
          </cell>
          <cell r="H557" t="str">
            <v>FUT_GASTOS_DE_INVERSION</v>
          </cell>
          <cell r="I557">
            <v>45</v>
          </cell>
          <cell r="J557" t="str">
            <v>MUNICIPIOS</v>
          </cell>
          <cell r="K557" t="str">
            <v>ENLINEA</v>
          </cell>
          <cell r="L557" t="str">
            <v xml:space="preserve">Aceptado                     </v>
          </cell>
          <cell r="M557">
            <v>2016</v>
          </cell>
          <cell r="N557">
            <v>10709</v>
          </cell>
          <cell r="O557" t="str">
            <v xml:space="preserve">Julio - Septiembre     </v>
          </cell>
          <cell r="P557">
            <v>42668</v>
          </cell>
        </row>
        <row r="558">
          <cell r="C558" t="str">
            <v>214863548</v>
          </cell>
          <cell r="D558" t="str">
            <v>Pijao</v>
          </cell>
          <cell r="E558" t="str">
            <v>63</v>
          </cell>
          <cell r="F558" t="str">
            <v>DEPARTAMENTO DE QUINDIO</v>
          </cell>
          <cell r="G558" t="str">
            <v>K21</v>
          </cell>
          <cell r="H558" t="str">
            <v>FUT_GASTOS_DE_INVERSION</v>
          </cell>
          <cell r="I558">
            <v>45</v>
          </cell>
          <cell r="J558" t="str">
            <v>MUNICIPIOS</v>
          </cell>
          <cell r="K558" t="str">
            <v>ENLINEA</v>
          </cell>
          <cell r="L558" t="str">
            <v xml:space="preserve">Aceptado                     </v>
          </cell>
          <cell r="M558">
            <v>2016</v>
          </cell>
          <cell r="N558">
            <v>10709</v>
          </cell>
          <cell r="O558" t="str">
            <v xml:space="preserve">Julio - Septiembre     </v>
          </cell>
          <cell r="P558">
            <v>42672</v>
          </cell>
        </row>
        <row r="559">
          <cell r="C559" t="str">
            <v>214873148</v>
          </cell>
          <cell r="D559" t="str">
            <v>Carmen de Apicalá</v>
          </cell>
          <cell r="E559" t="str">
            <v>73</v>
          </cell>
          <cell r="F559" t="str">
            <v>DEPARTAMENTO DE TOLIMA</v>
          </cell>
          <cell r="G559" t="str">
            <v>K21</v>
          </cell>
          <cell r="H559" t="str">
            <v>FUT_GASTOS_DE_INVERSION</v>
          </cell>
          <cell r="I559">
            <v>45</v>
          </cell>
          <cell r="J559" t="str">
            <v>MUNICIPIOS</v>
          </cell>
          <cell r="K559" t="str">
            <v>ENLINEA</v>
          </cell>
          <cell r="L559" t="str">
            <v xml:space="preserve">Aceptado                     </v>
          </cell>
          <cell r="M559">
            <v>2016</v>
          </cell>
          <cell r="N559">
            <v>10709</v>
          </cell>
          <cell r="O559" t="str">
            <v xml:space="preserve">Julio - Septiembre     </v>
          </cell>
          <cell r="P559">
            <v>42669</v>
          </cell>
        </row>
        <row r="560">
          <cell r="C560" t="str">
            <v>214876248</v>
          </cell>
          <cell r="D560" t="str">
            <v>El Cerrito</v>
          </cell>
          <cell r="E560" t="str">
            <v>76</v>
          </cell>
          <cell r="F560" t="str">
            <v>DEPARTAMENTO DE VALLE DEL CAUCA</v>
          </cell>
          <cell r="G560" t="str">
            <v>K21</v>
          </cell>
          <cell r="H560" t="str">
            <v>FUT_GASTOS_DE_INVERSION</v>
          </cell>
          <cell r="I560">
            <v>45</v>
          </cell>
          <cell r="J560" t="str">
            <v>MUNICIPIOS</v>
          </cell>
          <cell r="K560" t="str">
            <v>ENLINEA</v>
          </cell>
          <cell r="L560" t="str">
            <v xml:space="preserve">Aceptado                     </v>
          </cell>
          <cell r="M560">
            <v>2016</v>
          </cell>
          <cell r="N560">
            <v>10709</v>
          </cell>
          <cell r="O560" t="str">
            <v xml:space="preserve">Julio - Septiembre     </v>
          </cell>
          <cell r="P560">
            <v>42653</v>
          </cell>
        </row>
        <row r="561">
          <cell r="C561" t="str">
            <v>214905649</v>
          </cell>
          <cell r="D561" t="str">
            <v>San Carlos -  Antioquia</v>
          </cell>
          <cell r="E561" t="str">
            <v>05</v>
          </cell>
          <cell r="F561" t="str">
            <v>DEPARTAMENTO DE ANTIOQUIA</v>
          </cell>
          <cell r="G561" t="str">
            <v>K21</v>
          </cell>
          <cell r="H561" t="str">
            <v>FUT_GASTOS_DE_INVERSION</v>
          </cell>
          <cell r="I561">
            <v>45</v>
          </cell>
          <cell r="J561" t="str">
            <v>MUNICIPIOS</v>
          </cell>
          <cell r="K561" t="str">
            <v>ENLINEA</v>
          </cell>
          <cell r="L561" t="str">
            <v xml:space="preserve">Aceptado                     </v>
          </cell>
          <cell r="M561">
            <v>2016</v>
          </cell>
          <cell r="N561">
            <v>10709</v>
          </cell>
          <cell r="O561" t="str">
            <v xml:space="preserve">Julio - Septiembre     </v>
          </cell>
          <cell r="P561">
            <v>42673</v>
          </cell>
        </row>
        <row r="562">
          <cell r="C562" t="str">
            <v>214908549</v>
          </cell>
          <cell r="D562" t="str">
            <v>Piojó</v>
          </cell>
          <cell r="E562" t="str">
            <v>08</v>
          </cell>
          <cell r="F562" t="str">
            <v>DEPARTAMENTO DE ATLANTICO</v>
          </cell>
          <cell r="G562" t="str">
            <v>K21</v>
          </cell>
          <cell r="H562" t="str">
            <v>FUT_GASTOS_DE_INVERSION</v>
          </cell>
          <cell r="I562">
            <v>45</v>
          </cell>
          <cell r="J562" t="str">
            <v>MUNICIPIOS</v>
          </cell>
          <cell r="K562" t="str">
            <v>ENLINEA</v>
          </cell>
          <cell r="L562" t="str">
            <v xml:space="preserve">Aceptado                     </v>
          </cell>
          <cell r="M562">
            <v>2016</v>
          </cell>
          <cell r="N562">
            <v>10709</v>
          </cell>
          <cell r="O562" t="str">
            <v xml:space="preserve">Julio - Septiembre     </v>
          </cell>
          <cell r="P562">
            <v>42674</v>
          </cell>
        </row>
        <row r="563">
          <cell r="C563" t="str">
            <v>214908849</v>
          </cell>
          <cell r="D563" t="str">
            <v>Usiacurí</v>
          </cell>
          <cell r="E563" t="str">
            <v>08</v>
          </cell>
          <cell r="F563" t="str">
            <v>DEPARTAMENTO DE ATLANTICO</v>
          </cell>
          <cell r="G563" t="str">
            <v>K21</v>
          </cell>
          <cell r="H563" t="str">
            <v>FUT_GASTOS_DE_INVERSION</v>
          </cell>
          <cell r="I563">
            <v>45</v>
          </cell>
          <cell r="J563" t="str">
            <v>MUNICIPIOS</v>
          </cell>
          <cell r="K563" t="str">
            <v>ENLINEA</v>
          </cell>
          <cell r="L563" t="str">
            <v xml:space="preserve">Aceptado                     </v>
          </cell>
          <cell r="M563">
            <v>2016</v>
          </cell>
          <cell r="N563">
            <v>10709</v>
          </cell>
          <cell r="O563" t="str">
            <v xml:space="preserve">Julio - Septiembre     </v>
          </cell>
          <cell r="P563">
            <v>42669</v>
          </cell>
        </row>
        <row r="564">
          <cell r="C564" t="str">
            <v>214913549</v>
          </cell>
          <cell r="D564" t="str">
            <v>Pinillos</v>
          </cell>
          <cell r="E564" t="str">
            <v>13</v>
          </cell>
          <cell r="F564" t="str">
            <v>DEPARTAMENTO DE BOLIVAR</v>
          </cell>
          <cell r="G564" t="str">
            <v>K21</v>
          </cell>
          <cell r="H564" t="str">
            <v>FUT_GASTOS_DE_INVERSION</v>
          </cell>
          <cell r="I564">
            <v>45</v>
          </cell>
          <cell r="J564" t="str">
            <v>MUNICIPIOS</v>
          </cell>
          <cell r="K564" t="str">
            <v>ENLINEA</v>
          </cell>
          <cell r="L564" t="str">
            <v xml:space="preserve">Aceptado                     </v>
          </cell>
          <cell r="M564">
            <v>2016</v>
          </cell>
          <cell r="N564">
            <v>10709</v>
          </cell>
          <cell r="O564" t="str">
            <v xml:space="preserve">Julio - Septiembre     </v>
          </cell>
          <cell r="P564">
            <v>42669</v>
          </cell>
        </row>
        <row r="565">
          <cell r="C565" t="str">
            <v>214925649</v>
          </cell>
          <cell r="D565" t="str">
            <v>San Bernardo - Cundinamarca</v>
          </cell>
          <cell r="E565" t="str">
            <v>25</v>
          </cell>
          <cell r="F565" t="str">
            <v>DEPARTAMENTO DE CUNDINAMARCA</v>
          </cell>
          <cell r="G565" t="str">
            <v>K21</v>
          </cell>
          <cell r="H565" t="str">
            <v>FUT_GASTOS_DE_INVERSION</v>
          </cell>
          <cell r="I565">
            <v>45</v>
          </cell>
          <cell r="J565" t="str">
            <v>MUNICIPIOS</v>
          </cell>
          <cell r="K565" t="str">
            <v>ENLINEA</v>
          </cell>
          <cell r="L565" t="str">
            <v xml:space="preserve">Aceptado                     </v>
          </cell>
          <cell r="M565">
            <v>2016</v>
          </cell>
          <cell r="N565">
            <v>10709</v>
          </cell>
          <cell r="O565" t="str">
            <v xml:space="preserve">Julio - Septiembre     </v>
          </cell>
          <cell r="P565">
            <v>42672</v>
          </cell>
        </row>
        <row r="566">
          <cell r="C566" t="str">
            <v>214941349</v>
          </cell>
          <cell r="D566" t="str">
            <v>Hobo</v>
          </cell>
          <cell r="E566" t="str">
            <v>41</v>
          </cell>
          <cell r="F566" t="str">
            <v>DEPARTAMENTO DE HUILA</v>
          </cell>
          <cell r="G566" t="str">
            <v>K21</v>
          </cell>
          <cell r="H566" t="str">
            <v>FUT_GASTOS_DE_INVERSION</v>
          </cell>
          <cell r="I566">
            <v>45</v>
          </cell>
          <cell r="J566" t="str">
            <v>MUNICIPIOS</v>
          </cell>
          <cell r="K566" t="str">
            <v>ENLINEA</v>
          </cell>
          <cell r="L566" t="str">
            <v xml:space="preserve">Aceptado                     </v>
          </cell>
          <cell r="M566">
            <v>2016</v>
          </cell>
          <cell r="N566">
            <v>10709</v>
          </cell>
          <cell r="O566" t="str">
            <v xml:space="preserve">Julio - Septiembre     </v>
          </cell>
          <cell r="P566">
            <v>42674</v>
          </cell>
        </row>
        <row r="567">
          <cell r="C567" t="str">
            <v>214968549</v>
          </cell>
          <cell r="D567" t="str">
            <v>Pinchote</v>
          </cell>
          <cell r="E567" t="str">
            <v>68</v>
          </cell>
          <cell r="F567" t="str">
            <v>DEPARTAMENTO DE SANTANDER</v>
          </cell>
          <cell r="G567" t="str">
            <v>K21</v>
          </cell>
          <cell r="H567" t="str">
            <v>FUT_GASTOS_DE_INVERSION</v>
          </cell>
          <cell r="I567">
            <v>45</v>
          </cell>
          <cell r="J567" t="str">
            <v>MUNICIPIOS</v>
          </cell>
          <cell r="K567" t="str">
            <v>ENLINEA</v>
          </cell>
          <cell r="L567" t="str">
            <v xml:space="preserve">Aceptado                     </v>
          </cell>
          <cell r="M567">
            <v>2016</v>
          </cell>
          <cell r="N567">
            <v>10709</v>
          </cell>
          <cell r="O567" t="str">
            <v xml:space="preserve">Julio - Septiembre     </v>
          </cell>
          <cell r="P567">
            <v>42674</v>
          </cell>
        </row>
        <row r="568">
          <cell r="C568" t="str">
            <v>214973349</v>
          </cell>
          <cell r="D568" t="str">
            <v>Honda</v>
          </cell>
          <cell r="E568" t="str">
            <v>73</v>
          </cell>
          <cell r="F568" t="str">
            <v>DEPARTAMENTO DE TOLIMA</v>
          </cell>
          <cell r="G568" t="str">
            <v>K21</v>
          </cell>
          <cell r="H568" t="str">
            <v>FUT_GASTOS_DE_INVERSION</v>
          </cell>
          <cell r="I568">
            <v>45</v>
          </cell>
          <cell r="J568" t="str">
            <v>MUNICIPIOS</v>
          </cell>
          <cell r="K568" t="str">
            <v>ENLINEA</v>
          </cell>
          <cell r="L568" t="str">
            <v xml:space="preserve">Aceptado                     </v>
          </cell>
          <cell r="M568">
            <v>2016</v>
          </cell>
          <cell r="N568">
            <v>10709</v>
          </cell>
          <cell r="O568" t="str">
            <v xml:space="preserve">Julio - Septiembre     </v>
          </cell>
          <cell r="P568">
            <v>42671</v>
          </cell>
        </row>
        <row r="569">
          <cell r="C569" t="str">
            <v>214973449</v>
          </cell>
          <cell r="D569" t="str">
            <v>Melgar</v>
          </cell>
          <cell r="E569" t="str">
            <v>73</v>
          </cell>
          <cell r="F569" t="str">
            <v>DEPARTAMENTO DE TOLIMA</v>
          </cell>
          <cell r="G569" t="str">
            <v>K21</v>
          </cell>
          <cell r="H569" t="str">
            <v>FUT_GASTOS_DE_INVERSION</v>
          </cell>
          <cell r="I569">
            <v>45</v>
          </cell>
          <cell r="J569" t="str">
            <v>MUNICIPIOS</v>
          </cell>
          <cell r="K569" t="str">
            <v>ENLINEA</v>
          </cell>
          <cell r="L569" t="str">
            <v xml:space="preserve">Aceptado                     </v>
          </cell>
          <cell r="M569">
            <v>2016</v>
          </cell>
          <cell r="N569">
            <v>10709</v>
          </cell>
          <cell r="O569" t="str">
            <v xml:space="preserve">Julio - Septiembre     </v>
          </cell>
          <cell r="P569">
            <v>42669</v>
          </cell>
        </row>
        <row r="570">
          <cell r="C570" t="str">
            <v>214986749</v>
          </cell>
          <cell r="D570" t="str">
            <v>Sibundoy</v>
          </cell>
          <cell r="E570" t="str">
            <v>86</v>
          </cell>
          <cell r="F570" t="str">
            <v>DEPARTAMENTO DE PUTUMAYO</v>
          </cell>
          <cell r="G570" t="str">
            <v>K21</v>
          </cell>
          <cell r="H570" t="str">
            <v>FUT_GASTOS_DE_INVERSION</v>
          </cell>
          <cell r="I570">
            <v>45</v>
          </cell>
          <cell r="J570" t="str">
            <v>MUNICIPIOS</v>
          </cell>
          <cell r="K570" t="str">
            <v>ENLINEA</v>
          </cell>
          <cell r="L570" t="str">
            <v xml:space="preserve">Aceptado                     </v>
          </cell>
          <cell r="M570">
            <v>2016</v>
          </cell>
          <cell r="N570">
            <v>10709</v>
          </cell>
          <cell r="O570" t="str">
            <v xml:space="preserve">Julio - Septiembre     </v>
          </cell>
          <cell r="P570">
            <v>42669</v>
          </cell>
        </row>
        <row r="571">
          <cell r="C571" t="str">
            <v>215005150</v>
          </cell>
          <cell r="D571" t="str">
            <v>Carolina del Príncipe</v>
          </cell>
          <cell r="E571" t="str">
            <v>05</v>
          </cell>
          <cell r="F571" t="str">
            <v>DEPARTAMENTO DE ANTIOQUIA</v>
          </cell>
          <cell r="G571" t="str">
            <v>K21</v>
          </cell>
          <cell r="H571" t="str">
            <v>FUT_GASTOS_DE_INVERSION</v>
          </cell>
          <cell r="I571">
            <v>45</v>
          </cell>
          <cell r="J571" t="str">
            <v>MUNICIPIOS</v>
          </cell>
          <cell r="K571" t="str">
            <v>ENLINEA</v>
          </cell>
          <cell r="L571" t="str">
            <v xml:space="preserve">Aceptado                     </v>
          </cell>
          <cell r="M571">
            <v>2016</v>
          </cell>
          <cell r="N571">
            <v>10709</v>
          </cell>
          <cell r="O571" t="str">
            <v xml:space="preserve">Julio - Septiembre     </v>
          </cell>
          <cell r="P571">
            <v>42674</v>
          </cell>
        </row>
        <row r="572">
          <cell r="C572" t="str">
            <v>215005250</v>
          </cell>
          <cell r="D572" t="str">
            <v>El Bagre</v>
          </cell>
          <cell r="E572" t="str">
            <v>05</v>
          </cell>
          <cell r="F572" t="str">
            <v>DEPARTAMENTO DE ANTIOQUIA</v>
          </cell>
          <cell r="G572" t="str">
            <v>K21</v>
          </cell>
          <cell r="H572" t="str">
            <v>FUT_GASTOS_DE_INVERSION</v>
          </cell>
          <cell r="I572">
            <v>45</v>
          </cell>
          <cell r="J572" t="str">
            <v>MUNICIPIOS</v>
          </cell>
          <cell r="K572" t="str">
            <v>ENLINEA</v>
          </cell>
          <cell r="L572" t="str">
            <v xml:space="preserve">Aceptado                     </v>
          </cell>
          <cell r="M572">
            <v>2016</v>
          </cell>
          <cell r="N572">
            <v>10709</v>
          </cell>
          <cell r="O572" t="str">
            <v xml:space="preserve">Julio - Septiembre     </v>
          </cell>
          <cell r="P572">
            <v>42673</v>
          </cell>
        </row>
        <row r="573">
          <cell r="C573" t="str">
            <v>215013650</v>
          </cell>
          <cell r="D573" t="str">
            <v>San Fernando</v>
          </cell>
          <cell r="E573" t="str">
            <v>13</v>
          </cell>
          <cell r="F573" t="str">
            <v>DEPARTAMENTO DE BOLIVAR</v>
          </cell>
          <cell r="G573" t="str">
            <v>K21</v>
          </cell>
          <cell r="H573" t="str">
            <v>FUT_GASTOS_DE_INVERSION</v>
          </cell>
          <cell r="I573">
            <v>45</v>
          </cell>
          <cell r="J573" t="str">
            <v>MUNICIPIOS</v>
          </cell>
          <cell r="K573" t="str">
            <v>ENLINEA</v>
          </cell>
          <cell r="L573" t="str">
            <v xml:space="preserve">Aceptado                     </v>
          </cell>
          <cell r="M573">
            <v>2016</v>
          </cell>
          <cell r="N573">
            <v>10709</v>
          </cell>
          <cell r="O573" t="str">
            <v xml:space="preserve">Julio - Septiembre     </v>
          </cell>
          <cell r="P573">
            <v>42663</v>
          </cell>
        </row>
        <row r="574">
          <cell r="C574" t="str">
            <v>215015550</v>
          </cell>
          <cell r="D574" t="str">
            <v>Pisba</v>
          </cell>
          <cell r="E574" t="str">
            <v>15</v>
          </cell>
          <cell r="F574" t="str">
            <v>DEPARTAMENTO DE BOYACA</v>
          </cell>
          <cell r="G574" t="str">
            <v>K21</v>
          </cell>
          <cell r="H574" t="str">
            <v>FUT_GASTOS_DE_INVERSION</v>
          </cell>
          <cell r="I574">
            <v>45</v>
          </cell>
          <cell r="J574" t="str">
            <v>MUNICIPIOS</v>
          </cell>
          <cell r="K574" t="str">
            <v>ENLINEA</v>
          </cell>
          <cell r="L574" t="str">
            <v xml:space="preserve">Aceptado                     </v>
          </cell>
          <cell r="M574">
            <v>2016</v>
          </cell>
          <cell r="N574">
            <v>10709</v>
          </cell>
          <cell r="O574" t="str">
            <v xml:space="preserve">Julio - Septiembre     </v>
          </cell>
          <cell r="P574">
            <v>42664</v>
          </cell>
        </row>
        <row r="575">
          <cell r="C575" t="str">
            <v>215017050</v>
          </cell>
          <cell r="D575" t="str">
            <v>Aranzazu</v>
          </cell>
          <cell r="E575" t="str">
            <v>17</v>
          </cell>
          <cell r="F575" t="str">
            <v>DEPARTAMENTO DE CALDAS</v>
          </cell>
          <cell r="G575" t="str">
            <v>K21</v>
          </cell>
          <cell r="H575" t="str">
            <v>FUT_GASTOS_DE_INVERSION</v>
          </cell>
          <cell r="I575">
            <v>45</v>
          </cell>
          <cell r="J575" t="str">
            <v>MUNICIPIOS</v>
          </cell>
          <cell r="K575" t="str">
            <v>ENLINEA</v>
          </cell>
          <cell r="L575" t="str">
            <v xml:space="preserve">Aceptado                     </v>
          </cell>
          <cell r="M575">
            <v>2016</v>
          </cell>
          <cell r="N575">
            <v>10709</v>
          </cell>
          <cell r="O575" t="str">
            <v xml:space="preserve">Julio - Septiembre     </v>
          </cell>
          <cell r="P575">
            <v>42672</v>
          </cell>
        </row>
        <row r="576">
          <cell r="C576" t="str">
            <v>215018150</v>
          </cell>
          <cell r="D576" t="str">
            <v>Cartagena del Chairá</v>
          </cell>
          <cell r="E576" t="str">
            <v>18</v>
          </cell>
          <cell r="F576" t="str">
            <v>DEPARTAMENTO DE CAQUETA</v>
          </cell>
          <cell r="G576" t="str">
            <v>K21</v>
          </cell>
          <cell r="H576" t="str">
            <v>FUT_GASTOS_DE_INVERSION</v>
          </cell>
          <cell r="I576">
            <v>45</v>
          </cell>
          <cell r="J576" t="str">
            <v>MUNICIPIOS</v>
          </cell>
          <cell r="K576" t="str">
            <v>ENLINEA</v>
          </cell>
          <cell r="L576" t="str">
            <v xml:space="preserve">Aceptado                     </v>
          </cell>
          <cell r="M576">
            <v>2016</v>
          </cell>
          <cell r="N576">
            <v>10709</v>
          </cell>
          <cell r="O576" t="str">
            <v xml:space="preserve">Julio - Septiembre     </v>
          </cell>
          <cell r="P576">
            <v>42673</v>
          </cell>
        </row>
        <row r="577">
          <cell r="C577" t="str">
            <v>215019050</v>
          </cell>
          <cell r="D577" t="str">
            <v>Argelia -  Cauca</v>
          </cell>
          <cell r="E577" t="str">
            <v>19</v>
          </cell>
          <cell r="F577" t="str">
            <v>DEPARTAMENTO DE CAUCA</v>
          </cell>
          <cell r="G577" t="str">
            <v>K21</v>
          </cell>
          <cell r="H577" t="str">
            <v>FUT_GASTOS_DE_INVERSION</v>
          </cell>
          <cell r="I577">
            <v>45</v>
          </cell>
          <cell r="J577" t="str">
            <v>MUNICIPIOS</v>
          </cell>
          <cell r="K577" t="str">
            <v>ENLINEA</v>
          </cell>
          <cell r="L577" t="str">
            <v xml:space="preserve">Aceptado                     </v>
          </cell>
          <cell r="M577">
            <v>2016</v>
          </cell>
          <cell r="N577">
            <v>10709</v>
          </cell>
          <cell r="O577" t="str">
            <v xml:space="preserve">Julio - Septiembre     </v>
          </cell>
          <cell r="P577">
            <v>42672</v>
          </cell>
        </row>
        <row r="578">
          <cell r="C578" t="str">
            <v>215019450</v>
          </cell>
          <cell r="D578" t="str">
            <v>Mercaderes</v>
          </cell>
          <cell r="E578" t="str">
            <v>19</v>
          </cell>
          <cell r="F578" t="str">
            <v>DEPARTAMENTO DE CAUCA</v>
          </cell>
          <cell r="G578" t="str">
            <v>K21</v>
          </cell>
          <cell r="H578" t="str">
            <v>FUT_GASTOS_DE_INVERSION</v>
          </cell>
          <cell r="I578">
            <v>45</v>
          </cell>
          <cell r="J578" t="str">
            <v>MUNICIPIOS</v>
          </cell>
          <cell r="K578" t="str">
            <v>ENLINEA</v>
          </cell>
          <cell r="L578" t="str">
            <v xml:space="preserve">Aceptado                     </v>
          </cell>
          <cell r="M578">
            <v>2016</v>
          </cell>
          <cell r="N578">
            <v>10709</v>
          </cell>
          <cell r="O578" t="str">
            <v xml:space="preserve">Julio - Septiembre     </v>
          </cell>
          <cell r="P578">
            <v>42672</v>
          </cell>
        </row>
        <row r="579">
          <cell r="C579" t="str">
            <v>215020250</v>
          </cell>
          <cell r="D579" t="str">
            <v>El Paso</v>
          </cell>
          <cell r="E579" t="str">
            <v>20</v>
          </cell>
          <cell r="F579" t="str">
            <v>DEPARTAMENTO DE CESAR</v>
          </cell>
          <cell r="G579" t="str">
            <v>K21</v>
          </cell>
          <cell r="H579" t="str">
            <v>FUT_GASTOS_DE_INVERSION</v>
          </cell>
          <cell r="I579">
            <v>45</v>
          </cell>
          <cell r="J579" t="str">
            <v>MUNICIPIOS</v>
          </cell>
          <cell r="K579" t="str">
            <v>ENLINEA</v>
          </cell>
          <cell r="L579" t="str">
            <v xml:space="preserve">Aceptado                     </v>
          </cell>
          <cell r="M579">
            <v>2016</v>
          </cell>
          <cell r="N579">
            <v>10709</v>
          </cell>
          <cell r="O579" t="str">
            <v xml:space="preserve">Julio - Septiembre     </v>
          </cell>
          <cell r="P579">
            <v>42671</v>
          </cell>
        </row>
        <row r="580">
          <cell r="C580" t="str">
            <v>215020550</v>
          </cell>
          <cell r="D580" t="str">
            <v>Pelaya</v>
          </cell>
          <cell r="E580" t="str">
            <v>20</v>
          </cell>
          <cell r="F580" t="str">
            <v>DEPARTAMENTO DE CESAR</v>
          </cell>
          <cell r="G580" t="str">
            <v>K21</v>
          </cell>
          <cell r="H580" t="str">
            <v>FUT_GASTOS_DE_INVERSION</v>
          </cell>
          <cell r="I580">
            <v>45</v>
          </cell>
          <cell r="J580" t="str">
            <v>MUNICIPIOS</v>
          </cell>
          <cell r="K580" t="str">
            <v>ENLINEA</v>
          </cell>
          <cell r="L580" t="str">
            <v xml:space="preserve">Aceptado                     </v>
          </cell>
          <cell r="M580">
            <v>2016</v>
          </cell>
          <cell r="N580">
            <v>10709</v>
          </cell>
          <cell r="O580" t="str">
            <v xml:space="preserve">Julio - Septiembre     </v>
          </cell>
          <cell r="P580">
            <v>42673</v>
          </cell>
        </row>
        <row r="581">
          <cell r="C581" t="str">
            <v>215020750</v>
          </cell>
          <cell r="D581" t="str">
            <v>San Diego</v>
          </cell>
          <cell r="E581" t="str">
            <v>20</v>
          </cell>
          <cell r="F581" t="str">
            <v>DEPARTAMENTO DE CESAR</v>
          </cell>
          <cell r="G581" t="str">
            <v>K21</v>
          </cell>
          <cell r="H581" t="str">
            <v>FUT_GASTOS_DE_INVERSION</v>
          </cell>
          <cell r="I581">
            <v>45</v>
          </cell>
          <cell r="J581" t="str">
            <v>MUNICIPIOS</v>
          </cell>
          <cell r="K581" t="str">
            <v>ENLINEA</v>
          </cell>
          <cell r="L581" t="str">
            <v xml:space="preserve">Aceptado                     </v>
          </cell>
          <cell r="M581">
            <v>2016</v>
          </cell>
          <cell r="N581">
            <v>10709</v>
          </cell>
          <cell r="O581" t="str">
            <v xml:space="preserve">Julio - Septiembre     </v>
          </cell>
          <cell r="P581">
            <v>42672</v>
          </cell>
        </row>
        <row r="582">
          <cell r="C582" t="str">
            <v>215023350</v>
          </cell>
          <cell r="D582" t="str">
            <v>La Apartada</v>
          </cell>
          <cell r="E582" t="str">
            <v>23</v>
          </cell>
          <cell r="F582" t="str">
            <v>DEPARTAMENTO DE CORDOBA</v>
          </cell>
          <cell r="G582" t="str">
            <v>K21</v>
          </cell>
          <cell r="H582" t="str">
            <v>FUT_GASTOS_DE_INVERSION</v>
          </cell>
          <cell r="I582">
            <v>45</v>
          </cell>
          <cell r="J582" t="str">
            <v>MUNICIPIOS</v>
          </cell>
          <cell r="K582" t="str">
            <v>ENLINEA</v>
          </cell>
          <cell r="L582" t="str">
            <v xml:space="preserve">Aceptado                     </v>
          </cell>
          <cell r="M582">
            <v>2016</v>
          </cell>
          <cell r="N582">
            <v>10709</v>
          </cell>
          <cell r="O582" t="str">
            <v xml:space="preserve">Julio - Septiembre     </v>
          </cell>
          <cell r="P582">
            <v>42673</v>
          </cell>
        </row>
        <row r="583">
          <cell r="C583" t="str">
            <v>215027050</v>
          </cell>
          <cell r="D583" t="str">
            <v>Atrato</v>
          </cell>
          <cell r="E583" t="str">
            <v>27</v>
          </cell>
          <cell r="F583" t="str">
            <v>DEPARTAMENTO DE CHOCO</v>
          </cell>
          <cell r="G583" t="str">
            <v>K21</v>
          </cell>
          <cell r="H583" t="str">
            <v>FUT_GASTOS_DE_INVERSION</v>
          </cell>
          <cell r="I583">
            <v>45</v>
          </cell>
          <cell r="J583" t="str">
            <v>MUNICIPIOS</v>
          </cell>
          <cell r="K583" t="str">
            <v>ENLINEA</v>
          </cell>
          <cell r="L583" t="str">
            <v xml:space="preserve">Aceptado                     </v>
          </cell>
          <cell r="M583">
            <v>2016</v>
          </cell>
          <cell r="N583">
            <v>10709</v>
          </cell>
          <cell r="O583" t="str">
            <v xml:space="preserve">Julio - Septiembre     </v>
          </cell>
          <cell r="P583">
            <v>42674</v>
          </cell>
        </row>
        <row r="584">
          <cell r="C584" t="str">
            <v>215027150</v>
          </cell>
          <cell r="D584" t="str">
            <v>Carmen del Darién</v>
          </cell>
          <cell r="E584" t="str">
            <v>27</v>
          </cell>
          <cell r="F584" t="str">
            <v>DEPARTAMENTO DE CHOCO</v>
          </cell>
          <cell r="G584" t="str">
            <v>K21</v>
          </cell>
          <cell r="H584" t="str">
            <v>FUT_GASTOS_DE_INVERSION</v>
          </cell>
          <cell r="I584">
            <v>45</v>
          </cell>
          <cell r="J584" t="str">
            <v>MUNICIPIOS</v>
          </cell>
          <cell r="K584" t="str">
            <v>ENLINEA</v>
          </cell>
          <cell r="L584" t="str">
            <v xml:space="preserve">Aceptado                     </v>
          </cell>
          <cell r="M584">
            <v>2016</v>
          </cell>
          <cell r="N584">
            <v>10709</v>
          </cell>
          <cell r="O584" t="str">
            <v xml:space="preserve">Julio - Septiembre     </v>
          </cell>
          <cell r="P584">
            <v>42657</v>
          </cell>
        </row>
        <row r="585">
          <cell r="C585" t="str">
            <v>215027250</v>
          </cell>
          <cell r="D585" t="str">
            <v>Litoral del San Juan (Santa Genoveva de D.)</v>
          </cell>
          <cell r="E585" t="str">
            <v>27</v>
          </cell>
          <cell r="F585" t="str">
            <v>DEPARTAMENTO DE CHOCO</v>
          </cell>
          <cell r="G585" t="str">
            <v>K21</v>
          </cell>
          <cell r="H585" t="str">
            <v>FUT_GASTOS_DE_INVERSION</v>
          </cell>
          <cell r="I585">
            <v>45</v>
          </cell>
          <cell r="J585" t="str">
            <v>MUNICIPIOS</v>
          </cell>
          <cell r="K585" t="str">
            <v>ENLINEA</v>
          </cell>
          <cell r="L585" t="str">
            <v xml:space="preserve">Aceptado                     </v>
          </cell>
          <cell r="M585">
            <v>2016</v>
          </cell>
          <cell r="N585">
            <v>10709</v>
          </cell>
          <cell r="O585" t="str">
            <v xml:space="preserve">Julio - Septiembre     </v>
          </cell>
          <cell r="P585">
            <v>42666</v>
          </cell>
        </row>
        <row r="586">
          <cell r="C586" t="str">
            <v>215027450</v>
          </cell>
          <cell r="D586" t="str">
            <v>Medio San Juan</v>
          </cell>
          <cell r="E586" t="str">
            <v>27</v>
          </cell>
          <cell r="F586" t="str">
            <v>DEPARTAMENTO DE CHOCO</v>
          </cell>
          <cell r="G586" t="str">
            <v>K21</v>
          </cell>
          <cell r="H586" t="str">
            <v>FUT_GASTOS_DE_INVERSION</v>
          </cell>
          <cell r="I586">
            <v>45</v>
          </cell>
          <cell r="J586" t="str">
            <v>MUNICIPIOS</v>
          </cell>
          <cell r="K586" t="str">
            <v>ENLINEA</v>
          </cell>
          <cell r="L586" t="str">
            <v xml:space="preserve">Aceptado                     </v>
          </cell>
          <cell r="M586">
            <v>2016</v>
          </cell>
          <cell r="N586">
            <v>10709</v>
          </cell>
          <cell r="O586" t="str">
            <v xml:space="preserve">Julio - Septiembre     </v>
          </cell>
          <cell r="P586">
            <v>42666</v>
          </cell>
        </row>
        <row r="587">
          <cell r="C587" t="str">
            <v>215044650</v>
          </cell>
          <cell r="D587" t="str">
            <v>San Juan del Cesar</v>
          </cell>
          <cell r="E587" t="str">
            <v>44</v>
          </cell>
          <cell r="F587" t="str">
            <v>DEPARTAMENTO DE GUAJIRA</v>
          </cell>
          <cell r="G587" t="str">
            <v>K21</v>
          </cell>
          <cell r="H587" t="str">
            <v>FUT_GASTOS_DE_INVERSION</v>
          </cell>
          <cell r="I587">
            <v>45</v>
          </cell>
          <cell r="J587" t="str">
            <v>MUNICIPIOS</v>
          </cell>
          <cell r="K587" t="str">
            <v>ENLINEA</v>
          </cell>
          <cell r="L587" t="str">
            <v xml:space="preserve">Aceptado                     </v>
          </cell>
          <cell r="M587">
            <v>2016</v>
          </cell>
          <cell r="N587">
            <v>10709</v>
          </cell>
          <cell r="O587" t="str">
            <v xml:space="preserve">Julio - Septiembre     </v>
          </cell>
          <cell r="P587">
            <v>42672</v>
          </cell>
        </row>
        <row r="588">
          <cell r="C588" t="str">
            <v>215050150</v>
          </cell>
          <cell r="D588" t="str">
            <v>Castilla la Nueva</v>
          </cell>
          <cell r="E588" t="str">
            <v>50</v>
          </cell>
          <cell r="F588" t="str">
            <v>DEPARTAMENTO DEL META</v>
          </cell>
          <cell r="G588" t="str">
            <v>K21</v>
          </cell>
          <cell r="H588" t="str">
            <v>FUT_GASTOS_DE_INVERSION</v>
          </cell>
          <cell r="I588">
            <v>45</v>
          </cell>
          <cell r="J588" t="str">
            <v>MUNICIPIOS</v>
          </cell>
          <cell r="K588" t="str">
            <v>ENLINEA</v>
          </cell>
          <cell r="L588" t="str">
            <v xml:space="preserve">Aceptado                     </v>
          </cell>
          <cell r="M588">
            <v>2016</v>
          </cell>
          <cell r="N588">
            <v>10709</v>
          </cell>
          <cell r="O588" t="str">
            <v xml:space="preserve">Julio - Septiembre     </v>
          </cell>
          <cell r="P588">
            <v>42656</v>
          </cell>
        </row>
        <row r="589">
          <cell r="C589" t="str">
            <v>215050350</v>
          </cell>
          <cell r="D589" t="str">
            <v>La Macarena</v>
          </cell>
          <cell r="E589" t="str">
            <v>50</v>
          </cell>
          <cell r="F589" t="str">
            <v>DEPARTAMENTO DEL META</v>
          </cell>
          <cell r="G589" t="str">
            <v>K21</v>
          </cell>
          <cell r="H589" t="str">
            <v>FUT_GASTOS_DE_INVERSION</v>
          </cell>
          <cell r="I589">
            <v>45</v>
          </cell>
          <cell r="J589" t="str">
            <v>MUNICIPIOS</v>
          </cell>
          <cell r="K589" t="str">
            <v>ENLINEA</v>
          </cell>
          <cell r="L589" t="str">
            <v xml:space="preserve">Aceptado                     </v>
          </cell>
          <cell r="M589">
            <v>2016</v>
          </cell>
          <cell r="N589">
            <v>10709</v>
          </cell>
          <cell r="O589" t="str">
            <v xml:space="preserve">Julio - Septiembre     </v>
          </cell>
          <cell r="P589">
            <v>42674</v>
          </cell>
        </row>
        <row r="590">
          <cell r="C590" t="str">
            <v>215050450</v>
          </cell>
          <cell r="D590" t="str">
            <v>Puerto Concordia</v>
          </cell>
          <cell r="E590" t="str">
            <v>50</v>
          </cell>
          <cell r="F590" t="str">
            <v>DEPARTAMENTO DEL META</v>
          </cell>
          <cell r="G590" t="str">
            <v>K21</v>
          </cell>
          <cell r="H590" t="str">
            <v>FUT_GASTOS_DE_INVERSION</v>
          </cell>
          <cell r="I590">
            <v>45</v>
          </cell>
          <cell r="J590" t="str">
            <v>MUNICIPIOS</v>
          </cell>
          <cell r="K590" t="str">
            <v>ENLINEA</v>
          </cell>
          <cell r="L590" t="str">
            <v xml:space="preserve">Aceptado                     </v>
          </cell>
          <cell r="M590">
            <v>2016</v>
          </cell>
          <cell r="N590">
            <v>10709</v>
          </cell>
          <cell r="O590" t="str">
            <v xml:space="preserve">Julio - Septiembre     </v>
          </cell>
          <cell r="P590">
            <v>42664</v>
          </cell>
        </row>
        <row r="591">
          <cell r="C591" t="str">
            <v>215052250</v>
          </cell>
          <cell r="D591" t="str">
            <v>El Charco</v>
          </cell>
          <cell r="E591" t="str">
            <v>52</v>
          </cell>
          <cell r="F591" t="str">
            <v>DEPARTAMENTO DE NARIÑO</v>
          </cell>
          <cell r="G591" t="str">
            <v>K21</v>
          </cell>
          <cell r="H591" t="str">
            <v>FUT_GASTOS_DE_INVERSION</v>
          </cell>
          <cell r="I591">
            <v>45</v>
          </cell>
          <cell r="J591" t="str">
            <v>MUNICIPIOS</v>
          </cell>
          <cell r="K591" t="str">
            <v>ENLINEA</v>
          </cell>
          <cell r="L591" t="str">
            <v xml:space="preserve">Aceptado                     </v>
          </cell>
          <cell r="M591">
            <v>2016</v>
          </cell>
          <cell r="N591">
            <v>10709</v>
          </cell>
          <cell r="O591" t="str">
            <v xml:space="preserve">Julio - Septiembre     </v>
          </cell>
          <cell r="P591">
            <v>42666</v>
          </cell>
        </row>
        <row r="592">
          <cell r="C592" t="str">
            <v>215054250</v>
          </cell>
          <cell r="D592" t="str">
            <v>El Tarra</v>
          </cell>
          <cell r="E592" t="str">
            <v>54</v>
          </cell>
          <cell r="F592" t="str">
            <v>DEPARTAMENTO DE NORTE DE SANTANDER</v>
          </cell>
          <cell r="G592" t="str">
            <v>K21</v>
          </cell>
          <cell r="H592" t="str">
            <v>FUT_GASTOS_DE_INVERSION</v>
          </cell>
          <cell r="I592">
            <v>45</v>
          </cell>
          <cell r="J592" t="str">
            <v>MUNICIPIOS</v>
          </cell>
          <cell r="K592" t="str">
            <v>ENLINEA</v>
          </cell>
          <cell r="L592" t="str">
            <v xml:space="preserve">Aceptado                     </v>
          </cell>
          <cell r="M592">
            <v>2016</v>
          </cell>
          <cell r="N592">
            <v>10709</v>
          </cell>
          <cell r="O592" t="str">
            <v xml:space="preserve">Julio - Septiembre     </v>
          </cell>
          <cell r="P592">
            <v>42674</v>
          </cell>
        </row>
        <row r="593">
          <cell r="C593" t="str">
            <v>215068250</v>
          </cell>
          <cell r="D593" t="str">
            <v>El Peñón - Santander</v>
          </cell>
          <cell r="E593" t="str">
            <v>68</v>
          </cell>
          <cell r="F593" t="str">
            <v>DEPARTAMENTO DE SANTANDER</v>
          </cell>
          <cell r="G593" t="str">
            <v>K21</v>
          </cell>
          <cell r="H593" t="str">
            <v>FUT_GASTOS_DE_INVERSION</v>
          </cell>
          <cell r="I593">
            <v>45</v>
          </cell>
          <cell r="J593" t="str">
            <v>MUNICIPIOS</v>
          </cell>
          <cell r="K593" t="str">
            <v>ENLINEA</v>
          </cell>
          <cell r="L593" t="str">
            <v xml:space="preserve">Aceptado                     </v>
          </cell>
          <cell r="M593">
            <v>2016</v>
          </cell>
          <cell r="N593">
            <v>10709</v>
          </cell>
          <cell r="O593" t="str">
            <v xml:space="preserve">Julio - Septiembre     </v>
          </cell>
          <cell r="P593">
            <v>42670</v>
          </cell>
        </row>
        <row r="594">
          <cell r="C594" t="str">
            <v>215076250</v>
          </cell>
          <cell r="D594" t="str">
            <v>El Dovio</v>
          </cell>
          <cell r="E594" t="str">
            <v>76</v>
          </cell>
          <cell r="F594" t="str">
            <v>DEPARTAMENTO DE VALLE DEL CAUCA</v>
          </cell>
          <cell r="G594" t="str">
            <v>K21</v>
          </cell>
          <cell r="H594" t="str">
            <v>FUT_GASTOS_DE_INVERSION</v>
          </cell>
          <cell r="I594">
            <v>45</v>
          </cell>
          <cell r="J594" t="str">
            <v>MUNICIPIOS</v>
          </cell>
          <cell r="K594" t="str">
            <v>ENLINEA</v>
          </cell>
          <cell r="L594" t="str">
            <v xml:space="preserve">Aceptado                     </v>
          </cell>
          <cell r="M594">
            <v>2016</v>
          </cell>
          <cell r="N594">
            <v>10709</v>
          </cell>
          <cell r="O594" t="str">
            <v xml:space="preserve">Julio - Septiembre     </v>
          </cell>
          <cell r="P594">
            <v>42671</v>
          </cell>
        </row>
        <row r="595">
          <cell r="C595" t="str">
            <v>215085250</v>
          </cell>
          <cell r="D595" t="str">
            <v>Paz de Ariporo</v>
          </cell>
          <cell r="E595" t="str">
            <v>85</v>
          </cell>
          <cell r="F595" t="str">
            <v>DEPARTAMENTO DE CASANARE</v>
          </cell>
          <cell r="G595" t="str">
            <v>K21</v>
          </cell>
          <cell r="H595" t="str">
            <v>FUT_GASTOS_DE_INVERSION</v>
          </cell>
          <cell r="I595">
            <v>45</v>
          </cell>
          <cell r="J595" t="str">
            <v>MUNICIPIOS</v>
          </cell>
          <cell r="K595" t="str">
            <v>ENLINEA</v>
          </cell>
          <cell r="L595" t="str">
            <v xml:space="preserve">Aceptado                     </v>
          </cell>
          <cell r="M595">
            <v>2016</v>
          </cell>
          <cell r="N595">
            <v>10709</v>
          </cell>
          <cell r="O595" t="str">
            <v xml:space="preserve">Julio - Septiembre     </v>
          </cell>
          <cell r="P595">
            <v>42670</v>
          </cell>
        </row>
        <row r="596">
          <cell r="C596" t="str">
            <v>215105051</v>
          </cell>
          <cell r="D596" t="str">
            <v>Arboletes</v>
          </cell>
          <cell r="E596" t="str">
            <v>05</v>
          </cell>
          <cell r="F596" t="str">
            <v>DEPARTAMENTO DE ANTIOQUIA</v>
          </cell>
          <cell r="G596" t="str">
            <v>K21</v>
          </cell>
          <cell r="H596" t="str">
            <v>FUT_GASTOS_DE_INVERSION</v>
          </cell>
          <cell r="I596">
            <v>45</v>
          </cell>
          <cell r="J596" t="str">
            <v>MUNICIPIOS</v>
          </cell>
          <cell r="K596" t="str">
            <v>ENLINEA</v>
          </cell>
          <cell r="L596" t="str">
            <v xml:space="preserve">Aceptado                     </v>
          </cell>
          <cell r="M596">
            <v>2016</v>
          </cell>
          <cell r="N596">
            <v>10709</v>
          </cell>
          <cell r="O596" t="str">
            <v xml:space="preserve">Julio - Septiembre     </v>
          </cell>
          <cell r="P596">
            <v>42673</v>
          </cell>
        </row>
        <row r="597">
          <cell r="C597" t="str">
            <v>215115051</v>
          </cell>
          <cell r="D597" t="str">
            <v>Arcabuco</v>
          </cell>
          <cell r="E597" t="str">
            <v>15</v>
          </cell>
          <cell r="F597" t="str">
            <v>DEPARTAMENTO DE BOYACA</v>
          </cell>
          <cell r="G597" t="str">
            <v>K21</v>
          </cell>
          <cell r="H597" t="str">
            <v>FUT_GASTOS_DE_INVERSION</v>
          </cell>
          <cell r="I597">
            <v>45</v>
          </cell>
          <cell r="J597" t="str">
            <v>MUNICIPIOS</v>
          </cell>
          <cell r="K597" t="str">
            <v>ENLINEA</v>
          </cell>
          <cell r="L597" t="str">
            <v xml:space="preserve">Aceptado                     </v>
          </cell>
          <cell r="M597">
            <v>2016</v>
          </cell>
          <cell r="N597">
            <v>10709</v>
          </cell>
          <cell r="O597" t="str">
            <v xml:space="preserve">Julio - Septiembre     </v>
          </cell>
          <cell r="P597">
            <v>42668</v>
          </cell>
        </row>
        <row r="598">
          <cell r="C598" t="str">
            <v>215125151</v>
          </cell>
          <cell r="D598" t="str">
            <v>Cáqueza</v>
          </cell>
          <cell r="E598" t="str">
            <v>25</v>
          </cell>
          <cell r="F598" t="str">
            <v>DEPARTAMENTO DE CUNDINAMARCA</v>
          </cell>
          <cell r="G598" t="str">
            <v>K21</v>
          </cell>
          <cell r="H598" t="str">
            <v>FUT_GASTOS_DE_INVERSION</v>
          </cell>
          <cell r="I598">
            <v>45</v>
          </cell>
          <cell r="J598" t="str">
            <v>MUNICIPIOS</v>
          </cell>
          <cell r="K598" t="str">
            <v>ENLINEA</v>
          </cell>
          <cell r="L598" t="str">
            <v xml:space="preserve">Aceptado                     </v>
          </cell>
          <cell r="M598">
            <v>2016</v>
          </cell>
          <cell r="N598">
            <v>10709</v>
          </cell>
          <cell r="O598" t="str">
            <v xml:space="preserve">Julio - Septiembre     </v>
          </cell>
          <cell r="P598">
            <v>42664</v>
          </cell>
        </row>
        <row r="599">
          <cell r="C599" t="str">
            <v>215125851</v>
          </cell>
          <cell r="D599" t="str">
            <v>Útica</v>
          </cell>
          <cell r="E599" t="str">
            <v>25</v>
          </cell>
          <cell r="F599" t="str">
            <v>DEPARTAMENTO DE CUNDINAMARCA</v>
          </cell>
          <cell r="G599" t="str">
            <v>K21</v>
          </cell>
          <cell r="H599" t="str">
            <v>FUT_GASTOS_DE_INVERSION</v>
          </cell>
          <cell r="I599">
            <v>45</v>
          </cell>
          <cell r="J599" t="str">
            <v>MUNICIPIOS</v>
          </cell>
          <cell r="K599" t="str">
            <v>ENLINEA</v>
          </cell>
          <cell r="L599" t="str">
            <v xml:space="preserve">Aceptado                     </v>
          </cell>
          <cell r="M599">
            <v>2016</v>
          </cell>
          <cell r="N599">
            <v>10709</v>
          </cell>
          <cell r="O599" t="str">
            <v xml:space="preserve">Julio - Septiembre     </v>
          </cell>
          <cell r="P599">
            <v>42665</v>
          </cell>
        </row>
        <row r="600">
          <cell r="C600" t="str">
            <v>215141551</v>
          </cell>
          <cell r="D600" t="str">
            <v>Pitalito</v>
          </cell>
          <cell r="E600" t="str">
            <v>41</v>
          </cell>
          <cell r="F600" t="str">
            <v>DEPARTAMENTO DE HUILA</v>
          </cell>
          <cell r="G600" t="str">
            <v>K21</v>
          </cell>
          <cell r="H600" t="str">
            <v>FUT_GASTOS_DE_INVERSION</v>
          </cell>
          <cell r="I600">
            <v>45</v>
          </cell>
          <cell r="J600" t="str">
            <v>MUNICIPIOS</v>
          </cell>
          <cell r="K600" t="str">
            <v>ENLINEA</v>
          </cell>
          <cell r="L600" t="str">
            <v xml:space="preserve">Aceptado                     </v>
          </cell>
          <cell r="M600">
            <v>2016</v>
          </cell>
          <cell r="N600">
            <v>10709</v>
          </cell>
          <cell r="O600" t="str">
            <v xml:space="preserve">Julio - Septiembre     </v>
          </cell>
          <cell r="P600">
            <v>42670</v>
          </cell>
        </row>
        <row r="601">
          <cell r="C601" t="str">
            <v>215147551</v>
          </cell>
          <cell r="D601" t="str">
            <v>Pivijay</v>
          </cell>
          <cell r="E601" t="str">
            <v>47</v>
          </cell>
          <cell r="F601" t="str">
            <v>DEPARTAMENTO DE MAGDALENA</v>
          </cell>
          <cell r="G601" t="str">
            <v>K21</v>
          </cell>
          <cell r="H601" t="str">
            <v>FUT_GASTOS_DE_INVERSION</v>
          </cell>
          <cell r="I601">
            <v>45</v>
          </cell>
          <cell r="J601" t="str">
            <v>MUNICIPIOS</v>
          </cell>
          <cell r="K601" t="str">
            <v>ENLINEA</v>
          </cell>
          <cell r="L601" t="str">
            <v xml:space="preserve">Aceptado                     </v>
          </cell>
          <cell r="M601">
            <v>2016</v>
          </cell>
          <cell r="N601">
            <v>10709</v>
          </cell>
          <cell r="O601" t="str">
            <v xml:space="preserve">Julio - Septiembre     </v>
          </cell>
          <cell r="P601">
            <v>42669</v>
          </cell>
        </row>
        <row r="602">
          <cell r="C602" t="str">
            <v>215150251</v>
          </cell>
          <cell r="D602" t="str">
            <v>El Castillo</v>
          </cell>
          <cell r="E602" t="str">
            <v>50</v>
          </cell>
          <cell r="F602" t="str">
            <v>DEPARTAMENTO DEL META</v>
          </cell>
          <cell r="G602" t="str">
            <v>K21</v>
          </cell>
          <cell r="H602" t="str">
            <v>FUT_GASTOS_DE_INVERSION</v>
          </cell>
          <cell r="I602">
            <v>45</v>
          </cell>
          <cell r="J602" t="str">
            <v>MUNICIPIOS</v>
          </cell>
          <cell r="K602" t="str">
            <v>ENLINEA</v>
          </cell>
          <cell r="L602" t="str">
            <v xml:space="preserve">Aceptado                     </v>
          </cell>
          <cell r="M602">
            <v>2016</v>
          </cell>
          <cell r="N602">
            <v>10709</v>
          </cell>
          <cell r="O602" t="str">
            <v xml:space="preserve">Julio - Septiembre     </v>
          </cell>
          <cell r="P602">
            <v>42663</v>
          </cell>
        </row>
        <row r="603">
          <cell r="C603" t="str">
            <v>215152051</v>
          </cell>
          <cell r="D603" t="str">
            <v>Arboleda - Berruecos</v>
          </cell>
          <cell r="E603" t="str">
            <v>52</v>
          </cell>
          <cell r="F603" t="str">
            <v>DEPARTAMENTO DE NARIÑO</v>
          </cell>
          <cell r="G603" t="str">
            <v>K21</v>
          </cell>
          <cell r="H603" t="str">
            <v>FUT_GASTOS_DE_INVERSION</v>
          </cell>
          <cell r="I603">
            <v>45</v>
          </cell>
          <cell r="J603" t="str">
            <v>MUNICIPIOS</v>
          </cell>
          <cell r="K603" t="str">
            <v>ENLINEA</v>
          </cell>
          <cell r="L603" t="str">
            <v xml:space="preserve">Aceptado                     </v>
          </cell>
          <cell r="M603">
            <v>2016</v>
          </cell>
          <cell r="N603">
            <v>10709</v>
          </cell>
          <cell r="O603" t="str">
            <v xml:space="preserve">Julio - Septiembre     </v>
          </cell>
          <cell r="P603">
            <v>42662</v>
          </cell>
        </row>
        <row r="604">
          <cell r="C604" t="str">
            <v>215154051</v>
          </cell>
          <cell r="D604" t="str">
            <v>Arboledas</v>
          </cell>
          <cell r="E604" t="str">
            <v>54</v>
          </cell>
          <cell r="F604" t="str">
            <v>DEPARTAMENTO DE NORTE DE SANTANDER</v>
          </cell>
          <cell r="G604" t="str">
            <v>K21</v>
          </cell>
          <cell r="H604" t="str">
            <v>FUT_GASTOS_DE_INVERSION</v>
          </cell>
          <cell r="I604">
            <v>45</v>
          </cell>
          <cell r="J604" t="str">
            <v>MUNICIPIOS</v>
          </cell>
          <cell r="K604" t="str">
            <v>ENLINEA</v>
          </cell>
          <cell r="L604" t="str">
            <v xml:space="preserve">Aceptado                     </v>
          </cell>
          <cell r="M604">
            <v>2016</v>
          </cell>
          <cell r="N604">
            <v>10709</v>
          </cell>
          <cell r="O604" t="str">
            <v xml:space="preserve">Julio - Septiembre     </v>
          </cell>
          <cell r="P604">
            <v>42672</v>
          </cell>
        </row>
        <row r="605">
          <cell r="C605" t="str">
            <v>215168051</v>
          </cell>
          <cell r="D605" t="str">
            <v>Aratoca</v>
          </cell>
          <cell r="E605" t="str">
            <v>68</v>
          </cell>
          <cell r="F605" t="str">
            <v>DEPARTAMENTO DE SANTANDER</v>
          </cell>
          <cell r="G605" t="str">
            <v>K21</v>
          </cell>
          <cell r="H605" t="str">
            <v>FUT_GASTOS_DE_INVERSION</v>
          </cell>
          <cell r="I605">
            <v>45</v>
          </cell>
          <cell r="J605" t="str">
            <v>MUNICIPIOS</v>
          </cell>
          <cell r="K605" t="str">
            <v>ENLINEA</v>
          </cell>
          <cell r="L605" t="str">
            <v xml:space="preserve">Aceptado                     </v>
          </cell>
          <cell r="M605">
            <v>2016</v>
          </cell>
          <cell r="N605">
            <v>10709</v>
          </cell>
          <cell r="O605" t="str">
            <v xml:space="preserve">Julio - Septiembre     </v>
          </cell>
          <cell r="P605">
            <v>42670</v>
          </cell>
        </row>
        <row r="606">
          <cell r="C606" t="str">
            <v>215205652</v>
          </cell>
          <cell r="D606" t="str">
            <v>San Francisco - Antioquia</v>
          </cell>
          <cell r="E606" t="str">
            <v>05</v>
          </cell>
          <cell r="F606" t="str">
            <v>DEPARTAMENTO DE ANTIOQUIA</v>
          </cell>
          <cell r="G606" t="str">
            <v>K21</v>
          </cell>
          <cell r="H606" t="str">
            <v>FUT_GASTOS_DE_INVERSION</v>
          </cell>
          <cell r="I606">
            <v>45</v>
          </cell>
          <cell r="J606" t="str">
            <v>MUNICIPIOS</v>
          </cell>
          <cell r="K606" t="str">
            <v>ENLINEA</v>
          </cell>
          <cell r="L606" t="str">
            <v xml:space="preserve">Aceptado                     </v>
          </cell>
          <cell r="M606">
            <v>2016</v>
          </cell>
          <cell r="N606">
            <v>10709</v>
          </cell>
          <cell r="O606" t="str">
            <v xml:space="preserve">Julio - Septiembre     </v>
          </cell>
          <cell r="P606">
            <v>42674</v>
          </cell>
        </row>
        <row r="607">
          <cell r="C607" t="str">
            <v>215213052</v>
          </cell>
          <cell r="D607" t="str">
            <v>Arjona</v>
          </cell>
          <cell r="E607" t="str">
            <v>13</v>
          </cell>
          <cell r="F607" t="str">
            <v>DEPARTAMENTO DE BOLIVAR</v>
          </cell>
          <cell r="G607" t="str">
            <v>K21</v>
          </cell>
          <cell r="H607" t="str">
            <v>FUT_GASTOS_DE_INVERSION</v>
          </cell>
          <cell r="I607">
            <v>45</v>
          </cell>
          <cell r="J607" t="str">
            <v>MUNICIPIOS</v>
          </cell>
          <cell r="K607" t="str">
            <v>ENLINEA</v>
          </cell>
          <cell r="L607" t="str">
            <v xml:space="preserve">Aceptado                     </v>
          </cell>
          <cell r="M607">
            <v>2016</v>
          </cell>
          <cell r="N607">
            <v>10709</v>
          </cell>
          <cell r="O607" t="str">
            <v xml:space="preserve">Julio - Septiembre     </v>
          </cell>
          <cell r="P607">
            <v>42672</v>
          </cell>
        </row>
        <row r="608">
          <cell r="C608" t="str">
            <v>215252352</v>
          </cell>
          <cell r="D608" t="str">
            <v>Iles</v>
          </cell>
          <cell r="E608" t="str">
            <v>52</v>
          </cell>
          <cell r="F608" t="str">
            <v>DEPARTAMENTO DE NARIÑO</v>
          </cell>
          <cell r="G608" t="str">
            <v>K21</v>
          </cell>
          <cell r="H608" t="str">
            <v>FUT_GASTOS_DE_INVERSION</v>
          </cell>
          <cell r="I608">
            <v>45</v>
          </cell>
          <cell r="J608" t="str">
            <v>MUNICIPIOS</v>
          </cell>
          <cell r="K608" t="str">
            <v>ENLINEA</v>
          </cell>
          <cell r="L608" t="str">
            <v xml:space="preserve">Aceptado                     </v>
          </cell>
          <cell r="M608">
            <v>2016</v>
          </cell>
          <cell r="N608">
            <v>10709</v>
          </cell>
          <cell r="O608" t="str">
            <v xml:space="preserve">Julio - Septiembre     </v>
          </cell>
          <cell r="P608">
            <v>42674</v>
          </cell>
        </row>
        <row r="609">
          <cell r="C609" t="str">
            <v>215268152</v>
          </cell>
          <cell r="D609" t="str">
            <v>Carcasí</v>
          </cell>
          <cell r="E609" t="str">
            <v>68</v>
          </cell>
          <cell r="F609" t="str">
            <v>DEPARTAMENTO DE SANTANDER</v>
          </cell>
          <cell r="G609" t="str">
            <v>K21</v>
          </cell>
          <cell r="H609" t="str">
            <v>FUT_GASTOS_DE_INVERSION</v>
          </cell>
          <cell r="I609">
            <v>45</v>
          </cell>
          <cell r="J609" t="str">
            <v>MUNICIPIOS</v>
          </cell>
          <cell r="K609" t="str">
            <v>ENLINEA</v>
          </cell>
          <cell r="L609" t="str">
            <v xml:space="preserve">Aceptado                     </v>
          </cell>
          <cell r="M609">
            <v>2016</v>
          </cell>
          <cell r="N609">
            <v>10709</v>
          </cell>
          <cell r="O609" t="str">
            <v xml:space="preserve">Julio - Septiembre     </v>
          </cell>
          <cell r="P609">
            <v>42674</v>
          </cell>
        </row>
        <row r="610">
          <cell r="C610" t="str">
            <v>215273152</v>
          </cell>
          <cell r="D610" t="str">
            <v>Casabianca</v>
          </cell>
          <cell r="E610" t="str">
            <v>73</v>
          </cell>
          <cell r="F610" t="str">
            <v>DEPARTAMENTO DE TOLIMA</v>
          </cell>
          <cell r="G610" t="str">
            <v>K21</v>
          </cell>
          <cell r="H610" t="str">
            <v>FUT_GASTOS_DE_INVERSION</v>
          </cell>
          <cell r="I610">
            <v>45</v>
          </cell>
          <cell r="J610" t="str">
            <v>MUNICIPIOS</v>
          </cell>
          <cell r="K610" t="str">
            <v>ENLINEA</v>
          </cell>
          <cell r="L610" t="str">
            <v xml:space="preserve">Aceptado                     </v>
          </cell>
          <cell r="M610">
            <v>2016</v>
          </cell>
          <cell r="N610">
            <v>10709</v>
          </cell>
          <cell r="O610" t="str">
            <v xml:space="preserve">Julio - Septiembre     </v>
          </cell>
          <cell r="P610">
            <v>42670</v>
          </cell>
        </row>
        <row r="611">
          <cell r="C611" t="str">
            <v>215273352</v>
          </cell>
          <cell r="D611" t="str">
            <v>Icononzo</v>
          </cell>
          <cell r="E611" t="str">
            <v>73</v>
          </cell>
          <cell r="F611" t="str">
            <v>DEPARTAMENTO DE TOLIMA</v>
          </cell>
          <cell r="G611" t="str">
            <v>K21</v>
          </cell>
          <cell r="H611" t="str">
            <v>FUT_GASTOS_DE_INVERSION</v>
          </cell>
          <cell r="I611">
            <v>45</v>
          </cell>
          <cell r="J611" t="str">
            <v>MUNICIPIOS</v>
          </cell>
          <cell r="K611" t="str">
            <v>ENLINEA</v>
          </cell>
          <cell r="L611" t="str">
            <v xml:space="preserve">Aceptado                     </v>
          </cell>
          <cell r="M611">
            <v>2016</v>
          </cell>
          <cell r="N611">
            <v>10709</v>
          </cell>
          <cell r="O611" t="str">
            <v xml:space="preserve">Julio - Septiembre     </v>
          </cell>
          <cell r="P611">
            <v>42671</v>
          </cell>
        </row>
        <row r="612">
          <cell r="C612" t="str">
            <v>215305353</v>
          </cell>
          <cell r="D612" t="str">
            <v>Hispania</v>
          </cell>
          <cell r="E612" t="str">
            <v>05</v>
          </cell>
          <cell r="F612" t="str">
            <v>DEPARTAMENTO DE ANTIOQUIA</v>
          </cell>
          <cell r="G612" t="str">
            <v>K21</v>
          </cell>
          <cell r="H612" t="str">
            <v>FUT_GASTOS_DE_INVERSION</v>
          </cell>
          <cell r="I612">
            <v>45</v>
          </cell>
          <cell r="J612" t="str">
            <v>MUNICIPIOS</v>
          </cell>
          <cell r="K612" t="str">
            <v>ENLINEA</v>
          </cell>
          <cell r="L612" t="str">
            <v xml:space="preserve">Aceptado                     </v>
          </cell>
          <cell r="M612">
            <v>2016</v>
          </cell>
          <cell r="N612">
            <v>10709</v>
          </cell>
          <cell r="O612" t="str">
            <v xml:space="preserve">Julio - Septiembre     </v>
          </cell>
          <cell r="P612">
            <v>42658</v>
          </cell>
        </row>
        <row r="613">
          <cell r="C613" t="str">
            <v>215315753</v>
          </cell>
          <cell r="D613" t="str">
            <v>Soatá</v>
          </cell>
          <cell r="E613" t="str">
            <v>15</v>
          </cell>
          <cell r="F613" t="str">
            <v>DEPARTAMENTO DE BOYACA</v>
          </cell>
          <cell r="G613" t="str">
            <v>K21</v>
          </cell>
          <cell r="H613" t="str">
            <v>FUT_GASTOS_DE_INVERSION</v>
          </cell>
          <cell r="I613">
            <v>45</v>
          </cell>
          <cell r="J613" t="str">
            <v>MUNICIPIOS</v>
          </cell>
          <cell r="K613" t="str">
            <v>ENLINEA</v>
          </cell>
          <cell r="L613" t="str">
            <v xml:space="preserve">Aceptado                     </v>
          </cell>
          <cell r="M613">
            <v>2016</v>
          </cell>
          <cell r="N613">
            <v>10709</v>
          </cell>
          <cell r="O613" t="str">
            <v xml:space="preserve">Julio - Septiembre     </v>
          </cell>
          <cell r="P613">
            <v>42673</v>
          </cell>
        </row>
        <row r="614">
          <cell r="C614" t="str">
            <v>215317653</v>
          </cell>
          <cell r="D614" t="str">
            <v>Salamina - Caldas</v>
          </cell>
          <cell r="E614" t="str">
            <v>17</v>
          </cell>
          <cell r="F614" t="str">
            <v>DEPARTAMENTO DE CALDAS</v>
          </cell>
          <cell r="G614" t="str">
            <v>K21</v>
          </cell>
          <cell r="H614" t="str">
            <v>FUT_GASTOS_DE_INVERSION</v>
          </cell>
          <cell r="I614">
            <v>45</v>
          </cell>
          <cell r="J614" t="str">
            <v>MUNICIPIOS</v>
          </cell>
          <cell r="K614" t="str">
            <v>ENLINEA</v>
          </cell>
          <cell r="L614" t="str">
            <v xml:space="preserve">Excepción en validación      </v>
          </cell>
          <cell r="M614">
            <v>2016</v>
          </cell>
          <cell r="N614">
            <v>10709</v>
          </cell>
          <cell r="O614" t="str">
            <v xml:space="preserve">Julio - Septiembre     </v>
          </cell>
          <cell r="P614">
            <v>0</v>
          </cell>
        </row>
        <row r="615">
          <cell r="C615" t="str">
            <v>215318753</v>
          </cell>
          <cell r="D615" t="str">
            <v>San Vicente del Caguán</v>
          </cell>
          <cell r="E615" t="str">
            <v>18</v>
          </cell>
          <cell r="F615" t="str">
            <v>DEPARTAMENTO DE CAQUETA</v>
          </cell>
          <cell r="G615" t="str">
            <v>K21</v>
          </cell>
          <cell r="H615" t="str">
            <v>FUT_GASTOS_DE_INVERSION</v>
          </cell>
          <cell r="I615">
            <v>45</v>
          </cell>
          <cell r="J615" t="str">
            <v>MUNICIPIOS</v>
          </cell>
          <cell r="K615" t="str">
            <v>ENLINEA</v>
          </cell>
          <cell r="L615" t="str">
            <v xml:space="preserve">Aceptado                     </v>
          </cell>
          <cell r="M615">
            <v>2016</v>
          </cell>
          <cell r="N615">
            <v>10709</v>
          </cell>
          <cell r="O615" t="str">
            <v xml:space="preserve">Julio - Septiembre     </v>
          </cell>
          <cell r="P615">
            <v>42671</v>
          </cell>
        </row>
        <row r="616">
          <cell r="C616" t="str">
            <v>215325053</v>
          </cell>
          <cell r="D616" t="str">
            <v>Arbeláez</v>
          </cell>
          <cell r="E616" t="str">
            <v>25</v>
          </cell>
          <cell r="F616" t="str">
            <v>DEPARTAMENTO DE CUNDINAMARCA</v>
          </cell>
          <cell r="G616" t="str">
            <v>K21</v>
          </cell>
          <cell r="H616" t="str">
            <v>FUT_GASTOS_DE_INVERSION</v>
          </cell>
          <cell r="I616">
            <v>45</v>
          </cell>
          <cell r="J616" t="str">
            <v>MUNICIPIOS</v>
          </cell>
          <cell r="K616" t="str">
            <v>ENLINEA</v>
          </cell>
          <cell r="L616" t="str">
            <v xml:space="preserve">Aceptado                     </v>
          </cell>
          <cell r="M616">
            <v>2016</v>
          </cell>
          <cell r="N616">
            <v>10709</v>
          </cell>
          <cell r="O616" t="str">
            <v xml:space="preserve">Julio - Septiembre     </v>
          </cell>
          <cell r="P616">
            <v>42673</v>
          </cell>
        </row>
        <row r="617">
          <cell r="C617" t="str">
            <v>215325653</v>
          </cell>
          <cell r="D617" t="str">
            <v>San Cayetano - Cundinamarca</v>
          </cell>
          <cell r="E617" t="str">
            <v>25</v>
          </cell>
          <cell r="F617" t="str">
            <v>DEPARTAMENTO DE CUNDINAMARCA</v>
          </cell>
          <cell r="G617" t="str">
            <v>K21</v>
          </cell>
          <cell r="H617" t="str">
            <v>FUT_GASTOS_DE_INVERSION</v>
          </cell>
          <cell r="I617">
            <v>45</v>
          </cell>
          <cell r="J617" t="str">
            <v>MUNICIPIOS</v>
          </cell>
          <cell r="K617" t="str">
            <v>ENLINEA</v>
          </cell>
          <cell r="L617" t="str">
            <v xml:space="preserve">Aceptado                     </v>
          </cell>
          <cell r="M617">
            <v>2016</v>
          </cell>
          <cell r="N617">
            <v>10709</v>
          </cell>
          <cell r="O617" t="str">
            <v xml:space="preserve">Julio - Septiembre     </v>
          </cell>
          <cell r="P617">
            <v>42670</v>
          </cell>
        </row>
        <row r="618">
          <cell r="C618" t="str">
            <v>215347053</v>
          </cell>
          <cell r="D618" t="str">
            <v>Aracataca</v>
          </cell>
          <cell r="E618" t="str">
            <v>47</v>
          </cell>
          <cell r="F618" t="str">
            <v>DEPARTAMENTO DE MAGDALENA</v>
          </cell>
          <cell r="G618" t="str">
            <v>K21</v>
          </cell>
          <cell r="H618" t="str">
            <v>FUT_GASTOS_DE_INVERSION</v>
          </cell>
          <cell r="I618">
            <v>45</v>
          </cell>
          <cell r="J618" t="str">
            <v>MUNICIPIOS</v>
          </cell>
          <cell r="K618" t="str">
            <v>ENLINEA</v>
          </cell>
          <cell r="L618" t="str">
            <v xml:space="preserve">Aceptado                     </v>
          </cell>
          <cell r="M618">
            <v>2016</v>
          </cell>
          <cell r="N618">
            <v>10709</v>
          </cell>
          <cell r="O618" t="str">
            <v xml:space="preserve">Julio - Septiembre     </v>
          </cell>
          <cell r="P618">
            <v>42673</v>
          </cell>
        </row>
        <row r="619">
          <cell r="C619" t="str">
            <v>215354553</v>
          </cell>
          <cell r="D619" t="str">
            <v>Puerto Santander</v>
          </cell>
          <cell r="E619" t="str">
            <v>54</v>
          </cell>
          <cell r="F619" t="str">
            <v>DEPARTAMENTO DE NORTE DE SANTANDER</v>
          </cell>
          <cell r="G619" t="str">
            <v>K21</v>
          </cell>
          <cell r="H619" t="str">
            <v>FUT_GASTOS_DE_INVERSION</v>
          </cell>
          <cell r="I619">
            <v>45</v>
          </cell>
          <cell r="J619" t="str">
            <v>MUNICIPIOS</v>
          </cell>
          <cell r="K619" t="str">
            <v>ENLINEA</v>
          </cell>
          <cell r="L619" t="str">
            <v xml:space="preserve">Aceptado                     </v>
          </cell>
          <cell r="M619">
            <v>2016</v>
          </cell>
          <cell r="N619">
            <v>10709</v>
          </cell>
          <cell r="O619" t="str">
            <v xml:space="preserve">Julio - Septiembre     </v>
          </cell>
          <cell r="P619">
            <v>42674</v>
          </cell>
        </row>
        <row r="620">
          <cell r="C620" t="str">
            <v>215405154</v>
          </cell>
          <cell r="D620" t="str">
            <v>Caucasia</v>
          </cell>
          <cell r="E620" t="str">
            <v>05</v>
          </cell>
          <cell r="F620" t="str">
            <v>DEPARTAMENTO DE ANTIOQUIA</v>
          </cell>
          <cell r="G620" t="str">
            <v>K21</v>
          </cell>
          <cell r="H620" t="str">
            <v>FUT_GASTOS_DE_INVERSION</v>
          </cell>
          <cell r="I620">
            <v>45</v>
          </cell>
          <cell r="J620" t="str">
            <v>MUNICIPIOS</v>
          </cell>
          <cell r="K620" t="str">
            <v>ENLINEA</v>
          </cell>
          <cell r="L620" t="str">
            <v xml:space="preserve">Aceptado                     </v>
          </cell>
          <cell r="M620">
            <v>2016</v>
          </cell>
          <cell r="N620">
            <v>10709</v>
          </cell>
          <cell r="O620" t="str">
            <v xml:space="preserve">Julio - Septiembre     </v>
          </cell>
          <cell r="P620">
            <v>42672</v>
          </cell>
        </row>
        <row r="621">
          <cell r="C621" t="str">
            <v>215405854</v>
          </cell>
          <cell r="D621" t="str">
            <v>Valdivia</v>
          </cell>
          <cell r="E621" t="str">
            <v>05</v>
          </cell>
          <cell r="F621" t="str">
            <v>DEPARTAMENTO DE ANTIOQUIA</v>
          </cell>
          <cell r="G621" t="str">
            <v>K21</v>
          </cell>
          <cell r="H621" t="str">
            <v>FUT_GASTOS_DE_INVERSION</v>
          </cell>
          <cell r="I621">
            <v>45</v>
          </cell>
          <cell r="J621" t="str">
            <v>MUNICIPIOS</v>
          </cell>
          <cell r="K621" t="str">
            <v>ENLINEA</v>
          </cell>
          <cell r="L621" t="str">
            <v xml:space="preserve">Aceptado                     </v>
          </cell>
          <cell r="M621">
            <v>2016</v>
          </cell>
          <cell r="N621">
            <v>10709</v>
          </cell>
          <cell r="O621" t="str">
            <v xml:space="preserve">Julio - Septiembre     </v>
          </cell>
          <cell r="P621">
            <v>42669</v>
          </cell>
        </row>
        <row r="622">
          <cell r="C622" t="str">
            <v>215413654</v>
          </cell>
          <cell r="D622" t="str">
            <v>San Jacinto - Bolívar</v>
          </cell>
          <cell r="E622" t="str">
            <v>13</v>
          </cell>
          <cell r="F622" t="str">
            <v>DEPARTAMENTO DE BOLIVAR</v>
          </cell>
          <cell r="G622" t="str">
            <v>K21</v>
          </cell>
          <cell r="H622" t="str">
            <v>FUT_GASTOS_DE_INVERSION</v>
          </cell>
          <cell r="I622">
            <v>45</v>
          </cell>
          <cell r="J622" t="str">
            <v>MUNICIPIOS</v>
          </cell>
          <cell r="K622" t="str">
            <v>ENLINEA</v>
          </cell>
          <cell r="L622" t="str">
            <v xml:space="preserve">Aceptado                     </v>
          </cell>
          <cell r="M622">
            <v>2016</v>
          </cell>
          <cell r="N622">
            <v>10709</v>
          </cell>
          <cell r="O622" t="str">
            <v xml:space="preserve">Julio - Septiembre     </v>
          </cell>
          <cell r="P622">
            <v>42671</v>
          </cell>
        </row>
        <row r="623">
          <cell r="C623" t="str">
            <v>215425154</v>
          </cell>
          <cell r="D623" t="str">
            <v>Carmen de Carupa</v>
          </cell>
          <cell r="E623" t="str">
            <v>25</v>
          </cell>
          <cell r="F623" t="str">
            <v>DEPARTAMENTO DE CUNDINAMARCA</v>
          </cell>
          <cell r="G623" t="str">
            <v>K21</v>
          </cell>
          <cell r="H623" t="str">
            <v>FUT_GASTOS_DE_INVERSION</v>
          </cell>
          <cell r="I623">
            <v>45</v>
          </cell>
          <cell r="J623" t="str">
            <v>MUNICIPIOS</v>
          </cell>
          <cell r="K623" t="str">
            <v>ENLINEA</v>
          </cell>
          <cell r="L623" t="str">
            <v xml:space="preserve">Aceptado                     </v>
          </cell>
          <cell r="M623">
            <v>2016</v>
          </cell>
          <cell r="N623">
            <v>10709</v>
          </cell>
          <cell r="O623" t="str">
            <v xml:space="preserve">Julio - Septiembre     </v>
          </cell>
          <cell r="P623">
            <v>42671</v>
          </cell>
        </row>
        <row r="624">
          <cell r="C624" t="str">
            <v>215425754</v>
          </cell>
          <cell r="D624" t="str">
            <v>Soacha</v>
          </cell>
          <cell r="E624" t="str">
            <v>25</v>
          </cell>
          <cell r="F624" t="str">
            <v>DEPARTAMENTO DE CUNDINAMARCA</v>
          </cell>
          <cell r="G624" t="str">
            <v>K21</v>
          </cell>
          <cell r="H624" t="str">
            <v>FUT_GASTOS_DE_INVERSION</v>
          </cell>
          <cell r="I624">
            <v>45</v>
          </cell>
          <cell r="J624" t="str">
            <v>MUNICIPIOS</v>
          </cell>
          <cell r="K624" t="str">
            <v>ENLINEA</v>
          </cell>
          <cell r="L624" t="str">
            <v xml:space="preserve">Aceptado                     </v>
          </cell>
          <cell r="M624">
            <v>2016</v>
          </cell>
          <cell r="N624">
            <v>10709</v>
          </cell>
          <cell r="O624" t="str">
            <v xml:space="preserve">Julio - Septiembre     </v>
          </cell>
          <cell r="P624">
            <v>42671</v>
          </cell>
        </row>
        <row r="625">
          <cell r="C625" t="str">
            <v>215452254</v>
          </cell>
          <cell r="D625" t="str">
            <v>El Peñol - Nariño</v>
          </cell>
          <cell r="E625" t="str">
            <v>52</v>
          </cell>
          <cell r="F625" t="str">
            <v>DEPARTAMENTO DE NARIÑO</v>
          </cell>
          <cell r="G625" t="str">
            <v>K21</v>
          </cell>
          <cell r="H625" t="str">
            <v>FUT_GASTOS_DE_INVERSION</v>
          </cell>
          <cell r="I625">
            <v>45</v>
          </cell>
          <cell r="J625" t="str">
            <v>MUNICIPIOS</v>
          </cell>
          <cell r="K625" t="str">
            <v>ENLINEA</v>
          </cell>
          <cell r="L625" t="str">
            <v xml:space="preserve">Aceptado                     </v>
          </cell>
          <cell r="M625">
            <v>2016</v>
          </cell>
          <cell r="N625">
            <v>10709</v>
          </cell>
          <cell r="O625" t="str">
            <v xml:space="preserve">Julio - Septiembre     </v>
          </cell>
          <cell r="P625">
            <v>42674</v>
          </cell>
        </row>
        <row r="626">
          <cell r="C626" t="str">
            <v>215452354</v>
          </cell>
          <cell r="D626" t="str">
            <v>Imués</v>
          </cell>
          <cell r="E626" t="str">
            <v>52</v>
          </cell>
          <cell r="F626" t="str">
            <v>DEPARTAMENTO DE NARIÑO</v>
          </cell>
          <cell r="G626" t="str">
            <v>K21</v>
          </cell>
          <cell r="H626" t="str">
            <v>FUT_GASTOS_DE_INVERSION</v>
          </cell>
          <cell r="I626">
            <v>45</v>
          </cell>
          <cell r="J626" t="str">
            <v>MUNICIPIOS</v>
          </cell>
          <cell r="K626" t="str">
            <v>ENLINEA</v>
          </cell>
          <cell r="L626" t="str">
            <v xml:space="preserve">Aceptado                     </v>
          </cell>
          <cell r="M626">
            <v>2016</v>
          </cell>
          <cell r="N626">
            <v>10709</v>
          </cell>
          <cell r="O626" t="str">
            <v xml:space="preserve">Julio - Septiembre     </v>
          </cell>
          <cell r="P626">
            <v>42673</v>
          </cell>
        </row>
        <row r="627">
          <cell r="C627" t="str">
            <v>215473854</v>
          </cell>
          <cell r="D627" t="str">
            <v>Valle de San Juan</v>
          </cell>
          <cell r="E627" t="str">
            <v>73</v>
          </cell>
          <cell r="F627" t="str">
            <v>DEPARTAMENTO DE TOLIMA</v>
          </cell>
          <cell r="G627" t="str">
            <v>K21</v>
          </cell>
          <cell r="H627" t="str">
            <v>FUT_GASTOS_DE_INVERSION</v>
          </cell>
          <cell r="I627">
            <v>45</v>
          </cell>
          <cell r="J627" t="str">
            <v>MUNICIPIOS</v>
          </cell>
          <cell r="K627" t="str">
            <v>ENLINEA</v>
          </cell>
          <cell r="L627" t="str">
            <v xml:space="preserve">Aceptado                     </v>
          </cell>
          <cell r="M627">
            <v>2016</v>
          </cell>
          <cell r="N627">
            <v>10709</v>
          </cell>
          <cell r="O627" t="str">
            <v xml:space="preserve">Julio - Septiembre     </v>
          </cell>
          <cell r="P627">
            <v>42670</v>
          </cell>
        </row>
        <row r="628">
          <cell r="C628" t="str">
            <v>215476054</v>
          </cell>
          <cell r="D628" t="str">
            <v>Argelia - Valle del Cauca</v>
          </cell>
          <cell r="E628" t="str">
            <v>76</v>
          </cell>
          <cell r="F628" t="str">
            <v>DEPARTAMENTO DE VALLE DEL CAUCA</v>
          </cell>
          <cell r="G628" t="str">
            <v>K21</v>
          </cell>
          <cell r="H628" t="str">
            <v>FUT_GASTOS_DE_INVERSION</v>
          </cell>
          <cell r="I628">
            <v>45</v>
          </cell>
          <cell r="J628" t="str">
            <v>MUNICIPIOS</v>
          </cell>
          <cell r="K628" t="str">
            <v>ENLINEA</v>
          </cell>
          <cell r="L628" t="str">
            <v xml:space="preserve">Aceptado                     </v>
          </cell>
          <cell r="M628">
            <v>2016</v>
          </cell>
          <cell r="N628">
            <v>10709</v>
          </cell>
          <cell r="O628" t="str">
            <v xml:space="preserve">Julio - Septiembre     </v>
          </cell>
          <cell r="P628">
            <v>42674</v>
          </cell>
        </row>
        <row r="629">
          <cell r="C629" t="str">
            <v>215505055</v>
          </cell>
          <cell r="D629" t="str">
            <v>Argelia - Antioquia</v>
          </cell>
          <cell r="E629" t="str">
            <v>05</v>
          </cell>
          <cell r="F629" t="str">
            <v>DEPARTAMENTO DE ANTIOQUIA</v>
          </cell>
          <cell r="G629" t="str">
            <v>K21</v>
          </cell>
          <cell r="H629" t="str">
            <v>FUT_GASTOS_DE_INVERSION</v>
          </cell>
          <cell r="I629">
            <v>45</v>
          </cell>
          <cell r="J629" t="str">
            <v>MUNICIPIOS</v>
          </cell>
          <cell r="K629" t="str">
            <v>ENLINEA</v>
          </cell>
          <cell r="L629" t="str">
            <v xml:space="preserve">Aceptado                     </v>
          </cell>
          <cell r="M629">
            <v>2016</v>
          </cell>
          <cell r="N629">
            <v>10709</v>
          </cell>
          <cell r="O629" t="str">
            <v xml:space="preserve">Julio - Septiembre     </v>
          </cell>
          <cell r="P629">
            <v>42655</v>
          </cell>
        </row>
        <row r="630">
          <cell r="C630" t="str">
            <v>215513655</v>
          </cell>
          <cell r="D630" t="str">
            <v>San Jacinto del Cauca</v>
          </cell>
          <cell r="E630" t="str">
            <v>13</v>
          </cell>
          <cell r="F630" t="str">
            <v>DEPARTAMENTO DE BOLIVAR</v>
          </cell>
          <cell r="G630" t="str">
            <v>K21</v>
          </cell>
          <cell r="H630" t="str">
            <v>FUT_GASTOS_DE_INVERSION</v>
          </cell>
          <cell r="I630">
            <v>45</v>
          </cell>
          <cell r="J630" t="str">
            <v>MUNICIPIOS</v>
          </cell>
          <cell r="K630" t="str">
            <v>ENLINEA</v>
          </cell>
          <cell r="L630" t="str">
            <v xml:space="preserve">Aceptado                     </v>
          </cell>
          <cell r="M630">
            <v>2016</v>
          </cell>
          <cell r="N630">
            <v>10709</v>
          </cell>
          <cell r="O630" t="str">
            <v xml:space="preserve">Julio - Septiembre     </v>
          </cell>
          <cell r="P630">
            <v>42674</v>
          </cell>
        </row>
        <row r="631">
          <cell r="C631" t="str">
            <v>215515455</v>
          </cell>
          <cell r="D631" t="str">
            <v>Miraflores - Boyacá</v>
          </cell>
          <cell r="E631" t="str">
            <v>15</v>
          </cell>
          <cell r="F631" t="str">
            <v>DEPARTAMENTO DE BOYACA</v>
          </cell>
          <cell r="G631" t="str">
            <v>K21</v>
          </cell>
          <cell r="H631" t="str">
            <v>FUT_GASTOS_DE_INVERSION</v>
          </cell>
          <cell r="I631">
            <v>45</v>
          </cell>
          <cell r="J631" t="str">
            <v>MUNICIPIOS</v>
          </cell>
          <cell r="K631" t="str">
            <v>ENLINEA</v>
          </cell>
          <cell r="L631" t="str">
            <v xml:space="preserve">Aceptado                     </v>
          </cell>
          <cell r="M631">
            <v>2016</v>
          </cell>
          <cell r="N631">
            <v>10709</v>
          </cell>
          <cell r="O631" t="str">
            <v xml:space="preserve">Julio - Septiembre     </v>
          </cell>
          <cell r="P631">
            <v>42663</v>
          </cell>
        </row>
        <row r="632">
          <cell r="C632" t="str">
            <v>215515755</v>
          </cell>
          <cell r="D632" t="str">
            <v>Socotá</v>
          </cell>
          <cell r="E632" t="str">
            <v>15</v>
          </cell>
          <cell r="F632" t="str">
            <v>DEPARTAMENTO DE BOYACA</v>
          </cell>
          <cell r="G632" t="str">
            <v>K21</v>
          </cell>
          <cell r="H632" t="str">
            <v>FUT_GASTOS_DE_INVERSION</v>
          </cell>
          <cell r="I632">
            <v>45</v>
          </cell>
          <cell r="J632" t="str">
            <v>MUNICIPIOS</v>
          </cell>
          <cell r="K632" t="str">
            <v>ENLINEA</v>
          </cell>
          <cell r="L632" t="str">
            <v xml:space="preserve">Aceptado                     </v>
          </cell>
          <cell r="M632">
            <v>2016</v>
          </cell>
          <cell r="N632">
            <v>10709</v>
          </cell>
          <cell r="O632" t="str">
            <v xml:space="preserve">Julio - Septiembre     </v>
          </cell>
          <cell r="P632">
            <v>42674</v>
          </cell>
        </row>
        <row r="633">
          <cell r="C633" t="str">
            <v>215519355</v>
          </cell>
          <cell r="D633" t="str">
            <v>Inzá</v>
          </cell>
          <cell r="E633" t="str">
            <v>19</v>
          </cell>
          <cell r="F633" t="str">
            <v>DEPARTAMENTO DE CAUCA</v>
          </cell>
          <cell r="G633" t="str">
            <v>K21</v>
          </cell>
          <cell r="H633" t="str">
            <v>FUT_GASTOS_DE_INVERSION</v>
          </cell>
          <cell r="I633">
            <v>45</v>
          </cell>
          <cell r="J633" t="str">
            <v>MUNICIPIOS</v>
          </cell>
          <cell r="K633" t="str">
            <v>ENLINEA</v>
          </cell>
          <cell r="L633" t="str">
            <v xml:space="preserve">Aceptado                     </v>
          </cell>
          <cell r="M633">
            <v>2016</v>
          </cell>
          <cell r="N633">
            <v>10709</v>
          </cell>
          <cell r="O633" t="str">
            <v xml:space="preserve">Julio - Septiembre     </v>
          </cell>
          <cell r="P633">
            <v>42661</v>
          </cell>
        </row>
        <row r="634">
          <cell r="C634" t="str">
            <v>215519455</v>
          </cell>
          <cell r="D634" t="str">
            <v>Miranda</v>
          </cell>
          <cell r="E634" t="str">
            <v>19</v>
          </cell>
          <cell r="F634" t="str">
            <v>DEPARTAMENTO DE CAUCA</v>
          </cell>
          <cell r="G634" t="str">
            <v>K21</v>
          </cell>
          <cell r="H634" t="str">
            <v>FUT_GASTOS_DE_INVERSION</v>
          </cell>
          <cell r="I634">
            <v>45</v>
          </cell>
          <cell r="J634" t="str">
            <v>MUNICIPIOS</v>
          </cell>
          <cell r="K634" t="str">
            <v>ENLINEA</v>
          </cell>
          <cell r="L634" t="str">
            <v xml:space="preserve">Aceptado                     </v>
          </cell>
          <cell r="M634">
            <v>2016</v>
          </cell>
          <cell r="N634">
            <v>10709</v>
          </cell>
          <cell r="O634" t="str">
            <v xml:space="preserve">Julio - Septiembre     </v>
          </cell>
          <cell r="P634">
            <v>42669</v>
          </cell>
        </row>
        <row r="635">
          <cell r="C635" t="str">
            <v>215523555</v>
          </cell>
          <cell r="D635" t="str">
            <v>Planeta Rica</v>
          </cell>
          <cell r="E635" t="str">
            <v>23</v>
          </cell>
          <cell r="F635" t="str">
            <v>DEPARTAMENTO DE CORDOBA</v>
          </cell>
          <cell r="G635" t="str">
            <v>K21</v>
          </cell>
          <cell r="H635" t="str">
            <v>FUT_GASTOS_DE_INVERSION</v>
          </cell>
          <cell r="I635">
            <v>45</v>
          </cell>
          <cell r="J635" t="str">
            <v>MUNICIPIOS</v>
          </cell>
          <cell r="K635" t="str">
            <v>ENLINEA</v>
          </cell>
          <cell r="L635" t="str">
            <v xml:space="preserve">Aceptado                     </v>
          </cell>
          <cell r="M635">
            <v>2016</v>
          </cell>
          <cell r="N635">
            <v>10709</v>
          </cell>
          <cell r="O635" t="str">
            <v xml:space="preserve">Julio - Septiembre     </v>
          </cell>
          <cell r="P635">
            <v>42674</v>
          </cell>
        </row>
        <row r="636">
          <cell r="C636" t="str">
            <v>215523855</v>
          </cell>
          <cell r="D636" t="str">
            <v>Valencia</v>
          </cell>
          <cell r="E636" t="str">
            <v>23</v>
          </cell>
          <cell r="F636" t="str">
            <v>DEPARTAMENTO DE CORDOBA</v>
          </cell>
          <cell r="G636" t="str">
            <v>K21</v>
          </cell>
          <cell r="H636" t="str">
            <v>FUT_GASTOS_DE_INVERSION</v>
          </cell>
          <cell r="I636">
            <v>45</v>
          </cell>
          <cell r="J636" t="str">
            <v>MUNICIPIOS</v>
          </cell>
          <cell r="K636" t="str">
            <v>ENLINEA</v>
          </cell>
          <cell r="L636" t="str">
            <v xml:space="preserve">Aceptado                     </v>
          </cell>
          <cell r="M636">
            <v>2016</v>
          </cell>
          <cell r="N636">
            <v>10709</v>
          </cell>
          <cell r="O636" t="str">
            <v xml:space="preserve">Julio - Septiembre     </v>
          </cell>
          <cell r="P636">
            <v>42668</v>
          </cell>
        </row>
        <row r="637">
          <cell r="C637" t="str">
            <v>215544855</v>
          </cell>
          <cell r="D637" t="str">
            <v>Urumita</v>
          </cell>
          <cell r="E637" t="str">
            <v>44</v>
          </cell>
          <cell r="F637" t="str">
            <v>DEPARTAMENTO DE GUAJIRA</v>
          </cell>
          <cell r="G637" t="str">
            <v>K21</v>
          </cell>
          <cell r="H637" t="str">
            <v>FUT_GASTOS_DE_INVERSION</v>
          </cell>
          <cell r="I637">
            <v>45</v>
          </cell>
          <cell r="J637" t="str">
            <v>MUNICIPIOS</v>
          </cell>
          <cell r="K637" t="str">
            <v>ENLINEA</v>
          </cell>
          <cell r="L637" t="str">
            <v xml:space="preserve">Aceptado                     </v>
          </cell>
          <cell r="M637">
            <v>2016</v>
          </cell>
          <cell r="N637">
            <v>10709</v>
          </cell>
          <cell r="O637" t="str">
            <v xml:space="preserve">Julio - Septiembre     </v>
          </cell>
          <cell r="P637">
            <v>42674</v>
          </cell>
        </row>
        <row r="638">
          <cell r="C638" t="str">
            <v>215547555</v>
          </cell>
          <cell r="D638" t="str">
            <v>Plato</v>
          </cell>
          <cell r="E638" t="str">
            <v>47</v>
          </cell>
          <cell r="F638" t="str">
            <v>DEPARTAMENTO DE MAGDALENA</v>
          </cell>
          <cell r="G638" t="str">
            <v>K21</v>
          </cell>
          <cell r="H638" t="str">
            <v>FUT_GASTOS_DE_INVERSION</v>
          </cell>
          <cell r="I638">
            <v>45</v>
          </cell>
          <cell r="J638" t="str">
            <v>MUNICIPIOS</v>
          </cell>
          <cell r="K638" t="str">
            <v>ENLINEA</v>
          </cell>
          <cell r="L638" t="str">
            <v xml:space="preserve">Aceptado                     </v>
          </cell>
          <cell r="M638">
            <v>2016</v>
          </cell>
          <cell r="N638">
            <v>10709</v>
          </cell>
          <cell r="O638" t="str">
            <v xml:space="preserve">Julio - Septiembre     </v>
          </cell>
          <cell r="P638">
            <v>42672</v>
          </cell>
        </row>
        <row r="639">
          <cell r="C639" t="str">
            <v>215568255</v>
          </cell>
          <cell r="D639" t="str">
            <v>El Playón</v>
          </cell>
          <cell r="E639" t="str">
            <v>68</v>
          </cell>
          <cell r="F639" t="str">
            <v>DEPARTAMENTO DE SANTANDER</v>
          </cell>
          <cell r="G639" t="str">
            <v>K21</v>
          </cell>
          <cell r="H639" t="str">
            <v>FUT_GASTOS_DE_INVERSION</v>
          </cell>
          <cell r="I639">
            <v>45</v>
          </cell>
          <cell r="J639" t="str">
            <v>MUNICIPIOS</v>
          </cell>
          <cell r="K639" t="str">
            <v>ENLINEA</v>
          </cell>
          <cell r="L639" t="str">
            <v xml:space="preserve">Aceptado                     </v>
          </cell>
          <cell r="M639">
            <v>2016</v>
          </cell>
          <cell r="N639">
            <v>10709</v>
          </cell>
          <cell r="O639" t="str">
            <v xml:space="preserve">Julio - Septiembre     </v>
          </cell>
          <cell r="P639">
            <v>42669</v>
          </cell>
        </row>
        <row r="640">
          <cell r="C640" t="str">
            <v>215568655</v>
          </cell>
          <cell r="D640" t="str">
            <v>Sabana de Torres</v>
          </cell>
          <cell r="E640" t="str">
            <v>68</v>
          </cell>
          <cell r="F640" t="str">
            <v>DEPARTAMENTO DE SANTANDER</v>
          </cell>
          <cell r="G640" t="str">
            <v>K21</v>
          </cell>
          <cell r="H640" t="str">
            <v>FUT_GASTOS_DE_INVERSION</v>
          </cell>
          <cell r="I640">
            <v>45</v>
          </cell>
          <cell r="J640" t="str">
            <v>MUNICIPIOS</v>
          </cell>
          <cell r="K640" t="str">
            <v>ENLINEA</v>
          </cell>
          <cell r="L640" t="str">
            <v xml:space="preserve">Aceptado                     </v>
          </cell>
          <cell r="M640">
            <v>2016</v>
          </cell>
          <cell r="N640">
            <v>10709</v>
          </cell>
          <cell r="O640" t="str">
            <v xml:space="preserve">Julio - Septiembre     </v>
          </cell>
          <cell r="P640">
            <v>42672</v>
          </cell>
        </row>
        <row r="641">
          <cell r="C641" t="str">
            <v>215568755</v>
          </cell>
          <cell r="D641" t="str">
            <v>Socorro</v>
          </cell>
          <cell r="E641" t="str">
            <v>68</v>
          </cell>
          <cell r="F641" t="str">
            <v>DEPARTAMENTO DE SANTANDER</v>
          </cell>
          <cell r="G641" t="str">
            <v>K21</v>
          </cell>
          <cell r="H641" t="str">
            <v>FUT_GASTOS_DE_INVERSION</v>
          </cell>
          <cell r="I641">
            <v>45</v>
          </cell>
          <cell r="J641" t="str">
            <v>MUNICIPIOS</v>
          </cell>
          <cell r="K641" t="str">
            <v>ENLINEA</v>
          </cell>
          <cell r="L641" t="str">
            <v xml:space="preserve">Aceptado                     </v>
          </cell>
          <cell r="M641">
            <v>2016</v>
          </cell>
          <cell r="N641">
            <v>10709</v>
          </cell>
          <cell r="O641" t="str">
            <v xml:space="preserve">Julio - Septiembre     </v>
          </cell>
          <cell r="P641">
            <v>42670</v>
          </cell>
        </row>
        <row r="642">
          <cell r="C642" t="str">
            <v>215568855</v>
          </cell>
          <cell r="D642" t="str">
            <v>Valle de San José</v>
          </cell>
          <cell r="E642" t="str">
            <v>68</v>
          </cell>
          <cell r="F642" t="str">
            <v>DEPARTAMENTO DE SANTANDER</v>
          </cell>
          <cell r="G642" t="str">
            <v>K21</v>
          </cell>
          <cell r="H642" t="str">
            <v>FUT_GASTOS_DE_INVERSION</v>
          </cell>
          <cell r="I642">
            <v>45</v>
          </cell>
          <cell r="J642" t="str">
            <v>MUNICIPIOS</v>
          </cell>
          <cell r="K642" t="str">
            <v>ENLINEA</v>
          </cell>
          <cell r="L642" t="str">
            <v xml:space="preserve">Aceptado                     </v>
          </cell>
          <cell r="M642">
            <v>2016</v>
          </cell>
          <cell r="N642">
            <v>10709</v>
          </cell>
          <cell r="O642" t="str">
            <v xml:space="preserve">Julio - Septiembre     </v>
          </cell>
          <cell r="P642">
            <v>42664</v>
          </cell>
        </row>
        <row r="643">
          <cell r="C643" t="str">
            <v>215573055</v>
          </cell>
          <cell r="D643" t="str">
            <v>Armero - Guayabal</v>
          </cell>
          <cell r="E643" t="str">
            <v>73</v>
          </cell>
          <cell r="F643" t="str">
            <v>DEPARTAMENTO DE TOLIMA</v>
          </cell>
          <cell r="G643" t="str">
            <v>K21</v>
          </cell>
          <cell r="H643" t="str">
            <v>FUT_GASTOS_DE_INVERSION</v>
          </cell>
          <cell r="I643">
            <v>45</v>
          </cell>
          <cell r="J643" t="str">
            <v>MUNICIPIOS</v>
          </cell>
          <cell r="K643" t="str">
            <v>ENLINEA</v>
          </cell>
          <cell r="L643" t="str">
            <v xml:space="preserve">Aceptado                     </v>
          </cell>
          <cell r="M643">
            <v>2016</v>
          </cell>
          <cell r="N643">
            <v>10709</v>
          </cell>
          <cell r="O643" t="str">
            <v xml:space="preserve">Julio - Septiembre     </v>
          </cell>
          <cell r="P643">
            <v>42668</v>
          </cell>
        </row>
        <row r="644">
          <cell r="C644" t="str">
            <v>215573555</v>
          </cell>
          <cell r="D644" t="str">
            <v>Planadas</v>
          </cell>
          <cell r="E644" t="str">
            <v>73</v>
          </cell>
          <cell r="F644" t="str">
            <v>DEPARTAMENTO DE TOLIMA</v>
          </cell>
          <cell r="G644" t="str">
            <v>K21</v>
          </cell>
          <cell r="H644" t="str">
            <v>FUT_GASTOS_DE_INVERSION</v>
          </cell>
          <cell r="I644">
            <v>45</v>
          </cell>
          <cell r="J644" t="str">
            <v>MUNICIPIOS</v>
          </cell>
          <cell r="K644" t="str">
            <v>ENLINEA</v>
          </cell>
          <cell r="L644" t="str">
            <v xml:space="preserve">Aceptado                     </v>
          </cell>
          <cell r="M644">
            <v>2016</v>
          </cell>
          <cell r="N644">
            <v>10709</v>
          </cell>
          <cell r="O644" t="str">
            <v xml:space="preserve">Julio - Septiembre     </v>
          </cell>
          <cell r="P644">
            <v>42674</v>
          </cell>
        </row>
        <row r="645">
          <cell r="C645" t="str">
            <v>215586755</v>
          </cell>
          <cell r="D645" t="str">
            <v>San Francisco - Putumayo</v>
          </cell>
          <cell r="E645" t="str">
            <v>86</v>
          </cell>
          <cell r="F645" t="str">
            <v>DEPARTAMENTO DE PUTUMAYO</v>
          </cell>
          <cell r="G645" t="str">
            <v>K21</v>
          </cell>
          <cell r="H645" t="str">
            <v>FUT_GASTOS_DE_INVERSION</v>
          </cell>
          <cell r="I645">
            <v>45</v>
          </cell>
          <cell r="J645" t="str">
            <v>MUNICIPIOS</v>
          </cell>
          <cell r="K645" t="str">
            <v>ENLINEA</v>
          </cell>
          <cell r="L645" t="str">
            <v xml:space="preserve">Aceptado                     </v>
          </cell>
          <cell r="M645">
            <v>2016</v>
          </cell>
          <cell r="N645">
            <v>10709</v>
          </cell>
          <cell r="O645" t="str">
            <v xml:space="preserve">Julio - Septiembre     </v>
          </cell>
          <cell r="P645">
            <v>42670</v>
          </cell>
        </row>
        <row r="646">
          <cell r="C646" t="str">
            <v>215605656</v>
          </cell>
          <cell r="D646" t="str">
            <v>San Jerónimo</v>
          </cell>
          <cell r="E646" t="str">
            <v>05</v>
          </cell>
          <cell r="F646" t="str">
            <v>DEPARTAMENTO DE ANTIOQUIA</v>
          </cell>
          <cell r="G646" t="str">
            <v>K21</v>
          </cell>
          <cell r="H646" t="str">
            <v>FUT_GASTOS_DE_INVERSION</v>
          </cell>
          <cell r="I646">
            <v>45</v>
          </cell>
          <cell r="J646" t="str">
            <v>MUNICIPIOS</v>
          </cell>
          <cell r="K646" t="str">
            <v>ENLINEA</v>
          </cell>
          <cell r="L646" t="str">
            <v xml:space="preserve">Aceptado                     </v>
          </cell>
          <cell r="M646">
            <v>2016</v>
          </cell>
          <cell r="N646">
            <v>10709</v>
          </cell>
          <cell r="O646" t="str">
            <v xml:space="preserve">Julio - Septiembre     </v>
          </cell>
          <cell r="P646">
            <v>42669</v>
          </cell>
        </row>
        <row r="647">
          <cell r="C647" t="str">
            <v>215605756</v>
          </cell>
          <cell r="D647" t="str">
            <v>Sonsón</v>
          </cell>
          <cell r="E647" t="str">
            <v>05</v>
          </cell>
          <cell r="F647" t="str">
            <v>DEPARTAMENTO DE ANTIOQUIA</v>
          </cell>
          <cell r="G647" t="str">
            <v>K21</v>
          </cell>
          <cell r="H647" t="str">
            <v>FUT_GASTOS_DE_INVERSION</v>
          </cell>
          <cell r="I647">
            <v>45</v>
          </cell>
          <cell r="J647" t="str">
            <v>MUNICIPIOS</v>
          </cell>
          <cell r="K647" t="str">
            <v>ENLINEA</v>
          </cell>
          <cell r="L647" t="str">
            <v xml:space="preserve">Aceptado                     </v>
          </cell>
          <cell r="M647">
            <v>2016</v>
          </cell>
          <cell r="N647">
            <v>10709</v>
          </cell>
          <cell r="O647" t="str">
            <v xml:space="preserve">Julio - Septiembre     </v>
          </cell>
          <cell r="P647">
            <v>42672</v>
          </cell>
        </row>
        <row r="648">
          <cell r="C648" t="str">
            <v>215605856</v>
          </cell>
          <cell r="D648" t="str">
            <v>Valparaíso - Antioquia</v>
          </cell>
          <cell r="E648" t="str">
            <v>05</v>
          </cell>
          <cell r="F648" t="str">
            <v>DEPARTAMENTO DE ANTIOQUIA</v>
          </cell>
          <cell r="G648" t="str">
            <v>K21</v>
          </cell>
          <cell r="H648" t="str">
            <v>FUT_GASTOS_DE_INVERSION</v>
          </cell>
          <cell r="I648">
            <v>45</v>
          </cell>
          <cell r="J648" t="str">
            <v>MUNICIPIOS</v>
          </cell>
          <cell r="K648" t="str">
            <v>ENLINEA</v>
          </cell>
          <cell r="L648" t="str">
            <v xml:space="preserve">Aceptado                     </v>
          </cell>
          <cell r="M648">
            <v>2016</v>
          </cell>
          <cell r="N648">
            <v>10709</v>
          </cell>
          <cell r="O648" t="str">
            <v xml:space="preserve">Julio - Septiembre     </v>
          </cell>
          <cell r="P648">
            <v>42672</v>
          </cell>
        </row>
        <row r="649">
          <cell r="C649" t="str">
            <v>215618256</v>
          </cell>
          <cell r="D649" t="str">
            <v>El Paujil</v>
          </cell>
          <cell r="E649" t="str">
            <v>18</v>
          </cell>
          <cell r="F649" t="str">
            <v>DEPARTAMENTO DE CAQUETA</v>
          </cell>
          <cell r="G649" t="str">
            <v>K21</v>
          </cell>
          <cell r="H649" t="str">
            <v>FUT_GASTOS_DE_INVERSION</v>
          </cell>
          <cell r="I649">
            <v>45</v>
          </cell>
          <cell r="J649" t="str">
            <v>MUNICIPIOS</v>
          </cell>
          <cell r="K649" t="str">
            <v>ENLINEA</v>
          </cell>
          <cell r="L649" t="str">
            <v xml:space="preserve">Aceptado                     </v>
          </cell>
          <cell r="M649">
            <v>2016</v>
          </cell>
          <cell r="N649">
            <v>10709</v>
          </cell>
          <cell r="O649" t="str">
            <v xml:space="preserve">Julio - Septiembre     </v>
          </cell>
          <cell r="P649">
            <v>42667</v>
          </cell>
        </row>
        <row r="650">
          <cell r="C650" t="str">
            <v>215618756</v>
          </cell>
          <cell r="D650" t="str">
            <v>Solano</v>
          </cell>
          <cell r="E650" t="str">
            <v>18</v>
          </cell>
          <cell r="F650" t="str">
            <v>DEPARTAMENTO DE CAQUETA</v>
          </cell>
          <cell r="G650" t="str">
            <v>K21</v>
          </cell>
          <cell r="H650" t="str">
            <v>FUT_GASTOS_DE_INVERSION</v>
          </cell>
          <cell r="I650">
            <v>45</v>
          </cell>
          <cell r="J650" t="str">
            <v>MUNICIPIOS</v>
          </cell>
          <cell r="K650" t="str">
            <v>ENLINEA</v>
          </cell>
          <cell r="L650" t="str">
            <v xml:space="preserve">Aceptado                     </v>
          </cell>
          <cell r="M650">
            <v>2016</v>
          </cell>
          <cell r="N650">
            <v>10709</v>
          </cell>
          <cell r="O650" t="str">
            <v xml:space="preserve">Julio - Septiembre     </v>
          </cell>
          <cell r="P650">
            <v>42674</v>
          </cell>
        </row>
        <row r="651">
          <cell r="C651" t="str">
            <v>215619256</v>
          </cell>
          <cell r="D651" t="str">
            <v>El Tambo - Cauca</v>
          </cell>
          <cell r="E651" t="str">
            <v>19</v>
          </cell>
          <cell r="F651" t="str">
            <v>DEPARTAMENTO DE CAUCA</v>
          </cell>
          <cell r="G651" t="str">
            <v>K21</v>
          </cell>
          <cell r="H651" t="str">
            <v>FUT_GASTOS_DE_INVERSION</v>
          </cell>
          <cell r="I651">
            <v>45</v>
          </cell>
          <cell r="J651" t="str">
            <v>MUNICIPIOS</v>
          </cell>
          <cell r="K651" t="str">
            <v>ENLINEA</v>
          </cell>
          <cell r="L651" t="str">
            <v xml:space="preserve">Aceptado                     </v>
          </cell>
          <cell r="M651">
            <v>2016</v>
          </cell>
          <cell r="N651">
            <v>10709</v>
          </cell>
          <cell r="O651" t="str">
            <v xml:space="preserve">Julio - Septiembre     </v>
          </cell>
          <cell r="P651">
            <v>42674</v>
          </cell>
        </row>
        <row r="652">
          <cell r="C652" t="str">
            <v>215652256</v>
          </cell>
          <cell r="D652" t="str">
            <v>El Rosario</v>
          </cell>
          <cell r="E652" t="str">
            <v>52</v>
          </cell>
          <cell r="F652" t="str">
            <v>DEPARTAMENTO DE NARIÑO</v>
          </cell>
          <cell r="G652" t="str">
            <v>K21</v>
          </cell>
          <cell r="H652" t="str">
            <v>FUT_GASTOS_DE_INVERSION</v>
          </cell>
          <cell r="I652">
            <v>45</v>
          </cell>
          <cell r="J652" t="str">
            <v>MUNICIPIOS</v>
          </cell>
          <cell r="K652" t="str">
            <v>ENLINEA</v>
          </cell>
          <cell r="L652" t="str">
            <v xml:space="preserve">Aceptado                     </v>
          </cell>
          <cell r="M652">
            <v>2016</v>
          </cell>
          <cell r="N652">
            <v>10709</v>
          </cell>
          <cell r="O652" t="str">
            <v xml:space="preserve">Julio - Septiembre     </v>
          </cell>
          <cell r="P652">
            <v>42672</v>
          </cell>
        </row>
        <row r="653">
          <cell r="C653" t="str">
            <v>215652356</v>
          </cell>
          <cell r="D653" t="str">
            <v>Ipiales</v>
          </cell>
          <cell r="E653" t="str">
            <v>52</v>
          </cell>
          <cell r="F653" t="str">
            <v>DEPARTAMENTO DE NARIÑO</v>
          </cell>
          <cell r="G653" t="str">
            <v>K21</v>
          </cell>
          <cell r="H653" t="str">
            <v>FUT_GASTOS_DE_INVERSION</v>
          </cell>
          <cell r="I653">
            <v>45</v>
          </cell>
          <cell r="J653" t="str">
            <v>MUNICIPIOS</v>
          </cell>
          <cell r="K653" t="str">
            <v>ENLINEA</v>
          </cell>
          <cell r="L653" t="str">
            <v xml:space="preserve">Aceptado                     </v>
          </cell>
          <cell r="M653">
            <v>2016</v>
          </cell>
          <cell r="N653">
            <v>10709</v>
          </cell>
          <cell r="O653" t="str">
            <v xml:space="preserve">Julio - Septiembre     </v>
          </cell>
          <cell r="P653">
            <v>42674</v>
          </cell>
        </row>
        <row r="654">
          <cell r="C654" t="str">
            <v>215666456</v>
          </cell>
          <cell r="D654" t="str">
            <v>Mistrató</v>
          </cell>
          <cell r="E654" t="str">
            <v>66</v>
          </cell>
          <cell r="F654" t="str">
            <v>DEPARTAMENTO DE RISARALDA</v>
          </cell>
          <cell r="G654" t="str">
            <v>K21</v>
          </cell>
          <cell r="H654" t="str">
            <v>FUT_GASTOS_DE_INVERSION</v>
          </cell>
          <cell r="I654">
            <v>45</v>
          </cell>
          <cell r="J654" t="str">
            <v>MUNICIPIOS</v>
          </cell>
          <cell r="K654" t="str">
            <v>ENLINEA</v>
          </cell>
          <cell r="L654" t="str">
            <v xml:space="preserve">Aceptado                     </v>
          </cell>
          <cell r="M654">
            <v>2016</v>
          </cell>
          <cell r="N654">
            <v>10709</v>
          </cell>
          <cell r="O654" t="str">
            <v xml:space="preserve">Julio - Septiembre     </v>
          </cell>
          <cell r="P654">
            <v>42673</v>
          </cell>
        </row>
        <row r="655">
          <cell r="C655" t="str">
            <v>215713657</v>
          </cell>
          <cell r="D655" t="str">
            <v>San Juan Nepomuceno</v>
          </cell>
          <cell r="E655" t="str">
            <v>13</v>
          </cell>
          <cell r="F655" t="str">
            <v>DEPARTAMENTO DE BOLIVAR</v>
          </cell>
          <cell r="G655" t="str">
            <v>K21</v>
          </cell>
          <cell r="H655" t="str">
            <v>FUT_GASTOS_DE_INVERSION</v>
          </cell>
          <cell r="I655">
            <v>45</v>
          </cell>
          <cell r="J655" t="str">
            <v>MUNICIPIOS</v>
          </cell>
          <cell r="K655" t="str">
            <v>ENLINEA</v>
          </cell>
          <cell r="L655" t="str">
            <v xml:space="preserve">Aceptado                     </v>
          </cell>
          <cell r="M655">
            <v>2016</v>
          </cell>
          <cell r="N655">
            <v>10709</v>
          </cell>
          <cell r="O655" t="str">
            <v xml:space="preserve">Julio - Septiembre     </v>
          </cell>
          <cell r="P655">
            <v>42670</v>
          </cell>
        </row>
        <row r="656">
          <cell r="C656" t="str">
            <v>215715757</v>
          </cell>
          <cell r="D656" t="str">
            <v>Socha</v>
          </cell>
          <cell r="E656" t="str">
            <v>15</v>
          </cell>
          <cell r="F656" t="str">
            <v>DEPARTAMENTO DE BOYACA</v>
          </cell>
          <cell r="G656" t="str">
            <v>K21</v>
          </cell>
          <cell r="H656" t="str">
            <v>FUT_GASTOS_DE_INVERSION</v>
          </cell>
          <cell r="I656">
            <v>45</v>
          </cell>
          <cell r="J656" t="str">
            <v>MUNICIPIOS</v>
          </cell>
          <cell r="K656" t="str">
            <v>ENLINEA</v>
          </cell>
          <cell r="L656" t="str">
            <v xml:space="preserve">Aceptado                     </v>
          </cell>
          <cell r="M656">
            <v>2016</v>
          </cell>
          <cell r="N656">
            <v>10709</v>
          </cell>
          <cell r="O656" t="str">
            <v xml:space="preserve">Julio - Septiembre     </v>
          </cell>
          <cell r="P656">
            <v>42672</v>
          </cell>
        </row>
        <row r="657">
          <cell r="C657" t="str">
            <v>215741357</v>
          </cell>
          <cell r="D657" t="str">
            <v>Iquira</v>
          </cell>
          <cell r="E657" t="str">
            <v>41</v>
          </cell>
          <cell r="F657" t="str">
            <v>DEPARTAMENTO DE HUILA</v>
          </cell>
          <cell r="G657" t="str">
            <v>K21</v>
          </cell>
          <cell r="H657" t="str">
            <v>FUT_GASTOS_DE_INVERSION</v>
          </cell>
          <cell r="I657">
            <v>45</v>
          </cell>
          <cell r="J657" t="str">
            <v>MUNICIPIOS</v>
          </cell>
          <cell r="K657" t="str">
            <v>ENLINEA</v>
          </cell>
          <cell r="L657" t="str">
            <v xml:space="preserve">Aceptado                     </v>
          </cell>
          <cell r="M657">
            <v>2016</v>
          </cell>
          <cell r="N657">
            <v>10709</v>
          </cell>
          <cell r="O657" t="str">
            <v xml:space="preserve">Julio - Septiembre     </v>
          </cell>
          <cell r="P657">
            <v>42658</v>
          </cell>
        </row>
        <row r="658">
          <cell r="C658" t="str">
            <v>215786757</v>
          </cell>
          <cell r="D658" t="str">
            <v>San Miguel - Putumayo</v>
          </cell>
          <cell r="E658" t="str">
            <v>86</v>
          </cell>
          <cell r="F658" t="str">
            <v>DEPARTAMENTO DE PUTUMAYO</v>
          </cell>
          <cell r="G658" t="str">
            <v>K21</v>
          </cell>
          <cell r="H658" t="str">
            <v>FUT_GASTOS_DE_INVERSION</v>
          </cell>
          <cell r="I658">
            <v>45</v>
          </cell>
          <cell r="J658" t="str">
            <v>MUNICIPIOS</v>
          </cell>
          <cell r="K658" t="str">
            <v>ENLINEA</v>
          </cell>
          <cell r="L658" t="str">
            <v xml:space="preserve">Aceptado                     </v>
          </cell>
          <cell r="M658">
            <v>2016</v>
          </cell>
          <cell r="N658">
            <v>10709</v>
          </cell>
          <cell r="O658" t="str">
            <v xml:space="preserve">Julio - Septiembre     </v>
          </cell>
          <cell r="P658">
            <v>42657</v>
          </cell>
        </row>
        <row r="659">
          <cell r="C659" t="str">
            <v>215805658</v>
          </cell>
          <cell r="D659" t="str">
            <v>San José de la Montaña</v>
          </cell>
          <cell r="E659" t="str">
            <v>05</v>
          </cell>
          <cell r="F659" t="str">
            <v>DEPARTAMENTO DE ANTIOQUIA</v>
          </cell>
          <cell r="G659" t="str">
            <v>K21</v>
          </cell>
          <cell r="H659" t="str">
            <v>FUT_GASTOS_DE_INVERSION</v>
          </cell>
          <cell r="I659">
            <v>45</v>
          </cell>
          <cell r="J659" t="str">
            <v>MUNICIPIOS</v>
          </cell>
          <cell r="K659" t="str">
            <v>ENLINEA</v>
          </cell>
          <cell r="L659" t="str">
            <v xml:space="preserve">Aceptado                     </v>
          </cell>
          <cell r="M659">
            <v>2016</v>
          </cell>
          <cell r="N659">
            <v>10709</v>
          </cell>
          <cell r="O659" t="str">
            <v xml:space="preserve">Julio - Septiembre     </v>
          </cell>
          <cell r="P659">
            <v>42671</v>
          </cell>
        </row>
        <row r="660">
          <cell r="C660" t="str">
            <v>215805858</v>
          </cell>
          <cell r="D660" t="str">
            <v>Vegachí</v>
          </cell>
          <cell r="E660" t="str">
            <v>05</v>
          </cell>
          <cell r="F660" t="str">
            <v>DEPARTAMENTO DE ANTIOQUIA</v>
          </cell>
          <cell r="G660" t="str">
            <v>K21</v>
          </cell>
          <cell r="H660" t="str">
            <v>FUT_GASTOS_DE_INVERSION</v>
          </cell>
          <cell r="I660">
            <v>45</v>
          </cell>
          <cell r="J660" t="str">
            <v>MUNICIPIOS</v>
          </cell>
          <cell r="K660" t="str">
            <v>ENLINEA</v>
          </cell>
          <cell r="L660" t="str">
            <v xml:space="preserve">Aceptado                     </v>
          </cell>
          <cell r="M660">
            <v>2016</v>
          </cell>
          <cell r="N660">
            <v>10709</v>
          </cell>
          <cell r="O660" t="str">
            <v xml:space="preserve">Julio - Septiembre     </v>
          </cell>
          <cell r="P660">
            <v>42673</v>
          </cell>
        </row>
        <row r="661">
          <cell r="C661" t="str">
            <v>215808558</v>
          </cell>
          <cell r="D661" t="str">
            <v>Polonuevo</v>
          </cell>
          <cell r="E661" t="str">
            <v>08</v>
          </cell>
          <cell r="F661" t="str">
            <v>DEPARTAMENTO DE ATLANTICO</v>
          </cell>
          <cell r="G661" t="str">
            <v>K21</v>
          </cell>
          <cell r="H661" t="str">
            <v>FUT_GASTOS_DE_INVERSION</v>
          </cell>
          <cell r="I661">
            <v>45</v>
          </cell>
          <cell r="J661" t="str">
            <v>MUNICIPIOS</v>
          </cell>
          <cell r="K661" t="str">
            <v>ENLINEA</v>
          </cell>
          <cell r="L661" t="str">
            <v xml:space="preserve">Aceptado                     </v>
          </cell>
          <cell r="M661">
            <v>2016</v>
          </cell>
          <cell r="N661">
            <v>10709</v>
          </cell>
          <cell r="O661" t="str">
            <v xml:space="preserve">Julio - Septiembre     </v>
          </cell>
          <cell r="P661">
            <v>42673</v>
          </cell>
        </row>
        <row r="662">
          <cell r="C662" t="str">
            <v>215808758</v>
          </cell>
          <cell r="D662" t="str">
            <v>Soledad</v>
          </cell>
          <cell r="E662" t="str">
            <v>08</v>
          </cell>
          <cell r="F662" t="str">
            <v>DEPARTAMENTO DE ATLANTICO</v>
          </cell>
          <cell r="G662" t="str">
            <v>K21</v>
          </cell>
          <cell r="H662" t="str">
            <v>FUT_GASTOS_DE_INVERSION</v>
          </cell>
          <cell r="I662">
            <v>45</v>
          </cell>
          <cell r="J662" t="str">
            <v>MUNICIPIOS</v>
          </cell>
          <cell r="K662" t="str">
            <v>ENLINEA</v>
          </cell>
          <cell r="L662" t="str">
            <v xml:space="preserve">Aceptado                     </v>
          </cell>
          <cell r="M662">
            <v>2016</v>
          </cell>
          <cell r="N662">
            <v>10709</v>
          </cell>
          <cell r="O662" t="str">
            <v xml:space="preserve">Julio - Septiembre     </v>
          </cell>
          <cell r="P662">
            <v>42671</v>
          </cell>
        </row>
        <row r="663">
          <cell r="C663" t="str">
            <v>215813458</v>
          </cell>
          <cell r="D663" t="str">
            <v>Montecristo</v>
          </cell>
          <cell r="E663" t="str">
            <v>13</v>
          </cell>
          <cell r="F663" t="str">
            <v>DEPARTAMENTO DE BOLIVAR</v>
          </cell>
          <cell r="G663" t="str">
            <v>K21</v>
          </cell>
          <cell r="H663" t="str">
            <v>FUT_GASTOS_DE_INVERSION</v>
          </cell>
          <cell r="I663">
            <v>45</v>
          </cell>
          <cell r="J663" t="str">
            <v>MUNICIPIOS</v>
          </cell>
          <cell r="K663" t="str">
            <v>ENLINEA</v>
          </cell>
          <cell r="L663" t="str">
            <v xml:space="preserve">Aceptado                     </v>
          </cell>
          <cell r="M663">
            <v>2016</v>
          </cell>
          <cell r="N663">
            <v>10709</v>
          </cell>
          <cell r="O663" t="str">
            <v xml:space="preserve">Julio - Septiembre     </v>
          </cell>
          <cell r="P663">
            <v>42674</v>
          </cell>
        </row>
        <row r="664">
          <cell r="C664" t="str">
            <v>215825258</v>
          </cell>
          <cell r="D664" t="str">
            <v>El Peñón -  Cundinamarca</v>
          </cell>
          <cell r="E664" t="str">
            <v>25</v>
          </cell>
          <cell r="F664" t="str">
            <v>DEPARTAMENTO DE CUNDINAMARCA</v>
          </cell>
          <cell r="G664" t="str">
            <v>K21</v>
          </cell>
          <cell r="H664" t="str">
            <v>FUT_GASTOS_DE_INVERSION</v>
          </cell>
          <cell r="I664">
            <v>45</v>
          </cell>
          <cell r="J664" t="str">
            <v>MUNICIPIOS</v>
          </cell>
          <cell r="K664" t="str">
            <v>ENLINEA</v>
          </cell>
          <cell r="L664" t="str">
            <v xml:space="preserve">Aceptado                     </v>
          </cell>
          <cell r="M664">
            <v>2016</v>
          </cell>
          <cell r="N664">
            <v>10709</v>
          </cell>
          <cell r="O664" t="str">
            <v xml:space="preserve">Julio - Septiembre     </v>
          </cell>
          <cell r="P664">
            <v>42674</v>
          </cell>
        </row>
        <row r="665">
          <cell r="C665" t="str">
            <v>215825658</v>
          </cell>
          <cell r="D665" t="str">
            <v>San Francisco -  Cundinamarca</v>
          </cell>
          <cell r="E665" t="str">
            <v>25</v>
          </cell>
          <cell r="F665" t="str">
            <v>DEPARTAMENTO DE CUNDINAMARCA</v>
          </cell>
          <cell r="G665" t="str">
            <v>K21</v>
          </cell>
          <cell r="H665" t="str">
            <v>FUT_GASTOS_DE_INVERSION</v>
          </cell>
          <cell r="I665">
            <v>45</v>
          </cell>
          <cell r="J665" t="str">
            <v>MUNICIPIOS</v>
          </cell>
          <cell r="K665" t="str">
            <v>ENLINEA</v>
          </cell>
          <cell r="L665" t="str">
            <v xml:space="preserve">Aceptado                     </v>
          </cell>
          <cell r="M665">
            <v>2016</v>
          </cell>
          <cell r="N665">
            <v>10709</v>
          </cell>
          <cell r="O665" t="str">
            <v xml:space="preserve">Julio - Septiembre     </v>
          </cell>
          <cell r="P665">
            <v>42670</v>
          </cell>
        </row>
        <row r="666">
          <cell r="C666" t="str">
            <v>215825758</v>
          </cell>
          <cell r="D666" t="str">
            <v>Sopó</v>
          </cell>
          <cell r="E666" t="str">
            <v>25</v>
          </cell>
          <cell r="F666" t="str">
            <v>DEPARTAMENTO DE CUNDINAMARCA</v>
          </cell>
          <cell r="G666" t="str">
            <v>K21</v>
          </cell>
          <cell r="H666" t="str">
            <v>FUT_GASTOS_DE_INVERSION</v>
          </cell>
          <cell r="I666">
            <v>45</v>
          </cell>
          <cell r="J666" t="str">
            <v>MUNICIPIOS</v>
          </cell>
          <cell r="K666" t="str">
            <v>ENLINEA</v>
          </cell>
          <cell r="L666" t="str">
            <v xml:space="preserve">Aceptado                     </v>
          </cell>
          <cell r="M666">
            <v>2016</v>
          </cell>
          <cell r="N666">
            <v>10709</v>
          </cell>
          <cell r="O666" t="str">
            <v xml:space="preserve">Julio - Septiembre     </v>
          </cell>
          <cell r="P666">
            <v>42671</v>
          </cell>
        </row>
        <row r="667">
          <cell r="C667" t="str">
            <v>215847058</v>
          </cell>
          <cell r="D667" t="str">
            <v>Ariguaní</v>
          </cell>
          <cell r="E667" t="str">
            <v>47</v>
          </cell>
          <cell r="F667" t="str">
            <v>DEPARTAMENTO DE MAGDALENA</v>
          </cell>
          <cell r="G667" t="str">
            <v>K21</v>
          </cell>
          <cell r="H667" t="str">
            <v>FUT_GASTOS_DE_INVERSION</v>
          </cell>
          <cell r="I667">
            <v>45</v>
          </cell>
          <cell r="J667" t="str">
            <v>MUNICIPIOS</v>
          </cell>
          <cell r="K667" t="str">
            <v>ENLINEA</v>
          </cell>
          <cell r="L667" t="str">
            <v xml:space="preserve">Aceptado                     </v>
          </cell>
          <cell r="M667">
            <v>2016</v>
          </cell>
          <cell r="N667">
            <v>10709</v>
          </cell>
          <cell r="O667" t="str">
            <v xml:space="preserve">Julio - Septiembre     </v>
          </cell>
          <cell r="P667">
            <v>42670</v>
          </cell>
        </row>
        <row r="668">
          <cell r="C668" t="str">
            <v>215847258</v>
          </cell>
          <cell r="D668" t="str">
            <v>El Piñón</v>
          </cell>
          <cell r="E668" t="str">
            <v>47</v>
          </cell>
          <cell r="F668" t="str">
            <v>DEPARTAMENTO DE MAGDALENA</v>
          </cell>
          <cell r="G668" t="str">
            <v>K21</v>
          </cell>
          <cell r="H668" t="str">
            <v>FUT_GASTOS_DE_INVERSION</v>
          </cell>
          <cell r="I668">
            <v>45</v>
          </cell>
          <cell r="J668" t="str">
            <v>MUNICIPIOS</v>
          </cell>
          <cell r="K668" t="str">
            <v>ENLINEA</v>
          </cell>
          <cell r="L668" t="str">
            <v xml:space="preserve">Aceptado                     </v>
          </cell>
          <cell r="M668">
            <v>2016</v>
          </cell>
          <cell r="N668">
            <v>10709</v>
          </cell>
          <cell r="O668" t="str">
            <v xml:space="preserve">Julio - Septiembre     </v>
          </cell>
          <cell r="P668">
            <v>42674</v>
          </cell>
        </row>
        <row r="669">
          <cell r="C669" t="str">
            <v>215852258</v>
          </cell>
          <cell r="D669" t="str">
            <v>El Tablón de Gómez</v>
          </cell>
          <cell r="E669" t="str">
            <v>52</v>
          </cell>
          <cell r="F669" t="str">
            <v>DEPARTAMENTO DE NARIÑO</v>
          </cell>
          <cell r="G669" t="str">
            <v>K21</v>
          </cell>
          <cell r="H669" t="str">
            <v>FUT_GASTOS_DE_INVERSION</v>
          </cell>
          <cell r="I669">
            <v>45</v>
          </cell>
          <cell r="J669" t="str">
            <v>MUNICIPIOS</v>
          </cell>
          <cell r="K669" t="str">
            <v>ENLINEA</v>
          </cell>
          <cell r="L669" t="str">
            <v xml:space="preserve">Aceptado                     </v>
          </cell>
          <cell r="M669">
            <v>2016</v>
          </cell>
          <cell r="N669">
            <v>10709</v>
          </cell>
          <cell r="O669" t="str">
            <v xml:space="preserve">Julio - Septiembre     </v>
          </cell>
          <cell r="P669">
            <v>42673</v>
          </cell>
        </row>
        <row r="670">
          <cell r="C670" t="str">
            <v>215905059</v>
          </cell>
          <cell r="D670" t="str">
            <v>Armenia - Antioquia</v>
          </cell>
          <cell r="E670" t="str">
            <v>05</v>
          </cell>
          <cell r="F670" t="str">
            <v>DEPARTAMENTO DE ANTIOQUIA</v>
          </cell>
          <cell r="G670" t="str">
            <v>K21</v>
          </cell>
          <cell r="H670" t="str">
            <v>FUT_GASTOS_DE_INVERSION</v>
          </cell>
          <cell r="I670">
            <v>45</v>
          </cell>
          <cell r="J670" t="str">
            <v>MUNICIPIOS</v>
          </cell>
          <cell r="K670" t="str">
            <v>ENLINEA</v>
          </cell>
          <cell r="L670" t="str">
            <v xml:space="preserve">Aceptado                     </v>
          </cell>
          <cell r="M670">
            <v>2016</v>
          </cell>
          <cell r="N670">
            <v>10709</v>
          </cell>
          <cell r="O670" t="str">
            <v xml:space="preserve">Julio - Septiembre     </v>
          </cell>
          <cell r="P670">
            <v>42673</v>
          </cell>
        </row>
        <row r="671">
          <cell r="C671" t="str">
            <v>215905659</v>
          </cell>
          <cell r="D671" t="str">
            <v>San Juan de Urabá</v>
          </cell>
          <cell r="E671" t="str">
            <v>05</v>
          </cell>
          <cell r="F671" t="str">
            <v>DEPARTAMENTO DE ANTIOQUIA</v>
          </cell>
          <cell r="G671" t="str">
            <v>K21</v>
          </cell>
          <cell r="H671" t="str">
            <v>FUT_GASTOS_DE_INVERSION</v>
          </cell>
          <cell r="I671">
            <v>45</v>
          </cell>
          <cell r="J671" t="str">
            <v>MUNICIPIOS</v>
          </cell>
          <cell r="K671" t="str">
            <v>ENLINEA</v>
          </cell>
          <cell r="L671" t="str">
            <v xml:space="preserve">Aceptado                     </v>
          </cell>
          <cell r="M671">
            <v>2016</v>
          </cell>
          <cell r="N671">
            <v>10709</v>
          </cell>
          <cell r="O671" t="str">
            <v xml:space="preserve">Julio - Septiembre     </v>
          </cell>
          <cell r="P671">
            <v>42674</v>
          </cell>
        </row>
        <row r="672">
          <cell r="C672" t="str">
            <v>215915759</v>
          </cell>
          <cell r="D672" t="str">
            <v>Sogamoso</v>
          </cell>
          <cell r="E672" t="str">
            <v>15</v>
          </cell>
          <cell r="F672" t="str">
            <v>DEPARTAMENTO DE BOYACA</v>
          </cell>
          <cell r="G672" t="str">
            <v>K21</v>
          </cell>
          <cell r="H672" t="str">
            <v>FUT_GASTOS_DE_INVERSION</v>
          </cell>
          <cell r="I672">
            <v>45</v>
          </cell>
          <cell r="J672" t="str">
            <v>MUNICIPIOS</v>
          </cell>
          <cell r="K672" t="str">
            <v>ENLINEA</v>
          </cell>
          <cell r="L672" t="str">
            <v xml:space="preserve">Aceptado                     </v>
          </cell>
          <cell r="M672">
            <v>2016</v>
          </cell>
          <cell r="N672">
            <v>10709</v>
          </cell>
          <cell r="O672" t="str">
            <v xml:space="preserve">Julio - Septiembre     </v>
          </cell>
          <cell r="P672">
            <v>42672</v>
          </cell>
        </row>
        <row r="673">
          <cell r="C673" t="str">
            <v>215941359</v>
          </cell>
          <cell r="D673" t="str">
            <v>Isnos</v>
          </cell>
          <cell r="E673" t="str">
            <v>41</v>
          </cell>
          <cell r="F673" t="str">
            <v>DEPARTAMENTO DE HUILA</v>
          </cell>
          <cell r="G673" t="str">
            <v>K21</v>
          </cell>
          <cell r="H673" t="str">
            <v>FUT_GASTOS_DE_INVERSION</v>
          </cell>
          <cell r="I673">
            <v>45</v>
          </cell>
          <cell r="J673" t="str">
            <v>MUNICIPIOS</v>
          </cell>
          <cell r="K673" t="str">
            <v>ENLINEA</v>
          </cell>
          <cell r="L673" t="str">
            <v xml:space="preserve">Aceptado                     </v>
          </cell>
          <cell r="M673">
            <v>2016</v>
          </cell>
          <cell r="N673">
            <v>10709</v>
          </cell>
          <cell r="O673" t="str">
            <v xml:space="preserve">Julio - Septiembre     </v>
          </cell>
          <cell r="P673">
            <v>42672</v>
          </cell>
        </row>
        <row r="674">
          <cell r="C674" t="str">
            <v>216005360</v>
          </cell>
          <cell r="D674" t="str">
            <v>Itagüí</v>
          </cell>
          <cell r="E674" t="str">
            <v>05</v>
          </cell>
          <cell r="F674" t="str">
            <v>DEPARTAMENTO DE ANTIOQUIA</v>
          </cell>
          <cell r="G674" t="str">
            <v>K21</v>
          </cell>
          <cell r="H674" t="str">
            <v>FUT_GASTOS_DE_INVERSION</v>
          </cell>
          <cell r="I674">
            <v>45</v>
          </cell>
          <cell r="J674" t="str">
            <v>MUNICIPIOS</v>
          </cell>
          <cell r="K674" t="str">
            <v>ENLINEA</v>
          </cell>
          <cell r="L674" t="str">
            <v xml:space="preserve">Aceptado                     </v>
          </cell>
          <cell r="M674">
            <v>2016</v>
          </cell>
          <cell r="N674">
            <v>10709</v>
          </cell>
          <cell r="O674" t="str">
            <v xml:space="preserve">Julio - Septiembre     </v>
          </cell>
          <cell r="P674">
            <v>42674</v>
          </cell>
        </row>
        <row r="675">
          <cell r="C675" t="str">
            <v>216005660</v>
          </cell>
          <cell r="D675" t="str">
            <v>San Luis - Antioquia</v>
          </cell>
          <cell r="E675" t="str">
            <v>05</v>
          </cell>
          <cell r="F675" t="str">
            <v>DEPARTAMENTO DE ANTIOQUIA</v>
          </cell>
          <cell r="G675" t="str">
            <v>K21</v>
          </cell>
          <cell r="H675" t="str">
            <v>FUT_GASTOS_DE_INVERSION</v>
          </cell>
          <cell r="I675">
            <v>45</v>
          </cell>
          <cell r="J675" t="str">
            <v>MUNICIPIOS</v>
          </cell>
          <cell r="K675" t="str">
            <v>ENLINEA</v>
          </cell>
          <cell r="L675" t="str">
            <v xml:space="preserve">Aceptado                     </v>
          </cell>
          <cell r="M675">
            <v>2016</v>
          </cell>
          <cell r="N675">
            <v>10709</v>
          </cell>
          <cell r="O675" t="str">
            <v xml:space="preserve">Julio - Septiembre     </v>
          </cell>
          <cell r="P675">
            <v>42666</v>
          </cell>
        </row>
        <row r="676">
          <cell r="C676" t="str">
            <v>216008560</v>
          </cell>
          <cell r="D676" t="str">
            <v>Ponedera</v>
          </cell>
          <cell r="E676" t="str">
            <v>08</v>
          </cell>
          <cell r="F676" t="str">
            <v>DEPARTAMENTO DE ATLANTICO</v>
          </cell>
          <cell r="G676" t="str">
            <v>K21</v>
          </cell>
          <cell r="H676" t="str">
            <v>FUT_GASTOS_DE_INVERSION</v>
          </cell>
          <cell r="I676">
            <v>45</v>
          </cell>
          <cell r="J676" t="str">
            <v>MUNICIPIOS</v>
          </cell>
          <cell r="K676" t="str">
            <v>ENLINEA</v>
          </cell>
          <cell r="L676" t="str">
            <v xml:space="preserve">Aceptado                     </v>
          </cell>
          <cell r="M676">
            <v>2016</v>
          </cell>
          <cell r="N676">
            <v>10709</v>
          </cell>
          <cell r="O676" t="str">
            <v xml:space="preserve">Julio - Septiembre     </v>
          </cell>
          <cell r="P676">
            <v>42673</v>
          </cell>
        </row>
        <row r="677">
          <cell r="C677" t="str">
            <v>216013160</v>
          </cell>
          <cell r="D677" t="str">
            <v>Cantagallo</v>
          </cell>
          <cell r="E677" t="str">
            <v>13</v>
          </cell>
          <cell r="F677" t="str">
            <v>DEPARTAMENTO DE BOLIVAR</v>
          </cell>
          <cell r="G677" t="str">
            <v>K21</v>
          </cell>
          <cell r="H677" t="str">
            <v>FUT_GASTOS_DE_INVERSION</v>
          </cell>
          <cell r="I677">
            <v>45</v>
          </cell>
          <cell r="J677" t="str">
            <v>MUNICIPIOS</v>
          </cell>
          <cell r="K677" t="str">
            <v>ENLINEA</v>
          </cell>
          <cell r="L677" t="str">
            <v xml:space="preserve">Aceptado                     </v>
          </cell>
          <cell r="M677">
            <v>2016</v>
          </cell>
          <cell r="N677">
            <v>10709</v>
          </cell>
          <cell r="O677" t="str">
            <v xml:space="preserve">Julio - Septiembre     </v>
          </cell>
          <cell r="P677">
            <v>42674</v>
          </cell>
        </row>
        <row r="678">
          <cell r="C678" t="str">
            <v>216013760</v>
          </cell>
          <cell r="D678" t="str">
            <v>Soplaviento</v>
          </cell>
          <cell r="E678" t="str">
            <v>13</v>
          </cell>
          <cell r="F678" t="str">
            <v>DEPARTAMENTO DE BOLIVAR</v>
          </cell>
          <cell r="G678" t="str">
            <v>K21</v>
          </cell>
          <cell r="H678" t="str">
            <v>FUT_GASTOS_DE_INVERSION</v>
          </cell>
          <cell r="I678">
            <v>45</v>
          </cell>
          <cell r="J678" t="str">
            <v>MUNICIPIOS</v>
          </cell>
          <cell r="K678" t="str">
            <v>ENLINEA</v>
          </cell>
          <cell r="L678" t="str">
            <v xml:space="preserve">Aceptado                     </v>
          </cell>
          <cell r="M678">
            <v>2016</v>
          </cell>
          <cell r="N678">
            <v>10709</v>
          </cell>
          <cell r="O678" t="str">
            <v xml:space="preserve">Julio - Septiembre     </v>
          </cell>
          <cell r="P678">
            <v>42683</v>
          </cell>
        </row>
        <row r="679">
          <cell r="C679" t="str">
            <v>216015660</v>
          </cell>
          <cell r="D679" t="str">
            <v>San Eduardo</v>
          </cell>
          <cell r="E679" t="str">
            <v>15</v>
          </cell>
          <cell r="F679" t="str">
            <v>DEPARTAMENTO DE BOYACA</v>
          </cell>
          <cell r="G679" t="str">
            <v>K21</v>
          </cell>
          <cell r="H679" t="str">
            <v>FUT_GASTOS_DE_INVERSION</v>
          </cell>
          <cell r="I679">
            <v>45</v>
          </cell>
          <cell r="J679" t="str">
            <v>MUNICIPIOS</v>
          </cell>
          <cell r="K679" t="str">
            <v>ENLINEA</v>
          </cell>
          <cell r="L679" t="str">
            <v xml:space="preserve">Aceptado                     </v>
          </cell>
          <cell r="M679">
            <v>2016</v>
          </cell>
          <cell r="N679">
            <v>10709</v>
          </cell>
          <cell r="O679" t="str">
            <v xml:space="preserve">Julio - Septiembre     </v>
          </cell>
          <cell r="P679">
            <v>42662</v>
          </cell>
        </row>
        <row r="680">
          <cell r="C680" t="str">
            <v>216018460</v>
          </cell>
          <cell r="D680" t="str">
            <v>Milán</v>
          </cell>
          <cell r="E680" t="str">
            <v>18</v>
          </cell>
          <cell r="F680" t="str">
            <v>DEPARTAMENTO DE CAQUETA</v>
          </cell>
          <cell r="G680" t="str">
            <v>K21</v>
          </cell>
          <cell r="H680" t="str">
            <v>FUT_GASTOS_DE_INVERSION</v>
          </cell>
          <cell r="I680">
            <v>45</v>
          </cell>
          <cell r="J680" t="str">
            <v>MUNICIPIOS</v>
          </cell>
          <cell r="K680" t="str">
            <v>ENLINEA</v>
          </cell>
          <cell r="L680" t="str">
            <v xml:space="preserve">Aceptado                     </v>
          </cell>
          <cell r="M680">
            <v>2016</v>
          </cell>
          <cell r="N680">
            <v>10709</v>
          </cell>
          <cell r="O680" t="str">
            <v xml:space="preserve">Julio - Septiembre     </v>
          </cell>
          <cell r="P680">
            <v>42674</v>
          </cell>
        </row>
        <row r="681">
          <cell r="C681" t="str">
            <v>216018860</v>
          </cell>
          <cell r="D681" t="str">
            <v>Valparaíso - Caquetá</v>
          </cell>
          <cell r="E681" t="str">
            <v>18</v>
          </cell>
          <cell r="F681" t="str">
            <v>DEPARTAMENTO DE CAQUETA</v>
          </cell>
          <cell r="G681" t="str">
            <v>K21</v>
          </cell>
          <cell r="H681" t="str">
            <v>FUT_GASTOS_DE_INVERSION</v>
          </cell>
          <cell r="I681">
            <v>45</v>
          </cell>
          <cell r="J681" t="str">
            <v>MUNICIPIOS</v>
          </cell>
          <cell r="K681" t="str">
            <v>ENLINEA</v>
          </cell>
          <cell r="L681" t="str">
            <v xml:space="preserve">Aceptado                     </v>
          </cell>
          <cell r="M681">
            <v>2016</v>
          </cell>
          <cell r="N681">
            <v>10709</v>
          </cell>
          <cell r="O681" t="str">
            <v xml:space="preserve">Julio - Septiembre     </v>
          </cell>
          <cell r="P681">
            <v>42668</v>
          </cell>
        </row>
        <row r="682">
          <cell r="C682" t="str">
            <v>216019760</v>
          </cell>
          <cell r="D682" t="str">
            <v>Sotará (Paispamba)</v>
          </cell>
          <cell r="E682" t="str">
            <v>19</v>
          </cell>
          <cell r="F682" t="str">
            <v>DEPARTAMENTO DE CAUCA</v>
          </cell>
          <cell r="G682" t="str">
            <v>K21</v>
          </cell>
          <cell r="H682" t="str">
            <v>FUT_GASTOS_DE_INVERSION</v>
          </cell>
          <cell r="I682">
            <v>45</v>
          </cell>
          <cell r="J682" t="str">
            <v>MUNICIPIOS</v>
          </cell>
          <cell r="K682" t="str">
            <v>ENLINEA</v>
          </cell>
          <cell r="L682" t="str">
            <v xml:space="preserve">Aceptado                     </v>
          </cell>
          <cell r="M682">
            <v>2016</v>
          </cell>
          <cell r="N682">
            <v>10709</v>
          </cell>
          <cell r="O682" t="str">
            <v xml:space="preserve">Julio - Septiembre     </v>
          </cell>
          <cell r="P682">
            <v>42672</v>
          </cell>
        </row>
        <row r="683">
          <cell r="C683" t="str">
            <v>216020060</v>
          </cell>
          <cell r="D683" t="str">
            <v>Bosconia</v>
          </cell>
          <cell r="E683" t="str">
            <v>20</v>
          </cell>
          <cell r="F683" t="str">
            <v>DEPARTAMENTO DE CESAR</v>
          </cell>
          <cell r="G683" t="str">
            <v>K21</v>
          </cell>
          <cell r="H683" t="str">
            <v>FUT_GASTOS_DE_INVERSION</v>
          </cell>
          <cell r="I683">
            <v>45</v>
          </cell>
          <cell r="J683" t="str">
            <v>MUNICIPIOS</v>
          </cell>
          <cell r="K683" t="str">
            <v>ENLINEA</v>
          </cell>
          <cell r="L683" t="str">
            <v xml:space="preserve">Aceptado                     </v>
          </cell>
          <cell r="M683">
            <v>2016</v>
          </cell>
          <cell r="N683">
            <v>10709</v>
          </cell>
          <cell r="O683" t="str">
            <v xml:space="preserve">Julio - Septiembre     </v>
          </cell>
          <cell r="P683">
            <v>42667</v>
          </cell>
        </row>
        <row r="684">
          <cell r="C684" t="str">
            <v>216023660</v>
          </cell>
          <cell r="D684" t="str">
            <v>Sahagún</v>
          </cell>
          <cell r="E684" t="str">
            <v>23</v>
          </cell>
          <cell r="F684" t="str">
            <v>DEPARTAMENTO DE CORDOBA</v>
          </cell>
          <cell r="G684" t="str">
            <v>K21</v>
          </cell>
          <cell r="H684" t="str">
            <v>FUT_GASTOS_DE_INVERSION</v>
          </cell>
          <cell r="I684">
            <v>45</v>
          </cell>
          <cell r="J684" t="str">
            <v>MUNICIPIOS</v>
          </cell>
          <cell r="K684" t="str">
            <v>ENLINEA</v>
          </cell>
          <cell r="L684" t="str">
            <v xml:space="preserve">Aceptado                     </v>
          </cell>
          <cell r="M684">
            <v>2016</v>
          </cell>
          <cell r="N684">
            <v>10709</v>
          </cell>
          <cell r="O684" t="str">
            <v xml:space="preserve">Julio - Septiembre     </v>
          </cell>
          <cell r="P684">
            <v>42673</v>
          </cell>
        </row>
        <row r="685">
          <cell r="C685" t="str">
            <v>216025260</v>
          </cell>
          <cell r="D685" t="str">
            <v>El Rosal</v>
          </cell>
          <cell r="E685" t="str">
            <v>25</v>
          </cell>
          <cell r="F685" t="str">
            <v>DEPARTAMENTO DE CUNDINAMARCA</v>
          </cell>
          <cell r="G685" t="str">
            <v>K21</v>
          </cell>
          <cell r="H685" t="str">
            <v>FUT_GASTOS_DE_INVERSION</v>
          </cell>
          <cell r="I685">
            <v>45</v>
          </cell>
          <cell r="J685" t="str">
            <v>MUNICIPIOS</v>
          </cell>
          <cell r="K685" t="str">
            <v>ENLINEA</v>
          </cell>
          <cell r="L685" t="str">
            <v xml:space="preserve">Aceptado                     </v>
          </cell>
          <cell r="M685">
            <v>2016</v>
          </cell>
          <cell r="N685">
            <v>10709</v>
          </cell>
          <cell r="O685" t="str">
            <v xml:space="preserve">Julio - Septiembre     </v>
          </cell>
          <cell r="P685">
            <v>42671</v>
          </cell>
        </row>
        <row r="686">
          <cell r="C686" t="str">
            <v>216027160</v>
          </cell>
          <cell r="D686" t="str">
            <v>Cértegui</v>
          </cell>
          <cell r="E686" t="str">
            <v>27</v>
          </cell>
          <cell r="F686" t="str">
            <v>DEPARTAMENTO DE CHOCO</v>
          </cell>
          <cell r="G686" t="str">
            <v>K21</v>
          </cell>
          <cell r="H686" t="str">
            <v>FUT_GASTOS_DE_INVERSION</v>
          </cell>
          <cell r="I686">
            <v>45</v>
          </cell>
          <cell r="J686" t="str">
            <v>MUNICIPIOS</v>
          </cell>
          <cell r="K686" t="str">
            <v>ENLINEA</v>
          </cell>
          <cell r="L686" t="str">
            <v xml:space="preserve">Aceptado                     </v>
          </cell>
          <cell r="M686">
            <v>2016</v>
          </cell>
          <cell r="N686">
            <v>10709</v>
          </cell>
          <cell r="O686" t="str">
            <v xml:space="preserve">Julio - Septiembre     </v>
          </cell>
          <cell r="P686">
            <v>42674</v>
          </cell>
        </row>
        <row r="687">
          <cell r="C687" t="str">
            <v>216027660</v>
          </cell>
          <cell r="D687" t="str">
            <v>San José del Palmar</v>
          </cell>
          <cell r="E687" t="str">
            <v>27</v>
          </cell>
          <cell r="F687" t="str">
            <v>DEPARTAMENTO DE CHOCO</v>
          </cell>
          <cell r="G687" t="str">
            <v>K21</v>
          </cell>
          <cell r="H687" t="str">
            <v>FUT_GASTOS_DE_INVERSION</v>
          </cell>
          <cell r="I687">
            <v>45</v>
          </cell>
          <cell r="J687" t="str">
            <v>MUNICIPIOS</v>
          </cell>
          <cell r="K687" t="str">
            <v>ENLINEA</v>
          </cell>
          <cell r="L687" t="str">
            <v xml:space="preserve">Aceptado                     </v>
          </cell>
          <cell r="M687">
            <v>2016</v>
          </cell>
          <cell r="N687">
            <v>10709</v>
          </cell>
          <cell r="O687" t="str">
            <v xml:space="preserve">Julio - Septiembre     </v>
          </cell>
          <cell r="P687">
            <v>42669</v>
          </cell>
        </row>
        <row r="688">
          <cell r="C688" t="str">
            <v>216041660</v>
          </cell>
          <cell r="D688" t="str">
            <v>Saladoblanco</v>
          </cell>
          <cell r="E688" t="str">
            <v>41</v>
          </cell>
          <cell r="F688" t="str">
            <v>DEPARTAMENTO DE HUILA</v>
          </cell>
          <cell r="G688" t="str">
            <v>K21</v>
          </cell>
          <cell r="H688" t="str">
            <v>FUT_GASTOS_DE_INVERSION</v>
          </cell>
          <cell r="I688">
            <v>45</v>
          </cell>
          <cell r="J688" t="str">
            <v>MUNICIPIOS</v>
          </cell>
          <cell r="K688" t="str">
            <v>ENLINEA</v>
          </cell>
          <cell r="L688" t="str">
            <v xml:space="preserve">Aceptado                     </v>
          </cell>
          <cell r="M688">
            <v>2016</v>
          </cell>
          <cell r="N688">
            <v>10709</v>
          </cell>
          <cell r="O688" t="str">
            <v xml:space="preserve">Julio - Septiembre     </v>
          </cell>
          <cell r="P688">
            <v>42667</v>
          </cell>
        </row>
        <row r="689">
          <cell r="C689" t="str">
            <v>216044560</v>
          </cell>
          <cell r="D689" t="str">
            <v>Manaure</v>
          </cell>
          <cell r="E689" t="str">
            <v>44</v>
          </cell>
          <cell r="F689" t="str">
            <v>DEPARTAMENTO DE GUAJIRA</v>
          </cell>
          <cell r="G689" t="str">
            <v>K21</v>
          </cell>
          <cell r="H689" t="str">
            <v>FUT_GASTOS_DE_INVERSION</v>
          </cell>
          <cell r="I689">
            <v>45</v>
          </cell>
          <cell r="J689" t="str">
            <v>MUNICIPIOS</v>
          </cell>
          <cell r="K689" t="str">
            <v>ENLINEA</v>
          </cell>
          <cell r="L689" t="str">
            <v xml:space="preserve">Aceptado                     </v>
          </cell>
          <cell r="M689">
            <v>2016</v>
          </cell>
          <cell r="N689">
            <v>10709</v>
          </cell>
          <cell r="O689" t="str">
            <v xml:space="preserve">Julio - Septiembre     </v>
          </cell>
          <cell r="P689">
            <v>42666</v>
          </cell>
        </row>
        <row r="690">
          <cell r="C690" t="str">
            <v>216047460</v>
          </cell>
          <cell r="D690" t="str">
            <v>Nueva Granada</v>
          </cell>
          <cell r="E690" t="str">
            <v>47</v>
          </cell>
          <cell r="F690" t="str">
            <v>DEPARTAMENTO DE MAGDALENA</v>
          </cell>
          <cell r="G690" t="str">
            <v>K21</v>
          </cell>
          <cell r="H690" t="str">
            <v>FUT_GASTOS_DE_INVERSION</v>
          </cell>
          <cell r="I690">
            <v>45</v>
          </cell>
          <cell r="J690" t="str">
            <v>MUNICIPIOS</v>
          </cell>
          <cell r="K690" t="str">
            <v>ENLINEA</v>
          </cell>
          <cell r="L690" t="str">
            <v xml:space="preserve">Aceptado                     </v>
          </cell>
          <cell r="M690">
            <v>2016</v>
          </cell>
          <cell r="N690">
            <v>10709</v>
          </cell>
          <cell r="O690" t="str">
            <v xml:space="preserve">Julio - Septiembre     </v>
          </cell>
          <cell r="P690">
            <v>42674</v>
          </cell>
        </row>
        <row r="691">
          <cell r="C691" t="str">
            <v>216047660</v>
          </cell>
          <cell r="D691" t="str">
            <v>Sabanas de San Ángel</v>
          </cell>
          <cell r="E691" t="str">
            <v>47</v>
          </cell>
          <cell r="F691" t="str">
            <v>DEPARTAMENTO DE MAGDALENA</v>
          </cell>
          <cell r="G691" t="str">
            <v>K21</v>
          </cell>
          <cell r="H691" t="str">
            <v>FUT_GASTOS_DE_INVERSION</v>
          </cell>
          <cell r="I691">
            <v>45</v>
          </cell>
          <cell r="J691" t="str">
            <v>MUNICIPIOS</v>
          </cell>
          <cell r="K691" t="str">
            <v>ENLINEA</v>
          </cell>
          <cell r="L691" t="str">
            <v xml:space="preserve">Aceptado                     </v>
          </cell>
          <cell r="M691">
            <v>2016</v>
          </cell>
          <cell r="N691">
            <v>10709</v>
          </cell>
          <cell r="O691" t="str">
            <v xml:space="preserve">Julio - Septiembre     </v>
          </cell>
          <cell r="P691">
            <v>42672</v>
          </cell>
        </row>
        <row r="692">
          <cell r="C692" t="str">
            <v>216047960</v>
          </cell>
          <cell r="D692" t="str">
            <v>Zapayán</v>
          </cell>
          <cell r="E692" t="str">
            <v>47</v>
          </cell>
          <cell r="F692" t="str">
            <v>DEPARTAMENTO DE MAGDALENA</v>
          </cell>
          <cell r="G692" t="str">
            <v>K21</v>
          </cell>
          <cell r="H692" t="str">
            <v>FUT_GASTOS_DE_INVERSION</v>
          </cell>
          <cell r="I692">
            <v>45</v>
          </cell>
          <cell r="J692" t="str">
            <v>MUNICIPIOS</v>
          </cell>
          <cell r="K692" t="str">
            <v>ENLINEA</v>
          </cell>
          <cell r="L692" t="str">
            <v xml:space="preserve">Aceptado                     </v>
          </cell>
          <cell r="M692">
            <v>2016</v>
          </cell>
          <cell r="N692">
            <v>10709</v>
          </cell>
          <cell r="O692" t="str">
            <v xml:space="preserve">Julio - Septiembre     </v>
          </cell>
          <cell r="P692">
            <v>42674</v>
          </cell>
        </row>
        <row r="693">
          <cell r="C693" t="str">
            <v>216052260</v>
          </cell>
          <cell r="D693" t="str">
            <v>El Tambo - Nariño</v>
          </cell>
          <cell r="E693" t="str">
            <v>52</v>
          </cell>
          <cell r="F693" t="str">
            <v>DEPARTAMENTO DE NARIÑO</v>
          </cell>
          <cell r="G693" t="str">
            <v>K21</v>
          </cell>
          <cell r="H693" t="str">
            <v>FUT_GASTOS_DE_INVERSION</v>
          </cell>
          <cell r="I693">
            <v>45</v>
          </cell>
          <cell r="J693" t="str">
            <v>MUNICIPIOS</v>
          </cell>
          <cell r="K693" t="str">
            <v>ENLINEA</v>
          </cell>
          <cell r="L693" t="str">
            <v xml:space="preserve">Aceptado                     </v>
          </cell>
          <cell r="M693">
            <v>2016</v>
          </cell>
          <cell r="N693">
            <v>10709</v>
          </cell>
          <cell r="O693" t="str">
            <v xml:space="preserve">Julio - Septiembre     </v>
          </cell>
          <cell r="P693">
            <v>42674</v>
          </cell>
        </row>
        <row r="694">
          <cell r="C694" t="str">
            <v>216052560</v>
          </cell>
          <cell r="D694" t="str">
            <v>Potosí</v>
          </cell>
          <cell r="E694" t="str">
            <v>52</v>
          </cell>
          <cell r="F694" t="str">
            <v>DEPARTAMENTO DE NARIÑO</v>
          </cell>
          <cell r="G694" t="str">
            <v>K21</v>
          </cell>
          <cell r="H694" t="str">
            <v>FUT_GASTOS_DE_INVERSION</v>
          </cell>
          <cell r="I694">
            <v>45</v>
          </cell>
          <cell r="J694" t="str">
            <v>MUNICIPIOS</v>
          </cell>
          <cell r="K694" t="str">
            <v>ENLINEA</v>
          </cell>
          <cell r="L694" t="str">
            <v xml:space="preserve">Aceptado                     </v>
          </cell>
          <cell r="M694">
            <v>2016</v>
          </cell>
          <cell r="N694">
            <v>10709</v>
          </cell>
          <cell r="O694" t="str">
            <v xml:space="preserve">Julio - Septiembre     </v>
          </cell>
          <cell r="P694">
            <v>42673</v>
          </cell>
        </row>
        <row r="695">
          <cell r="C695" t="str">
            <v>216054660</v>
          </cell>
          <cell r="D695" t="str">
            <v>Salazar de las Palmas</v>
          </cell>
          <cell r="E695" t="str">
            <v>54</v>
          </cell>
          <cell r="F695" t="str">
            <v>DEPARTAMENTO DE NORTE DE SANTANDER</v>
          </cell>
          <cell r="G695" t="str">
            <v>K21</v>
          </cell>
          <cell r="H695" t="str">
            <v>FUT_GASTOS_DE_INVERSION</v>
          </cell>
          <cell r="I695">
            <v>45</v>
          </cell>
          <cell r="J695" t="str">
            <v>MUNICIPIOS</v>
          </cell>
          <cell r="K695" t="str">
            <v>ENLINEA</v>
          </cell>
          <cell r="L695" t="str">
            <v xml:space="preserve">Aceptado                     </v>
          </cell>
          <cell r="M695">
            <v>2016</v>
          </cell>
          <cell r="N695">
            <v>10709</v>
          </cell>
          <cell r="O695" t="str">
            <v xml:space="preserve">Julio - Septiembre     </v>
          </cell>
          <cell r="P695">
            <v>42673</v>
          </cell>
        </row>
        <row r="696">
          <cell r="C696" t="str">
            <v>216068160</v>
          </cell>
          <cell r="D696" t="str">
            <v>Cepitá</v>
          </cell>
          <cell r="E696" t="str">
            <v>68</v>
          </cell>
          <cell r="F696" t="str">
            <v>DEPARTAMENTO DE SANTANDER</v>
          </cell>
          <cell r="G696" t="str">
            <v>K21</v>
          </cell>
          <cell r="H696" t="str">
            <v>FUT_GASTOS_DE_INVERSION</v>
          </cell>
          <cell r="I696">
            <v>45</v>
          </cell>
          <cell r="J696" t="str">
            <v>MUNICIPIOS</v>
          </cell>
          <cell r="K696" t="str">
            <v>ENLINEA</v>
          </cell>
          <cell r="L696" t="str">
            <v xml:space="preserve">Aceptado                     </v>
          </cell>
          <cell r="M696">
            <v>2016</v>
          </cell>
          <cell r="N696">
            <v>10709</v>
          </cell>
          <cell r="O696" t="str">
            <v xml:space="preserve">Julio - Septiembre     </v>
          </cell>
          <cell r="P696">
            <v>42668</v>
          </cell>
        </row>
        <row r="697">
          <cell r="C697" t="str">
            <v>216086760</v>
          </cell>
          <cell r="D697" t="str">
            <v>Santiago - Putumayo</v>
          </cell>
          <cell r="E697" t="str">
            <v>86</v>
          </cell>
          <cell r="F697" t="str">
            <v>DEPARTAMENTO DE PUTUMAYO</v>
          </cell>
          <cell r="G697" t="str">
            <v>K21</v>
          </cell>
          <cell r="H697" t="str">
            <v>FUT_GASTOS_DE_INVERSION</v>
          </cell>
          <cell r="I697">
            <v>45</v>
          </cell>
          <cell r="J697" t="str">
            <v>MUNICIPIOS</v>
          </cell>
          <cell r="K697" t="str">
            <v>ENLINEA</v>
          </cell>
          <cell r="L697" t="str">
            <v xml:space="preserve">Aceptado                     </v>
          </cell>
          <cell r="M697">
            <v>2016</v>
          </cell>
          <cell r="N697">
            <v>10709</v>
          </cell>
          <cell r="O697" t="str">
            <v xml:space="preserve">Julio - Septiembre     </v>
          </cell>
          <cell r="P697">
            <v>42668</v>
          </cell>
        </row>
        <row r="698">
          <cell r="C698" t="str">
            <v>216105361</v>
          </cell>
          <cell r="D698" t="str">
            <v>Ituango</v>
          </cell>
          <cell r="E698" t="str">
            <v>05</v>
          </cell>
          <cell r="F698" t="str">
            <v>DEPARTAMENTO DE ANTIOQUIA</v>
          </cell>
          <cell r="G698" t="str">
            <v>K21</v>
          </cell>
          <cell r="H698" t="str">
            <v>FUT_GASTOS_DE_INVERSION</v>
          </cell>
          <cell r="I698">
            <v>45</v>
          </cell>
          <cell r="J698" t="str">
            <v>MUNICIPIOS</v>
          </cell>
          <cell r="K698" t="str">
            <v>ENLINEA</v>
          </cell>
          <cell r="L698" t="str">
            <v xml:space="preserve">Aceptado                     </v>
          </cell>
          <cell r="M698">
            <v>2016</v>
          </cell>
          <cell r="N698">
            <v>10709</v>
          </cell>
          <cell r="O698" t="str">
            <v xml:space="preserve">Julio - Septiembre     </v>
          </cell>
          <cell r="P698">
            <v>42674</v>
          </cell>
        </row>
        <row r="699">
          <cell r="C699" t="str">
            <v>216105761</v>
          </cell>
          <cell r="D699" t="str">
            <v>Sopetrán</v>
          </cell>
          <cell r="E699" t="str">
            <v>05</v>
          </cell>
          <cell r="F699" t="str">
            <v>DEPARTAMENTO DE ANTIOQUIA</v>
          </cell>
          <cell r="G699" t="str">
            <v>K21</v>
          </cell>
          <cell r="H699" t="str">
            <v>FUT_GASTOS_DE_INVERSION</v>
          </cell>
          <cell r="I699">
            <v>45</v>
          </cell>
          <cell r="J699" t="str">
            <v>MUNICIPIOS</v>
          </cell>
          <cell r="K699" t="str">
            <v>ENLINEA</v>
          </cell>
          <cell r="L699" t="str">
            <v xml:space="preserve">Aceptado                     </v>
          </cell>
          <cell r="M699">
            <v>2016</v>
          </cell>
          <cell r="N699">
            <v>10709</v>
          </cell>
          <cell r="O699" t="str">
            <v xml:space="preserve">Julio - Septiembre     </v>
          </cell>
          <cell r="P699">
            <v>42668</v>
          </cell>
        </row>
        <row r="700">
          <cell r="C700" t="str">
            <v>216105861</v>
          </cell>
          <cell r="D700" t="str">
            <v>Venecia - Antioquia</v>
          </cell>
          <cell r="E700" t="str">
            <v>05</v>
          </cell>
          <cell r="F700" t="str">
            <v>DEPARTAMENTO DE ANTIOQUIA</v>
          </cell>
          <cell r="G700" t="str">
            <v>K21</v>
          </cell>
          <cell r="H700" t="str">
            <v>FUT_GASTOS_DE_INVERSION</v>
          </cell>
          <cell r="I700">
            <v>45</v>
          </cell>
          <cell r="J700" t="str">
            <v>MUNICIPIOS</v>
          </cell>
          <cell r="K700" t="str">
            <v>ENLINEA</v>
          </cell>
          <cell r="L700" t="str">
            <v xml:space="preserve">Aceptado                     </v>
          </cell>
          <cell r="M700">
            <v>2016</v>
          </cell>
          <cell r="N700">
            <v>10709</v>
          </cell>
          <cell r="O700" t="str">
            <v xml:space="preserve">Julio - Septiembre     </v>
          </cell>
          <cell r="P700">
            <v>42670</v>
          </cell>
        </row>
        <row r="701">
          <cell r="C701" t="str">
            <v>216115761</v>
          </cell>
          <cell r="D701" t="str">
            <v>Somondoco</v>
          </cell>
          <cell r="E701" t="str">
            <v>15</v>
          </cell>
          <cell r="F701" t="str">
            <v>DEPARTAMENTO DE BOYACA</v>
          </cell>
          <cell r="G701" t="str">
            <v>K21</v>
          </cell>
          <cell r="H701" t="str">
            <v>FUT_GASTOS_DE_INVERSION</v>
          </cell>
          <cell r="I701">
            <v>45</v>
          </cell>
          <cell r="J701" t="str">
            <v>MUNICIPIOS</v>
          </cell>
          <cell r="K701" t="str">
            <v>ENLINEA</v>
          </cell>
          <cell r="L701" t="str">
            <v xml:space="preserve">Aceptado                     </v>
          </cell>
          <cell r="M701">
            <v>2016</v>
          </cell>
          <cell r="N701">
            <v>10709</v>
          </cell>
          <cell r="O701" t="str">
            <v xml:space="preserve">Julio - Septiembre     </v>
          </cell>
          <cell r="P701">
            <v>42693</v>
          </cell>
        </row>
        <row r="702">
          <cell r="C702" t="str">
            <v>216115861</v>
          </cell>
          <cell r="D702" t="str">
            <v>Ventaquemada</v>
          </cell>
          <cell r="E702" t="str">
            <v>15</v>
          </cell>
          <cell r="F702" t="str">
            <v>DEPARTAMENTO DE BOYACA</v>
          </cell>
          <cell r="G702" t="str">
            <v>K21</v>
          </cell>
          <cell r="H702" t="str">
            <v>FUT_GASTOS_DE_INVERSION</v>
          </cell>
          <cell r="I702">
            <v>45</v>
          </cell>
          <cell r="J702" t="str">
            <v>MUNICIPIOS</v>
          </cell>
          <cell r="K702" t="str">
            <v>ENLINEA</v>
          </cell>
          <cell r="L702" t="str">
            <v xml:space="preserve">Aceptado                     </v>
          </cell>
          <cell r="M702">
            <v>2016</v>
          </cell>
          <cell r="N702">
            <v>10709</v>
          </cell>
          <cell r="O702" t="str">
            <v xml:space="preserve">Julio - Septiembre     </v>
          </cell>
          <cell r="P702">
            <v>42670</v>
          </cell>
        </row>
        <row r="703">
          <cell r="C703" t="str">
            <v>216127361</v>
          </cell>
          <cell r="D703" t="str">
            <v>Istmina</v>
          </cell>
          <cell r="E703" t="str">
            <v>27</v>
          </cell>
          <cell r="F703" t="str">
            <v>DEPARTAMENTO DE CHOCO</v>
          </cell>
          <cell r="G703" t="str">
            <v>K21</v>
          </cell>
          <cell r="H703" t="str">
            <v>FUT_GASTOS_DE_INVERSION</v>
          </cell>
          <cell r="I703">
            <v>45</v>
          </cell>
          <cell r="J703" t="str">
            <v>MUNICIPIOS</v>
          </cell>
          <cell r="K703" t="str">
            <v>ENLINEA</v>
          </cell>
          <cell r="L703" t="str">
            <v xml:space="preserve">Aceptado                     </v>
          </cell>
          <cell r="M703">
            <v>2016</v>
          </cell>
          <cell r="N703">
            <v>10709</v>
          </cell>
          <cell r="O703" t="str">
            <v xml:space="preserve">Julio - Septiembre     </v>
          </cell>
          <cell r="P703">
            <v>42673</v>
          </cell>
        </row>
        <row r="704">
          <cell r="C704" t="str">
            <v>216147161</v>
          </cell>
          <cell r="D704" t="str">
            <v>Cerro de San Antonio</v>
          </cell>
          <cell r="E704" t="str">
            <v>47</v>
          </cell>
          <cell r="F704" t="str">
            <v>DEPARTAMENTO DE MAGDALENA</v>
          </cell>
          <cell r="G704" t="str">
            <v>K21</v>
          </cell>
          <cell r="H704" t="str">
            <v>FUT_GASTOS_DE_INVERSION</v>
          </cell>
          <cell r="I704">
            <v>45</v>
          </cell>
          <cell r="J704" t="str">
            <v>MUNICIPIOS</v>
          </cell>
          <cell r="K704" t="str">
            <v>ENLINEA</v>
          </cell>
          <cell r="L704" t="str">
            <v xml:space="preserve">Aceptado                     </v>
          </cell>
          <cell r="M704">
            <v>2016</v>
          </cell>
          <cell r="N704">
            <v>10709</v>
          </cell>
          <cell r="O704" t="str">
            <v xml:space="preserve">Julio - Septiembre     </v>
          </cell>
          <cell r="P704">
            <v>42673</v>
          </cell>
        </row>
        <row r="705">
          <cell r="C705" t="str">
            <v>216154261</v>
          </cell>
          <cell r="D705" t="str">
            <v>El Zulia</v>
          </cell>
          <cell r="E705" t="str">
            <v>54</v>
          </cell>
          <cell r="F705" t="str">
            <v>DEPARTAMENTO DE NORTE DE SANTANDER</v>
          </cell>
          <cell r="G705" t="str">
            <v>K21</v>
          </cell>
          <cell r="H705" t="str">
            <v>FUT_GASTOS_DE_INVERSION</v>
          </cell>
          <cell r="I705">
            <v>45</v>
          </cell>
          <cell r="J705" t="str">
            <v>MUNICIPIOS</v>
          </cell>
          <cell r="K705" t="str">
            <v>ENLINEA</v>
          </cell>
          <cell r="L705" t="str">
            <v xml:space="preserve">Aceptado                     </v>
          </cell>
          <cell r="M705">
            <v>2016</v>
          </cell>
          <cell r="N705">
            <v>10709</v>
          </cell>
          <cell r="O705" t="str">
            <v xml:space="preserve">Julio - Septiembre     </v>
          </cell>
          <cell r="P705">
            <v>42669</v>
          </cell>
        </row>
        <row r="706">
          <cell r="C706" t="str">
            <v>216168861</v>
          </cell>
          <cell r="D706" t="str">
            <v>Vélez</v>
          </cell>
          <cell r="E706" t="str">
            <v>68</v>
          </cell>
          <cell r="F706" t="str">
            <v>DEPARTAMENTO DE SANTANDER</v>
          </cell>
          <cell r="G706" t="str">
            <v>K21</v>
          </cell>
          <cell r="H706" t="str">
            <v>FUT_GASTOS_DE_INVERSION</v>
          </cell>
          <cell r="I706">
            <v>45</v>
          </cell>
          <cell r="J706" t="str">
            <v>MUNICIPIOS</v>
          </cell>
          <cell r="K706" t="str">
            <v>ENLINEA</v>
          </cell>
          <cell r="L706" t="str">
            <v xml:space="preserve">Aceptado                     </v>
          </cell>
          <cell r="M706">
            <v>2016</v>
          </cell>
          <cell r="N706">
            <v>10709</v>
          </cell>
          <cell r="O706" t="str">
            <v xml:space="preserve">Julio - Septiembre     </v>
          </cell>
          <cell r="P706">
            <v>42670</v>
          </cell>
        </row>
        <row r="707">
          <cell r="C707" t="str">
            <v>216173461</v>
          </cell>
          <cell r="D707" t="str">
            <v>Murillo</v>
          </cell>
          <cell r="E707" t="str">
            <v>73</v>
          </cell>
          <cell r="F707" t="str">
            <v>DEPARTAMENTO DE TOLIMA</v>
          </cell>
          <cell r="G707" t="str">
            <v>K21</v>
          </cell>
          <cell r="H707" t="str">
            <v>FUT_GASTOS_DE_INVERSION</v>
          </cell>
          <cell r="I707">
            <v>45</v>
          </cell>
          <cell r="J707" t="str">
            <v>MUNICIPIOS</v>
          </cell>
          <cell r="K707" t="str">
            <v>ENLINEA</v>
          </cell>
          <cell r="L707" t="str">
            <v xml:space="preserve">Aceptado                     </v>
          </cell>
          <cell r="M707">
            <v>2016</v>
          </cell>
          <cell r="N707">
            <v>10709</v>
          </cell>
          <cell r="O707" t="str">
            <v xml:space="preserve">Julio - Septiembre     </v>
          </cell>
          <cell r="P707">
            <v>42672</v>
          </cell>
        </row>
        <row r="708">
          <cell r="C708" t="str">
            <v>216173861</v>
          </cell>
          <cell r="D708" t="str">
            <v>Venadillo</v>
          </cell>
          <cell r="E708" t="str">
            <v>73</v>
          </cell>
          <cell r="F708" t="str">
            <v>DEPARTAMENTO DE TOLIMA</v>
          </cell>
          <cell r="G708" t="str">
            <v>K21</v>
          </cell>
          <cell r="H708" t="str">
            <v>FUT_GASTOS_DE_INVERSION</v>
          </cell>
          <cell r="I708">
            <v>45</v>
          </cell>
          <cell r="J708" t="str">
            <v>MUNICIPIOS</v>
          </cell>
          <cell r="K708" t="str">
            <v>ENLINEA</v>
          </cell>
          <cell r="L708" t="str">
            <v xml:space="preserve">Aceptado                     </v>
          </cell>
          <cell r="M708">
            <v>2016</v>
          </cell>
          <cell r="N708">
            <v>10709</v>
          </cell>
          <cell r="O708" t="str">
            <v xml:space="preserve">Julio - Septiembre     </v>
          </cell>
          <cell r="P708">
            <v>42692</v>
          </cell>
        </row>
        <row r="709">
          <cell r="C709" t="str">
            <v>216197161</v>
          </cell>
          <cell r="D709" t="str">
            <v>Carurú</v>
          </cell>
          <cell r="E709" t="str">
            <v>97</v>
          </cell>
          <cell r="F709" t="str">
            <v>DEPARTAMENTO DE VAUPES</v>
          </cell>
          <cell r="G709" t="str">
            <v>K21</v>
          </cell>
          <cell r="H709" t="str">
            <v>FUT_GASTOS_DE_INVERSION</v>
          </cell>
          <cell r="I709">
            <v>45</v>
          </cell>
          <cell r="J709" t="str">
            <v>MUNICIPIOS</v>
          </cell>
          <cell r="K709" t="str">
            <v>ENLINEA</v>
          </cell>
          <cell r="L709" t="str">
            <v xml:space="preserve">Aceptado                     </v>
          </cell>
          <cell r="M709">
            <v>2016</v>
          </cell>
          <cell r="N709">
            <v>10709</v>
          </cell>
          <cell r="O709" t="str">
            <v xml:space="preserve">Julio - Septiembre     </v>
          </cell>
          <cell r="P709">
            <v>42670</v>
          </cell>
        </row>
        <row r="710">
          <cell r="C710" t="str">
            <v>216213062</v>
          </cell>
          <cell r="D710" t="str">
            <v>Arroyohondo</v>
          </cell>
          <cell r="E710" t="str">
            <v>13</v>
          </cell>
          <cell r="F710" t="str">
            <v>DEPARTAMENTO DE BOLIVAR</v>
          </cell>
          <cell r="G710" t="str">
            <v>K21</v>
          </cell>
          <cell r="H710" t="str">
            <v>FUT_GASTOS_DE_INVERSION</v>
          </cell>
          <cell r="I710">
            <v>45</v>
          </cell>
          <cell r="J710" t="str">
            <v>MUNICIPIOS</v>
          </cell>
          <cell r="K710" t="str">
            <v>ENLINEA</v>
          </cell>
          <cell r="L710" t="str">
            <v xml:space="preserve">Aceptado                     </v>
          </cell>
          <cell r="M710">
            <v>2016</v>
          </cell>
          <cell r="N710">
            <v>10709</v>
          </cell>
          <cell r="O710" t="str">
            <v xml:space="preserve">Julio - Septiembre     </v>
          </cell>
          <cell r="P710">
            <v>42674</v>
          </cell>
        </row>
        <row r="711">
          <cell r="C711" t="str">
            <v>216215162</v>
          </cell>
          <cell r="D711" t="str">
            <v>Cerinza</v>
          </cell>
          <cell r="E711" t="str">
            <v>15</v>
          </cell>
          <cell r="F711" t="str">
            <v>DEPARTAMENTO DE BOYACA</v>
          </cell>
          <cell r="G711" t="str">
            <v>K21</v>
          </cell>
          <cell r="H711" t="str">
            <v>FUT_GASTOS_DE_INVERSION</v>
          </cell>
          <cell r="I711">
            <v>45</v>
          </cell>
          <cell r="J711" t="str">
            <v>MUNICIPIOS</v>
          </cell>
          <cell r="K711" t="str">
            <v>ENLINEA</v>
          </cell>
          <cell r="L711" t="str">
            <v xml:space="preserve">Aceptado                     </v>
          </cell>
          <cell r="M711">
            <v>2016</v>
          </cell>
          <cell r="N711">
            <v>10709</v>
          </cell>
          <cell r="O711" t="str">
            <v xml:space="preserve">Julio - Septiembre     </v>
          </cell>
          <cell r="P711">
            <v>42673</v>
          </cell>
        </row>
        <row r="712">
          <cell r="C712" t="str">
            <v>216215362</v>
          </cell>
          <cell r="D712" t="str">
            <v>Iza</v>
          </cell>
          <cell r="E712" t="str">
            <v>15</v>
          </cell>
          <cell r="F712" t="str">
            <v>DEPARTAMENTO DE BOYACA</v>
          </cell>
          <cell r="G712" t="str">
            <v>K21</v>
          </cell>
          <cell r="H712" t="str">
            <v>FUT_GASTOS_DE_INVERSION</v>
          </cell>
          <cell r="I712">
            <v>45</v>
          </cell>
          <cell r="J712" t="str">
            <v>MUNICIPIOS</v>
          </cell>
          <cell r="K712" t="str">
            <v>ENLINEA</v>
          </cell>
          <cell r="L712" t="str">
            <v xml:space="preserve">Aceptado                     </v>
          </cell>
          <cell r="M712">
            <v>2016</v>
          </cell>
          <cell r="N712">
            <v>10709</v>
          </cell>
          <cell r="O712" t="str">
            <v xml:space="preserve">Julio - Septiembre     </v>
          </cell>
          <cell r="P712">
            <v>42671</v>
          </cell>
        </row>
        <row r="713">
          <cell r="C713" t="str">
            <v>216215762</v>
          </cell>
          <cell r="D713" t="str">
            <v>Sora</v>
          </cell>
          <cell r="E713" t="str">
            <v>15</v>
          </cell>
          <cell r="F713" t="str">
            <v>DEPARTAMENTO DE BOYACA</v>
          </cell>
          <cell r="G713" t="str">
            <v>K21</v>
          </cell>
          <cell r="H713" t="str">
            <v>FUT_GASTOS_DE_INVERSION</v>
          </cell>
          <cell r="I713">
            <v>45</v>
          </cell>
          <cell r="J713" t="str">
            <v>MUNICIPIOS</v>
          </cell>
          <cell r="K713" t="str">
            <v>ENLINEA</v>
          </cell>
          <cell r="L713" t="str">
            <v xml:space="preserve">Aceptado                     </v>
          </cell>
          <cell r="M713">
            <v>2016</v>
          </cell>
          <cell r="N713">
            <v>10709</v>
          </cell>
          <cell r="O713" t="str">
            <v xml:space="preserve">Julio - Septiembre     </v>
          </cell>
          <cell r="P713">
            <v>42668</v>
          </cell>
        </row>
        <row r="714">
          <cell r="C714" t="str">
            <v>216217662</v>
          </cell>
          <cell r="D714" t="str">
            <v>Samaná</v>
          </cell>
          <cell r="E714" t="str">
            <v>17</v>
          </cell>
          <cell r="F714" t="str">
            <v>DEPARTAMENTO DE CALDAS</v>
          </cell>
          <cell r="G714" t="str">
            <v>K21</v>
          </cell>
          <cell r="H714" t="str">
            <v>FUT_GASTOS_DE_INVERSION</v>
          </cell>
          <cell r="I714">
            <v>45</v>
          </cell>
          <cell r="J714" t="str">
            <v>MUNICIPIOS</v>
          </cell>
          <cell r="K714" t="str">
            <v>ENLINEA</v>
          </cell>
          <cell r="L714" t="str">
            <v xml:space="preserve">Aceptado                     </v>
          </cell>
          <cell r="M714">
            <v>2016</v>
          </cell>
          <cell r="N714">
            <v>10709</v>
          </cell>
          <cell r="O714" t="str">
            <v xml:space="preserve">Julio - Septiembre     </v>
          </cell>
          <cell r="P714">
            <v>42673</v>
          </cell>
        </row>
        <row r="715">
          <cell r="C715" t="str">
            <v>216223162</v>
          </cell>
          <cell r="D715" t="str">
            <v>Cereté</v>
          </cell>
          <cell r="E715" t="str">
            <v>23</v>
          </cell>
          <cell r="F715" t="str">
            <v>DEPARTAMENTO DE CORDOBA</v>
          </cell>
          <cell r="G715" t="str">
            <v>K21</v>
          </cell>
          <cell r="H715" t="str">
            <v>FUT_GASTOS_DE_INVERSION</v>
          </cell>
          <cell r="I715">
            <v>45</v>
          </cell>
          <cell r="J715" t="str">
            <v>MUNICIPIOS</v>
          </cell>
          <cell r="K715" t="str">
            <v>ENLINEA</v>
          </cell>
          <cell r="L715" t="str">
            <v xml:space="preserve">Aceptado                     </v>
          </cell>
          <cell r="M715">
            <v>2016</v>
          </cell>
          <cell r="N715">
            <v>10709</v>
          </cell>
          <cell r="O715" t="str">
            <v xml:space="preserve">Julio - Septiembre     </v>
          </cell>
          <cell r="P715">
            <v>42688</v>
          </cell>
        </row>
        <row r="716">
          <cell r="C716" t="str">
            <v>216225662</v>
          </cell>
          <cell r="D716" t="str">
            <v>San Juan de Río Seco</v>
          </cell>
          <cell r="E716" t="str">
            <v>25</v>
          </cell>
          <cell r="F716" t="str">
            <v>DEPARTAMENTO DE CUNDINAMARCA</v>
          </cell>
          <cell r="G716" t="str">
            <v>K21</v>
          </cell>
          <cell r="H716" t="str">
            <v>FUT_GASTOS_DE_INVERSION</v>
          </cell>
          <cell r="I716">
            <v>45</v>
          </cell>
          <cell r="J716" t="str">
            <v>MUNICIPIOS</v>
          </cell>
          <cell r="K716" t="str">
            <v>ENLINEA</v>
          </cell>
          <cell r="L716" t="str">
            <v xml:space="preserve">Aceptado                     </v>
          </cell>
          <cell r="M716">
            <v>2016</v>
          </cell>
          <cell r="N716">
            <v>10709</v>
          </cell>
          <cell r="O716" t="str">
            <v xml:space="preserve">Julio - Septiembre     </v>
          </cell>
          <cell r="P716">
            <v>42672</v>
          </cell>
        </row>
        <row r="717">
          <cell r="C717" t="str">
            <v>216225862</v>
          </cell>
          <cell r="D717" t="str">
            <v>Vergara</v>
          </cell>
          <cell r="E717" t="str">
            <v>25</v>
          </cell>
          <cell r="F717" t="str">
            <v>DEPARTAMENTO DE CUNDINAMARCA</v>
          </cell>
          <cell r="G717" t="str">
            <v>K21</v>
          </cell>
          <cell r="H717" t="str">
            <v>FUT_GASTOS_DE_INVERSION</v>
          </cell>
          <cell r="I717">
            <v>45</v>
          </cell>
          <cell r="J717" t="str">
            <v>MUNICIPIOS</v>
          </cell>
          <cell r="K717" t="str">
            <v>ENLINEA</v>
          </cell>
          <cell r="L717" t="str">
            <v xml:space="preserve">Aceptado                     </v>
          </cell>
          <cell r="M717">
            <v>2016</v>
          </cell>
          <cell r="N717">
            <v>10709</v>
          </cell>
          <cell r="O717" t="str">
            <v xml:space="preserve">Julio - Septiembre     </v>
          </cell>
          <cell r="P717">
            <v>42666</v>
          </cell>
        </row>
        <row r="718">
          <cell r="C718" t="str">
            <v>216268162</v>
          </cell>
          <cell r="D718" t="str">
            <v>Cerrito</v>
          </cell>
          <cell r="E718" t="str">
            <v>68</v>
          </cell>
          <cell r="F718" t="str">
            <v>DEPARTAMENTO DE SANTANDER</v>
          </cell>
          <cell r="G718" t="str">
            <v>K21</v>
          </cell>
          <cell r="H718" t="str">
            <v>FUT_GASTOS_DE_INVERSION</v>
          </cell>
          <cell r="I718">
            <v>45</v>
          </cell>
          <cell r="J718" t="str">
            <v>MUNICIPIOS</v>
          </cell>
          <cell r="K718" t="str">
            <v>ENLINEA</v>
          </cell>
          <cell r="L718" t="str">
            <v xml:space="preserve">Aceptado                     </v>
          </cell>
          <cell r="M718">
            <v>2016</v>
          </cell>
          <cell r="N718">
            <v>10709</v>
          </cell>
          <cell r="O718" t="str">
            <v xml:space="preserve">Julio - Septiembre     </v>
          </cell>
          <cell r="P718">
            <v>42674</v>
          </cell>
        </row>
        <row r="719">
          <cell r="C719" t="str">
            <v>216285162</v>
          </cell>
          <cell r="D719" t="str">
            <v>Monterrey</v>
          </cell>
          <cell r="E719" t="str">
            <v>85</v>
          </cell>
          <cell r="F719" t="str">
            <v>DEPARTAMENTO DE CASANARE</v>
          </cell>
          <cell r="G719" t="str">
            <v>K21</v>
          </cell>
          <cell r="H719" t="str">
            <v>FUT_GASTOS_DE_INVERSION</v>
          </cell>
          <cell r="I719">
            <v>45</v>
          </cell>
          <cell r="J719" t="str">
            <v>MUNICIPIOS</v>
          </cell>
          <cell r="K719" t="str">
            <v>ENLINEA</v>
          </cell>
          <cell r="L719" t="str">
            <v xml:space="preserve">Aceptado                     </v>
          </cell>
          <cell r="M719">
            <v>2016</v>
          </cell>
          <cell r="N719">
            <v>10709</v>
          </cell>
          <cell r="O719" t="str">
            <v xml:space="preserve">Julio - Septiembre     </v>
          </cell>
          <cell r="P719">
            <v>42663</v>
          </cell>
        </row>
        <row r="720">
          <cell r="C720" t="str">
            <v>216315763</v>
          </cell>
          <cell r="D720" t="str">
            <v>Sotaquirá</v>
          </cell>
          <cell r="E720" t="str">
            <v>15</v>
          </cell>
          <cell r="F720" t="str">
            <v>DEPARTAMENTO DE BOYACA</v>
          </cell>
          <cell r="G720" t="str">
            <v>K21</v>
          </cell>
          <cell r="H720" t="str">
            <v>FUT_GASTOS_DE_INVERSION</v>
          </cell>
          <cell r="I720">
            <v>45</v>
          </cell>
          <cell r="J720" t="str">
            <v>MUNICIPIOS</v>
          </cell>
          <cell r="K720" t="str">
            <v>ENLINEA</v>
          </cell>
          <cell r="L720" t="str">
            <v xml:space="preserve">Aceptado                     </v>
          </cell>
          <cell r="M720">
            <v>2016</v>
          </cell>
          <cell r="N720">
            <v>10709</v>
          </cell>
          <cell r="O720" t="str">
            <v xml:space="preserve">Julio - Septiembre     </v>
          </cell>
          <cell r="P720">
            <v>42674</v>
          </cell>
        </row>
        <row r="721">
          <cell r="C721" t="str">
            <v>216373563</v>
          </cell>
          <cell r="D721" t="str">
            <v>Prado</v>
          </cell>
          <cell r="E721" t="str">
            <v>73</v>
          </cell>
          <cell r="F721" t="str">
            <v>DEPARTAMENTO DE TOLIMA</v>
          </cell>
          <cell r="G721" t="str">
            <v>K21</v>
          </cell>
          <cell r="H721" t="str">
            <v>FUT_GASTOS_DE_INVERSION</v>
          </cell>
          <cell r="I721">
            <v>45</v>
          </cell>
          <cell r="J721" t="str">
            <v>MUNICIPIOS</v>
          </cell>
          <cell r="K721" t="str">
            <v>ENLINEA</v>
          </cell>
          <cell r="L721" t="str">
            <v xml:space="preserve">Aceptado                     </v>
          </cell>
          <cell r="M721">
            <v>2016</v>
          </cell>
          <cell r="N721">
            <v>10709</v>
          </cell>
          <cell r="O721" t="str">
            <v xml:space="preserve">Julio - Septiembre     </v>
          </cell>
          <cell r="P721">
            <v>42674</v>
          </cell>
        </row>
        <row r="722">
          <cell r="C722" t="str">
            <v>216376563</v>
          </cell>
          <cell r="D722" t="str">
            <v>Pradera</v>
          </cell>
          <cell r="E722" t="str">
            <v>76</v>
          </cell>
          <cell r="F722" t="str">
            <v>DEPARTAMENTO DE VALLE DEL CAUCA</v>
          </cell>
          <cell r="G722" t="str">
            <v>K21</v>
          </cell>
          <cell r="H722" t="str">
            <v>FUT_GASTOS_DE_INVERSION</v>
          </cell>
          <cell r="I722">
            <v>45</v>
          </cell>
          <cell r="J722" t="str">
            <v>MUNICIPIOS</v>
          </cell>
          <cell r="K722" t="str">
            <v>ENLINEA</v>
          </cell>
          <cell r="L722" t="str">
            <v xml:space="preserve">Aceptado                     </v>
          </cell>
          <cell r="M722">
            <v>2016</v>
          </cell>
          <cell r="N722">
            <v>10709</v>
          </cell>
          <cell r="O722" t="str">
            <v xml:space="preserve">Julio - Septiembre     </v>
          </cell>
          <cell r="P722">
            <v>42704</v>
          </cell>
        </row>
        <row r="723">
          <cell r="C723" t="str">
            <v>216376863</v>
          </cell>
          <cell r="D723" t="str">
            <v>Versalles</v>
          </cell>
          <cell r="E723" t="str">
            <v>76</v>
          </cell>
          <cell r="F723" t="str">
            <v>DEPARTAMENTO DE VALLE DEL CAUCA</v>
          </cell>
          <cell r="G723" t="str">
            <v>K21</v>
          </cell>
          <cell r="H723" t="str">
            <v>FUT_GASTOS_DE_INVERSION</v>
          </cell>
          <cell r="I723">
            <v>45</v>
          </cell>
          <cell r="J723" t="str">
            <v>MUNICIPIOS</v>
          </cell>
          <cell r="K723" t="str">
            <v>ENLINEA</v>
          </cell>
          <cell r="L723" t="str">
            <v xml:space="preserve">Aceptado                     </v>
          </cell>
          <cell r="M723">
            <v>2016</v>
          </cell>
          <cell r="N723">
            <v>10709</v>
          </cell>
          <cell r="O723" t="str">
            <v xml:space="preserve">Julio - Septiembre     </v>
          </cell>
          <cell r="P723">
            <v>42674</v>
          </cell>
        </row>
        <row r="724">
          <cell r="C724" t="str">
            <v>216385263</v>
          </cell>
          <cell r="D724" t="str">
            <v>Pore</v>
          </cell>
          <cell r="E724" t="str">
            <v>85</v>
          </cell>
          <cell r="F724" t="str">
            <v>DEPARTAMENTO DE CASANARE</v>
          </cell>
          <cell r="G724" t="str">
            <v>K21</v>
          </cell>
          <cell r="H724" t="str">
            <v>FUT_GASTOS_DE_INVERSION</v>
          </cell>
          <cell r="I724">
            <v>45</v>
          </cell>
          <cell r="J724" t="str">
            <v>MUNICIPIOS</v>
          </cell>
          <cell r="K724" t="str">
            <v>ENLINEA</v>
          </cell>
          <cell r="L724" t="str">
            <v xml:space="preserve">Aceptado                     </v>
          </cell>
          <cell r="M724">
            <v>2016</v>
          </cell>
          <cell r="N724">
            <v>10709</v>
          </cell>
          <cell r="O724" t="str">
            <v xml:space="preserve">Julio - Septiembre     </v>
          </cell>
          <cell r="P724">
            <v>42668</v>
          </cell>
        </row>
        <row r="725">
          <cell r="C725" t="str">
            <v>216405264</v>
          </cell>
          <cell r="D725" t="str">
            <v>Entrerríos</v>
          </cell>
          <cell r="E725" t="str">
            <v>05</v>
          </cell>
          <cell r="F725" t="str">
            <v>DEPARTAMENTO DE ANTIOQUIA</v>
          </cell>
          <cell r="G725" t="str">
            <v>K21</v>
          </cell>
          <cell r="H725" t="str">
            <v>FUT_GASTOS_DE_INVERSION</v>
          </cell>
          <cell r="I725">
            <v>45</v>
          </cell>
          <cell r="J725" t="str">
            <v>MUNICIPIOS</v>
          </cell>
          <cell r="K725" t="str">
            <v>ENLINEA</v>
          </cell>
          <cell r="L725" t="str">
            <v xml:space="preserve">Aceptado                     </v>
          </cell>
          <cell r="M725">
            <v>2016</v>
          </cell>
          <cell r="N725">
            <v>10709</v>
          </cell>
          <cell r="O725" t="str">
            <v xml:space="preserve">Julio - Septiembre     </v>
          </cell>
          <cell r="P725">
            <v>42657</v>
          </cell>
        </row>
        <row r="726">
          <cell r="C726" t="str">
            <v>216405364</v>
          </cell>
          <cell r="D726" t="str">
            <v>Jardín</v>
          </cell>
          <cell r="E726" t="str">
            <v>05</v>
          </cell>
          <cell r="F726" t="str">
            <v>DEPARTAMENTO DE ANTIOQUIA</v>
          </cell>
          <cell r="G726" t="str">
            <v>K21</v>
          </cell>
          <cell r="H726" t="str">
            <v>FUT_GASTOS_DE_INVERSION</v>
          </cell>
          <cell r="I726">
            <v>45</v>
          </cell>
          <cell r="J726" t="str">
            <v>MUNICIPIOS</v>
          </cell>
          <cell r="K726" t="str">
            <v>ENLINEA</v>
          </cell>
          <cell r="L726" t="str">
            <v xml:space="preserve">Aceptado                     </v>
          </cell>
          <cell r="M726">
            <v>2016</v>
          </cell>
          <cell r="N726">
            <v>10709</v>
          </cell>
          <cell r="O726" t="str">
            <v xml:space="preserve">Julio - Septiembre     </v>
          </cell>
          <cell r="P726">
            <v>42667</v>
          </cell>
        </row>
        <row r="727">
          <cell r="C727" t="str">
            <v>216405664</v>
          </cell>
          <cell r="D727" t="str">
            <v>San Pedro de los Milagros</v>
          </cell>
          <cell r="E727" t="str">
            <v>05</v>
          </cell>
          <cell r="F727" t="str">
            <v>DEPARTAMENTO DE ANTIOQUIA</v>
          </cell>
          <cell r="G727" t="str">
            <v>K21</v>
          </cell>
          <cell r="H727" t="str">
            <v>FUT_GASTOS_DE_INVERSION</v>
          </cell>
          <cell r="I727">
            <v>45</v>
          </cell>
          <cell r="J727" t="str">
            <v>MUNICIPIOS</v>
          </cell>
          <cell r="K727" t="str">
            <v>ENLINEA</v>
          </cell>
          <cell r="L727" t="str">
            <v xml:space="preserve">Aceptado                     </v>
          </cell>
          <cell r="M727">
            <v>2016</v>
          </cell>
          <cell r="N727">
            <v>10709</v>
          </cell>
          <cell r="O727" t="str">
            <v xml:space="preserve">Julio - Septiembre     </v>
          </cell>
          <cell r="P727">
            <v>42667</v>
          </cell>
        </row>
        <row r="728">
          <cell r="C728" t="str">
            <v>216415464</v>
          </cell>
          <cell r="D728" t="str">
            <v>Mongua</v>
          </cell>
          <cell r="E728" t="str">
            <v>15</v>
          </cell>
          <cell r="F728" t="str">
            <v>DEPARTAMENTO DE BOYACA</v>
          </cell>
          <cell r="G728" t="str">
            <v>K21</v>
          </cell>
          <cell r="H728" t="str">
            <v>FUT_GASTOS_DE_INVERSION</v>
          </cell>
          <cell r="I728">
            <v>45</v>
          </cell>
          <cell r="J728" t="str">
            <v>MUNICIPIOS</v>
          </cell>
          <cell r="K728" t="str">
            <v>ENLINEA</v>
          </cell>
          <cell r="L728" t="str">
            <v xml:space="preserve">Aceptado                     </v>
          </cell>
          <cell r="M728">
            <v>2016</v>
          </cell>
          <cell r="N728">
            <v>10709</v>
          </cell>
          <cell r="O728" t="str">
            <v xml:space="preserve">Julio - Septiembre     </v>
          </cell>
          <cell r="P728">
            <v>42671</v>
          </cell>
        </row>
        <row r="729">
          <cell r="C729" t="str">
            <v>216415664</v>
          </cell>
          <cell r="D729" t="str">
            <v>San José de Pare</v>
          </cell>
          <cell r="E729" t="str">
            <v>15</v>
          </cell>
          <cell r="F729" t="str">
            <v>DEPARTAMENTO DE BOYACA</v>
          </cell>
          <cell r="G729" t="str">
            <v>K21</v>
          </cell>
          <cell r="H729" t="str">
            <v>FUT_GASTOS_DE_INVERSION</v>
          </cell>
          <cell r="I729">
            <v>45</v>
          </cell>
          <cell r="J729" t="str">
            <v>MUNICIPIOS</v>
          </cell>
          <cell r="K729" t="str">
            <v>ENLINEA</v>
          </cell>
          <cell r="L729" t="str">
            <v xml:space="preserve">Aceptado                     </v>
          </cell>
          <cell r="M729">
            <v>2016</v>
          </cell>
          <cell r="N729">
            <v>10709</v>
          </cell>
          <cell r="O729" t="str">
            <v xml:space="preserve">Julio - Septiembre     </v>
          </cell>
          <cell r="P729">
            <v>42670</v>
          </cell>
        </row>
        <row r="730">
          <cell r="C730" t="str">
            <v>216415764</v>
          </cell>
          <cell r="D730" t="str">
            <v>Soracá</v>
          </cell>
          <cell r="E730" t="str">
            <v>15</v>
          </cell>
          <cell r="F730" t="str">
            <v>DEPARTAMENTO DE BOYACA</v>
          </cell>
          <cell r="G730" t="str">
            <v>K21</v>
          </cell>
          <cell r="H730" t="str">
            <v>FUT_GASTOS_DE_INVERSION</v>
          </cell>
          <cell r="I730">
            <v>45</v>
          </cell>
          <cell r="J730" t="str">
            <v>MUNICIPIOS</v>
          </cell>
          <cell r="K730" t="str">
            <v>ENLINEA</v>
          </cell>
          <cell r="L730" t="str">
            <v xml:space="preserve">Aceptado                     </v>
          </cell>
          <cell r="M730">
            <v>2016</v>
          </cell>
          <cell r="N730">
            <v>10709</v>
          </cell>
          <cell r="O730" t="str">
            <v xml:space="preserve">Julio - Septiembre     </v>
          </cell>
          <cell r="P730">
            <v>42671</v>
          </cell>
        </row>
        <row r="731">
          <cell r="C731" t="str">
            <v>216419364</v>
          </cell>
          <cell r="D731" t="str">
            <v>Jambaló</v>
          </cell>
          <cell r="E731" t="str">
            <v>19</v>
          </cell>
          <cell r="F731" t="str">
            <v>DEPARTAMENTO DE CAUCA</v>
          </cell>
          <cell r="G731" t="str">
            <v>K21</v>
          </cell>
          <cell r="H731" t="str">
            <v>FUT_GASTOS_DE_INVERSION</v>
          </cell>
          <cell r="I731">
            <v>45</v>
          </cell>
          <cell r="J731" t="str">
            <v>MUNICIPIOS</v>
          </cell>
          <cell r="K731" t="str">
            <v>ENLINEA</v>
          </cell>
          <cell r="L731" t="str">
            <v xml:space="preserve">Aceptado                     </v>
          </cell>
          <cell r="M731">
            <v>2016</v>
          </cell>
          <cell r="N731">
            <v>10709</v>
          </cell>
          <cell r="O731" t="str">
            <v xml:space="preserve">Julio - Septiembre     </v>
          </cell>
          <cell r="P731">
            <v>42674</v>
          </cell>
        </row>
        <row r="732">
          <cell r="C732" t="str">
            <v>216423464</v>
          </cell>
          <cell r="D732" t="str">
            <v>Momil</v>
          </cell>
          <cell r="E732" t="str">
            <v>23</v>
          </cell>
          <cell r="F732" t="str">
            <v>DEPARTAMENTO DE CORDOBA</v>
          </cell>
          <cell r="G732" t="str">
            <v>K21</v>
          </cell>
          <cell r="H732" t="str">
            <v>FUT_GASTOS_DE_INVERSION</v>
          </cell>
          <cell r="I732">
            <v>45</v>
          </cell>
          <cell r="J732" t="str">
            <v>MUNICIPIOS</v>
          </cell>
          <cell r="K732" t="str">
            <v>ENLINEA</v>
          </cell>
          <cell r="L732" t="str">
            <v xml:space="preserve">Aceptado                     </v>
          </cell>
          <cell r="M732">
            <v>2016</v>
          </cell>
          <cell r="N732">
            <v>10709</v>
          </cell>
          <cell r="O732" t="str">
            <v xml:space="preserve">Julio - Septiembre     </v>
          </cell>
          <cell r="P732">
            <v>42672</v>
          </cell>
        </row>
        <row r="733">
          <cell r="C733" t="str">
            <v>216468264</v>
          </cell>
          <cell r="D733" t="str">
            <v>Encino</v>
          </cell>
          <cell r="E733" t="str">
            <v>68</v>
          </cell>
          <cell r="F733" t="str">
            <v>DEPARTAMENTO DE SANTANDER</v>
          </cell>
          <cell r="G733" t="str">
            <v>K21</v>
          </cell>
          <cell r="H733" t="str">
            <v>FUT_GASTOS_DE_INVERSION</v>
          </cell>
          <cell r="I733">
            <v>45</v>
          </cell>
          <cell r="J733" t="str">
            <v>MUNICIPIOS</v>
          </cell>
          <cell r="K733" t="str">
            <v>ENLINEA</v>
          </cell>
          <cell r="L733" t="str">
            <v xml:space="preserve">Aceptado                     </v>
          </cell>
          <cell r="M733">
            <v>2016</v>
          </cell>
          <cell r="N733">
            <v>10709</v>
          </cell>
          <cell r="O733" t="str">
            <v xml:space="preserve">Julio - Septiembre     </v>
          </cell>
          <cell r="P733">
            <v>42669</v>
          </cell>
        </row>
        <row r="734">
          <cell r="C734" t="str">
            <v>216468464</v>
          </cell>
          <cell r="D734" t="str">
            <v>Mogotes</v>
          </cell>
          <cell r="E734" t="str">
            <v>68</v>
          </cell>
          <cell r="F734" t="str">
            <v>DEPARTAMENTO DE SANTANDER</v>
          </cell>
          <cell r="G734" t="str">
            <v>K21</v>
          </cell>
          <cell r="H734" t="str">
            <v>FUT_GASTOS_DE_INVERSION</v>
          </cell>
          <cell r="I734">
            <v>45</v>
          </cell>
          <cell r="J734" t="str">
            <v>MUNICIPIOS</v>
          </cell>
          <cell r="K734" t="str">
            <v>ENLINEA</v>
          </cell>
          <cell r="L734" t="str">
            <v xml:space="preserve">Aceptado                     </v>
          </cell>
          <cell r="M734">
            <v>2016</v>
          </cell>
          <cell r="N734">
            <v>10709</v>
          </cell>
          <cell r="O734" t="str">
            <v xml:space="preserve">Julio - Septiembre     </v>
          </cell>
          <cell r="P734">
            <v>42671</v>
          </cell>
        </row>
        <row r="735">
          <cell r="C735" t="str">
            <v>216476364</v>
          </cell>
          <cell r="D735" t="str">
            <v>Jamundí</v>
          </cell>
          <cell r="E735" t="str">
            <v>76</v>
          </cell>
          <cell r="F735" t="str">
            <v>DEPARTAMENTO DE VALLE DEL CAUCA</v>
          </cell>
          <cell r="G735" t="str">
            <v>K21</v>
          </cell>
          <cell r="H735" t="str">
            <v>FUT_GASTOS_DE_INVERSION</v>
          </cell>
          <cell r="I735">
            <v>45</v>
          </cell>
          <cell r="J735" t="str">
            <v>MUNICIPIOS</v>
          </cell>
          <cell r="K735" t="str">
            <v>ENLINEA</v>
          </cell>
          <cell r="L735" t="str">
            <v xml:space="preserve">Aceptado                     </v>
          </cell>
          <cell r="M735">
            <v>2016</v>
          </cell>
          <cell r="N735">
            <v>10709</v>
          </cell>
          <cell r="O735" t="str">
            <v xml:space="preserve">Julio - Septiembre     </v>
          </cell>
          <cell r="P735">
            <v>42674</v>
          </cell>
        </row>
        <row r="736">
          <cell r="C736" t="str">
            <v>216488564</v>
          </cell>
          <cell r="D736" t="str">
            <v>Providencia</v>
          </cell>
          <cell r="E736" t="str">
            <v>88</v>
          </cell>
          <cell r="F736" t="str">
            <v>ARCHIPIELAGO DE SAN ANDRES</v>
          </cell>
          <cell r="G736" t="str">
            <v>K21</v>
          </cell>
          <cell r="H736" t="str">
            <v>FUT_GASTOS_DE_INVERSION</v>
          </cell>
          <cell r="I736">
            <v>45</v>
          </cell>
          <cell r="J736" t="str">
            <v>MUNICIPIOS</v>
          </cell>
          <cell r="K736" t="str">
            <v>ENLINEA</v>
          </cell>
          <cell r="L736" t="str">
            <v xml:space="preserve">Aceptado                     </v>
          </cell>
          <cell r="M736">
            <v>2016</v>
          </cell>
          <cell r="N736">
            <v>10709</v>
          </cell>
          <cell r="O736" t="str">
            <v xml:space="preserve">Julio - Septiembre     </v>
          </cell>
          <cell r="P736">
            <v>42669</v>
          </cell>
        </row>
        <row r="737">
          <cell r="C737" t="str">
            <v>216505665</v>
          </cell>
          <cell r="D737" t="str">
            <v>San Pedro de Urabá</v>
          </cell>
          <cell r="E737" t="str">
            <v>05</v>
          </cell>
          <cell r="F737" t="str">
            <v>DEPARTAMENTO DE ANTIOQUIA</v>
          </cell>
          <cell r="G737" t="str">
            <v>K21</v>
          </cell>
          <cell r="H737" t="str">
            <v>FUT_GASTOS_DE_INVERSION</v>
          </cell>
          <cell r="I737">
            <v>45</v>
          </cell>
          <cell r="J737" t="str">
            <v>MUNICIPIOS</v>
          </cell>
          <cell r="K737" t="str">
            <v>ENLINEA</v>
          </cell>
          <cell r="L737" t="str">
            <v xml:space="preserve">Aceptado                     </v>
          </cell>
          <cell r="M737">
            <v>2016</v>
          </cell>
          <cell r="N737">
            <v>10709</v>
          </cell>
          <cell r="O737" t="str">
            <v xml:space="preserve">Julio - Septiembre     </v>
          </cell>
          <cell r="P737">
            <v>42672</v>
          </cell>
        </row>
        <row r="738">
          <cell r="C738" t="str">
            <v>216517665</v>
          </cell>
          <cell r="D738" t="str">
            <v>San José - Caldas</v>
          </cell>
          <cell r="E738" t="str">
            <v>17</v>
          </cell>
          <cell r="F738" t="str">
            <v>DEPARTAMENTO DE CALDAS</v>
          </cell>
          <cell r="G738" t="str">
            <v>K21</v>
          </cell>
          <cell r="H738" t="str">
            <v>FUT_GASTOS_DE_INVERSION</v>
          </cell>
          <cell r="I738">
            <v>45</v>
          </cell>
          <cell r="J738" t="str">
            <v>MUNICIPIOS</v>
          </cell>
          <cell r="K738" t="str">
            <v>ENLINEA</v>
          </cell>
          <cell r="L738" t="str">
            <v xml:space="preserve">Aceptado                     </v>
          </cell>
          <cell r="M738">
            <v>2016</v>
          </cell>
          <cell r="N738">
            <v>10709</v>
          </cell>
          <cell r="O738" t="str">
            <v xml:space="preserve">Julio - Septiembre     </v>
          </cell>
          <cell r="P738">
            <v>42672</v>
          </cell>
        </row>
        <row r="739">
          <cell r="C739" t="str">
            <v>216552565</v>
          </cell>
          <cell r="D739" t="str">
            <v>Providencia - Nariño</v>
          </cell>
          <cell r="E739" t="str">
            <v>52</v>
          </cell>
          <cell r="F739" t="str">
            <v>DEPARTAMENTO DE NARIÑO</v>
          </cell>
          <cell r="G739" t="str">
            <v>K21</v>
          </cell>
          <cell r="H739" t="str">
            <v>FUT_GASTOS_DE_INVERSION</v>
          </cell>
          <cell r="I739">
            <v>45</v>
          </cell>
          <cell r="J739" t="str">
            <v>MUNICIPIOS</v>
          </cell>
          <cell r="K739" t="str">
            <v>ENLINEA</v>
          </cell>
          <cell r="L739" t="str">
            <v xml:space="preserve">Aceptado                     </v>
          </cell>
          <cell r="M739">
            <v>2016</v>
          </cell>
          <cell r="N739">
            <v>10709</v>
          </cell>
          <cell r="O739" t="str">
            <v xml:space="preserve">Julio - Septiembre     </v>
          </cell>
          <cell r="P739">
            <v>42671</v>
          </cell>
        </row>
        <row r="740">
          <cell r="C740" t="str">
            <v>216570265</v>
          </cell>
          <cell r="D740" t="str">
            <v>Guaranda</v>
          </cell>
          <cell r="E740" t="str">
            <v>70</v>
          </cell>
          <cell r="F740" t="str">
            <v>DEPARTAMENTO DE SUCRE</v>
          </cell>
          <cell r="G740" t="str">
            <v>K21</v>
          </cell>
          <cell r="H740" t="str">
            <v>FUT_GASTOS_DE_INVERSION</v>
          </cell>
          <cell r="I740">
            <v>45</v>
          </cell>
          <cell r="J740" t="str">
            <v>MUNICIPIOS</v>
          </cell>
          <cell r="K740" t="str">
            <v>ENLINEA</v>
          </cell>
          <cell r="L740" t="str">
            <v xml:space="preserve">Aceptado                     </v>
          </cell>
          <cell r="M740">
            <v>2016</v>
          </cell>
          <cell r="N740">
            <v>10709</v>
          </cell>
          <cell r="O740" t="str">
            <v xml:space="preserve">Julio - Septiembre     </v>
          </cell>
          <cell r="P740">
            <v>42671</v>
          </cell>
        </row>
        <row r="741">
          <cell r="C741" t="str">
            <v>216581065</v>
          </cell>
          <cell r="D741" t="str">
            <v>Arauquita</v>
          </cell>
          <cell r="E741" t="str">
            <v>81</v>
          </cell>
          <cell r="F741" t="str">
            <v>DEPARTAMENTO DE ARAUCA</v>
          </cell>
          <cell r="G741" t="str">
            <v>K21</v>
          </cell>
          <cell r="H741" t="str">
            <v>FUT_GASTOS_DE_INVERSION</v>
          </cell>
          <cell r="I741">
            <v>45</v>
          </cell>
          <cell r="J741" t="str">
            <v>MUNICIPIOS</v>
          </cell>
          <cell r="K741" t="str">
            <v>ENLINEA</v>
          </cell>
          <cell r="L741" t="str">
            <v xml:space="preserve">Aceptado                     </v>
          </cell>
          <cell r="M741">
            <v>2016</v>
          </cell>
          <cell r="N741">
            <v>10709</v>
          </cell>
          <cell r="O741" t="str">
            <v xml:space="preserve">Julio - Septiembre     </v>
          </cell>
          <cell r="P741">
            <v>42668</v>
          </cell>
        </row>
        <row r="742">
          <cell r="C742" t="str">
            <v>216586865</v>
          </cell>
          <cell r="D742" t="str">
            <v>Valle del Guamuez (La Hormiga)</v>
          </cell>
          <cell r="E742" t="str">
            <v>86</v>
          </cell>
          <cell r="F742" t="str">
            <v>DEPARTAMENTO DE PUTUMAYO</v>
          </cell>
          <cell r="G742" t="str">
            <v>K21</v>
          </cell>
          <cell r="H742" t="str">
            <v>FUT_GASTOS_DE_INVERSION</v>
          </cell>
          <cell r="I742">
            <v>45</v>
          </cell>
          <cell r="J742" t="str">
            <v>MUNICIPIOS</v>
          </cell>
          <cell r="K742" t="str">
            <v>ENLINEA</v>
          </cell>
          <cell r="L742" t="str">
            <v xml:space="preserve">Aceptado                     </v>
          </cell>
          <cell r="M742">
            <v>2016</v>
          </cell>
          <cell r="N742">
            <v>10709</v>
          </cell>
          <cell r="O742" t="str">
            <v xml:space="preserve">Julio - Septiembre     </v>
          </cell>
          <cell r="P742">
            <v>42674</v>
          </cell>
        </row>
        <row r="743">
          <cell r="C743" t="str">
            <v>216605266</v>
          </cell>
          <cell r="D743" t="str">
            <v>Envigado</v>
          </cell>
          <cell r="E743" t="str">
            <v>05</v>
          </cell>
          <cell r="F743" t="str">
            <v>DEPARTAMENTO DE ANTIOQUIA</v>
          </cell>
          <cell r="G743" t="str">
            <v>K21</v>
          </cell>
          <cell r="H743" t="str">
            <v>FUT_GASTOS_DE_INVERSION</v>
          </cell>
          <cell r="I743">
            <v>45</v>
          </cell>
          <cell r="J743" t="str">
            <v>MUNICIPIOS</v>
          </cell>
          <cell r="K743" t="str">
            <v>ENLINEA</v>
          </cell>
          <cell r="L743" t="str">
            <v xml:space="preserve">Aceptado                     </v>
          </cell>
          <cell r="M743">
            <v>2016</v>
          </cell>
          <cell r="N743">
            <v>10709</v>
          </cell>
          <cell r="O743" t="str">
            <v xml:space="preserve">Julio - Septiembre     </v>
          </cell>
          <cell r="P743">
            <v>42671</v>
          </cell>
        </row>
        <row r="744">
          <cell r="C744" t="str">
            <v>216615466</v>
          </cell>
          <cell r="D744" t="str">
            <v>Monguí</v>
          </cell>
          <cell r="E744" t="str">
            <v>15</v>
          </cell>
          <cell r="F744" t="str">
            <v>DEPARTAMENTO DE BOYACA</v>
          </cell>
          <cell r="G744" t="str">
            <v>K21</v>
          </cell>
          <cell r="H744" t="str">
            <v>FUT_GASTOS_DE_INVERSION</v>
          </cell>
          <cell r="I744">
            <v>45</v>
          </cell>
          <cell r="J744" t="str">
            <v>MUNICIPIOS</v>
          </cell>
          <cell r="K744" t="str">
            <v>ENLINEA</v>
          </cell>
          <cell r="L744" t="str">
            <v xml:space="preserve">Aceptado                     </v>
          </cell>
          <cell r="M744">
            <v>2016</v>
          </cell>
          <cell r="N744">
            <v>10709</v>
          </cell>
          <cell r="O744" t="str">
            <v xml:space="preserve">Julio - Septiembre     </v>
          </cell>
          <cell r="P744">
            <v>42672</v>
          </cell>
        </row>
        <row r="745">
          <cell r="C745" t="str">
            <v>216623466</v>
          </cell>
          <cell r="D745" t="str">
            <v>Montelíbano</v>
          </cell>
          <cell r="E745" t="str">
            <v>23</v>
          </cell>
          <cell r="F745" t="str">
            <v>DEPARTAMENTO DE CORDOBA</v>
          </cell>
          <cell r="G745" t="str">
            <v>K21</v>
          </cell>
          <cell r="H745" t="str">
            <v>FUT_GASTOS_DE_INVERSION</v>
          </cell>
          <cell r="I745">
            <v>45</v>
          </cell>
          <cell r="J745" t="str">
            <v>MUNICIPIOS</v>
          </cell>
          <cell r="K745" t="str">
            <v>ENLINEA</v>
          </cell>
          <cell r="L745" t="str">
            <v xml:space="preserve">Aceptado                     </v>
          </cell>
          <cell r="M745">
            <v>2016</v>
          </cell>
          <cell r="N745">
            <v>10709</v>
          </cell>
          <cell r="O745" t="str">
            <v xml:space="preserve">Julio - Septiembre     </v>
          </cell>
          <cell r="P745">
            <v>42671</v>
          </cell>
        </row>
        <row r="746">
          <cell r="C746" t="str">
            <v>216668266</v>
          </cell>
          <cell r="D746" t="str">
            <v>Enciso</v>
          </cell>
          <cell r="E746" t="str">
            <v>68</v>
          </cell>
          <cell r="F746" t="str">
            <v>DEPARTAMENTO DE SANTANDER</v>
          </cell>
          <cell r="G746" t="str">
            <v>K21</v>
          </cell>
          <cell r="H746" t="str">
            <v>FUT_GASTOS_DE_INVERSION</v>
          </cell>
          <cell r="I746">
            <v>45</v>
          </cell>
          <cell r="J746" t="str">
            <v>MUNICIPIOS</v>
          </cell>
          <cell r="K746" t="str">
            <v>ENLINEA</v>
          </cell>
          <cell r="L746" t="str">
            <v xml:space="preserve">Aceptado                     </v>
          </cell>
          <cell r="M746">
            <v>2016</v>
          </cell>
          <cell r="N746">
            <v>10709</v>
          </cell>
          <cell r="O746" t="str">
            <v xml:space="preserve">Julio - Septiembre     </v>
          </cell>
          <cell r="P746">
            <v>42674</v>
          </cell>
        </row>
        <row r="747">
          <cell r="C747" t="str">
            <v>216697666</v>
          </cell>
          <cell r="D747" t="str">
            <v>Taraira</v>
          </cell>
          <cell r="E747" t="str">
            <v>97</v>
          </cell>
          <cell r="F747" t="str">
            <v>DEPARTAMENTO DE VAUPES</v>
          </cell>
          <cell r="G747" t="str">
            <v>K21</v>
          </cell>
          <cell r="H747" t="str">
            <v>FUT_GASTOS_DE_INVERSION</v>
          </cell>
          <cell r="I747">
            <v>45</v>
          </cell>
          <cell r="J747" t="str">
            <v>MUNICIPIOS</v>
          </cell>
          <cell r="K747" t="str">
            <v>ENLINEA</v>
          </cell>
          <cell r="L747" t="str">
            <v xml:space="preserve">Aceptado                     </v>
          </cell>
          <cell r="M747">
            <v>2016</v>
          </cell>
          <cell r="N747">
            <v>10709</v>
          </cell>
          <cell r="O747" t="str">
            <v xml:space="preserve">Julio - Septiembre     </v>
          </cell>
          <cell r="P747">
            <v>42674</v>
          </cell>
        </row>
        <row r="748">
          <cell r="C748" t="str">
            <v>216705467</v>
          </cell>
          <cell r="D748" t="str">
            <v>Montebello</v>
          </cell>
          <cell r="E748" t="str">
            <v>05</v>
          </cell>
          <cell r="F748" t="str">
            <v>DEPARTAMENTO DE ANTIOQUIA</v>
          </cell>
          <cell r="G748" t="str">
            <v>K21</v>
          </cell>
          <cell r="H748" t="str">
            <v>FUT_GASTOS_DE_INVERSION</v>
          </cell>
          <cell r="I748">
            <v>45</v>
          </cell>
          <cell r="J748" t="str">
            <v>MUNICIPIOS</v>
          </cell>
          <cell r="K748" t="str">
            <v>ENLINEA</v>
          </cell>
          <cell r="L748" t="str">
            <v xml:space="preserve">Aceptado                     </v>
          </cell>
          <cell r="M748">
            <v>2016</v>
          </cell>
          <cell r="N748">
            <v>10709</v>
          </cell>
          <cell r="O748" t="str">
            <v xml:space="preserve">Julio - Septiembre     </v>
          </cell>
          <cell r="P748">
            <v>42701</v>
          </cell>
        </row>
        <row r="749">
          <cell r="C749" t="str">
            <v>216705667</v>
          </cell>
          <cell r="D749" t="str">
            <v>San Rafael</v>
          </cell>
          <cell r="E749" t="str">
            <v>05</v>
          </cell>
          <cell r="F749" t="str">
            <v>DEPARTAMENTO DE ANTIOQUIA</v>
          </cell>
          <cell r="G749" t="str">
            <v>K21</v>
          </cell>
          <cell r="H749" t="str">
            <v>FUT_GASTOS_DE_INVERSION</v>
          </cell>
          <cell r="I749">
            <v>45</v>
          </cell>
          <cell r="J749" t="str">
            <v>MUNICIPIOS</v>
          </cell>
          <cell r="K749" t="str">
            <v>ENLINEA</v>
          </cell>
          <cell r="L749" t="str">
            <v xml:space="preserve">Aceptado                     </v>
          </cell>
          <cell r="M749">
            <v>2016</v>
          </cell>
          <cell r="N749">
            <v>10709</v>
          </cell>
          <cell r="O749" t="str">
            <v xml:space="preserve">Julio - Septiembre     </v>
          </cell>
          <cell r="P749">
            <v>42672</v>
          </cell>
        </row>
        <row r="750">
          <cell r="C750" t="str">
            <v>216713667</v>
          </cell>
          <cell r="D750" t="str">
            <v>San Martín de Loba</v>
          </cell>
          <cell r="E750" t="str">
            <v>13</v>
          </cell>
          <cell r="F750" t="str">
            <v>DEPARTAMENTO DE BOLIVAR</v>
          </cell>
          <cell r="G750" t="str">
            <v>K21</v>
          </cell>
          <cell r="H750" t="str">
            <v>FUT_GASTOS_DE_INVERSION</v>
          </cell>
          <cell r="I750">
            <v>45</v>
          </cell>
          <cell r="J750" t="str">
            <v>MUNICIPIOS</v>
          </cell>
          <cell r="K750" t="str">
            <v>ENLINEA</v>
          </cell>
          <cell r="L750" t="str">
            <v xml:space="preserve">Aceptado                     </v>
          </cell>
          <cell r="M750">
            <v>2016</v>
          </cell>
          <cell r="N750">
            <v>10709</v>
          </cell>
          <cell r="O750" t="str">
            <v xml:space="preserve">Julio - Septiembre     </v>
          </cell>
          <cell r="P750">
            <v>42672</v>
          </cell>
        </row>
        <row r="751">
          <cell r="C751" t="str">
            <v>216715367</v>
          </cell>
          <cell r="D751" t="str">
            <v>Jenesano</v>
          </cell>
          <cell r="E751" t="str">
            <v>15</v>
          </cell>
          <cell r="F751" t="str">
            <v>DEPARTAMENTO DE BOYACA</v>
          </cell>
          <cell r="G751" t="str">
            <v>K21</v>
          </cell>
          <cell r="H751" t="str">
            <v>FUT_GASTOS_DE_INVERSION</v>
          </cell>
          <cell r="I751">
            <v>45</v>
          </cell>
          <cell r="J751" t="str">
            <v>MUNICIPIOS</v>
          </cell>
          <cell r="K751" t="str">
            <v>ENLINEA</v>
          </cell>
          <cell r="L751" t="str">
            <v xml:space="preserve">Aceptado                     </v>
          </cell>
          <cell r="M751">
            <v>2016</v>
          </cell>
          <cell r="N751">
            <v>10709</v>
          </cell>
          <cell r="O751" t="str">
            <v xml:space="preserve">Julio - Septiembre     </v>
          </cell>
          <cell r="P751">
            <v>42671</v>
          </cell>
        </row>
        <row r="752">
          <cell r="C752" t="str">
            <v>216715667</v>
          </cell>
          <cell r="D752" t="str">
            <v>San Luis de Gaceno</v>
          </cell>
          <cell r="E752" t="str">
            <v>15</v>
          </cell>
          <cell r="F752" t="str">
            <v>DEPARTAMENTO DE BOYACA</v>
          </cell>
          <cell r="G752" t="str">
            <v>K21</v>
          </cell>
          <cell r="H752" t="str">
            <v>FUT_GASTOS_DE_INVERSION</v>
          </cell>
          <cell r="I752">
            <v>45</v>
          </cell>
          <cell r="J752" t="str">
            <v>MUNICIPIOS</v>
          </cell>
          <cell r="K752" t="str">
            <v>ENLINEA</v>
          </cell>
          <cell r="L752" t="str">
            <v xml:space="preserve">Aceptado                     </v>
          </cell>
          <cell r="M752">
            <v>2016</v>
          </cell>
          <cell r="N752">
            <v>10709</v>
          </cell>
          <cell r="O752" t="str">
            <v xml:space="preserve">Julio - Septiembre     </v>
          </cell>
          <cell r="P752">
            <v>42674</v>
          </cell>
        </row>
        <row r="753">
          <cell r="C753" t="str">
            <v>216717867</v>
          </cell>
          <cell r="D753" t="str">
            <v>Victoria</v>
          </cell>
          <cell r="E753" t="str">
            <v>17</v>
          </cell>
          <cell r="F753" t="str">
            <v>DEPARTAMENTO DE CALDAS</v>
          </cell>
          <cell r="G753" t="str">
            <v>K21</v>
          </cell>
          <cell r="H753" t="str">
            <v>FUT_GASTOS_DE_INVERSION</v>
          </cell>
          <cell r="I753">
            <v>45</v>
          </cell>
          <cell r="J753" t="str">
            <v>MUNICIPIOS</v>
          </cell>
          <cell r="K753" t="str">
            <v>ENLINEA</v>
          </cell>
          <cell r="L753" t="str">
            <v xml:space="preserve">Aceptado                     </v>
          </cell>
          <cell r="M753">
            <v>2016</v>
          </cell>
          <cell r="N753">
            <v>10709</v>
          </cell>
          <cell r="O753" t="str">
            <v xml:space="preserve">Julio - Septiembre     </v>
          </cell>
          <cell r="P753">
            <v>42672</v>
          </cell>
        </row>
        <row r="754">
          <cell r="C754" t="str">
            <v>216725867</v>
          </cell>
          <cell r="D754" t="str">
            <v>Vianí</v>
          </cell>
          <cell r="E754" t="str">
            <v>25</v>
          </cell>
          <cell r="F754" t="str">
            <v>DEPARTAMENTO DE CUNDINAMARCA</v>
          </cell>
          <cell r="G754" t="str">
            <v>K21</v>
          </cell>
          <cell r="H754" t="str">
            <v>FUT_GASTOS_DE_INVERSION</v>
          </cell>
          <cell r="I754">
            <v>45</v>
          </cell>
          <cell r="J754" t="str">
            <v>MUNICIPIOS</v>
          </cell>
          <cell r="K754" t="str">
            <v>ENLINEA</v>
          </cell>
          <cell r="L754" t="str">
            <v xml:space="preserve">Aceptado                     </v>
          </cell>
          <cell r="M754">
            <v>2016</v>
          </cell>
          <cell r="N754">
            <v>10709</v>
          </cell>
          <cell r="O754" t="str">
            <v xml:space="preserve">Julio - Septiembre     </v>
          </cell>
          <cell r="P754">
            <v>42671</v>
          </cell>
        </row>
        <row r="755">
          <cell r="C755" t="str">
            <v>216768167</v>
          </cell>
          <cell r="D755" t="str">
            <v>Charalá</v>
          </cell>
          <cell r="E755" t="str">
            <v>68</v>
          </cell>
          <cell r="F755" t="str">
            <v>DEPARTAMENTO DE SANTANDER</v>
          </cell>
          <cell r="G755" t="str">
            <v>K21</v>
          </cell>
          <cell r="H755" t="str">
            <v>FUT_GASTOS_DE_INVERSION</v>
          </cell>
          <cell r="I755">
            <v>45</v>
          </cell>
          <cell r="J755" t="str">
            <v>MUNICIPIOS</v>
          </cell>
          <cell r="K755" t="str">
            <v>ENLINEA</v>
          </cell>
          <cell r="L755" t="str">
            <v xml:space="preserve">Aceptado                     </v>
          </cell>
          <cell r="M755">
            <v>2016</v>
          </cell>
          <cell r="N755">
            <v>10709</v>
          </cell>
          <cell r="O755" t="str">
            <v xml:space="preserve">Julio - Septiembre     </v>
          </cell>
          <cell r="P755">
            <v>42674</v>
          </cell>
        </row>
        <row r="756">
          <cell r="C756" t="str">
            <v>216768867</v>
          </cell>
          <cell r="D756" t="str">
            <v>Vetas</v>
          </cell>
          <cell r="E756" t="str">
            <v>68</v>
          </cell>
          <cell r="F756" t="str">
            <v>DEPARTAMENTO DE SANTANDER</v>
          </cell>
          <cell r="G756" t="str">
            <v>K21</v>
          </cell>
          <cell r="H756" t="str">
            <v>FUT_GASTOS_DE_INVERSION</v>
          </cell>
          <cell r="I756">
            <v>45</v>
          </cell>
          <cell r="J756" t="str">
            <v>MUNICIPIOS</v>
          </cell>
          <cell r="K756" t="str">
            <v>ENLINEA</v>
          </cell>
          <cell r="L756" t="str">
            <v xml:space="preserve">Aceptado                     </v>
          </cell>
          <cell r="M756">
            <v>2016</v>
          </cell>
          <cell r="N756">
            <v>10709</v>
          </cell>
          <cell r="O756" t="str">
            <v xml:space="preserve">Julio - Septiembre     </v>
          </cell>
          <cell r="P756">
            <v>42667</v>
          </cell>
        </row>
        <row r="757">
          <cell r="C757" t="str">
            <v>216773067</v>
          </cell>
          <cell r="D757" t="str">
            <v>Ataco</v>
          </cell>
          <cell r="E757" t="str">
            <v>73</v>
          </cell>
          <cell r="F757" t="str">
            <v>DEPARTAMENTO DE TOLIMA</v>
          </cell>
          <cell r="G757" t="str">
            <v>K21</v>
          </cell>
          <cell r="H757" t="str">
            <v>FUT_GASTOS_DE_INVERSION</v>
          </cell>
          <cell r="I757">
            <v>45</v>
          </cell>
          <cell r="J757" t="str">
            <v>MUNICIPIOS</v>
          </cell>
          <cell r="K757" t="str">
            <v>ENLINEA</v>
          </cell>
          <cell r="L757" t="str">
            <v xml:space="preserve">Aceptado                     </v>
          </cell>
          <cell r="M757">
            <v>2016</v>
          </cell>
          <cell r="N757">
            <v>10709</v>
          </cell>
          <cell r="O757" t="str">
            <v xml:space="preserve">Julio - Septiembre     </v>
          </cell>
          <cell r="P757">
            <v>42671</v>
          </cell>
        </row>
        <row r="758">
          <cell r="C758" t="str">
            <v>216805368</v>
          </cell>
          <cell r="D758" t="str">
            <v>Jericó - Antioquia</v>
          </cell>
          <cell r="E758" t="str">
            <v>05</v>
          </cell>
          <cell r="F758" t="str">
            <v>DEPARTAMENTO DE ANTIOQUIA</v>
          </cell>
          <cell r="G758" t="str">
            <v>K21</v>
          </cell>
          <cell r="H758" t="str">
            <v>FUT_GASTOS_DE_INVERSION</v>
          </cell>
          <cell r="I758">
            <v>45</v>
          </cell>
          <cell r="J758" t="str">
            <v>MUNICIPIOS</v>
          </cell>
          <cell r="K758" t="str">
            <v>ENLINEA</v>
          </cell>
          <cell r="L758" t="str">
            <v xml:space="preserve">Aceptado                     </v>
          </cell>
          <cell r="M758">
            <v>2016</v>
          </cell>
          <cell r="N758">
            <v>10709</v>
          </cell>
          <cell r="O758" t="str">
            <v xml:space="preserve">Julio - Septiembre     </v>
          </cell>
          <cell r="P758">
            <v>42673</v>
          </cell>
        </row>
        <row r="759">
          <cell r="C759" t="str">
            <v>216813268</v>
          </cell>
          <cell r="D759" t="str">
            <v>El Peñón - Bolívar</v>
          </cell>
          <cell r="E759" t="str">
            <v>13</v>
          </cell>
          <cell r="F759" t="str">
            <v>DEPARTAMENTO DE BOLIVAR</v>
          </cell>
          <cell r="G759" t="str">
            <v>K21</v>
          </cell>
          <cell r="H759" t="str">
            <v>FUT_GASTOS_DE_INVERSION</v>
          </cell>
          <cell r="I759">
            <v>45</v>
          </cell>
          <cell r="J759" t="str">
            <v>MUNICIPIOS</v>
          </cell>
          <cell r="K759" t="str">
            <v>ENLINEA</v>
          </cell>
          <cell r="L759" t="str">
            <v xml:space="preserve">Aceptado                     </v>
          </cell>
          <cell r="M759">
            <v>2016</v>
          </cell>
          <cell r="N759">
            <v>10709</v>
          </cell>
          <cell r="O759" t="str">
            <v xml:space="preserve">Julio - Septiembre     </v>
          </cell>
          <cell r="P759">
            <v>42674</v>
          </cell>
        </row>
        <row r="760">
          <cell r="C760" t="str">
            <v>216813468</v>
          </cell>
          <cell r="D760" t="str">
            <v>Santa Cruz de Mompóx</v>
          </cell>
          <cell r="E760" t="str">
            <v>13</v>
          </cell>
          <cell r="F760" t="str">
            <v>DEPARTAMENTO DE BOLIVAR</v>
          </cell>
          <cell r="G760" t="str">
            <v>K21</v>
          </cell>
          <cell r="H760" t="str">
            <v>FUT_GASTOS_DE_INVERSION</v>
          </cell>
          <cell r="I760">
            <v>45</v>
          </cell>
          <cell r="J760" t="str">
            <v>MUNICIPIOS</v>
          </cell>
          <cell r="K760" t="str">
            <v>ENLINEA</v>
          </cell>
          <cell r="L760" t="str">
            <v xml:space="preserve">Aceptado                     </v>
          </cell>
          <cell r="M760">
            <v>2016</v>
          </cell>
          <cell r="N760">
            <v>10709</v>
          </cell>
          <cell r="O760" t="str">
            <v xml:space="preserve">Julio - Septiembre     </v>
          </cell>
          <cell r="P760">
            <v>42671</v>
          </cell>
        </row>
        <row r="761">
          <cell r="C761" t="str">
            <v>216815368</v>
          </cell>
          <cell r="D761" t="str">
            <v>Jericó - Boyacá</v>
          </cell>
          <cell r="E761" t="str">
            <v>15</v>
          </cell>
          <cell r="F761" t="str">
            <v>DEPARTAMENTO DE BOYACA</v>
          </cell>
          <cell r="G761" t="str">
            <v>K21</v>
          </cell>
          <cell r="H761" t="str">
            <v>FUT_GASTOS_DE_INVERSION</v>
          </cell>
          <cell r="I761">
            <v>45</v>
          </cell>
          <cell r="J761" t="str">
            <v>MUNICIPIOS</v>
          </cell>
          <cell r="K761" t="str">
            <v>ENLINEA</v>
          </cell>
          <cell r="L761" t="str">
            <v xml:space="preserve">Aceptado                     </v>
          </cell>
          <cell r="M761">
            <v>2016</v>
          </cell>
          <cell r="N761">
            <v>10709</v>
          </cell>
          <cell r="O761" t="str">
            <v xml:space="preserve">Julio - Septiembre     </v>
          </cell>
          <cell r="P761">
            <v>42667</v>
          </cell>
        </row>
        <row r="762">
          <cell r="C762" t="str">
            <v>216823068</v>
          </cell>
          <cell r="D762" t="str">
            <v>Ayapel</v>
          </cell>
          <cell r="E762" t="str">
            <v>23</v>
          </cell>
          <cell r="F762" t="str">
            <v>DEPARTAMENTO DE CORDOBA</v>
          </cell>
          <cell r="G762" t="str">
            <v>K21</v>
          </cell>
          <cell r="H762" t="str">
            <v>FUT_GASTOS_DE_INVERSION</v>
          </cell>
          <cell r="I762">
            <v>45</v>
          </cell>
          <cell r="J762" t="str">
            <v>MUNICIPIOS</v>
          </cell>
          <cell r="K762" t="str">
            <v>ENLINEA</v>
          </cell>
          <cell r="L762" t="str">
            <v xml:space="preserve">Aceptado                     </v>
          </cell>
          <cell r="M762">
            <v>2016</v>
          </cell>
          <cell r="N762">
            <v>10709</v>
          </cell>
          <cell r="O762" t="str">
            <v xml:space="preserve">Julio - Septiembre     </v>
          </cell>
          <cell r="P762">
            <v>42674</v>
          </cell>
        </row>
        <row r="763">
          <cell r="C763" t="str">
            <v>216823168</v>
          </cell>
          <cell r="D763" t="str">
            <v>Chimá - Córdoba</v>
          </cell>
          <cell r="E763" t="str">
            <v>23</v>
          </cell>
          <cell r="F763" t="str">
            <v>DEPARTAMENTO DE CORDOBA</v>
          </cell>
          <cell r="G763" t="str">
            <v>K21</v>
          </cell>
          <cell r="H763" t="str">
            <v>FUT_GASTOS_DE_INVERSION</v>
          </cell>
          <cell r="I763">
            <v>45</v>
          </cell>
          <cell r="J763" t="str">
            <v>MUNICIPIOS</v>
          </cell>
          <cell r="K763" t="str">
            <v>ENLINEA</v>
          </cell>
          <cell r="L763" t="str">
            <v xml:space="preserve">Aceptado                     </v>
          </cell>
          <cell r="M763">
            <v>2016</v>
          </cell>
          <cell r="N763">
            <v>10709</v>
          </cell>
          <cell r="O763" t="str">
            <v xml:space="preserve">Julio - Septiembre     </v>
          </cell>
          <cell r="P763">
            <v>42683</v>
          </cell>
        </row>
        <row r="764">
          <cell r="C764" t="str">
            <v>216825368</v>
          </cell>
          <cell r="D764" t="str">
            <v>Jerusalén</v>
          </cell>
          <cell r="E764" t="str">
            <v>25</v>
          </cell>
          <cell r="F764" t="str">
            <v>DEPARTAMENTO DE CUNDINAMARCA</v>
          </cell>
          <cell r="G764" t="str">
            <v>K21</v>
          </cell>
          <cell r="H764" t="str">
            <v>FUT_GASTOS_DE_INVERSION</v>
          </cell>
          <cell r="I764">
            <v>45</v>
          </cell>
          <cell r="J764" t="str">
            <v>MUNICIPIOS</v>
          </cell>
          <cell r="K764" t="str">
            <v>ENLINEA</v>
          </cell>
          <cell r="L764" t="str">
            <v xml:space="preserve">Aceptado                     </v>
          </cell>
          <cell r="M764">
            <v>2016</v>
          </cell>
          <cell r="N764">
            <v>10709</v>
          </cell>
          <cell r="O764" t="str">
            <v xml:space="preserve">Julio - Septiembre     </v>
          </cell>
          <cell r="P764">
            <v>42671</v>
          </cell>
        </row>
        <row r="765">
          <cell r="C765" t="str">
            <v>216841668</v>
          </cell>
          <cell r="D765" t="str">
            <v>San Agustín</v>
          </cell>
          <cell r="E765" t="str">
            <v>41</v>
          </cell>
          <cell r="F765" t="str">
            <v>DEPARTAMENTO DE HUILA</v>
          </cell>
          <cell r="G765" t="str">
            <v>K21</v>
          </cell>
          <cell r="H765" t="str">
            <v>FUT_GASTOS_DE_INVERSION</v>
          </cell>
          <cell r="I765">
            <v>45</v>
          </cell>
          <cell r="J765" t="str">
            <v>MUNICIPIOS</v>
          </cell>
          <cell r="K765" t="str">
            <v>ENLINEA</v>
          </cell>
          <cell r="L765" t="str">
            <v xml:space="preserve">Aceptado                     </v>
          </cell>
          <cell r="M765">
            <v>2016</v>
          </cell>
          <cell r="N765">
            <v>10709</v>
          </cell>
          <cell r="O765" t="str">
            <v xml:space="preserve">Julio - Septiembre     </v>
          </cell>
          <cell r="P765">
            <v>42666</v>
          </cell>
        </row>
        <row r="766">
          <cell r="C766" t="str">
            <v>216847268</v>
          </cell>
          <cell r="D766" t="str">
            <v>El Retén</v>
          </cell>
          <cell r="E766" t="str">
            <v>47</v>
          </cell>
          <cell r="F766" t="str">
            <v>DEPARTAMENTO DE MAGDALENA</v>
          </cell>
          <cell r="G766" t="str">
            <v>K21</v>
          </cell>
          <cell r="H766" t="str">
            <v>FUT_GASTOS_DE_INVERSION</v>
          </cell>
          <cell r="I766">
            <v>45</v>
          </cell>
          <cell r="J766" t="str">
            <v>MUNICIPIOS</v>
          </cell>
          <cell r="K766" t="str">
            <v>ENLINEA</v>
          </cell>
          <cell r="L766" t="str">
            <v xml:space="preserve">Aceptado                     </v>
          </cell>
          <cell r="M766">
            <v>2016</v>
          </cell>
          <cell r="N766">
            <v>10709</v>
          </cell>
          <cell r="O766" t="str">
            <v xml:space="preserve">Julio - Septiembre     </v>
          </cell>
          <cell r="P766">
            <v>42672</v>
          </cell>
        </row>
        <row r="767">
          <cell r="C767" t="str">
            <v>216850568</v>
          </cell>
          <cell r="D767" t="str">
            <v>Puerto Gaitán</v>
          </cell>
          <cell r="E767" t="str">
            <v>50</v>
          </cell>
          <cell r="F767" t="str">
            <v>DEPARTAMENTO DEL META</v>
          </cell>
          <cell r="G767" t="str">
            <v>K21</v>
          </cell>
          <cell r="H767" t="str">
            <v>FUT_GASTOS_DE_INVERSION</v>
          </cell>
          <cell r="I767">
            <v>45</v>
          </cell>
          <cell r="J767" t="str">
            <v>MUNICIPIOS</v>
          </cell>
          <cell r="K767" t="str">
            <v>ENLINEA</v>
          </cell>
          <cell r="L767" t="str">
            <v xml:space="preserve">Aceptado                     </v>
          </cell>
          <cell r="M767">
            <v>2016</v>
          </cell>
          <cell r="N767">
            <v>10709</v>
          </cell>
          <cell r="O767" t="str">
            <v xml:space="preserve">Julio - Septiembre     </v>
          </cell>
          <cell r="P767">
            <v>42664</v>
          </cell>
        </row>
        <row r="768">
          <cell r="C768" t="str">
            <v>216868368</v>
          </cell>
          <cell r="D768" t="str">
            <v>Jesús María</v>
          </cell>
          <cell r="E768" t="str">
            <v>68</v>
          </cell>
          <cell r="F768" t="str">
            <v>DEPARTAMENTO DE SANTANDER</v>
          </cell>
          <cell r="G768" t="str">
            <v>K21</v>
          </cell>
          <cell r="H768" t="str">
            <v>FUT_GASTOS_DE_INVERSION</v>
          </cell>
          <cell r="I768">
            <v>45</v>
          </cell>
          <cell r="J768" t="str">
            <v>MUNICIPIOS</v>
          </cell>
          <cell r="K768" t="str">
            <v>ENLINEA</v>
          </cell>
          <cell r="L768" t="str">
            <v xml:space="preserve">Aceptado                     </v>
          </cell>
          <cell r="M768">
            <v>2016</v>
          </cell>
          <cell r="N768">
            <v>10709</v>
          </cell>
          <cell r="O768" t="str">
            <v xml:space="preserve">Julio - Septiembre     </v>
          </cell>
          <cell r="P768">
            <v>42669</v>
          </cell>
        </row>
        <row r="769">
          <cell r="C769" t="str">
            <v>216868468</v>
          </cell>
          <cell r="D769" t="str">
            <v>Molagavita</v>
          </cell>
          <cell r="E769" t="str">
            <v>68</v>
          </cell>
          <cell r="F769" t="str">
            <v>DEPARTAMENTO DE SANTANDER</v>
          </cell>
          <cell r="G769" t="str">
            <v>K21</v>
          </cell>
          <cell r="H769" t="str">
            <v>FUT_GASTOS_DE_INVERSION</v>
          </cell>
          <cell r="I769">
            <v>45</v>
          </cell>
          <cell r="J769" t="str">
            <v>MUNICIPIOS</v>
          </cell>
          <cell r="K769" t="str">
            <v>ENLINEA</v>
          </cell>
          <cell r="L769" t="str">
            <v xml:space="preserve">Aceptado                     </v>
          </cell>
          <cell r="M769">
            <v>2016</v>
          </cell>
          <cell r="N769">
            <v>10709</v>
          </cell>
          <cell r="O769" t="str">
            <v xml:space="preserve">Julio - Septiembre     </v>
          </cell>
          <cell r="P769">
            <v>42662</v>
          </cell>
        </row>
        <row r="770">
          <cell r="C770" t="str">
            <v>216873168</v>
          </cell>
          <cell r="D770" t="str">
            <v>Chaparral</v>
          </cell>
          <cell r="E770" t="str">
            <v>73</v>
          </cell>
          <cell r="F770" t="str">
            <v>DEPARTAMENTO DE TOLIMA</v>
          </cell>
          <cell r="G770" t="str">
            <v>K21</v>
          </cell>
          <cell r="H770" t="str">
            <v>FUT_GASTOS_DE_INVERSION</v>
          </cell>
          <cell r="I770">
            <v>45</v>
          </cell>
          <cell r="J770" t="str">
            <v>MUNICIPIOS</v>
          </cell>
          <cell r="K770" t="str">
            <v>ENLINEA</v>
          </cell>
          <cell r="L770" t="str">
            <v xml:space="preserve">Aceptado                     </v>
          </cell>
          <cell r="M770">
            <v>2016</v>
          </cell>
          <cell r="N770">
            <v>10709</v>
          </cell>
          <cell r="O770" t="str">
            <v xml:space="preserve">Julio - Septiembre     </v>
          </cell>
          <cell r="P770">
            <v>42667</v>
          </cell>
        </row>
        <row r="771">
          <cell r="C771" t="str">
            <v>216873268</v>
          </cell>
          <cell r="D771" t="str">
            <v>El Espinal</v>
          </cell>
          <cell r="E771" t="str">
            <v>73</v>
          </cell>
          <cell r="F771" t="str">
            <v>DEPARTAMENTO DE TOLIMA</v>
          </cell>
          <cell r="G771" t="str">
            <v>K21</v>
          </cell>
          <cell r="H771" t="str">
            <v>FUT_GASTOS_DE_INVERSION</v>
          </cell>
          <cell r="I771">
            <v>45</v>
          </cell>
          <cell r="J771" t="str">
            <v>MUNICIPIOS</v>
          </cell>
          <cell r="K771" t="str">
            <v>ENLINEA</v>
          </cell>
          <cell r="L771" t="str">
            <v xml:space="preserve">Aceptado                     </v>
          </cell>
          <cell r="M771">
            <v>2016</v>
          </cell>
          <cell r="N771">
            <v>10709</v>
          </cell>
          <cell r="O771" t="str">
            <v xml:space="preserve">Julio - Septiembre     </v>
          </cell>
          <cell r="P771">
            <v>42667</v>
          </cell>
        </row>
        <row r="772">
          <cell r="C772" t="str">
            <v>216886568</v>
          </cell>
          <cell r="D772" t="str">
            <v>Puerto Asís</v>
          </cell>
          <cell r="E772" t="str">
            <v>86</v>
          </cell>
          <cell r="F772" t="str">
            <v>DEPARTAMENTO DE PUTUMAYO</v>
          </cell>
          <cell r="G772" t="str">
            <v>K21</v>
          </cell>
          <cell r="H772" t="str">
            <v>FUT_GASTOS_DE_INVERSION</v>
          </cell>
          <cell r="I772">
            <v>45</v>
          </cell>
          <cell r="J772" t="str">
            <v>MUNICIPIOS</v>
          </cell>
          <cell r="K772" t="str">
            <v>ENLINEA</v>
          </cell>
          <cell r="L772" t="str">
            <v xml:space="preserve">Aceptado                     </v>
          </cell>
          <cell r="M772">
            <v>2016</v>
          </cell>
          <cell r="N772">
            <v>10709</v>
          </cell>
          <cell r="O772" t="str">
            <v xml:space="preserve">Julio - Septiembre     </v>
          </cell>
          <cell r="P772">
            <v>42674</v>
          </cell>
        </row>
        <row r="773">
          <cell r="C773" t="str">
            <v>216915469</v>
          </cell>
          <cell r="D773" t="str">
            <v>Moniquirá</v>
          </cell>
          <cell r="E773" t="str">
            <v>15</v>
          </cell>
          <cell r="F773" t="str">
            <v>DEPARTAMENTO DE BOYACA</v>
          </cell>
          <cell r="G773" t="str">
            <v>K21</v>
          </cell>
          <cell r="H773" t="str">
            <v>FUT_GASTOS_DE_INVERSION</v>
          </cell>
          <cell r="I773">
            <v>45</v>
          </cell>
          <cell r="J773" t="str">
            <v>MUNICIPIOS</v>
          </cell>
          <cell r="K773" t="str">
            <v>ENLINEA</v>
          </cell>
          <cell r="L773" t="str">
            <v xml:space="preserve">Aceptado                     </v>
          </cell>
          <cell r="M773">
            <v>2016</v>
          </cell>
          <cell r="N773">
            <v>10709</v>
          </cell>
          <cell r="O773" t="str">
            <v xml:space="preserve">Julio - Septiembre     </v>
          </cell>
          <cell r="P773">
            <v>42669</v>
          </cell>
        </row>
        <row r="774">
          <cell r="C774" t="str">
            <v>216925269</v>
          </cell>
          <cell r="D774" t="str">
            <v>Facatativá</v>
          </cell>
          <cell r="E774" t="str">
            <v>25</v>
          </cell>
          <cell r="F774" t="str">
            <v>DEPARTAMENTO DE CUNDINAMARCA</v>
          </cell>
          <cell r="G774" t="str">
            <v>K21</v>
          </cell>
          <cell r="H774" t="str">
            <v>FUT_GASTOS_DE_INVERSION</v>
          </cell>
          <cell r="I774">
            <v>45</v>
          </cell>
          <cell r="J774" t="str">
            <v>MUNICIPIOS</v>
          </cell>
          <cell r="K774" t="str">
            <v>ENLINEA</v>
          </cell>
          <cell r="L774" t="str">
            <v xml:space="preserve">Aceptado                     </v>
          </cell>
          <cell r="M774">
            <v>2016</v>
          </cell>
          <cell r="N774">
            <v>10709</v>
          </cell>
          <cell r="O774" t="str">
            <v xml:space="preserve">Julio - Septiembre     </v>
          </cell>
          <cell r="P774">
            <v>42674</v>
          </cell>
        </row>
        <row r="775">
          <cell r="C775" t="str">
            <v>216925769</v>
          </cell>
          <cell r="D775" t="str">
            <v>Subachoque</v>
          </cell>
          <cell r="E775" t="str">
            <v>25</v>
          </cell>
          <cell r="F775" t="str">
            <v>DEPARTAMENTO DE CUNDINAMARCA</v>
          </cell>
          <cell r="G775" t="str">
            <v>K21</v>
          </cell>
          <cell r="H775" t="str">
            <v>FUT_GASTOS_DE_INVERSION</v>
          </cell>
          <cell r="I775">
            <v>45</v>
          </cell>
          <cell r="J775" t="str">
            <v>MUNICIPIOS</v>
          </cell>
          <cell r="K775" t="str">
            <v>ENLINEA</v>
          </cell>
          <cell r="L775" t="str">
            <v xml:space="preserve">Aceptado                     </v>
          </cell>
          <cell r="M775">
            <v>2016</v>
          </cell>
          <cell r="N775">
            <v>10709</v>
          </cell>
          <cell r="O775" t="str">
            <v xml:space="preserve">Julio - Septiembre     </v>
          </cell>
          <cell r="P775">
            <v>42670</v>
          </cell>
        </row>
        <row r="776">
          <cell r="C776" t="str">
            <v>216968169</v>
          </cell>
          <cell r="D776" t="str">
            <v>Charta</v>
          </cell>
          <cell r="E776" t="str">
            <v>68</v>
          </cell>
          <cell r="F776" t="str">
            <v>DEPARTAMENTO DE SANTANDER</v>
          </cell>
          <cell r="G776" t="str">
            <v>K21</v>
          </cell>
          <cell r="H776" t="str">
            <v>FUT_GASTOS_DE_INVERSION</v>
          </cell>
          <cell r="I776">
            <v>45</v>
          </cell>
          <cell r="J776" t="str">
            <v>MUNICIPIOS</v>
          </cell>
          <cell r="K776" t="str">
            <v>ENLINEA</v>
          </cell>
          <cell r="L776" t="str">
            <v xml:space="preserve">Aceptado                     </v>
          </cell>
          <cell r="M776">
            <v>2016</v>
          </cell>
          <cell r="N776">
            <v>10709</v>
          </cell>
          <cell r="O776" t="str">
            <v xml:space="preserve">Julio - Septiembre     </v>
          </cell>
          <cell r="P776">
            <v>42674</v>
          </cell>
        </row>
        <row r="777">
          <cell r="C777" t="str">
            <v>216968669</v>
          </cell>
          <cell r="D777" t="str">
            <v>San Andrés - Santander</v>
          </cell>
          <cell r="E777" t="str">
            <v>68</v>
          </cell>
          <cell r="F777" t="str">
            <v>DEPARTAMENTO DE SANTANDER</v>
          </cell>
          <cell r="G777" t="str">
            <v>K21</v>
          </cell>
          <cell r="H777" t="str">
            <v>FUT_GASTOS_DE_INVERSION</v>
          </cell>
          <cell r="I777">
            <v>45</v>
          </cell>
          <cell r="J777" t="str">
            <v>MUNICIPIOS</v>
          </cell>
          <cell r="K777" t="str">
            <v>ENLINEA</v>
          </cell>
          <cell r="L777" t="str">
            <v xml:space="preserve">Aceptado                     </v>
          </cell>
          <cell r="M777">
            <v>2016</v>
          </cell>
          <cell r="N777">
            <v>10709</v>
          </cell>
          <cell r="O777" t="str">
            <v xml:space="preserve">Julio - Septiembre     </v>
          </cell>
          <cell r="P777">
            <v>42673</v>
          </cell>
        </row>
        <row r="778">
          <cell r="C778" t="str">
            <v>216976869</v>
          </cell>
          <cell r="D778" t="str">
            <v>Vijes</v>
          </cell>
          <cell r="E778" t="str">
            <v>76</v>
          </cell>
          <cell r="F778" t="str">
            <v>DEPARTAMENTO DE VALLE DEL CAUCA</v>
          </cell>
          <cell r="G778" t="str">
            <v>K21</v>
          </cell>
          <cell r="H778" t="str">
            <v>FUT_GASTOS_DE_INVERSION</v>
          </cell>
          <cell r="I778">
            <v>45</v>
          </cell>
          <cell r="J778" t="str">
            <v>MUNICIPIOS</v>
          </cell>
          <cell r="K778" t="str">
            <v>ENLINEA</v>
          </cell>
          <cell r="L778" t="str">
            <v xml:space="preserve">Aceptado                     </v>
          </cell>
          <cell r="M778">
            <v>2016</v>
          </cell>
          <cell r="N778">
            <v>10709</v>
          </cell>
          <cell r="O778" t="str">
            <v xml:space="preserve">Julio - Septiembre     </v>
          </cell>
          <cell r="P778">
            <v>42671</v>
          </cell>
        </row>
        <row r="779">
          <cell r="C779" t="str">
            <v>216986569</v>
          </cell>
          <cell r="D779" t="str">
            <v>Puerto Caicedo</v>
          </cell>
          <cell r="E779" t="str">
            <v>86</v>
          </cell>
          <cell r="F779" t="str">
            <v>DEPARTAMENTO DE PUTUMAYO</v>
          </cell>
          <cell r="G779" t="str">
            <v>K21</v>
          </cell>
          <cell r="H779" t="str">
            <v>FUT_GASTOS_DE_INVERSION</v>
          </cell>
          <cell r="I779">
            <v>45</v>
          </cell>
          <cell r="J779" t="str">
            <v>MUNICIPIOS</v>
          </cell>
          <cell r="K779" t="str">
            <v>ENLINEA</v>
          </cell>
          <cell r="L779" t="str">
            <v xml:space="preserve">Aceptado                     </v>
          </cell>
          <cell r="M779">
            <v>2016</v>
          </cell>
          <cell r="N779">
            <v>10709</v>
          </cell>
          <cell r="O779" t="str">
            <v xml:space="preserve">Julio - Septiembre     </v>
          </cell>
          <cell r="P779">
            <v>42655</v>
          </cell>
        </row>
        <row r="780">
          <cell r="C780" t="str">
            <v>217005670</v>
          </cell>
          <cell r="D780" t="str">
            <v>San Roque</v>
          </cell>
          <cell r="E780" t="str">
            <v>05</v>
          </cell>
          <cell r="F780" t="str">
            <v>DEPARTAMENTO DE ANTIOQUIA</v>
          </cell>
          <cell r="G780" t="str">
            <v>K21</v>
          </cell>
          <cell r="H780" t="str">
            <v>FUT_GASTOS_DE_INVERSION</v>
          </cell>
          <cell r="I780">
            <v>45</v>
          </cell>
          <cell r="J780" t="str">
            <v>MUNICIPIOS</v>
          </cell>
          <cell r="K780" t="str">
            <v>ENLINEA</v>
          </cell>
          <cell r="L780" t="str">
            <v xml:space="preserve">Aceptado                     </v>
          </cell>
          <cell r="M780">
            <v>2016</v>
          </cell>
          <cell r="N780">
            <v>10709</v>
          </cell>
          <cell r="O780" t="str">
            <v xml:space="preserve">Julio - Septiembre     </v>
          </cell>
          <cell r="P780">
            <v>42674</v>
          </cell>
        </row>
        <row r="781">
          <cell r="C781" t="str">
            <v>217008770</v>
          </cell>
          <cell r="D781" t="str">
            <v>Suán</v>
          </cell>
          <cell r="E781" t="str">
            <v>08</v>
          </cell>
          <cell r="F781" t="str">
            <v>DEPARTAMENTO DE ATLANTICO</v>
          </cell>
          <cell r="G781" t="str">
            <v>K21</v>
          </cell>
          <cell r="H781" t="str">
            <v>FUT_GASTOS_DE_INVERSION</v>
          </cell>
          <cell r="I781">
            <v>45</v>
          </cell>
          <cell r="J781" t="str">
            <v>MUNICIPIOS</v>
          </cell>
          <cell r="K781" t="str">
            <v>ENLINEA</v>
          </cell>
          <cell r="L781" t="str">
            <v xml:space="preserve">Aceptado                     </v>
          </cell>
          <cell r="M781">
            <v>2016</v>
          </cell>
          <cell r="N781">
            <v>10709</v>
          </cell>
          <cell r="O781" t="str">
            <v xml:space="preserve">Julio - Septiembre     </v>
          </cell>
          <cell r="P781">
            <v>42674</v>
          </cell>
        </row>
        <row r="782">
          <cell r="C782" t="str">
            <v>217020570</v>
          </cell>
          <cell r="D782" t="str">
            <v>Pueblo Bello</v>
          </cell>
          <cell r="E782" t="str">
            <v>20</v>
          </cell>
          <cell r="F782" t="str">
            <v>DEPARTAMENTO DE CESAR</v>
          </cell>
          <cell r="G782" t="str">
            <v>K21</v>
          </cell>
          <cell r="H782" t="str">
            <v>FUT_GASTOS_DE_INVERSION</v>
          </cell>
          <cell r="I782">
            <v>45</v>
          </cell>
          <cell r="J782" t="str">
            <v>MUNICIPIOS</v>
          </cell>
          <cell r="K782" t="str">
            <v>ENLINEA</v>
          </cell>
          <cell r="L782" t="str">
            <v xml:space="preserve">Aceptado                     </v>
          </cell>
          <cell r="M782">
            <v>2016</v>
          </cell>
          <cell r="N782">
            <v>10709</v>
          </cell>
          <cell r="O782" t="str">
            <v xml:space="preserve">Julio - Septiembre     </v>
          </cell>
          <cell r="P782">
            <v>42668</v>
          </cell>
        </row>
        <row r="783">
          <cell r="C783" t="str">
            <v>217020770</v>
          </cell>
          <cell r="D783" t="str">
            <v>San Martín - Cesar</v>
          </cell>
          <cell r="E783" t="str">
            <v>20</v>
          </cell>
          <cell r="F783" t="str">
            <v>DEPARTAMENTO DE CESAR</v>
          </cell>
          <cell r="G783" t="str">
            <v>K21</v>
          </cell>
          <cell r="H783" t="str">
            <v>FUT_GASTOS_DE_INVERSION</v>
          </cell>
          <cell r="I783">
            <v>45</v>
          </cell>
          <cell r="J783" t="str">
            <v>MUNICIPIOS</v>
          </cell>
          <cell r="K783" t="str">
            <v>ENLINEA</v>
          </cell>
          <cell r="L783" t="str">
            <v xml:space="preserve">Aceptado                     </v>
          </cell>
          <cell r="M783">
            <v>2016</v>
          </cell>
          <cell r="N783">
            <v>10709</v>
          </cell>
          <cell r="O783" t="str">
            <v xml:space="preserve">Julio - Septiembre     </v>
          </cell>
          <cell r="P783">
            <v>42672</v>
          </cell>
        </row>
        <row r="784">
          <cell r="C784" t="str">
            <v>217023570</v>
          </cell>
          <cell r="D784" t="str">
            <v>Pueblo Nuevo</v>
          </cell>
          <cell r="E784" t="str">
            <v>23</v>
          </cell>
          <cell r="F784" t="str">
            <v>DEPARTAMENTO DE CORDOBA</v>
          </cell>
          <cell r="G784" t="str">
            <v>K21</v>
          </cell>
          <cell r="H784" t="str">
            <v>FUT_GASTOS_DE_INVERSION</v>
          </cell>
          <cell r="I784">
            <v>45</v>
          </cell>
          <cell r="J784" t="str">
            <v>MUNICIPIOS</v>
          </cell>
          <cell r="K784" t="str">
            <v>ENLINEA</v>
          </cell>
          <cell r="L784" t="str">
            <v xml:space="preserve">Aceptado                     </v>
          </cell>
          <cell r="M784">
            <v>2016</v>
          </cell>
          <cell r="N784">
            <v>10709</v>
          </cell>
          <cell r="O784" t="str">
            <v xml:space="preserve">Julio - Septiembre     </v>
          </cell>
          <cell r="P784">
            <v>42664</v>
          </cell>
        </row>
        <row r="785">
          <cell r="C785" t="str">
            <v>217023670</v>
          </cell>
          <cell r="D785" t="str">
            <v>San Andrés de Sotavento</v>
          </cell>
          <cell r="E785" t="str">
            <v>23</v>
          </cell>
          <cell r="F785" t="str">
            <v>DEPARTAMENTO DE CORDOBA</v>
          </cell>
          <cell r="G785" t="str">
            <v>K21</v>
          </cell>
          <cell r="H785" t="str">
            <v>FUT_GASTOS_DE_INVERSION</v>
          </cell>
          <cell r="I785">
            <v>45</v>
          </cell>
          <cell r="J785" t="str">
            <v>MUNICIPIOS</v>
          </cell>
          <cell r="K785" t="str">
            <v>ENLINEA</v>
          </cell>
          <cell r="L785" t="str">
            <v xml:space="preserve">Aceptado                     </v>
          </cell>
          <cell r="M785">
            <v>2016</v>
          </cell>
          <cell r="N785">
            <v>10709</v>
          </cell>
          <cell r="O785" t="str">
            <v xml:space="preserve">Julio - Septiembre     </v>
          </cell>
          <cell r="P785">
            <v>42673</v>
          </cell>
        </row>
        <row r="786">
          <cell r="C786" t="str">
            <v>217041770</v>
          </cell>
          <cell r="D786" t="str">
            <v>Suaza</v>
          </cell>
          <cell r="E786" t="str">
            <v>41</v>
          </cell>
          <cell r="F786" t="str">
            <v>DEPARTAMENTO DE HUILA</v>
          </cell>
          <cell r="G786" t="str">
            <v>K21</v>
          </cell>
          <cell r="H786" t="str">
            <v>FUT_GASTOS_DE_INVERSION</v>
          </cell>
          <cell r="I786">
            <v>45</v>
          </cell>
          <cell r="J786" t="str">
            <v>MUNICIPIOS</v>
          </cell>
          <cell r="K786" t="str">
            <v>ENLINEA</v>
          </cell>
          <cell r="L786" t="str">
            <v xml:space="preserve">Aceptado                     </v>
          </cell>
          <cell r="M786">
            <v>2016</v>
          </cell>
          <cell r="N786">
            <v>10709</v>
          </cell>
          <cell r="O786" t="str">
            <v xml:space="preserve">Julio - Septiembre     </v>
          </cell>
          <cell r="P786">
            <v>42668</v>
          </cell>
        </row>
        <row r="787">
          <cell r="C787" t="str">
            <v>217047170</v>
          </cell>
          <cell r="D787" t="str">
            <v>Chivolo</v>
          </cell>
          <cell r="E787" t="str">
            <v>47</v>
          </cell>
          <cell r="F787" t="str">
            <v>DEPARTAMENTO DE MAGDALENA</v>
          </cell>
          <cell r="G787" t="str">
            <v>K21</v>
          </cell>
          <cell r="H787" t="str">
            <v>FUT_GASTOS_DE_INVERSION</v>
          </cell>
          <cell r="I787">
            <v>45</v>
          </cell>
          <cell r="J787" t="str">
            <v>MUNICIPIOS</v>
          </cell>
          <cell r="K787" t="str">
            <v>ENLINEA</v>
          </cell>
          <cell r="L787" t="str">
            <v xml:space="preserve">Aceptado                     </v>
          </cell>
          <cell r="M787">
            <v>2016</v>
          </cell>
          <cell r="N787">
            <v>10709</v>
          </cell>
          <cell r="O787" t="str">
            <v xml:space="preserve">Julio - Septiembre     </v>
          </cell>
          <cell r="P787">
            <v>42667</v>
          </cell>
        </row>
        <row r="788">
          <cell r="C788" t="str">
            <v>217047570</v>
          </cell>
          <cell r="D788" t="str">
            <v>Puebloviejo</v>
          </cell>
          <cell r="E788" t="str">
            <v>47</v>
          </cell>
          <cell r="F788" t="str">
            <v>DEPARTAMENTO DE MAGDALENA</v>
          </cell>
          <cell r="G788" t="str">
            <v>K21</v>
          </cell>
          <cell r="H788" t="str">
            <v>FUT_GASTOS_DE_INVERSION</v>
          </cell>
          <cell r="I788">
            <v>45</v>
          </cell>
          <cell r="J788" t="str">
            <v>MUNICIPIOS</v>
          </cell>
          <cell r="K788" t="str">
            <v>ENLINEA</v>
          </cell>
          <cell r="L788" t="str">
            <v xml:space="preserve">Aceptado                     </v>
          </cell>
          <cell r="M788">
            <v>2016</v>
          </cell>
          <cell r="N788">
            <v>10709</v>
          </cell>
          <cell r="O788" t="str">
            <v xml:space="preserve">Julio - Septiembre     </v>
          </cell>
          <cell r="P788">
            <v>42669</v>
          </cell>
        </row>
        <row r="789">
          <cell r="C789" t="str">
            <v>217050270</v>
          </cell>
          <cell r="D789" t="str">
            <v>El Dorado</v>
          </cell>
          <cell r="E789" t="str">
            <v>50</v>
          </cell>
          <cell r="F789" t="str">
            <v>DEPARTAMENTO DEL META</v>
          </cell>
          <cell r="G789" t="str">
            <v>K21</v>
          </cell>
          <cell r="H789" t="str">
            <v>FUT_GASTOS_DE_INVERSION</v>
          </cell>
          <cell r="I789">
            <v>45</v>
          </cell>
          <cell r="J789" t="str">
            <v>MUNICIPIOS</v>
          </cell>
          <cell r="K789" t="str">
            <v>ENLINEA</v>
          </cell>
          <cell r="L789" t="str">
            <v xml:space="preserve">Aceptado                     </v>
          </cell>
          <cell r="M789">
            <v>2016</v>
          </cell>
          <cell r="N789">
            <v>10709</v>
          </cell>
          <cell r="O789" t="str">
            <v xml:space="preserve">Julio - Septiembre     </v>
          </cell>
          <cell r="P789">
            <v>42670</v>
          </cell>
        </row>
        <row r="790">
          <cell r="C790" t="str">
            <v>217050370</v>
          </cell>
          <cell r="D790" t="str">
            <v>La Uribe</v>
          </cell>
          <cell r="E790" t="str">
            <v>50</v>
          </cell>
          <cell r="F790" t="str">
            <v>DEPARTAMENTO DEL META</v>
          </cell>
          <cell r="G790" t="str">
            <v>K21</v>
          </cell>
          <cell r="H790" t="str">
            <v>FUT_GASTOS_DE_INVERSION</v>
          </cell>
          <cell r="I790">
            <v>45</v>
          </cell>
          <cell r="J790" t="str">
            <v>MUNICIPIOS</v>
          </cell>
          <cell r="K790" t="str">
            <v>ENLINEA</v>
          </cell>
          <cell r="L790" t="str">
            <v xml:space="preserve">Aceptado                     </v>
          </cell>
          <cell r="M790">
            <v>2016</v>
          </cell>
          <cell r="N790">
            <v>10709</v>
          </cell>
          <cell r="O790" t="str">
            <v xml:space="preserve">Julio - Septiembre     </v>
          </cell>
          <cell r="P790">
            <v>42672</v>
          </cell>
        </row>
        <row r="791">
          <cell r="C791" t="str">
            <v>217054670</v>
          </cell>
          <cell r="D791" t="str">
            <v>San Calixto</v>
          </cell>
          <cell r="E791" t="str">
            <v>54</v>
          </cell>
          <cell r="F791" t="str">
            <v>DEPARTAMENTO DE NORTE DE SANTANDER</v>
          </cell>
          <cell r="G791" t="str">
            <v>K21</v>
          </cell>
          <cell r="H791" t="str">
            <v>FUT_GASTOS_DE_INVERSION</v>
          </cell>
          <cell r="I791">
            <v>45</v>
          </cell>
          <cell r="J791" t="str">
            <v>MUNICIPIOS</v>
          </cell>
          <cell r="K791" t="str">
            <v>ENLINEA</v>
          </cell>
          <cell r="L791" t="str">
            <v xml:space="preserve">Aceptado                     </v>
          </cell>
          <cell r="M791">
            <v>2016</v>
          </cell>
          <cell r="N791">
            <v>10709</v>
          </cell>
          <cell r="O791" t="str">
            <v xml:space="preserve">Julio - Septiembre     </v>
          </cell>
          <cell r="P791">
            <v>42674</v>
          </cell>
        </row>
        <row r="792">
          <cell r="C792" t="str">
            <v>217063470</v>
          </cell>
          <cell r="D792" t="str">
            <v>Montenegro</v>
          </cell>
          <cell r="E792" t="str">
            <v>63</v>
          </cell>
          <cell r="F792" t="str">
            <v>DEPARTAMENTO DE QUINDIO</v>
          </cell>
          <cell r="G792" t="str">
            <v>K21</v>
          </cell>
          <cell r="H792" t="str">
            <v>FUT_GASTOS_DE_INVERSION</v>
          </cell>
          <cell r="I792">
            <v>45</v>
          </cell>
          <cell r="J792" t="str">
            <v>MUNICIPIOS</v>
          </cell>
          <cell r="K792" t="str">
            <v>ENLINEA</v>
          </cell>
          <cell r="L792" t="str">
            <v xml:space="preserve">Aceptado                     </v>
          </cell>
          <cell r="M792">
            <v>2016</v>
          </cell>
          <cell r="N792">
            <v>10709</v>
          </cell>
          <cell r="O792" t="str">
            <v xml:space="preserve">Julio - Septiembre     </v>
          </cell>
          <cell r="P792">
            <v>42674</v>
          </cell>
        </row>
        <row r="793">
          <cell r="C793" t="str">
            <v>217066170</v>
          </cell>
          <cell r="D793" t="str">
            <v>Dosquebradas</v>
          </cell>
          <cell r="E793" t="str">
            <v>66</v>
          </cell>
          <cell r="F793" t="str">
            <v>DEPARTAMENTO DE RISARALDA</v>
          </cell>
          <cell r="G793" t="str">
            <v>K21</v>
          </cell>
          <cell r="H793" t="str">
            <v>FUT_GASTOS_DE_INVERSION</v>
          </cell>
          <cell r="I793">
            <v>45</v>
          </cell>
          <cell r="J793" t="str">
            <v>MUNICIPIOS</v>
          </cell>
          <cell r="K793" t="str">
            <v>ENLINEA</v>
          </cell>
          <cell r="L793" t="str">
            <v xml:space="preserve">Aceptado                     </v>
          </cell>
          <cell r="M793">
            <v>2016</v>
          </cell>
          <cell r="N793">
            <v>10709</v>
          </cell>
          <cell r="O793" t="str">
            <v xml:space="preserve">Julio - Septiembre     </v>
          </cell>
          <cell r="P793">
            <v>42673</v>
          </cell>
        </row>
        <row r="794">
          <cell r="C794" t="str">
            <v>217068370</v>
          </cell>
          <cell r="D794" t="str">
            <v>Jordán</v>
          </cell>
          <cell r="E794" t="str">
            <v>68</v>
          </cell>
          <cell r="F794" t="str">
            <v>DEPARTAMENTO DE SANTANDER</v>
          </cell>
          <cell r="G794" t="str">
            <v>K21</v>
          </cell>
          <cell r="H794" t="str">
            <v>FUT_GASTOS_DE_INVERSION</v>
          </cell>
          <cell r="I794">
            <v>45</v>
          </cell>
          <cell r="J794" t="str">
            <v>MUNICIPIOS</v>
          </cell>
          <cell r="K794" t="str">
            <v>ENLINEA</v>
          </cell>
          <cell r="L794" t="str">
            <v xml:space="preserve">Aceptado                     </v>
          </cell>
          <cell r="M794">
            <v>2016</v>
          </cell>
          <cell r="N794">
            <v>10709</v>
          </cell>
          <cell r="O794" t="str">
            <v xml:space="preserve">Julio - Septiembre     </v>
          </cell>
          <cell r="P794">
            <v>42672</v>
          </cell>
        </row>
        <row r="795">
          <cell r="C795" t="str">
            <v>217068770</v>
          </cell>
          <cell r="D795" t="str">
            <v>Suaita</v>
          </cell>
          <cell r="E795" t="str">
            <v>68</v>
          </cell>
          <cell r="F795" t="str">
            <v>DEPARTAMENTO DE SANTANDER</v>
          </cell>
          <cell r="G795" t="str">
            <v>K21</v>
          </cell>
          <cell r="H795" t="str">
            <v>FUT_GASTOS_DE_INVERSION</v>
          </cell>
          <cell r="I795">
            <v>45</v>
          </cell>
          <cell r="J795" t="str">
            <v>MUNICIPIOS</v>
          </cell>
          <cell r="K795" t="str">
            <v>ENLINEA</v>
          </cell>
          <cell r="L795" t="str">
            <v xml:space="preserve">Aceptado                     </v>
          </cell>
          <cell r="M795">
            <v>2016</v>
          </cell>
          <cell r="N795">
            <v>10709</v>
          </cell>
          <cell r="O795" t="str">
            <v xml:space="preserve">Julio - Septiembre     </v>
          </cell>
          <cell r="P795">
            <v>42667</v>
          </cell>
        </row>
        <row r="796">
          <cell r="C796" t="str">
            <v>217070670</v>
          </cell>
          <cell r="D796" t="str">
            <v>Sampués</v>
          </cell>
          <cell r="E796" t="str">
            <v>70</v>
          </cell>
          <cell r="F796" t="str">
            <v>DEPARTAMENTO DE SUCRE</v>
          </cell>
          <cell r="G796" t="str">
            <v>K21</v>
          </cell>
          <cell r="H796" t="str">
            <v>FUT_GASTOS_DE_INVERSION</v>
          </cell>
          <cell r="I796">
            <v>45</v>
          </cell>
          <cell r="J796" t="str">
            <v>MUNICIPIOS</v>
          </cell>
          <cell r="K796" t="str">
            <v>ENLINEA</v>
          </cell>
          <cell r="L796" t="str">
            <v xml:space="preserve">Aceptado                     </v>
          </cell>
          <cell r="M796">
            <v>2016</v>
          </cell>
          <cell r="N796">
            <v>10709</v>
          </cell>
          <cell r="O796" t="str">
            <v xml:space="preserve">Julio - Septiembre     </v>
          </cell>
          <cell r="P796">
            <v>42655</v>
          </cell>
        </row>
        <row r="797">
          <cell r="C797" t="str">
            <v>217073270</v>
          </cell>
          <cell r="D797" t="str">
            <v>Falán</v>
          </cell>
          <cell r="E797" t="str">
            <v>73</v>
          </cell>
          <cell r="F797" t="str">
            <v>DEPARTAMENTO DE TOLIMA</v>
          </cell>
          <cell r="G797" t="str">
            <v>K21</v>
          </cell>
          <cell r="H797" t="str">
            <v>FUT_GASTOS_DE_INVERSION</v>
          </cell>
          <cell r="I797">
            <v>45</v>
          </cell>
          <cell r="J797" t="str">
            <v>MUNICIPIOS</v>
          </cell>
          <cell r="K797" t="str">
            <v>ENLINEA</v>
          </cell>
          <cell r="L797" t="str">
            <v xml:space="preserve">Aceptado                     </v>
          </cell>
          <cell r="M797">
            <v>2016</v>
          </cell>
          <cell r="N797">
            <v>10709</v>
          </cell>
          <cell r="O797" t="str">
            <v xml:space="preserve">Julio - Septiembre     </v>
          </cell>
          <cell r="P797">
            <v>42674</v>
          </cell>
        </row>
        <row r="798">
          <cell r="C798" t="str">
            <v>217073770</v>
          </cell>
          <cell r="D798" t="str">
            <v>Suárez - Tolima</v>
          </cell>
          <cell r="E798" t="str">
            <v>73</v>
          </cell>
          <cell r="F798" t="str">
            <v>DEPARTAMENTO DE TOLIMA</v>
          </cell>
          <cell r="G798" t="str">
            <v>K21</v>
          </cell>
          <cell r="H798" t="str">
            <v>FUT_GASTOS_DE_INVERSION</v>
          </cell>
          <cell r="I798">
            <v>45</v>
          </cell>
          <cell r="J798" t="str">
            <v>MUNICIPIOS</v>
          </cell>
          <cell r="K798" t="str">
            <v>ENLINEA</v>
          </cell>
          <cell r="L798" t="str">
            <v xml:space="preserve">Aceptado                     </v>
          </cell>
          <cell r="M798">
            <v>2016</v>
          </cell>
          <cell r="N798">
            <v>10709</v>
          </cell>
          <cell r="O798" t="str">
            <v xml:space="preserve">Julio - Septiembre     </v>
          </cell>
          <cell r="P798">
            <v>42669</v>
          </cell>
        </row>
        <row r="799">
          <cell r="C799" t="str">
            <v>217073870</v>
          </cell>
          <cell r="D799" t="str">
            <v>Villahermosa</v>
          </cell>
          <cell r="E799" t="str">
            <v>73</v>
          </cell>
          <cell r="F799" t="str">
            <v>DEPARTAMENTO DE TOLIMA</v>
          </cell>
          <cell r="G799" t="str">
            <v>K21</v>
          </cell>
          <cell r="H799" t="str">
            <v>FUT_GASTOS_DE_INVERSION</v>
          </cell>
          <cell r="I799">
            <v>45</v>
          </cell>
          <cell r="J799" t="str">
            <v>MUNICIPIOS</v>
          </cell>
          <cell r="K799" t="str">
            <v>ENLINEA</v>
          </cell>
          <cell r="L799" t="str">
            <v xml:space="preserve">Aceptado                     </v>
          </cell>
          <cell r="M799">
            <v>2016</v>
          </cell>
          <cell r="N799">
            <v>10709</v>
          </cell>
          <cell r="O799" t="str">
            <v xml:space="preserve">Julio - Septiembre     </v>
          </cell>
          <cell r="P799">
            <v>42674</v>
          </cell>
        </row>
        <row r="800">
          <cell r="C800" t="str">
            <v>217076670</v>
          </cell>
          <cell r="D800" t="str">
            <v>San Pedro - Valle del Cauca</v>
          </cell>
          <cell r="E800" t="str">
            <v>76</v>
          </cell>
          <cell r="F800" t="str">
            <v>DEPARTAMENTO DE VALLE DEL CAUCA</v>
          </cell>
          <cell r="G800" t="str">
            <v>K21</v>
          </cell>
          <cell r="H800" t="str">
            <v>FUT_GASTOS_DE_INVERSION</v>
          </cell>
          <cell r="I800">
            <v>45</v>
          </cell>
          <cell r="J800" t="str">
            <v>MUNICIPIOS</v>
          </cell>
          <cell r="K800" t="str">
            <v>ENLINEA</v>
          </cell>
          <cell r="L800" t="str">
            <v xml:space="preserve">Aceptado                     </v>
          </cell>
          <cell r="M800">
            <v>2016</v>
          </cell>
          <cell r="N800">
            <v>10709</v>
          </cell>
          <cell r="O800" t="str">
            <v xml:space="preserve">Julio - Septiembre     </v>
          </cell>
          <cell r="P800">
            <v>42674</v>
          </cell>
        </row>
        <row r="801">
          <cell r="C801" t="str">
            <v>217125871</v>
          </cell>
          <cell r="D801" t="str">
            <v>Villagómez</v>
          </cell>
          <cell r="E801" t="str">
            <v>25</v>
          </cell>
          <cell r="F801" t="str">
            <v>DEPARTAMENTO DE CUNDINAMARCA</v>
          </cell>
          <cell r="G801" t="str">
            <v>K21</v>
          </cell>
          <cell r="H801" t="str">
            <v>FUT_GASTOS_DE_INVERSION</v>
          </cell>
          <cell r="I801">
            <v>45</v>
          </cell>
          <cell r="J801" t="str">
            <v>MUNICIPIOS</v>
          </cell>
          <cell r="K801" t="str">
            <v>ENLINEA</v>
          </cell>
          <cell r="L801" t="str">
            <v xml:space="preserve">Aceptado                     </v>
          </cell>
          <cell r="M801">
            <v>2016</v>
          </cell>
          <cell r="N801">
            <v>10709</v>
          </cell>
          <cell r="O801" t="str">
            <v xml:space="preserve">Julio - Septiembre     </v>
          </cell>
          <cell r="P801">
            <v>42667</v>
          </cell>
        </row>
        <row r="802">
          <cell r="C802" t="str">
            <v>217154871</v>
          </cell>
          <cell r="D802" t="str">
            <v>Villacaro</v>
          </cell>
          <cell r="E802" t="str">
            <v>54</v>
          </cell>
          <cell r="F802" t="str">
            <v>DEPARTAMENTO DE NORTE DE SANTANDER</v>
          </cell>
          <cell r="G802" t="str">
            <v>K21</v>
          </cell>
          <cell r="H802" t="str">
            <v>FUT_GASTOS_DE_INVERSION</v>
          </cell>
          <cell r="I802">
            <v>45</v>
          </cell>
          <cell r="J802" t="str">
            <v>MUNICIPIOS</v>
          </cell>
          <cell r="K802" t="str">
            <v>ENLINEA</v>
          </cell>
          <cell r="L802" t="str">
            <v xml:space="preserve">Aceptado                     </v>
          </cell>
          <cell r="M802">
            <v>2016</v>
          </cell>
          <cell r="N802">
            <v>10709</v>
          </cell>
          <cell r="O802" t="str">
            <v xml:space="preserve">Julio - Septiembre     </v>
          </cell>
          <cell r="P802">
            <v>42672</v>
          </cell>
        </row>
        <row r="803">
          <cell r="C803" t="str">
            <v>217168271</v>
          </cell>
          <cell r="D803" t="str">
            <v>Florián</v>
          </cell>
          <cell r="E803" t="str">
            <v>68</v>
          </cell>
          <cell r="F803" t="str">
            <v>DEPARTAMENTO DE SANTANDER</v>
          </cell>
          <cell r="G803" t="str">
            <v>K21</v>
          </cell>
          <cell r="H803" t="str">
            <v>FUT_GASTOS_DE_INVERSION</v>
          </cell>
          <cell r="I803">
            <v>45</v>
          </cell>
          <cell r="J803" t="str">
            <v>MUNICIPIOS</v>
          </cell>
          <cell r="K803" t="str">
            <v>ENLINEA</v>
          </cell>
          <cell r="L803" t="str">
            <v xml:space="preserve">Aceptado                     </v>
          </cell>
          <cell r="M803">
            <v>2016</v>
          </cell>
          <cell r="N803">
            <v>10709</v>
          </cell>
          <cell r="O803" t="str">
            <v xml:space="preserve">Julio - Septiembre     </v>
          </cell>
          <cell r="P803">
            <v>42669</v>
          </cell>
        </row>
        <row r="804">
          <cell r="C804" t="str">
            <v>217170771</v>
          </cell>
          <cell r="D804" t="str">
            <v>Sucre - Sucre</v>
          </cell>
          <cell r="E804" t="str">
            <v>70</v>
          </cell>
          <cell r="F804" t="str">
            <v>DEPARTAMENTO DE SUCRE</v>
          </cell>
          <cell r="G804" t="str">
            <v>K21</v>
          </cell>
          <cell r="H804" t="str">
            <v>FUT_GASTOS_DE_INVERSION</v>
          </cell>
          <cell r="I804">
            <v>45</v>
          </cell>
          <cell r="J804" t="str">
            <v>MUNICIPIOS</v>
          </cell>
          <cell r="K804" t="str">
            <v>ENLINEA</v>
          </cell>
          <cell r="L804" t="str">
            <v xml:space="preserve">Aceptado                     </v>
          </cell>
          <cell r="M804">
            <v>2016</v>
          </cell>
          <cell r="N804">
            <v>10709</v>
          </cell>
          <cell r="O804" t="str">
            <v xml:space="preserve">Julio - Septiembre     </v>
          </cell>
          <cell r="P804">
            <v>42674</v>
          </cell>
        </row>
        <row r="805">
          <cell r="C805" t="str">
            <v>217173671</v>
          </cell>
          <cell r="D805" t="str">
            <v>Saldaña</v>
          </cell>
          <cell r="E805" t="str">
            <v>73</v>
          </cell>
          <cell r="F805" t="str">
            <v>DEPARTAMENTO DE TOLIMA</v>
          </cell>
          <cell r="G805" t="str">
            <v>K21</v>
          </cell>
          <cell r="H805" t="str">
            <v>FUT_GASTOS_DE_INVERSION</v>
          </cell>
          <cell r="I805">
            <v>45</v>
          </cell>
          <cell r="J805" t="str">
            <v>MUNICIPIOS</v>
          </cell>
          <cell r="K805" t="str">
            <v>ENLINEA</v>
          </cell>
          <cell r="L805" t="str">
            <v xml:space="preserve">Aceptado                     </v>
          </cell>
          <cell r="M805">
            <v>2016</v>
          </cell>
          <cell r="N805">
            <v>10709</v>
          </cell>
          <cell r="O805" t="str">
            <v xml:space="preserve">Julio - Septiembre     </v>
          </cell>
          <cell r="P805">
            <v>42671</v>
          </cell>
        </row>
        <row r="806">
          <cell r="C806" t="str">
            <v>217186571</v>
          </cell>
          <cell r="D806" t="str">
            <v>Puerto Guzmán</v>
          </cell>
          <cell r="E806" t="str">
            <v>86</v>
          </cell>
          <cell r="F806" t="str">
            <v>DEPARTAMENTO DE PUTUMAYO</v>
          </cell>
          <cell r="G806" t="str">
            <v>K21</v>
          </cell>
          <cell r="H806" t="str">
            <v>FUT_GASTOS_DE_INVERSION</v>
          </cell>
          <cell r="I806">
            <v>45</v>
          </cell>
          <cell r="J806" t="str">
            <v>MUNICIPIOS</v>
          </cell>
          <cell r="K806" t="str">
            <v>ENLINEA</v>
          </cell>
          <cell r="L806" t="str">
            <v xml:space="preserve">Aceptado                     </v>
          </cell>
          <cell r="M806">
            <v>2016</v>
          </cell>
          <cell r="N806">
            <v>10709</v>
          </cell>
          <cell r="O806" t="str">
            <v xml:space="preserve">Julio - Septiembre     </v>
          </cell>
          <cell r="P806">
            <v>42673</v>
          </cell>
        </row>
        <row r="807">
          <cell r="C807" t="str">
            <v>217205172</v>
          </cell>
          <cell r="D807" t="str">
            <v>Chigorodó</v>
          </cell>
          <cell r="E807" t="str">
            <v>05</v>
          </cell>
          <cell r="F807" t="str">
            <v>DEPARTAMENTO DE ANTIOQUIA</v>
          </cell>
          <cell r="G807" t="str">
            <v>K21</v>
          </cell>
          <cell r="H807" t="str">
            <v>FUT_GASTOS_DE_INVERSION</v>
          </cell>
          <cell r="I807">
            <v>45</v>
          </cell>
          <cell r="J807" t="str">
            <v>MUNICIPIOS</v>
          </cell>
          <cell r="K807" t="str">
            <v>ENLINEA</v>
          </cell>
          <cell r="L807" t="str">
            <v xml:space="preserve">Aceptado                     </v>
          </cell>
          <cell r="M807">
            <v>2016</v>
          </cell>
          <cell r="N807">
            <v>10709</v>
          </cell>
          <cell r="O807" t="str">
            <v xml:space="preserve">Julio - Septiembre     </v>
          </cell>
          <cell r="P807">
            <v>42667</v>
          </cell>
        </row>
        <row r="808">
          <cell r="C808" t="str">
            <v>217208372</v>
          </cell>
          <cell r="D808" t="str">
            <v>Juan de Acosta</v>
          </cell>
          <cell r="E808" t="str">
            <v>08</v>
          </cell>
          <cell r="F808" t="str">
            <v>DEPARTAMENTO DE ATLANTICO</v>
          </cell>
          <cell r="G808" t="str">
            <v>K21</v>
          </cell>
          <cell r="H808" t="str">
            <v>FUT_GASTOS_DE_INVERSION</v>
          </cell>
          <cell r="I808">
            <v>45</v>
          </cell>
          <cell r="J808" t="str">
            <v>MUNICIPIOS</v>
          </cell>
          <cell r="K808" t="str">
            <v>ENLINEA</v>
          </cell>
          <cell r="L808" t="str">
            <v xml:space="preserve">Aceptado                     </v>
          </cell>
          <cell r="M808">
            <v>2016</v>
          </cell>
          <cell r="N808">
            <v>10709</v>
          </cell>
          <cell r="O808" t="str">
            <v xml:space="preserve">Julio - Septiembre     </v>
          </cell>
          <cell r="P808">
            <v>42674</v>
          </cell>
        </row>
        <row r="809">
          <cell r="C809" t="str">
            <v>217215172</v>
          </cell>
          <cell r="D809" t="str">
            <v>Chinavita</v>
          </cell>
          <cell r="E809" t="str">
            <v>15</v>
          </cell>
          <cell r="F809" t="str">
            <v>DEPARTAMENTO DE BOYACA</v>
          </cell>
          <cell r="G809" t="str">
            <v>K21</v>
          </cell>
          <cell r="H809" t="str">
            <v>FUT_GASTOS_DE_INVERSION</v>
          </cell>
          <cell r="I809">
            <v>45</v>
          </cell>
          <cell r="J809" t="str">
            <v>MUNICIPIOS</v>
          </cell>
          <cell r="K809" t="str">
            <v>ENLINEA</v>
          </cell>
          <cell r="L809" t="str">
            <v xml:space="preserve">Aceptado                     </v>
          </cell>
          <cell r="M809">
            <v>2016</v>
          </cell>
          <cell r="N809">
            <v>10709</v>
          </cell>
          <cell r="O809" t="str">
            <v xml:space="preserve">Julio - Septiembre     </v>
          </cell>
          <cell r="P809">
            <v>42662</v>
          </cell>
        </row>
        <row r="810">
          <cell r="C810" t="str">
            <v>217215272</v>
          </cell>
          <cell r="D810" t="str">
            <v>Firavitoba</v>
          </cell>
          <cell r="E810" t="str">
            <v>15</v>
          </cell>
          <cell r="F810" t="str">
            <v>DEPARTAMENTO DE BOYACA</v>
          </cell>
          <cell r="G810" t="str">
            <v>K21</v>
          </cell>
          <cell r="H810" t="str">
            <v>FUT_GASTOS_DE_INVERSION</v>
          </cell>
          <cell r="I810">
            <v>45</v>
          </cell>
          <cell r="J810" t="str">
            <v>MUNICIPIOS</v>
          </cell>
          <cell r="K810" t="str">
            <v>ENLINEA</v>
          </cell>
          <cell r="L810" t="str">
            <v xml:space="preserve">Aceptado                     </v>
          </cell>
          <cell r="M810">
            <v>2016</v>
          </cell>
          <cell r="N810">
            <v>10709</v>
          </cell>
          <cell r="O810" t="str">
            <v xml:space="preserve">Julio - Septiembre     </v>
          </cell>
          <cell r="P810">
            <v>42669</v>
          </cell>
        </row>
        <row r="811">
          <cell r="C811" t="str">
            <v>217215572</v>
          </cell>
          <cell r="D811" t="str">
            <v>Puerto Boyacá</v>
          </cell>
          <cell r="E811" t="str">
            <v>15</v>
          </cell>
          <cell r="F811" t="str">
            <v>DEPARTAMENTO DE BOYACA</v>
          </cell>
          <cell r="G811" t="str">
            <v>K21</v>
          </cell>
          <cell r="H811" t="str">
            <v>FUT_GASTOS_DE_INVERSION</v>
          </cell>
          <cell r="I811">
            <v>45</v>
          </cell>
          <cell r="J811" t="str">
            <v>MUNICIPIOS</v>
          </cell>
          <cell r="K811" t="str">
            <v>ENLINEA</v>
          </cell>
          <cell r="L811" t="str">
            <v xml:space="preserve">Aceptado                     </v>
          </cell>
          <cell r="M811">
            <v>2016</v>
          </cell>
          <cell r="N811">
            <v>10709</v>
          </cell>
          <cell r="O811" t="str">
            <v xml:space="preserve">Julio - Septiembre     </v>
          </cell>
          <cell r="P811">
            <v>42671</v>
          </cell>
        </row>
        <row r="812">
          <cell r="C812" t="str">
            <v>217217272</v>
          </cell>
          <cell r="D812" t="str">
            <v>Filadelfia</v>
          </cell>
          <cell r="E812" t="str">
            <v>17</v>
          </cell>
          <cell r="F812" t="str">
            <v>DEPARTAMENTO DE CALDAS</v>
          </cell>
          <cell r="G812" t="str">
            <v>K21</v>
          </cell>
          <cell r="H812" t="str">
            <v>FUT_GASTOS_DE_INVERSION</v>
          </cell>
          <cell r="I812">
            <v>45</v>
          </cell>
          <cell r="J812" t="str">
            <v>MUNICIPIOS</v>
          </cell>
          <cell r="K812" t="str">
            <v>ENLINEA</v>
          </cell>
          <cell r="L812" t="str">
            <v xml:space="preserve">Aceptado                     </v>
          </cell>
          <cell r="M812">
            <v>2016</v>
          </cell>
          <cell r="N812">
            <v>10709</v>
          </cell>
          <cell r="O812" t="str">
            <v xml:space="preserve">Julio - Septiembre     </v>
          </cell>
          <cell r="P812">
            <v>42665</v>
          </cell>
        </row>
        <row r="813">
          <cell r="C813" t="str">
            <v>217223672</v>
          </cell>
          <cell r="D813" t="str">
            <v>San Antero</v>
          </cell>
          <cell r="E813" t="str">
            <v>23</v>
          </cell>
          <cell r="F813" t="str">
            <v>DEPARTAMENTO DE CORDOBA</v>
          </cell>
          <cell r="G813" t="str">
            <v>K21</v>
          </cell>
          <cell r="H813" t="str">
            <v>FUT_GASTOS_DE_INVERSION</v>
          </cell>
          <cell r="I813">
            <v>45</v>
          </cell>
          <cell r="J813" t="str">
            <v>MUNICIPIOS</v>
          </cell>
          <cell r="K813" t="str">
            <v>ENLINEA</v>
          </cell>
          <cell r="L813" t="str">
            <v xml:space="preserve">Aceptado                     </v>
          </cell>
          <cell r="M813">
            <v>2016</v>
          </cell>
          <cell r="N813">
            <v>10709</v>
          </cell>
          <cell r="O813" t="str">
            <v xml:space="preserve">Julio - Septiembre     </v>
          </cell>
          <cell r="P813">
            <v>42671</v>
          </cell>
        </row>
        <row r="814">
          <cell r="C814" t="str">
            <v>217225372</v>
          </cell>
          <cell r="D814" t="str">
            <v>Junín</v>
          </cell>
          <cell r="E814" t="str">
            <v>25</v>
          </cell>
          <cell r="F814" t="str">
            <v>DEPARTAMENTO DE CUNDINAMARCA</v>
          </cell>
          <cell r="G814" t="str">
            <v>K21</v>
          </cell>
          <cell r="H814" t="str">
            <v>FUT_GASTOS_DE_INVERSION</v>
          </cell>
          <cell r="I814">
            <v>45</v>
          </cell>
          <cell r="J814" t="str">
            <v>MUNICIPIOS</v>
          </cell>
          <cell r="K814" t="str">
            <v>ENLINEA</v>
          </cell>
          <cell r="L814" t="str">
            <v xml:space="preserve">Aceptado                     </v>
          </cell>
          <cell r="M814">
            <v>2016</v>
          </cell>
          <cell r="N814">
            <v>10709</v>
          </cell>
          <cell r="O814" t="str">
            <v xml:space="preserve">Julio - Septiembre     </v>
          </cell>
          <cell r="P814">
            <v>42674</v>
          </cell>
        </row>
        <row r="815">
          <cell r="C815" t="str">
            <v>217225572</v>
          </cell>
          <cell r="D815" t="str">
            <v>Puerto Salgar</v>
          </cell>
          <cell r="E815" t="str">
            <v>25</v>
          </cell>
          <cell r="F815" t="str">
            <v>DEPARTAMENTO DE CUNDINAMARCA</v>
          </cell>
          <cell r="G815" t="str">
            <v>K21</v>
          </cell>
          <cell r="H815" t="str">
            <v>FUT_GASTOS_DE_INVERSION</v>
          </cell>
          <cell r="I815">
            <v>45</v>
          </cell>
          <cell r="J815" t="str">
            <v>MUNICIPIOS</v>
          </cell>
          <cell r="K815" t="str">
            <v>ENLINEA</v>
          </cell>
          <cell r="L815" t="str">
            <v xml:space="preserve">Aceptado                     </v>
          </cell>
          <cell r="M815">
            <v>2016</v>
          </cell>
          <cell r="N815">
            <v>10709</v>
          </cell>
          <cell r="O815" t="str">
            <v xml:space="preserve">Julio - Septiembre     </v>
          </cell>
          <cell r="P815">
            <v>42671</v>
          </cell>
        </row>
        <row r="816">
          <cell r="C816" t="str">
            <v>217225772</v>
          </cell>
          <cell r="D816" t="str">
            <v>Suesca</v>
          </cell>
          <cell r="E816" t="str">
            <v>25</v>
          </cell>
          <cell r="F816" t="str">
            <v>DEPARTAMENTO DE CUNDINAMARCA</v>
          </cell>
          <cell r="G816" t="str">
            <v>K21</v>
          </cell>
          <cell r="H816" t="str">
            <v>FUT_GASTOS_DE_INVERSION</v>
          </cell>
          <cell r="I816">
            <v>45</v>
          </cell>
          <cell r="J816" t="str">
            <v>MUNICIPIOS</v>
          </cell>
          <cell r="K816" t="str">
            <v>ENLINEA</v>
          </cell>
          <cell r="L816" t="str">
            <v xml:space="preserve">Aceptado                     </v>
          </cell>
          <cell r="M816">
            <v>2016</v>
          </cell>
          <cell r="N816">
            <v>10709</v>
          </cell>
          <cell r="O816" t="str">
            <v xml:space="preserve">Julio - Septiembre     </v>
          </cell>
          <cell r="P816">
            <v>42673</v>
          </cell>
        </row>
        <row r="817">
          <cell r="C817" t="str">
            <v>217227372</v>
          </cell>
          <cell r="D817" t="str">
            <v>Juradó</v>
          </cell>
          <cell r="E817" t="str">
            <v>27</v>
          </cell>
          <cell r="F817" t="str">
            <v>DEPARTAMENTO DE CHOCO</v>
          </cell>
          <cell r="G817" t="str">
            <v>K21</v>
          </cell>
          <cell r="H817" t="str">
            <v>FUT_GASTOS_DE_INVERSION</v>
          </cell>
          <cell r="I817">
            <v>45</v>
          </cell>
          <cell r="J817" t="str">
            <v>MUNICIPIOS</v>
          </cell>
          <cell r="K817" t="str">
            <v>ENLINEA</v>
          </cell>
          <cell r="L817" t="str">
            <v xml:space="preserve">Aceptado                     </v>
          </cell>
          <cell r="M817">
            <v>2016</v>
          </cell>
          <cell r="N817">
            <v>10709</v>
          </cell>
          <cell r="O817" t="str">
            <v xml:space="preserve">Julio - Septiembre     </v>
          </cell>
          <cell r="P817">
            <v>42672</v>
          </cell>
        </row>
        <row r="818">
          <cell r="C818" t="str">
            <v>217241872</v>
          </cell>
          <cell r="D818" t="str">
            <v>Villavieja</v>
          </cell>
          <cell r="E818" t="str">
            <v>41</v>
          </cell>
          <cell r="F818" t="str">
            <v>DEPARTAMENTO DE HUILA</v>
          </cell>
          <cell r="G818" t="str">
            <v>K21</v>
          </cell>
          <cell r="H818" t="str">
            <v>FUT_GASTOS_DE_INVERSION</v>
          </cell>
          <cell r="I818">
            <v>45</v>
          </cell>
          <cell r="J818" t="str">
            <v>MUNICIPIOS</v>
          </cell>
          <cell r="K818" t="str">
            <v>ENLINEA</v>
          </cell>
          <cell r="L818" t="str">
            <v xml:space="preserve">Aceptado                     </v>
          </cell>
          <cell r="M818">
            <v>2016</v>
          </cell>
          <cell r="N818">
            <v>10709</v>
          </cell>
          <cell r="O818" t="str">
            <v xml:space="preserve">Julio - Septiembre     </v>
          </cell>
          <cell r="P818">
            <v>42674</v>
          </cell>
        </row>
        <row r="819">
          <cell r="C819" t="str">
            <v>217254172</v>
          </cell>
          <cell r="D819" t="str">
            <v>Chinácota</v>
          </cell>
          <cell r="E819" t="str">
            <v>54</v>
          </cell>
          <cell r="F819" t="str">
            <v>DEPARTAMENTO DE NORTE DE SANTANDER</v>
          </cell>
          <cell r="G819" t="str">
            <v>K21</v>
          </cell>
          <cell r="H819" t="str">
            <v>FUT_GASTOS_DE_INVERSION</v>
          </cell>
          <cell r="I819">
            <v>45</v>
          </cell>
          <cell r="J819" t="str">
            <v>MUNICIPIOS</v>
          </cell>
          <cell r="K819" t="str">
            <v>ENLINEA</v>
          </cell>
          <cell r="L819" t="str">
            <v xml:space="preserve">Aceptado                     </v>
          </cell>
          <cell r="M819">
            <v>2016</v>
          </cell>
          <cell r="N819">
            <v>10709</v>
          </cell>
          <cell r="O819" t="str">
            <v xml:space="preserve">Julio - Septiembre     </v>
          </cell>
          <cell r="P819">
            <v>42672</v>
          </cell>
        </row>
        <row r="820">
          <cell r="C820" t="str">
            <v>217263272</v>
          </cell>
          <cell r="D820" t="str">
            <v>Filandia</v>
          </cell>
          <cell r="E820" t="str">
            <v>63</v>
          </cell>
          <cell r="F820" t="str">
            <v>DEPARTAMENTO DE QUINDIO</v>
          </cell>
          <cell r="G820" t="str">
            <v>K21</v>
          </cell>
          <cell r="H820" t="str">
            <v>FUT_GASTOS_DE_INVERSION</v>
          </cell>
          <cell r="I820">
            <v>45</v>
          </cell>
          <cell r="J820" t="str">
            <v>MUNICIPIOS</v>
          </cell>
          <cell r="K820" t="str">
            <v>ENLINEA</v>
          </cell>
          <cell r="L820" t="str">
            <v xml:space="preserve">Aceptado                     </v>
          </cell>
          <cell r="M820">
            <v>2016</v>
          </cell>
          <cell r="N820">
            <v>10709</v>
          </cell>
          <cell r="O820" t="str">
            <v xml:space="preserve">Julio - Septiembre     </v>
          </cell>
          <cell r="P820">
            <v>42670</v>
          </cell>
        </row>
        <row r="821">
          <cell r="C821" t="str">
            <v>217266572</v>
          </cell>
          <cell r="D821" t="str">
            <v>Pueblo Rico - Risaralda</v>
          </cell>
          <cell r="E821" t="str">
            <v>66</v>
          </cell>
          <cell r="F821" t="str">
            <v>DEPARTAMENTO DE RISARALDA</v>
          </cell>
          <cell r="G821" t="str">
            <v>K21</v>
          </cell>
          <cell r="H821" t="str">
            <v>FUT_GASTOS_DE_INVERSION</v>
          </cell>
          <cell r="I821">
            <v>45</v>
          </cell>
          <cell r="J821" t="str">
            <v>MUNICIPIOS</v>
          </cell>
          <cell r="K821" t="str">
            <v>ENLINEA</v>
          </cell>
          <cell r="L821" t="str">
            <v xml:space="preserve">Aceptado                     </v>
          </cell>
          <cell r="M821">
            <v>2016</v>
          </cell>
          <cell r="N821">
            <v>10709</v>
          </cell>
          <cell r="O821" t="str">
            <v xml:space="preserve">Julio - Septiembre     </v>
          </cell>
          <cell r="P821">
            <v>42665</v>
          </cell>
        </row>
        <row r="822">
          <cell r="C822" t="str">
            <v>217268572</v>
          </cell>
          <cell r="D822" t="str">
            <v>Puente Nacional</v>
          </cell>
          <cell r="E822" t="str">
            <v>68</v>
          </cell>
          <cell r="F822" t="str">
            <v>DEPARTAMENTO DE SANTANDER</v>
          </cell>
          <cell r="G822" t="str">
            <v>K21</v>
          </cell>
          <cell r="H822" t="str">
            <v>FUT_GASTOS_DE_INVERSION</v>
          </cell>
          <cell r="I822">
            <v>45</v>
          </cell>
          <cell r="J822" t="str">
            <v>MUNICIPIOS</v>
          </cell>
          <cell r="K822" t="str">
            <v>ENLINEA</v>
          </cell>
          <cell r="L822" t="str">
            <v xml:space="preserve">Aceptado                     </v>
          </cell>
          <cell r="M822">
            <v>2016</v>
          </cell>
          <cell r="N822">
            <v>10709</v>
          </cell>
          <cell r="O822" t="str">
            <v xml:space="preserve">Julio - Septiembre     </v>
          </cell>
          <cell r="P822">
            <v>42671</v>
          </cell>
        </row>
        <row r="823">
          <cell r="C823" t="str">
            <v>217268872</v>
          </cell>
          <cell r="D823" t="str">
            <v>Villanueva - Santander</v>
          </cell>
          <cell r="E823" t="str">
            <v>68</v>
          </cell>
          <cell r="F823" t="str">
            <v>DEPARTAMENTO DE SANTANDER</v>
          </cell>
          <cell r="G823" t="str">
            <v>K21</v>
          </cell>
          <cell r="H823" t="str">
            <v>FUT_GASTOS_DE_INVERSION</v>
          </cell>
          <cell r="I823">
            <v>45</v>
          </cell>
          <cell r="J823" t="str">
            <v>MUNICIPIOS</v>
          </cell>
          <cell r="K823" t="str">
            <v>ENLINEA</v>
          </cell>
          <cell r="L823" t="str">
            <v xml:space="preserve">Aceptado                     </v>
          </cell>
          <cell r="M823">
            <v>2016</v>
          </cell>
          <cell r="N823">
            <v>10709</v>
          </cell>
          <cell r="O823" t="str">
            <v xml:space="preserve">Julio - Septiembre     </v>
          </cell>
          <cell r="P823">
            <v>42665</v>
          </cell>
        </row>
        <row r="824">
          <cell r="C824" t="str">
            <v>217305873</v>
          </cell>
          <cell r="D824" t="str">
            <v>Vigía del Fuerte</v>
          </cell>
          <cell r="E824" t="str">
            <v>05</v>
          </cell>
          <cell r="F824" t="str">
            <v>DEPARTAMENTO DE ANTIOQUIA</v>
          </cell>
          <cell r="G824" t="str">
            <v>K21</v>
          </cell>
          <cell r="H824" t="str">
            <v>FUT_GASTOS_DE_INVERSION</v>
          </cell>
          <cell r="I824">
            <v>45</v>
          </cell>
          <cell r="J824" t="str">
            <v>MUNICIPIOS</v>
          </cell>
          <cell r="K824" t="str">
            <v>ENLINEA</v>
          </cell>
          <cell r="L824" t="str">
            <v xml:space="preserve">Aceptado                     </v>
          </cell>
          <cell r="M824">
            <v>2016</v>
          </cell>
          <cell r="N824">
            <v>10709</v>
          </cell>
          <cell r="O824" t="str">
            <v xml:space="preserve">Julio - Septiembre     </v>
          </cell>
          <cell r="P824">
            <v>42673</v>
          </cell>
        </row>
        <row r="825">
          <cell r="C825" t="str">
            <v>217308573</v>
          </cell>
          <cell r="D825" t="str">
            <v>Puerto Colombia</v>
          </cell>
          <cell r="E825" t="str">
            <v>08</v>
          </cell>
          <cell r="F825" t="str">
            <v>DEPARTAMENTO DE ATLANTICO</v>
          </cell>
          <cell r="G825" t="str">
            <v>K21</v>
          </cell>
          <cell r="H825" t="str">
            <v>FUT_GASTOS_DE_INVERSION</v>
          </cell>
          <cell r="I825">
            <v>45</v>
          </cell>
          <cell r="J825" t="str">
            <v>MUNICIPIOS</v>
          </cell>
          <cell r="K825" t="str">
            <v>ENLINEA</v>
          </cell>
          <cell r="L825" t="str">
            <v xml:space="preserve">Aceptado                     </v>
          </cell>
          <cell r="M825">
            <v>2016</v>
          </cell>
          <cell r="N825">
            <v>10709</v>
          </cell>
          <cell r="O825" t="str">
            <v xml:space="preserve">Julio - Septiembre     </v>
          </cell>
          <cell r="P825">
            <v>42671</v>
          </cell>
        </row>
        <row r="826">
          <cell r="C826" t="str">
            <v>217313473</v>
          </cell>
          <cell r="D826" t="str">
            <v>Morales - Bolívar</v>
          </cell>
          <cell r="E826" t="str">
            <v>13</v>
          </cell>
          <cell r="F826" t="str">
            <v>DEPARTAMENTO DE BOLIVAR</v>
          </cell>
          <cell r="G826" t="str">
            <v>K21</v>
          </cell>
          <cell r="H826" t="str">
            <v>FUT_GASTOS_DE_INVERSION</v>
          </cell>
          <cell r="I826">
            <v>45</v>
          </cell>
          <cell r="J826" t="str">
            <v>MUNICIPIOS</v>
          </cell>
          <cell r="K826" t="str">
            <v>ENLINEA</v>
          </cell>
          <cell r="L826" t="str">
            <v xml:space="preserve">Aceptado                     </v>
          </cell>
          <cell r="M826">
            <v>2016</v>
          </cell>
          <cell r="N826">
            <v>10709</v>
          </cell>
          <cell r="O826" t="str">
            <v xml:space="preserve">Julio - Septiembre     </v>
          </cell>
          <cell r="P826">
            <v>42674</v>
          </cell>
        </row>
        <row r="827">
          <cell r="C827" t="str">
            <v>217313673</v>
          </cell>
          <cell r="D827" t="str">
            <v>Santa Catalina - Bolívar</v>
          </cell>
          <cell r="E827" t="str">
            <v>13</v>
          </cell>
          <cell r="F827" t="str">
            <v>DEPARTAMENTO DE BOLIVAR</v>
          </cell>
          <cell r="G827" t="str">
            <v>K21</v>
          </cell>
          <cell r="H827" t="str">
            <v>FUT_GASTOS_DE_INVERSION</v>
          </cell>
          <cell r="I827">
            <v>45</v>
          </cell>
          <cell r="J827" t="str">
            <v>MUNICIPIOS</v>
          </cell>
          <cell r="K827" t="str">
            <v>ENLINEA</v>
          </cell>
          <cell r="L827" t="str">
            <v xml:space="preserve">Aceptado                     </v>
          </cell>
          <cell r="M827">
            <v>2016</v>
          </cell>
          <cell r="N827">
            <v>10709</v>
          </cell>
          <cell r="O827" t="str">
            <v xml:space="preserve">Julio - Septiembre     </v>
          </cell>
          <cell r="P827">
            <v>42674</v>
          </cell>
        </row>
        <row r="828">
          <cell r="C828" t="str">
            <v>217313873</v>
          </cell>
          <cell r="D828" t="str">
            <v>Villanueva - Bolívar</v>
          </cell>
          <cell r="E828" t="str">
            <v>13</v>
          </cell>
          <cell r="F828" t="str">
            <v>DEPARTAMENTO DE BOLIVAR</v>
          </cell>
          <cell r="G828" t="str">
            <v>K21</v>
          </cell>
          <cell r="H828" t="str">
            <v>FUT_GASTOS_DE_INVERSION</v>
          </cell>
          <cell r="I828">
            <v>45</v>
          </cell>
          <cell r="J828" t="str">
            <v>MUNICIPIOS</v>
          </cell>
          <cell r="K828" t="str">
            <v>ENLINEA</v>
          </cell>
          <cell r="L828" t="str">
            <v xml:space="preserve">Aceptado                     </v>
          </cell>
          <cell r="M828">
            <v>2016</v>
          </cell>
          <cell r="N828">
            <v>10709</v>
          </cell>
          <cell r="O828" t="str">
            <v xml:space="preserve">Julio - Septiembre     </v>
          </cell>
          <cell r="P828">
            <v>42663</v>
          </cell>
        </row>
        <row r="829">
          <cell r="C829" t="str">
            <v>217315673</v>
          </cell>
          <cell r="D829" t="str">
            <v>San Mateo</v>
          </cell>
          <cell r="E829" t="str">
            <v>15</v>
          </cell>
          <cell r="F829" t="str">
            <v>DEPARTAMENTO DE BOYACA</v>
          </cell>
          <cell r="G829" t="str">
            <v>K21</v>
          </cell>
          <cell r="H829" t="str">
            <v>FUT_GASTOS_DE_INVERSION</v>
          </cell>
          <cell r="I829">
            <v>45</v>
          </cell>
          <cell r="J829" t="str">
            <v>MUNICIPIOS</v>
          </cell>
          <cell r="K829" t="str">
            <v>ENLINEA</v>
          </cell>
          <cell r="L829" t="str">
            <v xml:space="preserve">Aceptado                     </v>
          </cell>
          <cell r="M829">
            <v>2016</v>
          </cell>
          <cell r="N829">
            <v>10709</v>
          </cell>
          <cell r="O829" t="str">
            <v xml:space="preserve">Julio - Septiembre     </v>
          </cell>
          <cell r="P829">
            <v>42674</v>
          </cell>
        </row>
        <row r="830">
          <cell r="C830" t="str">
            <v>217317873</v>
          </cell>
          <cell r="D830" t="str">
            <v>Villamaría</v>
          </cell>
          <cell r="E830" t="str">
            <v>17</v>
          </cell>
          <cell r="F830" t="str">
            <v>DEPARTAMENTO DE CALDAS</v>
          </cell>
          <cell r="G830" t="str">
            <v>K21</v>
          </cell>
          <cell r="H830" t="str">
            <v>FUT_GASTOS_DE_INVERSION</v>
          </cell>
          <cell r="I830">
            <v>45</v>
          </cell>
          <cell r="J830" t="str">
            <v>MUNICIPIOS</v>
          </cell>
          <cell r="K830" t="str">
            <v>ENLINEA</v>
          </cell>
          <cell r="L830" t="str">
            <v xml:space="preserve">Aceptado                     </v>
          </cell>
          <cell r="M830">
            <v>2016</v>
          </cell>
          <cell r="N830">
            <v>10709</v>
          </cell>
          <cell r="O830" t="str">
            <v xml:space="preserve">Julio - Septiembre     </v>
          </cell>
          <cell r="P830">
            <v>42673</v>
          </cell>
        </row>
        <row r="831">
          <cell r="C831" t="str">
            <v>217319473</v>
          </cell>
          <cell r="D831" t="str">
            <v>Morales - Cauca</v>
          </cell>
          <cell r="E831" t="str">
            <v>19</v>
          </cell>
          <cell r="F831" t="str">
            <v>DEPARTAMENTO DE CAUCA</v>
          </cell>
          <cell r="G831" t="str">
            <v>K21</v>
          </cell>
          <cell r="H831" t="str">
            <v>FUT_GASTOS_DE_INVERSION</v>
          </cell>
          <cell r="I831">
            <v>45</v>
          </cell>
          <cell r="J831" t="str">
            <v>MUNICIPIOS</v>
          </cell>
          <cell r="K831" t="str">
            <v>ENLINEA</v>
          </cell>
          <cell r="L831" t="str">
            <v xml:space="preserve">Aceptado                     </v>
          </cell>
          <cell r="M831">
            <v>2016</v>
          </cell>
          <cell r="N831">
            <v>10709</v>
          </cell>
          <cell r="O831" t="str">
            <v xml:space="preserve">Julio - Septiembre     </v>
          </cell>
          <cell r="P831">
            <v>42672</v>
          </cell>
        </row>
        <row r="832">
          <cell r="C832" t="str">
            <v>217319573</v>
          </cell>
          <cell r="D832" t="str">
            <v>Puerto Tejada</v>
          </cell>
          <cell r="E832" t="str">
            <v>19</v>
          </cell>
          <cell r="F832" t="str">
            <v>DEPARTAMENTO DE CAUCA</v>
          </cell>
          <cell r="G832" t="str">
            <v>K21</v>
          </cell>
          <cell r="H832" t="str">
            <v>FUT_GASTOS_DE_INVERSION</v>
          </cell>
          <cell r="I832">
            <v>45</v>
          </cell>
          <cell r="J832" t="str">
            <v>MUNICIPIOS</v>
          </cell>
          <cell r="K832" t="str">
            <v>ENLINEA</v>
          </cell>
          <cell r="L832" t="str">
            <v xml:space="preserve">Aceptado                     </v>
          </cell>
          <cell r="M832">
            <v>2016</v>
          </cell>
          <cell r="N832">
            <v>10709</v>
          </cell>
          <cell r="O832" t="str">
            <v xml:space="preserve">Julio - Septiembre     </v>
          </cell>
          <cell r="P832">
            <v>42667</v>
          </cell>
        </row>
        <row r="833">
          <cell r="C833" t="str">
            <v>217325473</v>
          </cell>
          <cell r="D833" t="str">
            <v>Mosquera - Cundinamarca</v>
          </cell>
          <cell r="E833" t="str">
            <v>25</v>
          </cell>
          <cell r="F833" t="str">
            <v>DEPARTAMENTO DE CUNDINAMARCA</v>
          </cell>
          <cell r="G833" t="str">
            <v>K21</v>
          </cell>
          <cell r="H833" t="str">
            <v>FUT_GASTOS_DE_INVERSION</v>
          </cell>
          <cell r="I833">
            <v>45</v>
          </cell>
          <cell r="J833" t="str">
            <v>MUNICIPIOS</v>
          </cell>
          <cell r="K833" t="str">
            <v>ENLINEA</v>
          </cell>
          <cell r="L833" t="str">
            <v xml:space="preserve">Aceptado                     </v>
          </cell>
          <cell r="M833">
            <v>2016</v>
          </cell>
          <cell r="N833">
            <v>10709</v>
          </cell>
          <cell r="O833" t="str">
            <v xml:space="preserve">Julio - Septiembre     </v>
          </cell>
          <cell r="P833">
            <v>42674</v>
          </cell>
        </row>
        <row r="834">
          <cell r="C834" t="str">
            <v>217325873</v>
          </cell>
          <cell r="D834" t="str">
            <v>Villapinzón</v>
          </cell>
          <cell r="E834" t="str">
            <v>25</v>
          </cell>
          <cell r="F834" t="str">
            <v>DEPARTAMENTO DE CUNDINAMARCA</v>
          </cell>
          <cell r="G834" t="str">
            <v>K21</v>
          </cell>
          <cell r="H834" t="str">
            <v>FUT_GASTOS_DE_INVERSION</v>
          </cell>
          <cell r="I834">
            <v>45</v>
          </cell>
          <cell r="J834" t="str">
            <v>MUNICIPIOS</v>
          </cell>
          <cell r="K834" t="str">
            <v>ENLINEA</v>
          </cell>
          <cell r="L834" t="str">
            <v xml:space="preserve">Aceptado                     </v>
          </cell>
          <cell r="M834">
            <v>2016</v>
          </cell>
          <cell r="N834">
            <v>10709</v>
          </cell>
          <cell r="O834" t="str">
            <v xml:space="preserve">Julio - Septiembre     </v>
          </cell>
          <cell r="P834">
            <v>42670</v>
          </cell>
        </row>
        <row r="835">
          <cell r="C835" t="str">
            <v>217327073</v>
          </cell>
          <cell r="D835" t="str">
            <v>Bagadó</v>
          </cell>
          <cell r="E835" t="str">
            <v>27</v>
          </cell>
          <cell r="F835" t="str">
            <v>DEPARTAMENTO DE CHOCO</v>
          </cell>
          <cell r="G835" t="str">
            <v>K21</v>
          </cell>
          <cell r="H835" t="str">
            <v>FUT_GASTOS_DE_INVERSION</v>
          </cell>
          <cell r="I835">
            <v>45</v>
          </cell>
          <cell r="J835" t="str">
            <v>MUNICIPIOS</v>
          </cell>
          <cell r="K835" t="str">
            <v>ENLINEA</v>
          </cell>
          <cell r="L835" t="str">
            <v xml:space="preserve">Aceptado                     </v>
          </cell>
          <cell r="M835">
            <v>2016</v>
          </cell>
          <cell r="N835">
            <v>10709</v>
          </cell>
          <cell r="O835" t="str">
            <v xml:space="preserve">Julio - Septiembre     </v>
          </cell>
          <cell r="P835">
            <v>42662</v>
          </cell>
        </row>
        <row r="836">
          <cell r="C836" t="str">
            <v>217350573</v>
          </cell>
          <cell r="D836" t="str">
            <v>Puerto López</v>
          </cell>
          <cell r="E836" t="str">
            <v>50</v>
          </cell>
          <cell r="F836" t="str">
            <v>DEPARTAMENTO DEL META</v>
          </cell>
          <cell r="G836" t="str">
            <v>K21</v>
          </cell>
          <cell r="H836" t="str">
            <v>FUT_GASTOS_DE_INVERSION</v>
          </cell>
          <cell r="I836">
            <v>45</v>
          </cell>
          <cell r="J836" t="str">
            <v>MUNICIPIOS</v>
          </cell>
          <cell r="K836" t="str">
            <v>ENLINEA</v>
          </cell>
          <cell r="L836" t="str">
            <v xml:space="preserve">Aceptado                     </v>
          </cell>
          <cell r="M836">
            <v>2016</v>
          </cell>
          <cell r="N836">
            <v>10709</v>
          </cell>
          <cell r="O836" t="str">
            <v xml:space="preserve">Julio - Septiembre     </v>
          </cell>
          <cell r="P836">
            <v>42671</v>
          </cell>
        </row>
        <row r="837">
          <cell r="C837" t="str">
            <v>217352473</v>
          </cell>
          <cell r="D837" t="str">
            <v>Mosquera - Nariño</v>
          </cell>
          <cell r="E837" t="str">
            <v>52</v>
          </cell>
          <cell r="F837" t="str">
            <v>DEPARTAMENTO DE NARIÑO</v>
          </cell>
          <cell r="G837" t="str">
            <v>K21</v>
          </cell>
          <cell r="H837" t="str">
            <v>FUT_GASTOS_DE_INVERSION</v>
          </cell>
          <cell r="I837">
            <v>45</v>
          </cell>
          <cell r="J837" t="str">
            <v>MUNICIPIOS</v>
          </cell>
          <cell r="K837" t="str">
            <v>ENLINEA</v>
          </cell>
          <cell r="L837" t="str">
            <v xml:space="preserve">Aceptado                     </v>
          </cell>
          <cell r="M837">
            <v>2016</v>
          </cell>
          <cell r="N837">
            <v>10709</v>
          </cell>
          <cell r="O837" t="str">
            <v xml:space="preserve">Julio - Septiembre     </v>
          </cell>
          <cell r="P837">
            <v>42665</v>
          </cell>
        </row>
        <row r="838">
          <cell r="C838" t="str">
            <v>217352573</v>
          </cell>
          <cell r="D838" t="str">
            <v>Puerres</v>
          </cell>
          <cell r="E838" t="str">
            <v>52</v>
          </cell>
          <cell r="F838" t="str">
            <v>DEPARTAMENTO DE NARIÑO</v>
          </cell>
          <cell r="G838" t="str">
            <v>K21</v>
          </cell>
          <cell r="H838" t="str">
            <v>FUT_GASTOS_DE_INVERSION</v>
          </cell>
          <cell r="I838">
            <v>45</v>
          </cell>
          <cell r="J838" t="str">
            <v>MUNICIPIOS</v>
          </cell>
          <cell r="K838" t="str">
            <v>ENLINEA</v>
          </cell>
          <cell r="L838" t="str">
            <v xml:space="preserve">Aceptado                     </v>
          </cell>
          <cell r="M838">
            <v>2016</v>
          </cell>
          <cell r="N838">
            <v>10709</v>
          </cell>
          <cell r="O838" t="str">
            <v xml:space="preserve">Julio - Septiembre     </v>
          </cell>
          <cell r="P838">
            <v>42670</v>
          </cell>
        </row>
        <row r="839">
          <cell r="C839" t="str">
            <v>217354673</v>
          </cell>
          <cell r="D839" t="str">
            <v>San Cayetano - Norte de Santander</v>
          </cell>
          <cell r="E839" t="str">
            <v>54</v>
          </cell>
          <cell r="F839" t="str">
            <v>DEPARTAMENTO DE NORTE DE SANTANDER</v>
          </cell>
          <cell r="G839" t="str">
            <v>K21</v>
          </cell>
          <cell r="H839" t="str">
            <v>FUT_GASTOS_DE_INVERSION</v>
          </cell>
          <cell r="I839">
            <v>45</v>
          </cell>
          <cell r="J839" t="str">
            <v>MUNICIPIOS</v>
          </cell>
          <cell r="K839" t="str">
            <v>ENLINEA</v>
          </cell>
          <cell r="L839" t="str">
            <v xml:space="preserve">Aceptado                     </v>
          </cell>
          <cell r="M839">
            <v>2016</v>
          </cell>
          <cell r="N839">
            <v>10709</v>
          </cell>
          <cell r="O839" t="str">
            <v xml:space="preserve">Julio - Septiembre     </v>
          </cell>
          <cell r="P839">
            <v>42671</v>
          </cell>
        </row>
        <row r="840">
          <cell r="C840" t="str">
            <v>217368573</v>
          </cell>
          <cell r="D840" t="str">
            <v>Puerto Parra</v>
          </cell>
          <cell r="E840" t="str">
            <v>68</v>
          </cell>
          <cell r="F840" t="str">
            <v>DEPARTAMENTO DE SANTANDER</v>
          </cell>
          <cell r="G840" t="str">
            <v>K21</v>
          </cell>
          <cell r="H840" t="str">
            <v>FUT_GASTOS_DE_INVERSION</v>
          </cell>
          <cell r="I840">
            <v>45</v>
          </cell>
          <cell r="J840" t="str">
            <v>MUNICIPIOS</v>
          </cell>
          <cell r="K840" t="str">
            <v>ENLINEA</v>
          </cell>
          <cell r="L840" t="str">
            <v xml:space="preserve">Aceptado                     </v>
          </cell>
          <cell r="M840">
            <v>2016</v>
          </cell>
          <cell r="N840">
            <v>10709</v>
          </cell>
          <cell r="O840" t="str">
            <v xml:space="preserve">Julio - Septiembre     </v>
          </cell>
          <cell r="P840">
            <v>42674</v>
          </cell>
        </row>
        <row r="841">
          <cell r="C841" t="str">
            <v>217368673</v>
          </cell>
          <cell r="D841" t="str">
            <v>San Benito</v>
          </cell>
          <cell r="E841" t="str">
            <v>68</v>
          </cell>
          <cell r="F841" t="str">
            <v>DEPARTAMENTO DE SANTANDER</v>
          </cell>
          <cell r="G841" t="str">
            <v>K21</v>
          </cell>
          <cell r="H841" t="str">
            <v>FUT_GASTOS_DE_INVERSION</v>
          </cell>
          <cell r="I841">
            <v>45</v>
          </cell>
          <cell r="J841" t="str">
            <v>MUNICIPIOS</v>
          </cell>
          <cell r="K841" t="str">
            <v>ENLINEA</v>
          </cell>
          <cell r="L841" t="str">
            <v xml:space="preserve">Aceptado                     </v>
          </cell>
          <cell r="M841">
            <v>2016</v>
          </cell>
          <cell r="N841">
            <v>10709</v>
          </cell>
          <cell r="O841" t="str">
            <v xml:space="preserve">Julio - Septiembre     </v>
          </cell>
          <cell r="P841">
            <v>42674</v>
          </cell>
        </row>
        <row r="842">
          <cell r="C842" t="str">
            <v>217368773</v>
          </cell>
          <cell r="D842" t="str">
            <v>Sucre - Santander</v>
          </cell>
          <cell r="E842" t="str">
            <v>68</v>
          </cell>
          <cell r="F842" t="str">
            <v>DEPARTAMENTO DE SANTANDER</v>
          </cell>
          <cell r="G842" t="str">
            <v>K21</v>
          </cell>
          <cell r="H842" t="str">
            <v>FUT_GASTOS_DE_INVERSION</v>
          </cell>
          <cell r="I842">
            <v>45</v>
          </cell>
          <cell r="J842" t="str">
            <v>MUNICIPIOS</v>
          </cell>
          <cell r="K842" t="str">
            <v>ENLINEA</v>
          </cell>
          <cell r="L842" t="str">
            <v xml:space="preserve">Aceptado                     </v>
          </cell>
          <cell r="M842">
            <v>2016</v>
          </cell>
          <cell r="N842">
            <v>10709</v>
          </cell>
          <cell r="O842" t="str">
            <v xml:space="preserve">Julio - Septiembre     </v>
          </cell>
          <cell r="P842">
            <v>42667</v>
          </cell>
        </row>
        <row r="843">
          <cell r="C843" t="str">
            <v>217373873</v>
          </cell>
          <cell r="D843" t="str">
            <v>Villarrica - Tolima</v>
          </cell>
          <cell r="E843" t="str">
            <v>73</v>
          </cell>
          <cell r="F843" t="str">
            <v>DEPARTAMENTO DE TOLIMA</v>
          </cell>
          <cell r="G843" t="str">
            <v>K21</v>
          </cell>
          <cell r="H843" t="str">
            <v>FUT_GASTOS_DE_INVERSION</v>
          </cell>
          <cell r="I843">
            <v>45</v>
          </cell>
          <cell r="J843" t="str">
            <v>MUNICIPIOS</v>
          </cell>
          <cell r="K843" t="str">
            <v>ENLINEA</v>
          </cell>
          <cell r="L843" t="str">
            <v xml:space="preserve">Aceptado                     </v>
          </cell>
          <cell r="M843">
            <v>2016</v>
          </cell>
          <cell r="N843">
            <v>10709</v>
          </cell>
          <cell r="O843" t="str">
            <v xml:space="preserve">Julio - Septiembre     </v>
          </cell>
          <cell r="P843">
            <v>42665</v>
          </cell>
        </row>
        <row r="844">
          <cell r="C844" t="str">
            <v>217399773</v>
          </cell>
          <cell r="D844" t="str">
            <v>Cumaribo</v>
          </cell>
          <cell r="E844" t="str">
            <v>99</v>
          </cell>
          <cell r="F844" t="str">
            <v>DEPARTAMENTO DE VICHADA</v>
          </cell>
          <cell r="G844" t="str">
            <v>K21</v>
          </cell>
          <cell r="H844" t="str">
            <v>FUT_GASTOS_DE_INVERSION</v>
          </cell>
          <cell r="I844">
            <v>45</v>
          </cell>
          <cell r="J844" t="str">
            <v>MUNICIPIOS</v>
          </cell>
          <cell r="K844" t="str">
            <v>ENLINEA</v>
          </cell>
          <cell r="L844" t="str">
            <v xml:space="preserve">Aceptado                     </v>
          </cell>
          <cell r="M844">
            <v>2016</v>
          </cell>
          <cell r="N844">
            <v>10709</v>
          </cell>
          <cell r="O844" t="str">
            <v xml:space="preserve">Julio - Septiembre     </v>
          </cell>
          <cell r="P844">
            <v>42665</v>
          </cell>
        </row>
        <row r="845">
          <cell r="C845" t="str">
            <v>217405674</v>
          </cell>
          <cell r="D845" t="str">
            <v>San Vicente</v>
          </cell>
          <cell r="E845" t="str">
            <v>05</v>
          </cell>
          <cell r="F845" t="str">
            <v>DEPARTAMENTO DE ANTIOQUIA</v>
          </cell>
          <cell r="G845" t="str">
            <v>K21</v>
          </cell>
          <cell r="H845" t="str">
            <v>FUT_GASTOS_DE_INVERSION</v>
          </cell>
          <cell r="I845">
            <v>45</v>
          </cell>
          <cell r="J845" t="str">
            <v>MUNICIPIOS</v>
          </cell>
          <cell r="K845" t="str">
            <v>ENLINEA</v>
          </cell>
          <cell r="L845" t="str">
            <v xml:space="preserve">Aceptado                     </v>
          </cell>
          <cell r="M845">
            <v>2016</v>
          </cell>
          <cell r="N845">
            <v>10709</v>
          </cell>
          <cell r="O845" t="str">
            <v xml:space="preserve">Julio - Septiembre     </v>
          </cell>
          <cell r="P845">
            <v>42663</v>
          </cell>
        </row>
        <row r="846">
          <cell r="C846" t="str">
            <v>217413074</v>
          </cell>
          <cell r="D846" t="str">
            <v>Barranco de Loba</v>
          </cell>
          <cell r="E846" t="str">
            <v>13</v>
          </cell>
          <cell r="F846" t="str">
            <v>DEPARTAMENTO DE BOLIVAR</v>
          </cell>
          <cell r="G846" t="str">
            <v>K21</v>
          </cell>
          <cell r="H846" t="str">
            <v>FUT_GASTOS_DE_INVERSION</v>
          </cell>
          <cell r="I846">
            <v>45</v>
          </cell>
          <cell r="J846" t="str">
            <v>MUNICIPIOS</v>
          </cell>
          <cell r="K846" t="str">
            <v>ENLINEA</v>
          </cell>
          <cell r="L846" t="str">
            <v xml:space="preserve">Aceptado                     </v>
          </cell>
          <cell r="M846">
            <v>2016</v>
          </cell>
          <cell r="N846">
            <v>10709</v>
          </cell>
          <cell r="O846" t="str">
            <v xml:space="preserve">Julio - Septiembre     </v>
          </cell>
          <cell r="P846">
            <v>42671</v>
          </cell>
        </row>
        <row r="847">
          <cell r="C847" t="str">
            <v>217415774</v>
          </cell>
          <cell r="D847" t="str">
            <v>Susacón</v>
          </cell>
          <cell r="E847" t="str">
            <v>15</v>
          </cell>
          <cell r="F847" t="str">
            <v>DEPARTAMENTO DE BOYACA</v>
          </cell>
          <cell r="G847" t="str">
            <v>K21</v>
          </cell>
          <cell r="H847" t="str">
            <v>FUT_GASTOS_DE_INVERSION</v>
          </cell>
          <cell r="I847">
            <v>45</v>
          </cell>
          <cell r="J847" t="str">
            <v>MUNICIPIOS</v>
          </cell>
          <cell r="K847" t="str">
            <v>ENLINEA</v>
          </cell>
          <cell r="L847" t="str">
            <v xml:space="preserve">Aceptado                     </v>
          </cell>
          <cell r="M847">
            <v>2016</v>
          </cell>
          <cell r="N847">
            <v>10709</v>
          </cell>
          <cell r="O847" t="str">
            <v xml:space="preserve">Julio - Septiembre     </v>
          </cell>
          <cell r="P847">
            <v>42704</v>
          </cell>
        </row>
        <row r="848">
          <cell r="C848" t="str">
            <v>217417174</v>
          </cell>
          <cell r="D848" t="str">
            <v>Chinchiná</v>
          </cell>
          <cell r="E848" t="str">
            <v>17</v>
          </cell>
          <cell r="F848" t="str">
            <v>DEPARTAMENTO DE CALDAS</v>
          </cell>
          <cell r="G848" t="str">
            <v>K21</v>
          </cell>
          <cell r="H848" t="str">
            <v>FUT_GASTOS_DE_INVERSION</v>
          </cell>
          <cell r="I848">
            <v>45</v>
          </cell>
          <cell r="J848" t="str">
            <v>MUNICIPIOS</v>
          </cell>
          <cell r="K848" t="str">
            <v>ENLINEA</v>
          </cell>
          <cell r="L848" t="str">
            <v xml:space="preserve">Aceptado                     </v>
          </cell>
          <cell r="M848">
            <v>2016</v>
          </cell>
          <cell r="N848">
            <v>10709</v>
          </cell>
          <cell r="O848" t="str">
            <v xml:space="preserve">Julio - Septiembre     </v>
          </cell>
          <cell r="P848">
            <v>42664</v>
          </cell>
        </row>
        <row r="849">
          <cell r="C849" t="str">
            <v>217423574</v>
          </cell>
          <cell r="D849" t="str">
            <v>Puerto Escondido</v>
          </cell>
          <cell r="E849" t="str">
            <v>23</v>
          </cell>
          <cell r="F849" t="str">
            <v>DEPARTAMENTO DE CORDOBA</v>
          </cell>
          <cell r="G849" t="str">
            <v>K21</v>
          </cell>
          <cell r="H849" t="str">
            <v>FUT_GASTOS_DE_INVERSION</v>
          </cell>
          <cell r="I849">
            <v>45</v>
          </cell>
          <cell r="J849" t="str">
            <v>MUNICIPIOS</v>
          </cell>
          <cell r="K849" t="str">
            <v>ENLINEA</v>
          </cell>
          <cell r="L849" t="str">
            <v xml:space="preserve">Aceptado                     </v>
          </cell>
          <cell r="M849">
            <v>2016</v>
          </cell>
          <cell r="N849">
            <v>10709</v>
          </cell>
          <cell r="O849" t="str">
            <v xml:space="preserve">Julio - Septiembre     </v>
          </cell>
          <cell r="P849">
            <v>42665</v>
          </cell>
        </row>
        <row r="850">
          <cell r="C850" t="str">
            <v>217444874</v>
          </cell>
          <cell r="D850" t="str">
            <v>Villanueva - Guajira</v>
          </cell>
          <cell r="E850" t="str">
            <v>44</v>
          </cell>
          <cell r="F850" t="str">
            <v>DEPARTAMENTO DE GUAJIRA</v>
          </cell>
          <cell r="G850" t="str">
            <v>K21</v>
          </cell>
          <cell r="H850" t="str">
            <v>FUT_GASTOS_DE_INVERSION</v>
          </cell>
          <cell r="I850">
            <v>45</v>
          </cell>
          <cell r="J850" t="str">
            <v>MUNICIPIOS</v>
          </cell>
          <cell r="K850" t="str">
            <v>ENLINEA</v>
          </cell>
          <cell r="L850" t="str">
            <v xml:space="preserve">Aceptado                     </v>
          </cell>
          <cell r="M850">
            <v>2016</v>
          </cell>
          <cell r="N850">
            <v>10709</v>
          </cell>
          <cell r="O850" t="str">
            <v xml:space="preserve">Julio - Septiembre     </v>
          </cell>
          <cell r="P850">
            <v>42669</v>
          </cell>
        </row>
        <row r="851">
          <cell r="C851" t="str">
            <v>217454174</v>
          </cell>
          <cell r="D851" t="str">
            <v>Chitagá</v>
          </cell>
          <cell r="E851" t="str">
            <v>54</v>
          </cell>
          <cell r="F851" t="str">
            <v>DEPARTAMENTO DE NORTE DE SANTANDER</v>
          </cell>
          <cell r="G851" t="str">
            <v>K21</v>
          </cell>
          <cell r="H851" t="str">
            <v>FUT_GASTOS_DE_INVERSION</v>
          </cell>
          <cell r="I851">
            <v>45</v>
          </cell>
          <cell r="J851" t="str">
            <v>MUNICIPIOS</v>
          </cell>
          <cell r="K851" t="str">
            <v>ENLINEA</v>
          </cell>
          <cell r="L851" t="str">
            <v xml:space="preserve">Aceptado                     </v>
          </cell>
          <cell r="M851">
            <v>2016</v>
          </cell>
          <cell r="N851">
            <v>10709</v>
          </cell>
          <cell r="O851" t="str">
            <v xml:space="preserve">Julio - Septiembre     </v>
          </cell>
          <cell r="P851">
            <v>42674</v>
          </cell>
        </row>
        <row r="852">
          <cell r="C852" t="str">
            <v>217454874</v>
          </cell>
          <cell r="D852" t="str">
            <v>Villa del Rosario</v>
          </cell>
          <cell r="E852" t="str">
            <v>54</v>
          </cell>
          <cell r="F852" t="str">
            <v>DEPARTAMENTO DE NORTE DE SANTANDER</v>
          </cell>
          <cell r="G852" t="str">
            <v>K21</v>
          </cell>
          <cell r="H852" t="str">
            <v>FUT_GASTOS_DE_INVERSION</v>
          </cell>
          <cell r="I852">
            <v>45</v>
          </cell>
          <cell r="J852" t="str">
            <v>MUNICIPIOS</v>
          </cell>
          <cell r="K852" t="str">
            <v>ENLINEA</v>
          </cell>
          <cell r="L852" t="str">
            <v xml:space="preserve">Aceptado                     </v>
          </cell>
          <cell r="M852">
            <v>2016</v>
          </cell>
          <cell r="N852">
            <v>10709</v>
          </cell>
          <cell r="O852" t="str">
            <v xml:space="preserve">Julio - Septiembre     </v>
          </cell>
          <cell r="P852">
            <v>42671</v>
          </cell>
        </row>
        <row r="853">
          <cell r="C853" t="str">
            <v>217505475</v>
          </cell>
          <cell r="D853" t="str">
            <v>Murindó</v>
          </cell>
          <cell r="E853" t="str">
            <v>05</v>
          </cell>
          <cell r="F853" t="str">
            <v>DEPARTAMENTO DE ANTIOQUIA</v>
          </cell>
          <cell r="G853" t="str">
            <v>K21</v>
          </cell>
          <cell r="H853" t="str">
            <v>FUT_GASTOS_DE_INVERSION</v>
          </cell>
          <cell r="I853">
            <v>45</v>
          </cell>
          <cell r="J853" t="str">
            <v>MUNICIPIOS</v>
          </cell>
          <cell r="K853" t="str">
            <v>ENLINEA</v>
          </cell>
          <cell r="L853" t="str">
            <v xml:space="preserve">Aceptado                     </v>
          </cell>
          <cell r="M853">
            <v>2016</v>
          </cell>
          <cell r="N853">
            <v>10709</v>
          </cell>
          <cell r="O853" t="str">
            <v xml:space="preserve">Julio - Septiembre     </v>
          </cell>
          <cell r="P853">
            <v>42674</v>
          </cell>
        </row>
        <row r="854">
          <cell r="C854" t="str">
            <v>217508675</v>
          </cell>
          <cell r="D854" t="str">
            <v>Santa Lucía</v>
          </cell>
          <cell r="E854" t="str">
            <v>08</v>
          </cell>
          <cell r="F854" t="str">
            <v>DEPARTAMENTO DE ATLANTICO</v>
          </cell>
          <cell r="G854" t="str">
            <v>K21</v>
          </cell>
          <cell r="H854" t="str">
            <v>FUT_GASTOS_DE_INVERSION</v>
          </cell>
          <cell r="I854">
            <v>45</v>
          </cell>
          <cell r="J854" t="str">
            <v>MUNICIPIOS</v>
          </cell>
          <cell r="K854" t="str">
            <v>ENLINEA</v>
          </cell>
          <cell r="L854" t="str">
            <v xml:space="preserve">Aceptado                     </v>
          </cell>
          <cell r="M854">
            <v>2016</v>
          </cell>
          <cell r="N854">
            <v>10709</v>
          </cell>
          <cell r="O854" t="str">
            <v xml:space="preserve">Julio - Septiembre     </v>
          </cell>
          <cell r="P854">
            <v>42674</v>
          </cell>
        </row>
        <row r="855">
          <cell r="C855" t="str">
            <v>217519075</v>
          </cell>
          <cell r="D855" t="str">
            <v>Balboa - Cauca</v>
          </cell>
          <cell r="E855" t="str">
            <v>19</v>
          </cell>
          <cell r="F855" t="str">
            <v>DEPARTAMENTO DE CAUCA</v>
          </cell>
          <cell r="G855" t="str">
            <v>K21</v>
          </cell>
          <cell r="H855" t="str">
            <v>FUT_GASTOS_DE_INVERSION</v>
          </cell>
          <cell r="I855">
            <v>45</v>
          </cell>
          <cell r="J855" t="str">
            <v>MUNICIPIOS</v>
          </cell>
          <cell r="K855" t="str">
            <v>ENLINEA</v>
          </cell>
          <cell r="L855" t="str">
            <v xml:space="preserve">Aceptado                     </v>
          </cell>
          <cell r="M855">
            <v>2016</v>
          </cell>
          <cell r="N855">
            <v>10709</v>
          </cell>
          <cell r="O855" t="str">
            <v xml:space="preserve">Julio - Septiembre     </v>
          </cell>
          <cell r="P855">
            <v>42672</v>
          </cell>
        </row>
        <row r="856">
          <cell r="C856" t="str">
            <v>217520175</v>
          </cell>
          <cell r="D856" t="str">
            <v>Chimichagua</v>
          </cell>
          <cell r="E856" t="str">
            <v>20</v>
          </cell>
          <cell r="F856" t="str">
            <v>DEPARTAMENTO DE CESAR</v>
          </cell>
          <cell r="G856" t="str">
            <v>K21</v>
          </cell>
          <cell r="H856" t="str">
            <v>FUT_GASTOS_DE_INVERSION</v>
          </cell>
          <cell r="I856">
            <v>45</v>
          </cell>
          <cell r="J856" t="str">
            <v>MUNICIPIOS</v>
          </cell>
          <cell r="K856" t="str">
            <v>ENLINEA</v>
          </cell>
          <cell r="L856" t="str">
            <v xml:space="preserve">Aceptado                     </v>
          </cell>
          <cell r="M856">
            <v>2016</v>
          </cell>
          <cell r="N856">
            <v>10709</v>
          </cell>
          <cell r="O856" t="str">
            <v xml:space="preserve">Julio - Septiembre     </v>
          </cell>
          <cell r="P856">
            <v>42674</v>
          </cell>
        </row>
        <row r="857">
          <cell r="C857" t="str">
            <v>217523675</v>
          </cell>
          <cell r="D857" t="str">
            <v>San Bernardo del Viento</v>
          </cell>
          <cell r="E857" t="str">
            <v>23</v>
          </cell>
          <cell r="F857" t="str">
            <v>DEPARTAMENTO DE CORDOBA</v>
          </cell>
          <cell r="G857" t="str">
            <v>K21</v>
          </cell>
          <cell r="H857" t="str">
            <v>FUT_GASTOS_DE_INVERSION</v>
          </cell>
          <cell r="I857">
            <v>45</v>
          </cell>
          <cell r="J857" t="str">
            <v>MUNICIPIOS</v>
          </cell>
          <cell r="K857" t="str">
            <v>ENLINEA</v>
          </cell>
          <cell r="L857" t="str">
            <v xml:space="preserve">Aceptado                     </v>
          </cell>
          <cell r="M857">
            <v>2016</v>
          </cell>
          <cell r="N857">
            <v>10709</v>
          </cell>
          <cell r="O857" t="str">
            <v xml:space="preserve">Julio - Septiembre     </v>
          </cell>
          <cell r="P857">
            <v>42689</v>
          </cell>
        </row>
        <row r="858">
          <cell r="C858" t="str">
            <v>217525175</v>
          </cell>
          <cell r="D858" t="str">
            <v>Chía</v>
          </cell>
          <cell r="E858" t="str">
            <v>25</v>
          </cell>
          <cell r="F858" t="str">
            <v>DEPARTAMENTO DE CUNDINAMARCA</v>
          </cell>
          <cell r="G858" t="str">
            <v>K21</v>
          </cell>
          <cell r="H858" t="str">
            <v>FUT_GASTOS_DE_INVERSION</v>
          </cell>
          <cell r="I858">
            <v>45</v>
          </cell>
          <cell r="J858" t="str">
            <v>MUNICIPIOS</v>
          </cell>
          <cell r="K858" t="str">
            <v>ENLINEA</v>
          </cell>
          <cell r="L858" t="str">
            <v xml:space="preserve">Aceptado                     </v>
          </cell>
          <cell r="M858">
            <v>2016</v>
          </cell>
          <cell r="N858">
            <v>10709</v>
          </cell>
          <cell r="O858" t="str">
            <v xml:space="preserve">Julio - Septiembre     </v>
          </cell>
          <cell r="P858">
            <v>42671</v>
          </cell>
        </row>
        <row r="859">
          <cell r="C859" t="str">
            <v>217525875</v>
          </cell>
          <cell r="D859" t="str">
            <v>Villeta</v>
          </cell>
          <cell r="E859" t="str">
            <v>25</v>
          </cell>
          <cell r="F859" t="str">
            <v>DEPARTAMENTO DE CUNDINAMARCA</v>
          </cell>
          <cell r="G859" t="str">
            <v>K21</v>
          </cell>
          <cell r="H859" t="str">
            <v>FUT_GASTOS_DE_INVERSION</v>
          </cell>
          <cell r="I859">
            <v>45</v>
          </cell>
          <cell r="J859" t="str">
            <v>MUNICIPIOS</v>
          </cell>
          <cell r="K859" t="str">
            <v>ENLINEA</v>
          </cell>
          <cell r="L859" t="str">
            <v xml:space="preserve">Aceptado                     </v>
          </cell>
          <cell r="M859">
            <v>2016</v>
          </cell>
          <cell r="N859">
            <v>10709</v>
          </cell>
          <cell r="O859" t="str">
            <v xml:space="preserve">Julio - Septiembre     </v>
          </cell>
          <cell r="P859">
            <v>42670</v>
          </cell>
        </row>
        <row r="860">
          <cell r="C860" t="str">
            <v>217527075</v>
          </cell>
          <cell r="D860" t="str">
            <v>Bahía Solano - Ciudad Mutis</v>
          </cell>
          <cell r="E860" t="str">
            <v>27</v>
          </cell>
          <cell r="F860" t="str">
            <v>DEPARTAMENTO DE CHOCO</v>
          </cell>
          <cell r="G860" t="str">
            <v>K21</v>
          </cell>
          <cell r="H860" t="str">
            <v>FUT_GASTOS_DE_INVERSION</v>
          </cell>
          <cell r="I860">
            <v>45</v>
          </cell>
          <cell r="J860" t="str">
            <v>MUNICIPIOS</v>
          </cell>
          <cell r="K860" t="str">
            <v>ENLINEA</v>
          </cell>
          <cell r="L860" t="str">
            <v xml:space="preserve">Aceptado                     </v>
          </cell>
          <cell r="M860">
            <v>2016</v>
          </cell>
          <cell r="N860">
            <v>10709</v>
          </cell>
          <cell r="O860" t="str">
            <v xml:space="preserve">Julio - Septiembre     </v>
          </cell>
          <cell r="P860">
            <v>42662</v>
          </cell>
        </row>
        <row r="861">
          <cell r="C861" t="str">
            <v>217547675</v>
          </cell>
          <cell r="D861" t="str">
            <v>Salamina - Magdalena</v>
          </cell>
          <cell r="E861" t="str">
            <v>47</v>
          </cell>
          <cell r="F861" t="str">
            <v>DEPARTAMENTO DE MAGDALENA</v>
          </cell>
          <cell r="G861" t="str">
            <v>K21</v>
          </cell>
          <cell r="H861" t="str">
            <v>FUT_GASTOS_DE_INVERSION</v>
          </cell>
          <cell r="I861">
            <v>45</v>
          </cell>
          <cell r="J861" t="str">
            <v>MUNICIPIOS</v>
          </cell>
          <cell r="K861" t="str">
            <v>ENLINEA</v>
          </cell>
          <cell r="L861" t="str">
            <v xml:space="preserve">Aceptado                     </v>
          </cell>
          <cell r="M861">
            <v>2016</v>
          </cell>
          <cell r="N861">
            <v>10709</v>
          </cell>
          <cell r="O861" t="str">
            <v xml:space="preserve">Julio - Septiembre     </v>
          </cell>
          <cell r="P861">
            <v>42674</v>
          </cell>
        </row>
        <row r="862">
          <cell r="C862" t="str">
            <v>217566075</v>
          </cell>
          <cell r="D862" t="str">
            <v>Balboa - Risaralda</v>
          </cell>
          <cell r="E862" t="str">
            <v>66</v>
          </cell>
          <cell r="F862" t="str">
            <v>DEPARTAMENTO DE RISARALDA</v>
          </cell>
          <cell r="G862" t="str">
            <v>K21</v>
          </cell>
          <cell r="H862" t="str">
            <v>FUT_GASTOS_DE_INVERSION</v>
          </cell>
          <cell r="I862">
            <v>45</v>
          </cell>
          <cell r="J862" t="str">
            <v>MUNICIPIOS</v>
          </cell>
          <cell r="K862" t="str">
            <v>ENLINEA</v>
          </cell>
          <cell r="L862" t="str">
            <v xml:space="preserve">Aceptado                     </v>
          </cell>
          <cell r="M862">
            <v>2016</v>
          </cell>
          <cell r="N862">
            <v>10709</v>
          </cell>
          <cell r="O862" t="str">
            <v xml:space="preserve">Julio - Septiembre     </v>
          </cell>
          <cell r="P862">
            <v>42670</v>
          </cell>
        </row>
        <row r="863">
          <cell r="C863" t="str">
            <v>217568575</v>
          </cell>
          <cell r="D863" t="str">
            <v>Puerto Wilches</v>
          </cell>
          <cell r="E863" t="str">
            <v>68</v>
          </cell>
          <cell r="F863" t="str">
            <v>DEPARTAMENTO DE SANTANDER</v>
          </cell>
          <cell r="G863" t="str">
            <v>K21</v>
          </cell>
          <cell r="H863" t="str">
            <v>FUT_GASTOS_DE_INVERSION</v>
          </cell>
          <cell r="I863">
            <v>45</v>
          </cell>
          <cell r="J863" t="str">
            <v>MUNICIPIOS</v>
          </cell>
          <cell r="K863" t="str">
            <v>ENLINEA</v>
          </cell>
          <cell r="L863" t="str">
            <v xml:space="preserve">Aceptado                     </v>
          </cell>
          <cell r="M863">
            <v>2016</v>
          </cell>
          <cell r="N863">
            <v>10709</v>
          </cell>
          <cell r="O863" t="str">
            <v xml:space="preserve">Julio - Septiembre     </v>
          </cell>
          <cell r="P863">
            <v>42672</v>
          </cell>
        </row>
        <row r="864">
          <cell r="C864" t="str">
            <v>217573275</v>
          </cell>
          <cell r="D864" t="str">
            <v>Flandes</v>
          </cell>
          <cell r="E864" t="str">
            <v>73</v>
          </cell>
          <cell r="F864" t="str">
            <v>DEPARTAMENTO DE TOLIMA</v>
          </cell>
          <cell r="G864" t="str">
            <v>K21</v>
          </cell>
          <cell r="H864" t="str">
            <v>FUT_GASTOS_DE_INVERSION</v>
          </cell>
          <cell r="I864">
            <v>45</v>
          </cell>
          <cell r="J864" t="str">
            <v>MUNICIPIOS</v>
          </cell>
          <cell r="K864" t="str">
            <v>ENLINEA</v>
          </cell>
          <cell r="L864" t="str">
            <v xml:space="preserve">Aceptado                     </v>
          </cell>
          <cell r="M864">
            <v>2016</v>
          </cell>
          <cell r="N864">
            <v>10709</v>
          </cell>
          <cell r="O864" t="str">
            <v xml:space="preserve">Julio - Septiembre     </v>
          </cell>
          <cell r="P864">
            <v>42674</v>
          </cell>
        </row>
        <row r="865">
          <cell r="C865" t="str">
            <v>217573675</v>
          </cell>
          <cell r="D865" t="str">
            <v>San Antonio</v>
          </cell>
          <cell r="E865" t="str">
            <v>73</v>
          </cell>
          <cell r="F865" t="str">
            <v>DEPARTAMENTO DE TOLIMA</v>
          </cell>
          <cell r="G865" t="str">
            <v>K21</v>
          </cell>
          <cell r="H865" t="str">
            <v>FUT_GASTOS_DE_INVERSION</v>
          </cell>
          <cell r="I865">
            <v>45</v>
          </cell>
          <cell r="J865" t="str">
            <v>MUNICIPIOS</v>
          </cell>
          <cell r="K865" t="str">
            <v>ENLINEA</v>
          </cell>
          <cell r="L865" t="str">
            <v xml:space="preserve">Aceptado                     </v>
          </cell>
          <cell r="M865">
            <v>2016</v>
          </cell>
          <cell r="N865">
            <v>10709</v>
          </cell>
          <cell r="O865" t="str">
            <v xml:space="preserve">Julio - Septiembre     </v>
          </cell>
          <cell r="P865">
            <v>42674</v>
          </cell>
        </row>
        <row r="866">
          <cell r="C866" t="str">
            <v>217576275</v>
          </cell>
          <cell r="D866" t="str">
            <v>Florida</v>
          </cell>
          <cell r="E866" t="str">
            <v>76</v>
          </cell>
          <cell r="F866" t="str">
            <v>DEPARTAMENTO DE VALLE DEL CAUCA</v>
          </cell>
          <cell r="G866" t="str">
            <v>K21</v>
          </cell>
          <cell r="H866" t="str">
            <v>FUT_GASTOS_DE_INVERSION</v>
          </cell>
          <cell r="I866">
            <v>45</v>
          </cell>
          <cell r="J866" t="str">
            <v>MUNICIPIOS</v>
          </cell>
          <cell r="K866" t="str">
            <v>ENLINEA</v>
          </cell>
          <cell r="L866" t="str">
            <v xml:space="preserve">Aceptado                     </v>
          </cell>
          <cell r="M866">
            <v>2016</v>
          </cell>
          <cell r="N866">
            <v>10709</v>
          </cell>
          <cell r="O866" t="str">
            <v xml:space="preserve">Julio - Septiembre     </v>
          </cell>
          <cell r="P866">
            <v>42671</v>
          </cell>
        </row>
        <row r="867">
          <cell r="C867" t="str">
            <v>217605376</v>
          </cell>
          <cell r="D867" t="str">
            <v>La Ceja del Tambo</v>
          </cell>
          <cell r="E867" t="str">
            <v>05</v>
          </cell>
          <cell r="F867" t="str">
            <v>DEPARTAMENTO DE ANTIOQUIA</v>
          </cell>
          <cell r="G867" t="str">
            <v>K21</v>
          </cell>
          <cell r="H867" t="str">
            <v>FUT_GASTOS_DE_INVERSION</v>
          </cell>
          <cell r="I867">
            <v>45</v>
          </cell>
          <cell r="J867" t="str">
            <v>MUNICIPIOS</v>
          </cell>
          <cell r="K867" t="str">
            <v>ENLINEA</v>
          </cell>
          <cell r="L867" t="str">
            <v xml:space="preserve">Aceptado                     </v>
          </cell>
          <cell r="M867">
            <v>2016</v>
          </cell>
          <cell r="N867">
            <v>10709</v>
          </cell>
          <cell r="O867" t="str">
            <v xml:space="preserve">Julio - Septiembre     </v>
          </cell>
          <cell r="P867">
            <v>42671</v>
          </cell>
        </row>
        <row r="868">
          <cell r="C868" t="str">
            <v>217605576</v>
          </cell>
          <cell r="D868" t="str">
            <v>Pueblorrico - Antioquia</v>
          </cell>
          <cell r="E868" t="str">
            <v>05</v>
          </cell>
          <cell r="F868" t="str">
            <v>DEPARTAMENTO DE ANTIOQUIA</v>
          </cell>
          <cell r="G868" t="str">
            <v>K21</v>
          </cell>
          <cell r="H868" t="str">
            <v>FUT_GASTOS_DE_INVERSION</v>
          </cell>
          <cell r="I868">
            <v>45</v>
          </cell>
          <cell r="J868" t="str">
            <v>MUNICIPIOS</v>
          </cell>
          <cell r="K868" t="str">
            <v>ENLINEA</v>
          </cell>
          <cell r="L868" t="str">
            <v xml:space="preserve">Aceptado                     </v>
          </cell>
          <cell r="M868">
            <v>2016</v>
          </cell>
          <cell r="N868">
            <v>10709</v>
          </cell>
          <cell r="O868" t="str">
            <v xml:space="preserve">Julio - Septiembre     </v>
          </cell>
          <cell r="P868">
            <v>42667</v>
          </cell>
        </row>
        <row r="869">
          <cell r="C869" t="str">
            <v>217615176</v>
          </cell>
          <cell r="D869" t="str">
            <v>Chiquinquirá</v>
          </cell>
          <cell r="E869" t="str">
            <v>15</v>
          </cell>
          <cell r="F869" t="str">
            <v>DEPARTAMENTO DE BOYACA</v>
          </cell>
          <cell r="G869" t="str">
            <v>K21</v>
          </cell>
          <cell r="H869" t="str">
            <v>FUT_GASTOS_DE_INVERSION</v>
          </cell>
          <cell r="I869">
            <v>45</v>
          </cell>
          <cell r="J869" t="str">
            <v>MUNICIPIOS</v>
          </cell>
          <cell r="K869" t="str">
            <v>ENLINEA</v>
          </cell>
          <cell r="L869" t="str">
            <v xml:space="preserve">Aceptado                     </v>
          </cell>
          <cell r="M869">
            <v>2016</v>
          </cell>
          <cell r="N869">
            <v>10709</v>
          </cell>
          <cell r="O869" t="str">
            <v xml:space="preserve">Julio - Septiembre     </v>
          </cell>
          <cell r="P869">
            <v>42672</v>
          </cell>
        </row>
        <row r="870">
          <cell r="C870" t="str">
            <v>217615276</v>
          </cell>
          <cell r="D870" t="str">
            <v>Floresta</v>
          </cell>
          <cell r="E870" t="str">
            <v>15</v>
          </cell>
          <cell r="F870" t="str">
            <v>DEPARTAMENTO DE BOYACA</v>
          </cell>
          <cell r="G870" t="str">
            <v>K21</v>
          </cell>
          <cell r="H870" t="str">
            <v>FUT_GASTOS_DE_INVERSION</v>
          </cell>
          <cell r="I870">
            <v>45</v>
          </cell>
          <cell r="J870" t="str">
            <v>MUNICIPIOS</v>
          </cell>
          <cell r="K870" t="str">
            <v>ENLINEA</v>
          </cell>
          <cell r="L870" t="str">
            <v xml:space="preserve">Aceptado                     </v>
          </cell>
          <cell r="M870">
            <v>2016</v>
          </cell>
          <cell r="N870">
            <v>10709</v>
          </cell>
          <cell r="O870" t="str">
            <v xml:space="preserve">Julio - Septiembre     </v>
          </cell>
          <cell r="P870">
            <v>42673</v>
          </cell>
        </row>
        <row r="871">
          <cell r="C871" t="str">
            <v>217615476</v>
          </cell>
          <cell r="D871" t="str">
            <v>Motavita</v>
          </cell>
          <cell r="E871" t="str">
            <v>15</v>
          </cell>
          <cell r="F871" t="str">
            <v>DEPARTAMENTO DE BOYACA</v>
          </cell>
          <cell r="G871" t="str">
            <v>K21</v>
          </cell>
          <cell r="H871" t="str">
            <v>FUT_GASTOS_DE_INVERSION</v>
          </cell>
          <cell r="I871">
            <v>45</v>
          </cell>
          <cell r="J871" t="str">
            <v>MUNICIPIOS</v>
          </cell>
          <cell r="K871" t="str">
            <v>ENLINEA</v>
          </cell>
          <cell r="L871" t="str">
            <v xml:space="preserve">Aceptado                     </v>
          </cell>
          <cell r="M871">
            <v>2016</v>
          </cell>
          <cell r="N871">
            <v>10709</v>
          </cell>
          <cell r="O871" t="str">
            <v xml:space="preserve">Julio - Septiembre     </v>
          </cell>
          <cell r="P871">
            <v>42671</v>
          </cell>
        </row>
        <row r="872">
          <cell r="C872" t="str">
            <v>217615676</v>
          </cell>
          <cell r="D872" t="str">
            <v>San Miguel de Sema</v>
          </cell>
          <cell r="E872" t="str">
            <v>15</v>
          </cell>
          <cell r="F872" t="str">
            <v>DEPARTAMENTO DE BOYACA</v>
          </cell>
          <cell r="G872" t="str">
            <v>K21</v>
          </cell>
          <cell r="H872" t="str">
            <v>FUT_GASTOS_DE_INVERSION</v>
          </cell>
          <cell r="I872">
            <v>45</v>
          </cell>
          <cell r="J872" t="str">
            <v>MUNICIPIOS</v>
          </cell>
          <cell r="K872" t="str">
            <v>ENLINEA</v>
          </cell>
          <cell r="L872" t="str">
            <v xml:space="preserve">Aceptado                     </v>
          </cell>
          <cell r="M872">
            <v>2016</v>
          </cell>
          <cell r="N872">
            <v>10709</v>
          </cell>
          <cell r="O872" t="str">
            <v xml:space="preserve">Julio - Septiembre     </v>
          </cell>
          <cell r="P872">
            <v>42673</v>
          </cell>
        </row>
        <row r="873">
          <cell r="C873" t="str">
            <v>217615776</v>
          </cell>
          <cell r="D873" t="str">
            <v>Sutamarchán</v>
          </cell>
          <cell r="E873" t="str">
            <v>15</v>
          </cell>
          <cell r="F873" t="str">
            <v>DEPARTAMENTO DE BOYACA</v>
          </cell>
          <cell r="G873" t="str">
            <v>K21</v>
          </cell>
          <cell r="H873" t="str">
            <v>FUT_GASTOS_DE_INVERSION</v>
          </cell>
          <cell r="I873">
            <v>45</v>
          </cell>
          <cell r="J873" t="str">
            <v>MUNICIPIOS</v>
          </cell>
          <cell r="K873" t="str">
            <v>ENLINEA</v>
          </cell>
          <cell r="L873" t="str">
            <v xml:space="preserve">Aceptado                     </v>
          </cell>
          <cell r="M873">
            <v>2016</v>
          </cell>
          <cell r="N873">
            <v>10709</v>
          </cell>
          <cell r="O873" t="str">
            <v xml:space="preserve">Julio - Septiembre     </v>
          </cell>
          <cell r="P873">
            <v>42671</v>
          </cell>
        </row>
        <row r="874">
          <cell r="C874" t="str">
            <v>217641676</v>
          </cell>
          <cell r="D874" t="str">
            <v>Santa María - Huila</v>
          </cell>
          <cell r="E874" t="str">
            <v>41</v>
          </cell>
          <cell r="F874" t="str">
            <v>DEPARTAMENTO DE HUILA</v>
          </cell>
          <cell r="G874" t="str">
            <v>K21</v>
          </cell>
          <cell r="H874" t="str">
            <v>FUT_GASTOS_DE_INVERSION</v>
          </cell>
          <cell r="I874">
            <v>45</v>
          </cell>
          <cell r="J874" t="str">
            <v>MUNICIPIOS</v>
          </cell>
          <cell r="K874" t="str">
            <v>ENLINEA</v>
          </cell>
          <cell r="L874" t="str">
            <v xml:space="preserve">Aceptado                     </v>
          </cell>
          <cell r="M874">
            <v>2016</v>
          </cell>
          <cell r="N874">
            <v>10709</v>
          </cell>
          <cell r="O874" t="str">
            <v xml:space="preserve">Julio - Septiembre     </v>
          </cell>
          <cell r="P874">
            <v>42672</v>
          </cell>
        </row>
        <row r="875">
          <cell r="C875" t="str">
            <v>217668176</v>
          </cell>
          <cell r="D875" t="str">
            <v>Chima - Santander</v>
          </cell>
          <cell r="E875" t="str">
            <v>68</v>
          </cell>
          <cell r="F875" t="str">
            <v>DEPARTAMENTO DE SANTANDER</v>
          </cell>
          <cell r="G875" t="str">
            <v>K21</v>
          </cell>
          <cell r="H875" t="str">
            <v>FUT_GASTOS_DE_INVERSION</v>
          </cell>
          <cell r="I875">
            <v>45</v>
          </cell>
          <cell r="J875" t="str">
            <v>MUNICIPIOS</v>
          </cell>
          <cell r="K875" t="str">
            <v>ENLINEA</v>
          </cell>
          <cell r="L875" t="str">
            <v xml:space="preserve">Aceptado                     </v>
          </cell>
          <cell r="M875">
            <v>2016</v>
          </cell>
          <cell r="N875">
            <v>10709</v>
          </cell>
          <cell r="O875" t="str">
            <v xml:space="preserve">Julio - Septiembre     </v>
          </cell>
          <cell r="P875">
            <v>42660</v>
          </cell>
        </row>
        <row r="876">
          <cell r="C876" t="str">
            <v>217668276</v>
          </cell>
          <cell r="D876" t="str">
            <v>Floridablanca</v>
          </cell>
          <cell r="E876" t="str">
            <v>68</v>
          </cell>
          <cell r="F876" t="str">
            <v>DEPARTAMENTO DE SANTANDER</v>
          </cell>
          <cell r="G876" t="str">
            <v>K21</v>
          </cell>
          <cell r="H876" t="str">
            <v>FUT_GASTOS_DE_INVERSION</v>
          </cell>
          <cell r="I876">
            <v>45</v>
          </cell>
          <cell r="J876" t="str">
            <v>MUNICIPIOS</v>
          </cell>
          <cell r="K876" t="str">
            <v>ENLINEA</v>
          </cell>
          <cell r="L876" t="str">
            <v xml:space="preserve">Aceptado                     </v>
          </cell>
          <cell r="M876">
            <v>2016</v>
          </cell>
          <cell r="N876">
            <v>10709</v>
          </cell>
          <cell r="O876" t="str">
            <v xml:space="preserve">Julio - Septiembre     </v>
          </cell>
          <cell r="P876">
            <v>42674</v>
          </cell>
        </row>
        <row r="877">
          <cell r="C877" t="str">
            <v>217715377</v>
          </cell>
          <cell r="D877" t="str">
            <v>Labranzagrande</v>
          </cell>
          <cell r="E877" t="str">
            <v>15</v>
          </cell>
          <cell r="F877" t="str">
            <v>DEPARTAMENTO DE BOYACA</v>
          </cell>
          <cell r="G877" t="str">
            <v>K21</v>
          </cell>
          <cell r="H877" t="str">
            <v>FUT_GASTOS_DE_INVERSION</v>
          </cell>
          <cell r="I877">
            <v>45</v>
          </cell>
          <cell r="J877" t="str">
            <v>MUNICIPIOS</v>
          </cell>
          <cell r="K877" t="str">
            <v>ENLINEA</v>
          </cell>
          <cell r="L877" t="str">
            <v xml:space="preserve">Aceptado                     </v>
          </cell>
          <cell r="M877">
            <v>2016</v>
          </cell>
          <cell r="N877">
            <v>10709</v>
          </cell>
          <cell r="O877" t="str">
            <v xml:space="preserve">Julio - Septiembre     </v>
          </cell>
          <cell r="P877">
            <v>42674</v>
          </cell>
        </row>
        <row r="878">
          <cell r="C878" t="str">
            <v>217717777</v>
          </cell>
          <cell r="D878" t="str">
            <v>Supía</v>
          </cell>
          <cell r="E878" t="str">
            <v>17</v>
          </cell>
          <cell r="F878" t="str">
            <v>DEPARTAMENTO DE CALDAS</v>
          </cell>
          <cell r="G878" t="str">
            <v>K21</v>
          </cell>
          <cell r="H878" t="str">
            <v>FUT_GASTOS_DE_INVERSION</v>
          </cell>
          <cell r="I878">
            <v>45</v>
          </cell>
          <cell r="J878" t="str">
            <v>MUNICIPIOS</v>
          </cell>
          <cell r="K878" t="str">
            <v>ENLINEA</v>
          </cell>
          <cell r="L878" t="str">
            <v xml:space="preserve">Aceptado                     </v>
          </cell>
          <cell r="M878">
            <v>2016</v>
          </cell>
          <cell r="N878">
            <v>10709</v>
          </cell>
          <cell r="O878" t="str">
            <v xml:space="preserve">Julio - Septiembre     </v>
          </cell>
          <cell r="P878">
            <v>42674</v>
          </cell>
        </row>
        <row r="879">
          <cell r="C879" t="str">
            <v>217717877</v>
          </cell>
          <cell r="D879" t="str">
            <v>Viterbo</v>
          </cell>
          <cell r="E879" t="str">
            <v>17</v>
          </cell>
          <cell r="F879" t="str">
            <v>DEPARTAMENTO DE CALDAS</v>
          </cell>
          <cell r="G879" t="str">
            <v>K21</v>
          </cell>
          <cell r="H879" t="str">
            <v>FUT_GASTOS_DE_INVERSION</v>
          </cell>
          <cell r="I879">
            <v>45</v>
          </cell>
          <cell r="J879" t="str">
            <v>MUNICIPIOS</v>
          </cell>
          <cell r="K879" t="str">
            <v>ENLINEA</v>
          </cell>
          <cell r="L879" t="str">
            <v xml:space="preserve">Aceptado                     </v>
          </cell>
          <cell r="M879">
            <v>2016</v>
          </cell>
          <cell r="N879">
            <v>10709</v>
          </cell>
          <cell r="O879" t="str">
            <v xml:space="preserve">Julio - Septiembre     </v>
          </cell>
          <cell r="P879">
            <v>42672</v>
          </cell>
        </row>
        <row r="880">
          <cell r="C880" t="str">
            <v>217725377</v>
          </cell>
          <cell r="D880" t="str">
            <v>La Calera</v>
          </cell>
          <cell r="E880" t="str">
            <v>25</v>
          </cell>
          <cell r="F880" t="str">
            <v>DEPARTAMENTO DE CUNDINAMARCA</v>
          </cell>
          <cell r="G880" t="str">
            <v>K21</v>
          </cell>
          <cell r="H880" t="str">
            <v>FUT_GASTOS_DE_INVERSION</v>
          </cell>
          <cell r="I880">
            <v>45</v>
          </cell>
          <cell r="J880" t="str">
            <v>MUNICIPIOS</v>
          </cell>
          <cell r="K880" t="str">
            <v>ENLINEA</v>
          </cell>
          <cell r="L880" t="str">
            <v xml:space="preserve">Aceptado                     </v>
          </cell>
          <cell r="M880">
            <v>2016</v>
          </cell>
          <cell r="N880">
            <v>10709</v>
          </cell>
          <cell r="O880" t="str">
            <v xml:space="preserve">Julio - Septiembre     </v>
          </cell>
          <cell r="P880">
            <v>42669</v>
          </cell>
        </row>
        <row r="881">
          <cell r="C881" t="str">
            <v>217725777</v>
          </cell>
          <cell r="D881" t="str">
            <v>Supatá</v>
          </cell>
          <cell r="E881" t="str">
            <v>25</v>
          </cell>
          <cell r="F881" t="str">
            <v>DEPARTAMENTO DE CUNDINAMARCA</v>
          </cell>
          <cell r="G881" t="str">
            <v>K21</v>
          </cell>
          <cell r="H881" t="str">
            <v>FUT_GASTOS_DE_INVERSION</v>
          </cell>
          <cell r="I881">
            <v>45</v>
          </cell>
          <cell r="J881" t="str">
            <v>MUNICIPIOS</v>
          </cell>
          <cell r="K881" t="str">
            <v>ENLINEA</v>
          </cell>
          <cell r="L881" t="str">
            <v xml:space="preserve">Aceptado                     </v>
          </cell>
          <cell r="M881">
            <v>2016</v>
          </cell>
          <cell r="N881">
            <v>10709</v>
          </cell>
          <cell r="O881" t="str">
            <v xml:space="preserve">Julio - Septiembre     </v>
          </cell>
          <cell r="P881">
            <v>42674</v>
          </cell>
        </row>
        <row r="882">
          <cell r="C882" t="str">
            <v>217727077</v>
          </cell>
          <cell r="D882" t="str">
            <v>Bajo Baudó - Pizarro</v>
          </cell>
          <cell r="E882" t="str">
            <v>27</v>
          </cell>
          <cell r="F882" t="str">
            <v>DEPARTAMENTO DE CHOCO</v>
          </cell>
          <cell r="G882" t="str">
            <v>K21</v>
          </cell>
          <cell r="H882" t="str">
            <v>FUT_GASTOS_DE_INVERSION</v>
          </cell>
          <cell r="I882">
            <v>45</v>
          </cell>
          <cell r="J882" t="str">
            <v>MUNICIPIOS</v>
          </cell>
          <cell r="K882" t="str">
            <v>ENLINEA</v>
          </cell>
          <cell r="L882" t="str">
            <v xml:space="preserve">Aceptado                     </v>
          </cell>
          <cell r="M882">
            <v>2016</v>
          </cell>
          <cell r="N882">
            <v>10709</v>
          </cell>
          <cell r="O882" t="str">
            <v xml:space="preserve">Julio - Septiembre     </v>
          </cell>
          <cell r="P882">
            <v>42663</v>
          </cell>
        </row>
        <row r="883">
          <cell r="C883" t="str">
            <v>217750577</v>
          </cell>
          <cell r="D883" t="str">
            <v>Puerto Lleras</v>
          </cell>
          <cell r="E883" t="str">
            <v>50</v>
          </cell>
          <cell r="F883" t="str">
            <v>DEPARTAMENTO DEL META</v>
          </cell>
          <cell r="G883" t="str">
            <v>K21</v>
          </cell>
          <cell r="H883" t="str">
            <v>FUT_GASTOS_DE_INVERSION</v>
          </cell>
          <cell r="I883">
            <v>45</v>
          </cell>
          <cell r="J883" t="str">
            <v>MUNICIPIOS</v>
          </cell>
          <cell r="K883" t="str">
            <v>ENLINEA</v>
          </cell>
          <cell r="L883" t="str">
            <v xml:space="preserve">Aceptado                     </v>
          </cell>
          <cell r="M883">
            <v>2016</v>
          </cell>
          <cell r="N883">
            <v>10709</v>
          </cell>
          <cell r="O883" t="str">
            <v xml:space="preserve">Julio - Septiembre     </v>
          </cell>
          <cell r="P883">
            <v>42668</v>
          </cell>
        </row>
        <row r="884">
          <cell r="C884" t="str">
            <v>217754377</v>
          </cell>
          <cell r="D884" t="str">
            <v>Labateca</v>
          </cell>
          <cell r="E884" t="str">
            <v>54</v>
          </cell>
          <cell r="F884" t="str">
            <v>DEPARTAMENTO DE NORTE DE SANTANDER</v>
          </cell>
          <cell r="G884" t="str">
            <v>K21</v>
          </cell>
          <cell r="H884" t="str">
            <v>FUT_GASTOS_DE_INVERSION</v>
          </cell>
          <cell r="I884">
            <v>45</v>
          </cell>
          <cell r="J884" t="str">
            <v>MUNICIPIOS</v>
          </cell>
          <cell r="K884" t="str">
            <v>ENLINEA</v>
          </cell>
          <cell r="L884" t="str">
            <v xml:space="preserve">Aceptado                     </v>
          </cell>
          <cell r="M884">
            <v>2016</v>
          </cell>
          <cell r="N884">
            <v>10709</v>
          </cell>
          <cell r="O884" t="str">
            <v xml:space="preserve">Julio - Septiembre     </v>
          </cell>
          <cell r="P884">
            <v>42672</v>
          </cell>
        </row>
        <row r="885">
          <cell r="C885" t="str">
            <v>217768077</v>
          </cell>
          <cell r="D885" t="str">
            <v>Barbosa - Santander</v>
          </cell>
          <cell r="E885" t="str">
            <v>68</v>
          </cell>
          <cell r="F885" t="str">
            <v>DEPARTAMENTO DE SANTANDER</v>
          </cell>
          <cell r="G885" t="str">
            <v>K21</v>
          </cell>
          <cell r="H885" t="str">
            <v>FUT_GASTOS_DE_INVERSION</v>
          </cell>
          <cell r="I885">
            <v>45</v>
          </cell>
          <cell r="J885" t="str">
            <v>MUNICIPIOS</v>
          </cell>
          <cell r="K885" t="str">
            <v>ENLINEA</v>
          </cell>
          <cell r="L885" t="str">
            <v xml:space="preserve">Aceptado                     </v>
          </cell>
          <cell r="M885">
            <v>2016</v>
          </cell>
          <cell r="N885">
            <v>10709</v>
          </cell>
          <cell r="O885" t="str">
            <v xml:space="preserve">Julio - Septiembre     </v>
          </cell>
          <cell r="P885">
            <v>42674</v>
          </cell>
        </row>
        <row r="886">
          <cell r="C886" t="str">
            <v>217768377</v>
          </cell>
          <cell r="D886" t="str">
            <v>La Belleza</v>
          </cell>
          <cell r="E886" t="str">
            <v>68</v>
          </cell>
          <cell r="F886" t="str">
            <v>DEPARTAMENTO DE SANTANDER</v>
          </cell>
          <cell r="G886" t="str">
            <v>K21</v>
          </cell>
          <cell r="H886" t="str">
            <v>FUT_GASTOS_DE_INVERSION</v>
          </cell>
          <cell r="I886">
            <v>45</v>
          </cell>
          <cell r="J886" t="str">
            <v>MUNICIPIOS</v>
          </cell>
          <cell r="K886" t="str">
            <v>ENLINEA</v>
          </cell>
          <cell r="L886" t="str">
            <v xml:space="preserve">Aceptado                     </v>
          </cell>
          <cell r="M886">
            <v>2016</v>
          </cell>
          <cell r="N886">
            <v>10709</v>
          </cell>
          <cell r="O886" t="str">
            <v xml:space="preserve">Julio - Septiembre     </v>
          </cell>
          <cell r="P886">
            <v>42674</v>
          </cell>
        </row>
        <row r="887">
          <cell r="C887" t="str">
            <v>217776377</v>
          </cell>
          <cell r="D887" t="str">
            <v>La Cumbre</v>
          </cell>
          <cell r="E887" t="str">
            <v>76</v>
          </cell>
          <cell r="F887" t="str">
            <v>DEPARTAMENTO DE VALLE DEL CAUCA</v>
          </cell>
          <cell r="G887" t="str">
            <v>K21</v>
          </cell>
          <cell r="H887" t="str">
            <v>FUT_GASTOS_DE_INVERSION</v>
          </cell>
          <cell r="I887">
            <v>45</v>
          </cell>
          <cell r="J887" t="str">
            <v>MUNICIPIOS</v>
          </cell>
          <cell r="K887" t="str">
            <v>ENLINEA</v>
          </cell>
          <cell r="L887" t="str">
            <v xml:space="preserve">Aceptado                     </v>
          </cell>
          <cell r="M887">
            <v>2016</v>
          </cell>
          <cell r="N887">
            <v>10709</v>
          </cell>
          <cell r="O887" t="str">
            <v xml:space="preserve">Julio - Septiembre     </v>
          </cell>
          <cell r="P887">
            <v>42674</v>
          </cell>
        </row>
        <row r="888">
          <cell r="C888" t="str">
            <v>217808078</v>
          </cell>
          <cell r="D888" t="str">
            <v>Baranoa</v>
          </cell>
          <cell r="E888" t="str">
            <v>08</v>
          </cell>
          <cell r="F888" t="str">
            <v>DEPARTAMENTO DE ATLANTICO</v>
          </cell>
          <cell r="G888" t="str">
            <v>K21</v>
          </cell>
          <cell r="H888" t="str">
            <v>FUT_GASTOS_DE_INVERSION</v>
          </cell>
          <cell r="I888">
            <v>45</v>
          </cell>
          <cell r="J888" t="str">
            <v>MUNICIPIOS</v>
          </cell>
          <cell r="K888" t="str">
            <v>ENLINEA</v>
          </cell>
          <cell r="L888" t="str">
            <v xml:space="preserve">Aceptado                     </v>
          </cell>
          <cell r="M888">
            <v>2016</v>
          </cell>
          <cell r="N888">
            <v>10709</v>
          </cell>
          <cell r="O888" t="str">
            <v xml:space="preserve">Julio - Septiembre     </v>
          </cell>
          <cell r="P888">
            <v>42672</v>
          </cell>
        </row>
        <row r="889">
          <cell r="C889" t="str">
            <v>217815778</v>
          </cell>
          <cell r="D889" t="str">
            <v>Sutatenza</v>
          </cell>
          <cell r="E889" t="str">
            <v>15</v>
          </cell>
          <cell r="F889" t="str">
            <v>DEPARTAMENTO DE BOYACA</v>
          </cell>
          <cell r="G889" t="str">
            <v>K21</v>
          </cell>
          <cell r="H889" t="str">
            <v>FUT_GASTOS_DE_INVERSION</v>
          </cell>
          <cell r="I889">
            <v>45</v>
          </cell>
          <cell r="J889" t="str">
            <v>MUNICIPIOS</v>
          </cell>
          <cell r="K889" t="str">
            <v>ENLINEA</v>
          </cell>
          <cell r="L889" t="str">
            <v xml:space="preserve">Aceptado                     </v>
          </cell>
          <cell r="M889">
            <v>2016</v>
          </cell>
          <cell r="N889">
            <v>10709</v>
          </cell>
          <cell r="O889" t="str">
            <v xml:space="preserve">Julio - Septiembre     </v>
          </cell>
          <cell r="P889">
            <v>42671</v>
          </cell>
        </row>
        <row r="890">
          <cell r="C890" t="str">
            <v>217820178</v>
          </cell>
          <cell r="D890" t="str">
            <v>Chiriguaná</v>
          </cell>
          <cell r="E890" t="str">
            <v>20</v>
          </cell>
          <cell r="F890" t="str">
            <v>DEPARTAMENTO DE CESAR</v>
          </cell>
          <cell r="G890" t="str">
            <v>K21</v>
          </cell>
          <cell r="H890" t="str">
            <v>FUT_GASTOS_DE_INVERSION</v>
          </cell>
          <cell r="I890">
            <v>45</v>
          </cell>
          <cell r="J890" t="str">
            <v>MUNICIPIOS</v>
          </cell>
          <cell r="K890" t="str">
            <v>ENLINEA</v>
          </cell>
          <cell r="L890" t="str">
            <v xml:space="preserve">Aceptado                     </v>
          </cell>
          <cell r="M890">
            <v>2016</v>
          </cell>
          <cell r="N890">
            <v>10709</v>
          </cell>
          <cell r="O890" t="str">
            <v xml:space="preserve">Julio - Septiembre     </v>
          </cell>
          <cell r="P890">
            <v>42672</v>
          </cell>
        </row>
        <row r="891">
          <cell r="C891" t="str">
            <v>217823678</v>
          </cell>
          <cell r="D891" t="str">
            <v>San Carlos - Córdoba</v>
          </cell>
          <cell r="E891" t="str">
            <v>23</v>
          </cell>
          <cell r="F891" t="str">
            <v>DEPARTAMENTO DE CORDOBA</v>
          </cell>
          <cell r="G891" t="str">
            <v>K21</v>
          </cell>
          <cell r="H891" t="str">
            <v>FUT_GASTOS_DE_INVERSION</v>
          </cell>
          <cell r="I891">
            <v>45</v>
          </cell>
          <cell r="J891" t="str">
            <v>MUNICIPIOS</v>
          </cell>
          <cell r="K891" t="str">
            <v>ENLINEA</v>
          </cell>
          <cell r="L891" t="str">
            <v xml:space="preserve">Aceptado                     </v>
          </cell>
          <cell r="M891">
            <v>2016</v>
          </cell>
          <cell r="N891">
            <v>10709</v>
          </cell>
          <cell r="O891" t="str">
            <v xml:space="preserve">Julio - Septiembre     </v>
          </cell>
          <cell r="P891">
            <v>42672</v>
          </cell>
        </row>
        <row r="892">
          <cell r="C892" t="str">
            <v>217825178</v>
          </cell>
          <cell r="D892" t="str">
            <v>Chipaque</v>
          </cell>
          <cell r="E892" t="str">
            <v>25</v>
          </cell>
          <cell r="F892" t="str">
            <v>DEPARTAMENTO DE CUNDINAMARCA</v>
          </cell>
          <cell r="G892" t="str">
            <v>K21</v>
          </cell>
          <cell r="H892" t="str">
            <v>FUT_GASTOS_DE_INVERSION</v>
          </cell>
          <cell r="I892">
            <v>45</v>
          </cell>
          <cell r="J892" t="str">
            <v>MUNICIPIOS</v>
          </cell>
          <cell r="K892" t="str">
            <v>ENLINEA</v>
          </cell>
          <cell r="L892" t="str">
            <v xml:space="preserve">Aceptado                     </v>
          </cell>
          <cell r="M892">
            <v>2016</v>
          </cell>
          <cell r="N892">
            <v>10709</v>
          </cell>
          <cell r="O892" t="str">
            <v xml:space="preserve">Julio - Septiembre     </v>
          </cell>
          <cell r="P892">
            <v>42674</v>
          </cell>
        </row>
        <row r="893">
          <cell r="C893" t="str">
            <v>217825878</v>
          </cell>
          <cell r="D893" t="str">
            <v>Viotá</v>
          </cell>
          <cell r="E893" t="str">
            <v>25</v>
          </cell>
          <cell r="F893" t="str">
            <v>DEPARTAMENTO DE CUNDINAMARCA</v>
          </cell>
          <cell r="G893" t="str">
            <v>K21</v>
          </cell>
          <cell r="H893" t="str">
            <v>FUT_GASTOS_DE_INVERSION</v>
          </cell>
          <cell r="I893">
            <v>45</v>
          </cell>
          <cell r="J893" t="str">
            <v>MUNICIPIOS</v>
          </cell>
          <cell r="K893" t="str">
            <v>ENLINEA</v>
          </cell>
          <cell r="L893" t="str">
            <v xml:space="preserve">Aceptado                     </v>
          </cell>
          <cell r="M893">
            <v>2016</v>
          </cell>
          <cell r="N893">
            <v>10709</v>
          </cell>
          <cell r="O893" t="str">
            <v xml:space="preserve">Julio - Septiembre     </v>
          </cell>
          <cell r="P893">
            <v>42671</v>
          </cell>
        </row>
        <row r="894">
          <cell r="C894" t="str">
            <v>217841078</v>
          </cell>
          <cell r="D894" t="str">
            <v>Baraya</v>
          </cell>
          <cell r="E894" t="str">
            <v>41</v>
          </cell>
          <cell r="F894" t="str">
            <v>DEPARTAMENTO DE HUILA</v>
          </cell>
          <cell r="G894" t="str">
            <v>K21</v>
          </cell>
          <cell r="H894" t="str">
            <v>FUT_GASTOS_DE_INVERSION</v>
          </cell>
          <cell r="I894">
            <v>45</v>
          </cell>
          <cell r="J894" t="str">
            <v>MUNICIPIOS</v>
          </cell>
          <cell r="K894" t="str">
            <v>ENLINEA</v>
          </cell>
          <cell r="L894" t="str">
            <v xml:space="preserve">Aceptado                     </v>
          </cell>
          <cell r="M894">
            <v>2016</v>
          </cell>
          <cell r="N894">
            <v>10709</v>
          </cell>
          <cell r="O894" t="str">
            <v xml:space="preserve">Julio - Septiembre     </v>
          </cell>
          <cell r="P894">
            <v>42671</v>
          </cell>
        </row>
        <row r="895">
          <cell r="C895" t="str">
            <v>217841378</v>
          </cell>
          <cell r="D895" t="str">
            <v>La Argentina</v>
          </cell>
          <cell r="E895" t="str">
            <v>41</v>
          </cell>
          <cell r="F895" t="str">
            <v>DEPARTAMENTO DE HUILA</v>
          </cell>
          <cell r="G895" t="str">
            <v>K21</v>
          </cell>
          <cell r="H895" t="str">
            <v>FUT_GASTOS_DE_INVERSION</v>
          </cell>
          <cell r="I895">
            <v>45</v>
          </cell>
          <cell r="J895" t="str">
            <v>MUNICIPIOS</v>
          </cell>
          <cell r="K895" t="str">
            <v>ENLINEA</v>
          </cell>
          <cell r="L895" t="str">
            <v xml:space="preserve">Aceptado                     </v>
          </cell>
          <cell r="M895">
            <v>2016</v>
          </cell>
          <cell r="N895">
            <v>10709</v>
          </cell>
          <cell r="O895" t="str">
            <v xml:space="preserve">Julio - Septiembre     </v>
          </cell>
          <cell r="P895">
            <v>42669</v>
          </cell>
        </row>
        <row r="896">
          <cell r="C896" t="str">
            <v>217844078</v>
          </cell>
          <cell r="D896" t="str">
            <v>Barrancas</v>
          </cell>
          <cell r="E896" t="str">
            <v>44</v>
          </cell>
          <cell r="F896" t="str">
            <v>DEPARTAMENTO DE GUAJIRA</v>
          </cell>
          <cell r="G896" t="str">
            <v>K21</v>
          </cell>
          <cell r="H896" t="str">
            <v>FUT_GASTOS_DE_INVERSION</v>
          </cell>
          <cell r="I896">
            <v>45</v>
          </cell>
          <cell r="J896" t="str">
            <v>MUNICIPIOS</v>
          </cell>
          <cell r="K896" t="str">
            <v>ENLINEA</v>
          </cell>
          <cell r="L896" t="str">
            <v xml:space="preserve">Aceptado                     </v>
          </cell>
          <cell r="M896">
            <v>2016</v>
          </cell>
          <cell r="N896">
            <v>10709</v>
          </cell>
          <cell r="O896" t="str">
            <v xml:space="preserve">Julio - Septiembre     </v>
          </cell>
          <cell r="P896">
            <v>42668</v>
          </cell>
        </row>
        <row r="897">
          <cell r="C897" t="str">
            <v>217844378</v>
          </cell>
          <cell r="D897" t="str">
            <v>Hato Nuevo</v>
          </cell>
          <cell r="E897" t="str">
            <v>44</v>
          </cell>
          <cell r="F897" t="str">
            <v>DEPARTAMENTO DE GUAJIRA</v>
          </cell>
          <cell r="G897" t="str">
            <v>K21</v>
          </cell>
          <cell r="H897" t="str">
            <v>FUT_GASTOS_DE_INVERSION</v>
          </cell>
          <cell r="I897">
            <v>45</v>
          </cell>
          <cell r="J897" t="str">
            <v>MUNICIPIOS</v>
          </cell>
          <cell r="K897" t="str">
            <v>ENLINEA</v>
          </cell>
          <cell r="L897" t="str">
            <v xml:space="preserve">Aceptado                     </v>
          </cell>
          <cell r="M897">
            <v>2016</v>
          </cell>
          <cell r="N897">
            <v>10709</v>
          </cell>
          <cell r="O897" t="str">
            <v xml:space="preserve">Julio - Septiembre     </v>
          </cell>
          <cell r="P897">
            <v>42665</v>
          </cell>
        </row>
        <row r="898">
          <cell r="C898" t="str">
            <v>217852378</v>
          </cell>
          <cell r="D898" t="str">
            <v>La Cruz</v>
          </cell>
          <cell r="E898" t="str">
            <v>52</v>
          </cell>
          <cell r="F898" t="str">
            <v>DEPARTAMENTO DE NARIÑO</v>
          </cell>
          <cell r="G898" t="str">
            <v>K21</v>
          </cell>
          <cell r="H898" t="str">
            <v>FUT_GASTOS_DE_INVERSION</v>
          </cell>
          <cell r="I898">
            <v>45</v>
          </cell>
          <cell r="J898" t="str">
            <v>MUNICIPIOS</v>
          </cell>
          <cell r="K898" t="str">
            <v>ENLINEA</v>
          </cell>
          <cell r="L898" t="str">
            <v xml:space="preserve">Aceptado                     </v>
          </cell>
          <cell r="M898">
            <v>2016</v>
          </cell>
          <cell r="N898">
            <v>10709</v>
          </cell>
          <cell r="O898" t="str">
            <v xml:space="preserve">Julio - Septiembre     </v>
          </cell>
          <cell r="P898">
            <v>42669</v>
          </cell>
        </row>
        <row r="899">
          <cell r="C899" t="str">
            <v>217852678</v>
          </cell>
          <cell r="D899" t="str">
            <v>Samaniego</v>
          </cell>
          <cell r="E899" t="str">
            <v>52</v>
          </cell>
          <cell r="F899" t="str">
            <v>DEPARTAMENTO DE NARIÑO</v>
          </cell>
          <cell r="G899" t="str">
            <v>K21</v>
          </cell>
          <cell r="H899" t="str">
            <v>FUT_GASTOS_DE_INVERSION</v>
          </cell>
          <cell r="I899">
            <v>45</v>
          </cell>
          <cell r="J899" t="str">
            <v>MUNICIPIOS</v>
          </cell>
          <cell r="K899" t="str">
            <v>ENLINEA</v>
          </cell>
          <cell r="L899" t="str">
            <v xml:space="preserve">Aceptado                     </v>
          </cell>
          <cell r="M899">
            <v>2016</v>
          </cell>
          <cell r="N899">
            <v>10709</v>
          </cell>
          <cell r="O899" t="str">
            <v xml:space="preserve">Julio - Septiembre     </v>
          </cell>
          <cell r="P899">
            <v>42664</v>
          </cell>
        </row>
        <row r="900">
          <cell r="C900" t="str">
            <v>217870678</v>
          </cell>
          <cell r="D900" t="str">
            <v>San Benito Abad</v>
          </cell>
          <cell r="E900" t="str">
            <v>70</v>
          </cell>
          <cell r="F900" t="str">
            <v>DEPARTAMENTO DE SUCRE</v>
          </cell>
          <cell r="G900" t="str">
            <v>K21</v>
          </cell>
          <cell r="H900" t="str">
            <v>FUT_GASTOS_DE_INVERSION</v>
          </cell>
          <cell r="I900">
            <v>45</v>
          </cell>
          <cell r="J900" t="str">
            <v>MUNICIPIOS</v>
          </cell>
          <cell r="K900" t="str">
            <v>ENLINEA</v>
          </cell>
          <cell r="L900" t="str">
            <v xml:space="preserve">Aceptado                     </v>
          </cell>
          <cell r="M900">
            <v>2016</v>
          </cell>
          <cell r="N900">
            <v>10709</v>
          </cell>
          <cell r="O900" t="str">
            <v xml:space="preserve">Julio - Septiembre     </v>
          </cell>
          <cell r="P900">
            <v>42674</v>
          </cell>
        </row>
        <row r="901">
          <cell r="C901" t="str">
            <v>217873678</v>
          </cell>
          <cell r="D901" t="str">
            <v>San Luis - Tolima</v>
          </cell>
          <cell r="E901" t="str">
            <v>73</v>
          </cell>
          <cell r="F901" t="str">
            <v>DEPARTAMENTO DE TOLIMA</v>
          </cell>
          <cell r="G901" t="str">
            <v>K21</v>
          </cell>
          <cell r="H901" t="str">
            <v>FUT_GASTOS_DE_INVERSION</v>
          </cell>
          <cell r="I901">
            <v>45</v>
          </cell>
          <cell r="J901" t="str">
            <v>MUNICIPIOS</v>
          </cell>
          <cell r="K901" t="str">
            <v>ENLINEA</v>
          </cell>
          <cell r="L901" t="str">
            <v xml:space="preserve">Aceptado                     </v>
          </cell>
          <cell r="M901">
            <v>2016</v>
          </cell>
          <cell r="N901">
            <v>10709</v>
          </cell>
          <cell r="O901" t="str">
            <v xml:space="preserve">Julio - Septiembre     </v>
          </cell>
          <cell r="P901">
            <v>42672</v>
          </cell>
        </row>
        <row r="902">
          <cell r="C902" t="str">
            <v>217905079</v>
          </cell>
          <cell r="D902" t="str">
            <v>Barbosa - Antioquia</v>
          </cell>
          <cell r="E902" t="str">
            <v>05</v>
          </cell>
          <cell r="F902" t="str">
            <v>DEPARTAMENTO DE ANTIOQUIA</v>
          </cell>
          <cell r="G902" t="str">
            <v>K21</v>
          </cell>
          <cell r="H902" t="str">
            <v>FUT_GASTOS_DE_INVERSION</v>
          </cell>
          <cell r="I902">
            <v>45</v>
          </cell>
          <cell r="J902" t="str">
            <v>MUNICIPIOS</v>
          </cell>
          <cell r="K902" t="str">
            <v>ENLINEA</v>
          </cell>
          <cell r="L902" t="str">
            <v xml:space="preserve">Aceptado                     </v>
          </cell>
          <cell r="M902">
            <v>2016</v>
          </cell>
          <cell r="N902">
            <v>10709</v>
          </cell>
          <cell r="O902" t="str">
            <v xml:space="preserve">Julio - Septiembre     </v>
          </cell>
          <cell r="P902">
            <v>42671</v>
          </cell>
        </row>
        <row r="903">
          <cell r="C903" t="str">
            <v>217905579</v>
          </cell>
          <cell r="D903" t="str">
            <v>Puerto Berrío</v>
          </cell>
          <cell r="E903" t="str">
            <v>05</v>
          </cell>
          <cell r="F903" t="str">
            <v>DEPARTAMENTO DE ANTIOQUIA</v>
          </cell>
          <cell r="G903" t="str">
            <v>K21</v>
          </cell>
          <cell r="H903" t="str">
            <v>FUT_GASTOS_DE_INVERSION</v>
          </cell>
          <cell r="I903">
            <v>45</v>
          </cell>
          <cell r="J903" t="str">
            <v>MUNICIPIOS</v>
          </cell>
          <cell r="K903" t="str">
            <v>ENLINEA</v>
          </cell>
          <cell r="L903" t="str">
            <v xml:space="preserve">Aceptado                     </v>
          </cell>
          <cell r="M903">
            <v>2016</v>
          </cell>
          <cell r="N903">
            <v>10709</v>
          </cell>
          <cell r="O903" t="str">
            <v xml:space="preserve">Julio - Septiembre     </v>
          </cell>
          <cell r="P903">
            <v>42701</v>
          </cell>
        </row>
        <row r="904">
          <cell r="C904" t="str">
            <v>217905679</v>
          </cell>
          <cell r="D904" t="str">
            <v>Santa Bárbara - Antioquia</v>
          </cell>
          <cell r="E904" t="str">
            <v>05</v>
          </cell>
          <cell r="F904" t="str">
            <v>DEPARTAMENTO DE ANTIOQUIA</v>
          </cell>
          <cell r="G904" t="str">
            <v>K21</v>
          </cell>
          <cell r="H904" t="str">
            <v>FUT_GASTOS_DE_INVERSION</v>
          </cell>
          <cell r="I904">
            <v>45</v>
          </cell>
          <cell r="J904" t="str">
            <v>MUNICIPIOS</v>
          </cell>
          <cell r="K904" t="str">
            <v>ENLINEA</v>
          </cell>
          <cell r="L904" t="str">
            <v xml:space="preserve">Aceptado                     </v>
          </cell>
          <cell r="M904">
            <v>2016</v>
          </cell>
          <cell r="N904">
            <v>10709</v>
          </cell>
          <cell r="O904" t="str">
            <v xml:space="preserve">Julio - Septiembre     </v>
          </cell>
          <cell r="P904">
            <v>42674</v>
          </cell>
        </row>
        <row r="905">
          <cell r="C905" t="str">
            <v>217915879</v>
          </cell>
          <cell r="D905" t="str">
            <v>Viracachá</v>
          </cell>
          <cell r="E905" t="str">
            <v>15</v>
          </cell>
          <cell r="F905" t="str">
            <v>DEPARTAMENTO DE BOYACA</v>
          </cell>
          <cell r="G905" t="str">
            <v>K21</v>
          </cell>
          <cell r="H905" t="str">
            <v>FUT_GASTOS_DE_INVERSION</v>
          </cell>
          <cell r="I905">
            <v>45</v>
          </cell>
          <cell r="J905" t="str">
            <v>MUNICIPIOS</v>
          </cell>
          <cell r="K905" t="str">
            <v>ENLINEA</v>
          </cell>
          <cell r="L905" t="str">
            <v xml:space="preserve">Aceptado                     </v>
          </cell>
          <cell r="M905">
            <v>2016</v>
          </cell>
          <cell r="N905">
            <v>10709</v>
          </cell>
          <cell r="O905" t="str">
            <v xml:space="preserve">Julio - Septiembre     </v>
          </cell>
          <cell r="P905">
            <v>42671</v>
          </cell>
        </row>
        <row r="906">
          <cell r="C906" t="str">
            <v>217918479</v>
          </cell>
          <cell r="D906" t="str">
            <v>Morelia</v>
          </cell>
          <cell r="E906" t="str">
            <v>18</v>
          </cell>
          <cell r="F906" t="str">
            <v>DEPARTAMENTO DE CAQUETA</v>
          </cell>
          <cell r="G906" t="str">
            <v>K21</v>
          </cell>
          <cell r="H906" t="str">
            <v>FUT_GASTOS_DE_INVERSION</v>
          </cell>
          <cell r="I906">
            <v>45</v>
          </cell>
          <cell r="J906" t="str">
            <v>MUNICIPIOS</v>
          </cell>
          <cell r="K906" t="str">
            <v>ENLINEA</v>
          </cell>
          <cell r="L906" t="str">
            <v xml:space="preserve">Aceptado                     </v>
          </cell>
          <cell r="M906">
            <v>2016</v>
          </cell>
          <cell r="N906">
            <v>10709</v>
          </cell>
          <cell r="O906" t="str">
            <v xml:space="preserve">Julio - Septiembre     </v>
          </cell>
          <cell r="P906">
            <v>42674</v>
          </cell>
        </row>
        <row r="907">
          <cell r="C907" t="str">
            <v>217923079</v>
          </cell>
          <cell r="D907" t="str">
            <v>Buenavista - Córdoba</v>
          </cell>
          <cell r="E907" t="str">
            <v>23</v>
          </cell>
          <cell r="F907" t="str">
            <v>DEPARTAMENTO DE CORDOBA</v>
          </cell>
          <cell r="G907" t="str">
            <v>K21</v>
          </cell>
          <cell r="H907" t="str">
            <v>FUT_GASTOS_DE_INVERSION</v>
          </cell>
          <cell r="I907">
            <v>45</v>
          </cell>
          <cell r="J907" t="str">
            <v>MUNICIPIOS</v>
          </cell>
          <cell r="K907" t="str">
            <v>ENLINEA</v>
          </cell>
          <cell r="L907" t="str">
            <v xml:space="preserve">Aceptado                     </v>
          </cell>
          <cell r="M907">
            <v>2016</v>
          </cell>
          <cell r="N907">
            <v>10709</v>
          </cell>
          <cell r="O907" t="str">
            <v xml:space="preserve">Julio - Septiembre     </v>
          </cell>
          <cell r="P907">
            <v>42668</v>
          </cell>
        </row>
        <row r="908">
          <cell r="C908" t="str">
            <v>217925279</v>
          </cell>
          <cell r="D908" t="str">
            <v>Fómeque</v>
          </cell>
          <cell r="E908" t="str">
            <v>25</v>
          </cell>
          <cell r="F908" t="str">
            <v>DEPARTAMENTO DE CUNDINAMARCA</v>
          </cell>
          <cell r="G908" t="str">
            <v>K21</v>
          </cell>
          <cell r="H908" t="str">
            <v>FUT_GASTOS_DE_INVERSION</v>
          </cell>
          <cell r="I908">
            <v>45</v>
          </cell>
          <cell r="J908" t="str">
            <v>MUNICIPIOS</v>
          </cell>
          <cell r="K908" t="str">
            <v>ENLINEA</v>
          </cell>
          <cell r="L908" t="str">
            <v xml:space="preserve">Aceptado                     </v>
          </cell>
          <cell r="M908">
            <v>2016</v>
          </cell>
          <cell r="N908">
            <v>10709</v>
          </cell>
          <cell r="O908" t="str">
            <v xml:space="preserve">Julio - Septiembre     </v>
          </cell>
          <cell r="P908">
            <v>42674</v>
          </cell>
        </row>
        <row r="909">
          <cell r="C909" t="str">
            <v>217925779</v>
          </cell>
          <cell r="D909" t="str">
            <v>Susa</v>
          </cell>
          <cell r="E909" t="str">
            <v>25</v>
          </cell>
          <cell r="F909" t="str">
            <v>DEPARTAMENTO DE CUNDINAMARCA</v>
          </cell>
          <cell r="G909" t="str">
            <v>K21</v>
          </cell>
          <cell r="H909" t="str">
            <v>FUT_GASTOS_DE_INVERSION</v>
          </cell>
          <cell r="I909">
            <v>45</v>
          </cell>
          <cell r="J909" t="str">
            <v>MUNICIPIOS</v>
          </cell>
          <cell r="K909" t="str">
            <v>ENLINEA</v>
          </cell>
          <cell r="L909" t="str">
            <v xml:space="preserve">Aceptado                     </v>
          </cell>
          <cell r="M909">
            <v>2016</v>
          </cell>
          <cell r="N909">
            <v>10709</v>
          </cell>
          <cell r="O909" t="str">
            <v xml:space="preserve">Julio - Septiembre     </v>
          </cell>
          <cell r="P909">
            <v>42672</v>
          </cell>
        </row>
        <row r="910">
          <cell r="C910" t="str">
            <v>217944279</v>
          </cell>
          <cell r="D910" t="str">
            <v>Fonseca</v>
          </cell>
          <cell r="E910" t="str">
            <v>44</v>
          </cell>
          <cell r="F910" t="str">
            <v>DEPARTAMENTO DE GUAJIRA</v>
          </cell>
          <cell r="G910" t="str">
            <v>K21</v>
          </cell>
          <cell r="H910" t="str">
            <v>FUT_GASTOS_DE_INVERSION</v>
          </cell>
          <cell r="I910">
            <v>45</v>
          </cell>
          <cell r="J910" t="str">
            <v>MUNICIPIOS</v>
          </cell>
          <cell r="K910" t="str">
            <v>ENLINEA</v>
          </cell>
          <cell r="L910" t="str">
            <v xml:space="preserve">Aceptado                     </v>
          </cell>
          <cell r="M910">
            <v>2016</v>
          </cell>
          <cell r="N910">
            <v>10709</v>
          </cell>
          <cell r="O910" t="str">
            <v xml:space="preserve">Julio - Septiembre     </v>
          </cell>
          <cell r="P910">
            <v>42672</v>
          </cell>
        </row>
        <row r="911">
          <cell r="C911" t="str">
            <v>217952079</v>
          </cell>
          <cell r="D911" t="str">
            <v>Barbacoas</v>
          </cell>
          <cell r="E911" t="str">
            <v>52</v>
          </cell>
          <cell r="F911" t="str">
            <v>DEPARTAMENTO DE NARIÑO</v>
          </cell>
          <cell r="G911" t="str">
            <v>K21</v>
          </cell>
          <cell r="H911" t="str">
            <v>FUT_GASTOS_DE_INVERSION</v>
          </cell>
          <cell r="I911">
            <v>45</v>
          </cell>
          <cell r="J911" t="str">
            <v>MUNICIPIOS</v>
          </cell>
          <cell r="K911" t="str">
            <v>ENLINEA</v>
          </cell>
          <cell r="L911" t="str">
            <v xml:space="preserve">Aceptado                     </v>
          </cell>
          <cell r="M911">
            <v>2016</v>
          </cell>
          <cell r="N911">
            <v>10709</v>
          </cell>
          <cell r="O911" t="str">
            <v xml:space="preserve">Julio - Septiembre     </v>
          </cell>
          <cell r="P911">
            <v>42669</v>
          </cell>
        </row>
        <row r="912">
          <cell r="C912" t="str">
            <v>217968079</v>
          </cell>
          <cell r="D912" t="str">
            <v>Barichara</v>
          </cell>
          <cell r="E912" t="str">
            <v>68</v>
          </cell>
          <cell r="F912" t="str">
            <v>DEPARTAMENTO DE SANTANDER</v>
          </cell>
          <cell r="G912" t="str">
            <v>K21</v>
          </cell>
          <cell r="H912" t="str">
            <v>FUT_GASTOS_DE_INVERSION</v>
          </cell>
          <cell r="I912">
            <v>45</v>
          </cell>
          <cell r="J912" t="str">
            <v>MUNICIPIOS</v>
          </cell>
          <cell r="K912" t="str">
            <v>ENLINEA</v>
          </cell>
          <cell r="L912" t="str">
            <v xml:space="preserve">Aceptado                     </v>
          </cell>
          <cell r="M912">
            <v>2016</v>
          </cell>
          <cell r="N912">
            <v>10709</v>
          </cell>
          <cell r="O912" t="str">
            <v xml:space="preserve">Julio - Septiembre     </v>
          </cell>
          <cell r="P912">
            <v>42674</v>
          </cell>
        </row>
        <row r="913">
          <cell r="C913" t="str">
            <v>217968179</v>
          </cell>
          <cell r="D913" t="str">
            <v>Chipatá</v>
          </cell>
          <cell r="E913" t="str">
            <v>68</v>
          </cell>
          <cell r="F913" t="str">
            <v>DEPARTAMENTO DE SANTANDER</v>
          </cell>
          <cell r="G913" t="str">
            <v>K21</v>
          </cell>
          <cell r="H913" t="str">
            <v>FUT_GASTOS_DE_INVERSION</v>
          </cell>
          <cell r="I913">
            <v>45</v>
          </cell>
          <cell r="J913" t="str">
            <v>MUNICIPIOS</v>
          </cell>
          <cell r="K913" t="str">
            <v>ENLINEA</v>
          </cell>
          <cell r="L913" t="str">
            <v xml:space="preserve">Aceptado                     </v>
          </cell>
          <cell r="M913">
            <v>2016</v>
          </cell>
          <cell r="N913">
            <v>10709</v>
          </cell>
          <cell r="O913" t="str">
            <v xml:space="preserve">Julio - Septiembre     </v>
          </cell>
          <cell r="P913">
            <v>42671</v>
          </cell>
        </row>
        <row r="914">
          <cell r="C914" t="str">
            <v>217968679</v>
          </cell>
          <cell r="D914" t="str">
            <v>San Gil</v>
          </cell>
          <cell r="E914" t="str">
            <v>68</v>
          </cell>
          <cell r="F914" t="str">
            <v>DEPARTAMENTO DE SANTANDER</v>
          </cell>
          <cell r="G914" t="str">
            <v>K21</v>
          </cell>
          <cell r="H914" t="str">
            <v>FUT_GASTOS_DE_INVERSION</v>
          </cell>
          <cell r="I914">
            <v>45</v>
          </cell>
          <cell r="J914" t="str">
            <v>MUNICIPIOS</v>
          </cell>
          <cell r="K914" t="str">
            <v>ENLINEA</v>
          </cell>
          <cell r="L914" t="str">
            <v xml:space="preserve">Aceptado                     </v>
          </cell>
          <cell r="M914">
            <v>2016</v>
          </cell>
          <cell r="N914">
            <v>10709</v>
          </cell>
          <cell r="O914" t="str">
            <v xml:space="preserve">Julio - Septiembre     </v>
          </cell>
          <cell r="P914">
            <v>42668</v>
          </cell>
        </row>
        <row r="915">
          <cell r="C915" t="str">
            <v>217985279</v>
          </cell>
          <cell r="D915" t="str">
            <v>Recetor</v>
          </cell>
          <cell r="E915" t="str">
            <v>85</v>
          </cell>
          <cell r="F915" t="str">
            <v>DEPARTAMENTO DE CASANARE</v>
          </cell>
          <cell r="G915" t="str">
            <v>K21</v>
          </cell>
          <cell r="H915" t="str">
            <v>FUT_GASTOS_DE_INVERSION</v>
          </cell>
          <cell r="I915">
            <v>45</v>
          </cell>
          <cell r="J915" t="str">
            <v>MUNICIPIOS</v>
          </cell>
          <cell r="K915" t="str">
            <v>ENLINEA</v>
          </cell>
          <cell r="L915" t="str">
            <v xml:space="preserve">Aceptado                     </v>
          </cell>
          <cell r="M915">
            <v>2016</v>
          </cell>
          <cell r="N915">
            <v>10709</v>
          </cell>
          <cell r="O915" t="str">
            <v xml:space="preserve">Julio - Septiembre     </v>
          </cell>
          <cell r="P915">
            <v>42673</v>
          </cell>
        </row>
        <row r="916">
          <cell r="C916" t="str">
            <v>218005380</v>
          </cell>
          <cell r="D916" t="str">
            <v>La Estrella</v>
          </cell>
          <cell r="E916" t="str">
            <v>05</v>
          </cell>
          <cell r="F916" t="str">
            <v>DEPARTAMENTO DE ANTIOQUIA</v>
          </cell>
          <cell r="G916" t="str">
            <v>K21</v>
          </cell>
          <cell r="H916" t="str">
            <v>FUT_GASTOS_DE_INVERSION</v>
          </cell>
          <cell r="I916">
            <v>45</v>
          </cell>
          <cell r="J916" t="str">
            <v>MUNICIPIOS</v>
          </cell>
          <cell r="K916" t="str">
            <v>ENLINEA</v>
          </cell>
          <cell r="L916" t="str">
            <v xml:space="preserve">Aceptado                     </v>
          </cell>
          <cell r="M916">
            <v>2016</v>
          </cell>
          <cell r="N916">
            <v>10709</v>
          </cell>
          <cell r="O916" t="str">
            <v xml:space="preserve">Julio - Septiembre     </v>
          </cell>
          <cell r="P916">
            <v>42672</v>
          </cell>
        </row>
        <row r="917">
          <cell r="C917" t="str">
            <v>218005480</v>
          </cell>
          <cell r="D917" t="str">
            <v>Mutatá</v>
          </cell>
          <cell r="E917" t="str">
            <v>05</v>
          </cell>
          <cell r="F917" t="str">
            <v>DEPARTAMENTO DE ANTIOQUIA</v>
          </cell>
          <cell r="G917" t="str">
            <v>K21</v>
          </cell>
          <cell r="H917" t="str">
            <v>FUT_GASTOS_DE_INVERSION</v>
          </cell>
          <cell r="I917">
            <v>45</v>
          </cell>
          <cell r="J917" t="str">
            <v>MUNICIPIOS</v>
          </cell>
          <cell r="K917" t="str">
            <v>ENLINEA</v>
          </cell>
          <cell r="L917" t="str">
            <v xml:space="preserve">Aceptado                     </v>
          </cell>
          <cell r="M917">
            <v>2016</v>
          </cell>
          <cell r="N917">
            <v>10709</v>
          </cell>
          <cell r="O917" t="str">
            <v xml:space="preserve">Julio - Septiembre     </v>
          </cell>
          <cell r="P917">
            <v>42672</v>
          </cell>
        </row>
        <row r="918">
          <cell r="C918" t="str">
            <v>218013580</v>
          </cell>
          <cell r="D918" t="str">
            <v>Regidor</v>
          </cell>
          <cell r="E918" t="str">
            <v>13</v>
          </cell>
          <cell r="F918" t="str">
            <v>DEPARTAMENTO DE BOLIVAR</v>
          </cell>
          <cell r="G918" t="str">
            <v>K21</v>
          </cell>
          <cell r="H918" t="str">
            <v>FUT_GASTOS_DE_INVERSION</v>
          </cell>
          <cell r="I918">
            <v>45</v>
          </cell>
          <cell r="J918" t="str">
            <v>MUNICIPIOS</v>
          </cell>
          <cell r="K918" t="str">
            <v>ENLINEA</v>
          </cell>
          <cell r="L918" t="str">
            <v xml:space="preserve">Aceptado                     </v>
          </cell>
          <cell r="M918">
            <v>2016</v>
          </cell>
          <cell r="N918">
            <v>10709</v>
          </cell>
          <cell r="O918" t="str">
            <v xml:space="preserve">Julio - Septiembre     </v>
          </cell>
          <cell r="P918">
            <v>42695</v>
          </cell>
        </row>
        <row r="919">
          <cell r="C919" t="str">
            <v>218015180</v>
          </cell>
          <cell r="D919" t="str">
            <v>Chiscas</v>
          </cell>
          <cell r="E919" t="str">
            <v>15</v>
          </cell>
          <cell r="F919" t="str">
            <v>DEPARTAMENTO DE BOYACA</v>
          </cell>
          <cell r="G919" t="str">
            <v>K21</v>
          </cell>
          <cell r="H919" t="str">
            <v>FUT_GASTOS_DE_INVERSION</v>
          </cell>
          <cell r="I919">
            <v>45</v>
          </cell>
          <cell r="J919" t="str">
            <v>MUNICIPIOS</v>
          </cell>
          <cell r="K919" t="str">
            <v>ENLINEA</v>
          </cell>
          <cell r="L919" t="str">
            <v xml:space="preserve">Aceptado                     </v>
          </cell>
          <cell r="M919">
            <v>2016</v>
          </cell>
          <cell r="N919">
            <v>10709</v>
          </cell>
          <cell r="O919" t="str">
            <v xml:space="preserve">Julio - Septiembre     </v>
          </cell>
          <cell r="P919">
            <v>42673</v>
          </cell>
        </row>
        <row r="920">
          <cell r="C920" t="str">
            <v>218015380</v>
          </cell>
          <cell r="D920" t="str">
            <v>La Capilla</v>
          </cell>
          <cell r="E920" t="str">
            <v>15</v>
          </cell>
          <cell r="F920" t="str">
            <v>DEPARTAMENTO DE BOYACA</v>
          </cell>
          <cell r="G920" t="str">
            <v>K21</v>
          </cell>
          <cell r="H920" t="str">
            <v>FUT_GASTOS_DE_INVERSION</v>
          </cell>
          <cell r="I920">
            <v>45</v>
          </cell>
          <cell r="J920" t="str">
            <v>MUNICIPIOS</v>
          </cell>
          <cell r="K920" t="str">
            <v>ENLINEA</v>
          </cell>
          <cell r="L920" t="str">
            <v xml:space="preserve">Aceptado                     </v>
          </cell>
          <cell r="M920">
            <v>2016</v>
          </cell>
          <cell r="N920">
            <v>10709</v>
          </cell>
          <cell r="O920" t="str">
            <v xml:space="preserve">Julio - Septiembre     </v>
          </cell>
          <cell r="P920">
            <v>42668</v>
          </cell>
        </row>
        <row r="921">
          <cell r="C921" t="str">
            <v>218015480</v>
          </cell>
          <cell r="D921" t="str">
            <v>Muzo</v>
          </cell>
          <cell r="E921" t="str">
            <v>15</v>
          </cell>
          <cell r="F921" t="str">
            <v>DEPARTAMENTO DE BOYACA</v>
          </cell>
          <cell r="G921" t="str">
            <v>K21</v>
          </cell>
          <cell r="H921" t="str">
            <v>FUT_GASTOS_DE_INVERSION</v>
          </cell>
          <cell r="I921">
            <v>45</v>
          </cell>
          <cell r="J921" t="str">
            <v>MUNICIPIOS</v>
          </cell>
          <cell r="K921" t="str">
            <v>ENLINEA</v>
          </cell>
          <cell r="L921" t="str">
            <v xml:space="preserve">Aceptado                     </v>
          </cell>
          <cell r="M921">
            <v>2016</v>
          </cell>
          <cell r="N921">
            <v>10709</v>
          </cell>
          <cell r="O921" t="str">
            <v xml:space="preserve">Julio - Septiembre     </v>
          </cell>
          <cell r="P921">
            <v>42673</v>
          </cell>
        </row>
        <row r="922">
          <cell r="C922" t="str">
            <v>218015580</v>
          </cell>
          <cell r="D922" t="str">
            <v>Quípama</v>
          </cell>
          <cell r="E922" t="str">
            <v>15</v>
          </cell>
          <cell r="F922" t="str">
            <v>DEPARTAMENTO DE BOYACA</v>
          </cell>
          <cell r="G922" t="str">
            <v>K21</v>
          </cell>
          <cell r="H922" t="str">
            <v>FUT_GASTOS_DE_INVERSION</v>
          </cell>
          <cell r="I922">
            <v>45</v>
          </cell>
          <cell r="J922" t="str">
            <v>MUNICIPIOS</v>
          </cell>
          <cell r="K922" t="str">
            <v>ENLINEA</v>
          </cell>
          <cell r="L922" t="str">
            <v xml:space="preserve">Aceptado                     </v>
          </cell>
          <cell r="M922">
            <v>2016</v>
          </cell>
          <cell r="N922">
            <v>10709</v>
          </cell>
          <cell r="O922" t="str">
            <v xml:space="preserve">Julio - Septiembre     </v>
          </cell>
          <cell r="P922">
            <v>42672</v>
          </cell>
        </row>
        <row r="923">
          <cell r="C923" t="str">
            <v>218017380</v>
          </cell>
          <cell r="D923" t="str">
            <v>La Dorada</v>
          </cell>
          <cell r="E923" t="str">
            <v>17</v>
          </cell>
          <cell r="F923" t="str">
            <v>DEPARTAMENTO DE CALDAS</v>
          </cell>
          <cell r="G923" t="str">
            <v>K21</v>
          </cell>
          <cell r="H923" t="str">
            <v>FUT_GASTOS_DE_INVERSION</v>
          </cell>
          <cell r="I923">
            <v>45</v>
          </cell>
          <cell r="J923" t="str">
            <v>MUNICIPIOS</v>
          </cell>
          <cell r="K923" t="str">
            <v>ENLINEA</v>
          </cell>
          <cell r="L923" t="str">
            <v xml:space="preserve">Aceptado                     </v>
          </cell>
          <cell r="M923">
            <v>2016</v>
          </cell>
          <cell r="N923">
            <v>10709</v>
          </cell>
          <cell r="O923" t="str">
            <v xml:space="preserve">Julio - Septiembre     </v>
          </cell>
          <cell r="P923">
            <v>42674</v>
          </cell>
        </row>
        <row r="924">
          <cell r="C924" t="str">
            <v>218019780</v>
          </cell>
          <cell r="D924" t="str">
            <v>Suárez - Cauca</v>
          </cell>
          <cell r="E924" t="str">
            <v>19</v>
          </cell>
          <cell r="F924" t="str">
            <v>DEPARTAMENTO DE CAUCA</v>
          </cell>
          <cell r="G924" t="str">
            <v>K21</v>
          </cell>
          <cell r="H924" t="str">
            <v>FUT_GASTOS_DE_INVERSION</v>
          </cell>
          <cell r="I924">
            <v>45</v>
          </cell>
          <cell r="J924" t="str">
            <v>MUNICIPIOS</v>
          </cell>
          <cell r="K924" t="str">
            <v>ENLINEA</v>
          </cell>
          <cell r="L924" t="str">
            <v xml:space="preserve">Aceptado                     </v>
          </cell>
          <cell r="M924">
            <v>2016</v>
          </cell>
          <cell r="N924">
            <v>10709</v>
          </cell>
          <cell r="O924" t="str">
            <v xml:space="preserve">Julio - Septiembre     </v>
          </cell>
          <cell r="P924">
            <v>42671</v>
          </cell>
        </row>
        <row r="925">
          <cell r="C925" t="str">
            <v>218023580</v>
          </cell>
          <cell r="D925" t="str">
            <v>Puerto Libertador</v>
          </cell>
          <cell r="E925" t="str">
            <v>23</v>
          </cell>
          <cell r="F925" t="str">
            <v>DEPARTAMENTO DE CORDOBA</v>
          </cell>
          <cell r="G925" t="str">
            <v>K21</v>
          </cell>
          <cell r="H925" t="str">
            <v>FUT_GASTOS_DE_INVERSION</v>
          </cell>
          <cell r="I925">
            <v>45</v>
          </cell>
          <cell r="J925" t="str">
            <v>MUNICIPIOS</v>
          </cell>
          <cell r="K925" t="str">
            <v>ENLINEA</v>
          </cell>
          <cell r="L925" t="str">
            <v xml:space="preserve">Aceptado                     </v>
          </cell>
          <cell r="M925">
            <v>2016</v>
          </cell>
          <cell r="N925">
            <v>10709</v>
          </cell>
          <cell r="O925" t="str">
            <v xml:space="preserve">Julio - Septiembre     </v>
          </cell>
          <cell r="P925">
            <v>42672</v>
          </cell>
        </row>
        <row r="926">
          <cell r="C926" t="str">
            <v>218025580</v>
          </cell>
          <cell r="D926" t="str">
            <v>Pulí</v>
          </cell>
          <cell r="E926" t="str">
            <v>25</v>
          </cell>
          <cell r="F926" t="str">
            <v>DEPARTAMENTO DE CUNDINAMARCA</v>
          </cell>
          <cell r="G926" t="str">
            <v>K21</v>
          </cell>
          <cell r="H926" t="str">
            <v>FUT_GASTOS_DE_INVERSION</v>
          </cell>
          <cell r="I926">
            <v>45</v>
          </cell>
          <cell r="J926" t="str">
            <v>MUNICIPIOS</v>
          </cell>
          <cell r="K926" t="str">
            <v>ENLINEA</v>
          </cell>
          <cell r="L926" t="str">
            <v xml:space="preserve">Aceptado                     </v>
          </cell>
          <cell r="M926">
            <v>2016</v>
          </cell>
          <cell r="N926">
            <v>10709</v>
          </cell>
          <cell r="O926" t="str">
            <v xml:space="preserve">Julio - Septiembre     </v>
          </cell>
          <cell r="P926">
            <v>42683</v>
          </cell>
        </row>
        <row r="927">
          <cell r="C927" t="str">
            <v>218027580</v>
          </cell>
          <cell r="D927" t="str">
            <v>Rio Iró</v>
          </cell>
          <cell r="E927" t="str">
            <v>27</v>
          </cell>
          <cell r="F927" t="str">
            <v>DEPARTAMENTO DE CHOCO</v>
          </cell>
          <cell r="G927" t="str">
            <v>K21</v>
          </cell>
          <cell r="H927" t="str">
            <v>FUT_GASTOS_DE_INVERSION</v>
          </cell>
          <cell r="I927">
            <v>45</v>
          </cell>
          <cell r="J927" t="str">
            <v>MUNICIPIOS</v>
          </cell>
          <cell r="K927" t="str">
            <v>ENLINEA</v>
          </cell>
          <cell r="L927" t="str">
            <v xml:space="preserve">Aceptado                     </v>
          </cell>
          <cell r="M927">
            <v>2016</v>
          </cell>
          <cell r="N927">
            <v>10709</v>
          </cell>
          <cell r="O927" t="str">
            <v xml:space="preserve">Julio - Septiembre     </v>
          </cell>
          <cell r="P927">
            <v>42674</v>
          </cell>
        </row>
        <row r="928">
          <cell r="C928" t="str">
            <v>218047980</v>
          </cell>
          <cell r="D928" t="str">
            <v>Zona Bananera</v>
          </cell>
          <cell r="E928" t="str">
            <v>47</v>
          </cell>
          <cell r="F928" t="str">
            <v>DEPARTAMENTO DE MAGDALENA</v>
          </cell>
          <cell r="G928" t="str">
            <v>K21</v>
          </cell>
          <cell r="H928" t="str">
            <v>FUT_GASTOS_DE_INVERSION</v>
          </cell>
          <cell r="I928">
            <v>45</v>
          </cell>
          <cell r="J928" t="str">
            <v>MUNICIPIOS</v>
          </cell>
          <cell r="K928" t="str">
            <v>ENLINEA</v>
          </cell>
          <cell r="L928" t="str">
            <v xml:space="preserve">Aceptado                     </v>
          </cell>
          <cell r="M928">
            <v>2016</v>
          </cell>
          <cell r="N928">
            <v>10709</v>
          </cell>
          <cell r="O928" t="str">
            <v xml:space="preserve">Julio - Septiembre     </v>
          </cell>
          <cell r="P928">
            <v>42671</v>
          </cell>
        </row>
        <row r="929">
          <cell r="C929" t="str">
            <v>218050680</v>
          </cell>
          <cell r="D929" t="str">
            <v>San Carlos de Guaroa</v>
          </cell>
          <cell r="E929" t="str">
            <v>50</v>
          </cell>
          <cell r="F929" t="str">
            <v>DEPARTAMENTO DEL META</v>
          </cell>
          <cell r="G929" t="str">
            <v>K21</v>
          </cell>
          <cell r="H929" t="str">
            <v>FUT_GASTOS_DE_INVERSION</v>
          </cell>
          <cell r="I929">
            <v>45</v>
          </cell>
          <cell r="J929" t="str">
            <v>MUNICIPIOS</v>
          </cell>
          <cell r="K929" t="str">
            <v>ENLINEA</v>
          </cell>
          <cell r="L929" t="str">
            <v xml:space="preserve">Aceptado                     </v>
          </cell>
          <cell r="M929">
            <v>2016</v>
          </cell>
          <cell r="N929">
            <v>10709</v>
          </cell>
          <cell r="O929" t="str">
            <v xml:space="preserve">Julio - Septiembre     </v>
          </cell>
          <cell r="P929">
            <v>42662</v>
          </cell>
        </row>
        <row r="930">
          <cell r="C930" t="str">
            <v>218052480</v>
          </cell>
          <cell r="D930" t="str">
            <v>Nariño - Nariño</v>
          </cell>
          <cell r="E930" t="str">
            <v>52</v>
          </cell>
          <cell r="F930" t="str">
            <v>DEPARTAMENTO DE NARIÑO</v>
          </cell>
          <cell r="G930" t="str">
            <v>K21</v>
          </cell>
          <cell r="H930" t="str">
            <v>FUT_GASTOS_DE_INVERSION</v>
          </cell>
          <cell r="I930">
            <v>45</v>
          </cell>
          <cell r="J930" t="str">
            <v>MUNICIPIOS</v>
          </cell>
          <cell r="K930" t="str">
            <v>ENLINEA</v>
          </cell>
          <cell r="L930" t="str">
            <v xml:space="preserve">Aceptado                     </v>
          </cell>
          <cell r="M930">
            <v>2016</v>
          </cell>
          <cell r="N930">
            <v>10709</v>
          </cell>
          <cell r="O930" t="str">
            <v xml:space="preserve">Julio - Septiembre     </v>
          </cell>
          <cell r="P930">
            <v>42672</v>
          </cell>
        </row>
        <row r="931">
          <cell r="C931" t="str">
            <v>218054480</v>
          </cell>
          <cell r="D931" t="str">
            <v>Mutiscua</v>
          </cell>
          <cell r="E931" t="str">
            <v>54</v>
          </cell>
          <cell r="F931" t="str">
            <v>DEPARTAMENTO DE NORTE DE SANTANDER</v>
          </cell>
          <cell r="G931" t="str">
            <v>K21</v>
          </cell>
          <cell r="H931" t="str">
            <v>FUT_GASTOS_DE_INVERSION</v>
          </cell>
          <cell r="I931">
            <v>45</v>
          </cell>
          <cell r="J931" t="str">
            <v>MUNICIPIOS</v>
          </cell>
          <cell r="K931" t="str">
            <v>ENLINEA</v>
          </cell>
          <cell r="L931" t="str">
            <v xml:space="preserve">Aceptado                     </v>
          </cell>
          <cell r="M931">
            <v>2016</v>
          </cell>
          <cell r="N931">
            <v>10709</v>
          </cell>
          <cell r="O931" t="str">
            <v xml:space="preserve">Julio - Septiembre     </v>
          </cell>
          <cell r="P931">
            <v>42673</v>
          </cell>
        </row>
        <row r="932">
          <cell r="C932" t="str">
            <v>218054680</v>
          </cell>
          <cell r="D932" t="str">
            <v>Santiago - Norte de Santander</v>
          </cell>
          <cell r="E932" t="str">
            <v>54</v>
          </cell>
          <cell r="F932" t="str">
            <v>DEPARTAMENTO DE NORTE DE SANTANDER</v>
          </cell>
          <cell r="G932" t="str">
            <v>K21</v>
          </cell>
          <cell r="H932" t="str">
            <v>FUT_GASTOS_DE_INVERSION</v>
          </cell>
          <cell r="I932">
            <v>45</v>
          </cell>
          <cell r="J932" t="str">
            <v>MUNICIPIOS</v>
          </cell>
          <cell r="K932" t="str">
            <v>ENLINEA</v>
          </cell>
          <cell r="L932" t="str">
            <v xml:space="preserve">Aceptado                     </v>
          </cell>
          <cell r="M932">
            <v>2016</v>
          </cell>
          <cell r="N932">
            <v>10709</v>
          </cell>
          <cell r="O932" t="str">
            <v xml:space="preserve">Julio - Septiembre     </v>
          </cell>
          <cell r="P932">
            <v>42704</v>
          </cell>
        </row>
        <row r="933">
          <cell r="C933" t="str">
            <v>218068780</v>
          </cell>
          <cell r="D933" t="str">
            <v>Suratá</v>
          </cell>
          <cell r="E933" t="str">
            <v>68</v>
          </cell>
          <cell r="F933" t="str">
            <v>DEPARTAMENTO DE SANTANDER</v>
          </cell>
          <cell r="G933" t="str">
            <v>K21</v>
          </cell>
          <cell r="H933" t="str">
            <v>FUT_GASTOS_DE_INVERSION</v>
          </cell>
          <cell r="I933">
            <v>45</v>
          </cell>
          <cell r="J933" t="str">
            <v>MUNICIPIOS</v>
          </cell>
          <cell r="K933" t="str">
            <v>ENLINEA</v>
          </cell>
          <cell r="L933" t="str">
            <v xml:space="preserve">Aceptado                     </v>
          </cell>
          <cell r="M933">
            <v>2016</v>
          </cell>
          <cell r="N933">
            <v>10709</v>
          </cell>
          <cell r="O933" t="str">
            <v xml:space="preserve">Julio - Septiembre     </v>
          </cell>
          <cell r="P933">
            <v>42674</v>
          </cell>
        </row>
        <row r="934">
          <cell r="C934" t="str">
            <v>218115681</v>
          </cell>
          <cell r="D934" t="str">
            <v>San Pablo de Borbur</v>
          </cell>
          <cell r="E934" t="str">
            <v>15</v>
          </cell>
          <cell r="F934" t="str">
            <v>DEPARTAMENTO DE BOYACA</v>
          </cell>
          <cell r="G934" t="str">
            <v>K21</v>
          </cell>
          <cell r="H934" t="str">
            <v>FUT_GASTOS_DE_INVERSION</v>
          </cell>
          <cell r="I934">
            <v>45</v>
          </cell>
          <cell r="J934" t="str">
            <v>MUNICIPIOS</v>
          </cell>
          <cell r="K934" t="str">
            <v>ENLINEA</v>
          </cell>
          <cell r="L934" t="str">
            <v xml:space="preserve">Aceptado                     </v>
          </cell>
          <cell r="M934">
            <v>2016</v>
          </cell>
          <cell r="N934">
            <v>10709</v>
          </cell>
          <cell r="O934" t="str">
            <v xml:space="preserve">Julio - Septiembre     </v>
          </cell>
          <cell r="P934">
            <v>42665</v>
          </cell>
        </row>
        <row r="935">
          <cell r="C935" t="str">
            <v>218125181</v>
          </cell>
          <cell r="D935" t="str">
            <v>Choachí</v>
          </cell>
          <cell r="E935" t="str">
            <v>25</v>
          </cell>
          <cell r="F935" t="str">
            <v>DEPARTAMENTO DE CUNDINAMARCA</v>
          </cell>
          <cell r="G935" t="str">
            <v>K21</v>
          </cell>
          <cell r="H935" t="str">
            <v>FUT_GASTOS_DE_INVERSION</v>
          </cell>
          <cell r="I935">
            <v>45</v>
          </cell>
          <cell r="J935" t="str">
            <v>MUNICIPIOS</v>
          </cell>
          <cell r="K935" t="str">
            <v>ENLINEA</v>
          </cell>
          <cell r="L935" t="str">
            <v xml:space="preserve">Aceptado                     </v>
          </cell>
          <cell r="M935">
            <v>2016</v>
          </cell>
          <cell r="N935">
            <v>10709</v>
          </cell>
          <cell r="O935" t="str">
            <v xml:space="preserve">Julio - Septiembre     </v>
          </cell>
          <cell r="P935">
            <v>42674</v>
          </cell>
        </row>
        <row r="936">
          <cell r="C936" t="str">
            <v>218125281</v>
          </cell>
          <cell r="D936" t="str">
            <v>Fosca</v>
          </cell>
          <cell r="E936" t="str">
            <v>25</v>
          </cell>
          <cell r="F936" t="str">
            <v>DEPARTAMENTO DE CUNDINAMARCA</v>
          </cell>
          <cell r="G936" t="str">
            <v>K21</v>
          </cell>
          <cell r="H936" t="str">
            <v>FUT_GASTOS_DE_INVERSION</v>
          </cell>
          <cell r="I936">
            <v>45</v>
          </cell>
          <cell r="J936" t="str">
            <v>MUNICIPIOS</v>
          </cell>
          <cell r="K936" t="str">
            <v>ENLINEA</v>
          </cell>
          <cell r="L936" t="str">
            <v xml:space="preserve">Aceptado                     </v>
          </cell>
          <cell r="M936">
            <v>2016</v>
          </cell>
          <cell r="N936">
            <v>10709</v>
          </cell>
          <cell r="O936" t="str">
            <v xml:space="preserve">Julio - Septiembre     </v>
          </cell>
          <cell r="P936">
            <v>42671</v>
          </cell>
        </row>
        <row r="937">
          <cell r="C937" t="str">
            <v>218125781</v>
          </cell>
          <cell r="D937" t="str">
            <v>Sutatausa</v>
          </cell>
          <cell r="E937" t="str">
            <v>25</v>
          </cell>
          <cell r="F937" t="str">
            <v>DEPARTAMENTO DE CUNDINAMARCA</v>
          </cell>
          <cell r="G937" t="str">
            <v>K21</v>
          </cell>
          <cell r="H937" t="str">
            <v>FUT_GASTOS_DE_INVERSION</v>
          </cell>
          <cell r="I937">
            <v>45</v>
          </cell>
          <cell r="J937" t="str">
            <v>MUNICIPIOS</v>
          </cell>
          <cell r="K937" t="str">
            <v>ENLINEA</v>
          </cell>
          <cell r="L937" t="str">
            <v xml:space="preserve">Aceptado                     </v>
          </cell>
          <cell r="M937">
            <v>2016</v>
          </cell>
          <cell r="N937">
            <v>10709</v>
          </cell>
          <cell r="O937" t="str">
            <v xml:space="preserve">Julio - Septiembre     </v>
          </cell>
          <cell r="P937">
            <v>42671</v>
          </cell>
        </row>
        <row r="938">
          <cell r="C938" t="str">
            <v>218152381</v>
          </cell>
          <cell r="D938" t="str">
            <v>La Florida</v>
          </cell>
          <cell r="E938" t="str">
            <v>52</v>
          </cell>
          <cell r="F938" t="str">
            <v>DEPARTAMENTO DE NARIÑO</v>
          </cell>
          <cell r="G938" t="str">
            <v>K21</v>
          </cell>
          <cell r="H938" t="str">
            <v>FUT_GASTOS_DE_INVERSION</v>
          </cell>
          <cell r="I938">
            <v>45</v>
          </cell>
          <cell r="J938" t="str">
            <v>MUNICIPIOS</v>
          </cell>
          <cell r="K938" t="str">
            <v>ENLINEA</v>
          </cell>
          <cell r="L938" t="str">
            <v xml:space="preserve">Aceptado                     </v>
          </cell>
          <cell r="M938">
            <v>2016</v>
          </cell>
          <cell r="N938">
            <v>10709</v>
          </cell>
          <cell r="O938" t="str">
            <v xml:space="preserve">Julio - Septiembre     </v>
          </cell>
          <cell r="P938">
            <v>42674</v>
          </cell>
        </row>
        <row r="939">
          <cell r="C939" t="str">
            <v>218168081</v>
          </cell>
          <cell r="D939" t="str">
            <v>Barrancabermeja</v>
          </cell>
          <cell r="E939" t="str">
            <v>68</v>
          </cell>
          <cell r="F939" t="str">
            <v>DEPARTAMENTO DE SANTANDER</v>
          </cell>
          <cell r="G939" t="str">
            <v>K21</v>
          </cell>
          <cell r="H939" t="str">
            <v>FUT_GASTOS_DE_INVERSION</v>
          </cell>
          <cell r="I939">
            <v>45</v>
          </cell>
          <cell r="J939" t="str">
            <v>MUNICIPIOS</v>
          </cell>
          <cell r="K939" t="str">
            <v>ENLINEA</v>
          </cell>
          <cell r="L939" t="str">
            <v xml:space="preserve">Aceptado                     </v>
          </cell>
          <cell r="M939">
            <v>2016</v>
          </cell>
          <cell r="N939">
            <v>10709</v>
          </cell>
          <cell r="O939" t="str">
            <v xml:space="preserve">Julio - Septiembre     </v>
          </cell>
          <cell r="P939">
            <v>42674</v>
          </cell>
        </row>
        <row r="940">
          <cell r="C940" t="str">
            <v>218205282</v>
          </cell>
          <cell r="D940" t="str">
            <v>Fredonia</v>
          </cell>
          <cell r="E940" t="str">
            <v>05</v>
          </cell>
          <cell r="F940" t="str">
            <v>DEPARTAMENTO DE ANTIOQUIA</v>
          </cell>
          <cell r="G940" t="str">
            <v>K21</v>
          </cell>
          <cell r="H940" t="str">
            <v>FUT_GASTOS_DE_INVERSION</v>
          </cell>
          <cell r="I940">
            <v>45</v>
          </cell>
          <cell r="J940" t="str">
            <v>MUNICIPIOS</v>
          </cell>
          <cell r="K940" t="str">
            <v>ENLINEA</v>
          </cell>
          <cell r="L940" t="str">
            <v xml:space="preserve">Aceptado                     </v>
          </cell>
          <cell r="M940">
            <v>2016</v>
          </cell>
          <cell r="N940">
            <v>10709</v>
          </cell>
          <cell r="O940" t="str">
            <v xml:space="preserve">Julio - Septiembre     </v>
          </cell>
          <cell r="P940">
            <v>42666</v>
          </cell>
        </row>
        <row r="941">
          <cell r="C941" t="str">
            <v>218223182</v>
          </cell>
          <cell r="D941" t="str">
            <v>Chinú</v>
          </cell>
          <cell r="E941" t="str">
            <v>23</v>
          </cell>
          <cell r="F941" t="str">
            <v>DEPARTAMENTO DE CORDOBA</v>
          </cell>
          <cell r="G941" t="str">
            <v>K21</v>
          </cell>
          <cell r="H941" t="str">
            <v>FUT_GASTOS_DE_INVERSION</v>
          </cell>
          <cell r="I941">
            <v>45</v>
          </cell>
          <cell r="J941" t="str">
            <v>MUNICIPIOS</v>
          </cell>
          <cell r="K941" t="str">
            <v>ENLINEA</v>
          </cell>
          <cell r="L941" t="str">
            <v xml:space="preserve">Aceptado                     </v>
          </cell>
          <cell r="M941">
            <v>2016</v>
          </cell>
          <cell r="N941">
            <v>10709</v>
          </cell>
          <cell r="O941" t="str">
            <v xml:space="preserve">Julio - Septiembre     </v>
          </cell>
          <cell r="P941">
            <v>42666</v>
          </cell>
        </row>
        <row r="942">
          <cell r="C942" t="str">
            <v>218266682</v>
          </cell>
          <cell r="D942" t="str">
            <v>Santa Rosa de Cabal</v>
          </cell>
          <cell r="E942" t="str">
            <v>66</v>
          </cell>
          <cell r="F942" t="str">
            <v>DEPARTAMENTO DE RISARALDA</v>
          </cell>
          <cell r="G942" t="str">
            <v>K21</v>
          </cell>
          <cell r="H942" t="str">
            <v>FUT_GASTOS_DE_INVERSION</v>
          </cell>
          <cell r="I942">
            <v>45</v>
          </cell>
          <cell r="J942" t="str">
            <v>MUNICIPIOS</v>
          </cell>
          <cell r="K942" t="str">
            <v>ENLINEA</v>
          </cell>
          <cell r="L942" t="str">
            <v xml:space="preserve">Aceptado                     </v>
          </cell>
          <cell r="M942">
            <v>2016</v>
          </cell>
          <cell r="N942">
            <v>10709</v>
          </cell>
          <cell r="O942" t="str">
            <v xml:space="preserve">Julio - Septiembre     </v>
          </cell>
          <cell r="P942">
            <v>42655</v>
          </cell>
        </row>
        <row r="943">
          <cell r="C943" t="str">
            <v>218268682</v>
          </cell>
          <cell r="D943" t="str">
            <v>San Joaquín</v>
          </cell>
          <cell r="E943" t="str">
            <v>68</v>
          </cell>
          <cell r="F943" t="str">
            <v>DEPARTAMENTO DE SANTANDER</v>
          </cell>
          <cell r="G943" t="str">
            <v>K21</v>
          </cell>
          <cell r="H943" t="str">
            <v>FUT_GASTOS_DE_INVERSION</v>
          </cell>
          <cell r="I943">
            <v>45</v>
          </cell>
          <cell r="J943" t="str">
            <v>MUNICIPIOS</v>
          </cell>
          <cell r="K943" t="str">
            <v>ENLINEA</v>
          </cell>
          <cell r="L943" t="str">
            <v xml:space="preserve">Aceptado                     </v>
          </cell>
          <cell r="M943">
            <v>2016</v>
          </cell>
          <cell r="N943">
            <v>10709</v>
          </cell>
          <cell r="O943" t="str">
            <v xml:space="preserve">Julio - Septiembre     </v>
          </cell>
          <cell r="P943">
            <v>42664</v>
          </cell>
        </row>
        <row r="944">
          <cell r="C944" t="str">
            <v>218305483</v>
          </cell>
          <cell r="D944" t="str">
            <v>Nariño - Antioquia</v>
          </cell>
          <cell r="E944" t="str">
            <v>05</v>
          </cell>
          <cell r="F944" t="str">
            <v>DEPARTAMENTO DE ANTIOQUIA</v>
          </cell>
          <cell r="G944" t="str">
            <v>K21</v>
          </cell>
          <cell r="H944" t="str">
            <v>FUT_GASTOS_DE_INVERSION</v>
          </cell>
          <cell r="I944">
            <v>45</v>
          </cell>
          <cell r="J944" t="str">
            <v>MUNICIPIOS</v>
          </cell>
          <cell r="K944" t="str">
            <v>ENLINEA</v>
          </cell>
          <cell r="L944" t="str">
            <v xml:space="preserve">Aceptado                     </v>
          </cell>
          <cell r="M944">
            <v>2016</v>
          </cell>
          <cell r="N944">
            <v>10709</v>
          </cell>
          <cell r="O944" t="str">
            <v xml:space="preserve">Julio - Septiembre     </v>
          </cell>
          <cell r="P944">
            <v>42657</v>
          </cell>
        </row>
        <row r="945">
          <cell r="C945" t="str">
            <v>218313683</v>
          </cell>
          <cell r="D945" t="str">
            <v>Santa Rosa Norte</v>
          </cell>
          <cell r="E945" t="str">
            <v>13</v>
          </cell>
          <cell r="F945" t="str">
            <v>DEPARTAMENTO DE BOLIVAR</v>
          </cell>
          <cell r="G945" t="str">
            <v>K21</v>
          </cell>
          <cell r="H945" t="str">
            <v>FUT_GASTOS_DE_INVERSION</v>
          </cell>
          <cell r="I945">
            <v>45</v>
          </cell>
          <cell r="J945" t="str">
            <v>MUNICIPIOS</v>
          </cell>
          <cell r="K945" t="str">
            <v>ENLINEA</v>
          </cell>
          <cell r="L945" t="str">
            <v xml:space="preserve">Aceptado                     </v>
          </cell>
          <cell r="M945">
            <v>2016</v>
          </cell>
          <cell r="N945">
            <v>10709</v>
          </cell>
          <cell r="O945" t="str">
            <v xml:space="preserve">Julio - Septiembre     </v>
          </cell>
          <cell r="P945">
            <v>42674</v>
          </cell>
        </row>
        <row r="946">
          <cell r="C946" t="str">
            <v>218315183</v>
          </cell>
          <cell r="D946" t="str">
            <v>Chita</v>
          </cell>
          <cell r="E946" t="str">
            <v>15</v>
          </cell>
          <cell r="F946" t="str">
            <v>DEPARTAMENTO DE BOYACA</v>
          </cell>
          <cell r="G946" t="str">
            <v>K21</v>
          </cell>
          <cell r="H946" t="str">
            <v>FUT_GASTOS_DE_INVERSION</v>
          </cell>
          <cell r="I946">
            <v>45</v>
          </cell>
          <cell r="J946" t="str">
            <v>MUNICIPIOS</v>
          </cell>
          <cell r="K946" t="str">
            <v>ENLINEA</v>
          </cell>
          <cell r="L946" t="str">
            <v xml:space="preserve">Aceptado                     </v>
          </cell>
          <cell r="M946">
            <v>2016</v>
          </cell>
          <cell r="N946">
            <v>10709</v>
          </cell>
          <cell r="O946" t="str">
            <v xml:space="preserve">Julio - Septiembre     </v>
          </cell>
          <cell r="P946">
            <v>42669</v>
          </cell>
        </row>
        <row r="947">
          <cell r="C947" t="str">
            <v>218320383</v>
          </cell>
          <cell r="D947" t="str">
            <v>La Gloria</v>
          </cell>
          <cell r="E947" t="str">
            <v>20</v>
          </cell>
          <cell r="F947" t="str">
            <v>DEPARTAMENTO DE CESAR</v>
          </cell>
          <cell r="G947" t="str">
            <v>K21</v>
          </cell>
          <cell r="H947" t="str">
            <v>FUT_GASTOS_DE_INVERSION</v>
          </cell>
          <cell r="I947">
            <v>45</v>
          </cell>
          <cell r="J947" t="str">
            <v>MUNICIPIOS</v>
          </cell>
          <cell r="K947" t="str">
            <v>ENLINEA</v>
          </cell>
          <cell r="L947" t="str">
            <v xml:space="preserve">Aceptado                     </v>
          </cell>
          <cell r="M947">
            <v>2016</v>
          </cell>
          <cell r="N947">
            <v>10709</v>
          </cell>
          <cell r="O947" t="str">
            <v xml:space="preserve">Julio - Septiembre     </v>
          </cell>
          <cell r="P947">
            <v>42674</v>
          </cell>
        </row>
        <row r="948">
          <cell r="C948" t="str">
            <v>218325183</v>
          </cell>
          <cell r="D948" t="str">
            <v>Chocontá</v>
          </cell>
          <cell r="E948" t="str">
            <v>25</v>
          </cell>
          <cell r="F948" t="str">
            <v>DEPARTAMENTO DE CUNDINAMARCA</v>
          </cell>
          <cell r="G948" t="str">
            <v>K21</v>
          </cell>
          <cell r="H948" t="str">
            <v>FUT_GASTOS_DE_INVERSION</v>
          </cell>
          <cell r="I948">
            <v>45</v>
          </cell>
          <cell r="J948" t="str">
            <v>MUNICIPIOS</v>
          </cell>
          <cell r="K948" t="str">
            <v>ENLINEA</v>
          </cell>
          <cell r="L948" t="str">
            <v xml:space="preserve">Aceptado                     </v>
          </cell>
          <cell r="M948">
            <v>2016</v>
          </cell>
          <cell r="N948">
            <v>10709</v>
          </cell>
          <cell r="O948" t="str">
            <v xml:space="preserve">Julio - Septiembre     </v>
          </cell>
          <cell r="P948">
            <v>42668</v>
          </cell>
        </row>
        <row r="949">
          <cell r="C949" t="str">
            <v>218325483</v>
          </cell>
          <cell r="D949" t="str">
            <v>Nariño - Cundinamarca</v>
          </cell>
          <cell r="E949" t="str">
            <v>25</v>
          </cell>
          <cell r="F949" t="str">
            <v>DEPARTAMENTO DE CUNDINAMARCA</v>
          </cell>
          <cell r="G949" t="str">
            <v>K21</v>
          </cell>
          <cell r="H949" t="str">
            <v>FUT_GASTOS_DE_INVERSION</v>
          </cell>
          <cell r="I949">
            <v>45</v>
          </cell>
          <cell r="J949" t="str">
            <v>MUNICIPIOS</v>
          </cell>
          <cell r="K949" t="str">
            <v>ENLINEA</v>
          </cell>
          <cell r="L949" t="str">
            <v xml:space="preserve">Aceptado                     </v>
          </cell>
          <cell r="M949">
            <v>2016</v>
          </cell>
          <cell r="N949">
            <v>10709</v>
          </cell>
          <cell r="O949" t="str">
            <v xml:space="preserve">Julio - Septiembre     </v>
          </cell>
          <cell r="P949">
            <v>42665</v>
          </cell>
        </row>
        <row r="950">
          <cell r="C950" t="str">
            <v>218341483</v>
          </cell>
          <cell r="D950" t="str">
            <v>Nátaga</v>
          </cell>
          <cell r="E950" t="str">
            <v>41</v>
          </cell>
          <cell r="F950" t="str">
            <v>DEPARTAMENTO DE HUILA</v>
          </cell>
          <cell r="G950" t="str">
            <v>K21</v>
          </cell>
          <cell r="H950" t="str">
            <v>FUT_GASTOS_DE_INVERSION</v>
          </cell>
          <cell r="I950">
            <v>45</v>
          </cell>
          <cell r="J950" t="str">
            <v>MUNICIPIOS</v>
          </cell>
          <cell r="K950" t="str">
            <v>ENLINEA</v>
          </cell>
          <cell r="L950" t="str">
            <v xml:space="preserve">Aceptado                     </v>
          </cell>
          <cell r="M950">
            <v>2016</v>
          </cell>
          <cell r="N950">
            <v>10709</v>
          </cell>
          <cell r="O950" t="str">
            <v xml:space="preserve">Julio - Septiembre     </v>
          </cell>
          <cell r="P950">
            <v>42671</v>
          </cell>
        </row>
        <row r="951">
          <cell r="C951" t="str">
            <v>218350683</v>
          </cell>
          <cell r="D951" t="str">
            <v>San Juan de Arama</v>
          </cell>
          <cell r="E951" t="str">
            <v>50</v>
          </cell>
          <cell r="F951" t="str">
            <v>DEPARTAMENTO DEL META</v>
          </cell>
          <cell r="G951" t="str">
            <v>K21</v>
          </cell>
          <cell r="H951" t="str">
            <v>FUT_GASTOS_DE_INVERSION</v>
          </cell>
          <cell r="I951">
            <v>45</v>
          </cell>
          <cell r="J951" t="str">
            <v>MUNICIPIOS</v>
          </cell>
          <cell r="K951" t="str">
            <v>ENLINEA</v>
          </cell>
          <cell r="L951" t="str">
            <v xml:space="preserve">Aceptado                     </v>
          </cell>
          <cell r="M951">
            <v>2016</v>
          </cell>
          <cell r="N951">
            <v>10709</v>
          </cell>
          <cell r="O951" t="str">
            <v xml:space="preserve">Julio - Septiembre     </v>
          </cell>
          <cell r="P951">
            <v>42667</v>
          </cell>
        </row>
        <row r="952">
          <cell r="C952" t="str">
            <v>218352083</v>
          </cell>
          <cell r="D952" t="str">
            <v>Belén - Nariño</v>
          </cell>
          <cell r="E952" t="str">
            <v>52</v>
          </cell>
          <cell r="F952" t="str">
            <v>DEPARTAMENTO DE NARIÑO</v>
          </cell>
          <cell r="G952" t="str">
            <v>K21</v>
          </cell>
          <cell r="H952" t="str">
            <v>FUT_GASTOS_DE_INVERSION</v>
          </cell>
          <cell r="I952">
            <v>45</v>
          </cell>
          <cell r="J952" t="str">
            <v>MUNICIPIOS</v>
          </cell>
          <cell r="K952" t="str">
            <v>ENLINEA</v>
          </cell>
          <cell r="L952" t="str">
            <v xml:space="preserve">Aceptado                     </v>
          </cell>
          <cell r="M952">
            <v>2016</v>
          </cell>
          <cell r="N952">
            <v>10709</v>
          </cell>
          <cell r="O952" t="str">
            <v xml:space="preserve">Julio - Septiembre     </v>
          </cell>
          <cell r="P952">
            <v>42674</v>
          </cell>
        </row>
        <row r="953">
          <cell r="C953" t="str">
            <v>218352683</v>
          </cell>
          <cell r="D953" t="str">
            <v>Sandoná</v>
          </cell>
          <cell r="E953" t="str">
            <v>52</v>
          </cell>
          <cell r="F953" t="str">
            <v>DEPARTAMENTO DE NARIÑO</v>
          </cell>
          <cell r="G953" t="str">
            <v>K21</v>
          </cell>
          <cell r="H953" t="str">
            <v>FUT_GASTOS_DE_INVERSION</v>
          </cell>
          <cell r="I953">
            <v>45</v>
          </cell>
          <cell r="J953" t="str">
            <v>MUNICIPIOS</v>
          </cell>
          <cell r="K953" t="str">
            <v>ENLINEA</v>
          </cell>
          <cell r="L953" t="str">
            <v xml:space="preserve">Aceptado                     </v>
          </cell>
          <cell r="M953">
            <v>2016</v>
          </cell>
          <cell r="N953">
            <v>10709</v>
          </cell>
          <cell r="O953" t="str">
            <v xml:space="preserve">Julio - Septiembre     </v>
          </cell>
          <cell r="P953">
            <v>42674</v>
          </cell>
        </row>
        <row r="954">
          <cell r="C954" t="str">
            <v>218366383</v>
          </cell>
          <cell r="D954" t="str">
            <v>La Celia</v>
          </cell>
          <cell r="E954" t="str">
            <v>66</v>
          </cell>
          <cell r="F954" t="str">
            <v>DEPARTAMENTO DE RISARALDA</v>
          </cell>
          <cell r="G954" t="str">
            <v>K21</v>
          </cell>
          <cell r="H954" t="str">
            <v>FUT_GASTOS_DE_INVERSION</v>
          </cell>
          <cell r="I954">
            <v>45</v>
          </cell>
          <cell r="J954" t="str">
            <v>MUNICIPIOS</v>
          </cell>
          <cell r="K954" t="str">
            <v>ENLINEA</v>
          </cell>
          <cell r="L954" t="str">
            <v xml:space="preserve">Aceptado                     </v>
          </cell>
          <cell r="M954">
            <v>2016</v>
          </cell>
          <cell r="N954">
            <v>10709</v>
          </cell>
          <cell r="O954" t="str">
            <v xml:space="preserve">Julio - Septiembre     </v>
          </cell>
          <cell r="P954">
            <v>42673</v>
          </cell>
        </row>
        <row r="955">
          <cell r="C955" t="str">
            <v>218373283</v>
          </cell>
          <cell r="D955" t="str">
            <v>Fresno</v>
          </cell>
          <cell r="E955" t="str">
            <v>73</v>
          </cell>
          <cell r="F955" t="str">
            <v>DEPARTAMENTO DE TOLIMA</v>
          </cell>
          <cell r="G955" t="str">
            <v>K21</v>
          </cell>
          <cell r="H955" t="str">
            <v>FUT_GASTOS_DE_INVERSION</v>
          </cell>
          <cell r="I955">
            <v>45</v>
          </cell>
          <cell r="J955" t="str">
            <v>MUNICIPIOS</v>
          </cell>
          <cell r="K955" t="str">
            <v>ENLINEA</v>
          </cell>
          <cell r="L955" t="str">
            <v xml:space="preserve">Aceptado                     </v>
          </cell>
          <cell r="M955">
            <v>2016</v>
          </cell>
          <cell r="N955">
            <v>10709</v>
          </cell>
          <cell r="O955" t="str">
            <v xml:space="preserve">Julio - Septiembre     </v>
          </cell>
          <cell r="P955">
            <v>42670</v>
          </cell>
        </row>
        <row r="956">
          <cell r="C956" t="str">
            <v>218373483</v>
          </cell>
          <cell r="D956" t="str">
            <v>Natagaima</v>
          </cell>
          <cell r="E956" t="str">
            <v>73</v>
          </cell>
          <cell r="F956" t="str">
            <v>DEPARTAMENTO DE TOLIMA</v>
          </cell>
          <cell r="G956" t="str">
            <v>K21</v>
          </cell>
          <cell r="H956" t="str">
            <v>FUT_GASTOS_DE_INVERSION</v>
          </cell>
          <cell r="I956">
            <v>45</v>
          </cell>
          <cell r="J956" t="str">
            <v>MUNICIPIOS</v>
          </cell>
          <cell r="K956" t="str">
            <v>ENLINEA</v>
          </cell>
          <cell r="L956" t="str">
            <v xml:space="preserve">Aceptado                     </v>
          </cell>
          <cell r="M956">
            <v>2016</v>
          </cell>
          <cell r="N956">
            <v>10709</v>
          </cell>
          <cell r="O956" t="str">
            <v xml:space="preserve">Julio - Septiembre     </v>
          </cell>
          <cell r="P956">
            <v>42673</v>
          </cell>
        </row>
        <row r="957">
          <cell r="C957" t="str">
            <v>218405284</v>
          </cell>
          <cell r="D957" t="str">
            <v>Frontino</v>
          </cell>
          <cell r="E957" t="str">
            <v>05</v>
          </cell>
          <cell r="F957" t="str">
            <v>DEPARTAMENTO DE ANTIOQUIA</v>
          </cell>
          <cell r="G957" t="str">
            <v>K21</v>
          </cell>
          <cell r="H957" t="str">
            <v>FUT_GASTOS_DE_INVERSION</v>
          </cell>
          <cell r="I957">
            <v>45</v>
          </cell>
          <cell r="J957" t="str">
            <v>MUNICIPIOS</v>
          </cell>
          <cell r="K957" t="str">
            <v>ENLINEA</v>
          </cell>
          <cell r="L957" t="str">
            <v xml:space="preserve">Aceptado                     </v>
          </cell>
          <cell r="M957">
            <v>2016</v>
          </cell>
          <cell r="N957">
            <v>10709</v>
          </cell>
          <cell r="O957" t="str">
            <v xml:space="preserve">Julio - Septiembre     </v>
          </cell>
          <cell r="P957">
            <v>42671</v>
          </cell>
        </row>
        <row r="958">
          <cell r="C958" t="str">
            <v>218468684</v>
          </cell>
          <cell r="D958" t="str">
            <v>San José de Miranda</v>
          </cell>
          <cell r="E958" t="str">
            <v>68</v>
          </cell>
          <cell r="F958" t="str">
            <v>DEPARTAMENTO DE SANTANDER</v>
          </cell>
          <cell r="G958" t="str">
            <v>K21</v>
          </cell>
          <cell r="H958" t="str">
            <v>FUT_GASTOS_DE_INVERSION</v>
          </cell>
          <cell r="I958">
            <v>45</v>
          </cell>
          <cell r="J958" t="str">
            <v>MUNICIPIOS</v>
          </cell>
          <cell r="K958" t="str">
            <v>ENLINEA</v>
          </cell>
          <cell r="L958" t="str">
            <v xml:space="preserve">Aceptado                     </v>
          </cell>
          <cell r="M958">
            <v>2016</v>
          </cell>
          <cell r="N958">
            <v>10709</v>
          </cell>
          <cell r="O958" t="str">
            <v xml:space="preserve">Julio - Septiembre     </v>
          </cell>
          <cell r="P958">
            <v>42674</v>
          </cell>
        </row>
        <row r="959">
          <cell r="C959" t="str">
            <v>218505585</v>
          </cell>
          <cell r="D959" t="str">
            <v>Puerto Nare (La Magdalena)</v>
          </cell>
          <cell r="E959" t="str">
            <v>05</v>
          </cell>
          <cell r="F959" t="str">
            <v>DEPARTAMENTO DE ANTIOQUIA</v>
          </cell>
          <cell r="G959" t="str">
            <v>K21</v>
          </cell>
          <cell r="H959" t="str">
            <v>FUT_GASTOS_DE_INVERSION</v>
          </cell>
          <cell r="I959">
            <v>45</v>
          </cell>
          <cell r="J959" t="str">
            <v>MUNICIPIOS</v>
          </cell>
          <cell r="K959" t="str">
            <v>ENLINEA</v>
          </cell>
          <cell r="L959" t="str">
            <v xml:space="preserve">Aceptado                     </v>
          </cell>
          <cell r="M959">
            <v>2016</v>
          </cell>
          <cell r="N959">
            <v>10709</v>
          </cell>
          <cell r="O959" t="str">
            <v xml:space="preserve">Julio - Septiembre     </v>
          </cell>
          <cell r="P959">
            <v>42672</v>
          </cell>
        </row>
        <row r="960">
          <cell r="C960" t="str">
            <v>218505885</v>
          </cell>
          <cell r="D960" t="str">
            <v>Yalí</v>
          </cell>
          <cell r="E960" t="str">
            <v>05</v>
          </cell>
          <cell r="F960" t="str">
            <v>DEPARTAMENTO DE ANTIOQUIA</v>
          </cell>
          <cell r="G960" t="str">
            <v>K21</v>
          </cell>
          <cell r="H960" t="str">
            <v>FUT_GASTOS_DE_INVERSION</v>
          </cell>
          <cell r="I960">
            <v>45</v>
          </cell>
          <cell r="J960" t="str">
            <v>MUNICIPIOS</v>
          </cell>
          <cell r="K960" t="str">
            <v>ENLINEA</v>
          </cell>
          <cell r="L960" t="str">
            <v xml:space="preserve">Aceptado                     </v>
          </cell>
          <cell r="M960">
            <v>2016</v>
          </cell>
          <cell r="N960">
            <v>10709</v>
          </cell>
          <cell r="O960" t="str">
            <v xml:space="preserve">Julio - Septiembre     </v>
          </cell>
          <cell r="P960">
            <v>42702</v>
          </cell>
        </row>
        <row r="961">
          <cell r="C961" t="str">
            <v>218508685</v>
          </cell>
          <cell r="D961" t="str">
            <v>Santo Tomás</v>
          </cell>
          <cell r="E961" t="str">
            <v>08</v>
          </cell>
          <cell r="F961" t="str">
            <v>DEPARTAMENTO DE ATLANTICO</v>
          </cell>
          <cell r="G961" t="str">
            <v>K21</v>
          </cell>
          <cell r="H961" t="str">
            <v>FUT_GASTOS_DE_INVERSION</v>
          </cell>
          <cell r="I961">
            <v>45</v>
          </cell>
          <cell r="J961" t="str">
            <v>MUNICIPIOS</v>
          </cell>
          <cell r="K961" t="str">
            <v>ENLINEA</v>
          </cell>
          <cell r="L961" t="str">
            <v xml:space="preserve">Aceptado                     </v>
          </cell>
          <cell r="M961">
            <v>2016</v>
          </cell>
          <cell r="N961">
            <v>10709</v>
          </cell>
          <cell r="O961" t="str">
            <v xml:space="preserve">Julio - Septiembre     </v>
          </cell>
          <cell r="P961">
            <v>42672</v>
          </cell>
        </row>
        <row r="962">
          <cell r="C962" t="str">
            <v>218515185</v>
          </cell>
          <cell r="D962" t="str">
            <v>Chitaraque</v>
          </cell>
          <cell r="E962" t="str">
            <v>15</v>
          </cell>
          <cell r="F962" t="str">
            <v>DEPARTAMENTO DE BOYACA</v>
          </cell>
          <cell r="G962" t="str">
            <v>K21</v>
          </cell>
          <cell r="H962" t="str">
            <v>FUT_GASTOS_DE_INVERSION</v>
          </cell>
          <cell r="I962">
            <v>45</v>
          </cell>
          <cell r="J962" t="str">
            <v>MUNICIPIOS</v>
          </cell>
          <cell r="K962" t="str">
            <v>ENLINEA</v>
          </cell>
          <cell r="L962" t="str">
            <v xml:space="preserve">Aceptado                     </v>
          </cell>
          <cell r="M962">
            <v>2016</v>
          </cell>
          <cell r="N962">
            <v>10709</v>
          </cell>
          <cell r="O962" t="str">
            <v xml:space="preserve">Julio - Septiembre     </v>
          </cell>
          <cell r="P962">
            <v>42670</v>
          </cell>
        </row>
        <row r="963">
          <cell r="C963" t="str">
            <v>218518785</v>
          </cell>
          <cell r="D963" t="str">
            <v>Solita</v>
          </cell>
          <cell r="E963" t="str">
            <v>18</v>
          </cell>
          <cell r="F963" t="str">
            <v>DEPARTAMENTO DE CAQUETA</v>
          </cell>
          <cell r="G963" t="str">
            <v>K21</v>
          </cell>
          <cell r="H963" t="str">
            <v>FUT_GASTOS_DE_INVERSION</v>
          </cell>
          <cell r="I963">
            <v>45</v>
          </cell>
          <cell r="J963" t="str">
            <v>MUNICIPIOS</v>
          </cell>
          <cell r="K963" t="str">
            <v>ENLINEA</v>
          </cell>
          <cell r="L963" t="str">
            <v xml:space="preserve">Aceptado                     </v>
          </cell>
          <cell r="M963">
            <v>2016</v>
          </cell>
          <cell r="N963">
            <v>10709</v>
          </cell>
          <cell r="O963" t="str">
            <v xml:space="preserve">Julio - Septiembre     </v>
          </cell>
          <cell r="P963">
            <v>42674</v>
          </cell>
        </row>
        <row r="964">
          <cell r="C964" t="str">
            <v>218519585</v>
          </cell>
          <cell r="D964" t="str">
            <v>Puracé (Coconuco)</v>
          </cell>
          <cell r="E964" t="str">
            <v>19</v>
          </cell>
          <cell r="F964" t="str">
            <v>DEPARTAMENTO DE CAUCA</v>
          </cell>
          <cell r="G964" t="str">
            <v>K21</v>
          </cell>
          <cell r="H964" t="str">
            <v>FUT_GASTOS_DE_INVERSION</v>
          </cell>
          <cell r="I964">
            <v>45</v>
          </cell>
          <cell r="J964" t="str">
            <v>MUNICIPIOS</v>
          </cell>
          <cell r="K964" t="str">
            <v>ENLINEA</v>
          </cell>
          <cell r="L964" t="str">
            <v xml:space="preserve">Aceptado                     </v>
          </cell>
          <cell r="M964">
            <v>2016</v>
          </cell>
          <cell r="N964">
            <v>10709</v>
          </cell>
          <cell r="O964" t="str">
            <v xml:space="preserve">Julio - Septiembre     </v>
          </cell>
          <cell r="P964">
            <v>42703</v>
          </cell>
        </row>
        <row r="965">
          <cell r="C965" t="str">
            <v>218519785</v>
          </cell>
          <cell r="D965" t="str">
            <v>Sucre - Cauca</v>
          </cell>
          <cell r="E965" t="str">
            <v>19</v>
          </cell>
          <cell r="F965" t="str">
            <v>DEPARTAMENTO DE CAUCA</v>
          </cell>
          <cell r="G965" t="str">
            <v>K21</v>
          </cell>
          <cell r="H965" t="str">
            <v>FUT_GASTOS_DE_INVERSION</v>
          </cell>
          <cell r="I965">
            <v>45</v>
          </cell>
          <cell r="J965" t="str">
            <v>MUNICIPIOS</v>
          </cell>
          <cell r="K965" t="str">
            <v>ENLINEA</v>
          </cell>
          <cell r="L965" t="str">
            <v xml:space="preserve">Aceptado                     </v>
          </cell>
          <cell r="M965">
            <v>2016</v>
          </cell>
          <cell r="N965">
            <v>10709</v>
          </cell>
          <cell r="O965" t="str">
            <v xml:space="preserve">Julio - Septiembre     </v>
          </cell>
          <cell r="P965">
            <v>42665</v>
          </cell>
        </row>
        <row r="966">
          <cell r="C966" t="str">
            <v>218525785</v>
          </cell>
          <cell r="D966" t="str">
            <v>Tabio</v>
          </cell>
          <cell r="E966" t="str">
            <v>25</v>
          </cell>
          <cell r="F966" t="str">
            <v>DEPARTAMENTO DE CUNDINAMARCA</v>
          </cell>
          <cell r="G966" t="str">
            <v>K21</v>
          </cell>
          <cell r="H966" t="str">
            <v>FUT_GASTOS_DE_INVERSION</v>
          </cell>
          <cell r="I966">
            <v>45</v>
          </cell>
          <cell r="J966" t="str">
            <v>MUNICIPIOS</v>
          </cell>
          <cell r="K966" t="str">
            <v>ENLINEA</v>
          </cell>
          <cell r="L966" t="str">
            <v xml:space="preserve">Aceptado                     </v>
          </cell>
          <cell r="M966">
            <v>2016</v>
          </cell>
          <cell r="N966">
            <v>10709</v>
          </cell>
          <cell r="O966" t="str">
            <v xml:space="preserve">Julio - Septiembre     </v>
          </cell>
          <cell r="P966">
            <v>42671</v>
          </cell>
        </row>
        <row r="967">
          <cell r="C967" t="str">
            <v>218525885</v>
          </cell>
          <cell r="D967" t="str">
            <v>Yacopí</v>
          </cell>
          <cell r="E967" t="str">
            <v>25</v>
          </cell>
          <cell r="F967" t="str">
            <v>DEPARTAMENTO DE CUNDINAMARCA</v>
          </cell>
          <cell r="G967" t="str">
            <v>K21</v>
          </cell>
          <cell r="H967" t="str">
            <v>FUT_GASTOS_DE_INVERSION</v>
          </cell>
          <cell r="I967">
            <v>45</v>
          </cell>
          <cell r="J967" t="str">
            <v>MUNICIPIOS</v>
          </cell>
          <cell r="K967" t="str">
            <v>ENLINEA</v>
          </cell>
          <cell r="L967" t="str">
            <v xml:space="preserve">Aceptado                     </v>
          </cell>
          <cell r="M967">
            <v>2016</v>
          </cell>
          <cell r="N967">
            <v>10709</v>
          </cell>
          <cell r="O967" t="str">
            <v xml:space="preserve">Julio - Septiembre     </v>
          </cell>
          <cell r="P967">
            <v>42674</v>
          </cell>
        </row>
        <row r="968">
          <cell r="C968" t="str">
            <v>218541885</v>
          </cell>
          <cell r="D968" t="str">
            <v>Yaguará</v>
          </cell>
          <cell r="E968" t="str">
            <v>41</v>
          </cell>
          <cell r="F968" t="str">
            <v>DEPARTAMENTO DE HUILA</v>
          </cell>
          <cell r="G968" t="str">
            <v>K21</v>
          </cell>
          <cell r="H968" t="str">
            <v>FUT_GASTOS_DE_INVERSION</v>
          </cell>
          <cell r="I968">
            <v>45</v>
          </cell>
          <cell r="J968" t="str">
            <v>MUNICIPIOS</v>
          </cell>
          <cell r="K968" t="str">
            <v>ENLINEA</v>
          </cell>
          <cell r="L968" t="str">
            <v xml:space="preserve">Aceptado                     </v>
          </cell>
          <cell r="M968">
            <v>2016</v>
          </cell>
          <cell r="N968">
            <v>10709</v>
          </cell>
          <cell r="O968" t="str">
            <v xml:space="preserve">Julio - Septiembre     </v>
          </cell>
          <cell r="P968">
            <v>42669</v>
          </cell>
        </row>
        <row r="969">
          <cell r="C969" t="str">
            <v>218552385</v>
          </cell>
          <cell r="D969" t="str">
            <v>La Llanada</v>
          </cell>
          <cell r="E969" t="str">
            <v>52</v>
          </cell>
          <cell r="F969" t="str">
            <v>DEPARTAMENTO DE NARIÑO</v>
          </cell>
          <cell r="G969" t="str">
            <v>K21</v>
          </cell>
          <cell r="H969" t="str">
            <v>FUT_GASTOS_DE_INVERSION</v>
          </cell>
          <cell r="I969">
            <v>45</v>
          </cell>
          <cell r="J969" t="str">
            <v>MUNICIPIOS</v>
          </cell>
          <cell r="K969" t="str">
            <v>ENLINEA</v>
          </cell>
          <cell r="L969" t="str">
            <v xml:space="preserve">Aceptado                     </v>
          </cell>
          <cell r="M969">
            <v>2016</v>
          </cell>
          <cell r="N969">
            <v>10709</v>
          </cell>
          <cell r="O969" t="str">
            <v xml:space="preserve">Julio - Septiembre     </v>
          </cell>
          <cell r="P969">
            <v>42673</v>
          </cell>
        </row>
        <row r="970">
          <cell r="C970" t="str">
            <v>218552585</v>
          </cell>
          <cell r="D970" t="str">
            <v>Pupiales</v>
          </cell>
          <cell r="E970" t="str">
            <v>52</v>
          </cell>
          <cell r="F970" t="str">
            <v>DEPARTAMENTO DE NARIÑO</v>
          </cell>
          <cell r="G970" t="str">
            <v>K21</v>
          </cell>
          <cell r="H970" t="str">
            <v>FUT_GASTOS_DE_INVERSION</v>
          </cell>
          <cell r="I970">
            <v>45</v>
          </cell>
          <cell r="J970" t="str">
            <v>MUNICIPIOS</v>
          </cell>
          <cell r="K970" t="str">
            <v>ENLINEA</v>
          </cell>
          <cell r="L970" t="str">
            <v xml:space="preserve">Aceptado                     </v>
          </cell>
          <cell r="M970">
            <v>2016</v>
          </cell>
          <cell r="N970">
            <v>10709</v>
          </cell>
          <cell r="O970" t="str">
            <v xml:space="preserve">Julio - Septiembre     </v>
          </cell>
          <cell r="P970">
            <v>42671</v>
          </cell>
        </row>
        <row r="971">
          <cell r="C971" t="str">
            <v>218552685</v>
          </cell>
          <cell r="D971" t="str">
            <v>San Bernardo - Nariño</v>
          </cell>
          <cell r="E971" t="str">
            <v>52</v>
          </cell>
          <cell r="F971" t="str">
            <v>DEPARTAMENTO DE NARIÑO</v>
          </cell>
          <cell r="G971" t="str">
            <v>K21</v>
          </cell>
          <cell r="H971" t="str">
            <v>FUT_GASTOS_DE_INVERSION</v>
          </cell>
          <cell r="I971">
            <v>45</v>
          </cell>
          <cell r="J971" t="str">
            <v>MUNICIPIOS</v>
          </cell>
          <cell r="K971" t="str">
            <v>ENLINEA</v>
          </cell>
          <cell r="L971" t="str">
            <v xml:space="preserve">Aceptado                     </v>
          </cell>
          <cell r="M971">
            <v>2016</v>
          </cell>
          <cell r="N971">
            <v>10709</v>
          </cell>
          <cell r="O971" t="str">
            <v xml:space="preserve">Julio - Septiembre     </v>
          </cell>
          <cell r="P971">
            <v>42669</v>
          </cell>
        </row>
        <row r="972">
          <cell r="C972" t="str">
            <v>218552885</v>
          </cell>
          <cell r="D972" t="str">
            <v>Yacuanquer</v>
          </cell>
          <cell r="E972" t="str">
            <v>52</v>
          </cell>
          <cell r="F972" t="str">
            <v>DEPARTAMENTO DE NARIÑO</v>
          </cell>
          <cell r="G972" t="str">
            <v>K21</v>
          </cell>
          <cell r="H972" t="str">
            <v>FUT_GASTOS_DE_INVERSION</v>
          </cell>
          <cell r="I972">
            <v>45</v>
          </cell>
          <cell r="J972" t="str">
            <v>MUNICIPIOS</v>
          </cell>
          <cell r="K972" t="str">
            <v>ENLINEA</v>
          </cell>
          <cell r="L972" t="str">
            <v xml:space="preserve">Aceptado                     </v>
          </cell>
          <cell r="M972">
            <v>2016</v>
          </cell>
          <cell r="N972">
            <v>10709</v>
          </cell>
          <cell r="O972" t="str">
            <v xml:space="preserve">Julio - Septiembre     </v>
          </cell>
          <cell r="P972">
            <v>42670</v>
          </cell>
        </row>
        <row r="973">
          <cell r="C973" t="str">
            <v>218554385</v>
          </cell>
          <cell r="D973" t="str">
            <v>La Esperanza</v>
          </cell>
          <cell r="E973" t="str">
            <v>54</v>
          </cell>
          <cell r="F973" t="str">
            <v>DEPARTAMENTO DE NORTE DE SANTANDER</v>
          </cell>
          <cell r="G973" t="str">
            <v>K21</v>
          </cell>
          <cell r="H973" t="str">
            <v>FUT_GASTOS_DE_INVERSION</v>
          </cell>
          <cell r="I973">
            <v>45</v>
          </cell>
          <cell r="J973" t="str">
            <v>MUNICIPIOS</v>
          </cell>
          <cell r="K973" t="str">
            <v>ENLINEA</v>
          </cell>
          <cell r="L973" t="str">
            <v xml:space="preserve">Aceptado                     </v>
          </cell>
          <cell r="M973">
            <v>2016</v>
          </cell>
          <cell r="N973">
            <v>10709</v>
          </cell>
          <cell r="O973" t="str">
            <v xml:space="preserve">Julio - Septiembre     </v>
          </cell>
          <cell r="P973">
            <v>42671</v>
          </cell>
        </row>
        <row r="974">
          <cell r="C974" t="str">
            <v>218568385</v>
          </cell>
          <cell r="D974" t="str">
            <v>Landázuri</v>
          </cell>
          <cell r="E974" t="str">
            <v>68</v>
          </cell>
          <cell r="F974" t="str">
            <v>DEPARTAMENTO DE SANTANDER</v>
          </cell>
          <cell r="G974" t="str">
            <v>K21</v>
          </cell>
          <cell r="H974" t="str">
            <v>FUT_GASTOS_DE_INVERSION</v>
          </cell>
          <cell r="I974">
            <v>45</v>
          </cell>
          <cell r="J974" t="str">
            <v>MUNICIPIOS</v>
          </cell>
          <cell r="K974" t="str">
            <v>ENLINEA</v>
          </cell>
          <cell r="L974" t="str">
            <v xml:space="preserve">Aceptado                     </v>
          </cell>
          <cell r="M974">
            <v>2016</v>
          </cell>
          <cell r="N974">
            <v>10709</v>
          </cell>
          <cell r="O974" t="str">
            <v xml:space="preserve">Julio - Septiembre     </v>
          </cell>
          <cell r="P974">
            <v>42670</v>
          </cell>
        </row>
        <row r="975">
          <cell r="C975" t="str">
            <v>218573585</v>
          </cell>
          <cell r="D975" t="str">
            <v>Purificación</v>
          </cell>
          <cell r="E975" t="str">
            <v>73</v>
          </cell>
          <cell r="F975" t="str">
            <v>DEPARTAMENTO DE TOLIMA</v>
          </cell>
          <cell r="G975" t="str">
            <v>K21</v>
          </cell>
          <cell r="H975" t="str">
            <v>FUT_GASTOS_DE_INVERSION</v>
          </cell>
          <cell r="I975">
            <v>45</v>
          </cell>
          <cell r="J975" t="str">
            <v>MUNICIPIOS</v>
          </cell>
          <cell r="K975" t="str">
            <v>ENLINEA</v>
          </cell>
          <cell r="L975" t="str">
            <v xml:space="preserve">Aceptado                     </v>
          </cell>
          <cell r="M975">
            <v>2016</v>
          </cell>
          <cell r="N975">
            <v>10709</v>
          </cell>
          <cell r="O975" t="str">
            <v xml:space="preserve">Julio - Septiembre     </v>
          </cell>
          <cell r="P975">
            <v>42674</v>
          </cell>
        </row>
        <row r="976">
          <cell r="C976" t="str">
            <v>218586885</v>
          </cell>
          <cell r="D976" t="str">
            <v>Villagarzón (Villa Amazónica)</v>
          </cell>
          <cell r="E976" t="str">
            <v>86</v>
          </cell>
          <cell r="F976" t="str">
            <v>DEPARTAMENTO DE PUTUMAYO</v>
          </cell>
          <cell r="G976" t="str">
            <v>K21</v>
          </cell>
          <cell r="H976" t="str">
            <v>FUT_GASTOS_DE_INVERSION</v>
          </cell>
          <cell r="I976">
            <v>45</v>
          </cell>
          <cell r="J976" t="str">
            <v>MUNICIPIOS</v>
          </cell>
          <cell r="K976" t="str">
            <v>ENLINEA</v>
          </cell>
          <cell r="L976" t="str">
            <v xml:space="preserve">Aceptado                     </v>
          </cell>
          <cell r="M976">
            <v>2016</v>
          </cell>
          <cell r="N976">
            <v>10709</v>
          </cell>
          <cell r="O976" t="str">
            <v xml:space="preserve">Julio - Septiembre     </v>
          </cell>
          <cell r="P976">
            <v>42669</v>
          </cell>
        </row>
        <row r="977">
          <cell r="C977" t="str">
            <v>218605086</v>
          </cell>
          <cell r="D977" t="str">
            <v>Belmira</v>
          </cell>
          <cell r="E977" t="str">
            <v>05</v>
          </cell>
          <cell r="F977" t="str">
            <v>DEPARTAMENTO DE ANTIOQUIA</v>
          </cell>
          <cell r="G977" t="str">
            <v>K21</v>
          </cell>
          <cell r="H977" t="str">
            <v>FUT_GASTOS_DE_INVERSION</v>
          </cell>
          <cell r="I977">
            <v>45</v>
          </cell>
          <cell r="J977" t="str">
            <v>MUNICIPIOS</v>
          </cell>
          <cell r="K977" t="str">
            <v>ENLINEA</v>
          </cell>
          <cell r="L977" t="str">
            <v xml:space="preserve">Aceptado                     </v>
          </cell>
          <cell r="M977">
            <v>2016</v>
          </cell>
          <cell r="N977">
            <v>10709</v>
          </cell>
          <cell r="O977" t="str">
            <v xml:space="preserve">Julio - Septiembre     </v>
          </cell>
          <cell r="P977">
            <v>42670</v>
          </cell>
        </row>
        <row r="978">
          <cell r="C978" t="str">
            <v>218605686</v>
          </cell>
          <cell r="D978" t="str">
            <v>Santa Rosa de Osos</v>
          </cell>
          <cell r="E978" t="str">
            <v>05</v>
          </cell>
          <cell r="F978" t="str">
            <v>DEPARTAMENTO DE ANTIOQUIA</v>
          </cell>
          <cell r="G978" t="str">
            <v>K21</v>
          </cell>
          <cell r="H978" t="str">
            <v>FUT_GASTOS_DE_INVERSION</v>
          </cell>
          <cell r="I978">
            <v>45</v>
          </cell>
          <cell r="J978" t="str">
            <v>MUNICIPIOS</v>
          </cell>
          <cell r="K978" t="str">
            <v>ENLINEA</v>
          </cell>
          <cell r="L978" t="str">
            <v xml:space="preserve">Aceptado                     </v>
          </cell>
          <cell r="M978">
            <v>2016</v>
          </cell>
          <cell r="N978">
            <v>10709</v>
          </cell>
          <cell r="O978" t="str">
            <v xml:space="preserve">Julio - Septiembre     </v>
          </cell>
          <cell r="P978">
            <v>42674</v>
          </cell>
        </row>
        <row r="979">
          <cell r="C979" t="str">
            <v>218615686</v>
          </cell>
          <cell r="D979" t="str">
            <v>Santana</v>
          </cell>
          <cell r="E979" t="str">
            <v>15</v>
          </cell>
          <cell r="F979" t="str">
            <v>DEPARTAMENTO DE BOYACA</v>
          </cell>
          <cell r="G979" t="str">
            <v>K21</v>
          </cell>
          <cell r="H979" t="str">
            <v>FUT_GASTOS_DE_INVERSION</v>
          </cell>
          <cell r="I979">
            <v>45</v>
          </cell>
          <cell r="J979" t="str">
            <v>MUNICIPIOS</v>
          </cell>
          <cell r="K979" t="str">
            <v>ENLINEA</v>
          </cell>
          <cell r="L979" t="str">
            <v xml:space="preserve">Aceptado                     </v>
          </cell>
          <cell r="M979">
            <v>2016</v>
          </cell>
          <cell r="N979">
            <v>10709</v>
          </cell>
          <cell r="O979" t="str">
            <v xml:space="preserve">Julio - Septiembre     </v>
          </cell>
          <cell r="P979">
            <v>42670</v>
          </cell>
        </row>
        <row r="980">
          <cell r="C980" t="str">
            <v>218617486</v>
          </cell>
          <cell r="D980" t="str">
            <v>Neira</v>
          </cell>
          <cell r="E980" t="str">
            <v>17</v>
          </cell>
          <cell r="F980" t="str">
            <v>DEPARTAMENTO DE CALDAS</v>
          </cell>
          <cell r="G980" t="str">
            <v>K21</v>
          </cell>
          <cell r="H980" t="str">
            <v>FUT_GASTOS_DE_INVERSION</v>
          </cell>
          <cell r="I980">
            <v>45</v>
          </cell>
          <cell r="J980" t="str">
            <v>MUNICIPIOS</v>
          </cell>
          <cell r="K980" t="str">
            <v>ENLINEA</v>
          </cell>
          <cell r="L980" t="str">
            <v xml:space="preserve">Aceptado                     </v>
          </cell>
          <cell r="M980">
            <v>2016</v>
          </cell>
          <cell r="N980">
            <v>10709</v>
          </cell>
          <cell r="O980" t="str">
            <v xml:space="preserve">Julio - Septiembre     </v>
          </cell>
          <cell r="P980">
            <v>42668</v>
          </cell>
        </row>
        <row r="981">
          <cell r="C981" t="str">
            <v>218623586</v>
          </cell>
          <cell r="D981" t="str">
            <v>Purísima</v>
          </cell>
          <cell r="E981" t="str">
            <v>23</v>
          </cell>
          <cell r="F981" t="str">
            <v>DEPARTAMENTO DE CORDOBA</v>
          </cell>
          <cell r="G981" t="str">
            <v>K21</v>
          </cell>
          <cell r="H981" t="str">
            <v>FUT_GASTOS_DE_INVERSION</v>
          </cell>
          <cell r="I981">
            <v>45</v>
          </cell>
          <cell r="J981" t="str">
            <v>MUNICIPIOS</v>
          </cell>
          <cell r="K981" t="str">
            <v>ENLINEA</v>
          </cell>
          <cell r="L981" t="str">
            <v xml:space="preserve">Aceptado                     </v>
          </cell>
          <cell r="M981">
            <v>2016</v>
          </cell>
          <cell r="N981">
            <v>10709</v>
          </cell>
          <cell r="O981" t="str">
            <v xml:space="preserve">Julio - Septiembre     </v>
          </cell>
          <cell r="P981">
            <v>42671</v>
          </cell>
        </row>
        <row r="982">
          <cell r="C982" t="str">
            <v>218623686</v>
          </cell>
          <cell r="D982" t="str">
            <v>San Pelayo</v>
          </cell>
          <cell r="E982" t="str">
            <v>23</v>
          </cell>
          <cell r="F982" t="str">
            <v>DEPARTAMENTO DE CORDOBA</v>
          </cell>
          <cell r="G982" t="str">
            <v>K21</v>
          </cell>
          <cell r="H982" t="str">
            <v>FUT_GASTOS_DE_INVERSION</v>
          </cell>
          <cell r="I982">
            <v>45</v>
          </cell>
          <cell r="J982" t="str">
            <v>MUNICIPIOS</v>
          </cell>
          <cell r="K982" t="str">
            <v>ENLINEA</v>
          </cell>
          <cell r="L982" t="str">
            <v xml:space="preserve">Aceptado                     </v>
          </cell>
          <cell r="M982">
            <v>2016</v>
          </cell>
          <cell r="N982">
            <v>10709</v>
          </cell>
          <cell r="O982" t="str">
            <v xml:space="preserve">Julio - Septiembre     </v>
          </cell>
          <cell r="P982">
            <v>42704</v>
          </cell>
        </row>
        <row r="983">
          <cell r="C983" t="str">
            <v>218625086</v>
          </cell>
          <cell r="D983" t="str">
            <v>Beltrán</v>
          </cell>
          <cell r="E983" t="str">
            <v>25</v>
          </cell>
          <cell r="F983" t="str">
            <v>DEPARTAMENTO DE CUNDINAMARCA</v>
          </cell>
          <cell r="G983" t="str">
            <v>K21</v>
          </cell>
          <cell r="H983" t="str">
            <v>FUT_GASTOS_DE_INVERSION</v>
          </cell>
          <cell r="I983">
            <v>45</v>
          </cell>
          <cell r="J983" t="str">
            <v>MUNICIPIOS</v>
          </cell>
          <cell r="K983" t="str">
            <v>ENLINEA</v>
          </cell>
          <cell r="L983" t="str">
            <v xml:space="preserve">Aceptado                     </v>
          </cell>
          <cell r="M983">
            <v>2016</v>
          </cell>
          <cell r="N983">
            <v>10709</v>
          </cell>
          <cell r="O983" t="str">
            <v xml:space="preserve">Julio - Septiembre     </v>
          </cell>
          <cell r="P983">
            <v>42670</v>
          </cell>
        </row>
        <row r="984">
          <cell r="C984" t="str">
            <v>218625286</v>
          </cell>
          <cell r="D984" t="str">
            <v>Funza</v>
          </cell>
          <cell r="E984" t="str">
            <v>25</v>
          </cell>
          <cell r="F984" t="str">
            <v>DEPARTAMENTO DE CUNDINAMARCA</v>
          </cell>
          <cell r="G984" t="str">
            <v>K21</v>
          </cell>
          <cell r="H984" t="str">
            <v>FUT_GASTOS_DE_INVERSION</v>
          </cell>
          <cell r="I984">
            <v>45</v>
          </cell>
          <cell r="J984" t="str">
            <v>MUNICIPIOS</v>
          </cell>
          <cell r="K984" t="str">
            <v>ENLINEA</v>
          </cell>
          <cell r="L984" t="str">
            <v xml:space="preserve">Aceptado                     </v>
          </cell>
          <cell r="M984">
            <v>2016</v>
          </cell>
          <cell r="N984">
            <v>10709</v>
          </cell>
          <cell r="O984" t="str">
            <v xml:space="preserve">Julio - Septiembre     </v>
          </cell>
          <cell r="P984">
            <v>42669</v>
          </cell>
        </row>
        <row r="985">
          <cell r="C985" t="str">
            <v>218625386</v>
          </cell>
          <cell r="D985" t="str">
            <v>La Mesa</v>
          </cell>
          <cell r="E985" t="str">
            <v>25</v>
          </cell>
          <cell r="F985" t="str">
            <v>DEPARTAMENTO DE CUNDINAMARCA</v>
          </cell>
          <cell r="G985" t="str">
            <v>K21</v>
          </cell>
          <cell r="H985" t="str">
            <v>FUT_GASTOS_DE_INVERSION</v>
          </cell>
          <cell r="I985">
            <v>45</v>
          </cell>
          <cell r="J985" t="str">
            <v>MUNICIPIOS</v>
          </cell>
          <cell r="K985" t="str">
            <v>ENLINEA</v>
          </cell>
          <cell r="L985" t="str">
            <v xml:space="preserve">Aceptado                     </v>
          </cell>
          <cell r="M985">
            <v>2016</v>
          </cell>
          <cell r="N985">
            <v>10709</v>
          </cell>
          <cell r="O985" t="str">
            <v xml:space="preserve">Julio - Septiembre     </v>
          </cell>
          <cell r="P985">
            <v>42670</v>
          </cell>
        </row>
        <row r="986">
          <cell r="C986" t="str">
            <v>218625486</v>
          </cell>
          <cell r="D986" t="str">
            <v>Nemocón</v>
          </cell>
          <cell r="E986" t="str">
            <v>25</v>
          </cell>
          <cell r="F986" t="str">
            <v>DEPARTAMENTO DE CUNDINAMARCA</v>
          </cell>
          <cell r="G986" t="str">
            <v>K21</v>
          </cell>
          <cell r="H986" t="str">
            <v>FUT_GASTOS_DE_INVERSION</v>
          </cell>
          <cell r="I986">
            <v>45</v>
          </cell>
          <cell r="J986" t="str">
            <v>MUNICIPIOS</v>
          </cell>
          <cell r="K986" t="str">
            <v>ENLINEA</v>
          </cell>
          <cell r="L986" t="str">
            <v xml:space="preserve">Aceptado                     </v>
          </cell>
          <cell r="M986">
            <v>2016</v>
          </cell>
          <cell r="N986">
            <v>10709</v>
          </cell>
          <cell r="O986" t="str">
            <v xml:space="preserve">Julio - Septiembre     </v>
          </cell>
          <cell r="P986">
            <v>42704</v>
          </cell>
        </row>
        <row r="987">
          <cell r="C987" t="str">
            <v>218650686</v>
          </cell>
          <cell r="D987" t="str">
            <v>San Juanito</v>
          </cell>
          <cell r="E987" t="str">
            <v>50</v>
          </cell>
          <cell r="F987" t="str">
            <v>DEPARTAMENTO DEL META</v>
          </cell>
          <cell r="G987" t="str">
            <v>K21</v>
          </cell>
          <cell r="H987" t="str">
            <v>FUT_GASTOS_DE_INVERSION</v>
          </cell>
          <cell r="I987">
            <v>45</v>
          </cell>
          <cell r="J987" t="str">
            <v>MUNICIPIOS</v>
          </cell>
          <cell r="K987" t="str">
            <v>ENLINEA</v>
          </cell>
          <cell r="L987" t="str">
            <v xml:space="preserve">Aceptado                     </v>
          </cell>
          <cell r="M987">
            <v>2016</v>
          </cell>
          <cell r="N987">
            <v>10709</v>
          </cell>
          <cell r="O987" t="str">
            <v xml:space="preserve">Julio - Septiembre     </v>
          </cell>
          <cell r="P987">
            <v>42664</v>
          </cell>
        </row>
        <row r="988">
          <cell r="C988" t="str">
            <v>218652786</v>
          </cell>
          <cell r="D988" t="str">
            <v>Taminango</v>
          </cell>
          <cell r="E988" t="str">
            <v>52</v>
          </cell>
          <cell r="F988" t="str">
            <v>DEPARTAMENTO DE NARIÑO</v>
          </cell>
          <cell r="G988" t="str">
            <v>K21</v>
          </cell>
          <cell r="H988" t="str">
            <v>FUT_GASTOS_DE_INVERSION</v>
          </cell>
          <cell r="I988">
            <v>45</v>
          </cell>
          <cell r="J988" t="str">
            <v>MUNICIPIOS</v>
          </cell>
          <cell r="K988" t="str">
            <v>ENLINEA</v>
          </cell>
          <cell r="L988" t="str">
            <v xml:space="preserve">Aceptado                     </v>
          </cell>
          <cell r="M988">
            <v>2016</v>
          </cell>
          <cell r="N988">
            <v>10709</v>
          </cell>
          <cell r="O988" t="str">
            <v xml:space="preserve">Julio - Septiembre     </v>
          </cell>
          <cell r="P988">
            <v>42666</v>
          </cell>
        </row>
        <row r="989">
          <cell r="C989" t="str">
            <v>218668686</v>
          </cell>
          <cell r="D989" t="str">
            <v>San Miguel - Santander</v>
          </cell>
          <cell r="E989" t="str">
            <v>68</v>
          </cell>
          <cell r="F989" t="str">
            <v>DEPARTAMENTO DE SANTANDER</v>
          </cell>
          <cell r="G989" t="str">
            <v>K21</v>
          </cell>
          <cell r="H989" t="str">
            <v>FUT_GASTOS_DE_INVERSION</v>
          </cell>
          <cell r="I989">
            <v>45</v>
          </cell>
          <cell r="J989" t="str">
            <v>MUNICIPIOS</v>
          </cell>
          <cell r="K989" t="str">
            <v>ENLINEA</v>
          </cell>
          <cell r="L989" t="str">
            <v xml:space="preserve">Aceptado                     </v>
          </cell>
          <cell r="M989">
            <v>2016</v>
          </cell>
          <cell r="N989">
            <v>10709</v>
          </cell>
          <cell r="O989" t="str">
            <v xml:space="preserve">Julio - Septiembre     </v>
          </cell>
          <cell r="P989">
            <v>42674</v>
          </cell>
        </row>
        <row r="990">
          <cell r="C990" t="str">
            <v>218673686</v>
          </cell>
          <cell r="D990" t="str">
            <v>Santa Isabel</v>
          </cell>
          <cell r="E990" t="str">
            <v>73</v>
          </cell>
          <cell r="F990" t="str">
            <v>DEPARTAMENTO DE TOLIMA</v>
          </cell>
          <cell r="G990" t="str">
            <v>K21</v>
          </cell>
          <cell r="H990" t="str">
            <v>FUT_GASTOS_DE_INVERSION</v>
          </cell>
          <cell r="I990">
            <v>45</v>
          </cell>
          <cell r="J990" t="str">
            <v>MUNICIPIOS</v>
          </cell>
          <cell r="K990" t="str">
            <v>ENLINEA</v>
          </cell>
          <cell r="L990" t="str">
            <v xml:space="preserve">Aceptado                     </v>
          </cell>
          <cell r="M990">
            <v>2016</v>
          </cell>
          <cell r="N990">
            <v>10709</v>
          </cell>
          <cell r="O990" t="str">
            <v xml:space="preserve">Julio - Septiembre     </v>
          </cell>
          <cell r="P990">
            <v>42673</v>
          </cell>
        </row>
        <row r="991">
          <cell r="C991" t="str">
            <v>218705887</v>
          </cell>
          <cell r="D991" t="str">
            <v>Yarumal</v>
          </cell>
          <cell r="E991" t="str">
            <v>05</v>
          </cell>
          <cell r="F991" t="str">
            <v>DEPARTAMENTO DE ANTIOQUIA</v>
          </cell>
          <cell r="G991" t="str">
            <v>K21</v>
          </cell>
          <cell r="H991" t="str">
            <v>FUT_GASTOS_DE_INVERSION</v>
          </cell>
          <cell r="I991">
            <v>45</v>
          </cell>
          <cell r="J991" t="str">
            <v>MUNICIPIOS</v>
          </cell>
          <cell r="K991" t="str">
            <v>ENLINEA</v>
          </cell>
          <cell r="L991" t="str">
            <v xml:space="preserve">Aceptado                     </v>
          </cell>
          <cell r="M991">
            <v>2016</v>
          </cell>
          <cell r="N991">
            <v>10709</v>
          </cell>
          <cell r="O991" t="str">
            <v xml:space="preserve">Julio - Septiembre     </v>
          </cell>
          <cell r="P991">
            <v>42662</v>
          </cell>
        </row>
        <row r="992">
          <cell r="C992" t="str">
            <v>218715087</v>
          </cell>
          <cell r="D992" t="str">
            <v>Belén - Boyacá</v>
          </cell>
          <cell r="E992" t="str">
            <v>15</v>
          </cell>
          <cell r="F992" t="str">
            <v>DEPARTAMENTO DE BOYACA</v>
          </cell>
          <cell r="G992" t="str">
            <v>K21</v>
          </cell>
          <cell r="H992" t="str">
            <v>FUT_GASTOS_DE_INVERSION</v>
          </cell>
          <cell r="I992">
            <v>45</v>
          </cell>
          <cell r="J992" t="str">
            <v>MUNICIPIOS</v>
          </cell>
          <cell r="K992" t="str">
            <v>ENLINEA</v>
          </cell>
          <cell r="L992" t="str">
            <v xml:space="preserve">Aceptado                     </v>
          </cell>
          <cell r="M992">
            <v>2016</v>
          </cell>
          <cell r="N992">
            <v>10709</v>
          </cell>
          <cell r="O992" t="str">
            <v xml:space="preserve">Julio - Septiembre     </v>
          </cell>
          <cell r="P992">
            <v>42674</v>
          </cell>
        </row>
        <row r="993">
          <cell r="C993" t="str">
            <v>218715187</v>
          </cell>
          <cell r="D993" t="str">
            <v>Chivatá</v>
          </cell>
          <cell r="E993" t="str">
            <v>15</v>
          </cell>
          <cell r="F993" t="str">
            <v>DEPARTAMENTO DE BOYACA</v>
          </cell>
          <cell r="G993" t="str">
            <v>K21</v>
          </cell>
          <cell r="H993" t="str">
            <v>FUT_GASTOS_DE_INVERSION</v>
          </cell>
          <cell r="I993">
            <v>45</v>
          </cell>
          <cell r="J993" t="str">
            <v>MUNICIPIOS</v>
          </cell>
          <cell r="K993" t="str">
            <v>ENLINEA</v>
          </cell>
          <cell r="L993" t="str">
            <v xml:space="preserve">Aceptado                     </v>
          </cell>
          <cell r="M993">
            <v>2016</v>
          </cell>
          <cell r="N993">
            <v>10709</v>
          </cell>
          <cell r="O993" t="str">
            <v xml:space="preserve">Julio - Septiembre     </v>
          </cell>
          <cell r="P993">
            <v>42670</v>
          </cell>
        </row>
        <row r="994">
          <cell r="C994" t="str">
            <v>218720787</v>
          </cell>
          <cell r="D994" t="str">
            <v>Tamalameque</v>
          </cell>
          <cell r="E994" t="str">
            <v>20</v>
          </cell>
          <cell r="F994" t="str">
            <v>DEPARTAMENTO DE CESAR</v>
          </cell>
          <cell r="G994" t="str">
            <v>K21</v>
          </cell>
          <cell r="H994" t="str">
            <v>FUT_GASTOS_DE_INVERSION</v>
          </cell>
          <cell r="I994">
            <v>45</v>
          </cell>
          <cell r="J994" t="str">
            <v>MUNICIPIOS</v>
          </cell>
          <cell r="K994" t="str">
            <v>ENLINEA</v>
          </cell>
          <cell r="L994" t="str">
            <v xml:space="preserve">Aceptado                     </v>
          </cell>
          <cell r="M994">
            <v>2016</v>
          </cell>
          <cell r="N994">
            <v>10709</v>
          </cell>
          <cell r="O994" t="str">
            <v xml:space="preserve">Julio - Septiembre     </v>
          </cell>
          <cell r="P994">
            <v>42672</v>
          </cell>
        </row>
        <row r="995">
          <cell r="C995" t="str">
            <v>218727787</v>
          </cell>
          <cell r="D995" t="str">
            <v>Tadó</v>
          </cell>
          <cell r="E995" t="str">
            <v>27</v>
          </cell>
          <cell r="F995" t="str">
            <v>DEPARTAMENTO DE CHOCO</v>
          </cell>
          <cell r="G995" t="str">
            <v>K21</v>
          </cell>
          <cell r="H995" t="str">
            <v>FUT_GASTOS_DE_INVERSION</v>
          </cell>
          <cell r="I995">
            <v>45</v>
          </cell>
          <cell r="J995" t="str">
            <v>MUNICIPIOS</v>
          </cell>
          <cell r="K995" t="str">
            <v>ENLINEA</v>
          </cell>
          <cell r="L995" t="str">
            <v xml:space="preserve">Aceptado                     </v>
          </cell>
          <cell r="M995">
            <v>2016</v>
          </cell>
          <cell r="N995">
            <v>10709</v>
          </cell>
          <cell r="O995" t="str">
            <v xml:space="preserve">Julio - Septiembre     </v>
          </cell>
          <cell r="P995">
            <v>42674</v>
          </cell>
        </row>
        <row r="996">
          <cell r="C996" t="str">
            <v>218750287</v>
          </cell>
          <cell r="D996" t="str">
            <v>Fuente de Oro</v>
          </cell>
          <cell r="E996" t="str">
            <v>50</v>
          </cell>
          <cell r="F996" t="str">
            <v>DEPARTAMENTO DEL META</v>
          </cell>
          <cell r="G996" t="str">
            <v>K21</v>
          </cell>
          <cell r="H996" t="str">
            <v>FUT_GASTOS_DE_INVERSION</v>
          </cell>
          <cell r="I996">
            <v>45</v>
          </cell>
          <cell r="J996" t="str">
            <v>MUNICIPIOS</v>
          </cell>
          <cell r="K996" t="str">
            <v>ENLINEA</v>
          </cell>
          <cell r="L996" t="str">
            <v xml:space="preserve">Aceptado                     </v>
          </cell>
          <cell r="M996">
            <v>2016</v>
          </cell>
          <cell r="N996">
            <v>10709</v>
          </cell>
          <cell r="O996" t="str">
            <v xml:space="preserve">Julio - Septiembre     </v>
          </cell>
          <cell r="P996">
            <v>42674</v>
          </cell>
        </row>
        <row r="997">
          <cell r="C997" t="str">
            <v>218752287</v>
          </cell>
          <cell r="D997" t="str">
            <v>Funes</v>
          </cell>
          <cell r="E997" t="str">
            <v>52</v>
          </cell>
          <cell r="F997" t="str">
            <v>DEPARTAMENTO DE NARIÑO</v>
          </cell>
          <cell r="G997" t="str">
            <v>K21</v>
          </cell>
          <cell r="H997" t="str">
            <v>FUT_GASTOS_DE_INVERSION</v>
          </cell>
          <cell r="I997">
            <v>45</v>
          </cell>
          <cell r="J997" t="str">
            <v>MUNICIPIOS</v>
          </cell>
          <cell r="K997" t="str">
            <v>ENLINEA</v>
          </cell>
          <cell r="L997" t="str">
            <v xml:space="preserve">Aceptado                     </v>
          </cell>
          <cell r="M997">
            <v>2016</v>
          </cell>
          <cell r="N997">
            <v>10709</v>
          </cell>
          <cell r="O997" t="str">
            <v xml:space="preserve">Julio - Septiembre     </v>
          </cell>
          <cell r="P997">
            <v>42671</v>
          </cell>
        </row>
        <row r="998">
          <cell r="C998" t="str">
            <v>218752687</v>
          </cell>
          <cell r="D998" t="str">
            <v>San Lorenzo</v>
          </cell>
          <cell r="E998" t="str">
            <v>52</v>
          </cell>
          <cell r="F998" t="str">
            <v>DEPARTAMENTO DE NARIÑO</v>
          </cell>
          <cell r="G998" t="str">
            <v>K21</v>
          </cell>
          <cell r="H998" t="str">
            <v>FUT_GASTOS_DE_INVERSION</v>
          </cell>
          <cell r="I998">
            <v>45</v>
          </cell>
          <cell r="J998" t="str">
            <v>MUNICIPIOS</v>
          </cell>
          <cell r="K998" t="str">
            <v>ENLINEA</v>
          </cell>
          <cell r="L998" t="str">
            <v xml:space="preserve">Aceptado                     </v>
          </cell>
          <cell r="M998">
            <v>2016</v>
          </cell>
          <cell r="N998">
            <v>10709</v>
          </cell>
          <cell r="O998" t="str">
            <v xml:space="preserve">Julio - Septiembre     </v>
          </cell>
          <cell r="P998">
            <v>42670</v>
          </cell>
        </row>
        <row r="999">
          <cell r="C999" t="str">
            <v>218766687</v>
          </cell>
          <cell r="D999" t="str">
            <v>Santuario - Risaralda</v>
          </cell>
          <cell r="E999" t="str">
            <v>66</v>
          </cell>
          <cell r="F999" t="str">
            <v>DEPARTAMENTO DE RISARALDA</v>
          </cell>
          <cell r="G999" t="str">
            <v>K21</v>
          </cell>
          <cell r="H999" t="str">
            <v>FUT_GASTOS_DE_INVERSION</v>
          </cell>
          <cell r="I999">
            <v>45</v>
          </cell>
          <cell r="J999" t="str">
            <v>MUNICIPIOS</v>
          </cell>
          <cell r="K999" t="str">
            <v>ENLINEA</v>
          </cell>
          <cell r="L999" t="str">
            <v xml:space="preserve">Aceptado                     </v>
          </cell>
          <cell r="M999">
            <v>2016</v>
          </cell>
          <cell r="N999">
            <v>10709</v>
          </cell>
          <cell r="O999" t="str">
            <v xml:space="preserve">Julio - Septiembre     </v>
          </cell>
          <cell r="P999">
            <v>42670</v>
          </cell>
        </row>
        <row r="1000">
          <cell r="C1000" t="str">
            <v>218805088</v>
          </cell>
          <cell r="D1000" t="str">
            <v>Bello</v>
          </cell>
          <cell r="E1000" t="str">
            <v>05</v>
          </cell>
          <cell r="F1000" t="str">
            <v>DEPARTAMENTO DE ANTIOQUIA</v>
          </cell>
          <cell r="G1000" t="str">
            <v>K21</v>
          </cell>
          <cell r="H1000" t="str">
            <v>FUT_GASTOS_DE_INVERSION</v>
          </cell>
          <cell r="I1000">
            <v>45</v>
          </cell>
          <cell r="J1000" t="str">
            <v>MUNICIPIOS</v>
          </cell>
          <cell r="K1000" t="str">
            <v>ENLINEA</v>
          </cell>
          <cell r="L1000" t="str">
            <v xml:space="preserve">Aceptado                     </v>
          </cell>
          <cell r="M1000">
            <v>2016</v>
          </cell>
          <cell r="N1000">
            <v>10709</v>
          </cell>
          <cell r="O1000" t="str">
            <v xml:space="preserve">Julio - Septiembre     </v>
          </cell>
          <cell r="P1000">
            <v>42672</v>
          </cell>
        </row>
        <row r="1001">
          <cell r="C1001" t="str">
            <v>218813188</v>
          </cell>
          <cell r="D1001" t="str">
            <v>Cicuco</v>
          </cell>
          <cell r="E1001" t="str">
            <v>13</v>
          </cell>
          <cell r="F1001" t="str">
            <v>DEPARTAMENTO DE BOLIVAR</v>
          </cell>
          <cell r="G1001" t="str">
            <v>K21</v>
          </cell>
          <cell r="H1001" t="str">
            <v>FUT_GASTOS_DE_INVERSION</v>
          </cell>
          <cell r="I1001">
            <v>45</v>
          </cell>
          <cell r="J1001" t="str">
            <v>MUNICIPIOS</v>
          </cell>
          <cell r="K1001" t="str">
            <v>ENLINEA</v>
          </cell>
          <cell r="L1001" t="str">
            <v xml:space="preserve">Aceptado                     </v>
          </cell>
          <cell r="M1001">
            <v>2016</v>
          </cell>
          <cell r="N1001">
            <v>10709</v>
          </cell>
          <cell r="O1001" t="str">
            <v xml:space="preserve">Julio - Septiembre     </v>
          </cell>
          <cell r="P1001">
            <v>42696</v>
          </cell>
        </row>
        <row r="1002">
          <cell r="C1002" t="str">
            <v>218813688</v>
          </cell>
          <cell r="D1002" t="str">
            <v>Santa Rosa del Sur</v>
          </cell>
          <cell r="E1002" t="str">
            <v>13</v>
          </cell>
          <cell r="F1002" t="str">
            <v>DEPARTAMENTO DE BOLIVAR</v>
          </cell>
          <cell r="G1002" t="str">
            <v>K21</v>
          </cell>
          <cell r="H1002" t="str">
            <v>FUT_GASTOS_DE_INVERSION</v>
          </cell>
          <cell r="I1002">
            <v>45</v>
          </cell>
          <cell r="J1002" t="str">
            <v>MUNICIPIOS</v>
          </cell>
          <cell r="K1002" t="str">
            <v>ENLINEA</v>
          </cell>
          <cell r="L1002" t="str">
            <v xml:space="preserve">Aceptado                     </v>
          </cell>
          <cell r="M1002">
            <v>2016</v>
          </cell>
          <cell r="N1002">
            <v>10709</v>
          </cell>
          <cell r="O1002" t="str">
            <v xml:space="preserve">Julio - Septiembre     </v>
          </cell>
          <cell r="P1002">
            <v>42674</v>
          </cell>
        </row>
        <row r="1003">
          <cell r="C1003" t="str">
            <v>218817088</v>
          </cell>
          <cell r="D1003" t="str">
            <v>Belalcázar</v>
          </cell>
          <cell r="E1003" t="str">
            <v>17</v>
          </cell>
          <cell r="F1003" t="str">
            <v>DEPARTAMENTO DE CALDAS</v>
          </cell>
          <cell r="G1003" t="str">
            <v>K21</v>
          </cell>
          <cell r="H1003" t="str">
            <v>FUT_GASTOS_DE_INVERSION</v>
          </cell>
          <cell r="I1003">
            <v>45</v>
          </cell>
          <cell r="J1003" t="str">
            <v>MUNICIPIOS</v>
          </cell>
          <cell r="K1003" t="str">
            <v>ENLINEA</v>
          </cell>
          <cell r="L1003" t="str">
            <v xml:space="preserve">Aceptado                     </v>
          </cell>
          <cell r="M1003">
            <v>2016</v>
          </cell>
          <cell r="N1003">
            <v>10709</v>
          </cell>
          <cell r="O1003" t="str">
            <v xml:space="preserve">Julio - Septiembre     </v>
          </cell>
          <cell r="P1003">
            <v>42672</v>
          </cell>
        </row>
        <row r="1004">
          <cell r="C1004" t="str">
            <v>218817388</v>
          </cell>
          <cell r="D1004" t="str">
            <v>La Merced</v>
          </cell>
          <cell r="E1004" t="str">
            <v>17</v>
          </cell>
          <cell r="F1004" t="str">
            <v>DEPARTAMENTO DE CALDAS</v>
          </cell>
          <cell r="G1004" t="str">
            <v>K21</v>
          </cell>
          <cell r="H1004" t="str">
            <v>FUT_GASTOS_DE_INVERSION</v>
          </cell>
          <cell r="I1004">
            <v>45</v>
          </cell>
          <cell r="J1004" t="str">
            <v>MUNICIPIOS</v>
          </cell>
          <cell r="K1004" t="str">
            <v>ENLINEA</v>
          </cell>
          <cell r="L1004" t="str">
            <v xml:space="preserve">Aceptado                     </v>
          </cell>
          <cell r="M1004">
            <v>2016</v>
          </cell>
          <cell r="N1004">
            <v>10709</v>
          </cell>
          <cell r="O1004" t="str">
            <v xml:space="preserve">Julio - Septiembre     </v>
          </cell>
          <cell r="P1004">
            <v>42660</v>
          </cell>
        </row>
        <row r="1005">
          <cell r="C1005" t="str">
            <v>218825288</v>
          </cell>
          <cell r="D1005" t="str">
            <v>Fúquene</v>
          </cell>
          <cell r="E1005" t="str">
            <v>25</v>
          </cell>
          <cell r="F1005" t="str">
            <v>DEPARTAMENTO DE CUNDINAMARCA</v>
          </cell>
          <cell r="G1005" t="str">
            <v>K21</v>
          </cell>
          <cell r="H1005" t="str">
            <v>FUT_GASTOS_DE_INVERSION</v>
          </cell>
          <cell r="I1005">
            <v>45</v>
          </cell>
          <cell r="J1005" t="str">
            <v>MUNICIPIOS</v>
          </cell>
          <cell r="K1005" t="str">
            <v>ENLINEA</v>
          </cell>
          <cell r="L1005" t="str">
            <v xml:space="preserve">Aceptado                     </v>
          </cell>
          <cell r="M1005">
            <v>2016</v>
          </cell>
          <cell r="N1005">
            <v>10709</v>
          </cell>
          <cell r="O1005" t="str">
            <v xml:space="preserve">Julio - Septiembre     </v>
          </cell>
          <cell r="P1005">
            <v>42671</v>
          </cell>
        </row>
        <row r="1006">
          <cell r="C1006" t="str">
            <v>218825488</v>
          </cell>
          <cell r="D1006" t="str">
            <v>Nilo</v>
          </cell>
          <cell r="E1006" t="str">
            <v>25</v>
          </cell>
          <cell r="F1006" t="str">
            <v>DEPARTAMENTO DE CUNDINAMARCA</v>
          </cell>
          <cell r="G1006" t="str">
            <v>K21</v>
          </cell>
          <cell r="H1006" t="str">
            <v>FUT_GASTOS_DE_INVERSION</v>
          </cell>
          <cell r="I1006">
            <v>45</v>
          </cell>
          <cell r="J1006" t="str">
            <v>MUNICIPIOS</v>
          </cell>
          <cell r="K1006" t="str">
            <v>ENLINEA</v>
          </cell>
          <cell r="L1006" t="str">
            <v xml:space="preserve">Aceptado                     </v>
          </cell>
          <cell r="M1006">
            <v>2016</v>
          </cell>
          <cell r="N1006">
            <v>10709</v>
          </cell>
          <cell r="O1006" t="str">
            <v xml:space="preserve">Julio - Septiembre     </v>
          </cell>
          <cell r="P1006">
            <v>42669</v>
          </cell>
        </row>
        <row r="1007">
          <cell r="C1007" t="str">
            <v>218847288</v>
          </cell>
          <cell r="D1007" t="str">
            <v>Fundación</v>
          </cell>
          <cell r="E1007" t="str">
            <v>47</v>
          </cell>
          <cell r="F1007" t="str">
            <v>DEPARTAMENTO DE MAGDALENA</v>
          </cell>
          <cell r="G1007" t="str">
            <v>K21</v>
          </cell>
          <cell r="H1007" t="str">
            <v>FUT_GASTOS_DE_INVERSION</v>
          </cell>
          <cell r="I1007">
            <v>45</v>
          </cell>
          <cell r="J1007" t="str">
            <v>MUNICIPIOS</v>
          </cell>
          <cell r="K1007" t="str">
            <v>ENLINEA</v>
          </cell>
          <cell r="L1007" t="str">
            <v xml:space="preserve">Aceptado                     </v>
          </cell>
          <cell r="M1007">
            <v>2016</v>
          </cell>
          <cell r="N1007">
            <v>10709</v>
          </cell>
          <cell r="O1007" t="str">
            <v xml:space="preserve">Julio - Septiembre     </v>
          </cell>
          <cell r="P1007">
            <v>42670</v>
          </cell>
        </row>
        <row r="1008">
          <cell r="C1008" t="str">
            <v>218852788</v>
          </cell>
          <cell r="D1008" t="str">
            <v>Tangua</v>
          </cell>
          <cell r="E1008" t="str">
            <v>52</v>
          </cell>
          <cell r="F1008" t="str">
            <v>DEPARTAMENTO DE NARIÑO</v>
          </cell>
          <cell r="G1008" t="str">
            <v>K21</v>
          </cell>
          <cell r="H1008" t="str">
            <v>FUT_GASTOS_DE_INVERSION</v>
          </cell>
          <cell r="I1008">
            <v>45</v>
          </cell>
          <cell r="J1008" t="str">
            <v>MUNICIPIOS</v>
          </cell>
          <cell r="K1008" t="str">
            <v>ENLINEA</v>
          </cell>
          <cell r="L1008" t="str">
            <v xml:space="preserve">Aceptado                     </v>
          </cell>
          <cell r="M1008">
            <v>2016</v>
          </cell>
          <cell r="N1008">
            <v>10709</v>
          </cell>
          <cell r="O1008" t="str">
            <v xml:space="preserve">Julio - Septiembre     </v>
          </cell>
          <cell r="P1008">
            <v>42672</v>
          </cell>
        </row>
        <row r="1009">
          <cell r="C1009" t="str">
            <v>218866088</v>
          </cell>
          <cell r="D1009" t="str">
            <v>Belén de Umbría</v>
          </cell>
          <cell r="E1009" t="str">
            <v>66</v>
          </cell>
          <cell r="F1009" t="str">
            <v>DEPARTAMENTO DE RISARALDA</v>
          </cell>
          <cell r="G1009" t="str">
            <v>K21</v>
          </cell>
          <cell r="H1009" t="str">
            <v>FUT_GASTOS_DE_INVERSION</v>
          </cell>
          <cell r="I1009">
            <v>45</v>
          </cell>
          <cell r="J1009" t="str">
            <v>MUNICIPIOS</v>
          </cell>
          <cell r="K1009" t="str">
            <v>ENLINEA</v>
          </cell>
          <cell r="L1009" t="str">
            <v xml:space="preserve">Aceptado                     </v>
          </cell>
          <cell r="M1009">
            <v>2016</v>
          </cell>
          <cell r="N1009">
            <v>10709</v>
          </cell>
          <cell r="O1009" t="str">
            <v xml:space="preserve">Julio - Septiembre     </v>
          </cell>
          <cell r="P1009">
            <v>42672</v>
          </cell>
        </row>
        <row r="1010">
          <cell r="C1010" t="str">
            <v>218905789</v>
          </cell>
          <cell r="D1010" t="str">
            <v>Támesis</v>
          </cell>
          <cell r="E1010" t="str">
            <v>05</v>
          </cell>
          <cell r="F1010" t="str">
            <v>DEPARTAMENTO DE ANTIOQUIA</v>
          </cell>
          <cell r="G1010" t="str">
            <v>K21</v>
          </cell>
          <cell r="H1010" t="str">
            <v>FUT_GASTOS_DE_INVERSION</v>
          </cell>
          <cell r="I1010">
            <v>45</v>
          </cell>
          <cell r="J1010" t="str">
            <v>MUNICIPIOS</v>
          </cell>
          <cell r="K1010" t="str">
            <v>ENLINEA</v>
          </cell>
          <cell r="L1010" t="str">
            <v xml:space="preserve">Aceptado                     </v>
          </cell>
          <cell r="M1010">
            <v>2016</v>
          </cell>
          <cell r="N1010">
            <v>10709</v>
          </cell>
          <cell r="O1010" t="str">
            <v xml:space="preserve">Julio - Septiembre     </v>
          </cell>
          <cell r="P1010">
            <v>42673</v>
          </cell>
        </row>
        <row r="1011">
          <cell r="C1011" t="str">
            <v>218915189</v>
          </cell>
          <cell r="D1011" t="str">
            <v>Ciénega - Boyacá</v>
          </cell>
          <cell r="E1011" t="str">
            <v>15</v>
          </cell>
          <cell r="F1011" t="str">
            <v>DEPARTAMENTO DE BOYACA</v>
          </cell>
          <cell r="G1011" t="str">
            <v>K21</v>
          </cell>
          <cell r="H1011" t="str">
            <v>FUT_GASTOS_DE_INVERSION</v>
          </cell>
          <cell r="I1011">
            <v>45</v>
          </cell>
          <cell r="J1011" t="str">
            <v>MUNICIPIOS</v>
          </cell>
          <cell r="K1011" t="str">
            <v>ENLINEA</v>
          </cell>
          <cell r="L1011" t="str">
            <v xml:space="preserve">Aceptado                     </v>
          </cell>
          <cell r="M1011">
            <v>2016</v>
          </cell>
          <cell r="N1011">
            <v>10709</v>
          </cell>
          <cell r="O1011" t="str">
            <v xml:space="preserve">Julio - Septiembre     </v>
          </cell>
          <cell r="P1011">
            <v>42670</v>
          </cell>
        </row>
        <row r="1012">
          <cell r="C1012" t="str">
            <v>218923189</v>
          </cell>
          <cell r="D1012" t="str">
            <v>Ciénaga de Oro</v>
          </cell>
          <cell r="E1012" t="str">
            <v>23</v>
          </cell>
          <cell r="F1012" t="str">
            <v>DEPARTAMENTO DE CORDOBA</v>
          </cell>
          <cell r="G1012" t="str">
            <v>K21</v>
          </cell>
          <cell r="H1012" t="str">
            <v>FUT_GASTOS_DE_INVERSION</v>
          </cell>
          <cell r="I1012">
            <v>45</v>
          </cell>
          <cell r="J1012" t="str">
            <v>MUNICIPIOS</v>
          </cell>
          <cell r="K1012" t="str">
            <v>ENLINEA</v>
          </cell>
          <cell r="L1012" t="str">
            <v xml:space="preserve">Aceptado                     </v>
          </cell>
          <cell r="M1012">
            <v>2016</v>
          </cell>
          <cell r="N1012">
            <v>10709</v>
          </cell>
          <cell r="O1012" t="str">
            <v xml:space="preserve">Julio - Septiembre     </v>
          </cell>
          <cell r="P1012">
            <v>42674</v>
          </cell>
        </row>
        <row r="1013">
          <cell r="C1013" t="str">
            <v>218925489</v>
          </cell>
          <cell r="D1013" t="str">
            <v>Nimaima</v>
          </cell>
          <cell r="E1013" t="str">
            <v>25</v>
          </cell>
          <cell r="F1013" t="str">
            <v>DEPARTAMENTO DE CUNDINAMARCA</v>
          </cell>
          <cell r="G1013" t="str">
            <v>K21</v>
          </cell>
          <cell r="H1013" t="str">
            <v>FUT_GASTOS_DE_INVERSION</v>
          </cell>
          <cell r="I1013">
            <v>45</v>
          </cell>
          <cell r="J1013" t="str">
            <v>MUNICIPIOS</v>
          </cell>
          <cell r="K1013" t="str">
            <v>ENLINEA</v>
          </cell>
          <cell r="L1013" t="str">
            <v xml:space="preserve">Aceptado                     </v>
          </cell>
          <cell r="M1013">
            <v>2016</v>
          </cell>
          <cell r="N1013">
            <v>10709</v>
          </cell>
          <cell r="O1013" t="str">
            <v xml:space="preserve">Julio - Septiembre     </v>
          </cell>
          <cell r="P1013">
            <v>42666</v>
          </cell>
        </row>
        <row r="1014">
          <cell r="C1014" t="str">
            <v>218947189</v>
          </cell>
          <cell r="D1014" t="str">
            <v>Ciénaga</v>
          </cell>
          <cell r="E1014" t="str">
            <v>47</v>
          </cell>
          <cell r="F1014" t="str">
            <v>DEPARTAMENTO DE MAGDALENA</v>
          </cell>
          <cell r="G1014" t="str">
            <v>K21</v>
          </cell>
          <cell r="H1014" t="str">
            <v>FUT_GASTOS_DE_INVERSION</v>
          </cell>
          <cell r="I1014">
            <v>45</v>
          </cell>
          <cell r="J1014" t="str">
            <v>MUNICIPIOS</v>
          </cell>
          <cell r="K1014" t="str">
            <v>ENLINEA</v>
          </cell>
          <cell r="L1014" t="str">
            <v xml:space="preserve">Aceptado                     </v>
          </cell>
          <cell r="M1014">
            <v>2016</v>
          </cell>
          <cell r="N1014">
            <v>10709</v>
          </cell>
          <cell r="O1014" t="str">
            <v xml:space="preserve">Julio - Septiembre     </v>
          </cell>
          <cell r="P1014">
            <v>42674</v>
          </cell>
        </row>
        <row r="1015">
          <cell r="C1015" t="str">
            <v>218950689</v>
          </cell>
          <cell r="D1015" t="str">
            <v>San Martín - Meta</v>
          </cell>
          <cell r="E1015" t="str">
            <v>50</v>
          </cell>
          <cell r="F1015" t="str">
            <v>DEPARTAMENTO DEL META</v>
          </cell>
          <cell r="G1015" t="str">
            <v>K21</v>
          </cell>
          <cell r="H1015" t="str">
            <v>FUT_GASTOS_DE_INVERSION</v>
          </cell>
          <cell r="I1015">
            <v>45</v>
          </cell>
          <cell r="J1015" t="str">
            <v>MUNICIPIOS</v>
          </cell>
          <cell r="K1015" t="str">
            <v>ENLINEA</v>
          </cell>
          <cell r="L1015" t="str">
            <v xml:space="preserve">Aceptado                     </v>
          </cell>
          <cell r="M1015">
            <v>2016</v>
          </cell>
          <cell r="N1015">
            <v>10709</v>
          </cell>
          <cell r="O1015" t="str">
            <v xml:space="preserve">Julio - Septiembre     </v>
          </cell>
          <cell r="P1015">
            <v>42668</v>
          </cell>
        </row>
        <row r="1016">
          <cell r="C1016" t="str">
            <v>218968689</v>
          </cell>
          <cell r="D1016" t="str">
            <v>San Vicente de Chucurí</v>
          </cell>
          <cell r="E1016" t="str">
            <v>68</v>
          </cell>
          <cell r="F1016" t="str">
            <v>DEPARTAMENTO DE SANTANDER</v>
          </cell>
          <cell r="G1016" t="str">
            <v>K21</v>
          </cell>
          <cell r="H1016" t="str">
            <v>FUT_GASTOS_DE_INVERSION</v>
          </cell>
          <cell r="I1016">
            <v>45</v>
          </cell>
          <cell r="J1016" t="str">
            <v>MUNICIPIOS</v>
          </cell>
          <cell r="K1016" t="str">
            <v>ENLINEA</v>
          </cell>
          <cell r="L1016" t="str">
            <v xml:space="preserve">Aceptado                     </v>
          </cell>
          <cell r="M1016">
            <v>2016</v>
          </cell>
          <cell r="N1016">
            <v>10709</v>
          </cell>
          <cell r="O1016" t="str">
            <v xml:space="preserve">Julio - Septiembre     </v>
          </cell>
          <cell r="P1016">
            <v>42668</v>
          </cell>
        </row>
        <row r="1017">
          <cell r="C1017" t="str">
            <v>219005190</v>
          </cell>
          <cell r="D1017" t="str">
            <v>Cisneros</v>
          </cell>
          <cell r="E1017" t="str">
            <v>05</v>
          </cell>
          <cell r="F1017" t="str">
            <v>DEPARTAMENTO DE ANTIOQUIA</v>
          </cell>
          <cell r="G1017" t="str">
            <v>K21</v>
          </cell>
          <cell r="H1017" t="str">
            <v>FUT_GASTOS_DE_INVERSION</v>
          </cell>
          <cell r="I1017">
            <v>45</v>
          </cell>
          <cell r="J1017" t="str">
            <v>MUNICIPIOS</v>
          </cell>
          <cell r="K1017" t="str">
            <v>ENLINEA</v>
          </cell>
          <cell r="L1017" t="str">
            <v xml:space="preserve">Aceptado                     </v>
          </cell>
          <cell r="M1017">
            <v>2016</v>
          </cell>
          <cell r="N1017">
            <v>10709</v>
          </cell>
          <cell r="O1017" t="str">
            <v xml:space="preserve">Julio - Septiembre     </v>
          </cell>
          <cell r="P1017">
            <v>42674</v>
          </cell>
        </row>
        <row r="1018">
          <cell r="C1018" t="str">
            <v>219005390</v>
          </cell>
          <cell r="D1018" t="str">
            <v>La Pintada</v>
          </cell>
          <cell r="E1018" t="str">
            <v>05</v>
          </cell>
          <cell r="F1018" t="str">
            <v>DEPARTAMENTO DE ANTIOQUIA</v>
          </cell>
          <cell r="G1018" t="str">
            <v>K21</v>
          </cell>
          <cell r="H1018" t="str">
            <v>FUT_GASTOS_DE_INVERSION</v>
          </cell>
          <cell r="I1018">
            <v>45</v>
          </cell>
          <cell r="J1018" t="str">
            <v>MUNICIPIOS</v>
          </cell>
          <cell r="K1018" t="str">
            <v>ENLINEA</v>
          </cell>
          <cell r="L1018" t="str">
            <v xml:space="preserve">Aceptado                     </v>
          </cell>
          <cell r="M1018">
            <v>2016</v>
          </cell>
          <cell r="N1018">
            <v>10709</v>
          </cell>
          <cell r="O1018" t="str">
            <v xml:space="preserve">Julio - Septiembre     </v>
          </cell>
          <cell r="P1018">
            <v>42673</v>
          </cell>
        </row>
        <row r="1019">
          <cell r="C1019" t="str">
            <v>219005490</v>
          </cell>
          <cell r="D1019" t="str">
            <v>Necoclí</v>
          </cell>
          <cell r="E1019" t="str">
            <v>05</v>
          </cell>
          <cell r="F1019" t="str">
            <v>DEPARTAMENTO DE ANTIOQUIA</v>
          </cell>
          <cell r="G1019" t="str">
            <v>K21</v>
          </cell>
          <cell r="H1019" t="str">
            <v>FUT_GASTOS_DE_INVERSION</v>
          </cell>
          <cell r="I1019">
            <v>45</v>
          </cell>
          <cell r="J1019" t="str">
            <v>MUNICIPIOS</v>
          </cell>
          <cell r="K1019" t="str">
            <v>ENLINEA</v>
          </cell>
          <cell r="L1019" t="str">
            <v xml:space="preserve">Aceptado                     </v>
          </cell>
          <cell r="M1019">
            <v>2016</v>
          </cell>
          <cell r="N1019">
            <v>10709</v>
          </cell>
          <cell r="O1019" t="str">
            <v xml:space="preserve">Julio - Septiembre     </v>
          </cell>
          <cell r="P1019">
            <v>42666</v>
          </cell>
        </row>
        <row r="1020">
          <cell r="C1020" t="str">
            <v>219005690</v>
          </cell>
          <cell r="D1020" t="str">
            <v>Santo Domingo</v>
          </cell>
          <cell r="E1020" t="str">
            <v>05</v>
          </cell>
          <cell r="F1020" t="str">
            <v>DEPARTAMENTO DE ANTIOQUIA</v>
          </cell>
          <cell r="G1020" t="str">
            <v>K21</v>
          </cell>
          <cell r="H1020" t="str">
            <v>FUT_GASTOS_DE_INVERSION</v>
          </cell>
          <cell r="I1020">
            <v>45</v>
          </cell>
          <cell r="J1020" t="str">
            <v>MUNICIPIOS</v>
          </cell>
          <cell r="K1020" t="str">
            <v>ENLINEA</v>
          </cell>
          <cell r="L1020" t="str">
            <v xml:space="preserve">Aceptado                     </v>
          </cell>
          <cell r="M1020">
            <v>2016</v>
          </cell>
          <cell r="N1020">
            <v>10709</v>
          </cell>
          <cell r="O1020" t="str">
            <v xml:space="preserve">Julio - Septiembre     </v>
          </cell>
          <cell r="P1020">
            <v>42673</v>
          </cell>
        </row>
        <row r="1021">
          <cell r="C1021" t="str">
            <v>219005790</v>
          </cell>
          <cell r="D1021" t="str">
            <v>Tarazá</v>
          </cell>
          <cell r="E1021" t="str">
            <v>05</v>
          </cell>
          <cell r="F1021" t="str">
            <v>DEPARTAMENTO DE ANTIOQUIA</v>
          </cell>
          <cell r="G1021" t="str">
            <v>K21</v>
          </cell>
          <cell r="H1021" t="str">
            <v>FUT_GASTOS_DE_INVERSION</v>
          </cell>
          <cell r="I1021">
            <v>45</v>
          </cell>
          <cell r="J1021" t="str">
            <v>MUNICIPIOS</v>
          </cell>
          <cell r="K1021" t="str">
            <v>ENLINEA</v>
          </cell>
          <cell r="L1021" t="str">
            <v xml:space="preserve">Aceptado                     </v>
          </cell>
          <cell r="M1021">
            <v>2016</v>
          </cell>
          <cell r="N1021">
            <v>10709</v>
          </cell>
          <cell r="O1021" t="str">
            <v xml:space="preserve">Julio - Septiembre     </v>
          </cell>
          <cell r="P1021">
            <v>42673</v>
          </cell>
        </row>
        <row r="1022">
          <cell r="C1022" t="str">
            <v>219005890</v>
          </cell>
          <cell r="D1022" t="str">
            <v>Yolombó</v>
          </cell>
          <cell r="E1022" t="str">
            <v>05</v>
          </cell>
          <cell r="F1022" t="str">
            <v>DEPARTAMENTO DE ANTIOQUIA</v>
          </cell>
          <cell r="G1022" t="str">
            <v>K21</v>
          </cell>
          <cell r="H1022" t="str">
            <v>FUT_GASTOS_DE_INVERSION</v>
          </cell>
          <cell r="I1022">
            <v>45</v>
          </cell>
          <cell r="J1022" t="str">
            <v>MUNICIPIOS</v>
          </cell>
          <cell r="K1022" t="str">
            <v>ENLINEA</v>
          </cell>
          <cell r="L1022" t="str">
            <v xml:space="preserve">Aceptado                     </v>
          </cell>
          <cell r="M1022">
            <v>2016</v>
          </cell>
          <cell r="N1022">
            <v>10709</v>
          </cell>
          <cell r="O1022" t="str">
            <v xml:space="preserve">Julio - Septiembre     </v>
          </cell>
          <cell r="P1022">
            <v>42670</v>
          </cell>
        </row>
        <row r="1023">
          <cell r="C1023" t="str">
            <v>219015090</v>
          </cell>
          <cell r="D1023" t="str">
            <v>Berbeo</v>
          </cell>
          <cell r="E1023" t="str">
            <v>15</v>
          </cell>
          <cell r="F1023" t="str">
            <v>DEPARTAMENTO DE BOYACA</v>
          </cell>
          <cell r="G1023" t="str">
            <v>K21</v>
          </cell>
          <cell r="H1023" t="str">
            <v>FUT_GASTOS_DE_INVERSION</v>
          </cell>
          <cell r="I1023">
            <v>45</v>
          </cell>
          <cell r="J1023" t="str">
            <v>MUNICIPIOS</v>
          </cell>
          <cell r="K1023" t="str">
            <v>ENLINEA</v>
          </cell>
          <cell r="L1023" t="str">
            <v xml:space="preserve">Aceptado                     </v>
          </cell>
          <cell r="M1023">
            <v>2016</v>
          </cell>
          <cell r="N1023">
            <v>10709</v>
          </cell>
          <cell r="O1023" t="str">
            <v xml:space="preserve">Julio - Septiembre     </v>
          </cell>
          <cell r="P1023">
            <v>42664</v>
          </cell>
        </row>
        <row r="1024">
          <cell r="C1024" t="str">
            <v>219015690</v>
          </cell>
          <cell r="D1024" t="str">
            <v>Santa María - Boyacá</v>
          </cell>
          <cell r="E1024" t="str">
            <v>15</v>
          </cell>
          <cell r="F1024" t="str">
            <v>DEPARTAMENTO DE BOYACA</v>
          </cell>
          <cell r="G1024" t="str">
            <v>K21</v>
          </cell>
          <cell r="H1024" t="str">
            <v>FUT_GASTOS_DE_INVERSION</v>
          </cell>
          <cell r="I1024">
            <v>45</v>
          </cell>
          <cell r="J1024" t="str">
            <v>MUNICIPIOS</v>
          </cell>
          <cell r="K1024" t="str">
            <v>ENLINEA</v>
          </cell>
          <cell r="L1024" t="str">
            <v xml:space="preserve">Aceptado                     </v>
          </cell>
          <cell r="M1024">
            <v>2016</v>
          </cell>
          <cell r="N1024">
            <v>10709</v>
          </cell>
          <cell r="O1024" t="str">
            <v xml:space="preserve">Julio - Septiembre     </v>
          </cell>
          <cell r="P1024">
            <v>42674</v>
          </cell>
        </row>
        <row r="1025">
          <cell r="C1025" t="str">
            <v>219015790</v>
          </cell>
          <cell r="D1025" t="str">
            <v>Tasco</v>
          </cell>
          <cell r="E1025" t="str">
            <v>15</v>
          </cell>
          <cell r="F1025" t="str">
            <v>DEPARTAMENTO DE BOYACA</v>
          </cell>
          <cell r="G1025" t="str">
            <v>K21</v>
          </cell>
          <cell r="H1025" t="str">
            <v>FUT_GASTOS_DE_INVERSION</v>
          </cell>
          <cell r="I1025">
            <v>45</v>
          </cell>
          <cell r="J1025" t="str">
            <v>MUNICIPIOS</v>
          </cell>
          <cell r="K1025" t="str">
            <v>ENLINEA</v>
          </cell>
          <cell r="L1025" t="str">
            <v xml:space="preserve">Aceptado                     </v>
          </cell>
          <cell r="M1025">
            <v>2016</v>
          </cell>
          <cell r="N1025">
            <v>10709</v>
          </cell>
          <cell r="O1025" t="str">
            <v xml:space="preserve">Julio - Septiembre     </v>
          </cell>
          <cell r="P1025">
            <v>42674</v>
          </cell>
        </row>
        <row r="1026">
          <cell r="C1026" t="str">
            <v>219019290</v>
          </cell>
          <cell r="D1026" t="str">
            <v>Florencia - Cauca</v>
          </cell>
          <cell r="E1026" t="str">
            <v>19</v>
          </cell>
          <cell r="F1026" t="str">
            <v>DEPARTAMENTO DE CAUCA</v>
          </cell>
          <cell r="G1026" t="str">
            <v>K21</v>
          </cell>
          <cell r="H1026" t="str">
            <v>FUT_GASTOS_DE_INVERSION</v>
          </cell>
          <cell r="I1026">
            <v>45</v>
          </cell>
          <cell r="J1026" t="str">
            <v>MUNICIPIOS</v>
          </cell>
          <cell r="K1026" t="str">
            <v>ENLINEA</v>
          </cell>
          <cell r="L1026" t="str">
            <v xml:space="preserve">Aceptado                     </v>
          </cell>
          <cell r="M1026">
            <v>2016</v>
          </cell>
          <cell r="N1026">
            <v>10709</v>
          </cell>
          <cell r="O1026" t="str">
            <v xml:space="preserve">Julio - Septiembre     </v>
          </cell>
          <cell r="P1026">
            <v>42704</v>
          </cell>
        </row>
        <row r="1027">
          <cell r="C1027" t="str">
            <v>219023090</v>
          </cell>
          <cell r="D1027" t="str">
            <v>Canalete</v>
          </cell>
          <cell r="E1027" t="str">
            <v>23</v>
          </cell>
          <cell r="F1027" t="str">
            <v>DEPARTAMENTO DE CORDOBA</v>
          </cell>
          <cell r="G1027" t="str">
            <v>K21</v>
          </cell>
          <cell r="H1027" t="str">
            <v>FUT_GASTOS_DE_INVERSION</v>
          </cell>
          <cell r="I1027">
            <v>45</v>
          </cell>
          <cell r="J1027" t="str">
            <v>MUNICIPIOS</v>
          </cell>
          <cell r="K1027" t="str">
            <v>ENLINEA</v>
          </cell>
          <cell r="L1027" t="str">
            <v xml:space="preserve">Aceptado                     </v>
          </cell>
          <cell r="M1027">
            <v>2016</v>
          </cell>
          <cell r="N1027">
            <v>10709</v>
          </cell>
          <cell r="O1027" t="str">
            <v xml:space="preserve">Julio - Septiembre     </v>
          </cell>
          <cell r="P1027">
            <v>42671</v>
          </cell>
        </row>
        <row r="1028">
          <cell r="C1028" t="str">
            <v>219025290</v>
          </cell>
          <cell r="D1028" t="str">
            <v>Fusagasugá</v>
          </cell>
          <cell r="E1028" t="str">
            <v>25</v>
          </cell>
          <cell r="F1028" t="str">
            <v>DEPARTAMENTO DE CUNDINAMARCA</v>
          </cell>
          <cell r="G1028" t="str">
            <v>K21</v>
          </cell>
          <cell r="H1028" t="str">
            <v>FUT_GASTOS_DE_INVERSION</v>
          </cell>
          <cell r="I1028">
            <v>45</v>
          </cell>
          <cell r="J1028" t="str">
            <v>MUNICIPIOS</v>
          </cell>
          <cell r="K1028" t="str">
            <v>ENLINEA</v>
          </cell>
          <cell r="L1028" t="str">
            <v xml:space="preserve">Aceptado                     </v>
          </cell>
          <cell r="M1028">
            <v>2016</v>
          </cell>
          <cell r="N1028">
            <v>10709</v>
          </cell>
          <cell r="O1028" t="str">
            <v xml:space="preserve">Julio - Septiembre     </v>
          </cell>
          <cell r="P1028">
            <v>42674</v>
          </cell>
        </row>
        <row r="1029">
          <cell r="C1029" t="str">
            <v>219044090</v>
          </cell>
          <cell r="D1029" t="str">
            <v>Dibulla</v>
          </cell>
          <cell r="E1029" t="str">
            <v>44</v>
          </cell>
          <cell r="F1029" t="str">
            <v>DEPARTAMENTO DE GUAJIRA</v>
          </cell>
          <cell r="G1029" t="str">
            <v>K21</v>
          </cell>
          <cell r="H1029" t="str">
            <v>FUT_GASTOS_DE_INVERSION</v>
          </cell>
          <cell r="I1029">
            <v>45</v>
          </cell>
          <cell r="J1029" t="str">
            <v>MUNICIPIOS</v>
          </cell>
          <cell r="K1029" t="str">
            <v>ENLINEA</v>
          </cell>
          <cell r="L1029" t="str">
            <v xml:space="preserve">Aceptado                     </v>
          </cell>
          <cell r="M1029">
            <v>2016</v>
          </cell>
          <cell r="N1029">
            <v>10709</v>
          </cell>
          <cell r="O1029" t="str">
            <v xml:space="preserve">Julio - Septiembre     </v>
          </cell>
          <cell r="P1029">
            <v>42661</v>
          </cell>
        </row>
        <row r="1030">
          <cell r="C1030" t="str">
            <v>219050590</v>
          </cell>
          <cell r="D1030" t="str">
            <v>Puerto Rico - Meta</v>
          </cell>
          <cell r="E1030" t="str">
            <v>50</v>
          </cell>
          <cell r="F1030" t="str">
            <v>DEPARTAMENTO DEL META</v>
          </cell>
          <cell r="G1030" t="str">
            <v>K21</v>
          </cell>
          <cell r="H1030" t="str">
            <v>FUT_GASTOS_DE_INVERSION</v>
          </cell>
          <cell r="I1030">
            <v>45</v>
          </cell>
          <cell r="J1030" t="str">
            <v>MUNICIPIOS</v>
          </cell>
          <cell r="K1030" t="str">
            <v>ENLINEA</v>
          </cell>
          <cell r="L1030" t="str">
            <v xml:space="preserve">Aceptado                     </v>
          </cell>
          <cell r="M1030">
            <v>2016</v>
          </cell>
          <cell r="N1030">
            <v>10709</v>
          </cell>
          <cell r="O1030" t="str">
            <v xml:space="preserve">Julio - Septiembre     </v>
          </cell>
          <cell r="P1030">
            <v>42671</v>
          </cell>
        </row>
        <row r="1031">
          <cell r="C1031" t="str">
            <v>219052490</v>
          </cell>
          <cell r="D1031" t="str">
            <v>Olaya Herrera (Bocas de Satinga)</v>
          </cell>
          <cell r="E1031" t="str">
            <v>52</v>
          </cell>
          <cell r="F1031" t="str">
            <v>DEPARTAMENTO DE NARIÑO</v>
          </cell>
          <cell r="G1031" t="str">
            <v>K21</v>
          </cell>
          <cell r="H1031" t="str">
            <v>FUT_GASTOS_DE_INVERSION</v>
          </cell>
          <cell r="I1031">
            <v>45</v>
          </cell>
          <cell r="J1031" t="str">
            <v>MUNICIPIOS</v>
          </cell>
          <cell r="K1031" t="str">
            <v>ENLINEA</v>
          </cell>
          <cell r="L1031" t="str">
            <v xml:space="preserve">Aceptado                     </v>
          </cell>
          <cell r="M1031">
            <v>2016</v>
          </cell>
          <cell r="N1031">
            <v>10709</v>
          </cell>
          <cell r="O1031" t="str">
            <v xml:space="preserve">Julio - Septiembre     </v>
          </cell>
          <cell r="P1031">
            <v>42671</v>
          </cell>
        </row>
        <row r="1032">
          <cell r="C1032" t="str">
            <v>219063190</v>
          </cell>
          <cell r="D1032" t="str">
            <v>Circasia</v>
          </cell>
          <cell r="E1032" t="str">
            <v>63</v>
          </cell>
          <cell r="F1032" t="str">
            <v>DEPARTAMENTO DE QUINDIO</v>
          </cell>
          <cell r="G1032" t="str">
            <v>K21</v>
          </cell>
          <cell r="H1032" t="str">
            <v>FUT_GASTOS_DE_INVERSION</v>
          </cell>
          <cell r="I1032">
            <v>45</v>
          </cell>
          <cell r="J1032" t="str">
            <v>MUNICIPIOS</v>
          </cell>
          <cell r="K1032" t="str">
            <v>ENLINEA</v>
          </cell>
          <cell r="L1032" t="str">
            <v xml:space="preserve">Aceptado                     </v>
          </cell>
          <cell r="M1032">
            <v>2016</v>
          </cell>
          <cell r="N1032">
            <v>10709</v>
          </cell>
          <cell r="O1032" t="str">
            <v xml:space="preserve">Julio - Septiembre     </v>
          </cell>
          <cell r="P1032">
            <v>42671</v>
          </cell>
        </row>
        <row r="1033">
          <cell r="C1033" t="str">
            <v>219063690</v>
          </cell>
          <cell r="D1033" t="str">
            <v>Salento</v>
          </cell>
          <cell r="E1033" t="str">
            <v>63</v>
          </cell>
          <cell r="F1033" t="str">
            <v>DEPARTAMENTO DE QUINDIO</v>
          </cell>
          <cell r="G1033" t="str">
            <v>K21</v>
          </cell>
          <cell r="H1033" t="str">
            <v>FUT_GASTOS_DE_INVERSION</v>
          </cell>
          <cell r="I1033">
            <v>45</v>
          </cell>
          <cell r="J1033" t="str">
            <v>MUNICIPIOS</v>
          </cell>
          <cell r="K1033" t="str">
            <v>ENLINEA</v>
          </cell>
          <cell r="L1033" t="str">
            <v xml:space="preserve">Aceptado                     </v>
          </cell>
          <cell r="M1033">
            <v>2016</v>
          </cell>
          <cell r="N1033">
            <v>10709</v>
          </cell>
          <cell r="O1033" t="str">
            <v xml:space="preserve">Julio - Septiembre     </v>
          </cell>
          <cell r="P1033">
            <v>42663</v>
          </cell>
        </row>
        <row r="1034">
          <cell r="C1034" t="str">
            <v>219068190</v>
          </cell>
          <cell r="D1034" t="str">
            <v>Cimitarra</v>
          </cell>
          <cell r="E1034" t="str">
            <v>68</v>
          </cell>
          <cell r="F1034" t="str">
            <v>DEPARTAMENTO DE SANTANDER</v>
          </cell>
          <cell r="G1034" t="str">
            <v>K21</v>
          </cell>
          <cell r="H1034" t="str">
            <v>FUT_GASTOS_DE_INVERSION</v>
          </cell>
          <cell r="I1034">
            <v>45</v>
          </cell>
          <cell r="J1034" t="str">
            <v>MUNICIPIOS</v>
          </cell>
          <cell r="K1034" t="str">
            <v>ENLINEA</v>
          </cell>
          <cell r="L1034" t="str">
            <v xml:space="preserve">Aceptado                     </v>
          </cell>
          <cell r="M1034">
            <v>2016</v>
          </cell>
          <cell r="N1034">
            <v>10709</v>
          </cell>
          <cell r="O1034" t="str">
            <v xml:space="preserve">Julio - Septiembre     </v>
          </cell>
          <cell r="P1034">
            <v>42668</v>
          </cell>
        </row>
        <row r="1035">
          <cell r="C1035" t="str">
            <v>219076890</v>
          </cell>
          <cell r="D1035" t="str">
            <v>Yotoco</v>
          </cell>
          <cell r="E1035" t="str">
            <v>76</v>
          </cell>
          <cell r="F1035" t="str">
            <v>DEPARTAMENTO DE VALLE DEL CAUCA</v>
          </cell>
          <cell r="G1035" t="str">
            <v>K21</v>
          </cell>
          <cell r="H1035" t="str">
            <v>FUT_GASTOS_DE_INVERSION</v>
          </cell>
          <cell r="I1035">
            <v>45</v>
          </cell>
          <cell r="J1035" t="str">
            <v>MUNICIPIOS</v>
          </cell>
          <cell r="K1035" t="str">
            <v>ENLINEA</v>
          </cell>
          <cell r="L1035" t="str">
            <v xml:space="preserve">Aceptado                     </v>
          </cell>
          <cell r="M1035">
            <v>2016</v>
          </cell>
          <cell r="N1035">
            <v>10709</v>
          </cell>
          <cell r="O1035" t="str">
            <v xml:space="preserve">Julio - Septiembre     </v>
          </cell>
          <cell r="P1035">
            <v>42673</v>
          </cell>
        </row>
        <row r="1036">
          <cell r="C1036" t="str">
            <v>219105091</v>
          </cell>
          <cell r="D1036" t="str">
            <v>Betania</v>
          </cell>
          <cell r="E1036" t="str">
            <v>05</v>
          </cell>
          <cell r="F1036" t="str">
            <v>DEPARTAMENTO DE ANTIOQUIA</v>
          </cell>
          <cell r="G1036" t="str">
            <v>K21</v>
          </cell>
          <cell r="H1036" t="str">
            <v>FUT_GASTOS_DE_INVERSION</v>
          </cell>
          <cell r="I1036">
            <v>45</v>
          </cell>
          <cell r="J1036" t="str">
            <v>MUNICIPIOS</v>
          </cell>
          <cell r="K1036" t="str">
            <v>ENLINEA</v>
          </cell>
          <cell r="L1036" t="str">
            <v xml:space="preserve">Aceptado                     </v>
          </cell>
          <cell r="M1036">
            <v>2016</v>
          </cell>
          <cell r="N1036">
            <v>10709</v>
          </cell>
          <cell r="O1036" t="str">
            <v xml:space="preserve">Julio - Septiembre     </v>
          </cell>
          <cell r="P1036">
            <v>42669</v>
          </cell>
        </row>
        <row r="1037">
          <cell r="C1037" t="str">
            <v>219105591</v>
          </cell>
          <cell r="D1037" t="str">
            <v>Puerto Triunfo</v>
          </cell>
          <cell r="E1037" t="str">
            <v>05</v>
          </cell>
          <cell r="F1037" t="str">
            <v>DEPARTAMENTO DE ANTIOQUIA</v>
          </cell>
          <cell r="G1037" t="str">
            <v>K21</v>
          </cell>
          <cell r="H1037" t="str">
            <v>FUT_GASTOS_DE_INVERSION</v>
          </cell>
          <cell r="I1037">
            <v>45</v>
          </cell>
          <cell r="J1037" t="str">
            <v>MUNICIPIOS</v>
          </cell>
          <cell r="K1037" t="str">
            <v>ENLINEA</v>
          </cell>
          <cell r="L1037" t="str">
            <v xml:space="preserve">Aceptado                     </v>
          </cell>
          <cell r="M1037">
            <v>2016</v>
          </cell>
          <cell r="N1037">
            <v>10709</v>
          </cell>
          <cell r="O1037" t="str">
            <v xml:space="preserve">Julio - Septiembre     </v>
          </cell>
          <cell r="P1037">
            <v>42669</v>
          </cell>
        </row>
        <row r="1038">
          <cell r="C1038" t="str">
            <v>219115491</v>
          </cell>
          <cell r="D1038" t="str">
            <v>Nobsa</v>
          </cell>
          <cell r="E1038" t="str">
            <v>15</v>
          </cell>
          <cell r="F1038" t="str">
            <v>DEPARTAMENTO DE BOYACA</v>
          </cell>
          <cell r="G1038" t="str">
            <v>K21</v>
          </cell>
          <cell r="H1038" t="str">
            <v>FUT_GASTOS_DE_INVERSION</v>
          </cell>
          <cell r="I1038">
            <v>45</v>
          </cell>
          <cell r="J1038" t="str">
            <v>MUNICIPIOS</v>
          </cell>
          <cell r="K1038" t="str">
            <v>ENLINEA</v>
          </cell>
          <cell r="L1038" t="str">
            <v xml:space="preserve">Aceptado                     </v>
          </cell>
          <cell r="M1038">
            <v>2016</v>
          </cell>
          <cell r="N1038">
            <v>10709</v>
          </cell>
          <cell r="O1038" t="str">
            <v xml:space="preserve">Julio - Septiembre     </v>
          </cell>
          <cell r="P1038">
            <v>42674</v>
          </cell>
        </row>
        <row r="1039">
          <cell r="C1039" t="str">
            <v>219125491</v>
          </cell>
          <cell r="D1039" t="str">
            <v>Nocaima</v>
          </cell>
          <cell r="E1039" t="str">
            <v>25</v>
          </cell>
          <cell r="F1039" t="str">
            <v>DEPARTAMENTO DE CUNDINAMARCA</v>
          </cell>
          <cell r="G1039" t="str">
            <v>K21</v>
          </cell>
          <cell r="H1039" t="str">
            <v>FUT_GASTOS_DE_INVERSION</v>
          </cell>
          <cell r="I1039">
            <v>45</v>
          </cell>
          <cell r="J1039" t="str">
            <v>MUNICIPIOS</v>
          </cell>
          <cell r="K1039" t="str">
            <v>ENLINEA</v>
          </cell>
          <cell r="L1039" t="str">
            <v xml:space="preserve">Aceptado                     </v>
          </cell>
          <cell r="M1039">
            <v>2016</v>
          </cell>
          <cell r="N1039">
            <v>10709</v>
          </cell>
          <cell r="O1039" t="str">
            <v xml:space="preserve">Julio - Septiembre     </v>
          </cell>
          <cell r="P1039">
            <v>42674</v>
          </cell>
        </row>
        <row r="1040">
          <cell r="C1040" t="str">
            <v>219127491</v>
          </cell>
          <cell r="D1040" t="str">
            <v>Nóvita</v>
          </cell>
          <cell r="E1040" t="str">
            <v>27</v>
          </cell>
          <cell r="F1040" t="str">
            <v>DEPARTAMENTO DE CHOCO</v>
          </cell>
          <cell r="G1040" t="str">
            <v>K21</v>
          </cell>
          <cell r="H1040" t="str">
            <v>FUT_GASTOS_DE_INVERSION</v>
          </cell>
          <cell r="I1040">
            <v>45</v>
          </cell>
          <cell r="J1040" t="str">
            <v>MUNICIPIOS</v>
          </cell>
          <cell r="K1040" t="str">
            <v>ENLINEA</v>
          </cell>
          <cell r="L1040" t="str">
            <v xml:space="preserve">Aceptado                     </v>
          </cell>
          <cell r="M1040">
            <v>2016</v>
          </cell>
          <cell r="N1040">
            <v>10709</v>
          </cell>
          <cell r="O1040" t="str">
            <v xml:space="preserve">Julio - Septiembre     </v>
          </cell>
          <cell r="P1040">
            <v>42669</v>
          </cell>
        </row>
        <row r="1041">
          <cell r="C1041" t="str">
            <v>219141791</v>
          </cell>
          <cell r="D1041" t="str">
            <v>Tárqui</v>
          </cell>
          <cell r="E1041" t="str">
            <v>41</v>
          </cell>
          <cell r="F1041" t="str">
            <v>DEPARTAMENTO DE HUILA</v>
          </cell>
          <cell r="G1041" t="str">
            <v>K21</v>
          </cell>
          <cell r="H1041" t="str">
            <v>FUT_GASTOS_DE_INVERSION</v>
          </cell>
          <cell r="I1041">
            <v>45</v>
          </cell>
          <cell r="J1041" t="str">
            <v>MUNICIPIOS</v>
          </cell>
          <cell r="K1041" t="str">
            <v>ENLINEA</v>
          </cell>
          <cell r="L1041" t="str">
            <v xml:space="preserve">Aceptado                     </v>
          </cell>
          <cell r="M1041">
            <v>2016</v>
          </cell>
          <cell r="N1041">
            <v>10709</v>
          </cell>
          <cell r="O1041" t="str">
            <v xml:space="preserve">Julio - Septiembre     </v>
          </cell>
          <cell r="P1041">
            <v>42661</v>
          </cell>
        </row>
        <row r="1042">
          <cell r="C1042" t="str">
            <v>219181591</v>
          </cell>
          <cell r="D1042" t="str">
            <v>Puerto Rondón</v>
          </cell>
          <cell r="E1042" t="str">
            <v>81</v>
          </cell>
          <cell r="F1042" t="str">
            <v>DEPARTAMENTO DE ARAUCA</v>
          </cell>
          <cell r="G1042" t="str">
            <v>K21</v>
          </cell>
          <cell r="H1042" t="str">
            <v>FUT_GASTOS_DE_INVERSION</v>
          </cell>
          <cell r="I1042">
            <v>45</v>
          </cell>
          <cell r="J1042" t="str">
            <v>MUNICIPIOS</v>
          </cell>
          <cell r="K1042" t="str">
            <v>ENLINEA</v>
          </cell>
          <cell r="L1042" t="str">
            <v xml:space="preserve">Aceptado                     </v>
          </cell>
          <cell r="M1042">
            <v>2016</v>
          </cell>
          <cell r="N1042">
            <v>10709</v>
          </cell>
          <cell r="O1042" t="str">
            <v xml:space="preserve">Julio - Septiembre     </v>
          </cell>
          <cell r="P1042">
            <v>42674</v>
          </cell>
        </row>
        <row r="1043">
          <cell r="C1043" t="str">
            <v>219205792</v>
          </cell>
          <cell r="D1043" t="str">
            <v>Tarso</v>
          </cell>
          <cell r="E1043" t="str">
            <v>05</v>
          </cell>
          <cell r="F1043" t="str">
            <v>DEPARTAMENTO DE ANTIOQUIA</v>
          </cell>
          <cell r="G1043" t="str">
            <v>K21</v>
          </cell>
          <cell r="H1043" t="str">
            <v>FUT_GASTOS_DE_INVERSION</v>
          </cell>
          <cell r="I1043">
            <v>45</v>
          </cell>
          <cell r="J1043" t="str">
            <v>MUNICIPIOS</v>
          </cell>
          <cell r="K1043" t="str">
            <v>ENLINEA</v>
          </cell>
          <cell r="L1043" t="str">
            <v xml:space="preserve">Aceptado                     </v>
          </cell>
          <cell r="M1043">
            <v>2016</v>
          </cell>
          <cell r="N1043">
            <v>10709</v>
          </cell>
          <cell r="O1043" t="str">
            <v xml:space="preserve">Julio - Septiembre     </v>
          </cell>
          <cell r="P1043">
            <v>42669</v>
          </cell>
        </row>
        <row r="1044">
          <cell r="C1044" t="str">
            <v>219215092</v>
          </cell>
          <cell r="D1044" t="str">
            <v>Betéitiva</v>
          </cell>
          <cell r="E1044" t="str">
            <v>15</v>
          </cell>
          <cell r="F1044" t="str">
            <v>DEPARTAMENTO DE BOYACA</v>
          </cell>
          <cell r="G1044" t="str">
            <v>K21</v>
          </cell>
          <cell r="H1044" t="str">
            <v>FUT_GASTOS_DE_INVERSION</v>
          </cell>
          <cell r="I1044">
            <v>45</v>
          </cell>
          <cell r="J1044" t="str">
            <v>MUNICIPIOS</v>
          </cell>
          <cell r="K1044" t="str">
            <v>ENLINEA</v>
          </cell>
          <cell r="L1044" t="str">
            <v xml:space="preserve">Aceptado                     </v>
          </cell>
          <cell r="M1044">
            <v>2016</v>
          </cell>
          <cell r="N1044">
            <v>10709</v>
          </cell>
          <cell r="O1044" t="str">
            <v xml:space="preserve">Julio - Septiembre     </v>
          </cell>
          <cell r="P1044">
            <v>42666</v>
          </cell>
        </row>
        <row r="1045">
          <cell r="C1045" t="str">
            <v>219218592</v>
          </cell>
          <cell r="D1045" t="str">
            <v>Puerto Rico - Caquetá</v>
          </cell>
          <cell r="E1045" t="str">
            <v>18</v>
          </cell>
          <cell r="F1045" t="str">
            <v>DEPARTAMENTO DE CAQUETA</v>
          </cell>
          <cell r="G1045" t="str">
            <v>K21</v>
          </cell>
          <cell r="H1045" t="str">
            <v>FUT_GASTOS_DE_INVERSION</v>
          </cell>
          <cell r="I1045">
            <v>45</v>
          </cell>
          <cell r="J1045" t="str">
            <v>MUNICIPIOS</v>
          </cell>
          <cell r="K1045" t="str">
            <v>ENLINEA</v>
          </cell>
          <cell r="L1045" t="str">
            <v xml:space="preserve">Aceptado                     </v>
          </cell>
          <cell r="M1045">
            <v>2016</v>
          </cell>
          <cell r="N1045">
            <v>10709</v>
          </cell>
          <cell r="O1045" t="str">
            <v xml:space="preserve">Julio - Septiembre     </v>
          </cell>
          <cell r="P1045">
            <v>42672</v>
          </cell>
        </row>
        <row r="1046">
          <cell r="C1046" t="str">
            <v>219219392</v>
          </cell>
          <cell r="D1046" t="str">
            <v>La Sierra</v>
          </cell>
          <cell r="E1046" t="str">
            <v>19</v>
          </cell>
          <cell r="F1046" t="str">
            <v>DEPARTAMENTO DE CAUCA</v>
          </cell>
          <cell r="G1046" t="str">
            <v>K21</v>
          </cell>
          <cell r="H1046" t="str">
            <v>FUT_GASTOS_DE_INVERSION</v>
          </cell>
          <cell r="I1046">
            <v>45</v>
          </cell>
          <cell r="J1046" t="str">
            <v>MUNICIPIOS</v>
          </cell>
          <cell r="K1046" t="str">
            <v>ENLINEA</v>
          </cell>
          <cell r="L1046" t="str">
            <v xml:space="preserve">Aceptado                     </v>
          </cell>
          <cell r="M1046">
            <v>2016</v>
          </cell>
          <cell r="N1046">
            <v>10709</v>
          </cell>
          <cell r="O1046" t="str">
            <v xml:space="preserve">Julio - Septiembre     </v>
          </cell>
          <cell r="P1046">
            <v>42671</v>
          </cell>
        </row>
        <row r="1047">
          <cell r="C1047" t="str">
            <v>219225592</v>
          </cell>
          <cell r="D1047" t="str">
            <v>Quebradanegra</v>
          </cell>
          <cell r="E1047" t="str">
            <v>25</v>
          </cell>
          <cell r="F1047" t="str">
            <v>DEPARTAMENTO DE CUNDINAMARCA</v>
          </cell>
          <cell r="G1047" t="str">
            <v>K21</v>
          </cell>
          <cell r="H1047" t="str">
            <v>FUT_GASTOS_DE_INVERSION</v>
          </cell>
          <cell r="I1047">
            <v>45</v>
          </cell>
          <cell r="J1047" t="str">
            <v>MUNICIPIOS</v>
          </cell>
          <cell r="K1047" t="str">
            <v>ENLINEA</v>
          </cell>
          <cell r="L1047" t="str">
            <v xml:space="preserve">Aceptado                     </v>
          </cell>
          <cell r="M1047">
            <v>2016</v>
          </cell>
          <cell r="N1047">
            <v>10709</v>
          </cell>
          <cell r="O1047" t="str">
            <v xml:space="preserve">Julio - Septiembre     </v>
          </cell>
          <cell r="P1047">
            <v>42668</v>
          </cell>
        </row>
        <row r="1048">
          <cell r="C1048" t="str">
            <v>219247692</v>
          </cell>
          <cell r="D1048" t="str">
            <v>San Sebastián de Buenavista</v>
          </cell>
          <cell r="E1048" t="str">
            <v>47</v>
          </cell>
          <cell r="F1048" t="str">
            <v>DEPARTAMENTO DE MAGDALENA</v>
          </cell>
          <cell r="G1048" t="str">
            <v>K21</v>
          </cell>
          <cell r="H1048" t="str">
            <v>FUT_GASTOS_DE_INVERSION</v>
          </cell>
          <cell r="I1048">
            <v>45</v>
          </cell>
          <cell r="J1048" t="str">
            <v>MUNICIPIOS</v>
          </cell>
          <cell r="K1048" t="str">
            <v>ENLINEA</v>
          </cell>
          <cell r="L1048" t="str">
            <v xml:space="preserve">Aceptado                     </v>
          </cell>
          <cell r="M1048">
            <v>2016</v>
          </cell>
          <cell r="N1048">
            <v>10709</v>
          </cell>
          <cell r="O1048" t="str">
            <v xml:space="preserve">Julio - Septiembre     </v>
          </cell>
          <cell r="P1048">
            <v>42674</v>
          </cell>
        </row>
        <row r="1049">
          <cell r="C1049" t="str">
            <v>219268092</v>
          </cell>
          <cell r="D1049" t="str">
            <v>Betulia - Santander</v>
          </cell>
          <cell r="E1049" t="str">
            <v>68</v>
          </cell>
          <cell r="F1049" t="str">
            <v>DEPARTAMENTO DE SANTANDER</v>
          </cell>
          <cell r="G1049" t="str">
            <v>K21</v>
          </cell>
          <cell r="H1049" t="str">
            <v>FUT_GASTOS_DE_INVERSION</v>
          </cell>
          <cell r="I1049">
            <v>45</v>
          </cell>
          <cell r="J1049" t="str">
            <v>MUNICIPIOS</v>
          </cell>
          <cell r="K1049" t="str">
            <v>ENLINEA</v>
          </cell>
          <cell r="L1049" t="str">
            <v xml:space="preserve">Aceptado                     </v>
          </cell>
          <cell r="M1049">
            <v>2016</v>
          </cell>
          <cell r="N1049">
            <v>10709</v>
          </cell>
          <cell r="O1049" t="str">
            <v xml:space="preserve">Julio - Septiembre     </v>
          </cell>
          <cell r="P1049">
            <v>42694</v>
          </cell>
        </row>
        <row r="1050">
          <cell r="C1050" t="str">
            <v>219276892</v>
          </cell>
          <cell r="D1050" t="str">
            <v>Yumbo</v>
          </cell>
          <cell r="E1050" t="str">
            <v>76</v>
          </cell>
          <cell r="F1050" t="str">
            <v>DEPARTAMENTO DE VALLE DEL CAUCA</v>
          </cell>
          <cell r="G1050" t="str">
            <v>K21</v>
          </cell>
          <cell r="H1050" t="str">
            <v>FUT_GASTOS_DE_INVERSION</v>
          </cell>
          <cell r="I1050">
            <v>45</v>
          </cell>
          <cell r="J1050" t="str">
            <v>MUNICIPIOS</v>
          </cell>
          <cell r="K1050" t="str">
            <v>ENLINEA</v>
          </cell>
          <cell r="L1050" t="str">
            <v xml:space="preserve">Aceptado                     </v>
          </cell>
          <cell r="M1050">
            <v>2016</v>
          </cell>
          <cell r="N1050">
            <v>10709</v>
          </cell>
          <cell r="O1050" t="str">
            <v xml:space="preserve">Julio - Septiembre     </v>
          </cell>
          <cell r="P1050">
            <v>42668</v>
          </cell>
        </row>
        <row r="1051">
          <cell r="C1051" t="str">
            <v>219305093</v>
          </cell>
          <cell r="D1051" t="str">
            <v>Betulia - Antioquia</v>
          </cell>
          <cell r="E1051" t="str">
            <v>05</v>
          </cell>
          <cell r="F1051" t="str">
            <v>DEPARTAMENTO DE ANTIOQUIA</v>
          </cell>
          <cell r="G1051" t="str">
            <v>K21</v>
          </cell>
          <cell r="H1051" t="str">
            <v>FUT_GASTOS_DE_INVERSION</v>
          </cell>
          <cell r="I1051">
            <v>45</v>
          </cell>
          <cell r="J1051" t="str">
            <v>MUNICIPIOS</v>
          </cell>
          <cell r="K1051" t="str">
            <v>ENLINEA</v>
          </cell>
          <cell r="L1051" t="str">
            <v xml:space="preserve">Aceptado                     </v>
          </cell>
          <cell r="M1051">
            <v>2016</v>
          </cell>
          <cell r="N1051">
            <v>10709</v>
          </cell>
          <cell r="O1051" t="str">
            <v xml:space="preserve">Julio - Septiembre     </v>
          </cell>
          <cell r="P1051">
            <v>42673</v>
          </cell>
        </row>
        <row r="1052">
          <cell r="C1052" t="str">
            <v>219305893</v>
          </cell>
          <cell r="D1052" t="str">
            <v>Yondó (Casabe)</v>
          </cell>
          <cell r="E1052" t="str">
            <v>05</v>
          </cell>
          <cell r="F1052" t="str">
            <v>DEPARTAMENTO DE ANTIOQUIA</v>
          </cell>
          <cell r="G1052" t="str">
            <v>K21</v>
          </cell>
          <cell r="H1052" t="str">
            <v>FUT_GASTOS_DE_INVERSION</v>
          </cell>
          <cell r="I1052">
            <v>45</v>
          </cell>
          <cell r="J1052" t="str">
            <v>MUNICIPIOS</v>
          </cell>
          <cell r="K1052" t="str">
            <v>ENLINEA</v>
          </cell>
          <cell r="L1052" t="str">
            <v xml:space="preserve">Aceptado                     </v>
          </cell>
          <cell r="M1052">
            <v>2016</v>
          </cell>
          <cell r="N1052">
            <v>10709</v>
          </cell>
          <cell r="O1052" t="str">
            <v xml:space="preserve">Julio - Septiembre     </v>
          </cell>
          <cell r="P1052">
            <v>42673</v>
          </cell>
        </row>
        <row r="1053">
          <cell r="C1053" t="str">
            <v>219315293</v>
          </cell>
          <cell r="D1053" t="str">
            <v>Gachantivá</v>
          </cell>
          <cell r="E1053" t="str">
            <v>15</v>
          </cell>
          <cell r="F1053" t="str">
            <v>DEPARTAMENTO DE BOYACA</v>
          </cell>
          <cell r="G1053" t="str">
            <v>K21</v>
          </cell>
          <cell r="H1053" t="str">
            <v>FUT_GASTOS_DE_INVERSION</v>
          </cell>
          <cell r="I1053">
            <v>45</v>
          </cell>
          <cell r="J1053" t="str">
            <v>MUNICIPIOS</v>
          </cell>
          <cell r="K1053" t="str">
            <v>ENLINEA</v>
          </cell>
          <cell r="L1053" t="str">
            <v xml:space="preserve">Aceptado                     </v>
          </cell>
          <cell r="M1053">
            <v>2016</v>
          </cell>
          <cell r="N1053">
            <v>10709</v>
          </cell>
          <cell r="O1053" t="str">
            <v xml:space="preserve">Julio - Septiembre     </v>
          </cell>
          <cell r="P1053">
            <v>42669</v>
          </cell>
        </row>
        <row r="1054">
          <cell r="C1054" t="str">
            <v>219315693</v>
          </cell>
          <cell r="D1054" t="str">
            <v>Santa Rosa de Viterbo</v>
          </cell>
          <cell r="E1054" t="str">
            <v>15</v>
          </cell>
          <cell r="F1054" t="str">
            <v>DEPARTAMENTO DE BOYACA</v>
          </cell>
          <cell r="G1054" t="str">
            <v>K21</v>
          </cell>
          <cell r="H1054" t="str">
            <v>FUT_GASTOS_DE_INVERSION</v>
          </cell>
          <cell r="I1054">
            <v>45</v>
          </cell>
          <cell r="J1054" t="str">
            <v>MUNICIPIOS</v>
          </cell>
          <cell r="K1054" t="str">
            <v>ENLINEA</v>
          </cell>
          <cell r="L1054" t="str">
            <v xml:space="preserve">Aceptado                     </v>
          </cell>
          <cell r="M1054">
            <v>2016</v>
          </cell>
          <cell r="N1054">
            <v>10709</v>
          </cell>
          <cell r="O1054" t="str">
            <v xml:space="preserve">Julio - Septiembre     </v>
          </cell>
          <cell r="P1054">
            <v>42672</v>
          </cell>
        </row>
        <row r="1055">
          <cell r="C1055" t="str">
            <v>219319693</v>
          </cell>
          <cell r="D1055" t="str">
            <v>San Sebastián</v>
          </cell>
          <cell r="E1055" t="str">
            <v>19</v>
          </cell>
          <cell r="F1055" t="str">
            <v>DEPARTAMENTO DE CAUCA</v>
          </cell>
          <cell r="G1055" t="str">
            <v>K21</v>
          </cell>
          <cell r="H1055" t="str">
            <v>FUT_GASTOS_DE_INVERSION</v>
          </cell>
          <cell r="I1055">
            <v>45</v>
          </cell>
          <cell r="J1055" t="str">
            <v>MUNICIPIOS</v>
          </cell>
          <cell r="K1055" t="str">
            <v>ENLINEA</v>
          </cell>
          <cell r="L1055" t="str">
            <v xml:space="preserve">Aceptado                     </v>
          </cell>
          <cell r="M1055">
            <v>2016</v>
          </cell>
          <cell r="N1055">
            <v>10709</v>
          </cell>
          <cell r="O1055" t="str">
            <v xml:space="preserve">Julio - Septiembre     </v>
          </cell>
          <cell r="P1055">
            <v>42657</v>
          </cell>
        </row>
        <row r="1056">
          <cell r="C1056" t="str">
            <v>219325293</v>
          </cell>
          <cell r="D1056" t="str">
            <v>Gachalá</v>
          </cell>
          <cell r="E1056" t="str">
            <v>25</v>
          </cell>
          <cell r="F1056" t="str">
            <v>DEPARTAMENTO DE CUNDINAMARCA</v>
          </cell>
          <cell r="G1056" t="str">
            <v>K21</v>
          </cell>
          <cell r="H1056" t="str">
            <v>FUT_GASTOS_DE_INVERSION</v>
          </cell>
          <cell r="I1056">
            <v>45</v>
          </cell>
          <cell r="J1056" t="str">
            <v>MUNICIPIOS</v>
          </cell>
          <cell r="K1056" t="str">
            <v>ENLINEA</v>
          </cell>
          <cell r="L1056" t="str">
            <v xml:space="preserve">Aceptado                     </v>
          </cell>
          <cell r="M1056">
            <v>2016</v>
          </cell>
          <cell r="N1056">
            <v>10709</v>
          </cell>
          <cell r="O1056" t="str">
            <v xml:space="preserve">Julio - Septiembre     </v>
          </cell>
          <cell r="P1056">
            <v>42667</v>
          </cell>
        </row>
        <row r="1057">
          <cell r="C1057" t="str">
            <v>219325793</v>
          </cell>
          <cell r="D1057" t="str">
            <v>Tausa</v>
          </cell>
          <cell r="E1057" t="str">
            <v>25</v>
          </cell>
          <cell r="F1057" t="str">
            <v>DEPARTAMENTO DE CUNDINAMARCA</v>
          </cell>
          <cell r="G1057" t="str">
            <v>K21</v>
          </cell>
          <cell r="H1057" t="str">
            <v>FUT_GASTOS_DE_INVERSION</v>
          </cell>
          <cell r="I1057">
            <v>45</v>
          </cell>
          <cell r="J1057" t="str">
            <v>MUNICIPIOS</v>
          </cell>
          <cell r="K1057" t="str">
            <v>ENLINEA</v>
          </cell>
          <cell r="L1057" t="str">
            <v xml:space="preserve">Aceptado                     </v>
          </cell>
          <cell r="M1057">
            <v>2016</v>
          </cell>
          <cell r="N1057">
            <v>10709</v>
          </cell>
          <cell r="O1057" t="str">
            <v xml:space="preserve">Julio - Septiembre     </v>
          </cell>
          <cell r="P1057">
            <v>42668</v>
          </cell>
        </row>
        <row r="1058">
          <cell r="C1058" t="str">
            <v>219352693</v>
          </cell>
          <cell r="D1058" t="str">
            <v>San Pablo - Nariño</v>
          </cell>
          <cell r="E1058" t="str">
            <v>52</v>
          </cell>
          <cell r="F1058" t="str">
            <v>DEPARTAMENTO DE NARIÑO</v>
          </cell>
          <cell r="G1058" t="str">
            <v>K21</v>
          </cell>
          <cell r="H1058" t="str">
            <v>FUT_GASTOS_DE_INVERSION</v>
          </cell>
          <cell r="I1058">
            <v>45</v>
          </cell>
          <cell r="J1058" t="str">
            <v>MUNICIPIOS</v>
          </cell>
          <cell r="K1058" t="str">
            <v>ENLINEA</v>
          </cell>
          <cell r="L1058" t="str">
            <v xml:space="preserve">Aceptado                     </v>
          </cell>
          <cell r="M1058">
            <v>2016</v>
          </cell>
          <cell r="N1058">
            <v>10709</v>
          </cell>
          <cell r="O1058" t="str">
            <v xml:space="preserve">Julio - Septiembre     </v>
          </cell>
          <cell r="P1058">
            <v>42671</v>
          </cell>
        </row>
        <row r="1059">
          <cell r="C1059" t="str">
            <v>219413894</v>
          </cell>
          <cell r="D1059" t="str">
            <v>Zambrano</v>
          </cell>
          <cell r="E1059" t="str">
            <v>13</v>
          </cell>
          <cell r="F1059" t="str">
            <v>DEPARTAMENTO DE BOLIVAR</v>
          </cell>
          <cell r="G1059" t="str">
            <v>K21</v>
          </cell>
          <cell r="H1059" t="str">
            <v>FUT_GASTOS_DE_INVERSION</v>
          </cell>
          <cell r="I1059">
            <v>45</v>
          </cell>
          <cell r="J1059" t="str">
            <v>MUNICIPIOS</v>
          </cell>
          <cell r="K1059" t="str">
            <v>ENLINEA</v>
          </cell>
          <cell r="L1059" t="str">
            <v xml:space="preserve">Aceptado                     </v>
          </cell>
          <cell r="M1059">
            <v>2016</v>
          </cell>
          <cell r="N1059">
            <v>10709</v>
          </cell>
          <cell r="O1059" t="str">
            <v xml:space="preserve">Julio - Septiembre     </v>
          </cell>
          <cell r="P1059">
            <v>42674</v>
          </cell>
        </row>
        <row r="1060">
          <cell r="C1060" t="str">
            <v>219415494</v>
          </cell>
          <cell r="D1060" t="str">
            <v>Nuevo Colón</v>
          </cell>
          <cell r="E1060" t="str">
            <v>15</v>
          </cell>
          <cell r="F1060" t="str">
            <v>DEPARTAMENTO DE BOYACA</v>
          </cell>
          <cell r="G1060" t="str">
            <v>K21</v>
          </cell>
          <cell r="H1060" t="str">
            <v>FUT_GASTOS_DE_INVERSION</v>
          </cell>
          <cell r="I1060">
            <v>45</v>
          </cell>
          <cell r="J1060" t="str">
            <v>MUNICIPIOS</v>
          </cell>
          <cell r="K1060" t="str">
            <v>ENLINEA</v>
          </cell>
          <cell r="L1060" t="str">
            <v xml:space="preserve">Aceptado                     </v>
          </cell>
          <cell r="M1060">
            <v>2016</v>
          </cell>
          <cell r="N1060">
            <v>10709</v>
          </cell>
          <cell r="O1060" t="str">
            <v xml:space="preserve">Julio - Septiembre     </v>
          </cell>
          <cell r="P1060">
            <v>42670</v>
          </cell>
        </row>
        <row r="1061">
          <cell r="C1061" t="str">
            <v>219418094</v>
          </cell>
          <cell r="D1061" t="str">
            <v>Belén de los Andaquíes</v>
          </cell>
          <cell r="E1061" t="str">
            <v>18</v>
          </cell>
          <cell r="F1061" t="str">
            <v>DEPARTAMENTO DE CAQUETA</v>
          </cell>
          <cell r="G1061" t="str">
            <v>K21</v>
          </cell>
          <cell r="H1061" t="str">
            <v>FUT_GASTOS_DE_INVERSION</v>
          </cell>
          <cell r="I1061">
            <v>45</v>
          </cell>
          <cell r="J1061" t="str">
            <v>MUNICIPIOS</v>
          </cell>
          <cell r="K1061" t="str">
            <v>ENLINEA</v>
          </cell>
          <cell r="L1061" t="str">
            <v xml:space="preserve">Aceptado                     </v>
          </cell>
          <cell r="M1061">
            <v>2016</v>
          </cell>
          <cell r="N1061">
            <v>10709</v>
          </cell>
          <cell r="O1061" t="str">
            <v xml:space="preserve">Julio - Septiembre     </v>
          </cell>
          <cell r="P1061">
            <v>42667</v>
          </cell>
        </row>
        <row r="1062">
          <cell r="C1062" t="str">
            <v>219425394</v>
          </cell>
          <cell r="D1062" t="str">
            <v>La Palma</v>
          </cell>
          <cell r="E1062" t="str">
            <v>25</v>
          </cell>
          <cell r="F1062" t="str">
            <v>DEPARTAMENTO DE CUNDINAMARCA</v>
          </cell>
          <cell r="G1062" t="str">
            <v>K21</v>
          </cell>
          <cell r="H1062" t="str">
            <v>FUT_GASTOS_DE_INVERSION</v>
          </cell>
          <cell r="I1062">
            <v>45</v>
          </cell>
          <cell r="J1062" t="str">
            <v>MUNICIPIOS</v>
          </cell>
          <cell r="K1062" t="str">
            <v>ENLINEA</v>
          </cell>
          <cell r="L1062" t="str">
            <v xml:space="preserve">Aceptado                     </v>
          </cell>
          <cell r="M1062">
            <v>2016</v>
          </cell>
          <cell r="N1062">
            <v>10709</v>
          </cell>
          <cell r="O1062" t="str">
            <v xml:space="preserve">Julio - Septiembre     </v>
          </cell>
          <cell r="P1062">
            <v>42673</v>
          </cell>
        </row>
        <row r="1063">
          <cell r="C1063" t="str">
            <v>219425594</v>
          </cell>
          <cell r="D1063" t="str">
            <v>Quetame</v>
          </cell>
          <cell r="E1063" t="str">
            <v>25</v>
          </cell>
          <cell r="F1063" t="str">
            <v>DEPARTAMENTO DE CUNDINAMARCA</v>
          </cell>
          <cell r="G1063" t="str">
            <v>K21</v>
          </cell>
          <cell r="H1063" t="str">
            <v>FUT_GASTOS_DE_INVERSION</v>
          </cell>
          <cell r="I1063">
            <v>45</v>
          </cell>
          <cell r="J1063" t="str">
            <v>MUNICIPIOS</v>
          </cell>
          <cell r="K1063" t="str">
            <v>ENLINEA</v>
          </cell>
          <cell r="L1063" t="str">
            <v xml:space="preserve">Aceptado                     </v>
          </cell>
          <cell r="M1063">
            <v>2016</v>
          </cell>
          <cell r="N1063">
            <v>10709</v>
          </cell>
          <cell r="O1063" t="str">
            <v xml:space="preserve">Julio - Septiembre     </v>
          </cell>
          <cell r="P1063">
            <v>42670</v>
          </cell>
        </row>
        <row r="1064">
          <cell r="C1064" t="str">
            <v>219452694</v>
          </cell>
          <cell r="D1064" t="str">
            <v>San Pedro de Cartago</v>
          </cell>
          <cell r="E1064" t="str">
            <v>52</v>
          </cell>
          <cell r="F1064" t="str">
            <v>DEPARTAMENTO DE NARIÑO</v>
          </cell>
          <cell r="G1064" t="str">
            <v>K21</v>
          </cell>
          <cell r="H1064" t="str">
            <v>FUT_GASTOS_DE_INVERSION</v>
          </cell>
          <cell r="I1064">
            <v>45</v>
          </cell>
          <cell r="J1064" t="str">
            <v>MUNICIPIOS</v>
          </cell>
          <cell r="K1064" t="str">
            <v>ENLINEA</v>
          </cell>
          <cell r="L1064" t="str">
            <v xml:space="preserve">Aceptado                     </v>
          </cell>
          <cell r="M1064">
            <v>2016</v>
          </cell>
          <cell r="N1064">
            <v>10709</v>
          </cell>
          <cell r="O1064" t="str">
            <v xml:space="preserve">Julio - Septiembre     </v>
          </cell>
          <cell r="P1064">
            <v>42667</v>
          </cell>
        </row>
        <row r="1065">
          <cell r="C1065" t="str">
            <v>219463594</v>
          </cell>
          <cell r="D1065" t="str">
            <v>Quimbaya</v>
          </cell>
          <cell r="E1065" t="str">
            <v>63</v>
          </cell>
          <cell r="F1065" t="str">
            <v>DEPARTAMENTO DE QUINDIO</v>
          </cell>
          <cell r="G1065" t="str">
            <v>K21</v>
          </cell>
          <cell r="H1065" t="str">
            <v>FUT_GASTOS_DE_INVERSION</v>
          </cell>
          <cell r="I1065">
            <v>45</v>
          </cell>
          <cell r="J1065" t="str">
            <v>MUNICIPIOS</v>
          </cell>
          <cell r="K1065" t="str">
            <v>ENLINEA</v>
          </cell>
          <cell r="L1065" t="str">
            <v xml:space="preserve">Aceptado                     </v>
          </cell>
          <cell r="M1065">
            <v>2016</v>
          </cell>
          <cell r="N1065">
            <v>10709</v>
          </cell>
          <cell r="O1065" t="str">
            <v xml:space="preserve">Julio - Septiembre     </v>
          </cell>
          <cell r="P1065">
            <v>42672</v>
          </cell>
        </row>
        <row r="1066">
          <cell r="C1066" t="str">
            <v>219466594</v>
          </cell>
          <cell r="D1066" t="str">
            <v>Quinchía</v>
          </cell>
          <cell r="E1066" t="str">
            <v>66</v>
          </cell>
          <cell r="F1066" t="str">
            <v>DEPARTAMENTO DE RISARALDA</v>
          </cell>
          <cell r="G1066" t="str">
            <v>K21</v>
          </cell>
          <cell r="H1066" t="str">
            <v>FUT_GASTOS_DE_INVERSION</v>
          </cell>
          <cell r="I1066">
            <v>45</v>
          </cell>
          <cell r="J1066" t="str">
            <v>MUNICIPIOS</v>
          </cell>
          <cell r="K1066" t="str">
            <v>ENLINEA</v>
          </cell>
          <cell r="L1066" t="str">
            <v xml:space="preserve">Aceptado                     </v>
          </cell>
          <cell r="M1066">
            <v>2016</v>
          </cell>
          <cell r="N1066">
            <v>10709</v>
          </cell>
          <cell r="O1066" t="str">
            <v xml:space="preserve">Julio - Septiembre     </v>
          </cell>
          <cell r="P1066">
            <v>42672</v>
          </cell>
        </row>
        <row r="1067">
          <cell r="C1067" t="str">
            <v>219481794</v>
          </cell>
          <cell r="D1067" t="str">
            <v>Tame</v>
          </cell>
          <cell r="E1067" t="str">
            <v>81</v>
          </cell>
          <cell r="F1067" t="str">
            <v>DEPARTAMENTO DE ARAUCA</v>
          </cell>
          <cell r="G1067" t="str">
            <v>K21</v>
          </cell>
          <cell r="H1067" t="str">
            <v>FUT_GASTOS_DE_INVERSION</v>
          </cell>
          <cell r="I1067">
            <v>45</v>
          </cell>
          <cell r="J1067" t="str">
            <v>MUNICIPIOS</v>
          </cell>
          <cell r="K1067" t="str">
            <v>ENLINEA</v>
          </cell>
          <cell r="L1067" t="str">
            <v xml:space="preserve">Aceptado                     </v>
          </cell>
          <cell r="M1067">
            <v>2016</v>
          </cell>
          <cell r="N1067">
            <v>10709</v>
          </cell>
          <cell r="O1067" t="str">
            <v xml:space="preserve">Julio - Septiembre     </v>
          </cell>
          <cell r="P1067">
            <v>42674</v>
          </cell>
        </row>
        <row r="1068">
          <cell r="C1068" t="str">
            <v>219505495</v>
          </cell>
          <cell r="D1068" t="str">
            <v>Nechí</v>
          </cell>
          <cell r="E1068" t="str">
            <v>05</v>
          </cell>
          <cell r="F1068" t="str">
            <v>DEPARTAMENTO DE ANTIOQUIA</v>
          </cell>
          <cell r="G1068" t="str">
            <v>K21</v>
          </cell>
          <cell r="H1068" t="str">
            <v>FUT_GASTOS_DE_INVERSION</v>
          </cell>
          <cell r="I1068">
            <v>45</v>
          </cell>
          <cell r="J1068" t="str">
            <v>MUNICIPIOS</v>
          </cell>
          <cell r="K1068" t="str">
            <v>ENLINEA</v>
          </cell>
          <cell r="L1068" t="str">
            <v xml:space="preserve">Aceptado                     </v>
          </cell>
          <cell r="M1068">
            <v>2016</v>
          </cell>
          <cell r="N1068">
            <v>10709</v>
          </cell>
          <cell r="O1068" t="str">
            <v xml:space="preserve">Julio - Septiembre     </v>
          </cell>
          <cell r="P1068">
            <v>42674</v>
          </cell>
        </row>
        <row r="1069">
          <cell r="C1069" t="str">
            <v>219505895</v>
          </cell>
          <cell r="D1069" t="str">
            <v>Zaragoza</v>
          </cell>
          <cell r="E1069" t="str">
            <v>05</v>
          </cell>
          <cell r="F1069" t="str">
            <v>DEPARTAMENTO DE ANTIOQUIA</v>
          </cell>
          <cell r="G1069" t="str">
            <v>K21</v>
          </cell>
          <cell r="H1069" t="str">
            <v>FUT_GASTOS_DE_INVERSION</v>
          </cell>
          <cell r="I1069">
            <v>45</v>
          </cell>
          <cell r="J1069" t="str">
            <v>MUNICIPIOS</v>
          </cell>
          <cell r="K1069" t="str">
            <v>ENLINEA</v>
          </cell>
          <cell r="L1069" t="str">
            <v xml:space="preserve">Aceptado                     </v>
          </cell>
          <cell r="M1069">
            <v>2016</v>
          </cell>
          <cell r="N1069">
            <v>10709</v>
          </cell>
          <cell r="O1069" t="str">
            <v xml:space="preserve">Julio - Septiembre     </v>
          </cell>
          <cell r="P1069">
            <v>42664</v>
          </cell>
        </row>
        <row r="1070">
          <cell r="C1070" t="str">
            <v>219517495</v>
          </cell>
          <cell r="D1070" t="str">
            <v>Norcasia</v>
          </cell>
          <cell r="E1070" t="str">
            <v>17</v>
          </cell>
          <cell r="F1070" t="str">
            <v>DEPARTAMENTO DE CALDAS</v>
          </cell>
          <cell r="G1070" t="str">
            <v>K21</v>
          </cell>
          <cell r="H1070" t="str">
            <v>FUT_GASTOS_DE_INVERSION</v>
          </cell>
          <cell r="I1070">
            <v>45</v>
          </cell>
          <cell r="J1070" t="str">
            <v>MUNICIPIOS</v>
          </cell>
          <cell r="K1070" t="str">
            <v>ENLINEA</v>
          </cell>
          <cell r="L1070" t="str">
            <v xml:space="preserve">Aceptado                     </v>
          </cell>
          <cell r="M1070">
            <v>2016</v>
          </cell>
          <cell r="N1070">
            <v>10709</v>
          </cell>
          <cell r="O1070" t="str">
            <v xml:space="preserve">Julio - Septiembre     </v>
          </cell>
          <cell r="P1070">
            <v>42663</v>
          </cell>
        </row>
        <row r="1071">
          <cell r="C1071" t="str">
            <v>219520295</v>
          </cell>
          <cell r="D1071" t="str">
            <v>Gamarra</v>
          </cell>
          <cell r="E1071" t="str">
            <v>20</v>
          </cell>
          <cell r="F1071" t="str">
            <v>DEPARTAMENTO DE CESAR</v>
          </cell>
          <cell r="G1071" t="str">
            <v>K21</v>
          </cell>
          <cell r="H1071" t="str">
            <v>FUT_GASTOS_DE_INVERSION</v>
          </cell>
          <cell r="I1071">
            <v>45</v>
          </cell>
          <cell r="J1071" t="str">
            <v>MUNICIPIOS</v>
          </cell>
          <cell r="K1071" t="str">
            <v>ENLINEA</v>
          </cell>
          <cell r="L1071" t="str">
            <v xml:space="preserve">Aceptado                     </v>
          </cell>
          <cell r="M1071">
            <v>2016</v>
          </cell>
          <cell r="N1071">
            <v>10709</v>
          </cell>
          <cell r="O1071" t="str">
            <v xml:space="preserve">Julio - Septiembre     </v>
          </cell>
          <cell r="P1071">
            <v>42671</v>
          </cell>
        </row>
        <row r="1072">
          <cell r="C1072" t="str">
            <v>219525295</v>
          </cell>
          <cell r="D1072" t="str">
            <v>Gachancipá</v>
          </cell>
          <cell r="E1072" t="str">
            <v>25</v>
          </cell>
          <cell r="F1072" t="str">
            <v>DEPARTAMENTO DE CUNDINAMARCA</v>
          </cell>
          <cell r="G1072" t="str">
            <v>K21</v>
          </cell>
          <cell r="H1072" t="str">
            <v>FUT_GASTOS_DE_INVERSION</v>
          </cell>
          <cell r="I1072">
            <v>45</v>
          </cell>
          <cell r="J1072" t="str">
            <v>MUNICIPIOS</v>
          </cell>
          <cell r="K1072" t="str">
            <v>ENLINEA</v>
          </cell>
          <cell r="L1072" t="str">
            <v xml:space="preserve">Aceptado                     </v>
          </cell>
          <cell r="M1072">
            <v>2016</v>
          </cell>
          <cell r="N1072">
            <v>10709</v>
          </cell>
          <cell r="O1072" t="str">
            <v xml:space="preserve">Julio - Septiembre     </v>
          </cell>
          <cell r="P1072">
            <v>42668</v>
          </cell>
        </row>
        <row r="1073">
          <cell r="C1073" t="str">
            <v>219527495</v>
          </cell>
          <cell r="D1073" t="str">
            <v>Nuquí</v>
          </cell>
          <cell r="E1073" t="str">
            <v>27</v>
          </cell>
          <cell r="F1073" t="str">
            <v>DEPARTAMENTO DE CHOCO</v>
          </cell>
          <cell r="G1073" t="str">
            <v>K21</v>
          </cell>
          <cell r="H1073" t="str">
            <v>FUT_GASTOS_DE_INVERSION</v>
          </cell>
          <cell r="I1073">
            <v>45</v>
          </cell>
          <cell r="J1073" t="str">
            <v>MUNICIPIOS</v>
          </cell>
          <cell r="K1073" t="str">
            <v>ENLINEA</v>
          </cell>
          <cell r="L1073" t="str">
            <v xml:space="preserve">Aceptado                     </v>
          </cell>
          <cell r="M1073">
            <v>2016</v>
          </cell>
          <cell r="N1073">
            <v>10709</v>
          </cell>
          <cell r="O1073" t="str">
            <v xml:space="preserve">Julio - Septiembre     </v>
          </cell>
          <cell r="P1073">
            <v>42670</v>
          </cell>
        </row>
        <row r="1074">
          <cell r="C1074" t="str">
            <v>219568895</v>
          </cell>
          <cell r="D1074" t="str">
            <v>Zapatoca</v>
          </cell>
          <cell r="E1074" t="str">
            <v>68</v>
          </cell>
          <cell r="F1074" t="str">
            <v>DEPARTAMENTO DE SANTANDER</v>
          </cell>
          <cell r="G1074" t="str">
            <v>K21</v>
          </cell>
          <cell r="H1074" t="str">
            <v>FUT_GASTOS_DE_INVERSION</v>
          </cell>
          <cell r="I1074">
            <v>45</v>
          </cell>
          <cell r="J1074" t="str">
            <v>MUNICIPIOS</v>
          </cell>
          <cell r="K1074" t="str">
            <v>ENLINEA</v>
          </cell>
          <cell r="L1074" t="str">
            <v xml:space="preserve">Aceptado                     </v>
          </cell>
          <cell r="M1074">
            <v>2016</v>
          </cell>
          <cell r="N1074">
            <v>10709</v>
          </cell>
          <cell r="O1074" t="str">
            <v xml:space="preserve">Julio - Septiembre     </v>
          </cell>
          <cell r="P1074">
            <v>42668</v>
          </cell>
        </row>
        <row r="1075">
          <cell r="C1075" t="str">
            <v>219576895</v>
          </cell>
          <cell r="D1075" t="str">
            <v>Zarzal</v>
          </cell>
          <cell r="E1075" t="str">
            <v>76</v>
          </cell>
          <cell r="F1075" t="str">
            <v>DEPARTAMENTO DE VALLE DEL CAUCA</v>
          </cell>
          <cell r="G1075" t="str">
            <v>K21</v>
          </cell>
          <cell r="H1075" t="str">
            <v>FUT_GASTOS_DE_INVERSION</v>
          </cell>
          <cell r="I1075">
            <v>45</v>
          </cell>
          <cell r="J1075" t="str">
            <v>MUNICIPIOS</v>
          </cell>
          <cell r="K1075" t="str">
            <v>ENLINEA</v>
          </cell>
          <cell r="L1075" t="str">
            <v xml:space="preserve">Aceptado                     </v>
          </cell>
          <cell r="M1075">
            <v>2016</v>
          </cell>
          <cell r="N1075">
            <v>10709</v>
          </cell>
          <cell r="O1075" t="str">
            <v xml:space="preserve">Julio - Septiembre     </v>
          </cell>
          <cell r="P1075">
            <v>42674</v>
          </cell>
        </row>
        <row r="1076">
          <cell r="C1076" t="str">
            <v>219608296</v>
          </cell>
          <cell r="D1076" t="str">
            <v>Galapa</v>
          </cell>
          <cell r="E1076" t="str">
            <v>08</v>
          </cell>
          <cell r="F1076" t="str">
            <v>DEPARTAMENTO DE ATLANTICO</v>
          </cell>
          <cell r="G1076" t="str">
            <v>K21</v>
          </cell>
          <cell r="H1076" t="str">
            <v>FUT_GASTOS_DE_INVERSION</v>
          </cell>
          <cell r="I1076">
            <v>45</v>
          </cell>
          <cell r="J1076" t="str">
            <v>MUNICIPIOS</v>
          </cell>
          <cell r="K1076" t="str">
            <v>ENLINEA</v>
          </cell>
          <cell r="L1076" t="str">
            <v xml:space="preserve">Aceptado                     </v>
          </cell>
          <cell r="M1076">
            <v>2016</v>
          </cell>
          <cell r="N1076">
            <v>10709</v>
          </cell>
          <cell r="O1076" t="str">
            <v xml:space="preserve">Julio - Septiembre     </v>
          </cell>
          <cell r="P1076">
            <v>42670</v>
          </cell>
        </row>
        <row r="1077">
          <cell r="C1077" t="str">
            <v>219615296</v>
          </cell>
          <cell r="D1077" t="str">
            <v>Gámeza</v>
          </cell>
          <cell r="E1077" t="str">
            <v>15</v>
          </cell>
          <cell r="F1077" t="str">
            <v>DEPARTAMENTO DE BOYACA</v>
          </cell>
          <cell r="G1077" t="str">
            <v>K21</v>
          </cell>
          <cell r="H1077" t="str">
            <v>FUT_GASTOS_DE_INVERSION</v>
          </cell>
          <cell r="I1077">
            <v>45</v>
          </cell>
          <cell r="J1077" t="str">
            <v>MUNICIPIOS</v>
          </cell>
          <cell r="K1077" t="str">
            <v>ENLINEA</v>
          </cell>
          <cell r="L1077" t="str">
            <v xml:space="preserve">Aceptado                     </v>
          </cell>
          <cell r="M1077">
            <v>2016</v>
          </cell>
          <cell r="N1077">
            <v>10709</v>
          </cell>
          <cell r="O1077" t="str">
            <v xml:space="preserve">Julio - Septiembre     </v>
          </cell>
          <cell r="P1077">
            <v>42668</v>
          </cell>
        </row>
        <row r="1078">
          <cell r="C1078" t="str">
            <v>219615696</v>
          </cell>
          <cell r="D1078" t="str">
            <v>Santa Sofía</v>
          </cell>
          <cell r="E1078" t="str">
            <v>15</v>
          </cell>
          <cell r="F1078" t="str">
            <v>DEPARTAMENTO DE BOYACA</v>
          </cell>
          <cell r="G1078" t="str">
            <v>K21</v>
          </cell>
          <cell r="H1078" t="str">
            <v>FUT_GASTOS_DE_INVERSION</v>
          </cell>
          <cell r="I1078">
            <v>45</v>
          </cell>
          <cell r="J1078" t="str">
            <v>MUNICIPIOS</v>
          </cell>
          <cell r="K1078" t="str">
            <v>ENLINEA</v>
          </cell>
          <cell r="L1078" t="str">
            <v xml:space="preserve">Aceptado                     </v>
          </cell>
          <cell r="M1078">
            <v>2016</v>
          </cell>
          <cell r="N1078">
            <v>10709</v>
          </cell>
          <cell r="O1078" t="str">
            <v xml:space="preserve">Julio - Septiembre     </v>
          </cell>
          <cell r="P1078">
            <v>42664</v>
          </cell>
        </row>
        <row r="1079">
          <cell r="C1079" t="str">
            <v>219625596</v>
          </cell>
          <cell r="D1079" t="str">
            <v>Quipile</v>
          </cell>
          <cell r="E1079" t="str">
            <v>25</v>
          </cell>
          <cell r="F1079" t="str">
            <v>DEPARTAMENTO DE CUNDINAMARCA</v>
          </cell>
          <cell r="G1079" t="str">
            <v>K21</v>
          </cell>
          <cell r="H1079" t="str">
            <v>FUT_GASTOS_DE_INVERSION</v>
          </cell>
          <cell r="I1079">
            <v>45</v>
          </cell>
          <cell r="J1079" t="str">
            <v>MUNICIPIOS</v>
          </cell>
          <cell r="K1079" t="str">
            <v>ENLINEA</v>
          </cell>
          <cell r="L1079" t="str">
            <v xml:space="preserve">Aceptado                     </v>
          </cell>
          <cell r="M1079">
            <v>2016</v>
          </cell>
          <cell r="N1079">
            <v>10709</v>
          </cell>
          <cell r="O1079" t="str">
            <v xml:space="preserve">Julio - Septiembre     </v>
          </cell>
          <cell r="P1079">
            <v>42672</v>
          </cell>
        </row>
        <row r="1080">
          <cell r="C1080" t="str">
            <v>219641396</v>
          </cell>
          <cell r="D1080" t="str">
            <v>La Plata</v>
          </cell>
          <cell r="E1080" t="str">
            <v>41</v>
          </cell>
          <cell r="F1080" t="str">
            <v>DEPARTAMENTO DE HUILA</v>
          </cell>
          <cell r="G1080" t="str">
            <v>K21</v>
          </cell>
          <cell r="H1080" t="str">
            <v>FUT_GASTOS_DE_INVERSION</v>
          </cell>
          <cell r="I1080">
            <v>45</v>
          </cell>
          <cell r="J1080" t="str">
            <v>MUNICIPIOS</v>
          </cell>
          <cell r="K1080" t="str">
            <v>ENLINEA</v>
          </cell>
          <cell r="L1080" t="str">
            <v xml:space="preserve">Aceptado                     </v>
          </cell>
          <cell r="M1080">
            <v>2016</v>
          </cell>
          <cell r="N1080">
            <v>10709</v>
          </cell>
          <cell r="O1080" t="str">
            <v xml:space="preserve">Julio - Septiembre     </v>
          </cell>
          <cell r="P1080">
            <v>42671</v>
          </cell>
        </row>
        <row r="1081">
          <cell r="C1081" t="str">
            <v>219652696</v>
          </cell>
          <cell r="D1081" t="str">
            <v>Santa Bárbara (Iscuandé)</v>
          </cell>
          <cell r="E1081" t="str">
            <v>52</v>
          </cell>
          <cell r="F1081" t="str">
            <v>DEPARTAMENTO DE NARIÑO</v>
          </cell>
          <cell r="G1081" t="str">
            <v>K21</v>
          </cell>
          <cell r="H1081" t="str">
            <v>FUT_GASTOS_DE_INVERSION</v>
          </cell>
          <cell r="I1081">
            <v>45</v>
          </cell>
          <cell r="J1081" t="str">
            <v>MUNICIPIOS</v>
          </cell>
          <cell r="K1081" t="str">
            <v>ENLINEA</v>
          </cell>
          <cell r="L1081" t="str">
            <v xml:space="preserve">Aceptado                     </v>
          </cell>
          <cell r="M1081">
            <v>2016</v>
          </cell>
          <cell r="N1081">
            <v>10709</v>
          </cell>
          <cell r="O1081" t="str">
            <v xml:space="preserve">Julio - Septiembre     </v>
          </cell>
          <cell r="P1081">
            <v>42695</v>
          </cell>
        </row>
        <row r="1082">
          <cell r="C1082" t="str">
            <v>219668296</v>
          </cell>
          <cell r="D1082" t="str">
            <v>Galán</v>
          </cell>
          <cell r="E1082" t="str">
            <v>68</v>
          </cell>
          <cell r="F1082" t="str">
            <v>DEPARTAMENTO DE SANTANDER</v>
          </cell>
          <cell r="G1082" t="str">
            <v>K21</v>
          </cell>
          <cell r="H1082" t="str">
            <v>FUT_GASTOS_DE_INVERSION</v>
          </cell>
          <cell r="I1082">
            <v>45</v>
          </cell>
          <cell r="J1082" t="str">
            <v>MUNICIPIOS</v>
          </cell>
          <cell r="K1082" t="str">
            <v>ENLINEA</v>
          </cell>
          <cell r="L1082" t="str">
            <v xml:space="preserve">Aceptado                     </v>
          </cell>
          <cell r="M1082">
            <v>2016</v>
          </cell>
          <cell r="N1082">
            <v>10709</v>
          </cell>
          <cell r="O1082" t="str">
            <v xml:space="preserve">Julio - Septiembre     </v>
          </cell>
          <cell r="P1082">
            <v>42670</v>
          </cell>
        </row>
        <row r="1083">
          <cell r="C1083" t="str">
            <v>219705197</v>
          </cell>
          <cell r="D1083" t="str">
            <v>Cocorná</v>
          </cell>
          <cell r="E1083" t="str">
            <v>05</v>
          </cell>
          <cell r="F1083" t="str">
            <v>DEPARTAMENTO DE ANTIOQUIA</v>
          </cell>
          <cell r="G1083" t="str">
            <v>K21</v>
          </cell>
          <cell r="H1083" t="str">
            <v>FUT_GASTOS_DE_INVERSION</v>
          </cell>
          <cell r="I1083">
            <v>45</v>
          </cell>
          <cell r="J1083" t="str">
            <v>MUNICIPIOS</v>
          </cell>
          <cell r="K1083" t="str">
            <v>ENLINEA</v>
          </cell>
          <cell r="L1083" t="str">
            <v xml:space="preserve">Aceptado                     </v>
          </cell>
          <cell r="M1083">
            <v>2016</v>
          </cell>
          <cell r="N1083">
            <v>10709</v>
          </cell>
          <cell r="O1083" t="str">
            <v xml:space="preserve">Julio - Septiembre     </v>
          </cell>
          <cell r="P1083">
            <v>42674</v>
          </cell>
        </row>
        <row r="1084">
          <cell r="C1084" t="str">
            <v>219705697</v>
          </cell>
          <cell r="D1084" t="str">
            <v>Santuario - Antioquia</v>
          </cell>
          <cell r="E1084" t="str">
            <v>05</v>
          </cell>
          <cell r="F1084" t="str">
            <v>DEPARTAMENTO DE ANTIOQUIA</v>
          </cell>
          <cell r="G1084" t="str">
            <v>K21</v>
          </cell>
          <cell r="H1084" t="str">
            <v>FUT_GASTOS_DE_INVERSION</v>
          </cell>
          <cell r="I1084">
            <v>45</v>
          </cell>
          <cell r="J1084" t="str">
            <v>MUNICIPIOS</v>
          </cell>
          <cell r="K1084" t="str">
            <v>ENLINEA</v>
          </cell>
          <cell r="L1084" t="str">
            <v xml:space="preserve">Aceptado                     </v>
          </cell>
          <cell r="M1084">
            <v>2016</v>
          </cell>
          <cell r="N1084">
            <v>10709</v>
          </cell>
          <cell r="O1084" t="str">
            <v xml:space="preserve">Julio - Septiembre     </v>
          </cell>
          <cell r="P1084">
            <v>42671</v>
          </cell>
        </row>
        <row r="1085">
          <cell r="C1085" t="str">
            <v>219715097</v>
          </cell>
          <cell r="D1085" t="str">
            <v>Boavita</v>
          </cell>
          <cell r="E1085" t="str">
            <v>15</v>
          </cell>
          <cell r="F1085" t="str">
            <v>DEPARTAMENTO DE BOYACA</v>
          </cell>
          <cell r="G1085" t="str">
            <v>K21</v>
          </cell>
          <cell r="H1085" t="str">
            <v>FUT_GASTOS_DE_INVERSION</v>
          </cell>
          <cell r="I1085">
            <v>45</v>
          </cell>
          <cell r="J1085" t="str">
            <v>MUNICIPIOS</v>
          </cell>
          <cell r="K1085" t="str">
            <v>ENLINEA</v>
          </cell>
          <cell r="L1085" t="str">
            <v xml:space="preserve">Aceptado                     </v>
          </cell>
          <cell r="M1085">
            <v>2016</v>
          </cell>
          <cell r="N1085">
            <v>10709</v>
          </cell>
          <cell r="O1085" t="str">
            <v xml:space="preserve">Julio - Septiembre     </v>
          </cell>
          <cell r="P1085">
            <v>42670</v>
          </cell>
        </row>
        <row r="1086">
          <cell r="C1086" t="str">
            <v>219715897</v>
          </cell>
          <cell r="D1086" t="str">
            <v>Zetaquira</v>
          </cell>
          <cell r="E1086" t="str">
            <v>15</v>
          </cell>
          <cell r="F1086" t="str">
            <v>DEPARTAMENTO DE BOYACA</v>
          </cell>
          <cell r="G1086" t="str">
            <v>K21</v>
          </cell>
          <cell r="H1086" t="str">
            <v>FUT_GASTOS_DE_INVERSION</v>
          </cell>
          <cell r="I1086">
            <v>45</v>
          </cell>
          <cell r="J1086" t="str">
            <v>MUNICIPIOS</v>
          </cell>
          <cell r="K1086" t="str">
            <v>ENLINEA</v>
          </cell>
          <cell r="L1086" t="str">
            <v xml:space="preserve">Aceptado                     </v>
          </cell>
          <cell r="M1086">
            <v>2016</v>
          </cell>
          <cell r="N1086">
            <v>10709</v>
          </cell>
          <cell r="O1086" t="str">
            <v xml:space="preserve">Julio - Septiembre     </v>
          </cell>
          <cell r="P1086">
            <v>42668</v>
          </cell>
        </row>
        <row r="1087">
          <cell r="C1087" t="str">
            <v>219719397</v>
          </cell>
          <cell r="D1087" t="str">
            <v>La Vega - Cauca</v>
          </cell>
          <cell r="E1087" t="str">
            <v>19</v>
          </cell>
          <cell r="F1087" t="str">
            <v>DEPARTAMENTO DE CAUCA</v>
          </cell>
          <cell r="G1087" t="str">
            <v>K21</v>
          </cell>
          <cell r="H1087" t="str">
            <v>FUT_GASTOS_DE_INVERSION</v>
          </cell>
          <cell r="I1087">
            <v>45</v>
          </cell>
          <cell r="J1087" t="str">
            <v>MUNICIPIOS</v>
          </cell>
          <cell r="K1087" t="str">
            <v>ENLINEA</v>
          </cell>
          <cell r="L1087" t="str">
            <v xml:space="preserve">Aceptado                     </v>
          </cell>
          <cell r="M1087">
            <v>2016</v>
          </cell>
          <cell r="N1087">
            <v>10709</v>
          </cell>
          <cell r="O1087" t="str">
            <v xml:space="preserve">Julio - Septiembre     </v>
          </cell>
          <cell r="P1087">
            <v>42661</v>
          </cell>
        </row>
        <row r="1088">
          <cell r="C1088" t="str">
            <v>219725297</v>
          </cell>
          <cell r="D1088" t="str">
            <v>Gachetá</v>
          </cell>
          <cell r="E1088" t="str">
            <v>25</v>
          </cell>
          <cell r="F1088" t="str">
            <v>DEPARTAMENTO DE CUNDINAMARCA</v>
          </cell>
          <cell r="G1088" t="str">
            <v>K21</v>
          </cell>
          <cell r="H1088" t="str">
            <v>FUT_GASTOS_DE_INVERSION</v>
          </cell>
          <cell r="I1088">
            <v>45</v>
          </cell>
          <cell r="J1088" t="str">
            <v>MUNICIPIOS</v>
          </cell>
          <cell r="K1088" t="str">
            <v>ENLINEA</v>
          </cell>
          <cell r="L1088" t="str">
            <v xml:space="preserve">Aceptado                     </v>
          </cell>
          <cell r="M1088">
            <v>2016</v>
          </cell>
          <cell r="N1088">
            <v>10709</v>
          </cell>
          <cell r="O1088" t="str">
            <v xml:space="preserve">Julio - Septiembre     </v>
          </cell>
          <cell r="P1088">
            <v>42670</v>
          </cell>
        </row>
        <row r="1089">
          <cell r="C1089" t="str">
            <v>219725797</v>
          </cell>
          <cell r="D1089" t="str">
            <v>Tena</v>
          </cell>
          <cell r="E1089" t="str">
            <v>25</v>
          </cell>
          <cell r="F1089" t="str">
            <v>DEPARTAMENTO DE CUNDINAMARCA</v>
          </cell>
          <cell r="G1089" t="str">
            <v>K21</v>
          </cell>
          <cell r="H1089" t="str">
            <v>FUT_GASTOS_DE_INVERSION</v>
          </cell>
          <cell r="I1089">
            <v>45</v>
          </cell>
          <cell r="J1089" t="str">
            <v>MUNICIPIOS</v>
          </cell>
          <cell r="K1089" t="str">
            <v>ENLINEA</v>
          </cell>
          <cell r="L1089" t="str">
            <v xml:space="preserve">Aceptado                     </v>
          </cell>
          <cell r="M1089">
            <v>2016</v>
          </cell>
          <cell r="N1089">
            <v>10709</v>
          </cell>
          <cell r="O1089" t="str">
            <v xml:space="preserve">Julio - Septiembre     </v>
          </cell>
          <cell r="P1089">
            <v>42670</v>
          </cell>
        </row>
        <row r="1090">
          <cell r="C1090" t="str">
            <v>219741797</v>
          </cell>
          <cell r="D1090" t="str">
            <v>Tesalia</v>
          </cell>
          <cell r="E1090" t="str">
            <v>41</v>
          </cell>
          <cell r="F1090" t="str">
            <v>DEPARTAMENTO DE HUILA</v>
          </cell>
          <cell r="G1090" t="str">
            <v>K21</v>
          </cell>
          <cell r="H1090" t="str">
            <v>FUT_GASTOS_DE_INVERSION</v>
          </cell>
          <cell r="I1090">
            <v>45</v>
          </cell>
          <cell r="J1090" t="str">
            <v>MUNICIPIOS</v>
          </cell>
          <cell r="K1090" t="str">
            <v>ENLINEA</v>
          </cell>
          <cell r="L1090" t="str">
            <v xml:space="preserve">Aceptado                     </v>
          </cell>
          <cell r="M1090">
            <v>2016</v>
          </cell>
          <cell r="N1090">
            <v>10709</v>
          </cell>
          <cell r="O1090" t="str">
            <v xml:space="preserve">Julio - Septiembre     </v>
          </cell>
          <cell r="P1090">
            <v>42667</v>
          </cell>
        </row>
        <row r="1091">
          <cell r="C1091" t="str">
            <v>219768397</v>
          </cell>
          <cell r="D1091" t="str">
            <v>La Paz - Santander</v>
          </cell>
          <cell r="E1091" t="str">
            <v>68</v>
          </cell>
          <cell r="F1091" t="str">
            <v>DEPARTAMENTO DE SANTANDER</v>
          </cell>
          <cell r="G1091" t="str">
            <v>K21</v>
          </cell>
          <cell r="H1091" t="str">
            <v>FUT_GASTOS_DE_INVERSION</v>
          </cell>
          <cell r="I1091">
            <v>45</v>
          </cell>
          <cell r="J1091" t="str">
            <v>MUNICIPIOS</v>
          </cell>
          <cell r="K1091" t="str">
            <v>ENLINEA</v>
          </cell>
          <cell r="L1091" t="str">
            <v xml:space="preserve">Aceptado                     </v>
          </cell>
          <cell r="M1091">
            <v>2016</v>
          </cell>
          <cell r="N1091">
            <v>10709</v>
          </cell>
          <cell r="O1091" t="str">
            <v xml:space="preserve">Julio - Septiembre     </v>
          </cell>
          <cell r="P1091">
            <v>42670</v>
          </cell>
        </row>
        <row r="1092">
          <cell r="C1092" t="str">
            <v>219776497</v>
          </cell>
          <cell r="D1092" t="str">
            <v>Obando</v>
          </cell>
          <cell r="E1092" t="str">
            <v>76</v>
          </cell>
          <cell r="F1092" t="str">
            <v>DEPARTAMENTO DE VALLE DEL CAUCA</v>
          </cell>
          <cell r="G1092" t="str">
            <v>K21</v>
          </cell>
          <cell r="H1092" t="str">
            <v>FUT_GASTOS_DE_INVERSION</v>
          </cell>
          <cell r="I1092">
            <v>45</v>
          </cell>
          <cell r="J1092" t="str">
            <v>MUNICIPIOS</v>
          </cell>
          <cell r="K1092" t="str">
            <v>ENLINEA</v>
          </cell>
          <cell r="L1092" t="str">
            <v xml:space="preserve">Aceptado                     </v>
          </cell>
          <cell r="M1092">
            <v>2016</v>
          </cell>
          <cell r="N1092">
            <v>10709</v>
          </cell>
          <cell r="O1092" t="str">
            <v xml:space="preserve">Julio - Septiembre     </v>
          </cell>
          <cell r="P1092">
            <v>42672</v>
          </cell>
        </row>
        <row r="1093">
          <cell r="C1093" t="str">
            <v>219815798</v>
          </cell>
          <cell r="D1093" t="str">
            <v>Tenza</v>
          </cell>
          <cell r="E1093" t="str">
            <v>15</v>
          </cell>
          <cell r="F1093" t="str">
            <v>DEPARTAMENTO DE BOYACA</v>
          </cell>
          <cell r="G1093" t="str">
            <v>K21</v>
          </cell>
          <cell r="H1093" t="str">
            <v>FUT_GASTOS_DE_INVERSION</v>
          </cell>
          <cell r="I1093">
            <v>45</v>
          </cell>
          <cell r="J1093" t="str">
            <v>MUNICIPIOS</v>
          </cell>
          <cell r="K1093" t="str">
            <v>ENLINEA</v>
          </cell>
          <cell r="L1093" t="str">
            <v xml:space="preserve">Aceptado                     </v>
          </cell>
          <cell r="M1093">
            <v>2016</v>
          </cell>
          <cell r="N1093">
            <v>10709</v>
          </cell>
          <cell r="O1093" t="str">
            <v xml:space="preserve">Julio - Septiembre     </v>
          </cell>
          <cell r="P1093">
            <v>42674</v>
          </cell>
        </row>
        <row r="1094">
          <cell r="C1094" t="str">
            <v>219819698</v>
          </cell>
          <cell r="D1094" t="str">
            <v>Santander de Quilichao</v>
          </cell>
          <cell r="E1094" t="str">
            <v>19</v>
          </cell>
          <cell r="F1094" t="str">
            <v>DEPARTAMENTO DE CAUCA</v>
          </cell>
          <cell r="G1094" t="str">
            <v>K21</v>
          </cell>
          <cell r="H1094" t="str">
            <v>FUT_GASTOS_DE_INVERSION</v>
          </cell>
          <cell r="I1094">
            <v>45</v>
          </cell>
          <cell r="J1094" t="str">
            <v>MUNICIPIOS</v>
          </cell>
          <cell r="K1094" t="str">
            <v>ENLINEA</v>
          </cell>
          <cell r="L1094" t="str">
            <v xml:space="preserve">Aceptado                     </v>
          </cell>
          <cell r="M1094">
            <v>2016</v>
          </cell>
          <cell r="N1094">
            <v>10709</v>
          </cell>
          <cell r="O1094" t="str">
            <v xml:space="preserve">Julio - Septiembre     </v>
          </cell>
          <cell r="P1094">
            <v>42669</v>
          </cell>
        </row>
        <row r="1095">
          <cell r="C1095" t="str">
            <v>219825398</v>
          </cell>
          <cell r="D1095" t="str">
            <v>La Peña</v>
          </cell>
          <cell r="E1095" t="str">
            <v>25</v>
          </cell>
          <cell r="F1095" t="str">
            <v>DEPARTAMENTO DE CUNDINAMARCA</v>
          </cell>
          <cell r="G1095" t="str">
            <v>K21</v>
          </cell>
          <cell r="H1095" t="str">
            <v>FUT_GASTOS_DE_INVERSION</v>
          </cell>
          <cell r="I1095">
            <v>45</v>
          </cell>
          <cell r="J1095" t="str">
            <v>MUNICIPIOS</v>
          </cell>
          <cell r="K1095" t="str">
            <v>ENLINEA</v>
          </cell>
          <cell r="L1095" t="str">
            <v xml:space="preserve">Aceptado                     </v>
          </cell>
          <cell r="M1095">
            <v>2016</v>
          </cell>
          <cell r="N1095">
            <v>10709</v>
          </cell>
          <cell r="O1095" t="str">
            <v xml:space="preserve">Julio - Septiembre     </v>
          </cell>
          <cell r="P1095">
            <v>42672</v>
          </cell>
        </row>
        <row r="1096">
          <cell r="C1096" t="str">
            <v>219825898</v>
          </cell>
          <cell r="D1096" t="str">
            <v>Zipacón</v>
          </cell>
          <cell r="E1096" t="str">
            <v>25</v>
          </cell>
          <cell r="F1096" t="str">
            <v>DEPARTAMENTO DE CUNDINAMARCA</v>
          </cell>
          <cell r="G1096" t="str">
            <v>K21</v>
          </cell>
          <cell r="H1096" t="str">
            <v>FUT_GASTOS_DE_INVERSION</v>
          </cell>
          <cell r="I1096">
            <v>45</v>
          </cell>
          <cell r="J1096" t="str">
            <v>MUNICIPIOS</v>
          </cell>
          <cell r="K1096" t="str">
            <v>ENLINEA</v>
          </cell>
          <cell r="L1096" t="str">
            <v xml:space="preserve">Aceptado                     </v>
          </cell>
          <cell r="M1096">
            <v>2016</v>
          </cell>
          <cell r="N1096">
            <v>10709</v>
          </cell>
          <cell r="O1096" t="str">
            <v xml:space="preserve">Julio - Septiembre     </v>
          </cell>
          <cell r="P1096">
            <v>42670</v>
          </cell>
        </row>
        <row r="1097">
          <cell r="C1097" t="str">
            <v>219841298</v>
          </cell>
          <cell r="D1097" t="str">
            <v>Garzón</v>
          </cell>
          <cell r="E1097" t="str">
            <v>41</v>
          </cell>
          <cell r="F1097" t="str">
            <v>DEPARTAMENTO DE HUILA</v>
          </cell>
          <cell r="G1097" t="str">
            <v>K21</v>
          </cell>
          <cell r="H1097" t="str">
            <v>FUT_GASTOS_DE_INVERSION</v>
          </cell>
          <cell r="I1097">
            <v>45</v>
          </cell>
          <cell r="J1097" t="str">
            <v>MUNICIPIOS</v>
          </cell>
          <cell r="K1097" t="str">
            <v>ENLINEA</v>
          </cell>
          <cell r="L1097" t="str">
            <v xml:space="preserve">Aceptado                     </v>
          </cell>
          <cell r="M1097">
            <v>2016</v>
          </cell>
          <cell r="N1097">
            <v>10709</v>
          </cell>
          <cell r="O1097" t="str">
            <v xml:space="preserve">Julio - Septiembre     </v>
          </cell>
          <cell r="P1097">
            <v>42674</v>
          </cell>
        </row>
        <row r="1098">
          <cell r="C1098" t="str">
            <v>219844098</v>
          </cell>
          <cell r="D1098" t="str">
            <v>Distracción</v>
          </cell>
          <cell r="E1098" t="str">
            <v>44</v>
          </cell>
          <cell r="F1098" t="str">
            <v>DEPARTAMENTO DE GUAJIRA</v>
          </cell>
          <cell r="G1098" t="str">
            <v>K21</v>
          </cell>
          <cell r="H1098" t="str">
            <v>FUT_GASTOS_DE_INVERSION</v>
          </cell>
          <cell r="I1098">
            <v>45</v>
          </cell>
          <cell r="J1098" t="str">
            <v>MUNICIPIOS</v>
          </cell>
          <cell r="K1098" t="str">
            <v>ENLINEA</v>
          </cell>
          <cell r="L1098" t="str">
            <v xml:space="preserve">Aceptado                     </v>
          </cell>
          <cell r="M1098">
            <v>2016</v>
          </cell>
          <cell r="N1098">
            <v>10709</v>
          </cell>
          <cell r="O1098" t="str">
            <v xml:space="preserve">Julio - Septiembre     </v>
          </cell>
          <cell r="P1098">
            <v>42694</v>
          </cell>
        </row>
        <row r="1099">
          <cell r="C1099" t="str">
            <v>219847798</v>
          </cell>
          <cell r="D1099" t="str">
            <v>Tenerife</v>
          </cell>
          <cell r="E1099" t="str">
            <v>47</v>
          </cell>
          <cell r="F1099" t="str">
            <v>DEPARTAMENTO DE MAGDALENA</v>
          </cell>
          <cell r="G1099" t="str">
            <v>K21</v>
          </cell>
          <cell r="H1099" t="str">
            <v>FUT_GASTOS_DE_INVERSION</v>
          </cell>
          <cell r="I1099">
            <v>45</v>
          </cell>
          <cell r="J1099" t="str">
            <v>MUNICIPIOS</v>
          </cell>
          <cell r="K1099" t="str">
            <v>ENLINEA</v>
          </cell>
          <cell r="L1099" t="str">
            <v xml:space="preserve">Aceptado                     </v>
          </cell>
          <cell r="M1099">
            <v>2016</v>
          </cell>
          <cell r="N1099">
            <v>10709</v>
          </cell>
          <cell r="O1099" t="str">
            <v xml:space="preserve">Julio - Septiembre     </v>
          </cell>
          <cell r="P1099">
            <v>42674</v>
          </cell>
        </row>
        <row r="1100">
          <cell r="C1100" t="str">
            <v>219854398</v>
          </cell>
          <cell r="D1100" t="str">
            <v>La Playa de Belén</v>
          </cell>
          <cell r="E1100" t="str">
            <v>54</v>
          </cell>
          <cell r="F1100" t="str">
            <v>DEPARTAMENTO DE NORTE DE SANTANDER</v>
          </cell>
          <cell r="G1100" t="str">
            <v>K21</v>
          </cell>
          <cell r="H1100" t="str">
            <v>FUT_GASTOS_DE_INVERSION</v>
          </cell>
          <cell r="I1100">
            <v>45</v>
          </cell>
          <cell r="J1100" t="str">
            <v>MUNICIPIOS</v>
          </cell>
          <cell r="K1100" t="str">
            <v>ENLINEA</v>
          </cell>
          <cell r="L1100" t="str">
            <v xml:space="preserve">Aceptado                     </v>
          </cell>
          <cell r="M1100">
            <v>2016</v>
          </cell>
          <cell r="N1100">
            <v>10709</v>
          </cell>
          <cell r="O1100" t="str">
            <v xml:space="preserve">Julio - Septiembre     </v>
          </cell>
          <cell r="P1100">
            <v>42664</v>
          </cell>
        </row>
        <row r="1101">
          <cell r="C1101" t="str">
            <v>219854498</v>
          </cell>
          <cell r="D1101" t="str">
            <v>Ocaña</v>
          </cell>
          <cell r="E1101" t="str">
            <v>54</v>
          </cell>
          <cell r="F1101" t="str">
            <v>DEPARTAMENTO DE NORTE DE SANTANDER</v>
          </cell>
          <cell r="G1101" t="str">
            <v>K21</v>
          </cell>
          <cell r="H1101" t="str">
            <v>FUT_GASTOS_DE_INVERSION</v>
          </cell>
          <cell r="I1101">
            <v>45</v>
          </cell>
          <cell r="J1101" t="str">
            <v>MUNICIPIOS</v>
          </cell>
          <cell r="K1101" t="str">
            <v>ENLINEA</v>
          </cell>
          <cell r="L1101" t="str">
            <v xml:space="preserve">Aceptado                     </v>
          </cell>
          <cell r="M1101">
            <v>2016</v>
          </cell>
          <cell r="N1101">
            <v>10709</v>
          </cell>
          <cell r="O1101" t="str">
            <v xml:space="preserve">Julio - Septiembre     </v>
          </cell>
          <cell r="P1101">
            <v>42668</v>
          </cell>
        </row>
        <row r="1102">
          <cell r="C1102" t="str">
            <v>219868298</v>
          </cell>
          <cell r="D1102" t="str">
            <v>Gámbita</v>
          </cell>
          <cell r="E1102" t="str">
            <v>68</v>
          </cell>
          <cell r="F1102" t="str">
            <v>DEPARTAMENTO DE SANTANDER</v>
          </cell>
          <cell r="G1102" t="str">
            <v>K21</v>
          </cell>
          <cell r="H1102" t="str">
            <v>FUT_GASTOS_DE_INVERSION</v>
          </cell>
          <cell r="I1102">
            <v>45</v>
          </cell>
          <cell r="J1102" t="str">
            <v>MUNICIPIOS</v>
          </cell>
          <cell r="K1102" t="str">
            <v>ENLINEA</v>
          </cell>
          <cell r="L1102" t="str">
            <v xml:space="preserve">Aceptado                     </v>
          </cell>
          <cell r="M1102">
            <v>2016</v>
          </cell>
          <cell r="N1102">
            <v>10709</v>
          </cell>
          <cell r="O1102" t="str">
            <v xml:space="preserve">Julio - Septiembre     </v>
          </cell>
          <cell r="P1102">
            <v>42673</v>
          </cell>
        </row>
        <row r="1103">
          <cell r="C1103" t="str">
            <v>219868498</v>
          </cell>
          <cell r="D1103" t="str">
            <v>Ocamonte</v>
          </cell>
          <cell r="E1103" t="str">
            <v>68</v>
          </cell>
          <cell r="F1103" t="str">
            <v>DEPARTAMENTO DE SANTANDER</v>
          </cell>
          <cell r="G1103" t="str">
            <v>K21</v>
          </cell>
          <cell r="H1103" t="str">
            <v>FUT_GASTOS_DE_INVERSION</v>
          </cell>
          <cell r="I1103">
            <v>45</v>
          </cell>
          <cell r="J1103" t="str">
            <v>MUNICIPIOS</v>
          </cell>
          <cell r="K1103" t="str">
            <v>ENLINEA</v>
          </cell>
          <cell r="L1103" t="str">
            <v xml:space="preserve">Aceptado                     </v>
          </cell>
          <cell r="M1103">
            <v>2016</v>
          </cell>
          <cell r="N1103">
            <v>10709</v>
          </cell>
          <cell r="O1103" t="str">
            <v xml:space="preserve">Julio - Septiembre     </v>
          </cell>
          <cell r="P1103">
            <v>42662</v>
          </cell>
        </row>
        <row r="1104">
          <cell r="C1104" t="str">
            <v>219915299</v>
          </cell>
          <cell r="D1104" t="str">
            <v>Garagoa</v>
          </cell>
          <cell r="E1104" t="str">
            <v>15</v>
          </cell>
          <cell r="F1104" t="str">
            <v>DEPARTAMENTO DE BOYACA</v>
          </cell>
          <cell r="G1104" t="str">
            <v>K21</v>
          </cell>
          <cell r="H1104" t="str">
            <v>FUT_GASTOS_DE_INVERSION</v>
          </cell>
          <cell r="I1104">
            <v>45</v>
          </cell>
          <cell r="J1104" t="str">
            <v>MUNICIPIOS</v>
          </cell>
          <cell r="K1104" t="str">
            <v>ENLINEA</v>
          </cell>
          <cell r="L1104" t="str">
            <v xml:space="preserve">Aceptado                     </v>
          </cell>
          <cell r="M1104">
            <v>2016</v>
          </cell>
          <cell r="N1104">
            <v>10709</v>
          </cell>
          <cell r="O1104" t="str">
            <v xml:space="preserve">Julio - Septiembre     </v>
          </cell>
          <cell r="P1104">
            <v>42673</v>
          </cell>
        </row>
        <row r="1105">
          <cell r="C1105" t="str">
            <v>219915599</v>
          </cell>
          <cell r="D1105" t="str">
            <v>Ramiriquí</v>
          </cell>
          <cell r="E1105" t="str">
            <v>15</v>
          </cell>
          <cell r="F1105" t="str">
            <v>DEPARTAMENTO DE BOYACA</v>
          </cell>
          <cell r="G1105" t="str">
            <v>K21</v>
          </cell>
          <cell r="H1105" t="str">
            <v>FUT_GASTOS_DE_INVERSION</v>
          </cell>
          <cell r="I1105">
            <v>45</v>
          </cell>
          <cell r="J1105" t="str">
            <v>MUNICIPIOS</v>
          </cell>
          <cell r="K1105" t="str">
            <v>ENLINEA</v>
          </cell>
          <cell r="L1105" t="str">
            <v xml:space="preserve">Aceptado                     </v>
          </cell>
          <cell r="M1105">
            <v>2016</v>
          </cell>
          <cell r="N1105">
            <v>10709</v>
          </cell>
          <cell r="O1105" t="str">
            <v xml:space="preserve">Julio - Septiembre     </v>
          </cell>
          <cell r="P1105">
            <v>42667</v>
          </cell>
        </row>
        <row r="1106">
          <cell r="C1106" t="str">
            <v>219925099</v>
          </cell>
          <cell r="D1106" t="str">
            <v>Bojacá</v>
          </cell>
          <cell r="E1106" t="str">
            <v>25</v>
          </cell>
          <cell r="F1106" t="str">
            <v>DEPARTAMENTO DE CUNDINAMARCA</v>
          </cell>
          <cell r="G1106" t="str">
            <v>K21</v>
          </cell>
          <cell r="H1106" t="str">
            <v>FUT_GASTOS_DE_INVERSION</v>
          </cell>
          <cell r="I1106">
            <v>45</v>
          </cell>
          <cell r="J1106" t="str">
            <v>MUNICIPIOS</v>
          </cell>
          <cell r="K1106" t="str">
            <v>ENLINEA</v>
          </cell>
          <cell r="L1106" t="str">
            <v xml:space="preserve">Aceptado                     </v>
          </cell>
          <cell r="M1106">
            <v>2016</v>
          </cell>
          <cell r="N1106">
            <v>10709</v>
          </cell>
          <cell r="O1106" t="str">
            <v xml:space="preserve">Julio - Septiembre     </v>
          </cell>
          <cell r="P1106">
            <v>42663</v>
          </cell>
        </row>
        <row r="1107">
          <cell r="C1107" t="str">
            <v>219925299</v>
          </cell>
          <cell r="D1107" t="str">
            <v>Gama</v>
          </cell>
          <cell r="E1107" t="str">
            <v>25</v>
          </cell>
          <cell r="F1107" t="str">
            <v>DEPARTAMENTO DE CUNDINAMARCA</v>
          </cell>
          <cell r="G1107" t="str">
            <v>K21</v>
          </cell>
          <cell r="H1107" t="str">
            <v>FUT_GASTOS_DE_INVERSION</v>
          </cell>
          <cell r="I1107">
            <v>45</v>
          </cell>
          <cell r="J1107" t="str">
            <v>MUNICIPIOS</v>
          </cell>
          <cell r="K1107" t="str">
            <v>ENLINEA</v>
          </cell>
          <cell r="L1107" t="str">
            <v xml:space="preserve">Aceptado                     </v>
          </cell>
          <cell r="M1107">
            <v>2016</v>
          </cell>
          <cell r="N1107">
            <v>10709</v>
          </cell>
          <cell r="O1107" t="str">
            <v xml:space="preserve">Julio - Septiembre     </v>
          </cell>
          <cell r="P1107">
            <v>42671</v>
          </cell>
        </row>
        <row r="1108">
          <cell r="C1108" t="str">
            <v>219925599</v>
          </cell>
          <cell r="D1108" t="str">
            <v>Apulo - Rafael Reyes</v>
          </cell>
          <cell r="E1108" t="str">
            <v>25</v>
          </cell>
          <cell r="F1108" t="str">
            <v>DEPARTAMENTO DE CUNDINAMARCA</v>
          </cell>
          <cell r="G1108" t="str">
            <v>K21</v>
          </cell>
          <cell r="H1108" t="str">
            <v>FUT_GASTOS_DE_INVERSION</v>
          </cell>
          <cell r="I1108">
            <v>45</v>
          </cell>
          <cell r="J1108" t="str">
            <v>MUNICIPIOS</v>
          </cell>
          <cell r="K1108" t="str">
            <v>ENLINEA</v>
          </cell>
          <cell r="L1108" t="str">
            <v xml:space="preserve">Aceptado                     </v>
          </cell>
          <cell r="M1108">
            <v>2016</v>
          </cell>
          <cell r="N1108">
            <v>10709</v>
          </cell>
          <cell r="O1108" t="str">
            <v xml:space="preserve">Julio - Septiembre     </v>
          </cell>
          <cell r="P1108">
            <v>42673</v>
          </cell>
        </row>
        <row r="1109">
          <cell r="C1109" t="str">
            <v>219925799</v>
          </cell>
          <cell r="D1109" t="str">
            <v>Tenjo</v>
          </cell>
          <cell r="E1109" t="str">
            <v>25</v>
          </cell>
          <cell r="F1109" t="str">
            <v>DEPARTAMENTO DE CUNDINAMARCA</v>
          </cell>
          <cell r="G1109" t="str">
            <v>K21</v>
          </cell>
          <cell r="H1109" t="str">
            <v>FUT_GASTOS_DE_INVERSION</v>
          </cell>
          <cell r="I1109">
            <v>45</v>
          </cell>
          <cell r="J1109" t="str">
            <v>MUNICIPIOS</v>
          </cell>
          <cell r="K1109" t="str">
            <v>ENLINEA</v>
          </cell>
          <cell r="L1109" t="str">
            <v xml:space="preserve">Aceptado                     </v>
          </cell>
          <cell r="M1109">
            <v>2016</v>
          </cell>
          <cell r="N1109">
            <v>10709</v>
          </cell>
          <cell r="O1109" t="str">
            <v xml:space="preserve">Julio - Septiembre     </v>
          </cell>
          <cell r="P1109">
            <v>42674</v>
          </cell>
        </row>
        <row r="1110">
          <cell r="C1110" t="str">
            <v>219925899</v>
          </cell>
          <cell r="D1110" t="str">
            <v>Zipaquirá</v>
          </cell>
          <cell r="E1110" t="str">
            <v>25</v>
          </cell>
          <cell r="F1110" t="str">
            <v>DEPARTAMENTO DE CUNDINAMARCA</v>
          </cell>
          <cell r="G1110" t="str">
            <v>K21</v>
          </cell>
          <cell r="H1110" t="str">
            <v>FUT_GASTOS_DE_INVERSION</v>
          </cell>
          <cell r="I1110">
            <v>45</v>
          </cell>
          <cell r="J1110" t="str">
            <v>MUNICIPIOS</v>
          </cell>
          <cell r="K1110" t="str">
            <v>ENLINEA</v>
          </cell>
          <cell r="L1110" t="str">
            <v xml:space="preserve">Aceptado                     </v>
          </cell>
          <cell r="M1110">
            <v>2016</v>
          </cell>
          <cell r="N1110">
            <v>10709</v>
          </cell>
          <cell r="O1110" t="str">
            <v xml:space="preserve">Julio - Septiembre     </v>
          </cell>
          <cell r="P1110">
            <v>42669</v>
          </cell>
        </row>
        <row r="1111">
          <cell r="C1111" t="str">
            <v>219927099</v>
          </cell>
          <cell r="D1111" t="str">
            <v>Bojayá (Bellavista)</v>
          </cell>
          <cell r="E1111" t="str">
            <v>27</v>
          </cell>
          <cell r="F1111" t="str">
            <v>DEPARTAMENTO DE CHOCO</v>
          </cell>
          <cell r="G1111" t="str">
            <v>K21</v>
          </cell>
          <cell r="H1111" t="str">
            <v>FUT_GASTOS_DE_INVERSION</v>
          </cell>
          <cell r="I1111">
            <v>45</v>
          </cell>
          <cell r="J1111" t="str">
            <v>MUNICIPIOS</v>
          </cell>
          <cell r="K1111" t="str">
            <v>ENLINEA</v>
          </cell>
          <cell r="L1111" t="str">
            <v xml:space="preserve">Aceptado                     </v>
          </cell>
          <cell r="M1111">
            <v>2016</v>
          </cell>
          <cell r="N1111">
            <v>10709</v>
          </cell>
          <cell r="O1111" t="str">
            <v xml:space="preserve">Julio - Septiembre     </v>
          </cell>
          <cell r="P1111">
            <v>42666</v>
          </cell>
        </row>
        <row r="1112">
          <cell r="C1112" t="str">
            <v>219941799</v>
          </cell>
          <cell r="D1112" t="str">
            <v>Tello</v>
          </cell>
          <cell r="E1112" t="str">
            <v>41</v>
          </cell>
          <cell r="F1112" t="str">
            <v>DEPARTAMENTO DE HUILA</v>
          </cell>
          <cell r="G1112" t="str">
            <v>K21</v>
          </cell>
          <cell r="H1112" t="str">
            <v>FUT_GASTOS_DE_INVERSION</v>
          </cell>
          <cell r="I1112">
            <v>45</v>
          </cell>
          <cell r="J1112" t="str">
            <v>MUNICIPIOS</v>
          </cell>
          <cell r="K1112" t="str">
            <v>ENLINEA</v>
          </cell>
          <cell r="L1112" t="str">
            <v xml:space="preserve">Aceptado                     </v>
          </cell>
          <cell r="M1112">
            <v>2016</v>
          </cell>
          <cell r="N1112">
            <v>10709</v>
          </cell>
          <cell r="O1112" t="str">
            <v xml:space="preserve">Julio - Septiembre     </v>
          </cell>
          <cell r="P1112">
            <v>42672</v>
          </cell>
        </row>
        <row r="1113">
          <cell r="C1113" t="str">
            <v>219952399</v>
          </cell>
          <cell r="D1113" t="str">
            <v>La Unión - Nariño</v>
          </cell>
          <cell r="E1113" t="str">
            <v>52</v>
          </cell>
          <cell r="F1113" t="str">
            <v>DEPARTAMENTO DE NARIÑO</v>
          </cell>
          <cell r="G1113" t="str">
            <v>K21</v>
          </cell>
          <cell r="H1113" t="str">
            <v>FUT_GASTOS_DE_INVERSION</v>
          </cell>
          <cell r="I1113">
            <v>45</v>
          </cell>
          <cell r="J1113" t="str">
            <v>MUNICIPIOS</v>
          </cell>
          <cell r="K1113" t="str">
            <v>ENLINEA</v>
          </cell>
          <cell r="L1113" t="str">
            <v xml:space="preserve">Aceptado                     </v>
          </cell>
          <cell r="M1113">
            <v>2016</v>
          </cell>
          <cell r="N1113">
            <v>10709</v>
          </cell>
          <cell r="O1113" t="str">
            <v xml:space="preserve">Julio - Septiembre     </v>
          </cell>
          <cell r="P1113">
            <v>42673</v>
          </cell>
        </row>
        <row r="1114">
          <cell r="C1114" t="str">
            <v>219952699</v>
          </cell>
          <cell r="D1114" t="str">
            <v>Santacruz (Guachavés)</v>
          </cell>
          <cell r="E1114" t="str">
            <v>52</v>
          </cell>
          <cell r="F1114" t="str">
            <v>DEPARTAMENTO DE NARIÑO</v>
          </cell>
          <cell r="G1114" t="str">
            <v>K21</v>
          </cell>
          <cell r="H1114" t="str">
            <v>FUT_GASTOS_DE_INVERSION</v>
          </cell>
          <cell r="I1114">
            <v>45</v>
          </cell>
          <cell r="J1114" t="str">
            <v>MUNICIPIOS</v>
          </cell>
          <cell r="K1114" t="str">
            <v>ENLINEA</v>
          </cell>
          <cell r="L1114" t="str">
            <v xml:space="preserve">Aceptado                     </v>
          </cell>
          <cell r="M1114">
            <v>2016</v>
          </cell>
          <cell r="N1114">
            <v>10709</v>
          </cell>
          <cell r="O1114" t="str">
            <v xml:space="preserve">Julio - Septiembre     </v>
          </cell>
          <cell r="P1114">
            <v>42666</v>
          </cell>
        </row>
        <row r="1115">
          <cell r="C1115" t="str">
            <v>219954099</v>
          </cell>
          <cell r="D1115" t="str">
            <v>Bochalema</v>
          </cell>
          <cell r="E1115" t="str">
            <v>54</v>
          </cell>
          <cell r="F1115" t="str">
            <v>DEPARTAMENTO DE NORTE DE SANTANDER</v>
          </cell>
          <cell r="G1115" t="str">
            <v>K21</v>
          </cell>
          <cell r="H1115" t="str">
            <v>FUT_GASTOS_DE_INVERSION</v>
          </cell>
          <cell r="I1115">
            <v>45</v>
          </cell>
          <cell r="J1115" t="str">
            <v>MUNICIPIOS</v>
          </cell>
          <cell r="K1115" t="str">
            <v>ENLINEA</v>
          </cell>
          <cell r="L1115" t="str">
            <v xml:space="preserve">Aceptado                     </v>
          </cell>
          <cell r="M1115">
            <v>2016</v>
          </cell>
          <cell r="N1115">
            <v>10709</v>
          </cell>
          <cell r="O1115" t="str">
            <v xml:space="preserve">Julio - Septiembre     </v>
          </cell>
          <cell r="P1115">
            <v>42667</v>
          </cell>
        </row>
        <row r="1116">
          <cell r="C1116" t="str">
            <v>219954599</v>
          </cell>
          <cell r="D1116" t="str">
            <v>Ragonvalia</v>
          </cell>
          <cell r="E1116" t="str">
            <v>54</v>
          </cell>
          <cell r="F1116" t="str">
            <v>DEPARTAMENTO DE NORTE DE SANTANDER</v>
          </cell>
          <cell r="G1116" t="str">
            <v>K21</v>
          </cell>
          <cell r="H1116" t="str">
            <v>FUT_GASTOS_DE_INVERSION</v>
          </cell>
          <cell r="I1116">
            <v>45</v>
          </cell>
          <cell r="J1116" t="str">
            <v>MUNICIPIOS</v>
          </cell>
          <cell r="K1116" t="str">
            <v>ENLINEA</v>
          </cell>
          <cell r="L1116" t="str">
            <v xml:space="preserve">Aceptado                     </v>
          </cell>
          <cell r="M1116">
            <v>2016</v>
          </cell>
          <cell r="N1116">
            <v>10709</v>
          </cell>
          <cell r="O1116" t="str">
            <v xml:space="preserve">Julio - Septiembre     </v>
          </cell>
          <cell r="P1116">
            <v>42674</v>
          </cell>
        </row>
        <row r="1117">
          <cell r="C1117" t="str">
            <v>923270346</v>
          </cell>
          <cell r="D1117" t="str">
            <v>Guachené</v>
          </cell>
          <cell r="E1117" t="str">
            <v>19</v>
          </cell>
          <cell r="F1117" t="str">
            <v>DEPARTAMENTO DE CAUCA</v>
          </cell>
          <cell r="G1117" t="str">
            <v>K21</v>
          </cell>
          <cell r="H1117" t="str">
            <v>FUT_GASTOS_DE_INVERSION</v>
          </cell>
          <cell r="I1117">
            <v>45</v>
          </cell>
          <cell r="J1117" t="str">
            <v>MUNICIPIOS</v>
          </cell>
          <cell r="K1117" t="str">
            <v>ENLINEA</v>
          </cell>
          <cell r="L1117" t="str">
            <v xml:space="preserve">Aceptado                     </v>
          </cell>
          <cell r="M1117">
            <v>2016</v>
          </cell>
          <cell r="N1117">
            <v>10709</v>
          </cell>
          <cell r="O1117" t="str">
            <v xml:space="preserve">Julio - Septiembre     </v>
          </cell>
          <cell r="P1117">
            <v>42673</v>
          </cell>
        </row>
        <row r="1118">
          <cell r="C1118" t="str">
            <v>923271475</v>
          </cell>
          <cell r="D1118" t="str">
            <v>San José de Uré</v>
          </cell>
          <cell r="E1118" t="str">
            <v>23</v>
          </cell>
          <cell r="F1118" t="str">
            <v>DEPARTAMENTO DE CORDOBA</v>
          </cell>
          <cell r="G1118" t="str">
            <v>K21</v>
          </cell>
          <cell r="H1118" t="str">
            <v>FUT_GASTOS_DE_INVERSION</v>
          </cell>
          <cell r="I1118">
            <v>45</v>
          </cell>
          <cell r="J1118" t="str">
            <v>MUNICIPIOS</v>
          </cell>
          <cell r="K1118" t="str">
            <v>ENLINEA</v>
          </cell>
          <cell r="L1118" t="str">
            <v xml:space="preserve">Aceptado                     </v>
          </cell>
          <cell r="M1118">
            <v>2016</v>
          </cell>
          <cell r="N1118">
            <v>10709</v>
          </cell>
          <cell r="O1118" t="str">
            <v xml:space="preserve">Julio - Septiembre     </v>
          </cell>
          <cell r="P1118">
            <v>42674</v>
          </cell>
        </row>
        <row r="1119">
          <cell r="C1119" t="str">
            <v>923271489</v>
          </cell>
          <cell r="D1119" t="str">
            <v>Norosí</v>
          </cell>
          <cell r="E1119" t="str">
            <v>13</v>
          </cell>
          <cell r="F1119" t="str">
            <v>DEPARTAMENTO DE BOLIVAR</v>
          </cell>
          <cell r="G1119" t="str">
            <v>K21</v>
          </cell>
          <cell r="H1119" t="str">
            <v>FUT_GASTOS_DE_INVERSION</v>
          </cell>
          <cell r="I1119">
            <v>45</v>
          </cell>
          <cell r="J1119" t="str">
            <v>MUNICIPIOS</v>
          </cell>
          <cell r="K1119" t="str">
            <v>ENLINEA</v>
          </cell>
          <cell r="L1119" t="str">
            <v xml:space="preserve">Aceptado                     </v>
          </cell>
          <cell r="M1119">
            <v>2016</v>
          </cell>
          <cell r="N1119">
            <v>10709</v>
          </cell>
          <cell r="O1119" t="str">
            <v xml:space="preserve">Julio - Septiembre     </v>
          </cell>
          <cell r="P1119">
            <v>42685</v>
          </cell>
        </row>
        <row r="1120">
          <cell r="C1120" t="str">
            <v>923271490</v>
          </cell>
          <cell r="D1120" t="str">
            <v>Tuchín</v>
          </cell>
          <cell r="E1120" t="str">
            <v>23</v>
          </cell>
          <cell r="F1120" t="str">
            <v>DEPARTAMENTO DE CORDOBA</v>
          </cell>
          <cell r="G1120" t="str">
            <v>K21</v>
          </cell>
          <cell r="H1120" t="str">
            <v>FUT_GASTOS_DE_INVERSION</v>
          </cell>
          <cell r="I1120">
            <v>45</v>
          </cell>
          <cell r="J1120" t="str">
            <v>MUNICIPIOS</v>
          </cell>
          <cell r="K1120" t="str">
            <v>ENLINEA</v>
          </cell>
          <cell r="L1120" t="str">
            <v xml:space="preserve">Aceptado                     </v>
          </cell>
          <cell r="M1120">
            <v>2016</v>
          </cell>
          <cell r="N1120">
            <v>10709</v>
          </cell>
          <cell r="O1120" t="str">
            <v xml:space="preserve">Julio - Septiembre     </v>
          </cell>
          <cell r="P1120">
            <v>42667</v>
          </cell>
        </row>
      </sheetData>
      <sheetData sheetId="4">
        <row r="2">
          <cell r="C2" t="str">
            <v>89970221</v>
          </cell>
          <cell r="D2" t="str">
            <v>Coveñas</v>
          </cell>
          <cell r="E2" t="str">
            <v>70</v>
          </cell>
          <cell r="F2" t="str">
            <v>DEPARTAMENTO DE SUCRE</v>
          </cell>
          <cell r="G2" t="str">
            <v>K36</v>
          </cell>
          <cell r="H2" t="str">
            <v>FUT_CUENTAS_POR_PAGAR</v>
          </cell>
          <cell r="I2">
            <v>83</v>
          </cell>
          <cell r="J2" t="str">
            <v>GENERAL - EXCEPTO BOGOTA</v>
          </cell>
          <cell r="K2" t="str">
            <v>ENLINEA</v>
          </cell>
          <cell r="L2" t="str">
            <v xml:space="preserve">Aceptado                     </v>
          </cell>
          <cell r="M2">
            <v>2016</v>
          </cell>
          <cell r="N2">
            <v>10709</v>
          </cell>
          <cell r="O2" t="str">
            <v xml:space="preserve">Julio - Septiembre     </v>
          </cell>
          <cell r="P2">
            <v>42672</v>
          </cell>
        </row>
        <row r="3">
          <cell r="C3" t="str">
            <v>110505000</v>
          </cell>
          <cell r="D3" t="str">
            <v>Departamento de Antioquia</v>
          </cell>
          <cell r="E3" t="str">
            <v>05</v>
          </cell>
          <cell r="F3" t="str">
            <v>DEPARTAMENTO DE ANTIOQUIA</v>
          </cell>
          <cell r="G3" t="str">
            <v>K36</v>
          </cell>
          <cell r="H3" t="str">
            <v>FUT_CUENTAS_POR_PAGAR</v>
          </cell>
          <cell r="I3">
            <v>83</v>
          </cell>
          <cell r="J3" t="str">
            <v>GENERAL - EXCEPTO BOGOTA</v>
          </cell>
          <cell r="K3" t="str">
            <v>ENLINEA</v>
          </cell>
          <cell r="L3" t="str">
            <v xml:space="preserve">Aceptado                     </v>
          </cell>
          <cell r="M3">
            <v>2016</v>
          </cell>
          <cell r="N3">
            <v>10709</v>
          </cell>
          <cell r="O3" t="str">
            <v xml:space="preserve">Julio - Septiembre     </v>
          </cell>
          <cell r="P3">
            <v>42670</v>
          </cell>
        </row>
        <row r="4">
          <cell r="C4" t="str">
            <v>110808000</v>
          </cell>
          <cell r="D4" t="str">
            <v>Departamento del Atlántico</v>
          </cell>
          <cell r="E4" t="str">
            <v>08</v>
          </cell>
          <cell r="F4" t="str">
            <v>DEPARTAMENTO DE ATLANTICO</v>
          </cell>
          <cell r="G4" t="str">
            <v>K36</v>
          </cell>
          <cell r="H4" t="str">
            <v>FUT_CUENTAS_POR_PAGAR</v>
          </cell>
          <cell r="I4">
            <v>83</v>
          </cell>
          <cell r="J4" t="str">
            <v>GENERAL - EXCEPTO BOGOTA</v>
          </cell>
          <cell r="K4" t="str">
            <v>ENLINEA</v>
          </cell>
          <cell r="L4" t="str">
            <v xml:space="preserve">Aceptado                     </v>
          </cell>
          <cell r="M4">
            <v>2016</v>
          </cell>
          <cell r="N4">
            <v>10709</v>
          </cell>
          <cell r="O4" t="str">
            <v xml:space="preserve">Julio - Septiembre     </v>
          </cell>
          <cell r="P4">
            <v>42674</v>
          </cell>
        </row>
        <row r="5">
          <cell r="C5" t="str">
            <v>111313000</v>
          </cell>
          <cell r="D5" t="str">
            <v>Departamento de Bolívar</v>
          </cell>
          <cell r="E5" t="str">
            <v>13</v>
          </cell>
          <cell r="F5" t="str">
            <v>DEPARTAMENTO DE BOLIVAR</v>
          </cell>
          <cell r="G5" t="str">
            <v>K36</v>
          </cell>
          <cell r="H5" t="str">
            <v>FUT_CUENTAS_POR_PAGAR</v>
          </cell>
          <cell r="I5">
            <v>83</v>
          </cell>
          <cell r="J5" t="str">
            <v>GENERAL - EXCEPTO BOGOTA</v>
          </cell>
          <cell r="K5" t="str">
            <v>ENLINEA</v>
          </cell>
          <cell r="L5" t="str">
            <v xml:space="preserve">Aceptado                     </v>
          </cell>
          <cell r="M5">
            <v>2016</v>
          </cell>
          <cell r="N5">
            <v>10709</v>
          </cell>
          <cell r="O5" t="str">
            <v xml:space="preserve">Julio - Septiembre     </v>
          </cell>
          <cell r="P5">
            <v>42673</v>
          </cell>
        </row>
        <row r="6">
          <cell r="C6" t="str">
            <v>111515000</v>
          </cell>
          <cell r="D6" t="str">
            <v>Departamento de Boyacá</v>
          </cell>
          <cell r="E6" t="str">
            <v>15</v>
          </cell>
          <cell r="F6" t="str">
            <v>DEPARTAMENTO DE BOYACA</v>
          </cell>
          <cell r="G6" t="str">
            <v>K36</v>
          </cell>
          <cell r="H6" t="str">
            <v>FUT_CUENTAS_POR_PAGAR</v>
          </cell>
          <cell r="I6">
            <v>83</v>
          </cell>
          <cell r="J6" t="str">
            <v>GENERAL - EXCEPTO BOGOTA</v>
          </cell>
          <cell r="K6" t="str">
            <v>ENLINEA</v>
          </cell>
          <cell r="L6" t="str">
            <v xml:space="preserve">Aceptado                     </v>
          </cell>
          <cell r="M6">
            <v>2016</v>
          </cell>
          <cell r="N6">
            <v>10709</v>
          </cell>
          <cell r="O6" t="str">
            <v xml:space="preserve">Julio - Septiembre     </v>
          </cell>
          <cell r="P6">
            <v>42668</v>
          </cell>
        </row>
        <row r="7">
          <cell r="C7" t="str">
            <v>111717000</v>
          </cell>
          <cell r="D7" t="str">
            <v>Departamento de Caldas</v>
          </cell>
          <cell r="E7" t="str">
            <v>17</v>
          </cell>
          <cell r="F7" t="str">
            <v>DEPARTAMENTO DE CALDAS</v>
          </cell>
          <cell r="G7" t="str">
            <v>K36</v>
          </cell>
          <cell r="H7" t="str">
            <v>FUT_CUENTAS_POR_PAGAR</v>
          </cell>
          <cell r="I7">
            <v>83</v>
          </cell>
          <cell r="J7" t="str">
            <v>GENERAL - EXCEPTO BOGOTA</v>
          </cell>
          <cell r="K7" t="str">
            <v>ENLINEA</v>
          </cell>
          <cell r="L7" t="str">
            <v xml:space="preserve">Aceptado                     </v>
          </cell>
          <cell r="M7">
            <v>2016</v>
          </cell>
          <cell r="N7">
            <v>10709</v>
          </cell>
          <cell r="O7" t="str">
            <v xml:space="preserve">Julio - Septiembre     </v>
          </cell>
          <cell r="P7">
            <v>42674</v>
          </cell>
        </row>
        <row r="8">
          <cell r="C8" t="str">
            <v>111818000</v>
          </cell>
          <cell r="D8" t="str">
            <v>Departamento del Caquetá</v>
          </cell>
          <cell r="E8" t="str">
            <v>18</v>
          </cell>
          <cell r="F8" t="str">
            <v>DEPARTAMENTO DE CAQUETA</v>
          </cell>
          <cell r="G8" t="str">
            <v>K36</v>
          </cell>
          <cell r="H8" t="str">
            <v>FUT_CUENTAS_POR_PAGAR</v>
          </cell>
          <cell r="I8">
            <v>83</v>
          </cell>
          <cell r="J8" t="str">
            <v>GENERAL - EXCEPTO BOGOTA</v>
          </cell>
          <cell r="K8" t="str">
            <v>ENLINEA</v>
          </cell>
          <cell r="L8" t="str">
            <v xml:space="preserve">Aceptado                     </v>
          </cell>
          <cell r="M8">
            <v>2016</v>
          </cell>
          <cell r="N8">
            <v>10709</v>
          </cell>
          <cell r="O8" t="str">
            <v xml:space="preserve">Julio - Septiembre     </v>
          </cell>
          <cell r="P8">
            <v>42672</v>
          </cell>
        </row>
        <row r="9">
          <cell r="C9" t="str">
            <v>111919000</v>
          </cell>
          <cell r="D9" t="str">
            <v>Departamento del Cauca</v>
          </cell>
          <cell r="E9" t="str">
            <v>19</v>
          </cell>
          <cell r="F9" t="str">
            <v>DEPARTAMENTO DE CAUCA</v>
          </cell>
          <cell r="G9" t="str">
            <v>K36</v>
          </cell>
          <cell r="H9" t="str">
            <v>FUT_CUENTAS_POR_PAGAR</v>
          </cell>
          <cell r="I9">
            <v>83</v>
          </cell>
          <cell r="J9" t="str">
            <v>GENERAL - EXCEPTO BOGOTA</v>
          </cell>
          <cell r="K9" t="str">
            <v>ENLINEA</v>
          </cell>
          <cell r="L9" t="str">
            <v xml:space="preserve">Aceptado                     </v>
          </cell>
          <cell r="M9">
            <v>2016</v>
          </cell>
          <cell r="N9">
            <v>10709</v>
          </cell>
          <cell r="O9" t="str">
            <v xml:space="preserve">Julio - Septiembre     </v>
          </cell>
          <cell r="P9">
            <v>42670</v>
          </cell>
        </row>
        <row r="10">
          <cell r="C10" t="str">
            <v>112020000</v>
          </cell>
          <cell r="D10" t="str">
            <v>Departamento del Cesar</v>
          </cell>
          <cell r="E10" t="str">
            <v>20</v>
          </cell>
          <cell r="F10" t="str">
            <v>DEPARTAMENTO DE CESAR</v>
          </cell>
          <cell r="G10" t="str">
            <v>K36</v>
          </cell>
          <cell r="H10" t="str">
            <v>FUT_CUENTAS_POR_PAGAR</v>
          </cell>
          <cell r="I10">
            <v>83</v>
          </cell>
          <cell r="J10" t="str">
            <v>GENERAL - EXCEPTO BOGOTA</v>
          </cell>
          <cell r="K10" t="str">
            <v>ENLINEA</v>
          </cell>
          <cell r="L10" t="str">
            <v xml:space="preserve">Aceptado                     </v>
          </cell>
          <cell r="M10">
            <v>2016</v>
          </cell>
          <cell r="N10">
            <v>10709</v>
          </cell>
          <cell r="O10" t="str">
            <v xml:space="preserve">Julio - Septiembre     </v>
          </cell>
          <cell r="P10">
            <v>42672</v>
          </cell>
        </row>
        <row r="11">
          <cell r="C11" t="str">
            <v>112323000</v>
          </cell>
          <cell r="D11" t="str">
            <v>Departamento de Córdoba</v>
          </cell>
          <cell r="E11" t="str">
            <v>23</v>
          </cell>
          <cell r="F11" t="str">
            <v>DEPARTAMENTO DE CORDOBA</v>
          </cell>
          <cell r="G11" t="str">
            <v>K36</v>
          </cell>
          <cell r="H11" t="str">
            <v>FUT_CUENTAS_POR_PAGAR</v>
          </cell>
          <cell r="I11">
            <v>83</v>
          </cell>
          <cell r="J11" t="str">
            <v>GENERAL - EXCEPTO BOGOTA</v>
          </cell>
          <cell r="K11" t="str">
            <v>ENLINEA</v>
          </cell>
          <cell r="L11" t="str">
            <v xml:space="preserve">Aceptado                     </v>
          </cell>
          <cell r="M11">
            <v>2016</v>
          </cell>
          <cell r="N11">
            <v>10709</v>
          </cell>
          <cell r="O11" t="str">
            <v xml:space="preserve">Julio - Septiembre     </v>
          </cell>
          <cell r="P11">
            <v>42665</v>
          </cell>
        </row>
        <row r="12">
          <cell r="C12" t="str">
            <v>112525000</v>
          </cell>
          <cell r="D12" t="str">
            <v>Departamento de Cundinamarca</v>
          </cell>
          <cell r="E12" t="str">
            <v>11</v>
          </cell>
          <cell r="F12" t="str">
            <v>DISTRITO CAPITAL</v>
          </cell>
          <cell r="G12" t="str">
            <v>K36</v>
          </cell>
          <cell r="H12" t="str">
            <v>FUT_CUENTAS_POR_PAGAR</v>
          </cell>
          <cell r="I12">
            <v>83</v>
          </cell>
          <cell r="J12" t="str">
            <v>GENERAL - EXCEPTO BOGOTA</v>
          </cell>
          <cell r="K12" t="str">
            <v>ENLINEA</v>
          </cell>
          <cell r="L12" t="str">
            <v xml:space="preserve">Aceptado                     </v>
          </cell>
          <cell r="M12">
            <v>2016</v>
          </cell>
          <cell r="N12">
            <v>10709</v>
          </cell>
          <cell r="O12" t="str">
            <v xml:space="preserve">Julio - Septiembre     </v>
          </cell>
          <cell r="P12">
            <v>42668</v>
          </cell>
        </row>
        <row r="13">
          <cell r="C13" t="str">
            <v>112727000</v>
          </cell>
          <cell r="D13" t="str">
            <v>Departamento del Chocó</v>
          </cell>
          <cell r="E13" t="str">
            <v>27</v>
          </cell>
          <cell r="F13" t="str">
            <v>DEPARTAMENTO DE CHOCO</v>
          </cell>
          <cell r="G13" t="str">
            <v>K36</v>
          </cell>
          <cell r="H13" t="str">
            <v>FUT_CUENTAS_POR_PAGAR</v>
          </cell>
          <cell r="I13">
            <v>83</v>
          </cell>
          <cell r="J13" t="str">
            <v>GENERAL - EXCEPTO BOGOTA</v>
          </cell>
          <cell r="K13" t="str">
            <v>ENLINEA</v>
          </cell>
          <cell r="L13" t="str">
            <v xml:space="preserve">Aceptado                     </v>
          </cell>
          <cell r="M13">
            <v>2016</v>
          </cell>
          <cell r="N13">
            <v>10709</v>
          </cell>
          <cell r="O13" t="str">
            <v xml:space="preserve">Julio - Septiembre     </v>
          </cell>
          <cell r="P13">
            <v>42674</v>
          </cell>
        </row>
        <row r="14">
          <cell r="C14" t="str">
            <v>114141000</v>
          </cell>
          <cell r="D14" t="str">
            <v>Departamento del Huila</v>
          </cell>
          <cell r="E14" t="str">
            <v>41</v>
          </cell>
          <cell r="F14" t="str">
            <v>DEPARTAMENTO DE HUILA</v>
          </cell>
          <cell r="G14" t="str">
            <v>K36</v>
          </cell>
          <cell r="H14" t="str">
            <v>FUT_CUENTAS_POR_PAGAR</v>
          </cell>
          <cell r="I14">
            <v>83</v>
          </cell>
          <cell r="J14" t="str">
            <v>GENERAL - EXCEPTO BOGOTA</v>
          </cell>
          <cell r="K14" t="str">
            <v>ENLINEA</v>
          </cell>
          <cell r="L14" t="str">
            <v xml:space="preserve">Aceptado                     </v>
          </cell>
          <cell r="M14">
            <v>2016</v>
          </cell>
          <cell r="N14">
            <v>10709</v>
          </cell>
          <cell r="O14" t="str">
            <v xml:space="preserve">Julio - Septiembre     </v>
          </cell>
          <cell r="P14">
            <v>42671</v>
          </cell>
        </row>
        <row r="15">
          <cell r="C15" t="str">
            <v>114444000</v>
          </cell>
          <cell r="D15" t="str">
            <v>Departamento de la Guajira</v>
          </cell>
          <cell r="E15" t="str">
            <v>44</v>
          </cell>
          <cell r="F15" t="str">
            <v>DEPARTAMENTO DE GUAJIRA</v>
          </cell>
          <cell r="G15" t="str">
            <v>K36</v>
          </cell>
          <cell r="H15" t="str">
            <v>FUT_CUENTAS_POR_PAGAR</v>
          </cell>
          <cell r="I15">
            <v>83</v>
          </cell>
          <cell r="J15" t="str">
            <v>GENERAL - EXCEPTO BOGOTA</v>
          </cell>
          <cell r="K15" t="str">
            <v>ENLINEA</v>
          </cell>
          <cell r="L15" t="str">
            <v xml:space="preserve">Aceptado                     </v>
          </cell>
          <cell r="M15">
            <v>2016</v>
          </cell>
          <cell r="N15">
            <v>10709</v>
          </cell>
          <cell r="O15" t="str">
            <v xml:space="preserve">Julio - Septiembre     </v>
          </cell>
          <cell r="P15">
            <v>42671</v>
          </cell>
        </row>
        <row r="16">
          <cell r="C16" t="str">
            <v>114747000</v>
          </cell>
          <cell r="D16" t="str">
            <v>Departamento del Magdalena</v>
          </cell>
          <cell r="E16" t="str">
            <v>47</v>
          </cell>
          <cell r="F16" t="str">
            <v>DEPARTAMENTO DE MAGDALENA</v>
          </cell>
          <cell r="G16" t="str">
            <v>K36</v>
          </cell>
          <cell r="H16" t="str">
            <v>FUT_CUENTAS_POR_PAGAR</v>
          </cell>
          <cell r="I16">
            <v>83</v>
          </cell>
          <cell r="J16" t="str">
            <v>GENERAL - EXCEPTO BOGOTA</v>
          </cell>
          <cell r="K16" t="str">
            <v>ENLINEA</v>
          </cell>
          <cell r="L16" t="str">
            <v xml:space="preserve">Aceptado                     </v>
          </cell>
          <cell r="M16">
            <v>2016</v>
          </cell>
          <cell r="N16">
            <v>10709</v>
          </cell>
          <cell r="O16" t="str">
            <v xml:space="preserve">Julio - Septiembre     </v>
          </cell>
          <cell r="P16">
            <v>42674</v>
          </cell>
        </row>
        <row r="17">
          <cell r="C17" t="str">
            <v>115050000</v>
          </cell>
          <cell r="D17" t="str">
            <v>Departamento del Meta</v>
          </cell>
          <cell r="E17" t="str">
            <v>50</v>
          </cell>
          <cell r="F17" t="str">
            <v>DEPARTAMENTO DEL META</v>
          </cell>
          <cell r="G17" t="str">
            <v>K36</v>
          </cell>
          <cell r="H17" t="str">
            <v>FUT_CUENTAS_POR_PAGAR</v>
          </cell>
          <cell r="I17">
            <v>83</v>
          </cell>
          <cell r="J17" t="str">
            <v>GENERAL - EXCEPTO BOGOTA</v>
          </cell>
          <cell r="K17" t="str">
            <v>ENLINEA</v>
          </cell>
          <cell r="L17" t="str">
            <v xml:space="preserve">Aceptado                     </v>
          </cell>
          <cell r="M17">
            <v>2016</v>
          </cell>
          <cell r="N17">
            <v>10709</v>
          </cell>
          <cell r="O17" t="str">
            <v xml:space="preserve">Julio - Septiembre     </v>
          </cell>
          <cell r="P17">
            <v>42661</v>
          </cell>
        </row>
        <row r="18">
          <cell r="C18" t="str">
            <v>115252000</v>
          </cell>
          <cell r="D18" t="str">
            <v>Departamento de Nariño</v>
          </cell>
          <cell r="E18" t="str">
            <v>52</v>
          </cell>
          <cell r="F18" t="str">
            <v>DEPARTAMENTO DE NARIÑO</v>
          </cell>
          <cell r="G18" t="str">
            <v>K36</v>
          </cell>
          <cell r="H18" t="str">
            <v>FUT_CUENTAS_POR_PAGAR</v>
          </cell>
          <cell r="I18">
            <v>83</v>
          </cell>
          <cell r="J18" t="str">
            <v>GENERAL - EXCEPTO BOGOTA</v>
          </cell>
          <cell r="K18" t="str">
            <v>ENLINEA</v>
          </cell>
          <cell r="L18" t="str">
            <v xml:space="preserve">Aceptado                     </v>
          </cell>
          <cell r="M18">
            <v>2016</v>
          </cell>
          <cell r="N18">
            <v>10709</v>
          </cell>
          <cell r="O18" t="str">
            <v xml:space="preserve">Julio - Septiembre     </v>
          </cell>
          <cell r="P18">
            <v>42674</v>
          </cell>
        </row>
        <row r="19">
          <cell r="C19" t="str">
            <v>115454000</v>
          </cell>
          <cell r="D19" t="str">
            <v>Departamento del Norte de Santander</v>
          </cell>
          <cell r="E19" t="str">
            <v>54</v>
          </cell>
          <cell r="F19" t="str">
            <v>DEPARTAMENTO DE NORTE DE SANTANDER</v>
          </cell>
          <cell r="G19" t="str">
            <v>K36</v>
          </cell>
          <cell r="H19" t="str">
            <v>FUT_CUENTAS_POR_PAGAR</v>
          </cell>
          <cell r="I19">
            <v>83</v>
          </cell>
          <cell r="J19" t="str">
            <v>GENERAL - EXCEPTO BOGOTA</v>
          </cell>
          <cell r="K19" t="str">
            <v>ENLINEA</v>
          </cell>
          <cell r="L19" t="str">
            <v xml:space="preserve">Aceptado                     </v>
          </cell>
          <cell r="M19">
            <v>2016</v>
          </cell>
          <cell r="N19">
            <v>10709</v>
          </cell>
          <cell r="O19" t="str">
            <v xml:space="preserve">Julio - Septiembre     </v>
          </cell>
          <cell r="P19">
            <v>42670</v>
          </cell>
        </row>
        <row r="20">
          <cell r="C20" t="str">
            <v>116363000</v>
          </cell>
          <cell r="D20" t="str">
            <v>Departamento del Quindío</v>
          </cell>
          <cell r="E20" t="str">
            <v>63</v>
          </cell>
          <cell r="F20" t="str">
            <v>DEPARTAMENTO DE QUINDIO</v>
          </cell>
          <cell r="G20" t="str">
            <v>K36</v>
          </cell>
          <cell r="H20" t="str">
            <v>FUT_CUENTAS_POR_PAGAR</v>
          </cell>
          <cell r="I20">
            <v>83</v>
          </cell>
          <cell r="J20" t="str">
            <v>GENERAL - EXCEPTO BOGOTA</v>
          </cell>
          <cell r="K20" t="str">
            <v>ENLINEA</v>
          </cell>
          <cell r="L20" t="str">
            <v xml:space="preserve">Aceptado                     </v>
          </cell>
          <cell r="M20">
            <v>2016</v>
          </cell>
          <cell r="N20">
            <v>10709</v>
          </cell>
          <cell r="O20" t="str">
            <v xml:space="preserve">Julio - Septiembre     </v>
          </cell>
          <cell r="P20">
            <v>42655</v>
          </cell>
        </row>
        <row r="21">
          <cell r="C21" t="str">
            <v>116666000</v>
          </cell>
          <cell r="D21" t="str">
            <v>Departamento de Risaralda</v>
          </cell>
          <cell r="E21" t="str">
            <v>66</v>
          </cell>
          <cell r="F21" t="str">
            <v>DEPARTAMENTO DE RISARALDA</v>
          </cell>
          <cell r="G21" t="str">
            <v>K36</v>
          </cell>
          <cell r="H21" t="str">
            <v>FUT_CUENTAS_POR_PAGAR</v>
          </cell>
          <cell r="I21">
            <v>83</v>
          </cell>
          <cell r="J21" t="str">
            <v>GENERAL - EXCEPTO BOGOTA</v>
          </cell>
          <cell r="K21" t="str">
            <v>ENLINEA</v>
          </cell>
          <cell r="L21" t="str">
            <v xml:space="preserve">Aceptado                     </v>
          </cell>
          <cell r="M21">
            <v>2016</v>
          </cell>
          <cell r="N21">
            <v>10709</v>
          </cell>
          <cell r="O21" t="str">
            <v xml:space="preserve">Julio - Septiembre     </v>
          </cell>
          <cell r="P21">
            <v>42674</v>
          </cell>
        </row>
        <row r="22">
          <cell r="C22" t="str">
            <v>116868000</v>
          </cell>
          <cell r="D22" t="str">
            <v>Departamento de Santander</v>
          </cell>
          <cell r="E22" t="str">
            <v>68</v>
          </cell>
          <cell r="F22" t="str">
            <v>DEPARTAMENTO DE SANTANDER</v>
          </cell>
          <cell r="G22" t="str">
            <v>K36</v>
          </cell>
          <cell r="H22" t="str">
            <v>FUT_CUENTAS_POR_PAGAR</v>
          </cell>
          <cell r="I22">
            <v>83</v>
          </cell>
          <cell r="J22" t="str">
            <v>GENERAL - EXCEPTO BOGOTA</v>
          </cell>
          <cell r="K22" t="str">
            <v>ENLINEA</v>
          </cell>
          <cell r="L22" t="str">
            <v xml:space="preserve">Aceptado                     </v>
          </cell>
          <cell r="M22">
            <v>2016</v>
          </cell>
          <cell r="N22">
            <v>10709</v>
          </cell>
          <cell r="O22" t="str">
            <v xml:space="preserve">Julio - Septiembre     </v>
          </cell>
          <cell r="P22">
            <v>42660</v>
          </cell>
        </row>
        <row r="23">
          <cell r="C23" t="str">
            <v>117070000</v>
          </cell>
          <cell r="D23" t="str">
            <v>Departamento de Sucre</v>
          </cell>
          <cell r="E23" t="str">
            <v>70</v>
          </cell>
          <cell r="F23" t="str">
            <v>DEPARTAMENTO DE SUCRE</v>
          </cell>
          <cell r="G23" t="str">
            <v>K36</v>
          </cell>
          <cell r="H23" t="str">
            <v>FUT_CUENTAS_POR_PAGAR</v>
          </cell>
          <cell r="I23">
            <v>83</v>
          </cell>
          <cell r="J23" t="str">
            <v>GENERAL - EXCEPTO BOGOTA</v>
          </cell>
          <cell r="K23" t="str">
            <v>ENLINEA</v>
          </cell>
          <cell r="L23" t="str">
            <v xml:space="preserve">Aceptado                     </v>
          </cell>
          <cell r="M23">
            <v>2016</v>
          </cell>
          <cell r="N23">
            <v>10709</v>
          </cell>
          <cell r="O23" t="str">
            <v xml:space="preserve">Julio - Septiembre     </v>
          </cell>
          <cell r="P23">
            <v>42674</v>
          </cell>
        </row>
        <row r="24">
          <cell r="C24" t="str">
            <v>117373000</v>
          </cell>
          <cell r="D24" t="str">
            <v>Departamento del Tolima</v>
          </cell>
          <cell r="E24" t="str">
            <v>73</v>
          </cell>
          <cell r="F24" t="str">
            <v>DEPARTAMENTO DE TOLIMA</v>
          </cell>
          <cell r="G24" t="str">
            <v>K36</v>
          </cell>
          <cell r="H24" t="str">
            <v>FUT_CUENTAS_POR_PAGAR</v>
          </cell>
          <cell r="I24">
            <v>83</v>
          </cell>
          <cell r="J24" t="str">
            <v>GENERAL - EXCEPTO BOGOTA</v>
          </cell>
          <cell r="K24" t="str">
            <v>ENLINEA</v>
          </cell>
          <cell r="L24" t="str">
            <v xml:space="preserve">Aceptado                     </v>
          </cell>
          <cell r="M24">
            <v>2016</v>
          </cell>
          <cell r="N24">
            <v>10709</v>
          </cell>
          <cell r="O24" t="str">
            <v xml:space="preserve">Julio - Septiembre     </v>
          </cell>
          <cell r="P24">
            <v>42670</v>
          </cell>
        </row>
        <row r="25">
          <cell r="C25" t="str">
            <v>117676000</v>
          </cell>
          <cell r="D25" t="str">
            <v>Departamento del Valle del Cauca</v>
          </cell>
          <cell r="E25" t="str">
            <v>76</v>
          </cell>
          <cell r="F25" t="str">
            <v>DEPARTAMENTO DE VALLE DEL CAUCA</v>
          </cell>
          <cell r="G25" t="str">
            <v>K36</v>
          </cell>
          <cell r="H25" t="str">
            <v>FUT_CUENTAS_POR_PAGAR</v>
          </cell>
          <cell r="I25">
            <v>83</v>
          </cell>
          <cell r="J25" t="str">
            <v>GENERAL - EXCEPTO BOGOTA</v>
          </cell>
          <cell r="K25" t="str">
            <v>ENLINEA</v>
          </cell>
          <cell r="L25" t="str">
            <v xml:space="preserve">Aceptado                     </v>
          </cell>
          <cell r="M25">
            <v>2016</v>
          </cell>
          <cell r="N25">
            <v>10709</v>
          </cell>
          <cell r="O25" t="str">
            <v xml:space="preserve">Julio - Septiembre     </v>
          </cell>
          <cell r="P25">
            <v>42671</v>
          </cell>
        </row>
        <row r="26">
          <cell r="C26" t="str">
            <v>118181000</v>
          </cell>
          <cell r="D26" t="str">
            <v>Departamento de Arauca</v>
          </cell>
          <cell r="E26" t="str">
            <v>81</v>
          </cell>
          <cell r="F26" t="str">
            <v>DEPARTAMENTO DE ARAUCA</v>
          </cell>
          <cell r="G26" t="str">
            <v>K36</v>
          </cell>
          <cell r="H26" t="str">
            <v>FUT_CUENTAS_POR_PAGAR</v>
          </cell>
          <cell r="I26">
            <v>83</v>
          </cell>
          <cell r="J26" t="str">
            <v>GENERAL - EXCEPTO BOGOTA</v>
          </cell>
          <cell r="K26" t="str">
            <v>ENLINEA</v>
          </cell>
          <cell r="L26" t="str">
            <v xml:space="preserve">Aceptado                     </v>
          </cell>
          <cell r="M26">
            <v>2016</v>
          </cell>
          <cell r="N26">
            <v>10709</v>
          </cell>
          <cell r="O26" t="str">
            <v xml:space="preserve">Julio - Septiembre     </v>
          </cell>
          <cell r="P26">
            <v>42656</v>
          </cell>
        </row>
        <row r="27">
          <cell r="C27" t="str">
            <v>118585000</v>
          </cell>
          <cell r="D27" t="str">
            <v>Departamento de Casanare</v>
          </cell>
          <cell r="E27" t="str">
            <v>85</v>
          </cell>
          <cell r="F27" t="str">
            <v>DEPARTAMENTO DE CASANARE</v>
          </cell>
          <cell r="G27" t="str">
            <v>K36</v>
          </cell>
          <cell r="H27" t="str">
            <v>FUT_CUENTAS_POR_PAGAR</v>
          </cell>
          <cell r="I27">
            <v>83</v>
          </cell>
          <cell r="J27" t="str">
            <v>GENERAL - EXCEPTO BOGOTA</v>
          </cell>
          <cell r="K27" t="str">
            <v>ENLINEA</v>
          </cell>
          <cell r="L27" t="str">
            <v xml:space="preserve">Aceptado                     </v>
          </cell>
          <cell r="M27">
            <v>2016</v>
          </cell>
          <cell r="N27">
            <v>10709</v>
          </cell>
          <cell r="O27" t="str">
            <v xml:space="preserve">Julio - Septiembre     </v>
          </cell>
          <cell r="P27">
            <v>42664</v>
          </cell>
        </row>
        <row r="28">
          <cell r="C28" t="str">
            <v>118686000</v>
          </cell>
          <cell r="D28" t="str">
            <v>Departamento del Putumayo</v>
          </cell>
          <cell r="E28" t="str">
            <v>86</v>
          </cell>
          <cell r="F28" t="str">
            <v>DEPARTAMENTO DE PUTUMAYO</v>
          </cell>
          <cell r="G28" t="str">
            <v>K36</v>
          </cell>
          <cell r="H28" t="str">
            <v>FUT_CUENTAS_POR_PAGAR</v>
          </cell>
          <cell r="I28">
            <v>83</v>
          </cell>
          <cell r="J28" t="str">
            <v>GENERAL - EXCEPTO BOGOTA</v>
          </cell>
          <cell r="K28" t="str">
            <v>ENLINEA</v>
          </cell>
          <cell r="L28" t="str">
            <v xml:space="preserve">Aceptado                     </v>
          </cell>
          <cell r="M28">
            <v>2016</v>
          </cell>
          <cell r="N28">
            <v>10709</v>
          </cell>
          <cell r="O28" t="str">
            <v xml:space="preserve">Julio - Septiembre     </v>
          </cell>
          <cell r="P28">
            <v>42674</v>
          </cell>
        </row>
        <row r="29">
          <cell r="C29" t="str">
            <v>118888000</v>
          </cell>
          <cell r="D29" t="str">
            <v>Departamento del Archipiélago de San Andrés, Providencia y Santa Catalina</v>
          </cell>
          <cell r="E29" t="str">
            <v>88</v>
          </cell>
          <cell r="F29" t="str">
            <v>ARCHIPIELAGO DE SAN ANDRES</v>
          </cell>
          <cell r="G29" t="str">
            <v>K36</v>
          </cell>
          <cell r="H29" t="str">
            <v>FUT_CUENTAS_POR_PAGAR</v>
          </cell>
          <cell r="I29">
            <v>83</v>
          </cell>
          <cell r="J29" t="str">
            <v>GENERAL - EXCEPTO BOGOTA</v>
          </cell>
          <cell r="K29" t="str">
            <v>ENLINEA</v>
          </cell>
          <cell r="L29" t="str">
            <v xml:space="preserve">Aceptado                     </v>
          </cell>
          <cell r="M29">
            <v>2016</v>
          </cell>
          <cell r="N29">
            <v>10709</v>
          </cell>
          <cell r="O29" t="str">
            <v xml:space="preserve">Julio - Septiembre     </v>
          </cell>
          <cell r="P29">
            <v>42673</v>
          </cell>
        </row>
        <row r="30">
          <cell r="C30" t="str">
            <v>119191000</v>
          </cell>
          <cell r="D30" t="str">
            <v>Departamento del Amazonas</v>
          </cell>
          <cell r="E30" t="str">
            <v>91</v>
          </cell>
          <cell r="F30" t="str">
            <v>DEPARTAMENTO DE AMAZONAS</v>
          </cell>
          <cell r="G30" t="str">
            <v>K36</v>
          </cell>
          <cell r="H30" t="str">
            <v>FUT_CUENTAS_POR_PAGAR</v>
          </cell>
          <cell r="I30">
            <v>83</v>
          </cell>
          <cell r="J30" t="str">
            <v>GENERAL - EXCEPTO BOGOTA</v>
          </cell>
          <cell r="K30" t="str">
            <v>ENLINEA</v>
          </cell>
          <cell r="L30" t="str">
            <v xml:space="preserve">Aceptado                     </v>
          </cell>
          <cell r="M30">
            <v>2016</v>
          </cell>
          <cell r="N30">
            <v>10709</v>
          </cell>
          <cell r="O30" t="str">
            <v xml:space="preserve">Julio - Septiembre     </v>
          </cell>
          <cell r="P30">
            <v>42672</v>
          </cell>
        </row>
        <row r="31">
          <cell r="C31" t="str">
            <v>119494000</v>
          </cell>
          <cell r="D31" t="str">
            <v>Departamento del Guainía</v>
          </cell>
          <cell r="E31" t="str">
            <v>94</v>
          </cell>
          <cell r="F31" t="str">
            <v>DEPARTAMENTO DE GUAINIA</v>
          </cell>
          <cell r="G31" t="str">
            <v>K36</v>
          </cell>
          <cell r="H31" t="str">
            <v>FUT_CUENTAS_POR_PAGAR</v>
          </cell>
          <cell r="I31">
            <v>83</v>
          </cell>
          <cell r="J31" t="str">
            <v>GENERAL - EXCEPTO BOGOTA</v>
          </cell>
          <cell r="K31" t="str">
            <v>ENLINEA</v>
          </cell>
          <cell r="L31" t="str">
            <v xml:space="preserve">Aceptado                     </v>
          </cell>
          <cell r="M31">
            <v>2016</v>
          </cell>
          <cell r="N31">
            <v>10709</v>
          </cell>
          <cell r="O31" t="str">
            <v xml:space="preserve">Julio - Septiembre     </v>
          </cell>
          <cell r="P31">
            <v>42674</v>
          </cell>
        </row>
        <row r="32">
          <cell r="C32" t="str">
            <v>119595000</v>
          </cell>
          <cell r="D32" t="str">
            <v>Departamento del Guaviare</v>
          </cell>
          <cell r="E32" t="str">
            <v>95</v>
          </cell>
          <cell r="F32" t="str">
            <v>DEPARTAMENTO DE GUAVIARE</v>
          </cell>
          <cell r="G32" t="str">
            <v>K36</v>
          </cell>
          <cell r="H32" t="str">
            <v>FUT_CUENTAS_POR_PAGAR</v>
          </cell>
          <cell r="I32">
            <v>83</v>
          </cell>
          <cell r="J32" t="str">
            <v>GENERAL - EXCEPTO BOGOTA</v>
          </cell>
          <cell r="K32" t="str">
            <v>ENLINEA</v>
          </cell>
          <cell r="L32" t="str">
            <v xml:space="preserve">Aceptado                     </v>
          </cell>
          <cell r="M32">
            <v>2016</v>
          </cell>
          <cell r="N32">
            <v>10709</v>
          </cell>
          <cell r="O32" t="str">
            <v xml:space="preserve">Julio - Septiembre     </v>
          </cell>
          <cell r="P32">
            <v>42663</v>
          </cell>
        </row>
        <row r="33">
          <cell r="C33" t="str">
            <v>119797000</v>
          </cell>
          <cell r="D33" t="str">
            <v>Departamento del Vaupés</v>
          </cell>
          <cell r="E33" t="str">
            <v>97</v>
          </cell>
          <cell r="F33" t="str">
            <v>DEPARTAMENTO DE VAUPES</v>
          </cell>
          <cell r="G33" t="str">
            <v>K36</v>
          </cell>
          <cell r="H33" t="str">
            <v>FUT_CUENTAS_POR_PAGAR</v>
          </cell>
          <cell r="I33">
            <v>83</v>
          </cell>
          <cell r="J33" t="str">
            <v>GENERAL - EXCEPTO BOGOTA</v>
          </cell>
          <cell r="K33" t="str">
            <v>ENLINEA</v>
          </cell>
          <cell r="L33" t="str">
            <v xml:space="preserve">Aceptado                     </v>
          </cell>
          <cell r="M33">
            <v>2016</v>
          </cell>
          <cell r="N33">
            <v>10709</v>
          </cell>
          <cell r="O33" t="str">
            <v xml:space="preserve">Julio - Septiembre     </v>
          </cell>
          <cell r="P33">
            <v>42671</v>
          </cell>
        </row>
        <row r="34">
          <cell r="C34" t="str">
            <v>119999000</v>
          </cell>
          <cell r="D34" t="str">
            <v>Departamento del Vichada</v>
          </cell>
          <cell r="E34" t="str">
            <v>99</v>
          </cell>
          <cell r="F34" t="str">
            <v>DEPARTAMENTO DE VICHADA</v>
          </cell>
          <cell r="G34" t="str">
            <v>K36</v>
          </cell>
          <cell r="H34" t="str">
            <v>FUT_CUENTAS_POR_PAGAR</v>
          </cell>
          <cell r="I34">
            <v>83</v>
          </cell>
          <cell r="J34" t="str">
            <v>GENERAL - EXCEPTO BOGOTA</v>
          </cell>
          <cell r="K34" t="str">
            <v>ENLINEA</v>
          </cell>
          <cell r="L34" t="str">
            <v xml:space="preserve">Aceptado                     </v>
          </cell>
          <cell r="M34">
            <v>2016</v>
          </cell>
          <cell r="N34">
            <v>10709</v>
          </cell>
          <cell r="O34" t="str">
            <v xml:space="preserve">Julio - Septiembre     </v>
          </cell>
          <cell r="P34">
            <v>42669</v>
          </cell>
        </row>
        <row r="35">
          <cell r="C35" t="str">
            <v>210005400</v>
          </cell>
          <cell r="D35" t="str">
            <v>La Unión - Antioquia</v>
          </cell>
          <cell r="E35" t="str">
            <v>05</v>
          </cell>
          <cell r="F35" t="str">
            <v>DEPARTAMENTO DE ANTIOQUIA</v>
          </cell>
          <cell r="G35" t="str">
            <v>K36</v>
          </cell>
          <cell r="H35" t="str">
            <v>FUT_CUENTAS_POR_PAGAR</v>
          </cell>
          <cell r="I35">
            <v>83</v>
          </cell>
          <cell r="J35" t="str">
            <v>GENERAL - EXCEPTO BOGOTA</v>
          </cell>
          <cell r="K35" t="str">
            <v>ENLINEA</v>
          </cell>
          <cell r="L35" t="str">
            <v xml:space="preserve">Aceptado                     </v>
          </cell>
          <cell r="M35">
            <v>2016</v>
          </cell>
          <cell r="N35">
            <v>10709</v>
          </cell>
          <cell r="O35" t="str">
            <v xml:space="preserve">Julio - Septiembre     </v>
          </cell>
          <cell r="P35">
            <v>42662</v>
          </cell>
        </row>
        <row r="36">
          <cell r="C36" t="str">
            <v>210013300</v>
          </cell>
          <cell r="D36" t="str">
            <v>Hatillo de Loba</v>
          </cell>
          <cell r="E36" t="str">
            <v>13</v>
          </cell>
          <cell r="F36" t="str">
            <v>DEPARTAMENTO DE BOLIVAR</v>
          </cell>
          <cell r="G36" t="str">
            <v>K36</v>
          </cell>
          <cell r="H36" t="str">
            <v>FUT_CUENTAS_POR_PAGAR</v>
          </cell>
          <cell r="I36">
            <v>83</v>
          </cell>
          <cell r="J36" t="str">
            <v>GENERAL - EXCEPTO BOGOTA</v>
          </cell>
          <cell r="K36" t="str">
            <v>ENLINEA</v>
          </cell>
          <cell r="L36" t="str">
            <v xml:space="preserve">Aceptado                     </v>
          </cell>
          <cell r="M36">
            <v>2016</v>
          </cell>
          <cell r="N36">
            <v>10709</v>
          </cell>
          <cell r="O36" t="str">
            <v xml:space="preserve">Julio - Septiembre     </v>
          </cell>
          <cell r="P36">
            <v>42674</v>
          </cell>
        </row>
        <row r="37">
          <cell r="C37" t="str">
            <v>210013600</v>
          </cell>
          <cell r="D37" t="str">
            <v>Rioviejo</v>
          </cell>
          <cell r="E37" t="str">
            <v>13</v>
          </cell>
          <cell r="F37" t="str">
            <v>DEPARTAMENTO DE BOLIVAR</v>
          </cell>
          <cell r="G37" t="str">
            <v>K36</v>
          </cell>
          <cell r="H37" t="str">
            <v>FUT_CUENTAS_POR_PAGAR</v>
          </cell>
          <cell r="I37">
            <v>83</v>
          </cell>
          <cell r="J37" t="str">
            <v>GENERAL - EXCEPTO BOGOTA</v>
          </cell>
          <cell r="K37" t="str">
            <v>ENLINEA</v>
          </cell>
          <cell r="L37" t="str">
            <v xml:space="preserve">Aceptado                     </v>
          </cell>
          <cell r="M37">
            <v>2016</v>
          </cell>
          <cell r="N37">
            <v>10709</v>
          </cell>
          <cell r="O37" t="str">
            <v xml:space="preserve">Julio - Septiembre     </v>
          </cell>
          <cell r="P37">
            <v>42674</v>
          </cell>
        </row>
        <row r="38">
          <cell r="C38" t="str">
            <v>210015500</v>
          </cell>
          <cell r="D38" t="str">
            <v>Oicatá</v>
          </cell>
          <cell r="E38" t="str">
            <v>15</v>
          </cell>
          <cell r="F38" t="str">
            <v>DEPARTAMENTO DE BOYACA</v>
          </cell>
          <cell r="G38" t="str">
            <v>K36</v>
          </cell>
          <cell r="H38" t="str">
            <v>FUT_CUENTAS_POR_PAGAR</v>
          </cell>
          <cell r="I38">
            <v>83</v>
          </cell>
          <cell r="J38" t="str">
            <v>GENERAL - EXCEPTO BOGOTA</v>
          </cell>
          <cell r="K38" t="str">
            <v>ENLINEA</v>
          </cell>
          <cell r="L38" t="str">
            <v xml:space="preserve">Aceptado                     </v>
          </cell>
          <cell r="M38">
            <v>2016</v>
          </cell>
          <cell r="N38">
            <v>10709</v>
          </cell>
          <cell r="O38" t="str">
            <v xml:space="preserve">Julio - Septiembre     </v>
          </cell>
          <cell r="P38">
            <v>42662</v>
          </cell>
        </row>
        <row r="39">
          <cell r="C39" t="str">
            <v>210015600</v>
          </cell>
          <cell r="D39" t="str">
            <v>Ráquira</v>
          </cell>
          <cell r="E39" t="str">
            <v>15</v>
          </cell>
          <cell r="F39" t="str">
            <v>DEPARTAMENTO DE BOYACA</v>
          </cell>
          <cell r="G39" t="str">
            <v>K36</v>
          </cell>
          <cell r="H39" t="str">
            <v>FUT_CUENTAS_POR_PAGAR</v>
          </cell>
          <cell r="I39">
            <v>83</v>
          </cell>
          <cell r="J39" t="str">
            <v>GENERAL - EXCEPTO BOGOTA</v>
          </cell>
          <cell r="K39" t="str">
            <v>ENLINEA</v>
          </cell>
          <cell r="L39" t="str">
            <v xml:space="preserve">Aceptado                     </v>
          </cell>
          <cell r="M39">
            <v>2016</v>
          </cell>
          <cell r="N39">
            <v>10709</v>
          </cell>
          <cell r="O39" t="str">
            <v xml:space="preserve">Julio - Septiembre     </v>
          </cell>
          <cell r="P39">
            <v>42671</v>
          </cell>
        </row>
        <row r="40">
          <cell r="C40" t="str">
            <v>210019100</v>
          </cell>
          <cell r="D40" t="str">
            <v>Bolívar - Cauca</v>
          </cell>
          <cell r="E40" t="str">
            <v>19</v>
          </cell>
          <cell r="F40" t="str">
            <v>DEPARTAMENTO DE CAUCA</v>
          </cell>
          <cell r="G40" t="str">
            <v>K36</v>
          </cell>
          <cell r="H40" t="str">
            <v>FUT_CUENTAS_POR_PAGAR</v>
          </cell>
          <cell r="I40">
            <v>83</v>
          </cell>
          <cell r="J40" t="str">
            <v>GENERAL - EXCEPTO BOGOTA</v>
          </cell>
          <cell r="K40" t="str">
            <v>ENLINEA</v>
          </cell>
          <cell r="L40" t="str">
            <v xml:space="preserve">Aceptado                     </v>
          </cell>
          <cell r="M40">
            <v>2016</v>
          </cell>
          <cell r="N40">
            <v>10709</v>
          </cell>
          <cell r="O40" t="str">
            <v xml:space="preserve">Julio - Septiembre     </v>
          </cell>
          <cell r="P40">
            <v>42662</v>
          </cell>
        </row>
        <row r="41">
          <cell r="C41" t="str">
            <v>210020400</v>
          </cell>
          <cell r="D41" t="str">
            <v>La Jagua de Ibirico</v>
          </cell>
          <cell r="E41" t="str">
            <v>20</v>
          </cell>
          <cell r="F41" t="str">
            <v>DEPARTAMENTO DE CESAR</v>
          </cell>
          <cell r="G41" t="str">
            <v>K36</v>
          </cell>
          <cell r="H41" t="str">
            <v>FUT_CUENTAS_POR_PAGAR</v>
          </cell>
          <cell r="I41">
            <v>83</v>
          </cell>
          <cell r="J41" t="str">
            <v>GENERAL - EXCEPTO BOGOTA</v>
          </cell>
          <cell r="K41" t="str">
            <v>ENLINEA</v>
          </cell>
          <cell r="L41" t="str">
            <v xml:space="preserve">Aceptado                     </v>
          </cell>
          <cell r="M41">
            <v>2016</v>
          </cell>
          <cell r="N41">
            <v>10709</v>
          </cell>
          <cell r="O41" t="str">
            <v xml:space="preserve">Julio - Septiembre     </v>
          </cell>
          <cell r="P41">
            <v>42672</v>
          </cell>
        </row>
        <row r="42">
          <cell r="C42" t="str">
            <v>210023300</v>
          </cell>
          <cell r="D42" t="str">
            <v>Cotorra</v>
          </cell>
          <cell r="E42" t="str">
            <v>23</v>
          </cell>
          <cell r="F42" t="str">
            <v>DEPARTAMENTO DE CORDOBA</v>
          </cell>
          <cell r="G42" t="str">
            <v>K36</v>
          </cell>
          <cell r="H42" t="str">
            <v>FUT_CUENTAS_POR_PAGAR</v>
          </cell>
          <cell r="I42">
            <v>83</v>
          </cell>
          <cell r="J42" t="str">
            <v>GENERAL - EXCEPTO BOGOTA</v>
          </cell>
          <cell r="K42" t="str">
            <v>ENLINEA</v>
          </cell>
          <cell r="L42" t="str">
            <v xml:space="preserve">Aceptado                     </v>
          </cell>
          <cell r="M42">
            <v>2016</v>
          </cell>
          <cell r="N42">
            <v>10709</v>
          </cell>
          <cell r="O42" t="str">
            <v xml:space="preserve">Julio - Septiembre     </v>
          </cell>
          <cell r="P42">
            <v>42664</v>
          </cell>
        </row>
        <row r="43">
          <cell r="C43" t="str">
            <v>210023500</v>
          </cell>
          <cell r="D43" t="str">
            <v>Moñitos</v>
          </cell>
          <cell r="E43" t="str">
            <v>23</v>
          </cell>
          <cell r="F43" t="str">
            <v>DEPARTAMENTO DE CORDOBA</v>
          </cell>
          <cell r="G43" t="str">
            <v>K36</v>
          </cell>
          <cell r="H43" t="str">
            <v>FUT_CUENTAS_POR_PAGAR</v>
          </cell>
          <cell r="I43">
            <v>83</v>
          </cell>
          <cell r="J43" t="str">
            <v>GENERAL - EXCEPTO BOGOTA</v>
          </cell>
          <cell r="K43" t="str">
            <v>ENLINEA</v>
          </cell>
          <cell r="L43" t="str">
            <v xml:space="preserve">Aceptado                     </v>
          </cell>
          <cell r="M43">
            <v>2016</v>
          </cell>
          <cell r="N43">
            <v>10709</v>
          </cell>
          <cell r="O43" t="str">
            <v xml:space="preserve">Julio - Septiembre     </v>
          </cell>
          <cell r="P43">
            <v>42672</v>
          </cell>
        </row>
        <row r="44">
          <cell r="C44" t="str">
            <v>210025200</v>
          </cell>
          <cell r="D44" t="str">
            <v>Cogua</v>
          </cell>
          <cell r="E44" t="str">
            <v>25</v>
          </cell>
          <cell r="F44" t="str">
            <v>DEPARTAMENTO DE CUNDINAMARCA</v>
          </cell>
          <cell r="G44" t="str">
            <v>K36</v>
          </cell>
          <cell r="H44" t="str">
            <v>FUT_CUENTAS_POR_PAGAR</v>
          </cell>
          <cell r="I44">
            <v>83</v>
          </cell>
          <cell r="J44" t="str">
            <v>GENERAL - EXCEPTO BOGOTA</v>
          </cell>
          <cell r="K44" t="str">
            <v>ENLINEA</v>
          </cell>
          <cell r="L44" t="str">
            <v xml:space="preserve">Aceptado                     </v>
          </cell>
          <cell r="M44">
            <v>2016</v>
          </cell>
          <cell r="N44">
            <v>10709</v>
          </cell>
          <cell r="O44" t="str">
            <v xml:space="preserve">Julio - Septiembre     </v>
          </cell>
          <cell r="P44">
            <v>42662</v>
          </cell>
        </row>
        <row r="45">
          <cell r="C45" t="str">
            <v>210027600</v>
          </cell>
          <cell r="D45" t="str">
            <v>Río Quito</v>
          </cell>
          <cell r="E45" t="str">
            <v>27</v>
          </cell>
          <cell r="F45" t="str">
            <v>DEPARTAMENTO DE CHOCO</v>
          </cell>
          <cell r="G45" t="str">
            <v>K36</v>
          </cell>
          <cell r="H45" t="str">
            <v>FUT_CUENTAS_POR_PAGAR</v>
          </cell>
          <cell r="I45">
            <v>83</v>
          </cell>
          <cell r="J45" t="str">
            <v>GENERAL - EXCEPTO BOGOTA</v>
          </cell>
          <cell r="K45" t="str">
            <v>ENLINEA</v>
          </cell>
          <cell r="L45" t="str">
            <v xml:space="preserve">Aceptado                     </v>
          </cell>
          <cell r="M45">
            <v>2016</v>
          </cell>
          <cell r="N45">
            <v>10709</v>
          </cell>
          <cell r="O45" t="str">
            <v xml:space="preserve">Julio - Septiembre     </v>
          </cell>
          <cell r="P45">
            <v>42668</v>
          </cell>
        </row>
        <row r="46">
          <cell r="C46" t="str">
            <v>210027800</v>
          </cell>
          <cell r="D46" t="str">
            <v>Unguía</v>
          </cell>
          <cell r="E46" t="str">
            <v>27</v>
          </cell>
          <cell r="F46" t="str">
            <v>DEPARTAMENTO DE CHOCO</v>
          </cell>
          <cell r="G46" t="str">
            <v>K36</v>
          </cell>
          <cell r="H46" t="str">
            <v>FUT_CUENTAS_POR_PAGAR</v>
          </cell>
          <cell r="I46">
            <v>83</v>
          </cell>
          <cell r="J46" t="str">
            <v>GENERAL - EXCEPTO BOGOTA</v>
          </cell>
          <cell r="K46" t="str">
            <v>ENLINEA</v>
          </cell>
          <cell r="L46" t="str">
            <v xml:space="preserve">Aceptado                     </v>
          </cell>
          <cell r="M46">
            <v>2016</v>
          </cell>
          <cell r="N46">
            <v>10709</v>
          </cell>
          <cell r="O46" t="str">
            <v xml:space="preserve">Julio - Septiembre     </v>
          </cell>
          <cell r="P46">
            <v>42696</v>
          </cell>
        </row>
        <row r="47">
          <cell r="C47" t="str">
            <v>210050400</v>
          </cell>
          <cell r="D47" t="str">
            <v>Lejanías</v>
          </cell>
          <cell r="E47" t="str">
            <v>50</v>
          </cell>
          <cell r="F47" t="str">
            <v>DEPARTAMENTO DEL META</v>
          </cell>
          <cell r="G47" t="str">
            <v>K36</v>
          </cell>
          <cell r="H47" t="str">
            <v>FUT_CUENTAS_POR_PAGAR</v>
          </cell>
          <cell r="I47">
            <v>83</v>
          </cell>
          <cell r="J47" t="str">
            <v>GENERAL - EXCEPTO BOGOTA</v>
          </cell>
          <cell r="K47" t="str">
            <v>ENLINEA</v>
          </cell>
          <cell r="L47" t="str">
            <v xml:space="preserve">Aceptado                     </v>
          </cell>
          <cell r="M47">
            <v>2016</v>
          </cell>
          <cell r="N47">
            <v>10709</v>
          </cell>
          <cell r="O47" t="str">
            <v xml:space="preserve">Julio - Septiembre     </v>
          </cell>
          <cell r="P47">
            <v>42669</v>
          </cell>
        </row>
        <row r="48">
          <cell r="C48" t="str">
            <v>210054800</v>
          </cell>
          <cell r="D48" t="str">
            <v>Teorama</v>
          </cell>
          <cell r="E48" t="str">
            <v>54</v>
          </cell>
          <cell r="F48" t="str">
            <v>DEPARTAMENTO DE NORTE DE SANTANDER</v>
          </cell>
          <cell r="G48" t="str">
            <v>K36</v>
          </cell>
          <cell r="H48" t="str">
            <v>FUT_CUENTAS_POR_PAGAR</v>
          </cell>
          <cell r="I48">
            <v>83</v>
          </cell>
          <cell r="J48" t="str">
            <v>GENERAL - EXCEPTO BOGOTA</v>
          </cell>
          <cell r="K48" t="str">
            <v>ENLINEA</v>
          </cell>
          <cell r="L48" t="str">
            <v xml:space="preserve">Aceptado                     </v>
          </cell>
          <cell r="M48">
            <v>2016</v>
          </cell>
          <cell r="N48">
            <v>10709</v>
          </cell>
          <cell r="O48" t="str">
            <v xml:space="preserve">Julio - Septiembre     </v>
          </cell>
          <cell r="P48">
            <v>42666</v>
          </cell>
        </row>
        <row r="49">
          <cell r="C49" t="str">
            <v>210066400</v>
          </cell>
          <cell r="D49" t="str">
            <v>La Virginia</v>
          </cell>
          <cell r="E49" t="str">
            <v>66</v>
          </cell>
          <cell r="F49" t="str">
            <v>DEPARTAMENTO DE RISARALDA</v>
          </cell>
          <cell r="G49" t="str">
            <v>K36</v>
          </cell>
          <cell r="H49" t="str">
            <v>FUT_CUENTAS_POR_PAGAR</v>
          </cell>
          <cell r="I49">
            <v>83</v>
          </cell>
          <cell r="J49" t="str">
            <v>GENERAL - EXCEPTO BOGOTA</v>
          </cell>
          <cell r="K49" t="str">
            <v>ENLINEA</v>
          </cell>
          <cell r="L49" t="str">
            <v xml:space="preserve">Aceptado                     </v>
          </cell>
          <cell r="M49">
            <v>2016</v>
          </cell>
          <cell r="N49">
            <v>10709</v>
          </cell>
          <cell r="O49" t="str">
            <v xml:space="preserve">Julio - Septiembre     </v>
          </cell>
          <cell r="P49">
            <v>42657</v>
          </cell>
        </row>
        <row r="50">
          <cell r="C50" t="str">
            <v>210068500</v>
          </cell>
          <cell r="D50" t="str">
            <v>Oiba</v>
          </cell>
          <cell r="E50" t="str">
            <v>68</v>
          </cell>
          <cell r="F50" t="str">
            <v>DEPARTAMENTO DE SANTANDER</v>
          </cell>
          <cell r="G50" t="str">
            <v>K36</v>
          </cell>
          <cell r="H50" t="str">
            <v>FUT_CUENTAS_POR_PAGAR</v>
          </cell>
          <cell r="I50">
            <v>83</v>
          </cell>
          <cell r="J50" t="str">
            <v>GENERAL - EXCEPTO BOGOTA</v>
          </cell>
          <cell r="K50" t="str">
            <v>ENLINEA</v>
          </cell>
          <cell r="L50" t="str">
            <v xml:space="preserve">Aceptado                     </v>
          </cell>
          <cell r="M50">
            <v>2016</v>
          </cell>
          <cell r="N50">
            <v>10709</v>
          </cell>
          <cell r="O50" t="str">
            <v xml:space="preserve">Julio - Septiembre     </v>
          </cell>
          <cell r="P50">
            <v>42668</v>
          </cell>
        </row>
        <row r="51">
          <cell r="C51" t="str">
            <v>210070400</v>
          </cell>
          <cell r="D51" t="str">
            <v>La Unión de Sucre</v>
          </cell>
          <cell r="E51" t="str">
            <v>70</v>
          </cell>
          <cell r="F51" t="str">
            <v>DEPARTAMENTO DE SUCRE</v>
          </cell>
          <cell r="G51" t="str">
            <v>K36</v>
          </cell>
          <cell r="H51" t="str">
            <v>FUT_CUENTAS_POR_PAGAR</v>
          </cell>
          <cell r="I51">
            <v>83</v>
          </cell>
          <cell r="J51" t="str">
            <v>GENERAL - EXCEPTO BOGOTA</v>
          </cell>
          <cell r="K51" t="str">
            <v>ENLINEA</v>
          </cell>
          <cell r="L51" t="str">
            <v xml:space="preserve">Aceptado                     </v>
          </cell>
          <cell r="M51">
            <v>2016</v>
          </cell>
          <cell r="N51">
            <v>10709</v>
          </cell>
          <cell r="O51" t="str">
            <v xml:space="preserve">Julio - Septiembre     </v>
          </cell>
          <cell r="P51">
            <v>42669</v>
          </cell>
        </row>
        <row r="52">
          <cell r="C52" t="str">
            <v>210073200</v>
          </cell>
          <cell r="D52" t="str">
            <v>Coello</v>
          </cell>
          <cell r="E52" t="str">
            <v>73</v>
          </cell>
          <cell r="F52" t="str">
            <v>DEPARTAMENTO DE TOLIMA</v>
          </cell>
          <cell r="G52" t="str">
            <v>K36</v>
          </cell>
          <cell r="H52" t="str">
            <v>FUT_CUENTAS_POR_PAGAR</v>
          </cell>
          <cell r="I52">
            <v>83</v>
          </cell>
          <cell r="J52" t="str">
            <v>GENERAL - EXCEPTO BOGOTA</v>
          </cell>
          <cell r="K52" t="str">
            <v>ENLINEA</v>
          </cell>
          <cell r="L52" t="str">
            <v xml:space="preserve">Aceptado                     </v>
          </cell>
          <cell r="M52">
            <v>2016</v>
          </cell>
          <cell r="N52">
            <v>10709</v>
          </cell>
          <cell r="O52" t="str">
            <v xml:space="preserve">Julio - Septiembre     </v>
          </cell>
          <cell r="P52">
            <v>42674</v>
          </cell>
        </row>
        <row r="53">
          <cell r="C53" t="str">
            <v>210076100</v>
          </cell>
          <cell r="D53" t="str">
            <v>Bolívar - Valle del Cauca</v>
          </cell>
          <cell r="E53" t="str">
            <v>76</v>
          </cell>
          <cell r="F53" t="str">
            <v>DEPARTAMENTO DE VALLE DEL CAUCA</v>
          </cell>
          <cell r="G53" t="str">
            <v>K36</v>
          </cell>
          <cell r="H53" t="str">
            <v>FUT_CUENTAS_POR_PAGAR</v>
          </cell>
          <cell r="I53">
            <v>83</v>
          </cell>
          <cell r="J53" t="str">
            <v>GENERAL - EXCEPTO BOGOTA</v>
          </cell>
          <cell r="K53" t="str">
            <v>ENLINEA</v>
          </cell>
          <cell r="L53" t="str">
            <v xml:space="preserve">Aceptado                     </v>
          </cell>
          <cell r="M53">
            <v>2016</v>
          </cell>
          <cell r="N53">
            <v>10709</v>
          </cell>
          <cell r="O53" t="str">
            <v xml:space="preserve">Julio - Septiembre     </v>
          </cell>
          <cell r="P53">
            <v>42672</v>
          </cell>
        </row>
        <row r="54">
          <cell r="C54" t="str">
            <v>210076400</v>
          </cell>
          <cell r="D54" t="str">
            <v>La Unión - Valle del Cauca</v>
          </cell>
          <cell r="E54" t="str">
            <v>76</v>
          </cell>
          <cell r="F54" t="str">
            <v>DEPARTAMENTO DE VALLE DEL CAUCA</v>
          </cell>
          <cell r="G54" t="str">
            <v>K36</v>
          </cell>
          <cell r="H54" t="str">
            <v>FUT_CUENTAS_POR_PAGAR</v>
          </cell>
          <cell r="I54">
            <v>83</v>
          </cell>
          <cell r="J54" t="str">
            <v>GENERAL - EXCEPTO BOGOTA</v>
          </cell>
          <cell r="K54" t="str">
            <v>ENLINEA</v>
          </cell>
          <cell r="L54" t="str">
            <v xml:space="preserve">Aceptado                     </v>
          </cell>
          <cell r="M54">
            <v>2016</v>
          </cell>
          <cell r="N54">
            <v>10709</v>
          </cell>
          <cell r="O54" t="str">
            <v xml:space="preserve">Julio - Septiembre     </v>
          </cell>
          <cell r="P54">
            <v>42671</v>
          </cell>
        </row>
        <row r="55">
          <cell r="C55" t="str">
            <v>210081300</v>
          </cell>
          <cell r="D55" t="str">
            <v>Fortul</v>
          </cell>
          <cell r="E55" t="str">
            <v>81</v>
          </cell>
          <cell r="F55" t="str">
            <v>DEPARTAMENTO DE ARAUCA</v>
          </cell>
          <cell r="G55" t="str">
            <v>K36</v>
          </cell>
          <cell r="H55" t="str">
            <v>FUT_CUENTAS_POR_PAGAR</v>
          </cell>
          <cell r="I55">
            <v>83</v>
          </cell>
          <cell r="J55" t="str">
            <v>GENERAL - EXCEPTO BOGOTA</v>
          </cell>
          <cell r="K55" t="str">
            <v>ENLINEA</v>
          </cell>
          <cell r="L55" t="str">
            <v xml:space="preserve">Aceptado                     </v>
          </cell>
          <cell r="M55">
            <v>2016</v>
          </cell>
          <cell r="N55">
            <v>10709</v>
          </cell>
          <cell r="O55" t="str">
            <v xml:space="preserve">Julio - Septiembre     </v>
          </cell>
          <cell r="P55">
            <v>42671</v>
          </cell>
        </row>
        <row r="56">
          <cell r="C56" t="str">
            <v>210085300</v>
          </cell>
          <cell r="D56" t="str">
            <v>Sabanalarga - Casanare</v>
          </cell>
          <cell r="E56" t="str">
            <v>85</v>
          </cell>
          <cell r="F56" t="str">
            <v>DEPARTAMENTO DE CASANARE</v>
          </cell>
          <cell r="G56" t="str">
            <v>K36</v>
          </cell>
          <cell r="H56" t="str">
            <v>FUT_CUENTAS_POR_PAGAR</v>
          </cell>
          <cell r="I56">
            <v>83</v>
          </cell>
          <cell r="J56" t="str">
            <v>GENERAL - EXCEPTO BOGOTA</v>
          </cell>
          <cell r="K56" t="str">
            <v>ENLINEA</v>
          </cell>
          <cell r="L56" t="str">
            <v xml:space="preserve">Aceptado                     </v>
          </cell>
          <cell r="M56">
            <v>2016</v>
          </cell>
          <cell r="N56">
            <v>10709</v>
          </cell>
          <cell r="O56" t="str">
            <v xml:space="preserve">Julio - Septiembre     </v>
          </cell>
          <cell r="P56">
            <v>42671</v>
          </cell>
        </row>
        <row r="57">
          <cell r="C57" t="str">
            <v>210085400</v>
          </cell>
          <cell r="D57" t="str">
            <v>Támara</v>
          </cell>
          <cell r="E57" t="str">
            <v>85</v>
          </cell>
          <cell r="F57" t="str">
            <v>DEPARTAMENTO DE CASANARE</v>
          </cell>
          <cell r="G57" t="str">
            <v>K36</v>
          </cell>
          <cell r="H57" t="str">
            <v>FUT_CUENTAS_POR_PAGAR</v>
          </cell>
          <cell r="I57">
            <v>83</v>
          </cell>
          <cell r="J57" t="str">
            <v>GENERAL - EXCEPTO BOGOTA</v>
          </cell>
          <cell r="K57" t="str">
            <v>ENLINEA</v>
          </cell>
          <cell r="L57" t="str">
            <v xml:space="preserve">Aceptado                     </v>
          </cell>
          <cell r="M57">
            <v>2016</v>
          </cell>
          <cell r="N57">
            <v>10709</v>
          </cell>
          <cell r="O57" t="str">
            <v xml:space="preserve">Julio - Septiembre     </v>
          </cell>
          <cell r="P57">
            <v>42674</v>
          </cell>
        </row>
        <row r="58">
          <cell r="C58" t="str">
            <v>210095200</v>
          </cell>
          <cell r="D58" t="str">
            <v>Miraflores - Guaviare</v>
          </cell>
          <cell r="E58" t="str">
            <v>95</v>
          </cell>
          <cell r="F58" t="str">
            <v>DEPARTAMENTO DE GUAVIARE</v>
          </cell>
          <cell r="G58" t="str">
            <v>K36</v>
          </cell>
          <cell r="H58" t="str">
            <v>FUT_CUENTAS_POR_PAGAR</v>
          </cell>
          <cell r="I58">
            <v>83</v>
          </cell>
          <cell r="J58" t="str">
            <v>GENERAL - EXCEPTO BOGOTA</v>
          </cell>
          <cell r="K58" t="str">
            <v>ENLINEA</v>
          </cell>
          <cell r="L58" t="str">
            <v xml:space="preserve">Aceptado                     </v>
          </cell>
          <cell r="M58">
            <v>2016</v>
          </cell>
          <cell r="N58">
            <v>10709</v>
          </cell>
          <cell r="O58" t="str">
            <v xml:space="preserve">Julio - Septiembre     </v>
          </cell>
          <cell r="P58">
            <v>42664</v>
          </cell>
        </row>
        <row r="59">
          <cell r="C59" t="str">
            <v>210105001</v>
          </cell>
          <cell r="D59" t="str">
            <v>Medellín</v>
          </cell>
          <cell r="E59" t="str">
            <v>05</v>
          </cell>
          <cell r="F59" t="str">
            <v>DEPARTAMENTO DE ANTIOQUIA</v>
          </cell>
          <cell r="G59" t="str">
            <v>K36</v>
          </cell>
          <cell r="H59" t="str">
            <v>FUT_CUENTAS_POR_PAGAR</v>
          </cell>
          <cell r="I59">
            <v>83</v>
          </cell>
          <cell r="J59" t="str">
            <v>GENERAL - EXCEPTO BOGOTA</v>
          </cell>
          <cell r="K59" t="str">
            <v>ENLINEA</v>
          </cell>
          <cell r="L59" t="str">
            <v xml:space="preserve">Aceptado                     </v>
          </cell>
          <cell r="M59">
            <v>2016</v>
          </cell>
          <cell r="N59">
            <v>10709</v>
          </cell>
          <cell r="O59" t="str">
            <v xml:space="preserve">Julio - Septiembre     </v>
          </cell>
          <cell r="P59">
            <v>42670</v>
          </cell>
        </row>
        <row r="60">
          <cell r="C60" t="str">
            <v>210105101</v>
          </cell>
          <cell r="D60" t="str">
            <v>Ciudad Bolívar</v>
          </cell>
          <cell r="E60" t="str">
            <v>05</v>
          </cell>
          <cell r="F60" t="str">
            <v>DEPARTAMENTO DE ANTIOQUIA</v>
          </cell>
          <cell r="G60" t="str">
            <v>K36</v>
          </cell>
          <cell r="H60" t="str">
            <v>FUT_CUENTAS_POR_PAGAR</v>
          </cell>
          <cell r="I60">
            <v>83</v>
          </cell>
          <cell r="J60" t="str">
            <v>GENERAL - EXCEPTO BOGOTA</v>
          </cell>
          <cell r="K60" t="str">
            <v>ENLINEA</v>
          </cell>
          <cell r="L60" t="str">
            <v xml:space="preserve">Aceptado                     </v>
          </cell>
          <cell r="M60">
            <v>2016</v>
          </cell>
          <cell r="N60">
            <v>10709</v>
          </cell>
          <cell r="O60" t="str">
            <v xml:space="preserve">Julio - Septiembre     </v>
          </cell>
          <cell r="P60">
            <v>42651</v>
          </cell>
        </row>
        <row r="61">
          <cell r="C61" t="str">
            <v>210105501</v>
          </cell>
          <cell r="D61" t="str">
            <v>Olaya</v>
          </cell>
          <cell r="E61" t="str">
            <v>05</v>
          </cell>
          <cell r="F61" t="str">
            <v>DEPARTAMENTO DE ANTIOQUIA</v>
          </cell>
          <cell r="G61" t="str">
            <v>K36</v>
          </cell>
          <cell r="H61" t="str">
            <v>FUT_CUENTAS_POR_PAGAR</v>
          </cell>
          <cell r="I61">
            <v>83</v>
          </cell>
          <cell r="J61" t="str">
            <v>GENERAL - EXCEPTO BOGOTA</v>
          </cell>
          <cell r="K61" t="str">
            <v>ENLINEA</v>
          </cell>
          <cell r="L61" t="str">
            <v xml:space="preserve">Aceptado                     </v>
          </cell>
          <cell r="M61">
            <v>2016</v>
          </cell>
          <cell r="N61">
            <v>10709</v>
          </cell>
          <cell r="O61" t="str">
            <v xml:space="preserve">Julio - Septiembre     </v>
          </cell>
          <cell r="P61">
            <v>42670</v>
          </cell>
        </row>
        <row r="62">
          <cell r="C62" t="str">
            <v>210108001</v>
          </cell>
          <cell r="D62" t="str">
            <v>Barranquilla, Distrito Especial, Industrial y Portuario</v>
          </cell>
          <cell r="E62" t="str">
            <v>08</v>
          </cell>
          <cell r="F62" t="str">
            <v>DEPARTAMENTO DE ATLANTICO</v>
          </cell>
          <cell r="G62" t="str">
            <v>K36</v>
          </cell>
          <cell r="H62" t="str">
            <v>FUT_CUENTAS_POR_PAGAR</v>
          </cell>
          <cell r="I62">
            <v>83</v>
          </cell>
          <cell r="J62" t="str">
            <v>GENERAL - EXCEPTO BOGOTA</v>
          </cell>
          <cell r="K62" t="str">
            <v>ENLINEA</v>
          </cell>
          <cell r="L62" t="str">
            <v xml:space="preserve">Aceptado                     </v>
          </cell>
          <cell r="M62">
            <v>2016</v>
          </cell>
          <cell r="N62">
            <v>10709</v>
          </cell>
          <cell r="O62" t="str">
            <v xml:space="preserve">Julio - Septiembre     </v>
          </cell>
          <cell r="P62">
            <v>42674</v>
          </cell>
        </row>
        <row r="63">
          <cell r="C63" t="str">
            <v>210111001</v>
          </cell>
          <cell r="D63" t="str">
            <v>Bogotá D.C.</v>
          </cell>
          <cell r="E63" t="str">
            <v>11</v>
          </cell>
          <cell r="F63" t="str">
            <v>DISTRITO CAPITAL</v>
          </cell>
          <cell r="G63" t="str">
            <v>K36</v>
          </cell>
          <cell r="H63" t="str">
            <v>FUT_CUENTAS_POR_PAGAR</v>
          </cell>
          <cell r="I63">
            <v>208</v>
          </cell>
          <cell r="J63" t="str">
            <v>BOGOTA</v>
          </cell>
          <cell r="K63" t="str">
            <v>ENLINEA</v>
          </cell>
          <cell r="L63" t="str">
            <v xml:space="preserve">Aceptado                     </v>
          </cell>
          <cell r="M63">
            <v>2016</v>
          </cell>
          <cell r="N63">
            <v>10709</v>
          </cell>
          <cell r="O63" t="str">
            <v xml:space="preserve">Julio - Septiembre     </v>
          </cell>
          <cell r="P63">
            <v>42664</v>
          </cell>
        </row>
        <row r="64">
          <cell r="C64" t="str">
            <v>210113001</v>
          </cell>
          <cell r="D64" t="str">
            <v>Cartagena de Indias, Distrito Turístico y Cultural</v>
          </cell>
          <cell r="E64" t="str">
            <v>13</v>
          </cell>
          <cell r="F64" t="str">
            <v>DEPARTAMENTO DE BOLIVAR</v>
          </cell>
          <cell r="G64" t="str">
            <v>K36</v>
          </cell>
          <cell r="H64" t="str">
            <v>FUT_CUENTAS_POR_PAGAR</v>
          </cell>
          <cell r="I64">
            <v>83</v>
          </cell>
          <cell r="J64" t="str">
            <v>GENERAL - EXCEPTO BOGOTA</v>
          </cell>
          <cell r="K64" t="str">
            <v>ENLINEA</v>
          </cell>
          <cell r="L64" t="str">
            <v xml:space="preserve">Aceptado                     </v>
          </cell>
          <cell r="M64">
            <v>2016</v>
          </cell>
          <cell r="N64">
            <v>10709</v>
          </cell>
          <cell r="O64" t="str">
            <v xml:space="preserve">Julio - Septiembre     </v>
          </cell>
          <cell r="P64">
            <v>42672</v>
          </cell>
        </row>
        <row r="65">
          <cell r="C65" t="str">
            <v>210115001</v>
          </cell>
          <cell r="D65" t="str">
            <v>Tunja</v>
          </cell>
          <cell r="E65" t="str">
            <v>15</v>
          </cell>
          <cell r="F65" t="str">
            <v>DEPARTAMENTO DE BOYACA</v>
          </cell>
          <cell r="G65" t="str">
            <v>K36</v>
          </cell>
          <cell r="H65" t="str">
            <v>FUT_CUENTAS_POR_PAGAR</v>
          </cell>
          <cell r="I65">
            <v>83</v>
          </cell>
          <cell r="J65" t="str">
            <v>GENERAL - EXCEPTO BOGOTA</v>
          </cell>
          <cell r="K65" t="str">
            <v>ENLINEA</v>
          </cell>
          <cell r="L65" t="str">
            <v xml:space="preserve">Aceptado                     </v>
          </cell>
          <cell r="M65">
            <v>2016</v>
          </cell>
          <cell r="N65">
            <v>10709</v>
          </cell>
          <cell r="O65" t="str">
            <v xml:space="preserve">Julio - Septiembre     </v>
          </cell>
          <cell r="P65">
            <v>42670</v>
          </cell>
        </row>
        <row r="66">
          <cell r="C66" t="str">
            <v>210115401</v>
          </cell>
          <cell r="D66" t="str">
            <v>La Victoria - Boyacá</v>
          </cell>
          <cell r="E66" t="str">
            <v>15</v>
          </cell>
          <cell r="F66" t="str">
            <v>DEPARTAMENTO DE BOYACA</v>
          </cell>
          <cell r="G66" t="str">
            <v>K36</v>
          </cell>
          <cell r="H66" t="str">
            <v>FUT_CUENTAS_POR_PAGAR</v>
          </cell>
          <cell r="I66">
            <v>83</v>
          </cell>
          <cell r="J66" t="str">
            <v>GENERAL - EXCEPTO BOGOTA</v>
          </cell>
          <cell r="K66" t="str">
            <v>ENLINEA</v>
          </cell>
          <cell r="L66" t="str">
            <v xml:space="preserve">Aceptado                     </v>
          </cell>
          <cell r="M66">
            <v>2016</v>
          </cell>
          <cell r="N66">
            <v>10709</v>
          </cell>
          <cell r="O66" t="str">
            <v xml:space="preserve">Julio - Septiembre     </v>
          </cell>
          <cell r="P66">
            <v>42673</v>
          </cell>
        </row>
        <row r="67">
          <cell r="C67" t="str">
            <v>210117001</v>
          </cell>
          <cell r="D67" t="str">
            <v>Manizales</v>
          </cell>
          <cell r="E67" t="str">
            <v>17</v>
          </cell>
          <cell r="F67" t="str">
            <v>DEPARTAMENTO DE CALDAS</v>
          </cell>
          <cell r="G67" t="str">
            <v>K36</v>
          </cell>
          <cell r="H67" t="str">
            <v>FUT_CUENTAS_POR_PAGAR</v>
          </cell>
          <cell r="I67">
            <v>83</v>
          </cell>
          <cell r="J67" t="str">
            <v>GENERAL - EXCEPTO BOGOTA</v>
          </cell>
          <cell r="K67" t="str">
            <v>ENLINEA</v>
          </cell>
          <cell r="L67" t="str">
            <v xml:space="preserve">Aceptado                     </v>
          </cell>
          <cell r="M67">
            <v>2016</v>
          </cell>
          <cell r="N67">
            <v>10709</v>
          </cell>
          <cell r="O67" t="str">
            <v xml:space="preserve">Julio - Septiembre     </v>
          </cell>
          <cell r="P67">
            <v>42668</v>
          </cell>
        </row>
        <row r="68">
          <cell r="C68" t="str">
            <v>210118001</v>
          </cell>
          <cell r="D68" t="str">
            <v>Florencia - Caquetá</v>
          </cell>
          <cell r="E68" t="str">
            <v>18</v>
          </cell>
          <cell r="F68" t="str">
            <v>DEPARTAMENTO DE CAQUETA</v>
          </cell>
          <cell r="G68" t="str">
            <v>K36</v>
          </cell>
          <cell r="H68" t="str">
            <v>FUT_CUENTAS_POR_PAGAR</v>
          </cell>
          <cell r="I68">
            <v>83</v>
          </cell>
          <cell r="J68" t="str">
            <v>GENERAL - EXCEPTO BOGOTA</v>
          </cell>
          <cell r="K68" t="str">
            <v>ENLINEA</v>
          </cell>
          <cell r="L68" t="str">
            <v xml:space="preserve">Aceptado                     </v>
          </cell>
          <cell r="M68">
            <v>2016</v>
          </cell>
          <cell r="N68">
            <v>10709</v>
          </cell>
          <cell r="O68" t="str">
            <v xml:space="preserve">Julio - Septiembre     </v>
          </cell>
          <cell r="P68">
            <v>42674</v>
          </cell>
        </row>
        <row r="69">
          <cell r="C69" t="str">
            <v>210119001</v>
          </cell>
          <cell r="D69" t="str">
            <v>Popayán</v>
          </cell>
          <cell r="E69" t="str">
            <v>19</v>
          </cell>
          <cell r="F69" t="str">
            <v>DEPARTAMENTO DE CAUCA</v>
          </cell>
          <cell r="G69" t="str">
            <v>K36</v>
          </cell>
          <cell r="H69" t="str">
            <v>FUT_CUENTAS_POR_PAGAR</v>
          </cell>
          <cell r="I69">
            <v>83</v>
          </cell>
          <cell r="J69" t="str">
            <v>GENERAL - EXCEPTO BOGOTA</v>
          </cell>
          <cell r="K69" t="str">
            <v>ENLINEA</v>
          </cell>
          <cell r="L69" t="str">
            <v xml:space="preserve">Aceptado                     </v>
          </cell>
          <cell r="M69">
            <v>2016</v>
          </cell>
          <cell r="N69">
            <v>10709</v>
          </cell>
          <cell r="O69" t="str">
            <v xml:space="preserve">Julio - Septiembre     </v>
          </cell>
          <cell r="P69">
            <v>42656</v>
          </cell>
        </row>
        <row r="70">
          <cell r="C70" t="str">
            <v>210119701</v>
          </cell>
          <cell r="D70" t="str">
            <v>Santa Rosa - Cauca</v>
          </cell>
          <cell r="E70" t="str">
            <v>19</v>
          </cell>
          <cell r="F70" t="str">
            <v>DEPARTAMENTO DE CAUCA</v>
          </cell>
          <cell r="G70" t="str">
            <v>K36</v>
          </cell>
          <cell r="H70" t="str">
            <v>FUT_CUENTAS_POR_PAGAR</v>
          </cell>
          <cell r="I70">
            <v>83</v>
          </cell>
          <cell r="J70" t="str">
            <v>GENERAL - EXCEPTO BOGOTA</v>
          </cell>
          <cell r="K70" t="str">
            <v>ENLINEA</v>
          </cell>
          <cell r="L70" t="str">
            <v xml:space="preserve">Aceptado                     </v>
          </cell>
          <cell r="M70">
            <v>2016</v>
          </cell>
          <cell r="N70">
            <v>10709</v>
          </cell>
          <cell r="O70" t="str">
            <v xml:space="preserve">Julio - Septiembre     </v>
          </cell>
          <cell r="P70">
            <v>42672</v>
          </cell>
        </row>
        <row r="71">
          <cell r="C71" t="str">
            <v>210120001</v>
          </cell>
          <cell r="D71" t="str">
            <v>Valledupar</v>
          </cell>
          <cell r="E71" t="str">
            <v>20</v>
          </cell>
          <cell r="F71" t="str">
            <v>DEPARTAMENTO DE CESAR</v>
          </cell>
          <cell r="G71" t="str">
            <v>K36</v>
          </cell>
          <cell r="H71" t="str">
            <v>FUT_CUENTAS_POR_PAGAR</v>
          </cell>
          <cell r="I71">
            <v>83</v>
          </cell>
          <cell r="J71" t="str">
            <v>GENERAL - EXCEPTO BOGOTA</v>
          </cell>
          <cell r="K71" t="str">
            <v>ENLINEA</v>
          </cell>
          <cell r="L71" t="str">
            <v xml:space="preserve">Aceptado                     </v>
          </cell>
          <cell r="M71">
            <v>2016</v>
          </cell>
          <cell r="N71">
            <v>10709</v>
          </cell>
          <cell r="O71" t="str">
            <v xml:space="preserve">Julio - Septiembre     </v>
          </cell>
          <cell r="P71">
            <v>42673</v>
          </cell>
        </row>
        <row r="72">
          <cell r="C72" t="str">
            <v>210123001</v>
          </cell>
          <cell r="D72" t="str">
            <v>Montería</v>
          </cell>
          <cell r="E72" t="str">
            <v>23</v>
          </cell>
          <cell r="F72" t="str">
            <v>DEPARTAMENTO DE CORDOBA</v>
          </cell>
          <cell r="G72" t="str">
            <v>K36</v>
          </cell>
          <cell r="H72" t="str">
            <v>FUT_CUENTAS_POR_PAGAR</v>
          </cell>
          <cell r="I72">
            <v>83</v>
          </cell>
          <cell r="J72" t="str">
            <v>GENERAL - EXCEPTO BOGOTA</v>
          </cell>
          <cell r="K72" t="str">
            <v>ENLINEA</v>
          </cell>
          <cell r="L72" t="str">
            <v xml:space="preserve">Aceptado                     </v>
          </cell>
          <cell r="M72">
            <v>2016</v>
          </cell>
          <cell r="N72">
            <v>10709</v>
          </cell>
          <cell r="O72" t="str">
            <v xml:space="preserve">Julio - Septiembre     </v>
          </cell>
          <cell r="P72">
            <v>42669</v>
          </cell>
        </row>
        <row r="73">
          <cell r="C73" t="str">
            <v>210125001</v>
          </cell>
          <cell r="D73" t="str">
            <v>Agua de Dios</v>
          </cell>
          <cell r="E73" t="str">
            <v>25</v>
          </cell>
          <cell r="F73" t="str">
            <v>DEPARTAMENTO DE CUNDINAMARCA</v>
          </cell>
          <cell r="G73" t="str">
            <v>K36</v>
          </cell>
          <cell r="H73" t="str">
            <v>FUT_CUENTAS_POR_PAGAR</v>
          </cell>
          <cell r="I73">
            <v>83</v>
          </cell>
          <cell r="J73" t="str">
            <v>GENERAL - EXCEPTO BOGOTA</v>
          </cell>
          <cell r="K73" t="str">
            <v>ENLINEA</v>
          </cell>
          <cell r="L73" t="str">
            <v xml:space="preserve">Aceptado                     </v>
          </cell>
          <cell r="M73">
            <v>2016</v>
          </cell>
          <cell r="N73">
            <v>10709</v>
          </cell>
          <cell r="O73" t="str">
            <v xml:space="preserve">Julio - Septiembre     </v>
          </cell>
          <cell r="P73">
            <v>42673</v>
          </cell>
        </row>
        <row r="74">
          <cell r="C74" t="str">
            <v>210127001</v>
          </cell>
          <cell r="D74" t="str">
            <v>Quibdó</v>
          </cell>
          <cell r="E74" t="str">
            <v>27</v>
          </cell>
          <cell r="F74" t="str">
            <v>DEPARTAMENTO DE CHOCO</v>
          </cell>
          <cell r="G74" t="str">
            <v>K36</v>
          </cell>
          <cell r="H74" t="str">
            <v>FUT_CUENTAS_POR_PAGAR</v>
          </cell>
          <cell r="I74">
            <v>83</v>
          </cell>
          <cell r="J74" t="str">
            <v>GENERAL - EXCEPTO BOGOTA</v>
          </cell>
          <cell r="K74" t="str">
            <v>ENLINEA</v>
          </cell>
          <cell r="L74" t="str">
            <v xml:space="preserve">Aceptado                     </v>
          </cell>
          <cell r="M74">
            <v>2016</v>
          </cell>
          <cell r="N74">
            <v>10709</v>
          </cell>
          <cell r="O74" t="str">
            <v xml:space="preserve">Julio - Septiembre     </v>
          </cell>
          <cell r="P74">
            <v>42670</v>
          </cell>
        </row>
        <row r="75">
          <cell r="C75" t="str">
            <v>210141001</v>
          </cell>
          <cell r="D75" t="str">
            <v>Neiva</v>
          </cell>
          <cell r="E75" t="str">
            <v>41</v>
          </cell>
          <cell r="F75" t="str">
            <v>DEPARTAMENTO DE HUILA</v>
          </cell>
          <cell r="G75" t="str">
            <v>K36</v>
          </cell>
          <cell r="H75" t="str">
            <v>FUT_CUENTAS_POR_PAGAR</v>
          </cell>
          <cell r="I75">
            <v>83</v>
          </cell>
          <cell r="J75" t="str">
            <v>GENERAL - EXCEPTO BOGOTA</v>
          </cell>
          <cell r="K75" t="str">
            <v>ENLINEA</v>
          </cell>
          <cell r="L75" t="str">
            <v xml:space="preserve">Aceptado                     </v>
          </cell>
          <cell r="M75">
            <v>2016</v>
          </cell>
          <cell r="N75">
            <v>10709</v>
          </cell>
          <cell r="O75" t="str">
            <v xml:space="preserve">Julio - Septiembre     </v>
          </cell>
          <cell r="P75">
            <v>42670</v>
          </cell>
        </row>
        <row r="76">
          <cell r="C76" t="str">
            <v>210141801</v>
          </cell>
          <cell r="D76" t="str">
            <v>Teruel</v>
          </cell>
          <cell r="E76" t="str">
            <v>41</v>
          </cell>
          <cell r="F76" t="str">
            <v>DEPARTAMENTO DE HUILA</v>
          </cell>
          <cell r="G76" t="str">
            <v>K36</v>
          </cell>
          <cell r="H76" t="str">
            <v>FUT_CUENTAS_POR_PAGAR</v>
          </cell>
          <cell r="I76">
            <v>83</v>
          </cell>
          <cell r="J76" t="str">
            <v>GENERAL - EXCEPTO BOGOTA</v>
          </cell>
          <cell r="K76" t="str">
            <v>ENLINEA</v>
          </cell>
          <cell r="L76" t="str">
            <v xml:space="preserve">Aceptado                     </v>
          </cell>
          <cell r="M76">
            <v>2016</v>
          </cell>
          <cell r="N76">
            <v>10709</v>
          </cell>
          <cell r="O76" t="str">
            <v xml:space="preserve">Julio - Septiembre     </v>
          </cell>
          <cell r="P76">
            <v>42672</v>
          </cell>
        </row>
        <row r="77">
          <cell r="C77" t="str">
            <v>210144001</v>
          </cell>
          <cell r="D77" t="str">
            <v>Riohacha</v>
          </cell>
          <cell r="E77" t="str">
            <v>44</v>
          </cell>
          <cell r="F77" t="str">
            <v>DEPARTAMENTO DE GUAJIRA</v>
          </cell>
          <cell r="G77" t="str">
            <v>K36</v>
          </cell>
          <cell r="H77" t="str">
            <v>FUT_CUENTAS_POR_PAGAR</v>
          </cell>
          <cell r="I77">
            <v>83</v>
          </cell>
          <cell r="J77" t="str">
            <v>GENERAL - EXCEPTO BOGOTA</v>
          </cell>
          <cell r="K77" t="str">
            <v>ENLINEA</v>
          </cell>
          <cell r="L77" t="str">
            <v xml:space="preserve">Aceptado                     </v>
          </cell>
          <cell r="M77">
            <v>2016</v>
          </cell>
          <cell r="N77">
            <v>10709</v>
          </cell>
          <cell r="O77" t="str">
            <v xml:space="preserve">Julio - Septiembre     </v>
          </cell>
          <cell r="P77">
            <v>42662</v>
          </cell>
        </row>
        <row r="78">
          <cell r="C78" t="str">
            <v>210147001</v>
          </cell>
          <cell r="D78" t="str">
            <v>Santa Marta, Distrito Turístico, Cultural e Histórico</v>
          </cell>
          <cell r="E78" t="str">
            <v>47</v>
          </cell>
          <cell r="F78" t="str">
            <v>DEPARTAMENTO DE MAGDALENA</v>
          </cell>
          <cell r="G78" t="str">
            <v>K36</v>
          </cell>
          <cell r="H78" t="str">
            <v>FUT_CUENTAS_POR_PAGAR</v>
          </cell>
          <cell r="I78">
            <v>83</v>
          </cell>
          <cell r="J78" t="str">
            <v>GENERAL - EXCEPTO BOGOTA</v>
          </cell>
          <cell r="K78" t="str">
            <v>ENLINEA</v>
          </cell>
          <cell r="L78" t="str">
            <v xml:space="preserve">Aceptado                     </v>
          </cell>
          <cell r="M78">
            <v>2016</v>
          </cell>
          <cell r="N78">
            <v>10709</v>
          </cell>
          <cell r="O78" t="str">
            <v xml:space="preserve">Julio - Septiembre     </v>
          </cell>
          <cell r="P78">
            <v>42670</v>
          </cell>
        </row>
        <row r="79">
          <cell r="C79" t="str">
            <v>210150001</v>
          </cell>
          <cell r="D79" t="str">
            <v>Villavicencio</v>
          </cell>
          <cell r="E79" t="str">
            <v>50</v>
          </cell>
          <cell r="F79" t="str">
            <v>DEPARTAMENTO DEL META</v>
          </cell>
          <cell r="G79" t="str">
            <v>K36</v>
          </cell>
          <cell r="H79" t="str">
            <v>FUT_CUENTAS_POR_PAGAR</v>
          </cell>
          <cell r="I79">
            <v>83</v>
          </cell>
          <cell r="J79" t="str">
            <v>GENERAL - EXCEPTO BOGOTA</v>
          </cell>
          <cell r="K79" t="str">
            <v>ENLINEA</v>
          </cell>
          <cell r="L79" t="str">
            <v xml:space="preserve">Aceptado                     </v>
          </cell>
          <cell r="M79">
            <v>2016</v>
          </cell>
          <cell r="N79">
            <v>10709</v>
          </cell>
          <cell r="O79" t="str">
            <v xml:space="preserve">Julio - Septiembre     </v>
          </cell>
          <cell r="P79">
            <v>42663</v>
          </cell>
        </row>
        <row r="80">
          <cell r="C80" t="str">
            <v>210152001</v>
          </cell>
          <cell r="D80" t="str">
            <v>San Juan de Pasto</v>
          </cell>
          <cell r="E80" t="str">
            <v>52</v>
          </cell>
          <cell r="F80" t="str">
            <v>DEPARTAMENTO DE NARIÑO</v>
          </cell>
          <cell r="G80" t="str">
            <v>K36</v>
          </cell>
          <cell r="H80" t="str">
            <v>FUT_CUENTAS_POR_PAGAR</v>
          </cell>
          <cell r="I80">
            <v>83</v>
          </cell>
          <cell r="J80" t="str">
            <v>GENERAL - EXCEPTO BOGOTA</v>
          </cell>
          <cell r="K80" t="str">
            <v>ENLINEA</v>
          </cell>
          <cell r="L80" t="str">
            <v xml:space="preserve">Aceptado                     </v>
          </cell>
          <cell r="M80">
            <v>2016</v>
          </cell>
          <cell r="N80">
            <v>10709</v>
          </cell>
          <cell r="O80" t="str">
            <v xml:space="preserve">Julio - Septiembre     </v>
          </cell>
          <cell r="P80">
            <v>42674</v>
          </cell>
        </row>
        <row r="81">
          <cell r="C81" t="str">
            <v>210154001</v>
          </cell>
          <cell r="D81" t="str">
            <v>San José de Cúcuta</v>
          </cell>
          <cell r="E81" t="str">
            <v>54</v>
          </cell>
          <cell r="F81" t="str">
            <v>DEPARTAMENTO DE NORTE DE SANTANDER</v>
          </cell>
          <cell r="G81" t="str">
            <v>K36</v>
          </cell>
          <cell r="H81" t="str">
            <v>FUT_CUENTAS_POR_PAGAR</v>
          </cell>
          <cell r="I81">
            <v>83</v>
          </cell>
          <cell r="J81" t="str">
            <v>GENERAL - EXCEPTO BOGOTA</v>
          </cell>
          <cell r="K81" t="str">
            <v>ENLINEA</v>
          </cell>
          <cell r="L81" t="str">
            <v xml:space="preserve">Aceptado                     </v>
          </cell>
          <cell r="M81">
            <v>2016</v>
          </cell>
          <cell r="N81">
            <v>10709</v>
          </cell>
          <cell r="O81" t="str">
            <v xml:space="preserve">Julio - Septiembre     </v>
          </cell>
          <cell r="P81">
            <v>42674</v>
          </cell>
        </row>
        <row r="82">
          <cell r="C82" t="str">
            <v>210163001</v>
          </cell>
          <cell r="D82" t="str">
            <v>Armenia</v>
          </cell>
          <cell r="E82" t="str">
            <v>63</v>
          </cell>
          <cell r="F82" t="str">
            <v>DEPARTAMENTO DE QUINDIO</v>
          </cell>
          <cell r="G82" t="str">
            <v>K36</v>
          </cell>
          <cell r="H82" t="str">
            <v>FUT_CUENTAS_POR_PAGAR</v>
          </cell>
          <cell r="I82">
            <v>83</v>
          </cell>
          <cell r="J82" t="str">
            <v>GENERAL - EXCEPTO BOGOTA</v>
          </cell>
          <cell r="K82" t="str">
            <v>ENLINEA</v>
          </cell>
          <cell r="L82" t="str">
            <v xml:space="preserve">Aceptado                     </v>
          </cell>
          <cell r="M82">
            <v>2016</v>
          </cell>
          <cell r="N82">
            <v>10709</v>
          </cell>
          <cell r="O82" t="str">
            <v xml:space="preserve">Julio - Septiembre     </v>
          </cell>
          <cell r="P82">
            <v>42674</v>
          </cell>
        </row>
        <row r="83">
          <cell r="C83" t="str">
            <v>210163401</v>
          </cell>
          <cell r="D83" t="str">
            <v>La Tebaida</v>
          </cell>
          <cell r="E83" t="str">
            <v>63</v>
          </cell>
          <cell r="F83" t="str">
            <v>DEPARTAMENTO DE QUINDIO</v>
          </cell>
          <cell r="G83" t="str">
            <v>K36</v>
          </cell>
          <cell r="H83" t="str">
            <v>FUT_CUENTAS_POR_PAGAR</v>
          </cell>
          <cell r="I83">
            <v>83</v>
          </cell>
          <cell r="J83" t="str">
            <v>GENERAL - EXCEPTO BOGOTA</v>
          </cell>
          <cell r="K83" t="str">
            <v>ENLINEA</v>
          </cell>
          <cell r="L83" t="str">
            <v xml:space="preserve">Aceptado                     </v>
          </cell>
          <cell r="M83">
            <v>2016</v>
          </cell>
          <cell r="N83">
            <v>10709</v>
          </cell>
          <cell r="O83" t="str">
            <v xml:space="preserve">Julio - Septiembre     </v>
          </cell>
          <cell r="P83">
            <v>42670</v>
          </cell>
        </row>
        <row r="84">
          <cell r="C84" t="str">
            <v>210166001</v>
          </cell>
          <cell r="D84" t="str">
            <v>Pereira</v>
          </cell>
          <cell r="E84" t="str">
            <v>66</v>
          </cell>
          <cell r="F84" t="str">
            <v>DEPARTAMENTO DE RISARALDA</v>
          </cell>
          <cell r="G84" t="str">
            <v>K36</v>
          </cell>
          <cell r="H84" t="str">
            <v>FUT_CUENTAS_POR_PAGAR</v>
          </cell>
          <cell r="I84">
            <v>83</v>
          </cell>
          <cell r="J84" t="str">
            <v>GENERAL - EXCEPTO BOGOTA</v>
          </cell>
          <cell r="K84" t="str">
            <v>ENLINEA</v>
          </cell>
          <cell r="L84" t="str">
            <v xml:space="preserve">Aceptado                     </v>
          </cell>
          <cell r="M84">
            <v>2016</v>
          </cell>
          <cell r="N84">
            <v>10709</v>
          </cell>
          <cell r="O84" t="str">
            <v xml:space="preserve">Julio - Septiembre     </v>
          </cell>
          <cell r="P84">
            <v>42668</v>
          </cell>
        </row>
        <row r="85">
          <cell r="C85" t="str">
            <v>210168001</v>
          </cell>
          <cell r="D85" t="str">
            <v>Bucaramanga</v>
          </cell>
          <cell r="E85" t="str">
            <v>68</v>
          </cell>
          <cell r="F85" t="str">
            <v>DEPARTAMENTO DE SANTANDER</v>
          </cell>
          <cell r="G85" t="str">
            <v>K36</v>
          </cell>
          <cell r="H85" t="str">
            <v>FUT_CUENTAS_POR_PAGAR</v>
          </cell>
          <cell r="I85">
            <v>83</v>
          </cell>
          <cell r="J85" t="str">
            <v>GENERAL - EXCEPTO BOGOTA</v>
          </cell>
          <cell r="K85" t="str">
            <v>ENLINEA</v>
          </cell>
          <cell r="L85" t="str">
            <v xml:space="preserve">Aceptado                     </v>
          </cell>
          <cell r="M85">
            <v>2016</v>
          </cell>
          <cell r="N85">
            <v>10709</v>
          </cell>
          <cell r="O85" t="str">
            <v xml:space="preserve">Julio - Septiembre     </v>
          </cell>
          <cell r="P85">
            <v>42673</v>
          </cell>
        </row>
        <row r="86">
          <cell r="C86" t="str">
            <v>210168101</v>
          </cell>
          <cell r="D86" t="str">
            <v>Bolívar - Santander</v>
          </cell>
          <cell r="E86" t="str">
            <v>68</v>
          </cell>
          <cell r="F86" t="str">
            <v>DEPARTAMENTO DE SANTANDER</v>
          </cell>
          <cell r="G86" t="str">
            <v>K36</v>
          </cell>
          <cell r="H86" t="str">
            <v>FUT_CUENTAS_POR_PAGAR</v>
          </cell>
          <cell r="I86">
            <v>83</v>
          </cell>
          <cell r="J86" t="str">
            <v>GENERAL - EXCEPTO BOGOTA</v>
          </cell>
          <cell r="K86" t="str">
            <v>ENLINEA</v>
          </cell>
          <cell r="L86" t="str">
            <v xml:space="preserve">Aceptado                     </v>
          </cell>
          <cell r="M86">
            <v>2016</v>
          </cell>
          <cell r="N86">
            <v>10709</v>
          </cell>
          <cell r="O86" t="str">
            <v xml:space="preserve">Julio - Septiembre     </v>
          </cell>
          <cell r="P86">
            <v>42670</v>
          </cell>
        </row>
        <row r="87">
          <cell r="C87" t="str">
            <v>210170001</v>
          </cell>
          <cell r="D87" t="str">
            <v>Sincelejo</v>
          </cell>
          <cell r="E87" t="str">
            <v>70</v>
          </cell>
          <cell r="F87" t="str">
            <v>DEPARTAMENTO DE SUCRE</v>
          </cell>
          <cell r="G87" t="str">
            <v>K36</v>
          </cell>
          <cell r="H87" t="str">
            <v>FUT_CUENTAS_POR_PAGAR</v>
          </cell>
          <cell r="I87">
            <v>83</v>
          </cell>
          <cell r="J87" t="str">
            <v>GENERAL - EXCEPTO BOGOTA</v>
          </cell>
          <cell r="K87" t="str">
            <v>ENLINEA</v>
          </cell>
          <cell r="L87" t="str">
            <v xml:space="preserve">Aceptado                     </v>
          </cell>
          <cell r="M87">
            <v>2016</v>
          </cell>
          <cell r="N87">
            <v>10709</v>
          </cell>
          <cell r="O87" t="str">
            <v xml:space="preserve">Julio - Septiembre     </v>
          </cell>
          <cell r="P87">
            <v>42668</v>
          </cell>
        </row>
        <row r="88">
          <cell r="C88" t="str">
            <v>210173001</v>
          </cell>
          <cell r="D88" t="str">
            <v>Ibagué</v>
          </cell>
          <cell r="E88" t="str">
            <v>73</v>
          </cell>
          <cell r="F88" t="str">
            <v>DEPARTAMENTO DE TOLIMA</v>
          </cell>
          <cell r="G88" t="str">
            <v>K36</v>
          </cell>
          <cell r="H88" t="str">
            <v>FUT_CUENTAS_POR_PAGAR</v>
          </cell>
          <cell r="I88">
            <v>83</v>
          </cell>
          <cell r="J88" t="str">
            <v>GENERAL - EXCEPTO BOGOTA</v>
          </cell>
          <cell r="K88" t="str">
            <v>ENLINEA</v>
          </cell>
          <cell r="L88" t="str">
            <v xml:space="preserve">Aceptado                     </v>
          </cell>
          <cell r="M88">
            <v>2016</v>
          </cell>
          <cell r="N88">
            <v>10709</v>
          </cell>
          <cell r="O88" t="str">
            <v xml:space="preserve">Julio - Septiembre     </v>
          </cell>
          <cell r="P88">
            <v>42667</v>
          </cell>
        </row>
        <row r="89">
          <cell r="C89" t="str">
            <v>210176001</v>
          </cell>
          <cell r="D89" t="str">
            <v>Santiago de Cali</v>
          </cell>
          <cell r="E89" t="str">
            <v>76</v>
          </cell>
          <cell r="F89" t="str">
            <v>DEPARTAMENTO DE VALLE DEL CAUCA</v>
          </cell>
          <cell r="G89" t="str">
            <v>K36</v>
          </cell>
          <cell r="H89" t="str">
            <v>FUT_CUENTAS_POR_PAGAR</v>
          </cell>
          <cell r="I89">
            <v>83</v>
          </cell>
          <cell r="J89" t="str">
            <v>GENERAL - EXCEPTO BOGOTA</v>
          </cell>
          <cell r="K89" t="str">
            <v>ENLINEA</v>
          </cell>
          <cell r="L89" t="str">
            <v xml:space="preserve">Aceptado                     </v>
          </cell>
          <cell r="M89">
            <v>2016</v>
          </cell>
          <cell r="N89">
            <v>10709</v>
          </cell>
          <cell r="O89" t="str">
            <v xml:space="preserve">Julio - Septiembre     </v>
          </cell>
          <cell r="P89">
            <v>42671</v>
          </cell>
        </row>
        <row r="90">
          <cell r="C90" t="str">
            <v>210181001</v>
          </cell>
          <cell r="D90" t="str">
            <v>Arauca</v>
          </cell>
          <cell r="E90" t="str">
            <v>81</v>
          </cell>
          <cell r="F90" t="str">
            <v>DEPARTAMENTO DE ARAUCA</v>
          </cell>
          <cell r="G90" t="str">
            <v>K36</v>
          </cell>
          <cell r="H90" t="str">
            <v>FUT_CUENTAS_POR_PAGAR</v>
          </cell>
          <cell r="I90">
            <v>83</v>
          </cell>
          <cell r="J90" t="str">
            <v>GENERAL - EXCEPTO BOGOTA</v>
          </cell>
          <cell r="K90" t="str">
            <v>ENLINEA</v>
          </cell>
          <cell r="L90" t="str">
            <v xml:space="preserve">Aceptado                     </v>
          </cell>
          <cell r="M90">
            <v>2016</v>
          </cell>
          <cell r="N90">
            <v>10709</v>
          </cell>
          <cell r="O90" t="str">
            <v xml:space="preserve">Julio - Septiembre     </v>
          </cell>
          <cell r="P90">
            <v>42673</v>
          </cell>
        </row>
        <row r="91">
          <cell r="C91" t="str">
            <v>210185001</v>
          </cell>
          <cell r="D91" t="str">
            <v>Yopal</v>
          </cell>
          <cell r="E91" t="str">
            <v>85</v>
          </cell>
          <cell r="F91" t="str">
            <v>DEPARTAMENTO DE CASANARE</v>
          </cell>
          <cell r="G91" t="str">
            <v>K36</v>
          </cell>
          <cell r="H91" t="str">
            <v>FUT_CUENTAS_POR_PAGAR</v>
          </cell>
          <cell r="I91">
            <v>83</v>
          </cell>
          <cell r="J91" t="str">
            <v>GENERAL - EXCEPTO BOGOTA</v>
          </cell>
          <cell r="K91" t="str">
            <v>ENLINEA</v>
          </cell>
          <cell r="L91" t="str">
            <v xml:space="preserve">Aceptado                     </v>
          </cell>
          <cell r="M91">
            <v>2016</v>
          </cell>
          <cell r="N91">
            <v>10709</v>
          </cell>
          <cell r="O91" t="str">
            <v xml:space="preserve">Julio - Septiembre     </v>
          </cell>
          <cell r="P91">
            <v>42662</v>
          </cell>
        </row>
        <row r="92">
          <cell r="C92" t="str">
            <v>210186001</v>
          </cell>
          <cell r="D92" t="str">
            <v>San Miguel de Mocoa</v>
          </cell>
          <cell r="E92" t="str">
            <v>86</v>
          </cell>
          <cell r="F92" t="str">
            <v>DEPARTAMENTO DE PUTUMAYO</v>
          </cell>
          <cell r="G92" t="str">
            <v>K36</v>
          </cell>
          <cell r="H92" t="str">
            <v>FUT_CUENTAS_POR_PAGAR</v>
          </cell>
          <cell r="I92">
            <v>83</v>
          </cell>
          <cell r="J92" t="str">
            <v>GENERAL - EXCEPTO BOGOTA</v>
          </cell>
          <cell r="K92" t="str">
            <v>ENLINEA</v>
          </cell>
          <cell r="L92" t="str">
            <v xml:space="preserve">Aceptado                     </v>
          </cell>
          <cell r="M92">
            <v>2016</v>
          </cell>
          <cell r="N92">
            <v>10709</v>
          </cell>
          <cell r="O92" t="str">
            <v xml:space="preserve">Julio - Septiembre     </v>
          </cell>
          <cell r="P92">
            <v>42674</v>
          </cell>
        </row>
        <row r="93">
          <cell r="C93" t="str">
            <v>210194001</v>
          </cell>
          <cell r="D93" t="str">
            <v>Puerto Inírida</v>
          </cell>
          <cell r="E93" t="str">
            <v>94</v>
          </cell>
          <cell r="F93" t="str">
            <v>DEPARTAMENTO DE GUAINIA</v>
          </cell>
          <cell r="G93" t="str">
            <v>K36</v>
          </cell>
          <cell r="H93" t="str">
            <v>FUT_CUENTAS_POR_PAGAR</v>
          </cell>
          <cell r="I93">
            <v>83</v>
          </cell>
          <cell r="J93" t="str">
            <v>GENERAL - EXCEPTO BOGOTA</v>
          </cell>
          <cell r="K93" t="str">
            <v>ENLINEA</v>
          </cell>
          <cell r="L93" t="str">
            <v xml:space="preserve">Aceptado                     </v>
          </cell>
          <cell r="M93">
            <v>2016</v>
          </cell>
          <cell r="N93">
            <v>10709</v>
          </cell>
          <cell r="O93" t="str">
            <v xml:space="preserve">Julio - Septiembre     </v>
          </cell>
          <cell r="P93">
            <v>42673</v>
          </cell>
        </row>
        <row r="94">
          <cell r="C94" t="str">
            <v>210195001</v>
          </cell>
          <cell r="D94" t="str">
            <v>San José del Guaviare</v>
          </cell>
          <cell r="E94" t="str">
            <v>95</v>
          </cell>
          <cell r="F94" t="str">
            <v>DEPARTAMENTO DE GUAVIARE</v>
          </cell>
          <cell r="G94" t="str">
            <v>K36</v>
          </cell>
          <cell r="H94" t="str">
            <v>FUT_CUENTAS_POR_PAGAR</v>
          </cell>
          <cell r="I94">
            <v>83</v>
          </cell>
          <cell r="J94" t="str">
            <v>GENERAL - EXCEPTO BOGOTA</v>
          </cell>
          <cell r="K94" t="str">
            <v>ENLINEA</v>
          </cell>
          <cell r="L94" t="str">
            <v xml:space="preserve">Aceptado                     </v>
          </cell>
          <cell r="M94">
            <v>2016</v>
          </cell>
          <cell r="N94">
            <v>10709</v>
          </cell>
          <cell r="O94" t="str">
            <v xml:space="preserve">Julio - Septiembre     </v>
          </cell>
          <cell r="P94">
            <v>42670</v>
          </cell>
        </row>
        <row r="95">
          <cell r="C95" t="str">
            <v>210197001</v>
          </cell>
          <cell r="D95" t="str">
            <v>Mitú</v>
          </cell>
          <cell r="E95" t="str">
            <v>97</v>
          </cell>
          <cell r="F95" t="str">
            <v>DEPARTAMENTO DE VAUPES</v>
          </cell>
          <cell r="G95" t="str">
            <v>K36</v>
          </cell>
          <cell r="H95" t="str">
            <v>FUT_CUENTAS_POR_PAGAR</v>
          </cell>
          <cell r="I95">
            <v>83</v>
          </cell>
          <cell r="J95" t="str">
            <v>GENERAL - EXCEPTO BOGOTA</v>
          </cell>
          <cell r="K95" t="str">
            <v>ENLINEA</v>
          </cell>
          <cell r="L95" t="str">
            <v xml:space="preserve">Aceptado                     </v>
          </cell>
          <cell r="M95">
            <v>2016</v>
          </cell>
          <cell r="N95">
            <v>10709</v>
          </cell>
          <cell r="O95" t="str">
            <v xml:space="preserve">Julio - Septiembre     </v>
          </cell>
          <cell r="P95">
            <v>42674</v>
          </cell>
        </row>
        <row r="96">
          <cell r="C96" t="str">
            <v>210199001</v>
          </cell>
          <cell r="D96" t="str">
            <v>Puerto Carreño</v>
          </cell>
          <cell r="E96" t="str">
            <v>99</v>
          </cell>
          <cell r="F96" t="str">
            <v>DEPARTAMENTO DE VICHADA</v>
          </cell>
          <cell r="G96" t="str">
            <v>K36</v>
          </cell>
          <cell r="H96" t="str">
            <v>FUT_CUENTAS_POR_PAGAR</v>
          </cell>
          <cell r="I96">
            <v>83</v>
          </cell>
          <cell r="J96" t="str">
            <v>GENERAL - EXCEPTO BOGOTA</v>
          </cell>
          <cell r="K96" t="str">
            <v>ENLINEA</v>
          </cell>
          <cell r="L96" t="str">
            <v xml:space="preserve">Aceptado                     </v>
          </cell>
          <cell r="M96">
            <v>2016</v>
          </cell>
          <cell r="N96">
            <v>10709</v>
          </cell>
          <cell r="O96" t="str">
            <v xml:space="preserve">Julio - Septiembre     </v>
          </cell>
          <cell r="P96">
            <v>42674</v>
          </cell>
        </row>
        <row r="97">
          <cell r="C97" t="str">
            <v>210205002</v>
          </cell>
          <cell r="D97" t="str">
            <v>Abejorral</v>
          </cell>
          <cell r="E97" t="str">
            <v>05</v>
          </cell>
          <cell r="F97" t="str">
            <v>DEPARTAMENTO DE ANTIOQUIA</v>
          </cell>
          <cell r="G97" t="str">
            <v>K36</v>
          </cell>
          <cell r="H97" t="str">
            <v>FUT_CUENTAS_POR_PAGAR</v>
          </cell>
          <cell r="I97">
            <v>83</v>
          </cell>
          <cell r="J97" t="str">
            <v>GENERAL - EXCEPTO BOGOTA</v>
          </cell>
          <cell r="K97" t="str">
            <v>ENLINEA</v>
          </cell>
          <cell r="L97" t="str">
            <v xml:space="preserve">Aceptado                     </v>
          </cell>
          <cell r="M97">
            <v>2016</v>
          </cell>
          <cell r="N97">
            <v>10709</v>
          </cell>
          <cell r="O97" t="str">
            <v xml:space="preserve">Julio - Septiembre     </v>
          </cell>
          <cell r="P97">
            <v>42669</v>
          </cell>
        </row>
        <row r="98">
          <cell r="C98" t="str">
            <v>210225402</v>
          </cell>
          <cell r="D98" t="str">
            <v>La Vega - Cundinamarca</v>
          </cell>
          <cell r="E98" t="str">
            <v>25</v>
          </cell>
          <cell r="F98" t="str">
            <v>DEPARTAMENTO DE CUNDINAMARCA</v>
          </cell>
          <cell r="G98" t="str">
            <v>K36</v>
          </cell>
          <cell r="H98" t="str">
            <v>FUT_CUENTAS_POR_PAGAR</v>
          </cell>
          <cell r="I98">
            <v>83</v>
          </cell>
          <cell r="J98" t="str">
            <v>GENERAL - EXCEPTO BOGOTA</v>
          </cell>
          <cell r="K98" t="str">
            <v>ENLINEA</v>
          </cell>
          <cell r="L98" t="str">
            <v xml:space="preserve">Aceptado                     </v>
          </cell>
          <cell r="M98">
            <v>2016</v>
          </cell>
          <cell r="N98">
            <v>10709</v>
          </cell>
          <cell r="O98" t="str">
            <v xml:space="preserve">Julio - Septiembre     </v>
          </cell>
          <cell r="P98">
            <v>42667</v>
          </cell>
        </row>
        <row r="99">
          <cell r="C99" t="str">
            <v>210263302</v>
          </cell>
          <cell r="D99" t="str">
            <v>Génova</v>
          </cell>
          <cell r="E99" t="str">
            <v>63</v>
          </cell>
          <cell r="F99" t="str">
            <v>DEPARTAMENTO DE QUINDIO</v>
          </cell>
          <cell r="G99" t="str">
            <v>K36</v>
          </cell>
          <cell r="H99" t="str">
            <v>FUT_CUENTAS_POR_PAGAR</v>
          </cell>
          <cell r="I99">
            <v>83</v>
          </cell>
          <cell r="J99" t="str">
            <v>GENERAL - EXCEPTO BOGOTA</v>
          </cell>
          <cell r="K99" t="str">
            <v>ENLINEA</v>
          </cell>
          <cell r="L99" t="str">
            <v xml:space="preserve">Aceptado                     </v>
          </cell>
          <cell r="M99">
            <v>2016</v>
          </cell>
          <cell r="N99">
            <v>10709</v>
          </cell>
          <cell r="O99" t="str">
            <v xml:space="preserve">Julio - Septiembre     </v>
          </cell>
          <cell r="P99">
            <v>42674</v>
          </cell>
        </row>
        <row r="100">
          <cell r="C100" t="str">
            <v>210268502</v>
          </cell>
          <cell r="D100" t="str">
            <v>Onzaga</v>
          </cell>
          <cell r="E100" t="str">
            <v>68</v>
          </cell>
          <cell r="F100" t="str">
            <v>DEPARTAMENTO DE SANTANDER</v>
          </cell>
          <cell r="G100" t="str">
            <v>K36</v>
          </cell>
          <cell r="H100" t="str">
            <v>FUT_CUENTAS_POR_PAGAR</v>
          </cell>
          <cell r="I100">
            <v>83</v>
          </cell>
          <cell r="J100" t="str">
            <v>GENERAL - EXCEPTO BOGOTA</v>
          </cell>
          <cell r="K100" t="str">
            <v>ENLINEA</v>
          </cell>
          <cell r="L100" t="str">
            <v xml:space="preserve">Aceptado                     </v>
          </cell>
          <cell r="M100">
            <v>2016</v>
          </cell>
          <cell r="N100">
            <v>10709</v>
          </cell>
          <cell r="O100" t="str">
            <v xml:space="preserve">Julio - Septiembre     </v>
          </cell>
          <cell r="P100">
            <v>42665</v>
          </cell>
        </row>
        <row r="101">
          <cell r="C101" t="str">
            <v>210270702</v>
          </cell>
          <cell r="D101" t="str">
            <v>San Juan de Betulia</v>
          </cell>
          <cell r="E101" t="str">
            <v>70</v>
          </cell>
          <cell r="F101" t="str">
            <v>DEPARTAMENTO DE SUCRE</v>
          </cell>
          <cell r="G101" t="str">
            <v>K36</v>
          </cell>
          <cell r="H101" t="str">
            <v>FUT_CUENTAS_POR_PAGAR</v>
          </cell>
          <cell r="I101">
            <v>83</v>
          </cell>
          <cell r="J101" t="str">
            <v>GENERAL - EXCEPTO BOGOTA</v>
          </cell>
          <cell r="K101" t="str">
            <v>ENLINEA</v>
          </cell>
          <cell r="L101" t="str">
            <v xml:space="preserve">Aceptado                     </v>
          </cell>
          <cell r="M101">
            <v>2016</v>
          </cell>
          <cell r="N101">
            <v>10709</v>
          </cell>
          <cell r="O101" t="str">
            <v xml:space="preserve">Julio - Septiembre     </v>
          </cell>
          <cell r="P101">
            <v>42671</v>
          </cell>
        </row>
        <row r="102">
          <cell r="C102" t="str">
            <v>210315403</v>
          </cell>
          <cell r="D102" t="str">
            <v>La Uvita</v>
          </cell>
          <cell r="E102" t="str">
            <v>15</v>
          </cell>
          <cell r="F102" t="str">
            <v>DEPARTAMENTO DE BOYACA</v>
          </cell>
          <cell r="G102" t="str">
            <v>K36</v>
          </cell>
          <cell r="H102" t="str">
            <v>FUT_CUENTAS_POR_PAGAR</v>
          </cell>
          <cell r="I102">
            <v>83</v>
          </cell>
          <cell r="J102" t="str">
            <v>GENERAL - EXCEPTO BOGOTA</v>
          </cell>
          <cell r="K102" t="str">
            <v>ENLINEA</v>
          </cell>
          <cell r="L102" t="str">
            <v xml:space="preserve">Aceptado                     </v>
          </cell>
          <cell r="M102">
            <v>2016</v>
          </cell>
          <cell r="N102">
            <v>10709</v>
          </cell>
          <cell r="O102" t="str">
            <v xml:space="preserve">Julio - Septiembre     </v>
          </cell>
          <cell r="P102">
            <v>42669</v>
          </cell>
        </row>
        <row r="103">
          <cell r="C103" t="str">
            <v>210341503</v>
          </cell>
          <cell r="D103" t="str">
            <v>Oporapa</v>
          </cell>
          <cell r="E103" t="str">
            <v>41</v>
          </cell>
          <cell r="F103" t="str">
            <v>DEPARTAMENTO DE HUILA</v>
          </cell>
          <cell r="G103" t="str">
            <v>K36</v>
          </cell>
          <cell r="H103" t="str">
            <v>FUT_CUENTAS_POR_PAGAR</v>
          </cell>
          <cell r="I103">
            <v>83</v>
          </cell>
          <cell r="J103" t="str">
            <v>GENERAL - EXCEPTO BOGOTA</v>
          </cell>
          <cell r="K103" t="str">
            <v>ENLINEA</v>
          </cell>
          <cell r="L103" t="str">
            <v xml:space="preserve">Aceptado                     </v>
          </cell>
          <cell r="M103">
            <v>2016</v>
          </cell>
          <cell r="N103">
            <v>10709</v>
          </cell>
          <cell r="O103" t="str">
            <v xml:space="preserve">Julio - Septiembre     </v>
          </cell>
          <cell r="P103">
            <v>42673</v>
          </cell>
        </row>
        <row r="104">
          <cell r="C104" t="str">
            <v>210347703</v>
          </cell>
          <cell r="D104" t="str">
            <v>San Zenón</v>
          </cell>
          <cell r="E104" t="str">
            <v>47</v>
          </cell>
          <cell r="F104" t="str">
            <v>DEPARTAMENTO DE MAGDALENA</v>
          </cell>
          <cell r="G104" t="str">
            <v>K36</v>
          </cell>
          <cell r="H104" t="str">
            <v>FUT_CUENTAS_POR_PAGAR</v>
          </cell>
          <cell r="I104">
            <v>83</v>
          </cell>
          <cell r="J104" t="str">
            <v>GENERAL - EXCEPTO BOGOTA</v>
          </cell>
          <cell r="K104" t="str">
            <v>ENLINEA</v>
          </cell>
          <cell r="L104" t="str">
            <v xml:space="preserve">Aceptado                     </v>
          </cell>
          <cell r="M104">
            <v>2016</v>
          </cell>
          <cell r="N104">
            <v>10709</v>
          </cell>
          <cell r="O104" t="str">
            <v xml:space="preserve">Julio - Septiembre     </v>
          </cell>
          <cell r="P104">
            <v>42704</v>
          </cell>
        </row>
        <row r="105">
          <cell r="C105" t="str">
            <v>210352203</v>
          </cell>
          <cell r="D105" t="str">
            <v>Colón (Génova) - Nariño</v>
          </cell>
          <cell r="E105" t="str">
            <v>52</v>
          </cell>
          <cell r="F105" t="str">
            <v>DEPARTAMENTO DE NARIÑO</v>
          </cell>
          <cell r="G105" t="str">
            <v>K36</v>
          </cell>
          <cell r="H105" t="str">
            <v>FUT_CUENTAS_POR_PAGAR</v>
          </cell>
          <cell r="I105">
            <v>83</v>
          </cell>
          <cell r="J105" t="str">
            <v>GENERAL - EXCEPTO BOGOTA</v>
          </cell>
          <cell r="K105" t="str">
            <v>ENLINEA</v>
          </cell>
          <cell r="L105" t="str">
            <v xml:space="preserve">Aceptado                     </v>
          </cell>
          <cell r="M105">
            <v>2016</v>
          </cell>
          <cell r="N105">
            <v>10709</v>
          </cell>
          <cell r="O105" t="str">
            <v xml:space="preserve">Julio - Septiembre     </v>
          </cell>
          <cell r="P105">
            <v>42674</v>
          </cell>
        </row>
        <row r="106">
          <cell r="C106" t="str">
            <v>210354003</v>
          </cell>
          <cell r="D106" t="str">
            <v>Ábrego</v>
          </cell>
          <cell r="E106" t="str">
            <v>54</v>
          </cell>
          <cell r="F106" t="str">
            <v>DEPARTAMENTO DE NORTE DE SANTANDER</v>
          </cell>
          <cell r="G106" t="str">
            <v>K36</v>
          </cell>
          <cell r="H106" t="str">
            <v>FUT_CUENTAS_POR_PAGAR</v>
          </cell>
          <cell r="I106">
            <v>83</v>
          </cell>
          <cell r="J106" t="str">
            <v>GENERAL - EXCEPTO BOGOTA</v>
          </cell>
          <cell r="K106" t="str">
            <v>ENLINEA</v>
          </cell>
          <cell r="L106" t="str">
            <v xml:space="preserve">Aceptado                     </v>
          </cell>
          <cell r="M106">
            <v>2016</v>
          </cell>
          <cell r="N106">
            <v>10709</v>
          </cell>
          <cell r="O106" t="str">
            <v xml:space="preserve">Julio - Septiembre     </v>
          </cell>
          <cell r="P106">
            <v>42682</v>
          </cell>
        </row>
        <row r="107">
          <cell r="C107" t="str">
            <v>210376403</v>
          </cell>
          <cell r="D107" t="str">
            <v>La Victoria - Valle del Cauca</v>
          </cell>
          <cell r="E107" t="str">
            <v>76</v>
          </cell>
          <cell r="F107" t="str">
            <v>DEPARTAMENTO DE VALLE DEL CAUCA</v>
          </cell>
          <cell r="G107" t="str">
            <v>K36</v>
          </cell>
          <cell r="H107" t="str">
            <v>FUT_CUENTAS_POR_PAGAR</v>
          </cell>
          <cell r="I107">
            <v>83</v>
          </cell>
          <cell r="J107" t="str">
            <v>GENERAL - EXCEPTO BOGOTA</v>
          </cell>
          <cell r="K107" t="str">
            <v>ENLINEA</v>
          </cell>
          <cell r="L107" t="str">
            <v xml:space="preserve">Aceptado                     </v>
          </cell>
          <cell r="M107">
            <v>2016</v>
          </cell>
          <cell r="N107">
            <v>10709</v>
          </cell>
          <cell r="O107" t="str">
            <v xml:space="preserve">Julio - Septiembre     </v>
          </cell>
          <cell r="P107">
            <v>42669</v>
          </cell>
        </row>
        <row r="108">
          <cell r="C108" t="str">
            <v>210405004</v>
          </cell>
          <cell r="D108" t="str">
            <v>Abriaquí</v>
          </cell>
          <cell r="E108" t="str">
            <v>05</v>
          </cell>
          <cell r="F108" t="str">
            <v>DEPARTAMENTO DE ANTIOQUIA</v>
          </cell>
          <cell r="G108" t="str">
            <v>K36</v>
          </cell>
          <cell r="H108" t="str">
            <v>FUT_CUENTAS_POR_PAGAR</v>
          </cell>
          <cell r="I108">
            <v>83</v>
          </cell>
          <cell r="J108" t="str">
            <v>GENERAL - EXCEPTO BOGOTA</v>
          </cell>
          <cell r="K108" t="str">
            <v>ENLINEA</v>
          </cell>
          <cell r="L108" t="str">
            <v xml:space="preserve">Aceptado                     </v>
          </cell>
          <cell r="M108">
            <v>2016</v>
          </cell>
          <cell r="N108">
            <v>10709</v>
          </cell>
          <cell r="O108" t="str">
            <v xml:space="preserve">Julio - Septiembre     </v>
          </cell>
          <cell r="P108">
            <v>42672</v>
          </cell>
        </row>
        <row r="109">
          <cell r="C109" t="str">
            <v>210405604</v>
          </cell>
          <cell r="D109" t="str">
            <v>Remedios</v>
          </cell>
          <cell r="E109" t="str">
            <v>05</v>
          </cell>
          <cell r="F109" t="str">
            <v>DEPARTAMENTO DE ANTIOQUIA</v>
          </cell>
          <cell r="G109" t="str">
            <v>K36</v>
          </cell>
          <cell r="H109" t="str">
            <v>FUT_CUENTAS_POR_PAGAR</v>
          </cell>
          <cell r="I109">
            <v>83</v>
          </cell>
          <cell r="J109" t="str">
            <v>GENERAL - EXCEPTO BOGOTA</v>
          </cell>
          <cell r="K109" t="str">
            <v>ENLINEA</v>
          </cell>
          <cell r="L109" t="str">
            <v xml:space="preserve">Aceptado                     </v>
          </cell>
          <cell r="M109">
            <v>2016</v>
          </cell>
          <cell r="N109">
            <v>10709</v>
          </cell>
          <cell r="O109" t="str">
            <v xml:space="preserve">Julio - Septiembre     </v>
          </cell>
          <cell r="P109">
            <v>42662</v>
          </cell>
        </row>
        <row r="110">
          <cell r="C110" t="str">
            <v>210415104</v>
          </cell>
          <cell r="D110" t="str">
            <v>Boyacá</v>
          </cell>
          <cell r="E110" t="str">
            <v>15</v>
          </cell>
          <cell r="F110" t="str">
            <v>DEPARTAMENTO DE BOYACA</v>
          </cell>
          <cell r="G110" t="str">
            <v>K36</v>
          </cell>
          <cell r="H110" t="str">
            <v>FUT_CUENTAS_POR_PAGAR</v>
          </cell>
          <cell r="I110">
            <v>83</v>
          </cell>
          <cell r="J110" t="str">
            <v>GENERAL - EXCEPTO BOGOTA</v>
          </cell>
          <cell r="K110" t="str">
            <v>ENLINEA</v>
          </cell>
          <cell r="L110" t="str">
            <v xml:space="preserve">Aceptado                     </v>
          </cell>
          <cell r="M110">
            <v>2016</v>
          </cell>
          <cell r="N110">
            <v>10709</v>
          </cell>
          <cell r="O110" t="str">
            <v xml:space="preserve">Julio - Septiembre     </v>
          </cell>
          <cell r="P110">
            <v>42672</v>
          </cell>
        </row>
        <row r="111">
          <cell r="C111" t="str">
            <v>210415204</v>
          </cell>
          <cell r="D111" t="str">
            <v>Cómbita</v>
          </cell>
          <cell r="E111" t="str">
            <v>15</v>
          </cell>
          <cell r="F111" t="str">
            <v>DEPARTAMENTO DE BOYACA</v>
          </cell>
          <cell r="G111" t="str">
            <v>K36</v>
          </cell>
          <cell r="H111" t="str">
            <v>FUT_CUENTAS_POR_PAGAR</v>
          </cell>
          <cell r="I111">
            <v>83</v>
          </cell>
          <cell r="J111" t="str">
            <v>GENERAL - EXCEPTO BOGOTA</v>
          </cell>
          <cell r="K111" t="str">
            <v>ENLINEA</v>
          </cell>
          <cell r="L111" t="str">
            <v xml:space="preserve">Aceptado                     </v>
          </cell>
          <cell r="M111">
            <v>2016</v>
          </cell>
          <cell r="N111">
            <v>10709</v>
          </cell>
          <cell r="O111" t="str">
            <v xml:space="preserve">Julio - Septiembre     </v>
          </cell>
          <cell r="P111">
            <v>42669</v>
          </cell>
        </row>
        <row r="112">
          <cell r="C112" t="str">
            <v>210415804</v>
          </cell>
          <cell r="D112" t="str">
            <v>Tibaná</v>
          </cell>
          <cell r="E112" t="str">
            <v>15</v>
          </cell>
          <cell r="F112" t="str">
            <v>DEPARTAMENTO DE BOYACA</v>
          </cell>
          <cell r="G112" t="str">
            <v>K36</v>
          </cell>
          <cell r="H112" t="str">
            <v>FUT_CUENTAS_POR_PAGAR</v>
          </cell>
          <cell r="I112">
            <v>83</v>
          </cell>
          <cell r="J112" t="str">
            <v>GENERAL - EXCEPTO BOGOTA</v>
          </cell>
          <cell r="K112" t="str">
            <v>ENLINEA</v>
          </cell>
          <cell r="L112" t="str">
            <v xml:space="preserve">Aceptado                     </v>
          </cell>
          <cell r="M112">
            <v>2016</v>
          </cell>
          <cell r="N112">
            <v>10709</v>
          </cell>
          <cell r="O112" t="str">
            <v xml:space="preserve">Julio - Septiembre     </v>
          </cell>
          <cell r="P112">
            <v>42674</v>
          </cell>
        </row>
        <row r="113">
          <cell r="C113" t="str">
            <v>210470204</v>
          </cell>
          <cell r="D113" t="str">
            <v>Colosó (Ricaurte)</v>
          </cell>
          <cell r="E113" t="str">
            <v>70</v>
          </cell>
          <cell r="F113" t="str">
            <v>DEPARTAMENTO DE SUCRE</v>
          </cell>
          <cell r="G113" t="str">
            <v>K36</v>
          </cell>
          <cell r="H113" t="str">
            <v>FUT_CUENTAS_POR_PAGAR</v>
          </cell>
          <cell r="I113">
            <v>83</v>
          </cell>
          <cell r="J113" t="str">
            <v>GENERAL - EXCEPTO BOGOTA</v>
          </cell>
          <cell r="K113" t="str">
            <v>ENLINEA</v>
          </cell>
          <cell r="L113" t="str">
            <v xml:space="preserve">Aceptado                     </v>
          </cell>
          <cell r="M113">
            <v>2016</v>
          </cell>
          <cell r="N113">
            <v>10709</v>
          </cell>
          <cell r="O113" t="str">
            <v xml:space="preserve">Julio - Septiembre     </v>
          </cell>
          <cell r="P113">
            <v>42691</v>
          </cell>
        </row>
        <row r="114">
          <cell r="C114" t="str">
            <v>210473504</v>
          </cell>
          <cell r="D114" t="str">
            <v>Ortega</v>
          </cell>
          <cell r="E114" t="str">
            <v>73</v>
          </cell>
          <cell r="F114" t="str">
            <v>DEPARTAMENTO DE TOLIMA</v>
          </cell>
          <cell r="G114" t="str">
            <v>K36</v>
          </cell>
          <cell r="H114" t="str">
            <v>FUT_CUENTAS_POR_PAGAR</v>
          </cell>
          <cell r="I114">
            <v>83</v>
          </cell>
          <cell r="J114" t="str">
            <v>GENERAL - EXCEPTO BOGOTA</v>
          </cell>
          <cell r="K114" t="str">
            <v>ENLINEA</v>
          </cell>
          <cell r="L114" t="str">
            <v xml:space="preserve">Aceptado                     </v>
          </cell>
          <cell r="M114">
            <v>2016</v>
          </cell>
          <cell r="N114">
            <v>10709</v>
          </cell>
          <cell r="O114" t="str">
            <v xml:space="preserve">Julio - Septiembre     </v>
          </cell>
          <cell r="P114">
            <v>42671</v>
          </cell>
        </row>
        <row r="115">
          <cell r="C115" t="str">
            <v>210518205</v>
          </cell>
          <cell r="D115" t="str">
            <v>Curillo</v>
          </cell>
          <cell r="E115" t="str">
            <v>18</v>
          </cell>
          <cell r="F115" t="str">
            <v>DEPARTAMENTO DE CAQUETA</v>
          </cell>
          <cell r="G115" t="str">
            <v>K36</v>
          </cell>
          <cell r="H115" t="str">
            <v>FUT_CUENTAS_POR_PAGAR</v>
          </cell>
          <cell r="I115">
            <v>83</v>
          </cell>
          <cell r="J115" t="str">
            <v>GENERAL - EXCEPTO BOGOTA</v>
          </cell>
          <cell r="K115" t="str">
            <v>ENLINEA</v>
          </cell>
          <cell r="L115" t="str">
            <v xml:space="preserve">Aceptado                     </v>
          </cell>
          <cell r="M115">
            <v>2016</v>
          </cell>
          <cell r="N115">
            <v>10709</v>
          </cell>
          <cell r="O115" t="str">
            <v xml:space="preserve">Julio - Septiembre     </v>
          </cell>
          <cell r="P115">
            <v>42667</v>
          </cell>
        </row>
        <row r="116">
          <cell r="C116" t="str">
            <v>210525805</v>
          </cell>
          <cell r="D116" t="str">
            <v>Tibacuy</v>
          </cell>
          <cell r="E116" t="str">
            <v>25</v>
          </cell>
          <cell r="F116" t="str">
            <v>DEPARTAMENTO DE CUNDINAMARCA</v>
          </cell>
          <cell r="G116" t="str">
            <v>K36</v>
          </cell>
          <cell r="H116" t="str">
            <v>FUT_CUENTAS_POR_PAGAR</v>
          </cell>
          <cell r="I116">
            <v>83</v>
          </cell>
          <cell r="J116" t="str">
            <v>GENERAL - EXCEPTO BOGOTA</v>
          </cell>
          <cell r="K116" t="str">
            <v>ENLINEA</v>
          </cell>
          <cell r="L116" t="str">
            <v xml:space="preserve">Aceptado                     </v>
          </cell>
          <cell r="M116">
            <v>2016</v>
          </cell>
          <cell r="N116">
            <v>10709</v>
          </cell>
          <cell r="O116" t="str">
            <v xml:space="preserve">Julio - Septiembre     </v>
          </cell>
          <cell r="P116">
            <v>42674</v>
          </cell>
        </row>
        <row r="117">
          <cell r="C117" t="str">
            <v>210527205</v>
          </cell>
          <cell r="D117" t="str">
            <v>Condoto</v>
          </cell>
          <cell r="E117" t="str">
            <v>27</v>
          </cell>
          <cell r="F117" t="str">
            <v>DEPARTAMENTO DE CHOCO</v>
          </cell>
          <cell r="G117" t="str">
            <v>K36</v>
          </cell>
          <cell r="H117" t="str">
            <v>FUT_CUENTAS_POR_PAGAR</v>
          </cell>
          <cell r="I117">
            <v>83</v>
          </cell>
          <cell r="J117" t="str">
            <v>GENERAL - EXCEPTO BOGOTA</v>
          </cell>
          <cell r="K117" t="str">
            <v>ENLINEA</v>
          </cell>
          <cell r="L117" t="str">
            <v xml:space="preserve">Aceptado                     </v>
          </cell>
          <cell r="M117">
            <v>2016</v>
          </cell>
          <cell r="N117">
            <v>10709</v>
          </cell>
          <cell r="O117" t="str">
            <v xml:space="preserve">Julio - Septiembre     </v>
          </cell>
          <cell r="P117">
            <v>42668</v>
          </cell>
        </row>
        <row r="118">
          <cell r="C118" t="str">
            <v>210547205</v>
          </cell>
          <cell r="D118" t="str">
            <v>Concordia - Magdalena</v>
          </cell>
          <cell r="E118" t="str">
            <v>47</v>
          </cell>
          <cell r="F118" t="str">
            <v>DEPARTAMENTO DE MAGDALENA</v>
          </cell>
          <cell r="G118" t="str">
            <v>K36</v>
          </cell>
          <cell r="H118" t="str">
            <v>FUT_CUENTAS_POR_PAGAR</v>
          </cell>
          <cell r="I118">
            <v>83</v>
          </cell>
          <cell r="J118" t="str">
            <v>GENERAL - EXCEPTO BOGOTA</v>
          </cell>
          <cell r="K118" t="str">
            <v>ENLINEA</v>
          </cell>
          <cell r="L118" t="str">
            <v xml:space="preserve">Aceptado                     </v>
          </cell>
          <cell r="M118">
            <v>2016</v>
          </cell>
          <cell r="N118">
            <v>10709</v>
          </cell>
          <cell r="O118" t="str">
            <v xml:space="preserve">Julio - Septiembre     </v>
          </cell>
          <cell r="P118">
            <v>42671</v>
          </cell>
        </row>
        <row r="119">
          <cell r="C119" t="str">
            <v>210547605</v>
          </cell>
          <cell r="D119" t="str">
            <v>Remolino</v>
          </cell>
          <cell r="E119" t="str">
            <v>47</v>
          </cell>
          <cell r="F119" t="str">
            <v>DEPARTAMENTO DE MAGDALENA</v>
          </cell>
          <cell r="G119" t="str">
            <v>K36</v>
          </cell>
          <cell r="H119" t="str">
            <v>FUT_CUENTAS_POR_PAGAR</v>
          </cell>
          <cell r="I119">
            <v>83</v>
          </cell>
          <cell r="J119" t="str">
            <v>GENERAL - EXCEPTO BOGOTA</v>
          </cell>
          <cell r="K119" t="str">
            <v>ENLINEA</v>
          </cell>
          <cell r="L119" t="str">
            <v xml:space="preserve">Aceptado                     </v>
          </cell>
          <cell r="M119">
            <v>2016</v>
          </cell>
          <cell r="N119">
            <v>10709</v>
          </cell>
          <cell r="O119" t="str">
            <v xml:space="preserve">Julio - Septiembre     </v>
          </cell>
          <cell r="P119">
            <v>42673</v>
          </cell>
        </row>
        <row r="120">
          <cell r="C120" t="str">
            <v>210552405</v>
          </cell>
          <cell r="D120" t="str">
            <v>Leiva</v>
          </cell>
          <cell r="E120" t="str">
            <v>52</v>
          </cell>
          <cell r="F120" t="str">
            <v>DEPARTAMENTO DE NARIÑO</v>
          </cell>
          <cell r="G120" t="str">
            <v>K36</v>
          </cell>
          <cell r="H120" t="str">
            <v>FUT_CUENTAS_POR_PAGAR</v>
          </cell>
          <cell r="I120">
            <v>83</v>
          </cell>
          <cell r="J120" t="str">
            <v>GENERAL - EXCEPTO BOGOTA</v>
          </cell>
          <cell r="K120" t="str">
            <v>ENLINEA</v>
          </cell>
          <cell r="L120" t="str">
            <v xml:space="preserve">Aceptado                     </v>
          </cell>
          <cell r="M120">
            <v>2016</v>
          </cell>
          <cell r="N120">
            <v>10709</v>
          </cell>
          <cell r="O120" t="str">
            <v xml:space="preserve">Julio - Septiembre     </v>
          </cell>
          <cell r="P120">
            <v>42663</v>
          </cell>
        </row>
        <row r="121">
          <cell r="C121" t="str">
            <v>210554405</v>
          </cell>
          <cell r="D121" t="str">
            <v>Los Patios</v>
          </cell>
          <cell r="E121" t="str">
            <v>54</v>
          </cell>
          <cell r="F121" t="str">
            <v>DEPARTAMENTO DE NORTE DE SANTANDER</v>
          </cell>
          <cell r="G121" t="str">
            <v>K36</v>
          </cell>
          <cell r="H121" t="str">
            <v>FUT_CUENTAS_POR_PAGAR</v>
          </cell>
          <cell r="I121">
            <v>83</v>
          </cell>
          <cell r="J121" t="str">
            <v>GENERAL - EXCEPTO BOGOTA</v>
          </cell>
          <cell r="K121" t="str">
            <v>ENLINEA</v>
          </cell>
          <cell r="L121" t="str">
            <v xml:space="preserve">Aceptado                     </v>
          </cell>
          <cell r="M121">
            <v>2016</v>
          </cell>
          <cell r="N121">
            <v>10709</v>
          </cell>
          <cell r="O121" t="str">
            <v xml:space="preserve">Julio - Septiembre     </v>
          </cell>
          <cell r="P121">
            <v>42669</v>
          </cell>
        </row>
        <row r="122">
          <cell r="C122" t="str">
            <v>210568705</v>
          </cell>
          <cell r="D122" t="str">
            <v>Santa Bárbara - Santander</v>
          </cell>
          <cell r="E122" t="str">
            <v>68</v>
          </cell>
          <cell r="F122" t="str">
            <v>DEPARTAMENTO DE SANTANDER</v>
          </cell>
          <cell r="G122" t="str">
            <v>K36</v>
          </cell>
          <cell r="H122" t="str">
            <v>FUT_CUENTAS_POR_PAGAR</v>
          </cell>
          <cell r="I122">
            <v>83</v>
          </cell>
          <cell r="J122" t="str">
            <v>GENERAL - EXCEPTO BOGOTA</v>
          </cell>
          <cell r="K122" t="str">
            <v>ENLINEA</v>
          </cell>
          <cell r="L122" t="str">
            <v xml:space="preserve">Aceptado                     </v>
          </cell>
          <cell r="M122">
            <v>2016</v>
          </cell>
          <cell r="N122">
            <v>10709</v>
          </cell>
          <cell r="O122" t="str">
            <v xml:space="preserve">Julio - Septiembre     </v>
          </cell>
          <cell r="P122">
            <v>42672</v>
          </cell>
        </row>
        <row r="123">
          <cell r="C123" t="str">
            <v>210605206</v>
          </cell>
          <cell r="D123" t="str">
            <v>Concepción - Antioquia</v>
          </cell>
          <cell r="E123" t="str">
            <v>05</v>
          </cell>
          <cell r="F123" t="str">
            <v>DEPARTAMENTO DE ANTIOQUIA</v>
          </cell>
          <cell r="G123" t="str">
            <v>K36</v>
          </cell>
          <cell r="H123" t="str">
            <v>FUT_CUENTAS_POR_PAGAR</v>
          </cell>
          <cell r="I123">
            <v>83</v>
          </cell>
          <cell r="J123" t="str">
            <v>GENERAL - EXCEPTO BOGOTA</v>
          </cell>
          <cell r="K123" t="str">
            <v>ENLINEA</v>
          </cell>
          <cell r="L123" t="str">
            <v xml:space="preserve">Aceptado                     </v>
          </cell>
          <cell r="M123">
            <v>2016</v>
          </cell>
          <cell r="N123">
            <v>10709</v>
          </cell>
          <cell r="O123" t="str">
            <v xml:space="preserve">Julio - Septiembre     </v>
          </cell>
          <cell r="P123">
            <v>42655</v>
          </cell>
        </row>
        <row r="124">
          <cell r="C124" t="str">
            <v>210605306</v>
          </cell>
          <cell r="D124" t="str">
            <v>Giraldo</v>
          </cell>
          <cell r="E124" t="str">
            <v>05</v>
          </cell>
          <cell r="F124" t="str">
            <v>DEPARTAMENTO DE ANTIOQUIA</v>
          </cell>
          <cell r="G124" t="str">
            <v>K36</v>
          </cell>
          <cell r="H124" t="str">
            <v>FUT_CUENTAS_POR_PAGAR</v>
          </cell>
          <cell r="I124">
            <v>83</v>
          </cell>
          <cell r="J124" t="str">
            <v>GENERAL - EXCEPTO BOGOTA</v>
          </cell>
          <cell r="K124" t="str">
            <v>ENLINEA</v>
          </cell>
          <cell r="L124" t="str">
            <v xml:space="preserve">Aceptado                     </v>
          </cell>
          <cell r="M124">
            <v>2016</v>
          </cell>
          <cell r="N124">
            <v>10709</v>
          </cell>
          <cell r="O124" t="str">
            <v xml:space="preserve">Julio - Septiembre     </v>
          </cell>
          <cell r="P124">
            <v>42673</v>
          </cell>
        </row>
        <row r="125">
          <cell r="C125" t="str">
            <v>210608606</v>
          </cell>
          <cell r="D125" t="str">
            <v>Repelón</v>
          </cell>
          <cell r="E125" t="str">
            <v>08</v>
          </cell>
          <cell r="F125" t="str">
            <v>DEPARTAMENTO DE ATLANTICO</v>
          </cell>
          <cell r="G125" t="str">
            <v>K36</v>
          </cell>
          <cell r="H125" t="str">
            <v>FUT_CUENTAS_POR_PAGAR</v>
          </cell>
          <cell r="I125">
            <v>83</v>
          </cell>
          <cell r="J125" t="str">
            <v>GENERAL - EXCEPTO BOGOTA</v>
          </cell>
          <cell r="K125" t="str">
            <v>ENLINEA</v>
          </cell>
          <cell r="L125" t="str">
            <v xml:space="preserve">Aceptado                     </v>
          </cell>
          <cell r="M125">
            <v>2016</v>
          </cell>
          <cell r="N125">
            <v>10709</v>
          </cell>
          <cell r="O125" t="str">
            <v xml:space="preserve">Julio - Septiembre     </v>
          </cell>
          <cell r="P125">
            <v>42672</v>
          </cell>
        </row>
        <row r="126">
          <cell r="C126" t="str">
            <v>210613006</v>
          </cell>
          <cell r="D126" t="str">
            <v>Achí</v>
          </cell>
          <cell r="E126" t="str">
            <v>13</v>
          </cell>
          <cell r="F126" t="str">
            <v>DEPARTAMENTO DE BOLIVAR</v>
          </cell>
          <cell r="G126" t="str">
            <v>K36</v>
          </cell>
          <cell r="H126" t="str">
            <v>FUT_CUENTAS_POR_PAGAR</v>
          </cell>
          <cell r="I126">
            <v>83</v>
          </cell>
          <cell r="J126" t="str">
            <v>GENERAL - EXCEPTO BOGOTA</v>
          </cell>
          <cell r="K126" t="str">
            <v>ENLINEA</v>
          </cell>
          <cell r="L126" t="str">
            <v xml:space="preserve">Aceptado                     </v>
          </cell>
          <cell r="M126">
            <v>2016</v>
          </cell>
          <cell r="N126">
            <v>10709</v>
          </cell>
          <cell r="O126" t="str">
            <v xml:space="preserve">Julio - Septiembre     </v>
          </cell>
          <cell r="P126">
            <v>42672</v>
          </cell>
        </row>
        <row r="127">
          <cell r="C127" t="str">
            <v>210615106</v>
          </cell>
          <cell r="D127" t="str">
            <v>Briceño - Boyacá</v>
          </cell>
          <cell r="E127" t="str">
            <v>15</v>
          </cell>
          <cell r="F127" t="str">
            <v>DEPARTAMENTO DE BOYACA</v>
          </cell>
          <cell r="G127" t="str">
            <v>K36</v>
          </cell>
          <cell r="H127" t="str">
            <v>FUT_CUENTAS_POR_PAGAR</v>
          </cell>
          <cell r="I127">
            <v>83</v>
          </cell>
          <cell r="J127" t="str">
            <v>GENERAL - EXCEPTO BOGOTA</v>
          </cell>
          <cell r="K127" t="str">
            <v>ENLINEA</v>
          </cell>
          <cell r="L127" t="str">
            <v xml:space="preserve">Aceptado                     </v>
          </cell>
          <cell r="M127">
            <v>2016</v>
          </cell>
          <cell r="N127">
            <v>10709</v>
          </cell>
          <cell r="O127" t="str">
            <v xml:space="preserve">Julio - Septiembre     </v>
          </cell>
          <cell r="P127">
            <v>42669</v>
          </cell>
        </row>
        <row r="128">
          <cell r="C128" t="str">
            <v>210615806</v>
          </cell>
          <cell r="D128" t="str">
            <v>Tibasosa</v>
          </cell>
          <cell r="E128" t="str">
            <v>15</v>
          </cell>
          <cell r="F128" t="str">
            <v>DEPARTAMENTO DE BOYACA</v>
          </cell>
          <cell r="G128" t="str">
            <v>K36</v>
          </cell>
          <cell r="H128" t="str">
            <v>FUT_CUENTAS_POR_PAGAR</v>
          </cell>
          <cell r="I128">
            <v>83</v>
          </cell>
          <cell r="J128" t="str">
            <v>GENERAL - EXCEPTO BOGOTA</v>
          </cell>
          <cell r="K128" t="str">
            <v>ENLINEA</v>
          </cell>
          <cell r="L128" t="str">
            <v xml:space="preserve">Aceptado                     </v>
          </cell>
          <cell r="M128">
            <v>2016</v>
          </cell>
          <cell r="N128">
            <v>10709</v>
          </cell>
          <cell r="O128" t="str">
            <v xml:space="preserve">Julio - Septiembre     </v>
          </cell>
          <cell r="P128">
            <v>42672</v>
          </cell>
        </row>
        <row r="129">
          <cell r="C129" t="str">
            <v>210625506</v>
          </cell>
          <cell r="D129" t="str">
            <v>Venecia - Cundinamarca</v>
          </cell>
          <cell r="E129" t="str">
            <v>25</v>
          </cell>
          <cell r="F129" t="str">
            <v>DEPARTAMENTO DE CUNDINAMARCA</v>
          </cell>
          <cell r="G129" t="str">
            <v>K36</v>
          </cell>
          <cell r="H129" t="str">
            <v>FUT_CUENTAS_POR_PAGAR</v>
          </cell>
          <cell r="I129">
            <v>83</v>
          </cell>
          <cell r="J129" t="str">
            <v>GENERAL - EXCEPTO BOGOTA</v>
          </cell>
          <cell r="K129" t="str">
            <v>ENLINEA</v>
          </cell>
          <cell r="L129" t="str">
            <v xml:space="preserve">Aceptado                     </v>
          </cell>
          <cell r="M129">
            <v>2016</v>
          </cell>
          <cell r="N129">
            <v>10709</v>
          </cell>
          <cell r="O129" t="str">
            <v xml:space="preserve">Julio - Septiembre     </v>
          </cell>
          <cell r="P129">
            <v>42674</v>
          </cell>
        </row>
        <row r="130">
          <cell r="C130" t="str">
            <v>210627006</v>
          </cell>
          <cell r="D130" t="str">
            <v>Acandí</v>
          </cell>
          <cell r="E130" t="str">
            <v>27</v>
          </cell>
          <cell r="F130" t="str">
            <v>DEPARTAMENTO DE CHOCO</v>
          </cell>
          <cell r="G130" t="str">
            <v>K36</v>
          </cell>
          <cell r="H130" t="str">
            <v>FUT_CUENTAS_POR_PAGAR</v>
          </cell>
          <cell r="I130">
            <v>83</v>
          </cell>
          <cell r="J130" t="str">
            <v>GENERAL - EXCEPTO BOGOTA</v>
          </cell>
          <cell r="K130" t="str">
            <v>ENLINEA</v>
          </cell>
          <cell r="L130" t="str">
            <v xml:space="preserve">Aceptado                     </v>
          </cell>
          <cell r="M130">
            <v>2016</v>
          </cell>
          <cell r="N130">
            <v>10709</v>
          </cell>
          <cell r="O130" t="str">
            <v xml:space="preserve">Julio - Septiembre     </v>
          </cell>
          <cell r="P130">
            <v>42673</v>
          </cell>
        </row>
        <row r="131">
          <cell r="C131" t="str">
            <v>210641006</v>
          </cell>
          <cell r="D131" t="str">
            <v>Acevedo</v>
          </cell>
          <cell r="E131" t="str">
            <v>41</v>
          </cell>
          <cell r="F131" t="str">
            <v>DEPARTAMENTO DE HUILA</v>
          </cell>
          <cell r="G131" t="str">
            <v>K36</v>
          </cell>
          <cell r="H131" t="str">
            <v>FUT_CUENTAS_POR_PAGAR</v>
          </cell>
          <cell r="I131">
            <v>83</v>
          </cell>
          <cell r="J131" t="str">
            <v>GENERAL - EXCEPTO BOGOTA</v>
          </cell>
          <cell r="K131" t="str">
            <v>ENLINEA</v>
          </cell>
          <cell r="L131" t="str">
            <v xml:space="preserve">Aceptado                     </v>
          </cell>
          <cell r="M131">
            <v>2016</v>
          </cell>
          <cell r="N131">
            <v>10709</v>
          </cell>
          <cell r="O131" t="str">
            <v xml:space="preserve">Julio - Septiembre     </v>
          </cell>
          <cell r="P131">
            <v>42674</v>
          </cell>
        </row>
        <row r="132">
          <cell r="C132" t="str">
            <v>210641206</v>
          </cell>
          <cell r="D132" t="str">
            <v>Colombia</v>
          </cell>
          <cell r="E132" t="str">
            <v>41</v>
          </cell>
          <cell r="F132" t="str">
            <v>DEPARTAMENTO DE HUILA</v>
          </cell>
          <cell r="G132" t="str">
            <v>K36</v>
          </cell>
          <cell r="H132" t="str">
            <v>FUT_CUENTAS_POR_PAGAR</v>
          </cell>
          <cell r="I132">
            <v>83</v>
          </cell>
          <cell r="J132" t="str">
            <v>GENERAL - EXCEPTO BOGOTA</v>
          </cell>
          <cell r="K132" t="str">
            <v>ENLINEA</v>
          </cell>
          <cell r="L132" t="str">
            <v xml:space="preserve">Aceptado                     </v>
          </cell>
          <cell r="M132">
            <v>2016</v>
          </cell>
          <cell r="N132">
            <v>10709</v>
          </cell>
          <cell r="O132" t="str">
            <v xml:space="preserve">Julio - Septiembre     </v>
          </cell>
          <cell r="P132">
            <v>42674</v>
          </cell>
        </row>
        <row r="133">
          <cell r="C133" t="str">
            <v>210641306</v>
          </cell>
          <cell r="D133" t="str">
            <v>Gigante</v>
          </cell>
          <cell r="E133" t="str">
            <v>41</v>
          </cell>
          <cell r="F133" t="str">
            <v>DEPARTAMENTO DE HUILA</v>
          </cell>
          <cell r="G133" t="str">
            <v>K36</v>
          </cell>
          <cell r="H133" t="str">
            <v>FUT_CUENTAS_POR_PAGAR</v>
          </cell>
          <cell r="I133">
            <v>83</v>
          </cell>
          <cell r="J133" t="str">
            <v>GENERAL - EXCEPTO BOGOTA</v>
          </cell>
          <cell r="K133" t="str">
            <v>ENLINEA</v>
          </cell>
          <cell r="L133" t="str">
            <v xml:space="preserve">Aceptado                     </v>
          </cell>
          <cell r="M133">
            <v>2016</v>
          </cell>
          <cell r="N133">
            <v>10709</v>
          </cell>
          <cell r="O133" t="str">
            <v xml:space="preserve">Julio - Septiembre     </v>
          </cell>
          <cell r="P133">
            <v>42670</v>
          </cell>
        </row>
        <row r="134">
          <cell r="C134" t="str">
            <v>210650006</v>
          </cell>
          <cell r="D134" t="str">
            <v>Acacías</v>
          </cell>
          <cell r="E134" t="str">
            <v>50</v>
          </cell>
          <cell r="F134" t="str">
            <v>DEPARTAMENTO DEL META</v>
          </cell>
          <cell r="G134" t="str">
            <v>K36</v>
          </cell>
          <cell r="H134" t="str">
            <v>FUT_CUENTAS_POR_PAGAR</v>
          </cell>
          <cell r="I134">
            <v>83</v>
          </cell>
          <cell r="J134" t="str">
            <v>GENERAL - EXCEPTO BOGOTA</v>
          </cell>
          <cell r="K134" t="str">
            <v>ENLINEA</v>
          </cell>
          <cell r="L134" t="str">
            <v xml:space="preserve">Aceptado                     </v>
          </cell>
          <cell r="M134">
            <v>2016</v>
          </cell>
          <cell r="N134">
            <v>10709</v>
          </cell>
          <cell r="O134" t="str">
            <v xml:space="preserve">Julio - Septiembre     </v>
          </cell>
          <cell r="P134">
            <v>42667</v>
          </cell>
        </row>
        <row r="135">
          <cell r="C135" t="str">
            <v>210650606</v>
          </cell>
          <cell r="D135" t="str">
            <v>Restrepo - Meta</v>
          </cell>
          <cell r="E135" t="str">
            <v>50</v>
          </cell>
          <cell r="F135" t="str">
            <v>DEPARTAMENTO DEL META</v>
          </cell>
          <cell r="G135" t="str">
            <v>K36</v>
          </cell>
          <cell r="H135" t="str">
            <v>FUT_CUENTAS_POR_PAGAR</v>
          </cell>
          <cell r="I135">
            <v>83</v>
          </cell>
          <cell r="J135" t="str">
            <v>GENERAL - EXCEPTO BOGOTA</v>
          </cell>
          <cell r="K135" t="str">
            <v>ENLINEA</v>
          </cell>
          <cell r="L135" t="str">
            <v xml:space="preserve">Aceptado                     </v>
          </cell>
          <cell r="M135">
            <v>2016</v>
          </cell>
          <cell r="N135">
            <v>10709</v>
          </cell>
          <cell r="O135" t="str">
            <v xml:space="preserve">Julio - Septiembre     </v>
          </cell>
          <cell r="P135">
            <v>42655</v>
          </cell>
        </row>
        <row r="136">
          <cell r="C136" t="str">
            <v>210652506</v>
          </cell>
          <cell r="D136" t="str">
            <v>Ospina</v>
          </cell>
          <cell r="E136" t="str">
            <v>52</v>
          </cell>
          <cell r="F136" t="str">
            <v>DEPARTAMENTO DE NARIÑO</v>
          </cell>
          <cell r="G136" t="str">
            <v>K36</v>
          </cell>
          <cell r="H136" t="str">
            <v>FUT_CUENTAS_POR_PAGAR</v>
          </cell>
          <cell r="I136">
            <v>83</v>
          </cell>
          <cell r="J136" t="str">
            <v>GENERAL - EXCEPTO BOGOTA</v>
          </cell>
          <cell r="K136" t="str">
            <v>ENLINEA</v>
          </cell>
          <cell r="L136" t="str">
            <v xml:space="preserve">Aceptado                     </v>
          </cell>
          <cell r="M136">
            <v>2016</v>
          </cell>
          <cell r="N136">
            <v>10709</v>
          </cell>
          <cell r="O136" t="str">
            <v xml:space="preserve">Julio - Septiembre     </v>
          </cell>
          <cell r="P136">
            <v>42673</v>
          </cell>
        </row>
        <row r="137">
          <cell r="C137" t="str">
            <v>210654206</v>
          </cell>
          <cell r="D137" t="str">
            <v>Convención</v>
          </cell>
          <cell r="E137" t="str">
            <v>54</v>
          </cell>
          <cell r="F137" t="str">
            <v>DEPARTAMENTO DE NORTE DE SANTANDER</v>
          </cell>
          <cell r="G137" t="str">
            <v>K36</v>
          </cell>
          <cell r="H137" t="str">
            <v>FUT_CUENTAS_POR_PAGAR</v>
          </cell>
          <cell r="I137">
            <v>83</v>
          </cell>
          <cell r="J137" t="str">
            <v>GENERAL - EXCEPTO BOGOTA</v>
          </cell>
          <cell r="K137" t="str">
            <v>ENLINEA</v>
          </cell>
          <cell r="L137" t="str">
            <v xml:space="preserve">Aceptado                     </v>
          </cell>
          <cell r="M137">
            <v>2016</v>
          </cell>
          <cell r="N137">
            <v>10709</v>
          </cell>
          <cell r="O137" t="str">
            <v xml:space="preserve">Julio - Septiembre     </v>
          </cell>
          <cell r="P137">
            <v>42674</v>
          </cell>
        </row>
        <row r="138">
          <cell r="C138" t="str">
            <v>210668406</v>
          </cell>
          <cell r="D138" t="str">
            <v>Lebrija</v>
          </cell>
          <cell r="E138" t="str">
            <v>68</v>
          </cell>
          <cell r="F138" t="str">
            <v>DEPARTAMENTO DE SANTANDER</v>
          </cell>
          <cell r="G138" t="str">
            <v>K36</v>
          </cell>
          <cell r="H138" t="str">
            <v>FUT_CUENTAS_POR_PAGAR</v>
          </cell>
          <cell r="I138">
            <v>83</v>
          </cell>
          <cell r="J138" t="str">
            <v>GENERAL - EXCEPTO BOGOTA</v>
          </cell>
          <cell r="K138" t="str">
            <v>ENLINEA</v>
          </cell>
          <cell r="L138" t="str">
            <v xml:space="preserve">Aceptado                     </v>
          </cell>
          <cell r="M138">
            <v>2016</v>
          </cell>
          <cell r="N138">
            <v>10709</v>
          </cell>
          <cell r="O138" t="str">
            <v xml:space="preserve">Julio - Septiembre     </v>
          </cell>
          <cell r="P138">
            <v>42670</v>
          </cell>
        </row>
        <row r="139">
          <cell r="C139" t="str">
            <v>210676606</v>
          </cell>
          <cell r="D139" t="str">
            <v>Restrepo - Valle del Cauca</v>
          </cell>
          <cell r="E139" t="str">
            <v>76</v>
          </cell>
          <cell r="F139" t="str">
            <v>DEPARTAMENTO DE VALLE DEL CAUCA</v>
          </cell>
          <cell r="G139" t="str">
            <v>K36</v>
          </cell>
          <cell r="H139" t="str">
            <v>FUT_CUENTAS_POR_PAGAR</v>
          </cell>
          <cell r="I139">
            <v>83</v>
          </cell>
          <cell r="J139" t="str">
            <v>GENERAL - EXCEPTO BOGOTA</v>
          </cell>
          <cell r="K139" t="str">
            <v>ENLINEA</v>
          </cell>
          <cell r="L139" t="str">
            <v xml:space="preserve">Aceptado                     </v>
          </cell>
          <cell r="M139">
            <v>2016</v>
          </cell>
          <cell r="N139">
            <v>10709</v>
          </cell>
          <cell r="O139" t="str">
            <v xml:space="preserve">Julio - Septiembre     </v>
          </cell>
          <cell r="P139">
            <v>42668</v>
          </cell>
        </row>
        <row r="140">
          <cell r="C140" t="str">
            <v>210705107</v>
          </cell>
          <cell r="D140" t="str">
            <v>Briceño - Antioquia</v>
          </cell>
          <cell r="E140" t="str">
            <v>05</v>
          </cell>
          <cell r="F140" t="str">
            <v>DEPARTAMENTO DE ANTIOQUIA</v>
          </cell>
          <cell r="G140" t="str">
            <v>K36</v>
          </cell>
          <cell r="H140" t="str">
            <v>FUT_CUENTAS_POR_PAGAR</v>
          </cell>
          <cell r="I140">
            <v>83</v>
          </cell>
          <cell r="J140" t="str">
            <v>GENERAL - EXCEPTO BOGOTA</v>
          </cell>
          <cell r="K140" t="str">
            <v>ENLINEA</v>
          </cell>
          <cell r="L140" t="str">
            <v xml:space="preserve">Aceptado                     </v>
          </cell>
          <cell r="M140">
            <v>2016</v>
          </cell>
          <cell r="N140">
            <v>10709</v>
          </cell>
          <cell r="O140" t="str">
            <v xml:space="preserve">Julio - Septiembre     </v>
          </cell>
          <cell r="P140">
            <v>42669</v>
          </cell>
        </row>
        <row r="141">
          <cell r="C141" t="str">
            <v>210705607</v>
          </cell>
          <cell r="D141" t="str">
            <v>El Retiro</v>
          </cell>
          <cell r="E141" t="str">
            <v>05</v>
          </cell>
          <cell r="F141" t="str">
            <v>DEPARTAMENTO DE ANTIOQUIA</v>
          </cell>
          <cell r="G141" t="str">
            <v>K36</v>
          </cell>
          <cell r="H141" t="str">
            <v>FUT_CUENTAS_POR_PAGAR</v>
          </cell>
          <cell r="I141">
            <v>83</v>
          </cell>
          <cell r="J141" t="str">
            <v>GENERAL - EXCEPTO BOGOTA</v>
          </cell>
          <cell r="K141" t="str">
            <v>ENLINEA</v>
          </cell>
          <cell r="L141" t="str">
            <v xml:space="preserve">Aceptado                     </v>
          </cell>
          <cell r="M141">
            <v>2016</v>
          </cell>
          <cell r="N141">
            <v>10709</v>
          </cell>
          <cell r="O141" t="str">
            <v xml:space="preserve">Julio - Septiembre     </v>
          </cell>
          <cell r="P141">
            <v>42666</v>
          </cell>
        </row>
        <row r="142">
          <cell r="C142" t="str">
            <v>210715407</v>
          </cell>
          <cell r="D142" t="str">
            <v>Villa de Leyva</v>
          </cell>
          <cell r="E142" t="str">
            <v>15</v>
          </cell>
          <cell r="F142" t="str">
            <v>DEPARTAMENTO DE BOYACA</v>
          </cell>
          <cell r="G142" t="str">
            <v>K36</v>
          </cell>
          <cell r="H142" t="str">
            <v>FUT_CUENTAS_POR_PAGAR</v>
          </cell>
          <cell r="I142">
            <v>83</v>
          </cell>
          <cell r="J142" t="str">
            <v>GENERAL - EXCEPTO BOGOTA</v>
          </cell>
          <cell r="K142" t="str">
            <v>ENLINEA</v>
          </cell>
          <cell r="L142" t="str">
            <v xml:space="preserve">Aceptado                     </v>
          </cell>
          <cell r="M142">
            <v>2016</v>
          </cell>
          <cell r="N142">
            <v>10709</v>
          </cell>
          <cell r="O142" t="str">
            <v xml:space="preserve">Julio - Septiembre     </v>
          </cell>
          <cell r="P142">
            <v>42656</v>
          </cell>
        </row>
        <row r="143">
          <cell r="C143" t="str">
            <v>210715507</v>
          </cell>
          <cell r="D143" t="str">
            <v>Otanche</v>
          </cell>
          <cell r="E143" t="str">
            <v>15</v>
          </cell>
          <cell r="F143" t="str">
            <v>DEPARTAMENTO DE BOYACA</v>
          </cell>
          <cell r="G143" t="str">
            <v>K36</v>
          </cell>
          <cell r="H143" t="str">
            <v>FUT_CUENTAS_POR_PAGAR</v>
          </cell>
          <cell r="I143">
            <v>83</v>
          </cell>
          <cell r="J143" t="str">
            <v>GENERAL - EXCEPTO BOGOTA</v>
          </cell>
          <cell r="K143" t="str">
            <v>ENLINEA</v>
          </cell>
          <cell r="L143" t="str">
            <v xml:space="preserve">Aceptado                     </v>
          </cell>
          <cell r="M143">
            <v>2016</v>
          </cell>
          <cell r="N143">
            <v>10709</v>
          </cell>
          <cell r="O143" t="str">
            <v xml:space="preserve">Julio - Septiembre     </v>
          </cell>
          <cell r="P143">
            <v>42671</v>
          </cell>
        </row>
        <row r="144">
          <cell r="C144" t="str">
            <v>210719807</v>
          </cell>
          <cell r="D144" t="str">
            <v>Timbío</v>
          </cell>
          <cell r="E144" t="str">
            <v>19</v>
          </cell>
          <cell r="F144" t="str">
            <v>DEPARTAMENTO DE CAUCA</v>
          </cell>
          <cell r="G144" t="str">
            <v>K36</v>
          </cell>
          <cell r="H144" t="str">
            <v>FUT_CUENTAS_POR_PAGAR</v>
          </cell>
          <cell r="I144">
            <v>83</v>
          </cell>
          <cell r="J144" t="str">
            <v>GENERAL - EXCEPTO BOGOTA</v>
          </cell>
          <cell r="K144" t="str">
            <v>ENLINEA</v>
          </cell>
          <cell r="L144" t="str">
            <v xml:space="preserve">Aceptado                     </v>
          </cell>
          <cell r="M144">
            <v>2016</v>
          </cell>
          <cell r="N144">
            <v>10709</v>
          </cell>
          <cell r="O144" t="str">
            <v xml:space="preserve">Julio - Septiembre     </v>
          </cell>
          <cell r="P144">
            <v>42665</v>
          </cell>
        </row>
        <row r="145">
          <cell r="C145" t="str">
            <v>210723807</v>
          </cell>
          <cell r="D145" t="str">
            <v>Tierralta</v>
          </cell>
          <cell r="E145" t="str">
            <v>23</v>
          </cell>
          <cell r="F145" t="str">
            <v>DEPARTAMENTO DE CORDOBA</v>
          </cell>
          <cell r="G145" t="str">
            <v>K36</v>
          </cell>
          <cell r="H145" t="str">
            <v>FUT_CUENTAS_POR_PAGAR</v>
          </cell>
          <cell r="I145">
            <v>83</v>
          </cell>
          <cell r="J145" t="str">
            <v>GENERAL - EXCEPTO BOGOTA</v>
          </cell>
          <cell r="K145" t="str">
            <v>ENLINEA</v>
          </cell>
          <cell r="L145" t="str">
            <v xml:space="preserve">Aceptado                     </v>
          </cell>
          <cell r="M145">
            <v>2016</v>
          </cell>
          <cell r="N145">
            <v>10709</v>
          </cell>
          <cell r="O145" t="str">
            <v xml:space="preserve">Julio - Septiembre     </v>
          </cell>
          <cell r="P145">
            <v>42704</v>
          </cell>
        </row>
        <row r="146">
          <cell r="C146" t="str">
            <v>210725307</v>
          </cell>
          <cell r="D146" t="str">
            <v>Girardot</v>
          </cell>
          <cell r="E146" t="str">
            <v>25</v>
          </cell>
          <cell r="F146" t="str">
            <v>DEPARTAMENTO DE CUNDINAMARCA</v>
          </cell>
          <cell r="G146" t="str">
            <v>K36</v>
          </cell>
          <cell r="H146" t="str">
            <v>FUT_CUENTAS_POR_PAGAR</v>
          </cell>
          <cell r="I146">
            <v>83</v>
          </cell>
          <cell r="J146" t="str">
            <v>GENERAL - EXCEPTO BOGOTA</v>
          </cell>
          <cell r="K146" t="str">
            <v>ENLINEA</v>
          </cell>
          <cell r="L146" t="str">
            <v xml:space="preserve">Aceptado                     </v>
          </cell>
          <cell r="M146">
            <v>2016</v>
          </cell>
          <cell r="N146">
            <v>10709</v>
          </cell>
          <cell r="O146" t="str">
            <v xml:space="preserve">Julio - Septiembre     </v>
          </cell>
          <cell r="P146">
            <v>42667</v>
          </cell>
        </row>
        <row r="147">
          <cell r="C147" t="str">
            <v>210725407</v>
          </cell>
          <cell r="D147" t="str">
            <v>Lenguazaque</v>
          </cell>
          <cell r="E147" t="str">
            <v>25</v>
          </cell>
          <cell r="F147" t="str">
            <v>DEPARTAMENTO DE CUNDINAMARCA</v>
          </cell>
          <cell r="G147" t="str">
            <v>K36</v>
          </cell>
          <cell r="H147" t="str">
            <v>FUT_CUENTAS_POR_PAGAR</v>
          </cell>
          <cell r="I147">
            <v>83</v>
          </cell>
          <cell r="J147" t="str">
            <v>GENERAL - EXCEPTO BOGOTA</v>
          </cell>
          <cell r="K147" t="str">
            <v>ENLINEA</v>
          </cell>
          <cell r="L147" t="str">
            <v xml:space="preserve">Aceptado                     </v>
          </cell>
          <cell r="M147">
            <v>2016</v>
          </cell>
          <cell r="N147">
            <v>10709</v>
          </cell>
          <cell r="O147" t="str">
            <v xml:space="preserve">Julio - Septiembre     </v>
          </cell>
          <cell r="P147">
            <v>42666</v>
          </cell>
        </row>
        <row r="148">
          <cell r="C148" t="str">
            <v>210725807</v>
          </cell>
          <cell r="D148" t="str">
            <v>Tibirita</v>
          </cell>
          <cell r="E148" t="str">
            <v>25</v>
          </cell>
          <cell r="F148" t="str">
            <v>DEPARTAMENTO DE CUNDINAMARCA</v>
          </cell>
          <cell r="G148" t="str">
            <v>K36</v>
          </cell>
          <cell r="H148" t="str">
            <v>FUT_CUENTAS_POR_PAGAR</v>
          </cell>
          <cell r="I148">
            <v>83</v>
          </cell>
          <cell r="J148" t="str">
            <v>GENERAL - EXCEPTO BOGOTA</v>
          </cell>
          <cell r="K148" t="str">
            <v>ENLINEA</v>
          </cell>
          <cell r="L148" t="str">
            <v xml:space="preserve">Aceptado                     </v>
          </cell>
          <cell r="M148">
            <v>2016</v>
          </cell>
          <cell r="N148">
            <v>10709</v>
          </cell>
          <cell r="O148" t="str">
            <v xml:space="preserve">Julio - Septiembre     </v>
          </cell>
          <cell r="P148">
            <v>42671</v>
          </cell>
        </row>
        <row r="149">
          <cell r="C149" t="str">
            <v>210741807</v>
          </cell>
          <cell r="D149" t="str">
            <v>Timaná</v>
          </cell>
          <cell r="E149" t="str">
            <v>41</v>
          </cell>
          <cell r="F149" t="str">
            <v>DEPARTAMENTO DE HUILA</v>
          </cell>
          <cell r="G149" t="str">
            <v>K36</v>
          </cell>
          <cell r="H149" t="str">
            <v>FUT_CUENTAS_POR_PAGAR</v>
          </cell>
          <cell r="I149">
            <v>83</v>
          </cell>
          <cell r="J149" t="str">
            <v>GENERAL - EXCEPTO BOGOTA</v>
          </cell>
          <cell r="K149" t="str">
            <v>ENLINEA</v>
          </cell>
          <cell r="L149" t="str">
            <v xml:space="preserve">Aceptado                     </v>
          </cell>
          <cell r="M149">
            <v>2016</v>
          </cell>
          <cell r="N149">
            <v>10709</v>
          </cell>
          <cell r="O149" t="str">
            <v xml:space="preserve">Julio - Septiembre     </v>
          </cell>
          <cell r="P149">
            <v>42671</v>
          </cell>
        </row>
        <row r="150">
          <cell r="C150" t="str">
            <v>210747707</v>
          </cell>
          <cell r="D150" t="str">
            <v>Santa Ana</v>
          </cell>
          <cell r="E150" t="str">
            <v>47</v>
          </cell>
          <cell r="F150" t="str">
            <v>DEPARTAMENTO DE MAGDALENA</v>
          </cell>
          <cell r="G150" t="str">
            <v>K36</v>
          </cell>
          <cell r="H150" t="str">
            <v>FUT_CUENTAS_POR_PAGAR</v>
          </cell>
          <cell r="I150">
            <v>83</v>
          </cell>
          <cell r="J150" t="str">
            <v>GENERAL - EXCEPTO BOGOTA</v>
          </cell>
          <cell r="K150" t="str">
            <v>ENLINEA</v>
          </cell>
          <cell r="L150" t="str">
            <v xml:space="preserve">Aceptado                     </v>
          </cell>
          <cell r="M150">
            <v>2016</v>
          </cell>
          <cell r="N150">
            <v>10709</v>
          </cell>
          <cell r="O150" t="str">
            <v xml:space="preserve">Julio - Septiembre     </v>
          </cell>
          <cell r="P150">
            <v>42669</v>
          </cell>
        </row>
        <row r="151">
          <cell r="C151" t="str">
            <v>210752207</v>
          </cell>
          <cell r="D151" t="str">
            <v>Consacá</v>
          </cell>
          <cell r="E151" t="str">
            <v>52</v>
          </cell>
          <cell r="F151" t="str">
            <v>DEPARTAMENTO DE NARIÑO</v>
          </cell>
          <cell r="G151" t="str">
            <v>K36</v>
          </cell>
          <cell r="H151" t="str">
            <v>FUT_CUENTAS_POR_PAGAR</v>
          </cell>
          <cell r="I151">
            <v>83</v>
          </cell>
          <cell r="J151" t="str">
            <v>GENERAL - EXCEPTO BOGOTA</v>
          </cell>
          <cell r="K151" t="str">
            <v>ENLINEA</v>
          </cell>
          <cell r="L151" t="str">
            <v xml:space="preserve">Aceptado                     </v>
          </cell>
          <cell r="M151">
            <v>2016</v>
          </cell>
          <cell r="N151">
            <v>10709</v>
          </cell>
          <cell r="O151" t="str">
            <v xml:space="preserve">Julio - Septiembre     </v>
          </cell>
          <cell r="P151">
            <v>42673</v>
          </cell>
        </row>
        <row r="152">
          <cell r="C152" t="str">
            <v>210768207</v>
          </cell>
          <cell r="D152" t="str">
            <v>Concepción - Santander</v>
          </cell>
          <cell r="E152" t="str">
            <v>68</v>
          </cell>
          <cell r="F152" t="str">
            <v>DEPARTAMENTO DE SANTANDER</v>
          </cell>
          <cell r="G152" t="str">
            <v>K36</v>
          </cell>
          <cell r="H152" t="str">
            <v>FUT_CUENTAS_POR_PAGAR</v>
          </cell>
          <cell r="I152">
            <v>83</v>
          </cell>
          <cell r="J152" t="str">
            <v>GENERAL - EXCEPTO BOGOTA</v>
          </cell>
          <cell r="K152" t="str">
            <v>ENLINEA</v>
          </cell>
          <cell r="L152" t="str">
            <v xml:space="preserve">Aceptado                     </v>
          </cell>
          <cell r="M152">
            <v>2016</v>
          </cell>
          <cell r="N152">
            <v>10709</v>
          </cell>
          <cell r="O152" t="str">
            <v xml:space="preserve">Julio - Septiembre     </v>
          </cell>
          <cell r="P152">
            <v>42673</v>
          </cell>
        </row>
        <row r="153">
          <cell r="C153" t="str">
            <v>210768307</v>
          </cell>
          <cell r="D153" t="str">
            <v>Girón</v>
          </cell>
          <cell r="E153" t="str">
            <v>68</v>
          </cell>
          <cell r="F153" t="str">
            <v>DEPARTAMENTO DE SANTANDER</v>
          </cell>
          <cell r="G153" t="str">
            <v>K36</v>
          </cell>
          <cell r="H153" t="str">
            <v>FUT_CUENTAS_POR_PAGAR</v>
          </cell>
          <cell r="I153">
            <v>83</v>
          </cell>
          <cell r="J153" t="str">
            <v>GENERAL - EXCEPTO BOGOTA</v>
          </cell>
          <cell r="K153" t="str">
            <v>ENLINEA</v>
          </cell>
          <cell r="L153" t="str">
            <v xml:space="preserve">Aceptado                     </v>
          </cell>
          <cell r="M153">
            <v>2016</v>
          </cell>
          <cell r="N153">
            <v>10709</v>
          </cell>
          <cell r="O153" t="str">
            <v xml:space="preserve">Julio - Septiembre     </v>
          </cell>
          <cell r="P153">
            <v>42657</v>
          </cell>
        </row>
        <row r="154">
          <cell r="C154" t="str">
            <v>210805308</v>
          </cell>
          <cell r="D154" t="str">
            <v>Girardota</v>
          </cell>
          <cell r="E154" t="str">
            <v>05</v>
          </cell>
          <cell r="F154" t="str">
            <v>DEPARTAMENTO DE ANTIOQUIA</v>
          </cell>
          <cell r="G154" t="str">
            <v>K36</v>
          </cell>
          <cell r="H154" t="str">
            <v>FUT_CUENTAS_POR_PAGAR</v>
          </cell>
          <cell r="I154">
            <v>83</v>
          </cell>
          <cell r="J154" t="str">
            <v>GENERAL - EXCEPTO BOGOTA</v>
          </cell>
          <cell r="K154" t="str">
            <v>ENLINEA</v>
          </cell>
          <cell r="L154" t="str">
            <v xml:space="preserve">Aceptado                     </v>
          </cell>
          <cell r="M154">
            <v>2016</v>
          </cell>
          <cell r="N154">
            <v>10709</v>
          </cell>
          <cell r="O154" t="str">
            <v xml:space="preserve">Julio - Septiembre     </v>
          </cell>
          <cell r="P154">
            <v>42672</v>
          </cell>
        </row>
        <row r="155">
          <cell r="C155" t="str">
            <v>210815808</v>
          </cell>
          <cell r="D155" t="str">
            <v>Tinjacá</v>
          </cell>
          <cell r="E155" t="str">
            <v>15</v>
          </cell>
          <cell r="F155" t="str">
            <v>DEPARTAMENTO DE BOYACA</v>
          </cell>
          <cell r="G155" t="str">
            <v>K36</v>
          </cell>
          <cell r="H155" t="str">
            <v>FUT_CUENTAS_POR_PAGAR</v>
          </cell>
          <cell r="I155">
            <v>83</v>
          </cell>
          <cell r="J155" t="str">
            <v>GENERAL - EXCEPTO BOGOTA</v>
          </cell>
          <cell r="K155" t="str">
            <v>ENLINEA</v>
          </cell>
          <cell r="L155" t="str">
            <v xml:space="preserve">Aceptado                     </v>
          </cell>
          <cell r="M155">
            <v>2016</v>
          </cell>
          <cell r="N155">
            <v>10709</v>
          </cell>
          <cell r="O155" t="str">
            <v xml:space="preserve">Julio - Septiembre     </v>
          </cell>
          <cell r="P155">
            <v>42672</v>
          </cell>
        </row>
        <row r="156">
          <cell r="C156" t="str">
            <v>210870508</v>
          </cell>
          <cell r="D156" t="str">
            <v>Ovejas</v>
          </cell>
          <cell r="E156" t="str">
            <v>70</v>
          </cell>
          <cell r="F156" t="str">
            <v>DEPARTAMENTO DE SUCRE</v>
          </cell>
          <cell r="G156" t="str">
            <v>K36</v>
          </cell>
          <cell r="H156" t="str">
            <v>FUT_CUENTAS_POR_PAGAR</v>
          </cell>
          <cell r="I156">
            <v>83</v>
          </cell>
          <cell r="J156" t="str">
            <v>GENERAL - EXCEPTO BOGOTA</v>
          </cell>
          <cell r="K156" t="str">
            <v>ENLINEA</v>
          </cell>
          <cell r="L156" t="str">
            <v xml:space="preserve">Aceptado                     </v>
          </cell>
          <cell r="M156">
            <v>2016</v>
          </cell>
          <cell r="N156">
            <v>10709</v>
          </cell>
          <cell r="O156" t="str">
            <v xml:space="preserve">Julio - Septiembre     </v>
          </cell>
          <cell r="P156">
            <v>42671</v>
          </cell>
        </row>
        <row r="157">
          <cell r="C157" t="str">
            <v>210870708</v>
          </cell>
          <cell r="D157" t="str">
            <v>San Marcos</v>
          </cell>
          <cell r="E157" t="str">
            <v>70</v>
          </cell>
          <cell r="F157" t="str">
            <v>DEPARTAMENTO DE SUCRE</v>
          </cell>
          <cell r="G157" t="str">
            <v>K36</v>
          </cell>
          <cell r="H157" t="str">
            <v>FUT_CUENTAS_POR_PAGAR</v>
          </cell>
          <cell r="I157">
            <v>83</v>
          </cell>
          <cell r="J157" t="str">
            <v>GENERAL - EXCEPTO BOGOTA</v>
          </cell>
          <cell r="K157" t="str">
            <v>ENLINEA</v>
          </cell>
          <cell r="L157" t="str">
            <v xml:space="preserve">Aceptado                     </v>
          </cell>
          <cell r="M157">
            <v>2016</v>
          </cell>
          <cell r="N157">
            <v>10709</v>
          </cell>
          <cell r="O157" t="str">
            <v xml:space="preserve">Julio - Septiembre     </v>
          </cell>
          <cell r="P157">
            <v>42665</v>
          </cell>
        </row>
        <row r="158">
          <cell r="C158" t="str">
            <v>210873408</v>
          </cell>
          <cell r="D158" t="str">
            <v>Lérida</v>
          </cell>
          <cell r="E158" t="str">
            <v>73</v>
          </cell>
          <cell r="F158" t="str">
            <v>DEPARTAMENTO DE TOLIMA</v>
          </cell>
          <cell r="G158" t="str">
            <v>K36</v>
          </cell>
          <cell r="H158" t="str">
            <v>FUT_CUENTAS_POR_PAGAR</v>
          </cell>
          <cell r="I158">
            <v>83</v>
          </cell>
          <cell r="J158" t="str">
            <v>GENERAL - EXCEPTO BOGOTA</v>
          </cell>
          <cell r="K158" t="str">
            <v>ENLINEA</v>
          </cell>
          <cell r="L158" t="str">
            <v xml:space="preserve">Aceptado                     </v>
          </cell>
          <cell r="M158">
            <v>2016</v>
          </cell>
          <cell r="N158">
            <v>10709</v>
          </cell>
          <cell r="O158" t="str">
            <v xml:space="preserve">Julio - Septiembre     </v>
          </cell>
          <cell r="P158">
            <v>42654</v>
          </cell>
        </row>
        <row r="159">
          <cell r="C159" t="str">
            <v>210905209</v>
          </cell>
          <cell r="D159" t="str">
            <v>Concordia - Antioquia</v>
          </cell>
          <cell r="E159" t="str">
            <v>05</v>
          </cell>
          <cell r="F159" t="str">
            <v>DEPARTAMENTO DE ANTIOQUIA</v>
          </cell>
          <cell r="G159" t="str">
            <v>K36</v>
          </cell>
          <cell r="H159" t="str">
            <v>FUT_CUENTAS_POR_PAGAR</v>
          </cell>
          <cell r="I159">
            <v>83</v>
          </cell>
          <cell r="J159" t="str">
            <v>GENERAL - EXCEPTO BOGOTA</v>
          </cell>
          <cell r="K159" t="str">
            <v>ENLINEA</v>
          </cell>
          <cell r="L159" t="str">
            <v xml:space="preserve">Aceptado                     </v>
          </cell>
          <cell r="M159">
            <v>2016</v>
          </cell>
          <cell r="N159">
            <v>10709</v>
          </cell>
          <cell r="O159" t="str">
            <v xml:space="preserve">Julio - Septiembre     </v>
          </cell>
          <cell r="P159">
            <v>42671</v>
          </cell>
        </row>
        <row r="160">
          <cell r="C160" t="str">
            <v>210905809</v>
          </cell>
          <cell r="D160" t="str">
            <v>Titiribí</v>
          </cell>
          <cell r="E160" t="str">
            <v>05</v>
          </cell>
          <cell r="F160" t="str">
            <v>DEPARTAMENTO DE ANTIOQUIA</v>
          </cell>
          <cell r="G160" t="str">
            <v>K36</v>
          </cell>
          <cell r="H160" t="str">
            <v>FUT_CUENTAS_POR_PAGAR</v>
          </cell>
          <cell r="I160">
            <v>83</v>
          </cell>
          <cell r="J160" t="str">
            <v>GENERAL - EXCEPTO BOGOTA</v>
          </cell>
          <cell r="K160" t="str">
            <v>ENLINEA</v>
          </cell>
          <cell r="L160" t="str">
            <v xml:space="preserve">Aceptado                     </v>
          </cell>
          <cell r="M160">
            <v>2016</v>
          </cell>
          <cell r="N160">
            <v>10709</v>
          </cell>
          <cell r="O160" t="str">
            <v xml:space="preserve">Julio - Septiembre     </v>
          </cell>
          <cell r="P160">
            <v>42662</v>
          </cell>
        </row>
        <row r="161">
          <cell r="C161" t="str">
            <v>210915109</v>
          </cell>
          <cell r="D161" t="str">
            <v>Buenavista - Boyacá</v>
          </cell>
          <cell r="E161" t="str">
            <v>15</v>
          </cell>
          <cell r="F161" t="str">
            <v>DEPARTAMENTO DE BOYACA</v>
          </cell>
          <cell r="G161" t="str">
            <v>K36</v>
          </cell>
          <cell r="H161" t="str">
            <v>FUT_CUENTAS_POR_PAGAR</v>
          </cell>
          <cell r="I161">
            <v>83</v>
          </cell>
          <cell r="J161" t="str">
            <v>GENERAL - EXCEPTO BOGOTA</v>
          </cell>
          <cell r="K161" t="str">
            <v>ENLINEA</v>
          </cell>
          <cell r="L161" t="str">
            <v xml:space="preserve">Aceptado                     </v>
          </cell>
          <cell r="M161">
            <v>2016</v>
          </cell>
          <cell r="N161">
            <v>10709</v>
          </cell>
          <cell r="O161" t="str">
            <v xml:space="preserve">Julio - Septiembre     </v>
          </cell>
          <cell r="P161">
            <v>42671</v>
          </cell>
        </row>
        <row r="162">
          <cell r="C162" t="str">
            <v>210919809</v>
          </cell>
          <cell r="D162" t="str">
            <v>Timbiquí</v>
          </cell>
          <cell r="E162" t="str">
            <v>19</v>
          </cell>
          <cell r="F162" t="str">
            <v>DEPARTAMENTO DE CAUCA</v>
          </cell>
          <cell r="G162" t="str">
            <v>K36</v>
          </cell>
          <cell r="H162" t="str">
            <v>FUT_CUENTAS_POR_PAGAR</v>
          </cell>
          <cell r="I162">
            <v>83</v>
          </cell>
          <cell r="J162" t="str">
            <v>GENERAL - EXCEPTO BOGOTA</v>
          </cell>
          <cell r="K162" t="str">
            <v>ENLINEA</v>
          </cell>
          <cell r="L162" t="str">
            <v xml:space="preserve">Aceptado                     </v>
          </cell>
          <cell r="M162">
            <v>2016</v>
          </cell>
          <cell r="N162">
            <v>10709</v>
          </cell>
          <cell r="O162" t="str">
            <v xml:space="preserve">Julio - Septiembre     </v>
          </cell>
          <cell r="P162">
            <v>42669</v>
          </cell>
        </row>
        <row r="163">
          <cell r="C163" t="str">
            <v>210954109</v>
          </cell>
          <cell r="D163" t="str">
            <v>Bucarasica</v>
          </cell>
          <cell r="E163" t="str">
            <v>54</v>
          </cell>
          <cell r="F163" t="str">
            <v>DEPARTAMENTO DE NORTE DE SANTANDER</v>
          </cell>
          <cell r="G163" t="str">
            <v>K36</v>
          </cell>
          <cell r="H163" t="str">
            <v>FUT_CUENTAS_POR_PAGAR</v>
          </cell>
          <cell r="I163">
            <v>83</v>
          </cell>
          <cell r="J163" t="str">
            <v>GENERAL - EXCEPTO BOGOTA</v>
          </cell>
          <cell r="K163" t="str">
            <v>ENLINEA</v>
          </cell>
          <cell r="L163" t="str">
            <v xml:space="preserve">Aceptado                     </v>
          </cell>
          <cell r="M163">
            <v>2016</v>
          </cell>
          <cell r="N163">
            <v>10709</v>
          </cell>
          <cell r="O163" t="str">
            <v xml:space="preserve">Julio - Septiembre     </v>
          </cell>
          <cell r="P163">
            <v>42667</v>
          </cell>
        </row>
        <row r="164">
          <cell r="C164" t="str">
            <v>210968209</v>
          </cell>
          <cell r="D164" t="str">
            <v>Confines</v>
          </cell>
          <cell r="E164" t="str">
            <v>68</v>
          </cell>
          <cell r="F164" t="str">
            <v>DEPARTAMENTO DE SANTANDER</v>
          </cell>
          <cell r="G164" t="str">
            <v>K36</v>
          </cell>
          <cell r="H164" t="str">
            <v>FUT_CUENTAS_POR_PAGAR</v>
          </cell>
          <cell r="I164">
            <v>83</v>
          </cell>
          <cell r="J164" t="str">
            <v>GENERAL - EXCEPTO BOGOTA</v>
          </cell>
          <cell r="K164" t="str">
            <v>ENLINEA</v>
          </cell>
          <cell r="L164" t="str">
            <v xml:space="preserve">Aceptado                     </v>
          </cell>
          <cell r="M164">
            <v>2016</v>
          </cell>
          <cell r="N164">
            <v>10709</v>
          </cell>
          <cell r="O164" t="str">
            <v xml:space="preserve">Julio - Septiembre     </v>
          </cell>
          <cell r="P164">
            <v>42662</v>
          </cell>
        </row>
        <row r="165">
          <cell r="C165" t="str">
            <v>210976109</v>
          </cell>
          <cell r="D165" t="str">
            <v>Buenaventura</v>
          </cell>
          <cell r="E165" t="str">
            <v>76</v>
          </cell>
          <cell r="F165" t="str">
            <v>DEPARTAMENTO DE VALLE DEL CAUCA</v>
          </cell>
          <cell r="G165" t="str">
            <v>K36</v>
          </cell>
          <cell r="H165" t="str">
            <v>FUT_CUENTAS_POR_PAGAR</v>
          </cell>
          <cell r="I165">
            <v>83</v>
          </cell>
          <cell r="J165" t="str">
            <v>GENERAL - EXCEPTO BOGOTA</v>
          </cell>
          <cell r="K165" t="str">
            <v>ENLINEA</v>
          </cell>
          <cell r="L165" t="str">
            <v xml:space="preserve">Aceptado                     </v>
          </cell>
          <cell r="M165">
            <v>2016</v>
          </cell>
          <cell r="N165">
            <v>10709</v>
          </cell>
          <cell r="O165" t="str">
            <v xml:space="preserve">Julio - Septiembre     </v>
          </cell>
          <cell r="P165">
            <v>42673</v>
          </cell>
        </row>
        <row r="166">
          <cell r="C166" t="str">
            <v>211005310</v>
          </cell>
          <cell r="D166" t="str">
            <v>Gómez Plata</v>
          </cell>
          <cell r="E166" t="str">
            <v>05</v>
          </cell>
          <cell r="F166" t="str">
            <v>DEPARTAMENTO DE ANTIOQUIA</v>
          </cell>
          <cell r="G166" t="str">
            <v>K36</v>
          </cell>
          <cell r="H166" t="str">
            <v>FUT_CUENTAS_POR_PAGAR</v>
          </cell>
          <cell r="I166">
            <v>83</v>
          </cell>
          <cell r="J166" t="str">
            <v>GENERAL - EXCEPTO BOGOTA</v>
          </cell>
          <cell r="K166" t="str">
            <v>ENLINEA</v>
          </cell>
          <cell r="L166" t="str">
            <v xml:space="preserve">Aceptado                     </v>
          </cell>
          <cell r="M166">
            <v>2016</v>
          </cell>
          <cell r="N166">
            <v>10709</v>
          </cell>
          <cell r="O166" t="str">
            <v xml:space="preserve">Julio - Septiembre     </v>
          </cell>
          <cell r="P166">
            <v>42674</v>
          </cell>
        </row>
        <row r="167">
          <cell r="C167" t="str">
            <v>211013810</v>
          </cell>
          <cell r="D167" t="str">
            <v>Tiquisio</v>
          </cell>
          <cell r="E167" t="str">
            <v>13</v>
          </cell>
          <cell r="F167" t="str">
            <v>DEPARTAMENTO DE BOLIVAR</v>
          </cell>
          <cell r="G167" t="str">
            <v>K36</v>
          </cell>
          <cell r="H167" t="str">
            <v>FUT_CUENTAS_POR_PAGAR</v>
          </cell>
          <cell r="I167">
            <v>83</v>
          </cell>
          <cell r="J167" t="str">
            <v>GENERAL - EXCEPTO BOGOTA</v>
          </cell>
          <cell r="K167" t="str">
            <v>ENLINEA</v>
          </cell>
          <cell r="L167" t="str">
            <v xml:space="preserve">Aceptado                     </v>
          </cell>
          <cell r="M167">
            <v>2016</v>
          </cell>
          <cell r="N167">
            <v>10709</v>
          </cell>
          <cell r="O167" t="str">
            <v xml:space="preserve">Julio - Septiembre     </v>
          </cell>
          <cell r="P167">
            <v>42671</v>
          </cell>
        </row>
        <row r="168">
          <cell r="C168" t="str">
            <v>211015810</v>
          </cell>
          <cell r="D168" t="str">
            <v>Tipacoque</v>
          </cell>
          <cell r="E168" t="str">
            <v>15</v>
          </cell>
          <cell r="F168" t="str">
            <v>DEPARTAMENTO DE BOYACA</v>
          </cell>
          <cell r="G168" t="str">
            <v>K36</v>
          </cell>
          <cell r="H168" t="str">
            <v>FUT_CUENTAS_POR_PAGAR</v>
          </cell>
          <cell r="I168">
            <v>83</v>
          </cell>
          <cell r="J168" t="str">
            <v>GENERAL - EXCEPTO BOGOTA</v>
          </cell>
          <cell r="K168" t="str">
            <v>ENLINEA</v>
          </cell>
          <cell r="L168" t="str">
            <v xml:space="preserve">Aceptado                     </v>
          </cell>
          <cell r="M168">
            <v>2016</v>
          </cell>
          <cell r="N168">
            <v>10709</v>
          </cell>
          <cell r="O168" t="str">
            <v xml:space="preserve">Julio - Septiembre     </v>
          </cell>
          <cell r="P168">
            <v>42674</v>
          </cell>
        </row>
        <row r="169">
          <cell r="C169" t="str">
            <v>211018410</v>
          </cell>
          <cell r="D169" t="str">
            <v>La Montañita</v>
          </cell>
          <cell r="E169" t="str">
            <v>18</v>
          </cell>
          <cell r="F169" t="str">
            <v>DEPARTAMENTO DE CAQUETA</v>
          </cell>
          <cell r="G169" t="str">
            <v>K36</v>
          </cell>
          <cell r="H169" t="str">
            <v>FUT_CUENTAS_POR_PAGAR</v>
          </cell>
          <cell r="I169">
            <v>83</v>
          </cell>
          <cell r="J169" t="str">
            <v>GENERAL - EXCEPTO BOGOTA</v>
          </cell>
          <cell r="K169" t="str">
            <v>ENLINEA</v>
          </cell>
          <cell r="L169" t="str">
            <v xml:space="preserve">Aceptado                     </v>
          </cell>
          <cell r="M169">
            <v>2016</v>
          </cell>
          <cell r="N169">
            <v>10709</v>
          </cell>
          <cell r="O169" t="str">
            <v xml:space="preserve">Julio - Septiembre     </v>
          </cell>
          <cell r="P169">
            <v>42669</v>
          </cell>
        </row>
        <row r="170">
          <cell r="C170" t="str">
            <v>211018610</v>
          </cell>
          <cell r="D170" t="str">
            <v>San José de la Fragua</v>
          </cell>
          <cell r="E170" t="str">
            <v>18</v>
          </cell>
          <cell r="F170" t="str">
            <v>DEPARTAMENTO DE CAQUETA</v>
          </cell>
          <cell r="G170" t="str">
            <v>K36</v>
          </cell>
          <cell r="H170" t="str">
            <v>FUT_CUENTAS_POR_PAGAR</v>
          </cell>
          <cell r="I170">
            <v>83</v>
          </cell>
          <cell r="J170" t="str">
            <v>GENERAL - EXCEPTO BOGOTA</v>
          </cell>
          <cell r="K170" t="str">
            <v>ENLINEA</v>
          </cell>
          <cell r="L170" t="str">
            <v xml:space="preserve">Aceptado                     </v>
          </cell>
          <cell r="M170">
            <v>2016</v>
          </cell>
          <cell r="N170">
            <v>10709</v>
          </cell>
          <cell r="O170" t="str">
            <v xml:space="preserve">Julio - Septiembre     </v>
          </cell>
          <cell r="P170">
            <v>42669</v>
          </cell>
        </row>
        <row r="171">
          <cell r="C171" t="str">
            <v>211019110</v>
          </cell>
          <cell r="D171" t="str">
            <v>Buenos Aires</v>
          </cell>
          <cell r="E171" t="str">
            <v>19</v>
          </cell>
          <cell r="F171" t="str">
            <v>DEPARTAMENTO DE CAUCA</v>
          </cell>
          <cell r="G171" t="str">
            <v>K36</v>
          </cell>
          <cell r="H171" t="str">
            <v>FUT_CUENTAS_POR_PAGAR</v>
          </cell>
          <cell r="I171">
            <v>83</v>
          </cell>
          <cell r="J171" t="str">
            <v>GENERAL - EXCEPTO BOGOTA</v>
          </cell>
          <cell r="K171" t="str">
            <v>ENLINEA</v>
          </cell>
          <cell r="L171" t="str">
            <v xml:space="preserve">Aceptado                     </v>
          </cell>
          <cell r="M171">
            <v>2016</v>
          </cell>
          <cell r="N171">
            <v>10709</v>
          </cell>
          <cell r="O171" t="str">
            <v xml:space="preserve">Julio - Septiembre     </v>
          </cell>
          <cell r="P171">
            <v>42669</v>
          </cell>
        </row>
        <row r="172">
          <cell r="C172" t="str">
            <v>211020310</v>
          </cell>
          <cell r="D172" t="str">
            <v>González</v>
          </cell>
          <cell r="E172" t="str">
            <v>20</v>
          </cell>
          <cell r="F172" t="str">
            <v>DEPARTAMENTO DE CESAR</v>
          </cell>
          <cell r="G172" t="str">
            <v>K36</v>
          </cell>
          <cell r="H172" t="str">
            <v>FUT_CUENTAS_POR_PAGAR</v>
          </cell>
          <cell r="I172">
            <v>83</v>
          </cell>
          <cell r="J172" t="str">
            <v>GENERAL - EXCEPTO BOGOTA</v>
          </cell>
          <cell r="K172" t="str">
            <v>ENLINEA</v>
          </cell>
          <cell r="L172" t="str">
            <v xml:space="preserve">Aceptado                     </v>
          </cell>
          <cell r="M172">
            <v>2016</v>
          </cell>
          <cell r="N172">
            <v>10709</v>
          </cell>
          <cell r="O172" t="str">
            <v xml:space="preserve">Julio - Septiembre     </v>
          </cell>
          <cell r="P172">
            <v>42662</v>
          </cell>
        </row>
        <row r="173">
          <cell r="C173" t="str">
            <v>211020710</v>
          </cell>
          <cell r="D173" t="str">
            <v>San Alberto</v>
          </cell>
          <cell r="E173" t="str">
            <v>20</v>
          </cell>
          <cell r="F173" t="str">
            <v>DEPARTAMENTO DE CESAR</v>
          </cell>
          <cell r="G173" t="str">
            <v>K36</v>
          </cell>
          <cell r="H173" t="str">
            <v>FUT_CUENTAS_POR_PAGAR</v>
          </cell>
          <cell r="I173">
            <v>83</v>
          </cell>
          <cell r="J173" t="str">
            <v>GENERAL - EXCEPTO BOGOTA</v>
          </cell>
          <cell r="K173" t="str">
            <v>ENLINEA</v>
          </cell>
          <cell r="L173" t="str">
            <v xml:space="preserve">Aceptado                     </v>
          </cell>
          <cell r="M173">
            <v>2016</v>
          </cell>
          <cell r="N173">
            <v>10709</v>
          </cell>
          <cell r="O173" t="str">
            <v xml:space="preserve">Julio - Septiembre     </v>
          </cell>
          <cell r="P173">
            <v>42670</v>
          </cell>
        </row>
        <row r="174">
          <cell r="C174" t="str">
            <v>211044110</v>
          </cell>
          <cell r="D174" t="str">
            <v>El Molino</v>
          </cell>
          <cell r="E174" t="str">
            <v>44</v>
          </cell>
          <cell r="F174" t="str">
            <v>DEPARTAMENTO DE GUAJIRA</v>
          </cell>
          <cell r="G174" t="str">
            <v>K36</v>
          </cell>
          <cell r="H174" t="str">
            <v>FUT_CUENTAS_POR_PAGAR</v>
          </cell>
          <cell r="I174">
            <v>83</v>
          </cell>
          <cell r="J174" t="str">
            <v>GENERAL - EXCEPTO BOGOTA</v>
          </cell>
          <cell r="K174" t="str">
            <v>ENLINEA</v>
          </cell>
          <cell r="L174" t="str">
            <v xml:space="preserve">Aceptado                     </v>
          </cell>
          <cell r="M174">
            <v>2016</v>
          </cell>
          <cell r="N174">
            <v>10709</v>
          </cell>
          <cell r="O174" t="str">
            <v xml:space="preserve">Julio - Septiembre     </v>
          </cell>
          <cell r="P174">
            <v>42668</v>
          </cell>
        </row>
        <row r="175">
          <cell r="C175" t="str">
            <v>211050110</v>
          </cell>
          <cell r="D175" t="str">
            <v>Barranca de Upía</v>
          </cell>
          <cell r="E175" t="str">
            <v>50</v>
          </cell>
          <cell r="F175" t="str">
            <v>DEPARTAMENTO DEL META</v>
          </cell>
          <cell r="G175" t="str">
            <v>K36</v>
          </cell>
          <cell r="H175" t="str">
            <v>FUT_CUENTAS_POR_PAGAR</v>
          </cell>
          <cell r="I175">
            <v>83</v>
          </cell>
          <cell r="J175" t="str">
            <v>GENERAL - EXCEPTO BOGOTA</v>
          </cell>
          <cell r="K175" t="str">
            <v>ENLINEA</v>
          </cell>
          <cell r="L175" t="str">
            <v xml:space="preserve">Aceptado                     </v>
          </cell>
          <cell r="M175">
            <v>2016</v>
          </cell>
          <cell r="N175">
            <v>10709</v>
          </cell>
          <cell r="O175" t="str">
            <v xml:space="preserve">Julio - Septiembre     </v>
          </cell>
          <cell r="P175">
            <v>42668</v>
          </cell>
        </row>
        <row r="176">
          <cell r="C176" t="str">
            <v>211052110</v>
          </cell>
          <cell r="D176" t="str">
            <v>Buesaco</v>
          </cell>
          <cell r="E176" t="str">
            <v>52</v>
          </cell>
          <cell r="F176" t="str">
            <v>DEPARTAMENTO DE NARIÑO</v>
          </cell>
          <cell r="G176" t="str">
            <v>K36</v>
          </cell>
          <cell r="H176" t="str">
            <v>FUT_CUENTAS_POR_PAGAR</v>
          </cell>
          <cell r="I176">
            <v>83</v>
          </cell>
          <cell r="J176" t="str">
            <v>GENERAL - EXCEPTO BOGOTA</v>
          </cell>
          <cell r="K176" t="str">
            <v>ENLINEA</v>
          </cell>
          <cell r="L176" t="str">
            <v xml:space="preserve">Aceptado                     </v>
          </cell>
          <cell r="M176">
            <v>2016</v>
          </cell>
          <cell r="N176">
            <v>10709</v>
          </cell>
          <cell r="O176" t="str">
            <v xml:space="preserve">Julio - Septiembre     </v>
          </cell>
          <cell r="P176">
            <v>42671</v>
          </cell>
        </row>
        <row r="177">
          <cell r="C177" t="str">
            <v>211052210</v>
          </cell>
          <cell r="D177" t="str">
            <v>Contadero</v>
          </cell>
          <cell r="E177" t="str">
            <v>52</v>
          </cell>
          <cell r="F177" t="str">
            <v>DEPARTAMENTO DE NARIÑO</v>
          </cell>
          <cell r="G177" t="str">
            <v>K36</v>
          </cell>
          <cell r="H177" t="str">
            <v>FUT_CUENTAS_POR_PAGAR</v>
          </cell>
          <cell r="I177">
            <v>83</v>
          </cell>
          <cell r="J177" t="str">
            <v>GENERAL - EXCEPTO BOGOTA</v>
          </cell>
          <cell r="K177" t="str">
            <v>ENLINEA</v>
          </cell>
          <cell r="L177" t="str">
            <v xml:space="preserve">Aceptado                     </v>
          </cell>
          <cell r="M177">
            <v>2016</v>
          </cell>
          <cell r="N177">
            <v>10709</v>
          </cell>
          <cell r="O177" t="str">
            <v xml:space="preserve">Julio - Septiembre     </v>
          </cell>
          <cell r="P177">
            <v>42673</v>
          </cell>
        </row>
        <row r="178">
          <cell r="C178" t="str">
            <v>211054810</v>
          </cell>
          <cell r="D178" t="str">
            <v>Tibú</v>
          </cell>
          <cell r="E178" t="str">
            <v>54</v>
          </cell>
          <cell r="F178" t="str">
            <v>DEPARTAMENTO DE NORTE DE SANTANDER</v>
          </cell>
          <cell r="G178" t="str">
            <v>K36</v>
          </cell>
          <cell r="H178" t="str">
            <v>FUT_CUENTAS_POR_PAGAR</v>
          </cell>
          <cell r="I178">
            <v>83</v>
          </cell>
          <cell r="J178" t="str">
            <v>GENERAL - EXCEPTO BOGOTA</v>
          </cell>
          <cell r="K178" t="str">
            <v>ENLINEA</v>
          </cell>
          <cell r="L178" t="str">
            <v xml:space="preserve">Aceptado                     </v>
          </cell>
          <cell r="M178">
            <v>2016</v>
          </cell>
          <cell r="N178">
            <v>10709</v>
          </cell>
          <cell r="O178" t="str">
            <v xml:space="preserve">Julio - Septiembre     </v>
          </cell>
          <cell r="P178">
            <v>42662</v>
          </cell>
        </row>
        <row r="179">
          <cell r="C179" t="str">
            <v>211085010</v>
          </cell>
          <cell r="D179" t="str">
            <v>Aguazul</v>
          </cell>
          <cell r="E179" t="str">
            <v>85</v>
          </cell>
          <cell r="F179" t="str">
            <v>DEPARTAMENTO DE CASANARE</v>
          </cell>
          <cell r="G179" t="str">
            <v>K36</v>
          </cell>
          <cell r="H179" t="str">
            <v>FUT_CUENTAS_POR_PAGAR</v>
          </cell>
          <cell r="I179">
            <v>83</v>
          </cell>
          <cell r="J179" t="str">
            <v>GENERAL - EXCEPTO BOGOTA</v>
          </cell>
          <cell r="K179" t="str">
            <v>ENLINEA</v>
          </cell>
          <cell r="L179" t="str">
            <v xml:space="preserve">Aceptado                     </v>
          </cell>
          <cell r="M179">
            <v>2016</v>
          </cell>
          <cell r="N179">
            <v>10709</v>
          </cell>
          <cell r="O179" t="str">
            <v xml:space="preserve">Julio - Septiembre     </v>
          </cell>
          <cell r="P179">
            <v>42668</v>
          </cell>
        </row>
        <row r="180">
          <cell r="C180" t="str">
            <v>211085410</v>
          </cell>
          <cell r="D180" t="str">
            <v>Tauramena</v>
          </cell>
          <cell r="E180" t="str">
            <v>85</v>
          </cell>
          <cell r="F180" t="str">
            <v>DEPARTAMENTO DE CASANARE</v>
          </cell>
          <cell r="G180" t="str">
            <v>K36</v>
          </cell>
          <cell r="H180" t="str">
            <v>FUT_CUENTAS_POR_PAGAR</v>
          </cell>
          <cell r="I180">
            <v>83</v>
          </cell>
          <cell r="J180" t="str">
            <v>GENERAL - EXCEPTO BOGOTA</v>
          </cell>
          <cell r="K180" t="str">
            <v>ENLINEA</v>
          </cell>
          <cell r="L180" t="str">
            <v xml:space="preserve">Aceptado                     </v>
          </cell>
          <cell r="M180">
            <v>2016</v>
          </cell>
          <cell r="N180">
            <v>10709</v>
          </cell>
          <cell r="O180" t="str">
            <v xml:space="preserve">Julio - Septiembre     </v>
          </cell>
          <cell r="P180">
            <v>42664</v>
          </cell>
        </row>
        <row r="181">
          <cell r="C181" t="str">
            <v>211105411</v>
          </cell>
          <cell r="D181" t="str">
            <v>Liborina</v>
          </cell>
          <cell r="E181" t="str">
            <v>05</v>
          </cell>
          <cell r="F181" t="str">
            <v>DEPARTAMENTO DE ANTIOQUIA</v>
          </cell>
          <cell r="G181" t="str">
            <v>K36</v>
          </cell>
          <cell r="H181" t="str">
            <v>FUT_CUENTAS_POR_PAGAR</v>
          </cell>
          <cell r="I181">
            <v>83</v>
          </cell>
          <cell r="J181" t="str">
            <v>GENERAL - EXCEPTO BOGOTA</v>
          </cell>
          <cell r="K181" t="str">
            <v>ENLINEA</v>
          </cell>
          <cell r="L181" t="str">
            <v xml:space="preserve">Aceptado                     </v>
          </cell>
          <cell r="M181">
            <v>2016</v>
          </cell>
          <cell r="N181">
            <v>10709</v>
          </cell>
          <cell r="O181" t="str">
            <v xml:space="preserve">Julio - Septiembre     </v>
          </cell>
          <cell r="P181">
            <v>42674</v>
          </cell>
        </row>
        <row r="182">
          <cell r="C182" t="str">
            <v>211115511</v>
          </cell>
          <cell r="D182" t="str">
            <v>Pachavita</v>
          </cell>
          <cell r="E182" t="str">
            <v>15</v>
          </cell>
          <cell r="F182" t="str">
            <v>DEPARTAMENTO DE BOYACA</v>
          </cell>
          <cell r="G182" t="str">
            <v>K36</v>
          </cell>
          <cell r="H182" t="str">
            <v>FUT_CUENTAS_POR_PAGAR</v>
          </cell>
          <cell r="I182">
            <v>83</v>
          </cell>
          <cell r="J182" t="str">
            <v>GENERAL - EXCEPTO BOGOTA</v>
          </cell>
          <cell r="K182" t="str">
            <v>ENLINEA</v>
          </cell>
          <cell r="L182" t="str">
            <v xml:space="preserve">Aceptado                     </v>
          </cell>
          <cell r="M182">
            <v>2016</v>
          </cell>
          <cell r="N182">
            <v>10709</v>
          </cell>
          <cell r="O182" t="str">
            <v xml:space="preserve">Julio - Septiembre     </v>
          </cell>
          <cell r="P182">
            <v>42657</v>
          </cell>
        </row>
        <row r="183">
          <cell r="C183" t="str">
            <v>211120011</v>
          </cell>
          <cell r="D183" t="str">
            <v>Aguachica</v>
          </cell>
          <cell r="E183" t="str">
            <v>20</v>
          </cell>
          <cell r="F183" t="str">
            <v>DEPARTAMENTO DE CESAR</v>
          </cell>
          <cell r="G183" t="str">
            <v>K36</v>
          </cell>
          <cell r="H183" t="str">
            <v>FUT_CUENTAS_POR_PAGAR</v>
          </cell>
          <cell r="I183">
            <v>83</v>
          </cell>
          <cell r="J183" t="str">
            <v>GENERAL - EXCEPTO BOGOTA</v>
          </cell>
          <cell r="K183" t="str">
            <v>ENLINEA</v>
          </cell>
          <cell r="L183" t="str">
            <v xml:space="preserve">Aceptado                     </v>
          </cell>
          <cell r="M183">
            <v>2016</v>
          </cell>
          <cell r="N183">
            <v>10709</v>
          </cell>
          <cell r="O183" t="str">
            <v xml:space="preserve">Julio - Septiembre     </v>
          </cell>
          <cell r="P183">
            <v>42664</v>
          </cell>
        </row>
        <row r="184">
          <cell r="C184" t="str">
            <v>211150711</v>
          </cell>
          <cell r="D184" t="str">
            <v>Vista Hermosa</v>
          </cell>
          <cell r="E184" t="str">
            <v>50</v>
          </cell>
          <cell r="F184" t="str">
            <v>DEPARTAMENTO DEL META</v>
          </cell>
          <cell r="G184" t="str">
            <v>K36</v>
          </cell>
          <cell r="H184" t="str">
            <v>FUT_CUENTAS_POR_PAGAR</v>
          </cell>
          <cell r="I184">
            <v>83</v>
          </cell>
          <cell r="J184" t="str">
            <v>GENERAL - EXCEPTO BOGOTA</v>
          </cell>
          <cell r="K184" t="str">
            <v>ENLINEA</v>
          </cell>
          <cell r="L184" t="str">
            <v xml:space="preserve">Aceptado                     </v>
          </cell>
          <cell r="M184">
            <v>2016</v>
          </cell>
          <cell r="N184">
            <v>10709</v>
          </cell>
          <cell r="O184" t="str">
            <v xml:space="preserve">Julio - Septiembre     </v>
          </cell>
          <cell r="P184">
            <v>42674</v>
          </cell>
        </row>
        <row r="185">
          <cell r="C185" t="str">
            <v>211152411</v>
          </cell>
          <cell r="D185" t="str">
            <v>Linares</v>
          </cell>
          <cell r="E185" t="str">
            <v>52</v>
          </cell>
          <cell r="F185" t="str">
            <v>DEPARTAMENTO DE NARIÑO</v>
          </cell>
          <cell r="G185" t="str">
            <v>K36</v>
          </cell>
          <cell r="H185" t="str">
            <v>FUT_CUENTAS_POR_PAGAR</v>
          </cell>
          <cell r="I185">
            <v>83</v>
          </cell>
          <cell r="J185" t="str">
            <v>GENERAL - EXCEPTO BOGOTA</v>
          </cell>
          <cell r="K185" t="str">
            <v>ENLINEA</v>
          </cell>
          <cell r="L185" t="str">
            <v xml:space="preserve">Aceptado                     </v>
          </cell>
          <cell r="M185">
            <v>2016</v>
          </cell>
          <cell r="N185">
            <v>10709</v>
          </cell>
          <cell r="O185" t="str">
            <v xml:space="preserve">Julio - Septiembre     </v>
          </cell>
          <cell r="P185">
            <v>42661</v>
          </cell>
        </row>
        <row r="186">
          <cell r="C186" t="str">
            <v>211163111</v>
          </cell>
          <cell r="D186" t="str">
            <v>Buenavista - Quindío</v>
          </cell>
          <cell r="E186" t="str">
            <v>63</v>
          </cell>
          <cell r="F186" t="str">
            <v>DEPARTAMENTO DE QUINDIO</v>
          </cell>
          <cell r="G186" t="str">
            <v>K36</v>
          </cell>
          <cell r="H186" t="str">
            <v>FUT_CUENTAS_POR_PAGAR</v>
          </cell>
          <cell r="I186">
            <v>83</v>
          </cell>
          <cell r="J186" t="str">
            <v>GENERAL - EXCEPTO BOGOTA</v>
          </cell>
          <cell r="K186" t="str">
            <v>ENLINEA</v>
          </cell>
          <cell r="L186" t="str">
            <v xml:space="preserve">Aceptado                     </v>
          </cell>
          <cell r="M186">
            <v>2016</v>
          </cell>
          <cell r="N186">
            <v>10709</v>
          </cell>
          <cell r="O186" t="str">
            <v xml:space="preserve">Julio - Septiembre     </v>
          </cell>
          <cell r="P186">
            <v>42670</v>
          </cell>
        </row>
        <row r="187">
          <cell r="C187" t="str">
            <v>211168211</v>
          </cell>
          <cell r="D187" t="str">
            <v>Contratación</v>
          </cell>
          <cell r="E187" t="str">
            <v>68</v>
          </cell>
          <cell r="F187" t="str">
            <v>DEPARTAMENTO DE SANTANDER</v>
          </cell>
          <cell r="G187" t="str">
            <v>K36</v>
          </cell>
          <cell r="H187" t="str">
            <v>FUT_CUENTAS_POR_PAGAR</v>
          </cell>
          <cell r="I187">
            <v>83</v>
          </cell>
          <cell r="J187" t="str">
            <v>GENERAL - EXCEPTO BOGOTA</v>
          </cell>
          <cell r="K187" t="str">
            <v>ENLINEA</v>
          </cell>
          <cell r="L187" t="str">
            <v xml:space="preserve">Aceptado                     </v>
          </cell>
          <cell r="M187">
            <v>2016</v>
          </cell>
          <cell r="N187">
            <v>10709</v>
          </cell>
          <cell r="O187" t="str">
            <v xml:space="preserve">Julio - Septiembre     </v>
          </cell>
          <cell r="P187">
            <v>42663</v>
          </cell>
        </row>
        <row r="188">
          <cell r="C188" t="str">
            <v>211173411</v>
          </cell>
          <cell r="D188" t="str">
            <v>Líbano</v>
          </cell>
          <cell r="E188" t="str">
            <v>73</v>
          </cell>
          <cell r="F188" t="str">
            <v>DEPARTAMENTO DE TOLIMA</v>
          </cell>
          <cell r="G188" t="str">
            <v>K36</v>
          </cell>
          <cell r="H188" t="str">
            <v>FUT_CUENTAS_POR_PAGAR</v>
          </cell>
          <cell r="I188">
            <v>83</v>
          </cell>
          <cell r="J188" t="str">
            <v>GENERAL - EXCEPTO BOGOTA</v>
          </cell>
          <cell r="K188" t="str">
            <v>ENLINEA</v>
          </cell>
          <cell r="L188" t="str">
            <v xml:space="preserve">Aceptado                     </v>
          </cell>
          <cell r="M188">
            <v>2016</v>
          </cell>
          <cell r="N188">
            <v>10709</v>
          </cell>
          <cell r="O188" t="str">
            <v xml:space="preserve">Julio - Septiembre     </v>
          </cell>
          <cell r="P188">
            <v>42672</v>
          </cell>
        </row>
        <row r="189">
          <cell r="C189" t="str">
            <v>211176111</v>
          </cell>
          <cell r="D189" t="str">
            <v>Guadalajara de Buga</v>
          </cell>
          <cell r="E189" t="str">
            <v>76</v>
          </cell>
          <cell r="F189" t="str">
            <v>DEPARTAMENTO DE VALLE DEL CAUCA</v>
          </cell>
          <cell r="G189" t="str">
            <v>K36</v>
          </cell>
          <cell r="H189" t="str">
            <v>FUT_CUENTAS_POR_PAGAR</v>
          </cell>
          <cell r="I189">
            <v>83</v>
          </cell>
          <cell r="J189" t="str">
            <v>GENERAL - EXCEPTO BOGOTA</v>
          </cell>
          <cell r="K189" t="str">
            <v>ENLINEA</v>
          </cell>
          <cell r="L189" t="str">
            <v xml:space="preserve">Aceptado                     </v>
          </cell>
          <cell r="M189">
            <v>2016</v>
          </cell>
          <cell r="N189">
            <v>10709</v>
          </cell>
          <cell r="O189" t="str">
            <v xml:space="preserve">Julio - Septiembre     </v>
          </cell>
          <cell r="P189">
            <v>42655</v>
          </cell>
        </row>
        <row r="190">
          <cell r="C190" t="str">
            <v>211205212</v>
          </cell>
          <cell r="D190" t="str">
            <v>Copacabana</v>
          </cell>
          <cell r="E190" t="str">
            <v>05</v>
          </cell>
          <cell r="F190" t="str">
            <v>DEPARTAMENTO DE ANTIOQUIA</v>
          </cell>
          <cell r="G190" t="str">
            <v>K36</v>
          </cell>
          <cell r="H190" t="str">
            <v>FUT_CUENTAS_POR_PAGAR</v>
          </cell>
          <cell r="I190">
            <v>83</v>
          </cell>
          <cell r="J190" t="str">
            <v>GENERAL - EXCEPTO BOGOTA</v>
          </cell>
          <cell r="K190" t="str">
            <v>ENLINEA</v>
          </cell>
          <cell r="L190" t="str">
            <v xml:space="preserve">Aceptado                     </v>
          </cell>
          <cell r="M190">
            <v>2016</v>
          </cell>
          <cell r="N190">
            <v>10709</v>
          </cell>
          <cell r="O190" t="str">
            <v xml:space="preserve">Julio - Septiembre     </v>
          </cell>
          <cell r="P190">
            <v>42671</v>
          </cell>
        </row>
        <row r="191">
          <cell r="C191" t="str">
            <v>211213212</v>
          </cell>
          <cell r="D191" t="str">
            <v>Córdoba - Bolívar</v>
          </cell>
          <cell r="E191" t="str">
            <v>13</v>
          </cell>
          <cell r="F191" t="str">
            <v>DEPARTAMENTO DE BOLIVAR</v>
          </cell>
          <cell r="G191" t="str">
            <v>K36</v>
          </cell>
          <cell r="H191" t="str">
            <v>FUT_CUENTAS_POR_PAGAR</v>
          </cell>
          <cell r="I191">
            <v>83</v>
          </cell>
          <cell r="J191" t="str">
            <v>GENERAL - EXCEPTO BOGOTA</v>
          </cell>
          <cell r="K191" t="str">
            <v>ENLINEA</v>
          </cell>
          <cell r="L191" t="str">
            <v xml:space="preserve">Aceptado                     </v>
          </cell>
          <cell r="M191">
            <v>2016</v>
          </cell>
          <cell r="N191">
            <v>10709</v>
          </cell>
          <cell r="O191" t="str">
            <v xml:space="preserve">Julio - Septiembre     </v>
          </cell>
          <cell r="P191">
            <v>42672</v>
          </cell>
        </row>
        <row r="192">
          <cell r="C192" t="str">
            <v>211215212</v>
          </cell>
          <cell r="D192" t="str">
            <v>Coper</v>
          </cell>
          <cell r="E192" t="str">
            <v>15</v>
          </cell>
          <cell r="F192" t="str">
            <v>DEPARTAMENTO DE BOYACA</v>
          </cell>
          <cell r="G192" t="str">
            <v>K36</v>
          </cell>
          <cell r="H192" t="str">
            <v>FUT_CUENTAS_POR_PAGAR</v>
          </cell>
          <cell r="I192">
            <v>83</v>
          </cell>
          <cell r="J192" t="str">
            <v>GENERAL - EXCEPTO BOGOTA</v>
          </cell>
          <cell r="K192" t="str">
            <v>ENLINEA</v>
          </cell>
          <cell r="L192" t="str">
            <v xml:space="preserve">Aceptado                     </v>
          </cell>
          <cell r="M192">
            <v>2016</v>
          </cell>
          <cell r="N192">
            <v>10709</v>
          </cell>
          <cell r="O192" t="str">
            <v xml:space="preserve">Julio - Septiembre     </v>
          </cell>
          <cell r="P192">
            <v>42667</v>
          </cell>
        </row>
        <row r="193">
          <cell r="C193" t="str">
            <v>211219212</v>
          </cell>
          <cell r="D193" t="str">
            <v>Corinto</v>
          </cell>
          <cell r="E193" t="str">
            <v>19</v>
          </cell>
          <cell r="F193" t="str">
            <v>DEPARTAMENTO DE CAUCA</v>
          </cell>
          <cell r="G193" t="str">
            <v>K36</v>
          </cell>
          <cell r="H193" t="str">
            <v>FUT_CUENTAS_POR_PAGAR</v>
          </cell>
          <cell r="I193">
            <v>83</v>
          </cell>
          <cell r="J193" t="str">
            <v>GENERAL - EXCEPTO BOGOTA</v>
          </cell>
          <cell r="K193" t="str">
            <v>ENLINEA</v>
          </cell>
          <cell r="L193" t="str">
            <v xml:space="preserve">Aceptado                     </v>
          </cell>
          <cell r="M193">
            <v>2016</v>
          </cell>
          <cell r="N193">
            <v>10709</v>
          </cell>
          <cell r="O193" t="str">
            <v xml:space="preserve">Julio - Septiembre     </v>
          </cell>
          <cell r="P193">
            <v>42672</v>
          </cell>
        </row>
        <row r="194">
          <cell r="C194" t="str">
            <v>211225312</v>
          </cell>
          <cell r="D194" t="str">
            <v>Granada - Cundinamarca</v>
          </cell>
          <cell r="E194" t="str">
            <v>25</v>
          </cell>
          <cell r="F194" t="str">
            <v>DEPARTAMENTO DE CUNDINAMARCA</v>
          </cell>
          <cell r="G194" t="str">
            <v>K36</v>
          </cell>
          <cell r="H194" t="str">
            <v>FUT_CUENTAS_POR_PAGAR</v>
          </cell>
          <cell r="I194">
            <v>83</v>
          </cell>
          <cell r="J194" t="str">
            <v>GENERAL - EXCEPTO BOGOTA</v>
          </cell>
          <cell r="K194" t="str">
            <v>ENLINEA</v>
          </cell>
          <cell r="L194" t="str">
            <v xml:space="preserve">Aceptado                     </v>
          </cell>
          <cell r="M194">
            <v>2016</v>
          </cell>
          <cell r="N194">
            <v>10709</v>
          </cell>
          <cell r="O194" t="str">
            <v xml:space="preserve">Julio - Septiembre     </v>
          </cell>
          <cell r="P194">
            <v>42674</v>
          </cell>
        </row>
        <row r="195">
          <cell r="C195" t="str">
            <v>211225612</v>
          </cell>
          <cell r="D195" t="str">
            <v>Ricaurte - Cundinamarca</v>
          </cell>
          <cell r="E195" t="str">
            <v>25</v>
          </cell>
          <cell r="F195" t="str">
            <v>DEPARTAMENTO DE CUNDINAMARCA</v>
          </cell>
          <cell r="G195" t="str">
            <v>K36</v>
          </cell>
          <cell r="H195" t="str">
            <v>FUT_CUENTAS_POR_PAGAR</v>
          </cell>
          <cell r="I195">
            <v>83</v>
          </cell>
          <cell r="J195" t="str">
            <v>GENERAL - EXCEPTO BOGOTA</v>
          </cell>
          <cell r="K195" t="str">
            <v>ENLINEA</v>
          </cell>
          <cell r="L195" t="str">
            <v xml:space="preserve">Aceptado                     </v>
          </cell>
          <cell r="M195">
            <v>2016</v>
          </cell>
          <cell r="N195">
            <v>10709</v>
          </cell>
          <cell r="O195" t="str">
            <v xml:space="preserve">Julio - Septiembre     </v>
          </cell>
          <cell r="P195">
            <v>42671</v>
          </cell>
        </row>
        <row r="196">
          <cell r="C196" t="str">
            <v>211252612</v>
          </cell>
          <cell r="D196" t="str">
            <v>Ricaurte - Nariño</v>
          </cell>
          <cell r="E196" t="str">
            <v>52</v>
          </cell>
          <cell r="F196" t="str">
            <v>DEPARTAMENTO DE NARIÑO</v>
          </cell>
          <cell r="G196" t="str">
            <v>K36</v>
          </cell>
          <cell r="H196" t="str">
            <v>FUT_CUENTAS_POR_PAGAR</v>
          </cell>
          <cell r="I196">
            <v>83</v>
          </cell>
          <cell r="J196" t="str">
            <v>GENERAL - EXCEPTO BOGOTA</v>
          </cell>
          <cell r="K196" t="str">
            <v>ENLINEA</v>
          </cell>
          <cell r="L196" t="str">
            <v xml:space="preserve">Aceptado                     </v>
          </cell>
          <cell r="M196">
            <v>2016</v>
          </cell>
          <cell r="N196">
            <v>10709</v>
          </cell>
          <cell r="O196" t="str">
            <v xml:space="preserve">Julio - Septiembre     </v>
          </cell>
          <cell r="P196">
            <v>42672</v>
          </cell>
        </row>
        <row r="197">
          <cell r="C197" t="str">
            <v>211263212</v>
          </cell>
          <cell r="D197" t="str">
            <v>Córdoba - Quindío</v>
          </cell>
          <cell r="E197" t="str">
            <v>63</v>
          </cell>
          <cell r="F197" t="str">
            <v>DEPARTAMENTO DE QUINDIO</v>
          </cell>
          <cell r="G197" t="str">
            <v>K36</v>
          </cell>
          <cell r="H197" t="str">
            <v>FUT_CUENTAS_POR_PAGAR</v>
          </cell>
          <cell r="I197">
            <v>83</v>
          </cell>
          <cell r="J197" t="str">
            <v>GENERAL - EXCEPTO BOGOTA</v>
          </cell>
          <cell r="K197" t="str">
            <v>ENLINEA</v>
          </cell>
          <cell r="L197" t="str">
            <v xml:space="preserve">Aceptado                     </v>
          </cell>
          <cell r="M197">
            <v>2016</v>
          </cell>
          <cell r="N197">
            <v>10709</v>
          </cell>
          <cell r="O197" t="str">
            <v xml:space="preserve">Julio - Septiembre     </v>
          </cell>
          <cell r="P197">
            <v>42672</v>
          </cell>
        </row>
        <row r="198">
          <cell r="C198" t="str">
            <v>211305113</v>
          </cell>
          <cell r="D198" t="str">
            <v>Buriticá</v>
          </cell>
          <cell r="E198" t="str">
            <v>05</v>
          </cell>
          <cell r="F198" t="str">
            <v>DEPARTAMENTO DE ANTIOQUIA</v>
          </cell>
          <cell r="G198" t="str">
            <v>K36</v>
          </cell>
          <cell r="H198" t="str">
            <v>FUT_CUENTAS_POR_PAGAR</v>
          </cell>
          <cell r="I198">
            <v>83</v>
          </cell>
          <cell r="J198" t="str">
            <v>GENERAL - EXCEPTO BOGOTA</v>
          </cell>
          <cell r="K198" t="str">
            <v>ENLINEA</v>
          </cell>
          <cell r="L198" t="str">
            <v xml:space="preserve">Aceptado                     </v>
          </cell>
          <cell r="M198">
            <v>2016</v>
          </cell>
          <cell r="N198">
            <v>10709</v>
          </cell>
          <cell r="O198" t="str">
            <v xml:space="preserve">Julio - Septiembre     </v>
          </cell>
          <cell r="P198">
            <v>42657</v>
          </cell>
        </row>
        <row r="199">
          <cell r="C199" t="str">
            <v>211305313</v>
          </cell>
          <cell r="D199" t="str">
            <v>Granada - Antioquia</v>
          </cell>
          <cell r="E199" t="str">
            <v>05</v>
          </cell>
          <cell r="F199" t="str">
            <v>DEPARTAMENTO DE ANTIOQUIA</v>
          </cell>
          <cell r="G199" t="str">
            <v>K36</v>
          </cell>
          <cell r="H199" t="str">
            <v>FUT_CUENTAS_POR_PAGAR</v>
          </cell>
          <cell r="I199">
            <v>83</v>
          </cell>
          <cell r="J199" t="str">
            <v>GENERAL - EXCEPTO BOGOTA</v>
          </cell>
          <cell r="K199" t="str">
            <v>ENLINEA</v>
          </cell>
          <cell r="L199" t="str">
            <v xml:space="preserve">Aceptado                     </v>
          </cell>
          <cell r="M199">
            <v>2016</v>
          </cell>
          <cell r="N199">
            <v>10709</v>
          </cell>
          <cell r="O199" t="str">
            <v xml:space="preserve">Julio - Septiembre     </v>
          </cell>
          <cell r="P199">
            <v>42674</v>
          </cell>
        </row>
        <row r="200">
          <cell r="C200" t="str">
            <v>211317013</v>
          </cell>
          <cell r="D200" t="str">
            <v>Aguadas - Caldas</v>
          </cell>
          <cell r="E200" t="str">
            <v>17</v>
          </cell>
          <cell r="F200" t="str">
            <v>DEPARTAMENTO DE CALDAS</v>
          </cell>
          <cell r="G200" t="str">
            <v>K36</v>
          </cell>
          <cell r="H200" t="str">
            <v>FUT_CUENTAS_POR_PAGAR</v>
          </cell>
          <cell r="I200">
            <v>83</v>
          </cell>
          <cell r="J200" t="str">
            <v>GENERAL - EXCEPTO BOGOTA</v>
          </cell>
          <cell r="K200" t="str">
            <v>ENLINEA</v>
          </cell>
          <cell r="L200" t="str">
            <v xml:space="preserve">Aceptado                     </v>
          </cell>
          <cell r="M200">
            <v>2016</v>
          </cell>
          <cell r="N200">
            <v>10709</v>
          </cell>
          <cell r="O200" t="str">
            <v xml:space="preserve">Julio - Septiembre     </v>
          </cell>
          <cell r="P200">
            <v>42674</v>
          </cell>
        </row>
        <row r="201">
          <cell r="C201" t="str">
            <v>211317513</v>
          </cell>
          <cell r="D201" t="str">
            <v>Pácora</v>
          </cell>
          <cell r="E201" t="str">
            <v>17</v>
          </cell>
          <cell r="F201" t="str">
            <v>DEPARTAMENTO DE CALDAS</v>
          </cell>
          <cell r="G201" t="str">
            <v>K36</v>
          </cell>
          <cell r="H201" t="str">
            <v>FUT_CUENTAS_POR_PAGAR</v>
          </cell>
          <cell r="I201">
            <v>83</v>
          </cell>
          <cell r="J201" t="str">
            <v>GENERAL - EXCEPTO BOGOTA</v>
          </cell>
          <cell r="K201" t="str">
            <v>ENLINEA</v>
          </cell>
          <cell r="L201" t="str">
            <v xml:space="preserve">Aceptado                     </v>
          </cell>
          <cell r="M201">
            <v>2016</v>
          </cell>
          <cell r="N201">
            <v>10709</v>
          </cell>
          <cell r="O201" t="str">
            <v xml:space="preserve">Julio - Septiembre     </v>
          </cell>
          <cell r="P201">
            <v>42666</v>
          </cell>
        </row>
        <row r="202">
          <cell r="C202" t="str">
            <v>211319513</v>
          </cell>
          <cell r="D202" t="str">
            <v>Padilla</v>
          </cell>
          <cell r="E202" t="str">
            <v>19</v>
          </cell>
          <cell r="F202" t="str">
            <v>DEPARTAMENTO DE CAUCA</v>
          </cell>
          <cell r="G202" t="str">
            <v>K36</v>
          </cell>
          <cell r="H202" t="str">
            <v>FUT_CUENTAS_POR_PAGAR</v>
          </cell>
          <cell r="I202">
            <v>83</v>
          </cell>
          <cell r="J202" t="str">
            <v>GENERAL - EXCEPTO BOGOTA</v>
          </cell>
          <cell r="K202" t="str">
            <v>ENLINEA</v>
          </cell>
          <cell r="L202" t="str">
            <v xml:space="preserve">Aceptado                     </v>
          </cell>
          <cell r="M202">
            <v>2016</v>
          </cell>
          <cell r="N202">
            <v>10709</v>
          </cell>
          <cell r="O202" t="str">
            <v xml:space="preserve">Julio - Septiembre     </v>
          </cell>
          <cell r="P202">
            <v>42664</v>
          </cell>
        </row>
        <row r="203">
          <cell r="C203" t="str">
            <v>211320013</v>
          </cell>
          <cell r="D203" t="str">
            <v>Agustín Codazzi</v>
          </cell>
          <cell r="E203" t="str">
            <v>20</v>
          </cell>
          <cell r="F203" t="str">
            <v>DEPARTAMENTO DE CESAR</v>
          </cell>
          <cell r="G203" t="str">
            <v>K36</v>
          </cell>
          <cell r="H203" t="str">
            <v>FUT_CUENTAS_POR_PAGAR</v>
          </cell>
          <cell r="I203">
            <v>83</v>
          </cell>
          <cell r="J203" t="str">
            <v>GENERAL - EXCEPTO BOGOTA</v>
          </cell>
          <cell r="K203" t="str">
            <v>ENLINEA</v>
          </cell>
          <cell r="L203" t="str">
            <v xml:space="preserve">Aceptado                     </v>
          </cell>
          <cell r="M203">
            <v>2016</v>
          </cell>
          <cell r="N203">
            <v>10709</v>
          </cell>
          <cell r="O203" t="str">
            <v xml:space="preserve">Julio - Septiembre     </v>
          </cell>
          <cell r="P203">
            <v>42673</v>
          </cell>
        </row>
        <row r="204">
          <cell r="C204" t="str">
            <v>211325513</v>
          </cell>
          <cell r="D204" t="str">
            <v>Pacho</v>
          </cell>
          <cell r="E204" t="str">
            <v>25</v>
          </cell>
          <cell r="F204" t="str">
            <v>DEPARTAMENTO DE CUNDINAMARCA</v>
          </cell>
          <cell r="G204" t="str">
            <v>K36</v>
          </cell>
          <cell r="H204" t="str">
            <v>FUT_CUENTAS_POR_PAGAR</v>
          </cell>
          <cell r="I204">
            <v>83</v>
          </cell>
          <cell r="J204" t="str">
            <v>GENERAL - EXCEPTO BOGOTA</v>
          </cell>
          <cell r="K204" t="str">
            <v>ENLINEA</v>
          </cell>
          <cell r="L204" t="str">
            <v xml:space="preserve">Aceptado                     </v>
          </cell>
          <cell r="M204">
            <v>2016</v>
          </cell>
          <cell r="N204">
            <v>10709</v>
          </cell>
          <cell r="O204" t="str">
            <v xml:space="preserve">Julio - Septiembre     </v>
          </cell>
          <cell r="P204">
            <v>42661</v>
          </cell>
        </row>
        <row r="205">
          <cell r="C205" t="str">
            <v>211327413</v>
          </cell>
          <cell r="D205" t="str">
            <v>Lloró</v>
          </cell>
          <cell r="E205" t="str">
            <v>27</v>
          </cell>
          <cell r="F205" t="str">
            <v>DEPARTAMENTO DE CHOCO</v>
          </cell>
          <cell r="G205" t="str">
            <v>K36</v>
          </cell>
          <cell r="H205" t="str">
            <v>FUT_CUENTAS_POR_PAGAR</v>
          </cell>
          <cell r="I205">
            <v>83</v>
          </cell>
          <cell r="J205" t="str">
            <v>GENERAL - EXCEPTO BOGOTA</v>
          </cell>
          <cell r="K205" t="str">
            <v>ENLINEA</v>
          </cell>
          <cell r="L205" t="str">
            <v xml:space="preserve">Aceptado                     </v>
          </cell>
          <cell r="M205">
            <v>2016</v>
          </cell>
          <cell r="N205">
            <v>10709</v>
          </cell>
          <cell r="O205" t="str">
            <v xml:space="preserve">Julio - Septiembre     </v>
          </cell>
          <cell r="P205">
            <v>42671</v>
          </cell>
        </row>
        <row r="206">
          <cell r="C206" t="str">
            <v>211341013</v>
          </cell>
          <cell r="D206" t="str">
            <v>El Agrado</v>
          </cell>
          <cell r="E206" t="str">
            <v>41</v>
          </cell>
          <cell r="F206" t="str">
            <v>DEPARTAMENTO DE HUILA</v>
          </cell>
          <cell r="G206" t="str">
            <v>K36</v>
          </cell>
          <cell r="H206" t="str">
            <v>FUT_CUENTAS_POR_PAGAR</v>
          </cell>
          <cell r="I206">
            <v>83</v>
          </cell>
          <cell r="J206" t="str">
            <v>GENERAL - EXCEPTO BOGOTA</v>
          </cell>
          <cell r="K206" t="str">
            <v>ENLINEA</v>
          </cell>
          <cell r="L206" t="str">
            <v xml:space="preserve">Aceptado                     </v>
          </cell>
          <cell r="M206">
            <v>2016</v>
          </cell>
          <cell r="N206">
            <v>10709</v>
          </cell>
          <cell r="O206" t="str">
            <v xml:space="preserve">Julio - Septiembre     </v>
          </cell>
          <cell r="P206">
            <v>42670</v>
          </cell>
        </row>
        <row r="207">
          <cell r="C207" t="str">
            <v>211350313</v>
          </cell>
          <cell r="D207" t="str">
            <v>Granada - Meta</v>
          </cell>
          <cell r="E207" t="str">
            <v>50</v>
          </cell>
          <cell r="F207" t="str">
            <v>DEPARTAMENTO DEL META</v>
          </cell>
          <cell r="G207" t="str">
            <v>K36</v>
          </cell>
          <cell r="H207" t="str">
            <v>FUT_CUENTAS_POR_PAGAR</v>
          </cell>
          <cell r="I207">
            <v>83</v>
          </cell>
          <cell r="J207" t="str">
            <v>GENERAL - EXCEPTO BOGOTA</v>
          </cell>
          <cell r="K207" t="str">
            <v>ENLINEA</v>
          </cell>
          <cell r="L207" t="str">
            <v xml:space="preserve">Aceptado                     </v>
          </cell>
          <cell r="M207">
            <v>2016</v>
          </cell>
          <cell r="N207">
            <v>10709</v>
          </cell>
          <cell r="O207" t="str">
            <v xml:space="preserve">Julio - Septiembre     </v>
          </cell>
          <cell r="P207">
            <v>42667</v>
          </cell>
        </row>
        <row r="208">
          <cell r="C208" t="str">
            <v>211354313</v>
          </cell>
          <cell r="D208" t="str">
            <v>Gramalote</v>
          </cell>
          <cell r="E208" t="str">
            <v>54</v>
          </cell>
          <cell r="F208" t="str">
            <v>DEPARTAMENTO DE NORTE DE SANTANDER</v>
          </cell>
          <cell r="G208" t="str">
            <v>K36</v>
          </cell>
          <cell r="H208" t="str">
            <v>FUT_CUENTAS_POR_PAGAR</v>
          </cell>
          <cell r="I208">
            <v>83</v>
          </cell>
          <cell r="J208" t="str">
            <v>GENERAL - EXCEPTO BOGOTA</v>
          </cell>
          <cell r="K208" t="str">
            <v>ENLINEA</v>
          </cell>
          <cell r="L208" t="str">
            <v xml:space="preserve">Aceptado                     </v>
          </cell>
          <cell r="M208">
            <v>2016</v>
          </cell>
          <cell r="N208">
            <v>10709</v>
          </cell>
          <cell r="O208" t="str">
            <v xml:space="preserve">Julio - Septiembre     </v>
          </cell>
          <cell r="P208">
            <v>42654</v>
          </cell>
        </row>
        <row r="209">
          <cell r="C209" t="str">
            <v>211368013</v>
          </cell>
          <cell r="D209" t="str">
            <v>Aguada - Santander</v>
          </cell>
          <cell r="E209" t="str">
            <v>68</v>
          </cell>
          <cell r="F209" t="str">
            <v>DEPARTAMENTO DE SANTANDER</v>
          </cell>
          <cell r="G209" t="str">
            <v>K36</v>
          </cell>
          <cell r="H209" t="str">
            <v>FUT_CUENTAS_POR_PAGAR</v>
          </cell>
          <cell r="I209">
            <v>83</v>
          </cell>
          <cell r="J209" t="str">
            <v>GENERAL - EXCEPTO BOGOTA</v>
          </cell>
          <cell r="K209" t="str">
            <v>ENLINEA</v>
          </cell>
          <cell r="L209" t="str">
            <v xml:space="preserve">Aceptado                     </v>
          </cell>
          <cell r="M209">
            <v>2016</v>
          </cell>
          <cell r="N209">
            <v>10709</v>
          </cell>
          <cell r="O209" t="str">
            <v xml:space="preserve">Julio - Septiembre     </v>
          </cell>
          <cell r="P209">
            <v>42670</v>
          </cell>
        </row>
        <row r="210">
          <cell r="C210" t="str">
            <v>211370713</v>
          </cell>
          <cell r="D210" t="str">
            <v>San Onofre</v>
          </cell>
          <cell r="E210" t="str">
            <v>70</v>
          </cell>
          <cell r="F210" t="str">
            <v>DEPARTAMENTO DE SUCRE</v>
          </cell>
          <cell r="G210" t="str">
            <v>K36</v>
          </cell>
          <cell r="H210" t="str">
            <v>FUT_CUENTAS_POR_PAGAR</v>
          </cell>
          <cell r="I210">
            <v>83</v>
          </cell>
          <cell r="J210" t="str">
            <v>GENERAL - EXCEPTO BOGOTA</v>
          </cell>
          <cell r="K210" t="str">
            <v>ENLINEA</v>
          </cell>
          <cell r="L210" t="str">
            <v xml:space="preserve">Aceptado                     </v>
          </cell>
          <cell r="M210">
            <v>2016</v>
          </cell>
          <cell r="N210">
            <v>10709</v>
          </cell>
          <cell r="O210" t="str">
            <v xml:space="preserve">Julio - Septiembre     </v>
          </cell>
          <cell r="P210">
            <v>42669</v>
          </cell>
        </row>
        <row r="211">
          <cell r="C211" t="str">
            <v>211376113</v>
          </cell>
          <cell r="D211" t="str">
            <v>Bugalagrande</v>
          </cell>
          <cell r="E211" t="str">
            <v>76</v>
          </cell>
          <cell r="F211" t="str">
            <v>DEPARTAMENTO DE VALLE DEL CAUCA</v>
          </cell>
          <cell r="G211" t="str">
            <v>K36</v>
          </cell>
          <cell r="H211" t="str">
            <v>FUT_CUENTAS_POR_PAGAR</v>
          </cell>
          <cell r="I211">
            <v>83</v>
          </cell>
          <cell r="J211" t="str">
            <v>GENERAL - EXCEPTO BOGOTA</v>
          </cell>
          <cell r="K211" t="str">
            <v>ENLINEA</v>
          </cell>
          <cell r="L211" t="str">
            <v xml:space="preserve">Aceptado                     </v>
          </cell>
          <cell r="M211">
            <v>2016</v>
          </cell>
          <cell r="N211">
            <v>10709</v>
          </cell>
          <cell r="O211" t="str">
            <v xml:space="preserve">Julio - Septiembre     </v>
          </cell>
          <cell r="P211">
            <v>42674</v>
          </cell>
        </row>
        <row r="212">
          <cell r="C212" t="str">
            <v>211415114</v>
          </cell>
          <cell r="D212" t="str">
            <v>Busbanzá</v>
          </cell>
          <cell r="E212" t="str">
            <v>15</v>
          </cell>
          <cell r="F212" t="str">
            <v>DEPARTAMENTO DE BOYACA</v>
          </cell>
          <cell r="G212" t="str">
            <v>K36</v>
          </cell>
          <cell r="H212" t="str">
            <v>FUT_CUENTAS_POR_PAGAR</v>
          </cell>
          <cell r="I212">
            <v>83</v>
          </cell>
          <cell r="J212" t="str">
            <v>GENERAL - EXCEPTO BOGOTA</v>
          </cell>
          <cell r="K212" t="str">
            <v>ENLINEA</v>
          </cell>
          <cell r="L212" t="str">
            <v xml:space="preserve">Aceptado                     </v>
          </cell>
          <cell r="M212">
            <v>2016</v>
          </cell>
          <cell r="N212">
            <v>10709</v>
          </cell>
          <cell r="O212" t="str">
            <v xml:space="preserve">Julio - Septiembre     </v>
          </cell>
          <cell r="P212">
            <v>42668</v>
          </cell>
        </row>
        <row r="213">
          <cell r="C213" t="str">
            <v>211415514</v>
          </cell>
          <cell r="D213" t="str">
            <v>Páez - Boyacá</v>
          </cell>
          <cell r="E213" t="str">
            <v>15</v>
          </cell>
          <cell r="F213" t="str">
            <v>DEPARTAMENTO DE BOYACA</v>
          </cell>
          <cell r="G213" t="str">
            <v>K36</v>
          </cell>
          <cell r="H213" t="str">
            <v>FUT_CUENTAS_POR_PAGAR</v>
          </cell>
          <cell r="I213">
            <v>83</v>
          </cell>
          <cell r="J213" t="str">
            <v>GENERAL - EXCEPTO BOGOTA</v>
          </cell>
          <cell r="K213" t="str">
            <v>ENLINEA</v>
          </cell>
          <cell r="L213" t="str">
            <v xml:space="preserve">Aceptado                     </v>
          </cell>
          <cell r="M213">
            <v>2016</v>
          </cell>
          <cell r="N213">
            <v>10709</v>
          </cell>
          <cell r="O213" t="str">
            <v xml:space="preserve">Julio - Septiembre     </v>
          </cell>
          <cell r="P213">
            <v>42669</v>
          </cell>
        </row>
        <row r="214">
          <cell r="C214" t="str">
            <v>211415814</v>
          </cell>
          <cell r="D214" t="str">
            <v>Toca</v>
          </cell>
          <cell r="E214" t="str">
            <v>15</v>
          </cell>
          <cell r="F214" t="str">
            <v>DEPARTAMENTO DE BOYACA</v>
          </cell>
          <cell r="G214" t="str">
            <v>K36</v>
          </cell>
          <cell r="H214" t="str">
            <v>FUT_CUENTAS_POR_PAGAR</v>
          </cell>
          <cell r="I214">
            <v>83</v>
          </cell>
          <cell r="J214" t="str">
            <v>GENERAL - EXCEPTO BOGOTA</v>
          </cell>
          <cell r="K214" t="str">
            <v>ENLINEA</v>
          </cell>
          <cell r="L214" t="str">
            <v xml:space="preserve">Aceptado                     </v>
          </cell>
          <cell r="M214">
            <v>2016</v>
          </cell>
          <cell r="N214">
            <v>10709</v>
          </cell>
          <cell r="O214" t="str">
            <v xml:space="preserve">Julio - Septiembre     </v>
          </cell>
          <cell r="P214">
            <v>42669</v>
          </cell>
        </row>
        <row r="215">
          <cell r="C215" t="str">
            <v>211417614</v>
          </cell>
          <cell r="D215" t="str">
            <v>Riosucio - Caldas</v>
          </cell>
          <cell r="E215" t="str">
            <v>17</v>
          </cell>
          <cell r="F215" t="str">
            <v>DEPARTAMENTO DE CALDAS</v>
          </cell>
          <cell r="G215" t="str">
            <v>K36</v>
          </cell>
          <cell r="H215" t="str">
            <v>FUT_CUENTAS_POR_PAGAR</v>
          </cell>
          <cell r="I215">
            <v>83</v>
          </cell>
          <cell r="J215" t="str">
            <v>GENERAL - EXCEPTO BOGOTA</v>
          </cell>
          <cell r="K215" t="str">
            <v>ENLINEA</v>
          </cell>
          <cell r="L215" t="str">
            <v xml:space="preserve">Aceptado                     </v>
          </cell>
          <cell r="M215">
            <v>2016</v>
          </cell>
          <cell r="N215">
            <v>10709</v>
          </cell>
          <cell r="O215" t="str">
            <v xml:space="preserve">Julio - Septiembre     </v>
          </cell>
          <cell r="P215">
            <v>42674</v>
          </cell>
        </row>
        <row r="216">
          <cell r="C216" t="str">
            <v>211420614</v>
          </cell>
          <cell r="D216" t="str">
            <v>Río de Oro</v>
          </cell>
          <cell r="E216" t="str">
            <v>20</v>
          </cell>
          <cell r="F216" t="str">
            <v>DEPARTAMENTO DE CESAR</v>
          </cell>
          <cell r="G216" t="str">
            <v>K36</v>
          </cell>
          <cell r="H216" t="str">
            <v>FUT_CUENTAS_POR_PAGAR</v>
          </cell>
          <cell r="I216">
            <v>83</v>
          </cell>
          <cell r="J216" t="str">
            <v>GENERAL - EXCEPTO BOGOTA</v>
          </cell>
          <cell r="K216" t="str">
            <v>ENLINEA</v>
          </cell>
          <cell r="L216" t="str">
            <v xml:space="preserve">Aceptado                     </v>
          </cell>
          <cell r="M216">
            <v>2016</v>
          </cell>
          <cell r="N216">
            <v>10709</v>
          </cell>
          <cell r="O216" t="str">
            <v xml:space="preserve">Julio - Septiembre     </v>
          </cell>
          <cell r="P216">
            <v>42662</v>
          </cell>
        </row>
        <row r="217">
          <cell r="C217" t="str">
            <v>211425214</v>
          </cell>
          <cell r="D217" t="str">
            <v>Cota</v>
          </cell>
          <cell r="E217" t="str">
            <v>25</v>
          </cell>
          <cell r="F217" t="str">
            <v>DEPARTAMENTO DE CUNDINAMARCA</v>
          </cell>
          <cell r="G217" t="str">
            <v>K36</v>
          </cell>
          <cell r="H217" t="str">
            <v>FUT_CUENTAS_POR_PAGAR</v>
          </cell>
          <cell r="I217">
            <v>83</v>
          </cell>
          <cell r="J217" t="str">
            <v>GENERAL - EXCEPTO BOGOTA</v>
          </cell>
          <cell r="K217" t="str">
            <v>ENLINEA</v>
          </cell>
          <cell r="L217" t="str">
            <v xml:space="preserve">Aceptado                     </v>
          </cell>
          <cell r="M217">
            <v>2016</v>
          </cell>
          <cell r="N217">
            <v>10709</v>
          </cell>
          <cell r="O217" t="str">
            <v xml:space="preserve">Julio - Septiembre     </v>
          </cell>
          <cell r="P217">
            <v>42668</v>
          </cell>
        </row>
        <row r="218">
          <cell r="C218" t="str">
            <v>211505315</v>
          </cell>
          <cell r="D218" t="str">
            <v>Guadalupe - Antioquia</v>
          </cell>
          <cell r="E218" t="str">
            <v>05</v>
          </cell>
          <cell r="F218" t="str">
            <v>DEPARTAMENTO DE ANTIOQUIA</v>
          </cell>
          <cell r="G218" t="str">
            <v>K36</v>
          </cell>
          <cell r="H218" t="str">
            <v>FUT_CUENTAS_POR_PAGAR</v>
          </cell>
          <cell r="I218">
            <v>83</v>
          </cell>
          <cell r="J218" t="str">
            <v>GENERAL - EXCEPTO BOGOTA</v>
          </cell>
          <cell r="K218" t="str">
            <v>ENLINEA</v>
          </cell>
          <cell r="L218" t="str">
            <v xml:space="preserve">Aceptado                     </v>
          </cell>
          <cell r="M218">
            <v>2016</v>
          </cell>
          <cell r="N218">
            <v>10709</v>
          </cell>
          <cell r="O218" t="str">
            <v xml:space="preserve">Julio - Septiembre     </v>
          </cell>
          <cell r="P218">
            <v>42669</v>
          </cell>
        </row>
        <row r="219">
          <cell r="C219" t="str">
            <v>211505615</v>
          </cell>
          <cell r="D219" t="str">
            <v>Rionegro - Antioquia</v>
          </cell>
          <cell r="E219" t="str">
            <v>05</v>
          </cell>
          <cell r="F219" t="str">
            <v>DEPARTAMENTO DE ANTIOQUIA</v>
          </cell>
          <cell r="G219" t="str">
            <v>K36</v>
          </cell>
          <cell r="H219" t="str">
            <v>FUT_CUENTAS_POR_PAGAR</v>
          </cell>
          <cell r="I219">
            <v>83</v>
          </cell>
          <cell r="J219" t="str">
            <v>GENERAL - EXCEPTO BOGOTA</v>
          </cell>
          <cell r="K219" t="str">
            <v>ENLINEA</v>
          </cell>
          <cell r="L219" t="str">
            <v xml:space="preserve">Aceptado                     </v>
          </cell>
          <cell r="M219">
            <v>2016</v>
          </cell>
          <cell r="N219">
            <v>10709</v>
          </cell>
          <cell r="O219" t="str">
            <v xml:space="preserve">Julio - Septiembre     </v>
          </cell>
          <cell r="P219">
            <v>42670</v>
          </cell>
        </row>
        <row r="220">
          <cell r="C220" t="str">
            <v>211515215</v>
          </cell>
          <cell r="D220" t="str">
            <v>Corrales</v>
          </cell>
          <cell r="E220" t="str">
            <v>15</v>
          </cell>
          <cell r="F220" t="str">
            <v>DEPARTAMENTO DE BOYACA</v>
          </cell>
          <cell r="G220" t="str">
            <v>K36</v>
          </cell>
          <cell r="H220" t="str">
            <v>FUT_CUENTAS_POR_PAGAR</v>
          </cell>
          <cell r="I220">
            <v>83</v>
          </cell>
          <cell r="J220" t="str">
            <v>GENERAL - EXCEPTO BOGOTA</v>
          </cell>
          <cell r="K220" t="str">
            <v>ENLINEA</v>
          </cell>
          <cell r="L220" t="str">
            <v xml:space="preserve">Aceptado                     </v>
          </cell>
          <cell r="M220">
            <v>2016</v>
          </cell>
          <cell r="N220">
            <v>10709</v>
          </cell>
          <cell r="O220" t="str">
            <v xml:space="preserve">Julio - Septiembre     </v>
          </cell>
          <cell r="P220">
            <v>42667</v>
          </cell>
        </row>
        <row r="221">
          <cell r="C221" t="str">
            <v>211525815</v>
          </cell>
          <cell r="D221" t="str">
            <v>Tocaima</v>
          </cell>
          <cell r="E221" t="str">
            <v>25</v>
          </cell>
          <cell r="F221" t="str">
            <v>DEPARTAMENTO DE CUNDINAMARCA</v>
          </cell>
          <cell r="G221" t="str">
            <v>K36</v>
          </cell>
          <cell r="H221" t="str">
            <v>FUT_CUENTAS_POR_PAGAR</v>
          </cell>
          <cell r="I221">
            <v>83</v>
          </cell>
          <cell r="J221" t="str">
            <v>GENERAL - EXCEPTO BOGOTA</v>
          </cell>
          <cell r="K221" t="str">
            <v>ENLINEA</v>
          </cell>
          <cell r="L221" t="str">
            <v xml:space="preserve">Aceptado                     </v>
          </cell>
          <cell r="M221">
            <v>2016</v>
          </cell>
          <cell r="N221">
            <v>10709</v>
          </cell>
          <cell r="O221" t="str">
            <v xml:space="preserve">Julio - Septiembre     </v>
          </cell>
          <cell r="P221">
            <v>42668</v>
          </cell>
        </row>
        <row r="222">
          <cell r="C222" t="str">
            <v>211527615</v>
          </cell>
          <cell r="D222" t="str">
            <v>Riosucio - Chocó</v>
          </cell>
          <cell r="E222" t="str">
            <v>27</v>
          </cell>
          <cell r="F222" t="str">
            <v>DEPARTAMENTO DE CHOCO</v>
          </cell>
          <cell r="G222" t="str">
            <v>K36</v>
          </cell>
          <cell r="H222" t="str">
            <v>FUT_CUENTAS_POR_PAGAR</v>
          </cell>
          <cell r="I222">
            <v>83</v>
          </cell>
          <cell r="J222" t="str">
            <v>GENERAL - EXCEPTO BOGOTA</v>
          </cell>
          <cell r="K222" t="str">
            <v>ENLINEA</v>
          </cell>
          <cell r="L222" t="str">
            <v xml:space="preserve">Aceptado                     </v>
          </cell>
          <cell r="M222">
            <v>2016</v>
          </cell>
          <cell r="N222">
            <v>10709</v>
          </cell>
          <cell r="O222" t="str">
            <v xml:space="preserve">Julio - Septiembre     </v>
          </cell>
          <cell r="P222">
            <v>42703</v>
          </cell>
        </row>
        <row r="223">
          <cell r="C223" t="str">
            <v>211541615</v>
          </cell>
          <cell r="D223" t="str">
            <v>Rivera</v>
          </cell>
          <cell r="E223" t="str">
            <v>41</v>
          </cell>
          <cell r="F223" t="str">
            <v>DEPARTAMENTO DE HUILA</v>
          </cell>
          <cell r="G223" t="str">
            <v>K36</v>
          </cell>
          <cell r="H223" t="str">
            <v>FUT_CUENTAS_POR_PAGAR</v>
          </cell>
          <cell r="I223">
            <v>83</v>
          </cell>
          <cell r="J223" t="str">
            <v>GENERAL - EXCEPTO BOGOTA</v>
          </cell>
          <cell r="K223" t="str">
            <v>ENLINEA</v>
          </cell>
          <cell r="L223" t="str">
            <v xml:space="preserve">Aceptado                     </v>
          </cell>
          <cell r="M223">
            <v>2016</v>
          </cell>
          <cell r="N223">
            <v>10709</v>
          </cell>
          <cell r="O223" t="str">
            <v xml:space="preserve">Julio - Septiembre     </v>
          </cell>
          <cell r="P223">
            <v>42668</v>
          </cell>
        </row>
        <row r="224">
          <cell r="C224" t="str">
            <v>211552215</v>
          </cell>
          <cell r="D224" t="str">
            <v>Córdoba - Nariño</v>
          </cell>
          <cell r="E224" t="str">
            <v>52</v>
          </cell>
          <cell r="F224" t="str">
            <v>DEPARTAMENTO DE NARIÑO</v>
          </cell>
          <cell r="G224" t="str">
            <v>K36</v>
          </cell>
          <cell r="H224" t="str">
            <v>FUT_CUENTAS_POR_PAGAR</v>
          </cell>
          <cell r="I224">
            <v>83</v>
          </cell>
          <cell r="J224" t="str">
            <v>GENERAL - EXCEPTO BOGOTA</v>
          </cell>
          <cell r="K224" t="str">
            <v>ENLINEA</v>
          </cell>
          <cell r="L224" t="str">
            <v xml:space="preserve">Aceptado                     </v>
          </cell>
          <cell r="M224">
            <v>2016</v>
          </cell>
          <cell r="N224">
            <v>10709</v>
          </cell>
          <cell r="O224" t="str">
            <v xml:space="preserve">Julio - Septiembre     </v>
          </cell>
          <cell r="P224">
            <v>42671</v>
          </cell>
        </row>
        <row r="225">
          <cell r="C225" t="str">
            <v>211568615</v>
          </cell>
          <cell r="D225" t="str">
            <v>Rionegro - Santander</v>
          </cell>
          <cell r="E225" t="str">
            <v>68</v>
          </cell>
          <cell r="F225" t="str">
            <v>DEPARTAMENTO DE SANTANDER</v>
          </cell>
          <cell r="G225" t="str">
            <v>K36</v>
          </cell>
          <cell r="H225" t="str">
            <v>FUT_CUENTAS_POR_PAGAR</v>
          </cell>
          <cell r="I225">
            <v>83</v>
          </cell>
          <cell r="J225" t="str">
            <v>GENERAL - EXCEPTO BOGOTA</v>
          </cell>
          <cell r="K225" t="str">
            <v>ENLINEA</v>
          </cell>
          <cell r="L225" t="str">
            <v xml:space="preserve">Aceptado                     </v>
          </cell>
          <cell r="M225">
            <v>2016</v>
          </cell>
          <cell r="N225">
            <v>10709</v>
          </cell>
          <cell r="O225" t="str">
            <v xml:space="preserve">Julio - Septiembre     </v>
          </cell>
          <cell r="P225">
            <v>42691</v>
          </cell>
        </row>
        <row r="226">
          <cell r="C226" t="str">
            <v>211570215</v>
          </cell>
          <cell r="D226" t="str">
            <v>Corozal</v>
          </cell>
          <cell r="E226" t="str">
            <v>70</v>
          </cell>
          <cell r="F226" t="str">
            <v>DEPARTAMENTO DE SUCRE</v>
          </cell>
          <cell r="G226" t="str">
            <v>K36</v>
          </cell>
          <cell r="H226" t="str">
            <v>FUT_CUENTAS_POR_PAGAR</v>
          </cell>
          <cell r="I226">
            <v>83</v>
          </cell>
          <cell r="J226" t="str">
            <v>GENERAL - EXCEPTO BOGOTA</v>
          </cell>
          <cell r="K226" t="str">
            <v>ENLINEA</v>
          </cell>
          <cell r="L226" t="str">
            <v xml:space="preserve">Aceptado                     </v>
          </cell>
          <cell r="M226">
            <v>2016</v>
          </cell>
          <cell r="N226">
            <v>10709</v>
          </cell>
          <cell r="O226" t="str">
            <v xml:space="preserve">Julio - Septiembre     </v>
          </cell>
          <cell r="P226">
            <v>42670</v>
          </cell>
        </row>
        <row r="227">
          <cell r="C227" t="str">
            <v>211585015</v>
          </cell>
          <cell r="D227" t="str">
            <v>Chámeza</v>
          </cell>
          <cell r="E227" t="str">
            <v>85</v>
          </cell>
          <cell r="F227" t="str">
            <v>DEPARTAMENTO DE CASANARE</v>
          </cell>
          <cell r="G227" t="str">
            <v>K36</v>
          </cell>
          <cell r="H227" t="str">
            <v>FUT_CUENTAS_POR_PAGAR</v>
          </cell>
          <cell r="I227">
            <v>83</v>
          </cell>
          <cell r="J227" t="str">
            <v>GENERAL - EXCEPTO BOGOTA</v>
          </cell>
          <cell r="K227" t="str">
            <v>ENLINEA</v>
          </cell>
          <cell r="L227" t="str">
            <v xml:space="preserve">Aceptado                     </v>
          </cell>
          <cell r="M227">
            <v>2016</v>
          </cell>
          <cell r="N227">
            <v>10709</v>
          </cell>
          <cell r="O227" t="str">
            <v xml:space="preserve">Julio - Septiembre     </v>
          </cell>
          <cell r="P227">
            <v>42670</v>
          </cell>
        </row>
        <row r="228">
          <cell r="C228" t="str">
            <v>211585315</v>
          </cell>
          <cell r="D228" t="str">
            <v>Sácama</v>
          </cell>
          <cell r="E228" t="str">
            <v>85</v>
          </cell>
          <cell r="F228" t="str">
            <v>DEPARTAMENTO DE CASANARE</v>
          </cell>
          <cell r="G228" t="str">
            <v>K36</v>
          </cell>
          <cell r="H228" t="str">
            <v>FUT_CUENTAS_POR_PAGAR</v>
          </cell>
          <cell r="I228">
            <v>83</v>
          </cell>
          <cell r="J228" t="str">
            <v>GENERAL - EXCEPTO BOGOTA</v>
          </cell>
          <cell r="K228" t="str">
            <v>ENLINEA</v>
          </cell>
          <cell r="L228" t="str">
            <v xml:space="preserve">Aceptado                     </v>
          </cell>
          <cell r="M228">
            <v>2016</v>
          </cell>
          <cell r="N228">
            <v>10709</v>
          </cell>
          <cell r="O228" t="str">
            <v xml:space="preserve">Julio - Septiembre     </v>
          </cell>
          <cell r="P228">
            <v>42669</v>
          </cell>
        </row>
        <row r="229">
          <cell r="C229" t="str">
            <v>211595015</v>
          </cell>
          <cell r="D229" t="str">
            <v>Calamar - Guaviare</v>
          </cell>
          <cell r="E229" t="str">
            <v>95</v>
          </cell>
          <cell r="F229" t="str">
            <v>DEPARTAMENTO DE GUAVIARE</v>
          </cell>
          <cell r="G229" t="str">
            <v>K36</v>
          </cell>
          <cell r="H229" t="str">
            <v>FUT_CUENTAS_POR_PAGAR</v>
          </cell>
          <cell r="I229">
            <v>83</v>
          </cell>
          <cell r="J229" t="str">
            <v>GENERAL - EXCEPTO BOGOTA</v>
          </cell>
          <cell r="K229" t="str">
            <v>ENLINEA</v>
          </cell>
          <cell r="L229" t="str">
            <v xml:space="preserve">Aceptado                     </v>
          </cell>
          <cell r="M229">
            <v>2016</v>
          </cell>
          <cell r="N229">
            <v>10709</v>
          </cell>
          <cell r="O229" t="str">
            <v xml:space="preserve">Julio - Septiembre     </v>
          </cell>
          <cell r="P229">
            <v>42670</v>
          </cell>
        </row>
        <row r="230">
          <cell r="C230" t="str">
            <v>211615516</v>
          </cell>
          <cell r="D230" t="str">
            <v>Paipa</v>
          </cell>
          <cell r="E230" t="str">
            <v>15</v>
          </cell>
          <cell r="F230" t="str">
            <v>DEPARTAMENTO DE BOYACA</v>
          </cell>
          <cell r="G230" t="str">
            <v>K36</v>
          </cell>
          <cell r="H230" t="str">
            <v>FUT_CUENTAS_POR_PAGAR</v>
          </cell>
          <cell r="I230">
            <v>83</v>
          </cell>
          <cell r="J230" t="str">
            <v>GENERAL - EXCEPTO BOGOTA</v>
          </cell>
          <cell r="K230" t="str">
            <v>ENLINEA</v>
          </cell>
          <cell r="L230" t="str">
            <v xml:space="preserve">Aceptado                     </v>
          </cell>
          <cell r="M230">
            <v>2016</v>
          </cell>
          <cell r="N230">
            <v>10709</v>
          </cell>
          <cell r="O230" t="str">
            <v xml:space="preserve">Julio - Septiembre     </v>
          </cell>
          <cell r="P230">
            <v>42669</v>
          </cell>
        </row>
        <row r="231">
          <cell r="C231" t="str">
            <v>211615816</v>
          </cell>
          <cell r="D231" t="str">
            <v>Togüí</v>
          </cell>
          <cell r="E231" t="str">
            <v>15</v>
          </cell>
          <cell r="F231" t="str">
            <v>DEPARTAMENTO DE BOYACA</v>
          </cell>
          <cell r="G231" t="str">
            <v>K36</v>
          </cell>
          <cell r="H231" t="str">
            <v>FUT_CUENTAS_POR_PAGAR</v>
          </cell>
          <cell r="I231">
            <v>83</v>
          </cell>
          <cell r="J231" t="str">
            <v>GENERAL - EXCEPTO BOGOTA</v>
          </cell>
          <cell r="K231" t="str">
            <v>ENLINEA</v>
          </cell>
          <cell r="L231" t="str">
            <v xml:space="preserve">Aceptado                     </v>
          </cell>
          <cell r="M231">
            <v>2016</v>
          </cell>
          <cell r="N231">
            <v>10709</v>
          </cell>
          <cell r="O231" t="str">
            <v xml:space="preserve">Julio - Septiembre     </v>
          </cell>
          <cell r="P231">
            <v>42673</v>
          </cell>
        </row>
        <row r="232">
          <cell r="C232" t="str">
            <v>211617616</v>
          </cell>
          <cell r="D232" t="str">
            <v>Risaralda</v>
          </cell>
          <cell r="E232" t="str">
            <v>17</v>
          </cell>
          <cell r="F232" t="str">
            <v>DEPARTAMENTO DE CALDAS</v>
          </cell>
          <cell r="G232" t="str">
            <v>K36</v>
          </cell>
          <cell r="H232" t="str">
            <v>FUT_CUENTAS_POR_PAGAR</v>
          </cell>
          <cell r="I232">
            <v>83</v>
          </cell>
          <cell r="J232" t="str">
            <v>GENERAL - EXCEPTO BOGOTA</v>
          </cell>
          <cell r="K232" t="str">
            <v>ENLINEA</v>
          </cell>
          <cell r="L232" t="str">
            <v xml:space="preserve">Aceptado                     </v>
          </cell>
          <cell r="M232">
            <v>2016</v>
          </cell>
          <cell r="N232">
            <v>10709</v>
          </cell>
          <cell r="O232" t="str">
            <v xml:space="preserve">Julio - Septiembre     </v>
          </cell>
          <cell r="P232">
            <v>42652</v>
          </cell>
        </row>
        <row r="233">
          <cell r="C233" t="str">
            <v>211641016</v>
          </cell>
          <cell r="D233" t="str">
            <v>Aipe</v>
          </cell>
          <cell r="E233" t="str">
            <v>41</v>
          </cell>
          <cell r="F233" t="str">
            <v>DEPARTAMENTO DE HUILA</v>
          </cell>
          <cell r="G233" t="str">
            <v>K36</v>
          </cell>
          <cell r="H233" t="str">
            <v>FUT_CUENTAS_POR_PAGAR</v>
          </cell>
          <cell r="I233">
            <v>83</v>
          </cell>
          <cell r="J233" t="str">
            <v>GENERAL - EXCEPTO BOGOTA</v>
          </cell>
          <cell r="K233" t="str">
            <v>ENLINEA</v>
          </cell>
          <cell r="L233" t="str">
            <v xml:space="preserve">Aceptado                     </v>
          </cell>
          <cell r="M233">
            <v>2016</v>
          </cell>
          <cell r="N233">
            <v>10709</v>
          </cell>
          <cell r="O233" t="str">
            <v xml:space="preserve">Julio - Septiembre     </v>
          </cell>
          <cell r="P233">
            <v>42661</v>
          </cell>
        </row>
        <row r="234">
          <cell r="C234" t="str">
            <v>211673616</v>
          </cell>
          <cell r="D234" t="str">
            <v>Rioblanco</v>
          </cell>
          <cell r="E234" t="str">
            <v>73</v>
          </cell>
          <cell r="F234" t="str">
            <v>DEPARTAMENTO DE TOLIMA</v>
          </cell>
          <cell r="G234" t="str">
            <v>K36</v>
          </cell>
          <cell r="H234" t="str">
            <v>FUT_CUENTAS_POR_PAGAR</v>
          </cell>
          <cell r="I234">
            <v>83</v>
          </cell>
          <cell r="J234" t="str">
            <v>GENERAL - EXCEPTO BOGOTA</v>
          </cell>
          <cell r="K234" t="str">
            <v>ENLINEA</v>
          </cell>
          <cell r="L234" t="str">
            <v xml:space="preserve">Aceptado                     </v>
          </cell>
          <cell r="M234">
            <v>2016</v>
          </cell>
          <cell r="N234">
            <v>10709</v>
          </cell>
          <cell r="O234" t="str">
            <v xml:space="preserve">Julio - Septiembre     </v>
          </cell>
          <cell r="P234">
            <v>42669</v>
          </cell>
        </row>
        <row r="235">
          <cell r="C235" t="str">
            <v>211676616</v>
          </cell>
          <cell r="D235" t="str">
            <v>Riofrío</v>
          </cell>
          <cell r="E235" t="str">
            <v>76</v>
          </cell>
          <cell r="F235" t="str">
            <v>DEPARTAMENTO DE VALLE DEL CAUCA</v>
          </cell>
          <cell r="G235" t="str">
            <v>K36</v>
          </cell>
          <cell r="H235" t="str">
            <v>FUT_CUENTAS_POR_PAGAR</v>
          </cell>
          <cell r="I235">
            <v>83</v>
          </cell>
          <cell r="J235" t="str">
            <v>GENERAL - EXCEPTO BOGOTA</v>
          </cell>
          <cell r="K235" t="str">
            <v>ENLINEA</v>
          </cell>
          <cell r="L235" t="str">
            <v xml:space="preserve">Aceptado                     </v>
          </cell>
          <cell r="M235">
            <v>2016</v>
          </cell>
          <cell r="N235">
            <v>10709</v>
          </cell>
          <cell r="O235" t="str">
            <v xml:space="preserve">Julio - Septiembre     </v>
          </cell>
          <cell r="P235">
            <v>42670</v>
          </cell>
        </row>
        <row r="236">
          <cell r="C236" t="str">
            <v>211715317</v>
          </cell>
          <cell r="D236" t="str">
            <v>Guacamayas</v>
          </cell>
          <cell r="E236" t="str">
            <v>15</v>
          </cell>
          <cell r="F236" t="str">
            <v>DEPARTAMENTO DE BOYACA</v>
          </cell>
          <cell r="G236" t="str">
            <v>K36</v>
          </cell>
          <cell r="H236" t="str">
            <v>FUT_CUENTAS_POR_PAGAR</v>
          </cell>
          <cell r="I236">
            <v>83</v>
          </cell>
          <cell r="J236" t="str">
            <v>GENERAL - EXCEPTO BOGOTA</v>
          </cell>
          <cell r="K236" t="str">
            <v>ENLINEA</v>
          </cell>
          <cell r="L236" t="str">
            <v xml:space="preserve">Aceptado                     </v>
          </cell>
          <cell r="M236">
            <v>2016</v>
          </cell>
          <cell r="N236">
            <v>10709</v>
          </cell>
          <cell r="O236" t="str">
            <v xml:space="preserve">Julio - Septiembre     </v>
          </cell>
          <cell r="P236">
            <v>42673</v>
          </cell>
        </row>
        <row r="237">
          <cell r="C237" t="str">
            <v>211719517</v>
          </cell>
          <cell r="D237" t="str">
            <v>Páez (Belalcázar) - Cauca</v>
          </cell>
          <cell r="E237" t="str">
            <v>19</v>
          </cell>
          <cell r="F237" t="str">
            <v>DEPARTAMENTO DE CAUCA</v>
          </cell>
          <cell r="G237" t="str">
            <v>K36</v>
          </cell>
          <cell r="H237" t="str">
            <v>FUT_CUENTAS_POR_PAGAR</v>
          </cell>
          <cell r="I237">
            <v>83</v>
          </cell>
          <cell r="J237" t="str">
            <v>GENERAL - EXCEPTO BOGOTA</v>
          </cell>
          <cell r="K237" t="str">
            <v>ENLINEA</v>
          </cell>
          <cell r="L237" t="str">
            <v xml:space="preserve">Aceptado                     </v>
          </cell>
          <cell r="M237">
            <v>2016</v>
          </cell>
          <cell r="N237">
            <v>10709</v>
          </cell>
          <cell r="O237" t="str">
            <v xml:space="preserve">Julio - Septiembre     </v>
          </cell>
          <cell r="P237">
            <v>42674</v>
          </cell>
        </row>
        <row r="238">
          <cell r="C238" t="str">
            <v>211720517</v>
          </cell>
          <cell r="D238" t="str">
            <v>Pailitas</v>
          </cell>
          <cell r="E238" t="str">
            <v>20</v>
          </cell>
          <cell r="F238" t="str">
            <v>DEPARTAMENTO DE CESAR</v>
          </cell>
          <cell r="G238" t="str">
            <v>K36</v>
          </cell>
          <cell r="H238" t="str">
            <v>FUT_CUENTAS_POR_PAGAR</v>
          </cell>
          <cell r="I238">
            <v>83</v>
          </cell>
          <cell r="J238" t="str">
            <v>GENERAL - EXCEPTO BOGOTA</v>
          </cell>
          <cell r="K238" t="str">
            <v>ENLINEA</v>
          </cell>
          <cell r="L238" t="str">
            <v xml:space="preserve">Aceptado                     </v>
          </cell>
          <cell r="M238">
            <v>2016</v>
          </cell>
          <cell r="N238">
            <v>10709</v>
          </cell>
          <cell r="O238" t="str">
            <v xml:space="preserve">Julio - Septiembre     </v>
          </cell>
          <cell r="P238">
            <v>42671</v>
          </cell>
        </row>
        <row r="239">
          <cell r="C239" t="str">
            <v>211723417</v>
          </cell>
          <cell r="D239" t="str">
            <v>Santa Cruz de Lorica</v>
          </cell>
          <cell r="E239" t="str">
            <v>23</v>
          </cell>
          <cell r="F239" t="str">
            <v>DEPARTAMENTO DE CORDOBA</v>
          </cell>
          <cell r="G239" t="str">
            <v>K36</v>
          </cell>
          <cell r="H239" t="str">
            <v>FUT_CUENTAS_POR_PAGAR</v>
          </cell>
          <cell r="I239">
            <v>83</v>
          </cell>
          <cell r="J239" t="str">
            <v>GENERAL - EXCEPTO BOGOTA</v>
          </cell>
          <cell r="K239" t="str">
            <v>ENLINEA</v>
          </cell>
          <cell r="L239" t="str">
            <v xml:space="preserve">Aceptado                     </v>
          </cell>
          <cell r="M239">
            <v>2016</v>
          </cell>
          <cell r="N239">
            <v>10709</v>
          </cell>
          <cell r="O239" t="str">
            <v xml:space="preserve">Julio - Septiembre     </v>
          </cell>
          <cell r="P239">
            <v>42674</v>
          </cell>
        </row>
        <row r="240">
          <cell r="C240" t="str">
            <v>211725317</v>
          </cell>
          <cell r="D240" t="str">
            <v>Guachetá</v>
          </cell>
          <cell r="E240" t="str">
            <v>25</v>
          </cell>
          <cell r="F240" t="str">
            <v>DEPARTAMENTO DE CUNDINAMARCA</v>
          </cell>
          <cell r="G240" t="str">
            <v>K36</v>
          </cell>
          <cell r="H240" t="str">
            <v>FUT_CUENTAS_POR_PAGAR</v>
          </cell>
          <cell r="I240">
            <v>83</v>
          </cell>
          <cell r="J240" t="str">
            <v>GENERAL - EXCEPTO BOGOTA</v>
          </cell>
          <cell r="K240" t="str">
            <v>ENLINEA</v>
          </cell>
          <cell r="L240" t="str">
            <v xml:space="preserve">Aceptado                     </v>
          </cell>
          <cell r="M240">
            <v>2016</v>
          </cell>
          <cell r="N240">
            <v>10709</v>
          </cell>
          <cell r="O240" t="str">
            <v xml:space="preserve">Julio - Septiembre     </v>
          </cell>
          <cell r="P240">
            <v>42664</v>
          </cell>
        </row>
        <row r="241">
          <cell r="C241" t="str">
            <v>211725817</v>
          </cell>
          <cell r="D241" t="str">
            <v>Tocancipá</v>
          </cell>
          <cell r="E241" t="str">
            <v>25</v>
          </cell>
          <cell r="F241" t="str">
            <v>DEPARTAMENTO DE CUNDINAMARCA</v>
          </cell>
          <cell r="G241" t="str">
            <v>K36</v>
          </cell>
          <cell r="H241" t="str">
            <v>FUT_CUENTAS_POR_PAGAR</v>
          </cell>
          <cell r="I241">
            <v>83</v>
          </cell>
          <cell r="J241" t="str">
            <v>GENERAL - EXCEPTO BOGOTA</v>
          </cell>
          <cell r="K241" t="str">
            <v>ENLINEA</v>
          </cell>
          <cell r="L241" t="str">
            <v xml:space="preserve">Aceptado                     </v>
          </cell>
          <cell r="M241">
            <v>2016</v>
          </cell>
          <cell r="N241">
            <v>10709</v>
          </cell>
          <cell r="O241" t="str">
            <v xml:space="preserve">Julio - Septiembre     </v>
          </cell>
          <cell r="P241">
            <v>42671</v>
          </cell>
        </row>
        <row r="242">
          <cell r="C242" t="str">
            <v>211752317</v>
          </cell>
          <cell r="D242" t="str">
            <v>Guachucal</v>
          </cell>
          <cell r="E242" t="str">
            <v>52</v>
          </cell>
          <cell r="F242" t="str">
            <v>DEPARTAMENTO DE NARIÑO</v>
          </cell>
          <cell r="G242" t="str">
            <v>K36</v>
          </cell>
          <cell r="H242" t="str">
            <v>FUT_CUENTAS_POR_PAGAR</v>
          </cell>
          <cell r="I242">
            <v>83</v>
          </cell>
          <cell r="J242" t="str">
            <v>GENERAL - EXCEPTO BOGOTA</v>
          </cell>
          <cell r="K242" t="str">
            <v>ENLINEA</v>
          </cell>
          <cell r="L242" t="str">
            <v xml:space="preserve">Aceptado                     </v>
          </cell>
          <cell r="M242">
            <v>2016</v>
          </cell>
          <cell r="N242">
            <v>10709</v>
          </cell>
          <cell r="O242" t="str">
            <v xml:space="preserve">Julio - Septiembre     </v>
          </cell>
          <cell r="P242">
            <v>42668</v>
          </cell>
        </row>
        <row r="243">
          <cell r="C243" t="str">
            <v>211768217</v>
          </cell>
          <cell r="D243" t="str">
            <v>Coromoro</v>
          </cell>
          <cell r="E243" t="str">
            <v>68</v>
          </cell>
          <cell r="F243" t="str">
            <v>DEPARTAMENTO DE SANTANDER</v>
          </cell>
          <cell r="G243" t="str">
            <v>K36</v>
          </cell>
          <cell r="H243" t="str">
            <v>FUT_CUENTAS_POR_PAGAR</v>
          </cell>
          <cell r="I243">
            <v>83</v>
          </cell>
          <cell r="J243" t="str">
            <v>GENERAL - EXCEPTO BOGOTA</v>
          </cell>
          <cell r="K243" t="str">
            <v>ENLINEA</v>
          </cell>
          <cell r="L243" t="str">
            <v xml:space="preserve">Aceptado                     </v>
          </cell>
          <cell r="M243">
            <v>2016</v>
          </cell>
          <cell r="N243">
            <v>10709</v>
          </cell>
          <cell r="O243" t="str">
            <v xml:space="preserve">Julio - Septiembre     </v>
          </cell>
          <cell r="P243">
            <v>42674</v>
          </cell>
        </row>
        <row r="244">
          <cell r="C244" t="str">
            <v>211770717</v>
          </cell>
          <cell r="D244" t="str">
            <v>San Pedro - Sucre</v>
          </cell>
          <cell r="E244" t="str">
            <v>70</v>
          </cell>
          <cell r="F244" t="str">
            <v>DEPARTAMENTO DE SUCRE</v>
          </cell>
          <cell r="G244" t="str">
            <v>K36</v>
          </cell>
          <cell r="H244" t="str">
            <v>FUT_CUENTAS_POR_PAGAR</v>
          </cell>
          <cell r="I244">
            <v>83</v>
          </cell>
          <cell r="J244" t="str">
            <v>GENERAL - EXCEPTO BOGOTA</v>
          </cell>
          <cell r="K244" t="str">
            <v>ENLINEA</v>
          </cell>
          <cell r="L244" t="str">
            <v xml:space="preserve">Aceptado                     </v>
          </cell>
          <cell r="M244">
            <v>2016</v>
          </cell>
          <cell r="N244">
            <v>10709</v>
          </cell>
          <cell r="O244" t="str">
            <v xml:space="preserve">Julio - Septiembre     </v>
          </cell>
          <cell r="P244">
            <v>42672</v>
          </cell>
        </row>
        <row r="245">
          <cell r="C245" t="str">
            <v>211773217</v>
          </cell>
          <cell r="D245" t="str">
            <v>Coyaima</v>
          </cell>
          <cell r="E245" t="str">
            <v>73</v>
          </cell>
          <cell r="F245" t="str">
            <v>DEPARTAMENTO DE TOLIMA</v>
          </cell>
          <cell r="G245" t="str">
            <v>K36</v>
          </cell>
          <cell r="H245" t="str">
            <v>FUT_CUENTAS_POR_PAGAR</v>
          </cell>
          <cell r="I245">
            <v>83</v>
          </cell>
          <cell r="J245" t="str">
            <v>GENERAL - EXCEPTO BOGOTA</v>
          </cell>
          <cell r="K245" t="str">
            <v>ENLINEA</v>
          </cell>
          <cell r="L245" t="str">
            <v xml:space="preserve">Aceptado                     </v>
          </cell>
          <cell r="M245">
            <v>2016</v>
          </cell>
          <cell r="N245">
            <v>10709</v>
          </cell>
          <cell r="O245" t="str">
            <v xml:space="preserve">Julio - Septiembre     </v>
          </cell>
          <cell r="P245">
            <v>42669</v>
          </cell>
        </row>
        <row r="246">
          <cell r="C246" t="str">
            <v>211805318</v>
          </cell>
          <cell r="D246" t="str">
            <v>Guarne</v>
          </cell>
          <cell r="E246" t="str">
            <v>05</v>
          </cell>
          <cell r="F246" t="str">
            <v>DEPARTAMENTO DE ANTIOQUIA</v>
          </cell>
          <cell r="G246" t="str">
            <v>K36</v>
          </cell>
          <cell r="H246" t="str">
            <v>FUT_CUENTAS_POR_PAGAR</v>
          </cell>
          <cell r="I246">
            <v>83</v>
          </cell>
          <cell r="J246" t="str">
            <v>GENERAL - EXCEPTO BOGOTA</v>
          </cell>
          <cell r="K246" t="str">
            <v>ENLINEA</v>
          </cell>
          <cell r="L246" t="str">
            <v xml:space="preserve">Aceptado                     </v>
          </cell>
          <cell r="M246">
            <v>2016</v>
          </cell>
          <cell r="N246">
            <v>10709</v>
          </cell>
          <cell r="O246" t="str">
            <v xml:space="preserve">Julio - Septiembre     </v>
          </cell>
          <cell r="P246">
            <v>42672</v>
          </cell>
        </row>
        <row r="247">
          <cell r="C247" t="str">
            <v>211815218</v>
          </cell>
          <cell r="D247" t="str">
            <v>Covarachía</v>
          </cell>
          <cell r="E247" t="str">
            <v>15</v>
          </cell>
          <cell r="F247" t="str">
            <v>DEPARTAMENTO DE BOYACA</v>
          </cell>
          <cell r="G247" t="str">
            <v>K36</v>
          </cell>
          <cell r="H247" t="str">
            <v>FUT_CUENTAS_POR_PAGAR</v>
          </cell>
          <cell r="I247">
            <v>83</v>
          </cell>
          <cell r="J247" t="str">
            <v>GENERAL - EXCEPTO BOGOTA</v>
          </cell>
          <cell r="K247" t="str">
            <v>ENLINEA</v>
          </cell>
          <cell r="L247" t="str">
            <v xml:space="preserve">Aceptado                     </v>
          </cell>
          <cell r="M247">
            <v>2016</v>
          </cell>
          <cell r="N247">
            <v>10709</v>
          </cell>
          <cell r="O247" t="str">
            <v xml:space="preserve">Julio - Septiembre     </v>
          </cell>
          <cell r="P247">
            <v>42671</v>
          </cell>
        </row>
        <row r="248">
          <cell r="C248" t="str">
            <v>211815518</v>
          </cell>
          <cell r="D248" t="str">
            <v>Pajarito</v>
          </cell>
          <cell r="E248" t="str">
            <v>15</v>
          </cell>
          <cell r="F248" t="str">
            <v>DEPARTAMENTO DE BOYACA</v>
          </cell>
          <cell r="G248" t="str">
            <v>K36</v>
          </cell>
          <cell r="H248" t="str">
            <v>FUT_CUENTAS_POR_PAGAR</v>
          </cell>
          <cell r="I248">
            <v>83</v>
          </cell>
          <cell r="J248" t="str">
            <v>GENERAL - EXCEPTO BOGOTA</v>
          </cell>
          <cell r="K248" t="str">
            <v>ENLINEA</v>
          </cell>
          <cell r="L248" t="str">
            <v xml:space="preserve">Aceptado                     </v>
          </cell>
          <cell r="M248">
            <v>2016</v>
          </cell>
          <cell r="N248">
            <v>10709</v>
          </cell>
          <cell r="O248" t="str">
            <v xml:space="preserve">Julio - Septiembre     </v>
          </cell>
          <cell r="P248">
            <v>42674</v>
          </cell>
        </row>
        <row r="249">
          <cell r="C249" t="str">
            <v>211819318</v>
          </cell>
          <cell r="D249" t="str">
            <v>Guapí</v>
          </cell>
          <cell r="E249" t="str">
            <v>19</v>
          </cell>
          <cell r="F249" t="str">
            <v>DEPARTAMENTO DE CAUCA</v>
          </cell>
          <cell r="G249" t="str">
            <v>K36</v>
          </cell>
          <cell r="H249" t="str">
            <v>FUT_CUENTAS_POR_PAGAR</v>
          </cell>
          <cell r="I249">
            <v>83</v>
          </cell>
          <cell r="J249" t="str">
            <v>GENERAL - EXCEPTO BOGOTA</v>
          </cell>
          <cell r="K249" t="str">
            <v>ENLINEA</v>
          </cell>
          <cell r="L249" t="str">
            <v xml:space="preserve">Aceptado                     </v>
          </cell>
          <cell r="M249">
            <v>2016</v>
          </cell>
          <cell r="N249">
            <v>10709</v>
          </cell>
          <cell r="O249" t="str">
            <v xml:space="preserve">Julio - Septiembre     </v>
          </cell>
          <cell r="P249">
            <v>42672</v>
          </cell>
        </row>
        <row r="250">
          <cell r="C250" t="str">
            <v>211819418</v>
          </cell>
          <cell r="D250" t="str">
            <v>López de Micay</v>
          </cell>
          <cell r="E250" t="str">
            <v>19</v>
          </cell>
          <cell r="F250" t="str">
            <v>DEPARTAMENTO DE CAUCA</v>
          </cell>
          <cell r="G250" t="str">
            <v>K36</v>
          </cell>
          <cell r="H250" t="str">
            <v>FUT_CUENTAS_POR_PAGAR</v>
          </cell>
          <cell r="I250">
            <v>83</v>
          </cell>
          <cell r="J250" t="str">
            <v>GENERAL - EXCEPTO BOGOTA</v>
          </cell>
          <cell r="K250" t="str">
            <v>ENLINEA</v>
          </cell>
          <cell r="L250" t="str">
            <v xml:space="preserve">Aceptado                     </v>
          </cell>
          <cell r="M250">
            <v>2016</v>
          </cell>
          <cell r="N250">
            <v>10709</v>
          </cell>
          <cell r="O250" t="str">
            <v xml:space="preserve">Julio - Septiembre     </v>
          </cell>
          <cell r="P250">
            <v>42672</v>
          </cell>
        </row>
        <row r="251">
          <cell r="C251" t="str">
            <v>211825718</v>
          </cell>
          <cell r="D251" t="str">
            <v>Sasaima</v>
          </cell>
          <cell r="E251" t="str">
            <v>25</v>
          </cell>
          <cell r="F251" t="str">
            <v>DEPARTAMENTO DE CUNDINAMARCA</v>
          </cell>
          <cell r="G251" t="str">
            <v>K36</v>
          </cell>
          <cell r="H251" t="str">
            <v>FUT_CUENTAS_POR_PAGAR</v>
          </cell>
          <cell r="I251">
            <v>83</v>
          </cell>
          <cell r="J251" t="str">
            <v>GENERAL - EXCEPTO BOGOTA</v>
          </cell>
          <cell r="K251" t="str">
            <v>ENLINEA</v>
          </cell>
          <cell r="L251" t="str">
            <v xml:space="preserve">Aceptado                     </v>
          </cell>
          <cell r="M251">
            <v>2016</v>
          </cell>
          <cell r="N251">
            <v>10709</v>
          </cell>
          <cell r="O251" t="str">
            <v xml:space="preserve">Julio - Septiembre     </v>
          </cell>
          <cell r="P251">
            <v>42669</v>
          </cell>
        </row>
        <row r="252">
          <cell r="C252" t="str">
            <v>211841518</v>
          </cell>
          <cell r="D252" t="str">
            <v>Paicol</v>
          </cell>
          <cell r="E252" t="str">
            <v>41</v>
          </cell>
          <cell r="F252" t="str">
            <v>DEPARTAMENTO DE HUILA</v>
          </cell>
          <cell r="G252" t="str">
            <v>K36</v>
          </cell>
          <cell r="H252" t="str">
            <v>FUT_CUENTAS_POR_PAGAR</v>
          </cell>
          <cell r="I252">
            <v>83</v>
          </cell>
          <cell r="J252" t="str">
            <v>GENERAL - EXCEPTO BOGOTA</v>
          </cell>
          <cell r="K252" t="str">
            <v>ENLINEA</v>
          </cell>
          <cell r="L252" t="str">
            <v xml:space="preserve">Aceptado                     </v>
          </cell>
          <cell r="M252">
            <v>2016</v>
          </cell>
          <cell r="N252">
            <v>10709</v>
          </cell>
          <cell r="O252" t="str">
            <v xml:space="preserve">Julio - Septiembre     </v>
          </cell>
          <cell r="P252">
            <v>42666</v>
          </cell>
        </row>
        <row r="253">
          <cell r="C253" t="str">
            <v>211847318</v>
          </cell>
          <cell r="D253" t="str">
            <v>Guamal - Magdalena</v>
          </cell>
          <cell r="E253" t="str">
            <v>47</v>
          </cell>
          <cell r="F253" t="str">
            <v>DEPARTAMENTO DE MAGDALENA</v>
          </cell>
          <cell r="G253" t="str">
            <v>K36</v>
          </cell>
          <cell r="H253" t="str">
            <v>FUT_CUENTAS_POR_PAGAR</v>
          </cell>
          <cell r="I253">
            <v>83</v>
          </cell>
          <cell r="J253" t="str">
            <v>GENERAL - EXCEPTO BOGOTA</v>
          </cell>
          <cell r="K253" t="str">
            <v>ENLINEA</v>
          </cell>
          <cell r="L253" t="str">
            <v xml:space="preserve">Aceptado                     </v>
          </cell>
          <cell r="M253">
            <v>2016</v>
          </cell>
          <cell r="N253">
            <v>10709</v>
          </cell>
          <cell r="O253" t="str">
            <v xml:space="preserve">Julio - Septiembre     </v>
          </cell>
          <cell r="P253">
            <v>42674</v>
          </cell>
        </row>
        <row r="254">
          <cell r="C254" t="str">
            <v>211850318</v>
          </cell>
          <cell r="D254" t="str">
            <v>Guamal - Meta</v>
          </cell>
          <cell r="E254" t="str">
            <v>50</v>
          </cell>
          <cell r="F254" t="str">
            <v>DEPARTAMENTO DEL META</v>
          </cell>
          <cell r="G254" t="str">
            <v>K36</v>
          </cell>
          <cell r="H254" t="str">
            <v>FUT_CUENTAS_POR_PAGAR</v>
          </cell>
          <cell r="I254">
            <v>83</v>
          </cell>
          <cell r="J254" t="str">
            <v>GENERAL - EXCEPTO BOGOTA</v>
          </cell>
          <cell r="K254" t="str">
            <v>ENLINEA</v>
          </cell>
          <cell r="L254" t="str">
            <v xml:space="preserve">Aceptado                     </v>
          </cell>
          <cell r="M254">
            <v>2016</v>
          </cell>
          <cell r="N254">
            <v>10709</v>
          </cell>
          <cell r="O254" t="str">
            <v xml:space="preserve">Julio - Septiembre     </v>
          </cell>
          <cell r="P254">
            <v>42669</v>
          </cell>
        </row>
        <row r="255">
          <cell r="C255" t="str">
            <v>211852418</v>
          </cell>
          <cell r="D255" t="str">
            <v>Los Andes (Sotomayor)</v>
          </cell>
          <cell r="E255" t="str">
            <v>52</v>
          </cell>
          <cell r="F255" t="str">
            <v>DEPARTAMENTO DE NARIÑO</v>
          </cell>
          <cell r="G255" t="str">
            <v>K36</v>
          </cell>
          <cell r="H255" t="str">
            <v>FUT_CUENTAS_POR_PAGAR</v>
          </cell>
          <cell r="I255">
            <v>83</v>
          </cell>
          <cell r="J255" t="str">
            <v>GENERAL - EXCEPTO BOGOTA</v>
          </cell>
          <cell r="K255" t="str">
            <v>ENLINEA</v>
          </cell>
          <cell r="L255" t="str">
            <v xml:space="preserve">Aceptado                     </v>
          </cell>
          <cell r="M255">
            <v>2016</v>
          </cell>
          <cell r="N255">
            <v>10709</v>
          </cell>
          <cell r="O255" t="str">
            <v xml:space="preserve">Julio - Septiembre     </v>
          </cell>
          <cell r="P255">
            <v>42669</v>
          </cell>
        </row>
        <row r="256">
          <cell r="C256" t="str">
            <v>211854418</v>
          </cell>
          <cell r="D256" t="str">
            <v>Lourdes</v>
          </cell>
          <cell r="E256" t="str">
            <v>54</v>
          </cell>
          <cell r="F256" t="str">
            <v>DEPARTAMENTO DE NORTE DE SANTANDER</v>
          </cell>
          <cell r="G256" t="str">
            <v>K36</v>
          </cell>
          <cell r="H256" t="str">
            <v>FUT_CUENTAS_POR_PAGAR</v>
          </cell>
          <cell r="I256">
            <v>83</v>
          </cell>
          <cell r="J256" t="str">
            <v>GENERAL - EXCEPTO BOGOTA</v>
          </cell>
          <cell r="K256" t="str">
            <v>ENLINEA</v>
          </cell>
          <cell r="L256" t="str">
            <v xml:space="preserve">Aceptado                     </v>
          </cell>
          <cell r="M256">
            <v>2016</v>
          </cell>
          <cell r="N256">
            <v>10709</v>
          </cell>
          <cell r="O256" t="str">
            <v xml:space="preserve">Julio - Septiembre     </v>
          </cell>
          <cell r="P256">
            <v>42663</v>
          </cell>
        </row>
        <row r="257">
          <cell r="C257" t="str">
            <v>211854518</v>
          </cell>
          <cell r="D257" t="str">
            <v>Pamplona</v>
          </cell>
          <cell r="E257" t="str">
            <v>54</v>
          </cell>
          <cell r="F257" t="str">
            <v>DEPARTAMENTO DE NORTE DE SANTANDER</v>
          </cell>
          <cell r="G257" t="str">
            <v>K36</v>
          </cell>
          <cell r="H257" t="str">
            <v>FUT_CUENTAS_POR_PAGAR</v>
          </cell>
          <cell r="I257">
            <v>83</v>
          </cell>
          <cell r="J257" t="str">
            <v>GENERAL - EXCEPTO BOGOTA</v>
          </cell>
          <cell r="K257" t="str">
            <v>ENLINEA</v>
          </cell>
          <cell r="L257" t="str">
            <v xml:space="preserve">Aceptado                     </v>
          </cell>
          <cell r="M257">
            <v>2016</v>
          </cell>
          <cell r="N257">
            <v>10709</v>
          </cell>
          <cell r="O257" t="str">
            <v xml:space="preserve">Julio - Septiembre     </v>
          </cell>
          <cell r="P257">
            <v>42674</v>
          </cell>
        </row>
        <row r="258">
          <cell r="C258" t="str">
            <v>211866318</v>
          </cell>
          <cell r="D258" t="str">
            <v>Guática</v>
          </cell>
          <cell r="E258" t="str">
            <v>66</v>
          </cell>
          <cell r="F258" t="str">
            <v>DEPARTAMENTO DE RISARALDA</v>
          </cell>
          <cell r="G258" t="str">
            <v>K36</v>
          </cell>
          <cell r="H258" t="str">
            <v>FUT_CUENTAS_POR_PAGAR</v>
          </cell>
          <cell r="I258">
            <v>83</v>
          </cell>
          <cell r="J258" t="str">
            <v>GENERAL - EXCEPTO BOGOTA</v>
          </cell>
          <cell r="K258" t="str">
            <v>ENLINEA</v>
          </cell>
          <cell r="L258" t="str">
            <v xml:space="preserve">Aceptado                     </v>
          </cell>
          <cell r="M258">
            <v>2016</v>
          </cell>
          <cell r="N258">
            <v>10709</v>
          </cell>
          <cell r="O258" t="str">
            <v xml:space="preserve">Julio - Septiembre     </v>
          </cell>
          <cell r="P258">
            <v>42670</v>
          </cell>
        </row>
        <row r="259">
          <cell r="C259" t="str">
            <v>211868318</v>
          </cell>
          <cell r="D259" t="str">
            <v>Guaca</v>
          </cell>
          <cell r="E259" t="str">
            <v>68</v>
          </cell>
          <cell r="F259" t="str">
            <v>DEPARTAMENTO DE SANTANDER</v>
          </cell>
          <cell r="G259" t="str">
            <v>K36</v>
          </cell>
          <cell r="H259" t="str">
            <v>FUT_CUENTAS_POR_PAGAR</v>
          </cell>
          <cell r="I259">
            <v>83</v>
          </cell>
          <cell r="J259" t="str">
            <v>GENERAL - EXCEPTO BOGOTA</v>
          </cell>
          <cell r="K259" t="str">
            <v>ENLINEA</v>
          </cell>
          <cell r="L259" t="str">
            <v xml:space="preserve">Aceptado                     </v>
          </cell>
          <cell r="M259">
            <v>2016</v>
          </cell>
          <cell r="N259">
            <v>10709</v>
          </cell>
          <cell r="O259" t="str">
            <v xml:space="preserve">Julio - Septiembre     </v>
          </cell>
          <cell r="P259">
            <v>42673</v>
          </cell>
        </row>
        <row r="260">
          <cell r="C260" t="str">
            <v>211868418</v>
          </cell>
          <cell r="D260" t="str">
            <v>Los Santos</v>
          </cell>
          <cell r="E260" t="str">
            <v>68</v>
          </cell>
          <cell r="F260" t="str">
            <v>DEPARTAMENTO DE SANTANDER</v>
          </cell>
          <cell r="G260" t="str">
            <v>K36</v>
          </cell>
          <cell r="H260" t="str">
            <v>FUT_CUENTAS_POR_PAGAR</v>
          </cell>
          <cell r="I260">
            <v>83</v>
          </cell>
          <cell r="J260" t="str">
            <v>GENERAL - EXCEPTO BOGOTA</v>
          </cell>
          <cell r="K260" t="str">
            <v>ENLINEA</v>
          </cell>
          <cell r="L260" t="str">
            <v xml:space="preserve">Aceptado                     </v>
          </cell>
          <cell r="M260">
            <v>2016</v>
          </cell>
          <cell r="N260">
            <v>10709</v>
          </cell>
          <cell r="O260" t="str">
            <v xml:space="preserve">Julio - Septiembre     </v>
          </cell>
          <cell r="P260">
            <v>42672</v>
          </cell>
        </row>
        <row r="261">
          <cell r="C261" t="str">
            <v>211870418</v>
          </cell>
          <cell r="D261" t="str">
            <v>Los Palmitos</v>
          </cell>
          <cell r="E261" t="str">
            <v>70</v>
          </cell>
          <cell r="F261" t="str">
            <v>DEPARTAMENTO DE SUCRE</v>
          </cell>
          <cell r="G261" t="str">
            <v>K36</v>
          </cell>
          <cell r="H261" t="str">
            <v>FUT_CUENTAS_POR_PAGAR</v>
          </cell>
          <cell r="I261">
            <v>83</v>
          </cell>
          <cell r="J261" t="str">
            <v>GENERAL - EXCEPTO BOGOTA</v>
          </cell>
          <cell r="K261" t="str">
            <v>ENLINEA</v>
          </cell>
          <cell r="L261" t="str">
            <v xml:space="preserve">Aceptado                     </v>
          </cell>
          <cell r="M261">
            <v>2016</v>
          </cell>
          <cell r="N261">
            <v>10709</v>
          </cell>
          <cell r="O261" t="str">
            <v xml:space="preserve">Julio - Septiembre     </v>
          </cell>
          <cell r="P261">
            <v>42670</v>
          </cell>
        </row>
        <row r="262">
          <cell r="C262" t="str">
            <v>211876318</v>
          </cell>
          <cell r="D262" t="str">
            <v>San Juan Bautista de Guacarí</v>
          </cell>
          <cell r="E262" t="str">
            <v>76</v>
          </cell>
          <cell r="F262" t="str">
            <v>DEPARTAMENTO DE VALLE DEL CAUCA</v>
          </cell>
          <cell r="G262" t="str">
            <v>K36</v>
          </cell>
          <cell r="H262" t="str">
            <v>FUT_CUENTAS_POR_PAGAR</v>
          </cell>
          <cell r="I262">
            <v>83</v>
          </cell>
          <cell r="J262" t="str">
            <v>GENERAL - EXCEPTO BOGOTA</v>
          </cell>
          <cell r="K262" t="str">
            <v>ENLINEA</v>
          </cell>
          <cell r="L262" t="str">
            <v xml:space="preserve">Aceptado                     </v>
          </cell>
          <cell r="M262">
            <v>2016</v>
          </cell>
          <cell r="N262">
            <v>10709</v>
          </cell>
          <cell r="O262" t="str">
            <v xml:space="preserve">Julio - Septiembre     </v>
          </cell>
          <cell r="P262">
            <v>42671</v>
          </cell>
        </row>
        <row r="263">
          <cell r="C263" t="str">
            <v>211905819</v>
          </cell>
          <cell r="D263" t="str">
            <v>Toledo - Antioquia</v>
          </cell>
          <cell r="E263" t="str">
            <v>05</v>
          </cell>
          <cell r="F263" t="str">
            <v>DEPARTAMENTO DE ANTIOQUIA</v>
          </cell>
          <cell r="G263" t="str">
            <v>K36</v>
          </cell>
          <cell r="H263" t="str">
            <v>FUT_CUENTAS_POR_PAGAR</v>
          </cell>
          <cell r="I263">
            <v>83</v>
          </cell>
          <cell r="J263" t="str">
            <v>GENERAL - EXCEPTO BOGOTA</v>
          </cell>
          <cell r="K263" t="str">
            <v>ENLINEA</v>
          </cell>
          <cell r="L263" t="str">
            <v xml:space="preserve">Aceptado                     </v>
          </cell>
          <cell r="M263">
            <v>2016</v>
          </cell>
          <cell r="N263">
            <v>10709</v>
          </cell>
          <cell r="O263" t="str">
            <v xml:space="preserve">Julio - Septiembre     </v>
          </cell>
          <cell r="P263">
            <v>42662</v>
          </cell>
        </row>
        <row r="264">
          <cell r="C264" t="str">
            <v>211923419</v>
          </cell>
          <cell r="D264" t="str">
            <v>Los Córdobas</v>
          </cell>
          <cell r="E264" t="str">
            <v>23</v>
          </cell>
          <cell r="F264" t="str">
            <v>DEPARTAMENTO DE CORDOBA</v>
          </cell>
          <cell r="G264" t="str">
            <v>K36</v>
          </cell>
          <cell r="H264" t="str">
            <v>FUT_CUENTAS_POR_PAGAR</v>
          </cell>
          <cell r="I264">
            <v>83</v>
          </cell>
          <cell r="J264" t="str">
            <v>GENERAL - EXCEPTO BOGOTA</v>
          </cell>
          <cell r="K264" t="str">
            <v>ENLINEA</v>
          </cell>
          <cell r="L264" t="str">
            <v xml:space="preserve">Aceptado                     </v>
          </cell>
          <cell r="M264">
            <v>2016</v>
          </cell>
          <cell r="N264">
            <v>10709</v>
          </cell>
          <cell r="O264" t="str">
            <v xml:space="preserve">Julio - Septiembre     </v>
          </cell>
          <cell r="P264">
            <v>42704</v>
          </cell>
        </row>
        <row r="265">
          <cell r="C265" t="str">
            <v>211925019</v>
          </cell>
          <cell r="D265" t="str">
            <v>Albán</v>
          </cell>
          <cell r="E265" t="str">
            <v>25</v>
          </cell>
          <cell r="F265" t="str">
            <v>DEPARTAMENTO DE CUNDINAMARCA</v>
          </cell>
          <cell r="G265" t="str">
            <v>K36</v>
          </cell>
          <cell r="H265" t="str">
            <v>FUT_CUENTAS_POR_PAGAR</v>
          </cell>
          <cell r="I265">
            <v>83</v>
          </cell>
          <cell r="J265" t="str">
            <v>GENERAL - EXCEPTO BOGOTA</v>
          </cell>
          <cell r="K265" t="str">
            <v>ENLINEA</v>
          </cell>
          <cell r="L265" t="str">
            <v xml:space="preserve">Aceptado                     </v>
          </cell>
          <cell r="M265">
            <v>2016</v>
          </cell>
          <cell r="N265">
            <v>10709</v>
          </cell>
          <cell r="O265" t="str">
            <v xml:space="preserve">Julio - Septiembre     </v>
          </cell>
          <cell r="P265">
            <v>42673</v>
          </cell>
        </row>
        <row r="266">
          <cell r="C266" t="str">
            <v>211941319</v>
          </cell>
          <cell r="D266" t="str">
            <v>Guadalupe - Huila</v>
          </cell>
          <cell r="E266" t="str">
            <v>41</v>
          </cell>
          <cell r="F266" t="str">
            <v>DEPARTAMENTO DE HUILA</v>
          </cell>
          <cell r="G266" t="str">
            <v>K36</v>
          </cell>
          <cell r="H266" t="str">
            <v>FUT_CUENTAS_POR_PAGAR</v>
          </cell>
          <cell r="I266">
            <v>83</v>
          </cell>
          <cell r="J266" t="str">
            <v>GENERAL - EXCEPTO BOGOTA</v>
          </cell>
          <cell r="K266" t="str">
            <v>ENLINEA</v>
          </cell>
          <cell r="L266" t="str">
            <v xml:space="preserve">Aceptado                     </v>
          </cell>
          <cell r="M266">
            <v>2016</v>
          </cell>
          <cell r="N266">
            <v>10709</v>
          </cell>
          <cell r="O266" t="str">
            <v xml:space="preserve">Julio - Septiembre     </v>
          </cell>
          <cell r="P266">
            <v>42665</v>
          </cell>
        </row>
        <row r="267">
          <cell r="C267" t="str">
            <v>211952019</v>
          </cell>
          <cell r="D267" t="str">
            <v>Albán (San José)</v>
          </cell>
          <cell r="E267" t="str">
            <v>52</v>
          </cell>
          <cell r="F267" t="str">
            <v>DEPARTAMENTO DE NARIÑO</v>
          </cell>
          <cell r="G267" t="str">
            <v>K36</v>
          </cell>
          <cell r="H267" t="str">
            <v>FUT_CUENTAS_POR_PAGAR</v>
          </cell>
          <cell r="I267">
            <v>83</v>
          </cell>
          <cell r="J267" t="str">
            <v>GENERAL - EXCEPTO BOGOTA</v>
          </cell>
          <cell r="K267" t="str">
            <v>ENLINEA</v>
          </cell>
          <cell r="L267" t="str">
            <v xml:space="preserve">Aceptado                     </v>
          </cell>
          <cell r="M267">
            <v>2016</v>
          </cell>
          <cell r="N267">
            <v>10709</v>
          </cell>
          <cell r="O267" t="str">
            <v xml:space="preserve">Julio - Septiembre     </v>
          </cell>
          <cell r="P267">
            <v>42667</v>
          </cell>
        </row>
        <row r="268">
          <cell r="C268" t="str">
            <v>211973319</v>
          </cell>
          <cell r="D268" t="str">
            <v>El Guamo - Tolima</v>
          </cell>
          <cell r="E268" t="str">
            <v>73</v>
          </cell>
          <cell r="F268" t="str">
            <v>DEPARTAMENTO DE TOLIMA</v>
          </cell>
          <cell r="G268" t="str">
            <v>K36</v>
          </cell>
          <cell r="H268" t="str">
            <v>FUT_CUENTAS_POR_PAGAR</v>
          </cell>
          <cell r="I268">
            <v>83</v>
          </cell>
          <cell r="J268" t="str">
            <v>GENERAL - EXCEPTO BOGOTA</v>
          </cell>
          <cell r="K268" t="str">
            <v>ENLINEA</v>
          </cell>
          <cell r="L268" t="str">
            <v xml:space="preserve">Aceptado                     </v>
          </cell>
          <cell r="M268">
            <v>2016</v>
          </cell>
          <cell r="N268">
            <v>10709</v>
          </cell>
          <cell r="O268" t="str">
            <v xml:space="preserve">Julio - Septiembre     </v>
          </cell>
          <cell r="P268">
            <v>42674</v>
          </cell>
        </row>
        <row r="269">
          <cell r="C269" t="str">
            <v>211986219</v>
          </cell>
          <cell r="D269" t="str">
            <v>Colón - Putumayo</v>
          </cell>
          <cell r="E269" t="str">
            <v>86</v>
          </cell>
          <cell r="F269" t="str">
            <v>DEPARTAMENTO DE PUTUMAYO</v>
          </cell>
          <cell r="G269" t="str">
            <v>K36</v>
          </cell>
          <cell r="H269" t="str">
            <v>FUT_CUENTAS_POR_PAGAR</v>
          </cell>
          <cell r="I269">
            <v>83</v>
          </cell>
          <cell r="J269" t="str">
            <v>GENERAL - EXCEPTO BOGOTA</v>
          </cell>
          <cell r="K269" t="str">
            <v>ENLINEA</v>
          </cell>
          <cell r="L269" t="str">
            <v xml:space="preserve">Aceptado                     </v>
          </cell>
          <cell r="M269">
            <v>2016</v>
          </cell>
          <cell r="N269">
            <v>10709</v>
          </cell>
          <cell r="O269" t="str">
            <v xml:space="preserve">Julio - Septiembre     </v>
          </cell>
          <cell r="P269">
            <v>42656</v>
          </cell>
        </row>
        <row r="270">
          <cell r="C270" t="str">
            <v>212005120</v>
          </cell>
          <cell r="D270" t="str">
            <v>Cáceres</v>
          </cell>
          <cell r="E270" t="str">
            <v>05</v>
          </cell>
          <cell r="F270" t="str">
            <v>DEPARTAMENTO DE ANTIOQUIA</v>
          </cell>
          <cell r="G270" t="str">
            <v>K36</v>
          </cell>
          <cell r="H270" t="str">
            <v>FUT_CUENTAS_POR_PAGAR</v>
          </cell>
          <cell r="I270">
            <v>83</v>
          </cell>
          <cell r="J270" t="str">
            <v>GENERAL - EXCEPTO BOGOTA</v>
          </cell>
          <cell r="K270" t="str">
            <v>ENLINEA</v>
          </cell>
          <cell r="L270" t="str">
            <v xml:space="preserve">Aceptado                     </v>
          </cell>
          <cell r="M270">
            <v>2016</v>
          </cell>
          <cell r="N270">
            <v>10709</v>
          </cell>
          <cell r="O270" t="str">
            <v xml:space="preserve">Julio - Septiembre     </v>
          </cell>
          <cell r="P270">
            <v>42674</v>
          </cell>
        </row>
        <row r="271">
          <cell r="C271" t="str">
            <v>212008520</v>
          </cell>
          <cell r="D271" t="str">
            <v>Palmar de Varela</v>
          </cell>
          <cell r="E271" t="str">
            <v>08</v>
          </cell>
          <cell r="F271" t="str">
            <v>DEPARTAMENTO DE ATLANTICO</v>
          </cell>
          <cell r="G271" t="str">
            <v>K36</v>
          </cell>
          <cell r="H271" t="str">
            <v>FUT_CUENTAS_POR_PAGAR</v>
          </cell>
          <cell r="I271">
            <v>83</v>
          </cell>
          <cell r="J271" t="str">
            <v>GENERAL - EXCEPTO BOGOTA</v>
          </cell>
          <cell r="K271" t="str">
            <v>ENLINEA</v>
          </cell>
          <cell r="L271" t="str">
            <v xml:space="preserve">Aceptado                     </v>
          </cell>
          <cell r="M271">
            <v>2016</v>
          </cell>
          <cell r="N271">
            <v>10709</v>
          </cell>
          <cell r="O271" t="str">
            <v xml:space="preserve">Julio - Septiembre     </v>
          </cell>
          <cell r="P271">
            <v>42674</v>
          </cell>
        </row>
        <row r="272">
          <cell r="C272" t="str">
            <v>212013620</v>
          </cell>
          <cell r="D272" t="str">
            <v>San Cristóbal</v>
          </cell>
          <cell r="E272" t="str">
            <v>13</v>
          </cell>
          <cell r="F272" t="str">
            <v>DEPARTAMENTO DE BOLIVAR</v>
          </cell>
          <cell r="G272" t="str">
            <v>K36</v>
          </cell>
          <cell r="H272" t="str">
            <v>FUT_CUENTAS_POR_PAGAR</v>
          </cell>
          <cell r="I272">
            <v>83</v>
          </cell>
          <cell r="J272" t="str">
            <v>GENERAL - EXCEPTO BOGOTA</v>
          </cell>
          <cell r="K272" t="str">
            <v>ENLINEA</v>
          </cell>
          <cell r="L272" t="str">
            <v xml:space="preserve">Aceptado                     </v>
          </cell>
          <cell r="M272">
            <v>2016</v>
          </cell>
          <cell r="N272">
            <v>10709</v>
          </cell>
          <cell r="O272" t="str">
            <v xml:space="preserve">Julio - Septiembre     </v>
          </cell>
          <cell r="P272">
            <v>42703</v>
          </cell>
        </row>
        <row r="273">
          <cell r="C273" t="str">
            <v>212015720</v>
          </cell>
          <cell r="D273" t="str">
            <v>Sativanorte</v>
          </cell>
          <cell r="E273" t="str">
            <v>15</v>
          </cell>
          <cell r="F273" t="str">
            <v>DEPARTAMENTO DE BOYACA</v>
          </cell>
          <cell r="G273" t="str">
            <v>K36</v>
          </cell>
          <cell r="H273" t="str">
            <v>FUT_CUENTAS_POR_PAGAR</v>
          </cell>
          <cell r="I273">
            <v>83</v>
          </cell>
          <cell r="J273" t="str">
            <v>GENERAL - EXCEPTO BOGOTA</v>
          </cell>
          <cell r="K273" t="str">
            <v>ENLINEA</v>
          </cell>
          <cell r="L273" t="str">
            <v xml:space="preserve">Aceptado                     </v>
          </cell>
          <cell r="M273">
            <v>2016</v>
          </cell>
          <cell r="N273">
            <v>10709</v>
          </cell>
          <cell r="O273" t="str">
            <v xml:space="preserve">Julio - Septiembre     </v>
          </cell>
          <cell r="P273">
            <v>42672</v>
          </cell>
        </row>
        <row r="274">
          <cell r="C274" t="str">
            <v>212015820</v>
          </cell>
          <cell r="D274" t="str">
            <v>Tópaga</v>
          </cell>
          <cell r="E274" t="str">
            <v>15</v>
          </cell>
          <cell r="F274" t="str">
            <v>DEPARTAMENTO DE BOYACA</v>
          </cell>
          <cell r="G274" t="str">
            <v>K36</v>
          </cell>
          <cell r="H274" t="str">
            <v>FUT_CUENTAS_POR_PAGAR</v>
          </cell>
          <cell r="I274">
            <v>83</v>
          </cell>
          <cell r="J274" t="str">
            <v>GENERAL - EXCEPTO BOGOTA</v>
          </cell>
          <cell r="K274" t="str">
            <v>ENLINEA</v>
          </cell>
          <cell r="L274" t="str">
            <v xml:space="preserve">Aceptado                     </v>
          </cell>
          <cell r="M274">
            <v>2016</v>
          </cell>
          <cell r="N274">
            <v>10709</v>
          </cell>
          <cell r="O274" t="str">
            <v xml:space="preserve">Julio - Septiembre     </v>
          </cell>
          <cell r="P274">
            <v>42673</v>
          </cell>
        </row>
        <row r="275">
          <cell r="C275" t="str">
            <v>212025120</v>
          </cell>
          <cell r="D275" t="str">
            <v>Cabrera - Cundinamarca</v>
          </cell>
          <cell r="E275" t="str">
            <v>25</v>
          </cell>
          <cell r="F275" t="str">
            <v>DEPARTAMENTO DE CUNDINAMARCA</v>
          </cell>
          <cell r="G275" t="str">
            <v>K36</v>
          </cell>
          <cell r="H275" t="str">
            <v>FUT_CUENTAS_POR_PAGAR</v>
          </cell>
          <cell r="I275">
            <v>83</v>
          </cell>
          <cell r="J275" t="str">
            <v>GENERAL - EXCEPTO BOGOTA</v>
          </cell>
          <cell r="K275" t="str">
            <v>ENLINEA</v>
          </cell>
          <cell r="L275" t="str">
            <v xml:space="preserve">Aceptado                     </v>
          </cell>
          <cell r="M275">
            <v>2016</v>
          </cell>
          <cell r="N275">
            <v>10709</v>
          </cell>
          <cell r="O275" t="str">
            <v xml:space="preserve">Julio - Septiembre     </v>
          </cell>
          <cell r="P275">
            <v>42674</v>
          </cell>
        </row>
        <row r="276">
          <cell r="C276" t="str">
            <v>212041020</v>
          </cell>
          <cell r="D276" t="str">
            <v>Algeciras</v>
          </cell>
          <cell r="E276" t="str">
            <v>41</v>
          </cell>
          <cell r="F276" t="str">
            <v>DEPARTAMENTO DE HUILA</v>
          </cell>
          <cell r="G276" t="str">
            <v>K36</v>
          </cell>
          <cell r="H276" t="str">
            <v>FUT_CUENTAS_POR_PAGAR</v>
          </cell>
          <cell r="I276">
            <v>83</v>
          </cell>
          <cell r="J276" t="str">
            <v>GENERAL - EXCEPTO BOGOTA</v>
          </cell>
          <cell r="K276" t="str">
            <v>ENLINEA</v>
          </cell>
          <cell r="L276" t="str">
            <v xml:space="preserve">Aceptado                     </v>
          </cell>
          <cell r="M276">
            <v>2016</v>
          </cell>
          <cell r="N276">
            <v>10709</v>
          </cell>
          <cell r="O276" t="str">
            <v xml:space="preserve">Julio - Septiembre     </v>
          </cell>
          <cell r="P276">
            <v>42663</v>
          </cell>
        </row>
        <row r="277">
          <cell r="C277" t="str">
            <v>212044420</v>
          </cell>
          <cell r="D277" t="str">
            <v>La Jagua del Pilar</v>
          </cell>
          <cell r="E277" t="str">
            <v>44</v>
          </cell>
          <cell r="F277" t="str">
            <v>DEPARTAMENTO DE GUAJIRA</v>
          </cell>
          <cell r="G277" t="str">
            <v>K36</v>
          </cell>
          <cell r="H277" t="str">
            <v>FUT_CUENTAS_POR_PAGAR</v>
          </cell>
          <cell r="I277">
            <v>83</v>
          </cell>
          <cell r="J277" t="str">
            <v>GENERAL - EXCEPTO BOGOTA</v>
          </cell>
          <cell r="K277" t="str">
            <v>ENLINEA</v>
          </cell>
          <cell r="L277" t="str">
            <v xml:space="preserve">Aceptado                     </v>
          </cell>
          <cell r="M277">
            <v>2016</v>
          </cell>
          <cell r="N277">
            <v>10709</v>
          </cell>
          <cell r="O277" t="str">
            <v xml:space="preserve">Julio - Septiembre     </v>
          </cell>
          <cell r="P277">
            <v>42674</v>
          </cell>
        </row>
        <row r="278">
          <cell r="C278" t="str">
            <v>212047720</v>
          </cell>
          <cell r="D278" t="str">
            <v>Santa Bárbara de Pinto</v>
          </cell>
          <cell r="E278" t="str">
            <v>47</v>
          </cell>
          <cell r="F278" t="str">
            <v>DEPARTAMENTO DE MAGDALENA</v>
          </cell>
          <cell r="G278" t="str">
            <v>K36</v>
          </cell>
          <cell r="H278" t="str">
            <v>FUT_CUENTAS_POR_PAGAR</v>
          </cell>
          <cell r="I278">
            <v>83</v>
          </cell>
          <cell r="J278" t="str">
            <v>GENERAL - EXCEPTO BOGOTA</v>
          </cell>
          <cell r="K278" t="str">
            <v>ENLINEA</v>
          </cell>
          <cell r="L278" t="str">
            <v xml:space="preserve">Aceptado                     </v>
          </cell>
          <cell r="M278">
            <v>2016</v>
          </cell>
          <cell r="N278">
            <v>10709</v>
          </cell>
          <cell r="O278" t="str">
            <v xml:space="preserve">Julio - Septiembre     </v>
          </cell>
          <cell r="P278">
            <v>42671</v>
          </cell>
        </row>
        <row r="279">
          <cell r="C279" t="str">
            <v>212052320</v>
          </cell>
          <cell r="D279" t="str">
            <v>Guaitarilla</v>
          </cell>
          <cell r="E279" t="str">
            <v>52</v>
          </cell>
          <cell r="F279" t="str">
            <v>DEPARTAMENTO DE NARIÑO</v>
          </cell>
          <cell r="G279" t="str">
            <v>K36</v>
          </cell>
          <cell r="H279" t="str">
            <v>FUT_CUENTAS_POR_PAGAR</v>
          </cell>
          <cell r="I279">
            <v>83</v>
          </cell>
          <cell r="J279" t="str">
            <v>GENERAL - EXCEPTO BOGOTA</v>
          </cell>
          <cell r="K279" t="str">
            <v>ENLINEA</v>
          </cell>
          <cell r="L279" t="str">
            <v xml:space="preserve">Aceptado                     </v>
          </cell>
          <cell r="M279">
            <v>2016</v>
          </cell>
          <cell r="N279">
            <v>10709</v>
          </cell>
          <cell r="O279" t="str">
            <v xml:space="preserve">Julio - Septiembre     </v>
          </cell>
          <cell r="P279">
            <v>42668</v>
          </cell>
        </row>
        <row r="280">
          <cell r="C280" t="str">
            <v>212052520</v>
          </cell>
          <cell r="D280" t="str">
            <v>Francisco Pizarro (Salahonda)</v>
          </cell>
          <cell r="E280" t="str">
            <v>52</v>
          </cell>
          <cell r="F280" t="str">
            <v>DEPARTAMENTO DE NARIÑO</v>
          </cell>
          <cell r="G280" t="str">
            <v>K36</v>
          </cell>
          <cell r="H280" t="str">
            <v>FUT_CUENTAS_POR_PAGAR</v>
          </cell>
          <cell r="I280">
            <v>83</v>
          </cell>
          <cell r="J280" t="str">
            <v>GENERAL - EXCEPTO BOGOTA</v>
          </cell>
          <cell r="K280" t="str">
            <v>ENLINEA</v>
          </cell>
          <cell r="L280" t="str">
            <v xml:space="preserve">Aceptado                     </v>
          </cell>
          <cell r="M280">
            <v>2016</v>
          </cell>
          <cell r="N280">
            <v>10709</v>
          </cell>
          <cell r="O280" t="str">
            <v xml:space="preserve">Julio - Septiembre     </v>
          </cell>
          <cell r="P280">
            <v>42661</v>
          </cell>
        </row>
        <row r="281">
          <cell r="C281" t="str">
            <v>212052720</v>
          </cell>
          <cell r="D281" t="str">
            <v>Sapuyes</v>
          </cell>
          <cell r="E281" t="str">
            <v>52</v>
          </cell>
          <cell r="F281" t="str">
            <v>DEPARTAMENTO DE NARIÑO</v>
          </cell>
          <cell r="G281" t="str">
            <v>K36</v>
          </cell>
          <cell r="H281" t="str">
            <v>FUT_CUENTAS_POR_PAGAR</v>
          </cell>
          <cell r="I281">
            <v>83</v>
          </cell>
          <cell r="J281" t="str">
            <v>GENERAL - EXCEPTO BOGOTA</v>
          </cell>
          <cell r="K281" t="str">
            <v>ENLINEA</v>
          </cell>
          <cell r="L281" t="str">
            <v xml:space="preserve">Aceptado                     </v>
          </cell>
          <cell r="M281">
            <v>2016</v>
          </cell>
          <cell r="N281">
            <v>10709</v>
          </cell>
          <cell r="O281" t="str">
            <v xml:space="preserve">Julio - Septiembre     </v>
          </cell>
          <cell r="P281">
            <v>42674</v>
          </cell>
        </row>
        <row r="282">
          <cell r="C282" t="str">
            <v>212054520</v>
          </cell>
          <cell r="D282" t="str">
            <v>Pamplonita</v>
          </cell>
          <cell r="E282" t="str">
            <v>54</v>
          </cell>
          <cell r="F282" t="str">
            <v>DEPARTAMENTO DE NORTE DE SANTANDER</v>
          </cell>
          <cell r="G282" t="str">
            <v>K36</v>
          </cell>
          <cell r="H282" t="str">
            <v>FUT_CUENTAS_POR_PAGAR</v>
          </cell>
          <cell r="I282">
            <v>83</v>
          </cell>
          <cell r="J282" t="str">
            <v>GENERAL - EXCEPTO BOGOTA</v>
          </cell>
          <cell r="K282" t="str">
            <v>ENLINEA</v>
          </cell>
          <cell r="L282" t="str">
            <v xml:space="preserve">Aceptado                     </v>
          </cell>
          <cell r="M282">
            <v>2016</v>
          </cell>
          <cell r="N282">
            <v>10709</v>
          </cell>
          <cell r="O282" t="str">
            <v xml:space="preserve">Julio - Septiembre     </v>
          </cell>
          <cell r="P282">
            <v>42673</v>
          </cell>
        </row>
        <row r="283">
          <cell r="C283" t="str">
            <v>212054720</v>
          </cell>
          <cell r="D283" t="str">
            <v>Sardinata</v>
          </cell>
          <cell r="E283" t="str">
            <v>54</v>
          </cell>
          <cell r="F283" t="str">
            <v>DEPARTAMENTO DE NORTE DE SANTANDER</v>
          </cell>
          <cell r="G283" t="str">
            <v>K36</v>
          </cell>
          <cell r="H283" t="str">
            <v>FUT_CUENTAS_POR_PAGAR</v>
          </cell>
          <cell r="I283">
            <v>83</v>
          </cell>
          <cell r="J283" t="str">
            <v>GENERAL - EXCEPTO BOGOTA</v>
          </cell>
          <cell r="K283" t="str">
            <v>ENLINEA</v>
          </cell>
          <cell r="L283" t="str">
            <v xml:space="preserve">Aceptado                     </v>
          </cell>
          <cell r="M283">
            <v>2016</v>
          </cell>
          <cell r="N283">
            <v>10709</v>
          </cell>
          <cell r="O283" t="str">
            <v xml:space="preserve">Julio - Septiembre     </v>
          </cell>
          <cell r="P283">
            <v>42672</v>
          </cell>
        </row>
        <row r="284">
          <cell r="C284" t="str">
            <v>212054820</v>
          </cell>
          <cell r="D284" t="str">
            <v>Toledo - Norte de Santander</v>
          </cell>
          <cell r="E284" t="str">
            <v>54</v>
          </cell>
          <cell r="F284" t="str">
            <v>DEPARTAMENTO DE NORTE DE SANTANDER</v>
          </cell>
          <cell r="G284" t="str">
            <v>K36</v>
          </cell>
          <cell r="H284" t="str">
            <v>FUT_CUENTAS_POR_PAGAR</v>
          </cell>
          <cell r="I284">
            <v>83</v>
          </cell>
          <cell r="J284" t="str">
            <v>GENERAL - EXCEPTO BOGOTA</v>
          </cell>
          <cell r="K284" t="str">
            <v>ENLINEA</v>
          </cell>
          <cell r="L284" t="str">
            <v xml:space="preserve">Aceptado                     </v>
          </cell>
          <cell r="M284">
            <v>2016</v>
          </cell>
          <cell r="N284">
            <v>10709</v>
          </cell>
          <cell r="O284" t="str">
            <v xml:space="preserve">Julio - Septiembre     </v>
          </cell>
          <cell r="P284">
            <v>42674</v>
          </cell>
        </row>
        <row r="285">
          <cell r="C285" t="str">
            <v>212068020</v>
          </cell>
          <cell r="D285" t="str">
            <v>Albania - Santander</v>
          </cell>
          <cell r="E285" t="str">
            <v>68</v>
          </cell>
          <cell r="F285" t="str">
            <v>DEPARTAMENTO DE SANTANDER</v>
          </cell>
          <cell r="G285" t="str">
            <v>K36</v>
          </cell>
          <cell r="H285" t="str">
            <v>FUT_CUENTAS_POR_PAGAR</v>
          </cell>
          <cell r="I285">
            <v>83</v>
          </cell>
          <cell r="J285" t="str">
            <v>GENERAL - EXCEPTO BOGOTA</v>
          </cell>
          <cell r="K285" t="str">
            <v>ENLINEA</v>
          </cell>
          <cell r="L285" t="str">
            <v xml:space="preserve">Aceptado                     </v>
          </cell>
          <cell r="M285">
            <v>2016</v>
          </cell>
          <cell r="N285">
            <v>10709</v>
          </cell>
          <cell r="O285" t="str">
            <v xml:space="preserve">Julio - Septiembre     </v>
          </cell>
          <cell r="P285">
            <v>42667</v>
          </cell>
        </row>
        <row r="286">
          <cell r="C286" t="str">
            <v>212068320</v>
          </cell>
          <cell r="D286" t="str">
            <v>Guadalupe - Santander</v>
          </cell>
          <cell r="E286" t="str">
            <v>68</v>
          </cell>
          <cell r="F286" t="str">
            <v>DEPARTAMENTO DE SANTANDER</v>
          </cell>
          <cell r="G286" t="str">
            <v>K36</v>
          </cell>
          <cell r="H286" t="str">
            <v>FUT_CUENTAS_POR_PAGAR</v>
          </cell>
          <cell r="I286">
            <v>83</v>
          </cell>
          <cell r="J286" t="str">
            <v>GENERAL - EXCEPTO BOGOTA</v>
          </cell>
          <cell r="K286" t="str">
            <v>ENLINEA</v>
          </cell>
          <cell r="L286" t="str">
            <v xml:space="preserve">Aceptado                     </v>
          </cell>
          <cell r="M286">
            <v>2016</v>
          </cell>
          <cell r="N286">
            <v>10709</v>
          </cell>
          <cell r="O286" t="str">
            <v xml:space="preserve">Julio - Septiembre     </v>
          </cell>
          <cell r="P286">
            <v>42664</v>
          </cell>
        </row>
        <row r="287">
          <cell r="C287" t="str">
            <v>212068720</v>
          </cell>
          <cell r="D287" t="str">
            <v>Santa Helena de Opón</v>
          </cell>
          <cell r="E287" t="str">
            <v>68</v>
          </cell>
          <cell r="F287" t="str">
            <v>DEPARTAMENTO DE SANTANDER</v>
          </cell>
          <cell r="G287" t="str">
            <v>K36</v>
          </cell>
          <cell r="H287" t="str">
            <v>FUT_CUENTAS_POR_PAGAR</v>
          </cell>
          <cell r="I287">
            <v>83</v>
          </cell>
          <cell r="J287" t="str">
            <v>GENERAL - EXCEPTO BOGOTA</v>
          </cell>
          <cell r="K287" t="str">
            <v>ENLINEA</v>
          </cell>
          <cell r="L287" t="str">
            <v xml:space="preserve">Aceptado                     </v>
          </cell>
          <cell r="M287">
            <v>2016</v>
          </cell>
          <cell r="N287">
            <v>10709</v>
          </cell>
          <cell r="O287" t="str">
            <v xml:space="preserve">Julio - Septiembre     </v>
          </cell>
          <cell r="P287">
            <v>42674</v>
          </cell>
        </row>
        <row r="288">
          <cell r="C288" t="str">
            <v>212068820</v>
          </cell>
          <cell r="D288" t="str">
            <v>Tona</v>
          </cell>
          <cell r="E288" t="str">
            <v>68</v>
          </cell>
          <cell r="F288" t="str">
            <v>DEPARTAMENTO DE SANTANDER</v>
          </cell>
          <cell r="G288" t="str">
            <v>K36</v>
          </cell>
          <cell r="H288" t="str">
            <v>FUT_CUENTAS_POR_PAGAR</v>
          </cell>
          <cell r="I288">
            <v>83</v>
          </cell>
          <cell r="J288" t="str">
            <v>GENERAL - EXCEPTO BOGOTA</v>
          </cell>
          <cell r="K288" t="str">
            <v>ENLINEA</v>
          </cell>
          <cell r="L288" t="str">
            <v xml:space="preserve">Aceptado                     </v>
          </cell>
          <cell r="M288">
            <v>2016</v>
          </cell>
          <cell r="N288">
            <v>10709</v>
          </cell>
          <cell r="O288" t="str">
            <v xml:space="preserve">Julio - Septiembre     </v>
          </cell>
          <cell r="P288">
            <v>42674</v>
          </cell>
        </row>
        <row r="289">
          <cell r="C289" t="str">
            <v>212070820</v>
          </cell>
          <cell r="D289" t="str">
            <v>Santiago de Tolú</v>
          </cell>
          <cell r="E289" t="str">
            <v>70</v>
          </cell>
          <cell r="F289" t="str">
            <v>DEPARTAMENTO DE SUCRE</v>
          </cell>
          <cell r="G289" t="str">
            <v>K36</v>
          </cell>
          <cell r="H289" t="str">
            <v>FUT_CUENTAS_POR_PAGAR</v>
          </cell>
          <cell r="I289">
            <v>83</v>
          </cell>
          <cell r="J289" t="str">
            <v>GENERAL - EXCEPTO BOGOTA</v>
          </cell>
          <cell r="K289" t="str">
            <v>ENLINEA</v>
          </cell>
          <cell r="L289" t="str">
            <v xml:space="preserve">Aceptado                     </v>
          </cell>
          <cell r="M289">
            <v>2016</v>
          </cell>
          <cell r="N289">
            <v>10709</v>
          </cell>
          <cell r="O289" t="str">
            <v xml:space="preserve">Julio - Septiembre     </v>
          </cell>
          <cell r="P289">
            <v>42668</v>
          </cell>
        </row>
        <row r="290">
          <cell r="C290" t="str">
            <v>212073520</v>
          </cell>
          <cell r="D290" t="str">
            <v>Palocabildo</v>
          </cell>
          <cell r="E290" t="str">
            <v>73</v>
          </cell>
          <cell r="F290" t="str">
            <v>DEPARTAMENTO DE TOLIMA</v>
          </cell>
          <cell r="G290" t="str">
            <v>K36</v>
          </cell>
          <cell r="H290" t="str">
            <v>FUT_CUENTAS_POR_PAGAR</v>
          </cell>
          <cell r="I290">
            <v>83</v>
          </cell>
          <cell r="J290" t="str">
            <v>GENERAL - EXCEPTO BOGOTA</v>
          </cell>
          <cell r="K290" t="str">
            <v>ENLINEA</v>
          </cell>
          <cell r="L290" t="str">
            <v xml:space="preserve">Aceptado                     </v>
          </cell>
          <cell r="M290">
            <v>2016</v>
          </cell>
          <cell r="N290">
            <v>10709</v>
          </cell>
          <cell r="O290" t="str">
            <v xml:space="preserve">Julio - Septiembre     </v>
          </cell>
          <cell r="P290">
            <v>42671</v>
          </cell>
        </row>
        <row r="291">
          <cell r="C291" t="str">
            <v>212076020</v>
          </cell>
          <cell r="D291" t="str">
            <v>Alcalá</v>
          </cell>
          <cell r="E291" t="str">
            <v>76</v>
          </cell>
          <cell r="F291" t="str">
            <v>DEPARTAMENTO DE VALLE DEL CAUCA</v>
          </cell>
          <cell r="G291" t="str">
            <v>K36</v>
          </cell>
          <cell r="H291" t="str">
            <v>FUT_CUENTAS_POR_PAGAR</v>
          </cell>
          <cell r="I291">
            <v>83</v>
          </cell>
          <cell r="J291" t="str">
            <v>GENERAL - EXCEPTO BOGOTA</v>
          </cell>
          <cell r="K291" t="str">
            <v>ENLINEA</v>
          </cell>
          <cell r="L291" t="str">
            <v xml:space="preserve">Aceptado                     </v>
          </cell>
          <cell r="M291">
            <v>2016</v>
          </cell>
          <cell r="N291">
            <v>10709</v>
          </cell>
          <cell r="O291" t="str">
            <v xml:space="preserve">Julio - Septiembre     </v>
          </cell>
          <cell r="P291">
            <v>42674</v>
          </cell>
        </row>
        <row r="292">
          <cell r="C292" t="str">
            <v>212076520</v>
          </cell>
          <cell r="D292" t="str">
            <v>Palmira</v>
          </cell>
          <cell r="E292" t="str">
            <v>76</v>
          </cell>
          <cell r="F292" t="str">
            <v>DEPARTAMENTO DE VALLE DEL CAUCA</v>
          </cell>
          <cell r="G292" t="str">
            <v>K36</v>
          </cell>
          <cell r="H292" t="str">
            <v>FUT_CUENTAS_POR_PAGAR</v>
          </cell>
          <cell r="I292">
            <v>83</v>
          </cell>
          <cell r="J292" t="str">
            <v>GENERAL - EXCEPTO BOGOTA</v>
          </cell>
          <cell r="K292" t="str">
            <v>ENLINEA</v>
          </cell>
          <cell r="L292" t="str">
            <v xml:space="preserve">Aceptado                     </v>
          </cell>
          <cell r="M292">
            <v>2016</v>
          </cell>
          <cell r="N292">
            <v>10709</v>
          </cell>
          <cell r="O292" t="str">
            <v xml:space="preserve">Julio - Septiembre     </v>
          </cell>
          <cell r="P292">
            <v>42657</v>
          </cell>
        </row>
        <row r="293">
          <cell r="C293" t="str">
            <v>212081220</v>
          </cell>
          <cell r="D293" t="str">
            <v>Cravo Norte</v>
          </cell>
          <cell r="E293" t="str">
            <v>81</v>
          </cell>
          <cell r="F293" t="str">
            <v>DEPARTAMENTO DE ARAUCA</v>
          </cell>
          <cell r="G293" t="str">
            <v>K36</v>
          </cell>
          <cell r="H293" t="str">
            <v>FUT_CUENTAS_POR_PAGAR</v>
          </cell>
          <cell r="I293">
            <v>83</v>
          </cell>
          <cell r="J293" t="str">
            <v>GENERAL - EXCEPTO BOGOTA</v>
          </cell>
          <cell r="K293" t="str">
            <v>ENLINEA</v>
          </cell>
          <cell r="L293" t="str">
            <v xml:space="preserve">Aceptado                     </v>
          </cell>
          <cell r="M293">
            <v>2016</v>
          </cell>
          <cell r="N293">
            <v>10709</v>
          </cell>
          <cell r="O293" t="str">
            <v xml:space="preserve">Julio - Septiembre     </v>
          </cell>
          <cell r="P293">
            <v>42673</v>
          </cell>
        </row>
        <row r="294">
          <cell r="C294" t="str">
            <v>212086320</v>
          </cell>
          <cell r="D294" t="str">
            <v>Orito</v>
          </cell>
          <cell r="E294" t="str">
            <v>86</v>
          </cell>
          <cell r="F294" t="str">
            <v>DEPARTAMENTO DE PUTUMAYO</v>
          </cell>
          <cell r="G294" t="str">
            <v>K36</v>
          </cell>
          <cell r="H294" t="str">
            <v>FUT_CUENTAS_POR_PAGAR</v>
          </cell>
          <cell r="I294">
            <v>83</v>
          </cell>
          <cell r="J294" t="str">
            <v>GENERAL - EXCEPTO BOGOTA</v>
          </cell>
          <cell r="K294" t="str">
            <v>ENLINEA</v>
          </cell>
          <cell r="L294" t="str">
            <v xml:space="preserve">Aceptado                     </v>
          </cell>
          <cell r="M294">
            <v>2016</v>
          </cell>
          <cell r="N294">
            <v>10709</v>
          </cell>
          <cell r="O294" t="str">
            <v xml:space="preserve">Julio - Septiembre     </v>
          </cell>
          <cell r="P294">
            <v>42662</v>
          </cell>
        </row>
        <row r="295">
          <cell r="C295" t="str">
            <v>212105021</v>
          </cell>
          <cell r="D295" t="str">
            <v>Alejandría</v>
          </cell>
          <cell r="E295" t="str">
            <v>05</v>
          </cell>
          <cell r="F295" t="str">
            <v>DEPARTAMENTO DE ANTIOQUIA</v>
          </cell>
          <cell r="G295" t="str">
            <v>K36</v>
          </cell>
          <cell r="H295" t="str">
            <v>FUT_CUENTAS_POR_PAGAR</v>
          </cell>
          <cell r="I295">
            <v>83</v>
          </cell>
          <cell r="J295" t="str">
            <v>GENERAL - EXCEPTO BOGOTA</v>
          </cell>
          <cell r="K295" t="str">
            <v>ENLINEA</v>
          </cell>
          <cell r="L295" t="str">
            <v xml:space="preserve">Aceptado                     </v>
          </cell>
          <cell r="M295">
            <v>2016</v>
          </cell>
          <cell r="N295">
            <v>10709</v>
          </cell>
          <cell r="O295" t="str">
            <v xml:space="preserve">Julio - Septiembre     </v>
          </cell>
          <cell r="P295">
            <v>42667</v>
          </cell>
        </row>
        <row r="296">
          <cell r="C296" t="str">
            <v>212105321</v>
          </cell>
          <cell r="D296" t="str">
            <v>Guatapé</v>
          </cell>
          <cell r="E296" t="str">
            <v>05</v>
          </cell>
          <cell r="F296" t="str">
            <v>DEPARTAMENTO DE ANTIOQUIA</v>
          </cell>
          <cell r="G296" t="str">
            <v>K36</v>
          </cell>
          <cell r="H296" t="str">
            <v>FUT_CUENTAS_POR_PAGAR</v>
          </cell>
          <cell r="I296">
            <v>83</v>
          </cell>
          <cell r="J296" t="str">
            <v>GENERAL - EXCEPTO BOGOTA</v>
          </cell>
          <cell r="K296" t="str">
            <v>ENLINEA</v>
          </cell>
          <cell r="L296" t="str">
            <v xml:space="preserve">Aceptado                     </v>
          </cell>
          <cell r="M296">
            <v>2016</v>
          </cell>
          <cell r="N296">
            <v>10709</v>
          </cell>
          <cell r="O296" t="str">
            <v xml:space="preserve">Julio - Septiembre     </v>
          </cell>
          <cell r="P296">
            <v>42674</v>
          </cell>
        </row>
        <row r="297">
          <cell r="C297" t="str">
            <v>212108421</v>
          </cell>
          <cell r="D297" t="str">
            <v>Luruaco</v>
          </cell>
          <cell r="E297" t="str">
            <v>08</v>
          </cell>
          <cell r="F297" t="str">
            <v>DEPARTAMENTO DE ATLANTICO</v>
          </cell>
          <cell r="G297" t="str">
            <v>K36</v>
          </cell>
          <cell r="H297" t="str">
            <v>FUT_CUENTAS_POR_PAGAR</v>
          </cell>
          <cell r="I297">
            <v>83</v>
          </cell>
          <cell r="J297" t="str">
            <v>GENERAL - EXCEPTO BOGOTA</v>
          </cell>
          <cell r="K297" t="str">
            <v>ENLINEA</v>
          </cell>
          <cell r="L297" t="str">
            <v xml:space="preserve">Aceptado                     </v>
          </cell>
          <cell r="M297">
            <v>2016</v>
          </cell>
          <cell r="N297">
            <v>10709</v>
          </cell>
          <cell r="O297" t="str">
            <v xml:space="preserve">Julio - Septiembre     </v>
          </cell>
          <cell r="P297">
            <v>42669</v>
          </cell>
        </row>
        <row r="298">
          <cell r="C298" t="str">
            <v>212115621</v>
          </cell>
          <cell r="D298" t="str">
            <v>Rondón</v>
          </cell>
          <cell r="E298" t="str">
            <v>15</v>
          </cell>
          <cell r="F298" t="str">
            <v>DEPARTAMENTO DE BOYACA</v>
          </cell>
          <cell r="G298" t="str">
            <v>K36</v>
          </cell>
          <cell r="H298" t="str">
            <v>FUT_CUENTAS_POR_PAGAR</v>
          </cell>
          <cell r="I298">
            <v>83</v>
          </cell>
          <cell r="J298" t="str">
            <v>GENERAL - EXCEPTO BOGOTA</v>
          </cell>
          <cell r="K298" t="str">
            <v>ENLINEA</v>
          </cell>
          <cell r="L298" t="str">
            <v xml:space="preserve">Aceptado                     </v>
          </cell>
          <cell r="M298">
            <v>2016</v>
          </cell>
          <cell r="N298">
            <v>10709</v>
          </cell>
          <cell r="O298" t="str">
            <v xml:space="preserve">Julio - Septiembre     </v>
          </cell>
          <cell r="P298">
            <v>42668</v>
          </cell>
        </row>
        <row r="299">
          <cell r="C299" t="str">
            <v>212119821</v>
          </cell>
          <cell r="D299" t="str">
            <v>Toribío</v>
          </cell>
          <cell r="E299" t="str">
            <v>19</v>
          </cell>
          <cell r="F299" t="str">
            <v>DEPARTAMENTO DE CAUCA</v>
          </cell>
          <cell r="G299" t="str">
            <v>K36</v>
          </cell>
          <cell r="H299" t="str">
            <v>FUT_CUENTAS_POR_PAGAR</v>
          </cell>
          <cell r="I299">
            <v>83</v>
          </cell>
          <cell r="J299" t="str">
            <v>GENERAL - EXCEPTO BOGOTA</v>
          </cell>
          <cell r="K299" t="str">
            <v>ENLINEA</v>
          </cell>
          <cell r="L299" t="str">
            <v xml:space="preserve">Aceptado                     </v>
          </cell>
          <cell r="M299">
            <v>2016</v>
          </cell>
          <cell r="N299">
            <v>10709</v>
          </cell>
          <cell r="O299" t="str">
            <v xml:space="preserve">Julio - Septiembre     </v>
          </cell>
          <cell r="P299">
            <v>42667</v>
          </cell>
        </row>
        <row r="300">
          <cell r="C300" t="str">
            <v>212120621</v>
          </cell>
          <cell r="D300" t="str">
            <v>La Paz (Robles) - Cesar</v>
          </cell>
          <cell r="E300" t="str">
            <v>20</v>
          </cell>
          <cell r="F300" t="str">
            <v>DEPARTAMENTO DE CESAR</v>
          </cell>
          <cell r="G300" t="str">
            <v>K36</v>
          </cell>
          <cell r="H300" t="str">
            <v>FUT_CUENTAS_POR_PAGAR</v>
          </cell>
          <cell r="I300">
            <v>83</v>
          </cell>
          <cell r="J300" t="str">
            <v>GENERAL - EXCEPTO BOGOTA</v>
          </cell>
          <cell r="K300" t="str">
            <v>ENLINEA</v>
          </cell>
          <cell r="L300" t="str">
            <v xml:space="preserve">Aceptado                     </v>
          </cell>
          <cell r="M300">
            <v>2016</v>
          </cell>
          <cell r="N300">
            <v>10709</v>
          </cell>
          <cell r="O300" t="str">
            <v xml:space="preserve">Julio - Septiembre     </v>
          </cell>
          <cell r="P300">
            <v>42668</v>
          </cell>
        </row>
        <row r="301">
          <cell r="C301" t="str">
            <v>212152621</v>
          </cell>
          <cell r="D301" t="str">
            <v>Roberto Payán (San José)</v>
          </cell>
          <cell r="E301" t="str">
            <v>52</v>
          </cell>
          <cell r="F301" t="str">
            <v>DEPARTAMENTO DE NARIÑO</v>
          </cell>
          <cell r="G301" t="str">
            <v>K36</v>
          </cell>
          <cell r="H301" t="str">
            <v>FUT_CUENTAS_POR_PAGAR</v>
          </cell>
          <cell r="I301">
            <v>83</v>
          </cell>
          <cell r="J301" t="str">
            <v>GENERAL - EXCEPTO BOGOTA</v>
          </cell>
          <cell r="K301" t="str">
            <v>ENLINEA</v>
          </cell>
          <cell r="L301" t="str">
            <v xml:space="preserve">Aceptado                     </v>
          </cell>
          <cell r="M301">
            <v>2016</v>
          </cell>
          <cell r="N301">
            <v>10709</v>
          </cell>
          <cell r="O301" t="str">
            <v xml:space="preserve">Julio - Septiembre     </v>
          </cell>
          <cell r="P301">
            <v>42673</v>
          </cell>
        </row>
        <row r="302">
          <cell r="C302" t="str">
            <v>212168121</v>
          </cell>
          <cell r="D302" t="str">
            <v>Cabrera - Santander</v>
          </cell>
          <cell r="E302" t="str">
            <v>68</v>
          </cell>
          <cell r="F302" t="str">
            <v>DEPARTAMENTO DE SANTANDER</v>
          </cell>
          <cell r="G302" t="str">
            <v>K36</v>
          </cell>
          <cell r="H302" t="str">
            <v>FUT_CUENTAS_POR_PAGAR</v>
          </cell>
          <cell r="I302">
            <v>83</v>
          </cell>
          <cell r="J302" t="str">
            <v>GENERAL - EXCEPTO BOGOTA</v>
          </cell>
          <cell r="K302" t="str">
            <v>ENLINEA</v>
          </cell>
          <cell r="L302" t="str">
            <v xml:space="preserve">Aceptado                     </v>
          </cell>
          <cell r="M302">
            <v>2016</v>
          </cell>
          <cell r="N302">
            <v>10709</v>
          </cell>
          <cell r="O302" t="str">
            <v xml:space="preserve">Julio - Septiembre     </v>
          </cell>
          <cell r="P302">
            <v>42669</v>
          </cell>
        </row>
        <row r="303">
          <cell r="C303" t="str">
            <v>212213222</v>
          </cell>
          <cell r="D303" t="str">
            <v>Clemencia</v>
          </cell>
          <cell r="E303" t="str">
            <v>13</v>
          </cell>
          <cell r="F303" t="str">
            <v>DEPARTAMENTO DE BOLIVAR</v>
          </cell>
          <cell r="G303" t="str">
            <v>K36</v>
          </cell>
          <cell r="H303" t="str">
            <v>FUT_CUENTAS_POR_PAGAR</v>
          </cell>
          <cell r="I303">
            <v>83</v>
          </cell>
          <cell r="J303" t="str">
            <v>GENERAL - EXCEPTO BOGOTA</v>
          </cell>
          <cell r="K303" t="str">
            <v>ENLINEA</v>
          </cell>
          <cell r="L303" t="str">
            <v xml:space="preserve">Aceptado                     </v>
          </cell>
          <cell r="M303">
            <v>2016</v>
          </cell>
          <cell r="N303">
            <v>10709</v>
          </cell>
          <cell r="O303" t="str">
            <v xml:space="preserve">Julio - Septiembre     </v>
          </cell>
          <cell r="P303">
            <v>42674</v>
          </cell>
        </row>
        <row r="304">
          <cell r="C304" t="str">
            <v>212215022</v>
          </cell>
          <cell r="D304" t="str">
            <v>Almeida</v>
          </cell>
          <cell r="E304" t="str">
            <v>15</v>
          </cell>
          <cell r="F304" t="str">
            <v>DEPARTAMENTO DE BOYACA</v>
          </cell>
          <cell r="G304" t="str">
            <v>K36</v>
          </cell>
          <cell r="H304" t="str">
            <v>FUT_CUENTAS_POR_PAGAR</v>
          </cell>
          <cell r="I304">
            <v>83</v>
          </cell>
          <cell r="J304" t="str">
            <v>GENERAL - EXCEPTO BOGOTA</v>
          </cell>
          <cell r="K304" t="str">
            <v>ENLINEA</v>
          </cell>
          <cell r="L304" t="str">
            <v xml:space="preserve">Aceptado                     </v>
          </cell>
          <cell r="M304">
            <v>2016</v>
          </cell>
          <cell r="N304">
            <v>10709</v>
          </cell>
          <cell r="O304" t="str">
            <v xml:space="preserve">Julio - Septiembre     </v>
          </cell>
          <cell r="P304">
            <v>42671</v>
          </cell>
        </row>
        <row r="305">
          <cell r="C305" t="str">
            <v>212215322</v>
          </cell>
          <cell r="D305" t="str">
            <v>Guateque</v>
          </cell>
          <cell r="E305" t="str">
            <v>15</v>
          </cell>
          <cell r="F305" t="str">
            <v>DEPARTAMENTO DE BOYACA</v>
          </cell>
          <cell r="G305" t="str">
            <v>K36</v>
          </cell>
          <cell r="H305" t="str">
            <v>FUT_CUENTAS_POR_PAGAR</v>
          </cell>
          <cell r="I305">
            <v>83</v>
          </cell>
          <cell r="J305" t="str">
            <v>GENERAL - EXCEPTO BOGOTA</v>
          </cell>
          <cell r="K305" t="str">
            <v>ENLINEA</v>
          </cell>
          <cell r="L305" t="str">
            <v xml:space="preserve">Aceptado                     </v>
          </cell>
          <cell r="M305">
            <v>2016</v>
          </cell>
          <cell r="N305">
            <v>10709</v>
          </cell>
          <cell r="O305" t="str">
            <v xml:space="preserve">Julio - Septiembre     </v>
          </cell>
          <cell r="P305">
            <v>42674</v>
          </cell>
        </row>
        <row r="306">
          <cell r="C306" t="str">
            <v>212215522</v>
          </cell>
          <cell r="D306" t="str">
            <v>Panqueba</v>
          </cell>
          <cell r="E306" t="str">
            <v>15</v>
          </cell>
          <cell r="F306" t="str">
            <v>DEPARTAMENTO DE BOYACA</v>
          </cell>
          <cell r="G306" t="str">
            <v>K36</v>
          </cell>
          <cell r="H306" t="str">
            <v>FUT_CUENTAS_POR_PAGAR</v>
          </cell>
          <cell r="I306">
            <v>83</v>
          </cell>
          <cell r="J306" t="str">
            <v>GENERAL - EXCEPTO BOGOTA</v>
          </cell>
          <cell r="K306" t="str">
            <v>ENLINEA</v>
          </cell>
          <cell r="L306" t="str">
            <v xml:space="preserve">Aceptado                     </v>
          </cell>
          <cell r="M306">
            <v>2016</v>
          </cell>
          <cell r="N306">
            <v>10709</v>
          </cell>
          <cell r="O306" t="str">
            <v xml:space="preserve">Julio - Septiembre     </v>
          </cell>
          <cell r="P306">
            <v>42664</v>
          </cell>
        </row>
        <row r="307">
          <cell r="C307" t="str">
            <v>212215822</v>
          </cell>
          <cell r="D307" t="str">
            <v>Tota</v>
          </cell>
          <cell r="E307" t="str">
            <v>15</v>
          </cell>
          <cell r="F307" t="str">
            <v>DEPARTAMENTO DE BOYACA</v>
          </cell>
          <cell r="G307" t="str">
            <v>K36</v>
          </cell>
          <cell r="H307" t="str">
            <v>FUT_CUENTAS_POR_PAGAR</v>
          </cell>
          <cell r="I307">
            <v>83</v>
          </cell>
          <cell r="J307" t="str">
            <v>GENERAL - EXCEPTO BOGOTA</v>
          </cell>
          <cell r="K307" t="str">
            <v>ENLINEA</v>
          </cell>
          <cell r="L307" t="str">
            <v xml:space="preserve">Aceptado                     </v>
          </cell>
          <cell r="M307">
            <v>2016</v>
          </cell>
          <cell r="N307">
            <v>10709</v>
          </cell>
          <cell r="O307" t="str">
            <v xml:space="preserve">Julio - Septiembre     </v>
          </cell>
          <cell r="P307">
            <v>42664</v>
          </cell>
        </row>
        <row r="308">
          <cell r="C308" t="str">
            <v>212219022</v>
          </cell>
          <cell r="D308" t="str">
            <v>Almaguer</v>
          </cell>
          <cell r="E308" t="str">
            <v>19</v>
          </cell>
          <cell r="F308" t="str">
            <v>DEPARTAMENTO DE CAUCA</v>
          </cell>
          <cell r="G308" t="str">
            <v>K36</v>
          </cell>
          <cell r="H308" t="str">
            <v>FUT_CUENTAS_POR_PAGAR</v>
          </cell>
          <cell r="I308">
            <v>83</v>
          </cell>
          <cell r="J308" t="str">
            <v>GENERAL - EXCEPTO BOGOTA</v>
          </cell>
          <cell r="K308" t="str">
            <v>ENLINEA</v>
          </cell>
          <cell r="L308" t="str">
            <v xml:space="preserve">Aceptado                     </v>
          </cell>
          <cell r="M308">
            <v>2016</v>
          </cell>
          <cell r="N308">
            <v>10709</v>
          </cell>
          <cell r="O308" t="str">
            <v xml:space="preserve">Julio - Septiembre     </v>
          </cell>
          <cell r="P308">
            <v>42670</v>
          </cell>
        </row>
        <row r="309">
          <cell r="C309" t="str">
            <v>212219622</v>
          </cell>
          <cell r="D309" t="str">
            <v>Rosas</v>
          </cell>
          <cell r="E309" t="str">
            <v>19</v>
          </cell>
          <cell r="F309" t="str">
            <v>DEPARTAMENTO DE CAUCA</v>
          </cell>
          <cell r="G309" t="str">
            <v>K36</v>
          </cell>
          <cell r="H309" t="str">
            <v>FUT_CUENTAS_POR_PAGAR</v>
          </cell>
          <cell r="I309">
            <v>83</v>
          </cell>
          <cell r="J309" t="str">
            <v>GENERAL - EXCEPTO BOGOTA</v>
          </cell>
          <cell r="K309" t="str">
            <v>ENLINEA</v>
          </cell>
          <cell r="L309" t="str">
            <v xml:space="preserve">Aceptado                     </v>
          </cell>
          <cell r="M309">
            <v>2016</v>
          </cell>
          <cell r="N309">
            <v>10709</v>
          </cell>
          <cell r="O309" t="str">
            <v xml:space="preserve">Julio - Septiembre     </v>
          </cell>
          <cell r="P309">
            <v>42670</v>
          </cell>
        </row>
        <row r="310">
          <cell r="C310" t="str">
            <v>212225322</v>
          </cell>
          <cell r="D310" t="str">
            <v>Guasca</v>
          </cell>
          <cell r="E310" t="str">
            <v>25</v>
          </cell>
          <cell r="F310" t="str">
            <v>DEPARTAMENTO DE CUNDINAMARCA</v>
          </cell>
          <cell r="G310" t="str">
            <v>K36</v>
          </cell>
          <cell r="H310" t="str">
            <v>FUT_CUENTAS_POR_PAGAR</v>
          </cell>
          <cell r="I310">
            <v>83</v>
          </cell>
          <cell r="J310" t="str">
            <v>GENERAL - EXCEPTO BOGOTA</v>
          </cell>
          <cell r="K310" t="str">
            <v>ENLINEA</v>
          </cell>
          <cell r="L310" t="str">
            <v xml:space="preserve">Aceptado                     </v>
          </cell>
          <cell r="M310">
            <v>2016</v>
          </cell>
          <cell r="N310">
            <v>10709</v>
          </cell>
          <cell r="O310" t="str">
            <v xml:space="preserve">Julio - Septiembre     </v>
          </cell>
          <cell r="P310">
            <v>42672</v>
          </cell>
        </row>
        <row r="311">
          <cell r="C311" t="str">
            <v>212252022</v>
          </cell>
          <cell r="D311" t="str">
            <v>Aldana</v>
          </cell>
          <cell r="E311" t="str">
            <v>52</v>
          </cell>
          <cell r="F311" t="str">
            <v>DEPARTAMENTO DE NARIÑO</v>
          </cell>
          <cell r="G311" t="str">
            <v>K36</v>
          </cell>
          <cell r="H311" t="str">
            <v>FUT_CUENTAS_POR_PAGAR</v>
          </cell>
          <cell r="I311">
            <v>83</v>
          </cell>
          <cell r="J311" t="str">
            <v>GENERAL - EXCEPTO BOGOTA</v>
          </cell>
          <cell r="K311" t="str">
            <v>ENLINEA</v>
          </cell>
          <cell r="L311" t="str">
            <v xml:space="preserve">Aceptado                     </v>
          </cell>
          <cell r="M311">
            <v>2016</v>
          </cell>
          <cell r="N311">
            <v>10709</v>
          </cell>
          <cell r="O311" t="str">
            <v xml:space="preserve">Julio - Septiembre     </v>
          </cell>
          <cell r="P311">
            <v>42671</v>
          </cell>
        </row>
        <row r="312">
          <cell r="C312" t="str">
            <v>212268322</v>
          </cell>
          <cell r="D312" t="str">
            <v>Guapotá</v>
          </cell>
          <cell r="E312" t="str">
            <v>68</v>
          </cell>
          <cell r="F312" t="str">
            <v>DEPARTAMENTO DE SANTANDER</v>
          </cell>
          <cell r="G312" t="str">
            <v>K36</v>
          </cell>
          <cell r="H312" t="str">
            <v>FUT_CUENTAS_POR_PAGAR</v>
          </cell>
          <cell r="I312">
            <v>83</v>
          </cell>
          <cell r="J312" t="str">
            <v>GENERAL - EXCEPTO BOGOTA</v>
          </cell>
          <cell r="K312" t="str">
            <v>ENLINEA</v>
          </cell>
          <cell r="L312" t="str">
            <v xml:space="preserve">Aceptado                     </v>
          </cell>
          <cell r="M312">
            <v>2016</v>
          </cell>
          <cell r="N312">
            <v>10709</v>
          </cell>
          <cell r="O312" t="str">
            <v xml:space="preserve">Julio - Septiembre     </v>
          </cell>
          <cell r="P312">
            <v>42672</v>
          </cell>
        </row>
        <row r="313">
          <cell r="C313" t="str">
            <v>212268522</v>
          </cell>
          <cell r="D313" t="str">
            <v>Palmar</v>
          </cell>
          <cell r="E313" t="str">
            <v>68</v>
          </cell>
          <cell r="F313" t="str">
            <v>DEPARTAMENTO DE SANTANDER</v>
          </cell>
          <cell r="G313" t="str">
            <v>K36</v>
          </cell>
          <cell r="H313" t="str">
            <v>FUT_CUENTAS_POR_PAGAR</v>
          </cell>
          <cell r="I313">
            <v>83</v>
          </cell>
          <cell r="J313" t="str">
            <v>GENERAL - EXCEPTO BOGOTA</v>
          </cell>
          <cell r="K313" t="str">
            <v>ENLINEA</v>
          </cell>
          <cell r="L313" t="str">
            <v xml:space="preserve">Aceptado                     </v>
          </cell>
          <cell r="M313">
            <v>2016</v>
          </cell>
          <cell r="N313">
            <v>10709</v>
          </cell>
          <cell r="O313" t="str">
            <v xml:space="preserve">Julio - Septiembre     </v>
          </cell>
          <cell r="P313">
            <v>42670</v>
          </cell>
        </row>
        <row r="314">
          <cell r="C314" t="str">
            <v>212276122</v>
          </cell>
          <cell r="D314" t="str">
            <v>Caicedonia</v>
          </cell>
          <cell r="E314" t="str">
            <v>76</v>
          </cell>
          <cell r="F314" t="str">
            <v>DEPARTAMENTO DE VALLE DEL CAUCA</v>
          </cell>
          <cell r="G314" t="str">
            <v>K36</v>
          </cell>
          <cell r="H314" t="str">
            <v>FUT_CUENTAS_POR_PAGAR</v>
          </cell>
          <cell r="I314">
            <v>83</v>
          </cell>
          <cell r="J314" t="str">
            <v>GENERAL - EXCEPTO BOGOTA</v>
          </cell>
          <cell r="K314" t="str">
            <v>ENLINEA</v>
          </cell>
          <cell r="L314" t="str">
            <v xml:space="preserve">Aceptado                     </v>
          </cell>
          <cell r="M314">
            <v>2016</v>
          </cell>
          <cell r="N314">
            <v>10709</v>
          </cell>
          <cell r="O314" t="str">
            <v xml:space="preserve">Julio - Septiembre     </v>
          </cell>
          <cell r="P314">
            <v>42668</v>
          </cell>
        </row>
        <row r="315">
          <cell r="C315" t="str">
            <v>212276622</v>
          </cell>
          <cell r="D315" t="str">
            <v>Roldanillo</v>
          </cell>
          <cell r="E315" t="str">
            <v>76</v>
          </cell>
          <cell r="F315" t="str">
            <v>DEPARTAMENTO DE VALLE DEL CAUCA</v>
          </cell>
          <cell r="G315" t="str">
            <v>K36</v>
          </cell>
          <cell r="H315" t="str">
            <v>FUT_CUENTAS_POR_PAGAR</v>
          </cell>
          <cell r="I315">
            <v>83</v>
          </cell>
          <cell r="J315" t="str">
            <v>GENERAL - EXCEPTO BOGOTA</v>
          </cell>
          <cell r="K315" t="str">
            <v>ENLINEA</v>
          </cell>
          <cell r="L315" t="str">
            <v xml:space="preserve">Aceptado                     </v>
          </cell>
          <cell r="M315">
            <v>2016</v>
          </cell>
          <cell r="N315">
            <v>10709</v>
          </cell>
          <cell r="O315" t="str">
            <v xml:space="preserve">Julio - Septiembre     </v>
          </cell>
          <cell r="P315">
            <v>42671</v>
          </cell>
        </row>
        <row r="316">
          <cell r="C316" t="str">
            <v>212315223</v>
          </cell>
          <cell r="D316" t="str">
            <v>Cubará</v>
          </cell>
          <cell r="E316" t="str">
            <v>15</v>
          </cell>
          <cell r="F316" t="str">
            <v>DEPARTAMENTO DE BOYACA</v>
          </cell>
          <cell r="G316" t="str">
            <v>K36</v>
          </cell>
          <cell r="H316" t="str">
            <v>FUT_CUENTAS_POR_PAGAR</v>
          </cell>
          <cell r="I316">
            <v>83</v>
          </cell>
          <cell r="J316" t="str">
            <v>GENERAL - EXCEPTO BOGOTA</v>
          </cell>
          <cell r="K316" t="str">
            <v>ENLINEA</v>
          </cell>
          <cell r="L316" t="str">
            <v xml:space="preserve">Aceptado                     </v>
          </cell>
          <cell r="M316">
            <v>2016</v>
          </cell>
          <cell r="N316">
            <v>10709</v>
          </cell>
          <cell r="O316" t="str">
            <v xml:space="preserve">Julio - Septiembre     </v>
          </cell>
          <cell r="P316">
            <v>42665</v>
          </cell>
        </row>
        <row r="317">
          <cell r="C317" t="str">
            <v>212315723</v>
          </cell>
          <cell r="D317" t="str">
            <v>Sativasur</v>
          </cell>
          <cell r="E317" t="str">
            <v>15</v>
          </cell>
          <cell r="F317" t="str">
            <v>DEPARTAMENTO DE BOYACA</v>
          </cell>
          <cell r="G317" t="str">
            <v>K36</v>
          </cell>
          <cell r="H317" t="str">
            <v>FUT_CUENTAS_POR_PAGAR</v>
          </cell>
          <cell r="I317">
            <v>83</v>
          </cell>
          <cell r="J317" t="str">
            <v>GENERAL - EXCEPTO BOGOTA</v>
          </cell>
          <cell r="K317" t="str">
            <v>ENLINEA</v>
          </cell>
          <cell r="L317" t="str">
            <v xml:space="preserve">Aceptado                     </v>
          </cell>
          <cell r="M317">
            <v>2016</v>
          </cell>
          <cell r="N317">
            <v>10709</v>
          </cell>
          <cell r="O317" t="str">
            <v xml:space="preserve">Julio - Septiembre     </v>
          </cell>
          <cell r="P317">
            <v>42671</v>
          </cell>
        </row>
        <row r="318">
          <cell r="C318" t="str">
            <v>212325123</v>
          </cell>
          <cell r="D318" t="str">
            <v>Cachipay</v>
          </cell>
          <cell r="E318" t="str">
            <v>25</v>
          </cell>
          <cell r="F318" t="str">
            <v>DEPARTAMENTO DE CUNDINAMARCA</v>
          </cell>
          <cell r="G318" t="str">
            <v>K36</v>
          </cell>
          <cell r="H318" t="str">
            <v>FUT_CUENTAS_POR_PAGAR</v>
          </cell>
          <cell r="I318">
            <v>83</v>
          </cell>
          <cell r="J318" t="str">
            <v>GENERAL - EXCEPTO BOGOTA</v>
          </cell>
          <cell r="K318" t="str">
            <v>ENLINEA</v>
          </cell>
          <cell r="L318" t="str">
            <v xml:space="preserve">Aceptado                     </v>
          </cell>
          <cell r="M318">
            <v>2016</v>
          </cell>
          <cell r="N318">
            <v>10709</v>
          </cell>
          <cell r="O318" t="str">
            <v xml:space="preserve">Julio - Septiembre     </v>
          </cell>
          <cell r="P318">
            <v>42673</v>
          </cell>
        </row>
        <row r="319">
          <cell r="C319" t="str">
            <v>212325823</v>
          </cell>
          <cell r="D319" t="str">
            <v>Topaipí</v>
          </cell>
          <cell r="E319" t="str">
            <v>25</v>
          </cell>
          <cell r="F319" t="str">
            <v>DEPARTAMENTO DE CUNDINAMARCA</v>
          </cell>
          <cell r="G319" t="str">
            <v>K36</v>
          </cell>
          <cell r="H319" t="str">
            <v>FUT_CUENTAS_POR_PAGAR</v>
          </cell>
          <cell r="I319">
            <v>83</v>
          </cell>
          <cell r="J319" t="str">
            <v>GENERAL - EXCEPTO BOGOTA</v>
          </cell>
          <cell r="K319" t="str">
            <v>ENLINEA</v>
          </cell>
          <cell r="L319" t="str">
            <v xml:space="preserve">Aceptado                     </v>
          </cell>
          <cell r="M319">
            <v>2016</v>
          </cell>
          <cell r="N319">
            <v>10709</v>
          </cell>
          <cell r="O319" t="str">
            <v xml:space="preserve">Julio - Septiembre     </v>
          </cell>
          <cell r="P319">
            <v>42673</v>
          </cell>
        </row>
        <row r="320">
          <cell r="C320" t="str">
            <v>212350223</v>
          </cell>
          <cell r="D320" t="str">
            <v>Cubarral</v>
          </cell>
          <cell r="E320" t="str">
            <v>50</v>
          </cell>
          <cell r="F320" t="str">
            <v>DEPARTAMENTO DEL META</v>
          </cell>
          <cell r="G320" t="str">
            <v>K36</v>
          </cell>
          <cell r="H320" t="str">
            <v>FUT_CUENTAS_POR_PAGAR</v>
          </cell>
          <cell r="I320">
            <v>83</v>
          </cell>
          <cell r="J320" t="str">
            <v>GENERAL - EXCEPTO BOGOTA</v>
          </cell>
          <cell r="K320" t="str">
            <v>ENLINEA</v>
          </cell>
          <cell r="L320" t="str">
            <v xml:space="preserve">Aceptado                     </v>
          </cell>
          <cell r="M320">
            <v>2016</v>
          </cell>
          <cell r="N320">
            <v>10709</v>
          </cell>
          <cell r="O320" t="str">
            <v xml:space="preserve">Julio - Septiembre     </v>
          </cell>
          <cell r="P320">
            <v>42674</v>
          </cell>
        </row>
        <row r="321">
          <cell r="C321" t="str">
            <v>212352323</v>
          </cell>
          <cell r="D321" t="str">
            <v>Gualmatán</v>
          </cell>
          <cell r="E321" t="str">
            <v>52</v>
          </cell>
          <cell r="F321" t="str">
            <v>DEPARTAMENTO DE NARIÑO</v>
          </cell>
          <cell r="G321" t="str">
            <v>K36</v>
          </cell>
          <cell r="H321" t="str">
            <v>FUT_CUENTAS_POR_PAGAR</v>
          </cell>
          <cell r="I321">
            <v>83</v>
          </cell>
          <cell r="J321" t="str">
            <v>GENERAL - EXCEPTO BOGOTA</v>
          </cell>
          <cell r="K321" t="str">
            <v>ENLINEA</v>
          </cell>
          <cell r="L321" t="str">
            <v xml:space="preserve">Aceptado                     </v>
          </cell>
          <cell r="M321">
            <v>2016</v>
          </cell>
          <cell r="N321">
            <v>10709</v>
          </cell>
          <cell r="O321" t="str">
            <v xml:space="preserve">Julio - Septiembre     </v>
          </cell>
          <cell r="P321">
            <v>42672</v>
          </cell>
        </row>
        <row r="322">
          <cell r="C322" t="str">
            <v>212354223</v>
          </cell>
          <cell r="D322" t="str">
            <v>Cucutilla</v>
          </cell>
          <cell r="E322" t="str">
            <v>54</v>
          </cell>
          <cell r="F322" t="str">
            <v>DEPARTAMENTO DE NORTE DE SANTANDER</v>
          </cell>
          <cell r="G322" t="str">
            <v>K36</v>
          </cell>
          <cell r="H322" t="str">
            <v>FUT_CUENTAS_POR_PAGAR</v>
          </cell>
          <cell r="I322">
            <v>83</v>
          </cell>
          <cell r="J322" t="str">
            <v>GENERAL - EXCEPTO BOGOTA</v>
          </cell>
          <cell r="K322" t="str">
            <v>ENLINEA</v>
          </cell>
          <cell r="L322" t="str">
            <v xml:space="preserve">Aceptado                     </v>
          </cell>
          <cell r="M322">
            <v>2016</v>
          </cell>
          <cell r="N322">
            <v>10709</v>
          </cell>
          <cell r="O322" t="str">
            <v xml:space="preserve">Julio - Septiembre     </v>
          </cell>
          <cell r="P322">
            <v>42670</v>
          </cell>
        </row>
        <row r="323">
          <cell r="C323" t="str">
            <v>212370523</v>
          </cell>
          <cell r="D323" t="str">
            <v>San Antonio de Palmito</v>
          </cell>
          <cell r="E323" t="str">
            <v>70</v>
          </cell>
          <cell r="F323" t="str">
            <v>DEPARTAMENTO DE SUCRE</v>
          </cell>
          <cell r="G323" t="str">
            <v>K36</v>
          </cell>
          <cell r="H323" t="str">
            <v>FUT_CUENTAS_POR_PAGAR</v>
          </cell>
          <cell r="I323">
            <v>83</v>
          </cell>
          <cell r="J323" t="str">
            <v>GENERAL - EXCEPTO BOGOTA</v>
          </cell>
          <cell r="K323" t="str">
            <v>ENLINEA</v>
          </cell>
          <cell r="L323" t="str">
            <v xml:space="preserve">Aceptado                     </v>
          </cell>
          <cell r="M323">
            <v>2016</v>
          </cell>
          <cell r="N323">
            <v>10709</v>
          </cell>
          <cell r="O323" t="str">
            <v xml:space="preserve">Julio - Septiembre     </v>
          </cell>
          <cell r="P323">
            <v>42674</v>
          </cell>
        </row>
        <row r="324">
          <cell r="C324" t="str">
            <v>212370823</v>
          </cell>
          <cell r="D324" t="str">
            <v>Toluviejo</v>
          </cell>
          <cell r="E324" t="str">
            <v>70</v>
          </cell>
          <cell r="F324" t="str">
            <v>DEPARTAMENTO DE SUCRE</v>
          </cell>
          <cell r="G324" t="str">
            <v>K36</v>
          </cell>
          <cell r="H324" t="str">
            <v>FUT_CUENTAS_POR_PAGAR</v>
          </cell>
          <cell r="I324">
            <v>83</v>
          </cell>
          <cell r="J324" t="str">
            <v>GENERAL - EXCEPTO BOGOTA</v>
          </cell>
          <cell r="K324" t="str">
            <v>ENLINEA</v>
          </cell>
          <cell r="L324" t="str">
            <v xml:space="preserve">Aceptado                     </v>
          </cell>
          <cell r="M324">
            <v>2016</v>
          </cell>
          <cell r="N324">
            <v>10709</v>
          </cell>
          <cell r="O324" t="str">
            <v xml:space="preserve">Julio - Septiembre     </v>
          </cell>
          <cell r="P324">
            <v>42669</v>
          </cell>
        </row>
        <row r="325">
          <cell r="C325" t="str">
            <v>212376823</v>
          </cell>
          <cell r="D325" t="str">
            <v>Toro</v>
          </cell>
          <cell r="E325" t="str">
            <v>76</v>
          </cell>
          <cell r="F325" t="str">
            <v>DEPARTAMENTO DE VALLE DEL CAUCA</v>
          </cell>
          <cell r="G325" t="str">
            <v>K36</v>
          </cell>
          <cell r="H325" t="str">
            <v>FUT_CUENTAS_POR_PAGAR</v>
          </cell>
          <cell r="I325">
            <v>83</v>
          </cell>
          <cell r="J325" t="str">
            <v>GENERAL - EXCEPTO BOGOTA</v>
          </cell>
          <cell r="K325" t="str">
            <v>ENLINEA</v>
          </cell>
          <cell r="L325" t="str">
            <v xml:space="preserve">Aceptado                     </v>
          </cell>
          <cell r="M325">
            <v>2016</v>
          </cell>
          <cell r="N325">
            <v>10709</v>
          </cell>
          <cell r="O325" t="str">
            <v xml:space="preserve">Julio - Septiembre     </v>
          </cell>
          <cell r="P325">
            <v>42662</v>
          </cell>
        </row>
        <row r="326">
          <cell r="C326" t="str">
            <v>212415224</v>
          </cell>
          <cell r="D326" t="str">
            <v>Cucaita</v>
          </cell>
          <cell r="E326" t="str">
            <v>15</v>
          </cell>
          <cell r="F326" t="str">
            <v>DEPARTAMENTO DE BOYACA</v>
          </cell>
          <cell r="G326" t="str">
            <v>K36</v>
          </cell>
          <cell r="H326" t="str">
            <v>FUT_CUENTAS_POR_PAGAR</v>
          </cell>
          <cell r="I326">
            <v>83</v>
          </cell>
          <cell r="J326" t="str">
            <v>GENERAL - EXCEPTO BOGOTA</v>
          </cell>
          <cell r="K326" t="str">
            <v>ENLINEA</v>
          </cell>
          <cell r="L326" t="str">
            <v xml:space="preserve">Aceptado                     </v>
          </cell>
          <cell r="M326">
            <v>2016</v>
          </cell>
          <cell r="N326">
            <v>10709</v>
          </cell>
          <cell r="O326" t="str">
            <v xml:space="preserve">Julio - Septiembre     </v>
          </cell>
          <cell r="P326">
            <v>42674</v>
          </cell>
        </row>
        <row r="327">
          <cell r="C327" t="str">
            <v>212417524</v>
          </cell>
          <cell r="D327" t="str">
            <v>Palestina - Caldas</v>
          </cell>
          <cell r="E327" t="str">
            <v>17</v>
          </cell>
          <cell r="F327" t="str">
            <v>DEPARTAMENTO DE CALDAS</v>
          </cell>
          <cell r="G327" t="str">
            <v>K36</v>
          </cell>
          <cell r="H327" t="str">
            <v>FUT_CUENTAS_POR_PAGAR</v>
          </cell>
          <cell r="I327">
            <v>83</v>
          </cell>
          <cell r="J327" t="str">
            <v>GENERAL - EXCEPTO BOGOTA</v>
          </cell>
          <cell r="K327" t="str">
            <v>ENLINEA</v>
          </cell>
          <cell r="L327" t="str">
            <v xml:space="preserve">Aceptado                     </v>
          </cell>
          <cell r="M327">
            <v>2016</v>
          </cell>
          <cell r="N327">
            <v>10709</v>
          </cell>
          <cell r="O327" t="str">
            <v xml:space="preserve">Julio - Septiembre     </v>
          </cell>
          <cell r="P327">
            <v>42670</v>
          </cell>
        </row>
        <row r="328">
          <cell r="C328" t="str">
            <v>212419824</v>
          </cell>
          <cell r="D328" t="str">
            <v>Totoró</v>
          </cell>
          <cell r="E328" t="str">
            <v>19</v>
          </cell>
          <cell r="F328" t="str">
            <v>DEPARTAMENTO DE CAUCA</v>
          </cell>
          <cell r="G328" t="str">
            <v>K36</v>
          </cell>
          <cell r="H328" t="str">
            <v>FUT_CUENTAS_POR_PAGAR</v>
          </cell>
          <cell r="I328">
            <v>83</v>
          </cell>
          <cell r="J328" t="str">
            <v>GENERAL - EXCEPTO BOGOTA</v>
          </cell>
          <cell r="K328" t="str">
            <v>ENLINEA</v>
          </cell>
          <cell r="L328" t="str">
            <v xml:space="preserve">Aceptado                     </v>
          </cell>
          <cell r="M328">
            <v>2016</v>
          </cell>
          <cell r="N328">
            <v>10709</v>
          </cell>
          <cell r="O328" t="str">
            <v xml:space="preserve">Julio - Septiembre     </v>
          </cell>
          <cell r="P328">
            <v>42663</v>
          </cell>
        </row>
        <row r="329">
          <cell r="C329" t="str">
            <v>212425224</v>
          </cell>
          <cell r="D329" t="str">
            <v>Cucunubá</v>
          </cell>
          <cell r="E329" t="str">
            <v>25</v>
          </cell>
          <cell r="F329" t="str">
            <v>DEPARTAMENTO DE CUNDINAMARCA</v>
          </cell>
          <cell r="G329" t="str">
            <v>K36</v>
          </cell>
          <cell r="H329" t="str">
            <v>FUT_CUENTAS_POR_PAGAR</v>
          </cell>
          <cell r="I329">
            <v>83</v>
          </cell>
          <cell r="J329" t="str">
            <v>GENERAL - EXCEPTO BOGOTA</v>
          </cell>
          <cell r="K329" t="str">
            <v>ENLINEA</v>
          </cell>
          <cell r="L329" t="str">
            <v xml:space="preserve">Aceptado                     </v>
          </cell>
          <cell r="M329">
            <v>2016</v>
          </cell>
          <cell r="N329">
            <v>10709</v>
          </cell>
          <cell r="O329" t="str">
            <v xml:space="preserve">Julio - Septiembre     </v>
          </cell>
          <cell r="P329">
            <v>42661</v>
          </cell>
        </row>
        <row r="330">
          <cell r="C330" t="str">
            <v>212425324</v>
          </cell>
          <cell r="D330" t="str">
            <v>Guataquí</v>
          </cell>
          <cell r="E330" t="str">
            <v>25</v>
          </cell>
          <cell r="F330" t="str">
            <v>DEPARTAMENTO DE CUNDINAMARCA</v>
          </cell>
          <cell r="G330" t="str">
            <v>K36</v>
          </cell>
          <cell r="H330" t="str">
            <v>FUT_CUENTAS_POR_PAGAR</v>
          </cell>
          <cell r="I330">
            <v>83</v>
          </cell>
          <cell r="J330" t="str">
            <v>GENERAL - EXCEPTO BOGOTA</v>
          </cell>
          <cell r="K330" t="str">
            <v>ENLINEA</v>
          </cell>
          <cell r="L330" t="str">
            <v xml:space="preserve">Aceptado                     </v>
          </cell>
          <cell r="M330">
            <v>2016</v>
          </cell>
          <cell r="N330">
            <v>10709</v>
          </cell>
          <cell r="O330" t="str">
            <v xml:space="preserve">Julio - Septiembre     </v>
          </cell>
          <cell r="P330">
            <v>42673</v>
          </cell>
        </row>
        <row r="331">
          <cell r="C331" t="str">
            <v>212425524</v>
          </cell>
          <cell r="D331" t="str">
            <v>Pandi</v>
          </cell>
          <cell r="E331" t="str">
            <v>25</v>
          </cell>
          <cell r="F331" t="str">
            <v>DEPARTAMENTO DE CUNDINAMARCA</v>
          </cell>
          <cell r="G331" t="str">
            <v>K36</v>
          </cell>
          <cell r="H331" t="str">
            <v>FUT_CUENTAS_POR_PAGAR</v>
          </cell>
          <cell r="I331">
            <v>83</v>
          </cell>
          <cell r="J331" t="str">
            <v>GENERAL - EXCEPTO BOGOTA</v>
          </cell>
          <cell r="K331" t="str">
            <v>ENLINEA</v>
          </cell>
          <cell r="L331" t="str">
            <v xml:space="preserve">Aceptado                     </v>
          </cell>
          <cell r="M331">
            <v>2016</v>
          </cell>
          <cell r="N331">
            <v>10709</v>
          </cell>
          <cell r="O331" t="str">
            <v xml:space="preserve">Julio - Septiembre     </v>
          </cell>
          <cell r="P331">
            <v>42663</v>
          </cell>
        </row>
        <row r="332">
          <cell r="C332" t="str">
            <v>212441524</v>
          </cell>
          <cell r="D332" t="str">
            <v>Palermo</v>
          </cell>
          <cell r="E332" t="str">
            <v>41</v>
          </cell>
          <cell r="F332" t="str">
            <v>DEPARTAMENTO DE HUILA</v>
          </cell>
          <cell r="G332" t="str">
            <v>K36</v>
          </cell>
          <cell r="H332" t="str">
            <v>FUT_CUENTAS_POR_PAGAR</v>
          </cell>
          <cell r="I332">
            <v>83</v>
          </cell>
          <cell r="J332" t="str">
            <v>GENERAL - EXCEPTO BOGOTA</v>
          </cell>
          <cell r="K332" t="str">
            <v>ENLINEA</v>
          </cell>
          <cell r="L332" t="str">
            <v xml:space="preserve">Aceptado                     </v>
          </cell>
          <cell r="M332">
            <v>2016</v>
          </cell>
          <cell r="N332">
            <v>10709</v>
          </cell>
          <cell r="O332" t="str">
            <v xml:space="preserve">Julio - Septiembre     </v>
          </cell>
          <cell r="P332">
            <v>42670</v>
          </cell>
        </row>
        <row r="333">
          <cell r="C333" t="str">
            <v>212450124</v>
          </cell>
          <cell r="D333" t="str">
            <v>Cabuyaro</v>
          </cell>
          <cell r="E333" t="str">
            <v>50</v>
          </cell>
          <cell r="F333" t="str">
            <v>DEPARTAMENTO DEL META</v>
          </cell>
          <cell r="G333" t="str">
            <v>K36</v>
          </cell>
          <cell r="H333" t="str">
            <v>FUT_CUENTAS_POR_PAGAR</v>
          </cell>
          <cell r="I333">
            <v>83</v>
          </cell>
          <cell r="J333" t="str">
            <v>GENERAL - EXCEPTO BOGOTA</v>
          </cell>
          <cell r="K333" t="str">
            <v>ENLINEA</v>
          </cell>
          <cell r="L333" t="str">
            <v xml:space="preserve">Aceptado                     </v>
          </cell>
          <cell r="M333">
            <v>2016</v>
          </cell>
          <cell r="N333">
            <v>10709</v>
          </cell>
          <cell r="O333" t="str">
            <v xml:space="preserve">Julio - Septiembre     </v>
          </cell>
          <cell r="P333">
            <v>42668</v>
          </cell>
        </row>
        <row r="334">
          <cell r="C334" t="str">
            <v>212452224</v>
          </cell>
          <cell r="D334" t="str">
            <v>Cuaspud (Carlosama)</v>
          </cell>
          <cell r="E334" t="str">
            <v>52</v>
          </cell>
          <cell r="F334" t="str">
            <v>DEPARTAMENTO DE NARIÑO</v>
          </cell>
          <cell r="G334" t="str">
            <v>K36</v>
          </cell>
          <cell r="H334" t="str">
            <v>FUT_CUENTAS_POR_PAGAR</v>
          </cell>
          <cell r="I334">
            <v>83</v>
          </cell>
          <cell r="J334" t="str">
            <v>GENERAL - EXCEPTO BOGOTA</v>
          </cell>
          <cell r="K334" t="str">
            <v>ENLINEA</v>
          </cell>
          <cell r="L334" t="str">
            <v xml:space="preserve">Aceptado                     </v>
          </cell>
          <cell r="M334">
            <v>2016</v>
          </cell>
          <cell r="N334">
            <v>10709</v>
          </cell>
          <cell r="O334" t="str">
            <v xml:space="preserve">Julio - Septiembre     </v>
          </cell>
          <cell r="P334">
            <v>42674</v>
          </cell>
        </row>
        <row r="335">
          <cell r="C335" t="str">
            <v>212468324</v>
          </cell>
          <cell r="D335" t="str">
            <v>Guavatá</v>
          </cell>
          <cell r="E335" t="str">
            <v>68</v>
          </cell>
          <cell r="F335" t="str">
            <v>DEPARTAMENTO DE SANTANDER</v>
          </cell>
          <cell r="G335" t="str">
            <v>K36</v>
          </cell>
          <cell r="H335" t="str">
            <v>FUT_CUENTAS_POR_PAGAR</v>
          </cell>
          <cell r="I335">
            <v>83</v>
          </cell>
          <cell r="J335" t="str">
            <v>GENERAL - EXCEPTO BOGOTA</v>
          </cell>
          <cell r="K335" t="str">
            <v>ENLINEA</v>
          </cell>
          <cell r="L335" t="str">
            <v xml:space="preserve">Aceptado                     </v>
          </cell>
          <cell r="M335">
            <v>2016</v>
          </cell>
          <cell r="N335">
            <v>10709</v>
          </cell>
          <cell r="O335" t="str">
            <v xml:space="preserve">Julio - Septiembre     </v>
          </cell>
          <cell r="P335">
            <v>42667</v>
          </cell>
        </row>
        <row r="336">
          <cell r="C336" t="str">
            <v>212468524</v>
          </cell>
          <cell r="D336" t="str">
            <v>Palmas del Socorro</v>
          </cell>
          <cell r="E336" t="str">
            <v>68</v>
          </cell>
          <cell r="F336" t="str">
            <v>DEPARTAMENTO DE SANTANDER</v>
          </cell>
          <cell r="G336" t="str">
            <v>K36</v>
          </cell>
          <cell r="H336" t="str">
            <v>FUT_CUENTAS_POR_PAGAR</v>
          </cell>
          <cell r="I336">
            <v>83</v>
          </cell>
          <cell r="J336" t="str">
            <v>GENERAL - EXCEPTO BOGOTA</v>
          </cell>
          <cell r="K336" t="str">
            <v>ENLINEA</v>
          </cell>
          <cell r="L336" t="str">
            <v xml:space="preserve">Aceptado                     </v>
          </cell>
          <cell r="M336">
            <v>2016</v>
          </cell>
          <cell r="N336">
            <v>10709</v>
          </cell>
          <cell r="O336" t="str">
            <v xml:space="preserve">Julio - Septiembre     </v>
          </cell>
          <cell r="P336">
            <v>42670</v>
          </cell>
        </row>
        <row r="337">
          <cell r="C337" t="str">
            <v>212470124</v>
          </cell>
          <cell r="D337" t="str">
            <v>Caimito</v>
          </cell>
          <cell r="E337" t="str">
            <v>70</v>
          </cell>
          <cell r="F337" t="str">
            <v>DEPARTAMENTO DE SUCRE</v>
          </cell>
          <cell r="G337" t="str">
            <v>K36</v>
          </cell>
          <cell r="H337" t="str">
            <v>FUT_CUENTAS_POR_PAGAR</v>
          </cell>
          <cell r="I337">
            <v>83</v>
          </cell>
          <cell r="J337" t="str">
            <v>GENERAL - EXCEPTO BOGOTA</v>
          </cell>
          <cell r="K337" t="str">
            <v>ENLINEA</v>
          </cell>
          <cell r="L337" t="str">
            <v xml:space="preserve">Aceptado                     </v>
          </cell>
          <cell r="M337">
            <v>2016</v>
          </cell>
          <cell r="N337">
            <v>10709</v>
          </cell>
          <cell r="O337" t="str">
            <v xml:space="preserve">Julio - Septiembre     </v>
          </cell>
          <cell r="P337">
            <v>42673</v>
          </cell>
        </row>
        <row r="338">
          <cell r="C338" t="str">
            <v>212473024</v>
          </cell>
          <cell r="D338" t="str">
            <v>Alpujarra</v>
          </cell>
          <cell r="E338" t="str">
            <v>73</v>
          </cell>
          <cell r="F338" t="str">
            <v>DEPARTAMENTO DE TOLIMA</v>
          </cell>
          <cell r="G338" t="str">
            <v>K36</v>
          </cell>
          <cell r="H338" t="str">
            <v>FUT_CUENTAS_POR_PAGAR</v>
          </cell>
          <cell r="I338">
            <v>83</v>
          </cell>
          <cell r="J338" t="str">
            <v>GENERAL - EXCEPTO BOGOTA</v>
          </cell>
          <cell r="K338" t="str">
            <v>ENLINEA</v>
          </cell>
          <cell r="L338" t="str">
            <v xml:space="preserve">Aceptado                     </v>
          </cell>
          <cell r="M338">
            <v>2016</v>
          </cell>
          <cell r="N338">
            <v>10709</v>
          </cell>
          <cell r="O338" t="str">
            <v xml:space="preserve">Julio - Septiembre     </v>
          </cell>
          <cell r="P338">
            <v>42671</v>
          </cell>
        </row>
        <row r="339">
          <cell r="C339" t="str">
            <v>212473124</v>
          </cell>
          <cell r="D339" t="str">
            <v>Cajamarca</v>
          </cell>
          <cell r="E339" t="str">
            <v>73</v>
          </cell>
          <cell r="F339" t="str">
            <v>DEPARTAMENTO DE TOLIMA</v>
          </cell>
          <cell r="G339" t="str">
            <v>K36</v>
          </cell>
          <cell r="H339" t="str">
            <v>FUT_CUENTAS_POR_PAGAR</v>
          </cell>
          <cell r="I339">
            <v>83</v>
          </cell>
          <cell r="J339" t="str">
            <v>GENERAL - EXCEPTO BOGOTA</v>
          </cell>
          <cell r="K339" t="str">
            <v>ENLINEA</v>
          </cell>
          <cell r="L339" t="str">
            <v xml:space="preserve">Aceptado                     </v>
          </cell>
          <cell r="M339">
            <v>2016</v>
          </cell>
          <cell r="N339">
            <v>10709</v>
          </cell>
          <cell r="O339" t="str">
            <v xml:space="preserve">Julio - Septiembre     </v>
          </cell>
          <cell r="P339">
            <v>42661</v>
          </cell>
        </row>
        <row r="340">
          <cell r="C340" t="str">
            <v>212473624</v>
          </cell>
          <cell r="D340" t="str">
            <v>Rovira</v>
          </cell>
          <cell r="E340" t="str">
            <v>73</v>
          </cell>
          <cell r="F340" t="str">
            <v>DEPARTAMENTO DE TOLIMA</v>
          </cell>
          <cell r="G340" t="str">
            <v>K36</v>
          </cell>
          <cell r="H340" t="str">
            <v>FUT_CUENTAS_POR_PAGAR</v>
          </cell>
          <cell r="I340">
            <v>83</v>
          </cell>
          <cell r="J340" t="str">
            <v>GENERAL - EXCEPTO BOGOTA</v>
          </cell>
          <cell r="K340" t="str">
            <v>ENLINEA</v>
          </cell>
          <cell r="L340" t="str">
            <v xml:space="preserve">Aceptado                     </v>
          </cell>
          <cell r="M340">
            <v>2016</v>
          </cell>
          <cell r="N340">
            <v>10709</v>
          </cell>
          <cell r="O340" t="str">
            <v xml:space="preserve">Julio - Septiembre     </v>
          </cell>
          <cell r="P340">
            <v>42668</v>
          </cell>
        </row>
        <row r="341">
          <cell r="C341" t="str">
            <v>212499524</v>
          </cell>
          <cell r="D341" t="str">
            <v>La Primavera</v>
          </cell>
          <cell r="E341" t="str">
            <v>99</v>
          </cell>
          <cell r="F341" t="str">
            <v>DEPARTAMENTO DE VICHADA</v>
          </cell>
          <cell r="G341" t="str">
            <v>K36</v>
          </cell>
          <cell r="H341" t="str">
            <v>FUT_CUENTAS_POR_PAGAR</v>
          </cell>
          <cell r="I341">
            <v>83</v>
          </cell>
          <cell r="J341" t="str">
            <v>GENERAL - EXCEPTO BOGOTA</v>
          </cell>
          <cell r="K341" t="str">
            <v>ENLINEA</v>
          </cell>
          <cell r="L341" t="str">
            <v xml:space="preserve">Aceptado                     </v>
          </cell>
          <cell r="M341">
            <v>2016</v>
          </cell>
          <cell r="N341">
            <v>10709</v>
          </cell>
          <cell r="O341" t="str">
            <v xml:space="preserve">Julio - Septiembre     </v>
          </cell>
          <cell r="P341">
            <v>42671</v>
          </cell>
        </row>
        <row r="342">
          <cell r="C342" t="str">
            <v>212499624</v>
          </cell>
          <cell r="D342" t="str">
            <v>Santa Rosalía</v>
          </cell>
          <cell r="E342" t="str">
            <v>99</v>
          </cell>
          <cell r="F342" t="str">
            <v>DEPARTAMENTO DE VICHADA</v>
          </cell>
          <cell r="G342" t="str">
            <v>K36</v>
          </cell>
          <cell r="H342" t="str">
            <v>FUT_CUENTAS_POR_PAGAR</v>
          </cell>
          <cell r="I342">
            <v>83</v>
          </cell>
          <cell r="J342" t="str">
            <v>GENERAL - EXCEPTO BOGOTA</v>
          </cell>
          <cell r="K342" t="str">
            <v>ENLINEA</v>
          </cell>
          <cell r="L342" t="str">
            <v xml:space="preserve">Aceptado                     </v>
          </cell>
          <cell r="M342">
            <v>2016</v>
          </cell>
          <cell r="N342">
            <v>10709</v>
          </cell>
          <cell r="O342" t="str">
            <v xml:space="preserve">Julio - Septiembre     </v>
          </cell>
          <cell r="P342">
            <v>42650</v>
          </cell>
        </row>
        <row r="343">
          <cell r="C343" t="str">
            <v>212505125</v>
          </cell>
          <cell r="D343" t="str">
            <v>Caicedo</v>
          </cell>
          <cell r="E343" t="str">
            <v>05</v>
          </cell>
          <cell r="F343" t="str">
            <v>DEPARTAMENTO DE ANTIOQUIA</v>
          </cell>
          <cell r="G343" t="str">
            <v>K36</v>
          </cell>
          <cell r="H343" t="str">
            <v>FUT_CUENTAS_POR_PAGAR</v>
          </cell>
          <cell r="I343">
            <v>83</v>
          </cell>
          <cell r="J343" t="str">
            <v>GENERAL - EXCEPTO BOGOTA</v>
          </cell>
          <cell r="K343" t="str">
            <v>ENLINEA</v>
          </cell>
          <cell r="L343" t="str">
            <v xml:space="preserve">Aceptado                     </v>
          </cell>
          <cell r="M343">
            <v>2016</v>
          </cell>
          <cell r="N343">
            <v>10709</v>
          </cell>
          <cell r="O343" t="str">
            <v xml:space="preserve">Julio - Septiembre     </v>
          </cell>
          <cell r="P343">
            <v>42686</v>
          </cell>
        </row>
        <row r="344">
          <cell r="C344" t="str">
            <v>212505425</v>
          </cell>
          <cell r="D344" t="str">
            <v>Maceo</v>
          </cell>
          <cell r="E344" t="str">
            <v>05</v>
          </cell>
          <cell r="F344" t="str">
            <v>DEPARTAMENTO DE ANTIOQUIA</v>
          </cell>
          <cell r="G344" t="str">
            <v>K36</v>
          </cell>
          <cell r="H344" t="str">
            <v>FUT_CUENTAS_POR_PAGAR</v>
          </cell>
          <cell r="I344">
            <v>83</v>
          </cell>
          <cell r="J344" t="str">
            <v>GENERAL - EXCEPTO BOGOTA</v>
          </cell>
          <cell r="K344" t="str">
            <v>ENLINEA</v>
          </cell>
          <cell r="L344" t="str">
            <v xml:space="preserve">Aceptado                     </v>
          </cell>
          <cell r="M344">
            <v>2016</v>
          </cell>
          <cell r="N344">
            <v>10709</v>
          </cell>
          <cell r="O344" t="str">
            <v xml:space="preserve">Julio - Septiembre     </v>
          </cell>
          <cell r="P344">
            <v>42648</v>
          </cell>
        </row>
        <row r="345">
          <cell r="C345" t="str">
            <v>212515325</v>
          </cell>
          <cell r="D345" t="str">
            <v>Guayatá</v>
          </cell>
          <cell r="E345" t="str">
            <v>15</v>
          </cell>
          <cell r="F345" t="str">
            <v>DEPARTAMENTO DE BOYACA</v>
          </cell>
          <cell r="G345" t="str">
            <v>K36</v>
          </cell>
          <cell r="H345" t="str">
            <v>FUT_CUENTAS_POR_PAGAR</v>
          </cell>
          <cell r="I345">
            <v>83</v>
          </cell>
          <cell r="J345" t="str">
            <v>GENERAL - EXCEPTO BOGOTA</v>
          </cell>
          <cell r="K345" t="str">
            <v>ENLINEA</v>
          </cell>
          <cell r="L345" t="str">
            <v xml:space="preserve">Aceptado                     </v>
          </cell>
          <cell r="M345">
            <v>2016</v>
          </cell>
          <cell r="N345">
            <v>10709</v>
          </cell>
          <cell r="O345" t="str">
            <v xml:space="preserve">Julio - Septiembre     </v>
          </cell>
          <cell r="P345">
            <v>42673</v>
          </cell>
        </row>
        <row r="346">
          <cell r="C346" t="str">
            <v>212515425</v>
          </cell>
          <cell r="D346" t="str">
            <v>Macanal</v>
          </cell>
          <cell r="E346" t="str">
            <v>15</v>
          </cell>
          <cell r="F346" t="str">
            <v>DEPARTAMENTO DE BOYACA</v>
          </cell>
          <cell r="G346" t="str">
            <v>K36</v>
          </cell>
          <cell r="H346" t="str">
            <v>FUT_CUENTAS_POR_PAGAR</v>
          </cell>
          <cell r="I346">
            <v>83</v>
          </cell>
          <cell r="J346" t="str">
            <v>GENERAL - EXCEPTO BOGOTA</v>
          </cell>
          <cell r="K346" t="str">
            <v>ENLINEA</v>
          </cell>
          <cell r="L346" t="str">
            <v xml:space="preserve">Aceptado                     </v>
          </cell>
          <cell r="M346">
            <v>2016</v>
          </cell>
          <cell r="N346">
            <v>10709</v>
          </cell>
          <cell r="O346" t="str">
            <v xml:space="preserve">Julio - Septiembre     </v>
          </cell>
          <cell r="P346">
            <v>42672</v>
          </cell>
        </row>
        <row r="347">
          <cell r="C347" t="str">
            <v>212527025</v>
          </cell>
          <cell r="D347" t="str">
            <v>Alto Baudó (Pie de Pato)</v>
          </cell>
          <cell r="E347" t="str">
            <v>27</v>
          </cell>
          <cell r="F347" t="str">
            <v>DEPARTAMENTO DE CHOCO</v>
          </cell>
          <cell r="G347" t="str">
            <v>K36</v>
          </cell>
          <cell r="H347" t="str">
            <v>FUT_CUENTAS_POR_PAGAR</v>
          </cell>
          <cell r="I347">
            <v>83</v>
          </cell>
          <cell r="J347" t="str">
            <v>GENERAL - EXCEPTO BOGOTA</v>
          </cell>
          <cell r="K347" t="str">
            <v>ENLINEA</v>
          </cell>
          <cell r="L347" t="str">
            <v xml:space="preserve">Aceptado                     </v>
          </cell>
          <cell r="M347">
            <v>2016</v>
          </cell>
          <cell r="N347">
            <v>10709</v>
          </cell>
          <cell r="O347" t="str">
            <v xml:space="preserve">Julio - Septiembre     </v>
          </cell>
          <cell r="P347">
            <v>42674</v>
          </cell>
        </row>
        <row r="348">
          <cell r="C348" t="str">
            <v>212527425</v>
          </cell>
          <cell r="D348" t="str">
            <v>Medio Atrato</v>
          </cell>
          <cell r="E348" t="str">
            <v>27</v>
          </cell>
          <cell r="F348" t="str">
            <v>DEPARTAMENTO DE CHOCO</v>
          </cell>
          <cell r="G348" t="str">
            <v>K36</v>
          </cell>
          <cell r="H348" t="str">
            <v>FUT_CUENTAS_POR_PAGAR</v>
          </cell>
          <cell r="I348">
            <v>83</v>
          </cell>
          <cell r="J348" t="str">
            <v>GENERAL - EXCEPTO BOGOTA</v>
          </cell>
          <cell r="K348" t="str">
            <v>ENLINEA</v>
          </cell>
          <cell r="L348" t="str">
            <v xml:space="preserve">Aceptado                     </v>
          </cell>
          <cell r="M348">
            <v>2016</v>
          </cell>
          <cell r="N348">
            <v>10709</v>
          </cell>
          <cell r="O348" t="str">
            <v xml:space="preserve">Julio - Septiembre     </v>
          </cell>
          <cell r="P348">
            <v>42674</v>
          </cell>
        </row>
        <row r="349">
          <cell r="C349" t="str">
            <v>212550325</v>
          </cell>
          <cell r="D349" t="str">
            <v>Mapiripán</v>
          </cell>
          <cell r="E349" t="str">
            <v>50</v>
          </cell>
          <cell r="F349" t="str">
            <v>DEPARTAMENTO DEL META</v>
          </cell>
          <cell r="G349" t="str">
            <v>K36</v>
          </cell>
          <cell r="H349" t="str">
            <v>FUT_CUENTAS_POR_PAGAR</v>
          </cell>
          <cell r="I349">
            <v>83</v>
          </cell>
          <cell r="J349" t="str">
            <v>GENERAL - EXCEPTO BOGOTA</v>
          </cell>
          <cell r="K349" t="str">
            <v>ENLINEA</v>
          </cell>
          <cell r="L349" t="str">
            <v xml:space="preserve">Aceptado                     </v>
          </cell>
          <cell r="M349">
            <v>2016</v>
          </cell>
          <cell r="N349">
            <v>10709</v>
          </cell>
          <cell r="O349" t="str">
            <v xml:space="preserve">Julio - Septiembre     </v>
          </cell>
          <cell r="P349">
            <v>42666</v>
          </cell>
        </row>
        <row r="350">
          <cell r="C350" t="str">
            <v>212554125</v>
          </cell>
          <cell r="D350" t="str">
            <v>Cácota</v>
          </cell>
          <cell r="E350" t="str">
            <v>54</v>
          </cell>
          <cell r="F350" t="str">
            <v>DEPARTAMENTO DE NORTE DE SANTANDER</v>
          </cell>
          <cell r="G350" t="str">
            <v>K36</v>
          </cell>
          <cell r="H350" t="str">
            <v>FUT_CUENTAS_POR_PAGAR</v>
          </cell>
          <cell r="I350">
            <v>83</v>
          </cell>
          <cell r="J350" t="str">
            <v>GENERAL - EXCEPTO BOGOTA</v>
          </cell>
          <cell r="K350" t="str">
            <v>ENLINEA</v>
          </cell>
          <cell r="L350" t="str">
            <v xml:space="preserve">Aceptado                     </v>
          </cell>
          <cell r="M350">
            <v>2016</v>
          </cell>
          <cell r="N350">
            <v>10709</v>
          </cell>
          <cell r="O350" t="str">
            <v xml:space="preserve">Julio - Septiembre     </v>
          </cell>
          <cell r="P350">
            <v>42666</v>
          </cell>
        </row>
        <row r="351">
          <cell r="C351" t="str">
            <v>212568425</v>
          </cell>
          <cell r="D351" t="str">
            <v>Macaravita</v>
          </cell>
          <cell r="E351" t="str">
            <v>68</v>
          </cell>
          <cell r="F351" t="str">
            <v>DEPARTAMENTO DE SANTANDER</v>
          </cell>
          <cell r="G351" t="str">
            <v>K36</v>
          </cell>
          <cell r="H351" t="str">
            <v>FUT_CUENTAS_POR_PAGAR</v>
          </cell>
          <cell r="I351">
            <v>83</v>
          </cell>
          <cell r="J351" t="str">
            <v>GENERAL - EXCEPTO BOGOTA</v>
          </cell>
          <cell r="K351" t="str">
            <v>ENLINEA</v>
          </cell>
          <cell r="L351" t="str">
            <v xml:space="preserve">Aceptado                     </v>
          </cell>
          <cell r="M351">
            <v>2016</v>
          </cell>
          <cell r="N351">
            <v>10709</v>
          </cell>
          <cell r="O351" t="str">
            <v xml:space="preserve">Julio - Septiembre     </v>
          </cell>
          <cell r="P351">
            <v>42674</v>
          </cell>
        </row>
        <row r="352">
          <cell r="C352" t="str">
            <v>212585125</v>
          </cell>
          <cell r="D352" t="str">
            <v>Hato Corozal</v>
          </cell>
          <cell r="E352" t="str">
            <v>85</v>
          </cell>
          <cell r="F352" t="str">
            <v>DEPARTAMENTO DE CASANARE</v>
          </cell>
          <cell r="G352" t="str">
            <v>K36</v>
          </cell>
          <cell r="H352" t="str">
            <v>FUT_CUENTAS_POR_PAGAR</v>
          </cell>
          <cell r="I352">
            <v>83</v>
          </cell>
          <cell r="J352" t="str">
            <v>GENERAL - EXCEPTO BOGOTA</v>
          </cell>
          <cell r="K352" t="str">
            <v>ENLINEA</v>
          </cell>
          <cell r="L352" t="str">
            <v xml:space="preserve">Aceptado                     </v>
          </cell>
          <cell r="M352">
            <v>2016</v>
          </cell>
          <cell r="N352">
            <v>10709</v>
          </cell>
          <cell r="O352" t="str">
            <v xml:space="preserve">Julio - Septiembre     </v>
          </cell>
          <cell r="P352">
            <v>42664</v>
          </cell>
        </row>
        <row r="353">
          <cell r="C353" t="str">
            <v>212585225</v>
          </cell>
          <cell r="D353" t="str">
            <v>Nunchía</v>
          </cell>
          <cell r="E353" t="str">
            <v>85</v>
          </cell>
          <cell r="F353" t="str">
            <v>DEPARTAMENTO DE CASANARE</v>
          </cell>
          <cell r="G353" t="str">
            <v>K36</v>
          </cell>
          <cell r="H353" t="str">
            <v>FUT_CUENTAS_POR_PAGAR</v>
          </cell>
          <cell r="I353">
            <v>83</v>
          </cell>
          <cell r="J353" t="str">
            <v>GENERAL - EXCEPTO BOGOTA</v>
          </cell>
          <cell r="K353" t="str">
            <v>ENLINEA</v>
          </cell>
          <cell r="L353" t="str">
            <v xml:space="preserve">Aceptado                     </v>
          </cell>
          <cell r="M353">
            <v>2016</v>
          </cell>
          <cell r="N353">
            <v>10709</v>
          </cell>
          <cell r="O353" t="str">
            <v xml:space="preserve">Julio - Septiembre     </v>
          </cell>
          <cell r="P353">
            <v>42664</v>
          </cell>
        </row>
        <row r="354">
          <cell r="C354" t="str">
            <v>212585325</v>
          </cell>
          <cell r="D354" t="str">
            <v>San Luis de Palenque</v>
          </cell>
          <cell r="E354" t="str">
            <v>85</v>
          </cell>
          <cell r="F354" t="str">
            <v>DEPARTAMENTO DE CASANARE</v>
          </cell>
          <cell r="G354" t="str">
            <v>K36</v>
          </cell>
          <cell r="H354" t="str">
            <v>FUT_CUENTAS_POR_PAGAR</v>
          </cell>
          <cell r="I354">
            <v>83</v>
          </cell>
          <cell r="J354" t="str">
            <v>GENERAL - EXCEPTO BOGOTA</v>
          </cell>
          <cell r="K354" t="str">
            <v>ENLINEA</v>
          </cell>
          <cell r="L354" t="str">
            <v xml:space="preserve">Aceptado                     </v>
          </cell>
          <cell r="M354">
            <v>2016</v>
          </cell>
          <cell r="N354">
            <v>10709</v>
          </cell>
          <cell r="O354" t="str">
            <v xml:space="preserve">Julio - Septiembre     </v>
          </cell>
          <cell r="P354">
            <v>42665</v>
          </cell>
        </row>
        <row r="355">
          <cell r="C355" t="str">
            <v>212595025</v>
          </cell>
          <cell r="D355" t="str">
            <v>El Retorno</v>
          </cell>
          <cell r="E355" t="str">
            <v>95</v>
          </cell>
          <cell r="F355" t="str">
            <v>DEPARTAMENTO DE GUAVIARE</v>
          </cell>
          <cell r="G355" t="str">
            <v>K36</v>
          </cell>
          <cell r="H355" t="str">
            <v>FUT_CUENTAS_POR_PAGAR</v>
          </cell>
          <cell r="I355">
            <v>83</v>
          </cell>
          <cell r="J355" t="str">
            <v>GENERAL - EXCEPTO BOGOTA</v>
          </cell>
          <cell r="K355" t="str">
            <v>ENLINEA</v>
          </cell>
          <cell r="L355" t="str">
            <v xml:space="preserve">Aceptado                     </v>
          </cell>
          <cell r="M355">
            <v>2016</v>
          </cell>
          <cell r="N355">
            <v>10709</v>
          </cell>
          <cell r="O355" t="str">
            <v xml:space="preserve">Julio - Septiembre     </v>
          </cell>
          <cell r="P355">
            <v>42669</v>
          </cell>
        </row>
        <row r="356">
          <cell r="C356" t="str">
            <v>212615226</v>
          </cell>
          <cell r="D356" t="str">
            <v>Cuítiva</v>
          </cell>
          <cell r="E356" t="str">
            <v>15</v>
          </cell>
          <cell r="F356" t="str">
            <v>DEPARTAMENTO DE BOYACA</v>
          </cell>
          <cell r="G356" t="str">
            <v>K36</v>
          </cell>
          <cell r="H356" t="str">
            <v>FUT_CUENTAS_POR_PAGAR</v>
          </cell>
          <cell r="I356">
            <v>83</v>
          </cell>
          <cell r="J356" t="str">
            <v>GENERAL - EXCEPTO BOGOTA</v>
          </cell>
          <cell r="K356" t="str">
            <v>ENLINEA</v>
          </cell>
          <cell r="L356" t="str">
            <v xml:space="preserve">Aceptado                     </v>
          </cell>
          <cell r="M356">
            <v>2016</v>
          </cell>
          <cell r="N356">
            <v>10709</v>
          </cell>
          <cell r="O356" t="str">
            <v xml:space="preserve">Julio - Septiembre     </v>
          </cell>
          <cell r="P356">
            <v>42671</v>
          </cell>
        </row>
        <row r="357">
          <cell r="C357" t="str">
            <v>212625126</v>
          </cell>
          <cell r="D357" t="str">
            <v>Cajicá</v>
          </cell>
          <cell r="E357" t="str">
            <v>25</v>
          </cell>
          <cell r="F357" t="str">
            <v>DEPARTAMENTO DE CUNDINAMARCA</v>
          </cell>
          <cell r="G357" t="str">
            <v>K36</v>
          </cell>
          <cell r="H357" t="str">
            <v>FUT_CUENTAS_POR_PAGAR</v>
          </cell>
          <cell r="I357">
            <v>83</v>
          </cell>
          <cell r="J357" t="str">
            <v>GENERAL - EXCEPTO BOGOTA</v>
          </cell>
          <cell r="K357" t="str">
            <v>ENLINEA</v>
          </cell>
          <cell r="L357" t="str">
            <v xml:space="preserve">Aceptado                     </v>
          </cell>
          <cell r="M357">
            <v>2016</v>
          </cell>
          <cell r="N357">
            <v>10709</v>
          </cell>
          <cell r="O357" t="str">
            <v xml:space="preserve">Julio - Septiembre     </v>
          </cell>
          <cell r="P357">
            <v>42670</v>
          </cell>
        </row>
        <row r="358">
          <cell r="C358" t="str">
            <v>212625326</v>
          </cell>
          <cell r="D358" t="str">
            <v>Guatavita</v>
          </cell>
          <cell r="E358" t="str">
            <v>25</v>
          </cell>
          <cell r="F358" t="str">
            <v>DEPARTAMENTO DE CUNDINAMARCA</v>
          </cell>
          <cell r="G358" t="str">
            <v>K36</v>
          </cell>
          <cell r="H358" t="str">
            <v>FUT_CUENTAS_POR_PAGAR</v>
          </cell>
          <cell r="I358">
            <v>83</v>
          </cell>
          <cell r="J358" t="str">
            <v>GENERAL - EXCEPTO BOGOTA</v>
          </cell>
          <cell r="K358" t="str">
            <v>ENLINEA</v>
          </cell>
          <cell r="L358" t="str">
            <v xml:space="preserve">Aceptado                     </v>
          </cell>
          <cell r="M358">
            <v>2016</v>
          </cell>
          <cell r="N358">
            <v>10709</v>
          </cell>
          <cell r="O358" t="str">
            <v xml:space="preserve">Julio - Septiembre     </v>
          </cell>
          <cell r="P358">
            <v>42667</v>
          </cell>
        </row>
        <row r="359">
          <cell r="C359" t="str">
            <v>212625426</v>
          </cell>
          <cell r="D359" t="str">
            <v>Machetá</v>
          </cell>
          <cell r="E359" t="str">
            <v>25</v>
          </cell>
          <cell r="F359" t="str">
            <v>DEPARTAMENTO DE CUNDINAMARCA</v>
          </cell>
          <cell r="G359" t="str">
            <v>K36</v>
          </cell>
          <cell r="H359" t="str">
            <v>FUT_CUENTAS_POR_PAGAR</v>
          </cell>
          <cell r="I359">
            <v>83</v>
          </cell>
          <cell r="J359" t="str">
            <v>GENERAL - EXCEPTO BOGOTA</v>
          </cell>
          <cell r="K359" t="str">
            <v>ENLINEA</v>
          </cell>
          <cell r="L359" t="str">
            <v xml:space="preserve">Aceptado                     </v>
          </cell>
          <cell r="M359">
            <v>2016</v>
          </cell>
          <cell r="N359">
            <v>10709</v>
          </cell>
          <cell r="O359" t="str">
            <v xml:space="preserve">Julio - Septiembre     </v>
          </cell>
          <cell r="P359">
            <v>42671</v>
          </cell>
        </row>
        <row r="360">
          <cell r="C360" t="str">
            <v>212641026</v>
          </cell>
          <cell r="D360" t="str">
            <v>Altamira</v>
          </cell>
          <cell r="E360" t="str">
            <v>41</v>
          </cell>
          <cell r="F360" t="str">
            <v>DEPARTAMENTO DE HUILA</v>
          </cell>
          <cell r="G360" t="str">
            <v>K36</v>
          </cell>
          <cell r="H360" t="str">
            <v>FUT_CUENTAS_POR_PAGAR</v>
          </cell>
          <cell r="I360">
            <v>83</v>
          </cell>
          <cell r="J360" t="str">
            <v>GENERAL - EXCEPTO BOGOTA</v>
          </cell>
          <cell r="K360" t="str">
            <v>ENLINEA</v>
          </cell>
          <cell r="L360" t="str">
            <v xml:space="preserve">Aceptado                     </v>
          </cell>
          <cell r="M360">
            <v>2016</v>
          </cell>
          <cell r="N360">
            <v>10709</v>
          </cell>
          <cell r="O360" t="str">
            <v xml:space="preserve">Julio - Septiembre     </v>
          </cell>
          <cell r="P360">
            <v>42673</v>
          </cell>
        </row>
        <row r="361">
          <cell r="C361" t="str">
            <v>212650226</v>
          </cell>
          <cell r="D361" t="str">
            <v>Cumaral</v>
          </cell>
          <cell r="E361" t="str">
            <v>50</v>
          </cell>
          <cell r="F361" t="str">
            <v>DEPARTAMENTO DEL META</v>
          </cell>
          <cell r="G361" t="str">
            <v>K36</v>
          </cell>
          <cell r="H361" t="str">
            <v>FUT_CUENTAS_POR_PAGAR</v>
          </cell>
          <cell r="I361">
            <v>83</v>
          </cell>
          <cell r="J361" t="str">
            <v>GENERAL - EXCEPTO BOGOTA</v>
          </cell>
          <cell r="K361" t="str">
            <v>ENLINEA</v>
          </cell>
          <cell r="L361" t="str">
            <v xml:space="preserve">Aceptado                     </v>
          </cell>
          <cell r="M361">
            <v>2016</v>
          </cell>
          <cell r="N361">
            <v>10709</v>
          </cell>
          <cell r="O361" t="str">
            <v xml:space="preserve">Julio - Septiembre     </v>
          </cell>
          <cell r="P361">
            <v>42649</v>
          </cell>
        </row>
        <row r="362">
          <cell r="C362" t="str">
            <v>212673026</v>
          </cell>
          <cell r="D362" t="str">
            <v>Alvarado</v>
          </cell>
          <cell r="E362" t="str">
            <v>73</v>
          </cell>
          <cell r="F362" t="str">
            <v>DEPARTAMENTO DE TOLIMA</v>
          </cell>
          <cell r="G362" t="str">
            <v>K36</v>
          </cell>
          <cell r="H362" t="str">
            <v>FUT_CUENTAS_POR_PAGAR</v>
          </cell>
          <cell r="I362">
            <v>83</v>
          </cell>
          <cell r="J362" t="str">
            <v>GENERAL - EXCEPTO BOGOTA</v>
          </cell>
          <cell r="K362" t="str">
            <v>ENLINEA</v>
          </cell>
          <cell r="L362" t="str">
            <v xml:space="preserve">Aceptado                     </v>
          </cell>
          <cell r="M362">
            <v>2016</v>
          </cell>
          <cell r="N362">
            <v>10709</v>
          </cell>
          <cell r="O362" t="str">
            <v xml:space="preserve">Julio - Septiembre     </v>
          </cell>
          <cell r="P362">
            <v>42669</v>
          </cell>
        </row>
        <row r="363">
          <cell r="C363" t="str">
            <v>212673226</v>
          </cell>
          <cell r="D363" t="str">
            <v>Cunday</v>
          </cell>
          <cell r="E363" t="str">
            <v>73</v>
          </cell>
          <cell r="F363" t="str">
            <v>DEPARTAMENTO DE TOLIMA</v>
          </cell>
          <cell r="G363" t="str">
            <v>K36</v>
          </cell>
          <cell r="H363" t="str">
            <v>FUT_CUENTAS_POR_PAGAR</v>
          </cell>
          <cell r="I363">
            <v>83</v>
          </cell>
          <cell r="J363" t="str">
            <v>GENERAL - EXCEPTO BOGOTA</v>
          </cell>
          <cell r="K363" t="str">
            <v>ENLINEA</v>
          </cell>
          <cell r="L363" t="str">
            <v xml:space="preserve">Aceptado                     </v>
          </cell>
          <cell r="M363">
            <v>2016</v>
          </cell>
          <cell r="N363">
            <v>10709</v>
          </cell>
          <cell r="O363" t="str">
            <v xml:space="preserve">Julio - Septiembre     </v>
          </cell>
          <cell r="P363">
            <v>42665</v>
          </cell>
        </row>
        <row r="364">
          <cell r="C364" t="str">
            <v>212676126</v>
          </cell>
          <cell r="D364" t="str">
            <v>Calima del Darién</v>
          </cell>
          <cell r="E364" t="str">
            <v>76</v>
          </cell>
          <cell r="F364" t="str">
            <v>DEPARTAMENTO DE VALLE DEL CAUCA</v>
          </cell>
          <cell r="G364" t="str">
            <v>K36</v>
          </cell>
          <cell r="H364" t="str">
            <v>FUT_CUENTAS_POR_PAGAR</v>
          </cell>
          <cell r="I364">
            <v>83</v>
          </cell>
          <cell r="J364" t="str">
            <v>GENERAL - EXCEPTO BOGOTA</v>
          </cell>
          <cell r="K364" t="str">
            <v>ENLINEA</v>
          </cell>
          <cell r="L364" t="str">
            <v xml:space="preserve">Aceptado                     </v>
          </cell>
          <cell r="M364">
            <v>2016</v>
          </cell>
          <cell r="N364">
            <v>10709</v>
          </cell>
          <cell r="O364" t="str">
            <v xml:space="preserve">Julio - Septiembre     </v>
          </cell>
          <cell r="P364">
            <v>42674</v>
          </cell>
        </row>
        <row r="365">
          <cell r="C365" t="str">
            <v>212752227</v>
          </cell>
          <cell r="D365" t="str">
            <v>Cumbal</v>
          </cell>
          <cell r="E365" t="str">
            <v>52</v>
          </cell>
          <cell r="F365" t="str">
            <v>DEPARTAMENTO DE NARIÑO</v>
          </cell>
          <cell r="G365" t="str">
            <v>K36</v>
          </cell>
          <cell r="H365" t="str">
            <v>FUT_CUENTAS_POR_PAGAR</v>
          </cell>
          <cell r="I365">
            <v>83</v>
          </cell>
          <cell r="J365" t="str">
            <v>GENERAL - EXCEPTO BOGOTA</v>
          </cell>
          <cell r="K365" t="str">
            <v>ENLINEA</v>
          </cell>
          <cell r="L365" t="str">
            <v xml:space="preserve">Aceptado                     </v>
          </cell>
          <cell r="M365">
            <v>2016</v>
          </cell>
          <cell r="N365">
            <v>10709</v>
          </cell>
          <cell r="O365" t="str">
            <v xml:space="preserve">Julio - Septiembre     </v>
          </cell>
          <cell r="P365">
            <v>42674</v>
          </cell>
        </row>
        <row r="366">
          <cell r="C366" t="str">
            <v>212752427</v>
          </cell>
          <cell r="D366" t="str">
            <v>Magüí (Payán)</v>
          </cell>
          <cell r="E366" t="str">
            <v>52</v>
          </cell>
          <cell r="F366" t="str">
            <v>DEPARTAMENTO DE NARIÑO</v>
          </cell>
          <cell r="G366" t="str">
            <v>K36</v>
          </cell>
          <cell r="H366" t="str">
            <v>FUT_CUENTAS_POR_PAGAR</v>
          </cell>
          <cell r="I366">
            <v>83</v>
          </cell>
          <cell r="J366" t="str">
            <v>GENERAL - EXCEPTO BOGOTA</v>
          </cell>
          <cell r="K366" t="str">
            <v>ENLINEA</v>
          </cell>
          <cell r="L366" t="str">
            <v xml:space="preserve">Aceptado                     </v>
          </cell>
          <cell r="M366">
            <v>2016</v>
          </cell>
          <cell r="N366">
            <v>10709</v>
          </cell>
          <cell r="O366" t="str">
            <v xml:space="preserve">Julio - Septiembre     </v>
          </cell>
          <cell r="P366">
            <v>42670</v>
          </cell>
        </row>
        <row r="367">
          <cell r="C367" t="str">
            <v>212768327</v>
          </cell>
          <cell r="D367" t="str">
            <v>Güepsa</v>
          </cell>
          <cell r="E367" t="str">
            <v>68</v>
          </cell>
          <cell r="F367" t="str">
            <v>DEPARTAMENTO DE SANTANDER</v>
          </cell>
          <cell r="G367" t="str">
            <v>K36</v>
          </cell>
          <cell r="H367" t="str">
            <v>FUT_CUENTAS_POR_PAGAR</v>
          </cell>
          <cell r="I367">
            <v>83</v>
          </cell>
          <cell r="J367" t="str">
            <v>GENERAL - EXCEPTO BOGOTA</v>
          </cell>
          <cell r="K367" t="str">
            <v>ENLINEA</v>
          </cell>
          <cell r="L367" t="str">
            <v xml:space="preserve">Aceptado                     </v>
          </cell>
          <cell r="M367">
            <v>2016</v>
          </cell>
          <cell r="N367">
            <v>10709</v>
          </cell>
          <cell r="O367" t="str">
            <v xml:space="preserve">Julio - Septiembre     </v>
          </cell>
          <cell r="P367">
            <v>42669</v>
          </cell>
        </row>
        <row r="368">
          <cell r="C368" t="str">
            <v>212805628</v>
          </cell>
          <cell r="D368" t="str">
            <v>Sabanalarga - Antioquia</v>
          </cell>
          <cell r="E368" t="str">
            <v>05</v>
          </cell>
          <cell r="F368" t="str">
            <v>DEPARTAMENTO DE ANTIOQUIA</v>
          </cell>
          <cell r="G368" t="str">
            <v>K36</v>
          </cell>
          <cell r="H368" t="str">
            <v>FUT_CUENTAS_POR_PAGAR</v>
          </cell>
          <cell r="I368">
            <v>83</v>
          </cell>
          <cell r="J368" t="str">
            <v>GENERAL - EXCEPTO BOGOTA</v>
          </cell>
          <cell r="K368" t="str">
            <v>ENLINEA</v>
          </cell>
          <cell r="L368" t="str">
            <v xml:space="preserve">Aceptado                     </v>
          </cell>
          <cell r="M368">
            <v>2016</v>
          </cell>
          <cell r="N368">
            <v>10709</v>
          </cell>
          <cell r="O368" t="str">
            <v xml:space="preserve">Julio - Septiembre     </v>
          </cell>
          <cell r="P368">
            <v>42671</v>
          </cell>
        </row>
        <row r="369">
          <cell r="C369" t="str">
            <v>212820228</v>
          </cell>
          <cell r="D369" t="str">
            <v>Curumaní</v>
          </cell>
          <cell r="E369" t="str">
            <v>20</v>
          </cell>
          <cell r="F369" t="str">
            <v>DEPARTAMENTO DE CESAR</v>
          </cell>
          <cell r="G369" t="str">
            <v>K36</v>
          </cell>
          <cell r="H369" t="str">
            <v>FUT_CUENTAS_POR_PAGAR</v>
          </cell>
          <cell r="I369">
            <v>83</v>
          </cell>
          <cell r="J369" t="str">
            <v>GENERAL - EXCEPTO BOGOTA</v>
          </cell>
          <cell r="K369" t="str">
            <v>ENLINEA</v>
          </cell>
          <cell r="L369" t="str">
            <v xml:space="preserve">Aceptado                     </v>
          </cell>
          <cell r="M369">
            <v>2016</v>
          </cell>
          <cell r="N369">
            <v>10709</v>
          </cell>
          <cell r="O369" t="str">
            <v xml:space="preserve">Julio - Septiembre     </v>
          </cell>
          <cell r="P369">
            <v>42662</v>
          </cell>
        </row>
        <row r="370">
          <cell r="C370" t="str">
            <v>212825328</v>
          </cell>
          <cell r="D370" t="str">
            <v>Guayabal de Síquima</v>
          </cell>
          <cell r="E370" t="str">
            <v>25</v>
          </cell>
          <cell r="F370" t="str">
            <v>DEPARTAMENTO DE CUNDINAMARCA</v>
          </cell>
          <cell r="G370" t="str">
            <v>K36</v>
          </cell>
          <cell r="H370" t="str">
            <v>FUT_CUENTAS_POR_PAGAR</v>
          </cell>
          <cell r="I370">
            <v>83</v>
          </cell>
          <cell r="J370" t="str">
            <v>GENERAL - EXCEPTO BOGOTA</v>
          </cell>
          <cell r="K370" t="str">
            <v>ENLINEA</v>
          </cell>
          <cell r="L370" t="str">
            <v xml:space="preserve">Aceptado                     </v>
          </cell>
          <cell r="M370">
            <v>2016</v>
          </cell>
          <cell r="N370">
            <v>10709</v>
          </cell>
          <cell r="O370" t="str">
            <v xml:space="preserve">Julio - Septiembre     </v>
          </cell>
          <cell r="P370">
            <v>42668</v>
          </cell>
        </row>
        <row r="371">
          <cell r="C371" t="str">
            <v>212854128</v>
          </cell>
          <cell r="D371" t="str">
            <v>Cáchira</v>
          </cell>
          <cell r="E371" t="str">
            <v>54</v>
          </cell>
          <cell r="F371" t="str">
            <v>DEPARTAMENTO DE NORTE DE SANTANDER</v>
          </cell>
          <cell r="G371" t="str">
            <v>K36</v>
          </cell>
          <cell r="H371" t="str">
            <v>FUT_CUENTAS_POR_PAGAR</v>
          </cell>
          <cell r="I371">
            <v>83</v>
          </cell>
          <cell r="J371" t="str">
            <v>GENERAL - EXCEPTO BOGOTA</v>
          </cell>
          <cell r="K371" t="str">
            <v>ENLINEA</v>
          </cell>
          <cell r="L371" t="str">
            <v xml:space="preserve">Aceptado                     </v>
          </cell>
          <cell r="M371">
            <v>2016</v>
          </cell>
          <cell r="N371">
            <v>10709</v>
          </cell>
          <cell r="O371" t="str">
            <v xml:space="preserve">Julio - Septiembre     </v>
          </cell>
          <cell r="P371">
            <v>42670</v>
          </cell>
        </row>
        <row r="372">
          <cell r="C372" t="str">
            <v>212876828</v>
          </cell>
          <cell r="D372" t="str">
            <v>Trujillo</v>
          </cell>
          <cell r="E372" t="str">
            <v>76</v>
          </cell>
          <cell r="F372" t="str">
            <v>DEPARTAMENTO DE VALLE DEL CAUCA</v>
          </cell>
          <cell r="G372" t="str">
            <v>K36</v>
          </cell>
          <cell r="H372" t="str">
            <v>FUT_CUENTAS_POR_PAGAR</v>
          </cell>
          <cell r="I372">
            <v>83</v>
          </cell>
          <cell r="J372" t="str">
            <v>GENERAL - EXCEPTO BOGOTA</v>
          </cell>
          <cell r="K372" t="str">
            <v>ENLINEA</v>
          </cell>
          <cell r="L372" t="str">
            <v xml:space="preserve">Aceptado                     </v>
          </cell>
          <cell r="M372">
            <v>2016</v>
          </cell>
          <cell r="N372">
            <v>10709</v>
          </cell>
          <cell r="O372" t="str">
            <v xml:space="preserve">Julio - Septiembre     </v>
          </cell>
          <cell r="P372">
            <v>42673</v>
          </cell>
        </row>
        <row r="373">
          <cell r="C373" t="str">
            <v>212905129</v>
          </cell>
          <cell r="D373" t="str">
            <v>Caldas - Antioquia</v>
          </cell>
          <cell r="E373" t="str">
            <v>05</v>
          </cell>
          <cell r="F373" t="str">
            <v>DEPARTAMENTO DE ANTIOQUIA</v>
          </cell>
          <cell r="G373" t="str">
            <v>K36</v>
          </cell>
          <cell r="H373" t="str">
            <v>FUT_CUENTAS_POR_PAGAR</v>
          </cell>
          <cell r="I373">
            <v>83</v>
          </cell>
          <cell r="J373" t="str">
            <v>GENERAL - EXCEPTO BOGOTA</v>
          </cell>
          <cell r="K373" t="str">
            <v>ENLINEA</v>
          </cell>
          <cell r="L373" t="str">
            <v xml:space="preserve">Aceptado                     </v>
          </cell>
          <cell r="M373">
            <v>2016</v>
          </cell>
          <cell r="N373">
            <v>10709</v>
          </cell>
          <cell r="O373" t="str">
            <v xml:space="preserve">Julio - Septiembre     </v>
          </cell>
          <cell r="P373">
            <v>42670</v>
          </cell>
        </row>
        <row r="374">
          <cell r="C374" t="str">
            <v>212918029</v>
          </cell>
          <cell r="D374" t="str">
            <v>Albania - Caquetá</v>
          </cell>
          <cell r="E374" t="str">
            <v>18</v>
          </cell>
          <cell r="F374" t="str">
            <v>DEPARTAMENTO DE CAQUETA</v>
          </cell>
          <cell r="G374" t="str">
            <v>K36</v>
          </cell>
          <cell r="H374" t="str">
            <v>FUT_CUENTAS_POR_PAGAR</v>
          </cell>
          <cell r="I374">
            <v>83</v>
          </cell>
          <cell r="J374" t="str">
            <v>GENERAL - EXCEPTO BOGOTA</v>
          </cell>
          <cell r="K374" t="str">
            <v>ENLINEA</v>
          </cell>
          <cell r="L374" t="str">
            <v xml:space="preserve">Aceptado                     </v>
          </cell>
          <cell r="M374">
            <v>2016</v>
          </cell>
          <cell r="N374">
            <v>10709</v>
          </cell>
          <cell r="O374" t="str">
            <v xml:space="preserve">Julio - Septiembre     </v>
          </cell>
          <cell r="P374">
            <v>42669</v>
          </cell>
        </row>
        <row r="375">
          <cell r="C375" t="str">
            <v>212968229</v>
          </cell>
          <cell r="D375" t="str">
            <v>Curití</v>
          </cell>
          <cell r="E375" t="str">
            <v>68</v>
          </cell>
          <cell r="F375" t="str">
            <v>DEPARTAMENTO DE SANTANDER</v>
          </cell>
          <cell r="G375" t="str">
            <v>K36</v>
          </cell>
          <cell r="H375" t="str">
            <v>FUT_CUENTAS_POR_PAGAR</v>
          </cell>
          <cell r="I375">
            <v>83</v>
          </cell>
          <cell r="J375" t="str">
            <v>GENERAL - EXCEPTO BOGOTA</v>
          </cell>
          <cell r="K375" t="str">
            <v>ENLINEA</v>
          </cell>
          <cell r="L375" t="str">
            <v xml:space="preserve">Aceptado                     </v>
          </cell>
          <cell r="M375">
            <v>2016</v>
          </cell>
          <cell r="N375">
            <v>10709</v>
          </cell>
          <cell r="O375" t="str">
            <v xml:space="preserve">Julio - Septiembre     </v>
          </cell>
          <cell r="P375">
            <v>42664</v>
          </cell>
        </row>
        <row r="376">
          <cell r="C376" t="str">
            <v>212970429</v>
          </cell>
          <cell r="D376" t="str">
            <v>Majagual</v>
          </cell>
          <cell r="E376" t="str">
            <v>70</v>
          </cell>
          <cell r="F376" t="str">
            <v>DEPARTAMENTO DE SUCRE</v>
          </cell>
          <cell r="G376" t="str">
            <v>K36</v>
          </cell>
          <cell r="H376" t="str">
            <v>FUT_CUENTAS_POR_PAGAR</v>
          </cell>
          <cell r="I376">
            <v>83</v>
          </cell>
          <cell r="J376" t="str">
            <v>GENERAL - EXCEPTO BOGOTA</v>
          </cell>
          <cell r="K376" t="str">
            <v>ENLINEA</v>
          </cell>
          <cell r="L376" t="str">
            <v xml:space="preserve">Aceptado                     </v>
          </cell>
          <cell r="M376">
            <v>2016</v>
          </cell>
          <cell r="N376">
            <v>10709</v>
          </cell>
          <cell r="O376" t="str">
            <v xml:space="preserve">Julio - Septiembre     </v>
          </cell>
          <cell r="P376">
            <v>42665</v>
          </cell>
        </row>
        <row r="377">
          <cell r="C377" t="str">
            <v>213005030</v>
          </cell>
          <cell r="D377" t="str">
            <v>Amagá</v>
          </cell>
          <cell r="E377" t="str">
            <v>05</v>
          </cell>
          <cell r="F377" t="str">
            <v>DEPARTAMENTO DE ANTIOQUIA</v>
          </cell>
          <cell r="G377" t="str">
            <v>K36</v>
          </cell>
          <cell r="H377" t="str">
            <v>FUT_CUENTAS_POR_PAGAR</v>
          </cell>
          <cell r="I377">
            <v>83</v>
          </cell>
          <cell r="J377" t="str">
            <v>GENERAL - EXCEPTO BOGOTA</v>
          </cell>
          <cell r="K377" t="str">
            <v>ENLINEA</v>
          </cell>
          <cell r="L377" t="str">
            <v xml:space="preserve">Aceptado                     </v>
          </cell>
          <cell r="M377">
            <v>2016</v>
          </cell>
          <cell r="N377">
            <v>10709</v>
          </cell>
          <cell r="O377" t="str">
            <v xml:space="preserve">Julio - Septiembre     </v>
          </cell>
          <cell r="P377">
            <v>42662</v>
          </cell>
        </row>
        <row r="378">
          <cell r="C378" t="str">
            <v>213013430</v>
          </cell>
          <cell r="D378" t="str">
            <v>Magangué</v>
          </cell>
          <cell r="E378" t="str">
            <v>13</v>
          </cell>
          <cell r="F378" t="str">
            <v>DEPARTAMENTO DE BOLIVAR</v>
          </cell>
          <cell r="G378" t="str">
            <v>K36</v>
          </cell>
          <cell r="H378" t="str">
            <v>FUT_CUENTAS_POR_PAGAR</v>
          </cell>
          <cell r="I378">
            <v>83</v>
          </cell>
          <cell r="J378" t="str">
            <v>GENERAL - EXCEPTO BOGOTA</v>
          </cell>
          <cell r="K378" t="str">
            <v>ENLINEA</v>
          </cell>
          <cell r="L378" t="str">
            <v xml:space="preserve">Aceptado                     </v>
          </cell>
          <cell r="M378">
            <v>2016</v>
          </cell>
          <cell r="N378">
            <v>10709</v>
          </cell>
          <cell r="O378" t="str">
            <v xml:space="preserve">Julio - Septiembre     </v>
          </cell>
          <cell r="P378">
            <v>42648</v>
          </cell>
        </row>
        <row r="379">
          <cell r="C379" t="str">
            <v>213019130</v>
          </cell>
          <cell r="D379" t="str">
            <v>Cajibío</v>
          </cell>
          <cell r="E379" t="str">
            <v>19</v>
          </cell>
          <cell r="F379" t="str">
            <v>DEPARTAMENTO DE CAUCA</v>
          </cell>
          <cell r="G379" t="str">
            <v>K36</v>
          </cell>
          <cell r="H379" t="str">
            <v>FUT_CUENTAS_POR_PAGAR</v>
          </cell>
          <cell r="I379">
            <v>83</v>
          </cell>
          <cell r="J379" t="str">
            <v>GENERAL - EXCEPTO BOGOTA</v>
          </cell>
          <cell r="K379" t="str">
            <v>ENLINEA</v>
          </cell>
          <cell r="L379" t="str">
            <v xml:space="preserve">Aceptado                     </v>
          </cell>
          <cell r="M379">
            <v>2016</v>
          </cell>
          <cell r="N379">
            <v>10709</v>
          </cell>
          <cell r="O379" t="str">
            <v xml:space="preserve">Julio - Septiembre     </v>
          </cell>
          <cell r="P379">
            <v>42657</v>
          </cell>
        </row>
        <row r="380">
          <cell r="C380" t="str">
            <v>213025430</v>
          </cell>
          <cell r="D380" t="str">
            <v>Madrid - Cundinamarca</v>
          </cell>
          <cell r="E380" t="str">
            <v>25</v>
          </cell>
          <cell r="F380" t="str">
            <v>DEPARTAMENTO DE CUNDINAMARCA</v>
          </cell>
          <cell r="G380" t="str">
            <v>K36</v>
          </cell>
          <cell r="H380" t="str">
            <v>FUT_CUENTAS_POR_PAGAR</v>
          </cell>
          <cell r="I380">
            <v>83</v>
          </cell>
          <cell r="J380" t="str">
            <v>GENERAL - EXCEPTO BOGOTA</v>
          </cell>
          <cell r="K380" t="str">
            <v>ENLINEA</v>
          </cell>
          <cell r="L380" t="str">
            <v xml:space="preserve">Aceptado                     </v>
          </cell>
          <cell r="M380">
            <v>2016</v>
          </cell>
          <cell r="N380">
            <v>10709</v>
          </cell>
          <cell r="O380" t="str">
            <v xml:space="preserve">Julio - Septiembre     </v>
          </cell>
          <cell r="P380">
            <v>42671</v>
          </cell>
        </row>
        <row r="381">
          <cell r="C381" t="str">
            <v>213025530</v>
          </cell>
          <cell r="D381" t="str">
            <v>Paratebueno</v>
          </cell>
          <cell r="E381" t="str">
            <v>25</v>
          </cell>
          <cell r="F381" t="str">
            <v>DEPARTAMENTO DE CUNDINAMARCA</v>
          </cell>
          <cell r="G381" t="str">
            <v>K36</v>
          </cell>
          <cell r="H381" t="str">
            <v>FUT_CUENTAS_POR_PAGAR</v>
          </cell>
          <cell r="I381">
            <v>83</v>
          </cell>
          <cell r="J381" t="str">
            <v>GENERAL - EXCEPTO BOGOTA</v>
          </cell>
          <cell r="K381" t="str">
            <v>ENLINEA</v>
          </cell>
          <cell r="L381" t="str">
            <v xml:space="preserve">Aceptado                     </v>
          </cell>
          <cell r="M381">
            <v>2016</v>
          </cell>
          <cell r="N381">
            <v>10709</v>
          </cell>
          <cell r="O381" t="str">
            <v xml:space="preserve">Julio - Septiembre     </v>
          </cell>
          <cell r="P381">
            <v>42674</v>
          </cell>
        </row>
        <row r="382">
          <cell r="C382" t="str">
            <v>213027430</v>
          </cell>
          <cell r="D382" t="str">
            <v>Medio Baudó</v>
          </cell>
          <cell r="E382" t="str">
            <v>27</v>
          </cell>
          <cell r="F382" t="str">
            <v>DEPARTAMENTO DE CHOCO</v>
          </cell>
          <cell r="G382" t="str">
            <v>K36</v>
          </cell>
          <cell r="H382" t="str">
            <v>FUT_CUENTAS_POR_PAGAR</v>
          </cell>
          <cell r="I382">
            <v>83</v>
          </cell>
          <cell r="J382" t="str">
            <v>GENERAL - EXCEPTO BOGOTA</v>
          </cell>
          <cell r="K382" t="str">
            <v>ENLINEA</v>
          </cell>
          <cell r="L382" t="str">
            <v xml:space="preserve">Aceptado                     </v>
          </cell>
          <cell r="M382">
            <v>2016</v>
          </cell>
          <cell r="N382">
            <v>10709</v>
          </cell>
          <cell r="O382" t="str">
            <v xml:space="preserve">Julio - Septiembre     </v>
          </cell>
          <cell r="P382">
            <v>42661</v>
          </cell>
        </row>
        <row r="383">
          <cell r="C383" t="str">
            <v>213041530</v>
          </cell>
          <cell r="D383" t="str">
            <v>Palestina - Huila</v>
          </cell>
          <cell r="E383" t="str">
            <v>41</v>
          </cell>
          <cell r="F383" t="str">
            <v>DEPARTAMENTO DE HUILA</v>
          </cell>
          <cell r="G383" t="str">
            <v>K36</v>
          </cell>
          <cell r="H383" t="str">
            <v>FUT_CUENTAS_POR_PAGAR</v>
          </cell>
          <cell r="I383">
            <v>83</v>
          </cell>
          <cell r="J383" t="str">
            <v>GENERAL - EXCEPTO BOGOTA</v>
          </cell>
          <cell r="K383" t="str">
            <v>ENLINEA</v>
          </cell>
          <cell r="L383" t="str">
            <v xml:space="preserve">Aceptado                     </v>
          </cell>
          <cell r="M383">
            <v>2016</v>
          </cell>
          <cell r="N383">
            <v>10709</v>
          </cell>
          <cell r="O383" t="str">
            <v xml:space="preserve">Julio - Septiembre     </v>
          </cell>
          <cell r="P383">
            <v>42664</v>
          </cell>
        </row>
        <row r="384">
          <cell r="C384" t="str">
            <v>213044430</v>
          </cell>
          <cell r="D384" t="str">
            <v>Maicao</v>
          </cell>
          <cell r="E384" t="str">
            <v>44</v>
          </cell>
          <cell r="F384" t="str">
            <v>DEPARTAMENTO DE GUAJIRA</v>
          </cell>
          <cell r="G384" t="str">
            <v>K36</v>
          </cell>
          <cell r="H384" t="str">
            <v>FUT_CUENTAS_POR_PAGAR</v>
          </cell>
          <cell r="I384">
            <v>83</v>
          </cell>
          <cell r="J384" t="str">
            <v>GENERAL - EXCEPTO BOGOTA</v>
          </cell>
          <cell r="K384" t="str">
            <v>ENLINEA</v>
          </cell>
          <cell r="L384" t="str">
            <v xml:space="preserve">Aceptado                     </v>
          </cell>
          <cell r="M384">
            <v>2016</v>
          </cell>
          <cell r="N384">
            <v>10709</v>
          </cell>
          <cell r="O384" t="str">
            <v xml:space="preserve">Julio - Septiembre     </v>
          </cell>
          <cell r="P384">
            <v>42664</v>
          </cell>
        </row>
        <row r="385">
          <cell r="C385" t="str">
            <v>213047030</v>
          </cell>
          <cell r="D385" t="str">
            <v>Algarrobo</v>
          </cell>
          <cell r="E385" t="str">
            <v>47</v>
          </cell>
          <cell r="F385" t="str">
            <v>DEPARTAMENTO DE MAGDALENA</v>
          </cell>
          <cell r="G385" t="str">
            <v>K36</v>
          </cell>
          <cell r="H385" t="str">
            <v>FUT_CUENTAS_POR_PAGAR</v>
          </cell>
          <cell r="I385">
            <v>83</v>
          </cell>
          <cell r="J385" t="str">
            <v>GENERAL - EXCEPTO BOGOTA</v>
          </cell>
          <cell r="K385" t="str">
            <v>ENLINEA</v>
          </cell>
          <cell r="L385" t="str">
            <v xml:space="preserve">Aceptado                     </v>
          </cell>
          <cell r="M385">
            <v>2016</v>
          </cell>
          <cell r="N385">
            <v>10709</v>
          </cell>
          <cell r="O385" t="str">
            <v xml:space="preserve">Julio - Septiembre     </v>
          </cell>
          <cell r="P385">
            <v>42671</v>
          </cell>
        </row>
        <row r="386">
          <cell r="C386" t="str">
            <v>213050330</v>
          </cell>
          <cell r="D386" t="str">
            <v>Mesetas</v>
          </cell>
          <cell r="E386" t="str">
            <v>50</v>
          </cell>
          <cell r="F386" t="str">
            <v>DEPARTAMENTO DEL META</v>
          </cell>
          <cell r="G386" t="str">
            <v>K36</v>
          </cell>
          <cell r="H386" t="str">
            <v>FUT_CUENTAS_POR_PAGAR</v>
          </cell>
          <cell r="I386">
            <v>83</v>
          </cell>
          <cell r="J386" t="str">
            <v>GENERAL - EXCEPTO BOGOTA</v>
          </cell>
          <cell r="K386" t="str">
            <v>ENLINEA</v>
          </cell>
          <cell r="L386" t="str">
            <v xml:space="preserve">Aceptado                     </v>
          </cell>
          <cell r="M386">
            <v>2016</v>
          </cell>
          <cell r="N386">
            <v>10709</v>
          </cell>
          <cell r="O386" t="str">
            <v xml:space="preserve">Julio - Septiembre     </v>
          </cell>
          <cell r="P386">
            <v>42671</v>
          </cell>
        </row>
        <row r="387">
          <cell r="C387" t="str">
            <v>213063130</v>
          </cell>
          <cell r="D387" t="str">
            <v>Calarcá</v>
          </cell>
          <cell r="E387" t="str">
            <v>63</v>
          </cell>
          <cell r="F387" t="str">
            <v>DEPARTAMENTO DE QUINDIO</v>
          </cell>
          <cell r="G387" t="str">
            <v>K36</v>
          </cell>
          <cell r="H387" t="str">
            <v>FUT_CUENTAS_POR_PAGAR</v>
          </cell>
          <cell r="I387">
            <v>83</v>
          </cell>
          <cell r="J387" t="str">
            <v>GENERAL - EXCEPTO BOGOTA</v>
          </cell>
          <cell r="K387" t="str">
            <v>ENLINEA</v>
          </cell>
          <cell r="L387" t="str">
            <v xml:space="preserve">Aceptado                     </v>
          </cell>
          <cell r="M387">
            <v>2016</v>
          </cell>
          <cell r="N387">
            <v>10709</v>
          </cell>
          <cell r="O387" t="str">
            <v xml:space="preserve">Julio - Septiembre     </v>
          </cell>
          <cell r="P387">
            <v>42669</v>
          </cell>
        </row>
        <row r="388">
          <cell r="C388" t="str">
            <v>213073030</v>
          </cell>
          <cell r="D388" t="str">
            <v>Ambalema</v>
          </cell>
          <cell r="E388" t="str">
            <v>73</v>
          </cell>
          <cell r="F388" t="str">
            <v>DEPARTAMENTO DE TOLIMA</v>
          </cell>
          <cell r="G388" t="str">
            <v>K36</v>
          </cell>
          <cell r="H388" t="str">
            <v>FUT_CUENTAS_POR_PAGAR</v>
          </cell>
          <cell r="I388">
            <v>83</v>
          </cell>
          <cell r="J388" t="str">
            <v>GENERAL - EXCEPTO BOGOTA</v>
          </cell>
          <cell r="K388" t="str">
            <v>ENLINEA</v>
          </cell>
          <cell r="L388" t="str">
            <v xml:space="preserve">Aceptado                     </v>
          </cell>
          <cell r="M388">
            <v>2016</v>
          </cell>
          <cell r="N388">
            <v>10709</v>
          </cell>
          <cell r="O388" t="str">
            <v xml:space="preserve">Julio - Septiembre     </v>
          </cell>
          <cell r="P388">
            <v>42674</v>
          </cell>
        </row>
        <row r="389">
          <cell r="C389" t="str">
            <v>213076130</v>
          </cell>
          <cell r="D389" t="str">
            <v>Candelaria - Valle del Cauca</v>
          </cell>
          <cell r="E389" t="str">
            <v>76</v>
          </cell>
          <cell r="F389" t="str">
            <v>DEPARTAMENTO DE VALLE DEL CAUCA</v>
          </cell>
          <cell r="G389" t="str">
            <v>K36</v>
          </cell>
          <cell r="H389" t="str">
            <v>FUT_CUENTAS_POR_PAGAR</v>
          </cell>
          <cell r="I389">
            <v>83</v>
          </cell>
          <cell r="J389" t="str">
            <v>GENERAL - EXCEPTO BOGOTA</v>
          </cell>
          <cell r="K389" t="str">
            <v>ENLINEA</v>
          </cell>
          <cell r="L389" t="str">
            <v xml:space="preserve">Aceptado                     </v>
          </cell>
          <cell r="M389">
            <v>2016</v>
          </cell>
          <cell r="N389">
            <v>10709</v>
          </cell>
          <cell r="O389" t="str">
            <v xml:space="preserve">Julio - Septiembre     </v>
          </cell>
          <cell r="P389">
            <v>42667</v>
          </cell>
        </row>
        <row r="390">
          <cell r="C390" t="str">
            <v>213085230</v>
          </cell>
          <cell r="D390" t="str">
            <v>Orocué</v>
          </cell>
          <cell r="E390" t="str">
            <v>85</v>
          </cell>
          <cell r="F390" t="str">
            <v>DEPARTAMENTO DE CASANARE</v>
          </cell>
          <cell r="G390" t="str">
            <v>K36</v>
          </cell>
          <cell r="H390" t="str">
            <v>FUT_CUENTAS_POR_PAGAR</v>
          </cell>
          <cell r="I390">
            <v>83</v>
          </cell>
          <cell r="J390" t="str">
            <v>GENERAL - EXCEPTO BOGOTA</v>
          </cell>
          <cell r="K390" t="str">
            <v>ENLINEA</v>
          </cell>
          <cell r="L390" t="str">
            <v xml:space="preserve">Aceptado                     </v>
          </cell>
          <cell r="M390">
            <v>2016</v>
          </cell>
          <cell r="N390">
            <v>10709</v>
          </cell>
          <cell r="O390" t="str">
            <v xml:space="preserve">Julio - Septiembre     </v>
          </cell>
          <cell r="P390">
            <v>42668</v>
          </cell>
        </row>
        <row r="391">
          <cell r="C391" t="str">
            <v>213085430</v>
          </cell>
          <cell r="D391" t="str">
            <v>Trinidad</v>
          </cell>
          <cell r="E391" t="str">
            <v>85</v>
          </cell>
          <cell r="F391" t="str">
            <v>DEPARTAMENTO DE CASANARE</v>
          </cell>
          <cell r="G391" t="str">
            <v>K36</v>
          </cell>
          <cell r="H391" t="str">
            <v>FUT_CUENTAS_POR_PAGAR</v>
          </cell>
          <cell r="I391">
            <v>83</v>
          </cell>
          <cell r="J391" t="str">
            <v>GENERAL - EXCEPTO BOGOTA</v>
          </cell>
          <cell r="K391" t="str">
            <v>ENLINEA</v>
          </cell>
          <cell r="L391" t="str">
            <v xml:space="preserve">Aceptado                     </v>
          </cell>
          <cell r="M391">
            <v>2016</v>
          </cell>
          <cell r="N391">
            <v>10709</v>
          </cell>
          <cell r="O391" t="str">
            <v xml:space="preserve">Julio - Septiembre     </v>
          </cell>
          <cell r="P391">
            <v>42668</v>
          </cell>
        </row>
        <row r="392">
          <cell r="C392" t="str">
            <v>213105031</v>
          </cell>
          <cell r="D392" t="str">
            <v>Amalfi</v>
          </cell>
          <cell r="E392" t="str">
            <v>05</v>
          </cell>
          <cell r="F392" t="str">
            <v>DEPARTAMENTO DE ANTIOQUIA</v>
          </cell>
          <cell r="G392" t="str">
            <v>K36</v>
          </cell>
          <cell r="H392" t="str">
            <v>FUT_CUENTAS_POR_PAGAR</v>
          </cell>
          <cell r="I392">
            <v>83</v>
          </cell>
          <cell r="J392" t="str">
            <v>GENERAL - EXCEPTO BOGOTA</v>
          </cell>
          <cell r="K392" t="str">
            <v>ENLINEA</v>
          </cell>
          <cell r="L392" t="str">
            <v xml:space="preserve">Aceptado                     </v>
          </cell>
          <cell r="M392">
            <v>2016</v>
          </cell>
          <cell r="N392">
            <v>10709</v>
          </cell>
          <cell r="O392" t="str">
            <v xml:space="preserve">Julio - Septiembre     </v>
          </cell>
          <cell r="P392">
            <v>42662</v>
          </cell>
        </row>
        <row r="393">
          <cell r="C393" t="str">
            <v>213105631</v>
          </cell>
          <cell r="D393" t="str">
            <v>Sabaneta</v>
          </cell>
          <cell r="E393" t="str">
            <v>05</v>
          </cell>
          <cell r="F393" t="str">
            <v>DEPARTAMENTO DE ANTIOQUIA</v>
          </cell>
          <cell r="G393" t="str">
            <v>K36</v>
          </cell>
          <cell r="H393" t="str">
            <v>FUT_CUENTAS_POR_PAGAR</v>
          </cell>
          <cell r="I393">
            <v>83</v>
          </cell>
          <cell r="J393" t="str">
            <v>GENERAL - EXCEPTO BOGOTA</v>
          </cell>
          <cell r="K393" t="str">
            <v>ENLINEA</v>
          </cell>
          <cell r="L393" t="str">
            <v xml:space="preserve">Aceptado                     </v>
          </cell>
          <cell r="M393">
            <v>2016</v>
          </cell>
          <cell r="N393">
            <v>10709</v>
          </cell>
          <cell r="O393" t="str">
            <v xml:space="preserve">Julio - Septiembre     </v>
          </cell>
          <cell r="P393">
            <v>42669</v>
          </cell>
        </row>
        <row r="394">
          <cell r="C394" t="str">
            <v>213115131</v>
          </cell>
          <cell r="D394" t="str">
            <v>Caldas - Boyacá</v>
          </cell>
          <cell r="E394" t="str">
            <v>15</v>
          </cell>
          <cell r="F394" t="str">
            <v>DEPARTAMENTO DE BOYACA</v>
          </cell>
          <cell r="G394" t="str">
            <v>K36</v>
          </cell>
          <cell r="H394" t="str">
            <v>FUT_CUENTAS_POR_PAGAR</v>
          </cell>
          <cell r="I394">
            <v>83</v>
          </cell>
          <cell r="J394" t="str">
            <v>GENERAL - EXCEPTO BOGOTA</v>
          </cell>
          <cell r="K394" t="str">
            <v>ENLINEA</v>
          </cell>
          <cell r="L394" t="str">
            <v xml:space="preserve">Aceptado                     </v>
          </cell>
          <cell r="M394">
            <v>2016</v>
          </cell>
          <cell r="N394">
            <v>10709</v>
          </cell>
          <cell r="O394" t="str">
            <v xml:space="preserve">Julio - Septiembre     </v>
          </cell>
          <cell r="P394">
            <v>42674</v>
          </cell>
        </row>
        <row r="395">
          <cell r="C395" t="str">
            <v>213115531</v>
          </cell>
          <cell r="D395" t="str">
            <v>Pauna</v>
          </cell>
          <cell r="E395" t="str">
            <v>15</v>
          </cell>
          <cell r="F395" t="str">
            <v>DEPARTAMENTO DE BOYACA</v>
          </cell>
          <cell r="G395" t="str">
            <v>K36</v>
          </cell>
          <cell r="H395" t="str">
            <v>FUT_CUENTAS_POR_PAGAR</v>
          </cell>
          <cell r="I395">
            <v>83</v>
          </cell>
          <cell r="J395" t="str">
            <v>GENERAL - EXCEPTO BOGOTA</v>
          </cell>
          <cell r="K395" t="str">
            <v>ENLINEA</v>
          </cell>
          <cell r="L395" t="str">
            <v xml:space="preserve">Aceptado                     </v>
          </cell>
          <cell r="M395">
            <v>2016</v>
          </cell>
          <cell r="N395">
            <v>10709</v>
          </cell>
          <cell r="O395" t="str">
            <v xml:space="preserve">Julio - Septiembre     </v>
          </cell>
          <cell r="P395">
            <v>42669</v>
          </cell>
        </row>
        <row r="396">
          <cell r="C396" t="str">
            <v>213208832</v>
          </cell>
          <cell r="D396" t="str">
            <v>Tubará</v>
          </cell>
          <cell r="E396" t="str">
            <v>08</v>
          </cell>
          <cell r="F396" t="str">
            <v>DEPARTAMENTO DE ATLANTICO</v>
          </cell>
          <cell r="G396" t="str">
            <v>K36</v>
          </cell>
          <cell r="H396" t="str">
            <v>FUT_CUENTAS_POR_PAGAR</v>
          </cell>
          <cell r="I396">
            <v>83</v>
          </cell>
          <cell r="J396" t="str">
            <v>GENERAL - EXCEPTO BOGOTA</v>
          </cell>
          <cell r="K396" t="str">
            <v>ENLINEA</v>
          </cell>
          <cell r="L396" t="str">
            <v xml:space="preserve">Aceptado                     </v>
          </cell>
          <cell r="M396">
            <v>2016</v>
          </cell>
          <cell r="N396">
            <v>10709</v>
          </cell>
          <cell r="O396" t="str">
            <v xml:space="preserve">Julio - Septiembre     </v>
          </cell>
          <cell r="P396">
            <v>42671</v>
          </cell>
        </row>
        <row r="397">
          <cell r="C397" t="str">
            <v>213215232</v>
          </cell>
          <cell r="D397" t="str">
            <v>Chíquiza (San Pedro de Iguaque)</v>
          </cell>
          <cell r="E397" t="str">
            <v>15</v>
          </cell>
          <cell r="F397" t="str">
            <v>DEPARTAMENTO DE BOYACA</v>
          </cell>
          <cell r="G397" t="str">
            <v>K36</v>
          </cell>
          <cell r="H397" t="str">
            <v>FUT_CUENTAS_POR_PAGAR</v>
          </cell>
          <cell r="I397">
            <v>83</v>
          </cell>
          <cell r="J397" t="str">
            <v>GENERAL - EXCEPTO BOGOTA</v>
          </cell>
          <cell r="K397" t="str">
            <v>ENLINEA</v>
          </cell>
          <cell r="L397" t="str">
            <v xml:space="preserve">Aceptado                     </v>
          </cell>
          <cell r="M397">
            <v>2016</v>
          </cell>
          <cell r="N397">
            <v>10709</v>
          </cell>
          <cell r="O397" t="str">
            <v xml:space="preserve">Julio - Septiembre     </v>
          </cell>
          <cell r="P397">
            <v>42665</v>
          </cell>
        </row>
        <row r="398">
          <cell r="C398" t="str">
            <v>213215332</v>
          </cell>
          <cell r="D398" t="str">
            <v>Güicán</v>
          </cell>
          <cell r="E398" t="str">
            <v>15</v>
          </cell>
          <cell r="F398" t="str">
            <v>DEPARTAMENTO DE BOYACA</v>
          </cell>
          <cell r="G398" t="str">
            <v>K36</v>
          </cell>
          <cell r="H398" t="str">
            <v>FUT_CUENTAS_POR_PAGAR</v>
          </cell>
          <cell r="I398">
            <v>83</v>
          </cell>
          <cell r="J398" t="str">
            <v>GENERAL - EXCEPTO BOGOTA</v>
          </cell>
          <cell r="K398" t="str">
            <v>ENLINEA</v>
          </cell>
          <cell r="L398" t="str">
            <v xml:space="preserve">Aceptado                     </v>
          </cell>
          <cell r="M398">
            <v>2016</v>
          </cell>
          <cell r="N398">
            <v>10709</v>
          </cell>
          <cell r="O398" t="str">
            <v xml:space="preserve">Julio - Septiembre     </v>
          </cell>
          <cell r="P398">
            <v>42674</v>
          </cell>
        </row>
        <row r="399">
          <cell r="C399" t="str">
            <v>213215632</v>
          </cell>
          <cell r="D399" t="str">
            <v>Saboyá</v>
          </cell>
          <cell r="E399" t="str">
            <v>15</v>
          </cell>
          <cell r="F399" t="str">
            <v>DEPARTAMENTO DE BOYACA</v>
          </cell>
          <cell r="G399" t="str">
            <v>K36</v>
          </cell>
          <cell r="H399" t="str">
            <v>FUT_CUENTAS_POR_PAGAR</v>
          </cell>
          <cell r="I399">
            <v>83</v>
          </cell>
          <cell r="J399" t="str">
            <v>GENERAL - EXCEPTO BOGOTA</v>
          </cell>
          <cell r="K399" t="str">
            <v>ENLINEA</v>
          </cell>
          <cell r="L399" t="str">
            <v xml:space="preserve">Aceptado                     </v>
          </cell>
          <cell r="M399">
            <v>2016</v>
          </cell>
          <cell r="N399">
            <v>10709</v>
          </cell>
          <cell r="O399" t="str">
            <v xml:space="preserve">Julio - Septiembre     </v>
          </cell>
          <cell r="P399">
            <v>42669</v>
          </cell>
        </row>
        <row r="400">
          <cell r="C400" t="str">
            <v>213215832</v>
          </cell>
          <cell r="D400" t="str">
            <v>Tununguá</v>
          </cell>
          <cell r="E400" t="str">
            <v>15</v>
          </cell>
          <cell r="F400" t="str">
            <v>DEPARTAMENTO DE BOYACA</v>
          </cell>
          <cell r="G400" t="str">
            <v>K36</v>
          </cell>
          <cell r="H400" t="str">
            <v>FUT_CUENTAS_POR_PAGAR</v>
          </cell>
          <cell r="I400">
            <v>83</v>
          </cell>
          <cell r="J400" t="str">
            <v>GENERAL - EXCEPTO BOGOTA</v>
          </cell>
          <cell r="K400" t="str">
            <v>ENLINEA</v>
          </cell>
          <cell r="L400" t="str">
            <v xml:space="preserve">Aceptado                     </v>
          </cell>
          <cell r="M400">
            <v>2016</v>
          </cell>
          <cell r="N400">
            <v>10709</v>
          </cell>
          <cell r="O400" t="str">
            <v xml:space="preserve">Julio - Septiembre     </v>
          </cell>
          <cell r="P400">
            <v>42674</v>
          </cell>
        </row>
        <row r="401">
          <cell r="C401" t="str">
            <v>213219532</v>
          </cell>
          <cell r="D401" t="str">
            <v>Patía (El Bordo)</v>
          </cell>
          <cell r="E401" t="str">
            <v>19</v>
          </cell>
          <cell r="F401" t="str">
            <v>DEPARTAMENTO DE CAUCA</v>
          </cell>
          <cell r="G401" t="str">
            <v>K36</v>
          </cell>
          <cell r="H401" t="str">
            <v>FUT_CUENTAS_POR_PAGAR</v>
          </cell>
          <cell r="I401">
            <v>83</v>
          </cell>
          <cell r="J401" t="str">
            <v>GENERAL - EXCEPTO BOGOTA</v>
          </cell>
          <cell r="K401" t="str">
            <v>ENLINEA</v>
          </cell>
          <cell r="L401" t="str">
            <v xml:space="preserve">Aceptado                     </v>
          </cell>
          <cell r="M401">
            <v>2016</v>
          </cell>
          <cell r="N401">
            <v>10709</v>
          </cell>
          <cell r="O401" t="str">
            <v xml:space="preserve">Julio - Septiembre     </v>
          </cell>
          <cell r="P401">
            <v>42669</v>
          </cell>
        </row>
        <row r="402">
          <cell r="C402" t="str">
            <v>213220032</v>
          </cell>
          <cell r="D402" t="str">
            <v>Astrea</v>
          </cell>
          <cell r="E402" t="str">
            <v>20</v>
          </cell>
          <cell r="F402" t="str">
            <v>DEPARTAMENTO DE CESAR</v>
          </cell>
          <cell r="G402" t="str">
            <v>K36</v>
          </cell>
          <cell r="H402" t="str">
            <v>FUT_CUENTAS_POR_PAGAR</v>
          </cell>
          <cell r="I402">
            <v>83</v>
          </cell>
          <cell r="J402" t="str">
            <v>GENERAL - EXCEPTO BOGOTA</v>
          </cell>
          <cell r="K402" t="str">
            <v>ENLINEA</v>
          </cell>
          <cell r="L402" t="str">
            <v xml:space="preserve">Aceptado                     </v>
          </cell>
          <cell r="M402">
            <v>2016</v>
          </cell>
          <cell r="N402">
            <v>10709</v>
          </cell>
          <cell r="O402" t="str">
            <v xml:space="preserve">Julio - Septiembre     </v>
          </cell>
          <cell r="P402">
            <v>42668</v>
          </cell>
        </row>
        <row r="403">
          <cell r="C403" t="str">
            <v>213241132</v>
          </cell>
          <cell r="D403" t="str">
            <v>Campoalegre</v>
          </cell>
          <cell r="E403" t="str">
            <v>41</v>
          </cell>
          <cell r="F403" t="str">
            <v>DEPARTAMENTO DE HUILA</v>
          </cell>
          <cell r="G403" t="str">
            <v>K36</v>
          </cell>
          <cell r="H403" t="str">
            <v>FUT_CUENTAS_POR_PAGAR</v>
          </cell>
          <cell r="I403">
            <v>83</v>
          </cell>
          <cell r="J403" t="str">
            <v>GENERAL - EXCEPTO BOGOTA</v>
          </cell>
          <cell r="K403" t="str">
            <v>ENLINEA</v>
          </cell>
          <cell r="L403" t="str">
            <v xml:space="preserve">Aceptado                     </v>
          </cell>
          <cell r="M403">
            <v>2016</v>
          </cell>
          <cell r="N403">
            <v>10709</v>
          </cell>
          <cell r="O403" t="str">
            <v xml:space="preserve">Julio - Septiembre     </v>
          </cell>
          <cell r="P403">
            <v>42671</v>
          </cell>
        </row>
        <row r="404">
          <cell r="C404" t="str">
            <v>213268132</v>
          </cell>
          <cell r="D404" t="str">
            <v>California</v>
          </cell>
          <cell r="E404" t="str">
            <v>68</v>
          </cell>
          <cell r="F404" t="str">
            <v>DEPARTAMENTO DE SANTANDER</v>
          </cell>
          <cell r="G404" t="str">
            <v>K36</v>
          </cell>
          <cell r="H404" t="str">
            <v>FUT_CUENTAS_POR_PAGAR</v>
          </cell>
          <cell r="I404">
            <v>83</v>
          </cell>
          <cell r="J404" t="str">
            <v>GENERAL - EXCEPTO BOGOTA</v>
          </cell>
          <cell r="K404" t="str">
            <v>ENLINEA</v>
          </cell>
          <cell r="L404" t="str">
            <v xml:space="preserve">Aceptado                     </v>
          </cell>
          <cell r="M404">
            <v>2016</v>
          </cell>
          <cell r="N404">
            <v>10709</v>
          </cell>
          <cell r="O404" t="str">
            <v xml:space="preserve">Julio - Septiembre     </v>
          </cell>
          <cell r="P404">
            <v>42672</v>
          </cell>
        </row>
        <row r="405">
          <cell r="C405" t="str">
            <v>213268432</v>
          </cell>
          <cell r="D405" t="str">
            <v>Málaga</v>
          </cell>
          <cell r="E405" t="str">
            <v>68</v>
          </cell>
          <cell r="F405" t="str">
            <v>DEPARTAMENTO DE SANTANDER</v>
          </cell>
          <cell r="G405" t="str">
            <v>K36</v>
          </cell>
          <cell r="H405" t="str">
            <v>FUT_CUENTAS_POR_PAGAR</v>
          </cell>
          <cell r="I405">
            <v>83</v>
          </cell>
          <cell r="J405" t="str">
            <v>GENERAL - EXCEPTO BOGOTA</v>
          </cell>
          <cell r="K405" t="str">
            <v>ENLINEA</v>
          </cell>
          <cell r="L405" t="str">
            <v xml:space="preserve">Aceptado                     </v>
          </cell>
          <cell r="M405">
            <v>2016</v>
          </cell>
          <cell r="N405">
            <v>10709</v>
          </cell>
          <cell r="O405" t="str">
            <v xml:space="preserve">Julio - Septiembre     </v>
          </cell>
          <cell r="P405">
            <v>42664</v>
          </cell>
        </row>
        <row r="406">
          <cell r="C406" t="str">
            <v>213308433</v>
          </cell>
          <cell r="D406" t="str">
            <v>Malambo</v>
          </cell>
          <cell r="E406" t="str">
            <v>08</v>
          </cell>
          <cell r="F406" t="str">
            <v>DEPARTAMENTO DE ATLANTICO</v>
          </cell>
          <cell r="G406" t="str">
            <v>K36</v>
          </cell>
          <cell r="H406" t="str">
            <v>FUT_CUENTAS_POR_PAGAR</v>
          </cell>
          <cell r="I406">
            <v>83</v>
          </cell>
          <cell r="J406" t="str">
            <v>GENERAL - EXCEPTO BOGOTA</v>
          </cell>
          <cell r="K406" t="str">
            <v>ENLINEA</v>
          </cell>
          <cell r="L406" t="str">
            <v xml:space="preserve">Aceptado                     </v>
          </cell>
          <cell r="M406">
            <v>2016</v>
          </cell>
          <cell r="N406">
            <v>10709</v>
          </cell>
          <cell r="O406" t="str">
            <v xml:space="preserve">Julio - Septiembre     </v>
          </cell>
          <cell r="P406">
            <v>42673</v>
          </cell>
        </row>
        <row r="407">
          <cell r="C407" t="str">
            <v>213313433</v>
          </cell>
          <cell r="D407" t="str">
            <v>Mahates</v>
          </cell>
          <cell r="E407" t="str">
            <v>13</v>
          </cell>
          <cell r="F407" t="str">
            <v>DEPARTAMENTO DE BOLIVAR</v>
          </cell>
          <cell r="G407" t="str">
            <v>K36</v>
          </cell>
          <cell r="H407" t="str">
            <v>FUT_CUENTAS_POR_PAGAR</v>
          </cell>
          <cell r="I407">
            <v>83</v>
          </cell>
          <cell r="J407" t="str">
            <v>GENERAL - EXCEPTO BOGOTA</v>
          </cell>
          <cell r="K407" t="str">
            <v>ENLINEA</v>
          </cell>
          <cell r="L407" t="str">
            <v xml:space="preserve">Aceptado                     </v>
          </cell>
          <cell r="M407">
            <v>2016</v>
          </cell>
          <cell r="N407">
            <v>10709</v>
          </cell>
          <cell r="O407" t="str">
            <v xml:space="preserve">Julio - Septiembre     </v>
          </cell>
          <cell r="P407">
            <v>42674</v>
          </cell>
        </row>
        <row r="408">
          <cell r="C408" t="str">
            <v>213315533</v>
          </cell>
          <cell r="D408" t="str">
            <v>Paya</v>
          </cell>
          <cell r="E408" t="str">
            <v>15</v>
          </cell>
          <cell r="F408" t="str">
            <v>DEPARTAMENTO DE BOYACA</v>
          </cell>
          <cell r="G408" t="str">
            <v>K36</v>
          </cell>
          <cell r="H408" t="str">
            <v>FUT_CUENTAS_POR_PAGAR</v>
          </cell>
          <cell r="I408">
            <v>83</v>
          </cell>
          <cell r="J408" t="str">
            <v>GENERAL - EXCEPTO BOGOTA</v>
          </cell>
          <cell r="K408" t="str">
            <v>ENLINEA</v>
          </cell>
          <cell r="L408" t="str">
            <v xml:space="preserve">Aceptado                     </v>
          </cell>
          <cell r="M408">
            <v>2016</v>
          </cell>
          <cell r="N408">
            <v>10709</v>
          </cell>
          <cell r="O408" t="str">
            <v xml:space="preserve">Julio - Septiembre     </v>
          </cell>
          <cell r="P408">
            <v>42658</v>
          </cell>
        </row>
        <row r="409">
          <cell r="C409" t="str">
            <v>213317433</v>
          </cell>
          <cell r="D409" t="str">
            <v>Manzanares</v>
          </cell>
          <cell r="E409" t="str">
            <v>17</v>
          </cell>
          <cell r="F409" t="str">
            <v>DEPARTAMENTO DE CALDAS</v>
          </cell>
          <cell r="G409" t="str">
            <v>K36</v>
          </cell>
          <cell r="H409" t="str">
            <v>FUT_CUENTAS_POR_PAGAR</v>
          </cell>
          <cell r="I409">
            <v>83</v>
          </cell>
          <cell r="J409" t="str">
            <v>GENERAL - EXCEPTO BOGOTA</v>
          </cell>
          <cell r="K409" t="str">
            <v>ENLINEA</v>
          </cell>
          <cell r="L409" t="str">
            <v xml:space="preserve">Aceptado                     </v>
          </cell>
          <cell r="M409">
            <v>2016</v>
          </cell>
          <cell r="N409">
            <v>10709</v>
          </cell>
          <cell r="O409" t="str">
            <v xml:space="preserve">Julio - Septiembre     </v>
          </cell>
          <cell r="P409">
            <v>42670</v>
          </cell>
        </row>
        <row r="410">
          <cell r="C410" t="str">
            <v>213319533</v>
          </cell>
          <cell r="D410" t="str">
            <v>Piamonte</v>
          </cell>
          <cell r="E410" t="str">
            <v>19</v>
          </cell>
          <cell r="F410" t="str">
            <v>DEPARTAMENTO DE CAUCA</v>
          </cell>
          <cell r="G410" t="str">
            <v>K36</v>
          </cell>
          <cell r="H410" t="str">
            <v>FUT_CUENTAS_POR_PAGAR</v>
          </cell>
          <cell r="I410">
            <v>83</v>
          </cell>
          <cell r="J410" t="str">
            <v>GENERAL - EXCEPTO BOGOTA</v>
          </cell>
          <cell r="K410" t="str">
            <v>ENLINEA</v>
          </cell>
          <cell r="L410" t="str">
            <v xml:space="preserve">Aceptado                     </v>
          </cell>
          <cell r="M410">
            <v>2016</v>
          </cell>
          <cell r="N410">
            <v>10709</v>
          </cell>
          <cell r="O410" t="str">
            <v xml:space="preserve">Julio - Septiembre     </v>
          </cell>
          <cell r="P410">
            <v>42671</v>
          </cell>
        </row>
        <row r="411">
          <cell r="C411" t="str">
            <v>213352233</v>
          </cell>
          <cell r="D411" t="str">
            <v>Cumbitara</v>
          </cell>
          <cell r="E411" t="str">
            <v>52</v>
          </cell>
          <cell r="F411" t="str">
            <v>DEPARTAMENTO DE NARIÑO</v>
          </cell>
          <cell r="G411" t="str">
            <v>K36</v>
          </cell>
          <cell r="H411" t="str">
            <v>FUT_CUENTAS_POR_PAGAR</v>
          </cell>
          <cell r="I411">
            <v>83</v>
          </cell>
          <cell r="J411" t="str">
            <v>GENERAL - EXCEPTO BOGOTA</v>
          </cell>
          <cell r="K411" t="str">
            <v>ENLINEA</v>
          </cell>
          <cell r="L411" t="str">
            <v xml:space="preserve">Aceptado                     </v>
          </cell>
          <cell r="M411">
            <v>2016</v>
          </cell>
          <cell r="N411">
            <v>10709</v>
          </cell>
          <cell r="O411" t="str">
            <v xml:space="preserve">Julio - Septiembre     </v>
          </cell>
          <cell r="P411">
            <v>42673</v>
          </cell>
        </row>
        <row r="412">
          <cell r="C412" t="str">
            <v>213368533</v>
          </cell>
          <cell r="D412" t="str">
            <v>Páramo</v>
          </cell>
          <cell r="E412" t="str">
            <v>68</v>
          </cell>
          <cell r="F412" t="str">
            <v>DEPARTAMENTO DE SANTANDER</v>
          </cell>
          <cell r="G412" t="str">
            <v>K36</v>
          </cell>
          <cell r="H412" t="str">
            <v>FUT_CUENTAS_POR_PAGAR</v>
          </cell>
          <cell r="I412">
            <v>83</v>
          </cell>
          <cell r="J412" t="str">
            <v>GENERAL - EXCEPTO BOGOTA</v>
          </cell>
          <cell r="K412" t="str">
            <v>ENLINEA</v>
          </cell>
          <cell r="L412" t="str">
            <v xml:space="preserve">Aceptado                     </v>
          </cell>
          <cell r="M412">
            <v>2016</v>
          </cell>
          <cell r="N412">
            <v>10709</v>
          </cell>
          <cell r="O412" t="str">
            <v xml:space="preserve">Julio - Septiembre     </v>
          </cell>
          <cell r="P412">
            <v>42667</v>
          </cell>
        </row>
        <row r="413">
          <cell r="C413" t="str">
            <v>213370233</v>
          </cell>
          <cell r="D413" t="str">
            <v>El Roble</v>
          </cell>
          <cell r="E413" t="str">
            <v>70</v>
          </cell>
          <cell r="F413" t="str">
            <v>DEPARTAMENTO DE SUCRE</v>
          </cell>
          <cell r="G413" t="str">
            <v>K36</v>
          </cell>
          <cell r="H413" t="str">
            <v>FUT_CUENTAS_POR_PAGAR</v>
          </cell>
          <cell r="I413">
            <v>83</v>
          </cell>
          <cell r="J413" t="str">
            <v>GENERAL - EXCEPTO BOGOTA</v>
          </cell>
          <cell r="K413" t="str">
            <v>ENLINEA</v>
          </cell>
          <cell r="L413" t="str">
            <v xml:space="preserve">Aceptado                     </v>
          </cell>
          <cell r="M413">
            <v>2016</v>
          </cell>
          <cell r="N413">
            <v>10709</v>
          </cell>
          <cell r="O413" t="str">
            <v xml:space="preserve">Julio - Septiembre     </v>
          </cell>
          <cell r="P413">
            <v>42674</v>
          </cell>
        </row>
        <row r="414">
          <cell r="C414" t="str">
            <v>213376233</v>
          </cell>
          <cell r="D414" t="str">
            <v>Dagua</v>
          </cell>
          <cell r="E414" t="str">
            <v>76</v>
          </cell>
          <cell r="F414" t="str">
            <v>DEPARTAMENTO DE VALLE DEL CAUCA</v>
          </cell>
          <cell r="G414" t="str">
            <v>K36</v>
          </cell>
          <cell r="H414" t="str">
            <v>FUT_CUENTAS_POR_PAGAR</v>
          </cell>
          <cell r="I414">
            <v>83</v>
          </cell>
          <cell r="J414" t="str">
            <v>GENERAL - EXCEPTO BOGOTA</v>
          </cell>
          <cell r="K414" t="str">
            <v>ENLINEA</v>
          </cell>
          <cell r="L414" t="str">
            <v xml:space="preserve">Aceptado                     </v>
          </cell>
          <cell r="M414">
            <v>2016</v>
          </cell>
          <cell r="N414">
            <v>10709</v>
          </cell>
          <cell r="O414" t="str">
            <v xml:space="preserve">Julio - Septiembre     </v>
          </cell>
          <cell r="P414">
            <v>42667</v>
          </cell>
        </row>
        <row r="415">
          <cell r="C415" t="str">
            <v>213405034</v>
          </cell>
          <cell r="D415" t="str">
            <v>Andes</v>
          </cell>
          <cell r="E415" t="str">
            <v>05</v>
          </cell>
          <cell r="F415" t="str">
            <v>DEPARTAMENTO DE ANTIOQUIA</v>
          </cell>
          <cell r="G415" t="str">
            <v>K36</v>
          </cell>
          <cell r="H415" t="str">
            <v>FUT_CUENTAS_POR_PAGAR</v>
          </cell>
          <cell r="I415">
            <v>83</v>
          </cell>
          <cell r="J415" t="str">
            <v>GENERAL - EXCEPTO BOGOTA</v>
          </cell>
          <cell r="K415" t="str">
            <v>ENLINEA</v>
          </cell>
          <cell r="L415" t="str">
            <v xml:space="preserve">Aceptado                     </v>
          </cell>
          <cell r="M415">
            <v>2016</v>
          </cell>
          <cell r="N415">
            <v>10709</v>
          </cell>
          <cell r="O415" t="str">
            <v xml:space="preserve">Julio - Septiembre     </v>
          </cell>
          <cell r="P415">
            <v>42671</v>
          </cell>
        </row>
        <row r="416">
          <cell r="C416" t="str">
            <v>213405134</v>
          </cell>
          <cell r="D416" t="str">
            <v>Campamento</v>
          </cell>
          <cell r="E416" t="str">
            <v>05</v>
          </cell>
          <cell r="F416" t="str">
            <v>DEPARTAMENTO DE ANTIOQUIA</v>
          </cell>
          <cell r="G416" t="str">
            <v>K36</v>
          </cell>
          <cell r="H416" t="str">
            <v>FUT_CUENTAS_POR_PAGAR</v>
          </cell>
          <cell r="I416">
            <v>83</v>
          </cell>
          <cell r="J416" t="str">
            <v>GENERAL - EXCEPTO BOGOTA</v>
          </cell>
          <cell r="K416" t="str">
            <v>ENLINEA</v>
          </cell>
          <cell r="L416" t="str">
            <v xml:space="preserve">Aceptado                     </v>
          </cell>
          <cell r="M416">
            <v>2016</v>
          </cell>
          <cell r="N416">
            <v>10709</v>
          </cell>
          <cell r="O416" t="str">
            <v xml:space="preserve">Julio - Septiembre     </v>
          </cell>
          <cell r="P416">
            <v>42674</v>
          </cell>
        </row>
        <row r="417">
          <cell r="C417" t="str">
            <v>213405234</v>
          </cell>
          <cell r="D417" t="str">
            <v>Dabeiba</v>
          </cell>
          <cell r="E417" t="str">
            <v>05</v>
          </cell>
          <cell r="F417" t="str">
            <v>DEPARTAMENTO DE ANTIOQUIA</v>
          </cell>
          <cell r="G417" t="str">
            <v>K36</v>
          </cell>
          <cell r="H417" t="str">
            <v>FUT_CUENTAS_POR_PAGAR</v>
          </cell>
          <cell r="I417">
            <v>83</v>
          </cell>
          <cell r="J417" t="str">
            <v>GENERAL - EXCEPTO BOGOTA</v>
          </cell>
          <cell r="K417" t="str">
            <v>ENLINEA</v>
          </cell>
          <cell r="L417" t="str">
            <v xml:space="preserve">Aceptado                     </v>
          </cell>
          <cell r="M417">
            <v>2016</v>
          </cell>
          <cell r="N417">
            <v>10709</v>
          </cell>
          <cell r="O417" t="str">
            <v xml:space="preserve">Julio - Septiembre     </v>
          </cell>
          <cell r="P417">
            <v>42674</v>
          </cell>
        </row>
        <row r="418">
          <cell r="C418" t="str">
            <v>213408634</v>
          </cell>
          <cell r="D418" t="str">
            <v>Sabanagrande</v>
          </cell>
          <cell r="E418" t="str">
            <v>08</v>
          </cell>
          <cell r="F418" t="str">
            <v>DEPARTAMENTO DE ATLANTICO</v>
          </cell>
          <cell r="G418" t="str">
            <v>K36</v>
          </cell>
          <cell r="H418" t="str">
            <v>FUT_CUENTAS_POR_PAGAR</v>
          </cell>
          <cell r="I418">
            <v>83</v>
          </cell>
          <cell r="J418" t="str">
            <v>GENERAL - EXCEPTO BOGOTA</v>
          </cell>
          <cell r="K418" t="str">
            <v>ENLINEA</v>
          </cell>
          <cell r="L418" t="str">
            <v xml:space="preserve">Aceptado                     </v>
          </cell>
          <cell r="M418">
            <v>2016</v>
          </cell>
          <cell r="N418">
            <v>10709</v>
          </cell>
          <cell r="O418" t="str">
            <v xml:space="preserve">Julio - Septiembre     </v>
          </cell>
          <cell r="P418">
            <v>42660</v>
          </cell>
        </row>
        <row r="419">
          <cell r="C419" t="str">
            <v>213476834</v>
          </cell>
          <cell r="D419" t="str">
            <v>Tuluá</v>
          </cell>
          <cell r="E419" t="str">
            <v>76</v>
          </cell>
          <cell r="F419" t="str">
            <v>DEPARTAMENTO DE VALLE DEL CAUCA</v>
          </cell>
          <cell r="G419" t="str">
            <v>K36</v>
          </cell>
          <cell r="H419" t="str">
            <v>FUT_CUENTAS_POR_PAGAR</v>
          </cell>
          <cell r="I419">
            <v>83</v>
          </cell>
          <cell r="J419" t="str">
            <v>GENERAL - EXCEPTO BOGOTA</v>
          </cell>
          <cell r="K419" t="str">
            <v>ENLINEA</v>
          </cell>
          <cell r="L419" t="str">
            <v xml:space="preserve">Aceptado                     </v>
          </cell>
          <cell r="M419">
            <v>2016</v>
          </cell>
          <cell r="N419">
            <v>10709</v>
          </cell>
          <cell r="O419" t="str">
            <v xml:space="preserve">Julio - Septiembre     </v>
          </cell>
          <cell r="P419">
            <v>42668</v>
          </cell>
        </row>
        <row r="420">
          <cell r="C420" t="str">
            <v>213515135</v>
          </cell>
          <cell r="D420" t="str">
            <v>Campohermoso</v>
          </cell>
          <cell r="E420" t="str">
            <v>15</v>
          </cell>
          <cell r="F420" t="str">
            <v>DEPARTAMENTO DE BOYACA</v>
          </cell>
          <cell r="G420" t="str">
            <v>K36</v>
          </cell>
          <cell r="H420" t="str">
            <v>FUT_CUENTAS_POR_PAGAR</v>
          </cell>
          <cell r="I420">
            <v>83</v>
          </cell>
          <cell r="J420" t="str">
            <v>GENERAL - EXCEPTO BOGOTA</v>
          </cell>
          <cell r="K420" t="str">
            <v>ENLINEA</v>
          </cell>
          <cell r="L420" t="str">
            <v xml:space="preserve">Aceptado                     </v>
          </cell>
          <cell r="M420">
            <v>2016</v>
          </cell>
          <cell r="N420">
            <v>10709</v>
          </cell>
          <cell r="O420" t="str">
            <v xml:space="preserve">Julio - Septiembre     </v>
          </cell>
          <cell r="P420">
            <v>42663</v>
          </cell>
        </row>
        <row r="421">
          <cell r="C421" t="str">
            <v>213515835</v>
          </cell>
          <cell r="D421" t="str">
            <v>Turmequé</v>
          </cell>
          <cell r="E421" t="str">
            <v>15</v>
          </cell>
          <cell r="F421" t="str">
            <v>DEPARTAMENTO DE BOYACA</v>
          </cell>
          <cell r="G421" t="str">
            <v>K36</v>
          </cell>
          <cell r="H421" t="str">
            <v>FUT_CUENTAS_POR_PAGAR</v>
          </cell>
          <cell r="I421">
            <v>83</v>
          </cell>
          <cell r="J421" t="str">
            <v>GENERAL - EXCEPTO BOGOTA</v>
          </cell>
          <cell r="K421" t="str">
            <v>ENLINEA</v>
          </cell>
          <cell r="L421" t="str">
            <v xml:space="preserve">Aceptado                     </v>
          </cell>
          <cell r="M421">
            <v>2016</v>
          </cell>
          <cell r="N421">
            <v>10709</v>
          </cell>
          <cell r="O421" t="str">
            <v xml:space="preserve">Julio - Septiembre     </v>
          </cell>
          <cell r="P421">
            <v>42672</v>
          </cell>
        </row>
        <row r="422">
          <cell r="C422" t="str">
            <v>213525035</v>
          </cell>
          <cell r="D422" t="str">
            <v>Anapoima</v>
          </cell>
          <cell r="E422" t="str">
            <v>25</v>
          </cell>
          <cell r="F422" t="str">
            <v>DEPARTAMENTO DE CUNDINAMARCA</v>
          </cell>
          <cell r="G422" t="str">
            <v>K36</v>
          </cell>
          <cell r="H422" t="str">
            <v>FUT_CUENTAS_POR_PAGAR</v>
          </cell>
          <cell r="I422">
            <v>83</v>
          </cell>
          <cell r="J422" t="str">
            <v>GENERAL - EXCEPTO BOGOTA</v>
          </cell>
          <cell r="K422" t="str">
            <v>ENLINEA</v>
          </cell>
          <cell r="L422" t="str">
            <v xml:space="preserve">Aceptado                     </v>
          </cell>
          <cell r="M422">
            <v>2016</v>
          </cell>
          <cell r="N422">
            <v>10709</v>
          </cell>
          <cell r="O422" t="str">
            <v xml:space="preserve">Julio - Septiembre     </v>
          </cell>
          <cell r="P422">
            <v>42666</v>
          </cell>
        </row>
        <row r="423">
          <cell r="C423" t="str">
            <v>213525335</v>
          </cell>
          <cell r="D423" t="str">
            <v>Guayabetal</v>
          </cell>
          <cell r="E423" t="str">
            <v>25</v>
          </cell>
          <cell r="F423" t="str">
            <v>DEPARTAMENTO DE CUNDINAMARCA</v>
          </cell>
          <cell r="G423" t="str">
            <v>K36</v>
          </cell>
          <cell r="H423" t="str">
            <v>FUT_CUENTAS_POR_PAGAR</v>
          </cell>
          <cell r="I423">
            <v>83</v>
          </cell>
          <cell r="J423" t="str">
            <v>GENERAL - EXCEPTO BOGOTA</v>
          </cell>
          <cell r="K423" t="str">
            <v>ENLINEA</v>
          </cell>
          <cell r="L423" t="str">
            <v xml:space="preserve">Aceptado                     </v>
          </cell>
          <cell r="M423">
            <v>2016</v>
          </cell>
          <cell r="N423">
            <v>10709</v>
          </cell>
          <cell r="O423" t="str">
            <v xml:space="preserve">Julio - Septiembre     </v>
          </cell>
          <cell r="P423">
            <v>42655</v>
          </cell>
        </row>
        <row r="424">
          <cell r="C424" t="str">
            <v>213525535</v>
          </cell>
          <cell r="D424" t="str">
            <v>Pasca</v>
          </cell>
          <cell r="E424" t="str">
            <v>25</v>
          </cell>
          <cell r="F424" t="str">
            <v>DEPARTAMENTO DE CUNDINAMARCA</v>
          </cell>
          <cell r="G424" t="str">
            <v>K36</v>
          </cell>
          <cell r="H424" t="str">
            <v>FUT_CUENTAS_POR_PAGAR</v>
          </cell>
          <cell r="I424">
            <v>83</v>
          </cell>
          <cell r="J424" t="str">
            <v>GENERAL - EXCEPTO BOGOTA</v>
          </cell>
          <cell r="K424" t="str">
            <v>ENLINEA</v>
          </cell>
          <cell r="L424" t="str">
            <v xml:space="preserve">Aceptado                     </v>
          </cell>
          <cell r="M424">
            <v>2016</v>
          </cell>
          <cell r="N424">
            <v>10709</v>
          </cell>
          <cell r="O424" t="str">
            <v xml:space="preserve">Julio - Septiembre     </v>
          </cell>
          <cell r="P424">
            <v>42673</v>
          </cell>
        </row>
        <row r="425">
          <cell r="C425" t="str">
            <v>213527135</v>
          </cell>
          <cell r="D425" t="str">
            <v>El Cantón de San Pablo (Managrú)</v>
          </cell>
          <cell r="E425" t="str">
            <v>27</v>
          </cell>
          <cell r="F425" t="str">
            <v>DEPARTAMENTO DE CHOCO</v>
          </cell>
          <cell r="G425" t="str">
            <v>K36</v>
          </cell>
          <cell r="H425" t="str">
            <v>FUT_CUENTAS_POR_PAGAR</v>
          </cell>
          <cell r="I425">
            <v>83</v>
          </cell>
          <cell r="J425" t="str">
            <v>GENERAL - EXCEPTO BOGOTA</v>
          </cell>
          <cell r="K425" t="str">
            <v>ENLINEA</v>
          </cell>
          <cell r="L425" t="str">
            <v xml:space="preserve">Aceptado                     </v>
          </cell>
          <cell r="M425">
            <v>2016</v>
          </cell>
          <cell r="N425">
            <v>10709</v>
          </cell>
          <cell r="O425" t="str">
            <v xml:space="preserve">Julio - Septiembre     </v>
          </cell>
          <cell r="P425">
            <v>42664</v>
          </cell>
        </row>
        <row r="426">
          <cell r="C426" t="str">
            <v>213544035</v>
          </cell>
          <cell r="D426" t="str">
            <v>Albania - Guajira</v>
          </cell>
          <cell r="E426" t="str">
            <v>44</v>
          </cell>
          <cell r="F426" t="str">
            <v>DEPARTAMENTO DE GUAJIRA</v>
          </cell>
          <cell r="G426" t="str">
            <v>K36</v>
          </cell>
          <cell r="H426" t="str">
            <v>FUT_CUENTAS_POR_PAGAR</v>
          </cell>
          <cell r="I426">
            <v>83</v>
          </cell>
          <cell r="J426" t="str">
            <v>GENERAL - EXCEPTO BOGOTA</v>
          </cell>
          <cell r="K426" t="str">
            <v>ENLINEA</v>
          </cell>
          <cell r="L426" t="str">
            <v xml:space="preserve">Aceptado                     </v>
          </cell>
          <cell r="M426">
            <v>2016</v>
          </cell>
          <cell r="N426">
            <v>10709</v>
          </cell>
          <cell r="O426" t="str">
            <v xml:space="preserve">Julio - Septiembre     </v>
          </cell>
          <cell r="P426">
            <v>42663</v>
          </cell>
        </row>
        <row r="427">
          <cell r="C427" t="str">
            <v>213552435</v>
          </cell>
          <cell r="D427" t="str">
            <v>Mallama (Piedrancha)</v>
          </cell>
          <cell r="E427" t="str">
            <v>52</v>
          </cell>
          <cell r="F427" t="str">
            <v>DEPARTAMENTO DE NARIÑO</v>
          </cell>
          <cell r="G427" t="str">
            <v>K36</v>
          </cell>
          <cell r="H427" t="str">
            <v>FUT_CUENTAS_POR_PAGAR</v>
          </cell>
          <cell r="I427">
            <v>83</v>
          </cell>
          <cell r="J427" t="str">
            <v>GENERAL - EXCEPTO BOGOTA</v>
          </cell>
          <cell r="K427" t="str">
            <v>ENLINEA</v>
          </cell>
          <cell r="L427" t="str">
            <v xml:space="preserve">Aceptado                     </v>
          </cell>
          <cell r="M427">
            <v>2016</v>
          </cell>
          <cell r="N427">
            <v>10709</v>
          </cell>
          <cell r="O427" t="str">
            <v xml:space="preserve">Julio - Septiembre     </v>
          </cell>
          <cell r="P427">
            <v>42666</v>
          </cell>
        </row>
        <row r="428">
          <cell r="C428" t="str">
            <v>213552835</v>
          </cell>
          <cell r="D428" t="str">
            <v>Tumaco</v>
          </cell>
          <cell r="E428" t="str">
            <v>52</v>
          </cell>
          <cell r="F428" t="str">
            <v>DEPARTAMENTO DE NARIÑO</v>
          </cell>
          <cell r="G428" t="str">
            <v>K36</v>
          </cell>
          <cell r="H428" t="str">
            <v>FUT_CUENTAS_POR_PAGAR</v>
          </cell>
          <cell r="I428">
            <v>83</v>
          </cell>
          <cell r="J428" t="str">
            <v>GENERAL - EXCEPTO BOGOTA</v>
          </cell>
          <cell r="K428" t="str">
            <v>ENLINEA</v>
          </cell>
          <cell r="L428" t="str">
            <v xml:space="preserve">Aceptado                     </v>
          </cell>
          <cell r="M428">
            <v>2016</v>
          </cell>
          <cell r="N428">
            <v>10709</v>
          </cell>
          <cell r="O428" t="str">
            <v xml:space="preserve">Julio - Septiembre     </v>
          </cell>
          <cell r="P428">
            <v>42663</v>
          </cell>
        </row>
        <row r="429">
          <cell r="C429" t="str">
            <v>213568235</v>
          </cell>
          <cell r="D429" t="str">
            <v>El Carmen de Chucurí</v>
          </cell>
          <cell r="E429" t="str">
            <v>68</v>
          </cell>
          <cell r="F429" t="str">
            <v>DEPARTAMENTO DE SANTANDER</v>
          </cell>
          <cell r="G429" t="str">
            <v>K36</v>
          </cell>
          <cell r="H429" t="str">
            <v>FUT_CUENTAS_POR_PAGAR</v>
          </cell>
          <cell r="I429">
            <v>83</v>
          </cell>
          <cell r="J429" t="str">
            <v>GENERAL - EXCEPTO BOGOTA</v>
          </cell>
          <cell r="K429" t="str">
            <v>ENLINEA</v>
          </cell>
          <cell r="L429" t="str">
            <v xml:space="preserve">Aceptado                     </v>
          </cell>
          <cell r="M429">
            <v>2016</v>
          </cell>
          <cell r="N429">
            <v>10709</v>
          </cell>
          <cell r="O429" t="str">
            <v xml:space="preserve">Julio - Septiembre     </v>
          </cell>
          <cell r="P429">
            <v>42668</v>
          </cell>
        </row>
        <row r="430">
          <cell r="C430" t="str">
            <v>213570235</v>
          </cell>
          <cell r="D430" t="str">
            <v>Galeras</v>
          </cell>
          <cell r="E430" t="str">
            <v>70</v>
          </cell>
          <cell r="F430" t="str">
            <v>DEPARTAMENTO DE SUCRE</v>
          </cell>
          <cell r="G430" t="str">
            <v>K36</v>
          </cell>
          <cell r="H430" t="str">
            <v>FUT_CUENTAS_POR_PAGAR</v>
          </cell>
          <cell r="I430">
            <v>83</v>
          </cell>
          <cell r="J430" t="str">
            <v>GENERAL - EXCEPTO BOGOTA</v>
          </cell>
          <cell r="K430" t="str">
            <v>ENLINEA</v>
          </cell>
          <cell r="L430" t="str">
            <v xml:space="preserve">Aceptado                     </v>
          </cell>
          <cell r="M430">
            <v>2016</v>
          </cell>
          <cell r="N430">
            <v>10709</v>
          </cell>
          <cell r="O430" t="str">
            <v xml:space="preserve">Julio - Septiembre     </v>
          </cell>
          <cell r="P430">
            <v>42667</v>
          </cell>
        </row>
        <row r="431">
          <cell r="C431" t="str">
            <v>213605036</v>
          </cell>
          <cell r="D431" t="str">
            <v>Angelópolis</v>
          </cell>
          <cell r="E431" t="str">
            <v>05</v>
          </cell>
          <cell r="F431" t="str">
            <v>DEPARTAMENTO DE ANTIOQUIA</v>
          </cell>
          <cell r="G431" t="str">
            <v>K36</v>
          </cell>
          <cell r="H431" t="str">
            <v>FUT_CUENTAS_POR_PAGAR</v>
          </cell>
          <cell r="I431">
            <v>83</v>
          </cell>
          <cell r="J431" t="str">
            <v>GENERAL - EXCEPTO BOGOTA</v>
          </cell>
          <cell r="K431" t="str">
            <v>ENLINEA</v>
          </cell>
          <cell r="L431" t="str">
            <v xml:space="preserve">Aceptado                     </v>
          </cell>
          <cell r="M431">
            <v>2016</v>
          </cell>
          <cell r="N431">
            <v>10709</v>
          </cell>
          <cell r="O431" t="str">
            <v xml:space="preserve">Julio - Septiembre     </v>
          </cell>
          <cell r="P431">
            <v>42670</v>
          </cell>
        </row>
        <row r="432">
          <cell r="C432" t="str">
            <v>213605736</v>
          </cell>
          <cell r="D432" t="str">
            <v>Segovia</v>
          </cell>
          <cell r="E432" t="str">
            <v>05</v>
          </cell>
          <cell r="F432" t="str">
            <v>DEPARTAMENTO DE ANTIOQUIA</v>
          </cell>
          <cell r="G432" t="str">
            <v>K36</v>
          </cell>
          <cell r="H432" t="str">
            <v>FUT_CUENTAS_POR_PAGAR</v>
          </cell>
          <cell r="I432">
            <v>83</v>
          </cell>
          <cell r="J432" t="str">
            <v>GENERAL - EXCEPTO BOGOTA</v>
          </cell>
          <cell r="K432" t="str">
            <v>ENLINEA</v>
          </cell>
          <cell r="L432" t="str">
            <v xml:space="preserve">Aceptado                     </v>
          </cell>
          <cell r="M432">
            <v>2016</v>
          </cell>
          <cell r="N432">
            <v>10709</v>
          </cell>
          <cell r="O432" t="str">
            <v xml:space="preserve">Julio - Septiembre     </v>
          </cell>
          <cell r="P432">
            <v>42674</v>
          </cell>
        </row>
        <row r="433">
          <cell r="C433" t="str">
            <v>213608436</v>
          </cell>
          <cell r="D433" t="str">
            <v>Manatí</v>
          </cell>
          <cell r="E433" t="str">
            <v>08</v>
          </cell>
          <cell r="F433" t="str">
            <v>DEPARTAMENTO DE ATLANTICO</v>
          </cell>
          <cell r="G433" t="str">
            <v>K36</v>
          </cell>
          <cell r="H433" t="str">
            <v>FUT_CUENTAS_POR_PAGAR</v>
          </cell>
          <cell r="I433">
            <v>83</v>
          </cell>
          <cell r="J433" t="str">
            <v>GENERAL - EXCEPTO BOGOTA</v>
          </cell>
          <cell r="K433" t="str">
            <v>ENLINEA</v>
          </cell>
          <cell r="L433" t="str">
            <v xml:space="preserve">Aceptado                     </v>
          </cell>
          <cell r="M433">
            <v>2016</v>
          </cell>
          <cell r="N433">
            <v>10709</v>
          </cell>
          <cell r="O433" t="str">
            <v xml:space="preserve">Julio - Septiembre     </v>
          </cell>
          <cell r="P433">
            <v>42674</v>
          </cell>
        </row>
        <row r="434">
          <cell r="C434" t="str">
            <v>213613836</v>
          </cell>
          <cell r="D434" t="str">
            <v>Turbaco</v>
          </cell>
          <cell r="E434" t="str">
            <v>13</v>
          </cell>
          <cell r="F434" t="str">
            <v>DEPARTAMENTO DE BOLIVAR</v>
          </cell>
          <cell r="G434" t="str">
            <v>K36</v>
          </cell>
          <cell r="H434" t="str">
            <v>FUT_CUENTAS_POR_PAGAR</v>
          </cell>
          <cell r="I434">
            <v>83</v>
          </cell>
          <cell r="J434" t="str">
            <v>GENERAL - EXCEPTO BOGOTA</v>
          </cell>
          <cell r="K434" t="str">
            <v>ENLINEA</v>
          </cell>
          <cell r="L434" t="str">
            <v xml:space="preserve">Aceptado                     </v>
          </cell>
          <cell r="M434">
            <v>2016</v>
          </cell>
          <cell r="N434">
            <v>10709</v>
          </cell>
          <cell r="O434" t="str">
            <v xml:space="preserve">Julio - Septiembre     </v>
          </cell>
          <cell r="P434">
            <v>42673</v>
          </cell>
        </row>
        <row r="435">
          <cell r="C435" t="str">
            <v>213615236</v>
          </cell>
          <cell r="D435" t="str">
            <v>Chivor</v>
          </cell>
          <cell r="E435" t="str">
            <v>15</v>
          </cell>
          <cell r="F435" t="str">
            <v>DEPARTAMENTO DE BOYACA</v>
          </cell>
          <cell r="G435" t="str">
            <v>K36</v>
          </cell>
          <cell r="H435" t="str">
            <v>FUT_CUENTAS_POR_PAGAR</v>
          </cell>
          <cell r="I435">
            <v>83</v>
          </cell>
          <cell r="J435" t="str">
            <v>GENERAL - EXCEPTO BOGOTA</v>
          </cell>
          <cell r="K435" t="str">
            <v>ENLINEA</v>
          </cell>
          <cell r="L435" t="str">
            <v xml:space="preserve">Aceptado                     </v>
          </cell>
          <cell r="M435">
            <v>2016</v>
          </cell>
          <cell r="N435">
            <v>10709</v>
          </cell>
          <cell r="O435" t="str">
            <v xml:space="preserve">Julio - Septiembre     </v>
          </cell>
          <cell r="P435">
            <v>42668</v>
          </cell>
        </row>
        <row r="436">
          <cell r="C436" t="str">
            <v>213625436</v>
          </cell>
          <cell r="D436" t="str">
            <v>Manta</v>
          </cell>
          <cell r="E436" t="str">
            <v>25</v>
          </cell>
          <cell r="F436" t="str">
            <v>DEPARTAMENTO DE CUNDINAMARCA</v>
          </cell>
          <cell r="G436" t="str">
            <v>K36</v>
          </cell>
          <cell r="H436" t="str">
            <v>FUT_CUENTAS_POR_PAGAR</v>
          </cell>
          <cell r="I436">
            <v>83</v>
          </cell>
          <cell r="J436" t="str">
            <v>GENERAL - EXCEPTO BOGOTA</v>
          </cell>
          <cell r="K436" t="str">
            <v>ENLINEA</v>
          </cell>
          <cell r="L436" t="str">
            <v xml:space="preserve">Aceptado                     </v>
          </cell>
          <cell r="M436">
            <v>2016</v>
          </cell>
          <cell r="N436">
            <v>10709</v>
          </cell>
          <cell r="O436" t="str">
            <v xml:space="preserve">Julio - Septiembre     </v>
          </cell>
          <cell r="P436">
            <v>42672</v>
          </cell>
        </row>
        <row r="437">
          <cell r="C437" t="str">
            <v>213625736</v>
          </cell>
          <cell r="D437" t="str">
            <v>Sesquilé</v>
          </cell>
          <cell r="E437" t="str">
            <v>25</v>
          </cell>
          <cell r="F437" t="str">
            <v>DEPARTAMENTO DE CUNDINAMARCA</v>
          </cell>
          <cell r="G437" t="str">
            <v>K36</v>
          </cell>
          <cell r="H437" t="str">
            <v>FUT_CUENTAS_POR_PAGAR</v>
          </cell>
          <cell r="I437">
            <v>83</v>
          </cell>
          <cell r="J437" t="str">
            <v>GENERAL - EXCEPTO BOGOTA</v>
          </cell>
          <cell r="K437" t="str">
            <v>ENLINEA</v>
          </cell>
          <cell r="L437" t="str">
            <v xml:space="preserve">Aceptado                     </v>
          </cell>
          <cell r="M437">
            <v>2016</v>
          </cell>
          <cell r="N437">
            <v>10709</v>
          </cell>
          <cell r="O437" t="str">
            <v xml:space="preserve">Julio - Septiembre     </v>
          </cell>
          <cell r="P437">
            <v>42661</v>
          </cell>
        </row>
        <row r="438">
          <cell r="C438" t="str">
            <v>213652036</v>
          </cell>
          <cell r="D438" t="str">
            <v>Ancuya</v>
          </cell>
          <cell r="E438" t="str">
            <v>52</v>
          </cell>
          <cell r="F438" t="str">
            <v>DEPARTAMENTO DE NARIÑO</v>
          </cell>
          <cell r="G438" t="str">
            <v>K36</v>
          </cell>
          <cell r="H438" t="str">
            <v>FUT_CUENTAS_POR_PAGAR</v>
          </cell>
          <cell r="I438">
            <v>83</v>
          </cell>
          <cell r="J438" t="str">
            <v>GENERAL - EXCEPTO BOGOTA</v>
          </cell>
          <cell r="K438" t="str">
            <v>ENLINEA</v>
          </cell>
          <cell r="L438" t="str">
            <v xml:space="preserve">Aceptado                     </v>
          </cell>
          <cell r="M438">
            <v>2016</v>
          </cell>
          <cell r="N438">
            <v>10709</v>
          </cell>
          <cell r="O438" t="str">
            <v xml:space="preserve">Julio - Septiembre     </v>
          </cell>
          <cell r="P438">
            <v>42674</v>
          </cell>
        </row>
        <row r="439">
          <cell r="C439" t="str">
            <v>213673236</v>
          </cell>
          <cell r="D439" t="str">
            <v>Dolores</v>
          </cell>
          <cell r="E439" t="str">
            <v>73</v>
          </cell>
          <cell r="F439" t="str">
            <v>DEPARTAMENTO DE TOLIMA</v>
          </cell>
          <cell r="G439" t="str">
            <v>K36</v>
          </cell>
          <cell r="H439" t="str">
            <v>FUT_CUENTAS_POR_PAGAR</v>
          </cell>
          <cell r="I439">
            <v>83</v>
          </cell>
          <cell r="J439" t="str">
            <v>GENERAL - EXCEPTO BOGOTA</v>
          </cell>
          <cell r="K439" t="str">
            <v>ENLINEA</v>
          </cell>
          <cell r="L439" t="str">
            <v xml:space="preserve">Aceptado                     </v>
          </cell>
          <cell r="M439">
            <v>2016</v>
          </cell>
          <cell r="N439">
            <v>10709</v>
          </cell>
          <cell r="O439" t="str">
            <v xml:space="preserve">Julio - Septiembre     </v>
          </cell>
          <cell r="P439">
            <v>42670</v>
          </cell>
        </row>
        <row r="440">
          <cell r="C440" t="str">
            <v>213676036</v>
          </cell>
          <cell r="D440" t="str">
            <v>Andalucía</v>
          </cell>
          <cell r="E440" t="str">
            <v>76</v>
          </cell>
          <cell r="F440" t="str">
            <v>DEPARTAMENTO DE VALLE DEL CAUCA</v>
          </cell>
          <cell r="G440" t="str">
            <v>K36</v>
          </cell>
          <cell r="H440" t="str">
            <v>FUT_CUENTAS_POR_PAGAR</v>
          </cell>
          <cell r="I440">
            <v>83</v>
          </cell>
          <cell r="J440" t="str">
            <v>GENERAL - EXCEPTO BOGOTA</v>
          </cell>
          <cell r="K440" t="str">
            <v>ENLINEA</v>
          </cell>
          <cell r="L440" t="str">
            <v xml:space="preserve">Aceptado                     </v>
          </cell>
          <cell r="M440">
            <v>2016</v>
          </cell>
          <cell r="N440">
            <v>10709</v>
          </cell>
          <cell r="O440" t="str">
            <v xml:space="preserve">Julio - Septiembre     </v>
          </cell>
          <cell r="P440">
            <v>42664</v>
          </cell>
        </row>
        <row r="441">
          <cell r="C441" t="str">
            <v>213676736</v>
          </cell>
          <cell r="D441" t="str">
            <v>Sevilla</v>
          </cell>
          <cell r="E441" t="str">
            <v>76</v>
          </cell>
          <cell r="F441" t="str">
            <v>DEPARTAMENTO DE VALLE DEL CAUCA</v>
          </cell>
          <cell r="G441" t="str">
            <v>K36</v>
          </cell>
          <cell r="H441" t="str">
            <v>FUT_CUENTAS_POR_PAGAR</v>
          </cell>
          <cell r="I441">
            <v>83</v>
          </cell>
          <cell r="J441" t="str">
            <v>GENERAL - EXCEPTO BOGOTA</v>
          </cell>
          <cell r="K441" t="str">
            <v>ENLINEA</v>
          </cell>
          <cell r="L441" t="str">
            <v xml:space="preserve">Aceptado                     </v>
          </cell>
          <cell r="M441">
            <v>2016</v>
          </cell>
          <cell r="N441">
            <v>10709</v>
          </cell>
          <cell r="O441" t="str">
            <v xml:space="preserve">Julio - Septiembre     </v>
          </cell>
          <cell r="P441">
            <v>42674</v>
          </cell>
        </row>
        <row r="442">
          <cell r="C442" t="str">
            <v>213681736</v>
          </cell>
          <cell r="D442" t="str">
            <v>Saravena</v>
          </cell>
          <cell r="E442" t="str">
            <v>81</v>
          </cell>
          <cell r="F442" t="str">
            <v>DEPARTAMENTO DE ARAUCA</v>
          </cell>
          <cell r="G442" t="str">
            <v>K36</v>
          </cell>
          <cell r="H442" t="str">
            <v>FUT_CUENTAS_POR_PAGAR</v>
          </cell>
          <cell r="I442">
            <v>83</v>
          </cell>
          <cell r="J442" t="str">
            <v>GENERAL - EXCEPTO BOGOTA</v>
          </cell>
          <cell r="K442" t="str">
            <v>ENLINEA</v>
          </cell>
          <cell r="L442" t="str">
            <v xml:space="preserve">Aceptado                     </v>
          </cell>
          <cell r="M442">
            <v>2016</v>
          </cell>
          <cell r="N442">
            <v>10709</v>
          </cell>
          <cell r="O442" t="str">
            <v xml:space="preserve">Julio - Septiembre     </v>
          </cell>
          <cell r="P442">
            <v>42673</v>
          </cell>
        </row>
        <row r="443">
          <cell r="C443" t="str">
            <v>213685136</v>
          </cell>
          <cell r="D443" t="str">
            <v>La Salina</v>
          </cell>
          <cell r="E443" t="str">
            <v>85</v>
          </cell>
          <cell r="F443" t="str">
            <v>DEPARTAMENTO DE CASANARE</v>
          </cell>
          <cell r="G443" t="str">
            <v>K36</v>
          </cell>
          <cell r="H443" t="str">
            <v>FUT_CUENTAS_POR_PAGAR</v>
          </cell>
          <cell r="I443">
            <v>83</v>
          </cell>
          <cell r="J443" t="str">
            <v>GENERAL - EXCEPTO BOGOTA</v>
          </cell>
          <cell r="K443" t="str">
            <v>ENLINEA</v>
          </cell>
          <cell r="L443" t="str">
            <v xml:space="preserve">Aceptado                     </v>
          </cell>
          <cell r="M443">
            <v>2016</v>
          </cell>
          <cell r="N443">
            <v>10709</v>
          </cell>
          <cell r="O443" t="str">
            <v xml:space="preserve">Julio - Septiembre     </v>
          </cell>
          <cell r="P443">
            <v>42673</v>
          </cell>
        </row>
        <row r="444">
          <cell r="C444" t="str">
            <v>213705237</v>
          </cell>
          <cell r="D444" t="str">
            <v>Don Matías</v>
          </cell>
          <cell r="E444" t="str">
            <v>05</v>
          </cell>
          <cell r="F444" t="str">
            <v>DEPARTAMENTO DE ANTIOQUIA</v>
          </cell>
          <cell r="G444" t="str">
            <v>K36</v>
          </cell>
          <cell r="H444" t="str">
            <v>FUT_CUENTAS_POR_PAGAR</v>
          </cell>
          <cell r="I444">
            <v>83</v>
          </cell>
          <cell r="J444" t="str">
            <v>GENERAL - EXCEPTO BOGOTA</v>
          </cell>
          <cell r="K444" t="str">
            <v>ENLINEA</v>
          </cell>
          <cell r="L444" t="str">
            <v xml:space="preserve">Aceptado                     </v>
          </cell>
          <cell r="M444">
            <v>2016</v>
          </cell>
          <cell r="N444">
            <v>10709</v>
          </cell>
          <cell r="O444" t="str">
            <v xml:space="preserve">Julio - Septiembre     </v>
          </cell>
          <cell r="P444">
            <v>42669</v>
          </cell>
        </row>
        <row r="445">
          <cell r="C445" t="str">
            <v>213705837</v>
          </cell>
          <cell r="D445" t="str">
            <v>Turbo</v>
          </cell>
          <cell r="E445" t="str">
            <v>05</v>
          </cell>
          <cell r="F445" t="str">
            <v>DEPARTAMENTO DE ANTIOQUIA</v>
          </cell>
          <cell r="G445" t="str">
            <v>K36</v>
          </cell>
          <cell r="H445" t="str">
            <v>FUT_CUENTAS_POR_PAGAR</v>
          </cell>
          <cell r="I445">
            <v>83</v>
          </cell>
          <cell r="J445" t="str">
            <v>GENERAL - EXCEPTO BOGOTA</v>
          </cell>
          <cell r="K445" t="str">
            <v>ENLINEA</v>
          </cell>
          <cell r="L445" t="str">
            <v xml:space="preserve">Aceptado                     </v>
          </cell>
          <cell r="M445">
            <v>2016</v>
          </cell>
          <cell r="N445">
            <v>10709</v>
          </cell>
          <cell r="O445" t="str">
            <v xml:space="preserve">Julio - Septiembre     </v>
          </cell>
          <cell r="P445">
            <v>42670</v>
          </cell>
        </row>
        <row r="446">
          <cell r="C446" t="str">
            <v>213708137</v>
          </cell>
          <cell r="D446" t="str">
            <v>Campo de la Cruz</v>
          </cell>
          <cell r="E446" t="str">
            <v>08</v>
          </cell>
          <cell r="F446" t="str">
            <v>DEPARTAMENTO DE ATLANTICO</v>
          </cell>
          <cell r="G446" t="str">
            <v>K36</v>
          </cell>
          <cell r="H446" t="str">
            <v>FUT_CUENTAS_POR_PAGAR</v>
          </cell>
          <cell r="I446">
            <v>83</v>
          </cell>
          <cell r="J446" t="str">
            <v>GENERAL - EXCEPTO BOGOTA</v>
          </cell>
          <cell r="K446" t="str">
            <v>ENLINEA</v>
          </cell>
          <cell r="L446" t="str">
            <v xml:space="preserve">Aceptado                     </v>
          </cell>
          <cell r="M446">
            <v>2016</v>
          </cell>
          <cell r="N446">
            <v>10709</v>
          </cell>
          <cell r="O446" t="str">
            <v xml:space="preserve">Julio - Septiembre     </v>
          </cell>
          <cell r="P446">
            <v>42674</v>
          </cell>
        </row>
        <row r="447">
          <cell r="C447" t="str">
            <v>213715537</v>
          </cell>
          <cell r="D447" t="str">
            <v>Paz del Río</v>
          </cell>
          <cell r="E447" t="str">
            <v>15</v>
          </cell>
          <cell r="F447" t="str">
            <v>DEPARTAMENTO DE BOYACA</v>
          </cell>
          <cell r="G447" t="str">
            <v>K36</v>
          </cell>
          <cell r="H447" t="str">
            <v>FUT_CUENTAS_POR_PAGAR</v>
          </cell>
          <cell r="I447">
            <v>83</v>
          </cell>
          <cell r="J447" t="str">
            <v>GENERAL - EXCEPTO BOGOTA</v>
          </cell>
          <cell r="K447" t="str">
            <v>ENLINEA</v>
          </cell>
          <cell r="L447" t="str">
            <v xml:space="preserve">Aceptado                     </v>
          </cell>
          <cell r="M447">
            <v>2016</v>
          </cell>
          <cell r="N447">
            <v>10709</v>
          </cell>
          <cell r="O447" t="str">
            <v xml:space="preserve">Julio - Septiembre     </v>
          </cell>
          <cell r="P447">
            <v>42673</v>
          </cell>
        </row>
        <row r="448">
          <cell r="C448" t="str">
            <v>213715837</v>
          </cell>
          <cell r="D448" t="str">
            <v>Tuta</v>
          </cell>
          <cell r="E448" t="str">
            <v>15</v>
          </cell>
          <cell r="F448" t="str">
            <v>DEPARTAMENTO DE BOYACA</v>
          </cell>
          <cell r="G448" t="str">
            <v>K36</v>
          </cell>
          <cell r="H448" t="str">
            <v>FUT_CUENTAS_POR_PAGAR</v>
          </cell>
          <cell r="I448">
            <v>83</v>
          </cell>
          <cell r="J448" t="str">
            <v>GENERAL - EXCEPTO BOGOTA</v>
          </cell>
          <cell r="K448" t="str">
            <v>ENLINEA</v>
          </cell>
          <cell r="L448" t="str">
            <v xml:space="preserve">Aceptado                     </v>
          </cell>
          <cell r="M448">
            <v>2016</v>
          </cell>
          <cell r="N448">
            <v>10709</v>
          </cell>
          <cell r="O448" t="str">
            <v xml:space="preserve">Julio - Septiembre     </v>
          </cell>
          <cell r="P448">
            <v>42673</v>
          </cell>
        </row>
        <row r="449">
          <cell r="C449" t="str">
            <v>213719137</v>
          </cell>
          <cell r="D449" t="str">
            <v>Caldono</v>
          </cell>
          <cell r="E449" t="str">
            <v>19</v>
          </cell>
          <cell r="F449" t="str">
            <v>DEPARTAMENTO DE CAUCA</v>
          </cell>
          <cell r="G449" t="str">
            <v>K36</v>
          </cell>
          <cell r="H449" t="str">
            <v>FUT_CUENTAS_POR_PAGAR</v>
          </cell>
          <cell r="I449">
            <v>83</v>
          </cell>
          <cell r="J449" t="str">
            <v>GENERAL - EXCEPTO BOGOTA</v>
          </cell>
          <cell r="K449" t="str">
            <v>ENLINEA</v>
          </cell>
          <cell r="L449" t="str">
            <v xml:space="preserve">Aceptado                     </v>
          </cell>
          <cell r="M449">
            <v>2016</v>
          </cell>
          <cell r="N449">
            <v>10709</v>
          </cell>
          <cell r="O449" t="str">
            <v xml:space="preserve">Julio - Septiembre     </v>
          </cell>
          <cell r="P449">
            <v>42674</v>
          </cell>
        </row>
        <row r="450">
          <cell r="C450" t="str">
            <v>213805038</v>
          </cell>
          <cell r="D450" t="str">
            <v>Angostura</v>
          </cell>
          <cell r="E450" t="str">
            <v>05</v>
          </cell>
          <cell r="F450" t="str">
            <v>DEPARTAMENTO DE ANTIOQUIA</v>
          </cell>
          <cell r="G450" t="str">
            <v>K36</v>
          </cell>
          <cell r="H450" t="str">
            <v>FUT_CUENTAS_POR_PAGAR</v>
          </cell>
          <cell r="I450">
            <v>83</v>
          </cell>
          <cell r="J450" t="str">
            <v>GENERAL - EXCEPTO BOGOTA</v>
          </cell>
          <cell r="K450" t="str">
            <v>ENLINEA</v>
          </cell>
          <cell r="L450" t="str">
            <v xml:space="preserve">Aceptado                     </v>
          </cell>
          <cell r="M450">
            <v>2016</v>
          </cell>
          <cell r="N450">
            <v>10709</v>
          </cell>
          <cell r="O450" t="str">
            <v xml:space="preserve">Julio - Septiembre     </v>
          </cell>
          <cell r="P450">
            <v>42670</v>
          </cell>
        </row>
        <row r="451">
          <cell r="C451" t="str">
            <v>213805138</v>
          </cell>
          <cell r="D451" t="str">
            <v>Cañasgordas</v>
          </cell>
          <cell r="E451" t="str">
            <v>05</v>
          </cell>
          <cell r="F451" t="str">
            <v>DEPARTAMENTO DE ANTIOQUIA</v>
          </cell>
          <cell r="G451" t="str">
            <v>K36</v>
          </cell>
          <cell r="H451" t="str">
            <v>FUT_CUENTAS_POR_PAGAR</v>
          </cell>
          <cell r="I451">
            <v>83</v>
          </cell>
          <cell r="J451" t="str">
            <v>GENERAL - EXCEPTO BOGOTA</v>
          </cell>
          <cell r="K451" t="str">
            <v>ENLINEA</v>
          </cell>
          <cell r="L451" t="str">
            <v xml:space="preserve">Aceptado                     </v>
          </cell>
          <cell r="M451">
            <v>2016</v>
          </cell>
          <cell r="N451">
            <v>10709</v>
          </cell>
          <cell r="O451" t="str">
            <v xml:space="preserve">Julio - Septiembre     </v>
          </cell>
          <cell r="P451">
            <v>42661</v>
          </cell>
        </row>
        <row r="452">
          <cell r="C452" t="str">
            <v>213808638</v>
          </cell>
          <cell r="D452" t="str">
            <v>Sabanalarga - Atlántico</v>
          </cell>
          <cell r="E452" t="str">
            <v>08</v>
          </cell>
          <cell r="F452" t="str">
            <v>DEPARTAMENTO DE ATLANTICO</v>
          </cell>
          <cell r="G452" t="str">
            <v>K36</v>
          </cell>
          <cell r="H452" t="str">
            <v>FUT_CUENTAS_POR_PAGAR</v>
          </cell>
          <cell r="I452">
            <v>83</v>
          </cell>
          <cell r="J452" t="str">
            <v>GENERAL - EXCEPTO BOGOTA</v>
          </cell>
          <cell r="K452" t="str">
            <v>ENLINEA</v>
          </cell>
          <cell r="L452" t="str">
            <v xml:space="preserve">Aceptado                     </v>
          </cell>
          <cell r="M452">
            <v>2016</v>
          </cell>
          <cell r="N452">
            <v>10709</v>
          </cell>
          <cell r="O452" t="str">
            <v xml:space="preserve">Julio - Septiembre     </v>
          </cell>
          <cell r="P452">
            <v>42664</v>
          </cell>
        </row>
        <row r="453">
          <cell r="C453" t="str">
            <v>213813838</v>
          </cell>
          <cell r="D453" t="str">
            <v>Turbaná</v>
          </cell>
          <cell r="E453" t="str">
            <v>13</v>
          </cell>
          <cell r="F453" t="str">
            <v>DEPARTAMENTO DE BOLIVAR</v>
          </cell>
          <cell r="G453" t="str">
            <v>K36</v>
          </cell>
          <cell r="H453" t="str">
            <v>FUT_CUENTAS_POR_PAGAR</v>
          </cell>
          <cell r="I453">
            <v>83</v>
          </cell>
          <cell r="J453" t="str">
            <v>GENERAL - EXCEPTO BOGOTA</v>
          </cell>
          <cell r="K453" t="str">
            <v>ENLINEA</v>
          </cell>
          <cell r="L453" t="str">
            <v xml:space="preserve">Aceptado                     </v>
          </cell>
          <cell r="M453">
            <v>2016</v>
          </cell>
          <cell r="N453">
            <v>10709</v>
          </cell>
          <cell r="O453" t="str">
            <v xml:space="preserve">Julio - Septiembre     </v>
          </cell>
          <cell r="P453">
            <v>42703</v>
          </cell>
        </row>
        <row r="454">
          <cell r="C454" t="str">
            <v>213815238</v>
          </cell>
          <cell r="D454" t="str">
            <v>Duitama</v>
          </cell>
          <cell r="E454" t="str">
            <v>15</v>
          </cell>
          <cell r="F454" t="str">
            <v>DEPARTAMENTO DE BOYACA</v>
          </cell>
          <cell r="G454" t="str">
            <v>K36</v>
          </cell>
          <cell r="H454" t="str">
            <v>FUT_CUENTAS_POR_PAGAR</v>
          </cell>
          <cell r="I454">
            <v>83</v>
          </cell>
          <cell r="J454" t="str">
            <v>GENERAL - EXCEPTO BOGOTA</v>
          </cell>
          <cell r="K454" t="str">
            <v>ENLINEA</v>
          </cell>
          <cell r="L454" t="str">
            <v xml:space="preserve">Aceptado                     </v>
          </cell>
          <cell r="M454">
            <v>2016</v>
          </cell>
          <cell r="N454">
            <v>10709</v>
          </cell>
          <cell r="O454" t="str">
            <v xml:space="preserve">Julio - Septiembre     </v>
          </cell>
          <cell r="P454">
            <v>42669</v>
          </cell>
        </row>
        <row r="455">
          <cell r="C455" t="str">
            <v>213815638</v>
          </cell>
          <cell r="D455" t="str">
            <v>Sáchica</v>
          </cell>
          <cell r="E455" t="str">
            <v>15</v>
          </cell>
          <cell r="F455" t="str">
            <v>DEPARTAMENTO DE BOYACA</v>
          </cell>
          <cell r="G455" t="str">
            <v>K36</v>
          </cell>
          <cell r="H455" t="str">
            <v>FUT_CUENTAS_POR_PAGAR</v>
          </cell>
          <cell r="I455">
            <v>83</v>
          </cell>
          <cell r="J455" t="str">
            <v>GENERAL - EXCEPTO BOGOTA</v>
          </cell>
          <cell r="K455" t="str">
            <v>ENLINEA</v>
          </cell>
          <cell r="L455" t="str">
            <v xml:space="preserve">Aceptado                     </v>
          </cell>
          <cell r="M455">
            <v>2016</v>
          </cell>
          <cell r="N455">
            <v>10709</v>
          </cell>
          <cell r="O455" t="str">
            <v xml:space="preserve">Julio - Septiembre     </v>
          </cell>
          <cell r="P455">
            <v>42669</v>
          </cell>
        </row>
        <row r="456">
          <cell r="C456" t="str">
            <v>213820238</v>
          </cell>
          <cell r="D456" t="str">
            <v>El Copey</v>
          </cell>
          <cell r="E456" t="str">
            <v>20</v>
          </cell>
          <cell r="F456" t="str">
            <v>DEPARTAMENTO DE CESAR</v>
          </cell>
          <cell r="G456" t="str">
            <v>K36</v>
          </cell>
          <cell r="H456" t="str">
            <v>FUT_CUENTAS_POR_PAGAR</v>
          </cell>
          <cell r="I456">
            <v>83</v>
          </cell>
          <cell r="J456" t="str">
            <v>GENERAL - EXCEPTO BOGOTA</v>
          </cell>
          <cell r="K456" t="str">
            <v>ENLINEA</v>
          </cell>
          <cell r="L456" t="str">
            <v xml:space="preserve">Aceptado                     </v>
          </cell>
          <cell r="M456">
            <v>2016</v>
          </cell>
          <cell r="N456">
            <v>10709</v>
          </cell>
          <cell r="O456" t="str">
            <v xml:space="preserve">Julio - Septiembre     </v>
          </cell>
          <cell r="P456">
            <v>42674</v>
          </cell>
        </row>
        <row r="457">
          <cell r="C457" t="str">
            <v>213825438</v>
          </cell>
          <cell r="D457" t="str">
            <v>Medina</v>
          </cell>
          <cell r="E457" t="str">
            <v>25</v>
          </cell>
          <cell r="F457" t="str">
            <v>DEPARTAMENTO DE CUNDINAMARCA</v>
          </cell>
          <cell r="G457" t="str">
            <v>K36</v>
          </cell>
          <cell r="H457" t="str">
            <v>FUT_CUENTAS_POR_PAGAR</v>
          </cell>
          <cell r="I457">
            <v>83</v>
          </cell>
          <cell r="J457" t="str">
            <v>GENERAL - EXCEPTO BOGOTA</v>
          </cell>
          <cell r="K457" t="str">
            <v>ENLINEA</v>
          </cell>
          <cell r="L457" t="str">
            <v xml:space="preserve">Aceptado                     </v>
          </cell>
          <cell r="M457">
            <v>2016</v>
          </cell>
          <cell r="N457">
            <v>10709</v>
          </cell>
          <cell r="O457" t="str">
            <v xml:space="preserve">Julio - Septiembre     </v>
          </cell>
          <cell r="P457">
            <v>42667</v>
          </cell>
        </row>
        <row r="458">
          <cell r="C458" t="str">
            <v>213852838</v>
          </cell>
          <cell r="D458" t="str">
            <v>Túquerres</v>
          </cell>
          <cell r="E458" t="str">
            <v>52</v>
          </cell>
          <cell r="F458" t="str">
            <v>DEPARTAMENTO DE NARIÑO</v>
          </cell>
          <cell r="G458" t="str">
            <v>K36</v>
          </cell>
          <cell r="H458" t="str">
            <v>FUT_CUENTAS_POR_PAGAR</v>
          </cell>
          <cell r="I458">
            <v>83</v>
          </cell>
          <cell r="J458" t="str">
            <v>GENERAL - EXCEPTO BOGOTA</v>
          </cell>
          <cell r="K458" t="str">
            <v>ENLINEA</v>
          </cell>
          <cell r="L458" t="str">
            <v xml:space="preserve">Aceptado                     </v>
          </cell>
          <cell r="M458">
            <v>2016</v>
          </cell>
          <cell r="N458">
            <v>10709</v>
          </cell>
          <cell r="O458" t="str">
            <v xml:space="preserve">Julio - Septiembre     </v>
          </cell>
          <cell r="P458">
            <v>42669</v>
          </cell>
        </row>
        <row r="459">
          <cell r="C459" t="str">
            <v>213915839</v>
          </cell>
          <cell r="D459" t="str">
            <v>Tutasá</v>
          </cell>
          <cell r="E459" t="str">
            <v>15</v>
          </cell>
          <cell r="F459" t="str">
            <v>DEPARTAMENTO DE BOYACA</v>
          </cell>
          <cell r="G459" t="str">
            <v>K36</v>
          </cell>
          <cell r="H459" t="str">
            <v>FUT_CUENTAS_POR_PAGAR</v>
          </cell>
          <cell r="I459">
            <v>83</v>
          </cell>
          <cell r="J459" t="str">
            <v>GENERAL - EXCEPTO BOGOTA</v>
          </cell>
          <cell r="K459" t="str">
            <v>ENLINEA</v>
          </cell>
          <cell r="L459" t="str">
            <v xml:space="preserve">Aceptado                     </v>
          </cell>
          <cell r="M459">
            <v>2016</v>
          </cell>
          <cell r="N459">
            <v>10709</v>
          </cell>
          <cell r="O459" t="str">
            <v xml:space="preserve">Julio - Septiembre     </v>
          </cell>
          <cell r="P459">
            <v>42669</v>
          </cell>
        </row>
        <row r="460">
          <cell r="C460" t="str">
            <v>213925339</v>
          </cell>
          <cell r="D460" t="str">
            <v>Gutiérrez</v>
          </cell>
          <cell r="E460" t="str">
            <v>25</v>
          </cell>
          <cell r="F460" t="str">
            <v>DEPARTAMENTO DE CUNDINAMARCA</v>
          </cell>
          <cell r="G460" t="str">
            <v>K36</v>
          </cell>
          <cell r="H460" t="str">
            <v>FUT_CUENTAS_POR_PAGAR</v>
          </cell>
          <cell r="I460">
            <v>83</v>
          </cell>
          <cell r="J460" t="str">
            <v>GENERAL - EXCEPTO BOGOTA</v>
          </cell>
          <cell r="K460" t="str">
            <v>ENLINEA</v>
          </cell>
          <cell r="L460" t="str">
            <v xml:space="preserve">Aceptado                     </v>
          </cell>
          <cell r="M460">
            <v>2016</v>
          </cell>
          <cell r="N460">
            <v>10709</v>
          </cell>
          <cell r="O460" t="str">
            <v xml:space="preserve">Julio - Septiembre     </v>
          </cell>
          <cell r="P460">
            <v>42672</v>
          </cell>
        </row>
        <row r="461">
          <cell r="C461" t="str">
            <v>213925839</v>
          </cell>
          <cell r="D461" t="str">
            <v>Ubalá</v>
          </cell>
          <cell r="E461" t="str">
            <v>25</v>
          </cell>
          <cell r="F461" t="str">
            <v>DEPARTAMENTO DE CUNDINAMARCA</v>
          </cell>
          <cell r="G461" t="str">
            <v>K36</v>
          </cell>
          <cell r="H461" t="str">
            <v>FUT_CUENTAS_POR_PAGAR</v>
          </cell>
          <cell r="I461">
            <v>83</v>
          </cell>
          <cell r="J461" t="str">
            <v>GENERAL - EXCEPTO BOGOTA</v>
          </cell>
          <cell r="K461" t="str">
            <v>ENLINEA</v>
          </cell>
          <cell r="L461" t="str">
            <v xml:space="preserve">Aceptado                     </v>
          </cell>
          <cell r="M461">
            <v>2016</v>
          </cell>
          <cell r="N461">
            <v>10709</v>
          </cell>
          <cell r="O461" t="str">
            <v xml:space="preserve">Julio - Septiembre     </v>
          </cell>
          <cell r="P461">
            <v>42664</v>
          </cell>
        </row>
        <row r="462">
          <cell r="C462" t="str">
            <v>213954239</v>
          </cell>
          <cell r="D462" t="str">
            <v>Durania</v>
          </cell>
          <cell r="E462" t="str">
            <v>54</v>
          </cell>
          <cell r="F462" t="str">
            <v>DEPARTAMENTO DE NORTE DE SANTANDER</v>
          </cell>
          <cell r="G462" t="str">
            <v>K36</v>
          </cell>
          <cell r="H462" t="str">
            <v>FUT_CUENTAS_POR_PAGAR</v>
          </cell>
          <cell r="I462">
            <v>83</v>
          </cell>
          <cell r="J462" t="str">
            <v>GENERAL - EXCEPTO BOGOTA</v>
          </cell>
          <cell r="K462" t="str">
            <v>ENLINEA</v>
          </cell>
          <cell r="L462" t="str">
            <v xml:space="preserve">Aceptado                     </v>
          </cell>
          <cell r="M462">
            <v>2016</v>
          </cell>
          <cell r="N462">
            <v>10709</v>
          </cell>
          <cell r="O462" t="str">
            <v xml:space="preserve">Julio - Septiembre     </v>
          </cell>
          <cell r="P462">
            <v>42673</v>
          </cell>
        </row>
        <row r="463">
          <cell r="C463" t="str">
            <v>213985139</v>
          </cell>
          <cell r="D463" t="str">
            <v>Maní</v>
          </cell>
          <cell r="E463" t="str">
            <v>85</v>
          </cell>
          <cell r="F463" t="str">
            <v>DEPARTAMENTO DE CASANARE</v>
          </cell>
          <cell r="G463" t="str">
            <v>K36</v>
          </cell>
          <cell r="H463" t="str">
            <v>FUT_CUENTAS_POR_PAGAR</v>
          </cell>
          <cell r="I463">
            <v>83</v>
          </cell>
          <cell r="J463" t="str">
            <v>GENERAL - EXCEPTO BOGOTA</v>
          </cell>
          <cell r="K463" t="str">
            <v>ENLINEA</v>
          </cell>
          <cell r="L463" t="str">
            <v xml:space="preserve">Aceptado                     </v>
          </cell>
          <cell r="M463">
            <v>2016</v>
          </cell>
          <cell r="N463">
            <v>10709</v>
          </cell>
          <cell r="O463" t="str">
            <v xml:space="preserve">Julio - Septiembre     </v>
          </cell>
          <cell r="P463">
            <v>42672</v>
          </cell>
        </row>
        <row r="464">
          <cell r="C464" t="str">
            <v>214005040</v>
          </cell>
          <cell r="D464" t="str">
            <v>Anorí</v>
          </cell>
          <cell r="E464" t="str">
            <v>05</v>
          </cell>
          <cell r="F464" t="str">
            <v>DEPARTAMENTO DE ANTIOQUIA</v>
          </cell>
          <cell r="G464" t="str">
            <v>K36</v>
          </cell>
          <cell r="H464" t="str">
            <v>FUT_CUENTAS_POR_PAGAR</v>
          </cell>
          <cell r="I464">
            <v>83</v>
          </cell>
          <cell r="J464" t="str">
            <v>GENERAL - EXCEPTO BOGOTA</v>
          </cell>
          <cell r="K464" t="str">
            <v>ENLINEA</v>
          </cell>
          <cell r="L464" t="str">
            <v xml:space="preserve">Aceptado                     </v>
          </cell>
          <cell r="M464">
            <v>2016</v>
          </cell>
          <cell r="N464">
            <v>10709</v>
          </cell>
          <cell r="O464" t="str">
            <v xml:space="preserve">Julio - Septiembre     </v>
          </cell>
          <cell r="P464">
            <v>42674</v>
          </cell>
        </row>
        <row r="465">
          <cell r="C465" t="str">
            <v>214005240</v>
          </cell>
          <cell r="D465" t="str">
            <v>Ebéjico</v>
          </cell>
          <cell r="E465" t="str">
            <v>05</v>
          </cell>
          <cell r="F465" t="str">
            <v>DEPARTAMENTO DE ANTIOQUIA</v>
          </cell>
          <cell r="G465" t="str">
            <v>K36</v>
          </cell>
          <cell r="H465" t="str">
            <v>FUT_CUENTAS_POR_PAGAR</v>
          </cell>
          <cell r="I465">
            <v>83</v>
          </cell>
          <cell r="J465" t="str">
            <v>GENERAL - EXCEPTO BOGOTA</v>
          </cell>
          <cell r="K465" t="str">
            <v>ENLINEA</v>
          </cell>
          <cell r="L465" t="str">
            <v xml:space="preserve">Aceptado                     </v>
          </cell>
          <cell r="M465">
            <v>2016</v>
          </cell>
          <cell r="N465">
            <v>10709</v>
          </cell>
          <cell r="O465" t="str">
            <v xml:space="preserve">Julio - Septiembre     </v>
          </cell>
          <cell r="P465">
            <v>42665</v>
          </cell>
        </row>
        <row r="466">
          <cell r="C466" t="str">
            <v>214005440</v>
          </cell>
          <cell r="D466" t="str">
            <v>Marinilla</v>
          </cell>
          <cell r="E466" t="str">
            <v>05</v>
          </cell>
          <cell r="F466" t="str">
            <v>DEPARTAMENTO DE ANTIOQUIA</v>
          </cell>
          <cell r="G466" t="str">
            <v>K36</v>
          </cell>
          <cell r="H466" t="str">
            <v>FUT_CUENTAS_POR_PAGAR</v>
          </cell>
          <cell r="I466">
            <v>83</v>
          </cell>
          <cell r="J466" t="str">
            <v>GENERAL - EXCEPTO BOGOTA</v>
          </cell>
          <cell r="K466" t="str">
            <v>ENLINEA</v>
          </cell>
          <cell r="L466" t="str">
            <v xml:space="preserve">Aceptado                     </v>
          </cell>
          <cell r="M466">
            <v>2016</v>
          </cell>
          <cell r="N466">
            <v>10709</v>
          </cell>
          <cell r="O466" t="str">
            <v xml:space="preserve">Julio - Septiembre     </v>
          </cell>
          <cell r="P466">
            <v>42669</v>
          </cell>
        </row>
        <row r="467">
          <cell r="C467" t="str">
            <v>214013140</v>
          </cell>
          <cell r="D467" t="str">
            <v>Calamar - Bolívar</v>
          </cell>
          <cell r="E467" t="str">
            <v>13</v>
          </cell>
          <cell r="F467" t="str">
            <v>DEPARTAMENTO DE BOLIVAR</v>
          </cell>
          <cell r="G467" t="str">
            <v>K36</v>
          </cell>
          <cell r="H467" t="str">
            <v>FUT_CUENTAS_POR_PAGAR</v>
          </cell>
          <cell r="I467">
            <v>83</v>
          </cell>
          <cell r="J467" t="str">
            <v>GENERAL - EXCEPTO BOGOTA</v>
          </cell>
          <cell r="K467" t="str">
            <v>ENLINEA</v>
          </cell>
          <cell r="L467" t="str">
            <v xml:space="preserve">Aceptado                     </v>
          </cell>
          <cell r="M467">
            <v>2016</v>
          </cell>
          <cell r="N467">
            <v>10709</v>
          </cell>
          <cell r="O467" t="str">
            <v xml:space="preserve">Julio - Septiembre     </v>
          </cell>
          <cell r="P467">
            <v>42673</v>
          </cell>
        </row>
        <row r="468">
          <cell r="C468" t="str">
            <v>214013440</v>
          </cell>
          <cell r="D468" t="str">
            <v>Margarita</v>
          </cell>
          <cell r="E468" t="str">
            <v>13</v>
          </cell>
          <cell r="F468" t="str">
            <v>DEPARTAMENTO DE BOLIVAR</v>
          </cell>
          <cell r="G468" t="str">
            <v>K36</v>
          </cell>
          <cell r="H468" t="str">
            <v>FUT_CUENTAS_POR_PAGAR</v>
          </cell>
          <cell r="I468">
            <v>83</v>
          </cell>
          <cell r="J468" t="str">
            <v>GENERAL - EXCEPTO BOGOTA</v>
          </cell>
          <cell r="K468" t="str">
            <v>ENLINEA</v>
          </cell>
          <cell r="L468" t="str">
            <v xml:space="preserve">Aceptado                     </v>
          </cell>
          <cell r="M468">
            <v>2016</v>
          </cell>
          <cell r="N468">
            <v>10709</v>
          </cell>
          <cell r="O468" t="str">
            <v xml:space="preserve">Julio - Septiembre     </v>
          </cell>
          <cell r="P468">
            <v>42674</v>
          </cell>
        </row>
        <row r="469">
          <cell r="C469" t="str">
            <v>214015740</v>
          </cell>
          <cell r="D469" t="str">
            <v>Siachoque</v>
          </cell>
          <cell r="E469" t="str">
            <v>15</v>
          </cell>
          <cell r="F469" t="str">
            <v>DEPARTAMENTO DE BOYACA</v>
          </cell>
          <cell r="G469" t="str">
            <v>K36</v>
          </cell>
          <cell r="H469" t="str">
            <v>FUT_CUENTAS_POR_PAGAR</v>
          </cell>
          <cell r="I469">
            <v>83</v>
          </cell>
          <cell r="J469" t="str">
            <v>GENERAL - EXCEPTO BOGOTA</v>
          </cell>
          <cell r="K469" t="str">
            <v>ENLINEA</v>
          </cell>
          <cell r="L469" t="str">
            <v xml:space="preserve">Aceptado                     </v>
          </cell>
          <cell r="M469">
            <v>2016</v>
          </cell>
          <cell r="N469">
            <v>10709</v>
          </cell>
          <cell r="O469" t="str">
            <v xml:space="preserve">Julio - Septiembre     </v>
          </cell>
          <cell r="P469">
            <v>42673</v>
          </cell>
        </row>
        <row r="470">
          <cell r="C470" t="str">
            <v>214025040</v>
          </cell>
          <cell r="D470" t="str">
            <v>Anolaima</v>
          </cell>
          <cell r="E470" t="str">
            <v>25</v>
          </cell>
          <cell r="F470" t="str">
            <v>DEPARTAMENTO DE CUNDINAMARCA</v>
          </cell>
          <cell r="G470" t="str">
            <v>K36</v>
          </cell>
          <cell r="H470" t="str">
            <v>FUT_CUENTAS_POR_PAGAR</v>
          </cell>
          <cell r="I470">
            <v>83</v>
          </cell>
          <cell r="J470" t="str">
            <v>GENERAL - EXCEPTO BOGOTA</v>
          </cell>
          <cell r="K470" t="str">
            <v>ENLINEA</v>
          </cell>
          <cell r="L470" t="str">
            <v xml:space="preserve">Aceptado                     </v>
          </cell>
          <cell r="M470">
            <v>2016</v>
          </cell>
          <cell r="N470">
            <v>10709</v>
          </cell>
          <cell r="O470" t="str">
            <v xml:space="preserve">Julio - Septiembre     </v>
          </cell>
          <cell r="P470">
            <v>42665</v>
          </cell>
        </row>
        <row r="471">
          <cell r="C471" t="str">
            <v>214025740</v>
          </cell>
          <cell r="D471" t="str">
            <v>Sibaté</v>
          </cell>
          <cell r="E471" t="str">
            <v>25</v>
          </cell>
          <cell r="F471" t="str">
            <v>DEPARTAMENTO DE CUNDINAMARCA</v>
          </cell>
          <cell r="G471" t="str">
            <v>K36</v>
          </cell>
          <cell r="H471" t="str">
            <v>FUT_CUENTAS_POR_PAGAR</v>
          </cell>
          <cell r="I471">
            <v>83</v>
          </cell>
          <cell r="J471" t="str">
            <v>GENERAL - EXCEPTO BOGOTA</v>
          </cell>
          <cell r="K471" t="str">
            <v>ENLINEA</v>
          </cell>
          <cell r="L471" t="str">
            <v xml:space="preserve">Aceptado                     </v>
          </cell>
          <cell r="M471">
            <v>2016</v>
          </cell>
          <cell r="N471">
            <v>10709</v>
          </cell>
          <cell r="O471" t="str">
            <v xml:space="preserve">Julio - Septiembre     </v>
          </cell>
          <cell r="P471">
            <v>42669</v>
          </cell>
        </row>
        <row r="472">
          <cell r="C472" t="str">
            <v>214052240</v>
          </cell>
          <cell r="D472" t="str">
            <v>Chachagüí</v>
          </cell>
          <cell r="E472" t="str">
            <v>52</v>
          </cell>
          <cell r="F472" t="str">
            <v>DEPARTAMENTO DE NARIÑO</v>
          </cell>
          <cell r="G472" t="str">
            <v>K36</v>
          </cell>
          <cell r="H472" t="str">
            <v>FUT_CUENTAS_POR_PAGAR</v>
          </cell>
          <cell r="I472">
            <v>83</v>
          </cell>
          <cell r="J472" t="str">
            <v>GENERAL - EXCEPTO BOGOTA</v>
          </cell>
          <cell r="K472" t="str">
            <v>ENLINEA</v>
          </cell>
          <cell r="L472" t="str">
            <v xml:space="preserve">Aceptado                     </v>
          </cell>
          <cell r="M472">
            <v>2016</v>
          </cell>
          <cell r="N472">
            <v>10709</v>
          </cell>
          <cell r="O472" t="str">
            <v xml:space="preserve">Julio - Septiembre     </v>
          </cell>
          <cell r="P472">
            <v>42666</v>
          </cell>
        </row>
        <row r="473">
          <cell r="C473" t="str">
            <v>214052540</v>
          </cell>
          <cell r="D473" t="str">
            <v>Policarpa</v>
          </cell>
          <cell r="E473" t="str">
            <v>52</v>
          </cell>
          <cell r="F473" t="str">
            <v>DEPARTAMENTO DE NARIÑO</v>
          </cell>
          <cell r="G473" t="str">
            <v>K36</v>
          </cell>
          <cell r="H473" t="str">
            <v>FUT_CUENTAS_POR_PAGAR</v>
          </cell>
          <cell r="I473">
            <v>83</v>
          </cell>
          <cell r="J473" t="str">
            <v>GENERAL - EXCEPTO BOGOTA</v>
          </cell>
          <cell r="K473" t="str">
            <v>ENLINEA</v>
          </cell>
          <cell r="L473" t="str">
            <v xml:space="preserve">Aceptado                     </v>
          </cell>
          <cell r="M473">
            <v>2016</v>
          </cell>
          <cell r="N473">
            <v>10709</v>
          </cell>
          <cell r="O473" t="str">
            <v xml:space="preserve">Julio - Septiembre     </v>
          </cell>
          <cell r="P473">
            <v>42672</v>
          </cell>
        </row>
        <row r="474">
          <cell r="C474" t="str">
            <v>214066440</v>
          </cell>
          <cell r="D474" t="str">
            <v>Marsella</v>
          </cell>
          <cell r="E474" t="str">
            <v>66</v>
          </cell>
          <cell r="F474" t="str">
            <v>DEPARTAMENTO DE RISARALDA</v>
          </cell>
          <cell r="G474" t="str">
            <v>K36</v>
          </cell>
          <cell r="H474" t="str">
            <v>FUT_CUENTAS_POR_PAGAR</v>
          </cell>
          <cell r="I474">
            <v>83</v>
          </cell>
          <cell r="J474" t="str">
            <v>GENERAL - EXCEPTO BOGOTA</v>
          </cell>
          <cell r="K474" t="str">
            <v>ENLINEA</v>
          </cell>
          <cell r="L474" t="str">
            <v xml:space="preserve">Aceptado                     </v>
          </cell>
          <cell r="M474">
            <v>2016</v>
          </cell>
          <cell r="N474">
            <v>10709</v>
          </cell>
          <cell r="O474" t="str">
            <v xml:space="preserve">Julio - Septiembre     </v>
          </cell>
          <cell r="P474">
            <v>42672</v>
          </cell>
        </row>
        <row r="475">
          <cell r="C475" t="str">
            <v>214085440</v>
          </cell>
          <cell r="D475" t="str">
            <v>Villanueva - Casanare</v>
          </cell>
          <cell r="E475" t="str">
            <v>85</v>
          </cell>
          <cell r="F475" t="str">
            <v>DEPARTAMENTO DE CASANARE</v>
          </cell>
          <cell r="G475" t="str">
            <v>K36</v>
          </cell>
          <cell r="H475" t="str">
            <v>FUT_CUENTAS_POR_PAGAR</v>
          </cell>
          <cell r="I475">
            <v>83</v>
          </cell>
          <cell r="J475" t="str">
            <v>GENERAL - EXCEPTO BOGOTA</v>
          </cell>
          <cell r="K475" t="str">
            <v>ENLINEA</v>
          </cell>
          <cell r="L475" t="str">
            <v xml:space="preserve">Aceptado                     </v>
          </cell>
          <cell r="M475">
            <v>2016</v>
          </cell>
          <cell r="N475">
            <v>10709</v>
          </cell>
          <cell r="O475" t="str">
            <v xml:space="preserve">Julio - Septiembre     </v>
          </cell>
          <cell r="P475">
            <v>42670</v>
          </cell>
        </row>
        <row r="476">
          <cell r="C476" t="str">
            <v>214091540</v>
          </cell>
          <cell r="D476" t="str">
            <v>Puerto Nariño</v>
          </cell>
          <cell r="E476" t="str">
            <v>91</v>
          </cell>
          <cell r="F476" t="str">
            <v>DEPARTAMENTO DE AMAZONAS</v>
          </cell>
          <cell r="G476" t="str">
            <v>K36</v>
          </cell>
          <cell r="H476" t="str">
            <v>FUT_CUENTAS_POR_PAGAR</v>
          </cell>
          <cell r="I476">
            <v>83</v>
          </cell>
          <cell r="J476" t="str">
            <v>GENERAL - EXCEPTO BOGOTA</v>
          </cell>
          <cell r="K476" t="str">
            <v>ENLINEA</v>
          </cell>
          <cell r="L476" t="str">
            <v xml:space="preserve">Aceptado                     </v>
          </cell>
          <cell r="M476">
            <v>2016</v>
          </cell>
          <cell r="N476">
            <v>10709</v>
          </cell>
          <cell r="O476" t="str">
            <v xml:space="preserve">Julio - Septiembre     </v>
          </cell>
          <cell r="P476">
            <v>42668</v>
          </cell>
        </row>
        <row r="477">
          <cell r="C477" t="str">
            <v>214105541</v>
          </cell>
          <cell r="D477" t="str">
            <v>El Peñol - Antioquia</v>
          </cell>
          <cell r="E477" t="str">
            <v>05</v>
          </cell>
          <cell r="F477" t="str">
            <v>DEPARTAMENTO DE ANTIOQUIA</v>
          </cell>
          <cell r="G477" t="str">
            <v>K36</v>
          </cell>
          <cell r="H477" t="str">
            <v>FUT_CUENTAS_POR_PAGAR</v>
          </cell>
          <cell r="I477">
            <v>83</v>
          </cell>
          <cell r="J477" t="str">
            <v>GENERAL - EXCEPTO BOGOTA</v>
          </cell>
          <cell r="K477" t="str">
            <v>ENLINEA</v>
          </cell>
          <cell r="L477" t="str">
            <v xml:space="preserve">Aceptado                     </v>
          </cell>
          <cell r="M477">
            <v>2016</v>
          </cell>
          <cell r="N477">
            <v>10709</v>
          </cell>
          <cell r="O477" t="str">
            <v xml:space="preserve">Julio - Septiembre     </v>
          </cell>
          <cell r="P477">
            <v>42667</v>
          </cell>
        </row>
        <row r="478">
          <cell r="C478" t="str">
            <v>214108141</v>
          </cell>
          <cell r="D478" t="str">
            <v>Candelaria - Atlántico</v>
          </cell>
          <cell r="E478" t="str">
            <v>08</v>
          </cell>
          <cell r="F478" t="str">
            <v>DEPARTAMENTO DE ATLANTICO</v>
          </cell>
          <cell r="G478" t="str">
            <v>K36</v>
          </cell>
          <cell r="H478" t="str">
            <v>FUT_CUENTAS_POR_PAGAR</v>
          </cell>
          <cell r="I478">
            <v>83</v>
          </cell>
          <cell r="J478" t="str">
            <v>GENERAL - EXCEPTO BOGOTA</v>
          </cell>
          <cell r="K478" t="str">
            <v>ENLINEA</v>
          </cell>
          <cell r="L478" t="str">
            <v xml:space="preserve">Aceptado                     </v>
          </cell>
          <cell r="M478">
            <v>2016</v>
          </cell>
          <cell r="N478">
            <v>10709</v>
          </cell>
          <cell r="O478" t="str">
            <v xml:space="preserve">Julio - Septiembre     </v>
          </cell>
          <cell r="P478">
            <v>42673</v>
          </cell>
        </row>
        <row r="479">
          <cell r="C479" t="str">
            <v>214117541</v>
          </cell>
          <cell r="D479" t="str">
            <v>Pensilvania</v>
          </cell>
          <cell r="E479" t="str">
            <v>17</v>
          </cell>
          <cell r="F479" t="str">
            <v>DEPARTAMENTO DE CALDAS</v>
          </cell>
          <cell r="G479" t="str">
            <v>K36</v>
          </cell>
          <cell r="H479" t="str">
            <v>FUT_CUENTAS_POR_PAGAR</v>
          </cell>
          <cell r="I479">
            <v>83</v>
          </cell>
          <cell r="J479" t="str">
            <v>GENERAL - EXCEPTO BOGOTA</v>
          </cell>
          <cell r="K479" t="str">
            <v>ENLINEA</v>
          </cell>
          <cell r="L479" t="str">
            <v xml:space="preserve">Aceptado                     </v>
          </cell>
          <cell r="M479">
            <v>2016</v>
          </cell>
          <cell r="N479">
            <v>10709</v>
          </cell>
          <cell r="O479" t="str">
            <v xml:space="preserve">Julio - Septiembre     </v>
          </cell>
          <cell r="P479">
            <v>42673</v>
          </cell>
        </row>
        <row r="480">
          <cell r="C480" t="str">
            <v>214125841</v>
          </cell>
          <cell r="D480" t="str">
            <v>Ubaque</v>
          </cell>
          <cell r="E480" t="str">
            <v>25</v>
          </cell>
          <cell r="F480" t="str">
            <v>DEPARTAMENTO DE CUNDINAMARCA</v>
          </cell>
          <cell r="G480" t="str">
            <v>K36</v>
          </cell>
          <cell r="H480" t="str">
            <v>FUT_CUENTAS_POR_PAGAR</v>
          </cell>
          <cell r="I480">
            <v>83</v>
          </cell>
          <cell r="J480" t="str">
            <v>GENERAL - EXCEPTO BOGOTA</v>
          </cell>
          <cell r="K480" t="str">
            <v>ENLINEA</v>
          </cell>
          <cell r="L480" t="str">
            <v xml:space="preserve">Aceptado                     </v>
          </cell>
          <cell r="M480">
            <v>2016</v>
          </cell>
          <cell r="N480">
            <v>10709</v>
          </cell>
          <cell r="O480" t="str">
            <v xml:space="preserve">Julio - Septiembre     </v>
          </cell>
          <cell r="P480">
            <v>42671</v>
          </cell>
        </row>
        <row r="481">
          <cell r="C481" t="str">
            <v>214147541</v>
          </cell>
          <cell r="D481" t="str">
            <v>Pedraza</v>
          </cell>
          <cell r="E481" t="str">
            <v>47</v>
          </cell>
          <cell r="F481" t="str">
            <v>DEPARTAMENTO DE MAGDALENA</v>
          </cell>
          <cell r="G481" t="str">
            <v>K36</v>
          </cell>
          <cell r="H481" t="str">
            <v>FUT_CUENTAS_POR_PAGAR</v>
          </cell>
          <cell r="I481">
            <v>83</v>
          </cell>
          <cell r="J481" t="str">
            <v>GENERAL - EXCEPTO BOGOTA</v>
          </cell>
          <cell r="K481" t="str">
            <v>ENLINEA</v>
          </cell>
          <cell r="L481" t="str">
            <v xml:space="preserve">Aceptado                     </v>
          </cell>
          <cell r="M481">
            <v>2016</v>
          </cell>
          <cell r="N481">
            <v>10709</v>
          </cell>
          <cell r="O481" t="str">
            <v xml:space="preserve">Julio - Septiembre     </v>
          </cell>
          <cell r="P481">
            <v>42693</v>
          </cell>
        </row>
        <row r="482">
          <cell r="C482" t="str">
            <v>214176041</v>
          </cell>
          <cell r="D482" t="str">
            <v>Ansermanuevo</v>
          </cell>
          <cell r="E482" t="str">
            <v>76</v>
          </cell>
          <cell r="F482" t="str">
            <v>DEPARTAMENTO DE VALLE DEL CAUCA</v>
          </cell>
          <cell r="G482" t="str">
            <v>K36</v>
          </cell>
          <cell r="H482" t="str">
            <v>FUT_CUENTAS_POR_PAGAR</v>
          </cell>
          <cell r="I482">
            <v>83</v>
          </cell>
          <cell r="J482" t="str">
            <v>GENERAL - EXCEPTO BOGOTA</v>
          </cell>
          <cell r="K482" t="str">
            <v>ENLINEA</v>
          </cell>
          <cell r="L482" t="str">
            <v xml:space="preserve">Aceptado                     </v>
          </cell>
          <cell r="M482">
            <v>2016</v>
          </cell>
          <cell r="N482">
            <v>10709</v>
          </cell>
          <cell r="O482" t="str">
            <v xml:space="preserve">Julio - Septiembre     </v>
          </cell>
          <cell r="P482">
            <v>42655</v>
          </cell>
        </row>
        <row r="483">
          <cell r="C483" t="str">
            <v>214205042</v>
          </cell>
          <cell r="D483" t="str">
            <v>Santa Fe de Antioquia</v>
          </cell>
          <cell r="E483" t="str">
            <v>05</v>
          </cell>
          <cell r="F483" t="str">
            <v>DEPARTAMENTO DE ANTIOQUIA</v>
          </cell>
          <cell r="G483" t="str">
            <v>K36</v>
          </cell>
          <cell r="H483" t="str">
            <v>FUT_CUENTAS_POR_PAGAR</v>
          </cell>
          <cell r="I483">
            <v>83</v>
          </cell>
          <cell r="J483" t="str">
            <v>GENERAL - EXCEPTO BOGOTA</v>
          </cell>
          <cell r="K483" t="str">
            <v>ENLINEA</v>
          </cell>
          <cell r="L483" t="str">
            <v xml:space="preserve">Aceptado                     </v>
          </cell>
          <cell r="M483">
            <v>2016</v>
          </cell>
          <cell r="N483">
            <v>10709</v>
          </cell>
          <cell r="O483" t="str">
            <v xml:space="preserve">Julio - Septiembre     </v>
          </cell>
          <cell r="P483">
            <v>42673</v>
          </cell>
        </row>
        <row r="484">
          <cell r="C484" t="str">
            <v>214205142</v>
          </cell>
          <cell r="D484" t="str">
            <v>Caracolí</v>
          </cell>
          <cell r="E484" t="str">
            <v>05</v>
          </cell>
          <cell r="F484" t="str">
            <v>DEPARTAMENTO DE ANTIOQUIA</v>
          </cell>
          <cell r="G484" t="str">
            <v>K36</v>
          </cell>
          <cell r="H484" t="str">
            <v>FUT_CUENTAS_POR_PAGAR</v>
          </cell>
          <cell r="I484">
            <v>83</v>
          </cell>
          <cell r="J484" t="str">
            <v>GENERAL - EXCEPTO BOGOTA</v>
          </cell>
          <cell r="K484" t="str">
            <v>ENLINEA</v>
          </cell>
          <cell r="L484" t="str">
            <v xml:space="preserve">Aceptado                     </v>
          </cell>
          <cell r="M484">
            <v>2016</v>
          </cell>
          <cell r="N484">
            <v>10709</v>
          </cell>
          <cell r="O484" t="str">
            <v xml:space="preserve">Julio - Septiembre     </v>
          </cell>
          <cell r="P484">
            <v>42672</v>
          </cell>
        </row>
        <row r="485">
          <cell r="C485" t="str">
            <v>214205642</v>
          </cell>
          <cell r="D485" t="str">
            <v>Salgar</v>
          </cell>
          <cell r="E485" t="str">
            <v>05</v>
          </cell>
          <cell r="F485" t="str">
            <v>DEPARTAMENTO DE ANTIOQUIA</v>
          </cell>
          <cell r="G485" t="str">
            <v>K36</v>
          </cell>
          <cell r="H485" t="str">
            <v>FUT_CUENTAS_POR_PAGAR</v>
          </cell>
          <cell r="I485">
            <v>83</v>
          </cell>
          <cell r="J485" t="str">
            <v>GENERAL - EXCEPTO BOGOTA</v>
          </cell>
          <cell r="K485" t="str">
            <v>ENLINEA</v>
          </cell>
          <cell r="L485" t="str">
            <v xml:space="preserve">Aceptado                     </v>
          </cell>
          <cell r="M485">
            <v>2016</v>
          </cell>
          <cell r="N485">
            <v>10709</v>
          </cell>
          <cell r="O485" t="str">
            <v xml:space="preserve">Julio - Septiembre     </v>
          </cell>
          <cell r="P485">
            <v>42673</v>
          </cell>
        </row>
        <row r="486">
          <cell r="C486" t="str">
            <v>214205842</v>
          </cell>
          <cell r="D486" t="str">
            <v>Uramita</v>
          </cell>
          <cell r="E486" t="str">
            <v>05</v>
          </cell>
          <cell r="F486" t="str">
            <v>DEPARTAMENTO DE ANTIOQUIA</v>
          </cell>
          <cell r="G486" t="str">
            <v>K36</v>
          </cell>
          <cell r="H486" t="str">
            <v>FUT_CUENTAS_POR_PAGAR</v>
          </cell>
          <cell r="I486">
            <v>83</v>
          </cell>
          <cell r="J486" t="str">
            <v>GENERAL - EXCEPTO BOGOTA</v>
          </cell>
          <cell r="K486" t="str">
            <v>ENLINEA</v>
          </cell>
          <cell r="L486" t="str">
            <v xml:space="preserve">Aceptado                     </v>
          </cell>
          <cell r="M486">
            <v>2016</v>
          </cell>
          <cell r="N486">
            <v>10709</v>
          </cell>
          <cell r="O486" t="str">
            <v xml:space="preserve">Julio - Septiembre     </v>
          </cell>
          <cell r="P486">
            <v>42674</v>
          </cell>
        </row>
        <row r="487">
          <cell r="C487" t="str">
            <v>214213042</v>
          </cell>
          <cell r="D487" t="str">
            <v>Arenal</v>
          </cell>
          <cell r="E487" t="str">
            <v>13</v>
          </cell>
          <cell r="F487" t="str">
            <v>DEPARTAMENTO DE BOLIVAR</v>
          </cell>
          <cell r="G487" t="str">
            <v>K36</v>
          </cell>
          <cell r="H487" t="str">
            <v>FUT_CUENTAS_POR_PAGAR</v>
          </cell>
          <cell r="I487">
            <v>83</v>
          </cell>
          <cell r="J487" t="str">
            <v>GENERAL - EXCEPTO BOGOTA</v>
          </cell>
          <cell r="K487" t="str">
            <v>ENLINEA</v>
          </cell>
          <cell r="L487" t="str">
            <v xml:space="preserve">Aceptado                     </v>
          </cell>
          <cell r="M487">
            <v>2016</v>
          </cell>
          <cell r="N487">
            <v>10709</v>
          </cell>
          <cell r="O487" t="str">
            <v xml:space="preserve">Julio - Septiembre     </v>
          </cell>
          <cell r="P487">
            <v>42649</v>
          </cell>
        </row>
        <row r="488">
          <cell r="C488" t="str">
            <v>214215442</v>
          </cell>
          <cell r="D488" t="str">
            <v>Maripí</v>
          </cell>
          <cell r="E488" t="str">
            <v>15</v>
          </cell>
          <cell r="F488" t="str">
            <v>DEPARTAMENTO DE BOYACA</v>
          </cell>
          <cell r="G488" t="str">
            <v>K36</v>
          </cell>
          <cell r="H488" t="str">
            <v>FUT_CUENTAS_POR_PAGAR</v>
          </cell>
          <cell r="I488">
            <v>83</v>
          </cell>
          <cell r="J488" t="str">
            <v>GENERAL - EXCEPTO BOGOTA</v>
          </cell>
          <cell r="K488" t="str">
            <v>ENLINEA</v>
          </cell>
          <cell r="L488" t="str">
            <v xml:space="preserve">Aceptado                     </v>
          </cell>
          <cell r="M488">
            <v>2016</v>
          </cell>
          <cell r="N488">
            <v>10709</v>
          </cell>
          <cell r="O488" t="str">
            <v xml:space="preserve">Julio - Septiembre     </v>
          </cell>
          <cell r="P488">
            <v>42674</v>
          </cell>
        </row>
        <row r="489">
          <cell r="C489" t="str">
            <v>214215542</v>
          </cell>
          <cell r="D489" t="str">
            <v>Pesca</v>
          </cell>
          <cell r="E489" t="str">
            <v>15</v>
          </cell>
          <cell r="F489" t="str">
            <v>DEPARTAMENTO DE BOYACA</v>
          </cell>
          <cell r="G489" t="str">
            <v>K36</v>
          </cell>
          <cell r="H489" t="str">
            <v>FUT_CUENTAS_POR_PAGAR</v>
          </cell>
          <cell r="I489">
            <v>83</v>
          </cell>
          <cell r="J489" t="str">
            <v>GENERAL - EXCEPTO BOGOTA</v>
          </cell>
          <cell r="K489" t="str">
            <v>ENLINEA</v>
          </cell>
          <cell r="L489" t="str">
            <v xml:space="preserve">Aceptado                     </v>
          </cell>
          <cell r="M489">
            <v>2016</v>
          </cell>
          <cell r="N489">
            <v>10709</v>
          </cell>
          <cell r="O489" t="str">
            <v xml:space="preserve">Julio - Septiembre     </v>
          </cell>
          <cell r="P489">
            <v>42655</v>
          </cell>
        </row>
        <row r="490">
          <cell r="C490" t="str">
            <v>214215842</v>
          </cell>
          <cell r="D490" t="str">
            <v>Úmbita</v>
          </cell>
          <cell r="E490" t="str">
            <v>15</v>
          </cell>
          <cell r="F490" t="str">
            <v>DEPARTAMENTO DE BOYACA</v>
          </cell>
          <cell r="G490" t="str">
            <v>K36</v>
          </cell>
          <cell r="H490" t="str">
            <v>FUT_CUENTAS_POR_PAGAR</v>
          </cell>
          <cell r="I490">
            <v>83</v>
          </cell>
          <cell r="J490" t="str">
            <v>GENERAL - EXCEPTO BOGOTA</v>
          </cell>
          <cell r="K490" t="str">
            <v>ENLINEA</v>
          </cell>
          <cell r="L490" t="str">
            <v xml:space="preserve">Aceptado                     </v>
          </cell>
          <cell r="M490">
            <v>2016</v>
          </cell>
          <cell r="N490">
            <v>10709</v>
          </cell>
          <cell r="O490" t="str">
            <v xml:space="preserve">Julio - Septiembre     </v>
          </cell>
          <cell r="P490">
            <v>42671</v>
          </cell>
        </row>
        <row r="491">
          <cell r="C491" t="str">
            <v>214217042</v>
          </cell>
          <cell r="D491" t="str">
            <v>Anserma de los Caballeros</v>
          </cell>
          <cell r="E491" t="str">
            <v>17</v>
          </cell>
          <cell r="F491" t="str">
            <v>DEPARTAMENTO DE CALDAS</v>
          </cell>
          <cell r="G491" t="str">
            <v>K36</v>
          </cell>
          <cell r="H491" t="str">
            <v>FUT_CUENTAS_POR_PAGAR</v>
          </cell>
          <cell r="I491">
            <v>83</v>
          </cell>
          <cell r="J491" t="str">
            <v>GENERAL - EXCEPTO BOGOTA</v>
          </cell>
          <cell r="K491" t="str">
            <v>ENLINEA</v>
          </cell>
          <cell r="L491" t="str">
            <v xml:space="preserve">Aceptado                     </v>
          </cell>
          <cell r="M491">
            <v>2016</v>
          </cell>
          <cell r="N491">
            <v>10709</v>
          </cell>
          <cell r="O491" t="str">
            <v xml:space="preserve">Julio - Septiembre     </v>
          </cell>
          <cell r="P491">
            <v>42672</v>
          </cell>
        </row>
        <row r="492">
          <cell r="C492" t="str">
            <v>214217442</v>
          </cell>
          <cell r="D492" t="str">
            <v>Marmato</v>
          </cell>
          <cell r="E492" t="str">
            <v>17</v>
          </cell>
          <cell r="F492" t="str">
            <v>DEPARTAMENTO DE CALDAS</v>
          </cell>
          <cell r="G492" t="str">
            <v>K36</v>
          </cell>
          <cell r="H492" t="str">
            <v>FUT_CUENTAS_POR_PAGAR</v>
          </cell>
          <cell r="I492">
            <v>83</v>
          </cell>
          <cell r="J492" t="str">
            <v>GENERAL - EXCEPTO BOGOTA</v>
          </cell>
          <cell r="K492" t="str">
            <v>ENLINEA</v>
          </cell>
          <cell r="L492" t="str">
            <v xml:space="preserve">Aceptado                     </v>
          </cell>
          <cell r="M492">
            <v>2016</v>
          </cell>
          <cell r="N492">
            <v>10709</v>
          </cell>
          <cell r="O492" t="str">
            <v xml:space="preserve">Julio - Septiembre     </v>
          </cell>
          <cell r="P492">
            <v>42669</v>
          </cell>
        </row>
        <row r="493">
          <cell r="C493" t="str">
            <v>214219142</v>
          </cell>
          <cell r="D493" t="str">
            <v>Caloto</v>
          </cell>
          <cell r="E493" t="str">
            <v>19</v>
          </cell>
          <cell r="F493" t="str">
            <v>DEPARTAMENTO DE CAUCA</v>
          </cell>
          <cell r="G493" t="str">
            <v>K36</v>
          </cell>
          <cell r="H493" t="str">
            <v>FUT_CUENTAS_POR_PAGAR</v>
          </cell>
          <cell r="I493">
            <v>83</v>
          </cell>
          <cell r="J493" t="str">
            <v>GENERAL - EXCEPTO BOGOTA</v>
          </cell>
          <cell r="K493" t="str">
            <v>ENLINEA</v>
          </cell>
          <cell r="L493" t="str">
            <v xml:space="preserve">Aceptado                     </v>
          </cell>
          <cell r="M493">
            <v>2016</v>
          </cell>
          <cell r="N493">
            <v>10709</v>
          </cell>
          <cell r="O493" t="str">
            <v xml:space="preserve">Julio - Septiembre     </v>
          </cell>
          <cell r="P493">
            <v>42669</v>
          </cell>
        </row>
        <row r="494">
          <cell r="C494" t="str">
            <v>214270742</v>
          </cell>
          <cell r="D494" t="str">
            <v>Sincé</v>
          </cell>
          <cell r="E494" t="str">
            <v>70</v>
          </cell>
          <cell r="F494" t="str">
            <v>DEPARTAMENTO DE SUCRE</v>
          </cell>
          <cell r="G494" t="str">
            <v>K36</v>
          </cell>
          <cell r="H494" t="str">
            <v>FUT_CUENTAS_POR_PAGAR</v>
          </cell>
          <cell r="I494">
            <v>83</v>
          </cell>
          <cell r="J494" t="str">
            <v>GENERAL - EXCEPTO BOGOTA</v>
          </cell>
          <cell r="K494" t="str">
            <v>ENLINEA</v>
          </cell>
          <cell r="L494" t="str">
            <v xml:space="preserve">Aceptado                     </v>
          </cell>
          <cell r="M494">
            <v>2016</v>
          </cell>
          <cell r="N494">
            <v>10709</v>
          </cell>
          <cell r="O494" t="str">
            <v xml:space="preserve">Julio - Septiembre     </v>
          </cell>
          <cell r="P494">
            <v>42674</v>
          </cell>
        </row>
        <row r="495">
          <cell r="C495" t="str">
            <v>214305543</v>
          </cell>
          <cell r="D495" t="str">
            <v>Peque</v>
          </cell>
          <cell r="E495" t="str">
            <v>05</v>
          </cell>
          <cell r="F495" t="str">
            <v>DEPARTAMENTO DE ANTIOQUIA</v>
          </cell>
          <cell r="G495" t="str">
            <v>K36</v>
          </cell>
          <cell r="H495" t="str">
            <v>FUT_CUENTAS_POR_PAGAR</v>
          </cell>
          <cell r="I495">
            <v>83</v>
          </cell>
          <cell r="J495" t="str">
            <v>GENERAL - EXCEPTO BOGOTA</v>
          </cell>
          <cell r="K495" t="str">
            <v>ENLINEA</v>
          </cell>
          <cell r="L495" t="str">
            <v xml:space="preserve">Aceptado                     </v>
          </cell>
          <cell r="M495">
            <v>2016</v>
          </cell>
          <cell r="N495">
            <v>10709</v>
          </cell>
          <cell r="O495" t="str">
            <v xml:space="preserve">Julio - Septiembre     </v>
          </cell>
          <cell r="P495">
            <v>42670</v>
          </cell>
        </row>
        <row r="496">
          <cell r="C496" t="str">
            <v>214319743</v>
          </cell>
          <cell r="D496" t="str">
            <v>Silvia</v>
          </cell>
          <cell r="E496" t="str">
            <v>19</v>
          </cell>
          <cell r="F496" t="str">
            <v>DEPARTAMENTO DE CAUCA</v>
          </cell>
          <cell r="G496" t="str">
            <v>K36</v>
          </cell>
          <cell r="H496" t="str">
            <v>FUT_CUENTAS_POR_PAGAR</v>
          </cell>
          <cell r="I496">
            <v>83</v>
          </cell>
          <cell r="J496" t="str">
            <v>GENERAL - EXCEPTO BOGOTA</v>
          </cell>
          <cell r="K496" t="str">
            <v>ENLINEA</v>
          </cell>
          <cell r="L496" t="str">
            <v xml:space="preserve">Aceptado                     </v>
          </cell>
          <cell r="M496">
            <v>2016</v>
          </cell>
          <cell r="N496">
            <v>10709</v>
          </cell>
          <cell r="O496" t="str">
            <v xml:space="preserve">Julio - Septiembre     </v>
          </cell>
          <cell r="P496">
            <v>42668</v>
          </cell>
        </row>
        <row r="497">
          <cell r="C497" t="str">
            <v>214320443</v>
          </cell>
          <cell r="D497" t="str">
            <v>Manaure (Balcón del Cesar)</v>
          </cell>
          <cell r="E497" t="str">
            <v>20</v>
          </cell>
          <cell r="F497" t="str">
            <v>DEPARTAMENTO DE CESAR</v>
          </cell>
          <cell r="G497" t="str">
            <v>K36</v>
          </cell>
          <cell r="H497" t="str">
            <v>FUT_CUENTAS_POR_PAGAR</v>
          </cell>
          <cell r="I497">
            <v>83</v>
          </cell>
          <cell r="J497" t="str">
            <v>GENERAL - EXCEPTO BOGOTA</v>
          </cell>
          <cell r="K497" t="str">
            <v>ENLINEA</v>
          </cell>
          <cell r="L497" t="str">
            <v xml:space="preserve">Aceptado                     </v>
          </cell>
          <cell r="M497">
            <v>2016</v>
          </cell>
          <cell r="N497">
            <v>10709</v>
          </cell>
          <cell r="O497" t="str">
            <v xml:space="preserve">Julio - Septiembre     </v>
          </cell>
          <cell r="P497">
            <v>42674</v>
          </cell>
        </row>
        <row r="498">
          <cell r="C498" t="str">
            <v>214325743</v>
          </cell>
          <cell r="D498" t="str">
            <v>Silvania</v>
          </cell>
          <cell r="E498" t="str">
            <v>25</v>
          </cell>
          <cell r="F498" t="str">
            <v>DEPARTAMENTO DE CUNDINAMARCA</v>
          </cell>
          <cell r="G498" t="str">
            <v>K36</v>
          </cell>
          <cell r="H498" t="str">
            <v>FUT_CUENTAS_POR_PAGAR</v>
          </cell>
          <cell r="I498">
            <v>83</v>
          </cell>
          <cell r="J498" t="str">
            <v>GENERAL - EXCEPTO BOGOTA</v>
          </cell>
          <cell r="K498" t="str">
            <v>ENLINEA</v>
          </cell>
          <cell r="L498" t="str">
            <v xml:space="preserve">Aceptado                     </v>
          </cell>
          <cell r="M498">
            <v>2016</v>
          </cell>
          <cell r="N498">
            <v>10709</v>
          </cell>
          <cell r="O498" t="str">
            <v xml:space="preserve">Julio - Septiembre     </v>
          </cell>
          <cell r="P498">
            <v>42667</v>
          </cell>
        </row>
        <row r="499">
          <cell r="C499" t="str">
            <v>214325843</v>
          </cell>
          <cell r="D499" t="str">
            <v>Ubaté</v>
          </cell>
          <cell r="E499" t="str">
            <v>25</v>
          </cell>
          <cell r="F499" t="str">
            <v>DEPARTAMENTO DE CUNDINAMARCA</v>
          </cell>
          <cell r="G499" t="str">
            <v>K36</v>
          </cell>
          <cell r="H499" t="str">
            <v>FUT_CUENTAS_POR_PAGAR</v>
          </cell>
          <cell r="I499">
            <v>83</v>
          </cell>
          <cell r="J499" t="str">
            <v>GENERAL - EXCEPTO BOGOTA</v>
          </cell>
          <cell r="K499" t="str">
            <v>ENLINEA</v>
          </cell>
          <cell r="L499" t="str">
            <v xml:space="preserve">Aceptado                     </v>
          </cell>
          <cell r="M499">
            <v>2016</v>
          </cell>
          <cell r="N499">
            <v>10709</v>
          </cell>
          <cell r="O499" t="str">
            <v xml:space="preserve">Julio - Septiembre     </v>
          </cell>
          <cell r="P499">
            <v>42668</v>
          </cell>
        </row>
        <row r="500">
          <cell r="C500" t="str">
            <v>214354743</v>
          </cell>
          <cell r="D500" t="str">
            <v>Santo Domingo de Silos</v>
          </cell>
          <cell r="E500" t="str">
            <v>54</v>
          </cell>
          <cell r="F500" t="str">
            <v>DEPARTAMENTO DE NORTE DE SANTANDER</v>
          </cell>
          <cell r="G500" t="str">
            <v>K36</v>
          </cell>
          <cell r="H500" t="str">
            <v>FUT_CUENTAS_POR_PAGAR</v>
          </cell>
          <cell r="I500">
            <v>83</v>
          </cell>
          <cell r="J500" t="str">
            <v>GENERAL - EXCEPTO BOGOTA</v>
          </cell>
          <cell r="K500" t="str">
            <v>ENLINEA</v>
          </cell>
          <cell r="L500" t="str">
            <v xml:space="preserve">Aceptado                     </v>
          </cell>
          <cell r="M500">
            <v>2016</v>
          </cell>
          <cell r="N500">
            <v>10709</v>
          </cell>
          <cell r="O500" t="str">
            <v xml:space="preserve">Julio - Septiembre     </v>
          </cell>
          <cell r="P500">
            <v>42665</v>
          </cell>
        </row>
        <row r="501">
          <cell r="C501" t="str">
            <v>214373043</v>
          </cell>
          <cell r="D501" t="str">
            <v>Anzoátegui</v>
          </cell>
          <cell r="E501" t="str">
            <v>73</v>
          </cell>
          <cell r="F501" t="str">
            <v>DEPARTAMENTO DE TOLIMA</v>
          </cell>
          <cell r="G501" t="str">
            <v>K36</v>
          </cell>
          <cell r="H501" t="str">
            <v>FUT_CUENTAS_POR_PAGAR</v>
          </cell>
          <cell r="I501">
            <v>83</v>
          </cell>
          <cell r="J501" t="str">
            <v>GENERAL - EXCEPTO BOGOTA</v>
          </cell>
          <cell r="K501" t="str">
            <v>ENLINEA</v>
          </cell>
          <cell r="L501" t="str">
            <v xml:space="preserve">Aceptado                     </v>
          </cell>
          <cell r="M501">
            <v>2016</v>
          </cell>
          <cell r="N501">
            <v>10709</v>
          </cell>
          <cell r="O501" t="str">
            <v xml:space="preserve">Julio - Septiembre     </v>
          </cell>
          <cell r="P501">
            <v>42668</v>
          </cell>
        </row>
        <row r="502">
          <cell r="C502" t="str">
            <v>214373443</v>
          </cell>
          <cell r="D502" t="str">
            <v>San Sebastián de Mariquita</v>
          </cell>
          <cell r="E502" t="str">
            <v>73</v>
          </cell>
          <cell r="F502" t="str">
            <v>DEPARTAMENTO DE TOLIMA</v>
          </cell>
          <cell r="G502" t="str">
            <v>K36</v>
          </cell>
          <cell r="H502" t="str">
            <v>FUT_CUENTAS_POR_PAGAR</v>
          </cell>
          <cell r="I502">
            <v>83</v>
          </cell>
          <cell r="J502" t="str">
            <v>GENERAL - EXCEPTO BOGOTA</v>
          </cell>
          <cell r="K502" t="str">
            <v>ENLINEA</v>
          </cell>
          <cell r="L502" t="str">
            <v xml:space="preserve">Aceptado                     </v>
          </cell>
          <cell r="M502">
            <v>2016</v>
          </cell>
          <cell r="N502">
            <v>10709</v>
          </cell>
          <cell r="O502" t="str">
            <v xml:space="preserve">Julio - Septiembre     </v>
          </cell>
          <cell r="P502">
            <v>42656</v>
          </cell>
        </row>
        <row r="503">
          <cell r="C503" t="str">
            <v>214376243</v>
          </cell>
          <cell r="D503" t="str">
            <v>El Águila</v>
          </cell>
          <cell r="E503" t="str">
            <v>76</v>
          </cell>
          <cell r="F503" t="str">
            <v>DEPARTAMENTO DE VALLE DEL CAUCA</v>
          </cell>
          <cell r="G503" t="str">
            <v>K36</v>
          </cell>
          <cell r="H503" t="str">
            <v>FUT_CUENTAS_POR_PAGAR</v>
          </cell>
          <cell r="I503">
            <v>83</v>
          </cell>
          <cell r="J503" t="str">
            <v>GENERAL - EXCEPTO BOGOTA</v>
          </cell>
          <cell r="K503" t="str">
            <v>ENLINEA</v>
          </cell>
          <cell r="L503" t="str">
            <v xml:space="preserve">Aceptado                     </v>
          </cell>
          <cell r="M503">
            <v>2016</v>
          </cell>
          <cell r="N503">
            <v>10709</v>
          </cell>
          <cell r="O503" t="str">
            <v xml:space="preserve">Julio - Septiembre     </v>
          </cell>
          <cell r="P503">
            <v>42663</v>
          </cell>
        </row>
        <row r="504">
          <cell r="C504" t="str">
            <v>214405044</v>
          </cell>
          <cell r="D504" t="str">
            <v>Anzá</v>
          </cell>
          <cell r="E504" t="str">
            <v>05</v>
          </cell>
          <cell r="F504" t="str">
            <v>DEPARTAMENTO DE ANTIOQUIA</v>
          </cell>
          <cell r="G504" t="str">
            <v>K36</v>
          </cell>
          <cell r="H504" t="str">
            <v>FUT_CUENTAS_POR_PAGAR</v>
          </cell>
          <cell r="I504">
            <v>83</v>
          </cell>
          <cell r="J504" t="str">
            <v>GENERAL - EXCEPTO BOGOTA</v>
          </cell>
          <cell r="K504" t="str">
            <v>ENLINEA</v>
          </cell>
          <cell r="L504" t="str">
            <v xml:space="preserve">Aceptado                     </v>
          </cell>
          <cell r="M504">
            <v>2016</v>
          </cell>
          <cell r="N504">
            <v>10709</v>
          </cell>
          <cell r="O504" t="str">
            <v xml:space="preserve">Julio - Septiembre     </v>
          </cell>
          <cell r="P504">
            <v>42669</v>
          </cell>
        </row>
        <row r="505">
          <cell r="C505" t="str">
            <v>214413244</v>
          </cell>
          <cell r="D505" t="str">
            <v>El Carmen de Bolívar</v>
          </cell>
          <cell r="E505" t="str">
            <v>13</v>
          </cell>
          <cell r="F505" t="str">
            <v>DEPARTAMENTO DE BOLIVAR</v>
          </cell>
          <cell r="G505" t="str">
            <v>K36</v>
          </cell>
          <cell r="H505" t="str">
            <v>FUT_CUENTAS_POR_PAGAR</v>
          </cell>
          <cell r="I505">
            <v>83</v>
          </cell>
          <cell r="J505" t="str">
            <v>GENERAL - EXCEPTO BOGOTA</v>
          </cell>
          <cell r="K505" t="str">
            <v>ENLINEA</v>
          </cell>
          <cell r="L505" t="str">
            <v xml:space="preserve">Aceptado                     </v>
          </cell>
          <cell r="M505">
            <v>2016</v>
          </cell>
          <cell r="N505">
            <v>10709</v>
          </cell>
          <cell r="O505" t="str">
            <v xml:space="preserve">Julio - Septiembre     </v>
          </cell>
          <cell r="P505">
            <v>42654</v>
          </cell>
        </row>
        <row r="506">
          <cell r="C506" t="str">
            <v>214413744</v>
          </cell>
          <cell r="D506" t="str">
            <v>Simití</v>
          </cell>
          <cell r="E506" t="str">
            <v>13</v>
          </cell>
          <cell r="F506" t="str">
            <v>DEPARTAMENTO DE BOLIVAR</v>
          </cell>
          <cell r="G506" t="str">
            <v>K36</v>
          </cell>
          <cell r="H506" t="str">
            <v>FUT_CUENTAS_POR_PAGAR</v>
          </cell>
          <cell r="I506">
            <v>83</v>
          </cell>
          <cell r="J506" t="str">
            <v>GENERAL - EXCEPTO BOGOTA</v>
          </cell>
          <cell r="K506" t="str">
            <v>ENLINEA</v>
          </cell>
          <cell r="L506" t="str">
            <v xml:space="preserve">Aceptado                     </v>
          </cell>
          <cell r="M506">
            <v>2016</v>
          </cell>
          <cell r="N506">
            <v>10709</v>
          </cell>
          <cell r="O506" t="str">
            <v xml:space="preserve">Julio - Septiembre     </v>
          </cell>
          <cell r="P506">
            <v>42674</v>
          </cell>
        </row>
        <row r="507">
          <cell r="C507" t="str">
            <v>214415244</v>
          </cell>
          <cell r="D507" t="str">
            <v>El Cocuy</v>
          </cell>
          <cell r="E507" t="str">
            <v>15</v>
          </cell>
          <cell r="F507" t="str">
            <v>DEPARTAMENTO DE BOYACA</v>
          </cell>
          <cell r="G507" t="str">
            <v>K36</v>
          </cell>
          <cell r="H507" t="str">
            <v>FUT_CUENTAS_POR_PAGAR</v>
          </cell>
          <cell r="I507">
            <v>83</v>
          </cell>
          <cell r="J507" t="str">
            <v>GENERAL - EXCEPTO BOGOTA</v>
          </cell>
          <cell r="K507" t="str">
            <v>ENLINEA</v>
          </cell>
          <cell r="L507" t="str">
            <v xml:space="preserve">Aceptado                     </v>
          </cell>
          <cell r="M507">
            <v>2016</v>
          </cell>
          <cell r="N507">
            <v>10709</v>
          </cell>
          <cell r="O507" t="str">
            <v xml:space="preserve">Julio - Septiembre     </v>
          </cell>
          <cell r="P507">
            <v>42668</v>
          </cell>
        </row>
        <row r="508">
          <cell r="C508" t="str">
            <v>214417444</v>
          </cell>
          <cell r="D508" t="str">
            <v>Marquetalia</v>
          </cell>
          <cell r="E508" t="str">
            <v>17</v>
          </cell>
          <cell r="F508" t="str">
            <v>DEPARTAMENTO DE CALDAS</v>
          </cell>
          <cell r="G508" t="str">
            <v>K36</v>
          </cell>
          <cell r="H508" t="str">
            <v>FUT_CUENTAS_POR_PAGAR</v>
          </cell>
          <cell r="I508">
            <v>83</v>
          </cell>
          <cell r="J508" t="str">
            <v>GENERAL - EXCEPTO BOGOTA</v>
          </cell>
          <cell r="K508" t="str">
            <v>ENLINEA</v>
          </cell>
          <cell r="L508" t="str">
            <v xml:space="preserve">Aceptado                     </v>
          </cell>
          <cell r="M508">
            <v>2016</v>
          </cell>
          <cell r="N508">
            <v>10709</v>
          </cell>
          <cell r="O508" t="str">
            <v xml:space="preserve">Julio - Septiembre     </v>
          </cell>
          <cell r="P508">
            <v>42672</v>
          </cell>
        </row>
        <row r="509">
          <cell r="C509" t="str">
            <v>214441244</v>
          </cell>
          <cell r="D509" t="str">
            <v>Elías</v>
          </cell>
          <cell r="E509" t="str">
            <v>41</v>
          </cell>
          <cell r="F509" t="str">
            <v>DEPARTAMENTO DE HUILA</v>
          </cell>
          <cell r="G509" t="str">
            <v>K36</v>
          </cell>
          <cell r="H509" t="str">
            <v>FUT_CUENTAS_POR_PAGAR</v>
          </cell>
          <cell r="I509">
            <v>83</v>
          </cell>
          <cell r="J509" t="str">
            <v>GENERAL - EXCEPTO BOGOTA</v>
          </cell>
          <cell r="K509" t="str">
            <v>ENLINEA</v>
          </cell>
          <cell r="L509" t="str">
            <v xml:space="preserve">Aceptado                     </v>
          </cell>
          <cell r="M509">
            <v>2016</v>
          </cell>
          <cell r="N509">
            <v>10709</v>
          </cell>
          <cell r="O509" t="str">
            <v xml:space="preserve">Julio - Septiembre     </v>
          </cell>
          <cell r="P509">
            <v>42672</v>
          </cell>
        </row>
        <row r="510">
          <cell r="C510" t="str">
            <v>214454344</v>
          </cell>
          <cell r="D510" t="str">
            <v>Hacarí</v>
          </cell>
          <cell r="E510" t="str">
            <v>54</v>
          </cell>
          <cell r="F510" t="str">
            <v>DEPARTAMENTO DE NORTE DE SANTANDER</v>
          </cell>
          <cell r="G510" t="str">
            <v>K36</v>
          </cell>
          <cell r="H510" t="str">
            <v>FUT_CUENTAS_POR_PAGAR</v>
          </cell>
          <cell r="I510">
            <v>83</v>
          </cell>
          <cell r="J510" t="str">
            <v>GENERAL - EXCEPTO BOGOTA</v>
          </cell>
          <cell r="K510" t="str">
            <v>ENLINEA</v>
          </cell>
          <cell r="L510" t="str">
            <v xml:space="preserve">Aceptado                     </v>
          </cell>
          <cell r="M510">
            <v>2016</v>
          </cell>
          <cell r="N510">
            <v>10709</v>
          </cell>
          <cell r="O510" t="str">
            <v xml:space="preserve">Julio - Septiembre     </v>
          </cell>
          <cell r="P510">
            <v>42671</v>
          </cell>
        </row>
        <row r="511">
          <cell r="C511" t="str">
            <v>214468344</v>
          </cell>
          <cell r="D511" t="str">
            <v>Hato</v>
          </cell>
          <cell r="E511" t="str">
            <v>68</v>
          </cell>
          <cell r="F511" t="str">
            <v>DEPARTAMENTO DE SANTANDER</v>
          </cell>
          <cell r="G511" t="str">
            <v>K36</v>
          </cell>
          <cell r="H511" t="str">
            <v>FUT_CUENTAS_POR_PAGAR</v>
          </cell>
          <cell r="I511">
            <v>83</v>
          </cell>
          <cell r="J511" t="str">
            <v>GENERAL - EXCEPTO BOGOTA</v>
          </cell>
          <cell r="K511" t="str">
            <v>ENLINEA</v>
          </cell>
          <cell r="L511" t="str">
            <v xml:space="preserve">Aceptado                     </v>
          </cell>
          <cell r="M511">
            <v>2016</v>
          </cell>
          <cell r="N511">
            <v>10709</v>
          </cell>
          <cell r="O511" t="str">
            <v xml:space="preserve">Julio - Septiembre     </v>
          </cell>
          <cell r="P511">
            <v>42671</v>
          </cell>
        </row>
        <row r="512">
          <cell r="C512" t="str">
            <v>214468444</v>
          </cell>
          <cell r="D512" t="str">
            <v>Matanza</v>
          </cell>
          <cell r="E512" t="str">
            <v>68</v>
          </cell>
          <cell r="F512" t="str">
            <v>DEPARTAMENTO DE SANTANDER</v>
          </cell>
          <cell r="G512" t="str">
            <v>K36</v>
          </cell>
          <cell r="H512" t="str">
            <v>FUT_CUENTAS_POR_PAGAR</v>
          </cell>
          <cell r="I512">
            <v>83</v>
          </cell>
          <cell r="J512" t="str">
            <v>GENERAL - EXCEPTO BOGOTA</v>
          </cell>
          <cell r="K512" t="str">
            <v>ENLINEA</v>
          </cell>
          <cell r="L512" t="str">
            <v xml:space="preserve">Aceptado                     </v>
          </cell>
          <cell r="M512">
            <v>2016</v>
          </cell>
          <cell r="N512">
            <v>10709</v>
          </cell>
          <cell r="O512" t="str">
            <v xml:space="preserve">Julio - Septiembre     </v>
          </cell>
          <cell r="P512">
            <v>42674</v>
          </cell>
        </row>
        <row r="513">
          <cell r="C513" t="str">
            <v>214505045</v>
          </cell>
          <cell r="D513" t="str">
            <v>Apartadó</v>
          </cell>
          <cell r="E513" t="str">
            <v>05</v>
          </cell>
          <cell r="F513" t="str">
            <v>DEPARTAMENTO DE ANTIOQUIA</v>
          </cell>
          <cell r="G513" t="str">
            <v>K36</v>
          </cell>
          <cell r="H513" t="str">
            <v>FUT_CUENTAS_POR_PAGAR</v>
          </cell>
          <cell r="I513">
            <v>83</v>
          </cell>
          <cell r="J513" t="str">
            <v>GENERAL - EXCEPTO BOGOTA</v>
          </cell>
          <cell r="K513" t="str">
            <v>ENLINEA</v>
          </cell>
          <cell r="L513" t="str">
            <v xml:space="preserve">Aceptado                     </v>
          </cell>
          <cell r="M513">
            <v>2016</v>
          </cell>
          <cell r="N513">
            <v>10709</v>
          </cell>
          <cell r="O513" t="str">
            <v xml:space="preserve">Julio - Septiembre     </v>
          </cell>
          <cell r="P513">
            <v>42663</v>
          </cell>
        </row>
        <row r="514">
          <cell r="C514" t="str">
            <v>214505145</v>
          </cell>
          <cell r="D514" t="str">
            <v>Caramanta</v>
          </cell>
          <cell r="E514" t="str">
            <v>05</v>
          </cell>
          <cell r="F514" t="str">
            <v>DEPARTAMENTO DE ANTIOQUIA</v>
          </cell>
          <cell r="G514" t="str">
            <v>K36</v>
          </cell>
          <cell r="H514" t="str">
            <v>FUT_CUENTAS_POR_PAGAR</v>
          </cell>
          <cell r="I514">
            <v>83</v>
          </cell>
          <cell r="J514" t="str">
            <v>GENERAL - EXCEPTO BOGOTA</v>
          </cell>
          <cell r="K514" t="str">
            <v>ENLINEA</v>
          </cell>
          <cell r="L514" t="str">
            <v xml:space="preserve">Aceptado                     </v>
          </cell>
          <cell r="M514">
            <v>2016</v>
          </cell>
          <cell r="N514">
            <v>10709</v>
          </cell>
          <cell r="O514" t="str">
            <v xml:space="preserve">Julio - Septiembre     </v>
          </cell>
          <cell r="P514">
            <v>42672</v>
          </cell>
        </row>
        <row r="515">
          <cell r="C515" t="str">
            <v>214519845</v>
          </cell>
          <cell r="D515" t="str">
            <v>Villa Rica - Cauca</v>
          </cell>
          <cell r="E515" t="str">
            <v>19</v>
          </cell>
          <cell r="F515" t="str">
            <v>DEPARTAMENTO DE CAUCA</v>
          </cell>
          <cell r="G515" t="str">
            <v>K36</v>
          </cell>
          <cell r="H515" t="str">
            <v>FUT_CUENTAS_POR_PAGAR</v>
          </cell>
          <cell r="I515">
            <v>83</v>
          </cell>
          <cell r="J515" t="str">
            <v>GENERAL - EXCEPTO BOGOTA</v>
          </cell>
          <cell r="K515" t="str">
            <v>ENLINEA</v>
          </cell>
          <cell r="L515" t="str">
            <v xml:space="preserve">Aceptado                     </v>
          </cell>
          <cell r="M515">
            <v>2016</v>
          </cell>
          <cell r="N515">
            <v>10709</v>
          </cell>
          <cell r="O515" t="str">
            <v xml:space="preserve">Julio - Septiembre     </v>
          </cell>
          <cell r="P515">
            <v>42671</v>
          </cell>
        </row>
        <row r="516">
          <cell r="C516" t="str">
            <v>214520045</v>
          </cell>
          <cell r="D516" t="str">
            <v>Becerril</v>
          </cell>
          <cell r="E516" t="str">
            <v>20</v>
          </cell>
          <cell r="F516" t="str">
            <v>DEPARTAMENTO DE CESAR</v>
          </cell>
          <cell r="G516" t="str">
            <v>K36</v>
          </cell>
          <cell r="H516" t="str">
            <v>FUT_CUENTAS_POR_PAGAR</v>
          </cell>
          <cell r="I516">
            <v>83</v>
          </cell>
          <cell r="J516" t="str">
            <v>GENERAL - EXCEPTO BOGOTA</v>
          </cell>
          <cell r="K516" t="str">
            <v>ENLINEA</v>
          </cell>
          <cell r="L516" t="str">
            <v xml:space="preserve">Aceptado                     </v>
          </cell>
          <cell r="M516">
            <v>2016</v>
          </cell>
          <cell r="N516">
            <v>10709</v>
          </cell>
          <cell r="O516" t="str">
            <v xml:space="preserve">Julio - Septiembre     </v>
          </cell>
          <cell r="P516">
            <v>42673</v>
          </cell>
        </row>
        <row r="517">
          <cell r="C517" t="str">
            <v>214525245</v>
          </cell>
          <cell r="D517" t="str">
            <v>Mesitas del Colegio</v>
          </cell>
          <cell r="E517" t="str">
            <v>25</v>
          </cell>
          <cell r="F517" t="str">
            <v>DEPARTAMENTO DE CUNDINAMARCA</v>
          </cell>
          <cell r="G517" t="str">
            <v>K36</v>
          </cell>
          <cell r="H517" t="str">
            <v>FUT_CUENTAS_POR_PAGAR</v>
          </cell>
          <cell r="I517">
            <v>83</v>
          </cell>
          <cell r="J517" t="str">
            <v>GENERAL - EXCEPTO BOGOTA</v>
          </cell>
          <cell r="K517" t="str">
            <v>ENLINEA</v>
          </cell>
          <cell r="L517" t="str">
            <v xml:space="preserve">Aceptado                     </v>
          </cell>
          <cell r="M517">
            <v>2016</v>
          </cell>
          <cell r="N517">
            <v>10709</v>
          </cell>
          <cell r="O517" t="str">
            <v xml:space="preserve">Julio - Septiembre     </v>
          </cell>
          <cell r="P517">
            <v>42671</v>
          </cell>
        </row>
        <row r="518">
          <cell r="C518" t="str">
            <v>214525645</v>
          </cell>
          <cell r="D518" t="str">
            <v>San Antonio del Tequendama</v>
          </cell>
          <cell r="E518" t="str">
            <v>25</v>
          </cell>
          <cell r="F518" t="str">
            <v>DEPARTAMENTO DE CUNDINAMARCA</v>
          </cell>
          <cell r="G518" t="str">
            <v>K36</v>
          </cell>
          <cell r="H518" t="str">
            <v>FUT_CUENTAS_POR_PAGAR</v>
          </cell>
          <cell r="I518">
            <v>83</v>
          </cell>
          <cell r="J518" t="str">
            <v>GENERAL - EXCEPTO BOGOTA</v>
          </cell>
          <cell r="K518" t="str">
            <v>ENLINEA</v>
          </cell>
          <cell r="L518" t="str">
            <v xml:space="preserve">Aceptado                     </v>
          </cell>
          <cell r="M518">
            <v>2016</v>
          </cell>
          <cell r="N518">
            <v>10709</v>
          </cell>
          <cell r="O518" t="str">
            <v xml:space="preserve">Julio - Septiembre     </v>
          </cell>
          <cell r="P518">
            <v>42672</v>
          </cell>
        </row>
        <row r="519">
          <cell r="C519" t="str">
            <v>214525745</v>
          </cell>
          <cell r="D519" t="str">
            <v>Simijaca</v>
          </cell>
          <cell r="E519" t="str">
            <v>25</v>
          </cell>
          <cell r="F519" t="str">
            <v>DEPARTAMENTO DE CUNDINAMARCA</v>
          </cell>
          <cell r="G519" t="str">
            <v>K36</v>
          </cell>
          <cell r="H519" t="str">
            <v>FUT_CUENTAS_POR_PAGAR</v>
          </cell>
          <cell r="I519">
            <v>83</v>
          </cell>
          <cell r="J519" t="str">
            <v>GENERAL - EXCEPTO BOGOTA</v>
          </cell>
          <cell r="K519" t="str">
            <v>ENLINEA</v>
          </cell>
          <cell r="L519" t="str">
            <v xml:space="preserve">Aceptado                     </v>
          </cell>
          <cell r="M519">
            <v>2016</v>
          </cell>
          <cell r="N519">
            <v>10709</v>
          </cell>
          <cell r="O519" t="str">
            <v xml:space="preserve">Julio - Septiembre     </v>
          </cell>
          <cell r="P519">
            <v>42667</v>
          </cell>
        </row>
        <row r="520">
          <cell r="C520" t="str">
            <v>214525845</v>
          </cell>
          <cell r="D520" t="str">
            <v>Une</v>
          </cell>
          <cell r="E520" t="str">
            <v>25</v>
          </cell>
          <cell r="F520" t="str">
            <v>DEPARTAMENTO DE CUNDINAMARCA</v>
          </cell>
          <cell r="G520" t="str">
            <v>K36</v>
          </cell>
          <cell r="H520" t="str">
            <v>FUT_CUENTAS_POR_PAGAR</v>
          </cell>
          <cell r="I520">
            <v>83</v>
          </cell>
          <cell r="J520" t="str">
            <v>GENERAL - EXCEPTO BOGOTA</v>
          </cell>
          <cell r="K520" t="str">
            <v>ENLINEA</v>
          </cell>
          <cell r="L520" t="str">
            <v xml:space="preserve">Aceptado                     </v>
          </cell>
          <cell r="M520">
            <v>2016</v>
          </cell>
          <cell r="N520">
            <v>10709</v>
          </cell>
          <cell r="O520" t="str">
            <v xml:space="preserve">Julio - Septiembre     </v>
          </cell>
          <cell r="P520">
            <v>42661</v>
          </cell>
        </row>
        <row r="521">
          <cell r="C521" t="str">
            <v>214527245</v>
          </cell>
          <cell r="D521" t="str">
            <v>El Carmen de Atrato</v>
          </cell>
          <cell r="E521" t="str">
            <v>27</v>
          </cell>
          <cell r="F521" t="str">
            <v>DEPARTAMENTO DE CHOCO</v>
          </cell>
          <cell r="G521" t="str">
            <v>K36</v>
          </cell>
          <cell r="H521" t="str">
            <v>FUT_CUENTAS_POR_PAGAR</v>
          </cell>
          <cell r="I521">
            <v>83</v>
          </cell>
          <cell r="J521" t="str">
            <v>GENERAL - EXCEPTO BOGOTA</v>
          </cell>
          <cell r="K521" t="str">
            <v>ENLINEA</v>
          </cell>
          <cell r="L521" t="str">
            <v xml:space="preserve">Aceptado                     </v>
          </cell>
          <cell r="M521">
            <v>2016</v>
          </cell>
          <cell r="N521">
            <v>10709</v>
          </cell>
          <cell r="O521" t="str">
            <v xml:space="preserve">Julio - Septiembre     </v>
          </cell>
          <cell r="P521">
            <v>42654</v>
          </cell>
        </row>
        <row r="522">
          <cell r="C522" t="str">
            <v>214527745</v>
          </cell>
          <cell r="D522" t="str">
            <v>Sipí</v>
          </cell>
          <cell r="E522" t="str">
            <v>27</v>
          </cell>
          <cell r="F522" t="str">
            <v>DEPARTAMENTO DE CHOCO</v>
          </cell>
          <cell r="G522" t="str">
            <v>K36</v>
          </cell>
          <cell r="H522" t="str">
            <v>FUT_CUENTAS_POR_PAGAR</v>
          </cell>
          <cell r="I522">
            <v>83</v>
          </cell>
          <cell r="J522" t="str">
            <v>GENERAL - EXCEPTO BOGOTA</v>
          </cell>
          <cell r="K522" t="str">
            <v>ENLINEA</v>
          </cell>
          <cell r="L522" t="str">
            <v xml:space="preserve">Aceptado                     </v>
          </cell>
          <cell r="M522">
            <v>2016</v>
          </cell>
          <cell r="N522">
            <v>10709</v>
          </cell>
          <cell r="O522" t="str">
            <v xml:space="preserve">Julio - Septiembre     </v>
          </cell>
          <cell r="P522">
            <v>42671</v>
          </cell>
        </row>
        <row r="523">
          <cell r="C523" t="str">
            <v>214547245</v>
          </cell>
          <cell r="D523" t="str">
            <v>El Banco</v>
          </cell>
          <cell r="E523" t="str">
            <v>47</v>
          </cell>
          <cell r="F523" t="str">
            <v>DEPARTAMENTO DE MAGDALENA</v>
          </cell>
          <cell r="G523" t="str">
            <v>K36</v>
          </cell>
          <cell r="H523" t="str">
            <v>FUT_CUENTAS_POR_PAGAR</v>
          </cell>
          <cell r="I523">
            <v>83</v>
          </cell>
          <cell r="J523" t="str">
            <v>GENERAL - EXCEPTO BOGOTA</v>
          </cell>
          <cell r="K523" t="str">
            <v>ENLINEA</v>
          </cell>
          <cell r="L523" t="str">
            <v xml:space="preserve">Aceptado                     </v>
          </cell>
          <cell r="M523">
            <v>2016</v>
          </cell>
          <cell r="N523">
            <v>10709</v>
          </cell>
          <cell r="O523" t="str">
            <v xml:space="preserve">Julio - Septiembre     </v>
          </cell>
          <cell r="P523">
            <v>42672</v>
          </cell>
        </row>
        <row r="524">
          <cell r="C524" t="str">
            <v>214547545</v>
          </cell>
          <cell r="D524" t="str">
            <v>Pijiño del Carmen</v>
          </cell>
          <cell r="E524" t="str">
            <v>47</v>
          </cell>
          <cell r="F524" t="str">
            <v>DEPARTAMENTO DE MAGDALENA</v>
          </cell>
          <cell r="G524" t="str">
            <v>K36</v>
          </cell>
          <cell r="H524" t="str">
            <v>FUT_CUENTAS_POR_PAGAR</v>
          </cell>
          <cell r="I524">
            <v>83</v>
          </cell>
          <cell r="J524" t="str">
            <v>GENERAL - EXCEPTO BOGOTA</v>
          </cell>
          <cell r="K524" t="str">
            <v>ENLINEA</v>
          </cell>
          <cell r="L524" t="str">
            <v xml:space="preserve">Aceptado                     </v>
          </cell>
          <cell r="M524">
            <v>2016</v>
          </cell>
          <cell r="N524">
            <v>10709</v>
          </cell>
          <cell r="O524" t="str">
            <v xml:space="preserve">Julio - Septiembre     </v>
          </cell>
          <cell r="P524">
            <v>42674</v>
          </cell>
        </row>
        <row r="525">
          <cell r="C525" t="str">
            <v>214547745</v>
          </cell>
          <cell r="D525" t="str">
            <v>Sitionuevo</v>
          </cell>
          <cell r="E525" t="str">
            <v>47</v>
          </cell>
          <cell r="F525" t="str">
            <v>DEPARTAMENTO DE MAGDALENA</v>
          </cell>
          <cell r="G525" t="str">
            <v>K36</v>
          </cell>
          <cell r="H525" t="str">
            <v>FUT_CUENTAS_POR_PAGAR</v>
          </cell>
          <cell r="I525">
            <v>83</v>
          </cell>
          <cell r="J525" t="str">
            <v>GENERAL - EXCEPTO BOGOTA</v>
          </cell>
          <cell r="K525" t="str">
            <v>ENLINEA</v>
          </cell>
          <cell r="L525" t="str">
            <v xml:space="preserve">Aceptado                     </v>
          </cell>
          <cell r="M525">
            <v>2016</v>
          </cell>
          <cell r="N525">
            <v>10709</v>
          </cell>
          <cell r="O525" t="str">
            <v xml:space="preserve">Julio - Septiembre     </v>
          </cell>
          <cell r="P525">
            <v>42674</v>
          </cell>
        </row>
        <row r="526">
          <cell r="C526" t="str">
            <v>214550245</v>
          </cell>
          <cell r="D526" t="str">
            <v>El Calvario</v>
          </cell>
          <cell r="E526" t="str">
            <v>50</v>
          </cell>
          <cell r="F526" t="str">
            <v>DEPARTAMENTO DEL META</v>
          </cell>
          <cell r="G526" t="str">
            <v>K36</v>
          </cell>
          <cell r="H526" t="str">
            <v>FUT_CUENTAS_POR_PAGAR</v>
          </cell>
          <cell r="I526">
            <v>83</v>
          </cell>
          <cell r="J526" t="str">
            <v>GENERAL - EXCEPTO BOGOTA</v>
          </cell>
          <cell r="K526" t="str">
            <v>ENLINEA</v>
          </cell>
          <cell r="L526" t="str">
            <v xml:space="preserve">Aceptado                     </v>
          </cell>
          <cell r="M526">
            <v>2016</v>
          </cell>
          <cell r="N526">
            <v>10709</v>
          </cell>
          <cell r="O526" t="str">
            <v xml:space="preserve">Julio - Septiembre     </v>
          </cell>
          <cell r="P526">
            <v>42657</v>
          </cell>
        </row>
        <row r="527">
          <cell r="C527" t="str">
            <v>214554245</v>
          </cell>
          <cell r="D527" t="str">
            <v>El Carmen</v>
          </cell>
          <cell r="E527" t="str">
            <v>54</v>
          </cell>
          <cell r="F527" t="str">
            <v>DEPARTAMENTO DE NORTE DE SANTANDER</v>
          </cell>
          <cell r="G527" t="str">
            <v>K36</v>
          </cell>
          <cell r="H527" t="str">
            <v>FUT_CUENTAS_POR_PAGAR</v>
          </cell>
          <cell r="I527">
            <v>83</v>
          </cell>
          <cell r="J527" t="str">
            <v>GENERAL - EXCEPTO BOGOTA</v>
          </cell>
          <cell r="K527" t="str">
            <v>ENLINEA</v>
          </cell>
          <cell r="L527" t="str">
            <v xml:space="preserve">Aceptado                     </v>
          </cell>
          <cell r="M527">
            <v>2016</v>
          </cell>
          <cell r="N527">
            <v>10709</v>
          </cell>
          <cell r="O527" t="str">
            <v xml:space="preserve">Julio - Septiembre     </v>
          </cell>
          <cell r="P527">
            <v>42673</v>
          </cell>
        </row>
        <row r="528">
          <cell r="C528" t="str">
            <v>214566045</v>
          </cell>
          <cell r="D528" t="str">
            <v>Apía</v>
          </cell>
          <cell r="E528" t="str">
            <v>66</v>
          </cell>
          <cell r="F528" t="str">
            <v>DEPARTAMENTO DE RISARALDA</v>
          </cell>
          <cell r="G528" t="str">
            <v>K36</v>
          </cell>
          <cell r="H528" t="str">
            <v>FUT_CUENTAS_POR_PAGAR</v>
          </cell>
          <cell r="I528">
            <v>83</v>
          </cell>
          <cell r="J528" t="str">
            <v>GENERAL - EXCEPTO BOGOTA</v>
          </cell>
          <cell r="K528" t="str">
            <v>ENLINEA</v>
          </cell>
          <cell r="L528" t="str">
            <v xml:space="preserve">Aceptado                     </v>
          </cell>
          <cell r="M528">
            <v>2016</v>
          </cell>
          <cell r="N528">
            <v>10709</v>
          </cell>
          <cell r="O528" t="str">
            <v xml:space="preserve">Julio - Septiembre     </v>
          </cell>
          <cell r="P528">
            <v>42664</v>
          </cell>
        </row>
        <row r="529">
          <cell r="C529" t="str">
            <v>214568245</v>
          </cell>
          <cell r="D529" t="str">
            <v>El Guacamayo</v>
          </cell>
          <cell r="E529" t="str">
            <v>68</v>
          </cell>
          <cell r="F529" t="str">
            <v>DEPARTAMENTO DE SANTANDER</v>
          </cell>
          <cell r="G529" t="str">
            <v>K36</v>
          </cell>
          <cell r="H529" t="str">
            <v>FUT_CUENTAS_POR_PAGAR</v>
          </cell>
          <cell r="I529">
            <v>83</v>
          </cell>
          <cell r="J529" t="str">
            <v>GENERAL - EXCEPTO BOGOTA</v>
          </cell>
          <cell r="K529" t="str">
            <v>ENLINEA</v>
          </cell>
          <cell r="L529" t="str">
            <v xml:space="preserve">Aceptado                     </v>
          </cell>
          <cell r="M529">
            <v>2016</v>
          </cell>
          <cell r="N529">
            <v>10709</v>
          </cell>
          <cell r="O529" t="str">
            <v xml:space="preserve">Julio - Septiembre     </v>
          </cell>
          <cell r="P529">
            <v>42665</v>
          </cell>
        </row>
        <row r="530">
          <cell r="C530" t="str">
            <v>214568745</v>
          </cell>
          <cell r="D530" t="str">
            <v>Simacota</v>
          </cell>
          <cell r="E530" t="str">
            <v>68</v>
          </cell>
          <cell r="F530" t="str">
            <v>DEPARTAMENTO DE SANTANDER</v>
          </cell>
          <cell r="G530" t="str">
            <v>K36</v>
          </cell>
          <cell r="H530" t="str">
            <v>FUT_CUENTAS_POR_PAGAR</v>
          </cell>
          <cell r="I530">
            <v>83</v>
          </cell>
          <cell r="J530" t="str">
            <v>GENERAL - EXCEPTO BOGOTA</v>
          </cell>
          <cell r="K530" t="str">
            <v>ENLINEA</v>
          </cell>
          <cell r="L530" t="str">
            <v xml:space="preserve">Aceptado                     </v>
          </cell>
          <cell r="M530">
            <v>2016</v>
          </cell>
          <cell r="N530">
            <v>10709</v>
          </cell>
          <cell r="O530" t="str">
            <v xml:space="preserve">Julio - Septiembre     </v>
          </cell>
          <cell r="P530">
            <v>42671</v>
          </cell>
        </row>
        <row r="531">
          <cell r="C531" t="str">
            <v>214576845</v>
          </cell>
          <cell r="D531" t="str">
            <v>Ulloa</v>
          </cell>
          <cell r="E531" t="str">
            <v>76</v>
          </cell>
          <cell r="F531" t="str">
            <v>DEPARTAMENTO DE VALLE DEL CAUCA</v>
          </cell>
          <cell r="G531" t="str">
            <v>K36</v>
          </cell>
          <cell r="H531" t="str">
            <v>FUT_CUENTAS_POR_PAGAR</v>
          </cell>
          <cell r="I531">
            <v>83</v>
          </cell>
          <cell r="J531" t="str">
            <v>GENERAL - EXCEPTO BOGOTA</v>
          </cell>
          <cell r="K531" t="str">
            <v>ENLINEA</v>
          </cell>
          <cell r="L531" t="str">
            <v xml:space="preserve">Aceptado                     </v>
          </cell>
          <cell r="M531">
            <v>2016</v>
          </cell>
          <cell r="N531">
            <v>10709</v>
          </cell>
          <cell r="O531" t="str">
            <v xml:space="preserve">Julio - Septiembre     </v>
          </cell>
          <cell r="P531">
            <v>42668</v>
          </cell>
        </row>
        <row r="532">
          <cell r="C532" t="str">
            <v>214615646</v>
          </cell>
          <cell r="D532" t="str">
            <v>Samacá</v>
          </cell>
          <cell r="E532" t="str">
            <v>15</v>
          </cell>
          <cell r="F532" t="str">
            <v>DEPARTAMENTO DE BOYACA</v>
          </cell>
          <cell r="G532" t="str">
            <v>K36</v>
          </cell>
          <cell r="H532" t="str">
            <v>FUT_CUENTAS_POR_PAGAR</v>
          </cell>
          <cell r="I532">
            <v>83</v>
          </cell>
          <cell r="J532" t="str">
            <v>GENERAL - EXCEPTO BOGOTA</v>
          </cell>
          <cell r="K532" t="str">
            <v>ENLINEA</v>
          </cell>
          <cell r="L532" t="str">
            <v xml:space="preserve">Aceptado                     </v>
          </cell>
          <cell r="M532">
            <v>2016</v>
          </cell>
          <cell r="N532">
            <v>10709</v>
          </cell>
          <cell r="O532" t="str">
            <v xml:space="preserve">Julio - Septiembre     </v>
          </cell>
          <cell r="P532">
            <v>42671</v>
          </cell>
        </row>
        <row r="533">
          <cell r="C533" t="str">
            <v>214617446</v>
          </cell>
          <cell r="D533" t="str">
            <v>Marulanda</v>
          </cell>
          <cell r="E533" t="str">
            <v>17</v>
          </cell>
          <cell r="F533" t="str">
            <v>DEPARTAMENTO DE CALDAS</v>
          </cell>
          <cell r="G533" t="str">
            <v>K36</v>
          </cell>
          <cell r="H533" t="str">
            <v>FUT_CUENTAS_POR_PAGAR</v>
          </cell>
          <cell r="I533">
            <v>83</v>
          </cell>
          <cell r="J533" t="str">
            <v>GENERAL - EXCEPTO BOGOTA</v>
          </cell>
          <cell r="K533" t="str">
            <v>ENLINEA</v>
          </cell>
          <cell r="L533" t="str">
            <v xml:space="preserve">Aceptado                     </v>
          </cell>
          <cell r="M533">
            <v>2016</v>
          </cell>
          <cell r="N533">
            <v>10709</v>
          </cell>
          <cell r="O533" t="str">
            <v xml:space="preserve">Julio - Septiembre     </v>
          </cell>
          <cell r="P533">
            <v>42672</v>
          </cell>
        </row>
        <row r="534">
          <cell r="C534" t="str">
            <v>214676246</v>
          </cell>
          <cell r="D534" t="str">
            <v>El Cairo</v>
          </cell>
          <cell r="E534" t="str">
            <v>76</v>
          </cell>
          <cell r="F534" t="str">
            <v>DEPARTAMENTO DE VALLE DEL CAUCA</v>
          </cell>
          <cell r="G534" t="str">
            <v>K36</v>
          </cell>
          <cell r="H534" t="str">
            <v>FUT_CUENTAS_POR_PAGAR</v>
          </cell>
          <cell r="I534">
            <v>83</v>
          </cell>
          <cell r="J534" t="str">
            <v>GENERAL - EXCEPTO BOGOTA</v>
          </cell>
          <cell r="K534" t="str">
            <v>ENLINEA</v>
          </cell>
          <cell r="L534" t="str">
            <v xml:space="preserve">Aceptado                     </v>
          </cell>
          <cell r="M534">
            <v>2016</v>
          </cell>
          <cell r="N534">
            <v>10709</v>
          </cell>
          <cell r="O534" t="str">
            <v xml:space="preserve">Julio - Septiembre     </v>
          </cell>
          <cell r="P534">
            <v>42671</v>
          </cell>
        </row>
        <row r="535">
          <cell r="C535" t="str">
            <v>214705147</v>
          </cell>
          <cell r="D535" t="str">
            <v>Carepa</v>
          </cell>
          <cell r="E535" t="str">
            <v>05</v>
          </cell>
          <cell r="F535" t="str">
            <v>DEPARTAMENTO DE ANTIOQUIA</v>
          </cell>
          <cell r="G535" t="str">
            <v>K36</v>
          </cell>
          <cell r="H535" t="str">
            <v>FUT_CUENTAS_POR_PAGAR</v>
          </cell>
          <cell r="I535">
            <v>83</v>
          </cell>
          <cell r="J535" t="str">
            <v>GENERAL - EXCEPTO BOGOTA</v>
          </cell>
          <cell r="K535" t="str">
            <v>ENLINEA</v>
          </cell>
          <cell r="L535" t="str">
            <v xml:space="preserve">Aceptado                     </v>
          </cell>
          <cell r="M535">
            <v>2016</v>
          </cell>
          <cell r="N535">
            <v>10709</v>
          </cell>
          <cell r="O535" t="str">
            <v xml:space="preserve">Julio - Septiembre     </v>
          </cell>
          <cell r="P535">
            <v>42672</v>
          </cell>
        </row>
        <row r="536">
          <cell r="C536" t="str">
            <v>214705347</v>
          </cell>
          <cell r="D536" t="str">
            <v>Heliconia</v>
          </cell>
          <cell r="E536" t="str">
            <v>05</v>
          </cell>
          <cell r="F536" t="str">
            <v>DEPARTAMENTO DE ANTIOQUIA</v>
          </cell>
          <cell r="G536" t="str">
            <v>K36</v>
          </cell>
          <cell r="H536" t="str">
            <v>FUT_CUENTAS_POR_PAGAR</v>
          </cell>
          <cell r="I536">
            <v>83</v>
          </cell>
          <cell r="J536" t="str">
            <v>GENERAL - EXCEPTO BOGOTA</v>
          </cell>
          <cell r="K536" t="str">
            <v>ENLINEA</v>
          </cell>
          <cell r="L536" t="str">
            <v xml:space="preserve">Aceptado                     </v>
          </cell>
          <cell r="M536">
            <v>2016</v>
          </cell>
          <cell r="N536">
            <v>10709</v>
          </cell>
          <cell r="O536" t="str">
            <v xml:space="preserve">Julio - Septiembre     </v>
          </cell>
          <cell r="P536">
            <v>42668</v>
          </cell>
        </row>
        <row r="537">
          <cell r="C537" t="str">
            <v>214705647</v>
          </cell>
          <cell r="D537" t="str">
            <v>San Andrés de Cuerquia</v>
          </cell>
          <cell r="E537" t="str">
            <v>05</v>
          </cell>
          <cell r="F537" t="str">
            <v>DEPARTAMENTO DE ANTIOQUIA</v>
          </cell>
          <cell r="G537" t="str">
            <v>K36</v>
          </cell>
          <cell r="H537" t="str">
            <v>FUT_CUENTAS_POR_PAGAR</v>
          </cell>
          <cell r="I537">
            <v>83</v>
          </cell>
          <cell r="J537" t="str">
            <v>GENERAL - EXCEPTO BOGOTA</v>
          </cell>
          <cell r="K537" t="str">
            <v>ENLINEA</v>
          </cell>
          <cell r="L537" t="str">
            <v xml:space="preserve">Aceptado                     </v>
          </cell>
          <cell r="M537">
            <v>2016</v>
          </cell>
          <cell r="N537">
            <v>10709</v>
          </cell>
          <cell r="O537" t="str">
            <v xml:space="preserve">Julio - Septiembre     </v>
          </cell>
          <cell r="P537">
            <v>42674</v>
          </cell>
        </row>
        <row r="538">
          <cell r="C538" t="str">
            <v>214705847</v>
          </cell>
          <cell r="D538" t="str">
            <v>Urrao</v>
          </cell>
          <cell r="E538" t="str">
            <v>05</v>
          </cell>
          <cell r="F538" t="str">
            <v>DEPARTAMENTO DE ANTIOQUIA</v>
          </cell>
          <cell r="G538" t="str">
            <v>K36</v>
          </cell>
          <cell r="H538" t="str">
            <v>FUT_CUENTAS_POR_PAGAR</v>
          </cell>
          <cell r="I538">
            <v>83</v>
          </cell>
          <cell r="J538" t="str">
            <v>GENERAL - EXCEPTO BOGOTA</v>
          </cell>
          <cell r="K538" t="str">
            <v>ENLINEA</v>
          </cell>
          <cell r="L538" t="str">
            <v xml:space="preserve">Aceptado                     </v>
          </cell>
          <cell r="M538">
            <v>2016</v>
          </cell>
          <cell r="N538">
            <v>10709</v>
          </cell>
          <cell r="O538" t="str">
            <v xml:space="preserve">Julio - Septiembre     </v>
          </cell>
          <cell r="P538">
            <v>42672</v>
          </cell>
        </row>
        <row r="539">
          <cell r="C539" t="str">
            <v>214713647</v>
          </cell>
          <cell r="D539" t="str">
            <v>San Estanislao</v>
          </cell>
          <cell r="E539" t="str">
            <v>13</v>
          </cell>
          <cell r="F539" t="str">
            <v>DEPARTAMENTO DE BOLIVAR</v>
          </cell>
          <cell r="G539" t="str">
            <v>K36</v>
          </cell>
          <cell r="H539" t="str">
            <v>FUT_CUENTAS_POR_PAGAR</v>
          </cell>
          <cell r="I539">
            <v>83</v>
          </cell>
          <cell r="J539" t="str">
            <v>GENERAL - EXCEPTO BOGOTA</v>
          </cell>
          <cell r="K539" t="str">
            <v>ENLINEA</v>
          </cell>
          <cell r="L539" t="str">
            <v xml:space="preserve">Aceptado                     </v>
          </cell>
          <cell r="M539">
            <v>2016</v>
          </cell>
          <cell r="N539">
            <v>10709</v>
          </cell>
          <cell r="O539" t="str">
            <v xml:space="preserve">Julio - Septiembre     </v>
          </cell>
          <cell r="P539">
            <v>42655</v>
          </cell>
        </row>
        <row r="540">
          <cell r="C540" t="str">
            <v>214715047</v>
          </cell>
          <cell r="D540" t="str">
            <v>Aquitania</v>
          </cell>
          <cell r="E540" t="str">
            <v>15</v>
          </cell>
          <cell r="F540" t="str">
            <v>DEPARTAMENTO DE BOYACA</v>
          </cell>
          <cell r="G540" t="str">
            <v>K36</v>
          </cell>
          <cell r="H540" t="str">
            <v>FUT_CUENTAS_POR_PAGAR</v>
          </cell>
          <cell r="I540">
            <v>83</v>
          </cell>
          <cell r="J540" t="str">
            <v>GENERAL - EXCEPTO BOGOTA</v>
          </cell>
          <cell r="K540" t="str">
            <v>ENLINEA</v>
          </cell>
          <cell r="L540" t="str">
            <v xml:space="preserve">Aceptado                     </v>
          </cell>
          <cell r="M540">
            <v>2016</v>
          </cell>
          <cell r="N540">
            <v>10709</v>
          </cell>
          <cell r="O540" t="str">
            <v xml:space="preserve">Julio - Septiembre     </v>
          </cell>
          <cell r="P540">
            <v>42674</v>
          </cell>
        </row>
        <row r="541">
          <cell r="C541" t="str">
            <v>214718247</v>
          </cell>
          <cell r="D541" t="str">
            <v>El Doncello</v>
          </cell>
          <cell r="E541" t="str">
            <v>18</v>
          </cell>
          <cell r="F541" t="str">
            <v>DEPARTAMENTO DE CAQUETA</v>
          </cell>
          <cell r="G541" t="str">
            <v>K36</v>
          </cell>
          <cell r="H541" t="str">
            <v>FUT_CUENTAS_POR_PAGAR</v>
          </cell>
          <cell r="I541">
            <v>83</v>
          </cell>
          <cell r="J541" t="str">
            <v>GENERAL - EXCEPTO BOGOTA</v>
          </cell>
          <cell r="K541" t="str">
            <v>ENLINEA</v>
          </cell>
          <cell r="L541" t="str">
            <v xml:space="preserve">Aceptado                     </v>
          </cell>
          <cell r="M541">
            <v>2016</v>
          </cell>
          <cell r="N541">
            <v>10709</v>
          </cell>
          <cell r="O541" t="str">
            <v xml:space="preserve">Julio - Septiembre     </v>
          </cell>
          <cell r="P541">
            <v>42674</v>
          </cell>
        </row>
        <row r="542">
          <cell r="C542" t="str">
            <v>214744847</v>
          </cell>
          <cell r="D542" t="str">
            <v>Uribia</v>
          </cell>
          <cell r="E542" t="str">
            <v>44</v>
          </cell>
          <cell r="F542" t="str">
            <v>DEPARTAMENTO DE GUAJIRA</v>
          </cell>
          <cell r="G542" t="str">
            <v>K36</v>
          </cell>
          <cell r="H542" t="str">
            <v>FUT_CUENTAS_POR_PAGAR</v>
          </cell>
          <cell r="I542">
            <v>83</v>
          </cell>
          <cell r="J542" t="str">
            <v>GENERAL - EXCEPTO BOGOTA</v>
          </cell>
          <cell r="K542" t="str">
            <v>ENLINEA</v>
          </cell>
          <cell r="L542" t="str">
            <v xml:space="preserve">Aceptado                     </v>
          </cell>
          <cell r="M542">
            <v>2016</v>
          </cell>
          <cell r="N542">
            <v>10709</v>
          </cell>
          <cell r="O542" t="str">
            <v xml:space="preserve">Julio - Septiembre     </v>
          </cell>
          <cell r="P542">
            <v>42671</v>
          </cell>
        </row>
        <row r="543">
          <cell r="C543" t="str">
            <v>214754347</v>
          </cell>
          <cell r="D543" t="str">
            <v>Herrán</v>
          </cell>
          <cell r="E543" t="str">
            <v>54</v>
          </cell>
          <cell r="F543" t="str">
            <v>DEPARTAMENTO DE NORTE DE SANTANDER</v>
          </cell>
          <cell r="G543" t="str">
            <v>K36</v>
          </cell>
          <cell r="H543" t="str">
            <v>FUT_CUENTAS_POR_PAGAR</v>
          </cell>
          <cell r="I543">
            <v>83</v>
          </cell>
          <cell r="J543" t="str">
            <v>GENERAL - EXCEPTO BOGOTA</v>
          </cell>
          <cell r="K543" t="str">
            <v>ENLINEA</v>
          </cell>
          <cell r="L543" t="str">
            <v xml:space="preserve">Aceptado                     </v>
          </cell>
          <cell r="M543">
            <v>2016</v>
          </cell>
          <cell r="N543">
            <v>10709</v>
          </cell>
          <cell r="O543" t="str">
            <v xml:space="preserve">Julio - Septiembre     </v>
          </cell>
          <cell r="P543">
            <v>42674</v>
          </cell>
        </row>
        <row r="544">
          <cell r="C544" t="str">
            <v>214768147</v>
          </cell>
          <cell r="D544" t="str">
            <v>Capitanejo</v>
          </cell>
          <cell r="E544" t="str">
            <v>68</v>
          </cell>
          <cell r="F544" t="str">
            <v>DEPARTAMENTO DE SANTANDER</v>
          </cell>
          <cell r="G544" t="str">
            <v>K36</v>
          </cell>
          <cell r="H544" t="str">
            <v>FUT_CUENTAS_POR_PAGAR</v>
          </cell>
          <cell r="I544">
            <v>83</v>
          </cell>
          <cell r="J544" t="str">
            <v>GENERAL - EXCEPTO BOGOTA</v>
          </cell>
          <cell r="K544" t="str">
            <v>ENLINEA</v>
          </cell>
          <cell r="L544" t="str">
            <v xml:space="preserve">Aceptado                     </v>
          </cell>
          <cell r="M544">
            <v>2016</v>
          </cell>
          <cell r="N544">
            <v>10709</v>
          </cell>
          <cell r="O544" t="str">
            <v xml:space="preserve">Julio - Septiembre     </v>
          </cell>
          <cell r="P544">
            <v>42662</v>
          </cell>
        </row>
        <row r="545">
          <cell r="C545" t="str">
            <v>214768547</v>
          </cell>
          <cell r="D545" t="str">
            <v>Piedecuesta</v>
          </cell>
          <cell r="E545" t="str">
            <v>68</v>
          </cell>
          <cell r="F545" t="str">
            <v>DEPARTAMENTO DE SANTANDER</v>
          </cell>
          <cell r="G545" t="str">
            <v>K36</v>
          </cell>
          <cell r="H545" t="str">
            <v>FUT_CUENTAS_POR_PAGAR</v>
          </cell>
          <cell r="I545">
            <v>83</v>
          </cell>
          <cell r="J545" t="str">
            <v>GENERAL - EXCEPTO BOGOTA</v>
          </cell>
          <cell r="K545" t="str">
            <v>ENLINEA</v>
          </cell>
          <cell r="L545" t="str">
            <v xml:space="preserve">Aceptado                     </v>
          </cell>
          <cell r="M545">
            <v>2016</v>
          </cell>
          <cell r="N545">
            <v>10709</v>
          </cell>
          <cell r="O545" t="str">
            <v xml:space="preserve">Julio - Septiembre     </v>
          </cell>
          <cell r="P545">
            <v>42673</v>
          </cell>
        </row>
        <row r="546">
          <cell r="C546" t="str">
            <v>214773347</v>
          </cell>
          <cell r="D546" t="str">
            <v>Herveo</v>
          </cell>
          <cell r="E546" t="str">
            <v>73</v>
          </cell>
          <cell r="F546" t="str">
            <v>DEPARTAMENTO DE TOLIMA</v>
          </cell>
          <cell r="G546" t="str">
            <v>K36</v>
          </cell>
          <cell r="H546" t="str">
            <v>FUT_CUENTAS_POR_PAGAR</v>
          </cell>
          <cell r="I546">
            <v>83</v>
          </cell>
          <cell r="J546" t="str">
            <v>GENERAL - EXCEPTO BOGOTA</v>
          </cell>
          <cell r="K546" t="str">
            <v>ENLINEA</v>
          </cell>
          <cell r="L546" t="str">
            <v xml:space="preserve">Aceptado                     </v>
          </cell>
          <cell r="M546">
            <v>2016</v>
          </cell>
          <cell r="N546">
            <v>10709</v>
          </cell>
          <cell r="O546" t="str">
            <v xml:space="preserve">Julio - Septiembre     </v>
          </cell>
          <cell r="P546">
            <v>42667</v>
          </cell>
        </row>
        <row r="547">
          <cell r="C547" t="str">
            <v>214773547</v>
          </cell>
          <cell r="D547" t="str">
            <v>Piedras</v>
          </cell>
          <cell r="E547" t="str">
            <v>73</v>
          </cell>
          <cell r="F547" t="str">
            <v>DEPARTAMENTO DE TOLIMA</v>
          </cell>
          <cell r="G547" t="str">
            <v>K36</v>
          </cell>
          <cell r="H547" t="str">
            <v>FUT_CUENTAS_POR_PAGAR</v>
          </cell>
          <cell r="I547">
            <v>83</v>
          </cell>
          <cell r="J547" t="str">
            <v>GENERAL - EXCEPTO BOGOTA</v>
          </cell>
          <cell r="K547" t="str">
            <v>ENLINEA</v>
          </cell>
          <cell r="L547" t="str">
            <v xml:space="preserve">Aceptado                     </v>
          </cell>
          <cell r="M547">
            <v>2016</v>
          </cell>
          <cell r="N547">
            <v>10709</v>
          </cell>
          <cell r="O547" t="str">
            <v xml:space="preserve">Julio - Septiembre     </v>
          </cell>
          <cell r="P547">
            <v>42674</v>
          </cell>
        </row>
        <row r="548">
          <cell r="C548" t="str">
            <v>214776147</v>
          </cell>
          <cell r="D548" t="str">
            <v>Cartago</v>
          </cell>
          <cell r="E548" t="str">
            <v>76</v>
          </cell>
          <cell r="F548" t="str">
            <v>DEPARTAMENTO DE VALLE DEL CAUCA</v>
          </cell>
          <cell r="G548" t="str">
            <v>K36</v>
          </cell>
          <cell r="H548" t="str">
            <v>FUT_CUENTAS_POR_PAGAR</v>
          </cell>
          <cell r="I548">
            <v>83</v>
          </cell>
          <cell r="J548" t="str">
            <v>GENERAL - EXCEPTO BOGOTA</v>
          </cell>
          <cell r="K548" t="str">
            <v>ENLINEA</v>
          </cell>
          <cell r="L548" t="str">
            <v xml:space="preserve">Aceptado                     </v>
          </cell>
          <cell r="M548">
            <v>2016</v>
          </cell>
          <cell r="N548">
            <v>10709</v>
          </cell>
          <cell r="O548" t="str">
            <v xml:space="preserve">Julio - Septiembre     </v>
          </cell>
          <cell r="P548">
            <v>42672</v>
          </cell>
        </row>
        <row r="549">
          <cell r="C549" t="str">
            <v>214805148</v>
          </cell>
          <cell r="D549" t="str">
            <v>El Carmen de Viboral</v>
          </cell>
          <cell r="E549" t="str">
            <v>05</v>
          </cell>
          <cell r="F549" t="str">
            <v>DEPARTAMENTO DE ANTIOQUIA</v>
          </cell>
          <cell r="G549" t="str">
            <v>K36</v>
          </cell>
          <cell r="H549" t="str">
            <v>FUT_CUENTAS_POR_PAGAR</v>
          </cell>
          <cell r="I549">
            <v>83</v>
          </cell>
          <cell r="J549" t="str">
            <v>GENERAL - EXCEPTO BOGOTA</v>
          </cell>
          <cell r="K549" t="str">
            <v>ENLINEA</v>
          </cell>
          <cell r="L549" t="str">
            <v xml:space="preserve">Aceptado                     </v>
          </cell>
          <cell r="M549">
            <v>2016</v>
          </cell>
          <cell r="N549">
            <v>10709</v>
          </cell>
          <cell r="O549" t="str">
            <v xml:space="preserve">Julio - Septiembre     </v>
          </cell>
          <cell r="P549">
            <v>42674</v>
          </cell>
        </row>
        <row r="550">
          <cell r="C550" t="str">
            <v>214813248</v>
          </cell>
          <cell r="D550" t="str">
            <v>El Guamo -  Bolívar</v>
          </cell>
          <cell r="E550" t="str">
            <v>13</v>
          </cell>
          <cell r="F550" t="str">
            <v>DEPARTAMENTO DE BOLIVAR</v>
          </cell>
          <cell r="G550" t="str">
            <v>K36</v>
          </cell>
          <cell r="H550" t="str">
            <v>FUT_CUENTAS_POR_PAGAR</v>
          </cell>
          <cell r="I550">
            <v>83</v>
          </cell>
          <cell r="J550" t="str">
            <v>GENERAL - EXCEPTO BOGOTA</v>
          </cell>
          <cell r="K550" t="str">
            <v>ENLINEA</v>
          </cell>
          <cell r="L550" t="str">
            <v xml:space="preserve">Aceptado                     </v>
          </cell>
          <cell r="M550">
            <v>2016</v>
          </cell>
          <cell r="N550">
            <v>10709</v>
          </cell>
          <cell r="O550" t="str">
            <v xml:space="preserve">Julio - Septiembre     </v>
          </cell>
          <cell r="P550">
            <v>42670</v>
          </cell>
        </row>
        <row r="551">
          <cell r="C551" t="str">
            <v>214815248</v>
          </cell>
          <cell r="D551" t="str">
            <v>El Espino</v>
          </cell>
          <cell r="E551" t="str">
            <v>15</v>
          </cell>
          <cell r="F551" t="str">
            <v>DEPARTAMENTO DE BOYACA</v>
          </cell>
          <cell r="G551" t="str">
            <v>K36</v>
          </cell>
          <cell r="H551" t="str">
            <v>FUT_CUENTAS_POR_PAGAR</v>
          </cell>
          <cell r="I551">
            <v>83</v>
          </cell>
          <cell r="J551" t="str">
            <v>GENERAL - EXCEPTO BOGOTA</v>
          </cell>
          <cell r="K551" t="str">
            <v>ENLINEA</v>
          </cell>
          <cell r="L551" t="str">
            <v xml:space="preserve">Aceptado                     </v>
          </cell>
          <cell r="M551">
            <v>2016</v>
          </cell>
          <cell r="N551">
            <v>10709</v>
          </cell>
          <cell r="O551" t="str">
            <v xml:space="preserve">Julio - Septiembre     </v>
          </cell>
          <cell r="P551">
            <v>42673</v>
          </cell>
        </row>
        <row r="552">
          <cell r="C552" t="str">
            <v>214819548</v>
          </cell>
          <cell r="D552" t="str">
            <v>Piendamó</v>
          </cell>
          <cell r="E552" t="str">
            <v>19</v>
          </cell>
          <cell r="F552" t="str">
            <v>DEPARTAMENTO DE CAUCA</v>
          </cell>
          <cell r="G552" t="str">
            <v>K36</v>
          </cell>
          <cell r="H552" t="str">
            <v>FUT_CUENTAS_POR_PAGAR</v>
          </cell>
          <cell r="I552">
            <v>83</v>
          </cell>
          <cell r="J552" t="str">
            <v>GENERAL - EXCEPTO BOGOTA</v>
          </cell>
          <cell r="K552" t="str">
            <v>ENLINEA</v>
          </cell>
          <cell r="L552" t="str">
            <v xml:space="preserve">Aceptado                     </v>
          </cell>
          <cell r="M552">
            <v>2016</v>
          </cell>
          <cell r="N552">
            <v>10709</v>
          </cell>
          <cell r="O552" t="str">
            <v xml:space="preserve">Julio - Septiembre     </v>
          </cell>
          <cell r="P552">
            <v>42657</v>
          </cell>
        </row>
        <row r="553">
          <cell r="C553" t="str">
            <v>214825148</v>
          </cell>
          <cell r="D553" t="str">
            <v>Caparrapí</v>
          </cell>
          <cell r="E553" t="str">
            <v>25</v>
          </cell>
          <cell r="F553" t="str">
            <v>DEPARTAMENTO DE CUNDINAMARCA</v>
          </cell>
          <cell r="G553" t="str">
            <v>K36</v>
          </cell>
          <cell r="H553" t="str">
            <v>FUT_CUENTAS_POR_PAGAR</v>
          </cell>
          <cell r="I553">
            <v>83</v>
          </cell>
          <cell r="J553" t="str">
            <v>GENERAL - EXCEPTO BOGOTA</v>
          </cell>
          <cell r="K553" t="str">
            <v>ENLINEA</v>
          </cell>
          <cell r="L553" t="str">
            <v xml:space="preserve">Aceptado                     </v>
          </cell>
          <cell r="M553">
            <v>2016</v>
          </cell>
          <cell r="N553">
            <v>10709</v>
          </cell>
          <cell r="O553" t="str">
            <v xml:space="preserve">Julio - Septiembre     </v>
          </cell>
          <cell r="P553">
            <v>42674</v>
          </cell>
        </row>
        <row r="554">
          <cell r="C554" t="str">
            <v>214841548</v>
          </cell>
          <cell r="D554" t="str">
            <v>El Pital</v>
          </cell>
          <cell r="E554" t="str">
            <v>41</v>
          </cell>
          <cell r="F554" t="str">
            <v>DEPARTAMENTO DE HUILA</v>
          </cell>
          <cell r="G554" t="str">
            <v>K36</v>
          </cell>
          <cell r="H554" t="str">
            <v>FUT_CUENTAS_POR_PAGAR</v>
          </cell>
          <cell r="I554">
            <v>83</v>
          </cell>
          <cell r="J554" t="str">
            <v>GENERAL - EXCEPTO BOGOTA</v>
          </cell>
          <cell r="K554" t="str">
            <v>ENLINEA</v>
          </cell>
          <cell r="L554" t="str">
            <v xml:space="preserve">Aceptado                     </v>
          </cell>
          <cell r="M554">
            <v>2016</v>
          </cell>
          <cell r="N554">
            <v>10709</v>
          </cell>
          <cell r="O554" t="str">
            <v xml:space="preserve">Julio - Septiembre     </v>
          </cell>
          <cell r="P554">
            <v>42667</v>
          </cell>
        </row>
        <row r="555">
          <cell r="C555" t="str">
            <v>214863548</v>
          </cell>
          <cell r="D555" t="str">
            <v>Pijao</v>
          </cell>
          <cell r="E555" t="str">
            <v>63</v>
          </cell>
          <cell r="F555" t="str">
            <v>DEPARTAMENTO DE QUINDIO</v>
          </cell>
          <cell r="G555" t="str">
            <v>K36</v>
          </cell>
          <cell r="H555" t="str">
            <v>FUT_CUENTAS_POR_PAGAR</v>
          </cell>
          <cell r="I555">
            <v>83</v>
          </cell>
          <cell r="J555" t="str">
            <v>GENERAL - EXCEPTO BOGOTA</v>
          </cell>
          <cell r="K555" t="str">
            <v>ENLINEA</v>
          </cell>
          <cell r="L555" t="str">
            <v xml:space="preserve">Aceptado                     </v>
          </cell>
          <cell r="M555">
            <v>2016</v>
          </cell>
          <cell r="N555">
            <v>10709</v>
          </cell>
          <cell r="O555" t="str">
            <v xml:space="preserve">Julio - Septiembre     </v>
          </cell>
          <cell r="P555">
            <v>42669</v>
          </cell>
        </row>
        <row r="556">
          <cell r="C556" t="str">
            <v>214873148</v>
          </cell>
          <cell r="D556" t="str">
            <v>Carmen de Apicalá</v>
          </cell>
          <cell r="E556" t="str">
            <v>73</v>
          </cell>
          <cell r="F556" t="str">
            <v>DEPARTAMENTO DE TOLIMA</v>
          </cell>
          <cell r="G556" t="str">
            <v>K36</v>
          </cell>
          <cell r="H556" t="str">
            <v>FUT_CUENTAS_POR_PAGAR</v>
          </cell>
          <cell r="I556">
            <v>83</v>
          </cell>
          <cell r="J556" t="str">
            <v>GENERAL - EXCEPTO BOGOTA</v>
          </cell>
          <cell r="K556" t="str">
            <v>ENLINEA</v>
          </cell>
          <cell r="L556" t="str">
            <v xml:space="preserve">Aceptado                     </v>
          </cell>
          <cell r="M556">
            <v>2016</v>
          </cell>
          <cell r="N556">
            <v>10709</v>
          </cell>
          <cell r="O556" t="str">
            <v xml:space="preserve">Julio - Septiembre     </v>
          </cell>
          <cell r="P556">
            <v>42669</v>
          </cell>
        </row>
        <row r="557">
          <cell r="C557" t="str">
            <v>214876248</v>
          </cell>
          <cell r="D557" t="str">
            <v>El Cerrito</v>
          </cell>
          <cell r="E557" t="str">
            <v>76</v>
          </cell>
          <cell r="F557" t="str">
            <v>DEPARTAMENTO DE VALLE DEL CAUCA</v>
          </cell>
          <cell r="G557" t="str">
            <v>K36</v>
          </cell>
          <cell r="H557" t="str">
            <v>FUT_CUENTAS_POR_PAGAR</v>
          </cell>
          <cell r="I557">
            <v>83</v>
          </cell>
          <cell r="J557" t="str">
            <v>GENERAL - EXCEPTO BOGOTA</v>
          </cell>
          <cell r="K557" t="str">
            <v>ENLINEA</v>
          </cell>
          <cell r="L557" t="str">
            <v xml:space="preserve">Aceptado                     </v>
          </cell>
          <cell r="M557">
            <v>2016</v>
          </cell>
          <cell r="N557">
            <v>10709</v>
          </cell>
          <cell r="O557" t="str">
            <v xml:space="preserve">Julio - Septiembre     </v>
          </cell>
          <cell r="P557">
            <v>42648</v>
          </cell>
        </row>
        <row r="558">
          <cell r="C558" t="str">
            <v>214905649</v>
          </cell>
          <cell r="D558" t="str">
            <v>San Carlos -  Antioquia</v>
          </cell>
          <cell r="E558" t="str">
            <v>05</v>
          </cell>
          <cell r="F558" t="str">
            <v>DEPARTAMENTO DE ANTIOQUIA</v>
          </cell>
          <cell r="G558" t="str">
            <v>K36</v>
          </cell>
          <cell r="H558" t="str">
            <v>FUT_CUENTAS_POR_PAGAR</v>
          </cell>
          <cell r="I558">
            <v>83</v>
          </cell>
          <cell r="J558" t="str">
            <v>GENERAL - EXCEPTO BOGOTA</v>
          </cell>
          <cell r="K558" t="str">
            <v>ENLINEA</v>
          </cell>
          <cell r="L558" t="str">
            <v xml:space="preserve">Aceptado                     </v>
          </cell>
          <cell r="M558">
            <v>2016</v>
          </cell>
          <cell r="N558">
            <v>10709</v>
          </cell>
          <cell r="O558" t="str">
            <v xml:space="preserve">Julio - Septiembre     </v>
          </cell>
          <cell r="P558">
            <v>42674</v>
          </cell>
        </row>
        <row r="559">
          <cell r="C559" t="str">
            <v>214908549</v>
          </cell>
          <cell r="D559" t="str">
            <v>Piojó</v>
          </cell>
          <cell r="E559" t="str">
            <v>08</v>
          </cell>
          <cell r="F559" t="str">
            <v>DEPARTAMENTO DE ATLANTICO</v>
          </cell>
          <cell r="G559" t="str">
            <v>K36</v>
          </cell>
          <cell r="H559" t="str">
            <v>FUT_CUENTAS_POR_PAGAR</v>
          </cell>
          <cell r="I559">
            <v>83</v>
          </cell>
          <cell r="J559" t="str">
            <v>GENERAL - EXCEPTO BOGOTA</v>
          </cell>
          <cell r="K559" t="str">
            <v>ENLINEA</v>
          </cell>
          <cell r="L559" t="str">
            <v xml:space="preserve">Aceptado                     </v>
          </cell>
          <cell r="M559">
            <v>2016</v>
          </cell>
          <cell r="N559">
            <v>10709</v>
          </cell>
          <cell r="O559" t="str">
            <v xml:space="preserve">Julio - Septiembre     </v>
          </cell>
          <cell r="P559">
            <v>42674</v>
          </cell>
        </row>
        <row r="560">
          <cell r="C560" t="str">
            <v>214908849</v>
          </cell>
          <cell r="D560" t="str">
            <v>Usiacurí</v>
          </cell>
          <cell r="E560" t="str">
            <v>08</v>
          </cell>
          <cell r="F560" t="str">
            <v>DEPARTAMENTO DE ATLANTICO</v>
          </cell>
          <cell r="G560" t="str">
            <v>K36</v>
          </cell>
          <cell r="H560" t="str">
            <v>FUT_CUENTAS_POR_PAGAR</v>
          </cell>
          <cell r="I560">
            <v>83</v>
          </cell>
          <cell r="J560" t="str">
            <v>GENERAL - EXCEPTO BOGOTA</v>
          </cell>
          <cell r="K560" t="str">
            <v>ENLINEA</v>
          </cell>
          <cell r="L560" t="str">
            <v xml:space="preserve">Aceptado                     </v>
          </cell>
          <cell r="M560">
            <v>2016</v>
          </cell>
          <cell r="N560">
            <v>10709</v>
          </cell>
          <cell r="O560" t="str">
            <v xml:space="preserve">Julio - Septiembre     </v>
          </cell>
          <cell r="P560">
            <v>42669</v>
          </cell>
        </row>
        <row r="561">
          <cell r="C561" t="str">
            <v>214913549</v>
          </cell>
          <cell r="D561" t="str">
            <v>Pinillos</v>
          </cell>
          <cell r="E561" t="str">
            <v>13</v>
          </cell>
          <cell r="F561" t="str">
            <v>DEPARTAMENTO DE BOLIVAR</v>
          </cell>
          <cell r="G561" t="str">
            <v>K36</v>
          </cell>
          <cell r="H561" t="str">
            <v>FUT_CUENTAS_POR_PAGAR</v>
          </cell>
          <cell r="I561">
            <v>83</v>
          </cell>
          <cell r="J561" t="str">
            <v>GENERAL - EXCEPTO BOGOTA</v>
          </cell>
          <cell r="K561" t="str">
            <v>ENLINEA</v>
          </cell>
          <cell r="L561" t="str">
            <v xml:space="preserve">Aceptado                     </v>
          </cell>
          <cell r="M561">
            <v>2016</v>
          </cell>
          <cell r="N561">
            <v>10709</v>
          </cell>
          <cell r="O561" t="str">
            <v xml:space="preserve">Julio - Septiembre     </v>
          </cell>
          <cell r="P561">
            <v>42669</v>
          </cell>
        </row>
        <row r="562">
          <cell r="C562" t="str">
            <v>214925649</v>
          </cell>
          <cell r="D562" t="str">
            <v>San Bernardo - Cundinamarca</v>
          </cell>
          <cell r="E562" t="str">
            <v>25</v>
          </cell>
          <cell r="F562" t="str">
            <v>DEPARTAMENTO DE CUNDINAMARCA</v>
          </cell>
          <cell r="G562" t="str">
            <v>K36</v>
          </cell>
          <cell r="H562" t="str">
            <v>FUT_CUENTAS_POR_PAGAR</v>
          </cell>
          <cell r="I562">
            <v>83</v>
          </cell>
          <cell r="J562" t="str">
            <v>GENERAL - EXCEPTO BOGOTA</v>
          </cell>
          <cell r="K562" t="str">
            <v>ENLINEA</v>
          </cell>
          <cell r="L562" t="str">
            <v xml:space="preserve">Aceptado                     </v>
          </cell>
          <cell r="M562">
            <v>2016</v>
          </cell>
          <cell r="N562">
            <v>10709</v>
          </cell>
          <cell r="O562" t="str">
            <v xml:space="preserve">Julio - Septiembre     </v>
          </cell>
          <cell r="P562">
            <v>42672</v>
          </cell>
        </row>
        <row r="563">
          <cell r="C563" t="str">
            <v>214941349</v>
          </cell>
          <cell r="D563" t="str">
            <v>Hobo</v>
          </cell>
          <cell r="E563" t="str">
            <v>41</v>
          </cell>
          <cell r="F563" t="str">
            <v>DEPARTAMENTO DE HUILA</v>
          </cell>
          <cell r="G563" t="str">
            <v>K36</v>
          </cell>
          <cell r="H563" t="str">
            <v>FUT_CUENTAS_POR_PAGAR</v>
          </cell>
          <cell r="I563">
            <v>83</v>
          </cell>
          <cell r="J563" t="str">
            <v>GENERAL - EXCEPTO BOGOTA</v>
          </cell>
          <cell r="K563" t="str">
            <v>ENLINEA</v>
          </cell>
          <cell r="L563" t="str">
            <v xml:space="preserve">Aceptado                     </v>
          </cell>
          <cell r="M563">
            <v>2016</v>
          </cell>
          <cell r="N563">
            <v>10709</v>
          </cell>
          <cell r="O563" t="str">
            <v xml:space="preserve">Julio - Septiembre     </v>
          </cell>
          <cell r="P563">
            <v>42669</v>
          </cell>
        </row>
        <row r="564">
          <cell r="C564" t="str">
            <v>214968549</v>
          </cell>
          <cell r="D564" t="str">
            <v>Pinchote</v>
          </cell>
          <cell r="E564" t="str">
            <v>68</v>
          </cell>
          <cell r="F564" t="str">
            <v>DEPARTAMENTO DE SANTANDER</v>
          </cell>
          <cell r="G564" t="str">
            <v>K36</v>
          </cell>
          <cell r="H564" t="str">
            <v>FUT_CUENTAS_POR_PAGAR</v>
          </cell>
          <cell r="I564">
            <v>83</v>
          </cell>
          <cell r="J564" t="str">
            <v>GENERAL - EXCEPTO BOGOTA</v>
          </cell>
          <cell r="K564" t="str">
            <v>ENLINEA</v>
          </cell>
          <cell r="L564" t="str">
            <v xml:space="preserve">Aceptado                     </v>
          </cell>
          <cell r="M564">
            <v>2016</v>
          </cell>
          <cell r="N564">
            <v>10709</v>
          </cell>
          <cell r="O564" t="str">
            <v xml:space="preserve">Julio - Septiembre     </v>
          </cell>
          <cell r="P564">
            <v>42673</v>
          </cell>
        </row>
        <row r="565">
          <cell r="C565" t="str">
            <v>214973349</v>
          </cell>
          <cell r="D565" t="str">
            <v>Honda</v>
          </cell>
          <cell r="E565" t="str">
            <v>73</v>
          </cell>
          <cell r="F565" t="str">
            <v>DEPARTAMENTO DE TOLIMA</v>
          </cell>
          <cell r="G565" t="str">
            <v>K36</v>
          </cell>
          <cell r="H565" t="str">
            <v>FUT_CUENTAS_POR_PAGAR</v>
          </cell>
          <cell r="I565">
            <v>83</v>
          </cell>
          <cell r="J565" t="str">
            <v>GENERAL - EXCEPTO BOGOTA</v>
          </cell>
          <cell r="K565" t="str">
            <v>ENLINEA</v>
          </cell>
          <cell r="L565" t="str">
            <v xml:space="preserve">Aceptado                     </v>
          </cell>
          <cell r="M565">
            <v>2016</v>
          </cell>
          <cell r="N565">
            <v>10709</v>
          </cell>
          <cell r="O565" t="str">
            <v xml:space="preserve">Julio - Septiembre     </v>
          </cell>
          <cell r="P565">
            <v>42673</v>
          </cell>
        </row>
        <row r="566">
          <cell r="C566" t="str">
            <v>214973449</v>
          </cell>
          <cell r="D566" t="str">
            <v>Melgar</v>
          </cell>
          <cell r="E566" t="str">
            <v>73</v>
          </cell>
          <cell r="F566" t="str">
            <v>DEPARTAMENTO DE TOLIMA</v>
          </cell>
          <cell r="G566" t="str">
            <v>K36</v>
          </cell>
          <cell r="H566" t="str">
            <v>FUT_CUENTAS_POR_PAGAR</v>
          </cell>
          <cell r="I566">
            <v>83</v>
          </cell>
          <cell r="J566" t="str">
            <v>GENERAL - EXCEPTO BOGOTA</v>
          </cell>
          <cell r="K566" t="str">
            <v>ENLINEA</v>
          </cell>
          <cell r="L566" t="str">
            <v xml:space="preserve">Aceptado                     </v>
          </cell>
          <cell r="M566">
            <v>2016</v>
          </cell>
          <cell r="N566">
            <v>10709</v>
          </cell>
          <cell r="O566" t="str">
            <v xml:space="preserve">Julio - Septiembre     </v>
          </cell>
          <cell r="P566">
            <v>42671</v>
          </cell>
        </row>
        <row r="567">
          <cell r="C567" t="str">
            <v>214986749</v>
          </cell>
          <cell r="D567" t="str">
            <v>Sibundoy</v>
          </cell>
          <cell r="E567" t="str">
            <v>86</v>
          </cell>
          <cell r="F567" t="str">
            <v>DEPARTAMENTO DE PUTUMAYO</v>
          </cell>
          <cell r="G567" t="str">
            <v>K36</v>
          </cell>
          <cell r="H567" t="str">
            <v>FUT_CUENTAS_POR_PAGAR</v>
          </cell>
          <cell r="I567">
            <v>83</v>
          </cell>
          <cell r="J567" t="str">
            <v>GENERAL - EXCEPTO BOGOTA</v>
          </cell>
          <cell r="K567" t="str">
            <v>ENLINEA</v>
          </cell>
          <cell r="L567" t="str">
            <v xml:space="preserve">Aceptado                     </v>
          </cell>
          <cell r="M567">
            <v>2016</v>
          </cell>
          <cell r="N567">
            <v>10709</v>
          </cell>
          <cell r="O567" t="str">
            <v xml:space="preserve">Julio - Septiembre     </v>
          </cell>
          <cell r="P567">
            <v>42663</v>
          </cell>
        </row>
        <row r="568">
          <cell r="C568" t="str">
            <v>215005150</v>
          </cell>
          <cell r="D568" t="str">
            <v>Carolina del Príncipe</v>
          </cell>
          <cell r="E568" t="str">
            <v>05</v>
          </cell>
          <cell r="F568" t="str">
            <v>DEPARTAMENTO DE ANTIOQUIA</v>
          </cell>
          <cell r="G568" t="str">
            <v>K36</v>
          </cell>
          <cell r="H568" t="str">
            <v>FUT_CUENTAS_POR_PAGAR</v>
          </cell>
          <cell r="I568">
            <v>83</v>
          </cell>
          <cell r="J568" t="str">
            <v>GENERAL - EXCEPTO BOGOTA</v>
          </cell>
          <cell r="K568" t="str">
            <v>ENLINEA</v>
          </cell>
          <cell r="L568" t="str">
            <v xml:space="preserve">Aceptado                     </v>
          </cell>
          <cell r="M568">
            <v>2016</v>
          </cell>
          <cell r="N568">
            <v>10709</v>
          </cell>
          <cell r="O568" t="str">
            <v xml:space="preserve">Julio - Septiembre     </v>
          </cell>
          <cell r="P568">
            <v>42667</v>
          </cell>
        </row>
        <row r="569">
          <cell r="C569" t="str">
            <v>215005250</v>
          </cell>
          <cell r="D569" t="str">
            <v>El Bagre</v>
          </cell>
          <cell r="E569" t="str">
            <v>05</v>
          </cell>
          <cell r="F569" t="str">
            <v>DEPARTAMENTO DE ANTIOQUIA</v>
          </cell>
          <cell r="G569" t="str">
            <v>K36</v>
          </cell>
          <cell r="H569" t="str">
            <v>FUT_CUENTAS_POR_PAGAR</v>
          </cell>
          <cell r="I569">
            <v>83</v>
          </cell>
          <cell r="J569" t="str">
            <v>GENERAL - EXCEPTO BOGOTA</v>
          </cell>
          <cell r="K569" t="str">
            <v>ENLINEA</v>
          </cell>
          <cell r="L569" t="str">
            <v xml:space="preserve">Aceptado                     </v>
          </cell>
          <cell r="M569">
            <v>2016</v>
          </cell>
          <cell r="N569">
            <v>10709</v>
          </cell>
          <cell r="O569" t="str">
            <v xml:space="preserve">Julio - Septiembre     </v>
          </cell>
          <cell r="P569">
            <v>42668</v>
          </cell>
        </row>
        <row r="570">
          <cell r="C570" t="str">
            <v>215013650</v>
          </cell>
          <cell r="D570" t="str">
            <v>San Fernando</v>
          </cell>
          <cell r="E570" t="str">
            <v>13</v>
          </cell>
          <cell r="F570" t="str">
            <v>DEPARTAMENTO DE BOLIVAR</v>
          </cell>
          <cell r="G570" t="str">
            <v>K36</v>
          </cell>
          <cell r="H570" t="str">
            <v>FUT_CUENTAS_POR_PAGAR</v>
          </cell>
          <cell r="I570">
            <v>83</v>
          </cell>
          <cell r="J570" t="str">
            <v>GENERAL - EXCEPTO BOGOTA</v>
          </cell>
          <cell r="K570" t="str">
            <v>ENLINEA</v>
          </cell>
          <cell r="L570" t="str">
            <v xml:space="preserve">Aceptado                     </v>
          </cell>
          <cell r="M570">
            <v>2016</v>
          </cell>
          <cell r="N570">
            <v>10709</v>
          </cell>
          <cell r="O570" t="str">
            <v xml:space="preserve">Julio - Septiembre     </v>
          </cell>
          <cell r="P570">
            <v>42663</v>
          </cell>
        </row>
        <row r="571">
          <cell r="C571" t="str">
            <v>215015550</v>
          </cell>
          <cell r="D571" t="str">
            <v>Pisba</v>
          </cell>
          <cell r="E571" t="str">
            <v>15</v>
          </cell>
          <cell r="F571" t="str">
            <v>DEPARTAMENTO DE BOYACA</v>
          </cell>
          <cell r="G571" t="str">
            <v>K36</v>
          </cell>
          <cell r="H571" t="str">
            <v>FUT_CUENTAS_POR_PAGAR</v>
          </cell>
          <cell r="I571">
            <v>83</v>
          </cell>
          <cell r="J571" t="str">
            <v>GENERAL - EXCEPTO BOGOTA</v>
          </cell>
          <cell r="K571" t="str">
            <v>ENLINEA</v>
          </cell>
          <cell r="L571" t="str">
            <v xml:space="preserve">Aceptado                     </v>
          </cell>
          <cell r="M571">
            <v>2016</v>
          </cell>
          <cell r="N571">
            <v>10709</v>
          </cell>
          <cell r="O571" t="str">
            <v xml:space="preserve">Julio - Septiembre     </v>
          </cell>
          <cell r="P571">
            <v>42663</v>
          </cell>
        </row>
        <row r="572">
          <cell r="C572" t="str">
            <v>215017050</v>
          </cell>
          <cell r="D572" t="str">
            <v>Aranzazu</v>
          </cell>
          <cell r="E572" t="str">
            <v>17</v>
          </cell>
          <cell r="F572" t="str">
            <v>DEPARTAMENTO DE CALDAS</v>
          </cell>
          <cell r="G572" t="str">
            <v>K36</v>
          </cell>
          <cell r="H572" t="str">
            <v>FUT_CUENTAS_POR_PAGAR</v>
          </cell>
          <cell r="I572">
            <v>83</v>
          </cell>
          <cell r="J572" t="str">
            <v>GENERAL - EXCEPTO BOGOTA</v>
          </cell>
          <cell r="K572" t="str">
            <v>ENLINEA</v>
          </cell>
          <cell r="L572" t="str">
            <v xml:space="preserve">Aceptado                     </v>
          </cell>
          <cell r="M572">
            <v>2016</v>
          </cell>
          <cell r="N572">
            <v>10709</v>
          </cell>
          <cell r="O572" t="str">
            <v xml:space="preserve">Julio - Septiembre     </v>
          </cell>
          <cell r="P572">
            <v>42669</v>
          </cell>
        </row>
        <row r="573">
          <cell r="C573" t="str">
            <v>215018150</v>
          </cell>
          <cell r="D573" t="str">
            <v>Cartagena del Chairá</v>
          </cell>
          <cell r="E573" t="str">
            <v>18</v>
          </cell>
          <cell r="F573" t="str">
            <v>DEPARTAMENTO DE CAQUETA</v>
          </cell>
          <cell r="G573" t="str">
            <v>K36</v>
          </cell>
          <cell r="H573" t="str">
            <v>FUT_CUENTAS_POR_PAGAR</v>
          </cell>
          <cell r="I573">
            <v>83</v>
          </cell>
          <cell r="J573" t="str">
            <v>GENERAL - EXCEPTO BOGOTA</v>
          </cell>
          <cell r="K573" t="str">
            <v>ENLINEA</v>
          </cell>
          <cell r="L573" t="str">
            <v xml:space="preserve">Aceptado                     </v>
          </cell>
          <cell r="M573">
            <v>2016</v>
          </cell>
          <cell r="N573">
            <v>10709</v>
          </cell>
          <cell r="O573" t="str">
            <v xml:space="preserve">Julio - Septiembre     </v>
          </cell>
          <cell r="P573">
            <v>42673</v>
          </cell>
        </row>
        <row r="574">
          <cell r="C574" t="str">
            <v>215019050</v>
          </cell>
          <cell r="D574" t="str">
            <v>Argelia -  Cauca</v>
          </cell>
          <cell r="E574" t="str">
            <v>19</v>
          </cell>
          <cell r="F574" t="str">
            <v>DEPARTAMENTO DE CAUCA</v>
          </cell>
          <cell r="G574" t="str">
            <v>K36</v>
          </cell>
          <cell r="H574" t="str">
            <v>FUT_CUENTAS_POR_PAGAR</v>
          </cell>
          <cell r="I574">
            <v>83</v>
          </cell>
          <cell r="J574" t="str">
            <v>GENERAL - EXCEPTO BOGOTA</v>
          </cell>
          <cell r="K574" t="str">
            <v>ENLINEA</v>
          </cell>
          <cell r="L574" t="str">
            <v xml:space="preserve">Aceptado                     </v>
          </cell>
          <cell r="M574">
            <v>2016</v>
          </cell>
          <cell r="N574">
            <v>10709</v>
          </cell>
          <cell r="O574" t="str">
            <v xml:space="preserve">Julio - Septiembre     </v>
          </cell>
          <cell r="P574">
            <v>42671</v>
          </cell>
        </row>
        <row r="575">
          <cell r="C575" t="str">
            <v>215019450</v>
          </cell>
          <cell r="D575" t="str">
            <v>Mercaderes</v>
          </cell>
          <cell r="E575" t="str">
            <v>19</v>
          </cell>
          <cell r="F575" t="str">
            <v>DEPARTAMENTO DE CAUCA</v>
          </cell>
          <cell r="G575" t="str">
            <v>K36</v>
          </cell>
          <cell r="H575" t="str">
            <v>FUT_CUENTAS_POR_PAGAR</v>
          </cell>
          <cell r="I575">
            <v>83</v>
          </cell>
          <cell r="J575" t="str">
            <v>GENERAL - EXCEPTO BOGOTA</v>
          </cell>
          <cell r="K575" t="str">
            <v>ENLINEA</v>
          </cell>
          <cell r="L575" t="str">
            <v xml:space="preserve">Aceptado                     </v>
          </cell>
          <cell r="M575">
            <v>2016</v>
          </cell>
          <cell r="N575">
            <v>10709</v>
          </cell>
          <cell r="O575" t="str">
            <v xml:space="preserve">Julio - Septiembre     </v>
          </cell>
          <cell r="P575">
            <v>42672</v>
          </cell>
        </row>
        <row r="576">
          <cell r="C576" t="str">
            <v>215020250</v>
          </cell>
          <cell r="D576" t="str">
            <v>El Paso</v>
          </cell>
          <cell r="E576" t="str">
            <v>20</v>
          </cell>
          <cell r="F576" t="str">
            <v>DEPARTAMENTO DE CESAR</v>
          </cell>
          <cell r="G576" t="str">
            <v>K36</v>
          </cell>
          <cell r="H576" t="str">
            <v>FUT_CUENTAS_POR_PAGAR</v>
          </cell>
          <cell r="I576">
            <v>83</v>
          </cell>
          <cell r="J576" t="str">
            <v>GENERAL - EXCEPTO BOGOTA</v>
          </cell>
          <cell r="K576" t="str">
            <v>ENLINEA</v>
          </cell>
          <cell r="L576" t="str">
            <v xml:space="preserve">Aceptado                     </v>
          </cell>
          <cell r="M576">
            <v>2016</v>
          </cell>
          <cell r="N576">
            <v>10709</v>
          </cell>
          <cell r="O576" t="str">
            <v xml:space="preserve">Julio - Septiembre     </v>
          </cell>
          <cell r="P576">
            <v>42671</v>
          </cell>
        </row>
        <row r="577">
          <cell r="C577" t="str">
            <v>215020550</v>
          </cell>
          <cell r="D577" t="str">
            <v>Pelaya</v>
          </cell>
          <cell r="E577" t="str">
            <v>20</v>
          </cell>
          <cell r="F577" t="str">
            <v>DEPARTAMENTO DE CESAR</v>
          </cell>
          <cell r="G577" t="str">
            <v>K36</v>
          </cell>
          <cell r="H577" t="str">
            <v>FUT_CUENTAS_POR_PAGAR</v>
          </cell>
          <cell r="I577">
            <v>83</v>
          </cell>
          <cell r="J577" t="str">
            <v>GENERAL - EXCEPTO BOGOTA</v>
          </cell>
          <cell r="K577" t="str">
            <v>ENLINEA</v>
          </cell>
          <cell r="L577" t="str">
            <v xml:space="preserve">Aceptado                     </v>
          </cell>
          <cell r="M577">
            <v>2016</v>
          </cell>
          <cell r="N577">
            <v>10709</v>
          </cell>
          <cell r="O577" t="str">
            <v xml:space="preserve">Julio - Septiembre     </v>
          </cell>
          <cell r="P577">
            <v>42673</v>
          </cell>
        </row>
        <row r="578">
          <cell r="C578" t="str">
            <v>215020750</v>
          </cell>
          <cell r="D578" t="str">
            <v>San Diego</v>
          </cell>
          <cell r="E578" t="str">
            <v>20</v>
          </cell>
          <cell r="F578" t="str">
            <v>DEPARTAMENTO DE CESAR</v>
          </cell>
          <cell r="G578" t="str">
            <v>K36</v>
          </cell>
          <cell r="H578" t="str">
            <v>FUT_CUENTAS_POR_PAGAR</v>
          </cell>
          <cell r="I578">
            <v>83</v>
          </cell>
          <cell r="J578" t="str">
            <v>GENERAL - EXCEPTO BOGOTA</v>
          </cell>
          <cell r="K578" t="str">
            <v>ENLINEA</v>
          </cell>
          <cell r="L578" t="str">
            <v xml:space="preserve">Aceptado                     </v>
          </cell>
          <cell r="M578">
            <v>2016</v>
          </cell>
          <cell r="N578">
            <v>10709</v>
          </cell>
          <cell r="O578" t="str">
            <v xml:space="preserve">Julio - Septiembre     </v>
          </cell>
          <cell r="P578">
            <v>42668</v>
          </cell>
        </row>
        <row r="579">
          <cell r="C579" t="str">
            <v>215023350</v>
          </cell>
          <cell r="D579" t="str">
            <v>La Apartada</v>
          </cell>
          <cell r="E579" t="str">
            <v>23</v>
          </cell>
          <cell r="F579" t="str">
            <v>DEPARTAMENTO DE CORDOBA</v>
          </cell>
          <cell r="G579" t="str">
            <v>K36</v>
          </cell>
          <cell r="H579" t="str">
            <v>FUT_CUENTAS_POR_PAGAR</v>
          </cell>
          <cell r="I579">
            <v>83</v>
          </cell>
          <cell r="J579" t="str">
            <v>GENERAL - EXCEPTO BOGOTA</v>
          </cell>
          <cell r="K579" t="str">
            <v>ENLINEA</v>
          </cell>
          <cell r="L579" t="str">
            <v xml:space="preserve">Aceptado                     </v>
          </cell>
          <cell r="M579">
            <v>2016</v>
          </cell>
          <cell r="N579">
            <v>10709</v>
          </cell>
          <cell r="O579" t="str">
            <v xml:space="preserve">Julio - Septiembre     </v>
          </cell>
          <cell r="P579">
            <v>42647</v>
          </cell>
        </row>
        <row r="580">
          <cell r="C580" t="str">
            <v>215027050</v>
          </cell>
          <cell r="D580" t="str">
            <v>Atrato</v>
          </cell>
          <cell r="E580" t="str">
            <v>27</v>
          </cell>
          <cell r="F580" t="str">
            <v>DEPARTAMENTO DE CHOCO</v>
          </cell>
          <cell r="G580" t="str">
            <v>K36</v>
          </cell>
          <cell r="H580" t="str">
            <v>FUT_CUENTAS_POR_PAGAR</v>
          </cell>
          <cell r="I580">
            <v>83</v>
          </cell>
          <cell r="J580" t="str">
            <v>GENERAL - EXCEPTO BOGOTA</v>
          </cell>
          <cell r="K580" t="str">
            <v>ENLINEA</v>
          </cell>
          <cell r="L580" t="str">
            <v xml:space="preserve">Aceptado                     </v>
          </cell>
          <cell r="M580">
            <v>2016</v>
          </cell>
          <cell r="N580">
            <v>10709</v>
          </cell>
          <cell r="O580" t="str">
            <v xml:space="preserve">Julio - Septiembre     </v>
          </cell>
          <cell r="P580">
            <v>42674</v>
          </cell>
        </row>
        <row r="581">
          <cell r="C581" t="str">
            <v>215027150</v>
          </cell>
          <cell r="D581" t="str">
            <v>Carmen del Darién</v>
          </cell>
          <cell r="E581" t="str">
            <v>27</v>
          </cell>
          <cell r="F581" t="str">
            <v>DEPARTAMENTO DE CHOCO</v>
          </cell>
          <cell r="G581" t="str">
            <v>K36</v>
          </cell>
          <cell r="H581" t="str">
            <v>FUT_CUENTAS_POR_PAGAR</v>
          </cell>
          <cell r="I581">
            <v>83</v>
          </cell>
          <cell r="J581" t="str">
            <v>GENERAL - EXCEPTO BOGOTA</v>
          </cell>
          <cell r="K581" t="str">
            <v>ENLINEA</v>
          </cell>
          <cell r="L581" t="str">
            <v xml:space="preserve">Aceptado                     </v>
          </cell>
          <cell r="M581">
            <v>2016</v>
          </cell>
          <cell r="N581">
            <v>10709</v>
          </cell>
          <cell r="O581" t="str">
            <v xml:space="preserve">Julio - Septiembre     </v>
          </cell>
          <cell r="P581">
            <v>42648</v>
          </cell>
        </row>
        <row r="582">
          <cell r="C582" t="str">
            <v>215027250</v>
          </cell>
          <cell r="D582" t="str">
            <v>Litoral del San Juan (Santa Genoveva de D.)</v>
          </cell>
          <cell r="E582" t="str">
            <v>27</v>
          </cell>
          <cell r="F582" t="str">
            <v>DEPARTAMENTO DE CHOCO</v>
          </cell>
          <cell r="G582" t="str">
            <v>K36</v>
          </cell>
          <cell r="H582" t="str">
            <v>FUT_CUENTAS_POR_PAGAR</v>
          </cell>
          <cell r="I582">
            <v>83</v>
          </cell>
          <cell r="J582" t="str">
            <v>GENERAL - EXCEPTO BOGOTA</v>
          </cell>
          <cell r="K582" t="str">
            <v>ENLINEA</v>
          </cell>
          <cell r="L582" t="str">
            <v xml:space="preserve">Aceptado                     </v>
          </cell>
          <cell r="M582">
            <v>2016</v>
          </cell>
          <cell r="N582">
            <v>10709</v>
          </cell>
          <cell r="O582" t="str">
            <v xml:space="preserve">Julio - Septiembre     </v>
          </cell>
          <cell r="P582">
            <v>42666</v>
          </cell>
        </row>
        <row r="583">
          <cell r="C583" t="str">
            <v>215027450</v>
          </cell>
          <cell r="D583" t="str">
            <v>Medio San Juan</v>
          </cell>
          <cell r="E583" t="str">
            <v>27</v>
          </cell>
          <cell r="F583" t="str">
            <v>DEPARTAMENTO DE CHOCO</v>
          </cell>
          <cell r="G583" t="str">
            <v>K36</v>
          </cell>
          <cell r="H583" t="str">
            <v>FUT_CUENTAS_POR_PAGAR</v>
          </cell>
          <cell r="I583">
            <v>83</v>
          </cell>
          <cell r="J583" t="str">
            <v>GENERAL - EXCEPTO BOGOTA</v>
          </cell>
          <cell r="K583" t="str">
            <v>ENLINEA</v>
          </cell>
          <cell r="L583" t="str">
            <v xml:space="preserve">Aceptado                     </v>
          </cell>
          <cell r="M583">
            <v>2016</v>
          </cell>
          <cell r="N583">
            <v>10709</v>
          </cell>
          <cell r="O583" t="str">
            <v xml:space="preserve">Julio - Septiembre     </v>
          </cell>
          <cell r="P583">
            <v>42660</v>
          </cell>
        </row>
        <row r="584">
          <cell r="C584" t="str">
            <v>215044650</v>
          </cell>
          <cell r="D584" t="str">
            <v>San Juan del Cesar</v>
          </cell>
          <cell r="E584" t="str">
            <v>44</v>
          </cell>
          <cell r="F584" t="str">
            <v>DEPARTAMENTO DE GUAJIRA</v>
          </cell>
          <cell r="G584" t="str">
            <v>K36</v>
          </cell>
          <cell r="H584" t="str">
            <v>FUT_CUENTAS_POR_PAGAR</v>
          </cell>
          <cell r="I584">
            <v>83</v>
          </cell>
          <cell r="J584" t="str">
            <v>GENERAL - EXCEPTO BOGOTA</v>
          </cell>
          <cell r="K584" t="str">
            <v>ENLINEA</v>
          </cell>
          <cell r="L584" t="str">
            <v xml:space="preserve">Aceptado                     </v>
          </cell>
          <cell r="M584">
            <v>2016</v>
          </cell>
          <cell r="N584">
            <v>10709</v>
          </cell>
          <cell r="O584" t="str">
            <v xml:space="preserve">Julio - Septiembre     </v>
          </cell>
          <cell r="P584">
            <v>42670</v>
          </cell>
        </row>
        <row r="585">
          <cell r="C585" t="str">
            <v>215050150</v>
          </cell>
          <cell r="D585" t="str">
            <v>Castilla la Nueva</v>
          </cell>
          <cell r="E585" t="str">
            <v>50</v>
          </cell>
          <cell r="F585" t="str">
            <v>DEPARTAMENTO DEL META</v>
          </cell>
          <cell r="G585" t="str">
            <v>K36</v>
          </cell>
          <cell r="H585" t="str">
            <v>FUT_CUENTAS_POR_PAGAR</v>
          </cell>
          <cell r="I585">
            <v>83</v>
          </cell>
          <cell r="J585" t="str">
            <v>GENERAL - EXCEPTO BOGOTA</v>
          </cell>
          <cell r="K585" t="str">
            <v>ENLINEA</v>
          </cell>
          <cell r="L585" t="str">
            <v xml:space="preserve">Aceptado                     </v>
          </cell>
          <cell r="M585">
            <v>2016</v>
          </cell>
          <cell r="N585">
            <v>10709</v>
          </cell>
          <cell r="O585" t="str">
            <v xml:space="preserve">Julio - Septiembre     </v>
          </cell>
          <cell r="P585">
            <v>42656</v>
          </cell>
        </row>
        <row r="586">
          <cell r="C586" t="str">
            <v>215050350</v>
          </cell>
          <cell r="D586" t="str">
            <v>La Macarena</v>
          </cell>
          <cell r="E586" t="str">
            <v>50</v>
          </cell>
          <cell r="F586" t="str">
            <v>DEPARTAMENTO DEL META</v>
          </cell>
          <cell r="G586" t="str">
            <v>K36</v>
          </cell>
          <cell r="H586" t="str">
            <v>FUT_CUENTAS_POR_PAGAR</v>
          </cell>
          <cell r="I586">
            <v>83</v>
          </cell>
          <cell r="J586" t="str">
            <v>GENERAL - EXCEPTO BOGOTA</v>
          </cell>
          <cell r="K586" t="str">
            <v>ENLINEA</v>
          </cell>
          <cell r="L586" t="str">
            <v xml:space="preserve">Aceptado                     </v>
          </cell>
          <cell r="M586">
            <v>2016</v>
          </cell>
          <cell r="N586">
            <v>10709</v>
          </cell>
          <cell r="O586" t="str">
            <v xml:space="preserve">Julio - Septiembre     </v>
          </cell>
          <cell r="P586">
            <v>42671</v>
          </cell>
        </row>
        <row r="587">
          <cell r="C587" t="str">
            <v>215050450</v>
          </cell>
          <cell r="D587" t="str">
            <v>Puerto Concordia</v>
          </cell>
          <cell r="E587" t="str">
            <v>50</v>
          </cell>
          <cell r="F587" t="str">
            <v>DEPARTAMENTO DEL META</v>
          </cell>
          <cell r="G587" t="str">
            <v>K36</v>
          </cell>
          <cell r="H587" t="str">
            <v>FUT_CUENTAS_POR_PAGAR</v>
          </cell>
          <cell r="I587">
            <v>83</v>
          </cell>
          <cell r="J587" t="str">
            <v>GENERAL - EXCEPTO BOGOTA</v>
          </cell>
          <cell r="K587" t="str">
            <v>ENLINEA</v>
          </cell>
          <cell r="L587" t="str">
            <v xml:space="preserve">Aceptado                     </v>
          </cell>
          <cell r="M587">
            <v>2016</v>
          </cell>
          <cell r="N587">
            <v>10709</v>
          </cell>
          <cell r="O587" t="str">
            <v xml:space="preserve">Julio - Septiembre     </v>
          </cell>
          <cell r="P587">
            <v>42662</v>
          </cell>
        </row>
        <row r="588">
          <cell r="C588" t="str">
            <v>215052250</v>
          </cell>
          <cell r="D588" t="str">
            <v>El Charco</v>
          </cell>
          <cell r="E588" t="str">
            <v>52</v>
          </cell>
          <cell r="F588" t="str">
            <v>DEPARTAMENTO DE NARIÑO</v>
          </cell>
          <cell r="G588" t="str">
            <v>K36</v>
          </cell>
          <cell r="H588" t="str">
            <v>FUT_CUENTAS_POR_PAGAR</v>
          </cell>
          <cell r="I588">
            <v>83</v>
          </cell>
          <cell r="J588" t="str">
            <v>GENERAL - EXCEPTO BOGOTA</v>
          </cell>
          <cell r="K588" t="str">
            <v>ENLINEA</v>
          </cell>
          <cell r="L588" t="str">
            <v xml:space="preserve">Aceptado                     </v>
          </cell>
          <cell r="M588">
            <v>2016</v>
          </cell>
          <cell r="N588">
            <v>10709</v>
          </cell>
          <cell r="O588" t="str">
            <v xml:space="preserve">Julio - Septiembre     </v>
          </cell>
          <cell r="P588">
            <v>42666</v>
          </cell>
        </row>
        <row r="589">
          <cell r="C589" t="str">
            <v>215054250</v>
          </cell>
          <cell r="D589" t="str">
            <v>El Tarra</v>
          </cell>
          <cell r="E589" t="str">
            <v>54</v>
          </cell>
          <cell r="F589" t="str">
            <v>DEPARTAMENTO DE NORTE DE SANTANDER</v>
          </cell>
          <cell r="G589" t="str">
            <v>K36</v>
          </cell>
          <cell r="H589" t="str">
            <v>FUT_CUENTAS_POR_PAGAR</v>
          </cell>
          <cell r="I589">
            <v>83</v>
          </cell>
          <cell r="J589" t="str">
            <v>GENERAL - EXCEPTO BOGOTA</v>
          </cell>
          <cell r="K589" t="str">
            <v>ENLINEA</v>
          </cell>
          <cell r="L589" t="str">
            <v xml:space="preserve">Aceptado                     </v>
          </cell>
          <cell r="M589">
            <v>2016</v>
          </cell>
          <cell r="N589">
            <v>10709</v>
          </cell>
          <cell r="O589" t="str">
            <v xml:space="preserve">Julio - Septiembre     </v>
          </cell>
          <cell r="P589">
            <v>42673</v>
          </cell>
        </row>
        <row r="590">
          <cell r="C590" t="str">
            <v>215068250</v>
          </cell>
          <cell r="D590" t="str">
            <v>El Peñón - Santander</v>
          </cell>
          <cell r="E590" t="str">
            <v>68</v>
          </cell>
          <cell r="F590" t="str">
            <v>DEPARTAMENTO DE SANTANDER</v>
          </cell>
          <cell r="G590" t="str">
            <v>K36</v>
          </cell>
          <cell r="H590" t="str">
            <v>FUT_CUENTAS_POR_PAGAR</v>
          </cell>
          <cell r="I590">
            <v>83</v>
          </cell>
          <cell r="J590" t="str">
            <v>GENERAL - EXCEPTO BOGOTA</v>
          </cell>
          <cell r="K590" t="str">
            <v>ENLINEA</v>
          </cell>
          <cell r="L590" t="str">
            <v xml:space="preserve">Aceptado                     </v>
          </cell>
          <cell r="M590">
            <v>2016</v>
          </cell>
          <cell r="N590">
            <v>10709</v>
          </cell>
          <cell r="O590" t="str">
            <v xml:space="preserve">Julio - Septiembre     </v>
          </cell>
          <cell r="P590">
            <v>42670</v>
          </cell>
        </row>
        <row r="591">
          <cell r="C591" t="str">
            <v>215076250</v>
          </cell>
          <cell r="D591" t="str">
            <v>El Dovio</v>
          </cell>
          <cell r="E591" t="str">
            <v>76</v>
          </cell>
          <cell r="F591" t="str">
            <v>DEPARTAMENTO DE VALLE DEL CAUCA</v>
          </cell>
          <cell r="G591" t="str">
            <v>K36</v>
          </cell>
          <cell r="H591" t="str">
            <v>FUT_CUENTAS_POR_PAGAR</v>
          </cell>
          <cell r="I591">
            <v>83</v>
          </cell>
          <cell r="J591" t="str">
            <v>GENERAL - EXCEPTO BOGOTA</v>
          </cell>
          <cell r="K591" t="str">
            <v>ENLINEA</v>
          </cell>
          <cell r="L591" t="str">
            <v xml:space="preserve">Aceptado                     </v>
          </cell>
          <cell r="M591">
            <v>2016</v>
          </cell>
          <cell r="N591">
            <v>10709</v>
          </cell>
          <cell r="O591" t="str">
            <v xml:space="preserve">Julio - Septiembre     </v>
          </cell>
          <cell r="P591">
            <v>42671</v>
          </cell>
        </row>
        <row r="592">
          <cell r="C592" t="str">
            <v>215085250</v>
          </cell>
          <cell r="D592" t="str">
            <v>Paz de Ariporo</v>
          </cell>
          <cell r="E592" t="str">
            <v>85</v>
          </cell>
          <cell r="F592" t="str">
            <v>DEPARTAMENTO DE CASANARE</v>
          </cell>
          <cell r="G592" t="str">
            <v>K36</v>
          </cell>
          <cell r="H592" t="str">
            <v>FUT_CUENTAS_POR_PAGAR</v>
          </cell>
          <cell r="I592">
            <v>83</v>
          </cell>
          <cell r="J592" t="str">
            <v>GENERAL - EXCEPTO BOGOTA</v>
          </cell>
          <cell r="K592" t="str">
            <v>ENLINEA</v>
          </cell>
          <cell r="L592" t="str">
            <v xml:space="preserve">Aceptado                     </v>
          </cell>
          <cell r="M592">
            <v>2016</v>
          </cell>
          <cell r="N592">
            <v>10709</v>
          </cell>
          <cell r="O592" t="str">
            <v xml:space="preserve">Julio - Septiembre     </v>
          </cell>
          <cell r="P592">
            <v>42661</v>
          </cell>
        </row>
        <row r="593">
          <cell r="C593" t="str">
            <v>215105051</v>
          </cell>
          <cell r="D593" t="str">
            <v>Arboletes</v>
          </cell>
          <cell r="E593" t="str">
            <v>05</v>
          </cell>
          <cell r="F593" t="str">
            <v>DEPARTAMENTO DE ANTIOQUIA</v>
          </cell>
          <cell r="G593" t="str">
            <v>K36</v>
          </cell>
          <cell r="H593" t="str">
            <v>FUT_CUENTAS_POR_PAGAR</v>
          </cell>
          <cell r="I593">
            <v>83</v>
          </cell>
          <cell r="J593" t="str">
            <v>GENERAL - EXCEPTO BOGOTA</v>
          </cell>
          <cell r="K593" t="str">
            <v>ENLINEA</v>
          </cell>
          <cell r="L593" t="str">
            <v xml:space="preserve">Aceptado                     </v>
          </cell>
          <cell r="M593">
            <v>2016</v>
          </cell>
          <cell r="N593">
            <v>10709</v>
          </cell>
          <cell r="O593" t="str">
            <v xml:space="preserve">Julio - Septiembre     </v>
          </cell>
          <cell r="P593">
            <v>42674</v>
          </cell>
        </row>
        <row r="594">
          <cell r="C594" t="str">
            <v>215115051</v>
          </cell>
          <cell r="D594" t="str">
            <v>Arcabuco</v>
          </cell>
          <cell r="E594" t="str">
            <v>15</v>
          </cell>
          <cell r="F594" t="str">
            <v>DEPARTAMENTO DE BOYACA</v>
          </cell>
          <cell r="G594" t="str">
            <v>K36</v>
          </cell>
          <cell r="H594" t="str">
            <v>FUT_CUENTAS_POR_PAGAR</v>
          </cell>
          <cell r="I594">
            <v>83</v>
          </cell>
          <cell r="J594" t="str">
            <v>GENERAL - EXCEPTO BOGOTA</v>
          </cell>
          <cell r="K594" t="str">
            <v>ENLINEA</v>
          </cell>
          <cell r="L594" t="str">
            <v xml:space="preserve">Aceptado                     </v>
          </cell>
          <cell r="M594">
            <v>2016</v>
          </cell>
          <cell r="N594">
            <v>10709</v>
          </cell>
          <cell r="O594" t="str">
            <v xml:space="preserve">Julio - Septiembre     </v>
          </cell>
          <cell r="P594">
            <v>42667</v>
          </cell>
        </row>
        <row r="595">
          <cell r="C595" t="str">
            <v>215125151</v>
          </cell>
          <cell r="D595" t="str">
            <v>Cáqueza</v>
          </cell>
          <cell r="E595" t="str">
            <v>25</v>
          </cell>
          <cell r="F595" t="str">
            <v>DEPARTAMENTO DE CUNDINAMARCA</v>
          </cell>
          <cell r="G595" t="str">
            <v>K36</v>
          </cell>
          <cell r="H595" t="str">
            <v>FUT_CUENTAS_POR_PAGAR</v>
          </cell>
          <cell r="I595">
            <v>83</v>
          </cell>
          <cell r="J595" t="str">
            <v>GENERAL - EXCEPTO BOGOTA</v>
          </cell>
          <cell r="K595" t="str">
            <v>ENLINEA</v>
          </cell>
          <cell r="L595" t="str">
            <v xml:space="preserve">Aceptado                     </v>
          </cell>
          <cell r="M595">
            <v>2016</v>
          </cell>
          <cell r="N595">
            <v>10709</v>
          </cell>
          <cell r="O595" t="str">
            <v xml:space="preserve">Julio - Septiembre     </v>
          </cell>
          <cell r="P595">
            <v>42662</v>
          </cell>
        </row>
        <row r="596">
          <cell r="C596" t="str">
            <v>215125851</v>
          </cell>
          <cell r="D596" t="str">
            <v>Útica</v>
          </cell>
          <cell r="E596" t="str">
            <v>25</v>
          </cell>
          <cell r="F596" t="str">
            <v>DEPARTAMENTO DE CUNDINAMARCA</v>
          </cell>
          <cell r="G596" t="str">
            <v>K36</v>
          </cell>
          <cell r="H596" t="str">
            <v>FUT_CUENTAS_POR_PAGAR</v>
          </cell>
          <cell r="I596">
            <v>83</v>
          </cell>
          <cell r="J596" t="str">
            <v>GENERAL - EXCEPTO BOGOTA</v>
          </cell>
          <cell r="K596" t="str">
            <v>ENLINEA</v>
          </cell>
          <cell r="L596" t="str">
            <v xml:space="preserve">Aceptado                     </v>
          </cell>
          <cell r="M596">
            <v>2016</v>
          </cell>
          <cell r="N596">
            <v>10709</v>
          </cell>
          <cell r="O596" t="str">
            <v xml:space="preserve">Julio - Septiembre     </v>
          </cell>
          <cell r="P596">
            <v>42665</v>
          </cell>
        </row>
        <row r="597">
          <cell r="C597" t="str">
            <v>215141551</v>
          </cell>
          <cell r="D597" t="str">
            <v>Pitalito</v>
          </cell>
          <cell r="E597" t="str">
            <v>41</v>
          </cell>
          <cell r="F597" t="str">
            <v>DEPARTAMENTO DE HUILA</v>
          </cell>
          <cell r="G597" t="str">
            <v>K36</v>
          </cell>
          <cell r="H597" t="str">
            <v>FUT_CUENTAS_POR_PAGAR</v>
          </cell>
          <cell r="I597">
            <v>83</v>
          </cell>
          <cell r="J597" t="str">
            <v>GENERAL - EXCEPTO BOGOTA</v>
          </cell>
          <cell r="K597" t="str">
            <v>ENLINEA</v>
          </cell>
          <cell r="L597" t="str">
            <v xml:space="preserve">Aceptado                     </v>
          </cell>
          <cell r="M597">
            <v>2016</v>
          </cell>
          <cell r="N597">
            <v>10709</v>
          </cell>
          <cell r="O597" t="str">
            <v xml:space="preserve">Julio - Septiembre     </v>
          </cell>
          <cell r="P597">
            <v>42664</v>
          </cell>
        </row>
        <row r="598">
          <cell r="C598" t="str">
            <v>215147551</v>
          </cell>
          <cell r="D598" t="str">
            <v>Pivijay</v>
          </cell>
          <cell r="E598" t="str">
            <v>47</v>
          </cell>
          <cell r="F598" t="str">
            <v>DEPARTAMENTO DE MAGDALENA</v>
          </cell>
          <cell r="G598" t="str">
            <v>K36</v>
          </cell>
          <cell r="H598" t="str">
            <v>FUT_CUENTAS_POR_PAGAR</v>
          </cell>
          <cell r="I598">
            <v>83</v>
          </cell>
          <cell r="J598" t="str">
            <v>GENERAL - EXCEPTO BOGOTA</v>
          </cell>
          <cell r="K598" t="str">
            <v>ENLINEA</v>
          </cell>
          <cell r="L598" t="str">
            <v xml:space="preserve">Aceptado                     </v>
          </cell>
          <cell r="M598">
            <v>2016</v>
          </cell>
          <cell r="N598">
            <v>10709</v>
          </cell>
          <cell r="O598" t="str">
            <v xml:space="preserve">Julio - Septiembre     </v>
          </cell>
          <cell r="P598">
            <v>42669</v>
          </cell>
        </row>
        <row r="599">
          <cell r="C599" t="str">
            <v>215150251</v>
          </cell>
          <cell r="D599" t="str">
            <v>El Castillo</v>
          </cell>
          <cell r="E599" t="str">
            <v>50</v>
          </cell>
          <cell r="F599" t="str">
            <v>DEPARTAMENTO DEL META</v>
          </cell>
          <cell r="G599" t="str">
            <v>K36</v>
          </cell>
          <cell r="H599" t="str">
            <v>FUT_CUENTAS_POR_PAGAR</v>
          </cell>
          <cell r="I599">
            <v>83</v>
          </cell>
          <cell r="J599" t="str">
            <v>GENERAL - EXCEPTO BOGOTA</v>
          </cell>
          <cell r="K599" t="str">
            <v>ENLINEA</v>
          </cell>
          <cell r="L599" t="str">
            <v xml:space="preserve">Aceptado                     </v>
          </cell>
          <cell r="M599">
            <v>2016</v>
          </cell>
          <cell r="N599">
            <v>10709</v>
          </cell>
          <cell r="O599" t="str">
            <v xml:space="preserve">Julio - Septiembre     </v>
          </cell>
          <cell r="P599">
            <v>42668</v>
          </cell>
        </row>
        <row r="600">
          <cell r="C600" t="str">
            <v>215152051</v>
          </cell>
          <cell r="D600" t="str">
            <v>Arboleda - Berruecos</v>
          </cell>
          <cell r="E600" t="str">
            <v>52</v>
          </cell>
          <cell r="F600" t="str">
            <v>DEPARTAMENTO DE NARIÑO</v>
          </cell>
          <cell r="G600" t="str">
            <v>K36</v>
          </cell>
          <cell r="H600" t="str">
            <v>FUT_CUENTAS_POR_PAGAR</v>
          </cell>
          <cell r="I600">
            <v>83</v>
          </cell>
          <cell r="J600" t="str">
            <v>GENERAL - EXCEPTO BOGOTA</v>
          </cell>
          <cell r="K600" t="str">
            <v>ENLINEA</v>
          </cell>
          <cell r="L600" t="str">
            <v xml:space="preserve">Aceptado                     </v>
          </cell>
          <cell r="M600">
            <v>2016</v>
          </cell>
          <cell r="N600">
            <v>10709</v>
          </cell>
          <cell r="O600" t="str">
            <v xml:space="preserve">Julio - Septiembre     </v>
          </cell>
          <cell r="P600">
            <v>42668</v>
          </cell>
        </row>
        <row r="601">
          <cell r="C601" t="str">
            <v>215154051</v>
          </cell>
          <cell r="D601" t="str">
            <v>Arboledas</v>
          </cell>
          <cell r="E601" t="str">
            <v>54</v>
          </cell>
          <cell r="F601" t="str">
            <v>DEPARTAMENTO DE NORTE DE SANTANDER</v>
          </cell>
          <cell r="G601" t="str">
            <v>K36</v>
          </cell>
          <cell r="H601" t="str">
            <v>FUT_CUENTAS_POR_PAGAR</v>
          </cell>
          <cell r="I601">
            <v>83</v>
          </cell>
          <cell r="J601" t="str">
            <v>GENERAL - EXCEPTO BOGOTA</v>
          </cell>
          <cell r="K601" t="str">
            <v>ENLINEA</v>
          </cell>
          <cell r="L601" t="str">
            <v xml:space="preserve">Aceptado                     </v>
          </cell>
          <cell r="M601">
            <v>2016</v>
          </cell>
          <cell r="N601">
            <v>10709</v>
          </cell>
          <cell r="O601" t="str">
            <v xml:space="preserve">Julio - Septiembre     </v>
          </cell>
          <cell r="P601">
            <v>42673</v>
          </cell>
        </row>
        <row r="602">
          <cell r="C602" t="str">
            <v>215168051</v>
          </cell>
          <cell r="D602" t="str">
            <v>Aratoca</v>
          </cell>
          <cell r="E602" t="str">
            <v>68</v>
          </cell>
          <cell r="F602" t="str">
            <v>DEPARTAMENTO DE SANTANDER</v>
          </cell>
          <cell r="G602" t="str">
            <v>K36</v>
          </cell>
          <cell r="H602" t="str">
            <v>FUT_CUENTAS_POR_PAGAR</v>
          </cell>
          <cell r="I602">
            <v>83</v>
          </cell>
          <cell r="J602" t="str">
            <v>GENERAL - EXCEPTO BOGOTA</v>
          </cell>
          <cell r="K602" t="str">
            <v>ENLINEA</v>
          </cell>
          <cell r="L602" t="str">
            <v xml:space="preserve">Aceptado                     </v>
          </cell>
          <cell r="M602">
            <v>2016</v>
          </cell>
          <cell r="N602">
            <v>10709</v>
          </cell>
          <cell r="O602" t="str">
            <v xml:space="preserve">Julio - Septiembre     </v>
          </cell>
          <cell r="P602">
            <v>42669</v>
          </cell>
        </row>
        <row r="603">
          <cell r="C603" t="str">
            <v>215205652</v>
          </cell>
          <cell r="D603" t="str">
            <v>San Francisco - Antioquia</v>
          </cell>
          <cell r="E603" t="str">
            <v>05</v>
          </cell>
          <cell r="F603" t="str">
            <v>DEPARTAMENTO DE ANTIOQUIA</v>
          </cell>
          <cell r="G603" t="str">
            <v>K36</v>
          </cell>
          <cell r="H603" t="str">
            <v>FUT_CUENTAS_POR_PAGAR</v>
          </cell>
          <cell r="I603">
            <v>83</v>
          </cell>
          <cell r="J603" t="str">
            <v>GENERAL - EXCEPTO BOGOTA</v>
          </cell>
          <cell r="K603" t="str">
            <v>ENLINEA</v>
          </cell>
          <cell r="L603" t="str">
            <v xml:space="preserve">Aceptado                     </v>
          </cell>
          <cell r="M603">
            <v>2016</v>
          </cell>
          <cell r="N603">
            <v>10709</v>
          </cell>
          <cell r="O603" t="str">
            <v xml:space="preserve">Julio - Septiembre     </v>
          </cell>
          <cell r="P603">
            <v>42674</v>
          </cell>
        </row>
        <row r="604">
          <cell r="C604" t="str">
            <v>215213052</v>
          </cell>
          <cell r="D604" t="str">
            <v>Arjona</v>
          </cell>
          <cell r="E604" t="str">
            <v>13</v>
          </cell>
          <cell r="F604" t="str">
            <v>DEPARTAMENTO DE BOLIVAR</v>
          </cell>
          <cell r="G604" t="str">
            <v>K36</v>
          </cell>
          <cell r="H604" t="str">
            <v>FUT_CUENTAS_POR_PAGAR</v>
          </cell>
          <cell r="I604">
            <v>83</v>
          </cell>
          <cell r="J604" t="str">
            <v>GENERAL - EXCEPTO BOGOTA</v>
          </cell>
          <cell r="K604" t="str">
            <v>ENLINEA</v>
          </cell>
          <cell r="L604" t="str">
            <v xml:space="preserve">Aceptado                     </v>
          </cell>
          <cell r="M604">
            <v>2016</v>
          </cell>
          <cell r="N604">
            <v>10709</v>
          </cell>
          <cell r="O604" t="str">
            <v xml:space="preserve">Julio - Septiembre     </v>
          </cell>
          <cell r="P604">
            <v>42672</v>
          </cell>
        </row>
        <row r="605">
          <cell r="C605" t="str">
            <v>215252352</v>
          </cell>
          <cell r="D605" t="str">
            <v>Iles</v>
          </cell>
          <cell r="E605" t="str">
            <v>52</v>
          </cell>
          <cell r="F605" t="str">
            <v>DEPARTAMENTO DE NARIÑO</v>
          </cell>
          <cell r="G605" t="str">
            <v>K36</v>
          </cell>
          <cell r="H605" t="str">
            <v>FUT_CUENTAS_POR_PAGAR</v>
          </cell>
          <cell r="I605">
            <v>83</v>
          </cell>
          <cell r="J605" t="str">
            <v>GENERAL - EXCEPTO BOGOTA</v>
          </cell>
          <cell r="K605" t="str">
            <v>ENLINEA</v>
          </cell>
          <cell r="L605" t="str">
            <v xml:space="preserve">Aceptado                     </v>
          </cell>
          <cell r="M605">
            <v>2016</v>
          </cell>
          <cell r="N605">
            <v>10709</v>
          </cell>
          <cell r="O605" t="str">
            <v xml:space="preserve">Julio - Septiembre     </v>
          </cell>
          <cell r="P605">
            <v>42674</v>
          </cell>
        </row>
        <row r="606">
          <cell r="C606" t="str">
            <v>215268152</v>
          </cell>
          <cell r="D606" t="str">
            <v>Carcasí</v>
          </cell>
          <cell r="E606" t="str">
            <v>68</v>
          </cell>
          <cell r="F606" t="str">
            <v>DEPARTAMENTO DE SANTANDER</v>
          </cell>
          <cell r="G606" t="str">
            <v>K36</v>
          </cell>
          <cell r="H606" t="str">
            <v>FUT_CUENTAS_POR_PAGAR</v>
          </cell>
          <cell r="I606">
            <v>83</v>
          </cell>
          <cell r="J606" t="str">
            <v>GENERAL - EXCEPTO BOGOTA</v>
          </cell>
          <cell r="K606" t="str">
            <v>ENLINEA</v>
          </cell>
          <cell r="L606" t="str">
            <v xml:space="preserve">Aceptado                     </v>
          </cell>
          <cell r="M606">
            <v>2016</v>
          </cell>
          <cell r="N606">
            <v>10709</v>
          </cell>
          <cell r="O606" t="str">
            <v xml:space="preserve">Julio - Septiembre     </v>
          </cell>
          <cell r="P606">
            <v>42673</v>
          </cell>
        </row>
        <row r="607">
          <cell r="C607" t="str">
            <v>215273152</v>
          </cell>
          <cell r="D607" t="str">
            <v>Casabianca</v>
          </cell>
          <cell r="E607" t="str">
            <v>73</v>
          </cell>
          <cell r="F607" t="str">
            <v>DEPARTAMENTO DE TOLIMA</v>
          </cell>
          <cell r="G607" t="str">
            <v>K36</v>
          </cell>
          <cell r="H607" t="str">
            <v>FUT_CUENTAS_POR_PAGAR</v>
          </cell>
          <cell r="I607">
            <v>83</v>
          </cell>
          <cell r="J607" t="str">
            <v>GENERAL - EXCEPTO BOGOTA</v>
          </cell>
          <cell r="K607" t="str">
            <v>ENLINEA</v>
          </cell>
          <cell r="L607" t="str">
            <v xml:space="preserve">Aceptado                     </v>
          </cell>
          <cell r="M607">
            <v>2016</v>
          </cell>
          <cell r="N607">
            <v>10709</v>
          </cell>
          <cell r="O607" t="str">
            <v xml:space="preserve">Julio - Septiembre     </v>
          </cell>
          <cell r="P607">
            <v>42671</v>
          </cell>
        </row>
        <row r="608">
          <cell r="C608" t="str">
            <v>215273352</v>
          </cell>
          <cell r="D608" t="str">
            <v>Icononzo</v>
          </cell>
          <cell r="E608" t="str">
            <v>73</v>
          </cell>
          <cell r="F608" t="str">
            <v>DEPARTAMENTO DE TOLIMA</v>
          </cell>
          <cell r="G608" t="str">
            <v>K36</v>
          </cell>
          <cell r="H608" t="str">
            <v>FUT_CUENTAS_POR_PAGAR</v>
          </cell>
          <cell r="I608">
            <v>83</v>
          </cell>
          <cell r="J608" t="str">
            <v>GENERAL - EXCEPTO BOGOTA</v>
          </cell>
          <cell r="K608" t="str">
            <v>ENLINEA</v>
          </cell>
          <cell r="L608" t="str">
            <v xml:space="preserve">Aceptado                     </v>
          </cell>
          <cell r="M608">
            <v>2016</v>
          </cell>
          <cell r="N608">
            <v>10709</v>
          </cell>
          <cell r="O608" t="str">
            <v xml:space="preserve">Julio - Septiembre     </v>
          </cell>
          <cell r="P608">
            <v>42668</v>
          </cell>
        </row>
        <row r="609">
          <cell r="C609" t="str">
            <v>215305353</v>
          </cell>
          <cell r="D609" t="str">
            <v>Hispania</v>
          </cell>
          <cell r="E609" t="str">
            <v>05</v>
          </cell>
          <cell r="F609" t="str">
            <v>DEPARTAMENTO DE ANTIOQUIA</v>
          </cell>
          <cell r="G609" t="str">
            <v>K36</v>
          </cell>
          <cell r="H609" t="str">
            <v>FUT_CUENTAS_POR_PAGAR</v>
          </cell>
          <cell r="I609">
            <v>83</v>
          </cell>
          <cell r="J609" t="str">
            <v>GENERAL - EXCEPTO BOGOTA</v>
          </cell>
          <cell r="K609" t="str">
            <v>ENLINEA</v>
          </cell>
          <cell r="L609" t="str">
            <v xml:space="preserve">Aceptado                     </v>
          </cell>
          <cell r="M609">
            <v>2016</v>
          </cell>
          <cell r="N609">
            <v>10709</v>
          </cell>
          <cell r="O609" t="str">
            <v xml:space="preserve">Julio - Septiembre     </v>
          </cell>
          <cell r="P609">
            <v>42657</v>
          </cell>
        </row>
        <row r="610">
          <cell r="C610" t="str">
            <v>215315753</v>
          </cell>
          <cell r="D610" t="str">
            <v>Soatá</v>
          </cell>
          <cell r="E610" t="str">
            <v>15</v>
          </cell>
          <cell r="F610" t="str">
            <v>DEPARTAMENTO DE BOYACA</v>
          </cell>
          <cell r="G610" t="str">
            <v>K36</v>
          </cell>
          <cell r="H610" t="str">
            <v>FUT_CUENTAS_POR_PAGAR</v>
          </cell>
          <cell r="I610">
            <v>83</v>
          </cell>
          <cell r="J610" t="str">
            <v>GENERAL - EXCEPTO BOGOTA</v>
          </cell>
          <cell r="K610" t="str">
            <v>ENLINEA</v>
          </cell>
          <cell r="L610" t="str">
            <v xml:space="preserve">Aceptado                     </v>
          </cell>
          <cell r="M610">
            <v>2016</v>
          </cell>
          <cell r="N610">
            <v>10709</v>
          </cell>
          <cell r="O610" t="str">
            <v xml:space="preserve">Julio - Septiembre     </v>
          </cell>
          <cell r="P610">
            <v>42674</v>
          </cell>
        </row>
        <row r="611">
          <cell r="C611" t="str">
            <v>215317653</v>
          </cell>
          <cell r="D611" t="str">
            <v>Salamina - Caldas</v>
          </cell>
          <cell r="E611" t="str">
            <v>17</v>
          </cell>
          <cell r="F611" t="str">
            <v>DEPARTAMENTO DE CALDAS</v>
          </cell>
          <cell r="G611" t="str">
            <v>K36</v>
          </cell>
          <cell r="H611" t="str">
            <v>FUT_CUENTAS_POR_PAGAR</v>
          </cell>
          <cell r="I611">
            <v>83</v>
          </cell>
          <cell r="J611" t="str">
            <v>GENERAL - EXCEPTO BOGOTA</v>
          </cell>
          <cell r="K611" t="str">
            <v>ENLINEA</v>
          </cell>
          <cell r="L611" t="str">
            <v xml:space="preserve">Aceptado                     </v>
          </cell>
          <cell r="M611">
            <v>2016</v>
          </cell>
          <cell r="N611">
            <v>10709</v>
          </cell>
          <cell r="O611" t="str">
            <v xml:space="preserve">Julio - Septiembre     </v>
          </cell>
          <cell r="P611">
            <v>42674</v>
          </cell>
        </row>
        <row r="612">
          <cell r="C612" t="str">
            <v>215318753</v>
          </cell>
          <cell r="D612" t="str">
            <v>San Vicente del Caguán</v>
          </cell>
          <cell r="E612" t="str">
            <v>18</v>
          </cell>
          <cell r="F612" t="str">
            <v>DEPARTAMENTO DE CAQUETA</v>
          </cell>
          <cell r="G612" t="str">
            <v>K36</v>
          </cell>
          <cell r="H612" t="str">
            <v>FUT_CUENTAS_POR_PAGAR</v>
          </cell>
          <cell r="I612">
            <v>83</v>
          </cell>
          <cell r="J612" t="str">
            <v>GENERAL - EXCEPTO BOGOTA</v>
          </cell>
          <cell r="K612" t="str">
            <v>ENLINEA</v>
          </cell>
          <cell r="L612" t="str">
            <v xml:space="preserve">Aceptado                     </v>
          </cell>
          <cell r="M612">
            <v>2016</v>
          </cell>
          <cell r="N612">
            <v>10709</v>
          </cell>
          <cell r="O612" t="str">
            <v xml:space="preserve">Julio - Septiembre     </v>
          </cell>
          <cell r="P612">
            <v>42671</v>
          </cell>
        </row>
        <row r="613">
          <cell r="C613" t="str">
            <v>215325053</v>
          </cell>
          <cell r="D613" t="str">
            <v>Arbeláez</v>
          </cell>
          <cell r="E613" t="str">
            <v>25</v>
          </cell>
          <cell r="F613" t="str">
            <v>DEPARTAMENTO DE CUNDINAMARCA</v>
          </cell>
          <cell r="G613" t="str">
            <v>K36</v>
          </cell>
          <cell r="H613" t="str">
            <v>FUT_CUENTAS_POR_PAGAR</v>
          </cell>
          <cell r="I613">
            <v>83</v>
          </cell>
          <cell r="J613" t="str">
            <v>GENERAL - EXCEPTO BOGOTA</v>
          </cell>
          <cell r="K613" t="str">
            <v>ENLINEA</v>
          </cell>
          <cell r="L613" t="str">
            <v xml:space="preserve">Aceptado                     </v>
          </cell>
          <cell r="M613">
            <v>2016</v>
          </cell>
          <cell r="N613">
            <v>10709</v>
          </cell>
          <cell r="O613" t="str">
            <v xml:space="preserve">Julio - Septiembre     </v>
          </cell>
          <cell r="P613">
            <v>42673</v>
          </cell>
        </row>
        <row r="614">
          <cell r="C614" t="str">
            <v>215325653</v>
          </cell>
          <cell r="D614" t="str">
            <v>San Cayetano - Cundinamarca</v>
          </cell>
          <cell r="E614" t="str">
            <v>25</v>
          </cell>
          <cell r="F614" t="str">
            <v>DEPARTAMENTO DE CUNDINAMARCA</v>
          </cell>
          <cell r="G614" t="str">
            <v>K36</v>
          </cell>
          <cell r="H614" t="str">
            <v>FUT_CUENTAS_POR_PAGAR</v>
          </cell>
          <cell r="I614">
            <v>83</v>
          </cell>
          <cell r="J614" t="str">
            <v>GENERAL - EXCEPTO BOGOTA</v>
          </cell>
          <cell r="K614" t="str">
            <v>ENLINEA</v>
          </cell>
          <cell r="L614" t="str">
            <v xml:space="preserve">Aceptado                     </v>
          </cell>
          <cell r="M614">
            <v>2016</v>
          </cell>
          <cell r="N614">
            <v>10709</v>
          </cell>
          <cell r="O614" t="str">
            <v xml:space="preserve">Julio - Septiembre     </v>
          </cell>
          <cell r="P614">
            <v>42665</v>
          </cell>
        </row>
        <row r="615">
          <cell r="C615" t="str">
            <v>215347053</v>
          </cell>
          <cell r="D615" t="str">
            <v>Aracataca</v>
          </cell>
          <cell r="E615" t="str">
            <v>47</v>
          </cell>
          <cell r="F615" t="str">
            <v>DEPARTAMENTO DE MAGDALENA</v>
          </cell>
          <cell r="G615" t="str">
            <v>K36</v>
          </cell>
          <cell r="H615" t="str">
            <v>FUT_CUENTAS_POR_PAGAR</v>
          </cell>
          <cell r="I615">
            <v>83</v>
          </cell>
          <cell r="J615" t="str">
            <v>GENERAL - EXCEPTO BOGOTA</v>
          </cell>
          <cell r="K615" t="str">
            <v>ENLINEA</v>
          </cell>
          <cell r="L615" t="str">
            <v xml:space="preserve">Aceptado                     </v>
          </cell>
          <cell r="M615">
            <v>2016</v>
          </cell>
          <cell r="N615">
            <v>10709</v>
          </cell>
          <cell r="O615" t="str">
            <v xml:space="preserve">Julio - Septiembre     </v>
          </cell>
          <cell r="P615">
            <v>42673</v>
          </cell>
        </row>
        <row r="616">
          <cell r="C616" t="str">
            <v>215354553</v>
          </cell>
          <cell r="D616" t="str">
            <v>Puerto Santander</v>
          </cell>
          <cell r="E616" t="str">
            <v>54</v>
          </cell>
          <cell r="F616" t="str">
            <v>DEPARTAMENTO DE NORTE DE SANTANDER</v>
          </cell>
          <cell r="G616" t="str">
            <v>K36</v>
          </cell>
          <cell r="H616" t="str">
            <v>FUT_CUENTAS_POR_PAGAR</v>
          </cell>
          <cell r="I616">
            <v>83</v>
          </cell>
          <cell r="J616" t="str">
            <v>GENERAL - EXCEPTO BOGOTA</v>
          </cell>
          <cell r="K616" t="str">
            <v>ENLINEA</v>
          </cell>
          <cell r="L616" t="str">
            <v xml:space="preserve">Aceptado                     </v>
          </cell>
          <cell r="M616">
            <v>2016</v>
          </cell>
          <cell r="N616">
            <v>10709</v>
          </cell>
          <cell r="O616" t="str">
            <v xml:space="preserve">Julio - Septiembre     </v>
          </cell>
          <cell r="P616">
            <v>42674</v>
          </cell>
        </row>
        <row r="617">
          <cell r="C617" t="str">
            <v>215405154</v>
          </cell>
          <cell r="D617" t="str">
            <v>Caucasia</v>
          </cell>
          <cell r="E617" t="str">
            <v>05</v>
          </cell>
          <cell r="F617" t="str">
            <v>DEPARTAMENTO DE ANTIOQUIA</v>
          </cell>
          <cell r="G617" t="str">
            <v>K36</v>
          </cell>
          <cell r="H617" t="str">
            <v>FUT_CUENTAS_POR_PAGAR</v>
          </cell>
          <cell r="I617">
            <v>83</v>
          </cell>
          <cell r="J617" t="str">
            <v>GENERAL - EXCEPTO BOGOTA</v>
          </cell>
          <cell r="K617" t="str">
            <v>ENLINEA</v>
          </cell>
          <cell r="L617" t="str">
            <v xml:space="preserve">Aceptado                     </v>
          </cell>
          <cell r="M617">
            <v>2016</v>
          </cell>
          <cell r="N617">
            <v>10709</v>
          </cell>
          <cell r="O617" t="str">
            <v xml:space="preserve">Julio - Septiembre     </v>
          </cell>
          <cell r="P617">
            <v>42672</v>
          </cell>
        </row>
        <row r="618">
          <cell r="C618" t="str">
            <v>215413654</v>
          </cell>
          <cell r="D618" t="str">
            <v>San Jacinto - Bolívar</v>
          </cell>
          <cell r="E618" t="str">
            <v>13</v>
          </cell>
          <cell r="F618" t="str">
            <v>DEPARTAMENTO DE BOLIVAR</v>
          </cell>
          <cell r="G618" t="str">
            <v>K36</v>
          </cell>
          <cell r="H618" t="str">
            <v>FUT_CUENTAS_POR_PAGAR</v>
          </cell>
          <cell r="I618">
            <v>83</v>
          </cell>
          <cell r="J618" t="str">
            <v>GENERAL - EXCEPTO BOGOTA</v>
          </cell>
          <cell r="K618" t="str">
            <v>ENLINEA</v>
          </cell>
          <cell r="L618" t="str">
            <v xml:space="preserve">Aceptado                     </v>
          </cell>
          <cell r="M618">
            <v>2016</v>
          </cell>
          <cell r="N618">
            <v>10709</v>
          </cell>
          <cell r="O618" t="str">
            <v xml:space="preserve">Julio - Septiembre     </v>
          </cell>
          <cell r="P618">
            <v>42671</v>
          </cell>
        </row>
        <row r="619">
          <cell r="C619" t="str">
            <v>215425154</v>
          </cell>
          <cell r="D619" t="str">
            <v>Carmen de Carupa</v>
          </cell>
          <cell r="E619" t="str">
            <v>25</v>
          </cell>
          <cell r="F619" t="str">
            <v>DEPARTAMENTO DE CUNDINAMARCA</v>
          </cell>
          <cell r="G619" t="str">
            <v>K36</v>
          </cell>
          <cell r="H619" t="str">
            <v>FUT_CUENTAS_POR_PAGAR</v>
          </cell>
          <cell r="I619">
            <v>83</v>
          </cell>
          <cell r="J619" t="str">
            <v>GENERAL - EXCEPTO BOGOTA</v>
          </cell>
          <cell r="K619" t="str">
            <v>ENLINEA</v>
          </cell>
          <cell r="L619" t="str">
            <v xml:space="preserve">Aceptado                     </v>
          </cell>
          <cell r="M619">
            <v>2016</v>
          </cell>
          <cell r="N619">
            <v>10709</v>
          </cell>
          <cell r="O619" t="str">
            <v xml:space="preserve">Julio - Septiembre     </v>
          </cell>
          <cell r="P619">
            <v>42669</v>
          </cell>
        </row>
        <row r="620">
          <cell r="C620" t="str">
            <v>215425754</v>
          </cell>
          <cell r="D620" t="str">
            <v>Soacha</v>
          </cell>
          <cell r="E620" t="str">
            <v>25</v>
          </cell>
          <cell r="F620" t="str">
            <v>DEPARTAMENTO DE CUNDINAMARCA</v>
          </cell>
          <cell r="G620" t="str">
            <v>K36</v>
          </cell>
          <cell r="H620" t="str">
            <v>FUT_CUENTAS_POR_PAGAR</v>
          </cell>
          <cell r="I620">
            <v>83</v>
          </cell>
          <cell r="J620" t="str">
            <v>GENERAL - EXCEPTO BOGOTA</v>
          </cell>
          <cell r="K620" t="str">
            <v>ENLINEA</v>
          </cell>
          <cell r="L620" t="str">
            <v xml:space="preserve">Aceptado                     </v>
          </cell>
          <cell r="M620">
            <v>2016</v>
          </cell>
          <cell r="N620">
            <v>10709</v>
          </cell>
          <cell r="O620" t="str">
            <v xml:space="preserve">Julio - Septiembre     </v>
          </cell>
          <cell r="P620">
            <v>42671</v>
          </cell>
        </row>
        <row r="621">
          <cell r="C621" t="str">
            <v>215452254</v>
          </cell>
          <cell r="D621" t="str">
            <v>El Peñol - Nariño</v>
          </cell>
          <cell r="E621" t="str">
            <v>52</v>
          </cell>
          <cell r="F621" t="str">
            <v>DEPARTAMENTO DE NARIÑO</v>
          </cell>
          <cell r="G621" t="str">
            <v>K36</v>
          </cell>
          <cell r="H621" t="str">
            <v>FUT_CUENTAS_POR_PAGAR</v>
          </cell>
          <cell r="I621">
            <v>83</v>
          </cell>
          <cell r="J621" t="str">
            <v>GENERAL - EXCEPTO BOGOTA</v>
          </cell>
          <cell r="K621" t="str">
            <v>ENLINEA</v>
          </cell>
          <cell r="L621" t="str">
            <v xml:space="preserve">Aceptado                     </v>
          </cell>
          <cell r="M621">
            <v>2016</v>
          </cell>
          <cell r="N621">
            <v>10709</v>
          </cell>
          <cell r="O621" t="str">
            <v xml:space="preserve">Julio - Septiembre     </v>
          </cell>
          <cell r="P621">
            <v>42674</v>
          </cell>
        </row>
        <row r="622">
          <cell r="C622" t="str">
            <v>215452354</v>
          </cell>
          <cell r="D622" t="str">
            <v>Imués</v>
          </cell>
          <cell r="E622" t="str">
            <v>52</v>
          </cell>
          <cell r="F622" t="str">
            <v>DEPARTAMENTO DE NARIÑO</v>
          </cell>
          <cell r="G622" t="str">
            <v>K36</v>
          </cell>
          <cell r="H622" t="str">
            <v>FUT_CUENTAS_POR_PAGAR</v>
          </cell>
          <cell r="I622">
            <v>83</v>
          </cell>
          <cell r="J622" t="str">
            <v>GENERAL - EXCEPTO BOGOTA</v>
          </cell>
          <cell r="K622" t="str">
            <v>ENLINEA</v>
          </cell>
          <cell r="L622" t="str">
            <v xml:space="preserve">Aceptado                     </v>
          </cell>
          <cell r="M622">
            <v>2016</v>
          </cell>
          <cell r="N622">
            <v>10709</v>
          </cell>
          <cell r="O622" t="str">
            <v xml:space="preserve">Julio - Septiembre     </v>
          </cell>
          <cell r="P622">
            <v>42673</v>
          </cell>
        </row>
        <row r="623">
          <cell r="C623" t="str">
            <v>215473854</v>
          </cell>
          <cell r="D623" t="str">
            <v>Valle de San Juan</v>
          </cell>
          <cell r="E623" t="str">
            <v>73</v>
          </cell>
          <cell r="F623" t="str">
            <v>DEPARTAMENTO DE TOLIMA</v>
          </cell>
          <cell r="G623" t="str">
            <v>K36</v>
          </cell>
          <cell r="H623" t="str">
            <v>FUT_CUENTAS_POR_PAGAR</v>
          </cell>
          <cell r="I623">
            <v>83</v>
          </cell>
          <cell r="J623" t="str">
            <v>GENERAL - EXCEPTO BOGOTA</v>
          </cell>
          <cell r="K623" t="str">
            <v>ENLINEA</v>
          </cell>
          <cell r="L623" t="str">
            <v xml:space="preserve">Aceptado                     </v>
          </cell>
          <cell r="M623">
            <v>2016</v>
          </cell>
          <cell r="N623">
            <v>10709</v>
          </cell>
          <cell r="O623" t="str">
            <v xml:space="preserve">Julio - Septiembre     </v>
          </cell>
          <cell r="P623">
            <v>42670</v>
          </cell>
        </row>
        <row r="624">
          <cell r="C624" t="str">
            <v>215476054</v>
          </cell>
          <cell r="D624" t="str">
            <v>Argelia - Valle del Cauca</v>
          </cell>
          <cell r="E624" t="str">
            <v>76</v>
          </cell>
          <cell r="F624" t="str">
            <v>DEPARTAMENTO DE VALLE DEL CAUCA</v>
          </cell>
          <cell r="G624" t="str">
            <v>K36</v>
          </cell>
          <cell r="H624" t="str">
            <v>FUT_CUENTAS_POR_PAGAR</v>
          </cell>
          <cell r="I624">
            <v>83</v>
          </cell>
          <cell r="J624" t="str">
            <v>GENERAL - EXCEPTO BOGOTA</v>
          </cell>
          <cell r="K624" t="str">
            <v>ENLINEA</v>
          </cell>
          <cell r="L624" t="str">
            <v xml:space="preserve">Aceptado                     </v>
          </cell>
          <cell r="M624">
            <v>2016</v>
          </cell>
          <cell r="N624">
            <v>10709</v>
          </cell>
          <cell r="O624" t="str">
            <v xml:space="preserve">Julio - Septiembre     </v>
          </cell>
          <cell r="P624">
            <v>42674</v>
          </cell>
        </row>
        <row r="625">
          <cell r="C625" t="str">
            <v>215505055</v>
          </cell>
          <cell r="D625" t="str">
            <v>Argelia - Antioquia</v>
          </cell>
          <cell r="E625" t="str">
            <v>05</v>
          </cell>
          <cell r="F625" t="str">
            <v>DEPARTAMENTO DE ANTIOQUIA</v>
          </cell>
          <cell r="G625" t="str">
            <v>K36</v>
          </cell>
          <cell r="H625" t="str">
            <v>FUT_CUENTAS_POR_PAGAR</v>
          </cell>
          <cell r="I625">
            <v>83</v>
          </cell>
          <cell r="J625" t="str">
            <v>GENERAL - EXCEPTO BOGOTA</v>
          </cell>
          <cell r="K625" t="str">
            <v>ENLINEA</v>
          </cell>
          <cell r="L625" t="str">
            <v xml:space="preserve">Aceptado                     </v>
          </cell>
          <cell r="M625">
            <v>2016</v>
          </cell>
          <cell r="N625">
            <v>10709</v>
          </cell>
          <cell r="O625" t="str">
            <v xml:space="preserve">Julio - Septiembre     </v>
          </cell>
          <cell r="P625">
            <v>42655</v>
          </cell>
        </row>
        <row r="626">
          <cell r="C626" t="str">
            <v>215513655</v>
          </cell>
          <cell r="D626" t="str">
            <v>San Jacinto del Cauca</v>
          </cell>
          <cell r="E626" t="str">
            <v>13</v>
          </cell>
          <cell r="F626" t="str">
            <v>DEPARTAMENTO DE BOLIVAR</v>
          </cell>
          <cell r="G626" t="str">
            <v>K36</v>
          </cell>
          <cell r="H626" t="str">
            <v>FUT_CUENTAS_POR_PAGAR</v>
          </cell>
          <cell r="I626">
            <v>83</v>
          </cell>
          <cell r="J626" t="str">
            <v>GENERAL - EXCEPTO BOGOTA</v>
          </cell>
          <cell r="K626" t="str">
            <v>ENLINEA</v>
          </cell>
          <cell r="L626" t="str">
            <v xml:space="preserve">Aceptado                     </v>
          </cell>
          <cell r="M626">
            <v>2016</v>
          </cell>
          <cell r="N626">
            <v>10709</v>
          </cell>
          <cell r="O626" t="str">
            <v xml:space="preserve">Julio - Septiembre     </v>
          </cell>
          <cell r="P626">
            <v>42674</v>
          </cell>
        </row>
        <row r="627">
          <cell r="C627" t="str">
            <v>215515455</v>
          </cell>
          <cell r="D627" t="str">
            <v>Miraflores - Boyacá</v>
          </cell>
          <cell r="E627" t="str">
            <v>15</v>
          </cell>
          <cell r="F627" t="str">
            <v>DEPARTAMENTO DE BOYACA</v>
          </cell>
          <cell r="G627" t="str">
            <v>K36</v>
          </cell>
          <cell r="H627" t="str">
            <v>FUT_CUENTAS_POR_PAGAR</v>
          </cell>
          <cell r="I627">
            <v>83</v>
          </cell>
          <cell r="J627" t="str">
            <v>GENERAL - EXCEPTO BOGOTA</v>
          </cell>
          <cell r="K627" t="str">
            <v>ENLINEA</v>
          </cell>
          <cell r="L627" t="str">
            <v xml:space="preserve">Aceptado                     </v>
          </cell>
          <cell r="M627">
            <v>2016</v>
          </cell>
          <cell r="N627">
            <v>10709</v>
          </cell>
          <cell r="O627" t="str">
            <v xml:space="preserve">Julio - Septiembre     </v>
          </cell>
          <cell r="P627">
            <v>42662</v>
          </cell>
        </row>
        <row r="628">
          <cell r="C628" t="str">
            <v>215515755</v>
          </cell>
          <cell r="D628" t="str">
            <v>Socotá</v>
          </cell>
          <cell r="E628" t="str">
            <v>15</v>
          </cell>
          <cell r="F628" t="str">
            <v>DEPARTAMENTO DE BOYACA</v>
          </cell>
          <cell r="G628" t="str">
            <v>K36</v>
          </cell>
          <cell r="H628" t="str">
            <v>FUT_CUENTAS_POR_PAGAR</v>
          </cell>
          <cell r="I628">
            <v>83</v>
          </cell>
          <cell r="J628" t="str">
            <v>GENERAL - EXCEPTO BOGOTA</v>
          </cell>
          <cell r="K628" t="str">
            <v>ENLINEA</v>
          </cell>
          <cell r="L628" t="str">
            <v xml:space="preserve">Aceptado                     </v>
          </cell>
          <cell r="M628">
            <v>2016</v>
          </cell>
          <cell r="N628">
            <v>10709</v>
          </cell>
          <cell r="O628" t="str">
            <v xml:space="preserve">Julio - Septiembre     </v>
          </cell>
          <cell r="P628">
            <v>42670</v>
          </cell>
        </row>
        <row r="629">
          <cell r="C629" t="str">
            <v>215519355</v>
          </cell>
          <cell r="D629" t="str">
            <v>Inzá</v>
          </cell>
          <cell r="E629" t="str">
            <v>19</v>
          </cell>
          <cell r="F629" t="str">
            <v>DEPARTAMENTO DE CAUCA</v>
          </cell>
          <cell r="G629" t="str">
            <v>K36</v>
          </cell>
          <cell r="H629" t="str">
            <v>FUT_CUENTAS_POR_PAGAR</v>
          </cell>
          <cell r="I629">
            <v>83</v>
          </cell>
          <cell r="J629" t="str">
            <v>GENERAL - EXCEPTO BOGOTA</v>
          </cell>
          <cell r="K629" t="str">
            <v>ENLINEA</v>
          </cell>
          <cell r="L629" t="str">
            <v xml:space="preserve">Aceptado                     </v>
          </cell>
          <cell r="M629">
            <v>2016</v>
          </cell>
          <cell r="N629">
            <v>10709</v>
          </cell>
          <cell r="O629" t="str">
            <v xml:space="preserve">Julio - Septiembre     </v>
          </cell>
          <cell r="P629">
            <v>42658</v>
          </cell>
        </row>
        <row r="630">
          <cell r="C630" t="str">
            <v>215519455</v>
          </cell>
          <cell r="D630" t="str">
            <v>Miranda</v>
          </cell>
          <cell r="E630" t="str">
            <v>19</v>
          </cell>
          <cell r="F630" t="str">
            <v>DEPARTAMENTO DE CAUCA</v>
          </cell>
          <cell r="G630" t="str">
            <v>K36</v>
          </cell>
          <cell r="H630" t="str">
            <v>FUT_CUENTAS_POR_PAGAR</v>
          </cell>
          <cell r="I630">
            <v>83</v>
          </cell>
          <cell r="J630" t="str">
            <v>GENERAL - EXCEPTO BOGOTA</v>
          </cell>
          <cell r="K630" t="str">
            <v>ENLINEA</v>
          </cell>
          <cell r="L630" t="str">
            <v xml:space="preserve">Aceptado                     </v>
          </cell>
          <cell r="M630">
            <v>2016</v>
          </cell>
          <cell r="N630">
            <v>10709</v>
          </cell>
          <cell r="O630" t="str">
            <v xml:space="preserve">Julio - Septiembre     </v>
          </cell>
          <cell r="P630">
            <v>42669</v>
          </cell>
        </row>
        <row r="631">
          <cell r="C631" t="str">
            <v>215523555</v>
          </cell>
          <cell r="D631" t="str">
            <v>Planeta Rica</v>
          </cell>
          <cell r="E631" t="str">
            <v>23</v>
          </cell>
          <cell r="F631" t="str">
            <v>DEPARTAMENTO DE CORDOBA</v>
          </cell>
          <cell r="G631" t="str">
            <v>K36</v>
          </cell>
          <cell r="H631" t="str">
            <v>FUT_CUENTAS_POR_PAGAR</v>
          </cell>
          <cell r="I631">
            <v>83</v>
          </cell>
          <cell r="J631" t="str">
            <v>GENERAL - EXCEPTO BOGOTA</v>
          </cell>
          <cell r="K631" t="str">
            <v>ENLINEA</v>
          </cell>
          <cell r="L631" t="str">
            <v xml:space="preserve">Aceptado                     </v>
          </cell>
          <cell r="M631">
            <v>2016</v>
          </cell>
          <cell r="N631">
            <v>10709</v>
          </cell>
          <cell r="O631" t="str">
            <v xml:space="preserve">Julio - Septiembre     </v>
          </cell>
          <cell r="P631">
            <v>42663</v>
          </cell>
        </row>
        <row r="632">
          <cell r="C632" t="str">
            <v>215523855</v>
          </cell>
          <cell r="D632" t="str">
            <v>Valencia</v>
          </cell>
          <cell r="E632" t="str">
            <v>23</v>
          </cell>
          <cell r="F632" t="str">
            <v>DEPARTAMENTO DE CORDOBA</v>
          </cell>
          <cell r="G632" t="str">
            <v>K36</v>
          </cell>
          <cell r="H632" t="str">
            <v>FUT_CUENTAS_POR_PAGAR</v>
          </cell>
          <cell r="I632">
            <v>83</v>
          </cell>
          <cell r="J632" t="str">
            <v>GENERAL - EXCEPTO BOGOTA</v>
          </cell>
          <cell r="K632" t="str">
            <v>ENLINEA</v>
          </cell>
          <cell r="L632" t="str">
            <v xml:space="preserve">Aceptado                     </v>
          </cell>
          <cell r="M632">
            <v>2016</v>
          </cell>
          <cell r="N632">
            <v>10709</v>
          </cell>
          <cell r="O632" t="str">
            <v xml:space="preserve">Julio - Septiembre     </v>
          </cell>
          <cell r="P632">
            <v>42668</v>
          </cell>
        </row>
        <row r="633">
          <cell r="C633" t="str">
            <v>215544855</v>
          </cell>
          <cell r="D633" t="str">
            <v>Urumita</v>
          </cell>
          <cell r="E633" t="str">
            <v>44</v>
          </cell>
          <cell r="F633" t="str">
            <v>DEPARTAMENTO DE GUAJIRA</v>
          </cell>
          <cell r="G633" t="str">
            <v>K36</v>
          </cell>
          <cell r="H633" t="str">
            <v>FUT_CUENTAS_POR_PAGAR</v>
          </cell>
          <cell r="I633">
            <v>83</v>
          </cell>
          <cell r="J633" t="str">
            <v>GENERAL - EXCEPTO BOGOTA</v>
          </cell>
          <cell r="K633" t="str">
            <v>ENLINEA</v>
          </cell>
          <cell r="L633" t="str">
            <v xml:space="preserve">Aceptado                     </v>
          </cell>
          <cell r="M633">
            <v>2016</v>
          </cell>
          <cell r="N633">
            <v>10709</v>
          </cell>
          <cell r="O633" t="str">
            <v xml:space="preserve">Julio - Septiembre     </v>
          </cell>
          <cell r="P633">
            <v>42674</v>
          </cell>
        </row>
        <row r="634">
          <cell r="C634" t="str">
            <v>215547555</v>
          </cell>
          <cell r="D634" t="str">
            <v>Plato</v>
          </cell>
          <cell r="E634" t="str">
            <v>47</v>
          </cell>
          <cell r="F634" t="str">
            <v>DEPARTAMENTO DE MAGDALENA</v>
          </cell>
          <cell r="G634" t="str">
            <v>K36</v>
          </cell>
          <cell r="H634" t="str">
            <v>FUT_CUENTAS_POR_PAGAR</v>
          </cell>
          <cell r="I634">
            <v>83</v>
          </cell>
          <cell r="J634" t="str">
            <v>GENERAL - EXCEPTO BOGOTA</v>
          </cell>
          <cell r="K634" t="str">
            <v>ENLINEA</v>
          </cell>
          <cell r="L634" t="str">
            <v xml:space="preserve">Aceptado                     </v>
          </cell>
          <cell r="M634">
            <v>2016</v>
          </cell>
          <cell r="N634">
            <v>10709</v>
          </cell>
          <cell r="O634" t="str">
            <v xml:space="preserve">Julio - Septiembre     </v>
          </cell>
          <cell r="P634">
            <v>42674</v>
          </cell>
        </row>
        <row r="635">
          <cell r="C635" t="str">
            <v>215568255</v>
          </cell>
          <cell r="D635" t="str">
            <v>El Playón</v>
          </cell>
          <cell r="E635" t="str">
            <v>68</v>
          </cell>
          <cell r="F635" t="str">
            <v>DEPARTAMENTO DE SANTANDER</v>
          </cell>
          <cell r="G635" t="str">
            <v>K36</v>
          </cell>
          <cell r="H635" t="str">
            <v>FUT_CUENTAS_POR_PAGAR</v>
          </cell>
          <cell r="I635">
            <v>83</v>
          </cell>
          <cell r="J635" t="str">
            <v>GENERAL - EXCEPTO BOGOTA</v>
          </cell>
          <cell r="K635" t="str">
            <v>ENLINEA</v>
          </cell>
          <cell r="L635" t="str">
            <v xml:space="preserve">Aceptado                     </v>
          </cell>
          <cell r="M635">
            <v>2016</v>
          </cell>
          <cell r="N635">
            <v>10709</v>
          </cell>
          <cell r="O635" t="str">
            <v xml:space="preserve">Julio - Septiembre     </v>
          </cell>
          <cell r="P635">
            <v>42669</v>
          </cell>
        </row>
        <row r="636">
          <cell r="C636" t="str">
            <v>215568655</v>
          </cell>
          <cell r="D636" t="str">
            <v>Sabana de Torres</v>
          </cell>
          <cell r="E636" t="str">
            <v>68</v>
          </cell>
          <cell r="F636" t="str">
            <v>DEPARTAMENTO DE SANTANDER</v>
          </cell>
          <cell r="G636" t="str">
            <v>K36</v>
          </cell>
          <cell r="H636" t="str">
            <v>FUT_CUENTAS_POR_PAGAR</v>
          </cell>
          <cell r="I636">
            <v>83</v>
          </cell>
          <cell r="J636" t="str">
            <v>GENERAL - EXCEPTO BOGOTA</v>
          </cell>
          <cell r="K636" t="str">
            <v>ENLINEA</v>
          </cell>
          <cell r="L636" t="str">
            <v xml:space="preserve">Aceptado                     </v>
          </cell>
          <cell r="M636">
            <v>2016</v>
          </cell>
          <cell r="N636">
            <v>10709</v>
          </cell>
          <cell r="O636" t="str">
            <v xml:space="preserve">Julio - Septiembre     </v>
          </cell>
          <cell r="P636">
            <v>42672</v>
          </cell>
        </row>
        <row r="637">
          <cell r="C637" t="str">
            <v>215568755</v>
          </cell>
          <cell r="D637" t="str">
            <v>Socorro</v>
          </cell>
          <cell r="E637" t="str">
            <v>68</v>
          </cell>
          <cell r="F637" t="str">
            <v>DEPARTAMENTO DE SANTANDER</v>
          </cell>
          <cell r="G637" t="str">
            <v>K36</v>
          </cell>
          <cell r="H637" t="str">
            <v>FUT_CUENTAS_POR_PAGAR</v>
          </cell>
          <cell r="I637">
            <v>83</v>
          </cell>
          <cell r="J637" t="str">
            <v>GENERAL - EXCEPTO BOGOTA</v>
          </cell>
          <cell r="K637" t="str">
            <v>ENLINEA</v>
          </cell>
          <cell r="L637" t="str">
            <v xml:space="preserve">Aceptado                     </v>
          </cell>
          <cell r="M637">
            <v>2016</v>
          </cell>
          <cell r="N637">
            <v>10709</v>
          </cell>
          <cell r="O637" t="str">
            <v xml:space="preserve">Julio - Septiembre     </v>
          </cell>
          <cell r="P637">
            <v>42670</v>
          </cell>
        </row>
        <row r="638">
          <cell r="C638" t="str">
            <v>215568855</v>
          </cell>
          <cell r="D638" t="str">
            <v>Valle de San José</v>
          </cell>
          <cell r="E638" t="str">
            <v>68</v>
          </cell>
          <cell r="F638" t="str">
            <v>DEPARTAMENTO DE SANTANDER</v>
          </cell>
          <cell r="G638" t="str">
            <v>K36</v>
          </cell>
          <cell r="H638" t="str">
            <v>FUT_CUENTAS_POR_PAGAR</v>
          </cell>
          <cell r="I638">
            <v>83</v>
          </cell>
          <cell r="J638" t="str">
            <v>GENERAL - EXCEPTO BOGOTA</v>
          </cell>
          <cell r="K638" t="str">
            <v>ENLINEA</v>
          </cell>
          <cell r="L638" t="str">
            <v xml:space="preserve">Aceptado                     </v>
          </cell>
          <cell r="M638">
            <v>2016</v>
          </cell>
          <cell r="N638">
            <v>10709</v>
          </cell>
          <cell r="O638" t="str">
            <v xml:space="preserve">Julio - Septiembre     </v>
          </cell>
          <cell r="P638">
            <v>42664</v>
          </cell>
        </row>
        <row r="639">
          <cell r="C639" t="str">
            <v>215573055</v>
          </cell>
          <cell r="D639" t="str">
            <v>Armero - Guayabal</v>
          </cell>
          <cell r="E639" t="str">
            <v>73</v>
          </cell>
          <cell r="F639" t="str">
            <v>DEPARTAMENTO DE TOLIMA</v>
          </cell>
          <cell r="G639" t="str">
            <v>K36</v>
          </cell>
          <cell r="H639" t="str">
            <v>FUT_CUENTAS_POR_PAGAR</v>
          </cell>
          <cell r="I639">
            <v>83</v>
          </cell>
          <cell r="J639" t="str">
            <v>GENERAL - EXCEPTO BOGOTA</v>
          </cell>
          <cell r="K639" t="str">
            <v>ENLINEA</v>
          </cell>
          <cell r="L639" t="str">
            <v xml:space="preserve">Aceptado                     </v>
          </cell>
          <cell r="M639">
            <v>2016</v>
          </cell>
          <cell r="N639">
            <v>10709</v>
          </cell>
          <cell r="O639" t="str">
            <v xml:space="preserve">Julio - Septiembre     </v>
          </cell>
          <cell r="P639">
            <v>42668</v>
          </cell>
        </row>
        <row r="640">
          <cell r="C640" t="str">
            <v>215573555</v>
          </cell>
          <cell r="D640" t="str">
            <v>Planadas</v>
          </cell>
          <cell r="E640" t="str">
            <v>73</v>
          </cell>
          <cell r="F640" t="str">
            <v>DEPARTAMENTO DE TOLIMA</v>
          </cell>
          <cell r="G640" t="str">
            <v>K36</v>
          </cell>
          <cell r="H640" t="str">
            <v>FUT_CUENTAS_POR_PAGAR</v>
          </cell>
          <cell r="I640">
            <v>83</v>
          </cell>
          <cell r="J640" t="str">
            <v>GENERAL - EXCEPTO BOGOTA</v>
          </cell>
          <cell r="K640" t="str">
            <v>ENLINEA</v>
          </cell>
          <cell r="L640" t="str">
            <v xml:space="preserve">Aceptado                     </v>
          </cell>
          <cell r="M640">
            <v>2016</v>
          </cell>
          <cell r="N640">
            <v>10709</v>
          </cell>
          <cell r="O640" t="str">
            <v xml:space="preserve">Julio - Septiembre     </v>
          </cell>
          <cell r="P640">
            <v>42674</v>
          </cell>
        </row>
        <row r="641">
          <cell r="C641" t="str">
            <v>215586755</v>
          </cell>
          <cell r="D641" t="str">
            <v>San Francisco - Putumayo</v>
          </cell>
          <cell r="E641" t="str">
            <v>86</v>
          </cell>
          <cell r="F641" t="str">
            <v>DEPARTAMENTO DE PUTUMAYO</v>
          </cell>
          <cell r="G641" t="str">
            <v>K36</v>
          </cell>
          <cell r="H641" t="str">
            <v>FUT_CUENTAS_POR_PAGAR</v>
          </cell>
          <cell r="I641">
            <v>83</v>
          </cell>
          <cell r="J641" t="str">
            <v>GENERAL - EXCEPTO BOGOTA</v>
          </cell>
          <cell r="K641" t="str">
            <v>ENLINEA</v>
          </cell>
          <cell r="L641" t="str">
            <v xml:space="preserve">Aceptado                     </v>
          </cell>
          <cell r="M641">
            <v>2016</v>
          </cell>
          <cell r="N641">
            <v>10709</v>
          </cell>
          <cell r="O641" t="str">
            <v xml:space="preserve">Julio - Septiembre     </v>
          </cell>
          <cell r="P641">
            <v>42670</v>
          </cell>
        </row>
        <row r="642">
          <cell r="C642" t="str">
            <v>215605656</v>
          </cell>
          <cell r="D642" t="str">
            <v>San Jerónimo</v>
          </cell>
          <cell r="E642" t="str">
            <v>05</v>
          </cell>
          <cell r="F642" t="str">
            <v>DEPARTAMENTO DE ANTIOQUIA</v>
          </cell>
          <cell r="G642" t="str">
            <v>K36</v>
          </cell>
          <cell r="H642" t="str">
            <v>FUT_CUENTAS_POR_PAGAR</v>
          </cell>
          <cell r="I642">
            <v>83</v>
          </cell>
          <cell r="J642" t="str">
            <v>GENERAL - EXCEPTO BOGOTA</v>
          </cell>
          <cell r="K642" t="str">
            <v>ENLINEA</v>
          </cell>
          <cell r="L642" t="str">
            <v xml:space="preserve">Aceptado                     </v>
          </cell>
          <cell r="M642">
            <v>2016</v>
          </cell>
          <cell r="N642">
            <v>10709</v>
          </cell>
          <cell r="O642" t="str">
            <v xml:space="preserve">Julio - Septiembre     </v>
          </cell>
          <cell r="P642">
            <v>42668</v>
          </cell>
        </row>
        <row r="643">
          <cell r="C643" t="str">
            <v>215605756</v>
          </cell>
          <cell r="D643" t="str">
            <v>Sonsón</v>
          </cell>
          <cell r="E643" t="str">
            <v>05</v>
          </cell>
          <cell r="F643" t="str">
            <v>DEPARTAMENTO DE ANTIOQUIA</v>
          </cell>
          <cell r="G643" t="str">
            <v>K36</v>
          </cell>
          <cell r="H643" t="str">
            <v>FUT_CUENTAS_POR_PAGAR</v>
          </cell>
          <cell r="I643">
            <v>83</v>
          </cell>
          <cell r="J643" t="str">
            <v>GENERAL - EXCEPTO BOGOTA</v>
          </cell>
          <cell r="K643" t="str">
            <v>ENLINEA</v>
          </cell>
          <cell r="L643" t="str">
            <v xml:space="preserve">Aceptado                     </v>
          </cell>
          <cell r="M643">
            <v>2016</v>
          </cell>
          <cell r="N643">
            <v>10709</v>
          </cell>
          <cell r="O643" t="str">
            <v xml:space="preserve">Julio - Septiembre     </v>
          </cell>
          <cell r="P643">
            <v>42674</v>
          </cell>
        </row>
        <row r="644">
          <cell r="C644" t="str">
            <v>215605856</v>
          </cell>
          <cell r="D644" t="str">
            <v>Valparaíso - Antioquia</v>
          </cell>
          <cell r="E644" t="str">
            <v>05</v>
          </cell>
          <cell r="F644" t="str">
            <v>DEPARTAMENTO DE ANTIOQUIA</v>
          </cell>
          <cell r="G644" t="str">
            <v>K36</v>
          </cell>
          <cell r="H644" t="str">
            <v>FUT_CUENTAS_POR_PAGAR</v>
          </cell>
          <cell r="I644">
            <v>83</v>
          </cell>
          <cell r="J644" t="str">
            <v>GENERAL - EXCEPTO BOGOTA</v>
          </cell>
          <cell r="K644" t="str">
            <v>ENLINEA</v>
          </cell>
          <cell r="L644" t="str">
            <v xml:space="preserve">Aceptado                     </v>
          </cell>
          <cell r="M644">
            <v>2016</v>
          </cell>
          <cell r="N644">
            <v>10709</v>
          </cell>
          <cell r="O644" t="str">
            <v xml:space="preserve">Julio - Septiembre     </v>
          </cell>
          <cell r="P644">
            <v>42674</v>
          </cell>
        </row>
        <row r="645">
          <cell r="C645" t="str">
            <v>215618256</v>
          </cell>
          <cell r="D645" t="str">
            <v>El Paujil</v>
          </cell>
          <cell r="E645" t="str">
            <v>18</v>
          </cell>
          <cell r="F645" t="str">
            <v>DEPARTAMENTO DE CAQUETA</v>
          </cell>
          <cell r="G645" t="str">
            <v>K36</v>
          </cell>
          <cell r="H645" t="str">
            <v>FUT_CUENTAS_POR_PAGAR</v>
          </cell>
          <cell r="I645">
            <v>83</v>
          </cell>
          <cell r="J645" t="str">
            <v>GENERAL - EXCEPTO BOGOTA</v>
          </cell>
          <cell r="K645" t="str">
            <v>ENLINEA</v>
          </cell>
          <cell r="L645" t="str">
            <v xml:space="preserve">Aceptado                     </v>
          </cell>
          <cell r="M645">
            <v>2016</v>
          </cell>
          <cell r="N645">
            <v>10709</v>
          </cell>
          <cell r="O645" t="str">
            <v xml:space="preserve">Julio - Septiembre     </v>
          </cell>
          <cell r="P645">
            <v>42658</v>
          </cell>
        </row>
        <row r="646">
          <cell r="C646" t="str">
            <v>215618756</v>
          </cell>
          <cell r="D646" t="str">
            <v>Solano</v>
          </cell>
          <cell r="E646" t="str">
            <v>18</v>
          </cell>
          <cell r="F646" t="str">
            <v>DEPARTAMENTO DE CAQUETA</v>
          </cell>
          <cell r="G646" t="str">
            <v>K36</v>
          </cell>
          <cell r="H646" t="str">
            <v>FUT_CUENTAS_POR_PAGAR</v>
          </cell>
          <cell r="I646">
            <v>83</v>
          </cell>
          <cell r="J646" t="str">
            <v>GENERAL - EXCEPTO BOGOTA</v>
          </cell>
          <cell r="K646" t="str">
            <v>ENLINEA</v>
          </cell>
          <cell r="L646" t="str">
            <v xml:space="preserve">Aceptado                     </v>
          </cell>
          <cell r="M646">
            <v>2016</v>
          </cell>
          <cell r="N646">
            <v>10709</v>
          </cell>
          <cell r="O646" t="str">
            <v xml:space="preserve">Julio - Septiembre     </v>
          </cell>
          <cell r="P646">
            <v>42667</v>
          </cell>
        </row>
        <row r="647">
          <cell r="C647" t="str">
            <v>215619256</v>
          </cell>
          <cell r="D647" t="str">
            <v>El Tambo - Cauca</v>
          </cell>
          <cell r="E647" t="str">
            <v>19</v>
          </cell>
          <cell r="F647" t="str">
            <v>DEPARTAMENTO DE CAUCA</v>
          </cell>
          <cell r="G647" t="str">
            <v>K36</v>
          </cell>
          <cell r="H647" t="str">
            <v>FUT_CUENTAS_POR_PAGAR</v>
          </cell>
          <cell r="I647">
            <v>83</v>
          </cell>
          <cell r="J647" t="str">
            <v>GENERAL - EXCEPTO BOGOTA</v>
          </cell>
          <cell r="K647" t="str">
            <v>ENLINEA</v>
          </cell>
          <cell r="L647" t="str">
            <v xml:space="preserve">Aceptado                     </v>
          </cell>
          <cell r="M647">
            <v>2016</v>
          </cell>
          <cell r="N647">
            <v>10709</v>
          </cell>
          <cell r="O647" t="str">
            <v xml:space="preserve">Julio - Septiembre     </v>
          </cell>
          <cell r="P647">
            <v>42667</v>
          </cell>
        </row>
        <row r="648">
          <cell r="C648" t="str">
            <v>215652256</v>
          </cell>
          <cell r="D648" t="str">
            <v>El Rosario</v>
          </cell>
          <cell r="E648" t="str">
            <v>52</v>
          </cell>
          <cell r="F648" t="str">
            <v>DEPARTAMENTO DE NARIÑO</v>
          </cell>
          <cell r="G648" t="str">
            <v>K36</v>
          </cell>
          <cell r="H648" t="str">
            <v>FUT_CUENTAS_POR_PAGAR</v>
          </cell>
          <cell r="I648">
            <v>83</v>
          </cell>
          <cell r="J648" t="str">
            <v>GENERAL - EXCEPTO BOGOTA</v>
          </cell>
          <cell r="K648" t="str">
            <v>ENLINEA</v>
          </cell>
          <cell r="L648" t="str">
            <v xml:space="preserve">Aceptado                     </v>
          </cell>
          <cell r="M648">
            <v>2016</v>
          </cell>
          <cell r="N648">
            <v>10709</v>
          </cell>
          <cell r="O648" t="str">
            <v xml:space="preserve">Julio - Septiembre     </v>
          </cell>
          <cell r="P648">
            <v>42665</v>
          </cell>
        </row>
        <row r="649">
          <cell r="C649" t="str">
            <v>215652356</v>
          </cell>
          <cell r="D649" t="str">
            <v>Ipiales</v>
          </cell>
          <cell r="E649" t="str">
            <v>52</v>
          </cell>
          <cell r="F649" t="str">
            <v>DEPARTAMENTO DE NARIÑO</v>
          </cell>
          <cell r="G649" t="str">
            <v>K36</v>
          </cell>
          <cell r="H649" t="str">
            <v>FUT_CUENTAS_POR_PAGAR</v>
          </cell>
          <cell r="I649">
            <v>83</v>
          </cell>
          <cell r="J649" t="str">
            <v>GENERAL - EXCEPTO BOGOTA</v>
          </cell>
          <cell r="K649" t="str">
            <v>ENLINEA</v>
          </cell>
          <cell r="L649" t="str">
            <v xml:space="preserve">Aceptado                     </v>
          </cell>
          <cell r="M649">
            <v>2016</v>
          </cell>
          <cell r="N649">
            <v>10709</v>
          </cell>
          <cell r="O649" t="str">
            <v xml:space="preserve">Julio - Septiembre     </v>
          </cell>
          <cell r="P649">
            <v>42674</v>
          </cell>
        </row>
        <row r="650">
          <cell r="C650" t="str">
            <v>215666456</v>
          </cell>
          <cell r="D650" t="str">
            <v>Mistrató</v>
          </cell>
          <cell r="E650" t="str">
            <v>66</v>
          </cell>
          <cell r="F650" t="str">
            <v>DEPARTAMENTO DE RISARALDA</v>
          </cell>
          <cell r="G650" t="str">
            <v>K36</v>
          </cell>
          <cell r="H650" t="str">
            <v>FUT_CUENTAS_POR_PAGAR</v>
          </cell>
          <cell r="I650">
            <v>83</v>
          </cell>
          <cell r="J650" t="str">
            <v>GENERAL - EXCEPTO BOGOTA</v>
          </cell>
          <cell r="K650" t="str">
            <v>ENLINEA</v>
          </cell>
          <cell r="L650" t="str">
            <v xml:space="preserve">Aceptado                     </v>
          </cell>
          <cell r="M650">
            <v>2016</v>
          </cell>
          <cell r="N650">
            <v>10709</v>
          </cell>
          <cell r="O650" t="str">
            <v xml:space="preserve">Julio - Septiembre     </v>
          </cell>
          <cell r="P650">
            <v>42670</v>
          </cell>
        </row>
        <row r="651">
          <cell r="C651" t="str">
            <v>215713657</v>
          </cell>
          <cell r="D651" t="str">
            <v>San Juan Nepomuceno</v>
          </cell>
          <cell r="E651" t="str">
            <v>13</v>
          </cell>
          <cell r="F651" t="str">
            <v>DEPARTAMENTO DE BOLIVAR</v>
          </cell>
          <cell r="G651" t="str">
            <v>K36</v>
          </cell>
          <cell r="H651" t="str">
            <v>FUT_CUENTAS_POR_PAGAR</v>
          </cell>
          <cell r="I651">
            <v>83</v>
          </cell>
          <cell r="J651" t="str">
            <v>GENERAL - EXCEPTO BOGOTA</v>
          </cell>
          <cell r="K651" t="str">
            <v>ENLINEA</v>
          </cell>
          <cell r="L651" t="str">
            <v xml:space="preserve">Aceptado                     </v>
          </cell>
          <cell r="M651">
            <v>2016</v>
          </cell>
          <cell r="N651">
            <v>10709</v>
          </cell>
          <cell r="O651" t="str">
            <v xml:space="preserve">Julio - Septiembre     </v>
          </cell>
          <cell r="P651">
            <v>42669</v>
          </cell>
        </row>
        <row r="652">
          <cell r="C652" t="str">
            <v>215715757</v>
          </cell>
          <cell r="D652" t="str">
            <v>Socha</v>
          </cell>
          <cell r="E652" t="str">
            <v>15</v>
          </cell>
          <cell r="F652" t="str">
            <v>DEPARTAMENTO DE BOYACA</v>
          </cell>
          <cell r="G652" t="str">
            <v>K36</v>
          </cell>
          <cell r="H652" t="str">
            <v>FUT_CUENTAS_POR_PAGAR</v>
          </cell>
          <cell r="I652">
            <v>83</v>
          </cell>
          <cell r="J652" t="str">
            <v>GENERAL - EXCEPTO BOGOTA</v>
          </cell>
          <cell r="K652" t="str">
            <v>ENLINEA</v>
          </cell>
          <cell r="L652" t="str">
            <v xml:space="preserve">Aceptado                     </v>
          </cell>
          <cell r="M652">
            <v>2016</v>
          </cell>
          <cell r="N652">
            <v>10709</v>
          </cell>
          <cell r="O652" t="str">
            <v xml:space="preserve">Julio - Septiembre     </v>
          </cell>
          <cell r="P652">
            <v>42663</v>
          </cell>
        </row>
        <row r="653">
          <cell r="C653" t="str">
            <v>215741357</v>
          </cell>
          <cell r="D653" t="str">
            <v>Iquira</v>
          </cell>
          <cell r="E653" t="str">
            <v>41</v>
          </cell>
          <cell r="F653" t="str">
            <v>DEPARTAMENTO DE HUILA</v>
          </cell>
          <cell r="G653" t="str">
            <v>K36</v>
          </cell>
          <cell r="H653" t="str">
            <v>FUT_CUENTAS_POR_PAGAR</v>
          </cell>
          <cell r="I653">
            <v>83</v>
          </cell>
          <cell r="J653" t="str">
            <v>GENERAL - EXCEPTO BOGOTA</v>
          </cell>
          <cell r="K653" t="str">
            <v>ENLINEA</v>
          </cell>
          <cell r="L653" t="str">
            <v xml:space="preserve">Aceptado                     </v>
          </cell>
          <cell r="M653">
            <v>2016</v>
          </cell>
          <cell r="N653">
            <v>10709</v>
          </cell>
          <cell r="O653" t="str">
            <v xml:space="preserve">Julio - Septiembre     </v>
          </cell>
          <cell r="P653">
            <v>42658</v>
          </cell>
        </row>
        <row r="654">
          <cell r="C654" t="str">
            <v>215786757</v>
          </cell>
          <cell r="D654" t="str">
            <v>San Miguel - Putumayo</v>
          </cell>
          <cell r="E654" t="str">
            <v>86</v>
          </cell>
          <cell r="F654" t="str">
            <v>DEPARTAMENTO DE PUTUMAYO</v>
          </cell>
          <cell r="G654" t="str">
            <v>K36</v>
          </cell>
          <cell r="H654" t="str">
            <v>FUT_CUENTAS_POR_PAGAR</v>
          </cell>
          <cell r="I654">
            <v>83</v>
          </cell>
          <cell r="J654" t="str">
            <v>GENERAL - EXCEPTO BOGOTA</v>
          </cell>
          <cell r="K654" t="str">
            <v>ENLINEA</v>
          </cell>
          <cell r="L654" t="str">
            <v xml:space="preserve">Aceptado                     </v>
          </cell>
          <cell r="M654">
            <v>2016</v>
          </cell>
          <cell r="N654">
            <v>10709</v>
          </cell>
          <cell r="O654" t="str">
            <v xml:space="preserve">Julio - Septiembre     </v>
          </cell>
          <cell r="P654">
            <v>42656</v>
          </cell>
        </row>
        <row r="655">
          <cell r="C655" t="str">
            <v>215805658</v>
          </cell>
          <cell r="D655" t="str">
            <v>San José de la Montaña</v>
          </cell>
          <cell r="E655" t="str">
            <v>05</v>
          </cell>
          <cell r="F655" t="str">
            <v>DEPARTAMENTO DE ANTIOQUIA</v>
          </cell>
          <cell r="G655" t="str">
            <v>K36</v>
          </cell>
          <cell r="H655" t="str">
            <v>FUT_CUENTAS_POR_PAGAR</v>
          </cell>
          <cell r="I655">
            <v>83</v>
          </cell>
          <cell r="J655" t="str">
            <v>GENERAL - EXCEPTO BOGOTA</v>
          </cell>
          <cell r="K655" t="str">
            <v>ENLINEA</v>
          </cell>
          <cell r="L655" t="str">
            <v xml:space="preserve">Aceptado                     </v>
          </cell>
          <cell r="M655">
            <v>2016</v>
          </cell>
          <cell r="N655">
            <v>10709</v>
          </cell>
          <cell r="O655" t="str">
            <v xml:space="preserve">Julio - Septiembre     </v>
          </cell>
          <cell r="P655">
            <v>42672</v>
          </cell>
        </row>
        <row r="656">
          <cell r="C656" t="str">
            <v>215805858</v>
          </cell>
          <cell r="D656" t="str">
            <v>Vegachí</v>
          </cell>
          <cell r="E656" t="str">
            <v>05</v>
          </cell>
          <cell r="F656" t="str">
            <v>DEPARTAMENTO DE ANTIOQUIA</v>
          </cell>
          <cell r="G656" t="str">
            <v>K36</v>
          </cell>
          <cell r="H656" t="str">
            <v>FUT_CUENTAS_POR_PAGAR</v>
          </cell>
          <cell r="I656">
            <v>83</v>
          </cell>
          <cell r="J656" t="str">
            <v>GENERAL - EXCEPTO BOGOTA</v>
          </cell>
          <cell r="K656" t="str">
            <v>ENLINEA</v>
          </cell>
          <cell r="L656" t="str">
            <v xml:space="preserve">Aceptado                     </v>
          </cell>
          <cell r="M656">
            <v>2016</v>
          </cell>
          <cell r="N656">
            <v>10709</v>
          </cell>
          <cell r="O656" t="str">
            <v xml:space="preserve">Julio - Septiembre     </v>
          </cell>
          <cell r="P656">
            <v>42670</v>
          </cell>
        </row>
        <row r="657">
          <cell r="C657" t="str">
            <v>215808558</v>
          </cell>
          <cell r="D657" t="str">
            <v>Polonuevo</v>
          </cell>
          <cell r="E657" t="str">
            <v>08</v>
          </cell>
          <cell r="F657" t="str">
            <v>DEPARTAMENTO DE ATLANTICO</v>
          </cell>
          <cell r="G657" t="str">
            <v>K36</v>
          </cell>
          <cell r="H657" t="str">
            <v>FUT_CUENTAS_POR_PAGAR</v>
          </cell>
          <cell r="I657">
            <v>83</v>
          </cell>
          <cell r="J657" t="str">
            <v>GENERAL - EXCEPTO BOGOTA</v>
          </cell>
          <cell r="K657" t="str">
            <v>ENLINEA</v>
          </cell>
          <cell r="L657" t="str">
            <v xml:space="preserve">Aceptado                     </v>
          </cell>
          <cell r="M657">
            <v>2016</v>
          </cell>
          <cell r="N657">
            <v>10709</v>
          </cell>
          <cell r="O657" t="str">
            <v xml:space="preserve">Julio - Septiembre     </v>
          </cell>
          <cell r="P657">
            <v>42673</v>
          </cell>
        </row>
        <row r="658">
          <cell r="C658" t="str">
            <v>215808758</v>
          </cell>
          <cell r="D658" t="str">
            <v>Soledad</v>
          </cell>
          <cell r="E658" t="str">
            <v>08</v>
          </cell>
          <cell r="F658" t="str">
            <v>DEPARTAMENTO DE ATLANTICO</v>
          </cell>
          <cell r="G658" t="str">
            <v>K36</v>
          </cell>
          <cell r="H658" t="str">
            <v>FUT_CUENTAS_POR_PAGAR</v>
          </cell>
          <cell r="I658">
            <v>83</v>
          </cell>
          <cell r="J658" t="str">
            <v>GENERAL - EXCEPTO BOGOTA</v>
          </cell>
          <cell r="K658" t="str">
            <v>ENLINEA</v>
          </cell>
          <cell r="L658" t="str">
            <v xml:space="preserve">Aceptado                     </v>
          </cell>
          <cell r="M658">
            <v>2016</v>
          </cell>
          <cell r="N658">
            <v>10709</v>
          </cell>
          <cell r="O658" t="str">
            <v xml:space="preserve">Julio - Septiembre     </v>
          </cell>
          <cell r="P658">
            <v>42671</v>
          </cell>
        </row>
        <row r="659">
          <cell r="C659" t="str">
            <v>215813458</v>
          </cell>
          <cell r="D659" t="str">
            <v>Montecristo</v>
          </cell>
          <cell r="E659" t="str">
            <v>13</v>
          </cell>
          <cell r="F659" t="str">
            <v>DEPARTAMENTO DE BOLIVAR</v>
          </cell>
          <cell r="G659" t="str">
            <v>K36</v>
          </cell>
          <cell r="H659" t="str">
            <v>FUT_CUENTAS_POR_PAGAR</v>
          </cell>
          <cell r="I659">
            <v>83</v>
          </cell>
          <cell r="J659" t="str">
            <v>GENERAL - EXCEPTO BOGOTA</v>
          </cell>
          <cell r="K659" t="str">
            <v>ENLINEA</v>
          </cell>
          <cell r="L659" t="str">
            <v xml:space="preserve">Aceptado                     </v>
          </cell>
          <cell r="M659">
            <v>2016</v>
          </cell>
          <cell r="N659">
            <v>10709</v>
          </cell>
          <cell r="O659" t="str">
            <v xml:space="preserve">Julio - Septiembre     </v>
          </cell>
          <cell r="P659">
            <v>42657</v>
          </cell>
        </row>
        <row r="660">
          <cell r="C660" t="str">
            <v>215825258</v>
          </cell>
          <cell r="D660" t="str">
            <v>El Peñón -  Cundinamarca</v>
          </cell>
          <cell r="E660" t="str">
            <v>25</v>
          </cell>
          <cell r="F660" t="str">
            <v>DEPARTAMENTO DE CUNDINAMARCA</v>
          </cell>
          <cell r="G660" t="str">
            <v>K36</v>
          </cell>
          <cell r="H660" t="str">
            <v>FUT_CUENTAS_POR_PAGAR</v>
          </cell>
          <cell r="I660">
            <v>83</v>
          </cell>
          <cell r="J660" t="str">
            <v>GENERAL - EXCEPTO BOGOTA</v>
          </cell>
          <cell r="K660" t="str">
            <v>ENLINEA</v>
          </cell>
          <cell r="L660" t="str">
            <v xml:space="preserve">Aceptado                     </v>
          </cell>
          <cell r="M660">
            <v>2016</v>
          </cell>
          <cell r="N660">
            <v>10709</v>
          </cell>
          <cell r="O660" t="str">
            <v xml:space="preserve">Julio - Septiembre     </v>
          </cell>
          <cell r="P660">
            <v>42674</v>
          </cell>
        </row>
        <row r="661">
          <cell r="C661" t="str">
            <v>215825658</v>
          </cell>
          <cell r="D661" t="str">
            <v>San Francisco -  Cundinamarca</v>
          </cell>
          <cell r="E661" t="str">
            <v>25</v>
          </cell>
          <cell r="F661" t="str">
            <v>DEPARTAMENTO DE CUNDINAMARCA</v>
          </cell>
          <cell r="G661" t="str">
            <v>K36</v>
          </cell>
          <cell r="H661" t="str">
            <v>FUT_CUENTAS_POR_PAGAR</v>
          </cell>
          <cell r="I661">
            <v>83</v>
          </cell>
          <cell r="J661" t="str">
            <v>GENERAL - EXCEPTO BOGOTA</v>
          </cell>
          <cell r="K661" t="str">
            <v>ENLINEA</v>
          </cell>
          <cell r="L661" t="str">
            <v xml:space="preserve">Aceptado                     </v>
          </cell>
          <cell r="M661">
            <v>2016</v>
          </cell>
          <cell r="N661">
            <v>10709</v>
          </cell>
          <cell r="O661" t="str">
            <v xml:space="preserve">Julio - Septiembre     </v>
          </cell>
          <cell r="P661">
            <v>42670</v>
          </cell>
        </row>
        <row r="662">
          <cell r="C662" t="str">
            <v>215825758</v>
          </cell>
          <cell r="D662" t="str">
            <v>Sopó</v>
          </cell>
          <cell r="E662" t="str">
            <v>25</v>
          </cell>
          <cell r="F662" t="str">
            <v>DEPARTAMENTO DE CUNDINAMARCA</v>
          </cell>
          <cell r="G662" t="str">
            <v>K36</v>
          </cell>
          <cell r="H662" t="str">
            <v>FUT_CUENTAS_POR_PAGAR</v>
          </cell>
          <cell r="I662">
            <v>83</v>
          </cell>
          <cell r="J662" t="str">
            <v>GENERAL - EXCEPTO BOGOTA</v>
          </cell>
          <cell r="K662" t="str">
            <v>ENLINEA</v>
          </cell>
          <cell r="L662" t="str">
            <v xml:space="preserve">Aceptado                     </v>
          </cell>
          <cell r="M662">
            <v>2016</v>
          </cell>
          <cell r="N662">
            <v>10709</v>
          </cell>
          <cell r="O662" t="str">
            <v xml:space="preserve">Julio - Septiembre     </v>
          </cell>
          <cell r="P662">
            <v>42670</v>
          </cell>
        </row>
        <row r="663">
          <cell r="C663" t="str">
            <v>215847058</v>
          </cell>
          <cell r="D663" t="str">
            <v>Ariguaní</v>
          </cell>
          <cell r="E663" t="str">
            <v>47</v>
          </cell>
          <cell r="F663" t="str">
            <v>DEPARTAMENTO DE MAGDALENA</v>
          </cell>
          <cell r="G663" t="str">
            <v>K36</v>
          </cell>
          <cell r="H663" t="str">
            <v>FUT_CUENTAS_POR_PAGAR</v>
          </cell>
          <cell r="I663">
            <v>83</v>
          </cell>
          <cell r="J663" t="str">
            <v>GENERAL - EXCEPTO BOGOTA</v>
          </cell>
          <cell r="K663" t="str">
            <v>ENLINEA</v>
          </cell>
          <cell r="L663" t="str">
            <v xml:space="preserve">Aceptado                     </v>
          </cell>
          <cell r="M663">
            <v>2016</v>
          </cell>
          <cell r="N663">
            <v>10709</v>
          </cell>
          <cell r="O663" t="str">
            <v xml:space="preserve">Julio - Septiembre     </v>
          </cell>
          <cell r="P663">
            <v>42670</v>
          </cell>
        </row>
        <row r="664">
          <cell r="C664" t="str">
            <v>215847258</v>
          </cell>
          <cell r="D664" t="str">
            <v>El Piñón</v>
          </cell>
          <cell r="E664" t="str">
            <v>47</v>
          </cell>
          <cell r="F664" t="str">
            <v>DEPARTAMENTO DE MAGDALENA</v>
          </cell>
          <cell r="G664" t="str">
            <v>K36</v>
          </cell>
          <cell r="H664" t="str">
            <v>FUT_CUENTAS_POR_PAGAR</v>
          </cell>
          <cell r="I664">
            <v>83</v>
          </cell>
          <cell r="J664" t="str">
            <v>GENERAL - EXCEPTO BOGOTA</v>
          </cell>
          <cell r="K664" t="str">
            <v>ENLINEA</v>
          </cell>
          <cell r="L664" t="str">
            <v xml:space="preserve">Aceptado                     </v>
          </cell>
          <cell r="M664">
            <v>2016</v>
          </cell>
          <cell r="N664">
            <v>10709</v>
          </cell>
          <cell r="O664" t="str">
            <v xml:space="preserve">Julio - Septiembre     </v>
          </cell>
          <cell r="P664">
            <v>42672</v>
          </cell>
        </row>
        <row r="665">
          <cell r="C665" t="str">
            <v>215852258</v>
          </cell>
          <cell r="D665" t="str">
            <v>El Tablón de Gómez</v>
          </cell>
          <cell r="E665" t="str">
            <v>52</v>
          </cell>
          <cell r="F665" t="str">
            <v>DEPARTAMENTO DE NARIÑO</v>
          </cell>
          <cell r="G665" t="str">
            <v>K36</v>
          </cell>
          <cell r="H665" t="str">
            <v>FUT_CUENTAS_POR_PAGAR</v>
          </cell>
          <cell r="I665">
            <v>83</v>
          </cell>
          <cell r="J665" t="str">
            <v>GENERAL - EXCEPTO BOGOTA</v>
          </cell>
          <cell r="K665" t="str">
            <v>ENLINEA</v>
          </cell>
          <cell r="L665" t="str">
            <v xml:space="preserve">Aceptado                     </v>
          </cell>
          <cell r="M665">
            <v>2016</v>
          </cell>
          <cell r="N665">
            <v>10709</v>
          </cell>
          <cell r="O665" t="str">
            <v xml:space="preserve">Julio - Septiembre     </v>
          </cell>
          <cell r="P665">
            <v>42673</v>
          </cell>
        </row>
        <row r="666">
          <cell r="C666" t="str">
            <v>215905059</v>
          </cell>
          <cell r="D666" t="str">
            <v>Armenia - Antioquia</v>
          </cell>
          <cell r="E666" t="str">
            <v>05</v>
          </cell>
          <cell r="F666" t="str">
            <v>DEPARTAMENTO DE ANTIOQUIA</v>
          </cell>
          <cell r="G666" t="str">
            <v>K36</v>
          </cell>
          <cell r="H666" t="str">
            <v>FUT_CUENTAS_POR_PAGAR</v>
          </cell>
          <cell r="I666">
            <v>83</v>
          </cell>
          <cell r="J666" t="str">
            <v>GENERAL - EXCEPTO BOGOTA</v>
          </cell>
          <cell r="K666" t="str">
            <v>ENLINEA</v>
          </cell>
          <cell r="L666" t="str">
            <v xml:space="preserve">Aceptado                     </v>
          </cell>
          <cell r="M666">
            <v>2016</v>
          </cell>
          <cell r="N666">
            <v>10709</v>
          </cell>
          <cell r="O666" t="str">
            <v xml:space="preserve">Julio - Septiembre     </v>
          </cell>
          <cell r="P666">
            <v>42674</v>
          </cell>
        </row>
        <row r="667">
          <cell r="C667" t="str">
            <v>215905659</v>
          </cell>
          <cell r="D667" t="str">
            <v>San Juan de Urabá</v>
          </cell>
          <cell r="E667" t="str">
            <v>05</v>
          </cell>
          <cell r="F667" t="str">
            <v>DEPARTAMENTO DE ANTIOQUIA</v>
          </cell>
          <cell r="G667" t="str">
            <v>K36</v>
          </cell>
          <cell r="H667" t="str">
            <v>FUT_CUENTAS_POR_PAGAR</v>
          </cell>
          <cell r="I667">
            <v>83</v>
          </cell>
          <cell r="J667" t="str">
            <v>GENERAL - EXCEPTO BOGOTA</v>
          </cell>
          <cell r="K667" t="str">
            <v>ENLINEA</v>
          </cell>
          <cell r="L667" t="str">
            <v xml:space="preserve">Aceptado                     </v>
          </cell>
          <cell r="M667">
            <v>2016</v>
          </cell>
          <cell r="N667">
            <v>10709</v>
          </cell>
          <cell r="O667" t="str">
            <v xml:space="preserve">Julio - Septiembre     </v>
          </cell>
          <cell r="P667">
            <v>42674</v>
          </cell>
        </row>
        <row r="668">
          <cell r="C668" t="str">
            <v>215915759</v>
          </cell>
          <cell r="D668" t="str">
            <v>Sogamoso</v>
          </cell>
          <cell r="E668" t="str">
            <v>15</v>
          </cell>
          <cell r="F668" t="str">
            <v>DEPARTAMENTO DE BOYACA</v>
          </cell>
          <cell r="G668" t="str">
            <v>K36</v>
          </cell>
          <cell r="H668" t="str">
            <v>FUT_CUENTAS_POR_PAGAR</v>
          </cell>
          <cell r="I668">
            <v>83</v>
          </cell>
          <cell r="J668" t="str">
            <v>GENERAL - EXCEPTO BOGOTA</v>
          </cell>
          <cell r="K668" t="str">
            <v>ENLINEA</v>
          </cell>
          <cell r="L668" t="str">
            <v xml:space="preserve">Aceptado                     </v>
          </cell>
          <cell r="M668">
            <v>2016</v>
          </cell>
          <cell r="N668">
            <v>10709</v>
          </cell>
          <cell r="O668" t="str">
            <v xml:space="preserve">Julio - Septiembre     </v>
          </cell>
          <cell r="P668">
            <v>42669</v>
          </cell>
        </row>
        <row r="669">
          <cell r="C669" t="str">
            <v>215941359</v>
          </cell>
          <cell r="D669" t="str">
            <v>Isnos</v>
          </cell>
          <cell r="E669" t="str">
            <v>41</v>
          </cell>
          <cell r="F669" t="str">
            <v>DEPARTAMENTO DE HUILA</v>
          </cell>
          <cell r="G669" t="str">
            <v>K36</v>
          </cell>
          <cell r="H669" t="str">
            <v>FUT_CUENTAS_POR_PAGAR</v>
          </cell>
          <cell r="I669">
            <v>83</v>
          </cell>
          <cell r="J669" t="str">
            <v>GENERAL - EXCEPTO BOGOTA</v>
          </cell>
          <cell r="K669" t="str">
            <v>ENLINEA</v>
          </cell>
          <cell r="L669" t="str">
            <v xml:space="preserve">Aceptado                     </v>
          </cell>
          <cell r="M669">
            <v>2016</v>
          </cell>
          <cell r="N669">
            <v>10709</v>
          </cell>
          <cell r="O669" t="str">
            <v xml:space="preserve">Julio - Septiembre     </v>
          </cell>
          <cell r="P669">
            <v>42669</v>
          </cell>
        </row>
        <row r="670">
          <cell r="C670" t="str">
            <v>216005360</v>
          </cell>
          <cell r="D670" t="str">
            <v>Itagüí</v>
          </cell>
          <cell r="E670" t="str">
            <v>05</v>
          </cell>
          <cell r="F670" t="str">
            <v>DEPARTAMENTO DE ANTIOQUIA</v>
          </cell>
          <cell r="G670" t="str">
            <v>K36</v>
          </cell>
          <cell r="H670" t="str">
            <v>FUT_CUENTAS_POR_PAGAR</v>
          </cell>
          <cell r="I670">
            <v>83</v>
          </cell>
          <cell r="J670" t="str">
            <v>GENERAL - EXCEPTO BOGOTA</v>
          </cell>
          <cell r="K670" t="str">
            <v>ENLINEA</v>
          </cell>
          <cell r="L670" t="str">
            <v xml:space="preserve">Aceptado                     </v>
          </cell>
          <cell r="M670">
            <v>2016</v>
          </cell>
          <cell r="N670">
            <v>10709</v>
          </cell>
          <cell r="O670" t="str">
            <v xml:space="preserve">Julio - Septiembre     </v>
          </cell>
          <cell r="P670">
            <v>42674</v>
          </cell>
        </row>
        <row r="671">
          <cell r="C671" t="str">
            <v>216005660</v>
          </cell>
          <cell r="D671" t="str">
            <v>San Luis - Antioquia</v>
          </cell>
          <cell r="E671" t="str">
            <v>05</v>
          </cell>
          <cell r="F671" t="str">
            <v>DEPARTAMENTO DE ANTIOQUIA</v>
          </cell>
          <cell r="G671" t="str">
            <v>K36</v>
          </cell>
          <cell r="H671" t="str">
            <v>FUT_CUENTAS_POR_PAGAR</v>
          </cell>
          <cell r="I671">
            <v>83</v>
          </cell>
          <cell r="J671" t="str">
            <v>GENERAL - EXCEPTO BOGOTA</v>
          </cell>
          <cell r="K671" t="str">
            <v>ENLINEA</v>
          </cell>
          <cell r="L671" t="str">
            <v xml:space="preserve">Aceptado                     </v>
          </cell>
          <cell r="M671">
            <v>2016</v>
          </cell>
          <cell r="N671">
            <v>10709</v>
          </cell>
          <cell r="O671" t="str">
            <v xml:space="preserve">Julio - Septiembre     </v>
          </cell>
          <cell r="P671">
            <v>42666</v>
          </cell>
        </row>
        <row r="672">
          <cell r="C672" t="str">
            <v>216008560</v>
          </cell>
          <cell r="D672" t="str">
            <v>Ponedera</v>
          </cell>
          <cell r="E672" t="str">
            <v>08</v>
          </cell>
          <cell r="F672" t="str">
            <v>DEPARTAMENTO DE ATLANTICO</v>
          </cell>
          <cell r="G672" t="str">
            <v>K36</v>
          </cell>
          <cell r="H672" t="str">
            <v>FUT_CUENTAS_POR_PAGAR</v>
          </cell>
          <cell r="I672">
            <v>83</v>
          </cell>
          <cell r="J672" t="str">
            <v>GENERAL - EXCEPTO BOGOTA</v>
          </cell>
          <cell r="K672" t="str">
            <v>ENLINEA</v>
          </cell>
          <cell r="L672" t="str">
            <v xml:space="preserve">Aceptado                     </v>
          </cell>
          <cell r="M672">
            <v>2016</v>
          </cell>
          <cell r="N672">
            <v>10709</v>
          </cell>
          <cell r="O672" t="str">
            <v xml:space="preserve">Julio - Septiembre     </v>
          </cell>
          <cell r="P672">
            <v>42673</v>
          </cell>
        </row>
        <row r="673">
          <cell r="C673" t="str">
            <v>216013160</v>
          </cell>
          <cell r="D673" t="str">
            <v>Cantagallo</v>
          </cell>
          <cell r="E673" t="str">
            <v>13</v>
          </cell>
          <cell r="F673" t="str">
            <v>DEPARTAMENTO DE BOLIVAR</v>
          </cell>
          <cell r="G673" t="str">
            <v>K36</v>
          </cell>
          <cell r="H673" t="str">
            <v>FUT_CUENTAS_POR_PAGAR</v>
          </cell>
          <cell r="I673">
            <v>83</v>
          </cell>
          <cell r="J673" t="str">
            <v>GENERAL - EXCEPTO BOGOTA</v>
          </cell>
          <cell r="K673" t="str">
            <v>ENLINEA</v>
          </cell>
          <cell r="L673" t="str">
            <v xml:space="preserve">Aceptado                     </v>
          </cell>
          <cell r="M673">
            <v>2016</v>
          </cell>
          <cell r="N673">
            <v>10709</v>
          </cell>
          <cell r="O673" t="str">
            <v xml:space="preserve">Julio - Septiembre     </v>
          </cell>
          <cell r="P673">
            <v>42672</v>
          </cell>
        </row>
        <row r="674">
          <cell r="C674" t="str">
            <v>216013760</v>
          </cell>
          <cell r="D674" t="str">
            <v>Soplaviento</v>
          </cell>
          <cell r="E674" t="str">
            <v>13</v>
          </cell>
          <cell r="F674" t="str">
            <v>DEPARTAMENTO DE BOLIVAR</v>
          </cell>
          <cell r="G674" t="str">
            <v>K36</v>
          </cell>
          <cell r="H674" t="str">
            <v>FUT_CUENTAS_POR_PAGAR</v>
          </cell>
          <cell r="I674">
            <v>83</v>
          </cell>
          <cell r="J674" t="str">
            <v>GENERAL - EXCEPTO BOGOTA</v>
          </cell>
          <cell r="K674" t="str">
            <v>ENLINEA</v>
          </cell>
          <cell r="L674" t="str">
            <v xml:space="preserve">Aceptado                     </v>
          </cell>
          <cell r="M674">
            <v>2016</v>
          </cell>
          <cell r="N674">
            <v>10709</v>
          </cell>
          <cell r="O674" t="str">
            <v xml:space="preserve">Julio - Septiembre     </v>
          </cell>
          <cell r="P674">
            <v>42683</v>
          </cell>
        </row>
        <row r="675">
          <cell r="C675" t="str">
            <v>216015660</v>
          </cell>
          <cell r="D675" t="str">
            <v>San Eduardo</v>
          </cell>
          <cell r="E675" t="str">
            <v>15</v>
          </cell>
          <cell r="F675" t="str">
            <v>DEPARTAMENTO DE BOYACA</v>
          </cell>
          <cell r="G675" t="str">
            <v>K36</v>
          </cell>
          <cell r="H675" t="str">
            <v>FUT_CUENTAS_POR_PAGAR</v>
          </cell>
          <cell r="I675">
            <v>83</v>
          </cell>
          <cell r="J675" t="str">
            <v>GENERAL - EXCEPTO BOGOTA</v>
          </cell>
          <cell r="K675" t="str">
            <v>ENLINEA</v>
          </cell>
          <cell r="L675" t="str">
            <v xml:space="preserve">Aceptado                     </v>
          </cell>
          <cell r="M675">
            <v>2016</v>
          </cell>
          <cell r="N675">
            <v>10709</v>
          </cell>
          <cell r="O675" t="str">
            <v xml:space="preserve">Julio - Septiembre     </v>
          </cell>
          <cell r="P675">
            <v>42662</v>
          </cell>
        </row>
        <row r="676">
          <cell r="C676" t="str">
            <v>216018460</v>
          </cell>
          <cell r="D676" t="str">
            <v>Milán</v>
          </cell>
          <cell r="E676" t="str">
            <v>18</v>
          </cell>
          <cell r="F676" t="str">
            <v>DEPARTAMENTO DE CAQUETA</v>
          </cell>
          <cell r="G676" t="str">
            <v>K36</v>
          </cell>
          <cell r="H676" t="str">
            <v>FUT_CUENTAS_POR_PAGAR</v>
          </cell>
          <cell r="I676">
            <v>83</v>
          </cell>
          <cell r="J676" t="str">
            <v>GENERAL - EXCEPTO BOGOTA</v>
          </cell>
          <cell r="K676" t="str">
            <v>ENLINEA</v>
          </cell>
          <cell r="L676" t="str">
            <v xml:space="preserve">Aceptado                     </v>
          </cell>
          <cell r="M676">
            <v>2016</v>
          </cell>
          <cell r="N676">
            <v>10709</v>
          </cell>
          <cell r="O676" t="str">
            <v xml:space="preserve">Julio - Septiembre     </v>
          </cell>
          <cell r="P676">
            <v>42673</v>
          </cell>
        </row>
        <row r="677">
          <cell r="C677" t="str">
            <v>216018860</v>
          </cell>
          <cell r="D677" t="str">
            <v>Valparaíso - Caquetá</v>
          </cell>
          <cell r="E677" t="str">
            <v>18</v>
          </cell>
          <cell r="F677" t="str">
            <v>DEPARTAMENTO DE CAQUETA</v>
          </cell>
          <cell r="G677" t="str">
            <v>K36</v>
          </cell>
          <cell r="H677" t="str">
            <v>FUT_CUENTAS_POR_PAGAR</v>
          </cell>
          <cell r="I677">
            <v>83</v>
          </cell>
          <cell r="J677" t="str">
            <v>GENERAL - EXCEPTO BOGOTA</v>
          </cell>
          <cell r="K677" t="str">
            <v>ENLINEA</v>
          </cell>
          <cell r="L677" t="str">
            <v xml:space="preserve">Aceptado                     </v>
          </cell>
          <cell r="M677">
            <v>2016</v>
          </cell>
          <cell r="N677">
            <v>10709</v>
          </cell>
          <cell r="O677" t="str">
            <v xml:space="preserve">Julio - Septiembre     </v>
          </cell>
          <cell r="P677">
            <v>42669</v>
          </cell>
        </row>
        <row r="678">
          <cell r="C678" t="str">
            <v>216019760</v>
          </cell>
          <cell r="D678" t="str">
            <v>Sotará (Paispamba)</v>
          </cell>
          <cell r="E678" t="str">
            <v>19</v>
          </cell>
          <cell r="F678" t="str">
            <v>DEPARTAMENTO DE CAUCA</v>
          </cell>
          <cell r="G678" t="str">
            <v>K36</v>
          </cell>
          <cell r="H678" t="str">
            <v>FUT_CUENTAS_POR_PAGAR</v>
          </cell>
          <cell r="I678">
            <v>83</v>
          </cell>
          <cell r="J678" t="str">
            <v>GENERAL - EXCEPTO BOGOTA</v>
          </cell>
          <cell r="K678" t="str">
            <v>ENLINEA</v>
          </cell>
          <cell r="L678" t="str">
            <v xml:space="preserve">Aceptado                     </v>
          </cell>
          <cell r="M678">
            <v>2016</v>
          </cell>
          <cell r="N678">
            <v>10709</v>
          </cell>
          <cell r="O678" t="str">
            <v xml:space="preserve">Julio - Septiembre     </v>
          </cell>
          <cell r="P678">
            <v>42672</v>
          </cell>
        </row>
        <row r="679">
          <cell r="C679" t="str">
            <v>216020060</v>
          </cell>
          <cell r="D679" t="str">
            <v>Bosconia</v>
          </cell>
          <cell r="E679" t="str">
            <v>20</v>
          </cell>
          <cell r="F679" t="str">
            <v>DEPARTAMENTO DE CESAR</v>
          </cell>
          <cell r="G679" t="str">
            <v>K36</v>
          </cell>
          <cell r="H679" t="str">
            <v>FUT_CUENTAS_POR_PAGAR</v>
          </cell>
          <cell r="I679">
            <v>83</v>
          </cell>
          <cell r="J679" t="str">
            <v>GENERAL - EXCEPTO BOGOTA</v>
          </cell>
          <cell r="K679" t="str">
            <v>ENLINEA</v>
          </cell>
          <cell r="L679" t="str">
            <v xml:space="preserve">Aceptado                     </v>
          </cell>
          <cell r="M679">
            <v>2016</v>
          </cell>
          <cell r="N679">
            <v>10709</v>
          </cell>
          <cell r="O679" t="str">
            <v xml:space="preserve">Julio - Septiembre     </v>
          </cell>
          <cell r="P679">
            <v>42667</v>
          </cell>
        </row>
        <row r="680">
          <cell r="C680" t="str">
            <v>216023660</v>
          </cell>
          <cell r="D680" t="str">
            <v>Sahagún</v>
          </cell>
          <cell r="E680" t="str">
            <v>23</v>
          </cell>
          <cell r="F680" t="str">
            <v>DEPARTAMENTO DE CORDOBA</v>
          </cell>
          <cell r="G680" t="str">
            <v>K36</v>
          </cell>
          <cell r="H680" t="str">
            <v>FUT_CUENTAS_POR_PAGAR</v>
          </cell>
          <cell r="I680">
            <v>83</v>
          </cell>
          <cell r="J680" t="str">
            <v>GENERAL - EXCEPTO BOGOTA</v>
          </cell>
          <cell r="K680" t="str">
            <v>ENLINEA</v>
          </cell>
          <cell r="L680" t="str">
            <v xml:space="preserve">Aceptado                     </v>
          </cell>
          <cell r="M680">
            <v>2016</v>
          </cell>
          <cell r="N680">
            <v>10709</v>
          </cell>
          <cell r="O680" t="str">
            <v xml:space="preserve">Julio - Septiembre     </v>
          </cell>
          <cell r="P680">
            <v>42669</v>
          </cell>
        </row>
        <row r="681">
          <cell r="C681" t="str">
            <v>216025260</v>
          </cell>
          <cell r="D681" t="str">
            <v>El Rosal</v>
          </cell>
          <cell r="E681" t="str">
            <v>25</v>
          </cell>
          <cell r="F681" t="str">
            <v>DEPARTAMENTO DE CUNDINAMARCA</v>
          </cell>
          <cell r="G681" t="str">
            <v>K36</v>
          </cell>
          <cell r="H681" t="str">
            <v>FUT_CUENTAS_POR_PAGAR</v>
          </cell>
          <cell r="I681">
            <v>83</v>
          </cell>
          <cell r="J681" t="str">
            <v>GENERAL - EXCEPTO BOGOTA</v>
          </cell>
          <cell r="K681" t="str">
            <v>ENLINEA</v>
          </cell>
          <cell r="L681" t="str">
            <v xml:space="preserve">Aceptado                     </v>
          </cell>
          <cell r="M681">
            <v>2016</v>
          </cell>
          <cell r="N681">
            <v>10709</v>
          </cell>
          <cell r="O681" t="str">
            <v xml:space="preserve">Julio - Septiembre     </v>
          </cell>
          <cell r="P681">
            <v>42670</v>
          </cell>
        </row>
        <row r="682">
          <cell r="C682" t="str">
            <v>216027160</v>
          </cell>
          <cell r="D682" t="str">
            <v>Cértegui</v>
          </cell>
          <cell r="E682" t="str">
            <v>27</v>
          </cell>
          <cell r="F682" t="str">
            <v>DEPARTAMENTO DE CHOCO</v>
          </cell>
          <cell r="G682" t="str">
            <v>K36</v>
          </cell>
          <cell r="H682" t="str">
            <v>FUT_CUENTAS_POR_PAGAR</v>
          </cell>
          <cell r="I682">
            <v>83</v>
          </cell>
          <cell r="J682" t="str">
            <v>GENERAL - EXCEPTO BOGOTA</v>
          </cell>
          <cell r="K682" t="str">
            <v>ENLINEA</v>
          </cell>
          <cell r="L682" t="str">
            <v xml:space="preserve">Aceptado                     </v>
          </cell>
          <cell r="M682">
            <v>2016</v>
          </cell>
          <cell r="N682">
            <v>10709</v>
          </cell>
          <cell r="O682" t="str">
            <v xml:space="preserve">Julio - Septiembre     </v>
          </cell>
          <cell r="P682">
            <v>42686</v>
          </cell>
        </row>
        <row r="683">
          <cell r="C683" t="str">
            <v>216027660</v>
          </cell>
          <cell r="D683" t="str">
            <v>San José del Palmar</v>
          </cell>
          <cell r="E683" t="str">
            <v>27</v>
          </cell>
          <cell r="F683" t="str">
            <v>DEPARTAMENTO DE CHOCO</v>
          </cell>
          <cell r="G683" t="str">
            <v>K36</v>
          </cell>
          <cell r="H683" t="str">
            <v>FUT_CUENTAS_POR_PAGAR</v>
          </cell>
          <cell r="I683">
            <v>83</v>
          </cell>
          <cell r="J683" t="str">
            <v>GENERAL - EXCEPTO BOGOTA</v>
          </cell>
          <cell r="K683" t="str">
            <v>ENLINEA</v>
          </cell>
          <cell r="L683" t="str">
            <v xml:space="preserve">Aceptado                     </v>
          </cell>
          <cell r="M683">
            <v>2016</v>
          </cell>
          <cell r="N683">
            <v>10709</v>
          </cell>
          <cell r="O683" t="str">
            <v xml:space="preserve">Julio - Septiembre     </v>
          </cell>
          <cell r="P683">
            <v>42669</v>
          </cell>
        </row>
        <row r="684">
          <cell r="C684" t="str">
            <v>216041660</v>
          </cell>
          <cell r="D684" t="str">
            <v>Saladoblanco</v>
          </cell>
          <cell r="E684" t="str">
            <v>41</v>
          </cell>
          <cell r="F684" t="str">
            <v>DEPARTAMENTO DE HUILA</v>
          </cell>
          <cell r="G684" t="str">
            <v>K36</v>
          </cell>
          <cell r="H684" t="str">
            <v>FUT_CUENTAS_POR_PAGAR</v>
          </cell>
          <cell r="I684">
            <v>83</v>
          </cell>
          <cell r="J684" t="str">
            <v>GENERAL - EXCEPTO BOGOTA</v>
          </cell>
          <cell r="K684" t="str">
            <v>ENLINEA</v>
          </cell>
          <cell r="L684" t="str">
            <v xml:space="preserve">Aceptado                     </v>
          </cell>
          <cell r="M684">
            <v>2016</v>
          </cell>
          <cell r="N684">
            <v>10709</v>
          </cell>
          <cell r="O684" t="str">
            <v xml:space="preserve">Julio - Septiembre     </v>
          </cell>
          <cell r="P684">
            <v>42667</v>
          </cell>
        </row>
        <row r="685">
          <cell r="C685" t="str">
            <v>216044560</v>
          </cell>
          <cell r="D685" t="str">
            <v>Manaure</v>
          </cell>
          <cell r="E685" t="str">
            <v>44</v>
          </cell>
          <cell r="F685" t="str">
            <v>DEPARTAMENTO DE GUAJIRA</v>
          </cell>
          <cell r="G685" t="str">
            <v>K36</v>
          </cell>
          <cell r="H685" t="str">
            <v>FUT_CUENTAS_POR_PAGAR</v>
          </cell>
          <cell r="I685">
            <v>83</v>
          </cell>
          <cell r="J685" t="str">
            <v>GENERAL - EXCEPTO BOGOTA</v>
          </cell>
          <cell r="K685" t="str">
            <v>ENLINEA</v>
          </cell>
          <cell r="L685" t="str">
            <v xml:space="preserve">Aceptado                     </v>
          </cell>
          <cell r="M685">
            <v>2016</v>
          </cell>
          <cell r="N685">
            <v>10709</v>
          </cell>
          <cell r="O685" t="str">
            <v xml:space="preserve">Julio - Septiembre     </v>
          </cell>
          <cell r="P685">
            <v>42666</v>
          </cell>
        </row>
        <row r="686">
          <cell r="C686" t="str">
            <v>216047460</v>
          </cell>
          <cell r="D686" t="str">
            <v>Nueva Granada</v>
          </cell>
          <cell r="E686" t="str">
            <v>47</v>
          </cell>
          <cell r="F686" t="str">
            <v>DEPARTAMENTO DE MAGDALENA</v>
          </cell>
          <cell r="G686" t="str">
            <v>K36</v>
          </cell>
          <cell r="H686" t="str">
            <v>FUT_CUENTAS_POR_PAGAR</v>
          </cell>
          <cell r="I686">
            <v>83</v>
          </cell>
          <cell r="J686" t="str">
            <v>GENERAL - EXCEPTO BOGOTA</v>
          </cell>
          <cell r="K686" t="str">
            <v>ENLINEA</v>
          </cell>
          <cell r="L686" t="str">
            <v xml:space="preserve">Aceptado                     </v>
          </cell>
          <cell r="M686">
            <v>2016</v>
          </cell>
          <cell r="N686">
            <v>10709</v>
          </cell>
          <cell r="O686" t="str">
            <v xml:space="preserve">Julio - Septiembre     </v>
          </cell>
          <cell r="P686">
            <v>42671</v>
          </cell>
        </row>
        <row r="687">
          <cell r="C687" t="str">
            <v>216047660</v>
          </cell>
          <cell r="D687" t="str">
            <v>Sabanas de San Ángel</v>
          </cell>
          <cell r="E687" t="str">
            <v>47</v>
          </cell>
          <cell r="F687" t="str">
            <v>DEPARTAMENTO DE MAGDALENA</v>
          </cell>
          <cell r="G687" t="str">
            <v>K36</v>
          </cell>
          <cell r="H687" t="str">
            <v>FUT_CUENTAS_POR_PAGAR</v>
          </cell>
          <cell r="I687">
            <v>83</v>
          </cell>
          <cell r="J687" t="str">
            <v>GENERAL - EXCEPTO BOGOTA</v>
          </cell>
          <cell r="K687" t="str">
            <v>ENLINEA</v>
          </cell>
          <cell r="L687" t="str">
            <v xml:space="preserve">Aceptado                     </v>
          </cell>
          <cell r="M687">
            <v>2016</v>
          </cell>
          <cell r="N687">
            <v>10709</v>
          </cell>
          <cell r="O687" t="str">
            <v xml:space="preserve">Julio - Septiembre     </v>
          </cell>
          <cell r="P687">
            <v>42668</v>
          </cell>
        </row>
        <row r="688">
          <cell r="C688" t="str">
            <v>216047960</v>
          </cell>
          <cell r="D688" t="str">
            <v>Zapayán</v>
          </cell>
          <cell r="E688" t="str">
            <v>47</v>
          </cell>
          <cell r="F688" t="str">
            <v>DEPARTAMENTO DE MAGDALENA</v>
          </cell>
          <cell r="G688" t="str">
            <v>K36</v>
          </cell>
          <cell r="H688" t="str">
            <v>FUT_CUENTAS_POR_PAGAR</v>
          </cell>
          <cell r="I688">
            <v>83</v>
          </cell>
          <cell r="J688" t="str">
            <v>GENERAL - EXCEPTO BOGOTA</v>
          </cell>
          <cell r="K688" t="str">
            <v>ENLINEA</v>
          </cell>
          <cell r="L688" t="str">
            <v xml:space="preserve">Aceptado                     </v>
          </cell>
          <cell r="M688">
            <v>2016</v>
          </cell>
          <cell r="N688">
            <v>10709</v>
          </cell>
          <cell r="O688" t="str">
            <v xml:space="preserve">Julio - Septiembre     </v>
          </cell>
          <cell r="P688">
            <v>42674</v>
          </cell>
        </row>
        <row r="689">
          <cell r="C689" t="str">
            <v>216052260</v>
          </cell>
          <cell r="D689" t="str">
            <v>El Tambo - Nariño</v>
          </cell>
          <cell r="E689" t="str">
            <v>52</v>
          </cell>
          <cell r="F689" t="str">
            <v>DEPARTAMENTO DE NARIÑO</v>
          </cell>
          <cell r="G689" t="str">
            <v>K36</v>
          </cell>
          <cell r="H689" t="str">
            <v>FUT_CUENTAS_POR_PAGAR</v>
          </cell>
          <cell r="I689">
            <v>83</v>
          </cell>
          <cell r="J689" t="str">
            <v>GENERAL - EXCEPTO BOGOTA</v>
          </cell>
          <cell r="K689" t="str">
            <v>ENLINEA</v>
          </cell>
          <cell r="L689" t="str">
            <v xml:space="preserve">Aceptado                     </v>
          </cell>
          <cell r="M689">
            <v>2016</v>
          </cell>
          <cell r="N689">
            <v>10709</v>
          </cell>
          <cell r="O689" t="str">
            <v xml:space="preserve">Julio - Septiembre     </v>
          </cell>
          <cell r="P689">
            <v>42674</v>
          </cell>
        </row>
        <row r="690">
          <cell r="C690" t="str">
            <v>216052560</v>
          </cell>
          <cell r="D690" t="str">
            <v>Potosí</v>
          </cell>
          <cell r="E690" t="str">
            <v>52</v>
          </cell>
          <cell r="F690" t="str">
            <v>DEPARTAMENTO DE NARIÑO</v>
          </cell>
          <cell r="G690" t="str">
            <v>K36</v>
          </cell>
          <cell r="H690" t="str">
            <v>FUT_CUENTAS_POR_PAGAR</v>
          </cell>
          <cell r="I690">
            <v>83</v>
          </cell>
          <cell r="J690" t="str">
            <v>GENERAL - EXCEPTO BOGOTA</v>
          </cell>
          <cell r="K690" t="str">
            <v>ENLINEA</v>
          </cell>
          <cell r="L690" t="str">
            <v xml:space="preserve">Aceptado                     </v>
          </cell>
          <cell r="M690">
            <v>2016</v>
          </cell>
          <cell r="N690">
            <v>10709</v>
          </cell>
          <cell r="O690" t="str">
            <v xml:space="preserve">Julio - Septiembre     </v>
          </cell>
          <cell r="P690">
            <v>42673</v>
          </cell>
        </row>
        <row r="691">
          <cell r="C691" t="str">
            <v>216054660</v>
          </cell>
          <cell r="D691" t="str">
            <v>Salazar de las Palmas</v>
          </cell>
          <cell r="E691" t="str">
            <v>54</v>
          </cell>
          <cell r="F691" t="str">
            <v>DEPARTAMENTO DE NORTE DE SANTANDER</v>
          </cell>
          <cell r="G691" t="str">
            <v>K36</v>
          </cell>
          <cell r="H691" t="str">
            <v>FUT_CUENTAS_POR_PAGAR</v>
          </cell>
          <cell r="I691">
            <v>83</v>
          </cell>
          <cell r="J691" t="str">
            <v>GENERAL - EXCEPTO BOGOTA</v>
          </cell>
          <cell r="K691" t="str">
            <v>ENLINEA</v>
          </cell>
          <cell r="L691" t="str">
            <v xml:space="preserve">Aceptado                     </v>
          </cell>
          <cell r="M691">
            <v>2016</v>
          </cell>
          <cell r="N691">
            <v>10709</v>
          </cell>
          <cell r="O691" t="str">
            <v xml:space="preserve">Julio - Septiembre     </v>
          </cell>
          <cell r="P691">
            <v>42672</v>
          </cell>
        </row>
        <row r="692">
          <cell r="C692" t="str">
            <v>216068160</v>
          </cell>
          <cell r="D692" t="str">
            <v>Cepitá</v>
          </cell>
          <cell r="E692" t="str">
            <v>68</v>
          </cell>
          <cell r="F692" t="str">
            <v>DEPARTAMENTO DE SANTANDER</v>
          </cell>
          <cell r="G692" t="str">
            <v>K36</v>
          </cell>
          <cell r="H692" t="str">
            <v>FUT_CUENTAS_POR_PAGAR</v>
          </cell>
          <cell r="I692">
            <v>83</v>
          </cell>
          <cell r="J692" t="str">
            <v>GENERAL - EXCEPTO BOGOTA</v>
          </cell>
          <cell r="K692" t="str">
            <v>ENLINEA</v>
          </cell>
          <cell r="L692" t="str">
            <v xml:space="preserve">Aceptado                     </v>
          </cell>
          <cell r="M692">
            <v>2016</v>
          </cell>
          <cell r="N692">
            <v>10709</v>
          </cell>
          <cell r="O692" t="str">
            <v xml:space="preserve">Julio - Septiembre     </v>
          </cell>
          <cell r="P692">
            <v>42668</v>
          </cell>
        </row>
        <row r="693">
          <cell r="C693" t="str">
            <v>216086760</v>
          </cell>
          <cell r="D693" t="str">
            <v>Santiago - Putumayo</v>
          </cell>
          <cell r="E693" t="str">
            <v>86</v>
          </cell>
          <cell r="F693" t="str">
            <v>DEPARTAMENTO DE PUTUMAYO</v>
          </cell>
          <cell r="G693" t="str">
            <v>K36</v>
          </cell>
          <cell r="H693" t="str">
            <v>FUT_CUENTAS_POR_PAGAR</v>
          </cell>
          <cell r="I693">
            <v>83</v>
          </cell>
          <cell r="J693" t="str">
            <v>GENERAL - EXCEPTO BOGOTA</v>
          </cell>
          <cell r="K693" t="str">
            <v>ENLINEA</v>
          </cell>
          <cell r="L693" t="str">
            <v xml:space="preserve">Aceptado                     </v>
          </cell>
          <cell r="M693">
            <v>2016</v>
          </cell>
          <cell r="N693">
            <v>10709</v>
          </cell>
          <cell r="O693" t="str">
            <v xml:space="preserve">Julio - Septiembre     </v>
          </cell>
          <cell r="P693">
            <v>42668</v>
          </cell>
        </row>
        <row r="694">
          <cell r="C694" t="str">
            <v>216105361</v>
          </cell>
          <cell r="D694" t="str">
            <v>Ituango</v>
          </cell>
          <cell r="E694" t="str">
            <v>05</v>
          </cell>
          <cell r="F694" t="str">
            <v>DEPARTAMENTO DE ANTIOQUIA</v>
          </cell>
          <cell r="G694" t="str">
            <v>K36</v>
          </cell>
          <cell r="H694" t="str">
            <v>FUT_CUENTAS_POR_PAGAR</v>
          </cell>
          <cell r="I694">
            <v>83</v>
          </cell>
          <cell r="J694" t="str">
            <v>GENERAL - EXCEPTO BOGOTA</v>
          </cell>
          <cell r="K694" t="str">
            <v>ENLINEA</v>
          </cell>
          <cell r="L694" t="str">
            <v xml:space="preserve">Aceptado                     </v>
          </cell>
          <cell r="M694">
            <v>2016</v>
          </cell>
          <cell r="N694">
            <v>10709</v>
          </cell>
          <cell r="O694" t="str">
            <v xml:space="preserve">Julio - Septiembre     </v>
          </cell>
          <cell r="P694">
            <v>42674</v>
          </cell>
        </row>
        <row r="695">
          <cell r="C695" t="str">
            <v>216105761</v>
          </cell>
          <cell r="D695" t="str">
            <v>Sopetrán</v>
          </cell>
          <cell r="E695" t="str">
            <v>05</v>
          </cell>
          <cell r="F695" t="str">
            <v>DEPARTAMENTO DE ANTIOQUIA</v>
          </cell>
          <cell r="G695" t="str">
            <v>K36</v>
          </cell>
          <cell r="H695" t="str">
            <v>FUT_CUENTAS_POR_PAGAR</v>
          </cell>
          <cell r="I695">
            <v>83</v>
          </cell>
          <cell r="J695" t="str">
            <v>GENERAL - EXCEPTO BOGOTA</v>
          </cell>
          <cell r="K695" t="str">
            <v>ENLINEA</v>
          </cell>
          <cell r="L695" t="str">
            <v xml:space="preserve">Aceptado                     </v>
          </cell>
          <cell r="M695">
            <v>2016</v>
          </cell>
          <cell r="N695">
            <v>10709</v>
          </cell>
          <cell r="O695" t="str">
            <v xml:space="preserve">Julio - Septiembre     </v>
          </cell>
          <cell r="P695">
            <v>42669</v>
          </cell>
        </row>
        <row r="696">
          <cell r="C696" t="str">
            <v>216105861</v>
          </cell>
          <cell r="D696" t="str">
            <v>Venecia - Antioquia</v>
          </cell>
          <cell r="E696" t="str">
            <v>05</v>
          </cell>
          <cell r="F696" t="str">
            <v>DEPARTAMENTO DE ANTIOQUIA</v>
          </cell>
          <cell r="G696" t="str">
            <v>K36</v>
          </cell>
          <cell r="H696" t="str">
            <v>FUT_CUENTAS_POR_PAGAR</v>
          </cell>
          <cell r="I696">
            <v>83</v>
          </cell>
          <cell r="J696" t="str">
            <v>GENERAL - EXCEPTO BOGOTA</v>
          </cell>
          <cell r="K696" t="str">
            <v>ENLINEA</v>
          </cell>
          <cell r="L696" t="str">
            <v xml:space="preserve">Aceptado                     </v>
          </cell>
          <cell r="M696">
            <v>2016</v>
          </cell>
          <cell r="N696">
            <v>10709</v>
          </cell>
          <cell r="O696" t="str">
            <v xml:space="preserve">Julio - Septiembre     </v>
          </cell>
          <cell r="P696">
            <v>42670</v>
          </cell>
        </row>
        <row r="697">
          <cell r="C697" t="str">
            <v>216115761</v>
          </cell>
          <cell r="D697" t="str">
            <v>Somondoco</v>
          </cell>
          <cell r="E697" t="str">
            <v>15</v>
          </cell>
          <cell r="F697" t="str">
            <v>DEPARTAMENTO DE BOYACA</v>
          </cell>
          <cell r="G697" t="str">
            <v>K36</v>
          </cell>
          <cell r="H697" t="str">
            <v>FUT_CUENTAS_POR_PAGAR</v>
          </cell>
          <cell r="I697">
            <v>83</v>
          </cell>
          <cell r="J697" t="str">
            <v>GENERAL - EXCEPTO BOGOTA</v>
          </cell>
          <cell r="K697" t="str">
            <v>ENLINEA</v>
          </cell>
          <cell r="L697" t="str">
            <v xml:space="preserve">Aceptado                     </v>
          </cell>
          <cell r="M697">
            <v>2016</v>
          </cell>
          <cell r="N697">
            <v>10709</v>
          </cell>
          <cell r="O697" t="str">
            <v xml:space="preserve">Julio - Septiembre     </v>
          </cell>
          <cell r="P697">
            <v>42673</v>
          </cell>
        </row>
        <row r="698">
          <cell r="C698" t="str">
            <v>216115861</v>
          </cell>
          <cell r="D698" t="str">
            <v>Ventaquemada</v>
          </cell>
          <cell r="E698" t="str">
            <v>15</v>
          </cell>
          <cell r="F698" t="str">
            <v>DEPARTAMENTO DE BOYACA</v>
          </cell>
          <cell r="G698" t="str">
            <v>K36</v>
          </cell>
          <cell r="H698" t="str">
            <v>FUT_CUENTAS_POR_PAGAR</v>
          </cell>
          <cell r="I698">
            <v>83</v>
          </cell>
          <cell r="J698" t="str">
            <v>GENERAL - EXCEPTO BOGOTA</v>
          </cell>
          <cell r="K698" t="str">
            <v>ENLINEA</v>
          </cell>
          <cell r="L698" t="str">
            <v xml:space="preserve">Aceptado                     </v>
          </cell>
          <cell r="M698">
            <v>2016</v>
          </cell>
          <cell r="N698">
            <v>10709</v>
          </cell>
          <cell r="O698" t="str">
            <v xml:space="preserve">Julio - Septiembre     </v>
          </cell>
          <cell r="P698">
            <v>42670</v>
          </cell>
        </row>
        <row r="699">
          <cell r="C699" t="str">
            <v>216127361</v>
          </cell>
          <cell r="D699" t="str">
            <v>Istmina</v>
          </cell>
          <cell r="E699" t="str">
            <v>27</v>
          </cell>
          <cell r="F699" t="str">
            <v>DEPARTAMENTO DE CHOCO</v>
          </cell>
          <cell r="G699" t="str">
            <v>K36</v>
          </cell>
          <cell r="H699" t="str">
            <v>FUT_CUENTAS_POR_PAGAR</v>
          </cell>
          <cell r="I699">
            <v>83</v>
          </cell>
          <cell r="J699" t="str">
            <v>GENERAL - EXCEPTO BOGOTA</v>
          </cell>
          <cell r="K699" t="str">
            <v>ENLINEA</v>
          </cell>
          <cell r="L699" t="str">
            <v xml:space="preserve">Aceptado                     </v>
          </cell>
          <cell r="M699">
            <v>2016</v>
          </cell>
          <cell r="N699">
            <v>10709</v>
          </cell>
          <cell r="O699" t="str">
            <v xml:space="preserve">Julio - Septiembre     </v>
          </cell>
          <cell r="P699">
            <v>42670</v>
          </cell>
        </row>
        <row r="700">
          <cell r="C700" t="str">
            <v>216147161</v>
          </cell>
          <cell r="D700" t="str">
            <v>Cerro de San Antonio</v>
          </cell>
          <cell r="E700" t="str">
            <v>47</v>
          </cell>
          <cell r="F700" t="str">
            <v>DEPARTAMENTO DE MAGDALENA</v>
          </cell>
          <cell r="G700" t="str">
            <v>K36</v>
          </cell>
          <cell r="H700" t="str">
            <v>FUT_CUENTAS_POR_PAGAR</v>
          </cell>
          <cell r="I700">
            <v>83</v>
          </cell>
          <cell r="J700" t="str">
            <v>GENERAL - EXCEPTO BOGOTA</v>
          </cell>
          <cell r="K700" t="str">
            <v>ENLINEA</v>
          </cell>
          <cell r="L700" t="str">
            <v xml:space="preserve">Aceptado                     </v>
          </cell>
          <cell r="M700">
            <v>2016</v>
          </cell>
          <cell r="N700">
            <v>10709</v>
          </cell>
          <cell r="O700" t="str">
            <v xml:space="preserve">Julio - Septiembre     </v>
          </cell>
          <cell r="P700">
            <v>42673</v>
          </cell>
        </row>
        <row r="701">
          <cell r="C701" t="str">
            <v>216154261</v>
          </cell>
          <cell r="D701" t="str">
            <v>El Zulia</v>
          </cell>
          <cell r="E701" t="str">
            <v>54</v>
          </cell>
          <cell r="F701" t="str">
            <v>DEPARTAMENTO DE NORTE DE SANTANDER</v>
          </cell>
          <cell r="G701" t="str">
            <v>K36</v>
          </cell>
          <cell r="H701" t="str">
            <v>FUT_CUENTAS_POR_PAGAR</v>
          </cell>
          <cell r="I701">
            <v>83</v>
          </cell>
          <cell r="J701" t="str">
            <v>GENERAL - EXCEPTO BOGOTA</v>
          </cell>
          <cell r="K701" t="str">
            <v>ENLINEA</v>
          </cell>
          <cell r="L701" t="str">
            <v xml:space="preserve">Aceptado                     </v>
          </cell>
          <cell r="M701">
            <v>2016</v>
          </cell>
          <cell r="N701">
            <v>10709</v>
          </cell>
          <cell r="O701" t="str">
            <v xml:space="preserve">Julio - Septiembre     </v>
          </cell>
          <cell r="P701">
            <v>42669</v>
          </cell>
        </row>
        <row r="702">
          <cell r="C702" t="str">
            <v>216168861</v>
          </cell>
          <cell r="D702" t="str">
            <v>Vélez</v>
          </cell>
          <cell r="E702" t="str">
            <v>68</v>
          </cell>
          <cell r="F702" t="str">
            <v>DEPARTAMENTO DE SANTANDER</v>
          </cell>
          <cell r="G702" t="str">
            <v>K36</v>
          </cell>
          <cell r="H702" t="str">
            <v>FUT_CUENTAS_POR_PAGAR</v>
          </cell>
          <cell r="I702">
            <v>83</v>
          </cell>
          <cell r="J702" t="str">
            <v>GENERAL - EXCEPTO BOGOTA</v>
          </cell>
          <cell r="K702" t="str">
            <v>ENLINEA</v>
          </cell>
          <cell r="L702" t="str">
            <v xml:space="preserve">Aceptado                     </v>
          </cell>
          <cell r="M702">
            <v>2016</v>
          </cell>
          <cell r="N702">
            <v>10709</v>
          </cell>
          <cell r="O702" t="str">
            <v xml:space="preserve">Julio - Septiembre     </v>
          </cell>
          <cell r="P702">
            <v>42668</v>
          </cell>
        </row>
        <row r="703">
          <cell r="C703" t="str">
            <v>216173461</v>
          </cell>
          <cell r="D703" t="str">
            <v>Murillo</v>
          </cell>
          <cell r="E703" t="str">
            <v>73</v>
          </cell>
          <cell r="F703" t="str">
            <v>DEPARTAMENTO DE TOLIMA</v>
          </cell>
          <cell r="G703" t="str">
            <v>K36</v>
          </cell>
          <cell r="H703" t="str">
            <v>FUT_CUENTAS_POR_PAGAR</v>
          </cell>
          <cell r="I703">
            <v>83</v>
          </cell>
          <cell r="J703" t="str">
            <v>GENERAL - EXCEPTO BOGOTA</v>
          </cell>
          <cell r="K703" t="str">
            <v>ENLINEA</v>
          </cell>
          <cell r="L703" t="str">
            <v xml:space="preserve">Aceptado                     </v>
          </cell>
          <cell r="M703">
            <v>2016</v>
          </cell>
          <cell r="N703">
            <v>10709</v>
          </cell>
          <cell r="O703" t="str">
            <v xml:space="preserve">Julio - Septiembre     </v>
          </cell>
          <cell r="P703">
            <v>42672</v>
          </cell>
        </row>
        <row r="704">
          <cell r="C704" t="str">
            <v>216173861</v>
          </cell>
          <cell r="D704" t="str">
            <v>Venadillo</v>
          </cell>
          <cell r="E704" t="str">
            <v>73</v>
          </cell>
          <cell r="F704" t="str">
            <v>DEPARTAMENTO DE TOLIMA</v>
          </cell>
          <cell r="G704" t="str">
            <v>K36</v>
          </cell>
          <cell r="H704" t="str">
            <v>FUT_CUENTAS_POR_PAGAR</v>
          </cell>
          <cell r="I704">
            <v>83</v>
          </cell>
          <cell r="J704" t="str">
            <v>GENERAL - EXCEPTO BOGOTA</v>
          </cell>
          <cell r="K704" t="str">
            <v>ENLINEA</v>
          </cell>
          <cell r="L704" t="str">
            <v xml:space="preserve">Aceptado                     </v>
          </cell>
          <cell r="M704">
            <v>2016</v>
          </cell>
          <cell r="N704">
            <v>10709</v>
          </cell>
          <cell r="O704" t="str">
            <v xml:space="preserve">Julio - Septiembre     </v>
          </cell>
          <cell r="P704">
            <v>42673</v>
          </cell>
        </row>
        <row r="705">
          <cell r="C705" t="str">
            <v>216197161</v>
          </cell>
          <cell r="D705" t="str">
            <v>Carurú</v>
          </cell>
          <cell r="E705" t="str">
            <v>97</v>
          </cell>
          <cell r="F705" t="str">
            <v>DEPARTAMENTO DE VAUPES</v>
          </cell>
          <cell r="G705" t="str">
            <v>K36</v>
          </cell>
          <cell r="H705" t="str">
            <v>FUT_CUENTAS_POR_PAGAR</v>
          </cell>
          <cell r="I705">
            <v>83</v>
          </cell>
          <cell r="J705" t="str">
            <v>GENERAL - EXCEPTO BOGOTA</v>
          </cell>
          <cell r="K705" t="str">
            <v>ENLINEA</v>
          </cell>
          <cell r="L705" t="str">
            <v xml:space="preserve">Aceptado                     </v>
          </cell>
          <cell r="M705">
            <v>2016</v>
          </cell>
          <cell r="N705">
            <v>10709</v>
          </cell>
          <cell r="O705" t="str">
            <v xml:space="preserve">Julio - Septiembre     </v>
          </cell>
          <cell r="P705">
            <v>42647</v>
          </cell>
        </row>
        <row r="706">
          <cell r="C706" t="str">
            <v>216213062</v>
          </cell>
          <cell r="D706" t="str">
            <v>Arroyohondo</v>
          </cell>
          <cell r="E706" t="str">
            <v>13</v>
          </cell>
          <cell r="F706" t="str">
            <v>DEPARTAMENTO DE BOLIVAR</v>
          </cell>
          <cell r="G706" t="str">
            <v>K36</v>
          </cell>
          <cell r="H706" t="str">
            <v>FUT_CUENTAS_POR_PAGAR</v>
          </cell>
          <cell r="I706">
            <v>83</v>
          </cell>
          <cell r="J706" t="str">
            <v>GENERAL - EXCEPTO BOGOTA</v>
          </cell>
          <cell r="K706" t="str">
            <v>ENLINEA</v>
          </cell>
          <cell r="L706" t="str">
            <v xml:space="preserve">Aceptado                     </v>
          </cell>
          <cell r="M706">
            <v>2016</v>
          </cell>
          <cell r="N706">
            <v>10709</v>
          </cell>
          <cell r="O706" t="str">
            <v xml:space="preserve">Julio - Septiembre     </v>
          </cell>
          <cell r="P706">
            <v>42674</v>
          </cell>
        </row>
        <row r="707">
          <cell r="C707" t="str">
            <v>216215162</v>
          </cell>
          <cell r="D707" t="str">
            <v>Cerinza</v>
          </cell>
          <cell r="E707" t="str">
            <v>15</v>
          </cell>
          <cell r="F707" t="str">
            <v>DEPARTAMENTO DE BOYACA</v>
          </cell>
          <cell r="G707" t="str">
            <v>K36</v>
          </cell>
          <cell r="H707" t="str">
            <v>FUT_CUENTAS_POR_PAGAR</v>
          </cell>
          <cell r="I707">
            <v>83</v>
          </cell>
          <cell r="J707" t="str">
            <v>GENERAL - EXCEPTO BOGOTA</v>
          </cell>
          <cell r="K707" t="str">
            <v>ENLINEA</v>
          </cell>
          <cell r="L707" t="str">
            <v xml:space="preserve">Aceptado                     </v>
          </cell>
          <cell r="M707">
            <v>2016</v>
          </cell>
          <cell r="N707">
            <v>10709</v>
          </cell>
          <cell r="O707" t="str">
            <v xml:space="preserve">Julio - Septiembre     </v>
          </cell>
          <cell r="P707">
            <v>42666</v>
          </cell>
        </row>
        <row r="708">
          <cell r="C708" t="str">
            <v>216215362</v>
          </cell>
          <cell r="D708" t="str">
            <v>Iza</v>
          </cell>
          <cell r="E708" t="str">
            <v>15</v>
          </cell>
          <cell r="F708" t="str">
            <v>DEPARTAMENTO DE BOYACA</v>
          </cell>
          <cell r="G708" t="str">
            <v>K36</v>
          </cell>
          <cell r="H708" t="str">
            <v>FUT_CUENTAS_POR_PAGAR</v>
          </cell>
          <cell r="I708">
            <v>83</v>
          </cell>
          <cell r="J708" t="str">
            <v>GENERAL - EXCEPTO BOGOTA</v>
          </cell>
          <cell r="K708" t="str">
            <v>ENLINEA</v>
          </cell>
          <cell r="L708" t="str">
            <v xml:space="preserve">Aceptado                     </v>
          </cell>
          <cell r="M708">
            <v>2016</v>
          </cell>
          <cell r="N708">
            <v>10709</v>
          </cell>
          <cell r="O708" t="str">
            <v xml:space="preserve">Julio - Septiembre     </v>
          </cell>
          <cell r="P708">
            <v>42670</v>
          </cell>
        </row>
        <row r="709">
          <cell r="C709" t="str">
            <v>216215762</v>
          </cell>
          <cell r="D709" t="str">
            <v>Sora</v>
          </cell>
          <cell r="E709" t="str">
            <v>15</v>
          </cell>
          <cell r="F709" t="str">
            <v>DEPARTAMENTO DE BOYACA</v>
          </cell>
          <cell r="G709" t="str">
            <v>K36</v>
          </cell>
          <cell r="H709" t="str">
            <v>FUT_CUENTAS_POR_PAGAR</v>
          </cell>
          <cell r="I709">
            <v>83</v>
          </cell>
          <cell r="J709" t="str">
            <v>GENERAL - EXCEPTO BOGOTA</v>
          </cell>
          <cell r="K709" t="str">
            <v>ENLINEA</v>
          </cell>
          <cell r="L709" t="str">
            <v xml:space="preserve">Aceptado                     </v>
          </cell>
          <cell r="M709">
            <v>2016</v>
          </cell>
          <cell r="N709">
            <v>10709</v>
          </cell>
          <cell r="O709" t="str">
            <v xml:space="preserve">Julio - Septiembre     </v>
          </cell>
          <cell r="P709">
            <v>42670</v>
          </cell>
        </row>
        <row r="710">
          <cell r="C710" t="str">
            <v>216217662</v>
          </cell>
          <cell r="D710" t="str">
            <v>Samaná</v>
          </cell>
          <cell r="E710" t="str">
            <v>17</v>
          </cell>
          <cell r="F710" t="str">
            <v>DEPARTAMENTO DE CALDAS</v>
          </cell>
          <cell r="G710" t="str">
            <v>K36</v>
          </cell>
          <cell r="H710" t="str">
            <v>FUT_CUENTAS_POR_PAGAR</v>
          </cell>
          <cell r="I710">
            <v>83</v>
          </cell>
          <cell r="J710" t="str">
            <v>GENERAL - EXCEPTO BOGOTA</v>
          </cell>
          <cell r="K710" t="str">
            <v>ENLINEA</v>
          </cell>
          <cell r="L710" t="str">
            <v xml:space="preserve">Aceptado                     </v>
          </cell>
          <cell r="M710">
            <v>2016</v>
          </cell>
          <cell r="N710">
            <v>10709</v>
          </cell>
          <cell r="O710" t="str">
            <v xml:space="preserve">Julio - Septiembre     </v>
          </cell>
          <cell r="P710">
            <v>42673</v>
          </cell>
        </row>
        <row r="711">
          <cell r="C711" t="str">
            <v>216223162</v>
          </cell>
          <cell r="D711" t="str">
            <v>Cereté</v>
          </cell>
          <cell r="E711" t="str">
            <v>23</v>
          </cell>
          <cell r="F711" t="str">
            <v>DEPARTAMENTO DE CORDOBA</v>
          </cell>
          <cell r="G711" t="str">
            <v>K36</v>
          </cell>
          <cell r="H711" t="str">
            <v>FUT_CUENTAS_POR_PAGAR</v>
          </cell>
          <cell r="I711">
            <v>83</v>
          </cell>
          <cell r="J711" t="str">
            <v>GENERAL - EXCEPTO BOGOTA</v>
          </cell>
          <cell r="K711" t="str">
            <v>ENLINEA</v>
          </cell>
          <cell r="L711" t="str">
            <v xml:space="preserve">Aceptado                     </v>
          </cell>
          <cell r="M711">
            <v>2016</v>
          </cell>
          <cell r="N711">
            <v>10709</v>
          </cell>
          <cell r="O711" t="str">
            <v xml:space="preserve">Julio - Septiembre     </v>
          </cell>
          <cell r="P711">
            <v>42671</v>
          </cell>
        </row>
        <row r="712">
          <cell r="C712" t="str">
            <v>216225662</v>
          </cell>
          <cell r="D712" t="str">
            <v>San Juan de Río Seco</v>
          </cell>
          <cell r="E712" t="str">
            <v>25</v>
          </cell>
          <cell r="F712" t="str">
            <v>DEPARTAMENTO DE CUNDINAMARCA</v>
          </cell>
          <cell r="G712" t="str">
            <v>K36</v>
          </cell>
          <cell r="H712" t="str">
            <v>FUT_CUENTAS_POR_PAGAR</v>
          </cell>
          <cell r="I712">
            <v>83</v>
          </cell>
          <cell r="J712" t="str">
            <v>GENERAL - EXCEPTO BOGOTA</v>
          </cell>
          <cell r="K712" t="str">
            <v>ENLINEA</v>
          </cell>
          <cell r="L712" t="str">
            <v xml:space="preserve">Aceptado                     </v>
          </cell>
          <cell r="M712">
            <v>2016</v>
          </cell>
          <cell r="N712">
            <v>10709</v>
          </cell>
          <cell r="O712" t="str">
            <v xml:space="preserve">Julio - Septiembre     </v>
          </cell>
          <cell r="P712">
            <v>42672</v>
          </cell>
        </row>
        <row r="713">
          <cell r="C713" t="str">
            <v>216225862</v>
          </cell>
          <cell r="D713" t="str">
            <v>Vergara</v>
          </cell>
          <cell r="E713" t="str">
            <v>25</v>
          </cell>
          <cell r="F713" t="str">
            <v>DEPARTAMENTO DE CUNDINAMARCA</v>
          </cell>
          <cell r="G713" t="str">
            <v>K36</v>
          </cell>
          <cell r="H713" t="str">
            <v>FUT_CUENTAS_POR_PAGAR</v>
          </cell>
          <cell r="I713">
            <v>83</v>
          </cell>
          <cell r="J713" t="str">
            <v>GENERAL - EXCEPTO BOGOTA</v>
          </cell>
          <cell r="K713" t="str">
            <v>ENLINEA</v>
          </cell>
          <cell r="L713" t="str">
            <v xml:space="preserve">Aceptado                     </v>
          </cell>
          <cell r="M713">
            <v>2016</v>
          </cell>
          <cell r="N713">
            <v>10709</v>
          </cell>
          <cell r="O713" t="str">
            <v xml:space="preserve">Julio - Septiembre     </v>
          </cell>
          <cell r="P713">
            <v>42672</v>
          </cell>
        </row>
        <row r="714">
          <cell r="C714" t="str">
            <v>216268162</v>
          </cell>
          <cell r="D714" t="str">
            <v>Cerrito</v>
          </cell>
          <cell r="E714" t="str">
            <v>68</v>
          </cell>
          <cell r="F714" t="str">
            <v>DEPARTAMENTO DE SANTANDER</v>
          </cell>
          <cell r="G714" t="str">
            <v>K36</v>
          </cell>
          <cell r="H714" t="str">
            <v>FUT_CUENTAS_POR_PAGAR</v>
          </cell>
          <cell r="I714">
            <v>83</v>
          </cell>
          <cell r="J714" t="str">
            <v>GENERAL - EXCEPTO BOGOTA</v>
          </cell>
          <cell r="K714" t="str">
            <v>ENLINEA</v>
          </cell>
          <cell r="L714" t="str">
            <v xml:space="preserve">Aceptado                     </v>
          </cell>
          <cell r="M714">
            <v>2016</v>
          </cell>
          <cell r="N714">
            <v>10709</v>
          </cell>
          <cell r="O714" t="str">
            <v xml:space="preserve">Julio - Septiembre     </v>
          </cell>
          <cell r="P714">
            <v>42674</v>
          </cell>
        </row>
        <row r="715">
          <cell r="C715" t="str">
            <v>216285162</v>
          </cell>
          <cell r="D715" t="str">
            <v>Monterrey</v>
          </cell>
          <cell r="E715" t="str">
            <v>85</v>
          </cell>
          <cell r="F715" t="str">
            <v>DEPARTAMENTO DE CASANARE</v>
          </cell>
          <cell r="G715" t="str">
            <v>K36</v>
          </cell>
          <cell r="H715" t="str">
            <v>FUT_CUENTAS_POR_PAGAR</v>
          </cell>
          <cell r="I715">
            <v>83</v>
          </cell>
          <cell r="J715" t="str">
            <v>GENERAL - EXCEPTO BOGOTA</v>
          </cell>
          <cell r="K715" t="str">
            <v>ENLINEA</v>
          </cell>
          <cell r="L715" t="str">
            <v xml:space="preserve">Aceptado                     </v>
          </cell>
          <cell r="M715">
            <v>2016</v>
          </cell>
          <cell r="N715">
            <v>10709</v>
          </cell>
          <cell r="O715" t="str">
            <v xml:space="preserve">Julio - Septiembre     </v>
          </cell>
          <cell r="P715">
            <v>42661</v>
          </cell>
        </row>
        <row r="716">
          <cell r="C716" t="str">
            <v>216315763</v>
          </cell>
          <cell r="D716" t="str">
            <v>Sotaquirá</v>
          </cell>
          <cell r="E716" t="str">
            <v>15</v>
          </cell>
          <cell r="F716" t="str">
            <v>DEPARTAMENTO DE BOYACA</v>
          </cell>
          <cell r="G716" t="str">
            <v>K36</v>
          </cell>
          <cell r="H716" t="str">
            <v>FUT_CUENTAS_POR_PAGAR</v>
          </cell>
          <cell r="I716">
            <v>83</v>
          </cell>
          <cell r="J716" t="str">
            <v>GENERAL - EXCEPTO BOGOTA</v>
          </cell>
          <cell r="K716" t="str">
            <v>ENLINEA</v>
          </cell>
          <cell r="L716" t="str">
            <v xml:space="preserve">Aceptado                     </v>
          </cell>
          <cell r="M716">
            <v>2016</v>
          </cell>
          <cell r="N716">
            <v>10709</v>
          </cell>
          <cell r="O716" t="str">
            <v xml:space="preserve">Julio - Septiembre     </v>
          </cell>
          <cell r="P716">
            <v>42673</v>
          </cell>
        </row>
        <row r="717">
          <cell r="C717" t="str">
            <v>216373563</v>
          </cell>
          <cell r="D717" t="str">
            <v>Prado</v>
          </cell>
          <cell r="E717" t="str">
            <v>73</v>
          </cell>
          <cell r="F717" t="str">
            <v>DEPARTAMENTO DE TOLIMA</v>
          </cell>
          <cell r="G717" t="str">
            <v>K36</v>
          </cell>
          <cell r="H717" t="str">
            <v>FUT_CUENTAS_POR_PAGAR</v>
          </cell>
          <cell r="I717">
            <v>83</v>
          </cell>
          <cell r="J717" t="str">
            <v>GENERAL - EXCEPTO BOGOTA</v>
          </cell>
          <cell r="K717" t="str">
            <v>ENLINEA</v>
          </cell>
          <cell r="L717" t="str">
            <v xml:space="preserve">Aceptado                     </v>
          </cell>
          <cell r="M717">
            <v>2016</v>
          </cell>
          <cell r="N717">
            <v>10709</v>
          </cell>
          <cell r="O717" t="str">
            <v xml:space="preserve">Julio - Septiembre     </v>
          </cell>
          <cell r="P717">
            <v>42664</v>
          </cell>
        </row>
        <row r="718">
          <cell r="C718" t="str">
            <v>216376563</v>
          </cell>
          <cell r="D718" t="str">
            <v>Pradera</v>
          </cell>
          <cell r="E718" t="str">
            <v>76</v>
          </cell>
          <cell r="F718" t="str">
            <v>DEPARTAMENTO DE VALLE DEL CAUCA</v>
          </cell>
          <cell r="G718" t="str">
            <v>K36</v>
          </cell>
          <cell r="H718" t="str">
            <v>FUT_CUENTAS_POR_PAGAR</v>
          </cell>
          <cell r="I718">
            <v>83</v>
          </cell>
          <cell r="J718" t="str">
            <v>GENERAL - EXCEPTO BOGOTA</v>
          </cell>
          <cell r="K718" t="str">
            <v>ENLINEA</v>
          </cell>
          <cell r="L718" t="str">
            <v xml:space="preserve">Aceptado                     </v>
          </cell>
          <cell r="M718">
            <v>2016</v>
          </cell>
          <cell r="N718">
            <v>10709</v>
          </cell>
          <cell r="O718" t="str">
            <v xml:space="preserve">Julio - Septiembre     </v>
          </cell>
          <cell r="P718">
            <v>42662</v>
          </cell>
        </row>
        <row r="719">
          <cell r="C719" t="str">
            <v>216376863</v>
          </cell>
          <cell r="D719" t="str">
            <v>Versalles</v>
          </cell>
          <cell r="E719" t="str">
            <v>76</v>
          </cell>
          <cell r="F719" t="str">
            <v>DEPARTAMENTO DE VALLE DEL CAUCA</v>
          </cell>
          <cell r="G719" t="str">
            <v>K36</v>
          </cell>
          <cell r="H719" t="str">
            <v>FUT_CUENTAS_POR_PAGAR</v>
          </cell>
          <cell r="I719">
            <v>83</v>
          </cell>
          <cell r="J719" t="str">
            <v>GENERAL - EXCEPTO BOGOTA</v>
          </cell>
          <cell r="K719" t="str">
            <v>ENLINEA</v>
          </cell>
          <cell r="L719" t="str">
            <v xml:space="preserve">Aceptado                     </v>
          </cell>
          <cell r="M719">
            <v>2016</v>
          </cell>
          <cell r="N719">
            <v>10709</v>
          </cell>
          <cell r="O719" t="str">
            <v xml:space="preserve">Julio - Septiembre     </v>
          </cell>
          <cell r="P719">
            <v>42663</v>
          </cell>
        </row>
        <row r="720">
          <cell r="C720" t="str">
            <v>216385263</v>
          </cell>
          <cell r="D720" t="str">
            <v>Pore</v>
          </cell>
          <cell r="E720" t="str">
            <v>85</v>
          </cell>
          <cell r="F720" t="str">
            <v>DEPARTAMENTO DE CASANARE</v>
          </cell>
          <cell r="G720" t="str">
            <v>K36</v>
          </cell>
          <cell r="H720" t="str">
            <v>FUT_CUENTAS_POR_PAGAR</v>
          </cell>
          <cell r="I720">
            <v>83</v>
          </cell>
          <cell r="J720" t="str">
            <v>GENERAL - EXCEPTO BOGOTA</v>
          </cell>
          <cell r="K720" t="str">
            <v>ENLINEA</v>
          </cell>
          <cell r="L720" t="str">
            <v xml:space="preserve">Aceptado                     </v>
          </cell>
          <cell r="M720">
            <v>2016</v>
          </cell>
          <cell r="N720">
            <v>10709</v>
          </cell>
          <cell r="O720" t="str">
            <v xml:space="preserve">Julio - Septiembre     </v>
          </cell>
          <cell r="P720">
            <v>42669</v>
          </cell>
        </row>
        <row r="721">
          <cell r="C721" t="str">
            <v>216405264</v>
          </cell>
          <cell r="D721" t="str">
            <v>Entrerríos</v>
          </cell>
          <cell r="E721" t="str">
            <v>05</v>
          </cell>
          <cell r="F721" t="str">
            <v>DEPARTAMENTO DE ANTIOQUIA</v>
          </cell>
          <cell r="G721" t="str">
            <v>K36</v>
          </cell>
          <cell r="H721" t="str">
            <v>FUT_CUENTAS_POR_PAGAR</v>
          </cell>
          <cell r="I721">
            <v>83</v>
          </cell>
          <cell r="J721" t="str">
            <v>GENERAL - EXCEPTO BOGOTA</v>
          </cell>
          <cell r="K721" t="str">
            <v>ENLINEA</v>
          </cell>
          <cell r="L721" t="str">
            <v xml:space="preserve">Aceptado                     </v>
          </cell>
          <cell r="M721">
            <v>2016</v>
          </cell>
          <cell r="N721">
            <v>10709</v>
          </cell>
          <cell r="O721" t="str">
            <v xml:space="preserve">Julio - Septiembre     </v>
          </cell>
          <cell r="P721">
            <v>42671</v>
          </cell>
        </row>
        <row r="722">
          <cell r="C722" t="str">
            <v>216405364</v>
          </cell>
          <cell r="D722" t="str">
            <v>Jardín</v>
          </cell>
          <cell r="E722" t="str">
            <v>05</v>
          </cell>
          <cell r="F722" t="str">
            <v>DEPARTAMENTO DE ANTIOQUIA</v>
          </cell>
          <cell r="G722" t="str">
            <v>K36</v>
          </cell>
          <cell r="H722" t="str">
            <v>FUT_CUENTAS_POR_PAGAR</v>
          </cell>
          <cell r="I722">
            <v>83</v>
          </cell>
          <cell r="J722" t="str">
            <v>GENERAL - EXCEPTO BOGOTA</v>
          </cell>
          <cell r="K722" t="str">
            <v>ENLINEA</v>
          </cell>
          <cell r="L722" t="str">
            <v xml:space="preserve">Aceptado                     </v>
          </cell>
          <cell r="M722">
            <v>2016</v>
          </cell>
          <cell r="N722">
            <v>10709</v>
          </cell>
          <cell r="O722" t="str">
            <v xml:space="preserve">Julio - Septiembre     </v>
          </cell>
          <cell r="P722">
            <v>42667</v>
          </cell>
        </row>
        <row r="723">
          <cell r="C723" t="str">
            <v>216405664</v>
          </cell>
          <cell r="D723" t="str">
            <v>San Pedro de los Milagros</v>
          </cell>
          <cell r="E723" t="str">
            <v>05</v>
          </cell>
          <cell r="F723" t="str">
            <v>DEPARTAMENTO DE ANTIOQUIA</v>
          </cell>
          <cell r="G723" t="str">
            <v>K36</v>
          </cell>
          <cell r="H723" t="str">
            <v>FUT_CUENTAS_POR_PAGAR</v>
          </cell>
          <cell r="I723">
            <v>83</v>
          </cell>
          <cell r="J723" t="str">
            <v>GENERAL - EXCEPTO BOGOTA</v>
          </cell>
          <cell r="K723" t="str">
            <v>ENLINEA</v>
          </cell>
          <cell r="L723" t="str">
            <v xml:space="preserve">Aceptado                     </v>
          </cell>
          <cell r="M723">
            <v>2016</v>
          </cell>
          <cell r="N723">
            <v>10709</v>
          </cell>
          <cell r="O723" t="str">
            <v xml:space="preserve">Julio - Septiembre     </v>
          </cell>
          <cell r="P723">
            <v>42667</v>
          </cell>
        </row>
        <row r="724">
          <cell r="C724" t="str">
            <v>216415464</v>
          </cell>
          <cell r="D724" t="str">
            <v>Mongua</v>
          </cell>
          <cell r="E724" t="str">
            <v>15</v>
          </cell>
          <cell r="F724" t="str">
            <v>DEPARTAMENTO DE BOYACA</v>
          </cell>
          <cell r="G724" t="str">
            <v>K36</v>
          </cell>
          <cell r="H724" t="str">
            <v>FUT_CUENTAS_POR_PAGAR</v>
          </cell>
          <cell r="I724">
            <v>83</v>
          </cell>
          <cell r="J724" t="str">
            <v>GENERAL - EXCEPTO BOGOTA</v>
          </cell>
          <cell r="K724" t="str">
            <v>ENLINEA</v>
          </cell>
          <cell r="L724" t="str">
            <v xml:space="preserve">Aceptado                     </v>
          </cell>
          <cell r="M724">
            <v>2016</v>
          </cell>
          <cell r="N724">
            <v>10709</v>
          </cell>
          <cell r="O724" t="str">
            <v xml:space="preserve">Julio - Septiembre     </v>
          </cell>
          <cell r="P724">
            <v>42667</v>
          </cell>
        </row>
        <row r="725">
          <cell r="C725" t="str">
            <v>216415664</v>
          </cell>
          <cell r="D725" t="str">
            <v>San José de Pare</v>
          </cell>
          <cell r="E725" t="str">
            <v>15</v>
          </cell>
          <cell r="F725" t="str">
            <v>DEPARTAMENTO DE BOYACA</v>
          </cell>
          <cell r="G725" t="str">
            <v>K36</v>
          </cell>
          <cell r="H725" t="str">
            <v>FUT_CUENTAS_POR_PAGAR</v>
          </cell>
          <cell r="I725">
            <v>83</v>
          </cell>
          <cell r="J725" t="str">
            <v>GENERAL - EXCEPTO BOGOTA</v>
          </cell>
          <cell r="K725" t="str">
            <v>ENLINEA</v>
          </cell>
          <cell r="L725" t="str">
            <v xml:space="preserve">Aceptado                     </v>
          </cell>
          <cell r="M725">
            <v>2016</v>
          </cell>
          <cell r="N725">
            <v>10709</v>
          </cell>
          <cell r="O725" t="str">
            <v xml:space="preserve">Julio - Septiembre     </v>
          </cell>
          <cell r="P725">
            <v>42666</v>
          </cell>
        </row>
        <row r="726">
          <cell r="C726" t="str">
            <v>216415764</v>
          </cell>
          <cell r="D726" t="str">
            <v>Soracá</v>
          </cell>
          <cell r="E726" t="str">
            <v>15</v>
          </cell>
          <cell r="F726" t="str">
            <v>DEPARTAMENTO DE BOYACA</v>
          </cell>
          <cell r="G726" t="str">
            <v>K36</v>
          </cell>
          <cell r="H726" t="str">
            <v>FUT_CUENTAS_POR_PAGAR</v>
          </cell>
          <cell r="I726">
            <v>83</v>
          </cell>
          <cell r="J726" t="str">
            <v>GENERAL - EXCEPTO BOGOTA</v>
          </cell>
          <cell r="K726" t="str">
            <v>ENLINEA</v>
          </cell>
          <cell r="L726" t="str">
            <v xml:space="preserve">Aceptado                     </v>
          </cell>
          <cell r="M726">
            <v>2016</v>
          </cell>
          <cell r="N726">
            <v>10709</v>
          </cell>
          <cell r="O726" t="str">
            <v xml:space="preserve">Julio - Septiembre     </v>
          </cell>
          <cell r="P726">
            <v>42672</v>
          </cell>
        </row>
        <row r="727">
          <cell r="C727" t="str">
            <v>216419364</v>
          </cell>
          <cell r="D727" t="str">
            <v>Jambaló</v>
          </cell>
          <cell r="E727" t="str">
            <v>19</v>
          </cell>
          <cell r="F727" t="str">
            <v>DEPARTAMENTO DE CAUCA</v>
          </cell>
          <cell r="G727" t="str">
            <v>K36</v>
          </cell>
          <cell r="H727" t="str">
            <v>FUT_CUENTAS_POR_PAGAR</v>
          </cell>
          <cell r="I727">
            <v>83</v>
          </cell>
          <cell r="J727" t="str">
            <v>GENERAL - EXCEPTO BOGOTA</v>
          </cell>
          <cell r="K727" t="str">
            <v>ENLINEA</v>
          </cell>
          <cell r="L727" t="str">
            <v xml:space="preserve">Aceptado                     </v>
          </cell>
          <cell r="M727">
            <v>2016</v>
          </cell>
          <cell r="N727">
            <v>10709</v>
          </cell>
          <cell r="O727" t="str">
            <v xml:space="preserve">Julio - Septiembre     </v>
          </cell>
          <cell r="P727">
            <v>42674</v>
          </cell>
        </row>
        <row r="728">
          <cell r="C728" t="str">
            <v>216423464</v>
          </cell>
          <cell r="D728" t="str">
            <v>Momil</v>
          </cell>
          <cell r="E728" t="str">
            <v>23</v>
          </cell>
          <cell r="F728" t="str">
            <v>DEPARTAMENTO DE CORDOBA</v>
          </cell>
          <cell r="G728" t="str">
            <v>K36</v>
          </cell>
          <cell r="H728" t="str">
            <v>FUT_CUENTAS_POR_PAGAR</v>
          </cell>
          <cell r="I728">
            <v>83</v>
          </cell>
          <cell r="J728" t="str">
            <v>GENERAL - EXCEPTO BOGOTA</v>
          </cell>
          <cell r="K728" t="str">
            <v>ENLINEA</v>
          </cell>
          <cell r="L728" t="str">
            <v xml:space="preserve">Aceptado                     </v>
          </cell>
          <cell r="M728">
            <v>2016</v>
          </cell>
          <cell r="N728">
            <v>10709</v>
          </cell>
          <cell r="O728" t="str">
            <v xml:space="preserve">Julio - Septiembre     </v>
          </cell>
          <cell r="P728">
            <v>42672</v>
          </cell>
        </row>
        <row r="729">
          <cell r="C729" t="str">
            <v>216468264</v>
          </cell>
          <cell r="D729" t="str">
            <v>Encino</v>
          </cell>
          <cell r="E729" t="str">
            <v>68</v>
          </cell>
          <cell r="F729" t="str">
            <v>DEPARTAMENTO DE SANTANDER</v>
          </cell>
          <cell r="G729" t="str">
            <v>K36</v>
          </cell>
          <cell r="H729" t="str">
            <v>FUT_CUENTAS_POR_PAGAR</v>
          </cell>
          <cell r="I729">
            <v>83</v>
          </cell>
          <cell r="J729" t="str">
            <v>GENERAL - EXCEPTO BOGOTA</v>
          </cell>
          <cell r="K729" t="str">
            <v>ENLINEA</v>
          </cell>
          <cell r="L729" t="str">
            <v xml:space="preserve">Aceptado                     </v>
          </cell>
          <cell r="M729">
            <v>2016</v>
          </cell>
          <cell r="N729">
            <v>10709</v>
          </cell>
          <cell r="O729" t="str">
            <v xml:space="preserve">Julio - Septiembre     </v>
          </cell>
          <cell r="P729">
            <v>42670</v>
          </cell>
        </row>
        <row r="730">
          <cell r="C730" t="str">
            <v>216468464</v>
          </cell>
          <cell r="D730" t="str">
            <v>Mogotes</v>
          </cell>
          <cell r="E730" t="str">
            <v>68</v>
          </cell>
          <cell r="F730" t="str">
            <v>DEPARTAMENTO DE SANTANDER</v>
          </cell>
          <cell r="G730" t="str">
            <v>K36</v>
          </cell>
          <cell r="H730" t="str">
            <v>FUT_CUENTAS_POR_PAGAR</v>
          </cell>
          <cell r="I730">
            <v>83</v>
          </cell>
          <cell r="J730" t="str">
            <v>GENERAL - EXCEPTO BOGOTA</v>
          </cell>
          <cell r="K730" t="str">
            <v>ENLINEA</v>
          </cell>
          <cell r="L730" t="str">
            <v xml:space="preserve">Aceptado                     </v>
          </cell>
          <cell r="M730">
            <v>2016</v>
          </cell>
          <cell r="N730">
            <v>10709</v>
          </cell>
          <cell r="O730" t="str">
            <v xml:space="preserve">Julio - Septiembre     </v>
          </cell>
          <cell r="P730">
            <v>42671</v>
          </cell>
        </row>
        <row r="731">
          <cell r="C731" t="str">
            <v>216476364</v>
          </cell>
          <cell r="D731" t="str">
            <v>Jamundí</v>
          </cell>
          <cell r="E731" t="str">
            <v>76</v>
          </cell>
          <cell r="F731" t="str">
            <v>DEPARTAMENTO DE VALLE DEL CAUCA</v>
          </cell>
          <cell r="G731" t="str">
            <v>K36</v>
          </cell>
          <cell r="H731" t="str">
            <v>FUT_CUENTAS_POR_PAGAR</v>
          </cell>
          <cell r="I731">
            <v>83</v>
          </cell>
          <cell r="J731" t="str">
            <v>GENERAL - EXCEPTO BOGOTA</v>
          </cell>
          <cell r="K731" t="str">
            <v>ENLINEA</v>
          </cell>
          <cell r="L731" t="str">
            <v xml:space="preserve">Aceptado                     </v>
          </cell>
          <cell r="M731">
            <v>2016</v>
          </cell>
          <cell r="N731">
            <v>10709</v>
          </cell>
          <cell r="O731" t="str">
            <v xml:space="preserve">Julio - Septiembre     </v>
          </cell>
          <cell r="P731">
            <v>42674</v>
          </cell>
        </row>
        <row r="732">
          <cell r="C732" t="str">
            <v>216488564</v>
          </cell>
          <cell r="D732" t="str">
            <v>Providencia</v>
          </cell>
          <cell r="E732" t="str">
            <v>88</v>
          </cell>
          <cell r="F732" t="str">
            <v>ARCHIPIELAGO DE SAN ANDRES</v>
          </cell>
          <cell r="G732" t="str">
            <v>K36</v>
          </cell>
          <cell r="H732" t="str">
            <v>FUT_CUENTAS_POR_PAGAR</v>
          </cell>
          <cell r="I732">
            <v>83</v>
          </cell>
          <cell r="J732" t="str">
            <v>GENERAL - EXCEPTO BOGOTA</v>
          </cell>
          <cell r="K732" t="str">
            <v>ENLINEA</v>
          </cell>
          <cell r="L732" t="str">
            <v xml:space="preserve">Aceptado                     </v>
          </cell>
          <cell r="M732">
            <v>2016</v>
          </cell>
          <cell r="N732">
            <v>10709</v>
          </cell>
          <cell r="O732" t="str">
            <v xml:space="preserve">Julio - Septiembre     </v>
          </cell>
          <cell r="P732">
            <v>42669</v>
          </cell>
        </row>
        <row r="733">
          <cell r="C733" t="str">
            <v>216505665</v>
          </cell>
          <cell r="D733" t="str">
            <v>San Pedro de Urabá</v>
          </cell>
          <cell r="E733" t="str">
            <v>05</v>
          </cell>
          <cell r="F733" t="str">
            <v>DEPARTAMENTO DE ANTIOQUIA</v>
          </cell>
          <cell r="G733" t="str">
            <v>K36</v>
          </cell>
          <cell r="H733" t="str">
            <v>FUT_CUENTAS_POR_PAGAR</v>
          </cell>
          <cell r="I733">
            <v>83</v>
          </cell>
          <cell r="J733" t="str">
            <v>GENERAL - EXCEPTO BOGOTA</v>
          </cell>
          <cell r="K733" t="str">
            <v>ENLINEA</v>
          </cell>
          <cell r="L733" t="str">
            <v xml:space="preserve">Aceptado                     </v>
          </cell>
          <cell r="M733">
            <v>2016</v>
          </cell>
          <cell r="N733">
            <v>10709</v>
          </cell>
          <cell r="O733" t="str">
            <v xml:space="preserve">Julio - Septiembre     </v>
          </cell>
          <cell r="P733">
            <v>42671</v>
          </cell>
        </row>
        <row r="734">
          <cell r="C734" t="str">
            <v>216517665</v>
          </cell>
          <cell r="D734" t="str">
            <v>San José - Caldas</v>
          </cell>
          <cell r="E734" t="str">
            <v>17</v>
          </cell>
          <cell r="F734" t="str">
            <v>DEPARTAMENTO DE CALDAS</v>
          </cell>
          <cell r="G734" t="str">
            <v>K36</v>
          </cell>
          <cell r="H734" t="str">
            <v>FUT_CUENTAS_POR_PAGAR</v>
          </cell>
          <cell r="I734">
            <v>83</v>
          </cell>
          <cell r="J734" t="str">
            <v>GENERAL - EXCEPTO BOGOTA</v>
          </cell>
          <cell r="K734" t="str">
            <v>ENLINEA</v>
          </cell>
          <cell r="L734" t="str">
            <v xml:space="preserve">Aceptado                     </v>
          </cell>
          <cell r="M734">
            <v>2016</v>
          </cell>
          <cell r="N734">
            <v>10709</v>
          </cell>
          <cell r="O734" t="str">
            <v xml:space="preserve">Julio - Septiembre     </v>
          </cell>
          <cell r="P734">
            <v>42672</v>
          </cell>
        </row>
        <row r="735">
          <cell r="C735" t="str">
            <v>216552565</v>
          </cell>
          <cell r="D735" t="str">
            <v>Providencia - Nariño</v>
          </cell>
          <cell r="E735" t="str">
            <v>52</v>
          </cell>
          <cell r="F735" t="str">
            <v>DEPARTAMENTO DE NARIÑO</v>
          </cell>
          <cell r="G735" t="str">
            <v>K36</v>
          </cell>
          <cell r="H735" t="str">
            <v>FUT_CUENTAS_POR_PAGAR</v>
          </cell>
          <cell r="I735">
            <v>83</v>
          </cell>
          <cell r="J735" t="str">
            <v>GENERAL - EXCEPTO BOGOTA</v>
          </cell>
          <cell r="K735" t="str">
            <v>ENLINEA</v>
          </cell>
          <cell r="L735" t="str">
            <v xml:space="preserve">Aceptado                     </v>
          </cell>
          <cell r="M735">
            <v>2016</v>
          </cell>
          <cell r="N735">
            <v>10709</v>
          </cell>
          <cell r="O735" t="str">
            <v xml:space="preserve">Julio - Septiembre     </v>
          </cell>
          <cell r="P735">
            <v>42671</v>
          </cell>
        </row>
        <row r="736">
          <cell r="C736" t="str">
            <v>216570265</v>
          </cell>
          <cell r="D736" t="str">
            <v>Guaranda</v>
          </cell>
          <cell r="E736" t="str">
            <v>70</v>
          </cell>
          <cell r="F736" t="str">
            <v>DEPARTAMENTO DE SUCRE</v>
          </cell>
          <cell r="G736" t="str">
            <v>K36</v>
          </cell>
          <cell r="H736" t="str">
            <v>FUT_CUENTAS_POR_PAGAR</v>
          </cell>
          <cell r="I736">
            <v>83</v>
          </cell>
          <cell r="J736" t="str">
            <v>GENERAL - EXCEPTO BOGOTA</v>
          </cell>
          <cell r="K736" t="str">
            <v>ENLINEA</v>
          </cell>
          <cell r="L736" t="str">
            <v xml:space="preserve">Aceptado                     </v>
          </cell>
          <cell r="M736">
            <v>2016</v>
          </cell>
          <cell r="N736">
            <v>10709</v>
          </cell>
          <cell r="O736" t="str">
            <v xml:space="preserve">Julio - Septiembre     </v>
          </cell>
          <cell r="P736">
            <v>42671</v>
          </cell>
        </row>
        <row r="737">
          <cell r="C737" t="str">
            <v>216581065</v>
          </cell>
          <cell r="D737" t="str">
            <v>Arauquita</v>
          </cell>
          <cell r="E737" t="str">
            <v>81</v>
          </cell>
          <cell r="F737" t="str">
            <v>DEPARTAMENTO DE ARAUCA</v>
          </cell>
          <cell r="G737" t="str">
            <v>K36</v>
          </cell>
          <cell r="H737" t="str">
            <v>FUT_CUENTAS_POR_PAGAR</v>
          </cell>
          <cell r="I737">
            <v>83</v>
          </cell>
          <cell r="J737" t="str">
            <v>GENERAL - EXCEPTO BOGOTA</v>
          </cell>
          <cell r="K737" t="str">
            <v>ENLINEA</v>
          </cell>
          <cell r="L737" t="str">
            <v xml:space="preserve">Aceptado                     </v>
          </cell>
          <cell r="M737">
            <v>2016</v>
          </cell>
          <cell r="N737">
            <v>10709</v>
          </cell>
          <cell r="O737" t="str">
            <v xml:space="preserve">Julio - Septiembre     </v>
          </cell>
          <cell r="P737">
            <v>42668</v>
          </cell>
        </row>
        <row r="738">
          <cell r="C738" t="str">
            <v>216586865</v>
          </cell>
          <cell r="D738" t="str">
            <v>Valle del Guamuez (La Hormiga)</v>
          </cell>
          <cell r="E738" t="str">
            <v>86</v>
          </cell>
          <cell r="F738" t="str">
            <v>DEPARTAMENTO DE PUTUMAYO</v>
          </cell>
          <cell r="G738" t="str">
            <v>K36</v>
          </cell>
          <cell r="H738" t="str">
            <v>FUT_CUENTAS_POR_PAGAR</v>
          </cell>
          <cell r="I738">
            <v>83</v>
          </cell>
          <cell r="J738" t="str">
            <v>GENERAL - EXCEPTO BOGOTA</v>
          </cell>
          <cell r="K738" t="str">
            <v>ENLINEA</v>
          </cell>
          <cell r="L738" t="str">
            <v xml:space="preserve">Aceptado                     </v>
          </cell>
          <cell r="M738">
            <v>2016</v>
          </cell>
          <cell r="N738">
            <v>10709</v>
          </cell>
          <cell r="O738" t="str">
            <v xml:space="preserve">Julio - Septiembre     </v>
          </cell>
          <cell r="P738">
            <v>42674</v>
          </cell>
        </row>
        <row r="739">
          <cell r="C739" t="str">
            <v>216605266</v>
          </cell>
          <cell r="D739" t="str">
            <v>Envigado</v>
          </cell>
          <cell r="E739" t="str">
            <v>05</v>
          </cell>
          <cell r="F739" t="str">
            <v>DEPARTAMENTO DE ANTIOQUIA</v>
          </cell>
          <cell r="G739" t="str">
            <v>K36</v>
          </cell>
          <cell r="H739" t="str">
            <v>FUT_CUENTAS_POR_PAGAR</v>
          </cell>
          <cell r="I739">
            <v>83</v>
          </cell>
          <cell r="J739" t="str">
            <v>GENERAL - EXCEPTO BOGOTA</v>
          </cell>
          <cell r="K739" t="str">
            <v>ENLINEA</v>
          </cell>
          <cell r="L739" t="str">
            <v xml:space="preserve">Aceptado                     </v>
          </cell>
          <cell r="M739">
            <v>2016</v>
          </cell>
          <cell r="N739">
            <v>10709</v>
          </cell>
          <cell r="O739" t="str">
            <v xml:space="preserve">Julio - Septiembre     </v>
          </cell>
          <cell r="P739">
            <v>42661</v>
          </cell>
        </row>
        <row r="740">
          <cell r="C740" t="str">
            <v>216615466</v>
          </cell>
          <cell r="D740" t="str">
            <v>Monguí</v>
          </cell>
          <cell r="E740" t="str">
            <v>15</v>
          </cell>
          <cell r="F740" t="str">
            <v>DEPARTAMENTO DE BOYACA</v>
          </cell>
          <cell r="G740" t="str">
            <v>K36</v>
          </cell>
          <cell r="H740" t="str">
            <v>FUT_CUENTAS_POR_PAGAR</v>
          </cell>
          <cell r="I740">
            <v>83</v>
          </cell>
          <cell r="J740" t="str">
            <v>GENERAL - EXCEPTO BOGOTA</v>
          </cell>
          <cell r="K740" t="str">
            <v>ENLINEA</v>
          </cell>
          <cell r="L740" t="str">
            <v xml:space="preserve">Aceptado                     </v>
          </cell>
          <cell r="M740">
            <v>2016</v>
          </cell>
          <cell r="N740">
            <v>10709</v>
          </cell>
          <cell r="O740" t="str">
            <v xml:space="preserve">Julio - Septiembre     </v>
          </cell>
          <cell r="P740">
            <v>42672</v>
          </cell>
        </row>
        <row r="741">
          <cell r="C741" t="str">
            <v>216623466</v>
          </cell>
          <cell r="D741" t="str">
            <v>Montelíbano</v>
          </cell>
          <cell r="E741" t="str">
            <v>23</v>
          </cell>
          <cell r="F741" t="str">
            <v>DEPARTAMENTO DE CORDOBA</v>
          </cell>
          <cell r="G741" t="str">
            <v>K36</v>
          </cell>
          <cell r="H741" t="str">
            <v>FUT_CUENTAS_POR_PAGAR</v>
          </cell>
          <cell r="I741">
            <v>83</v>
          </cell>
          <cell r="J741" t="str">
            <v>GENERAL - EXCEPTO BOGOTA</v>
          </cell>
          <cell r="K741" t="str">
            <v>ENLINEA</v>
          </cell>
          <cell r="L741" t="str">
            <v xml:space="preserve">Aceptado                     </v>
          </cell>
          <cell r="M741">
            <v>2016</v>
          </cell>
          <cell r="N741">
            <v>10709</v>
          </cell>
          <cell r="O741" t="str">
            <v xml:space="preserve">Julio - Septiembre     </v>
          </cell>
          <cell r="P741">
            <v>42667</v>
          </cell>
        </row>
        <row r="742">
          <cell r="C742" t="str">
            <v>216668266</v>
          </cell>
          <cell r="D742" t="str">
            <v>Enciso</v>
          </cell>
          <cell r="E742" t="str">
            <v>68</v>
          </cell>
          <cell r="F742" t="str">
            <v>DEPARTAMENTO DE SANTANDER</v>
          </cell>
          <cell r="G742" t="str">
            <v>K36</v>
          </cell>
          <cell r="H742" t="str">
            <v>FUT_CUENTAS_POR_PAGAR</v>
          </cell>
          <cell r="I742">
            <v>83</v>
          </cell>
          <cell r="J742" t="str">
            <v>GENERAL - EXCEPTO BOGOTA</v>
          </cell>
          <cell r="K742" t="str">
            <v>ENLINEA</v>
          </cell>
          <cell r="L742" t="str">
            <v xml:space="preserve">Aceptado                     </v>
          </cell>
          <cell r="M742">
            <v>2016</v>
          </cell>
          <cell r="N742">
            <v>10709</v>
          </cell>
          <cell r="O742" t="str">
            <v xml:space="preserve">Julio - Septiembre     </v>
          </cell>
          <cell r="P742">
            <v>42674</v>
          </cell>
        </row>
        <row r="743">
          <cell r="C743" t="str">
            <v>216697666</v>
          </cell>
          <cell r="D743" t="str">
            <v>Taraira</v>
          </cell>
          <cell r="E743" t="str">
            <v>97</v>
          </cell>
          <cell r="F743" t="str">
            <v>DEPARTAMENTO DE VAUPES</v>
          </cell>
          <cell r="G743" t="str">
            <v>K36</v>
          </cell>
          <cell r="H743" t="str">
            <v>FUT_CUENTAS_POR_PAGAR</v>
          </cell>
          <cell r="I743">
            <v>83</v>
          </cell>
          <cell r="J743" t="str">
            <v>GENERAL - EXCEPTO BOGOTA</v>
          </cell>
          <cell r="K743" t="str">
            <v>ENLINEA</v>
          </cell>
          <cell r="L743" t="str">
            <v xml:space="preserve">Aceptado                     </v>
          </cell>
          <cell r="M743">
            <v>2016</v>
          </cell>
          <cell r="N743">
            <v>10709</v>
          </cell>
          <cell r="O743" t="str">
            <v xml:space="preserve">Julio - Septiembre     </v>
          </cell>
          <cell r="P743">
            <v>42674</v>
          </cell>
        </row>
        <row r="744">
          <cell r="C744" t="str">
            <v>216705467</v>
          </cell>
          <cell r="D744" t="str">
            <v>Montebello</v>
          </cell>
          <cell r="E744" t="str">
            <v>05</v>
          </cell>
          <cell r="F744" t="str">
            <v>DEPARTAMENTO DE ANTIOQUIA</v>
          </cell>
          <cell r="G744" t="str">
            <v>K36</v>
          </cell>
          <cell r="H744" t="str">
            <v>FUT_CUENTAS_POR_PAGAR</v>
          </cell>
          <cell r="I744">
            <v>83</v>
          </cell>
          <cell r="J744" t="str">
            <v>GENERAL - EXCEPTO BOGOTA</v>
          </cell>
          <cell r="K744" t="str">
            <v>ENLINEA</v>
          </cell>
          <cell r="L744" t="str">
            <v xml:space="preserve">Aceptado                     </v>
          </cell>
          <cell r="M744">
            <v>2016</v>
          </cell>
          <cell r="N744">
            <v>10709</v>
          </cell>
          <cell r="O744" t="str">
            <v xml:space="preserve">Julio - Septiembre     </v>
          </cell>
          <cell r="P744">
            <v>42701</v>
          </cell>
        </row>
        <row r="745">
          <cell r="C745" t="str">
            <v>216705667</v>
          </cell>
          <cell r="D745" t="str">
            <v>San Rafael</v>
          </cell>
          <cell r="E745" t="str">
            <v>05</v>
          </cell>
          <cell r="F745" t="str">
            <v>DEPARTAMENTO DE ANTIOQUIA</v>
          </cell>
          <cell r="G745" t="str">
            <v>K36</v>
          </cell>
          <cell r="H745" t="str">
            <v>FUT_CUENTAS_POR_PAGAR</v>
          </cell>
          <cell r="I745">
            <v>83</v>
          </cell>
          <cell r="J745" t="str">
            <v>GENERAL - EXCEPTO BOGOTA</v>
          </cell>
          <cell r="K745" t="str">
            <v>ENLINEA</v>
          </cell>
          <cell r="L745" t="str">
            <v xml:space="preserve">Aceptado                     </v>
          </cell>
          <cell r="M745">
            <v>2016</v>
          </cell>
          <cell r="N745">
            <v>10709</v>
          </cell>
          <cell r="O745" t="str">
            <v xml:space="preserve">Julio - Septiembre     </v>
          </cell>
          <cell r="P745">
            <v>42672</v>
          </cell>
        </row>
        <row r="746">
          <cell r="C746" t="str">
            <v>216713667</v>
          </cell>
          <cell r="D746" t="str">
            <v>San Martín de Loba</v>
          </cell>
          <cell r="E746" t="str">
            <v>13</v>
          </cell>
          <cell r="F746" t="str">
            <v>DEPARTAMENTO DE BOLIVAR</v>
          </cell>
          <cell r="G746" t="str">
            <v>K36</v>
          </cell>
          <cell r="H746" t="str">
            <v>FUT_CUENTAS_POR_PAGAR</v>
          </cell>
          <cell r="I746">
            <v>83</v>
          </cell>
          <cell r="J746" t="str">
            <v>GENERAL - EXCEPTO BOGOTA</v>
          </cell>
          <cell r="K746" t="str">
            <v>ENLINEA</v>
          </cell>
          <cell r="L746" t="str">
            <v xml:space="preserve">Aceptado                     </v>
          </cell>
          <cell r="M746">
            <v>2016</v>
          </cell>
          <cell r="N746">
            <v>10709</v>
          </cell>
          <cell r="O746" t="str">
            <v xml:space="preserve">Julio - Septiembre     </v>
          </cell>
          <cell r="P746">
            <v>42673</v>
          </cell>
        </row>
        <row r="747">
          <cell r="C747" t="str">
            <v>216715367</v>
          </cell>
          <cell r="D747" t="str">
            <v>Jenesano</v>
          </cell>
          <cell r="E747" t="str">
            <v>15</v>
          </cell>
          <cell r="F747" t="str">
            <v>DEPARTAMENTO DE BOYACA</v>
          </cell>
          <cell r="G747" t="str">
            <v>K36</v>
          </cell>
          <cell r="H747" t="str">
            <v>FUT_CUENTAS_POR_PAGAR</v>
          </cell>
          <cell r="I747">
            <v>83</v>
          </cell>
          <cell r="J747" t="str">
            <v>GENERAL - EXCEPTO BOGOTA</v>
          </cell>
          <cell r="K747" t="str">
            <v>ENLINEA</v>
          </cell>
          <cell r="L747" t="str">
            <v xml:space="preserve">Aceptado                     </v>
          </cell>
          <cell r="M747">
            <v>2016</v>
          </cell>
          <cell r="N747">
            <v>10709</v>
          </cell>
          <cell r="O747" t="str">
            <v xml:space="preserve">Julio - Septiembre     </v>
          </cell>
          <cell r="P747">
            <v>42671</v>
          </cell>
        </row>
        <row r="748">
          <cell r="C748" t="str">
            <v>216715667</v>
          </cell>
          <cell r="D748" t="str">
            <v>San Luis de Gaceno</v>
          </cell>
          <cell r="E748" t="str">
            <v>15</v>
          </cell>
          <cell r="F748" t="str">
            <v>DEPARTAMENTO DE BOYACA</v>
          </cell>
          <cell r="G748" t="str">
            <v>K36</v>
          </cell>
          <cell r="H748" t="str">
            <v>FUT_CUENTAS_POR_PAGAR</v>
          </cell>
          <cell r="I748">
            <v>83</v>
          </cell>
          <cell r="J748" t="str">
            <v>GENERAL - EXCEPTO BOGOTA</v>
          </cell>
          <cell r="K748" t="str">
            <v>ENLINEA</v>
          </cell>
          <cell r="L748" t="str">
            <v xml:space="preserve">Aceptado                     </v>
          </cell>
          <cell r="M748">
            <v>2016</v>
          </cell>
          <cell r="N748">
            <v>10709</v>
          </cell>
          <cell r="O748" t="str">
            <v xml:space="preserve">Julio - Septiembre     </v>
          </cell>
          <cell r="P748">
            <v>42674</v>
          </cell>
        </row>
        <row r="749">
          <cell r="C749" t="str">
            <v>216717867</v>
          </cell>
          <cell r="D749" t="str">
            <v>Victoria</v>
          </cell>
          <cell r="E749" t="str">
            <v>17</v>
          </cell>
          <cell r="F749" t="str">
            <v>DEPARTAMENTO DE CALDAS</v>
          </cell>
          <cell r="G749" t="str">
            <v>K36</v>
          </cell>
          <cell r="H749" t="str">
            <v>FUT_CUENTAS_POR_PAGAR</v>
          </cell>
          <cell r="I749">
            <v>83</v>
          </cell>
          <cell r="J749" t="str">
            <v>GENERAL - EXCEPTO BOGOTA</v>
          </cell>
          <cell r="K749" t="str">
            <v>ENLINEA</v>
          </cell>
          <cell r="L749" t="str">
            <v xml:space="preserve">Aceptado                     </v>
          </cell>
          <cell r="M749">
            <v>2016</v>
          </cell>
          <cell r="N749">
            <v>10709</v>
          </cell>
          <cell r="O749" t="str">
            <v xml:space="preserve">Julio - Septiembre     </v>
          </cell>
          <cell r="P749">
            <v>42672</v>
          </cell>
        </row>
        <row r="750">
          <cell r="C750" t="str">
            <v>216725867</v>
          </cell>
          <cell r="D750" t="str">
            <v>Vianí</v>
          </cell>
          <cell r="E750" t="str">
            <v>25</v>
          </cell>
          <cell r="F750" t="str">
            <v>DEPARTAMENTO DE CUNDINAMARCA</v>
          </cell>
          <cell r="G750" t="str">
            <v>K36</v>
          </cell>
          <cell r="H750" t="str">
            <v>FUT_CUENTAS_POR_PAGAR</v>
          </cell>
          <cell r="I750">
            <v>83</v>
          </cell>
          <cell r="J750" t="str">
            <v>GENERAL - EXCEPTO BOGOTA</v>
          </cell>
          <cell r="K750" t="str">
            <v>ENLINEA</v>
          </cell>
          <cell r="L750" t="str">
            <v xml:space="preserve">Aceptado                     </v>
          </cell>
          <cell r="M750">
            <v>2016</v>
          </cell>
          <cell r="N750">
            <v>10709</v>
          </cell>
          <cell r="O750" t="str">
            <v xml:space="preserve">Julio - Septiembre     </v>
          </cell>
          <cell r="P750">
            <v>42671</v>
          </cell>
        </row>
        <row r="751">
          <cell r="C751" t="str">
            <v>216768167</v>
          </cell>
          <cell r="D751" t="str">
            <v>Charalá</v>
          </cell>
          <cell r="E751" t="str">
            <v>68</v>
          </cell>
          <cell r="F751" t="str">
            <v>DEPARTAMENTO DE SANTANDER</v>
          </cell>
          <cell r="G751" t="str">
            <v>K36</v>
          </cell>
          <cell r="H751" t="str">
            <v>FUT_CUENTAS_POR_PAGAR</v>
          </cell>
          <cell r="I751">
            <v>83</v>
          </cell>
          <cell r="J751" t="str">
            <v>GENERAL - EXCEPTO BOGOTA</v>
          </cell>
          <cell r="K751" t="str">
            <v>ENLINEA</v>
          </cell>
          <cell r="L751" t="str">
            <v xml:space="preserve">Aceptado                     </v>
          </cell>
          <cell r="M751">
            <v>2016</v>
          </cell>
          <cell r="N751">
            <v>10709</v>
          </cell>
          <cell r="O751" t="str">
            <v xml:space="preserve">Julio - Septiembre     </v>
          </cell>
          <cell r="P751">
            <v>42672</v>
          </cell>
        </row>
        <row r="752">
          <cell r="C752" t="str">
            <v>216768867</v>
          </cell>
          <cell r="D752" t="str">
            <v>Vetas</v>
          </cell>
          <cell r="E752" t="str">
            <v>68</v>
          </cell>
          <cell r="F752" t="str">
            <v>DEPARTAMENTO DE SANTANDER</v>
          </cell>
          <cell r="G752" t="str">
            <v>K36</v>
          </cell>
          <cell r="H752" t="str">
            <v>FUT_CUENTAS_POR_PAGAR</v>
          </cell>
          <cell r="I752">
            <v>83</v>
          </cell>
          <cell r="J752" t="str">
            <v>GENERAL - EXCEPTO BOGOTA</v>
          </cell>
          <cell r="K752" t="str">
            <v>ENLINEA</v>
          </cell>
          <cell r="L752" t="str">
            <v xml:space="preserve">Aceptado                     </v>
          </cell>
          <cell r="M752">
            <v>2016</v>
          </cell>
          <cell r="N752">
            <v>10709</v>
          </cell>
          <cell r="O752" t="str">
            <v xml:space="preserve">Julio - Septiembre     </v>
          </cell>
          <cell r="P752">
            <v>42663</v>
          </cell>
        </row>
        <row r="753">
          <cell r="C753" t="str">
            <v>216773067</v>
          </cell>
          <cell r="D753" t="str">
            <v>Ataco</v>
          </cell>
          <cell r="E753" t="str">
            <v>73</v>
          </cell>
          <cell r="F753" t="str">
            <v>DEPARTAMENTO DE TOLIMA</v>
          </cell>
          <cell r="G753" t="str">
            <v>K36</v>
          </cell>
          <cell r="H753" t="str">
            <v>FUT_CUENTAS_POR_PAGAR</v>
          </cell>
          <cell r="I753">
            <v>83</v>
          </cell>
          <cell r="J753" t="str">
            <v>GENERAL - EXCEPTO BOGOTA</v>
          </cell>
          <cell r="K753" t="str">
            <v>ENLINEA</v>
          </cell>
          <cell r="L753" t="str">
            <v xml:space="preserve">Aceptado                     </v>
          </cell>
          <cell r="M753">
            <v>2016</v>
          </cell>
          <cell r="N753">
            <v>10709</v>
          </cell>
          <cell r="O753" t="str">
            <v xml:space="preserve">Julio - Septiembre     </v>
          </cell>
          <cell r="P753">
            <v>42671</v>
          </cell>
        </row>
        <row r="754">
          <cell r="C754" t="str">
            <v>216805368</v>
          </cell>
          <cell r="D754" t="str">
            <v>Jericó - Antioquia</v>
          </cell>
          <cell r="E754" t="str">
            <v>05</v>
          </cell>
          <cell r="F754" t="str">
            <v>DEPARTAMENTO DE ANTIOQUIA</v>
          </cell>
          <cell r="G754" t="str">
            <v>K36</v>
          </cell>
          <cell r="H754" t="str">
            <v>FUT_CUENTAS_POR_PAGAR</v>
          </cell>
          <cell r="I754">
            <v>83</v>
          </cell>
          <cell r="J754" t="str">
            <v>GENERAL - EXCEPTO BOGOTA</v>
          </cell>
          <cell r="K754" t="str">
            <v>ENLINEA</v>
          </cell>
          <cell r="L754" t="str">
            <v xml:space="preserve">Aceptado                     </v>
          </cell>
          <cell r="M754">
            <v>2016</v>
          </cell>
          <cell r="N754">
            <v>10709</v>
          </cell>
          <cell r="O754" t="str">
            <v xml:space="preserve">Julio - Septiembre     </v>
          </cell>
          <cell r="P754">
            <v>42674</v>
          </cell>
        </row>
        <row r="755">
          <cell r="C755" t="str">
            <v>216813268</v>
          </cell>
          <cell r="D755" t="str">
            <v>El Peñón - Bolívar</v>
          </cell>
          <cell r="E755" t="str">
            <v>13</v>
          </cell>
          <cell r="F755" t="str">
            <v>DEPARTAMENTO DE BOLIVAR</v>
          </cell>
          <cell r="G755" t="str">
            <v>K36</v>
          </cell>
          <cell r="H755" t="str">
            <v>FUT_CUENTAS_POR_PAGAR</v>
          </cell>
          <cell r="I755">
            <v>83</v>
          </cell>
          <cell r="J755" t="str">
            <v>GENERAL - EXCEPTO BOGOTA</v>
          </cell>
          <cell r="K755" t="str">
            <v>ENLINEA</v>
          </cell>
          <cell r="L755" t="str">
            <v xml:space="preserve">Aceptado                     </v>
          </cell>
          <cell r="M755">
            <v>2016</v>
          </cell>
          <cell r="N755">
            <v>10709</v>
          </cell>
          <cell r="O755" t="str">
            <v xml:space="preserve">Julio - Septiembre     </v>
          </cell>
          <cell r="P755">
            <v>42704</v>
          </cell>
        </row>
        <row r="756">
          <cell r="C756" t="str">
            <v>216813468</v>
          </cell>
          <cell r="D756" t="str">
            <v>Santa Cruz de Mompóx</v>
          </cell>
          <cell r="E756" t="str">
            <v>13</v>
          </cell>
          <cell r="F756" t="str">
            <v>DEPARTAMENTO DE BOLIVAR</v>
          </cell>
          <cell r="G756" t="str">
            <v>K36</v>
          </cell>
          <cell r="H756" t="str">
            <v>FUT_CUENTAS_POR_PAGAR</v>
          </cell>
          <cell r="I756">
            <v>83</v>
          </cell>
          <cell r="J756" t="str">
            <v>GENERAL - EXCEPTO BOGOTA</v>
          </cell>
          <cell r="K756" t="str">
            <v>ENLINEA</v>
          </cell>
          <cell r="L756" t="str">
            <v xml:space="preserve">Aceptado                     </v>
          </cell>
          <cell r="M756">
            <v>2016</v>
          </cell>
          <cell r="N756">
            <v>10709</v>
          </cell>
          <cell r="O756" t="str">
            <v xml:space="preserve">Julio - Septiembre     </v>
          </cell>
          <cell r="P756">
            <v>42670</v>
          </cell>
        </row>
        <row r="757">
          <cell r="C757" t="str">
            <v>216815368</v>
          </cell>
          <cell r="D757" t="str">
            <v>Jericó - Boyacá</v>
          </cell>
          <cell r="E757" t="str">
            <v>15</v>
          </cell>
          <cell r="F757" t="str">
            <v>DEPARTAMENTO DE BOYACA</v>
          </cell>
          <cell r="G757" t="str">
            <v>K36</v>
          </cell>
          <cell r="H757" t="str">
            <v>FUT_CUENTAS_POR_PAGAR</v>
          </cell>
          <cell r="I757">
            <v>83</v>
          </cell>
          <cell r="J757" t="str">
            <v>GENERAL - EXCEPTO BOGOTA</v>
          </cell>
          <cell r="K757" t="str">
            <v>ENLINEA</v>
          </cell>
          <cell r="L757" t="str">
            <v xml:space="preserve">Aceptado                     </v>
          </cell>
          <cell r="M757">
            <v>2016</v>
          </cell>
          <cell r="N757">
            <v>10709</v>
          </cell>
          <cell r="O757" t="str">
            <v xml:space="preserve">Julio - Septiembre     </v>
          </cell>
          <cell r="P757">
            <v>42661</v>
          </cell>
        </row>
        <row r="758">
          <cell r="C758" t="str">
            <v>216823068</v>
          </cell>
          <cell r="D758" t="str">
            <v>Ayapel</v>
          </cell>
          <cell r="E758" t="str">
            <v>23</v>
          </cell>
          <cell r="F758" t="str">
            <v>DEPARTAMENTO DE CORDOBA</v>
          </cell>
          <cell r="G758" t="str">
            <v>K36</v>
          </cell>
          <cell r="H758" t="str">
            <v>FUT_CUENTAS_POR_PAGAR</v>
          </cell>
          <cell r="I758">
            <v>83</v>
          </cell>
          <cell r="J758" t="str">
            <v>GENERAL - EXCEPTO BOGOTA</v>
          </cell>
          <cell r="K758" t="str">
            <v>ENLINEA</v>
          </cell>
          <cell r="L758" t="str">
            <v xml:space="preserve">Aceptado                     </v>
          </cell>
          <cell r="M758">
            <v>2016</v>
          </cell>
          <cell r="N758">
            <v>10709</v>
          </cell>
          <cell r="O758" t="str">
            <v xml:space="preserve">Julio - Septiembre     </v>
          </cell>
          <cell r="P758">
            <v>42655</v>
          </cell>
        </row>
        <row r="759">
          <cell r="C759" t="str">
            <v>216825368</v>
          </cell>
          <cell r="D759" t="str">
            <v>Jerusalén</v>
          </cell>
          <cell r="E759" t="str">
            <v>25</v>
          </cell>
          <cell r="F759" t="str">
            <v>DEPARTAMENTO DE CUNDINAMARCA</v>
          </cell>
          <cell r="G759" t="str">
            <v>K36</v>
          </cell>
          <cell r="H759" t="str">
            <v>FUT_CUENTAS_POR_PAGAR</v>
          </cell>
          <cell r="I759">
            <v>83</v>
          </cell>
          <cell r="J759" t="str">
            <v>GENERAL - EXCEPTO BOGOTA</v>
          </cell>
          <cell r="K759" t="str">
            <v>ENLINEA</v>
          </cell>
          <cell r="L759" t="str">
            <v xml:space="preserve">Aceptado                     </v>
          </cell>
          <cell r="M759">
            <v>2016</v>
          </cell>
          <cell r="N759">
            <v>10709</v>
          </cell>
          <cell r="O759" t="str">
            <v xml:space="preserve">Julio - Septiembre     </v>
          </cell>
          <cell r="P759">
            <v>42666</v>
          </cell>
        </row>
        <row r="760">
          <cell r="C760" t="str">
            <v>216841668</v>
          </cell>
          <cell r="D760" t="str">
            <v>San Agustín</v>
          </cell>
          <cell r="E760" t="str">
            <v>41</v>
          </cell>
          <cell r="F760" t="str">
            <v>DEPARTAMENTO DE HUILA</v>
          </cell>
          <cell r="G760" t="str">
            <v>K36</v>
          </cell>
          <cell r="H760" t="str">
            <v>FUT_CUENTAS_POR_PAGAR</v>
          </cell>
          <cell r="I760">
            <v>83</v>
          </cell>
          <cell r="J760" t="str">
            <v>GENERAL - EXCEPTO BOGOTA</v>
          </cell>
          <cell r="K760" t="str">
            <v>ENLINEA</v>
          </cell>
          <cell r="L760" t="str">
            <v xml:space="preserve">Aceptado                     </v>
          </cell>
          <cell r="M760">
            <v>2016</v>
          </cell>
          <cell r="N760">
            <v>10709</v>
          </cell>
          <cell r="O760" t="str">
            <v xml:space="preserve">Julio - Septiembre     </v>
          </cell>
          <cell r="P760">
            <v>42666</v>
          </cell>
        </row>
        <row r="761">
          <cell r="C761" t="str">
            <v>216847268</v>
          </cell>
          <cell r="D761" t="str">
            <v>El Retén</v>
          </cell>
          <cell r="E761" t="str">
            <v>47</v>
          </cell>
          <cell r="F761" t="str">
            <v>DEPARTAMENTO DE MAGDALENA</v>
          </cell>
          <cell r="G761" t="str">
            <v>K36</v>
          </cell>
          <cell r="H761" t="str">
            <v>FUT_CUENTAS_POR_PAGAR</v>
          </cell>
          <cell r="I761">
            <v>83</v>
          </cell>
          <cell r="J761" t="str">
            <v>GENERAL - EXCEPTO BOGOTA</v>
          </cell>
          <cell r="K761" t="str">
            <v>ENLINEA</v>
          </cell>
          <cell r="L761" t="str">
            <v xml:space="preserve">Aceptado                     </v>
          </cell>
          <cell r="M761">
            <v>2016</v>
          </cell>
          <cell r="N761">
            <v>10709</v>
          </cell>
          <cell r="O761" t="str">
            <v xml:space="preserve">Julio - Septiembre     </v>
          </cell>
          <cell r="P761">
            <v>42674</v>
          </cell>
        </row>
        <row r="762">
          <cell r="C762" t="str">
            <v>216850568</v>
          </cell>
          <cell r="D762" t="str">
            <v>Puerto Gaitán</v>
          </cell>
          <cell r="E762" t="str">
            <v>50</v>
          </cell>
          <cell r="F762" t="str">
            <v>DEPARTAMENTO DEL META</v>
          </cell>
          <cell r="G762" t="str">
            <v>K36</v>
          </cell>
          <cell r="H762" t="str">
            <v>FUT_CUENTAS_POR_PAGAR</v>
          </cell>
          <cell r="I762">
            <v>83</v>
          </cell>
          <cell r="J762" t="str">
            <v>GENERAL - EXCEPTO BOGOTA</v>
          </cell>
          <cell r="K762" t="str">
            <v>ENLINEA</v>
          </cell>
          <cell r="L762" t="str">
            <v xml:space="preserve">Aceptado                     </v>
          </cell>
          <cell r="M762">
            <v>2016</v>
          </cell>
          <cell r="N762">
            <v>10709</v>
          </cell>
          <cell r="O762" t="str">
            <v xml:space="preserve">Julio - Septiembre     </v>
          </cell>
          <cell r="P762">
            <v>42664</v>
          </cell>
        </row>
        <row r="763">
          <cell r="C763" t="str">
            <v>216868368</v>
          </cell>
          <cell r="D763" t="str">
            <v>Jesús María</v>
          </cell>
          <cell r="E763" t="str">
            <v>68</v>
          </cell>
          <cell r="F763" t="str">
            <v>DEPARTAMENTO DE SANTANDER</v>
          </cell>
          <cell r="G763" t="str">
            <v>K36</v>
          </cell>
          <cell r="H763" t="str">
            <v>FUT_CUENTAS_POR_PAGAR</v>
          </cell>
          <cell r="I763">
            <v>83</v>
          </cell>
          <cell r="J763" t="str">
            <v>GENERAL - EXCEPTO BOGOTA</v>
          </cell>
          <cell r="K763" t="str">
            <v>ENLINEA</v>
          </cell>
          <cell r="L763" t="str">
            <v xml:space="preserve">Aceptado                     </v>
          </cell>
          <cell r="M763">
            <v>2016</v>
          </cell>
          <cell r="N763">
            <v>10709</v>
          </cell>
          <cell r="O763" t="str">
            <v xml:space="preserve">Julio - Septiembre     </v>
          </cell>
          <cell r="P763">
            <v>42669</v>
          </cell>
        </row>
        <row r="764">
          <cell r="C764" t="str">
            <v>216868468</v>
          </cell>
          <cell r="D764" t="str">
            <v>Molagavita</v>
          </cell>
          <cell r="E764" t="str">
            <v>68</v>
          </cell>
          <cell r="F764" t="str">
            <v>DEPARTAMENTO DE SANTANDER</v>
          </cell>
          <cell r="G764" t="str">
            <v>K36</v>
          </cell>
          <cell r="H764" t="str">
            <v>FUT_CUENTAS_POR_PAGAR</v>
          </cell>
          <cell r="I764">
            <v>83</v>
          </cell>
          <cell r="J764" t="str">
            <v>GENERAL - EXCEPTO BOGOTA</v>
          </cell>
          <cell r="K764" t="str">
            <v>ENLINEA</v>
          </cell>
          <cell r="L764" t="str">
            <v xml:space="preserve">Aceptado                     </v>
          </cell>
          <cell r="M764">
            <v>2016</v>
          </cell>
          <cell r="N764">
            <v>10709</v>
          </cell>
          <cell r="O764" t="str">
            <v xml:space="preserve">Julio - Septiembre     </v>
          </cell>
          <cell r="P764">
            <v>42662</v>
          </cell>
        </row>
        <row r="765">
          <cell r="C765" t="str">
            <v>216873168</v>
          </cell>
          <cell r="D765" t="str">
            <v>Chaparral</v>
          </cell>
          <cell r="E765" t="str">
            <v>73</v>
          </cell>
          <cell r="F765" t="str">
            <v>DEPARTAMENTO DE TOLIMA</v>
          </cell>
          <cell r="G765" t="str">
            <v>K36</v>
          </cell>
          <cell r="H765" t="str">
            <v>FUT_CUENTAS_POR_PAGAR</v>
          </cell>
          <cell r="I765">
            <v>83</v>
          </cell>
          <cell r="J765" t="str">
            <v>GENERAL - EXCEPTO BOGOTA</v>
          </cell>
          <cell r="K765" t="str">
            <v>ENLINEA</v>
          </cell>
          <cell r="L765" t="str">
            <v xml:space="preserve">Aceptado                     </v>
          </cell>
          <cell r="M765">
            <v>2016</v>
          </cell>
          <cell r="N765">
            <v>10709</v>
          </cell>
          <cell r="O765" t="str">
            <v xml:space="preserve">Julio - Septiembre     </v>
          </cell>
          <cell r="P765">
            <v>42667</v>
          </cell>
        </row>
        <row r="766">
          <cell r="C766" t="str">
            <v>216873268</v>
          </cell>
          <cell r="D766" t="str">
            <v>El Espinal</v>
          </cell>
          <cell r="E766" t="str">
            <v>73</v>
          </cell>
          <cell r="F766" t="str">
            <v>DEPARTAMENTO DE TOLIMA</v>
          </cell>
          <cell r="G766" t="str">
            <v>K36</v>
          </cell>
          <cell r="H766" t="str">
            <v>FUT_CUENTAS_POR_PAGAR</v>
          </cell>
          <cell r="I766">
            <v>83</v>
          </cell>
          <cell r="J766" t="str">
            <v>GENERAL - EXCEPTO BOGOTA</v>
          </cell>
          <cell r="K766" t="str">
            <v>ENLINEA</v>
          </cell>
          <cell r="L766" t="str">
            <v xml:space="preserve">Aceptado                     </v>
          </cell>
          <cell r="M766">
            <v>2016</v>
          </cell>
          <cell r="N766">
            <v>10709</v>
          </cell>
          <cell r="O766" t="str">
            <v xml:space="preserve">Julio - Septiembre     </v>
          </cell>
          <cell r="P766">
            <v>42667</v>
          </cell>
        </row>
        <row r="767">
          <cell r="C767" t="str">
            <v>216886568</v>
          </cell>
          <cell r="D767" t="str">
            <v>Puerto Asís</v>
          </cell>
          <cell r="E767" t="str">
            <v>86</v>
          </cell>
          <cell r="F767" t="str">
            <v>DEPARTAMENTO DE PUTUMAYO</v>
          </cell>
          <cell r="G767" t="str">
            <v>K36</v>
          </cell>
          <cell r="H767" t="str">
            <v>FUT_CUENTAS_POR_PAGAR</v>
          </cell>
          <cell r="I767">
            <v>83</v>
          </cell>
          <cell r="J767" t="str">
            <v>GENERAL - EXCEPTO BOGOTA</v>
          </cell>
          <cell r="K767" t="str">
            <v>ENLINEA</v>
          </cell>
          <cell r="L767" t="str">
            <v xml:space="preserve">Aceptado                     </v>
          </cell>
          <cell r="M767">
            <v>2016</v>
          </cell>
          <cell r="N767">
            <v>10709</v>
          </cell>
          <cell r="O767" t="str">
            <v xml:space="preserve">Julio - Septiembre     </v>
          </cell>
          <cell r="P767">
            <v>42672</v>
          </cell>
        </row>
        <row r="768">
          <cell r="C768" t="str">
            <v>216915469</v>
          </cell>
          <cell r="D768" t="str">
            <v>Moniquirá</v>
          </cell>
          <cell r="E768" t="str">
            <v>15</v>
          </cell>
          <cell r="F768" t="str">
            <v>DEPARTAMENTO DE BOYACA</v>
          </cell>
          <cell r="G768" t="str">
            <v>K36</v>
          </cell>
          <cell r="H768" t="str">
            <v>FUT_CUENTAS_POR_PAGAR</v>
          </cell>
          <cell r="I768">
            <v>83</v>
          </cell>
          <cell r="J768" t="str">
            <v>GENERAL - EXCEPTO BOGOTA</v>
          </cell>
          <cell r="K768" t="str">
            <v>ENLINEA</v>
          </cell>
          <cell r="L768" t="str">
            <v xml:space="preserve">Aceptado                     </v>
          </cell>
          <cell r="M768">
            <v>2016</v>
          </cell>
          <cell r="N768">
            <v>10709</v>
          </cell>
          <cell r="O768" t="str">
            <v xml:space="preserve">Julio - Septiembre     </v>
          </cell>
          <cell r="P768">
            <v>42669</v>
          </cell>
        </row>
        <row r="769">
          <cell r="C769" t="str">
            <v>216925269</v>
          </cell>
          <cell r="D769" t="str">
            <v>Facatativá</v>
          </cell>
          <cell r="E769" t="str">
            <v>25</v>
          </cell>
          <cell r="F769" t="str">
            <v>DEPARTAMENTO DE CUNDINAMARCA</v>
          </cell>
          <cell r="G769" t="str">
            <v>K36</v>
          </cell>
          <cell r="H769" t="str">
            <v>FUT_CUENTAS_POR_PAGAR</v>
          </cell>
          <cell r="I769">
            <v>83</v>
          </cell>
          <cell r="J769" t="str">
            <v>GENERAL - EXCEPTO BOGOTA</v>
          </cell>
          <cell r="K769" t="str">
            <v>ENLINEA</v>
          </cell>
          <cell r="L769" t="str">
            <v xml:space="preserve">Aceptado                     </v>
          </cell>
          <cell r="M769">
            <v>2016</v>
          </cell>
          <cell r="N769">
            <v>10709</v>
          </cell>
          <cell r="O769" t="str">
            <v xml:space="preserve">Julio - Septiembre     </v>
          </cell>
          <cell r="P769">
            <v>42674</v>
          </cell>
        </row>
        <row r="770">
          <cell r="C770" t="str">
            <v>216925769</v>
          </cell>
          <cell r="D770" t="str">
            <v>Subachoque</v>
          </cell>
          <cell r="E770" t="str">
            <v>25</v>
          </cell>
          <cell r="F770" t="str">
            <v>DEPARTAMENTO DE CUNDINAMARCA</v>
          </cell>
          <cell r="G770" t="str">
            <v>K36</v>
          </cell>
          <cell r="H770" t="str">
            <v>FUT_CUENTAS_POR_PAGAR</v>
          </cell>
          <cell r="I770">
            <v>83</v>
          </cell>
          <cell r="J770" t="str">
            <v>GENERAL - EXCEPTO BOGOTA</v>
          </cell>
          <cell r="K770" t="str">
            <v>ENLINEA</v>
          </cell>
          <cell r="L770" t="str">
            <v xml:space="preserve">Aceptado                     </v>
          </cell>
          <cell r="M770">
            <v>2016</v>
          </cell>
          <cell r="N770">
            <v>10709</v>
          </cell>
          <cell r="O770" t="str">
            <v xml:space="preserve">Julio - Septiembre     </v>
          </cell>
          <cell r="P770">
            <v>42670</v>
          </cell>
        </row>
        <row r="771">
          <cell r="C771" t="str">
            <v>216968169</v>
          </cell>
          <cell r="D771" t="str">
            <v>Charta</v>
          </cell>
          <cell r="E771" t="str">
            <v>68</v>
          </cell>
          <cell r="F771" t="str">
            <v>DEPARTAMENTO DE SANTANDER</v>
          </cell>
          <cell r="G771" t="str">
            <v>K36</v>
          </cell>
          <cell r="H771" t="str">
            <v>FUT_CUENTAS_POR_PAGAR</v>
          </cell>
          <cell r="I771">
            <v>83</v>
          </cell>
          <cell r="J771" t="str">
            <v>GENERAL - EXCEPTO BOGOTA</v>
          </cell>
          <cell r="K771" t="str">
            <v>ENLINEA</v>
          </cell>
          <cell r="L771" t="str">
            <v xml:space="preserve">Aceptado                     </v>
          </cell>
          <cell r="M771">
            <v>2016</v>
          </cell>
          <cell r="N771">
            <v>10709</v>
          </cell>
          <cell r="O771" t="str">
            <v xml:space="preserve">Julio - Septiembre     </v>
          </cell>
          <cell r="P771">
            <v>42674</v>
          </cell>
        </row>
        <row r="772">
          <cell r="C772" t="str">
            <v>216968669</v>
          </cell>
          <cell r="D772" t="str">
            <v>San Andrés - Santander</v>
          </cell>
          <cell r="E772" t="str">
            <v>68</v>
          </cell>
          <cell r="F772" t="str">
            <v>DEPARTAMENTO DE SANTANDER</v>
          </cell>
          <cell r="G772" t="str">
            <v>K36</v>
          </cell>
          <cell r="H772" t="str">
            <v>FUT_CUENTAS_POR_PAGAR</v>
          </cell>
          <cell r="I772">
            <v>83</v>
          </cell>
          <cell r="J772" t="str">
            <v>GENERAL - EXCEPTO BOGOTA</v>
          </cell>
          <cell r="K772" t="str">
            <v>ENLINEA</v>
          </cell>
          <cell r="L772" t="str">
            <v xml:space="preserve">Aceptado                     </v>
          </cell>
          <cell r="M772">
            <v>2016</v>
          </cell>
          <cell r="N772">
            <v>10709</v>
          </cell>
          <cell r="O772" t="str">
            <v xml:space="preserve">Julio - Septiembre     </v>
          </cell>
          <cell r="P772">
            <v>42670</v>
          </cell>
        </row>
        <row r="773">
          <cell r="C773" t="str">
            <v>216976869</v>
          </cell>
          <cell r="D773" t="str">
            <v>Vijes</v>
          </cell>
          <cell r="E773" t="str">
            <v>76</v>
          </cell>
          <cell r="F773" t="str">
            <v>DEPARTAMENTO DE VALLE DEL CAUCA</v>
          </cell>
          <cell r="G773" t="str">
            <v>K36</v>
          </cell>
          <cell r="H773" t="str">
            <v>FUT_CUENTAS_POR_PAGAR</v>
          </cell>
          <cell r="I773">
            <v>83</v>
          </cell>
          <cell r="J773" t="str">
            <v>GENERAL - EXCEPTO BOGOTA</v>
          </cell>
          <cell r="K773" t="str">
            <v>ENLINEA</v>
          </cell>
          <cell r="L773" t="str">
            <v xml:space="preserve">Aceptado                     </v>
          </cell>
          <cell r="M773">
            <v>2016</v>
          </cell>
          <cell r="N773">
            <v>10709</v>
          </cell>
          <cell r="O773" t="str">
            <v xml:space="preserve">Julio - Septiembre     </v>
          </cell>
          <cell r="P773">
            <v>42670</v>
          </cell>
        </row>
        <row r="774">
          <cell r="C774" t="str">
            <v>216986569</v>
          </cell>
          <cell r="D774" t="str">
            <v>Puerto Caicedo</v>
          </cell>
          <cell r="E774" t="str">
            <v>86</v>
          </cell>
          <cell r="F774" t="str">
            <v>DEPARTAMENTO DE PUTUMAYO</v>
          </cell>
          <cell r="G774" t="str">
            <v>K36</v>
          </cell>
          <cell r="H774" t="str">
            <v>FUT_CUENTAS_POR_PAGAR</v>
          </cell>
          <cell r="I774">
            <v>83</v>
          </cell>
          <cell r="J774" t="str">
            <v>GENERAL - EXCEPTO BOGOTA</v>
          </cell>
          <cell r="K774" t="str">
            <v>ENLINEA</v>
          </cell>
          <cell r="L774" t="str">
            <v xml:space="preserve">Aceptado                     </v>
          </cell>
          <cell r="M774">
            <v>2016</v>
          </cell>
          <cell r="N774">
            <v>10709</v>
          </cell>
          <cell r="O774" t="str">
            <v xml:space="preserve">Julio - Septiembre     </v>
          </cell>
          <cell r="P774">
            <v>42656</v>
          </cell>
        </row>
        <row r="775">
          <cell r="C775" t="str">
            <v>217005670</v>
          </cell>
          <cell r="D775" t="str">
            <v>San Roque</v>
          </cell>
          <cell r="E775" t="str">
            <v>05</v>
          </cell>
          <cell r="F775" t="str">
            <v>DEPARTAMENTO DE ANTIOQUIA</v>
          </cell>
          <cell r="G775" t="str">
            <v>K36</v>
          </cell>
          <cell r="H775" t="str">
            <v>FUT_CUENTAS_POR_PAGAR</v>
          </cell>
          <cell r="I775">
            <v>83</v>
          </cell>
          <cell r="J775" t="str">
            <v>GENERAL - EXCEPTO BOGOTA</v>
          </cell>
          <cell r="K775" t="str">
            <v>ENLINEA</v>
          </cell>
          <cell r="L775" t="str">
            <v xml:space="preserve">Aceptado                     </v>
          </cell>
          <cell r="M775">
            <v>2016</v>
          </cell>
          <cell r="N775">
            <v>10709</v>
          </cell>
          <cell r="O775" t="str">
            <v xml:space="preserve">Julio - Septiembre     </v>
          </cell>
          <cell r="P775">
            <v>42672</v>
          </cell>
        </row>
        <row r="776">
          <cell r="C776" t="str">
            <v>217008770</v>
          </cell>
          <cell r="D776" t="str">
            <v>Suán</v>
          </cell>
          <cell r="E776" t="str">
            <v>08</v>
          </cell>
          <cell r="F776" t="str">
            <v>DEPARTAMENTO DE ATLANTICO</v>
          </cell>
          <cell r="G776" t="str">
            <v>K36</v>
          </cell>
          <cell r="H776" t="str">
            <v>FUT_CUENTAS_POR_PAGAR</v>
          </cell>
          <cell r="I776">
            <v>83</v>
          </cell>
          <cell r="J776" t="str">
            <v>GENERAL - EXCEPTO BOGOTA</v>
          </cell>
          <cell r="K776" t="str">
            <v>ENLINEA</v>
          </cell>
          <cell r="L776" t="str">
            <v xml:space="preserve">Aceptado                     </v>
          </cell>
          <cell r="M776">
            <v>2016</v>
          </cell>
          <cell r="N776">
            <v>10709</v>
          </cell>
          <cell r="O776" t="str">
            <v xml:space="preserve">Julio - Septiembre     </v>
          </cell>
          <cell r="P776">
            <v>42674</v>
          </cell>
        </row>
        <row r="777">
          <cell r="C777" t="str">
            <v>217013670</v>
          </cell>
          <cell r="D777" t="str">
            <v>San Pablo - Bolívar</v>
          </cell>
          <cell r="E777" t="str">
            <v>13</v>
          </cell>
          <cell r="F777" t="str">
            <v>DEPARTAMENTO DE BOLIVAR</v>
          </cell>
          <cell r="G777" t="str">
            <v>K36</v>
          </cell>
          <cell r="H777" t="str">
            <v>FUT_CUENTAS_POR_PAGAR</v>
          </cell>
          <cell r="I777">
            <v>83</v>
          </cell>
          <cell r="J777" t="str">
            <v>GENERAL - EXCEPTO BOGOTA</v>
          </cell>
          <cell r="K777" t="str">
            <v>ENLINEA</v>
          </cell>
          <cell r="L777" t="str">
            <v xml:space="preserve">Aceptado                     </v>
          </cell>
          <cell r="M777">
            <v>2016</v>
          </cell>
          <cell r="N777">
            <v>10709</v>
          </cell>
          <cell r="O777" t="str">
            <v xml:space="preserve">Julio - Septiembre     </v>
          </cell>
          <cell r="P777">
            <v>42656</v>
          </cell>
        </row>
        <row r="778">
          <cell r="C778" t="str">
            <v>217020570</v>
          </cell>
          <cell r="D778" t="str">
            <v>Pueblo Bello</v>
          </cell>
          <cell r="E778" t="str">
            <v>20</v>
          </cell>
          <cell r="F778" t="str">
            <v>DEPARTAMENTO DE CESAR</v>
          </cell>
          <cell r="G778" t="str">
            <v>K36</v>
          </cell>
          <cell r="H778" t="str">
            <v>FUT_CUENTAS_POR_PAGAR</v>
          </cell>
          <cell r="I778">
            <v>83</v>
          </cell>
          <cell r="J778" t="str">
            <v>GENERAL - EXCEPTO BOGOTA</v>
          </cell>
          <cell r="K778" t="str">
            <v>ENLINEA</v>
          </cell>
          <cell r="L778" t="str">
            <v xml:space="preserve">Aceptado                     </v>
          </cell>
          <cell r="M778">
            <v>2016</v>
          </cell>
          <cell r="N778">
            <v>10709</v>
          </cell>
          <cell r="O778" t="str">
            <v xml:space="preserve">Julio - Septiembre     </v>
          </cell>
          <cell r="P778">
            <v>42668</v>
          </cell>
        </row>
        <row r="779">
          <cell r="C779" t="str">
            <v>217020770</v>
          </cell>
          <cell r="D779" t="str">
            <v>San Martín - Cesar</v>
          </cell>
          <cell r="E779" t="str">
            <v>20</v>
          </cell>
          <cell r="F779" t="str">
            <v>DEPARTAMENTO DE CESAR</v>
          </cell>
          <cell r="G779" t="str">
            <v>K36</v>
          </cell>
          <cell r="H779" t="str">
            <v>FUT_CUENTAS_POR_PAGAR</v>
          </cell>
          <cell r="I779">
            <v>83</v>
          </cell>
          <cell r="J779" t="str">
            <v>GENERAL - EXCEPTO BOGOTA</v>
          </cell>
          <cell r="K779" t="str">
            <v>ENLINEA</v>
          </cell>
          <cell r="L779" t="str">
            <v xml:space="preserve">Aceptado                     </v>
          </cell>
          <cell r="M779">
            <v>2016</v>
          </cell>
          <cell r="N779">
            <v>10709</v>
          </cell>
          <cell r="O779" t="str">
            <v xml:space="preserve">Julio - Septiembre     </v>
          </cell>
          <cell r="P779">
            <v>42674</v>
          </cell>
        </row>
        <row r="780">
          <cell r="C780" t="str">
            <v>217023570</v>
          </cell>
          <cell r="D780" t="str">
            <v>Pueblo Nuevo</v>
          </cell>
          <cell r="E780" t="str">
            <v>23</v>
          </cell>
          <cell r="F780" t="str">
            <v>DEPARTAMENTO DE CORDOBA</v>
          </cell>
          <cell r="G780" t="str">
            <v>K36</v>
          </cell>
          <cell r="H780" t="str">
            <v>FUT_CUENTAS_POR_PAGAR</v>
          </cell>
          <cell r="I780">
            <v>83</v>
          </cell>
          <cell r="J780" t="str">
            <v>GENERAL - EXCEPTO BOGOTA</v>
          </cell>
          <cell r="K780" t="str">
            <v>ENLINEA</v>
          </cell>
          <cell r="L780" t="str">
            <v xml:space="preserve">Aceptado                     </v>
          </cell>
          <cell r="M780">
            <v>2016</v>
          </cell>
          <cell r="N780">
            <v>10709</v>
          </cell>
          <cell r="O780" t="str">
            <v xml:space="preserve">Julio - Septiembre     </v>
          </cell>
          <cell r="P780">
            <v>42664</v>
          </cell>
        </row>
        <row r="781">
          <cell r="C781" t="str">
            <v>217023670</v>
          </cell>
          <cell r="D781" t="str">
            <v>San Andrés de Sotavento</v>
          </cell>
          <cell r="E781" t="str">
            <v>23</v>
          </cell>
          <cell r="F781" t="str">
            <v>DEPARTAMENTO DE CORDOBA</v>
          </cell>
          <cell r="G781" t="str">
            <v>K36</v>
          </cell>
          <cell r="H781" t="str">
            <v>FUT_CUENTAS_POR_PAGAR</v>
          </cell>
          <cell r="I781">
            <v>83</v>
          </cell>
          <cell r="J781" t="str">
            <v>GENERAL - EXCEPTO BOGOTA</v>
          </cell>
          <cell r="K781" t="str">
            <v>ENLINEA</v>
          </cell>
          <cell r="L781" t="str">
            <v xml:space="preserve">Aceptado                     </v>
          </cell>
          <cell r="M781">
            <v>2016</v>
          </cell>
          <cell r="N781">
            <v>10709</v>
          </cell>
          <cell r="O781" t="str">
            <v xml:space="preserve">Julio - Septiembre     </v>
          </cell>
          <cell r="P781">
            <v>42674</v>
          </cell>
        </row>
        <row r="782">
          <cell r="C782" t="str">
            <v>217041770</v>
          </cell>
          <cell r="D782" t="str">
            <v>Suaza</v>
          </cell>
          <cell r="E782" t="str">
            <v>41</v>
          </cell>
          <cell r="F782" t="str">
            <v>DEPARTAMENTO DE HUILA</v>
          </cell>
          <cell r="G782" t="str">
            <v>K36</v>
          </cell>
          <cell r="H782" t="str">
            <v>FUT_CUENTAS_POR_PAGAR</v>
          </cell>
          <cell r="I782">
            <v>83</v>
          </cell>
          <cell r="J782" t="str">
            <v>GENERAL - EXCEPTO BOGOTA</v>
          </cell>
          <cell r="K782" t="str">
            <v>ENLINEA</v>
          </cell>
          <cell r="L782" t="str">
            <v xml:space="preserve">Aceptado                     </v>
          </cell>
          <cell r="M782">
            <v>2016</v>
          </cell>
          <cell r="N782">
            <v>10709</v>
          </cell>
          <cell r="O782" t="str">
            <v xml:space="preserve">Julio - Septiembre     </v>
          </cell>
          <cell r="P782">
            <v>42662</v>
          </cell>
        </row>
        <row r="783">
          <cell r="C783" t="str">
            <v>217047170</v>
          </cell>
          <cell r="D783" t="str">
            <v>Chivolo</v>
          </cell>
          <cell r="E783" t="str">
            <v>47</v>
          </cell>
          <cell r="F783" t="str">
            <v>DEPARTAMENTO DE MAGDALENA</v>
          </cell>
          <cell r="G783" t="str">
            <v>K36</v>
          </cell>
          <cell r="H783" t="str">
            <v>FUT_CUENTAS_POR_PAGAR</v>
          </cell>
          <cell r="I783">
            <v>83</v>
          </cell>
          <cell r="J783" t="str">
            <v>GENERAL - EXCEPTO BOGOTA</v>
          </cell>
          <cell r="K783" t="str">
            <v>ENLINEA</v>
          </cell>
          <cell r="L783" t="str">
            <v xml:space="preserve">Aceptado                     </v>
          </cell>
          <cell r="M783">
            <v>2016</v>
          </cell>
          <cell r="N783">
            <v>10709</v>
          </cell>
          <cell r="O783" t="str">
            <v xml:space="preserve">Julio - Septiembre     </v>
          </cell>
          <cell r="P783">
            <v>42667</v>
          </cell>
        </row>
        <row r="784">
          <cell r="C784" t="str">
            <v>217047570</v>
          </cell>
          <cell r="D784" t="str">
            <v>Puebloviejo</v>
          </cell>
          <cell r="E784" t="str">
            <v>47</v>
          </cell>
          <cell r="F784" t="str">
            <v>DEPARTAMENTO DE MAGDALENA</v>
          </cell>
          <cell r="G784" t="str">
            <v>K36</v>
          </cell>
          <cell r="H784" t="str">
            <v>FUT_CUENTAS_POR_PAGAR</v>
          </cell>
          <cell r="I784">
            <v>83</v>
          </cell>
          <cell r="J784" t="str">
            <v>GENERAL - EXCEPTO BOGOTA</v>
          </cell>
          <cell r="K784" t="str">
            <v>ENLINEA</v>
          </cell>
          <cell r="L784" t="str">
            <v xml:space="preserve">Aceptado                     </v>
          </cell>
          <cell r="M784">
            <v>2016</v>
          </cell>
          <cell r="N784">
            <v>10709</v>
          </cell>
          <cell r="O784" t="str">
            <v xml:space="preserve">Julio - Septiembre     </v>
          </cell>
          <cell r="P784">
            <v>42669</v>
          </cell>
        </row>
        <row r="785">
          <cell r="C785" t="str">
            <v>217050270</v>
          </cell>
          <cell r="D785" t="str">
            <v>El Dorado</v>
          </cell>
          <cell r="E785" t="str">
            <v>50</v>
          </cell>
          <cell r="F785" t="str">
            <v>DEPARTAMENTO DEL META</v>
          </cell>
          <cell r="G785" t="str">
            <v>K36</v>
          </cell>
          <cell r="H785" t="str">
            <v>FUT_CUENTAS_POR_PAGAR</v>
          </cell>
          <cell r="I785">
            <v>83</v>
          </cell>
          <cell r="J785" t="str">
            <v>GENERAL - EXCEPTO BOGOTA</v>
          </cell>
          <cell r="K785" t="str">
            <v>ENLINEA</v>
          </cell>
          <cell r="L785" t="str">
            <v xml:space="preserve">Aceptado                     </v>
          </cell>
          <cell r="M785">
            <v>2016</v>
          </cell>
          <cell r="N785">
            <v>10709</v>
          </cell>
          <cell r="O785" t="str">
            <v xml:space="preserve">Julio - Septiembre     </v>
          </cell>
          <cell r="P785">
            <v>42655</v>
          </cell>
        </row>
        <row r="786">
          <cell r="C786" t="str">
            <v>217050370</v>
          </cell>
          <cell r="D786" t="str">
            <v>La Uribe</v>
          </cell>
          <cell r="E786" t="str">
            <v>50</v>
          </cell>
          <cell r="F786" t="str">
            <v>DEPARTAMENTO DEL META</v>
          </cell>
          <cell r="G786" t="str">
            <v>K36</v>
          </cell>
          <cell r="H786" t="str">
            <v>FUT_CUENTAS_POR_PAGAR</v>
          </cell>
          <cell r="I786">
            <v>83</v>
          </cell>
          <cell r="J786" t="str">
            <v>GENERAL - EXCEPTO BOGOTA</v>
          </cell>
          <cell r="K786" t="str">
            <v>ENLINEA</v>
          </cell>
          <cell r="L786" t="str">
            <v xml:space="preserve">Aceptado                     </v>
          </cell>
          <cell r="M786">
            <v>2016</v>
          </cell>
          <cell r="N786">
            <v>10709</v>
          </cell>
          <cell r="O786" t="str">
            <v xml:space="preserve">Julio - Septiembre     </v>
          </cell>
          <cell r="P786">
            <v>42673</v>
          </cell>
        </row>
        <row r="787">
          <cell r="C787" t="str">
            <v>217054670</v>
          </cell>
          <cell r="D787" t="str">
            <v>San Calixto</v>
          </cell>
          <cell r="E787" t="str">
            <v>54</v>
          </cell>
          <cell r="F787" t="str">
            <v>DEPARTAMENTO DE NORTE DE SANTANDER</v>
          </cell>
          <cell r="G787" t="str">
            <v>K36</v>
          </cell>
          <cell r="H787" t="str">
            <v>FUT_CUENTAS_POR_PAGAR</v>
          </cell>
          <cell r="I787">
            <v>83</v>
          </cell>
          <cell r="J787" t="str">
            <v>GENERAL - EXCEPTO BOGOTA</v>
          </cell>
          <cell r="K787" t="str">
            <v>ENLINEA</v>
          </cell>
          <cell r="L787" t="str">
            <v xml:space="preserve">Aceptado                     </v>
          </cell>
          <cell r="M787">
            <v>2016</v>
          </cell>
          <cell r="N787">
            <v>10709</v>
          </cell>
          <cell r="O787" t="str">
            <v xml:space="preserve">Julio - Septiembre     </v>
          </cell>
          <cell r="P787">
            <v>42674</v>
          </cell>
        </row>
        <row r="788">
          <cell r="C788" t="str">
            <v>217063470</v>
          </cell>
          <cell r="D788" t="str">
            <v>Montenegro</v>
          </cell>
          <cell r="E788" t="str">
            <v>63</v>
          </cell>
          <cell r="F788" t="str">
            <v>DEPARTAMENTO DE QUINDIO</v>
          </cell>
          <cell r="G788" t="str">
            <v>K36</v>
          </cell>
          <cell r="H788" t="str">
            <v>FUT_CUENTAS_POR_PAGAR</v>
          </cell>
          <cell r="I788">
            <v>83</v>
          </cell>
          <cell r="J788" t="str">
            <v>GENERAL - EXCEPTO BOGOTA</v>
          </cell>
          <cell r="K788" t="str">
            <v>ENLINEA</v>
          </cell>
          <cell r="L788" t="str">
            <v xml:space="preserve">Aceptado                     </v>
          </cell>
          <cell r="M788">
            <v>2016</v>
          </cell>
          <cell r="N788">
            <v>10709</v>
          </cell>
          <cell r="O788" t="str">
            <v xml:space="preserve">Julio - Septiembre     </v>
          </cell>
          <cell r="P788">
            <v>42671</v>
          </cell>
        </row>
        <row r="789">
          <cell r="C789" t="str">
            <v>217066170</v>
          </cell>
          <cell r="D789" t="str">
            <v>Dosquebradas</v>
          </cell>
          <cell r="E789" t="str">
            <v>66</v>
          </cell>
          <cell r="F789" t="str">
            <v>DEPARTAMENTO DE RISARALDA</v>
          </cell>
          <cell r="G789" t="str">
            <v>K36</v>
          </cell>
          <cell r="H789" t="str">
            <v>FUT_CUENTAS_POR_PAGAR</v>
          </cell>
          <cell r="I789">
            <v>83</v>
          </cell>
          <cell r="J789" t="str">
            <v>GENERAL - EXCEPTO BOGOTA</v>
          </cell>
          <cell r="K789" t="str">
            <v>ENLINEA</v>
          </cell>
          <cell r="L789" t="str">
            <v xml:space="preserve">Aceptado                     </v>
          </cell>
          <cell r="M789">
            <v>2016</v>
          </cell>
          <cell r="N789">
            <v>10709</v>
          </cell>
          <cell r="O789" t="str">
            <v xml:space="preserve">Julio - Septiembre     </v>
          </cell>
          <cell r="P789">
            <v>42668</v>
          </cell>
        </row>
        <row r="790">
          <cell r="C790" t="str">
            <v>217068370</v>
          </cell>
          <cell r="D790" t="str">
            <v>Jordán</v>
          </cell>
          <cell r="E790" t="str">
            <v>68</v>
          </cell>
          <cell r="F790" t="str">
            <v>DEPARTAMENTO DE SANTANDER</v>
          </cell>
          <cell r="G790" t="str">
            <v>K36</v>
          </cell>
          <cell r="H790" t="str">
            <v>FUT_CUENTAS_POR_PAGAR</v>
          </cell>
          <cell r="I790">
            <v>83</v>
          </cell>
          <cell r="J790" t="str">
            <v>GENERAL - EXCEPTO BOGOTA</v>
          </cell>
          <cell r="K790" t="str">
            <v>ENLINEA</v>
          </cell>
          <cell r="L790" t="str">
            <v xml:space="preserve">Aceptado                     </v>
          </cell>
          <cell r="M790">
            <v>2016</v>
          </cell>
          <cell r="N790">
            <v>10709</v>
          </cell>
          <cell r="O790" t="str">
            <v xml:space="preserve">Julio - Septiembre     </v>
          </cell>
          <cell r="P790">
            <v>42671</v>
          </cell>
        </row>
        <row r="791">
          <cell r="C791" t="str">
            <v>217068770</v>
          </cell>
          <cell r="D791" t="str">
            <v>Suaita</v>
          </cell>
          <cell r="E791" t="str">
            <v>68</v>
          </cell>
          <cell r="F791" t="str">
            <v>DEPARTAMENTO DE SANTANDER</v>
          </cell>
          <cell r="G791" t="str">
            <v>K36</v>
          </cell>
          <cell r="H791" t="str">
            <v>FUT_CUENTAS_POR_PAGAR</v>
          </cell>
          <cell r="I791">
            <v>83</v>
          </cell>
          <cell r="J791" t="str">
            <v>GENERAL - EXCEPTO BOGOTA</v>
          </cell>
          <cell r="K791" t="str">
            <v>ENLINEA</v>
          </cell>
          <cell r="L791" t="str">
            <v xml:space="preserve">Aceptado                     </v>
          </cell>
          <cell r="M791">
            <v>2016</v>
          </cell>
          <cell r="N791">
            <v>10709</v>
          </cell>
          <cell r="O791" t="str">
            <v xml:space="preserve">Julio - Septiembre     </v>
          </cell>
          <cell r="P791">
            <v>42667</v>
          </cell>
        </row>
        <row r="792">
          <cell r="C792" t="str">
            <v>217070670</v>
          </cell>
          <cell r="D792" t="str">
            <v>Sampués</v>
          </cell>
          <cell r="E792" t="str">
            <v>70</v>
          </cell>
          <cell r="F792" t="str">
            <v>DEPARTAMENTO DE SUCRE</v>
          </cell>
          <cell r="G792" t="str">
            <v>K36</v>
          </cell>
          <cell r="H792" t="str">
            <v>FUT_CUENTAS_POR_PAGAR</v>
          </cell>
          <cell r="I792">
            <v>83</v>
          </cell>
          <cell r="J792" t="str">
            <v>GENERAL - EXCEPTO BOGOTA</v>
          </cell>
          <cell r="K792" t="str">
            <v>ENLINEA</v>
          </cell>
          <cell r="L792" t="str">
            <v xml:space="preserve">Aceptado                     </v>
          </cell>
          <cell r="M792">
            <v>2016</v>
          </cell>
          <cell r="N792">
            <v>10709</v>
          </cell>
          <cell r="O792" t="str">
            <v xml:space="preserve">Julio - Septiembre     </v>
          </cell>
          <cell r="P792">
            <v>42653</v>
          </cell>
        </row>
        <row r="793">
          <cell r="C793" t="str">
            <v>217073270</v>
          </cell>
          <cell r="D793" t="str">
            <v>Falán</v>
          </cell>
          <cell r="E793" t="str">
            <v>73</v>
          </cell>
          <cell r="F793" t="str">
            <v>DEPARTAMENTO DE TOLIMA</v>
          </cell>
          <cell r="G793" t="str">
            <v>K36</v>
          </cell>
          <cell r="H793" t="str">
            <v>FUT_CUENTAS_POR_PAGAR</v>
          </cell>
          <cell r="I793">
            <v>83</v>
          </cell>
          <cell r="J793" t="str">
            <v>GENERAL - EXCEPTO BOGOTA</v>
          </cell>
          <cell r="K793" t="str">
            <v>ENLINEA</v>
          </cell>
          <cell r="L793" t="str">
            <v xml:space="preserve">Aceptado                     </v>
          </cell>
          <cell r="M793">
            <v>2016</v>
          </cell>
          <cell r="N793">
            <v>10709</v>
          </cell>
          <cell r="O793" t="str">
            <v xml:space="preserve">Julio - Septiembre     </v>
          </cell>
          <cell r="P793">
            <v>42671</v>
          </cell>
        </row>
        <row r="794">
          <cell r="C794" t="str">
            <v>217073770</v>
          </cell>
          <cell r="D794" t="str">
            <v>Suárez - Tolima</v>
          </cell>
          <cell r="E794" t="str">
            <v>73</v>
          </cell>
          <cell r="F794" t="str">
            <v>DEPARTAMENTO DE TOLIMA</v>
          </cell>
          <cell r="G794" t="str">
            <v>K36</v>
          </cell>
          <cell r="H794" t="str">
            <v>FUT_CUENTAS_POR_PAGAR</v>
          </cell>
          <cell r="I794">
            <v>83</v>
          </cell>
          <cell r="J794" t="str">
            <v>GENERAL - EXCEPTO BOGOTA</v>
          </cell>
          <cell r="K794" t="str">
            <v>ENLINEA</v>
          </cell>
          <cell r="L794" t="str">
            <v xml:space="preserve">Aceptado                     </v>
          </cell>
          <cell r="M794">
            <v>2016</v>
          </cell>
          <cell r="N794">
            <v>10709</v>
          </cell>
          <cell r="O794" t="str">
            <v xml:space="preserve">Julio - Septiembre     </v>
          </cell>
          <cell r="P794">
            <v>42669</v>
          </cell>
        </row>
        <row r="795">
          <cell r="C795" t="str">
            <v>217073870</v>
          </cell>
          <cell r="D795" t="str">
            <v>Villahermosa</v>
          </cell>
          <cell r="E795" t="str">
            <v>73</v>
          </cell>
          <cell r="F795" t="str">
            <v>DEPARTAMENTO DE TOLIMA</v>
          </cell>
          <cell r="G795" t="str">
            <v>K36</v>
          </cell>
          <cell r="H795" t="str">
            <v>FUT_CUENTAS_POR_PAGAR</v>
          </cell>
          <cell r="I795">
            <v>83</v>
          </cell>
          <cell r="J795" t="str">
            <v>GENERAL - EXCEPTO BOGOTA</v>
          </cell>
          <cell r="K795" t="str">
            <v>ENLINEA</v>
          </cell>
          <cell r="L795" t="str">
            <v xml:space="preserve">Aceptado                     </v>
          </cell>
          <cell r="M795">
            <v>2016</v>
          </cell>
          <cell r="N795">
            <v>10709</v>
          </cell>
          <cell r="O795" t="str">
            <v xml:space="preserve">Julio - Septiembre     </v>
          </cell>
          <cell r="P795">
            <v>42674</v>
          </cell>
        </row>
        <row r="796">
          <cell r="C796" t="str">
            <v>217076670</v>
          </cell>
          <cell r="D796" t="str">
            <v>San Pedro - Valle del Cauca</v>
          </cell>
          <cell r="E796" t="str">
            <v>76</v>
          </cell>
          <cell r="F796" t="str">
            <v>DEPARTAMENTO DE VALLE DEL CAUCA</v>
          </cell>
          <cell r="G796" t="str">
            <v>K36</v>
          </cell>
          <cell r="H796" t="str">
            <v>FUT_CUENTAS_POR_PAGAR</v>
          </cell>
          <cell r="I796">
            <v>83</v>
          </cell>
          <cell r="J796" t="str">
            <v>GENERAL - EXCEPTO BOGOTA</v>
          </cell>
          <cell r="K796" t="str">
            <v>ENLINEA</v>
          </cell>
          <cell r="L796" t="str">
            <v xml:space="preserve">Aceptado                     </v>
          </cell>
          <cell r="M796">
            <v>2016</v>
          </cell>
          <cell r="N796">
            <v>10709</v>
          </cell>
          <cell r="O796" t="str">
            <v xml:space="preserve">Julio - Septiembre     </v>
          </cell>
          <cell r="P796">
            <v>42674</v>
          </cell>
        </row>
        <row r="797">
          <cell r="C797" t="str">
            <v>217125871</v>
          </cell>
          <cell r="D797" t="str">
            <v>Villagómez</v>
          </cell>
          <cell r="E797" t="str">
            <v>25</v>
          </cell>
          <cell r="F797" t="str">
            <v>DEPARTAMENTO DE CUNDINAMARCA</v>
          </cell>
          <cell r="G797" t="str">
            <v>K36</v>
          </cell>
          <cell r="H797" t="str">
            <v>FUT_CUENTAS_POR_PAGAR</v>
          </cell>
          <cell r="I797">
            <v>83</v>
          </cell>
          <cell r="J797" t="str">
            <v>GENERAL - EXCEPTO BOGOTA</v>
          </cell>
          <cell r="K797" t="str">
            <v>ENLINEA</v>
          </cell>
          <cell r="L797" t="str">
            <v xml:space="preserve">Aceptado                     </v>
          </cell>
          <cell r="M797">
            <v>2016</v>
          </cell>
          <cell r="N797">
            <v>10709</v>
          </cell>
          <cell r="O797" t="str">
            <v xml:space="preserve">Julio - Septiembre     </v>
          </cell>
          <cell r="P797">
            <v>42667</v>
          </cell>
        </row>
        <row r="798">
          <cell r="C798" t="str">
            <v>217154871</v>
          </cell>
          <cell r="D798" t="str">
            <v>Villacaro</v>
          </cell>
          <cell r="E798" t="str">
            <v>54</v>
          </cell>
          <cell r="F798" t="str">
            <v>DEPARTAMENTO DE NORTE DE SANTANDER</v>
          </cell>
          <cell r="G798" t="str">
            <v>K36</v>
          </cell>
          <cell r="H798" t="str">
            <v>FUT_CUENTAS_POR_PAGAR</v>
          </cell>
          <cell r="I798">
            <v>83</v>
          </cell>
          <cell r="J798" t="str">
            <v>GENERAL - EXCEPTO BOGOTA</v>
          </cell>
          <cell r="K798" t="str">
            <v>ENLINEA</v>
          </cell>
          <cell r="L798" t="str">
            <v xml:space="preserve">Aceptado                     </v>
          </cell>
          <cell r="M798">
            <v>2016</v>
          </cell>
          <cell r="N798">
            <v>10709</v>
          </cell>
          <cell r="O798" t="str">
            <v xml:space="preserve">Julio - Septiembre     </v>
          </cell>
          <cell r="P798">
            <v>42672</v>
          </cell>
        </row>
        <row r="799">
          <cell r="C799" t="str">
            <v>217168271</v>
          </cell>
          <cell r="D799" t="str">
            <v>Florián</v>
          </cell>
          <cell r="E799" t="str">
            <v>68</v>
          </cell>
          <cell r="F799" t="str">
            <v>DEPARTAMENTO DE SANTANDER</v>
          </cell>
          <cell r="G799" t="str">
            <v>K36</v>
          </cell>
          <cell r="H799" t="str">
            <v>FUT_CUENTAS_POR_PAGAR</v>
          </cell>
          <cell r="I799">
            <v>83</v>
          </cell>
          <cell r="J799" t="str">
            <v>GENERAL - EXCEPTO BOGOTA</v>
          </cell>
          <cell r="K799" t="str">
            <v>ENLINEA</v>
          </cell>
          <cell r="L799" t="str">
            <v xml:space="preserve">Aceptado                     </v>
          </cell>
          <cell r="M799">
            <v>2016</v>
          </cell>
          <cell r="N799">
            <v>10709</v>
          </cell>
          <cell r="O799" t="str">
            <v xml:space="preserve">Julio - Septiembre     </v>
          </cell>
          <cell r="P799">
            <v>42673</v>
          </cell>
        </row>
        <row r="800">
          <cell r="C800" t="str">
            <v>217170771</v>
          </cell>
          <cell r="D800" t="str">
            <v>Sucre - Sucre</v>
          </cell>
          <cell r="E800" t="str">
            <v>70</v>
          </cell>
          <cell r="F800" t="str">
            <v>DEPARTAMENTO DE SUCRE</v>
          </cell>
          <cell r="G800" t="str">
            <v>K36</v>
          </cell>
          <cell r="H800" t="str">
            <v>FUT_CUENTAS_POR_PAGAR</v>
          </cell>
          <cell r="I800">
            <v>83</v>
          </cell>
          <cell r="J800" t="str">
            <v>GENERAL - EXCEPTO BOGOTA</v>
          </cell>
          <cell r="K800" t="str">
            <v>ENLINEA</v>
          </cell>
          <cell r="L800" t="str">
            <v xml:space="preserve">Aceptado                     </v>
          </cell>
          <cell r="M800">
            <v>2016</v>
          </cell>
          <cell r="N800">
            <v>10709</v>
          </cell>
          <cell r="O800" t="str">
            <v xml:space="preserve">Julio - Septiembre     </v>
          </cell>
          <cell r="P800">
            <v>42667</v>
          </cell>
        </row>
        <row r="801">
          <cell r="C801" t="str">
            <v>217173671</v>
          </cell>
          <cell r="D801" t="str">
            <v>Saldaña</v>
          </cell>
          <cell r="E801" t="str">
            <v>73</v>
          </cell>
          <cell r="F801" t="str">
            <v>DEPARTAMENTO DE TOLIMA</v>
          </cell>
          <cell r="G801" t="str">
            <v>K36</v>
          </cell>
          <cell r="H801" t="str">
            <v>FUT_CUENTAS_POR_PAGAR</v>
          </cell>
          <cell r="I801">
            <v>83</v>
          </cell>
          <cell r="J801" t="str">
            <v>GENERAL - EXCEPTO BOGOTA</v>
          </cell>
          <cell r="K801" t="str">
            <v>ENLINEA</v>
          </cell>
          <cell r="L801" t="str">
            <v xml:space="preserve">Aceptado                     </v>
          </cell>
          <cell r="M801">
            <v>2016</v>
          </cell>
          <cell r="N801">
            <v>10709</v>
          </cell>
          <cell r="O801" t="str">
            <v xml:space="preserve">Julio - Septiembre     </v>
          </cell>
          <cell r="P801">
            <v>42655</v>
          </cell>
        </row>
        <row r="802">
          <cell r="C802" t="str">
            <v>217186571</v>
          </cell>
          <cell r="D802" t="str">
            <v>Puerto Guzmán</v>
          </cell>
          <cell r="E802" t="str">
            <v>86</v>
          </cell>
          <cell r="F802" t="str">
            <v>DEPARTAMENTO DE PUTUMAYO</v>
          </cell>
          <cell r="G802" t="str">
            <v>K36</v>
          </cell>
          <cell r="H802" t="str">
            <v>FUT_CUENTAS_POR_PAGAR</v>
          </cell>
          <cell r="I802">
            <v>83</v>
          </cell>
          <cell r="J802" t="str">
            <v>GENERAL - EXCEPTO BOGOTA</v>
          </cell>
          <cell r="K802" t="str">
            <v>ENLINEA</v>
          </cell>
          <cell r="L802" t="str">
            <v xml:space="preserve">Aceptado                     </v>
          </cell>
          <cell r="M802">
            <v>2016</v>
          </cell>
          <cell r="N802">
            <v>10709</v>
          </cell>
          <cell r="O802" t="str">
            <v xml:space="preserve">Julio - Septiembre     </v>
          </cell>
          <cell r="P802">
            <v>42673</v>
          </cell>
        </row>
        <row r="803">
          <cell r="C803" t="str">
            <v>217205172</v>
          </cell>
          <cell r="D803" t="str">
            <v>Chigorodó</v>
          </cell>
          <cell r="E803" t="str">
            <v>05</v>
          </cell>
          <cell r="F803" t="str">
            <v>DEPARTAMENTO DE ANTIOQUIA</v>
          </cell>
          <cell r="G803" t="str">
            <v>K36</v>
          </cell>
          <cell r="H803" t="str">
            <v>FUT_CUENTAS_POR_PAGAR</v>
          </cell>
          <cell r="I803">
            <v>83</v>
          </cell>
          <cell r="J803" t="str">
            <v>GENERAL - EXCEPTO BOGOTA</v>
          </cell>
          <cell r="K803" t="str">
            <v>ENLINEA</v>
          </cell>
          <cell r="L803" t="str">
            <v xml:space="preserve">Aceptado                     </v>
          </cell>
          <cell r="M803">
            <v>2016</v>
          </cell>
          <cell r="N803">
            <v>10709</v>
          </cell>
          <cell r="O803" t="str">
            <v xml:space="preserve">Julio - Septiembre     </v>
          </cell>
          <cell r="P803">
            <v>42668</v>
          </cell>
        </row>
        <row r="804">
          <cell r="C804" t="str">
            <v>217208372</v>
          </cell>
          <cell r="D804" t="str">
            <v>Juan de Acosta</v>
          </cell>
          <cell r="E804" t="str">
            <v>08</v>
          </cell>
          <cell r="F804" t="str">
            <v>DEPARTAMENTO DE ATLANTICO</v>
          </cell>
          <cell r="G804" t="str">
            <v>K36</v>
          </cell>
          <cell r="H804" t="str">
            <v>FUT_CUENTAS_POR_PAGAR</v>
          </cell>
          <cell r="I804">
            <v>83</v>
          </cell>
          <cell r="J804" t="str">
            <v>GENERAL - EXCEPTO BOGOTA</v>
          </cell>
          <cell r="K804" t="str">
            <v>ENLINEA</v>
          </cell>
          <cell r="L804" t="str">
            <v xml:space="preserve">Aceptado                     </v>
          </cell>
          <cell r="M804">
            <v>2016</v>
          </cell>
          <cell r="N804">
            <v>10709</v>
          </cell>
          <cell r="O804" t="str">
            <v xml:space="preserve">Julio - Septiembre     </v>
          </cell>
          <cell r="P804">
            <v>42674</v>
          </cell>
        </row>
        <row r="805">
          <cell r="C805" t="str">
            <v>217215172</v>
          </cell>
          <cell r="D805" t="str">
            <v>Chinavita</v>
          </cell>
          <cell r="E805" t="str">
            <v>15</v>
          </cell>
          <cell r="F805" t="str">
            <v>DEPARTAMENTO DE BOYACA</v>
          </cell>
          <cell r="G805" t="str">
            <v>K36</v>
          </cell>
          <cell r="H805" t="str">
            <v>FUT_CUENTAS_POR_PAGAR</v>
          </cell>
          <cell r="I805">
            <v>83</v>
          </cell>
          <cell r="J805" t="str">
            <v>GENERAL - EXCEPTO BOGOTA</v>
          </cell>
          <cell r="K805" t="str">
            <v>ENLINEA</v>
          </cell>
          <cell r="L805" t="str">
            <v xml:space="preserve">Aceptado                     </v>
          </cell>
          <cell r="M805">
            <v>2016</v>
          </cell>
          <cell r="N805">
            <v>10709</v>
          </cell>
          <cell r="O805" t="str">
            <v xml:space="preserve">Julio - Septiembre     </v>
          </cell>
          <cell r="P805">
            <v>42662</v>
          </cell>
        </row>
        <row r="806">
          <cell r="C806" t="str">
            <v>217215272</v>
          </cell>
          <cell r="D806" t="str">
            <v>Firavitoba</v>
          </cell>
          <cell r="E806" t="str">
            <v>15</v>
          </cell>
          <cell r="F806" t="str">
            <v>DEPARTAMENTO DE BOYACA</v>
          </cell>
          <cell r="G806" t="str">
            <v>K36</v>
          </cell>
          <cell r="H806" t="str">
            <v>FUT_CUENTAS_POR_PAGAR</v>
          </cell>
          <cell r="I806">
            <v>83</v>
          </cell>
          <cell r="J806" t="str">
            <v>GENERAL - EXCEPTO BOGOTA</v>
          </cell>
          <cell r="K806" t="str">
            <v>ENLINEA</v>
          </cell>
          <cell r="L806" t="str">
            <v xml:space="preserve">Aceptado                     </v>
          </cell>
          <cell r="M806">
            <v>2016</v>
          </cell>
          <cell r="N806">
            <v>10709</v>
          </cell>
          <cell r="O806" t="str">
            <v xml:space="preserve">Julio - Septiembre     </v>
          </cell>
          <cell r="P806">
            <v>42673</v>
          </cell>
        </row>
        <row r="807">
          <cell r="C807" t="str">
            <v>217215572</v>
          </cell>
          <cell r="D807" t="str">
            <v>Puerto Boyacá</v>
          </cell>
          <cell r="E807" t="str">
            <v>15</v>
          </cell>
          <cell r="F807" t="str">
            <v>DEPARTAMENTO DE BOYACA</v>
          </cell>
          <cell r="G807" t="str">
            <v>K36</v>
          </cell>
          <cell r="H807" t="str">
            <v>FUT_CUENTAS_POR_PAGAR</v>
          </cell>
          <cell r="I807">
            <v>83</v>
          </cell>
          <cell r="J807" t="str">
            <v>GENERAL - EXCEPTO BOGOTA</v>
          </cell>
          <cell r="K807" t="str">
            <v>ENLINEA</v>
          </cell>
          <cell r="L807" t="str">
            <v xml:space="preserve">Aceptado                     </v>
          </cell>
          <cell r="M807">
            <v>2016</v>
          </cell>
          <cell r="N807">
            <v>10709</v>
          </cell>
          <cell r="O807" t="str">
            <v xml:space="preserve">Julio - Septiembre     </v>
          </cell>
          <cell r="P807">
            <v>42672</v>
          </cell>
        </row>
        <row r="808">
          <cell r="C808" t="str">
            <v>217217272</v>
          </cell>
          <cell r="D808" t="str">
            <v>Filadelfia</v>
          </cell>
          <cell r="E808" t="str">
            <v>17</v>
          </cell>
          <cell r="F808" t="str">
            <v>DEPARTAMENTO DE CALDAS</v>
          </cell>
          <cell r="G808" t="str">
            <v>K36</v>
          </cell>
          <cell r="H808" t="str">
            <v>FUT_CUENTAS_POR_PAGAR</v>
          </cell>
          <cell r="I808">
            <v>83</v>
          </cell>
          <cell r="J808" t="str">
            <v>GENERAL - EXCEPTO BOGOTA</v>
          </cell>
          <cell r="K808" t="str">
            <v>ENLINEA</v>
          </cell>
          <cell r="L808" t="str">
            <v xml:space="preserve">Aceptado                     </v>
          </cell>
          <cell r="M808">
            <v>2016</v>
          </cell>
          <cell r="N808">
            <v>10709</v>
          </cell>
          <cell r="O808" t="str">
            <v xml:space="preserve">Julio - Septiembre     </v>
          </cell>
          <cell r="P808">
            <v>42672</v>
          </cell>
        </row>
        <row r="809">
          <cell r="C809" t="str">
            <v>217223672</v>
          </cell>
          <cell r="D809" t="str">
            <v>San Antero</v>
          </cell>
          <cell r="E809" t="str">
            <v>23</v>
          </cell>
          <cell r="F809" t="str">
            <v>DEPARTAMENTO DE CORDOBA</v>
          </cell>
          <cell r="G809" t="str">
            <v>K36</v>
          </cell>
          <cell r="H809" t="str">
            <v>FUT_CUENTAS_POR_PAGAR</v>
          </cell>
          <cell r="I809">
            <v>83</v>
          </cell>
          <cell r="J809" t="str">
            <v>GENERAL - EXCEPTO BOGOTA</v>
          </cell>
          <cell r="K809" t="str">
            <v>ENLINEA</v>
          </cell>
          <cell r="L809" t="str">
            <v xml:space="preserve">Aceptado                     </v>
          </cell>
          <cell r="M809">
            <v>2016</v>
          </cell>
          <cell r="N809">
            <v>10709</v>
          </cell>
          <cell r="O809" t="str">
            <v xml:space="preserve">Julio - Septiembre     </v>
          </cell>
          <cell r="P809">
            <v>42671</v>
          </cell>
        </row>
        <row r="810">
          <cell r="C810" t="str">
            <v>217225372</v>
          </cell>
          <cell r="D810" t="str">
            <v>Junín</v>
          </cell>
          <cell r="E810" t="str">
            <v>25</v>
          </cell>
          <cell r="F810" t="str">
            <v>DEPARTAMENTO DE CUNDINAMARCA</v>
          </cell>
          <cell r="G810" t="str">
            <v>K36</v>
          </cell>
          <cell r="H810" t="str">
            <v>FUT_CUENTAS_POR_PAGAR</v>
          </cell>
          <cell r="I810">
            <v>83</v>
          </cell>
          <cell r="J810" t="str">
            <v>GENERAL - EXCEPTO BOGOTA</v>
          </cell>
          <cell r="K810" t="str">
            <v>ENLINEA</v>
          </cell>
          <cell r="L810" t="str">
            <v xml:space="preserve">Aceptado                     </v>
          </cell>
          <cell r="M810">
            <v>2016</v>
          </cell>
          <cell r="N810">
            <v>10709</v>
          </cell>
          <cell r="O810" t="str">
            <v xml:space="preserve">Julio - Septiembre     </v>
          </cell>
          <cell r="P810">
            <v>42668</v>
          </cell>
        </row>
        <row r="811">
          <cell r="C811" t="str">
            <v>217225572</v>
          </cell>
          <cell r="D811" t="str">
            <v>Puerto Salgar</v>
          </cell>
          <cell r="E811" t="str">
            <v>25</v>
          </cell>
          <cell r="F811" t="str">
            <v>DEPARTAMENTO DE CUNDINAMARCA</v>
          </cell>
          <cell r="G811" t="str">
            <v>K36</v>
          </cell>
          <cell r="H811" t="str">
            <v>FUT_CUENTAS_POR_PAGAR</v>
          </cell>
          <cell r="I811">
            <v>83</v>
          </cell>
          <cell r="J811" t="str">
            <v>GENERAL - EXCEPTO BOGOTA</v>
          </cell>
          <cell r="K811" t="str">
            <v>ENLINEA</v>
          </cell>
          <cell r="L811" t="str">
            <v xml:space="preserve">Aceptado                     </v>
          </cell>
          <cell r="M811">
            <v>2016</v>
          </cell>
          <cell r="N811">
            <v>10709</v>
          </cell>
          <cell r="O811" t="str">
            <v xml:space="preserve">Julio - Septiembre     </v>
          </cell>
          <cell r="P811">
            <v>42671</v>
          </cell>
        </row>
        <row r="812">
          <cell r="C812" t="str">
            <v>217225772</v>
          </cell>
          <cell r="D812" t="str">
            <v>Suesca</v>
          </cell>
          <cell r="E812" t="str">
            <v>25</v>
          </cell>
          <cell r="F812" t="str">
            <v>DEPARTAMENTO DE CUNDINAMARCA</v>
          </cell>
          <cell r="G812" t="str">
            <v>K36</v>
          </cell>
          <cell r="H812" t="str">
            <v>FUT_CUENTAS_POR_PAGAR</v>
          </cell>
          <cell r="I812">
            <v>83</v>
          </cell>
          <cell r="J812" t="str">
            <v>GENERAL - EXCEPTO BOGOTA</v>
          </cell>
          <cell r="K812" t="str">
            <v>ENLINEA</v>
          </cell>
          <cell r="L812" t="str">
            <v xml:space="preserve">Aceptado                     </v>
          </cell>
          <cell r="M812">
            <v>2016</v>
          </cell>
          <cell r="N812">
            <v>10709</v>
          </cell>
          <cell r="O812" t="str">
            <v xml:space="preserve">Julio - Septiembre     </v>
          </cell>
          <cell r="P812">
            <v>42673</v>
          </cell>
        </row>
        <row r="813">
          <cell r="C813" t="str">
            <v>217241872</v>
          </cell>
          <cell r="D813" t="str">
            <v>Villavieja</v>
          </cell>
          <cell r="E813" t="str">
            <v>41</v>
          </cell>
          <cell r="F813" t="str">
            <v>DEPARTAMENTO DE HUILA</v>
          </cell>
          <cell r="G813" t="str">
            <v>K36</v>
          </cell>
          <cell r="H813" t="str">
            <v>FUT_CUENTAS_POR_PAGAR</v>
          </cell>
          <cell r="I813">
            <v>83</v>
          </cell>
          <cell r="J813" t="str">
            <v>GENERAL - EXCEPTO BOGOTA</v>
          </cell>
          <cell r="K813" t="str">
            <v>ENLINEA</v>
          </cell>
          <cell r="L813" t="str">
            <v xml:space="preserve">Aceptado                     </v>
          </cell>
          <cell r="M813">
            <v>2016</v>
          </cell>
          <cell r="N813">
            <v>10709</v>
          </cell>
          <cell r="O813" t="str">
            <v xml:space="preserve">Julio - Septiembre     </v>
          </cell>
          <cell r="P813">
            <v>42670</v>
          </cell>
        </row>
        <row r="814">
          <cell r="C814" t="str">
            <v>217254172</v>
          </cell>
          <cell r="D814" t="str">
            <v>Chinácota</v>
          </cell>
          <cell r="E814" t="str">
            <v>54</v>
          </cell>
          <cell r="F814" t="str">
            <v>DEPARTAMENTO DE NORTE DE SANTANDER</v>
          </cell>
          <cell r="G814" t="str">
            <v>K36</v>
          </cell>
          <cell r="H814" t="str">
            <v>FUT_CUENTAS_POR_PAGAR</v>
          </cell>
          <cell r="I814">
            <v>83</v>
          </cell>
          <cell r="J814" t="str">
            <v>GENERAL - EXCEPTO BOGOTA</v>
          </cell>
          <cell r="K814" t="str">
            <v>ENLINEA</v>
          </cell>
          <cell r="L814" t="str">
            <v xml:space="preserve">Aceptado                     </v>
          </cell>
          <cell r="M814">
            <v>2016</v>
          </cell>
          <cell r="N814">
            <v>10709</v>
          </cell>
          <cell r="O814" t="str">
            <v xml:space="preserve">Julio - Septiembre     </v>
          </cell>
          <cell r="P814">
            <v>42663</v>
          </cell>
        </row>
        <row r="815">
          <cell r="C815" t="str">
            <v>217263272</v>
          </cell>
          <cell r="D815" t="str">
            <v>Filandia</v>
          </cell>
          <cell r="E815" t="str">
            <v>63</v>
          </cell>
          <cell r="F815" t="str">
            <v>DEPARTAMENTO DE QUINDIO</v>
          </cell>
          <cell r="G815" t="str">
            <v>K36</v>
          </cell>
          <cell r="H815" t="str">
            <v>FUT_CUENTAS_POR_PAGAR</v>
          </cell>
          <cell r="I815">
            <v>83</v>
          </cell>
          <cell r="J815" t="str">
            <v>GENERAL - EXCEPTO BOGOTA</v>
          </cell>
          <cell r="K815" t="str">
            <v>ENLINEA</v>
          </cell>
          <cell r="L815" t="str">
            <v xml:space="preserve">Aceptado                     </v>
          </cell>
          <cell r="M815">
            <v>2016</v>
          </cell>
          <cell r="N815">
            <v>10709</v>
          </cell>
          <cell r="O815" t="str">
            <v xml:space="preserve">Julio - Septiembre     </v>
          </cell>
          <cell r="P815">
            <v>42668</v>
          </cell>
        </row>
        <row r="816">
          <cell r="C816" t="str">
            <v>217266572</v>
          </cell>
          <cell r="D816" t="str">
            <v>Pueblo Rico - Risaralda</v>
          </cell>
          <cell r="E816" t="str">
            <v>66</v>
          </cell>
          <cell r="F816" t="str">
            <v>DEPARTAMENTO DE RISARALDA</v>
          </cell>
          <cell r="G816" t="str">
            <v>K36</v>
          </cell>
          <cell r="H816" t="str">
            <v>FUT_CUENTAS_POR_PAGAR</v>
          </cell>
          <cell r="I816">
            <v>83</v>
          </cell>
          <cell r="J816" t="str">
            <v>GENERAL - EXCEPTO BOGOTA</v>
          </cell>
          <cell r="K816" t="str">
            <v>ENLINEA</v>
          </cell>
          <cell r="L816" t="str">
            <v xml:space="preserve">Aceptado                     </v>
          </cell>
          <cell r="M816">
            <v>2016</v>
          </cell>
          <cell r="N816">
            <v>10709</v>
          </cell>
          <cell r="O816" t="str">
            <v xml:space="preserve">Julio - Septiembre     </v>
          </cell>
          <cell r="P816">
            <v>42653</v>
          </cell>
        </row>
        <row r="817">
          <cell r="C817" t="str">
            <v>217268572</v>
          </cell>
          <cell r="D817" t="str">
            <v>Puente Nacional</v>
          </cell>
          <cell r="E817" t="str">
            <v>68</v>
          </cell>
          <cell r="F817" t="str">
            <v>DEPARTAMENTO DE SANTANDER</v>
          </cell>
          <cell r="G817" t="str">
            <v>K36</v>
          </cell>
          <cell r="H817" t="str">
            <v>FUT_CUENTAS_POR_PAGAR</v>
          </cell>
          <cell r="I817">
            <v>83</v>
          </cell>
          <cell r="J817" t="str">
            <v>GENERAL - EXCEPTO BOGOTA</v>
          </cell>
          <cell r="K817" t="str">
            <v>ENLINEA</v>
          </cell>
          <cell r="L817" t="str">
            <v xml:space="preserve">Aceptado                     </v>
          </cell>
          <cell r="M817">
            <v>2016</v>
          </cell>
          <cell r="N817">
            <v>10709</v>
          </cell>
          <cell r="O817" t="str">
            <v xml:space="preserve">Julio - Septiembre     </v>
          </cell>
          <cell r="P817">
            <v>42671</v>
          </cell>
        </row>
        <row r="818">
          <cell r="C818" t="str">
            <v>217268872</v>
          </cell>
          <cell r="D818" t="str">
            <v>Villanueva - Santander</v>
          </cell>
          <cell r="E818" t="str">
            <v>68</v>
          </cell>
          <cell r="F818" t="str">
            <v>DEPARTAMENTO DE SANTANDER</v>
          </cell>
          <cell r="G818" t="str">
            <v>K36</v>
          </cell>
          <cell r="H818" t="str">
            <v>FUT_CUENTAS_POR_PAGAR</v>
          </cell>
          <cell r="I818">
            <v>83</v>
          </cell>
          <cell r="J818" t="str">
            <v>GENERAL - EXCEPTO BOGOTA</v>
          </cell>
          <cell r="K818" t="str">
            <v>ENLINEA</v>
          </cell>
          <cell r="L818" t="str">
            <v xml:space="preserve">Aceptado                     </v>
          </cell>
          <cell r="M818">
            <v>2016</v>
          </cell>
          <cell r="N818">
            <v>10709</v>
          </cell>
          <cell r="O818" t="str">
            <v xml:space="preserve">Julio - Septiembre     </v>
          </cell>
          <cell r="P818">
            <v>42665</v>
          </cell>
        </row>
        <row r="819">
          <cell r="C819" t="str">
            <v>217305873</v>
          </cell>
          <cell r="D819" t="str">
            <v>Vigía del Fuerte</v>
          </cell>
          <cell r="E819" t="str">
            <v>05</v>
          </cell>
          <cell r="F819" t="str">
            <v>DEPARTAMENTO DE ANTIOQUIA</v>
          </cell>
          <cell r="G819" t="str">
            <v>K36</v>
          </cell>
          <cell r="H819" t="str">
            <v>FUT_CUENTAS_POR_PAGAR</v>
          </cell>
          <cell r="I819">
            <v>83</v>
          </cell>
          <cell r="J819" t="str">
            <v>GENERAL - EXCEPTO BOGOTA</v>
          </cell>
          <cell r="K819" t="str">
            <v>ENLINEA</v>
          </cell>
          <cell r="L819" t="str">
            <v xml:space="preserve">Aceptado                     </v>
          </cell>
          <cell r="M819">
            <v>2016</v>
          </cell>
          <cell r="N819">
            <v>10709</v>
          </cell>
          <cell r="O819" t="str">
            <v xml:space="preserve">Julio - Septiembre     </v>
          </cell>
          <cell r="P819">
            <v>42673</v>
          </cell>
        </row>
        <row r="820">
          <cell r="C820" t="str">
            <v>217308573</v>
          </cell>
          <cell r="D820" t="str">
            <v>Puerto Colombia</v>
          </cell>
          <cell r="E820" t="str">
            <v>08</v>
          </cell>
          <cell r="F820" t="str">
            <v>DEPARTAMENTO DE ATLANTICO</v>
          </cell>
          <cell r="G820" t="str">
            <v>K36</v>
          </cell>
          <cell r="H820" t="str">
            <v>FUT_CUENTAS_POR_PAGAR</v>
          </cell>
          <cell r="I820">
            <v>83</v>
          </cell>
          <cell r="J820" t="str">
            <v>GENERAL - EXCEPTO BOGOTA</v>
          </cell>
          <cell r="K820" t="str">
            <v>ENLINEA</v>
          </cell>
          <cell r="L820" t="str">
            <v xml:space="preserve">Aceptado                     </v>
          </cell>
          <cell r="M820">
            <v>2016</v>
          </cell>
          <cell r="N820">
            <v>10709</v>
          </cell>
          <cell r="O820" t="str">
            <v xml:space="preserve">Julio - Septiembre     </v>
          </cell>
          <cell r="P820">
            <v>42672</v>
          </cell>
        </row>
        <row r="821">
          <cell r="C821" t="str">
            <v>217313473</v>
          </cell>
          <cell r="D821" t="str">
            <v>Morales - Bolívar</v>
          </cell>
          <cell r="E821" t="str">
            <v>13</v>
          </cell>
          <cell r="F821" t="str">
            <v>DEPARTAMENTO DE BOLIVAR</v>
          </cell>
          <cell r="G821" t="str">
            <v>K36</v>
          </cell>
          <cell r="H821" t="str">
            <v>FUT_CUENTAS_POR_PAGAR</v>
          </cell>
          <cell r="I821">
            <v>83</v>
          </cell>
          <cell r="J821" t="str">
            <v>GENERAL - EXCEPTO BOGOTA</v>
          </cell>
          <cell r="K821" t="str">
            <v>ENLINEA</v>
          </cell>
          <cell r="L821" t="str">
            <v xml:space="preserve">Aceptado                     </v>
          </cell>
          <cell r="M821">
            <v>2016</v>
          </cell>
          <cell r="N821">
            <v>10709</v>
          </cell>
          <cell r="O821" t="str">
            <v xml:space="preserve">Julio - Septiembre     </v>
          </cell>
          <cell r="P821">
            <v>42674</v>
          </cell>
        </row>
        <row r="822">
          <cell r="C822" t="str">
            <v>217313673</v>
          </cell>
          <cell r="D822" t="str">
            <v>Santa Catalina - Bolívar</v>
          </cell>
          <cell r="E822" t="str">
            <v>13</v>
          </cell>
          <cell r="F822" t="str">
            <v>DEPARTAMENTO DE BOLIVAR</v>
          </cell>
          <cell r="G822" t="str">
            <v>K36</v>
          </cell>
          <cell r="H822" t="str">
            <v>FUT_CUENTAS_POR_PAGAR</v>
          </cell>
          <cell r="I822">
            <v>83</v>
          </cell>
          <cell r="J822" t="str">
            <v>GENERAL - EXCEPTO BOGOTA</v>
          </cell>
          <cell r="K822" t="str">
            <v>ENLINEA</v>
          </cell>
          <cell r="L822" t="str">
            <v xml:space="preserve">Aceptado                     </v>
          </cell>
          <cell r="M822">
            <v>2016</v>
          </cell>
          <cell r="N822">
            <v>10709</v>
          </cell>
          <cell r="O822" t="str">
            <v xml:space="preserve">Julio - Septiembre     </v>
          </cell>
          <cell r="P822">
            <v>42704</v>
          </cell>
        </row>
        <row r="823">
          <cell r="C823" t="str">
            <v>217313873</v>
          </cell>
          <cell r="D823" t="str">
            <v>Villanueva - Bolívar</v>
          </cell>
          <cell r="E823" t="str">
            <v>13</v>
          </cell>
          <cell r="F823" t="str">
            <v>DEPARTAMENTO DE BOLIVAR</v>
          </cell>
          <cell r="G823" t="str">
            <v>K36</v>
          </cell>
          <cell r="H823" t="str">
            <v>FUT_CUENTAS_POR_PAGAR</v>
          </cell>
          <cell r="I823">
            <v>83</v>
          </cell>
          <cell r="J823" t="str">
            <v>GENERAL - EXCEPTO BOGOTA</v>
          </cell>
          <cell r="K823" t="str">
            <v>ENLINEA</v>
          </cell>
          <cell r="L823" t="str">
            <v xml:space="preserve">Aceptado                     </v>
          </cell>
          <cell r="M823">
            <v>2016</v>
          </cell>
          <cell r="N823">
            <v>10709</v>
          </cell>
          <cell r="O823" t="str">
            <v xml:space="preserve">Julio - Septiembre     </v>
          </cell>
          <cell r="P823">
            <v>42663</v>
          </cell>
        </row>
        <row r="824">
          <cell r="C824" t="str">
            <v>217315673</v>
          </cell>
          <cell r="D824" t="str">
            <v>San Mateo</v>
          </cell>
          <cell r="E824" t="str">
            <v>15</v>
          </cell>
          <cell r="F824" t="str">
            <v>DEPARTAMENTO DE BOYACA</v>
          </cell>
          <cell r="G824" t="str">
            <v>K36</v>
          </cell>
          <cell r="H824" t="str">
            <v>FUT_CUENTAS_POR_PAGAR</v>
          </cell>
          <cell r="I824">
            <v>83</v>
          </cell>
          <cell r="J824" t="str">
            <v>GENERAL - EXCEPTO BOGOTA</v>
          </cell>
          <cell r="K824" t="str">
            <v>ENLINEA</v>
          </cell>
          <cell r="L824" t="str">
            <v xml:space="preserve">Aceptado                     </v>
          </cell>
          <cell r="M824">
            <v>2016</v>
          </cell>
          <cell r="N824">
            <v>10709</v>
          </cell>
          <cell r="O824" t="str">
            <v xml:space="preserve">Julio - Septiembre     </v>
          </cell>
          <cell r="P824">
            <v>42674</v>
          </cell>
        </row>
        <row r="825">
          <cell r="C825" t="str">
            <v>217317873</v>
          </cell>
          <cell r="D825" t="str">
            <v>Villamaría</v>
          </cell>
          <cell r="E825" t="str">
            <v>17</v>
          </cell>
          <cell r="F825" t="str">
            <v>DEPARTAMENTO DE CALDAS</v>
          </cell>
          <cell r="G825" t="str">
            <v>K36</v>
          </cell>
          <cell r="H825" t="str">
            <v>FUT_CUENTAS_POR_PAGAR</v>
          </cell>
          <cell r="I825">
            <v>83</v>
          </cell>
          <cell r="J825" t="str">
            <v>GENERAL - EXCEPTO BOGOTA</v>
          </cell>
          <cell r="K825" t="str">
            <v>ENLINEA</v>
          </cell>
          <cell r="L825" t="str">
            <v xml:space="preserve">Aceptado                     </v>
          </cell>
          <cell r="M825">
            <v>2016</v>
          </cell>
          <cell r="N825">
            <v>10709</v>
          </cell>
          <cell r="O825" t="str">
            <v xml:space="preserve">Julio - Septiembre     </v>
          </cell>
          <cell r="P825">
            <v>42674</v>
          </cell>
        </row>
        <row r="826">
          <cell r="C826" t="str">
            <v>217319473</v>
          </cell>
          <cell r="D826" t="str">
            <v>Morales - Cauca</v>
          </cell>
          <cell r="E826" t="str">
            <v>19</v>
          </cell>
          <cell r="F826" t="str">
            <v>DEPARTAMENTO DE CAUCA</v>
          </cell>
          <cell r="G826" t="str">
            <v>K36</v>
          </cell>
          <cell r="H826" t="str">
            <v>FUT_CUENTAS_POR_PAGAR</v>
          </cell>
          <cell r="I826">
            <v>83</v>
          </cell>
          <cell r="J826" t="str">
            <v>GENERAL - EXCEPTO BOGOTA</v>
          </cell>
          <cell r="K826" t="str">
            <v>ENLINEA</v>
          </cell>
          <cell r="L826" t="str">
            <v xml:space="preserve">Aceptado                     </v>
          </cell>
          <cell r="M826">
            <v>2016</v>
          </cell>
          <cell r="N826">
            <v>10709</v>
          </cell>
          <cell r="O826" t="str">
            <v xml:space="preserve">Julio - Septiembre     </v>
          </cell>
          <cell r="P826">
            <v>42672</v>
          </cell>
        </row>
        <row r="827">
          <cell r="C827" t="str">
            <v>217319573</v>
          </cell>
          <cell r="D827" t="str">
            <v>Puerto Tejada</v>
          </cell>
          <cell r="E827" t="str">
            <v>19</v>
          </cell>
          <cell r="F827" t="str">
            <v>DEPARTAMENTO DE CAUCA</v>
          </cell>
          <cell r="G827" t="str">
            <v>K36</v>
          </cell>
          <cell r="H827" t="str">
            <v>FUT_CUENTAS_POR_PAGAR</v>
          </cell>
          <cell r="I827">
            <v>83</v>
          </cell>
          <cell r="J827" t="str">
            <v>GENERAL - EXCEPTO BOGOTA</v>
          </cell>
          <cell r="K827" t="str">
            <v>ENLINEA</v>
          </cell>
          <cell r="L827" t="str">
            <v xml:space="preserve">Aceptado                     </v>
          </cell>
          <cell r="M827">
            <v>2016</v>
          </cell>
          <cell r="N827">
            <v>10709</v>
          </cell>
          <cell r="O827" t="str">
            <v xml:space="preserve">Julio - Septiembre     </v>
          </cell>
          <cell r="P827">
            <v>42667</v>
          </cell>
        </row>
        <row r="828">
          <cell r="C828" t="str">
            <v>217325473</v>
          </cell>
          <cell r="D828" t="str">
            <v>Mosquera - Cundinamarca</v>
          </cell>
          <cell r="E828" t="str">
            <v>25</v>
          </cell>
          <cell r="F828" t="str">
            <v>DEPARTAMENTO DE CUNDINAMARCA</v>
          </cell>
          <cell r="G828" t="str">
            <v>K36</v>
          </cell>
          <cell r="H828" t="str">
            <v>FUT_CUENTAS_POR_PAGAR</v>
          </cell>
          <cell r="I828">
            <v>83</v>
          </cell>
          <cell r="J828" t="str">
            <v>GENERAL - EXCEPTO BOGOTA</v>
          </cell>
          <cell r="K828" t="str">
            <v>ENLINEA</v>
          </cell>
          <cell r="L828" t="str">
            <v xml:space="preserve">Aceptado                     </v>
          </cell>
          <cell r="M828">
            <v>2016</v>
          </cell>
          <cell r="N828">
            <v>10709</v>
          </cell>
          <cell r="O828" t="str">
            <v xml:space="preserve">Julio - Septiembre     </v>
          </cell>
          <cell r="P828">
            <v>42664</v>
          </cell>
        </row>
        <row r="829">
          <cell r="C829" t="str">
            <v>217325873</v>
          </cell>
          <cell r="D829" t="str">
            <v>Villapinzón</v>
          </cell>
          <cell r="E829" t="str">
            <v>25</v>
          </cell>
          <cell r="F829" t="str">
            <v>DEPARTAMENTO DE CUNDINAMARCA</v>
          </cell>
          <cell r="G829" t="str">
            <v>K36</v>
          </cell>
          <cell r="H829" t="str">
            <v>FUT_CUENTAS_POR_PAGAR</v>
          </cell>
          <cell r="I829">
            <v>83</v>
          </cell>
          <cell r="J829" t="str">
            <v>GENERAL - EXCEPTO BOGOTA</v>
          </cell>
          <cell r="K829" t="str">
            <v>ENLINEA</v>
          </cell>
          <cell r="L829" t="str">
            <v xml:space="preserve">Aceptado                     </v>
          </cell>
          <cell r="M829">
            <v>2016</v>
          </cell>
          <cell r="N829">
            <v>10709</v>
          </cell>
          <cell r="O829" t="str">
            <v xml:space="preserve">Julio - Septiembre     </v>
          </cell>
          <cell r="P829">
            <v>42669</v>
          </cell>
        </row>
        <row r="830">
          <cell r="C830" t="str">
            <v>217350573</v>
          </cell>
          <cell r="D830" t="str">
            <v>Puerto López</v>
          </cell>
          <cell r="E830" t="str">
            <v>50</v>
          </cell>
          <cell r="F830" t="str">
            <v>DEPARTAMENTO DEL META</v>
          </cell>
          <cell r="G830" t="str">
            <v>K36</v>
          </cell>
          <cell r="H830" t="str">
            <v>FUT_CUENTAS_POR_PAGAR</v>
          </cell>
          <cell r="I830">
            <v>83</v>
          </cell>
          <cell r="J830" t="str">
            <v>GENERAL - EXCEPTO BOGOTA</v>
          </cell>
          <cell r="K830" t="str">
            <v>ENLINEA</v>
          </cell>
          <cell r="L830" t="str">
            <v xml:space="preserve">Aceptado                     </v>
          </cell>
          <cell r="M830">
            <v>2016</v>
          </cell>
          <cell r="N830">
            <v>10709</v>
          </cell>
          <cell r="O830" t="str">
            <v xml:space="preserve">Julio - Septiembre     </v>
          </cell>
          <cell r="P830">
            <v>42667</v>
          </cell>
        </row>
        <row r="831">
          <cell r="C831" t="str">
            <v>217352473</v>
          </cell>
          <cell r="D831" t="str">
            <v>Mosquera - Nariño</v>
          </cell>
          <cell r="E831" t="str">
            <v>52</v>
          </cell>
          <cell r="F831" t="str">
            <v>DEPARTAMENTO DE NARIÑO</v>
          </cell>
          <cell r="G831" t="str">
            <v>K36</v>
          </cell>
          <cell r="H831" t="str">
            <v>FUT_CUENTAS_POR_PAGAR</v>
          </cell>
          <cell r="I831">
            <v>83</v>
          </cell>
          <cell r="J831" t="str">
            <v>GENERAL - EXCEPTO BOGOTA</v>
          </cell>
          <cell r="K831" t="str">
            <v>ENLINEA</v>
          </cell>
          <cell r="L831" t="str">
            <v xml:space="preserve">Aceptado                     </v>
          </cell>
          <cell r="M831">
            <v>2016</v>
          </cell>
          <cell r="N831">
            <v>10709</v>
          </cell>
          <cell r="O831" t="str">
            <v xml:space="preserve">Julio - Septiembre     </v>
          </cell>
          <cell r="P831">
            <v>42662</v>
          </cell>
        </row>
        <row r="832">
          <cell r="C832" t="str">
            <v>217352573</v>
          </cell>
          <cell r="D832" t="str">
            <v>Puerres</v>
          </cell>
          <cell r="E832" t="str">
            <v>52</v>
          </cell>
          <cell r="F832" t="str">
            <v>DEPARTAMENTO DE NARIÑO</v>
          </cell>
          <cell r="G832" t="str">
            <v>K36</v>
          </cell>
          <cell r="H832" t="str">
            <v>FUT_CUENTAS_POR_PAGAR</v>
          </cell>
          <cell r="I832">
            <v>83</v>
          </cell>
          <cell r="J832" t="str">
            <v>GENERAL - EXCEPTO BOGOTA</v>
          </cell>
          <cell r="K832" t="str">
            <v>ENLINEA</v>
          </cell>
          <cell r="L832" t="str">
            <v xml:space="preserve">Aceptado                     </v>
          </cell>
          <cell r="M832">
            <v>2016</v>
          </cell>
          <cell r="N832">
            <v>10709</v>
          </cell>
          <cell r="O832" t="str">
            <v xml:space="preserve">Julio - Septiembre     </v>
          </cell>
          <cell r="P832">
            <v>42670</v>
          </cell>
        </row>
        <row r="833">
          <cell r="C833" t="str">
            <v>217354673</v>
          </cell>
          <cell r="D833" t="str">
            <v>San Cayetano - Norte de Santander</v>
          </cell>
          <cell r="E833" t="str">
            <v>54</v>
          </cell>
          <cell r="F833" t="str">
            <v>DEPARTAMENTO DE NORTE DE SANTANDER</v>
          </cell>
          <cell r="G833" t="str">
            <v>K36</v>
          </cell>
          <cell r="H833" t="str">
            <v>FUT_CUENTAS_POR_PAGAR</v>
          </cell>
          <cell r="I833">
            <v>83</v>
          </cell>
          <cell r="J833" t="str">
            <v>GENERAL - EXCEPTO BOGOTA</v>
          </cell>
          <cell r="K833" t="str">
            <v>ENLINEA</v>
          </cell>
          <cell r="L833" t="str">
            <v xml:space="preserve">Aceptado                     </v>
          </cell>
          <cell r="M833">
            <v>2016</v>
          </cell>
          <cell r="N833">
            <v>10709</v>
          </cell>
          <cell r="O833" t="str">
            <v xml:space="preserve">Julio - Septiembre     </v>
          </cell>
          <cell r="P833">
            <v>42667</v>
          </cell>
        </row>
        <row r="834">
          <cell r="C834" t="str">
            <v>217368573</v>
          </cell>
          <cell r="D834" t="str">
            <v>Puerto Parra</v>
          </cell>
          <cell r="E834" t="str">
            <v>68</v>
          </cell>
          <cell r="F834" t="str">
            <v>DEPARTAMENTO DE SANTANDER</v>
          </cell>
          <cell r="G834" t="str">
            <v>K36</v>
          </cell>
          <cell r="H834" t="str">
            <v>FUT_CUENTAS_POR_PAGAR</v>
          </cell>
          <cell r="I834">
            <v>83</v>
          </cell>
          <cell r="J834" t="str">
            <v>GENERAL - EXCEPTO BOGOTA</v>
          </cell>
          <cell r="K834" t="str">
            <v>ENLINEA</v>
          </cell>
          <cell r="L834" t="str">
            <v xml:space="preserve">Aceptado                     </v>
          </cell>
          <cell r="M834">
            <v>2016</v>
          </cell>
          <cell r="N834">
            <v>10709</v>
          </cell>
          <cell r="O834" t="str">
            <v xml:space="preserve">Julio - Septiembre     </v>
          </cell>
          <cell r="P834">
            <v>42674</v>
          </cell>
        </row>
        <row r="835">
          <cell r="C835" t="str">
            <v>217368673</v>
          </cell>
          <cell r="D835" t="str">
            <v>San Benito</v>
          </cell>
          <cell r="E835" t="str">
            <v>68</v>
          </cell>
          <cell r="F835" t="str">
            <v>DEPARTAMENTO DE SANTANDER</v>
          </cell>
          <cell r="G835" t="str">
            <v>K36</v>
          </cell>
          <cell r="H835" t="str">
            <v>FUT_CUENTAS_POR_PAGAR</v>
          </cell>
          <cell r="I835">
            <v>83</v>
          </cell>
          <cell r="J835" t="str">
            <v>GENERAL - EXCEPTO BOGOTA</v>
          </cell>
          <cell r="K835" t="str">
            <v>ENLINEA</v>
          </cell>
          <cell r="L835" t="str">
            <v xml:space="preserve">Aceptado                     </v>
          </cell>
          <cell r="M835">
            <v>2016</v>
          </cell>
          <cell r="N835">
            <v>10709</v>
          </cell>
          <cell r="O835" t="str">
            <v xml:space="preserve">Julio - Septiembre     </v>
          </cell>
          <cell r="P835">
            <v>42674</v>
          </cell>
        </row>
        <row r="836">
          <cell r="C836" t="str">
            <v>217368773</v>
          </cell>
          <cell r="D836" t="str">
            <v>Sucre - Santander</v>
          </cell>
          <cell r="E836" t="str">
            <v>68</v>
          </cell>
          <cell r="F836" t="str">
            <v>DEPARTAMENTO DE SANTANDER</v>
          </cell>
          <cell r="G836" t="str">
            <v>K36</v>
          </cell>
          <cell r="H836" t="str">
            <v>FUT_CUENTAS_POR_PAGAR</v>
          </cell>
          <cell r="I836">
            <v>83</v>
          </cell>
          <cell r="J836" t="str">
            <v>GENERAL - EXCEPTO BOGOTA</v>
          </cell>
          <cell r="K836" t="str">
            <v>ENLINEA</v>
          </cell>
          <cell r="L836" t="str">
            <v xml:space="preserve">Aceptado                     </v>
          </cell>
          <cell r="M836">
            <v>2016</v>
          </cell>
          <cell r="N836">
            <v>10709</v>
          </cell>
          <cell r="O836" t="str">
            <v xml:space="preserve">Julio - Septiembre     </v>
          </cell>
          <cell r="P836">
            <v>42667</v>
          </cell>
        </row>
        <row r="837">
          <cell r="C837" t="str">
            <v>217370473</v>
          </cell>
          <cell r="D837" t="str">
            <v>Morroa</v>
          </cell>
          <cell r="E837" t="str">
            <v>70</v>
          </cell>
          <cell r="F837" t="str">
            <v>DEPARTAMENTO DE SUCRE</v>
          </cell>
          <cell r="G837" t="str">
            <v>K36</v>
          </cell>
          <cell r="H837" t="str">
            <v>FUT_CUENTAS_POR_PAGAR</v>
          </cell>
          <cell r="I837">
            <v>83</v>
          </cell>
          <cell r="J837" t="str">
            <v>GENERAL - EXCEPTO BOGOTA</v>
          </cell>
          <cell r="K837" t="str">
            <v>ENLINEA</v>
          </cell>
          <cell r="L837" t="str">
            <v xml:space="preserve">Aceptado                     </v>
          </cell>
          <cell r="M837">
            <v>2016</v>
          </cell>
          <cell r="N837">
            <v>10709</v>
          </cell>
          <cell r="O837" t="str">
            <v xml:space="preserve">Julio - Septiembre     </v>
          </cell>
          <cell r="P837">
            <v>42673</v>
          </cell>
        </row>
        <row r="838">
          <cell r="C838" t="str">
            <v>217373873</v>
          </cell>
          <cell r="D838" t="str">
            <v>Villarrica - Tolima</v>
          </cell>
          <cell r="E838" t="str">
            <v>73</v>
          </cell>
          <cell r="F838" t="str">
            <v>DEPARTAMENTO DE TOLIMA</v>
          </cell>
          <cell r="G838" t="str">
            <v>K36</v>
          </cell>
          <cell r="H838" t="str">
            <v>FUT_CUENTAS_POR_PAGAR</v>
          </cell>
          <cell r="I838">
            <v>83</v>
          </cell>
          <cell r="J838" t="str">
            <v>GENERAL - EXCEPTO BOGOTA</v>
          </cell>
          <cell r="K838" t="str">
            <v>ENLINEA</v>
          </cell>
          <cell r="L838" t="str">
            <v xml:space="preserve">Aceptado                     </v>
          </cell>
          <cell r="M838">
            <v>2016</v>
          </cell>
          <cell r="N838">
            <v>10709</v>
          </cell>
          <cell r="O838" t="str">
            <v xml:space="preserve">Julio - Septiembre     </v>
          </cell>
          <cell r="P838">
            <v>42665</v>
          </cell>
        </row>
        <row r="839">
          <cell r="C839" t="str">
            <v>217386573</v>
          </cell>
          <cell r="D839" t="str">
            <v>Puerto Leguízamo</v>
          </cell>
          <cell r="E839" t="str">
            <v>86</v>
          </cell>
          <cell r="F839" t="str">
            <v>DEPARTAMENTO DE PUTUMAYO</v>
          </cell>
          <cell r="G839" t="str">
            <v>K36</v>
          </cell>
          <cell r="H839" t="str">
            <v>FUT_CUENTAS_POR_PAGAR</v>
          </cell>
          <cell r="I839">
            <v>83</v>
          </cell>
          <cell r="J839" t="str">
            <v>GENERAL - EXCEPTO BOGOTA</v>
          </cell>
          <cell r="K839" t="str">
            <v>ENLINEA</v>
          </cell>
          <cell r="L839" t="str">
            <v xml:space="preserve">Aceptado                     </v>
          </cell>
          <cell r="M839">
            <v>2016</v>
          </cell>
          <cell r="N839">
            <v>10709</v>
          </cell>
          <cell r="O839" t="str">
            <v xml:space="preserve">Julio - Septiembre     </v>
          </cell>
          <cell r="P839">
            <v>42674</v>
          </cell>
        </row>
        <row r="840">
          <cell r="C840" t="str">
            <v>217399773</v>
          </cell>
          <cell r="D840" t="str">
            <v>Cumaribo</v>
          </cell>
          <cell r="E840" t="str">
            <v>99</v>
          </cell>
          <cell r="F840" t="str">
            <v>DEPARTAMENTO DE VICHADA</v>
          </cell>
          <cell r="G840" t="str">
            <v>K36</v>
          </cell>
          <cell r="H840" t="str">
            <v>FUT_CUENTAS_POR_PAGAR</v>
          </cell>
          <cell r="I840">
            <v>83</v>
          </cell>
          <cell r="J840" t="str">
            <v>GENERAL - EXCEPTO BOGOTA</v>
          </cell>
          <cell r="K840" t="str">
            <v>ENLINEA</v>
          </cell>
          <cell r="L840" t="str">
            <v xml:space="preserve">Aceptado                     </v>
          </cell>
          <cell r="M840">
            <v>2016</v>
          </cell>
          <cell r="N840">
            <v>10709</v>
          </cell>
          <cell r="O840" t="str">
            <v xml:space="preserve">Julio - Septiembre     </v>
          </cell>
          <cell r="P840">
            <v>42665</v>
          </cell>
        </row>
        <row r="841">
          <cell r="C841" t="str">
            <v>217405674</v>
          </cell>
          <cell r="D841" t="str">
            <v>San Vicente</v>
          </cell>
          <cell r="E841" t="str">
            <v>05</v>
          </cell>
          <cell r="F841" t="str">
            <v>DEPARTAMENTO DE ANTIOQUIA</v>
          </cell>
          <cell r="G841" t="str">
            <v>K36</v>
          </cell>
          <cell r="H841" t="str">
            <v>FUT_CUENTAS_POR_PAGAR</v>
          </cell>
          <cell r="I841">
            <v>83</v>
          </cell>
          <cell r="J841" t="str">
            <v>GENERAL - EXCEPTO BOGOTA</v>
          </cell>
          <cell r="K841" t="str">
            <v>ENLINEA</v>
          </cell>
          <cell r="L841" t="str">
            <v xml:space="preserve">Aceptado                     </v>
          </cell>
          <cell r="M841">
            <v>2016</v>
          </cell>
          <cell r="N841">
            <v>10709</v>
          </cell>
          <cell r="O841" t="str">
            <v xml:space="preserve">Julio - Septiembre     </v>
          </cell>
          <cell r="P841">
            <v>42651</v>
          </cell>
        </row>
        <row r="842">
          <cell r="C842" t="str">
            <v>217415774</v>
          </cell>
          <cell r="D842" t="str">
            <v>Susacón</v>
          </cell>
          <cell r="E842" t="str">
            <v>15</v>
          </cell>
          <cell r="F842" t="str">
            <v>DEPARTAMENTO DE BOYACA</v>
          </cell>
          <cell r="G842" t="str">
            <v>K36</v>
          </cell>
          <cell r="H842" t="str">
            <v>FUT_CUENTAS_POR_PAGAR</v>
          </cell>
          <cell r="I842">
            <v>83</v>
          </cell>
          <cell r="J842" t="str">
            <v>GENERAL - EXCEPTO BOGOTA</v>
          </cell>
          <cell r="K842" t="str">
            <v>ENLINEA</v>
          </cell>
          <cell r="L842" t="str">
            <v xml:space="preserve">Aceptado                     </v>
          </cell>
          <cell r="M842">
            <v>2016</v>
          </cell>
          <cell r="N842">
            <v>10709</v>
          </cell>
          <cell r="O842" t="str">
            <v xml:space="preserve">Julio - Septiembre     </v>
          </cell>
          <cell r="P842">
            <v>42674</v>
          </cell>
        </row>
        <row r="843">
          <cell r="C843" t="str">
            <v>217417174</v>
          </cell>
          <cell r="D843" t="str">
            <v>Chinchiná</v>
          </cell>
          <cell r="E843" t="str">
            <v>17</v>
          </cell>
          <cell r="F843" t="str">
            <v>DEPARTAMENTO DE CALDAS</v>
          </cell>
          <cell r="G843" t="str">
            <v>K36</v>
          </cell>
          <cell r="H843" t="str">
            <v>FUT_CUENTAS_POR_PAGAR</v>
          </cell>
          <cell r="I843">
            <v>83</v>
          </cell>
          <cell r="J843" t="str">
            <v>GENERAL - EXCEPTO BOGOTA</v>
          </cell>
          <cell r="K843" t="str">
            <v>ENLINEA</v>
          </cell>
          <cell r="L843" t="str">
            <v xml:space="preserve">Aceptado                     </v>
          </cell>
          <cell r="M843">
            <v>2016</v>
          </cell>
          <cell r="N843">
            <v>10709</v>
          </cell>
          <cell r="O843" t="str">
            <v xml:space="preserve">Julio - Septiembre     </v>
          </cell>
          <cell r="P843">
            <v>42664</v>
          </cell>
        </row>
        <row r="844">
          <cell r="C844" t="str">
            <v>217423574</v>
          </cell>
          <cell r="D844" t="str">
            <v>Puerto Escondido</v>
          </cell>
          <cell r="E844" t="str">
            <v>23</v>
          </cell>
          <cell r="F844" t="str">
            <v>DEPARTAMENTO DE CORDOBA</v>
          </cell>
          <cell r="G844" t="str">
            <v>K36</v>
          </cell>
          <cell r="H844" t="str">
            <v>FUT_CUENTAS_POR_PAGAR</v>
          </cell>
          <cell r="I844">
            <v>83</v>
          </cell>
          <cell r="J844" t="str">
            <v>GENERAL - EXCEPTO BOGOTA</v>
          </cell>
          <cell r="K844" t="str">
            <v>ENLINEA</v>
          </cell>
          <cell r="L844" t="str">
            <v xml:space="preserve">Aceptado                     </v>
          </cell>
          <cell r="M844">
            <v>2016</v>
          </cell>
          <cell r="N844">
            <v>10709</v>
          </cell>
          <cell r="O844" t="str">
            <v xml:space="preserve">Julio - Septiembre     </v>
          </cell>
          <cell r="P844">
            <v>42668</v>
          </cell>
        </row>
        <row r="845">
          <cell r="C845" t="str">
            <v>217444874</v>
          </cell>
          <cell r="D845" t="str">
            <v>Villanueva - Guajira</v>
          </cell>
          <cell r="E845" t="str">
            <v>44</v>
          </cell>
          <cell r="F845" t="str">
            <v>DEPARTAMENTO DE GUAJIRA</v>
          </cell>
          <cell r="G845" t="str">
            <v>K36</v>
          </cell>
          <cell r="H845" t="str">
            <v>FUT_CUENTAS_POR_PAGAR</v>
          </cell>
          <cell r="I845">
            <v>83</v>
          </cell>
          <cell r="J845" t="str">
            <v>GENERAL - EXCEPTO BOGOTA</v>
          </cell>
          <cell r="K845" t="str">
            <v>ENLINEA</v>
          </cell>
          <cell r="L845" t="str">
            <v xml:space="preserve">Aceptado                     </v>
          </cell>
          <cell r="M845">
            <v>2016</v>
          </cell>
          <cell r="N845">
            <v>10709</v>
          </cell>
          <cell r="O845" t="str">
            <v xml:space="preserve">Julio - Septiembre     </v>
          </cell>
          <cell r="P845">
            <v>42669</v>
          </cell>
        </row>
        <row r="846">
          <cell r="C846" t="str">
            <v>217454174</v>
          </cell>
          <cell r="D846" t="str">
            <v>Chitagá</v>
          </cell>
          <cell r="E846" t="str">
            <v>54</v>
          </cell>
          <cell r="F846" t="str">
            <v>DEPARTAMENTO DE NORTE DE SANTANDER</v>
          </cell>
          <cell r="G846" t="str">
            <v>K36</v>
          </cell>
          <cell r="H846" t="str">
            <v>FUT_CUENTAS_POR_PAGAR</v>
          </cell>
          <cell r="I846">
            <v>83</v>
          </cell>
          <cell r="J846" t="str">
            <v>GENERAL - EXCEPTO BOGOTA</v>
          </cell>
          <cell r="K846" t="str">
            <v>ENLINEA</v>
          </cell>
          <cell r="L846" t="str">
            <v xml:space="preserve">Aceptado                     </v>
          </cell>
          <cell r="M846">
            <v>2016</v>
          </cell>
          <cell r="N846">
            <v>10709</v>
          </cell>
          <cell r="O846" t="str">
            <v xml:space="preserve">Julio - Septiembre     </v>
          </cell>
          <cell r="P846">
            <v>42674</v>
          </cell>
        </row>
        <row r="847">
          <cell r="C847" t="str">
            <v>217454874</v>
          </cell>
          <cell r="D847" t="str">
            <v>Villa del Rosario</v>
          </cell>
          <cell r="E847" t="str">
            <v>54</v>
          </cell>
          <cell r="F847" t="str">
            <v>DEPARTAMENTO DE NORTE DE SANTANDER</v>
          </cell>
          <cell r="G847" t="str">
            <v>K36</v>
          </cell>
          <cell r="H847" t="str">
            <v>FUT_CUENTAS_POR_PAGAR</v>
          </cell>
          <cell r="I847">
            <v>83</v>
          </cell>
          <cell r="J847" t="str">
            <v>GENERAL - EXCEPTO BOGOTA</v>
          </cell>
          <cell r="K847" t="str">
            <v>ENLINEA</v>
          </cell>
          <cell r="L847" t="str">
            <v xml:space="preserve">Aceptado                     </v>
          </cell>
          <cell r="M847">
            <v>2016</v>
          </cell>
          <cell r="N847">
            <v>10709</v>
          </cell>
          <cell r="O847" t="str">
            <v xml:space="preserve">Julio - Septiembre     </v>
          </cell>
          <cell r="P847">
            <v>42669</v>
          </cell>
        </row>
        <row r="848">
          <cell r="C848" t="str">
            <v>217505475</v>
          </cell>
          <cell r="D848" t="str">
            <v>Murindó</v>
          </cell>
          <cell r="E848" t="str">
            <v>05</v>
          </cell>
          <cell r="F848" t="str">
            <v>DEPARTAMENTO DE ANTIOQUIA</v>
          </cell>
          <cell r="G848" t="str">
            <v>K36</v>
          </cell>
          <cell r="H848" t="str">
            <v>FUT_CUENTAS_POR_PAGAR</v>
          </cell>
          <cell r="I848">
            <v>83</v>
          </cell>
          <cell r="J848" t="str">
            <v>GENERAL - EXCEPTO BOGOTA</v>
          </cell>
          <cell r="K848" t="str">
            <v>ENLINEA</v>
          </cell>
          <cell r="L848" t="str">
            <v xml:space="preserve">Aceptado                     </v>
          </cell>
          <cell r="M848">
            <v>2016</v>
          </cell>
          <cell r="N848">
            <v>10709</v>
          </cell>
          <cell r="O848" t="str">
            <v xml:space="preserve">Julio - Septiembre     </v>
          </cell>
          <cell r="P848">
            <v>42674</v>
          </cell>
        </row>
        <row r="849">
          <cell r="C849" t="str">
            <v>217508675</v>
          </cell>
          <cell r="D849" t="str">
            <v>Santa Lucía</v>
          </cell>
          <cell r="E849" t="str">
            <v>08</v>
          </cell>
          <cell r="F849" t="str">
            <v>DEPARTAMENTO DE ATLANTICO</v>
          </cell>
          <cell r="G849" t="str">
            <v>K36</v>
          </cell>
          <cell r="H849" t="str">
            <v>FUT_CUENTAS_POR_PAGAR</v>
          </cell>
          <cell r="I849">
            <v>83</v>
          </cell>
          <cell r="J849" t="str">
            <v>GENERAL - EXCEPTO BOGOTA</v>
          </cell>
          <cell r="K849" t="str">
            <v>ENLINEA</v>
          </cell>
          <cell r="L849" t="str">
            <v xml:space="preserve">Aceptado                     </v>
          </cell>
          <cell r="M849">
            <v>2016</v>
          </cell>
          <cell r="N849">
            <v>10709</v>
          </cell>
          <cell r="O849" t="str">
            <v xml:space="preserve">Julio - Septiembre     </v>
          </cell>
          <cell r="P849">
            <v>42674</v>
          </cell>
        </row>
        <row r="850">
          <cell r="C850" t="str">
            <v>217519075</v>
          </cell>
          <cell r="D850" t="str">
            <v>Balboa - Cauca</v>
          </cell>
          <cell r="E850" t="str">
            <v>19</v>
          </cell>
          <cell r="F850" t="str">
            <v>DEPARTAMENTO DE CAUCA</v>
          </cell>
          <cell r="G850" t="str">
            <v>K36</v>
          </cell>
          <cell r="H850" t="str">
            <v>FUT_CUENTAS_POR_PAGAR</v>
          </cell>
          <cell r="I850">
            <v>83</v>
          </cell>
          <cell r="J850" t="str">
            <v>GENERAL - EXCEPTO BOGOTA</v>
          </cell>
          <cell r="K850" t="str">
            <v>ENLINEA</v>
          </cell>
          <cell r="L850" t="str">
            <v xml:space="preserve">Aceptado                     </v>
          </cell>
          <cell r="M850">
            <v>2016</v>
          </cell>
          <cell r="N850">
            <v>10709</v>
          </cell>
          <cell r="O850" t="str">
            <v xml:space="preserve">Julio - Septiembre     </v>
          </cell>
          <cell r="P850">
            <v>42672</v>
          </cell>
        </row>
        <row r="851">
          <cell r="C851" t="str">
            <v>217520175</v>
          </cell>
          <cell r="D851" t="str">
            <v>Chimichagua</v>
          </cell>
          <cell r="E851" t="str">
            <v>20</v>
          </cell>
          <cell r="F851" t="str">
            <v>DEPARTAMENTO DE CESAR</v>
          </cell>
          <cell r="G851" t="str">
            <v>K36</v>
          </cell>
          <cell r="H851" t="str">
            <v>FUT_CUENTAS_POR_PAGAR</v>
          </cell>
          <cell r="I851">
            <v>83</v>
          </cell>
          <cell r="J851" t="str">
            <v>GENERAL - EXCEPTO BOGOTA</v>
          </cell>
          <cell r="K851" t="str">
            <v>ENLINEA</v>
          </cell>
          <cell r="L851" t="str">
            <v xml:space="preserve">Aceptado                     </v>
          </cell>
          <cell r="M851">
            <v>2016</v>
          </cell>
          <cell r="N851">
            <v>10709</v>
          </cell>
          <cell r="O851" t="str">
            <v xml:space="preserve">Julio - Septiembre     </v>
          </cell>
          <cell r="P851">
            <v>42674</v>
          </cell>
        </row>
        <row r="852">
          <cell r="C852" t="str">
            <v>217523675</v>
          </cell>
          <cell r="D852" t="str">
            <v>San Bernardo del Viento</v>
          </cell>
          <cell r="E852" t="str">
            <v>23</v>
          </cell>
          <cell r="F852" t="str">
            <v>DEPARTAMENTO DE CORDOBA</v>
          </cell>
          <cell r="G852" t="str">
            <v>K36</v>
          </cell>
          <cell r="H852" t="str">
            <v>FUT_CUENTAS_POR_PAGAR</v>
          </cell>
          <cell r="I852">
            <v>83</v>
          </cell>
          <cell r="J852" t="str">
            <v>GENERAL - EXCEPTO BOGOTA</v>
          </cell>
          <cell r="K852" t="str">
            <v>ENLINEA</v>
          </cell>
          <cell r="L852" t="str">
            <v xml:space="preserve">Aceptado                     </v>
          </cell>
          <cell r="M852">
            <v>2016</v>
          </cell>
          <cell r="N852">
            <v>10709</v>
          </cell>
          <cell r="O852" t="str">
            <v xml:space="preserve">Julio - Septiembre     </v>
          </cell>
          <cell r="P852">
            <v>42672</v>
          </cell>
        </row>
        <row r="853">
          <cell r="C853" t="str">
            <v>217525175</v>
          </cell>
          <cell r="D853" t="str">
            <v>Chía</v>
          </cell>
          <cell r="E853" t="str">
            <v>25</v>
          </cell>
          <cell r="F853" t="str">
            <v>DEPARTAMENTO DE CUNDINAMARCA</v>
          </cell>
          <cell r="G853" t="str">
            <v>K36</v>
          </cell>
          <cell r="H853" t="str">
            <v>FUT_CUENTAS_POR_PAGAR</v>
          </cell>
          <cell r="I853">
            <v>83</v>
          </cell>
          <cell r="J853" t="str">
            <v>GENERAL - EXCEPTO BOGOTA</v>
          </cell>
          <cell r="K853" t="str">
            <v>ENLINEA</v>
          </cell>
          <cell r="L853" t="str">
            <v xml:space="preserve">Aceptado                     </v>
          </cell>
          <cell r="M853">
            <v>2016</v>
          </cell>
          <cell r="N853">
            <v>10709</v>
          </cell>
          <cell r="O853" t="str">
            <v xml:space="preserve">Julio - Septiembre     </v>
          </cell>
          <cell r="P853">
            <v>42669</v>
          </cell>
        </row>
        <row r="854">
          <cell r="C854" t="str">
            <v>217525875</v>
          </cell>
          <cell r="D854" t="str">
            <v>Villeta</v>
          </cell>
          <cell r="E854" t="str">
            <v>25</v>
          </cell>
          <cell r="F854" t="str">
            <v>DEPARTAMENTO DE CUNDINAMARCA</v>
          </cell>
          <cell r="G854" t="str">
            <v>K36</v>
          </cell>
          <cell r="H854" t="str">
            <v>FUT_CUENTAS_POR_PAGAR</v>
          </cell>
          <cell r="I854">
            <v>83</v>
          </cell>
          <cell r="J854" t="str">
            <v>GENERAL - EXCEPTO BOGOTA</v>
          </cell>
          <cell r="K854" t="str">
            <v>ENLINEA</v>
          </cell>
          <cell r="L854" t="str">
            <v xml:space="preserve">Aceptado                     </v>
          </cell>
          <cell r="M854">
            <v>2016</v>
          </cell>
          <cell r="N854">
            <v>10709</v>
          </cell>
          <cell r="O854" t="str">
            <v xml:space="preserve">Julio - Septiembre     </v>
          </cell>
          <cell r="P854">
            <v>42670</v>
          </cell>
        </row>
        <row r="855">
          <cell r="C855" t="str">
            <v>217527075</v>
          </cell>
          <cell r="D855" t="str">
            <v>Bahía Solano - Ciudad Mutis</v>
          </cell>
          <cell r="E855" t="str">
            <v>27</v>
          </cell>
          <cell r="F855" t="str">
            <v>DEPARTAMENTO DE CHOCO</v>
          </cell>
          <cell r="G855" t="str">
            <v>K36</v>
          </cell>
          <cell r="H855" t="str">
            <v>FUT_CUENTAS_POR_PAGAR</v>
          </cell>
          <cell r="I855">
            <v>83</v>
          </cell>
          <cell r="J855" t="str">
            <v>GENERAL - EXCEPTO BOGOTA</v>
          </cell>
          <cell r="K855" t="str">
            <v>ENLINEA</v>
          </cell>
          <cell r="L855" t="str">
            <v xml:space="preserve">Aceptado                     </v>
          </cell>
          <cell r="M855">
            <v>2016</v>
          </cell>
          <cell r="N855">
            <v>10709</v>
          </cell>
          <cell r="O855" t="str">
            <v xml:space="preserve">Julio - Septiembre     </v>
          </cell>
          <cell r="P855">
            <v>42672</v>
          </cell>
        </row>
        <row r="856">
          <cell r="C856" t="str">
            <v>217547675</v>
          </cell>
          <cell r="D856" t="str">
            <v>Salamina - Magdalena</v>
          </cell>
          <cell r="E856" t="str">
            <v>47</v>
          </cell>
          <cell r="F856" t="str">
            <v>DEPARTAMENTO DE MAGDALENA</v>
          </cell>
          <cell r="G856" t="str">
            <v>K36</v>
          </cell>
          <cell r="H856" t="str">
            <v>FUT_CUENTAS_POR_PAGAR</v>
          </cell>
          <cell r="I856">
            <v>83</v>
          </cell>
          <cell r="J856" t="str">
            <v>GENERAL - EXCEPTO BOGOTA</v>
          </cell>
          <cell r="K856" t="str">
            <v>ENLINEA</v>
          </cell>
          <cell r="L856" t="str">
            <v xml:space="preserve">Aceptado                     </v>
          </cell>
          <cell r="M856">
            <v>2016</v>
          </cell>
          <cell r="N856">
            <v>10709</v>
          </cell>
          <cell r="O856" t="str">
            <v xml:space="preserve">Julio - Septiembre     </v>
          </cell>
          <cell r="P856">
            <v>42673</v>
          </cell>
        </row>
        <row r="857">
          <cell r="C857" t="str">
            <v>217566075</v>
          </cell>
          <cell r="D857" t="str">
            <v>Balboa - Risaralda</v>
          </cell>
          <cell r="E857" t="str">
            <v>66</v>
          </cell>
          <cell r="F857" t="str">
            <v>DEPARTAMENTO DE RISARALDA</v>
          </cell>
          <cell r="G857" t="str">
            <v>K36</v>
          </cell>
          <cell r="H857" t="str">
            <v>FUT_CUENTAS_POR_PAGAR</v>
          </cell>
          <cell r="I857">
            <v>83</v>
          </cell>
          <cell r="J857" t="str">
            <v>GENERAL - EXCEPTO BOGOTA</v>
          </cell>
          <cell r="K857" t="str">
            <v>ENLINEA</v>
          </cell>
          <cell r="L857" t="str">
            <v xml:space="preserve">Aceptado                     </v>
          </cell>
          <cell r="M857">
            <v>2016</v>
          </cell>
          <cell r="N857">
            <v>10709</v>
          </cell>
          <cell r="O857" t="str">
            <v xml:space="preserve">Julio - Septiembre     </v>
          </cell>
          <cell r="P857">
            <v>42670</v>
          </cell>
        </row>
        <row r="858">
          <cell r="C858" t="str">
            <v>217568575</v>
          </cell>
          <cell r="D858" t="str">
            <v>Puerto Wilches</v>
          </cell>
          <cell r="E858" t="str">
            <v>68</v>
          </cell>
          <cell r="F858" t="str">
            <v>DEPARTAMENTO DE SANTANDER</v>
          </cell>
          <cell r="G858" t="str">
            <v>K36</v>
          </cell>
          <cell r="H858" t="str">
            <v>FUT_CUENTAS_POR_PAGAR</v>
          </cell>
          <cell r="I858">
            <v>83</v>
          </cell>
          <cell r="J858" t="str">
            <v>GENERAL - EXCEPTO BOGOTA</v>
          </cell>
          <cell r="K858" t="str">
            <v>ENLINEA</v>
          </cell>
          <cell r="L858" t="str">
            <v xml:space="preserve">Aceptado                     </v>
          </cell>
          <cell r="M858">
            <v>2016</v>
          </cell>
          <cell r="N858">
            <v>10709</v>
          </cell>
          <cell r="O858" t="str">
            <v xml:space="preserve">Julio - Septiembre     </v>
          </cell>
          <cell r="P858">
            <v>42672</v>
          </cell>
        </row>
        <row r="859">
          <cell r="C859" t="str">
            <v>217573275</v>
          </cell>
          <cell r="D859" t="str">
            <v>Flandes</v>
          </cell>
          <cell r="E859" t="str">
            <v>73</v>
          </cell>
          <cell r="F859" t="str">
            <v>DEPARTAMENTO DE TOLIMA</v>
          </cell>
          <cell r="G859" t="str">
            <v>K36</v>
          </cell>
          <cell r="H859" t="str">
            <v>FUT_CUENTAS_POR_PAGAR</v>
          </cell>
          <cell r="I859">
            <v>83</v>
          </cell>
          <cell r="J859" t="str">
            <v>GENERAL - EXCEPTO BOGOTA</v>
          </cell>
          <cell r="K859" t="str">
            <v>ENLINEA</v>
          </cell>
          <cell r="L859" t="str">
            <v xml:space="preserve">Aceptado                     </v>
          </cell>
          <cell r="M859">
            <v>2016</v>
          </cell>
          <cell r="N859">
            <v>10709</v>
          </cell>
          <cell r="O859" t="str">
            <v xml:space="preserve">Julio - Septiembre     </v>
          </cell>
          <cell r="P859">
            <v>42670</v>
          </cell>
        </row>
        <row r="860">
          <cell r="C860" t="str">
            <v>217573675</v>
          </cell>
          <cell r="D860" t="str">
            <v>San Antonio</v>
          </cell>
          <cell r="E860" t="str">
            <v>73</v>
          </cell>
          <cell r="F860" t="str">
            <v>DEPARTAMENTO DE TOLIMA</v>
          </cell>
          <cell r="G860" t="str">
            <v>K36</v>
          </cell>
          <cell r="H860" t="str">
            <v>FUT_CUENTAS_POR_PAGAR</v>
          </cell>
          <cell r="I860">
            <v>83</v>
          </cell>
          <cell r="J860" t="str">
            <v>GENERAL - EXCEPTO BOGOTA</v>
          </cell>
          <cell r="K860" t="str">
            <v>ENLINEA</v>
          </cell>
          <cell r="L860" t="str">
            <v xml:space="preserve">Aceptado                     </v>
          </cell>
          <cell r="M860">
            <v>2016</v>
          </cell>
          <cell r="N860">
            <v>10709</v>
          </cell>
          <cell r="O860" t="str">
            <v xml:space="preserve">Julio - Septiembre     </v>
          </cell>
          <cell r="P860">
            <v>42674</v>
          </cell>
        </row>
        <row r="861">
          <cell r="C861" t="str">
            <v>217576275</v>
          </cell>
          <cell r="D861" t="str">
            <v>Florida</v>
          </cell>
          <cell r="E861" t="str">
            <v>76</v>
          </cell>
          <cell r="F861" t="str">
            <v>DEPARTAMENTO DE VALLE DEL CAUCA</v>
          </cell>
          <cell r="G861" t="str">
            <v>K36</v>
          </cell>
          <cell r="H861" t="str">
            <v>FUT_CUENTAS_POR_PAGAR</v>
          </cell>
          <cell r="I861">
            <v>83</v>
          </cell>
          <cell r="J861" t="str">
            <v>GENERAL - EXCEPTO BOGOTA</v>
          </cell>
          <cell r="K861" t="str">
            <v>ENLINEA</v>
          </cell>
          <cell r="L861" t="str">
            <v xml:space="preserve">Aceptado                     </v>
          </cell>
          <cell r="M861">
            <v>2016</v>
          </cell>
          <cell r="N861">
            <v>10709</v>
          </cell>
          <cell r="O861" t="str">
            <v xml:space="preserve">Julio - Septiembre     </v>
          </cell>
          <cell r="P861">
            <v>42661</v>
          </cell>
        </row>
        <row r="862">
          <cell r="C862" t="str">
            <v>217605376</v>
          </cell>
          <cell r="D862" t="str">
            <v>La Ceja del Tambo</v>
          </cell>
          <cell r="E862" t="str">
            <v>05</v>
          </cell>
          <cell r="F862" t="str">
            <v>DEPARTAMENTO DE ANTIOQUIA</v>
          </cell>
          <cell r="G862" t="str">
            <v>K36</v>
          </cell>
          <cell r="H862" t="str">
            <v>FUT_CUENTAS_POR_PAGAR</v>
          </cell>
          <cell r="I862">
            <v>83</v>
          </cell>
          <cell r="J862" t="str">
            <v>GENERAL - EXCEPTO BOGOTA</v>
          </cell>
          <cell r="K862" t="str">
            <v>ENLINEA</v>
          </cell>
          <cell r="L862" t="str">
            <v xml:space="preserve">Aceptado                     </v>
          </cell>
          <cell r="M862">
            <v>2016</v>
          </cell>
          <cell r="N862">
            <v>10709</v>
          </cell>
          <cell r="O862" t="str">
            <v xml:space="preserve">Julio - Septiembre     </v>
          </cell>
          <cell r="P862">
            <v>42663</v>
          </cell>
        </row>
        <row r="863">
          <cell r="C863" t="str">
            <v>217605576</v>
          </cell>
          <cell r="D863" t="str">
            <v>Pueblorrico - Antioquia</v>
          </cell>
          <cell r="E863" t="str">
            <v>05</v>
          </cell>
          <cell r="F863" t="str">
            <v>DEPARTAMENTO DE ANTIOQUIA</v>
          </cell>
          <cell r="G863" t="str">
            <v>K36</v>
          </cell>
          <cell r="H863" t="str">
            <v>FUT_CUENTAS_POR_PAGAR</v>
          </cell>
          <cell r="I863">
            <v>83</v>
          </cell>
          <cell r="J863" t="str">
            <v>GENERAL - EXCEPTO BOGOTA</v>
          </cell>
          <cell r="K863" t="str">
            <v>ENLINEA</v>
          </cell>
          <cell r="L863" t="str">
            <v xml:space="preserve">Aceptado                     </v>
          </cell>
          <cell r="M863">
            <v>2016</v>
          </cell>
          <cell r="N863">
            <v>10709</v>
          </cell>
          <cell r="O863" t="str">
            <v xml:space="preserve">Julio - Septiembre     </v>
          </cell>
          <cell r="P863">
            <v>42669</v>
          </cell>
        </row>
        <row r="864">
          <cell r="C864" t="str">
            <v>217615176</v>
          </cell>
          <cell r="D864" t="str">
            <v>Chiquinquirá</v>
          </cell>
          <cell r="E864" t="str">
            <v>15</v>
          </cell>
          <cell r="F864" t="str">
            <v>DEPARTAMENTO DE BOYACA</v>
          </cell>
          <cell r="G864" t="str">
            <v>K36</v>
          </cell>
          <cell r="H864" t="str">
            <v>FUT_CUENTAS_POR_PAGAR</v>
          </cell>
          <cell r="I864">
            <v>83</v>
          </cell>
          <cell r="J864" t="str">
            <v>GENERAL - EXCEPTO BOGOTA</v>
          </cell>
          <cell r="K864" t="str">
            <v>ENLINEA</v>
          </cell>
          <cell r="L864" t="str">
            <v xml:space="preserve">Aceptado                     </v>
          </cell>
          <cell r="M864">
            <v>2016</v>
          </cell>
          <cell r="N864">
            <v>10709</v>
          </cell>
          <cell r="O864" t="str">
            <v xml:space="preserve">Julio - Septiembre     </v>
          </cell>
          <cell r="P864">
            <v>42669</v>
          </cell>
        </row>
        <row r="865">
          <cell r="C865" t="str">
            <v>217615276</v>
          </cell>
          <cell r="D865" t="str">
            <v>Floresta</v>
          </cell>
          <cell r="E865" t="str">
            <v>15</v>
          </cell>
          <cell r="F865" t="str">
            <v>DEPARTAMENTO DE BOYACA</v>
          </cell>
          <cell r="G865" t="str">
            <v>K36</v>
          </cell>
          <cell r="H865" t="str">
            <v>FUT_CUENTAS_POR_PAGAR</v>
          </cell>
          <cell r="I865">
            <v>83</v>
          </cell>
          <cell r="J865" t="str">
            <v>GENERAL - EXCEPTO BOGOTA</v>
          </cell>
          <cell r="K865" t="str">
            <v>ENLINEA</v>
          </cell>
          <cell r="L865" t="str">
            <v xml:space="preserve">Aceptado                     </v>
          </cell>
          <cell r="M865">
            <v>2016</v>
          </cell>
          <cell r="N865">
            <v>10709</v>
          </cell>
          <cell r="O865" t="str">
            <v xml:space="preserve">Julio - Septiembre     </v>
          </cell>
          <cell r="P865">
            <v>42673</v>
          </cell>
        </row>
        <row r="866">
          <cell r="C866" t="str">
            <v>217615476</v>
          </cell>
          <cell r="D866" t="str">
            <v>Motavita</v>
          </cell>
          <cell r="E866" t="str">
            <v>15</v>
          </cell>
          <cell r="F866" t="str">
            <v>DEPARTAMENTO DE BOYACA</v>
          </cell>
          <cell r="G866" t="str">
            <v>K36</v>
          </cell>
          <cell r="H866" t="str">
            <v>FUT_CUENTAS_POR_PAGAR</v>
          </cell>
          <cell r="I866">
            <v>83</v>
          </cell>
          <cell r="J866" t="str">
            <v>GENERAL - EXCEPTO BOGOTA</v>
          </cell>
          <cell r="K866" t="str">
            <v>ENLINEA</v>
          </cell>
          <cell r="L866" t="str">
            <v xml:space="preserve">Aceptado                     </v>
          </cell>
          <cell r="M866">
            <v>2016</v>
          </cell>
          <cell r="N866">
            <v>10709</v>
          </cell>
          <cell r="O866" t="str">
            <v xml:space="preserve">Julio - Septiembre     </v>
          </cell>
          <cell r="P866">
            <v>42671</v>
          </cell>
        </row>
        <row r="867">
          <cell r="C867" t="str">
            <v>217615676</v>
          </cell>
          <cell r="D867" t="str">
            <v>San Miguel de Sema</v>
          </cell>
          <cell r="E867" t="str">
            <v>15</v>
          </cell>
          <cell r="F867" t="str">
            <v>DEPARTAMENTO DE BOYACA</v>
          </cell>
          <cell r="G867" t="str">
            <v>K36</v>
          </cell>
          <cell r="H867" t="str">
            <v>FUT_CUENTAS_POR_PAGAR</v>
          </cell>
          <cell r="I867">
            <v>83</v>
          </cell>
          <cell r="J867" t="str">
            <v>GENERAL - EXCEPTO BOGOTA</v>
          </cell>
          <cell r="K867" t="str">
            <v>ENLINEA</v>
          </cell>
          <cell r="L867" t="str">
            <v xml:space="preserve">Aceptado                     </v>
          </cell>
          <cell r="M867">
            <v>2016</v>
          </cell>
          <cell r="N867">
            <v>10709</v>
          </cell>
          <cell r="O867" t="str">
            <v xml:space="preserve">Julio - Septiembre     </v>
          </cell>
          <cell r="P867">
            <v>42673</v>
          </cell>
        </row>
        <row r="868">
          <cell r="C868" t="str">
            <v>217615776</v>
          </cell>
          <cell r="D868" t="str">
            <v>Sutamarchán</v>
          </cell>
          <cell r="E868" t="str">
            <v>15</v>
          </cell>
          <cell r="F868" t="str">
            <v>DEPARTAMENTO DE BOYACA</v>
          </cell>
          <cell r="G868" t="str">
            <v>K36</v>
          </cell>
          <cell r="H868" t="str">
            <v>FUT_CUENTAS_POR_PAGAR</v>
          </cell>
          <cell r="I868">
            <v>83</v>
          </cell>
          <cell r="J868" t="str">
            <v>GENERAL - EXCEPTO BOGOTA</v>
          </cell>
          <cell r="K868" t="str">
            <v>ENLINEA</v>
          </cell>
          <cell r="L868" t="str">
            <v xml:space="preserve">Aceptado                     </v>
          </cell>
          <cell r="M868">
            <v>2016</v>
          </cell>
          <cell r="N868">
            <v>10709</v>
          </cell>
          <cell r="O868" t="str">
            <v xml:space="preserve">Julio - Septiembre     </v>
          </cell>
          <cell r="P868">
            <v>42671</v>
          </cell>
        </row>
        <row r="869">
          <cell r="C869" t="str">
            <v>217641676</v>
          </cell>
          <cell r="D869" t="str">
            <v>Santa María - Huila</v>
          </cell>
          <cell r="E869" t="str">
            <v>41</v>
          </cell>
          <cell r="F869" t="str">
            <v>DEPARTAMENTO DE HUILA</v>
          </cell>
          <cell r="G869" t="str">
            <v>K36</v>
          </cell>
          <cell r="H869" t="str">
            <v>FUT_CUENTAS_POR_PAGAR</v>
          </cell>
          <cell r="I869">
            <v>83</v>
          </cell>
          <cell r="J869" t="str">
            <v>GENERAL - EXCEPTO BOGOTA</v>
          </cell>
          <cell r="K869" t="str">
            <v>ENLINEA</v>
          </cell>
          <cell r="L869" t="str">
            <v xml:space="preserve">Aceptado                     </v>
          </cell>
          <cell r="M869">
            <v>2016</v>
          </cell>
          <cell r="N869">
            <v>10709</v>
          </cell>
          <cell r="O869" t="str">
            <v xml:space="preserve">Julio - Septiembre     </v>
          </cell>
          <cell r="P869">
            <v>42674</v>
          </cell>
        </row>
        <row r="870">
          <cell r="C870" t="str">
            <v>217668176</v>
          </cell>
          <cell r="D870" t="str">
            <v>Chima - Santander</v>
          </cell>
          <cell r="E870" t="str">
            <v>68</v>
          </cell>
          <cell r="F870" t="str">
            <v>DEPARTAMENTO DE SANTANDER</v>
          </cell>
          <cell r="G870" t="str">
            <v>K36</v>
          </cell>
          <cell r="H870" t="str">
            <v>FUT_CUENTAS_POR_PAGAR</v>
          </cell>
          <cell r="I870">
            <v>83</v>
          </cell>
          <cell r="J870" t="str">
            <v>GENERAL - EXCEPTO BOGOTA</v>
          </cell>
          <cell r="K870" t="str">
            <v>ENLINEA</v>
          </cell>
          <cell r="L870" t="str">
            <v xml:space="preserve">Aceptado                     </v>
          </cell>
          <cell r="M870">
            <v>2016</v>
          </cell>
          <cell r="N870">
            <v>10709</v>
          </cell>
          <cell r="O870" t="str">
            <v xml:space="preserve">Julio - Septiembre     </v>
          </cell>
          <cell r="P870">
            <v>42661</v>
          </cell>
        </row>
        <row r="871">
          <cell r="C871" t="str">
            <v>217668276</v>
          </cell>
          <cell r="D871" t="str">
            <v>Floridablanca</v>
          </cell>
          <cell r="E871" t="str">
            <v>68</v>
          </cell>
          <cell r="F871" t="str">
            <v>DEPARTAMENTO DE SANTANDER</v>
          </cell>
          <cell r="G871" t="str">
            <v>K36</v>
          </cell>
          <cell r="H871" t="str">
            <v>FUT_CUENTAS_POR_PAGAR</v>
          </cell>
          <cell r="I871">
            <v>83</v>
          </cell>
          <cell r="J871" t="str">
            <v>GENERAL - EXCEPTO BOGOTA</v>
          </cell>
          <cell r="K871" t="str">
            <v>ENLINEA</v>
          </cell>
          <cell r="L871" t="str">
            <v xml:space="preserve">Aceptado                     </v>
          </cell>
          <cell r="M871">
            <v>2016</v>
          </cell>
          <cell r="N871">
            <v>10709</v>
          </cell>
          <cell r="O871" t="str">
            <v xml:space="preserve">Julio - Septiembre     </v>
          </cell>
          <cell r="P871">
            <v>42673</v>
          </cell>
        </row>
        <row r="872">
          <cell r="C872" t="str">
            <v>217715377</v>
          </cell>
          <cell r="D872" t="str">
            <v>Labranzagrande</v>
          </cell>
          <cell r="E872" t="str">
            <v>15</v>
          </cell>
          <cell r="F872" t="str">
            <v>DEPARTAMENTO DE BOYACA</v>
          </cell>
          <cell r="G872" t="str">
            <v>K36</v>
          </cell>
          <cell r="H872" t="str">
            <v>FUT_CUENTAS_POR_PAGAR</v>
          </cell>
          <cell r="I872">
            <v>83</v>
          </cell>
          <cell r="J872" t="str">
            <v>GENERAL - EXCEPTO BOGOTA</v>
          </cell>
          <cell r="K872" t="str">
            <v>ENLINEA</v>
          </cell>
          <cell r="L872" t="str">
            <v xml:space="preserve">Aceptado                     </v>
          </cell>
          <cell r="M872">
            <v>2016</v>
          </cell>
          <cell r="N872">
            <v>10709</v>
          </cell>
          <cell r="O872" t="str">
            <v xml:space="preserve">Julio - Septiembre     </v>
          </cell>
          <cell r="P872">
            <v>42661</v>
          </cell>
        </row>
        <row r="873">
          <cell r="C873" t="str">
            <v>217717777</v>
          </cell>
          <cell r="D873" t="str">
            <v>Supía</v>
          </cell>
          <cell r="E873" t="str">
            <v>17</v>
          </cell>
          <cell r="F873" t="str">
            <v>DEPARTAMENTO DE CALDAS</v>
          </cell>
          <cell r="G873" t="str">
            <v>K36</v>
          </cell>
          <cell r="H873" t="str">
            <v>FUT_CUENTAS_POR_PAGAR</v>
          </cell>
          <cell r="I873">
            <v>83</v>
          </cell>
          <cell r="J873" t="str">
            <v>GENERAL - EXCEPTO BOGOTA</v>
          </cell>
          <cell r="K873" t="str">
            <v>ENLINEA</v>
          </cell>
          <cell r="L873" t="str">
            <v xml:space="preserve">Aceptado                     </v>
          </cell>
          <cell r="M873">
            <v>2016</v>
          </cell>
          <cell r="N873">
            <v>10709</v>
          </cell>
          <cell r="O873" t="str">
            <v xml:space="preserve">Julio - Septiembre     </v>
          </cell>
          <cell r="P873">
            <v>42649</v>
          </cell>
        </row>
        <row r="874">
          <cell r="C874" t="str">
            <v>217717877</v>
          </cell>
          <cell r="D874" t="str">
            <v>Viterbo</v>
          </cell>
          <cell r="E874" t="str">
            <v>17</v>
          </cell>
          <cell r="F874" t="str">
            <v>DEPARTAMENTO DE CALDAS</v>
          </cell>
          <cell r="G874" t="str">
            <v>K36</v>
          </cell>
          <cell r="H874" t="str">
            <v>FUT_CUENTAS_POR_PAGAR</v>
          </cell>
          <cell r="I874">
            <v>83</v>
          </cell>
          <cell r="J874" t="str">
            <v>GENERAL - EXCEPTO BOGOTA</v>
          </cell>
          <cell r="K874" t="str">
            <v>ENLINEA</v>
          </cell>
          <cell r="L874" t="str">
            <v xml:space="preserve">Aceptado                     </v>
          </cell>
          <cell r="M874">
            <v>2016</v>
          </cell>
          <cell r="N874">
            <v>10709</v>
          </cell>
          <cell r="O874" t="str">
            <v xml:space="preserve">Julio - Septiembre     </v>
          </cell>
          <cell r="P874">
            <v>42671</v>
          </cell>
        </row>
        <row r="875">
          <cell r="C875" t="str">
            <v>217725377</v>
          </cell>
          <cell r="D875" t="str">
            <v>La Calera</v>
          </cell>
          <cell r="E875" t="str">
            <v>25</v>
          </cell>
          <cell r="F875" t="str">
            <v>DEPARTAMENTO DE CUNDINAMARCA</v>
          </cell>
          <cell r="G875" t="str">
            <v>K36</v>
          </cell>
          <cell r="H875" t="str">
            <v>FUT_CUENTAS_POR_PAGAR</v>
          </cell>
          <cell r="I875">
            <v>83</v>
          </cell>
          <cell r="J875" t="str">
            <v>GENERAL - EXCEPTO BOGOTA</v>
          </cell>
          <cell r="K875" t="str">
            <v>ENLINEA</v>
          </cell>
          <cell r="L875" t="str">
            <v xml:space="preserve">Aceptado                     </v>
          </cell>
          <cell r="M875">
            <v>2016</v>
          </cell>
          <cell r="N875">
            <v>10709</v>
          </cell>
          <cell r="O875" t="str">
            <v xml:space="preserve">Julio - Septiembre     </v>
          </cell>
          <cell r="P875">
            <v>42669</v>
          </cell>
        </row>
        <row r="876">
          <cell r="C876" t="str">
            <v>217725777</v>
          </cell>
          <cell r="D876" t="str">
            <v>Supatá</v>
          </cell>
          <cell r="E876" t="str">
            <v>25</v>
          </cell>
          <cell r="F876" t="str">
            <v>DEPARTAMENTO DE CUNDINAMARCA</v>
          </cell>
          <cell r="G876" t="str">
            <v>K36</v>
          </cell>
          <cell r="H876" t="str">
            <v>FUT_CUENTAS_POR_PAGAR</v>
          </cell>
          <cell r="I876">
            <v>83</v>
          </cell>
          <cell r="J876" t="str">
            <v>GENERAL - EXCEPTO BOGOTA</v>
          </cell>
          <cell r="K876" t="str">
            <v>ENLINEA</v>
          </cell>
          <cell r="L876" t="str">
            <v xml:space="preserve">Aceptado                     </v>
          </cell>
          <cell r="M876">
            <v>2016</v>
          </cell>
          <cell r="N876">
            <v>10709</v>
          </cell>
          <cell r="O876" t="str">
            <v xml:space="preserve">Julio - Septiembre     </v>
          </cell>
          <cell r="P876">
            <v>42674</v>
          </cell>
        </row>
        <row r="877">
          <cell r="C877" t="str">
            <v>217727077</v>
          </cell>
          <cell r="D877" t="str">
            <v>Bajo Baudó - Pizarro</v>
          </cell>
          <cell r="E877" t="str">
            <v>27</v>
          </cell>
          <cell r="F877" t="str">
            <v>DEPARTAMENTO DE CHOCO</v>
          </cell>
          <cell r="G877" t="str">
            <v>K36</v>
          </cell>
          <cell r="H877" t="str">
            <v>FUT_CUENTAS_POR_PAGAR</v>
          </cell>
          <cell r="I877">
            <v>83</v>
          </cell>
          <cell r="J877" t="str">
            <v>GENERAL - EXCEPTO BOGOTA</v>
          </cell>
          <cell r="K877" t="str">
            <v>ENLINEA</v>
          </cell>
          <cell r="L877" t="str">
            <v xml:space="preserve">Aceptado                     </v>
          </cell>
          <cell r="M877">
            <v>2016</v>
          </cell>
          <cell r="N877">
            <v>10709</v>
          </cell>
          <cell r="O877" t="str">
            <v xml:space="preserve">Julio - Septiembre     </v>
          </cell>
          <cell r="P877">
            <v>42663</v>
          </cell>
        </row>
        <row r="878">
          <cell r="C878" t="str">
            <v>217750577</v>
          </cell>
          <cell r="D878" t="str">
            <v>Puerto Lleras</v>
          </cell>
          <cell r="E878" t="str">
            <v>50</v>
          </cell>
          <cell r="F878" t="str">
            <v>DEPARTAMENTO DEL META</v>
          </cell>
          <cell r="G878" t="str">
            <v>K36</v>
          </cell>
          <cell r="H878" t="str">
            <v>FUT_CUENTAS_POR_PAGAR</v>
          </cell>
          <cell r="I878">
            <v>83</v>
          </cell>
          <cell r="J878" t="str">
            <v>GENERAL - EXCEPTO BOGOTA</v>
          </cell>
          <cell r="K878" t="str">
            <v>ENLINEA</v>
          </cell>
          <cell r="L878" t="str">
            <v xml:space="preserve">Aceptado                     </v>
          </cell>
          <cell r="M878">
            <v>2016</v>
          </cell>
          <cell r="N878">
            <v>10709</v>
          </cell>
          <cell r="O878" t="str">
            <v xml:space="preserve">Julio - Septiembre     </v>
          </cell>
          <cell r="P878">
            <v>42668</v>
          </cell>
        </row>
        <row r="879">
          <cell r="C879" t="str">
            <v>217754377</v>
          </cell>
          <cell r="D879" t="str">
            <v>Labateca</v>
          </cell>
          <cell r="E879" t="str">
            <v>54</v>
          </cell>
          <cell r="F879" t="str">
            <v>DEPARTAMENTO DE NORTE DE SANTANDER</v>
          </cell>
          <cell r="G879" t="str">
            <v>K36</v>
          </cell>
          <cell r="H879" t="str">
            <v>FUT_CUENTAS_POR_PAGAR</v>
          </cell>
          <cell r="I879">
            <v>83</v>
          </cell>
          <cell r="J879" t="str">
            <v>GENERAL - EXCEPTO BOGOTA</v>
          </cell>
          <cell r="K879" t="str">
            <v>ENLINEA</v>
          </cell>
          <cell r="L879" t="str">
            <v xml:space="preserve">Aceptado                     </v>
          </cell>
          <cell r="M879">
            <v>2016</v>
          </cell>
          <cell r="N879">
            <v>10709</v>
          </cell>
          <cell r="O879" t="str">
            <v xml:space="preserve">Julio - Septiembre     </v>
          </cell>
          <cell r="P879">
            <v>42673</v>
          </cell>
        </row>
        <row r="880">
          <cell r="C880" t="str">
            <v>217768077</v>
          </cell>
          <cell r="D880" t="str">
            <v>Barbosa - Santander</v>
          </cell>
          <cell r="E880" t="str">
            <v>68</v>
          </cell>
          <cell r="F880" t="str">
            <v>DEPARTAMENTO DE SANTANDER</v>
          </cell>
          <cell r="G880" t="str">
            <v>K36</v>
          </cell>
          <cell r="H880" t="str">
            <v>FUT_CUENTAS_POR_PAGAR</v>
          </cell>
          <cell r="I880">
            <v>83</v>
          </cell>
          <cell r="J880" t="str">
            <v>GENERAL - EXCEPTO BOGOTA</v>
          </cell>
          <cell r="K880" t="str">
            <v>ENLINEA</v>
          </cell>
          <cell r="L880" t="str">
            <v xml:space="preserve">Aceptado                     </v>
          </cell>
          <cell r="M880">
            <v>2016</v>
          </cell>
          <cell r="N880">
            <v>10709</v>
          </cell>
          <cell r="O880" t="str">
            <v xml:space="preserve">Julio - Septiembre     </v>
          </cell>
          <cell r="P880">
            <v>42674</v>
          </cell>
        </row>
        <row r="881">
          <cell r="C881" t="str">
            <v>217768377</v>
          </cell>
          <cell r="D881" t="str">
            <v>La Belleza</v>
          </cell>
          <cell r="E881" t="str">
            <v>68</v>
          </cell>
          <cell r="F881" t="str">
            <v>DEPARTAMENTO DE SANTANDER</v>
          </cell>
          <cell r="G881" t="str">
            <v>K36</v>
          </cell>
          <cell r="H881" t="str">
            <v>FUT_CUENTAS_POR_PAGAR</v>
          </cell>
          <cell r="I881">
            <v>83</v>
          </cell>
          <cell r="J881" t="str">
            <v>GENERAL - EXCEPTO BOGOTA</v>
          </cell>
          <cell r="K881" t="str">
            <v>ENLINEA</v>
          </cell>
          <cell r="L881" t="str">
            <v xml:space="preserve">Aceptado                     </v>
          </cell>
          <cell r="M881">
            <v>2016</v>
          </cell>
          <cell r="N881">
            <v>10709</v>
          </cell>
          <cell r="O881" t="str">
            <v xml:space="preserve">Julio - Septiembre     </v>
          </cell>
          <cell r="P881">
            <v>42665</v>
          </cell>
        </row>
        <row r="882">
          <cell r="C882" t="str">
            <v>217776377</v>
          </cell>
          <cell r="D882" t="str">
            <v>La Cumbre</v>
          </cell>
          <cell r="E882" t="str">
            <v>76</v>
          </cell>
          <cell r="F882" t="str">
            <v>DEPARTAMENTO DE VALLE DEL CAUCA</v>
          </cell>
          <cell r="G882" t="str">
            <v>K36</v>
          </cell>
          <cell r="H882" t="str">
            <v>FUT_CUENTAS_POR_PAGAR</v>
          </cell>
          <cell r="I882">
            <v>83</v>
          </cell>
          <cell r="J882" t="str">
            <v>GENERAL - EXCEPTO BOGOTA</v>
          </cell>
          <cell r="K882" t="str">
            <v>ENLINEA</v>
          </cell>
          <cell r="L882" t="str">
            <v xml:space="preserve">Aceptado                     </v>
          </cell>
          <cell r="M882">
            <v>2016</v>
          </cell>
          <cell r="N882">
            <v>10709</v>
          </cell>
          <cell r="O882" t="str">
            <v xml:space="preserve">Julio - Septiembre     </v>
          </cell>
          <cell r="P882">
            <v>42674</v>
          </cell>
        </row>
        <row r="883">
          <cell r="C883" t="str">
            <v>217808078</v>
          </cell>
          <cell r="D883" t="str">
            <v>Baranoa</v>
          </cell>
          <cell r="E883" t="str">
            <v>08</v>
          </cell>
          <cell r="F883" t="str">
            <v>DEPARTAMENTO DE ATLANTICO</v>
          </cell>
          <cell r="G883" t="str">
            <v>K36</v>
          </cell>
          <cell r="H883" t="str">
            <v>FUT_CUENTAS_POR_PAGAR</v>
          </cell>
          <cell r="I883">
            <v>83</v>
          </cell>
          <cell r="J883" t="str">
            <v>GENERAL - EXCEPTO BOGOTA</v>
          </cell>
          <cell r="K883" t="str">
            <v>ENLINEA</v>
          </cell>
          <cell r="L883" t="str">
            <v xml:space="preserve">Aceptado                     </v>
          </cell>
          <cell r="M883">
            <v>2016</v>
          </cell>
          <cell r="N883">
            <v>10709</v>
          </cell>
          <cell r="O883" t="str">
            <v xml:space="preserve">Julio - Septiembre     </v>
          </cell>
          <cell r="P883">
            <v>42671</v>
          </cell>
        </row>
        <row r="884">
          <cell r="C884" t="str">
            <v>217815778</v>
          </cell>
          <cell r="D884" t="str">
            <v>Sutatenza</v>
          </cell>
          <cell r="E884" t="str">
            <v>15</v>
          </cell>
          <cell r="F884" t="str">
            <v>DEPARTAMENTO DE BOYACA</v>
          </cell>
          <cell r="G884" t="str">
            <v>K36</v>
          </cell>
          <cell r="H884" t="str">
            <v>FUT_CUENTAS_POR_PAGAR</v>
          </cell>
          <cell r="I884">
            <v>83</v>
          </cell>
          <cell r="J884" t="str">
            <v>GENERAL - EXCEPTO BOGOTA</v>
          </cell>
          <cell r="K884" t="str">
            <v>ENLINEA</v>
          </cell>
          <cell r="L884" t="str">
            <v xml:space="preserve">Aceptado                     </v>
          </cell>
          <cell r="M884">
            <v>2016</v>
          </cell>
          <cell r="N884">
            <v>10709</v>
          </cell>
          <cell r="O884" t="str">
            <v xml:space="preserve">Julio - Septiembre     </v>
          </cell>
          <cell r="P884">
            <v>42671</v>
          </cell>
        </row>
        <row r="885">
          <cell r="C885" t="str">
            <v>217820178</v>
          </cell>
          <cell r="D885" t="str">
            <v>Chiriguaná</v>
          </cell>
          <cell r="E885" t="str">
            <v>20</v>
          </cell>
          <cell r="F885" t="str">
            <v>DEPARTAMENTO DE CESAR</v>
          </cell>
          <cell r="G885" t="str">
            <v>K36</v>
          </cell>
          <cell r="H885" t="str">
            <v>FUT_CUENTAS_POR_PAGAR</v>
          </cell>
          <cell r="I885">
            <v>83</v>
          </cell>
          <cell r="J885" t="str">
            <v>GENERAL - EXCEPTO BOGOTA</v>
          </cell>
          <cell r="K885" t="str">
            <v>ENLINEA</v>
          </cell>
          <cell r="L885" t="str">
            <v xml:space="preserve">Aceptado                     </v>
          </cell>
          <cell r="M885">
            <v>2016</v>
          </cell>
          <cell r="N885">
            <v>10709</v>
          </cell>
          <cell r="O885" t="str">
            <v xml:space="preserve">Julio - Septiembre     </v>
          </cell>
          <cell r="P885">
            <v>42672</v>
          </cell>
        </row>
        <row r="886">
          <cell r="C886" t="str">
            <v>217823678</v>
          </cell>
          <cell r="D886" t="str">
            <v>San Carlos - Córdoba</v>
          </cell>
          <cell r="E886" t="str">
            <v>23</v>
          </cell>
          <cell r="F886" t="str">
            <v>DEPARTAMENTO DE CORDOBA</v>
          </cell>
          <cell r="G886" t="str">
            <v>K36</v>
          </cell>
          <cell r="H886" t="str">
            <v>FUT_CUENTAS_POR_PAGAR</v>
          </cell>
          <cell r="I886">
            <v>83</v>
          </cell>
          <cell r="J886" t="str">
            <v>GENERAL - EXCEPTO BOGOTA</v>
          </cell>
          <cell r="K886" t="str">
            <v>ENLINEA</v>
          </cell>
          <cell r="L886" t="str">
            <v xml:space="preserve">Aceptado                     </v>
          </cell>
          <cell r="M886">
            <v>2016</v>
          </cell>
          <cell r="N886">
            <v>10709</v>
          </cell>
          <cell r="O886" t="str">
            <v xml:space="preserve">Julio - Septiembre     </v>
          </cell>
          <cell r="P886">
            <v>42673</v>
          </cell>
        </row>
        <row r="887">
          <cell r="C887" t="str">
            <v>217825178</v>
          </cell>
          <cell r="D887" t="str">
            <v>Chipaque</v>
          </cell>
          <cell r="E887" t="str">
            <v>25</v>
          </cell>
          <cell r="F887" t="str">
            <v>DEPARTAMENTO DE CUNDINAMARCA</v>
          </cell>
          <cell r="G887" t="str">
            <v>K36</v>
          </cell>
          <cell r="H887" t="str">
            <v>FUT_CUENTAS_POR_PAGAR</v>
          </cell>
          <cell r="I887">
            <v>83</v>
          </cell>
          <cell r="J887" t="str">
            <v>GENERAL - EXCEPTO BOGOTA</v>
          </cell>
          <cell r="K887" t="str">
            <v>ENLINEA</v>
          </cell>
          <cell r="L887" t="str">
            <v xml:space="preserve">Aceptado                     </v>
          </cell>
          <cell r="M887">
            <v>2016</v>
          </cell>
          <cell r="N887">
            <v>10709</v>
          </cell>
          <cell r="O887" t="str">
            <v xml:space="preserve">Julio - Septiembre     </v>
          </cell>
          <cell r="P887">
            <v>42674</v>
          </cell>
        </row>
        <row r="888">
          <cell r="C888" t="str">
            <v>217825878</v>
          </cell>
          <cell r="D888" t="str">
            <v>Viotá</v>
          </cell>
          <cell r="E888" t="str">
            <v>25</v>
          </cell>
          <cell r="F888" t="str">
            <v>DEPARTAMENTO DE CUNDINAMARCA</v>
          </cell>
          <cell r="G888" t="str">
            <v>K36</v>
          </cell>
          <cell r="H888" t="str">
            <v>FUT_CUENTAS_POR_PAGAR</v>
          </cell>
          <cell r="I888">
            <v>83</v>
          </cell>
          <cell r="J888" t="str">
            <v>GENERAL - EXCEPTO BOGOTA</v>
          </cell>
          <cell r="K888" t="str">
            <v>ENLINEA</v>
          </cell>
          <cell r="L888" t="str">
            <v xml:space="preserve">Aceptado                     </v>
          </cell>
          <cell r="M888">
            <v>2016</v>
          </cell>
          <cell r="N888">
            <v>10709</v>
          </cell>
          <cell r="O888" t="str">
            <v xml:space="preserve">Julio - Septiembre     </v>
          </cell>
          <cell r="P888">
            <v>42668</v>
          </cell>
        </row>
        <row r="889">
          <cell r="C889" t="str">
            <v>217841078</v>
          </cell>
          <cell r="D889" t="str">
            <v>Baraya</v>
          </cell>
          <cell r="E889" t="str">
            <v>41</v>
          </cell>
          <cell r="F889" t="str">
            <v>DEPARTAMENTO DE HUILA</v>
          </cell>
          <cell r="G889" t="str">
            <v>K36</v>
          </cell>
          <cell r="H889" t="str">
            <v>FUT_CUENTAS_POR_PAGAR</v>
          </cell>
          <cell r="I889">
            <v>83</v>
          </cell>
          <cell r="J889" t="str">
            <v>GENERAL - EXCEPTO BOGOTA</v>
          </cell>
          <cell r="K889" t="str">
            <v>ENLINEA</v>
          </cell>
          <cell r="L889" t="str">
            <v xml:space="preserve">Aceptado                     </v>
          </cell>
          <cell r="M889">
            <v>2016</v>
          </cell>
          <cell r="N889">
            <v>10709</v>
          </cell>
          <cell r="O889" t="str">
            <v xml:space="preserve">Julio - Septiembre     </v>
          </cell>
          <cell r="P889">
            <v>42674</v>
          </cell>
        </row>
        <row r="890">
          <cell r="C890" t="str">
            <v>217841378</v>
          </cell>
          <cell r="D890" t="str">
            <v>La Argentina</v>
          </cell>
          <cell r="E890" t="str">
            <v>41</v>
          </cell>
          <cell r="F890" t="str">
            <v>DEPARTAMENTO DE HUILA</v>
          </cell>
          <cell r="G890" t="str">
            <v>K36</v>
          </cell>
          <cell r="H890" t="str">
            <v>FUT_CUENTAS_POR_PAGAR</v>
          </cell>
          <cell r="I890">
            <v>83</v>
          </cell>
          <cell r="J890" t="str">
            <v>GENERAL - EXCEPTO BOGOTA</v>
          </cell>
          <cell r="K890" t="str">
            <v>ENLINEA</v>
          </cell>
          <cell r="L890" t="str">
            <v xml:space="preserve">Aceptado                     </v>
          </cell>
          <cell r="M890">
            <v>2016</v>
          </cell>
          <cell r="N890">
            <v>10709</v>
          </cell>
          <cell r="O890" t="str">
            <v xml:space="preserve">Julio - Septiembre     </v>
          </cell>
          <cell r="P890">
            <v>42665</v>
          </cell>
        </row>
        <row r="891">
          <cell r="C891" t="str">
            <v>217844078</v>
          </cell>
          <cell r="D891" t="str">
            <v>Barrancas</v>
          </cell>
          <cell r="E891" t="str">
            <v>44</v>
          </cell>
          <cell r="F891" t="str">
            <v>DEPARTAMENTO DE GUAJIRA</v>
          </cell>
          <cell r="G891" t="str">
            <v>K36</v>
          </cell>
          <cell r="H891" t="str">
            <v>FUT_CUENTAS_POR_PAGAR</v>
          </cell>
          <cell r="I891">
            <v>83</v>
          </cell>
          <cell r="J891" t="str">
            <v>GENERAL - EXCEPTO BOGOTA</v>
          </cell>
          <cell r="K891" t="str">
            <v>ENLINEA</v>
          </cell>
          <cell r="L891" t="str">
            <v xml:space="preserve">Aceptado                     </v>
          </cell>
          <cell r="M891">
            <v>2016</v>
          </cell>
          <cell r="N891">
            <v>10709</v>
          </cell>
          <cell r="O891" t="str">
            <v xml:space="preserve">Julio - Septiembre     </v>
          </cell>
          <cell r="P891">
            <v>42668</v>
          </cell>
        </row>
        <row r="892">
          <cell r="C892" t="str">
            <v>217844378</v>
          </cell>
          <cell r="D892" t="str">
            <v>Hato Nuevo</v>
          </cell>
          <cell r="E892" t="str">
            <v>44</v>
          </cell>
          <cell r="F892" t="str">
            <v>DEPARTAMENTO DE GUAJIRA</v>
          </cell>
          <cell r="G892" t="str">
            <v>K36</v>
          </cell>
          <cell r="H892" t="str">
            <v>FUT_CUENTAS_POR_PAGAR</v>
          </cell>
          <cell r="I892">
            <v>83</v>
          </cell>
          <cell r="J892" t="str">
            <v>GENERAL - EXCEPTO BOGOTA</v>
          </cell>
          <cell r="K892" t="str">
            <v>ENLINEA</v>
          </cell>
          <cell r="L892" t="str">
            <v xml:space="preserve">Aceptado                     </v>
          </cell>
          <cell r="M892">
            <v>2016</v>
          </cell>
          <cell r="N892">
            <v>10709</v>
          </cell>
          <cell r="O892" t="str">
            <v xml:space="preserve">Julio - Septiembre     </v>
          </cell>
          <cell r="P892">
            <v>42665</v>
          </cell>
        </row>
        <row r="893">
          <cell r="C893" t="str">
            <v>217852378</v>
          </cell>
          <cell r="D893" t="str">
            <v>La Cruz</v>
          </cell>
          <cell r="E893" t="str">
            <v>52</v>
          </cell>
          <cell r="F893" t="str">
            <v>DEPARTAMENTO DE NARIÑO</v>
          </cell>
          <cell r="G893" t="str">
            <v>K36</v>
          </cell>
          <cell r="H893" t="str">
            <v>FUT_CUENTAS_POR_PAGAR</v>
          </cell>
          <cell r="I893">
            <v>83</v>
          </cell>
          <cell r="J893" t="str">
            <v>GENERAL - EXCEPTO BOGOTA</v>
          </cell>
          <cell r="K893" t="str">
            <v>ENLINEA</v>
          </cell>
          <cell r="L893" t="str">
            <v xml:space="preserve">Aceptado                     </v>
          </cell>
          <cell r="M893">
            <v>2016</v>
          </cell>
          <cell r="N893">
            <v>10709</v>
          </cell>
          <cell r="O893" t="str">
            <v xml:space="preserve">Julio - Septiembre     </v>
          </cell>
          <cell r="P893">
            <v>42667</v>
          </cell>
        </row>
        <row r="894">
          <cell r="C894" t="str">
            <v>217852678</v>
          </cell>
          <cell r="D894" t="str">
            <v>Samaniego</v>
          </cell>
          <cell r="E894" t="str">
            <v>52</v>
          </cell>
          <cell r="F894" t="str">
            <v>DEPARTAMENTO DE NARIÑO</v>
          </cell>
          <cell r="G894" t="str">
            <v>K36</v>
          </cell>
          <cell r="H894" t="str">
            <v>FUT_CUENTAS_POR_PAGAR</v>
          </cell>
          <cell r="I894">
            <v>83</v>
          </cell>
          <cell r="J894" t="str">
            <v>GENERAL - EXCEPTO BOGOTA</v>
          </cell>
          <cell r="K894" t="str">
            <v>ENLINEA</v>
          </cell>
          <cell r="L894" t="str">
            <v xml:space="preserve">Aceptado                     </v>
          </cell>
          <cell r="M894">
            <v>2016</v>
          </cell>
          <cell r="N894">
            <v>10709</v>
          </cell>
          <cell r="O894" t="str">
            <v xml:space="preserve">Julio - Septiembre     </v>
          </cell>
          <cell r="P894">
            <v>42663</v>
          </cell>
        </row>
        <row r="895">
          <cell r="C895" t="str">
            <v>217870678</v>
          </cell>
          <cell r="D895" t="str">
            <v>San Benito Abad</v>
          </cell>
          <cell r="E895" t="str">
            <v>70</v>
          </cell>
          <cell r="F895" t="str">
            <v>DEPARTAMENTO DE SUCRE</v>
          </cell>
          <cell r="G895" t="str">
            <v>K36</v>
          </cell>
          <cell r="H895" t="str">
            <v>FUT_CUENTAS_POR_PAGAR</v>
          </cell>
          <cell r="I895">
            <v>83</v>
          </cell>
          <cell r="J895" t="str">
            <v>GENERAL - EXCEPTO BOGOTA</v>
          </cell>
          <cell r="K895" t="str">
            <v>ENLINEA</v>
          </cell>
          <cell r="L895" t="str">
            <v xml:space="preserve">Aceptado                     </v>
          </cell>
          <cell r="M895">
            <v>2016</v>
          </cell>
          <cell r="N895">
            <v>10709</v>
          </cell>
          <cell r="O895" t="str">
            <v xml:space="preserve">Julio - Septiembre     </v>
          </cell>
          <cell r="P895">
            <v>42672</v>
          </cell>
        </row>
        <row r="896">
          <cell r="C896" t="str">
            <v>217873678</v>
          </cell>
          <cell r="D896" t="str">
            <v>San Luis - Tolima</v>
          </cell>
          <cell r="E896" t="str">
            <v>73</v>
          </cell>
          <cell r="F896" t="str">
            <v>DEPARTAMENTO DE TOLIMA</v>
          </cell>
          <cell r="G896" t="str">
            <v>K36</v>
          </cell>
          <cell r="H896" t="str">
            <v>FUT_CUENTAS_POR_PAGAR</v>
          </cell>
          <cell r="I896">
            <v>83</v>
          </cell>
          <cell r="J896" t="str">
            <v>GENERAL - EXCEPTO BOGOTA</v>
          </cell>
          <cell r="K896" t="str">
            <v>ENLINEA</v>
          </cell>
          <cell r="L896" t="str">
            <v xml:space="preserve">Aceptado                     </v>
          </cell>
          <cell r="M896">
            <v>2016</v>
          </cell>
          <cell r="N896">
            <v>10709</v>
          </cell>
          <cell r="O896" t="str">
            <v xml:space="preserve">Julio - Septiembre     </v>
          </cell>
          <cell r="P896">
            <v>42654</v>
          </cell>
        </row>
        <row r="897">
          <cell r="C897" t="str">
            <v>217905079</v>
          </cell>
          <cell r="D897" t="str">
            <v>Barbosa - Antioquia</v>
          </cell>
          <cell r="E897" t="str">
            <v>05</v>
          </cell>
          <cell r="F897" t="str">
            <v>DEPARTAMENTO DE ANTIOQUIA</v>
          </cell>
          <cell r="G897" t="str">
            <v>K36</v>
          </cell>
          <cell r="H897" t="str">
            <v>FUT_CUENTAS_POR_PAGAR</v>
          </cell>
          <cell r="I897">
            <v>83</v>
          </cell>
          <cell r="J897" t="str">
            <v>GENERAL - EXCEPTO BOGOTA</v>
          </cell>
          <cell r="K897" t="str">
            <v>ENLINEA</v>
          </cell>
          <cell r="L897" t="str">
            <v xml:space="preserve">Aceptado                     </v>
          </cell>
          <cell r="M897">
            <v>2016</v>
          </cell>
          <cell r="N897">
            <v>10709</v>
          </cell>
          <cell r="O897" t="str">
            <v xml:space="preserve">Julio - Septiembre     </v>
          </cell>
          <cell r="P897">
            <v>42671</v>
          </cell>
        </row>
        <row r="898">
          <cell r="C898" t="str">
            <v>217905579</v>
          </cell>
          <cell r="D898" t="str">
            <v>Puerto Berrío</v>
          </cell>
          <cell r="E898" t="str">
            <v>05</v>
          </cell>
          <cell r="F898" t="str">
            <v>DEPARTAMENTO DE ANTIOQUIA</v>
          </cell>
          <cell r="G898" t="str">
            <v>K36</v>
          </cell>
          <cell r="H898" t="str">
            <v>FUT_CUENTAS_POR_PAGAR</v>
          </cell>
          <cell r="I898">
            <v>83</v>
          </cell>
          <cell r="J898" t="str">
            <v>GENERAL - EXCEPTO BOGOTA</v>
          </cell>
          <cell r="K898" t="str">
            <v>ENLINEA</v>
          </cell>
          <cell r="L898" t="str">
            <v xml:space="preserve">Aceptado                     </v>
          </cell>
          <cell r="M898">
            <v>2016</v>
          </cell>
          <cell r="N898">
            <v>10709</v>
          </cell>
          <cell r="O898" t="str">
            <v xml:space="preserve">Julio - Septiembre     </v>
          </cell>
          <cell r="P898">
            <v>42674</v>
          </cell>
        </row>
        <row r="899">
          <cell r="C899" t="str">
            <v>217905679</v>
          </cell>
          <cell r="D899" t="str">
            <v>Santa Bárbara - Antioquia</v>
          </cell>
          <cell r="E899" t="str">
            <v>05</v>
          </cell>
          <cell r="F899" t="str">
            <v>DEPARTAMENTO DE ANTIOQUIA</v>
          </cell>
          <cell r="G899" t="str">
            <v>K36</v>
          </cell>
          <cell r="H899" t="str">
            <v>FUT_CUENTAS_POR_PAGAR</v>
          </cell>
          <cell r="I899">
            <v>83</v>
          </cell>
          <cell r="J899" t="str">
            <v>GENERAL - EXCEPTO BOGOTA</v>
          </cell>
          <cell r="K899" t="str">
            <v>ENLINEA</v>
          </cell>
          <cell r="L899" t="str">
            <v xml:space="preserve">Aceptado                     </v>
          </cell>
          <cell r="M899">
            <v>2016</v>
          </cell>
          <cell r="N899">
            <v>10709</v>
          </cell>
          <cell r="O899" t="str">
            <v xml:space="preserve">Julio - Septiembre     </v>
          </cell>
          <cell r="P899">
            <v>42673</v>
          </cell>
        </row>
        <row r="900">
          <cell r="C900" t="str">
            <v>217915879</v>
          </cell>
          <cell r="D900" t="str">
            <v>Viracachá</v>
          </cell>
          <cell r="E900" t="str">
            <v>15</v>
          </cell>
          <cell r="F900" t="str">
            <v>DEPARTAMENTO DE BOYACA</v>
          </cell>
          <cell r="G900" t="str">
            <v>K36</v>
          </cell>
          <cell r="H900" t="str">
            <v>FUT_CUENTAS_POR_PAGAR</v>
          </cell>
          <cell r="I900">
            <v>83</v>
          </cell>
          <cell r="J900" t="str">
            <v>GENERAL - EXCEPTO BOGOTA</v>
          </cell>
          <cell r="K900" t="str">
            <v>ENLINEA</v>
          </cell>
          <cell r="L900" t="str">
            <v xml:space="preserve">Aceptado                     </v>
          </cell>
          <cell r="M900">
            <v>2016</v>
          </cell>
          <cell r="N900">
            <v>10709</v>
          </cell>
          <cell r="O900" t="str">
            <v xml:space="preserve">Julio - Septiembre     </v>
          </cell>
          <cell r="P900">
            <v>42671</v>
          </cell>
        </row>
        <row r="901">
          <cell r="C901" t="str">
            <v>217918479</v>
          </cell>
          <cell r="D901" t="str">
            <v>Morelia</v>
          </cell>
          <cell r="E901" t="str">
            <v>18</v>
          </cell>
          <cell r="F901" t="str">
            <v>DEPARTAMENTO DE CAQUETA</v>
          </cell>
          <cell r="G901" t="str">
            <v>K36</v>
          </cell>
          <cell r="H901" t="str">
            <v>FUT_CUENTAS_POR_PAGAR</v>
          </cell>
          <cell r="I901">
            <v>83</v>
          </cell>
          <cell r="J901" t="str">
            <v>GENERAL - EXCEPTO BOGOTA</v>
          </cell>
          <cell r="K901" t="str">
            <v>ENLINEA</v>
          </cell>
          <cell r="L901" t="str">
            <v xml:space="preserve">Aceptado                     </v>
          </cell>
          <cell r="M901">
            <v>2016</v>
          </cell>
          <cell r="N901">
            <v>10709</v>
          </cell>
          <cell r="O901" t="str">
            <v xml:space="preserve">Julio - Septiembre     </v>
          </cell>
          <cell r="P901">
            <v>42670</v>
          </cell>
        </row>
        <row r="902">
          <cell r="C902" t="str">
            <v>217923079</v>
          </cell>
          <cell r="D902" t="str">
            <v>Buenavista - Córdoba</v>
          </cell>
          <cell r="E902" t="str">
            <v>23</v>
          </cell>
          <cell r="F902" t="str">
            <v>DEPARTAMENTO DE CORDOBA</v>
          </cell>
          <cell r="G902" t="str">
            <v>K36</v>
          </cell>
          <cell r="H902" t="str">
            <v>FUT_CUENTAS_POR_PAGAR</v>
          </cell>
          <cell r="I902">
            <v>83</v>
          </cell>
          <cell r="J902" t="str">
            <v>GENERAL - EXCEPTO BOGOTA</v>
          </cell>
          <cell r="K902" t="str">
            <v>ENLINEA</v>
          </cell>
          <cell r="L902" t="str">
            <v xml:space="preserve">Aceptado                     </v>
          </cell>
          <cell r="M902">
            <v>2016</v>
          </cell>
          <cell r="N902">
            <v>10709</v>
          </cell>
          <cell r="O902" t="str">
            <v xml:space="preserve">Julio - Septiembre     </v>
          </cell>
          <cell r="P902">
            <v>42670</v>
          </cell>
        </row>
        <row r="903">
          <cell r="C903" t="str">
            <v>217925279</v>
          </cell>
          <cell r="D903" t="str">
            <v>Fómeque</v>
          </cell>
          <cell r="E903" t="str">
            <v>25</v>
          </cell>
          <cell r="F903" t="str">
            <v>DEPARTAMENTO DE CUNDINAMARCA</v>
          </cell>
          <cell r="G903" t="str">
            <v>K36</v>
          </cell>
          <cell r="H903" t="str">
            <v>FUT_CUENTAS_POR_PAGAR</v>
          </cell>
          <cell r="I903">
            <v>83</v>
          </cell>
          <cell r="J903" t="str">
            <v>GENERAL - EXCEPTO BOGOTA</v>
          </cell>
          <cell r="K903" t="str">
            <v>ENLINEA</v>
          </cell>
          <cell r="L903" t="str">
            <v xml:space="preserve">Aceptado                     </v>
          </cell>
          <cell r="M903">
            <v>2016</v>
          </cell>
          <cell r="N903">
            <v>10709</v>
          </cell>
          <cell r="O903" t="str">
            <v xml:space="preserve">Julio - Septiembre     </v>
          </cell>
          <cell r="P903">
            <v>42674</v>
          </cell>
        </row>
        <row r="904">
          <cell r="C904" t="str">
            <v>217925779</v>
          </cell>
          <cell r="D904" t="str">
            <v>Susa</v>
          </cell>
          <cell r="E904" t="str">
            <v>25</v>
          </cell>
          <cell r="F904" t="str">
            <v>DEPARTAMENTO DE CUNDINAMARCA</v>
          </cell>
          <cell r="G904" t="str">
            <v>K36</v>
          </cell>
          <cell r="H904" t="str">
            <v>FUT_CUENTAS_POR_PAGAR</v>
          </cell>
          <cell r="I904">
            <v>83</v>
          </cell>
          <cell r="J904" t="str">
            <v>GENERAL - EXCEPTO BOGOTA</v>
          </cell>
          <cell r="K904" t="str">
            <v>ENLINEA</v>
          </cell>
          <cell r="L904" t="str">
            <v xml:space="preserve">Aceptado                     </v>
          </cell>
          <cell r="M904">
            <v>2016</v>
          </cell>
          <cell r="N904">
            <v>10709</v>
          </cell>
          <cell r="O904" t="str">
            <v xml:space="preserve">Julio - Septiembre     </v>
          </cell>
          <cell r="P904">
            <v>42670</v>
          </cell>
        </row>
        <row r="905">
          <cell r="C905" t="str">
            <v>217944279</v>
          </cell>
          <cell r="D905" t="str">
            <v>Fonseca</v>
          </cell>
          <cell r="E905" t="str">
            <v>44</v>
          </cell>
          <cell r="F905" t="str">
            <v>DEPARTAMENTO DE GUAJIRA</v>
          </cell>
          <cell r="G905" t="str">
            <v>K36</v>
          </cell>
          <cell r="H905" t="str">
            <v>FUT_CUENTAS_POR_PAGAR</v>
          </cell>
          <cell r="I905">
            <v>83</v>
          </cell>
          <cell r="J905" t="str">
            <v>GENERAL - EXCEPTO BOGOTA</v>
          </cell>
          <cell r="K905" t="str">
            <v>ENLINEA</v>
          </cell>
          <cell r="L905" t="str">
            <v xml:space="preserve">Aceptado                     </v>
          </cell>
          <cell r="M905">
            <v>2016</v>
          </cell>
          <cell r="N905">
            <v>10709</v>
          </cell>
          <cell r="O905" t="str">
            <v xml:space="preserve">Julio - Septiembre     </v>
          </cell>
          <cell r="P905">
            <v>42672</v>
          </cell>
        </row>
        <row r="906">
          <cell r="C906" t="str">
            <v>217968079</v>
          </cell>
          <cell r="D906" t="str">
            <v>Barichara</v>
          </cell>
          <cell r="E906" t="str">
            <v>68</v>
          </cell>
          <cell r="F906" t="str">
            <v>DEPARTAMENTO DE SANTANDER</v>
          </cell>
          <cell r="G906" t="str">
            <v>K36</v>
          </cell>
          <cell r="H906" t="str">
            <v>FUT_CUENTAS_POR_PAGAR</v>
          </cell>
          <cell r="I906">
            <v>83</v>
          </cell>
          <cell r="J906" t="str">
            <v>GENERAL - EXCEPTO BOGOTA</v>
          </cell>
          <cell r="K906" t="str">
            <v>ENLINEA</v>
          </cell>
          <cell r="L906" t="str">
            <v xml:space="preserve">Aceptado                     </v>
          </cell>
          <cell r="M906">
            <v>2016</v>
          </cell>
          <cell r="N906">
            <v>10709</v>
          </cell>
          <cell r="O906" t="str">
            <v xml:space="preserve">Julio - Septiembre     </v>
          </cell>
          <cell r="P906">
            <v>42673</v>
          </cell>
        </row>
        <row r="907">
          <cell r="C907" t="str">
            <v>217968179</v>
          </cell>
          <cell r="D907" t="str">
            <v>Chipatá</v>
          </cell>
          <cell r="E907" t="str">
            <v>68</v>
          </cell>
          <cell r="F907" t="str">
            <v>DEPARTAMENTO DE SANTANDER</v>
          </cell>
          <cell r="G907" t="str">
            <v>K36</v>
          </cell>
          <cell r="H907" t="str">
            <v>FUT_CUENTAS_POR_PAGAR</v>
          </cell>
          <cell r="I907">
            <v>83</v>
          </cell>
          <cell r="J907" t="str">
            <v>GENERAL - EXCEPTO BOGOTA</v>
          </cell>
          <cell r="K907" t="str">
            <v>ENLINEA</v>
          </cell>
          <cell r="L907" t="str">
            <v xml:space="preserve">Aceptado                     </v>
          </cell>
          <cell r="M907">
            <v>2016</v>
          </cell>
          <cell r="N907">
            <v>10709</v>
          </cell>
          <cell r="O907" t="str">
            <v xml:space="preserve">Julio - Septiembre     </v>
          </cell>
          <cell r="P907">
            <v>42671</v>
          </cell>
        </row>
        <row r="908">
          <cell r="C908" t="str">
            <v>217968679</v>
          </cell>
          <cell r="D908" t="str">
            <v>San Gil</v>
          </cell>
          <cell r="E908" t="str">
            <v>68</v>
          </cell>
          <cell r="F908" t="str">
            <v>DEPARTAMENTO DE SANTANDER</v>
          </cell>
          <cell r="G908" t="str">
            <v>K36</v>
          </cell>
          <cell r="H908" t="str">
            <v>FUT_CUENTAS_POR_PAGAR</v>
          </cell>
          <cell r="I908">
            <v>83</v>
          </cell>
          <cell r="J908" t="str">
            <v>GENERAL - EXCEPTO BOGOTA</v>
          </cell>
          <cell r="K908" t="str">
            <v>ENLINEA</v>
          </cell>
          <cell r="L908" t="str">
            <v xml:space="preserve">Aceptado                     </v>
          </cell>
          <cell r="M908">
            <v>2016</v>
          </cell>
          <cell r="N908">
            <v>10709</v>
          </cell>
          <cell r="O908" t="str">
            <v xml:space="preserve">Julio - Septiembre     </v>
          </cell>
          <cell r="P908">
            <v>42668</v>
          </cell>
        </row>
        <row r="909">
          <cell r="C909" t="str">
            <v>217985279</v>
          </cell>
          <cell r="D909" t="str">
            <v>Recetor</v>
          </cell>
          <cell r="E909" t="str">
            <v>85</v>
          </cell>
          <cell r="F909" t="str">
            <v>DEPARTAMENTO DE CASANARE</v>
          </cell>
          <cell r="G909" t="str">
            <v>K36</v>
          </cell>
          <cell r="H909" t="str">
            <v>FUT_CUENTAS_POR_PAGAR</v>
          </cell>
          <cell r="I909">
            <v>83</v>
          </cell>
          <cell r="J909" t="str">
            <v>GENERAL - EXCEPTO BOGOTA</v>
          </cell>
          <cell r="K909" t="str">
            <v>ENLINEA</v>
          </cell>
          <cell r="L909" t="str">
            <v xml:space="preserve">Aceptado                     </v>
          </cell>
          <cell r="M909">
            <v>2016</v>
          </cell>
          <cell r="N909">
            <v>10709</v>
          </cell>
          <cell r="O909" t="str">
            <v xml:space="preserve">Julio - Septiembre     </v>
          </cell>
          <cell r="P909">
            <v>42674</v>
          </cell>
        </row>
        <row r="910">
          <cell r="C910" t="str">
            <v>218005380</v>
          </cell>
          <cell r="D910" t="str">
            <v>La Estrella</v>
          </cell>
          <cell r="E910" t="str">
            <v>05</v>
          </cell>
          <cell r="F910" t="str">
            <v>DEPARTAMENTO DE ANTIOQUIA</v>
          </cell>
          <cell r="G910" t="str">
            <v>K36</v>
          </cell>
          <cell r="H910" t="str">
            <v>FUT_CUENTAS_POR_PAGAR</v>
          </cell>
          <cell r="I910">
            <v>83</v>
          </cell>
          <cell r="J910" t="str">
            <v>GENERAL - EXCEPTO BOGOTA</v>
          </cell>
          <cell r="K910" t="str">
            <v>ENLINEA</v>
          </cell>
          <cell r="L910" t="str">
            <v xml:space="preserve">Aceptado                     </v>
          </cell>
          <cell r="M910">
            <v>2016</v>
          </cell>
          <cell r="N910">
            <v>10709</v>
          </cell>
          <cell r="O910" t="str">
            <v xml:space="preserve">Julio - Septiembre     </v>
          </cell>
          <cell r="P910">
            <v>42674</v>
          </cell>
        </row>
        <row r="911">
          <cell r="C911" t="str">
            <v>218005480</v>
          </cell>
          <cell r="D911" t="str">
            <v>Mutatá</v>
          </cell>
          <cell r="E911" t="str">
            <v>05</v>
          </cell>
          <cell r="F911" t="str">
            <v>DEPARTAMENTO DE ANTIOQUIA</v>
          </cell>
          <cell r="G911" t="str">
            <v>K36</v>
          </cell>
          <cell r="H911" t="str">
            <v>FUT_CUENTAS_POR_PAGAR</v>
          </cell>
          <cell r="I911">
            <v>83</v>
          </cell>
          <cell r="J911" t="str">
            <v>GENERAL - EXCEPTO BOGOTA</v>
          </cell>
          <cell r="K911" t="str">
            <v>ENLINEA</v>
          </cell>
          <cell r="L911" t="str">
            <v xml:space="preserve">Aceptado                     </v>
          </cell>
          <cell r="M911">
            <v>2016</v>
          </cell>
          <cell r="N911">
            <v>10709</v>
          </cell>
          <cell r="O911" t="str">
            <v xml:space="preserve">Julio - Septiembre     </v>
          </cell>
          <cell r="P911">
            <v>42672</v>
          </cell>
        </row>
        <row r="912">
          <cell r="C912" t="str">
            <v>218015180</v>
          </cell>
          <cell r="D912" t="str">
            <v>Chiscas</v>
          </cell>
          <cell r="E912" t="str">
            <v>15</v>
          </cell>
          <cell r="F912" t="str">
            <v>DEPARTAMENTO DE BOYACA</v>
          </cell>
          <cell r="G912" t="str">
            <v>K36</v>
          </cell>
          <cell r="H912" t="str">
            <v>FUT_CUENTAS_POR_PAGAR</v>
          </cell>
          <cell r="I912">
            <v>83</v>
          </cell>
          <cell r="J912" t="str">
            <v>GENERAL - EXCEPTO BOGOTA</v>
          </cell>
          <cell r="K912" t="str">
            <v>ENLINEA</v>
          </cell>
          <cell r="L912" t="str">
            <v xml:space="preserve">Aceptado                     </v>
          </cell>
          <cell r="M912">
            <v>2016</v>
          </cell>
          <cell r="N912">
            <v>10709</v>
          </cell>
          <cell r="O912" t="str">
            <v xml:space="preserve">Julio - Septiembre     </v>
          </cell>
          <cell r="P912">
            <v>42673</v>
          </cell>
        </row>
        <row r="913">
          <cell r="C913" t="str">
            <v>218015380</v>
          </cell>
          <cell r="D913" t="str">
            <v>La Capilla</v>
          </cell>
          <cell r="E913" t="str">
            <v>15</v>
          </cell>
          <cell r="F913" t="str">
            <v>DEPARTAMENTO DE BOYACA</v>
          </cell>
          <cell r="G913" t="str">
            <v>K36</v>
          </cell>
          <cell r="H913" t="str">
            <v>FUT_CUENTAS_POR_PAGAR</v>
          </cell>
          <cell r="I913">
            <v>83</v>
          </cell>
          <cell r="J913" t="str">
            <v>GENERAL - EXCEPTO BOGOTA</v>
          </cell>
          <cell r="K913" t="str">
            <v>ENLINEA</v>
          </cell>
          <cell r="L913" t="str">
            <v xml:space="preserve">Aceptado                     </v>
          </cell>
          <cell r="M913">
            <v>2016</v>
          </cell>
          <cell r="N913">
            <v>10709</v>
          </cell>
          <cell r="O913" t="str">
            <v xml:space="preserve">Julio - Septiembre     </v>
          </cell>
          <cell r="P913">
            <v>42669</v>
          </cell>
        </row>
        <row r="914">
          <cell r="C914" t="str">
            <v>218015480</v>
          </cell>
          <cell r="D914" t="str">
            <v>Muzo</v>
          </cell>
          <cell r="E914" t="str">
            <v>15</v>
          </cell>
          <cell r="F914" t="str">
            <v>DEPARTAMENTO DE BOYACA</v>
          </cell>
          <cell r="G914" t="str">
            <v>K36</v>
          </cell>
          <cell r="H914" t="str">
            <v>FUT_CUENTAS_POR_PAGAR</v>
          </cell>
          <cell r="I914">
            <v>83</v>
          </cell>
          <cell r="J914" t="str">
            <v>GENERAL - EXCEPTO BOGOTA</v>
          </cell>
          <cell r="K914" t="str">
            <v>ENLINEA</v>
          </cell>
          <cell r="L914" t="str">
            <v xml:space="preserve">Aceptado                     </v>
          </cell>
          <cell r="M914">
            <v>2016</v>
          </cell>
          <cell r="N914">
            <v>10709</v>
          </cell>
          <cell r="O914" t="str">
            <v xml:space="preserve">Julio - Septiembre     </v>
          </cell>
          <cell r="P914">
            <v>42674</v>
          </cell>
        </row>
        <row r="915">
          <cell r="C915" t="str">
            <v>218015580</v>
          </cell>
          <cell r="D915" t="str">
            <v>Quípama</v>
          </cell>
          <cell r="E915" t="str">
            <v>15</v>
          </cell>
          <cell r="F915" t="str">
            <v>DEPARTAMENTO DE BOYACA</v>
          </cell>
          <cell r="G915" t="str">
            <v>K36</v>
          </cell>
          <cell r="H915" t="str">
            <v>FUT_CUENTAS_POR_PAGAR</v>
          </cell>
          <cell r="I915">
            <v>83</v>
          </cell>
          <cell r="J915" t="str">
            <v>GENERAL - EXCEPTO BOGOTA</v>
          </cell>
          <cell r="K915" t="str">
            <v>ENLINEA</v>
          </cell>
          <cell r="L915" t="str">
            <v xml:space="preserve">Aceptado                     </v>
          </cell>
          <cell r="M915">
            <v>2016</v>
          </cell>
          <cell r="N915">
            <v>10709</v>
          </cell>
          <cell r="O915" t="str">
            <v xml:space="preserve">Julio - Septiembre     </v>
          </cell>
          <cell r="P915">
            <v>42672</v>
          </cell>
        </row>
        <row r="916">
          <cell r="C916" t="str">
            <v>218017380</v>
          </cell>
          <cell r="D916" t="str">
            <v>La Dorada</v>
          </cell>
          <cell r="E916" t="str">
            <v>17</v>
          </cell>
          <cell r="F916" t="str">
            <v>DEPARTAMENTO DE CALDAS</v>
          </cell>
          <cell r="G916" t="str">
            <v>K36</v>
          </cell>
          <cell r="H916" t="str">
            <v>FUT_CUENTAS_POR_PAGAR</v>
          </cell>
          <cell r="I916">
            <v>83</v>
          </cell>
          <cell r="J916" t="str">
            <v>GENERAL - EXCEPTO BOGOTA</v>
          </cell>
          <cell r="K916" t="str">
            <v>ENLINEA</v>
          </cell>
          <cell r="L916" t="str">
            <v xml:space="preserve">Aceptado                     </v>
          </cell>
          <cell r="M916">
            <v>2016</v>
          </cell>
          <cell r="N916">
            <v>10709</v>
          </cell>
          <cell r="O916" t="str">
            <v xml:space="preserve">Julio - Septiembre     </v>
          </cell>
          <cell r="P916">
            <v>42667</v>
          </cell>
        </row>
        <row r="917">
          <cell r="C917" t="str">
            <v>218019780</v>
          </cell>
          <cell r="D917" t="str">
            <v>Suárez - Cauca</v>
          </cell>
          <cell r="E917" t="str">
            <v>19</v>
          </cell>
          <cell r="F917" t="str">
            <v>DEPARTAMENTO DE CAUCA</v>
          </cell>
          <cell r="G917" t="str">
            <v>K36</v>
          </cell>
          <cell r="H917" t="str">
            <v>FUT_CUENTAS_POR_PAGAR</v>
          </cell>
          <cell r="I917">
            <v>83</v>
          </cell>
          <cell r="J917" t="str">
            <v>GENERAL - EXCEPTO BOGOTA</v>
          </cell>
          <cell r="K917" t="str">
            <v>ENLINEA</v>
          </cell>
          <cell r="L917" t="str">
            <v xml:space="preserve">Aceptado                     </v>
          </cell>
          <cell r="M917">
            <v>2016</v>
          </cell>
          <cell r="N917">
            <v>10709</v>
          </cell>
          <cell r="O917" t="str">
            <v xml:space="preserve">Julio - Septiembre     </v>
          </cell>
          <cell r="P917">
            <v>42671</v>
          </cell>
        </row>
        <row r="918">
          <cell r="C918" t="str">
            <v>218023580</v>
          </cell>
          <cell r="D918" t="str">
            <v>Puerto Libertador</v>
          </cell>
          <cell r="E918" t="str">
            <v>23</v>
          </cell>
          <cell r="F918" t="str">
            <v>DEPARTAMENTO DE CORDOBA</v>
          </cell>
          <cell r="G918" t="str">
            <v>K36</v>
          </cell>
          <cell r="H918" t="str">
            <v>FUT_CUENTAS_POR_PAGAR</v>
          </cell>
          <cell r="I918">
            <v>83</v>
          </cell>
          <cell r="J918" t="str">
            <v>GENERAL - EXCEPTO BOGOTA</v>
          </cell>
          <cell r="K918" t="str">
            <v>ENLINEA</v>
          </cell>
          <cell r="L918" t="str">
            <v xml:space="preserve">Aceptado                     </v>
          </cell>
          <cell r="M918">
            <v>2016</v>
          </cell>
          <cell r="N918">
            <v>10709</v>
          </cell>
          <cell r="O918" t="str">
            <v xml:space="preserve">Julio - Septiembre     </v>
          </cell>
          <cell r="P918">
            <v>42672</v>
          </cell>
        </row>
        <row r="919">
          <cell r="C919" t="str">
            <v>218025580</v>
          </cell>
          <cell r="D919" t="str">
            <v>Pulí</v>
          </cell>
          <cell r="E919" t="str">
            <v>25</v>
          </cell>
          <cell r="F919" t="str">
            <v>DEPARTAMENTO DE CUNDINAMARCA</v>
          </cell>
          <cell r="G919" t="str">
            <v>K36</v>
          </cell>
          <cell r="H919" t="str">
            <v>FUT_CUENTAS_POR_PAGAR</v>
          </cell>
          <cell r="I919">
            <v>83</v>
          </cell>
          <cell r="J919" t="str">
            <v>GENERAL - EXCEPTO BOGOTA</v>
          </cell>
          <cell r="K919" t="str">
            <v>ENLINEA</v>
          </cell>
          <cell r="L919" t="str">
            <v xml:space="preserve">Aceptado                     </v>
          </cell>
          <cell r="M919">
            <v>2016</v>
          </cell>
          <cell r="N919">
            <v>10709</v>
          </cell>
          <cell r="O919" t="str">
            <v xml:space="preserve">Julio - Septiembre     </v>
          </cell>
          <cell r="P919">
            <v>42692</v>
          </cell>
        </row>
        <row r="920">
          <cell r="C920" t="str">
            <v>218027580</v>
          </cell>
          <cell r="D920" t="str">
            <v>Rio Iró</v>
          </cell>
          <cell r="E920" t="str">
            <v>27</v>
          </cell>
          <cell r="F920" t="str">
            <v>DEPARTAMENTO DE CHOCO</v>
          </cell>
          <cell r="G920" t="str">
            <v>K36</v>
          </cell>
          <cell r="H920" t="str">
            <v>FUT_CUENTAS_POR_PAGAR</v>
          </cell>
          <cell r="I920">
            <v>83</v>
          </cell>
          <cell r="J920" t="str">
            <v>GENERAL - EXCEPTO BOGOTA</v>
          </cell>
          <cell r="K920" t="str">
            <v>ENLINEA</v>
          </cell>
          <cell r="L920" t="str">
            <v xml:space="preserve">Aceptado                     </v>
          </cell>
          <cell r="M920">
            <v>2016</v>
          </cell>
          <cell r="N920">
            <v>10709</v>
          </cell>
          <cell r="O920" t="str">
            <v xml:space="preserve">Julio - Septiembre     </v>
          </cell>
          <cell r="P920">
            <v>42704</v>
          </cell>
        </row>
        <row r="921">
          <cell r="C921" t="str">
            <v>218047980</v>
          </cell>
          <cell r="D921" t="str">
            <v>Zona Bananera</v>
          </cell>
          <cell r="E921" t="str">
            <v>47</v>
          </cell>
          <cell r="F921" t="str">
            <v>DEPARTAMENTO DE MAGDALENA</v>
          </cell>
          <cell r="G921" t="str">
            <v>K36</v>
          </cell>
          <cell r="H921" t="str">
            <v>FUT_CUENTAS_POR_PAGAR</v>
          </cell>
          <cell r="I921">
            <v>83</v>
          </cell>
          <cell r="J921" t="str">
            <v>GENERAL - EXCEPTO BOGOTA</v>
          </cell>
          <cell r="K921" t="str">
            <v>ENLINEA</v>
          </cell>
          <cell r="L921" t="str">
            <v xml:space="preserve">Aceptado                     </v>
          </cell>
          <cell r="M921">
            <v>2016</v>
          </cell>
          <cell r="N921">
            <v>10709</v>
          </cell>
          <cell r="O921" t="str">
            <v xml:space="preserve">Julio - Septiembre     </v>
          </cell>
          <cell r="P921">
            <v>42671</v>
          </cell>
        </row>
        <row r="922">
          <cell r="C922" t="str">
            <v>218050680</v>
          </cell>
          <cell r="D922" t="str">
            <v>San Carlos de Guaroa</v>
          </cell>
          <cell r="E922" t="str">
            <v>50</v>
          </cell>
          <cell r="F922" t="str">
            <v>DEPARTAMENTO DEL META</v>
          </cell>
          <cell r="G922" t="str">
            <v>K36</v>
          </cell>
          <cell r="H922" t="str">
            <v>FUT_CUENTAS_POR_PAGAR</v>
          </cell>
          <cell r="I922">
            <v>83</v>
          </cell>
          <cell r="J922" t="str">
            <v>GENERAL - EXCEPTO BOGOTA</v>
          </cell>
          <cell r="K922" t="str">
            <v>ENLINEA</v>
          </cell>
          <cell r="L922" t="str">
            <v xml:space="preserve">Aceptado                     </v>
          </cell>
          <cell r="M922">
            <v>2016</v>
          </cell>
          <cell r="N922">
            <v>10709</v>
          </cell>
          <cell r="O922" t="str">
            <v xml:space="preserve">Julio - Septiembre     </v>
          </cell>
          <cell r="P922">
            <v>42650</v>
          </cell>
        </row>
        <row r="923">
          <cell r="C923" t="str">
            <v>218052480</v>
          </cell>
          <cell r="D923" t="str">
            <v>Nariño - Nariño</v>
          </cell>
          <cell r="E923" t="str">
            <v>52</v>
          </cell>
          <cell r="F923" t="str">
            <v>DEPARTAMENTO DE NARIÑO</v>
          </cell>
          <cell r="G923" t="str">
            <v>K36</v>
          </cell>
          <cell r="H923" t="str">
            <v>FUT_CUENTAS_POR_PAGAR</v>
          </cell>
          <cell r="I923">
            <v>83</v>
          </cell>
          <cell r="J923" t="str">
            <v>GENERAL - EXCEPTO BOGOTA</v>
          </cell>
          <cell r="K923" t="str">
            <v>ENLINEA</v>
          </cell>
          <cell r="L923" t="str">
            <v xml:space="preserve">Aceptado                     </v>
          </cell>
          <cell r="M923">
            <v>2016</v>
          </cell>
          <cell r="N923">
            <v>10709</v>
          </cell>
          <cell r="O923" t="str">
            <v xml:space="preserve">Julio - Septiembre     </v>
          </cell>
          <cell r="P923">
            <v>42671</v>
          </cell>
        </row>
        <row r="924">
          <cell r="C924" t="str">
            <v>218054480</v>
          </cell>
          <cell r="D924" t="str">
            <v>Mutiscua</v>
          </cell>
          <cell r="E924" t="str">
            <v>54</v>
          </cell>
          <cell r="F924" t="str">
            <v>DEPARTAMENTO DE NORTE DE SANTANDER</v>
          </cell>
          <cell r="G924" t="str">
            <v>K36</v>
          </cell>
          <cell r="H924" t="str">
            <v>FUT_CUENTAS_POR_PAGAR</v>
          </cell>
          <cell r="I924">
            <v>83</v>
          </cell>
          <cell r="J924" t="str">
            <v>GENERAL - EXCEPTO BOGOTA</v>
          </cell>
          <cell r="K924" t="str">
            <v>ENLINEA</v>
          </cell>
          <cell r="L924" t="str">
            <v xml:space="preserve">Aceptado                     </v>
          </cell>
          <cell r="M924">
            <v>2016</v>
          </cell>
          <cell r="N924">
            <v>10709</v>
          </cell>
          <cell r="O924" t="str">
            <v xml:space="preserve">Julio - Septiembre     </v>
          </cell>
          <cell r="P924">
            <v>42671</v>
          </cell>
        </row>
        <row r="925">
          <cell r="C925" t="str">
            <v>218054680</v>
          </cell>
          <cell r="D925" t="str">
            <v>Santiago - Norte de Santander</v>
          </cell>
          <cell r="E925" t="str">
            <v>54</v>
          </cell>
          <cell r="F925" t="str">
            <v>DEPARTAMENTO DE NORTE DE SANTANDER</v>
          </cell>
          <cell r="G925" t="str">
            <v>K36</v>
          </cell>
          <cell r="H925" t="str">
            <v>FUT_CUENTAS_POR_PAGAR</v>
          </cell>
          <cell r="I925">
            <v>83</v>
          </cell>
          <cell r="J925" t="str">
            <v>GENERAL - EXCEPTO BOGOTA</v>
          </cell>
          <cell r="K925" t="str">
            <v>ENLINEA</v>
          </cell>
          <cell r="L925" t="str">
            <v xml:space="preserve">Aceptado                     </v>
          </cell>
          <cell r="M925">
            <v>2016</v>
          </cell>
          <cell r="N925">
            <v>10709</v>
          </cell>
          <cell r="O925" t="str">
            <v xml:space="preserve">Julio - Septiembre     </v>
          </cell>
          <cell r="P925">
            <v>42663</v>
          </cell>
        </row>
        <row r="926">
          <cell r="C926" t="str">
            <v>218115681</v>
          </cell>
          <cell r="D926" t="str">
            <v>San Pablo de Borbur</v>
          </cell>
          <cell r="E926" t="str">
            <v>15</v>
          </cell>
          <cell r="F926" t="str">
            <v>DEPARTAMENTO DE BOYACA</v>
          </cell>
          <cell r="G926" t="str">
            <v>K36</v>
          </cell>
          <cell r="H926" t="str">
            <v>FUT_CUENTAS_POR_PAGAR</v>
          </cell>
          <cell r="I926">
            <v>83</v>
          </cell>
          <cell r="J926" t="str">
            <v>GENERAL - EXCEPTO BOGOTA</v>
          </cell>
          <cell r="K926" t="str">
            <v>ENLINEA</v>
          </cell>
          <cell r="L926" t="str">
            <v xml:space="preserve">Aceptado                     </v>
          </cell>
          <cell r="M926">
            <v>2016</v>
          </cell>
          <cell r="N926">
            <v>10709</v>
          </cell>
          <cell r="O926" t="str">
            <v xml:space="preserve">Julio - Septiembre     </v>
          </cell>
          <cell r="P926">
            <v>42665</v>
          </cell>
        </row>
        <row r="927">
          <cell r="C927" t="str">
            <v>218125181</v>
          </cell>
          <cell r="D927" t="str">
            <v>Choachí</v>
          </cell>
          <cell r="E927" t="str">
            <v>25</v>
          </cell>
          <cell r="F927" t="str">
            <v>DEPARTAMENTO DE CUNDINAMARCA</v>
          </cell>
          <cell r="G927" t="str">
            <v>K36</v>
          </cell>
          <cell r="H927" t="str">
            <v>FUT_CUENTAS_POR_PAGAR</v>
          </cell>
          <cell r="I927">
            <v>83</v>
          </cell>
          <cell r="J927" t="str">
            <v>GENERAL - EXCEPTO BOGOTA</v>
          </cell>
          <cell r="K927" t="str">
            <v>ENLINEA</v>
          </cell>
          <cell r="L927" t="str">
            <v xml:space="preserve">Aceptado                     </v>
          </cell>
          <cell r="M927">
            <v>2016</v>
          </cell>
          <cell r="N927">
            <v>10709</v>
          </cell>
          <cell r="O927" t="str">
            <v xml:space="preserve">Julio - Septiembre     </v>
          </cell>
          <cell r="P927">
            <v>42674</v>
          </cell>
        </row>
        <row r="928">
          <cell r="C928" t="str">
            <v>218125281</v>
          </cell>
          <cell r="D928" t="str">
            <v>Fosca</v>
          </cell>
          <cell r="E928" t="str">
            <v>25</v>
          </cell>
          <cell r="F928" t="str">
            <v>DEPARTAMENTO DE CUNDINAMARCA</v>
          </cell>
          <cell r="G928" t="str">
            <v>K36</v>
          </cell>
          <cell r="H928" t="str">
            <v>FUT_CUENTAS_POR_PAGAR</v>
          </cell>
          <cell r="I928">
            <v>83</v>
          </cell>
          <cell r="J928" t="str">
            <v>GENERAL - EXCEPTO BOGOTA</v>
          </cell>
          <cell r="K928" t="str">
            <v>ENLINEA</v>
          </cell>
          <cell r="L928" t="str">
            <v xml:space="preserve">Aceptado                     </v>
          </cell>
          <cell r="M928">
            <v>2016</v>
          </cell>
          <cell r="N928">
            <v>10709</v>
          </cell>
          <cell r="O928" t="str">
            <v xml:space="preserve">Julio - Septiembre     </v>
          </cell>
          <cell r="P928">
            <v>42663</v>
          </cell>
        </row>
        <row r="929">
          <cell r="C929" t="str">
            <v>218125781</v>
          </cell>
          <cell r="D929" t="str">
            <v>Sutatausa</v>
          </cell>
          <cell r="E929" t="str">
            <v>25</v>
          </cell>
          <cell r="F929" t="str">
            <v>DEPARTAMENTO DE CUNDINAMARCA</v>
          </cell>
          <cell r="G929" t="str">
            <v>K36</v>
          </cell>
          <cell r="H929" t="str">
            <v>FUT_CUENTAS_POR_PAGAR</v>
          </cell>
          <cell r="I929">
            <v>83</v>
          </cell>
          <cell r="J929" t="str">
            <v>GENERAL - EXCEPTO BOGOTA</v>
          </cell>
          <cell r="K929" t="str">
            <v>ENLINEA</v>
          </cell>
          <cell r="L929" t="str">
            <v xml:space="preserve">Aceptado                     </v>
          </cell>
          <cell r="M929">
            <v>2016</v>
          </cell>
          <cell r="N929">
            <v>10709</v>
          </cell>
          <cell r="O929" t="str">
            <v xml:space="preserve">Julio - Septiembre     </v>
          </cell>
          <cell r="P929">
            <v>42662</v>
          </cell>
        </row>
        <row r="930">
          <cell r="C930" t="str">
            <v>218152381</v>
          </cell>
          <cell r="D930" t="str">
            <v>La Florida</v>
          </cell>
          <cell r="E930" t="str">
            <v>52</v>
          </cell>
          <cell r="F930" t="str">
            <v>DEPARTAMENTO DE NARIÑO</v>
          </cell>
          <cell r="G930" t="str">
            <v>K36</v>
          </cell>
          <cell r="H930" t="str">
            <v>FUT_CUENTAS_POR_PAGAR</v>
          </cell>
          <cell r="I930">
            <v>83</v>
          </cell>
          <cell r="J930" t="str">
            <v>GENERAL - EXCEPTO BOGOTA</v>
          </cell>
          <cell r="K930" t="str">
            <v>ENLINEA</v>
          </cell>
          <cell r="L930" t="str">
            <v xml:space="preserve">Aceptado                     </v>
          </cell>
          <cell r="M930">
            <v>2016</v>
          </cell>
          <cell r="N930">
            <v>10709</v>
          </cell>
          <cell r="O930" t="str">
            <v xml:space="preserve">Julio - Septiembre     </v>
          </cell>
          <cell r="P930">
            <v>42673</v>
          </cell>
        </row>
        <row r="931">
          <cell r="C931" t="str">
            <v>218168081</v>
          </cell>
          <cell r="D931" t="str">
            <v>Barrancabermeja</v>
          </cell>
          <cell r="E931" t="str">
            <v>68</v>
          </cell>
          <cell r="F931" t="str">
            <v>DEPARTAMENTO DE SANTANDER</v>
          </cell>
          <cell r="G931" t="str">
            <v>K36</v>
          </cell>
          <cell r="H931" t="str">
            <v>FUT_CUENTAS_POR_PAGAR</v>
          </cell>
          <cell r="I931">
            <v>83</v>
          </cell>
          <cell r="J931" t="str">
            <v>GENERAL - EXCEPTO BOGOTA</v>
          </cell>
          <cell r="K931" t="str">
            <v>ENLINEA</v>
          </cell>
          <cell r="L931" t="str">
            <v xml:space="preserve">Aceptado                     </v>
          </cell>
          <cell r="M931">
            <v>2016</v>
          </cell>
          <cell r="N931">
            <v>10709</v>
          </cell>
          <cell r="O931" t="str">
            <v xml:space="preserve">Julio - Septiembre     </v>
          </cell>
          <cell r="P931">
            <v>42673</v>
          </cell>
        </row>
        <row r="932">
          <cell r="C932" t="str">
            <v>218205282</v>
          </cell>
          <cell r="D932" t="str">
            <v>Fredonia</v>
          </cell>
          <cell r="E932" t="str">
            <v>05</v>
          </cell>
          <cell r="F932" t="str">
            <v>DEPARTAMENTO DE ANTIOQUIA</v>
          </cell>
          <cell r="G932" t="str">
            <v>K36</v>
          </cell>
          <cell r="H932" t="str">
            <v>FUT_CUENTAS_POR_PAGAR</v>
          </cell>
          <cell r="I932">
            <v>83</v>
          </cell>
          <cell r="J932" t="str">
            <v>GENERAL - EXCEPTO BOGOTA</v>
          </cell>
          <cell r="K932" t="str">
            <v>ENLINEA</v>
          </cell>
          <cell r="L932" t="str">
            <v xml:space="preserve">Aceptado                     </v>
          </cell>
          <cell r="M932">
            <v>2016</v>
          </cell>
          <cell r="N932">
            <v>10709</v>
          </cell>
          <cell r="O932" t="str">
            <v xml:space="preserve">Julio - Septiembre     </v>
          </cell>
          <cell r="P932">
            <v>42666</v>
          </cell>
        </row>
        <row r="933">
          <cell r="C933" t="str">
            <v>218223182</v>
          </cell>
          <cell r="D933" t="str">
            <v>Chinú</v>
          </cell>
          <cell r="E933" t="str">
            <v>23</v>
          </cell>
          <cell r="F933" t="str">
            <v>DEPARTAMENTO DE CORDOBA</v>
          </cell>
          <cell r="G933" t="str">
            <v>K36</v>
          </cell>
          <cell r="H933" t="str">
            <v>FUT_CUENTAS_POR_PAGAR</v>
          </cell>
          <cell r="I933">
            <v>83</v>
          </cell>
          <cell r="J933" t="str">
            <v>GENERAL - EXCEPTO BOGOTA</v>
          </cell>
          <cell r="K933" t="str">
            <v>ENLINEA</v>
          </cell>
          <cell r="L933" t="str">
            <v xml:space="preserve">Aceptado                     </v>
          </cell>
          <cell r="M933">
            <v>2016</v>
          </cell>
          <cell r="N933">
            <v>10709</v>
          </cell>
          <cell r="O933" t="str">
            <v xml:space="preserve">Julio - Septiembre     </v>
          </cell>
          <cell r="P933">
            <v>42663</v>
          </cell>
        </row>
        <row r="934">
          <cell r="C934" t="str">
            <v>218266682</v>
          </cell>
          <cell r="D934" t="str">
            <v>Santa Rosa de Cabal</v>
          </cell>
          <cell r="E934" t="str">
            <v>66</v>
          </cell>
          <cell r="F934" t="str">
            <v>DEPARTAMENTO DE RISARALDA</v>
          </cell>
          <cell r="G934" t="str">
            <v>K36</v>
          </cell>
          <cell r="H934" t="str">
            <v>FUT_CUENTAS_POR_PAGAR</v>
          </cell>
          <cell r="I934">
            <v>83</v>
          </cell>
          <cell r="J934" t="str">
            <v>GENERAL - EXCEPTO BOGOTA</v>
          </cell>
          <cell r="K934" t="str">
            <v>ENLINEA</v>
          </cell>
          <cell r="L934" t="str">
            <v xml:space="preserve">Aceptado                     </v>
          </cell>
          <cell r="M934">
            <v>2016</v>
          </cell>
          <cell r="N934">
            <v>10709</v>
          </cell>
          <cell r="O934" t="str">
            <v xml:space="preserve">Julio - Septiembre     </v>
          </cell>
          <cell r="P934">
            <v>42663</v>
          </cell>
        </row>
        <row r="935">
          <cell r="C935" t="str">
            <v>218268682</v>
          </cell>
          <cell r="D935" t="str">
            <v>San Joaquín</v>
          </cell>
          <cell r="E935" t="str">
            <v>68</v>
          </cell>
          <cell r="F935" t="str">
            <v>DEPARTAMENTO DE SANTANDER</v>
          </cell>
          <cell r="G935" t="str">
            <v>K36</v>
          </cell>
          <cell r="H935" t="str">
            <v>FUT_CUENTAS_POR_PAGAR</v>
          </cell>
          <cell r="I935">
            <v>83</v>
          </cell>
          <cell r="J935" t="str">
            <v>GENERAL - EXCEPTO BOGOTA</v>
          </cell>
          <cell r="K935" t="str">
            <v>ENLINEA</v>
          </cell>
          <cell r="L935" t="str">
            <v xml:space="preserve">Aceptado                     </v>
          </cell>
          <cell r="M935">
            <v>2016</v>
          </cell>
          <cell r="N935">
            <v>10709</v>
          </cell>
          <cell r="O935" t="str">
            <v xml:space="preserve">Julio - Septiembre     </v>
          </cell>
          <cell r="P935">
            <v>42664</v>
          </cell>
        </row>
        <row r="936">
          <cell r="C936" t="str">
            <v>218305483</v>
          </cell>
          <cell r="D936" t="str">
            <v>Nariño - Antioquia</v>
          </cell>
          <cell r="E936" t="str">
            <v>05</v>
          </cell>
          <cell r="F936" t="str">
            <v>DEPARTAMENTO DE ANTIOQUIA</v>
          </cell>
          <cell r="G936" t="str">
            <v>K36</v>
          </cell>
          <cell r="H936" t="str">
            <v>FUT_CUENTAS_POR_PAGAR</v>
          </cell>
          <cell r="I936">
            <v>83</v>
          </cell>
          <cell r="J936" t="str">
            <v>GENERAL - EXCEPTO BOGOTA</v>
          </cell>
          <cell r="K936" t="str">
            <v>ENLINEA</v>
          </cell>
          <cell r="L936" t="str">
            <v xml:space="preserve">Aceptado                     </v>
          </cell>
          <cell r="M936">
            <v>2016</v>
          </cell>
          <cell r="N936">
            <v>10709</v>
          </cell>
          <cell r="O936" t="str">
            <v xml:space="preserve">Julio - Septiembre     </v>
          </cell>
          <cell r="P936">
            <v>42656</v>
          </cell>
        </row>
        <row r="937">
          <cell r="C937" t="str">
            <v>218313683</v>
          </cell>
          <cell r="D937" t="str">
            <v>Santa Rosa Norte</v>
          </cell>
          <cell r="E937" t="str">
            <v>13</v>
          </cell>
          <cell r="F937" t="str">
            <v>DEPARTAMENTO DE BOLIVAR</v>
          </cell>
          <cell r="G937" t="str">
            <v>K36</v>
          </cell>
          <cell r="H937" t="str">
            <v>FUT_CUENTAS_POR_PAGAR</v>
          </cell>
          <cell r="I937">
            <v>83</v>
          </cell>
          <cell r="J937" t="str">
            <v>GENERAL - EXCEPTO BOGOTA</v>
          </cell>
          <cell r="K937" t="str">
            <v>ENLINEA</v>
          </cell>
          <cell r="L937" t="str">
            <v xml:space="preserve">Aceptado                     </v>
          </cell>
          <cell r="M937">
            <v>2016</v>
          </cell>
          <cell r="N937">
            <v>10709</v>
          </cell>
          <cell r="O937" t="str">
            <v xml:space="preserve">Julio - Septiembre     </v>
          </cell>
          <cell r="P937">
            <v>42674</v>
          </cell>
        </row>
        <row r="938">
          <cell r="C938" t="str">
            <v>218315183</v>
          </cell>
          <cell r="D938" t="str">
            <v>Chita</v>
          </cell>
          <cell r="E938" t="str">
            <v>15</v>
          </cell>
          <cell r="F938" t="str">
            <v>DEPARTAMENTO DE BOYACA</v>
          </cell>
          <cell r="G938" t="str">
            <v>K36</v>
          </cell>
          <cell r="H938" t="str">
            <v>FUT_CUENTAS_POR_PAGAR</v>
          </cell>
          <cell r="I938">
            <v>83</v>
          </cell>
          <cell r="J938" t="str">
            <v>GENERAL - EXCEPTO BOGOTA</v>
          </cell>
          <cell r="K938" t="str">
            <v>ENLINEA</v>
          </cell>
          <cell r="L938" t="str">
            <v xml:space="preserve">Aceptado                     </v>
          </cell>
          <cell r="M938">
            <v>2016</v>
          </cell>
          <cell r="N938">
            <v>10709</v>
          </cell>
          <cell r="O938" t="str">
            <v xml:space="preserve">Julio - Septiembre     </v>
          </cell>
          <cell r="P938">
            <v>42665</v>
          </cell>
        </row>
        <row r="939">
          <cell r="C939" t="str">
            <v>218320383</v>
          </cell>
          <cell r="D939" t="str">
            <v>La Gloria</v>
          </cell>
          <cell r="E939" t="str">
            <v>20</v>
          </cell>
          <cell r="F939" t="str">
            <v>DEPARTAMENTO DE CESAR</v>
          </cell>
          <cell r="G939" t="str">
            <v>K36</v>
          </cell>
          <cell r="H939" t="str">
            <v>FUT_CUENTAS_POR_PAGAR</v>
          </cell>
          <cell r="I939">
            <v>83</v>
          </cell>
          <cell r="J939" t="str">
            <v>GENERAL - EXCEPTO BOGOTA</v>
          </cell>
          <cell r="K939" t="str">
            <v>ENLINEA</v>
          </cell>
          <cell r="L939" t="str">
            <v xml:space="preserve">Aceptado                     </v>
          </cell>
          <cell r="M939">
            <v>2016</v>
          </cell>
          <cell r="N939">
            <v>10709</v>
          </cell>
          <cell r="O939" t="str">
            <v xml:space="preserve">Julio - Septiembre     </v>
          </cell>
          <cell r="P939">
            <v>42673</v>
          </cell>
        </row>
        <row r="940">
          <cell r="C940" t="str">
            <v>218325183</v>
          </cell>
          <cell r="D940" t="str">
            <v>Chocontá</v>
          </cell>
          <cell r="E940" t="str">
            <v>25</v>
          </cell>
          <cell r="F940" t="str">
            <v>DEPARTAMENTO DE CUNDINAMARCA</v>
          </cell>
          <cell r="G940" t="str">
            <v>K36</v>
          </cell>
          <cell r="H940" t="str">
            <v>FUT_CUENTAS_POR_PAGAR</v>
          </cell>
          <cell r="I940">
            <v>83</v>
          </cell>
          <cell r="J940" t="str">
            <v>GENERAL - EXCEPTO BOGOTA</v>
          </cell>
          <cell r="K940" t="str">
            <v>ENLINEA</v>
          </cell>
          <cell r="L940" t="str">
            <v xml:space="preserve">Aceptado                     </v>
          </cell>
          <cell r="M940">
            <v>2016</v>
          </cell>
          <cell r="N940">
            <v>10709</v>
          </cell>
          <cell r="O940" t="str">
            <v xml:space="preserve">Julio - Septiembre     </v>
          </cell>
          <cell r="P940">
            <v>42668</v>
          </cell>
        </row>
        <row r="941">
          <cell r="C941" t="str">
            <v>218325483</v>
          </cell>
          <cell r="D941" t="str">
            <v>Nariño - Cundinamarca</v>
          </cell>
          <cell r="E941" t="str">
            <v>25</v>
          </cell>
          <cell r="F941" t="str">
            <v>DEPARTAMENTO DE CUNDINAMARCA</v>
          </cell>
          <cell r="G941" t="str">
            <v>K36</v>
          </cell>
          <cell r="H941" t="str">
            <v>FUT_CUENTAS_POR_PAGAR</v>
          </cell>
          <cell r="I941">
            <v>83</v>
          </cell>
          <cell r="J941" t="str">
            <v>GENERAL - EXCEPTO BOGOTA</v>
          </cell>
          <cell r="K941" t="str">
            <v>ENLINEA</v>
          </cell>
          <cell r="L941" t="str">
            <v xml:space="preserve">Aceptado                     </v>
          </cell>
          <cell r="M941">
            <v>2016</v>
          </cell>
          <cell r="N941">
            <v>10709</v>
          </cell>
          <cell r="O941" t="str">
            <v xml:space="preserve">Julio - Septiembre     </v>
          </cell>
          <cell r="P941">
            <v>42665</v>
          </cell>
        </row>
        <row r="942">
          <cell r="C942" t="str">
            <v>218341483</v>
          </cell>
          <cell r="D942" t="str">
            <v>Nátaga</v>
          </cell>
          <cell r="E942" t="str">
            <v>41</v>
          </cell>
          <cell r="F942" t="str">
            <v>DEPARTAMENTO DE HUILA</v>
          </cell>
          <cell r="G942" t="str">
            <v>K36</v>
          </cell>
          <cell r="H942" t="str">
            <v>FUT_CUENTAS_POR_PAGAR</v>
          </cell>
          <cell r="I942">
            <v>83</v>
          </cell>
          <cell r="J942" t="str">
            <v>GENERAL - EXCEPTO BOGOTA</v>
          </cell>
          <cell r="K942" t="str">
            <v>ENLINEA</v>
          </cell>
          <cell r="L942" t="str">
            <v xml:space="preserve">Aceptado                     </v>
          </cell>
          <cell r="M942">
            <v>2016</v>
          </cell>
          <cell r="N942">
            <v>10709</v>
          </cell>
          <cell r="O942" t="str">
            <v xml:space="preserve">Julio - Septiembre     </v>
          </cell>
          <cell r="P942">
            <v>42670</v>
          </cell>
        </row>
        <row r="943">
          <cell r="C943" t="str">
            <v>218350683</v>
          </cell>
          <cell r="D943" t="str">
            <v>San Juan de Arama</v>
          </cell>
          <cell r="E943" t="str">
            <v>50</v>
          </cell>
          <cell r="F943" t="str">
            <v>DEPARTAMENTO DEL META</v>
          </cell>
          <cell r="G943" t="str">
            <v>K36</v>
          </cell>
          <cell r="H943" t="str">
            <v>FUT_CUENTAS_POR_PAGAR</v>
          </cell>
          <cell r="I943">
            <v>83</v>
          </cell>
          <cell r="J943" t="str">
            <v>GENERAL - EXCEPTO BOGOTA</v>
          </cell>
          <cell r="K943" t="str">
            <v>ENLINEA</v>
          </cell>
          <cell r="L943" t="str">
            <v xml:space="preserve">Aceptado                     </v>
          </cell>
          <cell r="M943">
            <v>2016</v>
          </cell>
          <cell r="N943">
            <v>10709</v>
          </cell>
          <cell r="O943" t="str">
            <v xml:space="preserve">Julio - Septiembre     </v>
          </cell>
          <cell r="P943">
            <v>42660</v>
          </cell>
        </row>
        <row r="944">
          <cell r="C944" t="str">
            <v>218352083</v>
          </cell>
          <cell r="D944" t="str">
            <v>Belén - Nariño</v>
          </cell>
          <cell r="E944" t="str">
            <v>52</v>
          </cell>
          <cell r="F944" t="str">
            <v>DEPARTAMENTO DE NARIÑO</v>
          </cell>
          <cell r="G944" t="str">
            <v>K36</v>
          </cell>
          <cell r="H944" t="str">
            <v>FUT_CUENTAS_POR_PAGAR</v>
          </cell>
          <cell r="I944">
            <v>83</v>
          </cell>
          <cell r="J944" t="str">
            <v>GENERAL - EXCEPTO BOGOTA</v>
          </cell>
          <cell r="K944" t="str">
            <v>ENLINEA</v>
          </cell>
          <cell r="L944" t="str">
            <v xml:space="preserve">Aceptado                     </v>
          </cell>
          <cell r="M944">
            <v>2016</v>
          </cell>
          <cell r="N944">
            <v>10709</v>
          </cell>
          <cell r="O944" t="str">
            <v xml:space="preserve">Julio - Septiembre     </v>
          </cell>
          <cell r="P944">
            <v>42672</v>
          </cell>
        </row>
        <row r="945">
          <cell r="C945" t="str">
            <v>218352683</v>
          </cell>
          <cell r="D945" t="str">
            <v>Sandoná</v>
          </cell>
          <cell r="E945" t="str">
            <v>52</v>
          </cell>
          <cell r="F945" t="str">
            <v>DEPARTAMENTO DE NARIÑO</v>
          </cell>
          <cell r="G945" t="str">
            <v>K36</v>
          </cell>
          <cell r="H945" t="str">
            <v>FUT_CUENTAS_POR_PAGAR</v>
          </cell>
          <cell r="I945">
            <v>83</v>
          </cell>
          <cell r="J945" t="str">
            <v>GENERAL - EXCEPTO BOGOTA</v>
          </cell>
          <cell r="K945" t="str">
            <v>ENLINEA</v>
          </cell>
          <cell r="L945" t="str">
            <v xml:space="preserve">Aceptado                     </v>
          </cell>
          <cell r="M945">
            <v>2016</v>
          </cell>
          <cell r="N945">
            <v>10709</v>
          </cell>
          <cell r="O945" t="str">
            <v xml:space="preserve">Julio - Septiembre     </v>
          </cell>
          <cell r="P945">
            <v>42674</v>
          </cell>
        </row>
        <row r="946">
          <cell r="C946" t="str">
            <v>218366383</v>
          </cell>
          <cell r="D946" t="str">
            <v>La Celia</v>
          </cell>
          <cell r="E946" t="str">
            <v>66</v>
          </cell>
          <cell r="F946" t="str">
            <v>DEPARTAMENTO DE RISARALDA</v>
          </cell>
          <cell r="G946" t="str">
            <v>K36</v>
          </cell>
          <cell r="H946" t="str">
            <v>FUT_CUENTAS_POR_PAGAR</v>
          </cell>
          <cell r="I946">
            <v>83</v>
          </cell>
          <cell r="J946" t="str">
            <v>GENERAL - EXCEPTO BOGOTA</v>
          </cell>
          <cell r="K946" t="str">
            <v>ENLINEA</v>
          </cell>
          <cell r="L946" t="str">
            <v xml:space="preserve">Aceptado                     </v>
          </cell>
          <cell r="M946">
            <v>2016</v>
          </cell>
          <cell r="N946">
            <v>10709</v>
          </cell>
          <cell r="O946" t="str">
            <v xml:space="preserve">Julio - Septiembre     </v>
          </cell>
          <cell r="P946">
            <v>42673</v>
          </cell>
        </row>
        <row r="947">
          <cell r="C947" t="str">
            <v>218373283</v>
          </cell>
          <cell r="D947" t="str">
            <v>Fresno</v>
          </cell>
          <cell r="E947" t="str">
            <v>73</v>
          </cell>
          <cell r="F947" t="str">
            <v>DEPARTAMENTO DE TOLIMA</v>
          </cell>
          <cell r="G947" t="str">
            <v>K36</v>
          </cell>
          <cell r="H947" t="str">
            <v>FUT_CUENTAS_POR_PAGAR</v>
          </cell>
          <cell r="I947">
            <v>83</v>
          </cell>
          <cell r="J947" t="str">
            <v>GENERAL - EXCEPTO BOGOTA</v>
          </cell>
          <cell r="K947" t="str">
            <v>ENLINEA</v>
          </cell>
          <cell r="L947" t="str">
            <v xml:space="preserve">Aceptado                     </v>
          </cell>
          <cell r="M947">
            <v>2016</v>
          </cell>
          <cell r="N947">
            <v>10709</v>
          </cell>
          <cell r="O947" t="str">
            <v xml:space="preserve">Julio - Septiembre     </v>
          </cell>
          <cell r="P947">
            <v>42670</v>
          </cell>
        </row>
        <row r="948">
          <cell r="C948" t="str">
            <v>218373483</v>
          </cell>
          <cell r="D948" t="str">
            <v>Natagaima</v>
          </cell>
          <cell r="E948" t="str">
            <v>73</v>
          </cell>
          <cell r="F948" t="str">
            <v>DEPARTAMENTO DE TOLIMA</v>
          </cell>
          <cell r="G948" t="str">
            <v>K36</v>
          </cell>
          <cell r="H948" t="str">
            <v>FUT_CUENTAS_POR_PAGAR</v>
          </cell>
          <cell r="I948">
            <v>83</v>
          </cell>
          <cell r="J948" t="str">
            <v>GENERAL - EXCEPTO BOGOTA</v>
          </cell>
          <cell r="K948" t="str">
            <v>ENLINEA</v>
          </cell>
          <cell r="L948" t="str">
            <v xml:space="preserve">Aceptado                     </v>
          </cell>
          <cell r="M948">
            <v>2016</v>
          </cell>
          <cell r="N948">
            <v>10709</v>
          </cell>
          <cell r="O948" t="str">
            <v xml:space="preserve">Julio - Septiembre     </v>
          </cell>
          <cell r="P948">
            <v>42672</v>
          </cell>
        </row>
        <row r="949">
          <cell r="C949" t="str">
            <v>218405284</v>
          </cell>
          <cell r="D949" t="str">
            <v>Frontino</v>
          </cell>
          <cell r="E949" t="str">
            <v>05</v>
          </cell>
          <cell r="F949" t="str">
            <v>DEPARTAMENTO DE ANTIOQUIA</v>
          </cell>
          <cell r="G949" t="str">
            <v>K36</v>
          </cell>
          <cell r="H949" t="str">
            <v>FUT_CUENTAS_POR_PAGAR</v>
          </cell>
          <cell r="I949">
            <v>83</v>
          </cell>
          <cell r="J949" t="str">
            <v>GENERAL - EXCEPTO BOGOTA</v>
          </cell>
          <cell r="K949" t="str">
            <v>ENLINEA</v>
          </cell>
          <cell r="L949" t="str">
            <v xml:space="preserve">Aceptado                     </v>
          </cell>
          <cell r="M949">
            <v>2016</v>
          </cell>
          <cell r="N949">
            <v>10709</v>
          </cell>
          <cell r="O949" t="str">
            <v xml:space="preserve">Julio - Septiembre     </v>
          </cell>
          <cell r="P949">
            <v>42662</v>
          </cell>
        </row>
        <row r="950">
          <cell r="C950" t="str">
            <v>218468684</v>
          </cell>
          <cell r="D950" t="str">
            <v>San José de Miranda</v>
          </cell>
          <cell r="E950" t="str">
            <v>68</v>
          </cell>
          <cell r="F950" t="str">
            <v>DEPARTAMENTO DE SANTANDER</v>
          </cell>
          <cell r="G950" t="str">
            <v>K36</v>
          </cell>
          <cell r="H950" t="str">
            <v>FUT_CUENTAS_POR_PAGAR</v>
          </cell>
          <cell r="I950">
            <v>83</v>
          </cell>
          <cell r="J950" t="str">
            <v>GENERAL - EXCEPTO BOGOTA</v>
          </cell>
          <cell r="K950" t="str">
            <v>ENLINEA</v>
          </cell>
          <cell r="L950" t="str">
            <v xml:space="preserve">Aceptado                     </v>
          </cell>
          <cell r="M950">
            <v>2016</v>
          </cell>
          <cell r="N950">
            <v>10709</v>
          </cell>
          <cell r="O950" t="str">
            <v xml:space="preserve">Julio - Septiembre     </v>
          </cell>
          <cell r="P950">
            <v>42674</v>
          </cell>
        </row>
        <row r="951">
          <cell r="C951" t="str">
            <v>218505585</v>
          </cell>
          <cell r="D951" t="str">
            <v>Puerto Nare (La Magdalena)</v>
          </cell>
          <cell r="E951" t="str">
            <v>05</v>
          </cell>
          <cell r="F951" t="str">
            <v>DEPARTAMENTO DE ANTIOQUIA</v>
          </cell>
          <cell r="G951" t="str">
            <v>K36</v>
          </cell>
          <cell r="H951" t="str">
            <v>FUT_CUENTAS_POR_PAGAR</v>
          </cell>
          <cell r="I951">
            <v>83</v>
          </cell>
          <cell r="J951" t="str">
            <v>GENERAL - EXCEPTO BOGOTA</v>
          </cell>
          <cell r="K951" t="str">
            <v>ENLINEA</v>
          </cell>
          <cell r="L951" t="str">
            <v xml:space="preserve">Aceptado                     </v>
          </cell>
          <cell r="M951">
            <v>2016</v>
          </cell>
          <cell r="N951">
            <v>10709</v>
          </cell>
          <cell r="O951" t="str">
            <v xml:space="preserve">Julio - Septiembre     </v>
          </cell>
          <cell r="P951">
            <v>42668</v>
          </cell>
        </row>
        <row r="952">
          <cell r="C952" t="str">
            <v>218505885</v>
          </cell>
          <cell r="D952" t="str">
            <v>Yalí</v>
          </cell>
          <cell r="E952" t="str">
            <v>05</v>
          </cell>
          <cell r="F952" t="str">
            <v>DEPARTAMENTO DE ANTIOQUIA</v>
          </cell>
          <cell r="G952" t="str">
            <v>K36</v>
          </cell>
          <cell r="H952" t="str">
            <v>FUT_CUENTAS_POR_PAGAR</v>
          </cell>
          <cell r="I952">
            <v>83</v>
          </cell>
          <cell r="J952" t="str">
            <v>GENERAL - EXCEPTO BOGOTA</v>
          </cell>
          <cell r="K952" t="str">
            <v>ENLINEA</v>
          </cell>
          <cell r="L952" t="str">
            <v xml:space="preserve">Aceptado                     </v>
          </cell>
          <cell r="M952">
            <v>2016</v>
          </cell>
          <cell r="N952">
            <v>10709</v>
          </cell>
          <cell r="O952" t="str">
            <v xml:space="preserve">Julio - Septiembre     </v>
          </cell>
          <cell r="P952">
            <v>42695</v>
          </cell>
        </row>
        <row r="953">
          <cell r="C953" t="str">
            <v>218508685</v>
          </cell>
          <cell r="D953" t="str">
            <v>Santo Tomás</v>
          </cell>
          <cell r="E953" t="str">
            <v>08</v>
          </cell>
          <cell r="F953" t="str">
            <v>DEPARTAMENTO DE ATLANTICO</v>
          </cell>
          <cell r="G953" t="str">
            <v>K36</v>
          </cell>
          <cell r="H953" t="str">
            <v>FUT_CUENTAS_POR_PAGAR</v>
          </cell>
          <cell r="I953">
            <v>83</v>
          </cell>
          <cell r="J953" t="str">
            <v>GENERAL - EXCEPTO BOGOTA</v>
          </cell>
          <cell r="K953" t="str">
            <v>ENLINEA</v>
          </cell>
          <cell r="L953" t="str">
            <v xml:space="preserve">Aceptado                     </v>
          </cell>
          <cell r="M953">
            <v>2016</v>
          </cell>
          <cell r="N953">
            <v>10709</v>
          </cell>
          <cell r="O953" t="str">
            <v xml:space="preserve">Julio - Septiembre     </v>
          </cell>
          <cell r="P953">
            <v>42671</v>
          </cell>
        </row>
        <row r="954">
          <cell r="C954" t="str">
            <v>218515185</v>
          </cell>
          <cell r="D954" t="str">
            <v>Chitaraque</v>
          </cell>
          <cell r="E954" t="str">
            <v>15</v>
          </cell>
          <cell r="F954" t="str">
            <v>DEPARTAMENTO DE BOYACA</v>
          </cell>
          <cell r="G954" t="str">
            <v>K36</v>
          </cell>
          <cell r="H954" t="str">
            <v>FUT_CUENTAS_POR_PAGAR</v>
          </cell>
          <cell r="I954">
            <v>83</v>
          </cell>
          <cell r="J954" t="str">
            <v>GENERAL - EXCEPTO BOGOTA</v>
          </cell>
          <cell r="K954" t="str">
            <v>ENLINEA</v>
          </cell>
          <cell r="L954" t="str">
            <v xml:space="preserve">Aceptado                     </v>
          </cell>
          <cell r="M954">
            <v>2016</v>
          </cell>
          <cell r="N954">
            <v>10709</v>
          </cell>
          <cell r="O954" t="str">
            <v xml:space="preserve">Julio - Septiembre     </v>
          </cell>
          <cell r="P954">
            <v>42646</v>
          </cell>
        </row>
        <row r="955">
          <cell r="C955" t="str">
            <v>218518785</v>
          </cell>
          <cell r="D955" t="str">
            <v>Solita</v>
          </cell>
          <cell r="E955" t="str">
            <v>18</v>
          </cell>
          <cell r="F955" t="str">
            <v>DEPARTAMENTO DE CAQUETA</v>
          </cell>
          <cell r="G955" t="str">
            <v>K36</v>
          </cell>
          <cell r="H955" t="str">
            <v>FUT_CUENTAS_POR_PAGAR</v>
          </cell>
          <cell r="I955">
            <v>83</v>
          </cell>
          <cell r="J955" t="str">
            <v>GENERAL - EXCEPTO BOGOTA</v>
          </cell>
          <cell r="K955" t="str">
            <v>ENLINEA</v>
          </cell>
          <cell r="L955" t="str">
            <v xml:space="preserve">Aceptado                     </v>
          </cell>
          <cell r="M955">
            <v>2016</v>
          </cell>
          <cell r="N955">
            <v>10709</v>
          </cell>
          <cell r="O955" t="str">
            <v xml:space="preserve">Julio - Septiembre     </v>
          </cell>
          <cell r="P955">
            <v>42669</v>
          </cell>
        </row>
        <row r="956">
          <cell r="C956" t="str">
            <v>218519585</v>
          </cell>
          <cell r="D956" t="str">
            <v>Puracé (Coconuco)</v>
          </cell>
          <cell r="E956" t="str">
            <v>19</v>
          </cell>
          <cell r="F956" t="str">
            <v>DEPARTAMENTO DE CAUCA</v>
          </cell>
          <cell r="G956" t="str">
            <v>K36</v>
          </cell>
          <cell r="H956" t="str">
            <v>FUT_CUENTAS_POR_PAGAR</v>
          </cell>
          <cell r="I956">
            <v>83</v>
          </cell>
          <cell r="J956" t="str">
            <v>GENERAL - EXCEPTO BOGOTA</v>
          </cell>
          <cell r="K956" t="str">
            <v>ENLINEA</v>
          </cell>
          <cell r="L956" t="str">
            <v xml:space="preserve">Aceptado                     </v>
          </cell>
          <cell r="M956">
            <v>2016</v>
          </cell>
          <cell r="N956">
            <v>10709</v>
          </cell>
          <cell r="O956" t="str">
            <v xml:space="preserve">Julio - Septiembre     </v>
          </cell>
          <cell r="P956">
            <v>42674</v>
          </cell>
        </row>
        <row r="957">
          <cell r="C957" t="str">
            <v>218519785</v>
          </cell>
          <cell r="D957" t="str">
            <v>Sucre - Cauca</v>
          </cell>
          <cell r="E957" t="str">
            <v>19</v>
          </cell>
          <cell r="F957" t="str">
            <v>DEPARTAMENTO DE CAUCA</v>
          </cell>
          <cell r="G957" t="str">
            <v>K36</v>
          </cell>
          <cell r="H957" t="str">
            <v>FUT_CUENTAS_POR_PAGAR</v>
          </cell>
          <cell r="I957">
            <v>83</v>
          </cell>
          <cell r="J957" t="str">
            <v>GENERAL - EXCEPTO BOGOTA</v>
          </cell>
          <cell r="K957" t="str">
            <v>ENLINEA</v>
          </cell>
          <cell r="L957" t="str">
            <v xml:space="preserve">Aceptado                     </v>
          </cell>
          <cell r="M957">
            <v>2016</v>
          </cell>
          <cell r="N957">
            <v>10709</v>
          </cell>
          <cell r="O957" t="str">
            <v xml:space="preserve">Julio - Septiembre     </v>
          </cell>
          <cell r="P957">
            <v>42664</v>
          </cell>
        </row>
        <row r="958">
          <cell r="C958" t="str">
            <v>218525785</v>
          </cell>
          <cell r="D958" t="str">
            <v>Tabio</v>
          </cell>
          <cell r="E958" t="str">
            <v>25</v>
          </cell>
          <cell r="F958" t="str">
            <v>DEPARTAMENTO DE CUNDINAMARCA</v>
          </cell>
          <cell r="G958" t="str">
            <v>K36</v>
          </cell>
          <cell r="H958" t="str">
            <v>FUT_CUENTAS_POR_PAGAR</v>
          </cell>
          <cell r="I958">
            <v>83</v>
          </cell>
          <cell r="J958" t="str">
            <v>GENERAL - EXCEPTO BOGOTA</v>
          </cell>
          <cell r="K958" t="str">
            <v>ENLINEA</v>
          </cell>
          <cell r="L958" t="str">
            <v xml:space="preserve">Aceptado                     </v>
          </cell>
          <cell r="M958">
            <v>2016</v>
          </cell>
          <cell r="N958">
            <v>10709</v>
          </cell>
          <cell r="O958" t="str">
            <v xml:space="preserve">Julio - Septiembre     </v>
          </cell>
          <cell r="P958">
            <v>42670</v>
          </cell>
        </row>
        <row r="959">
          <cell r="C959" t="str">
            <v>218525885</v>
          </cell>
          <cell r="D959" t="str">
            <v>Yacopí</v>
          </cell>
          <cell r="E959" t="str">
            <v>25</v>
          </cell>
          <cell r="F959" t="str">
            <v>DEPARTAMENTO DE CUNDINAMARCA</v>
          </cell>
          <cell r="G959" t="str">
            <v>K36</v>
          </cell>
          <cell r="H959" t="str">
            <v>FUT_CUENTAS_POR_PAGAR</v>
          </cell>
          <cell r="I959">
            <v>83</v>
          </cell>
          <cell r="J959" t="str">
            <v>GENERAL - EXCEPTO BOGOTA</v>
          </cell>
          <cell r="K959" t="str">
            <v>ENLINEA</v>
          </cell>
          <cell r="L959" t="str">
            <v xml:space="preserve">Aceptado                     </v>
          </cell>
          <cell r="M959">
            <v>2016</v>
          </cell>
          <cell r="N959">
            <v>10709</v>
          </cell>
          <cell r="O959" t="str">
            <v xml:space="preserve">Julio - Septiembre     </v>
          </cell>
          <cell r="P959">
            <v>42670</v>
          </cell>
        </row>
        <row r="960">
          <cell r="C960" t="str">
            <v>218541885</v>
          </cell>
          <cell r="D960" t="str">
            <v>Yaguará</v>
          </cell>
          <cell r="E960" t="str">
            <v>41</v>
          </cell>
          <cell r="F960" t="str">
            <v>DEPARTAMENTO DE HUILA</v>
          </cell>
          <cell r="G960" t="str">
            <v>K36</v>
          </cell>
          <cell r="H960" t="str">
            <v>FUT_CUENTAS_POR_PAGAR</v>
          </cell>
          <cell r="I960">
            <v>83</v>
          </cell>
          <cell r="J960" t="str">
            <v>GENERAL - EXCEPTO BOGOTA</v>
          </cell>
          <cell r="K960" t="str">
            <v>ENLINEA</v>
          </cell>
          <cell r="L960" t="str">
            <v xml:space="preserve">Aceptado                     </v>
          </cell>
          <cell r="M960">
            <v>2016</v>
          </cell>
          <cell r="N960">
            <v>10709</v>
          </cell>
          <cell r="O960" t="str">
            <v xml:space="preserve">Julio - Septiembre     </v>
          </cell>
          <cell r="P960">
            <v>42669</v>
          </cell>
        </row>
        <row r="961">
          <cell r="C961" t="str">
            <v>218552385</v>
          </cell>
          <cell r="D961" t="str">
            <v>La Llanada</v>
          </cell>
          <cell r="E961" t="str">
            <v>52</v>
          </cell>
          <cell r="F961" t="str">
            <v>DEPARTAMENTO DE NARIÑO</v>
          </cell>
          <cell r="G961" t="str">
            <v>K36</v>
          </cell>
          <cell r="H961" t="str">
            <v>FUT_CUENTAS_POR_PAGAR</v>
          </cell>
          <cell r="I961">
            <v>83</v>
          </cell>
          <cell r="J961" t="str">
            <v>GENERAL - EXCEPTO BOGOTA</v>
          </cell>
          <cell r="K961" t="str">
            <v>ENLINEA</v>
          </cell>
          <cell r="L961" t="str">
            <v xml:space="preserve">Aceptado                     </v>
          </cell>
          <cell r="M961">
            <v>2016</v>
          </cell>
          <cell r="N961">
            <v>10709</v>
          </cell>
          <cell r="O961" t="str">
            <v xml:space="preserve">Julio - Septiembre     </v>
          </cell>
          <cell r="P961">
            <v>42673</v>
          </cell>
        </row>
        <row r="962">
          <cell r="C962" t="str">
            <v>218552585</v>
          </cell>
          <cell r="D962" t="str">
            <v>Pupiales</v>
          </cell>
          <cell r="E962" t="str">
            <v>52</v>
          </cell>
          <cell r="F962" t="str">
            <v>DEPARTAMENTO DE NARIÑO</v>
          </cell>
          <cell r="G962" t="str">
            <v>K36</v>
          </cell>
          <cell r="H962" t="str">
            <v>FUT_CUENTAS_POR_PAGAR</v>
          </cell>
          <cell r="I962">
            <v>83</v>
          </cell>
          <cell r="J962" t="str">
            <v>GENERAL - EXCEPTO BOGOTA</v>
          </cell>
          <cell r="K962" t="str">
            <v>ENLINEA</v>
          </cell>
          <cell r="L962" t="str">
            <v xml:space="preserve">Aceptado                     </v>
          </cell>
          <cell r="M962">
            <v>2016</v>
          </cell>
          <cell r="N962">
            <v>10709</v>
          </cell>
          <cell r="O962" t="str">
            <v xml:space="preserve">Julio - Septiembre     </v>
          </cell>
          <cell r="P962">
            <v>42672</v>
          </cell>
        </row>
        <row r="963">
          <cell r="C963" t="str">
            <v>218552685</v>
          </cell>
          <cell r="D963" t="str">
            <v>San Bernardo - Nariño</v>
          </cell>
          <cell r="E963" t="str">
            <v>52</v>
          </cell>
          <cell r="F963" t="str">
            <v>DEPARTAMENTO DE NARIÑO</v>
          </cell>
          <cell r="G963" t="str">
            <v>K36</v>
          </cell>
          <cell r="H963" t="str">
            <v>FUT_CUENTAS_POR_PAGAR</v>
          </cell>
          <cell r="I963">
            <v>83</v>
          </cell>
          <cell r="J963" t="str">
            <v>GENERAL - EXCEPTO BOGOTA</v>
          </cell>
          <cell r="K963" t="str">
            <v>ENLINEA</v>
          </cell>
          <cell r="L963" t="str">
            <v xml:space="preserve">Aceptado                     </v>
          </cell>
          <cell r="M963">
            <v>2016</v>
          </cell>
          <cell r="N963">
            <v>10709</v>
          </cell>
          <cell r="O963" t="str">
            <v xml:space="preserve">Julio - Septiembre     </v>
          </cell>
          <cell r="P963">
            <v>42659</v>
          </cell>
        </row>
        <row r="964">
          <cell r="C964" t="str">
            <v>218552885</v>
          </cell>
          <cell r="D964" t="str">
            <v>Yacuanquer</v>
          </cell>
          <cell r="E964" t="str">
            <v>52</v>
          </cell>
          <cell r="F964" t="str">
            <v>DEPARTAMENTO DE NARIÑO</v>
          </cell>
          <cell r="G964" t="str">
            <v>K36</v>
          </cell>
          <cell r="H964" t="str">
            <v>FUT_CUENTAS_POR_PAGAR</v>
          </cell>
          <cell r="I964">
            <v>83</v>
          </cell>
          <cell r="J964" t="str">
            <v>GENERAL - EXCEPTO BOGOTA</v>
          </cell>
          <cell r="K964" t="str">
            <v>ENLINEA</v>
          </cell>
          <cell r="L964" t="str">
            <v xml:space="preserve">Aceptado                     </v>
          </cell>
          <cell r="M964">
            <v>2016</v>
          </cell>
          <cell r="N964">
            <v>10709</v>
          </cell>
          <cell r="O964" t="str">
            <v xml:space="preserve">Julio - Septiembre     </v>
          </cell>
          <cell r="P964">
            <v>42670</v>
          </cell>
        </row>
        <row r="965">
          <cell r="C965" t="str">
            <v>218554385</v>
          </cell>
          <cell r="D965" t="str">
            <v>La Esperanza</v>
          </cell>
          <cell r="E965" t="str">
            <v>54</v>
          </cell>
          <cell r="F965" t="str">
            <v>DEPARTAMENTO DE NORTE DE SANTANDER</v>
          </cell>
          <cell r="G965" t="str">
            <v>K36</v>
          </cell>
          <cell r="H965" t="str">
            <v>FUT_CUENTAS_POR_PAGAR</v>
          </cell>
          <cell r="I965">
            <v>83</v>
          </cell>
          <cell r="J965" t="str">
            <v>GENERAL - EXCEPTO BOGOTA</v>
          </cell>
          <cell r="K965" t="str">
            <v>ENLINEA</v>
          </cell>
          <cell r="L965" t="str">
            <v xml:space="preserve">Aceptado                     </v>
          </cell>
          <cell r="M965">
            <v>2016</v>
          </cell>
          <cell r="N965">
            <v>10709</v>
          </cell>
          <cell r="O965" t="str">
            <v xml:space="preserve">Julio - Septiembre     </v>
          </cell>
          <cell r="P965">
            <v>42672</v>
          </cell>
        </row>
        <row r="966">
          <cell r="C966" t="str">
            <v>218568385</v>
          </cell>
          <cell r="D966" t="str">
            <v>Landázuri</v>
          </cell>
          <cell r="E966" t="str">
            <v>68</v>
          </cell>
          <cell r="F966" t="str">
            <v>DEPARTAMENTO DE SANTANDER</v>
          </cell>
          <cell r="G966" t="str">
            <v>K36</v>
          </cell>
          <cell r="H966" t="str">
            <v>FUT_CUENTAS_POR_PAGAR</v>
          </cell>
          <cell r="I966">
            <v>83</v>
          </cell>
          <cell r="J966" t="str">
            <v>GENERAL - EXCEPTO BOGOTA</v>
          </cell>
          <cell r="K966" t="str">
            <v>ENLINEA</v>
          </cell>
          <cell r="L966" t="str">
            <v xml:space="preserve">Aceptado                     </v>
          </cell>
          <cell r="M966">
            <v>2016</v>
          </cell>
          <cell r="N966">
            <v>10709</v>
          </cell>
          <cell r="O966" t="str">
            <v xml:space="preserve">Julio - Septiembre     </v>
          </cell>
          <cell r="P966">
            <v>42663</v>
          </cell>
        </row>
        <row r="967">
          <cell r="C967" t="str">
            <v>218573585</v>
          </cell>
          <cell r="D967" t="str">
            <v>Purificación</v>
          </cell>
          <cell r="E967" t="str">
            <v>73</v>
          </cell>
          <cell r="F967" t="str">
            <v>DEPARTAMENTO DE TOLIMA</v>
          </cell>
          <cell r="G967" t="str">
            <v>K36</v>
          </cell>
          <cell r="H967" t="str">
            <v>FUT_CUENTAS_POR_PAGAR</v>
          </cell>
          <cell r="I967">
            <v>83</v>
          </cell>
          <cell r="J967" t="str">
            <v>GENERAL - EXCEPTO BOGOTA</v>
          </cell>
          <cell r="K967" t="str">
            <v>ENLINEA</v>
          </cell>
          <cell r="L967" t="str">
            <v xml:space="preserve">Aceptado                     </v>
          </cell>
          <cell r="M967">
            <v>2016</v>
          </cell>
          <cell r="N967">
            <v>10709</v>
          </cell>
          <cell r="O967" t="str">
            <v xml:space="preserve">Julio - Septiembre     </v>
          </cell>
          <cell r="P967">
            <v>42663</v>
          </cell>
        </row>
        <row r="968">
          <cell r="C968" t="str">
            <v>218586885</v>
          </cell>
          <cell r="D968" t="str">
            <v>Villagarzón (Villa Amazónica)</v>
          </cell>
          <cell r="E968" t="str">
            <v>86</v>
          </cell>
          <cell r="F968" t="str">
            <v>DEPARTAMENTO DE PUTUMAYO</v>
          </cell>
          <cell r="G968" t="str">
            <v>K36</v>
          </cell>
          <cell r="H968" t="str">
            <v>FUT_CUENTAS_POR_PAGAR</v>
          </cell>
          <cell r="I968">
            <v>83</v>
          </cell>
          <cell r="J968" t="str">
            <v>GENERAL - EXCEPTO BOGOTA</v>
          </cell>
          <cell r="K968" t="str">
            <v>ENLINEA</v>
          </cell>
          <cell r="L968" t="str">
            <v xml:space="preserve">Aceptado                     </v>
          </cell>
          <cell r="M968">
            <v>2016</v>
          </cell>
          <cell r="N968">
            <v>10709</v>
          </cell>
          <cell r="O968" t="str">
            <v xml:space="preserve">Julio - Septiembre     </v>
          </cell>
          <cell r="P968">
            <v>42669</v>
          </cell>
        </row>
        <row r="969">
          <cell r="C969" t="str">
            <v>218605086</v>
          </cell>
          <cell r="D969" t="str">
            <v>Belmira</v>
          </cell>
          <cell r="E969" t="str">
            <v>05</v>
          </cell>
          <cell r="F969" t="str">
            <v>DEPARTAMENTO DE ANTIOQUIA</v>
          </cell>
          <cell r="G969" t="str">
            <v>K36</v>
          </cell>
          <cell r="H969" t="str">
            <v>FUT_CUENTAS_POR_PAGAR</v>
          </cell>
          <cell r="I969">
            <v>83</v>
          </cell>
          <cell r="J969" t="str">
            <v>GENERAL - EXCEPTO BOGOTA</v>
          </cell>
          <cell r="K969" t="str">
            <v>ENLINEA</v>
          </cell>
          <cell r="L969" t="str">
            <v xml:space="preserve">Aceptado                     </v>
          </cell>
          <cell r="M969">
            <v>2016</v>
          </cell>
          <cell r="N969">
            <v>10709</v>
          </cell>
          <cell r="O969" t="str">
            <v xml:space="preserve">Julio - Septiembre     </v>
          </cell>
          <cell r="P969">
            <v>42667</v>
          </cell>
        </row>
        <row r="970">
          <cell r="C970" t="str">
            <v>218605686</v>
          </cell>
          <cell r="D970" t="str">
            <v>Santa Rosa de Osos</v>
          </cell>
          <cell r="E970" t="str">
            <v>05</v>
          </cell>
          <cell r="F970" t="str">
            <v>DEPARTAMENTO DE ANTIOQUIA</v>
          </cell>
          <cell r="G970" t="str">
            <v>K36</v>
          </cell>
          <cell r="H970" t="str">
            <v>FUT_CUENTAS_POR_PAGAR</v>
          </cell>
          <cell r="I970">
            <v>83</v>
          </cell>
          <cell r="J970" t="str">
            <v>GENERAL - EXCEPTO BOGOTA</v>
          </cell>
          <cell r="K970" t="str">
            <v>ENLINEA</v>
          </cell>
          <cell r="L970" t="str">
            <v xml:space="preserve">Aceptado                     </v>
          </cell>
          <cell r="M970">
            <v>2016</v>
          </cell>
          <cell r="N970">
            <v>10709</v>
          </cell>
          <cell r="O970" t="str">
            <v xml:space="preserve">Julio - Septiembre     </v>
          </cell>
          <cell r="P970">
            <v>42659</v>
          </cell>
        </row>
        <row r="971">
          <cell r="C971" t="str">
            <v>218615686</v>
          </cell>
          <cell r="D971" t="str">
            <v>Santana</v>
          </cell>
          <cell r="E971" t="str">
            <v>15</v>
          </cell>
          <cell r="F971" t="str">
            <v>DEPARTAMENTO DE BOYACA</v>
          </cell>
          <cell r="G971" t="str">
            <v>K36</v>
          </cell>
          <cell r="H971" t="str">
            <v>FUT_CUENTAS_POR_PAGAR</v>
          </cell>
          <cell r="I971">
            <v>83</v>
          </cell>
          <cell r="J971" t="str">
            <v>GENERAL - EXCEPTO BOGOTA</v>
          </cell>
          <cell r="K971" t="str">
            <v>ENLINEA</v>
          </cell>
          <cell r="L971" t="str">
            <v xml:space="preserve">Aceptado                     </v>
          </cell>
          <cell r="M971">
            <v>2016</v>
          </cell>
          <cell r="N971">
            <v>10709</v>
          </cell>
          <cell r="O971" t="str">
            <v xml:space="preserve">Julio - Septiembre     </v>
          </cell>
          <cell r="P971">
            <v>42670</v>
          </cell>
        </row>
        <row r="972">
          <cell r="C972" t="str">
            <v>218617486</v>
          </cell>
          <cell r="D972" t="str">
            <v>Neira</v>
          </cell>
          <cell r="E972" t="str">
            <v>17</v>
          </cell>
          <cell r="F972" t="str">
            <v>DEPARTAMENTO DE CALDAS</v>
          </cell>
          <cell r="G972" t="str">
            <v>K36</v>
          </cell>
          <cell r="H972" t="str">
            <v>FUT_CUENTAS_POR_PAGAR</v>
          </cell>
          <cell r="I972">
            <v>83</v>
          </cell>
          <cell r="J972" t="str">
            <v>GENERAL - EXCEPTO BOGOTA</v>
          </cell>
          <cell r="K972" t="str">
            <v>ENLINEA</v>
          </cell>
          <cell r="L972" t="str">
            <v xml:space="preserve">Aceptado                     </v>
          </cell>
          <cell r="M972">
            <v>2016</v>
          </cell>
          <cell r="N972">
            <v>10709</v>
          </cell>
          <cell r="O972" t="str">
            <v xml:space="preserve">Julio - Septiembre     </v>
          </cell>
          <cell r="P972">
            <v>42668</v>
          </cell>
        </row>
        <row r="973">
          <cell r="C973" t="str">
            <v>218623586</v>
          </cell>
          <cell r="D973" t="str">
            <v>Purísima</v>
          </cell>
          <cell r="E973" t="str">
            <v>23</v>
          </cell>
          <cell r="F973" t="str">
            <v>DEPARTAMENTO DE CORDOBA</v>
          </cell>
          <cell r="G973" t="str">
            <v>K36</v>
          </cell>
          <cell r="H973" t="str">
            <v>FUT_CUENTAS_POR_PAGAR</v>
          </cell>
          <cell r="I973">
            <v>83</v>
          </cell>
          <cell r="J973" t="str">
            <v>GENERAL - EXCEPTO BOGOTA</v>
          </cell>
          <cell r="K973" t="str">
            <v>ENLINEA</v>
          </cell>
          <cell r="L973" t="str">
            <v xml:space="preserve">Aceptado                     </v>
          </cell>
          <cell r="M973">
            <v>2016</v>
          </cell>
          <cell r="N973">
            <v>10709</v>
          </cell>
          <cell r="O973" t="str">
            <v xml:space="preserve">Julio - Septiembre     </v>
          </cell>
          <cell r="P973">
            <v>42671</v>
          </cell>
        </row>
        <row r="974">
          <cell r="C974" t="str">
            <v>218623686</v>
          </cell>
          <cell r="D974" t="str">
            <v>San Pelayo</v>
          </cell>
          <cell r="E974" t="str">
            <v>23</v>
          </cell>
          <cell r="F974" t="str">
            <v>DEPARTAMENTO DE CORDOBA</v>
          </cell>
          <cell r="G974" t="str">
            <v>K36</v>
          </cell>
          <cell r="H974" t="str">
            <v>FUT_CUENTAS_POR_PAGAR</v>
          </cell>
          <cell r="I974">
            <v>83</v>
          </cell>
          <cell r="J974" t="str">
            <v>GENERAL - EXCEPTO BOGOTA</v>
          </cell>
          <cell r="K974" t="str">
            <v>ENLINEA</v>
          </cell>
          <cell r="L974" t="str">
            <v xml:space="preserve">Aceptado                     </v>
          </cell>
          <cell r="M974">
            <v>2016</v>
          </cell>
          <cell r="N974">
            <v>10709</v>
          </cell>
          <cell r="O974" t="str">
            <v xml:space="preserve">Julio - Septiembre     </v>
          </cell>
          <cell r="P974">
            <v>42700</v>
          </cell>
        </row>
        <row r="975">
          <cell r="C975" t="str">
            <v>218625086</v>
          </cell>
          <cell r="D975" t="str">
            <v>Beltrán</v>
          </cell>
          <cell r="E975" t="str">
            <v>25</v>
          </cell>
          <cell r="F975" t="str">
            <v>DEPARTAMENTO DE CUNDINAMARCA</v>
          </cell>
          <cell r="G975" t="str">
            <v>K36</v>
          </cell>
          <cell r="H975" t="str">
            <v>FUT_CUENTAS_POR_PAGAR</v>
          </cell>
          <cell r="I975">
            <v>83</v>
          </cell>
          <cell r="J975" t="str">
            <v>GENERAL - EXCEPTO BOGOTA</v>
          </cell>
          <cell r="K975" t="str">
            <v>ENLINEA</v>
          </cell>
          <cell r="L975" t="str">
            <v xml:space="preserve">Aceptado                     </v>
          </cell>
          <cell r="M975">
            <v>2016</v>
          </cell>
          <cell r="N975">
            <v>10709</v>
          </cell>
          <cell r="O975" t="str">
            <v xml:space="preserve">Julio - Septiembre     </v>
          </cell>
          <cell r="P975">
            <v>42670</v>
          </cell>
        </row>
        <row r="976">
          <cell r="C976" t="str">
            <v>218625286</v>
          </cell>
          <cell r="D976" t="str">
            <v>Funza</v>
          </cell>
          <cell r="E976" t="str">
            <v>25</v>
          </cell>
          <cell r="F976" t="str">
            <v>DEPARTAMENTO DE CUNDINAMARCA</v>
          </cell>
          <cell r="G976" t="str">
            <v>K36</v>
          </cell>
          <cell r="H976" t="str">
            <v>FUT_CUENTAS_POR_PAGAR</v>
          </cell>
          <cell r="I976">
            <v>83</v>
          </cell>
          <cell r="J976" t="str">
            <v>GENERAL - EXCEPTO BOGOTA</v>
          </cell>
          <cell r="K976" t="str">
            <v>ENLINEA</v>
          </cell>
          <cell r="L976" t="str">
            <v xml:space="preserve">Aceptado                     </v>
          </cell>
          <cell r="M976">
            <v>2016</v>
          </cell>
          <cell r="N976">
            <v>10709</v>
          </cell>
          <cell r="O976" t="str">
            <v xml:space="preserve">Julio - Septiembre     </v>
          </cell>
          <cell r="P976">
            <v>42669</v>
          </cell>
        </row>
        <row r="977">
          <cell r="C977" t="str">
            <v>218625386</v>
          </cell>
          <cell r="D977" t="str">
            <v>La Mesa</v>
          </cell>
          <cell r="E977" t="str">
            <v>25</v>
          </cell>
          <cell r="F977" t="str">
            <v>DEPARTAMENTO DE CUNDINAMARCA</v>
          </cell>
          <cell r="G977" t="str">
            <v>K36</v>
          </cell>
          <cell r="H977" t="str">
            <v>FUT_CUENTAS_POR_PAGAR</v>
          </cell>
          <cell r="I977">
            <v>83</v>
          </cell>
          <cell r="J977" t="str">
            <v>GENERAL - EXCEPTO BOGOTA</v>
          </cell>
          <cell r="K977" t="str">
            <v>ENLINEA</v>
          </cell>
          <cell r="L977" t="str">
            <v xml:space="preserve">Aceptado                     </v>
          </cell>
          <cell r="M977">
            <v>2016</v>
          </cell>
          <cell r="N977">
            <v>10709</v>
          </cell>
          <cell r="O977" t="str">
            <v xml:space="preserve">Julio - Septiembre     </v>
          </cell>
          <cell r="P977">
            <v>42668</v>
          </cell>
        </row>
        <row r="978">
          <cell r="C978" t="str">
            <v>218625486</v>
          </cell>
          <cell r="D978" t="str">
            <v>Nemocón</v>
          </cell>
          <cell r="E978" t="str">
            <v>25</v>
          </cell>
          <cell r="F978" t="str">
            <v>DEPARTAMENTO DE CUNDINAMARCA</v>
          </cell>
          <cell r="G978" t="str">
            <v>K36</v>
          </cell>
          <cell r="H978" t="str">
            <v>FUT_CUENTAS_POR_PAGAR</v>
          </cell>
          <cell r="I978">
            <v>83</v>
          </cell>
          <cell r="J978" t="str">
            <v>GENERAL - EXCEPTO BOGOTA</v>
          </cell>
          <cell r="K978" t="str">
            <v>ENLINEA</v>
          </cell>
          <cell r="L978" t="str">
            <v xml:space="preserve">Aceptado                     </v>
          </cell>
          <cell r="M978">
            <v>2016</v>
          </cell>
          <cell r="N978">
            <v>10709</v>
          </cell>
          <cell r="O978" t="str">
            <v xml:space="preserve">Julio - Septiembre     </v>
          </cell>
          <cell r="P978">
            <v>42674</v>
          </cell>
        </row>
        <row r="979">
          <cell r="C979" t="str">
            <v>218650686</v>
          </cell>
          <cell r="D979" t="str">
            <v>San Juanito</v>
          </cell>
          <cell r="E979" t="str">
            <v>50</v>
          </cell>
          <cell r="F979" t="str">
            <v>DEPARTAMENTO DEL META</v>
          </cell>
          <cell r="G979" t="str">
            <v>K36</v>
          </cell>
          <cell r="H979" t="str">
            <v>FUT_CUENTAS_POR_PAGAR</v>
          </cell>
          <cell r="I979">
            <v>83</v>
          </cell>
          <cell r="J979" t="str">
            <v>GENERAL - EXCEPTO BOGOTA</v>
          </cell>
          <cell r="K979" t="str">
            <v>ENLINEA</v>
          </cell>
          <cell r="L979" t="str">
            <v xml:space="preserve">Aceptado                     </v>
          </cell>
          <cell r="M979">
            <v>2016</v>
          </cell>
          <cell r="N979">
            <v>10709</v>
          </cell>
          <cell r="O979" t="str">
            <v xml:space="preserve">Julio - Septiembre     </v>
          </cell>
          <cell r="P979">
            <v>42664</v>
          </cell>
        </row>
        <row r="980">
          <cell r="C980" t="str">
            <v>218652786</v>
          </cell>
          <cell r="D980" t="str">
            <v>Taminango</v>
          </cell>
          <cell r="E980" t="str">
            <v>52</v>
          </cell>
          <cell r="F980" t="str">
            <v>DEPARTAMENTO DE NARIÑO</v>
          </cell>
          <cell r="G980" t="str">
            <v>K36</v>
          </cell>
          <cell r="H980" t="str">
            <v>FUT_CUENTAS_POR_PAGAR</v>
          </cell>
          <cell r="I980">
            <v>83</v>
          </cell>
          <cell r="J980" t="str">
            <v>GENERAL - EXCEPTO BOGOTA</v>
          </cell>
          <cell r="K980" t="str">
            <v>ENLINEA</v>
          </cell>
          <cell r="L980" t="str">
            <v xml:space="preserve">Aceptado                     </v>
          </cell>
          <cell r="M980">
            <v>2016</v>
          </cell>
          <cell r="N980">
            <v>10709</v>
          </cell>
          <cell r="O980" t="str">
            <v xml:space="preserve">Julio - Septiembre     </v>
          </cell>
          <cell r="P980">
            <v>42666</v>
          </cell>
        </row>
        <row r="981">
          <cell r="C981" t="str">
            <v>218668686</v>
          </cell>
          <cell r="D981" t="str">
            <v>San Miguel - Santander</v>
          </cell>
          <cell r="E981" t="str">
            <v>68</v>
          </cell>
          <cell r="F981" t="str">
            <v>DEPARTAMENTO DE SANTANDER</v>
          </cell>
          <cell r="G981" t="str">
            <v>K36</v>
          </cell>
          <cell r="H981" t="str">
            <v>FUT_CUENTAS_POR_PAGAR</v>
          </cell>
          <cell r="I981">
            <v>83</v>
          </cell>
          <cell r="J981" t="str">
            <v>GENERAL - EXCEPTO BOGOTA</v>
          </cell>
          <cell r="K981" t="str">
            <v>ENLINEA</v>
          </cell>
          <cell r="L981" t="str">
            <v xml:space="preserve">Aceptado                     </v>
          </cell>
          <cell r="M981">
            <v>2016</v>
          </cell>
          <cell r="N981">
            <v>10709</v>
          </cell>
          <cell r="O981" t="str">
            <v xml:space="preserve">Julio - Septiembre     </v>
          </cell>
          <cell r="P981">
            <v>42674</v>
          </cell>
        </row>
        <row r="982">
          <cell r="C982" t="str">
            <v>218673686</v>
          </cell>
          <cell r="D982" t="str">
            <v>Santa Isabel</v>
          </cell>
          <cell r="E982" t="str">
            <v>73</v>
          </cell>
          <cell r="F982" t="str">
            <v>DEPARTAMENTO DE TOLIMA</v>
          </cell>
          <cell r="G982" t="str">
            <v>K36</v>
          </cell>
          <cell r="H982" t="str">
            <v>FUT_CUENTAS_POR_PAGAR</v>
          </cell>
          <cell r="I982">
            <v>83</v>
          </cell>
          <cell r="J982" t="str">
            <v>GENERAL - EXCEPTO BOGOTA</v>
          </cell>
          <cell r="K982" t="str">
            <v>ENLINEA</v>
          </cell>
          <cell r="L982" t="str">
            <v xml:space="preserve">Aceptado                     </v>
          </cell>
          <cell r="M982">
            <v>2016</v>
          </cell>
          <cell r="N982">
            <v>10709</v>
          </cell>
          <cell r="O982" t="str">
            <v xml:space="preserve">Julio - Septiembre     </v>
          </cell>
          <cell r="P982">
            <v>42672</v>
          </cell>
        </row>
        <row r="983">
          <cell r="C983" t="str">
            <v>218705887</v>
          </cell>
          <cell r="D983" t="str">
            <v>Yarumal</v>
          </cell>
          <cell r="E983" t="str">
            <v>05</v>
          </cell>
          <cell r="F983" t="str">
            <v>DEPARTAMENTO DE ANTIOQUIA</v>
          </cell>
          <cell r="G983" t="str">
            <v>K36</v>
          </cell>
          <cell r="H983" t="str">
            <v>FUT_CUENTAS_POR_PAGAR</v>
          </cell>
          <cell r="I983">
            <v>83</v>
          </cell>
          <cell r="J983" t="str">
            <v>GENERAL - EXCEPTO BOGOTA</v>
          </cell>
          <cell r="K983" t="str">
            <v>ENLINEA</v>
          </cell>
          <cell r="L983" t="str">
            <v xml:space="preserve">Aceptado                     </v>
          </cell>
          <cell r="M983">
            <v>2016</v>
          </cell>
          <cell r="N983">
            <v>10709</v>
          </cell>
          <cell r="O983" t="str">
            <v xml:space="preserve">Julio - Septiembre     </v>
          </cell>
          <cell r="P983">
            <v>42662</v>
          </cell>
        </row>
        <row r="984">
          <cell r="C984" t="str">
            <v>218715087</v>
          </cell>
          <cell r="D984" t="str">
            <v>Belén - Boyacá</v>
          </cell>
          <cell r="E984" t="str">
            <v>15</v>
          </cell>
          <cell r="F984" t="str">
            <v>DEPARTAMENTO DE BOYACA</v>
          </cell>
          <cell r="G984" t="str">
            <v>K36</v>
          </cell>
          <cell r="H984" t="str">
            <v>FUT_CUENTAS_POR_PAGAR</v>
          </cell>
          <cell r="I984">
            <v>83</v>
          </cell>
          <cell r="J984" t="str">
            <v>GENERAL - EXCEPTO BOGOTA</v>
          </cell>
          <cell r="K984" t="str">
            <v>ENLINEA</v>
          </cell>
          <cell r="L984" t="str">
            <v xml:space="preserve">Aceptado                     </v>
          </cell>
          <cell r="M984">
            <v>2016</v>
          </cell>
          <cell r="N984">
            <v>10709</v>
          </cell>
          <cell r="O984" t="str">
            <v xml:space="preserve">Julio - Septiembre     </v>
          </cell>
          <cell r="P984">
            <v>42671</v>
          </cell>
        </row>
        <row r="985">
          <cell r="C985" t="str">
            <v>218715187</v>
          </cell>
          <cell r="D985" t="str">
            <v>Chivatá</v>
          </cell>
          <cell r="E985" t="str">
            <v>15</v>
          </cell>
          <cell r="F985" t="str">
            <v>DEPARTAMENTO DE BOYACA</v>
          </cell>
          <cell r="G985" t="str">
            <v>K36</v>
          </cell>
          <cell r="H985" t="str">
            <v>FUT_CUENTAS_POR_PAGAR</v>
          </cell>
          <cell r="I985">
            <v>83</v>
          </cell>
          <cell r="J985" t="str">
            <v>GENERAL - EXCEPTO BOGOTA</v>
          </cell>
          <cell r="K985" t="str">
            <v>ENLINEA</v>
          </cell>
          <cell r="L985" t="str">
            <v xml:space="preserve">Aceptado                     </v>
          </cell>
          <cell r="M985">
            <v>2016</v>
          </cell>
          <cell r="N985">
            <v>10709</v>
          </cell>
          <cell r="O985" t="str">
            <v xml:space="preserve">Julio - Septiembre     </v>
          </cell>
          <cell r="P985">
            <v>42670</v>
          </cell>
        </row>
        <row r="986">
          <cell r="C986" t="str">
            <v>218720787</v>
          </cell>
          <cell r="D986" t="str">
            <v>Tamalameque</v>
          </cell>
          <cell r="E986" t="str">
            <v>20</v>
          </cell>
          <cell r="F986" t="str">
            <v>DEPARTAMENTO DE CESAR</v>
          </cell>
          <cell r="G986" t="str">
            <v>K36</v>
          </cell>
          <cell r="H986" t="str">
            <v>FUT_CUENTAS_POR_PAGAR</v>
          </cell>
          <cell r="I986">
            <v>83</v>
          </cell>
          <cell r="J986" t="str">
            <v>GENERAL - EXCEPTO BOGOTA</v>
          </cell>
          <cell r="K986" t="str">
            <v>ENLINEA</v>
          </cell>
          <cell r="L986" t="str">
            <v xml:space="preserve">Aceptado                     </v>
          </cell>
          <cell r="M986">
            <v>2016</v>
          </cell>
          <cell r="N986">
            <v>10709</v>
          </cell>
          <cell r="O986" t="str">
            <v xml:space="preserve">Julio - Septiembre     </v>
          </cell>
          <cell r="P986">
            <v>42697</v>
          </cell>
        </row>
        <row r="987">
          <cell r="C987" t="str">
            <v>218727787</v>
          </cell>
          <cell r="D987" t="str">
            <v>Tadó</v>
          </cell>
          <cell r="E987" t="str">
            <v>27</v>
          </cell>
          <cell r="F987" t="str">
            <v>DEPARTAMENTO DE CHOCO</v>
          </cell>
          <cell r="G987" t="str">
            <v>K36</v>
          </cell>
          <cell r="H987" t="str">
            <v>FUT_CUENTAS_POR_PAGAR</v>
          </cell>
          <cell r="I987">
            <v>83</v>
          </cell>
          <cell r="J987" t="str">
            <v>GENERAL - EXCEPTO BOGOTA</v>
          </cell>
          <cell r="K987" t="str">
            <v>ENLINEA</v>
          </cell>
          <cell r="L987" t="str">
            <v xml:space="preserve">Aceptado                     </v>
          </cell>
          <cell r="M987">
            <v>2016</v>
          </cell>
          <cell r="N987">
            <v>10709</v>
          </cell>
          <cell r="O987" t="str">
            <v xml:space="preserve">Julio - Septiembre     </v>
          </cell>
          <cell r="P987">
            <v>42673</v>
          </cell>
        </row>
        <row r="988">
          <cell r="C988" t="str">
            <v>218750287</v>
          </cell>
          <cell r="D988" t="str">
            <v>Fuente de Oro</v>
          </cell>
          <cell r="E988" t="str">
            <v>50</v>
          </cell>
          <cell r="F988" t="str">
            <v>DEPARTAMENTO DEL META</v>
          </cell>
          <cell r="G988" t="str">
            <v>K36</v>
          </cell>
          <cell r="H988" t="str">
            <v>FUT_CUENTAS_POR_PAGAR</v>
          </cell>
          <cell r="I988">
            <v>83</v>
          </cell>
          <cell r="J988" t="str">
            <v>GENERAL - EXCEPTO BOGOTA</v>
          </cell>
          <cell r="K988" t="str">
            <v>ENLINEA</v>
          </cell>
          <cell r="L988" t="str">
            <v xml:space="preserve">Aceptado                     </v>
          </cell>
          <cell r="M988">
            <v>2016</v>
          </cell>
          <cell r="N988">
            <v>10709</v>
          </cell>
          <cell r="O988" t="str">
            <v xml:space="preserve">Julio - Septiembre     </v>
          </cell>
          <cell r="P988">
            <v>42674</v>
          </cell>
        </row>
        <row r="989">
          <cell r="C989" t="str">
            <v>218752287</v>
          </cell>
          <cell r="D989" t="str">
            <v>Funes</v>
          </cell>
          <cell r="E989" t="str">
            <v>52</v>
          </cell>
          <cell r="F989" t="str">
            <v>DEPARTAMENTO DE NARIÑO</v>
          </cell>
          <cell r="G989" t="str">
            <v>K36</v>
          </cell>
          <cell r="H989" t="str">
            <v>FUT_CUENTAS_POR_PAGAR</v>
          </cell>
          <cell r="I989">
            <v>83</v>
          </cell>
          <cell r="J989" t="str">
            <v>GENERAL - EXCEPTO BOGOTA</v>
          </cell>
          <cell r="K989" t="str">
            <v>ENLINEA</v>
          </cell>
          <cell r="L989" t="str">
            <v xml:space="preserve">Aceptado                     </v>
          </cell>
          <cell r="M989">
            <v>2016</v>
          </cell>
          <cell r="N989">
            <v>10709</v>
          </cell>
          <cell r="O989" t="str">
            <v xml:space="preserve">Julio - Septiembre     </v>
          </cell>
          <cell r="P989">
            <v>42669</v>
          </cell>
        </row>
        <row r="990">
          <cell r="C990" t="str">
            <v>218752687</v>
          </cell>
          <cell r="D990" t="str">
            <v>San Lorenzo</v>
          </cell>
          <cell r="E990" t="str">
            <v>52</v>
          </cell>
          <cell r="F990" t="str">
            <v>DEPARTAMENTO DE NARIÑO</v>
          </cell>
          <cell r="G990" t="str">
            <v>K36</v>
          </cell>
          <cell r="H990" t="str">
            <v>FUT_CUENTAS_POR_PAGAR</v>
          </cell>
          <cell r="I990">
            <v>83</v>
          </cell>
          <cell r="J990" t="str">
            <v>GENERAL - EXCEPTO BOGOTA</v>
          </cell>
          <cell r="K990" t="str">
            <v>ENLINEA</v>
          </cell>
          <cell r="L990" t="str">
            <v xml:space="preserve">Aceptado                     </v>
          </cell>
          <cell r="M990">
            <v>2016</v>
          </cell>
          <cell r="N990">
            <v>10709</v>
          </cell>
          <cell r="O990" t="str">
            <v xml:space="preserve">Julio - Septiembre     </v>
          </cell>
          <cell r="P990">
            <v>42670</v>
          </cell>
        </row>
        <row r="991">
          <cell r="C991" t="str">
            <v>218766687</v>
          </cell>
          <cell r="D991" t="str">
            <v>Santuario - Risaralda</v>
          </cell>
          <cell r="E991" t="str">
            <v>66</v>
          </cell>
          <cell r="F991" t="str">
            <v>DEPARTAMENTO DE RISARALDA</v>
          </cell>
          <cell r="G991" t="str">
            <v>K36</v>
          </cell>
          <cell r="H991" t="str">
            <v>FUT_CUENTAS_POR_PAGAR</v>
          </cell>
          <cell r="I991">
            <v>83</v>
          </cell>
          <cell r="J991" t="str">
            <v>GENERAL - EXCEPTO BOGOTA</v>
          </cell>
          <cell r="K991" t="str">
            <v>ENLINEA</v>
          </cell>
          <cell r="L991" t="str">
            <v xml:space="preserve">Aceptado                     </v>
          </cell>
          <cell r="M991">
            <v>2016</v>
          </cell>
          <cell r="N991">
            <v>10709</v>
          </cell>
          <cell r="O991" t="str">
            <v xml:space="preserve">Julio - Septiembre     </v>
          </cell>
          <cell r="P991">
            <v>42669</v>
          </cell>
        </row>
        <row r="992">
          <cell r="C992" t="str">
            <v>218805088</v>
          </cell>
          <cell r="D992" t="str">
            <v>Bello</v>
          </cell>
          <cell r="E992" t="str">
            <v>05</v>
          </cell>
          <cell r="F992" t="str">
            <v>DEPARTAMENTO DE ANTIOQUIA</v>
          </cell>
          <cell r="G992" t="str">
            <v>K36</v>
          </cell>
          <cell r="H992" t="str">
            <v>FUT_CUENTAS_POR_PAGAR</v>
          </cell>
          <cell r="I992">
            <v>83</v>
          </cell>
          <cell r="J992" t="str">
            <v>GENERAL - EXCEPTO BOGOTA</v>
          </cell>
          <cell r="K992" t="str">
            <v>ENLINEA</v>
          </cell>
          <cell r="L992" t="str">
            <v xml:space="preserve">Aceptado                     </v>
          </cell>
          <cell r="M992">
            <v>2016</v>
          </cell>
          <cell r="N992">
            <v>10709</v>
          </cell>
          <cell r="O992" t="str">
            <v xml:space="preserve">Julio - Septiembre     </v>
          </cell>
          <cell r="P992">
            <v>42671</v>
          </cell>
        </row>
        <row r="993">
          <cell r="C993" t="str">
            <v>218813188</v>
          </cell>
          <cell r="D993" t="str">
            <v>Cicuco</v>
          </cell>
          <cell r="E993" t="str">
            <v>13</v>
          </cell>
          <cell r="F993" t="str">
            <v>DEPARTAMENTO DE BOLIVAR</v>
          </cell>
          <cell r="G993" t="str">
            <v>K36</v>
          </cell>
          <cell r="H993" t="str">
            <v>FUT_CUENTAS_POR_PAGAR</v>
          </cell>
          <cell r="I993">
            <v>83</v>
          </cell>
          <cell r="J993" t="str">
            <v>GENERAL - EXCEPTO BOGOTA</v>
          </cell>
          <cell r="K993" t="str">
            <v>ENLINEA</v>
          </cell>
          <cell r="L993" t="str">
            <v xml:space="preserve">Aceptado                     </v>
          </cell>
          <cell r="M993">
            <v>2016</v>
          </cell>
          <cell r="N993">
            <v>10709</v>
          </cell>
          <cell r="O993" t="str">
            <v xml:space="preserve">Julio - Septiembre     </v>
          </cell>
          <cell r="P993">
            <v>42669</v>
          </cell>
        </row>
        <row r="994">
          <cell r="C994" t="str">
            <v>218813688</v>
          </cell>
          <cell r="D994" t="str">
            <v>Santa Rosa del Sur</v>
          </cell>
          <cell r="E994" t="str">
            <v>13</v>
          </cell>
          <cell r="F994" t="str">
            <v>DEPARTAMENTO DE BOLIVAR</v>
          </cell>
          <cell r="G994" t="str">
            <v>K36</v>
          </cell>
          <cell r="H994" t="str">
            <v>FUT_CUENTAS_POR_PAGAR</v>
          </cell>
          <cell r="I994">
            <v>83</v>
          </cell>
          <cell r="J994" t="str">
            <v>GENERAL - EXCEPTO BOGOTA</v>
          </cell>
          <cell r="K994" t="str">
            <v>ENLINEA</v>
          </cell>
          <cell r="L994" t="str">
            <v xml:space="preserve">Aceptado                     </v>
          </cell>
          <cell r="M994">
            <v>2016</v>
          </cell>
          <cell r="N994">
            <v>10709</v>
          </cell>
          <cell r="O994" t="str">
            <v xml:space="preserve">Julio - Septiembre     </v>
          </cell>
          <cell r="P994">
            <v>42674</v>
          </cell>
        </row>
        <row r="995">
          <cell r="C995" t="str">
            <v>218817088</v>
          </cell>
          <cell r="D995" t="str">
            <v>Belalcázar</v>
          </cell>
          <cell r="E995" t="str">
            <v>17</v>
          </cell>
          <cell r="F995" t="str">
            <v>DEPARTAMENTO DE CALDAS</v>
          </cell>
          <cell r="G995" t="str">
            <v>K36</v>
          </cell>
          <cell r="H995" t="str">
            <v>FUT_CUENTAS_POR_PAGAR</v>
          </cell>
          <cell r="I995">
            <v>83</v>
          </cell>
          <cell r="J995" t="str">
            <v>GENERAL - EXCEPTO BOGOTA</v>
          </cell>
          <cell r="K995" t="str">
            <v>ENLINEA</v>
          </cell>
          <cell r="L995" t="str">
            <v xml:space="preserve">Aceptado                     </v>
          </cell>
          <cell r="M995">
            <v>2016</v>
          </cell>
          <cell r="N995">
            <v>10709</v>
          </cell>
          <cell r="O995" t="str">
            <v xml:space="preserve">Julio - Septiembre     </v>
          </cell>
          <cell r="P995">
            <v>42659</v>
          </cell>
        </row>
        <row r="996">
          <cell r="C996" t="str">
            <v>218817388</v>
          </cell>
          <cell r="D996" t="str">
            <v>La Merced</v>
          </cell>
          <cell r="E996" t="str">
            <v>17</v>
          </cell>
          <cell r="F996" t="str">
            <v>DEPARTAMENTO DE CALDAS</v>
          </cell>
          <cell r="G996" t="str">
            <v>K36</v>
          </cell>
          <cell r="H996" t="str">
            <v>FUT_CUENTAS_POR_PAGAR</v>
          </cell>
          <cell r="I996">
            <v>83</v>
          </cell>
          <cell r="J996" t="str">
            <v>GENERAL - EXCEPTO BOGOTA</v>
          </cell>
          <cell r="K996" t="str">
            <v>ENLINEA</v>
          </cell>
          <cell r="L996" t="str">
            <v xml:space="preserve">Aceptado                     </v>
          </cell>
          <cell r="M996">
            <v>2016</v>
          </cell>
          <cell r="N996">
            <v>10709</v>
          </cell>
          <cell r="O996" t="str">
            <v xml:space="preserve">Julio - Septiembre     </v>
          </cell>
          <cell r="P996">
            <v>42646</v>
          </cell>
        </row>
        <row r="997">
          <cell r="C997" t="str">
            <v>218825288</v>
          </cell>
          <cell r="D997" t="str">
            <v>Fúquene</v>
          </cell>
          <cell r="E997" t="str">
            <v>25</v>
          </cell>
          <cell r="F997" t="str">
            <v>DEPARTAMENTO DE CUNDINAMARCA</v>
          </cell>
          <cell r="G997" t="str">
            <v>K36</v>
          </cell>
          <cell r="H997" t="str">
            <v>FUT_CUENTAS_POR_PAGAR</v>
          </cell>
          <cell r="I997">
            <v>83</v>
          </cell>
          <cell r="J997" t="str">
            <v>GENERAL - EXCEPTO BOGOTA</v>
          </cell>
          <cell r="K997" t="str">
            <v>ENLINEA</v>
          </cell>
          <cell r="L997" t="str">
            <v xml:space="preserve">Aceptado                     </v>
          </cell>
          <cell r="M997">
            <v>2016</v>
          </cell>
          <cell r="N997">
            <v>10709</v>
          </cell>
          <cell r="O997" t="str">
            <v xml:space="preserve">Julio - Septiembre     </v>
          </cell>
          <cell r="P997">
            <v>42671</v>
          </cell>
        </row>
        <row r="998">
          <cell r="C998" t="str">
            <v>218825488</v>
          </cell>
          <cell r="D998" t="str">
            <v>Nilo</v>
          </cell>
          <cell r="E998" t="str">
            <v>25</v>
          </cell>
          <cell r="F998" t="str">
            <v>DEPARTAMENTO DE CUNDINAMARCA</v>
          </cell>
          <cell r="G998" t="str">
            <v>K36</v>
          </cell>
          <cell r="H998" t="str">
            <v>FUT_CUENTAS_POR_PAGAR</v>
          </cell>
          <cell r="I998">
            <v>83</v>
          </cell>
          <cell r="J998" t="str">
            <v>GENERAL - EXCEPTO BOGOTA</v>
          </cell>
          <cell r="K998" t="str">
            <v>ENLINEA</v>
          </cell>
          <cell r="L998" t="str">
            <v xml:space="preserve">Aceptado                     </v>
          </cell>
          <cell r="M998">
            <v>2016</v>
          </cell>
          <cell r="N998">
            <v>10709</v>
          </cell>
          <cell r="O998" t="str">
            <v xml:space="preserve">Julio - Septiembre     </v>
          </cell>
          <cell r="P998">
            <v>42664</v>
          </cell>
        </row>
        <row r="999">
          <cell r="C999" t="str">
            <v>218847288</v>
          </cell>
          <cell r="D999" t="str">
            <v>Fundación</v>
          </cell>
          <cell r="E999" t="str">
            <v>47</v>
          </cell>
          <cell r="F999" t="str">
            <v>DEPARTAMENTO DE MAGDALENA</v>
          </cell>
          <cell r="G999" t="str">
            <v>K36</v>
          </cell>
          <cell r="H999" t="str">
            <v>FUT_CUENTAS_POR_PAGAR</v>
          </cell>
          <cell r="I999">
            <v>83</v>
          </cell>
          <cell r="J999" t="str">
            <v>GENERAL - EXCEPTO BOGOTA</v>
          </cell>
          <cell r="K999" t="str">
            <v>ENLINEA</v>
          </cell>
          <cell r="L999" t="str">
            <v xml:space="preserve">Aceptado                     </v>
          </cell>
          <cell r="M999">
            <v>2016</v>
          </cell>
          <cell r="N999">
            <v>10709</v>
          </cell>
          <cell r="O999" t="str">
            <v xml:space="preserve">Julio - Septiembre     </v>
          </cell>
          <cell r="P999">
            <v>42670</v>
          </cell>
        </row>
        <row r="1000">
          <cell r="C1000" t="str">
            <v>218852788</v>
          </cell>
          <cell r="D1000" t="str">
            <v>Tangua</v>
          </cell>
          <cell r="E1000" t="str">
            <v>52</v>
          </cell>
          <cell r="F1000" t="str">
            <v>DEPARTAMENTO DE NARIÑO</v>
          </cell>
          <cell r="G1000" t="str">
            <v>K36</v>
          </cell>
          <cell r="H1000" t="str">
            <v>FUT_CUENTAS_POR_PAGAR</v>
          </cell>
          <cell r="I1000">
            <v>83</v>
          </cell>
          <cell r="J1000" t="str">
            <v>GENERAL - EXCEPTO BOGOTA</v>
          </cell>
          <cell r="K1000" t="str">
            <v>ENLINEA</v>
          </cell>
          <cell r="L1000" t="str">
            <v xml:space="preserve">Aceptado                     </v>
          </cell>
          <cell r="M1000">
            <v>2016</v>
          </cell>
          <cell r="N1000">
            <v>10709</v>
          </cell>
          <cell r="O1000" t="str">
            <v xml:space="preserve">Julio - Septiembre     </v>
          </cell>
          <cell r="P1000">
            <v>42672</v>
          </cell>
        </row>
        <row r="1001">
          <cell r="C1001" t="str">
            <v>218866088</v>
          </cell>
          <cell r="D1001" t="str">
            <v>Belén de Umbría</v>
          </cell>
          <cell r="E1001" t="str">
            <v>66</v>
          </cell>
          <cell r="F1001" t="str">
            <v>DEPARTAMENTO DE RISARALDA</v>
          </cell>
          <cell r="G1001" t="str">
            <v>K36</v>
          </cell>
          <cell r="H1001" t="str">
            <v>FUT_CUENTAS_POR_PAGAR</v>
          </cell>
          <cell r="I1001">
            <v>83</v>
          </cell>
          <cell r="J1001" t="str">
            <v>GENERAL - EXCEPTO BOGOTA</v>
          </cell>
          <cell r="K1001" t="str">
            <v>ENLINEA</v>
          </cell>
          <cell r="L1001" t="str">
            <v xml:space="preserve">Aceptado                     </v>
          </cell>
          <cell r="M1001">
            <v>2016</v>
          </cell>
          <cell r="N1001">
            <v>10709</v>
          </cell>
          <cell r="O1001" t="str">
            <v xml:space="preserve">Julio - Septiembre     </v>
          </cell>
          <cell r="P1001">
            <v>42649</v>
          </cell>
        </row>
        <row r="1002">
          <cell r="C1002" t="str">
            <v>218905789</v>
          </cell>
          <cell r="D1002" t="str">
            <v>Támesis</v>
          </cell>
          <cell r="E1002" t="str">
            <v>05</v>
          </cell>
          <cell r="F1002" t="str">
            <v>DEPARTAMENTO DE ANTIOQUIA</v>
          </cell>
          <cell r="G1002" t="str">
            <v>K36</v>
          </cell>
          <cell r="H1002" t="str">
            <v>FUT_CUENTAS_POR_PAGAR</v>
          </cell>
          <cell r="I1002">
            <v>83</v>
          </cell>
          <cell r="J1002" t="str">
            <v>GENERAL - EXCEPTO BOGOTA</v>
          </cell>
          <cell r="K1002" t="str">
            <v>ENLINEA</v>
          </cell>
          <cell r="L1002" t="str">
            <v xml:space="preserve">Aceptado                     </v>
          </cell>
          <cell r="M1002">
            <v>2016</v>
          </cell>
          <cell r="N1002">
            <v>10709</v>
          </cell>
          <cell r="O1002" t="str">
            <v xml:space="preserve">Julio - Septiembre     </v>
          </cell>
          <cell r="P1002">
            <v>42673</v>
          </cell>
        </row>
        <row r="1003">
          <cell r="C1003" t="str">
            <v>218915189</v>
          </cell>
          <cell r="D1003" t="str">
            <v>Ciénega - Boyacá</v>
          </cell>
          <cell r="E1003" t="str">
            <v>15</v>
          </cell>
          <cell r="F1003" t="str">
            <v>DEPARTAMENTO DE BOYACA</v>
          </cell>
          <cell r="G1003" t="str">
            <v>K36</v>
          </cell>
          <cell r="H1003" t="str">
            <v>FUT_CUENTAS_POR_PAGAR</v>
          </cell>
          <cell r="I1003">
            <v>83</v>
          </cell>
          <cell r="J1003" t="str">
            <v>GENERAL - EXCEPTO BOGOTA</v>
          </cell>
          <cell r="K1003" t="str">
            <v>ENLINEA</v>
          </cell>
          <cell r="L1003" t="str">
            <v xml:space="preserve">Aceptado                     </v>
          </cell>
          <cell r="M1003">
            <v>2016</v>
          </cell>
          <cell r="N1003">
            <v>10709</v>
          </cell>
          <cell r="O1003" t="str">
            <v xml:space="preserve">Julio - Septiembre     </v>
          </cell>
          <cell r="P1003">
            <v>42670</v>
          </cell>
        </row>
        <row r="1004">
          <cell r="C1004" t="str">
            <v>218923189</v>
          </cell>
          <cell r="D1004" t="str">
            <v>Ciénaga de Oro</v>
          </cell>
          <cell r="E1004" t="str">
            <v>23</v>
          </cell>
          <cell r="F1004" t="str">
            <v>DEPARTAMENTO DE CORDOBA</v>
          </cell>
          <cell r="G1004" t="str">
            <v>K36</v>
          </cell>
          <cell r="H1004" t="str">
            <v>FUT_CUENTAS_POR_PAGAR</v>
          </cell>
          <cell r="I1004">
            <v>83</v>
          </cell>
          <cell r="J1004" t="str">
            <v>GENERAL - EXCEPTO BOGOTA</v>
          </cell>
          <cell r="K1004" t="str">
            <v>ENLINEA</v>
          </cell>
          <cell r="L1004" t="str">
            <v xml:space="preserve">Aceptado                     </v>
          </cell>
          <cell r="M1004">
            <v>2016</v>
          </cell>
          <cell r="N1004">
            <v>10709</v>
          </cell>
          <cell r="O1004" t="str">
            <v xml:space="preserve">Julio - Septiembre     </v>
          </cell>
          <cell r="P1004">
            <v>42674</v>
          </cell>
        </row>
        <row r="1005">
          <cell r="C1005" t="str">
            <v>218925489</v>
          </cell>
          <cell r="D1005" t="str">
            <v>Nimaima</v>
          </cell>
          <cell r="E1005" t="str">
            <v>25</v>
          </cell>
          <cell r="F1005" t="str">
            <v>DEPARTAMENTO DE CUNDINAMARCA</v>
          </cell>
          <cell r="G1005" t="str">
            <v>K36</v>
          </cell>
          <cell r="H1005" t="str">
            <v>FUT_CUENTAS_POR_PAGAR</v>
          </cell>
          <cell r="I1005">
            <v>83</v>
          </cell>
          <cell r="J1005" t="str">
            <v>GENERAL - EXCEPTO BOGOTA</v>
          </cell>
          <cell r="K1005" t="str">
            <v>ENLINEA</v>
          </cell>
          <cell r="L1005" t="str">
            <v xml:space="preserve">Aceptado                     </v>
          </cell>
          <cell r="M1005">
            <v>2016</v>
          </cell>
          <cell r="N1005">
            <v>10709</v>
          </cell>
          <cell r="O1005" t="str">
            <v xml:space="preserve">Julio - Septiembre     </v>
          </cell>
          <cell r="P1005">
            <v>42674</v>
          </cell>
        </row>
        <row r="1006">
          <cell r="C1006" t="str">
            <v>218947189</v>
          </cell>
          <cell r="D1006" t="str">
            <v>Ciénaga</v>
          </cell>
          <cell r="E1006" t="str">
            <v>47</v>
          </cell>
          <cell r="F1006" t="str">
            <v>DEPARTAMENTO DE MAGDALENA</v>
          </cell>
          <cell r="G1006" t="str">
            <v>K36</v>
          </cell>
          <cell r="H1006" t="str">
            <v>FUT_CUENTAS_POR_PAGAR</v>
          </cell>
          <cell r="I1006">
            <v>83</v>
          </cell>
          <cell r="J1006" t="str">
            <v>GENERAL - EXCEPTO BOGOTA</v>
          </cell>
          <cell r="K1006" t="str">
            <v>ENLINEA</v>
          </cell>
          <cell r="L1006" t="str">
            <v xml:space="preserve">Aceptado                     </v>
          </cell>
          <cell r="M1006">
            <v>2016</v>
          </cell>
          <cell r="N1006">
            <v>10709</v>
          </cell>
          <cell r="O1006" t="str">
            <v xml:space="preserve">Julio - Septiembre     </v>
          </cell>
          <cell r="P1006">
            <v>42673</v>
          </cell>
        </row>
        <row r="1007">
          <cell r="C1007" t="str">
            <v>218950689</v>
          </cell>
          <cell r="D1007" t="str">
            <v>San Martín - Meta</v>
          </cell>
          <cell r="E1007" t="str">
            <v>50</v>
          </cell>
          <cell r="F1007" t="str">
            <v>DEPARTAMENTO DEL META</v>
          </cell>
          <cell r="G1007" t="str">
            <v>K36</v>
          </cell>
          <cell r="H1007" t="str">
            <v>FUT_CUENTAS_POR_PAGAR</v>
          </cell>
          <cell r="I1007">
            <v>83</v>
          </cell>
          <cell r="J1007" t="str">
            <v>GENERAL - EXCEPTO BOGOTA</v>
          </cell>
          <cell r="K1007" t="str">
            <v>ENLINEA</v>
          </cell>
          <cell r="L1007" t="str">
            <v xml:space="preserve">Aceptado                     </v>
          </cell>
          <cell r="M1007">
            <v>2016</v>
          </cell>
          <cell r="N1007">
            <v>10709</v>
          </cell>
          <cell r="O1007" t="str">
            <v xml:space="preserve">Julio - Septiembre     </v>
          </cell>
          <cell r="P1007">
            <v>42667</v>
          </cell>
        </row>
        <row r="1008">
          <cell r="C1008" t="str">
            <v>218968689</v>
          </cell>
          <cell r="D1008" t="str">
            <v>San Vicente de Chucurí</v>
          </cell>
          <cell r="E1008" t="str">
            <v>68</v>
          </cell>
          <cell r="F1008" t="str">
            <v>DEPARTAMENTO DE SANTANDER</v>
          </cell>
          <cell r="G1008" t="str">
            <v>K36</v>
          </cell>
          <cell r="H1008" t="str">
            <v>FUT_CUENTAS_POR_PAGAR</v>
          </cell>
          <cell r="I1008">
            <v>83</v>
          </cell>
          <cell r="J1008" t="str">
            <v>GENERAL - EXCEPTO BOGOTA</v>
          </cell>
          <cell r="K1008" t="str">
            <v>ENLINEA</v>
          </cell>
          <cell r="L1008" t="str">
            <v xml:space="preserve">Aceptado                     </v>
          </cell>
          <cell r="M1008">
            <v>2016</v>
          </cell>
          <cell r="N1008">
            <v>10709</v>
          </cell>
          <cell r="O1008" t="str">
            <v xml:space="preserve">Julio - Septiembre     </v>
          </cell>
          <cell r="P1008">
            <v>42667</v>
          </cell>
        </row>
        <row r="1009">
          <cell r="C1009" t="str">
            <v>219005190</v>
          </cell>
          <cell r="D1009" t="str">
            <v>Cisneros</v>
          </cell>
          <cell r="E1009" t="str">
            <v>05</v>
          </cell>
          <cell r="F1009" t="str">
            <v>DEPARTAMENTO DE ANTIOQUIA</v>
          </cell>
          <cell r="G1009" t="str">
            <v>K36</v>
          </cell>
          <cell r="H1009" t="str">
            <v>FUT_CUENTAS_POR_PAGAR</v>
          </cell>
          <cell r="I1009">
            <v>83</v>
          </cell>
          <cell r="J1009" t="str">
            <v>GENERAL - EXCEPTO BOGOTA</v>
          </cell>
          <cell r="K1009" t="str">
            <v>ENLINEA</v>
          </cell>
          <cell r="L1009" t="str">
            <v xml:space="preserve">Aceptado                     </v>
          </cell>
          <cell r="M1009">
            <v>2016</v>
          </cell>
          <cell r="N1009">
            <v>10709</v>
          </cell>
          <cell r="O1009" t="str">
            <v xml:space="preserve">Julio - Septiembre     </v>
          </cell>
          <cell r="P1009">
            <v>42674</v>
          </cell>
        </row>
        <row r="1010">
          <cell r="C1010" t="str">
            <v>219005390</v>
          </cell>
          <cell r="D1010" t="str">
            <v>La Pintada</v>
          </cell>
          <cell r="E1010" t="str">
            <v>05</v>
          </cell>
          <cell r="F1010" t="str">
            <v>DEPARTAMENTO DE ANTIOQUIA</v>
          </cell>
          <cell r="G1010" t="str">
            <v>K36</v>
          </cell>
          <cell r="H1010" t="str">
            <v>FUT_CUENTAS_POR_PAGAR</v>
          </cell>
          <cell r="I1010">
            <v>83</v>
          </cell>
          <cell r="J1010" t="str">
            <v>GENERAL - EXCEPTO BOGOTA</v>
          </cell>
          <cell r="K1010" t="str">
            <v>ENLINEA</v>
          </cell>
          <cell r="L1010" t="str">
            <v xml:space="preserve">Aceptado                     </v>
          </cell>
          <cell r="M1010">
            <v>2016</v>
          </cell>
          <cell r="N1010">
            <v>10709</v>
          </cell>
          <cell r="O1010" t="str">
            <v xml:space="preserve">Julio - Septiembre     </v>
          </cell>
          <cell r="P1010">
            <v>42673</v>
          </cell>
        </row>
        <row r="1011">
          <cell r="C1011" t="str">
            <v>219005490</v>
          </cell>
          <cell r="D1011" t="str">
            <v>Necoclí</v>
          </cell>
          <cell r="E1011" t="str">
            <v>05</v>
          </cell>
          <cell r="F1011" t="str">
            <v>DEPARTAMENTO DE ANTIOQUIA</v>
          </cell>
          <cell r="G1011" t="str">
            <v>K36</v>
          </cell>
          <cell r="H1011" t="str">
            <v>FUT_CUENTAS_POR_PAGAR</v>
          </cell>
          <cell r="I1011">
            <v>83</v>
          </cell>
          <cell r="J1011" t="str">
            <v>GENERAL - EXCEPTO BOGOTA</v>
          </cell>
          <cell r="K1011" t="str">
            <v>ENLINEA</v>
          </cell>
          <cell r="L1011" t="str">
            <v xml:space="preserve">Aceptado                     </v>
          </cell>
          <cell r="M1011">
            <v>2016</v>
          </cell>
          <cell r="N1011">
            <v>10709</v>
          </cell>
          <cell r="O1011" t="str">
            <v xml:space="preserve">Julio - Septiembre     </v>
          </cell>
          <cell r="P1011">
            <v>42665</v>
          </cell>
        </row>
        <row r="1012">
          <cell r="C1012" t="str">
            <v>219005690</v>
          </cell>
          <cell r="D1012" t="str">
            <v>Santo Domingo</v>
          </cell>
          <cell r="E1012" t="str">
            <v>05</v>
          </cell>
          <cell r="F1012" t="str">
            <v>DEPARTAMENTO DE ANTIOQUIA</v>
          </cell>
          <cell r="G1012" t="str">
            <v>K36</v>
          </cell>
          <cell r="H1012" t="str">
            <v>FUT_CUENTAS_POR_PAGAR</v>
          </cell>
          <cell r="I1012">
            <v>83</v>
          </cell>
          <cell r="J1012" t="str">
            <v>GENERAL - EXCEPTO BOGOTA</v>
          </cell>
          <cell r="K1012" t="str">
            <v>ENLINEA</v>
          </cell>
          <cell r="L1012" t="str">
            <v xml:space="preserve">Aceptado                     </v>
          </cell>
          <cell r="M1012">
            <v>2016</v>
          </cell>
          <cell r="N1012">
            <v>10709</v>
          </cell>
          <cell r="O1012" t="str">
            <v xml:space="preserve">Julio - Septiembre     </v>
          </cell>
          <cell r="P1012">
            <v>42667</v>
          </cell>
        </row>
        <row r="1013">
          <cell r="C1013" t="str">
            <v>219005790</v>
          </cell>
          <cell r="D1013" t="str">
            <v>Tarazá</v>
          </cell>
          <cell r="E1013" t="str">
            <v>05</v>
          </cell>
          <cell r="F1013" t="str">
            <v>DEPARTAMENTO DE ANTIOQUIA</v>
          </cell>
          <cell r="G1013" t="str">
            <v>K36</v>
          </cell>
          <cell r="H1013" t="str">
            <v>FUT_CUENTAS_POR_PAGAR</v>
          </cell>
          <cell r="I1013">
            <v>83</v>
          </cell>
          <cell r="J1013" t="str">
            <v>GENERAL - EXCEPTO BOGOTA</v>
          </cell>
          <cell r="K1013" t="str">
            <v>ENLINEA</v>
          </cell>
          <cell r="L1013" t="str">
            <v xml:space="preserve">Aceptado                     </v>
          </cell>
          <cell r="M1013">
            <v>2016</v>
          </cell>
          <cell r="N1013">
            <v>10709</v>
          </cell>
          <cell r="O1013" t="str">
            <v xml:space="preserve">Julio - Septiembre     </v>
          </cell>
          <cell r="P1013">
            <v>42673</v>
          </cell>
        </row>
        <row r="1014">
          <cell r="C1014" t="str">
            <v>219005890</v>
          </cell>
          <cell r="D1014" t="str">
            <v>Yolombó</v>
          </cell>
          <cell r="E1014" t="str">
            <v>05</v>
          </cell>
          <cell r="F1014" t="str">
            <v>DEPARTAMENTO DE ANTIOQUIA</v>
          </cell>
          <cell r="G1014" t="str">
            <v>K36</v>
          </cell>
          <cell r="H1014" t="str">
            <v>FUT_CUENTAS_POR_PAGAR</v>
          </cell>
          <cell r="I1014">
            <v>83</v>
          </cell>
          <cell r="J1014" t="str">
            <v>GENERAL - EXCEPTO BOGOTA</v>
          </cell>
          <cell r="K1014" t="str">
            <v>ENLINEA</v>
          </cell>
          <cell r="L1014" t="str">
            <v xml:space="preserve">Aceptado                     </v>
          </cell>
          <cell r="M1014">
            <v>2016</v>
          </cell>
          <cell r="N1014">
            <v>10709</v>
          </cell>
          <cell r="O1014" t="str">
            <v xml:space="preserve">Julio - Septiembre     </v>
          </cell>
          <cell r="P1014">
            <v>42671</v>
          </cell>
        </row>
        <row r="1015">
          <cell r="C1015" t="str">
            <v>219015090</v>
          </cell>
          <cell r="D1015" t="str">
            <v>Berbeo</v>
          </cell>
          <cell r="E1015" t="str">
            <v>15</v>
          </cell>
          <cell r="F1015" t="str">
            <v>DEPARTAMENTO DE BOYACA</v>
          </cell>
          <cell r="G1015" t="str">
            <v>K36</v>
          </cell>
          <cell r="H1015" t="str">
            <v>FUT_CUENTAS_POR_PAGAR</v>
          </cell>
          <cell r="I1015">
            <v>83</v>
          </cell>
          <cell r="J1015" t="str">
            <v>GENERAL - EXCEPTO BOGOTA</v>
          </cell>
          <cell r="K1015" t="str">
            <v>ENLINEA</v>
          </cell>
          <cell r="L1015" t="str">
            <v xml:space="preserve">Aceptado                     </v>
          </cell>
          <cell r="M1015">
            <v>2016</v>
          </cell>
          <cell r="N1015">
            <v>10709</v>
          </cell>
          <cell r="O1015" t="str">
            <v xml:space="preserve">Julio - Septiembre     </v>
          </cell>
          <cell r="P1015">
            <v>42657</v>
          </cell>
        </row>
        <row r="1016">
          <cell r="C1016" t="str">
            <v>219015690</v>
          </cell>
          <cell r="D1016" t="str">
            <v>Santa María - Boyacá</v>
          </cell>
          <cell r="E1016" t="str">
            <v>15</v>
          </cell>
          <cell r="F1016" t="str">
            <v>DEPARTAMENTO DE BOYACA</v>
          </cell>
          <cell r="G1016" t="str">
            <v>K36</v>
          </cell>
          <cell r="H1016" t="str">
            <v>FUT_CUENTAS_POR_PAGAR</v>
          </cell>
          <cell r="I1016">
            <v>83</v>
          </cell>
          <cell r="J1016" t="str">
            <v>GENERAL - EXCEPTO BOGOTA</v>
          </cell>
          <cell r="K1016" t="str">
            <v>ENLINEA</v>
          </cell>
          <cell r="L1016" t="str">
            <v xml:space="preserve">Aceptado                     </v>
          </cell>
          <cell r="M1016">
            <v>2016</v>
          </cell>
          <cell r="N1016">
            <v>10709</v>
          </cell>
          <cell r="O1016" t="str">
            <v xml:space="preserve">Julio - Septiembre     </v>
          </cell>
          <cell r="P1016">
            <v>42662</v>
          </cell>
        </row>
        <row r="1017">
          <cell r="C1017" t="str">
            <v>219015790</v>
          </cell>
          <cell r="D1017" t="str">
            <v>Tasco</v>
          </cell>
          <cell r="E1017" t="str">
            <v>15</v>
          </cell>
          <cell r="F1017" t="str">
            <v>DEPARTAMENTO DE BOYACA</v>
          </cell>
          <cell r="G1017" t="str">
            <v>K36</v>
          </cell>
          <cell r="H1017" t="str">
            <v>FUT_CUENTAS_POR_PAGAR</v>
          </cell>
          <cell r="I1017">
            <v>83</v>
          </cell>
          <cell r="J1017" t="str">
            <v>GENERAL - EXCEPTO BOGOTA</v>
          </cell>
          <cell r="K1017" t="str">
            <v>ENLINEA</v>
          </cell>
          <cell r="L1017" t="str">
            <v xml:space="preserve">Aceptado                     </v>
          </cell>
          <cell r="M1017">
            <v>2016</v>
          </cell>
          <cell r="N1017">
            <v>10709</v>
          </cell>
          <cell r="O1017" t="str">
            <v xml:space="preserve">Julio - Septiembre     </v>
          </cell>
          <cell r="P1017">
            <v>42669</v>
          </cell>
        </row>
        <row r="1018">
          <cell r="C1018" t="str">
            <v>219019290</v>
          </cell>
          <cell r="D1018" t="str">
            <v>Florencia - Cauca</v>
          </cell>
          <cell r="E1018" t="str">
            <v>19</v>
          </cell>
          <cell r="F1018" t="str">
            <v>DEPARTAMENTO DE CAUCA</v>
          </cell>
          <cell r="G1018" t="str">
            <v>K36</v>
          </cell>
          <cell r="H1018" t="str">
            <v>FUT_CUENTAS_POR_PAGAR</v>
          </cell>
          <cell r="I1018">
            <v>83</v>
          </cell>
          <cell r="J1018" t="str">
            <v>GENERAL - EXCEPTO BOGOTA</v>
          </cell>
          <cell r="K1018" t="str">
            <v>ENLINEA</v>
          </cell>
          <cell r="L1018" t="str">
            <v xml:space="preserve">Aceptado                     </v>
          </cell>
          <cell r="M1018">
            <v>2016</v>
          </cell>
          <cell r="N1018">
            <v>10709</v>
          </cell>
          <cell r="O1018" t="str">
            <v xml:space="preserve">Julio - Septiembre     </v>
          </cell>
          <cell r="P1018">
            <v>42674</v>
          </cell>
        </row>
        <row r="1019">
          <cell r="C1019" t="str">
            <v>219023090</v>
          </cell>
          <cell r="D1019" t="str">
            <v>Canalete</v>
          </cell>
          <cell r="E1019" t="str">
            <v>23</v>
          </cell>
          <cell r="F1019" t="str">
            <v>DEPARTAMENTO DE CORDOBA</v>
          </cell>
          <cell r="G1019" t="str">
            <v>K36</v>
          </cell>
          <cell r="H1019" t="str">
            <v>FUT_CUENTAS_POR_PAGAR</v>
          </cell>
          <cell r="I1019">
            <v>83</v>
          </cell>
          <cell r="J1019" t="str">
            <v>GENERAL - EXCEPTO BOGOTA</v>
          </cell>
          <cell r="K1019" t="str">
            <v>ENLINEA</v>
          </cell>
          <cell r="L1019" t="str">
            <v xml:space="preserve">Aceptado                     </v>
          </cell>
          <cell r="M1019">
            <v>2016</v>
          </cell>
          <cell r="N1019">
            <v>10709</v>
          </cell>
          <cell r="O1019" t="str">
            <v xml:space="preserve">Julio - Septiembre     </v>
          </cell>
          <cell r="P1019">
            <v>42671</v>
          </cell>
        </row>
        <row r="1020">
          <cell r="C1020" t="str">
            <v>219025290</v>
          </cell>
          <cell r="D1020" t="str">
            <v>Fusagasugá</v>
          </cell>
          <cell r="E1020" t="str">
            <v>25</v>
          </cell>
          <cell r="F1020" t="str">
            <v>DEPARTAMENTO DE CUNDINAMARCA</v>
          </cell>
          <cell r="G1020" t="str">
            <v>K36</v>
          </cell>
          <cell r="H1020" t="str">
            <v>FUT_CUENTAS_POR_PAGAR</v>
          </cell>
          <cell r="I1020">
            <v>83</v>
          </cell>
          <cell r="J1020" t="str">
            <v>GENERAL - EXCEPTO BOGOTA</v>
          </cell>
          <cell r="K1020" t="str">
            <v>ENLINEA</v>
          </cell>
          <cell r="L1020" t="str">
            <v xml:space="preserve">Aceptado                     </v>
          </cell>
          <cell r="M1020">
            <v>2016</v>
          </cell>
          <cell r="N1020">
            <v>10709</v>
          </cell>
          <cell r="O1020" t="str">
            <v xml:space="preserve">Julio - Septiembre     </v>
          </cell>
          <cell r="P1020">
            <v>42673</v>
          </cell>
        </row>
        <row r="1021">
          <cell r="C1021" t="str">
            <v>219044090</v>
          </cell>
          <cell r="D1021" t="str">
            <v>Dibulla</v>
          </cell>
          <cell r="E1021" t="str">
            <v>44</v>
          </cell>
          <cell r="F1021" t="str">
            <v>DEPARTAMENTO DE GUAJIRA</v>
          </cell>
          <cell r="G1021" t="str">
            <v>K36</v>
          </cell>
          <cell r="H1021" t="str">
            <v>FUT_CUENTAS_POR_PAGAR</v>
          </cell>
          <cell r="I1021">
            <v>83</v>
          </cell>
          <cell r="J1021" t="str">
            <v>GENERAL - EXCEPTO BOGOTA</v>
          </cell>
          <cell r="K1021" t="str">
            <v>ENLINEA</v>
          </cell>
          <cell r="L1021" t="str">
            <v xml:space="preserve">Aceptado                     </v>
          </cell>
          <cell r="M1021">
            <v>2016</v>
          </cell>
          <cell r="N1021">
            <v>10709</v>
          </cell>
          <cell r="O1021" t="str">
            <v xml:space="preserve">Julio - Septiembre     </v>
          </cell>
          <cell r="P1021">
            <v>42662</v>
          </cell>
        </row>
        <row r="1022">
          <cell r="C1022" t="str">
            <v>219050590</v>
          </cell>
          <cell r="D1022" t="str">
            <v>Puerto Rico - Meta</v>
          </cell>
          <cell r="E1022" t="str">
            <v>50</v>
          </cell>
          <cell r="F1022" t="str">
            <v>DEPARTAMENTO DEL META</v>
          </cell>
          <cell r="G1022" t="str">
            <v>K36</v>
          </cell>
          <cell r="H1022" t="str">
            <v>FUT_CUENTAS_POR_PAGAR</v>
          </cell>
          <cell r="I1022">
            <v>83</v>
          </cell>
          <cell r="J1022" t="str">
            <v>GENERAL - EXCEPTO BOGOTA</v>
          </cell>
          <cell r="K1022" t="str">
            <v>ENLINEA</v>
          </cell>
          <cell r="L1022" t="str">
            <v xml:space="preserve">Aceptado                     </v>
          </cell>
          <cell r="M1022">
            <v>2016</v>
          </cell>
          <cell r="N1022">
            <v>10709</v>
          </cell>
          <cell r="O1022" t="str">
            <v xml:space="preserve">Julio - Septiembre     </v>
          </cell>
          <cell r="P1022">
            <v>42667</v>
          </cell>
        </row>
        <row r="1023">
          <cell r="C1023" t="str">
            <v>219052490</v>
          </cell>
          <cell r="D1023" t="str">
            <v>Olaya Herrera (Bocas de Satinga)</v>
          </cell>
          <cell r="E1023" t="str">
            <v>52</v>
          </cell>
          <cell r="F1023" t="str">
            <v>DEPARTAMENTO DE NARIÑO</v>
          </cell>
          <cell r="G1023" t="str">
            <v>K36</v>
          </cell>
          <cell r="H1023" t="str">
            <v>FUT_CUENTAS_POR_PAGAR</v>
          </cell>
          <cell r="I1023">
            <v>83</v>
          </cell>
          <cell r="J1023" t="str">
            <v>GENERAL - EXCEPTO BOGOTA</v>
          </cell>
          <cell r="K1023" t="str">
            <v>ENLINEA</v>
          </cell>
          <cell r="L1023" t="str">
            <v xml:space="preserve">Aceptado                     </v>
          </cell>
          <cell r="M1023">
            <v>2016</v>
          </cell>
          <cell r="N1023">
            <v>10709</v>
          </cell>
          <cell r="O1023" t="str">
            <v xml:space="preserve">Julio - Septiembre     </v>
          </cell>
          <cell r="P1023">
            <v>42672</v>
          </cell>
        </row>
        <row r="1024">
          <cell r="C1024" t="str">
            <v>219063190</v>
          </cell>
          <cell r="D1024" t="str">
            <v>Circasia</v>
          </cell>
          <cell r="E1024" t="str">
            <v>63</v>
          </cell>
          <cell r="F1024" t="str">
            <v>DEPARTAMENTO DE QUINDIO</v>
          </cell>
          <cell r="G1024" t="str">
            <v>K36</v>
          </cell>
          <cell r="H1024" t="str">
            <v>FUT_CUENTAS_POR_PAGAR</v>
          </cell>
          <cell r="I1024">
            <v>83</v>
          </cell>
          <cell r="J1024" t="str">
            <v>GENERAL - EXCEPTO BOGOTA</v>
          </cell>
          <cell r="K1024" t="str">
            <v>ENLINEA</v>
          </cell>
          <cell r="L1024" t="str">
            <v xml:space="preserve">Aceptado                     </v>
          </cell>
          <cell r="M1024">
            <v>2016</v>
          </cell>
          <cell r="N1024">
            <v>10709</v>
          </cell>
          <cell r="O1024" t="str">
            <v xml:space="preserve">Julio - Septiembre     </v>
          </cell>
          <cell r="P1024">
            <v>42671</v>
          </cell>
        </row>
        <row r="1025">
          <cell r="C1025" t="str">
            <v>219063690</v>
          </cell>
          <cell r="D1025" t="str">
            <v>Salento</v>
          </cell>
          <cell r="E1025" t="str">
            <v>63</v>
          </cell>
          <cell r="F1025" t="str">
            <v>DEPARTAMENTO DE QUINDIO</v>
          </cell>
          <cell r="G1025" t="str">
            <v>K36</v>
          </cell>
          <cell r="H1025" t="str">
            <v>FUT_CUENTAS_POR_PAGAR</v>
          </cell>
          <cell r="I1025">
            <v>83</v>
          </cell>
          <cell r="J1025" t="str">
            <v>GENERAL - EXCEPTO BOGOTA</v>
          </cell>
          <cell r="K1025" t="str">
            <v>ENLINEA</v>
          </cell>
          <cell r="L1025" t="str">
            <v xml:space="preserve">Aceptado                     </v>
          </cell>
          <cell r="M1025">
            <v>2016</v>
          </cell>
          <cell r="N1025">
            <v>10709</v>
          </cell>
          <cell r="O1025" t="str">
            <v xml:space="preserve">Julio - Septiembre     </v>
          </cell>
          <cell r="P1025">
            <v>42664</v>
          </cell>
        </row>
        <row r="1026">
          <cell r="C1026" t="str">
            <v>219068190</v>
          </cell>
          <cell r="D1026" t="str">
            <v>Cimitarra</v>
          </cell>
          <cell r="E1026" t="str">
            <v>68</v>
          </cell>
          <cell r="F1026" t="str">
            <v>DEPARTAMENTO DE SANTANDER</v>
          </cell>
          <cell r="G1026" t="str">
            <v>K36</v>
          </cell>
          <cell r="H1026" t="str">
            <v>FUT_CUENTAS_POR_PAGAR</v>
          </cell>
          <cell r="I1026">
            <v>83</v>
          </cell>
          <cell r="J1026" t="str">
            <v>GENERAL - EXCEPTO BOGOTA</v>
          </cell>
          <cell r="K1026" t="str">
            <v>ENLINEA</v>
          </cell>
          <cell r="L1026" t="str">
            <v xml:space="preserve">Aceptado                     </v>
          </cell>
          <cell r="M1026">
            <v>2016</v>
          </cell>
          <cell r="N1026">
            <v>10709</v>
          </cell>
          <cell r="O1026" t="str">
            <v xml:space="preserve">Julio - Septiembre     </v>
          </cell>
          <cell r="P1026">
            <v>42668</v>
          </cell>
        </row>
        <row r="1027">
          <cell r="C1027" t="str">
            <v>219076890</v>
          </cell>
          <cell r="D1027" t="str">
            <v>Yotoco</v>
          </cell>
          <cell r="E1027" t="str">
            <v>76</v>
          </cell>
          <cell r="F1027" t="str">
            <v>DEPARTAMENTO DE VALLE DEL CAUCA</v>
          </cell>
          <cell r="G1027" t="str">
            <v>K36</v>
          </cell>
          <cell r="H1027" t="str">
            <v>FUT_CUENTAS_POR_PAGAR</v>
          </cell>
          <cell r="I1027">
            <v>83</v>
          </cell>
          <cell r="J1027" t="str">
            <v>GENERAL - EXCEPTO BOGOTA</v>
          </cell>
          <cell r="K1027" t="str">
            <v>ENLINEA</v>
          </cell>
          <cell r="L1027" t="str">
            <v xml:space="preserve">Aceptado                     </v>
          </cell>
          <cell r="M1027">
            <v>2016</v>
          </cell>
          <cell r="N1027">
            <v>10709</v>
          </cell>
          <cell r="O1027" t="str">
            <v xml:space="preserve">Julio - Septiembre     </v>
          </cell>
          <cell r="P1027">
            <v>42673</v>
          </cell>
        </row>
        <row r="1028">
          <cell r="C1028" t="str">
            <v>219105091</v>
          </cell>
          <cell r="D1028" t="str">
            <v>Betania</v>
          </cell>
          <cell r="E1028" t="str">
            <v>05</v>
          </cell>
          <cell r="F1028" t="str">
            <v>DEPARTAMENTO DE ANTIOQUIA</v>
          </cell>
          <cell r="G1028" t="str">
            <v>K36</v>
          </cell>
          <cell r="H1028" t="str">
            <v>FUT_CUENTAS_POR_PAGAR</v>
          </cell>
          <cell r="I1028">
            <v>83</v>
          </cell>
          <cell r="J1028" t="str">
            <v>GENERAL - EXCEPTO BOGOTA</v>
          </cell>
          <cell r="K1028" t="str">
            <v>ENLINEA</v>
          </cell>
          <cell r="L1028" t="str">
            <v xml:space="preserve">Aceptado                     </v>
          </cell>
          <cell r="M1028">
            <v>2016</v>
          </cell>
          <cell r="N1028">
            <v>10709</v>
          </cell>
          <cell r="O1028" t="str">
            <v xml:space="preserve">Julio - Septiembre     </v>
          </cell>
          <cell r="P1028">
            <v>42669</v>
          </cell>
        </row>
        <row r="1029">
          <cell r="C1029" t="str">
            <v>219105591</v>
          </cell>
          <cell r="D1029" t="str">
            <v>Puerto Triunfo</v>
          </cell>
          <cell r="E1029" t="str">
            <v>05</v>
          </cell>
          <cell r="F1029" t="str">
            <v>DEPARTAMENTO DE ANTIOQUIA</v>
          </cell>
          <cell r="G1029" t="str">
            <v>K36</v>
          </cell>
          <cell r="H1029" t="str">
            <v>FUT_CUENTAS_POR_PAGAR</v>
          </cell>
          <cell r="I1029">
            <v>83</v>
          </cell>
          <cell r="J1029" t="str">
            <v>GENERAL - EXCEPTO BOGOTA</v>
          </cell>
          <cell r="K1029" t="str">
            <v>ENLINEA</v>
          </cell>
          <cell r="L1029" t="str">
            <v xml:space="preserve">Aceptado                     </v>
          </cell>
          <cell r="M1029">
            <v>2016</v>
          </cell>
          <cell r="N1029">
            <v>10709</v>
          </cell>
          <cell r="O1029" t="str">
            <v xml:space="preserve">Julio - Septiembre     </v>
          </cell>
          <cell r="P1029">
            <v>42654</v>
          </cell>
        </row>
        <row r="1030">
          <cell r="C1030" t="str">
            <v>219115491</v>
          </cell>
          <cell r="D1030" t="str">
            <v>Nobsa</v>
          </cell>
          <cell r="E1030" t="str">
            <v>15</v>
          </cell>
          <cell r="F1030" t="str">
            <v>DEPARTAMENTO DE BOYACA</v>
          </cell>
          <cell r="G1030" t="str">
            <v>K36</v>
          </cell>
          <cell r="H1030" t="str">
            <v>FUT_CUENTAS_POR_PAGAR</v>
          </cell>
          <cell r="I1030">
            <v>83</v>
          </cell>
          <cell r="J1030" t="str">
            <v>GENERAL - EXCEPTO BOGOTA</v>
          </cell>
          <cell r="K1030" t="str">
            <v>ENLINEA</v>
          </cell>
          <cell r="L1030" t="str">
            <v xml:space="preserve">Aceptado                     </v>
          </cell>
          <cell r="M1030">
            <v>2016</v>
          </cell>
          <cell r="N1030">
            <v>10709</v>
          </cell>
          <cell r="O1030" t="str">
            <v xml:space="preserve">Julio - Septiembre     </v>
          </cell>
          <cell r="P1030">
            <v>42674</v>
          </cell>
        </row>
        <row r="1031">
          <cell r="C1031" t="str">
            <v>219125491</v>
          </cell>
          <cell r="D1031" t="str">
            <v>Nocaima</v>
          </cell>
          <cell r="E1031" t="str">
            <v>25</v>
          </cell>
          <cell r="F1031" t="str">
            <v>DEPARTAMENTO DE CUNDINAMARCA</v>
          </cell>
          <cell r="G1031" t="str">
            <v>K36</v>
          </cell>
          <cell r="H1031" t="str">
            <v>FUT_CUENTAS_POR_PAGAR</v>
          </cell>
          <cell r="I1031">
            <v>83</v>
          </cell>
          <cell r="J1031" t="str">
            <v>GENERAL - EXCEPTO BOGOTA</v>
          </cell>
          <cell r="K1031" t="str">
            <v>ENLINEA</v>
          </cell>
          <cell r="L1031" t="str">
            <v xml:space="preserve">Aceptado                     </v>
          </cell>
          <cell r="M1031">
            <v>2016</v>
          </cell>
          <cell r="N1031">
            <v>10709</v>
          </cell>
          <cell r="O1031" t="str">
            <v xml:space="preserve">Julio - Septiembre     </v>
          </cell>
          <cell r="P1031">
            <v>42668</v>
          </cell>
        </row>
        <row r="1032">
          <cell r="C1032" t="str">
            <v>219127491</v>
          </cell>
          <cell r="D1032" t="str">
            <v>Nóvita</v>
          </cell>
          <cell r="E1032" t="str">
            <v>27</v>
          </cell>
          <cell r="F1032" t="str">
            <v>DEPARTAMENTO DE CHOCO</v>
          </cell>
          <cell r="G1032" t="str">
            <v>K36</v>
          </cell>
          <cell r="H1032" t="str">
            <v>FUT_CUENTAS_POR_PAGAR</v>
          </cell>
          <cell r="I1032">
            <v>83</v>
          </cell>
          <cell r="J1032" t="str">
            <v>GENERAL - EXCEPTO BOGOTA</v>
          </cell>
          <cell r="K1032" t="str">
            <v>ENLINEA</v>
          </cell>
          <cell r="L1032" t="str">
            <v xml:space="preserve">Aceptado                     </v>
          </cell>
          <cell r="M1032">
            <v>2016</v>
          </cell>
          <cell r="N1032">
            <v>10709</v>
          </cell>
          <cell r="O1032" t="str">
            <v xml:space="preserve">Julio - Septiembre     </v>
          </cell>
          <cell r="P1032">
            <v>42664</v>
          </cell>
        </row>
        <row r="1033">
          <cell r="C1033" t="str">
            <v>219141791</v>
          </cell>
          <cell r="D1033" t="str">
            <v>Tárqui</v>
          </cell>
          <cell r="E1033" t="str">
            <v>41</v>
          </cell>
          <cell r="F1033" t="str">
            <v>DEPARTAMENTO DE HUILA</v>
          </cell>
          <cell r="G1033" t="str">
            <v>K36</v>
          </cell>
          <cell r="H1033" t="str">
            <v>FUT_CUENTAS_POR_PAGAR</v>
          </cell>
          <cell r="I1033">
            <v>83</v>
          </cell>
          <cell r="J1033" t="str">
            <v>GENERAL - EXCEPTO BOGOTA</v>
          </cell>
          <cell r="K1033" t="str">
            <v>ENLINEA</v>
          </cell>
          <cell r="L1033" t="str">
            <v xml:space="preserve">Aceptado                     </v>
          </cell>
          <cell r="M1033">
            <v>2016</v>
          </cell>
          <cell r="N1033">
            <v>10709</v>
          </cell>
          <cell r="O1033" t="str">
            <v xml:space="preserve">Julio - Septiembre     </v>
          </cell>
          <cell r="P1033">
            <v>42656</v>
          </cell>
        </row>
        <row r="1034">
          <cell r="C1034" t="str">
            <v>219181591</v>
          </cell>
          <cell r="D1034" t="str">
            <v>Puerto Rondón</v>
          </cell>
          <cell r="E1034" t="str">
            <v>81</v>
          </cell>
          <cell r="F1034" t="str">
            <v>DEPARTAMENTO DE ARAUCA</v>
          </cell>
          <cell r="G1034" t="str">
            <v>K36</v>
          </cell>
          <cell r="H1034" t="str">
            <v>FUT_CUENTAS_POR_PAGAR</v>
          </cell>
          <cell r="I1034">
            <v>83</v>
          </cell>
          <cell r="J1034" t="str">
            <v>GENERAL - EXCEPTO BOGOTA</v>
          </cell>
          <cell r="K1034" t="str">
            <v>ENLINEA</v>
          </cell>
          <cell r="L1034" t="str">
            <v xml:space="preserve">Aceptado                     </v>
          </cell>
          <cell r="M1034">
            <v>2016</v>
          </cell>
          <cell r="N1034">
            <v>10709</v>
          </cell>
          <cell r="O1034" t="str">
            <v xml:space="preserve">Julio - Septiembre     </v>
          </cell>
          <cell r="P1034">
            <v>42674</v>
          </cell>
        </row>
        <row r="1035">
          <cell r="C1035" t="str">
            <v>219205792</v>
          </cell>
          <cell r="D1035" t="str">
            <v>Tarso</v>
          </cell>
          <cell r="E1035" t="str">
            <v>05</v>
          </cell>
          <cell r="F1035" t="str">
            <v>DEPARTAMENTO DE ANTIOQUIA</v>
          </cell>
          <cell r="G1035" t="str">
            <v>K36</v>
          </cell>
          <cell r="H1035" t="str">
            <v>FUT_CUENTAS_POR_PAGAR</v>
          </cell>
          <cell r="I1035">
            <v>83</v>
          </cell>
          <cell r="J1035" t="str">
            <v>GENERAL - EXCEPTO BOGOTA</v>
          </cell>
          <cell r="K1035" t="str">
            <v>ENLINEA</v>
          </cell>
          <cell r="L1035" t="str">
            <v xml:space="preserve">Aceptado                     </v>
          </cell>
          <cell r="M1035">
            <v>2016</v>
          </cell>
          <cell r="N1035">
            <v>10709</v>
          </cell>
          <cell r="O1035" t="str">
            <v xml:space="preserve">Julio - Septiembre     </v>
          </cell>
          <cell r="P1035">
            <v>42669</v>
          </cell>
        </row>
        <row r="1036">
          <cell r="C1036" t="str">
            <v>219215092</v>
          </cell>
          <cell r="D1036" t="str">
            <v>Betéitiva</v>
          </cell>
          <cell r="E1036" t="str">
            <v>15</v>
          </cell>
          <cell r="F1036" t="str">
            <v>DEPARTAMENTO DE BOYACA</v>
          </cell>
          <cell r="G1036" t="str">
            <v>K36</v>
          </cell>
          <cell r="H1036" t="str">
            <v>FUT_CUENTAS_POR_PAGAR</v>
          </cell>
          <cell r="I1036">
            <v>83</v>
          </cell>
          <cell r="J1036" t="str">
            <v>GENERAL - EXCEPTO BOGOTA</v>
          </cell>
          <cell r="K1036" t="str">
            <v>ENLINEA</v>
          </cell>
          <cell r="L1036" t="str">
            <v xml:space="preserve">Aceptado                     </v>
          </cell>
          <cell r="M1036">
            <v>2016</v>
          </cell>
          <cell r="N1036">
            <v>10709</v>
          </cell>
          <cell r="O1036" t="str">
            <v xml:space="preserve">Julio - Septiembre     </v>
          </cell>
          <cell r="P1036">
            <v>42666</v>
          </cell>
        </row>
        <row r="1037">
          <cell r="C1037" t="str">
            <v>219218592</v>
          </cell>
          <cell r="D1037" t="str">
            <v>Puerto Rico - Caquetá</v>
          </cell>
          <cell r="E1037" t="str">
            <v>18</v>
          </cell>
          <cell r="F1037" t="str">
            <v>DEPARTAMENTO DE CAQUETA</v>
          </cell>
          <cell r="G1037" t="str">
            <v>K36</v>
          </cell>
          <cell r="H1037" t="str">
            <v>FUT_CUENTAS_POR_PAGAR</v>
          </cell>
          <cell r="I1037">
            <v>83</v>
          </cell>
          <cell r="J1037" t="str">
            <v>GENERAL - EXCEPTO BOGOTA</v>
          </cell>
          <cell r="K1037" t="str">
            <v>ENLINEA</v>
          </cell>
          <cell r="L1037" t="str">
            <v xml:space="preserve">Aceptado                     </v>
          </cell>
          <cell r="M1037">
            <v>2016</v>
          </cell>
          <cell r="N1037">
            <v>10709</v>
          </cell>
          <cell r="O1037" t="str">
            <v xml:space="preserve">Julio - Septiembre     </v>
          </cell>
          <cell r="P1037">
            <v>42672</v>
          </cell>
        </row>
        <row r="1038">
          <cell r="C1038" t="str">
            <v>219219392</v>
          </cell>
          <cell r="D1038" t="str">
            <v>La Sierra</v>
          </cell>
          <cell r="E1038" t="str">
            <v>19</v>
          </cell>
          <cell r="F1038" t="str">
            <v>DEPARTAMENTO DE CAUCA</v>
          </cell>
          <cell r="G1038" t="str">
            <v>K36</v>
          </cell>
          <cell r="H1038" t="str">
            <v>FUT_CUENTAS_POR_PAGAR</v>
          </cell>
          <cell r="I1038">
            <v>83</v>
          </cell>
          <cell r="J1038" t="str">
            <v>GENERAL - EXCEPTO BOGOTA</v>
          </cell>
          <cell r="K1038" t="str">
            <v>ENLINEA</v>
          </cell>
          <cell r="L1038" t="str">
            <v xml:space="preserve">Aceptado                     </v>
          </cell>
          <cell r="M1038">
            <v>2016</v>
          </cell>
          <cell r="N1038">
            <v>10709</v>
          </cell>
          <cell r="O1038" t="str">
            <v xml:space="preserve">Julio - Septiembre     </v>
          </cell>
          <cell r="P1038">
            <v>42669</v>
          </cell>
        </row>
        <row r="1039">
          <cell r="C1039" t="str">
            <v>219225592</v>
          </cell>
          <cell r="D1039" t="str">
            <v>Quebradanegra</v>
          </cell>
          <cell r="E1039" t="str">
            <v>25</v>
          </cell>
          <cell r="F1039" t="str">
            <v>DEPARTAMENTO DE CUNDINAMARCA</v>
          </cell>
          <cell r="G1039" t="str">
            <v>K36</v>
          </cell>
          <cell r="H1039" t="str">
            <v>FUT_CUENTAS_POR_PAGAR</v>
          </cell>
          <cell r="I1039">
            <v>83</v>
          </cell>
          <cell r="J1039" t="str">
            <v>GENERAL - EXCEPTO BOGOTA</v>
          </cell>
          <cell r="K1039" t="str">
            <v>ENLINEA</v>
          </cell>
          <cell r="L1039" t="str">
            <v xml:space="preserve">Aceptado                     </v>
          </cell>
          <cell r="M1039">
            <v>2016</v>
          </cell>
          <cell r="N1039">
            <v>10709</v>
          </cell>
          <cell r="O1039" t="str">
            <v xml:space="preserve">Julio - Septiembre     </v>
          </cell>
          <cell r="P1039">
            <v>42668</v>
          </cell>
        </row>
        <row r="1040">
          <cell r="C1040" t="str">
            <v>219247692</v>
          </cell>
          <cell r="D1040" t="str">
            <v>San Sebastián de Buenavista</v>
          </cell>
          <cell r="E1040" t="str">
            <v>47</v>
          </cell>
          <cell r="F1040" t="str">
            <v>DEPARTAMENTO DE MAGDALENA</v>
          </cell>
          <cell r="G1040" t="str">
            <v>K36</v>
          </cell>
          <cell r="H1040" t="str">
            <v>FUT_CUENTAS_POR_PAGAR</v>
          </cell>
          <cell r="I1040">
            <v>83</v>
          </cell>
          <cell r="J1040" t="str">
            <v>GENERAL - EXCEPTO BOGOTA</v>
          </cell>
          <cell r="K1040" t="str">
            <v>ENLINEA</v>
          </cell>
          <cell r="L1040" t="str">
            <v xml:space="preserve">Aceptado                     </v>
          </cell>
          <cell r="M1040">
            <v>2016</v>
          </cell>
          <cell r="N1040">
            <v>10709</v>
          </cell>
          <cell r="O1040" t="str">
            <v xml:space="preserve">Julio - Septiembre     </v>
          </cell>
          <cell r="P1040">
            <v>42655</v>
          </cell>
        </row>
        <row r="1041">
          <cell r="C1041" t="str">
            <v>219268092</v>
          </cell>
          <cell r="D1041" t="str">
            <v>Betulia - Santander</v>
          </cell>
          <cell r="E1041" t="str">
            <v>68</v>
          </cell>
          <cell r="F1041" t="str">
            <v>DEPARTAMENTO DE SANTANDER</v>
          </cell>
          <cell r="G1041" t="str">
            <v>K36</v>
          </cell>
          <cell r="H1041" t="str">
            <v>FUT_CUENTAS_POR_PAGAR</v>
          </cell>
          <cell r="I1041">
            <v>83</v>
          </cell>
          <cell r="J1041" t="str">
            <v>GENERAL - EXCEPTO BOGOTA</v>
          </cell>
          <cell r="K1041" t="str">
            <v>ENLINEA</v>
          </cell>
          <cell r="L1041" t="str">
            <v xml:space="preserve">Aceptado                     </v>
          </cell>
          <cell r="M1041">
            <v>2016</v>
          </cell>
          <cell r="N1041">
            <v>10709</v>
          </cell>
          <cell r="O1041" t="str">
            <v xml:space="preserve">Julio - Septiembre     </v>
          </cell>
          <cell r="P1041">
            <v>42674</v>
          </cell>
        </row>
        <row r="1042">
          <cell r="C1042" t="str">
            <v>219276892</v>
          </cell>
          <cell r="D1042" t="str">
            <v>Yumbo</v>
          </cell>
          <cell r="E1042" t="str">
            <v>76</v>
          </cell>
          <cell r="F1042" t="str">
            <v>DEPARTAMENTO DE VALLE DEL CAUCA</v>
          </cell>
          <cell r="G1042" t="str">
            <v>K36</v>
          </cell>
          <cell r="H1042" t="str">
            <v>FUT_CUENTAS_POR_PAGAR</v>
          </cell>
          <cell r="I1042">
            <v>83</v>
          </cell>
          <cell r="J1042" t="str">
            <v>GENERAL - EXCEPTO BOGOTA</v>
          </cell>
          <cell r="K1042" t="str">
            <v>ENLINEA</v>
          </cell>
          <cell r="L1042" t="str">
            <v xml:space="preserve">Aceptado                     </v>
          </cell>
          <cell r="M1042">
            <v>2016</v>
          </cell>
          <cell r="N1042">
            <v>10709</v>
          </cell>
          <cell r="O1042" t="str">
            <v xml:space="preserve">Julio - Septiembre     </v>
          </cell>
          <cell r="P1042">
            <v>42668</v>
          </cell>
        </row>
        <row r="1043">
          <cell r="C1043" t="str">
            <v>219305093</v>
          </cell>
          <cell r="D1043" t="str">
            <v>Betulia - Antioquia</v>
          </cell>
          <cell r="E1043" t="str">
            <v>05</v>
          </cell>
          <cell r="F1043" t="str">
            <v>DEPARTAMENTO DE ANTIOQUIA</v>
          </cell>
          <cell r="G1043" t="str">
            <v>K36</v>
          </cell>
          <cell r="H1043" t="str">
            <v>FUT_CUENTAS_POR_PAGAR</v>
          </cell>
          <cell r="I1043">
            <v>83</v>
          </cell>
          <cell r="J1043" t="str">
            <v>GENERAL - EXCEPTO BOGOTA</v>
          </cell>
          <cell r="K1043" t="str">
            <v>ENLINEA</v>
          </cell>
          <cell r="L1043" t="str">
            <v xml:space="preserve">Aceptado                     </v>
          </cell>
          <cell r="M1043">
            <v>2016</v>
          </cell>
          <cell r="N1043">
            <v>10709</v>
          </cell>
          <cell r="O1043" t="str">
            <v xml:space="preserve">Julio - Septiembre     </v>
          </cell>
          <cell r="P1043">
            <v>42670</v>
          </cell>
        </row>
        <row r="1044">
          <cell r="C1044" t="str">
            <v>219305893</v>
          </cell>
          <cell r="D1044" t="str">
            <v>Yondó (Casabe)</v>
          </cell>
          <cell r="E1044" t="str">
            <v>05</v>
          </cell>
          <cell r="F1044" t="str">
            <v>DEPARTAMENTO DE ANTIOQUIA</v>
          </cell>
          <cell r="G1044" t="str">
            <v>K36</v>
          </cell>
          <cell r="H1044" t="str">
            <v>FUT_CUENTAS_POR_PAGAR</v>
          </cell>
          <cell r="I1044">
            <v>83</v>
          </cell>
          <cell r="J1044" t="str">
            <v>GENERAL - EXCEPTO BOGOTA</v>
          </cell>
          <cell r="K1044" t="str">
            <v>ENLINEA</v>
          </cell>
          <cell r="L1044" t="str">
            <v xml:space="preserve">Aceptado                     </v>
          </cell>
          <cell r="M1044">
            <v>2016</v>
          </cell>
          <cell r="N1044">
            <v>10709</v>
          </cell>
          <cell r="O1044" t="str">
            <v xml:space="preserve">Julio - Septiembre     </v>
          </cell>
          <cell r="P1044">
            <v>42673</v>
          </cell>
        </row>
        <row r="1045">
          <cell r="C1045" t="str">
            <v>219315293</v>
          </cell>
          <cell r="D1045" t="str">
            <v>Gachantivá</v>
          </cell>
          <cell r="E1045" t="str">
            <v>15</v>
          </cell>
          <cell r="F1045" t="str">
            <v>DEPARTAMENTO DE BOYACA</v>
          </cell>
          <cell r="G1045" t="str">
            <v>K36</v>
          </cell>
          <cell r="H1045" t="str">
            <v>FUT_CUENTAS_POR_PAGAR</v>
          </cell>
          <cell r="I1045">
            <v>83</v>
          </cell>
          <cell r="J1045" t="str">
            <v>GENERAL - EXCEPTO BOGOTA</v>
          </cell>
          <cell r="K1045" t="str">
            <v>ENLINEA</v>
          </cell>
          <cell r="L1045" t="str">
            <v xml:space="preserve">Aceptado                     </v>
          </cell>
          <cell r="M1045">
            <v>2016</v>
          </cell>
          <cell r="N1045">
            <v>10709</v>
          </cell>
          <cell r="O1045" t="str">
            <v xml:space="preserve">Julio - Septiembre     </v>
          </cell>
          <cell r="P1045">
            <v>42663</v>
          </cell>
        </row>
        <row r="1046">
          <cell r="C1046" t="str">
            <v>219315693</v>
          </cell>
          <cell r="D1046" t="str">
            <v>Santa Rosa de Viterbo</v>
          </cell>
          <cell r="E1046" t="str">
            <v>15</v>
          </cell>
          <cell r="F1046" t="str">
            <v>DEPARTAMENTO DE BOYACA</v>
          </cell>
          <cell r="G1046" t="str">
            <v>K36</v>
          </cell>
          <cell r="H1046" t="str">
            <v>FUT_CUENTAS_POR_PAGAR</v>
          </cell>
          <cell r="I1046">
            <v>83</v>
          </cell>
          <cell r="J1046" t="str">
            <v>GENERAL - EXCEPTO BOGOTA</v>
          </cell>
          <cell r="K1046" t="str">
            <v>ENLINEA</v>
          </cell>
          <cell r="L1046" t="str">
            <v xml:space="preserve">Aceptado                     </v>
          </cell>
          <cell r="M1046">
            <v>2016</v>
          </cell>
          <cell r="N1046">
            <v>10709</v>
          </cell>
          <cell r="O1046" t="str">
            <v xml:space="preserve">Julio - Septiembre     </v>
          </cell>
          <cell r="P1046">
            <v>42672</v>
          </cell>
        </row>
        <row r="1047">
          <cell r="C1047" t="str">
            <v>219319693</v>
          </cell>
          <cell r="D1047" t="str">
            <v>San Sebastián</v>
          </cell>
          <cell r="E1047" t="str">
            <v>19</v>
          </cell>
          <cell r="F1047" t="str">
            <v>DEPARTAMENTO DE CAUCA</v>
          </cell>
          <cell r="G1047" t="str">
            <v>K36</v>
          </cell>
          <cell r="H1047" t="str">
            <v>FUT_CUENTAS_POR_PAGAR</v>
          </cell>
          <cell r="I1047">
            <v>83</v>
          </cell>
          <cell r="J1047" t="str">
            <v>GENERAL - EXCEPTO BOGOTA</v>
          </cell>
          <cell r="K1047" t="str">
            <v>ENLINEA</v>
          </cell>
          <cell r="L1047" t="str">
            <v xml:space="preserve">Aceptado                     </v>
          </cell>
          <cell r="M1047">
            <v>2016</v>
          </cell>
          <cell r="N1047">
            <v>10709</v>
          </cell>
          <cell r="O1047" t="str">
            <v xml:space="preserve">Julio - Septiembre     </v>
          </cell>
          <cell r="P1047">
            <v>42657</v>
          </cell>
        </row>
        <row r="1048">
          <cell r="C1048" t="str">
            <v>219325293</v>
          </cell>
          <cell r="D1048" t="str">
            <v>Gachalá</v>
          </cell>
          <cell r="E1048" t="str">
            <v>25</v>
          </cell>
          <cell r="F1048" t="str">
            <v>DEPARTAMENTO DE CUNDINAMARCA</v>
          </cell>
          <cell r="G1048" t="str">
            <v>K36</v>
          </cell>
          <cell r="H1048" t="str">
            <v>FUT_CUENTAS_POR_PAGAR</v>
          </cell>
          <cell r="I1048">
            <v>83</v>
          </cell>
          <cell r="J1048" t="str">
            <v>GENERAL - EXCEPTO BOGOTA</v>
          </cell>
          <cell r="K1048" t="str">
            <v>ENLINEA</v>
          </cell>
          <cell r="L1048" t="str">
            <v xml:space="preserve">Aceptado                     </v>
          </cell>
          <cell r="M1048">
            <v>2016</v>
          </cell>
          <cell r="N1048">
            <v>10709</v>
          </cell>
          <cell r="O1048" t="str">
            <v xml:space="preserve">Julio - Septiembre     </v>
          </cell>
          <cell r="P1048">
            <v>42666</v>
          </cell>
        </row>
        <row r="1049">
          <cell r="C1049" t="str">
            <v>219325793</v>
          </cell>
          <cell r="D1049" t="str">
            <v>Tausa</v>
          </cell>
          <cell r="E1049" t="str">
            <v>25</v>
          </cell>
          <cell r="F1049" t="str">
            <v>DEPARTAMENTO DE CUNDINAMARCA</v>
          </cell>
          <cell r="G1049" t="str">
            <v>K36</v>
          </cell>
          <cell r="H1049" t="str">
            <v>FUT_CUENTAS_POR_PAGAR</v>
          </cell>
          <cell r="I1049">
            <v>83</v>
          </cell>
          <cell r="J1049" t="str">
            <v>GENERAL - EXCEPTO BOGOTA</v>
          </cell>
          <cell r="K1049" t="str">
            <v>ENLINEA</v>
          </cell>
          <cell r="L1049" t="str">
            <v xml:space="preserve">Aceptado                     </v>
          </cell>
          <cell r="M1049">
            <v>2016</v>
          </cell>
          <cell r="N1049">
            <v>10709</v>
          </cell>
          <cell r="O1049" t="str">
            <v xml:space="preserve">Julio - Septiembre     </v>
          </cell>
          <cell r="P1049">
            <v>42668</v>
          </cell>
        </row>
        <row r="1050">
          <cell r="C1050" t="str">
            <v>219352693</v>
          </cell>
          <cell r="D1050" t="str">
            <v>San Pablo - Nariño</v>
          </cell>
          <cell r="E1050" t="str">
            <v>52</v>
          </cell>
          <cell r="F1050" t="str">
            <v>DEPARTAMENTO DE NARIÑO</v>
          </cell>
          <cell r="G1050" t="str">
            <v>K36</v>
          </cell>
          <cell r="H1050" t="str">
            <v>FUT_CUENTAS_POR_PAGAR</v>
          </cell>
          <cell r="I1050">
            <v>83</v>
          </cell>
          <cell r="J1050" t="str">
            <v>GENERAL - EXCEPTO BOGOTA</v>
          </cell>
          <cell r="K1050" t="str">
            <v>ENLINEA</v>
          </cell>
          <cell r="L1050" t="str">
            <v xml:space="preserve">Aceptado                     </v>
          </cell>
          <cell r="M1050">
            <v>2016</v>
          </cell>
          <cell r="N1050">
            <v>10709</v>
          </cell>
          <cell r="O1050" t="str">
            <v xml:space="preserve">Julio - Septiembre     </v>
          </cell>
          <cell r="P1050">
            <v>42668</v>
          </cell>
        </row>
        <row r="1051">
          <cell r="C1051" t="str">
            <v>219413894</v>
          </cell>
          <cell r="D1051" t="str">
            <v>Zambrano</v>
          </cell>
          <cell r="E1051" t="str">
            <v>13</v>
          </cell>
          <cell r="F1051" t="str">
            <v>DEPARTAMENTO DE BOLIVAR</v>
          </cell>
          <cell r="G1051" t="str">
            <v>K36</v>
          </cell>
          <cell r="H1051" t="str">
            <v>FUT_CUENTAS_POR_PAGAR</v>
          </cell>
          <cell r="I1051">
            <v>83</v>
          </cell>
          <cell r="J1051" t="str">
            <v>GENERAL - EXCEPTO BOGOTA</v>
          </cell>
          <cell r="K1051" t="str">
            <v>ENLINEA</v>
          </cell>
          <cell r="L1051" t="str">
            <v xml:space="preserve">Aceptado                     </v>
          </cell>
          <cell r="M1051">
            <v>2016</v>
          </cell>
          <cell r="N1051">
            <v>10709</v>
          </cell>
          <cell r="O1051" t="str">
            <v xml:space="preserve">Julio - Septiembre     </v>
          </cell>
          <cell r="P1051">
            <v>42674</v>
          </cell>
        </row>
        <row r="1052">
          <cell r="C1052" t="str">
            <v>219415494</v>
          </cell>
          <cell r="D1052" t="str">
            <v>Nuevo Colón</v>
          </cell>
          <cell r="E1052" t="str">
            <v>15</v>
          </cell>
          <cell r="F1052" t="str">
            <v>DEPARTAMENTO DE BOYACA</v>
          </cell>
          <cell r="G1052" t="str">
            <v>K36</v>
          </cell>
          <cell r="H1052" t="str">
            <v>FUT_CUENTAS_POR_PAGAR</v>
          </cell>
          <cell r="I1052">
            <v>83</v>
          </cell>
          <cell r="J1052" t="str">
            <v>GENERAL - EXCEPTO BOGOTA</v>
          </cell>
          <cell r="K1052" t="str">
            <v>ENLINEA</v>
          </cell>
          <cell r="L1052" t="str">
            <v xml:space="preserve">Aceptado                     </v>
          </cell>
          <cell r="M1052">
            <v>2016</v>
          </cell>
          <cell r="N1052">
            <v>10709</v>
          </cell>
          <cell r="O1052" t="str">
            <v xml:space="preserve">Julio - Septiembre     </v>
          </cell>
          <cell r="P1052">
            <v>42670</v>
          </cell>
        </row>
        <row r="1053">
          <cell r="C1053" t="str">
            <v>219418094</v>
          </cell>
          <cell r="D1053" t="str">
            <v>Belén de los Andaquíes</v>
          </cell>
          <cell r="E1053" t="str">
            <v>18</v>
          </cell>
          <cell r="F1053" t="str">
            <v>DEPARTAMENTO DE CAQUETA</v>
          </cell>
          <cell r="G1053" t="str">
            <v>K36</v>
          </cell>
          <cell r="H1053" t="str">
            <v>FUT_CUENTAS_POR_PAGAR</v>
          </cell>
          <cell r="I1053">
            <v>83</v>
          </cell>
          <cell r="J1053" t="str">
            <v>GENERAL - EXCEPTO BOGOTA</v>
          </cell>
          <cell r="K1053" t="str">
            <v>ENLINEA</v>
          </cell>
          <cell r="L1053" t="str">
            <v xml:space="preserve">Aceptado                     </v>
          </cell>
          <cell r="M1053">
            <v>2016</v>
          </cell>
          <cell r="N1053">
            <v>10709</v>
          </cell>
          <cell r="O1053" t="str">
            <v xml:space="preserve">Julio - Septiembre     </v>
          </cell>
          <cell r="P1053">
            <v>42667</v>
          </cell>
        </row>
        <row r="1054">
          <cell r="C1054" t="str">
            <v>219425394</v>
          </cell>
          <cell r="D1054" t="str">
            <v>La Palma</v>
          </cell>
          <cell r="E1054" t="str">
            <v>25</v>
          </cell>
          <cell r="F1054" t="str">
            <v>DEPARTAMENTO DE CUNDINAMARCA</v>
          </cell>
          <cell r="G1054" t="str">
            <v>K36</v>
          </cell>
          <cell r="H1054" t="str">
            <v>FUT_CUENTAS_POR_PAGAR</v>
          </cell>
          <cell r="I1054">
            <v>83</v>
          </cell>
          <cell r="J1054" t="str">
            <v>GENERAL - EXCEPTO BOGOTA</v>
          </cell>
          <cell r="K1054" t="str">
            <v>ENLINEA</v>
          </cell>
          <cell r="L1054" t="str">
            <v xml:space="preserve">Aceptado                     </v>
          </cell>
          <cell r="M1054">
            <v>2016</v>
          </cell>
          <cell r="N1054">
            <v>10709</v>
          </cell>
          <cell r="O1054" t="str">
            <v xml:space="preserve">Julio - Septiembre     </v>
          </cell>
          <cell r="P1054">
            <v>42673</v>
          </cell>
        </row>
        <row r="1055">
          <cell r="C1055" t="str">
            <v>219425594</v>
          </cell>
          <cell r="D1055" t="str">
            <v>Quetame</v>
          </cell>
          <cell r="E1055" t="str">
            <v>25</v>
          </cell>
          <cell r="F1055" t="str">
            <v>DEPARTAMENTO DE CUNDINAMARCA</v>
          </cell>
          <cell r="G1055" t="str">
            <v>K36</v>
          </cell>
          <cell r="H1055" t="str">
            <v>FUT_CUENTAS_POR_PAGAR</v>
          </cell>
          <cell r="I1055">
            <v>83</v>
          </cell>
          <cell r="J1055" t="str">
            <v>GENERAL - EXCEPTO BOGOTA</v>
          </cell>
          <cell r="K1055" t="str">
            <v>ENLINEA</v>
          </cell>
          <cell r="L1055" t="str">
            <v xml:space="preserve">Aceptado                     </v>
          </cell>
          <cell r="M1055">
            <v>2016</v>
          </cell>
          <cell r="N1055">
            <v>10709</v>
          </cell>
          <cell r="O1055" t="str">
            <v xml:space="preserve">Julio - Septiembre     </v>
          </cell>
          <cell r="P1055">
            <v>42670</v>
          </cell>
        </row>
        <row r="1056">
          <cell r="C1056" t="str">
            <v>219452694</v>
          </cell>
          <cell r="D1056" t="str">
            <v>San Pedro de Cartago</v>
          </cell>
          <cell r="E1056" t="str">
            <v>52</v>
          </cell>
          <cell r="F1056" t="str">
            <v>DEPARTAMENTO DE NARIÑO</v>
          </cell>
          <cell r="G1056" t="str">
            <v>K36</v>
          </cell>
          <cell r="H1056" t="str">
            <v>FUT_CUENTAS_POR_PAGAR</v>
          </cell>
          <cell r="I1056">
            <v>83</v>
          </cell>
          <cell r="J1056" t="str">
            <v>GENERAL - EXCEPTO BOGOTA</v>
          </cell>
          <cell r="K1056" t="str">
            <v>ENLINEA</v>
          </cell>
          <cell r="L1056" t="str">
            <v xml:space="preserve">Aceptado                     </v>
          </cell>
          <cell r="M1056">
            <v>2016</v>
          </cell>
          <cell r="N1056">
            <v>10709</v>
          </cell>
          <cell r="O1056" t="str">
            <v xml:space="preserve">Julio - Septiembre     </v>
          </cell>
          <cell r="P1056">
            <v>42667</v>
          </cell>
        </row>
        <row r="1057">
          <cell r="C1057" t="str">
            <v>219463594</v>
          </cell>
          <cell r="D1057" t="str">
            <v>Quimbaya</v>
          </cell>
          <cell r="E1057" t="str">
            <v>63</v>
          </cell>
          <cell r="F1057" t="str">
            <v>DEPARTAMENTO DE QUINDIO</v>
          </cell>
          <cell r="G1057" t="str">
            <v>K36</v>
          </cell>
          <cell r="H1057" t="str">
            <v>FUT_CUENTAS_POR_PAGAR</v>
          </cell>
          <cell r="I1057">
            <v>83</v>
          </cell>
          <cell r="J1057" t="str">
            <v>GENERAL - EXCEPTO BOGOTA</v>
          </cell>
          <cell r="K1057" t="str">
            <v>ENLINEA</v>
          </cell>
          <cell r="L1057" t="str">
            <v xml:space="preserve">Aceptado                     </v>
          </cell>
          <cell r="M1057">
            <v>2016</v>
          </cell>
          <cell r="N1057">
            <v>10709</v>
          </cell>
          <cell r="O1057" t="str">
            <v xml:space="preserve">Julio - Septiembre     </v>
          </cell>
          <cell r="P1057">
            <v>42669</v>
          </cell>
        </row>
        <row r="1058">
          <cell r="C1058" t="str">
            <v>219466594</v>
          </cell>
          <cell r="D1058" t="str">
            <v>Quinchía</v>
          </cell>
          <cell r="E1058" t="str">
            <v>66</v>
          </cell>
          <cell r="F1058" t="str">
            <v>DEPARTAMENTO DE RISARALDA</v>
          </cell>
          <cell r="G1058" t="str">
            <v>K36</v>
          </cell>
          <cell r="H1058" t="str">
            <v>FUT_CUENTAS_POR_PAGAR</v>
          </cell>
          <cell r="I1058">
            <v>83</v>
          </cell>
          <cell r="J1058" t="str">
            <v>GENERAL - EXCEPTO BOGOTA</v>
          </cell>
          <cell r="K1058" t="str">
            <v>ENLINEA</v>
          </cell>
          <cell r="L1058" t="str">
            <v xml:space="preserve">Aceptado                     </v>
          </cell>
          <cell r="M1058">
            <v>2016</v>
          </cell>
          <cell r="N1058">
            <v>10709</v>
          </cell>
          <cell r="O1058" t="str">
            <v xml:space="preserve">Julio - Septiembre     </v>
          </cell>
          <cell r="P1058">
            <v>42672</v>
          </cell>
        </row>
        <row r="1059">
          <cell r="C1059" t="str">
            <v>219481794</v>
          </cell>
          <cell r="D1059" t="str">
            <v>Tame</v>
          </cell>
          <cell r="E1059" t="str">
            <v>81</v>
          </cell>
          <cell r="F1059" t="str">
            <v>DEPARTAMENTO DE ARAUCA</v>
          </cell>
          <cell r="G1059" t="str">
            <v>K36</v>
          </cell>
          <cell r="H1059" t="str">
            <v>FUT_CUENTAS_POR_PAGAR</v>
          </cell>
          <cell r="I1059">
            <v>83</v>
          </cell>
          <cell r="J1059" t="str">
            <v>GENERAL - EXCEPTO BOGOTA</v>
          </cell>
          <cell r="K1059" t="str">
            <v>ENLINEA</v>
          </cell>
          <cell r="L1059" t="str">
            <v xml:space="preserve">Aceptado                     </v>
          </cell>
          <cell r="M1059">
            <v>2016</v>
          </cell>
          <cell r="N1059">
            <v>10709</v>
          </cell>
          <cell r="O1059" t="str">
            <v xml:space="preserve">Julio - Septiembre     </v>
          </cell>
          <cell r="P1059">
            <v>42674</v>
          </cell>
        </row>
        <row r="1060">
          <cell r="C1060" t="str">
            <v>219505495</v>
          </cell>
          <cell r="D1060" t="str">
            <v>Nechí</v>
          </cell>
          <cell r="E1060" t="str">
            <v>05</v>
          </cell>
          <cell r="F1060" t="str">
            <v>DEPARTAMENTO DE ANTIOQUIA</v>
          </cell>
          <cell r="G1060" t="str">
            <v>K36</v>
          </cell>
          <cell r="H1060" t="str">
            <v>FUT_CUENTAS_POR_PAGAR</v>
          </cell>
          <cell r="I1060">
            <v>83</v>
          </cell>
          <cell r="J1060" t="str">
            <v>GENERAL - EXCEPTO BOGOTA</v>
          </cell>
          <cell r="K1060" t="str">
            <v>ENLINEA</v>
          </cell>
          <cell r="L1060" t="str">
            <v xml:space="preserve">Aceptado                     </v>
          </cell>
          <cell r="M1060">
            <v>2016</v>
          </cell>
          <cell r="N1060">
            <v>10709</v>
          </cell>
          <cell r="O1060" t="str">
            <v xml:space="preserve">Julio - Septiembre     </v>
          </cell>
          <cell r="P1060">
            <v>42674</v>
          </cell>
        </row>
        <row r="1061">
          <cell r="C1061" t="str">
            <v>219505895</v>
          </cell>
          <cell r="D1061" t="str">
            <v>Zaragoza</v>
          </cell>
          <cell r="E1061" t="str">
            <v>05</v>
          </cell>
          <cell r="F1061" t="str">
            <v>DEPARTAMENTO DE ANTIOQUIA</v>
          </cell>
          <cell r="G1061" t="str">
            <v>K36</v>
          </cell>
          <cell r="H1061" t="str">
            <v>FUT_CUENTAS_POR_PAGAR</v>
          </cell>
          <cell r="I1061">
            <v>83</v>
          </cell>
          <cell r="J1061" t="str">
            <v>GENERAL - EXCEPTO BOGOTA</v>
          </cell>
          <cell r="K1061" t="str">
            <v>ENLINEA</v>
          </cell>
          <cell r="L1061" t="str">
            <v xml:space="preserve">Aceptado                     </v>
          </cell>
          <cell r="M1061">
            <v>2016</v>
          </cell>
          <cell r="N1061">
            <v>10709</v>
          </cell>
          <cell r="O1061" t="str">
            <v xml:space="preserve">Julio - Septiembre     </v>
          </cell>
          <cell r="P1061">
            <v>42664</v>
          </cell>
        </row>
        <row r="1062">
          <cell r="C1062" t="str">
            <v>219517495</v>
          </cell>
          <cell r="D1062" t="str">
            <v>Norcasia</v>
          </cell>
          <cell r="E1062" t="str">
            <v>17</v>
          </cell>
          <cell r="F1062" t="str">
            <v>DEPARTAMENTO DE CALDAS</v>
          </cell>
          <cell r="G1062" t="str">
            <v>K36</v>
          </cell>
          <cell r="H1062" t="str">
            <v>FUT_CUENTAS_POR_PAGAR</v>
          </cell>
          <cell r="I1062">
            <v>83</v>
          </cell>
          <cell r="J1062" t="str">
            <v>GENERAL - EXCEPTO BOGOTA</v>
          </cell>
          <cell r="K1062" t="str">
            <v>ENLINEA</v>
          </cell>
          <cell r="L1062" t="str">
            <v xml:space="preserve">Aceptado                     </v>
          </cell>
          <cell r="M1062">
            <v>2016</v>
          </cell>
          <cell r="N1062">
            <v>10709</v>
          </cell>
          <cell r="O1062" t="str">
            <v xml:space="preserve">Julio - Septiembre     </v>
          </cell>
          <cell r="P1062">
            <v>42663</v>
          </cell>
        </row>
        <row r="1063">
          <cell r="C1063" t="str">
            <v>219520295</v>
          </cell>
          <cell r="D1063" t="str">
            <v>Gamarra</v>
          </cell>
          <cell r="E1063" t="str">
            <v>20</v>
          </cell>
          <cell r="F1063" t="str">
            <v>DEPARTAMENTO DE CESAR</v>
          </cell>
          <cell r="G1063" t="str">
            <v>K36</v>
          </cell>
          <cell r="H1063" t="str">
            <v>FUT_CUENTAS_POR_PAGAR</v>
          </cell>
          <cell r="I1063">
            <v>83</v>
          </cell>
          <cell r="J1063" t="str">
            <v>GENERAL - EXCEPTO BOGOTA</v>
          </cell>
          <cell r="K1063" t="str">
            <v>ENLINEA</v>
          </cell>
          <cell r="L1063" t="str">
            <v xml:space="preserve">Aceptado                     </v>
          </cell>
          <cell r="M1063">
            <v>2016</v>
          </cell>
          <cell r="N1063">
            <v>10709</v>
          </cell>
          <cell r="O1063" t="str">
            <v xml:space="preserve">Julio - Septiembre     </v>
          </cell>
          <cell r="P1063">
            <v>42670</v>
          </cell>
        </row>
        <row r="1064">
          <cell r="C1064" t="str">
            <v>219525095</v>
          </cell>
          <cell r="D1064" t="str">
            <v>Bituima</v>
          </cell>
          <cell r="E1064" t="str">
            <v>25</v>
          </cell>
          <cell r="F1064" t="str">
            <v>DEPARTAMENTO DE CUNDINAMARCA</v>
          </cell>
          <cell r="G1064" t="str">
            <v>K36</v>
          </cell>
          <cell r="H1064" t="str">
            <v>FUT_CUENTAS_POR_PAGAR</v>
          </cell>
          <cell r="I1064">
            <v>83</v>
          </cell>
          <cell r="J1064" t="str">
            <v>GENERAL - EXCEPTO BOGOTA</v>
          </cell>
          <cell r="K1064" t="str">
            <v>ENLINEA</v>
          </cell>
          <cell r="L1064" t="str">
            <v xml:space="preserve">Aceptado                     </v>
          </cell>
          <cell r="M1064">
            <v>2016</v>
          </cell>
          <cell r="N1064">
            <v>10709</v>
          </cell>
          <cell r="O1064" t="str">
            <v xml:space="preserve">Julio - Septiembre     </v>
          </cell>
          <cell r="P1064">
            <v>42688</v>
          </cell>
        </row>
        <row r="1065">
          <cell r="C1065" t="str">
            <v>219525295</v>
          </cell>
          <cell r="D1065" t="str">
            <v>Gachancipá</v>
          </cell>
          <cell r="E1065" t="str">
            <v>25</v>
          </cell>
          <cell r="F1065" t="str">
            <v>DEPARTAMENTO DE CUNDINAMARCA</v>
          </cell>
          <cell r="G1065" t="str">
            <v>K36</v>
          </cell>
          <cell r="H1065" t="str">
            <v>FUT_CUENTAS_POR_PAGAR</v>
          </cell>
          <cell r="I1065">
            <v>83</v>
          </cell>
          <cell r="J1065" t="str">
            <v>GENERAL - EXCEPTO BOGOTA</v>
          </cell>
          <cell r="K1065" t="str">
            <v>ENLINEA</v>
          </cell>
          <cell r="L1065" t="str">
            <v xml:space="preserve">Aceptado                     </v>
          </cell>
          <cell r="M1065">
            <v>2016</v>
          </cell>
          <cell r="N1065">
            <v>10709</v>
          </cell>
          <cell r="O1065" t="str">
            <v xml:space="preserve">Julio - Septiembre     </v>
          </cell>
          <cell r="P1065">
            <v>42667</v>
          </cell>
        </row>
        <row r="1066">
          <cell r="C1066" t="str">
            <v>219527495</v>
          </cell>
          <cell r="D1066" t="str">
            <v>Nuquí</v>
          </cell>
          <cell r="E1066" t="str">
            <v>27</v>
          </cell>
          <cell r="F1066" t="str">
            <v>DEPARTAMENTO DE CHOCO</v>
          </cell>
          <cell r="G1066" t="str">
            <v>K36</v>
          </cell>
          <cell r="H1066" t="str">
            <v>FUT_CUENTAS_POR_PAGAR</v>
          </cell>
          <cell r="I1066">
            <v>83</v>
          </cell>
          <cell r="J1066" t="str">
            <v>GENERAL - EXCEPTO BOGOTA</v>
          </cell>
          <cell r="K1066" t="str">
            <v>ENLINEA</v>
          </cell>
          <cell r="L1066" t="str">
            <v xml:space="preserve">Aceptado                     </v>
          </cell>
          <cell r="M1066">
            <v>2016</v>
          </cell>
          <cell r="N1066">
            <v>10709</v>
          </cell>
          <cell r="O1066" t="str">
            <v xml:space="preserve">Julio - Septiembre     </v>
          </cell>
          <cell r="P1066">
            <v>42655</v>
          </cell>
        </row>
        <row r="1067">
          <cell r="C1067" t="str">
            <v>219568895</v>
          </cell>
          <cell r="D1067" t="str">
            <v>Zapatoca</v>
          </cell>
          <cell r="E1067" t="str">
            <v>68</v>
          </cell>
          <cell r="F1067" t="str">
            <v>DEPARTAMENTO DE SANTANDER</v>
          </cell>
          <cell r="G1067" t="str">
            <v>K36</v>
          </cell>
          <cell r="H1067" t="str">
            <v>FUT_CUENTAS_POR_PAGAR</v>
          </cell>
          <cell r="I1067">
            <v>83</v>
          </cell>
          <cell r="J1067" t="str">
            <v>GENERAL - EXCEPTO BOGOTA</v>
          </cell>
          <cell r="K1067" t="str">
            <v>ENLINEA</v>
          </cell>
          <cell r="L1067" t="str">
            <v xml:space="preserve">Aceptado                     </v>
          </cell>
          <cell r="M1067">
            <v>2016</v>
          </cell>
          <cell r="N1067">
            <v>10709</v>
          </cell>
          <cell r="O1067" t="str">
            <v xml:space="preserve">Julio - Septiembre     </v>
          </cell>
          <cell r="P1067">
            <v>42662</v>
          </cell>
        </row>
        <row r="1068">
          <cell r="C1068" t="str">
            <v>219576895</v>
          </cell>
          <cell r="D1068" t="str">
            <v>Zarzal</v>
          </cell>
          <cell r="E1068" t="str">
            <v>76</v>
          </cell>
          <cell r="F1068" t="str">
            <v>DEPARTAMENTO DE VALLE DEL CAUCA</v>
          </cell>
          <cell r="G1068" t="str">
            <v>K36</v>
          </cell>
          <cell r="H1068" t="str">
            <v>FUT_CUENTAS_POR_PAGAR</v>
          </cell>
          <cell r="I1068">
            <v>83</v>
          </cell>
          <cell r="J1068" t="str">
            <v>GENERAL - EXCEPTO BOGOTA</v>
          </cell>
          <cell r="K1068" t="str">
            <v>ENLINEA</v>
          </cell>
          <cell r="L1068" t="str">
            <v xml:space="preserve">Aceptado                     </v>
          </cell>
          <cell r="M1068">
            <v>2016</v>
          </cell>
          <cell r="N1068">
            <v>10709</v>
          </cell>
          <cell r="O1068" t="str">
            <v xml:space="preserve">Julio - Septiembre     </v>
          </cell>
          <cell r="P1068">
            <v>42674</v>
          </cell>
        </row>
        <row r="1069">
          <cell r="C1069" t="str">
            <v>219608296</v>
          </cell>
          <cell r="D1069" t="str">
            <v>Galapa</v>
          </cell>
          <cell r="E1069" t="str">
            <v>08</v>
          </cell>
          <cell r="F1069" t="str">
            <v>DEPARTAMENTO DE ATLANTICO</v>
          </cell>
          <cell r="G1069" t="str">
            <v>K36</v>
          </cell>
          <cell r="H1069" t="str">
            <v>FUT_CUENTAS_POR_PAGAR</v>
          </cell>
          <cell r="I1069">
            <v>83</v>
          </cell>
          <cell r="J1069" t="str">
            <v>GENERAL - EXCEPTO BOGOTA</v>
          </cell>
          <cell r="K1069" t="str">
            <v>ENLINEA</v>
          </cell>
          <cell r="L1069" t="str">
            <v xml:space="preserve">Aceptado                     </v>
          </cell>
          <cell r="M1069">
            <v>2016</v>
          </cell>
          <cell r="N1069">
            <v>10709</v>
          </cell>
          <cell r="O1069" t="str">
            <v xml:space="preserve">Julio - Septiembre     </v>
          </cell>
          <cell r="P1069">
            <v>42670</v>
          </cell>
        </row>
        <row r="1070">
          <cell r="C1070" t="str">
            <v>219615296</v>
          </cell>
          <cell r="D1070" t="str">
            <v>Gámeza</v>
          </cell>
          <cell r="E1070" t="str">
            <v>15</v>
          </cell>
          <cell r="F1070" t="str">
            <v>DEPARTAMENTO DE BOYACA</v>
          </cell>
          <cell r="G1070" t="str">
            <v>K36</v>
          </cell>
          <cell r="H1070" t="str">
            <v>FUT_CUENTAS_POR_PAGAR</v>
          </cell>
          <cell r="I1070">
            <v>83</v>
          </cell>
          <cell r="J1070" t="str">
            <v>GENERAL - EXCEPTO BOGOTA</v>
          </cell>
          <cell r="K1070" t="str">
            <v>ENLINEA</v>
          </cell>
          <cell r="L1070" t="str">
            <v xml:space="preserve">Aceptado                     </v>
          </cell>
          <cell r="M1070">
            <v>2016</v>
          </cell>
          <cell r="N1070">
            <v>10709</v>
          </cell>
          <cell r="O1070" t="str">
            <v xml:space="preserve">Julio - Septiembre     </v>
          </cell>
          <cell r="P1070">
            <v>42668</v>
          </cell>
        </row>
        <row r="1071">
          <cell r="C1071" t="str">
            <v>219615696</v>
          </cell>
          <cell r="D1071" t="str">
            <v>Santa Sofía</v>
          </cell>
          <cell r="E1071" t="str">
            <v>15</v>
          </cell>
          <cell r="F1071" t="str">
            <v>DEPARTAMENTO DE BOYACA</v>
          </cell>
          <cell r="G1071" t="str">
            <v>K36</v>
          </cell>
          <cell r="H1071" t="str">
            <v>FUT_CUENTAS_POR_PAGAR</v>
          </cell>
          <cell r="I1071">
            <v>83</v>
          </cell>
          <cell r="J1071" t="str">
            <v>GENERAL - EXCEPTO BOGOTA</v>
          </cell>
          <cell r="K1071" t="str">
            <v>ENLINEA</v>
          </cell>
          <cell r="L1071" t="str">
            <v xml:space="preserve">Aceptado                     </v>
          </cell>
          <cell r="M1071">
            <v>2016</v>
          </cell>
          <cell r="N1071">
            <v>10709</v>
          </cell>
          <cell r="O1071" t="str">
            <v xml:space="preserve">Julio - Septiembre     </v>
          </cell>
          <cell r="P1071">
            <v>42663</v>
          </cell>
        </row>
        <row r="1072">
          <cell r="C1072" t="str">
            <v>219625596</v>
          </cell>
          <cell r="D1072" t="str">
            <v>Quipile</v>
          </cell>
          <cell r="E1072" t="str">
            <v>25</v>
          </cell>
          <cell r="F1072" t="str">
            <v>DEPARTAMENTO DE CUNDINAMARCA</v>
          </cell>
          <cell r="G1072" t="str">
            <v>K36</v>
          </cell>
          <cell r="H1072" t="str">
            <v>FUT_CUENTAS_POR_PAGAR</v>
          </cell>
          <cell r="I1072">
            <v>83</v>
          </cell>
          <cell r="J1072" t="str">
            <v>GENERAL - EXCEPTO BOGOTA</v>
          </cell>
          <cell r="K1072" t="str">
            <v>ENLINEA</v>
          </cell>
          <cell r="L1072" t="str">
            <v xml:space="preserve">Aceptado                     </v>
          </cell>
          <cell r="M1072">
            <v>2016</v>
          </cell>
          <cell r="N1072">
            <v>10709</v>
          </cell>
          <cell r="O1072" t="str">
            <v xml:space="preserve">Julio - Septiembre     </v>
          </cell>
          <cell r="P1072">
            <v>42673</v>
          </cell>
        </row>
        <row r="1073">
          <cell r="C1073" t="str">
            <v>219641396</v>
          </cell>
          <cell r="D1073" t="str">
            <v>La Plata</v>
          </cell>
          <cell r="E1073" t="str">
            <v>41</v>
          </cell>
          <cell r="F1073" t="str">
            <v>DEPARTAMENTO DE HUILA</v>
          </cell>
          <cell r="G1073" t="str">
            <v>K36</v>
          </cell>
          <cell r="H1073" t="str">
            <v>FUT_CUENTAS_POR_PAGAR</v>
          </cell>
          <cell r="I1073">
            <v>83</v>
          </cell>
          <cell r="J1073" t="str">
            <v>GENERAL - EXCEPTO BOGOTA</v>
          </cell>
          <cell r="K1073" t="str">
            <v>ENLINEA</v>
          </cell>
          <cell r="L1073" t="str">
            <v xml:space="preserve">Aceptado                     </v>
          </cell>
          <cell r="M1073">
            <v>2016</v>
          </cell>
          <cell r="N1073">
            <v>10709</v>
          </cell>
          <cell r="O1073" t="str">
            <v xml:space="preserve">Julio - Septiembre     </v>
          </cell>
          <cell r="P1073">
            <v>42661</v>
          </cell>
        </row>
        <row r="1074">
          <cell r="C1074" t="str">
            <v>219652696</v>
          </cell>
          <cell r="D1074" t="str">
            <v>Santa Bárbara (Iscuandé)</v>
          </cell>
          <cell r="E1074" t="str">
            <v>52</v>
          </cell>
          <cell r="F1074" t="str">
            <v>DEPARTAMENTO DE NARIÑO</v>
          </cell>
          <cell r="G1074" t="str">
            <v>K36</v>
          </cell>
          <cell r="H1074" t="str">
            <v>FUT_CUENTAS_POR_PAGAR</v>
          </cell>
          <cell r="I1074">
            <v>83</v>
          </cell>
          <cell r="J1074" t="str">
            <v>GENERAL - EXCEPTO BOGOTA</v>
          </cell>
          <cell r="K1074" t="str">
            <v>ENLINEA</v>
          </cell>
          <cell r="L1074" t="str">
            <v xml:space="preserve">Aceptado                     </v>
          </cell>
          <cell r="M1074">
            <v>2016</v>
          </cell>
          <cell r="N1074">
            <v>10709</v>
          </cell>
          <cell r="O1074" t="str">
            <v xml:space="preserve">Julio - Septiembre     </v>
          </cell>
          <cell r="P1074">
            <v>42674</v>
          </cell>
        </row>
        <row r="1075">
          <cell r="C1075" t="str">
            <v>219668296</v>
          </cell>
          <cell r="D1075" t="str">
            <v>Galán</v>
          </cell>
          <cell r="E1075" t="str">
            <v>68</v>
          </cell>
          <cell r="F1075" t="str">
            <v>DEPARTAMENTO DE SANTANDER</v>
          </cell>
          <cell r="G1075" t="str">
            <v>K36</v>
          </cell>
          <cell r="H1075" t="str">
            <v>FUT_CUENTAS_POR_PAGAR</v>
          </cell>
          <cell r="I1075">
            <v>83</v>
          </cell>
          <cell r="J1075" t="str">
            <v>GENERAL - EXCEPTO BOGOTA</v>
          </cell>
          <cell r="K1075" t="str">
            <v>ENLINEA</v>
          </cell>
          <cell r="L1075" t="str">
            <v xml:space="preserve">Aceptado                     </v>
          </cell>
          <cell r="M1075">
            <v>2016</v>
          </cell>
          <cell r="N1075">
            <v>10709</v>
          </cell>
          <cell r="O1075" t="str">
            <v xml:space="preserve">Julio - Septiembre     </v>
          </cell>
          <cell r="P1075">
            <v>42670</v>
          </cell>
        </row>
        <row r="1076">
          <cell r="C1076" t="str">
            <v>219705197</v>
          </cell>
          <cell r="D1076" t="str">
            <v>Cocorná</v>
          </cell>
          <cell r="E1076" t="str">
            <v>05</v>
          </cell>
          <cell r="F1076" t="str">
            <v>DEPARTAMENTO DE ANTIOQUIA</v>
          </cell>
          <cell r="G1076" t="str">
            <v>K36</v>
          </cell>
          <cell r="H1076" t="str">
            <v>FUT_CUENTAS_POR_PAGAR</v>
          </cell>
          <cell r="I1076">
            <v>83</v>
          </cell>
          <cell r="J1076" t="str">
            <v>GENERAL - EXCEPTO BOGOTA</v>
          </cell>
          <cell r="K1076" t="str">
            <v>ENLINEA</v>
          </cell>
          <cell r="L1076" t="str">
            <v xml:space="preserve">Aceptado                     </v>
          </cell>
          <cell r="M1076">
            <v>2016</v>
          </cell>
          <cell r="N1076">
            <v>10709</v>
          </cell>
          <cell r="O1076" t="str">
            <v xml:space="preserve">Julio - Septiembre     </v>
          </cell>
          <cell r="P1076">
            <v>42674</v>
          </cell>
        </row>
        <row r="1077">
          <cell r="C1077" t="str">
            <v>219705697</v>
          </cell>
          <cell r="D1077" t="str">
            <v>Santuario - Antioquia</v>
          </cell>
          <cell r="E1077" t="str">
            <v>05</v>
          </cell>
          <cell r="F1077" t="str">
            <v>DEPARTAMENTO DE ANTIOQUIA</v>
          </cell>
          <cell r="G1077" t="str">
            <v>K36</v>
          </cell>
          <cell r="H1077" t="str">
            <v>FUT_CUENTAS_POR_PAGAR</v>
          </cell>
          <cell r="I1077">
            <v>83</v>
          </cell>
          <cell r="J1077" t="str">
            <v>GENERAL - EXCEPTO BOGOTA</v>
          </cell>
          <cell r="K1077" t="str">
            <v>ENLINEA</v>
          </cell>
          <cell r="L1077" t="str">
            <v xml:space="preserve">Aceptado                     </v>
          </cell>
          <cell r="M1077">
            <v>2016</v>
          </cell>
          <cell r="N1077">
            <v>10709</v>
          </cell>
          <cell r="O1077" t="str">
            <v xml:space="preserve">Julio - Septiembre     </v>
          </cell>
          <cell r="P1077">
            <v>42669</v>
          </cell>
        </row>
        <row r="1078">
          <cell r="C1078" t="str">
            <v>219715097</v>
          </cell>
          <cell r="D1078" t="str">
            <v>Boavita</v>
          </cell>
          <cell r="E1078" t="str">
            <v>15</v>
          </cell>
          <cell r="F1078" t="str">
            <v>DEPARTAMENTO DE BOYACA</v>
          </cell>
          <cell r="G1078" t="str">
            <v>K36</v>
          </cell>
          <cell r="H1078" t="str">
            <v>FUT_CUENTAS_POR_PAGAR</v>
          </cell>
          <cell r="I1078">
            <v>83</v>
          </cell>
          <cell r="J1078" t="str">
            <v>GENERAL - EXCEPTO BOGOTA</v>
          </cell>
          <cell r="K1078" t="str">
            <v>ENLINEA</v>
          </cell>
          <cell r="L1078" t="str">
            <v xml:space="preserve">Aceptado                     </v>
          </cell>
          <cell r="M1078">
            <v>2016</v>
          </cell>
          <cell r="N1078">
            <v>10709</v>
          </cell>
          <cell r="O1078" t="str">
            <v xml:space="preserve">Julio - Septiembre     </v>
          </cell>
          <cell r="P1078">
            <v>42667</v>
          </cell>
        </row>
        <row r="1079">
          <cell r="C1079" t="str">
            <v>219715897</v>
          </cell>
          <cell r="D1079" t="str">
            <v>Zetaquira</v>
          </cell>
          <cell r="E1079" t="str">
            <v>15</v>
          </cell>
          <cell r="F1079" t="str">
            <v>DEPARTAMENTO DE BOYACA</v>
          </cell>
          <cell r="G1079" t="str">
            <v>K36</v>
          </cell>
          <cell r="H1079" t="str">
            <v>FUT_CUENTAS_POR_PAGAR</v>
          </cell>
          <cell r="I1079">
            <v>83</v>
          </cell>
          <cell r="J1079" t="str">
            <v>GENERAL - EXCEPTO BOGOTA</v>
          </cell>
          <cell r="K1079" t="str">
            <v>ENLINEA</v>
          </cell>
          <cell r="L1079" t="str">
            <v xml:space="preserve">Aceptado                     </v>
          </cell>
          <cell r="M1079">
            <v>2016</v>
          </cell>
          <cell r="N1079">
            <v>10709</v>
          </cell>
          <cell r="O1079" t="str">
            <v xml:space="preserve">Julio - Septiembre     </v>
          </cell>
          <cell r="P1079">
            <v>42668</v>
          </cell>
        </row>
        <row r="1080">
          <cell r="C1080" t="str">
            <v>219719397</v>
          </cell>
          <cell r="D1080" t="str">
            <v>La Vega - Cauca</v>
          </cell>
          <cell r="E1080" t="str">
            <v>19</v>
          </cell>
          <cell r="F1080" t="str">
            <v>DEPARTAMENTO DE CAUCA</v>
          </cell>
          <cell r="G1080" t="str">
            <v>K36</v>
          </cell>
          <cell r="H1080" t="str">
            <v>FUT_CUENTAS_POR_PAGAR</v>
          </cell>
          <cell r="I1080">
            <v>83</v>
          </cell>
          <cell r="J1080" t="str">
            <v>GENERAL - EXCEPTO BOGOTA</v>
          </cell>
          <cell r="K1080" t="str">
            <v>ENLINEA</v>
          </cell>
          <cell r="L1080" t="str">
            <v xml:space="preserve">Aceptado                     </v>
          </cell>
          <cell r="M1080">
            <v>2016</v>
          </cell>
          <cell r="N1080">
            <v>10709</v>
          </cell>
          <cell r="O1080" t="str">
            <v xml:space="preserve">Julio - Septiembre     </v>
          </cell>
          <cell r="P1080">
            <v>42661</v>
          </cell>
        </row>
        <row r="1081">
          <cell r="C1081" t="str">
            <v>219725297</v>
          </cell>
          <cell r="D1081" t="str">
            <v>Gachetá</v>
          </cell>
          <cell r="E1081" t="str">
            <v>25</v>
          </cell>
          <cell r="F1081" t="str">
            <v>DEPARTAMENTO DE CUNDINAMARCA</v>
          </cell>
          <cell r="G1081" t="str">
            <v>K36</v>
          </cell>
          <cell r="H1081" t="str">
            <v>FUT_CUENTAS_POR_PAGAR</v>
          </cell>
          <cell r="I1081">
            <v>83</v>
          </cell>
          <cell r="J1081" t="str">
            <v>GENERAL - EXCEPTO BOGOTA</v>
          </cell>
          <cell r="K1081" t="str">
            <v>ENLINEA</v>
          </cell>
          <cell r="L1081" t="str">
            <v xml:space="preserve">Aceptado                     </v>
          </cell>
          <cell r="M1081">
            <v>2016</v>
          </cell>
          <cell r="N1081">
            <v>10709</v>
          </cell>
          <cell r="O1081" t="str">
            <v xml:space="preserve">Julio - Septiembre     </v>
          </cell>
          <cell r="P1081">
            <v>42670</v>
          </cell>
        </row>
        <row r="1082">
          <cell r="C1082" t="str">
            <v>219725797</v>
          </cell>
          <cell r="D1082" t="str">
            <v>Tena</v>
          </cell>
          <cell r="E1082" t="str">
            <v>25</v>
          </cell>
          <cell r="F1082" t="str">
            <v>DEPARTAMENTO DE CUNDINAMARCA</v>
          </cell>
          <cell r="G1082" t="str">
            <v>K36</v>
          </cell>
          <cell r="H1082" t="str">
            <v>FUT_CUENTAS_POR_PAGAR</v>
          </cell>
          <cell r="I1082">
            <v>83</v>
          </cell>
          <cell r="J1082" t="str">
            <v>GENERAL - EXCEPTO BOGOTA</v>
          </cell>
          <cell r="K1082" t="str">
            <v>ENLINEA</v>
          </cell>
          <cell r="L1082" t="str">
            <v xml:space="preserve">Aceptado                     </v>
          </cell>
          <cell r="M1082">
            <v>2016</v>
          </cell>
          <cell r="N1082">
            <v>10709</v>
          </cell>
          <cell r="O1082" t="str">
            <v xml:space="preserve">Julio - Septiembre     </v>
          </cell>
          <cell r="P1082">
            <v>42670</v>
          </cell>
        </row>
        <row r="1083">
          <cell r="C1083" t="str">
            <v>219741797</v>
          </cell>
          <cell r="D1083" t="str">
            <v>Tesalia</v>
          </cell>
          <cell r="E1083" t="str">
            <v>41</v>
          </cell>
          <cell r="F1083" t="str">
            <v>DEPARTAMENTO DE HUILA</v>
          </cell>
          <cell r="G1083" t="str">
            <v>K36</v>
          </cell>
          <cell r="H1083" t="str">
            <v>FUT_CUENTAS_POR_PAGAR</v>
          </cell>
          <cell r="I1083">
            <v>83</v>
          </cell>
          <cell r="J1083" t="str">
            <v>GENERAL - EXCEPTO BOGOTA</v>
          </cell>
          <cell r="K1083" t="str">
            <v>ENLINEA</v>
          </cell>
          <cell r="L1083" t="str">
            <v xml:space="preserve">Aceptado                     </v>
          </cell>
          <cell r="M1083">
            <v>2016</v>
          </cell>
          <cell r="N1083">
            <v>10709</v>
          </cell>
          <cell r="O1083" t="str">
            <v xml:space="preserve">Julio - Septiembre     </v>
          </cell>
          <cell r="P1083">
            <v>42666</v>
          </cell>
        </row>
        <row r="1084">
          <cell r="C1084" t="str">
            <v>219768397</v>
          </cell>
          <cell r="D1084" t="str">
            <v>La Paz - Santander</v>
          </cell>
          <cell r="E1084" t="str">
            <v>68</v>
          </cell>
          <cell r="F1084" t="str">
            <v>DEPARTAMENTO DE SANTANDER</v>
          </cell>
          <cell r="G1084" t="str">
            <v>K36</v>
          </cell>
          <cell r="H1084" t="str">
            <v>FUT_CUENTAS_POR_PAGAR</v>
          </cell>
          <cell r="I1084">
            <v>83</v>
          </cell>
          <cell r="J1084" t="str">
            <v>GENERAL - EXCEPTO BOGOTA</v>
          </cell>
          <cell r="K1084" t="str">
            <v>ENLINEA</v>
          </cell>
          <cell r="L1084" t="str">
            <v xml:space="preserve">Aceptado                     </v>
          </cell>
          <cell r="M1084">
            <v>2016</v>
          </cell>
          <cell r="N1084">
            <v>10709</v>
          </cell>
          <cell r="O1084" t="str">
            <v xml:space="preserve">Julio - Septiembre     </v>
          </cell>
          <cell r="P1084">
            <v>42670</v>
          </cell>
        </row>
        <row r="1085">
          <cell r="C1085" t="str">
            <v>219776497</v>
          </cell>
          <cell r="D1085" t="str">
            <v>Obando</v>
          </cell>
          <cell r="E1085" t="str">
            <v>76</v>
          </cell>
          <cell r="F1085" t="str">
            <v>DEPARTAMENTO DE VALLE DEL CAUCA</v>
          </cell>
          <cell r="G1085" t="str">
            <v>K36</v>
          </cell>
          <cell r="H1085" t="str">
            <v>FUT_CUENTAS_POR_PAGAR</v>
          </cell>
          <cell r="I1085">
            <v>83</v>
          </cell>
          <cell r="J1085" t="str">
            <v>GENERAL - EXCEPTO BOGOTA</v>
          </cell>
          <cell r="K1085" t="str">
            <v>ENLINEA</v>
          </cell>
          <cell r="L1085" t="str">
            <v xml:space="preserve">Aceptado                     </v>
          </cell>
          <cell r="M1085">
            <v>2016</v>
          </cell>
          <cell r="N1085">
            <v>10709</v>
          </cell>
          <cell r="O1085" t="str">
            <v xml:space="preserve">Julio - Septiembre     </v>
          </cell>
          <cell r="P1085">
            <v>42672</v>
          </cell>
        </row>
        <row r="1086">
          <cell r="C1086" t="str">
            <v>219815798</v>
          </cell>
          <cell r="D1086" t="str">
            <v>Tenza</v>
          </cell>
          <cell r="E1086" t="str">
            <v>15</v>
          </cell>
          <cell r="F1086" t="str">
            <v>DEPARTAMENTO DE BOYACA</v>
          </cell>
          <cell r="G1086" t="str">
            <v>K36</v>
          </cell>
          <cell r="H1086" t="str">
            <v>FUT_CUENTAS_POR_PAGAR</v>
          </cell>
          <cell r="I1086">
            <v>83</v>
          </cell>
          <cell r="J1086" t="str">
            <v>GENERAL - EXCEPTO BOGOTA</v>
          </cell>
          <cell r="K1086" t="str">
            <v>ENLINEA</v>
          </cell>
          <cell r="L1086" t="str">
            <v xml:space="preserve">Aceptado                     </v>
          </cell>
          <cell r="M1086">
            <v>2016</v>
          </cell>
          <cell r="N1086">
            <v>10709</v>
          </cell>
          <cell r="O1086" t="str">
            <v xml:space="preserve">Julio - Septiembre     </v>
          </cell>
          <cell r="P1086">
            <v>42674</v>
          </cell>
        </row>
        <row r="1087">
          <cell r="C1087" t="str">
            <v>219819698</v>
          </cell>
          <cell r="D1087" t="str">
            <v>Santander de Quilichao</v>
          </cell>
          <cell r="E1087" t="str">
            <v>19</v>
          </cell>
          <cell r="F1087" t="str">
            <v>DEPARTAMENTO DE CAUCA</v>
          </cell>
          <cell r="G1087" t="str">
            <v>K36</v>
          </cell>
          <cell r="H1087" t="str">
            <v>FUT_CUENTAS_POR_PAGAR</v>
          </cell>
          <cell r="I1087">
            <v>83</v>
          </cell>
          <cell r="J1087" t="str">
            <v>GENERAL - EXCEPTO BOGOTA</v>
          </cell>
          <cell r="K1087" t="str">
            <v>ENLINEA</v>
          </cell>
          <cell r="L1087" t="str">
            <v xml:space="preserve">Aceptado                     </v>
          </cell>
          <cell r="M1087">
            <v>2016</v>
          </cell>
          <cell r="N1087">
            <v>10709</v>
          </cell>
          <cell r="O1087" t="str">
            <v xml:space="preserve">Julio - Septiembre     </v>
          </cell>
          <cell r="P1087">
            <v>42668</v>
          </cell>
        </row>
        <row r="1088">
          <cell r="C1088" t="str">
            <v>219825398</v>
          </cell>
          <cell r="D1088" t="str">
            <v>La Peña</v>
          </cell>
          <cell r="E1088" t="str">
            <v>25</v>
          </cell>
          <cell r="F1088" t="str">
            <v>DEPARTAMENTO DE CUNDINAMARCA</v>
          </cell>
          <cell r="G1088" t="str">
            <v>K36</v>
          </cell>
          <cell r="H1088" t="str">
            <v>FUT_CUENTAS_POR_PAGAR</v>
          </cell>
          <cell r="I1088">
            <v>83</v>
          </cell>
          <cell r="J1088" t="str">
            <v>GENERAL - EXCEPTO BOGOTA</v>
          </cell>
          <cell r="K1088" t="str">
            <v>ENLINEA</v>
          </cell>
          <cell r="L1088" t="str">
            <v xml:space="preserve">Aceptado                     </v>
          </cell>
          <cell r="M1088">
            <v>2016</v>
          </cell>
          <cell r="N1088">
            <v>10709</v>
          </cell>
          <cell r="O1088" t="str">
            <v xml:space="preserve">Julio - Septiembre     </v>
          </cell>
          <cell r="P1088">
            <v>42656</v>
          </cell>
        </row>
        <row r="1089">
          <cell r="C1089" t="str">
            <v>219825898</v>
          </cell>
          <cell r="D1089" t="str">
            <v>Zipacón</v>
          </cell>
          <cell r="E1089" t="str">
            <v>25</v>
          </cell>
          <cell r="F1089" t="str">
            <v>DEPARTAMENTO DE CUNDINAMARCA</v>
          </cell>
          <cell r="G1089" t="str">
            <v>K36</v>
          </cell>
          <cell r="H1089" t="str">
            <v>FUT_CUENTAS_POR_PAGAR</v>
          </cell>
          <cell r="I1089">
            <v>83</v>
          </cell>
          <cell r="J1089" t="str">
            <v>GENERAL - EXCEPTO BOGOTA</v>
          </cell>
          <cell r="K1089" t="str">
            <v>ENLINEA</v>
          </cell>
          <cell r="L1089" t="str">
            <v xml:space="preserve">Aceptado                     </v>
          </cell>
          <cell r="M1089">
            <v>2016</v>
          </cell>
          <cell r="N1089">
            <v>10709</v>
          </cell>
          <cell r="O1089" t="str">
            <v xml:space="preserve">Julio - Septiembre     </v>
          </cell>
          <cell r="P1089">
            <v>42672</v>
          </cell>
        </row>
        <row r="1090">
          <cell r="C1090" t="str">
            <v>219841298</v>
          </cell>
          <cell r="D1090" t="str">
            <v>Garzón</v>
          </cell>
          <cell r="E1090" t="str">
            <v>41</v>
          </cell>
          <cell r="F1090" t="str">
            <v>DEPARTAMENTO DE HUILA</v>
          </cell>
          <cell r="G1090" t="str">
            <v>K36</v>
          </cell>
          <cell r="H1090" t="str">
            <v>FUT_CUENTAS_POR_PAGAR</v>
          </cell>
          <cell r="I1090">
            <v>83</v>
          </cell>
          <cell r="J1090" t="str">
            <v>GENERAL - EXCEPTO BOGOTA</v>
          </cell>
          <cell r="K1090" t="str">
            <v>ENLINEA</v>
          </cell>
          <cell r="L1090" t="str">
            <v xml:space="preserve">Aceptado                     </v>
          </cell>
          <cell r="M1090">
            <v>2016</v>
          </cell>
          <cell r="N1090">
            <v>10709</v>
          </cell>
          <cell r="O1090" t="str">
            <v xml:space="preserve">Julio - Septiembre     </v>
          </cell>
          <cell r="P1090">
            <v>42668</v>
          </cell>
        </row>
        <row r="1091">
          <cell r="C1091" t="str">
            <v>219844098</v>
          </cell>
          <cell r="D1091" t="str">
            <v>Distracción</v>
          </cell>
          <cell r="E1091" t="str">
            <v>44</v>
          </cell>
          <cell r="F1091" t="str">
            <v>DEPARTAMENTO DE GUAJIRA</v>
          </cell>
          <cell r="G1091" t="str">
            <v>K36</v>
          </cell>
          <cell r="H1091" t="str">
            <v>FUT_CUENTAS_POR_PAGAR</v>
          </cell>
          <cell r="I1091">
            <v>83</v>
          </cell>
          <cell r="J1091" t="str">
            <v>GENERAL - EXCEPTO BOGOTA</v>
          </cell>
          <cell r="K1091" t="str">
            <v>ENLINEA</v>
          </cell>
          <cell r="L1091" t="str">
            <v xml:space="preserve">Aceptado                     </v>
          </cell>
          <cell r="M1091">
            <v>2016</v>
          </cell>
          <cell r="N1091">
            <v>10709</v>
          </cell>
          <cell r="O1091" t="str">
            <v xml:space="preserve">Julio - Septiembre     </v>
          </cell>
          <cell r="P1091">
            <v>42674</v>
          </cell>
        </row>
        <row r="1092">
          <cell r="C1092" t="str">
            <v>219847798</v>
          </cell>
          <cell r="D1092" t="str">
            <v>Tenerife</v>
          </cell>
          <cell r="E1092" t="str">
            <v>47</v>
          </cell>
          <cell r="F1092" t="str">
            <v>DEPARTAMENTO DE MAGDALENA</v>
          </cell>
          <cell r="G1092" t="str">
            <v>K36</v>
          </cell>
          <cell r="H1092" t="str">
            <v>FUT_CUENTAS_POR_PAGAR</v>
          </cell>
          <cell r="I1092">
            <v>83</v>
          </cell>
          <cell r="J1092" t="str">
            <v>GENERAL - EXCEPTO BOGOTA</v>
          </cell>
          <cell r="K1092" t="str">
            <v>ENLINEA</v>
          </cell>
          <cell r="L1092" t="str">
            <v xml:space="preserve">Aceptado                     </v>
          </cell>
          <cell r="M1092">
            <v>2016</v>
          </cell>
          <cell r="N1092">
            <v>10709</v>
          </cell>
          <cell r="O1092" t="str">
            <v xml:space="preserve">Julio - Septiembre     </v>
          </cell>
          <cell r="P1092">
            <v>42674</v>
          </cell>
        </row>
        <row r="1093">
          <cell r="C1093" t="str">
            <v>219854398</v>
          </cell>
          <cell r="D1093" t="str">
            <v>La Playa de Belén</v>
          </cell>
          <cell r="E1093" t="str">
            <v>54</v>
          </cell>
          <cell r="F1093" t="str">
            <v>DEPARTAMENTO DE NORTE DE SANTANDER</v>
          </cell>
          <cell r="G1093" t="str">
            <v>K36</v>
          </cell>
          <cell r="H1093" t="str">
            <v>FUT_CUENTAS_POR_PAGAR</v>
          </cell>
          <cell r="I1093">
            <v>83</v>
          </cell>
          <cell r="J1093" t="str">
            <v>GENERAL - EXCEPTO BOGOTA</v>
          </cell>
          <cell r="K1093" t="str">
            <v>ENLINEA</v>
          </cell>
          <cell r="L1093" t="str">
            <v xml:space="preserve">Aceptado                     </v>
          </cell>
          <cell r="M1093">
            <v>2016</v>
          </cell>
          <cell r="N1093">
            <v>10709</v>
          </cell>
          <cell r="O1093" t="str">
            <v xml:space="preserve">Julio - Septiembre     </v>
          </cell>
          <cell r="P1093">
            <v>42664</v>
          </cell>
        </row>
        <row r="1094">
          <cell r="C1094" t="str">
            <v>219854498</v>
          </cell>
          <cell r="D1094" t="str">
            <v>Ocaña</v>
          </cell>
          <cell r="E1094" t="str">
            <v>54</v>
          </cell>
          <cell r="F1094" t="str">
            <v>DEPARTAMENTO DE NORTE DE SANTANDER</v>
          </cell>
          <cell r="G1094" t="str">
            <v>K36</v>
          </cell>
          <cell r="H1094" t="str">
            <v>FUT_CUENTAS_POR_PAGAR</v>
          </cell>
          <cell r="I1094">
            <v>83</v>
          </cell>
          <cell r="J1094" t="str">
            <v>GENERAL - EXCEPTO BOGOTA</v>
          </cell>
          <cell r="K1094" t="str">
            <v>ENLINEA</v>
          </cell>
          <cell r="L1094" t="str">
            <v xml:space="preserve">Aceptado                     </v>
          </cell>
          <cell r="M1094">
            <v>2016</v>
          </cell>
          <cell r="N1094">
            <v>10709</v>
          </cell>
          <cell r="O1094" t="str">
            <v xml:space="preserve">Julio - Septiembre     </v>
          </cell>
          <cell r="P1094">
            <v>42669</v>
          </cell>
        </row>
        <row r="1095">
          <cell r="C1095" t="str">
            <v>219868298</v>
          </cell>
          <cell r="D1095" t="str">
            <v>Gámbita</v>
          </cell>
          <cell r="E1095" t="str">
            <v>68</v>
          </cell>
          <cell r="F1095" t="str">
            <v>DEPARTAMENTO DE SANTANDER</v>
          </cell>
          <cell r="G1095" t="str">
            <v>K36</v>
          </cell>
          <cell r="H1095" t="str">
            <v>FUT_CUENTAS_POR_PAGAR</v>
          </cell>
          <cell r="I1095">
            <v>83</v>
          </cell>
          <cell r="J1095" t="str">
            <v>GENERAL - EXCEPTO BOGOTA</v>
          </cell>
          <cell r="K1095" t="str">
            <v>ENLINEA</v>
          </cell>
          <cell r="L1095" t="str">
            <v xml:space="preserve">Aceptado                     </v>
          </cell>
          <cell r="M1095">
            <v>2016</v>
          </cell>
          <cell r="N1095">
            <v>10709</v>
          </cell>
          <cell r="O1095" t="str">
            <v xml:space="preserve">Julio - Septiembre     </v>
          </cell>
          <cell r="P1095">
            <v>42673</v>
          </cell>
        </row>
        <row r="1096">
          <cell r="C1096" t="str">
            <v>219868498</v>
          </cell>
          <cell r="D1096" t="str">
            <v>Ocamonte</v>
          </cell>
          <cell r="E1096" t="str">
            <v>68</v>
          </cell>
          <cell r="F1096" t="str">
            <v>DEPARTAMENTO DE SANTANDER</v>
          </cell>
          <cell r="G1096" t="str">
            <v>K36</v>
          </cell>
          <cell r="H1096" t="str">
            <v>FUT_CUENTAS_POR_PAGAR</v>
          </cell>
          <cell r="I1096">
            <v>83</v>
          </cell>
          <cell r="J1096" t="str">
            <v>GENERAL - EXCEPTO BOGOTA</v>
          </cell>
          <cell r="K1096" t="str">
            <v>ENLINEA</v>
          </cell>
          <cell r="L1096" t="str">
            <v xml:space="preserve">Aceptado                     </v>
          </cell>
          <cell r="M1096">
            <v>2016</v>
          </cell>
          <cell r="N1096">
            <v>10709</v>
          </cell>
          <cell r="O1096" t="str">
            <v xml:space="preserve">Julio - Septiembre     </v>
          </cell>
          <cell r="P1096">
            <v>42662</v>
          </cell>
        </row>
        <row r="1097">
          <cell r="C1097" t="str">
            <v>219915299</v>
          </cell>
          <cell r="D1097" t="str">
            <v>Garagoa</v>
          </cell>
          <cell r="E1097" t="str">
            <v>15</v>
          </cell>
          <cell r="F1097" t="str">
            <v>DEPARTAMENTO DE BOYACA</v>
          </cell>
          <cell r="G1097" t="str">
            <v>K36</v>
          </cell>
          <cell r="H1097" t="str">
            <v>FUT_CUENTAS_POR_PAGAR</v>
          </cell>
          <cell r="I1097">
            <v>83</v>
          </cell>
          <cell r="J1097" t="str">
            <v>GENERAL - EXCEPTO BOGOTA</v>
          </cell>
          <cell r="K1097" t="str">
            <v>ENLINEA</v>
          </cell>
          <cell r="L1097" t="str">
            <v xml:space="preserve">Aceptado                     </v>
          </cell>
          <cell r="M1097">
            <v>2016</v>
          </cell>
          <cell r="N1097">
            <v>10709</v>
          </cell>
          <cell r="O1097" t="str">
            <v xml:space="preserve">Julio - Septiembre     </v>
          </cell>
          <cell r="P1097">
            <v>42672</v>
          </cell>
        </row>
        <row r="1098">
          <cell r="C1098" t="str">
            <v>219915599</v>
          </cell>
          <cell r="D1098" t="str">
            <v>Ramiriquí</v>
          </cell>
          <cell r="E1098" t="str">
            <v>15</v>
          </cell>
          <cell r="F1098" t="str">
            <v>DEPARTAMENTO DE BOYACA</v>
          </cell>
          <cell r="G1098" t="str">
            <v>K36</v>
          </cell>
          <cell r="H1098" t="str">
            <v>FUT_CUENTAS_POR_PAGAR</v>
          </cell>
          <cell r="I1098">
            <v>83</v>
          </cell>
          <cell r="J1098" t="str">
            <v>GENERAL - EXCEPTO BOGOTA</v>
          </cell>
          <cell r="K1098" t="str">
            <v>ENLINEA</v>
          </cell>
          <cell r="L1098" t="str">
            <v xml:space="preserve">Aceptado                     </v>
          </cell>
          <cell r="M1098">
            <v>2016</v>
          </cell>
          <cell r="N1098">
            <v>10709</v>
          </cell>
          <cell r="O1098" t="str">
            <v xml:space="preserve">Julio - Septiembre     </v>
          </cell>
          <cell r="P1098">
            <v>42665</v>
          </cell>
        </row>
        <row r="1099">
          <cell r="C1099" t="str">
            <v>219925099</v>
          </cell>
          <cell r="D1099" t="str">
            <v>Bojacá</v>
          </cell>
          <cell r="E1099" t="str">
            <v>25</v>
          </cell>
          <cell r="F1099" t="str">
            <v>DEPARTAMENTO DE CUNDINAMARCA</v>
          </cell>
          <cell r="G1099" t="str">
            <v>K36</v>
          </cell>
          <cell r="H1099" t="str">
            <v>FUT_CUENTAS_POR_PAGAR</v>
          </cell>
          <cell r="I1099">
            <v>83</v>
          </cell>
          <cell r="J1099" t="str">
            <v>GENERAL - EXCEPTO BOGOTA</v>
          </cell>
          <cell r="K1099" t="str">
            <v>ENLINEA</v>
          </cell>
          <cell r="L1099" t="str">
            <v xml:space="preserve">Aceptado                     </v>
          </cell>
          <cell r="M1099">
            <v>2016</v>
          </cell>
          <cell r="N1099">
            <v>10709</v>
          </cell>
          <cell r="O1099" t="str">
            <v xml:space="preserve">Julio - Septiembre     </v>
          </cell>
          <cell r="P1099">
            <v>42663</v>
          </cell>
        </row>
        <row r="1100">
          <cell r="C1100" t="str">
            <v>219925299</v>
          </cell>
          <cell r="D1100" t="str">
            <v>Gama</v>
          </cell>
          <cell r="E1100" t="str">
            <v>25</v>
          </cell>
          <cell r="F1100" t="str">
            <v>DEPARTAMENTO DE CUNDINAMARCA</v>
          </cell>
          <cell r="G1100" t="str">
            <v>K36</v>
          </cell>
          <cell r="H1100" t="str">
            <v>FUT_CUENTAS_POR_PAGAR</v>
          </cell>
          <cell r="I1100">
            <v>83</v>
          </cell>
          <cell r="J1100" t="str">
            <v>GENERAL - EXCEPTO BOGOTA</v>
          </cell>
          <cell r="K1100" t="str">
            <v>ENLINEA</v>
          </cell>
          <cell r="L1100" t="str">
            <v xml:space="preserve">Aceptado                     </v>
          </cell>
          <cell r="M1100">
            <v>2016</v>
          </cell>
          <cell r="N1100">
            <v>10709</v>
          </cell>
          <cell r="O1100" t="str">
            <v xml:space="preserve">Julio - Septiembre     </v>
          </cell>
          <cell r="P1100">
            <v>42671</v>
          </cell>
        </row>
        <row r="1101">
          <cell r="C1101" t="str">
            <v>219925599</v>
          </cell>
          <cell r="D1101" t="str">
            <v>Apulo - Rafael Reyes</v>
          </cell>
          <cell r="E1101" t="str">
            <v>25</v>
          </cell>
          <cell r="F1101" t="str">
            <v>DEPARTAMENTO DE CUNDINAMARCA</v>
          </cell>
          <cell r="G1101" t="str">
            <v>K36</v>
          </cell>
          <cell r="H1101" t="str">
            <v>FUT_CUENTAS_POR_PAGAR</v>
          </cell>
          <cell r="I1101">
            <v>83</v>
          </cell>
          <cell r="J1101" t="str">
            <v>GENERAL - EXCEPTO BOGOTA</v>
          </cell>
          <cell r="K1101" t="str">
            <v>ENLINEA</v>
          </cell>
          <cell r="L1101" t="str">
            <v xml:space="preserve">Aceptado                     </v>
          </cell>
          <cell r="M1101">
            <v>2016</v>
          </cell>
          <cell r="N1101">
            <v>10709</v>
          </cell>
          <cell r="O1101" t="str">
            <v xml:space="preserve">Julio - Septiembre     </v>
          </cell>
          <cell r="P1101">
            <v>42673</v>
          </cell>
        </row>
        <row r="1102">
          <cell r="C1102" t="str">
            <v>219925799</v>
          </cell>
          <cell r="D1102" t="str">
            <v>Tenjo</v>
          </cell>
          <cell r="E1102" t="str">
            <v>25</v>
          </cell>
          <cell r="F1102" t="str">
            <v>DEPARTAMENTO DE CUNDINAMARCA</v>
          </cell>
          <cell r="G1102" t="str">
            <v>K36</v>
          </cell>
          <cell r="H1102" t="str">
            <v>FUT_CUENTAS_POR_PAGAR</v>
          </cell>
          <cell r="I1102">
            <v>83</v>
          </cell>
          <cell r="J1102" t="str">
            <v>GENERAL - EXCEPTO BOGOTA</v>
          </cell>
          <cell r="K1102" t="str">
            <v>ENLINEA</v>
          </cell>
          <cell r="L1102" t="str">
            <v xml:space="preserve">Aceptado                     </v>
          </cell>
          <cell r="M1102">
            <v>2016</v>
          </cell>
          <cell r="N1102">
            <v>10709</v>
          </cell>
          <cell r="O1102" t="str">
            <v xml:space="preserve">Julio - Septiembre     </v>
          </cell>
          <cell r="P1102">
            <v>42672</v>
          </cell>
        </row>
        <row r="1103">
          <cell r="C1103" t="str">
            <v>219925899</v>
          </cell>
          <cell r="D1103" t="str">
            <v>Zipaquirá</v>
          </cell>
          <cell r="E1103" t="str">
            <v>25</v>
          </cell>
          <cell r="F1103" t="str">
            <v>DEPARTAMENTO DE CUNDINAMARCA</v>
          </cell>
          <cell r="G1103" t="str">
            <v>K36</v>
          </cell>
          <cell r="H1103" t="str">
            <v>FUT_CUENTAS_POR_PAGAR</v>
          </cell>
          <cell r="I1103">
            <v>83</v>
          </cell>
          <cell r="J1103" t="str">
            <v>GENERAL - EXCEPTO BOGOTA</v>
          </cell>
          <cell r="K1103" t="str">
            <v>ENLINEA</v>
          </cell>
          <cell r="L1103" t="str">
            <v xml:space="preserve">Aceptado                     </v>
          </cell>
          <cell r="M1103">
            <v>2016</v>
          </cell>
          <cell r="N1103">
            <v>10709</v>
          </cell>
          <cell r="O1103" t="str">
            <v xml:space="preserve">Julio - Septiembre     </v>
          </cell>
          <cell r="P1103">
            <v>42664</v>
          </cell>
        </row>
        <row r="1104">
          <cell r="C1104" t="str">
            <v>219927099</v>
          </cell>
          <cell r="D1104" t="str">
            <v>Bojayá (Bellavista)</v>
          </cell>
          <cell r="E1104" t="str">
            <v>27</v>
          </cell>
          <cell r="F1104" t="str">
            <v>DEPARTAMENTO DE CHOCO</v>
          </cell>
          <cell r="G1104" t="str">
            <v>K36</v>
          </cell>
          <cell r="H1104" t="str">
            <v>FUT_CUENTAS_POR_PAGAR</v>
          </cell>
          <cell r="I1104">
            <v>83</v>
          </cell>
          <cell r="J1104" t="str">
            <v>GENERAL - EXCEPTO BOGOTA</v>
          </cell>
          <cell r="K1104" t="str">
            <v>ENLINEA</v>
          </cell>
          <cell r="L1104" t="str">
            <v xml:space="preserve">Aceptado                     </v>
          </cell>
          <cell r="M1104">
            <v>2016</v>
          </cell>
          <cell r="N1104">
            <v>10709</v>
          </cell>
          <cell r="O1104" t="str">
            <v xml:space="preserve">Julio - Septiembre     </v>
          </cell>
          <cell r="P1104">
            <v>42671</v>
          </cell>
        </row>
        <row r="1105">
          <cell r="C1105" t="str">
            <v>219941799</v>
          </cell>
          <cell r="D1105" t="str">
            <v>Tello</v>
          </cell>
          <cell r="E1105" t="str">
            <v>41</v>
          </cell>
          <cell r="F1105" t="str">
            <v>DEPARTAMENTO DE HUILA</v>
          </cell>
          <cell r="G1105" t="str">
            <v>K36</v>
          </cell>
          <cell r="H1105" t="str">
            <v>FUT_CUENTAS_POR_PAGAR</v>
          </cell>
          <cell r="I1105">
            <v>83</v>
          </cell>
          <cell r="J1105" t="str">
            <v>GENERAL - EXCEPTO BOGOTA</v>
          </cell>
          <cell r="K1105" t="str">
            <v>ENLINEA</v>
          </cell>
          <cell r="L1105" t="str">
            <v xml:space="preserve">Aceptado                     </v>
          </cell>
          <cell r="M1105">
            <v>2016</v>
          </cell>
          <cell r="N1105">
            <v>10709</v>
          </cell>
          <cell r="O1105" t="str">
            <v xml:space="preserve">Julio - Septiembre     </v>
          </cell>
          <cell r="P1105">
            <v>42668</v>
          </cell>
        </row>
        <row r="1106">
          <cell r="C1106" t="str">
            <v>219952399</v>
          </cell>
          <cell r="D1106" t="str">
            <v>La Unión - Nariño</v>
          </cell>
          <cell r="E1106" t="str">
            <v>52</v>
          </cell>
          <cell r="F1106" t="str">
            <v>DEPARTAMENTO DE NARIÑO</v>
          </cell>
          <cell r="G1106" t="str">
            <v>K36</v>
          </cell>
          <cell r="H1106" t="str">
            <v>FUT_CUENTAS_POR_PAGAR</v>
          </cell>
          <cell r="I1106">
            <v>83</v>
          </cell>
          <cell r="J1106" t="str">
            <v>GENERAL - EXCEPTO BOGOTA</v>
          </cell>
          <cell r="K1106" t="str">
            <v>ENLINEA</v>
          </cell>
          <cell r="L1106" t="str">
            <v xml:space="preserve">Aceptado                     </v>
          </cell>
          <cell r="M1106">
            <v>2016</v>
          </cell>
          <cell r="N1106">
            <v>10709</v>
          </cell>
          <cell r="O1106" t="str">
            <v xml:space="preserve">Julio - Septiembre     </v>
          </cell>
          <cell r="P1106">
            <v>42674</v>
          </cell>
        </row>
        <row r="1107">
          <cell r="C1107" t="str">
            <v>219952699</v>
          </cell>
          <cell r="D1107" t="str">
            <v>Santacruz (Guachavés)</v>
          </cell>
          <cell r="E1107" t="str">
            <v>52</v>
          </cell>
          <cell r="F1107" t="str">
            <v>DEPARTAMENTO DE NARIÑO</v>
          </cell>
          <cell r="G1107" t="str">
            <v>K36</v>
          </cell>
          <cell r="H1107" t="str">
            <v>FUT_CUENTAS_POR_PAGAR</v>
          </cell>
          <cell r="I1107">
            <v>83</v>
          </cell>
          <cell r="J1107" t="str">
            <v>GENERAL - EXCEPTO BOGOTA</v>
          </cell>
          <cell r="K1107" t="str">
            <v>ENLINEA</v>
          </cell>
          <cell r="L1107" t="str">
            <v xml:space="preserve">Aceptado                     </v>
          </cell>
          <cell r="M1107">
            <v>2016</v>
          </cell>
          <cell r="N1107">
            <v>10709</v>
          </cell>
          <cell r="O1107" t="str">
            <v xml:space="preserve">Julio - Septiembre     </v>
          </cell>
          <cell r="P1107">
            <v>42670</v>
          </cell>
        </row>
        <row r="1108">
          <cell r="C1108" t="str">
            <v>219954099</v>
          </cell>
          <cell r="D1108" t="str">
            <v>Bochalema</v>
          </cell>
          <cell r="E1108" t="str">
            <v>54</v>
          </cell>
          <cell r="F1108" t="str">
            <v>DEPARTAMENTO DE NORTE DE SANTANDER</v>
          </cell>
          <cell r="G1108" t="str">
            <v>K36</v>
          </cell>
          <cell r="H1108" t="str">
            <v>FUT_CUENTAS_POR_PAGAR</v>
          </cell>
          <cell r="I1108">
            <v>83</v>
          </cell>
          <cell r="J1108" t="str">
            <v>GENERAL - EXCEPTO BOGOTA</v>
          </cell>
          <cell r="K1108" t="str">
            <v>ENLINEA</v>
          </cell>
          <cell r="L1108" t="str">
            <v xml:space="preserve">Aceptado                     </v>
          </cell>
          <cell r="M1108">
            <v>2016</v>
          </cell>
          <cell r="N1108">
            <v>10709</v>
          </cell>
          <cell r="O1108" t="str">
            <v xml:space="preserve">Julio - Septiembre     </v>
          </cell>
          <cell r="P1108">
            <v>42665</v>
          </cell>
        </row>
        <row r="1109">
          <cell r="C1109" t="str">
            <v>219954599</v>
          </cell>
          <cell r="D1109" t="str">
            <v>Ragonvalia</v>
          </cell>
          <cell r="E1109" t="str">
            <v>54</v>
          </cell>
          <cell r="F1109" t="str">
            <v>DEPARTAMENTO DE NORTE DE SANTANDER</v>
          </cell>
          <cell r="G1109" t="str">
            <v>K36</v>
          </cell>
          <cell r="H1109" t="str">
            <v>FUT_CUENTAS_POR_PAGAR</v>
          </cell>
          <cell r="I1109">
            <v>83</v>
          </cell>
          <cell r="J1109" t="str">
            <v>GENERAL - EXCEPTO BOGOTA</v>
          </cell>
          <cell r="K1109" t="str">
            <v>ENLINEA</v>
          </cell>
          <cell r="L1109" t="str">
            <v xml:space="preserve">Aceptado                     </v>
          </cell>
          <cell r="M1109">
            <v>2016</v>
          </cell>
          <cell r="N1109">
            <v>10709</v>
          </cell>
          <cell r="O1109" t="str">
            <v xml:space="preserve">Julio - Septiembre     </v>
          </cell>
          <cell r="P1109">
            <v>42663</v>
          </cell>
        </row>
        <row r="1110">
          <cell r="C1110" t="str">
            <v>923270346</v>
          </cell>
          <cell r="D1110" t="str">
            <v>Guachené</v>
          </cell>
          <cell r="E1110" t="str">
            <v>19</v>
          </cell>
          <cell r="F1110" t="str">
            <v>DEPARTAMENTO DE CAUCA</v>
          </cell>
          <cell r="G1110" t="str">
            <v>K36</v>
          </cell>
          <cell r="H1110" t="str">
            <v>FUT_CUENTAS_POR_PAGAR</v>
          </cell>
          <cell r="I1110">
            <v>83</v>
          </cell>
          <cell r="J1110" t="str">
            <v>GENERAL - EXCEPTO BOGOTA</v>
          </cell>
          <cell r="K1110" t="str">
            <v>ENLINEA</v>
          </cell>
          <cell r="L1110" t="str">
            <v xml:space="preserve">Aceptado                     </v>
          </cell>
          <cell r="M1110">
            <v>2016</v>
          </cell>
          <cell r="N1110">
            <v>10709</v>
          </cell>
          <cell r="O1110" t="str">
            <v xml:space="preserve">Julio - Septiembre     </v>
          </cell>
          <cell r="P1110">
            <v>42663</v>
          </cell>
        </row>
        <row r="1111">
          <cell r="C1111" t="str">
            <v>923271475</v>
          </cell>
          <cell r="D1111" t="str">
            <v>San José de Uré</v>
          </cell>
          <cell r="E1111" t="str">
            <v>23</v>
          </cell>
          <cell r="F1111" t="str">
            <v>DEPARTAMENTO DE CORDOBA</v>
          </cell>
          <cell r="G1111" t="str">
            <v>K36</v>
          </cell>
          <cell r="H1111" t="str">
            <v>FUT_CUENTAS_POR_PAGAR</v>
          </cell>
          <cell r="I1111">
            <v>83</v>
          </cell>
          <cell r="J1111" t="str">
            <v>GENERAL - EXCEPTO BOGOTA</v>
          </cell>
          <cell r="K1111" t="str">
            <v>ENLINEA</v>
          </cell>
          <cell r="L1111" t="str">
            <v xml:space="preserve">Aceptado                     </v>
          </cell>
          <cell r="M1111">
            <v>2016</v>
          </cell>
          <cell r="N1111">
            <v>10709</v>
          </cell>
          <cell r="O1111" t="str">
            <v xml:space="preserve">Julio - Septiembre     </v>
          </cell>
          <cell r="P1111">
            <v>42669</v>
          </cell>
        </row>
        <row r="1112">
          <cell r="C1112" t="str">
            <v>923271489</v>
          </cell>
          <cell r="D1112" t="str">
            <v>Norosí</v>
          </cell>
          <cell r="E1112" t="str">
            <v>13</v>
          </cell>
          <cell r="F1112" t="str">
            <v>DEPARTAMENTO DE BOLIVAR</v>
          </cell>
          <cell r="G1112" t="str">
            <v>K36</v>
          </cell>
          <cell r="H1112" t="str">
            <v>FUT_CUENTAS_POR_PAGAR</v>
          </cell>
          <cell r="I1112">
            <v>83</v>
          </cell>
          <cell r="J1112" t="str">
            <v>GENERAL - EXCEPTO BOGOTA</v>
          </cell>
          <cell r="K1112" t="str">
            <v>ENLINEA</v>
          </cell>
          <cell r="L1112" t="str">
            <v xml:space="preserve">Aceptado                     </v>
          </cell>
          <cell r="M1112">
            <v>2016</v>
          </cell>
          <cell r="N1112">
            <v>10709</v>
          </cell>
          <cell r="O1112" t="str">
            <v xml:space="preserve">Julio - Septiembre     </v>
          </cell>
          <cell r="P1112">
            <v>42685</v>
          </cell>
        </row>
        <row r="1113">
          <cell r="C1113" t="str">
            <v>923271490</v>
          </cell>
          <cell r="D1113" t="str">
            <v>Tuchín</v>
          </cell>
          <cell r="E1113" t="str">
            <v>23</v>
          </cell>
          <cell r="F1113" t="str">
            <v>DEPARTAMENTO DE CORDOBA</v>
          </cell>
          <cell r="G1113" t="str">
            <v>K36</v>
          </cell>
          <cell r="H1113" t="str">
            <v>FUT_CUENTAS_POR_PAGAR</v>
          </cell>
          <cell r="I1113">
            <v>83</v>
          </cell>
          <cell r="J1113" t="str">
            <v>GENERAL - EXCEPTO BOGOTA</v>
          </cell>
          <cell r="K1113" t="str">
            <v>ENLINEA</v>
          </cell>
          <cell r="L1113" t="str">
            <v xml:space="preserve">Aceptado                     </v>
          </cell>
          <cell r="M1113">
            <v>2016</v>
          </cell>
          <cell r="N1113">
            <v>10709</v>
          </cell>
          <cell r="O1113" t="str">
            <v xml:space="preserve">Julio - Septiembre     </v>
          </cell>
          <cell r="P1113">
            <v>42667</v>
          </cell>
        </row>
      </sheetData>
      <sheetData sheetId="5">
        <row r="2">
          <cell r="C2" t="str">
            <v>89970221</v>
          </cell>
          <cell r="D2" t="str">
            <v>Coveñas</v>
          </cell>
          <cell r="E2" t="str">
            <v>70</v>
          </cell>
          <cell r="F2" t="str">
            <v>DEPARTAMENTO DE SUCRE</v>
          </cell>
          <cell r="G2" t="str">
            <v>K30</v>
          </cell>
          <cell r="H2" t="str">
            <v>FUT_RESERVAS</v>
          </cell>
          <cell r="I2">
            <v>65</v>
          </cell>
          <cell r="J2" t="str">
            <v>GENERAL</v>
          </cell>
          <cell r="K2" t="str">
            <v>ENLINEA</v>
          </cell>
          <cell r="L2" t="str">
            <v xml:space="preserve">Aceptado                     </v>
          </cell>
          <cell r="M2">
            <v>2016</v>
          </cell>
          <cell r="N2">
            <v>10709</v>
          </cell>
          <cell r="O2" t="str">
            <v xml:space="preserve">Julio - Septiembre     </v>
          </cell>
          <cell r="P2">
            <v>42672</v>
          </cell>
        </row>
        <row r="3">
          <cell r="C3" t="str">
            <v>110505000</v>
          </cell>
          <cell r="D3" t="str">
            <v>Departamento de Antioquia</v>
          </cell>
          <cell r="E3" t="str">
            <v>05</v>
          </cell>
          <cell r="F3" t="str">
            <v>DEPARTAMENTO DE ANTIOQUIA</v>
          </cell>
          <cell r="G3" t="str">
            <v>K30</v>
          </cell>
          <cell r="H3" t="str">
            <v>FUT_RESERVAS</v>
          </cell>
          <cell r="I3">
            <v>65</v>
          </cell>
          <cell r="J3" t="str">
            <v>GENERAL</v>
          </cell>
          <cell r="K3" t="str">
            <v>ENLINEA</v>
          </cell>
          <cell r="L3" t="str">
            <v xml:space="preserve">Aceptado                     </v>
          </cell>
          <cell r="M3">
            <v>2016</v>
          </cell>
          <cell r="N3">
            <v>10709</v>
          </cell>
          <cell r="O3" t="str">
            <v xml:space="preserve">Julio - Septiembre     </v>
          </cell>
          <cell r="P3">
            <v>42670</v>
          </cell>
        </row>
        <row r="4">
          <cell r="C4" t="str">
            <v>110808000</v>
          </cell>
          <cell r="D4" t="str">
            <v>Departamento del Atlántico</v>
          </cell>
          <cell r="E4" t="str">
            <v>08</v>
          </cell>
          <cell r="F4" t="str">
            <v>DEPARTAMENTO DE ATLANTICO</v>
          </cell>
          <cell r="G4" t="str">
            <v>K30</v>
          </cell>
          <cell r="H4" t="str">
            <v>FUT_RESERVAS</v>
          </cell>
          <cell r="I4">
            <v>65</v>
          </cell>
          <cell r="J4" t="str">
            <v>GENERAL</v>
          </cell>
          <cell r="K4" t="str">
            <v>ENLINEA</v>
          </cell>
          <cell r="L4" t="str">
            <v xml:space="preserve">Aceptado                     </v>
          </cell>
          <cell r="M4">
            <v>2016</v>
          </cell>
          <cell r="N4">
            <v>10709</v>
          </cell>
          <cell r="O4" t="str">
            <v xml:space="preserve">Julio - Septiembre     </v>
          </cell>
          <cell r="P4">
            <v>42671</v>
          </cell>
        </row>
        <row r="5">
          <cell r="C5" t="str">
            <v>111313000</v>
          </cell>
          <cell r="D5" t="str">
            <v>Departamento de Bolívar</v>
          </cell>
          <cell r="E5" t="str">
            <v>13</v>
          </cell>
          <cell r="F5" t="str">
            <v>DEPARTAMENTO DE BOLIVAR</v>
          </cell>
          <cell r="G5" t="str">
            <v>K30</v>
          </cell>
          <cell r="H5" t="str">
            <v>FUT_RESERVAS</v>
          </cell>
          <cell r="I5">
            <v>65</v>
          </cell>
          <cell r="J5" t="str">
            <v>GENERAL</v>
          </cell>
          <cell r="K5" t="str">
            <v>ENLINEA</v>
          </cell>
          <cell r="L5" t="str">
            <v xml:space="preserve">Aceptado                     </v>
          </cell>
          <cell r="M5">
            <v>2016</v>
          </cell>
          <cell r="N5">
            <v>10709</v>
          </cell>
          <cell r="O5" t="str">
            <v xml:space="preserve">Julio - Septiembre     </v>
          </cell>
          <cell r="P5">
            <v>42673</v>
          </cell>
        </row>
        <row r="6">
          <cell r="C6" t="str">
            <v>111515000</v>
          </cell>
          <cell r="D6" t="str">
            <v>Departamento de Boyacá</v>
          </cell>
          <cell r="E6" t="str">
            <v>15</v>
          </cell>
          <cell r="F6" t="str">
            <v>DEPARTAMENTO DE BOYACA</v>
          </cell>
          <cell r="G6" t="str">
            <v>K30</v>
          </cell>
          <cell r="H6" t="str">
            <v>FUT_RESERVAS</v>
          </cell>
          <cell r="I6">
            <v>65</v>
          </cell>
          <cell r="J6" t="str">
            <v>GENERAL</v>
          </cell>
          <cell r="K6" t="str">
            <v>ENLINEA</v>
          </cell>
          <cell r="L6" t="str">
            <v xml:space="preserve">Aceptado                     </v>
          </cell>
          <cell r="M6">
            <v>2016</v>
          </cell>
          <cell r="N6">
            <v>10709</v>
          </cell>
          <cell r="O6" t="str">
            <v xml:space="preserve">Julio - Septiembre     </v>
          </cell>
          <cell r="P6">
            <v>42668</v>
          </cell>
        </row>
        <row r="7">
          <cell r="C7" t="str">
            <v>111717000</v>
          </cell>
          <cell r="D7" t="str">
            <v>Departamento de Caldas</v>
          </cell>
          <cell r="E7" t="str">
            <v>17</v>
          </cell>
          <cell r="F7" t="str">
            <v>DEPARTAMENTO DE CALDAS</v>
          </cell>
          <cell r="G7" t="str">
            <v>K30</v>
          </cell>
          <cell r="H7" t="str">
            <v>FUT_RESERVAS</v>
          </cell>
          <cell r="I7">
            <v>65</v>
          </cell>
          <cell r="J7" t="str">
            <v>GENERAL</v>
          </cell>
          <cell r="K7" t="str">
            <v>ENLINEA</v>
          </cell>
          <cell r="L7" t="str">
            <v xml:space="preserve">Aceptado                     </v>
          </cell>
          <cell r="M7">
            <v>2016</v>
          </cell>
          <cell r="N7">
            <v>10709</v>
          </cell>
          <cell r="O7" t="str">
            <v xml:space="preserve">Julio - Septiembre     </v>
          </cell>
          <cell r="P7">
            <v>42674</v>
          </cell>
        </row>
        <row r="8">
          <cell r="C8" t="str">
            <v>111818000</v>
          </cell>
          <cell r="D8" t="str">
            <v>Departamento del Caquetá</v>
          </cell>
          <cell r="E8" t="str">
            <v>18</v>
          </cell>
          <cell r="F8" t="str">
            <v>DEPARTAMENTO DE CAQUETA</v>
          </cell>
          <cell r="G8" t="str">
            <v>K30</v>
          </cell>
          <cell r="H8" t="str">
            <v>FUT_RESERVAS</v>
          </cell>
          <cell r="I8">
            <v>65</v>
          </cell>
          <cell r="J8" t="str">
            <v>GENERAL</v>
          </cell>
          <cell r="K8" t="str">
            <v>ENLINEA</v>
          </cell>
          <cell r="L8" t="str">
            <v xml:space="preserve">Aceptado                     </v>
          </cell>
          <cell r="M8">
            <v>2016</v>
          </cell>
          <cell r="N8">
            <v>10709</v>
          </cell>
          <cell r="O8" t="str">
            <v xml:space="preserve">Julio - Septiembre     </v>
          </cell>
          <cell r="P8">
            <v>42672</v>
          </cell>
        </row>
        <row r="9">
          <cell r="C9" t="str">
            <v>111919000</v>
          </cell>
          <cell r="D9" t="str">
            <v>Departamento del Cauca</v>
          </cell>
          <cell r="E9" t="str">
            <v>19</v>
          </cell>
          <cell r="F9" t="str">
            <v>DEPARTAMENTO DE CAUCA</v>
          </cell>
          <cell r="G9" t="str">
            <v>K30</v>
          </cell>
          <cell r="H9" t="str">
            <v>FUT_RESERVAS</v>
          </cell>
          <cell r="I9">
            <v>65</v>
          </cell>
          <cell r="J9" t="str">
            <v>GENERAL</v>
          </cell>
          <cell r="K9" t="str">
            <v>ENLINEA</v>
          </cell>
          <cell r="L9" t="str">
            <v xml:space="preserve">Aceptado                     </v>
          </cell>
          <cell r="M9">
            <v>2016</v>
          </cell>
          <cell r="N9">
            <v>10709</v>
          </cell>
          <cell r="O9" t="str">
            <v xml:space="preserve">Julio - Septiembre     </v>
          </cell>
          <cell r="P9">
            <v>42668</v>
          </cell>
        </row>
        <row r="10">
          <cell r="C10" t="str">
            <v>112020000</v>
          </cell>
          <cell r="D10" t="str">
            <v>Departamento del Cesar</v>
          </cell>
          <cell r="E10" t="str">
            <v>20</v>
          </cell>
          <cell r="F10" t="str">
            <v>DEPARTAMENTO DE CESAR</v>
          </cell>
          <cell r="G10" t="str">
            <v>K30</v>
          </cell>
          <cell r="H10" t="str">
            <v>FUT_RESERVAS</v>
          </cell>
          <cell r="I10">
            <v>65</v>
          </cell>
          <cell r="J10" t="str">
            <v>GENERAL</v>
          </cell>
          <cell r="K10" t="str">
            <v>ENLINEA</v>
          </cell>
          <cell r="L10" t="str">
            <v xml:space="preserve">Aceptado                     </v>
          </cell>
          <cell r="M10">
            <v>2016</v>
          </cell>
          <cell r="N10">
            <v>10709</v>
          </cell>
          <cell r="O10" t="str">
            <v xml:space="preserve">Julio - Septiembre     </v>
          </cell>
          <cell r="P10">
            <v>42672</v>
          </cell>
        </row>
        <row r="11">
          <cell r="C11" t="str">
            <v>112323000</v>
          </cell>
          <cell r="D11" t="str">
            <v>Departamento de Córdoba</v>
          </cell>
          <cell r="E11" t="str">
            <v>23</v>
          </cell>
          <cell r="F11" t="str">
            <v>DEPARTAMENTO DE CORDOBA</v>
          </cell>
          <cell r="G11" t="str">
            <v>K30</v>
          </cell>
          <cell r="H11" t="str">
            <v>FUT_RESERVAS</v>
          </cell>
          <cell r="I11">
            <v>65</v>
          </cell>
          <cell r="J11" t="str">
            <v>GENERAL</v>
          </cell>
          <cell r="K11" t="str">
            <v>ENLINEA</v>
          </cell>
          <cell r="L11" t="str">
            <v xml:space="preserve">Aceptado                     </v>
          </cell>
          <cell r="M11">
            <v>2016</v>
          </cell>
          <cell r="N11">
            <v>10709</v>
          </cell>
          <cell r="O11" t="str">
            <v xml:space="preserve">Julio - Septiembre     </v>
          </cell>
          <cell r="P11">
            <v>42665</v>
          </cell>
        </row>
        <row r="12">
          <cell r="C12" t="str">
            <v>112525000</v>
          </cell>
          <cell r="D12" t="str">
            <v>Departamento de Cundinamarca</v>
          </cell>
          <cell r="E12" t="str">
            <v>11</v>
          </cell>
          <cell r="F12" t="str">
            <v>DISTRITO CAPITAL</v>
          </cell>
          <cell r="G12" t="str">
            <v>K30</v>
          </cell>
          <cell r="H12" t="str">
            <v>FUT_RESERVAS</v>
          </cell>
          <cell r="I12">
            <v>65</v>
          </cell>
          <cell r="J12" t="str">
            <v>GENERAL</v>
          </cell>
          <cell r="K12" t="str">
            <v>ENLINEA</v>
          </cell>
          <cell r="L12" t="str">
            <v xml:space="preserve">Aceptado                     </v>
          </cell>
          <cell r="M12">
            <v>2016</v>
          </cell>
          <cell r="N12">
            <v>10709</v>
          </cell>
          <cell r="O12" t="str">
            <v xml:space="preserve">Julio - Septiembre     </v>
          </cell>
          <cell r="P12">
            <v>42668</v>
          </cell>
        </row>
        <row r="13">
          <cell r="C13" t="str">
            <v>112727000</v>
          </cell>
          <cell r="D13" t="str">
            <v>Departamento del Chocó</v>
          </cell>
          <cell r="E13" t="str">
            <v>27</v>
          </cell>
          <cell r="F13" t="str">
            <v>DEPARTAMENTO DE CHOCO</v>
          </cell>
          <cell r="G13" t="str">
            <v>K30</v>
          </cell>
          <cell r="H13" t="str">
            <v>FUT_RESERVAS</v>
          </cell>
          <cell r="I13">
            <v>65</v>
          </cell>
          <cell r="J13" t="str">
            <v>GENERAL</v>
          </cell>
          <cell r="K13" t="str">
            <v>ENLINEA</v>
          </cell>
          <cell r="L13" t="str">
            <v xml:space="preserve">Aceptado                     </v>
          </cell>
          <cell r="M13">
            <v>2016</v>
          </cell>
          <cell r="N13">
            <v>10709</v>
          </cell>
          <cell r="O13" t="str">
            <v xml:space="preserve">Julio - Septiembre     </v>
          </cell>
          <cell r="P13">
            <v>42674</v>
          </cell>
        </row>
        <row r="14">
          <cell r="C14" t="str">
            <v>114141000</v>
          </cell>
          <cell r="D14" t="str">
            <v>Departamento del Huila</v>
          </cell>
          <cell r="E14" t="str">
            <v>41</v>
          </cell>
          <cell r="F14" t="str">
            <v>DEPARTAMENTO DE HUILA</v>
          </cell>
          <cell r="G14" t="str">
            <v>K30</v>
          </cell>
          <cell r="H14" t="str">
            <v>FUT_RESERVAS</v>
          </cell>
          <cell r="I14">
            <v>65</v>
          </cell>
          <cell r="J14" t="str">
            <v>GENERAL</v>
          </cell>
          <cell r="K14" t="str">
            <v>ENLINEA</v>
          </cell>
          <cell r="L14" t="str">
            <v xml:space="preserve">Aceptado                     </v>
          </cell>
          <cell r="M14">
            <v>2016</v>
          </cell>
          <cell r="N14">
            <v>10709</v>
          </cell>
          <cell r="O14" t="str">
            <v xml:space="preserve">Julio - Septiembre     </v>
          </cell>
          <cell r="P14">
            <v>42670</v>
          </cell>
        </row>
        <row r="15">
          <cell r="C15" t="str">
            <v>114444000</v>
          </cell>
          <cell r="D15" t="str">
            <v>Departamento de la Guajira</v>
          </cell>
          <cell r="E15" t="str">
            <v>44</v>
          </cell>
          <cell r="F15" t="str">
            <v>DEPARTAMENTO DE GUAJIRA</v>
          </cell>
          <cell r="G15" t="str">
            <v>K30</v>
          </cell>
          <cell r="H15" t="str">
            <v>FUT_RESERVAS</v>
          </cell>
          <cell r="I15">
            <v>65</v>
          </cell>
          <cell r="J15" t="str">
            <v>GENERAL</v>
          </cell>
          <cell r="K15" t="str">
            <v>ENLINEA</v>
          </cell>
          <cell r="L15" t="str">
            <v xml:space="preserve">Aceptado                     </v>
          </cell>
          <cell r="M15">
            <v>2016</v>
          </cell>
          <cell r="N15">
            <v>10709</v>
          </cell>
          <cell r="O15" t="str">
            <v xml:space="preserve">Julio - Septiembre     </v>
          </cell>
          <cell r="P15">
            <v>42671</v>
          </cell>
        </row>
        <row r="16">
          <cell r="C16" t="str">
            <v>114747000</v>
          </cell>
          <cell r="D16" t="str">
            <v>Departamento del Magdalena</v>
          </cell>
          <cell r="E16" t="str">
            <v>47</v>
          </cell>
          <cell r="F16" t="str">
            <v>DEPARTAMENTO DE MAGDALENA</v>
          </cell>
          <cell r="G16" t="str">
            <v>K30</v>
          </cell>
          <cell r="H16" t="str">
            <v>FUT_RESERVAS</v>
          </cell>
          <cell r="I16">
            <v>65</v>
          </cell>
          <cell r="J16" t="str">
            <v>GENERAL</v>
          </cell>
          <cell r="K16" t="str">
            <v>ENLINEA</v>
          </cell>
          <cell r="L16" t="str">
            <v xml:space="preserve">Aceptado                     </v>
          </cell>
          <cell r="M16">
            <v>2016</v>
          </cell>
          <cell r="N16">
            <v>10709</v>
          </cell>
          <cell r="O16" t="str">
            <v xml:space="preserve">Julio - Septiembre     </v>
          </cell>
          <cell r="P16">
            <v>42669</v>
          </cell>
        </row>
        <row r="17">
          <cell r="C17" t="str">
            <v>115050000</v>
          </cell>
          <cell r="D17" t="str">
            <v>Departamento del Meta</v>
          </cell>
          <cell r="E17" t="str">
            <v>50</v>
          </cell>
          <cell r="F17" t="str">
            <v>DEPARTAMENTO DEL META</v>
          </cell>
          <cell r="G17" t="str">
            <v>K30</v>
          </cell>
          <cell r="H17" t="str">
            <v>FUT_RESERVAS</v>
          </cell>
          <cell r="I17">
            <v>65</v>
          </cell>
          <cell r="J17" t="str">
            <v>GENERAL</v>
          </cell>
          <cell r="K17" t="str">
            <v>ENLINEA</v>
          </cell>
          <cell r="L17" t="str">
            <v xml:space="preserve">Aceptado                     </v>
          </cell>
          <cell r="M17">
            <v>2016</v>
          </cell>
          <cell r="N17">
            <v>10709</v>
          </cell>
          <cell r="O17" t="str">
            <v xml:space="preserve">Julio - Septiembre     </v>
          </cell>
          <cell r="P17">
            <v>42657</v>
          </cell>
        </row>
        <row r="18">
          <cell r="C18" t="str">
            <v>115252000</v>
          </cell>
          <cell r="D18" t="str">
            <v>Departamento de Nariño</v>
          </cell>
          <cell r="E18" t="str">
            <v>52</v>
          </cell>
          <cell r="F18" t="str">
            <v>DEPARTAMENTO DE NARIÑO</v>
          </cell>
          <cell r="G18" t="str">
            <v>K30</v>
          </cell>
          <cell r="H18" t="str">
            <v>FUT_RESERVAS</v>
          </cell>
          <cell r="I18">
            <v>65</v>
          </cell>
          <cell r="J18" t="str">
            <v>GENERAL</v>
          </cell>
          <cell r="K18" t="str">
            <v>ENLINEA</v>
          </cell>
          <cell r="L18" t="str">
            <v xml:space="preserve">Aceptado                     </v>
          </cell>
          <cell r="M18">
            <v>2016</v>
          </cell>
          <cell r="N18">
            <v>10709</v>
          </cell>
          <cell r="O18" t="str">
            <v xml:space="preserve">Julio - Septiembre     </v>
          </cell>
          <cell r="P18">
            <v>42674</v>
          </cell>
        </row>
        <row r="19">
          <cell r="C19" t="str">
            <v>115454000</v>
          </cell>
          <cell r="D19" t="str">
            <v>Departamento del Norte de Santander</v>
          </cell>
          <cell r="E19" t="str">
            <v>54</v>
          </cell>
          <cell r="F19" t="str">
            <v>DEPARTAMENTO DE NORTE DE SANTANDER</v>
          </cell>
          <cell r="G19" t="str">
            <v>K30</v>
          </cell>
          <cell r="H19" t="str">
            <v>FUT_RESERVAS</v>
          </cell>
          <cell r="I19">
            <v>65</v>
          </cell>
          <cell r="J19" t="str">
            <v>GENERAL</v>
          </cell>
          <cell r="K19" t="str">
            <v>ENLINEA</v>
          </cell>
          <cell r="L19" t="str">
            <v xml:space="preserve">Aceptado                     </v>
          </cell>
          <cell r="M19">
            <v>2016</v>
          </cell>
          <cell r="N19">
            <v>10709</v>
          </cell>
          <cell r="O19" t="str">
            <v xml:space="preserve">Julio - Septiembre     </v>
          </cell>
          <cell r="P19">
            <v>42674</v>
          </cell>
        </row>
        <row r="20">
          <cell r="C20" t="str">
            <v>116363000</v>
          </cell>
          <cell r="D20" t="str">
            <v>Departamento del Quindío</v>
          </cell>
          <cell r="E20" t="str">
            <v>63</v>
          </cell>
          <cell r="F20" t="str">
            <v>DEPARTAMENTO DE QUINDIO</v>
          </cell>
          <cell r="G20" t="str">
            <v>K30</v>
          </cell>
          <cell r="H20" t="str">
            <v>FUT_RESERVAS</v>
          </cell>
          <cell r="I20">
            <v>65</v>
          </cell>
          <cell r="J20" t="str">
            <v>GENERAL</v>
          </cell>
          <cell r="K20" t="str">
            <v>ENLINEA</v>
          </cell>
          <cell r="L20" t="str">
            <v xml:space="preserve">Aceptado                     </v>
          </cell>
          <cell r="M20">
            <v>2016</v>
          </cell>
          <cell r="N20">
            <v>10709</v>
          </cell>
          <cell r="O20" t="str">
            <v xml:space="preserve">Julio - Septiembre     </v>
          </cell>
          <cell r="P20">
            <v>42657</v>
          </cell>
        </row>
        <row r="21">
          <cell r="C21" t="str">
            <v>116666000</v>
          </cell>
          <cell r="D21" t="str">
            <v>Departamento de Risaralda</v>
          </cell>
          <cell r="E21" t="str">
            <v>66</v>
          </cell>
          <cell r="F21" t="str">
            <v>DEPARTAMENTO DE RISARALDA</v>
          </cell>
          <cell r="G21" t="str">
            <v>K30</v>
          </cell>
          <cell r="H21" t="str">
            <v>FUT_RESERVAS</v>
          </cell>
          <cell r="I21">
            <v>65</v>
          </cell>
          <cell r="J21" t="str">
            <v>GENERAL</v>
          </cell>
          <cell r="K21" t="str">
            <v>ENLINEA</v>
          </cell>
          <cell r="L21" t="str">
            <v xml:space="preserve">Aceptado                     </v>
          </cell>
          <cell r="M21">
            <v>2016</v>
          </cell>
          <cell r="N21">
            <v>10709</v>
          </cell>
          <cell r="O21" t="str">
            <v xml:space="preserve">Julio - Septiembre     </v>
          </cell>
          <cell r="P21">
            <v>42674</v>
          </cell>
        </row>
        <row r="22">
          <cell r="C22" t="str">
            <v>116868000</v>
          </cell>
          <cell r="D22" t="str">
            <v>Departamento de Santander</v>
          </cell>
          <cell r="E22" t="str">
            <v>68</v>
          </cell>
          <cell r="F22" t="str">
            <v>DEPARTAMENTO DE SANTANDER</v>
          </cell>
          <cell r="G22" t="str">
            <v>K30</v>
          </cell>
          <cell r="H22" t="str">
            <v>FUT_RESERVAS</v>
          </cell>
          <cell r="I22">
            <v>65</v>
          </cell>
          <cell r="J22" t="str">
            <v>GENERAL</v>
          </cell>
          <cell r="K22" t="str">
            <v>ENLINEA</v>
          </cell>
          <cell r="L22" t="str">
            <v xml:space="preserve">Aceptado                     </v>
          </cell>
          <cell r="M22">
            <v>2016</v>
          </cell>
          <cell r="N22">
            <v>10709</v>
          </cell>
          <cell r="O22" t="str">
            <v xml:space="preserve">Julio - Septiembre     </v>
          </cell>
          <cell r="P22">
            <v>42660</v>
          </cell>
        </row>
        <row r="23">
          <cell r="C23" t="str">
            <v>117373000</v>
          </cell>
          <cell r="D23" t="str">
            <v>Departamento del Tolima</v>
          </cell>
          <cell r="E23" t="str">
            <v>73</v>
          </cell>
          <cell r="F23" t="str">
            <v>DEPARTAMENTO DE TOLIMA</v>
          </cell>
          <cell r="G23" t="str">
            <v>K30</v>
          </cell>
          <cell r="H23" t="str">
            <v>FUT_RESERVAS</v>
          </cell>
          <cell r="I23">
            <v>65</v>
          </cell>
          <cell r="J23" t="str">
            <v>GENERAL</v>
          </cell>
          <cell r="K23" t="str">
            <v>ENLINEA</v>
          </cell>
          <cell r="L23" t="str">
            <v xml:space="preserve">Aceptado                     </v>
          </cell>
          <cell r="M23">
            <v>2016</v>
          </cell>
          <cell r="N23">
            <v>10709</v>
          </cell>
          <cell r="O23" t="str">
            <v xml:space="preserve">Julio - Septiembre     </v>
          </cell>
          <cell r="P23">
            <v>42663</v>
          </cell>
        </row>
        <row r="24">
          <cell r="C24" t="str">
            <v>117676000</v>
          </cell>
          <cell r="D24" t="str">
            <v>Departamento del Valle del Cauca</v>
          </cell>
          <cell r="E24" t="str">
            <v>76</v>
          </cell>
          <cell r="F24" t="str">
            <v>DEPARTAMENTO DE VALLE DEL CAUCA</v>
          </cell>
          <cell r="G24" t="str">
            <v>K30</v>
          </cell>
          <cell r="H24" t="str">
            <v>FUT_RESERVAS</v>
          </cell>
          <cell r="I24">
            <v>65</v>
          </cell>
          <cell r="J24" t="str">
            <v>GENERAL</v>
          </cell>
          <cell r="K24" t="str">
            <v>ENLINEA</v>
          </cell>
          <cell r="L24" t="str">
            <v xml:space="preserve">Aceptado                     </v>
          </cell>
          <cell r="M24">
            <v>2016</v>
          </cell>
          <cell r="N24">
            <v>10709</v>
          </cell>
          <cell r="O24" t="str">
            <v xml:space="preserve">Julio - Septiembre     </v>
          </cell>
          <cell r="P24">
            <v>42673</v>
          </cell>
        </row>
        <row r="25">
          <cell r="C25" t="str">
            <v>118181000</v>
          </cell>
          <cell r="D25" t="str">
            <v>Departamento de Arauca</v>
          </cell>
          <cell r="E25" t="str">
            <v>81</v>
          </cell>
          <cell r="F25" t="str">
            <v>DEPARTAMENTO DE ARAUCA</v>
          </cell>
          <cell r="G25" t="str">
            <v>K30</v>
          </cell>
          <cell r="H25" t="str">
            <v>FUT_RESERVAS</v>
          </cell>
          <cell r="I25">
            <v>65</v>
          </cell>
          <cell r="J25" t="str">
            <v>GENERAL</v>
          </cell>
          <cell r="K25" t="str">
            <v>ENLINEA</v>
          </cell>
          <cell r="L25" t="str">
            <v xml:space="preserve">Aceptado                     </v>
          </cell>
          <cell r="M25">
            <v>2016</v>
          </cell>
          <cell r="N25">
            <v>10709</v>
          </cell>
          <cell r="O25" t="str">
            <v xml:space="preserve">Julio - Septiembre     </v>
          </cell>
          <cell r="P25">
            <v>42667</v>
          </cell>
        </row>
        <row r="26">
          <cell r="C26" t="str">
            <v>118585000</v>
          </cell>
          <cell r="D26" t="str">
            <v>Departamento de Casanare</v>
          </cell>
          <cell r="E26" t="str">
            <v>85</v>
          </cell>
          <cell r="F26" t="str">
            <v>DEPARTAMENTO DE CASANARE</v>
          </cell>
          <cell r="G26" t="str">
            <v>K30</v>
          </cell>
          <cell r="H26" t="str">
            <v>FUT_RESERVAS</v>
          </cell>
          <cell r="I26">
            <v>65</v>
          </cell>
          <cell r="J26" t="str">
            <v>GENERAL</v>
          </cell>
          <cell r="K26" t="str">
            <v>ENLINEA</v>
          </cell>
          <cell r="L26" t="str">
            <v xml:space="preserve">Aceptado                     </v>
          </cell>
          <cell r="M26">
            <v>2016</v>
          </cell>
          <cell r="N26">
            <v>10709</v>
          </cell>
          <cell r="O26" t="str">
            <v xml:space="preserve">Julio - Septiembre     </v>
          </cell>
          <cell r="P26">
            <v>42664</v>
          </cell>
        </row>
        <row r="27">
          <cell r="C27" t="str">
            <v>118686000</v>
          </cell>
          <cell r="D27" t="str">
            <v>Departamento del Putumayo</v>
          </cell>
          <cell r="E27" t="str">
            <v>86</v>
          </cell>
          <cell r="F27" t="str">
            <v>DEPARTAMENTO DE PUTUMAYO</v>
          </cell>
          <cell r="G27" t="str">
            <v>K30</v>
          </cell>
          <cell r="H27" t="str">
            <v>FUT_RESERVAS</v>
          </cell>
          <cell r="I27">
            <v>65</v>
          </cell>
          <cell r="J27" t="str">
            <v>GENERAL</v>
          </cell>
          <cell r="K27" t="str">
            <v>ENLINEA</v>
          </cell>
          <cell r="L27" t="str">
            <v xml:space="preserve">Aceptado                     </v>
          </cell>
          <cell r="M27">
            <v>2016</v>
          </cell>
          <cell r="N27">
            <v>10709</v>
          </cell>
          <cell r="O27" t="str">
            <v xml:space="preserve">Julio - Septiembre     </v>
          </cell>
          <cell r="P27">
            <v>42671</v>
          </cell>
        </row>
        <row r="28">
          <cell r="C28" t="str">
            <v>118888000</v>
          </cell>
          <cell r="D28" t="str">
            <v>Departamento del Archipiélago de San Andrés, Providencia y Santa Catalina</v>
          </cell>
          <cell r="E28" t="str">
            <v>88</v>
          </cell>
          <cell r="F28" t="str">
            <v>ARCHIPIELAGO DE SAN ANDRES</v>
          </cell>
          <cell r="G28" t="str">
            <v>K30</v>
          </cell>
          <cell r="H28" t="str">
            <v>FUT_RESERVAS</v>
          </cell>
          <cell r="I28">
            <v>65</v>
          </cell>
          <cell r="J28" t="str">
            <v>GENERAL</v>
          </cell>
          <cell r="K28" t="str">
            <v>ENLINEA</v>
          </cell>
          <cell r="L28" t="str">
            <v xml:space="preserve">Aceptado                     </v>
          </cell>
          <cell r="M28">
            <v>2016</v>
          </cell>
          <cell r="N28">
            <v>10709</v>
          </cell>
          <cell r="O28" t="str">
            <v xml:space="preserve">Julio - Septiembre     </v>
          </cell>
          <cell r="P28">
            <v>42673</v>
          </cell>
        </row>
        <row r="29">
          <cell r="C29" t="str">
            <v>119191000</v>
          </cell>
          <cell r="D29" t="str">
            <v>Departamento del Amazonas</v>
          </cell>
          <cell r="E29" t="str">
            <v>91</v>
          </cell>
          <cell r="F29" t="str">
            <v>DEPARTAMENTO DE AMAZONAS</v>
          </cell>
          <cell r="G29" t="str">
            <v>K30</v>
          </cell>
          <cell r="H29" t="str">
            <v>FUT_RESERVAS</v>
          </cell>
          <cell r="I29">
            <v>65</v>
          </cell>
          <cell r="J29" t="str">
            <v>GENERAL</v>
          </cell>
          <cell r="K29" t="str">
            <v>ENLINEA</v>
          </cell>
          <cell r="L29" t="str">
            <v xml:space="preserve">Aceptado                     </v>
          </cell>
          <cell r="M29">
            <v>2016</v>
          </cell>
          <cell r="N29">
            <v>10709</v>
          </cell>
          <cell r="O29" t="str">
            <v xml:space="preserve">Julio - Septiembre     </v>
          </cell>
          <cell r="P29">
            <v>42672</v>
          </cell>
        </row>
        <row r="30">
          <cell r="C30" t="str">
            <v>119494000</v>
          </cell>
          <cell r="D30" t="str">
            <v>Departamento del Guainía</v>
          </cell>
          <cell r="E30" t="str">
            <v>94</v>
          </cell>
          <cell r="F30" t="str">
            <v>DEPARTAMENTO DE GUAINIA</v>
          </cell>
          <cell r="G30" t="str">
            <v>K30</v>
          </cell>
          <cell r="H30" t="str">
            <v>FUT_RESERVAS</v>
          </cell>
          <cell r="I30">
            <v>65</v>
          </cell>
          <cell r="J30" t="str">
            <v>GENERAL</v>
          </cell>
          <cell r="K30" t="str">
            <v>ENLINEA</v>
          </cell>
          <cell r="L30" t="str">
            <v xml:space="preserve">Aceptado                     </v>
          </cell>
          <cell r="M30">
            <v>2016</v>
          </cell>
          <cell r="N30">
            <v>10709</v>
          </cell>
          <cell r="O30" t="str">
            <v xml:space="preserve">Julio - Septiembre     </v>
          </cell>
          <cell r="P30">
            <v>42674</v>
          </cell>
        </row>
        <row r="31">
          <cell r="C31" t="str">
            <v>119595000</v>
          </cell>
          <cell r="D31" t="str">
            <v>Departamento del Guaviare</v>
          </cell>
          <cell r="E31" t="str">
            <v>95</v>
          </cell>
          <cell r="F31" t="str">
            <v>DEPARTAMENTO DE GUAVIARE</v>
          </cell>
          <cell r="G31" t="str">
            <v>K30</v>
          </cell>
          <cell r="H31" t="str">
            <v>FUT_RESERVAS</v>
          </cell>
          <cell r="I31">
            <v>65</v>
          </cell>
          <cell r="J31" t="str">
            <v>GENERAL</v>
          </cell>
          <cell r="K31" t="str">
            <v>ENLINEA</v>
          </cell>
          <cell r="L31" t="str">
            <v xml:space="preserve">Aceptado                     </v>
          </cell>
          <cell r="M31">
            <v>2016</v>
          </cell>
          <cell r="N31">
            <v>10709</v>
          </cell>
          <cell r="O31" t="str">
            <v xml:space="preserve">Julio - Septiembre     </v>
          </cell>
          <cell r="P31">
            <v>42664</v>
          </cell>
        </row>
        <row r="32">
          <cell r="C32" t="str">
            <v>119797000</v>
          </cell>
          <cell r="D32" t="str">
            <v>Departamento del Vaupés</v>
          </cell>
          <cell r="E32" t="str">
            <v>97</v>
          </cell>
          <cell r="F32" t="str">
            <v>DEPARTAMENTO DE VAUPES</v>
          </cell>
          <cell r="G32" t="str">
            <v>K30</v>
          </cell>
          <cell r="H32" t="str">
            <v>FUT_RESERVAS</v>
          </cell>
          <cell r="I32">
            <v>65</v>
          </cell>
          <cell r="J32" t="str">
            <v>GENERAL</v>
          </cell>
          <cell r="K32" t="str">
            <v>ENLINEA</v>
          </cell>
          <cell r="L32" t="str">
            <v xml:space="preserve">Aceptado                     </v>
          </cell>
          <cell r="M32">
            <v>2016</v>
          </cell>
          <cell r="N32">
            <v>10709</v>
          </cell>
          <cell r="O32" t="str">
            <v xml:space="preserve">Julio - Septiembre     </v>
          </cell>
          <cell r="P32">
            <v>42667</v>
          </cell>
        </row>
        <row r="33">
          <cell r="C33" t="str">
            <v>119999000</v>
          </cell>
          <cell r="D33" t="str">
            <v>Departamento del Vichada</v>
          </cell>
          <cell r="E33" t="str">
            <v>99</v>
          </cell>
          <cell r="F33" t="str">
            <v>DEPARTAMENTO DE VICHADA</v>
          </cell>
          <cell r="G33" t="str">
            <v>K30</v>
          </cell>
          <cell r="H33" t="str">
            <v>FUT_RESERVAS</v>
          </cell>
          <cell r="I33">
            <v>65</v>
          </cell>
          <cell r="J33" t="str">
            <v>GENERAL</v>
          </cell>
          <cell r="K33" t="str">
            <v>ENLINEA</v>
          </cell>
          <cell r="L33" t="str">
            <v xml:space="preserve">Aceptado                     </v>
          </cell>
          <cell r="M33">
            <v>2016</v>
          </cell>
          <cell r="N33">
            <v>10709</v>
          </cell>
          <cell r="O33" t="str">
            <v xml:space="preserve">Julio - Septiembre     </v>
          </cell>
          <cell r="P33">
            <v>42670</v>
          </cell>
        </row>
        <row r="34">
          <cell r="C34" t="str">
            <v>210005400</v>
          </cell>
          <cell r="D34" t="str">
            <v>La Unión - Antioquia</v>
          </cell>
          <cell r="E34" t="str">
            <v>05</v>
          </cell>
          <cell r="F34" t="str">
            <v>DEPARTAMENTO DE ANTIOQUIA</v>
          </cell>
          <cell r="G34" t="str">
            <v>K30</v>
          </cell>
          <cell r="H34" t="str">
            <v>FUT_RESERVAS</v>
          </cell>
          <cell r="I34">
            <v>65</v>
          </cell>
          <cell r="J34" t="str">
            <v>GENERAL</v>
          </cell>
          <cell r="K34" t="str">
            <v>ENLINEA</v>
          </cell>
          <cell r="L34" t="str">
            <v xml:space="preserve">Aceptado                     </v>
          </cell>
          <cell r="M34">
            <v>2016</v>
          </cell>
          <cell r="N34">
            <v>10709</v>
          </cell>
          <cell r="O34" t="str">
            <v xml:space="preserve">Julio - Septiembre     </v>
          </cell>
          <cell r="P34">
            <v>42662</v>
          </cell>
        </row>
        <row r="35">
          <cell r="C35" t="str">
            <v>210015500</v>
          </cell>
          <cell r="D35" t="str">
            <v>Oicatá</v>
          </cell>
          <cell r="E35" t="str">
            <v>15</v>
          </cell>
          <cell r="F35" t="str">
            <v>DEPARTAMENTO DE BOYACA</v>
          </cell>
          <cell r="G35" t="str">
            <v>K30</v>
          </cell>
          <cell r="H35" t="str">
            <v>FUT_RESERVAS</v>
          </cell>
          <cell r="I35">
            <v>65</v>
          </cell>
          <cell r="J35" t="str">
            <v>GENERAL</v>
          </cell>
          <cell r="K35" t="str">
            <v>ENLINEA</v>
          </cell>
          <cell r="L35" t="str">
            <v xml:space="preserve">Aceptado                     </v>
          </cell>
          <cell r="M35">
            <v>2016</v>
          </cell>
          <cell r="N35">
            <v>10709</v>
          </cell>
          <cell r="O35" t="str">
            <v xml:space="preserve">Julio - Septiembre     </v>
          </cell>
          <cell r="P35">
            <v>42666</v>
          </cell>
        </row>
        <row r="36">
          <cell r="C36" t="str">
            <v>210015600</v>
          </cell>
          <cell r="D36" t="str">
            <v>Ráquira</v>
          </cell>
          <cell r="E36" t="str">
            <v>15</v>
          </cell>
          <cell r="F36" t="str">
            <v>DEPARTAMENTO DE BOYACA</v>
          </cell>
          <cell r="G36" t="str">
            <v>K30</v>
          </cell>
          <cell r="H36" t="str">
            <v>FUT_RESERVAS</v>
          </cell>
          <cell r="I36">
            <v>65</v>
          </cell>
          <cell r="J36" t="str">
            <v>GENERAL</v>
          </cell>
          <cell r="K36" t="str">
            <v>ENLINEA</v>
          </cell>
          <cell r="L36" t="str">
            <v xml:space="preserve">Aceptado                     </v>
          </cell>
          <cell r="M36">
            <v>2016</v>
          </cell>
          <cell r="N36">
            <v>10709</v>
          </cell>
          <cell r="O36" t="str">
            <v xml:space="preserve">Julio - Septiembre     </v>
          </cell>
          <cell r="P36">
            <v>42671</v>
          </cell>
        </row>
        <row r="37">
          <cell r="C37" t="str">
            <v>210019100</v>
          </cell>
          <cell r="D37" t="str">
            <v>Bolívar - Cauca</v>
          </cell>
          <cell r="E37" t="str">
            <v>19</v>
          </cell>
          <cell r="F37" t="str">
            <v>DEPARTAMENTO DE CAUCA</v>
          </cell>
          <cell r="G37" t="str">
            <v>K30</v>
          </cell>
          <cell r="H37" t="str">
            <v>FUT_RESERVAS</v>
          </cell>
          <cell r="I37">
            <v>65</v>
          </cell>
          <cell r="J37" t="str">
            <v>GENERAL</v>
          </cell>
          <cell r="K37" t="str">
            <v>ENLINEA</v>
          </cell>
          <cell r="L37" t="str">
            <v xml:space="preserve">Aceptado                     </v>
          </cell>
          <cell r="M37">
            <v>2016</v>
          </cell>
          <cell r="N37">
            <v>10709</v>
          </cell>
          <cell r="O37" t="str">
            <v xml:space="preserve">Julio - Septiembre     </v>
          </cell>
          <cell r="P37">
            <v>42662</v>
          </cell>
        </row>
        <row r="38">
          <cell r="C38" t="str">
            <v>210020400</v>
          </cell>
          <cell r="D38" t="str">
            <v>La Jagua de Ibirico</v>
          </cell>
          <cell r="E38" t="str">
            <v>20</v>
          </cell>
          <cell r="F38" t="str">
            <v>DEPARTAMENTO DE CESAR</v>
          </cell>
          <cell r="G38" t="str">
            <v>K30</v>
          </cell>
          <cell r="H38" t="str">
            <v>FUT_RESERVAS</v>
          </cell>
          <cell r="I38">
            <v>65</v>
          </cell>
          <cell r="J38" t="str">
            <v>GENERAL</v>
          </cell>
          <cell r="K38" t="str">
            <v>ENLINEA</v>
          </cell>
          <cell r="L38" t="str">
            <v xml:space="preserve">Aceptado                     </v>
          </cell>
          <cell r="M38">
            <v>2016</v>
          </cell>
          <cell r="N38">
            <v>10709</v>
          </cell>
          <cell r="O38" t="str">
            <v xml:space="preserve">Julio - Septiembre     </v>
          </cell>
          <cell r="P38">
            <v>42671</v>
          </cell>
        </row>
        <row r="39">
          <cell r="C39" t="str">
            <v>210023300</v>
          </cell>
          <cell r="D39" t="str">
            <v>Cotorra</v>
          </cell>
          <cell r="E39" t="str">
            <v>23</v>
          </cell>
          <cell r="F39" t="str">
            <v>DEPARTAMENTO DE CORDOBA</v>
          </cell>
          <cell r="G39" t="str">
            <v>K30</v>
          </cell>
          <cell r="H39" t="str">
            <v>FUT_RESERVAS</v>
          </cell>
          <cell r="I39">
            <v>65</v>
          </cell>
          <cell r="J39" t="str">
            <v>GENERAL</v>
          </cell>
          <cell r="K39" t="str">
            <v>ENLINEA</v>
          </cell>
          <cell r="L39" t="str">
            <v xml:space="preserve">Aceptado                     </v>
          </cell>
          <cell r="M39">
            <v>2016</v>
          </cell>
          <cell r="N39">
            <v>10709</v>
          </cell>
          <cell r="O39" t="str">
            <v xml:space="preserve">Julio - Septiembre     </v>
          </cell>
          <cell r="P39">
            <v>42664</v>
          </cell>
        </row>
        <row r="40">
          <cell r="C40" t="str">
            <v>210023500</v>
          </cell>
          <cell r="D40" t="str">
            <v>Moñitos</v>
          </cell>
          <cell r="E40" t="str">
            <v>23</v>
          </cell>
          <cell r="F40" t="str">
            <v>DEPARTAMENTO DE CORDOBA</v>
          </cell>
          <cell r="G40" t="str">
            <v>K30</v>
          </cell>
          <cell r="H40" t="str">
            <v>FUT_RESERVAS</v>
          </cell>
          <cell r="I40">
            <v>65</v>
          </cell>
          <cell r="J40" t="str">
            <v>GENERAL</v>
          </cell>
          <cell r="K40" t="str">
            <v>ENLINEA</v>
          </cell>
          <cell r="L40" t="str">
            <v xml:space="preserve">Aceptado                     </v>
          </cell>
          <cell r="M40">
            <v>2016</v>
          </cell>
          <cell r="N40">
            <v>10709</v>
          </cell>
          <cell r="O40" t="str">
            <v xml:space="preserve">Julio - Septiembre     </v>
          </cell>
          <cell r="P40">
            <v>42671</v>
          </cell>
        </row>
        <row r="41">
          <cell r="C41" t="str">
            <v>210025200</v>
          </cell>
          <cell r="D41" t="str">
            <v>Cogua</v>
          </cell>
          <cell r="E41" t="str">
            <v>25</v>
          </cell>
          <cell r="F41" t="str">
            <v>DEPARTAMENTO DE CUNDINAMARCA</v>
          </cell>
          <cell r="G41" t="str">
            <v>K30</v>
          </cell>
          <cell r="H41" t="str">
            <v>FUT_RESERVAS</v>
          </cell>
          <cell r="I41">
            <v>65</v>
          </cell>
          <cell r="J41" t="str">
            <v>GENERAL</v>
          </cell>
          <cell r="K41" t="str">
            <v>ENLINEA</v>
          </cell>
          <cell r="L41" t="str">
            <v xml:space="preserve">Aceptado                     </v>
          </cell>
          <cell r="M41">
            <v>2016</v>
          </cell>
          <cell r="N41">
            <v>10709</v>
          </cell>
          <cell r="O41" t="str">
            <v xml:space="preserve">Julio - Septiembre     </v>
          </cell>
          <cell r="P41">
            <v>42669</v>
          </cell>
        </row>
        <row r="42">
          <cell r="C42" t="str">
            <v>210027600</v>
          </cell>
          <cell r="D42" t="str">
            <v>Río Quito</v>
          </cell>
          <cell r="E42" t="str">
            <v>27</v>
          </cell>
          <cell r="F42" t="str">
            <v>DEPARTAMENTO DE CHOCO</v>
          </cell>
          <cell r="G42" t="str">
            <v>K30</v>
          </cell>
          <cell r="H42" t="str">
            <v>FUT_RESERVAS</v>
          </cell>
          <cell r="I42">
            <v>65</v>
          </cell>
          <cell r="J42" t="str">
            <v>GENERAL</v>
          </cell>
          <cell r="K42" t="str">
            <v>ENLINEA</v>
          </cell>
          <cell r="L42" t="str">
            <v xml:space="preserve">Aceptado                     </v>
          </cell>
          <cell r="M42">
            <v>2016</v>
          </cell>
          <cell r="N42">
            <v>10709</v>
          </cell>
          <cell r="O42" t="str">
            <v xml:space="preserve">Julio - Septiembre     </v>
          </cell>
          <cell r="P42">
            <v>42668</v>
          </cell>
        </row>
        <row r="43">
          <cell r="C43" t="str">
            <v>210027800</v>
          </cell>
          <cell r="D43" t="str">
            <v>Unguía</v>
          </cell>
          <cell r="E43" t="str">
            <v>27</v>
          </cell>
          <cell r="F43" t="str">
            <v>DEPARTAMENTO DE CHOCO</v>
          </cell>
          <cell r="G43" t="str">
            <v>K30</v>
          </cell>
          <cell r="H43" t="str">
            <v>FUT_RESERVAS</v>
          </cell>
          <cell r="I43">
            <v>65</v>
          </cell>
          <cell r="J43" t="str">
            <v>GENERAL</v>
          </cell>
          <cell r="K43" t="str">
            <v>ENLINEA</v>
          </cell>
          <cell r="L43" t="str">
            <v xml:space="preserve">Aceptado                     </v>
          </cell>
          <cell r="M43">
            <v>2016</v>
          </cell>
          <cell r="N43">
            <v>10709</v>
          </cell>
          <cell r="O43" t="str">
            <v xml:space="preserve">Julio - Septiembre     </v>
          </cell>
          <cell r="P43">
            <v>42696</v>
          </cell>
        </row>
        <row r="44">
          <cell r="C44" t="str">
            <v>210050400</v>
          </cell>
          <cell r="D44" t="str">
            <v>Lejanías</v>
          </cell>
          <cell r="E44" t="str">
            <v>50</v>
          </cell>
          <cell r="F44" t="str">
            <v>DEPARTAMENTO DEL META</v>
          </cell>
          <cell r="G44" t="str">
            <v>K30</v>
          </cell>
          <cell r="H44" t="str">
            <v>FUT_RESERVAS</v>
          </cell>
          <cell r="I44">
            <v>65</v>
          </cell>
          <cell r="J44" t="str">
            <v>GENERAL</v>
          </cell>
          <cell r="K44" t="str">
            <v>ENLINEA</v>
          </cell>
          <cell r="L44" t="str">
            <v xml:space="preserve">Aceptado                     </v>
          </cell>
          <cell r="M44">
            <v>2016</v>
          </cell>
          <cell r="N44">
            <v>10709</v>
          </cell>
          <cell r="O44" t="str">
            <v xml:space="preserve">Julio - Septiembre     </v>
          </cell>
          <cell r="P44">
            <v>42669</v>
          </cell>
        </row>
        <row r="45">
          <cell r="C45" t="str">
            <v>210054800</v>
          </cell>
          <cell r="D45" t="str">
            <v>Teorama</v>
          </cell>
          <cell r="E45" t="str">
            <v>54</v>
          </cell>
          <cell r="F45" t="str">
            <v>DEPARTAMENTO DE NORTE DE SANTANDER</v>
          </cell>
          <cell r="G45" t="str">
            <v>K30</v>
          </cell>
          <cell r="H45" t="str">
            <v>FUT_RESERVAS</v>
          </cell>
          <cell r="I45">
            <v>65</v>
          </cell>
          <cell r="J45" t="str">
            <v>GENERAL</v>
          </cell>
          <cell r="K45" t="str">
            <v>ENLINEA</v>
          </cell>
          <cell r="L45" t="str">
            <v xml:space="preserve">Aceptado                     </v>
          </cell>
          <cell r="M45">
            <v>2016</v>
          </cell>
          <cell r="N45">
            <v>10709</v>
          </cell>
          <cell r="O45" t="str">
            <v xml:space="preserve">Julio - Septiembre     </v>
          </cell>
          <cell r="P45">
            <v>42666</v>
          </cell>
        </row>
        <row r="46">
          <cell r="C46" t="str">
            <v>210066400</v>
          </cell>
          <cell r="D46" t="str">
            <v>La Virginia</v>
          </cell>
          <cell r="E46" t="str">
            <v>66</v>
          </cell>
          <cell r="F46" t="str">
            <v>DEPARTAMENTO DE RISARALDA</v>
          </cell>
          <cell r="G46" t="str">
            <v>K30</v>
          </cell>
          <cell r="H46" t="str">
            <v>FUT_RESERVAS</v>
          </cell>
          <cell r="I46">
            <v>65</v>
          </cell>
          <cell r="J46" t="str">
            <v>GENERAL</v>
          </cell>
          <cell r="K46" t="str">
            <v>ENLINEA</v>
          </cell>
          <cell r="L46" t="str">
            <v xml:space="preserve">Aceptado                     </v>
          </cell>
          <cell r="M46">
            <v>2016</v>
          </cell>
          <cell r="N46">
            <v>10709</v>
          </cell>
          <cell r="O46" t="str">
            <v xml:space="preserve">Julio - Septiembre     </v>
          </cell>
          <cell r="P46">
            <v>42661</v>
          </cell>
        </row>
        <row r="47">
          <cell r="C47" t="str">
            <v>210068500</v>
          </cell>
          <cell r="D47" t="str">
            <v>Oiba</v>
          </cell>
          <cell r="E47" t="str">
            <v>68</v>
          </cell>
          <cell r="F47" t="str">
            <v>DEPARTAMENTO DE SANTANDER</v>
          </cell>
          <cell r="G47" t="str">
            <v>K30</v>
          </cell>
          <cell r="H47" t="str">
            <v>FUT_RESERVAS</v>
          </cell>
          <cell r="I47">
            <v>65</v>
          </cell>
          <cell r="J47" t="str">
            <v>GENERAL</v>
          </cell>
          <cell r="K47" t="str">
            <v>ENLINEA</v>
          </cell>
          <cell r="L47" t="str">
            <v xml:space="preserve">Aceptado                     </v>
          </cell>
          <cell r="M47">
            <v>2016</v>
          </cell>
          <cell r="N47">
            <v>10709</v>
          </cell>
          <cell r="O47" t="str">
            <v xml:space="preserve">Julio - Septiembre     </v>
          </cell>
          <cell r="P47">
            <v>42668</v>
          </cell>
        </row>
        <row r="48">
          <cell r="C48" t="str">
            <v>210070400</v>
          </cell>
          <cell r="D48" t="str">
            <v>La Unión de Sucre</v>
          </cell>
          <cell r="E48" t="str">
            <v>70</v>
          </cell>
          <cell r="F48" t="str">
            <v>DEPARTAMENTO DE SUCRE</v>
          </cell>
          <cell r="G48" t="str">
            <v>K30</v>
          </cell>
          <cell r="H48" t="str">
            <v>FUT_RESERVAS</v>
          </cell>
          <cell r="I48">
            <v>65</v>
          </cell>
          <cell r="J48" t="str">
            <v>GENERAL</v>
          </cell>
          <cell r="K48" t="str">
            <v>ENLINEA</v>
          </cell>
          <cell r="L48" t="str">
            <v xml:space="preserve">Aceptado                     </v>
          </cell>
          <cell r="M48">
            <v>2016</v>
          </cell>
          <cell r="N48">
            <v>10709</v>
          </cell>
          <cell r="O48" t="str">
            <v xml:space="preserve">Julio - Septiembre     </v>
          </cell>
          <cell r="P48">
            <v>42669</v>
          </cell>
        </row>
        <row r="49">
          <cell r="C49" t="str">
            <v>210073200</v>
          </cell>
          <cell r="D49" t="str">
            <v>Coello</v>
          </cell>
          <cell r="E49" t="str">
            <v>73</v>
          </cell>
          <cell r="F49" t="str">
            <v>DEPARTAMENTO DE TOLIMA</v>
          </cell>
          <cell r="G49" t="str">
            <v>K30</v>
          </cell>
          <cell r="H49" t="str">
            <v>FUT_RESERVAS</v>
          </cell>
          <cell r="I49">
            <v>65</v>
          </cell>
          <cell r="J49" t="str">
            <v>GENERAL</v>
          </cell>
          <cell r="K49" t="str">
            <v>ENLINEA</v>
          </cell>
          <cell r="L49" t="str">
            <v xml:space="preserve">Aceptado                     </v>
          </cell>
          <cell r="M49">
            <v>2016</v>
          </cell>
          <cell r="N49">
            <v>10709</v>
          </cell>
          <cell r="O49" t="str">
            <v xml:space="preserve">Julio - Septiembre     </v>
          </cell>
          <cell r="P49">
            <v>42674</v>
          </cell>
        </row>
        <row r="50">
          <cell r="C50" t="str">
            <v>210076100</v>
          </cell>
          <cell r="D50" t="str">
            <v>Bolívar - Valle del Cauca</v>
          </cell>
          <cell r="E50" t="str">
            <v>76</v>
          </cell>
          <cell r="F50" t="str">
            <v>DEPARTAMENTO DE VALLE DEL CAUCA</v>
          </cell>
          <cell r="G50" t="str">
            <v>K30</v>
          </cell>
          <cell r="H50" t="str">
            <v>FUT_RESERVAS</v>
          </cell>
          <cell r="I50">
            <v>65</v>
          </cell>
          <cell r="J50" t="str">
            <v>GENERAL</v>
          </cell>
          <cell r="K50" t="str">
            <v>ENLINEA</v>
          </cell>
          <cell r="L50" t="str">
            <v xml:space="preserve">Aceptado                     </v>
          </cell>
          <cell r="M50">
            <v>2016</v>
          </cell>
          <cell r="N50">
            <v>10709</v>
          </cell>
          <cell r="O50" t="str">
            <v xml:space="preserve">Julio - Septiembre     </v>
          </cell>
          <cell r="P50">
            <v>42672</v>
          </cell>
        </row>
        <row r="51">
          <cell r="C51" t="str">
            <v>210076400</v>
          </cell>
          <cell r="D51" t="str">
            <v>La Unión - Valle del Cauca</v>
          </cell>
          <cell r="E51" t="str">
            <v>76</v>
          </cell>
          <cell r="F51" t="str">
            <v>DEPARTAMENTO DE VALLE DEL CAUCA</v>
          </cell>
          <cell r="G51" t="str">
            <v>K30</v>
          </cell>
          <cell r="H51" t="str">
            <v>FUT_RESERVAS</v>
          </cell>
          <cell r="I51">
            <v>65</v>
          </cell>
          <cell r="J51" t="str">
            <v>GENERAL</v>
          </cell>
          <cell r="K51" t="str">
            <v>ENLINEA</v>
          </cell>
          <cell r="L51" t="str">
            <v xml:space="preserve">Aceptado                     </v>
          </cell>
          <cell r="M51">
            <v>2016</v>
          </cell>
          <cell r="N51">
            <v>10709</v>
          </cell>
          <cell r="O51" t="str">
            <v xml:space="preserve">Julio - Septiembre     </v>
          </cell>
          <cell r="P51">
            <v>42671</v>
          </cell>
        </row>
        <row r="52">
          <cell r="C52" t="str">
            <v>210081300</v>
          </cell>
          <cell r="D52" t="str">
            <v>Fortul</v>
          </cell>
          <cell r="E52" t="str">
            <v>81</v>
          </cell>
          <cell r="F52" t="str">
            <v>DEPARTAMENTO DE ARAUCA</v>
          </cell>
          <cell r="G52" t="str">
            <v>K30</v>
          </cell>
          <cell r="H52" t="str">
            <v>FUT_RESERVAS</v>
          </cell>
          <cell r="I52">
            <v>65</v>
          </cell>
          <cell r="J52" t="str">
            <v>GENERAL</v>
          </cell>
          <cell r="K52" t="str">
            <v>ENLINEA</v>
          </cell>
          <cell r="L52" t="str">
            <v xml:space="preserve">Aceptado                     </v>
          </cell>
          <cell r="M52">
            <v>2016</v>
          </cell>
          <cell r="N52">
            <v>10709</v>
          </cell>
          <cell r="O52" t="str">
            <v xml:space="preserve">Julio - Septiembre     </v>
          </cell>
          <cell r="P52">
            <v>42671</v>
          </cell>
        </row>
        <row r="53">
          <cell r="C53" t="str">
            <v>210085300</v>
          </cell>
          <cell r="D53" t="str">
            <v>Sabanalarga - Casanare</v>
          </cell>
          <cell r="E53" t="str">
            <v>85</v>
          </cell>
          <cell r="F53" t="str">
            <v>DEPARTAMENTO DE CASANARE</v>
          </cell>
          <cell r="G53" t="str">
            <v>K30</v>
          </cell>
          <cell r="H53" t="str">
            <v>FUT_RESERVAS</v>
          </cell>
          <cell r="I53">
            <v>65</v>
          </cell>
          <cell r="J53" t="str">
            <v>GENERAL</v>
          </cell>
          <cell r="K53" t="str">
            <v>ENLINEA</v>
          </cell>
          <cell r="L53" t="str">
            <v xml:space="preserve">Aceptado                     </v>
          </cell>
          <cell r="M53">
            <v>2016</v>
          </cell>
          <cell r="N53">
            <v>10709</v>
          </cell>
          <cell r="O53" t="str">
            <v xml:space="preserve">Julio - Septiembre     </v>
          </cell>
          <cell r="P53">
            <v>42671</v>
          </cell>
        </row>
        <row r="54">
          <cell r="C54" t="str">
            <v>210085400</v>
          </cell>
          <cell r="D54" t="str">
            <v>Támara</v>
          </cell>
          <cell r="E54" t="str">
            <v>85</v>
          </cell>
          <cell r="F54" t="str">
            <v>DEPARTAMENTO DE CASANARE</v>
          </cell>
          <cell r="G54" t="str">
            <v>K30</v>
          </cell>
          <cell r="H54" t="str">
            <v>FUT_RESERVAS</v>
          </cell>
          <cell r="I54">
            <v>65</v>
          </cell>
          <cell r="J54" t="str">
            <v>GENERAL</v>
          </cell>
          <cell r="K54" t="str">
            <v>ENLINEA</v>
          </cell>
          <cell r="L54" t="str">
            <v xml:space="preserve">Aceptado                     </v>
          </cell>
          <cell r="M54">
            <v>2016</v>
          </cell>
          <cell r="N54">
            <v>10709</v>
          </cell>
          <cell r="O54" t="str">
            <v xml:space="preserve">Julio - Septiembre     </v>
          </cell>
          <cell r="P54">
            <v>42671</v>
          </cell>
        </row>
        <row r="55">
          <cell r="C55" t="str">
            <v>210095200</v>
          </cell>
          <cell r="D55" t="str">
            <v>Miraflores - Guaviare</v>
          </cell>
          <cell r="E55" t="str">
            <v>95</v>
          </cell>
          <cell r="F55" t="str">
            <v>DEPARTAMENTO DE GUAVIARE</v>
          </cell>
          <cell r="G55" t="str">
            <v>K30</v>
          </cell>
          <cell r="H55" t="str">
            <v>FUT_RESERVAS</v>
          </cell>
          <cell r="I55">
            <v>65</v>
          </cell>
          <cell r="J55" t="str">
            <v>GENERAL</v>
          </cell>
          <cell r="K55" t="str">
            <v>ENLINEA</v>
          </cell>
          <cell r="L55" t="str">
            <v xml:space="preserve">Aceptado                     </v>
          </cell>
          <cell r="M55">
            <v>2016</v>
          </cell>
          <cell r="N55">
            <v>10709</v>
          </cell>
          <cell r="O55" t="str">
            <v xml:space="preserve">Julio - Septiembre     </v>
          </cell>
          <cell r="P55">
            <v>42669</v>
          </cell>
        </row>
        <row r="56">
          <cell r="C56" t="str">
            <v>210105001</v>
          </cell>
          <cell r="D56" t="str">
            <v>Medellín</v>
          </cell>
          <cell r="E56" t="str">
            <v>05</v>
          </cell>
          <cell r="F56" t="str">
            <v>DEPARTAMENTO DE ANTIOQUIA</v>
          </cell>
          <cell r="G56" t="str">
            <v>K30</v>
          </cell>
          <cell r="H56" t="str">
            <v>FUT_RESERVAS</v>
          </cell>
          <cell r="I56">
            <v>65</v>
          </cell>
          <cell r="J56" t="str">
            <v>GENERAL</v>
          </cell>
          <cell r="K56" t="str">
            <v>ENLINEA</v>
          </cell>
          <cell r="L56" t="str">
            <v xml:space="preserve">Aceptado                     </v>
          </cell>
          <cell r="M56">
            <v>2016</v>
          </cell>
          <cell r="N56">
            <v>10709</v>
          </cell>
          <cell r="O56" t="str">
            <v xml:space="preserve">Julio - Septiembre     </v>
          </cell>
          <cell r="P56">
            <v>42670</v>
          </cell>
        </row>
        <row r="57">
          <cell r="C57" t="str">
            <v>210105101</v>
          </cell>
          <cell r="D57" t="str">
            <v>Ciudad Bolívar</v>
          </cell>
          <cell r="E57" t="str">
            <v>05</v>
          </cell>
          <cell r="F57" t="str">
            <v>DEPARTAMENTO DE ANTIOQUIA</v>
          </cell>
          <cell r="G57" t="str">
            <v>K30</v>
          </cell>
          <cell r="H57" t="str">
            <v>FUT_RESERVAS</v>
          </cell>
          <cell r="I57">
            <v>65</v>
          </cell>
          <cell r="J57" t="str">
            <v>GENERAL</v>
          </cell>
          <cell r="K57" t="str">
            <v>ENLINEA</v>
          </cell>
          <cell r="L57" t="str">
            <v xml:space="preserve">Aceptado                     </v>
          </cell>
          <cell r="M57">
            <v>2016</v>
          </cell>
          <cell r="N57">
            <v>10709</v>
          </cell>
          <cell r="O57" t="str">
            <v xml:space="preserve">Julio - Septiembre     </v>
          </cell>
          <cell r="P57">
            <v>42651</v>
          </cell>
        </row>
        <row r="58">
          <cell r="C58" t="str">
            <v>210105501</v>
          </cell>
          <cell r="D58" t="str">
            <v>Olaya</v>
          </cell>
          <cell r="E58" t="str">
            <v>05</v>
          </cell>
          <cell r="F58" t="str">
            <v>DEPARTAMENTO DE ANTIOQUIA</v>
          </cell>
          <cell r="G58" t="str">
            <v>K30</v>
          </cell>
          <cell r="H58" t="str">
            <v>FUT_RESERVAS</v>
          </cell>
          <cell r="I58">
            <v>65</v>
          </cell>
          <cell r="J58" t="str">
            <v>GENERAL</v>
          </cell>
          <cell r="K58" t="str">
            <v>ENLINEA</v>
          </cell>
          <cell r="L58" t="str">
            <v xml:space="preserve">Aceptado                     </v>
          </cell>
          <cell r="M58">
            <v>2016</v>
          </cell>
          <cell r="N58">
            <v>10709</v>
          </cell>
          <cell r="O58" t="str">
            <v xml:space="preserve">Julio - Septiembre     </v>
          </cell>
          <cell r="P58">
            <v>42670</v>
          </cell>
        </row>
        <row r="59">
          <cell r="C59" t="str">
            <v>210108001</v>
          </cell>
          <cell r="D59" t="str">
            <v>Barranquilla, Distrito Especial, Industrial y Portuario</v>
          </cell>
          <cell r="E59" t="str">
            <v>08</v>
          </cell>
          <cell r="F59" t="str">
            <v>DEPARTAMENTO DE ATLANTICO</v>
          </cell>
          <cell r="G59" t="str">
            <v>K30</v>
          </cell>
          <cell r="H59" t="str">
            <v>FUT_RESERVAS</v>
          </cell>
          <cell r="I59">
            <v>65</v>
          </cell>
          <cell r="J59" t="str">
            <v>GENERAL</v>
          </cell>
          <cell r="K59" t="str">
            <v>ENLINEA</v>
          </cell>
          <cell r="L59" t="str">
            <v xml:space="preserve">Aceptado                     </v>
          </cell>
          <cell r="M59">
            <v>2016</v>
          </cell>
          <cell r="N59">
            <v>10709</v>
          </cell>
          <cell r="O59" t="str">
            <v xml:space="preserve">Julio - Septiembre     </v>
          </cell>
          <cell r="P59">
            <v>42674</v>
          </cell>
        </row>
        <row r="60">
          <cell r="C60" t="str">
            <v>210111001</v>
          </cell>
          <cell r="D60" t="str">
            <v>Bogotá D.C.</v>
          </cell>
          <cell r="E60" t="str">
            <v>11</v>
          </cell>
          <cell r="F60" t="str">
            <v>DISTRITO CAPITAL</v>
          </cell>
          <cell r="G60" t="str">
            <v>K30</v>
          </cell>
          <cell r="H60" t="str">
            <v>FUT_RESERVAS</v>
          </cell>
          <cell r="I60">
            <v>65</v>
          </cell>
          <cell r="J60" t="str">
            <v>GENERAL</v>
          </cell>
          <cell r="K60" t="str">
            <v>ENLINEA</v>
          </cell>
          <cell r="L60" t="str">
            <v xml:space="preserve">Aceptado                     </v>
          </cell>
          <cell r="M60">
            <v>2016</v>
          </cell>
          <cell r="N60">
            <v>10709</v>
          </cell>
          <cell r="O60" t="str">
            <v xml:space="preserve">Julio - Septiembre     </v>
          </cell>
          <cell r="P60">
            <v>42670</v>
          </cell>
        </row>
        <row r="61">
          <cell r="C61" t="str">
            <v>210113001</v>
          </cell>
          <cell r="D61" t="str">
            <v>Cartagena de Indias, Distrito Turístico y Cultural</v>
          </cell>
          <cell r="E61" t="str">
            <v>13</v>
          </cell>
          <cell r="F61" t="str">
            <v>DEPARTAMENTO DE BOLIVAR</v>
          </cell>
          <cell r="G61" t="str">
            <v>K30</v>
          </cell>
          <cell r="H61" t="str">
            <v>FUT_RESERVAS</v>
          </cell>
          <cell r="I61">
            <v>65</v>
          </cell>
          <cell r="J61" t="str">
            <v>GENERAL</v>
          </cell>
          <cell r="K61" t="str">
            <v>ENLINEA</v>
          </cell>
          <cell r="L61" t="str">
            <v xml:space="preserve">Aceptado                     </v>
          </cell>
          <cell r="M61">
            <v>2016</v>
          </cell>
          <cell r="N61">
            <v>10709</v>
          </cell>
          <cell r="O61" t="str">
            <v xml:space="preserve">Julio - Septiembre     </v>
          </cell>
          <cell r="P61">
            <v>42672</v>
          </cell>
        </row>
        <row r="62">
          <cell r="C62" t="str">
            <v>210115001</v>
          </cell>
          <cell r="D62" t="str">
            <v>Tunja</v>
          </cell>
          <cell r="E62" t="str">
            <v>15</v>
          </cell>
          <cell r="F62" t="str">
            <v>DEPARTAMENTO DE BOYACA</v>
          </cell>
          <cell r="G62" t="str">
            <v>K30</v>
          </cell>
          <cell r="H62" t="str">
            <v>FUT_RESERVAS</v>
          </cell>
          <cell r="I62">
            <v>65</v>
          </cell>
          <cell r="J62" t="str">
            <v>GENERAL</v>
          </cell>
          <cell r="K62" t="str">
            <v>ENLINEA</v>
          </cell>
          <cell r="L62" t="str">
            <v xml:space="preserve">Aceptado                     </v>
          </cell>
          <cell r="M62">
            <v>2016</v>
          </cell>
          <cell r="N62">
            <v>10709</v>
          </cell>
          <cell r="O62" t="str">
            <v xml:space="preserve">Julio - Septiembre     </v>
          </cell>
          <cell r="P62">
            <v>42668</v>
          </cell>
        </row>
        <row r="63">
          <cell r="C63" t="str">
            <v>210115401</v>
          </cell>
          <cell r="D63" t="str">
            <v>La Victoria - Boyacá</v>
          </cell>
          <cell r="E63" t="str">
            <v>15</v>
          </cell>
          <cell r="F63" t="str">
            <v>DEPARTAMENTO DE BOYACA</v>
          </cell>
          <cell r="G63" t="str">
            <v>K30</v>
          </cell>
          <cell r="H63" t="str">
            <v>FUT_RESERVAS</v>
          </cell>
          <cell r="I63">
            <v>65</v>
          </cell>
          <cell r="J63" t="str">
            <v>GENERAL</v>
          </cell>
          <cell r="K63" t="str">
            <v>ENLINEA</v>
          </cell>
          <cell r="L63" t="str">
            <v xml:space="preserve">Aceptado                     </v>
          </cell>
          <cell r="M63">
            <v>2016</v>
          </cell>
          <cell r="N63">
            <v>10709</v>
          </cell>
          <cell r="O63" t="str">
            <v xml:space="preserve">Julio - Septiembre     </v>
          </cell>
          <cell r="P63">
            <v>42669</v>
          </cell>
        </row>
        <row r="64">
          <cell r="C64" t="str">
            <v>210117001</v>
          </cell>
          <cell r="D64" t="str">
            <v>Manizales</v>
          </cell>
          <cell r="E64" t="str">
            <v>17</v>
          </cell>
          <cell r="F64" t="str">
            <v>DEPARTAMENTO DE CALDAS</v>
          </cell>
          <cell r="G64" t="str">
            <v>K30</v>
          </cell>
          <cell r="H64" t="str">
            <v>FUT_RESERVAS</v>
          </cell>
          <cell r="I64">
            <v>65</v>
          </cell>
          <cell r="J64" t="str">
            <v>GENERAL</v>
          </cell>
          <cell r="K64" t="str">
            <v>ENLINEA</v>
          </cell>
          <cell r="L64" t="str">
            <v xml:space="preserve">Aceptado                     </v>
          </cell>
          <cell r="M64">
            <v>2016</v>
          </cell>
          <cell r="N64">
            <v>10709</v>
          </cell>
          <cell r="O64" t="str">
            <v xml:space="preserve">Julio - Septiembre     </v>
          </cell>
          <cell r="P64">
            <v>42668</v>
          </cell>
        </row>
        <row r="65">
          <cell r="C65" t="str">
            <v>210118001</v>
          </cell>
          <cell r="D65" t="str">
            <v>Florencia - Caquetá</v>
          </cell>
          <cell r="E65" t="str">
            <v>18</v>
          </cell>
          <cell r="F65" t="str">
            <v>DEPARTAMENTO DE CAQUETA</v>
          </cell>
          <cell r="G65" t="str">
            <v>K30</v>
          </cell>
          <cell r="H65" t="str">
            <v>FUT_RESERVAS</v>
          </cell>
          <cell r="I65">
            <v>65</v>
          </cell>
          <cell r="J65" t="str">
            <v>GENERAL</v>
          </cell>
          <cell r="K65" t="str">
            <v>ENLINEA</v>
          </cell>
          <cell r="L65" t="str">
            <v xml:space="preserve">Aceptado                     </v>
          </cell>
          <cell r="M65">
            <v>2016</v>
          </cell>
          <cell r="N65">
            <v>10709</v>
          </cell>
          <cell r="O65" t="str">
            <v xml:space="preserve">Julio - Septiembre     </v>
          </cell>
          <cell r="P65">
            <v>42674</v>
          </cell>
        </row>
        <row r="66">
          <cell r="C66" t="str">
            <v>210119001</v>
          </cell>
          <cell r="D66" t="str">
            <v>Popayán</v>
          </cell>
          <cell r="E66" t="str">
            <v>19</v>
          </cell>
          <cell r="F66" t="str">
            <v>DEPARTAMENTO DE CAUCA</v>
          </cell>
          <cell r="G66" t="str">
            <v>K30</v>
          </cell>
          <cell r="H66" t="str">
            <v>FUT_RESERVAS</v>
          </cell>
          <cell r="I66">
            <v>65</v>
          </cell>
          <cell r="J66" t="str">
            <v>GENERAL</v>
          </cell>
          <cell r="K66" t="str">
            <v>ENLINEA</v>
          </cell>
          <cell r="L66" t="str">
            <v xml:space="preserve">Aceptado                     </v>
          </cell>
          <cell r="M66">
            <v>2016</v>
          </cell>
          <cell r="N66">
            <v>10709</v>
          </cell>
          <cell r="O66" t="str">
            <v xml:space="preserve">Julio - Septiembre     </v>
          </cell>
          <cell r="P66">
            <v>42656</v>
          </cell>
        </row>
        <row r="67">
          <cell r="C67" t="str">
            <v>210119701</v>
          </cell>
          <cell r="D67" t="str">
            <v>Santa Rosa - Cauca</v>
          </cell>
          <cell r="E67" t="str">
            <v>19</v>
          </cell>
          <cell r="F67" t="str">
            <v>DEPARTAMENTO DE CAUCA</v>
          </cell>
          <cell r="G67" t="str">
            <v>K30</v>
          </cell>
          <cell r="H67" t="str">
            <v>FUT_RESERVAS</v>
          </cell>
          <cell r="I67">
            <v>65</v>
          </cell>
          <cell r="J67" t="str">
            <v>GENERAL</v>
          </cell>
          <cell r="K67" t="str">
            <v>ENLINEA</v>
          </cell>
          <cell r="L67" t="str">
            <v xml:space="preserve">Aceptado                     </v>
          </cell>
          <cell r="M67">
            <v>2016</v>
          </cell>
          <cell r="N67">
            <v>10709</v>
          </cell>
          <cell r="O67" t="str">
            <v xml:space="preserve">Julio - Septiembre     </v>
          </cell>
          <cell r="P67">
            <v>42672</v>
          </cell>
        </row>
        <row r="68">
          <cell r="C68" t="str">
            <v>210120001</v>
          </cell>
          <cell r="D68" t="str">
            <v>Valledupar</v>
          </cell>
          <cell r="E68" t="str">
            <v>20</v>
          </cell>
          <cell r="F68" t="str">
            <v>DEPARTAMENTO DE CESAR</v>
          </cell>
          <cell r="G68" t="str">
            <v>K30</v>
          </cell>
          <cell r="H68" t="str">
            <v>FUT_RESERVAS</v>
          </cell>
          <cell r="I68">
            <v>65</v>
          </cell>
          <cell r="J68" t="str">
            <v>GENERAL</v>
          </cell>
          <cell r="K68" t="str">
            <v>ENLINEA</v>
          </cell>
          <cell r="L68" t="str">
            <v xml:space="preserve">Aceptado                     </v>
          </cell>
          <cell r="M68">
            <v>2016</v>
          </cell>
          <cell r="N68">
            <v>10709</v>
          </cell>
          <cell r="O68" t="str">
            <v xml:space="preserve">Julio - Septiembre     </v>
          </cell>
          <cell r="P68">
            <v>42673</v>
          </cell>
        </row>
        <row r="69">
          <cell r="C69" t="str">
            <v>210123001</v>
          </cell>
          <cell r="D69" t="str">
            <v>Montería</v>
          </cell>
          <cell r="E69" t="str">
            <v>23</v>
          </cell>
          <cell r="F69" t="str">
            <v>DEPARTAMENTO DE CORDOBA</v>
          </cell>
          <cell r="G69" t="str">
            <v>K30</v>
          </cell>
          <cell r="H69" t="str">
            <v>FUT_RESERVAS</v>
          </cell>
          <cell r="I69">
            <v>65</v>
          </cell>
          <cell r="J69" t="str">
            <v>GENERAL</v>
          </cell>
          <cell r="K69" t="str">
            <v>ENLINEA</v>
          </cell>
          <cell r="L69" t="str">
            <v xml:space="preserve">Aceptado                     </v>
          </cell>
          <cell r="M69">
            <v>2016</v>
          </cell>
          <cell r="N69">
            <v>10709</v>
          </cell>
          <cell r="O69" t="str">
            <v xml:space="preserve">Julio - Septiembre     </v>
          </cell>
          <cell r="P69">
            <v>42670</v>
          </cell>
        </row>
        <row r="70">
          <cell r="C70" t="str">
            <v>210125001</v>
          </cell>
          <cell r="D70" t="str">
            <v>Agua de Dios</v>
          </cell>
          <cell r="E70" t="str">
            <v>25</v>
          </cell>
          <cell r="F70" t="str">
            <v>DEPARTAMENTO DE CUNDINAMARCA</v>
          </cell>
          <cell r="G70" t="str">
            <v>K30</v>
          </cell>
          <cell r="H70" t="str">
            <v>FUT_RESERVAS</v>
          </cell>
          <cell r="I70">
            <v>65</v>
          </cell>
          <cell r="J70" t="str">
            <v>GENERAL</v>
          </cell>
          <cell r="K70" t="str">
            <v>ENLINEA</v>
          </cell>
          <cell r="L70" t="str">
            <v xml:space="preserve">Aceptado                     </v>
          </cell>
          <cell r="M70">
            <v>2016</v>
          </cell>
          <cell r="N70">
            <v>10709</v>
          </cell>
          <cell r="O70" t="str">
            <v xml:space="preserve">Julio - Septiembre     </v>
          </cell>
          <cell r="P70">
            <v>42673</v>
          </cell>
        </row>
        <row r="71">
          <cell r="C71" t="str">
            <v>210127001</v>
          </cell>
          <cell r="D71" t="str">
            <v>Quibdó</v>
          </cell>
          <cell r="E71" t="str">
            <v>27</v>
          </cell>
          <cell r="F71" t="str">
            <v>DEPARTAMENTO DE CHOCO</v>
          </cell>
          <cell r="G71" t="str">
            <v>K30</v>
          </cell>
          <cell r="H71" t="str">
            <v>FUT_RESERVAS</v>
          </cell>
          <cell r="I71">
            <v>65</v>
          </cell>
          <cell r="J71" t="str">
            <v>GENERAL</v>
          </cell>
          <cell r="K71" t="str">
            <v>ENLINEA</v>
          </cell>
          <cell r="L71" t="str">
            <v xml:space="preserve">Aceptado                     </v>
          </cell>
          <cell r="M71">
            <v>2016</v>
          </cell>
          <cell r="N71">
            <v>10709</v>
          </cell>
          <cell r="O71" t="str">
            <v xml:space="preserve">Julio - Septiembre     </v>
          </cell>
          <cell r="P71">
            <v>42670</v>
          </cell>
        </row>
        <row r="72">
          <cell r="C72" t="str">
            <v>210141001</v>
          </cell>
          <cell r="D72" t="str">
            <v>Neiva</v>
          </cell>
          <cell r="E72" t="str">
            <v>41</v>
          </cell>
          <cell r="F72" t="str">
            <v>DEPARTAMENTO DE HUILA</v>
          </cell>
          <cell r="G72" t="str">
            <v>K30</v>
          </cell>
          <cell r="H72" t="str">
            <v>FUT_RESERVAS</v>
          </cell>
          <cell r="I72">
            <v>65</v>
          </cell>
          <cell r="J72" t="str">
            <v>GENERAL</v>
          </cell>
          <cell r="K72" t="str">
            <v>ENLINEA</v>
          </cell>
          <cell r="L72" t="str">
            <v xml:space="preserve">Aceptado                     </v>
          </cell>
          <cell r="M72">
            <v>2016</v>
          </cell>
          <cell r="N72">
            <v>10709</v>
          </cell>
          <cell r="O72" t="str">
            <v xml:space="preserve">Julio - Septiembre     </v>
          </cell>
          <cell r="P72">
            <v>42672</v>
          </cell>
        </row>
        <row r="73">
          <cell r="C73" t="str">
            <v>210141801</v>
          </cell>
          <cell r="D73" t="str">
            <v>Teruel</v>
          </cell>
          <cell r="E73" t="str">
            <v>41</v>
          </cell>
          <cell r="F73" t="str">
            <v>DEPARTAMENTO DE HUILA</v>
          </cell>
          <cell r="G73" t="str">
            <v>K30</v>
          </cell>
          <cell r="H73" t="str">
            <v>FUT_RESERVAS</v>
          </cell>
          <cell r="I73">
            <v>65</v>
          </cell>
          <cell r="J73" t="str">
            <v>GENERAL</v>
          </cell>
          <cell r="K73" t="str">
            <v>ENLINEA</v>
          </cell>
          <cell r="L73" t="str">
            <v xml:space="preserve">Aceptado                     </v>
          </cell>
          <cell r="M73">
            <v>2016</v>
          </cell>
          <cell r="N73">
            <v>10709</v>
          </cell>
          <cell r="O73" t="str">
            <v xml:space="preserve">Julio - Septiembre     </v>
          </cell>
          <cell r="P73">
            <v>42672</v>
          </cell>
        </row>
        <row r="74">
          <cell r="C74" t="str">
            <v>210144001</v>
          </cell>
          <cell r="D74" t="str">
            <v>Riohacha</v>
          </cell>
          <cell r="E74" t="str">
            <v>44</v>
          </cell>
          <cell r="F74" t="str">
            <v>DEPARTAMENTO DE GUAJIRA</v>
          </cell>
          <cell r="G74" t="str">
            <v>K30</v>
          </cell>
          <cell r="H74" t="str">
            <v>FUT_RESERVAS</v>
          </cell>
          <cell r="I74">
            <v>65</v>
          </cell>
          <cell r="J74" t="str">
            <v>GENERAL</v>
          </cell>
          <cell r="K74" t="str">
            <v>ENLINEA</v>
          </cell>
          <cell r="L74" t="str">
            <v xml:space="preserve">Aceptado                     </v>
          </cell>
          <cell r="M74">
            <v>2016</v>
          </cell>
          <cell r="N74">
            <v>10709</v>
          </cell>
          <cell r="O74" t="str">
            <v xml:space="preserve">Julio - Septiembre     </v>
          </cell>
          <cell r="P74">
            <v>42662</v>
          </cell>
        </row>
        <row r="75">
          <cell r="C75" t="str">
            <v>210147001</v>
          </cell>
          <cell r="D75" t="str">
            <v>Santa Marta, Distrito Turístico, Cultural e Histórico</v>
          </cell>
          <cell r="E75" t="str">
            <v>47</v>
          </cell>
          <cell r="F75" t="str">
            <v>DEPARTAMENTO DE MAGDALENA</v>
          </cell>
          <cell r="G75" t="str">
            <v>K30</v>
          </cell>
          <cell r="H75" t="str">
            <v>FUT_RESERVAS</v>
          </cell>
          <cell r="I75">
            <v>65</v>
          </cell>
          <cell r="J75" t="str">
            <v>GENERAL</v>
          </cell>
          <cell r="K75" t="str">
            <v>ENLINEA</v>
          </cell>
          <cell r="L75" t="str">
            <v xml:space="preserve">Aceptado                     </v>
          </cell>
          <cell r="M75">
            <v>2016</v>
          </cell>
          <cell r="N75">
            <v>10709</v>
          </cell>
          <cell r="O75" t="str">
            <v xml:space="preserve">Julio - Septiembre     </v>
          </cell>
          <cell r="P75">
            <v>42671</v>
          </cell>
        </row>
        <row r="76">
          <cell r="C76" t="str">
            <v>210150001</v>
          </cell>
          <cell r="D76" t="str">
            <v>Villavicencio</v>
          </cell>
          <cell r="E76" t="str">
            <v>50</v>
          </cell>
          <cell r="F76" t="str">
            <v>DEPARTAMENTO DEL META</v>
          </cell>
          <cell r="G76" t="str">
            <v>K30</v>
          </cell>
          <cell r="H76" t="str">
            <v>FUT_RESERVAS</v>
          </cell>
          <cell r="I76">
            <v>65</v>
          </cell>
          <cell r="J76" t="str">
            <v>GENERAL</v>
          </cell>
          <cell r="K76" t="str">
            <v>ENLINEA</v>
          </cell>
          <cell r="L76" t="str">
            <v xml:space="preserve">Aceptado                     </v>
          </cell>
          <cell r="M76">
            <v>2016</v>
          </cell>
          <cell r="N76">
            <v>10709</v>
          </cell>
          <cell r="O76" t="str">
            <v xml:space="preserve">Julio - Septiembre     </v>
          </cell>
          <cell r="P76">
            <v>42655</v>
          </cell>
        </row>
        <row r="77">
          <cell r="C77" t="str">
            <v>210152001</v>
          </cell>
          <cell r="D77" t="str">
            <v>San Juan de Pasto</v>
          </cell>
          <cell r="E77" t="str">
            <v>52</v>
          </cell>
          <cell r="F77" t="str">
            <v>DEPARTAMENTO DE NARIÑO</v>
          </cell>
          <cell r="G77" t="str">
            <v>K30</v>
          </cell>
          <cell r="H77" t="str">
            <v>FUT_RESERVAS</v>
          </cell>
          <cell r="I77">
            <v>65</v>
          </cell>
          <cell r="J77" t="str">
            <v>GENERAL</v>
          </cell>
          <cell r="K77" t="str">
            <v>ENLINEA</v>
          </cell>
          <cell r="L77" t="str">
            <v xml:space="preserve">Aceptado                     </v>
          </cell>
          <cell r="M77">
            <v>2016</v>
          </cell>
          <cell r="N77">
            <v>10709</v>
          </cell>
          <cell r="O77" t="str">
            <v xml:space="preserve">Julio - Septiembre     </v>
          </cell>
          <cell r="P77">
            <v>42670</v>
          </cell>
        </row>
        <row r="78">
          <cell r="C78" t="str">
            <v>210154001</v>
          </cell>
          <cell r="D78" t="str">
            <v>San José de Cúcuta</v>
          </cell>
          <cell r="E78" t="str">
            <v>54</v>
          </cell>
          <cell r="F78" t="str">
            <v>DEPARTAMENTO DE NORTE DE SANTANDER</v>
          </cell>
          <cell r="G78" t="str">
            <v>K30</v>
          </cell>
          <cell r="H78" t="str">
            <v>FUT_RESERVAS</v>
          </cell>
          <cell r="I78">
            <v>65</v>
          </cell>
          <cell r="J78" t="str">
            <v>GENERAL</v>
          </cell>
          <cell r="K78" t="str">
            <v>ENLINEA</v>
          </cell>
          <cell r="L78" t="str">
            <v xml:space="preserve">Aceptado                     </v>
          </cell>
          <cell r="M78">
            <v>2016</v>
          </cell>
          <cell r="N78">
            <v>10709</v>
          </cell>
          <cell r="O78" t="str">
            <v xml:space="preserve">Julio - Septiembre     </v>
          </cell>
          <cell r="P78">
            <v>42674</v>
          </cell>
        </row>
        <row r="79">
          <cell r="C79" t="str">
            <v>210163001</v>
          </cell>
          <cell r="D79" t="str">
            <v>Armenia</v>
          </cell>
          <cell r="E79" t="str">
            <v>63</v>
          </cell>
          <cell r="F79" t="str">
            <v>DEPARTAMENTO DE QUINDIO</v>
          </cell>
          <cell r="G79" t="str">
            <v>K30</v>
          </cell>
          <cell r="H79" t="str">
            <v>FUT_RESERVAS</v>
          </cell>
          <cell r="I79">
            <v>65</v>
          </cell>
          <cell r="J79" t="str">
            <v>GENERAL</v>
          </cell>
          <cell r="K79" t="str">
            <v>ENLINEA</v>
          </cell>
          <cell r="L79" t="str">
            <v xml:space="preserve">Aceptado                     </v>
          </cell>
          <cell r="M79">
            <v>2016</v>
          </cell>
          <cell r="N79">
            <v>10709</v>
          </cell>
          <cell r="O79" t="str">
            <v xml:space="preserve">Julio - Septiembre     </v>
          </cell>
          <cell r="P79">
            <v>42674</v>
          </cell>
        </row>
        <row r="80">
          <cell r="C80" t="str">
            <v>210163401</v>
          </cell>
          <cell r="D80" t="str">
            <v>La Tebaida</v>
          </cell>
          <cell r="E80" t="str">
            <v>63</v>
          </cell>
          <cell r="F80" t="str">
            <v>DEPARTAMENTO DE QUINDIO</v>
          </cell>
          <cell r="G80" t="str">
            <v>K30</v>
          </cell>
          <cell r="H80" t="str">
            <v>FUT_RESERVAS</v>
          </cell>
          <cell r="I80">
            <v>65</v>
          </cell>
          <cell r="J80" t="str">
            <v>GENERAL</v>
          </cell>
          <cell r="K80" t="str">
            <v>ENLINEA</v>
          </cell>
          <cell r="L80" t="str">
            <v xml:space="preserve">Aceptado                     </v>
          </cell>
          <cell r="M80">
            <v>2016</v>
          </cell>
          <cell r="N80">
            <v>10709</v>
          </cell>
          <cell r="O80" t="str">
            <v xml:space="preserve">Julio - Septiembre     </v>
          </cell>
          <cell r="P80">
            <v>42670</v>
          </cell>
        </row>
        <row r="81">
          <cell r="C81" t="str">
            <v>210166001</v>
          </cell>
          <cell r="D81" t="str">
            <v>Pereira</v>
          </cell>
          <cell r="E81" t="str">
            <v>66</v>
          </cell>
          <cell r="F81" t="str">
            <v>DEPARTAMENTO DE RISARALDA</v>
          </cell>
          <cell r="G81" t="str">
            <v>K30</v>
          </cell>
          <cell r="H81" t="str">
            <v>FUT_RESERVAS</v>
          </cell>
          <cell r="I81">
            <v>65</v>
          </cell>
          <cell r="J81" t="str">
            <v>GENERAL</v>
          </cell>
          <cell r="K81" t="str">
            <v>ENLINEA</v>
          </cell>
          <cell r="L81" t="str">
            <v xml:space="preserve">Aceptado                     </v>
          </cell>
          <cell r="M81">
            <v>2016</v>
          </cell>
          <cell r="N81">
            <v>10709</v>
          </cell>
          <cell r="O81" t="str">
            <v xml:space="preserve">Julio - Septiembre     </v>
          </cell>
          <cell r="P81">
            <v>42668</v>
          </cell>
        </row>
        <row r="82">
          <cell r="C82" t="str">
            <v>210168001</v>
          </cell>
          <cell r="D82" t="str">
            <v>Bucaramanga</v>
          </cell>
          <cell r="E82" t="str">
            <v>68</v>
          </cell>
          <cell r="F82" t="str">
            <v>DEPARTAMENTO DE SANTANDER</v>
          </cell>
          <cell r="G82" t="str">
            <v>K30</v>
          </cell>
          <cell r="H82" t="str">
            <v>FUT_RESERVAS</v>
          </cell>
          <cell r="I82">
            <v>65</v>
          </cell>
          <cell r="J82" t="str">
            <v>GENERAL</v>
          </cell>
          <cell r="K82" t="str">
            <v>ENLINEA</v>
          </cell>
          <cell r="L82" t="str">
            <v xml:space="preserve">Aceptado                     </v>
          </cell>
          <cell r="M82">
            <v>2016</v>
          </cell>
          <cell r="N82">
            <v>10709</v>
          </cell>
          <cell r="O82" t="str">
            <v xml:space="preserve">Julio - Septiembre     </v>
          </cell>
          <cell r="P82">
            <v>42673</v>
          </cell>
        </row>
        <row r="83">
          <cell r="C83" t="str">
            <v>210168101</v>
          </cell>
          <cell r="D83" t="str">
            <v>Bolívar - Santander</v>
          </cell>
          <cell r="E83" t="str">
            <v>68</v>
          </cell>
          <cell r="F83" t="str">
            <v>DEPARTAMENTO DE SANTANDER</v>
          </cell>
          <cell r="G83" t="str">
            <v>K30</v>
          </cell>
          <cell r="H83" t="str">
            <v>FUT_RESERVAS</v>
          </cell>
          <cell r="I83">
            <v>65</v>
          </cell>
          <cell r="J83" t="str">
            <v>GENERAL</v>
          </cell>
          <cell r="K83" t="str">
            <v>ENLINEA</v>
          </cell>
          <cell r="L83" t="str">
            <v xml:space="preserve">Aceptado                     </v>
          </cell>
          <cell r="M83">
            <v>2016</v>
          </cell>
          <cell r="N83">
            <v>10709</v>
          </cell>
          <cell r="O83" t="str">
            <v xml:space="preserve">Julio - Septiembre     </v>
          </cell>
          <cell r="P83">
            <v>42670</v>
          </cell>
        </row>
        <row r="84">
          <cell r="C84" t="str">
            <v>210170001</v>
          </cell>
          <cell r="D84" t="str">
            <v>Sincelejo</v>
          </cell>
          <cell r="E84" t="str">
            <v>70</v>
          </cell>
          <cell r="F84" t="str">
            <v>DEPARTAMENTO DE SUCRE</v>
          </cell>
          <cell r="G84" t="str">
            <v>K30</v>
          </cell>
          <cell r="H84" t="str">
            <v>FUT_RESERVAS</v>
          </cell>
          <cell r="I84">
            <v>65</v>
          </cell>
          <cell r="J84" t="str">
            <v>GENERAL</v>
          </cell>
          <cell r="K84" t="str">
            <v>ENLINEA</v>
          </cell>
          <cell r="L84" t="str">
            <v xml:space="preserve">Aceptado                     </v>
          </cell>
          <cell r="M84">
            <v>2016</v>
          </cell>
          <cell r="N84">
            <v>10709</v>
          </cell>
          <cell r="O84" t="str">
            <v xml:space="preserve">Julio - Septiembre     </v>
          </cell>
          <cell r="P84">
            <v>42668</v>
          </cell>
        </row>
        <row r="85">
          <cell r="C85" t="str">
            <v>210173001</v>
          </cell>
          <cell r="D85" t="str">
            <v>Ibagué</v>
          </cell>
          <cell r="E85" t="str">
            <v>73</v>
          </cell>
          <cell r="F85" t="str">
            <v>DEPARTAMENTO DE TOLIMA</v>
          </cell>
          <cell r="G85" t="str">
            <v>K30</v>
          </cell>
          <cell r="H85" t="str">
            <v>FUT_RESERVAS</v>
          </cell>
          <cell r="I85">
            <v>65</v>
          </cell>
          <cell r="J85" t="str">
            <v>GENERAL</v>
          </cell>
          <cell r="K85" t="str">
            <v>ENLINEA</v>
          </cell>
          <cell r="L85" t="str">
            <v xml:space="preserve">Aceptado                     </v>
          </cell>
          <cell r="M85">
            <v>2016</v>
          </cell>
          <cell r="N85">
            <v>10709</v>
          </cell>
          <cell r="O85" t="str">
            <v xml:space="preserve">Julio - Septiembre     </v>
          </cell>
          <cell r="P85">
            <v>42671</v>
          </cell>
        </row>
        <row r="86">
          <cell r="C86" t="str">
            <v>210176001</v>
          </cell>
          <cell r="D86" t="str">
            <v>Santiago de Cali</v>
          </cell>
          <cell r="E86" t="str">
            <v>76</v>
          </cell>
          <cell r="F86" t="str">
            <v>DEPARTAMENTO DE VALLE DEL CAUCA</v>
          </cell>
          <cell r="G86" t="str">
            <v>K30</v>
          </cell>
          <cell r="H86" t="str">
            <v>FUT_RESERVAS</v>
          </cell>
          <cell r="I86">
            <v>65</v>
          </cell>
          <cell r="J86" t="str">
            <v>GENERAL</v>
          </cell>
          <cell r="K86" t="str">
            <v>ENLINEA</v>
          </cell>
          <cell r="L86" t="str">
            <v xml:space="preserve">Aceptado                     </v>
          </cell>
          <cell r="M86">
            <v>2016</v>
          </cell>
          <cell r="N86">
            <v>10709</v>
          </cell>
          <cell r="O86" t="str">
            <v xml:space="preserve">Julio - Septiembre     </v>
          </cell>
          <cell r="P86">
            <v>42674</v>
          </cell>
        </row>
        <row r="87">
          <cell r="C87" t="str">
            <v>210181001</v>
          </cell>
          <cell r="D87" t="str">
            <v>Arauca</v>
          </cell>
          <cell r="E87" t="str">
            <v>81</v>
          </cell>
          <cell r="F87" t="str">
            <v>DEPARTAMENTO DE ARAUCA</v>
          </cell>
          <cell r="G87" t="str">
            <v>K30</v>
          </cell>
          <cell r="H87" t="str">
            <v>FUT_RESERVAS</v>
          </cell>
          <cell r="I87">
            <v>65</v>
          </cell>
          <cell r="J87" t="str">
            <v>GENERAL</v>
          </cell>
          <cell r="K87" t="str">
            <v>ENLINEA</v>
          </cell>
          <cell r="L87" t="str">
            <v xml:space="preserve">Aceptado                     </v>
          </cell>
          <cell r="M87">
            <v>2016</v>
          </cell>
          <cell r="N87">
            <v>10709</v>
          </cell>
          <cell r="O87" t="str">
            <v xml:space="preserve">Julio - Septiembre     </v>
          </cell>
          <cell r="P87">
            <v>42673</v>
          </cell>
        </row>
        <row r="88">
          <cell r="C88" t="str">
            <v>210185001</v>
          </cell>
          <cell r="D88" t="str">
            <v>Yopal</v>
          </cell>
          <cell r="E88" t="str">
            <v>85</v>
          </cell>
          <cell r="F88" t="str">
            <v>DEPARTAMENTO DE CASANARE</v>
          </cell>
          <cell r="G88" t="str">
            <v>K30</v>
          </cell>
          <cell r="H88" t="str">
            <v>FUT_RESERVAS</v>
          </cell>
          <cell r="I88">
            <v>65</v>
          </cell>
          <cell r="J88" t="str">
            <v>GENERAL</v>
          </cell>
          <cell r="K88" t="str">
            <v>ENLINEA</v>
          </cell>
          <cell r="L88" t="str">
            <v xml:space="preserve">Aceptado                     </v>
          </cell>
          <cell r="M88">
            <v>2016</v>
          </cell>
          <cell r="N88">
            <v>10709</v>
          </cell>
          <cell r="O88" t="str">
            <v xml:space="preserve">Julio - Septiembre     </v>
          </cell>
          <cell r="P88">
            <v>42662</v>
          </cell>
        </row>
        <row r="89">
          <cell r="C89" t="str">
            <v>210186001</v>
          </cell>
          <cell r="D89" t="str">
            <v>San Miguel de Mocoa</v>
          </cell>
          <cell r="E89" t="str">
            <v>86</v>
          </cell>
          <cell r="F89" t="str">
            <v>DEPARTAMENTO DE PUTUMAYO</v>
          </cell>
          <cell r="G89" t="str">
            <v>K30</v>
          </cell>
          <cell r="H89" t="str">
            <v>FUT_RESERVAS</v>
          </cell>
          <cell r="I89">
            <v>65</v>
          </cell>
          <cell r="J89" t="str">
            <v>GENERAL</v>
          </cell>
          <cell r="K89" t="str">
            <v>ENLINEA</v>
          </cell>
          <cell r="L89" t="str">
            <v xml:space="preserve">Aceptado                     </v>
          </cell>
          <cell r="M89">
            <v>2016</v>
          </cell>
          <cell r="N89">
            <v>10709</v>
          </cell>
          <cell r="O89" t="str">
            <v xml:space="preserve">Julio - Septiembre     </v>
          </cell>
          <cell r="P89">
            <v>42674</v>
          </cell>
        </row>
        <row r="90">
          <cell r="C90" t="str">
            <v>210194001</v>
          </cell>
          <cell r="D90" t="str">
            <v>Puerto Inírida</v>
          </cell>
          <cell r="E90" t="str">
            <v>94</v>
          </cell>
          <cell r="F90" t="str">
            <v>DEPARTAMENTO DE GUAINIA</v>
          </cell>
          <cell r="G90" t="str">
            <v>K30</v>
          </cell>
          <cell r="H90" t="str">
            <v>FUT_RESERVAS</v>
          </cell>
          <cell r="I90">
            <v>65</v>
          </cell>
          <cell r="J90" t="str">
            <v>GENERAL</v>
          </cell>
          <cell r="K90" t="str">
            <v>ENLINEA</v>
          </cell>
          <cell r="L90" t="str">
            <v xml:space="preserve">Aceptado                     </v>
          </cell>
          <cell r="M90">
            <v>2016</v>
          </cell>
          <cell r="N90">
            <v>10709</v>
          </cell>
          <cell r="O90" t="str">
            <v xml:space="preserve">Julio - Septiembre     </v>
          </cell>
          <cell r="P90">
            <v>42674</v>
          </cell>
        </row>
        <row r="91">
          <cell r="C91" t="str">
            <v>210195001</v>
          </cell>
          <cell r="D91" t="str">
            <v>San José del Guaviare</v>
          </cell>
          <cell r="E91" t="str">
            <v>95</v>
          </cell>
          <cell r="F91" t="str">
            <v>DEPARTAMENTO DE GUAVIARE</v>
          </cell>
          <cell r="G91" t="str">
            <v>K30</v>
          </cell>
          <cell r="H91" t="str">
            <v>FUT_RESERVAS</v>
          </cell>
          <cell r="I91">
            <v>65</v>
          </cell>
          <cell r="J91" t="str">
            <v>GENERAL</v>
          </cell>
          <cell r="K91" t="str">
            <v>ENLINEA</v>
          </cell>
          <cell r="L91" t="str">
            <v xml:space="preserve">Aceptado                     </v>
          </cell>
          <cell r="M91">
            <v>2016</v>
          </cell>
          <cell r="N91">
            <v>10709</v>
          </cell>
          <cell r="O91" t="str">
            <v xml:space="preserve">Julio - Septiembre     </v>
          </cell>
          <cell r="P91">
            <v>42661</v>
          </cell>
        </row>
        <row r="92">
          <cell r="C92" t="str">
            <v>210197001</v>
          </cell>
          <cell r="D92" t="str">
            <v>Mitú</v>
          </cell>
          <cell r="E92" t="str">
            <v>97</v>
          </cell>
          <cell r="F92" t="str">
            <v>DEPARTAMENTO DE VAUPES</v>
          </cell>
          <cell r="G92" t="str">
            <v>K30</v>
          </cell>
          <cell r="H92" t="str">
            <v>FUT_RESERVAS</v>
          </cell>
          <cell r="I92">
            <v>65</v>
          </cell>
          <cell r="J92" t="str">
            <v>GENERAL</v>
          </cell>
          <cell r="K92" t="str">
            <v>ENLINEA</v>
          </cell>
          <cell r="L92" t="str">
            <v xml:space="preserve">Aceptado                     </v>
          </cell>
          <cell r="M92">
            <v>2016</v>
          </cell>
          <cell r="N92">
            <v>10709</v>
          </cell>
          <cell r="O92" t="str">
            <v xml:space="preserve">Julio - Septiembre     </v>
          </cell>
          <cell r="P92">
            <v>42674</v>
          </cell>
        </row>
        <row r="93">
          <cell r="C93" t="str">
            <v>210199001</v>
          </cell>
          <cell r="D93" t="str">
            <v>Puerto Carreño</v>
          </cell>
          <cell r="E93" t="str">
            <v>99</v>
          </cell>
          <cell r="F93" t="str">
            <v>DEPARTAMENTO DE VICHADA</v>
          </cell>
          <cell r="G93" t="str">
            <v>K30</v>
          </cell>
          <cell r="H93" t="str">
            <v>FUT_RESERVAS</v>
          </cell>
          <cell r="I93">
            <v>65</v>
          </cell>
          <cell r="J93" t="str">
            <v>GENERAL</v>
          </cell>
          <cell r="K93" t="str">
            <v>ENLINEA</v>
          </cell>
          <cell r="L93" t="str">
            <v xml:space="preserve">Aceptado                     </v>
          </cell>
          <cell r="M93">
            <v>2016</v>
          </cell>
          <cell r="N93">
            <v>10709</v>
          </cell>
          <cell r="O93" t="str">
            <v xml:space="preserve">Julio - Septiembre     </v>
          </cell>
          <cell r="P93">
            <v>42674</v>
          </cell>
        </row>
        <row r="94">
          <cell r="C94" t="str">
            <v>210205002</v>
          </cell>
          <cell r="D94" t="str">
            <v>Abejorral</v>
          </cell>
          <cell r="E94" t="str">
            <v>05</v>
          </cell>
          <cell r="F94" t="str">
            <v>DEPARTAMENTO DE ANTIOQUIA</v>
          </cell>
          <cell r="G94" t="str">
            <v>K30</v>
          </cell>
          <cell r="H94" t="str">
            <v>FUT_RESERVAS</v>
          </cell>
          <cell r="I94">
            <v>65</v>
          </cell>
          <cell r="J94" t="str">
            <v>GENERAL</v>
          </cell>
          <cell r="K94" t="str">
            <v>ENLINEA</v>
          </cell>
          <cell r="L94" t="str">
            <v xml:space="preserve">Aceptado                     </v>
          </cell>
          <cell r="M94">
            <v>2016</v>
          </cell>
          <cell r="N94">
            <v>10709</v>
          </cell>
          <cell r="O94" t="str">
            <v xml:space="preserve">Julio - Septiembre     </v>
          </cell>
          <cell r="P94">
            <v>42669</v>
          </cell>
        </row>
        <row r="95">
          <cell r="C95" t="str">
            <v>210225402</v>
          </cell>
          <cell r="D95" t="str">
            <v>La Vega - Cundinamarca</v>
          </cell>
          <cell r="E95" t="str">
            <v>25</v>
          </cell>
          <cell r="F95" t="str">
            <v>DEPARTAMENTO DE CUNDINAMARCA</v>
          </cell>
          <cell r="G95" t="str">
            <v>K30</v>
          </cell>
          <cell r="H95" t="str">
            <v>FUT_RESERVAS</v>
          </cell>
          <cell r="I95">
            <v>65</v>
          </cell>
          <cell r="J95" t="str">
            <v>GENERAL</v>
          </cell>
          <cell r="K95" t="str">
            <v>ENLINEA</v>
          </cell>
          <cell r="L95" t="str">
            <v xml:space="preserve">Aceptado                     </v>
          </cell>
          <cell r="M95">
            <v>2016</v>
          </cell>
          <cell r="N95">
            <v>10709</v>
          </cell>
          <cell r="O95" t="str">
            <v xml:space="preserve">Julio - Septiembre     </v>
          </cell>
          <cell r="P95">
            <v>42667</v>
          </cell>
        </row>
        <row r="96">
          <cell r="C96" t="str">
            <v>210263302</v>
          </cell>
          <cell r="D96" t="str">
            <v>Génova</v>
          </cell>
          <cell r="E96" t="str">
            <v>63</v>
          </cell>
          <cell r="F96" t="str">
            <v>DEPARTAMENTO DE QUINDIO</v>
          </cell>
          <cell r="G96" t="str">
            <v>K30</v>
          </cell>
          <cell r="H96" t="str">
            <v>FUT_RESERVAS</v>
          </cell>
          <cell r="I96">
            <v>65</v>
          </cell>
          <cell r="J96" t="str">
            <v>GENERAL</v>
          </cell>
          <cell r="K96" t="str">
            <v>ENLINEA</v>
          </cell>
          <cell r="L96" t="str">
            <v xml:space="preserve">Aceptado                     </v>
          </cell>
          <cell r="M96">
            <v>2016</v>
          </cell>
          <cell r="N96">
            <v>10709</v>
          </cell>
          <cell r="O96" t="str">
            <v xml:space="preserve">Julio - Septiembre     </v>
          </cell>
          <cell r="P96">
            <v>42674</v>
          </cell>
        </row>
        <row r="97">
          <cell r="C97" t="str">
            <v>210268502</v>
          </cell>
          <cell r="D97" t="str">
            <v>Onzaga</v>
          </cell>
          <cell r="E97" t="str">
            <v>68</v>
          </cell>
          <cell r="F97" t="str">
            <v>DEPARTAMENTO DE SANTANDER</v>
          </cell>
          <cell r="G97" t="str">
            <v>K30</v>
          </cell>
          <cell r="H97" t="str">
            <v>FUT_RESERVAS</v>
          </cell>
          <cell r="I97">
            <v>65</v>
          </cell>
          <cell r="J97" t="str">
            <v>GENERAL</v>
          </cell>
          <cell r="K97" t="str">
            <v>ENLINEA</v>
          </cell>
          <cell r="L97" t="str">
            <v xml:space="preserve">Aceptado                     </v>
          </cell>
          <cell r="M97">
            <v>2016</v>
          </cell>
          <cell r="N97">
            <v>10709</v>
          </cell>
          <cell r="O97" t="str">
            <v xml:space="preserve">Julio - Septiembre     </v>
          </cell>
          <cell r="P97">
            <v>42665</v>
          </cell>
        </row>
        <row r="98">
          <cell r="C98" t="str">
            <v>210270702</v>
          </cell>
          <cell r="D98" t="str">
            <v>San Juan de Betulia</v>
          </cell>
          <cell r="E98" t="str">
            <v>70</v>
          </cell>
          <cell r="F98" t="str">
            <v>DEPARTAMENTO DE SUCRE</v>
          </cell>
          <cell r="G98" t="str">
            <v>K30</v>
          </cell>
          <cell r="H98" t="str">
            <v>FUT_RESERVAS</v>
          </cell>
          <cell r="I98">
            <v>65</v>
          </cell>
          <cell r="J98" t="str">
            <v>GENERAL</v>
          </cell>
          <cell r="K98" t="str">
            <v>ENLINEA</v>
          </cell>
          <cell r="L98" t="str">
            <v xml:space="preserve">Aceptado                     </v>
          </cell>
          <cell r="M98">
            <v>2016</v>
          </cell>
          <cell r="N98">
            <v>10709</v>
          </cell>
          <cell r="O98" t="str">
            <v xml:space="preserve">Julio - Septiembre     </v>
          </cell>
          <cell r="P98">
            <v>42671</v>
          </cell>
        </row>
        <row r="99">
          <cell r="C99" t="str">
            <v>210315403</v>
          </cell>
          <cell r="D99" t="str">
            <v>La Uvita</v>
          </cell>
          <cell r="E99" t="str">
            <v>15</v>
          </cell>
          <cell r="F99" t="str">
            <v>DEPARTAMENTO DE BOYACA</v>
          </cell>
          <cell r="G99" t="str">
            <v>K30</v>
          </cell>
          <cell r="H99" t="str">
            <v>FUT_RESERVAS</v>
          </cell>
          <cell r="I99">
            <v>65</v>
          </cell>
          <cell r="J99" t="str">
            <v>GENERAL</v>
          </cell>
          <cell r="K99" t="str">
            <v>ENLINEA</v>
          </cell>
          <cell r="L99" t="str">
            <v xml:space="preserve">Aceptado                     </v>
          </cell>
          <cell r="M99">
            <v>2016</v>
          </cell>
          <cell r="N99">
            <v>10709</v>
          </cell>
          <cell r="O99" t="str">
            <v xml:space="preserve">Julio - Septiembre     </v>
          </cell>
          <cell r="P99">
            <v>42669</v>
          </cell>
        </row>
        <row r="100">
          <cell r="C100" t="str">
            <v>210341503</v>
          </cell>
          <cell r="D100" t="str">
            <v>Oporapa</v>
          </cell>
          <cell r="E100" t="str">
            <v>41</v>
          </cell>
          <cell r="F100" t="str">
            <v>DEPARTAMENTO DE HUILA</v>
          </cell>
          <cell r="G100" t="str">
            <v>K30</v>
          </cell>
          <cell r="H100" t="str">
            <v>FUT_RESERVAS</v>
          </cell>
          <cell r="I100">
            <v>65</v>
          </cell>
          <cell r="J100" t="str">
            <v>GENERAL</v>
          </cell>
          <cell r="K100" t="str">
            <v>ENLINEA</v>
          </cell>
          <cell r="L100" t="str">
            <v xml:space="preserve">Aceptado                     </v>
          </cell>
          <cell r="M100">
            <v>2016</v>
          </cell>
          <cell r="N100">
            <v>10709</v>
          </cell>
          <cell r="O100" t="str">
            <v xml:space="preserve">Julio - Septiembre     </v>
          </cell>
          <cell r="P100">
            <v>42673</v>
          </cell>
        </row>
        <row r="101">
          <cell r="C101" t="str">
            <v>210352203</v>
          </cell>
          <cell r="D101" t="str">
            <v>Colón (Génova) - Nariño</v>
          </cell>
          <cell r="E101" t="str">
            <v>52</v>
          </cell>
          <cell r="F101" t="str">
            <v>DEPARTAMENTO DE NARIÑO</v>
          </cell>
          <cell r="G101" t="str">
            <v>K30</v>
          </cell>
          <cell r="H101" t="str">
            <v>FUT_RESERVAS</v>
          </cell>
          <cell r="I101">
            <v>65</v>
          </cell>
          <cell r="J101" t="str">
            <v>GENERAL</v>
          </cell>
          <cell r="K101" t="str">
            <v>ENLINEA</v>
          </cell>
          <cell r="L101" t="str">
            <v xml:space="preserve">Aceptado                     </v>
          </cell>
          <cell r="M101">
            <v>2016</v>
          </cell>
          <cell r="N101">
            <v>10709</v>
          </cell>
          <cell r="O101" t="str">
            <v xml:space="preserve">Julio - Septiembre     </v>
          </cell>
          <cell r="P101">
            <v>42674</v>
          </cell>
        </row>
        <row r="102">
          <cell r="C102" t="str">
            <v>210354003</v>
          </cell>
          <cell r="D102" t="str">
            <v>Ábrego</v>
          </cell>
          <cell r="E102" t="str">
            <v>54</v>
          </cell>
          <cell r="F102" t="str">
            <v>DEPARTAMENTO DE NORTE DE SANTANDER</v>
          </cell>
          <cell r="G102" t="str">
            <v>K30</v>
          </cell>
          <cell r="H102" t="str">
            <v>FUT_RESERVAS</v>
          </cell>
          <cell r="I102">
            <v>65</v>
          </cell>
          <cell r="J102" t="str">
            <v>GENERAL</v>
          </cell>
          <cell r="K102" t="str">
            <v>ENLINEA</v>
          </cell>
          <cell r="L102" t="str">
            <v xml:space="preserve">Aceptado                     </v>
          </cell>
          <cell r="M102">
            <v>2016</v>
          </cell>
          <cell r="N102">
            <v>10709</v>
          </cell>
          <cell r="O102" t="str">
            <v xml:space="preserve">Julio - Septiembre     </v>
          </cell>
          <cell r="P102">
            <v>42674</v>
          </cell>
        </row>
        <row r="103">
          <cell r="C103" t="str">
            <v>210376403</v>
          </cell>
          <cell r="D103" t="str">
            <v>La Victoria - Valle del Cauca</v>
          </cell>
          <cell r="E103" t="str">
            <v>76</v>
          </cell>
          <cell r="F103" t="str">
            <v>DEPARTAMENTO DE VALLE DEL CAUCA</v>
          </cell>
          <cell r="G103" t="str">
            <v>K30</v>
          </cell>
          <cell r="H103" t="str">
            <v>FUT_RESERVAS</v>
          </cell>
          <cell r="I103">
            <v>65</v>
          </cell>
          <cell r="J103" t="str">
            <v>GENERAL</v>
          </cell>
          <cell r="K103" t="str">
            <v>ENLINEA</v>
          </cell>
          <cell r="L103" t="str">
            <v xml:space="preserve">Aceptado                     </v>
          </cell>
          <cell r="M103">
            <v>2016</v>
          </cell>
          <cell r="N103">
            <v>10709</v>
          </cell>
          <cell r="O103" t="str">
            <v xml:space="preserve">Julio - Septiembre     </v>
          </cell>
          <cell r="P103">
            <v>42670</v>
          </cell>
        </row>
        <row r="104">
          <cell r="C104" t="str">
            <v>210405004</v>
          </cell>
          <cell r="D104" t="str">
            <v>Abriaquí</v>
          </cell>
          <cell r="E104" t="str">
            <v>05</v>
          </cell>
          <cell r="F104" t="str">
            <v>DEPARTAMENTO DE ANTIOQUIA</v>
          </cell>
          <cell r="G104" t="str">
            <v>K30</v>
          </cell>
          <cell r="H104" t="str">
            <v>FUT_RESERVAS</v>
          </cell>
          <cell r="I104">
            <v>65</v>
          </cell>
          <cell r="J104" t="str">
            <v>GENERAL</v>
          </cell>
          <cell r="K104" t="str">
            <v>ENLINEA</v>
          </cell>
          <cell r="L104" t="str">
            <v xml:space="preserve">Aceptado                     </v>
          </cell>
          <cell r="M104">
            <v>2016</v>
          </cell>
          <cell r="N104">
            <v>10709</v>
          </cell>
          <cell r="O104" t="str">
            <v xml:space="preserve">Julio - Septiembre     </v>
          </cell>
          <cell r="P104">
            <v>42672</v>
          </cell>
        </row>
        <row r="105">
          <cell r="C105" t="str">
            <v>210405604</v>
          </cell>
          <cell r="D105" t="str">
            <v>Remedios</v>
          </cell>
          <cell r="E105" t="str">
            <v>05</v>
          </cell>
          <cell r="F105" t="str">
            <v>DEPARTAMENTO DE ANTIOQUIA</v>
          </cell>
          <cell r="G105" t="str">
            <v>K30</v>
          </cell>
          <cell r="H105" t="str">
            <v>FUT_RESERVAS</v>
          </cell>
          <cell r="I105">
            <v>65</v>
          </cell>
          <cell r="J105" t="str">
            <v>GENERAL</v>
          </cell>
          <cell r="K105" t="str">
            <v>ENLINEA</v>
          </cell>
          <cell r="L105" t="str">
            <v xml:space="preserve">Aceptado                     </v>
          </cell>
          <cell r="M105">
            <v>2016</v>
          </cell>
          <cell r="N105">
            <v>10709</v>
          </cell>
          <cell r="O105" t="str">
            <v xml:space="preserve">Julio - Septiembre     </v>
          </cell>
          <cell r="P105">
            <v>42662</v>
          </cell>
        </row>
        <row r="106">
          <cell r="C106" t="str">
            <v>210415104</v>
          </cell>
          <cell r="D106" t="str">
            <v>Boyacá</v>
          </cell>
          <cell r="E106" t="str">
            <v>15</v>
          </cell>
          <cell r="F106" t="str">
            <v>DEPARTAMENTO DE BOYACA</v>
          </cell>
          <cell r="G106" t="str">
            <v>K30</v>
          </cell>
          <cell r="H106" t="str">
            <v>FUT_RESERVAS</v>
          </cell>
          <cell r="I106">
            <v>65</v>
          </cell>
          <cell r="J106" t="str">
            <v>GENERAL</v>
          </cell>
          <cell r="K106" t="str">
            <v>ENLINEA</v>
          </cell>
          <cell r="L106" t="str">
            <v xml:space="preserve">Aceptado                     </v>
          </cell>
          <cell r="M106">
            <v>2016</v>
          </cell>
          <cell r="N106">
            <v>10709</v>
          </cell>
          <cell r="O106" t="str">
            <v xml:space="preserve">Julio - Septiembre     </v>
          </cell>
          <cell r="P106">
            <v>42671</v>
          </cell>
        </row>
        <row r="107">
          <cell r="C107" t="str">
            <v>210415204</v>
          </cell>
          <cell r="D107" t="str">
            <v>Cómbita</v>
          </cell>
          <cell r="E107" t="str">
            <v>15</v>
          </cell>
          <cell r="F107" t="str">
            <v>DEPARTAMENTO DE BOYACA</v>
          </cell>
          <cell r="G107" t="str">
            <v>K30</v>
          </cell>
          <cell r="H107" t="str">
            <v>FUT_RESERVAS</v>
          </cell>
          <cell r="I107">
            <v>65</v>
          </cell>
          <cell r="J107" t="str">
            <v>GENERAL</v>
          </cell>
          <cell r="K107" t="str">
            <v>ENLINEA</v>
          </cell>
          <cell r="L107" t="str">
            <v xml:space="preserve">Aceptado                     </v>
          </cell>
          <cell r="M107">
            <v>2016</v>
          </cell>
          <cell r="N107">
            <v>10709</v>
          </cell>
          <cell r="O107" t="str">
            <v xml:space="preserve">Julio - Septiembre     </v>
          </cell>
          <cell r="P107">
            <v>42669</v>
          </cell>
        </row>
        <row r="108">
          <cell r="C108" t="str">
            <v>210415804</v>
          </cell>
          <cell r="D108" t="str">
            <v>Tibaná</v>
          </cell>
          <cell r="E108" t="str">
            <v>15</v>
          </cell>
          <cell r="F108" t="str">
            <v>DEPARTAMENTO DE BOYACA</v>
          </cell>
          <cell r="G108" t="str">
            <v>K30</v>
          </cell>
          <cell r="H108" t="str">
            <v>FUT_RESERVAS</v>
          </cell>
          <cell r="I108">
            <v>65</v>
          </cell>
          <cell r="J108" t="str">
            <v>GENERAL</v>
          </cell>
          <cell r="K108" t="str">
            <v>ENLINEA</v>
          </cell>
          <cell r="L108" t="str">
            <v xml:space="preserve">Aceptado                     </v>
          </cell>
          <cell r="M108">
            <v>2016</v>
          </cell>
          <cell r="N108">
            <v>10709</v>
          </cell>
          <cell r="O108" t="str">
            <v xml:space="preserve">Julio - Septiembre     </v>
          </cell>
          <cell r="P108">
            <v>42674</v>
          </cell>
        </row>
        <row r="109">
          <cell r="C109" t="str">
            <v>210470204</v>
          </cell>
          <cell r="D109" t="str">
            <v>Colosó (Ricaurte)</v>
          </cell>
          <cell r="E109" t="str">
            <v>70</v>
          </cell>
          <cell r="F109" t="str">
            <v>DEPARTAMENTO DE SUCRE</v>
          </cell>
          <cell r="G109" t="str">
            <v>K30</v>
          </cell>
          <cell r="H109" t="str">
            <v>FUT_RESERVAS</v>
          </cell>
          <cell r="I109">
            <v>65</v>
          </cell>
          <cell r="J109" t="str">
            <v>GENERAL</v>
          </cell>
          <cell r="K109" t="str">
            <v>ENLINEA</v>
          </cell>
          <cell r="L109" t="str">
            <v xml:space="preserve">Aceptado                     </v>
          </cell>
          <cell r="M109">
            <v>2016</v>
          </cell>
          <cell r="N109">
            <v>10709</v>
          </cell>
          <cell r="O109" t="str">
            <v xml:space="preserve">Julio - Septiembre     </v>
          </cell>
          <cell r="P109">
            <v>42692</v>
          </cell>
        </row>
        <row r="110">
          <cell r="C110" t="str">
            <v>210473504</v>
          </cell>
          <cell r="D110" t="str">
            <v>Ortega</v>
          </cell>
          <cell r="E110" t="str">
            <v>73</v>
          </cell>
          <cell r="F110" t="str">
            <v>DEPARTAMENTO DE TOLIMA</v>
          </cell>
          <cell r="G110" t="str">
            <v>K30</v>
          </cell>
          <cell r="H110" t="str">
            <v>FUT_RESERVAS</v>
          </cell>
          <cell r="I110">
            <v>65</v>
          </cell>
          <cell r="J110" t="str">
            <v>GENERAL</v>
          </cell>
          <cell r="K110" t="str">
            <v>ENLINEA</v>
          </cell>
          <cell r="L110" t="str">
            <v xml:space="preserve">Aceptado                     </v>
          </cell>
          <cell r="M110">
            <v>2016</v>
          </cell>
          <cell r="N110">
            <v>10709</v>
          </cell>
          <cell r="O110" t="str">
            <v xml:space="preserve">Julio - Septiembre     </v>
          </cell>
          <cell r="P110">
            <v>42671</v>
          </cell>
        </row>
        <row r="111">
          <cell r="C111" t="str">
            <v>210518205</v>
          </cell>
          <cell r="D111" t="str">
            <v>Curillo</v>
          </cell>
          <cell r="E111" t="str">
            <v>18</v>
          </cell>
          <cell r="F111" t="str">
            <v>DEPARTAMENTO DE CAQUETA</v>
          </cell>
          <cell r="G111" t="str">
            <v>K30</v>
          </cell>
          <cell r="H111" t="str">
            <v>FUT_RESERVAS</v>
          </cell>
          <cell r="I111">
            <v>65</v>
          </cell>
          <cell r="J111" t="str">
            <v>GENERAL</v>
          </cell>
          <cell r="K111" t="str">
            <v>ENLINEA</v>
          </cell>
          <cell r="L111" t="str">
            <v xml:space="preserve">Aceptado                     </v>
          </cell>
          <cell r="M111">
            <v>2016</v>
          </cell>
          <cell r="N111">
            <v>10709</v>
          </cell>
          <cell r="O111" t="str">
            <v xml:space="preserve">Julio - Septiembre     </v>
          </cell>
          <cell r="P111">
            <v>42669</v>
          </cell>
        </row>
        <row r="112">
          <cell r="C112" t="str">
            <v>210525805</v>
          </cell>
          <cell r="D112" t="str">
            <v>Tibacuy</v>
          </cell>
          <cell r="E112" t="str">
            <v>25</v>
          </cell>
          <cell r="F112" t="str">
            <v>DEPARTAMENTO DE CUNDINAMARCA</v>
          </cell>
          <cell r="G112" t="str">
            <v>K30</v>
          </cell>
          <cell r="H112" t="str">
            <v>FUT_RESERVAS</v>
          </cell>
          <cell r="I112">
            <v>65</v>
          </cell>
          <cell r="J112" t="str">
            <v>GENERAL</v>
          </cell>
          <cell r="K112" t="str">
            <v>ENLINEA</v>
          </cell>
          <cell r="L112" t="str">
            <v xml:space="preserve">Aceptado                     </v>
          </cell>
          <cell r="M112">
            <v>2016</v>
          </cell>
          <cell r="N112">
            <v>10709</v>
          </cell>
          <cell r="O112" t="str">
            <v xml:space="preserve">Julio - Septiembre     </v>
          </cell>
          <cell r="P112">
            <v>42674</v>
          </cell>
        </row>
        <row r="113">
          <cell r="C113" t="str">
            <v>210527205</v>
          </cell>
          <cell r="D113" t="str">
            <v>Condoto</v>
          </cell>
          <cell r="E113" t="str">
            <v>27</v>
          </cell>
          <cell r="F113" t="str">
            <v>DEPARTAMENTO DE CHOCO</v>
          </cell>
          <cell r="G113" t="str">
            <v>K30</v>
          </cell>
          <cell r="H113" t="str">
            <v>FUT_RESERVAS</v>
          </cell>
          <cell r="I113">
            <v>65</v>
          </cell>
          <cell r="J113" t="str">
            <v>GENERAL</v>
          </cell>
          <cell r="K113" t="str">
            <v>ENLINEA</v>
          </cell>
          <cell r="L113" t="str">
            <v xml:space="preserve">Aceptado                     </v>
          </cell>
          <cell r="M113">
            <v>2016</v>
          </cell>
          <cell r="N113">
            <v>10709</v>
          </cell>
          <cell r="O113" t="str">
            <v xml:space="preserve">Julio - Septiembre     </v>
          </cell>
          <cell r="P113">
            <v>42668</v>
          </cell>
        </row>
        <row r="114">
          <cell r="C114" t="str">
            <v>210547205</v>
          </cell>
          <cell r="D114" t="str">
            <v>Concordia - Magdalena</v>
          </cell>
          <cell r="E114" t="str">
            <v>47</v>
          </cell>
          <cell r="F114" t="str">
            <v>DEPARTAMENTO DE MAGDALENA</v>
          </cell>
          <cell r="G114" t="str">
            <v>K30</v>
          </cell>
          <cell r="H114" t="str">
            <v>FUT_RESERVAS</v>
          </cell>
          <cell r="I114">
            <v>65</v>
          </cell>
          <cell r="J114" t="str">
            <v>GENERAL</v>
          </cell>
          <cell r="K114" t="str">
            <v>ENLINEA</v>
          </cell>
          <cell r="L114" t="str">
            <v xml:space="preserve">Aceptado                     </v>
          </cell>
          <cell r="M114">
            <v>2016</v>
          </cell>
          <cell r="N114">
            <v>10709</v>
          </cell>
          <cell r="O114" t="str">
            <v xml:space="preserve">Julio - Septiembre     </v>
          </cell>
          <cell r="P114">
            <v>42671</v>
          </cell>
        </row>
        <row r="115">
          <cell r="C115" t="str">
            <v>210547605</v>
          </cell>
          <cell r="D115" t="str">
            <v>Remolino</v>
          </cell>
          <cell r="E115" t="str">
            <v>47</v>
          </cell>
          <cell r="F115" t="str">
            <v>DEPARTAMENTO DE MAGDALENA</v>
          </cell>
          <cell r="G115" t="str">
            <v>K30</v>
          </cell>
          <cell r="H115" t="str">
            <v>FUT_RESERVAS</v>
          </cell>
          <cell r="I115">
            <v>65</v>
          </cell>
          <cell r="J115" t="str">
            <v>GENERAL</v>
          </cell>
          <cell r="K115" t="str">
            <v>ENLINEA</v>
          </cell>
          <cell r="L115" t="str">
            <v xml:space="preserve">Aceptado                     </v>
          </cell>
          <cell r="M115">
            <v>2016</v>
          </cell>
          <cell r="N115">
            <v>10709</v>
          </cell>
          <cell r="O115" t="str">
            <v xml:space="preserve">Julio - Septiembre     </v>
          </cell>
          <cell r="P115">
            <v>42673</v>
          </cell>
        </row>
        <row r="116">
          <cell r="C116" t="str">
            <v>210552405</v>
          </cell>
          <cell r="D116" t="str">
            <v>Leiva</v>
          </cell>
          <cell r="E116" t="str">
            <v>52</v>
          </cell>
          <cell r="F116" t="str">
            <v>DEPARTAMENTO DE NARIÑO</v>
          </cell>
          <cell r="G116" t="str">
            <v>K30</v>
          </cell>
          <cell r="H116" t="str">
            <v>FUT_RESERVAS</v>
          </cell>
          <cell r="I116">
            <v>65</v>
          </cell>
          <cell r="J116" t="str">
            <v>GENERAL</v>
          </cell>
          <cell r="K116" t="str">
            <v>ENLINEA</v>
          </cell>
          <cell r="L116" t="str">
            <v xml:space="preserve">Aceptado                     </v>
          </cell>
          <cell r="M116">
            <v>2016</v>
          </cell>
          <cell r="N116">
            <v>10709</v>
          </cell>
          <cell r="O116" t="str">
            <v xml:space="preserve">Julio - Septiembre     </v>
          </cell>
          <cell r="P116">
            <v>42664</v>
          </cell>
        </row>
        <row r="117">
          <cell r="C117" t="str">
            <v>210554405</v>
          </cell>
          <cell r="D117" t="str">
            <v>Los Patios</v>
          </cell>
          <cell r="E117" t="str">
            <v>54</v>
          </cell>
          <cell r="F117" t="str">
            <v>DEPARTAMENTO DE NORTE DE SANTANDER</v>
          </cell>
          <cell r="G117" t="str">
            <v>K30</v>
          </cell>
          <cell r="H117" t="str">
            <v>FUT_RESERVAS</v>
          </cell>
          <cell r="I117">
            <v>65</v>
          </cell>
          <cell r="J117" t="str">
            <v>GENERAL</v>
          </cell>
          <cell r="K117" t="str">
            <v>ENLINEA</v>
          </cell>
          <cell r="L117" t="str">
            <v xml:space="preserve">Aceptado                     </v>
          </cell>
          <cell r="M117">
            <v>2016</v>
          </cell>
          <cell r="N117">
            <v>10709</v>
          </cell>
          <cell r="O117" t="str">
            <v xml:space="preserve">Julio - Septiembre     </v>
          </cell>
          <cell r="P117">
            <v>42670</v>
          </cell>
        </row>
        <row r="118">
          <cell r="C118" t="str">
            <v>210568705</v>
          </cell>
          <cell r="D118" t="str">
            <v>Santa Bárbara - Santander</v>
          </cell>
          <cell r="E118" t="str">
            <v>68</v>
          </cell>
          <cell r="F118" t="str">
            <v>DEPARTAMENTO DE SANTANDER</v>
          </cell>
          <cell r="G118" t="str">
            <v>K30</v>
          </cell>
          <cell r="H118" t="str">
            <v>FUT_RESERVAS</v>
          </cell>
          <cell r="I118">
            <v>65</v>
          </cell>
          <cell r="J118" t="str">
            <v>GENERAL</v>
          </cell>
          <cell r="K118" t="str">
            <v>ENLINEA</v>
          </cell>
          <cell r="L118" t="str">
            <v xml:space="preserve">Aceptado                     </v>
          </cell>
          <cell r="M118">
            <v>2016</v>
          </cell>
          <cell r="N118">
            <v>10709</v>
          </cell>
          <cell r="O118" t="str">
            <v xml:space="preserve">Julio - Septiembre     </v>
          </cell>
          <cell r="P118">
            <v>42674</v>
          </cell>
        </row>
        <row r="119">
          <cell r="C119" t="str">
            <v>210605206</v>
          </cell>
          <cell r="D119" t="str">
            <v>Concepción - Antioquia</v>
          </cell>
          <cell r="E119" t="str">
            <v>05</v>
          </cell>
          <cell r="F119" t="str">
            <v>DEPARTAMENTO DE ANTIOQUIA</v>
          </cell>
          <cell r="G119" t="str">
            <v>K30</v>
          </cell>
          <cell r="H119" t="str">
            <v>FUT_RESERVAS</v>
          </cell>
          <cell r="I119">
            <v>65</v>
          </cell>
          <cell r="J119" t="str">
            <v>GENERAL</v>
          </cell>
          <cell r="K119" t="str">
            <v>ENLINEA</v>
          </cell>
          <cell r="L119" t="str">
            <v xml:space="preserve">Aceptado                     </v>
          </cell>
          <cell r="M119">
            <v>2016</v>
          </cell>
          <cell r="N119">
            <v>10709</v>
          </cell>
          <cell r="O119" t="str">
            <v xml:space="preserve">Julio - Septiembre     </v>
          </cell>
          <cell r="P119">
            <v>42657</v>
          </cell>
        </row>
        <row r="120">
          <cell r="C120" t="str">
            <v>210605306</v>
          </cell>
          <cell r="D120" t="str">
            <v>Giraldo</v>
          </cell>
          <cell r="E120" t="str">
            <v>05</v>
          </cell>
          <cell r="F120" t="str">
            <v>DEPARTAMENTO DE ANTIOQUIA</v>
          </cell>
          <cell r="G120" t="str">
            <v>K30</v>
          </cell>
          <cell r="H120" t="str">
            <v>FUT_RESERVAS</v>
          </cell>
          <cell r="I120">
            <v>65</v>
          </cell>
          <cell r="J120" t="str">
            <v>GENERAL</v>
          </cell>
          <cell r="K120" t="str">
            <v>ENLINEA</v>
          </cell>
          <cell r="L120" t="str">
            <v xml:space="preserve">Aceptado                     </v>
          </cell>
          <cell r="M120">
            <v>2016</v>
          </cell>
          <cell r="N120">
            <v>10709</v>
          </cell>
          <cell r="O120" t="str">
            <v xml:space="preserve">Julio - Septiembre     </v>
          </cell>
          <cell r="P120">
            <v>42673</v>
          </cell>
        </row>
        <row r="121">
          <cell r="C121" t="str">
            <v>210608606</v>
          </cell>
          <cell r="D121" t="str">
            <v>Repelón</v>
          </cell>
          <cell r="E121" t="str">
            <v>08</v>
          </cell>
          <cell r="F121" t="str">
            <v>DEPARTAMENTO DE ATLANTICO</v>
          </cell>
          <cell r="G121" t="str">
            <v>K30</v>
          </cell>
          <cell r="H121" t="str">
            <v>FUT_RESERVAS</v>
          </cell>
          <cell r="I121">
            <v>65</v>
          </cell>
          <cell r="J121" t="str">
            <v>GENERAL</v>
          </cell>
          <cell r="K121" t="str">
            <v>ENLINEA</v>
          </cell>
          <cell r="L121" t="str">
            <v xml:space="preserve">Aceptado                     </v>
          </cell>
          <cell r="M121">
            <v>2016</v>
          </cell>
          <cell r="N121">
            <v>10709</v>
          </cell>
          <cell r="O121" t="str">
            <v xml:space="preserve">Julio - Septiembre     </v>
          </cell>
          <cell r="P121">
            <v>42672</v>
          </cell>
        </row>
        <row r="122">
          <cell r="C122" t="str">
            <v>210613006</v>
          </cell>
          <cell r="D122" t="str">
            <v>Achí</v>
          </cell>
          <cell r="E122" t="str">
            <v>13</v>
          </cell>
          <cell r="F122" t="str">
            <v>DEPARTAMENTO DE BOLIVAR</v>
          </cell>
          <cell r="G122" t="str">
            <v>K30</v>
          </cell>
          <cell r="H122" t="str">
            <v>FUT_RESERVAS</v>
          </cell>
          <cell r="I122">
            <v>65</v>
          </cell>
          <cell r="J122" t="str">
            <v>GENERAL</v>
          </cell>
          <cell r="K122" t="str">
            <v>ENLINEA</v>
          </cell>
          <cell r="L122" t="str">
            <v xml:space="preserve">Aceptado                     </v>
          </cell>
          <cell r="M122">
            <v>2016</v>
          </cell>
          <cell r="N122">
            <v>10709</v>
          </cell>
          <cell r="O122" t="str">
            <v xml:space="preserve">Julio - Septiembre     </v>
          </cell>
          <cell r="P122">
            <v>42672</v>
          </cell>
        </row>
        <row r="123">
          <cell r="C123" t="str">
            <v>210615106</v>
          </cell>
          <cell r="D123" t="str">
            <v>Briceño - Boyacá</v>
          </cell>
          <cell r="E123" t="str">
            <v>15</v>
          </cell>
          <cell r="F123" t="str">
            <v>DEPARTAMENTO DE BOYACA</v>
          </cell>
          <cell r="G123" t="str">
            <v>K30</v>
          </cell>
          <cell r="H123" t="str">
            <v>FUT_RESERVAS</v>
          </cell>
          <cell r="I123">
            <v>65</v>
          </cell>
          <cell r="J123" t="str">
            <v>GENERAL</v>
          </cell>
          <cell r="K123" t="str">
            <v>ENLINEA</v>
          </cell>
          <cell r="L123" t="str">
            <v xml:space="preserve">Aceptado                     </v>
          </cell>
          <cell r="M123">
            <v>2016</v>
          </cell>
          <cell r="N123">
            <v>10709</v>
          </cell>
          <cell r="O123" t="str">
            <v xml:space="preserve">Julio - Septiembre     </v>
          </cell>
          <cell r="P123">
            <v>42669</v>
          </cell>
        </row>
        <row r="124">
          <cell r="C124" t="str">
            <v>210615806</v>
          </cell>
          <cell r="D124" t="str">
            <v>Tibasosa</v>
          </cell>
          <cell r="E124" t="str">
            <v>15</v>
          </cell>
          <cell r="F124" t="str">
            <v>DEPARTAMENTO DE BOYACA</v>
          </cell>
          <cell r="G124" t="str">
            <v>K30</v>
          </cell>
          <cell r="H124" t="str">
            <v>FUT_RESERVAS</v>
          </cell>
          <cell r="I124">
            <v>65</v>
          </cell>
          <cell r="J124" t="str">
            <v>GENERAL</v>
          </cell>
          <cell r="K124" t="str">
            <v>ENLINEA</v>
          </cell>
          <cell r="L124" t="str">
            <v xml:space="preserve">Aceptado                     </v>
          </cell>
          <cell r="M124">
            <v>2016</v>
          </cell>
          <cell r="N124">
            <v>10709</v>
          </cell>
          <cell r="O124" t="str">
            <v xml:space="preserve">Julio - Septiembre     </v>
          </cell>
          <cell r="P124">
            <v>42672</v>
          </cell>
        </row>
        <row r="125">
          <cell r="C125" t="str">
            <v>210625506</v>
          </cell>
          <cell r="D125" t="str">
            <v>Venecia - Cundinamarca</v>
          </cell>
          <cell r="E125" t="str">
            <v>25</v>
          </cell>
          <cell r="F125" t="str">
            <v>DEPARTAMENTO DE CUNDINAMARCA</v>
          </cell>
          <cell r="G125" t="str">
            <v>K30</v>
          </cell>
          <cell r="H125" t="str">
            <v>FUT_RESERVAS</v>
          </cell>
          <cell r="I125">
            <v>65</v>
          </cell>
          <cell r="J125" t="str">
            <v>GENERAL</v>
          </cell>
          <cell r="K125" t="str">
            <v>ENLINEA</v>
          </cell>
          <cell r="L125" t="str">
            <v xml:space="preserve">Aceptado                     </v>
          </cell>
          <cell r="M125">
            <v>2016</v>
          </cell>
          <cell r="N125">
            <v>10709</v>
          </cell>
          <cell r="O125" t="str">
            <v xml:space="preserve">Julio - Septiembre     </v>
          </cell>
          <cell r="P125">
            <v>42673</v>
          </cell>
        </row>
        <row r="126">
          <cell r="C126" t="str">
            <v>210627006</v>
          </cell>
          <cell r="D126" t="str">
            <v>Acandí</v>
          </cell>
          <cell r="E126" t="str">
            <v>27</v>
          </cell>
          <cell r="F126" t="str">
            <v>DEPARTAMENTO DE CHOCO</v>
          </cell>
          <cell r="G126" t="str">
            <v>K30</v>
          </cell>
          <cell r="H126" t="str">
            <v>FUT_RESERVAS</v>
          </cell>
          <cell r="I126">
            <v>65</v>
          </cell>
          <cell r="J126" t="str">
            <v>GENERAL</v>
          </cell>
          <cell r="K126" t="str">
            <v>ENLINEA</v>
          </cell>
          <cell r="L126" t="str">
            <v xml:space="preserve">Aceptado                     </v>
          </cell>
          <cell r="M126">
            <v>2016</v>
          </cell>
          <cell r="N126">
            <v>10709</v>
          </cell>
          <cell r="O126" t="str">
            <v xml:space="preserve">Julio - Septiembre     </v>
          </cell>
          <cell r="P126">
            <v>42673</v>
          </cell>
        </row>
        <row r="127">
          <cell r="C127" t="str">
            <v>210641006</v>
          </cell>
          <cell r="D127" t="str">
            <v>Acevedo</v>
          </cell>
          <cell r="E127" t="str">
            <v>41</v>
          </cell>
          <cell r="F127" t="str">
            <v>DEPARTAMENTO DE HUILA</v>
          </cell>
          <cell r="G127" t="str">
            <v>K30</v>
          </cell>
          <cell r="H127" t="str">
            <v>FUT_RESERVAS</v>
          </cell>
          <cell r="I127">
            <v>65</v>
          </cell>
          <cell r="J127" t="str">
            <v>GENERAL</v>
          </cell>
          <cell r="K127" t="str">
            <v>ENLINEA</v>
          </cell>
          <cell r="L127" t="str">
            <v xml:space="preserve">Aceptado                     </v>
          </cell>
          <cell r="M127">
            <v>2016</v>
          </cell>
          <cell r="N127">
            <v>10709</v>
          </cell>
          <cell r="O127" t="str">
            <v xml:space="preserve">Julio - Septiembre     </v>
          </cell>
          <cell r="P127">
            <v>42674</v>
          </cell>
        </row>
        <row r="128">
          <cell r="C128" t="str">
            <v>210641206</v>
          </cell>
          <cell r="D128" t="str">
            <v>Colombia</v>
          </cell>
          <cell r="E128" t="str">
            <v>41</v>
          </cell>
          <cell r="F128" t="str">
            <v>DEPARTAMENTO DE HUILA</v>
          </cell>
          <cell r="G128" t="str">
            <v>K30</v>
          </cell>
          <cell r="H128" t="str">
            <v>FUT_RESERVAS</v>
          </cell>
          <cell r="I128">
            <v>65</v>
          </cell>
          <cell r="J128" t="str">
            <v>GENERAL</v>
          </cell>
          <cell r="K128" t="str">
            <v>ENLINEA</v>
          </cell>
          <cell r="L128" t="str">
            <v xml:space="preserve">Aceptado                     </v>
          </cell>
          <cell r="M128">
            <v>2016</v>
          </cell>
          <cell r="N128">
            <v>10709</v>
          </cell>
          <cell r="O128" t="str">
            <v xml:space="preserve">Julio - Septiembre     </v>
          </cell>
          <cell r="P128">
            <v>42674</v>
          </cell>
        </row>
        <row r="129">
          <cell r="C129" t="str">
            <v>210641306</v>
          </cell>
          <cell r="D129" t="str">
            <v>Gigante</v>
          </cell>
          <cell r="E129" t="str">
            <v>41</v>
          </cell>
          <cell r="F129" t="str">
            <v>DEPARTAMENTO DE HUILA</v>
          </cell>
          <cell r="G129" t="str">
            <v>K30</v>
          </cell>
          <cell r="H129" t="str">
            <v>FUT_RESERVAS</v>
          </cell>
          <cell r="I129">
            <v>65</v>
          </cell>
          <cell r="J129" t="str">
            <v>GENERAL</v>
          </cell>
          <cell r="K129" t="str">
            <v>ENLINEA</v>
          </cell>
          <cell r="L129" t="str">
            <v xml:space="preserve">Aceptado                     </v>
          </cell>
          <cell r="M129">
            <v>2016</v>
          </cell>
          <cell r="N129">
            <v>10709</v>
          </cell>
          <cell r="O129" t="str">
            <v xml:space="preserve">Julio - Septiembre     </v>
          </cell>
          <cell r="P129">
            <v>42670</v>
          </cell>
        </row>
        <row r="130">
          <cell r="C130" t="str">
            <v>210650006</v>
          </cell>
          <cell r="D130" t="str">
            <v>Acacías</v>
          </cell>
          <cell r="E130" t="str">
            <v>50</v>
          </cell>
          <cell r="F130" t="str">
            <v>DEPARTAMENTO DEL META</v>
          </cell>
          <cell r="G130" t="str">
            <v>K30</v>
          </cell>
          <cell r="H130" t="str">
            <v>FUT_RESERVAS</v>
          </cell>
          <cell r="I130">
            <v>65</v>
          </cell>
          <cell r="J130" t="str">
            <v>GENERAL</v>
          </cell>
          <cell r="K130" t="str">
            <v>ENLINEA</v>
          </cell>
          <cell r="L130" t="str">
            <v xml:space="preserve">Aceptado                     </v>
          </cell>
          <cell r="M130">
            <v>2016</v>
          </cell>
          <cell r="N130">
            <v>10709</v>
          </cell>
          <cell r="O130" t="str">
            <v xml:space="preserve">Julio - Septiembre     </v>
          </cell>
          <cell r="P130">
            <v>42667</v>
          </cell>
        </row>
        <row r="131">
          <cell r="C131" t="str">
            <v>210650606</v>
          </cell>
          <cell r="D131" t="str">
            <v>Restrepo - Meta</v>
          </cell>
          <cell r="E131" t="str">
            <v>50</v>
          </cell>
          <cell r="F131" t="str">
            <v>DEPARTAMENTO DEL META</v>
          </cell>
          <cell r="G131" t="str">
            <v>K30</v>
          </cell>
          <cell r="H131" t="str">
            <v>FUT_RESERVAS</v>
          </cell>
          <cell r="I131">
            <v>65</v>
          </cell>
          <cell r="J131" t="str">
            <v>GENERAL</v>
          </cell>
          <cell r="K131" t="str">
            <v>ENLINEA</v>
          </cell>
          <cell r="L131" t="str">
            <v xml:space="preserve">Aceptado                     </v>
          </cell>
          <cell r="M131">
            <v>2016</v>
          </cell>
          <cell r="N131">
            <v>10709</v>
          </cell>
          <cell r="O131" t="str">
            <v xml:space="preserve">Julio - Septiembre     </v>
          </cell>
          <cell r="P131">
            <v>42655</v>
          </cell>
        </row>
        <row r="132">
          <cell r="C132" t="str">
            <v>210652506</v>
          </cell>
          <cell r="D132" t="str">
            <v>Ospina</v>
          </cell>
          <cell r="E132" t="str">
            <v>52</v>
          </cell>
          <cell r="F132" t="str">
            <v>DEPARTAMENTO DE NARIÑO</v>
          </cell>
          <cell r="G132" t="str">
            <v>K30</v>
          </cell>
          <cell r="H132" t="str">
            <v>FUT_RESERVAS</v>
          </cell>
          <cell r="I132">
            <v>65</v>
          </cell>
          <cell r="J132" t="str">
            <v>GENERAL</v>
          </cell>
          <cell r="K132" t="str">
            <v>ENLINEA</v>
          </cell>
          <cell r="L132" t="str">
            <v xml:space="preserve">Aceptado                     </v>
          </cell>
          <cell r="M132">
            <v>2016</v>
          </cell>
          <cell r="N132">
            <v>10709</v>
          </cell>
          <cell r="O132" t="str">
            <v xml:space="preserve">Julio - Septiembre     </v>
          </cell>
          <cell r="P132">
            <v>42674</v>
          </cell>
        </row>
        <row r="133">
          <cell r="C133" t="str">
            <v>210654206</v>
          </cell>
          <cell r="D133" t="str">
            <v>Convención</v>
          </cell>
          <cell r="E133" t="str">
            <v>54</v>
          </cell>
          <cell r="F133" t="str">
            <v>DEPARTAMENTO DE NORTE DE SANTANDER</v>
          </cell>
          <cell r="G133" t="str">
            <v>K30</v>
          </cell>
          <cell r="H133" t="str">
            <v>FUT_RESERVAS</v>
          </cell>
          <cell r="I133">
            <v>65</v>
          </cell>
          <cell r="J133" t="str">
            <v>GENERAL</v>
          </cell>
          <cell r="K133" t="str">
            <v>ENLINEA</v>
          </cell>
          <cell r="L133" t="str">
            <v xml:space="preserve">Aceptado                     </v>
          </cell>
          <cell r="M133">
            <v>2016</v>
          </cell>
          <cell r="N133">
            <v>10709</v>
          </cell>
          <cell r="O133" t="str">
            <v xml:space="preserve">Julio - Septiembre     </v>
          </cell>
          <cell r="P133">
            <v>42674</v>
          </cell>
        </row>
        <row r="134">
          <cell r="C134" t="str">
            <v>210668406</v>
          </cell>
          <cell r="D134" t="str">
            <v>Lebrija</v>
          </cell>
          <cell r="E134" t="str">
            <v>68</v>
          </cell>
          <cell r="F134" t="str">
            <v>DEPARTAMENTO DE SANTANDER</v>
          </cell>
          <cell r="G134" t="str">
            <v>K30</v>
          </cell>
          <cell r="H134" t="str">
            <v>FUT_RESERVAS</v>
          </cell>
          <cell r="I134">
            <v>65</v>
          </cell>
          <cell r="J134" t="str">
            <v>GENERAL</v>
          </cell>
          <cell r="K134" t="str">
            <v>ENLINEA</v>
          </cell>
          <cell r="L134" t="str">
            <v xml:space="preserve">Aceptado                     </v>
          </cell>
          <cell r="M134">
            <v>2016</v>
          </cell>
          <cell r="N134">
            <v>10709</v>
          </cell>
          <cell r="O134" t="str">
            <v xml:space="preserve">Julio - Septiembre     </v>
          </cell>
          <cell r="P134">
            <v>42670</v>
          </cell>
        </row>
        <row r="135">
          <cell r="C135" t="str">
            <v>210676606</v>
          </cell>
          <cell r="D135" t="str">
            <v>Restrepo - Valle del Cauca</v>
          </cell>
          <cell r="E135" t="str">
            <v>76</v>
          </cell>
          <cell r="F135" t="str">
            <v>DEPARTAMENTO DE VALLE DEL CAUCA</v>
          </cell>
          <cell r="G135" t="str">
            <v>K30</v>
          </cell>
          <cell r="H135" t="str">
            <v>FUT_RESERVAS</v>
          </cell>
          <cell r="I135">
            <v>65</v>
          </cell>
          <cell r="J135" t="str">
            <v>GENERAL</v>
          </cell>
          <cell r="K135" t="str">
            <v>ENLINEA</v>
          </cell>
          <cell r="L135" t="str">
            <v xml:space="preserve">Aceptado                     </v>
          </cell>
          <cell r="M135">
            <v>2016</v>
          </cell>
          <cell r="N135">
            <v>10709</v>
          </cell>
          <cell r="O135" t="str">
            <v xml:space="preserve">Julio - Septiembre     </v>
          </cell>
          <cell r="P135">
            <v>42668</v>
          </cell>
        </row>
        <row r="136">
          <cell r="C136" t="str">
            <v>210705107</v>
          </cell>
          <cell r="D136" t="str">
            <v>Briceño - Antioquia</v>
          </cell>
          <cell r="E136" t="str">
            <v>05</v>
          </cell>
          <cell r="F136" t="str">
            <v>DEPARTAMENTO DE ANTIOQUIA</v>
          </cell>
          <cell r="G136" t="str">
            <v>K30</v>
          </cell>
          <cell r="H136" t="str">
            <v>FUT_RESERVAS</v>
          </cell>
          <cell r="I136">
            <v>65</v>
          </cell>
          <cell r="J136" t="str">
            <v>GENERAL</v>
          </cell>
          <cell r="K136" t="str">
            <v>ENLINEA</v>
          </cell>
          <cell r="L136" t="str">
            <v xml:space="preserve">Aceptado                     </v>
          </cell>
          <cell r="M136">
            <v>2016</v>
          </cell>
          <cell r="N136">
            <v>10709</v>
          </cell>
          <cell r="O136" t="str">
            <v xml:space="preserve">Julio - Septiembre     </v>
          </cell>
          <cell r="P136">
            <v>42669</v>
          </cell>
        </row>
        <row r="137">
          <cell r="C137" t="str">
            <v>210705607</v>
          </cell>
          <cell r="D137" t="str">
            <v>El Retiro</v>
          </cell>
          <cell r="E137" t="str">
            <v>05</v>
          </cell>
          <cell r="F137" t="str">
            <v>DEPARTAMENTO DE ANTIOQUIA</v>
          </cell>
          <cell r="G137" t="str">
            <v>K30</v>
          </cell>
          <cell r="H137" t="str">
            <v>FUT_RESERVAS</v>
          </cell>
          <cell r="I137">
            <v>65</v>
          </cell>
          <cell r="J137" t="str">
            <v>GENERAL</v>
          </cell>
          <cell r="K137" t="str">
            <v>ENLINEA</v>
          </cell>
          <cell r="L137" t="str">
            <v xml:space="preserve">Aceptado                     </v>
          </cell>
          <cell r="M137">
            <v>2016</v>
          </cell>
          <cell r="N137">
            <v>10709</v>
          </cell>
          <cell r="O137" t="str">
            <v xml:space="preserve">Julio - Septiembre     </v>
          </cell>
          <cell r="P137">
            <v>42667</v>
          </cell>
        </row>
        <row r="138">
          <cell r="C138" t="str">
            <v>210715407</v>
          </cell>
          <cell r="D138" t="str">
            <v>Villa de Leyva</v>
          </cell>
          <cell r="E138" t="str">
            <v>15</v>
          </cell>
          <cell r="F138" t="str">
            <v>DEPARTAMENTO DE BOYACA</v>
          </cell>
          <cell r="G138" t="str">
            <v>K30</v>
          </cell>
          <cell r="H138" t="str">
            <v>FUT_RESERVAS</v>
          </cell>
          <cell r="I138">
            <v>65</v>
          </cell>
          <cell r="J138" t="str">
            <v>GENERAL</v>
          </cell>
          <cell r="K138" t="str">
            <v>ENLINEA</v>
          </cell>
          <cell r="L138" t="str">
            <v xml:space="preserve">Aceptado                     </v>
          </cell>
          <cell r="M138">
            <v>2016</v>
          </cell>
          <cell r="N138">
            <v>10709</v>
          </cell>
          <cell r="O138" t="str">
            <v xml:space="preserve">Julio - Septiembre     </v>
          </cell>
          <cell r="P138">
            <v>42665</v>
          </cell>
        </row>
        <row r="139">
          <cell r="C139" t="str">
            <v>210715507</v>
          </cell>
          <cell r="D139" t="str">
            <v>Otanche</v>
          </cell>
          <cell r="E139" t="str">
            <v>15</v>
          </cell>
          <cell r="F139" t="str">
            <v>DEPARTAMENTO DE BOYACA</v>
          </cell>
          <cell r="G139" t="str">
            <v>K30</v>
          </cell>
          <cell r="H139" t="str">
            <v>FUT_RESERVAS</v>
          </cell>
          <cell r="I139">
            <v>65</v>
          </cell>
          <cell r="J139" t="str">
            <v>GENERAL</v>
          </cell>
          <cell r="K139" t="str">
            <v>ENLINEA</v>
          </cell>
          <cell r="L139" t="str">
            <v xml:space="preserve">Aceptado                     </v>
          </cell>
          <cell r="M139">
            <v>2016</v>
          </cell>
          <cell r="N139">
            <v>10709</v>
          </cell>
          <cell r="O139" t="str">
            <v xml:space="preserve">Julio - Septiembre     </v>
          </cell>
          <cell r="P139">
            <v>42671</v>
          </cell>
        </row>
        <row r="140">
          <cell r="C140" t="str">
            <v>210719807</v>
          </cell>
          <cell r="D140" t="str">
            <v>Timbío</v>
          </cell>
          <cell r="E140" t="str">
            <v>19</v>
          </cell>
          <cell r="F140" t="str">
            <v>DEPARTAMENTO DE CAUCA</v>
          </cell>
          <cell r="G140" t="str">
            <v>K30</v>
          </cell>
          <cell r="H140" t="str">
            <v>FUT_RESERVAS</v>
          </cell>
          <cell r="I140">
            <v>65</v>
          </cell>
          <cell r="J140" t="str">
            <v>GENERAL</v>
          </cell>
          <cell r="K140" t="str">
            <v>ENLINEA</v>
          </cell>
          <cell r="L140" t="str">
            <v xml:space="preserve">Aceptado                     </v>
          </cell>
          <cell r="M140">
            <v>2016</v>
          </cell>
          <cell r="N140">
            <v>10709</v>
          </cell>
          <cell r="O140" t="str">
            <v xml:space="preserve">Julio - Septiembre     </v>
          </cell>
          <cell r="P140">
            <v>42665</v>
          </cell>
        </row>
        <row r="141">
          <cell r="C141" t="str">
            <v>210723807</v>
          </cell>
          <cell r="D141" t="str">
            <v>Tierralta</v>
          </cell>
          <cell r="E141" t="str">
            <v>23</v>
          </cell>
          <cell r="F141" t="str">
            <v>DEPARTAMENTO DE CORDOBA</v>
          </cell>
          <cell r="G141" t="str">
            <v>K30</v>
          </cell>
          <cell r="H141" t="str">
            <v>FUT_RESERVAS</v>
          </cell>
          <cell r="I141">
            <v>65</v>
          </cell>
          <cell r="J141" t="str">
            <v>GENERAL</v>
          </cell>
          <cell r="K141" t="str">
            <v>ENLINEA</v>
          </cell>
          <cell r="L141" t="str">
            <v xml:space="preserve">Aceptado                     </v>
          </cell>
          <cell r="M141">
            <v>2016</v>
          </cell>
          <cell r="N141">
            <v>10709</v>
          </cell>
          <cell r="O141" t="str">
            <v xml:space="preserve">Julio - Septiembre     </v>
          </cell>
          <cell r="P141">
            <v>42702</v>
          </cell>
        </row>
        <row r="142">
          <cell r="C142" t="str">
            <v>210725307</v>
          </cell>
          <cell r="D142" t="str">
            <v>Girardot</v>
          </cell>
          <cell r="E142" t="str">
            <v>25</v>
          </cell>
          <cell r="F142" t="str">
            <v>DEPARTAMENTO DE CUNDINAMARCA</v>
          </cell>
          <cell r="G142" t="str">
            <v>K30</v>
          </cell>
          <cell r="H142" t="str">
            <v>FUT_RESERVAS</v>
          </cell>
          <cell r="I142">
            <v>65</v>
          </cell>
          <cell r="J142" t="str">
            <v>GENERAL</v>
          </cell>
          <cell r="K142" t="str">
            <v>ENLINEA</v>
          </cell>
          <cell r="L142" t="str">
            <v xml:space="preserve">Aceptado                     </v>
          </cell>
          <cell r="M142">
            <v>2016</v>
          </cell>
          <cell r="N142">
            <v>10709</v>
          </cell>
          <cell r="O142" t="str">
            <v xml:space="preserve">Julio - Septiembre     </v>
          </cell>
          <cell r="P142">
            <v>42667</v>
          </cell>
        </row>
        <row r="143">
          <cell r="C143" t="str">
            <v>210725407</v>
          </cell>
          <cell r="D143" t="str">
            <v>Lenguazaque</v>
          </cell>
          <cell r="E143" t="str">
            <v>25</v>
          </cell>
          <cell r="F143" t="str">
            <v>DEPARTAMENTO DE CUNDINAMARCA</v>
          </cell>
          <cell r="G143" t="str">
            <v>K30</v>
          </cell>
          <cell r="H143" t="str">
            <v>FUT_RESERVAS</v>
          </cell>
          <cell r="I143">
            <v>65</v>
          </cell>
          <cell r="J143" t="str">
            <v>GENERAL</v>
          </cell>
          <cell r="K143" t="str">
            <v>ENLINEA</v>
          </cell>
          <cell r="L143" t="str">
            <v xml:space="preserve">Aceptado                     </v>
          </cell>
          <cell r="M143">
            <v>2016</v>
          </cell>
          <cell r="N143">
            <v>10709</v>
          </cell>
          <cell r="O143" t="str">
            <v xml:space="preserve">Julio - Septiembre     </v>
          </cell>
          <cell r="P143">
            <v>42666</v>
          </cell>
        </row>
        <row r="144">
          <cell r="C144" t="str">
            <v>210725807</v>
          </cell>
          <cell r="D144" t="str">
            <v>Tibirita</v>
          </cell>
          <cell r="E144" t="str">
            <v>25</v>
          </cell>
          <cell r="F144" t="str">
            <v>DEPARTAMENTO DE CUNDINAMARCA</v>
          </cell>
          <cell r="G144" t="str">
            <v>K30</v>
          </cell>
          <cell r="H144" t="str">
            <v>FUT_RESERVAS</v>
          </cell>
          <cell r="I144">
            <v>65</v>
          </cell>
          <cell r="J144" t="str">
            <v>GENERAL</v>
          </cell>
          <cell r="K144" t="str">
            <v>ENLINEA</v>
          </cell>
          <cell r="L144" t="str">
            <v xml:space="preserve">Aceptado                     </v>
          </cell>
          <cell r="M144">
            <v>2016</v>
          </cell>
          <cell r="N144">
            <v>10709</v>
          </cell>
          <cell r="O144" t="str">
            <v xml:space="preserve">Julio - Septiembre     </v>
          </cell>
          <cell r="P144">
            <v>42674</v>
          </cell>
        </row>
        <row r="145">
          <cell r="C145" t="str">
            <v>210741807</v>
          </cell>
          <cell r="D145" t="str">
            <v>Timaná</v>
          </cell>
          <cell r="E145" t="str">
            <v>41</v>
          </cell>
          <cell r="F145" t="str">
            <v>DEPARTAMENTO DE HUILA</v>
          </cell>
          <cell r="G145" t="str">
            <v>K30</v>
          </cell>
          <cell r="H145" t="str">
            <v>FUT_RESERVAS</v>
          </cell>
          <cell r="I145">
            <v>65</v>
          </cell>
          <cell r="J145" t="str">
            <v>GENERAL</v>
          </cell>
          <cell r="K145" t="str">
            <v>ENLINEA</v>
          </cell>
          <cell r="L145" t="str">
            <v xml:space="preserve">Aceptado                     </v>
          </cell>
          <cell r="M145">
            <v>2016</v>
          </cell>
          <cell r="N145">
            <v>10709</v>
          </cell>
          <cell r="O145" t="str">
            <v xml:space="preserve">Julio - Septiembre     </v>
          </cell>
          <cell r="P145">
            <v>42671</v>
          </cell>
        </row>
        <row r="146">
          <cell r="C146" t="str">
            <v>210747707</v>
          </cell>
          <cell r="D146" t="str">
            <v>Santa Ana</v>
          </cell>
          <cell r="E146" t="str">
            <v>47</v>
          </cell>
          <cell r="F146" t="str">
            <v>DEPARTAMENTO DE MAGDALENA</v>
          </cell>
          <cell r="G146" t="str">
            <v>K30</v>
          </cell>
          <cell r="H146" t="str">
            <v>FUT_RESERVAS</v>
          </cell>
          <cell r="I146">
            <v>65</v>
          </cell>
          <cell r="J146" t="str">
            <v>GENERAL</v>
          </cell>
          <cell r="K146" t="str">
            <v>ENLINEA</v>
          </cell>
          <cell r="L146" t="str">
            <v xml:space="preserve">Aceptado                     </v>
          </cell>
          <cell r="M146">
            <v>2016</v>
          </cell>
          <cell r="N146">
            <v>10709</v>
          </cell>
          <cell r="O146" t="str">
            <v xml:space="preserve">Julio - Septiembre     </v>
          </cell>
          <cell r="P146">
            <v>42669</v>
          </cell>
        </row>
        <row r="147">
          <cell r="C147" t="str">
            <v>210752207</v>
          </cell>
          <cell r="D147" t="str">
            <v>Consacá</v>
          </cell>
          <cell r="E147" t="str">
            <v>52</v>
          </cell>
          <cell r="F147" t="str">
            <v>DEPARTAMENTO DE NARIÑO</v>
          </cell>
          <cell r="G147" t="str">
            <v>K30</v>
          </cell>
          <cell r="H147" t="str">
            <v>FUT_RESERVAS</v>
          </cell>
          <cell r="I147">
            <v>65</v>
          </cell>
          <cell r="J147" t="str">
            <v>GENERAL</v>
          </cell>
          <cell r="K147" t="str">
            <v>ENLINEA</v>
          </cell>
          <cell r="L147" t="str">
            <v xml:space="preserve">Aceptado                     </v>
          </cell>
          <cell r="M147">
            <v>2016</v>
          </cell>
          <cell r="N147">
            <v>10709</v>
          </cell>
          <cell r="O147" t="str">
            <v xml:space="preserve">Julio - Septiembre     </v>
          </cell>
          <cell r="P147">
            <v>42673</v>
          </cell>
        </row>
        <row r="148">
          <cell r="C148" t="str">
            <v>210768207</v>
          </cell>
          <cell r="D148" t="str">
            <v>Concepción - Santander</v>
          </cell>
          <cell r="E148" t="str">
            <v>68</v>
          </cell>
          <cell r="F148" t="str">
            <v>DEPARTAMENTO DE SANTANDER</v>
          </cell>
          <cell r="G148" t="str">
            <v>K30</v>
          </cell>
          <cell r="H148" t="str">
            <v>FUT_RESERVAS</v>
          </cell>
          <cell r="I148">
            <v>65</v>
          </cell>
          <cell r="J148" t="str">
            <v>GENERAL</v>
          </cell>
          <cell r="K148" t="str">
            <v>ENLINEA</v>
          </cell>
          <cell r="L148" t="str">
            <v xml:space="preserve">Aceptado                     </v>
          </cell>
          <cell r="M148">
            <v>2016</v>
          </cell>
          <cell r="N148">
            <v>10709</v>
          </cell>
          <cell r="O148" t="str">
            <v xml:space="preserve">Julio - Septiembre     </v>
          </cell>
          <cell r="P148">
            <v>42673</v>
          </cell>
        </row>
        <row r="149">
          <cell r="C149" t="str">
            <v>210768307</v>
          </cell>
          <cell r="D149" t="str">
            <v>Girón</v>
          </cell>
          <cell r="E149" t="str">
            <v>68</v>
          </cell>
          <cell r="F149" t="str">
            <v>DEPARTAMENTO DE SANTANDER</v>
          </cell>
          <cell r="G149" t="str">
            <v>K30</v>
          </cell>
          <cell r="H149" t="str">
            <v>FUT_RESERVAS</v>
          </cell>
          <cell r="I149">
            <v>65</v>
          </cell>
          <cell r="J149" t="str">
            <v>GENERAL</v>
          </cell>
          <cell r="K149" t="str">
            <v>ENLINEA</v>
          </cell>
          <cell r="L149" t="str">
            <v xml:space="preserve">Aceptado                     </v>
          </cell>
          <cell r="M149">
            <v>2016</v>
          </cell>
          <cell r="N149">
            <v>10709</v>
          </cell>
          <cell r="O149" t="str">
            <v xml:space="preserve">Julio - Septiembre     </v>
          </cell>
          <cell r="P149">
            <v>42661</v>
          </cell>
        </row>
        <row r="150">
          <cell r="C150" t="str">
            <v>210805308</v>
          </cell>
          <cell r="D150" t="str">
            <v>Girardota</v>
          </cell>
          <cell r="E150" t="str">
            <v>05</v>
          </cell>
          <cell r="F150" t="str">
            <v>DEPARTAMENTO DE ANTIOQUIA</v>
          </cell>
          <cell r="G150" t="str">
            <v>K30</v>
          </cell>
          <cell r="H150" t="str">
            <v>FUT_RESERVAS</v>
          </cell>
          <cell r="I150">
            <v>65</v>
          </cell>
          <cell r="J150" t="str">
            <v>GENERAL</v>
          </cell>
          <cell r="K150" t="str">
            <v>ENLINEA</v>
          </cell>
          <cell r="L150" t="str">
            <v xml:space="preserve">Aceptado                     </v>
          </cell>
          <cell r="M150">
            <v>2016</v>
          </cell>
          <cell r="N150">
            <v>10709</v>
          </cell>
          <cell r="O150" t="str">
            <v xml:space="preserve">Julio - Septiembre     </v>
          </cell>
          <cell r="P150">
            <v>42674</v>
          </cell>
        </row>
        <row r="151">
          <cell r="C151" t="str">
            <v>210815808</v>
          </cell>
          <cell r="D151" t="str">
            <v>Tinjacá</v>
          </cell>
          <cell r="E151" t="str">
            <v>15</v>
          </cell>
          <cell r="F151" t="str">
            <v>DEPARTAMENTO DE BOYACA</v>
          </cell>
          <cell r="G151" t="str">
            <v>K30</v>
          </cell>
          <cell r="H151" t="str">
            <v>FUT_RESERVAS</v>
          </cell>
          <cell r="I151">
            <v>65</v>
          </cell>
          <cell r="J151" t="str">
            <v>GENERAL</v>
          </cell>
          <cell r="K151" t="str">
            <v>ENLINEA</v>
          </cell>
          <cell r="L151" t="str">
            <v xml:space="preserve">Aceptado                     </v>
          </cell>
          <cell r="M151">
            <v>2016</v>
          </cell>
          <cell r="N151">
            <v>10709</v>
          </cell>
          <cell r="O151" t="str">
            <v xml:space="preserve">Julio - Septiembre     </v>
          </cell>
          <cell r="P151">
            <v>42670</v>
          </cell>
        </row>
        <row r="152">
          <cell r="C152" t="str">
            <v>210870508</v>
          </cell>
          <cell r="D152" t="str">
            <v>Ovejas</v>
          </cell>
          <cell r="E152" t="str">
            <v>70</v>
          </cell>
          <cell r="F152" t="str">
            <v>DEPARTAMENTO DE SUCRE</v>
          </cell>
          <cell r="G152" t="str">
            <v>K30</v>
          </cell>
          <cell r="H152" t="str">
            <v>FUT_RESERVAS</v>
          </cell>
          <cell r="I152">
            <v>65</v>
          </cell>
          <cell r="J152" t="str">
            <v>GENERAL</v>
          </cell>
          <cell r="K152" t="str">
            <v>ENLINEA</v>
          </cell>
          <cell r="L152" t="str">
            <v xml:space="preserve">Aceptado                     </v>
          </cell>
          <cell r="M152">
            <v>2016</v>
          </cell>
          <cell r="N152">
            <v>10709</v>
          </cell>
          <cell r="O152" t="str">
            <v xml:space="preserve">Julio - Septiembre     </v>
          </cell>
          <cell r="P152">
            <v>42671</v>
          </cell>
        </row>
        <row r="153">
          <cell r="C153" t="str">
            <v>210870708</v>
          </cell>
          <cell r="D153" t="str">
            <v>San Marcos</v>
          </cell>
          <cell r="E153" t="str">
            <v>70</v>
          </cell>
          <cell r="F153" t="str">
            <v>DEPARTAMENTO DE SUCRE</v>
          </cell>
          <cell r="G153" t="str">
            <v>K30</v>
          </cell>
          <cell r="H153" t="str">
            <v>FUT_RESERVAS</v>
          </cell>
          <cell r="I153">
            <v>65</v>
          </cell>
          <cell r="J153" t="str">
            <v>GENERAL</v>
          </cell>
          <cell r="K153" t="str">
            <v>ENLINEA</v>
          </cell>
          <cell r="L153" t="str">
            <v xml:space="preserve">Aceptado                     </v>
          </cell>
          <cell r="M153">
            <v>2016</v>
          </cell>
          <cell r="N153">
            <v>10709</v>
          </cell>
          <cell r="O153" t="str">
            <v xml:space="preserve">Julio - Septiembre     </v>
          </cell>
          <cell r="P153">
            <v>42667</v>
          </cell>
        </row>
        <row r="154">
          <cell r="C154" t="str">
            <v>210873408</v>
          </cell>
          <cell r="D154" t="str">
            <v>Lérida</v>
          </cell>
          <cell r="E154" t="str">
            <v>73</v>
          </cell>
          <cell r="F154" t="str">
            <v>DEPARTAMENTO DE TOLIMA</v>
          </cell>
          <cell r="G154" t="str">
            <v>K30</v>
          </cell>
          <cell r="H154" t="str">
            <v>FUT_RESERVAS</v>
          </cell>
          <cell r="I154">
            <v>65</v>
          </cell>
          <cell r="J154" t="str">
            <v>GENERAL</v>
          </cell>
          <cell r="K154" t="str">
            <v>ENLINEA</v>
          </cell>
          <cell r="L154" t="str">
            <v xml:space="preserve">Aceptado                     </v>
          </cell>
          <cell r="M154">
            <v>2016</v>
          </cell>
          <cell r="N154">
            <v>10709</v>
          </cell>
          <cell r="O154" t="str">
            <v xml:space="preserve">Julio - Septiembre     </v>
          </cell>
          <cell r="P154">
            <v>42656</v>
          </cell>
        </row>
        <row r="155">
          <cell r="C155" t="str">
            <v>210905209</v>
          </cell>
          <cell r="D155" t="str">
            <v>Concordia - Antioquia</v>
          </cell>
          <cell r="E155" t="str">
            <v>05</v>
          </cell>
          <cell r="F155" t="str">
            <v>DEPARTAMENTO DE ANTIOQUIA</v>
          </cell>
          <cell r="G155" t="str">
            <v>K30</v>
          </cell>
          <cell r="H155" t="str">
            <v>FUT_RESERVAS</v>
          </cell>
          <cell r="I155">
            <v>65</v>
          </cell>
          <cell r="J155" t="str">
            <v>GENERAL</v>
          </cell>
          <cell r="K155" t="str">
            <v>ENLINEA</v>
          </cell>
          <cell r="L155" t="str">
            <v xml:space="preserve">Aceptado                     </v>
          </cell>
          <cell r="M155">
            <v>2016</v>
          </cell>
          <cell r="N155">
            <v>10709</v>
          </cell>
          <cell r="O155" t="str">
            <v xml:space="preserve">Julio - Septiembre     </v>
          </cell>
          <cell r="P155">
            <v>42671</v>
          </cell>
        </row>
        <row r="156">
          <cell r="C156" t="str">
            <v>210905809</v>
          </cell>
          <cell r="D156" t="str">
            <v>Titiribí</v>
          </cell>
          <cell r="E156" t="str">
            <v>05</v>
          </cell>
          <cell r="F156" t="str">
            <v>DEPARTAMENTO DE ANTIOQUIA</v>
          </cell>
          <cell r="G156" t="str">
            <v>K30</v>
          </cell>
          <cell r="H156" t="str">
            <v>FUT_RESERVAS</v>
          </cell>
          <cell r="I156">
            <v>65</v>
          </cell>
          <cell r="J156" t="str">
            <v>GENERAL</v>
          </cell>
          <cell r="K156" t="str">
            <v>ENLINEA</v>
          </cell>
          <cell r="L156" t="str">
            <v xml:space="preserve">Aceptado                     </v>
          </cell>
          <cell r="M156">
            <v>2016</v>
          </cell>
          <cell r="N156">
            <v>10709</v>
          </cell>
          <cell r="O156" t="str">
            <v xml:space="preserve">Julio - Septiembre     </v>
          </cell>
          <cell r="P156">
            <v>42662</v>
          </cell>
        </row>
        <row r="157">
          <cell r="C157" t="str">
            <v>210915109</v>
          </cell>
          <cell r="D157" t="str">
            <v>Buenavista - Boyacá</v>
          </cell>
          <cell r="E157" t="str">
            <v>15</v>
          </cell>
          <cell r="F157" t="str">
            <v>DEPARTAMENTO DE BOYACA</v>
          </cell>
          <cell r="G157" t="str">
            <v>K30</v>
          </cell>
          <cell r="H157" t="str">
            <v>FUT_RESERVAS</v>
          </cell>
          <cell r="I157">
            <v>65</v>
          </cell>
          <cell r="J157" t="str">
            <v>GENERAL</v>
          </cell>
          <cell r="K157" t="str">
            <v>ENLINEA</v>
          </cell>
          <cell r="L157" t="str">
            <v xml:space="preserve">Aceptado                     </v>
          </cell>
          <cell r="M157">
            <v>2016</v>
          </cell>
          <cell r="N157">
            <v>10709</v>
          </cell>
          <cell r="O157" t="str">
            <v xml:space="preserve">Julio - Septiembre     </v>
          </cell>
          <cell r="P157">
            <v>42671</v>
          </cell>
        </row>
        <row r="158">
          <cell r="C158" t="str">
            <v>210919809</v>
          </cell>
          <cell r="D158" t="str">
            <v>Timbiquí</v>
          </cell>
          <cell r="E158" t="str">
            <v>19</v>
          </cell>
          <cell r="F158" t="str">
            <v>DEPARTAMENTO DE CAUCA</v>
          </cell>
          <cell r="G158" t="str">
            <v>K30</v>
          </cell>
          <cell r="H158" t="str">
            <v>FUT_RESERVAS</v>
          </cell>
          <cell r="I158">
            <v>65</v>
          </cell>
          <cell r="J158" t="str">
            <v>GENERAL</v>
          </cell>
          <cell r="K158" t="str">
            <v>ENLINEA</v>
          </cell>
          <cell r="L158" t="str">
            <v xml:space="preserve">Aceptado                     </v>
          </cell>
          <cell r="M158">
            <v>2016</v>
          </cell>
          <cell r="N158">
            <v>10709</v>
          </cell>
          <cell r="O158" t="str">
            <v xml:space="preserve">Julio - Septiembre     </v>
          </cell>
          <cell r="P158">
            <v>42669</v>
          </cell>
        </row>
        <row r="159">
          <cell r="C159" t="str">
            <v>210954109</v>
          </cell>
          <cell r="D159" t="str">
            <v>Bucarasica</v>
          </cell>
          <cell r="E159" t="str">
            <v>54</v>
          </cell>
          <cell r="F159" t="str">
            <v>DEPARTAMENTO DE NORTE DE SANTANDER</v>
          </cell>
          <cell r="G159" t="str">
            <v>K30</v>
          </cell>
          <cell r="H159" t="str">
            <v>FUT_RESERVAS</v>
          </cell>
          <cell r="I159">
            <v>65</v>
          </cell>
          <cell r="J159" t="str">
            <v>GENERAL</v>
          </cell>
          <cell r="K159" t="str">
            <v>ENLINEA</v>
          </cell>
          <cell r="L159" t="str">
            <v xml:space="preserve">Aceptado                     </v>
          </cell>
          <cell r="M159">
            <v>2016</v>
          </cell>
          <cell r="N159">
            <v>10709</v>
          </cell>
          <cell r="O159" t="str">
            <v xml:space="preserve">Julio - Septiembre     </v>
          </cell>
          <cell r="P159">
            <v>42667</v>
          </cell>
        </row>
        <row r="160">
          <cell r="C160" t="str">
            <v>210968209</v>
          </cell>
          <cell r="D160" t="str">
            <v>Confines</v>
          </cell>
          <cell r="E160" t="str">
            <v>68</v>
          </cell>
          <cell r="F160" t="str">
            <v>DEPARTAMENTO DE SANTANDER</v>
          </cell>
          <cell r="G160" t="str">
            <v>K30</v>
          </cell>
          <cell r="H160" t="str">
            <v>FUT_RESERVAS</v>
          </cell>
          <cell r="I160">
            <v>65</v>
          </cell>
          <cell r="J160" t="str">
            <v>GENERAL</v>
          </cell>
          <cell r="K160" t="str">
            <v>ENLINEA</v>
          </cell>
          <cell r="L160" t="str">
            <v xml:space="preserve">Aceptado                     </v>
          </cell>
          <cell r="M160">
            <v>2016</v>
          </cell>
          <cell r="N160">
            <v>10709</v>
          </cell>
          <cell r="O160" t="str">
            <v xml:space="preserve">Julio - Septiembre     </v>
          </cell>
          <cell r="P160">
            <v>42662</v>
          </cell>
        </row>
        <row r="161">
          <cell r="C161" t="str">
            <v>210976109</v>
          </cell>
          <cell r="D161" t="str">
            <v>Buenaventura</v>
          </cell>
          <cell r="E161" t="str">
            <v>76</v>
          </cell>
          <cell r="F161" t="str">
            <v>DEPARTAMENTO DE VALLE DEL CAUCA</v>
          </cell>
          <cell r="G161" t="str">
            <v>K30</v>
          </cell>
          <cell r="H161" t="str">
            <v>FUT_RESERVAS</v>
          </cell>
          <cell r="I161">
            <v>65</v>
          </cell>
          <cell r="J161" t="str">
            <v>GENERAL</v>
          </cell>
          <cell r="K161" t="str">
            <v>ENLINEA</v>
          </cell>
          <cell r="L161" t="str">
            <v xml:space="preserve">Aceptado                     </v>
          </cell>
          <cell r="M161">
            <v>2016</v>
          </cell>
          <cell r="N161">
            <v>10709</v>
          </cell>
          <cell r="O161" t="str">
            <v xml:space="preserve">Julio - Septiembre     </v>
          </cell>
          <cell r="P161">
            <v>42673</v>
          </cell>
        </row>
        <row r="162">
          <cell r="C162" t="str">
            <v>211005310</v>
          </cell>
          <cell r="D162" t="str">
            <v>Gómez Plata</v>
          </cell>
          <cell r="E162" t="str">
            <v>05</v>
          </cell>
          <cell r="F162" t="str">
            <v>DEPARTAMENTO DE ANTIOQUIA</v>
          </cell>
          <cell r="G162" t="str">
            <v>K30</v>
          </cell>
          <cell r="H162" t="str">
            <v>FUT_RESERVAS</v>
          </cell>
          <cell r="I162">
            <v>65</v>
          </cell>
          <cell r="J162" t="str">
            <v>GENERAL</v>
          </cell>
          <cell r="K162" t="str">
            <v>ENLINEA</v>
          </cell>
          <cell r="L162" t="str">
            <v xml:space="preserve">Aceptado                     </v>
          </cell>
          <cell r="M162">
            <v>2016</v>
          </cell>
          <cell r="N162">
            <v>10709</v>
          </cell>
          <cell r="O162" t="str">
            <v xml:space="preserve">Julio - Septiembre     </v>
          </cell>
          <cell r="P162">
            <v>42674</v>
          </cell>
        </row>
        <row r="163">
          <cell r="C163" t="str">
            <v>211013810</v>
          </cell>
          <cell r="D163" t="str">
            <v>Tiquisio</v>
          </cell>
          <cell r="E163" t="str">
            <v>13</v>
          </cell>
          <cell r="F163" t="str">
            <v>DEPARTAMENTO DE BOLIVAR</v>
          </cell>
          <cell r="G163" t="str">
            <v>K30</v>
          </cell>
          <cell r="H163" t="str">
            <v>FUT_RESERVAS</v>
          </cell>
          <cell r="I163">
            <v>65</v>
          </cell>
          <cell r="J163" t="str">
            <v>GENERAL</v>
          </cell>
          <cell r="K163" t="str">
            <v>ENLINEA</v>
          </cell>
          <cell r="L163" t="str">
            <v xml:space="preserve">Aceptado                     </v>
          </cell>
          <cell r="M163">
            <v>2016</v>
          </cell>
          <cell r="N163">
            <v>10709</v>
          </cell>
          <cell r="O163" t="str">
            <v xml:space="preserve">Julio - Septiembre     </v>
          </cell>
          <cell r="P163">
            <v>42671</v>
          </cell>
        </row>
        <row r="164">
          <cell r="C164" t="str">
            <v>211015810</v>
          </cell>
          <cell r="D164" t="str">
            <v>Tipacoque</v>
          </cell>
          <cell r="E164" t="str">
            <v>15</v>
          </cell>
          <cell r="F164" t="str">
            <v>DEPARTAMENTO DE BOYACA</v>
          </cell>
          <cell r="G164" t="str">
            <v>K30</v>
          </cell>
          <cell r="H164" t="str">
            <v>FUT_RESERVAS</v>
          </cell>
          <cell r="I164">
            <v>65</v>
          </cell>
          <cell r="J164" t="str">
            <v>GENERAL</v>
          </cell>
          <cell r="K164" t="str">
            <v>ENLINEA</v>
          </cell>
          <cell r="L164" t="str">
            <v xml:space="preserve">Aceptado                     </v>
          </cell>
          <cell r="M164">
            <v>2016</v>
          </cell>
          <cell r="N164">
            <v>10709</v>
          </cell>
          <cell r="O164" t="str">
            <v xml:space="preserve">Julio - Septiembre     </v>
          </cell>
          <cell r="P164">
            <v>42674</v>
          </cell>
        </row>
        <row r="165">
          <cell r="C165" t="str">
            <v>211018410</v>
          </cell>
          <cell r="D165" t="str">
            <v>La Montañita</v>
          </cell>
          <cell r="E165" t="str">
            <v>18</v>
          </cell>
          <cell r="F165" t="str">
            <v>DEPARTAMENTO DE CAQUETA</v>
          </cell>
          <cell r="G165" t="str">
            <v>K30</v>
          </cell>
          <cell r="H165" t="str">
            <v>FUT_RESERVAS</v>
          </cell>
          <cell r="I165">
            <v>65</v>
          </cell>
          <cell r="J165" t="str">
            <v>GENERAL</v>
          </cell>
          <cell r="K165" t="str">
            <v>ENLINEA</v>
          </cell>
          <cell r="L165" t="str">
            <v xml:space="preserve">Aceptado                     </v>
          </cell>
          <cell r="M165">
            <v>2016</v>
          </cell>
          <cell r="N165">
            <v>10709</v>
          </cell>
          <cell r="O165" t="str">
            <v xml:space="preserve">Julio - Septiembre     </v>
          </cell>
          <cell r="P165">
            <v>42669</v>
          </cell>
        </row>
        <row r="166">
          <cell r="C166" t="str">
            <v>211018610</v>
          </cell>
          <cell r="D166" t="str">
            <v>San José de la Fragua</v>
          </cell>
          <cell r="E166" t="str">
            <v>18</v>
          </cell>
          <cell r="F166" t="str">
            <v>DEPARTAMENTO DE CAQUETA</v>
          </cell>
          <cell r="G166" t="str">
            <v>K30</v>
          </cell>
          <cell r="H166" t="str">
            <v>FUT_RESERVAS</v>
          </cell>
          <cell r="I166">
            <v>65</v>
          </cell>
          <cell r="J166" t="str">
            <v>GENERAL</v>
          </cell>
          <cell r="K166" t="str">
            <v>ENLINEA</v>
          </cell>
          <cell r="L166" t="str">
            <v xml:space="preserve">Aceptado                     </v>
          </cell>
          <cell r="M166">
            <v>2016</v>
          </cell>
          <cell r="N166">
            <v>10709</v>
          </cell>
          <cell r="O166" t="str">
            <v xml:space="preserve">Julio - Septiembre     </v>
          </cell>
          <cell r="P166">
            <v>42669</v>
          </cell>
        </row>
        <row r="167">
          <cell r="C167" t="str">
            <v>211019110</v>
          </cell>
          <cell r="D167" t="str">
            <v>Buenos Aires</v>
          </cell>
          <cell r="E167" t="str">
            <v>19</v>
          </cell>
          <cell r="F167" t="str">
            <v>DEPARTAMENTO DE CAUCA</v>
          </cell>
          <cell r="G167" t="str">
            <v>K30</v>
          </cell>
          <cell r="H167" t="str">
            <v>FUT_RESERVAS</v>
          </cell>
          <cell r="I167">
            <v>65</v>
          </cell>
          <cell r="J167" t="str">
            <v>GENERAL</v>
          </cell>
          <cell r="K167" t="str">
            <v>ENLINEA</v>
          </cell>
          <cell r="L167" t="str">
            <v xml:space="preserve">Aceptado                     </v>
          </cell>
          <cell r="M167">
            <v>2016</v>
          </cell>
          <cell r="N167">
            <v>10709</v>
          </cell>
          <cell r="O167" t="str">
            <v xml:space="preserve">Julio - Septiembre     </v>
          </cell>
          <cell r="P167">
            <v>42669</v>
          </cell>
        </row>
        <row r="168">
          <cell r="C168" t="str">
            <v>211020310</v>
          </cell>
          <cell r="D168" t="str">
            <v>González</v>
          </cell>
          <cell r="E168" t="str">
            <v>20</v>
          </cell>
          <cell r="F168" t="str">
            <v>DEPARTAMENTO DE CESAR</v>
          </cell>
          <cell r="G168" t="str">
            <v>K30</v>
          </cell>
          <cell r="H168" t="str">
            <v>FUT_RESERVAS</v>
          </cell>
          <cell r="I168">
            <v>65</v>
          </cell>
          <cell r="J168" t="str">
            <v>GENERAL</v>
          </cell>
          <cell r="K168" t="str">
            <v>ENLINEA</v>
          </cell>
          <cell r="L168" t="str">
            <v xml:space="preserve">Aceptado                     </v>
          </cell>
          <cell r="M168">
            <v>2016</v>
          </cell>
          <cell r="N168">
            <v>10709</v>
          </cell>
          <cell r="O168" t="str">
            <v xml:space="preserve">Julio - Septiembre     </v>
          </cell>
          <cell r="P168">
            <v>42667</v>
          </cell>
        </row>
        <row r="169">
          <cell r="C169" t="str">
            <v>211020710</v>
          </cell>
          <cell r="D169" t="str">
            <v>San Alberto</v>
          </cell>
          <cell r="E169" t="str">
            <v>20</v>
          </cell>
          <cell r="F169" t="str">
            <v>DEPARTAMENTO DE CESAR</v>
          </cell>
          <cell r="G169" t="str">
            <v>K30</v>
          </cell>
          <cell r="H169" t="str">
            <v>FUT_RESERVAS</v>
          </cell>
          <cell r="I169">
            <v>65</v>
          </cell>
          <cell r="J169" t="str">
            <v>GENERAL</v>
          </cell>
          <cell r="K169" t="str">
            <v>ENLINEA</v>
          </cell>
          <cell r="L169" t="str">
            <v xml:space="preserve">Aceptado                     </v>
          </cell>
          <cell r="M169">
            <v>2016</v>
          </cell>
          <cell r="N169">
            <v>10709</v>
          </cell>
          <cell r="O169" t="str">
            <v xml:space="preserve">Julio - Septiembre     </v>
          </cell>
          <cell r="P169">
            <v>42670</v>
          </cell>
        </row>
        <row r="170">
          <cell r="C170" t="str">
            <v>211044110</v>
          </cell>
          <cell r="D170" t="str">
            <v>El Molino</v>
          </cell>
          <cell r="E170" t="str">
            <v>44</v>
          </cell>
          <cell r="F170" t="str">
            <v>DEPARTAMENTO DE GUAJIRA</v>
          </cell>
          <cell r="G170" t="str">
            <v>K30</v>
          </cell>
          <cell r="H170" t="str">
            <v>FUT_RESERVAS</v>
          </cell>
          <cell r="I170">
            <v>65</v>
          </cell>
          <cell r="J170" t="str">
            <v>GENERAL</v>
          </cell>
          <cell r="K170" t="str">
            <v>ENLINEA</v>
          </cell>
          <cell r="L170" t="str">
            <v xml:space="preserve">Aceptado                     </v>
          </cell>
          <cell r="M170">
            <v>2016</v>
          </cell>
          <cell r="N170">
            <v>10709</v>
          </cell>
          <cell r="O170" t="str">
            <v xml:space="preserve">Julio - Septiembre     </v>
          </cell>
          <cell r="P170">
            <v>42668</v>
          </cell>
        </row>
        <row r="171">
          <cell r="C171" t="str">
            <v>211050110</v>
          </cell>
          <cell r="D171" t="str">
            <v>Barranca de Upía</v>
          </cell>
          <cell r="E171" t="str">
            <v>50</v>
          </cell>
          <cell r="F171" t="str">
            <v>DEPARTAMENTO DEL META</v>
          </cell>
          <cell r="G171" t="str">
            <v>K30</v>
          </cell>
          <cell r="H171" t="str">
            <v>FUT_RESERVAS</v>
          </cell>
          <cell r="I171">
            <v>65</v>
          </cell>
          <cell r="J171" t="str">
            <v>GENERAL</v>
          </cell>
          <cell r="K171" t="str">
            <v>ENLINEA</v>
          </cell>
          <cell r="L171" t="str">
            <v xml:space="preserve">Aceptado                     </v>
          </cell>
          <cell r="M171">
            <v>2016</v>
          </cell>
          <cell r="N171">
            <v>10709</v>
          </cell>
          <cell r="O171" t="str">
            <v xml:space="preserve">Julio - Septiembre     </v>
          </cell>
          <cell r="P171">
            <v>42669</v>
          </cell>
        </row>
        <row r="172">
          <cell r="C172" t="str">
            <v>211052110</v>
          </cell>
          <cell r="D172" t="str">
            <v>Buesaco</v>
          </cell>
          <cell r="E172" t="str">
            <v>52</v>
          </cell>
          <cell r="F172" t="str">
            <v>DEPARTAMENTO DE NARIÑO</v>
          </cell>
          <cell r="G172" t="str">
            <v>K30</v>
          </cell>
          <cell r="H172" t="str">
            <v>FUT_RESERVAS</v>
          </cell>
          <cell r="I172">
            <v>65</v>
          </cell>
          <cell r="J172" t="str">
            <v>GENERAL</v>
          </cell>
          <cell r="K172" t="str">
            <v>ENLINEA</v>
          </cell>
          <cell r="L172" t="str">
            <v xml:space="preserve">Aceptado                     </v>
          </cell>
          <cell r="M172">
            <v>2016</v>
          </cell>
          <cell r="N172">
            <v>10709</v>
          </cell>
          <cell r="O172" t="str">
            <v xml:space="preserve">Julio - Septiembre     </v>
          </cell>
          <cell r="P172">
            <v>42672</v>
          </cell>
        </row>
        <row r="173">
          <cell r="C173" t="str">
            <v>211052210</v>
          </cell>
          <cell r="D173" t="str">
            <v>Contadero</v>
          </cell>
          <cell r="E173" t="str">
            <v>52</v>
          </cell>
          <cell r="F173" t="str">
            <v>DEPARTAMENTO DE NARIÑO</v>
          </cell>
          <cell r="G173" t="str">
            <v>K30</v>
          </cell>
          <cell r="H173" t="str">
            <v>FUT_RESERVAS</v>
          </cell>
          <cell r="I173">
            <v>65</v>
          </cell>
          <cell r="J173" t="str">
            <v>GENERAL</v>
          </cell>
          <cell r="K173" t="str">
            <v>ENLINEA</v>
          </cell>
          <cell r="L173" t="str">
            <v xml:space="preserve">Aceptado                     </v>
          </cell>
          <cell r="M173">
            <v>2016</v>
          </cell>
          <cell r="N173">
            <v>10709</v>
          </cell>
          <cell r="O173" t="str">
            <v xml:space="preserve">Julio - Septiembre     </v>
          </cell>
          <cell r="P173">
            <v>42673</v>
          </cell>
        </row>
        <row r="174">
          <cell r="C174" t="str">
            <v>211054810</v>
          </cell>
          <cell r="D174" t="str">
            <v>Tibú</v>
          </cell>
          <cell r="E174" t="str">
            <v>54</v>
          </cell>
          <cell r="F174" t="str">
            <v>DEPARTAMENTO DE NORTE DE SANTANDER</v>
          </cell>
          <cell r="G174" t="str">
            <v>K30</v>
          </cell>
          <cell r="H174" t="str">
            <v>FUT_RESERVAS</v>
          </cell>
          <cell r="I174">
            <v>65</v>
          </cell>
          <cell r="J174" t="str">
            <v>GENERAL</v>
          </cell>
          <cell r="K174" t="str">
            <v>ENLINEA</v>
          </cell>
          <cell r="L174" t="str">
            <v xml:space="preserve">Aceptado                     </v>
          </cell>
          <cell r="M174">
            <v>2016</v>
          </cell>
          <cell r="N174">
            <v>10709</v>
          </cell>
          <cell r="O174" t="str">
            <v xml:space="preserve">Julio - Septiembre     </v>
          </cell>
          <cell r="P174">
            <v>42662</v>
          </cell>
        </row>
        <row r="175">
          <cell r="C175" t="str">
            <v>211085010</v>
          </cell>
          <cell r="D175" t="str">
            <v>Aguazul</v>
          </cell>
          <cell r="E175" t="str">
            <v>85</v>
          </cell>
          <cell r="F175" t="str">
            <v>DEPARTAMENTO DE CASANARE</v>
          </cell>
          <cell r="G175" t="str">
            <v>K30</v>
          </cell>
          <cell r="H175" t="str">
            <v>FUT_RESERVAS</v>
          </cell>
          <cell r="I175">
            <v>65</v>
          </cell>
          <cell r="J175" t="str">
            <v>GENERAL</v>
          </cell>
          <cell r="K175" t="str">
            <v>ENLINEA</v>
          </cell>
          <cell r="L175" t="str">
            <v xml:space="preserve">Aceptado                     </v>
          </cell>
          <cell r="M175">
            <v>2016</v>
          </cell>
          <cell r="N175">
            <v>10709</v>
          </cell>
          <cell r="O175" t="str">
            <v xml:space="preserve">Julio - Septiembre     </v>
          </cell>
          <cell r="P175">
            <v>42668</v>
          </cell>
        </row>
        <row r="176">
          <cell r="C176" t="str">
            <v>211085410</v>
          </cell>
          <cell r="D176" t="str">
            <v>Tauramena</v>
          </cell>
          <cell r="E176" t="str">
            <v>85</v>
          </cell>
          <cell r="F176" t="str">
            <v>DEPARTAMENTO DE CASANARE</v>
          </cell>
          <cell r="G176" t="str">
            <v>K30</v>
          </cell>
          <cell r="H176" t="str">
            <v>FUT_RESERVAS</v>
          </cell>
          <cell r="I176">
            <v>65</v>
          </cell>
          <cell r="J176" t="str">
            <v>GENERAL</v>
          </cell>
          <cell r="K176" t="str">
            <v>ENLINEA</v>
          </cell>
          <cell r="L176" t="str">
            <v xml:space="preserve">Aceptado                     </v>
          </cell>
          <cell r="M176">
            <v>2016</v>
          </cell>
          <cell r="N176">
            <v>10709</v>
          </cell>
          <cell r="O176" t="str">
            <v xml:space="preserve">Julio - Septiembre     </v>
          </cell>
          <cell r="P176">
            <v>42670</v>
          </cell>
        </row>
        <row r="177">
          <cell r="C177" t="str">
            <v>211105411</v>
          </cell>
          <cell r="D177" t="str">
            <v>Liborina</v>
          </cell>
          <cell r="E177" t="str">
            <v>05</v>
          </cell>
          <cell r="F177" t="str">
            <v>DEPARTAMENTO DE ANTIOQUIA</v>
          </cell>
          <cell r="G177" t="str">
            <v>K30</v>
          </cell>
          <cell r="H177" t="str">
            <v>FUT_RESERVAS</v>
          </cell>
          <cell r="I177">
            <v>65</v>
          </cell>
          <cell r="J177" t="str">
            <v>GENERAL</v>
          </cell>
          <cell r="K177" t="str">
            <v>ENLINEA</v>
          </cell>
          <cell r="L177" t="str">
            <v xml:space="preserve">Aceptado                     </v>
          </cell>
          <cell r="M177">
            <v>2016</v>
          </cell>
          <cell r="N177">
            <v>10709</v>
          </cell>
          <cell r="O177" t="str">
            <v xml:space="preserve">Julio - Septiembre     </v>
          </cell>
          <cell r="P177">
            <v>42674</v>
          </cell>
        </row>
        <row r="178">
          <cell r="C178" t="str">
            <v>211115511</v>
          </cell>
          <cell r="D178" t="str">
            <v>Pachavita</v>
          </cell>
          <cell r="E178" t="str">
            <v>15</v>
          </cell>
          <cell r="F178" t="str">
            <v>DEPARTAMENTO DE BOYACA</v>
          </cell>
          <cell r="G178" t="str">
            <v>K30</v>
          </cell>
          <cell r="H178" t="str">
            <v>FUT_RESERVAS</v>
          </cell>
          <cell r="I178">
            <v>65</v>
          </cell>
          <cell r="J178" t="str">
            <v>GENERAL</v>
          </cell>
          <cell r="K178" t="str">
            <v>ENLINEA</v>
          </cell>
          <cell r="L178" t="str">
            <v xml:space="preserve">Aceptado                     </v>
          </cell>
          <cell r="M178">
            <v>2016</v>
          </cell>
          <cell r="N178">
            <v>10709</v>
          </cell>
          <cell r="O178" t="str">
            <v xml:space="preserve">Julio - Septiembre     </v>
          </cell>
          <cell r="P178">
            <v>42660</v>
          </cell>
        </row>
        <row r="179">
          <cell r="C179" t="str">
            <v>211120011</v>
          </cell>
          <cell r="D179" t="str">
            <v>Aguachica</v>
          </cell>
          <cell r="E179" t="str">
            <v>20</v>
          </cell>
          <cell r="F179" t="str">
            <v>DEPARTAMENTO DE CESAR</v>
          </cell>
          <cell r="G179" t="str">
            <v>K30</v>
          </cell>
          <cell r="H179" t="str">
            <v>FUT_RESERVAS</v>
          </cell>
          <cell r="I179">
            <v>65</v>
          </cell>
          <cell r="J179" t="str">
            <v>GENERAL</v>
          </cell>
          <cell r="K179" t="str">
            <v>ENLINEA</v>
          </cell>
          <cell r="L179" t="str">
            <v xml:space="preserve">Aceptado                     </v>
          </cell>
          <cell r="M179">
            <v>2016</v>
          </cell>
          <cell r="N179">
            <v>10709</v>
          </cell>
          <cell r="O179" t="str">
            <v xml:space="preserve">Julio - Septiembre     </v>
          </cell>
          <cell r="P179">
            <v>42664</v>
          </cell>
        </row>
        <row r="180">
          <cell r="C180" t="str">
            <v>211150711</v>
          </cell>
          <cell r="D180" t="str">
            <v>Vista Hermosa</v>
          </cell>
          <cell r="E180" t="str">
            <v>50</v>
          </cell>
          <cell r="F180" t="str">
            <v>DEPARTAMENTO DEL META</v>
          </cell>
          <cell r="G180" t="str">
            <v>K30</v>
          </cell>
          <cell r="H180" t="str">
            <v>FUT_RESERVAS</v>
          </cell>
          <cell r="I180">
            <v>65</v>
          </cell>
          <cell r="J180" t="str">
            <v>GENERAL</v>
          </cell>
          <cell r="K180" t="str">
            <v>ENLINEA</v>
          </cell>
          <cell r="L180" t="str">
            <v xml:space="preserve">Aceptado                     </v>
          </cell>
          <cell r="M180">
            <v>2016</v>
          </cell>
          <cell r="N180">
            <v>10709</v>
          </cell>
          <cell r="O180" t="str">
            <v xml:space="preserve">Julio - Septiembre     </v>
          </cell>
          <cell r="P180">
            <v>42674</v>
          </cell>
        </row>
        <row r="181">
          <cell r="C181" t="str">
            <v>211152411</v>
          </cell>
          <cell r="D181" t="str">
            <v>Linares</v>
          </cell>
          <cell r="E181" t="str">
            <v>52</v>
          </cell>
          <cell r="F181" t="str">
            <v>DEPARTAMENTO DE NARIÑO</v>
          </cell>
          <cell r="G181" t="str">
            <v>K30</v>
          </cell>
          <cell r="H181" t="str">
            <v>FUT_RESERVAS</v>
          </cell>
          <cell r="I181">
            <v>65</v>
          </cell>
          <cell r="J181" t="str">
            <v>GENERAL</v>
          </cell>
          <cell r="K181" t="str">
            <v>ENLINEA</v>
          </cell>
          <cell r="L181" t="str">
            <v xml:space="preserve">Aceptado                     </v>
          </cell>
          <cell r="M181">
            <v>2016</v>
          </cell>
          <cell r="N181">
            <v>10709</v>
          </cell>
          <cell r="O181" t="str">
            <v xml:space="preserve">Julio - Septiembre     </v>
          </cell>
          <cell r="P181">
            <v>42661</v>
          </cell>
        </row>
        <row r="182">
          <cell r="C182" t="str">
            <v>211163111</v>
          </cell>
          <cell r="D182" t="str">
            <v>Buenavista - Quindío</v>
          </cell>
          <cell r="E182" t="str">
            <v>63</v>
          </cell>
          <cell r="F182" t="str">
            <v>DEPARTAMENTO DE QUINDIO</v>
          </cell>
          <cell r="G182" t="str">
            <v>K30</v>
          </cell>
          <cell r="H182" t="str">
            <v>FUT_RESERVAS</v>
          </cell>
          <cell r="I182">
            <v>65</v>
          </cell>
          <cell r="J182" t="str">
            <v>GENERAL</v>
          </cell>
          <cell r="K182" t="str">
            <v>ENLINEA</v>
          </cell>
          <cell r="L182" t="str">
            <v xml:space="preserve">Aceptado                     </v>
          </cell>
          <cell r="M182">
            <v>2016</v>
          </cell>
          <cell r="N182">
            <v>10709</v>
          </cell>
          <cell r="O182" t="str">
            <v xml:space="preserve">Julio - Septiembre     </v>
          </cell>
          <cell r="P182">
            <v>42670</v>
          </cell>
        </row>
        <row r="183">
          <cell r="C183" t="str">
            <v>211168211</v>
          </cell>
          <cell r="D183" t="str">
            <v>Contratación</v>
          </cell>
          <cell r="E183" t="str">
            <v>68</v>
          </cell>
          <cell r="F183" t="str">
            <v>DEPARTAMENTO DE SANTANDER</v>
          </cell>
          <cell r="G183" t="str">
            <v>K30</v>
          </cell>
          <cell r="H183" t="str">
            <v>FUT_RESERVAS</v>
          </cell>
          <cell r="I183">
            <v>65</v>
          </cell>
          <cell r="J183" t="str">
            <v>GENERAL</v>
          </cell>
          <cell r="K183" t="str">
            <v>ENLINEA</v>
          </cell>
          <cell r="L183" t="str">
            <v xml:space="preserve">Aceptado                     </v>
          </cell>
          <cell r="M183">
            <v>2016</v>
          </cell>
          <cell r="N183">
            <v>10709</v>
          </cell>
          <cell r="O183" t="str">
            <v xml:space="preserve">Julio - Septiembre     </v>
          </cell>
          <cell r="P183">
            <v>42663</v>
          </cell>
        </row>
        <row r="184">
          <cell r="C184" t="str">
            <v>211173411</v>
          </cell>
          <cell r="D184" t="str">
            <v>Líbano</v>
          </cell>
          <cell r="E184" t="str">
            <v>73</v>
          </cell>
          <cell r="F184" t="str">
            <v>DEPARTAMENTO DE TOLIMA</v>
          </cell>
          <cell r="G184" t="str">
            <v>K30</v>
          </cell>
          <cell r="H184" t="str">
            <v>FUT_RESERVAS</v>
          </cell>
          <cell r="I184">
            <v>65</v>
          </cell>
          <cell r="J184" t="str">
            <v>GENERAL</v>
          </cell>
          <cell r="K184" t="str">
            <v>ENLINEA</v>
          </cell>
          <cell r="L184" t="str">
            <v xml:space="preserve">Aceptado                     </v>
          </cell>
          <cell r="M184">
            <v>2016</v>
          </cell>
          <cell r="N184">
            <v>10709</v>
          </cell>
          <cell r="O184" t="str">
            <v xml:space="preserve">Julio - Septiembre     </v>
          </cell>
          <cell r="P184">
            <v>42672</v>
          </cell>
        </row>
        <row r="185">
          <cell r="C185" t="str">
            <v>211176111</v>
          </cell>
          <cell r="D185" t="str">
            <v>Guadalajara de Buga</v>
          </cell>
          <cell r="E185" t="str">
            <v>76</v>
          </cell>
          <cell r="F185" t="str">
            <v>DEPARTAMENTO DE VALLE DEL CAUCA</v>
          </cell>
          <cell r="G185" t="str">
            <v>K30</v>
          </cell>
          <cell r="H185" t="str">
            <v>FUT_RESERVAS</v>
          </cell>
          <cell r="I185">
            <v>65</v>
          </cell>
          <cell r="J185" t="str">
            <v>GENERAL</v>
          </cell>
          <cell r="K185" t="str">
            <v>ENLINEA</v>
          </cell>
          <cell r="L185" t="str">
            <v xml:space="preserve">Aceptado                     </v>
          </cell>
          <cell r="M185">
            <v>2016</v>
          </cell>
          <cell r="N185">
            <v>10709</v>
          </cell>
          <cell r="O185" t="str">
            <v xml:space="preserve">Julio - Septiembre     </v>
          </cell>
          <cell r="P185">
            <v>42655</v>
          </cell>
        </row>
        <row r="186">
          <cell r="C186" t="str">
            <v>211205212</v>
          </cell>
          <cell r="D186" t="str">
            <v>Copacabana</v>
          </cell>
          <cell r="E186" t="str">
            <v>05</v>
          </cell>
          <cell r="F186" t="str">
            <v>DEPARTAMENTO DE ANTIOQUIA</v>
          </cell>
          <cell r="G186" t="str">
            <v>K30</v>
          </cell>
          <cell r="H186" t="str">
            <v>FUT_RESERVAS</v>
          </cell>
          <cell r="I186">
            <v>65</v>
          </cell>
          <cell r="J186" t="str">
            <v>GENERAL</v>
          </cell>
          <cell r="K186" t="str">
            <v>ENLINEA</v>
          </cell>
          <cell r="L186" t="str">
            <v xml:space="preserve">Aceptado                     </v>
          </cell>
          <cell r="M186">
            <v>2016</v>
          </cell>
          <cell r="N186">
            <v>10709</v>
          </cell>
          <cell r="O186" t="str">
            <v xml:space="preserve">Julio - Septiembre     </v>
          </cell>
          <cell r="P186">
            <v>42653</v>
          </cell>
        </row>
        <row r="187">
          <cell r="C187" t="str">
            <v>211213212</v>
          </cell>
          <cell r="D187" t="str">
            <v>Córdoba - Bolívar</v>
          </cell>
          <cell r="E187" t="str">
            <v>13</v>
          </cell>
          <cell r="F187" t="str">
            <v>DEPARTAMENTO DE BOLIVAR</v>
          </cell>
          <cell r="G187" t="str">
            <v>K30</v>
          </cell>
          <cell r="H187" t="str">
            <v>FUT_RESERVAS</v>
          </cell>
          <cell r="I187">
            <v>65</v>
          </cell>
          <cell r="J187" t="str">
            <v>GENERAL</v>
          </cell>
          <cell r="K187" t="str">
            <v>ENLINEA</v>
          </cell>
          <cell r="L187" t="str">
            <v xml:space="preserve">Aceptado                     </v>
          </cell>
          <cell r="M187">
            <v>2016</v>
          </cell>
          <cell r="N187">
            <v>10709</v>
          </cell>
          <cell r="O187" t="str">
            <v xml:space="preserve">Julio - Septiembre     </v>
          </cell>
          <cell r="P187">
            <v>42672</v>
          </cell>
        </row>
        <row r="188">
          <cell r="C188" t="str">
            <v>211215212</v>
          </cell>
          <cell r="D188" t="str">
            <v>Coper</v>
          </cell>
          <cell r="E188" t="str">
            <v>15</v>
          </cell>
          <cell r="F188" t="str">
            <v>DEPARTAMENTO DE BOYACA</v>
          </cell>
          <cell r="G188" t="str">
            <v>K30</v>
          </cell>
          <cell r="H188" t="str">
            <v>FUT_RESERVAS</v>
          </cell>
          <cell r="I188">
            <v>65</v>
          </cell>
          <cell r="J188" t="str">
            <v>GENERAL</v>
          </cell>
          <cell r="K188" t="str">
            <v>ENLINEA</v>
          </cell>
          <cell r="L188" t="str">
            <v xml:space="preserve">Aceptado                     </v>
          </cell>
          <cell r="M188">
            <v>2016</v>
          </cell>
          <cell r="N188">
            <v>10709</v>
          </cell>
          <cell r="O188" t="str">
            <v xml:space="preserve">Julio - Septiembre     </v>
          </cell>
          <cell r="P188">
            <v>42667</v>
          </cell>
        </row>
        <row r="189">
          <cell r="C189" t="str">
            <v>211219212</v>
          </cell>
          <cell r="D189" t="str">
            <v>Corinto</v>
          </cell>
          <cell r="E189" t="str">
            <v>19</v>
          </cell>
          <cell r="F189" t="str">
            <v>DEPARTAMENTO DE CAUCA</v>
          </cell>
          <cell r="G189" t="str">
            <v>K30</v>
          </cell>
          <cell r="H189" t="str">
            <v>FUT_RESERVAS</v>
          </cell>
          <cell r="I189">
            <v>65</v>
          </cell>
          <cell r="J189" t="str">
            <v>GENERAL</v>
          </cell>
          <cell r="K189" t="str">
            <v>ENLINEA</v>
          </cell>
          <cell r="L189" t="str">
            <v xml:space="preserve">Aceptado                     </v>
          </cell>
          <cell r="M189">
            <v>2016</v>
          </cell>
          <cell r="N189">
            <v>10709</v>
          </cell>
          <cell r="O189" t="str">
            <v xml:space="preserve">Julio - Septiembre     </v>
          </cell>
          <cell r="P189">
            <v>42672</v>
          </cell>
        </row>
        <row r="190">
          <cell r="C190" t="str">
            <v>211225312</v>
          </cell>
          <cell r="D190" t="str">
            <v>Granada - Cundinamarca</v>
          </cell>
          <cell r="E190" t="str">
            <v>25</v>
          </cell>
          <cell r="F190" t="str">
            <v>DEPARTAMENTO DE CUNDINAMARCA</v>
          </cell>
          <cell r="G190" t="str">
            <v>K30</v>
          </cell>
          <cell r="H190" t="str">
            <v>FUT_RESERVAS</v>
          </cell>
          <cell r="I190">
            <v>65</v>
          </cell>
          <cell r="J190" t="str">
            <v>GENERAL</v>
          </cell>
          <cell r="K190" t="str">
            <v>ENLINEA</v>
          </cell>
          <cell r="L190" t="str">
            <v xml:space="preserve">Aceptado                     </v>
          </cell>
          <cell r="M190">
            <v>2016</v>
          </cell>
          <cell r="N190">
            <v>10709</v>
          </cell>
          <cell r="O190" t="str">
            <v xml:space="preserve">Julio - Septiembre     </v>
          </cell>
          <cell r="P190">
            <v>42674</v>
          </cell>
        </row>
        <row r="191">
          <cell r="C191" t="str">
            <v>211225612</v>
          </cell>
          <cell r="D191" t="str">
            <v>Ricaurte - Cundinamarca</v>
          </cell>
          <cell r="E191" t="str">
            <v>25</v>
          </cell>
          <cell r="F191" t="str">
            <v>DEPARTAMENTO DE CUNDINAMARCA</v>
          </cell>
          <cell r="G191" t="str">
            <v>K30</v>
          </cell>
          <cell r="H191" t="str">
            <v>FUT_RESERVAS</v>
          </cell>
          <cell r="I191">
            <v>65</v>
          </cell>
          <cell r="J191" t="str">
            <v>GENERAL</v>
          </cell>
          <cell r="K191" t="str">
            <v>ENLINEA</v>
          </cell>
          <cell r="L191" t="str">
            <v xml:space="preserve">Aceptado                     </v>
          </cell>
          <cell r="M191">
            <v>2016</v>
          </cell>
          <cell r="N191">
            <v>10709</v>
          </cell>
          <cell r="O191" t="str">
            <v xml:space="preserve">Julio - Septiembre     </v>
          </cell>
          <cell r="P191">
            <v>42671</v>
          </cell>
        </row>
        <row r="192">
          <cell r="C192" t="str">
            <v>211252612</v>
          </cell>
          <cell r="D192" t="str">
            <v>Ricaurte - Nariño</v>
          </cell>
          <cell r="E192" t="str">
            <v>52</v>
          </cell>
          <cell r="F192" t="str">
            <v>DEPARTAMENTO DE NARIÑO</v>
          </cell>
          <cell r="G192" t="str">
            <v>K30</v>
          </cell>
          <cell r="H192" t="str">
            <v>FUT_RESERVAS</v>
          </cell>
          <cell r="I192">
            <v>65</v>
          </cell>
          <cell r="J192" t="str">
            <v>GENERAL</v>
          </cell>
          <cell r="K192" t="str">
            <v>ENLINEA</v>
          </cell>
          <cell r="L192" t="str">
            <v xml:space="preserve">Aceptado                     </v>
          </cell>
          <cell r="M192">
            <v>2016</v>
          </cell>
          <cell r="N192">
            <v>10709</v>
          </cell>
          <cell r="O192" t="str">
            <v xml:space="preserve">Julio - Septiembre     </v>
          </cell>
          <cell r="P192">
            <v>42672</v>
          </cell>
        </row>
        <row r="193">
          <cell r="C193" t="str">
            <v>211263212</v>
          </cell>
          <cell r="D193" t="str">
            <v>Córdoba - Quindío</v>
          </cell>
          <cell r="E193" t="str">
            <v>63</v>
          </cell>
          <cell r="F193" t="str">
            <v>DEPARTAMENTO DE QUINDIO</v>
          </cell>
          <cell r="G193" t="str">
            <v>K30</v>
          </cell>
          <cell r="H193" t="str">
            <v>FUT_RESERVAS</v>
          </cell>
          <cell r="I193">
            <v>65</v>
          </cell>
          <cell r="J193" t="str">
            <v>GENERAL</v>
          </cell>
          <cell r="K193" t="str">
            <v>ENLINEA</v>
          </cell>
          <cell r="L193" t="str">
            <v xml:space="preserve">Aceptado                     </v>
          </cell>
          <cell r="M193">
            <v>2016</v>
          </cell>
          <cell r="N193">
            <v>10709</v>
          </cell>
          <cell r="O193" t="str">
            <v xml:space="preserve">Julio - Septiembre     </v>
          </cell>
          <cell r="P193">
            <v>42674</v>
          </cell>
        </row>
        <row r="194">
          <cell r="C194" t="str">
            <v>211305113</v>
          </cell>
          <cell r="D194" t="str">
            <v>Buriticá</v>
          </cell>
          <cell r="E194" t="str">
            <v>05</v>
          </cell>
          <cell r="F194" t="str">
            <v>DEPARTAMENTO DE ANTIOQUIA</v>
          </cell>
          <cell r="G194" t="str">
            <v>K30</v>
          </cell>
          <cell r="H194" t="str">
            <v>FUT_RESERVAS</v>
          </cell>
          <cell r="I194">
            <v>65</v>
          </cell>
          <cell r="J194" t="str">
            <v>GENERAL</v>
          </cell>
          <cell r="K194" t="str">
            <v>ENLINEA</v>
          </cell>
          <cell r="L194" t="str">
            <v xml:space="preserve">Aceptado                     </v>
          </cell>
          <cell r="M194">
            <v>2016</v>
          </cell>
          <cell r="N194">
            <v>10709</v>
          </cell>
          <cell r="O194" t="str">
            <v xml:space="preserve">Julio - Septiembre     </v>
          </cell>
          <cell r="P194">
            <v>42657</v>
          </cell>
        </row>
        <row r="195">
          <cell r="C195" t="str">
            <v>211305313</v>
          </cell>
          <cell r="D195" t="str">
            <v>Granada - Antioquia</v>
          </cell>
          <cell r="E195" t="str">
            <v>05</v>
          </cell>
          <cell r="F195" t="str">
            <v>DEPARTAMENTO DE ANTIOQUIA</v>
          </cell>
          <cell r="G195" t="str">
            <v>K30</v>
          </cell>
          <cell r="H195" t="str">
            <v>FUT_RESERVAS</v>
          </cell>
          <cell r="I195">
            <v>65</v>
          </cell>
          <cell r="J195" t="str">
            <v>GENERAL</v>
          </cell>
          <cell r="K195" t="str">
            <v>ENLINEA</v>
          </cell>
          <cell r="L195" t="str">
            <v xml:space="preserve">Aceptado                     </v>
          </cell>
          <cell r="M195">
            <v>2016</v>
          </cell>
          <cell r="N195">
            <v>10709</v>
          </cell>
          <cell r="O195" t="str">
            <v xml:space="preserve">Julio - Septiembre     </v>
          </cell>
          <cell r="P195">
            <v>42674</v>
          </cell>
        </row>
        <row r="196">
          <cell r="C196" t="str">
            <v>211317013</v>
          </cell>
          <cell r="D196" t="str">
            <v>Aguadas - Caldas</v>
          </cell>
          <cell r="E196" t="str">
            <v>17</v>
          </cell>
          <cell r="F196" t="str">
            <v>DEPARTAMENTO DE CALDAS</v>
          </cell>
          <cell r="G196" t="str">
            <v>K30</v>
          </cell>
          <cell r="H196" t="str">
            <v>FUT_RESERVAS</v>
          </cell>
          <cell r="I196">
            <v>65</v>
          </cell>
          <cell r="J196" t="str">
            <v>GENERAL</v>
          </cell>
          <cell r="K196" t="str">
            <v>ENLINEA</v>
          </cell>
          <cell r="L196" t="str">
            <v xml:space="preserve">Aceptado                     </v>
          </cell>
          <cell r="M196">
            <v>2016</v>
          </cell>
          <cell r="N196">
            <v>10709</v>
          </cell>
          <cell r="O196" t="str">
            <v xml:space="preserve">Julio - Septiembre     </v>
          </cell>
          <cell r="P196">
            <v>42674</v>
          </cell>
        </row>
        <row r="197">
          <cell r="C197" t="str">
            <v>211317513</v>
          </cell>
          <cell r="D197" t="str">
            <v>Pácora</v>
          </cell>
          <cell r="E197" t="str">
            <v>17</v>
          </cell>
          <cell r="F197" t="str">
            <v>DEPARTAMENTO DE CALDAS</v>
          </cell>
          <cell r="G197" t="str">
            <v>K30</v>
          </cell>
          <cell r="H197" t="str">
            <v>FUT_RESERVAS</v>
          </cell>
          <cell r="I197">
            <v>65</v>
          </cell>
          <cell r="J197" t="str">
            <v>GENERAL</v>
          </cell>
          <cell r="K197" t="str">
            <v>ENLINEA</v>
          </cell>
          <cell r="L197" t="str">
            <v xml:space="preserve">Aceptado                     </v>
          </cell>
          <cell r="M197">
            <v>2016</v>
          </cell>
          <cell r="N197">
            <v>10709</v>
          </cell>
          <cell r="O197" t="str">
            <v xml:space="preserve">Julio - Septiembre     </v>
          </cell>
          <cell r="P197">
            <v>42669</v>
          </cell>
        </row>
        <row r="198">
          <cell r="C198" t="str">
            <v>211319513</v>
          </cell>
          <cell r="D198" t="str">
            <v>Padilla</v>
          </cell>
          <cell r="E198" t="str">
            <v>19</v>
          </cell>
          <cell r="F198" t="str">
            <v>DEPARTAMENTO DE CAUCA</v>
          </cell>
          <cell r="G198" t="str">
            <v>K30</v>
          </cell>
          <cell r="H198" t="str">
            <v>FUT_RESERVAS</v>
          </cell>
          <cell r="I198">
            <v>65</v>
          </cell>
          <cell r="J198" t="str">
            <v>GENERAL</v>
          </cell>
          <cell r="K198" t="str">
            <v>ENLINEA</v>
          </cell>
          <cell r="L198" t="str">
            <v xml:space="preserve">Aceptado                     </v>
          </cell>
          <cell r="M198">
            <v>2016</v>
          </cell>
          <cell r="N198">
            <v>10709</v>
          </cell>
          <cell r="O198" t="str">
            <v xml:space="preserve">Julio - Septiembre     </v>
          </cell>
          <cell r="P198">
            <v>42664</v>
          </cell>
        </row>
        <row r="199">
          <cell r="C199" t="str">
            <v>211320013</v>
          </cell>
          <cell r="D199" t="str">
            <v>Agustín Codazzi</v>
          </cell>
          <cell r="E199" t="str">
            <v>20</v>
          </cell>
          <cell r="F199" t="str">
            <v>DEPARTAMENTO DE CESAR</v>
          </cell>
          <cell r="G199" t="str">
            <v>K30</v>
          </cell>
          <cell r="H199" t="str">
            <v>FUT_RESERVAS</v>
          </cell>
          <cell r="I199">
            <v>65</v>
          </cell>
          <cell r="J199" t="str">
            <v>GENERAL</v>
          </cell>
          <cell r="K199" t="str">
            <v>ENLINEA</v>
          </cell>
          <cell r="L199" t="str">
            <v xml:space="preserve">Aceptado                     </v>
          </cell>
          <cell r="M199">
            <v>2016</v>
          </cell>
          <cell r="N199">
            <v>10709</v>
          </cell>
          <cell r="O199" t="str">
            <v xml:space="preserve">Julio - Septiembre     </v>
          </cell>
          <cell r="P199">
            <v>42662</v>
          </cell>
        </row>
        <row r="200">
          <cell r="C200" t="str">
            <v>211325513</v>
          </cell>
          <cell r="D200" t="str">
            <v>Pacho</v>
          </cell>
          <cell r="E200" t="str">
            <v>25</v>
          </cell>
          <cell r="F200" t="str">
            <v>DEPARTAMENTO DE CUNDINAMARCA</v>
          </cell>
          <cell r="G200" t="str">
            <v>K30</v>
          </cell>
          <cell r="H200" t="str">
            <v>FUT_RESERVAS</v>
          </cell>
          <cell r="I200">
            <v>65</v>
          </cell>
          <cell r="J200" t="str">
            <v>GENERAL</v>
          </cell>
          <cell r="K200" t="str">
            <v>ENLINEA</v>
          </cell>
          <cell r="L200" t="str">
            <v xml:space="preserve">Aceptado                     </v>
          </cell>
          <cell r="M200">
            <v>2016</v>
          </cell>
          <cell r="N200">
            <v>10709</v>
          </cell>
          <cell r="O200" t="str">
            <v xml:space="preserve">Julio - Septiembre     </v>
          </cell>
          <cell r="P200">
            <v>42661</v>
          </cell>
        </row>
        <row r="201">
          <cell r="C201" t="str">
            <v>211327413</v>
          </cell>
          <cell r="D201" t="str">
            <v>Lloró</v>
          </cell>
          <cell r="E201" t="str">
            <v>27</v>
          </cell>
          <cell r="F201" t="str">
            <v>DEPARTAMENTO DE CHOCO</v>
          </cell>
          <cell r="G201" t="str">
            <v>K30</v>
          </cell>
          <cell r="H201" t="str">
            <v>FUT_RESERVAS</v>
          </cell>
          <cell r="I201">
            <v>65</v>
          </cell>
          <cell r="J201" t="str">
            <v>GENERAL</v>
          </cell>
          <cell r="K201" t="str">
            <v>ENLINEA</v>
          </cell>
          <cell r="L201" t="str">
            <v xml:space="preserve">Aceptado                     </v>
          </cell>
          <cell r="M201">
            <v>2016</v>
          </cell>
          <cell r="N201">
            <v>10709</v>
          </cell>
          <cell r="O201" t="str">
            <v xml:space="preserve">Julio - Septiembre     </v>
          </cell>
          <cell r="P201">
            <v>42686</v>
          </cell>
        </row>
        <row r="202">
          <cell r="C202" t="str">
            <v>211341013</v>
          </cell>
          <cell r="D202" t="str">
            <v>El Agrado</v>
          </cell>
          <cell r="E202" t="str">
            <v>41</v>
          </cell>
          <cell r="F202" t="str">
            <v>DEPARTAMENTO DE HUILA</v>
          </cell>
          <cell r="G202" t="str">
            <v>K30</v>
          </cell>
          <cell r="H202" t="str">
            <v>FUT_RESERVAS</v>
          </cell>
          <cell r="I202">
            <v>65</v>
          </cell>
          <cell r="J202" t="str">
            <v>GENERAL</v>
          </cell>
          <cell r="K202" t="str">
            <v>ENLINEA</v>
          </cell>
          <cell r="L202" t="str">
            <v xml:space="preserve">Aceptado                     </v>
          </cell>
          <cell r="M202">
            <v>2016</v>
          </cell>
          <cell r="N202">
            <v>10709</v>
          </cell>
          <cell r="O202" t="str">
            <v xml:space="preserve">Julio - Septiembre     </v>
          </cell>
          <cell r="P202">
            <v>42670</v>
          </cell>
        </row>
        <row r="203">
          <cell r="C203" t="str">
            <v>211350313</v>
          </cell>
          <cell r="D203" t="str">
            <v>Granada - Meta</v>
          </cell>
          <cell r="E203" t="str">
            <v>50</v>
          </cell>
          <cell r="F203" t="str">
            <v>DEPARTAMENTO DEL META</v>
          </cell>
          <cell r="G203" t="str">
            <v>K30</v>
          </cell>
          <cell r="H203" t="str">
            <v>FUT_RESERVAS</v>
          </cell>
          <cell r="I203">
            <v>65</v>
          </cell>
          <cell r="J203" t="str">
            <v>GENERAL</v>
          </cell>
          <cell r="K203" t="str">
            <v>ENLINEA</v>
          </cell>
          <cell r="L203" t="str">
            <v xml:space="preserve">Aceptado                     </v>
          </cell>
          <cell r="M203">
            <v>2016</v>
          </cell>
          <cell r="N203">
            <v>10709</v>
          </cell>
          <cell r="O203" t="str">
            <v xml:space="preserve">Julio - Septiembre     </v>
          </cell>
          <cell r="P203">
            <v>42664</v>
          </cell>
        </row>
        <row r="204">
          <cell r="C204" t="str">
            <v>211354313</v>
          </cell>
          <cell r="D204" t="str">
            <v>Gramalote</v>
          </cell>
          <cell r="E204" t="str">
            <v>54</v>
          </cell>
          <cell r="F204" t="str">
            <v>DEPARTAMENTO DE NORTE DE SANTANDER</v>
          </cell>
          <cell r="G204" t="str">
            <v>K30</v>
          </cell>
          <cell r="H204" t="str">
            <v>FUT_RESERVAS</v>
          </cell>
          <cell r="I204">
            <v>65</v>
          </cell>
          <cell r="J204" t="str">
            <v>GENERAL</v>
          </cell>
          <cell r="K204" t="str">
            <v>ENLINEA</v>
          </cell>
          <cell r="L204" t="str">
            <v xml:space="preserve">Aceptado                     </v>
          </cell>
          <cell r="M204">
            <v>2016</v>
          </cell>
          <cell r="N204">
            <v>10709</v>
          </cell>
          <cell r="O204" t="str">
            <v xml:space="preserve">Julio - Septiembre     </v>
          </cell>
          <cell r="P204">
            <v>42654</v>
          </cell>
        </row>
        <row r="205">
          <cell r="C205" t="str">
            <v>211368013</v>
          </cell>
          <cell r="D205" t="str">
            <v>Aguada - Santander</v>
          </cell>
          <cell r="E205" t="str">
            <v>68</v>
          </cell>
          <cell r="F205" t="str">
            <v>DEPARTAMENTO DE SANTANDER</v>
          </cell>
          <cell r="G205" t="str">
            <v>K30</v>
          </cell>
          <cell r="H205" t="str">
            <v>FUT_RESERVAS</v>
          </cell>
          <cell r="I205">
            <v>65</v>
          </cell>
          <cell r="J205" t="str">
            <v>GENERAL</v>
          </cell>
          <cell r="K205" t="str">
            <v>ENLINEA</v>
          </cell>
          <cell r="L205" t="str">
            <v xml:space="preserve">Aceptado                     </v>
          </cell>
          <cell r="M205">
            <v>2016</v>
          </cell>
          <cell r="N205">
            <v>10709</v>
          </cell>
          <cell r="O205" t="str">
            <v xml:space="preserve">Julio - Septiembre     </v>
          </cell>
          <cell r="P205">
            <v>42670</v>
          </cell>
        </row>
        <row r="206">
          <cell r="C206" t="str">
            <v>211370713</v>
          </cell>
          <cell r="D206" t="str">
            <v>San Onofre</v>
          </cell>
          <cell r="E206" t="str">
            <v>70</v>
          </cell>
          <cell r="F206" t="str">
            <v>DEPARTAMENTO DE SUCRE</v>
          </cell>
          <cell r="G206" t="str">
            <v>K30</v>
          </cell>
          <cell r="H206" t="str">
            <v>FUT_RESERVAS</v>
          </cell>
          <cell r="I206">
            <v>65</v>
          </cell>
          <cell r="J206" t="str">
            <v>GENERAL</v>
          </cell>
          <cell r="K206" t="str">
            <v>ENLINEA</v>
          </cell>
          <cell r="L206" t="str">
            <v xml:space="preserve">Aceptado                     </v>
          </cell>
          <cell r="M206">
            <v>2016</v>
          </cell>
          <cell r="N206">
            <v>10709</v>
          </cell>
          <cell r="O206" t="str">
            <v xml:space="preserve">Julio - Septiembre     </v>
          </cell>
          <cell r="P206">
            <v>42669</v>
          </cell>
        </row>
        <row r="207">
          <cell r="C207" t="str">
            <v>211376113</v>
          </cell>
          <cell r="D207" t="str">
            <v>Bugalagrande</v>
          </cell>
          <cell r="E207" t="str">
            <v>76</v>
          </cell>
          <cell r="F207" t="str">
            <v>DEPARTAMENTO DE VALLE DEL CAUCA</v>
          </cell>
          <cell r="G207" t="str">
            <v>K30</v>
          </cell>
          <cell r="H207" t="str">
            <v>FUT_RESERVAS</v>
          </cell>
          <cell r="I207">
            <v>65</v>
          </cell>
          <cell r="J207" t="str">
            <v>GENERAL</v>
          </cell>
          <cell r="K207" t="str">
            <v>ENLINEA</v>
          </cell>
          <cell r="L207" t="str">
            <v xml:space="preserve">Aceptado                     </v>
          </cell>
          <cell r="M207">
            <v>2016</v>
          </cell>
          <cell r="N207">
            <v>10709</v>
          </cell>
          <cell r="O207" t="str">
            <v xml:space="preserve">Julio - Septiembre     </v>
          </cell>
          <cell r="P207">
            <v>42674</v>
          </cell>
        </row>
        <row r="208">
          <cell r="C208" t="str">
            <v>211415114</v>
          </cell>
          <cell r="D208" t="str">
            <v>Busbanzá</v>
          </cell>
          <cell r="E208" t="str">
            <v>15</v>
          </cell>
          <cell r="F208" t="str">
            <v>DEPARTAMENTO DE BOYACA</v>
          </cell>
          <cell r="G208" t="str">
            <v>K30</v>
          </cell>
          <cell r="H208" t="str">
            <v>FUT_RESERVAS</v>
          </cell>
          <cell r="I208">
            <v>65</v>
          </cell>
          <cell r="J208" t="str">
            <v>GENERAL</v>
          </cell>
          <cell r="K208" t="str">
            <v>ENLINEA</v>
          </cell>
          <cell r="L208" t="str">
            <v xml:space="preserve">Aceptado                     </v>
          </cell>
          <cell r="M208">
            <v>2016</v>
          </cell>
          <cell r="N208">
            <v>10709</v>
          </cell>
          <cell r="O208" t="str">
            <v xml:space="preserve">Julio - Septiembre     </v>
          </cell>
          <cell r="P208">
            <v>42668</v>
          </cell>
        </row>
        <row r="209">
          <cell r="C209" t="str">
            <v>211415514</v>
          </cell>
          <cell r="D209" t="str">
            <v>Páez - Boyacá</v>
          </cell>
          <cell r="E209" t="str">
            <v>15</v>
          </cell>
          <cell r="F209" t="str">
            <v>DEPARTAMENTO DE BOYACA</v>
          </cell>
          <cell r="G209" t="str">
            <v>K30</v>
          </cell>
          <cell r="H209" t="str">
            <v>FUT_RESERVAS</v>
          </cell>
          <cell r="I209">
            <v>65</v>
          </cell>
          <cell r="J209" t="str">
            <v>GENERAL</v>
          </cell>
          <cell r="K209" t="str">
            <v>ENLINEA</v>
          </cell>
          <cell r="L209" t="str">
            <v xml:space="preserve">Aceptado                     </v>
          </cell>
          <cell r="M209">
            <v>2016</v>
          </cell>
          <cell r="N209">
            <v>10709</v>
          </cell>
          <cell r="O209" t="str">
            <v xml:space="preserve">Julio - Septiembre     </v>
          </cell>
          <cell r="P209">
            <v>42669</v>
          </cell>
        </row>
        <row r="210">
          <cell r="C210" t="str">
            <v>211415814</v>
          </cell>
          <cell r="D210" t="str">
            <v>Toca</v>
          </cell>
          <cell r="E210" t="str">
            <v>15</v>
          </cell>
          <cell r="F210" t="str">
            <v>DEPARTAMENTO DE BOYACA</v>
          </cell>
          <cell r="G210" t="str">
            <v>K30</v>
          </cell>
          <cell r="H210" t="str">
            <v>FUT_RESERVAS</v>
          </cell>
          <cell r="I210">
            <v>65</v>
          </cell>
          <cell r="J210" t="str">
            <v>GENERAL</v>
          </cell>
          <cell r="K210" t="str">
            <v>ENLINEA</v>
          </cell>
          <cell r="L210" t="str">
            <v xml:space="preserve">Aceptado                     </v>
          </cell>
          <cell r="M210">
            <v>2016</v>
          </cell>
          <cell r="N210">
            <v>10709</v>
          </cell>
          <cell r="O210" t="str">
            <v xml:space="preserve">Julio - Septiembre     </v>
          </cell>
          <cell r="P210">
            <v>42671</v>
          </cell>
        </row>
        <row r="211">
          <cell r="C211" t="str">
            <v>211417614</v>
          </cell>
          <cell r="D211" t="str">
            <v>Riosucio - Caldas</v>
          </cell>
          <cell r="E211" t="str">
            <v>17</v>
          </cell>
          <cell r="F211" t="str">
            <v>DEPARTAMENTO DE CALDAS</v>
          </cell>
          <cell r="G211" t="str">
            <v>K30</v>
          </cell>
          <cell r="H211" t="str">
            <v>FUT_RESERVAS</v>
          </cell>
          <cell r="I211">
            <v>65</v>
          </cell>
          <cell r="J211" t="str">
            <v>GENERAL</v>
          </cell>
          <cell r="K211" t="str">
            <v>ENLINEA</v>
          </cell>
          <cell r="L211" t="str">
            <v xml:space="preserve">Aceptado                     </v>
          </cell>
          <cell r="M211">
            <v>2016</v>
          </cell>
          <cell r="N211">
            <v>10709</v>
          </cell>
          <cell r="O211" t="str">
            <v xml:space="preserve">Julio - Septiembre     </v>
          </cell>
          <cell r="P211">
            <v>42674</v>
          </cell>
        </row>
        <row r="212">
          <cell r="C212" t="str">
            <v>211420614</v>
          </cell>
          <cell r="D212" t="str">
            <v>Río de Oro</v>
          </cell>
          <cell r="E212" t="str">
            <v>20</v>
          </cell>
          <cell r="F212" t="str">
            <v>DEPARTAMENTO DE CESAR</v>
          </cell>
          <cell r="G212" t="str">
            <v>K30</v>
          </cell>
          <cell r="H212" t="str">
            <v>FUT_RESERVAS</v>
          </cell>
          <cell r="I212">
            <v>65</v>
          </cell>
          <cell r="J212" t="str">
            <v>GENERAL</v>
          </cell>
          <cell r="K212" t="str">
            <v>ENLINEA</v>
          </cell>
          <cell r="L212" t="str">
            <v xml:space="preserve">Aceptado                     </v>
          </cell>
          <cell r="M212">
            <v>2016</v>
          </cell>
          <cell r="N212">
            <v>10709</v>
          </cell>
          <cell r="O212" t="str">
            <v xml:space="preserve">Julio - Septiembre     </v>
          </cell>
          <cell r="P212">
            <v>42662</v>
          </cell>
        </row>
        <row r="213">
          <cell r="C213" t="str">
            <v>211425214</v>
          </cell>
          <cell r="D213" t="str">
            <v>Cota</v>
          </cell>
          <cell r="E213" t="str">
            <v>25</v>
          </cell>
          <cell r="F213" t="str">
            <v>DEPARTAMENTO DE CUNDINAMARCA</v>
          </cell>
          <cell r="G213" t="str">
            <v>K30</v>
          </cell>
          <cell r="H213" t="str">
            <v>FUT_RESERVAS</v>
          </cell>
          <cell r="I213">
            <v>65</v>
          </cell>
          <cell r="J213" t="str">
            <v>GENERAL</v>
          </cell>
          <cell r="K213" t="str">
            <v>ENLINEA</v>
          </cell>
          <cell r="L213" t="str">
            <v xml:space="preserve">Aceptado                     </v>
          </cell>
          <cell r="M213">
            <v>2016</v>
          </cell>
          <cell r="N213">
            <v>10709</v>
          </cell>
          <cell r="O213" t="str">
            <v xml:space="preserve">Julio - Septiembre     </v>
          </cell>
          <cell r="P213">
            <v>42668</v>
          </cell>
        </row>
        <row r="214">
          <cell r="C214" t="str">
            <v>211505315</v>
          </cell>
          <cell r="D214" t="str">
            <v>Guadalupe - Antioquia</v>
          </cell>
          <cell r="E214" t="str">
            <v>05</v>
          </cell>
          <cell r="F214" t="str">
            <v>DEPARTAMENTO DE ANTIOQUIA</v>
          </cell>
          <cell r="G214" t="str">
            <v>K30</v>
          </cell>
          <cell r="H214" t="str">
            <v>FUT_RESERVAS</v>
          </cell>
          <cell r="I214">
            <v>65</v>
          </cell>
          <cell r="J214" t="str">
            <v>GENERAL</v>
          </cell>
          <cell r="K214" t="str">
            <v>ENLINEA</v>
          </cell>
          <cell r="L214" t="str">
            <v xml:space="preserve">Aceptado                     </v>
          </cell>
          <cell r="M214">
            <v>2016</v>
          </cell>
          <cell r="N214">
            <v>10709</v>
          </cell>
          <cell r="O214" t="str">
            <v xml:space="preserve">Julio - Septiembre     </v>
          </cell>
          <cell r="P214">
            <v>42669</v>
          </cell>
        </row>
        <row r="215">
          <cell r="C215" t="str">
            <v>211505615</v>
          </cell>
          <cell r="D215" t="str">
            <v>Rionegro - Antioquia</v>
          </cell>
          <cell r="E215" t="str">
            <v>05</v>
          </cell>
          <cell r="F215" t="str">
            <v>DEPARTAMENTO DE ANTIOQUIA</v>
          </cell>
          <cell r="G215" t="str">
            <v>K30</v>
          </cell>
          <cell r="H215" t="str">
            <v>FUT_RESERVAS</v>
          </cell>
          <cell r="I215">
            <v>65</v>
          </cell>
          <cell r="J215" t="str">
            <v>GENERAL</v>
          </cell>
          <cell r="K215" t="str">
            <v>ENLINEA</v>
          </cell>
          <cell r="L215" t="str">
            <v xml:space="preserve">Aceptado                     </v>
          </cell>
          <cell r="M215">
            <v>2016</v>
          </cell>
          <cell r="N215">
            <v>10709</v>
          </cell>
          <cell r="O215" t="str">
            <v xml:space="preserve">Julio - Septiembre     </v>
          </cell>
          <cell r="P215">
            <v>42671</v>
          </cell>
        </row>
        <row r="216">
          <cell r="C216" t="str">
            <v>211515215</v>
          </cell>
          <cell r="D216" t="str">
            <v>Corrales</v>
          </cell>
          <cell r="E216" t="str">
            <v>15</v>
          </cell>
          <cell r="F216" t="str">
            <v>DEPARTAMENTO DE BOYACA</v>
          </cell>
          <cell r="G216" t="str">
            <v>K30</v>
          </cell>
          <cell r="H216" t="str">
            <v>FUT_RESERVAS</v>
          </cell>
          <cell r="I216">
            <v>65</v>
          </cell>
          <cell r="J216" t="str">
            <v>GENERAL</v>
          </cell>
          <cell r="K216" t="str">
            <v>ENLINEA</v>
          </cell>
          <cell r="L216" t="str">
            <v xml:space="preserve">Aceptado                     </v>
          </cell>
          <cell r="M216">
            <v>2016</v>
          </cell>
          <cell r="N216">
            <v>10709</v>
          </cell>
          <cell r="O216" t="str">
            <v xml:space="preserve">Julio - Septiembre     </v>
          </cell>
          <cell r="P216">
            <v>42667</v>
          </cell>
        </row>
        <row r="217">
          <cell r="C217" t="str">
            <v>211525815</v>
          </cell>
          <cell r="D217" t="str">
            <v>Tocaima</v>
          </cell>
          <cell r="E217" t="str">
            <v>25</v>
          </cell>
          <cell r="F217" t="str">
            <v>DEPARTAMENTO DE CUNDINAMARCA</v>
          </cell>
          <cell r="G217" t="str">
            <v>K30</v>
          </cell>
          <cell r="H217" t="str">
            <v>FUT_RESERVAS</v>
          </cell>
          <cell r="I217">
            <v>65</v>
          </cell>
          <cell r="J217" t="str">
            <v>GENERAL</v>
          </cell>
          <cell r="K217" t="str">
            <v>ENLINEA</v>
          </cell>
          <cell r="L217" t="str">
            <v xml:space="preserve">Aceptado                     </v>
          </cell>
          <cell r="M217">
            <v>2016</v>
          </cell>
          <cell r="N217">
            <v>10709</v>
          </cell>
          <cell r="O217" t="str">
            <v xml:space="preserve">Julio - Septiembre     </v>
          </cell>
          <cell r="P217">
            <v>42668</v>
          </cell>
        </row>
        <row r="218">
          <cell r="C218" t="str">
            <v>211527615</v>
          </cell>
          <cell r="D218" t="str">
            <v>Riosucio - Chocó</v>
          </cell>
          <cell r="E218" t="str">
            <v>27</v>
          </cell>
          <cell r="F218" t="str">
            <v>DEPARTAMENTO DE CHOCO</v>
          </cell>
          <cell r="G218" t="str">
            <v>K30</v>
          </cell>
          <cell r="H218" t="str">
            <v>FUT_RESERVAS</v>
          </cell>
          <cell r="I218">
            <v>65</v>
          </cell>
          <cell r="J218" t="str">
            <v>GENERAL</v>
          </cell>
          <cell r="K218" t="str">
            <v>ENLINEA</v>
          </cell>
          <cell r="L218" t="str">
            <v xml:space="preserve">Aceptado                     </v>
          </cell>
          <cell r="M218">
            <v>2016</v>
          </cell>
          <cell r="N218">
            <v>10709</v>
          </cell>
          <cell r="O218" t="str">
            <v xml:space="preserve">Julio - Septiembre     </v>
          </cell>
          <cell r="P218">
            <v>42703</v>
          </cell>
        </row>
        <row r="219">
          <cell r="C219" t="str">
            <v>211541615</v>
          </cell>
          <cell r="D219" t="str">
            <v>Rivera</v>
          </cell>
          <cell r="E219" t="str">
            <v>41</v>
          </cell>
          <cell r="F219" t="str">
            <v>DEPARTAMENTO DE HUILA</v>
          </cell>
          <cell r="G219" t="str">
            <v>K30</v>
          </cell>
          <cell r="H219" t="str">
            <v>FUT_RESERVAS</v>
          </cell>
          <cell r="I219">
            <v>65</v>
          </cell>
          <cell r="J219" t="str">
            <v>GENERAL</v>
          </cell>
          <cell r="K219" t="str">
            <v>ENLINEA</v>
          </cell>
          <cell r="L219" t="str">
            <v xml:space="preserve">Aceptado                     </v>
          </cell>
          <cell r="M219">
            <v>2016</v>
          </cell>
          <cell r="N219">
            <v>10709</v>
          </cell>
          <cell r="O219" t="str">
            <v xml:space="preserve">Julio - Septiembre     </v>
          </cell>
          <cell r="P219">
            <v>42668</v>
          </cell>
        </row>
        <row r="220">
          <cell r="C220" t="str">
            <v>211552215</v>
          </cell>
          <cell r="D220" t="str">
            <v>Córdoba - Nariño</v>
          </cell>
          <cell r="E220" t="str">
            <v>52</v>
          </cell>
          <cell r="F220" t="str">
            <v>DEPARTAMENTO DE NARIÑO</v>
          </cell>
          <cell r="G220" t="str">
            <v>K30</v>
          </cell>
          <cell r="H220" t="str">
            <v>FUT_RESERVAS</v>
          </cell>
          <cell r="I220">
            <v>65</v>
          </cell>
          <cell r="J220" t="str">
            <v>GENERAL</v>
          </cell>
          <cell r="K220" t="str">
            <v>ENLINEA</v>
          </cell>
          <cell r="L220" t="str">
            <v xml:space="preserve">Aceptado                     </v>
          </cell>
          <cell r="M220">
            <v>2016</v>
          </cell>
          <cell r="N220">
            <v>10709</v>
          </cell>
          <cell r="O220" t="str">
            <v xml:space="preserve">Julio - Septiembre     </v>
          </cell>
          <cell r="P220">
            <v>42671</v>
          </cell>
        </row>
        <row r="221">
          <cell r="C221" t="str">
            <v>211568615</v>
          </cell>
          <cell r="D221" t="str">
            <v>Rionegro - Santander</v>
          </cell>
          <cell r="E221" t="str">
            <v>68</v>
          </cell>
          <cell r="F221" t="str">
            <v>DEPARTAMENTO DE SANTANDER</v>
          </cell>
          <cell r="G221" t="str">
            <v>K30</v>
          </cell>
          <cell r="H221" t="str">
            <v>FUT_RESERVAS</v>
          </cell>
          <cell r="I221">
            <v>65</v>
          </cell>
          <cell r="J221" t="str">
            <v>GENERAL</v>
          </cell>
          <cell r="K221" t="str">
            <v>ENLINEA</v>
          </cell>
          <cell r="L221" t="str">
            <v xml:space="preserve">Aceptado                     </v>
          </cell>
          <cell r="M221">
            <v>2016</v>
          </cell>
          <cell r="N221">
            <v>10709</v>
          </cell>
          <cell r="O221" t="str">
            <v xml:space="preserve">Julio - Septiembre     </v>
          </cell>
          <cell r="P221">
            <v>42691</v>
          </cell>
        </row>
        <row r="222">
          <cell r="C222" t="str">
            <v>211570215</v>
          </cell>
          <cell r="D222" t="str">
            <v>Corozal</v>
          </cell>
          <cell r="E222" t="str">
            <v>70</v>
          </cell>
          <cell r="F222" t="str">
            <v>DEPARTAMENTO DE SUCRE</v>
          </cell>
          <cell r="G222" t="str">
            <v>K30</v>
          </cell>
          <cell r="H222" t="str">
            <v>FUT_RESERVAS</v>
          </cell>
          <cell r="I222">
            <v>65</v>
          </cell>
          <cell r="J222" t="str">
            <v>GENERAL</v>
          </cell>
          <cell r="K222" t="str">
            <v>ENLINEA</v>
          </cell>
          <cell r="L222" t="str">
            <v xml:space="preserve">Aceptado                     </v>
          </cell>
          <cell r="M222">
            <v>2016</v>
          </cell>
          <cell r="N222">
            <v>10709</v>
          </cell>
          <cell r="O222" t="str">
            <v xml:space="preserve">Julio - Septiembre     </v>
          </cell>
          <cell r="P222">
            <v>42670</v>
          </cell>
        </row>
        <row r="223">
          <cell r="C223" t="str">
            <v>211585015</v>
          </cell>
          <cell r="D223" t="str">
            <v>Chámeza</v>
          </cell>
          <cell r="E223" t="str">
            <v>85</v>
          </cell>
          <cell r="F223" t="str">
            <v>DEPARTAMENTO DE CASANARE</v>
          </cell>
          <cell r="G223" t="str">
            <v>K30</v>
          </cell>
          <cell r="H223" t="str">
            <v>FUT_RESERVAS</v>
          </cell>
          <cell r="I223">
            <v>65</v>
          </cell>
          <cell r="J223" t="str">
            <v>GENERAL</v>
          </cell>
          <cell r="K223" t="str">
            <v>ENLINEA</v>
          </cell>
          <cell r="L223" t="str">
            <v xml:space="preserve">Aceptado                     </v>
          </cell>
          <cell r="M223">
            <v>2016</v>
          </cell>
          <cell r="N223">
            <v>10709</v>
          </cell>
          <cell r="O223" t="str">
            <v xml:space="preserve">Julio - Septiembre     </v>
          </cell>
          <cell r="P223">
            <v>42673</v>
          </cell>
        </row>
        <row r="224">
          <cell r="C224" t="str">
            <v>211585315</v>
          </cell>
          <cell r="D224" t="str">
            <v>Sácama</v>
          </cell>
          <cell r="E224" t="str">
            <v>85</v>
          </cell>
          <cell r="F224" t="str">
            <v>DEPARTAMENTO DE CASANARE</v>
          </cell>
          <cell r="G224" t="str">
            <v>K30</v>
          </cell>
          <cell r="H224" t="str">
            <v>FUT_RESERVAS</v>
          </cell>
          <cell r="I224">
            <v>65</v>
          </cell>
          <cell r="J224" t="str">
            <v>GENERAL</v>
          </cell>
          <cell r="K224" t="str">
            <v>ENLINEA</v>
          </cell>
          <cell r="L224" t="str">
            <v xml:space="preserve">Aceptado                     </v>
          </cell>
          <cell r="M224">
            <v>2016</v>
          </cell>
          <cell r="N224">
            <v>10709</v>
          </cell>
          <cell r="O224" t="str">
            <v xml:space="preserve">Julio - Septiembre     </v>
          </cell>
          <cell r="P224">
            <v>42670</v>
          </cell>
        </row>
        <row r="225">
          <cell r="C225" t="str">
            <v>211595015</v>
          </cell>
          <cell r="D225" t="str">
            <v>Calamar - Guaviare</v>
          </cell>
          <cell r="E225" t="str">
            <v>95</v>
          </cell>
          <cell r="F225" t="str">
            <v>DEPARTAMENTO DE GUAVIARE</v>
          </cell>
          <cell r="G225" t="str">
            <v>K30</v>
          </cell>
          <cell r="H225" t="str">
            <v>FUT_RESERVAS</v>
          </cell>
          <cell r="I225">
            <v>65</v>
          </cell>
          <cell r="J225" t="str">
            <v>GENERAL</v>
          </cell>
          <cell r="K225" t="str">
            <v>ENLINEA</v>
          </cell>
          <cell r="L225" t="str">
            <v xml:space="preserve">Aceptado                     </v>
          </cell>
          <cell r="M225">
            <v>2016</v>
          </cell>
          <cell r="N225">
            <v>10709</v>
          </cell>
          <cell r="O225" t="str">
            <v xml:space="preserve">Julio - Septiembre     </v>
          </cell>
          <cell r="P225">
            <v>42670</v>
          </cell>
        </row>
        <row r="226">
          <cell r="C226" t="str">
            <v>211615516</v>
          </cell>
          <cell r="D226" t="str">
            <v>Paipa</v>
          </cell>
          <cell r="E226" t="str">
            <v>15</v>
          </cell>
          <cell r="F226" t="str">
            <v>DEPARTAMENTO DE BOYACA</v>
          </cell>
          <cell r="G226" t="str">
            <v>K30</v>
          </cell>
          <cell r="H226" t="str">
            <v>FUT_RESERVAS</v>
          </cell>
          <cell r="I226">
            <v>65</v>
          </cell>
          <cell r="J226" t="str">
            <v>GENERAL</v>
          </cell>
          <cell r="K226" t="str">
            <v>ENLINEA</v>
          </cell>
          <cell r="L226" t="str">
            <v xml:space="preserve">Aceptado                     </v>
          </cell>
          <cell r="M226">
            <v>2016</v>
          </cell>
          <cell r="N226">
            <v>10709</v>
          </cell>
          <cell r="O226" t="str">
            <v xml:space="preserve">Julio - Septiembre     </v>
          </cell>
          <cell r="P226">
            <v>42669</v>
          </cell>
        </row>
        <row r="227">
          <cell r="C227" t="str">
            <v>211615816</v>
          </cell>
          <cell r="D227" t="str">
            <v>Togüí</v>
          </cell>
          <cell r="E227" t="str">
            <v>15</v>
          </cell>
          <cell r="F227" t="str">
            <v>DEPARTAMENTO DE BOYACA</v>
          </cell>
          <cell r="G227" t="str">
            <v>K30</v>
          </cell>
          <cell r="H227" t="str">
            <v>FUT_RESERVAS</v>
          </cell>
          <cell r="I227">
            <v>65</v>
          </cell>
          <cell r="J227" t="str">
            <v>GENERAL</v>
          </cell>
          <cell r="K227" t="str">
            <v>ENLINEA</v>
          </cell>
          <cell r="L227" t="str">
            <v xml:space="preserve">Aceptado                     </v>
          </cell>
          <cell r="M227">
            <v>2016</v>
          </cell>
          <cell r="N227">
            <v>10709</v>
          </cell>
          <cell r="O227" t="str">
            <v xml:space="preserve">Julio - Septiembre     </v>
          </cell>
          <cell r="P227">
            <v>42673</v>
          </cell>
        </row>
        <row r="228">
          <cell r="C228" t="str">
            <v>211617616</v>
          </cell>
          <cell r="D228" t="str">
            <v>Risaralda</v>
          </cell>
          <cell r="E228" t="str">
            <v>17</v>
          </cell>
          <cell r="F228" t="str">
            <v>DEPARTAMENTO DE CALDAS</v>
          </cell>
          <cell r="G228" t="str">
            <v>K30</v>
          </cell>
          <cell r="H228" t="str">
            <v>FUT_RESERVAS</v>
          </cell>
          <cell r="I228">
            <v>65</v>
          </cell>
          <cell r="J228" t="str">
            <v>GENERAL</v>
          </cell>
          <cell r="K228" t="str">
            <v>ENLINEA</v>
          </cell>
          <cell r="L228" t="str">
            <v xml:space="preserve">Aceptado                     </v>
          </cell>
          <cell r="M228">
            <v>2016</v>
          </cell>
          <cell r="N228">
            <v>10709</v>
          </cell>
          <cell r="O228" t="str">
            <v xml:space="preserve">Julio - Septiembre     </v>
          </cell>
          <cell r="P228">
            <v>42666</v>
          </cell>
        </row>
        <row r="229">
          <cell r="C229" t="str">
            <v>211641016</v>
          </cell>
          <cell r="D229" t="str">
            <v>Aipe</v>
          </cell>
          <cell r="E229" t="str">
            <v>41</v>
          </cell>
          <cell r="F229" t="str">
            <v>DEPARTAMENTO DE HUILA</v>
          </cell>
          <cell r="G229" t="str">
            <v>K30</v>
          </cell>
          <cell r="H229" t="str">
            <v>FUT_RESERVAS</v>
          </cell>
          <cell r="I229">
            <v>65</v>
          </cell>
          <cell r="J229" t="str">
            <v>GENERAL</v>
          </cell>
          <cell r="K229" t="str">
            <v>ENLINEA</v>
          </cell>
          <cell r="L229" t="str">
            <v xml:space="preserve">Aceptado                     </v>
          </cell>
          <cell r="M229">
            <v>2016</v>
          </cell>
          <cell r="N229">
            <v>10709</v>
          </cell>
          <cell r="O229" t="str">
            <v xml:space="preserve">Julio - Septiembre     </v>
          </cell>
          <cell r="P229">
            <v>42661</v>
          </cell>
        </row>
        <row r="230">
          <cell r="C230" t="str">
            <v>211673616</v>
          </cell>
          <cell r="D230" t="str">
            <v>Rioblanco</v>
          </cell>
          <cell r="E230" t="str">
            <v>73</v>
          </cell>
          <cell r="F230" t="str">
            <v>DEPARTAMENTO DE TOLIMA</v>
          </cell>
          <cell r="G230" t="str">
            <v>K30</v>
          </cell>
          <cell r="H230" t="str">
            <v>FUT_RESERVAS</v>
          </cell>
          <cell r="I230">
            <v>65</v>
          </cell>
          <cell r="J230" t="str">
            <v>GENERAL</v>
          </cell>
          <cell r="K230" t="str">
            <v>ENLINEA</v>
          </cell>
          <cell r="L230" t="str">
            <v xml:space="preserve">Aceptado                     </v>
          </cell>
          <cell r="M230">
            <v>2016</v>
          </cell>
          <cell r="N230">
            <v>10709</v>
          </cell>
          <cell r="O230" t="str">
            <v xml:space="preserve">Julio - Septiembre     </v>
          </cell>
          <cell r="P230">
            <v>42670</v>
          </cell>
        </row>
        <row r="231">
          <cell r="C231" t="str">
            <v>211676616</v>
          </cell>
          <cell r="D231" t="str">
            <v>Riofrío</v>
          </cell>
          <cell r="E231" t="str">
            <v>76</v>
          </cell>
          <cell r="F231" t="str">
            <v>DEPARTAMENTO DE VALLE DEL CAUCA</v>
          </cell>
          <cell r="G231" t="str">
            <v>K30</v>
          </cell>
          <cell r="H231" t="str">
            <v>FUT_RESERVAS</v>
          </cell>
          <cell r="I231">
            <v>65</v>
          </cell>
          <cell r="J231" t="str">
            <v>GENERAL</v>
          </cell>
          <cell r="K231" t="str">
            <v>ENLINEA</v>
          </cell>
          <cell r="L231" t="str">
            <v xml:space="preserve">Aceptado                     </v>
          </cell>
          <cell r="M231">
            <v>2016</v>
          </cell>
          <cell r="N231">
            <v>10709</v>
          </cell>
          <cell r="O231" t="str">
            <v xml:space="preserve">Julio - Septiembre     </v>
          </cell>
          <cell r="P231">
            <v>42670</v>
          </cell>
        </row>
        <row r="232">
          <cell r="C232" t="str">
            <v>211715317</v>
          </cell>
          <cell r="D232" t="str">
            <v>Guacamayas</v>
          </cell>
          <cell r="E232" t="str">
            <v>15</v>
          </cell>
          <cell r="F232" t="str">
            <v>DEPARTAMENTO DE BOYACA</v>
          </cell>
          <cell r="G232" t="str">
            <v>K30</v>
          </cell>
          <cell r="H232" t="str">
            <v>FUT_RESERVAS</v>
          </cell>
          <cell r="I232">
            <v>65</v>
          </cell>
          <cell r="J232" t="str">
            <v>GENERAL</v>
          </cell>
          <cell r="K232" t="str">
            <v>ENLINEA</v>
          </cell>
          <cell r="L232" t="str">
            <v xml:space="preserve">Aceptado                     </v>
          </cell>
          <cell r="M232">
            <v>2016</v>
          </cell>
          <cell r="N232">
            <v>10709</v>
          </cell>
          <cell r="O232" t="str">
            <v xml:space="preserve">Julio - Septiembre     </v>
          </cell>
          <cell r="P232">
            <v>42674</v>
          </cell>
        </row>
        <row r="233">
          <cell r="C233" t="str">
            <v>211719517</v>
          </cell>
          <cell r="D233" t="str">
            <v>Páez (Belalcázar) - Cauca</v>
          </cell>
          <cell r="E233" t="str">
            <v>19</v>
          </cell>
          <cell r="F233" t="str">
            <v>DEPARTAMENTO DE CAUCA</v>
          </cell>
          <cell r="G233" t="str">
            <v>K30</v>
          </cell>
          <cell r="H233" t="str">
            <v>FUT_RESERVAS</v>
          </cell>
          <cell r="I233">
            <v>65</v>
          </cell>
          <cell r="J233" t="str">
            <v>GENERAL</v>
          </cell>
          <cell r="K233" t="str">
            <v>ENLINEA</v>
          </cell>
          <cell r="L233" t="str">
            <v xml:space="preserve">Aceptado                     </v>
          </cell>
          <cell r="M233">
            <v>2016</v>
          </cell>
          <cell r="N233">
            <v>10709</v>
          </cell>
          <cell r="O233" t="str">
            <v xml:space="preserve">Julio - Septiembre     </v>
          </cell>
          <cell r="P233">
            <v>42674</v>
          </cell>
        </row>
        <row r="234">
          <cell r="C234" t="str">
            <v>211720517</v>
          </cell>
          <cell r="D234" t="str">
            <v>Pailitas</v>
          </cell>
          <cell r="E234" t="str">
            <v>20</v>
          </cell>
          <cell r="F234" t="str">
            <v>DEPARTAMENTO DE CESAR</v>
          </cell>
          <cell r="G234" t="str">
            <v>K30</v>
          </cell>
          <cell r="H234" t="str">
            <v>FUT_RESERVAS</v>
          </cell>
          <cell r="I234">
            <v>65</v>
          </cell>
          <cell r="J234" t="str">
            <v>GENERAL</v>
          </cell>
          <cell r="K234" t="str">
            <v>ENLINEA</v>
          </cell>
          <cell r="L234" t="str">
            <v xml:space="preserve">Aceptado                     </v>
          </cell>
          <cell r="M234">
            <v>2016</v>
          </cell>
          <cell r="N234">
            <v>10709</v>
          </cell>
          <cell r="O234" t="str">
            <v xml:space="preserve">Julio - Septiembre     </v>
          </cell>
          <cell r="P234">
            <v>42672</v>
          </cell>
        </row>
        <row r="235">
          <cell r="C235" t="str">
            <v>211723417</v>
          </cell>
          <cell r="D235" t="str">
            <v>Santa Cruz de Lorica</v>
          </cell>
          <cell r="E235" t="str">
            <v>23</v>
          </cell>
          <cell r="F235" t="str">
            <v>DEPARTAMENTO DE CORDOBA</v>
          </cell>
          <cell r="G235" t="str">
            <v>K30</v>
          </cell>
          <cell r="H235" t="str">
            <v>FUT_RESERVAS</v>
          </cell>
          <cell r="I235">
            <v>65</v>
          </cell>
          <cell r="J235" t="str">
            <v>GENERAL</v>
          </cell>
          <cell r="K235" t="str">
            <v>ENLINEA</v>
          </cell>
          <cell r="L235" t="str">
            <v xml:space="preserve">Aceptado                     </v>
          </cell>
          <cell r="M235">
            <v>2016</v>
          </cell>
          <cell r="N235">
            <v>10709</v>
          </cell>
          <cell r="O235" t="str">
            <v xml:space="preserve">Julio - Septiembre     </v>
          </cell>
          <cell r="P235">
            <v>42674</v>
          </cell>
        </row>
        <row r="236">
          <cell r="C236" t="str">
            <v>211725317</v>
          </cell>
          <cell r="D236" t="str">
            <v>Guachetá</v>
          </cell>
          <cell r="E236" t="str">
            <v>25</v>
          </cell>
          <cell r="F236" t="str">
            <v>DEPARTAMENTO DE CUNDINAMARCA</v>
          </cell>
          <cell r="G236" t="str">
            <v>K30</v>
          </cell>
          <cell r="H236" t="str">
            <v>FUT_RESERVAS</v>
          </cell>
          <cell r="I236">
            <v>65</v>
          </cell>
          <cell r="J236" t="str">
            <v>GENERAL</v>
          </cell>
          <cell r="K236" t="str">
            <v>ENLINEA</v>
          </cell>
          <cell r="L236" t="str">
            <v xml:space="preserve">Aceptado                     </v>
          </cell>
          <cell r="M236">
            <v>2016</v>
          </cell>
          <cell r="N236">
            <v>10709</v>
          </cell>
          <cell r="O236" t="str">
            <v xml:space="preserve">Julio - Septiembre     </v>
          </cell>
          <cell r="P236">
            <v>42664</v>
          </cell>
        </row>
        <row r="237">
          <cell r="C237" t="str">
            <v>211725817</v>
          </cell>
          <cell r="D237" t="str">
            <v>Tocancipá</v>
          </cell>
          <cell r="E237" t="str">
            <v>25</v>
          </cell>
          <cell r="F237" t="str">
            <v>DEPARTAMENTO DE CUNDINAMARCA</v>
          </cell>
          <cell r="G237" t="str">
            <v>K30</v>
          </cell>
          <cell r="H237" t="str">
            <v>FUT_RESERVAS</v>
          </cell>
          <cell r="I237">
            <v>65</v>
          </cell>
          <cell r="J237" t="str">
            <v>GENERAL</v>
          </cell>
          <cell r="K237" t="str">
            <v>ENLINEA</v>
          </cell>
          <cell r="L237" t="str">
            <v xml:space="preserve">Aceptado                     </v>
          </cell>
          <cell r="M237">
            <v>2016</v>
          </cell>
          <cell r="N237">
            <v>10709</v>
          </cell>
          <cell r="O237" t="str">
            <v xml:space="preserve">Julio - Septiembre     </v>
          </cell>
          <cell r="P237">
            <v>42671</v>
          </cell>
        </row>
        <row r="238">
          <cell r="C238" t="str">
            <v>211752317</v>
          </cell>
          <cell r="D238" t="str">
            <v>Guachucal</v>
          </cell>
          <cell r="E238" t="str">
            <v>52</v>
          </cell>
          <cell r="F238" t="str">
            <v>DEPARTAMENTO DE NARIÑO</v>
          </cell>
          <cell r="G238" t="str">
            <v>K30</v>
          </cell>
          <cell r="H238" t="str">
            <v>FUT_RESERVAS</v>
          </cell>
          <cell r="I238">
            <v>65</v>
          </cell>
          <cell r="J238" t="str">
            <v>GENERAL</v>
          </cell>
          <cell r="K238" t="str">
            <v>ENLINEA</v>
          </cell>
          <cell r="L238" t="str">
            <v xml:space="preserve">Aceptado                     </v>
          </cell>
          <cell r="M238">
            <v>2016</v>
          </cell>
          <cell r="N238">
            <v>10709</v>
          </cell>
          <cell r="O238" t="str">
            <v xml:space="preserve">Julio - Septiembre     </v>
          </cell>
          <cell r="P238">
            <v>42668</v>
          </cell>
        </row>
        <row r="239">
          <cell r="C239" t="str">
            <v>211768217</v>
          </cell>
          <cell r="D239" t="str">
            <v>Coromoro</v>
          </cell>
          <cell r="E239" t="str">
            <v>68</v>
          </cell>
          <cell r="F239" t="str">
            <v>DEPARTAMENTO DE SANTANDER</v>
          </cell>
          <cell r="G239" t="str">
            <v>K30</v>
          </cell>
          <cell r="H239" t="str">
            <v>FUT_RESERVAS</v>
          </cell>
          <cell r="I239">
            <v>65</v>
          </cell>
          <cell r="J239" t="str">
            <v>GENERAL</v>
          </cell>
          <cell r="K239" t="str">
            <v>ENLINEA</v>
          </cell>
          <cell r="L239" t="str">
            <v xml:space="preserve">Aceptado                     </v>
          </cell>
          <cell r="M239">
            <v>2016</v>
          </cell>
          <cell r="N239">
            <v>10709</v>
          </cell>
          <cell r="O239" t="str">
            <v xml:space="preserve">Julio - Septiembre     </v>
          </cell>
          <cell r="P239">
            <v>42674</v>
          </cell>
        </row>
        <row r="240">
          <cell r="C240" t="str">
            <v>211770717</v>
          </cell>
          <cell r="D240" t="str">
            <v>San Pedro - Sucre</v>
          </cell>
          <cell r="E240" t="str">
            <v>70</v>
          </cell>
          <cell r="F240" t="str">
            <v>DEPARTAMENTO DE SUCRE</v>
          </cell>
          <cell r="G240" t="str">
            <v>K30</v>
          </cell>
          <cell r="H240" t="str">
            <v>FUT_RESERVAS</v>
          </cell>
          <cell r="I240">
            <v>65</v>
          </cell>
          <cell r="J240" t="str">
            <v>GENERAL</v>
          </cell>
          <cell r="K240" t="str">
            <v>ENLINEA</v>
          </cell>
          <cell r="L240" t="str">
            <v xml:space="preserve">Aceptado                     </v>
          </cell>
          <cell r="M240">
            <v>2016</v>
          </cell>
          <cell r="N240">
            <v>10709</v>
          </cell>
          <cell r="O240" t="str">
            <v xml:space="preserve">Julio - Septiembre     </v>
          </cell>
          <cell r="P240">
            <v>42672</v>
          </cell>
        </row>
        <row r="241">
          <cell r="C241" t="str">
            <v>211773217</v>
          </cell>
          <cell r="D241" t="str">
            <v>Coyaima</v>
          </cell>
          <cell r="E241" t="str">
            <v>73</v>
          </cell>
          <cell r="F241" t="str">
            <v>DEPARTAMENTO DE TOLIMA</v>
          </cell>
          <cell r="G241" t="str">
            <v>K30</v>
          </cell>
          <cell r="H241" t="str">
            <v>FUT_RESERVAS</v>
          </cell>
          <cell r="I241">
            <v>65</v>
          </cell>
          <cell r="J241" t="str">
            <v>GENERAL</v>
          </cell>
          <cell r="K241" t="str">
            <v>ENLINEA</v>
          </cell>
          <cell r="L241" t="str">
            <v xml:space="preserve">Aceptado                     </v>
          </cell>
          <cell r="M241">
            <v>2016</v>
          </cell>
          <cell r="N241">
            <v>10709</v>
          </cell>
          <cell r="O241" t="str">
            <v xml:space="preserve">Julio - Septiembre     </v>
          </cell>
          <cell r="P241">
            <v>42669</v>
          </cell>
        </row>
        <row r="242">
          <cell r="C242" t="str">
            <v>211805318</v>
          </cell>
          <cell r="D242" t="str">
            <v>Guarne</v>
          </cell>
          <cell r="E242" t="str">
            <v>05</v>
          </cell>
          <cell r="F242" t="str">
            <v>DEPARTAMENTO DE ANTIOQUIA</v>
          </cell>
          <cell r="G242" t="str">
            <v>K30</v>
          </cell>
          <cell r="H242" t="str">
            <v>FUT_RESERVAS</v>
          </cell>
          <cell r="I242">
            <v>65</v>
          </cell>
          <cell r="J242" t="str">
            <v>GENERAL</v>
          </cell>
          <cell r="K242" t="str">
            <v>ENLINEA</v>
          </cell>
          <cell r="L242" t="str">
            <v xml:space="preserve">Aceptado                     </v>
          </cell>
          <cell r="M242">
            <v>2016</v>
          </cell>
          <cell r="N242">
            <v>10709</v>
          </cell>
          <cell r="O242" t="str">
            <v xml:space="preserve">Julio - Septiembre     </v>
          </cell>
          <cell r="P242">
            <v>42672</v>
          </cell>
        </row>
        <row r="243">
          <cell r="C243" t="str">
            <v>211815218</v>
          </cell>
          <cell r="D243" t="str">
            <v>Covarachía</v>
          </cell>
          <cell r="E243" t="str">
            <v>15</v>
          </cell>
          <cell r="F243" t="str">
            <v>DEPARTAMENTO DE BOYACA</v>
          </cell>
          <cell r="G243" t="str">
            <v>K30</v>
          </cell>
          <cell r="H243" t="str">
            <v>FUT_RESERVAS</v>
          </cell>
          <cell r="I243">
            <v>65</v>
          </cell>
          <cell r="J243" t="str">
            <v>GENERAL</v>
          </cell>
          <cell r="K243" t="str">
            <v>ENLINEA</v>
          </cell>
          <cell r="L243" t="str">
            <v xml:space="preserve">Aceptado                     </v>
          </cell>
          <cell r="M243">
            <v>2016</v>
          </cell>
          <cell r="N243">
            <v>10709</v>
          </cell>
          <cell r="O243" t="str">
            <v xml:space="preserve">Julio - Septiembre     </v>
          </cell>
          <cell r="P243">
            <v>42674</v>
          </cell>
        </row>
        <row r="244">
          <cell r="C244" t="str">
            <v>211815518</v>
          </cell>
          <cell r="D244" t="str">
            <v>Pajarito</v>
          </cell>
          <cell r="E244" t="str">
            <v>15</v>
          </cell>
          <cell r="F244" t="str">
            <v>DEPARTAMENTO DE BOYACA</v>
          </cell>
          <cell r="G244" t="str">
            <v>K30</v>
          </cell>
          <cell r="H244" t="str">
            <v>FUT_RESERVAS</v>
          </cell>
          <cell r="I244">
            <v>65</v>
          </cell>
          <cell r="J244" t="str">
            <v>GENERAL</v>
          </cell>
          <cell r="K244" t="str">
            <v>ENLINEA</v>
          </cell>
          <cell r="L244" t="str">
            <v xml:space="preserve">Aceptado                     </v>
          </cell>
          <cell r="M244">
            <v>2016</v>
          </cell>
          <cell r="N244">
            <v>10709</v>
          </cell>
          <cell r="O244" t="str">
            <v xml:space="preserve">Julio - Septiembre     </v>
          </cell>
          <cell r="P244">
            <v>42674</v>
          </cell>
        </row>
        <row r="245">
          <cell r="C245" t="str">
            <v>211819318</v>
          </cell>
          <cell r="D245" t="str">
            <v>Guapí</v>
          </cell>
          <cell r="E245" t="str">
            <v>19</v>
          </cell>
          <cell r="F245" t="str">
            <v>DEPARTAMENTO DE CAUCA</v>
          </cell>
          <cell r="G245" t="str">
            <v>K30</v>
          </cell>
          <cell r="H245" t="str">
            <v>FUT_RESERVAS</v>
          </cell>
          <cell r="I245">
            <v>65</v>
          </cell>
          <cell r="J245" t="str">
            <v>GENERAL</v>
          </cell>
          <cell r="K245" t="str">
            <v>ENLINEA</v>
          </cell>
          <cell r="L245" t="str">
            <v xml:space="preserve">Aceptado                     </v>
          </cell>
          <cell r="M245">
            <v>2016</v>
          </cell>
          <cell r="N245">
            <v>10709</v>
          </cell>
          <cell r="O245" t="str">
            <v xml:space="preserve">Julio - Septiembre     </v>
          </cell>
          <cell r="P245">
            <v>42672</v>
          </cell>
        </row>
        <row r="246">
          <cell r="C246" t="str">
            <v>211819418</v>
          </cell>
          <cell r="D246" t="str">
            <v>López de Micay</v>
          </cell>
          <cell r="E246" t="str">
            <v>19</v>
          </cell>
          <cell r="F246" t="str">
            <v>DEPARTAMENTO DE CAUCA</v>
          </cell>
          <cell r="G246" t="str">
            <v>K30</v>
          </cell>
          <cell r="H246" t="str">
            <v>FUT_RESERVAS</v>
          </cell>
          <cell r="I246">
            <v>65</v>
          </cell>
          <cell r="J246" t="str">
            <v>GENERAL</v>
          </cell>
          <cell r="K246" t="str">
            <v>ENLINEA</v>
          </cell>
          <cell r="L246" t="str">
            <v xml:space="preserve">Aceptado                     </v>
          </cell>
          <cell r="M246">
            <v>2016</v>
          </cell>
          <cell r="N246">
            <v>10709</v>
          </cell>
          <cell r="O246" t="str">
            <v xml:space="preserve">Julio - Septiembre     </v>
          </cell>
          <cell r="P246">
            <v>42671</v>
          </cell>
        </row>
        <row r="247">
          <cell r="C247" t="str">
            <v>211825518</v>
          </cell>
          <cell r="D247" t="str">
            <v>Paime</v>
          </cell>
          <cell r="E247" t="str">
            <v>25</v>
          </cell>
          <cell r="F247" t="str">
            <v>DEPARTAMENTO DE CUNDINAMARCA</v>
          </cell>
          <cell r="G247" t="str">
            <v>K30</v>
          </cell>
          <cell r="H247" t="str">
            <v>FUT_RESERVAS</v>
          </cell>
          <cell r="I247">
            <v>65</v>
          </cell>
          <cell r="J247" t="str">
            <v>GENERAL</v>
          </cell>
          <cell r="K247" t="str">
            <v>ENLINEA</v>
          </cell>
          <cell r="L247" t="str">
            <v xml:space="preserve">Aceptado                     </v>
          </cell>
          <cell r="M247">
            <v>2016</v>
          </cell>
          <cell r="N247">
            <v>10709</v>
          </cell>
          <cell r="O247" t="str">
            <v xml:space="preserve">Julio - Septiembre     </v>
          </cell>
          <cell r="P247">
            <v>42667</v>
          </cell>
        </row>
        <row r="248">
          <cell r="C248" t="str">
            <v>211825718</v>
          </cell>
          <cell r="D248" t="str">
            <v>Sasaima</v>
          </cell>
          <cell r="E248" t="str">
            <v>25</v>
          </cell>
          <cell r="F248" t="str">
            <v>DEPARTAMENTO DE CUNDINAMARCA</v>
          </cell>
          <cell r="G248" t="str">
            <v>K30</v>
          </cell>
          <cell r="H248" t="str">
            <v>FUT_RESERVAS</v>
          </cell>
          <cell r="I248">
            <v>65</v>
          </cell>
          <cell r="J248" t="str">
            <v>GENERAL</v>
          </cell>
          <cell r="K248" t="str">
            <v>ENLINEA</v>
          </cell>
          <cell r="L248" t="str">
            <v xml:space="preserve">Aceptado                     </v>
          </cell>
          <cell r="M248">
            <v>2016</v>
          </cell>
          <cell r="N248">
            <v>10709</v>
          </cell>
          <cell r="O248" t="str">
            <v xml:space="preserve">Julio - Septiembre     </v>
          </cell>
          <cell r="P248">
            <v>42669</v>
          </cell>
        </row>
        <row r="249">
          <cell r="C249" t="str">
            <v>211841518</v>
          </cell>
          <cell r="D249" t="str">
            <v>Paicol</v>
          </cell>
          <cell r="E249" t="str">
            <v>41</v>
          </cell>
          <cell r="F249" t="str">
            <v>DEPARTAMENTO DE HUILA</v>
          </cell>
          <cell r="G249" t="str">
            <v>K30</v>
          </cell>
          <cell r="H249" t="str">
            <v>FUT_RESERVAS</v>
          </cell>
          <cell r="I249">
            <v>65</v>
          </cell>
          <cell r="J249" t="str">
            <v>GENERAL</v>
          </cell>
          <cell r="K249" t="str">
            <v>ENLINEA</v>
          </cell>
          <cell r="L249" t="str">
            <v xml:space="preserve">Aceptado                     </v>
          </cell>
          <cell r="M249">
            <v>2016</v>
          </cell>
          <cell r="N249">
            <v>10709</v>
          </cell>
          <cell r="O249" t="str">
            <v xml:space="preserve">Julio - Septiembre     </v>
          </cell>
          <cell r="P249">
            <v>42672</v>
          </cell>
        </row>
        <row r="250">
          <cell r="C250" t="str">
            <v>211847318</v>
          </cell>
          <cell r="D250" t="str">
            <v>Guamal - Magdalena</v>
          </cell>
          <cell r="E250" t="str">
            <v>47</v>
          </cell>
          <cell r="F250" t="str">
            <v>DEPARTAMENTO DE MAGDALENA</v>
          </cell>
          <cell r="G250" t="str">
            <v>K30</v>
          </cell>
          <cell r="H250" t="str">
            <v>FUT_RESERVAS</v>
          </cell>
          <cell r="I250">
            <v>65</v>
          </cell>
          <cell r="J250" t="str">
            <v>GENERAL</v>
          </cell>
          <cell r="K250" t="str">
            <v>ENLINEA</v>
          </cell>
          <cell r="L250" t="str">
            <v xml:space="preserve">Aceptado                     </v>
          </cell>
          <cell r="M250">
            <v>2016</v>
          </cell>
          <cell r="N250">
            <v>10709</v>
          </cell>
          <cell r="O250" t="str">
            <v xml:space="preserve">Julio - Septiembre     </v>
          </cell>
          <cell r="P250">
            <v>42674</v>
          </cell>
        </row>
        <row r="251">
          <cell r="C251" t="str">
            <v>211850318</v>
          </cell>
          <cell r="D251" t="str">
            <v>Guamal - Meta</v>
          </cell>
          <cell r="E251" t="str">
            <v>50</v>
          </cell>
          <cell r="F251" t="str">
            <v>DEPARTAMENTO DEL META</v>
          </cell>
          <cell r="G251" t="str">
            <v>K30</v>
          </cell>
          <cell r="H251" t="str">
            <v>FUT_RESERVAS</v>
          </cell>
          <cell r="I251">
            <v>65</v>
          </cell>
          <cell r="J251" t="str">
            <v>GENERAL</v>
          </cell>
          <cell r="K251" t="str">
            <v>ENLINEA</v>
          </cell>
          <cell r="L251" t="str">
            <v xml:space="preserve">Aceptado                     </v>
          </cell>
          <cell r="M251">
            <v>2016</v>
          </cell>
          <cell r="N251">
            <v>10709</v>
          </cell>
          <cell r="O251" t="str">
            <v xml:space="preserve">Julio - Septiembre     </v>
          </cell>
          <cell r="P251">
            <v>42670</v>
          </cell>
        </row>
        <row r="252">
          <cell r="C252" t="str">
            <v>211852418</v>
          </cell>
          <cell r="D252" t="str">
            <v>Los Andes (Sotomayor)</v>
          </cell>
          <cell r="E252" t="str">
            <v>52</v>
          </cell>
          <cell r="F252" t="str">
            <v>DEPARTAMENTO DE NARIÑO</v>
          </cell>
          <cell r="G252" t="str">
            <v>K30</v>
          </cell>
          <cell r="H252" t="str">
            <v>FUT_RESERVAS</v>
          </cell>
          <cell r="I252">
            <v>65</v>
          </cell>
          <cell r="J252" t="str">
            <v>GENERAL</v>
          </cell>
          <cell r="K252" t="str">
            <v>ENLINEA</v>
          </cell>
          <cell r="L252" t="str">
            <v xml:space="preserve">Aceptado                     </v>
          </cell>
          <cell r="M252">
            <v>2016</v>
          </cell>
          <cell r="N252">
            <v>10709</v>
          </cell>
          <cell r="O252" t="str">
            <v xml:space="preserve">Julio - Septiembre     </v>
          </cell>
          <cell r="P252">
            <v>42669</v>
          </cell>
        </row>
        <row r="253">
          <cell r="C253" t="str">
            <v>211854418</v>
          </cell>
          <cell r="D253" t="str">
            <v>Lourdes</v>
          </cell>
          <cell r="E253" t="str">
            <v>54</v>
          </cell>
          <cell r="F253" t="str">
            <v>DEPARTAMENTO DE NORTE DE SANTANDER</v>
          </cell>
          <cell r="G253" t="str">
            <v>K30</v>
          </cell>
          <cell r="H253" t="str">
            <v>FUT_RESERVAS</v>
          </cell>
          <cell r="I253">
            <v>65</v>
          </cell>
          <cell r="J253" t="str">
            <v>GENERAL</v>
          </cell>
          <cell r="K253" t="str">
            <v>ENLINEA</v>
          </cell>
          <cell r="L253" t="str">
            <v xml:space="preserve">Aceptado                     </v>
          </cell>
          <cell r="M253">
            <v>2016</v>
          </cell>
          <cell r="N253">
            <v>10709</v>
          </cell>
          <cell r="O253" t="str">
            <v xml:space="preserve">Julio - Septiembre     </v>
          </cell>
          <cell r="P253">
            <v>42663</v>
          </cell>
        </row>
        <row r="254">
          <cell r="C254" t="str">
            <v>211854518</v>
          </cell>
          <cell r="D254" t="str">
            <v>Pamplona</v>
          </cell>
          <cell r="E254" t="str">
            <v>54</v>
          </cell>
          <cell r="F254" t="str">
            <v>DEPARTAMENTO DE NORTE DE SANTANDER</v>
          </cell>
          <cell r="G254" t="str">
            <v>K30</v>
          </cell>
          <cell r="H254" t="str">
            <v>FUT_RESERVAS</v>
          </cell>
          <cell r="I254">
            <v>65</v>
          </cell>
          <cell r="J254" t="str">
            <v>GENERAL</v>
          </cell>
          <cell r="K254" t="str">
            <v>ENLINEA</v>
          </cell>
          <cell r="L254" t="str">
            <v xml:space="preserve">Aceptado                     </v>
          </cell>
          <cell r="M254">
            <v>2016</v>
          </cell>
          <cell r="N254">
            <v>10709</v>
          </cell>
          <cell r="O254" t="str">
            <v xml:space="preserve">Julio - Septiembre     </v>
          </cell>
          <cell r="P254">
            <v>42674</v>
          </cell>
        </row>
        <row r="255">
          <cell r="C255" t="str">
            <v>211866318</v>
          </cell>
          <cell r="D255" t="str">
            <v>Guática</v>
          </cell>
          <cell r="E255" t="str">
            <v>66</v>
          </cell>
          <cell r="F255" t="str">
            <v>DEPARTAMENTO DE RISARALDA</v>
          </cell>
          <cell r="G255" t="str">
            <v>K30</v>
          </cell>
          <cell r="H255" t="str">
            <v>FUT_RESERVAS</v>
          </cell>
          <cell r="I255">
            <v>65</v>
          </cell>
          <cell r="J255" t="str">
            <v>GENERAL</v>
          </cell>
          <cell r="K255" t="str">
            <v>ENLINEA</v>
          </cell>
          <cell r="L255" t="str">
            <v xml:space="preserve">Aceptado                     </v>
          </cell>
          <cell r="M255">
            <v>2016</v>
          </cell>
          <cell r="N255">
            <v>10709</v>
          </cell>
          <cell r="O255" t="str">
            <v xml:space="preserve">Julio - Septiembre     </v>
          </cell>
          <cell r="P255">
            <v>42670</v>
          </cell>
        </row>
        <row r="256">
          <cell r="C256" t="str">
            <v>211868318</v>
          </cell>
          <cell r="D256" t="str">
            <v>Guaca</v>
          </cell>
          <cell r="E256" t="str">
            <v>68</v>
          </cell>
          <cell r="F256" t="str">
            <v>DEPARTAMENTO DE SANTANDER</v>
          </cell>
          <cell r="G256" t="str">
            <v>K30</v>
          </cell>
          <cell r="H256" t="str">
            <v>FUT_RESERVAS</v>
          </cell>
          <cell r="I256">
            <v>65</v>
          </cell>
          <cell r="J256" t="str">
            <v>GENERAL</v>
          </cell>
          <cell r="K256" t="str">
            <v>ENLINEA</v>
          </cell>
          <cell r="L256" t="str">
            <v xml:space="preserve">Aceptado                     </v>
          </cell>
          <cell r="M256">
            <v>2016</v>
          </cell>
          <cell r="N256">
            <v>10709</v>
          </cell>
          <cell r="O256" t="str">
            <v xml:space="preserve">Julio - Septiembre     </v>
          </cell>
          <cell r="P256">
            <v>42674</v>
          </cell>
        </row>
        <row r="257">
          <cell r="C257" t="str">
            <v>211868418</v>
          </cell>
          <cell r="D257" t="str">
            <v>Los Santos</v>
          </cell>
          <cell r="E257" t="str">
            <v>68</v>
          </cell>
          <cell r="F257" t="str">
            <v>DEPARTAMENTO DE SANTANDER</v>
          </cell>
          <cell r="G257" t="str">
            <v>K30</v>
          </cell>
          <cell r="H257" t="str">
            <v>FUT_RESERVAS</v>
          </cell>
          <cell r="I257">
            <v>65</v>
          </cell>
          <cell r="J257" t="str">
            <v>GENERAL</v>
          </cell>
          <cell r="K257" t="str">
            <v>ENLINEA</v>
          </cell>
          <cell r="L257" t="str">
            <v xml:space="preserve">Aceptado                     </v>
          </cell>
          <cell r="M257">
            <v>2016</v>
          </cell>
          <cell r="N257">
            <v>10709</v>
          </cell>
          <cell r="O257" t="str">
            <v xml:space="preserve">Julio - Septiembre     </v>
          </cell>
          <cell r="P257">
            <v>42672</v>
          </cell>
        </row>
        <row r="258">
          <cell r="C258" t="str">
            <v>211870418</v>
          </cell>
          <cell r="D258" t="str">
            <v>Los Palmitos</v>
          </cell>
          <cell r="E258" t="str">
            <v>70</v>
          </cell>
          <cell r="F258" t="str">
            <v>DEPARTAMENTO DE SUCRE</v>
          </cell>
          <cell r="G258" t="str">
            <v>K30</v>
          </cell>
          <cell r="H258" t="str">
            <v>FUT_RESERVAS</v>
          </cell>
          <cell r="I258">
            <v>65</v>
          </cell>
          <cell r="J258" t="str">
            <v>GENERAL</v>
          </cell>
          <cell r="K258" t="str">
            <v>ENLINEA</v>
          </cell>
          <cell r="L258" t="str">
            <v xml:space="preserve">Aceptado                     </v>
          </cell>
          <cell r="M258">
            <v>2016</v>
          </cell>
          <cell r="N258">
            <v>10709</v>
          </cell>
          <cell r="O258" t="str">
            <v xml:space="preserve">Julio - Septiembre     </v>
          </cell>
          <cell r="P258">
            <v>42670</v>
          </cell>
        </row>
        <row r="259">
          <cell r="C259" t="str">
            <v>211876318</v>
          </cell>
          <cell r="D259" t="str">
            <v>San Juan Bautista de Guacarí</v>
          </cell>
          <cell r="E259" t="str">
            <v>76</v>
          </cell>
          <cell r="F259" t="str">
            <v>DEPARTAMENTO DE VALLE DEL CAUCA</v>
          </cell>
          <cell r="G259" t="str">
            <v>K30</v>
          </cell>
          <cell r="H259" t="str">
            <v>FUT_RESERVAS</v>
          </cell>
          <cell r="I259">
            <v>65</v>
          </cell>
          <cell r="J259" t="str">
            <v>GENERAL</v>
          </cell>
          <cell r="K259" t="str">
            <v>ENLINEA</v>
          </cell>
          <cell r="L259" t="str">
            <v xml:space="preserve">Aceptado                     </v>
          </cell>
          <cell r="M259">
            <v>2016</v>
          </cell>
          <cell r="N259">
            <v>10709</v>
          </cell>
          <cell r="O259" t="str">
            <v xml:space="preserve">Julio - Septiembre     </v>
          </cell>
          <cell r="P259">
            <v>42671</v>
          </cell>
        </row>
        <row r="260">
          <cell r="C260" t="str">
            <v>211905819</v>
          </cell>
          <cell r="D260" t="str">
            <v>Toledo - Antioquia</v>
          </cell>
          <cell r="E260" t="str">
            <v>05</v>
          </cell>
          <cell r="F260" t="str">
            <v>DEPARTAMENTO DE ANTIOQUIA</v>
          </cell>
          <cell r="G260" t="str">
            <v>K30</v>
          </cell>
          <cell r="H260" t="str">
            <v>FUT_RESERVAS</v>
          </cell>
          <cell r="I260">
            <v>65</v>
          </cell>
          <cell r="J260" t="str">
            <v>GENERAL</v>
          </cell>
          <cell r="K260" t="str">
            <v>ENLINEA</v>
          </cell>
          <cell r="L260" t="str">
            <v xml:space="preserve">Aceptado                     </v>
          </cell>
          <cell r="M260">
            <v>2016</v>
          </cell>
          <cell r="N260">
            <v>10709</v>
          </cell>
          <cell r="O260" t="str">
            <v xml:space="preserve">Julio - Septiembre     </v>
          </cell>
          <cell r="P260">
            <v>42662</v>
          </cell>
        </row>
        <row r="261">
          <cell r="C261" t="str">
            <v>211923419</v>
          </cell>
          <cell r="D261" t="str">
            <v>Los Córdobas</v>
          </cell>
          <cell r="E261" t="str">
            <v>23</v>
          </cell>
          <cell r="F261" t="str">
            <v>DEPARTAMENTO DE CORDOBA</v>
          </cell>
          <cell r="G261" t="str">
            <v>K30</v>
          </cell>
          <cell r="H261" t="str">
            <v>FUT_RESERVAS</v>
          </cell>
          <cell r="I261">
            <v>65</v>
          </cell>
          <cell r="J261" t="str">
            <v>GENERAL</v>
          </cell>
          <cell r="K261" t="str">
            <v>ENLINEA</v>
          </cell>
          <cell r="L261" t="str">
            <v xml:space="preserve">Aceptado                     </v>
          </cell>
          <cell r="M261">
            <v>2016</v>
          </cell>
          <cell r="N261">
            <v>10709</v>
          </cell>
          <cell r="O261" t="str">
            <v xml:space="preserve">Julio - Septiembre     </v>
          </cell>
          <cell r="P261">
            <v>42683</v>
          </cell>
        </row>
        <row r="262">
          <cell r="C262" t="str">
            <v>211925019</v>
          </cell>
          <cell r="D262" t="str">
            <v>Albán</v>
          </cell>
          <cell r="E262" t="str">
            <v>25</v>
          </cell>
          <cell r="F262" t="str">
            <v>DEPARTAMENTO DE CUNDINAMARCA</v>
          </cell>
          <cell r="G262" t="str">
            <v>K30</v>
          </cell>
          <cell r="H262" t="str">
            <v>FUT_RESERVAS</v>
          </cell>
          <cell r="I262">
            <v>65</v>
          </cell>
          <cell r="J262" t="str">
            <v>GENERAL</v>
          </cell>
          <cell r="K262" t="str">
            <v>ENLINEA</v>
          </cell>
          <cell r="L262" t="str">
            <v xml:space="preserve">Aceptado                     </v>
          </cell>
          <cell r="M262">
            <v>2016</v>
          </cell>
          <cell r="N262">
            <v>10709</v>
          </cell>
          <cell r="O262" t="str">
            <v xml:space="preserve">Julio - Septiembre     </v>
          </cell>
          <cell r="P262">
            <v>42674</v>
          </cell>
        </row>
        <row r="263">
          <cell r="C263" t="str">
            <v>211941319</v>
          </cell>
          <cell r="D263" t="str">
            <v>Guadalupe - Huila</v>
          </cell>
          <cell r="E263" t="str">
            <v>41</v>
          </cell>
          <cell r="F263" t="str">
            <v>DEPARTAMENTO DE HUILA</v>
          </cell>
          <cell r="G263" t="str">
            <v>K30</v>
          </cell>
          <cell r="H263" t="str">
            <v>FUT_RESERVAS</v>
          </cell>
          <cell r="I263">
            <v>65</v>
          </cell>
          <cell r="J263" t="str">
            <v>GENERAL</v>
          </cell>
          <cell r="K263" t="str">
            <v>ENLINEA</v>
          </cell>
          <cell r="L263" t="str">
            <v xml:space="preserve">Aceptado                     </v>
          </cell>
          <cell r="M263">
            <v>2016</v>
          </cell>
          <cell r="N263">
            <v>10709</v>
          </cell>
          <cell r="O263" t="str">
            <v xml:space="preserve">Julio - Septiembre     </v>
          </cell>
          <cell r="P263">
            <v>42665</v>
          </cell>
        </row>
        <row r="264">
          <cell r="C264" t="str">
            <v>211952019</v>
          </cell>
          <cell r="D264" t="str">
            <v>Albán (San José)</v>
          </cell>
          <cell r="E264" t="str">
            <v>52</v>
          </cell>
          <cell r="F264" t="str">
            <v>DEPARTAMENTO DE NARIÑO</v>
          </cell>
          <cell r="G264" t="str">
            <v>K30</v>
          </cell>
          <cell r="H264" t="str">
            <v>FUT_RESERVAS</v>
          </cell>
          <cell r="I264">
            <v>65</v>
          </cell>
          <cell r="J264" t="str">
            <v>GENERAL</v>
          </cell>
          <cell r="K264" t="str">
            <v>ENLINEA</v>
          </cell>
          <cell r="L264" t="str">
            <v xml:space="preserve">Aceptado                     </v>
          </cell>
          <cell r="M264">
            <v>2016</v>
          </cell>
          <cell r="N264">
            <v>10709</v>
          </cell>
          <cell r="O264" t="str">
            <v xml:space="preserve">Julio - Septiembre     </v>
          </cell>
          <cell r="P264">
            <v>42674</v>
          </cell>
        </row>
        <row r="265">
          <cell r="C265" t="str">
            <v>211973319</v>
          </cell>
          <cell r="D265" t="str">
            <v>El Guamo - Tolima</v>
          </cell>
          <cell r="E265" t="str">
            <v>73</v>
          </cell>
          <cell r="F265" t="str">
            <v>DEPARTAMENTO DE TOLIMA</v>
          </cell>
          <cell r="G265" t="str">
            <v>K30</v>
          </cell>
          <cell r="H265" t="str">
            <v>FUT_RESERVAS</v>
          </cell>
          <cell r="I265">
            <v>65</v>
          </cell>
          <cell r="J265" t="str">
            <v>GENERAL</v>
          </cell>
          <cell r="K265" t="str">
            <v>ENLINEA</v>
          </cell>
          <cell r="L265" t="str">
            <v xml:space="preserve">Aceptado                     </v>
          </cell>
          <cell r="M265">
            <v>2016</v>
          </cell>
          <cell r="N265">
            <v>10709</v>
          </cell>
          <cell r="O265" t="str">
            <v xml:space="preserve">Julio - Septiembre     </v>
          </cell>
          <cell r="P265">
            <v>42674</v>
          </cell>
        </row>
        <row r="266">
          <cell r="C266" t="str">
            <v>211986219</v>
          </cell>
          <cell r="D266" t="str">
            <v>Colón - Putumayo</v>
          </cell>
          <cell r="E266" t="str">
            <v>86</v>
          </cell>
          <cell r="F266" t="str">
            <v>DEPARTAMENTO DE PUTUMAYO</v>
          </cell>
          <cell r="G266" t="str">
            <v>K30</v>
          </cell>
          <cell r="H266" t="str">
            <v>FUT_RESERVAS</v>
          </cell>
          <cell r="I266">
            <v>65</v>
          </cell>
          <cell r="J266" t="str">
            <v>GENERAL</v>
          </cell>
          <cell r="K266" t="str">
            <v>ENLINEA</v>
          </cell>
          <cell r="L266" t="str">
            <v xml:space="preserve">Aceptado                     </v>
          </cell>
          <cell r="M266">
            <v>2016</v>
          </cell>
          <cell r="N266">
            <v>10709</v>
          </cell>
          <cell r="O266" t="str">
            <v xml:space="preserve">Julio - Septiembre     </v>
          </cell>
          <cell r="P266">
            <v>42664</v>
          </cell>
        </row>
        <row r="267">
          <cell r="C267" t="str">
            <v>212005120</v>
          </cell>
          <cell r="D267" t="str">
            <v>Cáceres</v>
          </cell>
          <cell r="E267" t="str">
            <v>05</v>
          </cell>
          <cell r="F267" t="str">
            <v>DEPARTAMENTO DE ANTIOQUIA</v>
          </cell>
          <cell r="G267" t="str">
            <v>K30</v>
          </cell>
          <cell r="H267" t="str">
            <v>FUT_RESERVAS</v>
          </cell>
          <cell r="I267">
            <v>65</v>
          </cell>
          <cell r="J267" t="str">
            <v>GENERAL</v>
          </cell>
          <cell r="K267" t="str">
            <v>ENLINEA</v>
          </cell>
          <cell r="L267" t="str">
            <v xml:space="preserve">Aceptado                     </v>
          </cell>
          <cell r="M267">
            <v>2016</v>
          </cell>
          <cell r="N267">
            <v>10709</v>
          </cell>
          <cell r="O267" t="str">
            <v xml:space="preserve">Julio - Septiembre     </v>
          </cell>
          <cell r="P267">
            <v>42674</v>
          </cell>
        </row>
        <row r="268">
          <cell r="C268" t="str">
            <v>212008520</v>
          </cell>
          <cell r="D268" t="str">
            <v>Palmar de Varela</v>
          </cell>
          <cell r="E268" t="str">
            <v>08</v>
          </cell>
          <cell r="F268" t="str">
            <v>DEPARTAMENTO DE ATLANTICO</v>
          </cell>
          <cell r="G268" t="str">
            <v>K30</v>
          </cell>
          <cell r="H268" t="str">
            <v>FUT_RESERVAS</v>
          </cell>
          <cell r="I268">
            <v>65</v>
          </cell>
          <cell r="J268" t="str">
            <v>GENERAL</v>
          </cell>
          <cell r="K268" t="str">
            <v>ENLINEA</v>
          </cell>
          <cell r="L268" t="str">
            <v xml:space="preserve">Aceptado                     </v>
          </cell>
          <cell r="M268">
            <v>2016</v>
          </cell>
          <cell r="N268">
            <v>10709</v>
          </cell>
          <cell r="O268" t="str">
            <v xml:space="preserve">Julio - Septiembre     </v>
          </cell>
          <cell r="P268">
            <v>42674</v>
          </cell>
        </row>
        <row r="269">
          <cell r="C269" t="str">
            <v>212013620</v>
          </cell>
          <cell r="D269" t="str">
            <v>San Cristóbal</v>
          </cell>
          <cell r="E269" t="str">
            <v>13</v>
          </cell>
          <cell r="F269" t="str">
            <v>DEPARTAMENTO DE BOLIVAR</v>
          </cell>
          <cell r="G269" t="str">
            <v>K30</v>
          </cell>
          <cell r="H269" t="str">
            <v>FUT_RESERVAS</v>
          </cell>
          <cell r="I269">
            <v>65</v>
          </cell>
          <cell r="J269" t="str">
            <v>GENERAL</v>
          </cell>
          <cell r="K269" t="str">
            <v>ENLINEA</v>
          </cell>
          <cell r="L269" t="str">
            <v xml:space="preserve">Aceptado                     </v>
          </cell>
          <cell r="M269">
            <v>2016</v>
          </cell>
          <cell r="N269">
            <v>10709</v>
          </cell>
          <cell r="O269" t="str">
            <v xml:space="preserve">Julio - Septiembre     </v>
          </cell>
          <cell r="P269">
            <v>42703</v>
          </cell>
        </row>
        <row r="270">
          <cell r="C270" t="str">
            <v>212015720</v>
          </cell>
          <cell r="D270" t="str">
            <v>Sativanorte</v>
          </cell>
          <cell r="E270" t="str">
            <v>15</v>
          </cell>
          <cell r="F270" t="str">
            <v>DEPARTAMENTO DE BOYACA</v>
          </cell>
          <cell r="G270" t="str">
            <v>K30</v>
          </cell>
          <cell r="H270" t="str">
            <v>FUT_RESERVAS</v>
          </cell>
          <cell r="I270">
            <v>65</v>
          </cell>
          <cell r="J270" t="str">
            <v>GENERAL</v>
          </cell>
          <cell r="K270" t="str">
            <v>ENLINEA</v>
          </cell>
          <cell r="L270" t="str">
            <v xml:space="preserve">Aceptado                     </v>
          </cell>
          <cell r="M270">
            <v>2016</v>
          </cell>
          <cell r="N270">
            <v>10709</v>
          </cell>
          <cell r="O270" t="str">
            <v xml:space="preserve">Julio - Septiembre     </v>
          </cell>
          <cell r="P270">
            <v>42672</v>
          </cell>
        </row>
        <row r="271">
          <cell r="C271" t="str">
            <v>212015820</v>
          </cell>
          <cell r="D271" t="str">
            <v>Tópaga</v>
          </cell>
          <cell r="E271" t="str">
            <v>15</v>
          </cell>
          <cell r="F271" t="str">
            <v>DEPARTAMENTO DE BOYACA</v>
          </cell>
          <cell r="G271" t="str">
            <v>K30</v>
          </cell>
          <cell r="H271" t="str">
            <v>FUT_RESERVAS</v>
          </cell>
          <cell r="I271">
            <v>65</v>
          </cell>
          <cell r="J271" t="str">
            <v>GENERAL</v>
          </cell>
          <cell r="K271" t="str">
            <v>ENLINEA</v>
          </cell>
          <cell r="L271" t="str">
            <v xml:space="preserve">Aceptado                     </v>
          </cell>
          <cell r="M271">
            <v>2016</v>
          </cell>
          <cell r="N271">
            <v>10709</v>
          </cell>
          <cell r="O271" t="str">
            <v xml:space="preserve">Julio - Septiembre     </v>
          </cell>
          <cell r="P271">
            <v>42673</v>
          </cell>
        </row>
        <row r="272">
          <cell r="C272" t="str">
            <v>212025120</v>
          </cell>
          <cell r="D272" t="str">
            <v>Cabrera - Cundinamarca</v>
          </cell>
          <cell r="E272" t="str">
            <v>25</v>
          </cell>
          <cell r="F272" t="str">
            <v>DEPARTAMENTO DE CUNDINAMARCA</v>
          </cell>
          <cell r="G272" t="str">
            <v>K30</v>
          </cell>
          <cell r="H272" t="str">
            <v>FUT_RESERVAS</v>
          </cell>
          <cell r="I272">
            <v>65</v>
          </cell>
          <cell r="J272" t="str">
            <v>GENERAL</v>
          </cell>
          <cell r="K272" t="str">
            <v>ENLINEA</v>
          </cell>
          <cell r="L272" t="str">
            <v xml:space="preserve">Aceptado                     </v>
          </cell>
          <cell r="M272">
            <v>2016</v>
          </cell>
          <cell r="N272">
            <v>10709</v>
          </cell>
          <cell r="O272" t="str">
            <v xml:space="preserve">Julio - Septiembre     </v>
          </cell>
          <cell r="P272">
            <v>42674</v>
          </cell>
        </row>
        <row r="273">
          <cell r="C273" t="str">
            <v>212041020</v>
          </cell>
          <cell r="D273" t="str">
            <v>Algeciras</v>
          </cell>
          <cell r="E273" t="str">
            <v>41</v>
          </cell>
          <cell r="F273" t="str">
            <v>DEPARTAMENTO DE HUILA</v>
          </cell>
          <cell r="G273" t="str">
            <v>K30</v>
          </cell>
          <cell r="H273" t="str">
            <v>FUT_RESERVAS</v>
          </cell>
          <cell r="I273">
            <v>65</v>
          </cell>
          <cell r="J273" t="str">
            <v>GENERAL</v>
          </cell>
          <cell r="K273" t="str">
            <v>ENLINEA</v>
          </cell>
          <cell r="L273" t="str">
            <v xml:space="preserve">Aceptado                     </v>
          </cell>
          <cell r="M273">
            <v>2016</v>
          </cell>
          <cell r="N273">
            <v>10709</v>
          </cell>
          <cell r="O273" t="str">
            <v xml:space="preserve">Julio - Septiembre     </v>
          </cell>
          <cell r="P273">
            <v>42663</v>
          </cell>
        </row>
        <row r="274">
          <cell r="C274" t="str">
            <v>212044420</v>
          </cell>
          <cell r="D274" t="str">
            <v>La Jagua del Pilar</v>
          </cell>
          <cell r="E274" t="str">
            <v>44</v>
          </cell>
          <cell r="F274" t="str">
            <v>DEPARTAMENTO DE GUAJIRA</v>
          </cell>
          <cell r="G274" t="str">
            <v>K30</v>
          </cell>
          <cell r="H274" t="str">
            <v>FUT_RESERVAS</v>
          </cell>
          <cell r="I274">
            <v>65</v>
          </cell>
          <cell r="J274" t="str">
            <v>GENERAL</v>
          </cell>
          <cell r="K274" t="str">
            <v>ENLINEA</v>
          </cell>
          <cell r="L274" t="str">
            <v xml:space="preserve">Aceptado                     </v>
          </cell>
          <cell r="M274">
            <v>2016</v>
          </cell>
          <cell r="N274">
            <v>10709</v>
          </cell>
          <cell r="O274" t="str">
            <v xml:space="preserve">Julio - Septiembre     </v>
          </cell>
          <cell r="P274">
            <v>42671</v>
          </cell>
        </row>
        <row r="275">
          <cell r="C275" t="str">
            <v>212047720</v>
          </cell>
          <cell r="D275" t="str">
            <v>Santa Bárbara de Pinto</v>
          </cell>
          <cell r="E275" t="str">
            <v>47</v>
          </cell>
          <cell r="F275" t="str">
            <v>DEPARTAMENTO DE MAGDALENA</v>
          </cell>
          <cell r="G275" t="str">
            <v>K30</v>
          </cell>
          <cell r="H275" t="str">
            <v>FUT_RESERVAS</v>
          </cell>
          <cell r="I275">
            <v>65</v>
          </cell>
          <cell r="J275" t="str">
            <v>GENERAL</v>
          </cell>
          <cell r="K275" t="str">
            <v>ENLINEA</v>
          </cell>
          <cell r="L275" t="str">
            <v xml:space="preserve">Aceptado                     </v>
          </cell>
          <cell r="M275">
            <v>2016</v>
          </cell>
          <cell r="N275">
            <v>10709</v>
          </cell>
          <cell r="O275" t="str">
            <v xml:space="preserve">Julio - Septiembre     </v>
          </cell>
          <cell r="P275">
            <v>42671</v>
          </cell>
        </row>
        <row r="276">
          <cell r="C276" t="str">
            <v>212052320</v>
          </cell>
          <cell r="D276" t="str">
            <v>Guaitarilla</v>
          </cell>
          <cell r="E276" t="str">
            <v>52</v>
          </cell>
          <cell r="F276" t="str">
            <v>DEPARTAMENTO DE NARIÑO</v>
          </cell>
          <cell r="G276" t="str">
            <v>K30</v>
          </cell>
          <cell r="H276" t="str">
            <v>FUT_RESERVAS</v>
          </cell>
          <cell r="I276">
            <v>65</v>
          </cell>
          <cell r="J276" t="str">
            <v>GENERAL</v>
          </cell>
          <cell r="K276" t="str">
            <v>ENLINEA</v>
          </cell>
          <cell r="L276" t="str">
            <v xml:space="preserve">Aceptado                     </v>
          </cell>
          <cell r="M276">
            <v>2016</v>
          </cell>
          <cell r="N276">
            <v>10709</v>
          </cell>
          <cell r="O276" t="str">
            <v xml:space="preserve">Julio - Septiembre     </v>
          </cell>
          <cell r="P276">
            <v>42670</v>
          </cell>
        </row>
        <row r="277">
          <cell r="C277" t="str">
            <v>212052520</v>
          </cell>
          <cell r="D277" t="str">
            <v>Francisco Pizarro (Salahonda)</v>
          </cell>
          <cell r="E277" t="str">
            <v>52</v>
          </cell>
          <cell r="F277" t="str">
            <v>DEPARTAMENTO DE NARIÑO</v>
          </cell>
          <cell r="G277" t="str">
            <v>K30</v>
          </cell>
          <cell r="H277" t="str">
            <v>FUT_RESERVAS</v>
          </cell>
          <cell r="I277">
            <v>65</v>
          </cell>
          <cell r="J277" t="str">
            <v>GENERAL</v>
          </cell>
          <cell r="K277" t="str">
            <v>ENLINEA</v>
          </cell>
          <cell r="L277" t="str">
            <v xml:space="preserve">Aceptado                     </v>
          </cell>
          <cell r="M277">
            <v>2016</v>
          </cell>
          <cell r="N277">
            <v>10709</v>
          </cell>
          <cell r="O277" t="str">
            <v xml:space="preserve">Julio - Septiembre     </v>
          </cell>
          <cell r="P277">
            <v>42661</v>
          </cell>
        </row>
        <row r="278">
          <cell r="C278" t="str">
            <v>212052720</v>
          </cell>
          <cell r="D278" t="str">
            <v>Sapuyes</v>
          </cell>
          <cell r="E278" t="str">
            <v>52</v>
          </cell>
          <cell r="F278" t="str">
            <v>DEPARTAMENTO DE NARIÑO</v>
          </cell>
          <cell r="G278" t="str">
            <v>K30</v>
          </cell>
          <cell r="H278" t="str">
            <v>FUT_RESERVAS</v>
          </cell>
          <cell r="I278">
            <v>65</v>
          </cell>
          <cell r="J278" t="str">
            <v>GENERAL</v>
          </cell>
          <cell r="K278" t="str">
            <v>ENLINEA</v>
          </cell>
          <cell r="L278" t="str">
            <v xml:space="preserve">Aceptado                     </v>
          </cell>
          <cell r="M278">
            <v>2016</v>
          </cell>
          <cell r="N278">
            <v>10709</v>
          </cell>
          <cell r="O278" t="str">
            <v xml:space="preserve">Julio - Septiembre     </v>
          </cell>
          <cell r="P278">
            <v>42673</v>
          </cell>
        </row>
        <row r="279">
          <cell r="C279" t="str">
            <v>212054520</v>
          </cell>
          <cell r="D279" t="str">
            <v>Pamplonita</v>
          </cell>
          <cell r="E279" t="str">
            <v>54</v>
          </cell>
          <cell r="F279" t="str">
            <v>DEPARTAMENTO DE NORTE DE SANTANDER</v>
          </cell>
          <cell r="G279" t="str">
            <v>K30</v>
          </cell>
          <cell r="H279" t="str">
            <v>FUT_RESERVAS</v>
          </cell>
          <cell r="I279">
            <v>65</v>
          </cell>
          <cell r="J279" t="str">
            <v>GENERAL</v>
          </cell>
          <cell r="K279" t="str">
            <v>ENLINEA</v>
          </cell>
          <cell r="L279" t="str">
            <v xml:space="preserve">Aceptado                     </v>
          </cell>
          <cell r="M279">
            <v>2016</v>
          </cell>
          <cell r="N279">
            <v>10709</v>
          </cell>
          <cell r="O279" t="str">
            <v xml:space="preserve">Julio - Septiembre     </v>
          </cell>
          <cell r="P279">
            <v>42673</v>
          </cell>
        </row>
        <row r="280">
          <cell r="C280" t="str">
            <v>212054720</v>
          </cell>
          <cell r="D280" t="str">
            <v>Sardinata</v>
          </cell>
          <cell r="E280" t="str">
            <v>54</v>
          </cell>
          <cell r="F280" t="str">
            <v>DEPARTAMENTO DE NORTE DE SANTANDER</v>
          </cell>
          <cell r="G280" t="str">
            <v>K30</v>
          </cell>
          <cell r="H280" t="str">
            <v>FUT_RESERVAS</v>
          </cell>
          <cell r="I280">
            <v>65</v>
          </cell>
          <cell r="J280" t="str">
            <v>GENERAL</v>
          </cell>
          <cell r="K280" t="str">
            <v>ENLINEA</v>
          </cell>
          <cell r="L280" t="str">
            <v xml:space="preserve">Aceptado                     </v>
          </cell>
          <cell r="M280">
            <v>2016</v>
          </cell>
          <cell r="N280">
            <v>10709</v>
          </cell>
          <cell r="O280" t="str">
            <v xml:space="preserve">Julio - Septiembre     </v>
          </cell>
          <cell r="P280">
            <v>42670</v>
          </cell>
        </row>
        <row r="281">
          <cell r="C281" t="str">
            <v>212054820</v>
          </cell>
          <cell r="D281" t="str">
            <v>Toledo - Norte de Santander</v>
          </cell>
          <cell r="E281" t="str">
            <v>54</v>
          </cell>
          <cell r="F281" t="str">
            <v>DEPARTAMENTO DE NORTE DE SANTANDER</v>
          </cell>
          <cell r="G281" t="str">
            <v>K30</v>
          </cell>
          <cell r="H281" t="str">
            <v>FUT_RESERVAS</v>
          </cell>
          <cell r="I281">
            <v>65</v>
          </cell>
          <cell r="J281" t="str">
            <v>GENERAL</v>
          </cell>
          <cell r="K281" t="str">
            <v>ENLINEA</v>
          </cell>
          <cell r="L281" t="str">
            <v xml:space="preserve">Aceptado                     </v>
          </cell>
          <cell r="M281">
            <v>2016</v>
          </cell>
          <cell r="N281">
            <v>10709</v>
          </cell>
          <cell r="O281" t="str">
            <v xml:space="preserve">Julio - Septiembre     </v>
          </cell>
          <cell r="P281">
            <v>42674</v>
          </cell>
        </row>
        <row r="282">
          <cell r="C282" t="str">
            <v>212068020</v>
          </cell>
          <cell r="D282" t="str">
            <v>Albania - Santander</v>
          </cell>
          <cell r="E282" t="str">
            <v>68</v>
          </cell>
          <cell r="F282" t="str">
            <v>DEPARTAMENTO DE SANTANDER</v>
          </cell>
          <cell r="G282" t="str">
            <v>K30</v>
          </cell>
          <cell r="H282" t="str">
            <v>FUT_RESERVAS</v>
          </cell>
          <cell r="I282">
            <v>65</v>
          </cell>
          <cell r="J282" t="str">
            <v>GENERAL</v>
          </cell>
          <cell r="K282" t="str">
            <v>ENLINEA</v>
          </cell>
          <cell r="L282" t="str">
            <v xml:space="preserve">Aceptado                     </v>
          </cell>
          <cell r="M282">
            <v>2016</v>
          </cell>
          <cell r="N282">
            <v>10709</v>
          </cell>
          <cell r="O282" t="str">
            <v xml:space="preserve">Julio - Septiembre     </v>
          </cell>
          <cell r="P282">
            <v>42668</v>
          </cell>
        </row>
        <row r="283">
          <cell r="C283" t="str">
            <v>212068320</v>
          </cell>
          <cell r="D283" t="str">
            <v>Guadalupe - Santander</v>
          </cell>
          <cell r="E283" t="str">
            <v>68</v>
          </cell>
          <cell r="F283" t="str">
            <v>DEPARTAMENTO DE SANTANDER</v>
          </cell>
          <cell r="G283" t="str">
            <v>K30</v>
          </cell>
          <cell r="H283" t="str">
            <v>FUT_RESERVAS</v>
          </cell>
          <cell r="I283">
            <v>65</v>
          </cell>
          <cell r="J283" t="str">
            <v>GENERAL</v>
          </cell>
          <cell r="K283" t="str">
            <v>ENLINEA</v>
          </cell>
          <cell r="L283" t="str">
            <v xml:space="preserve">Aceptado                     </v>
          </cell>
          <cell r="M283">
            <v>2016</v>
          </cell>
          <cell r="N283">
            <v>10709</v>
          </cell>
          <cell r="O283" t="str">
            <v xml:space="preserve">Julio - Septiembre     </v>
          </cell>
          <cell r="P283">
            <v>42664</v>
          </cell>
        </row>
        <row r="284">
          <cell r="C284" t="str">
            <v>212068720</v>
          </cell>
          <cell r="D284" t="str">
            <v>Santa Helena de Opón</v>
          </cell>
          <cell r="E284" t="str">
            <v>68</v>
          </cell>
          <cell r="F284" t="str">
            <v>DEPARTAMENTO DE SANTANDER</v>
          </cell>
          <cell r="G284" t="str">
            <v>K30</v>
          </cell>
          <cell r="H284" t="str">
            <v>FUT_RESERVAS</v>
          </cell>
          <cell r="I284">
            <v>65</v>
          </cell>
          <cell r="J284" t="str">
            <v>GENERAL</v>
          </cell>
          <cell r="K284" t="str">
            <v>ENLINEA</v>
          </cell>
          <cell r="L284" t="str">
            <v xml:space="preserve">Aceptado                     </v>
          </cell>
          <cell r="M284">
            <v>2016</v>
          </cell>
          <cell r="N284">
            <v>10709</v>
          </cell>
          <cell r="O284" t="str">
            <v xml:space="preserve">Julio - Septiembre     </v>
          </cell>
          <cell r="P284">
            <v>42674</v>
          </cell>
        </row>
        <row r="285">
          <cell r="C285" t="str">
            <v>212068820</v>
          </cell>
          <cell r="D285" t="str">
            <v>Tona</v>
          </cell>
          <cell r="E285" t="str">
            <v>68</v>
          </cell>
          <cell r="F285" t="str">
            <v>DEPARTAMENTO DE SANTANDER</v>
          </cell>
          <cell r="G285" t="str">
            <v>K30</v>
          </cell>
          <cell r="H285" t="str">
            <v>FUT_RESERVAS</v>
          </cell>
          <cell r="I285">
            <v>65</v>
          </cell>
          <cell r="J285" t="str">
            <v>GENERAL</v>
          </cell>
          <cell r="K285" t="str">
            <v>ENLINEA</v>
          </cell>
          <cell r="L285" t="str">
            <v xml:space="preserve">Aceptado                     </v>
          </cell>
          <cell r="M285">
            <v>2016</v>
          </cell>
          <cell r="N285">
            <v>10709</v>
          </cell>
          <cell r="O285" t="str">
            <v xml:space="preserve">Julio - Septiembre     </v>
          </cell>
          <cell r="P285">
            <v>42674</v>
          </cell>
        </row>
        <row r="286">
          <cell r="C286" t="str">
            <v>212070820</v>
          </cell>
          <cell r="D286" t="str">
            <v>Santiago de Tolú</v>
          </cell>
          <cell r="E286" t="str">
            <v>70</v>
          </cell>
          <cell r="F286" t="str">
            <v>DEPARTAMENTO DE SUCRE</v>
          </cell>
          <cell r="G286" t="str">
            <v>K30</v>
          </cell>
          <cell r="H286" t="str">
            <v>FUT_RESERVAS</v>
          </cell>
          <cell r="I286">
            <v>65</v>
          </cell>
          <cell r="J286" t="str">
            <v>GENERAL</v>
          </cell>
          <cell r="K286" t="str">
            <v>ENLINEA</v>
          </cell>
          <cell r="L286" t="str">
            <v xml:space="preserve">Aceptado                     </v>
          </cell>
          <cell r="M286">
            <v>2016</v>
          </cell>
          <cell r="N286">
            <v>10709</v>
          </cell>
          <cell r="O286" t="str">
            <v xml:space="preserve">Julio - Septiembre     </v>
          </cell>
          <cell r="P286">
            <v>42668</v>
          </cell>
        </row>
        <row r="287">
          <cell r="C287" t="str">
            <v>212073520</v>
          </cell>
          <cell r="D287" t="str">
            <v>Palocabildo</v>
          </cell>
          <cell r="E287" t="str">
            <v>73</v>
          </cell>
          <cell r="F287" t="str">
            <v>DEPARTAMENTO DE TOLIMA</v>
          </cell>
          <cell r="G287" t="str">
            <v>K30</v>
          </cell>
          <cell r="H287" t="str">
            <v>FUT_RESERVAS</v>
          </cell>
          <cell r="I287">
            <v>65</v>
          </cell>
          <cell r="J287" t="str">
            <v>GENERAL</v>
          </cell>
          <cell r="K287" t="str">
            <v>ENLINEA</v>
          </cell>
          <cell r="L287" t="str">
            <v xml:space="preserve">Aceptado                     </v>
          </cell>
          <cell r="M287">
            <v>2016</v>
          </cell>
          <cell r="N287">
            <v>10709</v>
          </cell>
          <cell r="O287" t="str">
            <v xml:space="preserve">Julio - Septiembre     </v>
          </cell>
          <cell r="P287">
            <v>42674</v>
          </cell>
        </row>
        <row r="288">
          <cell r="C288" t="str">
            <v>212076020</v>
          </cell>
          <cell r="D288" t="str">
            <v>Alcalá</v>
          </cell>
          <cell r="E288" t="str">
            <v>76</v>
          </cell>
          <cell r="F288" t="str">
            <v>DEPARTAMENTO DE VALLE DEL CAUCA</v>
          </cell>
          <cell r="G288" t="str">
            <v>K30</v>
          </cell>
          <cell r="H288" t="str">
            <v>FUT_RESERVAS</v>
          </cell>
          <cell r="I288">
            <v>65</v>
          </cell>
          <cell r="J288" t="str">
            <v>GENERAL</v>
          </cell>
          <cell r="K288" t="str">
            <v>ENLINEA</v>
          </cell>
          <cell r="L288" t="str">
            <v xml:space="preserve">Aceptado                     </v>
          </cell>
          <cell r="M288">
            <v>2016</v>
          </cell>
          <cell r="N288">
            <v>10709</v>
          </cell>
          <cell r="O288" t="str">
            <v xml:space="preserve">Julio - Septiembre     </v>
          </cell>
          <cell r="P288">
            <v>42674</v>
          </cell>
        </row>
        <row r="289">
          <cell r="C289" t="str">
            <v>212076520</v>
          </cell>
          <cell r="D289" t="str">
            <v>Palmira</v>
          </cell>
          <cell r="E289" t="str">
            <v>76</v>
          </cell>
          <cell r="F289" t="str">
            <v>DEPARTAMENTO DE VALLE DEL CAUCA</v>
          </cell>
          <cell r="G289" t="str">
            <v>K30</v>
          </cell>
          <cell r="H289" t="str">
            <v>FUT_RESERVAS</v>
          </cell>
          <cell r="I289">
            <v>65</v>
          </cell>
          <cell r="J289" t="str">
            <v>GENERAL</v>
          </cell>
          <cell r="K289" t="str">
            <v>ENLINEA</v>
          </cell>
          <cell r="L289" t="str">
            <v xml:space="preserve">Aceptado                     </v>
          </cell>
          <cell r="M289">
            <v>2016</v>
          </cell>
          <cell r="N289">
            <v>10709</v>
          </cell>
          <cell r="O289" t="str">
            <v xml:space="preserve">Julio - Septiembre     </v>
          </cell>
          <cell r="P289">
            <v>42663</v>
          </cell>
        </row>
        <row r="290">
          <cell r="C290" t="str">
            <v>212081220</v>
          </cell>
          <cell r="D290" t="str">
            <v>Cravo Norte</v>
          </cell>
          <cell r="E290" t="str">
            <v>81</v>
          </cell>
          <cell r="F290" t="str">
            <v>DEPARTAMENTO DE ARAUCA</v>
          </cell>
          <cell r="G290" t="str">
            <v>K30</v>
          </cell>
          <cell r="H290" t="str">
            <v>FUT_RESERVAS</v>
          </cell>
          <cell r="I290">
            <v>65</v>
          </cell>
          <cell r="J290" t="str">
            <v>GENERAL</v>
          </cell>
          <cell r="K290" t="str">
            <v>ENLINEA</v>
          </cell>
          <cell r="L290" t="str">
            <v xml:space="preserve">Aceptado                     </v>
          </cell>
          <cell r="M290">
            <v>2016</v>
          </cell>
          <cell r="N290">
            <v>10709</v>
          </cell>
          <cell r="O290" t="str">
            <v xml:space="preserve">Julio - Septiembre     </v>
          </cell>
          <cell r="P290">
            <v>42673</v>
          </cell>
        </row>
        <row r="291">
          <cell r="C291" t="str">
            <v>212086320</v>
          </cell>
          <cell r="D291" t="str">
            <v>Orito</v>
          </cell>
          <cell r="E291" t="str">
            <v>86</v>
          </cell>
          <cell r="F291" t="str">
            <v>DEPARTAMENTO DE PUTUMAYO</v>
          </cell>
          <cell r="G291" t="str">
            <v>K30</v>
          </cell>
          <cell r="H291" t="str">
            <v>FUT_RESERVAS</v>
          </cell>
          <cell r="I291">
            <v>65</v>
          </cell>
          <cell r="J291" t="str">
            <v>GENERAL</v>
          </cell>
          <cell r="K291" t="str">
            <v>ENLINEA</v>
          </cell>
          <cell r="L291" t="str">
            <v xml:space="preserve">Aceptado                     </v>
          </cell>
          <cell r="M291">
            <v>2016</v>
          </cell>
          <cell r="N291">
            <v>10709</v>
          </cell>
          <cell r="O291" t="str">
            <v xml:space="preserve">Julio - Septiembre     </v>
          </cell>
          <cell r="P291">
            <v>42662</v>
          </cell>
        </row>
        <row r="292">
          <cell r="C292" t="str">
            <v>212105021</v>
          </cell>
          <cell r="D292" t="str">
            <v>Alejandría</v>
          </cell>
          <cell r="E292" t="str">
            <v>05</v>
          </cell>
          <cell r="F292" t="str">
            <v>DEPARTAMENTO DE ANTIOQUIA</v>
          </cell>
          <cell r="G292" t="str">
            <v>K30</v>
          </cell>
          <cell r="H292" t="str">
            <v>FUT_RESERVAS</v>
          </cell>
          <cell r="I292">
            <v>65</v>
          </cell>
          <cell r="J292" t="str">
            <v>GENERAL</v>
          </cell>
          <cell r="K292" t="str">
            <v>ENLINEA</v>
          </cell>
          <cell r="L292" t="str">
            <v xml:space="preserve">Aceptado                     </v>
          </cell>
          <cell r="M292">
            <v>2016</v>
          </cell>
          <cell r="N292">
            <v>10709</v>
          </cell>
          <cell r="O292" t="str">
            <v xml:space="preserve">Julio - Septiembre     </v>
          </cell>
          <cell r="P292">
            <v>42667</v>
          </cell>
        </row>
        <row r="293">
          <cell r="C293" t="str">
            <v>212105321</v>
          </cell>
          <cell r="D293" t="str">
            <v>Guatapé</v>
          </cell>
          <cell r="E293" t="str">
            <v>05</v>
          </cell>
          <cell r="F293" t="str">
            <v>DEPARTAMENTO DE ANTIOQUIA</v>
          </cell>
          <cell r="G293" t="str">
            <v>K30</v>
          </cell>
          <cell r="H293" t="str">
            <v>FUT_RESERVAS</v>
          </cell>
          <cell r="I293">
            <v>65</v>
          </cell>
          <cell r="J293" t="str">
            <v>GENERAL</v>
          </cell>
          <cell r="K293" t="str">
            <v>ENLINEA</v>
          </cell>
          <cell r="L293" t="str">
            <v xml:space="preserve">Aceptado                     </v>
          </cell>
          <cell r="M293">
            <v>2016</v>
          </cell>
          <cell r="N293">
            <v>10709</v>
          </cell>
          <cell r="O293" t="str">
            <v xml:space="preserve">Julio - Septiembre     </v>
          </cell>
          <cell r="P293">
            <v>42674</v>
          </cell>
        </row>
        <row r="294">
          <cell r="C294" t="str">
            <v>212108421</v>
          </cell>
          <cell r="D294" t="str">
            <v>Luruaco</v>
          </cell>
          <cell r="E294" t="str">
            <v>08</v>
          </cell>
          <cell r="F294" t="str">
            <v>DEPARTAMENTO DE ATLANTICO</v>
          </cell>
          <cell r="G294" t="str">
            <v>K30</v>
          </cell>
          <cell r="H294" t="str">
            <v>FUT_RESERVAS</v>
          </cell>
          <cell r="I294">
            <v>65</v>
          </cell>
          <cell r="J294" t="str">
            <v>GENERAL</v>
          </cell>
          <cell r="K294" t="str">
            <v>ENLINEA</v>
          </cell>
          <cell r="L294" t="str">
            <v xml:space="preserve">Aceptado                     </v>
          </cell>
          <cell r="M294">
            <v>2016</v>
          </cell>
          <cell r="N294">
            <v>10709</v>
          </cell>
          <cell r="O294" t="str">
            <v xml:space="preserve">Julio - Septiembre     </v>
          </cell>
          <cell r="P294">
            <v>42671</v>
          </cell>
        </row>
        <row r="295">
          <cell r="C295" t="str">
            <v>212115621</v>
          </cell>
          <cell r="D295" t="str">
            <v>Rondón</v>
          </cell>
          <cell r="E295" t="str">
            <v>15</v>
          </cell>
          <cell r="F295" t="str">
            <v>DEPARTAMENTO DE BOYACA</v>
          </cell>
          <cell r="G295" t="str">
            <v>K30</v>
          </cell>
          <cell r="H295" t="str">
            <v>FUT_RESERVAS</v>
          </cell>
          <cell r="I295">
            <v>65</v>
          </cell>
          <cell r="J295" t="str">
            <v>GENERAL</v>
          </cell>
          <cell r="K295" t="str">
            <v>ENLINEA</v>
          </cell>
          <cell r="L295" t="str">
            <v xml:space="preserve">Aceptado                     </v>
          </cell>
          <cell r="M295">
            <v>2016</v>
          </cell>
          <cell r="N295">
            <v>10709</v>
          </cell>
          <cell r="O295" t="str">
            <v xml:space="preserve">Julio - Septiembre     </v>
          </cell>
          <cell r="P295">
            <v>42668</v>
          </cell>
        </row>
        <row r="296">
          <cell r="C296" t="str">
            <v>212119821</v>
          </cell>
          <cell r="D296" t="str">
            <v>Toribío</v>
          </cell>
          <cell r="E296" t="str">
            <v>19</v>
          </cell>
          <cell r="F296" t="str">
            <v>DEPARTAMENTO DE CAUCA</v>
          </cell>
          <cell r="G296" t="str">
            <v>K30</v>
          </cell>
          <cell r="H296" t="str">
            <v>FUT_RESERVAS</v>
          </cell>
          <cell r="I296">
            <v>65</v>
          </cell>
          <cell r="J296" t="str">
            <v>GENERAL</v>
          </cell>
          <cell r="K296" t="str">
            <v>ENLINEA</v>
          </cell>
          <cell r="L296" t="str">
            <v xml:space="preserve">Aceptado                     </v>
          </cell>
          <cell r="M296">
            <v>2016</v>
          </cell>
          <cell r="N296">
            <v>10709</v>
          </cell>
          <cell r="O296" t="str">
            <v xml:space="preserve">Julio - Septiembre     </v>
          </cell>
          <cell r="P296">
            <v>42673</v>
          </cell>
        </row>
        <row r="297">
          <cell r="C297" t="str">
            <v>212120621</v>
          </cell>
          <cell r="D297" t="str">
            <v>La Paz (Robles) - Cesar</v>
          </cell>
          <cell r="E297" t="str">
            <v>20</v>
          </cell>
          <cell r="F297" t="str">
            <v>DEPARTAMENTO DE CESAR</v>
          </cell>
          <cell r="G297" t="str">
            <v>K30</v>
          </cell>
          <cell r="H297" t="str">
            <v>FUT_RESERVAS</v>
          </cell>
          <cell r="I297">
            <v>65</v>
          </cell>
          <cell r="J297" t="str">
            <v>GENERAL</v>
          </cell>
          <cell r="K297" t="str">
            <v>ENLINEA</v>
          </cell>
          <cell r="L297" t="str">
            <v xml:space="preserve">Aceptado                     </v>
          </cell>
          <cell r="M297">
            <v>2016</v>
          </cell>
          <cell r="N297">
            <v>10709</v>
          </cell>
          <cell r="O297" t="str">
            <v xml:space="preserve">Julio - Septiembre     </v>
          </cell>
          <cell r="P297">
            <v>42668</v>
          </cell>
        </row>
        <row r="298">
          <cell r="C298" t="str">
            <v>212152621</v>
          </cell>
          <cell r="D298" t="str">
            <v>Roberto Payán (San José)</v>
          </cell>
          <cell r="E298" t="str">
            <v>52</v>
          </cell>
          <cell r="F298" t="str">
            <v>DEPARTAMENTO DE NARIÑO</v>
          </cell>
          <cell r="G298" t="str">
            <v>K30</v>
          </cell>
          <cell r="H298" t="str">
            <v>FUT_RESERVAS</v>
          </cell>
          <cell r="I298">
            <v>65</v>
          </cell>
          <cell r="J298" t="str">
            <v>GENERAL</v>
          </cell>
          <cell r="K298" t="str">
            <v>ENLINEA</v>
          </cell>
          <cell r="L298" t="str">
            <v xml:space="preserve">Aceptado                     </v>
          </cell>
          <cell r="M298">
            <v>2016</v>
          </cell>
          <cell r="N298">
            <v>10709</v>
          </cell>
          <cell r="O298" t="str">
            <v xml:space="preserve">Julio - Septiembre     </v>
          </cell>
          <cell r="P298">
            <v>42673</v>
          </cell>
        </row>
        <row r="299">
          <cell r="C299" t="str">
            <v>212168121</v>
          </cell>
          <cell r="D299" t="str">
            <v>Cabrera - Santander</v>
          </cell>
          <cell r="E299" t="str">
            <v>68</v>
          </cell>
          <cell r="F299" t="str">
            <v>DEPARTAMENTO DE SANTANDER</v>
          </cell>
          <cell r="G299" t="str">
            <v>K30</v>
          </cell>
          <cell r="H299" t="str">
            <v>FUT_RESERVAS</v>
          </cell>
          <cell r="I299">
            <v>65</v>
          </cell>
          <cell r="J299" t="str">
            <v>GENERAL</v>
          </cell>
          <cell r="K299" t="str">
            <v>ENLINEA</v>
          </cell>
          <cell r="L299" t="str">
            <v xml:space="preserve">Aceptado                     </v>
          </cell>
          <cell r="M299">
            <v>2016</v>
          </cell>
          <cell r="N299">
            <v>10709</v>
          </cell>
          <cell r="O299" t="str">
            <v xml:space="preserve">Julio - Septiembre     </v>
          </cell>
          <cell r="P299">
            <v>42669</v>
          </cell>
        </row>
        <row r="300">
          <cell r="C300" t="str">
            <v>212213222</v>
          </cell>
          <cell r="D300" t="str">
            <v>Clemencia</v>
          </cell>
          <cell r="E300" t="str">
            <v>13</v>
          </cell>
          <cell r="F300" t="str">
            <v>DEPARTAMENTO DE BOLIVAR</v>
          </cell>
          <cell r="G300" t="str">
            <v>K30</v>
          </cell>
          <cell r="H300" t="str">
            <v>FUT_RESERVAS</v>
          </cell>
          <cell r="I300">
            <v>65</v>
          </cell>
          <cell r="J300" t="str">
            <v>GENERAL</v>
          </cell>
          <cell r="K300" t="str">
            <v>ENLINEA</v>
          </cell>
          <cell r="L300" t="str">
            <v xml:space="preserve">Aceptado                     </v>
          </cell>
          <cell r="M300">
            <v>2016</v>
          </cell>
          <cell r="N300">
            <v>10709</v>
          </cell>
          <cell r="O300" t="str">
            <v xml:space="preserve">Julio - Septiembre     </v>
          </cell>
          <cell r="P300">
            <v>42674</v>
          </cell>
        </row>
        <row r="301">
          <cell r="C301" t="str">
            <v>212215022</v>
          </cell>
          <cell r="D301" t="str">
            <v>Almeida</v>
          </cell>
          <cell r="E301" t="str">
            <v>15</v>
          </cell>
          <cell r="F301" t="str">
            <v>DEPARTAMENTO DE BOYACA</v>
          </cell>
          <cell r="G301" t="str">
            <v>K30</v>
          </cell>
          <cell r="H301" t="str">
            <v>FUT_RESERVAS</v>
          </cell>
          <cell r="I301">
            <v>65</v>
          </cell>
          <cell r="J301" t="str">
            <v>GENERAL</v>
          </cell>
          <cell r="K301" t="str">
            <v>ENLINEA</v>
          </cell>
          <cell r="L301" t="str">
            <v xml:space="preserve">Aceptado                     </v>
          </cell>
          <cell r="M301">
            <v>2016</v>
          </cell>
          <cell r="N301">
            <v>10709</v>
          </cell>
          <cell r="O301" t="str">
            <v xml:space="preserve">Julio - Septiembre     </v>
          </cell>
          <cell r="P301">
            <v>42671</v>
          </cell>
        </row>
        <row r="302">
          <cell r="C302" t="str">
            <v>212215322</v>
          </cell>
          <cell r="D302" t="str">
            <v>Guateque</v>
          </cell>
          <cell r="E302" t="str">
            <v>15</v>
          </cell>
          <cell r="F302" t="str">
            <v>DEPARTAMENTO DE BOYACA</v>
          </cell>
          <cell r="G302" t="str">
            <v>K30</v>
          </cell>
          <cell r="H302" t="str">
            <v>FUT_RESERVAS</v>
          </cell>
          <cell r="I302">
            <v>65</v>
          </cell>
          <cell r="J302" t="str">
            <v>GENERAL</v>
          </cell>
          <cell r="K302" t="str">
            <v>ENLINEA</v>
          </cell>
          <cell r="L302" t="str">
            <v xml:space="preserve">Aceptado                     </v>
          </cell>
          <cell r="M302">
            <v>2016</v>
          </cell>
          <cell r="N302">
            <v>10709</v>
          </cell>
          <cell r="O302" t="str">
            <v xml:space="preserve">Julio - Septiembre     </v>
          </cell>
          <cell r="P302">
            <v>42674</v>
          </cell>
        </row>
        <row r="303">
          <cell r="C303" t="str">
            <v>212215522</v>
          </cell>
          <cell r="D303" t="str">
            <v>Panqueba</v>
          </cell>
          <cell r="E303" t="str">
            <v>15</v>
          </cell>
          <cell r="F303" t="str">
            <v>DEPARTAMENTO DE BOYACA</v>
          </cell>
          <cell r="G303" t="str">
            <v>K30</v>
          </cell>
          <cell r="H303" t="str">
            <v>FUT_RESERVAS</v>
          </cell>
          <cell r="I303">
            <v>65</v>
          </cell>
          <cell r="J303" t="str">
            <v>GENERAL</v>
          </cell>
          <cell r="K303" t="str">
            <v>ENLINEA</v>
          </cell>
          <cell r="L303" t="str">
            <v xml:space="preserve">Aceptado                     </v>
          </cell>
          <cell r="M303">
            <v>2016</v>
          </cell>
          <cell r="N303">
            <v>10709</v>
          </cell>
          <cell r="O303" t="str">
            <v xml:space="preserve">Julio - Septiembre     </v>
          </cell>
          <cell r="P303">
            <v>42664</v>
          </cell>
        </row>
        <row r="304">
          <cell r="C304" t="str">
            <v>212215822</v>
          </cell>
          <cell r="D304" t="str">
            <v>Tota</v>
          </cell>
          <cell r="E304" t="str">
            <v>15</v>
          </cell>
          <cell r="F304" t="str">
            <v>DEPARTAMENTO DE BOYACA</v>
          </cell>
          <cell r="G304" t="str">
            <v>K30</v>
          </cell>
          <cell r="H304" t="str">
            <v>FUT_RESERVAS</v>
          </cell>
          <cell r="I304">
            <v>65</v>
          </cell>
          <cell r="J304" t="str">
            <v>GENERAL</v>
          </cell>
          <cell r="K304" t="str">
            <v>ENLINEA</v>
          </cell>
          <cell r="L304" t="str">
            <v xml:space="preserve">Aceptado                     </v>
          </cell>
          <cell r="M304">
            <v>2016</v>
          </cell>
          <cell r="N304">
            <v>10709</v>
          </cell>
          <cell r="O304" t="str">
            <v xml:space="preserve">Julio - Septiembre     </v>
          </cell>
          <cell r="P304">
            <v>42673</v>
          </cell>
        </row>
        <row r="305">
          <cell r="C305" t="str">
            <v>212219022</v>
          </cell>
          <cell r="D305" t="str">
            <v>Almaguer</v>
          </cell>
          <cell r="E305" t="str">
            <v>19</v>
          </cell>
          <cell r="F305" t="str">
            <v>DEPARTAMENTO DE CAUCA</v>
          </cell>
          <cell r="G305" t="str">
            <v>K30</v>
          </cell>
          <cell r="H305" t="str">
            <v>FUT_RESERVAS</v>
          </cell>
          <cell r="I305">
            <v>65</v>
          </cell>
          <cell r="J305" t="str">
            <v>GENERAL</v>
          </cell>
          <cell r="K305" t="str">
            <v>ENLINEA</v>
          </cell>
          <cell r="L305" t="str">
            <v xml:space="preserve">Aceptado                     </v>
          </cell>
          <cell r="M305">
            <v>2016</v>
          </cell>
          <cell r="N305">
            <v>10709</v>
          </cell>
          <cell r="O305" t="str">
            <v xml:space="preserve">Julio - Septiembre     </v>
          </cell>
          <cell r="P305">
            <v>42667</v>
          </cell>
        </row>
        <row r="306">
          <cell r="C306" t="str">
            <v>212219622</v>
          </cell>
          <cell r="D306" t="str">
            <v>Rosas</v>
          </cell>
          <cell r="E306" t="str">
            <v>19</v>
          </cell>
          <cell r="F306" t="str">
            <v>DEPARTAMENTO DE CAUCA</v>
          </cell>
          <cell r="G306" t="str">
            <v>K30</v>
          </cell>
          <cell r="H306" t="str">
            <v>FUT_RESERVAS</v>
          </cell>
          <cell r="I306">
            <v>65</v>
          </cell>
          <cell r="J306" t="str">
            <v>GENERAL</v>
          </cell>
          <cell r="K306" t="str">
            <v>ENLINEA</v>
          </cell>
          <cell r="L306" t="str">
            <v xml:space="preserve">Aceptado                     </v>
          </cell>
          <cell r="M306">
            <v>2016</v>
          </cell>
          <cell r="N306">
            <v>10709</v>
          </cell>
          <cell r="O306" t="str">
            <v xml:space="preserve">Julio - Septiembre     </v>
          </cell>
          <cell r="P306">
            <v>42670</v>
          </cell>
        </row>
        <row r="307">
          <cell r="C307" t="str">
            <v>212225322</v>
          </cell>
          <cell r="D307" t="str">
            <v>Guasca</v>
          </cell>
          <cell r="E307" t="str">
            <v>25</v>
          </cell>
          <cell r="F307" t="str">
            <v>DEPARTAMENTO DE CUNDINAMARCA</v>
          </cell>
          <cell r="G307" t="str">
            <v>K30</v>
          </cell>
          <cell r="H307" t="str">
            <v>FUT_RESERVAS</v>
          </cell>
          <cell r="I307">
            <v>65</v>
          </cell>
          <cell r="J307" t="str">
            <v>GENERAL</v>
          </cell>
          <cell r="K307" t="str">
            <v>ENLINEA</v>
          </cell>
          <cell r="L307" t="str">
            <v xml:space="preserve">Aceptado                     </v>
          </cell>
          <cell r="M307">
            <v>2016</v>
          </cell>
          <cell r="N307">
            <v>10709</v>
          </cell>
          <cell r="O307" t="str">
            <v xml:space="preserve">Julio - Septiembre     </v>
          </cell>
          <cell r="P307">
            <v>42674</v>
          </cell>
        </row>
        <row r="308">
          <cell r="C308" t="str">
            <v>212252022</v>
          </cell>
          <cell r="D308" t="str">
            <v>Aldana</v>
          </cell>
          <cell r="E308" t="str">
            <v>52</v>
          </cell>
          <cell r="F308" t="str">
            <v>DEPARTAMENTO DE NARIÑO</v>
          </cell>
          <cell r="G308" t="str">
            <v>K30</v>
          </cell>
          <cell r="H308" t="str">
            <v>FUT_RESERVAS</v>
          </cell>
          <cell r="I308">
            <v>65</v>
          </cell>
          <cell r="J308" t="str">
            <v>GENERAL</v>
          </cell>
          <cell r="K308" t="str">
            <v>ENLINEA</v>
          </cell>
          <cell r="L308" t="str">
            <v xml:space="preserve">Aceptado                     </v>
          </cell>
          <cell r="M308">
            <v>2016</v>
          </cell>
          <cell r="N308">
            <v>10709</v>
          </cell>
          <cell r="O308" t="str">
            <v xml:space="preserve">Julio - Septiembre     </v>
          </cell>
          <cell r="P308">
            <v>42671</v>
          </cell>
        </row>
        <row r="309">
          <cell r="C309" t="str">
            <v>212268322</v>
          </cell>
          <cell r="D309" t="str">
            <v>Guapotá</v>
          </cell>
          <cell r="E309" t="str">
            <v>68</v>
          </cell>
          <cell r="F309" t="str">
            <v>DEPARTAMENTO DE SANTANDER</v>
          </cell>
          <cell r="G309" t="str">
            <v>K30</v>
          </cell>
          <cell r="H309" t="str">
            <v>FUT_RESERVAS</v>
          </cell>
          <cell r="I309">
            <v>65</v>
          </cell>
          <cell r="J309" t="str">
            <v>GENERAL</v>
          </cell>
          <cell r="K309" t="str">
            <v>ENLINEA</v>
          </cell>
          <cell r="L309" t="str">
            <v xml:space="preserve">Aceptado                     </v>
          </cell>
          <cell r="M309">
            <v>2016</v>
          </cell>
          <cell r="N309">
            <v>10709</v>
          </cell>
          <cell r="O309" t="str">
            <v xml:space="preserve">Julio - Septiembre     </v>
          </cell>
          <cell r="P309">
            <v>42673</v>
          </cell>
        </row>
        <row r="310">
          <cell r="C310" t="str">
            <v>212268522</v>
          </cell>
          <cell r="D310" t="str">
            <v>Palmar</v>
          </cell>
          <cell r="E310" t="str">
            <v>68</v>
          </cell>
          <cell r="F310" t="str">
            <v>DEPARTAMENTO DE SANTANDER</v>
          </cell>
          <cell r="G310" t="str">
            <v>K30</v>
          </cell>
          <cell r="H310" t="str">
            <v>FUT_RESERVAS</v>
          </cell>
          <cell r="I310">
            <v>65</v>
          </cell>
          <cell r="J310" t="str">
            <v>GENERAL</v>
          </cell>
          <cell r="K310" t="str">
            <v>ENLINEA</v>
          </cell>
          <cell r="L310" t="str">
            <v xml:space="preserve">Aceptado                     </v>
          </cell>
          <cell r="M310">
            <v>2016</v>
          </cell>
          <cell r="N310">
            <v>10709</v>
          </cell>
          <cell r="O310" t="str">
            <v xml:space="preserve">Julio - Septiembre     </v>
          </cell>
          <cell r="P310">
            <v>42670</v>
          </cell>
        </row>
        <row r="311">
          <cell r="C311" t="str">
            <v>212276122</v>
          </cell>
          <cell r="D311" t="str">
            <v>Caicedonia</v>
          </cell>
          <cell r="E311" t="str">
            <v>76</v>
          </cell>
          <cell r="F311" t="str">
            <v>DEPARTAMENTO DE VALLE DEL CAUCA</v>
          </cell>
          <cell r="G311" t="str">
            <v>K30</v>
          </cell>
          <cell r="H311" t="str">
            <v>FUT_RESERVAS</v>
          </cell>
          <cell r="I311">
            <v>65</v>
          </cell>
          <cell r="J311" t="str">
            <v>GENERAL</v>
          </cell>
          <cell r="K311" t="str">
            <v>ENLINEA</v>
          </cell>
          <cell r="L311" t="str">
            <v xml:space="preserve">Aceptado                     </v>
          </cell>
          <cell r="M311">
            <v>2016</v>
          </cell>
          <cell r="N311">
            <v>10709</v>
          </cell>
          <cell r="O311" t="str">
            <v xml:space="preserve">Julio - Septiembre     </v>
          </cell>
          <cell r="P311">
            <v>42668</v>
          </cell>
        </row>
        <row r="312">
          <cell r="C312" t="str">
            <v>212276622</v>
          </cell>
          <cell r="D312" t="str">
            <v>Roldanillo</v>
          </cell>
          <cell r="E312" t="str">
            <v>76</v>
          </cell>
          <cell r="F312" t="str">
            <v>DEPARTAMENTO DE VALLE DEL CAUCA</v>
          </cell>
          <cell r="G312" t="str">
            <v>K30</v>
          </cell>
          <cell r="H312" t="str">
            <v>FUT_RESERVAS</v>
          </cell>
          <cell r="I312">
            <v>65</v>
          </cell>
          <cell r="J312" t="str">
            <v>GENERAL</v>
          </cell>
          <cell r="K312" t="str">
            <v>ENLINEA</v>
          </cell>
          <cell r="L312" t="str">
            <v xml:space="preserve">Aceptado                     </v>
          </cell>
          <cell r="M312">
            <v>2016</v>
          </cell>
          <cell r="N312">
            <v>10709</v>
          </cell>
          <cell r="O312" t="str">
            <v xml:space="preserve">Julio - Septiembre     </v>
          </cell>
          <cell r="P312">
            <v>42671</v>
          </cell>
        </row>
        <row r="313">
          <cell r="C313" t="str">
            <v>212315223</v>
          </cell>
          <cell r="D313" t="str">
            <v>Cubará</v>
          </cell>
          <cell r="E313" t="str">
            <v>15</v>
          </cell>
          <cell r="F313" t="str">
            <v>DEPARTAMENTO DE BOYACA</v>
          </cell>
          <cell r="G313" t="str">
            <v>K30</v>
          </cell>
          <cell r="H313" t="str">
            <v>FUT_RESERVAS</v>
          </cell>
          <cell r="I313">
            <v>65</v>
          </cell>
          <cell r="J313" t="str">
            <v>GENERAL</v>
          </cell>
          <cell r="K313" t="str">
            <v>ENLINEA</v>
          </cell>
          <cell r="L313" t="str">
            <v xml:space="preserve">Aceptado                     </v>
          </cell>
          <cell r="M313">
            <v>2016</v>
          </cell>
          <cell r="N313">
            <v>10709</v>
          </cell>
          <cell r="O313" t="str">
            <v xml:space="preserve">Julio - Septiembre     </v>
          </cell>
          <cell r="P313">
            <v>42664</v>
          </cell>
        </row>
        <row r="314">
          <cell r="C314" t="str">
            <v>212315723</v>
          </cell>
          <cell r="D314" t="str">
            <v>Sativasur</v>
          </cell>
          <cell r="E314" t="str">
            <v>15</v>
          </cell>
          <cell r="F314" t="str">
            <v>DEPARTAMENTO DE BOYACA</v>
          </cell>
          <cell r="G314" t="str">
            <v>K30</v>
          </cell>
          <cell r="H314" t="str">
            <v>FUT_RESERVAS</v>
          </cell>
          <cell r="I314">
            <v>65</v>
          </cell>
          <cell r="J314" t="str">
            <v>GENERAL</v>
          </cell>
          <cell r="K314" t="str">
            <v>ENLINEA</v>
          </cell>
          <cell r="L314" t="str">
            <v xml:space="preserve">Aceptado                     </v>
          </cell>
          <cell r="M314">
            <v>2016</v>
          </cell>
          <cell r="N314">
            <v>10709</v>
          </cell>
          <cell r="O314" t="str">
            <v xml:space="preserve">Julio - Septiembre     </v>
          </cell>
          <cell r="P314">
            <v>42671</v>
          </cell>
        </row>
        <row r="315">
          <cell r="C315" t="str">
            <v>212325123</v>
          </cell>
          <cell r="D315" t="str">
            <v>Cachipay</v>
          </cell>
          <cell r="E315" t="str">
            <v>25</v>
          </cell>
          <cell r="F315" t="str">
            <v>DEPARTAMENTO DE CUNDINAMARCA</v>
          </cell>
          <cell r="G315" t="str">
            <v>K30</v>
          </cell>
          <cell r="H315" t="str">
            <v>FUT_RESERVAS</v>
          </cell>
          <cell r="I315">
            <v>65</v>
          </cell>
          <cell r="J315" t="str">
            <v>GENERAL</v>
          </cell>
          <cell r="K315" t="str">
            <v>ENLINEA</v>
          </cell>
          <cell r="L315" t="str">
            <v xml:space="preserve">Aceptado                     </v>
          </cell>
          <cell r="M315">
            <v>2016</v>
          </cell>
          <cell r="N315">
            <v>10709</v>
          </cell>
          <cell r="O315" t="str">
            <v xml:space="preserve">Julio - Septiembre     </v>
          </cell>
          <cell r="P315">
            <v>42673</v>
          </cell>
        </row>
        <row r="316">
          <cell r="C316" t="str">
            <v>212325823</v>
          </cell>
          <cell r="D316" t="str">
            <v>Topaipí</v>
          </cell>
          <cell r="E316" t="str">
            <v>25</v>
          </cell>
          <cell r="F316" t="str">
            <v>DEPARTAMENTO DE CUNDINAMARCA</v>
          </cell>
          <cell r="G316" t="str">
            <v>K30</v>
          </cell>
          <cell r="H316" t="str">
            <v>FUT_RESERVAS</v>
          </cell>
          <cell r="I316">
            <v>65</v>
          </cell>
          <cell r="J316" t="str">
            <v>GENERAL</v>
          </cell>
          <cell r="K316" t="str">
            <v>ENLINEA</v>
          </cell>
          <cell r="L316" t="str">
            <v xml:space="preserve">Aceptado                     </v>
          </cell>
          <cell r="M316">
            <v>2016</v>
          </cell>
          <cell r="N316">
            <v>10709</v>
          </cell>
          <cell r="O316" t="str">
            <v xml:space="preserve">Julio - Septiembre     </v>
          </cell>
          <cell r="P316">
            <v>42673</v>
          </cell>
        </row>
        <row r="317">
          <cell r="C317" t="str">
            <v>212350223</v>
          </cell>
          <cell r="D317" t="str">
            <v>Cubarral</v>
          </cell>
          <cell r="E317" t="str">
            <v>50</v>
          </cell>
          <cell r="F317" t="str">
            <v>DEPARTAMENTO DEL META</v>
          </cell>
          <cell r="G317" t="str">
            <v>K30</v>
          </cell>
          <cell r="H317" t="str">
            <v>FUT_RESERVAS</v>
          </cell>
          <cell r="I317">
            <v>65</v>
          </cell>
          <cell r="J317" t="str">
            <v>GENERAL</v>
          </cell>
          <cell r="K317" t="str">
            <v>ENLINEA</v>
          </cell>
          <cell r="L317" t="str">
            <v xml:space="preserve">Aceptado                     </v>
          </cell>
          <cell r="M317">
            <v>2016</v>
          </cell>
          <cell r="N317">
            <v>10709</v>
          </cell>
          <cell r="O317" t="str">
            <v xml:space="preserve">Julio - Septiembre     </v>
          </cell>
          <cell r="P317">
            <v>42674</v>
          </cell>
        </row>
        <row r="318">
          <cell r="C318" t="str">
            <v>212352323</v>
          </cell>
          <cell r="D318" t="str">
            <v>Gualmatán</v>
          </cell>
          <cell r="E318" t="str">
            <v>52</v>
          </cell>
          <cell r="F318" t="str">
            <v>DEPARTAMENTO DE NARIÑO</v>
          </cell>
          <cell r="G318" t="str">
            <v>K30</v>
          </cell>
          <cell r="H318" t="str">
            <v>FUT_RESERVAS</v>
          </cell>
          <cell r="I318">
            <v>65</v>
          </cell>
          <cell r="J318" t="str">
            <v>GENERAL</v>
          </cell>
          <cell r="K318" t="str">
            <v>ENLINEA</v>
          </cell>
          <cell r="L318" t="str">
            <v xml:space="preserve">Aceptado                     </v>
          </cell>
          <cell r="M318">
            <v>2016</v>
          </cell>
          <cell r="N318">
            <v>10709</v>
          </cell>
          <cell r="O318" t="str">
            <v xml:space="preserve">Julio - Septiembre     </v>
          </cell>
          <cell r="P318">
            <v>42672</v>
          </cell>
        </row>
        <row r="319">
          <cell r="C319" t="str">
            <v>212354223</v>
          </cell>
          <cell r="D319" t="str">
            <v>Cucutilla</v>
          </cell>
          <cell r="E319" t="str">
            <v>54</v>
          </cell>
          <cell r="F319" t="str">
            <v>DEPARTAMENTO DE NORTE DE SANTANDER</v>
          </cell>
          <cell r="G319" t="str">
            <v>K30</v>
          </cell>
          <cell r="H319" t="str">
            <v>FUT_RESERVAS</v>
          </cell>
          <cell r="I319">
            <v>65</v>
          </cell>
          <cell r="J319" t="str">
            <v>GENERAL</v>
          </cell>
          <cell r="K319" t="str">
            <v>ENLINEA</v>
          </cell>
          <cell r="L319" t="str">
            <v xml:space="preserve">Aceptado                     </v>
          </cell>
          <cell r="M319">
            <v>2016</v>
          </cell>
          <cell r="N319">
            <v>10709</v>
          </cell>
          <cell r="O319" t="str">
            <v xml:space="preserve">Julio - Septiembre     </v>
          </cell>
          <cell r="P319">
            <v>42670</v>
          </cell>
        </row>
        <row r="320">
          <cell r="C320" t="str">
            <v>212370823</v>
          </cell>
          <cell r="D320" t="str">
            <v>Toluviejo</v>
          </cell>
          <cell r="E320" t="str">
            <v>70</v>
          </cell>
          <cell r="F320" t="str">
            <v>DEPARTAMENTO DE SUCRE</v>
          </cell>
          <cell r="G320" t="str">
            <v>K30</v>
          </cell>
          <cell r="H320" t="str">
            <v>FUT_RESERVAS</v>
          </cell>
          <cell r="I320">
            <v>65</v>
          </cell>
          <cell r="J320" t="str">
            <v>GENERAL</v>
          </cell>
          <cell r="K320" t="str">
            <v>ENLINEA</v>
          </cell>
          <cell r="L320" t="str">
            <v xml:space="preserve">Aceptado                     </v>
          </cell>
          <cell r="M320">
            <v>2016</v>
          </cell>
          <cell r="N320">
            <v>10709</v>
          </cell>
          <cell r="O320" t="str">
            <v xml:space="preserve">Julio - Septiembre     </v>
          </cell>
          <cell r="P320">
            <v>42669</v>
          </cell>
        </row>
        <row r="321">
          <cell r="C321" t="str">
            <v>212376823</v>
          </cell>
          <cell r="D321" t="str">
            <v>Toro</v>
          </cell>
          <cell r="E321" t="str">
            <v>76</v>
          </cell>
          <cell r="F321" t="str">
            <v>DEPARTAMENTO DE VALLE DEL CAUCA</v>
          </cell>
          <cell r="G321" t="str">
            <v>K30</v>
          </cell>
          <cell r="H321" t="str">
            <v>FUT_RESERVAS</v>
          </cell>
          <cell r="I321">
            <v>65</v>
          </cell>
          <cell r="J321" t="str">
            <v>GENERAL</v>
          </cell>
          <cell r="K321" t="str">
            <v>ENLINEA</v>
          </cell>
          <cell r="L321" t="str">
            <v xml:space="preserve">Aceptado                     </v>
          </cell>
          <cell r="M321">
            <v>2016</v>
          </cell>
          <cell r="N321">
            <v>10709</v>
          </cell>
          <cell r="O321" t="str">
            <v xml:space="preserve">Julio - Septiembre     </v>
          </cell>
          <cell r="P321">
            <v>42662</v>
          </cell>
        </row>
        <row r="322">
          <cell r="C322" t="str">
            <v>212415224</v>
          </cell>
          <cell r="D322" t="str">
            <v>Cucaita</v>
          </cell>
          <cell r="E322" t="str">
            <v>15</v>
          </cell>
          <cell r="F322" t="str">
            <v>DEPARTAMENTO DE BOYACA</v>
          </cell>
          <cell r="G322" t="str">
            <v>K30</v>
          </cell>
          <cell r="H322" t="str">
            <v>FUT_RESERVAS</v>
          </cell>
          <cell r="I322">
            <v>65</v>
          </cell>
          <cell r="J322" t="str">
            <v>GENERAL</v>
          </cell>
          <cell r="K322" t="str">
            <v>ENLINEA</v>
          </cell>
          <cell r="L322" t="str">
            <v xml:space="preserve">Aceptado                     </v>
          </cell>
          <cell r="M322">
            <v>2016</v>
          </cell>
          <cell r="N322">
            <v>10709</v>
          </cell>
          <cell r="O322" t="str">
            <v xml:space="preserve">Julio - Septiembre     </v>
          </cell>
          <cell r="P322">
            <v>42674</v>
          </cell>
        </row>
        <row r="323">
          <cell r="C323" t="str">
            <v>212417524</v>
          </cell>
          <cell r="D323" t="str">
            <v>Palestina - Caldas</v>
          </cell>
          <cell r="E323" t="str">
            <v>17</v>
          </cell>
          <cell r="F323" t="str">
            <v>DEPARTAMENTO DE CALDAS</v>
          </cell>
          <cell r="G323" t="str">
            <v>K30</v>
          </cell>
          <cell r="H323" t="str">
            <v>FUT_RESERVAS</v>
          </cell>
          <cell r="I323">
            <v>65</v>
          </cell>
          <cell r="J323" t="str">
            <v>GENERAL</v>
          </cell>
          <cell r="K323" t="str">
            <v>ENLINEA</v>
          </cell>
          <cell r="L323" t="str">
            <v xml:space="preserve">Aceptado                     </v>
          </cell>
          <cell r="M323">
            <v>2016</v>
          </cell>
          <cell r="N323">
            <v>10709</v>
          </cell>
          <cell r="O323" t="str">
            <v xml:space="preserve">Julio - Septiembre     </v>
          </cell>
          <cell r="P323">
            <v>42670</v>
          </cell>
        </row>
        <row r="324">
          <cell r="C324" t="str">
            <v>212419824</v>
          </cell>
          <cell r="D324" t="str">
            <v>Totoró</v>
          </cell>
          <cell r="E324" t="str">
            <v>19</v>
          </cell>
          <cell r="F324" t="str">
            <v>DEPARTAMENTO DE CAUCA</v>
          </cell>
          <cell r="G324" t="str">
            <v>K30</v>
          </cell>
          <cell r="H324" t="str">
            <v>FUT_RESERVAS</v>
          </cell>
          <cell r="I324">
            <v>65</v>
          </cell>
          <cell r="J324" t="str">
            <v>GENERAL</v>
          </cell>
          <cell r="K324" t="str">
            <v>ENLINEA</v>
          </cell>
          <cell r="L324" t="str">
            <v xml:space="preserve">Aceptado                     </v>
          </cell>
          <cell r="M324">
            <v>2016</v>
          </cell>
          <cell r="N324">
            <v>10709</v>
          </cell>
          <cell r="O324" t="str">
            <v xml:space="preserve">Julio - Septiembre     </v>
          </cell>
          <cell r="P324">
            <v>42671</v>
          </cell>
        </row>
        <row r="325">
          <cell r="C325" t="str">
            <v>212425224</v>
          </cell>
          <cell r="D325" t="str">
            <v>Cucunubá</v>
          </cell>
          <cell r="E325" t="str">
            <v>25</v>
          </cell>
          <cell r="F325" t="str">
            <v>DEPARTAMENTO DE CUNDINAMARCA</v>
          </cell>
          <cell r="G325" t="str">
            <v>K30</v>
          </cell>
          <cell r="H325" t="str">
            <v>FUT_RESERVAS</v>
          </cell>
          <cell r="I325">
            <v>65</v>
          </cell>
          <cell r="J325" t="str">
            <v>GENERAL</v>
          </cell>
          <cell r="K325" t="str">
            <v>ENLINEA</v>
          </cell>
          <cell r="L325" t="str">
            <v xml:space="preserve">Aceptado                     </v>
          </cell>
          <cell r="M325">
            <v>2016</v>
          </cell>
          <cell r="N325">
            <v>10709</v>
          </cell>
          <cell r="O325" t="str">
            <v xml:space="preserve">Julio - Septiembre     </v>
          </cell>
          <cell r="P325">
            <v>42663</v>
          </cell>
        </row>
        <row r="326">
          <cell r="C326" t="str">
            <v>212425324</v>
          </cell>
          <cell r="D326" t="str">
            <v>Guataquí</v>
          </cell>
          <cell r="E326" t="str">
            <v>25</v>
          </cell>
          <cell r="F326" t="str">
            <v>DEPARTAMENTO DE CUNDINAMARCA</v>
          </cell>
          <cell r="G326" t="str">
            <v>K30</v>
          </cell>
          <cell r="H326" t="str">
            <v>FUT_RESERVAS</v>
          </cell>
          <cell r="I326">
            <v>65</v>
          </cell>
          <cell r="J326" t="str">
            <v>GENERAL</v>
          </cell>
          <cell r="K326" t="str">
            <v>ENLINEA</v>
          </cell>
          <cell r="L326" t="str">
            <v xml:space="preserve">Aceptado                     </v>
          </cell>
          <cell r="M326">
            <v>2016</v>
          </cell>
          <cell r="N326">
            <v>10709</v>
          </cell>
          <cell r="O326" t="str">
            <v xml:space="preserve">Julio - Septiembre     </v>
          </cell>
          <cell r="P326">
            <v>42673</v>
          </cell>
        </row>
        <row r="327">
          <cell r="C327" t="str">
            <v>212425524</v>
          </cell>
          <cell r="D327" t="str">
            <v>Pandi</v>
          </cell>
          <cell r="E327" t="str">
            <v>25</v>
          </cell>
          <cell r="F327" t="str">
            <v>DEPARTAMENTO DE CUNDINAMARCA</v>
          </cell>
          <cell r="G327" t="str">
            <v>K30</v>
          </cell>
          <cell r="H327" t="str">
            <v>FUT_RESERVAS</v>
          </cell>
          <cell r="I327">
            <v>65</v>
          </cell>
          <cell r="J327" t="str">
            <v>GENERAL</v>
          </cell>
          <cell r="K327" t="str">
            <v>ENLINEA</v>
          </cell>
          <cell r="L327" t="str">
            <v xml:space="preserve">Aceptado                     </v>
          </cell>
          <cell r="M327">
            <v>2016</v>
          </cell>
          <cell r="N327">
            <v>10709</v>
          </cell>
          <cell r="O327" t="str">
            <v xml:space="preserve">Julio - Septiembre     </v>
          </cell>
          <cell r="P327">
            <v>42663</v>
          </cell>
        </row>
        <row r="328">
          <cell r="C328" t="str">
            <v>212441524</v>
          </cell>
          <cell r="D328" t="str">
            <v>Palermo</v>
          </cell>
          <cell r="E328" t="str">
            <v>41</v>
          </cell>
          <cell r="F328" t="str">
            <v>DEPARTAMENTO DE HUILA</v>
          </cell>
          <cell r="G328" t="str">
            <v>K30</v>
          </cell>
          <cell r="H328" t="str">
            <v>FUT_RESERVAS</v>
          </cell>
          <cell r="I328">
            <v>65</v>
          </cell>
          <cell r="J328" t="str">
            <v>GENERAL</v>
          </cell>
          <cell r="K328" t="str">
            <v>ENLINEA</v>
          </cell>
          <cell r="L328" t="str">
            <v xml:space="preserve">Aceptado                     </v>
          </cell>
          <cell r="M328">
            <v>2016</v>
          </cell>
          <cell r="N328">
            <v>10709</v>
          </cell>
          <cell r="O328" t="str">
            <v xml:space="preserve">Julio - Septiembre     </v>
          </cell>
          <cell r="P328">
            <v>42671</v>
          </cell>
        </row>
        <row r="329">
          <cell r="C329" t="str">
            <v>212450124</v>
          </cell>
          <cell r="D329" t="str">
            <v>Cabuyaro</v>
          </cell>
          <cell r="E329" t="str">
            <v>50</v>
          </cell>
          <cell r="F329" t="str">
            <v>DEPARTAMENTO DEL META</v>
          </cell>
          <cell r="G329" t="str">
            <v>K30</v>
          </cell>
          <cell r="H329" t="str">
            <v>FUT_RESERVAS</v>
          </cell>
          <cell r="I329">
            <v>65</v>
          </cell>
          <cell r="J329" t="str">
            <v>GENERAL</v>
          </cell>
          <cell r="K329" t="str">
            <v>ENLINEA</v>
          </cell>
          <cell r="L329" t="str">
            <v xml:space="preserve">Aceptado                     </v>
          </cell>
          <cell r="M329">
            <v>2016</v>
          </cell>
          <cell r="N329">
            <v>10709</v>
          </cell>
          <cell r="O329" t="str">
            <v xml:space="preserve">Julio - Septiembre     </v>
          </cell>
          <cell r="P329">
            <v>42668</v>
          </cell>
        </row>
        <row r="330">
          <cell r="C330" t="str">
            <v>212452224</v>
          </cell>
          <cell r="D330" t="str">
            <v>Cuaspud (Carlosama)</v>
          </cell>
          <cell r="E330" t="str">
            <v>52</v>
          </cell>
          <cell r="F330" t="str">
            <v>DEPARTAMENTO DE NARIÑO</v>
          </cell>
          <cell r="G330" t="str">
            <v>K30</v>
          </cell>
          <cell r="H330" t="str">
            <v>FUT_RESERVAS</v>
          </cell>
          <cell r="I330">
            <v>65</v>
          </cell>
          <cell r="J330" t="str">
            <v>GENERAL</v>
          </cell>
          <cell r="K330" t="str">
            <v>ENLINEA</v>
          </cell>
          <cell r="L330" t="str">
            <v xml:space="preserve">Aceptado                     </v>
          </cell>
          <cell r="M330">
            <v>2016</v>
          </cell>
          <cell r="N330">
            <v>10709</v>
          </cell>
          <cell r="O330" t="str">
            <v xml:space="preserve">Julio - Septiembre     </v>
          </cell>
          <cell r="P330">
            <v>42674</v>
          </cell>
        </row>
        <row r="331">
          <cell r="C331" t="str">
            <v>212468324</v>
          </cell>
          <cell r="D331" t="str">
            <v>Guavatá</v>
          </cell>
          <cell r="E331" t="str">
            <v>68</v>
          </cell>
          <cell r="F331" t="str">
            <v>DEPARTAMENTO DE SANTANDER</v>
          </cell>
          <cell r="G331" t="str">
            <v>K30</v>
          </cell>
          <cell r="H331" t="str">
            <v>FUT_RESERVAS</v>
          </cell>
          <cell r="I331">
            <v>65</v>
          </cell>
          <cell r="J331" t="str">
            <v>GENERAL</v>
          </cell>
          <cell r="K331" t="str">
            <v>ENLINEA</v>
          </cell>
          <cell r="L331" t="str">
            <v xml:space="preserve">Aceptado                     </v>
          </cell>
          <cell r="M331">
            <v>2016</v>
          </cell>
          <cell r="N331">
            <v>10709</v>
          </cell>
          <cell r="O331" t="str">
            <v xml:space="preserve">Julio - Septiembre     </v>
          </cell>
          <cell r="P331">
            <v>42667</v>
          </cell>
        </row>
        <row r="332">
          <cell r="C332" t="str">
            <v>212468524</v>
          </cell>
          <cell r="D332" t="str">
            <v>Palmas del Socorro</v>
          </cell>
          <cell r="E332" t="str">
            <v>68</v>
          </cell>
          <cell r="F332" t="str">
            <v>DEPARTAMENTO DE SANTANDER</v>
          </cell>
          <cell r="G332" t="str">
            <v>K30</v>
          </cell>
          <cell r="H332" t="str">
            <v>FUT_RESERVAS</v>
          </cell>
          <cell r="I332">
            <v>65</v>
          </cell>
          <cell r="J332" t="str">
            <v>GENERAL</v>
          </cell>
          <cell r="K332" t="str">
            <v>ENLINEA</v>
          </cell>
          <cell r="L332" t="str">
            <v xml:space="preserve">Aceptado                     </v>
          </cell>
          <cell r="M332">
            <v>2016</v>
          </cell>
          <cell r="N332">
            <v>10709</v>
          </cell>
          <cell r="O332" t="str">
            <v xml:space="preserve">Julio - Septiembre     </v>
          </cell>
          <cell r="P332">
            <v>42670</v>
          </cell>
        </row>
        <row r="333">
          <cell r="C333" t="str">
            <v>212470124</v>
          </cell>
          <cell r="D333" t="str">
            <v>Caimito</v>
          </cell>
          <cell r="E333" t="str">
            <v>70</v>
          </cell>
          <cell r="F333" t="str">
            <v>DEPARTAMENTO DE SUCRE</v>
          </cell>
          <cell r="G333" t="str">
            <v>K30</v>
          </cell>
          <cell r="H333" t="str">
            <v>FUT_RESERVAS</v>
          </cell>
          <cell r="I333">
            <v>65</v>
          </cell>
          <cell r="J333" t="str">
            <v>GENERAL</v>
          </cell>
          <cell r="K333" t="str">
            <v>ENLINEA</v>
          </cell>
          <cell r="L333" t="str">
            <v xml:space="preserve">Aceptado                     </v>
          </cell>
          <cell r="M333">
            <v>2016</v>
          </cell>
          <cell r="N333">
            <v>10709</v>
          </cell>
          <cell r="O333" t="str">
            <v xml:space="preserve">Julio - Septiembre     </v>
          </cell>
          <cell r="P333">
            <v>42673</v>
          </cell>
        </row>
        <row r="334">
          <cell r="C334" t="str">
            <v>212473024</v>
          </cell>
          <cell r="D334" t="str">
            <v>Alpujarra</v>
          </cell>
          <cell r="E334" t="str">
            <v>73</v>
          </cell>
          <cell r="F334" t="str">
            <v>DEPARTAMENTO DE TOLIMA</v>
          </cell>
          <cell r="G334" t="str">
            <v>K30</v>
          </cell>
          <cell r="H334" t="str">
            <v>FUT_RESERVAS</v>
          </cell>
          <cell r="I334">
            <v>65</v>
          </cell>
          <cell r="J334" t="str">
            <v>GENERAL</v>
          </cell>
          <cell r="K334" t="str">
            <v>ENLINEA</v>
          </cell>
          <cell r="L334" t="str">
            <v xml:space="preserve">Aceptado                     </v>
          </cell>
          <cell r="M334">
            <v>2016</v>
          </cell>
          <cell r="N334">
            <v>10709</v>
          </cell>
          <cell r="O334" t="str">
            <v xml:space="preserve">Julio - Septiembre     </v>
          </cell>
          <cell r="P334">
            <v>42671</v>
          </cell>
        </row>
        <row r="335">
          <cell r="C335" t="str">
            <v>212473124</v>
          </cell>
          <cell r="D335" t="str">
            <v>Cajamarca</v>
          </cell>
          <cell r="E335" t="str">
            <v>73</v>
          </cell>
          <cell r="F335" t="str">
            <v>DEPARTAMENTO DE TOLIMA</v>
          </cell>
          <cell r="G335" t="str">
            <v>K30</v>
          </cell>
          <cell r="H335" t="str">
            <v>FUT_RESERVAS</v>
          </cell>
          <cell r="I335">
            <v>65</v>
          </cell>
          <cell r="J335" t="str">
            <v>GENERAL</v>
          </cell>
          <cell r="K335" t="str">
            <v>ENLINEA</v>
          </cell>
          <cell r="L335" t="str">
            <v xml:space="preserve">Aceptado                     </v>
          </cell>
          <cell r="M335">
            <v>2016</v>
          </cell>
          <cell r="N335">
            <v>10709</v>
          </cell>
          <cell r="O335" t="str">
            <v xml:space="preserve">Julio - Septiembre     </v>
          </cell>
          <cell r="P335">
            <v>42661</v>
          </cell>
        </row>
        <row r="336">
          <cell r="C336" t="str">
            <v>212473624</v>
          </cell>
          <cell r="D336" t="str">
            <v>Rovira</v>
          </cell>
          <cell r="E336" t="str">
            <v>73</v>
          </cell>
          <cell r="F336" t="str">
            <v>DEPARTAMENTO DE TOLIMA</v>
          </cell>
          <cell r="G336" t="str">
            <v>K30</v>
          </cell>
          <cell r="H336" t="str">
            <v>FUT_RESERVAS</v>
          </cell>
          <cell r="I336">
            <v>65</v>
          </cell>
          <cell r="J336" t="str">
            <v>GENERAL</v>
          </cell>
          <cell r="K336" t="str">
            <v>ENLINEA</v>
          </cell>
          <cell r="L336" t="str">
            <v xml:space="preserve">Aceptado                     </v>
          </cell>
          <cell r="M336">
            <v>2016</v>
          </cell>
          <cell r="N336">
            <v>10709</v>
          </cell>
          <cell r="O336" t="str">
            <v xml:space="preserve">Julio - Septiembre     </v>
          </cell>
          <cell r="P336">
            <v>42668</v>
          </cell>
        </row>
        <row r="337">
          <cell r="C337" t="str">
            <v>212499524</v>
          </cell>
          <cell r="D337" t="str">
            <v>La Primavera</v>
          </cell>
          <cell r="E337" t="str">
            <v>99</v>
          </cell>
          <cell r="F337" t="str">
            <v>DEPARTAMENTO DE VICHADA</v>
          </cell>
          <cell r="G337" t="str">
            <v>K30</v>
          </cell>
          <cell r="H337" t="str">
            <v>FUT_RESERVAS</v>
          </cell>
          <cell r="I337">
            <v>65</v>
          </cell>
          <cell r="J337" t="str">
            <v>GENERAL</v>
          </cell>
          <cell r="K337" t="str">
            <v>ENLINEA</v>
          </cell>
          <cell r="L337" t="str">
            <v xml:space="preserve">Aceptado                     </v>
          </cell>
          <cell r="M337">
            <v>2016</v>
          </cell>
          <cell r="N337">
            <v>10709</v>
          </cell>
          <cell r="O337" t="str">
            <v xml:space="preserve">Julio - Septiembre     </v>
          </cell>
          <cell r="P337">
            <v>42671</v>
          </cell>
        </row>
        <row r="338">
          <cell r="C338" t="str">
            <v>212499624</v>
          </cell>
          <cell r="D338" t="str">
            <v>Santa Rosalía</v>
          </cell>
          <cell r="E338" t="str">
            <v>99</v>
          </cell>
          <cell r="F338" t="str">
            <v>DEPARTAMENTO DE VICHADA</v>
          </cell>
          <cell r="G338" t="str">
            <v>K30</v>
          </cell>
          <cell r="H338" t="str">
            <v>FUT_RESERVAS</v>
          </cell>
          <cell r="I338">
            <v>65</v>
          </cell>
          <cell r="J338" t="str">
            <v>GENERAL</v>
          </cell>
          <cell r="K338" t="str">
            <v>ENLINEA</v>
          </cell>
          <cell r="L338" t="str">
            <v xml:space="preserve">Aceptado                     </v>
          </cell>
          <cell r="M338">
            <v>2016</v>
          </cell>
          <cell r="N338">
            <v>10709</v>
          </cell>
          <cell r="O338" t="str">
            <v xml:space="preserve">Julio - Septiembre     </v>
          </cell>
          <cell r="P338">
            <v>42671</v>
          </cell>
        </row>
        <row r="339">
          <cell r="C339" t="str">
            <v>212505125</v>
          </cell>
          <cell r="D339" t="str">
            <v>Caicedo</v>
          </cell>
          <cell r="E339" t="str">
            <v>05</v>
          </cell>
          <cell r="F339" t="str">
            <v>DEPARTAMENTO DE ANTIOQUIA</v>
          </cell>
          <cell r="G339" t="str">
            <v>K30</v>
          </cell>
          <cell r="H339" t="str">
            <v>FUT_RESERVAS</v>
          </cell>
          <cell r="I339">
            <v>65</v>
          </cell>
          <cell r="J339" t="str">
            <v>GENERAL</v>
          </cell>
          <cell r="K339" t="str">
            <v>ENLINEA</v>
          </cell>
          <cell r="L339" t="str">
            <v xml:space="preserve">Aceptado                     </v>
          </cell>
          <cell r="M339">
            <v>2016</v>
          </cell>
          <cell r="N339">
            <v>10709</v>
          </cell>
          <cell r="O339" t="str">
            <v xml:space="preserve">Julio - Septiembre     </v>
          </cell>
          <cell r="P339">
            <v>42688</v>
          </cell>
        </row>
        <row r="340">
          <cell r="C340" t="str">
            <v>212505425</v>
          </cell>
          <cell r="D340" t="str">
            <v>Maceo</v>
          </cell>
          <cell r="E340" t="str">
            <v>05</v>
          </cell>
          <cell r="F340" t="str">
            <v>DEPARTAMENTO DE ANTIOQUIA</v>
          </cell>
          <cell r="G340" t="str">
            <v>K30</v>
          </cell>
          <cell r="H340" t="str">
            <v>FUT_RESERVAS</v>
          </cell>
          <cell r="I340">
            <v>65</v>
          </cell>
          <cell r="J340" t="str">
            <v>GENERAL</v>
          </cell>
          <cell r="K340" t="str">
            <v>ENLINEA</v>
          </cell>
          <cell r="L340" t="str">
            <v xml:space="preserve">Aceptado                     </v>
          </cell>
          <cell r="M340">
            <v>2016</v>
          </cell>
          <cell r="N340">
            <v>10709</v>
          </cell>
          <cell r="O340" t="str">
            <v xml:space="preserve">Julio - Septiembre     </v>
          </cell>
          <cell r="P340">
            <v>42650</v>
          </cell>
        </row>
        <row r="341">
          <cell r="C341" t="str">
            <v>212515325</v>
          </cell>
          <cell r="D341" t="str">
            <v>Guayatá</v>
          </cell>
          <cell r="E341" t="str">
            <v>15</v>
          </cell>
          <cell r="F341" t="str">
            <v>DEPARTAMENTO DE BOYACA</v>
          </cell>
          <cell r="G341" t="str">
            <v>K30</v>
          </cell>
          <cell r="H341" t="str">
            <v>FUT_RESERVAS</v>
          </cell>
          <cell r="I341">
            <v>65</v>
          </cell>
          <cell r="J341" t="str">
            <v>GENERAL</v>
          </cell>
          <cell r="K341" t="str">
            <v>ENLINEA</v>
          </cell>
          <cell r="L341" t="str">
            <v xml:space="preserve">Aceptado                     </v>
          </cell>
          <cell r="M341">
            <v>2016</v>
          </cell>
          <cell r="N341">
            <v>10709</v>
          </cell>
          <cell r="O341" t="str">
            <v xml:space="preserve">Julio - Septiembre     </v>
          </cell>
          <cell r="P341">
            <v>42671</v>
          </cell>
        </row>
        <row r="342">
          <cell r="C342" t="str">
            <v>212515425</v>
          </cell>
          <cell r="D342" t="str">
            <v>Macanal</v>
          </cell>
          <cell r="E342" t="str">
            <v>15</v>
          </cell>
          <cell r="F342" t="str">
            <v>DEPARTAMENTO DE BOYACA</v>
          </cell>
          <cell r="G342" t="str">
            <v>K30</v>
          </cell>
          <cell r="H342" t="str">
            <v>FUT_RESERVAS</v>
          </cell>
          <cell r="I342">
            <v>65</v>
          </cell>
          <cell r="J342" t="str">
            <v>GENERAL</v>
          </cell>
          <cell r="K342" t="str">
            <v>ENLINEA</v>
          </cell>
          <cell r="L342" t="str">
            <v xml:space="preserve">Aceptado                     </v>
          </cell>
          <cell r="M342">
            <v>2016</v>
          </cell>
          <cell r="N342">
            <v>10709</v>
          </cell>
          <cell r="O342" t="str">
            <v xml:space="preserve">Julio - Septiembre     </v>
          </cell>
          <cell r="P342">
            <v>42672</v>
          </cell>
        </row>
        <row r="343">
          <cell r="C343" t="str">
            <v>212527025</v>
          </cell>
          <cell r="D343" t="str">
            <v>Alto Baudó (Pie de Pato)</v>
          </cell>
          <cell r="E343" t="str">
            <v>27</v>
          </cell>
          <cell r="F343" t="str">
            <v>DEPARTAMENTO DE CHOCO</v>
          </cell>
          <cell r="G343" t="str">
            <v>K30</v>
          </cell>
          <cell r="H343" t="str">
            <v>FUT_RESERVAS</v>
          </cell>
          <cell r="I343">
            <v>65</v>
          </cell>
          <cell r="J343" t="str">
            <v>GENERAL</v>
          </cell>
          <cell r="K343" t="str">
            <v>ENLINEA</v>
          </cell>
          <cell r="L343" t="str">
            <v xml:space="preserve">Aceptado                     </v>
          </cell>
          <cell r="M343">
            <v>2016</v>
          </cell>
          <cell r="N343">
            <v>10709</v>
          </cell>
          <cell r="O343" t="str">
            <v xml:space="preserve">Julio - Septiembre     </v>
          </cell>
          <cell r="P343">
            <v>42674</v>
          </cell>
        </row>
        <row r="344">
          <cell r="C344" t="str">
            <v>212527425</v>
          </cell>
          <cell r="D344" t="str">
            <v>Medio Atrato</v>
          </cell>
          <cell r="E344" t="str">
            <v>27</v>
          </cell>
          <cell r="F344" t="str">
            <v>DEPARTAMENTO DE CHOCO</v>
          </cell>
          <cell r="G344" t="str">
            <v>K30</v>
          </cell>
          <cell r="H344" t="str">
            <v>FUT_RESERVAS</v>
          </cell>
          <cell r="I344">
            <v>65</v>
          </cell>
          <cell r="J344" t="str">
            <v>GENERAL</v>
          </cell>
          <cell r="K344" t="str">
            <v>ENLINEA</v>
          </cell>
          <cell r="L344" t="str">
            <v xml:space="preserve">Aceptado                     </v>
          </cell>
          <cell r="M344">
            <v>2016</v>
          </cell>
          <cell r="N344">
            <v>10709</v>
          </cell>
          <cell r="O344" t="str">
            <v xml:space="preserve">Julio - Septiembre     </v>
          </cell>
          <cell r="P344">
            <v>42674</v>
          </cell>
        </row>
        <row r="345">
          <cell r="C345" t="str">
            <v>212550325</v>
          </cell>
          <cell r="D345" t="str">
            <v>Mapiripán</v>
          </cell>
          <cell r="E345" t="str">
            <v>50</v>
          </cell>
          <cell r="F345" t="str">
            <v>DEPARTAMENTO DEL META</v>
          </cell>
          <cell r="G345" t="str">
            <v>K30</v>
          </cell>
          <cell r="H345" t="str">
            <v>FUT_RESERVAS</v>
          </cell>
          <cell r="I345">
            <v>65</v>
          </cell>
          <cell r="J345" t="str">
            <v>GENERAL</v>
          </cell>
          <cell r="K345" t="str">
            <v>ENLINEA</v>
          </cell>
          <cell r="L345" t="str">
            <v xml:space="preserve">Aceptado                     </v>
          </cell>
          <cell r="M345">
            <v>2016</v>
          </cell>
          <cell r="N345">
            <v>10709</v>
          </cell>
          <cell r="O345" t="str">
            <v xml:space="preserve">Julio - Septiembre     </v>
          </cell>
          <cell r="P345">
            <v>42669</v>
          </cell>
        </row>
        <row r="346">
          <cell r="C346" t="str">
            <v>212554125</v>
          </cell>
          <cell r="D346" t="str">
            <v>Cácota</v>
          </cell>
          <cell r="E346" t="str">
            <v>54</v>
          </cell>
          <cell r="F346" t="str">
            <v>DEPARTAMENTO DE NORTE DE SANTANDER</v>
          </cell>
          <cell r="G346" t="str">
            <v>K30</v>
          </cell>
          <cell r="H346" t="str">
            <v>FUT_RESERVAS</v>
          </cell>
          <cell r="I346">
            <v>65</v>
          </cell>
          <cell r="J346" t="str">
            <v>GENERAL</v>
          </cell>
          <cell r="K346" t="str">
            <v>ENLINEA</v>
          </cell>
          <cell r="L346" t="str">
            <v xml:space="preserve">Aceptado                     </v>
          </cell>
          <cell r="M346">
            <v>2016</v>
          </cell>
          <cell r="N346">
            <v>10709</v>
          </cell>
          <cell r="O346" t="str">
            <v xml:space="preserve">Julio - Septiembre     </v>
          </cell>
          <cell r="P346">
            <v>42666</v>
          </cell>
        </row>
        <row r="347">
          <cell r="C347" t="str">
            <v>212568425</v>
          </cell>
          <cell r="D347" t="str">
            <v>Macaravita</v>
          </cell>
          <cell r="E347" t="str">
            <v>68</v>
          </cell>
          <cell r="F347" t="str">
            <v>DEPARTAMENTO DE SANTANDER</v>
          </cell>
          <cell r="G347" t="str">
            <v>K30</v>
          </cell>
          <cell r="H347" t="str">
            <v>FUT_RESERVAS</v>
          </cell>
          <cell r="I347">
            <v>65</v>
          </cell>
          <cell r="J347" t="str">
            <v>GENERAL</v>
          </cell>
          <cell r="K347" t="str">
            <v>ENLINEA</v>
          </cell>
          <cell r="L347" t="str">
            <v xml:space="preserve">Aceptado                     </v>
          </cell>
          <cell r="M347">
            <v>2016</v>
          </cell>
          <cell r="N347">
            <v>10709</v>
          </cell>
          <cell r="O347" t="str">
            <v xml:space="preserve">Julio - Septiembre     </v>
          </cell>
          <cell r="P347">
            <v>42674</v>
          </cell>
        </row>
        <row r="348">
          <cell r="C348" t="str">
            <v>212585125</v>
          </cell>
          <cell r="D348" t="str">
            <v>Hato Corozal</v>
          </cell>
          <cell r="E348" t="str">
            <v>85</v>
          </cell>
          <cell r="F348" t="str">
            <v>DEPARTAMENTO DE CASANARE</v>
          </cell>
          <cell r="G348" t="str">
            <v>K30</v>
          </cell>
          <cell r="H348" t="str">
            <v>FUT_RESERVAS</v>
          </cell>
          <cell r="I348">
            <v>65</v>
          </cell>
          <cell r="J348" t="str">
            <v>GENERAL</v>
          </cell>
          <cell r="K348" t="str">
            <v>ENLINEA</v>
          </cell>
          <cell r="L348" t="str">
            <v xml:space="preserve">Aceptado                     </v>
          </cell>
          <cell r="M348">
            <v>2016</v>
          </cell>
          <cell r="N348">
            <v>10709</v>
          </cell>
          <cell r="O348" t="str">
            <v xml:space="preserve">Julio - Septiembre     </v>
          </cell>
          <cell r="P348">
            <v>42664</v>
          </cell>
        </row>
        <row r="349">
          <cell r="C349" t="str">
            <v>212585225</v>
          </cell>
          <cell r="D349" t="str">
            <v>Nunchía</v>
          </cell>
          <cell r="E349" t="str">
            <v>85</v>
          </cell>
          <cell r="F349" t="str">
            <v>DEPARTAMENTO DE CASANARE</v>
          </cell>
          <cell r="G349" t="str">
            <v>K30</v>
          </cell>
          <cell r="H349" t="str">
            <v>FUT_RESERVAS</v>
          </cell>
          <cell r="I349">
            <v>65</v>
          </cell>
          <cell r="J349" t="str">
            <v>GENERAL</v>
          </cell>
          <cell r="K349" t="str">
            <v>ENLINEA</v>
          </cell>
          <cell r="L349" t="str">
            <v xml:space="preserve">Aceptado                     </v>
          </cell>
          <cell r="M349">
            <v>2016</v>
          </cell>
          <cell r="N349">
            <v>10709</v>
          </cell>
          <cell r="O349" t="str">
            <v xml:space="preserve">Julio - Septiembre     </v>
          </cell>
          <cell r="P349">
            <v>42664</v>
          </cell>
        </row>
        <row r="350">
          <cell r="C350" t="str">
            <v>212585325</v>
          </cell>
          <cell r="D350" t="str">
            <v>San Luis de Palenque</v>
          </cell>
          <cell r="E350" t="str">
            <v>85</v>
          </cell>
          <cell r="F350" t="str">
            <v>DEPARTAMENTO DE CASANARE</v>
          </cell>
          <cell r="G350" t="str">
            <v>K30</v>
          </cell>
          <cell r="H350" t="str">
            <v>FUT_RESERVAS</v>
          </cell>
          <cell r="I350">
            <v>65</v>
          </cell>
          <cell r="J350" t="str">
            <v>GENERAL</v>
          </cell>
          <cell r="K350" t="str">
            <v>ENLINEA</v>
          </cell>
          <cell r="L350" t="str">
            <v xml:space="preserve">Aceptado                     </v>
          </cell>
          <cell r="M350">
            <v>2016</v>
          </cell>
          <cell r="N350">
            <v>10709</v>
          </cell>
          <cell r="O350" t="str">
            <v xml:space="preserve">Julio - Septiembre     </v>
          </cell>
          <cell r="P350">
            <v>42665</v>
          </cell>
        </row>
        <row r="351">
          <cell r="C351" t="str">
            <v>212595025</v>
          </cell>
          <cell r="D351" t="str">
            <v>El Retorno</v>
          </cell>
          <cell r="E351" t="str">
            <v>95</v>
          </cell>
          <cell r="F351" t="str">
            <v>DEPARTAMENTO DE GUAVIARE</v>
          </cell>
          <cell r="G351" t="str">
            <v>K30</v>
          </cell>
          <cell r="H351" t="str">
            <v>FUT_RESERVAS</v>
          </cell>
          <cell r="I351">
            <v>65</v>
          </cell>
          <cell r="J351" t="str">
            <v>GENERAL</v>
          </cell>
          <cell r="K351" t="str">
            <v>ENLINEA</v>
          </cell>
          <cell r="L351" t="str">
            <v xml:space="preserve">Aceptado                     </v>
          </cell>
          <cell r="M351">
            <v>2016</v>
          </cell>
          <cell r="N351">
            <v>10709</v>
          </cell>
          <cell r="O351" t="str">
            <v xml:space="preserve">Julio - Septiembre     </v>
          </cell>
          <cell r="P351">
            <v>42669</v>
          </cell>
        </row>
        <row r="352">
          <cell r="C352" t="str">
            <v>212615226</v>
          </cell>
          <cell r="D352" t="str">
            <v>Cuítiva</v>
          </cell>
          <cell r="E352" t="str">
            <v>15</v>
          </cell>
          <cell r="F352" t="str">
            <v>DEPARTAMENTO DE BOYACA</v>
          </cell>
          <cell r="G352" t="str">
            <v>K30</v>
          </cell>
          <cell r="H352" t="str">
            <v>FUT_RESERVAS</v>
          </cell>
          <cell r="I352">
            <v>65</v>
          </cell>
          <cell r="J352" t="str">
            <v>GENERAL</v>
          </cell>
          <cell r="K352" t="str">
            <v>ENLINEA</v>
          </cell>
          <cell r="L352" t="str">
            <v xml:space="preserve">Aceptado                     </v>
          </cell>
          <cell r="M352">
            <v>2016</v>
          </cell>
          <cell r="N352">
            <v>10709</v>
          </cell>
          <cell r="O352" t="str">
            <v xml:space="preserve">Julio - Septiembre     </v>
          </cell>
          <cell r="P352">
            <v>42671</v>
          </cell>
        </row>
        <row r="353">
          <cell r="C353" t="str">
            <v>212625126</v>
          </cell>
          <cell r="D353" t="str">
            <v>Cajicá</v>
          </cell>
          <cell r="E353" t="str">
            <v>25</v>
          </cell>
          <cell r="F353" t="str">
            <v>DEPARTAMENTO DE CUNDINAMARCA</v>
          </cell>
          <cell r="G353" t="str">
            <v>K30</v>
          </cell>
          <cell r="H353" t="str">
            <v>FUT_RESERVAS</v>
          </cell>
          <cell r="I353">
            <v>65</v>
          </cell>
          <cell r="J353" t="str">
            <v>GENERAL</v>
          </cell>
          <cell r="K353" t="str">
            <v>ENLINEA</v>
          </cell>
          <cell r="L353" t="str">
            <v xml:space="preserve">Aceptado                     </v>
          </cell>
          <cell r="M353">
            <v>2016</v>
          </cell>
          <cell r="N353">
            <v>10709</v>
          </cell>
          <cell r="O353" t="str">
            <v xml:space="preserve">Julio - Septiembre     </v>
          </cell>
          <cell r="P353">
            <v>42670</v>
          </cell>
        </row>
        <row r="354">
          <cell r="C354" t="str">
            <v>212625326</v>
          </cell>
          <cell r="D354" t="str">
            <v>Guatavita</v>
          </cell>
          <cell r="E354" t="str">
            <v>25</v>
          </cell>
          <cell r="F354" t="str">
            <v>DEPARTAMENTO DE CUNDINAMARCA</v>
          </cell>
          <cell r="G354" t="str">
            <v>K30</v>
          </cell>
          <cell r="H354" t="str">
            <v>FUT_RESERVAS</v>
          </cell>
          <cell r="I354">
            <v>65</v>
          </cell>
          <cell r="J354" t="str">
            <v>GENERAL</v>
          </cell>
          <cell r="K354" t="str">
            <v>ENLINEA</v>
          </cell>
          <cell r="L354" t="str">
            <v xml:space="preserve">Aceptado                     </v>
          </cell>
          <cell r="M354">
            <v>2016</v>
          </cell>
          <cell r="N354">
            <v>10709</v>
          </cell>
          <cell r="O354" t="str">
            <v xml:space="preserve">Julio - Septiembre     </v>
          </cell>
          <cell r="P354">
            <v>42668</v>
          </cell>
        </row>
        <row r="355">
          <cell r="C355" t="str">
            <v>212625426</v>
          </cell>
          <cell r="D355" t="str">
            <v>Machetá</v>
          </cell>
          <cell r="E355" t="str">
            <v>25</v>
          </cell>
          <cell r="F355" t="str">
            <v>DEPARTAMENTO DE CUNDINAMARCA</v>
          </cell>
          <cell r="G355" t="str">
            <v>K30</v>
          </cell>
          <cell r="H355" t="str">
            <v>FUT_RESERVAS</v>
          </cell>
          <cell r="I355">
            <v>65</v>
          </cell>
          <cell r="J355" t="str">
            <v>GENERAL</v>
          </cell>
          <cell r="K355" t="str">
            <v>ENLINEA</v>
          </cell>
          <cell r="L355" t="str">
            <v xml:space="preserve">Aceptado                     </v>
          </cell>
          <cell r="M355">
            <v>2016</v>
          </cell>
          <cell r="N355">
            <v>10709</v>
          </cell>
          <cell r="O355" t="str">
            <v xml:space="preserve">Julio - Septiembre     </v>
          </cell>
          <cell r="P355">
            <v>42671</v>
          </cell>
        </row>
        <row r="356">
          <cell r="C356" t="str">
            <v>212641026</v>
          </cell>
          <cell r="D356" t="str">
            <v>Altamira</v>
          </cell>
          <cell r="E356" t="str">
            <v>41</v>
          </cell>
          <cell r="F356" t="str">
            <v>DEPARTAMENTO DE HUILA</v>
          </cell>
          <cell r="G356" t="str">
            <v>K30</v>
          </cell>
          <cell r="H356" t="str">
            <v>FUT_RESERVAS</v>
          </cell>
          <cell r="I356">
            <v>65</v>
          </cell>
          <cell r="J356" t="str">
            <v>GENERAL</v>
          </cell>
          <cell r="K356" t="str">
            <v>ENLINEA</v>
          </cell>
          <cell r="L356" t="str">
            <v xml:space="preserve">Aceptado                     </v>
          </cell>
          <cell r="M356">
            <v>2016</v>
          </cell>
          <cell r="N356">
            <v>10709</v>
          </cell>
          <cell r="O356" t="str">
            <v xml:space="preserve">Julio - Septiembre     </v>
          </cell>
          <cell r="P356">
            <v>42673</v>
          </cell>
        </row>
        <row r="357">
          <cell r="C357" t="str">
            <v>212650226</v>
          </cell>
          <cell r="D357" t="str">
            <v>Cumaral</v>
          </cell>
          <cell r="E357" t="str">
            <v>50</v>
          </cell>
          <cell r="F357" t="str">
            <v>DEPARTAMENTO DEL META</v>
          </cell>
          <cell r="G357" t="str">
            <v>K30</v>
          </cell>
          <cell r="H357" t="str">
            <v>FUT_RESERVAS</v>
          </cell>
          <cell r="I357">
            <v>65</v>
          </cell>
          <cell r="J357" t="str">
            <v>GENERAL</v>
          </cell>
          <cell r="K357" t="str">
            <v>ENLINEA</v>
          </cell>
          <cell r="L357" t="str">
            <v xml:space="preserve">Aceptado                     </v>
          </cell>
          <cell r="M357">
            <v>2016</v>
          </cell>
          <cell r="N357">
            <v>10709</v>
          </cell>
          <cell r="O357" t="str">
            <v xml:space="preserve">Julio - Septiembre     </v>
          </cell>
          <cell r="P357">
            <v>42647</v>
          </cell>
        </row>
        <row r="358">
          <cell r="C358" t="str">
            <v>212673026</v>
          </cell>
          <cell r="D358" t="str">
            <v>Alvarado</v>
          </cell>
          <cell r="E358" t="str">
            <v>73</v>
          </cell>
          <cell r="F358" t="str">
            <v>DEPARTAMENTO DE TOLIMA</v>
          </cell>
          <cell r="G358" t="str">
            <v>K30</v>
          </cell>
          <cell r="H358" t="str">
            <v>FUT_RESERVAS</v>
          </cell>
          <cell r="I358">
            <v>65</v>
          </cell>
          <cell r="J358" t="str">
            <v>GENERAL</v>
          </cell>
          <cell r="K358" t="str">
            <v>ENLINEA</v>
          </cell>
          <cell r="L358" t="str">
            <v xml:space="preserve">Aceptado                     </v>
          </cell>
          <cell r="M358">
            <v>2016</v>
          </cell>
          <cell r="N358">
            <v>10709</v>
          </cell>
          <cell r="O358" t="str">
            <v xml:space="preserve">Julio - Septiembre     </v>
          </cell>
          <cell r="P358">
            <v>42672</v>
          </cell>
        </row>
        <row r="359">
          <cell r="C359" t="str">
            <v>212673226</v>
          </cell>
          <cell r="D359" t="str">
            <v>Cunday</v>
          </cell>
          <cell r="E359" t="str">
            <v>73</v>
          </cell>
          <cell r="F359" t="str">
            <v>DEPARTAMENTO DE TOLIMA</v>
          </cell>
          <cell r="G359" t="str">
            <v>K30</v>
          </cell>
          <cell r="H359" t="str">
            <v>FUT_RESERVAS</v>
          </cell>
          <cell r="I359">
            <v>65</v>
          </cell>
          <cell r="J359" t="str">
            <v>GENERAL</v>
          </cell>
          <cell r="K359" t="str">
            <v>ENLINEA</v>
          </cell>
          <cell r="L359" t="str">
            <v xml:space="preserve">Aceptado                     </v>
          </cell>
          <cell r="M359">
            <v>2016</v>
          </cell>
          <cell r="N359">
            <v>10709</v>
          </cell>
          <cell r="O359" t="str">
            <v xml:space="preserve">Julio - Septiembre     </v>
          </cell>
          <cell r="P359">
            <v>42665</v>
          </cell>
        </row>
        <row r="360">
          <cell r="C360" t="str">
            <v>212676126</v>
          </cell>
          <cell r="D360" t="str">
            <v>Calima del Darién</v>
          </cell>
          <cell r="E360" t="str">
            <v>76</v>
          </cell>
          <cell r="F360" t="str">
            <v>DEPARTAMENTO DE VALLE DEL CAUCA</v>
          </cell>
          <cell r="G360" t="str">
            <v>K30</v>
          </cell>
          <cell r="H360" t="str">
            <v>FUT_RESERVAS</v>
          </cell>
          <cell r="I360">
            <v>65</v>
          </cell>
          <cell r="J360" t="str">
            <v>GENERAL</v>
          </cell>
          <cell r="K360" t="str">
            <v>ENLINEA</v>
          </cell>
          <cell r="L360" t="str">
            <v xml:space="preserve">Aceptado                     </v>
          </cell>
          <cell r="M360">
            <v>2016</v>
          </cell>
          <cell r="N360">
            <v>10709</v>
          </cell>
          <cell r="O360" t="str">
            <v xml:space="preserve">Julio - Septiembre     </v>
          </cell>
          <cell r="P360">
            <v>42674</v>
          </cell>
        </row>
        <row r="361">
          <cell r="C361" t="str">
            <v>212752227</v>
          </cell>
          <cell r="D361" t="str">
            <v>Cumbal</v>
          </cell>
          <cell r="E361" t="str">
            <v>52</v>
          </cell>
          <cell r="F361" t="str">
            <v>DEPARTAMENTO DE NARIÑO</v>
          </cell>
          <cell r="G361" t="str">
            <v>K30</v>
          </cell>
          <cell r="H361" t="str">
            <v>FUT_RESERVAS</v>
          </cell>
          <cell r="I361">
            <v>65</v>
          </cell>
          <cell r="J361" t="str">
            <v>GENERAL</v>
          </cell>
          <cell r="K361" t="str">
            <v>ENLINEA</v>
          </cell>
          <cell r="L361" t="str">
            <v xml:space="preserve">Aceptado                     </v>
          </cell>
          <cell r="M361">
            <v>2016</v>
          </cell>
          <cell r="N361">
            <v>10709</v>
          </cell>
          <cell r="O361" t="str">
            <v xml:space="preserve">Julio - Septiembre     </v>
          </cell>
          <cell r="P361">
            <v>42674</v>
          </cell>
        </row>
        <row r="362">
          <cell r="C362" t="str">
            <v>212752427</v>
          </cell>
          <cell r="D362" t="str">
            <v>Magüí (Payán)</v>
          </cell>
          <cell r="E362" t="str">
            <v>52</v>
          </cell>
          <cell r="F362" t="str">
            <v>DEPARTAMENTO DE NARIÑO</v>
          </cell>
          <cell r="G362" t="str">
            <v>K30</v>
          </cell>
          <cell r="H362" t="str">
            <v>FUT_RESERVAS</v>
          </cell>
          <cell r="I362">
            <v>65</v>
          </cell>
          <cell r="J362" t="str">
            <v>GENERAL</v>
          </cell>
          <cell r="K362" t="str">
            <v>ENLINEA</v>
          </cell>
          <cell r="L362" t="str">
            <v xml:space="preserve">Aceptado                     </v>
          </cell>
          <cell r="M362">
            <v>2016</v>
          </cell>
          <cell r="N362">
            <v>10709</v>
          </cell>
          <cell r="O362" t="str">
            <v xml:space="preserve">Julio - Septiembre     </v>
          </cell>
          <cell r="P362">
            <v>42670</v>
          </cell>
        </row>
        <row r="363">
          <cell r="C363" t="str">
            <v>212768327</v>
          </cell>
          <cell r="D363" t="str">
            <v>Güepsa</v>
          </cell>
          <cell r="E363" t="str">
            <v>68</v>
          </cell>
          <cell r="F363" t="str">
            <v>DEPARTAMENTO DE SANTANDER</v>
          </cell>
          <cell r="G363" t="str">
            <v>K30</v>
          </cell>
          <cell r="H363" t="str">
            <v>FUT_RESERVAS</v>
          </cell>
          <cell r="I363">
            <v>65</v>
          </cell>
          <cell r="J363" t="str">
            <v>GENERAL</v>
          </cell>
          <cell r="K363" t="str">
            <v>ENLINEA</v>
          </cell>
          <cell r="L363" t="str">
            <v xml:space="preserve">Aceptado                     </v>
          </cell>
          <cell r="M363">
            <v>2016</v>
          </cell>
          <cell r="N363">
            <v>10709</v>
          </cell>
          <cell r="O363" t="str">
            <v xml:space="preserve">Julio - Septiembre     </v>
          </cell>
          <cell r="P363">
            <v>42669</v>
          </cell>
        </row>
        <row r="364">
          <cell r="C364" t="str">
            <v>212805628</v>
          </cell>
          <cell r="D364" t="str">
            <v>Sabanalarga - Antioquia</v>
          </cell>
          <cell r="E364" t="str">
            <v>05</v>
          </cell>
          <cell r="F364" t="str">
            <v>DEPARTAMENTO DE ANTIOQUIA</v>
          </cell>
          <cell r="G364" t="str">
            <v>K30</v>
          </cell>
          <cell r="H364" t="str">
            <v>FUT_RESERVAS</v>
          </cell>
          <cell r="I364">
            <v>65</v>
          </cell>
          <cell r="J364" t="str">
            <v>GENERAL</v>
          </cell>
          <cell r="K364" t="str">
            <v>ENLINEA</v>
          </cell>
          <cell r="L364" t="str">
            <v xml:space="preserve">Aceptado                     </v>
          </cell>
          <cell r="M364">
            <v>2016</v>
          </cell>
          <cell r="N364">
            <v>10709</v>
          </cell>
          <cell r="O364" t="str">
            <v xml:space="preserve">Julio - Septiembre     </v>
          </cell>
          <cell r="P364">
            <v>42671</v>
          </cell>
        </row>
        <row r="365">
          <cell r="C365" t="str">
            <v>212820228</v>
          </cell>
          <cell r="D365" t="str">
            <v>Curumaní</v>
          </cell>
          <cell r="E365" t="str">
            <v>20</v>
          </cell>
          <cell r="F365" t="str">
            <v>DEPARTAMENTO DE CESAR</v>
          </cell>
          <cell r="G365" t="str">
            <v>K30</v>
          </cell>
          <cell r="H365" t="str">
            <v>FUT_RESERVAS</v>
          </cell>
          <cell r="I365">
            <v>65</v>
          </cell>
          <cell r="J365" t="str">
            <v>GENERAL</v>
          </cell>
          <cell r="K365" t="str">
            <v>ENLINEA</v>
          </cell>
          <cell r="L365" t="str">
            <v xml:space="preserve">Aceptado                     </v>
          </cell>
          <cell r="M365">
            <v>2016</v>
          </cell>
          <cell r="N365">
            <v>10709</v>
          </cell>
          <cell r="O365" t="str">
            <v xml:space="preserve">Julio - Septiembre     </v>
          </cell>
          <cell r="P365">
            <v>42662</v>
          </cell>
        </row>
        <row r="366">
          <cell r="C366" t="str">
            <v>212825328</v>
          </cell>
          <cell r="D366" t="str">
            <v>Guayabal de Síquima</v>
          </cell>
          <cell r="E366" t="str">
            <v>25</v>
          </cell>
          <cell r="F366" t="str">
            <v>DEPARTAMENTO DE CUNDINAMARCA</v>
          </cell>
          <cell r="G366" t="str">
            <v>K30</v>
          </cell>
          <cell r="H366" t="str">
            <v>FUT_RESERVAS</v>
          </cell>
          <cell r="I366">
            <v>65</v>
          </cell>
          <cell r="J366" t="str">
            <v>GENERAL</v>
          </cell>
          <cell r="K366" t="str">
            <v>ENLINEA</v>
          </cell>
          <cell r="L366" t="str">
            <v xml:space="preserve">Aceptado                     </v>
          </cell>
          <cell r="M366">
            <v>2016</v>
          </cell>
          <cell r="N366">
            <v>10709</v>
          </cell>
          <cell r="O366" t="str">
            <v xml:space="preserve">Julio - Septiembre     </v>
          </cell>
          <cell r="P366">
            <v>42668</v>
          </cell>
        </row>
        <row r="367">
          <cell r="C367" t="str">
            <v>212854128</v>
          </cell>
          <cell r="D367" t="str">
            <v>Cáchira</v>
          </cell>
          <cell r="E367" t="str">
            <v>54</v>
          </cell>
          <cell r="F367" t="str">
            <v>DEPARTAMENTO DE NORTE DE SANTANDER</v>
          </cell>
          <cell r="G367" t="str">
            <v>K30</v>
          </cell>
          <cell r="H367" t="str">
            <v>FUT_RESERVAS</v>
          </cell>
          <cell r="I367">
            <v>65</v>
          </cell>
          <cell r="J367" t="str">
            <v>GENERAL</v>
          </cell>
          <cell r="K367" t="str">
            <v>ENLINEA</v>
          </cell>
          <cell r="L367" t="str">
            <v xml:space="preserve">Aceptado                     </v>
          </cell>
          <cell r="M367">
            <v>2016</v>
          </cell>
          <cell r="N367">
            <v>10709</v>
          </cell>
          <cell r="O367" t="str">
            <v xml:space="preserve">Julio - Septiembre     </v>
          </cell>
          <cell r="P367">
            <v>42674</v>
          </cell>
        </row>
        <row r="368">
          <cell r="C368" t="str">
            <v>212876828</v>
          </cell>
          <cell r="D368" t="str">
            <v>Trujillo</v>
          </cell>
          <cell r="E368" t="str">
            <v>76</v>
          </cell>
          <cell r="F368" t="str">
            <v>DEPARTAMENTO DE VALLE DEL CAUCA</v>
          </cell>
          <cell r="G368" t="str">
            <v>K30</v>
          </cell>
          <cell r="H368" t="str">
            <v>FUT_RESERVAS</v>
          </cell>
          <cell r="I368">
            <v>65</v>
          </cell>
          <cell r="J368" t="str">
            <v>GENERAL</v>
          </cell>
          <cell r="K368" t="str">
            <v>ENLINEA</v>
          </cell>
          <cell r="L368" t="str">
            <v xml:space="preserve">Aceptado                     </v>
          </cell>
          <cell r="M368">
            <v>2016</v>
          </cell>
          <cell r="N368">
            <v>10709</v>
          </cell>
          <cell r="O368" t="str">
            <v xml:space="preserve">Julio - Septiembre     </v>
          </cell>
          <cell r="P368">
            <v>42673</v>
          </cell>
        </row>
        <row r="369">
          <cell r="C369" t="str">
            <v>212905129</v>
          </cell>
          <cell r="D369" t="str">
            <v>Caldas - Antioquia</v>
          </cell>
          <cell r="E369" t="str">
            <v>05</v>
          </cell>
          <cell r="F369" t="str">
            <v>DEPARTAMENTO DE ANTIOQUIA</v>
          </cell>
          <cell r="G369" t="str">
            <v>K30</v>
          </cell>
          <cell r="H369" t="str">
            <v>FUT_RESERVAS</v>
          </cell>
          <cell r="I369">
            <v>65</v>
          </cell>
          <cell r="J369" t="str">
            <v>GENERAL</v>
          </cell>
          <cell r="K369" t="str">
            <v>ENLINEA</v>
          </cell>
          <cell r="L369" t="str">
            <v xml:space="preserve">Aceptado                     </v>
          </cell>
          <cell r="M369">
            <v>2016</v>
          </cell>
          <cell r="N369">
            <v>10709</v>
          </cell>
          <cell r="O369" t="str">
            <v xml:space="preserve">Julio - Septiembre     </v>
          </cell>
          <cell r="P369">
            <v>42670</v>
          </cell>
        </row>
        <row r="370">
          <cell r="C370" t="str">
            <v>212918029</v>
          </cell>
          <cell r="D370" t="str">
            <v>Albania - Caquetá</v>
          </cell>
          <cell r="E370" t="str">
            <v>18</v>
          </cell>
          <cell r="F370" t="str">
            <v>DEPARTAMENTO DE CAQUETA</v>
          </cell>
          <cell r="G370" t="str">
            <v>K30</v>
          </cell>
          <cell r="H370" t="str">
            <v>FUT_RESERVAS</v>
          </cell>
          <cell r="I370">
            <v>65</v>
          </cell>
          <cell r="J370" t="str">
            <v>GENERAL</v>
          </cell>
          <cell r="K370" t="str">
            <v>ENLINEA</v>
          </cell>
          <cell r="L370" t="str">
            <v xml:space="preserve">Aceptado                     </v>
          </cell>
          <cell r="M370">
            <v>2016</v>
          </cell>
          <cell r="N370">
            <v>10709</v>
          </cell>
          <cell r="O370" t="str">
            <v xml:space="preserve">Julio - Septiembre     </v>
          </cell>
          <cell r="P370">
            <v>42668</v>
          </cell>
        </row>
        <row r="371">
          <cell r="C371" t="str">
            <v>212968229</v>
          </cell>
          <cell r="D371" t="str">
            <v>Curití</v>
          </cell>
          <cell r="E371" t="str">
            <v>68</v>
          </cell>
          <cell r="F371" t="str">
            <v>DEPARTAMENTO DE SANTANDER</v>
          </cell>
          <cell r="G371" t="str">
            <v>K30</v>
          </cell>
          <cell r="H371" t="str">
            <v>FUT_RESERVAS</v>
          </cell>
          <cell r="I371">
            <v>65</v>
          </cell>
          <cell r="J371" t="str">
            <v>GENERAL</v>
          </cell>
          <cell r="K371" t="str">
            <v>ENLINEA</v>
          </cell>
          <cell r="L371" t="str">
            <v xml:space="preserve">Aceptado                     </v>
          </cell>
          <cell r="M371">
            <v>2016</v>
          </cell>
          <cell r="N371">
            <v>10709</v>
          </cell>
          <cell r="O371" t="str">
            <v xml:space="preserve">Julio - Septiembre     </v>
          </cell>
          <cell r="P371">
            <v>42664</v>
          </cell>
        </row>
        <row r="372">
          <cell r="C372" t="str">
            <v>212970429</v>
          </cell>
          <cell r="D372" t="str">
            <v>Majagual</v>
          </cell>
          <cell r="E372" t="str">
            <v>70</v>
          </cell>
          <cell r="F372" t="str">
            <v>DEPARTAMENTO DE SUCRE</v>
          </cell>
          <cell r="G372" t="str">
            <v>K30</v>
          </cell>
          <cell r="H372" t="str">
            <v>FUT_RESERVAS</v>
          </cell>
          <cell r="I372">
            <v>65</v>
          </cell>
          <cell r="J372" t="str">
            <v>GENERAL</v>
          </cell>
          <cell r="K372" t="str">
            <v>ENLINEA</v>
          </cell>
          <cell r="L372" t="str">
            <v xml:space="preserve">Aceptado                     </v>
          </cell>
          <cell r="M372">
            <v>2016</v>
          </cell>
          <cell r="N372">
            <v>10709</v>
          </cell>
          <cell r="O372" t="str">
            <v xml:space="preserve">Julio - Septiembre     </v>
          </cell>
          <cell r="P372">
            <v>42665</v>
          </cell>
        </row>
        <row r="373">
          <cell r="C373" t="str">
            <v>213005030</v>
          </cell>
          <cell r="D373" t="str">
            <v>Amagá</v>
          </cell>
          <cell r="E373" t="str">
            <v>05</v>
          </cell>
          <cell r="F373" t="str">
            <v>DEPARTAMENTO DE ANTIOQUIA</v>
          </cell>
          <cell r="G373" t="str">
            <v>K30</v>
          </cell>
          <cell r="H373" t="str">
            <v>FUT_RESERVAS</v>
          </cell>
          <cell r="I373">
            <v>65</v>
          </cell>
          <cell r="J373" t="str">
            <v>GENERAL</v>
          </cell>
          <cell r="K373" t="str">
            <v>ENLINEA</v>
          </cell>
          <cell r="L373" t="str">
            <v xml:space="preserve">Aceptado                     </v>
          </cell>
          <cell r="M373">
            <v>2016</v>
          </cell>
          <cell r="N373">
            <v>10709</v>
          </cell>
          <cell r="O373" t="str">
            <v xml:space="preserve">Julio - Septiembre     </v>
          </cell>
          <cell r="P373">
            <v>42653</v>
          </cell>
        </row>
        <row r="374">
          <cell r="C374" t="str">
            <v>213013030</v>
          </cell>
          <cell r="D374" t="str">
            <v>Alto del Rosario</v>
          </cell>
          <cell r="E374" t="str">
            <v>13</v>
          </cell>
          <cell r="F374" t="str">
            <v>DEPARTAMENTO DE BOLIVAR</v>
          </cell>
          <cell r="G374" t="str">
            <v>K30</v>
          </cell>
          <cell r="H374" t="str">
            <v>FUT_RESERVAS</v>
          </cell>
          <cell r="I374">
            <v>65</v>
          </cell>
          <cell r="J374" t="str">
            <v>GENERAL</v>
          </cell>
          <cell r="K374" t="str">
            <v>ENLINEA</v>
          </cell>
          <cell r="L374" t="str">
            <v xml:space="preserve">Aceptado                     </v>
          </cell>
          <cell r="M374">
            <v>2016</v>
          </cell>
          <cell r="N374">
            <v>10709</v>
          </cell>
          <cell r="O374" t="str">
            <v xml:space="preserve">Julio - Septiembre     </v>
          </cell>
          <cell r="P374">
            <v>42648</v>
          </cell>
        </row>
        <row r="375">
          <cell r="C375" t="str">
            <v>213013430</v>
          </cell>
          <cell r="D375" t="str">
            <v>Magangué</v>
          </cell>
          <cell r="E375" t="str">
            <v>13</v>
          </cell>
          <cell r="F375" t="str">
            <v>DEPARTAMENTO DE BOLIVAR</v>
          </cell>
          <cell r="G375" t="str">
            <v>K30</v>
          </cell>
          <cell r="H375" t="str">
            <v>FUT_RESERVAS</v>
          </cell>
          <cell r="I375">
            <v>65</v>
          </cell>
          <cell r="J375" t="str">
            <v>GENERAL</v>
          </cell>
          <cell r="K375" t="str">
            <v>ENLINEA</v>
          </cell>
          <cell r="L375" t="str">
            <v xml:space="preserve">Aceptado                     </v>
          </cell>
          <cell r="M375">
            <v>2016</v>
          </cell>
          <cell r="N375">
            <v>10709</v>
          </cell>
          <cell r="O375" t="str">
            <v xml:space="preserve">Julio - Septiembre     </v>
          </cell>
          <cell r="P375">
            <v>42648</v>
          </cell>
        </row>
        <row r="376">
          <cell r="C376" t="str">
            <v>213019130</v>
          </cell>
          <cell r="D376" t="str">
            <v>Cajibío</v>
          </cell>
          <cell r="E376" t="str">
            <v>19</v>
          </cell>
          <cell r="F376" t="str">
            <v>DEPARTAMENTO DE CAUCA</v>
          </cell>
          <cell r="G376" t="str">
            <v>K30</v>
          </cell>
          <cell r="H376" t="str">
            <v>FUT_RESERVAS</v>
          </cell>
          <cell r="I376">
            <v>65</v>
          </cell>
          <cell r="J376" t="str">
            <v>GENERAL</v>
          </cell>
          <cell r="K376" t="str">
            <v>ENLINEA</v>
          </cell>
          <cell r="L376" t="str">
            <v xml:space="preserve">Aceptado                     </v>
          </cell>
          <cell r="M376">
            <v>2016</v>
          </cell>
          <cell r="N376">
            <v>10709</v>
          </cell>
          <cell r="O376" t="str">
            <v xml:space="preserve">Julio - Septiembre     </v>
          </cell>
          <cell r="P376">
            <v>42658</v>
          </cell>
        </row>
        <row r="377">
          <cell r="C377" t="str">
            <v>213025430</v>
          </cell>
          <cell r="D377" t="str">
            <v>Madrid - Cundinamarca</v>
          </cell>
          <cell r="E377" t="str">
            <v>25</v>
          </cell>
          <cell r="F377" t="str">
            <v>DEPARTAMENTO DE CUNDINAMARCA</v>
          </cell>
          <cell r="G377" t="str">
            <v>K30</v>
          </cell>
          <cell r="H377" t="str">
            <v>FUT_RESERVAS</v>
          </cell>
          <cell r="I377">
            <v>65</v>
          </cell>
          <cell r="J377" t="str">
            <v>GENERAL</v>
          </cell>
          <cell r="K377" t="str">
            <v>ENLINEA</v>
          </cell>
          <cell r="L377" t="str">
            <v xml:space="preserve">Aceptado                     </v>
          </cell>
          <cell r="M377">
            <v>2016</v>
          </cell>
          <cell r="N377">
            <v>10709</v>
          </cell>
          <cell r="O377" t="str">
            <v xml:space="preserve">Julio - Septiembre     </v>
          </cell>
          <cell r="P377">
            <v>42670</v>
          </cell>
        </row>
        <row r="378">
          <cell r="C378" t="str">
            <v>213025530</v>
          </cell>
          <cell r="D378" t="str">
            <v>Paratebueno</v>
          </cell>
          <cell r="E378" t="str">
            <v>25</v>
          </cell>
          <cell r="F378" t="str">
            <v>DEPARTAMENTO DE CUNDINAMARCA</v>
          </cell>
          <cell r="G378" t="str">
            <v>K30</v>
          </cell>
          <cell r="H378" t="str">
            <v>FUT_RESERVAS</v>
          </cell>
          <cell r="I378">
            <v>65</v>
          </cell>
          <cell r="J378" t="str">
            <v>GENERAL</v>
          </cell>
          <cell r="K378" t="str">
            <v>ENLINEA</v>
          </cell>
          <cell r="L378" t="str">
            <v xml:space="preserve">Aceptado                     </v>
          </cell>
          <cell r="M378">
            <v>2016</v>
          </cell>
          <cell r="N378">
            <v>10709</v>
          </cell>
          <cell r="O378" t="str">
            <v xml:space="preserve">Julio - Septiembre     </v>
          </cell>
          <cell r="P378">
            <v>42674</v>
          </cell>
        </row>
        <row r="379">
          <cell r="C379" t="str">
            <v>213027430</v>
          </cell>
          <cell r="D379" t="str">
            <v>Medio Baudó</v>
          </cell>
          <cell r="E379" t="str">
            <v>27</v>
          </cell>
          <cell r="F379" t="str">
            <v>DEPARTAMENTO DE CHOCO</v>
          </cell>
          <cell r="G379" t="str">
            <v>K30</v>
          </cell>
          <cell r="H379" t="str">
            <v>FUT_RESERVAS</v>
          </cell>
          <cell r="I379">
            <v>65</v>
          </cell>
          <cell r="J379" t="str">
            <v>GENERAL</v>
          </cell>
          <cell r="K379" t="str">
            <v>ENLINEA</v>
          </cell>
          <cell r="L379" t="str">
            <v xml:space="preserve">Aceptado                     </v>
          </cell>
          <cell r="M379">
            <v>2016</v>
          </cell>
          <cell r="N379">
            <v>10709</v>
          </cell>
          <cell r="O379" t="str">
            <v xml:space="preserve">Julio - Septiembre     </v>
          </cell>
          <cell r="P379">
            <v>42661</v>
          </cell>
        </row>
        <row r="380">
          <cell r="C380" t="str">
            <v>213041530</v>
          </cell>
          <cell r="D380" t="str">
            <v>Palestina - Huila</v>
          </cell>
          <cell r="E380" t="str">
            <v>41</v>
          </cell>
          <cell r="F380" t="str">
            <v>DEPARTAMENTO DE HUILA</v>
          </cell>
          <cell r="G380" t="str">
            <v>K30</v>
          </cell>
          <cell r="H380" t="str">
            <v>FUT_RESERVAS</v>
          </cell>
          <cell r="I380">
            <v>65</v>
          </cell>
          <cell r="J380" t="str">
            <v>GENERAL</v>
          </cell>
          <cell r="K380" t="str">
            <v>ENLINEA</v>
          </cell>
          <cell r="L380" t="str">
            <v xml:space="preserve">Aceptado                     </v>
          </cell>
          <cell r="M380">
            <v>2016</v>
          </cell>
          <cell r="N380">
            <v>10709</v>
          </cell>
          <cell r="O380" t="str">
            <v xml:space="preserve">Julio - Septiembre     </v>
          </cell>
          <cell r="P380">
            <v>42664</v>
          </cell>
        </row>
        <row r="381">
          <cell r="C381" t="str">
            <v>213044430</v>
          </cell>
          <cell r="D381" t="str">
            <v>Maicao</v>
          </cell>
          <cell r="E381" t="str">
            <v>44</v>
          </cell>
          <cell r="F381" t="str">
            <v>DEPARTAMENTO DE GUAJIRA</v>
          </cell>
          <cell r="G381" t="str">
            <v>K30</v>
          </cell>
          <cell r="H381" t="str">
            <v>FUT_RESERVAS</v>
          </cell>
          <cell r="I381">
            <v>65</v>
          </cell>
          <cell r="J381" t="str">
            <v>GENERAL</v>
          </cell>
          <cell r="K381" t="str">
            <v>ENLINEA</v>
          </cell>
          <cell r="L381" t="str">
            <v xml:space="preserve">Aceptado                     </v>
          </cell>
          <cell r="M381">
            <v>2016</v>
          </cell>
          <cell r="N381">
            <v>10709</v>
          </cell>
          <cell r="O381" t="str">
            <v xml:space="preserve">Julio - Septiembre     </v>
          </cell>
          <cell r="P381">
            <v>42664</v>
          </cell>
        </row>
        <row r="382">
          <cell r="C382" t="str">
            <v>213047030</v>
          </cell>
          <cell r="D382" t="str">
            <v>Algarrobo</v>
          </cell>
          <cell r="E382" t="str">
            <v>47</v>
          </cell>
          <cell r="F382" t="str">
            <v>DEPARTAMENTO DE MAGDALENA</v>
          </cell>
          <cell r="G382" t="str">
            <v>K30</v>
          </cell>
          <cell r="H382" t="str">
            <v>FUT_RESERVAS</v>
          </cell>
          <cell r="I382">
            <v>65</v>
          </cell>
          <cell r="J382" t="str">
            <v>GENERAL</v>
          </cell>
          <cell r="K382" t="str">
            <v>ENLINEA</v>
          </cell>
          <cell r="L382" t="str">
            <v xml:space="preserve">Aceptado                     </v>
          </cell>
          <cell r="M382">
            <v>2016</v>
          </cell>
          <cell r="N382">
            <v>10709</v>
          </cell>
          <cell r="O382" t="str">
            <v xml:space="preserve">Julio - Septiembre     </v>
          </cell>
          <cell r="P382">
            <v>42671</v>
          </cell>
        </row>
        <row r="383">
          <cell r="C383" t="str">
            <v>213050330</v>
          </cell>
          <cell r="D383" t="str">
            <v>Mesetas</v>
          </cell>
          <cell r="E383" t="str">
            <v>50</v>
          </cell>
          <cell r="F383" t="str">
            <v>DEPARTAMENTO DEL META</v>
          </cell>
          <cell r="G383" t="str">
            <v>K30</v>
          </cell>
          <cell r="H383" t="str">
            <v>FUT_RESERVAS</v>
          </cell>
          <cell r="I383">
            <v>65</v>
          </cell>
          <cell r="J383" t="str">
            <v>GENERAL</v>
          </cell>
          <cell r="K383" t="str">
            <v>ENLINEA</v>
          </cell>
          <cell r="L383" t="str">
            <v xml:space="preserve">Aceptado                     </v>
          </cell>
          <cell r="M383">
            <v>2016</v>
          </cell>
          <cell r="N383">
            <v>10709</v>
          </cell>
          <cell r="O383" t="str">
            <v xml:space="preserve">Julio - Septiembre     </v>
          </cell>
          <cell r="P383">
            <v>42671</v>
          </cell>
        </row>
        <row r="384">
          <cell r="C384" t="str">
            <v>213063130</v>
          </cell>
          <cell r="D384" t="str">
            <v>Calarcá</v>
          </cell>
          <cell r="E384" t="str">
            <v>63</v>
          </cell>
          <cell r="F384" t="str">
            <v>DEPARTAMENTO DE QUINDIO</v>
          </cell>
          <cell r="G384" t="str">
            <v>K30</v>
          </cell>
          <cell r="H384" t="str">
            <v>FUT_RESERVAS</v>
          </cell>
          <cell r="I384">
            <v>65</v>
          </cell>
          <cell r="J384" t="str">
            <v>GENERAL</v>
          </cell>
          <cell r="K384" t="str">
            <v>ENLINEA</v>
          </cell>
          <cell r="L384" t="str">
            <v xml:space="preserve">Aceptado                     </v>
          </cell>
          <cell r="M384">
            <v>2016</v>
          </cell>
          <cell r="N384">
            <v>10709</v>
          </cell>
          <cell r="O384" t="str">
            <v xml:space="preserve">Julio - Septiembre     </v>
          </cell>
          <cell r="P384">
            <v>42669</v>
          </cell>
        </row>
        <row r="385">
          <cell r="C385" t="str">
            <v>213073030</v>
          </cell>
          <cell r="D385" t="str">
            <v>Ambalema</v>
          </cell>
          <cell r="E385" t="str">
            <v>73</v>
          </cell>
          <cell r="F385" t="str">
            <v>DEPARTAMENTO DE TOLIMA</v>
          </cell>
          <cell r="G385" t="str">
            <v>K30</v>
          </cell>
          <cell r="H385" t="str">
            <v>FUT_RESERVAS</v>
          </cell>
          <cell r="I385">
            <v>65</v>
          </cell>
          <cell r="J385" t="str">
            <v>GENERAL</v>
          </cell>
          <cell r="K385" t="str">
            <v>ENLINEA</v>
          </cell>
          <cell r="L385" t="str">
            <v xml:space="preserve">Aceptado                     </v>
          </cell>
          <cell r="M385">
            <v>2016</v>
          </cell>
          <cell r="N385">
            <v>10709</v>
          </cell>
          <cell r="O385" t="str">
            <v xml:space="preserve">Julio - Septiembre     </v>
          </cell>
          <cell r="P385">
            <v>42674</v>
          </cell>
        </row>
        <row r="386">
          <cell r="C386" t="str">
            <v>213076130</v>
          </cell>
          <cell r="D386" t="str">
            <v>Candelaria - Valle del Cauca</v>
          </cell>
          <cell r="E386" t="str">
            <v>76</v>
          </cell>
          <cell r="F386" t="str">
            <v>DEPARTAMENTO DE VALLE DEL CAUCA</v>
          </cell>
          <cell r="G386" t="str">
            <v>K30</v>
          </cell>
          <cell r="H386" t="str">
            <v>FUT_RESERVAS</v>
          </cell>
          <cell r="I386">
            <v>65</v>
          </cell>
          <cell r="J386" t="str">
            <v>GENERAL</v>
          </cell>
          <cell r="K386" t="str">
            <v>ENLINEA</v>
          </cell>
          <cell r="L386" t="str">
            <v xml:space="preserve">Aceptado                     </v>
          </cell>
          <cell r="M386">
            <v>2016</v>
          </cell>
          <cell r="N386">
            <v>10709</v>
          </cell>
          <cell r="O386" t="str">
            <v xml:space="preserve">Julio - Septiembre     </v>
          </cell>
          <cell r="P386">
            <v>42667</v>
          </cell>
        </row>
        <row r="387">
          <cell r="C387" t="str">
            <v>213085230</v>
          </cell>
          <cell r="D387" t="str">
            <v>Orocué</v>
          </cell>
          <cell r="E387" t="str">
            <v>85</v>
          </cell>
          <cell r="F387" t="str">
            <v>DEPARTAMENTO DE CASANARE</v>
          </cell>
          <cell r="G387" t="str">
            <v>K30</v>
          </cell>
          <cell r="H387" t="str">
            <v>FUT_RESERVAS</v>
          </cell>
          <cell r="I387">
            <v>65</v>
          </cell>
          <cell r="J387" t="str">
            <v>GENERAL</v>
          </cell>
          <cell r="K387" t="str">
            <v>ENLINEA</v>
          </cell>
          <cell r="L387" t="str">
            <v xml:space="preserve">Aceptado                     </v>
          </cell>
          <cell r="M387">
            <v>2016</v>
          </cell>
          <cell r="N387">
            <v>10709</v>
          </cell>
          <cell r="O387" t="str">
            <v xml:space="preserve">Julio - Septiembre     </v>
          </cell>
          <cell r="P387">
            <v>42668</v>
          </cell>
        </row>
        <row r="388">
          <cell r="C388" t="str">
            <v>213085430</v>
          </cell>
          <cell r="D388" t="str">
            <v>Trinidad</v>
          </cell>
          <cell r="E388" t="str">
            <v>85</v>
          </cell>
          <cell r="F388" t="str">
            <v>DEPARTAMENTO DE CASANARE</v>
          </cell>
          <cell r="G388" t="str">
            <v>K30</v>
          </cell>
          <cell r="H388" t="str">
            <v>FUT_RESERVAS</v>
          </cell>
          <cell r="I388">
            <v>65</v>
          </cell>
          <cell r="J388" t="str">
            <v>GENERAL</v>
          </cell>
          <cell r="K388" t="str">
            <v>ENLINEA</v>
          </cell>
          <cell r="L388" t="str">
            <v xml:space="preserve">Aceptado                     </v>
          </cell>
          <cell r="M388">
            <v>2016</v>
          </cell>
          <cell r="N388">
            <v>10709</v>
          </cell>
          <cell r="O388" t="str">
            <v xml:space="preserve">Julio - Septiembre     </v>
          </cell>
          <cell r="P388">
            <v>42669</v>
          </cell>
        </row>
        <row r="389">
          <cell r="C389" t="str">
            <v>213105031</v>
          </cell>
          <cell r="D389" t="str">
            <v>Amalfi</v>
          </cell>
          <cell r="E389" t="str">
            <v>05</v>
          </cell>
          <cell r="F389" t="str">
            <v>DEPARTAMENTO DE ANTIOQUIA</v>
          </cell>
          <cell r="G389" t="str">
            <v>K30</v>
          </cell>
          <cell r="H389" t="str">
            <v>FUT_RESERVAS</v>
          </cell>
          <cell r="I389">
            <v>65</v>
          </cell>
          <cell r="J389" t="str">
            <v>GENERAL</v>
          </cell>
          <cell r="K389" t="str">
            <v>ENLINEA</v>
          </cell>
          <cell r="L389" t="str">
            <v xml:space="preserve">Aceptado                     </v>
          </cell>
          <cell r="M389">
            <v>2016</v>
          </cell>
          <cell r="N389">
            <v>10709</v>
          </cell>
          <cell r="O389" t="str">
            <v xml:space="preserve">Julio - Septiembre     </v>
          </cell>
          <cell r="P389">
            <v>42664</v>
          </cell>
        </row>
        <row r="390">
          <cell r="C390" t="str">
            <v>213105631</v>
          </cell>
          <cell r="D390" t="str">
            <v>Sabaneta</v>
          </cell>
          <cell r="E390" t="str">
            <v>05</v>
          </cell>
          <cell r="F390" t="str">
            <v>DEPARTAMENTO DE ANTIOQUIA</v>
          </cell>
          <cell r="G390" t="str">
            <v>K30</v>
          </cell>
          <cell r="H390" t="str">
            <v>FUT_RESERVAS</v>
          </cell>
          <cell r="I390">
            <v>65</v>
          </cell>
          <cell r="J390" t="str">
            <v>GENERAL</v>
          </cell>
          <cell r="K390" t="str">
            <v>ENLINEA</v>
          </cell>
          <cell r="L390" t="str">
            <v xml:space="preserve">Aceptado                     </v>
          </cell>
          <cell r="M390">
            <v>2016</v>
          </cell>
          <cell r="N390">
            <v>10709</v>
          </cell>
          <cell r="O390" t="str">
            <v xml:space="preserve">Julio - Septiembre     </v>
          </cell>
          <cell r="P390">
            <v>42669</v>
          </cell>
        </row>
        <row r="391">
          <cell r="C391" t="str">
            <v>213115131</v>
          </cell>
          <cell r="D391" t="str">
            <v>Caldas - Boyacá</v>
          </cell>
          <cell r="E391" t="str">
            <v>15</v>
          </cell>
          <cell r="F391" t="str">
            <v>DEPARTAMENTO DE BOYACA</v>
          </cell>
          <cell r="G391" t="str">
            <v>K30</v>
          </cell>
          <cell r="H391" t="str">
            <v>FUT_RESERVAS</v>
          </cell>
          <cell r="I391">
            <v>65</v>
          </cell>
          <cell r="J391" t="str">
            <v>GENERAL</v>
          </cell>
          <cell r="K391" t="str">
            <v>ENLINEA</v>
          </cell>
          <cell r="L391" t="str">
            <v xml:space="preserve">Aceptado                     </v>
          </cell>
          <cell r="M391">
            <v>2016</v>
          </cell>
          <cell r="N391">
            <v>10709</v>
          </cell>
          <cell r="O391" t="str">
            <v xml:space="preserve">Julio - Septiembre     </v>
          </cell>
          <cell r="P391">
            <v>42674</v>
          </cell>
        </row>
        <row r="392">
          <cell r="C392" t="str">
            <v>213115531</v>
          </cell>
          <cell r="D392" t="str">
            <v>Pauna</v>
          </cell>
          <cell r="E392" t="str">
            <v>15</v>
          </cell>
          <cell r="F392" t="str">
            <v>DEPARTAMENTO DE BOYACA</v>
          </cell>
          <cell r="G392" t="str">
            <v>K30</v>
          </cell>
          <cell r="H392" t="str">
            <v>FUT_RESERVAS</v>
          </cell>
          <cell r="I392">
            <v>65</v>
          </cell>
          <cell r="J392" t="str">
            <v>GENERAL</v>
          </cell>
          <cell r="K392" t="str">
            <v>ENLINEA</v>
          </cell>
          <cell r="L392" t="str">
            <v xml:space="preserve">Aceptado                     </v>
          </cell>
          <cell r="M392">
            <v>2016</v>
          </cell>
          <cell r="N392">
            <v>10709</v>
          </cell>
          <cell r="O392" t="str">
            <v xml:space="preserve">Julio - Septiembre     </v>
          </cell>
          <cell r="P392">
            <v>42670</v>
          </cell>
        </row>
        <row r="393">
          <cell r="C393" t="str">
            <v>213208832</v>
          </cell>
          <cell r="D393" t="str">
            <v>Tubará</v>
          </cell>
          <cell r="E393" t="str">
            <v>08</v>
          </cell>
          <cell r="F393" t="str">
            <v>DEPARTAMENTO DE ATLANTICO</v>
          </cell>
          <cell r="G393" t="str">
            <v>K30</v>
          </cell>
          <cell r="H393" t="str">
            <v>FUT_RESERVAS</v>
          </cell>
          <cell r="I393">
            <v>65</v>
          </cell>
          <cell r="J393" t="str">
            <v>GENERAL</v>
          </cell>
          <cell r="K393" t="str">
            <v>ENLINEA</v>
          </cell>
          <cell r="L393" t="str">
            <v xml:space="preserve">Aceptado                     </v>
          </cell>
          <cell r="M393">
            <v>2016</v>
          </cell>
          <cell r="N393">
            <v>10709</v>
          </cell>
          <cell r="O393" t="str">
            <v xml:space="preserve">Julio - Septiembre     </v>
          </cell>
          <cell r="P393">
            <v>42671</v>
          </cell>
        </row>
        <row r="394">
          <cell r="C394" t="str">
            <v>213215232</v>
          </cell>
          <cell r="D394" t="str">
            <v>Chíquiza (San Pedro de Iguaque)</v>
          </cell>
          <cell r="E394" t="str">
            <v>15</v>
          </cell>
          <cell r="F394" t="str">
            <v>DEPARTAMENTO DE BOYACA</v>
          </cell>
          <cell r="G394" t="str">
            <v>K30</v>
          </cell>
          <cell r="H394" t="str">
            <v>FUT_RESERVAS</v>
          </cell>
          <cell r="I394">
            <v>65</v>
          </cell>
          <cell r="J394" t="str">
            <v>GENERAL</v>
          </cell>
          <cell r="K394" t="str">
            <v>ENLINEA</v>
          </cell>
          <cell r="L394" t="str">
            <v xml:space="preserve">Aceptado                     </v>
          </cell>
          <cell r="M394">
            <v>2016</v>
          </cell>
          <cell r="N394">
            <v>10709</v>
          </cell>
          <cell r="O394" t="str">
            <v xml:space="preserve">Julio - Septiembre     </v>
          </cell>
          <cell r="P394">
            <v>42670</v>
          </cell>
        </row>
        <row r="395">
          <cell r="C395" t="str">
            <v>213215332</v>
          </cell>
          <cell r="D395" t="str">
            <v>Güicán</v>
          </cell>
          <cell r="E395" t="str">
            <v>15</v>
          </cell>
          <cell r="F395" t="str">
            <v>DEPARTAMENTO DE BOYACA</v>
          </cell>
          <cell r="G395" t="str">
            <v>K30</v>
          </cell>
          <cell r="H395" t="str">
            <v>FUT_RESERVAS</v>
          </cell>
          <cell r="I395">
            <v>65</v>
          </cell>
          <cell r="J395" t="str">
            <v>GENERAL</v>
          </cell>
          <cell r="K395" t="str">
            <v>ENLINEA</v>
          </cell>
          <cell r="L395" t="str">
            <v xml:space="preserve">Aceptado                     </v>
          </cell>
          <cell r="M395">
            <v>2016</v>
          </cell>
          <cell r="N395">
            <v>10709</v>
          </cell>
          <cell r="O395" t="str">
            <v xml:space="preserve">Julio - Septiembre     </v>
          </cell>
          <cell r="P395">
            <v>42674</v>
          </cell>
        </row>
        <row r="396">
          <cell r="C396" t="str">
            <v>213215632</v>
          </cell>
          <cell r="D396" t="str">
            <v>Saboyá</v>
          </cell>
          <cell r="E396" t="str">
            <v>15</v>
          </cell>
          <cell r="F396" t="str">
            <v>DEPARTAMENTO DE BOYACA</v>
          </cell>
          <cell r="G396" t="str">
            <v>K30</v>
          </cell>
          <cell r="H396" t="str">
            <v>FUT_RESERVAS</v>
          </cell>
          <cell r="I396">
            <v>65</v>
          </cell>
          <cell r="J396" t="str">
            <v>GENERAL</v>
          </cell>
          <cell r="K396" t="str">
            <v>ENLINEA</v>
          </cell>
          <cell r="L396" t="str">
            <v xml:space="preserve">Aceptado                     </v>
          </cell>
          <cell r="M396">
            <v>2016</v>
          </cell>
          <cell r="N396">
            <v>10709</v>
          </cell>
          <cell r="O396" t="str">
            <v xml:space="preserve">Julio - Septiembre     </v>
          </cell>
          <cell r="P396">
            <v>42674</v>
          </cell>
        </row>
        <row r="397">
          <cell r="C397" t="str">
            <v>213215832</v>
          </cell>
          <cell r="D397" t="str">
            <v>Tununguá</v>
          </cell>
          <cell r="E397" t="str">
            <v>15</v>
          </cell>
          <cell r="F397" t="str">
            <v>DEPARTAMENTO DE BOYACA</v>
          </cell>
          <cell r="G397" t="str">
            <v>K30</v>
          </cell>
          <cell r="H397" t="str">
            <v>FUT_RESERVAS</v>
          </cell>
          <cell r="I397">
            <v>65</v>
          </cell>
          <cell r="J397" t="str">
            <v>GENERAL</v>
          </cell>
          <cell r="K397" t="str">
            <v>ENLINEA</v>
          </cell>
          <cell r="L397" t="str">
            <v xml:space="preserve">Aceptado                     </v>
          </cell>
          <cell r="M397">
            <v>2016</v>
          </cell>
          <cell r="N397">
            <v>10709</v>
          </cell>
          <cell r="O397" t="str">
            <v xml:space="preserve">Julio - Septiembre     </v>
          </cell>
          <cell r="P397">
            <v>42674</v>
          </cell>
        </row>
        <row r="398">
          <cell r="C398" t="str">
            <v>213219532</v>
          </cell>
          <cell r="D398" t="str">
            <v>Patía (El Bordo)</v>
          </cell>
          <cell r="E398" t="str">
            <v>19</v>
          </cell>
          <cell r="F398" t="str">
            <v>DEPARTAMENTO DE CAUCA</v>
          </cell>
          <cell r="G398" t="str">
            <v>K30</v>
          </cell>
          <cell r="H398" t="str">
            <v>FUT_RESERVAS</v>
          </cell>
          <cell r="I398">
            <v>65</v>
          </cell>
          <cell r="J398" t="str">
            <v>GENERAL</v>
          </cell>
          <cell r="K398" t="str">
            <v>ENLINEA</v>
          </cell>
          <cell r="L398" t="str">
            <v xml:space="preserve">Aceptado                     </v>
          </cell>
          <cell r="M398">
            <v>2016</v>
          </cell>
          <cell r="N398">
            <v>10709</v>
          </cell>
          <cell r="O398" t="str">
            <v xml:space="preserve">Julio - Septiembre     </v>
          </cell>
          <cell r="P398">
            <v>42670</v>
          </cell>
        </row>
        <row r="399">
          <cell r="C399" t="str">
            <v>213220032</v>
          </cell>
          <cell r="D399" t="str">
            <v>Astrea</v>
          </cell>
          <cell r="E399" t="str">
            <v>20</v>
          </cell>
          <cell r="F399" t="str">
            <v>DEPARTAMENTO DE CESAR</v>
          </cell>
          <cell r="G399" t="str">
            <v>K30</v>
          </cell>
          <cell r="H399" t="str">
            <v>FUT_RESERVAS</v>
          </cell>
          <cell r="I399">
            <v>65</v>
          </cell>
          <cell r="J399" t="str">
            <v>GENERAL</v>
          </cell>
          <cell r="K399" t="str">
            <v>ENLINEA</v>
          </cell>
          <cell r="L399" t="str">
            <v xml:space="preserve">Aceptado                     </v>
          </cell>
          <cell r="M399">
            <v>2016</v>
          </cell>
          <cell r="N399">
            <v>10709</v>
          </cell>
          <cell r="O399" t="str">
            <v xml:space="preserve">Julio - Septiembre     </v>
          </cell>
          <cell r="P399">
            <v>42668</v>
          </cell>
        </row>
        <row r="400">
          <cell r="C400" t="str">
            <v>213241132</v>
          </cell>
          <cell r="D400" t="str">
            <v>Campoalegre</v>
          </cell>
          <cell r="E400" t="str">
            <v>41</v>
          </cell>
          <cell r="F400" t="str">
            <v>DEPARTAMENTO DE HUILA</v>
          </cell>
          <cell r="G400" t="str">
            <v>K30</v>
          </cell>
          <cell r="H400" t="str">
            <v>FUT_RESERVAS</v>
          </cell>
          <cell r="I400">
            <v>65</v>
          </cell>
          <cell r="J400" t="str">
            <v>GENERAL</v>
          </cell>
          <cell r="K400" t="str">
            <v>ENLINEA</v>
          </cell>
          <cell r="L400" t="str">
            <v xml:space="preserve">Aceptado                     </v>
          </cell>
          <cell r="M400">
            <v>2016</v>
          </cell>
          <cell r="N400">
            <v>10709</v>
          </cell>
          <cell r="O400" t="str">
            <v xml:space="preserve">Julio - Septiembre     </v>
          </cell>
          <cell r="P400">
            <v>42674</v>
          </cell>
        </row>
        <row r="401">
          <cell r="C401" t="str">
            <v>213268132</v>
          </cell>
          <cell r="D401" t="str">
            <v>California</v>
          </cell>
          <cell r="E401" t="str">
            <v>68</v>
          </cell>
          <cell r="F401" t="str">
            <v>DEPARTAMENTO DE SANTANDER</v>
          </cell>
          <cell r="G401" t="str">
            <v>K30</v>
          </cell>
          <cell r="H401" t="str">
            <v>FUT_RESERVAS</v>
          </cell>
          <cell r="I401">
            <v>65</v>
          </cell>
          <cell r="J401" t="str">
            <v>GENERAL</v>
          </cell>
          <cell r="K401" t="str">
            <v>ENLINEA</v>
          </cell>
          <cell r="L401" t="str">
            <v xml:space="preserve">Aceptado                     </v>
          </cell>
          <cell r="M401">
            <v>2016</v>
          </cell>
          <cell r="N401">
            <v>10709</v>
          </cell>
          <cell r="O401" t="str">
            <v xml:space="preserve">Julio - Septiembre     </v>
          </cell>
          <cell r="P401">
            <v>42672</v>
          </cell>
        </row>
        <row r="402">
          <cell r="C402" t="str">
            <v>213268432</v>
          </cell>
          <cell r="D402" t="str">
            <v>Málaga</v>
          </cell>
          <cell r="E402" t="str">
            <v>68</v>
          </cell>
          <cell r="F402" t="str">
            <v>DEPARTAMENTO DE SANTANDER</v>
          </cell>
          <cell r="G402" t="str">
            <v>K30</v>
          </cell>
          <cell r="H402" t="str">
            <v>FUT_RESERVAS</v>
          </cell>
          <cell r="I402">
            <v>65</v>
          </cell>
          <cell r="J402" t="str">
            <v>GENERAL</v>
          </cell>
          <cell r="K402" t="str">
            <v>ENLINEA</v>
          </cell>
          <cell r="L402" t="str">
            <v xml:space="preserve">Aceptado                     </v>
          </cell>
          <cell r="M402">
            <v>2016</v>
          </cell>
          <cell r="N402">
            <v>10709</v>
          </cell>
          <cell r="O402" t="str">
            <v xml:space="preserve">Julio - Septiembre     </v>
          </cell>
          <cell r="P402">
            <v>42664</v>
          </cell>
        </row>
        <row r="403">
          <cell r="C403" t="str">
            <v>213308433</v>
          </cell>
          <cell r="D403" t="str">
            <v>Malambo</v>
          </cell>
          <cell r="E403" t="str">
            <v>08</v>
          </cell>
          <cell r="F403" t="str">
            <v>DEPARTAMENTO DE ATLANTICO</v>
          </cell>
          <cell r="G403" t="str">
            <v>K30</v>
          </cell>
          <cell r="H403" t="str">
            <v>FUT_RESERVAS</v>
          </cell>
          <cell r="I403">
            <v>65</v>
          </cell>
          <cell r="J403" t="str">
            <v>GENERAL</v>
          </cell>
          <cell r="K403" t="str">
            <v>ENLINEA</v>
          </cell>
          <cell r="L403" t="str">
            <v xml:space="preserve">Aceptado                     </v>
          </cell>
          <cell r="M403">
            <v>2016</v>
          </cell>
          <cell r="N403">
            <v>10709</v>
          </cell>
          <cell r="O403" t="str">
            <v xml:space="preserve">Julio - Septiembre     </v>
          </cell>
          <cell r="P403">
            <v>42673</v>
          </cell>
        </row>
        <row r="404">
          <cell r="C404" t="str">
            <v>213313433</v>
          </cell>
          <cell r="D404" t="str">
            <v>Mahates</v>
          </cell>
          <cell r="E404" t="str">
            <v>13</v>
          </cell>
          <cell r="F404" t="str">
            <v>DEPARTAMENTO DE BOLIVAR</v>
          </cell>
          <cell r="G404" t="str">
            <v>K30</v>
          </cell>
          <cell r="H404" t="str">
            <v>FUT_RESERVAS</v>
          </cell>
          <cell r="I404">
            <v>65</v>
          </cell>
          <cell r="J404" t="str">
            <v>GENERAL</v>
          </cell>
          <cell r="K404" t="str">
            <v>ENLINEA</v>
          </cell>
          <cell r="L404" t="str">
            <v xml:space="preserve">Aceptado                     </v>
          </cell>
          <cell r="M404">
            <v>2016</v>
          </cell>
          <cell r="N404">
            <v>10709</v>
          </cell>
          <cell r="O404" t="str">
            <v xml:space="preserve">Julio - Septiembre     </v>
          </cell>
          <cell r="P404">
            <v>42674</v>
          </cell>
        </row>
        <row r="405">
          <cell r="C405" t="str">
            <v>213315533</v>
          </cell>
          <cell r="D405" t="str">
            <v>Paya</v>
          </cell>
          <cell r="E405" t="str">
            <v>15</v>
          </cell>
          <cell r="F405" t="str">
            <v>DEPARTAMENTO DE BOYACA</v>
          </cell>
          <cell r="G405" t="str">
            <v>K30</v>
          </cell>
          <cell r="H405" t="str">
            <v>FUT_RESERVAS</v>
          </cell>
          <cell r="I405">
            <v>65</v>
          </cell>
          <cell r="J405" t="str">
            <v>GENERAL</v>
          </cell>
          <cell r="K405" t="str">
            <v>ENLINEA</v>
          </cell>
          <cell r="L405" t="str">
            <v xml:space="preserve">Aceptado                     </v>
          </cell>
          <cell r="M405">
            <v>2016</v>
          </cell>
          <cell r="N405">
            <v>10709</v>
          </cell>
          <cell r="O405" t="str">
            <v xml:space="preserve">Julio - Septiembre     </v>
          </cell>
          <cell r="P405">
            <v>42671</v>
          </cell>
        </row>
        <row r="406">
          <cell r="C406" t="str">
            <v>213317433</v>
          </cell>
          <cell r="D406" t="str">
            <v>Manzanares</v>
          </cell>
          <cell r="E406" t="str">
            <v>17</v>
          </cell>
          <cell r="F406" t="str">
            <v>DEPARTAMENTO DE CALDAS</v>
          </cell>
          <cell r="G406" t="str">
            <v>K30</v>
          </cell>
          <cell r="H406" t="str">
            <v>FUT_RESERVAS</v>
          </cell>
          <cell r="I406">
            <v>65</v>
          </cell>
          <cell r="J406" t="str">
            <v>GENERAL</v>
          </cell>
          <cell r="K406" t="str">
            <v>ENLINEA</v>
          </cell>
          <cell r="L406" t="str">
            <v xml:space="preserve">Aceptado                     </v>
          </cell>
          <cell r="M406">
            <v>2016</v>
          </cell>
          <cell r="N406">
            <v>10709</v>
          </cell>
          <cell r="O406" t="str">
            <v xml:space="preserve">Julio - Septiembre     </v>
          </cell>
          <cell r="P406">
            <v>42670</v>
          </cell>
        </row>
        <row r="407">
          <cell r="C407" t="str">
            <v>213319533</v>
          </cell>
          <cell r="D407" t="str">
            <v>Piamonte</v>
          </cell>
          <cell r="E407" t="str">
            <v>19</v>
          </cell>
          <cell r="F407" t="str">
            <v>DEPARTAMENTO DE CAUCA</v>
          </cell>
          <cell r="G407" t="str">
            <v>K30</v>
          </cell>
          <cell r="H407" t="str">
            <v>FUT_RESERVAS</v>
          </cell>
          <cell r="I407">
            <v>65</v>
          </cell>
          <cell r="J407" t="str">
            <v>GENERAL</v>
          </cell>
          <cell r="K407" t="str">
            <v>ENLINEA</v>
          </cell>
          <cell r="L407" t="str">
            <v xml:space="preserve">Aceptado                     </v>
          </cell>
          <cell r="M407">
            <v>2016</v>
          </cell>
          <cell r="N407">
            <v>10709</v>
          </cell>
          <cell r="O407" t="str">
            <v xml:space="preserve">Julio - Septiembre     </v>
          </cell>
          <cell r="P407">
            <v>42671</v>
          </cell>
        </row>
        <row r="408">
          <cell r="C408" t="str">
            <v>213352233</v>
          </cell>
          <cell r="D408" t="str">
            <v>Cumbitara</v>
          </cell>
          <cell r="E408" t="str">
            <v>52</v>
          </cell>
          <cell r="F408" t="str">
            <v>DEPARTAMENTO DE NARIÑO</v>
          </cell>
          <cell r="G408" t="str">
            <v>K30</v>
          </cell>
          <cell r="H408" t="str">
            <v>FUT_RESERVAS</v>
          </cell>
          <cell r="I408">
            <v>65</v>
          </cell>
          <cell r="J408" t="str">
            <v>GENERAL</v>
          </cell>
          <cell r="K408" t="str">
            <v>ENLINEA</v>
          </cell>
          <cell r="L408" t="str">
            <v xml:space="preserve">Aceptado                     </v>
          </cell>
          <cell r="M408">
            <v>2016</v>
          </cell>
          <cell r="N408">
            <v>10709</v>
          </cell>
          <cell r="O408" t="str">
            <v xml:space="preserve">Julio - Septiembre     </v>
          </cell>
          <cell r="P408">
            <v>42668</v>
          </cell>
        </row>
        <row r="409">
          <cell r="C409" t="str">
            <v>213368533</v>
          </cell>
          <cell r="D409" t="str">
            <v>Páramo</v>
          </cell>
          <cell r="E409" t="str">
            <v>68</v>
          </cell>
          <cell r="F409" t="str">
            <v>DEPARTAMENTO DE SANTANDER</v>
          </cell>
          <cell r="G409" t="str">
            <v>K30</v>
          </cell>
          <cell r="H409" t="str">
            <v>FUT_RESERVAS</v>
          </cell>
          <cell r="I409">
            <v>65</v>
          </cell>
          <cell r="J409" t="str">
            <v>GENERAL</v>
          </cell>
          <cell r="K409" t="str">
            <v>ENLINEA</v>
          </cell>
          <cell r="L409" t="str">
            <v xml:space="preserve">Aceptado                     </v>
          </cell>
          <cell r="M409">
            <v>2016</v>
          </cell>
          <cell r="N409">
            <v>10709</v>
          </cell>
          <cell r="O409" t="str">
            <v xml:space="preserve">Julio - Septiembre     </v>
          </cell>
          <cell r="P409">
            <v>42667</v>
          </cell>
        </row>
        <row r="410">
          <cell r="C410" t="str">
            <v>213370233</v>
          </cell>
          <cell r="D410" t="str">
            <v>El Roble</v>
          </cell>
          <cell r="E410" t="str">
            <v>70</v>
          </cell>
          <cell r="F410" t="str">
            <v>DEPARTAMENTO DE SUCRE</v>
          </cell>
          <cell r="G410" t="str">
            <v>K30</v>
          </cell>
          <cell r="H410" t="str">
            <v>FUT_RESERVAS</v>
          </cell>
          <cell r="I410">
            <v>65</v>
          </cell>
          <cell r="J410" t="str">
            <v>GENERAL</v>
          </cell>
          <cell r="K410" t="str">
            <v>ENLINEA</v>
          </cell>
          <cell r="L410" t="str">
            <v xml:space="preserve">Aceptado                     </v>
          </cell>
          <cell r="M410">
            <v>2016</v>
          </cell>
          <cell r="N410">
            <v>10709</v>
          </cell>
          <cell r="O410" t="str">
            <v xml:space="preserve">Julio - Septiembre     </v>
          </cell>
          <cell r="P410">
            <v>42674</v>
          </cell>
        </row>
        <row r="411">
          <cell r="C411" t="str">
            <v>213376233</v>
          </cell>
          <cell r="D411" t="str">
            <v>Dagua</v>
          </cell>
          <cell r="E411" t="str">
            <v>76</v>
          </cell>
          <cell r="F411" t="str">
            <v>DEPARTAMENTO DE VALLE DEL CAUCA</v>
          </cell>
          <cell r="G411" t="str">
            <v>K30</v>
          </cell>
          <cell r="H411" t="str">
            <v>FUT_RESERVAS</v>
          </cell>
          <cell r="I411">
            <v>65</v>
          </cell>
          <cell r="J411" t="str">
            <v>GENERAL</v>
          </cell>
          <cell r="K411" t="str">
            <v>ENLINEA</v>
          </cell>
          <cell r="L411" t="str">
            <v xml:space="preserve">Aceptado                     </v>
          </cell>
          <cell r="M411">
            <v>2016</v>
          </cell>
          <cell r="N411">
            <v>10709</v>
          </cell>
          <cell r="O411" t="str">
            <v xml:space="preserve">Julio - Septiembre     </v>
          </cell>
          <cell r="P411">
            <v>42667</v>
          </cell>
        </row>
        <row r="412">
          <cell r="C412" t="str">
            <v>213405034</v>
          </cell>
          <cell r="D412" t="str">
            <v>Andes</v>
          </cell>
          <cell r="E412" t="str">
            <v>05</v>
          </cell>
          <cell r="F412" t="str">
            <v>DEPARTAMENTO DE ANTIOQUIA</v>
          </cell>
          <cell r="G412" t="str">
            <v>K30</v>
          </cell>
          <cell r="H412" t="str">
            <v>FUT_RESERVAS</v>
          </cell>
          <cell r="I412">
            <v>65</v>
          </cell>
          <cell r="J412" t="str">
            <v>GENERAL</v>
          </cell>
          <cell r="K412" t="str">
            <v>ENLINEA</v>
          </cell>
          <cell r="L412" t="str">
            <v xml:space="preserve">Aceptado                     </v>
          </cell>
          <cell r="M412">
            <v>2016</v>
          </cell>
          <cell r="N412">
            <v>10709</v>
          </cell>
          <cell r="O412" t="str">
            <v xml:space="preserve">Julio - Septiembre     </v>
          </cell>
          <cell r="P412">
            <v>42671</v>
          </cell>
        </row>
        <row r="413">
          <cell r="C413" t="str">
            <v>213405134</v>
          </cell>
          <cell r="D413" t="str">
            <v>Campamento</v>
          </cell>
          <cell r="E413" t="str">
            <v>05</v>
          </cell>
          <cell r="F413" t="str">
            <v>DEPARTAMENTO DE ANTIOQUIA</v>
          </cell>
          <cell r="G413" t="str">
            <v>K30</v>
          </cell>
          <cell r="H413" t="str">
            <v>FUT_RESERVAS</v>
          </cell>
          <cell r="I413">
            <v>65</v>
          </cell>
          <cell r="J413" t="str">
            <v>GENERAL</v>
          </cell>
          <cell r="K413" t="str">
            <v>ENLINEA</v>
          </cell>
          <cell r="L413" t="str">
            <v xml:space="preserve">Aceptado                     </v>
          </cell>
          <cell r="M413">
            <v>2016</v>
          </cell>
          <cell r="N413">
            <v>10709</v>
          </cell>
          <cell r="O413" t="str">
            <v xml:space="preserve">Julio - Septiembre     </v>
          </cell>
          <cell r="P413">
            <v>42674</v>
          </cell>
        </row>
        <row r="414">
          <cell r="C414" t="str">
            <v>213405234</v>
          </cell>
          <cell r="D414" t="str">
            <v>Dabeiba</v>
          </cell>
          <cell r="E414" t="str">
            <v>05</v>
          </cell>
          <cell r="F414" t="str">
            <v>DEPARTAMENTO DE ANTIOQUIA</v>
          </cell>
          <cell r="G414" t="str">
            <v>K30</v>
          </cell>
          <cell r="H414" t="str">
            <v>FUT_RESERVAS</v>
          </cell>
          <cell r="I414">
            <v>65</v>
          </cell>
          <cell r="J414" t="str">
            <v>GENERAL</v>
          </cell>
          <cell r="K414" t="str">
            <v>ENLINEA</v>
          </cell>
          <cell r="L414" t="str">
            <v xml:space="preserve">Aceptado                     </v>
          </cell>
          <cell r="M414">
            <v>2016</v>
          </cell>
          <cell r="N414">
            <v>10709</v>
          </cell>
          <cell r="O414" t="str">
            <v xml:space="preserve">Julio - Septiembre     </v>
          </cell>
          <cell r="P414">
            <v>42674</v>
          </cell>
        </row>
        <row r="415">
          <cell r="C415" t="str">
            <v>213408634</v>
          </cell>
          <cell r="D415" t="str">
            <v>Sabanagrande</v>
          </cell>
          <cell r="E415" t="str">
            <v>08</v>
          </cell>
          <cell r="F415" t="str">
            <v>DEPARTAMENTO DE ATLANTICO</v>
          </cell>
          <cell r="G415" t="str">
            <v>K30</v>
          </cell>
          <cell r="H415" t="str">
            <v>FUT_RESERVAS</v>
          </cell>
          <cell r="I415">
            <v>65</v>
          </cell>
          <cell r="J415" t="str">
            <v>GENERAL</v>
          </cell>
          <cell r="K415" t="str">
            <v>ENLINEA</v>
          </cell>
          <cell r="L415" t="str">
            <v xml:space="preserve">Aceptado                     </v>
          </cell>
          <cell r="M415">
            <v>2016</v>
          </cell>
          <cell r="N415">
            <v>10709</v>
          </cell>
          <cell r="O415" t="str">
            <v xml:space="preserve">Julio - Septiembre     </v>
          </cell>
          <cell r="P415">
            <v>42660</v>
          </cell>
        </row>
        <row r="416">
          <cell r="C416" t="str">
            <v>213476834</v>
          </cell>
          <cell r="D416" t="str">
            <v>Tuluá</v>
          </cell>
          <cell r="E416" t="str">
            <v>76</v>
          </cell>
          <cell r="F416" t="str">
            <v>DEPARTAMENTO DE VALLE DEL CAUCA</v>
          </cell>
          <cell r="G416" t="str">
            <v>K30</v>
          </cell>
          <cell r="H416" t="str">
            <v>FUT_RESERVAS</v>
          </cell>
          <cell r="I416">
            <v>65</v>
          </cell>
          <cell r="J416" t="str">
            <v>GENERAL</v>
          </cell>
          <cell r="K416" t="str">
            <v>ENLINEA</v>
          </cell>
          <cell r="L416" t="str">
            <v xml:space="preserve">Aceptado                     </v>
          </cell>
          <cell r="M416">
            <v>2016</v>
          </cell>
          <cell r="N416">
            <v>10709</v>
          </cell>
          <cell r="O416" t="str">
            <v xml:space="preserve">Julio - Septiembre     </v>
          </cell>
          <cell r="P416">
            <v>42663</v>
          </cell>
        </row>
        <row r="417">
          <cell r="C417" t="str">
            <v>213515135</v>
          </cell>
          <cell r="D417" t="str">
            <v>Campohermoso</v>
          </cell>
          <cell r="E417" t="str">
            <v>15</v>
          </cell>
          <cell r="F417" t="str">
            <v>DEPARTAMENTO DE BOYACA</v>
          </cell>
          <cell r="G417" t="str">
            <v>K30</v>
          </cell>
          <cell r="H417" t="str">
            <v>FUT_RESERVAS</v>
          </cell>
          <cell r="I417">
            <v>65</v>
          </cell>
          <cell r="J417" t="str">
            <v>GENERAL</v>
          </cell>
          <cell r="K417" t="str">
            <v>ENLINEA</v>
          </cell>
          <cell r="L417" t="str">
            <v xml:space="preserve">Aceptado                     </v>
          </cell>
          <cell r="M417">
            <v>2016</v>
          </cell>
          <cell r="N417">
            <v>10709</v>
          </cell>
          <cell r="O417" t="str">
            <v xml:space="preserve">Julio - Septiembre     </v>
          </cell>
          <cell r="P417">
            <v>42663</v>
          </cell>
        </row>
        <row r="418">
          <cell r="C418" t="str">
            <v>213515835</v>
          </cell>
          <cell r="D418" t="str">
            <v>Turmequé</v>
          </cell>
          <cell r="E418" t="str">
            <v>15</v>
          </cell>
          <cell r="F418" t="str">
            <v>DEPARTAMENTO DE BOYACA</v>
          </cell>
          <cell r="G418" t="str">
            <v>K30</v>
          </cell>
          <cell r="H418" t="str">
            <v>FUT_RESERVAS</v>
          </cell>
          <cell r="I418">
            <v>65</v>
          </cell>
          <cell r="J418" t="str">
            <v>GENERAL</v>
          </cell>
          <cell r="K418" t="str">
            <v>ENLINEA</v>
          </cell>
          <cell r="L418" t="str">
            <v xml:space="preserve">Aceptado                     </v>
          </cell>
          <cell r="M418">
            <v>2016</v>
          </cell>
          <cell r="N418">
            <v>10709</v>
          </cell>
          <cell r="O418" t="str">
            <v xml:space="preserve">Julio - Septiembre     </v>
          </cell>
          <cell r="P418">
            <v>42672</v>
          </cell>
        </row>
        <row r="419">
          <cell r="C419" t="str">
            <v>213525035</v>
          </cell>
          <cell r="D419" t="str">
            <v>Anapoima</v>
          </cell>
          <cell r="E419" t="str">
            <v>25</v>
          </cell>
          <cell r="F419" t="str">
            <v>DEPARTAMENTO DE CUNDINAMARCA</v>
          </cell>
          <cell r="G419" t="str">
            <v>K30</v>
          </cell>
          <cell r="H419" t="str">
            <v>FUT_RESERVAS</v>
          </cell>
          <cell r="I419">
            <v>65</v>
          </cell>
          <cell r="J419" t="str">
            <v>GENERAL</v>
          </cell>
          <cell r="K419" t="str">
            <v>ENLINEA</v>
          </cell>
          <cell r="L419" t="str">
            <v xml:space="preserve">Aceptado                     </v>
          </cell>
          <cell r="M419">
            <v>2016</v>
          </cell>
          <cell r="N419">
            <v>10709</v>
          </cell>
          <cell r="O419" t="str">
            <v xml:space="preserve">Julio - Septiembre     </v>
          </cell>
          <cell r="P419">
            <v>42666</v>
          </cell>
        </row>
        <row r="420">
          <cell r="C420" t="str">
            <v>213525335</v>
          </cell>
          <cell r="D420" t="str">
            <v>Guayabetal</v>
          </cell>
          <cell r="E420" t="str">
            <v>25</v>
          </cell>
          <cell r="F420" t="str">
            <v>DEPARTAMENTO DE CUNDINAMARCA</v>
          </cell>
          <cell r="G420" t="str">
            <v>K30</v>
          </cell>
          <cell r="H420" t="str">
            <v>FUT_RESERVAS</v>
          </cell>
          <cell r="I420">
            <v>65</v>
          </cell>
          <cell r="J420" t="str">
            <v>GENERAL</v>
          </cell>
          <cell r="K420" t="str">
            <v>ENLINEA</v>
          </cell>
          <cell r="L420" t="str">
            <v xml:space="preserve">Aceptado                     </v>
          </cell>
          <cell r="M420">
            <v>2016</v>
          </cell>
          <cell r="N420">
            <v>10709</v>
          </cell>
          <cell r="O420" t="str">
            <v xml:space="preserve">Julio - Septiembre     </v>
          </cell>
          <cell r="P420">
            <v>42655</v>
          </cell>
        </row>
        <row r="421">
          <cell r="C421" t="str">
            <v>213525535</v>
          </cell>
          <cell r="D421" t="str">
            <v>Pasca</v>
          </cell>
          <cell r="E421" t="str">
            <v>25</v>
          </cell>
          <cell r="F421" t="str">
            <v>DEPARTAMENTO DE CUNDINAMARCA</v>
          </cell>
          <cell r="G421" t="str">
            <v>K30</v>
          </cell>
          <cell r="H421" t="str">
            <v>FUT_RESERVAS</v>
          </cell>
          <cell r="I421">
            <v>65</v>
          </cell>
          <cell r="J421" t="str">
            <v>GENERAL</v>
          </cell>
          <cell r="K421" t="str">
            <v>ENLINEA</v>
          </cell>
          <cell r="L421" t="str">
            <v xml:space="preserve">Aceptado                     </v>
          </cell>
          <cell r="M421">
            <v>2016</v>
          </cell>
          <cell r="N421">
            <v>10709</v>
          </cell>
          <cell r="O421" t="str">
            <v xml:space="preserve">Julio - Septiembre     </v>
          </cell>
          <cell r="P421">
            <v>42673</v>
          </cell>
        </row>
        <row r="422">
          <cell r="C422" t="str">
            <v>213527135</v>
          </cell>
          <cell r="D422" t="str">
            <v>El Cantón de San Pablo (Managrú)</v>
          </cell>
          <cell r="E422" t="str">
            <v>27</v>
          </cell>
          <cell r="F422" t="str">
            <v>DEPARTAMENTO DE CHOCO</v>
          </cell>
          <cell r="G422" t="str">
            <v>K30</v>
          </cell>
          <cell r="H422" t="str">
            <v>FUT_RESERVAS</v>
          </cell>
          <cell r="I422">
            <v>65</v>
          </cell>
          <cell r="J422" t="str">
            <v>GENERAL</v>
          </cell>
          <cell r="K422" t="str">
            <v>ENLINEA</v>
          </cell>
          <cell r="L422" t="str">
            <v xml:space="preserve">Aceptado                     </v>
          </cell>
          <cell r="M422">
            <v>2016</v>
          </cell>
          <cell r="N422">
            <v>10709</v>
          </cell>
          <cell r="O422" t="str">
            <v xml:space="preserve">Julio - Septiembre     </v>
          </cell>
          <cell r="P422">
            <v>42664</v>
          </cell>
        </row>
        <row r="423">
          <cell r="C423" t="str">
            <v>213544035</v>
          </cell>
          <cell r="D423" t="str">
            <v>Albania - Guajira</v>
          </cell>
          <cell r="E423" t="str">
            <v>44</v>
          </cell>
          <cell r="F423" t="str">
            <v>DEPARTAMENTO DE GUAJIRA</v>
          </cell>
          <cell r="G423" t="str">
            <v>K30</v>
          </cell>
          <cell r="H423" t="str">
            <v>FUT_RESERVAS</v>
          </cell>
          <cell r="I423">
            <v>65</v>
          </cell>
          <cell r="J423" t="str">
            <v>GENERAL</v>
          </cell>
          <cell r="K423" t="str">
            <v>ENLINEA</v>
          </cell>
          <cell r="L423" t="str">
            <v xml:space="preserve">Aceptado                     </v>
          </cell>
          <cell r="M423">
            <v>2016</v>
          </cell>
          <cell r="N423">
            <v>10709</v>
          </cell>
          <cell r="O423" t="str">
            <v xml:space="preserve">Julio - Septiembre     </v>
          </cell>
          <cell r="P423">
            <v>42663</v>
          </cell>
        </row>
        <row r="424">
          <cell r="C424" t="str">
            <v>213552435</v>
          </cell>
          <cell r="D424" t="str">
            <v>Mallama (Piedrancha)</v>
          </cell>
          <cell r="E424" t="str">
            <v>52</v>
          </cell>
          <cell r="F424" t="str">
            <v>DEPARTAMENTO DE NARIÑO</v>
          </cell>
          <cell r="G424" t="str">
            <v>K30</v>
          </cell>
          <cell r="H424" t="str">
            <v>FUT_RESERVAS</v>
          </cell>
          <cell r="I424">
            <v>65</v>
          </cell>
          <cell r="J424" t="str">
            <v>GENERAL</v>
          </cell>
          <cell r="K424" t="str">
            <v>ENLINEA</v>
          </cell>
          <cell r="L424" t="str">
            <v xml:space="preserve">Aceptado                     </v>
          </cell>
          <cell r="M424">
            <v>2016</v>
          </cell>
          <cell r="N424">
            <v>10709</v>
          </cell>
          <cell r="O424" t="str">
            <v xml:space="preserve">Julio - Septiembre     </v>
          </cell>
          <cell r="P424">
            <v>42666</v>
          </cell>
        </row>
        <row r="425">
          <cell r="C425" t="str">
            <v>213552835</v>
          </cell>
          <cell r="D425" t="str">
            <v>Tumaco</v>
          </cell>
          <cell r="E425" t="str">
            <v>52</v>
          </cell>
          <cell r="F425" t="str">
            <v>DEPARTAMENTO DE NARIÑO</v>
          </cell>
          <cell r="G425" t="str">
            <v>K30</v>
          </cell>
          <cell r="H425" t="str">
            <v>FUT_RESERVAS</v>
          </cell>
          <cell r="I425">
            <v>65</v>
          </cell>
          <cell r="J425" t="str">
            <v>GENERAL</v>
          </cell>
          <cell r="K425" t="str">
            <v>ENLINEA</v>
          </cell>
          <cell r="L425" t="str">
            <v xml:space="preserve">Aceptado                     </v>
          </cell>
          <cell r="M425">
            <v>2016</v>
          </cell>
          <cell r="N425">
            <v>10709</v>
          </cell>
          <cell r="O425" t="str">
            <v xml:space="preserve">Julio - Septiembre     </v>
          </cell>
          <cell r="P425">
            <v>42663</v>
          </cell>
        </row>
        <row r="426">
          <cell r="C426" t="str">
            <v>213568235</v>
          </cell>
          <cell r="D426" t="str">
            <v>El Carmen de Chucurí</v>
          </cell>
          <cell r="E426" t="str">
            <v>68</v>
          </cell>
          <cell r="F426" t="str">
            <v>DEPARTAMENTO DE SANTANDER</v>
          </cell>
          <cell r="G426" t="str">
            <v>K30</v>
          </cell>
          <cell r="H426" t="str">
            <v>FUT_RESERVAS</v>
          </cell>
          <cell r="I426">
            <v>65</v>
          </cell>
          <cell r="J426" t="str">
            <v>GENERAL</v>
          </cell>
          <cell r="K426" t="str">
            <v>ENLINEA</v>
          </cell>
          <cell r="L426" t="str">
            <v xml:space="preserve">Aceptado                     </v>
          </cell>
          <cell r="M426">
            <v>2016</v>
          </cell>
          <cell r="N426">
            <v>10709</v>
          </cell>
          <cell r="O426" t="str">
            <v xml:space="preserve">Julio - Septiembre     </v>
          </cell>
          <cell r="P426">
            <v>42668</v>
          </cell>
        </row>
        <row r="427">
          <cell r="C427" t="str">
            <v>213570235</v>
          </cell>
          <cell r="D427" t="str">
            <v>Galeras</v>
          </cell>
          <cell r="E427" t="str">
            <v>70</v>
          </cell>
          <cell r="F427" t="str">
            <v>DEPARTAMENTO DE SUCRE</v>
          </cell>
          <cell r="G427" t="str">
            <v>K30</v>
          </cell>
          <cell r="H427" t="str">
            <v>FUT_RESERVAS</v>
          </cell>
          <cell r="I427">
            <v>65</v>
          </cell>
          <cell r="J427" t="str">
            <v>GENERAL</v>
          </cell>
          <cell r="K427" t="str">
            <v>ENLINEA</v>
          </cell>
          <cell r="L427" t="str">
            <v xml:space="preserve">Aceptado                     </v>
          </cell>
          <cell r="M427">
            <v>2016</v>
          </cell>
          <cell r="N427">
            <v>10709</v>
          </cell>
          <cell r="O427" t="str">
            <v xml:space="preserve">Julio - Septiembre     </v>
          </cell>
          <cell r="P427">
            <v>42667</v>
          </cell>
        </row>
        <row r="428">
          <cell r="C428" t="str">
            <v>213605736</v>
          </cell>
          <cell r="D428" t="str">
            <v>Segovia</v>
          </cell>
          <cell r="E428" t="str">
            <v>05</v>
          </cell>
          <cell r="F428" t="str">
            <v>DEPARTAMENTO DE ANTIOQUIA</v>
          </cell>
          <cell r="G428" t="str">
            <v>K30</v>
          </cell>
          <cell r="H428" t="str">
            <v>FUT_RESERVAS</v>
          </cell>
          <cell r="I428">
            <v>65</v>
          </cell>
          <cell r="J428" t="str">
            <v>GENERAL</v>
          </cell>
          <cell r="K428" t="str">
            <v>ENLINEA</v>
          </cell>
          <cell r="L428" t="str">
            <v xml:space="preserve">Aceptado                     </v>
          </cell>
          <cell r="M428">
            <v>2016</v>
          </cell>
          <cell r="N428">
            <v>10709</v>
          </cell>
          <cell r="O428" t="str">
            <v xml:space="preserve">Julio - Septiembre     </v>
          </cell>
          <cell r="P428">
            <v>42674</v>
          </cell>
        </row>
        <row r="429">
          <cell r="C429" t="str">
            <v>213608436</v>
          </cell>
          <cell r="D429" t="str">
            <v>Manatí</v>
          </cell>
          <cell r="E429" t="str">
            <v>08</v>
          </cell>
          <cell r="F429" t="str">
            <v>DEPARTAMENTO DE ATLANTICO</v>
          </cell>
          <cell r="G429" t="str">
            <v>K30</v>
          </cell>
          <cell r="H429" t="str">
            <v>FUT_RESERVAS</v>
          </cell>
          <cell r="I429">
            <v>65</v>
          </cell>
          <cell r="J429" t="str">
            <v>GENERAL</v>
          </cell>
          <cell r="K429" t="str">
            <v>ENLINEA</v>
          </cell>
          <cell r="L429" t="str">
            <v xml:space="preserve">Aceptado                     </v>
          </cell>
          <cell r="M429">
            <v>2016</v>
          </cell>
          <cell r="N429">
            <v>10709</v>
          </cell>
          <cell r="O429" t="str">
            <v xml:space="preserve">Julio - Septiembre     </v>
          </cell>
          <cell r="P429">
            <v>42674</v>
          </cell>
        </row>
        <row r="430">
          <cell r="C430" t="str">
            <v>213613836</v>
          </cell>
          <cell r="D430" t="str">
            <v>Turbaco</v>
          </cell>
          <cell r="E430" t="str">
            <v>13</v>
          </cell>
          <cell r="F430" t="str">
            <v>DEPARTAMENTO DE BOLIVAR</v>
          </cell>
          <cell r="G430" t="str">
            <v>K30</v>
          </cell>
          <cell r="H430" t="str">
            <v>FUT_RESERVAS</v>
          </cell>
          <cell r="I430">
            <v>65</v>
          </cell>
          <cell r="J430" t="str">
            <v>GENERAL</v>
          </cell>
          <cell r="K430" t="str">
            <v>ENLINEA</v>
          </cell>
          <cell r="L430" t="str">
            <v xml:space="preserve">Aceptado                     </v>
          </cell>
          <cell r="M430">
            <v>2016</v>
          </cell>
          <cell r="N430">
            <v>10709</v>
          </cell>
          <cell r="O430" t="str">
            <v xml:space="preserve">Julio - Septiembre     </v>
          </cell>
          <cell r="P430">
            <v>42673</v>
          </cell>
        </row>
        <row r="431">
          <cell r="C431" t="str">
            <v>213615236</v>
          </cell>
          <cell r="D431" t="str">
            <v>Chivor</v>
          </cell>
          <cell r="E431" t="str">
            <v>15</v>
          </cell>
          <cell r="F431" t="str">
            <v>DEPARTAMENTO DE BOYACA</v>
          </cell>
          <cell r="G431" t="str">
            <v>K30</v>
          </cell>
          <cell r="H431" t="str">
            <v>FUT_RESERVAS</v>
          </cell>
          <cell r="I431">
            <v>65</v>
          </cell>
          <cell r="J431" t="str">
            <v>GENERAL</v>
          </cell>
          <cell r="K431" t="str">
            <v>ENLINEA</v>
          </cell>
          <cell r="L431" t="str">
            <v xml:space="preserve">Aceptado                     </v>
          </cell>
          <cell r="M431">
            <v>2016</v>
          </cell>
          <cell r="N431">
            <v>10709</v>
          </cell>
          <cell r="O431" t="str">
            <v xml:space="preserve">Julio - Septiembre     </v>
          </cell>
          <cell r="P431">
            <v>42668</v>
          </cell>
        </row>
        <row r="432">
          <cell r="C432" t="str">
            <v>213625436</v>
          </cell>
          <cell r="D432" t="str">
            <v>Manta</v>
          </cell>
          <cell r="E432" t="str">
            <v>25</v>
          </cell>
          <cell r="F432" t="str">
            <v>DEPARTAMENTO DE CUNDINAMARCA</v>
          </cell>
          <cell r="G432" t="str">
            <v>K30</v>
          </cell>
          <cell r="H432" t="str">
            <v>FUT_RESERVAS</v>
          </cell>
          <cell r="I432">
            <v>65</v>
          </cell>
          <cell r="J432" t="str">
            <v>GENERAL</v>
          </cell>
          <cell r="K432" t="str">
            <v>ENLINEA</v>
          </cell>
          <cell r="L432" t="str">
            <v xml:space="preserve">Aceptado                     </v>
          </cell>
          <cell r="M432">
            <v>2016</v>
          </cell>
          <cell r="N432">
            <v>10709</v>
          </cell>
          <cell r="O432" t="str">
            <v xml:space="preserve">Julio - Septiembre     </v>
          </cell>
          <cell r="P432">
            <v>42672</v>
          </cell>
        </row>
        <row r="433">
          <cell r="C433" t="str">
            <v>213625736</v>
          </cell>
          <cell r="D433" t="str">
            <v>Sesquilé</v>
          </cell>
          <cell r="E433" t="str">
            <v>25</v>
          </cell>
          <cell r="F433" t="str">
            <v>DEPARTAMENTO DE CUNDINAMARCA</v>
          </cell>
          <cell r="G433" t="str">
            <v>K30</v>
          </cell>
          <cell r="H433" t="str">
            <v>FUT_RESERVAS</v>
          </cell>
          <cell r="I433">
            <v>65</v>
          </cell>
          <cell r="J433" t="str">
            <v>GENERAL</v>
          </cell>
          <cell r="K433" t="str">
            <v>ENLINEA</v>
          </cell>
          <cell r="L433" t="str">
            <v xml:space="preserve">Aceptado                     </v>
          </cell>
          <cell r="M433">
            <v>2016</v>
          </cell>
          <cell r="N433">
            <v>10709</v>
          </cell>
          <cell r="O433" t="str">
            <v xml:space="preserve">Julio - Septiembre     </v>
          </cell>
          <cell r="P433">
            <v>42661</v>
          </cell>
        </row>
        <row r="434">
          <cell r="C434" t="str">
            <v>213652036</v>
          </cell>
          <cell r="D434" t="str">
            <v>Ancuya</v>
          </cell>
          <cell r="E434" t="str">
            <v>52</v>
          </cell>
          <cell r="F434" t="str">
            <v>DEPARTAMENTO DE NARIÑO</v>
          </cell>
          <cell r="G434" t="str">
            <v>K30</v>
          </cell>
          <cell r="H434" t="str">
            <v>FUT_RESERVAS</v>
          </cell>
          <cell r="I434">
            <v>65</v>
          </cell>
          <cell r="J434" t="str">
            <v>GENERAL</v>
          </cell>
          <cell r="K434" t="str">
            <v>ENLINEA</v>
          </cell>
          <cell r="L434" t="str">
            <v xml:space="preserve">Aceptado                     </v>
          </cell>
          <cell r="M434">
            <v>2016</v>
          </cell>
          <cell r="N434">
            <v>10709</v>
          </cell>
          <cell r="O434" t="str">
            <v xml:space="preserve">Julio - Septiembre     </v>
          </cell>
          <cell r="P434">
            <v>42674</v>
          </cell>
        </row>
        <row r="435">
          <cell r="C435" t="str">
            <v>213673236</v>
          </cell>
          <cell r="D435" t="str">
            <v>Dolores</v>
          </cell>
          <cell r="E435" t="str">
            <v>73</v>
          </cell>
          <cell r="F435" t="str">
            <v>DEPARTAMENTO DE TOLIMA</v>
          </cell>
          <cell r="G435" t="str">
            <v>K30</v>
          </cell>
          <cell r="H435" t="str">
            <v>FUT_RESERVAS</v>
          </cell>
          <cell r="I435">
            <v>65</v>
          </cell>
          <cell r="J435" t="str">
            <v>GENERAL</v>
          </cell>
          <cell r="K435" t="str">
            <v>ENLINEA</v>
          </cell>
          <cell r="L435" t="str">
            <v xml:space="preserve">Aceptado                     </v>
          </cell>
          <cell r="M435">
            <v>2016</v>
          </cell>
          <cell r="N435">
            <v>10709</v>
          </cell>
          <cell r="O435" t="str">
            <v xml:space="preserve">Julio - Septiembre     </v>
          </cell>
          <cell r="P435">
            <v>42670</v>
          </cell>
        </row>
        <row r="436">
          <cell r="C436" t="str">
            <v>213676036</v>
          </cell>
          <cell r="D436" t="str">
            <v>Andalucía</v>
          </cell>
          <cell r="E436" t="str">
            <v>76</v>
          </cell>
          <cell r="F436" t="str">
            <v>DEPARTAMENTO DE VALLE DEL CAUCA</v>
          </cell>
          <cell r="G436" t="str">
            <v>K30</v>
          </cell>
          <cell r="H436" t="str">
            <v>FUT_RESERVAS</v>
          </cell>
          <cell r="I436">
            <v>65</v>
          </cell>
          <cell r="J436" t="str">
            <v>GENERAL</v>
          </cell>
          <cell r="K436" t="str">
            <v>ENLINEA</v>
          </cell>
          <cell r="L436" t="str">
            <v xml:space="preserve">Aceptado                     </v>
          </cell>
          <cell r="M436">
            <v>2016</v>
          </cell>
          <cell r="N436">
            <v>10709</v>
          </cell>
          <cell r="O436" t="str">
            <v xml:space="preserve">Julio - Septiembre     </v>
          </cell>
          <cell r="P436">
            <v>42670</v>
          </cell>
        </row>
        <row r="437">
          <cell r="C437" t="str">
            <v>213676736</v>
          </cell>
          <cell r="D437" t="str">
            <v>Sevilla</v>
          </cell>
          <cell r="E437" t="str">
            <v>76</v>
          </cell>
          <cell r="F437" t="str">
            <v>DEPARTAMENTO DE VALLE DEL CAUCA</v>
          </cell>
          <cell r="G437" t="str">
            <v>K30</v>
          </cell>
          <cell r="H437" t="str">
            <v>FUT_RESERVAS</v>
          </cell>
          <cell r="I437">
            <v>65</v>
          </cell>
          <cell r="J437" t="str">
            <v>GENERAL</v>
          </cell>
          <cell r="K437" t="str">
            <v>ENLINEA</v>
          </cell>
          <cell r="L437" t="str">
            <v xml:space="preserve">Aceptado                     </v>
          </cell>
          <cell r="M437">
            <v>2016</v>
          </cell>
          <cell r="N437">
            <v>10709</v>
          </cell>
          <cell r="O437" t="str">
            <v xml:space="preserve">Julio - Septiembre     </v>
          </cell>
          <cell r="P437">
            <v>42674</v>
          </cell>
        </row>
        <row r="438">
          <cell r="C438" t="str">
            <v>213681736</v>
          </cell>
          <cell r="D438" t="str">
            <v>Saravena</v>
          </cell>
          <cell r="E438" t="str">
            <v>81</v>
          </cell>
          <cell r="F438" t="str">
            <v>DEPARTAMENTO DE ARAUCA</v>
          </cell>
          <cell r="G438" t="str">
            <v>K30</v>
          </cell>
          <cell r="H438" t="str">
            <v>FUT_RESERVAS</v>
          </cell>
          <cell r="I438">
            <v>65</v>
          </cell>
          <cell r="J438" t="str">
            <v>GENERAL</v>
          </cell>
          <cell r="K438" t="str">
            <v>ENLINEA</v>
          </cell>
          <cell r="L438" t="str">
            <v xml:space="preserve">Aceptado                     </v>
          </cell>
          <cell r="M438">
            <v>2016</v>
          </cell>
          <cell r="N438">
            <v>10709</v>
          </cell>
          <cell r="O438" t="str">
            <v xml:space="preserve">Julio - Septiembre     </v>
          </cell>
          <cell r="P438">
            <v>42674</v>
          </cell>
        </row>
        <row r="439">
          <cell r="C439" t="str">
            <v>213685136</v>
          </cell>
          <cell r="D439" t="str">
            <v>La Salina</v>
          </cell>
          <cell r="E439" t="str">
            <v>85</v>
          </cell>
          <cell r="F439" t="str">
            <v>DEPARTAMENTO DE CASANARE</v>
          </cell>
          <cell r="G439" t="str">
            <v>K30</v>
          </cell>
          <cell r="H439" t="str">
            <v>FUT_RESERVAS</v>
          </cell>
          <cell r="I439">
            <v>65</v>
          </cell>
          <cell r="J439" t="str">
            <v>GENERAL</v>
          </cell>
          <cell r="K439" t="str">
            <v>ENLINEA</v>
          </cell>
          <cell r="L439" t="str">
            <v xml:space="preserve">Aceptado                     </v>
          </cell>
          <cell r="M439">
            <v>2016</v>
          </cell>
          <cell r="N439">
            <v>10709</v>
          </cell>
          <cell r="O439" t="str">
            <v xml:space="preserve">Julio - Septiembre     </v>
          </cell>
          <cell r="P439">
            <v>42673</v>
          </cell>
        </row>
        <row r="440">
          <cell r="C440" t="str">
            <v>213705237</v>
          </cell>
          <cell r="D440" t="str">
            <v>Don Matías</v>
          </cell>
          <cell r="E440" t="str">
            <v>05</v>
          </cell>
          <cell r="F440" t="str">
            <v>DEPARTAMENTO DE ANTIOQUIA</v>
          </cell>
          <cell r="G440" t="str">
            <v>K30</v>
          </cell>
          <cell r="H440" t="str">
            <v>FUT_RESERVAS</v>
          </cell>
          <cell r="I440">
            <v>65</v>
          </cell>
          <cell r="J440" t="str">
            <v>GENERAL</v>
          </cell>
          <cell r="K440" t="str">
            <v>ENLINEA</v>
          </cell>
          <cell r="L440" t="str">
            <v xml:space="preserve">Aceptado                     </v>
          </cell>
          <cell r="M440">
            <v>2016</v>
          </cell>
          <cell r="N440">
            <v>10709</v>
          </cell>
          <cell r="O440" t="str">
            <v xml:space="preserve">Julio - Septiembre     </v>
          </cell>
          <cell r="P440">
            <v>42671</v>
          </cell>
        </row>
        <row r="441">
          <cell r="C441" t="str">
            <v>213705837</v>
          </cell>
          <cell r="D441" t="str">
            <v>Turbo</v>
          </cell>
          <cell r="E441" t="str">
            <v>05</v>
          </cell>
          <cell r="F441" t="str">
            <v>DEPARTAMENTO DE ANTIOQUIA</v>
          </cell>
          <cell r="G441" t="str">
            <v>K30</v>
          </cell>
          <cell r="H441" t="str">
            <v>FUT_RESERVAS</v>
          </cell>
          <cell r="I441">
            <v>65</v>
          </cell>
          <cell r="J441" t="str">
            <v>GENERAL</v>
          </cell>
          <cell r="K441" t="str">
            <v>ENLINEA</v>
          </cell>
          <cell r="L441" t="str">
            <v xml:space="preserve">Aceptado                     </v>
          </cell>
          <cell r="M441">
            <v>2016</v>
          </cell>
          <cell r="N441">
            <v>10709</v>
          </cell>
          <cell r="O441" t="str">
            <v xml:space="preserve">Julio - Septiembre     </v>
          </cell>
          <cell r="P441">
            <v>42670</v>
          </cell>
        </row>
        <row r="442">
          <cell r="C442" t="str">
            <v>213708137</v>
          </cell>
          <cell r="D442" t="str">
            <v>Campo de la Cruz</v>
          </cell>
          <cell r="E442" t="str">
            <v>08</v>
          </cell>
          <cell r="F442" t="str">
            <v>DEPARTAMENTO DE ATLANTICO</v>
          </cell>
          <cell r="G442" t="str">
            <v>K30</v>
          </cell>
          <cell r="H442" t="str">
            <v>FUT_RESERVAS</v>
          </cell>
          <cell r="I442">
            <v>65</v>
          </cell>
          <cell r="J442" t="str">
            <v>GENERAL</v>
          </cell>
          <cell r="K442" t="str">
            <v>ENLINEA</v>
          </cell>
          <cell r="L442" t="str">
            <v xml:space="preserve">Aceptado                     </v>
          </cell>
          <cell r="M442">
            <v>2016</v>
          </cell>
          <cell r="N442">
            <v>10709</v>
          </cell>
          <cell r="O442" t="str">
            <v xml:space="preserve">Julio - Septiembre     </v>
          </cell>
          <cell r="P442">
            <v>42674</v>
          </cell>
        </row>
        <row r="443">
          <cell r="C443" t="str">
            <v>213715537</v>
          </cell>
          <cell r="D443" t="str">
            <v>Paz del Río</v>
          </cell>
          <cell r="E443" t="str">
            <v>15</v>
          </cell>
          <cell r="F443" t="str">
            <v>DEPARTAMENTO DE BOYACA</v>
          </cell>
          <cell r="G443" t="str">
            <v>K30</v>
          </cell>
          <cell r="H443" t="str">
            <v>FUT_RESERVAS</v>
          </cell>
          <cell r="I443">
            <v>65</v>
          </cell>
          <cell r="J443" t="str">
            <v>GENERAL</v>
          </cell>
          <cell r="K443" t="str">
            <v>ENLINEA</v>
          </cell>
          <cell r="L443" t="str">
            <v xml:space="preserve">Aceptado                     </v>
          </cell>
          <cell r="M443">
            <v>2016</v>
          </cell>
          <cell r="N443">
            <v>10709</v>
          </cell>
          <cell r="O443" t="str">
            <v xml:space="preserve">Julio - Septiembre     </v>
          </cell>
          <cell r="P443">
            <v>42674</v>
          </cell>
        </row>
        <row r="444">
          <cell r="C444" t="str">
            <v>213715837</v>
          </cell>
          <cell r="D444" t="str">
            <v>Tuta</v>
          </cell>
          <cell r="E444" t="str">
            <v>15</v>
          </cell>
          <cell r="F444" t="str">
            <v>DEPARTAMENTO DE BOYACA</v>
          </cell>
          <cell r="G444" t="str">
            <v>K30</v>
          </cell>
          <cell r="H444" t="str">
            <v>FUT_RESERVAS</v>
          </cell>
          <cell r="I444">
            <v>65</v>
          </cell>
          <cell r="J444" t="str">
            <v>GENERAL</v>
          </cell>
          <cell r="K444" t="str">
            <v>ENLINEA</v>
          </cell>
          <cell r="L444" t="str">
            <v xml:space="preserve">Aceptado                     </v>
          </cell>
          <cell r="M444">
            <v>2016</v>
          </cell>
          <cell r="N444">
            <v>10709</v>
          </cell>
          <cell r="O444" t="str">
            <v xml:space="preserve">Julio - Septiembre     </v>
          </cell>
          <cell r="P444">
            <v>42673</v>
          </cell>
        </row>
        <row r="445">
          <cell r="C445" t="str">
            <v>213719137</v>
          </cell>
          <cell r="D445" t="str">
            <v>Caldono</v>
          </cell>
          <cell r="E445" t="str">
            <v>19</v>
          </cell>
          <cell r="F445" t="str">
            <v>DEPARTAMENTO DE CAUCA</v>
          </cell>
          <cell r="G445" t="str">
            <v>K30</v>
          </cell>
          <cell r="H445" t="str">
            <v>FUT_RESERVAS</v>
          </cell>
          <cell r="I445">
            <v>65</v>
          </cell>
          <cell r="J445" t="str">
            <v>GENERAL</v>
          </cell>
          <cell r="K445" t="str">
            <v>ENLINEA</v>
          </cell>
          <cell r="L445" t="str">
            <v xml:space="preserve">Aceptado                     </v>
          </cell>
          <cell r="M445">
            <v>2016</v>
          </cell>
          <cell r="N445">
            <v>10709</v>
          </cell>
          <cell r="O445" t="str">
            <v xml:space="preserve">Julio - Septiembre     </v>
          </cell>
          <cell r="P445">
            <v>42704</v>
          </cell>
        </row>
        <row r="446">
          <cell r="C446" t="str">
            <v>213805038</v>
          </cell>
          <cell r="D446" t="str">
            <v>Angostura</v>
          </cell>
          <cell r="E446" t="str">
            <v>05</v>
          </cell>
          <cell r="F446" t="str">
            <v>DEPARTAMENTO DE ANTIOQUIA</v>
          </cell>
          <cell r="G446" t="str">
            <v>K30</v>
          </cell>
          <cell r="H446" t="str">
            <v>FUT_RESERVAS</v>
          </cell>
          <cell r="I446">
            <v>65</v>
          </cell>
          <cell r="J446" t="str">
            <v>GENERAL</v>
          </cell>
          <cell r="K446" t="str">
            <v>ENLINEA</v>
          </cell>
          <cell r="L446" t="str">
            <v xml:space="preserve">Aceptado                     </v>
          </cell>
          <cell r="M446">
            <v>2016</v>
          </cell>
          <cell r="N446">
            <v>10709</v>
          </cell>
          <cell r="O446" t="str">
            <v xml:space="preserve">Julio - Septiembre     </v>
          </cell>
          <cell r="P446">
            <v>42670</v>
          </cell>
        </row>
        <row r="447">
          <cell r="C447" t="str">
            <v>213805138</v>
          </cell>
          <cell r="D447" t="str">
            <v>Cañasgordas</v>
          </cell>
          <cell r="E447" t="str">
            <v>05</v>
          </cell>
          <cell r="F447" t="str">
            <v>DEPARTAMENTO DE ANTIOQUIA</v>
          </cell>
          <cell r="G447" t="str">
            <v>K30</v>
          </cell>
          <cell r="H447" t="str">
            <v>FUT_RESERVAS</v>
          </cell>
          <cell r="I447">
            <v>65</v>
          </cell>
          <cell r="J447" t="str">
            <v>GENERAL</v>
          </cell>
          <cell r="K447" t="str">
            <v>ENLINEA</v>
          </cell>
          <cell r="L447" t="str">
            <v xml:space="preserve">Aceptado                     </v>
          </cell>
          <cell r="M447">
            <v>2016</v>
          </cell>
          <cell r="N447">
            <v>10709</v>
          </cell>
          <cell r="O447" t="str">
            <v xml:space="preserve">Julio - Septiembre     </v>
          </cell>
          <cell r="P447">
            <v>42661</v>
          </cell>
        </row>
        <row r="448">
          <cell r="C448" t="str">
            <v>213808638</v>
          </cell>
          <cell r="D448" t="str">
            <v>Sabanalarga - Atlántico</v>
          </cell>
          <cell r="E448" t="str">
            <v>08</v>
          </cell>
          <cell r="F448" t="str">
            <v>DEPARTAMENTO DE ATLANTICO</v>
          </cell>
          <cell r="G448" t="str">
            <v>K30</v>
          </cell>
          <cell r="H448" t="str">
            <v>FUT_RESERVAS</v>
          </cell>
          <cell r="I448">
            <v>65</v>
          </cell>
          <cell r="J448" t="str">
            <v>GENERAL</v>
          </cell>
          <cell r="K448" t="str">
            <v>ENLINEA</v>
          </cell>
          <cell r="L448" t="str">
            <v xml:space="preserve">Aceptado                     </v>
          </cell>
          <cell r="M448">
            <v>2016</v>
          </cell>
          <cell r="N448">
            <v>10709</v>
          </cell>
          <cell r="O448" t="str">
            <v xml:space="preserve">Julio - Septiembre     </v>
          </cell>
          <cell r="P448">
            <v>42669</v>
          </cell>
        </row>
        <row r="449">
          <cell r="C449" t="str">
            <v>213813838</v>
          </cell>
          <cell r="D449" t="str">
            <v>Turbaná</v>
          </cell>
          <cell r="E449" t="str">
            <v>13</v>
          </cell>
          <cell r="F449" t="str">
            <v>DEPARTAMENTO DE BOLIVAR</v>
          </cell>
          <cell r="G449" t="str">
            <v>K30</v>
          </cell>
          <cell r="H449" t="str">
            <v>FUT_RESERVAS</v>
          </cell>
          <cell r="I449">
            <v>65</v>
          </cell>
          <cell r="J449" t="str">
            <v>GENERAL</v>
          </cell>
          <cell r="K449" t="str">
            <v>ENLINEA</v>
          </cell>
          <cell r="L449" t="str">
            <v xml:space="preserve">Aceptado                     </v>
          </cell>
          <cell r="M449">
            <v>2016</v>
          </cell>
          <cell r="N449">
            <v>10709</v>
          </cell>
          <cell r="O449" t="str">
            <v xml:space="preserve">Julio - Septiembre     </v>
          </cell>
          <cell r="P449">
            <v>42703</v>
          </cell>
        </row>
        <row r="450">
          <cell r="C450" t="str">
            <v>213815238</v>
          </cell>
          <cell r="D450" t="str">
            <v>Duitama</v>
          </cell>
          <cell r="E450" t="str">
            <v>15</v>
          </cell>
          <cell r="F450" t="str">
            <v>DEPARTAMENTO DE BOYACA</v>
          </cell>
          <cell r="G450" t="str">
            <v>K30</v>
          </cell>
          <cell r="H450" t="str">
            <v>FUT_RESERVAS</v>
          </cell>
          <cell r="I450">
            <v>65</v>
          </cell>
          <cell r="J450" t="str">
            <v>GENERAL</v>
          </cell>
          <cell r="K450" t="str">
            <v>ENLINEA</v>
          </cell>
          <cell r="L450" t="str">
            <v xml:space="preserve">Aceptado                     </v>
          </cell>
          <cell r="M450">
            <v>2016</v>
          </cell>
          <cell r="N450">
            <v>10709</v>
          </cell>
          <cell r="O450" t="str">
            <v xml:space="preserve">Julio - Septiembre     </v>
          </cell>
          <cell r="P450">
            <v>42669</v>
          </cell>
        </row>
        <row r="451">
          <cell r="C451" t="str">
            <v>213815638</v>
          </cell>
          <cell r="D451" t="str">
            <v>Sáchica</v>
          </cell>
          <cell r="E451" t="str">
            <v>15</v>
          </cell>
          <cell r="F451" t="str">
            <v>DEPARTAMENTO DE BOYACA</v>
          </cell>
          <cell r="G451" t="str">
            <v>K30</v>
          </cell>
          <cell r="H451" t="str">
            <v>FUT_RESERVAS</v>
          </cell>
          <cell r="I451">
            <v>65</v>
          </cell>
          <cell r="J451" t="str">
            <v>GENERAL</v>
          </cell>
          <cell r="K451" t="str">
            <v>ENLINEA</v>
          </cell>
          <cell r="L451" t="str">
            <v xml:space="preserve">Aceptado                     </v>
          </cell>
          <cell r="M451">
            <v>2016</v>
          </cell>
          <cell r="N451">
            <v>10709</v>
          </cell>
          <cell r="O451" t="str">
            <v xml:space="preserve">Julio - Septiembre     </v>
          </cell>
          <cell r="P451">
            <v>42669</v>
          </cell>
        </row>
        <row r="452">
          <cell r="C452" t="str">
            <v>213820238</v>
          </cell>
          <cell r="D452" t="str">
            <v>El Copey</v>
          </cell>
          <cell r="E452" t="str">
            <v>20</v>
          </cell>
          <cell r="F452" t="str">
            <v>DEPARTAMENTO DE CESAR</v>
          </cell>
          <cell r="G452" t="str">
            <v>K30</v>
          </cell>
          <cell r="H452" t="str">
            <v>FUT_RESERVAS</v>
          </cell>
          <cell r="I452">
            <v>65</v>
          </cell>
          <cell r="J452" t="str">
            <v>GENERAL</v>
          </cell>
          <cell r="K452" t="str">
            <v>ENLINEA</v>
          </cell>
          <cell r="L452" t="str">
            <v xml:space="preserve">Aceptado                     </v>
          </cell>
          <cell r="M452">
            <v>2016</v>
          </cell>
          <cell r="N452">
            <v>10709</v>
          </cell>
          <cell r="O452" t="str">
            <v xml:space="preserve">Julio - Septiembre     </v>
          </cell>
          <cell r="P452">
            <v>42674</v>
          </cell>
        </row>
        <row r="453">
          <cell r="C453" t="str">
            <v>213825438</v>
          </cell>
          <cell r="D453" t="str">
            <v>Medina</v>
          </cell>
          <cell r="E453" t="str">
            <v>25</v>
          </cell>
          <cell r="F453" t="str">
            <v>DEPARTAMENTO DE CUNDINAMARCA</v>
          </cell>
          <cell r="G453" t="str">
            <v>K30</v>
          </cell>
          <cell r="H453" t="str">
            <v>FUT_RESERVAS</v>
          </cell>
          <cell r="I453">
            <v>65</v>
          </cell>
          <cell r="J453" t="str">
            <v>GENERAL</v>
          </cell>
          <cell r="K453" t="str">
            <v>ENLINEA</v>
          </cell>
          <cell r="L453" t="str">
            <v xml:space="preserve">Aceptado                     </v>
          </cell>
          <cell r="M453">
            <v>2016</v>
          </cell>
          <cell r="N453">
            <v>10709</v>
          </cell>
          <cell r="O453" t="str">
            <v xml:space="preserve">Julio - Septiembre     </v>
          </cell>
          <cell r="P453">
            <v>42667</v>
          </cell>
        </row>
        <row r="454">
          <cell r="C454" t="str">
            <v>213852838</v>
          </cell>
          <cell r="D454" t="str">
            <v>Túquerres</v>
          </cell>
          <cell r="E454" t="str">
            <v>52</v>
          </cell>
          <cell r="F454" t="str">
            <v>DEPARTAMENTO DE NARIÑO</v>
          </cell>
          <cell r="G454" t="str">
            <v>K30</v>
          </cell>
          <cell r="H454" t="str">
            <v>FUT_RESERVAS</v>
          </cell>
          <cell r="I454">
            <v>65</v>
          </cell>
          <cell r="J454" t="str">
            <v>GENERAL</v>
          </cell>
          <cell r="K454" t="str">
            <v>ENLINEA</v>
          </cell>
          <cell r="L454" t="str">
            <v xml:space="preserve">Aceptado                     </v>
          </cell>
          <cell r="M454">
            <v>2016</v>
          </cell>
          <cell r="N454">
            <v>10709</v>
          </cell>
          <cell r="O454" t="str">
            <v xml:space="preserve">Julio - Septiembre     </v>
          </cell>
          <cell r="P454">
            <v>42669</v>
          </cell>
        </row>
        <row r="455">
          <cell r="C455" t="str">
            <v>213915839</v>
          </cell>
          <cell r="D455" t="str">
            <v>Tutasá</v>
          </cell>
          <cell r="E455" t="str">
            <v>15</v>
          </cell>
          <cell r="F455" t="str">
            <v>DEPARTAMENTO DE BOYACA</v>
          </cell>
          <cell r="G455" t="str">
            <v>K30</v>
          </cell>
          <cell r="H455" t="str">
            <v>FUT_RESERVAS</v>
          </cell>
          <cell r="I455">
            <v>65</v>
          </cell>
          <cell r="J455" t="str">
            <v>GENERAL</v>
          </cell>
          <cell r="K455" t="str">
            <v>ENLINEA</v>
          </cell>
          <cell r="L455" t="str">
            <v xml:space="preserve">Aceptado                     </v>
          </cell>
          <cell r="M455">
            <v>2016</v>
          </cell>
          <cell r="N455">
            <v>10709</v>
          </cell>
          <cell r="O455" t="str">
            <v xml:space="preserve">Julio - Septiembre     </v>
          </cell>
          <cell r="P455">
            <v>42669</v>
          </cell>
        </row>
        <row r="456">
          <cell r="C456" t="str">
            <v>213925339</v>
          </cell>
          <cell r="D456" t="str">
            <v>Gutiérrez</v>
          </cell>
          <cell r="E456" t="str">
            <v>25</v>
          </cell>
          <cell r="F456" t="str">
            <v>DEPARTAMENTO DE CUNDINAMARCA</v>
          </cell>
          <cell r="G456" t="str">
            <v>K30</v>
          </cell>
          <cell r="H456" t="str">
            <v>FUT_RESERVAS</v>
          </cell>
          <cell r="I456">
            <v>65</v>
          </cell>
          <cell r="J456" t="str">
            <v>GENERAL</v>
          </cell>
          <cell r="K456" t="str">
            <v>ENLINEA</v>
          </cell>
          <cell r="L456" t="str">
            <v xml:space="preserve">Aceptado                     </v>
          </cell>
          <cell r="M456">
            <v>2016</v>
          </cell>
          <cell r="N456">
            <v>10709</v>
          </cell>
          <cell r="O456" t="str">
            <v xml:space="preserve">Julio - Septiembre     </v>
          </cell>
          <cell r="P456">
            <v>42672</v>
          </cell>
        </row>
        <row r="457">
          <cell r="C457" t="str">
            <v>213925839</v>
          </cell>
          <cell r="D457" t="str">
            <v>Ubalá</v>
          </cell>
          <cell r="E457" t="str">
            <v>25</v>
          </cell>
          <cell r="F457" t="str">
            <v>DEPARTAMENTO DE CUNDINAMARCA</v>
          </cell>
          <cell r="G457" t="str">
            <v>K30</v>
          </cell>
          <cell r="H457" t="str">
            <v>FUT_RESERVAS</v>
          </cell>
          <cell r="I457">
            <v>65</v>
          </cell>
          <cell r="J457" t="str">
            <v>GENERAL</v>
          </cell>
          <cell r="K457" t="str">
            <v>ENLINEA</v>
          </cell>
          <cell r="L457" t="str">
            <v xml:space="preserve">Aceptado                     </v>
          </cell>
          <cell r="M457">
            <v>2016</v>
          </cell>
          <cell r="N457">
            <v>10709</v>
          </cell>
          <cell r="O457" t="str">
            <v xml:space="preserve">Julio - Septiembre     </v>
          </cell>
          <cell r="P457">
            <v>42664</v>
          </cell>
        </row>
        <row r="458">
          <cell r="C458" t="str">
            <v>213954239</v>
          </cell>
          <cell r="D458" t="str">
            <v>Durania</v>
          </cell>
          <cell r="E458" t="str">
            <v>54</v>
          </cell>
          <cell r="F458" t="str">
            <v>DEPARTAMENTO DE NORTE DE SANTANDER</v>
          </cell>
          <cell r="G458" t="str">
            <v>K30</v>
          </cell>
          <cell r="H458" t="str">
            <v>FUT_RESERVAS</v>
          </cell>
          <cell r="I458">
            <v>65</v>
          </cell>
          <cell r="J458" t="str">
            <v>GENERAL</v>
          </cell>
          <cell r="K458" t="str">
            <v>ENLINEA</v>
          </cell>
          <cell r="L458" t="str">
            <v xml:space="preserve">Aceptado                     </v>
          </cell>
          <cell r="M458">
            <v>2016</v>
          </cell>
          <cell r="N458">
            <v>10709</v>
          </cell>
          <cell r="O458" t="str">
            <v xml:space="preserve">Julio - Septiembre     </v>
          </cell>
          <cell r="P458">
            <v>42673</v>
          </cell>
        </row>
        <row r="459">
          <cell r="C459" t="str">
            <v>213985139</v>
          </cell>
          <cell r="D459" t="str">
            <v>Maní</v>
          </cell>
          <cell r="E459" t="str">
            <v>85</v>
          </cell>
          <cell r="F459" t="str">
            <v>DEPARTAMENTO DE CASANARE</v>
          </cell>
          <cell r="G459" t="str">
            <v>K30</v>
          </cell>
          <cell r="H459" t="str">
            <v>FUT_RESERVAS</v>
          </cell>
          <cell r="I459">
            <v>65</v>
          </cell>
          <cell r="J459" t="str">
            <v>GENERAL</v>
          </cell>
          <cell r="K459" t="str">
            <v>ENLINEA</v>
          </cell>
          <cell r="L459" t="str">
            <v xml:space="preserve">Aceptado                     </v>
          </cell>
          <cell r="M459">
            <v>2016</v>
          </cell>
          <cell r="N459">
            <v>10709</v>
          </cell>
          <cell r="O459" t="str">
            <v xml:space="preserve">Julio - Septiembre     </v>
          </cell>
          <cell r="P459">
            <v>42672</v>
          </cell>
        </row>
        <row r="460">
          <cell r="C460" t="str">
            <v>214005040</v>
          </cell>
          <cell r="D460" t="str">
            <v>Anorí</v>
          </cell>
          <cell r="E460" t="str">
            <v>05</v>
          </cell>
          <cell r="F460" t="str">
            <v>DEPARTAMENTO DE ANTIOQUIA</v>
          </cell>
          <cell r="G460" t="str">
            <v>K30</v>
          </cell>
          <cell r="H460" t="str">
            <v>FUT_RESERVAS</v>
          </cell>
          <cell r="I460">
            <v>65</v>
          </cell>
          <cell r="J460" t="str">
            <v>GENERAL</v>
          </cell>
          <cell r="K460" t="str">
            <v>ENLINEA</v>
          </cell>
          <cell r="L460" t="str">
            <v xml:space="preserve">Aceptado                     </v>
          </cell>
          <cell r="M460">
            <v>2016</v>
          </cell>
          <cell r="N460">
            <v>10709</v>
          </cell>
          <cell r="O460" t="str">
            <v xml:space="preserve">Julio - Septiembre     </v>
          </cell>
          <cell r="P460">
            <v>42674</v>
          </cell>
        </row>
        <row r="461">
          <cell r="C461" t="str">
            <v>214005240</v>
          </cell>
          <cell r="D461" t="str">
            <v>Ebéjico</v>
          </cell>
          <cell r="E461" t="str">
            <v>05</v>
          </cell>
          <cell r="F461" t="str">
            <v>DEPARTAMENTO DE ANTIOQUIA</v>
          </cell>
          <cell r="G461" t="str">
            <v>K30</v>
          </cell>
          <cell r="H461" t="str">
            <v>FUT_RESERVAS</v>
          </cell>
          <cell r="I461">
            <v>65</v>
          </cell>
          <cell r="J461" t="str">
            <v>GENERAL</v>
          </cell>
          <cell r="K461" t="str">
            <v>ENLINEA</v>
          </cell>
          <cell r="L461" t="str">
            <v xml:space="preserve">Aceptado                     </v>
          </cell>
          <cell r="M461">
            <v>2016</v>
          </cell>
          <cell r="N461">
            <v>10709</v>
          </cell>
          <cell r="O461" t="str">
            <v xml:space="preserve">Julio - Septiembre     </v>
          </cell>
          <cell r="P461">
            <v>42671</v>
          </cell>
        </row>
        <row r="462">
          <cell r="C462" t="str">
            <v>214005440</v>
          </cell>
          <cell r="D462" t="str">
            <v>Marinilla</v>
          </cell>
          <cell r="E462" t="str">
            <v>05</v>
          </cell>
          <cell r="F462" t="str">
            <v>DEPARTAMENTO DE ANTIOQUIA</v>
          </cell>
          <cell r="G462" t="str">
            <v>K30</v>
          </cell>
          <cell r="H462" t="str">
            <v>FUT_RESERVAS</v>
          </cell>
          <cell r="I462">
            <v>65</v>
          </cell>
          <cell r="J462" t="str">
            <v>GENERAL</v>
          </cell>
          <cell r="K462" t="str">
            <v>ENLINEA</v>
          </cell>
          <cell r="L462" t="str">
            <v xml:space="preserve">Aceptado                     </v>
          </cell>
          <cell r="M462">
            <v>2016</v>
          </cell>
          <cell r="N462">
            <v>10709</v>
          </cell>
          <cell r="O462" t="str">
            <v xml:space="preserve">Julio - Septiembre     </v>
          </cell>
          <cell r="P462">
            <v>42669</v>
          </cell>
        </row>
        <row r="463">
          <cell r="C463" t="str">
            <v>214013140</v>
          </cell>
          <cell r="D463" t="str">
            <v>Calamar - Bolívar</v>
          </cell>
          <cell r="E463" t="str">
            <v>13</v>
          </cell>
          <cell r="F463" t="str">
            <v>DEPARTAMENTO DE BOLIVAR</v>
          </cell>
          <cell r="G463" t="str">
            <v>K30</v>
          </cell>
          <cell r="H463" t="str">
            <v>FUT_RESERVAS</v>
          </cell>
          <cell r="I463">
            <v>65</v>
          </cell>
          <cell r="J463" t="str">
            <v>GENERAL</v>
          </cell>
          <cell r="K463" t="str">
            <v>ENLINEA</v>
          </cell>
          <cell r="L463" t="str">
            <v xml:space="preserve">Aceptado                     </v>
          </cell>
          <cell r="M463">
            <v>2016</v>
          </cell>
          <cell r="N463">
            <v>10709</v>
          </cell>
          <cell r="O463" t="str">
            <v xml:space="preserve">Julio - Septiembre     </v>
          </cell>
          <cell r="P463">
            <v>42673</v>
          </cell>
        </row>
        <row r="464">
          <cell r="C464" t="str">
            <v>214013440</v>
          </cell>
          <cell r="D464" t="str">
            <v>Margarita</v>
          </cell>
          <cell r="E464" t="str">
            <v>13</v>
          </cell>
          <cell r="F464" t="str">
            <v>DEPARTAMENTO DE BOLIVAR</v>
          </cell>
          <cell r="G464" t="str">
            <v>K30</v>
          </cell>
          <cell r="H464" t="str">
            <v>FUT_RESERVAS</v>
          </cell>
          <cell r="I464">
            <v>65</v>
          </cell>
          <cell r="J464" t="str">
            <v>GENERAL</v>
          </cell>
          <cell r="K464" t="str">
            <v>ENLINEA</v>
          </cell>
          <cell r="L464" t="str">
            <v xml:space="preserve">Aceptado                     </v>
          </cell>
          <cell r="M464">
            <v>2016</v>
          </cell>
          <cell r="N464">
            <v>10709</v>
          </cell>
          <cell r="O464" t="str">
            <v xml:space="preserve">Julio - Septiembre     </v>
          </cell>
          <cell r="P464">
            <v>42674</v>
          </cell>
        </row>
        <row r="465">
          <cell r="C465" t="str">
            <v>214015740</v>
          </cell>
          <cell r="D465" t="str">
            <v>Siachoque</v>
          </cell>
          <cell r="E465" t="str">
            <v>15</v>
          </cell>
          <cell r="F465" t="str">
            <v>DEPARTAMENTO DE BOYACA</v>
          </cell>
          <cell r="G465" t="str">
            <v>K30</v>
          </cell>
          <cell r="H465" t="str">
            <v>FUT_RESERVAS</v>
          </cell>
          <cell r="I465">
            <v>65</v>
          </cell>
          <cell r="J465" t="str">
            <v>GENERAL</v>
          </cell>
          <cell r="K465" t="str">
            <v>ENLINEA</v>
          </cell>
          <cell r="L465" t="str">
            <v xml:space="preserve">Aceptado                     </v>
          </cell>
          <cell r="M465">
            <v>2016</v>
          </cell>
          <cell r="N465">
            <v>10709</v>
          </cell>
          <cell r="O465" t="str">
            <v xml:space="preserve">Julio - Septiembre     </v>
          </cell>
          <cell r="P465">
            <v>42673</v>
          </cell>
        </row>
        <row r="466">
          <cell r="C466" t="str">
            <v>214025040</v>
          </cell>
          <cell r="D466" t="str">
            <v>Anolaima</v>
          </cell>
          <cell r="E466" t="str">
            <v>25</v>
          </cell>
          <cell r="F466" t="str">
            <v>DEPARTAMENTO DE CUNDINAMARCA</v>
          </cell>
          <cell r="G466" t="str">
            <v>K30</v>
          </cell>
          <cell r="H466" t="str">
            <v>FUT_RESERVAS</v>
          </cell>
          <cell r="I466">
            <v>65</v>
          </cell>
          <cell r="J466" t="str">
            <v>GENERAL</v>
          </cell>
          <cell r="K466" t="str">
            <v>ENLINEA</v>
          </cell>
          <cell r="L466" t="str">
            <v xml:space="preserve">Aceptado                     </v>
          </cell>
          <cell r="M466">
            <v>2016</v>
          </cell>
          <cell r="N466">
            <v>10709</v>
          </cell>
          <cell r="O466" t="str">
            <v xml:space="preserve">Julio - Septiembre     </v>
          </cell>
          <cell r="P466">
            <v>42665</v>
          </cell>
        </row>
        <row r="467">
          <cell r="C467" t="str">
            <v>214025740</v>
          </cell>
          <cell r="D467" t="str">
            <v>Sibaté</v>
          </cell>
          <cell r="E467" t="str">
            <v>25</v>
          </cell>
          <cell r="F467" t="str">
            <v>DEPARTAMENTO DE CUNDINAMARCA</v>
          </cell>
          <cell r="G467" t="str">
            <v>K30</v>
          </cell>
          <cell r="H467" t="str">
            <v>FUT_RESERVAS</v>
          </cell>
          <cell r="I467">
            <v>65</v>
          </cell>
          <cell r="J467" t="str">
            <v>GENERAL</v>
          </cell>
          <cell r="K467" t="str">
            <v>ENLINEA</v>
          </cell>
          <cell r="L467" t="str">
            <v xml:space="preserve">Aceptado                     </v>
          </cell>
          <cell r="M467">
            <v>2016</v>
          </cell>
          <cell r="N467">
            <v>10709</v>
          </cell>
          <cell r="O467" t="str">
            <v xml:space="preserve">Julio - Septiembre     </v>
          </cell>
          <cell r="P467">
            <v>42668</v>
          </cell>
        </row>
        <row r="468">
          <cell r="C468" t="str">
            <v>214052240</v>
          </cell>
          <cell r="D468" t="str">
            <v>Chachagüí</v>
          </cell>
          <cell r="E468" t="str">
            <v>52</v>
          </cell>
          <cell r="F468" t="str">
            <v>DEPARTAMENTO DE NARIÑO</v>
          </cell>
          <cell r="G468" t="str">
            <v>K30</v>
          </cell>
          <cell r="H468" t="str">
            <v>FUT_RESERVAS</v>
          </cell>
          <cell r="I468">
            <v>65</v>
          </cell>
          <cell r="J468" t="str">
            <v>GENERAL</v>
          </cell>
          <cell r="K468" t="str">
            <v>ENLINEA</v>
          </cell>
          <cell r="L468" t="str">
            <v xml:space="preserve">Aceptado                     </v>
          </cell>
          <cell r="M468">
            <v>2016</v>
          </cell>
          <cell r="N468">
            <v>10709</v>
          </cell>
          <cell r="O468" t="str">
            <v xml:space="preserve">Julio - Septiembre     </v>
          </cell>
          <cell r="P468">
            <v>42666</v>
          </cell>
        </row>
        <row r="469">
          <cell r="C469" t="str">
            <v>214052540</v>
          </cell>
          <cell r="D469" t="str">
            <v>Policarpa</v>
          </cell>
          <cell r="E469" t="str">
            <v>52</v>
          </cell>
          <cell r="F469" t="str">
            <v>DEPARTAMENTO DE NARIÑO</v>
          </cell>
          <cell r="G469" t="str">
            <v>K30</v>
          </cell>
          <cell r="H469" t="str">
            <v>FUT_RESERVAS</v>
          </cell>
          <cell r="I469">
            <v>65</v>
          </cell>
          <cell r="J469" t="str">
            <v>GENERAL</v>
          </cell>
          <cell r="K469" t="str">
            <v>ENLINEA</v>
          </cell>
          <cell r="L469" t="str">
            <v xml:space="preserve">Aceptado                     </v>
          </cell>
          <cell r="M469">
            <v>2016</v>
          </cell>
          <cell r="N469">
            <v>10709</v>
          </cell>
          <cell r="O469" t="str">
            <v xml:space="preserve">Julio - Septiembre     </v>
          </cell>
          <cell r="P469">
            <v>42672</v>
          </cell>
        </row>
        <row r="470">
          <cell r="C470" t="str">
            <v>214066440</v>
          </cell>
          <cell r="D470" t="str">
            <v>Marsella</v>
          </cell>
          <cell r="E470" t="str">
            <v>66</v>
          </cell>
          <cell r="F470" t="str">
            <v>DEPARTAMENTO DE RISARALDA</v>
          </cell>
          <cell r="G470" t="str">
            <v>K30</v>
          </cell>
          <cell r="H470" t="str">
            <v>FUT_RESERVAS</v>
          </cell>
          <cell r="I470">
            <v>65</v>
          </cell>
          <cell r="J470" t="str">
            <v>GENERAL</v>
          </cell>
          <cell r="K470" t="str">
            <v>ENLINEA</v>
          </cell>
          <cell r="L470" t="str">
            <v xml:space="preserve">Aceptado                     </v>
          </cell>
          <cell r="M470">
            <v>2016</v>
          </cell>
          <cell r="N470">
            <v>10709</v>
          </cell>
          <cell r="O470" t="str">
            <v xml:space="preserve">Julio - Septiembre     </v>
          </cell>
          <cell r="P470">
            <v>42672</v>
          </cell>
        </row>
        <row r="471">
          <cell r="C471" t="str">
            <v>214085440</v>
          </cell>
          <cell r="D471" t="str">
            <v>Villanueva - Casanare</v>
          </cell>
          <cell r="E471" t="str">
            <v>85</v>
          </cell>
          <cell r="F471" t="str">
            <v>DEPARTAMENTO DE CASANARE</v>
          </cell>
          <cell r="G471" t="str">
            <v>K30</v>
          </cell>
          <cell r="H471" t="str">
            <v>FUT_RESERVAS</v>
          </cell>
          <cell r="I471">
            <v>65</v>
          </cell>
          <cell r="J471" t="str">
            <v>GENERAL</v>
          </cell>
          <cell r="K471" t="str">
            <v>ENLINEA</v>
          </cell>
          <cell r="L471" t="str">
            <v xml:space="preserve">Aceptado                     </v>
          </cell>
          <cell r="M471">
            <v>2016</v>
          </cell>
          <cell r="N471">
            <v>10709</v>
          </cell>
          <cell r="O471" t="str">
            <v xml:space="preserve">Julio - Septiembre     </v>
          </cell>
          <cell r="P471">
            <v>42671</v>
          </cell>
        </row>
        <row r="472">
          <cell r="C472" t="str">
            <v>214091540</v>
          </cell>
          <cell r="D472" t="str">
            <v>Puerto Nariño</v>
          </cell>
          <cell r="E472" t="str">
            <v>91</v>
          </cell>
          <cell r="F472" t="str">
            <v>DEPARTAMENTO DE AMAZONAS</v>
          </cell>
          <cell r="G472" t="str">
            <v>K30</v>
          </cell>
          <cell r="H472" t="str">
            <v>FUT_RESERVAS</v>
          </cell>
          <cell r="I472">
            <v>65</v>
          </cell>
          <cell r="J472" t="str">
            <v>GENERAL</v>
          </cell>
          <cell r="K472" t="str">
            <v>ENLINEA</v>
          </cell>
          <cell r="L472" t="str">
            <v xml:space="preserve">Aceptado                     </v>
          </cell>
          <cell r="M472">
            <v>2016</v>
          </cell>
          <cell r="N472">
            <v>10709</v>
          </cell>
          <cell r="O472" t="str">
            <v xml:space="preserve">Julio - Septiembre     </v>
          </cell>
          <cell r="P472">
            <v>42668</v>
          </cell>
        </row>
        <row r="473">
          <cell r="C473" t="str">
            <v>214105541</v>
          </cell>
          <cell r="D473" t="str">
            <v>El Peñol - Antioquia</v>
          </cell>
          <cell r="E473" t="str">
            <v>05</v>
          </cell>
          <cell r="F473" t="str">
            <v>DEPARTAMENTO DE ANTIOQUIA</v>
          </cell>
          <cell r="G473" t="str">
            <v>K30</v>
          </cell>
          <cell r="H473" t="str">
            <v>FUT_RESERVAS</v>
          </cell>
          <cell r="I473">
            <v>65</v>
          </cell>
          <cell r="J473" t="str">
            <v>GENERAL</v>
          </cell>
          <cell r="K473" t="str">
            <v>ENLINEA</v>
          </cell>
          <cell r="L473" t="str">
            <v xml:space="preserve">Aceptado                     </v>
          </cell>
          <cell r="M473">
            <v>2016</v>
          </cell>
          <cell r="N473">
            <v>10709</v>
          </cell>
          <cell r="O473" t="str">
            <v xml:space="preserve">Julio - Septiembre     </v>
          </cell>
          <cell r="P473">
            <v>42668</v>
          </cell>
        </row>
        <row r="474">
          <cell r="C474" t="str">
            <v>214108141</v>
          </cell>
          <cell r="D474" t="str">
            <v>Candelaria - Atlántico</v>
          </cell>
          <cell r="E474" t="str">
            <v>08</v>
          </cell>
          <cell r="F474" t="str">
            <v>DEPARTAMENTO DE ATLANTICO</v>
          </cell>
          <cell r="G474" t="str">
            <v>K30</v>
          </cell>
          <cell r="H474" t="str">
            <v>FUT_RESERVAS</v>
          </cell>
          <cell r="I474">
            <v>65</v>
          </cell>
          <cell r="J474" t="str">
            <v>GENERAL</v>
          </cell>
          <cell r="K474" t="str">
            <v>ENLINEA</v>
          </cell>
          <cell r="L474" t="str">
            <v xml:space="preserve">Aceptado                     </v>
          </cell>
          <cell r="M474">
            <v>2016</v>
          </cell>
          <cell r="N474">
            <v>10709</v>
          </cell>
          <cell r="O474" t="str">
            <v xml:space="preserve">Julio - Septiembre     </v>
          </cell>
          <cell r="P474">
            <v>42673</v>
          </cell>
        </row>
        <row r="475">
          <cell r="C475" t="str">
            <v>214117541</v>
          </cell>
          <cell r="D475" t="str">
            <v>Pensilvania</v>
          </cell>
          <cell r="E475" t="str">
            <v>17</v>
          </cell>
          <cell r="F475" t="str">
            <v>DEPARTAMENTO DE CALDAS</v>
          </cell>
          <cell r="G475" t="str">
            <v>K30</v>
          </cell>
          <cell r="H475" t="str">
            <v>FUT_RESERVAS</v>
          </cell>
          <cell r="I475">
            <v>65</v>
          </cell>
          <cell r="J475" t="str">
            <v>GENERAL</v>
          </cell>
          <cell r="K475" t="str">
            <v>ENLINEA</v>
          </cell>
          <cell r="L475" t="str">
            <v xml:space="preserve">Aceptado                     </v>
          </cell>
          <cell r="M475">
            <v>2016</v>
          </cell>
          <cell r="N475">
            <v>10709</v>
          </cell>
          <cell r="O475" t="str">
            <v xml:space="preserve">Julio - Septiembre     </v>
          </cell>
          <cell r="P475">
            <v>42673</v>
          </cell>
        </row>
        <row r="476">
          <cell r="C476" t="str">
            <v>214147541</v>
          </cell>
          <cell r="D476" t="str">
            <v>Pedraza</v>
          </cell>
          <cell r="E476" t="str">
            <v>47</v>
          </cell>
          <cell r="F476" t="str">
            <v>DEPARTAMENTO DE MAGDALENA</v>
          </cell>
          <cell r="G476" t="str">
            <v>K30</v>
          </cell>
          <cell r="H476" t="str">
            <v>FUT_RESERVAS</v>
          </cell>
          <cell r="I476">
            <v>65</v>
          </cell>
          <cell r="J476" t="str">
            <v>GENERAL</v>
          </cell>
          <cell r="K476" t="str">
            <v>ENLINEA</v>
          </cell>
          <cell r="L476" t="str">
            <v xml:space="preserve">Aceptado                     </v>
          </cell>
          <cell r="M476">
            <v>2016</v>
          </cell>
          <cell r="N476">
            <v>10709</v>
          </cell>
          <cell r="O476" t="str">
            <v xml:space="preserve">Julio - Septiembre     </v>
          </cell>
          <cell r="P476">
            <v>42694</v>
          </cell>
        </row>
        <row r="477">
          <cell r="C477" t="str">
            <v>214176041</v>
          </cell>
          <cell r="D477" t="str">
            <v>Ansermanuevo</v>
          </cell>
          <cell r="E477" t="str">
            <v>76</v>
          </cell>
          <cell r="F477" t="str">
            <v>DEPARTAMENTO DE VALLE DEL CAUCA</v>
          </cell>
          <cell r="G477" t="str">
            <v>K30</v>
          </cell>
          <cell r="H477" t="str">
            <v>FUT_RESERVAS</v>
          </cell>
          <cell r="I477">
            <v>65</v>
          </cell>
          <cell r="J477" t="str">
            <v>GENERAL</v>
          </cell>
          <cell r="K477" t="str">
            <v>ENLINEA</v>
          </cell>
          <cell r="L477" t="str">
            <v xml:space="preserve">Aceptado                     </v>
          </cell>
          <cell r="M477">
            <v>2016</v>
          </cell>
          <cell r="N477">
            <v>10709</v>
          </cell>
          <cell r="O477" t="str">
            <v xml:space="preserve">Julio - Septiembre     </v>
          </cell>
          <cell r="P477">
            <v>42655</v>
          </cell>
        </row>
        <row r="478">
          <cell r="C478" t="str">
            <v>214205042</v>
          </cell>
          <cell r="D478" t="str">
            <v>Santa Fe de Antioquia</v>
          </cell>
          <cell r="E478" t="str">
            <v>05</v>
          </cell>
          <cell r="F478" t="str">
            <v>DEPARTAMENTO DE ANTIOQUIA</v>
          </cell>
          <cell r="G478" t="str">
            <v>K30</v>
          </cell>
          <cell r="H478" t="str">
            <v>FUT_RESERVAS</v>
          </cell>
          <cell r="I478">
            <v>65</v>
          </cell>
          <cell r="J478" t="str">
            <v>GENERAL</v>
          </cell>
          <cell r="K478" t="str">
            <v>ENLINEA</v>
          </cell>
          <cell r="L478" t="str">
            <v xml:space="preserve">Aceptado                     </v>
          </cell>
          <cell r="M478">
            <v>2016</v>
          </cell>
          <cell r="N478">
            <v>10709</v>
          </cell>
          <cell r="O478" t="str">
            <v xml:space="preserve">Julio - Septiembre     </v>
          </cell>
          <cell r="P478">
            <v>42673</v>
          </cell>
        </row>
        <row r="479">
          <cell r="C479" t="str">
            <v>214205142</v>
          </cell>
          <cell r="D479" t="str">
            <v>Caracolí</v>
          </cell>
          <cell r="E479" t="str">
            <v>05</v>
          </cell>
          <cell r="F479" t="str">
            <v>DEPARTAMENTO DE ANTIOQUIA</v>
          </cell>
          <cell r="G479" t="str">
            <v>K30</v>
          </cell>
          <cell r="H479" t="str">
            <v>FUT_RESERVAS</v>
          </cell>
          <cell r="I479">
            <v>65</v>
          </cell>
          <cell r="J479" t="str">
            <v>GENERAL</v>
          </cell>
          <cell r="K479" t="str">
            <v>ENLINEA</v>
          </cell>
          <cell r="L479" t="str">
            <v xml:space="preserve">Aceptado                     </v>
          </cell>
          <cell r="M479">
            <v>2016</v>
          </cell>
          <cell r="N479">
            <v>10709</v>
          </cell>
          <cell r="O479" t="str">
            <v xml:space="preserve">Julio - Septiembre     </v>
          </cell>
          <cell r="P479">
            <v>42672</v>
          </cell>
        </row>
        <row r="480">
          <cell r="C480" t="str">
            <v>214205642</v>
          </cell>
          <cell r="D480" t="str">
            <v>Salgar</v>
          </cell>
          <cell r="E480" t="str">
            <v>05</v>
          </cell>
          <cell r="F480" t="str">
            <v>DEPARTAMENTO DE ANTIOQUIA</v>
          </cell>
          <cell r="G480" t="str">
            <v>K30</v>
          </cell>
          <cell r="H480" t="str">
            <v>FUT_RESERVAS</v>
          </cell>
          <cell r="I480">
            <v>65</v>
          </cell>
          <cell r="J480" t="str">
            <v>GENERAL</v>
          </cell>
          <cell r="K480" t="str">
            <v>ENLINEA</v>
          </cell>
          <cell r="L480" t="str">
            <v xml:space="preserve">Aceptado                     </v>
          </cell>
          <cell r="M480">
            <v>2016</v>
          </cell>
          <cell r="N480">
            <v>10709</v>
          </cell>
          <cell r="O480" t="str">
            <v xml:space="preserve">Julio - Septiembre     </v>
          </cell>
          <cell r="P480">
            <v>42673</v>
          </cell>
        </row>
        <row r="481">
          <cell r="C481" t="str">
            <v>214205842</v>
          </cell>
          <cell r="D481" t="str">
            <v>Uramita</v>
          </cell>
          <cell r="E481" t="str">
            <v>05</v>
          </cell>
          <cell r="F481" t="str">
            <v>DEPARTAMENTO DE ANTIOQUIA</v>
          </cell>
          <cell r="G481" t="str">
            <v>K30</v>
          </cell>
          <cell r="H481" t="str">
            <v>FUT_RESERVAS</v>
          </cell>
          <cell r="I481">
            <v>65</v>
          </cell>
          <cell r="J481" t="str">
            <v>GENERAL</v>
          </cell>
          <cell r="K481" t="str">
            <v>ENLINEA</v>
          </cell>
          <cell r="L481" t="str">
            <v xml:space="preserve">Aceptado                     </v>
          </cell>
          <cell r="M481">
            <v>2016</v>
          </cell>
          <cell r="N481">
            <v>10709</v>
          </cell>
          <cell r="O481" t="str">
            <v xml:space="preserve">Julio - Septiembre     </v>
          </cell>
          <cell r="P481">
            <v>42674</v>
          </cell>
        </row>
        <row r="482">
          <cell r="C482" t="str">
            <v>214213042</v>
          </cell>
          <cell r="D482" t="str">
            <v>Arenal</v>
          </cell>
          <cell r="E482" t="str">
            <v>13</v>
          </cell>
          <cell r="F482" t="str">
            <v>DEPARTAMENTO DE BOLIVAR</v>
          </cell>
          <cell r="G482" t="str">
            <v>K30</v>
          </cell>
          <cell r="H482" t="str">
            <v>FUT_RESERVAS</v>
          </cell>
          <cell r="I482">
            <v>65</v>
          </cell>
          <cell r="J482" t="str">
            <v>GENERAL</v>
          </cell>
          <cell r="K482" t="str">
            <v>ENLINEA</v>
          </cell>
          <cell r="L482" t="str">
            <v xml:space="preserve">Aceptado                     </v>
          </cell>
          <cell r="M482">
            <v>2016</v>
          </cell>
          <cell r="N482">
            <v>10709</v>
          </cell>
          <cell r="O482" t="str">
            <v xml:space="preserve">Julio - Septiembre     </v>
          </cell>
          <cell r="P482">
            <v>42665</v>
          </cell>
        </row>
        <row r="483">
          <cell r="C483" t="str">
            <v>214215442</v>
          </cell>
          <cell r="D483" t="str">
            <v>Maripí</v>
          </cell>
          <cell r="E483" t="str">
            <v>15</v>
          </cell>
          <cell r="F483" t="str">
            <v>DEPARTAMENTO DE BOYACA</v>
          </cell>
          <cell r="G483" t="str">
            <v>K30</v>
          </cell>
          <cell r="H483" t="str">
            <v>FUT_RESERVAS</v>
          </cell>
          <cell r="I483">
            <v>65</v>
          </cell>
          <cell r="J483" t="str">
            <v>GENERAL</v>
          </cell>
          <cell r="K483" t="str">
            <v>ENLINEA</v>
          </cell>
          <cell r="L483" t="str">
            <v xml:space="preserve">Aceptado                     </v>
          </cell>
          <cell r="M483">
            <v>2016</v>
          </cell>
          <cell r="N483">
            <v>10709</v>
          </cell>
          <cell r="O483" t="str">
            <v xml:space="preserve">Julio - Septiembre     </v>
          </cell>
          <cell r="P483">
            <v>42674</v>
          </cell>
        </row>
        <row r="484">
          <cell r="C484" t="str">
            <v>214215542</v>
          </cell>
          <cell r="D484" t="str">
            <v>Pesca</v>
          </cell>
          <cell r="E484" t="str">
            <v>15</v>
          </cell>
          <cell r="F484" t="str">
            <v>DEPARTAMENTO DE BOYACA</v>
          </cell>
          <cell r="G484" t="str">
            <v>K30</v>
          </cell>
          <cell r="H484" t="str">
            <v>FUT_RESERVAS</v>
          </cell>
          <cell r="I484">
            <v>65</v>
          </cell>
          <cell r="J484" t="str">
            <v>GENERAL</v>
          </cell>
          <cell r="K484" t="str">
            <v>ENLINEA</v>
          </cell>
          <cell r="L484" t="str">
            <v xml:space="preserve">Aceptado                     </v>
          </cell>
          <cell r="M484">
            <v>2016</v>
          </cell>
          <cell r="N484">
            <v>10709</v>
          </cell>
          <cell r="O484" t="str">
            <v xml:space="preserve">Julio - Septiembre     </v>
          </cell>
          <cell r="P484">
            <v>42655</v>
          </cell>
        </row>
        <row r="485">
          <cell r="C485" t="str">
            <v>214215842</v>
          </cell>
          <cell r="D485" t="str">
            <v>Úmbita</v>
          </cell>
          <cell r="E485" t="str">
            <v>15</v>
          </cell>
          <cell r="F485" t="str">
            <v>DEPARTAMENTO DE BOYACA</v>
          </cell>
          <cell r="G485" t="str">
            <v>K30</v>
          </cell>
          <cell r="H485" t="str">
            <v>FUT_RESERVAS</v>
          </cell>
          <cell r="I485">
            <v>65</v>
          </cell>
          <cell r="J485" t="str">
            <v>GENERAL</v>
          </cell>
          <cell r="K485" t="str">
            <v>ENLINEA</v>
          </cell>
          <cell r="L485" t="str">
            <v xml:space="preserve">Aceptado                     </v>
          </cell>
          <cell r="M485">
            <v>2016</v>
          </cell>
          <cell r="N485">
            <v>10709</v>
          </cell>
          <cell r="O485" t="str">
            <v xml:space="preserve">Julio - Septiembre     </v>
          </cell>
          <cell r="P485">
            <v>42672</v>
          </cell>
        </row>
        <row r="486">
          <cell r="C486" t="str">
            <v>214217042</v>
          </cell>
          <cell r="D486" t="str">
            <v>Anserma de los Caballeros</v>
          </cell>
          <cell r="E486" t="str">
            <v>17</v>
          </cell>
          <cell r="F486" t="str">
            <v>DEPARTAMENTO DE CALDAS</v>
          </cell>
          <cell r="G486" t="str">
            <v>K30</v>
          </cell>
          <cell r="H486" t="str">
            <v>FUT_RESERVAS</v>
          </cell>
          <cell r="I486">
            <v>65</v>
          </cell>
          <cell r="J486" t="str">
            <v>GENERAL</v>
          </cell>
          <cell r="K486" t="str">
            <v>ENLINEA</v>
          </cell>
          <cell r="L486" t="str">
            <v xml:space="preserve">Aceptado                     </v>
          </cell>
          <cell r="M486">
            <v>2016</v>
          </cell>
          <cell r="N486">
            <v>10709</v>
          </cell>
          <cell r="O486" t="str">
            <v xml:space="preserve">Julio - Septiembre     </v>
          </cell>
          <cell r="P486">
            <v>42672</v>
          </cell>
        </row>
        <row r="487">
          <cell r="C487" t="str">
            <v>214217442</v>
          </cell>
          <cell r="D487" t="str">
            <v>Marmato</v>
          </cell>
          <cell r="E487" t="str">
            <v>17</v>
          </cell>
          <cell r="F487" t="str">
            <v>DEPARTAMENTO DE CALDAS</v>
          </cell>
          <cell r="G487" t="str">
            <v>K30</v>
          </cell>
          <cell r="H487" t="str">
            <v>FUT_RESERVAS</v>
          </cell>
          <cell r="I487">
            <v>65</v>
          </cell>
          <cell r="J487" t="str">
            <v>GENERAL</v>
          </cell>
          <cell r="K487" t="str">
            <v>ENLINEA</v>
          </cell>
          <cell r="L487" t="str">
            <v xml:space="preserve">Aceptado                     </v>
          </cell>
          <cell r="M487">
            <v>2016</v>
          </cell>
          <cell r="N487">
            <v>10709</v>
          </cell>
          <cell r="O487" t="str">
            <v xml:space="preserve">Julio - Septiembre     </v>
          </cell>
          <cell r="P487">
            <v>42672</v>
          </cell>
        </row>
        <row r="488">
          <cell r="C488" t="str">
            <v>214219142</v>
          </cell>
          <cell r="D488" t="str">
            <v>Caloto</v>
          </cell>
          <cell r="E488" t="str">
            <v>19</v>
          </cell>
          <cell r="F488" t="str">
            <v>DEPARTAMENTO DE CAUCA</v>
          </cell>
          <cell r="G488" t="str">
            <v>K30</v>
          </cell>
          <cell r="H488" t="str">
            <v>FUT_RESERVAS</v>
          </cell>
          <cell r="I488">
            <v>65</v>
          </cell>
          <cell r="J488" t="str">
            <v>GENERAL</v>
          </cell>
          <cell r="K488" t="str">
            <v>ENLINEA</v>
          </cell>
          <cell r="L488" t="str">
            <v xml:space="preserve">Aceptado                     </v>
          </cell>
          <cell r="M488">
            <v>2016</v>
          </cell>
          <cell r="N488">
            <v>10709</v>
          </cell>
          <cell r="O488" t="str">
            <v xml:space="preserve">Julio - Septiembre     </v>
          </cell>
          <cell r="P488">
            <v>42669</v>
          </cell>
        </row>
        <row r="489">
          <cell r="C489" t="str">
            <v>214270742</v>
          </cell>
          <cell r="D489" t="str">
            <v>Sincé</v>
          </cell>
          <cell r="E489" t="str">
            <v>70</v>
          </cell>
          <cell r="F489" t="str">
            <v>DEPARTAMENTO DE SUCRE</v>
          </cell>
          <cell r="G489" t="str">
            <v>K30</v>
          </cell>
          <cell r="H489" t="str">
            <v>FUT_RESERVAS</v>
          </cell>
          <cell r="I489">
            <v>65</v>
          </cell>
          <cell r="J489" t="str">
            <v>GENERAL</v>
          </cell>
          <cell r="K489" t="str">
            <v>ENLINEA</v>
          </cell>
          <cell r="L489" t="str">
            <v xml:space="preserve">Aceptado                     </v>
          </cell>
          <cell r="M489">
            <v>2016</v>
          </cell>
          <cell r="N489">
            <v>10709</v>
          </cell>
          <cell r="O489" t="str">
            <v xml:space="preserve">Julio - Septiembre     </v>
          </cell>
          <cell r="P489">
            <v>42672</v>
          </cell>
        </row>
        <row r="490">
          <cell r="C490" t="str">
            <v>214305543</v>
          </cell>
          <cell r="D490" t="str">
            <v>Peque</v>
          </cell>
          <cell r="E490" t="str">
            <v>05</v>
          </cell>
          <cell r="F490" t="str">
            <v>DEPARTAMENTO DE ANTIOQUIA</v>
          </cell>
          <cell r="G490" t="str">
            <v>K30</v>
          </cell>
          <cell r="H490" t="str">
            <v>FUT_RESERVAS</v>
          </cell>
          <cell r="I490">
            <v>65</v>
          </cell>
          <cell r="J490" t="str">
            <v>GENERAL</v>
          </cell>
          <cell r="K490" t="str">
            <v>ENLINEA</v>
          </cell>
          <cell r="L490" t="str">
            <v xml:space="preserve">Aceptado                     </v>
          </cell>
          <cell r="M490">
            <v>2016</v>
          </cell>
          <cell r="N490">
            <v>10709</v>
          </cell>
          <cell r="O490" t="str">
            <v xml:space="preserve">Julio - Septiembre     </v>
          </cell>
          <cell r="P490">
            <v>42670</v>
          </cell>
        </row>
        <row r="491">
          <cell r="C491" t="str">
            <v>214319743</v>
          </cell>
          <cell r="D491" t="str">
            <v>Silvia</v>
          </cell>
          <cell r="E491" t="str">
            <v>19</v>
          </cell>
          <cell r="F491" t="str">
            <v>DEPARTAMENTO DE CAUCA</v>
          </cell>
          <cell r="G491" t="str">
            <v>K30</v>
          </cell>
          <cell r="H491" t="str">
            <v>FUT_RESERVAS</v>
          </cell>
          <cell r="I491">
            <v>65</v>
          </cell>
          <cell r="J491" t="str">
            <v>GENERAL</v>
          </cell>
          <cell r="K491" t="str">
            <v>ENLINEA</v>
          </cell>
          <cell r="L491" t="str">
            <v xml:space="preserve">Aceptado                     </v>
          </cell>
          <cell r="M491">
            <v>2016</v>
          </cell>
          <cell r="N491">
            <v>10709</v>
          </cell>
          <cell r="O491" t="str">
            <v xml:space="preserve">Julio - Septiembre     </v>
          </cell>
          <cell r="P491">
            <v>42669</v>
          </cell>
        </row>
        <row r="492">
          <cell r="C492" t="str">
            <v>214320443</v>
          </cell>
          <cell r="D492" t="str">
            <v>Manaure (Balcón del Cesar)</v>
          </cell>
          <cell r="E492" t="str">
            <v>20</v>
          </cell>
          <cell r="F492" t="str">
            <v>DEPARTAMENTO DE CESAR</v>
          </cell>
          <cell r="G492" t="str">
            <v>K30</v>
          </cell>
          <cell r="H492" t="str">
            <v>FUT_RESERVAS</v>
          </cell>
          <cell r="I492">
            <v>65</v>
          </cell>
          <cell r="J492" t="str">
            <v>GENERAL</v>
          </cell>
          <cell r="K492" t="str">
            <v>ENLINEA</v>
          </cell>
          <cell r="L492" t="str">
            <v xml:space="preserve">Aceptado                     </v>
          </cell>
          <cell r="M492">
            <v>2016</v>
          </cell>
          <cell r="N492">
            <v>10709</v>
          </cell>
          <cell r="O492" t="str">
            <v xml:space="preserve">Julio - Septiembre     </v>
          </cell>
          <cell r="P492">
            <v>42674</v>
          </cell>
        </row>
        <row r="493">
          <cell r="C493" t="str">
            <v>214325743</v>
          </cell>
          <cell r="D493" t="str">
            <v>Silvania</v>
          </cell>
          <cell r="E493" t="str">
            <v>25</v>
          </cell>
          <cell r="F493" t="str">
            <v>DEPARTAMENTO DE CUNDINAMARCA</v>
          </cell>
          <cell r="G493" t="str">
            <v>K30</v>
          </cell>
          <cell r="H493" t="str">
            <v>FUT_RESERVAS</v>
          </cell>
          <cell r="I493">
            <v>65</v>
          </cell>
          <cell r="J493" t="str">
            <v>GENERAL</v>
          </cell>
          <cell r="K493" t="str">
            <v>ENLINEA</v>
          </cell>
          <cell r="L493" t="str">
            <v xml:space="preserve">Aceptado                     </v>
          </cell>
          <cell r="M493">
            <v>2016</v>
          </cell>
          <cell r="N493">
            <v>10709</v>
          </cell>
          <cell r="O493" t="str">
            <v xml:space="preserve">Julio - Septiembre     </v>
          </cell>
          <cell r="P493">
            <v>42667</v>
          </cell>
        </row>
        <row r="494">
          <cell r="C494" t="str">
            <v>214325843</v>
          </cell>
          <cell r="D494" t="str">
            <v>Ubaté</v>
          </cell>
          <cell r="E494" t="str">
            <v>25</v>
          </cell>
          <cell r="F494" t="str">
            <v>DEPARTAMENTO DE CUNDINAMARCA</v>
          </cell>
          <cell r="G494" t="str">
            <v>K30</v>
          </cell>
          <cell r="H494" t="str">
            <v>FUT_RESERVAS</v>
          </cell>
          <cell r="I494">
            <v>65</v>
          </cell>
          <cell r="J494" t="str">
            <v>GENERAL</v>
          </cell>
          <cell r="K494" t="str">
            <v>ENLINEA</v>
          </cell>
          <cell r="L494" t="str">
            <v xml:space="preserve">Aceptado                     </v>
          </cell>
          <cell r="M494">
            <v>2016</v>
          </cell>
          <cell r="N494">
            <v>10709</v>
          </cell>
          <cell r="O494" t="str">
            <v xml:space="preserve">Julio - Septiembre     </v>
          </cell>
          <cell r="P494">
            <v>42668</v>
          </cell>
        </row>
        <row r="495">
          <cell r="C495" t="str">
            <v>214354743</v>
          </cell>
          <cell r="D495" t="str">
            <v>Santo Domingo de Silos</v>
          </cell>
          <cell r="E495" t="str">
            <v>54</v>
          </cell>
          <cell r="F495" t="str">
            <v>DEPARTAMENTO DE NORTE DE SANTANDER</v>
          </cell>
          <cell r="G495" t="str">
            <v>K30</v>
          </cell>
          <cell r="H495" t="str">
            <v>FUT_RESERVAS</v>
          </cell>
          <cell r="I495">
            <v>65</v>
          </cell>
          <cell r="J495" t="str">
            <v>GENERAL</v>
          </cell>
          <cell r="K495" t="str">
            <v>ENLINEA</v>
          </cell>
          <cell r="L495" t="str">
            <v xml:space="preserve">Aceptado                     </v>
          </cell>
          <cell r="M495">
            <v>2016</v>
          </cell>
          <cell r="N495">
            <v>10709</v>
          </cell>
          <cell r="O495" t="str">
            <v xml:space="preserve">Julio - Septiembre     </v>
          </cell>
          <cell r="P495">
            <v>42665</v>
          </cell>
        </row>
        <row r="496">
          <cell r="C496" t="str">
            <v>214373043</v>
          </cell>
          <cell r="D496" t="str">
            <v>Anzoátegui</v>
          </cell>
          <cell r="E496" t="str">
            <v>73</v>
          </cell>
          <cell r="F496" t="str">
            <v>DEPARTAMENTO DE TOLIMA</v>
          </cell>
          <cell r="G496" t="str">
            <v>K30</v>
          </cell>
          <cell r="H496" t="str">
            <v>FUT_RESERVAS</v>
          </cell>
          <cell r="I496">
            <v>65</v>
          </cell>
          <cell r="J496" t="str">
            <v>GENERAL</v>
          </cell>
          <cell r="K496" t="str">
            <v>ENLINEA</v>
          </cell>
          <cell r="L496" t="str">
            <v xml:space="preserve">Aceptado                     </v>
          </cell>
          <cell r="M496">
            <v>2016</v>
          </cell>
          <cell r="N496">
            <v>10709</v>
          </cell>
          <cell r="O496" t="str">
            <v xml:space="preserve">Julio - Septiembre     </v>
          </cell>
          <cell r="P496">
            <v>42666</v>
          </cell>
        </row>
        <row r="497">
          <cell r="C497" t="str">
            <v>214373443</v>
          </cell>
          <cell r="D497" t="str">
            <v>San Sebastián de Mariquita</v>
          </cell>
          <cell r="E497" t="str">
            <v>73</v>
          </cell>
          <cell r="F497" t="str">
            <v>DEPARTAMENTO DE TOLIMA</v>
          </cell>
          <cell r="G497" t="str">
            <v>K30</v>
          </cell>
          <cell r="H497" t="str">
            <v>FUT_RESERVAS</v>
          </cell>
          <cell r="I497">
            <v>65</v>
          </cell>
          <cell r="J497" t="str">
            <v>GENERAL</v>
          </cell>
          <cell r="K497" t="str">
            <v>ENLINEA</v>
          </cell>
          <cell r="L497" t="str">
            <v xml:space="preserve">Aceptado                     </v>
          </cell>
          <cell r="M497">
            <v>2016</v>
          </cell>
          <cell r="N497">
            <v>10709</v>
          </cell>
          <cell r="O497" t="str">
            <v xml:space="preserve">Julio - Septiembre     </v>
          </cell>
          <cell r="P497">
            <v>42656</v>
          </cell>
        </row>
        <row r="498">
          <cell r="C498" t="str">
            <v>214376243</v>
          </cell>
          <cell r="D498" t="str">
            <v>El Águila</v>
          </cell>
          <cell r="E498" t="str">
            <v>76</v>
          </cell>
          <cell r="F498" t="str">
            <v>DEPARTAMENTO DE VALLE DEL CAUCA</v>
          </cell>
          <cell r="G498" t="str">
            <v>K30</v>
          </cell>
          <cell r="H498" t="str">
            <v>FUT_RESERVAS</v>
          </cell>
          <cell r="I498">
            <v>65</v>
          </cell>
          <cell r="J498" t="str">
            <v>GENERAL</v>
          </cell>
          <cell r="K498" t="str">
            <v>ENLINEA</v>
          </cell>
          <cell r="L498" t="str">
            <v xml:space="preserve">Aceptado                     </v>
          </cell>
          <cell r="M498">
            <v>2016</v>
          </cell>
          <cell r="N498">
            <v>10709</v>
          </cell>
          <cell r="O498" t="str">
            <v xml:space="preserve">Julio - Septiembre     </v>
          </cell>
          <cell r="P498">
            <v>42663</v>
          </cell>
        </row>
        <row r="499">
          <cell r="C499" t="str">
            <v>214405044</v>
          </cell>
          <cell r="D499" t="str">
            <v>Anzá</v>
          </cell>
          <cell r="E499" t="str">
            <v>05</v>
          </cell>
          <cell r="F499" t="str">
            <v>DEPARTAMENTO DE ANTIOQUIA</v>
          </cell>
          <cell r="G499" t="str">
            <v>K30</v>
          </cell>
          <cell r="H499" t="str">
            <v>FUT_RESERVAS</v>
          </cell>
          <cell r="I499">
            <v>65</v>
          </cell>
          <cell r="J499" t="str">
            <v>GENERAL</v>
          </cell>
          <cell r="K499" t="str">
            <v>ENLINEA</v>
          </cell>
          <cell r="L499" t="str">
            <v xml:space="preserve">Aceptado                     </v>
          </cell>
          <cell r="M499">
            <v>2016</v>
          </cell>
          <cell r="N499">
            <v>10709</v>
          </cell>
          <cell r="O499" t="str">
            <v xml:space="preserve">Julio - Septiembre     </v>
          </cell>
          <cell r="P499">
            <v>42669</v>
          </cell>
        </row>
        <row r="500">
          <cell r="C500" t="str">
            <v>214413244</v>
          </cell>
          <cell r="D500" t="str">
            <v>El Carmen de Bolívar</v>
          </cell>
          <cell r="E500" t="str">
            <v>13</v>
          </cell>
          <cell r="F500" t="str">
            <v>DEPARTAMENTO DE BOLIVAR</v>
          </cell>
          <cell r="G500" t="str">
            <v>K30</v>
          </cell>
          <cell r="H500" t="str">
            <v>FUT_RESERVAS</v>
          </cell>
          <cell r="I500">
            <v>65</v>
          </cell>
          <cell r="J500" t="str">
            <v>GENERAL</v>
          </cell>
          <cell r="K500" t="str">
            <v>ENLINEA</v>
          </cell>
          <cell r="L500" t="str">
            <v xml:space="preserve">Aceptado                     </v>
          </cell>
          <cell r="M500">
            <v>2016</v>
          </cell>
          <cell r="N500">
            <v>10709</v>
          </cell>
          <cell r="O500" t="str">
            <v xml:space="preserve">Julio - Septiembre     </v>
          </cell>
          <cell r="P500">
            <v>42654</v>
          </cell>
        </row>
        <row r="501">
          <cell r="C501" t="str">
            <v>214413744</v>
          </cell>
          <cell r="D501" t="str">
            <v>Simití</v>
          </cell>
          <cell r="E501" t="str">
            <v>13</v>
          </cell>
          <cell r="F501" t="str">
            <v>DEPARTAMENTO DE BOLIVAR</v>
          </cell>
          <cell r="G501" t="str">
            <v>K30</v>
          </cell>
          <cell r="H501" t="str">
            <v>FUT_RESERVAS</v>
          </cell>
          <cell r="I501">
            <v>65</v>
          </cell>
          <cell r="J501" t="str">
            <v>GENERAL</v>
          </cell>
          <cell r="K501" t="str">
            <v>ENLINEA</v>
          </cell>
          <cell r="L501" t="str">
            <v xml:space="preserve">Aceptado                     </v>
          </cell>
          <cell r="M501">
            <v>2016</v>
          </cell>
          <cell r="N501">
            <v>10709</v>
          </cell>
          <cell r="O501" t="str">
            <v xml:space="preserve">Julio - Septiembre     </v>
          </cell>
          <cell r="P501">
            <v>42686</v>
          </cell>
        </row>
        <row r="502">
          <cell r="C502" t="str">
            <v>214415244</v>
          </cell>
          <cell r="D502" t="str">
            <v>El Cocuy</v>
          </cell>
          <cell r="E502" t="str">
            <v>15</v>
          </cell>
          <cell r="F502" t="str">
            <v>DEPARTAMENTO DE BOYACA</v>
          </cell>
          <cell r="G502" t="str">
            <v>K30</v>
          </cell>
          <cell r="H502" t="str">
            <v>FUT_RESERVAS</v>
          </cell>
          <cell r="I502">
            <v>65</v>
          </cell>
          <cell r="J502" t="str">
            <v>GENERAL</v>
          </cell>
          <cell r="K502" t="str">
            <v>ENLINEA</v>
          </cell>
          <cell r="L502" t="str">
            <v xml:space="preserve">Aceptado                     </v>
          </cell>
          <cell r="M502">
            <v>2016</v>
          </cell>
          <cell r="N502">
            <v>10709</v>
          </cell>
          <cell r="O502" t="str">
            <v xml:space="preserve">Julio - Septiembre     </v>
          </cell>
          <cell r="P502">
            <v>42668</v>
          </cell>
        </row>
        <row r="503">
          <cell r="C503" t="str">
            <v>214417444</v>
          </cell>
          <cell r="D503" t="str">
            <v>Marquetalia</v>
          </cell>
          <cell r="E503" t="str">
            <v>17</v>
          </cell>
          <cell r="F503" t="str">
            <v>DEPARTAMENTO DE CALDAS</v>
          </cell>
          <cell r="G503" t="str">
            <v>K30</v>
          </cell>
          <cell r="H503" t="str">
            <v>FUT_RESERVAS</v>
          </cell>
          <cell r="I503">
            <v>65</v>
          </cell>
          <cell r="J503" t="str">
            <v>GENERAL</v>
          </cell>
          <cell r="K503" t="str">
            <v>ENLINEA</v>
          </cell>
          <cell r="L503" t="str">
            <v xml:space="preserve">Aceptado                     </v>
          </cell>
          <cell r="M503">
            <v>2016</v>
          </cell>
          <cell r="N503">
            <v>10709</v>
          </cell>
          <cell r="O503" t="str">
            <v xml:space="preserve">Julio - Septiembre     </v>
          </cell>
          <cell r="P503">
            <v>42672</v>
          </cell>
        </row>
        <row r="504">
          <cell r="C504" t="str">
            <v>214441244</v>
          </cell>
          <cell r="D504" t="str">
            <v>Elías</v>
          </cell>
          <cell r="E504" t="str">
            <v>41</v>
          </cell>
          <cell r="F504" t="str">
            <v>DEPARTAMENTO DE HUILA</v>
          </cell>
          <cell r="G504" t="str">
            <v>K30</v>
          </cell>
          <cell r="H504" t="str">
            <v>FUT_RESERVAS</v>
          </cell>
          <cell r="I504">
            <v>65</v>
          </cell>
          <cell r="J504" t="str">
            <v>GENERAL</v>
          </cell>
          <cell r="K504" t="str">
            <v>ENLINEA</v>
          </cell>
          <cell r="L504" t="str">
            <v xml:space="preserve">Aceptado                     </v>
          </cell>
          <cell r="M504">
            <v>2016</v>
          </cell>
          <cell r="N504">
            <v>10709</v>
          </cell>
          <cell r="O504" t="str">
            <v xml:space="preserve">Julio - Septiembre     </v>
          </cell>
          <cell r="P504">
            <v>42672</v>
          </cell>
        </row>
        <row r="505">
          <cell r="C505" t="str">
            <v>214454344</v>
          </cell>
          <cell r="D505" t="str">
            <v>Hacarí</v>
          </cell>
          <cell r="E505" t="str">
            <v>54</v>
          </cell>
          <cell r="F505" t="str">
            <v>DEPARTAMENTO DE NORTE DE SANTANDER</v>
          </cell>
          <cell r="G505" t="str">
            <v>K30</v>
          </cell>
          <cell r="H505" t="str">
            <v>FUT_RESERVAS</v>
          </cell>
          <cell r="I505">
            <v>65</v>
          </cell>
          <cell r="J505" t="str">
            <v>GENERAL</v>
          </cell>
          <cell r="K505" t="str">
            <v>ENLINEA</v>
          </cell>
          <cell r="L505" t="str">
            <v xml:space="preserve">Aceptado                     </v>
          </cell>
          <cell r="M505">
            <v>2016</v>
          </cell>
          <cell r="N505">
            <v>10709</v>
          </cell>
          <cell r="O505" t="str">
            <v xml:space="preserve">Julio - Septiembre     </v>
          </cell>
          <cell r="P505">
            <v>42671</v>
          </cell>
        </row>
        <row r="506">
          <cell r="C506" t="str">
            <v>214468344</v>
          </cell>
          <cell r="D506" t="str">
            <v>Hato</v>
          </cell>
          <cell r="E506" t="str">
            <v>68</v>
          </cell>
          <cell r="F506" t="str">
            <v>DEPARTAMENTO DE SANTANDER</v>
          </cell>
          <cell r="G506" t="str">
            <v>K30</v>
          </cell>
          <cell r="H506" t="str">
            <v>FUT_RESERVAS</v>
          </cell>
          <cell r="I506">
            <v>65</v>
          </cell>
          <cell r="J506" t="str">
            <v>GENERAL</v>
          </cell>
          <cell r="K506" t="str">
            <v>ENLINEA</v>
          </cell>
          <cell r="L506" t="str">
            <v xml:space="preserve">Aceptado                     </v>
          </cell>
          <cell r="M506">
            <v>2016</v>
          </cell>
          <cell r="N506">
            <v>10709</v>
          </cell>
          <cell r="O506" t="str">
            <v xml:space="preserve">Julio - Septiembre     </v>
          </cell>
          <cell r="P506">
            <v>42671</v>
          </cell>
        </row>
        <row r="507">
          <cell r="C507" t="str">
            <v>214468444</v>
          </cell>
          <cell r="D507" t="str">
            <v>Matanza</v>
          </cell>
          <cell r="E507" t="str">
            <v>68</v>
          </cell>
          <cell r="F507" t="str">
            <v>DEPARTAMENTO DE SANTANDER</v>
          </cell>
          <cell r="G507" t="str">
            <v>K30</v>
          </cell>
          <cell r="H507" t="str">
            <v>FUT_RESERVAS</v>
          </cell>
          <cell r="I507">
            <v>65</v>
          </cell>
          <cell r="J507" t="str">
            <v>GENERAL</v>
          </cell>
          <cell r="K507" t="str">
            <v>ENLINEA</v>
          </cell>
          <cell r="L507" t="str">
            <v xml:space="preserve">Aceptado                     </v>
          </cell>
          <cell r="M507">
            <v>2016</v>
          </cell>
          <cell r="N507">
            <v>10709</v>
          </cell>
          <cell r="O507" t="str">
            <v xml:space="preserve">Julio - Septiembre     </v>
          </cell>
          <cell r="P507">
            <v>42671</v>
          </cell>
        </row>
        <row r="508">
          <cell r="C508" t="str">
            <v>214505045</v>
          </cell>
          <cell r="D508" t="str">
            <v>Apartadó</v>
          </cell>
          <cell r="E508" t="str">
            <v>05</v>
          </cell>
          <cell r="F508" t="str">
            <v>DEPARTAMENTO DE ANTIOQUIA</v>
          </cell>
          <cell r="G508" t="str">
            <v>K30</v>
          </cell>
          <cell r="H508" t="str">
            <v>FUT_RESERVAS</v>
          </cell>
          <cell r="I508">
            <v>65</v>
          </cell>
          <cell r="J508" t="str">
            <v>GENERAL</v>
          </cell>
          <cell r="K508" t="str">
            <v>ENLINEA</v>
          </cell>
          <cell r="L508" t="str">
            <v xml:space="preserve">Aceptado                     </v>
          </cell>
          <cell r="M508">
            <v>2016</v>
          </cell>
          <cell r="N508">
            <v>10709</v>
          </cell>
          <cell r="O508" t="str">
            <v xml:space="preserve">Julio - Septiembre     </v>
          </cell>
          <cell r="P508">
            <v>42665</v>
          </cell>
        </row>
        <row r="509">
          <cell r="C509" t="str">
            <v>214505145</v>
          </cell>
          <cell r="D509" t="str">
            <v>Caramanta</v>
          </cell>
          <cell r="E509" t="str">
            <v>05</v>
          </cell>
          <cell r="F509" t="str">
            <v>DEPARTAMENTO DE ANTIOQUIA</v>
          </cell>
          <cell r="G509" t="str">
            <v>K30</v>
          </cell>
          <cell r="H509" t="str">
            <v>FUT_RESERVAS</v>
          </cell>
          <cell r="I509">
            <v>65</v>
          </cell>
          <cell r="J509" t="str">
            <v>GENERAL</v>
          </cell>
          <cell r="K509" t="str">
            <v>ENLINEA</v>
          </cell>
          <cell r="L509" t="str">
            <v xml:space="preserve">Aceptado                     </v>
          </cell>
          <cell r="M509">
            <v>2016</v>
          </cell>
          <cell r="N509">
            <v>10709</v>
          </cell>
          <cell r="O509" t="str">
            <v xml:space="preserve">Julio - Septiembre     </v>
          </cell>
          <cell r="P509">
            <v>42672</v>
          </cell>
        </row>
        <row r="510">
          <cell r="C510" t="str">
            <v>214519845</v>
          </cell>
          <cell r="D510" t="str">
            <v>Villa Rica - Cauca</v>
          </cell>
          <cell r="E510" t="str">
            <v>19</v>
          </cell>
          <cell r="F510" t="str">
            <v>DEPARTAMENTO DE CAUCA</v>
          </cell>
          <cell r="G510" t="str">
            <v>K30</v>
          </cell>
          <cell r="H510" t="str">
            <v>FUT_RESERVAS</v>
          </cell>
          <cell r="I510">
            <v>65</v>
          </cell>
          <cell r="J510" t="str">
            <v>GENERAL</v>
          </cell>
          <cell r="K510" t="str">
            <v>ENLINEA</v>
          </cell>
          <cell r="L510" t="str">
            <v xml:space="preserve">Aceptado                     </v>
          </cell>
          <cell r="M510">
            <v>2016</v>
          </cell>
          <cell r="N510">
            <v>10709</v>
          </cell>
          <cell r="O510" t="str">
            <v xml:space="preserve">Julio - Septiembre     </v>
          </cell>
          <cell r="P510">
            <v>42671</v>
          </cell>
        </row>
        <row r="511">
          <cell r="C511" t="str">
            <v>214520045</v>
          </cell>
          <cell r="D511" t="str">
            <v>Becerril</v>
          </cell>
          <cell r="E511" t="str">
            <v>20</v>
          </cell>
          <cell r="F511" t="str">
            <v>DEPARTAMENTO DE CESAR</v>
          </cell>
          <cell r="G511" t="str">
            <v>K30</v>
          </cell>
          <cell r="H511" t="str">
            <v>FUT_RESERVAS</v>
          </cell>
          <cell r="I511">
            <v>65</v>
          </cell>
          <cell r="J511" t="str">
            <v>GENERAL</v>
          </cell>
          <cell r="K511" t="str">
            <v>ENLINEA</v>
          </cell>
          <cell r="L511" t="str">
            <v xml:space="preserve">Aceptado                     </v>
          </cell>
          <cell r="M511">
            <v>2016</v>
          </cell>
          <cell r="N511">
            <v>10709</v>
          </cell>
          <cell r="O511" t="str">
            <v xml:space="preserve">Julio - Septiembre     </v>
          </cell>
          <cell r="P511">
            <v>42673</v>
          </cell>
        </row>
        <row r="512">
          <cell r="C512" t="str">
            <v>214525245</v>
          </cell>
          <cell r="D512" t="str">
            <v>Mesitas del Colegio</v>
          </cell>
          <cell r="E512" t="str">
            <v>25</v>
          </cell>
          <cell r="F512" t="str">
            <v>DEPARTAMENTO DE CUNDINAMARCA</v>
          </cell>
          <cell r="G512" t="str">
            <v>K30</v>
          </cell>
          <cell r="H512" t="str">
            <v>FUT_RESERVAS</v>
          </cell>
          <cell r="I512">
            <v>65</v>
          </cell>
          <cell r="J512" t="str">
            <v>GENERAL</v>
          </cell>
          <cell r="K512" t="str">
            <v>ENLINEA</v>
          </cell>
          <cell r="L512" t="str">
            <v xml:space="preserve">Aceptado                     </v>
          </cell>
          <cell r="M512">
            <v>2016</v>
          </cell>
          <cell r="N512">
            <v>10709</v>
          </cell>
          <cell r="O512" t="str">
            <v xml:space="preserve">Julio - Septiembre     </v>
          </cell>
          <cell r="P512">
            <v>42670</v>
          </cell>
        </row>
        <row r="513">
          <cell r="C513" t="str">
            <v>214525645</v>
          </cell>
          <cell r="D513" t="str">
            <v>San Antonio del Tequendama</v>
          </cell>
          <cell r="E513" t="str">
            <v>25</v>
          </cell>
          <cell r="F513" t="str">
            <v>DEPARTAMENTO DE CUNDINAMARCA</v>
          </cell>
          <cell r="G513" t="str">
            <v>K30</v>
          </cell>
          <cell r="H513" t="str">
            <v>FUT_RESERVAS</v>
          </cell>
          <cell r="I513">
            <v>65</v>
          </cell>
          <cell r="J513" t="str">
            <v>GENERAL</v>
          </cell>
          <cell r="K513" t="str">
            <v>ENLINEA</v>
          </cell>
          <cell r="L513" t="str">
            <v xml:space="preserve">Aceptado                     </v>
          </cell>
          <cell r="M513">
            <v>2016</v>
          </cell>
          <cell r="N513">
            <v>10709</v>
          </cell>
          <cell r="O513" t="str">
            <v xml:space="preserve">Julio - Septiembre     </v>
          </cell>
          <cell r="P513">
            <v>42672</v>
          </cell>
        </row>
        <row r="514">
          <cell r="C514" t="str">
            <v>214525745</v>
          </cell>
          <cell r="D514" t="str">
            <v>Simijaca</v>
          </cell>
          <cell r="E514" t="str">
            <v>25</v>
          </cell>
          <cell r="F514" t="str">
            <v>DEPARTAMENTO DE CUNDINAMARCA</v>
          </cell>
          <cell r="G514" t="str">
            <v>K30</v>
          </cell>
          <cell r="H514" t="str">
            <v>FUT_RESERVAS</v>
          </cell>
          <cell r="I514">
            <v>65</v>
          </cell>
          <cell r="J514" t="str">
            <v>GENERAL</v>
          </cell>
          <cell r="K514" t="str">
            <v>ENLINEA</v>
          </cell>
          <cell r="L514" t="str">
            <v xml:space="preserve">Aceptado                     </v>
          </cell>
          <cell r="M514">
            <v>2016</v>
          </cell>
          <cell r="N514">
            <v>10709</v>
          </cell>
          <cell r="O514" t="str">
            <v xml:space="preserve">Julio - Septiembre     </v>
          </cell>
          <cell r="P514">
            <v>42668</v>
          </cell>
        </row>
        <row r="515">
          <cell r="C515" t="str">
            <v>214525845</v>
          </cell>
          <cell r="D515" t="str">
            <v>Une</v>
          </cell>
          <cell r="E515" t="str">
            <v>25</v>
          </cell>
          <cell r="F515" t="str">
            <v>DEPARTAMENTO DE CUNDINAMARCA</v>
          </cell>
          <cell r="G515" t="str">
            <v>K30</v>
          </cell>
          <cell r="H515" t="str">
            <v>FUT_RESERVAS</v>
          </cell>
          <cell r="I515">
            <v>65</v>
          </cell>
          <cell r="J515" t="str">
            <v>GENERAL</v>
          </cell>
          <cell r="K515" t="str">
            <v>ENLINEA</v>
          </cell>
          <cell r="L515" t="str">
            <v xml:space="preserve">Aceptado                     </v>
          </cell>
          <cell r="M515">
            <v>2016</v>
          </cell>
          <cell r="N515">
            <v>10709</v>
          </cell>
          <cell r="O515" t="str">
            <v xml:space="preserve">Julio - Septiembre     </v>
          </cell>
          <cell r="P515">
            <v>42661</v>
          </cell>
        </row>
        <row r="516">
          <cell r="C516" t="str">
            <v>214527245</v>
          </cell>
          <cell r="D516" t="str">
            <v>El Carmen de Atrato</v>
          </cell>
          <cell r="E516" t="str">
            <v>27</v>
          </cell>
          <cell r="F516" t="str">
            <v>DEPARTAMENTO DE CHOCO</v>
          </cell>
          <cell r="G516" t="str">
            <v>K30</v>
          </cell>
          <cell r="H516" t="str">
            <v>FUT_RESERVAS</v>
          </cell>
          <cell r="I516">
            <v>65</v>
          </cell>
          <cell r="J516" t="str">
            <v>GENERAL</v>
          </cell>
          <cell r="K516" t="str">
            <v>ENLINEA</v>
          </cell>
          <cell r="L516" t="str">
            <v xml:space="preserve">Aceptado                     </v>
          </cell>
          <cell r="M516">
            <v>2016</v>
          </cell>
          <cell r="N516">
            <v>10709</v>
          </cell>
          <cell r="O516" t="str">
            <v xml:space="preserve">Julio - Septiembre     </v>
          </cell>
          <cell r="P516">
            <v>42654</v>
          </cell>
        </row>
        <row r="517">
          <cell r="C517" t="str">
            <v>214527745</v>
          </cell>
          <cell r="D517" t="str">
            <v>Sipí</v>
          </cell>
          <cell r="E517" t="str">
            <v>27</v>
          </cell>
          <cell r="F517" t="str">
            <v>DEPARTAMENTO DE CHOCO</v>
          </cell>
          <cell r="G517" t="str">
            <v>K30</v>
          </cell>
          <cell r="H517" t="str">
            <v>FUT_RESERVAS</v>
          </cell>
          <cell r="I517">
            <v>65</v>
          </cell>
          <cell r="J517" t="str">
            <v>GENERAL</v>
          </cell>
          <cell r="K517" t="str">
            <v>ENLINEA</v>
          </cell>
          <cell r="L517" t="str">
            <v xml:space="preserve">Aceptado                     </v>
          </cell>
          <cell r="M517">
            <v>2016</v>
          </cell>
          <cell r="N517">
            <v>10709</v>
          </cell>
          <cell r="O517" t="str">
            <v xml:space="preserve">Julio - Septiembre     </v>
          </cell>
          <cell r="P517">
            <v>42673</v>
          </cell>
        </row>
        <row r="518">
          <cell r="C518" t="str">
            <v>214547245</v>
          </cell>
          <cell r="D518" t="str">
            <v>El Banco</v>
          </cell>
          <cell r="E518" t="str">
            <v>47</v>
          </cell>
          <cell r="F518" t="str">
            <v>DEPARTAMENTO DE MAGDALENA</v>
          </cell>
          <cell r="G518" t="str">
            <v>K30</v>
          </cell>
          <cell r="H518" t="str">
            <v>FUT_RESERVAS</v>
          </cell>
          <cell r="I518">
            <v>65</v>
          </cell>
          <cell r="J518" t="str">
            <v>GENERAL</v>
          </cell>
          <cell r="K518" t="str">
            <v>ENLINEA</v>
          </cell>
          <cell r="L518" t="str">
            <v xml:space="preserve">Aceptado                     </v>
          </cell>
          <cell r="M518">
            <v>2016</v>
          </cell>
          <cell r="N518">
            <v>10709</v>
          </cell>
          <cell r="O518" t="str">
            <v xml:space="preserve">Julio - Septiembre     </v>
          </cell>
          <cell r="P518">
            <v>42672</v>
          </cell>
        </row>
        <row r="519">
          <cell r="C519" t="str">
            <v>214547545</v>
          </cell>
          <cell r="D519" t="str">
            <v>Pijiño del Carmen</v>
          </cell>
          <cell r="E519" t="str">
            <v>47</v>
          </cell>
          <cell r="F519" t="str">
            <v>DEPARTAMENTO DE MAGDALENA</v>
          </cell>
          <cell r="G519" t="str">
            <v>K30</v>
          </cell>
          <cell r="H519" t="str">
            <v>FUT_RESERVAS</v>
          </cell>
          <cell r="I519">
            <v>65</v>
          </cell>
          <cell r="J519" t="str">
            <v>GENERAL</v>
          </cell>
          <cell r="K519" t="str">
            <v>ENLINEA</v>
          </cell>
          <cell r="L519" t="str">
            <v xml:space="preserve">Aceptado                     </v>
          </cell>
          <cell r="M519">
            <v>2016</v>
          </cell>
          <cell r="N519">
            <v>10709</v>
          </cell>
          <cell r="O519" t="str">
            <v xml:space="preserve">Julio - Septiembre     </v>
          </cell>
          <cell r="P519">
            <v>42674</v>
          </cell>
        </row>
        <row r="520">
          <cell r="C520" t="str">
            <v>214547745</v>
          </cell>
          <cell r="D520" t="str">
            <v>Sitionuevo</v>
          </cell>
          <cell r="E520" t="str">
            <v>47</v>
          </cell>
          <cell r="F520" t="str">
            <v>DEPARTAMENTO DE MAGDALENA</v>
          </cell>
          <cell r="G520" t="str">
            <v>K30</v>
          </cell>
          <cell r="H520" t="str">
            <v>FUT_RESERVAS</v>
          </cell>
          <cell r="I520">
            <v>65</v>
          </cell>
          <cell r="J520" t="str">
            <v>GENERAL</v>
          </cell>
          <cell r="K520" t="str">
            <v>ENLINEA</v>
          </cell>
          <cell r="L520" t="str">
            <v xml:space="preserve">Aceptado                     </v>
          </cell>
          <cell r="M520">
            <v>2016</v>
          </cell>
          <cell r="N520">
            <v>10709</v>
          </cell>
          <cell r="O520" t="str">
            <v xml:space="preserve">Julio - Septiembre     </v>
          </cell>
          <cell r="P520">
            <v>42674</v>
          </cell>
        </row>
        <row r="521">
          <cell r="C521" t="str">
            <v>214550245</v>
          </cell>
          <cell r="D521" t="str">
            <v>El Calvario</v>
          </cell>
          <cell r="E521" t="str">
            <v>50</v>
          </cell>
          <cell r="F521" t="str">
            <v>DEPARTAMENTO DEL META</v>
          </cell>
          <cell r="G521" t="str">
            <v>K30</v>
          </cell>
          <cell r="H521" t="str">
            <v>FUT_RESERVAS</v>
          </cell>
          <cell r="I521">
            <v>65</v>
          </cell>
          <cell r="J521" t="str">
            <v>GENERAL</v>
          </cell>
          <cell r="K521" t="str">
            <v>ENLINEA</v>
          </cell>
          <cell r="L521" t="str">
            <v xml:space="preserve">Aceptado                     </v>
          </cell>
          <cell r="M521">
            <v>2016</v>
          </cell>
          <cell r="N521">
            <v>10709</v>
          </cell>
          <cell r="O521" t="str">
            <v xml:space="preserve">Julio - Septiembre     </v>
          </cell>
          <cell r="P521">
            <v>42670</v>
          </cell>
        </row>
        <row r="522">
          <cell r="C522" t="str">
            <v>214554245</v>
          </cell>
          <cell r="D522" t="str">
            <v>El Carmen</v>
          </cell>
          <cell r="E522" t="str">
            <v>54</v>
          </cell>
          <cell r="F522" t="str">
            <v>DEPARTAMENTO DE NORTE DE SANTANDER</v>
          </cell>
          <cell r="G522" t="str">
            <v>K30</v>
          </cell>
          <cell r="H522" t="str">
            <v>FUT_RESERVAS</v>
          </cell>
          <cell r="I522">
            <v>65</v>
          </cell>
          <cell r="J522" t="str">
            <v>GENERAL</v>
          </cell>
          <cell r="K522" t="str">
            <v>ENLINEA</v>
          </cell>
          <cell r="L522" t="str">
            <v xml:space="preserve">Aceptado                     </v>
          </cell>
          <cell r="M522">
            <v>2016</v>
          </cell>
          <cell r="N522">
            <v>10709</v>
          </cell>
          <cell r="O522" t="str">
            <v xml:space="preserve">Julio - Septiembre     </v>
          </cell>
          <cell r="P522">
            <v>42673</v>
          </cell>
        </row>
        <row r="523">
          <cell r="C523" t="str">
            <v>214566045</v>
          </cell>
          <cell r="D523" t="str">
            <v>Apía</v>
          </cell>
          <cell r="E523" t="str">
            <v>66</v>
          </cell>
          <cell r="F523" t="str">
            <v>DEPARTAMENTO DE RISARALDA</v>
          </cell>
          <cell r="G523" t="str">
            <v>K30</v>
          </cell>
          <cell r="H523" t="str">
            <v>FUT_RESERVAS</v>
          </cell>
          <cell r="I523">
            <v>65</v>
          </cell>
          <cell r="J523" t="str">
            <v>GENERAL</v>
          </cell>
          <cell r="K523" t="str">
            <v>ENLINEA</v>
          </cell>
          <cell r="L523" t="str">
            <v xml:space="preserve">Aceptado                     </v>
          </cell>
          <cell r="M523">
            <v>2016</v>
          </cell>
          <cell r="N523">
            <v>10709</v>
          </cell>
          <cell r="O523" t="str">
            <v xml:space="preserve">Julio - Septiembre     </v>
          </cell>
          <cell r="P523">
            <v>42664</v>
          </cell>
        </row>
        <row r="524">
          <cell r="C524" t="str">
            <v>214568245</v>
          </cell>
          <cell r="D524" t="str">
            <v>El Guacamayo</v>
          </cell>
          <cell r="E524" t="str">
            <v>68</v>
          </cell>
          <cell r="F524" t="str">
            <v>DEPARTAMENTO DE SANTANDER</v>
          </cell>
          <cell r="G524" t="str">
            <v>K30</v>
          </cell>
          <cell r="H524" t="str">
            <v>FUT_RESERVAS</v>
          </cell>
          <cell r="I524">
            <v>65</v>
          </cell>
          <cell r="J524" t="str">
            <v>GENERAL</v>
          </cell>
          <cell r="K524" t="str">
            <v>ENLINEA</v>
          </cell>
          <cell r="L524" t="str">
            <v xml:space="preserve">Aceptado                     </v>
          </cell>
          <cell r="M524">
            <v>2016</v>
          </cell>
          <cell r="N524">
            <v>10709</v>
          </cell>
          <cell r="O524" t="str">
            <v xml:space="preserve">Julio - Septiembre     </v>
          </cell>
          <cell r="P524">
            <v>42665</v>
          </cell>
        </row>
        <row r="525">
          <cell r="C525" t="str">
            <v>214568745</v>
          </cell>
          <cell r="D525" t="str">
            <v>Simacota</v>
          </cell>
          <cell r="E525" t="str">
            <v>68</v>
          </cell>
          <cell r="F525" t="str">
            <v>DEPARTAMENTO DE SANTANDER</v>
          </cell>
          <cell r="G525" t="str">
            <v>K30</v>
          </cell>
          <cell r="H525" t="str">
            <v>FUT_RESERVAS</v>
          </cell>
          <cell r="I525">
            <v>65</v>
          </cell>
          <cell r="J525" t="str">
            <v>GENERAL</v>
          </cell>
          <cell r="K525" t="str">
            <v>ENLINEA</v>
          </cell>
          <cell r="L525" t="str">
            <v xml:space="preserve">Aceptado                     </v>
          </cell>
          <cell r="M525">
            <v>2016</v>
          </cell>
          <cell r="N525">
            <v>10709</v>
          </cell>
          <cell r="O525" t="str">
            <v xml:space="preserve">Julio - Septiembre     </v>
          </cell>
          <cell r="P525">
            <v>42671</v>
          </cell>
        </row>
        <row r="526">
          <cell r="C526" t="str">
            <v>214576845</v>
          </cell>
          <cell r="D526" t="str">
            <v>Ulloa</v>
          </cell>
          <cell r="E526" t="str">
            <v>76</v>
          </cell>
          <cell r="F526" t="str">
            <v>DEPARTAMENTO DE VALLE DEL CAUCA</v>
          </cell>
          <cell r="G526" t="str">
            <v>K30</v>
          </cell>
          <cell r="H526" t="str">
            <v>FUT_RESERVAS</v>
          </cell>
          <cell r="I526">
            <v>65</v>
          </cell>
          <cell r="J526" t="str">
            <v>GENERAL</v>
          </cell>
          <cell r="K526" t="str">
            <v>ENLINEA</v>
          </cell>
          <cell r="L526" t="str">
            <v xml:space="preserve">Aceptado                     </v>
          </cell>
          <cell r="M526">
            <v>2016</v>
          </cell>
          <cell r="N526">
            <v>10709</v>
          </cell>
          <cell r="O526" t="str">
            <v xml:space="preserve">Julio - Septiembre     </v>
          </cell>
          <cell r="P526">
            <v>42654</v>
          </cell>
        </row>
        <row r="527">
          <cell r="C527" t="str">
            <v>214615646</v>
          </cell>
          <cell r="D527" t="str">
            <v>Samacá</v>
          </cell>
          <cell r="E527" t="str">
            <v>15</v>
          </cell>
          <cell r="F527" t="str">
            <v>DEPARTAMENTO DE BOYACA</v>
          </cell>
          <cell r="G527" t="str">
            <v>K30</v>
          </cell>
          <cell r="H527" t="str">
            <v>FUT_RESERVAS</v>
          </cell>
          <cell r="I527">
            <v>65</v>
          </cell>
          <cell r="J527" t="str">
            <v>GENERAL</v>
          </cell>
          <cell r="K527" t="str">
            <v>ENLINEA</v>
          </cell>
          <cell r="L527" t="str">
            <v xml:space="preserve">Aceptado                     </v>
          </cell>
          <cell r="M527">
            <v>2016</v>
          </cell>
          <cell r="N527">
            <v>10709</v>
          </cell>
          <cell r="O527" t="str">
            <v xml:space="preserve">Julio - Septiembre     </v>
          </cell>
          <cell r="P527">
            <v>42671</v>
          </cell>
        </row>
        <row r="528">
          <cell r="C528" t="str">
            <v>214617446</v>
          </cell>
          <cell r="D528" t="str">
            <v>Marulanda</v>
          </cell>
          <cell r="E528" t="str">
            <v>17</v>
          </cell>
          <cell r="F528" t="str">
            <v>DEPARTAMENTO DE CALDAS</v>
          </cell>
          <cell r="G528" t="str">
            <v>K30</v>
          </cell>
          <cell r="H528" t="str">
            <v>FUT_RESERVAS</v>
          </cell>
          <cell r="I528">
            <v>65</v>
          </cell>
          <cell r="J528" t="str">
            <v>GENERAL</v>
          </cell>
          <cell r="K528" t="str">
            <v>ENLINEA</v>
          </cell>
          <cell r="L528" t="str">
            <v xml:space="preserve">Aceptado                     </v>
          </cell>
          <cell r="M528">
            <v>2016</v>
          </cell>
          <cell r="N528">
            <v>10709</v>
          </cell>
          <cell r="O528" t="str">
            <v xml:space="preserve">Julio - Septiembre     </v>
          </cell>
          <cell r="P528">
            <v>42672</v>
          </cell>
        </row>
        <row r="529">
          <cell r="C529" t="str">
            <v>214676246</v>
          </cell>
          <cell r="D529" t="str">
            <v>El Cairo</v>
          </cell>
          <cell r="E529" t="str">
            <v>76</v>
          </cell>
          <cell r="F529" t="str">
            <v>DEPARTAMENTO DE VALLE DEL CAUCA</v>
          </cell>
          <cell r="G529" t="str">
            <v>K30</v>
          </cell>
          <cell r="H529" t="str">
            <v>FUT_RESERVAS</v>
          </cell>
          <cell r="I529">
            <v>65</v>
          </cell>
          <cell r="J529" t="str">
            <v>GENERAL</v>
          </cell>
          <cell r="K529" t="str">
            <v>ENLINEA</v>
          </cell>
          <cell r="L529" t="str">
            <v xml:space="preserve">Aceptado                     </v>
          </cell>
          <cell r="M529">
            <v>2016</v>
          </cell>
          <cell r="N529">
            <v>10709</v>
          </cell>
          <cell r="O529" t="str">
            <v xml:space="preserve">Julio - Septiembre     </v>
          </cell>
          <cell r="P529">
            <v>42671</v>
          </cell>
        </row>
        <row r="530">
          <cell r="C530" t="str">
            <v>214705147</v>
          </cell>
          <cell r="D530" t="str">
            <v>Carepa</v>
          </cell>
          <cell r="E530" t="str">
            <v>05</v>
          </cell>
          <cell r="F530" t="str">
            <v>DEPARTAMENTO DE ANTIOQUIA</v>
          </cell>
          <cell r="G530" t="str">
            <v>K30</v>
          </cell>
          <cell r="H530" t="str">
            <v>FUT_RESERVAS</v>
          </cell>
          <cell r="I530">
            <v>65</v>
          </cell>
          <cell r="J530" t="str">
            <v>GENERAL</v>
          </cell>
          <cell r="K530" t="str">
            <v>ENLINEA</v>
          </cell>
          <cell r="L530" t="str">
            <v xml:space="preserve">Aceptado                     </v>
          </cell>
          <cell r="M530">
            <v>2016</v>
          </cell>
          <cell r="N530">
            <v>10709</v>
          </cell>
          <cell r="O530" t="str">
            <v xml:space="preserve">Julio - Septiembre     </v>
          </cell>
          <cell r="P530">
            <v>42672</v>
          </cell>
        </row>
        <row r="531">
          <cell r="C531" t="str">
            <v>214705347</v>
          </cell>
          <cell r="D531" t="str">
            <v>Heliconia</v>
          </cell>
          <cell r="E531" t="str">
            <v>05</v>
          </cell>
          <cell r="F531" t="str">
            <v>DEPARTAMENTO DE ANTIOQUIA</v>
          </cell>
          <cell r="G531" t="str">
            <v>K30</v>
          </cell>
          <cell r="H531" t="str">
            <v>FUT_RESERVAS</v>
          </cell>
          <cell r="I531">
            <v>65</v>
          </cell>
          <cell r="J531" t="str">
            <v>GENERAL</v>
          </cell>
          <cell r="K531" t="str">
            <v>ENLINEA</v>
          </cell>
          <cell r="L531" t="str">
            <v xml:space="preserve">Aceptado                     </v>
          </cell>
          <cell r="M531">
            <v>2016</v>
          </cell>
          <cell r="N531">
            <v>10709</v>
          </cell>
          <cell r="O531" t="str">
            <v xml:space="preserve">Julio - Septiembre     </v>
          </cell>
          <cell r="P531">
            <v>42668</v>
          </cell>
        </row>
        <row r="532">
          <cell r="C532" t="str">
            <v>214705647</v>
          </cell>
          <cell r="D532" t="str">
            <v>San Andrés de Cuerquia</v>
          </cell>
          <cell r="E532" t="str">
            <v>05</v>
          </cell>
          <cell r="F532" t="str">
            <v>DEPARTAMENTO DE ANTIOQUIA</v>
          </cell>
          <cell r="G532" t="str">
            <v>K30</v>
          </cell>
          <cell r="H532" t="str">
            <v>FUT_RESERVAS</v>
          </cell>
          <cell r="I532">
            <v>65</v>
          </cell>
          <cell r="J532" t="str">
            <v>GENERAL</v>
          </cell>
          <cell r="K532" t="str">
            <v>ENLINEA</v>
          </cell>
          <cell r="L532" t="str">
            <v xml:space="preserve">Aceptado                     </v>
          </cell>
          <cell r="M532">
            <v>2016</v>
          </cell>
          <cell r="N532">
            <v>10709</v>
          </cell>
          <cell r="O532" t="str">
            <v xml:space="preserve">Julio - Septiembre     </v>
          </cell>
          <cell r="P532">
            <v>42674</v>
          </cell>
        </row>
        <row r="533">
          <cell r="C533" t="str">
            <v>214705847</v>
          </cell>
          <cell r="D533" t="str">
            <v>Urrao</v>
          </cell>
          <cell r="E533" t="str">
            <v>05</v>
          </cell>
          <cell r="F533" t="str">
            <v>DEPARTAMENTO DE ANTIOQUIA</v>
          </cell>
          <cell r="G533" t="str">
            <v>K30</v>
          </cell>
          <cell r="H533" t="str">
            <v>FUT_RESERVAS</v>
          </cell>
          <cell r="I533">
            <v>65</v>
          </cell>
          <cell r="J533" t="str">
            <v>GENERAL</v>
          </cell>
          <cell r="K533" t="str">
            <v>ENLINEA</v>
          </cell>
          <cell r="L533" t="str">
            <v xml:space="preserve">Aceptado                     </v>
          </cell>
          <cell r="M533">
            <v>2016</v>
          </cell>
          <cell r="N533">
            <v>10709</v>
          </cell>
          <cell r="O533" t="str">
            <v xml:space="preserve">Julio - Septiembre     </v>
          </cell>
          <cell r="P533">
            <v>42672</v>
          </cell>
        </row>
        <row r="534">
          <cell r="C534" t="str">
            <v>214713647</v>
          </cell>
          <cell r="D534" t="str">
            <v>San Estanislao</v>
          </cell>
          <cell r="E534" t="str">
            <v>13</v>
          </cell>
          <cell r="F534" t="str">
            <v>DEPARTAMENTO DE BOLIVAR</v>
          </cell>
          <cell r="G534" t="str">
            <v>K30</v>
          </cell>
          <cell r="H534" t="str">
            <v>FUT_RESERVAS</v>
          </cell>
          <cell r="I534">
            <v>65</v>
          </cell>
          <cell r="J534" t="str">
            <v>GENERAL</v>
          </cell>
          <cell r="K534" t="str">
            <v>ENLINEA</v>
          </cell>
          <cell r="L534" t="str">
            <v xml:space="preserve">Aceptado                     </v>
          </cell>
          <cell r="M534">
            <v>2016</v>
          </cell>
          <cell r="N534">
            <v>10709</v>
          </cell>
          <cell r="O534" t="str">
            <v xml:space="preserve">Julio - Septiembre     </v>
          </cell>
          <cell r="P534">
            <v>42655</v>
          </cell>
        </row>
        <row r="535">
          <cell r="C535" t="str">
            <v>214715047</v>
          </cell>
          <cell r="D535" t="str">
            <v>Aquitania</v>
          </cell>
          <cell r="E535" t="str">
            <v>15</v>
          </cell>
          <cell r="F535" t="str">
            <v>DEPARTAMENTO DE BOYACA</v>
          </cell>
          <cell r="G535" t="str">
            <v>K30</v>
          </cell>
          <cell r="H535" t="str">
            <v>FUT_RESERVAS</v>
          </cell>
          <cell r="I535">
            <v>65</v>
          </cell>
          <cell r="J535" t="str">
            <v>GENERAL</v>
          </cell>
          <cell r="K535" t="str">
            <v>ENLINEA</v>
          </cell>
          <cell r="L535" t="str">
            <v xml:space="preserve">Aceptado                     </v>
          </cell>
          <cell r="M535">
            <v>2016</v>
          </cell>
          <cell r="N535">
            <v>10709</v>
          </cell>
          <cell r="O535" t="str">
            <v xml:space="preserve">Julio - Septiembre     </v>
          </cell>
          <cell r="P535">
            <v>42674</v>
          </cell>
        </row>
        <row r="536">
          <cell r="C536" t="str">
            <v>214718247</v>
          </cell>
          <cell r="D536" t="str">
            <v>El Doncello</v>
          </cell>
          <cell r="E536" t="str">
            <v>18</v>
          </cell>
          <cell r="F536" t="str">
            <v>DEPARTAMENTO DE CAQUETA</v>
          </cell>
          <cell r="G536" t="str">
            <v>K30</v>
          </cell>
          <cell r="H536" t="str">
            <v>FUT_RESERVAS</v>
          </cell>
          <cell r="I536">
            <v>65</v>
          </cell>
          <cell r="J536" t="str">
            <v>GENERAL</v>
          </cell>
          <cell r="K536" t="str">
            <v>ENLINEA</v>
          </cell>
          <cell r="L536" t="str">
            <v xml:space="preserve">Aceptado                     </v>
          </cell>
          <cell r="M536">
            <v>2016</v>
          </cell>
          <cell r="N536">
            <v>10709</v>
          </cell>
          <cell r="O536" t="str">
            <v xml:space="preserve">Julio - Septiembre     </v>
          </cell>
          <cell r="P536">
            <v>42671</v>
          </cell>
        </row>
        <row r="537">
          <cell r="C537" t="str">
            <v>214744847</v>
          </cell>
          <cell r="D537" t="str">
            <v>Uribia</v>
          </cell>
          <cell r="E537" t="str">
            <v>44</v>
          </cell>
          <cell r="F537" t="str">
            <v>DEPARTAMENTO DE GUAJIRA</v>
          </cell>
          <cell r="G537" t="str">
            <v>K30</v>
          </cell>
          <cell r="H537" t="str">
            <v>FUT_RESERVAS</v>
          </cell>
          <cell r="I537">
            <v>65</v>
          </cell>
          <cell r="J537" t="str">
            <v>GENERAL</v>
          </cell>
          <cell r="K537" t="str">
            <v>ENLINEA</v>
          </cell>
          <cell r="L537" t="str">
            <v xml:space="preserve">Aceptado                     </v>
          </cell>
          <cell r="M537">
            <v>2016</v>
          </cell>
          <cell r="N537">
            <v>10709</v>
          </cell>
          <cell r="O537" t="str">
            <v xml:space="preserve">Julio - Septiembre     </v>
          </cell>
          <cell r="P537">
            <v>42671</v>
          </cell>
        </row>
        <row r="538">
          <cell r="C538" t="str">
            <v>214754347</v>
          </cell>
          <cell r="D538" t="str">
            <v>Herrán</v>
          </cell>
          <cell r="E538" t="str">
            <v>54</v>
          </cell>
          <cell r="F538" t="str">
            <v>DEPARTAMENTO DE NORTE DE SANTANDER</v>
          </cell>
          <cell r="G538" t="str">
            <v>K30</v>
          </cell>
          <cell r="H538" t="str">
            <v>FUT_RESERVAS</v>
          </cell>
          <cell r="I538">
            <v>65</v>
          </cell>
          <cell r="J538" t="str">
            <v>GENERAL</v>
          </cell>
          <cell r="K538" t="str">
            <v>ENLINEA</v>
          </cell>
          <cell r="L538" t="str">
            <v xml:space="preserve">Aceptado                     </v>
          </cell>
          <cell r="M538">
            <v>2016</v>
          </cell>
          <cell r="N538">
            <v>10709</v>
          </cell>
          <cell r="O538" t="str">
            <v xml:space="preserve">Julio - Septiembre     </v>
          </cell>
          <cell r="P538">
            <v>42674</v>
          </cell>
        </row>
        <row r="539">
          <cell r="C539" t="str">
            <v>214768147</v>
          </cell>
          <cell r="D539" t="str">
            <v>Capitanejo</v>
          </cell>
          <cell r="E539" t="str">
            <v>68</v>
          </cell>
          <cell r="F539" t="str">
            <v>DEPARTAMENTO DE SANTANDER</v>
          </cell>
          <cell r="G539" t="str">
            <v>K30</v>
          </cell>
          <cell r="H539" t="str">
            <v>FUT_RESERVAS</v>
          </cell>
          <cell r="I539">
            <v>65</v>
          </cell>
          <cell r="J539" t="str">
            <v>GENERAL</v>
          </cell>
          <cell r="K539" t="str">
            <v>ENLINEA</v>
          </cell>
          <cell r="L539" t="str">
            <v xml:space="preserve">Aceptado                     </v>
          </cell>
          <cell r="M539">
            <v>2016</v>
          </cell>
          <cell r="N539">
            <v>10709</v>
          </cell>
          <cell r="O539" t="str">
            <v xml:space="preserve">Julio - Septiembre     </v>
          </cell>
          <cell r="P539">
            <v>42667</v>
          </cell>
        </row>
        <row r="540">
          <cell r="C540" t="str">
            <v>214768547</v>
          </cell>
          <cell r="D540" t="str">
            <v>Piedecuesta</v>
          </cell>
          <cell r="E540" t="str">
            <v>68</v>
          </cell>
          <cell r="F540" t="str">
            <v>DEPARTAMENTO DE SANTANDER</v>
          </cell>
          <cell r="G540" t="str">
            <v>K30</v>
          </cell>
          <cell r="H540" t="str">
            <v>FUT_RESERVAS</v>
          </cell>
          <cell r="I540">
            <v>65</v>
          </cell>
          <cell r="J540" t="str">
            <v>GENERAL</v>
          </cell>
          <cell r="K540" t="str">
            <v>ENLINEA</v>
          </cell>
          <cell r="L540" t="str">
            <v xml:space="preserve">Aceptado                     </v>
          </cell>
          <cell r="M540">
            <v>2016</v>
          </cell>
          <cell r="N540">
            <v>10709</v>
          </cell>
          <cell r="O540" t="str">
            <v xml:space="preserve">Julio - Septiembre     </v>
          </cell>
          <cell r="P540">
            <v>42673</v>
          </cell>
        </row>
        <row r="541">
          <cell r="C541" t="str">
            <v>214773347</v>
          </cell>
          <cell r="D541" t="str">
            <v>Herveo</v>
          </cell>
          <cell r="E541" t="str">
            <v>73</v>
          </cell>
          <cell r="F541" t="str">
            <v>DEPARTAMENTO DE TOLIMA</v>
          </cell>
          <cell r="G541" t="str">
            <v>K30</v>
          </cell>
          <cell r="H541" t="str">
            <v>FUT_RESERVAS</v>
          </cell>
          <cell r="I541">
            <v>65</v>
          </cell>
          <cell r="J541" t="str">
            <v>GENERAL</v>
          </cell>
          <cell r="K541" t="str">
            <v>ENLINEA</v>
          </cell>
          <cell r="L541" t="str">
            <v xml:space="preserve">Aceptado                     </v>
          </cell>
          <cell r="M541">
            <v>2016</v>
          </cell>
          <cell r="N541">
            <v>10709</v>
          </cell>
          <cell r="O541" t="str">
            <v xml:space="preserve">Julio - Septiembre     </v>
          </cell>
          <cell r="P541">
            <v>42667</v>
          </cell>
        </row>
        <row r="542">
          <cell r="C542" t="str">
            <v>214773547</v>
          </cell>
          <cell r="D542" t="str">
            <v>Piedras</v>
          </cell>
          <cell r="E542" t="str">
            <v>73</v>
          </cell>
          <cell r="F542" t="str">
            <v>DEPARTAMENTO DE TOLIMA</v>
          </cell>
          <cell r="G542" t="str">
            <v>K30</v>
          </cell>
          <cell r="H542" t="str">
            <v>FUT_RESERVAS</v>
          </cell>
          <cell r="I542">
            <v>65</v>
          </cell>
          <cell r="J542" t="str">
            <v>GENERAL</v>
          </cell>
          <cell r="K542" t="str">
            <v>ENLINEA</v>
          </cell>
          <cell r="L542" t="str">
            <v xml:space="preserve">Aceptado                     </v>
          </cell>
          <cell r="M542">
            <v>2016</v>
          </cell>
          <cell r="N542">
            <v>10709</v>
          </cell>
          <cell r="O542" t="str">
            <v xml:space="preserve">Julio - Septiembre     </v>
          </cell>
          <cell r="P542">
            <v>42674</v>
          </cell>
        </row>
        <row r="543">
          <cell r="C543" t="str">
            <v>214776147</v>
          </cell>
          <cell r="D543" t="str">
            <v>Cartago</v>
          </cell>
          <cell r="E543" t="str">
            <v>76</v>
          </cell>
          <cell r="F543" t="str">
            <v>DEPARTAMENTO DE VALLE DEL CAUCA</v>
          </cell>
          <cell r="G543" t="str">
            <v>K30</v>
          </cell>
          <cell r="H543" t="str">
            <v>FUT_RESERVAS</v>
          </cell>
          <cell r="I543">
            <v>65</v>
          </cell>
          <cell r="J543" t="str">
            <v>GENERAL</v>
          </cell>
          <cell r="K543" t="str">
            <v>ENLINEA</v>
          </cell>
          <cell r="L543" t="str">
            <v xml:space="preserve">Aceptado                     </v>
          </cell>
          <cell r="M543">
            <v>2016</v>
          </cell>
          <cell r="N543">
            <v>10709</v>
          </cell>
          <cell r="O543" t="str">
            <v xml:space="preserve">Julio - Septiembre     </v>
          </cell>
          <cell r="P543">
            <v>42672</v>
          </cell>
        </row>
        <row r="544">
          <cell r="C544" t="str">
            <v>214805148</v>
          </cell>
          <cell r="D544" t="str">
            <v>El Carmen de Viboral</v>
          </cell>
          <cell r="E544" t="str">
            <v>05</v>
          </cell>
          <cell r="F544" t="str">
            <v>DEPARTAMENTO DE ANTIOQUIA</v>
          </cell>
          <cell r="G544" t="str">
            <v>K30</v>
          </cell>
          <cell r="H544" t="str">
            <v>FUT_RESERVAS</v>
          </cell>
          <cell r="I544">
            <v>65</v>
          </cell>
          <cell r="J544" t="str">
            <v>GENERAL</v>
          </cell>
          <cell r="K544" t="str">
            <v>ENLINEA</v>
          </cell>
          <cell r="L544" t="str">
            <v xml:space="preserve">Aceptado                     </v>
          </cell>
          <cell r="M544">
            <v>2016</v>
          </cell>
          <cell r="N544">
            <v>10709</v>
          </cell>
          <cell r="O544" t="str">
            <v xml:space="preserve">Julio - Septiembre     </v>
          </cell>
          <cell r="P544">
            <v>42674</v>
          </cell>
        </row>
        <row r="545">
          <cell r="C545" t="str">
            <v>214813248</v>
          </cell>
          <cell r="D545" t="str">
            <v>El Guamo -  Bolívar</v>
          </cell>
          <cell r="E545" t="str">
            <v>13</v>
          </cell>
          <cell r="F545" t="str">
            <v>DEPARTAMENTO DE BOLIVAR</v>
          </cell>
          <cell r="G545" t="str">
            <v>K30</v>
          </cell>
          <cell r="H545" t="str">
            <v>FUT_RESERVAS</v>
          </cell>
          <cell r="I545">
            <v>65</v>
          </cell>
          <cell r="J545" t="str">
            <v>GENERAL</v>
          </cell>
          <cell r="K545" t="str">
            <v>ENLINEA</v>
          </cell>
          <cell r="L545" t="str">
            <v xml:space="preserve">Aceptado                     </v>
          </cell>
          <cell r="M545">
            <v>2016</v>
          </cell>
          <cell r="N545">
            <v>10709</v>
          </cell>
          <cell r="O545" t="str">
            <v xml:space="preserve">Julio - Septiembre     </v>
          </cell>
          <cell r="P545">
            <v>42670</v>
          </cell>
        </row>
        <row r="546">
          <cell r="C546" t="str">
            <v>214815248</v>
          </cell>
          <cell r="D546" t="str">
            <v>El Espino</v>
          </cell>
          <cell r="E546" t="str">
            <v>15</v>
          </cell>
          <cell r="F546" t="str">
            <v>DEPARTAMENTO DE BOYACA</v>
          </cell>
          <cell r="G546" t="str">
            <v>K30</v>
          </cell>
          <cell r="H546" t="str">
            <v>FUT_RESERVAS</v>
          </cell>
          <cell r="I546">
            <v>65</v>
          </cell>
          <cell r="J546" t="str">
            <v>GENERAL</v>
          </cell>
          <cell r="K546" t="str">
            <v>ENLINEA</v>
          </cell>
          <cell r="L546" t="str">
            <v xml:space="preserve">Aceptado                     </v>
          </cell>
          <cell r="M546">
            <v>2016</v>
          </cell>
          <cell r="N546">
            <v>10709</v>
          </cell>
          <cell r="O546" t="str">
            <v xml:space="preserve">Julio - Septiembre     </v>
          </cell>
          <cell r="P546">
            <v>42673</v>
          </cell>
        </row>
        <row r="547">
          <cell r="C547" t="str">
            <v>214819548</v>
          </cell>
          <cell r="D547" t="str">
            <v>Piendamó</v>
          </cell>
          <cell r="E547" t="str">
            <v>19</v>
          </cell>
          <cell r="F547" t="str">
            <v>DEPARTAMENTO DE CAUCA</v>
          </cell>
          <cell r="G547" t="str">
            <v>K30</v>
          </cell>
          <cell r="H547" t="str">
            <v>FUT_RESERVAS</v>
          </cell>
          <cell r="I547">
            <v>65</v>
          </cell>
          <cell r="J547" t="str">
            <v>GENERAL</v>
          </cell>
          <cell r="K547" t="str">
            <v>ENLINEA</v>
          </cell>
          <cell r="L547" t="str">
            <v xml:space="preserve">Aceptado                     </v>
          </cell>
          <cell r="M547">
            <v>2016</v>
          </cell>
          <cell r="N547">
            <v>10709</v>
          </cell>
          <cell r="O547" t="str">
            <v xml:space="preserve">Julio - Septiembre     </v>
          </cell>
          <cell r="P547">
            <v>42661</v>
          </cell>
        </row>
        <row r="548">
          <cell r="C548" t="str">
            <v>214825148</v>
          </cell>
          <cell r="D548" t="str">
            <v>Caparrapí</v>
          </cell>
          <cell r="E548" t="str">
            <v>25</v>
          </cell>
          <cell r="F548" t="str">
            <v>DEPARTAMENTO DE CUNDINAMARCA</v>
          </cell>
          <cell r="G548" t="str">
            <v>K30</v>
          </cell>
          <cell r="H548" t="str">
            <v>FUT_RESERVAS</v>
          </cell>
          <cell r="I548">
            <v>65</v>
          </cell>
          <cell r="J548" t="str">
            <v>GENERAL</v>
          </cell>
          <cell r="K548" t="str">
            <v>ENLINEA</v>
          </cell>
          <cell r="L548" t="str">
            <v xml:space="preserve">Aceptado                     </v>
          </cell>
          <cell r="M548">
            <v>2016</v>
          </cell>
          <cell r="N548">
            <v>10709</v>
          </cell>
          <cell r="O548" t="str">
            <v xml:space="preserve">Julio - Septiembre     </v>
          </cell>
          <cell r="P548">
            <v>42673</v>
          </cell>
        </row>
        <row r="549">
          <cell r="C549" t="str">
            <v>214863548</v>
          </cell>
          <cell r="D549" t="str">
            <v>Pijao</v>
          </cell>
          <cell r="E549" t="str">
            <v>63</v>
          </cell>
          <cell r="F549" t="str">
            <v>DEPARTAMENTO DE QUINDIO</v>
          </cell>
          <cell r="G549" t="str">
            <v>K30</v>
          </cell>
          <cell r="H549" t="str">
            <v>FUT_RESERVAS</v>
          </cell>
          <cell r="I549">
            <v>65</v>
          </cell>
          <cell r="J549" t="str">
            <v>GENERAL</v>
          </cell>
          <cell r="K549" t="str">
            <v>ENLINEA</v>
          </cell>
          <cell r="L549" t="str">
            <v xml:space="preserve">Aceptado                     </v>
          </cell>
          <cell r="M549">
            <v>2016</v>
          </cell>
          <cell r="N549">
            <v>10709</v>
          </cell>
          <cell r="O549" t="str">
            <v xml:space="preserve">Julio - Septiembre     </v>
          </cell>
          <cell r="P549">
            <v>42672</v>
          </cell>
        </row>
        <row r="550">
          <cell r="C550" t="str">
            <v>214873148</v>
          </cell>
          <cell r="D550" t="str">
            <v>Carmen de Apicalá</v>
          </cell>
          <cell r="E550" t="str">
            <v>73</v>
          </cell>
          <cell r="F550" t="str">
            <v>DEPARTAMENTO DE TOLIMA</v>
          </cell>
          <cell r="G550" t="str">
            <v>K30</v>
          </cell>
          <cell r="H550" t="str">
            <v>FUT_RESERVAS</v>
          </cell>
          <cell r="I550">
            <v>65</v>
          </cell>
          <cell r="J550" t="str">
            <v>GENERAL</v>
          </cell>
          <cell r="K550" t="str">
            <v>ENLINEA</v>
          </cell>
          <cell r="L550" t="str">
            <v xml:space="preserve">Aceptado                     </v>
          </cell>
          <cell r="M550">
            <v>2016</v>
          </cell>
          <cell r="N550">
            <v>10709</v>
          </cell>
          <cell r="O550" t="str">
            <v xml:space="preserve">Julio - Septiembre     </v>
          </cell>
          <cell r="P550">
            <v>42672</v>
          </cell>
        </row>
        <row r="551">
          <cell r="C551" t="str">
            <v>214876248</v>
          </cell>
          <cell r="D551" t="str">
            <v>El Cerrito</v>
          </cell>
          <cell r="E551" t="str">
            <v>76</v>
          </cell>
          <cell r="F551" t="str">
            <v>DEPARTAMENTO DE VALLE DEL CAUCA</v>
          </cell>
          <cell r="G551" t="str">
            <v>K30</v>
          </cell>
          <cell r="H551" t="str">
            <v>FUT_RESERVAS</v>
          </cell>
          <cell r="I551">
            <v>65</v>
          </cell>
          <cell r="J551" t="str">
            <v>GENERAL</v>
          </cell>
          <cell r="K551" t="str">
            <v>ENLINEA</v>
          </cell>
          <cell r="L551" t="str">
            <v xml:space="preserve">Aceptado                     </v>
          </cell>
          <cell r="M551">
            <v>2016</v>
          </cell>
          <cell r="N551">
            <v>10709</v>
          </cell>
          <cell r="O551" t="str">
            <v xml:space="preserve">Julio - Septiembre     </v>
          </cell>
          <cell r="P551">
            <v>42648</v>
          </cell>
        </row>
        <row r="552">
          <cell r="C552" t="str">
            <v>214905649</v>
          </cell>
          <cell r="D552" t="str">
            <v>San Carlos -  Antioquia</v>
          </cell>
          <cell r="E552" t="str">
            <v>05</v>
          </cell>
          <cell r="F552" t="str">
            <v>DEPARTAMENTO DE ANTIOQUIA</v>
          </cell>
          <cell r="G552" t="str">
            <v>K30</v>
          </cell>
          <cell r="H552" t="str">
            <v>FUT_RESERVAS</v>
          </cell>
          <cell r="I552">
            <v>65</v>
          </cell>
          <cell r="J552" t="str">
            <v>GENERAL</v>
          </cell>
          <cell r="K552" t="str">
            <v>ENLINEA</v>
          </cell>
          <cell r="L552" t="str">
            <v xml:space="preserve">Aceptado                     </v>
          </cell>
          <cell r="M552">
            <v>2016</v>
          </cell>
          <cell r="N552">
            <v>10709</v>
          </cell>
          <cell r="O552" t="str">
            <v xml:space="preserve">Julio - Septiembre     </v>
          </cell>
          <cell r="P552">
            <v>42674</v>
          </cell>
        </row>
        <row r="553">
          <cell r="C553" t="str">
            <v>214908549</v>
          </cell>
          <cell r="D553" t="str">
            <v>Piojó</v>
          </cell>
          <cell r="E553" t="str">
            <v>08</v>
          </cell>
          <cell r="F553" t="str">
            <v>DEPARTAMENTO DE ATLANTICO</v>
          </cell>
          <cell r="G553" t="str">
            <v>K30</v>
          </cell>
          <cell r="H553" t="str">
            <v>FUT_RESERVAS</v>
          </cell>
          <cell r="I553">
            <v>65</v>
          </cell>
          <cell r="J553" t="str">
            <v>GENERAL</v>
          </cell>
          <cell r="K553" t="str">
            <v>ENLINEA</v>
          </cell>
          <cell r="L553" t="str">
            <v xml:space="preserve">Aceptado                     </v>
          </cell>
          <cell r="M553">
            <v>2016</v>
          </cell>
          <cell r="N553">
            <v>10709</v>
          </cell>
          <cell r="O553" t="str">
            <v xml:space="preserve">Julio - Septiembre     </v>
          </cell>
          <cell r="P553">
            <v>42674</v>
          </cell>
        </row>
        <row r="554">
          <cell r="C554" t="str">
            <v>214908849</v>
          </cell>
          <cell r="D554" t="str">
            <v>Usiacurí</v>
          </cell>
          <cell r="E554" t="str">
            <v>08</v>
          </cell>
          <cell r="F554" t="str">
            <v>DEPARTAMENTO DE ATLANTICO</v>
          </cell>
          <cell r="G554" t="str">
            <v>K30</v>
          </cell>
          <cell r="H554" t="str">
            <v>FUT_RESERVAS</v>
          </cell>
          <cell r="I554">
            <v>65</v>
          </cell>
          <cell r="J554" t="str">
            <v>GENERAL</v>
          </cell>
          <cell r="K554" t="str">
            <v>ENLINEA</v>
          </cell>
          <cell r="L554" t="str">
            <v xml:space="preserve">Aceptado                     </v>
          </cell>
          <cell r="M554">
            <v>2016</v>
          </cell>
          <cell r="N554">
            <v>10709</v>
          </cell>
          <cell r="O554" t="str">
            <v xml:space="preserve">Julio - Septiembre     </v>
          </cell>
          <cell r="P554">
            <v>42669</v>
          </cell>
        </row>
        <row r="555">
          <cell r="C555" t="str">
            <v>214913549</v>
          </cell>
          <cell r="D555" t="str">
            <v>Pinillos</v>
          </cell>
          <cell r="E555" t="str">
            <v>13</v>
          </cell>
          <cell r="F555" t="str">
            <v>DEPARTAMENTO DE BOLIVAR</v>
          </cell>
          <cell r="G555" t="str">
            <v>K30</v>
          </cell>
          <cell r="H555" t="str">
            <v>FUT_RESERVAS</v>
          </cell>
          <cell r="I555">
            <v>65</v>
          </cell>
          <cell r="J555" t="str">
            <v>GENERAL</v>
          </cell>
          <cell r="K555" t="str">
            <v>ENLINEA</v>
          </cell>
          <cell r="L555" t="str">
            <v xml:space="preserve">Aceptado                     </v>
          </cell>
          <cell r="M555">
            <v>2016</v>
          </cell>
          <cell r="N555">
            <v>10709</v>
          </cell>
          <cell r="O555" t="str">
            <v xml:space="preserve">Julio - Septiembre     </v>
          </cell>
          <cell r="P555">
            <v>42670</v>
          </cell>
        </row>
        <row r="556">
          <cell r="C556" t="str">
            <v>214925649</v>
          </cell>
          <cell r="D556" t="str">
            <v>San Bernardo - Cundinamarca</v>
          </cell>
          <cell r="E556" t="str">
            <v>25</v>
          </cell>
          <cell r="F556" t="str">
            <v>DEPARTAMENTO DE CUNDINAMARCA</v>
          </cell>
          <cell r="G556" t="str">
            <v>K30</v>
          </cell>
          <cell r="H556" t="str">
            <v>FUT_RESERVAS</v>
          </cell>
          <cell r="I556">
            <v>65</v>
          </cell>
          <cell r="J556" t="str">
            <v>GENERAL</v>
          </cell>
          <cell r="K556" t="str">
            <v>ENLINEA</v>
          </cell>
          <cell r="L556" t="str">
            <v xml:space="preserve">Aceptado                     </v>
          </cell>
          <cell r="M556">
            <v>2016</v>
          </cell>
          <cell r="N556">
            <v>10709</v>
          </cell>
          <cell r="O556" t="str">
            <v xml:space="preserve">Julio - Septiembre     </v>
          </cell>
          <cell r="P556">
            <v>42672</v>
          </cell>
        </row>
        <row r="557">
          <cell r="C557" t="str">
            <v>214941349</v>
          </cell>
          <cell r="D557" t="str">
            <v>Hobo</v>
          </cell>
          <cell r="E557" t="str">
            <v>41</v>
          </cell>
          <cell r="F557" t="str">
            <v>DEPARTAMENTO DE HUILA</v>
          </cell>
          <cell r="G557" t="str">
            <v>K30</v>
          </cell>
          <cell r="H557" t="str">
            <v>FUT_RESERVAS</v>
          </cell>
          <cell r="I557">
            <v>65</v>
          </cell>
          <cell r="J557" t="str">
            <v>GENERAL</v>
          </cell>
          <cell r="K557" t="str">
            <v>ENLINEA</v>
          </cell>
          <cell r="L557" t="str">
            <v xml:space="preserve">Aceptado                     </v>
          </cell>
          <cell r="M557">
            <v>2016</v>
          </cell>
          <cell r="N557">
            <v>10709</v>
          </cell>
          <cell r="O557" t="str">
            <v xml:space="preserve">Julio - Septiembre     </v>
          </cell>
          <cell r="P557">
            <v>42674</v>
          </cell>
        </row>
        <row r="558">
          <cell r="C558" t="str">
            <v>214968549</v>
          </cell>
          <cell r="D558" t="str">
            <v>Pinchote</v>
          </cell>
          <cell r="E558" t="str">
            <v>68</v>
          </cell>
          <cell r="F558" t="str">
            <v>DEPARTAMENTO DE SANTANDER</v>
          </cell>
          <cell r="G558" t="str">
            <v>K30</v>
          </cell>
          <cell r="H558" t="str">
            <v>FUT_RESERVAS</v>
          </cell>
          <cell r="I558">
            <v>65</v>
          </cell>
          <cell r="J558" t="str">
            <v>GENERAL</v>
          </cell>
          <cell r="K558" t="str">
            <v>ENLINEA</v>
          </cell>
          <cell r="L558" t="str">
            <v xml:space="preserve">Aceptado                     </v>
          </cell>
          <cell r="M558">
            <v>2016</v>
          </cell>
          <cell r="N558">
            <v>10709</v>
          </cell>
          <cell r="O558" t="str">
            <v xml:space="preserve">Julio - Septiembre     </v>
          </cell>
          <cell r="P558">
            <v>42674</v>
          </cell>
        </row>
        <row r="559">
          <cell r="C559" t="str">
            <v>214973349</v>
          </cell>
          <cell r="D559" t="str">
            <v>Honda</v>
          </cell>
          <cell r="E559" t="str">
            <v>73</v>
          </cell>
          <cell r="F559" t="str">
            <v>DEPARTAMENTO DE TOLIMA</v>
          </cell>
          <cell r="G559" t="str">
            <v>K30</v>
          </cell>
          <cell r="H559" t="str">
            <v>FUT_RESERVAS</v>
          </cell>
          <cell r="I559">
            <v>65</v>
          </cell>
          <cell r="J559" t="str">
            <v>GENERAL</v>
          </cell>
          <cell r="K559" t="str">
            <v>ENLINEA</v>
          </cell>
          <cell r="L559" t="str">
            <v xml:space="preserve">Aceptado                     </v>
          </cell>
          <cell r="M559">
            <v>2016</v>
          </cell>
          <cell r="N559">
            <v>10709</v>
          </cell>
          <cell r="O559" t="str">
            <v xml:space="preserve">Julio - Septiembre     </v>
          </cell>
          <cell r="P559">
            <v>42674</v>
          </cell>
        </row>
        <row r="560">
          <cell r="C560" t="str">
            <v>214973449</v>
          </cell>
          <cell r="D560" t="str">
            <v>Melgar</v>
          </cell>
          <cell r="E560" t="str">
            <v>73</v>
          </cell>
          <cell r="F560" t="str">
            <v>DEPARTAMENTO DE TOLIMA</v>
          </cell>
          <cell r="G560" t="str">
            <v>K30</v>
          </cell>
          <cell r="H560" t="str">
            <v>FUT_RESERVAS</v>
          </cell>
          <cell r="I560">
            <v>65</v>
          </cell>
          <cell r="J560" t="str">
            <v>GENERAL</v>
          </cell>
          <cell r="K560" t="str">
            <v>ENLINEA</v>
          </cell>
          <cell r="L560" t="str">
            <v xml:space="preserve">Aceptado                     </v>
          </cell>
          <cell r="M560">
            <v>2016</v>
          </cell>
          <cell r="N560">
            <v>10709</v>
          </cell>
          <cell r="O560" t="str">
            <v xml:space="preserve">Julio - Septiembre     </v>
          </cell>
          <cell r="P560">
            <v>42669</v>
          </cell>
        </row>
        <row r="561">
          <cell r="C561" t="str">
            <v>214986749</v>
          </cell>
          <cell r="D561" t="str">
            <v>Sibundoy</v>
          </cell>
          <cell r="E561" t="str">
            <v>86</v>
          </cell>
          <cell r="F561" t="str">
            <v>DEPARTAMENTO DE PUTUMAYO</v>
          </cell>
          <cell r="G561" t="str">
            <v>K30</v>
          </cell>
          <cell r="H561" t="str">
            <v>FUT_RESERVAS</v>
          </cell>
          <cell r="I561">
            <v>65</v>
          </cell>
          <cell r="J561" t="str">
            <v>GENERAL</v>
          </cell>
          <cell r="K561" t="str">
            <v>ENLINEA</v>
          </cell>
          <cell r="L561" t="str">
            <v xml:space="preserve">Aceptado                     </v>
          </cell>
          <cell r="M561">
            <v>2016</v>
          </cell>
          <cell r="N561">
            <v>10709</v>
          </cell>
          <cell r="O561" t="str">
            <v xml:space="preserve">Julio - Septiembre     </v>
          </cell>
          <cell r="P561">
            <v>42664</v>
          </cell>
        </row>
        <row r="562">
          <cell r="C562" t="str">
            <v>215005150</v>
          </cell>
          <cell r="D562" t="str">
            <v>Carolina del Príncipe</v>
          </cell>
          <cell r="E562" t="str">
            <v>05</v>
          </cell>
          <cell r="F562" t="str">
            <v>DEPARTAMENTO DE ANTIOQUIA</v>
          </cell>
          <cell r="G562" t="str">
            <v>K30</v>
          </cell>
          <cell r="H562" t="str">
            <v>FUT_RESERVAS</v>
          </cell>
          <cell r="I562">
            <v>65</v>
          </cell>
          <cell r="J562" t="str">
            <v>GENERAL</v>
          </cell>
          <cell r="K562" t="str">
            <v>ENLINEA</v>
          </cell>
          <cell r="L562" t="str">
            <v xml:space="preserve">Aceptado                     </v>
          </cell>
          <cell r="M562">
            <v>2016</v>
          </cell>
          <cell r="N562">
            <v>10709</v>
          </cell>
          <cell r="O562" t="str">
            <v xml:space="preserve">Julio - Septiembre     </v>
          </cell>
          <cell r="P562">
            <v>42667</v>
          </cell>
        </row>
        <row r="563">
          <cell r="C563" t="str">
            <v>215005250</v>
          </cell>
          <cell r="D563" t="str">
            <v>El Bagre</v>
          </cell>
          <cell r="E563" t="str">
            <v>05</v>
          </cell>
          <cell r="F563" t="str">
            <v>DEPARTAMENTO DE ANTIOQUIA</v>
          </cell>
          <cell r="G563" t="str">
            <v>K30</v>
          </cell>
          <cell r="H563" t="str">
            <v>FUT_RESERVAS</v>
          </cell>
          <cell r="I563">
            <v>65</v>
          </cell>
          <cell r="J563" t="str">
            <v>GENERAL</v>
          </cell>
          <cell r="K563" t="str">
            <v>ENLINEA</v>
          </cell>
          <cell r="L563" t="str">
            <v xml:space="preserve">Aceptado                     </v>
          </cell>
          <cell r="M563">
            <v>2016</v>
          </cell>
          <cell r="N563">
            <v>10709</v>
          </cell>
          <cell r="O563" t="str">
            <v xml:space="preserve">Julio - Septiembre     </v>
          </cell>
          <cell r="P563">
            <v>42668</v>
          </cell>
        </row>
        <row r="564">
          <cell r="C564" t="str">
            <v>215013650</v>
          </cell>
          <cell r="D564" t="str">
            <v>San Fernando</v>
          </cell>
          <cell r="E564" t="str">
            <v>13</v>
          </cell>
          <cell r="F564" t="str">
            <v>DEPARTAMENTO DE BOLIVAR</v>
          </cell>
          <cell r="G564" t="str">
            <v>K30</v>
          </cell>
          <cell r="H564" t="str">
            <v>FUT_RESERVAS</v>
          </cell>
          <cell r="I564">
            <v>65</v>
          </cell>
          <cell r="J564" t="str">
            <v>GENERAL</v>
          </cell>
          <cell r="K564" t="str">
            <v>ENLINEA</v>
          </cell>
          <cell r="L564" t="str">
            <v xml:space="preserve">Aceptado                     </v>
          </cell>
          <cell r="M564">
            <v>2016</v>
          </cell>
          <cell r="N564">
            <v>10709</v>
          </cell>
          <cell r="O564" t="str">
            <v xml:space="preserve">Julio - Septiembre     </v>
          </cell>
          <cell r="P564">
            <v>42663</v>
          </cell>
        </row>
        <row r="565">
          <cell r="C565" t="str">
            <v>215015550</v>
          </cell>
          <cell r="D565" t="str">
            <v>Pisba</v>
          </cell>
          <cell r="E565" t="str">
            <v>15</v>
          </cell>
          <cell r="F565" t="str">
            <v>DEPARTAMENTO DE BOYACA</v>
          </cell>
          <cell r="G565" t="str">
            <v>K30</v>
          </cell>
          <cell r="H565" t="str">
            <v>FUT_RESERVAS</v>
          </cell>
          <cell r="I565">
            <v>65</v>
          </cell>
          <cell r="J565" t="str">
            <v>GENERAL</v>
          </cell>
          <cell r="K565" t="str">
            <v>ENLINEA</v>
          </cell>
          <cell r="L565" t="str">
            <v xml:space="preserve">Aceptado                     </v>
          </cell>
          <cell r="M565">
            <v>2016</v>
          </cell>
          <cell r="N565">
            <v>10709</v>
          </cell>
          <cell r="O565" t="str">
            <v xml:space="preserve">Julio - Septiembre     </v>
          </cell>
          <cell r="P565">
            <v>42663</v>
          </cell>
        </row>
        <row r="566">
          <cell r="C566" t="str">
            <v>215017050</v>
          </cell>
          <cell r="D566" t="str">
            <v>Aranzazu</v>
          </cell>
          <cell r="E566" t="str">
            <v>17</v>
          </cell>
          <cell r="F566" t="str">
            <v>DEPARTAMENTO DE CALDAS</v>
          </cell>
          <cell r="G566" t="str">
            <v>K30</v>
          </cell>
          <cell r="H566" t="str">
            <v>FUT_RESERVAS</v>
          </cell>
          <cell r="I566">
            <v>65</v>
          </cell>
          <cell r="J566" t="str">
            <v>GENERAL</v>
          </cell>
          <cell r="K566" t="str">
            <v>ENLINEA</v>
          </cell>
          <cell r="L566" t="str">
            <v xml:space="preserve">Aceptado                     </v>
          </cell>
          <cell r="M566">
            <v>2016</v>
          </cell>
          <cell r="N566">
            <v>10709</v>
          </cell>
          <cell r="O566" t="str">
            <v xml:space="preserve">Julio - Septiembre     </v>
          </cell>
          <cell r="P566">
            <v>42669</v>
          </cell>
        </row>
        <row r="567">
          <cell r="C567" t="str">
            <v>215018150</v>
          </cell>
          <cell r="D567" t="str">
            <v>Cartagena del Chairá</v>
          </cell>
          <cell r="E567" t="str">
            <v>18</v>
          </cell>
          <cell r="F567" t="str">
            <v>DEPARTAMENTO DE CAQUETA</v>
          </cell>
          <cell r="G567" t="str">
            <v>K30</v>
          </cell>
          <cell r="H567" t="str">
            <v>FUT_RESERVAS</v>
          </cell>
          <cell r="I567">
            <v>65</v>
          </cell>
          <cell r="J567" t="str">
            <v>GENERAL</v>
          </cell>
          <cell r="K567" t="str">
            <v>ENLINEA</v>
          </cell>
          <cell r="L567" t="str">
            <v xml:space="preserve">Aceptado                     </v>
          </cell>
          <cell r="M567">
            <v>2016</v>
          </cell>
          <cell r="N567">
            <v>10709</v>
          </cell>
          <cell r="O567" t="str">
            <v xml:space="preserve">Julio - Septiembre     </v>
          </cell>
          <cell r="P567">
            <v>42673</v>
          </cell>
        </row>
        <row r="568">
          <cell r="C568" t="str">
            <v>215019050</v>
          </cell>
          <cell r="D568" t="str">
            <v>Argelia -  Cauca</v>
          </cell>
          <cell r="E568" t="str">
            <v>19</v>
          </cell>
          <cell r="F568" t="str">
            <v>DEPARTAMENTO DE CAUCA</v>
          </cell>
          <cell r="G568" t="str">
            <v>K30</v>
          </cell>
          <cell r="H568" t="str">
            <v>FUT_RESERVAS</v>
          </cell>
          <cell r="I568">
            <v>65</v>
          </cell>
          <cell r="J568" t="str">
            <v>GENERAL</v>
          </cell>
          <cell r="K568" t="str">
            <v>ENLINEA</v>
          </cell>
          <cell r="L568" t="str">
            <v xml:space="preserve">Aceptado                     </v>
          </cell>
          <cell r="M568">
            <v>2016</v>
          </cell>
          <cell r="N568">
            <v>10709</v>
          </cell>
          <cell r="O568" t="str">
            <v xml:space="preserve">Julio - Septiembre     </v>
          </cell>
          <cell r="P568">
            <v>42671</v>
          </cell>
        </row>
        <row r="569">
          <cell r="C569" t="str">
            <v>215019450</v>
          </cell>
          <cell r="D569" t="str">
            <v>Mercaderes</v>
          </cell>
          <cell r="E569" t="str">
            <v>19</v>
          </cell>
          <cell r="F569" t="str">
            <v>DEPARTAMENTO DE CAUCA</v>
          </cell>
          <cell r="G569" t="str">
            <v>K30</v>
          </cell>
          <cell r="H569" t="str">
            <v>FUT_RESERVAS</v>
          </cell>
          <cell r="I569">
            <v>65</v>
          </cell>
          <cell r="J569" t="str">
            <v>GENERAL</v>
          </cell>
          <cell r="K569" t="str">
            <v>ENLINEA</v>
          </cell>
          <cell r="L569" t="str">
            <v xml:space="preserve">Aceptado                     </v>
          </cell>
          <cell r="M569">
            <v>2016</v>
          </cell>
          <cell r="N569">
            <v>10709</v>
          </cell>
          <cell r="O569" t="str">
            <v xml:space="preserve">Julio - Septiembre     </v>
          </cell>
          <cell r="P569">
            <v>42672</v>
          </cell>
        </row>
        <row r="570">
          <cell r="C570" t="str">
            <v>215020250</v>
          </cell>
          <cell r="D570" t="str">
            <v>El Paso</v>
          </cell>
          <cell r="E570" t="str">
            <v>20</v>
          </cell>
          <cell r="F570" t="str">
            <v>DEPARTAMENTO DE CESAR</v>
          </cell>
          <cell r="G570" t="str">
            <v>K30</v>
          </cell>
          <cell r="H570" t="str">
            <v>FUT_RESERVAS</v>
          </cell>
          <cell r="I570">
            <v>65</v>
          </cell>
          <cell r="J570" t="str">
            <v>GENERAL</v>
          </cell>
          <cell r="K570" t="str">
            <v>ENLINEA</v>
          </cell>
          <cell r="L570" t="str">
            <v xml:space="preserve">Aceptado                     </v>
          </cell>
          <cell r="M570">
            <v>2016</v>
          </cell>
          <cell r="N570">
            <v>10709</v>
          </cell>
          <cell r="O570" t="str">
            <v xml:space="preserve">Julio - Septiembre     </v>
          </cell>
          <cell r="P570">
            <v>42671</v>
          </cell>
        </row>
        <row r="571">
          <cell r="C571" t="str">
            <v>215020550</v>
          </cell>
          <cell r="D571" t="str">
            <v>Pelaya</v>
          </cell>
          <cell r="E571" t="str">
            <v>20</v>
          </cell>
          <cell r="F571" t="str">
            <v>DEPARTAMENTO DE CESAR</v>
          </cell>
          <cell r="G571" t="str">
            <v>K30</v>
          </cell>
          <cell r="H571" t="str">
            <v>FUT_RESERVAS</v>
          </cell>
          <cell r="I571">
            <v>65</v>
          </cell>
          <cell r="J571" t="str">
            <v>GENERAL</v>
          </cell>
          <cell r="K571" t="str">
            <v>ENLINEA</v>
          </cell>
          <cell r="L571" t="str">
            <v xml:space="preserve">Aceptado                     </v>
          </cell>
          <cell r="M571">
            <v>2016</v>
          </cell>
          <cell r="N571">
            <v>10709</v>
          </cell>
          <cell r="O571" t="str">
            <v xml:space="preserve">Julio - Septiembre     </v>
          </cell>
          <cell r="P571">
            <v>42673</v>
          </cell>
        </row>
        <row r="572">
          <cell r="C572" t="str">
            <v>215020750</v>
          </cell>
          <cell r="D572" t="str">
            <v>San Diego</v>
          </cell>
          <cell r="E572" t="str">
            <v>20</v>
          </cell>
          <cell r="F572" t="str">
            <v>DEPARTAMENTO DE CESAR</v>
          </cell>
          <cell r="G572" t="str">
            <v>K30</v>
          </cell>
          <cell r="H572" t="str">
            <v>FUT_RESERVAS</v>
          </cell>
          <cell r="I572">
            <v>65</v>
          </cell>
          <cell r="J572" t="str">
            <v>GENERAL</v>
          </cell>
          <cell r="K572" t="str">
            <v>ENLINEA</v>
          </cell>
          <cell r="L572" t="str">
            <v xml:space="preserve">Aceptado                     </v>
          </cell>
          <cell r="M572">
            <v>2016</v>
          </cell>
          <cell r="N572">
            <v>10709</v>
          </cell>
          <cell r="O572" t="str">
            <v xml:space="preserve">Julio - Septiembre     </v>
          </cell>
          <cell r="P572">
            <v>42668</v>
          </cell>
        </row>
        <row r="573">
          <cell r="C573" t="str">
            <v>215023350</v>
          </cell>
          <cell r="D573" t="str">
            <v>La Apartada</v>
          </cell>
          <cell r="E573" t="str">
            <v>23</v>
          </cell>
          <cell r="F573" t="str">
            <v>DEPARTAMENTO DE CORDOBA</v>
          </cell>
          <cell r="G573" t="str">
            <v>K30</v>
          </cell>
          <cell r="H573" t="str">
            <v>FUT_RESERVAS</v>
          </cell>
          <cell r="I573">
            <v>65</v>
          </cell>
          <cell r="J573" t="str">
            <v>GENERAL</v>
          </cell>
          <cell r="K573" t="str">
            <v>ENLINEA</v>
          </cell>
          <cell r="L573" t="str">
            <v xml:space="preserve">Aceptado                     </v>
          </cell>
          <cell r="M573">
            <v>2016</v>
          </cell>
          <cell r="N573">
            <v>10709</v>
          </cell>
          <cell r="O573" t="str">
            <v xml:space="preserve">Julio - Septiembre     </v>
          </cell>
          <cell r="P573">
            <v>42671</v>
          </cell>
        </row>
        <row r="574">
          <cell r="C574" t="str">
            <v>215027050</v>
          </cell>
          <cell r="D574" t="str">
            <v>Atrato</v>
          </cell>
          <cell r="E574" t="str">
            <v>27</v>
          </cell>
          <cell r="F574" t="str">
            <v>DEPARTAMENTO DE CHOCO</v>
          </cell>
          <cell r="G574" t="str">
            <v>K30</v>
          </cell>
          <cell r="H574" t="str">
            <v>FUT_RESERVAS</v>
          </cell>
          <cell r="I574">
            <v>65</v>
          </cell>
          <cell r="J574" t="str">
            <v>GENERAL</v>
          </cell>
          <cell r="K574" t="str">
            <v>ENLINEA</v>
          </cell>
          <cell r="L574" t="str">
            <v xml:space="preserve">Aceptado                     </v>
          </cell>
          <cell r="M574">
            <v>2016</v>
          </cell>
          <cell r="N574">
            <v>10709</v>
          </cell>
          <cell r="O574" t="str">
            <v xml:space="preserve">Julio - Septiembre     </v>
          </cell>
          <cell r="P574">
            <v>42674</v>
          </cell>
        </row>
        <row r="575">
          <cell r="C575" t="str">
            <v>215027150</v>
          </cell>
          <cell r="D575" t="str">
            <v>Carmen del Darién</v>
          </cell>
          <cell r="E575" t="str">
            <v>27</v>
          </cell>
          <cell r="F575" t="str">
            <v>DEPARTAMENTO DE CHOCO</v>
          </cell>
          <cell r="G575" t="str">
            <v>K30</v>
          </cell>
          <cell r="H575" t="str">
            <v>FUT_RESERVAS</v>
          </cell>
          <cell r="I575">
            <v>65</v>
          </cell>
          <cell r="J575" t="str">
            <v>GENERAL</v>
          </cell>
          <cell r="K575" t="str">
            <v>ENLINEA</v>
          </cell>
          <cell r="L575" t="str">
            <v xml:space="preserve">Aceptado                     </v>
          </cell>
          <cell r="M575">
            <v>2016</v>
          </cell>
          <cell r="N575">
            <v>10709</v>
          </cell>
          <cell r="O575" t="str">
            <v xml:space="preserve">Julio - Septiembre     </v>
          </cell>
          <cell r="P575">
            <v>42648</v>
          </cell>
        </row>
        <row r="576">
          <cell r="C576" t="str">
            <v>215027250</v>
          </cell>
          <cell r="D576" t="str">
            <v>Litoral del San Juan (Santa Genoveva de D.)</v>
          </cell>
          <cell r="E576" t="str">
            <v>27</v>
          </cell>
          <cell r="F576" t="str">
            <v>DEPARTAMENTO DE CHOCO</v>
          </cell>
          <cell r="G576" t="str">
            <v>K30</v>
          </cell>
          <cell r="H576" t="str">
            <v>FUT_RESERVAS</v>
          </cell>
          <cell r="I576">
            <v>65</v>
          </cell>
          <cell r="J576" t="str">
            <v>GENERAL</v>
          </cell>
          <cell r="K576" t="str">
            <v>ENLINEA</v>
          </cell>
          <cell r="L576" t="str">
            <v xml:space="preserve">Aceptado                     </v>
          </cell>
          <cell r="M576">
            <v>2016</v>
          </cell>
          <cell r="N576">
            <v>10709</v>
          </cell>
          <cell r="O576" t="str">
            <v xml:space="preserve">Julio - Septiembre     </v>
          </cell>
          <cell r="P576">
            <v>42666</v>
          </cell>
        </row>
        <row r="577">
          <cell r="C577" t="str">
            <v>215027450</v>
          </cell>
          <cell r="D577" t="str">
            <v>Medio San Juan</v>
          </cell>
          <cell r="E577" t="str">
            <v>27</v>
          </cell>
          <cell r="F577" t="str">
            <v>DEPARTAMENTO DE CHOCO</v>
          </cell>
          <cell r="G577" t="str">
            <v>K30</v>
          </cell>
          <cell r="H577" t="str">
            <v>FUT_RESERVAS</v>
          </cell>
          <cell r="I577">
            <v>65</v>
          </cell>
          <cell r="J577" t="str">
            <v>GENERAL</v>
          </cell>
          <cell r="K577" t="str">
            <v>ENLINEA</v>
          </cell>
          <cell r="L577" t="str">
            <v xml:space="preserve">Aceptado                     </v>
          </cell>
          <cell r="M577">
            <v>2016</v>
          </cell>
          <cell r="N577">
            <v>10709</v>
          </cell>
          <cell r="O577" t="str">
            <v xml:space="preserve">Julio - Septiembre     </v>
          </cell>
          <cell r="P577">
            <v>42660</v>
          </cell>
        </row>
        <row r="578">
          <cell r="C578" t="str">
            <v>215044650</v>
          </cell>
          <cell r="D578" t="str">
            <v>San Juan del Cesar</v>
          </cell>
          <cell r="E578" t="str">
            <v>44</v>
          </cell>
          <cell r="F578" t="str">
            <v>DEPARTAMENTO DE GUAJIRA</v>
          </cell>
          <cell r="G578" t="str">
            <v>K30</v>
          </cell>
          <cell r="H578" t="str">
            <v>FUT_RESERVAS</v>
          </cell>
          <cell r="I578">
            <v>65</v>
          </cell>
          <cell r="J578" t="str">
            <v>GENERAL</v>
          </cell>
          <cell r="K578" t="str">
            <v>ENLINEA</v>
          </cell>
          <cell r="L578" t="str">
            <v xml:space="preserve">Aceptado                     </v>
          </cell>
          <cell r="M578">
            <v>2016</v>
          </cell>
          <cell r="N578">
            <v>10709</v>
          </cell>
          <cell r="O578" t="str">
            <v xml:space="preserve">Julio - Septiembre     </v>
          </cell>
          <cell r="P578">
            <v>42670</v>
          </cell>
        </row>
        <row r="579">
          <cell r="C579" t="str">
            <v>215050150</v>
          </cell>
          <cell r="D579" t="str">
            <v>Castilla la Nueva</v>
          </cell>
          <cell r="E579" t="str">
            <v>50</v>
          </cell>
          <cell r="F579" t="str">
            <v>DEPARTAMENTO DEL META</v>
          </cell>
          <cell r="G579" t="str">
            <v>K30</v>
          </cell>
          <cell r="H579" t="str">
            <v>FUT_RESERVAS</v>
          </cell>
          <cell r="I579">
            <v>65</v>
          </cell>
          <cell r="J579" t="str">
            <v>GENERAL</v>
          </cell>
          <cell r="K579" t="str">
            <v>ENLINEA</v>
          </cell>
          <cell r="L579" t="str">
            <v xml:space="preserve">Aceptado                     </v>
          </cell>
          <cell r="M579">
            <v>2016</v>
          </cell>
          <cell r="N579">
            <v>10709</v>
          </cell>
          <cell r="O579" t="str">
            <v xml:space="preserve">Julio - Septiembre     </v>
          </cell>
          <cell r="P579">
            <v>42653</v>
          </cell>
        </row>
        <row r="580">
          <cell r="C580" t="str">
            <v>215050350</v>
          </cell>
          <cell r="D580" t="str">
            <v>La Macarena</v>
          </cell>
          <cell r="E580" t="str">
            <v>50</v>
          </cell>
          <cell r="F580" t="str">
            <v>DEPARTAMENTO DEL META</v>
          </cell>
          <cell r="G580" t="str">
            <v>K30</v>
          </cell>
          <cell r="H580" t="str">
            <v>FUT_RESERVAS</v>
          </cell>
          <cell r="I580">
            <v>65</v>
          </cell>
          <cell r="J580" t="str">
            <v>GENERAL</v>
          </cell>
          <cell r="K580" t="str">
            <v>ENLINEA</v>
          </cell>
          <cell r="L580" t="str">
            <v xml:space="preserve">Aceptado                     </v>
          </cell>
          <cell r="M580">
            <v>2016</v>
          </cell>
          <cell r="N580">
            <v>10709</v>
          </cell>
          <cell r="O580" t="str">
            <v xml:space="preserve">Julio - Septiembre     </v>
          </cell>
          <cell r="P580">
            <v>42674</v>
          </cell>
        </row>
        <row r="581">
          <cell r="C581" t="str">
            <v>215050450</v>
          </cell>
          <cell r="D581" t="str">
            <v>Puerto Concordia</v>
          </cell>
          <cell r="E581" t="str">
            <v>50</v>
          </cell>
          <cell r="F581" t="str">
            <v>DEPARTAMENTO DEL META</v>
          </cell>
          <cell r="G581" t="str">
            <v>K30</v>
          </cell>
          <cell r="H581" t="str">
            <v>FUT_RESERVAS</v>
          </cell>
          <cell r="I581">
            <v>65</v>
          </cell>
          <cell r="J581" t="str">
            <v>GENERAL</v>
          </cell>
          <cell r="K581" t="str">
            <v>ENLINEA</v>
          </cell>
          <cell r="L581" t="str">
            <v xml:space="preserve">Aceptado                     </v>
          </cell>
          <cell r="M581">
            <v>2016</v>
          </cell>
          <cell r="N581">
            <v>10709</v>
          </cell>
          <cell r="O581" t="str">
            <v xml:space="preserve">Julio - Septiembre     </v>
          </cell>
          <cell r="P581">
            <v>42662</v>
          </cell>
        </row>
        <row r="582">
          <cell r="C582" t="str">
            <v>215052250</v>
          </cell>
          <cell r="D582" t="str">
            <v>El Charco</v>
          </cell>
          <cell r="E582" t="str">
            <v>52</v>
          </cell>
          <cell r="F582" t="str">
            <v>DEPARTAMENTO DE NARIÑO</v>
          </cell>
          <cell r="G582" t="str">
            <v>K30</v>
          </cell>
          <cell r="H582" t="str">
            <v>FUT_RESERVAS</v>
          </cell>
          <cell r="I582">
            <v>65</v>
          </cell>
          <cell r="J582" t="str">
            <v>GENERAL</v>
          </cell>
          <cell r="K582" t="str">
            <v>ENLINEA</v>
          </cell>
          <cell r="L582" t="str">
            <v xml:space="preserve">Aceptado                     </v>
          </cell>
          <cell r="M582">
            <v>2016</v>
          </cell>
          <cell r="N582">
            <v>10709</v>
          </cell>
          <cell r="O582" t="str">
            <v xml:space="preserve">Julio - Septiembre     </v>
          </cell>
          <cell r="P582">
            <v>42666</v>
          </cell>
        </row>
        <row r="583">
          <cell r="C583" t="str">
            <v>215054250</v>
          </cell>
          <cell r="D583" t="str">
            <v>El Tarra</v>
          </cell>
          <cell r="E583" t="str">
            <v>54</v>
          </cell>
          <cell r="F583" t="str">
            <v>DEPARTAMENTO DE NORTE DE SANTANDER</v>
          </cell>
          <cell r="G583" t="str">
            <v>K30</v>
          </cell>
          <cell r="H583" t="str">
            <v>FUT_RESERVAS</v>
          </cell>
          <cell r="I583">
            <v>65</v>
          </cell>
          <cell r="J583" t="str">
            <v>GENERAL</v>
          </cell>
          <cell r="K583" t="str">
            <v>ENLINEA</v>
          </cell>
          <cell r="L583" t="str">
            <v xml:space="preserve">Aceptado                     </v>
          </cell>
          <cell r="M583">
            <v>2016</v>
          </cell>
          <cell r="N583">
            <v>10709</v>
          </cell>
          <cell r="O583" t="str">
            <v xml:space="preserve">Julio - Septiembre     </v>
          </cell>
          <cell r="P583">
            <v>42673</v>
          </cell>
        </row>
        <row r="584">
          <cell r="C584" t="str">
            <v>215068250</v>
          </cell>
          <cell r="D584" t="str">
            <v>El Peñón - Santander</v>
          </cell>
          <cell r="E584" t="str">
            <v>68</v>
          </cell>
          <cell r="F584" t="str">
            <v>DEPARTAMENTO DE SANTANDER</v>
          </cell>
          <cell r="G584" t="str">
            <v>K30</v>
          </cell>
          <cell r="H584" t="str">
            <v>FUT_RESERVAS</v>
          </cell>
          <cell r="I584">
            <v>65</v>
          </cell>
          <cell r="J584" t="str">
            <v>GENERAL</v>
          </cell>
          <cell r="K584" t="str">
            <v>ENLINEA</v>
          </cell>
          <cell r="L584" t="str">
            <v xml:space="preserve">Aceptado                     </v>
          </cell>
          <cell r="M584">
            <v>2016</v>
          </cell>
          <cell r="N584">
            <v>10709</v>
          </cell>
          <cell r="O584" t="str">
            <v xml:space="preserve">Julio - Septiembre     </v>
          </cell>
          <cell r="P584">
            <v>42670</v>
          </cell>
        </row>
        <row r="585">
          <cell r="C585" t="str">
            <v>215076250</v>
          </cell>
          <cell r="D585" t="str">
            <v>El Dovio</v>
          </cell>
          <cell r="E585" t="str">
            <v>76</v>
          </cell>
          <cell r="F585" t="str">
            <v>DEPARTAMENTO DE VALLE DEL CAUCA</v>
          </cell>
          <cell r="G585" t="str">
            <v>K30</v>
          </cell>
          <cell r="H585" t="str">
            <v>FUT_RESERVAS</v>
          </cell>
          <cell r="I585">
            <v>65</v>
          </cell>
          <cell r="J585" t="str">
            <v>GENERAL</v>
          </cell>
          <cell r="K585" t="str">
            <v>ENLINEA</v>
          </cell>
          <cell r="L585" t="str">
            <v xml:space="preserve">Aceptado                     </v>
          </cell>
          <cell r="M585">
            <v>2016</v>
          </cell>
          <cell r="N585">
            <v>10709</v>
          </cell>
          <cell r="O585" t="str">
            <v xml:space="preserve">Julio - Septiembre     </v>
          </cell>
          <cell r="P585">
            <v>42671</v>
          </cell>
        </row>
        <row r="586">
          <cell r="C586" t="str">
            <v>215085250</v>
          </cell>
          <cell r="D586" t="str">
            <v>Paz de Ariporo</v>
          </cell>
          <cell r="E586" t="str">
            <v>85</v>
          </cell>
          <cell r="F586" t="str">
            <v>DEPARTAMENTO DE CASANARE</v>
          </cell>
          <cell r="G586" t="str">
            <v>K30</v>
          </cell>
          <cell r="H586" t="str">
            <v>FUT_RESERVAS</v>
          </cell>
          <cell r="I586">
            <v>65</v>
          </cell>
          <cell r="J586" t="str">
            <v>GENERAL</v>
          </cell>
          <cell r="K586" t="str">
            <v>ENLINEA</v>
          </cell>
          <cell r="L586" t="str">
            <v xml:space="preserve">Aceptado                     </v>
          </cell>
          <cell r="M586">
            <v>2016</v>
          </cell>
          <cell r="N586">
            <v>10709</v>
          </cell>
          <cell r="O586" t="str">
            <v xml:space="preserve">Julio - Septiembre     </v>
          </cell>
          <cell r="P586">
            <v>42661</v>
          </cell>
        </row>
        <row r="587">
          <cell r="C587" t="str">
            <v>215105051</v>
          </cell>
          <cell r="D587" t="str">
            <v>Arboletes</v>
          </cell>
          <cell r="E587" t="str">
            <v>05</v>
          </cell>
          <cell r="F587" t="str">
            <v>DEPARTAMENTO DE ANTIOQUIA</v>
          </cell>
          <cell r="G587" t="str">
            <v>K30</v>
          </cell>
          <cell r="H587" t="str">
            <v>FUT_RESERVAS</v>
          </cell>
          <cell r="I587">
            <v>65</v>
          </cell>
          <cell r="J587" t="str">
            <v>GENERAL</v>
          </cell>
          <cell r="K587" t="str">
            <v>ENLINEA</v>
          </cell>
          <cell r="L587" t="str">
            <v xml:space="preserve">Aceptado                     </v>
          </cell>
          <cell r="M587">
            <v>2016</v>
          </cell>
          <cell r="N587">
            <v>10709</v>
          </cell>
          <cell r="O587" t="str">
            <v xml:space="preserve">Julio - Septiembre     </v>
          </cell>
          <cell r="P587">
            <v>42673</v>
          </cell>
        </row>
        <row r="588">
          <cell r="C588" t="str">
            <v>215115051</v>
          </cell>
          <cell r="D588" t="str">
            <v>Arcabuco</v>
          </cell>
          <cell r="E588" t="str">
            <v>15</v>
          </cell>
          <cell r="F588" t="str">
            <v>DEPARTAMENTO DE BOYACA</v>
          </cell>
          <cell r="G588" t="str">
            <v>K30</v>
          </cell>
          <cell r="H588" t="str">
            <v>FUT_RESERVAS</v>
          </cell>
          <cell r="I588">
            <v>65</v>
          </cell>
          <cell r="J588" t="str">
            <v>GENERAL</v>
          </cell>
          <cell r="K588" t="str">
            <v>ENLINEA</v>
          </cell>
          <cell r="L588" t="str">
            <v xml:space="preserve">Aceptado                     </v>
          </cell>
          <cell r="M588">
            <v>2016</v>
          </cell>
          <cell r="N588">
            <v>10709</v>
          </cell>
          <cell r="O588" t="str">
            <v xml:space="preserve">Julio - Septiembre     </v>
          </cell>
          <cell r="P588">
            <v>42667</v>
          </cell>
        </row>
        <row r="589">
          <cell r="C589" t="str">
            <v>215125151</v>
          </cell>
          <cell r="D589" t="str">
            <v>Cáqueza</v>
          </cell>
          <cell r="E589" t="str">
            <v>25</v>
          </cell>
          <cell r="F589" t="str">
            <v>DEPARTAMENTO DE CUNDINAMARCA</v>
          </cell>
          <cell r="G589" t="str">
            <v>K30</v>
          </cell>
          <cell r="H589" t="str">
            <v>FUT_RESERVAS</v>
          </cell>
          <cell r="I589">
            <v>65</v>
          </cell>
          <cell r="J589" t="str">
            <v>GENERAL</v>
          </cell>
          <cell r="K589" t="str">
            <v>ENLINEA</v>
          </cell>
          <cell r="L589" t="str">
            <v xml:space="preserve">Aceptado                     </v>
          </cell>
          <cell r="M589">
            <v>2016</v>
          </cell>
          <cell r="N589">
            <v>10709</v>
          </cell>
          <cell r="O589" t="str">
            <v xml:space="preserve">Julio - Septiembre     </v>
          </cell>
          <cell r="P589">
            <v>42664</v>
          </cell>
        </row>
        <row r="590">
          <cell r="C590" t="str">
            <v>215125851</v>
          </cell>
          <cell r="D590" t="str">
            <v>Útica</v>
          </cell>
          <cell r="E590" t="str">
            <v>25</v>
          </cell>
          <cell r="F590" t="str">
            <v>DEPARTAMENTO DE CUNDINAMARCA</v>
          </cell>
          <cell r="G590" t="str">
            <v>K30</v>
          </cell>
          <cell r="H590" t="str">
            <v>FUT_RESERVAS</v>
          </cell>
          <cell r="I590">
            <v>65</v>
          </cell>
          <cell r="J590" t="str">
            <v>GENERAL</v>
          </cell>
          <cell r="K590" t="str">
            <v>ENLINEA</v>
          </cell>
          <cell r="L590" t="str">
            <v xml:space="preserve">Aceptado                     </v>
          </cell>
          <cell r="M590">
            <v>2016</v>
          </cell>
          <cell r="N590">
            <v>10709</v>
          </cell>
          <cell r="O590" t="str">
            <v xml:space="preserve">Julio - Septiembre     </v>
          </cell>
          <cell r="P590">
            <v>42665</v>
          </cell>
        </row>
        <row r="591">
          <cell r="C591" t="str">
            <v>215141551</v>
          </cell>
          <cell r="D591" t="str">
            <v>Pitalito</v>
          </cell>
          <cell r="E591" t="str">
            <v>41</v>
          </cell>
          <cell r="F591" t="str">
            <v>DEPARTAMENTO DE HUILA</v>
          </cell>
          <cell r="G591" t="str">
            <v>K30</v>
          </cell>
          <cell r="H591" t="str">
            <v>FUT_RESERVAS</v>
          </cell>
          <cell r="I591">
            <v>65</v>
          </cell>
          <cell r="J591" t="str">
            <v>GENERAL</v>
          </cell>
          <cell r="K591" t="str">
            <v>ENLINEA</v>
          </cell>
          <cell r="L591" t="str">
            <v xml:space="preserve">Aceptado                     </v>
          </cell>
          <cell r="M591">
            <v>2016</v>
          </cell>
          <cell r="N591">
            <v>10709</v>
          </cell>
          <cell r="O591" t="str">
            <v xml:space="preserve">Julio - Septiembre     </v>
          </cell>
          <cell r="P591">
            <v>42665</v>
          </cell>
        </row>
        <row r="592">
          <cell r="C592" t="str">
            <v>215147551</v>
          </cell>
          <cell r="D592" t="str">
            <v>Pivijay</v>
          </cell>
          <cell r="E592" t="str">
            <v>47</v>
          </cell>
          <cell r="F592" t="str">
            <v>DEPARTAMENTO DE MAGDALENA</v>
          </cell>
          <cell r="G592" t="str">
            <v>K30</v>
          </cell>
          <cell r="H592" t="str">
            <v>FUT_RESERVAS</v>
          </cell>
          <cell r="I592">
            <v>65</v>
          </cell>
          <cell r="J592" t="str">
            <v>GENERAL</v>
          </cell>
          <cell r="K592" t="str">
            <v>ENLINEA</v>
          </cell>
          <cell r="L592" t="str">
            <v xml:space="preserve">Aceptado                     </v>
          </cell>
          <cell r="M592">
            <v>2016</v>
          </cell>
          <cell r="N592">
            <v>10709</v>
          </cell>
          <cell r="O592" t="str">
            <v xml:space="preserve">Julio - Septiembre     </v>
          </cell>
          <cell r="P592">
            <v>42669</v>
          </cell>
        </row>
        <row r="593">
          <cell r="C593" t="str">
            <v>215150251</v>
          </cell>
          <cell r="D593" t="str">
            <v>El Castillo</v>
          </cell>
          <cell r="E593" t="str">
            <v>50</v>
          </cell>
          <cell r="F593" t="str">
            <v>DEPARTAMENTO DEL META</v>
          </cell>
          <cell r="G593" t="str">
            <v>K30</v>
          </cell>
          <cell r="H593" t="str">
            <v>FUT_RESERVAS</v>
          </cell>
          <cell r="I593">
            <v>65</v>
          </cell>
          <cell r="J593" t="str">
            <v>GENERAL</v>
          </cell>
          <cell r="K593" t="str">
            <v>ENLINEA</v>
          </cell>
          <cell r="L593" t="str">
            <v xml:space="preserve">Aceptado                     </v>
          </cell>
          <cell r="M593">
            <v>2016</v>
          </cell>
          <cell r="N593">
            <v>10709</v>
          </cell>
          <cell r="O593" t="str">
            <v xml:space="preserve">Julio - Septiembre     </v>
          </cell>
          <cell r="P593">
            <v>42663</v>
          </cell>
        </row>
        <row r="594">
          <cell r="C594" t="str">
            <v>215152051</v>
          </cell>
          <cell r="D594" t="str">
            <v>Arboleda - Berruecos</v>
          </cell>
          <cell r="E594" t="str">
            <v>52</v>
          </cell>
          <cell r="F594" t="str">
            <v>DEPARTAMENTO DE NARIÑO</v>
          </cell>
          <cell r="G594" t="str">
            <v>K30</v>
          </cell>
          <cell r="H594" t="str">
            <v>FUT_RESERVAS</v>
          </cell>
          <cell r="I594">
            <v>65</v>
          </cell>
          <cell r="J594" t="str">
            <v>GENERAL</v>
          </cell>
          <cell r="K594" t="str">
            <v>ENLINEA</v>
          </cell>
          <cell r="L594" t="str">
            <v xml:space="preserve">Aceptado                     </v>
          </cell>
          <cell r="M594">
            <v>2016</v>
          </cell>
          <cell r="N594">
            <v>10709</v>
          </cell>
          <cell r="O594" t="str">
            <v xml:space="preserve">Julio - Septiembre     </v>
          </cell>
          <cell r="P594">
            <v>42668</v>
          </cell>
        </row>
        <row r="595">
          <cell r="C595" t="str">
            <v>215154051</v>
          </cell>
          <cell r="D595" t="str">
            <v>Arboledas</v>
          </cell>
          <cell r="E595" t="str">
            <v>54</v>
          </cell>
          <cell r="F595" t="str">
            <v>DEPARTAMENTO DE NORTE DE SANTANDER</v>
          </cell>
          <cell r="G595" t="str">
            <v>K30</v>
          </cell>
          <cell r="H595" t="str">
            <v>FUT_RESERVAS</v>
          </cell>
          <cell r="I595">
            <v>65</v>
          </cell>
          <cell r="J595" t="str">
            <v>GENERAL</v>
          </cell>
          <cell r="K595" t="str">
            <v>ENLINEA</v>
          </cell>
          <cell r="L595" t="str">
            <v xml:space="preserve">Aceptado                     </v>
          </cell>
          <cell r="M595">
            <v>2016</v>
          </cell>
          <cell r="N595">
            <v>10709</v>
          </cell>
          <cell r="O595" t="str">
            <v xml:space="preserve">Julio - Septiembre     </v>
          </cell>
          <cell r="P595">
            <v>42673</v>
          </cell>
        </row>
        <row r="596">
          <cell r="C596" t="str">
            <v>215168051</v>
          </cell>
          <cell r="D596" t="str">
            <v>Aratoca</v>
          </cell>
          <cell r="E596" t="str">
            <v>68</v>
          </cell>
          <cell r="F596" t="str">
            <v>DEPARTAMENTO DE SANTANDER</v>
          </cell>
          <cell r="G596" t="str">
            <v>K30</v>
          </cell>
          <cell r="H596" t="str">
            <v>FUT_RESERVAS</v>
          </cell>
          <cell r="I596">
            <v>65</v>
          </cell>
          <cell r="J596" t="str">
            <v>GENERAL</v>
          </cell>
          <cell r="K596" t="str">
            <v>ENLINEA</v>
          </cell>
          <cell r="L596" t="str">
            <v xml:space="preserve">Aceptado                     </v>
          </cell>
          <cell r="M596">
            <v>2016</v>
          </cell>
          <cell r="N596">
            <v>10709</v>
          </cell>
          <cell r="O596" t="str">
            <v xml:space="preserve">Julio - Septiembre     </v>
          </cell>
          <cell r="P596">
            <v>42669</v>
          </cell>
        </row>
        <row r="597">
          <cell r="C597" t="str">
            <v>215205652</v>
          </cell>
          <cell r="D597" t="str">
            <v>San Francisco - Antioquia</v>
          </cell>
          <cell r="E597" t="str">
            <v>05</v>
          </cell>
          <cell r="F597" t="str">
            <v>DEPARTAMENTO DE ANTIOQUIA</v>
          </cell>
          <cell r="G597" t="str">
            <v>K30</v>
          </cell>
          <cell r="H597" t="str">
            <v>FUT_RESERVAS</v>
          </cell>
          <cell r="I597">
            <v>65</v>
          </cell>
          <cell r="J597" t="str">
            <v>GENERAL</v>
          </cell>
          <cell r="K597" t="str">
            <v>ENLINEA</v>
          </cell>
          <cell r="L597" t="str">
            <v xml:space="preserve">Aceptado                     </v>
          </cell>
          <cell r="M597">
            <v>2016</v>
          </cell>
          <cell r="N597">
            <v>10709</v>
          </cell>
          <cell r="O597" t="str">
            <v xml:space="preserve">Julio - Septiembre     </v>
          </cell>
          <cell r="P597">
            <v>42674</v>
          </cell>
        </row>
        <row r="598">
          <cell r="C598" t="str">
            <v>215213052</v>
          </cell>
          <cell r="D598" t="str">
            <v>Arjona</v>
          </cell>
          <cell r="E598" t="str">
            <v>13</v>
          </cell>
          <cell r="F598" t="str">
            <v>DEPARTAMENTO DE BOLIVAR</v>
          </cell>
          <cell r="G598" t="str">
            <v>K30</v>
          </cell>
          <cell r="H598" t="str">
            <v>FUT_RESERVAS</v>
          </cell>
          <cell r="I598">
            <v>65</v>
          </cell>
          <cell r="J598" t="str">
            <v>GENERAL</v>
          </cell>
          <cell r="K598" t="str">
            <v>ENLINEA</v>
          </cell>
          <cell r="L598" t="str">
            <v xml:space="preserve">Aceptado                     </v>
          </cell>
          <cell r="M598">
            <v>2016</v>
          </cell>
          <cell r="N598">
            <v>10709</v>
          </cell>
          <cell r="O598" t="str">
            <v xml:space="preserve">Julio - Septiembre     </v>
          </cell>
          <cell r="P598">
            <v>42672</v>
          </cell>
        </row>
        <row r="599">
          <cell r="C599" t="str">
            <v>215252352</v>
          </cell>
          <cell r="D599" t="str">
            <v>Iles</v>
          </cell>
          <cell r="E599" t="str">
            <v>52</v>
          </cell>
          <cell r="F599" t="str">
            <v>DEPARTAMENTO DE NARIÑO</v>
          </cell>
          <cell r="G599" t="str">
            <v>K30</v>
          </cell>
          <cell r="H599" t="str">
            <v>FUT_RESERVAS</v>
          </cell>
          <cell r="I599">
            <v>65</v>
          </cell>
          <cell r="J599" t="str">
            <v>GENERAL</v>
          </cell>
          <cell r="K599" t="str">
            <v>ENLINEA</v>
          </cell>
          <cell r="L599" t="str">
            <v xml:space="preserve">Aceptado                     </v>
          </cell>
          <cell r="M599">
            <v>2016</v>
          </cell>
          <cell r="N599">
            <v>10709</v>
          </cell>
          <cell r="O599" t="str">
            <v xml:space="preserve">Julio - Septiembre     </v>
          </cell>
          <cell r="P599">
            <v>42674</v>
          </cell>
        </row>
        <row r="600">
          <cell r="C600" t="str">
            <v>215268152</v>
          </cell>
          <cell r="D600" t="str">
            <v>Carcasí</v>
          </cell>
          <cell r="E600" t="str">
            <v>68</v>
          </cell>
          <cell r="F600" t="str">
            <v>DEPARTAMENTO DE SANTANDER</v>
          </cell>
          <cell r="G600" t="str">
            <v>K30</v>
          </cell>
          <cell r="H600" t="str">
            <v>FUT_RESERVAS</v>
          </cell>
          <cell r="I600">
            <v>65</v>
          </cell>
          <cell r="J600" t="str">
            <v>GENERAL</v>
          </cell>
          <cell r="K600" t="str">
            <v>ENLINEA</v>
          </cell>
          <cell r="L600" t="str">
            <v xml:space="preserve">Aceptado                     </v>
          </cell>
          <cell r="M600">
            <v>2016</v>
          </cell>
          <cell r="N600">
            <v>10709</v>
          </cell>
          <cell r="O600" t="str">
            <v xml:space="preserve">Julio - Septiembre     </v>
          </cell>
          <cell r="P600">
            <v>42673</v>
          </cell>
        </row>
        <row r="601">
          <cell r="C601" t="str">
            <v>215273152</v>
          </cell>
          <cell r="D601" t="str">
            <v>Casabianca</v>
          </cell>
          <cell r="E601" t="str">
            <v>73</v>
          </cell>
          <cell r="F601" t="str">
            <v>DEPARTAMENTO DE TOLIMA</v>
          </cell>
          <cell r="G601" t="str">
            <v>K30</v>
          </cell>
          <cell r="H601" t="str">
            <v>FUT_RESERVAS</v>
          </cell>
          <cell r="I601">
            <v>65</v>
          </cell>
          <cell r="J601" t="str">
            <v>GENERAL</v>
          </cell>
          <cell r="K601" t="str">
            <v>ENLINEA</v>
          </cell>
          <cell r="L601" t="str">
            <v xml:space="preserve">Aceptado                     </v>
          </cell>
          <cell r="M601">
            <v>2016</v>
          </cell>
          <cell r="N601">
            <v>10709</v>
          </cell>
          <cell r="O601" t="str">
            <v xml:space="preserve">Julio - Septiembre     </v>
          </cell>
          <cell r="P601">
            <v>42672</v>
          </cell>
        </row>
        <row r="602">
          <cell r="C602" t="str">
            <v>215273352</v>
          </cell>
          <cell r="D602" t="str">
            <v>Icononzo</v>
          </cell>
          <cell r="E602" t="str">
            <v>73</v>
          </cell>
          <cell r="F602" t="str">
            <v>DEPARTAMENTO DE TOLIMA</v>
          </cell>
          <cell r="G602" t="str">
            <v>K30</v>
          </cell>
          <cell r="H602" t="str">
            <v>FUT_RESERVAS</v>
          </cell>
          <cell r="I602">
            <v>65</v>
          </cell>
          <cell r="J602" t="str">
            <v>GENERAL</v>
          </cell>
          <cell r="K602" t="str">
            <v>ENLINEA</v>
          </cell>
          <cell r="L602" t="str">
            <v xml:space="preserve">Aceptado                     </v>
          </cell>
          <cell r="M602">
            <v>2016</v>
          </cell>
          <cell r="N602">
            <v>10709</v>
          </cell>
          <cell r="O602" t="str">
            <v xml:space="preserve">Julio - Septiembre     </v>
          </cell>
          <cell r="P602">
            <v>42668</v>
          </cell>
        </row>
        <row r="603">
          <cell r="C603" t="str">
            <v>215305353</v>
          </cell>
          <cell r="D603" t="str">
            <v>Hispania</v>
          </cell>
          <cell r="E603" t="str">
            <v>05</v>
          </cell>
          <cell r="F603" t="str">
            <v>DEPARTAMENTO DE ANTIOQUIA</v>
          </cell>
          <cell r="G603" t="str">
            <v>K30</v>
          </cell>
          <cell r="H603" t="str">
            <v>FUT_RESERVAS</v>
          </cell>
          <cell r="I603">
            <v>65</v>
          </cell>
          <cell r="J603" t="str">
            <v>GENERAL</v>
          </cell>
          <cell r="K603" t="str">
            <v>ENLINEA</v>
          </cell>
          <cell r="L603" t="str">
            <v xml:space="preserve">Aceptado                     </v>
          </cell>
          <cell r="M603">
            <v>2016</v>
          </cell>
          <cell r="N603">
            <v>10709</v>
          </cell>
          <cell r="O603" t="str">
            <v xml:space="preserve">Julio - Septiembre     </v>
          </cell>
          <cell r="P603">
            <v>42657</v>
          </cell>
        </row>
        <row r="604">
          <cell r="C604" t="str">
            <v>215315753</v>
          </cell>
          <cell r="D604" t="str">
            <v>Soatá</v>
          </cell>
          <cell r="E604" t="str">
            <v>15</v>
          </cell>
          <cell r="F604" t="str">
            <v>DEPARTAMENTO DE BOYACA</v>
          </cell>
          <cell r="G604" t="str">
            <v>K30</v>
          </cell>
          <cell r="H604" t="str">
            <v>FUT_RESERVAS</v>
          </cell>
          <cell r="I604">
            <v>65</v>
          </cell>
          <cell r="J604" t="str">
            <v>GENERAL</v>
          </cell>
          <cell r="K604" t="str">
            <v>ENLINEA</v>
          </cell>
          <cell r="L604" t="str">
            <v xml:space="preserve">Aceptado                     </v>
          </cell>
          <cell r="M604">
            <v>2016</v>
          </cell>
          <cell r="N604">
            <v>10709</v>
          </cell>
          <cell r="O604" t="str">
            <v xml:space="preserve">Julio - Septiembre     </v>
          </cell>
          <cell r="P604">
            <v>42672</v>
          </cell>
        </row>
        <row r="605">
          <cell r="C605" t="str">
            <v>215317653</v>
          </cell>
          <cell r="D605" t="str">
            <v>Salamina - Caldas</v>
          </cell>
          <cell r="E605" t="str">
            <v>17</v>
          </cell>
          <cell r="F605" t="str">
            <v>DEPARTAMENTO DE CALDAS</v>
          </cell>
          <cell r="G605" t="str">
            <v>K30</v>
          </cell>
          <cell r="H605" t="str">
            <v>FUT_RESERVAS</v>
          </cell>
          <cell r="I605">
            <v>65</v>
          </cell>
          <cell r="J605" t="str">
            <v>GENERAL</v>
          </cell>
          <cell r="K605" t="str">
            <v>ENLINEA</v>
          </cell>
          <cell r="L605" t="str">
            <v xml:space="preserve">Aceptado                     </v>
          </cell>
          <cell r="M605">
            <v>2016</v>
          </cell>
          <cell r="N605">
            <v>10709</v>
          </cell>
          <cell r="O605" t="str">
            <v xml:space="preserve">Julio - Septiembre     </v>
          </cell>
          <cell r="P605">
            <v>42674</v>
          </cell>
        </row>
        <row r="606">
          <cell r="C606" t="str">
            <v>215318753</v>
          </cell>
          <cell r="D606" t="str">
            <v>San Vicente del Caguán</v>
          </cell>
          <cell r="E606" t="str">
            <v>18</v>
          </cell>
          <cell r="F606" t="str">
            <v>DEPARTAMENTO DE CAQUETA</v>
          </cell>
          <cell r="G606" t="str">
            <v>K30</v>
          </cell>
          <cell r="H606" t="str">
            <v>FUT_RESERVAS</v>
          </cell>
          <cell r="I606">
            <v>65</v>
          </cell>
          <cell r="J606" t="str">
            <v>GENERAL</v>
          </cell>
          <cell r="K606" t="str">
            <v>ENLINEA</v>
          </cell>
          <cell r="L606" t="str">
            <v xml:space="preserve">Aceptado                     </v>
          </cell>
          <cell r="M606">
            <v>2016</v>
          </cell>
          <cell r="N606">
            <v>10709</v>
          </cell>
          <cell r="O606" t="str">
            <v xml:space="preserve">Julio - Septiembre     </v>
          </cell>
          <cell r="P606">
            <v>42671</v>
          </cell>
        </row>
        <row r="607">
          <cell r="C607" t="str">
            <v>215325053</v>
          </cell>
          <cell r="D607" t="str">
            <v>Arbeláez</v>
          </cell>
          <cell r="E607" t="str">
            <v>25</v>
          </cell>
          <cell r="F607" t="str">
            <v>DEPARTAMENTO DE CUNDINAMARCA</v>
          </cell>
          <cell r="G607" t="str">
            <v>K30</v>
          </cell>
          <cell r="H607" t="str">
            <v>FUT_RESERVAS</v>
          </cell>
          <cell r="I607">
            <v>65</v>
          </cell>
          <cell r="J607" t="str">
            <v>GENERAL</v>
          </cell>
          <cell r="K607" t="str">
            <v>ENLINEA</v>
          </cell>
          <cell r="L607" t="str">
            <v xml:space="preserve">Aceptado                     </v>
          </cell>
          <cell r="M607">
            <v>2016</v>
          </cell>
          <cell r="N607">
            <v>10709</v>
          </cell>
          <cell r="O607" t="str">
            <v xml:space="preserve">Julio - Septiembre     </v>
          </cell>
          <cell r="P607">
            <v>42673</v>
          </cell>
        </row>
        <row r="608">
          <cell r="C608" t="str">
            <v>215325653</v>
          </cell>
          <cell r="D608" t="str">
            <v>San Cayetano - Cundinamarca</v>
          </cell>
          <cell r="E608" t="str">
            <v>25</v>
          </cell>
          <cell r="F608" t="str">
            <v>DEPARTAMENTO DE CUNDINAMARCA</v>
          </cell>
          <cell r="G608" t="str">
            <v>K30</v>
          </cell>
          <cell r="H608" t="str">
            <v>FUT_RESERVAS</v>
          </cell>
          <cell r="I608">
            <v>65</v>
          </cell>
          <cell r="J608" t="str">
            <v>GENERAL</v>
          </cell>
          <cell r="K608" t="str">
            <v>ENLINEA</v>
          </cell>
          <cell r="L608" t="str">
            <v xml:space="preserve">Aceptado                     </v>
          </cell>
          <cell r="M608">
            <v>2016</v>
          </cell>
          <cell r="N608">
            <v>10709</v>
          </cell>
          <cell r="O608" t="str">
            <v xml:space="preserve">Julio - Septiembre     </v>
          </cell>
          <cell r="P608">
            <v>42665</v>
          </cell>
        </row>
        <row r="609">
          <cell r="C609" t="str">
            <v>215347053</v>
          </cell>
          <cell r="D609" t="str">
            <v>Aracataca</v>
          </cell>
          <cell r="E609" t="str">
            <v>47</v>
          </cell>
          <cell r="F609" t="str">
            <v>DEPARTAMENTO DE MAGDALENA</v>
          </cell>
          <cell r="G609" t="str">
            <v>K30</v>
          </cell>
          <cell r="H609" t="str">
            <v>FUT_RESERVAS</v>
          </cell>
          <cell r="I609">
            <v>65</v>
          </cell>
          <cell r="J609" t="str">
            <v>GENERAL</v>
          </cell>
          <cell r="K609" t="str">
            <v>ENLINEA</v>
          </cell>
          <cell r="L609" t="str">
            <v xml:space="preserve">Aceptado                     </v>
          </cell>
          <cell r="M609">
            <v>2016</v>
          </cell>
          <cell r="N609">
            <v>10709</v>
          </cell>
          <cell r="O609" t="str">
            <v xml:space="preserve">Julio - Septiembre     </v>
          </cell>
          <cell r="P609">
            <v>42673</v>
          </cell>
        </row>
        <row r="610">
          <cell r="C610" t="str">
            <v>215354553</v>
          </cell>
          <cell r="D610" t="str">
            <v>Puerto Santander</v>
          </cell>
          <cell r="E610" t="str">
            <v>54</v>
          </cell>
          <cell r="F610" t="str">
            <v>DEPARTAMENTO DE NORTE DE SANTANDER</v>
          </cell>
          <cell r="G610" t="str">
            <v>K30</v>
          </cell>
          <cell r="H610" t="str">
            <v>FUT_RESERVAS</v>
          </cell>
          <cell r="I610">
            <v>65</v>
          </cell>
          <cell r="J610" t="str">
            <v>GENERAL</v>
          </cell>
          <cell r="K610" t="str">
            <v>ENLINEA</v>
          </cell>
          <cell r="L610" t="str">
            <v xml:space="preserve">Aceptado                     </v>
          </cell>
          <cell r="M610">
            <v>2016</v>
          </cell>
          <cell r="N610">
            <v>10709</v>
          </cell>
          <cell r="O610" t="str">
            <v xml:space="preserve">Julio - Septiembre     </v>
          </cell>
          <cell r="P610">
            <v>42674</v>
          </cell>
        </row>
        <row r="611">
          <cell r="C611" t="str">
            <v>215405154</v>
          </cell>
          <cell r="D611" t="str">
            <v>Caucasia</v>
          </cell>
          <cell r="E611" t="str">
            <v>05</v>
          </cell>
          <cell r="F611" t="str">
            <v>DEPARTAMENTO DE ANTIOQUIA</v>
          </cell>
          <cell r="G611" t="str">
            <v>K30</v>
          </cell>
          <cell r="H611" t="str">
            <v>FUT_RESERVAS</v>
          </cell>
          <cell r="I611">
            <v>65</v>
          </cell>
          <cell r="J611" t="str">
            <v>GENERAL</v>
          </cell>
          <cell r="K611" t="str">
            <v>ENLINEA</v>
          </cell>
          <cell r="L611" t="str">
            <v xml:space="preserve">Aceptado                     </v>
          </cell>
          <cell r="M611">
            <v>2016</v>
          </cell>
          <cell r="N611">
            <v>10709</v>
          </cell>
          <cell r="O611" t="str">
            <v xml:space="preserve">Julio - Septiembre     </v>
          </cell>
          <cell r="P611">
            <v>42672</v>
          </cell>
        </row>
        <row r="612">
          <cell r="C612" t="str">
            <v>215413654</v>
          </cell>
          <cell r="D612" t="str">
            <v>San Jacinto - Bolívar</v>
          </cell>
          <cell r="E612" t="str">
            <v>13</v>
          </cell>
          <cell r="F612" t="str">
            <v>DEPARTAMENTO DE BOLIVAR</v>
          </cell>
          <cell r="G612" t="str">
            <v>K30</v>
          </cell>
          <cell r="H612" t="str">
            <v>FUT_RESERVAS</v>
          </cell>
          <cell r="I612">
            <v>65</v>
          </cell>
          <cell r="J612" t="str">
            <v>GENERAL</v>
          </cell>
          <cell r="K612" t="str">
            <v>ENLINEA</v>
          </cell>
          <cell r="L612" t="str">
            <v xml:space="preserve">Aceptado                     </v>
          </cell>
          <cell r="M612">
            <v>2016</v>
          </cell>
          <cell r="N612">
            <v>10709</v>
          </cell>
          <cell r="O612" t="str">
            <v xml:space="preserve">Julio - Septiembre     </v>
          </cell>
          <cell r="P612">
            <v>42671</v>
          </cell>
        </row>
        <row r="613">
          <cell r="C613" t="str">
            <v>215425154</v>
          </cell>
          <cell r="D613" t="str">
            <v>Carmen de Carupa</v>
          </cell>
          <cell r="E613" t="str">
            <v>25</v>
          </cell>
          <cell r="F613" t="str">
            <v>DEPARTAMENTO DE CUNDINAMARCA</v>
          </cell>
          <cell r="G613" t="str">
            <v>K30</v>
          </cell>
          <cell r="H613" t="str">
            <v>FUT_RESERVAS</v>
          </cell>
          <cell r="I613">
            <v>65</v>
          </cell>
          <cell r="J613" t="str">
            <v>GENERAL</v>
          </cell>
          <cell r="K613" t="str">
            <v>ENLINEA</v>
          </cell>
          <cell r="L613" t="str">
            <v xml:space="preserve">Aceptado                     </v>
          </cell>
          <cell r="M613">
            <v>2016</v>
          </cell>
          <cell r="N613">
            <v>10709</v>
          </cell>
          <cell r="O613" t="str">
            <v xml:space="preserve">Julio - Septiembre     </v>
          </cell>
          <cell r="P613">
            <v>42669</v>
          </cell>
        </row>
        <row r="614">
          <cell r="C614" t="str">
            <v>215425754</v>
          </cell>
          <cell r="D614" t="str">
            <v>Soacha</v>
          </cell>
          <cell r="E614" t="str">
            <v>25</v>
          </cell>
          <cell r="F614" t="str">
            <v>DEPARTAMENTO DE CUNDINAMARCA</v>
          </cell>
          <cell r="G614" t="str">
            <v>K30</v>
          </cell>
          <cell r="H614" t="str">
            <v>FUT_RESERVAS</v>
          </cell>
          <cell r="I614">
            <v>65</v>
          </cell>
          <cell r="J614" t="str">
            <v>GENERAL</v>
          </cell>
          <cell r="K614" t="str">
            <v>ENLINEA</v>
          </cell>
          <cell r="L614" t="str">
            <v xml:space="preserve">Aceptado                     </v>
          </cell>
          <cell r="M614">
            <v>2016</v>
          </cell>
          <cell r="N614">
            <v>10709</v>
          </cell>
          <cell r="O614" t="str">
            <v xml:space="preserve">Julio - Septiembre     </v>
          </cell>
          <cell r="P614">
            <v>42671</v>
          </cell>
        </row>
        <row r="615">
          <cell r="C615" t="str">
            <v>215452254</v>
          </cell>
          <cell r="D615" t="str">
            <v>El Peñol - Nariño</v>
          </cell>
          <cell r="E615" t="str">
            <v>52</v>
          </cell>
          <cell r="F615" t="str">
            <v>DEPARTAMENTO DE NARIÑO</v>
          </cell>
          <cell r="G615" t="str">
            <v>K30</v>
          </cell>
          <cell r="H615" t="str">
            <v>FUT_RESERVAS</v>
          </cell>
          <cell r="I615">
            <v>65</v>
          </cell>
          <cell r="J615" t="str">
            <v>GENERAL</v>
          </cell>
          <cell r="K615" t="str">
            <v>ENLINEA</v>
          </cell>
          <cell r="L615" t="str">
            <v xml:space="preserve">Aceptado                     </v>
          </cell>
          <cell r="M615">
            <v>2016</v>
          </cell>
          <cell r="N615">
            <v>10709</v>
          </cell>
          <cell r="O615" t="str">
            <v xml:space="preserve">Julio - Septiembre     </v>
          </cell>
          <cell r="P615">
            <v>42674</v>
          </cell>
        </row>
        <row r="616">
          <cell r="C616" t="str">
            <v>215452354</v>
          </cell>
          <cell r="D616" t="str">
            <v>Imués</v>
          </cell>
          <cell r="E616" t="str">
            <v>52</v>
          </cell>
          <cell r="F616" t="str">
            <v>DEPARTAMENTO DE NARIÑO</v>
          </cell>
          <cell r="G616" t="str">
            <v>K30</v>
          </cell>
          <cell r="H616" t="str">
            <v>FUT_RESERVAS</v>
          </cell>
          <cell r="I616">
            <v>65</v>
          </cell>
          <cell r="J616" t="str">
            <v>GENERAL</v>
          </cell>
          <cell r="K616" t="str">
            <v>ENLINEA</v>
          </cell>
          <cell r="L616" t="str">
            <v xml:space="preserve">Aceptado                     </v>
          </cell>
          <cell r="M616">
            <v>2016</v>
          </cell>
          <cell r="N616">
            <v>10709</v>
          </cell>
          <cell r="O616" t="str">
            <v xml:space="preserve">Julio - Septiembre     </v>
          </cell>
          <cell r="P616">
            <v>42674</v>
          </cell>
        </row>
        <row r="617">
          <cell r="C617" t="str">
            <v>215473854</v>
          </cell>
          <cell r="D617" t="str">
            <v>Valle de San Juan</v>
          </cell>
          <cell r="E617" t="str">
            <v>73</v>
          </cell>
          <cell r="F617" t="str">
            <v>DEPARTAMENTO DE TOLIMA</v>
          </cell>
          <cell r="G617" t="str">
            <v>K30</v>
          </cell>
          <cell r="H617" t="str">
            <v>FUT_RESERVAS</v>
          </cell>
          <cell r="I617">
            <v>65</v>
          </cell>
          <cell r="J617" t="str">
            <v>GENERAL</v>
          </cell>
          <cell r="K617" t="str">
            <v>ENLINEA</v>
          </cell>
          <cell r="L617" t="str">
            <v xml:space="preserve">Aceptado                     </v>
          </cell>
          <cell r="M617">
            <v>2016</v>
          </cell>
          <cell r="N617">
            <v>10709</v>
          </cell>
          <cell r="O617" t="str">
            <v xml:space="preserve">Julio - Septiembre     </v>
          </cell>
          <cell r="P617">
            <v>42670</v>
          </cell>
        </row>
        <row r="618">
          <cell r="C618" t="str">
            <v>215476054</v>
          </cell>
          <cell r="D618" t="str">
            <v>Argelia - Valle del Cauca</v>
          </cell>
          <cell r="E618" t="str">
            <v>76</v>
          </cell>
          <cell r="F618" t="str">
            <v>DEPARTAMENTO DE VALLE DEL CAUCA</v>
          </cell>
          <cell r="G618" t="str">
            <v>K30</v>
          </cell>
          <cell r="H618" t="str">
            <v>FUT_RESERVAS</v>
          </cell>
          <cell r="I618">
            <v>65</v>
          </cell>
          <cell r="J618" t="str">
            <v>GENERAL</v>
          </cell>
          <cell r="K618" t="str">
            <v>ENLINEA</v>
          </cell>
          <cell r="L618" t="str">
            <v xml:space="preserve">Aceptado                     </v>
          </cell>
          <cell r="M618">
            <v>2016</v>
          </cell>
          <cell r="N618">
            <v>10709</v>
          </cell>
          <cell r="O618" t="str">
            <v xml:space="preserve">Julio - Septiembre     </v>
          </cell>
          <cell r="P618">
            <v>42674</v>
          </cell>
        </row>
        <row r="619">
          <cell r="C619" t="str">
            <v>215505055</v>
          </cell>
          <cell r="D619" t="str">
            <v>Argelia - Antioquia</v>
          </cell>
          <cell r="E619" t="str">
            <v>05</v>
          </cell>
          <cell r="F619" t="str">
            <v>DEPARTAMENTO DE ANTIOQUIA</v>
          </cell>
          <cell r="G619" t="str">
            <v>K30</v>
          </cell>
          <cell r="H619" t="str">
            <v>FUT_RESERVAS</v>
          </cell>
          <cell r="I619">
            <v>65</v>
          </cell>
          <cell r="J619" t="str">
            <v>GENERAL</v>
          </cell>
          <cell r="K619" t="str">
            <v>ENLINEA</v>
          </cell>
          <cell r="L619" t="str">
            <v xml:space="preserve">Aceptado                     </v>
          </cell>
          <cell r="M619">
            <v>2016</v>
          </cell>
          <cell r="N619">
            <v>10709</v>
          </cell>
          <cell r="O619" t="str">
            <v xml:space="preserve">Julio - Septiembre     </v>
          </cell>
          <cell r="P619">
            <v>42655</v>
          </cell>
        </row>
        <row r="620">
          <cell r="C620" t="str">
            <v>215513655</v>
          </cell>
          <cell r="D620" t="str">
            <v>San Jacinto del Cauca</v>
          </cell>
          <cell r="E620" t="str">
            <v>13</v>
          </cell>
          <cell r="F620" t="str">
            <v>DEPARTAMENTO DE BOLIVAR</v>
          </cell>
          <cell r="G620" t="str">
            <v>K30</v>
          </cell>
          <cell r="H620" t="str">
            <v>FUT_RESERVAS</v>
          </cell>
          <cell r="I620">
            <v>65</v>
          </cell>
          <cell r="J620" t="str">
            <v>GENERAL</v>
          </cell>
          <cell r="K620" t="str">
            <v>ENLINEA</v>
          </cell>
          <cell r="L620" t="str">
            <v xml:space="preserve">Aceptado                     </v>
          </cell>
          <cell r="M620">
            <v>2016</v>
          </cell>
          <cell r="N620">
            <v>10709</v>
          </cell>
          <cell r="O620" t="str">
            <v xml:space="preserve">Julio - Septiembre     </v>
          </cell>
          <cell r="P620">
            <v>42674</v>
          </cell>
        </row>
        <row r="621">
          <cell r="C621" t="str">
            <v>215515455</v>
          </cell>
          <cell r="D621" t="str">
            <v>Miraflores - Boyacá</v>
          </cell>
          <cell r="E621" t="str">
            <v>15</v>
          </cell>
          <cell r="F621" t="str">
            <v>DEPARTAMENTO DE BOYACA</v>
          </cell>
          <cell r="G621" t="str">
            <v>K30</v>
          </cell>
          <cell r="H621" t="str">
            <v>FUT_RESERVAS</v>
          </cell>
          <cell r="I621">
            <v>65</v>
          </cell>
          <cell r="J621" t="str">
            <v>GENERAL</v>
          </cell>
          <cell r="K621" t="str">
            <v>ENLINEA</v>
          </cell>
          <cell r="L621" t="str">
            <v xml:space="preserve">Aceptado                     </v>
          </cell>
          <cell r="M621">
            <v>2016</v>
          </cell>
          <cell r="N621">
            <v>10709</v>
          </cell>
          <cell r="O621" t="str">
            <v xml:space="preserve">Julio - Septiembre     </v>
          </cell>
          <cell r="P621">
            <v>42662</v>
          </cell>
        </row>
        <row r="622">
          <cell r="C622" t="str">
            <v>215515755</v>
          </cell>
          <cell r="D622" t="str">
            <v>Socotá</v>
          </cell>
          <cell r="E622" t="str">
            <v>15</v>
          </cell>
          <cell r="F622" t="str">
            <v>DEPARTAMENTO DE BOYACA</v>
          </cell>
          <cell r="G622" t="str">
            <v>K30</v>
          </cell>
          <cell r="H622" t="str">
            <v>FUT_RESERVAS</v>
          </cell>
          <cell r="I622">
            <v>65</v>
          </cell>
          <cell r="J622" t="str">
            <v>GENERAL</v>
          </cell>
          <cell r="K622" t="str">
            <v>ENLINEA</v>
          </cell>
          <cell r="L622" t="str">
            <v xml:space="preserve">Aceptado                     </v>
          </cell>
          <cell r="M622">
            <v>2016</v>
          </cell>
          <cell r="N622">
            <v>10709</v>
          </cell>
          <cell r="O622" t="str">
            <v xml:space="preserve">Julio - Septiembre     </v>
          </cell>
          <cell r="P622">
            <v>42668</v>
          </cell>
        </row>
        <row r="623">
          <cell r="C623" t="str">
            <v>215519355</v>
          </cell>
          <cell r="D623" t="str">
            <v>Inzá</v>
          </cell>
          <cell r="E623" t="str">
            <v>19</v>
          </cell>
          <cell r="F623" t="str">
            <v>DEPARTAMENTO DE CAUCA</v>
          </cell>
          <cell r="G623" t="str">
            <v>K30</v>
          </cell>
          <cell r="H623" t="str">
            <v>FUT_RESERVAS</v>
          </cell>
          <cell r="I623">
            <v>65</v>
          </cell>
          <cell r="J623" t="str">
            <v>GENERAL</v>
          </cell>
          <cell r="K623" t="str">
            <v>ENLINEA</v>
          </cell>
          <cell r="L623" t="str">
            <v xml:space="preserve">Aceptado                     </v>
          </cell>
          <cell r="M623">
            <v>2016</v>
          </cell>
          <cell r="N623">
            <v>10709</v>
          </cell>
          <cell r="O623" t="str">
            <v xml:space="preserve">Julio - Septiembre     </v>
          </cell>
          <cell r="P623">
            <v>42658</v>
          </cell>
        </row>
        <row r="624">
          <cell r="C624" t="str">
            <v>215519455</v>
          </cell>
          <cell r="D624" t="str">
            <v>Miranda</v>
          </cell>
          <cell r="E624" t="str">
            <v>19</v>
          </cell>
          <cell r="F624" t="str">
            <v>DEPARTAMENTO DE CAUCA</v>
          </cell>
          <cell r="G624" t="str">
            <v>K30</v>
          </cell>
          <cell r="H624" t="str">
            <v>FUT_RESERVAS</v>
          </cell>
          <cell r="I624">
            <v>65</v>
          </cell>
          <cell r="J624" t="str">
            <v>GENERAL</v>
          </cell>
          <cell r="K624" t="str">
            <v>ENLINEA</v>
          </cell>
          <cell r="L624" t="str">
            <v xml:space="preserve">Aceptado                     </v>
          </cell>
          <cell r="M624">
            <v>2016</v>
          </cell>
          <cell r="N624">
            <v>10709</v>
          </cell>
          <cell r="O624" t="str">
            <v xml:space="preserve">Julio - Septiembre     </v>
          </cell>
          <cell r="P624">
            <v>42669</v>
          </cell>
        </row>
        <row r="625">
          <cell r="C625" t="str">
            <v>215523555</v>
          </cell>
          <cell r="D625" t="str">
            <v>Planeta Rica</v>
          </cell>
          <cell r="E625" t="str">
            <v>23</v>
          </cell>
          <cell r="F625" t="str">
            <v>DEPARTAMENTO DE CORDOBA</v>
          </cell>
          <cell r="G625" t="str">
            <v>K30</v>
          </cell>
          <cell r="H625" t="str">
            <v>FUT_RESERVAS</v>
          </cell>
          <cell r="I625">
            <v>65</v>
          </cell>
          <cell r="J625" t="str">
            <v>GENERAL</v>
          </cell>
          <cell r="K625" t="str">
            <v>ENLINEA</v>
          </cell>
          <cell r="L625" t="str">
            <v xml:space="preserve">Aceptado                     </v>
          </cell>
          <cell r="M625">
            <v>2016</v>
          </cell>
          <cell r="N625">
            <v>10709</v>
          </cell>
          <cell r="O625" t="str">
            <v xml:space="preserve">Julio - Septiembre     </v>
          </cell>
          <cell r="P625">
            <v>42692</v>
          </cell>
        </row>
        <row r="626">
          <cell r="C626" t="str">
            <v>215523855</v>
          </cell>
          <cell r="D626" t="str">
            <v>Valencia</v>
          </cell>
          <cell r="E626" t="str">
            <v>23</v>
          </cell>
          <cell r="F626" t="str">
            <v>DEPARTAMENTO DE CORDOBA</v>
          </cell>
          <cell r="G626" t="str">
            <v>K30</v>
          </cell>
          <cell r="H626" t="str">
            <v>FUT_RESERVAS</v>
          </cell>
          <cell r="I626">
            <v>65</v>
          </cell>
          <cell r="J626" t="str">
            <v>GENERAL</v>
          </cell>
          <cell r="K626" t="str">
            <v>ENLINEA</v>
          </cell>
          <cell r="L626" t="str">
            <v xml:space="preserve">Aceptado                     </v>
          </cell>
          <cell r="M626">
            <v>2016</v>
          </cell>
          <cell r="N626">
            <v>10709</v>
          </cell>
          <cell r="O626" t="str">
            <v xml:space="preserve">Julio - Septiembre     </v>
          </cell>
          <cell r="P626">
            <v>42668</v>
          </cell>
        </row>
        <row r="627">
          <cell r="C627" t="str">
            <v>215544855</v>
          </cell>
          <cell r="D627" t="str">
            <v>Urumita</v>
          </cell>
          <cell r="E627" t="str">
            <v>44</v>
          </cell>
          <cell r="F627" t="str">
            <v>DEPARTAMENTO DE GUAJIRA</v>
          </cell>
          <cell r="G627" t="str">
            <v>K30</v>
          </cell>
          <cell r="H627" t="str">
            <v>FUT_RESERVAS</v>
          </cell>
          <cell r="I627">
            <v>65</v>
          </cell>
          <cell r="J627" t="str">
            <v>GENERAL</v>
          </cell>
          <cell r="K627" t="str">
            <v>ENLINEA</v>
          </cell>
          <cell r="L627" t="str">
            <v xml:space="preserve">Aceptado                     </v>
          </cell>
          <cell r="M627">
            <v>2016</v>
          </cell>
          <cell r="N627">
            <v>10709</v>
          </cell>
          <cell r="O627" t="str">
            <v xml:space="preserve">Julio - Septiembre     </v>
          </cell>
          <cell r="P627">
            <v>42674</v>
          </cell>
        </row>
        <row r="628">
          <cell r="C628" t="str">
            <v>215568255</v>
          </cell>
          <cell r="D628" t="str">
            <v>El Playón</v>
          </cell>
          <cell r="E628" t="str">
            <v>68</v>
          </cell>
          <cell r="F628" t="str">
            <v>DEPARTAMENTO DE SANTANDER</v>
          </cell>
          <cell r="G628" t="str">
            <v>K30</v>
          </cell>
          <cell r="H628" t="str">
            <v>FUT_RESERVAS</v>
          </cell>
          <cell r="I628">
            <v>65</v>
          </cell>
          <cell r="J628" t="str">
            <v>GENERAL</v>
          </cell>
          <cell r="K628" t="str">
            <v>ENLINEA</v>
          </cell>
          <cell r="L628" t="str">
            <v xml:space="preserve">Aceptado                     </v>
          </cell>
          <cell r="M628">
            <v>2016</v>
          </cell>
          <cell r="N628">
            <v>10709</v>
          </cell>
          <cell r="O628" t="str">
            <v xml:space="preserve">Julio - Septiembre     </v>
          </cell>
          <cell r="P628">
            <v>42670</v>
          </cell>
        </row>
        <row r="629">
          <cell r="C629" t="str">
            <v>215568655</v>
          </cell>
          <cell r="D629" t="str">
            <v>Sabana de Torres</v>
          </cell>
          <cell r="E629" t="str">
            <v>68</v>
          </cell>
          <cell r="F629" t="str">
            <v>DEPARTAMENTO DE SANTANDER</v>
          </cell>
          <cell r="G629" t="str">
            <v>K30</v>
          </cell>
          <cell r="H629" t="str">
            <v>FUT_RESERVAS</v>
          </cell>
          <cell r="I629">
            <v>65</v>
          </cell>
          <cell r="J629" t="str">
            <v>GENERAL</v>
          </cell>
          <cell r="K629" t="str">
            <v>ENLINEA</v>
          </cell>
          <cell r="L629" t="str">
            <v xml:space="preserve">Aceptado                     </v>
          </cell>
          <cell r="M629">
            <v>2016</v>
          </cell>
          <cell r="N629">
            <v>10709</v>
          </cell>
          <cell r="O629" t="str">
            <v xml:space="preserve">Julio - Septiembre     </v>
          </cell>
          <cell r="P629">
            <v>42673</v>
          </cell>
        </row>
        <row r="630">
          <cell r="C630" t="str">
            <v>215568755</v>
          </cell>
          <cell r="D630" t="str">
            <v>Socorro</v>
          </cell>
          <cell r="E630" t="str">
            <v>68</v>
          </cell>
          <cell r="F630" t="str">
            <v>DEPARTAMENTO DE SANTANDER</v>
          </cell>
          <cell r="G630" t="str">
            <v>K30</v>
          </cell>
          <cell r="H630" t="str">
            <v>FUT_RESERVAS</v>
          </cell>
          <cell r="I630">
            <v>65</v>
          </cell>
          <cell r="J630" t="str">
            <v>GENERAL</v>
          </cell>
          <cell r="K630" t="str">
            <v>ENLINEA</v>
          </cell>
          <cell r="L630" t="str">
            <v xml:space="preserve">Aceptado                     </v>
          </cell>
          <cell r="M630">
            <v>2016</v>
          </cell>
          <cell r="N630">
            <v>10709</v>
          </cell>
          <cell r="O630" t="str">
            <v xml:space="preserve">Julio - Septiembre     </v>
          </cell>
          <cell r="P630">
            <v>42672</v>
          </cell>
        </row>
        <row r="631">
          <cell r="C631" t="str">
            <v>215568855</v>
          </cell>
          <cell r="D631" t="str">
            <v>Valle de San José</v>
          </cell>
          <cell r="E631" t="str">
            <v>68</v>
          </cell>
          <cell r="F631" t="str">
            <v>DEPARTAMENTO DE SANTANDER</v>
          </cell>
          <cell r="G631" t="str">
            <v>K30</v>
          </cell>
          <cell r="H631" t="str">
            <v>FUT_RESERVAS</v>
          </cell>
          <cell r="I631">
            <v>65</v>
          </cell>
          <cell r="J631" t="str">
            <v>GENERAL</v>
          </cell>
          <cell r="K631" t="str">
            <v>ENLINEA</v>
          </cell>
          <cell r="L631" t="str">
            <v xml:space="preserve">Aceptado                     </v>
          </cell>
          <cell r="M631">
            <v>2016</v>
          </cell>
          <cell r="N631">
            <v>10709</v>
          </cell>
          <cell r="O631" t="str">
            <v xml:space="preserve">Julio - Septiembre     </v>
          </cell>
          <cell r="P631">
            <v>42664</v>
          </cell>
        </row>
        <row r="632">
          <cell r="C632" t="str">
            <v>215573055</v>
          </cell>
          <cell r="D632" t="str">
            <v>Armero - Guayabal</v>
          </cell>
          <cell r="E632" t="str">
            <v>73</v>
          </cell>
          <cell r="F632" t="str">
            <v>DEPARTAMENTO DE TOLIMA</v>
          </cell>
          <cell r="G632" t="str">
            <v>K30</v>
          </cell>
          <cell r="H632" t="str">
            <v>FUT_RESERVAS</v>
          </cell>
          <cell r="I632">
            <v>65</v>
          </cell>
          <cell r="J632" t="str">
            <v>GENERAL</v>
          </cell>
          <cell r="K632" t="str">
            <v>ENLINEA</v>
          </cell>
          <cell r="L632" t="str">
            <v xml:space="preserve">Aceptado                     </v>
          </cell>
          <cell r="M632">
            <v>2016</v>
          </cell>
          <cell r="N632">
            <v>10709</v>
          </cell>
          <cell r="O632" t="str">
            <v xml:space="preserve">Julio - Septiembre     </v>
          </cell>
          <cell r="P632">
            <v>42668</v>
          </cell>
        </row>
        <row r="633">
          <cell r="C633" t="str">
            <v>215573555</v>
          </cell>
          <cell r="D633" t="str">
            <v>Planadas</v>
          </cell>
          <cell r="E633" t="str">
            <v>73</v>
          </cell>
          <cell r="F633" t="str">
            <v>DEPARTAMENTO DE TOLIMA</v>
          </cell>
          <cell r="G633" t="str">
            <v>K30</v>
          </cell>
          <cell r="H633" t="str">
            <v>FUT_RESERVAS</v>
          </cell>
          <cell r="I633">
            <v>65</v>
          </cell>
          <cell r="J633" t="str">
            <v>GENERAL</v>
          </cell>
          <cell r="K633" t="str">
            <v>ENLINEA</v>
          </cell>
          <cell r="L633" t="str">
            <v xml:space="preserve">Aceptado                     </v>
          </cell>
          <cell r="M633">
            <v>2016</v>
          </cell>
          <cell r="N633">
            <v>10709</v>
          </cell>
          <cell r="O633" t="str">
            <v xml:space="preserve">Julio - Septiembre     </v>
          </cell>
          <cell r="P633">
            <v>42674</v>
          </cell>
        </row>
        <row r="634">
          <cell r="C634" t="str">
            <v>215586755</v>
          </cell>
          <cell r="D634" t="str">
            <v>San Francisco - Putumayo</v>
          </cell>
          <cell r="E634" t="str">
            <v>86</v>
          </cell>
          <cell r="F634" t="str">
            <v>DEPARTAMENTO DE PUTUMAYO</v>
          </cell>
          <cell r="G634" t="str">
            <v>K30</v>
          </cell>
          <cell r="H634" t="str">
            <v>FUT_RESERVAS</v>
          </cell>
          <cell r="I634">
            <v>65</v>
          </cell>
          <cell r="J634" t="str">
            <v>GENERAL</v>
          </cell>
          <cell r="K634" t="str">
            <v>ENLINEA</v>
          </cell>
          <cell r="L634" t="str">
            <v xml:space="preserve">Aceptado                     </v>
          </cell>
          <cell r="M634">
            <v>2016</v>
          </cell>
          <cell r="N634">
            <v>10709</v>
          </cell>
          <cell r="O634" t="str">
            <v xml:space="preserve">Julio - Septiembre     </v>
          </cell>
          <cell r="P634">
            <v>42670</v>
          </cell>
        </row>
        <row r="635">
          <cell r="C635" t="str">
            <v>215605656</v>
          </cell>
          <cell r="D635" t="str">
            <v>San Jerónimo</v>
          </cell>
          <cell r="E635" t="str">
            <v>05</v>
          </cell>
          <cell r="F635" t="str">
            <v>DEPARTAMENTO DE ANTIOQUIA</v>
          </cell>
          <cell r="G635" t="str">
            <v>K30</v>
          </cell>
          <cell r="H635" t="str">
            <v>FUT_RESERVAS</v>
          </cell>
          <cell r="I635">
            <v>65</v>
          </cell>
          <cell r="J635" t="str">
            <v>GENERAL</v>
          </cell>
          <cell r="K635" t="str">
            <v>ENLINEA</v>
          </cell>
          <cell r="L635" t="str">
            <v xml:space="preserve">Aceptado                     </v>
          </cell>
          <cell r="M635">
            <v>2016</v>
          </cell>
          <cell r="N635">
            <v>10709</v>
          </cell>
          <cell r="O635" t="str">
            <v xml:space="preserve">Julio - Septiembre     </v>
          </cell>
          <cell r="P635">
            <v>42668</v>
          </cell>
        </row>
        <row r="636">
          <cell r="C636" t="str">
            <v>215605756</v>
          </cell>
          <cell r="D636" t="str">
            <v>Sonsón</v>
          </cell>
          <cell r="E636" t="str">
            <v>05</v>
          </cell>
          <cell r="F636" t="str">
            <v>DEPARTAMENTO DE ANTIOQUIA</v>
          </cell>
          <cell r="G636" t="str">
            <v>K30</v>
          </cell>
          <cell r="H636" t="str">
            <v>FUT_RESERVAS</v>
          </cell>
          <cell r="I636">
            <v>65</v>
          </cell>
          <cell r="J636" t="str">
            <v>GENERAL</v>
          </cell>
          <cell r="K636" t="str">
            <v>ENLINEA</v>
          </cell>
          <cell r="L636" t="str">
            <v xml:space="preserve">Aceptado                     </v>
          </cell>
          <cell r="M636">
            <v>2016</v>
          </cell>
          <cell r="N636">
            <v>10709</v>
          </cell>
          <cell r="O636" t="str">
            <v xml:space="preserve">Julio - Septiembre     </v>
          </cell>
          <cell r="P636">
            <v>42674</v>
          </cell>
        </row>
        <row r="637">
          <cell r="C637" t="str">
            <v>215605856</v>
          </cell>
          <cell r="D637" t="str">
            <v>Valparaíso - Antioquia</v>
          </cell>
          <cell r="E637" t="str">
            <v>05</v>
          </cell>
          <cell r="F637" t="str">
            <v>DEPARTAMENTO DE ANTIOQUIA</v>
          </cell>
          <cell r="G637" t="str">
            <v>K30</v>
          </cell>
          <cell r="H637" t="str">
            <v>FUT_RESERVAS</v>
          </cell>
          <cell r="I637">
            <v>65</v>
          </cell>
          <cell r="J637" t="str">
            <v>GENERAL</v>
          </cell>
          <cell r="K637" t="str">
            <v>ENLINEA</v>
          </cell>
          <cell r="L637" t="str">
            <v xml:space="preserve">Aceptado                     </v>
          </cell>
          <cell r="M637">
            <v>2016</v>
          </cell>
          <cell r="N637">
            <v>10709</v>
          </cell>
          <cell r="O637" t="str">
            <v xml:space="preserve">Julio - Septiembre     </v>
          </cell>
          <cell r="P637">
            <v>42674</v>
          </cell>
        </row>
        <row r="638">
          <cell r="C638" t="str">
            <v>215618256</v>
          </cell>
          <cell r="D638" t="str">
            <v>El Paujil</v>
          </cell>
          <cell r="E638" t="str">
            <v>18</v>
          </cell>
          <cell r="F638" t="str">
            <v>DEPARTAMENTO DE CAQUETA</v>
          </cell>
          <cell r="G638" t="str">
            <v>K30</v>
          </cell>
          <cell r="H638" t="str">
            <v>FUT_RESERVAS</v>
          </cell>
          <cell r="I638">
            <v>65</v>
          </cell>
          <cell r="J638" t="str">
            <v>GENERAL</v>
          </cell>
          <cell r="K638" t="str">
            <v>ENLINEA</v>
          </cell>
          <cell r="L638" t="str">
            <v xml:space="preserve">Aceptado                     </v>
          </cell>
          <cell r="M638">
            <v>2016</v>
          </cell>
          <cell r="N638">
            <v>10709</v>
          </cell>
          <cell r="O638" t="str">
            <v xml:space="preserve">Julio - Septiembre     </v>
          </cell>
          <cell r="P638">
            <v>42658</v>
          </cell>
        </row>
        <row r="639">
          <cell r="C639" t="str">
            <v>215618756</v>
          </cell>
          <cell r="D639" t="str">
            <v>Solano</v>
          </cell>
          <cell r="E639" t="str">
            <v>18</v>
          </cell>
          <cell r="F639" t="str">
            <v>DEPARTAMENTO DE CAQUETA</v>
          </cell>
          <cell r="G639" t="str">
            <v>K30</v>
          </cell>
          <cell r="H639" t="str">
            <v>FUT_RESERVAS</v>
          </cell>
          <cell r="I639">
            <v>65</v>
          </cell>
          <cell r="J639" t="str">
            <v>GENERAL</v>
          </cell>
          <cell r="K639" t="str">
            <v>ENLINEA</v>
          </cell>
          <cell r="L639" t="str">
            <v xml:space="preserve">Aceptado                     </v>
          </cell>
          <cell r="M639">
            <v>2016</v>
          </cell>
          <cell r="N639">
            <v>10709</v>
          </cell>
          <cell r="O639" t="str">
            <v xml:space="preserve">Julio - Septiembre     </v>
          </cell>
          <cell r="P639">
            <v>42661</v>
          </cell>
        </row>
        <row r="640">
          <cell r="C640" t="str">
            <v>215619256</v>
          </cell>
          <cell r="D640" t="str">
            <v>El Tambo - Cauca</v>
          </cell>
          <cell r="E640" t="str">
            <v>19</v>
          </cell>
          <cell r="F640" t="str">
            <v>DEPARTAMENTO DE CAUCA</v>
          </cell>
          <cell r="G640" t="str">
            <v>K30</v>
          </cell>
          <cell r="H640" t="str">
            <v>FUT_RESERVAS</v>
          </cell>
          <cell r="I640">
            <v>65</v>
          </cell>
          <cell r="J640" t="str">
            <v>GENERAL</v>
          </cell>
          <cell r="K640" t="str">
            <v>ENLINEA</v>
          </cell>
          <cell r="L640" t="str">
            <v xml:space="preserve">Aceptado                     </v>
          </cell>
          <cell r="M640">
            <v>2016</v>
          </cell>
          <cell r="N640">
            <v>10709</v>
          </cell>
          <cell r="O640" t="str">
            <v xml:space="preserve">Julio - Septiembre     </v>
          </cell>
          <cell r="P640">
            <v>42667</v>
          </cell>
        </row>
        <row r="641">
          <cell r="C641" t="str">
            <v>215652256</v>
          </cell>
          <cell r="D641" t="str">
            <v>El Rosario</v>
          </cell>
          <cell r="E641" t="str">
            <v>52</v>
          </cell>
          <cell r="F641" t="str">
            <v>DEPARTAMENTO DE NARIÑO</v>
          </cell>
          <cell r="G641" t="str">
            <v>K30</v>
          </cell>
          <cell r="H641" t="str">
            <v>FUT_RESERVAS</v>
          </cell>
          <cell r="I641">
            <v>65</v>
          </cell>
          <cell r="J641" t="str">
            <v>GENERAL</v>
          </cell>
          <cell r="K641" t="str">
            <v>ENLINEA</v>
          </cell>
          <cell r="L641" t="str">
            <v xml:space="preserve">Aceptado                     </v>
          </cell>
          <cell r="M641">
            <v>2016</v>
          </cell>
          <cell r="N641">
            <v>10709</v>
          </cell>
          <cell r="O641" t="str">
            <v xml:space="preserve">Julio - Septiembre     </v>
          </cell>
          <cell r="P641">
            <v>42671</v>
          </cell>
        </row>
        <row r="642">
          <cell r="C642" t="str">
            <v>215652356</v>
          </cell>
          <cell r="D642" t="str">
            <v>Ipiales</v>
          </cell>
          <cell r="E642" t="str">
            <v>52</v>
          </cell>
          <cell r="F642" t="str">
            <v>DEPARTAMENTO DE NARIÑO</v>
          </cell>
          <cell r="G642" t="str">
            <v>K30</v>
          </cell>
          <cell r="H642" t="str">
            <v>FUT_RESERVAS</v>
          </cell>
          <cell r="I642">
            <v>65</v>
          </cell>
          <cell r="J642" t="str">
            <v>GENERAL</v>
          </cell>
          <cell r="K642" t="str">
            <v>ENLINEA</v>
          </cell>
          <cell r="L642" t="str">
            <v xml:space="preserve">Aceptado                     </v>
          </cell>
          <cell r="M642">
            <v>2016</v>
          </cell>
          <cell r="N642">
            <v>10709</v>
          </cell>
          <cell r="O642" t="str">
            <v xml:space="preserve">Julio - Septiembre     </v>
          </cell>
          <cell r="P642">
            <v>42674</v>
          </cell>
        </row>
        <row r="643">
          <cell r="C643" t="str">
            <v>215666456</v>
          </cell>
          <cell r="D643" t="str">
            <v>Mistrató</v>
          </cell>
          <cell r="E643" t="str">
            <v>66</v>
          </cell>
          <cell r="F643" t="str">
            <v>DEPARTAMENTO DE RISARALDA</v>
          </cell>
          <cell r="G643" t="str">
            <v>K30</v>
          </cell>
          <cell r="H643" t="str">
            <v>FUT_RESERVAS</v>
          </cell>
          <cell r="I643">
            <v>65</v>
          </cell>
          <cell r="J643" t="str">
            <v>GENERAL</v>
          </cell>
          <cell r="K643" t="str">
            <v>ENLINEA</v>
          </cell>
          <cell r="L643" t="str">
            <v xml:space="preserve">Aceptado                     </v>
          </cell>
          <cell r="M643">
            <v>2016</v>
          </cell>
          <cell r="N643">
            <v>10709</v>
          </cell>
          <cell r="O643" t="str">
            <v xml:space="preserve">Julio - Septiembre     </v>
          </cell>
          <cell r="P643">
            <v>42670</v>
          </cell>
        </row>
        <row r="644">
          <cell r="C644" t="str">
            <v>215713657</v>
          </cell>
          <cell r="D644" t="str">
            <v>San Juan Nepomuceno</v>
          </cell>
          <cell r="E644" t="str">
            <v>13</v>
          </cell>
          <cell r="F644" t="str">
            <v>DEPARTAMENTO DE BOLIVAR</v>
          </cell>
          <cell r="G644" t="str">
            <v>K30</v>
          </cell>
          <cell r="H644" t="str">
            <v>FUT_RESERVAS</v>
          </cell>
          <cell r="I644">
            <v>65</v>
          </cell>
          <cell r="J644" t="str">
            <v>GENERAL</v>
          </cell>
          <cell r="K644" t="str">
            <v>ENLINEA</v>
          </cell>
          <cell r="L644" t="str">
            <v xml:space="preserve">Aceptado                     </v>
          </cell>
          <cell r="M644">
            <v>2016</v>
          </cell>
          <cell r="N644">
            <v>10709</v>
          </cell>
          <cell r="O644" t="str">
            <v xml:space="preserve">Julio - Septiembre     </v>
          </cell>
          <cell r="P644">
            <v>42669</v>
          </cell>
        </row>
        <row r="645">
          <cell r="C645" t="str">
            <v>215715757</v>
          </cell>
          <cell r="D645" t="str">
            <v>Socha</v>
          </cell>
          <cell r="E645" t="str">
            <v>15</v>
          </cell>
          <cell r="F645" t="str">
            <v>DEPARTAMENTO DE BOYACA</v>
          </cell>
          <cell r="G645" t="str">
            <v>K30</v>
          </cell>
          <cell r="H645" t="str">
            <v>FUT_RESERVAS</v>
          </cell>
          <cell r="I645">
            <v>65</v>
          </cell>
          <cell r="J645" t="str">
            <v>GENERAL</v>
          </cell>
          <cell r="K645" t="str">
            <v>ENLINEA</v>
          </cell>
          <cell r="L645" t="str">
            <v xml:space="preserve">Aceptado                     </v>
          </cell>
          <cell r="M645">
            <v>2016</v>
          </cell>
          <cell r="N645">
            <v>10709</v>
          </cell>
          <cell r="O645" t="str">
            <v xml:space="preserve">Julio - Septiembre     </v>
          </cell>
          <cell r="P645">
            <v>42663</v>
          </cell>
        </row>
        <row r="646">
          <cell r="C646" t="str">
            <v>215741357</v>
          </cell>
          <cell r="D646" t="str">
            <v>Iquira</v>
          </cell>
          <cell r="E646" t="str">
            <v>41</v>
          </cell>
          <cell r="F646" t="str">
            <v>DEPARTAMENTO DE HUILA</v>
          </cell>
          <cell r="G646" t="str">
            <v>K30</v>
          </cell>
          <cell r="H646" t="str">
            <v>FUT_RESERVAS</v>
          </cell>
          <cell r="I646">
            <v>65</v>
          </cell>
          <cell r="J646" t="str">
            <v>GENERAL</v>
          </cell>
          <cell r="K646" t="str">
            <v>ENLINEA</v>
          </cell>
          <cell r="L646" t="str">
            <v xml:space="preserve">Aceptado                     </v>
          </cell>
          <cell r="M646">
            <v>2016</v>
          </cell>
          <cell r="N646">
            <v>10709</v>
          </cell>
          <cell r="O646" t="str">
            <v xml:space="preserve">Julio - Septiembre     </v>
          </cell>
          <cell r="P646">
            <v>42661</v>
          </cell>
        </row>
        <row r="647">
          <cell r="C647" t="str">
            <v>215786757</v>
          </cell>
          <cell r="D647" t="str">
            <v>San Miguel - Putumayo</v>
          </cell>
          <cell r="E647" t="str">
            <v>86</v>
          </cell>
          <cell r="F647" t="str">
            <v>DEPARTAMENTO DE PUTUMAYO</v>
          </cell>
          <cell r="G647" t="str">
            <v>K30</v>
          </cell>
          <cell r="H647" t="str">
            <v>FUT_RESERVAS</v>
          </cell>
          <cell r="I647">
            <v>65</v>
          </cell>
          <cell r="J647" t="str">
            <v>GENERAL</v>
          </cell>
          <cell r="K647" t="str">
            <v>ENLINEA</v>
          </cell>
          <cell r="L647" t="str">
            <v xml:space="preserve">Aceptado                     </v>
          </cell>
          <cell r="M647">
            <v>2016</v>
          </cell>
          <cell r="N647">
            <v>10709</v>
          </cell>
          <cell r="O647" t="str">
            <v xml:space="preserve">Julio - Septiembre     </v>
          </cell>
          <cell r="P647">
            <v>42655</v>
          </cell>
        </row>
        <row r="648">
          <cell r="C648" t="str">
            <v>215805658</v>
          </cell>
          <cell r="D648" t="str">
            <v>San José de la Montaña</v>
          </cell>
          <cell r="E648" t="str">
            <v>05</v>
          </cell>
          <cell r="F648" t="str">
            <v>DEPARTAMENTO DE ANTIOQUIA</v>
          </cell>
          <cell r="G648" t="str">
            <v>K30</v>
          </cell>
          <cell r="H648" t="str">
            <v>FUT_RESERVAS</v>
          </cell>
          <cell r="I648">
            <v>65</v>
          </cell>
          <cell r="J648" t="str">
            <v>GENERAL</v>
          </cell>
          <cell r="K648" t="str">
            <v>ENLINEA</v>
          </cell>
          <cell r="L648" t="str">
            <v xml:space="preserve">Aceptado                     </v>
          </cell>
          <cell r="M648">
            <v>2016</v>
          </cell>
          <cell r="N648">
            <v>10709</v>
          </cell>
          <cell r="O648" t="str">
            <v xml:space="preserve">Julio - Septiembre     </v>
          </cell>
          <cell r="P648">
            <v>42672</v>
          </cell>
        </row>
        <row r="649">
          <cell r="C649" t="str">
            <v>215805858</v>
          </cell>
          <cell r="D649" t="str">
            <v>Vegachí</v>
          </cell>
          <cell r="E649" t="str">
            <v>05</v>
          </cell>
          <cell r="F649" t="str">
            <v>DEPARTAMENTO DE ANTIOQUIA</v>
          </cell>
          <cell r="G649" t="str">
            <v>K30</v>
          </cell>
          <cell r="H649" t="str">
            <v>FUT_RESERVAS</v>
          </cell>
          <cell r="I649">
            <v>65</v>
          </cell>
          <cell r="J649" t="str">
            <v>GENERAL</v>
          </cell>
          <cell r="K649" t="str">
            <v>ENLINEA</v>
          </cell>
          <cell r="L649" t="str">
            <v xml:space="preserve">Aceptado                     </v>
          </cell>
          <cell r="M649">
            <v>2016</v>
          </cell>
          <cell r="N649">
            <v>10709</v>
          </cell>
          <cell r="O649" t="str">
            <v xml:space="preserve">Julio - Septiembre     </v>
          </cell>
          <cell r="P649">
            <v>42670</v>
          </cell>
        </row>
        <row r="650">
          <cell r="C650" t="str">
            <v>215808558</v>
          </cell>
          <cell r="D650" t="str">
            <v>Polonuevo</v>
          </cell>
          <cell r="E650" t="str">
            <v>08</v>
          </cell>
          <cell r="F650" t="str">
            <v>DEPARTAMENTO DE ATLANTICO</v>
          </cell>
          <cell r="G650" t="str">
            <v>K30</v>
          </cell>
          <cell r="H650" t="str">
            <v>FUT_RESERVAS</v>
          </cell>
          <cell r="I650">
            <v>65</v>
          </cell>
          <cell r="J650" t="str">
            <v>GENERAL</v>
          </cell>
          <cell r="K650" t="str">
            <v>ENLINEA</v>
          </cell>
          <cell r="L650" t="str">
            <v xml:space="preserve">Aceptado                     </v>
          </cell>
          <cell r="M650">
            <v>2016</v>
          </cell>
          <cell r="N650">
            <v>10709</v>
          </cell>
          <cell r="O650" t="str">
            <v xml:space="preserve">Julio - Septiembre     </v>
          </cell>
          <cell r="P650">
            <v>42673</v>
          </cell>
        </row>
        <row r="651">
          <cell r="C651" t="str">
            <v>215808758</v>
          </cell>
          <cell r="D651" t="str">
            <v>Soledad</v>
          </cell>
          <cell r="E651" t="str">
            <v>08</v>
          </cell>
          <cell r="F651" t="str">
            <v>DEPARTAMENTO DE ATLANTICO</v>
          </cell>
          <cell r="G651" t="str">
            <v>K30</v>
          </cell>
          <cell r="H651" t="str">
            <v>FUT_RESERVAS</v>
          </cell>
          <cell r="I651">
            <v>65</v>
          </cell>
          <cell r="J651" t="str">
            <v>GENERAL</v>
          </cell>
          <cell r="K651" t="str">
            <v>ENLINEA</v>
          </cell>
          <cell r="L651" t="str">
            <v xml:space="preserve">Aceptado                     </v>
          </cell>
          <cell r="M651">
            <v>2016</v>
          </cell>
          <cell r="N651">
            <v>10709</v>
          </cell>
          <cell r="O651" t="str">
            <v xml:space="preserve">Julio - Septiembre     </v>
          </cell>
          <cell r="P651">
            <v>42671</v>
          </cell>
        </row>
        <row r="652">
          <cell r="C652" t="str">
            <v>215813458</v>
          </cell>
          <cell r="D652" t="str">
            <v>Montecristo</v>
          </cell>
          <cell r="E652" t="str">
            <v>13</v>
          </cell>
          <cell r="F652" t="str">
            <v>DEPARTAMENTO DE BOLIVAR</v>
          </cell>
          <cell r="G652" t="str">
            <v>K30</v>
          </cell>
          <cell r="H652" t="str">
            <v>FUT_RESERVAS</v>
          </cell>
          <cell r="I652">
            <v>65</v>
          </cell>
          <cell r="J652" t="str">
            <v>GENERAL</v>
          </cell>
          <cell r="K652" t="str">
            <v>ENLINEA</v>
          </cell>
          <cell r="L652" t="str">
            <v xml:space="preserve">Aceptado                     </v>
          </cell>
          <cell r="M652">
            <v>2016</v>
          </cell>
          <cell r="N652">
            <v>10709</v>
          </cell>
          <cell r="O652" t="str">
            <v xml:space="preserve">Julio - Septiembre     </v>
          </cell>
          <cell r="P652">
            <v>42657</v>
          </cell>
        </row>
        <row r="653">
          <cell r="C653" t="str">
            <v>215825258</v>
          </cell>
          <cell r="D653" t="str">
            <v>El Peñón -  Cundinamarca</v>
          </cell>
          <cell r="E653" t="str">
            <v>25</v>
          </cell>
          <cell r="F653" t="str">
            <v>DEPARTAMENTO DE CUNDINAMARCA</v>
          </cell>
          <cell r="G653" t="str">
            <v>K30</v>
          </cell>
          <cell r="H653" t="str">
            <v>FUT_RESERVAS</v>
          </cell>
          <cell r="I653">
            <v>65</v>
          </cell>
          <cell r="J653" t="str">
            <v>GENERAL</v>
          </cell>
          <cell r="K653" t="str">
            <v>ENLINEA</v>
          </cell>
          <cell r="L653" t="str">
            <v xml:space="preserve">Aceptado                     </v>
          </cell>
          <cell r="M653">
            <v>2016</v>
          </cell>
          <cell r="N653">
            <v>10709</v>
          </cell>
          <cell r="O653" t="str">
            <v xml:space="preserve">Julio - Septiembre     </v>
          </cell>
          <cell r="P653">
            <v>42674</v>
          </cell>
        </row>
        <row r="654">
          <cell r="C654" t="str">
            <v>215825658</v>
          </cell>
          <cell r="D654" t="str">
            <v>San Francisco -  Cundinamarca</v>
          </cell>
          <cell r="E654" t="str">
            <v>25</v>
          </cell>
          <cell r="F654" t="str">
            <v>DEPARTAMENTO DE CUNDINAMARCA</v>
          </cell>
          <cell r="G654" t="str">
            <v>K30</v>
          </cell>
          <cell r="H654" t="str">
            <v>FUT_RESERVAS</v>
          </cell>
          <cell r="I654">
            <v>65</v>
          </cell>
          <cell r="J654" t="str">
            <v>GENERAL</v>
          </cell>
          <cell r="K654" t="str">
            <v>ENLINEA</v>
          </cell>
          <cell r="L654" t="str">
            <v xml:space="preserve">Aceptado                     </v>
          </cell>
          <cell r="M654">
            <v>2016</v>
          </cell>
          <cell r="N654">
            <v>10709</v>
          </cell>
          <cell r="O654" t="str">
            <v xml:space="preserve">Julio - Septiembre     </v>
          </cell>
          <cell r="P654">
            <v>42670</v>
          </cell>
        </row>
        <row r="655">
          <cell r="C655" t="str">
            <v>215825758</v>
          </cell>
          <cell r="D655" t="str">
            <v>Sopó</v>
          </cell>
          <cell r="E655" t="str">
            <v>25</v>
          </cell>
          <cell r="F655" t="str">
            <v>DEPARTAMENTO DE CUNDINAMARCA</v>
          </cell>
          <cell r="G655" t="str">
            <v>K30</v>
          </cell>
          <cell r="H655" t="str">
            <v>FUT_RESERVAS</v>
          </cell>
          <cell r="I655">
            <v>65</v>
          </cell>
          <cell r="J655" t="str">
            <v>GENERAL</v>
          </cell>
          <cell r="K655" t="str">
            <v>ENLINEA</v>
          </cell>
          <cell r="L655" t="str">
            <v xml:space="preserve">Aceptado                     </v>
          </cell>
          <cell r="M655">
            <v>2016</v>
          </cell>
          <cell r="N655">
            <v>10709</v>
          </cell>
          <cell r="O655" t="str">
            <v xml:space="preserve">Julio - Septiembre     </v>
          </cell>
          <cell r="P655">
            <v>42670</v>
          </cell>
        </row>
        <row r="656">
          <cell r="C656" t="str">
            <v>215847058</v>
          </cell>
          <cell r="D656" t="str">
            <v>Ariguaní</v>
          </cell>
          <cell r="E656" t="str">
            <v>47</v>
          </cell>
          <cell r="F656" t="str">
            <v>DEPARTAMENTO DE MAGDALENA</v>
          </cell>
          <cell r="G656" t="str">
            <v>K30</v>
          </cell>
          <cell r="H656" t="str">
            <v>FUT_RESERVAS</v>
          </cell>
          <cell r="I656">
            <v>65</v>
          </cell>
          <cell r="J656" t="str">
            <v>GENERAL</v>
          </cell>
          <cell r="K656" t="str">
            <v>ENLINEA</v>
          </cell>
          <cell r="L656" t="str">
            <v xml:space="preserve">Aceptado                     </v>
          </cell>
          <cell r="M656">
            <v>2016</v>
          </cell>
          <cell r="N656">
            <v>10709</v>
          </cell>
          <cell r="O656" t="str">
            <v xml:space="preserve">Julio - Septiembre     </v>
          </cell>
          <cell r="P656">
            <v>42670</v>
          </cell>
        </row>
        <row r="657">
          <cell r="C657" t="str">
            <v>215847258</v>
          </cell>
          <cell r="D657" t="str">
            <v>El Piñón</v>
          </cell>
          <cell r="E657" t="str">
            <v>47</v>
          </cell>
          <cell r="F657" t="str">
            <v>DEPARTAMENTO DE MAGDALENA</v>
          </cell>
          <cell r="G657" t="str">
            <v>K30</v>
          </cell>
          <cell r="H657" t="str">
            <v>FUT_RESERVAS</v>
          </cell>
          <cell r="I657">
            <v>65</v>
          </cell>
          <cell r="J657" t="str">
            <v>GENERAL</v>
          </cell>
          <cell r="K657" t="str">
            <v>ENLINEA</v>
          </cell>
          <cell r="L657" t="str">
            <v xml:space="preserve">Aceptado                     </v>
          </cell>
          <cell r="M657">
            <v>2016</v>
          </cell>
          <cell r="N657">
            <v>10709</v>
          </cell>
          <cell r="O657" t="str">
            <v xml:space="preserve">Julio - Septiembre     </v>
          </cell>
          <cell r="P657">
            <v>42672</v>
          </cell>
        </row>
        <row r="658">
          <cell r="C658" t="str">
            <v>215852258</v>
          </cell>
          <cell r="D658" t="str">
            <v>El Tablón de Gómez</v>
          </cell>
          <cell r="E658" t="str">
            <v>52</v>
          </cell>
          <cell r="F658" t="str">
            <v>DEPARTAMENTO DE NARIÑO</v>
          </cell>
          <cell r="G658" t="str">
            <v>K30</v>
          </cell>
          <cell r="H658" t="str">
            <v>FUT_RESERVAS</v>
          </cell>
          <cell r="I658">
            <v>65</v>
          </cell>
          <cell r="J658" t="str">
            <v>GENERAL</v>
          </cell>
          <cell r="K658" t="str">
            <v>ENLINEA</v>
          </cell>
          <cell r="L658" t="str">
            <v xml:space="preserve">Aceptado                     </v>
          </cell>
          <cell r="M658">
            <v>2016</v>
          </cell>
          <cell r="N658">
            <v>10709</v>
          </cell>
          <cell r="O658" t="str">
            <v xml:space="preserve">Julio - Septiembre     </v>
          </cell>
          <cell r="P658">
            <v>42673</v>
          </cell>
        </row>
        <row r="659">
          <cell r="C659" t="str">
            <v>215905059</v>
          </cell>
          <cell r="D659" t="str">
            <v>Armenia - Antioquia</v>
          </cell>
          <cell r="E659" t="str">
            <v>05</v>
          </cell>
          <cell r="F659" t="str">
            <v>DEPARTAMENTO DE ANTIOQUIA</v>
          </cell>
          <cell r="G659" t="str">
            <v>K30</v>
          </cell>
          <cell r="H659" t="str">
            <v>FUT_RESERVAS</v>
          </cell>
          <cell r="I659">
            <v>65</v>
          </cell>
          <cell r="J659" t="str">
            <v>GENERAL</v>
          </cell>
          <cell r="K659" t="str">
            <v>ENLINEA</v>
          </cell>
          <cell r="L659" t="str">
            <v xml:space="preserve">Aceptado                     </v>
          </cell>
          <cell r="M659">
            <v>2016</v>
          </cell>
          <cell r="N659">
            <v>10709</v>
          </cell>
          <cell r="O659" t="str">
            <v xml:space="preserve">Julio - Septiembre     </v>
          </cell>
          <cell r="P659">
            <v>42674</v>
          </cell>
        </row>
        <row r="660">
          <cell r="C660" t="str">
            <v>215905659</v>
          </cell>
          <cell r="D660" t="str">
            <v>San Juan de Urabá</v>
          </cell>
          <cell r="E660" t="str">
            <v>05</v>
          </cell>
          <cell r="F660" t="str">
            <v>DEPARTAMENTO DE ANTIOQUIA</v>
          </cell>
          <cell r="G660" t="str">
            <v>K30</v>
          </cell>
          <cell r="H660" t="str">
            <v>FUT_RESERVAS</v>
          </cell>
          <cell r="I660">
            <v>65</v>
          </cell>
          <cell r="J660" t="str">
            <v>GENERAL</v>
          </cell>
          <cell r="K660" t="str">
            <v>ENLINEA</v>
          </cell>
          <cell r="L660" t="str">
            <v xml:space="preserve">Aceptado                     </v>
          </cell>
          <cell r="M660">
            <v>2016</v>
          </cell>
          <cell r="N660">
            <v>10709</v>
          </cell>
          <cell r="O660" t="str">
            <v xml:space="preserve">Julio - Septiembre     </v>
          </cell>
          <cell r="P660">
            <v>42674</v>
          </cell>
        </row>
        <row r="661">
          <cell r="C661" t="str">
            <v>215915759</v>
          </cell>
          <cell r="D661" t="str">
            <v>Sogamoso</v>
          </cell>
          <cell r="E661" t="str">
            <v>15</v>
          </cell>
          <cell r="F661" t="str">
            <v>DEPARTAMENTO DE BOYACA</v>
          </cell>
          <cell r="G661" t="str">
            <v>K30</v>
          </cell>
          <cell r="H661" t="str">
            <v>FUT_RESERVAS</v>
          </cell>
          <cell r="I661">
            <v>65</v>
          </cell>
          <cell r="J661" t="str">
            <v>GENERAL</v>
          </cell>
          <cell r="K661" t="str">
            <v>ENLINEA</v>
          </cell>
          <cell r="L661" t="str">
            <v xml:space="preserve">Aceptado                     </v>
          </cell>
          <cell r="M661">
            <v>2016</v>
          </cell>
          <cell r="N661">
            <v>10709</v>
          </cell>
          <cell r="O661" t="str">
            <v xml:space="preserve">Julio - Septiembre     </v>
          </cell>
          <cell r="P661">
            <v>42668</v>
          </cell>
        </row>
        <row r="662">
          <cell r="C662" t="str">
            <v>215941359</v>
          </cell>
          <cell r="D662" t="str">
            <v>Isnos</v>
          </cell>
          <cell r="E662" t="str">
            <v>41</v>
          </cell>
          <cell r="F662" t="str">
            <v>DEPARTAMENTO DE HUILA</v>
          </cell>
          <cell r="G662" t="str">
            <v>K30</v>
          </cell>
          <cell r="H662" t="str">
            <v>FUT_RESERVAS</v>
          </cell>
          <cell r="I662">
            <v>65</v>
          </cell>
          <cell r="J662" t="str">
            <v>GENERAL</v>
          </cell>
          <cell r="K662" t="str">
            <v>ENLINEA</v>
          </cell>
          <cell r="L662" t="str">
            <v xml:space="preserve">Aceptado                     </v>
          </cell>
          <cell r="M662">
            <v>2016</v>
          </cell>
          <cell r="N662">
            <v>10709</v>
          </cell>
          <cell r="O662" t="str">
            <v xml:space="preserve">Julio - Septiembre     </v>
          </cell>
          <cell r="P662">
            <v>42669</v>
          </cell>
        </row>
        <row r="663">
          <cell r="C663" t="str">
            <v>216005360</v>
          </cell>
          <cell r="D663" t="str">
            <v>Itagüí</v>
          </cell>
          <cell r="E663" t="str">
            <v>05</v>
          </cell>
          <cell r="F663" t="str">
            <v>DEPARTAMENTO DE ANTIOQUIA</v>
          </cell>
          <cell r="G663" t="str">
            <v>K30</v>
          </cell>
          <cell r="H663" t="str">
            <v>FUT_RESERVAS</v>
          </cell>
          <cell r="I663">
            <v>65</v>
          </cell>
          <cell r="J663" t="str">
            <v>GENERAL</v>
          </cell>
          <cell r="K663" t="str">
            <v>ENLINEA</v>
          </cell>
          <cell r="L663" t="str">
            <v xml:space="preserve">Aceptado                     </v>
          </cell>
          <cell r="M663">
            <v>2016</v>
          </cell>
          <cell r="N663">
            <v>10709</v>
          </cell>
          <cell r="O663" t="str">
            <v xml:space="preserve">Julio - Septiembre     </v>
          </cell>
          <cell r="P663">
            <v>42674</v>
          </cell>
        </row>
        <row r="664">
          <cell r="C664" t="str">
            <v>216005660</v>
          </cell>
          <cell r="D664" t="str">
            <v>San Luis - Antioquia</v>
          </cell>
          <cell r="E664" t="str">
            <v>05</v>
          </cell>
          <cell r="F664" t="str">
            <v>DEPARTAMENTO DE ANTIOQUIA</v>
          </cell>
          <cell r="G664" t="str">
            <v>K30</v>
          </cell>
          <cell r="H664" t="str">
            <v>FUT_RESERVAS</v>
          </cell>
          <cell r="I664">
            <v>65</v>
          </cell>
          <cell r="J664" t="str">
            <v>GENERAL</v>
          </cell>
          <cell r="K664" t="str">
            <v>ENLINEA</v>
          </cell>
          <cell r="L664" t="str">
            <v xml:space="preserve">Aceptado                     </v>
          </cell>
          <cell r="M664">
            <v>2016</v>
          </cell>
          <cell r="N664">
            <v>10709</v>
          </cell>
          <cell r="O664" t="str">
            <v xml:space="preserve">Julio - Septiembre     </v>
          </cell>
          <cell r="P664">
            <v>42666</v>
          </cell>
        </row>
        <row r="665">
          <cell r="C665" t="str">
            <v>216008560</v>
          </cell>
          <cell r="D665" t="str">
            <v>Ponedera</v>
          </cell>
          <cell r="E665" t="str">
            <v>08</v>
          </cell>
          <cell r="F665" t="str">
            <v>DEPARTAMENTO DE ATLANTICO</v>
          </cell>
          <cell r="G665" t="str">
            <v>K30</v>
          </cell>
          <cell r="H665" t="str">
            <v>FUT_RESERVAS</v>
          </cell>
          <cell r="I665">
            <v>65</v>
          </cell>
          <cell r="J665" t="str">
            <v>GENERAL</v>
          </cell>
          <cell r="K665" t="str">
            <v>ENLINEA</v>
          </cell>
          <cell r="L665" t="str">
            <v xml:space="preserve">Aceptado                     </v>
          </cell>
          <cell r="M665">
            <v>2016</v>
          </cell>
          <cell r="N665">
            <v>10709</v>
          </cell>
          <cell r="O665" t="str">
            <v xml:space="preserve">Julio - Septiembre     </v>
          </cell>
          <cell r="P665">
            <v>42673</v>
          </cell>
        </row>
        <row r="666">
          <cell r="C666" t="str">
            <v>216013160</v>
          </cell>
          <cell r="D666" t="str">
            <v>Cantagallo</v>
          </cell>
          <cell r="E666" t="str">
            <v>13</v>
          </cell>
          <cell r="F666" t="str">
            <v>DEPARTAMENTO DE BOLIVAR</v>
          </cell>
          <cell r="G666" t="str">
            <v>K30</v>
          </cell>
          <cell r="H666" t="str">
            <v>FUT_RESERVAS</v>
          </cell>
          <cell r="I666">
            <v>65</v>
          </cell>
          <cell r="J666" t="str">
            <v>GENERAL</v>
          </cell>
          <cell r="K666" t="str">
            <v>ENLINEA</v>
          </cell>
          <cell r="L666" t="str">
            <v xml:space="preserve">Aceptado                     </v>
          </cell>
          <cell r="M666">
            <v>2016</v>
          </cell>
          <cell r="N666">
            <v>10709</v>
          </cell>
          <cell r="O666" t="str">
            <v xml:space="preserve">Julio - Septiembre     </v>
          </cell>
          <cell r="P666">
            <v>42674</v>
          </cell>
        </row>
        <row r="667">
          <cell r="C667" t="str">
            <v>216013760</v>
          </cell>
          <cell r="D667" t="str">
            <v>Soplaviento</v>
          </cell>
          <cell r="E667" t="str">
            <v>13</v>
          </cell>
          <cell r="F667" t="str">
            <v>DEPARTAMENTO DE BOLIVAR</v>
          </cell>
          <cell r="G667" t="str">
            <v>K30</v>
          </cell>
          <cell r="H667" t="str">
            <v>FUT_RESERVAS</v>
          </cell>
          <cell r="I667">
            <v>65</v>
          </cell>
          <cell r="J667" t="str">
            <v>GENERAL</v>
          </cell>
          <cell r="K667" t="str">
            <v>ENLINEA</v>
          </cell>
          <cell r="L667" t="str">
            <v xml:space="preserve">Aceptado                     </v>
          </cell>
          <cell r="M667">
            <v>2016</v>
          </cell>
          <cell r="N667">
            <v>10709</v>
          </cell>
          <cell r="O667" t="str">
            <v xml:space="preserve">Julio - Septiembre     </v>
          </cell>
          <cell r="P667">
            <v>42683</v>
          </cell>
        </row>
        <row r="668">
          <cell r="C668" t="str">
            <v>216015660</v>
          </cell>
          <cell r="D668" t="str">
            <v>San Eduardo</v>
          </cell>
          <cell r="E668" t="str">
            <v>15</v>
          </cell>
          <cell r="F668" t="str">
            <v>DEPARTAMENTO DE BOYACA</v>
          </cell>
          <cell r="G668" t="str">
            <v>K30</v>
          </cell>
          <cell r="H668" t="str">
            <v>FUT_RESERVAS</v>
          </cell>
          <cell r="I668">
            <v>65</v>
          </cell>
          <cell r="J668" t="str">
            <v>GENERAL</v>
          </cell>
          <cell r="K668" t="str">
            <v>ENLINEA</v>
          </cell>
          <cell r="L668" t="str">
            <v xml:space="preserve">Aceptado                     </v>
          </cell>
          <cell r="M668">
            <v>2016</v>
          </cell>
          <cell r="N668">
            <v>10709</v>
          </cell>
          <cell r="O668" t="str">
            <v xml:space="preserve">Julio - Septiembre     </v>
          </cell>
          <cell r="P668">
            <v>42662</v>
          </cell>
        </row>
        <row r="669">
          <cell r="C669" t="str">
            <v>216018460</v>
          </cell>
          <cell r="D669" t="str">
            <v>Milán</v>
          </cell>
          <cell r="E669" t="str">
            <v>18</v>
          </cell>
          <cell r="F669" t="str">
            <v>DEPARTAMENTO DE CAQUETA</v>
          </cell>
          <cell r="G669" t="str">
            <v>K30</v>
          </cell>
          <cell r="H669" t="str">
            <v>FUT_RESERVAS</v>
          </cell>
          <cell r="I669">
            <v>65</v>
          </cell>
          <cell r="J669" t="str">
            <v>GENERAL</v>
          </cell>
          <cell r="K669" t="str">
            <v>ENLINEA</v>
          </cell>
          <cell r="L669" t="str">
            <v xml:space="preserve">Aceptado                     </v>
          </cell>
          <cell r="M669">
            <v>2016</v>
          </cell>
          <cell r="N669">
            <v>10709</v>
          </cell>
          <cell r="O669" t="str">
            <v xml:space="preserve">Julio - Septiembre     </v>
          </cell>
          <cell r="P669">
            <v>42673</v>
          </cell>
        </row>
        <row r="670">
          <cell r="C670" t="str">
            <v>216018860</v>
          </cell>
          <cell r="D670" t="str">
            <v>Valparaíso - Caquetá</v>
          </cell>
          <cell r="E670" t="str">
            <v>18</v>
          </cell>
          <cell r="F670" t="str">
            <v>DEPARTAMENTO DE CAQUETA</v>
          </cell>
          <cell r="G670" t="str">
            <v>K30</v>
          </cell>
          <cell r="H670" t="str">
            <v>FUT_RESERVAS</v>
          </cell>
          <cell r="I670">
            <v>65</v>
          </cell>
          <cell r="J670" t="str">
            <v>GENERAL</v>
          </cell>
          <cell r="K670" t="str">
            <v>ENLINEA</v>
          </cell>
          <cell r="L670" t="str">
            <v xml:space="preserve">Aceptado                     </v>
          </cell>
          <cell r="M670">
            <v>2016</v>
          </cell>
          <cell r="N670">
            <v>10709</v>
          </cell>
          <cell r="O670" t="str">
            <v xml:space="preserve">Julio - Septiembre     </v>
          </cell>
          <cell r="P670">
            <v>42669</v>
          </cell>
        </row>
        <row r="671">
          <cell r="C671" t="str">
            <v>216019760</v>
          </cell>
          <cell r="D671" t="str">
            <v>Sotará (Paispamba)</v>
          </cell>
          <cell r="E671" t="str">
            <v>19</v>
          </cell>
          <cell r="F671" t="str">
            <v>DEPARTAMENTO DE CAUCA</v>
          </cell>
          <cell r="G671" t="str">
            <v>K30</v>
          </cell>
          <cell r="H671" t="str">
            <v>FUT_RESERVAS</v>
          </cell>
          <cell r="I671">
            <v>65</v>
          </cell>
          <cell r="J671" t="str">
            <v>GENERAL</v>
          </cell>
          <cell r="K671" t="str">
            <v>ENLINEA</v>
          </cell>
          <cell r="L671" t="str">
            <v xml:space="preserve">Aceptado                     </v>
          </cell>
          <cell r="M671">
            <v>2016</v>
          </cell>
          <cell r="N671">
            <v>10709</v>
          </cell>
          <cell r="O671" t="str">
            <v xml:space="preserve">Julio - Septiembre     </v>
          </cell>
          <cell r="P671">
            <v>42672</v>
          </cell>
        </row>
        <row r="672">
          <cell r="C672" t="str">
            <v>216020060</v>
          </cell>
          <cell r="D672" t="str">
            <v>Bosconia</v>
          </cell>
          <cell r="E672" t="str">
            <v>20</v>
          </cell>
          <cell r="F672" t="str">
            <v>DEPARTAMENTO DE CESAR</v>
          </cell>
          <cell r="G672" t="str">
            <v>K30</v>
          </cell>
          <cell r="H672" t="str">
            <v>FUT_RESERVAS</v>
          </cell>
          <cell r="I672">
            <v>65</v>
          </cell>
          <cell r="J672" t="str">
            <v>GENERAL</v>
          </cell>
          <cell r="K672" t="str">
            <v>ENLINEA</v>
          </cell>
          <cell r="L672" t="str">
            <v xml:space="preserve">Aceptado                     </v>
          </cell>
          <cell r="M672">
            <v>2016</v>
          </cell>
          <cell r="N672">
            <v>10709</v>
          </cell>
          <cell r="O672" t="str">
            <v xml:space="preserve">Julio - Septiembre     </v>
          </cell>
          <cell r="P672">
            <v>42667</v>
          </cell>
        </row>
        <row r="673">
          <cell r="C673" t="str">
            <v>216023660</v>
          </cell>
          <cell r="D673" t="str">
            <v>Sahagún</v>
          </cell>
          <cell r="E673" t="str">
            <v>23</v>
          </cell>
          <cell r="F673" t="str">
            <v>DEPARTAMENTO DE CORDOBA</v>
          </cell>
          <cell r="G673" t="str">
            <v>K30</v>
          </cell>
          <cell r="H673" t="str">
            <v>FUT_RESERVAS</v>
          </cell>
          <cell r="I673">
            <v>65</v>
          </cell>
          <cell r="J673" t="str">
            <v>GENERAL</v>
          </cell>
          <cell r="K673" t="str">
            <v>ENLINEA</v>
          </cell>
          <cell r="L673" t="str">
            <v xml:space="preserve">Aceptado                     </v>
          </cell>
          <cell r="M673">
            <v>2016</v>
          </cell>
          <cell r="N673">
            <v>10709</v>
          </cell>
          <cell r="O673" t="str">
            <v xml:space="preserve">Julio - Septiembre     </v>
          </cell>
          <cell r="P673">
            <v>42672</v>
          </cell>
        </row>
        <row r="674">
          <cell r="C674" t="str">
            <v>216025260</v>
          </cell>
          <cell r="D674" t="str">
            <v>El Rosal</v>
          </cell>
          <cell r="E674" t="str">
            <v>25</v>
          </cell>
          <cell r="F674" t="str">
            <v>DEPARTAMENTO DE CUNDINAMARCA</v>
          </cell>
          <cell r="G674" t="str">
            <v>K30</v>
          </cell>
          <cell r="H674" t="str">
            <v>FUT_RESERVAS</v>
          </cell>
          <cell r="I674">
            <v>65</v>
          </cell>
          <cell r="J674" t="str">
            <v>GENERAL</v>
          </cell>
          <cell r="K674" t="str">
            <v>ENLINEA</v>
          </cell>
          <cell r="L674" t="str">
            <v xml:space="preserve">Aceptado                     </v>
          </cell>
          <cell r="M674">
            <v>2016</v>
          </cell>
          <cell r="N674">
            <v>10709</v>
          </cell>
          <cell r="O674" t="str">
            <v xml:space="preserve">Julio - Septiembre     </v>
          </cell>
          <cell r="P674">
            <v>42670</v>
          </cell>
        </row>
        <row r="675">
          <cell r="C675" t="str">
            <v>216027160</v>
          </cell>
          <cell r="D675" t="str">
            <v>Cértegui</v>
          </cell>
          <cell r="E675" t="str">
            <v>27</v>
          </cell>
          <cell r="F675" t="str">
            <v>DEPARTAMENTO DE CHOCO</v>
          </cell>
          <cell r="G675" t="str">
            <v>K30</v>
          </cell>
          <cell r="H675" t="str">
            <v>FUT_RESERVAS</v>
          </cell>
          <cell r="I675">
            <v>65</v>
          </cell>
          <cell r="J675" t="str">
            <v>GENERAL</v>
          </cell>
          <cell r="K675" t="str">
            <v>ENLINEA</v>
          </cell>
          <cell r="L675" t="str">
            <v xml:space="preserve">Aceptado                     </v>
          </cell>
          <cell r="M675">
            <v>2016</v>
          </cell>
          <cell r="N675">
            <v>10709</v>
          </cell>
          <cell r="O675" t="str">
            <v xml:space="preserve">Julio - Septiembre     </v>
          </cell>
          <cell r="P675">
            <v>42686</v>
          </cell>
        </row>
        <row r="676">
          <cell r="C676" t="str">
            <v>216027660</v>
          </cell>
          <cell r="D676" t="str">
            <v>San José del Palmar</v>
          </cell>
          <cell r="E676" t="str">
            <v>27</v>
          </cell>
          <cell r="F676" t="str">
            <v>DEPARTAMENTO DE CHOCO</v>
          </cell>
          <cell r="G676" t="str">
            <v>K30</v>
          </cell>
          <cell r="H676" t="str">
            <v>FUT_RESERVAS</v>
          </cell>
          <cell r="I676">
            <v>65</v>
          </cell>
          <cell r="J676" t="str">
            <v>GENERAL</v>
          </cell>
          <cell r="K676" t="str">
            <v>ENLINEA</v>
          </cell>
          <cell r="L676" t="str">
            <v xml:space="preserve">Aceptado                     </v>
          </cell>
          <cell r="M676">
            <v>2016</v>
          </cell>
          <cell r="N676">
            <v>10709</v>
          </cell>
          <cell r="O676" t="str">
            <v xml:space="preserve">Julio - Septiembre     </v>
          </cell>
          <cell r="P676">
            <v>42669</v>
          </cell>
        </row>
        <row r="677">
          <cell r="C677" t="str">
            <v>216041660</v>
          </cell>
          <cell r="D677" t="str">
            <v>Saladoblanco</v>
          </cell>
          <cell r="E677" t="str">
            <v>41</v>
          </cell>
          <cell r="F677" t="str">
            <v>DEPARTAMENTO DE HUILA</v>
          </cell>
          <cell r="G677" t="str">
            <v>K30</v>
          </cell>
          <cell r="H677" t="str">
            <v>FUT_RESERVAS</v>
          </cell>
          <cell r="I677">
            <v>65</v>
          </cell>
          <cell r="J677" t="str">
            <v>GENERAL</v>
          </cell>
          <cell r="K677" t="str">
            <v>ENLINEA</v>
          </cell>
          <cell r="L677" t="str">
            <v xml:space="preserve">Aceptado                     </v>
          </cell>
          <cell r="M677">
            <v>2016</v>
          </cell>
          <cell r="N677">
            <v>10709</v>
          </cell>
          <cell r="O677" t="str">
            <v xml:space="preserve">Julio - Septiembre     </v>
          </cell>
          <cell r="P677">
            <v>42669</v>
          </cell>
        </row>
        <row r="678">
          <cell r="C678" t="str">
            <v>216044560</v>
          </cell>
          <cell r="D678" t="str">
            <v>Manaure</v>
          </cell>
          <cell r="E678" t="str">
            <v>44</v>
          </cell>
          <cell r="F678" t="str">
            <v>DEPARTAMENTO DE GUAJIRA</v>
          </cell>
          <cell r="G678" t="str">
            <v>K30</v>
          </cell>
          <cell r="H678" t="str">
            <v>FUT_RESERVAS</v>
          </cell>
          <cell r="I678">
            <v>65</v>
          </cell>
          <cell r="J678" t="str">
            <v>GENERAL</v>
          </cell>
          <cell r="K678" t="str">
            <v>ENLINEA</v>
          </cell>
          <cell r="L678" t="str">
            <v xml:space="preserve">Aceptado                     </v>
          </cell>
          <cell r="M678">
            <v>2016</v>
          </cell>
          <cell r="N678">
            <v>10709</v>
          </cell>
          <cell r="O678" t="str">
            <v xml:space="preserve">Julio - Septiembre     </v>
          </cell>
          <cell r="P678">
            <v>42666</v>
          </cell>
        </row>
        <row r="679">
          <cell r="C679" t="str">
            <v>216047460</v>
          </cell>
          <cell r="D679" t="str">
            <v>Nueva Granada</v>
          </cell>
          <cell r="E679" t="str">
            <v>47</v>
          </cell>
          <cell r="F679" t="str">
            <v>DEPARTAMENTO DE MAGDALENA</v>
          </cell>
          <cell r="G679" t="str">
            <v>K30</v>
          </cell>
          <cell r="H679" t="str">
            <v>FUT_RESERVAS</v>
          </cell>
          <cell r="I679">
            <v>65</v>
          </cell>
          <cell r="J679" t="str">
            <v>GENERAL</v>
          </cell>
          <cell r="K679" t="str">
            <v>ENLINEA</v>
          </cell>
          <cell r="L679" t="str">
            <v xml:space="preserve">Aceptado                     </v>
          </cell>
          <cell r="M679">
            <v>2016</v>
          </cell>
          <cell r="N679">
            <v>10709</v>
          </cell>
          <cell r="O679" t="str">
            <v xml:space="preserve">Julio - Septiembre     </v>
          </cell>
          <cell r="P679">
            <v>42661</v>
          </cell>
        </row>
        <row r="680">
          <cell r="C680" t="str">
            <v>216047660</v>
          </cell>
          <cell r="D680" t="str">
            <v>Sabanas de San Ángel</v>
          </cell>
          <cell r="E680" t="str">
            <v>47</v>
          </cell>
          <cell r="F680" t="str">
            <v>DEPARTAMENTO DE MAGDALENA</v>
          </cell>
          <cell r="G680" t="str">
            <v>K30</v>
          </cell>
          <cell r="H680" t="str">
            <v>FUT_RESERVAS</v>
          </cell>
          <cell r="I680">
            <v>65</v>
          </cell>
          <cell r="J680" t="str">
            <v>GENERAL</v>
          </cell>
          <cell r="K680" t="str">
            <v>ENLINEA</v>
          </cell>
          <cell r="L680" t="str">
            <v xml:space="preserve">Aceptado                     </v>
          </cell>
          <cell r="M680">
            <v>2016</v>
          </cell>
          <cell r="N680">
            <v>10709</v>
          </cell>
          <cell r="O680" t="str">
            <v xml:space="preserve">Julio - Septiembre     </v>
          </cell>
          <cell r="P680">
            <v>42668</v>
          </cell>
        </row>
        <row r="681">
          <cell r="C681" t="str">
            <v>216047960</v>
          </cell>
          <cell r="D681" t="str">
            <v>Zapayán</v>
          </cell>
          <cell r="E681" t="str">
            <v>47</v>
          </cell>
          <cell r="F681" t="str">
            <v>DEPARTAMENTO DE MAGDALENA</v>
          </cell>
          <cell r="G681" t="str">
            <v>K30</v>
          </cell>
          <cell r="H681" t="str">
            <v>FUT_RESERVAS</v>
          </cell>
          <cell r="I681">
            <v>65</v>
          </cell>
          <cell r="J681" t="str">
            <v>GENERAL</v>
          </cell>
          <cell r="K681" t="str">
            <v>ENLINEA</v>
          </cell>
          <cell r="L681" t="str">
            <v xml:space="preserve">Aceptado                     </v>
          </cell>
          <cell r="M681">
            <v>2016</v>
          </cell>
          <cell r="N681">
            <v>10709</v>
          </cell>
          <cell r="O681" t="str">
            <v xml:space="preserve">Julio - Septiembre     </v>
          </cell>
          <cell r="P681">
            <v>42674</v>
          </cell>
        </row>
        <row r="682">
          <cell r="C682" t="str">
            <v>216052260</v>
          </cell>
          <cell r="D682" t="str">
            <v>El Tambo - Nariño</v>
          </cell>
          <cell r="E682" t="str">
            <v>52</v>
          </cell>
          <cell r="F682" t="str">
            <v>DEPARTAMENTO DE NARIÑO</v>
          </cell>
          <cell r="G682" t="str">
            <v>K30</v>
          </cell>
          <cell r="H682" t="str">
            <v>FUT_RESERVAS</v>
          </cell>
          <cell r="I682">
            <v>65</v>
          </cell>
          <cell r="J682" t="str">
            <v>GENERAL</v>
          </cell>
          <cell r="K682" t="str">
            <v>ENLINEA</v>
          </cell>
          <cell r="L682" t="str">
            <v xml:space="preserve">Aceptado                     </v>
          </cell>
          <cell r="M682">
            <v>2016</v>
          </cell>
          <cell r="N682">
            <v>10709</v>
          </cell>
          <cell r="O682" t="str">
            <v xml:space="preserve">Julio - Septiembre     </v>
          </cell>
          <cell r="P682">
            <v>42674</v>
          </cell>
        </row>
        <row r="683">
          <cell r="C683" t="str">
            <v>216052560</v>
          </cell>
          <cell r="D683" t="str">
            <v>Potosí</v>
          </cell>
          <cell r="E683" t="str">
            <v>52</v>
          </cell>
          <cell r="F683" t="str">
            <v>DEPARTAMENTO DE NARIÑO</v>
          </cell>
          <cell r="G683" t="str">
            <v>K30</v>
          </cell>
          <cell r="H683" t="str">
            <v>FUT_RESERVAS</v>
          </cell>
          <cell r="I683">
            <v>65</v>
          </cell>
          <cell r="J683" t="str">
            <v>GENERAL</v>
          </cell>
          <cell r="K683" t="str">
            <v>ENLINEA</v>
          </cell>
          <cell r="L683" t="str">
            <v xml:space="preserve">Aceptado                     </v>
          </cell>
          <cell r="M683">
            <v>2016</v>
          </cell>
          <cell r="N683">
            <v>10709</v>
          </cell>
          <cell r="O683" t="str">
            <v xml:space="preserve">Julio - Septiembre     </v>
          </cell>
          <cell r="P683">
            <v>42672</v>
          </cell>
        </row>
        <row r="684">
          <cell r="C684" t="str">
            <v>216054660</v>
          </cell>
          <cell r="D684" t="str">
            <v>Salazar de las Palmas</v>
          </cell>
          <cell r="E684" t="str">
            <v>54</v>
          </cell>
          <cell r="F684" t="str">
            <v>DEPARTAMENTO DE NORTE DE SANTANDER</v>
          </cell>
          <cell r="G684" t="str">
            <v>K30</v>
          </cell>
          <cell r="H684" t="str">
            <v>FUT_RESERVAS</v>
          </cell>
          <cell r="I684">
            <v>65</v>
          </cell>
          <cell r="J684" t="str">
            <v>GENERAL</v>
          </cell>
          <cell r="K684" t="str">
            <v>ENLINEA</v>
          </cell>
          <cell r="L684" t="str">
            <v xml:space="preserve">Aceptado                     </v>
          </cell>
          <cell r="M684">
            <v>2016</v>
          </cell>
          <cell r="N684">
            <v>10709</v>
          </cell>
          <cell r="O684" t="str">
            <v xml:space="preserve">Julio - Septiembre     </v>
          </cell>
          <cell r="P684">
            <v>42672</v>
          </cell>
        </row>
        <row r="685">
          <cell r="C685" t="str">
            <v>216068160</v>
          </cell>
          <cell r="D685" t="str">
            <v>Cepitá</v>
          </cell>
          <cell r="E685" t="str">
            <v>68</v>
          </cell>
          <cell r="F685" t="str">
            <v>DEPARTAMENTO DE SANTANDER</v>
          </cell>
          <cell r="G685" t="str">
            <v>K30</v>
          </cell>
          <cell r="H685" t="str">
            <v>FUT_RESERVAS</v>
          </cell>
          <cell r="I685">
            <v>65</v>
          </cell>
          <cell r="J685" t="str">
            <v>GENERAL</v>
          </cell>
          <cell r="K685" t="str">
            <v>ENLINEA</v>
          </cell>
          <cell r="L685" t="str">
            <v xml:space="preserve">Aceptado                     </v>
          </cell>
          <cell r="M685">
            <v>2016</v>
          </cell>
          <cell r="N685">
            <v>10709</v>
          </cell>
          <cell r="O685" t="str">
            <v xml:space="preserve">Julio - Septiembre     </v>
          </cell>
          <cell r="P685">
            <v>42671</v>
          </cell>
        </row>
        <row r="686">
          <cell r="C686" t="str">
            <v>216086760</v>
          </cell>
          <cell r="D686" t="str">
            <v>Santiago - Putumayo</v>
          </cell>
          <cell r="E686" t="str">
            <v>86</v>
          </cell>
          <cell r="F686" t="str">
            <v>DEPARTAMENTO DE PUTUMAYO</v>
          </cell>
          <cell r="G686" t="str">
            <v>K30</v>
          </cell>
          <cell r="H686" t="str">
            <v>FUT_RESERVAS</v>
          </cell>
          <cell r="I686">
            <v>65</v>
          </cell>
          <cell r="J686" t="str">
            <v>GENERAL</v>
          </cell>
          <cell r="K686" t="str">
            <v>ENLINEA</v>
          </cell>
          <cell r="L686" t="str">
            <v xml:space="preserve">Aceptado                     </v>
          </cell>
          <cell r="M686">
            <v>2016</v>
          </cell>
          <cell r="N686">
            <v>10709</v>
          </cell>
          <cell r="O686" t="str">
            <v xml:space="preserve">Julio - Septiembre     </v>
          </cell>
          <cell r="P686">
            <v>42668</v>
          </cell>
        </row>
        <row r="687">
          <cell r="C687" t="str">
            <v>216105361</v>
          </cell>
          <cell r="D687" t="str">
            <v>Ituango</v>
          </cell>
          <cell r="E687" t="str">
            <v>05</v>
          </cell>
          <cell r="F687" t="str">
            <v>DEPARTAMENTO DE ANTIOQUIA</v>
          </cell>
          <cell r="G687" t="str">
            <v>K30</v>
          </cell>
          <cell r="H687" t="str">
            <v>FUT_RESERVAS</v>
          </cell>
          <cell r="I687">
            <v>65</v>
          </cell>
          <cell r="J687" t="str">
            <v>GENERAL</v>
          </cell>
          <cell r="K687" t="str">
            <v>ENLINEA</v>
          </cell>
          <cell r="L687" t="str">
            <v xml:space="preserve">Aceptado                     </v>
          </cell>
          <cell r="M687">
            <v>2016</v>
          </cell>
          <cell r="N687">
            <v>10709</v>
          </cell>
          <cell r="O687" t="str">
            <v xml:space="preserve">Julio - Septiembre     </v>
          </cell>
          <cell r="P687">
            <v>42674</v>
          </cell>
        </row>
        <row r="688">
          <cell r="C688" t="str">
            <v>216105761</v>
          </cell>
          <cell r="D688" t="str">
            <v>Sopetrán</v>
          </cell>
          <cell r="E688" t="str">
            <v>05</v>
          </cell>
          <cell r="F688" t="str">
            <v>DEPARTAMENTO DE ANTIOQUIA</v>
          </cell>
          <cell r="G688" t="str">
            <v>K30</v>
          </cell>
          <cell r="H688" t="str">
            <v>FUT_RESERVAS</v>
          </cell>
          <cell r="I688">
            <v>65</v>
          </cell>
          <cell r="J688" t="str">
            <v>GENERAL</v>
          </cell>
          <cell r="K688" t="str">
            <v>ENLINEA</v>
          </cell>
          <cell r="L688" t="str">
            <v xml:space="preserve">Aceptado                     </v>
          </cell>
          <cell r="M688">
            <v>2016</v>
          </cell>
          <cell r="N688">
            <v>10709</v>
          </cell>
          <cell r="O688" t="str">
            <v xml:space="preserve">Julio - Septiembre     </v>
          </cell>
          <cell r="P688">
            <v>42671</v>
          </cell>
        </row>
        <row r="689">
          <cell r="C689" t="str">
            <v>216105861</v>
          </cell>
          <cell r="D689" t="str">
            <v>Venecia - Antioquia</v>
          </cell>
          <cell r="E689" t="str">
            <v>05</v>
          </cell>
          <cell r="F689" t="str">
            <v>DEPARTAMENTO DE ANTIOQUIA</v>
          </cell>
          <cell r="G689" t="str">
            <v>K30</v>
          </cell>
          <cell r="H689" t="str">
            <v>FUT_RESERVAS</v>
          </cell>
          <cell r="I689">
            <v>65</v>
          </cell>
          <cell r="J689" t="str">
            <v>GENERAL</v>
          </cell>
          <cell r="K689" t="str">
            <v>ENLINEA</v>
          </cell>
          <cell r="L689" t="str">
            <v xml:space="preserve">Aceptado                     </v>
          </cell>
          <cell r="M689">
            <v>2016</v>
          </cell>
          <cell r="N689">
            <v>10709</v>
          </cell>
          <cell r="O689" t="str">
            <v xml:space="preserve">Julio - Septiembre     </v>
          </cell>
          <cell r="P689">
            <v>42670</v>
          </cell>
        </row>
        <row r="690">
          <cell r="C690" t="str">
            <v>216115761</v>
          </cell>
          <cell r="D690" t="str">
            <v>Somondoco</v>
          </cell>
          <cell r="E690" t="str">
            <v>15</v>
          </cell>
          <cell r="F690" t="str">
            <v>DEPARTAMENTO DE BOYACA</v>
          </cell>
          <cell r="G690" t="str">
            <v>K30</v>
          </cell>
          <cell r="H690" t="str">
            <v>FUT_RESERVAS</v>
          </cell>
          <cell r="I690">
            <v>65</v>
          </cell>
          <cell r="J690" t="str">
            <v>GENERAL</v>
          </cell>
          <cell r="K690" t="str">
            <v>ENLINEA</v>
          </cell>
          <cell r="L690" t="str">
            <v xml:space="preserve">Aceptado                     </v>
          </cell>
          <cell r="M690">
            <v>2016</v>
          </cell>
          <cell r="N690">
            <v>10709</v>
          </cell>
          <cell r="O690" t="str">
            <v xml:space="preserve">Julio - Septiembre     </v>
          </cell>
          <cell r="P690">
            <v>42673</v>
          </cell>
        </row>
        <row r="691">
          <cell r="C691" t="str">
            <v>216115861</v>
          </cell>
          <cell r="D691" t="str">
            <v>Ventaquemada</v>
          </cell>
          <cell r="E691" t="str">
            <v>15</v>
          </cell>
          <cell r="F691" t="str">
            <v>DEPARTAMENTO DE BOYACA</v>
          </cell>
          <cell r="G691" t="str">
            <v>K30</v>
          </cell>
          <cell r="H691" t="str">
            <v>FUT_RESERVAS</v>
          </cell>
          <cell r="I691">
            <v>65</v>
          </cell>
          <cell r="J691" t="str">
            <v>GENERAL</v>
          </cell>
          <cell r="K691" t="str">
            <v>ENLINEA</v>
          </cell>
          <cell r="L691" t="str">
            <v xml:space="preserve">Aceptado                     </v>
          </cell>
          <cell r="M691">
            <v>2016</v>
          </cell>
          <cell r="N691">
            <v>10709</v>
          </cell>
          <cell r="O691" t="str">
            <v xml:space="preserve">Julio - Septiembre     </v>
          </cell>
          <cell r="P691">
            <v>42670</v>
          </cell>
        </row>
        <row r="692">
          <cell r="C692" t="str">
            <v>216127361</v>
          </cell>
          <cell r="D692" t="str">
            <v>Istmina</v>
          </cell>
          <cell r="E692" t="str">
            <v>27</v>
          </cell>
          <cell r="F692" t="str">
            <v>DEPARTAMENTO DE CHOCO</v>
          </cell>
          <cell r="G692" t="str">
            <v>K30</v>
          </cell>
          <cell r="H692" t="str">
            <v>FUT_RESERVAS</v>
          </cell>
          <cell r="I692">
            <v>65</v>
          </cell>
          <cell r="J692" t="str">
            <v>GENERAL</v>
          </cell>
          <cell r="K692" t="str">
            <v>ENLINEA</v>
          </cell>
          <cell r="L692" t="str">
            <v xml:space="preserve">Aceptado                     </v>
          </cell>
          <cell r="M692">
            <v>2016</v>
          </cell>
          <cell r="N692">
            <v>10709</v>
          </cell>
          <cell r="O692" t="str">
            <v xml:space="preserve">Julio - Septiembre     </v>
          </cell>
          <cell r="P692">
            <v>42670</v>
          </cell>
        </row>
        <row r="693">
          <cell r="C693" t="str">
            <v>216147161</v>
          </cell>
          <cell r="D693" t="str">
            <v>Cerro de San Antonio</v>
          </cell>
          <cell r="E693" t="str">
            <v>47</v>
          </cell>
          <cell r="F693" t="str">
            <v>DEPARTAMENTO DE MAGDALENA</v>
          </cell>
          <cell r="G693" t="str">
            <v>K30</v>
          </cell>
          <cell r="H693" t="str">
            <v>FUT_RESERVAS</v>
          </cell>
          <cell r="I693">
            <v>65</v>
          </cell>
          <cell r="J693" t="str">
            <v>GENERAL</v>
          </cell>
          <cell r="K693" t="str">
            <v>ENLINEA</v>
          </cell>
          <cell r="L693" t="str">
            <v xml:space="preserve">Aceptado                     </v>
          </cell>
          <cell r="M693">
            <v>2016</v>
          </cell>
          <cell r="N693">
            <v>10709</v>
          </cell>
          <cell r="O693" t="str">
            <v xml:space="preserve">Julio - Septiembre     </v>
          </cell>
          <cell r="P693">
            <v>42673</v>
          </cell>
        </row>
        <row r="694">
          <cell r="C694" t="str">
            <v>216154261</v>
          </cell>
          <cell r="D694" t="str">
            <v>El Zulia</v>
          </cell>
          <cell r="E694" t="str">
            <v>54</v>
          </cell>
          <cell r="F694" t="str">
            <v>DEPARTAMENTO DE NORTE DE SANTANDER</v>
          </cell>
          <cell r="G694" t="str">
            <v>K30</v>
          </cell>
          <cell r="H694" t="str">
            <v>FUT_RESERVAS</v>
          </cell>
          <cell r="I694">
            <v>65</v>
          </cell>
          <cell r="J694" t="str">
            <v>GENERAL</v>
          </cell>
          <cell r="K694" t="str">
            <v>ENLINEA</v>
          </cell>
          <cell r="L694" t="str">
            <v xml:space="preserve">Aceptado                     </v>
          </cell>
          <cell r="M694">
            <v>2016</v>
          </cell>
          <cell r="N694">
            <v>10709</v>
          </cell>
          <cell r="O694" t="str">
            <v xml:space="preserve">Julio - Septiembre     </v>
          </cell>
          <cell r="P694">
            <v>42669</v>
          </cell>
        </row>
        <row r="695">
          <cell r="C695" t="str">
            <v>216168861</v>
          </cell>
          <cell r="D695" t="str">
            <v>Vélez</v>
          </cell>
          <cell r="E695" t="str">
            <v>68</v>
          </cell>
          <cell r="F695" t="str">
            <v>DEPARTAMENTO DE SANTANDER</v>
          </cell>
          <cell r="G695" t="str">
            <v>K30</v>
          </cell>
          <cell r="H695" t="str">
            <v>FUT_RESERVAS</v>
          </cell>
          <cell r="I695">
            <v>65</v>
          </cell>
          <cell r="J695" t="str">
            <v>GENERAL</v>
          </cell>
          <cell r="K695" t="str">
            <v>ENLINEA</v>
          </cell>
          <cell r="L695" t="str">
            <v xml:space="preserve">Aceptado                     </v>
          </cell>
          <cell r="M695">
            <v>2016</v>
          </cell>
          <cell r="N695">
            <v>10709</v>
          </cell>
          <cell r="O695" t="str">
            <v xml:space="preserve">Julio - Septiembre     </v>
          </cell>
          <cell r="P695">
            <v>42674</v>
          </cell>
        </row>
        <row r="696">
          <cell r="C696" t="str">
            <v>216173461</v>
          </cell>
          <cell r="D696" t="str">
            <v>Murillo</v>
          </cell>
          <cell r="E696" t="str">
            <v>73</v>
          </cell>
          <cell r="F696" t="str">
            <v>DEPARTAMENTO DE TOLIMA</v>
          </cell>
          <cell r="G696" t="str">
            <v>K30</v>
          </cell>
          <cell r="H696" t="str">
            <v>FUT_RESERVAS</v>
          </cell>
          <cell r="I696">
            <v>65</v>
          </cell>
          <cell r="J696" t="str">
            <v>GENERAL</v>
          </cell>
          <cell r="K696" t="str">
            <v>ENLINEA</v>
          </cell>
          <cell r="L696" t="str">
            <v xml:space="preserve">Aceptado                     </v>
          </cell>
          <cell r="M696">
            <v>2016</v>
          </cell>
          <cell r="N696">
            <v>10709</v>
          </cell>
          <cell r="O696" t="str">
            <v xml:space="preserve">Julio - Septiembre     </v>
          </cell>
          <cell r="P696">
            <v>42672</v>
          </cell>
        </row>
        <row r="697">
          <cell r="C697" t="str">
            <v>216173861</v>
          </cell>
          <cell r="D697" t="str">
            <v>Venadillo</v>
          </cell>
          <cell r="E697" t="str">
            <v>73</v>
          </cell>
          <cell r="F697" t="str">
            <v>DEPARTAMENTO DE TOLIMA</v>
          </cell>
          <cell r="G697" t="str">
            <v>K30</v>
          </cell>
          <cell r="H697" t="str">
            <v>FUT_RESERVAS</v>
          </cell>
          <cell r="I697">
            <v>65</v>
          </cell>
          <cell r="J697" t="str">
            <v>GENERAL</v>
          </cell>
          <cell r="K697" t="str">
            <v>ENLINEA</v>
          </cell>
          <cell r="L697" t="str">
            <v xml:space="preserve">Aceptado                     </v>
          </cell>
          <cell r="M697">
            <v>2016</v>
          </cell>
          <cell r="N697">
            <v>10709</v>
          </cell>
          <cell r="O697" t="str">
            <v xml:space="preserve">Julio - Septiembre     </v>
          </cell>
          <cell r="P697">
            <v>42674</v>
          </cell>
        </row>
        <row r="698">
          <cell r="C698" t="str">
            <v>216197161</v>
          </cell>
          <cell r="D698" t="str">
            <v>Carurú</v>
          </cell>
          <cell r="E698" t="str">
            <v>97</v>
          </cell>
          <cell r="F698" t="str">
            <v>DEPARTAMENTO DE VAUPES</v>
          </cell>
          <cell r="G698" t="str">
            <v>K30</v>
          </cell>
          <cell r="H698" t="str">
            <v>FUT_RESERVAS</v>
          </cell>
          <cell r="I698">
            <v>65</v>
          </cell>
          <cell r="J698" t="str">
            <v>GENERAL</v>
          </cell>
          <cell r="K698" t="str">
            <v>ENLINEA</v>
          </cell>
          <cell r="L698" t="str">
            <v xml:space="preserve">Aceptado                     </v>
          </cell>
          <cell r="M698">
            <v>2016</v>
          </cell>
          <cell r="N698">
            <v>10709</v>
          </cell>
          <cell r="O698" t="str">
            <v xml:space="preserve">Julio - Septiembre     </v>
          </cell>
          <cell r="P698">
            <v>42648</v>
          </cell>
        </row>
        <row r="699">
          <cell r="C699" t="str">
            <v>216213062</v>
          </cell>
          <cell r="D699" t="str">
            <v>Arroyohondo</v>
          </cell>
          <cell r="E699" t="str">
            <v>13</v>
          </cell>
          <cell r="F699" t="str">
            <v>DEPARTAMENTO DE BOLIVAR</v>
          </cell>
          <cell r="G699" t="str">
            <v>K30</v>
          </cell>
          <cell r="H699" t="str">
            <v>FUT_RESERVAS</v>
          </cell>
          <cell r="I699">
            <v>65</v>
          </cell>
          <cell r="J699" t="str">
            <v>GENERAL</v>
          </cell>
          <cell r="K699" t="str">
            <v>ENLINEA</v>
          </cell>
          <cell r="L699" t="str">
            <v xml:space="preserve">Aceptado                     </v>
          </cell>
          <cell r="M699">
            <v>2016</v>
          </cell>
          <cell r="N699">
            <v>10709</v>
          </cell>
          <cell r="O699" t="str">
            <v xml:space="preserve">Julio - Septiembre     </v>
          </cell>
          <cell r="P699">
            <v>42674</v>
          </cell>
        </row>
        <row r="700">
          <cell r="C700" t="str">
            <v>216215162</v>
          </cell>
          <cell r="D700" t="str">
            <v>Cerinza</v>
          </cell>
          <cell r="E700" t="str">
            <v>15</v>
          </cell>
          <cell r="F700" t="str">
            <v>DEPARTAMENTO DE BOYACA</v>
          </cell>
          <cell r="G700" t="str">
            <v>K30</v>
          </cell>
          <cell r="H700" t="str">
            <v>FUT_RESERVAS</v>
          </cell>
          <cell r="I700">
            <v>65</v>
          </cell>
          <cell r="J700" t="str">
            <v>GENERAL</v>
          </cell>
          <cell r="K700" t="str">
            <v>ENLINEA</v>
          </cell>
          <cell r="L700" t="str">
            <v xml:space="preserve">Aceptado                     </v>
          </cell>
          <cell r="M700">
            <v>2016</v>
          </cell>
          <cell r="N700">
            <v>10709</v>
          </cell>
          <cell r="O700" t="str">
            <v xml:space="preserve">Julio - Septiembre     </v>
          </cell>
          <cell r="P700">
            <v>42673</v>
          </cell>
        </row>
        <row r="701">
          <cell r="C701" t="str">
            <v>216215362</v>
          </cell>
          <cell r="D701" t="str">
            <v>Iza</v>
          </cell>
          <cell r="E701" t="str">
            <v>15</v>
          </cell>
          <cell r="F701" t="str">
            <v>DEPARTAMENTO DE BOYACA</v>
          </cell>
          <cell r="G701" t="str">
            <v>K30</v>
          </cell>
          <cell r="H701" t="str">
            <v>FUT_RESERVAS</v>
          </cell>
          <cell r="I701">
            <v>65</v>
          </cell>
          <cell r="J701" t="str">
            <v>GENERAL</v>
          </cell>
          <cell r="K701" t="str">
            <v>ENLINEA</v>
          </cell>
          <cell r="L701" t="str">
            <v xml:space="preserve">Aceptado                     </v>
          </cell>
          <cell r="M701">
            <v>2016</v>
          </cell>
          <cell r="N701">
            <v>10709</v>
          </cell>
          <cell r="O701" t="str">
            <v xml:space="preserve">Julio - Septiembre     </v>
          </cell>
          <cell r="P701">
            <v>42670</v>
          </cell>
        </row>
        <row r="702">
          <cell r="C702" t="str">
            <v>216215762</v>
          </cell>
          <cell r="D702" t="str">
            <v>Sora</v>
          </cell>
          <cell r="E702" t="str">
            <v>15</v>
          </cell>
          <cell r="F702" t="str">
            <v>DEPARTAMENTO DE BOYACA</v>
          </cell>
          <cell r="G702" t="str">
            <v>K30</v>
          </cell>
          <cell r="H702" t="str">
            <v>FUT_RESERVAS</v>
          </cell>
          <cell r="I702">
            <v>65</v>
          </cell>
          <cell r="J702" t="str">
            <v>GENERAL</v>
          </cell>
          <cell r="K702" t="str">
            <v>ENLINEA</v>
          </cell>
          <cell r="L702" t="str">
            <v xml:space="preserve">Aceptado                     </v>
          </cell>
          <cell r="M702">
            <v>2016</v>
          </cell>
          <cell r="N702">
            <v>10709</v>
          </cell>
          <cell r="O702" t="str">
            <v xml:space="preserve">Julio - Septiembre     </v>
          </cell>
          <cell r="P702">
            <v>42671</v>
          </cell>
        </row>
        <row r="703">
          <cell r="C703" t="str">
            <v>216217662</v>
          </cell>
          <cell r="D703" t="str">
            <v>Samaná</v>
          </cell>
          <cell r="E703" t="str">
            <v>17</v>
          </cell>
          <cell r="F703" t="str">
            <v>DEPARTAMENTO DE CALDAS</v>
          </cell>
          <cell r="G703" t="str">
            <v>K30</v>
          </cell>
          <cell r="H703" t="str">
            <v>FUT_RESERVAS</v>
          </cell>
          <cell r="I703">
            <v>65</v>
          </cell>
          <cell r="J703" t="str">
            <v>GENERAL</v>
          </cell>
          <cell r="K703" t="str">
            <v>ENLINEA</v>
          </cell>
          <cell r="L703" t="str">
            <v xml:space="preserve">Aceptado                     </v>
          </cell>
          <cell r="M703">
            <v>2016</v>
          </cell>
          <cell r="N703">
            <v>10709</v>
          </cell>
          <cell r="O703" t="str">
            <v xml:space="preserve">Julio - Septiembre     </v>
          </cell>
          <cell r="P703">
            <v>42673</v>
          </cell>
        </row>
        <row r="704">
          <cell r="C704" t="str">
            <v>216223162</v>
          </cell>
          <cell r="D704" t="str">
            <v>Cereté</v>
          </cell>
          <cell r="E704" t="str">
            <v>23</v>
          </cell>
          <cell r="F704" t="str">
            <v>DEPARTAMENTO DE CORDOBA</v>
          </cell>
          <cell r="G704" t="str">
            <v>K30</v>
          </cell>
          <cell r="H704" t="str">
            <v>FUT_RESERVAS</v>
          </cell>
          <cell r="I704">
            <v>65</v>
          </cell>
          <cell r="J704" t="str">
            <v>GENERAL</v>
          </cell>
          <cell r="K704" t="str">
            <v>ENLINEA</v>
          </cell>
          <cell r="L704" t="str">
            <v xml:space="preserve">Aceptado                     </v>
          </cell>
          <cell r="M704">
            <v>2016</v>
          </cell>
          <cell r="N704">
            <v>10709</v>
          </cell>
          <cell r="O704" t="str">
            <v xml:space="preserve">Julio - Septiembre     </v>
          </cell>
          <cell r="P704">
            <v>42671</v>
          </cell>
        </row>
        <row r="705">
          <cell r="C705" t="str">
            <v>216225662</v>
          </cell>
          <cell r="D705" t="str">
            <v>San Juan de Río Seco</v>
          </cell>
          <cell r="E705" t="str">
            <v>25</v>
          </cell>
          <cell r="F705" t="str">
            <v>DEPARTAMENTO DE CUNDINAMARCA</v>
          </cell>
          <cell r="G705" t="str">
            <v>K30</v>
          </cell>
          <cell r="H705" t="str">
            <v>FUT_RESERVAS</v>
          </cell>
          <cell r="I705">
            <v>65</v>
          </cell>
          <cell r="J705" t="str">
            <v>GENERAL</v>
          </cell>
          <cell r="K705" t="str">
            <v>ENLINEA</v>
          </cell>
          <cell r="L705" t="str">
            <v xml:space="preserve">Aceptado                     </v>
          </cell>
          <cell r="M705">
            <v>2016</v>
          </cell>
          <cell r="N705">
            <v>10709</v>
          </cell>
          <cell r="O705" t="str">
            <v xml:space="preserve">Julio - Septiembre     </v>
          </cell>
          <cell r="P705">
            <v>42672</v>
          </cell>
        </row>
        <row r="706">
          <cell r="C706" t="str">
            <v>216225862</v>
          </cell>
          <cell r="D706" t="str">
            <v>Vergara</v>
          </cell>
          <cell r="E706" t="str">
            <v>25</v>
          </cell>
          <cell r="F706" t="str">
            <v>DEPARTAMENTO DE CUNDINAMARCA</v>
          </cell>
          <cell r="G706" t="str">
            <v>K30</v>
          </cell>
          <cell r="H706" t="str">
            <v>FUT_RESERVAS</v>
          </cell>
          <cell r="I706">
            <v>65</v>
          </cell>
          <cell r="J706" t="str">
            <v>GENERAL</v>
          </cell>
          <cell r="K706" t="str">
            <v>ENLINEA</v>
          </cell>
          <cell r="L706" t="str">
            <v xml:space="preserve">Aceptado                     </v>
          </cell>
          <cell r="M706">
            <v>2016</v>
          </cell>
          <cell r="N706">
            <v>10709</v>
          </cell>
          <cell r="O706" t="str">
            <v xml:space="preserve">Julio - Septiembre     </v>
          </cell>
          <cell r="P706">
            <v>42668</v>
          </cell>
        </row>
        <row r="707">
          <cell r="C707" t="str">
            <v>216268162</v>
          </cell>
          <cell r="D707" t="str">
            <v>Cerrito</v>
          </cell>
          <cell r="E707" t="str">
            <v>68</v>
          </cell>
          <cell r="F707" t="str">
            <v>DEPARTAMENTO DE SANTANDER</v>
          </cell>
          <cell r="G707" t="str">
            <v>K30</v>
          </cell>
          <cell r="H707" t="str">
            <v>FUT_RESERVAS</v>
          </cell>
          <cell r="I707">
            <v>65</v>
          </cell>
          <cell r="J707" t="str">
            <v>GENERAL</v>
          </cell>
          <cell r="K707" t="str">
            <v>ENLINEA</v>
          </cell>
          <cell r="L707" t="str">
            <v xml:space="preserve">Aceptado                     </v>
          </cell>
          <cell r="M707">
            <v>2016</v>
          </cell>
          <cell r="N707">
            <v>10709</v>
          </cell>
          <cell r="O707" t="str">
            <v xml:space="preserve">Julio - Septiembre     </v>
          </cell>
          <cell r="P707">
            <v>42674</v>
          </cell>
        </row>
        <row r="708">
          <cell r="C708" t="str">
            <v>216285162</v>
          </cell>
          <cell r="D708" t="str">
            <v>Monterrey</v>
          </cell>
          <cell r="E708" t="str">
            <v>85</v>
          </cell>
          <cell r="F708" t="str">
            <v>DEPARTAMENTO DE CASANARE</v>
          </cell>
          <cell r="G708" t="str">
            <v>K30</v>
          </cell>
          <cell r="H708" t="str">
            <v>FUT_RESERVAS</v>
          </cell>
          <cell r="I708">
            <v>65</v>
          </cell>
          <cell r="J708" t="str">
            <v>GENERAL</v>
          </cell>
          <cell r="K708" t="str">
            <v>ENLINEA</v>
          </cell>
          <cell r="L708" t="str">
            <v xml:space="preserve">Aceptado                     </v>
          </cell>
          <cell r="M708">
            <v>2016</v>
          </cell>
          <cell r="N708">
            <v>10709</v>
          </cell>
          <cell r="O708" t="str">
            <v xml:space="preserve">Julio - Septiembre     </v>
          </cell>
          <cell r="P708">
            <v>42656</v>
          </cell>
        </row>
        <row r="709">
          <cell r="C709" t="str">
            <v>216315763</v>
          </cell>
          <cell r="D709" t="str">
            <v>Sotaquirá</v>
          </cell>
          <cell r="E709" t="str">
            <v>15</v>
          </cell>
          <cell r="F709" t="str">
            <v>DEPARTAMENTO DE BOYACA</v>
          </cell>
          <cell r="G709" t="str">
            <v>K30</v>
          </cell>
          <cell r="H709" t="str">
            <v>FUT_RESERVAS</v>
          </cell>
          <cell r="I709">
            <v>65</v>
          </cell>
          <cell r="J709" t="str">
            <v>GENERAL</v>
          </cell>
          <cell r="K709" t="str">
            <v>ENLINEA</v>
          </cell>
          <cell r="L709" t="str">
            <v xml:space="preserve">Aceptado                     </v>
          </cell>
          <cell r="M709">
            <v>2016</v>
          </cell>
          <cell r="N709">
            <v>10709</v>
          </cell>
          <cell r="O709" t="str">
            <v xml:space="preserve">Julio - Septiembre     </v>
          </cell>
          <cell r="P709">
            <v>42673</v>
          </cell>
        </row>
        <row r="710">
          <cell r="C710" t="str">
            <v>216373563</v>
          </cell>
          <cell r="D710" t="str">
            <v>Prado</v>
          </cell>
          <cell r="E710" t="str">
            <v>73</v>
          </cell>
          <cell r="F710" t="str">
            <v>DEPARTAMENTO DE TOLIMA</v>
          </cell>
          <cell r="G710" t="str">
            <v>K30</v>
          </cell>
          <cell r="H710" t="str">
            <v>FUT_RESERVAS</v>
          </cell>
          <cell r="I710">
            <v>65</v>
          </cell>
          <cell r="J710" t="str">
            <v>GENERAL</v>
          </cell>
          <cell r="K710" t="str">
            <v>ENLINEA</v>
          </cell>
          <cell r="L710" t="str">
            <v xml:space="preserve">Aceptado                     </v>
          </cell>
          <cell r="M710">
            <v>2016</v>
          </cell>
          <cell r="N710">
            <v>10709</v>
          </cell>
          <cell r="O710" t="str">
            <v xml:space="preserve">Julio - Septiembre     </v>
          </cell>
          <cell r="P710">
            <v>42667</v>
          </cell>
        </row>
        <row r="711">
          <cell r="C711" t="str">
            <v>216376563</v>
          </cell>
          <cell r="D711" t="str">
            <v>Pradera</v>
          </cell>
          <cell r="E711" t="str">
            <v>76</v>
          </cell>
          <cell r="F711" t="str">
            <v>DEPARTAMENTO DE VALLE DEL CAUCA</v>
          </cell>
          <cell r="G711" t="str">
            <v>K30</v>
          </cell>
          <cell r="H711" t="str">
            <v>FUT_RESERVAS</v>
          </cell>
          <cell r="I711">
            <v>65</v>
          </cell>
          <cell r="J711" t="str">
            <v>GENERAL</v>
          </cell>
          <cell r="K711" t="str">
            <v>ENLINEA</v>
          </cell>
          <cell r="L711" t="str">
            <v xml:space="preserve">Aceptado                     </v>
          </cell>
          <cell r="M711">
            <v>2016</v>
          </cell>
          <cell r="N711">
            <v>10709</v>
          </cell>
          <cell r="O711" t="str">
            <v xml:space="preserve">Julio - Septiembre     </v>
          </cell>
          <cell r="P711">
            <v>42662</v>
          </cell>
        </row>
        <row r="712">
          <cell r="C712" t="str">
            <v>216376863</v>
          </cell>
          <cell r="D712" t="str">
            <v>Versalles</v>
          </cell>
          <cell r="E712" t="str">
            <v>76</v>
          </cell>
          <cell r="F712" t="str">
            <v>DEPARTAMENTO DE VALLE DEL CAUCA</v>
          </cell>
          <cell r="G712" t="str">
            <v>K30</v>
          </cell>
          <cell r="H712" t="str">
            <v>FUT_RESERVAS</v>
          </cell>
          <cell r="I712">
            <v>65</v>
          </cell>
          <cell r="J712" t="str">
            <v>GENERAL</v>
          </cell>
          <cell r="K712" t="str">
            <v>ENLINEA</v>
          </cell>
          <cell r="L712" t="str">
            <v xml:space="preserve">Aceptado                     </v>
          </cell>
          <cell r="M712">
            <v>2016</v>
          </cell>
          <cell r="N712">
            <v>10709</v>
          </cell>
          <cell r="O712" t="str">
            <v xml:space="preserve">Julio - Septiembre     </v>
          </cell>
          <cell r="P712">
            <v>42663</v>
          </cell>
        </row>
        <row r="713">
          <cell r="C713" t="str">
            <v>216385263</v>
          </cell>
          <cell r="D713" t="str">
            <v>Pore</v>
          </cell>
          <cell r="E713" t="str">
            <v>85</v>
          </cell>
          <cell r="F713" t="str">
            <v>DEPARTAMENTO DE CASANARE</v>
          </cell>
          <cell r="G713" t="str">
            <v>K30</v>
          </cell>
          <cell r="H713" t="str">
            <v>FUT_RESERVAS</v>
          </cell>
          <cell r="I713">
            <v>65</v>
          </cell>
          <cell r="J713" t="str">
            <v>GENERAL</v>
          </cell>
          <cell r="K713" t="str">
            <v>ENLINEA</v>
          </cell>
          <cell r="L713" t="str">
            <v xml:space="preserve">Aceptado                     </v>
          </cell>
          <cell r="M713">
            <v>2016</v>
          </cell>
          <cell r="N713">
            <v>10709</v>
          </cell>
          <cell r="O713" t="str">
            <v xml:space="preserve">Julio - Septiembre     </v>
          </cell>
          <cell r="P713">
            <v>42668</v>
          </cell>
        </row>
        <row r="714">
          <cell r="C714" t="str">
            <v>216405264</v>
          </cell>
          <cell r="D714" t="str">
            <v>Entrerríos</v>
          </cell>
          <cell r="E714" t="str">
            <v>05</v>
          </cell>
          <cell r="F714" t="str">
            <v>DEPARTAMENTO DE ANTIOQUIA</v>
          </cell>
          <cell r="G714" t="str">
            <v>K30</v>
          </cell>
          <cell r="H714" t="str">
            <v>FUT_RESERVAS</v>
          </cell>
          <cell r="I714">
            <v>65</v>
          </cell>
          <cell r="J714" t="str">
            <v>GENERAL</v>
          </cell>
          <cell r="K714" t="str">
            <v>ENLINEA</v>
          </cell>
          <cell r="L714" t="str">
            <v xml:space="preserve">Aceptado                     </v>
          </cell>
          <cell r="M714">
            <v>2016</v>
          </cell>
          <cell r="N714">
            <v>10709</v>
          </cell>
          <cell r="O714" t="str">
            <v xml:space="preserve">Julio - Septiembre     </v>
          </cell>
          <cell r="P714">
            <v>42671</v>
          </cell>
        </row>
        <row r="715">
          <cell r="C715" t="str">
            <v>216405364</v>
          </cell>
          <cell r="D715" t="str">
            <v>Jardín</v>
          </cell>
          <cell r="E715" t="str">
            <v>05</v>
          </cell>
          <cell r="F715" t="str">
            <v>DEPARTAMENTO DE ANTIOQUIA</v>
          </cell>
          <cell r="G715" t="str">
            <v>K30</v>
          </cell>
          <cell r="H715" t="str">
            <v>FUT_RESERVAS</v>
          </cell>
          <cell r="I715">
            <v>65</v>
          </cell>
          <cell r="J715" t="str">
            <v>GENERAL</v>
          </cell>
          <cell r="K715" t="str">
            <v>ENLINEA</v>
          </cell>
          <cell r="L715" t="str">
            <v xml:space="preserve">Aceptado                     </v>
          </cell>
          <cell r="M715">
            <v>2016</v>
          </cell>
          <cell r="N715">
            <v>10709</v>
          </cell>
          <cell r="O715" t="str">
            <v xml:space="preserve">Julio - Septiembre     </v>
          </cell>
          <cell r="P715">
            <v>42667</v>
          </cell>
        </row>
        <row r="716">
          <cell r="C716" t="str">
            <v>216405664</v>
          </cell>
          <cell r="D716" t="str">
            <v>San Pedro de los Milagros</v>
          </cell>
          <cell r="E716" t="str">
            <v>05</v>
          </cell>
          <cell r="F716" t="str">
            <v>DEPARTAMENTO DE ANTIOQUIA</v>
          </cell>
          <cell r="G716" t="str">
            <v>K30</v>
          </cell>
          <cell r="H716" t="str">
            <v>FUT_RESERVAS</v>
          </cell>
          <cell r="I716">
            <v>65</v>
          </cell>
          <cell r="J716" t="str">
            <v>GENERAL</v>
          </cell>
          <cell r="K716" t="str">
            <v>ENLINEA</v>
          </cell>
          <cell r="L716" t="str">
            <v xml:space="preserve">Aceptado                     </v>
          </cell>
          <cell r="M716">
            <v>2016</v>
          </cell>
          <cell r="N716">
            <v>10709</v>
          </cell>
          <cell r="O716" t="str">
            <v xml:space="preserve">Julio - Septiembre     </v>
          </cell>
          <cell r="P716">
            <v>42667</v>
          </cell>
        </row>
        <row r="717">
          <cell r="C717" t="str">
            <v>216415464</v>
          </cell>
          <cell r="D717" t="str">
            <v>Mongua</v>
          </cell>
          <cell r="E717" t="str">
            <v>15</v>
          </cell>
          <cell r="F717" t="str">
            <v>DEPARTAMENTO DE BOYACA</v>
          </cell>
          <cell r="G717" t="str">
            <v>K30</v>
          </cell>
          <cell r="H717" t="str">
            <v>FUT_RESERVAS</v>
          </cell>
          <cell r="I717">
            <v>65</v>
          </cell>
          <cell r="J717" t="str">
            <v>GENERAL</v>
          </cell>
          <cell r="K717" t="str">
            <v>ENLINEA</v>
          </cell>
          <cell r="L717" t="str">
            <v xml:space="preserve">Aceptado                     </v>
          </cell>
          <cell r="M717">
            <v>2016</v>
          </cell>
          <cell r="N717">
            <v>10709</v>
          </cell>
          <cell r="O717" t="str">
            <v xml:space="preserve">Julio - Septiembre     </v>
          </cell>
          <cell r="P717">
            <v>42671</v>
          </cell>
        </row>
        <row r="718">
          <cell r="C718" t="str">
            <v>216415664</v>
          </cell>
          <cell r="D718" t="str">
            <v>San José de Pare</v>
          </cell>
          <cell r="E718" t="str">
            <v>15</v>
          </cell>
          <cell r="F718" t="str">
            <v>DEPARTAMENTO DE BOYACA</v>
          </cell>
          <cell r="G718" t="str">
            <v>K30</v>
          </cell>
          <cell r="H718" t="str">
            <v>FUT_RESERVAS</v>
          </cell>
          <cell r="I718">
            <v>65</v>
          </cell>
          <cell r="J718" t="str">
            <v>GENERAL</v>
          </cell>
          <cell r="K718" t="str">
            <v>ENLINEA</v>
          </cell>
          <cell r="L718" t="str">
            <v xml:space="preserve">Aceptado                     </v>
          </cell>
          <cell r="M718">
            <v>2016</v>
          </cell>
          <cell r="N718">
            <v>10709</v>
          </cell>
          <cell r="O718" t="str">
            <v xml:space="preserve">Julio - Septiembre     </v>
          </cell>
          <cell r="P718">
            <v>42666</v>
          </cell>
        </row>
        <row r="719">
          <cell r="C719" t="str">
            <v>216415764</v>
          </cell>
          <cell r="D719" t="str">
            <v>Soracá</v>
          </cell>
          <cell r="E719" t="str">
            <v>15</v>
          </cell>
          <cell r="F719" t="str">
            <v>DEPARTAMENTO DE BOYACA</v>
          </cell>
          <cell r="G719" t="str">
            <v>K30</v>
          </cell>
          <cell r="H719" t="str">
            <v>FUT_RESERVAS</v>
          </cell>
          <cell r="I719">
            <v>65</v>
          </cell>
          <cell r="J719" t="str">
            <v>GENERAL</v>
          </cell>
          <cell r="K719" t="str">
            <v>ENLINEA</v>
          </cell>
          <cell r="L719" t="str">
            <v xml:space="preserve">Aceptado                     </v>
          </cell>
          <cell r="M719">
            <v>2016</v>
          </cell>
          <cell r="N719">
            <v>10709</v>
          </cell>
          <cell r="O719" t="str">
            <v xml:space="preserve">Julio - Septiembre     </v>
          </cell>
          <cell r="P719">
            <v>42672</v>
          </cell>
        </row>
        <row r="720">
          <cell r="C720" t="str">
            <v>216419364</v>
          </cell>
          <cell r="D720" t="str">
            <v>Jambaló</v>
          </cell>
          <cell r="E720" t="str">
            <v>19</v>
          </cell>
          <cell r="F720" t="str">
            <v>DEPARTAMENTO DE CAUCA</v>
          </cell>
          <cell r="G720" t="str">
            <v>K30</v>
          </cell>
          <cell r="H720" t="str">
            <v>FUT_RESERVAS</v>
          </cell>
          <cell r="I720">
            <v>65</v>
          </cell>
          <cell r="J720" t="str">
            <v>GENERAL</v>
          </cell>
          <cell r="K720" t="str">
            <v>ENLINEA</v>
          </cell>
          <cell r="L720" t="str">
            <v xml:space="preserve">Aceptado                     </v>
          </cell>
          <cell r="M720">
            <v>2016</v>
          </cell>
          <cell r="N720">
            <v>10709</v>
          </cell>
          <cell r="O720" t="str">
            <v xml:space="preserve">Julio - Septiembre     </v>
          </cell>
          <cell r="P720">
            <v>42674</v>
          </cell>
        </row>
        <row r="721">
          <cell r="C721" t="str">
            <v>216423464</v>
          </cell>
          <cell r="D721" t="str">
            <v>Momil</v>
          </cell>
          <cell r="E721" t="str">
            <v>23</v>
          </cell>
          <cell r="F721" t="str">
            <v>DEPARTAMENTO DE CORDOBA</v>
          </cell>
          <cell r="G721" t="str">
            <v>K30</v>
          </cell>
          <cell r="H721" t="str">
            <v>FUT_RESERVAS</v>
          </cell>
          <cell r="I721">
            <v>65</v>
          </cell>
          <cell r="J721" t="str">
            <v>GENERAL</v>
          </cell>
          <cell r="K721" t="str">
            <v>ENLINEA</v>
          </cell>
          <cell r="L721" t="str">
            <v xml:space="preserve">Aceptado                     </v>
          </cell>
          <cell r="M721">
            <v>2016</v>
          </cell>
          <cell r="N721">
            <v>10709</v>
          </cell>
          <cell r="O721" t="str">
            <v xml:space="preserve">Julio - Septiembre     </v>
          </cell>
          <cell r="P721">
            <v>42672</v>
          </cell>
        </row>
        <row r="722">
          <cell r="C722" t="str">
            <v>216468264</v>
          </cell>
          <cell r="D722" t="str">
            <v>Encino</v>
          </cell>
          <cell r="E722" t="str">
            <v>68</v>
          </cell>
          <cell r="F722" t="str">
            <v>DEPARTAMENTO DE SANTANDER</v>
          </cell>
          <cell r="G722" t="str">
            <v>K30</v>
          </cell>
          <cell r="H722" t="str">
            <v>FUT_RESERVAS</v>
          </cell>
          <cell r="I722">
            <v>65</v>
          </cell>
          <cell r="J722" t="str">
            <v>GENERAL</v>
          </cell>
          <cell r="K722" t="str">
            <v>ENLINEA</v>
          </cell>
          <cell r="L722" t="str">
            <v xml:space="preserve">Aceptado                     </v>
          </cell>
          <cell r="M722">
            <v>2016</v>
          </cell>
          <cell r="N722">
            <v>10709</v>
          </cell>
          <cell r="O722" t="str">
            <v xml:space="preserve">Julio - Septiembre     </v>
          </cell>
          <cell r="P722">
            <v>42670</v>
          </cell>
        </row>
        <row r="723">
          <cell r="C723" t="str">
            <v>216468464</v>
          </cell>
          <cell r="D723" t="str">
            <v>Mogotes</v>
          </cell>
          <cell r="E723" t="str">
            <v>68</v>
          </cell>
          <cell r="F723" t="str">
            <v>DEPARTAMENTO DE SANTANDER</v>
          </cell>
          <cell r="G723" t="str">
            <v>K30</v>
          </cell>
          <cell r="H723" t="str">
            <v>FUT_RESERVAS</v>
          </cell>
          <cell r="I723">
            <v>65</v>
          </cell>
          <cell r="J723" t="str">
            <v>GENERAL</v>
          </cell>
          <cell r="K723" t="str">
            <v>ENLINEA</v>
          </cell>
          <cell r="L723" t="str">
            <v xml:space="preserve">Aceptado                     </v>
          </cell>
          <cell r="M723">
            <v>2016</v>
          </cell>
          <cell r="N723">
            <v>10709</v>
          </cell>
          <cell r="O723" t="str">
            <v xml:space="preserve">Julio - Septiembre     </v>
          </cell>
          <cell r="P723">
            <v>42671</v>
          </cell>
        </row>
        <row r="724">
          <cell r="C724" t="str">
            <v>216476364</v>
          </cell>
          <cell r="D724" t="str">
            <v>Jamundí</v>
          </cell>
          <cell r="E724" t="str">
            <v>76</v>
          </cell>
          <cell r="F724" t="str">
            <v>DEPARTAMENTO DE VALLE DEL CAUCA</v>
          </cell>
          <cell r="G724" t="str">
            <v>K30</v>
          </cell>
          <cell r="H724" t="str">
            <v>FUT_RESERVAS</v>
          </cell>
          <cell r="I724">
            <v>65</v>
          </cell>
          <cell r="J724" t="str">
            <v>GENERAL</v>
          </cell>
          <cell r="K724" t="str">
            <v>ENLINEA</v>
          </cell>
          <cell r="L724" t="str">
            <v xml:space="preserve">Aceptado                     </v>
          </cell>
          <cell r="M724">
            <v>2016</v>
          </cell>
          <cell r="N724">
            <v>10709</v>
          </cell>
          <cell r="O724" t="str">
            <v xml:space="preserve">Julio - Septiembre     </v>
          </cell>
          <cell r="P724">
            <v>42672</v>
          </cell>
        </row>
        <row r="725">
          <cell r="C725" t="str">
            <v>216488564</v>
          </cell>
          <cell r="D725" t="str">
            <v>Providencia</v>
          </cell>
          <cell r="E725" t="str">
            <v>88</v>
          </cell>
          <cell r="F725" t="str">
            <v>ARCHIPIELAGO DE SAN ANDRES</v>
          </cell>
          <cell r="G725" t="str">
            <v>K30</v>
          </cell>
          <cell r="H725" t="str">
            <v>FUT_RESERVAS</v>
          </cell>
          <cell r="I725">
            <v>65</v>
          </cell>
          <cell r="J725" t="str">
            <v>GENERAL</v>
          </cell>
          <cell r="K725" t="str">
            <v>ENLINEA</v>
          </cell>
          <cell r="L725" t="str">
            <v xml:space="preserve">Aceptado                     </v>
          </cell>
          <cell r="M725">
            <v>2016</v>
          </cell>
          <cell r="N725">
            <v>10709</v>
          </cell>
          <cell r="O725" t="str">
            <v xml:space="preserve">Julio - Septiembre     </v>
          </cell>
          <cell r="P725">
            <v>42669</v>
          </cell>
        </row>
        <row r="726">
          <cell r="C726" t="str">
            <v>216505665</v>
          </cell>
          <cell r="D726" t="str">
            <v>San Pedro de Urabá</v>
          </cell>
          <cell r="E726" t="str">
            <v>05</v>
          </cell>
          <cell r="F726" t="str">
            <v>DEPARTAMENTO DE ANTIOQUIA</v>
          </cell>
          <cell r="G726" t="str">
            <v>K30</v>
          </cell>
          <cell r="H726" t="str">
            <v>FUT_RESERVAS</v>
          </cell>
          <cell r="I726">
            <v>65</v>
          </cell>
          <cell r="J726" t="str">
            <v>GENERAL</v>
          </cell>
          <cell r="K726" t="str">
            <v>ENLINEA</v>
          </cell>
          <cell r="L726" t="str">
            <v xml:space="preserve">Aceptado                     </v>
          </cell>
          <cell r="M726">
            <v>2016</v>
          </cell>
          <cell r="N726">
            <v>10709</v>
          </cell>
          <cell r="O726" t="str">
            <v xml:space="preserve">Julio - Septiembre     </v>
          </cell>
          <cell r="P726">
            <v>42671</v>
          </cell>
        </row>
        <row r="727">
          <cell r="C727" t="str">
            <v>216517665</v>
          </cell>
          <cell r="D727" t="str">
            <v>San José - Caldas</v>
          </cell>
          <cell r="E727" t="str">
            <v>17</v>
          </cell>
          <cell r="F727" t="str">
            <v>DEPARTAMENTO DE CALDAS</v>
          </cell>
          <cell r="G727" t="str">
            <v>K30</v>
          </cell>
          <cell r="H727" t="str">
            <v>FUT_RESERVAS</v>
          </cell>
          <cell r="I727">
            <v>65</v>
          </cell>
          <cell r="J727" t="str">
            <v>GENERAL</v>
          </cell>
          <cell r="K727" t="str">
            <v>ENLINEA</v>
          </cell>
          <cell r="L727" t="str">
            <v xml:space="preserve">Aceptado                     </v>
          </cell>
          <cell r="M727">
            <v>2016</v>
          </cell>
          <cell r="N727">
            <v>10709</v>
          </cell>
          <cell r="O727" t="str">
            <v xml:space="preserve">Julio - Septiembre     </v>
          </cell>
          <cell r="P727">
            <v>42672</v>
          </cell>
        </row>
        <row r="728">
          <cell r="C728" t="str">
            <v>216552565</v>
          </cell>
          <cell r="D728" t="str">
            <v>Providencia - Nariño</v>
          </cell>
          <cell r="E728" t="str">
            <v>52</v>
          </cell>
          <cell r="F728" t="str">
            <v>DEPARTAMENTO DE NARIÑO</v>
          </cell>
          <cell r="G728" t="str">
            <v>K30</v>
          </cell>
          <cell r="H728" t="str">
            <v>FUT_RESERVAS</v>
          </cell>
          <cell r="I728">
            <v>65</v>
          </cell>
          <cell r="J728" t="str">
            <v>GENERAL</v>
          </cell>
          <cell r="K728" t="str">
            <v>ENLINEA</v>
          </cell>
          <cell r="L728" t="str">
            <v xml:space="preserve">Aceptado                     </v>
          </cell>
          <cell r="M728">
            <v>2016</v>
          </cell>
          <cell r="N728">
            <v>10709</v>
          </cell>
          <cell r="O728" t="str">
            <v xml:space="preserve">Julio - Septiembre     </v>
          </cell>
          <cell r="P728">
            <v>42671</v>
          </cell>
        </row>
        <row r="729">
          <cell r="C729" t="str">
            <v>216570265</v>
          </cell>
          <cell r="D729" t="str">
            <v>Guaranda</v>
          </cell>
          <cell r="E729" t="str">
            <v>70</v>
          </cell>
          <cell r="F729" t="str">
            <v>DEPARTAMENTO DE SUCRE</v>
          </cell>
          <cell r="G729" t="str">
            <v>K30</v>
          </cell>
          <cell r="H729" t="str">
            <v>FUT_RESERVAS</v>
          </cell>
          <cell r="I729">
            <v>65</v>
          </cell>
          <cell r="J729" t="str">
            <v>GENERAL</v>
          </cell>
          <cell r="K729" t="str">
            <v>ENLINEA</v>
          </cell>
          <cell r="L729" t="str">
            <v xml:space="preserve">Aceptado                     </v>
          </cell>
          <cell r="M729">
            <v>2016</v>
          </cell>
          <cell r="N729">
            <v>10709</v>
          </cell>
          <cell r="O729" t="str">
            <v xml:space="preserve">Julio - Septiembre     </v>
          </cell>
          <cell r="P729">
            <v>42672</v>
          </cell>
        </row>
        <row r="730">
          <cell r="C730" t="str">
            <v>216581065</v>
          </cell>
          <cell r="D730" t="str">
            <v>Arauquita</v>
          </cell>
          <cell r="E730" t="str">
            <v>81</v>
          </cell>
          <cell r="F730" t="str">
            <v>DEPARTAMENTO DE ARAUCA</v>
          </cell>
          <cell r="G730" t="str">
            <v>K30</v>
          </cell>
          <cell r="H730" t="str">
            <v>FUT_RESERVAS</v>
          </cell>
          <cell r="I730">
            <v>65</v>
          </cell>
          <cell r="J730" t="str">
            <v>GENERAL</v>
          </cell>
          <cell r="K730" t="str">
            <v>ENLINEA</v>
          </cell>
          <cell r="L730" t="str">
            <v xml:space="preserve">Aceptado                     </v>
          </cell>
          <cell r="M730">
            <v>2016</v>
          </cell>
          <cell r="N730">
            <v>10709</v>
          </cell>
          <cell r="O730" t="str">
            <v xml:space="preserve">Julio - Septiembre     </v>
          </cell>
          <cell r="P730">
            <v>42668</v>
          </cell>
        </row>
        <row r="731">
          <cell r="C731" t="str">
            <v>216586865</v>
          </cell>
          <cell r="D731" t="str">
            <v>Valle del Guamuez (La Hormiga)</v>
          </cell>
          <cell r="E731" t="str">
            <v>86</v>
          </cell>
          <cell r="F731" t="str">
            <v>DEPARTAMENTO DE PUTUMAYO</v>
          </cell>
          <cell r="G731" t="str">
            <v>K30</v>
          </cell>
          <cell r="H731" t="str">
            <v>FUT_RESERVAS</v>
          </cell>
          <cell r="I731">
            <v>65</v>
          </cell>
          <cell r="J731" t="str">
            <v>GENERAL</v>
          </cell>
          <cell r="K731" t="str">
            <v>ENLINEA</v>
          </cell>
          <cell r="L731" t="str">
            <v xml:space="preserve">Aceptado                     </v>
          </cell>
          <cell r="M731">
            <v>2016</v>
          </cell>
          <cell r="N731">
            <v>10709</v>
          </cell>
          <cell r="O731" t="str">
            <v xml:space="preserve">Julio - Septiembre     </v>
          </cell>
          <cell r="P731">
            <v>42674</v>
          </cell>
        </row>
        <row r="732">
          <cell r="C732" t="str">
            <v>216605266</v>
          </cell>
          <cell r="D732" t="str">
            <v>Envigado</v>
          </cell>
          <cell r="E732" t="str">
            <v>05</v>
          </cell>
          <cell r="F732" t="str">
            <v>DEPARTAMENTO DE ANTIOQUIA</v>
          </cell>
          <cell r="G732" t="str">
            <v>K30</v>
          </cell>
          <cell r="H732" t="str">
            <v>FUT_RESERVAS</v>
          </cell>
          <cell r="I732">
            <v>65</v>
          </cell>
          <cell r="J732" t="str">
            <v>GENERAL</v>
          </cell>
          <cell r="K732" t="str">
            <v>ENLINEA</v>
          </cell>
          <cell r="L732" t="str">
            <v xml:space="preserve">Aceptado                     </v>
          </cell>
          <cell r="M732">
            <v>2016</v>
          </cell>
          <cell r="N732">
            <v>10709</v>
          </cell>
          <cell r="O732" t="str">
            <v xml:space="preserve">Julio - Septiembre     </v>
          </cell>
          <cell r="P732">
            <v>42661</v>
          </cell>
        </row>
        <row r="733">
          <cell r="C733" t="str">
            <v>216615466</v>
          </cell>
          <cell r="D733" t="str">
            <v>Monguí</v>
          </cell>
          <cell r="E733" t="str">
            <v>15</v>
          </cell>
          <cell r="F733" t="str">
            <v>DEPARTAMENTO DE BOYACA</v>
          </cell>
          <cell r="G733" t="str">
            <v>K30</v>
          </cell>
          <cell r="H733" t="str">
            <v>FUT_RESERVAS</v>
          </cell>
          <cell r="I733">
            <v>65</v>
          </cell>
          <cell r="J733" t="str">
            <v>GENERAL</v>
          </cell>
          <cell r="K733" t="str">
            <v>ENLINEA</v>
          </cell>
          <cell r="L733" t="str">
            <v xml:space="preserve">Aceptado                     </v>
          </cell>
          <cell r="M733">
            <v>2016</v>
          </cell>
          <cell r="N733">
            <v>10709</v>
          </cell>
          <cell r="O733" t="str">
            <v xml:space="preserve">Julio - Septiembre     </v>
          </cell>
          <cell r="P733">
            <v>42672</v>
          </cell>
        </row>
        <row r="734">
          <cell r="C734" t="str">
            <v>216623466</v>
          </cell>
          <cell r="D734" t="str">
            <v>Montelíbano</v>
          </cell>
          <cell r="E734" t="str">
            <v>23</v>
          </cell>
          <cell r="F734" t="str">
            <v>DEPARTAMENTO DE CORDOBA</v>
          </cell>
          <cell r="G734" t="str">
            <v>K30</v>
          </cell>
          <cell r="H734" t="str">
            <v>FUT_RESERVAS</v>
          </cell>
          <cell r="I734">
            <v>65</v>
          </cell>
          <cell r="J734" t="str">
            <v>GENERAL</v>
          </cell>
          <cell r="K734" t="str">
            <v>ENLINEA</v>
          </cell>
          <cell r="L734" t="str">
            <v xml:space="preserve">Aceptado                     </v>
          </cell>
          <cell r="M734">
            <v>2016</v>
          </cell>
          <cell r="N734">
            <v>10709</v>
          </cell>
          <cell r="O734" t="str">
            <v xml:space="preserve">Julio - Septiembre     </v>
          </cell>
          <cell r="P734">
            <v>42668</v>
          </cell>
        </row>
        <row r="735">
          <cell r="C735" t="str">
            <v>216668266</v>
          </cell>
          <cell r="D735" t="str">
            <v>Enciso</v>
          </cell>
          <cell r="E735" t="str">
            <v>68</v>
          </cell>
          <cell r="F735" t="str">
            <v>DEPARTAMENTO DE SANTANDER</v>
          </cell>
          <cell r="G735" t="str">
            <v>K30</v>
          </cell>
          <cell r="H735" t="str">
            <v>FUT_RESERVAS</v>
          </cell>
          <cell r="I735">
            <v>65</v>
          </cell>
          <cell r="J735" t="str">
            <v>GENERAL</v>
          </cell>
          <cell r="K735" t="str">
            <v>ENLINEA</v>
          </cell>
          <cell r="L735" t="str">
            <v xml:space="preserve">Aceptado                     </v>
          </cell>
          <cell r="M735">
            <v>2016</v>
          </cell>
          <cell r="N735">
            <v>10709</v>
          </cell>
          <cell r="O735" t="str">
            <v xml:space="preserve">Julio - Septiembre     </v>
          </cell>
          <cell r="P735">
            <v>42674</v>
          </cell>
        </row>
        <row r="736">
          <cell r="C736" t="str">
            <v>216697666</v>
          </cell>
          <cell r="D736" t="str">
            <v>Taraira</v>
          </cell>
          <cell r="E736" t="str">
            <v>97</v>
          </cell>
          <cell r="F736" t="str">
            <v>DEPARTAMENTO DE VAUPES</v>
          </cell>
          <cell r="G736" t="str">
            <v>K30</v>
          </cell>
          <cell r="H736" t="str">
            <v>FUT_RESERVAS</v>
          </cell>
          <cell r="I736">
            <v>65</v>
          </cell>
          <cell r="J736" t="str">
            <v>GENERAL</v>
          </cell>
          <cell r="K736" t="str">
            <v>ENLINEA</v>
          </cell>
          <cell r="L736" t="str">
            <v xml:space="preserve">Aceptado                     </v>
          </cell>
          <cell r="M736">
            <v>2016</v>
          </cell>
          <cell r="N736">
            <v>10709</v>
          </cell>
          <cell r="O736" t="str">
            <v xml:space="preserve">Julio - Septiembre     </v>
          </cell>
          <cell r="P736">
            <v>42674</v>
          </cell>
        </row>
        <row r="737">
          <cell r="C737" t="str">
            <v>216705467</v>
          </cell>
          <cell r="D737" t="str">
            <v>Montebello</v>
          </cell>
          <cell r="E737" t="str">
            <v>05</v>
          </cell>
          <cell r="F737" t="str">
            <v>DEPARTAMENTO DE ANTIOQUIA</v>
          </cell>
          <cell r="G737" t="str">
            <v>K30</v>
          </cell>
          <cell r="H737" t="str">
            <v>FUT_RESERVAS</v>
          </cell>
          <cell r="I737">
            <v>65</v>
          </cell>
          <cell r="J737" t="str">
            <v>GENERAL</v>
          </cell>
          <cell r="K737" t="str">
            <v>ENLINEA</v>
          </cell>
          <cell r="L737" t="str">
            <v xml:space="preserve">Aceptado                     </v>
          </cell>
          <cell r="M737">
            <v>2016</v>
          </cell>
          <cell r="N737">
            <v>10709</v>
          </cell>
          <cell r="O737" t="str">
            <v xml:space="preserve">Julio - Septiembre     </v>
          </cell>
          <cell r="P737">
            <v>42700</v>
          </cell>
        </row>
        <row r="738">
          <cell r="C738" t="str">
            <v>216705667</v>
          </cell>
          <cell r="D738" t="str">
            <v>San Rafael</v>
          </cell>
          <cell r="E738" t="str">
            <v>05</v>
          </cell>
          <cell r="F738" t="str">
            <v>DEPARTAMENTO DE ANTIOQUIA</v>
          </cell>
          <cell r="G738" t="str">
            <v>K30</v>
          </cell>
          <cell r="H738" t="str">
            <v>FUT_RESERVAS</v>
          </cell>
          <cell r="I738">
            <v>65</v>
          </cell>
          <cell r="J738" t="str">
            <v>GENERAL</v>
          </cell>
          <cell r="K738" t="str">
            <v>ENLINEA</v>
          </cell>
          <cell r="L738" t="str">
            <v xml:space="preserve">Aceptado                     </v>
          </cell>
          <cell r="M738">
            <v>2016</v>
          </cell>
          <cell r="N738">
            <v>10709</v>
          </cell>
          <cell r="O738" t="str">
            <v xml:space="preserve">Julio - Septiembre     </v>
          </cell>
          <cell r="P738">
            <v>42672</v>
          </cell>
        </row>
        <row r="739">
          <cell r="C739" t="str">
            <v>216713667</v>
          </cell>
          <cell r="D739" t="str">
            <v>San Martín de Loba</v>
          </cell>
          <cell r="E739" t="str">
            <v>13</v>
          </cell>
          <cell r="F739" t="str">
            <v>DEPARTAMENTO DE BOLIVAR</v>
          </cell>
          <cell r="G739" t="str">
            <v>K30</v>
          </cell>
          <cell r="H739" t="str">
            <v>FUT_RESERVAS</v>
          </cell>
          <cell r="I739">
            <v>65</v>
          </cell>
          <cell r="J739" t="str">
            <v>GENERAL</v>
          </cell>
          <cell r="K739" t="str">
            <v>ENLINEA</v>
          </cell>
          <cell r="L739" t="str">
            <v xml:space="preserve">Aceptado                     </v>
          </cell>
          <cell r="M739">
            <v>2016</v>
          </cell>
          <cell r="N739">
            <v>10709</v>
          </cell>
          <cell r="O739" t="str">
            <v xml:space="preserve">Julio - Septiembre     </v>
          </cell>
          <cell r="P739">
            <v>42673</v>
          </cell>
        </row>
        <row r="740">
          <cell r="C740" t="str">
            <v>216715367</v>
          </cell>
          <cell r="D740" t="str">
            <v>Jenesano</v>
          </cell>
          <cell r="E740" t="str">
            <v>15</v>
          </cell>
          <cell r="F740" t="str">
            <v>DEPARTAMENTO DE BOYACA</v>
          </cell>
          <cell r="G740" t="str">
            <v>K30</v>
          </cell>
          <cell r="H740" t="str">
            <v>FUT_RESERVAS</v>
          </cell>
          <cell r="I740">
            <v>65</v>
          </cell>
          <cell r="J740" t="str">
            <v>GENERAL</v>
          </cell>
          <cell r="K740" t="str">
            <v>ENLINEA</v>
          </cell>
          <cell r="L740" t="str">
            <v xml:space="preserve">Aceptado                     </v>
          </cell>
          <cell r="M740">
            <v>2016</v>
          </cell>
          <cell r="N740">
            <v>10709</v>
          </cell>
          <cell r="O740" t="str">
            <v xml:space="preserve">Julio - Septiembre     </v>
          </cell>
          <cell r="P740">
            <v>42672</v>
          </cell>
        </row>
        <row r="741">
          <cell r="C741" t="str">
            <v>216715667</v>
          </cell>
          <cell r="D741" t="str">
            <v>San Luis de Gaceno</v>
          </cell>
          <cell r="E741" t="str">
            <v>15</v>
          </cell>
          <cell r="F741" t="str">
            <v>DEPARTAMENTO DE BOYACA</v>
          </cell>
          <cell r="G741" t="str">
            <v>K30</v>
          </cell>
          <cell r="H741" t="str">
            <v>FUT_RESERVAS</v>
          </cell>
          <cell r="I741">
            <v>65</v>
          </cell>
          <cell r="J741" t="str">
            <v>GENERAL</v>
          </cell>
          <cell r="K741" t="str">
            <v>ENLINEA</v>
          </cell>
          <cell r="L741" t="str">
            <v xml:space="preserve">Aceptado                     </v>
          </cell>
          <cell r="M741">
            <v>2016</v>
          </cell>
          <cell r="N741">
            <v>10709</v>
          </cell>
          <cell r="O741" t="str">
            <v xml:space="preserve">Julio - Septiembre     </v>
          </cell>
          <cell r="P741">
            <v>42695</v>
          </cell>
        </row>
        <row r="742">
          <cell r="C742" t="str">
            <v>216717867</v>
          </cell>
          <cell r="D742" t="str">
            <v>Victoria</v>
          </cell>
          <cell r="E742" t="str">
            <v>17</v>
          </cell>
          <cell r="F742" t="str">
            <v>DEPARTAMENTO DE CALDAS</v>
          </cell>
          <cell r="G742" t="str">
            <v>K30</v>
          </cell>
          <cell r="H742" t="str">
            <v>FUT_RESERVAS</v>
          </cell>
          <cell r="I742">
            <v>65</v>
          </cell>
          <cell r="J742" t="str">
            <v>GENERAL</v>
          </cell>
          <cell r="K742" t="str">
            <v>ENLINEA</v>
          </cell>
          <cell r="L742" t="str">
            <v xml:space="preserve">Aceptado                     </v>
          </cell>
          <cell r="M742">
            <v>2016</v>
          </cell>
          <cell r="N742">
            <v>10709</v>
          </cell>
          <cell r="O742" t="str">
            <v xml:space="preserve">Julio - Septiembre     </v>
          </cell>
          <cell r="P742">
            <v>42672</v>
          </cell>
        </row>
        <row r="743">
          <cell r="C743" t="str">
            <v>216725867</v>
          </cell>
          <cell r="D743" t="str">
            <v>Vianí</v>
          </cell>
          <cell r="E743" t="str">
            <v>25</v>
          </cell>
          <cell r="F743" t="str">
            <v>DEPARTAMENTO DE CUNDINAMARCA</v>
          </cell>
          <cell r="G743" t="str">
            <v>K30</v>
          </cell>
          <cell r="H743" t="str">
            <v>FUT_RESERVAS</v>
          </cell>
          <cell r="I743">
            <v>65</v>
          </cell>
          <cell r="J743" t="str">
            <v>GENERAL</v>
          </cell>
          <cell r="K743" t="str">
            <v>ENLINEA</v>
          </cell>
          <cell r="L743" t="str">
            <v xml:space="preserve">Aceptado                     </v>
          </cell>
          <cell r="M743">
            <v>2016</v>
          </cell>
          <cell r="N743">
            <v>10709</v>
          </cell>
          <cell r="O743" t="str">
            <v xml:space="preserve">Julio - Septiembre     </v>
          </cell>
          <cell r="P743">
            <v>42671</v>
          </cell>
        </row>
        <row r="744">
          <cell r="C744" t="str">
            <v>216768167</v>
          </cell>
          <cell r="D744" t="str">
            <v>Charalá</v>
          </cell>
          <cell r="E744" t="str">
            <v>68</v>
          </cell>
          <cell r="F744" t="str">
            <v>DEPARTAMENTO DE SANTANDER</v>
          </cell>
          <cell r="G744" t="str">
            <v>K30</v>
          </cell>
          <cell r="H744" t="str">
            <v>FUT_RESERVAS</v>
          </cell>
          <cell r="I744">
            <v>65</v>
          </cell>
          <cell r="J744" t="str">
            <v>GENERAL</v>
          </cell>
          <cell r="K744" t="str">
            <v>ENLINEA</v>
          </cell>
          <cell r="L744" t="str">
            <v xml:space="preserve">Aceptado                     </v>
          </cell>
          <cell r="M744">
            <v>2016</v>
          </cell>
          <cell r="N744">
            <v>10709</v>
          </cell>
          <cell r="O744" t="str">
            <v xml:space="preserve">Julio - Septiembre     </v>
          </cell>
          <cell r="P744">
            <v>42671</v>
          </cell>
        </row>
        <row r="745">
          <cell r="C745" t="str">
            <v>216768867</v>
          </cell>
          <cell r="D745" t="str">
            <v>Vetas</v>
          </cell>
          <cell r="E745" t="str">
            <v>68</v>
          </cell>
          <cell r="F745" t="str">
            <v>DEPARTAMENTO DE SANTANDER</v>
          </cell>
          <cell r="G745" t="str">
            <v>K30</v>
          </cell>
          <cell r="H745" t="str">
            <v>FUT_RESERVAS</v>
          </cell>
          <cell r="I745">
            <v>65</v>
          </cell>
          <cell r="J745" t="str">
            <v>GENERAL</v>
          </cell>
          <cell r="K745" t="str">
            <v>ENLINEA</v>
          </cell>
          <cell r="L745" t="str">
            <v xml:space="preserve">Aceptado                     </v>
          </cell>
          <cell r="M745">
            <v>2016</v>
          </cell>
          <cell r="N745">
            <v>10709</v>
          </cell>
          <cell r="O745" t="str">
            <v xml:space="preserve">Julio - Septiembre     </v>
          </cell>
          <cell r="P745">
            <v>42663</v>
          </cell>
        </row>
        <row r="746">
          <cell r="C746" t="str">
            <v>216773067</v>
          </cell>
          <cell r="D746" t="str">
            <v>Ataco</v>
          </cell>
          <cell r="E746" t="str">
            <v>73</v>
          </cell>
          <cell r="F746" t="str">
            <v>DEPARTAMENTO DE TOLIMA</v>
          </cell>
          <cell r="G746" t="str">
            <v>K30</v>
          </cell>
          <cell r="H746" t="str">
            <v>FUT_RESERVAS</v>
          </cell>
          <cell r="I746">
            <v>65</v>
          </cell>
          <cell r="J746" t="str">
            <v>GENERAL</v>
          </cell>
          <cell r="K746" t="str">
            <v>ENLINEA</v>
          </cell>
          <cell r="L746" t="str">
            <v xml:space="preserve">Aceptado                     </v>
          </cell>
          <cell r="M746">
            <v>2016</v>
          </cell>
          <cell r="N746">
            <v>10709</v>
          </cell>
          <cell r="O746" t="str">
            <v xml:space="preserve">Julio - Septiembre     </v>
          </cell>
          <cell r="P746">
            <v>42671</v>
          </cell>
        </row>
        <row r="747">
          <cell r="C747" t="str">
            <v>216805368</v>
          </cell>
          <cell r="D747" t="str">
            <v>Jericó - Antioquia</v>
          </cell>
          <cell r="E747" t="str">
            <v>05</v>
          </cell>
          <cell r="F747" t="str">
            <v>DEPARTAMENTO DE ANTIOQUIA</v>
          </cell>
          <cell r="G747" t="str">
            <v>K30</v>
          </cell>
          <cell r="H747" t="str">
            <v>FUT_RESERVAS</v>
          </cell>
          <cell r="I747">
            <v>65</v>
          </cell>
          <cell r="J747" t="str">
            <v>GENERAL</v>
          </cell>
          <cell r="K747" t="str">
            <v>ENLINEA</v>
          </cell>
          <cell r="L747" t="str">
            <v xml:space="preserve">Aceptado                     </v>
          </cell>
          <cell r="M747">
            <v>2016</v>
          </cell>
          <cell r="N747">
            <v>10709</v>
          </cell>
          <cell r="O747" t="str">
            <v xml:space="preserve">Julio - Septiembre     </v>
          </cell>
          <cell r="P747">
            <v>42674</v>
          </cell>
        </row>
        <row r="748">
          <cell r="C748" t="str">
            <v>216813468</v>
          </cell>
          <cell r="D748" t="str">
            <v>Santa Cruz de Mompóx</v>
          </cell>
          <cell r="E748" t="str">
            <v>13</v>
          </cell>
          <cell r="F748" t="str">
            <v>DEPARTAMENTO DE BOLIVAR</v>
          </cell>
          <cell r="G748" t="str">
            <v>K30</v>
          </cell>
          <cell r="H748" t="str">
            <v>FUT_RESERVAS</v>
          </cell>
          <cell r="I748">
            <v>65</v>
          </cell>
          <cell r="J748" t="str">
            <v>GENERAL</v>
          </cell>
          <cell r="K748" t="str">
            <v>ENLINEA</v>
          </cell>
          <cell r="L748" t="str">
            <v xml:space="preserve">Aceptado                     </v>
          </cell>
          <cell r="M748">
            <v>2016</v>
          </cell>
          <cell r="N748">
            <v>10709</v>
          </cell>
          <cell r="O748" t="str">
            <v xml:space="preserve">Julio - Septiembre     </v>
          </cell>
          <cell r="P748">
            <v>42670</v>
          </cell>
        </row>
        <row r="749">
          <cell r="C749" t="str">
            <v>216815368</v>
          </cell>
          <cell r="D749" t="str">
            <v>Jericó - Boyacá</v>
          </cell>
          <cell r="E749" t="str">
            <v>15</v>
          </cell>
          <cell r="F749" t="str">
            <v>DEPARTAMENTO DE BOYACA</v>
          </cell>
          <cell r="G749" t="str">
            <v>K30</v>
          </cell>
          <cell r="H749" t="str">
            <v>FUT_RESERVAS</v>
          </cell>
          <cell r="I749">
            <v>65</v>
          </cell>
          <cell r="J749" t="str">
            <v>GENERAL</v>
          </cell>
          <cell r="K749" t="str">
            <v>ENLINEA</v>
          </cell>
          <cell r="L749" t="str">
            <v xml:space="preserve">Aceptado                     </v>
          </cell>
          <cell r="M749">
            <v>2016</v>
          </cell>
          <cell r="N749">
            <v>10709</v>
          </cell>
          <cell r="O749" t="str">
            <v xml:space="preserve">Julio - Septiembre     </v>
          </cell>
          <cell r="P749">
            <v>42661</v>
          </cell>
        </row>
        <row r="750">
          <cell r="C750" t="str">
            <v>216823068</v>
          </cell>
          <cell r="D750" t="str">
            <v>Ayapel</v>
          </cell>
          <cell r="E750" t="str">
            <v>23</v>
          </cell>
          <cell r="F750" t="str">
            <v>DEPARTAMENTO DE CORDOBA</v>
          </cell>
          <cell r="G750" t="str">
            <v>K30</v>
          </cell>
          <cell r="H750" t="str">
            <v>FUT_RESERVAS</v>
          </cell>
          <cell r="I750">
            <v>65</v>
          </cell>
          <cell r="J750" t="str">
            <v>GENERAL</v>
          </cell>
          <cell r="K750" t="str">
            <v>ENLINEA</v>
          </cell>
          <cell r="L750" t="str">
            <v xml:space="preserve">Aceptado                     </v>
          </cell>
          <cell r="M750">
            <v>2016</v>
          </cell>
          <cell r="N750">
            <v>10709</v>
          </cell>
          <cell r="O750" t="str">
            <v xml:space="preserve">Julio - Septiembre     </v>
          </cell>
          <cell r="P750">
            <v>42661</v>
          </cell>
        </row>
        <row r="751">
          <cell r="C751" t="str">
            <v>216823168</v>
          </cell>
          <cell r="D751" t="str">
            <v>Chimá - Córdoba</v>
          </cell>
          <cell r="E751" t="str">
            <v>23</v>
          </cell>
          <cell r="F751" t="str">
            <v>DEPARTAMENTO DE CORDOBA</v>
          </cell>
          <cell r="G751" t="str">
            <v>K30</v>
          </cell>
          <cell r="H751" t="str">
            <v>FUT_RESERVAS</v>
          </cell>
          <cell r="I751">
            <v>65</v>
          </cell>
          <cell r="J751" t="str">
            <v>GENERAL</v>
          </cell>
          <cell r="K751" t="str">
            <v>ENLINEA</v>
          </cell>
          <cell r="L751" t="str">
            <v xml:space="preserve">Aceptado                     </v>
          </cell>
          <cell r="M751">
            <v>2016</v>
          </cell>
          <cell r="N751">
            <v>10709</v>
          </cell>
          <cell r="O751" t="str">
            <v xml:space="preserve">Julio - Septiembre     </v>
          </cell>
          <cell r="P751">
            <v>42693</v>
          </cell>
        </row>
        <row r="752">
          <cell r="C752" t="str">
            <v>216825368</v>
          </cell>
          <cell r="D752" t="str">
            <v>Jerusalén</v>
          </cell>
          <cell r="E752" t="str">
            <v>25</v>
          </cell>
          <cell r="F752" t="str">
            <v>DEPARTAMENTO DE CUNDINAMARCA</v>
          </cell>
          <cell r="G752" t="str">
            <v>K30</v>
          </cell>
          <cell r="H752" t="str">
            <v>FUT_RESERVAS</v>
          </cell>
          <cell r="I752">
            <v>65</v>
          </cell>
          <cell r="J752" t="str">
            <v>GENERAL</v>
          </cell>
          <cell r="K752" t="str">
            <v>ENLINEA</v>
          </cell>
          <cell r="L752" t="str">
            <v xml:space="preserve">Aceptado                     </v>
          </cell>
          <cell r="M752">
            <v>2016</v>
          </cell>
          <cell r="N752">
            <v>10709</v>
          </cell>
          <cell r="O752" t="str">
            <v xml:space="preserve">Julio - Septiembre     </v>
          </cell>
          <cell r="P752">
            <v>42666</v>
          </cell>
        </row>
        <row r="753">
          <cell r="C753" t="str">
            <v>216841668</v>
          </cell>
          <cell r="D753" t="str">
            <v>San Agustín</v>
          </cell>
          <cell r="E753" t="str">
            <v>41</v>
          </cell>
          <cell r="F753" t="str">
            <v>DEPARTAMENTO DE HUILA</v>
          </cell>
          <cell r="G753" t="str">
            <v>K30</v>
          </cell>
          <cell r="H753" t="str">
            <v>FUT_RESERVAS</v>
          </cell>
          <cell r="I753">
            <v>65</v>
          </cell>
          <cell r="J753" t="str">
            <v>GENERAL</v>
          </cell>
          <cell r="K753" t="str">
            <v>ENLINEA</v>
          </cell>
          <cell r="L753" t="str">
            <v xml:space="preserve">Aceptado                     </v>
          </cell>
          <cell r="M753">
            <v>2016</v>
          </cell>
          <cell r="N753">
            <v>10709</v>
          </cell>
          <cell r="O753" t="str">
            <v xml:space="preserve">Julio - Septiembre     </v>
          </cell>
          <cell r="P753">
            <v>42669</v>
          </cell>
        </row>
        <row r="754">
          <cell r="C754" t="str">
            <v>216847268</v>
          </cell>
          <cell r="D754" t="str">
            <v>El Retén</v>
          </cell>
          <cell r="E754" t="str">
            <v>47</v>
          </cell>
          <cell r="F754" t="str">
            <v>DEPARTAMENTO DE MAGDALENA</v>
          </cell>
          <cell r="G754" t="str">
            <v>K30</v>
          </cell>
          <cell r="H754" t="str">
            <v>FUT_RESERVAS</v>
          </cell>
          <cell r="I754">
            <v>65</v>
          </cell>
          <cell r="J754" t="str">
            <v>GENERAL</v>
          </cell>
          <cell r="K754" t="str">
            <v>ENLINEA</v>
          </cell>
          <cell r="L754" t="str">
            <v xml:space="preserve">Aceptado                     </v>
          </cell>
          <cell r="M754">
            <v>2016</v>
          </cell>
          <cell r="N754">
            <v>10709</v>
          </cell>
          <cell r="O754" t="str">
            <v xml:space="preserve">Julio - Septiembre     </v>
          </cell>
          <cell r="P754">
            <v>42674</v>
          </cell>
        </row>
        <row r="755">
          <cell r="C755" t="str">
            <v>216850568</v>
          </cell>
          <cell r="D755" t="str">
            <v>Puerto Gaitán</v>
          </cell>
          <cell r="E755" t="str">
            <v>50</v>
          </cell>
          <cell r="F755" t="str">
            <v>DEPARTAMENTO DEL META</v>
          </cell>
          <cell r="G755" t="str">
            <v>K30</v>
          </cell>
          <cell r="H755" t="str">
            <v>FUT_RESERVAS</v>
          </cell>
          <cell r="I755">
            <v>65</v>
          </cell>
          <cell r="J755" t="str">
            <v>GENERAL</v>
          </cell>
          <cell r="K755" t="str">
            <v>ENLINEA</v>
          </cell>
          <cell r="L755" t="str">
            <v xml:space="preserve">Aceptado                     </v>
          </cell>
          <cell r="M755">
            <v>2016</v>
          </cell>
          <cell r="N755">
            <v>10709</v>
          </cell>
          <cell r="O755" t="str">
            <v xml:space="preserve">Julio - Septiembre     </v>
          </cell>
          <cell r="P755">
            <v>42664</v>
          </cell>
        </row>
        <row r="756">
          <cell r="C756" t="str">
            <v>216868368</v>
          </cell>
          <cell r="D756" t="str">
            <v>Jesús María</v>
          </cell>
          <cell r="E756" t="str">
            <v>68</v>
          </cell>
          <cell r="F756" t="str">
            <v>DEPARTAMENTO DE SANTANDER</v>
          </cell>
          <cell r="G756" t="str">
            <v>K30</v>
          </cell>
          <cell r="H756" t="str">
            <v>FUT_RESERVAS</v>
          </cell>
          <cell r="I756">
            <v>65</v>
          </cell>
          <cell r="J756" t="str">
            <v>GENERAL</v>
          </cell>
          <cell r="K756" t="str">
            <v>ENLINEA</v>
          </cell>
          <cell r="L756" t="str">
            <v xml:space="preserve">Aceptado                     </v>
          </cell>
          <cell r="M756">
            <v>2016</v>
          </cell>
          <cell r="N756">
            <v>10709</v>
          </cell>
          <cell r="O756" t="str">
            <v xml:space="preserve">Julio - Septiembre     </v>
          </cell>
          <cell r="P756">
            <v>42669</v>
          </cell>
        </row>
        <row r="757">
          <cell r="C757" t="str">
            <v>216868468</v>
          </cell>
          <cell r="D757" t="str">
            <v>Molagavita</v>
          </cell>
          <cell r="E757" t="str">
            <v>68</v>
          </cell>
          <cell r="F757" t="str">
            <v>DEPARTAMENTO DE SANTANDER</v>
          </cell>
          <cell r="G757" t="str">
            <v>K30</v>
          </cell>
          <cell r="H757" t="str">
            <v>FUT_RESERVAS</v>
          </cell>
          <cell r="I757">
            <v>65</v>
          </cell>
          <cell r="J757" t="str">
            <v>GENERAL</v>
          </cell>
          <cell r="K757" t="str">
            <v>ENLINEA</v>
          </cell>
          <cell r="L757" t="str">
            <v xml:space="preserve">Aceptado                     </v>
          </cell>
          <cell r="M757">
            <v>2016</v>
          </cell>
          <cell r="N757">
            <v>10709</v>
          </cell>
          <cell r="O757" t="str">
            <v xml:space="preserve">Julio - Septiembre     </v>
          </cell>
          <cell r="P757">
            <v>42662</v>
          </cell>
        </row>
        <row r="758">
          <cell r="C758" t="str">
            <v>216873168</v>
          </cell>
          <cell r="D758" t="str">
            <v>Chaparral</v>
          </cell>
          <cell r="E758" t="str">
            <v>73</v>
          </cell>
          <cell r="F758" t="str">
            <v>DEPARTAMENTO DE TOLIMA</v>
          </cell>
          <cell r="G758" t="str">
            <v>K30</v>
          </cell>
          <cell r="H758" t="str">
            <v>FUT_RESERVAS</v>
          </cell>
          <cell r="I758">
            <v>65</v>
          </cell>
          <cell r="J758" t="str">
            <v>GENERAL</v>
          </cell>
          <cell r="K758" t="str">
            <v>ENLINEA</v>
          </cell>
          <cell r="L758" t="str">
            <v xml:space="preserve">Aceptado                     </v>
          </cell>
          <cell r="M758">
            <v>2016</v>
          </cell>
          <cell r="N758">
            <v>10709</v>
          </cell>
          <cell r="O758" t="str">
            <v xml:space="preserve">Julio - Septiembre     </v>
          </cell>
          <cell r="P758">
            <v>42668</v>
          </cell>
        </row>
        <row r="759">
          <cell r="C759" t="str">
            <v>216873268</v>
          </cell>
          <cell r="D759" t="str">
            <v>El Espinal</v>
          </cell>
          <cell r="E759" t="str">
            <v>73</v>
          </cell>
          <cell r="F759" t="str">
            <v>DEPARTAMENTO DE TOLIMA</v>
          </cell>
          <cell r="G759" t="str">
            <v>K30</v>
          </cell>
          <cell r="H759" t="str">
            <v>FUT_RESERVAS</v>
          </cell>
          <cell r="I759">
            <v>65</v>
          </cell>
          <cell r="J759" t="str">
            <v>GENERAL</v>
          </cell>
          <cell r="K759" t="str">
            <v>ENLINEA</v>
          </cell>
          <cell r="L759" t="str">
            <v xml:space="preserve">Aceptado                     </v>
          </cell>
          <cell r="M759">
            <v>2016</v>
          </cell>
          <cell r="N759">
            <v>10709</v>
          </cell>
          <cell r="O759" t="str">
            <v xml:space="preserve">Julio - Septiembre     </v>
          </cell>
          <cell r="P759">
            <v>42667</v>
          </cell>
        </row>
        <row r="760">
          <cell r="C760" t="str">
            <v>216886568</v>
          </cell>
          <cell r="D760" t="str">
            <v>Puerto Asís</v>
          </cell>
          <cell r="E760" t="str">
            <v>86</v>
          </cell>
          <cell r="F760" t="str">
            <v>DEPARTAMENTO DE PUTUMAYO</v>
          </cell>
          <cell r="G760" t="str">
            <v>K30</v>
          </cell>
          <cell r="H760" t="str">
            <v>FUT_RESERVAS</v>
          </cell>
          <cell r="I760">
            <v>65</v>
          </cell>
          <cell r="J760" t="str">
            <v>GENERAL</v>
          </cell>
          <cell r="K760" t="str">
            <v>ENLINEA</v>
          </cell>
          <cell r="L760" t="str">
            <v xml:space="preserve">Aceptado                     </v>
          </cell>
          <cell r="M760">
            <v>2016</v>
          </cell>
          <cell r="N760">
            <v>10709</v>
          </cell>
          <cell r="O760" t="str">
            <v xml:space="preserve">Julio - Septiembre     </v>
          </cell>
          <cell r="P760">
            <v>42674</v>
          </cell>
        </row>
        <row r="761">
          <cell r="C761" t="str">
            <v>216915469</v>
          </cell>
          <cell r="D761" t="str">
            <v>Moniquirá</v>
          </cell>
          <cell r="E761" t="str">
            <v>15</v>
          </cell>
          <cell r="F761" t="str">
            <v>DEPARTAMENTO DE BOYACA</v>
          </cell>
          <cell r="G761" t="str">
            <v>K30</v>
          </cell>
          <cell r="H761" t="str">
            <v>FUT_RESERVAS</v>
          </cell>
          <cell r="I761">
            <v>65</v>
          </cell>
          <cell r="J761" t="str">
            <v>GENERAL</v>
          </cell>
          <cell r="K761" t="str">
            <v>ENLINEA</v>
          </cell>
          <cell r="L761" t="str">
            <v xml:space="preserve">Aceptado                     </v>
          </cell>
          <cell r="M761">
            <v>2016</v>
          </cell>
          <cell r="N761">
            <v>10709</v>
          </cell>
          <cell r="O761" t="str">
            <v xml:space="preserve">Julio - Septiembre     </v>
          </cell>
          <cell r="P761">
            <v>42669</v>
          </cell>
        </row>
        <row r="762">
          <cell r="C762" t="str">
            <v>216925269</v>
          </cell>
          <cell r="D762" t="str">
            <v>Facatativá</v>
          </cell>
          <cell r="E762" t="str">
            <v>25</v>
          </cell>
          <cell r="F762" t="str">
            <v>DEPARTAMENTO DE CUNDINAMARCA</v>
          </cell>
          <cell r="G762" t="str">
            <v>K30</v>
          </cell>
          <cell r="H762" t="str">
            <v>FUT_RESERVAS</v>
          </cell>
          <cell r="I762">
            <v>65</v>
          </cell>
          <cell r="J762" t="str">
            <v>GENERAL</v>
          </cell>
          <cell r="K762" t="str">
            <v>ENLINEA</v>
          </cell>
          <cell r="L762" t="str">
            <v xml:space="preserve">Aceptado                     </v>
          </cell>
          <cell r="M762">
            <v>2016</v>
          </cell>
          <cell r="N762">
            <v>10709</v>
          </cell>
          <cell r="O762" t="str">
            <v xml:space="preserve">Julio - Septiembre     </v>
          </cell>
          <cell r="P762">
            <v>42674</v>
          </cell>
        </row>
        <row r="763">
          <cell r="C763" t="str">
            <v>216925769</v>
          </cell>
          <cell r="D763" t="str">
            <v>Subachoque</v>
          </cell>
          <cell r="E763" t="str">
            <v>25</v>
          </cell>
          <cell r="F763" t="str">
            <v>DEPARTAMENTO DE CUNDINAMARCA</v>
          </cell>
          <cell r="G763" t="str">
            <v>K30</v>
          </cell>
          <cell r="H763" t="str">
            <v>FUT_RESERVAS</v>
          </cell>
          <cell r="I763">
            <v>65</v>
          </cell>
          <cell r="J763" t="str">
            <v>GENERAL</v>
          </cell>
          <cell r="K763" t="str">
            <v>ENLINEA</v>
          </cell>
          <cell r="L763" t="str">
            <v xml:space="preserve">Aceptado                     </v>
          </cell>
          <cell r="M763">
            <v>2016</v>
          </cell>
          <cell r="N763">
            <v>10709</v>
          </cell>
          <cell r="O763" t="str">
            <v xml:space="preserve">Julio - Septiembre     </v>
          </cell>
          <cell r="P763">
            <v>42670</v>
          </cell>
        </row>
        <row r="764">
          <cell r="C764" t="str">
            <v>216968169</v>
          </cell>
          <cell r="D764" t="str">
            <v>Charta</v>
          </cell>
          <cell r="E764" t="str">
            <v>68</v>
          </cell>
          <cell r="F764" t="str">
            <v>DEPARTAMENTO DE SANTANDER</v>
          </cell>
          <cell r="G764" t="str">
            <v>K30</v>
          </cell>
          <cell r="H764" t="str">
            <v>FUT_RESERVAS</v>
          </cell>
          <cell r="I764">
            <v>65</v>
          </cell>
          <cell r="J764" t="str">
            <v>GENERAL</v>
          </cell>
          <cell r="K764" t="str">
            <v>ENLINEA</v>
          </cell>
          <cell r="L764" t="str">
            <v xml:space="preserve">Aceptado                     </v>
          </cell>
          <cell r="M764">
            <v>2016</v>
          </cell>
          <cell r="N764">
            <v>10709</v>
          </cell>
          <cell r="O764" t="str">
            <v xml:space="preserve">Julio - Septiembre     </v>
          </cell>
          <cell r="P764">
            <v>42674</v>
          </cell>
        </row>
        <row r="765">
          <cell r="C765" t="str">
            <v>216968669</v>
          </cell>
          <cell r="D765" t="str">
            <v>San Andrés - Santander</v>
          </cell>
          <cell r="E765" t="str">
            <v>68</v>
          </cell>
          <cell r="F765" t="str">
            <v>DEPARTAMENTO DE SANTANDER</v>
          </cell>
          <cell r="G765" t="str">
            <v>K30</v>
          </cell>
          <cell r="H765" t="str">
            <v>FUT_RESERVAS</v>
          </cell>
          <cell r="I765">
            <v>65</v>
          </cell>
          <cell r="J765" t="str">
            <v>GENERAL</v>
          </cell>
          <cell r="K765" t="str">
            <v>ENLINEA</v>
          </cell>
          <cell r="L765" t="str">
            <v xml:space="preserve">Aceptado                     </v>
          </cell>
          <cell r="M765">
            <v>2016</v>
          </cell>
          <cell r="N765">
            <v>10709</v>
          </cell>
          <cell r="O765" t="str">
            <v xml:space="preserve">Julio - Septiembre     </v>
          </cell>
          <cell r="P765">
            <v>42670</v>
          </cell>
        </row>
        <row r="766">
          <cell r="C766" t="str">
            <v>216976869</v>
          </cell>
          <cell r="D766" t="str">
            <v>Vijes</v>
          </cell>
          <cell r="E766" t="str">
            <v>76</v>
          </cell>
          <cell r="F766" t="str">
            <v>DEPARTAMENTO DE VALLE DEL CAUCA</v>
          </cell>
          <cell r="G766" t="str">
            <v>K30</v>
          </cell>
          <cell r="H766" t="str">
            <v>FUT_RESERVAS</v>
          </cell>
          <cell r="I766">
            <v>65</v>
          </cell>
          <cell r="J766" t="str">
            <v>GENERAL</v>
          </cell>
          <cell r="K766" t="str">
            <v>ENLINEA</v>
          </cell>
          <cell r="L766" t="str">
            <v xml:space="preserve">Aceptado                     </v>
          </cell>
          <cell r="M766">
            <v>2016</v>
          </cell>
          <cell r="N766">
            <v>10709</v>
          </cell>
          <cell r="O766" t="str">
            <v xml:space="preserve">Julio - Septiembre     </v>
          </cell>
          <cell r="P766">
            <v>42670</v>
          </cell>
        </row>
        <row r="767">
          <cell r="C767" t="str">
            <v>216986569</v>
          </cell>
          <cell r="D767" t="str">
            <v>Puerto Caicedo</v>
          </cell>
          <cell r="E767" t="str">
            <v>86</v>
          </cell>
          <cell r="F767" t="str">
            <v>DEPARTAMENTO DE PUTUMAYO</v>
          </cell>
          <cell r="G767" t="str">
            <v>K30</v>
          </cell>
          <cell r="H767" t="str">
            <v>FUT_RESERVAS</v>
          </cell>
          <cell r="I767">
            <v>65</v>
          </cell>
          <cell r="J767" t="str">
            <v>GENERAL</v>
          </cell>
          <cell r="K767" t="str">
            <v>ENLINEA</v>
          </cell>
          <cell r="L767" t="str">
            <v xml:space="preserve">Aceptado                     </v>
          </cell>
          <cell r="M767">
            <v>2016</v>
          </cell>
          <cell r="N767">
            <v>10709</v>
          </cell>
          <cell r="O767" t="str">
            <v xml:space="preserve">Julio - Septiembre     </v>
          </cell>
          <cell r="P767">
            <v>42655</v>
          </cell>
        </row>
        <row r="768">
          <cell r="C768" t="str">
            <v>217005670</v>
          </cell>
          <cell r="D768" t="str">
            <v>San Roque</v>
          </cell>
          <cell r="E768" t="str">
            <v>05</v>
          </cell>
          <cell r="F768" t="str">
            <v>DEPARTAMENTO DE ANTIOQUIA</v>
          </cell>
          <cell r="G768" t="str">
            <v>K30</v>
          </cell>
          <cell r="H768" t="str">
            <v>FUT_RESERVAS</v>
          </cell>
          <cell r="I768">
            <v>65</v>
          </cell>
          <cell r="J768" t="str">
            <v>GENERAL</v>
          </cell>
          <cell r="K768" t="str">
            <v>ENLINEA</v>
          </cell>
          <cell r="L768" t="str">
            <v xml:space="preserve">Aceptado                     </v>
          </cell>
          <cell r="M768">
            <v>2016</v>
          </cell>
          <cell r="N768">
            <v>10709</v>
          </cell>
          <cell r="O768" t="str">
            <v xml:space="preserve">Julio - Septiembre     </v>
          </cell>
          <cell r="P768">
            <v>42672</v>
          </cell>
        </row>
        <row r="769">
          <cell r="C769" t="str">
            <v>217008770</v>
          </cell>
          <cell r="D769" t="str">
            <v>Suán</v>
          </cell>
          <cell r="E769" t="str">
            <v>08</v>
          </cell>
          <cell r="F769" t="str">
            <v>DEPARTAMENTO DE ATLANTICO</v>
          </cell>
          <cell r="G769" t="str">
            <v>K30</v>
          </cell>
          <cell r="H769" t="str">
            <v>FUT_RESERVAS</v>
          </cell>
          <cell r="I769">
            <v>65</v>
          </cell>
          <cell r="J769" t="str">
            <v>GENERAL</v>
          </cell>
          <cell r="K769" t="str">
            <v>ENLINEA</v>
          </cell>
          <cell r="L769" t="str">
            <v xml:space="preserve">Aceptado                     </v>
          </cell>
          <cell r="M769">
            <v>2016</v>
          </cell>
          <cell r="N769">
            <v>10709</v>
          </cell>
          <cell r="O769" t="str">
            <v xml:space="preserve">Julio - Septiembre     </v>
          </cell>
          <cell r="P769">
            <v>42674</v>
          </cell>
        </row>
        <row r="770">
          <cell r="C770" t="str">
            <v>217013670</v>
          </cell>
          <cell r="D770" t="str">
            <v>San Pablo - Bolívar</v>
          </cell>
          <cell r="E770" t="str">
            <v>13</v>
          </cell>
          <cell r="F770" t="str">
            <v>DEPARTAMENTO DE BOLIVAR</v>
          </cell>
          <cell r="G770" t="str">
            <v>K30</v>
          </cell>
          <cell r="H770" t="str">
            <v>FUT_RESERVAS</v>
          </cell>
          <cell r="I770">
            <v>65</v>
          </cell>
          <cell r="J770" t="str">
            <v>GENERAL</v>
          </cell>
          <cell r="K770" t="str">
            <v>ENLINEA</v>
          </cell>
          <cell r="L770" t="str">
            <v xml:space="preserve">Aceptado                     </v>
          </cell>
          <cell r="M770">
            <v>2016</v>
          </cell>
          <cell r="N770">
            <v>10709</v>
          </cell>
          <cell r="O770" t="str">
            <v xml:space="preserve">Julio - Septiembre     </v>
          </cell>
          <cell r="P770">
            <v>42656</v>
          </cell>
        </row>
        <row r="771">
          <cell r="C771" t="str">
            <v>217020570</v>
          </cell>
          <cell r="D771" t="str">
            <v>Pueblo Bello</v>
          </cell>
          <cell r="E771" t="str">
            <v>20</v>
          </cell>
          <cell r="F771" t="str">
            <v>DEPARTAMENTO DE CESAR</v>
          </cell>
          <cell r="G771" t="str">
            <v>K30</v>
          </cell>
          <cell r="H771" t="str">
            <v>FUT_RESERVAS</v>
          </cell>
          <cell r="I771">
            <v>65</v>
          </cell>
          <cell r="J771" t="str">
            <v>GENERAL</v>
          </cell>
          <cell r="K771" t="str">
            <v>ENLINEA</v>
          </cell>
          <cell r="L771" t="str">
            <v xml:space="preserve">Aceptado                     </v>
          </cell>
          <cell r="M771">
            <v>2016</v>
          </cell>
          <cell r="N771">
            <v>10709</v>
          </cell>
          <cell r="O771" t="str">
            <v xml:space="preserve">Julio - Septiembre     </v>
          </cell>
          <cell r="P771">
            <v>42668</v>
          </cell>
        </row>
        <row r="772">
          <cell r="C772" t="str">
            <v>217020770</v>
          </cell>
          <cell r="D772" t="str">
            <v>San Martín - Cesar</v>
          </cell>
          <cell r="E772" t="str">
            <v>20</v>
          </cell>
          <cell r="F772" t="str">
            <v>DEPARTAMENTO DE CESAR</v>
          </cell>
          <cell r="G772" t="str">
            <v>K30</v>
          </cell>
          <cell r="H772" t="str">
            <v>FUT_RESERVAS</v>
          </cell>
          <cell r="I772">
            <v>65</v>
          </cell>
          <cell r="J772" t="str">
            <v>GENERAL</v>
          </cell>
          <cell r="K772" t="str">
            <v>ENLINEA</v>
          </cell>
          <cell r="L772" t="str">
            <v xml:space="preserve">Aceptado                     </v>
          </cell>
          <cell r="M772">
            <v>2016</v>
          </cell>
          <cell r="N772">
            <v>10709</v>
          </cell>
          <cell r="O772" t="str">
            <v xml:space="preserve">Julio - Septiembre     </v>
          </cell>
          <cell r="P772">
            <v>42672</v>
          </cell>
        </row>
        <row r="773">
          <cell r="C773" t="str">
            <v>217023570</v>
          </cell>
          <cell r="D773" t="str">
            <v>Pueblo Nuevo</v>
          </cell>
          <cell r="E773" t="str">
            <v>23</v>
          </cell>
          <cell r="F773" t="str">
            <v>DEPARTAMENTO DE CORDOBA</v>
          </cell>
          <cell r="G773" t="str">
            <v>K30</v>
          </cell>
          <cell r="H773" t="str">
            <v>FUT_RESERVAS</v>
          </cell>
          <cell r="I773">
            <v>65</v>
          </cell>
          <cell r="J773" t="str">
            <v>GENERAL</v>
          </cell>
          <cell r="K773" t="str">
            <v>ENLINEA</v>
          </cell>
          <cell r="L773" t="str">
            <v xml:space="preserve">Aceptado                     </v>
          </cell>
          <cell r="M773">
            <v>2016</v>
          </cell>
          <cell r="N773">
            <v>10709</v>
          </cell>
          <cell r="O773" t="str">
            <v xml:space="preserve">Julio - Septiembre     </v>
          </cell>
          <cell r="P773">
            <v>42664</v>
          </cell>
        </row>
        <row r="774">
          <cell r="C774" t="str">
            <v>217023670</v>
          </cell>
          <cell r="D774" t="str">
            <v>San Andrés de Sotavento</v>
          </cell>
          <cell r="E774" t="str">
            <v>23</v>
          </cell>
          <cell r="F774" t="str">
            <v>DEPARTAMENTO DE CORDOBA</v>
          </cell>
          <cell r="G774" t="str">
            <v>K30</v>
          </cell>
          <cell r="H774" t="str">
            <v>FUT_RESERVAS</v>
          </cell>
          <cell r="I774">
            <v>65</v>
          </cell>
          <cell r="J774" t="str">
            <v>GENERAL</v>
          </cell>
          <cell r="K774" t="str">
            <v>ENLINEA</v>
          </cell>
          <cell r="L774" t="str">
            <v xml:space="preserve">Aceptado                     </v>
          </cell>
          <cell r="M774">
            <v>2016</v>
          </cell>
          <cell r="N774">
            <v>10709</v>
          </cell>
          <cell r="O774" t="str">
            <v xml:space="preserve">Julio - Septiembre     </v>
          </cell>
          <cell r="P774">
            <v>42673</v>
          </cell>
        </row>
        <row r="775">
          <cell r="C775" t="str">
            <v>217041770</v>
          </cell>
          <cell r="D775" t="str">
            <v>Suaza</v>
          </cell>
          <cell r="E775" t="str">
            <v>41</v>
          </cell>
          <cell r="F775" t="str">
            <v>DEPARTAMENTO DE HUILA</v>
          </cell>
          <cell r="G775" t="str">
            <v>K30</v>
          </cell>
          <cell r="H775" t="str">
            <v>FUT_RESERVAS</v>
          </cell>
          <cell r="I775">
            <v>65</v>
          </cell>
          <cell r="J775" t="str">
            <v>GENERAL</v>
          </cell>
          <cell r="K775" t="str">
            <v>ENLINEA</v>
          </cell>
          <cell r="L775" t="str">
            <v xml:space="preserve">Aceptado                     </v>
          </cell>
          <cell r="M775">
            <v>2016</v>
          </cell>
          <cell r="N775">
            <v>10709</v>
          </cell>
          <cell r="O775" t="str">
            <v xml:space="preserve">Julio - Septiembre     </v>
          </cell>
          <cell r="P775">
            <v>42668</v>
          </cell>
        </row>
        <row r="776">
          <cell r="C776" t="str">
            <v>217047170</v>
          </cell>
          <cell r="D776" t="str">
            <v>Chivolo</v>
          </cell>
          <cell r="E776" t="str">
            <v>47</v>
          </cell>
          <cell r="F776" t="str">
            <v>DEPARTAMENTO DE MAGDALENA</v>
          </cell>
          <cell r="G776" t="str">
            <v>K30</v>
          </cell>
          <cell r="H776" t="str">
            <v>FUT_RESERVAS</v>
          </cell>
          <cell r="I776">
            <v>65</v>
          </cell>
          <cell r="J776" t="str">
            <v>GENERAL</v>
          </cell>
          <cell r="K776" t="str">
            <v>ENLINEA</v>
          </cell>
          <cell r="L776" t="str">
            <v xml:space="preserve">Aceptado                     </v>
          </cell>
          <cell r="M776">
            <v>2016</v>
          </cell>
          <cell r="N776">
            <v>10709</v>
          </cell>
          <cell r="O776" t="str">
            <v xml:space="preserve">Julio - Septiembre     </v>
          </cell>
          <cell r="P776">
            <v>42667</v>
          </cell>
        </row>
        <row r="777">
          <cell r="C777" t="str">
            <v>217047570</v>
          </cell>
          <cell r="D777" t="str">
            <v>Puebloviejo</v>
          </cell>
          <cell r="E777" t="str">
            <v>47</v>
          </cell>
          <cell r="F777" t="str">
            <v>DEPARTAMENTO DE MAGDALENA</v>
          </cell>
          <cell r="G777" t="str">
            <v>K30</v>
          </cell>
          <cell r="H777" t="str">
            <v>FUT_RESERVAS</v>
          </cell>
          <cell r="I777">
            <v>65</v>
          </cell>
          <cell r="J777" t="str">
            <v>GENERAL</v>
          </cell>
          <cell r="K777" t="str">
            <v>ENLINEA</v>
          </cell>
          <cell r="L777" t="str">
            <v xml:space="preserve">Aceptado                     </v>
          </cell>
          <cell r="M777">
            <v>2016</v>
          </cell>
          <cell r="N777">
            <v>10709</v>
          </cell>
          <cell r="O777" t="str">
            <v xml:space="preserve">Julio - Septiembre     </v>
          </cell>
          <cell r="P777">
            <v>42669</v>
          </cell>
        </row>
        <row r="778">
          <cell r="C778" t="str">
            <v>217050270</v>
          </cell>
          <cell r="D778" t="str">
            <v>El Dorado</v>
          </cell>
          <cell r="E778" t="str">
            <v>50</v>
          </cell>
          <cell r="F778" t="str">
            <v>DEPARTAMENTO DEL META</v>
          </cell>
          <cell r="G778" t="str">
            <v>K30</v>
          </cell>
          <cell r="H778" t="str">
            <v>FUT_RESERVAS</v>
          </cell>
          <cell r="I778">
            <v>65</v>
          </cell>
          <cell r="J778" t="str">
            <v>GENERAL</v>
          </cell>
          <cell r="K778" t="str">
            <v>ENLINEA</v>
          </cell>
          <cell r="L778" t="str">
            <v xml:space="preserve">Aceptado                     </v>
          </cell>
          <cell r="M778">
            <v>2016</v>
          </cell>
          <cell r="N778">
            <v>10709</v>
          </cell>
          <cell r="O778" t="str">
            <v xml:space="preserve">Julio - Septiembre     </v>
          </cell>
          <cell r="P778">
            <v>42655</v>
          </cell>
        </row>
        <row r="779">
          <cell r="C779" t="str">
            <v>217050370</v>
          </cell>
          <cell r="D779" t="str">
            <v>La Uribe</v>
          </cell>
          <cell r="E779" t="str">
            <v>50</v>
          </cell>
          <cell r="F779" t="str">
            <v>DEPARTAMENTO DEL META</v>
          </cell>
          <cell r="G779" t="str">
            <v>K30</v>
          </cell>
          <cell r="H779" t="str">
            <v>FUT_RESERVAS</v>
          </cell>
          <cell r="I779">
            <v>65</v>
          </cell>
          <cell r="J779" t="str">
            <v>GENERAL</v>
          </cell>
          <cell r="K779" t="str">
            <v>ENLINEA</v>
          </cell>
          <cell r="L779" t="str">
            <v xml:space="preserve">Aceptado                     </v>
          </cell>
          <cell r="M779">
            <v>2016</v>
          </cell>
          <cell r="N779">
            <v>10709</v>
          </cell>
          <cell r="O779" t="str">
            <v xml:space="preserve">Julio - Septiembre     </v>
          </cell>
          <cell r="P779">
            <v>42672</v>
          </cell>
        </row>
        <row r="780">
          <cell r="C780" t="str">
            <v>217054670</v>
          </cell>
          <cell r="D780" t="str">
            <v>San Calixto</v>
          </cell>
          <cell r="E780" t="str">
            <v>54</v>
          </cell>
          <cell r="F780" t="str">
            <v>DEPARTAMENTO DE NORTE DE SANTANDER</v>
          </cell>
          <cell r="G780" t="str">
            <v>K30</v>
          </cell>
          <cell r="H780" t="str">
            <v>FUT_RESERVAS</v>
          </cell>
          <cell r="I780">
            <v>65</v>
          </cell>
          <cell r="J780" t="str">
            <v>GENERAL</v>
          </cell>
          <cell r="K780" t="str">
            <v>ENLINEA</v>
          </cell>
          <cell r="L780" t="str">
            <v xml:space="preserve">Aceptado                     </v>
          </cell>
          <cell r="M780">
            <v>2016</v>
          </cell>
          <cell r="N780">
            <v>10709</v>
          </cell>
          <cell r="O780" t="str">
            <v xml:space="preserve">Julio - Septiembre     </v>
          </cell>
          <cell r="P780">
            <v>42674</v>
          </cell>
        </row>
        <row r="781">
          <cell r="C781" t="str">
            <v>217063470</v>
          </cell>
          <cell r="D781" t="str">
            <v>Montenegro</v>
          </cell>
          <cell r="E781" t="str">
            <v>63</v>
          </cell>
          <cell r="F781" t="str">
            <v>DEPARTAMENTO DE QUINDIO</v>
          </cell>
          <cell r="G781" t="str">
            <v>K30</v>
          </cell>
          <cell r="H781" t="str">
            <v>FUT_RESERVAS</v>
          </cell>
          <cell r="I781">
            <v>65</v>
          </cell>
          <cell r="J781" t="str">
            <v>GENERAL</v>
          </cell>
          <cell r="K781" t="str">
            <v>ENLINEA</v>
          </cell>
          <cell r="L781" t="str">
            <v xml:space="preserve">Aceptado                     </v>
          </cell>
          <cell r="M781">
            <v>2016</v>
          </cell>
          <cell r="N781">
            <v>10709</v>
          </cell>
          <cell r="O781" t="str">
            <v xml:space="preserve">Julio - Septiembre     </v>
          </cell>
          <cell r="P781">
            <v>42671</v>
          </cell>
        </row>
        <row r="782">
          <cell r="C782" t="str">
            <v>217066170</v>
          </cell>
          <cell r="D782" t="str">
            <v>Dosquebradas</v>
          </cell>
          <cell r="E782" t="str">
            <v>66</v>
          </cell>
          <cell r="F782" t="str">
            <v>DEPARTAMENTO DE RISARALDA</v>
          </cell>
          <cell r="G782" t="str">
            <v>K30</v>
          </cell>
          <cell r="H782" t="str">
            <v>FUT_RESERVAS</v>
          </cell>
          <cell r="I782">
            <v>65</v>
          </cell>
          <cell r="J782" t="str">
            <v>GENERAL</v>
          </cell>
          <cell r="K782" t="str">
            <v>ENLINEA</v>
          </cell>
          <cell r="L782" t="str">
            <v xml:space="preserve">Aceptado                     </v>
          </cell>
          <cell r="M782">
            <v>2016</v>
          </cell>
          <cell r="N782">
            <v>10709</v>
          </cell>
          <cell r="O782" t="str">
            <v xml:space="preserve">Julio - Septiembre     </v>
          </cell>
          <cell r="P782">
            <v>42672</v>
          </cell>
        </row>
        <row r="783">
          <cell r="C783" t="str">
            <v>217068370</v>
          </cell>
          <cell r="D783" t="str">
            <v>Jordán</v>
          </cell>
          <cell r="E783" t="str">
            <v>68</v>
          </cell>
          <cell r="F783" t="str">
            <v>DEPARTAMENTO DE SANTANDER</v>
          </cell>
          <cell r="G783" t="str">
            <v>K30</v>
          </cell>
          <cell r="H783" t="str">
            <v>FUT_RESERVAS</v>
          </cell>
          <cell r="I783">
            <v>65</v>
          </cell>
          <cell r="J783" t="str">
            <v>GENERAL</v>
          </cell>
          <cell r="K783" t="str">
            <v>ENLINEA</v>
          </cell>
          <cell r="L783" t="str">
            <v xml:space="preserve">Aceptado                     </v>
          </cell>
          <cell r="M783">
            <v>2016</v>
          </cell>
          <cell r="N783">
            <v>10709</v>
          </cell>
          <cell r="O783" t="str">
            <v xml:space="preserve">Julio - Septiembre     </v>
          </cell>
          <cell r="P783">
            <v>42671</v>
          </cell>
        </row>
        <row r="784">
          <cell r="C784" t="str">
            <v>217068770</v>
          </cell>
          <cell r="D784" t="str">
            <v>Suaita</v>
          </cell>
          <cell r="E784" t="str">
            <v>68</v>
          </cell>
          <cell r="F784" t="str">
            <v>DEPARTAMENTO DE SANTANDER</v>
          </cell>
          <cell r="G784" t="str">
            <v>K30</v>
          </cell>
          <cell r="H784" t="str">
            <v>FUT_RESERVAS</v>
          </cell>
          <cell r="I784">
            <v>65</v>
          </cell>
          <cell r="J784" t="str">
            <v>GENERAL</v>
          </cell>
          <cell r="K784" t="str">
            <v>ENLINEA</v>
          </cell>
          <cell r="L784" t="str">
            <v xml:space="preserve">Aceptado                     </v>
          </cell>
          <cell r="M784">
            <v>2016</v>
          </cell>
          <cell r="N784">
            <v>10709</v>
          </cell>
          <cell r="O784" t="str">
            <v xml:space="preserve">Julio - Septiembre     </v>
          </cell>
          <cell r="P784">
            <v>42667</v>
          </cell>
        </row>
        <row r="785">
          <cell r="C785" t="str">
            <v>217070670</v>
          </cell>
          <cell r="D785" t="str">
            <v>Sampués</v>
          </cell>
          <cell r="E785" t="str">
            <v>70</v>
          </cell>
          <cell r="F785" t="str">
            <v>DEPARTAMENTO DE SUCRE</v>
          </cell>
          <cell r="G785" t="str">
            <v>K30</v>
          </cell>
          <cell r="H785" t="str">
            <v>FUT_RESERVAS</v>
          </cell>
          <cell r="I785">
            <v>65</v>
          </cell>
          <cell r="J785" t="str">
            <v>GENERAL</v>
          </cell>
          <cell r="K785" t="str">
            <v>ENLINEA</v>
          </cell>
          <cell r="L785" t="str">
            <v xml:space="preserve">Aceptado                     </v>
          </cell>
          <cell r="M785">
            <v>2016</v>
          </cell>
          <cell r="N785">
            <v>10709</v>
          </cell>
          <cell r="O785" t="str">
            <v xml:space="preserve">Julio - Septiembre     </v>
          </cell>
          <cell r="P785">
            <v>42654</v>
          </cell>
        </row>
        <row r="786">
          <cell r="C786" t="str">
            <v>217073270</v>
          </cell>
          <cell r="D786" t="str">
            <v>Falán</v>
          </cell>
          <cell r="E786" t="str">
            <v>73</v>
          </cell>
          <cell r="F786" t="str">
            <v>DEPARTAMENTO DE TOLIMA</v>
          </cell>
          <cell r="G786" t="str">
            <v>K30</v>
          </cell>
          <cell r="H786" t="str">
            <v>FUT_RESERVAS</v>
          </cell>
          <cell r="I786">
            <v>65</v>
          </cell>
          <cell r="J786" t="str">
            <v>GENERAL</v>
          </cell>
          <cell r="K786" t="str">
            <v>ENLINEA</v>
          </cell>
          <cell r="L786" t="str">
            <v xml:space="preserve">Aceptado                     </v>
          </cell>
          <cell r="M786">
            <v>2016</v>
          </cell>
          <cell r="N786">
            <v>10709</v>
          </cell>
          <cell r="O786" t="str">
            <v xml:space="preserve">Julio - Septiembre     </v>
          </cell>
          <cell r="P786">
            <v>42671</v>
          </cell>
        </row>
        <row r="787">
          <cell r="C787" t="str">
            <v>217073770</v>
          </cell>
          <cell r="D787" t="str">
            <v>Suárez - Tolima</v>
          </cell>
          <cell r="E787" t="str">
            <v>73</v>
          </cell>
          <cell r="F787" t="str">
            <v>DEPARTAMENTO DE TOLIMA</v>
          </cell>
          <cell r="G787" t="str">
            <v>K30</v>
          </cell>
          <cell r="H787" t="str">
            <v>FUT_RESERVAS</v>
          </cell>
          <cell r="I787">
            <v>65</v>
          </cell>
          <cell r="J787" t="str">
            <v>GENERAL</v>
          </cell>
          <cell r="K787" t="str">
            <v>ENLINEA</v>
          </cell>
          <cell r="L787" t="str">
            <v xml:space="preserve">Aceptado                     </v>
          </cell>
          <cell r="M787">
            <v>2016</v>
          </cell>
          <cell r="N787">
            <v>10709</v>
          </cell>
          <cell r="O787" t="str">
            <v xml:space="preserve">Julio - Septiembre     </v>
          </cell>
          <cell r="P787">
            <v>42669</v>
          </cell>
        </row>
        <row r="788">
          <cell r="C788" t="str">
            <v>217073870</v>
          </cell>
          <cell r="D788" t="str">
            <v>Villahermosa</v>
          </cell>
          <cell r="E788" t="str">
            <v>73</v>
          </cell>
          <cell r="F788" t="str">
            <v>DEPARTAMENTO DE TOLIMA</v>
          </cell>
          <cell r="G788" t="str">
            <v>K30</v>
          </cell>
          <cell r="H788" t="str">
            <v>FUT_RESERVAS</v>
          </cell>
          <cell r="I788">
            <v>65</v>
          </cell>
          <cell r="J788" t="str">
            <v>GENERAL</v>
          </cell>
          <cell r="K788" t="str">
            <v>ENLINEA</v>
          </cell>
          <cell r="L788" t="str">
            <v xml:space="preserve">Aceptado                     </v>
          </cell>
          <cell r="M788">
            <v>2016</v>
          </cell>
          <cell r="N788">
            <v>10709</v>
          </cell>
          <cell r="O788" t="str">
            <v xml:space="preserve">Julio - Septiembre     </v>
          </cell>
          <cell r="P788">
            <v>42674</v>
          </cell>
        </row>
        <row r="789">
          <cell r="C789" t="str">
            <v>217076670</v>
          </cell>
          <cell r="D789" t="str">
            <v>San Pedro - Valle del Cauca</v>
          </cell>
          <cell r="E789" t="str">
            <v>76</v>
          </cell>
          <cell r="F789" t="str">
            <v>DEPARTAMENTO DE VALLE DEL CAUCA</v>
          </cell>
          <cell r="G789" t="str">
            <v>K30</v>
          </cell>
          <cell r="H789" t="str">
            <v>FUT_RESERVAS</v>
          </cell>
          <cell r="I789">
            <v>65</v>
          </cell>
          <cell r="J789" t="str">
            <v>GENERAL</v>
          </cell>
          <cell r="K789" t="str">
            <v>ENLINEA</v>
          </cell>
          <cell r="L789" t="str">
            <v xml:space="preserve">Aceptado                     </v>
          </cell>
          <cell r="M789">
            <v>2016</v>
          </cell>
          <cell r="N789">
            <v>10709</v>
          </cell>
          <cell r="O789" t="str">
            <v xml:space="preserve">Julio - Septiembre     </v>
          </cell>
          <cell r="P789">
            <v>42674</v>
          </cell>
        </row>
        <row r="790">
          <cell r="C790" t="str">
            <v>217125871</v>
          </cell>
          <cell r="D790" t="str">
            <v>Villagómez</v>
          </cell>
          <cell r="E790" t="str">
            <v>25</v>
          </cell>
          <cell r="F790" t="str">
            <v>DEPARTAMENTO DE CUNDINAMARCA</v>
          </cell>
          <cell r="G790" t="str">
            <v>K30</v>
          </cell>
          <cell r="H790" t="str">
            <v>FUT_RESERVAS</v>
          </cell>
          <cell r="I790">
            <v>65</v>
          </cell>
          <cell r="J790" t="str">
            <v>GENERAL</v>
          </cell>
          <cell r="K790" t="str">
            <v>ENLINEA</v>
          </cell>
          <cell r="L790" t="str">
            <v xml:space="preserve">Aceptado                     </v>
          </cell>
          <cell r="M790">
            <v>2016</v>
          </cell>
          <cell r="N790">
            <v>10709</v>
          </cell>
          <cell r="O790" t="str">
            <v xml:space="preserve">Julio - Septiembre     </v>
          </cell>
          <cell r="P790">
            <v>42668</v>
          </cell>
        </row>
        <row r="791">
          <cell r="C791" t="str">
            <v>217154871</v>
          </cell>
          <cell r="D791" t="str">
            <v>Villacaro</v>
          </cell>
          <cell r="E791" t="str">
            <v>54</v>
          </cell>
          <cell r="F791" t="str">
            <v>DEPARTAMENTO DE NORTE DE SANTANDER</v>
          </cell>
          <cell r="G791" t="str">
            <v>K30</v>
          </cell>
          <cell r="H791" t="str">
            <v>FUT_RESERVAS</v>
          </cell>
          <cell r="I791">
            <v>65</v>
          </cell>
          <cell r="J791" t="str">
            <v>GENERAL</v>
          </cell>
          <cell r="K791" t="str">
            <v>ENLINEA</v>
          </cell>
          <cell r="L791" t="str">
            <v xml:space="preserve">Aceptado                     </v>
          </cell>
          <cell r="M791">
            <v>2016</v>
          </cell>
          <cell r="N791">
            <v>10709</v>
          </cell>
          <cell r="O791" t="str">
            <v xml:space="preserve">Julio - Septiembre     </v>
          </cell>
          <cell r="P791">
            <v>42674</v>
          </cell>
        </row>
        <row r="792">
          <cell r="C792" t="str">
            <v>217168271</v>
          </cell>
          <cell r="D792" t="str">
            <v>Florián</v>
          </cell>
          <cell r="E792" t="str">
            <v>68</v>
          </cell>
          <cell r="F792" t="str">
            <v>DEPARTAMENTO DE SANTANDER</v>
          </cell>
          <cell r="G792" t="str">
            <v>K30</v>
          </cell>
          <cell r="H792" t="str">
            <v>FUT_RESERVAS</v>
          </cell>
          <cell r="I792">
            <v>65</v>
          </cell>
          <cell r="J792" t="str">
            <v>GENERAL</v>
          </cell>
          <cell r="K792" t="str">
            <v>ENLINEA</v>
          </cell>
          <cell r="L792" t="str">
            <v xml:space="preserve">Aceptado                     </v>
          </cell>
          <cell r="M792">
            <v>2016</v>
          </cell>
          <cell r="N792">
            <v>10709</v>
          </cell>
          <cell r="O792" t="str">
            <v xml:space="preserve">Julio - Septiembre     </v>
          </cell>
          <cell r="P792">
            <v>42673</v>
          </cell>
        </row>
        <row r="793">
          <cell r="C793" t="str">
            <v>217170771</v>
          </cell>
          <cell r="D793" t="str">
            <v>Sucre - Sucre</v>
          </cell>
          <cell r="E793" t="str">
            <v>70</v>
          </cell>
          <cell r="F793" t="str">
            <v>DEPARTAMENTO DE SUCRE</v>
          </cell>
          <cell r="G793" t="str">
            <v>K30</v>
          </cell>
          <cell r="H793" t="str">
            <v>FUT_RESERVAS</v>
          </cell>
          <cell r="I793">
            <v>65</v>
          </cell>
          <cell r="J793" t="str">
            <v>GENERAL</v>
          </cell>
          <cell r="K793" t="str">
            <v>ENLINEA</v>
          </cell>
          <cell r="L793" t="str">
            <v xml:space="preserve">Aceptado                     </v>
          </cell>
          <cell r="M793">
            <v>2016</v>
          </cell>
          <cell r="N793">
            <v>10709</v>
          </cell>
          <cell r="O793" t="str">
            <v xml:space="preserve">Julio - Septiembre     </v>
          </cell>
          <cell r="P793">
            <v>42673</v>
          </cell>
        </row>
        <row r="794">
          <cell r="C794" t="str">
            <v>217173671</v>
          </cell>
          <cell r="D794" t="str">
            <v>Saldaña</v>
          </cell>
          <cell r="E794" t="str">
            <v>73</v>
          </cell>
          <cell r="F794" t="str">
            <v>DEPARTAMENTO DE TOLIMA</v>
          </cell>
          <cell r="G794" t="str">
            <v>K30</v>
          </cell>
          <cell r="H794" t="str">
            <v>FUT_RESERVAS</v>
          </cell>
          <cell r="I794">
            <v>65</v>
          </cell>
          <cell r="J794" t="str">
            <v>GENERAL</v>
          </cell>
          <cell r="K794" t="str">
            <v>ENLINEA</v>
          </cell>
          <cell r="L794" t="str">
            <v xml:space="preserve">Aceptado                     </v>
          </cell>
          <cell r="M794">
            <v>2016</v>
          </cell>
          <cell r="N794">
            <v>10709</v>
          </cell>
          <cell r="O794" t="str">
            <v xml:space="preserve">Julio - Septiembre     </v>
          </cell>
          <cell r="P794">
            <v>42655</v>
          </cell>
        </row>
        <row r="795">
          <cell r="C795" t="str">
            <v>217186571</v>
          </cell>
          <cell r="D795" t="str">
            <v>Puerto Guzmán</v>
          </cell>
          <cell r="E795" t="str">
            <v>86</v>
          </cell>
          <cell r="F795" t="str">
            <v>DEPARTAMENTO DE PUTUMAYO</v>
          </cell>
          <cell r="G795" t="str">
            <v>K30</v>
          </cell>
          <cell r="H795" t="str">
            <v>FUT_RESERVAS</v>
          </cell>
          <cell r="I795">
            <v>65</v>
          </cell>
          <cell r="J795" t="str">
            <v>GENERAL</v>
          </cell>
          <cell r="K795" t="str">
            <v>ENLINEA</v>
          </cell>
          <cell r="L795" t="str">
            <v xml:space="preserve">Aceptado                     </v>
          </cell>
          <cell r="M795">
            <v>2016</v>
          </cell>
          <cell r="N795">
            <v>10709</v>
          </cell>
          <cell r="O795" t="str">
            <v xml:space="preserve">Julio - Septiembre     </v>
          </cell>
          <cell r="P795">
            <v>42673</v>
          </cell>
        </row>
        <row r="796">
          <cell r="C796" t="str">
            <v>217205172</v>
          </cell>
          <cell r="D796" t="str">
            <v>Chigorodó</v>
          </cell>
          <cell r="E796" t="str">
            <v>05</v>
          </cell>
          <cell r="F796" t="str">
            <v>DEPARTAMENTO DE ANTIOQUIA</v>
          </cell>
          <cell r="G796" t="str">
            <v>K30</v>
          </cell>
          <cell r="H796" t="str">
            <v>FUT_RESERVAS</v>
          </cell>
          <cell r="I796">
            <v>65</v>
          </cell>
          <cell r="J796" t="str">
            <v>GENERAL</v>
          </cell>
          <cell r="K796" t="str">
            <v>ENLINEA</v>
          </cell>
          <cell r="L796" t="str">
            <v xml:space="preserve">Aceptado                     </v>
          </cell>
          <cell r="M796">
            <v>2016</v>
          </cell>
          <cell r="N796">
            <v>10709</v>
          </cell>
          <cell r="O796" t="str">
            <v xml:space="preserve">Julio - Septiembre     </v>
          </cell>
          <cell r="P796">
            <v>42668</v>
          </cell>
        </row>
        <row r="797">
          <cell r="C797" t="str">
            <v>217208372</v>
          </cell>
          <cell r="D797" t="str">
            <v>Juan de Acosta</v>
          </cell>
          <cell r="E797" t="str">
            <v>08</v>
          </cell>
          <cell r="F797" t="str">
            <v>DEPARTAMENTO DE ATLANTICO</v>
          </cell>
          <cell r="G797" t="str">
            <v>K30</v>
          </cell>
          <cell r="H797" t="str">
            <v>FUT_RESERVAS</v>
          </cell>
          <cell r="I797">
            <v>65</v>
          </cell>
          <cell r="J797" t="str">
            <v>GENERAL</v>
          </cell>
          <cell r="K797" t="str">
            <v>ENLINEA</v>
          </cell>
          <cell r="L797" t="str">
            <v xml:space="preserve">Aceptado                     </v>
          </cell>
          <cell r="M797">
            <v>2016</v>
          </cell>
          <cell r="N797">
            <v>10709</v>
          </cell>
          <cell r="O797" t="str">
            <v xml:space="preserve">Julio - Septiembre     </v>
          </cell>
          <cell r="P797">
            <v>42674</v>
          </cell>
        </row>
        <row r="798">
          <cell r="C798" t="str">
            <v>217215172</v>
          </cell>
          <cell r="D798" t="str">
            <v>Chinavita</v>
          </cell>
          <cell r="E798" t="str">
            <v>15</v>
          </cell>
          <cell r="F798" t="str">
            <v>DEPARTAMENTO DE BOYACA</v>
          </cell>
          <cell r="G798" t="str">
            <v>K30</v>
          </cell>
          <cell r="H798" t="str">
            <v>FUT_RESERVAS</v>
          </cell>
          <cell r="I798">
            <v>65</v>
          </cell>
          <cell r="J798" t="str">
            <v>GENERAL</v>
          </cell>
          <cell r="K798" t="str">
            <v>ENLINEA</v>
          </cell>
          <cell r="L798" t="str">
            <v xml:space="preserve">Aceptado                     </v>
          </cell>
          <cell r="M798">
            <v>2016</v>
          </cell>
          <cell r="N798">
            <v>10709</v>
          </cell>
          <cell r="O798" t="str">
            <v xml:space="preserve">Julio - Septiembre     </v>
          </cell>
          <cell r="P798">
            <v>42662</v>
          </cell>
        </row>
        <row r="799">
          <cell r="C799" t="str">
            <v>217215272</v>
          </cell>
          <cell r="D799" t="str">
            <v>Firavitoba</v>
          </cell>
          <cell r="E799" t="str">
            <v>15</v>
          </cell>
          <cell r="F799" t="str">
            <v>DEPARTAMENTO DE BOYACA</v>
          </cell>
          <cell r="G799" t="str">
            <v>K30</v>
          </cell>
          <cell r="H799" t="str">
            <v>FUT_RESERVAS</v>
          </cell>
          <cell r="I799">
            <v>65</v>
          </cell>
          <cell r="J799" t="str">
            <v>GENERAL</v>
          </cell>
          <cell r="K799" t="str">
            <v>ENLINEA</v>
          </cell>
          <cell r="L799" t="str">
            <v xml:space="preserve">Aceptado                     </v>
          </cell>
          <cell r="M799">
            <v>2016</v>
          </cell>
          <cell r="N799">
            <v>10709</v>
          </cell>
          <cell r="O799" t="str">
            <v xml:space="preserve">Julio - Septiembre     </v>
          </cell>
          <cell r="P799">
            <v>42673</v>
          </cell>
        </row>
        <row r="800">
          <cell r="C800" t="str">
            <v>217215572</v>
          </cell>
          <cell r="D800" t="str">
            <v>Puerto Boyacá</v>
          </cell>
          <cell r="E800" t="str">
            <v>15</v>
          </cell>
          <cell r="F800" t="str">
            <v>DEPARTAMENTO DE BOYACA</v>
          </cell>
          <cell r="G800" t="str">
            <v>K30</v>
          </cell>
          <cell r="H800" t="str">
            <v>FUT_RESERVAS</v>
          </cell>
          <cell r="I800">
            <v>65</v>
          </cell>
          <cell r="J800" t="str">
            <v>GENERAL</v>
          </cell>
          <cell r="K800" t="str">
            <v>ENLINEA</v>
          </cell>
          <cell r="L800" t="str">
            <v xml:space="preserve">Aceptado                     </v>
          </cell>
          <cell r="M800">
            <v>2016</v>
          </cell>
          <cell r="N800">
            <v>10709</v>
          </cell>
          <cell r="O800" t="str">
            <v xml:space="preserve">Julio - Septiembre     </v>
          </cell>
          <cell r="P800">
            <v>42672</v>
          </cell>
        </row>
        <row r="801">
          <cell r="C801" t="str">
            <v>217217272</v>
          </cell>
          <cell r="D801" t="str">
            <v>Filadelfia</v>
          </cell>
          <cell r="E801" t="str">
            <v>17</v>
          </cell>
          <cell r="F801" t="str">
            <v>DEPARTAMENTO DE CALDAS</v>
          </cell>
          <cell r="G801" t="str">
            <v>K30</v>
          </cell>
          <cell r="H801" t="str">
            <v>FUT_RESERVAS</v>
          </cell>
          <cell r="I801">
            <v>65</v>
          </cell>
          <cell r="J801" t="str">
            <v>GENERAL</v>
          </cell>
          <cell r="K801" t="str">
            <v>ENLINEA</v>
          </cell>
          <cell r="L801" t="str">
            <v xml:space="preserve">Aceptado                     </v>
          </cell>
          <cell r="M801">
            <v>2016</v>
          </cell>
          <cell r="N801">
            <v>10709</v>
          </cell>
          <cell r="O801" t="str">
            <v xml:space="preserve">Julio - Septiembre     </v>
          </cell>
          <cell r="P801">
            <v>42657</v>
          </cell>
        </row>
        <row r="802">
          <cell r="C802" t="str">
            <v>217223672</v>
          </cell>
          <cell r="D802" t="str">
            <v>San Antero</v>
          </cell>
          <cell r="E802" t="str">
            <v>23</v>
          </cell>
          <cell r="F802" t="str">
            <v>DEPARTAMENTO DE CORDOBA</v>
          </cell>
          <cell r="G802" t="str">
            <v>K30</v>
          </cell>
          <cell r="H802" t="str">
            <v>FUT_RESERVAS</v>
          </cell>
          <cell r="I802">
            <v>65</v>
          </cell>
          <cell r="J802" t="str">
            <v>GENERAL</v>
          </cell>
          <cell r="K802" t="str">
            <v>ENLINEA</v>
          </cell>
          <cell r="L802" t="str">
            <v xml:space="preserve">Aceptado                     </v>
          </cell>
          <cell r="M802">
            <v>2016</v>
          </cell>
          <cell r="N802">
            <v>10709</v>
          </cell>
          <cell r="O802" t="str">
            <v xml:space="preserve">Julio - Septiembre     </v>
          </cell>
          <cell r="P802">
            <v>42671</v>
          </cell>
        </row>
        <row r="803">
          <cell r="C803" t="str">
            <v>217225372</v>
          </cell>
          <cell r="D803" t="str">
            <v>Junín</v>
          </cell>
          <cell r="E803" t="str">
            <v>25</v>
          </cell>
          <cell r="F803" t="str">
            <v>DEPARTAMENTO DE CUNDINAMARCA</v>
          </cell>
          <cell r="G803" t="str">
            <v>K30</v>
          </cell>
          <cell r="H803" t="str">
            <v>FUT_RESERVAS</v>
          </cell>
          <cell r="I803">
            <v>65</v>
          </cell>
          <cell r="J803" t="str">
            <v>GENERAL</v>
          </cell>
          <cell r="K803" t="str">
            <v>ENLINEA</v>
          </cell>
          <cell r="L803" t="str">
            <v xml:space="preserve">Aceptado                     </v>
          </cell>
          <cell r="M803">
            <v>2016</v>
          </cell>
          <cell r="N803">
            <v>10709</v>
          </cell>
          <cell r="O803" t="str">
            <v xml:space="preserve">Julio - Septiembre     </v>
          </cell>
          <cell r="P803">
            <v>42668</v>
          </cell>
        </row>
        <row r="804">
          <cell r="C804" t="str">
            <v>217225572</v>
          </cell>
          <cell r="D804" t="str">
            <v>Puerto Salgar</v>
          </cell>
          <cell r="E804" t="str">
            <v>25</v>
          </cell>
          <cell r="F804" t="str">
            <v>DEPARTAMENTO DE CUNDINAMARCA</v>
          </cell>
          <cell r="G804" t="str">
            <v>K30</v>
          </cell>
          <cell r="H804" t="str">
            <v>FUT_RESERVAS</v>
          </cell>
          <cell r="I804">
            <v>65</v>
          </cell>
          <cell r="J804" t="str">
            <v>GENERAL</v>
          </cell>
          <cell r="K804" t="str">
            <v>ENLINEA</v>
          </cell>
          <cell r="L804" t="str">
            <v xml:space="preserve">Aceptado                     </v>
          </cell>
          <cell r="M804">
            <v>2016</v>
          </cell>
          <cell r="N804">
            <v>10709</v>
          </cell>
          <cell r="O804" t="str">
            <v xml:space="preserve">Julio - Septiembre     </v>
          </cell>
          <cell r="P804">
            <v>42671</v>
          </cell>
        </row>
        <row r="805">
          <cell r="C805" t="str">
            <v>217225772</v>
          </cell>
          <cell r="D805" t="str">
            <v>Suesca</v>
          </cell>
          <cell r="E805" t="str">
            <v>25</v>
          </cell>
          <cell r="F805" t="str">
            <v>DEPARTAMENTO DE CUNDINAMARCA</v>
          </cell>
          <cell r="G805" t="str">
            <v>K30</v>
          </cell>
          <cell r="H805" t="str">
            <v>FUT_RESERVAS</v>
          </cell>
          <cell r="I805">
            <v>65</v>
          </cell>
          <cell r="J805" t="str">
            <v>GENERAL</v>
          </cell>
          <cell r="K805" t="str">
            <v>ENLINEA</v>
          </cell>
          <cell r="L805" t="str">
            <v xml:space="preserve">Aceptado                     </v>
          </cell>
          <cell r="M805">
            <v>2016</v>
          </cell>
          <cell r="N805">
            <v>10709</v>
          </cell>
          <cell r="O805" t="str">
            <v xml:space="preserve">Julio - Septiembre     </v>
          </cell>
          <cell r="P805">
            <v>42673</v>
          </cell>
        </row>
        <row r="806">
          <cell r="C806" t="str">
            <v>217227372</v>
          </cell>
          <cell r="D806" t="str">
            <v>Juradó</v>
          </cell>
          <cell r="E806" t="str">
            <v>27</v>
          </cell>
          <cell r="F806" t="str">
            <v>DEPARTAMENTO DE CHOCO</v>
          </cell>
          <cell r="G806" t="str">
            <v>K30</v>
          </cell>
          <cell r="H806" t="str">
            <v>FUT_RESERVAS</v>
          </cell>
          <cell r="I806">
            <v>65</v>
          </cell>
          <cell r="J806" t="str">
            <v>GENERAL</v>
          </cell>
          <cell r="K806" t="str">
            <v>ENLINEA</v>
          </cell>
          <cell r="L806" t="str">
            <v xml:space="preserve">Aceptado                     </v>
          </cell>
          <cell r="M806">
            <v>2016</v>
          </cell>
          <cell r="N806">
            <v>10709</v>
          </cell>
          <cell r="O806" t="str">
            <v xml:space="preserve">Julio - Septiembre     </v>
          </cell>
          <cell r="P806">
            <v>42674</v>
          </cell>
        </row>
        <row r="807">
          <cell r="C807" t="str">
            <v>217241872</v>
          </cell>
          <cell r="D807" t="str">
            <v>Villavieja</v>
          </cell>
          <cell r="E807" t="str">
            <v>41</v>
          </cell>
          <cell r="F807" t="str">
            <v>DEPARTAMENTO DE HUILA</v>
          </cell>
          <cell r="G807" t="str">
            <v>K30</v>
          </cell>
          <cell r="H807" t="str">
            <v>FUT_RESERVAS</v>
          </cell>
          <cell r="I807">
            <v>65</v>
          </cell>
          <cell r="J807" t="str">
            <v>GENERAL</v>
          </cell>
          <cell r="K807" t="str">
            <v>ENLINEA</v>
          </cell>
          <cell r="L807" t="str">
            <v xml:space="preserve">Aceptado                     </v>
          </cell>
          <cell r="M807">
            <v>2016</v>
          </cell>
          <cell r="N807">
            <v>10709</v>
          </cell>
          <cell r="O807" t="str">
            <v xml:space="preserve">Julio - Septiembre     </v>
          </cell>
          <cell r="P807">
            <v>42670</v>
          </cell>
        </row>
        <row r="808">
          <cell r="C808" t="str">
            <v>217254172</v>
          </cell>
          <cell r="D808" t="str">
            <v>Chinácota</v>
          </cell>
          <cell r="E808" t="str">
            <v>54</v>
          </cell>
          <cell r="F808" t="str">
            <v>DEPARTAMENTO DE NORTE DE SANTANDER</v>
          </cell>
          <cell r="G808" t="str">
            <v>K30</v>
          </cell>
          <cell r="H808" t="str">
            <v>FUT_RESERVAS</v>
          </cell>
          <cell r="I808">
            <v>65</v>
          </cell>
          <cell r="J808" t="str">
            <v>GENERAL</v>
          </cell>
          <cell r="K808" t="str">
            <v>ENLINEA</v>
          </cell>
          <cell r="L808" t="str">
            <v xml:space="preserve">Aceptado                     </v>
          </cell>
          <cell r="M808">
            <v>2016</v>
          </cell>
          <cell r="N808">
            <v>10709</v>
          </cell>
          <cell r="O808" t="str">
            <v xml:space="preserve">Julio - Septiembre     </v>
          </cell>
          <cell r="P808">
            <v>42663</v>
          </cell>
        </row>
        <row r="809">
          <cell r="C809" t="str">
            <v>217263272</v>
          </cell>
          <cell r="D809" t="str">
            <v>Filandia</v>
          </cell>
          <cell r="E809" t="str">
            <v>63</v>
          </cell>
          <cell r="F809" t="str">
            <v>DEPARTAMENTO DE QUINDIO</v>
          </cell>
          <cell r="G809" t="str">
            <v>K30</v>
          </cell>
          <cell r="H809" t="str">
            <v>FUT_RESERVAS</v>
          </cell>
          <cell r="I809">
            <v>65</v>
          </cell>
          <cell r="J809" t="str">
            <v>GENERAL</v>
          </cell>
          <cell r="K809" t="str">
            <v>ENLINEA</v>
          </cell>
          <cell r="L809" t="str">
            <v xml:space="preserve">Aceptado                     </v>
          </cell>
          <cell r="M809">
            <v>2016</v>
          </cell>
          <cell r="N809">
            <v>10709</v>
          </cell>
          <cell r="O809" t="str">
            <v xml:space="preserve">Julio - Septiembre     </v>
          </cell>
          <cell r="P809">
            <v>42668</v>
          </cell>
        </row>
        <row r="810">
          <cell r="C810" t="str">
            <v>217266572</v>
          </cell>
          <cell r="D810" t="str">
            <v>Pueblo Rico - Risaralda</v>
          </cell>
          <cell r="E810" t="str">
            <v>66</v>
          </cell>
          <cell r="F810" t="str">
            <v>DEPARTAMENTO DE RISARALDA</v>
          </cell>
          <cell r="G810" t="str">
            <v>K30</v>
          </cell>
          <cell r="H810" t="str">
            <v>FUT_RESERVAS</v>
          </cell>
          <cell r="I810">
            <v>65</v>
          </cell>
          <cell r="J810" t="str">
            <v>GENERAL</v>
          </cell>
          <cell r="K810" t="str">
            <v>ENLINEA</v>
          </cell>
          <cell r="L810" t="str">
            <v xml:space="preserve">Aceptado                     </v>
          </cell>
          <cell r="M810">
            <v>2016</v>
          </cell>
          <cell r="N810">
            <v>10709</v>
          </cell>
          <cell r="O810" t="str">
            <v xml:space="preserve">Julio - Septiembre     </v>
          </cell>
          <cell r="P810">
            <v>42653</v>
          </cell>
        </row>
        <row r="811">
          <cell r="C811" t="str">
            <v>217268572</v>
          </cell>
          <cell r="D811" t="str">
            <v>Puente Nacional</v>
          </cell>
          <cell r="E811" t="str">
            <v>68</v>
          </cell>
          <cell r="F811" t="str">
            <v>DEPARTAMENTO DE SANTANDER</v>
          </cell>
          <cell r="G811" t="str">
            <v>K30</v>
          </cell>
          <cell r="H811" t="str">
            <v>FUT_RESERVAS</v>
          </cell>
          <cell r="I811">
            <v>65</v>
          </cell>
          <cell r="J811" t="str">
            <v>GENERAL</v>
          </cell>
          <cell r="K811" t="str">
            <v>ENLINEA</v>
          </cell>
          <cell r="L811" t="str">
            <v xml:space="preserve">Aceptado                     </v>
          </cell>
          <cell r="M811">
            <v>2016</v>
          </cell>
          <cell r="N811">
            <v>10709</v>
          </cell>
          <cell r="O811" t="str">
            <v xml:space="preserve">Julio - Septiembre     </v>
          </cell>
          <cell r="P811">
            <v>42671</v>
          </cell>
        </row>
        <row r="812">
          <cell r="C812" t="str">
            <v>217268872</v>
          </cell>
          <cell r="D812" t="str">
            <v>Villanueva - Santander</v>
          </cell>
          <cell r="E812" t="str">
            <v>68</v>
          </cell>
          <cell r="F812" t="str">
            <v>DEPARTAMENTO DE SANTANDER</v>
          </cell>
          <cell r="G812" t="str">
            <v>K30</v>
          </cell>
          <cell r="H812" t="str">
            <v>FUT_RESERVAS</v>
          </cell>
          <cell r="I812">
            <v>65</v>
          </cell>
          <cell r="J812" t="str">
            <v>GENERAL</v>
          </cell>
          <cell r="K812" t="str">
            <v>ENLINEA</v>
          </cell>
          <cell r="L812" t="str">
            <v xml:space="preserve">Aceptado                     </v>
          </cell>
          <cell r="M812">
            <v>2016</v>
          </cell>
          <cell r="N812">
            <v>10709</v>
          </cell>
          <cell r="O812" t="str">
            <v xml:space="preserve">Julio - Septiembre     </v>
          </cell>
          <cell r="P812">
            <v>42665</v>
          </cell>
        </row>
        <row r="813">
          <cell r="C813" t="str">
            <v>217305873</v>
          </cell>
          <cell r="D813" t="str">
            <v>Vigía del Fuerte</v>
          </cell>
          <cell r="E813" t="str">
            <v>05</v>
          </cell>
          <cell r="F813" t="str">
            <v>DEPARTAMENTO DE ANTIOQUIA</v>
          </cell>
          <cell r="G813" t="str">
            <v>K30</v>
          </cell>
          <cell r="H813" t="str">
            <v>FUT_RESERVAS</v>
          </cell>
          <cell r="I813">
            <v>65</v>
          </cell>
          <cell r="J813" t="str">
            <v>GENERAL</v>
          </cell>
          <cell r="K813" t="str">
            <v>ENLINEA</v>
          </cell>
          <cell r="L813" t="str">
            <v xml:space="preserve">Aceptado                     </v>
          </cell>
          <cell r="M813">
            <v>2016</v>
          </cell>
          <cell r="N813">
            <v>10709</v>
          </cell>
          <cell r="O813" t="str">
            <v xml:space="preserve">Julio - Septiembre     </v>
          </cell>
          <cell r="P813">
            <v>42673</v>
          </cell>
        </row>
        <row r="814">
          <cell r="C814" t="str">
            <v>217308573</v>
          </cell>
          <cell r="D814" t="str">
            <v>Puerto Colombia</v>
          </cell>
          <cell r="E814" t="str">
            <v>08</v>
          </cell>
          <cell r="F814" t="str">
            <v>DEPARTAMENTO DE ATLANTICO</v>
          </cell>
          <cell r="G814" t="str">
            <v>K30</v>
          </cell>
          <cell r="H814" t="str">
            <v>FUT_RESERVAS</v>
          </cell>
          <cell r="I814">
            <v>65</v>
          </cell>
          <cell r="J814" t="str">
            <v>GENERAL</v>
          </cell>
          <cell r="K814" t="str">
            <v>ENLINEA</v>
          </cell>
          <cell r="L814" t="str">
            <v xml:space="preserve">Aceptado                     </v>
          </cell>
          <cell r="M814">
            <v>2016</v>
          </cell>
          <cell r="N814">
            <v>10709</v>
          </cell>
          <cell r="O814" t="str">
            <v xml:space="preserve">Julio - Septiembre     </v>
          </cell>
          <cell r="P814">
            <v>42672</v>
          </cell>
        </row>
        <row r="815">
          <cell r="C815" t="str">
            <v>217313473</v>
          </cell>
          <cell r="D815" t="str">
            <v>Morales - Bolívar</v>
          </cell>
          <cell r="E815" t="str">
            <v>13</v>
          </cell>
          <cell r="F815" t="str">
            <v>DEPARTAMENTO DE BOLIVAR</v>
          </cell>
          <cell r="G815" t="str">
            <v>K30</v>
          </cell>
          <cell r="H815" t="str">
            <v>FUT_RESERVAS</v>
          </cell>
          <cell r="I815">
            <v>65</v>
          </cell>
          <cell r="J815" t="str">
            <v>GENERAL</v>
          </cell>
          <cell r="K815" t="str">
            <v>ENLINEA</v>
          </cell>
          <cell r="L815" t="str">
            <v xml:space="preserve">Aceptado                     </v>
          </cell>
          <cell r="M815">
            <v>2016</v>
          </cell>
          <cell r="N815">
            <v>10709</v>
          </cell>
          <cell r="O815" t="str">
            <v xml:space="preserve">Julio - Septiembre     </v>
          </cell>
          <cell r="P815">
            <v>42674</v>
          </cell>
        </row>
        <row r="816">
          <cell r="C816" t="str">
            <v>217313673</v>
          </cell>
          <cell r="D816" t="str">
            <v>Santa Catalina - Bolívar</v>
          </cell>
          <cell r="E816" t="str">
            <v>13</v>
          </cell>
          <cell r="F816" t="str">
            <v>DEPARTAMENTO DE BOLIVAR</v>
          </cell>
          <cell r="G816" t="str">
            <v>K30</v>
          </cell>
          <cell r="H816" t="str">
            <v>FUT_RESERVAS</v>
          </cell>
          <cell r="I816">
            <v>65</v>
          </cell>
          <cell r="J816" t="str">
            <v>GENERAL</v>
          </cell>
          <cell r="K816" t="str">
            <v>ENLINEA</v>
          </cell>
          <cell r="L816" t="str">
            <v xml:space="preserve">Aceptado                     </v>
          </cell>
          <cell r="M816">
            <v>2016</v>
          </cell>
          <cell r="N816">
            <v>10709</v>
          </cell>
          <cell r="O816" t="str">
            <v xml:space="preserve">Julio - Septiembre     </v>
          </cell>
          <cell r="P816">
            <v>42674</v>
          </cell>
        </row>
        <row r="817">
          <cell r="C817" t="str">
            <v>217313873</v>
          </cell>
          <cell r="D817" t="str">
            <v>Villanueva - Bolívar</v>
          </cell>
          <cell r="E817" t="str">
            <v>13</v>
          </cell>
          <cell r="F817" t="str">
            <v>DEPARTAMENTO DE BOLIVAR</v>
          </cell>
          <cell r="G817" t="str">
            <v>K30</v>
          </cell>
          <cell r="H817" t="str">
            <v>FUT_RESERVAS</v>
          </cell>
          <cell r="I817">
            <v>65</v>
          </cell>
          <cell r="J817" t="str">
            <v>GENERAL</v>
          </cell>
          <cell r="K817" t="str">
            <v>ENLINEA</v>
          </cell>
          <cell r="L817" t="str">
            <v xml:space="preserve">Aceptado                     </v>
          </cell>
          <cell r="M817">
            <v>2016</v>
          </cell>
          <cell r="N817">
            <v>10709</v>
          </cell>
          <cell r="O817" t="str">
            <v xml:space="preserve">Julio - Septiembre     </v>
          </cell>
          <cell r="P817">
            <v>42664</v>
          </cell>
        </row>
        <row r="818">
          <cell r="C818" t="str">
            <v>217315673</v>
          </cell>
          <cell r="D818" t="str">
            <v>San Mateo</v>
          </cell>
          <cell r="E818" t="str">
            <v>15</v>
          </cell>
          <cell r="F818" t="str">
            <v>DEPARTAMENTO DE BOYACA</v>
          </cell>
          <cell r="G818" t="str">
            <v>K30</v>
          </cell>
          <cell r="H818" t="str">
            <v>FUT_RESERVAS</v>
          </cell>
          <cell r="I818">
            <v>65</v>
          </cell>
          <cell r="J818" t="str">
            <v>GENERAL</v>
          </cell>
          <cell r="K818" t="str">
            <v>ENLINEA</v>
          </cell>
          <cell r="L818" t="str">
            <v xml:space="preserve">Aceptado                     </v>
          </cell>
          <cell r="M818">
            <v>2016</v>
          </cell>
          <cell r="N818">
            <v>10709</v>
          </cell>
          <cell r="O818" t="str">
            <v xml:space="preserve">Julio - Septiembre     </v>
          </cell>
          <cell r="P818">
            <v>42674</v>
          </cell>
        </row>
        <row r="819">
          <cell r="C819" t="str">
            <v>217317873</v>
          </cell>
          <cell r="D819" t="str">
            <v>Villamaría</v>
          </cell>
          <cell r="E819" t="str">
            <v>17</v>
          </cell>
          <cell r="F819" t="str">
            <v>DEPARTAMENTO DE CALDAS</v>
          </cell>
          <cell r="G819" t="str">
            <v>K30</v>
          </cell>
          <cell r="H819" t="str">
            <v>FUT_RESERVAS</v>
          </cell>
          <cell r="I819">
            <v>65</v>
          </cell>
          <cell r="J819" t="str">
            <v>GENERAL</v>
          </cell>
          <cell r="K819" t="str">
            <v>ENLINEA</v>
          </cell>
          <cell r="L819" t="str">
            <v xml:space="preserve">Aceptado                     </v>
          </cell>
          <cell r="M819">
            <v>2016</v>
          </cell>
          <cell r="N819">
            <v>10709</v>
          </cell>
          <cell r="O819" t="str">
            <v xml:space="preserve">Julio - Septiembre     </v>
          </cell>
          <cell r="P819">
            <v>42674</v>
          </cell>
        </row>
        <row r="820">
          <cell r="C820" t="str">
            <v>217319473</v>
          </cell>
          <cell r="D820" t="str">
            <v>Morales - Cauca</v>
          </cell>
          <cell r="E820" t="str">
            <v>19</v>
          </cell>
          <cell r="F820" t="str">
            <v>DEPARTAMENTO DE CAUCA</v>
          </cell>
          <cell r="G820" t="str">
            <v>K30</v>
          </cell>
          <cell r="H820" t="str">
            <v>FUT_RESERVAS</v>
          </cell>
          <cell r="I820">
            <v>65</v>
          </cell>
          <cell r="J820" t="str">
            <v>GENERAL</v>
          </cell>
          <cell r="K820" t="str">
            <v>ENLINEA</v>
          </cell>
          <cell r="L820" t="str">
            <v xml:space="preserve">Aceptado                     </v>
          </cell>
          <cell r="M820">
            <v>2016</v>
          </cell>
          <cell r="N820">
            <v>10709</v>
          </cell>
          <cell r="O820" t="str">
            <v xml:space="preserve">Julio - Septiembre     </v>
          </cell>
          <cell r="P820">
            <v>42672</v>
          </cell>
        </row>
        <row r="821">
          <cell r="C821" t="str">
            <v>217319573</v>
          </cell>
          <cell r="D821" t="str">
            <v>Puerto Tejada</v>
          </cell>
          <cell r="E821" t="str">
            <v>19</v>
          </cell>
          <cell r="F821" t="str">
            <v>DEPARTAMENTO DE CAUCA</v>
          </cell>
          <cell r="G821" t="str">
            <v>K30</v>
          </cell>
          <cell r="H821" t="str">
            <v>FUT_RESERVAS</v>
          </cell>
          <cell r="I821">
            <v>65</v>
          </cell>
          <cell r="J821" t="str">
            <v>GENERAL</v>
          </cell>
          <cell r="K821" t="str">
            <v>ENLINEA</v>
          </cell>
          <cell r="L821" t="str">
            <v xml:space="preserve">Aceptado                     </v>
          </cell>
          <cell r="M821">
            <v>2016</v>
          </cell>
          <cell r="N821">
            <v>10709</v>
          </cell>
          <cell r="O821" t="str">
            <v xml:space="preserve">Julio - Septiembre     </v>
          </cell>
          <cell r="P821">
            <v>42667</v>
          </cell>
        </row>
        <row r="822">
          <cell r="C822" t="str">
            <v>217325473</v>
          </cell>
          <cell r="D822" t="str">
            <v>Mosquera - Cundinamarca</v>
          </cell>
          <cell r="E822" t="str">
            <v>25</v>
          </cell>
          <cell r="F822" t="str">
            <v>DEPARTAMENTO DE CUNDINAMARCA</v>
          </cell>
          <cell r="G822" t="str">
            <v>K30</v>
          </cell>
          <cell r="H822" t="str">
            <v>FUT_RESERVAS</v>
          </cell>
          <cell r="I822">
            <v>65</v>
          </cell>
          <cell r="J822" t="str">
            <v>GENERAL</v>
          </cell>
          <cell r="K822" t="str">
            <v>ENLINEA</v>
          </cell>
          <cell r="L822" t="str">
            <v xml:space="preserve">Aceptado                     </v>
          </cell>
          <cell r="M822">
            <v>2016</v>
          </cell>
          <cell r="N822">
            <v>10709</v>
          </cell>
          <cell r="O822" t="str">
            <v xml:space="preserve">Julio - Septiembre     </v>
          </cell>
          <cell r="P822">
            <v>42664</v>
          </cell>
        </row>
        <row r="823">
          <cell r="C823" t="str">
            <v>217325873</v>
          </cell>
          <cell r="D823" t="str">
            <v>Villapinzón</v>
          </cell>
          <cell r="E823" t="str">
            <v>25</v>
          </cell>
          <cell r="F823" t="str">
            <v>DEPARTAMENTO DE CUNDINAMARCA</v>
          </cell>
          <cell r="G823" t="str">
            <v>K30</v>
          </cell>
          <cell r="H823" t="str">
            <v>FUT_RESERVAS</v>
          </cell>
          <cell r="I823">
            <v>65</v>
          </cell>
          <cell r="J823" t="str">
            <v>GENERAL</v>
          </cell>
          <cell r="K823" t="str">
            <v>ENLINEA</v>
          </cell>
          <cell r="L823" t="str">
            <v xml:space="preserve">Aceptado                     </v>
          </cell>
          <cell r="M823">
            <v>2016</v>
          </cell>
          <cell r="N823">
            <v>10709</v>
          </cell>
          <cell r="O823" t="str">
            <v xml:space="preserve">Julio - Septiembre     </v>
          </cell>
          <cell r="P823">
            <v>42669</v>
          </cell>
        </row>
        <row r="824">
          <cell r="C824" t="str">
            <v>217350573</v>
          </cell>
          <cell r="D824" t="str">
            <v>Puerto López</v>
          </cell>
          <cell r="E824" t="str">
            <v>50</v>
          </cell>
          <cell r="F824" t="str">
            <v>DEPARTAMENTO DEL META</v>
          </cell>
          <cell r="G824" t="str">
            <v>K30</v>
          </cell>
          <cell r="H824" t="str">
            <v>FUT_RESERVAS</v>
          </cell>
          <cell r="I824">
            <v>65</v>
          </cell>
          <cell r="J824" t="str">
            <v>GENERAL</v>
          </cell>
          <cell r="K824" t="str">
            <v>ENLINEA</v>
          </cell>
          <cell r="L824" t="str">
            <v xml:space="preserve">Aceptado                     </v>
          </cell>
          <cell r="M824">
            <v>2016</v>
          </cell>
          <cell r="N824">
            <v>10709</v>
          </cell>
          <cell r="O824" t="str">
            <v xml:space="preserve">Julio - Septiembre     </v>
          </cell>
          <cell r="P824">
            <v>42667</v>
          </cell>
        </row>
        <row r="825">
          <cell r="C825" t="str">
            <v>217352473</v>
          </cell>
          <cell r="D825" t="str">
            <v>Mosquera - Nariño</v>
          </cell>
          <cell r="E825" t="str">
            <v>52</v>
          </cell>
          <cell r="F825" t="str">
            <v>DEPARTAMENTO DE NARIÑO</v>
          </cell>
          <cell r="G825" t="str">
            <v>K30</v>
          </cell>
          <cell r="H825" t="str">
            <v>FUT_RESERVAS</v>
          </cell>
          <cell r="I825">
            <v>65</v>
          </cell>
          <cell r="J825" t="str">
            <v>GENERAL</v>
          </cell>
          <cell r="K825" t="str">
            <v>ENLINEA</v>
          </cell>
          <cell r="L825" t="str">
            <v xml:space="preserve">Aceptado                     </v>
          </cell>
          <cell r="M825">
            <v>2016</v>
          </cell>
          <cell r="N825">
            <v>10709</v>
          </cell>
          <cell r="O825" t="str">
            <v xml:space="preserve">Julio - Septiembre     </v>
          </cell>
          <cell r="P825">
            <v>42662</v>
          </cell>
        </row>
        <row r="826">
          <cell r="C826" t="str">
            <v>217352573</v>
          </cell>
          <cell r="D826" t="str">
            <v>Puerres</v>
          </cell>
          <cell r="E826" t="str">
            <v>52</v>
          </cell>
          <cell r="F826" t="str">
            <v>DEPARTAMENTO DE NARIÑO</v>
          </cell>
          <cell r="G826" t="str">
            <v>K30</v>
          </cell>
          <cell r="H826" t="str">
            <v>FUT_RESERVAS</v>
          </cell>
          <cell r="I826">
            <v>65</v>
          </cell>
          <cell r="J826" t="str">
            <v>GENERAL</v>
          </cell>
          <cell r="K826" t="str">
            <v>ENLINEA</v>
          </cell>
          <cell r="L826" t="str">
            <v xml:space="preserve">Aceptado                     </v>
          </cell>
          <cell r="M826">
            <v>2016</v>
          </cell>
          <cell r="N826">
            <v>10709</v>
          </cell>
          <cell r="O826" t="str">
            <v xml:space="preserve">Julio - Septiembre     </v>
          </cell>
          <cell r="P826">
            <v>42670</v>
          </cell>
        </row>
        <row r="827">
          <cell r="C827" t="str">
            <v>217354673</v>
          </cell>
          <cell r="D827" t="str">
            <v>San Cayetano - Norte de Santander</v>
          </cell>
          <cell r="E827" t="str">
            <v>54</v>
          </cell>
          <cell r="F827" t="str">
            <v>DEPARTAMENTO DE NORTE DE SANTANDER</v>
          </cell>
          <cell r="G827" t="str">
            <v>K30</v>
          </cell>
          <cell r="H827" t="str">
            <v>FUT_RESERVAS</v>
          </cell>
          <cell r="I827">
            <v>65</v>
          </cell>
          <cell r="J827" t="str">
            <v>GENERAL</v>
          </cell>
          <cell r="K827" t="str">
            <v>ENLINEA</v>
          </cell>
          <cell r="L827" t="str">
            <v xml:space="preserve">Aceptado                     </v>
          </cell>
          <cell r="M827">
            <v>2016</v>
          </cell>
          <cell r="N827">
            <v>10709</v>
          </cell>
          <cell r="O827" t="str">
            <v xml:space="preserve">Julio - Septiembre     </v>
          </cell>
          <cell r="P827">
            <v>42663</v>
          </cell>
        </row>
        <row r="828">
          <cell r="C828" t="str">
            <v>217368573</v>
          </cell>
          <cell r="D828" t="str">
            <v>Puerto Parra</v>
          </cell>
          <cell r="E828" t="str">
            <v>68</v>
          </cell>
          <cell r="F828" t="str">
            <v>DEPARTAMENTO DE SANTANDER</v>
          </cell>
          <cell r="G828" t="str">
            <v>K30</v>
          </cell>
          <cell r="H828" t="str">
            <v>FUT_RESERVAS</v>
          </cell>
          <cell r="I828">
            <v>65</v>
          </cell>
          <cell r="J828" t="str">
            <v>GENERAL</v>
          </cell>
          <cell r="K828" t="str">
            <v>ENLINEA</v>
          </cell>
          <cell r="L828" t="str">
            <v xml:space="preserve">Aceptado                     </v>
          </cell>
          <cell r="M828">
            <v>2016</v>
          </cell>
          <cell r="N828">
            <v>10709</v>
          </cell>
          <cell r="O828" t="str">
            <v xml:space="preserve">Julio - Septiembre     </v>
          </cell>
          <cell r="P828">
            <v>42674</v>
          </cell>
        </row>
        <row r="829">
          <cell r="C829" t="str">
            <v>217368673</v>
          </cell>
          <cell r="D829" t="str">
            <v>San Benito</v>
          </cell>
          <cell r="E829" t="str">
            <v>68</v>
          </cell>
          <cell r="F829" t="str">
            <v>DEPARTAMENTO DE SANTANDER</v>
          </cell>
          <cell r="G829" t="str">
            <v>K30</v>
          </cell>
          <cell r="H829" t="str">
            <v>FUT_RESERVAS</v>
          </cell>
          <cell r="I829">
            <v>65</v>
          </cell>
          <cell r="J829" t="str">
            <v>GENERAL</v>
          </cell>
          <cell r="K829" t="str">
            <v>ENLINEA</v>
          </cell>
          <cell r="L829" t="str">
            <v xml:space="preserve">Aceptado                     </v>
          </cell>
          <cell r="M829">
            <v>2016</v>
          </cell>
          <cell r="N829">
            <v>10709</v>
          </cell>
          <cell r="O829" t="str">
            <v xml:space="preserve">Julio - Septiembre     </v>
          </cell>
          <cell r="P829">
            <v>42674</v>
          </cell>
        </row>
        <row r="830">
          <cell r="C830" t="str">
            <v>217368773</v>
          </cell>
          <cell r="D830" t="str">
            <v>Sucre - Santander</v>
          </cell>
          <cell r="E830" t="str">
            <v>68</v>
          </cell>
          <cell r="F830" t="str">
            <v>DEPARTAMENTO DE SANTANDER</v>
          </cell>
          <cell r="G830" t="str">
            <v>K30</v>
          </cell>
          <cell r="H830" t="str">
            <v>FUT_RESERVAS</v>
          </cell>
          <cell r="I830">
            <v>65</v>
          </cell>
          <cell r="J830" t="str">
            <v>GENERAL</v>
          </cell>
          <cell r="K830" t="str">
            <v>ENLINEA</v>
          </cell>
          <cell r="L830" t="str">
            <v xml:space="preserve">Aceptado                     </v>
          </cell>
          <cell r="M830">
            <v>2016</v>
          </cell>
          <cell r="N830">
            <v>10709</v>
          </cell>
          <cell r="O830" t="str">
            <v xml:space="preserve">Julio - Septiembre     </v>
          </cell>
          <cell r="P830">
            <v>42667</v>
          </cell>
        </row>
        <row r="831">
          <cell r="C831" t="str">
            <v>217370473</v>
          </cell>
          <cell r="D831" t="str">
            <v>Morroa</v>
          </cell>
          <cell r="E831" t="str">
            <v>70</v>
          </cell>
          <cell r="F831" t="str">
            <v>DEPARTAMENTO DE SUCRE</v>
          </cell>
          <cell r="G831" t="str">
            <v>K30</v>
          </cell>
          <cell r="H831" t="str">
            <v>FUT_RESERVAS</v>
          </cell>
          <cell r="I831">
            <v>65</v>
          </cell>
          <cell r="J831" t="str">
            <v>GENERAL</v>
          </cell>
          <cell r="K831" t="str">
            <v>ENLINEA</v>
          </cell>
          <cell r="L831" t="str">
            <v xml:space="preserve">Aceptado                     </v>
          </cell>
          <cell r="M831">
            <v>2016</v>
          </cell>
          <cell r="N831">
            <v>10709</v>
          </cell>
          <cell r="O831" t="str">
            <v xml:space="preserve">Julio - Septiembre     </v>
          </cell>
          <cell r="P831">
            <v>42672</v>
          </cell>
        </row>
        <row r="832">
          <cell r="C832" t="str">
            <v>217373873</v>
          </cell>
          <cell r="D832" t="str">
            <v>Villarrica - Tolima</v>
          </cell>
          <cell r="E832" t="str">
            <v>73</v>
          </cell>
          <cell r="F832" t="str">
            <v>DEPARTAMENTO DE TOLIMA</v>
          </cell>
          <cell r="G832" t="str">
            <v>K30</v>
          </cell>
          <cell r="H832" t="str">
            <v>FUT_RESERVAS</v>
          </cell>
          <cell r="I832">
            <v>65</v>
          </cell>
          <cell r="J832" t="str">
            <v>GENERAL</v>
          </cell>
          <cell r="K832" t="str">
            <v>ENLINEA</v>
          </cell>
          <cell r="L832" t="str">
            <v xml:space="preserve">Aceptado                     </v>
          </cell>
          <cell r="M832">
            <v>2016</v>
          </cell>
          <cell r="N832">
            <v>10709</v>
          </cell>
          <cell r="O832" t="str">
            <v xml:space="preserve">Julio - Septiembre     </v>
          </cell>
          <cell r="P832">
            <v>42665</v>
          </cell>
        </row>
        <row r="833">
          <cell r="C833" t="str">
            <v>217386573</v>
          </cell>
          <cell r="D833" t="str">
            <v>Puerto Leguízamo</v>
          </cell>
          <cell r="E833" t="str">
            <v>86</v>
          </cell>
          <cell r="F833" t="str">
            <v>DEPARTAMENTO DE PUTUMAYO</v>
          </cell>
          <cell r="G833" t="str">
            <v>K30</v>
          </cell>
          <cell r="H833" t="str">
            <v>FUT_RESERVAS</v>
          </cell>
          <cell r="I833">
            <v>65</v>
          </cell>
          <cell r="J833" t="str">
            <v>GENERAL</v>
          </cell>
          <cell r="K833" t="str">
            <v>ENLINEA</v>
          </cell>
          <cell r="L833" t="str">
            <v xml:space="preserve">Aceptado                     </v>
          </cell>
          <cell r="M833">
            <v>2016</v>
          </cell>
          <cell r="N833">
            <v>10709</v>
          </cell>
          <cell r="O833" t="str">
            <v xml:space="preserve">Julio - Septiembre     </v>
          </cell>
          <cell r="P833">
            <v>42674</v>
          </cell>
        </row>
        <row r="834">
          <cell r="C834" t="str">
            <v>217399773</v>
          </cell>
          <cell r="D834" t="str">
            <v>Cumaribo</v>
          </cell>
          <cell r="E834" t="str">
            <v>99</v>
          </cell>
          <cell r="F834" t="str">
            <v>DEPARTAMENTO DE VICHADA</v>
          </cell>
          <cell r="G834" t="str">
            <v>K30</v>
          </cell>
          <cell r="H834" t="str">
            <v>FUT_RESERVAS</v>
          </cell>
          <cell r="I834">
            <v>65</v>
          </cell>
          <cell r="J834" t="str">
            <v>GENERAL</v>
          </cell>
          <cell r="K834" t="str">
            <v>ENLINEA</v>
          </cell>
          <cell r="L834" t="str">
            <v xml:space="preserve">Aceptado                     </v>
          </cell>
          <cell r="M834">
            <v>2016</v>
          </cell>
          <cell r="N834">
            <v>10709</v>
          </cell>
          <cell r="O834" t="str">
            <v xml:space="preserve">Julio - Septiembre     </v>
          </cell>
          <cell r="P834">
            <v>42665</v>
          </cell>
        </row>
        <row r="835">
          <cell r="C835" t="str">
            <v>217405674</v>
          </cell>
          <cell r="D835" t="str">
            <v>San Vicente</v>
          </cell>
          <cell r="E835" t="str">
            <v>05</v>
          </cell>
          <cell r="F835" t="str">
            <v>DEPARTAMENTO DE ANTIOQUIA</v>
          </cell>
          <cell r="G835" t="str">
            <v>K30</v>
          </cell>
          <cell r="H835" t="str">
            <v>FUT_RESERVAS</v>
          </cell>
          <cell r="I835">
            <v>65</v>
          </cell>
          <cell r="J835" t="str">
            <v>GENERAL</v>
          </cell>
          <cell r="K835" t="str">
            <v>ENLINEA</v>
          </cell>
          <cell r="L835" t="str">
            <v xml:space="preserve">Aceptado                     </v>
          </cell>
          <cell r="M835">
            <v>2016</v>
          </cell>
          <cell r="N835">
            <v>10709</v>
          </cell>
          <cell r="O835" t="str">
            <v xml:space="preserve">Julio - Septiembre     </v>
          </cell>
          <cell r="P835">
            <v>42656</v>
          </cell>
        </row>
        <row r="836">
          <cell r="C836" t="str">
            <v>217413074</v>
          </cell>
          <cell r="D836" t="str">
            <v>Barranco de Loba</v>
          </cell>
          <cell r="E836" t="str">
            <v>13</v>
          </cell>
          <cell r="F836" t="str">
            <v>DEPARTAMENTO DE BOLIVAR</v>
          </cell>
          <cell r="G836" t="str">
            <v>K30</v>
          </cell>
          <cell r="H836" t="str">
            <v>FUT_RESERVAS</v>
          </cell>
          <cell r="I836">
            <v>65</v>
          </cell>
          <cell r="J836" t="str">
            <v>GENERAL</v>
          </cell>
          <cell r="K836" t="str">
            <v>ENLINEA</v>
          </cell>
          <cell r="L836" t="str">
            <v xml:space="preserve">Aceptado                     </v>
          </cell>
          <cell r="M836">
            <v>2016</v>
          </cell>
          <cell r="N836">
            <v>10709</v>
          </cell>
          <cell r="O836" t="str">
            <v xml:space="preserve">Julio - Septiembre     </v>
          </cell>
          <cell r="P836">
            <v>42671</v>
          </cell>
        </row>
        <row r="837">
          <cell r="C837" t="str">
            <v>217415774</v>
          </cell>
          <cell r="D837" t="str">
            <v>Susacón</v>
          </cell>
          <cell r="E837" t="str">
            <v>15</v>
          </cell>
          <cell r="F837" t="str">
            <v>DEPARTAMENTO DE BOYACA</v>
          </cell>
          <cell r="G837" t="str">
            <v>K30</v>
          </cell>
          <cell r="H837" t="str">
            <v>FUT_RESERVAS</v>
          </cell>
          <cell r="I837">
            <v>65</v>
          </cell>
          <cell r="J837" t="str">
            <v>GENERAL</v>
          </cell>
          <cell r="K837" t="str">
            <v>ENLINEA</v>
          </cell>
          <cell r="L837" t="str">
            <v xml:space="preserve">Aceptado                     </v>
          </cell>
          <cell r="M837">
            <v>2016</v>
          </cell>
          <cell r="N837">
            <v>10709</v>
          </cell>
          <cell r="O837" t="str">
            <v xml:space="preserve">Julio - Septiembre     </v>
          </cell>
          <cell r="P837">
            <v>42674</v>
          </cell>
        </row>
        <row r="838">
          <cell r="C838" t="str">
            <v>217417174</v>
          </cell>
          <cell r="D838" t="str">
            <v>Chinchiná</v>
          </cell>
          <cell r="E838" t="str">
            <v>17</v>
          </cell>
          <cell r="F838" t="str">
            <v>DEPARTAMENTO DE CALDAS</v>
          </cell>
          <cell r="G838" t="str">
            <v>K30</v>
          </cell>
          <cell r="H838" t="str">
            <v>FUT_RESERVAS</v>
          </cell>
          <cell r="I838">
            <v>65</v>
          </cell>
          <cell r="J838" t="str">
            <v>GENERAL</v>
          </cell>
          <cell r="K838" t="str">
            <v>ENLINEA</v>
          </cell>
          <cell r="L838" t="str">
            <v xml:space="preserve">Aceptado                     </v>
          </cell>
          <cell r="M838">
            <v>2016</v>
          </cell>
          <cell r="N838">
            <v>10709</v>
          </cell>
          <cell r="O838" t="str">
            <v xml:space="preserve">Julio - Septiembre     </v>
          </cell>
          <cell r="P838">
            <v>42669</v>
          </cell>
        </row>
        <row r="839">
          <cell r="C839" t="str">
            <v>217423574</v>
          </cell>
          <cell r="D839" t="str">
            <v>Puerto Escondido</v>
          </cell>
          <cell r="E839" t="str">
            <v>23</v>
          </cell>
          <cell r="F839" t="str">
            <v>DEPARTAMENTO DE CORDOBA</v>
          </cell>
          <cell r="G839" t="str">
            <v>K30</v>
          </cell>
          <cell r="H839" t="str">
            <v>FUT_RESERVAS</v>
          </cell>
          <cell r="I839">
            <v>65</v>
          </cell>
          <cell r="J839" t="str">
            <v>GENERAL</v>
          </cell>
          <cell r="K839" t="str">
            <v>ENLINEA</v>
          </cell>
          <cell r="L839" t="str">
            <v xml:space="preserve">Aceptado                     </v>
          </cell>
          <cell r="M839">
            <v>2016</v>
          </cell>
          <cell r="N839">
            <v>10709</v>
          </cell>
          <cell r="O839" t="str">
            <v xml:space="preserve">Julio - Septiembre     </v>
          </cell>
          <cell r="P839">
            <v>42668</v>
          </cell>
        </row>
        <row r="840">
          <cell r="C840" t="str">
            <v>217444874</v>
          </cell>
          <cell r="D840" t="str">
            <v>Villanueva - Guajira</v>
          </cell>
          <cell r="E840" t="str">
            <v>44</v>
          </cell>
          <cell r="F840" t="str">
            <v>DEPARTAMENTO DE GUAJIRA</v>
          </cell>
          <cell r="G840" t="str">
            <v>K30</v>
          </cell>
          <cell r="H840" t="str">
            <v>FUT_RESERVAS</v>
          </cell>
          <cell r="I840">
            <v>65</v>
          </cell>
          <cell r="J840" t="str">
            <v>GENERAL</v>
          </cell>
          <cell r="K840" t="str">
            <v>ENLINEA</v>
          </cell>
          <cell r="L840" t="str">
            <v xml:space="preserve">Aceptado                     </v>
          </cell>
          <cell r="M840">
            <v>2016</v>
          </cell>
          <cell r="N840">
            <v>10709</v>
          </cell>
          <cell r="O840" t="str">
            <v xml:space="preserve">Julio - Septiembre     </v>
          </cell>
          <cell r="P840">
            <v>42669</v>
          </cell>
        </row>
        <row r="841">
          <cell r="C841" t="str">
            <v>217454174</v>
          </cell>
          <cell r="D841" t="str">
            <v>Chitagá</v>
          </cell>
          <cell r="E841" t="str">
            <v>54</v>
          </cell>
          <cell r="F841" t="str">
            <v>DEPARTAMENTO DE NORTE DE SANTANDER</v>
          </cell>
          <cell r="G841" t="str">
            <v>K30</v>
          </cell>
          <cell r="H841" t="str">
            <v>FUT_RESERVAS</v>
          </cell>
          <cell r="I841">
            <v>65</v>
          </cell>
          <cell r="J841" t="str">
            <v>GENERAL</v>
          </cell>
          <cell r="K841" t="str">
            <v>ENLINEA</v>
          </cell>
          <cell r="L841" t="str">
            <v xml:space="preserve">Aceptado                     </v>
          </cell>
          <cell r="M841">
            <v>2016</v>
          </cell>
          <cell r="N841">
            <v>10709</v>
          </cell>
          <cell r="O841" t="str">
            <v xml:space="preserve">Julio - Septiembre     </v>
          </cell>
          <cell r="P841">
            <v>42674</v>
          </cell>
        </row>
        <row r="842">
          <cell r="C842" t="str">
            <v>217454874</v>
          </cell>
          <cell r="D842" t="str">
            <v>Villa del Rosario</v>
          </cell>
          <cell r="E842" t="str">
            <v>54</v>
          </cell>
          <cell r="F842" t="str">
            <v>DEPARTAMENTO DE NORTE DE SANTANDER</v>
          </cell>
          <cell r="G842" t="str">
            <v>K30</v>
          </cell>
          <cell r="H842" t="str">
            <v>FUT_RESERVAS</v>
          </cell>
          <cell r="I842">
            <v>65</v>
          </cell>
          <cell r="J842" t="str">
            <v>GENERAL</v>
          </cell>
          <cell r="K842" t="str">
            <v>ENLINEA</v>
          </cell>
          <cell r="L842" t="str">
            <v xml:space="preserve">Aceptado                     </v>
          </cell>
          <cell r="M842">
            <v>2016</v>
          </cell>
          <cell r="N842">
            <v>10709</v>
          </cell>
          <cell r="O842" t="str">
            <v xml:space="preserve">Julio - Septiembre     </v>
          </cell>
          <cell r="P842">
            <v>42670</v>
          </cell>
        </row>
        <row r="843">
          <cell r="C843" t="str">
            <v>217505475</v>
          </cell>
          <cell r="D843" t="str">
            <v>Murindó</v>
          </cell>
          <cell r="E843" t="str">
            <v>05</v>
          </cell>
          <cell r="F843" t="str">
            <v>DEPARTAMENTO DE ANTIOQUIA</v>
          </cell>
          <cell r="G843" t="str">
            <v>K30</v>
          </cell>
          <cell r="H843" t="str">
            <v>FUT_RESERVAS</v>
          </cell>
          <cell r="I843">
            <v>65</v>
          </cell>
          <cell r="J843" t="str">
            <v>GENERAL</v>
          </cell>
          <cell r="K843" t="str">
            <v>ENLINEA</v>
          </cell>
          <cell r="L843" t="str">
            <v xml:space="preserve">Aceptado                     </v>
          </cell>
          <cell r="M843">
            <v>2016</v>
          </cell>
          <cell r="N843">
            <v>10709</v>
          </cell>
          <cell r="O843" t="str">
            <v xml:space="preserve">Julio - Septiembre     </v>
          </cell>
          <cell r="P843">
            <v>42674</v>
          </cell>
        </row>
        <row r="844">
          <cell r="C844" t="str">
            <v>217508675</v>
          </cell>
          <cell r="D844" t="str">
            <v>Santa Lucía</v>
          </cell>
          <cell r="E844" t="str">
            <v>08</v>
          </cell>
          <cell r="F844" t="str">
            <v>DEPARTAMENTO DE ATLANTICO</v>
          </cell>
          <cell r="G844" t="str">
            <v>K30</v>
          </cell>
          <cell r="H844" t="str">
            <v>FUT_RESERVAS</v>
          </cell>
          <cell r="I844">
            <v>65</v>
          </cell>
          <cell r="J844" t="str">
            <v>GENERAL</v>
          </cell>
          <cell r="K844" t="str">
            <v>ENLINEA</v>
          </cell>
          <cell r="L844" t="str">
            <v xml:space="preserve">Aceptado                     </v>
          </cell>
          <cell r="M844">
            <v>2016</v>
          </cell>
          <cell r="N844">
            <v>10709</v>
          </cell>
          <cell r="O844" t="str">
            <v xml:space="preserve">Julio - Septiembre     </v>
          </cell>
          <cell r="P844">
            <v>42674</v>
          </cell>
        </row>
        <row r="845">
          <cell r="C845" t="str">
            <v>217519075</v>
          </cell>
          <cell r="D845" t="str">
            <v>Balboa - Cauca</v>
          </cell>
          <cell r="E845" t="str">
            <v>19</v>
          </cell>
          <cell r="F845" t="str">
            <v>DEPARTAMENTO DE CAUCA</v>
          </cell>
          <cell r="G845" t="str">
            <v>K30</v>
          </cell>
          <cell r="H845" t="str">
            <v>FUT_RESERVAS</v>
          </cell>
          <cell r="I845">
            <v>65</v>
          </cell>
          <cell r="J845" t="str">
            <v>GENERAL</v>
          </cell>
          <cell r="K845" t="str">
            <v>ENLINEA</v>
          </cell>
          <cell r="L845" t="str">
            <v xml:space="preserve">Aceptado                     </v>
          </cell>
          <cell r="M845">
            <v>2016</v>
          </cell>
          <cell r="N845">
            <v>10709</v>
          </cell>
          <cell r="O845" t="str">
            <v xml:space="preserve">Julio - Septiembre     </v>
          </cell>
          <cell r="P845">
            <v>42672</v>
          </cell>
        </row>
        <row r="846">
          <cell r="C846" t="str">
            <v>217520175</v>
          </cell>
          <cell r="D846" t="str">
            <v>Chimichagua</v>
          </cell>
          <cell r="E846" t="str">
            <v>20</v>
          </cell>
          <cell r="F846" t="str">
            <v>DEPARTAMENTO DE CESAR</v>
          </cell>
          <cell r="G846" t="str">
            <v>K30</v>
          </cell>
          <cell r="H846" t="str">
            <v>FUT_RESERVAS</v>
          </cell>
          <cell r="I846">
            <v>65</v>
          </cell>
          <cell r="J846" t="str">
            <v>GENERAL</v>
          </cell>
          <cell r="K846" t="str">
            <v>ENLINEA</v>
          </cell>
          <cell r="L846" t="str">
            <v xml:space="preserve">Aceptado                     </v>
          </cell>
          <cell r="M846">
            <v>2016</v>
          </cell>
          <cell r="N846">
            <v>10709</v>
          </cell>
          <cell r="O846" t="str">
            <v xml:space="preserve">Julio - Septiembre     </v>
          </cell>
          <cell r="P846">
            <v>42674</v>
          </cell>
        </row>
        <row r="847">
          <cell r="C847" t="str">
            <v>217523675</v>
          </cell>
          <cell r="D847" t="str">
            <v>San Bernardo del Viento</v>
          </cell>
          <cell r="E847" t="str">
            <v>23</v>
          </cell>
          <cell r="F847" t="str">
            <v>DEPARTAMENTO DE CORDOBA</v>
          </cell>
          <cell r="G847" t="str">
            <v>K30</v>
          </cell>
          <cell r="H847" t="str">
            <v>FUT_RESERVAS</v>
          </cell>
          <cell r="I847">
            <v>65</v>
          </cell>
          <cell r="J847" t="str">
            <v>GENERAL</v>
          </cell>
          <cell r="K847" t="str">
            <v>ENLINEA</v>
          </cell>
          <cell r="L847" t="str">
            <v xml:space="preserve">Aceptado                     </v>
          </cell>
          <cell r="M847">
            <v>2016</v>
          </cell>
          <cell r="N847">
            <v>10709</v>
          </cell>
          <cell r="O847" t="str">
            <v xml:space="preserve">Julio - Septiembre     </v>
          </cell>
          <cell r="P847">
            <v>42670</v>
          </cell>
        </row>
        <row r="848">
          <cell r="C848" t="str">
            <v>217525175</v>
          </cell>
          <cell r="D848" t="str">
            <v>Chía</v>
          </cell>
          <cell r="E848" t="str">
            <v>25</v>
          </cell>
          <cell r="F848" t="str">
            <v>DEPARTAMENTO DE CUNDINAMARCA</v>
          </cell>
          <cell r="G848" t="str">
            <v>K30</v>
          </cell>
          <cell r="H848" t="str">
            <v>FUT_RESERVAS</v>
          </cell>
          <cell r="I848">
            <v>65</v>
          </cell>
          <cell r="J848" t="str">
            <v>GENERAL</v>
          </cell>
          <cell r="K848" t="str">
            <v>ENLINEA</v>
          </cell>
          <cell r="L848" t="str">
            <v xml:space="preserve">Aceptado                     </v>
          </cell>
          <cell r="M848">
            <v>2016</v>
          </cell>
          <cell r="N848">
            <v>10709</v>
          </cell>
          <cell r="O848" t="str">
            <v xml:space="preserve">Julio - Septiembre     </v>
          </cell>
          <cell r="P848">
            <v>42669</v>
          </cell>
        </row>
        <row r="849">
          <cell r="C849" t="str">
            <v>217525875</v>
          </cell>
          <cell r="D849" t="str">
            <v>Villeta</v>
          </cell>
          <cell r="E849" t="str">
            <v>25</v>
          </cell>
          <cell r="F849" t="str">
            <v>DEPARTAMENTO DE CUNDINAMARCA</v>
          </cell>
          <cell r="G849" t="str">
            <v>K30</v>
          </cell>
          <cell r="H849" t="str">
            <v>FUT_RESERVAS</v>
          </cell>
          <cell r="I849">
            <v>65</v>
          </cell>
          <cell r="J849" t="str">
            <v>GENERAL</v>
          </cell>
          <cell r="K849" t="str">
            <v>ENLINEA</v>
          </cell>
          <cell r="L849" t="str">
            <v xml:space="preserve">Aceptado                     </v>
          </cell>
          <cell r="M849">
            <v>2016</v>
          </cell>
          <cell r="N849">
            <v>10709</v>
          </cell>
          <cell r="O849" t="str">
            <v xml:space="preserve">Julio - Septiembre     </v>
          </cell>
          <cell r="P849">
            <v>42670</v>
          </cell>
        </row>
        <row r="850">
          <cell r="C850" t="str">
            <v>217527075</v>
          </cell>
          <cell r="D850" t="str">
            <v>Bahía Solano - Ciudad Mutis</v>
          </cell>
          <cell r="E850" t="str">
            <v>27</v>
          </cell>
          <cell r="F850" t="str">
            <v>DEPARTAMENTO DE CHOCO</v>
          </cell>
          <cell r="G850" t="str">
            <v>K30</v>
          </cell>
          <cell r="H850" t="str">
            <v>FUT_RESERVAS</v>
          </cell>
          <cell r="I850">
            <v>65</v>
          </cell>
          <cell r="J850" t="str">
            <v>GENERAL</v>
          </cell>
          <cell r="K850" t="str">
            <v>ENLINEA</v>
          </cell>
          <cell r="L850" t="str">
            <v xml:space="preserve">Aceptado                     </v>
          </cell>
          <cell r="M850">
            <v>2016</v>
          </cell>
          <cell r="N850">
            <v>10709</v>
          </cell>
          <cell r="O850" t="str">
            <v xml:space="preserve">Julio - Septiembre     </v>
          </cell>
          <cell r="P850">
            <v>42671</v>
          </cell>
        </row>
        <row r="851">
          <cell r="C851" t="str">
            <v>217547675</v>
          </cell>
          <cell r="D851" t="str">
            <v>Salamina - Magdalena</v>
          </cell>
          <cell r="E851" t="str">
            <v>47</v>
          </cell>
          <cell r="F851" t="str">
            <v>DEPARTAMENTO DE MAGDALENA</v>
          </cell>
          <cell r="G851" t="str">
            <v>K30</v>
          </cell>
          <cell r="H851" t="str">
            <v>FUT_RESERVAS</v>
          </cell>
          <cell r="I851">
            <v>65</v>
          </cell>
          <cell r="J851" t="str">
            <v>GENERAL</v>
          </cell>
          <cell r="K851" t="str">
            <v>ENLINEA</v>
          </cell>
          <cell r="L851" t="str">
            <v xml:space="preserve">Aceptado                     </v>
          </cell>
          <cell r="M851">
            <v>2016</v>
          </cell>
          <cell r="N851">
            <v>10709</v>
          </cell>
          <cell r="O851" t="str">
            <v xml:space="preserve">Julio - Septiembre     </v>
          </cell>
          <cell r="P851">
            <v>42673</v>
          </cell>
        </row>
        <row r="852">
          <cell r="C852" t="str">
            <v>217566075</v>
          </cell>
          <cell r="D852" t="str">
            <v>Balboa - Risaralda</v>
          </cell>
          <cell r="E852" t="str">
            <v>66</v>
          </cell>
          <cell r="F852" t="str">
            <v>DEPARTAMENTO DE RISARALDA</v>
          </cell>
          <cell r="G852" t="str">
            <v>K30</v>
          </cell>
          <cell r="H852" t="str">
            <v>FUT_RESERVAS</v>
          </cell>
          <cell r="I852">
            <v>65</v>
          </cell>
          <cell r="J852" t="str">
            <v>GENERAL</v>
          </cell>
          <cell r="K852" t="str">
            <v>ENLINEA</v>
          </cell>
          <cell r="L852" t="str">
            <v xml:space="preserve">Aceptado                     </v>
          </cell>
          <cell r="M852">
            <v>2016</v>
          </cell>
          <cell r="N852">
            <v>10709</v>
          </cell>
          <cell r="O852" t="str">
            <v xml:space="preserve">Julio - Septiembre     </v>
          </cell>
          <cell r="P852">
            <v>42670</v>
          </cell>
        </row>
        <row r="853">
          <cell r="C853" t="str">
            <v>217568575</v>
          </cell>
          <cell r="D853" t="str">
            <v>Puerto Wilches</v>
          </cell>
          <cell r="E853" t="str">
            <v>68</v>
          </cell>
          <cell r="F853" t="str">
            <v>DEPARTAMENTO DE SANTANDER</v>
          </cell>
          <cell r="G853" t="str">
            <v>K30</v>
          </cell>
          <cell r="H853" t="str">
            <v>FUT_RESERVAS</v>
          </cell>
          <cell r="I853">
            <v>65</v>
          </cell>
          <cell r="J853" t="str">
            <v>GENERAL</v>
          </cell>
          <cell r="K853" t="str">
            <v>ENLINEA</v>
          </cell>
          <cell r="L853" t="str">
            <v xml:space="preserve">Aceptado                     </v>
          </cell>
          <cell r="M853">
            <v>2016</v>
          </cell>
          <cell r="N853">
            <v>10709</v>
          </cell>
          <cell r="O853" t="str">
            <v xml:space="preserve">Julio - Septiembre     </v>
          </cell>
          <cell r="P853">
            <v>42672</v>
          </cell>
        </row>
        <row r="854">
          <cell r="C854" t="str">
            <v>217573275</v>
          </cell>
          <cell r="D854" t="str">
            <v>Flandes</v>
          </cell>
          <cell r="E854" t="str">
            <v>73</v>
          </cell>
          <cell r="F854" t="str">
            <v>DEPARTAMENTO DE TOLIMA</v>
          </cell>
          <cell r="G854" t="str">
            <v>K30</v>
          </cell>
          <cell r="H854" t="str">
            <v>FUT_RESERVAS</v>
          </cell>
          <cell r="I854">
            <v>65</v>
          </cell>
          <cell r="J854" t="str">
            <v>GENERAL</v>
          </cell>
          <cell r="K854" t="str">
            <v>ENLINEA</v>
          </cell>
          <cell r="L854" t="str">
            <v xml:space="preserve">Aceptado                     </v>
          </cell>
          <cell r="M854">
            <v>2016</v>
          </cell>
          <cell r="N854">
            <v>10709</v>
          </cell>
          <cell r="O854" t="str">
            <v xml:space="preserve">Julio - Septiembre     </v>
          </cell>
          <cell r="P854">
            <v>42670</v>
          </cell>
        </row>
        <row r="855">
          <cell r="C855" t="str">
            <v>217573675</v>
          </cell>
          <cell r="D855" t="str">
            <v>San Antonio</v>
          </cell>
          <cell r="E855" t="str">
            <v>73</v>
          </cell>
          <cell r="F855" t="str">
            <v>DEPARTAMENTO DE TOLIMA</v>
          </cell>
          <cell r="G855" t="str">
            <v>K30</v>
          </cell>
          <cell r="H855" t="str">
            <v>FUT_RESERVAS</v>
          </cell>
          <cell r="I855">
            <v>65</v>
          </cell>
          <cell r="J855" t="str">
            <v>GENERAL</v>
          </cell>
          <cell r="K855" t="str">
            <v>ENLINEA</v>
          </cell>
          <cell r="L855" t="str">
            <v xml:space="preserve">Aceptado                     </v>
          </cell>
          <cell r="M855">
            <v>2016</v>
          </cell>
          <cell r="N855">
            <v>10709</v>
          </cell>
          <cell r="O855" t="str">
            <v xml:space="preserve">Julio - Septiembre     </v>
          </cell>
          <cell r="P855">
            <v>42674</v>
          </cell>
        </row>
        <row r="856">
          <cell r="C856" t="str">
            <v>217576275</v>
          </cell>
          <cell r="D856" t="str">
            <v>Florida</v>
          </cell>
          <cell r="E856" t="str">
            <v>76</v>
          </cell>
          <cell r="F856" t="str">
            <v>DEPARTAMENTO DE VALLE DEL CAUCA</v>
          </cell>
          <cell r="G856" t="str">
            <v>K30</v>
          </cell>
          <cell r="H856" t="str">
            <v>FUT_RESERVAS</v>
          </cell>
          <cell r="I856">
            <v>65</v>
          </cell>
          <cell r="J856" t="str">
            <v>GENERAL</v>
          </cell>
          <cell r="K856" t="str">
            <v>ENLINEA</v>
          </cell>
          <cell r="L856" t="str">
            <v xml:space="preserve">Aceptado                     </v>
          </cell>
          <cell r="M856">
            <v>2016</v>
          </cell>
          <cell r="N856">
            <v>10709</v>
          </cell>
          <cell r="O856" t="str">
            <v xml:space="preserve">Julio - Septiembre     </v>
          </cell>
          <cell r="P856">
            <v>42661</v>
          </cell>
        </row>
        <row r="857">
          <cell r="C857" t="str">
            <v>217605376</v>
          </cell>
          <cell r="D857" t="str">
            <v>La Ceja del Tambo</v>
          </cell>
          <cell r="E857" t="str">
            <v>05</v>
          </cell>
          <cell r="F857" t="str">
            <v>DEPARTAMENTO DE ANTIOQUIA</v>
          </cell>
          <cell r="G857" t="str">
            <v>K30</v>
          </cell>
          <cell r="H857" t="str">
            <v>FUT_RESERVAS</v>
          </cell>
          <cell r="I857">
            <v>65</v>
          </cell>
          <cell r="J857" t="str">
            <v>GENERAL</v>
          </cell>
          <cell r="K857" t="str">
            <v>ENLINEA</v>
          </cell>
          <cell r="L857" t="str">
            <v xml:space="preserve">Aceptado                     </v>
          </cell>
          <cell r="M857">
            <v>2016</v>
          </cell>
          <cell r="N857">
            <v>10709</v>
          </cell>
          <cell r="O857" t="str">
            <v xml:space="preserve">Julio - Septiembre     </v>
          </cell>
          <cell r="P857">
            <v>42664</v>
          </cell>
        </row>
        <row r="858">
          <cell r="C858" t="str">
            <v>217605576</v>
          </cell>
          <cell r="D858" t="str">
            <v>Pueblorrico - Antioquia</v>
          </cell>
          <cell r="E858" t="str">
            <v>05</v>
          </cell>
          <cell r="F858" t="str">
            <v>DEPARTAMENTO DE ANTIOQUIA</v>
          </cell>
          <cell r="G858" t="str">
            <v>K30</v>
          </cell>
          <cell r="H858" t="str">
            <v>FUT_RESERVAS</v>
          </cell>
          <cell r="I858">
            <v>65</v>
          </cell>
          <cell r="J858" t="str">
            <v>GENERAL</v>
          </cell>
          <cell r="K858" t="str">
            <v>ENLINEA</v>
          </cell>
          <cell r="L858" t="str">
            <v xml:space="preserve">Aceptado                     </v>
          </cell>
          <cell r="M858">
            <v>2016</v>
          </cell>
          <cell r="N858">
            <v>10709</v>
          </cell>
          <cell r="O858" t="str">
            <v xml:space="preserve">Julio - Septiembre     </v>
          </cell>
          <cell r="P858">
            <v>42669</v>
          </cell>
        </row>
        <row r="859">
          <cell r="C859" t="str">
            <v>217615176</v>
          </cell>
          <cell r="D859" t="str">
            <v>Chiquinquirá</v>
          </cell>
          <cell r="E859" t="str">
            <v>15</v>
          </cell>
          <cell r="F859" t="str">
            <v>DEPARTAMENTO DE BOYACA</v>
          </cell>
          <cell r="G859" t="str">
            <v>K30</v>
          </cell>
          <cell r="H859" t="str">
            <v>FUT_RESERVAS</v>
          </cell>
          <cell r="I859">
            <v>65</v>
          </cell>
          <cell r="J859" t="str">
            <v>GENERAL</v>
          </cell>
          <cell r="K859" t="str">
            <v>ENLINEA</v>
          </cell>
          <cell r="L859" t="str">
            <v xml:space="preserve">Aceptado                     </v>
          </cell>
          <cell r="M859">
            <v>2016</v>
          </cell>
          <cell r="N859">
            <v>10709</v>
          </cell>
          <cell r="O859" t="str">
            <v xml:space="preserve">Julio - Septiembre     </v>
          </cell>
          <cell r="P859">
            <v>42671</v>
          </cell>
        </row>
        <row r="860">
          <cell r="C860" t="str">
            <v>217615276</v>
          </cell>
          <cell r="D860" t="str">
            <v>Floresta</v>
          </cell>
          <cell r="E860" t="str">
            <v>15</v>
          </cell>
          <cell r="F860" t="str">
            <v>DEPARTAMENTO DE BOYACA</v>
          </cell>
          <cell r="G860" t="str">
            <v>K30</v>
          </cell>
          <cell r="H860" t="str">
            <v>FUT_RESERVAS</v>
          </cell>
          <cell r="I860">
            <v>65</v>
          </cell>
          <cell r="J860" t="str">
            <v>GENERAL</v>
          </cell>
          <cell r="K860" t="str">
            <v>ENLINEA</v>
          </cell>
          <cell r="L860" t="str">
            <v xml:space="preserve">Aceptado                     </v>
          </cell>
          <cell r="M860">
            <v>2016</v>
          </cell>
          <cell r="N860">
            <v>10709</v>
          </cell>
          <cell r="O860" t="str">
            <v xml:space="preserve">Julio - Septiembre     </v>
          </cell>
          <cell r="P860">
            <v>42673</v>
          </cell>
        </row>
        <row r="861">
          <cell r="C861" t="str">
            <v>217615476</v>
          </cell>
          <cell r="D861" t="str">
            <v>Motavita</v>
          </cell>
          <cell r="E861" t="str">
            <v>15</v>
          </cell>
          <cell r="F861" t="str">
            <v>DEPARTAMENTO DE BOYACA</v>
          </cell>
          <cell r="G861" t="str">
            <v>K30</v>
          </cell>
          <cell r="H861" t="str">
            <v>FUT_RESERVAS</v>
          </cell>
          <cell r="I861">
            <v>65</v>
          </cell>
          <cell r="J861" t="str">
            <v>GENERAL</v>
          </cell>
          <cell r="K861" t="str">
            <v>ENLINEA</v>
          </cell>
          <cell r="L861" t="str">
            <v xml:space="preserve">Aceptado                     </v>
          </cell>
          <cell r="M861">
            <v>2016</v>
          </cell>
          <cell r="N861">
            <v>10709</v>
          </cell>
          <cell r="O861" t="str">
            <v xml:space="preserve">Julio - Septiembre     </v>
          </cell>
          <cell r="P861">
            <v>42671</v>
          </cell>
        </row>
        <row r="862">
          <cell r="C862" t="str">
            <v>217615676</v>
          </cell>
          <cell r="D862" t="str">
            <v>San Miguel de Sema</v>
          </cell>
          <cell r="E862" t="str">
            <v>15</v>
          </cell>
          <cell r="F862" t="str">
            <v>DEPARTAMENTO DE BOYACA</v>
          </cell>
          <cell r="G862" t="str">
            <v>K30</v>
          </cell>
          <cell r="H862" t="str">
            <v>FUT_RESERVAS</v>
          </cell>
          <cell r="I862">
            <v>65</v>
          </cell>
          <cell r="J862" t="str">
            <v>GENERAL</v>
          </cell>
          <cell r="K862" t="str">
            <v>ENLINEA</v>
          </cell>
          <cell r="L862" t="str">
            <v xml:space="preserve">Aceptado                     </v>
          </cell>
          <cell r="M862">
            <v>2016</v>
          </cell>
          <cell r="N862">
            <v>10709</v>
          </cell>
          <cell r="O862" t="str">
            <v xml:space="preserve">Julio - Septiembre     </v>
          </cell>
          <cell r="P862">
            <v>42673</v>
          </cell>
        </row>
        <row r="863">
          <cell r="C863" t="str">
            <v>217615776</v>
          </cell>
          <cell r="D863" t="str">
            <v>Sutamarchán</v>
          </cell>
          <cell r="E863" t="str">
            <v>15</v>
          </cell>
          <cell r="F863" t="str">
            <v>DEPARTAMENTO DE BOYACA</v>
          </cell>
          <cell r="G863" t="str">
            <v>K30</v>
          </cell>
          <cell r="H863" t="str">
            <v>FUT_RESERVAS</v>
          </cell>
          <cell r="I863">
            <v>65</v>
          </cell>
          <cell r="J863" t="str">
            <v>GENERAL</v>
          </cell>
          <cell r="K863" t="str">
            <v>ENLINEA</v>
          </cell>
          <cell r="L863" t="str">
            <v xml:space="preserve">Aceptado                     </v>
          </cell>
          <cell r="M863">
            <v>2016</v>
          </cell>
          <cell r="N863">
            <v>10709</v>
          </cell>
          <cell r="O863" t="str">
            <v xml:space="preserve">Julio - Septiembre     </v>
          </cell>
          <cell r="P863">
            <v>42671</v>
          </cell>
        </row>
        <row r="864">
          <cell r="C864" t="str">
            <v>217641676</v>
          </cell>
          <cell r="D864" t="str">
            <v>Santa María - Huila</v>
          </cell>
          <cell r="E864" t="str">
            <v>41</v>
          </cell>
          <cell r="F864" t="str">
            <v>DEPARTAMENTO DE HUILA</v>
          </cell>
          <cell r="G864" t="str">
            <v>K30</v>
          </cell>
          <cell r="H864" t="str">
            <v>FUT_RESERVAS</v>
          </cell>
          <cell r="I864">
            <v>65</v>
          </cell>
          <cell r="J864" t="str">
            <v>GENERAL</v>
          </cell>
          <cell r="K864" t="str">
            <v>ENLINEA</v>
          </cell>
          <cell r="L864" t="str">
            <v xml:space="preserve">Aceptado                     </v>
          </cell>
          <cell r="M864">
            <v>2016</v>
          </cell>
          <cell r="N864">
            <v>10709</v>
          </cell>
          <cell r="O864" t="str">
            <v xml:space="preserve">Julio - Septiembre     </v>
          </cell>
          <cell r="P864">
            <v>42673</v>
          </cell>
        </row>
        <row r="865">
          <cell r="C865" t="str">
            <v>217668176</v>
          </cell>
          <cell r="D865" t="str">
            <v>Chima - Santander</v>
          </cell>
          <cell r="E865" t="str">
            <v>68</v>
          </cell>
          <cell r="F865" t="str">
            <v>DEPARTAMENTO DE SANTANDER</v>
          </cell>
          <cell r="G865" t="str">
            <v>K30</v>
          </cell>
          <cell r="H865" t="str">
            <v>FUT_RESERVAS</v>
          </cell>
          <cell r="I865">
            <v>65</v>
          </cell>
          <cell r="J865" t="str">
            <v>GENERAL</v>
          </cell>
          <cell r="K865" t="str">
            <v>ENLINEA</v>
          </cell>
          <cell r="L865" t="str">
            <v xml:space="preserve">Aceptado                     </v>
          </cell>
          <cell r="M865">
            <v>2016</v>
          </cell>
          <cell r="N865">
            <v>10709</v>
          </cell>
          <cell r="O865" t="str">
            <v xml:space="preserve">Julio - Septiembre     </v>
          </cell>
          <cell r="P865">
            <v>42661</v>
          </cell>
        </row>
        <row r="866">
          <cell r="C866" t="str">
            <v>217668276</v>
          </cell>
          <cell r="D866" t="str">
            <v>Floridablanca</v>
          </cell>
          <cell r="E866" t="str">
            <v>68</v>
          </cell>
          <cell r="F866" t="str">
            <v>DEPARTAMENTO DE SANTANDER</v>
          </cell>
          <cell r="G866" t="str">
            <v>K30</v>
          </cell>
          <cell r="H866" t="str">
            <v>FUT_RESERVAS</v>
          </cell>
          <cell r="I866">
            <v>65</v>
          </cell>
          <cell r="J866" t="str">
            <v>GENERAL</v>
          </cell>
          <cell r="K866" t="str">
            <v>ENLINEA</v>
          </cell>
          <cell r="L866" t="str">
            <v xml:space="preserve">Aceptado                     </v>
          </cell>
          <cell r="M866">
            <v>2016</v>
          </cell>
          <cell r="N866">
            <v>10709</v>
          </cell>
          <cell r="O866" t="str">
            <v xml:space="preserve">Julio - Septiembre     </v>
          </cell>
          <cell r="P866">
            <v>42673</v>
          </cell>
        </row>
        <row r="867">
          <cell r="C867" t="str">
            <v>217715377</v>
          </cell>
          <cell r="D867" t="str">
            <v>Labranzagrande</v>
          </cell>
          <cell r="E867" t="str">
            <v>15</v>
          </cell>
          <cell r="F867" t="str">
            <v>DEPARTAMENTO DE BOYACA</v>
          </cell>
          <cell r="G867" t="str">
            <v>K30</v>
          </cell>
          <cell r="H867" t="str">
            <v>FUT_RESERVAS</v>
          </cell>
          <cell r="I867">
            <v>65</v>
          </cell>
          <cell r="J867" t="str">
            <v>GENERAL</v>
          </cell>
          <cell r="K867" t="str">
            <v>ENLINEA</v>
          </cell>
          <cell r="L867" t="str">
            <v xml:space="preserve">Aceptado                     </v>
          </cell>
          <cell r="M867">
            <v>2016</v>
          </cell>
          <cell r="N867">
            <v>10709</v>
          </cell>
          <cell r="O867" t="str">
            <v xml:space="preserve">Julio - Septiembre     </v>
          </cell>
          <cell r="P867">
            <v>42662</v>
          </cell>
        </row>
        <row r="868">
          <cell r="C868" t="str">
            <v>217717777</v>
          </cell>
          <cell r="D868" t="str">
            <v>Supía</v>
          </cell>
          <cell r="E868" t="str">
            <v>17</v>
          </cell>
          <cell r="F868" t="str">
            <v>DEPARTAMENTO DE CALDAS</v>
          </cell>
          <cell r="G868" t="str">
            <v>K30</v>
          </cell>
          <cell r="H868" t="str">
            <v>FUT_RESERVAS</v>
          </cell>
          <cell r="I868">
            <v>65</v>
          </cell>
          <cell r="J868" t="str">
            <v>GENERAL</v>
          </cell>
          <cell r="K868" t="str">
            <v>ENLINEA</v>
          </cell>
          <cell r="L868" t="str">
            <v xml:space="preserve">Aceptado                     </v>
          </cell>
          <cell r="M868">
            <v>2016</v>
          </cell>
          <cell r="N868">
            <v>10709</v>
          </cell>
          <cell r="O868" t="str">
            <v xml:space="preserve">Julio - Septiembre     </v>
          </cell>
          <cell r="P868">
            <v>42649</v>
          </cell>
        </row>
        <row r="869">
          <cell r="C869" t="str">
            <v>217717877</v>
          </cell>
          <cell r="D869" t="str">
            <v>Viterbo</v>
          </cell>
          <cell r="E869" t="str">
            <v>17</v>
          </cell>
          <cell r="F869" t="str">
            <v>DEPARTAMENTO DE CALDAS</v>
          </cell>
          <cell r="G869" t="str">
            <v>K30</v>
          </cell>
          <cell r="H869" t="str">
            <v>FUT_RESERVAS</v>
          </cell>
          <cell r="I869">
            <v>65</v>
          </cell>
          <cell r="J869" t="str">
            <v>GENERAL</v>
          </cell>
          <cell r="K869" t="str">
            <v>ENLINEA</v>
          </cell>
          <cell r="L869" t="str">
            <v xml:space="preserve">Aceptado                     </v>
          </cell>
          <cell r="M869">
            <v>2016</v>
          </cell>
          <cell r="N869">
            <v>10709</v>
          </cell>
          <cell r="O869" t="str">
            <v xml:space="preserve">Julio - Septiembre     </v>
          </cell>
          <cell r="P869">
            <v>42671</v>
          </cell>
        </row>
        <row r="870">
          <cell r="C870" t="str">
            <v>217725377</v>
          </cell>
          <cell r="D870" t="str">
            <v>La Calera</v>
          </cell>
          <cell r="E870" t="str">
            <v>25</v>
          </cell>
          <cell r="F870" t="str">
            <v>DEPARTAMENTO DE CUNDINAMARCA</v>
          </cell>
          <cell r="G870" t="str">
            <v>K30</v>
          </cell>
          <cell r="H870" t="str">
            <v>FUT_RESERVAS</v>
          </cell>
          <cell r="I870">
            <v>65</v>
          </cell>
          <cell r="J870" t="str">
            <v>GENERAL</v>
          </cell>
          <cell r="K870" t="str">
            <v>ENLINEA</v>
          </cell>
          <cell r="L870" t="str">
            <v xml:space="preserve">Aceptado                     </v>
          </cell>
          <cell r="M870">
            <v>2016</v>
          </cell>
          <cell r="N870">
            <v>10709</v>
          </cell>
          <cell r="O870" t="str">
            <v xml:space="preserve">Julio - Septiembre     </v>
          </cell>
          <cell r="P870">
            <v>42669</v>
          </cell>
        </row>
        <row r="871">
          <cell r="C871" t="str">
            <v>217725777</v>
          </cell>
          <cell r="D871" t="str">
            <v>Supatá</v>
          </cell>
          <cell r="E871" t="str">
            <v>25</v>
          </cell>
          <cell r="F871" t="str">
            <v>DEPARTAMENTO DE CUNDINAMARCA</v>
          </cell>
          <cell r="G871" t="str">
            <v>K30</v>
          </cell>
          <cell r="H871" t="str">
            <v>FUT_RESERVAS</v>
          </cell>
          <cell r="I871">
            <v>65</v>
          </cell>
          <cell r="J871" t="str">
            <v>GENERAL</v>
          </cell>
          <cell r="K871" t="str">
            <v>ENLINEA</v>
          </cell>
          <cell r="L871" t="str">
            <v xml:space="preserve">Aceptado                     </v>
          </cell>
          <cell r="M871">
            <v>2016</v>
          </cell>
          <cell r="N871">
            <v>10709</v>
          </cell>
          <cell r="O871" t="str">
            <v xml:space="preserve">Julio - Septiembre     </v>
          </cell>
          <cell r="P871">
            <v>42674</v>
          </cell>
        </row>
        <row r="872">
          <cell r="C872" t="str">
            <v>217727077</v>
          </cell>
          <cell r="D872" t="str">
            <v>Bajo Baudó - Pizarro</v>
          </cell>
          <cell r="E872" t="str">
            <v>27</v>
          </cell>
          <cell r="F872" t="str">
            <v>DEPARTAMENTO DE CHOCO</v>
          </cell>
          <cell r="G872" t="str">
            <v>K30</v>
          </cell>
          <cell r="H872" t="str">
            <v>FUT_RESERVAS</v>
          </cell>
          <cell r="I872">
            <v>65</v>
          </cell>
          <cell r="J872" t="str">
            <v>GENERAL</v>
          </cell>
          <cell r="K872" t="str">
            <v>ENLINEA</v>
          </cell>
          <cell r="L872" t="str">
            <v xml:space="preserve">Aceptado                     </v>
          </cell>
          <cell r="M872">
            <v>2016</v>
          </cell>
          <cell r="N872">
            <v>10709</v>
          </cell>
          <cell r="O872" t="str">
            <v xml:space="preserve">Julio - Septiembre     </v>
          </cell>
          <cell r="P872">
            <v>42663</v>
          </cell>
        </row>
        <row r="873">
          <cell r="C873" t="str">
            <v>217750577</v>
          </cell>
          <cell r="D873" t="str">
            <v>Puerto Lleras</v>
          </cell>
          <cell r="E873" t="str">
            <v>50</v>
          </cell>
          <cell r="F873" t="str">
            <v>DEPARTAMENTO DEL META</v>
          </cell>
          <cell r="G873" t="str">
            <v>K30</v>
          </cell>
          <cell r="H873" t="str">
            <v>FUT_RESERVAS</v>
          </cell>
          <cell r="I873">
            <v>65</v>
          </cell>
          <cell r="J873" t="str">
            <v>GENERAL</v>
          </cell>
          <cell r="K873" t="str">
            <v>ENLINEA</v>
          </cell>
          <cell r="L873" t="str">
            <v xml:space="preserve">Aceptado                     </v>
          </cell>
          <cell r="M873">
            <v>2016</v>
          </cell>
          <cell r="N873">
            <v>10709</v>
          </cell>
          <cell r="O873" t="str">
            <v xml:space="preserve">Julio - Septiembre     </v>
          </cell>
          <cell r="P873">
            <v>42668</v>
          </cell>
        </row>
        <row r="874">
          <cell r="C874" t="str">
            <v>217754377</v>
          </cell>
          <cell r="D874" t="str">
            <v>Labateca</v>
          </cell>
          <cell r="E874" t="str">
            <v>54</v>
          </cell>
          <cell r="F874" t="str">
            <v>DEPARTAMENTO DE NORTE DE SANTANDER</v>
          </cell>
          <cell r="G874" t="str">
            <v>K30</v>
          </cell>
          <cell r="H874" t="str">
            <v>FUT_RESERVAS</v>
          </cell>
          <cell r="I874">
            <v>65</v>
          </cell>
          <cell r="J874" t="str">
            <v>GENERAL</v>
          </cell>
          <cell r="K874" t="str">
            <v>ENLINEA</v>
          </cell>
          <cell r="L874" t="str">
            <v xml:space="preserve">Aceptado                     </v>
          </cell>
          <cell r="M874">
            <v>2016</v>
          </cell>
          <cell r="N874">
            <v>10709</v>
          </cell>
          <cell r="O874" t="str">
            <v xml:space="preserve">Julio - Septiembre     </v>
          </cell>
          <cell r="P874">
            <v>42673</v>
          </cell>
        </row>
        <row r="875">
          <cell r="C875" t="str">
            <v>217768077</v>
          </cell>
          <cell r="D875" t="str">
            <v>Barbosa - Santander</v>
          </cell>
          <cell r="E875" t="str">
            <v>68</v>
          </cell>
          <cell r="F875" t="str">
            <v>DEPARTAMENTO DE SANTANDER</v>
          </cell>
          <cell r="G875" t="str">
            <v>K30</v>
          </cell>
          <cell r="H875" t="str">
            <v>FUT_RESERVAS</v>
          </cell>
          <cell r="I875">
            <v>65</v>
          </cell>
          <cell r="J875" t="str">
            <v>GENERAL</v>
          </cell>
          <cell r="K875" t="str">
            <v>ENLINEA</v>
          </cell>
          <cell r="L875" t="str">
            <v xml:space="preserve">Aceptado                     </v>
          </cell>
          <cell r="M875">
            <v>2016</v>
          </cell>
          <cell r="N875">
            <v>10709</v>
          </cell>
          <cell r="O875" t="str">
            <v xml:space="preserve">Julio - Septiembre     </v>
          </cell>
          <cell r="P875">
            <v>42674</v>
          </cell>
        </row>
        <row r="876">
          <cell r="C876" t="str">
            <v>217768377</v>
          </cell>
          <cell r="D876" t="str">
            <v>La Belleza</v>
          </cell>
          <cell r="E876" t="str">
            <v>68</v>
          </cell>
          <cell r="F876" t="str">
            <v>DEPARTAMENTO DE SANTANDER</v>
          </cell>
          <cell r="G876" t="str">
            <v>K30</v>
          </cell>
          <cell r="H876" t="str">
            <v>FUT_RESERVAS</v>
          </cell>
          <cell r="I876">
            <v>65</v>
          </cell>
          <cell r="J876" t="str">
            <v>GENERAL</v>
          </cell>
          <cell r="K876" t="str">
            <v>ENLINEA</v>
          </cell>
          <cell r="L876" t="str">
            <v xml:space="preserve">Aceptado                     </v>
          </cell>
          <cell r="M876">
            <v>2016</v>
          </cell>
          <cell r="N876">
            <v>10709</v>
          </cell>
          <cell r="O876" t="str">
            <v xml:space="preserve">Julio - Septiembre     </v>
          </cell>
          <cell r="P876">
            <v>42667</v>
          </cell>
        </row>
        <row r="877">
          <cell r="C877" t="str">
            <v>217776377</v>
          </cell>
          <cell r="D877" t="str">
            <v>La Cumbre</v>
          </cell>
          <cell r="E877" t="str">
            <v>76</v>
          </cell>
          <cell r="F877" t="str">
            <v>DEPARTAMENTO DE VALLE DEL CAUCA</v>
          </cell>
          <cell r="G877" t="str">
            <v>K30</v>
          </cell>
          <cell r="H877" t="str">
            <v>FUT_RESERVAS</v>
          </cell>
          <cell r="I877">
            <v>65</v>
          </cell>
          <cell r="J877" t="str">
            <v>GENERAL</v>
          </cell>
          <cell r="K877" t="str">
            <v>ENLINEA</v>
          </cell>
          <cell r="L877" t="str">
            <v xml:space="preserve">Aceptado                     </v>
          </cell>
          <cell r="M877">
            <v>2016</v>
          </cell>
          <cell r="N877">
            <v>10709</v>
          </cell>
          <cell r="O877" t="str">
            <v xml:space="preserve">Julio - Septiembre     </v>
          </cell>
          <cell r="P877">
            <v>42674</v>
          </cell>
        </row>
        <row r="878">
          <cell r="C878" t="str">
            <v>217808078</v>
          </cell>
          <cell r="D878" t="str">
            <v>Baranoa</v>
          </cell>
          <cell r="E878" t="str">
            <v>08</v>
          </cell>
          <cell r="F878" t="str">
            <v>DEPARTAMENTO DE ATLANTICO</v>
          </cell>
          <cell r="G878" t="str">
            <v>K30</v>
          </cell>
          <cell r="H878" t="str">
            <v>FUT_RESERVAS</v>
          </cell>
          <cell r="I878">
            <v>65</v>
          </cell>
          <cell r="J878" t="str">
            <v>GENERAL</v>
          </cell>
          <cell r="K878" t="str">
            <v>ENLINEA</v>
          </cell>
          <cell r="L878" t="str">
            <v xml:space="preserve">Aceptado                     </v>
          </cell>
          <cell r="M878">
            <v>2016</v>
          </cell>
          <cell r="N878">
            <v>10709</v>
          </cell>
          <cell r="O878" t="str">
            <v xml:space="preserve">Julio - Septiembre     </v>
          </cell>
          <cell r="P878">
            <v>42673</v>
          </cell>
        </row>
        <row r="879">
          <cell r="C879" t="str">
            <v>217815778</v>
          </cell>
          <cell r="D879" t="str">
            <v>Sutatenza</v>
          </cell>
          <cell r="E879" t="str">
            <v>15</v>
          </cell>
          <cell r="F879" t="str">
            <v>DEPARTAMENTO DE BOYACA</v>
          </cell>
          <cell r="G879" t="str">
            <v>K30</v>
          </cell>
          <cell r="H879" t="str">
            <v>FUT_RESERVAS</v>
          </cell>
          <cell r="I879">
            <v>65</v>
          </cell>
          <cell r="J879" t="str">
            <v>GENERAL</v>
          </cell>
          <cell r="K879" t="str">
            <v>ENLINEA</v>
          </cell>
          <cell r="L879" t="str">
            <v xml:space="preserve">Aceptado                     </v>
          </cell>
          <cell r="M879">
            <v>2016</v>
          </cell>
          <cell r="N879">
            <v>10709</v>
          </cell>
          <cell r="O879" t="str">
            <v xml:space="preserve">Julio - Septiembre     </v>
          </cell>
          <cell r="P879">
            <v>42671</v>
          </cell>
        </row>
        <row r="880">
          <cell r="C880" t="str">
            <v>217820178</v>
          </cell>
          <cell r="D880" t="str">
            <v>Chiriguaná</v>
          </cell>
          <cell r="E880" t="str">
            <v>20</v>
          </cell>
          <cell r="F880" t="str">
            <v>DEPARTAMENTO DE CESAR</v>
          </cell>
          <cell r="G880" t="str">
            <v>K30</v>
          </cell>
          <cell r="H880" t="str">
            <v>FUT_RESERVAS</v>
          </cell>
          <cell r="I880">
            <v>65</v>
          </cell>
          <cell r="J880" t="str">
            <v>GENERAL</v>
          </cell>
          <cell r="K880" t="str">
            <v>ENLINEA</v>
          </cell>
          <cell r="L880" t="str">
            <v xml:space="preserve">Aceptado                     </v>
          </cell>
          <cell r="M880">
            <v>2016</v>
          </cell>
          <cell r="N880">
            <v>10709</v>
          </cell>
          <cell r="O880" t="str">
            <v xml:space="preserve">Julio - Septiembre     </v>
          </cell>
          <cell r="P880">
            <v>42672</v>
          </cell>
        </row>
        <row r="881">
          <cell r="C881" t="str">
            <v>217823678</v>
          </cell>
          <cell r="D881" t="str">
            <v>San Carlos - Córdoba</v>
          </cell>
          <cell r="E881" t="str">
            <v>23</v>
          </cell>
          <cell r="F881" t="str">
            <v>DEPARTAMENTO DE CORDOBA</v>
          </cell>
          <cell r="G881" t="str">
            <v>K30</v>
          </cell>
          <cell r="H881" t="str">
            <v>FUT_RESERVAS</v>
          </cell>
          <cell r="I881">
            <v>65</v>
          </cell>
          <cell r="J881" t="str">
            <v>GENERAL</v>
          </cell>
          <cell r="K881" t="str">
            <v>ENLINEA</v>
          </cell>
          <cell r="L881" t="str">
            <v xml:space="preserve">Aceptado                     </v>
          </cell>
          <cell r="M881">
            <v>2016</v>
          </cell>
          <cell r="N881">
            <v>10709</v>
          </cell>
          <cell r="O881" t="str">
            <v xml:space="preserve">Julio - Septiembre     </v>
          </cell>
          <cell r="P881">
            <v>42673</v>
          </cell>
        </row>
        <row r="882">
          <cell r="C882" t="str">
            <v>217825178</v>
          </cell>
          <cell r="D882" t="str">
            <v>Chipaque</v>
          </cell>
          <cell r="E882" t="str">
            <v>25</v>
          </cell>
          <cell r="F882" t="str">
            <v>DEPARTAMENTO DE CUNDINAMARCA</v>
          </cell>
          <cell r="G882" t="str">
            <v>K30</v>
          </cell>
          <cell r="H882" t="str">
            <v>FUT_RESERVAS</v>
          </cell>
          <cell r="I882">
            <v>65</v>
          </cell>
          <cell r="J882" t="str">
            <v>GENERAL</v>
          </cell>
          <cell r="K882" t="str">
            <v>ENLINEA</v>
          </cell>
          <cell r="L882" t="str">
            <v xml:space="preserve">Aceptado                     </v>
          </cell>
          <cell r="M882">
            <v>2016</v>
          </cell>
          <cell r="N882">
            <v>10709</v>
          </cell>
          <cell r="O882" t="str">
            <v xml:space="preserve">Julio - Septiembre     </v>
          </cell>
          <cell r="P882">
            <v>42674</v>
          </cell>
        </row>
        <row r="883">
          <cell r="C883" t="str">
            <v>217825878</v>
          </cell>
          <cell r="D883" t="str">
            <v>Viotá</v>
          </cell>
          <cell r="E883" t="str">
            <v>25</v>
          </cell>
          <cell r="F883" t="str">
            <v>DEPARTAMENTO DE CUNDINAMARCA</v>
          </cell>
          <cell r="G883" t="str">
            <v>K30</v>
          </cell>
          <cell r="H883" t="str">
            <v>FUT_RESERVAS</v>
          </cell>
          <cell r="I883">
            <v>65</v>
          </cell>
          <cell r="J883" t="str">
            <v>GENERAL</v>
          </cell>
          <cell r="K883" t="str">
            <v>ENLINEA</v>
          </cell>
          <cell r="L883" t="str">
            <v xml:space="preserve">Aceptado                     </v>
          </cell>
          <cell r="M883">
            <v>2016</v>
          </cell>
          <cell r="N883">
            <v>10709</v>
          </cell>
          <cell r="O883" t="str">
            <v xml:space="preserve">Julio - Septiembre     </v>
          </cell>
          <cell r="P883">
            <v>42671</v>
          </cell>
        </row>
        <row r="884">
          <cell r="C884" t="str">
            <v>217841078</v>
          </cell>
          <cell r="D884" t="str">
            <v>Baraya</v>
          </cell>
          <cell r="E884" t="str">
            <v>41</v>
          </cell>
          <cell r="F884" t="str">
            <v>DEPARTAMENTO DE HUILA</v>
          </cell>
          <cell r="G884" t="str">
            <v>K30</v>
          </cell>
          <cell r="H884" t="str">
            <v>FUT_RESERVAS</v>
          </cell>
          <cell r="I884">
            <v>65</v>
          </cell>
          <cell r="J884" t="str">
            <v>GENERAL</v>
          </cell>
          <cell r="K884" t="str">
            <v>ENLINEA</v>
          </cell>
          <cell r="L884" t="str">
            <v xml:space="preserve">Aceptado                     </v>
          </cell>
          <cell r="M884">
            <v>2016</v>
          </cell>
          <cell r="N884">
            <v>10709</v>
          </cell>
          <cell r="O884" t="str">
            <v xml:space="preserve">Julio - Septiembre     </v>
          </cell>
          <cell r="P884">
            <v>42671</v>
          </cell>
        </row>
        <row r="885">
          <cell r="C885" t="str">
            <v>217841378</v>
          </cell>
          <cell r="D885" t="str">
            <v>La Argentina</v>
          </cell>
          <cell r="E885" t="str">
            <v>41</v>
          </cell>
          <cell r="F885" t="str">
            <v>DEPARTAMENTO DE HUILA</v>
          </cell>
          <cell r="G885" t="str">
            <v>K30</v>
          </cell>
          <cell r="H885" t="str">
            <v>FUT_RESERVAS</v>
          </cell>
          <cell r="I885">
            <v>65</v>
          </cell>
          <cell r="J885" t="str">
            <v>GENERAL</v>
          </cell>
          <cell r="K885" t="str">
            <v>ENLINEA</v>
          </cell>
          <cell r="L885" t="str">
            <v xml:space="preserve">Aceptado                     </v>
          </cell>
          <cell r="M885">
            <v>2016</v>
          </cell>
          <cell r="N885">
            <v>10709</v>
          </cell>
          <cell r="O885" t="str">
            <v xml:space="preserve">Julio - Septiembre     </v>
          </cell>
          <cell r="P885">
            <v>42664</v>
          </cell>
        </row>
        <row r="886">
          <cell r="C886" t="str">
            <v>217844078</v>
          </cell>
          <cell r="D886" t="str">
            <v>Barrancas</v>
          </cell>
          <cell r="E886" t="str">
            <v>44</v>
          </cell>
          <cell r="F886" t="str">
            <v>DEPARTAMENTO DE GUAJIRA</v>
          </cell>
          <cell r="G886" t="str">
            <v>K30</v>
          </cell>
          <cell r="H886" t="str">
            <v>FUT_RESERVAS</v>
          </cell>
          <cell r="I886">
            <v>65</v>
          </cell>
          <cell r="J886" t="str">
            <v>GENERAL</v>
          </cell>
          <cell r="K886" t="str">
            <v>ENLINEA</v>
          </cell>
          <cell r="L886" t="str">
            <v xml:space="preserve">Aceptado                     </v>
          </cell>
          <cell r="M886">
            <v>2016</v>
          </cell>
          <cell r="N886">
            <v>10709</v>
          </cell>
          <cell r="O886" t="str">
            <v xml:space="preserve">Julio - Septiembre     </v>
          </cell>
          <cell r="P886">
            <v>42668</v>
          </cell>
        </row>
        <row r="887">
          <cell r="C887" t="str">
            <v>217844378</v>
          </cell>
          <cell r="D887" t="str">
            <v>Hato Nuevo</v>
          </cell>
          <cell r="E887" t="str">
            <v>44</v>
          </cell>
          <cell r="F887" t="str">
            <v>DEPARTAMENTO DE GUAJIRA</v>
          </cell>
          <cell r="G887" t="str">
            <v>K30</v>
          </cell>
          <cell r="H887" t="str">
            <v>FUT_RESERVAS</v>
          </cell>
          <cell r="I887">
            <v>65</v>
          </cell>
          <cell r="J887" t="str">
            <v>GENERAL</v>
          </cell>
          <cell r="K887" t="str">
            <v>ENLINEA</v>
          </cell>
          <cell r="L887" t="str">
            <v xml:space="preserve">Aceptado                     </v>
          </cell>
          <cell r="M887">
            <v>2016</v>
          </cell>
          <cell r="N887">
            <v>10709</v>
          </cell>
          <cell r="O887" t="str">
            <v xml:space="preserve">Julio - Septiembre     </v>
          </cell>
          <cell r="P887">
            <v>42665</v>
          </cell>
        </row>
        <row r="888">
          <cell r="C888" t="str">
            <v>217852378</v>
          </cell>
          <cell r="D888" t="str">
            <v>La Cruz</v>
          </cell>
          <cell r="E888" t="str">
            <v>52</v>
          </cell>
          <cell r="F888" t="str">
            <v>DEPARTAMENTO DE NARIÑO</v>
          </cell>
          <cell r="G888" t="str">
            <v>K30</v>
          </cell>
          <cell r="H888" t="str">
            <v>FUT_RESERVAS</v>
          </cell>
          <cell r="I888">
            <v>65</v>
          </cell>
          <cell r="J888" t="str">
            <v>GENERAL</v>
          </cell>
          <cell r="K888" t="str">
            <v>ENLINEA</v>
          </cell>
          <cell r="L888" t="str">
            <v xml:space="preserve">Aceptado                     </v>
          </cell>
          <cell r="M888">
            <v>2016</v>
          </cell>
          <cell r="N888">
            <v>10709</v>
          </cell>
          <cell r="O888" t="str">
            <v xml:space="preserve">Julio - Septiembre     </v>
          </cell>
          <cell r="P888">
            <v>42670</v>
          </cell>
        </row>
        <row r="889">
          <cell r="C889" t="str">
            <v>217852678</v>
          </cell>
          <cell r="D889" t="str">
            <v>Samaniego</v>
          </cell>
          <cell r="E889" t="str">
            <v>52</v>
          </cell>
          <cell r="F889" t="str">
            <v>DEPARTAMENTO DE NARIÑO</v>
          </cell>
          <cell r="G889" t="str">
            <v>K30</v>
          </cell>
          <cell r="H889" t="str">
            <v>FUT_RESERVAS</v>
          </cell>
          <cell r="I889">
            <v>65</v>
          </cell>
          <cell r="J889" t="str">
            <v>GENERAL</v>
          </cell>
          <cell r="K889" t="str">
            <v>ENLINEA</v>
          </cell>
          <cell r="L889" t="str">
            <v xml:space="preserve">Aceptado                     </v>
          </cell>
          <cell r="M889">
            <v>2016</v>
          </cell>
          <cell r="N889">
            <v>10709</v>
          </cell>
          <cell r="O889" t="str">
            <v xml:space="preserve">Julio - Septiembre     </v>
          </cell>
          <cell r="P889">
            <v>42663</v>
          </cell>
        </row>
        <row r="890">
          <cell r="C890" t="str">
            <v>217870678</v>
          </cell>
          <cell r="D890" t="str">
            <v>San Benito Abad</v>
          </cell>
          <cell r="E890" t="str">
            <v>70</v>
          </cell>
          <cell r="F890" t="str">
            <v>DEPARTAMENTO DE SUCRE</v>
          </cell>
          <cell r="G890" t="str">
            <v>K30</v>
          </cell>
          <cell r="H890" t="str">
            <v>FUT_RESERVAS</v>
          </cell>
          <cell r="I890">
            <v>65</v>
          </cell>
          <cell r="J890" t="str">
            <v>GENERAL</v>
          </cell>
          <cell r="K890" t="str">
            <v>ENLINEA</v>
          </cell>
          <cell r="L890" t="str">
            <v xml:space="preserve">Aceptado                     </v>
          </cell>
          <cell r="M890">
            <v>2016</v>
          </cell>
          <cell r="N890">
            <v>10709</v>
          </cell>
          <cell r="O890" t="str">
            <v xml:space="preserve">Julio - Septiembre     </v>
          </cell>
          <cell r="P890">
            <v>42674</v>
          </cell>
        </row>
        <row r="891">
          <cell r="C891" t="str">
            <v>217873678</v>
          </cell>
          <cell r="D891" t="str">
            <v>San Luis - Tolima</v>
          </cell>
          <cell r="E891" t="str">
            <v>73</v>
          </cell>
          <cell r="F891" t="str">
            <v>DEPARTAMENTO DE TOLIMA</v>
          </cell>
          <cell r="G891" t="str">
            <v>K30</v>
          </cell>
          <cell r="H891" t="str">
            <v>FUT_RESERVAS</v>
          </cell>
          <cell r="I891">
            <v>65</v>
          </cell>
          <cell r="J891" t="str">
            <v>GENERAL</v>
          </cell>
          <cell r="K891" t="str">
            <v>ENLINEA</v>
          </cell>
          <cell r="L891" t="str">
            <v xml:space="preserve">Aceptado                     </v>
          </cell>
          <cell r="M891">
            <v>2016</v>
          </cell>
          <cell r="N891">
            <v>10709</v>
          </cell>
          <cell r="O891" t="str">
            <v xml:space="preserve">Julio - Septiembre     </v>
          </cell>
          <cell r="P891">
            <v>42654</v>
          </cell>
        </row>
        <row r="892">
          <cell r="C892" t="str">
            <v>217905079</v>
          </cell>
          <cell r="D892" t="str">
            <v>Barbosa - Antioquia</v>
          </cell>
          <cell r="E892" t="str">
            <v>05</v>
          </cell>
          <cell r="F892" t="str">
            <v>DEPARTAMENTO DE ANTIOQUIA</v>
          </cell>
          <cell r="G892" t="str">
            <v>K30</v>
          </cell>
          <cell r="H892" t="str">
            <v>FUT_RESERVAS</v>
          </cell>
          <cell r="I892">
            <v>65</v>
          </cell>
          <cell r="J892" t="str">
            <v>GENERAL</v>
          </cell>
          <cell r="K892" t="str">
            <v>ENLINEA</v>
          </cell>
          <cell r="L892" t="str">
            <v xml:space="preserve">Aceptado                     </v>
          </cell>
          <cell r="M892">
            <v>2016</v>
          </cell>
          <cell r="N892">
            <v>10709</v>
          </cell>
          <cell r="O892" t="str">
            <v xml:space="preserve">Julio - Septiembre     </v>
          </cell>
          <cell r="P892">
            <v>42671</v>
          </cell>
        </row>
        <row r="893">
          <cell r="C893" t="str">
            <v>217905579</v>
          </cell>
          <cell r="D893" t="str">
            <v>Puerto Berrío</v>
          </cell>
          <cell r="E893" t="str">
            <v>05</v>
          </cell>
          <cell r="F893" t="str">
            <v>DEPARTAMENTO DE ANTIOQUIA</v>
          </cell>
          <cell r="G893" t="str">
            <v>K30</v>
          </cell>
          <cell r="H893" t="str">
            <v>FUT_RESERVAS</v>
          </cell>
          <cell r="I893">
            <v>65</v>
          </cell>
          <cell r="J893" t="str">
            <v>GENERAL</v>
          </cell>
          <cell r="K893" t="str">
            <v>ENLINEA</v>
          </cell>
          <cell r="L893" t="str">
            <v xml:space="preserve">Aceptado                     </v>
          </cell>
          <cell r="M893">
            <v>2016</v>
          </cell>
          <cell r="N893">
            <v>10709</v>
          </cell>
          <cell r="O893" t="str">
            <v xml:space="preserve">Julio - Septiembre     </v>
          </cell>
          <cell r="P893">
            <v>42674</v>
          </cell>
        </row>
        <row r="894">
          <cell r="C894" t="str">
            <v>217905679</v>
          </cell>
          <cell r="D894" t="str">
            <v>Santa Bárbara - Antioquia</v>
          </cell>
          <cell r="E894" t="str">
            <v>05</v>
          </cell>
          <cell r="F894" t="str">
            <v>DEPARTAMENTO DE ANTIOQUIA</v>
          </cell>
          <cell r="G894" t="str">
            <v>K30</v>
          </cell>
          <cell r="H894" t="str">
            <v>FUT_RESERVAS</v>
          </cell>
          <cell r="I894">
            <v>65</v>
          </cell>
          <cell r="J894" t="str">
            <v>GENERAL</v>
          </cell>
          <cell r="K894" t="str">
            <v>ENLINEA</v>
          </cell>
          <cell r="L894" t="str">
            <v xml:space="preserve">Aceptado                     </v>
          </cell>
          <cell r="M894">
            <v>2016</v>
          </cell>
          <cell r="N894">
            <v>10709</v>
          </cell>
          <cell r="O894" t="str">
            <v xml:space="preserve">Julio - Septiembre     </v>
          </cell>
          <cell r="P894">
            <v>42674</v>
          </cell>
        </row>
        <row r="895">
          <cell r="C895" t="str">
            <v>217915879</v>
          </cell>
          <cell r="D895" t="str">
            <v>Viracachá</v>
          </cell>
          <cell r="E895" t="str">
            <v>15</v>
          </cell>
          <cell r="F895" t="str">
            <v>DEPARTAMENTO DE BOYACA</v>
          </cell>
          <cell r="G895" t="str">
            <v>K30</v>
          </cell>
          <cell r="H895" t="str">
            <v>FUT_RESERVAS</v>
          </cell>
          <cell r="I895">
            <v>65</v>
          </cell>
          <cell r="J895" t="str">
            <v>GENERAL</v>
          </cell>
          <cell r="K895" t="str">
            <v>ENLINEA</v>
          </cell>
          <cell r="L895" t="str">
            <v xml:space="preserve">Aceptado                     </v>
          </cell>
          <cell r="M895">
            <v>2016</v>
          </cell>
          <cell r="N895">
            <v>10709</v>
          </cell>
          <cell r="O895" t="str">
            <v xml:space="preserve">Julio - Septiembre     </v>
          </cell>
          <cell r="P895">
            <v>42671</v>
          </cell>
        </row>
        <row r="896">
          <cell r="C896" t="str">
            <v>217918479</v>
          </cell>
          <cell r="D896" t="str">
            <v>Morelia</v>
          </cell>
          <cell r="E896" t="str">
            <v>18</v>
          </cell>
          <cell r="F896" t="str">
            <v>DEPARTAMENTO DE CAQUETA</v>
          </cell>
          <cell r="G896" t="str">
            <v>K30</v>
          </cell>
          <cell r="H896" t="str">
            <v>FUT_RESERVAS</v>
          </cell>
          <cell r="I896">
            <v>65</v>
          </cell>
          <cell r="J896" t="str">
            <v>GENERAL</v>
          </cell>
          <cell r="K896" t="str">
            <v>ENLINEA</v>
          </cell>
          <cell r="L896" t="str">
            <v xml:space="preserve">Aceptado                     </v>
          </cell>
          <cell r="M896">
            <v>2016</v>
          </cell>
          <cell r="N896">
            <v>10709</v>
          </cell>
          <cell r="O896" t="str">
            <v xml:space="preserve">Julio - Septiembre     </v>
          </cell>
          <cell r="P896">
            <v>42670</v>
          </cell>
        </row>
        <row r="897">
          <cell r="C897" t="str">
            <v>217925279</v>
          </cell>
          <cell r="D897" t="str">
            <v>Fómeque</v>
          </cell>
          <cell r="E897" t="str">
            <v>25</v>
          </cell>
          <cell r="F897" t="str">
            <v>DEPARTAMENTO DE CUNDINAMARCA</v>
          </cell>
          <cell r="G897" t="str">
            <v>K30</v>
          </cell>
          <cell r="H897" t="str">
            <v>FUT_RESERVAS</v>
          </cell>
          <cell r="I897">
            <v>65</v>
          </cell>
          <cell r="J897" t="str">
            <v>GENERAL</v>
          </cell>
          <cell r="K897" t="str">
            <v>ENLINEA</v>
          </cell>
          <cell r="L897" t="str">
            <v xml:space="preserve">Aceptado                     </v>
          </cell>
          <cell r="M897">
            <v>2016</v>
          </cell>
          <cell r="N897">
            <v>10709</v>
          </cell>
          <cell r="O897" t="str">
            <v xml:space="preserve">Julio - Septiembre     </v>
          </cell>
          <cell r="P897">
            <v>42674</v>
          </cell>
        </row>
        <row r="898">
          <cell r="C898" t="str">
            <v>217925779</v>
          </cell>
          <cell r="D898" t="str">
            <v>Susa</v>
          </cell>
          <cell r="E898" t="str">
            <v>25</v>
          </cell>
          <cell r="F898" t="str">
            <v>DEPARTAMENTO DE CUNDINAMARCA</v>
          </cell>
          <cell r="G898" t="str">
            <v>K30</v>
          </cell>
          <cell r="H898" t="str">
            <v>FUT_RESERVAS</v>
          </cell>
          <cell r="I898">
            <v>65</v>
          </cell>
          <cell r="J898" t="str">
            <v>GENERAL</v>
          </cell>
          <cell r="K898" t="str">
            <v>ENLINEA</v>
          </cell>
          <cell r="L898" t="str">
            <v xml:space="preserve">Aceptado                     </v>
          </cell>
          <cell r="M898">
            <v>2016</v>
          </cell>
          <cell r="N898">
            <v>10709</v>
          </cell>
          <cell r="O898" t="str">
            <v xml:space="preserve">Julio - Septiembre     </v>
          </cell>
          <cell r="P898">
            <v>42670</v>
          </cell>
        </row>
        <row r="899">
          <cell r="C899" t="str">
            <v>217944279</v>
          </cell>
          <cell r="D899" t="str">
            <v>Fonseca</v>
          </cell>
          <cell r="E899" t="str">
            <v>44</v>
          </cell>
          <cell r="F899" t="str">
            <v>DEPARTAMENTO DE GUAJIRA</v>
          </cell>
          <cell r="G899" t="str">
            <v>K30</v>
          </cell>
          <cell r="H899" t="str">
            <v>FUT_RESERVAS</v>
          </cell>
          <cell r="I899">
            <v>65</v>
          </cell>
          <cell r="J899" t="str">
            <v>GENERAL</v>
          </cell>
          <cell r="K899" t="str">
            <v>ENLINEA</v>
          </cell>
          <cell r="L899" t="str">
            <v xml:space="preserve">Aceptado                     </v>
          </cell>
          <cell r="M899">
            <v>2016</v>
          </cell>
          <cell r="N899">
            <v>10709</v>
          </cell>
          <cell r="O899" t="str">
            <v xml:space="preserve">Julio - Septiembre     </v>
          </cell>
          <cell r="P899">
            <v>42672</v>
          </cell>
        </row>
        <row r="900">
          <cell r="C900" t="str">
            <v>217968079</v>
          </cell>
          <cell r="D900" t="str">
            <v>Barichara</v>
          </cell>
          <cell r="E900" t="str">
            <v>68</v>
          </cell>
          <cell r="F900" t="str">
            <v>DEPARTAMENTO DE SANTANDER</v>
          </cell>
          <cell r="G900" t="str">
            <v>K30</v>
          </cell>
          <cell r="H900" t="str">
            <v>FUT_RESERVAS</v>
          </cell>
          <cell r="I900">
            <v>65</v>
          </cell>
          <cell r="J900" t="str">
            <v>GENERAL</v>
          </cell>
          <cell r="K900" t="str">
            <v>ENLINEA</v>
          </cell>
          <cell r="L900" t="str">
            <v xml:space="preserve">Aceptado                     </v>
          </cell>
          <cell r="M900">
            <v>2016</v>
          </cell>
          <cell r="N900">
            <v>10709</v>
          </cell>
          <cell r="O900" t="str">
            <v xml:space="preserve">Julio - Septiembre     </v>
          </cell>
          <cell r="P900">
            <v>42674</v>
          </cell>
        </row>
        <row r="901">
          <cell r="C901" t="str">
            <v>217968179</v>
          </cell>
          <cell r="D901" t="str">
            <v>Chipatá</v>
          </cell>
          <cell r="E901" t="str">
            <v>68</v>
          </cell>
          <cell r="F901" t="str">
            <v>DEPARTAMENTO DE SANTANDER</v>
          </cell>
          <cell r="G901" t="str">
            <v>K30</v>
          </cell>
          <cell r="H901" t="str">
            <v>FUT_RESERVAS</v>
          </cell>
          <cell r="I901">
            <v>65</v>
          </cell>
          <cell r="J901" t="str">
            <v>GENERAL</v>
          </cell>
          <cell r="K901" t="str">
            <v>ENLINEA</v>
          </cell>
          <cell r="L901" t="str">
            <v xml:space="preserve">Aceptado                     </v>
          </cell>
          <cell r="M901">
            <v>2016</v>
          </cell>
          <cell r="N901">
            <v>10709</v>
          </cell>
          <cell r="O901" t="str">
            <v xml:space="preserve">Julio - Septiembre     </v>
          </cell>
          <cell r="P901">
            <v>42671</v>
          </cell>
        </row>
        <row r="902">
          <cell r="C902" t="str">
            <v>217968679</v>
          </cell>
          <cell r="D902" t="str">
            <v>San Gil</v>
          </cell>
          <cell r="E902" t="str">
            <v>68</v>
          </cell>
          <cell r="F902" t="str">
            <v>DEPARTAMENTO DE SANTANDER</v>
          </cell>
          <cell r="G902" t="str">
            <v>K30</v>
          </cell>
          <cell r="H902" t="str">
            <v>FUT_RESERVAS</v>
          </cell>
          <cell r="I902">
            <v>65</v>
          </cell>
          <cell r="J902" t="str">
            <v>GENERAL</v>
          </cell>
          <cell r="K902" t="str">
            <v>ENLINEA</v>
          </cell>
          <cell r="L902" t="str">
            <v xml:space="preserve">Aceptado                     </v>
          </cell>
          <cell r="M902">
            <v>2016</v>
          </cell>
          <cell r="N902">
            <v>10709</v>
          </cell>
          <cell r="O902" t="str">
            <v xml:space="preserve">Julio - Septiembre     </v>
          </cell>
          <cell r="P902">
            <v>42669</v>
          </cell>
        </row>
        <row r="903">
          <cell r="C903" t="str">
            <v>217985279</v>
          </cell>
          <cell r="D903" t="str">
            <v>Recetor</v>
          </cell>
          <cell r="E903" t="str">
            <v>85</v>
          </cell>
          <cell r="F903" t="str">
            <v>DEPARTAMENTO DE CASANARE</v>
          </cell>
          <cell r="G903" t="str">
            <v>K30</v>
          </cell>
          <cell r="H903" t="str">
            <v>FUT_RESERVAS</v>
          </cell>
          <cell r="I903">
            <v>65</v>
          </cell>
          <cell r="J903" t="str">
            <v>GENERAL</v>
          </cell>
          <cell r="K903" t="str">
            <v>ENLINEA</v>
          </cell>
          <cell r="L903" t="str">
            <v xml:space="preserve">Aceptado                     </v>
          </cell>
          <cell r="M903">
            <v>2016</v>
          </cell>
          <cell r="N903">
            <v>10709</v>
          </cell>
          <cell r="O903" t="str">
            <v xml:space="preserve">Julio - Septiembre     </v>
          </cell>
          <cell r="P903">
            <v>42673</v>
          </cell>
        </row>
        <row r="904">
          <cell r="C904" t="str">
            <v>218005380</v>
          </cell>
          <cell r="D904" t="str">
            <v>La Estrella</v>
          </cell>
          <cell r="E904" t="str">
            <v>05</v>
          </cell>
          <cell r="F904" t="str">
            <v>DEPARTAMENTO DE ANTIOQUIA</v>
          </cell>
          <cell r="G904" t="str">
            <v>K30</v>
          </cell>
          <cell r="H904" t="str">
            <v>FUT_RESERVAS</v>
          </cell>
          <cell r="I904">
            <v>65</v>
          </cell>
          <cell r="J904" t="str">
            <v>GENERAL</v>
          </cell>
          <cell r="K904" t="str">
            <v>ENLINEA</v>
          </cell>
          <cell r="L904" t="str">
            <v xml:space="preserve">Aceptado                     </v>
          </cell>
          <cell r="M904">
            <v>2016</v>
          </cell>
          <cell r="N904">
            <v>10709</v>
          </cell>
          <cell r="O904" t="str">
            <v xml:space="preserve">Julio - Septiembre     </v>
          </cell>
          <cell r="P904">
            <v>42686</v>
          </cell>
        </row>
        <row r="905">
          <cell r="C905" t="str">
            <v>218005480</v>
          </cell>
          <cell r="D905" t="str">
            <v>Mutatá</v>
          </cell>
          <cell r="E905" t="str">
            <v>05</v>
          </cell>
          <cell r="F905" t="str">
            <v>DEPARTAMENTO DE ANTIOQUIA</v>
          </cell>
          <cell r="G905" t="str">
            <v>K30</v>
          </cell>
          <cell r="H905" t="str">
            <v>FUT_RESERVAS</v>
          </cell>
          <cell r="I905">
            <v>65</v>
          </cell>
          <cell r="J905" t="str">
            <v>GENERAL</v>
          </cell>
          <cell r="K905" t="str">
            <v>ENLINEA</v>
          </cell>
          <cell r="L905" t="str">
            <v xml:space="preserve">Aceptado                     </v>
          </cell>
          <cell r="M905">
            <v>2016</v>
          </cell>
          <cell r="N905">
            <v>10709</v>
          </cell>
          <cell r="O905" t="str">
            <v xml:space="preserve">Julio - Septiembre     </v>
          </cell>
          <cell r="P905">
            <v>42672</v>
          </cell>
        </row>
        <row r="906">
          <cell r="C906" t="str">
            <v>218013780</v>
          </cell>
          <cell r="D906" t="str">
            <v>Talaigua Nuevo</v>
          </cell>
          <cell r="E906" t="str">
            <v>13</v>
          </cell>
          <cell r="F906" t="str">
            <v>DEPARTAMENTO DE BOLIVAR</v>
          </cell>
          <cell r="G906" t="str">
            <v>K30</v>
          </cell>
          <cell r="H906" t="str">
            <v>FUT_RESERVAS</v>
          </cell>
          <cell r="I906">
            <v>65</v>
          </cell>
          <cell r="J906" t="str">
            <v>GENERAL</v>
          </cell>
          <cell r="K906" t="str">
            <v>ENLINEA</v>
          </cell>
          <cell r="L906" t="str">
            <v xml:space="preserve">Aceptado                     </v>
          </cell>
          <cell r="M906">
            <v>2016</v>
          </cell>
          <cell r="N906">
            <v>10709</v>
          </cell>
          <cell r="O906" t="str">
            <v xml:space="preserve">Julio - Septiembre     </v>
          </cell>
          <cell r="P906">
            <v>42671</v>
          </cell>
        </row>
        <row r="907">
          <cell r="C907" t="str">
            <v>218015180</v>
          </cell>
          <cell r="D907" t="str">
            <v>Chiscas</v>
          </cell>
          <cell r="E907" t="str">
            <v>15</v>
          </cell>
          <cell r="F907" t="str">
            <v>DEPARTAMENTO DE BOYACA</v>
          </cell>
          <cell r="G907" t="str">
            <v>K30</v>
          </cell>
          <cell r="H907" t="str">
            <v>FUT_RESERVAS</v>
          </cell>
          <cell r="I907">
            <v>65</v>
          </cell>
          <cell r="J907" t="str">
            <v>GENERAL</v>
          </cell>
          <cell r="K907" t="str">
            <v>ENLINEA</v>
          </cell>
          <cell r="L907" t="str">
            <v xml:space="preserve">Aceptado                     </v>
          </cell>
          <cell r="M907">
            <v>2016</v>
          </cell>
          <cell r="N907">
            <v>10709</v>
          </cell>
          <cell r="O907" t="str">
            <v xml:space="preserve">Julio - Septiembre     </v>
          </cell>
          <cell r="P907">
            <v>42674</v>
          </cell>
        </row>
        <row r="908">
          <cell r="C908" t="str">
            <v>218015380</v>
          </cell>
          <cell r="D908" t="str">
            <v>La Capilla</v>
          </cell>
          <cell r="E908" t="str">
            <v>15</v>
          </cell>
          <cell r="F908" t="str">
            <v>DEPARTAMENTO DE BOYACA</v>
          </cell>
          <cell r="G908" t="str">
            <v>K30</v>
          </cell>
          <cell r="H908" t="str">
            <v>FUT_RESERVAS</v>
          </cell>
          <cell r="I908">
            <v>65</v>
          </cell>
          <cell r="J908" t="str">
            <v>GENERAL</v>
          </cell>
          <cell r="K908" t="str">
            <v>ENLINEA</v>
          </cell>
          <cell r="L908" t="str">
            <v xml:space="preserve">Aceptado                     </v>
          </cell>
          <cell r="M908">
            <v>2016</v>
          </cell>
          <cell r="N908">
            <v>10709</v>
          </cell>
          <cell r="O908" t="str">
            <v xml:space="preserve">Julio - Septiembre     </v>
          </cell>
          <cell r="P908">
            <v>42673</v>
          </cell>
        </row>
        <row r="909">
          <cell r="C909" t="str">
            <v>218015480</v>
          </cell>
          <cell r="D909" t="str">
            <v>Muzo</v>
          </cell>
          <cell r="E909" t="str">
            <v>15</v>
          </cell>
          <cell r="F909" t="str">
            <v>DEPARTAMENTO DE BOYACA</v>
          </cell>
          <cell r="G909" t="str">
            <v>K30</v>
          </cell>
          <cell r="H909" t="str">
            <v>FUT_RESERVAS</v>
          </cell>
          <cell r="I909">
            <v>65</v>
          </cell>
          <cell r="J909" t="str">
            <v>GENERAL</v>
          </cell>
          <cell r="K909" t="str">
            <v>ENLINEA</v>
          </cell>
          <cell r="L909" t="str">
            <v xml:space="preserve">Aceptado                     </v>
          </cell>
          <cell r="M909">
            <v>2016</v>
          </cell>
          <cell r="N909">
            <v>10709</v>
          </cell>
          <cell r="O909" t="str">
            <v xml:space="preserve">Julio - Septiembre     </v>
          </cell>
          <cell r="P909">
            <v>42674</v>
          </cell>
        </row>
        <row r="910">
          <cell r="C910" t="str">
            <v>218015580</v>
          </cell>
          <cell r="D910" t="str">
            <v>Quípama</v>
          </cell>
          <cell r="E910" t="str">
            <v>15</v>
          </cell>
          <cell r="F910" t="str">
            <v>DEPARTAMENTO DE BOYACA</v>
          </cell>
          <cell r="G910" t="str">
            <v>K30</v>
          </cell>
          <cell r="H910" t="str">
            <v>FUT_RESERVAS</v>
          </cell>
          <cell r="I910">
            <v>65</v>
          </cell>
          <cell r="J910" t="str">
            <v>GENERAL</v>
          </cell>
          <cell r="K910" t="str">
            <v>ENLINEA</v>
          </cell>
          <cell r="L910" t="str">
            <v xml:space="preserve">Aceptado                     </v>
          </cell>
          <cell r="M910">
            <v>2016</v>
          </cell>
          <cell r="N910">
            <v>10709</v>
          </cell>
          <cell r="O910" t="str">
            <v xml:space="preserve">Julio - Septiembre     </v>
          </cell>
          <cell r="P910">
            <v>42672</v>
          </cell>
        </row>
        <row r="911">
          <cell r="C911" t="str">
            <v>218017380</v>
          </cell>
          <cell r="D911" t="str">
            <v>La Dorada</v>
          </cell>
          <cell r="E911" t="str">
            <v>17</v>
          </cell>
          <cell r="F911" t="str">
            <v>DEPARTAMENTO DE CALDAS</v>
          </cell>
          <cell r="G911" t="str">
            <v>K30</v>
          </cell>
          <cell r="H911" t="str">
            <v>FUT_RESERVAS</v>
          </cell>
          <cell r="I911">
            <v>65</v>
          </cell>
          <cell r="J911" t="str">
            <v>GENERAL</v>
          </cell>
          <cell r="K911" t="str">
            <v>ENLINEA</v>
          </cell>
          <cell r="L911" t="str">
            <v xml:space="preserve">Aceptado                     </v>
          </cell>
          <cell r="M911">
            <v>2016</v>
          </cell>
          <cell r="N911">
            <v>10709</v>
          </cell>
          <cell r="O911" t="str">
            <v xml:space="preserve">Julio - Septiembre     </v>
          </cell>
          <cell r="P911">
            <v>42667</v>
          </cell>
        </row>
        <row r="912">
          <cell r="C912" t="str">
            <v>218019780</v>
          </cell>
          <cell r="D912" t="str">
            <v>Suárez - Cauca</v>
          </cell>
          <cell r="E912" t="str">
            <v>19</v>
          </cell>
          <cell r="F912" t="str">
            <v>DEPARTAMENTO DE CAUCA</v>
          </cell>
          <cell r="G912" t="str">
            <v>K30</v>
          </cell>
          <cell r="H912" t="str">
            <v>FUT_RESERVAS</v>
          </cell>
          <cell r="I912">
            <v>65</v>
          </cell>
          <cell r="J912" t="str">
            <v>GENERAL</v>
          </cell>
          <cell r="K912" t="str">
            <v>ENLINEA</v>
          </cell>
          <cell r="L912" t="str">
            <v xml:space="preserve">Aceptado                     </v>
          </cell>
          <cell r="M912">
            <v>2016</v>
          </cell>
          <cell r="N912">
            <v>10709</v>
          </cell>
          <cell r="O912" t="str">
            <v xml:space="preserve">Julio - Septiembre     </v>
          </cell>
          <cell r="P912">
            <v>42671</v>
          </cell>
        </row>
        <row r="913">
          <cell r="C913" t="str">
            <v>218023580</v>
          </cell>
          <cell r="D913" t="str">
            <v>Puerto Libertador</v>
          </cell>
          <cell r="E913" t="str">
            <v>23</v>
          </cell>
          <cell r="F913" t="str">
            <v>DEPARTAMENTO DE CORDOBA</v>
          </cell>
          <cell r="G913" t="str">
            <v>K30</v>
          </cell>
          <cell r="H913" t="str">
            <v>FUT_RESERVAS</v>
          </cell>
          <cell r="I913">
            <v>65</v>
          </cell>
          <cell r="J913" t="str">
            <v>GENERAL</v>
          </cell>
          <cell r="K913" t="str">
            <v>ENLINEA</v>
          </cell>
          <cell r="L913" t="str">
            <v xml:space="preserve">Aceptado                     </v>
          </cell>
          <cell r="M913">
            <v>2016</v>
          </cell>
          <cell r="N913">
            <v>10709</v>
          </cell>
          <cell r="O913" t="str">
            <v xml:space="preserve">Julio - Septiembre     </v>
          </cell>
          <cell r="P913">
            <v>42672</v>
          </cell>
        </row>
        <row r="914">
          <cell r="C914" t="str">
            <v>218047980</v>
          </cell>
          <cell r="D914" t="str">
            <v>Zona Bananera</v>
          </cell>
          <cell r="E914" t="str">
            <v>47</v>
          </cell>
          <cell r="F914" t="str">
            <v>DEPARTAMENTO DE MAGDALENA</v>
          </cell>
          <cell r="G914" t="str">
            <v>K30</v>
          </cell>
          <cell r="H914" t="str">
            <v>FUT_RESERVAS</v>
          </cell>
          <cell r="I914">
            <v>65</v>
          </cell>
          <cell r="J914" t="str">
            <v>GENERAL</v>
          </cell>
          <cell r="K914" t="str">
            <v>ENLINEA</v>
          </cell>
          <cell r="L914" t="str">
            <v xml:space="preserve">Aceptado                     </v>
          </cell>
          <cell r="M914">
            <v>2016</v>
          </cell>
          <cell r="N914">
            <v>10709</v>
          </cell>
          <cell r="O914" t="str">
            <v xml:space="preserve">Julio - Septiembre     </v>
          </cell>
          <cell r="P914">
            <v>42671</v>
          </cell>
        </row>
        <row r="915">
          <cell r="C915" t="str">
            <v>218050680</v>
          </cell>
          <cell r="D915" t="str">
            <v>San Carlos de Guaroa</v>
          </cell>
          <cell r="E915" t="str">
            <v>50</v>
          </cell>
          <cell r="F915" t="str">
            <v>DEPARTAMENTO DEL META</v>
          </cell>
          <cell r="G915" t="str">
            <v>K30</v>
          </cell>
          <cell r="H915" t="str">
            <v>FUT_RESERVAS</v>
          </cell>
          <cell r="I915">
            <v>65</v>
          </cell>
          <cell r="J915" t="str">
            <v>GENERAL</v>
          </cell>
          <cell r="K915" t="str">
            <v>ENLINEA</v>
          </cell>
          <cell r="L915" t="str">
            <v xml:space="preserve">Aceptado                     </v>
          </cell>
          <cell r="M915">
            <v>2016</v>
          </cell>
          <cell r="N915">
            <v>10709</v>
          </cell>
          <cell r="O915" t="str">
            <v xml:space="preserve">Julio - Septiembre     </v>
          </cell>
          <cell r="P915">
            <v>42652</v>
          </cell>
        </row>
        <row r="916">
          <cell r="C916" t="str">
            <v>218052480</v>
          </cell>
          <cell r="D916" t="str">
            <v>Nariño - Nariño</v>
          </cell>
          <cell r="E916" t="str">
            <v>52</v>
          </cell>
          <cell r="F916" t="str">
            <v>DEPARTAMENTO DE NARIÑO</v>
          </cell>
          <cell r="G916" t="str">
            <v>K30</v>
          </cell>
          <cell r="H916" t="str">
            <v>FUT_RESERVAS</v>
          </cell>
          <cell r="I916">
            <v>65</v>
          </cell>
          <cell r="J916" t="str">
            <v>GENERAL</v>
          </cell>
          <cell r="K916" t="str">
            <v>ENLINEA</v>
          </cell>
          <cell r="L916" t="str">
            <v xml:space="preserve">Aceptado                     </v>
          </cell>
          <cell r="M916">
            <v>2016</v>
          </cell>
          <cell r="N916">
            <v>10709</v>
          </cell>
          <cell r="O916" t="str">
            <v xml:space="preserve">Julio - Septiembre     </v>
          </cell>
          <cell r="P916">
            <v>42672</v>
          </cell>
        </row>
        <row r="917">
          <cell r="C917" t="str">
            <v>218054480</v>
          </cell>
          <cell r="D917" t="str">
            <v>Mutiscua</v>
          </cell>
          <cell r="E917" t="str">
            <v>54</v>
          </cell>
          <cell r="F917" t="str">
            <v>DEPARTAMENTO DE NORTE DE SANTANDER</v>
          </cell>
          <cell r="G917" t="str">
            <v>K30</v>
          </cell>
          <cell r="H917" t="str">
            <v>FUT_RESERVAS</v>
          </cell>
          <cell r="I917">
            <v>65</v>
          </cell>
          <cell r="J917" t="str">
            <v>GENERAL</v>
          </cell>
          <cell r="K917" t="str">
            <v>ENLINEA</v>
          </cell>
          <cell r="L917" t="str">
            <v xml:space="preserve">Aceptado                     </v>
          </cell>
          <cell r="M917">
            <v>2016</v>
          </cell>
          <cell r="N917">
            <v>10709</v>
          </cell>
          <cell r="O917" t="str">
            <v xml:space="preserve">Julio - Septiembre     </v>
          </cell>
          <cell r="P917">
            <v>42671</v>
          </cell>
        </row>
        <row r="918">
          <cell r="C918" t="str">
            <v>218054680</v>
          </cell>
          <cell r="D918" t="str">
            <v>Santiago - Norte de Santander</v>
          </cell>
          <cell r="E918" t="str">
            <v>54</v>
          </cell>
          <cell r="F918" t="str">
            <v>DEPARTAMENTO DE NORTE DE SANTANDER</v>
          </cell>
          <cell r="G918" t="str">
            <v>K30</v>
          </cell>
          <cell r="H918" t="str">
            <v>FUT_RESERVAS</v>
          </cell>
          <cell r="I918">
            <v>65</v>
          </cell>
          <cell r="J918" t="str">
            <v>GENERAL</v>
          </cell>
          <cell r="K918" t="str">
            <v>ENLINEA</v>
          </cell>
          <cell r="L918" t="str">
            <v xml:space="preserve">Aceptado                     </v>
          </cell>
          <cell r="M918">
            <v>2016</v>
          </cell>
          <cell r="N918">
            <v>10709</v>
          </cell>
          <cell r="O918" t="str">
            <v xml:space="preserve">Julio - Septiembre     </v>
          </cell>
          <cell r="P918">
            <v>42650</v>
          </cell>
        </row>
        <row r="919">
          <cell r="C919" t="str">
            <v>218115681</v>
          </cell>
          <cell r="D919" t="str">
            <v>San Pablo de Borbur</v>
          </cell>
          <cell r="E919" t="str">
            <v>15</v>
          </cell>
          <cell r="F919" t="str">
            <v>DEPARTAMENTO DE BOYACA</v>
          </cell>
          <cell r="G919" t="str">
            <v>K30</v>
          </cell>
          <cell r="H919" t="str">
            <v>FUT_RESERVAS</v>
          </cell>
          <cell r="I919">
            <v>65</v>
          </cell>
          <cell r="J919" t="str">
            <v>GENERAL</v>
          </cell>
          <cell r="K919" t="str">
            <v>ENLINEA</v>
          </cell>
          <cell r="L919" t="str">
            <v xml:space="preserve">Aceptado                     </v>
          </cell>
          <cell r="M919">
            <v>2016</v>
          </cell>
          <cell r="N919">
            <v>10709</v>
          </cell>
          <cell r="O919" t="str">
            <v xml:space="preserve">Julio - Septiembre     </v>
          </cell>
          <cell r="P919">
            <v>42665</v>
          </cell>
        </row>
        <row r="920">
          <cell r="C920" t="str">
            <v>218125181</v>
          </cell>
          <cell r="D920" t="str">
            <v>Choachí</v>
          </cell>
          <cell r="E920" t="str">
            <v>25</v>
          </cell>
          <cell r="F920" t="str">
            <v>DEPARTAMENTO DE CUNDINAMARCA</v>
          </cell>
          <cell r="G920" t="str">
            <v>K30</v>
          </cell>
          <cell r="H920" t="str">
            <v>FUT_RESERVAS</v>
          </cell>
          <cell r="I920">
            <v>65</v>
          </cell>
          <cell r="J920" t="str">
            <v>GENERAL</v>
          </cell>
          <cell r="K920" t="str">
            <v>ENLINEA</v>
          </cell>
          <cell r="L920" t="str">
            <v xml:space="preserve">Aceptado                     </v>
          </cell>
          <cell r="M920">
            <v>2016</v>
          </cell>
          <cell r="N920">
            <v>10709</v>
          </cell>
          <cell r="O920" t="str">
            <v xml:space="preserve">Julio - Septiembre     </v>
          </cell>
          <cell r="P920">
            <v>42674</v>
          </cell>
        </row>
        <row r="921">
          <cell r="C921" t="str">
            <v>218125281</v>
          </cell>
          <cell r="D921" t="str">
            <v>Fosca</v>
          </cell>
          <cell r="E921" t="str">
            <v>25</v>
          </cell>
          <cell r="F921" t="str">
            <v>DEPARTAMENTO DE CUNDINAMARCA</v>
          </cell>
          <cell r="G921" t="str">
            <v>K30</v>
          </cell>
          <cell r="H921" t="str">
            <v>FUT_RESERVAS</v>
          </cell>
          <cell r="I921">
            <v>65</v>
          </cell>
          <cell r="J921" t="str">
            <v>GENERAL</v>
          </cell>
          <cell r="K921" t="str">
            <v>ENLINEA</v>
          </cell>
          <cell r="L921" t="str">
            <v xml:space="preserve">Aceptado                     </v>
          </cell>
          <cell r="M921">
            <v>2016</v>
          </cell>
          <cell r="N921">
            <v>10709</v>
          </cell>
          <cell r="O921" t="str">
            <v xml:space="preserve">Julio - Septiembre     </v>
          </cell>
          <cell r="P921">
            <v>42663</v>
          </cell>
        </row>
        <row r="922">
          <cell r="C922" t="str">
            <v>218125781</v>
          </cell>
          <cell r="D922" t="str">
            <v>Sutatausa</v>
          </cell>
          <cell r="E922" t="str">
            <v>25</v>
          </cell>
          <cell r="F922" t="str">
            <v>DEPARTAMENTO DE CUNDINAMARCA</v>
          </cell>
          <cell r="G922" t="str">
            <v>K30</v>
          </cell>
          <cell r="H922" t="str">
            <v>FUT_RESERVAS</v>
          </cell>
          <cell r="I922">
            <v>65</v>
          </cell>
          <cell r="J922" t="str">
            <v>GENERAL</v>
          </cell>
          <cell r="K922" t="str">
            <v>ENLINEA</v>
          </cell>
          <cell r="L922" t="str">
            <v xml:space="preserve">Aceptado                     </v>
          </cell>
          <cell r="M922">
            <v>2016</v>
          </cell>
          <cell r="N922">
            <v>10709</v>
          </cell>
          <cell r="O922" t="str">
            <v xml:space="preserve">Julio - Septiembre     </v>
          </cell>
          <cell r="P922">
            <v>42656</v>
          </cell>
        </row>
        <row r="923">
          <cell r="C923" t="str">
            <v>218152381</v>
          </cell>
          <cell r="D923" t="str">
            <v>La Florida</v>
          </cell>
          <cell r="E923" t="str">
            <v>52</v>
          </cell>
          <cell r="F923" t="str">
            <v>DEPARTAMENTO DE NARIÑO</v>
          </cell>
          <cell r="G923" t="str">
            <v>K30</v>
          </cell>
          <cell r="H923" t="str">
            <v>FUT_RESERVAS</v>
          </cell>
          <cell r="I923">
            <v>65</v>
          </cell>
          <cell r="J923" t="str">
            <v>GENERAL</v>
          </cell>
          <cell r="K923" t="str">
            <v>ENLINEA</v>
          </cell>
          <cell r="L923" t="str">
            <v xml:space="preserve">Aceptado                     </v>
          </cell>
          <cell r="M923">
            <v>2016</v>
          </cell>
          <cell r="N923">
            <v>10709</v>
          </cell>
          <cell r="O923" t="str">
            <v xml:space="preserve">Julio - Septiembre     </v>
          </cell>
          <cell r="P923">
            <v>42673</v>
          </cell>
        </row>
        <row r="924">
          <cell r="C924" t="str">
            <v>218168081</v>
          </cell>
          <cell r="D924" t="str">
            <v>Barrancabermeja</v>
          </cell>
          <cell r="E924" t="str">
            <v>68</v>
          </cell>
          <cell r="F924" t="str">
            <v>DEPARTAMENTO DE SANTANDER</v>
          </cell>
          <cell r="G924" t="str">
            <v>K30</v>
          </cell>
          <cell r="H924" t="str">
            <v>FUT_RESERVAS</v>
          </cell>
          <cell r="I924">
            <v>65</v>
          </cell>
          <cell r="J924" t="str">
            <v>GENERAL</v>
          </cell>
          <cell r="K924" t="str">
            <v>ENLINEA</v>
          </cell>
          <cell r="L924" t="str">
            <v xml:space="preserve">Aceptado                     </v>
          </cell>
          <cell r="M924">
            <v>2016</v>
          </cell>
          <cell r="N924">
            <v>10709</v>
          </cell>
          <cell r="O924" t="str">
            <v xml:space="preserve">Julio - Septiembre     </v>
          </cell>
          <cell r="P924">
            <v>42674</v>
          </cell>
        </row>
        <row r="925">
          <cell r="C925" t="str">
            <v>218205282</v>
          </cell>
          <cell r="D925" t="str">
            <v>Fredonia</v>
          </cell>
          <cell r="E925" t="str">
            <v>05</v>
          </cell>
          <cell r="F925" t="str">
            <v>DEPARTAMENTO DE ANTIOQUIA</v>
          </cell>
          <cell r="G925" t="str">
            <v>K30</v>
          </cell>
          <cell r="H925" t="str">
            <v>FUT_RESERVAS</v>
          </cell>
          <cell r="I925">
            <v>65</v>
          </cell>
          <cell r="J925" t="str">
            <v>GENERAL</v>
          </cell>
          <cell r="K925" t="str">
            <v>ENLINEA</v>
          </cell>
          <cell r="L925" t="str">
            <v xml:space="preserve">Aceptado                     </v>
          </cell>
          <cell r="M925">
            <v>2016</v>
          </cell>
          <cell r="N925">
            <v>10709</v>
          </cell>
          <cell r="O925" t="str">
            <v xml:space="preserve">Julio - Septiembre     </v>
          </cell>
          <cell r="P925">
            <v>42666</v>
          </cell>
        </row>
        <row r="926">
          <cell r="C926" t="str">
            <v>218223182</v>
          </cell>
          <cell r="D926" t="str">
            <v>Chinú</v>
          </cell>
          <cell r="E926" t="str">
            <v>23</v>
          </cell>
          <cell r="F926" t="str">
            <v>DEPARTAMENTO DE CORDOBA</v>
          </cell>
          <cell r="G926" t="str">
            <v>K30</v>
          </cell>
          <cell r="H926" t="str">
            <v>FUT_RESERVAS</v>
          </cell>
          <cell r="I926">
            <v>65</v>
          </cell>
          <cell r="J926" t="str">
            <v>GENERAL</v>
          </cell>
          <cell r="K926" t="str">
            <v>ENLINEA</v>
          </cell>
          <cell r="L926" t="str">
            <v xml:space="preserve">Aceptado                     </v>
          </cell>
          <cell r="M926">
            <v>2016</v>
          </cell>
          <cell r="N926">
            <v>10709</v>
          </cell>
          <cell r="O926" t="str">
            <v xml:space="preserve">Julio - Septiembre     </v>
          </cell>
          <cell r="P926">
            <v>42663</v>
          </cell>
        </row>
        <row r="927">
          <cell r="C927" t="str">
            <v>218266682</v>
          </cell>
          <cell r="D927" t="str">
            <v>Santa Rosa de Cabal</v>
          </cell>
          <cell r="E927" t="str">
            <v>66</v>
          </cell>
          <cell r="F927" t="str">
            <v>DEPARTAMENTO DE RISARALDA</v>
          </cell>
          <cell r="G927" t="str">
            <v>K30</v>
          </cell>
          <cell r="H927" t="str">
            <v>FUT_RESERVAS</v>
          </cell>
          <cell r="I927">
            <v>65</v>
          </cell>
          <cell r="J927" t="str">
            <v>GENERAL</v>
          </cell>
          <cell r="K927" t="str">
            <v>ENLINEA</v>
          </cell>
          <cell r="L927" t="str">
            <v xml:space="preserve">Aceptado                     </v>
          </cell>
          <cell r="M927">
            <v>2016</v>
          </cell>
          <cell r="N927">
            <v>10709</v>
          </cell>
          <cell r="O927" t="str">
            <v xml:space="preserve">Julio - Septiembre     </v>
          </cell>
          <cell r="P927">
            <v>42649</v>
          </cell>
        </row>
        <row r="928">
          <cell r="C928" t="str">
            <v>218268682</v>
          </cell>
          <cell r="D928" t="str">
            <v>San Joaquín</v>
          </cell>
          <cell r="E928" t="str">
            <v>68</v>
          </cell>
          <cell r="F928" t="str">
            <v>DEPARTAMENTO DE SANTANDER</v>
          </cell>
          <cell r="G928" t="str">
            <v>K30</v>
          </cell>
          <cell r="H928" t="str">
            <v>FUT_RESERVAS</v>
          </cell>
          <cell r="I928">
            <v>65</v>
          </cell>
          <cell r="J928" t="str">
            <v>GENERAL</v>
          </cell>
          <cell r="K928" t="str">
            <v>ENLINEA</v>
          </cell>
          <cell r="L928" t="str">
            <v xml:space="preserve">Aceptado                     </v>
          </cell>
          <cell r="M928">
            <v>2016</v>
          </cell>
          <cell r="N928">
            <v>10709</v>
          </cell>
          <cell r="O928" t="str">
            <v xml:space="preserve">Julio - Septiembre     </v>
          </cell>
          <cell r="P928">
            <v>42664</v>
          </cell>
        </row>
        <row r="929">
          <cell r="C929" t="str">
            <v>218305483</v>
          </cell>
          <cell r="D929" t="str">
            <v>Nariño - Antioquia</v>
          </cell>
          <cell r="E929" t="str">
            <v>05</v>
          </cell>
          <cell r="F929" t="str">
            <v>DEPARTAMENTO DE ANTIOQUIA</v>
          </cell>
          <cell r="G929" t="str">
            <v>K30</v>
          </cell>
          <cell r="H929" t="str">
            <v>FUT_RESERVAS</v>
          </cell>
          <cell r="I929">
            <v>65</v>
          </cell>
          <cell r="J929" t="str">
            <v>GENERAL</v>
          </cell>
          <cell r="K929" t="str">
            <v>ENLINEA</v>
          </cell>
          <cell r="L929" t="str">
            <v xml:space="preserve">Aceptado                     </v>
          </cell>
          <cell r="M929">
            <v>2016</v>
          </cell>
          <cell r="N929">
            <v>10709</v>
          </cell>
          <cell r="O929" t="str">
            <v xml:space="preserve">Julio - Septiembre     </v>
          </cell>
          <cell r="P929">
            <v>42657</v>
          </cell>
        </row>
        <row r="930">
          <cell r="C930" t="str">
            <v>218313683</v>
          </cell>
          <cell r="D930" t="str">
            <v>Santa Rosa Norte</v>
          </cell>
          <cell r="E930" t="str">
            <v>13</v>
          </cell>
          <cell r="F930" t="str">
            <v>DEPARTAMENTO DE BOLIVAR</v>
          </cell>
          <cell r="G930" t="str">
            <v>K30</v>
          </cell>
          <cell r="H930" t="str">
            <v>FUT_RESERVAS</v>
          </cell>
          <cell r="I930">
            <v>65</v>
          </cell>
          <cell r="J930" t="str">
            <v>GENERAL</v>
          </cell>
          <cell r="K930" t="str">
            <v>ENLINEA</v>
          </cell>
          <cell r="L930" t="str">
            <v xml:space="preserve">Aceptado                     </v>
          </cell>
          <cell r="M930">
            <v>2016</v>
          </cell>
          <cell r="N930">
            <v>10709</v>
          </cell>
          <cell r="O930" t="str">
            <v xml:space="preserve">Julio - Septiembre     </v>
          </cell>
          <cell r="P930">
            <v>42674</v>
          </cell>
        </row>
        <row r="931">
          <cell r="C931" t="str">
            <v>218315183</v>
          </cell>
          <cell r="D931" t="str">
            <v>Chita</v>
          </cell>
          <cell r="E931" t="str">
            <v>15</v>
          </cell>
          <cell r="F931" t="str">
            <v>DEPARTAMENTO DE BOYACA</v>
          </cell>
          <cell r="G931" t="str">
            <v>K30</v>
          </cell>
          <cell r="H931" t="str">
            <v>FUT_RESERVAS</v>
          </cell>
          <cell r="I931">
            <v>65</v>
          </cell>
          <cell r="J931" t="str">
            <v>GENERAL</v>
          </cell>
          <cell r="K931" t="str">
            <v>ENLINEA</v>
          </cell>
          <cell r="L931" t="str">
            <v xml:space="preserve">Aceptado                     </v>
          </cell>
          <cell r="M931">
            <v>2016</v>
          </cell>
          <cell r="N931">
            <v>10709</v>
          </cell>
          <cell r="O931" t="str">
            <v xml:space="preserve">Julio - Septiembre     </v>
          </cell>
          <cell r="P931">
            <v>42667</v>
          </cell>
        </row>
        <row r="932">
          <cell r="C932" t="str">
            <v>218320383</v>
          </cell>
          <cell r="D932" t="str">
            <v>La Gloria</v>
          </cell>
          <cell r="E932" t="str">
            <v>20</v>
          </cell>
          <cell r="F932" t="str">
            <v>DEPARTAMENTO DE CESAR</v>
          </cell>
          <cell r="G932" t="str">
            <v>K30</v>
          </cell>
          <cell r="H932" t="str">
            <v>FUT_RESERVAS</v>
          </cell>
          <cell r="I932">
            <v>65</v>
          </cell>
          <cell r="J932" t="str">
            <v>GENERAL</v>
          </cell>
          <cell r="K932" t="str">
            <v>ENLINEA</v>
          </cell>
          <cell r="L932" t="str">
            <v xml:space="preserve">Aceptado                     </v>
          </cell>
          <cell r="M932">
            <v>2016</v>
          </cell>
          <cell r="N932">
            <v>10709</v>
          </cell>
          <cell r="O932" t="str">
            <v xml:space="preserve">Julio - Septiembre     </v>
          </cell>
          <cell r="P932">
            <v>42673</v>
          </cell>
        </row>
        <row r="933">
          <cell r="C933" t="str">
            <v>218325183</v>
          </cell>
          <cell r="D933" t="str">
            <v>Chocontá</v>
          </cell>
          <cell r="E933" t="str">
            <v>25</v>
          </cell>
          <cell r="F933" t="str">
            <v>DEPARTAMENTO DE CUNDINAMARCA</v>
          </cell>
          <cell r="G933" t="str">
            <v>K30</v>
          </cell>
          <cell r="H933" t="str">
            <v>FUT_RESERVAS</v>
          </cell>
          <cell r="I933">
            <v>65</v>
          </cell>
          <cell r="J933" t="str">
            <v>GENERAL</v>
          </cell>
          <cell r="K933" t="str">
            <v>ENLINEA</v>
          </cell>
          <cell r="L933" t="str">
            <v xml:space="preserve">Aceptado                     </v>
          </cell>
          <cell r="M933">
            <v>2016</v>
          </cell>
          <cell r="N933">
            <v>10709</v>
          </cell>
          <cell r="O933" t="str">
            <v xml:space="preserve">Julio - Septiembre     </v>
          </cell>
          <cell r="P933">
            <v>42668</v>
          </cell>
        </row>
        <row r="934">
          <cell r="C934" t="str">
            <v>218325483</v>
          </cell>
          <cell r="D934" t="str">
            <v>Nariño - Cundinamarca</v>
          </cell>
          <cell r="E934" t="str">
            <v>25</v>
          </cell>
          <cell r="F934" t="str">
            <v>DEPARTAMENTO DE CUNDINAMARCA</v>
          </cell>
          <cell r="G934" t="str">
            <v>K30</v>
          </cell>
          <cell r="H934" t="str">
            <v>FUT_RESERVAS</v>
          </cell>
          <cell r="I934">
            <v>65</v>
          </cell>
          <cell r="J934" t="str">
            <v>GENERAL</v>
          </cell>
          <cell r="K934" t="str">
            <v>ENLINEA</v>
          </cell>
          <cell r="L934" t="str">
            <v xml:space="preserve">Aceptado                     </v>
          </cell>
          <cell r="M934">
            <v>2016</v>
          </cell>
          <cell r="N934">
            <v>10709</v>
          </cell>
          <cell r="O934" t="str">
            <v xml:space="preserve">Julio - Septiembre     </v>
          </cell>
          <cell r="P934">
            <v>42665</v>
          </cell>
        </row>
        <row r="935">
          <cell r="C935" t="str">
            <v>218341483</v>
          </cell>
          <cell r="D935" t="str">
            <v>Nátaga</v>
          </cell>
          <cell r="E935" t="str">
            <v>41</v>
          </cell>
          <cell r="F935" t="str">
            <v>DEPARTAMENTO DE HUILA</v>
          </cell>
          <cell r="G935" t="str">
            <v>K30</v>
          </cell>
          <cell r="H935" t="str">
            <v>FUT_RESERVAS</v>
          </cell>
          <cell r="I935">
            <v>65</v>
          </cell>
          <cell r="J935" t="str">
            <v>GENERAL</v>
          </cell>
          <cell r="K935" t="str">
            <v>ENLINEA</v>
          </cell>
          <cell r="L935" t="str">
            <v xml:space="preserve">Aceptado                     </v>
          </cell>
          <cell r="M935">
            <v>2016</v>
          </cell>
          <cell r="N935">
            <v>10709</v>
          </cell>
          <cell r="O935" t="str">
            <v xml:space="preserve">Julio - Septiembre     </v>
          </cell>
          <cell r="P935">
            <v>42671</v>
          </cell>
        </row>
        <row r="936">
          <cell r="C936" t="str">
            <v>218350683</v>
          </cell>
          <cell r="D936" t="str">
            <v>San Juan de Arama</v>
          </cell>
          <cell r="E936" t="str">
            <v>50</v>
          </cell>
          <cell r="F936" t="str">
            <v>DEPARTAMENTO DEL META</v>
          </cell>
          <cell r="G936" t="str">
            <v>K30</v>
          </cell>
          <cell r="H936" t="str">
            <v>FUT_RESERVAS</v>
          </cell>
          <cell r="I936">
            <v>65</v>
          </cell>
          <cell r="J936" t="str">
            <v>GENERAL</v>
          </cell>
          <cell r="K936" t="str">
            <v>ENLINEA</v>
          </cell>
          <cell r="L936" t="str">
            <v xml:space="preserve">Aceptado                     </v>
          </cell>
          <cell r="M936">
            <v>2016</v>
          </cell>
          <cell r="N936">
            <v>10709</v>
          </cell>
          <cell r="O936" t="str">
            <v xml:space="preserve">Julio - Septiembre     </v>
          </cell>
          <cell r="P936">
            <v>42660</v>
          </cell>
        </row>
        <row r="937">
          <cell r="C937" t="str">
            <v>218352083</v>
          </cell>
          <cell r="D937" t="str">
            <v>Belén - Nariño</v>
          </cell>
          <cell r="E937" t="str">
            <v>52</v>
          </cell>
          <cell r="F937" t="str">
            <v>DEPARTAMENTO DE NARIÑO</v>
          </cell>
          <cell r="G937" t="str">
            <v>K30</v>
          </cell>
          <cell r="H937" t="str">
            <v>FUT_RESERVAS</v>
          </cell>
          <cell r="I937">
            <v>65</v>
          </cell>
          <cell r="J937" t="str">
            <v>GENERAL</v>
          </cell>
          <cell r="K937" t="str">
            <v>ENLINEA</v>
          </cell>
          <cell r="L937" t="str">
            <v xml:space="preserve">Aceptado                     </v>
          </cell>
          <cell r="M937">
            <v>2016</v>
          </cell>
          <cell r="N937">
            <v>10709</v>
          </cell>
          <cell r="O937" t="str">
            <v xml:space="preserve">Julio - Septiembre     </v>
          </cell>
          <cell r="P937">
            <v>42672</v>
          </cell>
        </row>
        <row r="938">
          <cell r="C938" t="str">
            <v>218352683</v>
          </cell>
          <cell r="D938" t="str">
            <v>Sandoná</v>
          </cell>
          <cell r="E938" t="str">
            <v>52</v>
          </cell>
          <cell r="F938" t="str">
            <v>DEPARTAMENTO DE NARIÑO</v>
          </cell>
          <cell r="G938" t="str">
            <v>K30</v>
          </cell>
          <cell r="H938" t="str">
            <v>FUT_RESERVAS</v>
          </cell>
          <cell r="I938">
            <v>65</v>
          </cell>
          <cell r="J938" t="str">
            <v>GENERAL</v>
          </cell>
          <cell r="K938" t="str">
            <v>ENLINEA</v>
          </cell>
          <cell r="L938" t="str">
            <v xml:space="preserve">Aceptado                     </v>
          </cell>
          <cell r="M938">
            <v>2016</v>
          </cell>
          <cell r="N938">
            <v>10709</v>
          </cell>
          <cell r="O938" t="str">
            <v xml:space="preserve">Julio - Septiembre     </v>
          </cell>
          <cell r="P938">
            <v>42674</v>
          </cell>
        </row>
        <row r="939">
          <cell r="C939" t="str">
            <v>218366383</v>
          </cell>
          <cell r="D939" t="str">
            <v>La Celia</v>
          </cell>
          <cell r="E939" t="str">
            <v>66</v>
          </cell>
          <cell r="F939" t="str">
            <v>DEPARTAMENTO DE RISARALDA</v>
          </cell>
          <cell r="G939" t="str">
            <v>K30</v>
          </cell>
          <cell r="H939" t="str">
            <v>FUT_RESERVAS</v>
          </cell>
          <cell r="I939">
            <v>65</v>
          </cell>
          <cell r="J939" t="str">
            <v>GENERAL</v>
          </cell>
          <cell r="K939" t="str">
            <v>ENLINEA</v>
          </cell>
          <cell r="L939" t="str">
            <v xml:space="preserve">Aceptado                     </v>
          </cell>
          <cell r="M939">
            <v>2016</v>
          </cell>
          <cell r="N939">
            <v>10709</v>
          </cell>
          <cell r="O939" t="str">
            <v xml:space="preserve">Julio - Septiembre     </v>
          </cell>
          <cell r="P939">
            <v>42673</v>
          </cell>
        </row>
        <row r="940">
          <cell r="C940" t="str">
            <v>218373283</v>
          </cell>
          <cell r="D940" t="str">
            <v>Fresno</v>
          </cell>
          <cell r="E940" t="str">
            <v>73</v>
          </cell>
          <cell r="F940" t="str">
            <v>DEPARTAMENTO DE TOLIMA</v>
          </cell>
          <cell r="G940" t="str">
            <v>K30</v>
          </cell>
          <cell r="H940" t="str">
            <v>FUT_RESERVAS</v>
          </cell>
          <cell r="I940">
            <v>65</v>
          </cell>
          <cell r="J940" t="str">
            <v>GENERAL</v>
          </cell>
          <cell r="K940" t="str">
            <v>ENLINEA</v>
          </cell>
          <cell r="L940" t="str">
            <v xml:space="preserve">Aceptado                     </v>
          </cell>
          <cell r="M940">
            <v>2016</v>
          </cell>
          <cell r="N940">
            <v>10709</v>
          </cell>
          <cell r="O940" t="str">
            <v xml:space="preserve">Julio - Septiembre     </v>
          </cell>
          <cell r="P940">
            <v>42670</v>
          </cell>
        </row>
        <row r="941">
          <cell r="C941" t="str">
            <v>218373483</v>
          </cell>
          <cell r="D941" t="str">
            <v>Natagaima</v>
          </cell>
          <cell r="E941" t="str">
            <v>73</v>
          </cell>
          <cell r="F941" t="str">
            <v>DEPARTAMENTO DE TOLIMA</v>
          </cell>
          <cell r="G941" t="str">
            <v>K30</v>
          </cell>
          <cell r="H941" t="str">
            <v>FUT_RESERVAS</v>
          </cell>
          <cell r="I941">
            <v>65</v>
          </cell>
          <cell r="J941" t="str">
            <v>GENERAL</v>
          </cell>
          <cell r="K941" t="str">
            <v>ENLINEA</v>
          </cell>
          <cell r="L941" t="str">
            <v xml:space="preserve">Aceptado                     </v>
          </cell>
          <cell r="M941">
            <v>2016</v>
          </cell>
          <cell r="N941">
            <v>10709</v>
          </cell>
          <cell r="O941" t="str">
            <v xml:space="preserve">Julio - Septiembre     </v>
          </cell>
          <cell r="P941">
            <v>42672</v>
          </cell>
        </row>
        <row r="942">
          <cell r="C942" t="str">
            <v>218405284</v>
          </cell>
          <cell r="D942" t="str">
            <v>Frontino</v>
          </cell>
          <cell r="E942" t="str">
            <v>05</v>
          </cell>
          <cell r="F942" t="str">
            <v>DEPARTAMENTO DE ANTIOQUIA</v>
          </cell>
          <cell r="G942" t="str">
            <v>K30</v>
          </cell>
          <cell r="H942" t="str">
            <v>FUT_RESERVAS</v>
          </cell>
          <cell r="I942">
            <v>65</v>
          </cell>
          <cell r="J942" t="str">
            <v>GENERAL</v>
          </cell>
          <cell r="K942" t="str">
            <v>ENLINEA</v>
          </cell>
          <cell r="L942" t="str">
            <v xml:space="preserve">Aceptado                     </v>
          </cell>
          <cell r="M942">
            <v>2016</v>
          </cell>
          <cell r="N942">
            <v>10709</v>
          </cell>
          <cell r="O942" t="str">
            <v xml:space="preserve">Julio - Septiembre     </v>
          </cell>
          <cell r="P942">
            <v>42662</v>
          </cell>
        </row>
        <row r="943">
          <cell r="C943" t="str">
            <v>218468684</v>
          </cell>
          <cell r="D943" t="str">
            <v>San José de Miranda</v>
          </cell>
          <cell r="E943" t="str">
            <v>68</v>
          </cell>
          <cell r="F943" t="str">
            <v>DEPARTAMENTO DE SANTANDER</v>
          </cell>
          <cell r="G943" t="str">
            <v>K30</v>
          </cell>
          <cell r="H943" t="str">
            <v>FUT_RESERVAS</v>
          </cell>
          <cell r="I943">
            <v>65</v>
          </cell>
          <cell r="J943" t="str">
            <v>GENERAL</v>
          </cell>
          <cell r="K943" t="str">
            <v>ENLINEA</v>
          </cell>
          <cell r="L943" t="str">
            <v xml:space="preserve">Aceptado                     </v>
          </cell>
          <cell r="M943">
            <v>2016</v>
          </cell>
          <cell r="N943">
            <v>10709</v>
          </cell>
          <cell r="O943" t="str">
            <v xml:space="preserve">Julio - Septiembre     </v>
          </cell>
          <cell r="P943">
            <v>42674</v>
          </cell>
        </row>
        <row r="944">
          <cell r="C944" t="str">
            <v>218505585</v>
          </cell>
          <cell r="D944" t="str">
            <v>Puerto Nare (La Magdalena)</v>
          </cell>
          <cell r="E944" t="str">
            <v>05</v>
          </cell>
          <cell r="F944" t="str">
            <v>DEPARTAMENTO DE ANTIOQUIA</v>
          </cell>
          <cell r="G944" t="str">
            <v>K30</v>
          </cell>
          <cell r="H944" t="str">
            <v>FUT_RESERVAS</v>
          </cell>
          <cell r="I944">
            <v>65</v>
          </cell>
          <cell r="J944" t="str">
            <v>GENERAL</v>
          </cell>
          <cell r="K944" t="str">
            <v>ENLINEA</v>
          </cell>
          <cell r="L944" t="str">
            <v xml:space="preserve">Aceptado                     </v>
          </cell>
          <cell r="M944">
            <v>2016</v>
          </cell>
          <cell r="N944">
            <v>10709</v>
          </cell>
          <cell r="O944" t="str">
            <v xml:space="preserve">Julio - Septiembre     </v>
          </cell>
          <cell r="P944">
            <v>42668</v>
          </cell>
        </row>
        <row r="945">
          <cell r="C945" t="str">
            <v>218505885</v>
          </cell>
          <cell r="D945" t="str">
            <v>Yalí</v>
          </cell>
          <cell r="E945" t="str">
            <v>05</v>
          </cell>
          <cell r="F945" t="str">
            <v>DEPARTAMENTO DE ANTIOQUIA</v>
          </cell>
          <cell r="G945" t="str">
            <v>K30</v>
          </cell>
          <cell r="H945" t="str">
            <v>FUT_RESERVAS</v>
          </cell>
          <cell r="I945">
            <v>65</v>
          </cell>
          <cell r="J945" t="str">
            <v>GENERAL</v>
          </cell>
          <cell r="K945" t="str">
            <v>ENLINEA</v>
          </cell>
          <cell r="L945" t="str">
            <v xml:space="preserve">Aceptado                     </v>
          </cell>
          <cell r="M945">
            <v>2016</v>
          </cell>
          <cell r="N945">
            <v>10709</v>
          </cell>
          <cell r="O945" t="str">
            <v xml:space="preserve">Julio - Septiembre     </v>
          </cell>
          <cell r="P945">
            <v>42695</v>
          </cell>
        </row>
        <row r="946">
          <cell r="C946" t="str">
            <v>218508685</v>
          </cell>
          <cell r="D946" t="str">
            <v>Santo Tomás</v>
          </cell>
          <cell r="E946" t="str">
            <v>08</v>
          </cell>
          <cell r="F946" t="str">
            <v>DEPARTAMENTO DE ATLANTICO</v>
          </cell>
          <cell r="G946" t="str">
            <v>K30</v>
          </cell>
          <cell r="H946" t="str">
            <v>FUT_RESERVAS</v>
          </cell>
          <cell r="I946">
            <v>65</v>
          </cell>
          <cell r="J946" t="str">
            <v>GENERAL</v>
          </cell>
          <cell r="K946" t="str">
            <v>ENLINEA</v>
          </cell>
          <cell r="L946" t="str">
            <v xml:space="preserve">Aceptado                     </v>
          </cell>
          <cell r="M946">
            <v>2016</v>
          </cell>
          <cell r="N946">
            <v>10709</v>
          </cell>
          <cell r="O946" t="str">
            <v xml:space="preserve">Julio - Septiembre     </v>
          </cell>
          <cell r="P946">
            <v>42671</v>
          </cell>
        </row>
        <row r="947">
          <cell r="C947" t="str">
            <v>218515185</v>
          </cell>
          <cell r="D947" t="str">
            <v>Chitaraque</v>
          </cell>
          <cell r="E947" t="str">
            <v>15</v>
          </cell>
          <cell r="F947" t="str">
            <v>DEPARTAMENTO DE BOYACA</v>
          </cell>
          <cell r="G947" t="str">
            <v>K30</v>
          </cell>
          <cell r="H947" t="str">
            <v>FUT_RESERVAS</v>
          </cell>
          <cell r="I947">
            <v>65</v>
          </cell>
          <cell r="J947" t="str">
            <v>GENERAL</v>
          </cell>
          <cell r="K947" t="str">
            <v>ENLINEA</v>
          </cell>
          <cell r="L947" t="str">
            <v xml:space="preserve">Aceptado                     </v>
          </cell>
          <cell r="M947">
            <v>2016</v>
          </cell>
          <cell r="N947">
            <v>10709</v>
          </cell>
          <cell r="O947" t="str">
            <v xml:space="preserve">Julio - Septiembre     </v>
          </cell>
          <cell r="P947">
            <v>42671</v>
          </cell>
        </row>
        <row r="948">
          <cell r="C948" t="str">
            <v>218518785</v>
          </cell>
          <cell r="D948" t="str">
            <v>Solita</v>
          </cell>
          <cell r="E948" t="str">
            <v>18</v>
          </cell>
          <cell r="F948" t="str">
            <v>DEPARTAMENTO DE CAQUETA</v>
          </cell>
          <cell r="G948" t="str">
            <v>K30</v>
          </cell>
          <cell r="H948" t="str">
            <v>FUT_RESERVAS</v>
          </cell>
          <cell r="I948">
            <v>65</v>
          </cell>
          <cell r="J948" t="str">
            <v>GENERAL</v>
          </cell>
          <cell r="K948" t="str">
            <v>ENLINEA</v>
          </cell>
          <cell r="L948" t="str">
            <v xml:space="preserve">Aceptado                     </v>
          </cell>
          <cell r="M948">
            <v>2016</v>
          </cell>
          <cell r="N948">
            <v>10709</v>
          </cell>
          <cell r="O948" t="str">
            <v xml:space="preserve">Julio - Septiembre     </v>
          </cell>
          <cell r="P948">
            <v>42661</v>
          </cell>
        </row>
        <row r="949">
          <cell r="C949" t="str">
            <v>218519585</v>
          </cell>
          <cell r="D949" t="str">
            <v>Puracé (Coconuco)</v>
          </cell>
          <cell r="E949" t="str">
            <v>19</v>
          </cell>
          <cell r="F949" t="str">
            <v>DEPARTAMENTO DE CAUCA</v>
          </cell>
          <cell r="G949" t="str">
            <v>K30</v>
          </cell>
          <cell r="H949" t="str">
            <v>FUT_RESERVAS</v>
          </cell>
          <cell r="I949">
            <v>65</v>
          </cell>
          <cell r="J949" t="str">
            <v>GENERAL</v>
          </cell>
          <cell r="K949" t="str">
            <v>ENLINEA</v>
          </cell>
          <cell r="L949" t="str">
            <v xml:space="preserve">Aceptado                     </v>
          </cell>
          <cell r="M949">
            <v>2016</v>
          </cell>
          <cell r="N949">
            <v>10709</v>
          </cell>
          <cell r="O949" t="str">
            <v xml:space="preserve">Julio - Septiembre     </v>
          </cell>
          <cell r="P949">
            <v>42704</v>
          </cell>
        </row>
        <row r="950">
          <cell r="C950" t="str">
            <v>218519785</v>
          </cell>
          <cell r="D950" t="str">
            <v>Sucre - Cauca</v>
          </cell>
          <cell r="E950" t="str">
            <v>19</v>
          </cell>
          <cell r="F950" t="str">
            <v>DEPARTAMENTO DE CAUCA</v>
          </cell>
          <cell r="G950" t="str">
            <v>K30</v>
          </cell>
          <cell r="H950" t="str">
            <v>FUT_RESERVAS</v>
          </cell>
          <cell r="I950">
            <v>65</v>
          </cell>
          <cell r="J950" t="str">
            <v>GENERAL</v>
          </cell>
          <cell r="K950" t="str">
            <v>ENLINEA</v>
          </cell>
          <cell r="L950" t="str">
            <v xml:space="preserve">Aceptado                     </v>
          </cell>
          <cell r="M950">
            <v>2016</v>
          </cell>
          <cell r="N950">
            <v>10709</v>
          </cell>
          <cell r="O950" t="str">
            <v xml:space="preserve">Julio - Septiembre     </v>
          </cell>
          <cell r="P950">
            <v>42665</v>
          </cell>
        </row>
        <row r="951">
          <cell r="C951" t="str">
            <v>218525785</v>
          </cell>
          <cell r="D951" t="str">
            <v>Tabio</v>
          </cell>
          <cell r="E951" t="str">
            <v>25</v>
          </cell>
          <cell r="F951" t="str">
            <v>DEPARTAMENTO DE CUNDINAMARCA</v>
          </cell>
          <cell r="G951" t="str">
            <v>K30</v>
          </cell>
          <cell r="H951" t="str">
            <v>FUT_RESERVAS</v>
          </cell>
          <cell r="I951">
            <v>65</v>
          </cell>
          <cell r="J951" t="str">
            <v>GENERAL</v>
          </cell>
          <cell r="K951" t="str">
            <v>ENLINEA</v>
          </cell>
          <cell r="L951" t="str">
            <v xml:space="preserve">Aceptado                     </v>
          </cell>
          <cell r="M951">
            <v>2016</v>
          </cell>
          <cell r="N951">
            <v>10709</v>
          </cell>
          <cell r="O951" t="str">
            <v xml:space="preserve">Julio - Septiembre     </v>
          </cell>
          <cell r="P951">
            <v>42670</v>
          </cell>
        </row>
        <row r="952">
          <cell r="C952" t="str">
            <v>218525885</v>
          </cell>
          <cell r="D952" t="str">
            <v>Yacopí</v>
          </cell>
          <cell r="E952" t="str">
            <v>25</v>
          </cell>
          <cell r="F952" t="str">
            <v>DEPARTAMENTO DE CUNDINAMARCA</v>
          </cell>
          <cell r="G952" t="str">
            <v>K30</v>
          </cell>
          <cell r="H952" t="str">
            <v>FUT_RESERVAS</v>
          </cell>
          <cell r="I952">
            <v>65</v>
          </cell>
          <cell r="J952" t="str">
            <v>GENERAL</v>
          </cell>
          <cell r="K952" t="str">
            <v>ENLINEA</v>
          </cell>
          <cell r="L952" t="str">
            <v xml:space="preserve">Aceptado                     </v>
          </cell>
          <cell r="M952">
            <v>2016</v>
          </cell>
          <cell r="N952">
            <v>10709</v>
          </cell>
          <cell r="O952" t="str">
            <v xml:space="preserve">Julio - Septiembre     </v>
          </cell>
          <cell r="P952">
            <v>42670</v>
          </cell>
        </row>
        <row r="953">
          <cell r="C953" t="str">
            <v>218541885</v>
          </cell>
          <cell r="D953" t="str">
            <v>Yaguará</v>
          </cell>
          <cell r="E953" t="str">
            <v>41</v>
          </cell>
          <cell r="F953" t="str">
            <v>DEPARTAMENTO DE HUILA</v>
          </cell>
          <cell r="G953" t="str">
            <v>K30</v>
          </cell>
          <cell r="H953" t="str">
            <v>FUT_RESERVAS</v>
          </cell>
          <cell r="I953">
            <v>65</v>
          </cell>
          <cell r="J953" t="str">
            <v>GENERAL</v>
          </cell>
          <cell r="K953" t="str">
            <v>ENLINEA</v>
          </cell>
          <cell r="L953" t="str">
            <v xml:space="preserve">Aceptado                     </v>
          </cell>
          <cell r="M953">
            <v>2016</v>
          </cell>
          <cell r="N953">
            <v>10709</v>
          </cell>
          <cell r="O953" t="str">
            <v xml:space="preserve">Julio - Septiembre     </v>
          </cell>
          <cell r="P953">
            <v>42665</v>
          </cell>
        </row>
        <row r="954">
          <cell r="C954" t="str">
            <v>218552385</v>
          </cell>
          <cell r="D954" t="str">
            <v>La Llanada</v>
          </cell>
          <cell r="E954" t="str">
            <v>52</v>
          </cell>
          <cell r="F954" t="str">
            <v>DEPARTAMENTO DE NARIÑO</v>
          </cell>
          <cell r="G954" t="str">
            <v>K30</v>
          </cell>
          <cell r="H954" t="str">
            <v>FUT_RESERVAS</v>
          </cell>
          <cell r="I954">
            <v>65</v>
          </cell>
          <cell r="J954" t="str">
            <v>GENERAL</v>
          </cell>
          <cell r="K954" t="str">
            <v>ENLINEA</v>
          </cell>
          <cell r="L954" t="str">
            <v xml:space="preserve">Aceptado                     </v>
          </cell>
          <cell r="M954">
            <v>2016</v>
          </cell>
          <cell r="N954">
            <v>10709</v>
          </cell>
          <cell r="O954" t="str">
            <v xml:space="preserve">Julio - Septiembre     </v>
          </cell>
          <cell r="P954">
            <v>42673</v>
          </cell>
        </row>
        <row r="955">
          <cell r="C955" t="str">
            <v>218552585</v>
          </cell>
          <cell r="D955" t="str">
            <v>Pupiales</v>
          </cell>
          <cell r="E955" t="str">
            <v>52</v>
          </cell>
          <cell r="F955" t="str">
            <v>DEPARTAMENTO DE NARIÑO</v>
          </cell>
          <cell r="G955" t="str">
            <v>K30</v>
          </cell>
          <cell r="H955" t="str">
            <v>FUT_RESERVAS</v>
          </cell>
          <cell r="I955">
            <v>65</v>
          </cell>
          <cell r="J955" t="str">
            <v>GENERAL</v>
          </cell>
          <cell r="K955" t="str">
            <v>ENLINEA</v>
          </cell>
          <cell r="L955" t="str">
            <v xml:space="preserve">Aceptado                     </v>
          </cell>
          <cell r="M955">
            <v>2016</v>
          </cell>
          <cell r="N955">
            <v>10709</v>
          </cell>
          <cell r="O955" t="str">
            <v xml:space="preserve">Julio - Septiembre     </v>
          </cell>
          <cell r="P955">
            <v>42672</v>
          </cell>
        </row>
        <row r="956">
          <cell r="C956" t="str">
            <v>218552685</v>
          </cell>
          <cell r="D956" t="str">
            <v>San Bernardo - Nariño</v>
          </cell>
          <cell r="E956" t="str">
            <v>52</v>
          </cell>
          <cell r="F956" t="str">
            <v>DEPARTAMENTO DE NARIÑO</v>
          </cell>
          <cell r="G956" t="str">
            <v>K30</v>
          </cell>
          <cell r="H956" t="str">
            <v>FUT_RESERVAS</v>
          </cell>
          <cell r="I956">
            <v>65</v>
          </cell>
          <cell r="J956" t="str">
            <v>GENERAL</v>
          </cell>
          <cell r="K956" t="str">
            <v>ENLINEA</v>
          </cell>
          <cell r="L956" t="str">
            <v xml:space="preserve">Aceptado                     </v>
          </cell>
          <cell r="M956">
            <v>2016</v>
          </cell>
          <cell r="N956">
            <v>10709</v>
          </cell>
          <cell r="O956" t="str">
            <v xml:space="preserve">Julio - Septiembre     </v>
          </cell>
          <cell r="P956">
            <v>42659</v>
          </cell>
        </row>
        <row r="957">
          <cell r="C957" t="str">
            <v>218552885</v>
          </cell>
          <cell r="D957" t="str">
            <v>Yacuanquer</v>
          </cell>
          <cell r="E957" t="str">
            <v>52</v>
          </cell>
          <cell r="F957" t="str">
            <v>DEPARTAMENTO DE NARIÑO</v>
          </cell>
          <cell r="G957" t="str">
            <v>K30</v>
          </cell>
          <cell r="H957" t="str">
            <v>FUT_RESERVAS</v>
          </cell>
          <cell r="I957">
            <v>65</v>
          </cell>
          <cell r="J957" t="str">
            <v>GENERAL</v>
          </cell>
          <cell r="K957" t="str">
            <v>ENLINEA</v>
          </cell>
          <cell r="L957" t="str">
            <v xml:space="preserve">Aceptado                     </v>
          </cell>
          <cell r="M957">
            <v>2016</v>
          </cell>
          <cell r="N957">
            <v>10709</v>
          </cell>
          <cell r="O957" t="str">
            <v xml:space="preserve">Julio - Septiembre     </v>
          </cell>
          <cell r="P957">
            <v>42670</v>
          </cell>
        </row>
        <row r="958">
          <cell r="C958" t="str">
            <v>218554385</v>
          </cell>
          <cell r="D958" t="str">
            <v>La Esperanza</v>
          </cell>
          <cell r="E958" t="str">
            <v>54</v>
          </cell>
          <cell r="F958" t="str">
            <v>DEPARTAMENTO DE NORTE DE SANTANDER</v>
          </cell>
          <cell r="G958" t="str">
            <v>K30</v>
          </cell>
          <cell r="H958" t="str">
            <v>FUT_RESERVAS</v>
          </cell>
          <cell r="I958">
            <v>65</v>
          </cell>
          <cell r="J958" t="str">
            <v>GENERAL</v>
          </cell>
          <cell r="K958" t="str">
            <v>ENLINEA</v>
          </cell>
          <cell r="L958" t="str">
            <v xml:space="preserve">Aceptado                     </v>
          </cell>
          <cell r="M958">
            <v>2016</v>
          </cell>
          <cell r="N958">
            <v>10709</v>
          </cell>
          <cell r="O958" t="str">
            <v xml:space="preserve">Julio - Septiembre     </v>
          </cell>
          <cell r="P958">
            <v>42672</v>
          </cell>
        </row>
        <row r="959">
          <cell r="C959" t="str">
            <v>218568385</v>
          </cell>
          <cell r="D959" t="str">
            <v>Landázuri</v>
          </cell>
          <cell r="E959" t="str">
            <v>68</v>
          </cell>
          <cell r="F959" t="str">
            <v>DEPARTAMENTO DE SANTANDER</v>
          </cell>
          <cell r="G959" t="str">
            <v>K30</v>
          </cell>
          <cell r="H959" t="str">
            <v>FUT_RESERVAS</v>
          </cell>
          <cell r="I959">
            <v>65</v>
          </cell>
          <cell r="J959" t="str">
            <v>GENERAL</v>
          </cell>
          <cell r="K959" t="str">
            <v>ENLINEA</v>
          </cell>
          <cell r="L959" t="str">
            <v xml:space="preserve">Aceptado                     </v>
          </cell>
          <cell r="M959">
            <v>2016</v>
          </cell>
          <cell r="N959">
            <v>10709</v>
          </cell>
          <cell r="O959" t="str">
            <v xml:space="preserve">Julio - Septiembre     </v>
          </cell>
          <cell r="P959">
            <v>42663</v>
          </cell>
        </row>
        <row r="960">
          <cell r="C960" t="str">
            <v>218573585</v>
          </cell>
          <cell r="D960" t="str">
            <v>Purificación</v>
          </cell>
          <cell r="E960" t="str">
            <v>73</v>
          </cell>
          <cell r="F960" t="str">
            <v>DEPARTAMENTO DE TOLIMA</v>
          </cell>
          <cell r="G960" t="str">
            <v>K30</v>
          </cell>
          <cell r="H960" t="str">
            <v>FUT_RESERVAS</v>
          </cell>
          <cell r="I960">
            <v>65</v>
          </cell>
          <cell r="J960" t="str">
            <v>GENERAL</v>
          </cell>
          <cell r="K960" t="str">
            <v>ENLINEA</v>
          </cell>
          <cell r="L960" t="str">
            <v xml:space="preserve">Aceptado                     </v>
          </cell>
          <cell r="M960">
            <v>2016</v>
          </cell>
          <cell r="N960">
            <v>10709</v>
          </cell>
          <cell r="O960" t="str">
            <v xml:space="preserve">Julio - Septiembre     </v>
          </cell>
          <cell r="P960">
            <v>42674</v>
          </cell>
        </row>
        <row r="961">
          <cell r="C961" t="str">
            <v>218586885</v>
          </cell>
          <cell r="D961" t="str">
            <v>Villagarzón (Villa Amazónica)</v>
          </cell>
          <cell r="E961" t="str">
            <v>86</v>
          </cell>
          <cell r="F961" t="str">
            <v>DEPARTAMENTO DE PUTUMAYO</v>
          </cell>
          <cell r="G961" t="str">
            <v>K30</v>
          </cell>
          <cell r="H961" t="str">
            <v>FUT_RESERVAS</v>
          </cell>
          <cell r="I961">
            <v>65</v>
          </cell>
          <cell r="J961" t="str">
            <v>GENERAL</v>
          </cell>
          <cell r="K961" t="str">
            <v>ENLINEA</v>
          </cell>
          <cell r="L961" t="str">
            <v xml:space="preserve">Aceptado                     </v>
          </cell>
          <cell r="M961">
            <v>2016</v>
          </cell>
          <cell r="N961">
            <v>10709</v>
          </cell>
          <cell r="O961" t="str">
            <v xml:space="preserve">Julio - Septiembre     </v>
          </cell>
          <cell r="P961">
            <v>42669</v>
          </cell>
        </row>
        <row r="962">
          <cell r="C962" t="str">
            <v>218605086</v>
          </cell>
          <cell r="D962" t="str">
            <v>Belmira</v>
          </cell>
          <cell r="E962" t="str">
            <v>05</v>
          </cell>
          <cell r="F962" t="str">
            <v>DEPARTAMENTO DE ANTIOQUIA</v>
          </cell>
          <cell r="G962" t="str">
            <v>K30</v>
          </cell>
          <cell r="H962" t="str">
            <v>FUT_RESERVAS</v>
          </cell>
          <cell r="I962">
            <v>65</v>
          </cell>
          <cell r="J962" t="str">
            <v>GENERAL</v>
          </cell>
          <cell r="K962" t="str">
            <v>ENLINEA</v>
          </cell>
          <cell r="L962" t="str">
            <v xml:space="preserve">Aceptado                     </v>
          </cell>
          <cell r="M962">
            <v>2016</v>
          </cell>
          <cell r="N962">
            <v>10709</v>
          </cell>
          <cell r="O962" t="str">
            <v xml:space="preserve">Julio - Septiembre     </v>
          </cell>
          <cell r="P962">
            <v>42667</v>
          </cell>
        </row>
        <row r="963">
          <cell r="C963" t="str">
            <v>218605686</v>
          </cell>
          <cell r="D963" t="str">
            <v>Santa Rosa de Osos</v>
          </cell>
          <cell r="E963" t="str">
            <v>05</v>
          </cell>
          <cell r="F963" t="str">
            <v>DEPARTAMENTO DE ANTIOQUIA</v>
          </cell>
          <cell r="G963" t="str">
            <v>K30</v>
          </cell>
          <cell r="H963" t="str">
            <v>FUT_RESERVAS</v>
          </cell>
          <cell r="I963">
            <v>65</v>
          </cell>
          <cell r="J963" t="str">
            <v>GENERAL</v>
          </cell>
          <cell r="K963" t="str">
            <v>ENLINEA</v>
          </cell>
          <cell r="L963" t="str">
            <v xml:space="preserve">Aceptado                     </v>
          </cell>
          <cell r="M963">
            <v>2016</v>
          </cell>
          <cell r="N963">
            <v>10709</v>
          </cell>
          <cell r="O963" t="str">
            <v xml:space="preserve">Julio - Septiembre     </v>
          </cell>
          <cell r="P963">
            <v>42660</v>
          </cell>
        </row>
        <row r="964">
          <cell r="C964" t="str">
            <v>218615686</v>
          </cell>
          <cell r="D964" t="str">
            <v>Santana</v>
          </cell>
          <cell r="E964" t="str">
            <v>15</v>
          </cell>
          <cell r="F964" t="str">
            <v>DEPARTAMENTO DE BOYACA</v>
          </cell>
          <cell r="G964" t="str">
            <v>K30</v>
          </cell>
          <cell r="H964" t="str">
            <v>FUT_RESERVAS</v>
          </cell>
          <cell r="I964">
            <v>65</v>
          </cell>
          <cell r="J964" t="str">
            <v>GENERAL</v>
          </cell>
          <cell r="K964" t="str">
            <v>ENLINEA</v>
          </cell>
          <cell r="L964" t="str">
            <v xml:space="preserve">Aceptado                     </v>
          </cell>
          <cell r="M964">
            <v>2016</v>
          </cell>
          <cell r="N964">
            <v>10709</v>
          </cell>
          <cell r="O964" t="str">
            <v xml:space="preserve">Julio - Septiembre     </v>
          </cell>
          <cell r="P964">
            <v>42670</v>
          </cell>
        </row>
        <row r="965">
          <cell r="C965" t="str">
            <v>218617486</v>
          </cell>
          <cell r="D965" t="str">
            <v>Neira</v>
          </cell>
          <cell r="E965" t="str">
            <v>17</v>
          </cell>
          <cell r="F965" t="str">
            <v>DEPARTAMENTO DE CALDAS</v>
          </cell>
          <cell r="G965" t="str">
            <v>K30</v>
          </cell>
          <cell r="H965" t="str">
            <v>FUT_RESERVAS</v>
          </cell>
          <cell r="I965">
            <v>65</v>
          </cell>
          <cell r="J965" t="str">
            <v>GENERAL</v>
          </cell>
          <cell r="K965" t="str">
            <v>ENLINEA</v>
          </cell>
          <cell r="L965" t="str">
            <v xml:space="preserve">Aceptado                     </v>
          </cell>
          <cell r="M965">
            <v>2016</v>
          </cell>
          <cell r="N965">
            <v>10709</v>
          </cell>
          <cell r="O965" t="str">
            <v xml:space="preserve">Julio - Septiembre     </v>
          </cell>
          <cell r="P965">
            <v>42667</v>
          </cell>
        </row>
        <row r="966">
          <cell r="C966" t="str">
            <v>218623586</v>
          </cell>
          <cell r="D966" t="str">
            <v>Purísima</v>
          </cell>
          <cell r="E966" t="str">
            <v>23</v>
          </cell>
          <cell r="F966" t="str">
            <v>DEPARTAMENTO DE CORDOBA</v>
          </cell>
          <cell r="G966" t="str">
            <v>K30</v>
          </cell>
          <cell r="H966" t="str">
            <v>FUT_RESERVAS</v>
          </cell>
          <cell r="I966">
            <v>65</v>
          </cell>
          <cell r="J966" t="str">
            <v>GENERAL</v>
          </cell>
          <cell r="K966" t="str">
            <v>ENLINEA</v>
          </cell>
          <cell r="L966" t="str">
            <v xml:space="preserve">Aceptado                     </v>
          </cell>
          <cell r="M966">
            <v>2016</v>
          </cell>
          <cell r="N966">
            <v>10709</v>
          </cell>
          <cell r="O966" t="str">
            <v xml:space="preserve">Julio - Septiembre     </v>
          </cell>
          <cell r="P966">
            <v>42671</v>
          </cell>
        </row>
        <row r="967">
          <cell r="C967" t="str">
            <v>218623686</v>
          </cell>
          <cell r="D967" t="str">
            <v>San Pelayo</v>
          </cell>
          <cell r="E967" t="str">
            <v>23</v>
          </cell>
          <cell r="F967" t="str">
            <v>DEPARTAMENTO DE CORDOBA</v>
          </cell>
          <cell r="G967" t="str">
            <v>K30</v>
          </cell>
          <cell r="H967" t="str">
            <v>FUT_RESERVAS</v>
          </cell>
          <cell r="I967">
            <v>65</v>
          </cell>
          <cell r="J967" t="str">
            <v>GENERAL</v>
          </cell>
          <cell r="K967" t="str">
            <v>ENLINEA</v>
          </cell>
          <cell r="L967" t="str">
            <v xml:space="preserve">Aceptado                     </v>
          </cell>
          <cell r="M967">
            <v>2016</v>
          </cell>
          <cell r="N967">
            <v>10709</v>
          </cell>
          <cell r="O967" t="str">
            <v xml:space="preserve">Julio - Septiembre     </v>
          </cell>
          <cell r="P967">
            <v>42701</v>
          </cell>
        </row>
        <row r="968">
          <cell r="C968" t="str">
            <v>218625086</v>
          </cell>
          <cell r="D968" t="str">
            <v>Beltrán</v>
          </cell>
          <cell r="E968" t="str">
            <v>25</v>
          </cell>
          <cell r="F968" t="str">
            <v>DEPARTAMENTO DE CUNDINAMARCA</v>
          </cell>
          <cell r="G968" t="str">
            <v>K30</v>
          </cell>
          <cell r="H968" t="str">
            <v>FUT_RESERVAS</v>
          </cell>
          <cell r="I968">
            <v>65</v>
          </cell>
          <cell r="J968" t="str">
            <v>GENERAL</v>
          </cell>
          <cell r="K968" t="str">
            <v>ENLINEA</v>
          </cell>
          <cell r="L968" t="str">
            <v xml:space="preserve">Aceptado                     </v>
          </cell>
          <cell r="M968">
            <v>2016</v>
          </cell>
          <cell r="N968">
            <v>10709</v>
          </cell>
          <cell r="O968" t="str">
            <v xml:space="preserve">Julio - Septiembre     </v>
          </cell>
          <cell r="P968">
            <v>42670</v>
          </cell>
        </row>
        <row r="969">
          <cell r="C969" t="str">
            <v>218625286</v>
          </cell>
          <cell r="D969" t="str">
            <v>Funza</v>
          </cell>
          <cell r="E969" t="str">
            <v>25</v>
          </cell>
          <cell r="F969" t="str">
            <v>DEPARTAMENTO DE CUNDINAMARCA</v>
          </cell>
          <cell r="G969" t="str">
            <v>K30</v>
          </cell>
          <cell r="H969" t="str">
            <v>FUT_RESERVAS</v>
          </cell>
          <cell r="I969">
            <v>65</v>
          </cell>
          <cell r="J969" t="str">
            <v>GENERAL</v>
          </cell>
          <cell r="K969" t="str">
            <v>ENLINEA</v>
          </cell>
          <cell r="L969" t="str">
            <v xml:space="preserve">Aceptado                     </v>
          </cell>
          <cell r="M969">
            <v>2016</v>
          </cell>
          <cell r="N969">
            <v>10709</v>
          </cell>
          <cell r="O969" t="str">
            <v xml:space="preserve">Julio - Septiembre     </v>
          </cell>
          <cell r="P969">
            <v>42669</v>
          </cell>
        </row>
        <row r="970">
          <cell r="C970" t="str">
            <v>218625386</v>
          </cell>
          <cell r="D970" t="str">
            <v>La Mesa</v>
          </cell>
          <cell r="E970" t="str">
            <v>25</v>
          </cell>
          <cell r="F970" t="str">
            <v>DEPARTAMENTO DE CUNDINAMARCA</v>
          </cell>
          <cell r="G970" t="str">
            <v>K30</v>
          </cell>
          <cell r="H970" t="str">
            <v>FUT_RESERVAS</v>
          </cell>
          <cell r="I970">
            <v>65</v>
          </cell>
          <cell r="J970" t="str">
            <v>GENERAL</v>
          </cell>
          <cell r="K970" t="str">
            <v>ENLINEA</v>
          </cell>
          <cell r="L970" t="str">
            <v xml:space="preserve">Aceptado                     </v>
          </cell>
          <cell r="M970">
            <v>2016</v>
          </cell>
          <cell r="N970">
            <v>10709</v>
          </cell>
          <cell r="O970" t="str">
            <v xml:space="preserve">Julio - Septiembre     </v>
          </cell>
          <cell r="P970">
            <v>42668</v>
          </cell>
        </row>
        <row r="971">
          <cell r="C971" t="str">
            <v>218625486</v>
          </cell>
          <cell r="D971" t="str">
            <v>Nemocón</v>
          </cell>
          <cell r="E971" t="str">
            <v>25</v>
          </cell>
          <cell r="F971" t="str">
            <v>DEPARTAMENTO DE CUNDINAMARCA</v>
          </cell>
          <cell r="G971" t="str">
            <v>K30</v>
          </cell>
          <cell r="H971" t="str">
            <v>FUT_RESERVAS</v>
          </cell>
          <cell r="I971">
            <v>65</v>
          </cell>
          <cell r="J971" t="str">
            <v>GENERAL</v>
          </cell>
          <cell r="K971" t="str">
            <v>ENLINEA</v>
          </cell>
          <cell r="L971" t="str">
            <v xml:space="preserve">Aceptado                     </v>
          </cell>
          <cell r="M971">
            <v>2016</v>
          </cell>
          <cell r="N971">
            <v>10709</v>
          </cell>
          <cell r="O971" t="str">
            <v xml:space="preserve">Julio - Septiembre     </v>
          </cell>
          <cell r="P971">
            <v>42674</v>
          </cell>
        </row>
        <row r="972">
          <cell r="C972" t="str">
            <v>218650686</v>
          </cell>
          <cell r="D972" t="str">
            <v>San Juanito</v>
          </cell>
          <cell r="E972" t="str">
            <v>50</v>
          </cell>
          <cell r="F972" t="str">
            <v>DEPARTAMENTO DEL META</v>
          </cell>
          <cell r="G972" t="str">
            <v>K30</v>
          </cell>
          <cell r="H972" t="str">
            <v>FUT_RESERVAS</v>
          </cell>
          <cell r="I972">
            <v>65</v>
          </cell>
          <cell r="J972" t="str">
            <v>GENERAL</v>
          </cell>
          <cell r="K972" t="str">
            <v>ENLINEA</v>
          </cell>
          <cell r="L972" t="str">
            <v xml:space="preserve">Aceptado                     </v>
          </cell>
          <cell r="M972">
            <v>2016</v>
          </cell>
          <cell r="N972">
            <v>10709</v>
          </cell>
          <cell r="O972" t="str">
            <v xml:space="preserve">Julio - Septiembre     </v>
          </cell>
          <cell r="P972">
            <v>42664</v>
          </cell>
        </row>
        <row r="973">
          <cell r="C973" t="str">
            <v>218652786</v>
          </cell>
          <cell r="D973" t="str">
            <v>Taminango</v>
          </cell>
          <cell r="E973" t="str">
            <v>52</v>
          </cell>
          <cell r="F973" t="str">
            <v>DEPARTAMENTO DE NARIÑO</v>
          </cell>
          <cell r="G973" t="str">
            <v>K30</v>
          </cell>
          <cell r="H973" t="str">
            <v>FUT_RESERVAS</v>
          </cell>
          <cell r="I973">
            <v>65</v>
          </cell>
          <cell r="J973" t="str">
            <v>GENERAL</v>
          </cell>
          <cell r="K973" t="str">
            <v>ENLINEA</v>
          </cell>
          <cell r="L973" t="str">
            <v xml:space="preserve">Aceptado                     </v>
          </cell>
          <cell r="M973">
            <v>2016</v>
          </cell>
          <cell r="N973">
            <v>10709</v>
          </cell>
          <cell r="O973" t="str">
            <v xml:space="preserve">Julio - Septiembre     </v>
          </cell>
          <cell r="P973">
            <v>42666</v>
          </cell>
        </row>
        <row r="974">
          <cell r="C974" t="str">
            <v>218668686</v>
          </cell>
          <cell r="D974" t="str">
            <v>San Miguel - Santander</v>
          </cell>
          <cell r="E974" t="str">
            <v>68</v>
          </cell>
          <cell r="F974" t="str">
            <v>DEPARTAMENTO DE SANTANDER</v>
          </cell>
          <cell r="G974" t="str">
            <v>K30</v>
          </cell>
          <cell r="H974" t="str">
            <v>FUT_RESERVAS</v>
          </cell>
          <cell r="I974">
            <v>65</v>
          </cell>
          <cell r="J974" t="str">
            <v>GENERAL</v>
          </cell>
          <cell r="K974" t="str">
            <v>ENLINEA</v>
          </cell>
          <cell r="L974" t="str">
            <v xml:space="preserve">Aceptado                     </v>
          </cell>
          <cell r="M974">
            <v>2016</v>
          </cell>
          <cell r="N974">
            <v>10709</v>
          </cell>
          <cell r="O974" t="str">
            <v xml:space="preserve">Julio - Septiembre     </v>
          </cell>
          <cell r="P974">
            <v>42674</v>
          </cell>
        </row>
        <row r="975">
          <cell r="C975" t="str">
            <v>218673686</v>
          </cell>
          <cell r="D975" t="str">
            <v>Santa Isabel</v>
          </cell>
          <cell r="E975" t="str">
            <v>73</v>
          </cell>
          <cell r="F975" t="str">
            <v>DEPARTAMENTO DE TOLIMA</v>
          </cell>
          <cell r="G975" t="str">
            <v>K30</v>
          </cell>
          <cell r="H975" t="str">
            <v>FUT_RESERVAS</v>
          </cell>
          <cell r="I975">
            <v>65</v>
          </cell>
          <cell r="J975" t="str">
            <v>GENERAL</v>
          </cell>
          <cell r="K975" t="str">
            <v>ENLINEA</v>
          </cell>
          <cell r="L975" t="str">
            <v xml:space="preserve">Aceptado                     </v>
          </cell>
          <cell r="M975">
            <v>2016</v>
          </cell>
          <cell r="N975">
            <v>10709</v>
          </cell>
          <cell r="O975" t="str">
            <v xml:space="preserve">Julio - Septiembre     </v>
          </cell>
          <cell r="P975">
            <v>42672</v>
          </cell>
        </row>
        <row r="976">
          <cell r="C976" t="str">
            <v>218705887</v>
          </cell>
          <cell r="D976" t="str">
            <v>Yarumal</v>
          </cell>
          <cell r="E976" t="str">
            <v>05</v>
          </cell>
          <cell r="F976" t="str">
            <v>DEPARTAMENTO DE ANTIOQUIA</v>
          </cell>
          <cell r="G976" t="str">
            <v>K30</v>
          </cell>
          <cell r="H976" t="str">
            <v>FUT_RESERVAS</v>
          </cell>
          <cell r="I976">
            <v>65</v>
          </cell>
          <cell r="J976" t="str">
            <v>GENERAL</v>
          </cell>
          <cell r="K976" t="str">
            <v>ENLINEA</v>
          </cell>
          <cell r="L976" t="str">
            <v xml:space="preserve">Aceptado                     </v>
          </cell>
          <cell r="M976">
            <v>2016</v>
          </cell>
          <cell r="N976">
            <v>10709</v>
          </cell>
          <cell r="O976" t="str">
            <v xml:space="preserve">Julio - Septiembre     </v>
          </cell>
          <cell r="P976">
            <v>42662</v>
          </cell>
        </row>
        <row r="977">
          <cell r="C977" t="str">
            <v>218715087</v>
          </cell>
          <cell r="D977" t="str">
            <v>Belén - Boyacá</v>
          </cell>
          <cell r="E977" t="str">
            <v>15</v>
          </cell>
          <cell r="F977" t="str">
            <v>DEPARTAMENTO DE BOYACA</v>
          </cell>
          <cell r="G977" t="str">
            <v>K30</v>
          </cell>
          <cell r="H977" t="str">
            <v>FUT_RESERVAS</v>
          </cell>
          <cell r="I977">
            <v>65</v>
          </cell>
          <cell r="J977" t="str">
            <v>GENERAL</v>
          </cell>
          <cell r="K977" t="str">
            <v>ENLINEA</v>
          </cell>
          <cell r="L977" t="str">
            <v xml:space="preserve">Aceptado                     </v>
          </cell>
          <cell r="M977">
            <v>2016</v>
          </cell>
          <cell r="N977">
            <v>10709</v>
          </cell>
          <cell r="O977" t="str">
            <v xml:space="preserve">Julio - Septiembre     </v>
          </cell>
          <cell r="P977">
            <v>42671</v>
          </cell>
        </row>
        <row r="978">
          <cell r="C978" t="str">
            <v>218715187</v>
          </cell>
          <cell r="D978" t="str">
            <v>Chivatá</v>
          </cell>
          <cell r="E978" t="str">
            <v>15</v>
          </cell>
          <cell r="F978" t="str">
            <v>DEPARTAMENTO DE BOYACA</v>
          </cell>
          <cell r="G978" t="str">
            <v>K30</v>
          </cell>
          <cell r="H978" t="str">
            <v>FUT_RESERVAS</v>
          </cell>
          <cell r="I978">
            <v>65</v>
          </cell>
          <cell r="J978" t="str">
            <v>GENERAL</v>
          </cell>
          <cell r="K978" t="str">
            <v>ENLINEA</v>
          </cell>
          <cell r="L978" t="str">
            <v xml:space="preserve">Aceptado                     </v>
          </cell>
          <cell r="M978">
            <v>2016</v>
          </cell>
          <cell r="N978">
            <v>10709</v>
          </cell>
          <cell r="O978" t="str">
            <v xml:space="preserve">Julio - Septiembre     </v>
          </cell>
          <cell r="P978">
            <v>42670</v>
          </cell>
        </row>
        <row r="979">
          <cell r="C979" t="str">
            <v>218720787</v>
          </cell>
          <cell r="D979" t="str">
            <v>Tamalameque</v>
          </cell>
          <cell r="E979" t="str">
            <v>20</v>
          </cell>
          <cell r="F979" t="str">
            <v>DEPARTAMENTO DE CESAR</v>
          </cell>
          <cell r="G979" t="str">
            <v>K30</v>
          </cell>
          <cell r="H979" t="str">
            <v>FUT_RESERVAS</v>
          </cell>
          <cell r="I979">
            <v>65</v>
          </cell>
          <cell r="J979" t="str">
            <v>GENERAL</v>
          </cell>
          <cell r="K979" t="str">
            <v>ENLINEA</v>
          </cell>
          <cell r="L979" t="str">
            <v xml:space="preserve">Aceptado                     </v>
          </cell>
          <cell r="M979">
            <v>2016</v>
          </cell>
          <cell r="N979">
            <v>10709</v>
          </cell>
          <cell r="O979" t="str">
            <v xml:space="preserve">Julio - Septiembre     </v>
          </cell>
          <cell r="P979">
            <v>42697</v>
          </cell>
        </row>
        <row r="980">
          <cell r="C980" t="str">
            <v>218750287</v>
          </cell>
          <cell r="D980" t="str">
            <v>Fuente de Oro</v>
          </cell>
          <cell r="E980" t="str">
            <v>50</v>
          </cell>
          <cell r="F980" t="str">
            <v>DEPARTAMENTO DEL META</v>
          </cell>
          <cell r="G980" t="str">
            <v>K30</v>
          </cell>
          <cell r="H980" t="str">
            <v>FUT_RESERVAS</v>
          </cell>
          <cell r="I980">
            <v>65</v>
          </cell>
          <cell r="J980" t="str">
            <v>GENERAL</v>
          </cell>
          <cell r="K980" t="str">
            <v>ENLINEA</v>
          </cell>
          <cell r="L980" t="str">
            <v xml:space="preserve">Aceptado                     </v>
          </cell>
          <cell r="M980">
            <v>2016</v>
          </cell>
          <cell r="N980">
            <v>10709</v>
          </cell>
          <cell r="O980" t="str">
            <v xml:space="preserve">Julio - Septiembre     </v>
          </cell>
          <cell r="P980">
            <v>42674</v>
          </cell>
        </row>
        <row r="981">
          <cell r="C981" t="str">
            <v>218752287</v>
          </cell>
          <cell r="D981" t="str">
            <v>Funes</v>
          </cell>
          <cell r="E981" t="str">
            <v>52</v>
          </cell>
          <cell r="F981" t="str">
            <v>DEPARTAMENTO DE NARIÑO</v>
          </cell>
          <cell r="G981" t="str">
            <v>K30</v>
          </cell>
          <cell r="H981" t="str">
            <v>FUT_RESERVAS</v>
          </cell>
          <cell r="I981">
            <v>65</v>
          </cell>
          <cell r="J981" t="str">
            <v>GENERAL</v>
          </cell>
          <cell r="K981" t="str">
            <v>ENLINEA</v>
          </cell>
          <cell r="L981" t="str">
            <v xml:space="preserve">Aceptado                     </v>
          </cell>
          <cell r="M981">
            <v>2016</v>
          </cell>
          <cell r="N981">
            <v>10709</v>
          </cell>
          <cell r="O981" t="str">
            <v xml:space="preserve">Julio - Septiembre     </v>
          </cell>
          <cell r="P981">
            <v>42669</v>
          </cell>
        </row>
        <row r="982">
          <cell r="C982" t="str">
            <v>218752687</v>
          </cell>
          <cell r="D982" t="str">
            <v>San Lorenzo</v>
          </cell>
          <cell r="E982" t="str">
            <v>52</v>
          </cell>
          <cell r="F982" t="str">
            <v>DEPARTAMENTO DE NARIÑO</v>
          </cell>
          <cell r="G982" t="str">
            <v>K30</v>
          </cell>
          <cell r="H982" t="str">
            <v>FUT_RESERVAS</v>
          </cell>
          <cell r="I982">
            <v>65</v>
          </cell>
          <cell r="J982" t="str">
            <v>GENERAL</v>
          </cell>
          <cell r="K982" t="str">
            <v>ENLINEA</v>
          </cell>
          <cell r="L982" t="str">
            <v xml:space="preserve">Aceptado                     </v>
          </cell>
          <cell r="M982">
            <v>2016</v>
          </cell>
          <cell r="N982">
            <v>10709</v>
          </cell>
          <cell r="O982" t="str">
            <v xml:space="preserve">Julio - Septiembre     </v>
          </cell>
          <cell r="P982">
            <v>42670</v>
          </cell>
        </row>
        <row r="983">
          <cell r="C983" t="str">
            <v>218766687</v>
          </cell>
          <cell r="D983" t="str">
            <v>Santuario - Risaralda</v>
          </cell>
          <cell r="E983" t="str">
            <v>66</v>
          </cell>
          <cell r="F983" t="str">
            <v>DEPARTAMENTO DE RISARALDA</v>
          </cell>
          <cell r="G983" t="str">
            <v>K30</v>
          </cell>
          <cell r="H983" t="str">
            <v>FUT_RESERVAS</v>
          </cell>
          <cell r="I983">
            <v>65</v>
          </cell>
          <cell r="J983" t="str">
            <v>GENERAL</v>
          </cell>
          <cell r="K983" t="str">
            <v>ENLINEA</v>
          </cell>
          <cell r="L983" t="str">
            <v xml:space="preserve">Aceptado                     </v>
          </cell>
          <cell r="M983">
            <v>2016</v>
          </cell>
          <cell r="N983">
            <v>10709</v>
          </cell>
          <cell r="O983" t="str">
            <v xml:space="preserve">Julio - Septiembre     </v>
          </cell>
          <cell r="P983">
            <v>42669</v>
          </cell>
        </row>
        <row r="984">
          <cell r="C984" t="str">
            <v>218805088</v>
          </cell>
          <cell r="D984" t="str">
            <v>Bello</v>
          </cell>
          <cell r="E984" t="str">
            <v>05</v>
          </cell>
          <cell r="F984" t="str">
            <v>DEPARTAMENTO DE ANTIOQUIA</v>
          </cell>
          <cell r="G984" t="str">
            <v>K30</v>
          </cell>
          <cell r="H984" t="str">
            <v>FUT_RESERVAS</v>
          </cell>
          <cell r="I984">
            <v>65</v>
          </cell>
          <cell r="J984" t="str">
            <v>GENERAL</v>
          </cell>
          <cell r="K984" t="str">
            <v>ENLINEA</v>
          </cell>
          <cell r="L984" t="str">
            <v xml:space="preserve">Aceptado                     </v>
          </cell>
          <cell r="M984">
            <v>2016</v>
          </cell>
          <cell r="N984">
            <v>10709</v>
          </cell>
          <cell r="O984" t="str">
            <v xml:space="preserve">Julio - Septiembre     </v>
          </cell>
          <cell r="P984">
            <v>42668</v>
          </cell>
        </row>
        <row r="985">
          <cell r="C985" t="str">
            <v>218813188</v>
          </cell>
          <cell r="D985" t="str">
            <v>Cicuco</v>
          </cell>
          <cell r="E985" t="str">
            <v>13</v>
          </cell>
          <cell r="F985" t="str">
            <v>DEPARTAMENTO DE BOLIVAR</v>
          </cell>
          <cell r="G985" t="str">
            <v>K30</v>
          </cell>
          <cell r="H985" t="str">
            <v>FUT_RESERVAS</v>
          </cell>
          <cell r="I985">
            <v>65</v>
          </cell>
          <cell r="J985" t="str">
            <v>GENERAL</v>
          </cell>
          <cell r="K985" t="str">
            <v>ENLINEA</v>
          </cell>
          <cell r="L985" t="str">
            <v xml:space="preserve">Aceptado                     </v>
          </cell>
          <cell r="M985">
            <v>2016</v>
          </cell>
          <cell r="N985">
            <v>10709</v>
          </cell>
          <cell r="O985" t="str">
            <v xml:space="preserve">Julio - Septiembre     </v>
          </cell>
          <cell r="P985">
            <v>42653</v>
          </cell>
        </row>
        <row r="986">
          <cell r="C986" t="str">
            <v>218813688</v>
          </cell>
          <cell r="D986" t="str">
            <v>Santa Rosa del Sur</v>
          </cell>
          <cell r="E986" t="str">
            <v>13</v>
          </cell>
          <cell r="F986" t="str">
            <v>DEPARTAMENTO DE BOLIVAR</v>
          </cell>
          <cell r="G986" t="str">
            <v>K30</v>
          </cell>
          <cell r="H986" t="str">
            <v>FUT_RESERVAS</v>
          </cell>
          <cell r="I986">
            <v>65</v>
          </cell>
          <cell r="J986" t="str">
            <v>GENERAL</v>
          </cell>
          <cell r="K986" t="str">
            <v>ENLINEA</v>
          </cell>
          <cell r="L986" t="str">
            <v xml:space="preserve">Aceptado                     </v>
          </cell>
          <cell r="M986">
            <v>2016</v>
          </cell>
          <cell r="N986">
            <v>10709</v>
          </cell>
          <cell r="O986" t="str">
            <v xml:space="preserve">Julio - Septiembre     </v>
          </cell>
          <cell r="P986">
            <v>42674</v>
          </cell>
        </row>
        <row r="987">
          <cell r="C987" t="str">
            <v>218817088</v>
          </cell>
          <cell r="D987" t="str">
            <v>Belalcázar</v>
          </cell>
          <cell r="E987" t="str">
            <v>17</v>
          </cell>
          <cell r="F987" t="str">
            <v>DEPARTAMENTO DE CALDAS</v>
          </cell>
          <cell r="G987" t="str">
            <v>K30</v>
          </cell>
          <cell r="H987" t="str">
            <v>FUT_RESERVAS</v>
          </cell>
          <cell r="I987">
            <v>65</v>
          </cell>
          <cell r="J987" t="str">
            <v>GENERAL</v>
          </cell>
          <cell r="K987" t="str">
            <v>ENLINEA</v>
          </cell>
          <cell r="L987" t="str">
            <v xml:space="preserve">Aceptado                     </v>
          </cell>
          <cell r="M987">
            <v>2016</v>
          </cell>
          <cell r="N987">
            <v>10709</v>
          </cell>
          <cell r="O987" t="str">
            <v xml:space="preserve">Julio - Septiembre     </v>
          </cell>
          <cell r="P987">
            <v>42659</v>
          </cell>
        </row>
        <row r="988">
          <cell r="C988" t="str">
            <v>218817388</v>
          </cell>
          <cell r="D988" t="str">
            <v>La Merced</v>
          </cell>
          <cell r="E988" t="str">
            <v>17</v>
          </cell>
          <cell r="F988" t="str">
            <v>DEPARTAMENTO DE CALDAS</v>
          </cell>
          <cell r="G988" t="str">
            <v>K30</v>
          </cell>
          <cell r="H988" t="str">
            <v>FUT_RESERVAS</v>
          </cell>
          <cell r="I988">
            <v>65</v>
          </cell>
          <cell r="J988" t="str">
            <v>GENERAL</v>
          </cell>
          <cell r="K988" t="str">
            <v>ENLINEA</v>
          </cell>
          <cell r="L988" t="str">
            <v xml:space="preserve">Aceptado                     </v>
          </cell>
          <cell r="M988">
            <v>2016</v>
          </cell>
          <cell r="N988">
            <v>10709</v>
          </cell>
          <cell r="O988" t="str">
            <v xml:space="preserve">Julio - Septiembre     </v>
          </cell>
          <cell r="P988">
            <v>42646</v>
          </cell>
        </row>
        <row r="989">
          <cell r="C989" t="str">
            <v>218825288</v>
          </cell>
          <cell r="D989" t="str">
            <v>Fúquene</v>
          </cell>
          <cell r="E989" t="str">
            <v>25</v>
          </cell>
          <cell r="F989" t="str">
            <v>DEPARTAMENTO DE CUNDINAMARCA</v>
          </cell>
          <cell r="G989" t="str">
            <v>K30</v>
          </cell>
          <cell r="H989" t="str">
            <v>FUT_RESERVAS</v>
          </cell>
          <cell r="I989">
            <v>65</v>
          </cell>
          <cell r="J989" t="str">
            <v>GENERAL</v>
          </cell>
          <cell r="K989" t="str">
            <v>ENLINEA</v>
          </cell>
          <cell r="L989" t="str">
            <v xml:space="preserve">Aceptado                     </v>
          </cell>
          <cell r="M989">
            <v>2016</v>
          </cell>
          <cell r="N989">
            <v>10709</v>
          </cell>
          <cell r="O989" t="str">
            <v xml:space="preserve">Julio - Septiembre     </v>
          </cell>
          <cell r="P989">
            <v>42671</v>
          </cell>
        </row>
        <row r="990">
          <cell r="C990" t="str">
            <v>218825488</v>
          </cell>
          <cell r="D990" t="str">
            <v>Nilo</v>
          </cell>
          <cell r="E990" t="str">
            <v>25</v>
          </cell>
          <cell r="F990" t="str">
            <v>DEPARTAMENTO DE CUNDINAMARCA</v>
          </cell>
          <cell r="G990" t="str">
            <v>K30</v>
          </cell>
          <cell r="H990" t="str">
            <v>FUT_RESERVAS</v>
          </cell>
          <cell r="I990">
            <v>65</v>
          </cell>
          <cell r="J990" t="str">
            <v>GENERAL</v>
          </cell>
          <cell r="K990" t="str">
            <v>ENLINEA</v>
          </cell>
          <cell r="L990" t="str">
            <v xml:space="preserve">Aceptado                     </v>
          </cell>
          <cell r="M990">
            <v>2016</v>
          </cell>
          <cell r="N990">
            <v>10709</v>
          </cell>
          <cell r="O990" t="str">
            <v xml:space="preserve">Julio - Septiembre     </v>
          </cell>
          <cell r="P990">
            <v>42664</v>
          </cell>
        </row>
        <row r="991">
          <cell r="C991" t="str">
            <v>218847288</v>
          </cell>
          <cell r="D991" t="str">
            <v>Fundación</v>
          </cell>
          <cell r="E991" t="str">
            <v>47</v>
          </cell>
          <cell r="F991" t="str">
            <v>DEPARTAMENTO DE MAGDALENA</v>
          </cell>
          <cell r="G991" t="str">
            <v>K30</v>
          </cell>
          <cell r="H991" t="str">
            <v>FUT_RESERVAS</v>
          </cell>
          <cell r="I991">
            <v>65</v>
          </cell>
          <cell r="J991" t="str">
            <v>GENERAL</v>
          </cell>
          <cell r="K991" t="str">
            <v>ENLINEA</v>
          </cell>
          <cell r="L991" t="str">
            <v xml:space="preserve">Aceptado                     </v>
          </cell>
          <cell r="M991">
            <v>2016</v>
          </cell>
          <cell r="N991">
            <v>10709</v>
          </cell>
          <cell r="O991" t="str">
            <v xml:space="preserve">Julio - Septiembre     </v>
          </cell>
          <cell r="P991">
            <v>42670</v>
          </cell>
        </row>
        <row r="992">
          <cell r="C992" t="str">
            <v>218852788</v>
          </cell>
          <cell r="D992" t="str">
            <v>Tangua</v>
          </cell>
          <cell r="E992" t="str">
            <v>52</v>
          </cell>
          <cell r="F992" t="str">
            <v>DEPARTAMENTO DE NARIÑO</v>
          </cell>
          <cell r="G992" t="str">
            <v>K30</v>
          </cell>
          <cell r="H992" t="str">
            <v>FUT_RESERVAS</v>
          </cell>
          <cell r="I992">
            <v>65</v>
          </cell>
          <cell r="J992" t="str">
            <v>GENERAL</v>
          </cell>
          <cell r="K992" t="str">
            <v>ENLINEA</v>
          </cell>
          <cell r="L992" t="str">
            <v xml:space="preserve">Aceptado                     </v>
          </cell>
          <cell r="M992">
            <v>2016</v>
          </cell>
          <cell r="N992">
            <v>10709</v>
          </cell>
          <cell r="O992" t="str">
            <v xml:space="preserve">Julio - Septiembre     </v>
          </cell>
          <cell r="P992">
            <v>42672</v>
          </cell>
        </row>
        <row r="993">
          <cell r="C993" t="str">
            <v>218866088</v>
          </cell>
          <cell r="D993" t="str">
            <v>Belén de Umbría</v>
          </cell>
          <cell r="E993" t="str">
            <v>66</v>
          </cell>
          <cell r="F993" t="str">
            <v>DEPARTAMENTO DE RISARALDA</v>
          </cell>
          <cell r="G993" t="str">
            <v>K30</v>
          </cell>
          <cell r="H993" t="str">
            <v>FUT_RESERVAS</v>
          </cell>
          <cell r="I993">
            <v>65</v>
          </cell>
          <cell r="J993" t="str">
            <v>GENERAL</v>
          </cell>
          <cell r="K993" t="str">
            <v>ENLINEA</v>
          </cell>
          <cell r="L993" t="str">
            <v xml:space="preserve">Aceptado                     </v>
          </cell>
          <cell r="M993">
            <v>2016</v>
          </cell>
          <cell r="N993">
            <v>10709</v>
          </cell>
          <cell r="O993" t="str">
            <v xml:space="preserve">Julio - Septiembre     </v>
          </cell>
          <cell r="P993">
            <v>42649</v>
          </cell>
        </row>
        <row r="994">
          <cell r="C994" t="str">
            <v>218905789</v>
          </cell>
          <cell r="D994" t="str">
            <v>Támesis</v>
          </cell>
          <cell r="E994" t="str">
            <v>05</v>
          </cell>
          <cell r="F994" t="str">
            <v>DEPARTAMENTO DE ANTIOQUIA</v>
          </cell>
          <cell r="G994" t="str">
            <v>K30</v>
          </cell>
          <cell r="H994" t="str">
            <v>FUT_RESERVAS</v>
          </cell>
          <cell r="I994">
            <v>65</v>
          </cell>
          <cell r="J994" t="str">
            <v>GENERAL</v>
          </cell>
          <cell r="K994" t="str">
            <v>ENLINEA</v>
          </cell>
          <cell r="L994" t="str">
            <v xml:space="preserve">Aceptado                     </v>
          </cell>
          <cell r="M994">
            <v>2016</v>
          </cell>
          <cell r="N994">
            <v>10709</v>
          </cell>
          <cell r="O994" t="str">
            <v xml:space="preserve">Julio - Septiembre     </v>
          </cell>
          <cell r="P994">
            <v>42673</v>
          </cell>
        </row>
        <row r="995">
          <cell r="C995" t="str">
            <v>218915189</v>
          </cell>
          <cell r="D995" t="str">
            <v>Ciénega - Boyacá</v>
          </cell>
          <cell r="E995" t="str">
            <v>15</v>
          </cell>
          <cell r="F995" t="str">
            <v>DEPARTAMENTO DE BOYACA</v>
          </cell>
          <cell r="G995" t="str">
            <v>K30</v>
          </cell>
          <cell r="H995" t="str">
            <v>FUT_RESERVAS</v>
          </cell>
          <cell r="I995">
            <v>65</v>
          </cell>
          <cell r="J995" t="str">
            <v>GENERAL</v>
          </cell>
          <cell r="K995" t="str">
            <v>ENLINEA</v>
          </cell>
          <cell r="L995" t="str">
            <v xml:space="preserve">Aceptado                     </v>
          </cell>
          <cell r="M995">
            <v>2016</v>
          </cell>
          <cell r="N995">
            <v>10709</v>
          </cell>
          <cell r="O995" t="str">
            <v xml:space="preserve">Julio - Septiembre     </v>
          </cell>
          <cell r="P995">
            <v>42670</v>
          </cell>
        </row>
        <row r="996">
          <cell r="C996" t="str">
            <v>218925489</v>
          </cell>
          <cell r="D996" t="str">
            <v>Nimaima</v>
          </cell>
          <cell r="E996" t="str">
            <v>25</v>
          </cell>
          <cell r="F996" t="str">
            <v>DEPARTAMENTO DE CUNDINAMARCA</v>
          </cell>
          <cell r="G996" t="str">
            <v>K30</v>
          </cell>
          <cell r="H996" t="str">
            <v>FUT_RESERVAS</v>
          </cell>
          <cell r="I996">
            <v>65</v>
          </cell>
          <cell r="J996" t="str">
            <v>GENERAL</v>
          </cell>
          <cell r="K996" t="str">
            <v>ENLINEA</v>
          </cell>
          <cell r="L996" t="str">
            <v xml:space="preserve">Aceptado                     </v>
          </cell>
          <cell r="M996">
            <v>2016</v>
          </cell>
          <cell r="N996">
            <v>10709</v>
          </cell>
          <cell r="O996" t="str">
            <v xml:space="preserve">Julio - Septiembre     </v>
          </cell>
          <cell r="P996">
            <v>42674</v>
          </cell>
        </row>
        <row r="997">
          <cell r="C997" t="str">
            <v>218947189</v>
          </cell>
          <cell r="D997" t="str">
            <v>Ciénaga</v>
          </cell>
          <cell r="E997" t="str">
            <v>47</v>
          </cell>
          <cell r="F997" t="str">
            <v>DEPARTAMENTO DE MAGDALENA</v>
          </cell>
          <cell r="G997" t="str">
            <v>K30</v>
          </cell>
          <cell r="H997" t="str">
            <v>FUT_RESERVAS</v>
          </cell>
          <cell r="I997">
            <v>65</v>
          </cell>
          <cell r="J997" t="str">
            <v>GENERAL</v>
          </cell>
          <cell r="K997" t="str">
            <v>ENLINEA</v>
          </cell>
          <cell r="L997" t="str">
            <v xml:space="preserve">Aceptado                     </v>
          </cell>
          <cell r="M997">
            <v>2016</v>
          </cell>
          <cell r="N997">
            <v>10709</v>
          </cell>
          <cell r="O997" t="str">
            <v xml:space="preserve">Julio - Septiembre     </v>
          </cell>
          <cell r="P997">
            <v>42673</v>
          </cell>
        </row>
        <row r="998">
          <cell r="C998" t="str">
            <v>218950689</v>
          </cell>
          <cell r="D998" t="str">
            <v>San Martín - Meta</v>
          </cell>
          <cell r="E998" t="str">
            <v>50</v>
          </cell>
          <cell r="F998" t="str">
            <v>DEPARTAMENTO DEL META</v>
          </cell>
          <cell r="G998" t="str">
            <v>K30</v>
          </cell>
          <cell r="H998" t="str">
            <v>FUT_RESERVAS</v>
          </cell>
          <cell r="I998">
            <v>65</v>
          </cell>
          <cell r="J998" t="str">
            <v>GENERAL</v>
          </cell>
          <cell r="K998" t="str">
            <v>ENLINEA</v>
          </cell>
          <cell r="L998" t="str">
            <v xml:space="preserve">Aceptado                     </v>
          </cell>
          <cell r="M998">
            <v>2016</v>
          </cell>
          <cell r="N998">
            <v>10709</v>
          </cell>
          <cell r="O998" t="str">
            <v xml:space="preserve">Julio - Septiembre     </v>
          </cell>
          <cell r="P998">
            <v>42666</v>
          </cell>
        </row>
        <row r="999">
          <cell r="C999" t="str">
            <v>218968689</v>
          </cell>
          <cell r="D999" t="str">
            <v>San Vicente de Chucurí</v>
          </cell>
          <cell r="E999" t="str">
            <v>68</v>
          </cell>
          <cell r="F999" t="str">
            <v>DEPARTAMENTO DE SANTANDER</v>
          </cell>
          <cell r="G999" t="str">
            <v>K30</v>
          </cell>
          <cell r="H999" t="str">
            <v>FUT_RESERVAS</v>
          </cell>
          <cell r="I999">
            <v>65</v>
          </cell>
          <cell r="J999" t="str">
            <v>GENERAL</v>
          </cell>
          <cell r="K999" t="str">
            <v>ENLINEA</v>
          </cell>
          <cell r="L999" t="str">
            <v xml:space="preserve">Aceptado                     </v>
          </cell>
          <cell r="M999">
            <v>2016</v>
          </cell>
          <cell r="N999">
            <v>10709</v>
          </cell>
          <cell r="O999" t="str">
            <v xml:space="preserve">Julio - Septiembre     </v>
          </cell>
          <cell r="P999">
            <v>42667</v>
          </cell>
        </row>
        <row r="1000">
          <cell r="C1000" t="str">
            <v>219005190</v>
          </cell>
          <cell r="D1000" t="str">
            <v>Cisneros</v>
          </cell>
          <cell r="E1000" t="str">
            <v>05</v>
          </cell>
          <cell r="F1000" t="str">
            <v>DEPARTAMENTO DE ANTIOQUIA</v>
          </cell>
          <cell r="G1000" t="str">
            <v>K30</v>
          </cell>
          <cell r="H1000" t="str">
            <v>FUT_RESERVAS</v>
          </cell>
          <cell r="I1000">
            <v>65</v>
          </cell>
          <cell r="J1000" t="str">
            <v>GENERAL</v>
          </cell>
          <cell r="K1000" t="str">
            <v>ENLINEA</v>
          </cell>
          <cell r="L1000" t="str">
            <v xml:space="preserve">Aceptado                     </v>
          </cell>
          <cell r="M1000">
            <v>2016</v>
          </cell>
          <cell r="N1000">
            <v>10709</v>
          </cell>
          <cell r="O1000" t="str">
            <v xml:space="preserve">Julio - Septiembre     </v>
          </cell>
          <cell r="P1000">
            <v>42674</v>
          </cell>
        </row>
        <row r="1001">
          <cell r="C1001" t="str">
            <v>219005390</v>
          </cell>
          <cell r="D1001" t="str">
            <v>La Pintada</v>
          </cell>
          <cell r="E1001" t="str">
            <v>05</v>
          </cell>
          <cell r="F1001" t="str">
            <v>DEPARTAMENTO DE ANTIOQUIA</v>
          </cell>
          <cell r="G1001" t="str">
            <v>K30</v>
          </cell>
          <cell r="H1001" t="str">
            <v>FUT_RESERVAS</v>
          </cell>
          <cell r="I1001">
            <v>65</v>
          </cell>
          <cell r="J1001" t="str">
            <v>GENERAL</v>
          </cell>
          <cell r="K1001" t="str">
            <v>ENLINEA</v>
          </cell>
          <cell r="L1001" t="str">
            <v xml:space="preserve">Aceptado                     </v>
          </cell>
          <cell r="M1001">
            <v>2016</v>
          </cell>
          <cell r="N1001">
            <v>10709</v>
          </cell>
          <cell r="O1001" t="str">
            <v xml:space="preserve">Julio - Septiembre     </v>
          </cell>
          <cell r="P1001">
            <v>42673</v>
          </cell>
        </row>
        <row r="1002">
          <cell r="C1002" t="str">
            <v>219005490</v>
          </cell>
          <cell r="D1002" t="str">
            <v>Necoclí</v>
          </cell>
          <cell r="E1002" t="str">
            <v>05</v>
          </cell>
          <cell r="F1002" t="str">
            <v>DEPARTAMENTO DE ANTIOQUIA</v>
          </cell>
          <cell r="G1002" t="str">
            <v>K30</v>
          </cell>
          <cell r="H1002" t="str">
            <v>FUT_RESERVAS</v>
          </cell>
          <cell r="I1002">
            <v>65</v>
          </cell>
          <cell r="J1002" t="str">
            <v>GENERAL</v>
          </cell>
          <cell r="K1002" t="str">
            <v>ENLINEA</v>
          </cell>
          <cell r="L1002" t="str">
            <v xml:space="preserve">Aceptado                     </v>
          </cell>
          <cell r="M1002">
            <v>2016</v>
          </cell>
          <cell r="N1002">
            <v>10709</v>
          </cell>
          <cell r="O1002" t="str">
            <v xml:space="preserve">Julio - Septiembre     </v>
          </cell>
          <cell r="P1002">
            <v>42665</v>
          </cell>
        </row>
        <row r="1003">
          <cell r="C1003" t="str">
            <v>219005690</v>
          </cell>
          <cell r="D1003" t="str">
            <v>Santo Domingo</v>
          </cell>
          <cell r="E1003" t="str">
            <v>05</v>
          </cell>
          <cell r="F1003" t="str">
            <v>DEPARTAMENTO DE ANTIOQUIA</v>
          </cell>
          <cell r="G1003" t="str">
            <v>K30</v>
          </cell>
          <cell r="H1003" t="str">
            <v>FUT_RESERVAS</v>
          </cell>
          <cell r="I1003">
            <v>65</v>
          </cell>
          <cell r="J1003" t="str">
            <v>GENERAL</v>
          </cell>
          <cell r="K1003" t="str">
            <v>ENLINEA</v>
          </cell>
          <cell r="L1003" t="str">
            <v xml:space="preserve">Aceptado                     </v>
          </cell>
          <cell r="M1003">
            <v>2016</v>
          </cell>
          <cell r="N1003">
            <v>10709</v>
          </cell>
          <cell r="O1003" t="str">
            <v xml:space="preserve">Julio - Septiembre     </v>
          </cell>
          <cell r="P1003">
            <v>42667</v>
          </cell>
        </row>
        <row r="1004">
          <cell r="C1004" t="str">
            <v>219005790</v>
          </cell>
          <cell r="D1004" t="str">
            <v>Tarazá</v>
          </cell>
          <cell r="E1004" t="str">
            <v>05</v>
          </cell>
          <cell r="F1004" t="str">
            <v>DEPARTAMENTO DE ANTIOQUIA</v>
          </cell>
          <cell r="G1004" t="str">
            <v>K30</v>
          </cell>
          <cell r="H1004" t="str">
            <v>FUT_RESERVAS</v>
          </cell>
          <cell r="I1004">
            <v>65</v>
          </cell>
          <cell r="J1004" t="str">
            <v>GENERAL</v>
          </cell>
          <cell r="K1004" t="str">
            <v>ENLINEA</v>
          </cell>
          <cell r="L1004" t="str">
            <v xml:space="preserve">Aceptado                     </v>
          </cell>
          <cell r="M1004">
            <v>2016</v>
          </cell>
          <cell r="N1004">
            <v>10709</v>
          </cell>
          <cell r="O1004" t="str">
            <v xml:space="preserve">Julio - Septiembre     </v>
          </cell>
          <cell r="P1004">
            <v>42673</v>
          </cell>
        </row>
        <row r="1005">
          <cell r="C1005" t="str">
            <v>219015090</v>
          </cell>
          <cell r="D1005" t="str">
            <v>Berbeo</v>
          </cell>
          <cell r="E1005" t="str">
            <v>15</v>
          </cell>
          <cell r="F1005" t="str">
            <v>DEPARTAMENTO DE BOYACA</v>
          </cell>
          <cell r="G1005" t="str">
            <v>K30</v>
          </cell>
          <cell r="H1005" t="str">
            <v>FUT_RESERVAS</v>
          </cell>
          <cell r="I1005">
            <v>65</v>
          </cell>
          <cell r="J1005" t="str">
            <v>GENERAL</v>
          </cell>
          <cell r="K1005" t="str">
            <v>ENLINEA</v>
          </cell>
          <cell r="L1005" t="str">
            <v xml:space="preserve">Aceptado                     </v>
          </cell>
          <cell r="M1005">
            <v>2016</v>
          </cell>
          <cell r="N1005">
            <v>10709</v>
          </cell>
          <cell r="O1005" t="str">
            <v xml:space="preserve">Julio - Septiembre     </v>
          </cell>
          <cell r="P1005">
            <v>42664</v>
          </cell>
        </row>
        <row r="1006">
          <cell r="C1006" t="str">
            <v>219015690</v>
          </cell>
          <cell r="D1006" t="str">
            <v>Santa María - Boyacá</v>
          </cell>
          <cell r="E1006" t="str">
            <v>15</v>
          </cell>
          <cell r="F1006" t="str">
            <v>DEPARTAMENTO DE BOYACA</v>
          </cell>
          <cell r="G1006" t="str">
            <v>K30</v>
          </cell>
          <cell r="H1006" t="str">
            <v>FUT_RESERVAS</v>
          </cell>
          <cell r="I1006">
            <v>65</v>
          </cell>
          <cell r="J1006" t="str">
            <v>GENERAL</v>
          </cell>
          <cell r="K1006" t="str">
            <v>ENLINEA</v>
          </cell>
          <cell r="L1006" t="str">
            <v xml:space="preserve">Aceptado                     </v>
          </cell>
          <cell r="M1006">
            <v>2016</v>
          </cell>
          <cell r="N1006">
            <v>10709</v>
          </cell>
          <cell r="O1006" t="str">
            <v xml:space="preserve">Julio - Septiembre     </v>
          </cell>
          <cell r="P1006">
            <v>42663</v>
          </cell>
        </row>
        <row r="1007">
          <cell r="C1007" t="str">
            <v>219015790</v>
          </cell>
          <cell r="D1007" t="str">
            <v>Tasco</v>
          </cell>
          <cell r="E1007" t="str">
            <v>15</v>
          </cell>
          <cell r="F1007" t="str">
            <v>DEPARTAMENTO DE BOYACA</v>
          </cell>
          <cell r="G1007" t="str">
            <v>K30</v>
          </cell>
          <cell r="H1007" t="str">
            <v>FUT_RESERVAS</v>
          </cell>
          <cell r="I1007">
            <v>65</v>
          </cell>
          <cell r="J1007" t="str">
            <v>GENERAL</v>
          </cell>
          <cell r="K1007" t="str">
            <v>ENLINEA</v>
          </cell>
          <cell r="L1007" t="str">
            <v xml:space="preserve">Aceptado                     </v>
          </cell>
          <cell r="M1007">
            <v>2016</v>
          </cell>
          <cell r="N1007">
            <v>10709</v>
          </cell>
          <cell r="O1007" t="str">
            <v xml:space="preserve">Julio - Septiembre     </v>
          </cell>
          <cell r="P1007">
            <v>42674</v>
          </cell>
        </row>
        <row r="1008">
          <cell r="C1008" t="str">
            <v>219019290</v>
          </cell>
          <cell r="D1008" t="str">
            <v>Florencia - Cauca</v>
          </cell>
          <cell r="E1008" t="str">
            <v>19</v>
          </cell>
          <cell r="F1008" t="str">
            <v>DEPARTAMENTO DE CAUCA</v>
          </cell>
          <cell r="G1008" t="str">
            <v>K30</v>
          </cell>
          <cell r="H1008" t="str">
            <v>FUT_RESERVAS</v>
          </cell>
          <cell r="I1008">
            <v>65</v>
          </cell>
          <cell r="J1008" t="str">
            <v>GENERAL</v>
          </cell>
          <cell r="K1008" t="str">
            <v>ENLINEA</v>
          </cell>
          <cell r="L1008" t="str">
            <v xml:space="preserve">Aceptado                     </v>
          </cell>
          <cell r="M1008">
            <v>2016</v>
          </cell>
          <cell r="N1008">
            <v>10709</v>
          </cell>
          <cell r="O1008" t="str">
            <v xml:space="preserve">Julio - Septiembre     </v>
          </cell>
          <cell r="P1008">
            <v>42674</v>
          </cell>
        </row>
        <row r="1009">
          <cell r="C1009" t="str">
            <v>219023090</v>
          </cell>
          <cell r="D1009" t="str">
            <v>Canalete</v>
          </cell>
          <cell r="E1009" t="str">
            <v>23</v>
          </cell>
          <cell r="F1009" t="str">
            <v>DEPARTAMENTO DE CORDOBA</v>
          </cell>
          <cell r="G1009" t="str">
            <v>K30</v>
          </cell>
          <cell r="H1009" t="str">
            <v>FUT_RESERVAS</v>
          </cell>
          <cell r="I1009">
            <v>65</v>
          </cell>
          <cell r="J1009" t="str">
            <v>GENERAL</v>
          </cell>
          <cell r="K1009" t="str">
            <v>ENLINEA</v>
          </cell>
          <cell r="L1009" t="str">
            <v xml:space="preserve">Aceptado                     </v>
          </cell>
          <cell r="M1009">
            <v>2016</v>
          </cell>
          <cell r="N1009">
            <v>10709</v>
          </cell>
          <cell r="O1009" t="str">
            <v xml:space="preserve">Julio - Septiembre     </v>
          </cell>
          <cell r="P1009">
            <v>42671</v>
          </cell>
        </row>
        <row r="1010">
          <cell r="C1010" t="str">
            <v>219025290</v>
          </cell>
          <cell r="D1010" t="str">
            <v>Fusagasugá</v>
          </cell>
          <cell r="E1010" t="str">
            <v>25</v>
          </cell>
          <cell r="F1010" t="str">
            <v>DEPARTAMENTO DE CUNDINAMARCA</v>
          </cell>
          <cell r="G1010" t="str">
            <v>K30</v>
          </cell>
          <cell r="H1010" t="str">
            <v>FUT_RESERVAS</v>
          </cell>
          <cell r="I1010">
            <v>65</v>
          </cell>
          <cell r="J1010" t="str">
            <v>GENERAL</v>
          </cell>
          <cell r="K1010" t="str">
            <v>ENLINEA</v>
          </cell>
          <cell r="L1010" t="str">
            <v xml:space="preserve">Aceptado                     </v>
          </cell>
          <cell r="M1010">
            <v>2016</v>
          </cell>
          <cell r="N1010">
            <v>10709</v>
          </cell>
          <cell r="O1010" t="str">
            <v xml:space="preserve">Julio - Septiembre     </v>
          </cell>
          <cell r="P1010">
            <v>42673</v>
          </cell>
        </row>
        <row r="1011">
          <cell r="C1011" t="str">
            <v>219044090</v>
          </cell>
          <cell r="D1011" t="str">
            <v>Dibulla</v>
          </cell>
          <cell r="E1011" t="str">
            <v>44</v>
          </cell>
          <cell r="F1011" t="str">
            <v>DEPARTAMENTO DE GUAJIRA</v>
          </cell>
          <cell r="G1011" t="str">
            <v>K30</v>
          </cell>
          <cell r="H1011" t="str">
            <v>FUT_RESERVAS</v>
          </cell>
          <cell r="I1011">
            <v>65</v>
          </cell>
          <cell r="J1011" t="str">
            <v>GENERAL</v>
          </cell>
          <cell r="K1011" t="str">
            <v>ENLINEA</v>
          </cell>
          <cell r="L1011" t="str">
            <v xml:space="preserve">Aceptado                     </v>
          </cell>
          <cell r="M1011">
            <v>2016</v>
          </cell>
          <cell r="N1011">
            <v>10709</v>
          </cell>
          <cell r="O1011" t="str">
            <v xml:space="preserve">Julio - Septiembre     </v>
          </cell>
          <cell r="P1011">
            <v>42662</v>
          </cell>
        </row>
        <row r="1012">
          <cell r="C1012" t="str">
            <v>219050590</v>
          </cell>
          <cell r="D1012" t="str">
            <v>Puerto Rico - Meta</v>
          </cell>
          <cell r="E1012" t="str">
            <v>50</v>
          </cell>
          <cell r="F1012" t="str">
            <v>DEPARTAMENTO DEL META</v>
          </cell>
          <cell r="G1012" t="str">
            <v>K30</v>
          </cell>
          <cell r="H1012" t="str">
            <v>FUT_RESERVAS</v>
          </cell>
          <cell r="I1012">
            <v>65</v>
          </cell>
          <cell r="J1012" t="str">
            <v>GENERAL</v>
          </cell>
          <cell r="K1012" t="str">
            <v>ENLINEA</v>
          </cell>
          <cell r="L1012" t="str">
            <v xml:space="preserve">Aceptado                     </v>
          </cell>
          <cell r="M1012">
            <v>2016</v>
          </cell>
          <cell r="N1012">
            <v>10709</v>
          </cell>
          <cell r="O1012" t="str">
            <v xml:space="preserve">Julio - Septiembre     </v>
          </cell>
          <cell r="P1012">
            <v>42667</v>
          </cell>
        </row>
        <row r="1013">
          <cell r="C1013" t="str">
            <v>219052490</v>
          </cell>
          <cell r="D1013" t="str">
            <v>Olaya Herrera (Bocas de Satinga)</v>
          </cell>
          <cell r="E1013" t="str">
            <v>52</v>
          </cell>
          <cell r="F1013" t="str">
            <v>DEPARTAMENTO DE NARIÑO</v>
          </cell>
          <cell r="G1013" t="str">
            <v>K30</v>
          </cell>
          <cell r="H1013" t="str">
            <v>FUT_RESERVAS</v>
          </cell>
          <cell r="I1013">
            <v>65</v>
          </cell>
          <cell r="J1013" t="str">
            <v>GENERAL</v>
          </cell>
          <cell r="K1013" t="str">
            <v>ENLINEA</v>
          </cell>
          <cell r="L1013" t="str">
            <v xml:space="preserve">Aceptado                     </v>
          </cell>
          <cell r="M1013">
            <v>2016</v>
          </cell>
          <cell r="N1013">
            <v>10709</v>
          </cell>
          <cell r="O1013" t="str">
            <v xml:space="preserve">Julio - Septiembre     </v>
          </cell>
          <cell r="P1013">
            <v>42672</v>
          </cell>
        </row>
        <row r="1014">
          <cell r="C1014" t="str">
            <v>219063190</v>
          </cell>
          <cell r="D1014" t="str">
            <v>Circasia</v>
          </cell>
          <cell r="E1014" t="str">
            <v>63</v>
          </cell>
          <cell r="F1014" t="str">
            <v>DEPARTAMENTO DE QUINDIO</v>
          </cell>
          <cell r="G1014" t="str">
            <v>K30</v>
          </cell>
          <cell r="H1014" t="str">
            <v>FUT_RESERVAS</v>
          </cell>
          <cell r="I1014">
            <v>65</v>
          </cell>
          <cell r="J1014" t="str">
            <v>GENERAL</v>
          </cell>
          <cell r="K1014" t="str">
            <v>ENLINEA</v>
          </cell>
          <cell r="L1014" t="str">
            <v xml:space="preserve">Aceptado                     </v>
          </cell>
          <cell r="M1014">
            <v>2016</v>
          </cell>
          <cell r="N1014">
            <v>10709</v>
          </cell>
          <cell r="O1014" t="str">
            <v xml:space="preserve">Julio - Septiembre     </v>
          </cell>
          <cell r="P1014">
            <v>42671</v>
          </cell>
        </row>
        <row r="1015">
          <cell r="C1015" t="str">
            <v>219063690</v>
          </cell>
          <cell r="D1015" t="str">
            <v>Salento</v>
          </cell>
          <cell r="E1015" t="str">
            <v>63</v>
          </cell>
          <cell r="F1015" t="str">
            <v>DEPARTAMENTO DE QUINDIO</v>
          </cell>
          <cell r="G1015" t="str">
            <v>K30</v>
          </cell>
          <cell r="H1015" t="str">
            <v>FUT_RESERVAS</v>
          </cell>
          <cell r="I1015">
            <v>65</v>
          </cell>
          <cell r="J1015" t="str">
            <v>GENERAL</v>
          </cell>
          <cell r="K1015" t="str">
            <v>ENLINEA</v>
          </cell>
          <cell r="L1015" t="str">
            <v xml:space="preserve">Aceptado                     </v>
          </cell>
          <cell r="M1015">
            <v>2016</v>
          </cell>
          <cell r="N1015">
            <v>10709</v>
          </cell>
          <cell r="O1015" t="str">
            <v xml:space="preserve">Julio - Septiembre     </v>
          </cell>
          <cell r="P1015">
            <v>42663</v>
          </cell>
        </row>
        <row r="1016">
          <cell r="C1016" t="str">
            <v>219068190</v>
          </cell>
          <cell r="D1016" t="str">
            <v>Cimitarra</v>
          </cell>
          <cell r="E1016" t="str">
            <v>68</v>
          </cell>
          <cell r="F1016" t="str">
            <v>DEPARTAMENTO DE SANTANDER</v>
          </cell>
          <cell r="G1016" t="str">
            <v>K30</v>
          </cell>
          <cell r="H1016" t="str">
            <v>FUT_RESERVAS</v>
          </cell>
          <cell r="I1016">
            <v>65</v>
          </cell>
          <cell r="J1016" t="str">
            <v>GENERAL</v>
          </cell>
          <cell r="K1016" t="str">
            <v>ENLINEA</v>
          </cell>
          <cell r="L1016" t="str">
            <v xml:space="preserve">Aceptado                     </v>
          </cell>
          <cell r="M1016">
            <v>2016</v>
          </cell>
          <cell r="N1016">
            <v>10709</v>
          </cell>
          <cell r="O1016" t="str">
            <v xml:space="preserve">Julio - Septiembre     </v>
          </cell>
          <cell r="P1016">
            <v>42668</v>
          </cell>
        </row>
        <row r="1017">
          <cell r="C1017" t="str">
            <v>219076890</v>
          </cell>
          <cell r="D1017" t="str">
            <v>Yotoco</v>
          </cell>
          <cell r="E1017" t="str">
            <v>76</v>
          </cell>
          <cell r="F1017" t="str">
            <v>DEPARTAMENTO DE VALLE DEL CAUCA</v>
          </cell>
          <cell r="G1017" t="str">
            <v>K30</v>
          </cell>
          <cell r="H1017" t="str">
            <v>FUT_RESERVAS</v>
          </cell>
          <cell r="I1017">
            <v>65</v>
          </cell>
          <cell r="J1017" t="str">
            <v>GENERAL</v>
          </cell>
          <cell r="K1017" t="str">
            <v>ENLINEA</v>
          </cell>
          <cell r="L1017" t="str">
            <v xml:space="preserve">Aceptado                     </v>
          </cell>
          <cell r="M1017">
            <v>2016</v>
          </cell>
          <cell r="N1017">
            <v>10709</v>
          </cell>
          <cell r="O1017" t="str">
            <v xml:space="preserve">Julio - Septiembre     </v>
          </cell>
          <cell r="P1017">
            <v>42673</v>
          </cell>
        </row>
        <row r="1018">
          <cell r="C1018" t="str">
            <v>219105091</v>
          </cell>
          <cell r="D1018" t="str">
            <v>Betania</v>
          </cell>
          <cell r="E1018" t="str">
            <v>05</v>
          </cell>
          <cell r="F1018" t="str">
            <v>DEPARTAMENTO DE ANTIOQUIA</v>
          </cell>
          <cell r="G1018" t="str">
            <v>K30</v>
          </cell>
          <cell r="H1018" t="str">
            <v>FUT_RESERVAS</v>
          </cell>
          <cell r="I1018">
            <v>65</v>
          </cell>
          <cell r="J1018" t="str">
            <v>GENERAL</v>
          </cell>
          <cell r="K1018" t="str">
            <v>ENLINEA</v>
          </cell>
          <cell r="L1018" t="str">
            <v xml:space="preserve">Aceptado                     </v>
          </cell>
          <cell r="M1018">
            <v>2016</v>
          </cell>
          <cell r="N1018">
            <v>10709</v>
          </cell>
          <cell r="O1018" t="str">
            <v xml:space="preserve">Julio - Septiembre     </v>
          </cell>
          <cell r="P1018">
            <v>42669</v>
          </cell>
        </row>
        <row r="1019">
          <cell r="C1019" t="str">
            <v>219105591</v>
          </cell>
          <cell r="D1019" t="str">
            <v>Puerto Triunfo</v>
          </cell>
          <cell r="E1019" t="str">
            <v>05</v>
          </cell>
          <cell r="F1019" t="str">
            <v>DEPARTAMENTO DE ANTIOQUIA</v>
          </cell>
          <cell r="G1019" t="str">
            <v>K30</v>
          </cell>
          <cell r="H1019" t="str">
            <v>FUT_RESERVAS</v>
          </cell>
          <cell r="I1019">
            <v>65</v>
          </cell>
          <cell r="J1019" t="str">
            <v>GENERAL</v>
          </cell>
          <cell r="K1019" t="str">
            <v>ENLINEA</v>
          </cell>
          <cell r="L1019" t="str">
            <v xml:space="preserve">Aceptado                     </v>
          </cell>
          <cell r="M1019">
            <v>2016</v>
          </cell>
          <cell r="N1019">
            <v>10709</v>
          </cell>
          <cell r="O1019" t="str">
            <v xml:space="preserve">Julio - Septiembre     </v>
          </cell>
          <cell r="P1019">
            <v>42674</v>
          </cell>
        </row>
        <row r="1020">
          <cell r="C1020" t="str">
            <v>219115491</v>
          </cell>
          <cell r="D1020" t="str">
            <v>Nobsa</v>
          </cell>
          <cell r="E1020" t="str">
            <v>15</v>
          </cell>
          <cell r="F1020" t="str">
            <v>DEPARTAMENTO DE BOYACA</v>
          </cell>
          <cell r="G1020" t="str">
            <v>K30</v>
          </cell>
          <cell r="H1020" t="str">
            <v>FUT_RESERVAS</v>
          </cell>
          <cell r="I1020">
            <v>65</v>
          </cell>
          <cell r="J1020" t="str">
            <v>GENERAL</v>
          </cell>
          <cell r="K1020" t="str">
            <v>ENLINEA</v>
          </cell>
          <cell r="L1020" t="str">
            <v xml:space="preserve">Aceptado                     </v>
          </cell>
          <cell r="M1020">
            <v>2016</v>
          </cell>
          <cell r="N1020">
            <v>10709</v>
          </cell>
          <cell r="O1020" t="str">
            <v xml:space="preserve">Julio - Septiembre     </v>
          </cell>
          <cell r="P1020">
            <v>42674</v>
          </cell>
        </row>
        <row r="1021">
          <cell r="C1021" t="str">
            <v>219125491</v>
          </cell>
          <cell r="D1021" t="str">
            <v>Nocaima</v>
          </cell>
          <cell r="E1021" t="str">
            <v>25</v>
          </cell>
          <cell r="F1021" t="str">
            <v>DEPARTAMENTO DE CUNDINAMARCA</v>
          </cell>
          <cell r="G1021" t="str">
            <v>K30</v>
          </cell>
          <cell r="H1021" t="str">
            <v>FUT_RESERVAS</v>
          </cell>
          <cell r="I1021">
            <v>65</v>
          </cell>
          <cell r="J1021" t="str">
            <v>GENERAL</v>
          </cell>
          <cell r="K1021" t="str">
            <v>ENLINEA</v>
          </cell>
          <cell r="L1021" t="str">
            <v xml:space="preserve">Aceptado                     </v>
          </cell>
          <cell r="M1021">
            <v>2016</v>
          </cell>
          <cell r="N1021">
            <v>10709</v>
          </cell>
          <cell r="O1021" t="str">
            <v xml:space="preserve">Julio - Septiembre     </v>
          </cell>
          <cell r="P1021">
            <v>42668</v>
          </cell>
        </row>
        <row r="1022">
          <cell r="C1022" t="str">
            <v>219127491</v>
          </cell>
          <cell r="D1022" t="str">
            <v>Nóvita</v>
          </cell>
          <cell r="E1022" t="str">
            <v>27</v>
          </cell>
          <cell r="F1022" t="str">
            <v>DEPARTAMENTO DE CHOCO</v>
          </cell>
          <cell r="G1022" t="str">
            <v>K30</v>
          </cell>
          <cell r="H1022" t="str">
            <v>FUT_RESERVAS</v>
          </cell>
          <cell r="I1022">
            <v>65</v>
          </cell>
          <cell r="J1022" t="str">
            <v>GENERAL</v>
          </cell>
          <cell r="K1022" t="str">
            <v>ENLINEA</v>
          </cell>
          <cell r="L1022" t="str">
            <v xml:space="preserve">Aceptado                     </v>
          </cell>
          <cell r="M1022">
            <v>2016</v>
          </cell>
          <cell r="N1022">
            <v>10709</v>
          </cell>
          <cell r="O1022" t="str">
            <v xml:space="preserve">Julio - Septiembre     </v>
          </cell>
          <cell r="P1022">
            <v>42667</v>
          </cell>
        </row>
        <row r="1023">
          <cell r="C1023" t="str">
            <v>219141791</v>
          </cell>
          <cell r="D1023" t="str">
            <v>Tárqui</v>
          </cell>
          <cell r="E1023" t="str">
            <v>41</v>
          </cell>
          <cell r="F1023" t="str">
            <v>DEPARTAMENTO DE HUILA</v>
          </cell>
          <cell r="G1023" t="str">
            <v>K30</v>
          </cell>
          <cell r="H1023" t="str">
            <v>FUT_RESERVAS</v>
          </cell>
          <cell r="I1023">
            <v>65</v>
          </cell>
          <cell r="J1023" t="str">
            <v>GENERAL</v>
          </cell>
          <cell r="K1023" t="str">
            <v>ENLINEA</v>
          </cell>
          <cell r="L1023" t="str">
            <v xml:space="preserve">Aceptado                     </v>
          </cell>
          <cell r="M1023">
            <v>2016</v>
          </cell>
          <cell r="N1023">
            <v>10709</v>
          </cell>
          <cell r="O1023" t="str">
            <v xml:space="preserve">Julio - Septiembre     </v>
          </cell>
          <cell r="P1023">
            <v>42656</v>
          </cell>
        </row>
        <row r="1024">
          <cell r="C1024" t="str">
            <v>219181591</v>
          </cell>
          <cell r="D1024" t="str">
            <v>Puerto Rondón</v>
          </cell>
          <cell r="E1024" t="str">
            <v>81</v>
          </cell>
          <cell r="F1024" t="str">
            <v>DEPARTAMENTO DE ARAUCA</v>
          </cell>
          <cell r="G1024" t="str">
            <v>K30</v>
          </cell>
          <cell r="H1024" t="str">
            <v>FUT_RESERVAS</v>
          </cell>
          <cell r="I1024">
            <v>65</v>
          </cell>
          <cell r="J1024" t="str">
            <v>GENERAL</v>
          </cell>
          <cell r="K1024" t="str">
            <v>ENLINEA</v>
          </cell>
          <cell r="L1024" t="str">
            <v xml:space="preserve">Aceptado                     </v>
          </cell>
          <cell r="M1024">
            <v>2016</v>
          </cell>
          <cell r="N1024">
            <v>10709</v>
          </cell>
          <cell r="O1024" t="str">
            <v xml:space="preserve">Julio - Septiembre     </v>
          </cell>
          <cell r="P1024">
            <v>42674</v>
          </cell>
        </row>
        <row r="1025">
          <cell r="C1025" t="str">
            <v>219205792</v>
          </cell>
          <cell r="D1025" t="str">
            <v>Tarso</v>
          </cell>
          <cell r="E1025" t="str">
            <v>05</v>
          </cell>
          <cell r="F1025" t="str">
            <v>DEPARTAMENTO DE ANTIOQUIA</v>
          </cell>
          <cell r="G1025" t="str">
            <v>K30</v>
          </cell>
          <cell r="H1025" t="str">
            <v>FUT_RESERVAS</v>
          </cell>
          <cell r="I1025">
            <v>65</v>
          </cell>
          <cell r="J1025" t="str">
            <v>GENERAL</v>
          </cell>
          <cell r="K1025" t="str">
            <v>ENLINEA</v>
          </cell>
          <cell r="L1025" t="str">
            <v xml:space="preserve">Aceptado                     </v>
          </cell>
          <cell r="M1025">
            <v>2016</v>
          </cell>
          <cell r="N1025">
            <v>10709</v>
          </cell>
          <cell r="O1025" t="str">
            <v xml:space="preserve">Julio - Septiembre     </v>
          </cell>
          <cell r="P1025">
            <v>42669</v>
          </cell>
        </row>
        <row r="1026">
          <cell r="C1026" t="str">
            <v>219215092</v>
          </cell>
          <cell r="D1026" t="str">
            <v>Betéitiva</v>
          </cell>
          <cell r="E1026" t="str">
            <v>15</v>
          </cell>
          <cell r="F1026" t="str">
            <v>DEPARTAMENTO DE BOYACA</v>
          </cell>
          <cell r="G1026" t="str">
            <v>K30</v>
          </cell>
          <cell r="H1026" t="str">
            <v>FUT_RESERVAS</v>
          </cell>
          <cell r="I1026">
            <v>65</v>
          </cell>
          <cell r="J1026" t="str">
            <v>GENERAL</v>
          </cell>
          <cell r="K1026" t="str">
            <v>ENLINEA</v>
          </cell>
          <cell r="L1026" t="str">
            <v xml:space="preserve">Aceptado                     </v>
          </cell>
          <cell r="M1026">
            <v>2016</v>
          </cell>
          <cell r="N1026">
            <v>10709</v>
          </cell>
          <cell r="O1026" t="str">
            <v xml:space="preserve">Julio - Septiembre     </v>
          </cell>
          <cell r="P1026">
            <v>42664</v>
          </cell>
        </row>
        <row r="1027">
          <cell r="C1027" t="str">
            <v>219218592</v>
          </cell>
          <cell r="D1027" t="str">
            <v>Puerto Rico - Caquetá</v>
          </cell>
          <cell r="E1027" t="str">
            <v>18</v>
          </cell>
          <cell r="F1027" t="str">
            <v>DEPARTAMENTO DE CAQUETA</v>
          </cell>
          <cell r="G1027" t="str">
            <v>K30</v>
          </cell>
          <cell r="H1027" t="str">
            <v>FUT_RESERVAS</v>
          </cell>
          <cell r="I1027">
            <v>65</v>
          </cell>
          <cell r="J1027" t="str">
            <v>GENERAL</v>
          </cell>
          <cell r="K1027" t="str">
            <v>ENLINEA</v>
          </cell>
          <cell r="L1027" t="str">
            <v xml:space="preserve">Aceptado                     </v>
          </cell>
          <cell r="M1027">
            <v>2016</v>
          </cell>
          <cell r="N1027">
            <v>10709</v>
          </cell>
          <cell r="O1027" t="str">
            <v xml:space="preserve">Julio - Septiembre     </v>
          </cell>
          <cell r="P1027">
            <v>42658</v>
          </cell>
        </row>
        <row r="1028">
          <cell r="C1028" t="str">
            <v>219219392</v>
          </cell>
          <cell r="D1028" t="str">
            <v>La Sierra</v>
          </cell>
          <cell r="E1028" t="str">
            <v>19</v>
          </cell>
          <cell r="F1028" t="str">
            <v>DEPARTAMENTO DE CAUCA</v>
          </cell>
          <cell r="G1028" t="str">
            <v>K30</v>
          </cell>
          <cell r="H1028" t="str">
            <v>FUT_RESERVAS</v>
          </cell>
          <cell r="I1028">
            <v>65</v>
          </cell>
          <cell r="J1028" t="str">
            <v>GENERAL</v>
          </cell>
          <cell r="K1028" t="str">
            <v>ENLINEA</v>
          </cell>
          <cell r="L1028" t="str">
            <v xml:space="preserve">Aceptado                     </v>
          </cell>
          <cell r="M1028">
            <v>2016</v>
          </cell>
          <cell r="N1028">
            <v>10709</v>
          </cell>
          <cell r="O1028" t="str">
            <v xml:space="preserve">Julio - Septiembre     </v>
          </cell>
          <cell r="P1028">
            <v>42670</v>
          </cell>
        </row>
        <row r="1029">
          <cell r="C1029" t="str">
            <v>219225592</v>
          </cell>
          <cell r="D1029" t="str">
            <v>Quebradanegra</v>
          </cell>
          <cell r="E1029" t="str">
            <v>25</v>
          </cell>
          <cell r="F1029" t="str">
            <v>DEPARTAMENTO DE CUNDINAMARCA</v>
          </cell>
          <cell r="G1029" t="str">
            <v>K30</v>
          </cell>
          <cell r="H1029" t="str">
            <v>FUT_RESERVAS</v>
          </cell>
          <cell r="I1029">
            <v>65</v>
          </cell>
          <cell r="J1029" t="str">
            <v>GENERAL</v>
          </cell>
          <cell r="K1029" t="str">
            <v>ENLINEA</v>
          </cell>
          <cell r="L1029" t="str">
            <v xml:space="preserve">Aceptado                     </v>
          </cell>
          <cell r="M1029">
            <v>2016</v>
          </cell>
          <cell r="N1029">
            <v>10709</v>
          </cell>
          <cell r="O1029" t="str">
            <v xml:space="preserve">Julio - Septiembre     </v>
          </cell>
          <cell r="P1029">
            <v>42668</v>
          </cell>
        </row>
        <row r="1030">
          <cell r="C1030" t="str">
            <v>219247692</v>
          </cell>
          <cell r="D1030" t="str">
            <v>San Sebastián de Buenavista</v>
          </cell>
          <cell r="E1030" t="str">
            <v>47</v>
          </cell>
          <cell r="F1030" t="str">
            <v>DEPARTAMENTO DE MAGDALENA</v>
          </cell>
          <cell r="G1030" t="str">
            <v>K30</v>
          </cell>
          <cell r="H1030" t="str">
            <v>FUT_RESERVAS</v>
          </cell>
          <cell r="I1030">
            <v>65</v>
          </cell>
          <cell r="J1030" t="str">
            <v>GENERAL</v>
          </cell>
          <cell r="K1030" t="str">
            <v>ENLINEA</v>
          </cell>
          <cell r="L1030" t="str">
            <v xml:space="preserve">Aceptado                     </v>
          </cell>
          <cell r="M1030">
            <v>2016</v>
          </cell>
          <cell r="N1030">
            <v>10709</v>
          </cell>
          <cell r="O1030" t="str">
            <v xml:space="preserve">Julio - Septiembre     </v>
          </cell>
          <cell r="P1030">
            <v>42671</v>
          </cell>
        </row>
        <row r="1031">
          <cell r="C1031" t="str">
            <v>219268092</v>
          </cell>
          <cell r="D1031" t="str">
            <v>Betulia - Santander</v>
          </cell>
          <cell r="E1031" t="str">
            <v>68</v>
          </cell>
          <cell r="F1031" t="str">
            <v>DEPARTAMENTO DE SANTANDER</v>
          </cell>
          <cell r="G1031" t="str">
            <v>K30</v>
          </cell>
          <cell r="H1031" t="str">
            <v>FUT_RESERVAS</v>
          </cell>
          <cell r="I1031">
            <v>65</v>
          </cell>
          <cell r="J1031" t="str">
            <v>GENERAL</v>
          </cell>
          <cell r="K1031" t="str">
            <v>ENLINEA</v>
          </cell>
          <cell r="L1031" t="str">
            <v xml:space="preserve">Aceptado                     </v>
          </cell>
          <cell r="M1031">
            <v>2016</v>
          </cell>
          <cell r="N1031">
            <v>10709</v>
          </cell>
          <cell r="O1031" t="str">
            <v xml:space="preserve">Julio - Septiembre     </v>
          </cell>
          <cell r="P1031">
            <v>42674</v>
          </cell>
        </row>
        <row r="1032">
          <cell r="C1032" t="str">
            <v>219276892</v>
          </cell>
          <cell r="D1032" t="str">
            <v>Yumbo</v>
          </cell>
          <cell r="E1032" t="str">
            <v>76</v>
          </cell>
          <cell r="F1032" t="str">
            <v>DEPARTAMENTO DE VALLE DEL CAUCA</v>
          </cell>
          <cell r="G1032" t="str">
            <v>K30</v>
          </cell>
          <cell r="H1032" t="str">
            <v>FUT_RESERVAS</v>
          </cell>
          <cell r="I1032">
            <v>65</v>
          </cell>
          <cell r="J1032" t="str">
            <v>GENERAL</v>
          </cell>
          <cell r="K1032" t="str">
            <v>ENLINEA</v>
          </cell>
          <cell r="L1032" t="str">
            <v xml:space="preserve">Aceptado                     </v>
          </cell>
          <cell r="M1032">
            <v>2016</v>
          </cell>
          <cell r="N1032">
            <v>10709</v>
          </cell>
          <cell r="O1032" t="str">
            <v xml:space="preserve">Julio - Septiembre     </v>
          </cell>
          <cell r="P1032">
            <v>42668</v>
          </cell>
        </row>
        <row r="1033">
          <cell r="C1033" t="str">
            <v>219305093</v>
          </cell>
          <cell r="D1033" t="str">
            <v>Betulia - Antioquia</v>
          </cell>
          <cell r="E1033" t="str">
            <v>05</v>
          </cell>
          <cell r="F1033" t="str">
            <v>DEPARTAMENTO DE ANTIOQUIA</v>
          </cell>
          <cell r="G1033" t="str">
            <v>K30</v>
          </cell>
          <cell r="H1033" t="str">
            <v>FUT_RESERVAS</v>
          </cell>
          <cell r="I1033">
            <v>65</v>
          </cell>
          <cell r="J1033" t="str">
            <v>GENERAL</v>
          </cell>
          <cell r="K1033" t="str">
            <v>ENLINEA</v>
          </cell>
          <cell r="L1033" t="str">
            <v xml:space="preserve">Aceptado                     </v>
          </cell>
          <cell r="M1033">
            <v>2016</v>
          </cell>
          <cell r="N1033">
            <v>10709</v>
          </cell>
          <cell r="O1033" t="str">
            <v xml:space="preserve">Julio - Septiembre     </v>
          </cell>
          <cell r="P1033">
            <v>42670</v>
          </cell>
        </row>
        <row r="1034">
          <cell r="C1034" t="str">
            <v>219305893</v>
          </cell>
          <cell r="D1034" t="str">
            <v>Yondó (Casabe)</v>
          </cell>
          <cell r="E1034" t="str">
            <v>05</v>
          </cell>
          <cell r="F1034" t="str">
            <v>DEPARTAMENTO DE ANTIOQUIA</v>
          </cell>
          <cell r="G1034" t="str">
            <v>K30</v>
          </cell>
          <cell r="H1034" t="str">
            <v>FUT_RESERVAS</v>
          </cell>
          <cell r="I1034">
            <v>65</v>
          </cell>
          <cell r="J1034" t="str">
            <v>GENERAL</v>
          </cell>
          <cell r="K1034" t="str">
            <v>ENLINEA</v>
          </cell>
          <cell r="L1034" t="str">
            <v xml:space="preserve">Aceptado                     </v>
          </cell>
          <cell r="M1034">
            <v>2016</v>
          </cell>
          <cell r="N1034">
            <v>10709</v>
          </cell>
          <cell r="O1034" t="str">
            <v xml:space="preserve">Julio - Septiembre     </v>
          </cell>
          <cell r="P1034">
            <v>42673</v>
          </cell>
        </row>
        <row r="1035">
          <cell r="C1035" t="str">
            <v>219315293</v>
          </cell>
          <cell r="D1035" t="str">
            <v>Gachantivá</v>
          </cell>
          <cell r="E1035" t="str">
            <v>15</v>
          </cell>
          <cell r="F1035" t="str">
            <v>DEPARTAMENTO DE BOYACA</v>
          </cell>
          <cell r="G1035" t="str">
            <v>K30</v>
          </cell>
          <cell r="H1035" t="str">
            <v>FUT_RESERVAS</v>
          </cell>
          <cell r="I1035">
            <v>65</v>
          </cell>
          <cell r="J1035" t="str">
            <v>GENERAL</v>
          </cell>
          <cell r="K1035" t="str">
            <v>ENLINEA</v>
          </cell>
          <cell r="L1035" t="str">
            <v xml:space="preserve">Aceptado                     </v>
          </cell>
          <cell r="M1035">
            <v>2016</v>
          </cell>
          <cell r="N1035">
            <v>10709</v>
          </cell>
          <cell r="O1035" t="str">
            <v xml:space="preserve">Julio - Septiembre     </v>
          </cell>
          <cell r="P1035">
            <v>42663</v>
          </cell>
        </row>
        <row r="1036">
          <cell r="C1036" t="str">
            <v>219315693</v>
          </cell>
          <cell r="D1036" t="str">
            <v>Santa Rosa de Viterbo</v>
          </cell>
          <cell r="E1036" t="str">
            <v>15</v>
          </cell>
          <cell r="F1036" t="str">
            <v>DEPARTAMENTO DE BOYACA</v>
          </cell>
          <cell r="G1036" t="str">
            <v>K30</v>
          </cell>
          <cell r="H1036" t="str">
            <v>FUT_RESERVAS</v>
          </cell>
          <cell r="I1036">
            <v>65</v>
          </cell>
          <cell r="J1036" t="str">
            <v>GENERAL</v>
          </cell>
          <cell r="K1036" t="str">
            <v>ENLINEA</v>
          </cell>
          <cell r="L1036" t="str">
            <v xml:space="preserve">Aceptado                     </v>
          </cell>
          <cell r="M1036">
            <v>2016</v>
          </cell>
          <cell r="N1036">
            <v>10709</v>
          </cell>
          <cell r="O1036" t="str">
            <v xml:space="preserve">Julio - Septiembre     </v>
          </cell>
          <cell r="P1036">
            <v>42672</v>
          </cell>
        </row>
        <row r="1037">
          <cell r="C1037" t="str">
            <v>219319693</v>
          </cell>
          <cell r="D1037" t="str">
            <v>San Sebastián</v>
          </cell>
          <cell r="E1037" t="str">
            <v>19</v>
          </cell>
          <cell r="F1037" t="str">
            <v>DEPARTAMENTO DE CAUCA</v>
          </cell>
          <cell r="G1037" t="str">
            <v>K30</v>
          </cell>
          <cell r="H1037" t="str">
            <v>FUT_RESERVAS</v>
          </cell>
          <cell r="I1037">
            <v>65</v>
          </cell>
          <cell r="J1037" t="str">
            <v>GENERAL</v>
          </cell>
          <cell r="K1037" t="str">
            <v>ENLINEA</v>
          </cell>
          <cell r="L1037" t="str">
            <v xml:space="preserve">Aceptado                     </v>
          </cell>
          <cell r="M1037">
            <v>2016</v>
          </cell>
          <cell r="N1037">
            <v>10709</v>
          </cell>
          <cell r="O1037" t="str">
            <v xml:space="preserve">Julio - Septiembre     </v>
          </cell>
          <cell r="P1037">
            <v>42657</v>
          </cell>
        </row>
        <row r="1038">
          <cell r="C1038" t="str">
            <v>219325293</v>
          </cell>
          <cell r="D1038" t="str">
            <v>Gachalá</v>
          </cell>
          <cell r="E1038" t="str">
            <v>25</v>
          </cell>
          <cell r="F1038" t="str">
            <v>DEPARTAMENTO DE CUNDINAMARCA</v>
          </cell>
          <cell r="G1038" t="str">
            <v>K30</v>
          </cell>
          <cell r="H1038" t="str">
            <v>FUT_RESERVAS</v>
          </cell>
          <cell r="I1038">
            <v>65</v>
          </cell>
          <cell r="J1038" t="str">
            <v>GENERAL</v>
          </cell>
          <cell r="K1038" t="str">
            <v>ENLINEA</v>
          </cell>
          <cell r="L1038" t="str">
            <v xml:space="preserve">Aceptado                     </v>
          </cell>
          <cell r="M1038">
            <v>2016</v>
          </cell>
          <cell r="N1038">
            <v>10709</v>
          </cell>
          <cell r="O1038" t="str">
            <v xml:space="preserve">Julio - Septiembre     </v>
          </cell>
          <cell r="P1038">
            <v>42666</v>
          </cell>
        </row>
        <row r="1039">
          <cell r="C1039" t="str">
            <v>219325793</v>
          </cell>
          <cell r="D1039" t="str">
            <v>Tausa</v>
          </cell>
          <cell r="E1039" t="str">
            <v>25</v>
          </cell>
          <cell r="F1039" t="str">
            <v>DEPARTAMENTO DE CUNDINAMARCA</v>
          </cell>
          <cell r="G1039" t="str">
            <v>K30</v>
          </cell>
          <cell r="H1039" t="str">
            <v>FUT_RESERVAS</v>
          </cell>
          <cell r="I1039">
            <v>65</v>
          </cell>
          <cell r="J1039" t="str">
            <v>GENERAL</v>
          </cell>
          <cell r="K1039" t="str">
            <v>ENLINEA</v>
          </cell>
          <cell r="L1039" t="str">
            <v xml:space="preserve">Aceptado                     </v>
          </cell>
          <cell r="M1039">
            <v>2016</v>
          </cell>
          <cell r="N1039">
            <v>10709</v>
          </cell>
          <cell r="O1039" t="str">
            <v xml:space="preserve">Julio - Septiembre     </v>
          </cell>
          <cell r="P1039">
            <v>42668</v>
          </cell>
        </row>
        <row r="1040">
          <cell r="C1040" t="str">
            <v>219352693</v>
          </cell>
          <cell r="D1040" t="str">
            <v>San Pablo - Nariño</v>
          </cell>
          <cell r="E1040" t="str">
            <v>52</v>
          </cell>
          <cell r="F1040" t="str">
            <v>DEPARTAMENTO DE NARIÑO</v>
          </cell>
          <cell r="G1040" t="str">
            <v>K30</v>
          </cell>
          <cell r="H1040" t="str">
            <v>FUT_RESERVAS</v>
          </cell>
          <cell r="I1040">
            <v>65</v>
          </cell>
          <cell r="J1040" t="str">
            <v>GENERAL</v>
          </cell>
          <cell r="K1040" t="str">
            <v>ENLINEA</v>
          </cell>
          <cell r="L1040" t="str">
            <v xml:space="preserve">Aceptado                     </v>
          </cell>
          <cell r="M1040">
            <v>2016</v>
          </cell>
          <cell r="N1040">
            <v>10709</v>
          </cell>
          <cell r="O1040" t="str">
            <v xml:space="preserve">Julio - Septiembre     </v>
          </cell>
          <cell r="P1040">
            <v>42670</v>
          </cell>
        </row>
        <row r="1041">
          <cell r="C1041" t="str">
            <v>219413894</v>
          </cell>
          <cell r="D1041" t="str">
            <v>Zambrano</v>
          </cell>
          <cell r="E1041" t="str">
            <v>13</v>
          </cell>
          <cell r="F1041" t="str">
            <v>DEPARTAMENTO DE BOLIVAR</v>
          </cell>
          <cell r="G1041" t="str">
            <v>K30</v>
          </cell>
          <cell r="H1041" t="str">
            <v>FUT_RESERVAS</v>
          </cell>
          <cell r="I1041">
            <v>65</v>
          </cell>
          <cell r="J1041" t="str">
            <v>GENERAL</v>
          </cell>
          <cell r="K1041" t="str">
            <v>ENLINEA</v>
          </cell>
          <cell r="L1041" t="str">
            <v xml:space="preserve">Aceptado                     </v>
          </cell>
          <cell r="M1041">
            <v>2016</v>
          </cell>
          <cell r="N1041">
            <v>10709</v>
          </cell>
          <cell r="O1041" t="str">
            <v xml:space="preserve">Julio - Septiembre     </v>
          </cell>
          <cell r="P1041">
            <v>42674</v>
          </cell>
        </row>
        <row r="1042">
          <cell r="C1042" t="str">
            <v>219415494</v>
          </cell>
          <cell r="D1042" t="str">
            <v>Nuevo Colón</v>
          </cell>
          <cell r="E1042" t="str">
            <v>15</v>
          </cell>
          <cell r="F1042" t="str">
            <v>DEPARTAMENTO DE BOYACA</v>
          </cell>
          <cell r="G1042" t="str">
            <v>K30</v>
          </cell>
          <cell r="H1042" t="str">
            <v>FUT_RESERVAS</v>
          </cell>
          <cell r="I1042">
            <v>65</v>
          </cell>
          <cell r="J1042" t="str">
            <v>GENERAL</v>
          </cell>
          <cell r="K1042" t="str">
            <v>ENLINEA</v>
          </cell>
          <cell r="L1042" t="str">
            <v xml:space="preserve">Aceptado                     </v>
          </cell>
          <cell r="M1042">
            <v>2016</v>
          </cell>
          <cell r="N1042">
            <v>10709</v>
          </cell>
          <cell r="O1042" t="str">
            <v xml:space="preserve">Julio - Septiembre     </v>
          </cell>
          <cell r="P1042">
            <v>42670</v>
          </cell>
        </row>
        <row r="1043">
          <cell r="C1043" t="str">
            <v>219418094</v>
          </cell>
          <cell r="D1043" t="str">
            <v>Belén de los Andaquíes</v>
          </cell>
          <cell r="E1043" t="str">
            <v>18</v>
          </cell>
          <cell r="F1043" t="str">
            <v>DEPARTAMENTO DE CAQUETA</v>
          </cell>
          <cell r="G1043" t="str">
            <v>K30</v>
          </cell>
          <cell r="H1043" t="str">
            <v>FUT_RESERVAS</v>
          </cell>
          <cell r="I1043">
            <v>65</v>
          </cell>
          <cell r="J1043" t="str">
            <v>GENERAL</v>
          </cell>
          <cell r="K1043" t="str">
            <v>ENLINEA</v>
          </cell>
          <cell r="L1043" t="str">
            <v xml:space="preserve">Aceptado                     </v>
          </cell>
          <cell r="M1043">
            <v>2016</v>
          </cell>
          <cell r="N1043">
            <v>10709</v>
          </cell>
          <cell r="O1043" t="str">
            <v xml:space="preserve">Julio - Septiembre     </v>
          </cell>
          <cell r="P1043">
            <v>42667</v>
          </cell>
        </row>
        <row r="1044">
          <cell r="C1044" t="str">
            <v>219425394</v>
          </cell>
          <cell r="D1044" t="str">
            <v>La Palma</v>
          </cell>
          <cell r="E1044" t="str">
            <v>25</v>
          </cell>
          <cell r="F1044" t="str">
            <v>DEPARTAMENTO DE CUNDINAMARCA</v>
          </cell>
          <cell r="G1044" t="str">
            <v>K30</v>
          </cell>
          <cell r="H1044" t="str">
            <v>FUT_RESERVAS</v>
          </cell>
          <cell r="I1044">
            <v>65</v>
          </cell>
          <cell r="J1044" t="str">
            <v>GENERAL</v>
          </cell>
          <cell r="K1044" t="str">
            <v>ENLINEA</v>
          </cell>
          <cell r="L1044" t="str">
            <v xml:space="preserve">Aceptado                     </v>
          </cell>
          <cell r="M1044">
            <v>2016</v>
          </cell>
          <cell r="N1044">
            <v>10709</v>
          </cell>
          <cell r="O1044" t="str">
            <v xml:space="preserve">Julio - Septiembre     </v>
          </cell>
          <cell r="P1044">
            <v>42673</v>
          </cell>
        </row>
        <row r="1045">
          <cell r="C1045" t="str">
            <v>219425594</v>
          </cell>
          <cell r="D1045" t="str">
            <v>Quetame</v>
          </cell>
          <cell r="E1045" t="str">
            <v>25</v>
          </cell>
          <cell r="F1045" t="str">
            <v>DEPARTAMENTO DE CUNDINAMARCA</v>
          </cell>
          <cell r="G1045" t="str">
            <v>K30</v>
          </cell>
          <cell r="H1045" t="str">
            <v>FUT_RESERVAS</v>
          </cell>
          <cell r="I1045">
            <v>65</v>
          </cell>
          <cell r="J1045" t="str">
            <v>GENERAL</v>
          </cell>
          <cell r="K1045" t="str">
            <v>ENLINEA</v>
          </cell>
          <cell r="L1045" t="str">
            <v xml:space="preserve">Aceptado                     </v>
          </cell>
          <cell r="M1045">
            <v>2016</v>
          </cell>
          <cell r="N1045">
            <v>10709</v>
          </cell>
          <cell r="O1045" t="str">
            <v xml:space="preserve">Julio - Septiembre     </v>
          </cell>
          <cell r="P1045">
            <v>42670</v>
          </cell>
        </row>
        <row r="1046">
          <cell r="C1046" t="str">
            <v>219452694</v>
          </cell>
          <cell r="D1046" t="str">
            <v>San Pedro de Cartago</v>
          </cell>
          <cell r="E1046" t="str">
            <v>52</v>
          </cell>
          <cell r="F1046" t="str">
            <v>DEPARTAMENTO DE NARIÑO</v>
          </cell>
          <cell r="G1046" t="str">
            <v>K30</v>
          </cell>
          <cell r="H1046" t="str">
            <v>FUT_RESERVAS</v>
          </cell>
          <cell r="I1046">
            <v>65</v>
          </cell>
          <cell r="J1046" t="str">
            <v>GENERAL</v>
          </cell>
          <cell r="K1046" t="str">
            <v>ENLINEA</v>
          </cell>
          <cell r="L1046" t="str">
            <v xml:space="preserve">Aceptado                     </v>
          </cell>
          <cell r="M1046">
            <v>2016</v>
          </cell>
          <cell r="N1046">
            <v>10709</v>
          </cell>
          <cell r="O1046" t="str">
            <v xml:space="preserve">Julio - Septiembre     </v>
          </cell>
          <cell r="P1046">
            <v>42667</v>
          </cell>
        </row>
        <row r="1047">
          <cell r="C1047" t="str">
            <v>219463594</v>
          </cell>
          <cell r="D1047" t="str">
            <v>Quimbaya</v>
          </cell>
          <cell r="E1047" t="str">
            <v>63</v>
          </cell>
          <cell r="F1047" t="str">
            <v>DEPARTAMENTO DE QUINDIO</v>
          </cell>
          <cell r="G1047" t="str">
            <v>K30</v>
          </cell>
          <cell r="H1047" t="str">
            <v>FUT_RESERVAS</v>
          </cell>
          <cell r="I1047">
            <v>65</v>
          </cell>
          <cell r="J1047" t="str">
            <v>GENERAL</v>
          </cell>
          <cell r="K1047" t="str">
            <v>ENLINEA</v>
          </cell>
          <cell r="L1047" t="str">
            <v xml:space="preserve">Aceptado                     </v>
          </cell>
          <cell r="M1047">
            <v>2016</v>
          </cell>
          <cell r="N1047">
            <v>10709</v>
          </cell>
          <cell r="O1047" t="str">
            <v xml:space="preserve">Julio - Septiembre     </v>
          </cell>
          <cell r="P1047">
            <v>42669</v>
          </cell>
        </row>
        <row r="1048">
          <cell r="C1048" t="str">
            <v>219466594</v>
          </cell>
          <cell r="D1048" t="str">
            <v>Quinchía</v>
          </cell>
          <cell r="E1048" t="str">
            <v>66</v>
          </cell>
          <cell r="F1048" t="str">
            <v>DEPARTAMENTO DE RISARALDA</v>
          </cell>
          <cell r="G1048" t="str">
            <v>K30</v>
          </cell>
          <cell r="H1048" t="str">
            <v>FUT_RESERVAS</v>
          </cell>
          <cell r="I1048">
            <v>65</v>
          </cell>
          <cell r="J1048" t="str">
            <v>GENERAL</v>
          </cell>
          <cell r="K1048" t="str">
            <v>ENLINEA</v>
          </cell>
          <cell r="L1048" t="str">
            <v xml:space="preserve">Aceptado                     </v>
          </cell>
          <cell r="M1048">
            <v>2016</v>
          </cell>
          <cell r="N1048">
            <v>10709</v>
          </cell>
          <cell r="O1048" t="str">
            <v xml:space="preserve">Julio - Septiembre     </v>
          </cell>
          <cell r="P1048">
            <v>42672</v>
          </cell>
        </row>
        <row r="1049">
          <cell r="C1049" t="str">
            <v>219481794</v>
          </cell>
          <cell r="D1049" t="str">
            <v>Tame</v>
          </cell>
          <cell r="E1049" t="str">
            <v>81</v>
          </cell>
          <cell r="F1049" t="str">
            <v>DEPARTAMENTO DE ARAUCA</v>
          </cell>
          <cell r="G1049" t="str">
            <v>K30</v>
          </cell>
          <cell r="H1049" t="str">
            <v>FUT_RESERVAS</v>
          </cell>
          <cell r="I1049">
            <v>65</v>
          </cell>
          <cell r="J1049" t="str">
            <v>GENERAL</v>
          </cell>
          <cell r="K1049" t="str">
            <v>ENLINEA</v>
          </cell>
          <cell r="L1049" t="str">
            <v xml:space="preserve">Aceptado                     </v>
          </cell>
          <cell r="M1049">
            <v>2016</v>
          </cell>
          <cell r="N1049">
            <v>10709</v>
          </cell>
          <cell r="O1049" t="str">
            <v xml:space="preserve">Julio - Septiembre     </v>
          </cell>
          <cell r="P1049">
            <v>42674</v>
          </cell>
        </row>
        <row r="1050">
          <cell r="C1050" t="str">
            <v>219505495</v>
          </cell>
          <cell r="D1050" t="str">
            <v>Nechí</v>
          </cell>
          <cell r="E1050" t="str">
            <v>05</v>
          </cell>
          <cell r="F1050" t="str">
            <v>DEPARTAMENTO DE ANTIOQUIA</v>
          </cell>
          <cell r="G1050" t="str">
            <v>K30</v>
          </cell>
          <cell r="H1050" t="str">
            <v>FUT_RESERVAS</v>
          </cell>
          <cell r="I1050">
            <v>65</v>
          </cell>
          <cell r="J1050" t="str">
            <v>GENERAL</v>
          </cell>
          <cell r="K1050" t="str">
            <v>ENLINEA</v>
          </cell>
          <cell r="L1050" t="str">
            <v xml:space="preserve">Aceptado                     </v>
          </cell>
          <cell r="M1050">
            <v>2016</v>
          </cell>
          <cell r="N1050">
            <v>10709</v>
          </cell>
          <cell r="O1050" t="str">
            <v xml:space="preserve">Julio - Septiembre     </v>
          </cell>
          <cell r="P1050">
            <v>42674</v>
          </cell>
        </row>
        <row r="1051">
          <cell r="C1051" t="str">
            <v>219505895</v>
          </cell>
          <cell r="D1051" t="str">
            <v>Zaragoza</v>
          </cell>
          <cell r="E1051" t="str">
            <v>05</v>
          </cell>
          <cell r="F1051" t="str">
            <v>DEPARTAMENTO DE ANTIOQUIA</v>
          </cell>
          <cell r="G1051" t="str">
            <v>K30</v>
          </cell>
          <cell r="H1051" t="str">
            <v>FUT_RESERVAS</v>
          </cell>
          <cell r="I1051">
            <v>65</v>
          </cell>
          <cell r="J1051" t="str">
            <v>GENERAL</v>
          </cell>
          <cell r="K1051" t="str">
            <v>ENLINEA</v>
          </cell>
          <cell r="L1051" t="str">
            <v xml:space="preserve">Aceptado                     </v>
          </cell>
          <cell r="M1051">
            <v>2016</v>
          </cell>
          <cell r="N1051">
            <v>10709</v>
          </cell>
          <cell r="O1051" t="str">
            <v xml:space="preserve">Julio - Septiembre     </v>
          </cell>
          <cell r="P1051">
            <v>42664</v>
          </cell>
        </row>
        <row r="1052">
          <cell r="C1052" t="str">
            <v>219517495</v>
          </cell>
          <cell r="D1052" t="str">
            <v>Norcasia</v>
          </cell>
          <cell r="E1052" t="str">
            <v>17</v>
          </cell>
          <cell r="F1052" t="str">
            <v>DEPARTAMENTO DE CALDAS</v>
          </cell>
          <cell r="G1052" t="str">
            <v>K30</v>
          </cell>
          <cell r="H1052" t="str">
            <v>FUT_RESERVAS</v>
          </cell>
          <cell r="I1052">
            <v>65</v>
          </cell>
          <cell r="J1052" t="str">
            <v>GENERAL</v>
          </cell>
          <cell r="K1052" t="str">
            <v>ENLINEA</v>
          </cell>
          <cell r="L1052" t="str">
            <v xml:space="preserve">Aceptado                     </v>
          </cell>
          <cell r="M1052">
            <v>2016</v>
          </cell>
          <cell r="N1052">
            <v>10709</v>
          </cell>
          <cell r="O1052" t="str">
            <v xml:space="preserve">Julio - Septiembre     </v>
          </cell>
          <cell r="P1052">
            <v>42663</v>
          </cell>
        </row>
        <row r="1053">
          <cell r="C1053" t="str">
            <v>219520295</v>
          </cell>
          <cell r="D1053" t="str">
            <v>Gamarra</v>
          </cell>
          <cell r="E1053" t="str">
            <v>20</v>
          </cell>
          <cell r="F1053" t="str">
            <v>DEPARTAMENTO DE CESAR</v>
          </cell>
          <cell r="G1053" t="str">
            <v>K30</v>
          </cell>
          <cell r="H1053" t="str">
            <v>FUT_RESERVAS</v>
          </cell>
          <cell r="I1053">
            <v>65</v>
          </cell>
          <cell r="J1053" t="str">
            <v>GENERAL</v>
          </cell>
          <cell r="K1053" t="str">
            <v>ENLINEA</v>
          </cell>
          <cell r="L1053" t="str">
            <v xml:space="preserve">Aceptado                     </v>
          </cell>
          <cell r="M1053">
            <v>2016</v>
          </cell>
          <cell r="N1053">
            <v>10709</v>
          </cell>
          <cell r="O1053" t="str">
            <v xml:space="preserve">Julio - Septiembre     </v>
          </cell>
          <cell r="P1053">
            <v>42670</v>
          </cell>
        </row>
        <row r="1054">
          <cell r="C1054" t="str">
            <v>219525095</v>
          </cell>
          <cell r="D1054" t="str">
            <v>Bituima</v>
          </cell>
          <cell r="E1054" t="str">
            <v>25</v>
          </cell>
          <cell r="F1054" t="str">
            <v>DEPARTAMENTO DE CUNDINAMARCA</v>
          </cell>
          <cell r="G1054" t="str">
            <v>K30</v>
          </cell>
          <cell r="H1054" t="str">
            <v>FUT_RESERVAS</v>
          </cell>
          <cell r="I1054">
            <v>65</v>
          </cell>
          <cell r="J1054" t="str">
            <v>GENERAL</v>
          </cell>
          <cell r="K1054" t="str">
            <v>ENLINEA</v>
          </cell>
          <cell r="L1054" t="str">
            <v xml:space="preserve">Aceptado                     </v>
          </cell>
          <cell r="M1054">
            <v>2016</v>
          </cell>
          <cell r="N1054">
            <v>10709</v>
          </cell>
          <cell r="O1054" t="str">
            <v xml:space="preserve">Julio - Septiembre     </v>
          </cell>
          <cell r="P1054">
            <v>42689</v>
          </cell>
        </row>
        <row r="1055">
          <cell r="C1055" t="str">
            <v>219525295</v>
          </cell>
          <cell r="D1055" t="str">
            <v>Gachancipá</v>
          </cell>
          <cell r="E1055" t="str">
            <v>25</v>
          </cell>
          <cell r="F1055" t="str">
            <v>DEPARTAMENTO DE CUNDINAMARCA</v>
          </cell>
          <cell r="G1055" t="str">
            <v>K30</v>
          </cell>
          <cell r="H1055" t="str">
            <v>FUT_RESERVAS</v>
          </cell>
          <cell r="I1055">
            <v>65</v>
          </cell>
          <cell r="J1055" t="str">
            <v>GENERAL</v>
          </cell>
          <cell r="K1055" t="str">
            <v>ENLINEA</v>
          </cell>
          <cell r="L1055" t="str">
            <v xml:space="preserve">Aceptado                     </v>
          </cell>
          <cell r="M1055">
            <v>2016</v>
          </cell>
          <cell r="N1055">
            <v>10709</v>
          </cell>
          <cell r="O1055" t="str">
            <v xml:space="preserve">Julio - Septiembre     </v>
          </cell>
          <cell r="P1055">
            <v>42667</v>
          </cell>
        </row>
        <row r="1056">
          <cell r="C1056" t="str">
            <v>219527495</v>
          </cell>
          <cell r="D1056" t="str">
            <v>Nuquí</v>
          </cell>
          <cell r="E1056" t="str">
            <v>27</v>
          </cell>
          <cell r="F1056" t="str">
            <v>DEPARTAMENTO DE CHOCO</v>
          </cell>
          <cell r="G1056" t="str">
            <v>K30</v>
          </cell>
          <cell r="H1056" t="str">
            <v>FUT_RESERVAS</v>
          </cell>
          <cell r="I1056">
            <v>65</v>
          </cell>
          <cell r="J1056" t="str">
            <v>GENERAL</v>
          </cell>
          <cell r="K1056" t="str">
            <v>ENLINEA</v>
          </cell>
          <cell r="L1056" t="str">
            <v xml:space="preserve">Aceptado                     </v>
          </cell>
          <cell r="M1056">
            <v>2016</v>
          </cell>
          <cell r="N1056">
            <v>10709</v>
          </cell>
          <cell r="O1056" t="str">
            <v xml:space="preserve">Julio - Septiembre     </v>
          </cell>
          <cell r="P1056">
            <v>42655</v>
          </cell>
        </row>
        <row r="1057">
          <cell r="C1057" t="str">
            <v>219568895</v>
          </cell>
          <cell r="D1057" t="str">
            <v>Zapatoca</v>
          </cell>
          <cell r="E1057" t="str">
            <v>68</v>
          </cell>
          <cell r="F1057" t="str">
            <v>DEPARTAMENTO DE SANTANDER</v>
          </cell>
          <cell r="G1057" t="str">
            <v>K30</v>
          </cell>
          <cell r="H1057" t="str">
            <v>FUT_RESERVAS</v>
          </cell>
          <cell r="I1057">
            <v>65</v>
          </cell>
          <cell r="J1057" t="str">
            <v>GENERAL</v>
          </cell>
          <cell r="K1057" t="str">
            <v>ENLINEA</v>
          </cell>
          <cell r="L1057" t="str">
            <v xml:space="preserve">Aceptado                     </v>
          </cell>
          <cell r="M1057">
            <v>2016</v>
          </cell>
          <cell r="N1057">
            <v>10709</v>
          </cell>
          <cell r="O1057" t="str">
            <v xml:space="preserve">Julio - Septiembre     </v>
          </cell>
          <cell r="P1057">
            <v>42662</v>
          </cell>
        </row>
        <row r="1058">
          <cell r="C1058" t="str">
            <v>219576895</v>
          </cell>
          <cell r="D1058" t="str">
            <v>Zarzal</v>
          </cell>
          <cell r="E1058" t="str">
            <v>76</v>
          </cell>
          <cell r="F1058" t="str">
            <v>DEPARTAMENTO DE VALLE DEL CAUCA</v>
          </cell>
          <cell r="G1058" t="str">
            <v>K30</v>
          </cell>
          <cell r="H1058" t="str">
            <v>FUT_RESERVAS</v>
          </cell>
          <cell r="I1058">
            <v>65</v>
          </cell>
          <cell r="J1058" t="str">
            <v>GENERAL</v>
          </cell>
          <cell r="K1058" t="str">
            <v>ENLINEA</v>
          </cell>
          <cell r="L1058" t="str">
            <v xml:space="preserve">Aceptado                     </v>
          </cell>
          <cell r="M1058">
            <v>2016</v>
          </cell>
          <cell r="N1058">
            <v>10709</v>
          </cell>
          <cell r="O1058" t="str">
            <v xml:space="preserve">Julio - Septiembre     </v>
          </cell>
          <cell r="P1058">
            <v>42674</v>
          </cell>
        </row>
        <row r="1059">
          <cell r="C1059" t="str">
            <v>219608296</v>
          </cell>
          <cell r="D1059" t="str">
            <v>Galapa</v>
          </cell>
          <cell r="E1059" t="str">
            <v>08</v>
          </cell>
          <cell r="F1059" t="str">
            <v>DEPARTAMENTO DE ATLANTICO</v>
          </cell>
          <cell r="G1059" t="str">
            <v>K30</v>
          </cell>
          <cell r="H1059" t="str">
            <v>FUT_RESERVAS</v>
          </cell>
          <cell r="I1059">
            <v>65</v>
          </cell>
          <cell r="J1059" t="str">
            <v>GENERAL</v>
          </cell>
          <cell r="K1059" t="str">
            <v>ENLINEA</v>
          </cell>
          <cell r="L1059" t="str">
            <v xml:space="preserve">Aceptado                     </v>
          </cell>
          <cell r="M1059">
            <v>2016</v>
          </cell>
          <cell r="N1059">
            <v>10709</v>
          </cell>
          <cell r="O1059" t="str">
            <v xml:space="preserve">Julio - Septiembre     </v>
          </cell>
          <cell r="P1059">
            <v>42670</v>
          </cell>
        </row>
        <row r="1060">
          <cell r="C1060" t="str">
            <v>219615296</v>
          </cell>
          <cell r="D1060" t="str">
            <v>Gámeza</v>
          </cell>
          <cell r="E1060" t="str">
            <v>15</v>
          </cell>
          <cell r="F1060" t="str">
            <v>DEPARTAMENTO DE BOYACA</v>
          </cell>
          <cell r="G1060" t="str">
            <v>K30</v>
          </cell>
          <cell r="H1060" t="str">
            <v>FUT_RESERVAS</v>
          </cell>
          <cell r="I1060">
            <v>65</v>
          </cell>
          <cell r="J1060" t="str">
            <v>GENERAL</v>
          </cell>
          <cell r="K1060" t="str">
            <v>ENLINEA</v>
          </cell>
          <cell r="L1060" t="str">
            <v xml:space="preserve">Aceptado                     </v>
          </cell>
          <cell r="M1060">
            <v>2016</v>
          </cell>
          <cell r="N1060">
            <v>10709</v>
          </cell>
          <cell r="O1060" t="str">
            <v xml:space="preserve">Julio - Septiembre     </v>
          </cell>
          <cell r="P1060">
            <v>42668</v>
          </cell>
        </row>
        <row r="1061">
          <cell r="C1061" t="str">
            <v>219615696</v>
          </cell>
          <cell r="D1061" t="str">
            <v>Santa Sofía</v>
          </cell>
          <cell r="E1061" t="str">
            <v>15</v>
          </cell>
          <cell r="F1061" t="str">
            <v>DEPARTAMENTO DE BOYACA</v>
          </cell>
          <cell r="G1061" t="str">
            <v>K30</v>
          </cell>
          <cell r="H1061" t="str">
            <v>FUT_RESERVAS</v>
          </cell>
          <cell r="I1061">
            <v>65</v>
          </cell>
          <cell r="J1061" t="str">
            <v>GENERAL</v>
          </cell>
          <cell r="K1061" t="str">
            <v>ENLINEA</v>
          </cell>
          <cell r="L1061" t="str">
            <v xml:space="preserve">Aceptado                     </v>
          </cell>
          <cell r="M1061">
            <v>2016</v>
          </cell>
          <cell r="N1061">
            <v>10709</v>
          </cell>
          <cell r="O1061" t="str">
            <v xml:space="preserve">Julio - Septiembre     </v>
          </cell>
          <cell r="P1061">
            <v>42663</v>
          </cell>
        </row>
        <row r="1062">
          <cell r="C1062" t="str">
            <v>219625596</v>
          </cell>
          <cell r="D1062" t="str">
            <v>Quipile</v>
          </cell>
          <cell r="E1062" t="str">
            <v>25</v>
          </cell>
          <cell r="F1062" t="str">
            <v>DEPARTAMENTO DE CUNDINAMARCA</v>
          </cell>
          <cell r="G1062" t="str">
            <v>K30</v>
          </cell>
          <cell r="H1062" t="str">
            <v>FUT_RESERVAS</v>
          </cell>
          <cell r="I1062">
            <v>65</v>
          </cell>
          <cell r="J1062" t="str">
            <v>GENERAL</v>
          </cell>
          <cell r="K1062" t="str">
            <v>ENLINEA</v>
          </cell>
          <cell r="L1062" t="str">
            <v xml:space="preserve">Aceptado                     </v>
          </cell>
          <cell r="M1062">
            <v>2016</v>
          </cell>
          <cell r="N1062">
            <v>10709</v>
          </cell>
          <cell r="O1062" t="str">
            <v xml:space="preserve">Julio - Septiembre     </v>
          </cell>
          <cell r="P1062">
            <v>42674</v>
          </cell>
        </row>
        <row r="1063">
          <cell r="C1063" t="str">
            <v>219641396</v>
          </cell>
          <cell r="D1063" t="str">
            <v>La Plata</v>
          </cell>
          <cell r="E1063" t="str">
            <v>41</v>
          </cell>
          <cell r="F1063" t="str">
            <v>DEPARTAMENTO DE HUILA</v>
          </cell>
          <cell r="G1063" t="str">
            <v>K30</v>
          </cell>
          <cell r="H1063" t="str">
            <v>FUT_RESERVAS</v>
          </cell>
          <cell r="I1063">
            <v>65</v>
          </cell>
          <cell r="J1063" t="str">
            <v>GENERAL</v>
          </cell>
          <cell r="K1063" t="str">
            <v>ENLINEA</v>
          </cell>
          <cell r="L1063" t="str">
            <v xml:space="preserve">Aceptado                     </v>
          </cell>
          <cell r="M1063">
            <v>2016</v>
          </cell>
          <cell r="N1063">
            <v>10709</v>
          </cell>
          <cell r="O1063" t="str">
            <v xml:space="preserve">Julio - Septiembre     </v>
          </cell>
          <cell r="P1063">
            <v>42661</v>
          </cell>
        </row>
        <row r="1064">
          <cell r="C1064" t="str">
            <v>219652696</v>
          </cell>
          <cell r="D1064" t="str">
            <v>Santa Bárbara (Iscuandé)</v>
          </cell>
          <cell r="E1064" t="str">
            <v>52</v>
          </cell>
          <cell r="F1064" t="str">
            <v>DEPARTAMENTO DE NARIÑO</v>
          </cell>
          <cell r="G1064" t="str">
            <v>K30</v>
          </cell>
          <cell r="H1064" t="str">
            <v>FUT_RESERVAS</v>
          </cell>
          <cell r="I1064">
            <v>65</v>
          </cell>
          <cell r="J1064" t="str">
            <v>GENERAL</v>
          </cell>
          <cell r="K1064" t="str">
            <v>ENLINEA</v>
          </cell>
          <cell r="L1064" t="str">
            <v xml:space="preserve">Aceptado                     </v>
          </cell>
          <cell r="M1064">
            <v>2016</v>
          </cell>
          <cell r="N1064">
            <v>10709</v>
          </cell>
          <cell r="O1064" t="str">
            <v xml:space="preserve">Julio - Septiembre     </v>
          </cell>
          <cell r="P1064">
            <v>42674</v>
          </cell>
        </row>
        <row r="1065">
          <cell r="C1065" t="str">
            <v>219668296</v>
          </cell>
          <cell r="D1065" t="str">
            <v>Galán</v>
          </cell>
          <cell r="E1065" t="str">
            <v>68</v>
          </cell>
          <cell r="F1065" t="str">
            <v>DEPARTAMENTO DE SANTANDER</v>
          </cell>
          <cell r="G1065" t="str">
            <v>K30</v>
          </cell>
          <cell r="H1065" t="str">
            <v>FUT_RESERVAS</v>
          </cell>
          <cell r="I1065">
            <v>65</v>
          </cell>
          <cell r="J1065" t="str">
            <v>GENERAL</v>
          </cell>
          <cell r="K1065" t="str">
            <v>ENLINEA</v>
          </cell>
          <cell r="L1065" t="str">
            <v xml:space="preserve">Aceptado                     </v>
          </cell>
          <cell r="M1065">
            <v>2016</v>
          </cell>
          <cell r="N1065">
            <v>10709</v>
          </cell>
          <cell r="O1065" t="str">
            <v xml:space="preserve">Julio - Septiembre     </v>
          </cell>
          <cell r="P1065">
            <v>42670</v>
          </cell>
        </row>
        <row r="1066">
          <cell r="C1066" t="str">
            <v>219705697</v>
          </cell>
          <cell r="D1066" t="str">
            <v>Santuario - Antioquia</v>
          </cell>
          <cell r="E1066" t="str">
            <v>05</v>
          </cell>
          <cell r="F1066" t="str">
            <v>DEPARTAMENTO DE ANTIOQUIA</v>
          </cell>
          <cell r="G1066" t="str">
            <v>K30</v>
          </cell>
          <cell r="H1066" t="str">
            <v>FUT_RESERVAS</v>
          </cell>
          <cell r="I1066">
            <v>65</v>
          </cell>
          <cell r="J1066" t="str">
            <v>GENERAL</v>
          </cell>
          <cell r="K1066" t="str">
            <v>ENLINEA</v>
          </cell>
          <cell r="L1066" t="str">
            <v xml:space="preserve">Aceptado                     </v>
          </cell>
          <cell r="M1066">
            <v>2016</v>
          </cell>
          <cell r="N1066">
            <v>10709</v>
          </cell>
          <cell r="O1066" t="str">
            <v xml:space="preserve">Julio - Septiembre     </v>
          </cell>
          <cell r="P1066">
            <v>42671</v>
          </cell>
        </row>
        <row r="1067">
          <cell r="C1067" t="str">
            <v>219715097</v>
          </cell>
          <cell r="D1067" t="str">
            <v>Boavita</v>
          </cell>
          <cell r="E1067" t="str">
            <v>15</v>
          </cell>
          <cell r="F1067" t="str">
            <v>DEPARTAMENTO DE BOYACA</v>
          </cell>
          <cell r="G1067" t="str">
            <v>K30</v>
          </cell>
          <cell r="H1067" t="str">
            <v>FUT_RESERVAS</v>
          </cell>
          <cell r="I1067">
            <v>65</v>
          </cell>
          <cell r="J1067" t="str">
            <v>GENERAL</v>
          </cell>
          <cell r="K1067" t="str">
            <v>ENLINEA</v>
          </cell>
          <cell r="L1067" t="str">
            <v xml:space="preserve">Aceptado                     </v>
          </cell>
          <cell r="M1067">
            <v>2016</v>
          </cell>
          <cell r="N1067">
            <v>10709</v>
          </cell>
          <cell r="O1067" t="str">
            <v xml:space="preserve">Julio - Septiembre     </v>
          </cell>
          <cell r="P1067">
            <v>42667</v>
          </cell>
        </row>
        <row r="1068">
          <cell r="C1068" t="str">
            <v>219715897</v>
          </cell>
          <cell r="D1068" t="str">
            <v>Zetaquira</v>
          </cell>
          <cell r="E1068" t="str">
            <v>15</v>
          </cell>
          <cell r="F1068" t="str">
            <v>DEPARTAMENTO DE BOYACA</v>
          </cell>
          <cell r="G1068" t="str">
            <v>K30</v>
          </cell>
          <cell r="H1068" t="str">
            <v>FUT_RESERVAS</v>
          </cell>
          <cell r="I1068">
            <v>65</v>
          </cell>
          <cell r="J1068" t="str">
            <v>GENERAL</v>
          </cell>
          <cell r="K1068" t="str">
            <v>ENLINEA</v>
          </cell>
          <cell r="L1068" t="str">
            <v xml:space="preserve">Aceptado                     </v>
          </cell>
          <cell r="M1068">
            <v>2016</v>
          </cell>
          <cell r="N1068">
            <v>10709</v>
          </cell>
          <cell r="O1068" t="str">
            <v xml:space="preserve">Julio - Septiembre     </v>
          </cell>
          <cell r="P1068">
            <v>42668</v>
          </cell>
        </row>
        <row r="1069">
          <cell r="C1069" t="str">
            <v>219719397</v>
          </cell>
          <cell r="D1069" t="str">
            <v>La Vega - Cauca</v>
          </cell>
          <cell r="E1069" t="str">
            <v>19</v>
          </cell>
          <cell r="F1069" t="str">
            <v>DEPARTAMENTO DE CAUCA</v>
          </cell>
          <cell r="G1069" t="str">
            <v>K30</v>
          </cell>
          <cell r="H1069" t="str">
            <v>FUT_RESERVAS</v>
          </cell>
          <cell r="I1069">
            <v>65</v>
          </cell>
          <cell r="J1069" t="str">
            <v>GENERAL</v>
          </cell>
          <cell r="K1069" t="str">
            <v>ENLINEA</v>
          </cell>
          <cell r="L1069" t="str">
            <v xml:space="preserve">Aceptado                     </v>
          </cell>
          <cell r="M1069">
            <v>2016</v>
          </cell>
          <cell r="N1069">
            <v>10709</v>
          </cell>
          <cell r="O1069" t="str">
            <v xml:space="preserve">Julio - Septiembre     </v>
          </cell>
          <cell r="P1069">
            <v>42661</v>
          </cell>
        </row>
        <row r="1070">
          <cell r="C1070" t="str">
            <v>219725297</v>
          </cell>
          <cell r="D1070" t="str">
            <v>Gachetá</v>
          </cell>
          <cell r="E1070" t="str">
            <v>25</v>
          </cell>
          <cell r="F1070" t="str">
            <v>DEPARTAMENTO DE CUNDINAMARCA</v>
          </cell>
          <cell r="G1070" t="str">
            <v>K30</v>
          </cell>
          <cell r="H1070" t="str">
            <v>FUT_RESERVAS</v>
          </cell>
          <cell r="I1070">
            <v>65</v>
          </cell>
          <cell r="J1070" t="str">
            <v>GENERAL</v>
          </cell>
          <cell r="K1070" t="str">
            <v>ENLINEA</v>
          </cell>
          <cell r="L1070" t="str">
            <v xml:space="preserve">Aceptado                     </v>
          </cell>
          <cell r="M1070">
            <v>2016</v>
          </cell>
          <cell r="N1070">
            <v>10709</v>
          </cell>
          <cell r="O1070" t="str">
            <v xml:space="preserve">Julio - Septiembre     </v>
          </cell>
          <cell r="P1070">
            <v>42670</v>
          </cell>
        </row>
        <row r="1071">
          <cell r="C1071" t="str">
            <v>219725797</v>
          </cell>
          <cell r="D1071" t="str">
            <v>Tena</v>
          </cell>
          <cell r="E1071" t="str">
            <v>25</v>
          </cell>
          <cell r="F1071" t="str">
            <v>DEPARTAMENTO DE CUNDINAMARCA</v>
          </cell>
          <cell r="G1071" t="str">
            <v>K30</v>
          </cell>
          <cell r="H1071" t="str">
            <v>FUT_RESERVAS</v>
          </cell>
          <cell r="I1071">
            <v>65</v>
          </cell>
          <cell r="J1071" t="str">
            <v>GENERAL</v>
          </cell>
          <cell r="K1071" t="str">
            <v>ENLINEA</v>
          </cell>
          <cell r="L1071" t="str">
            <v xml:space="preserve">Aceptado                     </v>
          </cell>
          <cell r="M1071">
            <v>2016</v>
          </cell>
          <cell r="N1071">
            <v>10709</v>
          </cell>
          <cell r="O1071" t="str">
            <v xml:space="preserve">Julio - Septiembre     </v>
          </cell>
          <cell r="P1071">
            <v>42670</v>
          </cell>
        </row>
        <row r="1072">
          <cell r="C1072" t="str">
            <v>219741797</v>
          </cell>
          <cell r="D1072" t="str">
            <v>Tesalia</v>
          </cell>
          <cell r="E1072" t="str">
            <v>41</v>
          </cell>
          <cell r="F1072" t="str">
            <v>DEPARTAMENTO DE HUILA</v>
          </cell>
          <cell r="G1072" t="str">
            <v>K30</v>
          </cell>
          <cell r="H1072" t="str">
            <v>FUT_RESERVAS</v>
          </cell>
          <cell r="I1072">
            <v>65</v>
          </cell>
          <cell r="J1072" t="str">
            <v>GENERAL</v>
          </cell>
          <cell r="K1072" t="str">
            <v>ENLINEA</v>
          </cell>
          <cell r="L1072" t="str">
            <v xml:space="preserve">Aceptado                     </v>
          </cell>
          <cell r="M1072">
            <v>2016</v>
          </cell>
          <cell r="N1072">
            <v>10709</v>
          </cell>
          <cell r="O1072" t="str">
            <v xml:space="preserve">Julio - Septiembre     </v>
          </cell>
          <cell r="P1072">
            <v>42666</v>
          </cell>
        </row>
        <row r="1073">
          <cell r="C1073" t="str">
            <v>219768397</v>
          </cell>
          <cell r="D1073" t="str">
            <v>La Paz - Santander</v>
          </cell>
          <cell r="E1073" t="str">
            <v>68</v>
          </cell>
          <cell r="F1073" t="str">
            <v>DEPARTAMENTO DE SANTANDER</v>
          </cell>
          <cell r="G1073" t="str">
            <v>K30</v>
          </cell>
          <cell r="H1073" t="str">
            <v>FUT_RESERVAS</v>
          </cell>
          <cell r="I1073">
            <v>65</v>
          </cell>
          <cell r="J1073" t="str">
            <v>GENERAL</v>
          </cell>
          <cell r="K1073" t="str">
            <v>ENLINEA</v>
          </cell>
          <cell r="L1073" t="str">
            <v xml:space="preserve">Aceptado                     </v>
          </cell>
          <cell r="M1073">
            <v>2016</v>
          </cell>
          <cell r="N1073">
            <v>10709</v>
          </cell>
          <cell r="O1073" t="str">
            <v xml:space="preserve">Julio - Septiembre     </v>
          </cell>
          <cell r="P1073">
            <v>42670</v>
          </cell>
        </row>
        <row r="1074">
          <cell r="C1074" t="str">
            <v>219776497</v>
          </cell>
          <cell r="D1074" t="str">
            <v>Obando</v>
          </cell>
          <cell r="E1074" t="str">
            <v>76</v>
          </cell>
          <cell r="F1074" t="str">
            <v>DEPARTAMENTO DE VALLE DEL CAUCA</v>
          </cell>
          <cell r="G1074" t="str">
            <v>K30</v>
          </cell>
          <cell r="H1074" t="str">
            <v>FUT_RESERVAS</v>
          </cell>
          <cell r="I1074">
            <v>65</v>
          </cell>
          <cell r="J1074" t="str">
            <v>GENERAL</v>
          </cell>
          <cell r="K1074" t="str">
            <v>ENLINEA</v>
          </cell>
          <cell r="L1074" t="str">
            <v xml:space="preserve">Aceptado                     </v>
          </cell>
          <cell r="M1074">
            <v>2016</v>
          </cell>
          <cell r="N1074">
            <v>10709</v>
          </cell>
          <cell r="O1074" t="str">
            <v xml:space="preserve">Julio - Septiembre     </v>
          </cell>
          <cell r="P1074">
            <v>42672</v>
          </cell>
        </row>
        <row r="1075">
          <cell r="C1075" t="str">
            <v>219815798</v>
          </cell>
          <cell r="D1075" t="str">
            <v>Tenza</v>
          </cell>
          <cell r="E1075" t="str">
            <v>15</v>
          </cell>
          <cell r="F1075" t="str">
            <v>DEPARTAMENTO DE BOYACA</v>
          </cell>
          <cell r="G1075" t="str">
            <v>K30</v>
          </cell>
          <cell r="H1075" t="str">
            <v>FUT_RESERVAS</v>
          </cell>
          <cell r="I1075">
            <v>65</v>
          </cell>
          <cell r="J1075" t="str">
            <v>GENERAL</v>
          </cell>
          <cell r="K1075" t="str">
            <v>ENLINEA</v>
          </cell>
          <cell r="L1075" t="str">
            <v xml:space="preserve">Aceptado                     </v>
          </cell>
          <cell r="M1075">
            <v>2016</v>
          </cell>
          <cell r="N1075">
            <v>10709</v>
          </cell>
          <cell r="O1075" t="str">
            <v xml:space="preserve">Julio - Septiembre     </v>
          </cell>
          <cell r="P1075">
            <v>42674</v>
          </cell>
        </row>
        <row r="1076">
          <cell r="C1076" t="str">
            <v>219819698</v>
          </cell>
          <cell r="D1076" t="str">
            <v>Santander de Quilichao</v>
          </cell>
          <cell r="E1076" t="str">
            <v>19</v>
          </cell>
          <cell r="F1076" t="str">
            <v>DEPARTAMENTO DE CAUCA</v>
          </cell>
          <cell r="G1076" t="str">
            <v>K30</v>
          </cell>
          <cell r="H1076" t="str">
            <v>FUT_RESERVAS</v>
          </cell>
          <cell r="I1076">
            <v>65</v>
          </cell>
          <cell r="J1076" t="str">
            <v>GENERAL</v>
          </cell>
          <cell r="K1076" t="str">
            <v>ENLINEA</v>
          </cell>
          <cell r="L1076" t="str">
            <v xml:space="preserve">Aceptado                     </v>
          </cell>
          <cell r="M1076">
            <v>2016</v>
          </cell>
          <cell r="N1076">
            <v>10709</v>
          </cell>
          <cell r="O1076" t="str">
            <v xml:space="preserve">Julio - Septiembre     </v>
          </cell>
          <cell r="P1076">
            <v>42664</v>
          </cell>
        </row>
        <row r="1077">
          <cell r="C1077" t="str">
            <v>219825398</v>
          </cell>
          <cell r="D1077" t="str">
            <v>La Peña</v>
          </cell>
          <cell r="E1077" t="str">
            <v>25</v>
          </cell>
          <cell r="F1077" t="str">
            <v>DEPARTAMENTO DE CUNDINAMARCA</v>
          </cell>
          <cell r="G1077" t="str">
            <v>K30</v>
          </cell>
          <cell r="H1077" t="str">
            <v>FUT_RESERVAS</v>
          </cell>
          <cell r="I1077">
            <v>65</v>
          </cell>
          <cell r="J1077" t="str">
            <v>GENERAL</v>
          </cell>
          <cell r="K1077" t="str">
            <v>ENLINEA</v>
          </cell>
          <cell r="L1077" t="str">
            <v xml:space="preserve">Aceptado                     </v>
          </cell>
          <cell r="M1077">
            <v>2016</v>
          </cell>
          <cell r="N1077">
            <v>10709</v>
          </cell>
          <cell r="O1077" t="str">
            <v xml:space="preserve">Julio - Septiembre     </v>
          </cell>
          <cell r="P1077">
            <v>42656</v>
          </cell>
        </row>
        <row r="1078">
          <cell r="C1078" t="str">
            <v>219825898</v>
          </cell>
          <cell r="D1078" t="str">
            <v>Zipacón</v>
          </cell>
          <cell r="E1078" t="str">
            <v>25</v>
          </cell>
          <cell r="F1078" t="str">
            <v>DEPARTAMENTO DE CUNDINAMARCA</v>
          </cell>
          <cell r="G1078" t="str">
            <v>K30</v>
          </cell>
          <cell r="H1078" t="str">
            <v>FUT_RESERVAS</v>
          </cell>
          <cell r="I1078">
            <v>65</v>
          </cell>
          <cell r="J1078" t="str">
            <v>GENERAL</v>
          </cell>
          <cell r="K1078" t="str">
            <v>ENLINEA</v>
          </cell>
          <cell r="L1078" t="str">
            <v xml:space="preserve">Aceptado                     </v>
          </cell>
          <cell r="M1078">
            <v>2016</v>
          </cell>
          <cell r="N1078">
            <v>10709</v>
          </cell>
          <cell r="O1078" t="str">
            <v xml:space="preserve">Julio - Septiembre     </v>
          </cell>
          <cell r="P1078">
            <v>42672</v>
          </cell>
        </row>
        <row r="1079">
          <cell r="C1079" t="str">
            <v>219841298</v>
          </cell>
          <cell r="D1079" t="str">
            <v>Garzón</v>
          </cell>
          <cell r="E1079" t="str">
            <v>41</v>
          </cell>
          <cell r="F1079" t="str">
            <v>DEPARTAMENTO DE HUILA</v>
          </cell>
          <cell r="G1079" t="str">
            <v>K30</v>
          </cell>
          <cell r="H1079" t="str">
            <v>FUT_RESERVAS</v>
          </cell>
          <cell r="I1079">
            <v>65</v>
          </cell>
          <cell r="J1079" t="str">
            <v>GENERAL</v>
          </cell>
          <cell r="K1079" t="str">
            <v>ENLINEA</v>
          </cell>
          <cell r="L1079" t="str">
            <v xml:space="preserve">Aceptado                     </v>
          </cell>
          <cell r="M1079">
            <v>2016</v>
          </cell>
          <cell r="N1079">
            <v>10709</v>
          </cell>
          <cell r="O1079" t="str">
            <v xml:space="preserve">Julio - Septiembre     </v>
          </cell>
          <cell r="P1079">
            <v>42668</v>
          </cell>
        </row>
        <row r="1080">
          <cell r="C1080" t="str">
            <v>219844098</v>
          </cell>
          <cell r="D1080" t="str">
            <v>Distracción</v>
          </cell>
          <cell r="E1080" t="str">
            <v>44</v>
          </cell>
          <cell r="F1080" t="str">
            <v>DEPARTAMENTO DE GUAJIRA</v>
          </cell>
          <cell r="G1080" t="str">
            <v>K30</v>
          </cell>
          <cell r="H1080" t="str">
            <v>FUT_RESERVAS</v>
          </cell>
          <cell r="I1080">
            <v>65</v>
          </cell>
          <cell r="J1080" t="str">
            <v>GENERAL</v>
          </cell>
          <cell r="K1080" t="str">
            <v>ENLINEA</v>
          </cell>
          <cell r="L1080" t="str">
            <v xml:space="preserve">Aceptado                     </v>
          </cell>
          <cell r="M1080">
            <v>2016</v>
          </cell>
          <cell r="N1080">
            <v>10709</v>
          </cell>
          <cell r="O1080" t="str">
            <v xml:space="preserve">Julio - Septiembre     </v>
          </cell>
          <cell r="P1080">
            <v>42674</v>
          </cell>
        </row>
        <row r="1081">
          <cell r="C1081" t="str">
            <v>219847798</v>
          </cell>
          <cell r="D1081" t="str">
            <v>Tenerife</v>
          </cell>
          <cell r="E1081" t="str">
            <v>47</v>
          </cell>
          <cell r="F1081" t="str">
            <v>DEPARTAMENTO DE MAGDALENA</v>
          </cell>
          <cell r="G1081" t="str">
            <v>K30</v>
          </cell>
          <cell r="H1081" t="str">
            <v>FUT_RESERVAS</v>
          </cell>
          <cell r="I1081">
            <v>65</v>
          </cell>
          <cell r="J1081" t="str">
            <v>GENERAL</v>
          </cell>
          <cell r="K1081" t="str">
            <v>ENLINEA</v>
          </cell>
          <cell r="L1081" t="str">
            <v xml:space="preserve">Aceptado                     </v>
          </cell>
          <cell r="M1081">
            <v>2016</v>
          </cell>
          <cell r="N1081">
            <v>10709</v>
          </cell>
          <cell r="O1081" t="str">
            <v xml:space="preserve">Julio - Septiembre     </v>
          </cell>
          <cell r="P1081">
            <v>42674</v>
          </cell>
        </row>
        <row r="1082">
          <cell r="C1082" t="str">
            <v>219854398</v>
          </cell>
          <cell r="D1082" t="str">
            <v>La Playa de Belén</v>
          </cell>
          <cell r="E1082" t="str">
            <v>54</v>
          </cell>
          <cell r="F1082" t="str">
            <v>DEPARTAMENTO DE NORTE DE SANTANDER</v>
          </cell>
          <cell r="G1082" t="str">
            <v>K30</v>
          </cell>
          <cell r="H1082" t="str">
            <v>FUT_RESERVAS</v>
          </cell>
          <cell r="I1082">
            <v>65</v>
          </cell>
          <cell r="J1082" t="str">
            <v>GENERAL</v>
          </cell>
          <cell r="K1082" t="str">
            <v>ENLINEA</v>
          </cell>
          <cell r="L1082" t="str">
            <v xml:space="preserve">Aceptado                     </v>
          </cell>
          <cell r="M1082">
            <v>2016</v>
          </cell>
          <cell r="N1082">
            <v>10709</v>
          </cell>
          <cell r="O1082" t="str">
            <v xml:space="preserve">Julio - Septiembre     </v>
          </cell>
          <cell r="P1082">
            <v>42667</v>
          </cell>
        </row>
        <row r="1083">
          <cell r="C1083" t="str">
            <v>219854498</v>
          </cell>
          <cell r="D1083" t="str">
            <v>Ocaña</v>
          </cell>
          <cell r="E1083" t="str">
            <v>54</v>
          </cell>
          <cell r="F1083" t="str">
            <v>DEPARTAMENTO DE NORTE DE SANTANDER</v>
          </cell>
          <cell r="G1083" t="str">
            <v>K30</v>
          </cell>
          <cell r="H1083" t="str">
            <v>FUT_RESERVAS</v>
          </cell>
          <cell r="I1083">
            <v>65</v>
          </cell>
          <cell r="J1083" t="str">
            <v>GENERAL</v>
          </cell>
          <cell r="K1083" t="str">
            <v>ENLINEA</v>
          </cell>
          <cell r="L1083" t="str">
            <v xml:space="preserve">Aceptado                     </v>
          </cell>
          <cell r="M1083">
            <v>2016</v>
          </cell>
          <cell r="N1083">
            <v>10709</v>
          </cell>
          <cell r="O1083" t="str">
            <v xml:space="preserve">Julio - Septiembre     </v>
          </cell>
          <cell r="P1083">
            <v>42669</v>
          </cell>
        </row>
        <row r="1084">
          <cell r="C1084" t="str">
            <v>219868298</v>
          </cell>
          <cell r="D1084" t="str">
            <v>Gámbita</v>
          </cell>
          <cell r="E1084" t="str">
            <v>68</v>
          </cell>
          <cell r="F1084" t="str">
            <v>DEPARTAMENTO DE SANTANDER</v>
          </cell>
          <cell r="G1084" t="str">
            <v>K30</v>
          </cell>
          <cell r="H1084" t="str">
            <v>FUT_RESERVAS</v>
          </cell>
          <cell r="I1084">
            <v>65</v>
          </cell>
          <cell r="J1084" t="str">
            <v>GENERAL</v>
          </cell>
          <cell r="K1084" t="str">
            <v>ENLINEA</v>
          </cell>
          <cell r="L1084" t="str">
            <v xml:space="preserve">Aceptado                     </v>
          </cell>
          <cell r="M1084">
            <v>2016</v>
          </cell>
          <cell r="N1084">
            <v>10709</v>
          </cell>
          <cell r="O1084" t="str">
            <v xml:space="preserve">Julio - Septiembre     </v>
          </cell>
          <cell r="P1084">
            <v>42673</v>
          </cell>
        </row>
        <row r="1085">
          <cell r="C1085" t="str">
            <v>219868498</v>
          </cell>
          <cell r="D1085" t="str">
            <v>Ocamonte</v>
          </cell>
          <cell r="E1085" t="str">
            <v>68</v>
          </cell>
          <cell r="F1085" t="str">
            <v>DEPARTAMENTO DE SANTANDER</v>
          </cell>
          <cell r="G1085" t="str">
            <v>K30</v>
          </cell>
          <cell r="H1085" t="str">
            <v>FUT_RESERVAS</v>
          </cell>
          <cell r="I1085">
            <v>65</v>
          </cell>
          <cell r="J1085" t="str">
            <v>GENERAL</v>
          </cell>
          <cell r="K1085" t="str">
            <v>ENLINEA</v>
          </cell>
          <cell r="L1085" t="str">
            <v xml:space="preserve">Aceptado                     </v>
          </cell>
          <cell r="M1085">
            <v>2016</v>
          </cell>
          <cell r="N1085">
            <v>10709</v>
          </cell>
          <cell r="O1085" t="str">
            <v xml:space="preserve">Julio - Septiembre     </v>
          </cell>
          <cell r="P1085">
            <v>42662</v>
          </cell>
        </row>
        <row r="1086">
          <cell r="C1086" t="str">
            <v>219915299</v>
          </cell>
          <cell r="D1086" t="str">
            <v>Garagoa</v>
          </cell>
          <cell r="E1086" t="str">
            <v>15</v>
          </cell>
          <cell r="F1086" t="str">
            <v>DEPARTAMENTO DE BOYACA</v>
          </cell>
          <cell r="G1086" t="str">
            <v>K30</v>
          </cell>
          <cell r="H1086" t="str">
            <v>FUT_RESERVAS</v>
          </cell>
          <cell r="I1086">
            <v>65</v>
          </cell>
          <cell r="J1086" t="str">
            <v>GENERAL</v>
          </cell>
          <cell r="K1086" t="str">
            <v>ENLINEA</v>
          </cell>
          <cell r="L1086" t="str">
            <v xml:space="preserve">Aceptado                     </v>
          </cell>
          <cell r="M1086">
            <v>2016</v>
          </cell>
          <cell r="N1086">
            <v>10709</v>
          </cell>
          <cell r="O1086" t="str">
            <v xml:space="preserve">Julio - Septiembre     </v>
          </cell>
          <cell r="P1086">
            <v>42673</v>
          </cell>
        </row>
        <row r="1087">
          <cell r="C1087" t="str">
            <v>219915599</v>
          </cell>
          <cell r="D1087" t="str">
            <v>Ramiriquí</v>
          </cell>
          <cell r="E1087" t="str">
            <v>15</v>
          </cell>
          <cell r="F1087" t="str">
            <v>DEPARTAMENTO DE BOYACA</v>
          </cell>
          <cell r="G1087" t="str">
            <v>K30</v>
          </cell>
          <cell r="H1087" t="str">
            <v>FUT_RESERVAS</v>
          </cell>
          <cell r="I1087">
            <v>65</v>
          </cell>
          <cell r="J1087" t="str">
            <v>GENERAL</v>
          </cell>
          <cell r="K1087" t="str">
            <v>ENLINEA</v>
          </cell>
          <cell r="L1087" t="str">
            <v xml:space="preserve">Aceptado                     </v>
          </cell>
          <cell r="M1087">
            <v>2016</v>
          </cell>
          <cell r="N1087">
            <v>10709</v>
          </cell>
          <cell r="O1087" t="str">
            <v xml:space="preserve">Julio - Septiembre     </v>
          </cell>
          <cell r="P1087">
            <v>42665</v>
          </cell>
        </row>
        <row r="1088">
          <cell r="C1088" t="str">
            <v>219925099</v>
          </cell>
          <cell r="D1088" t="str">
            <v>Bojacá</v>
          </cell>
          <cell r="E1088" t="str">
            <v>25</v>
          </cell>
          <cell r="F1088" t="str">
            <v>DEPARTAMENTO DE CUNDINAMARCA</v>
          </cell>
          <cell r="G1088" t="str">
            <v>K30</v>
          </cell>
          <cell r="H1088" t="str">
            <v>FUT_RESERVAS</v>
          </cell>
          <cell r="I1088">
            <v>65</v>
          </cell>
          <cell r="J1088" t="str">
            <v>GENERAL</v>
          </cell>
          <cell r="K1088" t="str">
            <v>ENLINEA</v>
          </cell>
          <cell r="L1088" t="str">
            <v xml:space="preserve">Aceptado                     </v>
          </cell>
          <cell r="M1088">
            <v>2016</v>
          </cell>
          <cell r="N1088">
            <v>10709</v>
          </cell>
          <cell r="O1088" t="str">
            <v xml:space="preserve">Julio - Septiembre     </v>
          </cell>
          <cell r="P1088">
            <v>42663</v>
          </cell>
        </row>
        <row r="1089">
          <cell r="C1089" t="str">
            <v>219925299</v>
          </cell>
          <cell r="D1089" t="str">
            <v>Gama</v>
          </cell>
          <cell r="E1089" t="str">
            <v>25</v>
          </cell>
          <cell r="F1089" t="str">
            <v>DEPARTAMENTO DE CUNDINAMARCA</v>
          </cell>
          <cell r="G1089" t="str">
            <v>K30</v>
          </cell>
          <cell r="H1089" t="str">
            <v>FUT_RESERVAS</v>
          </cell>
          <cell r="I1089">
            <v>65</v>
          </cell>
          <cell r="J1089" t="str">
            <v>GENERAL</v>
          </cell>
          <cell r="K1089" t="str">
            <v>ENLINEA</v>
          </cell>
          <cell r="L1089" t="str">
            <v xml:space="preserve">Aceptado                     </v>
          </cell>
          <cell r="M1089">
            <v>2016</v>
          </cell>
          <cell r="N1089">
            <v>10709</v>
          </cell>
          <cell r="O1089" t="str">
            <v xml:space="preserve">Julio - Septiembre     </v>
          </cell>
          <cell r="P1089">
            <v>42671</v>
          </cell>
        </row>
        <row r="1090">
          <cell r="C1090" t="str">
            <v>219925599</v>
          </cell>
          <cell r="D1090" t="str">
            <v>Apulo - Rafael Reyes</v>
          </cell>
          <cell r="E1090" t="str">
            <v>25</v>
          </cell>
          <cell r="F1090" t="str">
            <v>DEPARTAMENTO DE CUNDINAMARCA</v>
          </cell>
          <cell r="G1090" t="str">
            <v>K30</v>
          </cell>
          <cell r="H1090" t="str">
            <v>FUT_RESERVAS</v>
          </cell>
          <cell r="I1090">
            <v>65</v>
          </cell>
          <cell r="J1090" t="str">
            <v>GENERAL</v>
          </cell>
          <cell r="K1090" t="str">
            <v>ENLINEA</v>
          </cell>
          <cell r="L1090" t="str">
            <v xml:space="preserve">Aceptado                     </v>
          </cell>
          <cell r="M1090">
            <v>2016</v>
          </cell>
          <cell r="N1090">
            <v>10709</v>
          </cell>
          <cell r="O1090" t="str">
            <v xml:space="preserve">Julio - Septiembre     </v>
          </cell>
          <cell r="P1090">
            <v>42674</v>
          </cell>
        </row>
        <row r="1091">
          <cell r="C1091" t="str">
            <v>219925799</v>
          </cell>
          <cell r="D1091" t="str">
            <v>Tenjo</v>
          </cell>
          <cell r="E1091" t="str">
            <v>25</v>
          </cell>
          <cell r="F1091" t="str">
            <v>DEPARTAMENTO DE CUNDINAMARCA</v>
          </cell>
          <cell r="G1091" t="str">
            <v>K30</v>
          </cell>
          <cell r="H1091" t="str">
            <v>FUT_RESERVAS</v>
          </cell>
          <cell r="I1091">
            <v>65</v>
          </cell>
          <cell r="J1091" t="str">
            <v>GENERAL</v>
          </cell>
          <cell r="K1091" t="str">
            <v>ENLINEA</v>
          </cell>
          <cell r="L1091" t="str">
            <v xml:space="preserve">Aceptado                     </v>
          </cell>
          <cell r="M1091">
            <v>2016</v>
          </cell>
          <cell r="N1091">
            <v>10709</v>
          </cell>
          <cell r="O1091" t="str">
            <v xml:space="preserve">Julio - Septiembre     </v>
          </cell>
          <cell r="P1091">
            <v>42672</v>
          </cell>
        </row>
        <row r="1092">
          <cell r="C1092" t="str">
            <v>219925899</v>
          </cell>
          <cell r="D1092" t="str">
            <v>Zipaquirá</v>
          </cell>
          <cell r="E1092" t="str">
            <v>25</v>
          </cell>
          <cell r="F1092" t="str">
            <v>DEPARTAMENTO DE CUNDINAMARCA</v>
          </cell>
          <cell r="G1092" t="str">
            <v>K30</v>
          </cell>
          <cell r="H1092" t="str">
            <v>FUT_RESERVAS</v>
          </cell>
          <cell r="I1092">
            <v>65</v>
          </cell>
          <cell r="J1092" t="str">
            <v>GENERAL</v>
          </cell>
          <cell r="K1092" t="str">
            <v>ENLINEA</v>
          </cell>
          <cell r="L1092" t="str">
            <v xml:space="preserve">Aceptado                     </v>
          </cell>
          <cell r="M1092">
            <v>2016</v>
          </cell>
          <cell r="N1092">
            <v>10709</v>
          </cell>
          <cell r="O1092" t="str">
            <v xml:space="preserve">Julio - Septiembre     </v>
          </cell>
          <cell r="P1092">
            <v>42668</v>
          </cell>
        </row>
        <row r="1093">
          <cell r="C1093" t="str">
            <v>219927099</v>
          </cell>
          <cell r="D1093" t="str">
            <v>Bojayá (Bellavista)</v>
          </cell>
          <cell r="E1093" t="str">
            <v>27</v>
          </cell>
          <cell r="F1093" t="str">
            <v>DEPARTAMENTO DE CHOCO</v>
          </cell>
          <cell r="G1093" t="str">
            <v>K30</v>
          </cell>
          <cell r="H1093" t="str">
            <v>FUT_RESERVAS</v>
          </cell>
          <cell r="I1093">
            <v>65</v>
          </cell>
          <cell r="J1093" t="str">
            <v>GENERAL</v>
          </cell>
          <cell r="K1093" t="str">
            <v>ENLINEA</v>
          </cell>
          <cell r="L1093" t="str">
            <v xml:space="preserve">Aceptado                     </v>
          </cell>
          <cell r="M1093">
            <v>2016</v>
          </cell>
          <cell r="N1093">
            <v>10709</v>
          </cell>
          <cell r="O1093" t="str">
            <v xml:space="preserve">Julio - Septiembre     </v>
          </cell>
          <cell r="P1093">
            <v>42671</v>
          </cell>
        </row>
        <row r="1094">
          <cell r="C1094" t="str">
            <v>219941799</v>
          </cell>
          <cell r="D1094" t="str">
            <v>Tello</v>
          </cell>
          <cell r="E1094" t="str">
            <v>41</v>
          </cell>
          <cell r="F1094" t="str">
            <v>DEPARTAMENTO DE HUILA</v>
          </cell>
          <cell r="G1094" t="str">
            <v>K30</v>
          </cell>
          <cell r="H1094" t="str">
            <v>FUT_RESERVAS</v>
          </cell>
          <cell r="I1094">
            <v>65</v>
          </cell>
          <cell r="J1094" t="str">
            <v>GENERAL</v>
          </cell>
          <cell r="K1094" t="str">
            <v>ENLINEA</v>
          </cell>
          <cell r="L1094" t="str">
            <v xml:space="preserve">Aceptado                     </v>
          </cell>
          <cell r="M1094">
            <v>2016</v>
          </cell>
          <cell r="N1094">
            <v>10709</v>
          </cell>
          <cell r="O1094" t="str">
            <v xml:space="preserve">Julio - Septiembre     </v>
          </cell>
          <cell r="P1094">
            <v>42668</v>
          </cell>
        </row>
        <row r="1095">
          <cell r="C1095" t="str">
            <v>219952399</v>
          </cell>
          <cell r="D1095" t="str">
            <v>La Unión - Nariño</v>
          </cell>
          <cell r="E1095" t="str">
            <v>52</v>
          </cell>
          <cell r="F1095" t="str">
            <v>DEPARTAMENTO DE NARIÑO</v>
          </cell>
          <cell r="G1095" t="str">
            <v>K30</v>
          </cell>
          <cell r="H1095" t="str">
            <v>FUT_RESERVAS</v>
          </cell>
          <cell r="I1095">
            <v>65</v>
          </cell>
          <cell r="J1095" t="str">
            <v>GENERAL</v>
          </cell>
          <cell r="K1095" t="str">
            <v>ENLINEA</v>
          </cell>
          <cell r="L1095" t="str">
            <v xml:space="preserve">Aceptado                     </v>
          </cell>
          <cell r="M1095">
            <v>2016</v>
          </cell>
          <cell r="N1095">
            <v>10709</v>
          </cell>
          <cell r="O1095" t="str">
            <v xml:space="preserve">Julio - Septiembre     </v>
          </cell>
          <cell r="P1095">
            <v>42674</v>
          </cell>
        </row>
        <row r="1096">
          <cell r="C1096" t="str">
            <v>219952699</v>
          </cell>
          <cell r="D1096" t="str">
            <v>Santacruz (Guachavés)</v>
          </cell>
          <cell r="E1096" t="str">
            <v>52</v>
          </cell>
          <cell r="F1096" t="str">
            <v>DEPARTAMENTO DE NARIÑO</v>
          </cell>
          <cell r="G1096" t="str">
            <v>K30</v>
          </cell>
          <cell r="H1096" t="str">
            <v>FUT_RESERVAS</v>
          </cell>
          <cell r="I1096">
            <v>65</v>
          </cell>
          <cell r="J1096" t="str">
            <v>GENERAL</v>
          </cell>
          <cell r="K1096" t="str">
            <v>ENLINEA</v>
          </cell>
          <cell r="L1096" t="str">
            <v xml:space="preserve">Aceptado                     </v>
          </cell>
          <cell r="M1096">
            <v>2016</v>
          </cell>
          <cell r="N1096">
            <v>10709</v>
          </cell>
          <cell r="O1096" t="str">
            <v xml:space="preserve">Julio - Septiembre     </v>
          </cell>
          <cell r="P1096">
            <v>42670</v>
          </cell>
        </row>
        <row r="1097">
          <cell r="C1097" t="str">
            <v>219954099</v>
          </cell>
          <cell r="D1097" t="str">
            <v>Bochalema</v>
          </cell>
          <cell r="E1097" t="str">
            <v>54</v>
          </cell>
          <cell r="F1097" t="str">
            <v>DEPARTAMENTO DE NORTE DE SANTANDER</v>
          </cell>
          <cell r="G1097" t="str">
            <v>K30</v>
          </cell>
          <cell r="H1097" t="str">
            <v>FUT_RESERVAS</v>
          </cell>
          <cell r="I1097">
            <v>65</v>
          </cell>
          <cell r="J1097" t="str">
            <v>GENERAL</v>
          </cell>
          <cell r="K1097" t="str">
            <v>ENLINEA</v>
          </cell>
          <cell r="L1097" t="str">
            <v xml:space="preserve">Aceptado                     </v>
          </cell>
          <cell r="M1097">
            <v>2016</v>
          </cell>
          <cell r="N1097">
            <v>10709</v>
          </cell>
          <cell r="O1097" t="str">
            <v xml:space="preserve">Julio - Septiembre     </v>
          </cell>
          <cell r="P1097">
            <v>42667</v>
          </cell>
        </row>
        <row r="1098">
          <cell r="C1098" t="str">
            <v>219954599</v>
          </cell>
          <cell r="D1098" t="str">
            <v>Ragonvalia</v>
          </cell>
          <cell r="E1098" t="str">
            <v>54</v>
          </cell>
          <cell r="F1098" t="str">
            <v>DEPARTAMENTO DE NORTE DE SANTANDER</v>
          </cell>
          <cell r="G1098" t="str">
            <v>K30</v>
          </cell>
          <cell r="H1098" t="str">
            <v>FUT_RESERVAS</v>
          </cell>
          <cell r="I1098">
            <v>65</v>
          </cell>
          <cell r="J1098" t="str">
            <v>GENERAL</v>
          </cell>
          <cell r="K1098" t="str">
            <v>ENLINEA</v>
          </cell>
          <cell r="L1098" t="str">
            <v xml:space="preserve">Aceptado                     </v>
          </cell>
          <cell r="M1098">
            <v>2016</v>
          </cell>
          <cell r="N1098">
            <v>10709</v>
          </cell>
          <cell r="O1098" t="str">
            <v xml:space="preserve">Julio - Septiembre     </v>
          </cell>
          <cell r="P1098">
            <v>42663</v>
          </cell>
        </row>
        <row r="1099">
          <cell r="C1099" t="str">
            <v>923270346</v>
          </cell>
          <cell r="D1099" t="str">
            <v>Guachené</v>
          </cell>
          <cell r="E1099" t="str">
            <v>19</v>
          </cell>
          <cell r="F1099" t="str">
            <v>DEPARTAMENTO DE CAUCA</v>
          </cell>
          <cell r="G1099" t="str">
            <v>K30</v>
          </cell>
          <cell r="H1099" t="str">
            <v>FUT_RESERVAS</v>
          </cell>
          <cell r="I1099">
            <v>65</v>
          </cell>
          <cell r="J1099" t="str">
            <v>GENERAL</v>
          </cell>
          <cell r="K1099" t="str">
            <v>ENLINEA</v>
          </cell>
          <cell r="L1099" t="str">
            <v xml:space="preserve">Aceptado                     </v>
          </cell>
          <cell r="M1099">
            <v>2016</v>
          </cell>
          <cell r="N1099">
            <v>10709</v>
          </cell>
          <cell r="O1099" t="str">
            <v xml:space="preserve">Julio - Septiembre     </v>
          </cell>
          <cell r="P1099">
            <v>42673</v>
          </cell>
        </row>
        <row r="1100">
          <cell r="C1100" t="str">
            <v>923271475</v>
          </cell>
          <cell r="D1100" t="str">
            <v>San José de Uré</v>
          </cell>
          <cell r="E1100" t="str">
            <v>23</v>
          </cell>
          <cell r="F1100" t="str">
            <v>DEPARTAMENTO DE CORDOBA</v>
          </cell>
          <cell r="G1100" t="str">
            <v>K30</v>
          </cell>
          <cell r="H1100" t="str">
            <v>FUT_RESERVAS</v>
          </cell>
          <cell r="I1100">
            <v>65</v>
          </cell>
          <cell r="J1100" t="str">
            <v>GENERAL</v>
          </cell>
          <cell r="K1100" t="str">
            <v>ENLINEA</v>
          </cell>
          <cell r="L1100" t="str">
            <v xml:space="preserve">Aceptado                     </v>
          </cell>
          <cell r="M1100">
            <v>2016</v>
          </cell>
          <cell r="N1100">
            <v>10709</v>
          </cell>
          <cell r="O1100" t="str">
            <v xml:space="preserve">Julio - Septiembre     </v>
          </cell>
          <cell r="P1100">
            <v>42669</v>
          </cell>
        </row>
        <row r="1101">
          <cell r="C1101" t="str">
            <v>923271489</v>
          </cell>
          <cell r="D1101" t="str">
            <v>Norosí</v>
          </cell>
          <cell r="E1101" t="str">
            <v>13</v>
          </cell>
          <cell r="F1101" t="str">
            <v>DEPARTAMENTO DE BOLIVAR</v>
          </cell>
          <cell r="G1101" t="str">
            <v>K30</v>
          </cell>
          <cell r="H1101" t="str">
            <v>FUT_RESERVAS</v>
          </cell>
          <cell r="I1101">
            <v>65</v>
          </cell>
          <cell r="J1101" t="str">
            <v>GENERAL</v>
          </cell>
          <cell r="K1101" t="str">
            <v>ENLINEA</v>
          </cell>
          <cell r="L1101" t="str">
            <v xml:space="preserve">Aceptado                     </v>
          </cell>
          <cell r="M1101">
            <v>2016</v>
          </cell>
          <cell r="N1101">
            <v>10709</v>
          </cell>
          <cell r="O1101" t="str">
            <v xml:space="preserve">Julio - Septiembre     </v>
          </cell>
          <cell r="P1101">
            <v>42685</v>
          </cell>
        </row>
        <row r="1102">
          <cell r="C1102" t="str">
            <v>923271490</v>
          </cell>
          <cell r="D1102" t="str">
            <v>Tuchín</v>
          </cell>
          <cell r="E1102" t="str">
            <v>23</v>
          </cell>
          <cell r="F1102" t="str">
            <v>DEPARTAMENTO DE CORDOBA</v>
          </cell>
          <cell r="G1102" t="str">
            <v>K30</v>
          </cell>
          <cell r="H1102" t="str">
            <v>FUT_RESERVAS</v>
          </cell>
          <cell r="I1102">
            <v>65</v>
          </cell>
          <cell r="J1102" t="str">
            <v>GENERAL</v>
          </cell>
          <cell r="K1102" t="str">
            <v>ENLINEA</v>
          </cell>
          <cell r="L1102" t="str">
            <v xml:space="preserve">Aceptado                     </v>
          </cell>
          <cell r="M1102">
            <v>2016</v>
          </cell>
          <cell r="N1102">
            <v>10709</v>
          </cell>
          <cell r="O1102" t="str">
            <v xml:space="preserve">Julio - Septiembre     </v>
          </cell>
          <cell r="P1102">
            <v>42667</v>
          </cell>
        </row>
      </sheetData>
      <sheetData sheetId="6">
        <row r="2">
          <cell r="A2" t="str">
            <v>89970221</v>
          </cell>
          <cell r="B2" t="str">
            <v>Coveñas</v>
          </cell>
          <cell r="C2" t="str">
            <v>70</v>
          </cell>
          <cell r="D2" t="str">
            <v>DEPARTAMENTO DE SUCRE</v>
          </cell>
          <cell r="E2" t="str">
            <v>K28</v>
          </cell>
          <cell r="F2" t="str">
            <v>FUT_SERVICIO_DEUDA</v>
          </cell>
          <cell r="G2">
            <v>62</v>
          </cell>
          <cell r="H2" t="str">
            <v>GENERAL</v>
          </cell>
          <cell r="I2" t="str">
            <v>ENLINEA</v>
          </cell>
          <cell r="J2" t="str">
            <v xml:space="preserve">Aceptado                     </v>
          </cell>
          <cell r="K2">
            <v>2016</v>
          </cell>
          <cell r="L2">
            <v>10709</v>
          </cell>
          <cell r="M2" t="str">
            <v xml:space="preserve">Julio - Septiembre     </v>
          </cell>
          <cell r="N2">
            <v>42672</v>
          </cell>
        </row>
        <row r="3">
          <cell r="A3" t="str">
            <v>110505000</v>
          </cell>
          <cell r="B3" t="str">
            <v>Departamento de Antioquia</v>
          </cell>
          <cell r="C3" t="str">
            <v>05</v>
          </cell>
          <cell r="D3" t="str">
            <v>DEPARTAMENTO DE ANTIOQUIA</v>
          </cell>
          <cell r="E3" t="str">
            <v>K28</v>
          </cell>
          <cell r="F3" t="str">
            <v>FUT_SERVICIO_DEUDA</v>
          </cell>
          <cell r="G3">
            <v>62</v>
          </cell>
          <cell r="H3" t="str">
            <v>GENERAL</v>
          </cell>
          <cell r="I3" t="str">
            <v>ENLINEA</v>
          </cell>
          <cell r="J3" t="str">
            <v xml:space="preserve">Aceptado                     </v>
          </cell>
          <cell r="K3">
            <v>2016</v>
          </cell>
          <cell r="L3">
            <v>10709</v>
          </cell>
          <cell r="M3" t="str">
            <v xml:space="preserve">Julio - Septiembre     </v>
          </cell>
          <cell r="N3">
            <v>42670</v>
          </cell>
        </row>
        <row r="4">
          <cell r="A4" t="str">
            <v>110808000</v>
          </cell>
          <cell r="B4" t="str">
            <v>Departamento del Atlántico</v>
          </cell>
          <cell r="C4" t="str">
            <v>08</v>
          </cell>
          <cell r="D4" t="str">
            <v>DEPARTAMENTO DE ATLANTICO</v>
          </cell>
          <cell r="E4" t="str">
            <v>K28</v>
          </cell>
          <cell r="F4" t="str">
            <v>FUT_SERVICIO_DEUDA</v>
          </cell>
          <cell r="G4">
            <v>62</v>
          </cell>
          <cell r="H4" t="str">
            <v>GENERAL</v>
          </cell>
          <cell r="I4" t="str">
            <v>ENLINEA</v>
          </cell>
          <cell r="J4" t="str">
            <v xml:space="preserve">Aceptado                     </v>
          </cell>
          <cell r="K4">
            <v>2016</v>
          </cell>
          <cell r="L4">
            <v>10709</v>
          </cell>
          <cell r="M4" t="str">
            <v xml:space="preserve">Julio - Septiembre     </v>
          </cell>
          <cell r="N4">
            <v>42671</v>
          </cell>
        </row>
        <row r="5">
          <cell r="A5" t="str">
            <v>111313000</v>
          </cell>
          <cell r="B5" t="str">
            <v>Departamento de Bolívar</v>
          </cell>
          <cell r="C5" t="str">
            <v>13</v>
          </cell>
          <cell r="D5" t="str">
            <v>DEPARTAMENTO DE BOLIVAR</v>
          </cell>
          <cell r="E5" t="str">
            <v>K28</v>
          </cell>
          <cell r="F5" t="str">
            <v>FUT_SERVICIO_DEUDA</v>
          </cell>
          <cell r="G5">
            <v>62</v>
          </cell>
          <cell r="H5" t="str">
            <v>GENERAL</v>
          </cell>
          <cell r="I5" t="str">
            <v>ENLINEA</v>
          </cell>
          <cell r="J5" t="str">
            <v xml:space="preserve">Aceptado                     </v>
          </cell>
          <cell r="K5">
            <v>2016</v>
          </cell>
          <cell r="L5">
            <v>10709</v>
          </cell>
          <cell r="M5" t="str">
            <v xml:space="preserve">Julio - Septiembre     </v>
          </cell>
          <cell r="N5">
            <v>42673</v>
          </cell>
        </row>
        <row r="6">
          <cell r="A6" t="str">
            <v>111515000</v>
          </cell>
          <cell r="B6" t="str">
            <v>Departamento de Boyacá</v>
          </cell>
          <cell r="C6" t="str">
            <v>15</v>
          </cell>
          <cell r="D6" t="str">
            <v>DEPARTAMENTO DE BOYACA</v>
          </cell>
          <cell r="E6" t="str">
            <v>K28</v>
          </cell>
          <cell r="F6" t="str">
            <v>FUT_SERVICIO_DEUDA</v>
          </cell>
          <cell r="G6">
            <v>62</v>
          </cell>
          <cell r="H6" t="str">
            <v>GENERAL</v>
          </cell>
          <cell r="I6" t="str">
            <v>ENLINEA</v>
          </cell>
          <cell r="J6" t="str">
            <v xml:space="preserve">Aceptado                     </v>
          </cell>
          <cell r="K6">
            <v>2016</v>
          </cell>
          <cell r="L6">
            <v>10709</v>
          </cell>
          <cell r="M6" t="str">
            <v xml:space="preserve">Julio - Septiembre     </v>
          </cell>
          <cell r="N6">
            <v>42674</v>
          </cell>
        </row>
        <row r="7">
          <cell r="A7" t="str">
            <v>111717000</v>
          </cell>
          <cell r="B7" t="str">
            <v>Departamento de Caldas</v>
          </cell>
          <cell r="C7" t="str">
            <v>17</v>
          </cell>
          <cell r="D7" t="str">
            <v>DEPARTAMENTO DE CALDAS</v>
          </cell>
          <cell r="E7" t="str">
            <v>K28</v>
          </cell>
          <cell r="F7" t="str">
            <v>FUT_SERVICIO_DEUDA</v>
          </cell>
          <cell r="G7">
            <v>62</v>
          </cell>
          <cell r="H7" t="str">
            <v>GENERAL</v>
          </cell>
          <cell r="I7" t="str">
            <v>ENLINEA</v>
          </cell>
          <cell r="J7" t="str">
            <v xml:space="preserve">Aceptado                     </v>
          </cell>
          <cell r="K7">
            <v>2016</v>
          </cell>
          <cell r="L7">
            <v>10709</v>
          </cell>
          <cell r="M7" t="str">
            <v xml:space="preserve">Julio - Septiembre     </v>
          </cell>
          <cell r="N7">
            <v>42674</v>
          </cell>
        </row>
        <row r="8">
          <cell r="A8" t="str">
            <v>111818000</v>
          </cell>
          <cell r="B8" t="str">
            <v>Departamento del Caquetá</v>
          </cell>
          <cell r="C8" t="str">
            <v>18</v>
          </cell>
          <cell r="D8" t="str">
            <v>DEPARTAMENTO DE CAQUETA</v>
          </cell>
          <cell r="E8" t="str">
            <v>K28</v>
          </cell>
          <cell r="F8" t="str">
            <v>FUT_SERVICIO_DEUDA</v>
          </cell>
          <cell r="G8">
            <v>62</v>
          </cell>
          <cell r="H8" t="str">
            <v>GENERAL</v>
          </cell>
          <cell r="I8" t="str">
            <v>ENLINEA</v>
          </cell>
          <cell r="J8" t="str">
            <v xml:space="preserve">Aceptado                     </v>
          </cell>
          <cell r="K8">
            <v>2016</v>
          </cell>
          <cell r="L8">
            <v>10709</v>
          </cell>
          <cell r="M8" t="str">
            <v xml:space="preserve">Julio - Septiembre     </v>
          </cell>
          <cell r="N8">
            <v>42672</v>
          </cell>
        </row>
        <row r="9">
          <cell r="A9" t="str">
            <v>111919000</v>
          </cell>
          <cell r="B9" t="str">
            <v>Departamento del Cauca</v>
          </cell>
          <cell r="C9" t="str">
            <v>19</v>
          </cell>
          <cell r="D9" t="str">
            <v>DEPARTAMENTO DE CAUCA</v>
          </cell>
          <cell r="E9" t="str">
            <v>K28</v>
          </cell>
          <cell r="F9" t="str">
            <v>FUT_SERVICIO_DEUDA</v>
          </cell>
          <cell r="G9">
            <v>62</v>
          </cell>
          <cell r="H9" t="str">
            <v>GENERAL</v>
          </cell>
          <cell r="I9" t="str">
            <v>ENLINEA</v>
          </cell>
          <cell r="J9" t="str">
            <v xml:space="preserve">Aceptado                     </v>
          </cell>
          <cell r="K9">
            <v>2016</v>
          </cell>
          <cell r="L9">
            <v>10709</v>
          </cell>
          <cell r="M9" t="str">
            <v xml:space="preserve">Julio - Septiembre     </v>
          </cell>
          <cell r="N9">
            <v>42668</v>
          </cell>
        </row>
        <row r="10">
          <cell r="A10" t="str">
            <v>112020000</v>
          </cell>
          <cell r="B10" t="str">
            <v>Departamento del Cesar</v>
          </cell>
          <cell r="C10" t="str">
            <v>20</v>
          </cell>
          <cell r="D10" t="str">
            <v>DEPARTAMENTO DE CESAR</v>
          </cell>
          <cell r="E10" t="str">
            <v>K28</v>
          </cell>
          <cell r="F10" t="str">
            <v>FUT_SERVICIO_DEUDA</v>
          </cell>
          <cell r="G10">
            <v>62</v>
          </cell>
          <cell r="H10" t="str">
            <v>GENERAL</v>
          </cell>
          <cell r="I10" t="str">
            <v>ENLINEA</v>
          </cell>
          <cell r="J10" t="str">
            <v xml:space="preserve">Aceptado                     </v>
          </cell>
          <cell r="K10">
            <v>2016</v>
          </cell>
          <cell r="L10">
            <v>10709</v>
          </cell>
          <cell r="M10" t="str">
            <v xml:space="preserve">Julio - Septiembre     </v>
          </cell>
          <cell r="N10">
            <v>42672</v>
          </cell>
        </row>
        <row r="11">
          <cell r="A11" t="str">
            <v>112323000</v>
          </cell>
          <cell r="B11" t="str">
            <v>Departamento de Córdoba</v>
          </cell>
          <cell r="C11" t="str">
            <v>23</v>
          </cell>
          <cell r="D11" t="str">
            <v>DEPARTAMENTO DE CORDOBA</v>
          </cell>
          <cell r="E11" t="str">
            <v>K28</v>
          </cell>
          <cell r="F11" t="str">
            <v>FUT_SERVICIO_DEUDA</v>
          </cell>
          <cell r="G11">
            <v>62</v>
          </cell>
          <cell r="H11" t="str">
            <v>GENERAL</v>
          </cell>
          <cell r="I11" t="str">
            <v>ENLINEA</v>
          </cell>
          <cell r="J11" t="str">
            <v xml:space="preserve">Aceptado                     </v>
          </cell>
          <cell r="K11">
            <v>2016</v>
          </cell>
          <cell r="L11">
            <v>10709</v>
          </cell>
          <cell r="M11" t="str">
            <v xml:space="preserve">Julio - Septiembre     </v>
          </cell>
          <cell r="N11">
            <v>42665</v>
          </cell>
        </row>
        <row r="12">
          <cell r="A12" t="str">
            <v>112525000</v>
          </cell>
          <cell r="B12" t="str">
            <v>Departamento de Cundinamarca</v>
          </cell>
          <cell r="C12" t="str">
            <v>11</v>
          </cell>
          <cell r="D12" t="str">
            <v>DISTRITO CAPITAL</v>
          </cell>
          <cell r="E12" t="str">
            <v>K28</v>
          </cell>
          <cell r="F12" t="str">
            <v>FUT_SERVICIO_DEUDA</v>
          </cell>
          <cell r="G12">
            <v>62</v>
          </cell>
          <cell r="H12" t="str">
            <v>GENERAL</v>
          </cell>
          <cell r="I12" t="str">
            <v>ENLINEA</v>
          </cell>
          <cell r="J12" t="str">
            <v xml:space="preserve">Aceptado                     </v>
          </cell>
          <cell r="K12">
            <v>2016</v>
          </cell>
          <cell r="L12">
            <v>10709</v>
          </cell>
          <cell r="M12" t="str">
            <v xml:space="preserve">Julio - Septiembre     </v>
          </cell>
          <cell r="N12">
            <v>42667</v>
          </cell>
        </row>
        <row r="13">
          <cell r="A13" t="str">
            <v>112727000</v>
          </cell>
          <cell r="B13" t="str">
            <v>Departamento del Chocó</v>
          </cell>
          <cell r="C13" t="str">
            <v>27</v>
          </cell>
          <cell r="D13" t="str">
            <v>DEPARTAMENTO DE CHOCO</v>
          </cell>
          <cell r="E13" t="str">
            <v>K28</v>
          </cell>
          <cell r="F13" t="str">
            <v>FUT_SERVICIO_DEUDA</v>
          </cell>
          <cell r="G13">
            <v>62</v>
          </cell>
          <cell r="H13" t="str">
            <v>GENERAL</v>
          </cell>
          <cell r="I13" t="str">
            <v>ENLINEA</v>
          </cell>
          <cell r="J13" t="str">
            <v xml:space="preserve">Aceptado                     </v>
          </cell>
          <cell r="K13">
            <v>2016</v>
          </cell>
          <cell r="L13">
            <v>10709</v>
          </cell>
          <cell r="M13" t="str">
            <v xml:space="preserve">Julio - Septiembre     </v>
          </cell>
          <cell r="N13">
            <v>42668</v>
          </cell>
        </row>
        <row r="14">
          <cell r="A14" t="str">
            <v>114141000</v>
          </cell>
          <cell r="B14" t="str">
            <v>Departamento del Huila</v>
          </cell>
          <cell r="C14" t="str">
            <v>41</v>
          </cell>
          <cell r="D14" t="str">
            <v>DEPARTAMENTO DE HUILA</v>
          </cell>
          <cell r="E14" t="str">
            <v>K28</v>
          </cell>
          <cell r="F14" t="str">
            <v>FUT_SERVICIO_DEUDA</v>
          </cell>
          <cell r="G14">
            <v>62</v>
          </cell>
          <cell r="H14" t="str">
            <v>GENERAL</v>
          </cell>
          <cell r="I14" t="str">
            <v>ENLINEA</v>
          </cell>
          <cell r="J14" t="str">
            <v xml:space="preserve">Aceptado                     </v>
          </cell>
          <cell r="K14">
            <v>2016</v>
          </cell>
          <cell r="L14">
            <v>10709</v>
          </cell>
          <cell r="M14" t="str">
            <v xml:space="preserve">Julio - Septiembre     </v>
          </cell>
          <cell r="N14">
            <v>42670</v>
          </cell>
        </row>
        <row r="15">
          <cell r="A15" t="str">
            <v>114444000</v>
          </cell>
          <cell r="B15" t="str">
            <v>Departamento de la Guajira</v>
          </cell>
          <cell r="C15" t="str">
            <v>44</v>
          </cell>
          <cell r="D15" t="str">
            <v>DEPARTAMENTO DE GUAJIRA</v>
          </cell>
          <cell r="E15" t="str">
            <v>K28</v>
          </cell>
          <cell r="F15" t="str">
            <v>FUT_SERVICIO_DEUDA</v>
          </cell>
          <cell r="G15">
            <v>62</v>
          </cell>
          <cell r="H15" t="str">
            <v>GENERAL</v>
          </cell>
          <cell r="I15" t="str">
            <v>ENLINEA</v>
          </cell>
          <cell r="J15" t="str">
            <v xml:space="preserve">Aceptado                     </v>
          </cell>
          <cell r="K15">
            <v>2016</v>
          </cell>
          <cell r="L15">
            <v>10709</v>
          </cell>
          <cell r="M15" t="str">
            <v xml:space="preserve">Julio - Septiembre     </v>
          </cell>
          <cell r="N15">
            <v>42671</v>
          </cell>
        </row>
        <row r="16">
          <cell r="A16" t="str">
            <v>114747000</v>
          </cell>
          <cell r="B16" t="str">
            <v>Departamento del Magdalena</v>
          </cell>
          <cell r="C16" t="str">
            <v>47</v>
          </cell>
          <cell r="D16" t="str">
            <v>DEPARTAMENTO DE MAGDALENA</v>
          </cell>
          <cell r="E16" t="str">
            <v>K28</v>
          </cell>
          <cell r="F16" t="str">
            <v>FUT_SERVICIO_DEUDA</v>
          </cell>
          <cell r="G16">
            <v>62</v>
          </cell>
          <cell r="H16" t="str">
            <v>GENERAL</v>
          </cell>
          <cell r="I16" t="str">
            <v>ENLINEA</v>
          </cell>
          <cell r="J16" t="str">
            <v xml:space="preserve">Aceptado                     </v>
          </cell>
          <cell r="K16">
            <v>2016</v>
          </cell>
          <cell r="L16">
            <v>10709</v>
          </cell>
          <cell r="M16" t="str">
            <v xml:space="preserve">Julio - Septiembre     </v>
          </cell>
          <cell r="N16">
            <v>42669</v>
          </cell>
        </row>
        <row r="17">
          <cell r="A17" t="str">
            <v>115050000</v>
          </cell>
          <cell r="B17" t="str">
            <v>Departamento del Meta</v>
          </cell>
          <cell r="C17" t="str">
            <v>50</v>
          </cell>
          <cell r="D17" t="str">
            <v>DEPARTAMENTO DEL META</v>
          </cell>
          <cell r="E17" t="str">
            <v>K28</v>
          </cell>
          <cell r="F17" t="str">
            <v>FUT_SERVICIO_DEUDA</v>
          </cell>
          <cell r="G17">
            <v>62</v>
          </cell>
          <cell r="H17" t="str">
            <v>GENERAL</v>
          </cell>
          <cell r="I17" t="str">
            <v>ENLINEA</v>
          </cell>
          <cell r="J17" t="str">
            <v xml:space="preserve">Aceptado                     </v>
          </cell>
          <cell r="K17">
            <v>2016</v>
          </cell>
          <cell r="L17">
            <v>10709</v>
          </cell>
          <cell r="M17" t="str">
            <v xml:space="preserve">Julio - Septiembre     </v>
          </cell>
          <cell r="N17">
            <v>42669</v>
          </cell>
        </row>
        <row r="18">
          <cell r="A18" t="str">
            <v>115252000</v>
          </cell>
          <cell r="B18" t="str">
            <v>Departamento de Nariño</v>
          </cell>
          <cell r="C18" t="str">
            <v>52</v>
          </cell>
          <cell r="D18" t="str">
            <v>DEPARTAMENTO DE NARIÑO</v>
          </cell>
          <cell r="E18" t="str">
            <v>K28</v>
          </cell>
          <cell r="F18" t="str">
            <v>FUT_SERVICIO_DEUDA</v>
          </cell>
          <cell r="G18">
            <v>62</v>
          </cell>
          <cell r="H18" t="str">
            <v>GENERAL</v>
          </cell>
          <cell r="I18" t="str">
            <v>ENLINEA</v>
          </cell>
          <cell r="J18" t="str">
            <v xml:space="preserve">Aceptado                     </v>
          </cell>
          <cell r="K18">
            <v>2016</v>
          </cell>
          <cell r="L18">
            <v>10709</v>
          </cell>
          <cell r="M18" t="str">
            <v xml:space="preserve">Julio - Septiembre     </v>
          </cell>
          <cell r="N18">
            <v>42674</v>
          </cell>
        </row>
        <row r="19">
          <cell r="A19" t="str">
            <v>115454000</v>
          </cell>
          <cell r="B19" t="str">
            <v>Departamento del Norte de Santander</v>
          </cell>
          <cell r="C19" t="str">
            <v>54</v>
          </cell>
          <cell r="D19" t="str">
            <v>DEPARTAMENTO DE NORTE DE SANTANDER</v>
          </cell>
          <cell r="E19" t="str">
            <v>K28</v>
          </cell>
          <cell r="F19" t="str">
            <v>FUT_SERVICIO_DEUDA</v>
          </cell>
          <cell r="G19">
            <v>62</v>
          </cell>
          <cell r="H19" t="str">
            <v>GENERAL</v>
          </cell>
          <cell r="I19" t="str">
            <v>ENLINEA</v>
          </cell>
          <cell r="J19" t="str">
            <v xml:space="preserve">Aceptado                     </v>
          </cell>
          <cell r="K19">
            <v>2016</v>
          </cell>
          <cell r="L19">
            <v>10709</v>
          </cell>
          <cell r="M19" t="str">
            <v xml:space="preserve">Julio - Septiembre     </v>
          </cell>
          <cell r="N19">
            <v>42670</v>
          </cell>
        </row>
        <row r="20">
          <cell r="A20" t="str">
            <v>116363000</v>
          </cell>
          <cell r="B20" t="str">
            <v>Departamento del Quindío</v>
          </cell>
          <cell r="C20" t="str">
            <v>63</v>
          </cell>
          <cell r="D20" t="str">
            <v>DEPARTAMENTO DE QUINDIO</v>
          </cell>
          <cell r="E20" t="str">
            <v>K28</v>
          </cell>
          <cell r="F20" t="str">
            <v>FUT_SERVICIO_DEUDA</v>
          </cell>
          <cell r="G20">
            <v>62</v>
          </cell>
          <cell r="H20" t="str">
            <v>GENERAL</v>
          </cell>
          <cell r="I20" t="str">
            <v>ENLINEA</v>
          </cell>
          <cell r="J20" t="str">
            <v xml:space="preserve">Aceptado                     </v>
          </cell>
          <cell r="K20">
            <v>2016</v>
          </cell>
          <cell r="L20">
            <v>10709</v>
          </cell>
          <cell r="M20" t="str">
            <v xml:space="preserve">Julio - Septiembre     </v>
          </cell>
          <cell r="N20">
            <v>42655</v>
          </cell>
        </row>
        <row r="21">
          <cell r="A21" t="str">
            <v>116666000</v>
          </cell>
          <cell r="B21" t="str">
            <v>Departamento de Risaralda</v>
          </cell>
          <cell r="C21" t="str">
            <v>66</v>
          </cell>
          <cell r="D21" t="str">
            <v>DEPARTAMENTO DE RISARALDA</v>
          </cell>
          <cell r="E21" t="str">
            <v>K28</v>
          </cell>
          <cell r="F21" t="str">
            <v>FUT_SERVICIO_DEUDA</v>
          </cell>
          <cell r="G21">
            <v>62</v>
          </cell>
          <cell r="H21" t="str">
            <v>GENERAL</v>
          </cell>
          <cell r="I21" t="str">
            <v>ENLINEA</v>
          </cell>
          <cell r="J21" t="str">
            <v xml:space="preserve">Aceptado                     </v>
          </cell>
          <cell r="K21">
            <v>2016</v>
          </cell>
          <cell r="L21">
            <v>10709</v>
          </cell>
          <cell r="M21" t="str">
            <v xml:space="preserve">Julio - Septiembre     </v>
          </cell>
          <cell r="N21">
            <v>42670</v>
          </cell>
        </row>
        <row r="22">
          <cell r="A22" t="str">
            <v>116868000</v>
          </cell>
          <cell r="B22" t="str">
            <v>Departamento de Santander</v>
          </cell>
          <cell r="C22" t="str">
            <v>68</v>
          </cell>
          <cell r="D22" t="str">
            <v>DEPARTAMENTO DE SANTANDER</v>
          </cell>
          <cell r="E22" t="str">
            <v>K28</v>
          </cell>
          <cell r="F22" t="str">
            <v>FUT_SERVICIO_DEUDA</v>
          </cell>
          <cell r="G22">
            <v>62</v>
          </cell>
          <cell r="H22" t="str">
            <v>GENERAL</v>
          </cell>
          <cell r="I22" t="str">
            <v>ENLINEA</v>
          </cell>
          <cell r="J22" t="str">
            <v xml:space="preserve">Aceptado                     </v>
          </cell>
          <cell r="K22">
            <v>2016</v>
          </cell>
          <cell r="L22">
            <v>10709</v>
          </cell>
          <cell r="M22" t="str">
            <v xml:space="preserve">Julio - Septiembre     </v>
          </cell>
          <cell r="N22">
            <v>42660</v>
          </cell>
        </row>
        <row r="23">
          <cell r="A23" t="str">
            <v>117070000</v>
          </cell>
          <cell r="B23" t="str">
            <v>Departamento de Sucre</v>
          </cell>
          <cell r="C23" t="str">
            <v>70</v>
          </cell>
          <cell r="D23" t="str">
            <v>DEPARTAMENTO DE SUCRE</v>
          </cell>
          <cell r="E23" t="str">
            <v>K28</v>
          </cell>
          <cell r="F23" t="str">
            <v>FUT_SERVICIO_DEUDA</v>
          </cell>
          <cell r="G23">
            <v>62</v>
          </cell>
          <cell r="H23" t="str">
            <v>GENERAL</v>
          </cell>
          <cell r="I23" t="str">
            <v>ENLINEA</v>
          </cell>
          <cell r="J23" t="str">
            <v xml:space="preserve">Aceptado                     </v>
          </cell>
          <cell r="K23">
            <v>2016</v>
          </cell>
          <cell r="L23">
            <v>10709</v>
          </cell>
          <cell r="M23" t="str">
            <v xml:space="preserve">Julio - Septiembre     </v>
          </cell>
          <cell r="N23">
            <v>42671</v>
          </cell>
        </row>
        <row r="24">
          <cell r="A24" t="str">
            <v>117373000</v>
          </cell>
          <cell r="B24" t="str">
            <v>Departamento del Tolima</v>
          </cell>
          <cell r="C24" t="str">
            <v>73</v>
          </cell>
          <cell r="D24" t="str">
            <v>DEPARTAMENTO DE TOLIMA</v>
          </cell>
          <cell r="E24" t="str">
            <v>K28</v>
          </cell>
          <cell r="F24" t="str">
            <v>FUT_SERVICIO_DEUDA</v>
          </cell>
          <cell r="G24">
            <v>62</v>
          </cell>
          <cell r="H24" t="str">
            <v>GENERAL</v>
          </cell>
          <cell r="I24" t="str">
            <v>ENLINEA</v>
          </cell>
          <cell r="J24" t="str">
            <v xml:space="preserve">Aceptado                     </v>
          </cell>
          <cell r="K24">
            <v>2016</v>
          </cell>
          <cell r="L24">
            <v>10709</v>
          </cell>
          <cell r="M24" t="str">
            <v xml:space="preserve">Julio - Septiembre     </v>
          </cell>
          <cell r="N24">
            <v>42663</v>
          </cell>
        </row>
        <row r="25">
          <cell r="A25" t="str">
            <v>117676000</v>
          </cell>
          <cell r="B25" t="str">
            <v>Departamento del Valle del Cauca</v>
          </cell>
          <cell r="C25" t="str">
            <v>76</v>
          </cell>
          <cell r="D25" t="str">
            <v>DEPARTAMENTO DE VALLE DEL CAUCA</v>
          </cell>
          <cell r="E25" t="str">
            <v>K28</v>
          </cell>
          <cell r="F25" t="str">
            <v>FUT_SERVICIO_DEUDA</v>
          </cell>
          <cell r="G25">
            <v>62</v>
          </cell>
          <cell r="H25" t="str">
            <v>GENERAL</v>
          </cell>
          <cell r="I25" t="str">
            <v>ENLINEA</v>
          </cell>
          <cell r="J25" t="str">
            <v xml:space="preserve">Aceptado                     </v>
          </cell>
          <cell r="K25">
            <v>2016</v>
          </cell>
          <cell r="L25">
            <v>10709</v>
          </cell>
          <cell r="M25" t="str">
            <v xml:space="preserve">Julio - Septiembre     </v>
          </cell>
          <cell r="N25">
            <v>42674</v>
          </cell>
        </row>
        <row r="26">
          <cell r="A26" t="str">
            <v>118181000</v>
          </cell>
          <cell r="B26" t="str">
            <v>Departamento de Arauca</v>
          </cell>
          <cell r="C26" t="str">
            <v>81</v>
          </cell>
          <cell r="D26" t="str">
            <v>DEPARTAMENTO DE ARAUCA</v>
          </cell>
          <cell r="E26" t="str">
            <v>K28</v>
          </cell>
          <cell r="F26" t="str">
            <v>FUT_SERVICIO_DEUDA</v>
          </cell>
          <cell r="G26">
            <v>62</v>
          </cell>
          <cell r="H26" t="str">
            <v>GENERAL</v>
          </cell>
          <cell r="I26" t="str">
            <v>ENLINEA</v>
          </cell>
          <cell r="J26" t="str">
            <v xml:space="preserve">Aceptado                     </v>
          </cell>
          <cell r="K26">
            <v>2016</v>
          </cell>
          <cell r="L26">
            <v>10709</v>
          </cell>
          <cell r="M26" t="str">
            <v xml:space="preserve">Julio - Septiembre     </v>
          </cell>
          <cell r="N26">
            <v>42656</v>
          </cell>
        </row>
        <row r="27">
          <cell r="A27" t="str">
            <v>118585000</v>
          </cell>
          <cell r="B27" t="str">
            <v>Departamento de Casanare</v>
          </cell>
          <cell r="C27" t="str">
            <v>85</v>
          </cell>
          <cell r="D27" t="str">
            <v>DEPARTAMENTO DE CASANARE</v>
          </cell>
          <cell r="E27" t="str">
            <v>K28</v>
          </cell>
          <cell r="F27" t="str">
            <v>FUT_SERVICIO_DEUDA</v>
          </cell>
          <cell r="G27">
            <v>62</v>
          </cell>
          <cell r="H27" t="str">
            <v>GENERAL</v>
          </cell>
          <cell r="I27" t="str">
            <v>ENLINEA</v>
          </cell>
          <cell r="J27" t="str">
            <v xml:space="preserve">Aceptado                     </v>
          </cell>
          <cell r="K27">
            <v>2016</v>
          </cell>
          <cell r="L27">
            <v>10709</v>
          </cell>
          <cell r="M27" t="str">
            <v xml:space="preserve">Julio - Septiembre     </v>
          </cell>
          <cell r="N27">
            <v>42668</v>
          </cell>
        </row>
        <row r="28">
          <cell r="A28" t="str">
            <v>118686000</v>
          </cell>
          <cell r="B28" t="str">
            <v>Departamento del Putumayo</v>
          </cell>
          <cell r="C28" t="str">
            <v>86</v>
          </cell>
          <cell r="D28" t="str">
            <v>DEPARTAMENTO DE PUTUMAYO</v>
          </cell>
          <cell r="E28" t="str">
            <v>K28</v>
          </cell>
          <cell r="F28" t="str">
            <v>FUT_SERVICIO_DEUDA</v>
          </cell>
          <cell r="G28">
            <v>62</v>
          </cell>
          <cell r="H28" t="str">
            <v>GENERAL</v>
          </cell>
          <cell r="I28" t="str">
            <v>ENLINEA</v>
          </cell>
          <cell r="J28" t="str">
            <v xml:space="preserve">Aceptado                     </v>
          </cell>
          <cell r="K28">
            <v>2016</v>
          </cell>
          <cell r="L28">
            <v>10709</v>
          </cell>
          <cell r="M28" t="str">
            <v xml:space="preserve">Julio - Septiembre     </v>
          </cell>
          <cell r="N28">
            <v>42671</v>
          </cell>
        </row>
        <row r="29">
          <cell r="A29" t="str">
            <v>118888000</v>
          </cell>
          <cell r="B29" t="str">
            <v>Departamento del Archipiélago de San Andrés, Providencia y Santa Catalina</v>
          </cell>
          <cell r="C29" t="str">
            <v>88</v>
          </cell>
          <cell r="D29" t="str">
            <v>ARCHIPIELAGO DE SAN ANDRES</v>
          </cell>
          <cell r="E29" t="str">
            <v>K28</v>
          </cell>
          <cell r="F29" t="str">
            <v>FUT_SERVICIO_DEUDA</v>
          </cell>
          <cell r="G29">
            <v>62</v>
          </cell>
          <cell r="H29" t="str">
            <v>GENERAL</v>
          </cell>
          <cell r="I29" t="str">
            <v>ENLINEA</v>
          </cell>
          <cell r="J29" t="str">
            <v xml:space="preserve">Aceptado                     </v>
          </cell>
          <cell r="K29">
            <v>2016</v>
          </cell>
          <cell r="L29">
            <v>10709</v>
          </cell>
          <cell r="M29" t="str">
            <v xml:space="preserve">Julio - Septiembre     </v>
          </cell>
          <cell r="N29">
            <v>42673</v>
          </cell>
        </row>
        <row r="30">
          <cell r="A30" t="str">
            <v>119191000</v>
          </cell>
          <cell r="B30" t="str">
            <v>Departamento del Amazonas</v>
          </cell>
          <cell r="C30" t="str">
            <v>91</v>
          </cell>
          <cell r="D30" t="str">
            <v>DEPARTAMENTO DE AMAZONAS</v>
          </cell>
          <cell r="E30" t="str">
            <v>K28</v>
          </cell>
          <cell r="F30" t="str">
            <v>FUT_SERVICIO_DEUDA</v>
          </cell>
          <cell r="G30">
            <v>62</v>
          </cell>
          <cell r="H30" t="str">
            <v>GENERAL</v>
          </cell>
          <cell r="I30" t="str">
            <v>ENLINEA</v>
          </cell>
          <cell r="J30" t="str">
            <v xml:space="preserve">Aceptado                     </v>
          </cell>
          <cell r="K30">
            <v>2016</v>
          </cell>
          <cell r="L30">
            <v>10709</v>
          </cell>
          <cell r="M30" t="str">
            <v xml:space="preserve">Julio - Septiembre     </v>
          </cell>
          <cell r="N30">
            <v>42672</v>
          </cell>
        </row>
        <row r="31">
          <cell r="A31" t="str">
            <v>119494000</v>
          </cell>
          <cell r="B31" t="str">
            <v>Departamento del Guainía</v>
          </cell>
          <cell r="C31" t="str">
            <v>94</v>
          </cell>
          <cell r="D31" t="str">
            <v>DEPARTAMENTO DE GUAINIA</v>
          </cell>
          <cell r="E31" t="str">
            <v>K28</v>
          </cell>
          <cell r="F31" t="str">
            <v>FUT_SERVICIO_DEUDA</v>
          </cell>
          <cell r="G31">
            <v>62</v>
          </cell>
          <cell r="H31" t="str">
            <v>GENERAL</v>
          </cell>
          <cell r="I31" t="str">
            <v>ENLINEA</v>
          </cell>
          <cell r="J31" t="str">
            <v xml:space="preserve">Aceptado                     </v>
          </cell>
          <cell r="K31">
            <v>2016</v>
          </cell>
          <cell r="L31">
            <v>10709</v>
          </cell>
          <cell r="M31" t="str">
            <v xml:space="preserve">Julio - Septiembre     </v>
          </cell>
          <cell r="N31">
            <v>42670</v>
          </cell>
        </row>
        <row r="32">
          <cell r="A32" t="str">
            <v>119595000</v>
          </cell>
          <cell r="B32" t="str">
            <v>Departamento del Guaviare</v>
          </cell>
          <cell r="C32" t="str">
            <v>95</v>
          </cell>
          <cell r="D32" t="str">
            <v>DEPARTAMENTO DE GUAVIARE</v>
          </cell>
          <cell r="E32" t="str">
            <v>K28</v>
          </cell>
          <cell r="F32" t="str">
            <v>FUT_SERVICIO_DEUDA</v>
          </cell>
          <cell r="G32">
            <v>62</v>
          </cell>
          <cell r="H32" t="str">
            <v>GENERAL</v>
          </cell>
          <cell r="I32" t="str">
            <v>ENLINEA</v>
          </cell>
          <cell r="J32" t="str">
            <v xml:space="preserve">Aceptado                     </v>
          </cell>
          <cell r="K32">
            <v>2016</v>
          </cell>
          <cell r="L32">
            <v>10709</v>
          </cell>
          <cell r="M32" t="str">
            <v xml:space="preserve">Julio - Septiembre     </v>
          </cell>
          <cell r="N32">
            <v>42663</v>
          </cell>
        </row>
        <row r="33">
          <cell r="A33" t="str">
            <v>119797000</v>
          </cell>
          <cell r="B33" t="str">
            <v>Departamento del Vaupés</v>
          </cell>
          <cell r="C33" t="str">
            <v>97</v>
          </cell>
          <cell r="D33" t="str">
            <v>DEPARTAMENTO DE VAUPES</v>
          </cell>
          <cell r="E33" t="str">
            <v>K28</v>
          </cell>
          <cell r="F33" t="str">
            <v>FUT_SERVICIO_DEUDA</v>
          </cell>
          <cell r="G33">
            <v>62</v>
          </cell>
          <cell r="H33" t="str">
            <v>GENERAL</v>
          </cell>
          <cell r="I33" t="str">
            <v>ENLINEA</v>
          </cell>
          <cell r="J33" t="str">
            <v xml:space="preserve">Aceptado                     </v>
          </cell>
          <cell r="K33">
            <v>2016</v>
          </cell>
          <cell r="L33">
            <v>10709</v>
          </cell>
          <cell r="M33" t="str">
            <v xml:space="preserve">Julio - Septiembre     </v>
          </cell>
          <cell r="N33">
            <v>42667</v>
          </cell>
        </row>
        <row r="34">
          <cell r="A34" t="str">
            <v>119999000</v>
          </cell>
          <cell r="B34" t="str">
            <v>Departamento del Vichada</v>
          </cell>
          <cell r="C34" t="str">
            <v>99</v>
          </cell>
          <cell r="D34" t="str">
            <v>DEPARTAMENTO DE VICHADA</v>
          </cell>
          <cell r="E34" t="str">
            <v>K28</v>
          </cell>
          <cell r="F34" t="str">
            <v>FUT_SERVICIO_DEUDA</v>
          </cell>
          <cell r="G34">
            <v>62</v>
          </cell>
          <cell r="H34" t="str">
            <v>GENERAL</v>
          </cell>
          <cell r="I34" t="str">
            <v>ENLINEA</v>
          </cell>
          <cell r="J34" t="str">
            <v xml:space="preserve">Aceptado                     </v>
          </cell>
          <cell r="K34">
            <v>2016</v>
          </cell>
          <cell r="L34">
            <v>10709</v>
          </cell>
          <cell r="M34" t="str">
            <v xml:space="preserve">Julio - Septiembre     </v>
          </cell>
          <cell r="N34">
            <v>42669</v>
          </cell>
        </row>
        <row r="35">
          <cell r="A35" t="str">
            <v>210005400</v>
          </cell>
          <cell r="B35" t="str">
            <v>La Unión - Antioquia</v>
          </cell>
          <cell r="C35" t="str">
            <v>05</v>
          </cell>
          <cell r="D35" t="str">
            <v>DEPARTAMENTO DE ANTIOQUIA</v>
          </cell>
          <cell r="E35" t="str">
            <v>K28</v>
          </cell>
          <cell r="F35" t="str">
            <v>FUT_SERVICIO_DEUDA</v>
          </cell>
          <cell r="G35">
            <v>62</v>
          </cell>
          <cell r="H35" t="str">
            <v>GENERAL</v>
          </cell>
          <cell r="I35" t="str">
            <v>ENLINEA</v>
          </cell>
          <cell r="J35" t="str">
            <v xml:space="preserve">Aceptado                     </v>
          </cell>
          <cell r="K35">
            <v>2016</v>
          </cell>
          <cell r="L35">
            <v>10709</v>
          </cell>
          <cell r="M35" t="str">
            <v xml:space="preserve">Julio - Septiembre     </v>
          </cell>
          <cell r="N35">
            <v>42662</v>
          </cell>
        </row>
        <row r="36">
          <cell r="A36" t="str">
            <v>210013300</v>
          </cell>
          <cell r="B36" t="str">
            <v>Hatillo de Loba</v>
          </cell>
          <cell r="C36" t="str">
            <v>13</v>
          </cell>
          <cell r="D36" t="str">
            <v>DEPARTAMENTO DE BOLIVAR</v>
          </cell>
          <cell r="E36" t="str">
            <v>K28</v>
          </cell>
          <cell r="F36" t="str">
            <v>FUT_SERVICIO_DEUDA</v>
          </cell>
          <cell r="G36">
            <v>62</v>
          </cell>
          <cell r="H36" t="str">
            <v>GENERAL</v>
          </cell>
          <cell r="I36" t="str">
            <v>ENLINEA</v>
          </cell>
          <cell r="J36" t="str">
            <v xml:space="preserve">Aceptado                     </v>
          </cell>
          <cell r="K36">
            <v>2016</v>
          </cell>
          <cell r="L36">
            <v>10709</v>
          </cell>
          <cell r="M36" t="str">
            <v xml:space="preserve">Julio - Septiembre     </v>
          </cell>
          <cell r="N36">
            <v>42674</v>
          </cell>
        </row>
        <row r="37">
          <cell r="A37" t="str">
            <v>210013600</v>
          </cell>
          <cell r="B37" t="str">
            <v>Rioviejo</v>
          </cell>
          <cell r="C37" t="str">
            <v>13</v>
          </cell>
          <cell r="D37" t="str">
            <v>DEPARTAMENTO DE BOLIVAR</v>
          </cell>
          <cell r="E37" t="str">
            <v>K28</v>
          </cell>
          <cell r="F37" t="str">
            <v>FUT_SERVICIO_DEUDA</v>
          </cell>
          <cell r="G37">
            <v>62</v>
          </cell>
          <cell r="H37" t="str">
            <v>GENERAL</v>
          </cell>
          <cell r="I37" t="str">
            <v>ENLINEA</v>
          </cell>
          <cell r="J37" t="str">
            <v xml:space="preserve">Aceptado                     </v>
          </cell>
          <cell r="K37">
            <v>2016</v>
          </cell>
          <cell r="L37">
            <v>10709</v>
          </cell>
          <cell r="M37" t="str">
            <v xml:space="preserve">Julio - Septiembre     </v>
          </cell>
          <cell r="N37">
            <v>42674</v>
          </cell>
        </row>
        <row r="38">
          <cell r="A38" t="str">
            <v>210015500</v>
          </cell>
          <cell r="B38" t="str">
            <v>Oicatá</v>
          </cell>
          <cell r="C38" t="str">
            <v>15</v>
          </cell>
          <cell r="D38" t="str">
            <v>DEPARTAMENTO DE BOYACA</v>
          </cell>
          <cell r="E38" t="str">
            <v>K28</v>
          </cell>
          <cell r="F38" t="str">
            <v>FUT_SERVICIO_DEUDA</v>
          </cell>
          <cell r="G38">
            <v>62</v>
          </cell>
          <cell r="H38" t="str">
            <v>GENERAL</v>
          </cell>
          <cell r="I38" t="str">
            <v>ENLINEA</v>
          </cell>
          <cell r="J38" t="str">
            <v xml:space="preserve">Aceptado                     </v>
          </cell>
          <cell r="K38">
            <v>2016</v>
          </cell>
          <cell r="L38">
            <v>10709</v>
          </cell>
          <cell r="M38" t="str">
            <v xml:space="preserve">Julio - Septiembre     </v>
          </cell>
          <cell r="N38">
            <v>42657</v>
          </cell>
        </row>
        <row r="39">
          <cell r="A39" t="str">
            <v>210015600</v>
          </cell>
          <cell r="B39" t="str">
            <v>Ráquira</v>
          </cell>
          <cell r="C39" t="str">
            <v>15</v>
          </cell>
          <cell r="D39" t="str">
            <v>DEPARTAMENTO DE BOYACA</v>
          </cell>
          <cell r="E39" t="str">
            <v>K28</v>
          </cell>
          <cell r="F39" t="str">
            <v>FUT_SERVICIO_DEUDA</v>
          </cell>
          <cell r="G39">
            <v>62</v>
          </cell>
          <cell r="H39" t="str">
            <v>GENERAL</v>
          </cell>
          <cell r="I39" t="str">
            <v>ENLINEA</v>
          </cell>
          <cell r="J39" t="str">
            <v xml:space="preserve">Aceptado                     </v>
          </cell>
          <cell r="K39">
            <v>2016</v>
          </cell>
          <cell r="L39">
            <v>10709</v>
          </cell>
          <cell r="M39" t="str">
            <v xml:space="preserve">Julio - Septiembre     </v>
          </cell>
          <cell r="N39">
            <v>42671</v>
          </cell>
        </row>
        <row r="40">
          <cell r="A40" t="str">
            <v>210019100</v>
          </cell>
          <cell r="B40" t="str">
            <v>Bolívar - Cauca</v>
          </cell>
          <cell r="C40" t="str">
            <v>19</v>
          </cell>
          <cell r="D40" t="str">
            <v>DEPARTAMENTO DE CAUCA</v>
          </cell>
          <cell r="E40" t="str">
            <v>K28</v>
          </cell>
          <cell r="F40" t="str">
            <v>FUT_SERVICIO_DEUDA</v>
          </cell>
          <cell r="G40">
            <v>62</v>
          </cell>
          <cell r="H40" t="str">
            <v>GENERAL</v>
          </cell>
          <cell r="I40" t="str">
            <v>ENLINEA</v>
          </cell>
          <cell r="J40" t="str">
            <v xml:space="preserve">Aceptado                     </v>
          </cell>
          <cell r="K40">
            <v>2016</v>
          </cell>
          <cell r="L40">
            <v>10709</v>
          </cell>
          <cell r="M40" t="str">
            <v xml:space="preserve">Julio - Septiembre     </v>
          </cell>
          <cell r="N40">
            <v>42661</v>
          </cell>
        </row>
        <row r="41">
          <cell r="A41" t="str">
            <v>210020400</v>
          </cell>
          <cell r="B41" t="str">
            <v>La Jagua de Ibirico</v>
          </cell>
          <cell r="C41" t="str">
            <v>20</v>
          </cell>
          <cell r="D41" t="str">
            <v>DEPARTAMENTO DE CESAR</v>
          </cell>
          <cell r="E41" t="str">
            <v>K28</v>
          </cell>
          <cell r="F41" t="str">
            <v>FUT_SERVICIO_DEUDA</v>
          </cell>
          <cell r="G41">
            <v>62</v>
          </cell>
          <cell r="H41" t="str">
            <v>GENERAL</v>
          </cell>
          <cell r="I41" t="str">
            <v>ENLINEA</v>
          </cell>
          <cell r="J41" t="str">
            <v xml:space="preserve">Aceptado                     </v>
          </cell>
          <cell r="K41">
            <v>2016</v>
          </cell>
          <cell r="L41">
            <v>10709</v>
          </cell>
          <cell r="M41" t="str">
            <v xml:space="preserve">Julio - Septiembre     </v>
          </cell>
          <cell r="N41">
            <v>42669</v>
          </cell>
        </row>
        <row r="42">
          <cell r="A42" t="str">
            <v>210023300</v>
          </cell>
          <cell r="B42" t="str">
            <v>Cotorra</v>
          </cell>
          <cell r="C42" t="str">
            <v>23</v>
          </cell>
          <cell r="D42" t="str">
            <v>DEPARTAMENTO DE CORDOBA</v>
          </cell>
          <cell r="E42" t="str">
            <v>K28</v>
          </cell>
          <cell r="F42" t="str">
            <v>FUT_SERVICIO_DEUDA</v>
          </cell>
          <cell r="G42">
            <v>62</v>
          </cell>
          <cell r="H42" t="str">
            <v>GENERAL</v>
          </cell>
          <cell r="I42" t="str">
            <v>ENLINEA</v>
          </cell>
          <cell r="J42" t="str">
            <v xml:space="preserve">Aceptado                     </v>
          </cell>
          <cell r="K42">
            <v>2016</v>
          </cell>
          <cell r="L42">
            <v>10709</v>
          </cell>
          <cell r="M42" t="str">
            <v xml:space="preserve">Julio - Septiembre     </v>
          </cell>
          <cell r="N42">
            <v>42664</v>
          </cell>
        </row>
        <row r="43">
          <cell r="A43" t="str">
            <v>210023500</v>
          </cell>
          <cell r="B43" t="str">
            <v>Moñitos</v>
          </cell>
          <cell r="C43" t="str">
            <v>23</v>
          </cell>
          <cell r="D43" t="str">
            <v>DEPARTAMENTO DE CORDOBA</v>
          </cell>
          <cell r="E43" t="str">
            <v>K28</v>
          </cell>
          <cell r="F43" t="str">
            <v>FUT_SERVICIO_DEUDA</v>
          </cell>
          <cell r="G43">
            <v>62</v>
          </cell>
          <cell r="H43" t="str">
            <v>GENERAL</v>
          </cell>
          <cell r="I43" t="str">
            <v>ENLINEA</v>
          </cell>
          <cell r="J43" t="str">
            <v xml:space="preserve">Aceptado                     </v>
          </cell>
          <cell r="K43">
            <v>2016</v>
          </cell>
          <cell r="L43">
            <v>10709</v>
          </cell>
          <cell r="M43" t="str">
            <v xml:space="preserve">Julio - Septiembre     </v>
          </cell>
          <cell r="N43">
            <v>42671</v>
          </cell>
        </row>
        <row r="44">
          <cell r="A44" t="str">
            <v>210025200</v>
          </cell>
          <cell r="B44" t="str">
            <v>Cogua</v>
          </cell>
          <cell r="C44" t="str">
            <v>25</v>
          </cell>
          <cell r="D44" t="str">
            <v>DEPARTAMENTO DE CUNDINAMARCA</v>
          </cell>
          <cell r="E44" t="str">
            <v>K28</v>
          </cell>
          <cell r="F44" t="str">
            <v>FUT_SERVICIO_DEUDA</v>
          </cell>
          <cell r="G44">
            <v>62</v>
          </cell>
          <cell r="H44" t="str">
            <v>GENERAL</v>
          </cell>
          <cell r="I44" t="str">
            <v>ENLINEA</v>
          </cell>
          <cell r="J44" t="str">
            <v xml:space="preserve">Aceptado                     </v>
          </cell>
          <cell r="K44">
            <v>2016</v>
          </cell>
          <cell r="L44">
            <v>10709</v>
          </cell>
          <cell r="M44" t="str">
            <v xml:space="preserve">Julio - Septiembre     </v>
          </cell>
          <cell r="N44">
            <v>42662</v>
          </cell>
        </row>
        <row r="45">
          <cell r="A45" t="str">
            <v>210027600</v>
          </cell>
          <cell r="B45" t="str">
            <v>Río Quito</v>
          </cell>
          <cell r="C45" t="str">
            <v>27</v>
          </cell>
          <cell r="D45" t="str">
            <v>DEPARTAMENTO DE CHOCO</v>
          </cell>
          <cell r="E45" t="str">
            <v>K28</v>
          </cell>
          <cell r="F45" t="str">
            <v>FUT_SERVICIO_DEUDA</v>
          </cell>
          <cell r="G45">
            <v>62</v>
          </cell>
          <cell r="H45" t="str">
            <v>GENERAL</v>
          </cell>
          <cell r="I45" t="str">
            <v>ENLINEA</v>
          </cell>
          <cell r="J45" t="str">
            <v xml:space="preserve">Aceptado                     </v>
          </cell>
          <cell r="K45">
            <v>2016</v>
          </cell>
          <cell r="L45">
            <v>10709</v>
          </cell>
          <cell r="M45" t="str">
            <v xml:space="preserve">Julio - Septiembre     </v>
          </cell>
          <cell r="N45">
            <v>42668</v>
          </cell>
        </row>
        <row r="46">
          <cell r="A46" t="str">
            <v>210027800</v>
          </cell>
          <cell r="B46" t="str">
            <v>Unguía</v>
          </cell>
          <cell r="C46" t="str">
            <v>27</v>
          </cell>
          <cell r="D46" t="str">
            <v>DEPARTAMENTO DE CHOCO</v>
          </cell>
          <cell r="E46" t="str">
            <v>K28</v>
          </cell>
          <cell r="F46" t="str">
            <v>FUT_SERVICIO_DEUDA</v>
          </cell>
          <cell r="G46">
            <v>62</v>
          </cell>
          <cell r="H46" t="str">
            <v>GENERAL</v>
          </cell>
          <cell r="I46" t="str">
            <v>ENLINEA</v>
          </cell>
          <cell r="J46" t="str">
            <v xml:space="preserve">Aceptado                     </v>
          </cell>
          <cell r="K46">
            <v>2016</v>
          </cell>
          <cell r="L46">
            <v>10709</v>
          </cell>
          <cell r="M46" t="str">
            <v xml:space="preserve">Julio - Septiembre     </v>
          </cell>
          <cell r="N46">
            <v>42674</v>
          </cell>
        </row>
        <row r="47">
          <cell r="A47" t="str">
            <v>210050400</v>
          </cell>
          <cell r="B47" t="str">
            <v>Lejanías</v>
          </cell>
          <cell r="C47" t="str">
            <v>50</v>
          </cell>
          <cell r="D47" t="str">
            <v>DEPARTAMENTO DEL META</v>
          </cell>
          <cell r="E47" t="str">
            <v>K28</v>
          </cell>
          <cell r="F47" t="str">
            <v>FUT_SERVICIO_DEUDA</v>
          </cell>
          <cell r="G47">
            <v>62</v>
          </cell>
          <cell r="H47" t="str">
            <v>GENERAL</v>
          </cell>
          <cell r="I47" t="str">
            <v>ENLINEA</v>
          </cell>
          <cell r="J47" t="str">
            <v xml:space="preserve">Aceptado                     </v>
          </cell>
          <cell r="K47">
            <v>2016</v>
          </cell>
          <cell r="L47">
            <v>10709</v>
          </cell>
          <cell r="M47" t="str">
            <v xml:space="preserve">Julio - Septiembre     </v>
          </cell>
          <cell r="N47">
            <v>42664</v>
          </cell>
        </row>
        <row r="48">
          <cell r="A48" t="str">
            <v>210054800</v>
          </cell>
          <cell r="B48" t="str">
            <v>Teorama</v>
          </cell>
          <cell r="C48" t="str">
            <v>54</v>
          </cell>
          <cell r="D48" t="str">
            <v>DEPARTAMENTO DE NORTE DE SANTANDER</v>
          </cell>
          <cell r="E48" t="str">
            <v>K28</v>
          </cell>
          <cell r="F48" t="str">
            <v>FUT_SERVICIO_DEUDA</v>
          </cell>
          <cell r="G48">
            <v>62</v>
          </cell>
          <cell r="H48" t="str">
            <v>GENERAL</v>
          </cell>
          <cell r="I48" t="str">
            <v>ENLINEA</v>
          </cell>
          <cell r="J48" t="str">
            <v xml:space="preserve">Aceptado                     </v>
          </cell>
          <cell r="K48">
            <v>2016</v>
          </cell>
          <cell r="L48">
            <v>10709</v>
          </cell>
          <cell r="M48" t="str">
            <v xml:space="preserve">Julio - Septiembre     </v>
          </cell>
          <cell r="N48">
            <v>42666</v>
          </cell>
        </row>
        <row r="49">
          <cell r="A49" t="str">
            <v>210066400</v>
          </cell>
          <cell r="B49" t="str">
            <v>La Virginia</v>
          </cell>
          <cell r="C49" t="str">
            <v>66</v>
          </cell>
          <cell r="D49" t="str">
            <v>DEPARTAMENTO DE RISARALDA</v>
          </cell>
          <cell r="E49" t="str">
            <v>K28</v>
          </cell>
          <cell r="F49" t="str">
            <v>FUT_SERVICIO_DEUDA</v>
          </cell>
          <cell r="G49">
            <v>62</v>
          </cell>
          <cell r="H49" t="str">
            <v>GENERAL</v>
          </cell>
          <cell r="I49" t="str">
            <v>ENLINEA</v>
          </cell>
          <cell r="J49" t="str">
            <v xml:space="preserve">Aceptado                     </v>
          </cell>
          <cell r="K49">
            <v>2016</v>
          </cell>
          <cell r="L49">
            <v>10709</v>
          </cell>
          <cell r="M49" t="str">
            <v xml:space="preserve">Julio - Septiembre     </v>
          </cell>
          <cell r="N49">
            <v>42661</v>
          </cell>
        </row>
        <row r="50">
          <cell r="A50" t="str">
            <v>210068500</v>
          </cell>
          <cell r="B50" t="str">
            <v>Oiba</v>
          </cell>
          <cell r="C50" t="str">
            <v>68</v>
          </cell>
          <cell r="D50" t="str">
            <v>DEPARTAMENTO DE SANTANDER</v>
          </cell>
          <cell r="E50" t="str">
            <v>K28</v>
          </cell>
          <cell r="F50" t="str">
            <v>FUT_SERVICIO_DEUDA</v>
          </cell>
          <cell r="G50">
            <v>62</v>
          </cell>
          <cell r="H50" t="str">
            <v>GENERAL</v>
          </cell>
          <cell r="I50" t="str">
            <v>ENLINEA</v>
          </cell>
          <cell r="J50" t="str">
            <v xml:space="preserve">Aceptado                     </v>
          </cell>
          <cell r="K50">
            <v>2016</v>
          </cell>
          <cell r="L50">
            <v>10709</v>
          </cell>
          <cell r="M50" t="str">
            <v xml:space="preserve">Julio - Septiembre     </v>
          </cell>
          <cell r="N50">
            <v>42668</v>
          </cell>
        </row>
        <row r="51">
          <cell r="A51" t="str">
            <v>210070400</v>
          </cell>
          <cell r="B51" t="str">
            <v>La Unión de Sucre</v>
          </cell>
          <cell r="C51" t="str">
            <v>70</v>
          </cell>
          <cell r="D51" t="str">
            <v>DEPARTAMENTO DE SUCRE</v>
          </cell>
          <cell r="E51" t="str">
            <v>K28</v>
          </cell>
          <cell r="F51" t="str">
            <v>FUT_SERVICIO_DEUDA</v>
          </cell>
          <cell r="G51">
            <v>62</v>
          </cell>
          <cell r="H51" t="str">
            <v>GENERAL</v>
          </cell>
          <cell r="I51" t="str">
            <v>ENLINEA</v>
          </cell>
          <cell r="J51" t="str">
            <v xml:space="preserve">Aceptado                     </v>
          </cell>
          <cell r="K51">
            <v>2016</v>
          </cell>
          <cell r="L51">
            <v>10709</v>
          </cell>
          <cell r="M51" t="str">
            <v xml:space="preserve">Julio - Septiembre     </v>
          </cell>
          <cell r="N51">
            <v>42667</v>
          </cell>
        </row>
        <row r="52">
          <cell r="A52" t="str">
            <v>210073200</v>
          </cell>
          <cell r="B52" t="str">
            <v>Coello</v>
          </cell>
          <cell r="C52" t="str">
            <v>73</v>
          </cell>
          <cell r="D52" t="str">
            <v>DEPARTAMENTO DE TOLIMA</v>
          </cell>
          <cell r="E52" t="str">
            <v>K28</v>
          </cell>
          <cell r="F52" t="str">
            <v>FUT_SERVICIO_DEUDA</v>
          </cell>
          <cell r="G52">
            <v>62</v>
          </cell>
          <cell r="H52" t="str">
            <v>GENERAL</v>
          </cell>
          <cell r="I52" t="str">
            <v>ENLINEA</v>
          </cell>
          <cell r="J52" t="str">
            <v xml:space="preserve">Aceptado                     </v>
          </cell>
          <cell r="K52">
            <v>2016</v>
          </cell>
          <cell r="L52">
            <v>10709</v>
          </cell>
          <cell r="M52" t="str">
            <v xml:space="preserve">Julio - Septiembre     </v>
          </cell>
          <cell r="N52">
            <v>42674</v>
          </cell>
        </row>
        <row r="53">
          <cell r="A53" t="str">
            <v>210076100</v>
          </cell>
          <cell r="B53" t="str">
            <v>Bolívar - Valle del Cauca</v>
          </cell>
          <cell r="C53" t="str">
            <v>76</v>
          </cell>
          <cell r="D53" t="str">
            <v>DEPARTAMENTO DE VALLE DEL CAUCA</v>
          </cell>
          <cell r="E53" t="str">
            <v>K28</v>
          </cell>
          <cell r="F53" t="str">
            <v>FUT_SERVICIO_DEUDA</v>
          </cell>
          <cell r="G53">
            <v>62</v>
          </cell>
          <cell r="H53" t="str">
            <v>GENERAL</v>
          </cell>
          <cell r="I53" t="str">
            <v>ENLINEA</v>
          </cell>
          <cell r="J53" t="str">
            <v xml:space="preserve">Aceptado                     </v>
          </cell>
          <cell r="K53">
            <v>2016</v>
          </cell>
          <cell r="L53">
            <v>10709</v>
          </cell>
          <cell r="M53" t="str">
            <v xml:space="preserve">Julio - Septiembre     </v>
          </cell>
          <cell r="N53">
            <v>42671</v>
          </cell>
        </row>
        <row r="54">
          <cell r="A54" t="str">
            <v>210076400</v>
          </cell>
          <cell r="B54" t="str">
            <v>La Unión - Valle del Cauca</v>
          </cell>
          <cell r="C54" t="str">
            <v>76</v>
          </cell>
          <cell r="D54" t="str">
            <v>DEPARTAMENTO DE VALLE DEL CAUCA</v>
          </cell>
          <cell r="E54" t="str">
            <v>K28</v>
          </cell>
          <cell r="F54" t="str">
            <v>FUT_SERVICIO_DEUDA</v>
          </cell>
          <cell r="G54">
            <v>62</v>
          </cell>
          <cell r="H54" t="str">
            <v>GENERAL</v>
          </cell>
          <cell r="I54" t="str">
            <v>ENLINEA</v>
          </cell>
          <cell r="J54" t="str">
            <v xml:space="preserve">Aceptado                     </v>
          </cell>
          <cell r="K54">
            <v>2016</v>
          </cell>
          <cell r="L54">
            <v>10709</v>
          </cell>
          <cell r="M54" t="str">
            <v xml:space="preserve">Julio - Septiembre     </v>
          </cell>
          <cell r="N54">
            <v>42670</v>
          </cell>
        </row>
        <row r="55">
          <cell r="A55" t="str">
            <v>210081300</v>
          </cell>
          <cell r="B55" t="str">
            <v>Fortul</v>
          </cell>
          <cell r="C55" t="str">
            <v>81</v>
          </cell>
          <cell r="D55" t="str">
            <v>DEPARTAMENTO DE ARAUCA</v>
          </cell>
          <cell r="E55" t="str">
            <v>K28</v>
          </cell>
          <cell r="F55" t="str">
            <v>FUT_SERVICIO_DEUDA</v>
          </cell>
          <cell r="G55">
            <v>62</v>
          </cell>
          <cell r="H55" t="str">
            <v>GENERAL</v>
          </cell>
          <cell r="I55" t="str">
            <v>ENLINEA</v>
          </cell>
          <cell r="J55" t="str">
            <v xml:space="preserve">Aceptado                     </v>
          </cell>
          <cell r="K55">
            <v>2016</v>
          </cell>
          <cell r="L55">
            <v>10709</v>
          </cell>
          <cell r="M55" t="str">
            <v xml:space="preserve">Julio - Septiembre     </v>
          </cell>
          <cell r="N55">
            <v>42671</v>
          </cell>
        </row>
        <row r="56">
          <cell r="A56" t="str">
            <v>210085300</v>
          </cell>
          <cell r="B56" t="str">
            <v>Sabanalarga - Casanare</v>
          </cell>
          <cell r="C56" t="str">
            <v>85</v>
          </cell>
          <cell r="D56" t="str">
            <v>DEPARTAMENTO DE CASANARE</v>
          </cell>
          <cell r="E56" t="str">
            <v>K28</v>
          </cell>
          <cell r="F56" t="str">
            <v>FUT_SERVICIO_DEUDA</v>
          </cell>
          <cell r="G56">
            <v>62</v>
          </cell>
          <cell r="H56" t="str">
            <v>GENERAL</v>
          </cell>
          <cell r="I56" t="str">
            <v>ENLINEA</v>
          </cell>
          <cell r="J56" t="str">
            <v xml:space="preserve">Aceptado                     </v>
          </cell>
          <cell r="K56">
            <v>2016</v>
          </cell>
          <cell r="L56">
            <v>10709</v>
          </cell>
          <cell r="M56" t="str">
            <v xml:space="preserve">Julio - Septiembre     </v>
          </cell>
          <cell r="N56">
            <v>42671</v>
          </cell>
        </row>
        <row r="57">
          <cell r="A57" t="str">
            <v>210085400</v>
          </cell>
          <cell r="B57" t="str">
            <v>Támara</v>
          </cell>
          <cell r="C57" t="str">
            <v>85</v>
          </cell>
          <cell r="D57" t="str">
            <v>DEPARTAMENTO DE CASANARE</v>
          </cell>
          <cell r="E57" t="str">
            <v>K28</v>
          </cell>
          <cell r="F57" t="str">
            <v>FUT_SERVICIO_DEUDA</v>
          </cell>
          <cell r="G57">
            <v>62</v>
          </cell>
          <cell r="H57" t="str">
            <v>GENERAL</v>
          </cell>
          <cell r="I57" t="str">
            <v>ENLINEA</v>
          </cell>
          <cell r="J57" t="str">
            <v xml:space="preserve">Aceptado                     </v>
          </cell>
          <cell r="K57">
            <v>2016</v>
          </cell>
          <cell r="L57">
            <v>10709</v>
          </cell>
          <cell r="M57" t="str">
            <v xml:space="preserve">Julio - Septiembre     </v>
          </cell>
          <cell r="N57">
            <v>42670</v>
          </cell>
        </row>
        <row r="58">
          <cell r="A58" t="str">
            <v>210095200</v>
          </cell>
          <cell r="B58" t="str">
            <v>Miraflores - Guaviare</v>
          </cell>
          <cell r="C58" t="str">
            <v>95</v>
          </cell>
          <cell r="D58" t="str">
            <v>DEPARTAMENTO DE GUAVIARE</v>
          </cell>
          <cell r="E58" t="str">
            <v>K28</v>
          </cell>
          <cell r="F58" t="str">
            <v>FUT_SERVICIO_DEUDA</v>
          </cell>
          <cell r="G58">
            <v>62</v>
          </cell>
          <cell r="H58" t="str">
            <v>GENERAL</v>
          </cell>
          <cell r="I58" t="str">
            <v>ENLINEA</v>
          </cell>
          <cell r="J58" t="str">
            <v xml:space="preserve">Aceptado                     </v>
          </cell>
          <cell r="K58">
            <v>2016</v>
          </cell>
          <cell r="L58">
            <v>10709</v>
          </cell>
          <cell r="M58" t="str">
            <v xml:space="preserve">Julio - Septiembre     </v>
          </cell>
          <cell r="N58">
            <v>42669</v>
          </cell>
        </row>
        <row r="59">
          <cell r="A59" t="str">
            <v>210105001</v>
          </cell>
          <cell r="B59" t="str">
            <v>Medellín</v>
          </cell>
          <cell r="C59" t="str">
            <v>05</v>
          </cell>
          <cell r="D59" t="str">
            <v>DEPARTAMENTO DE ANTIOQUIA</v>
          </cell>
          <cell r="E59" t="str">
            <v>K28</v>
          </cell>
          <cell r="F59" t="str">
            <v>FUT_SERVICIO_DEUDA</v>
          </cell>
          <cell r="G59">
            <v>62</v>
          </cell>
          <cell r="H59" t="str">
            <v>GENERAL</v>
          </cell>
          <cell r="I59" t="str">
            <v>ENLINEA</v>
          </cell>
          <cell r="J59" t="str">
            <v xml:space="preserve">Aceptado                     </v>
          </cell>
          <cell r="K59">
            <v>2016</v>
          </cell>
          <cell r="L59">
            <v>10709</v>
          </cell>
          <cell r="M59" t="str">
            <v xml:space="preserve">Julio - Septiembre     </v>
          </cell>
          <cell r="N59">
            <v>42668</v>
          </cell>
        </row>
        <row r="60">
          <cell r="A60" t="str">
            <v>210105101</v>
          </cell>
          <cell r="B60" t="str">
            <v>Ciudad Bolívar</v>
          </cell>
          <cell r="C60" t="str">
            <v>05</v>
          </cell>
          <cell r="D60" t="str">
            <v>DEPARTAMENTO DE ANTIOQUIA</v>
          </cell>
          <cell r="E60" t="str">
            <v>K28</v>
          </cell>
          <cell r="F60" t="str">
            <v>FUT_SERVICIO_DEUDA</v>
          </cell>
          <cell r="G60">
            <v>62</v>
          </cell>
          <cell r="H60" t="str">
            <v>GENERAL</v>
          </cell>
          <cell r="I60" t="str">
            <v>ENLINEA</v>
          </cell>
          <cell r="J60" t="str">
            <v xml:space="preserve">Aceptado                     </v>
          </cell>
          <cell r="K60">
            <v>2016</v>
          </cell>
          <cell r="L60">
            <v>10709</v>
          </cell>
          <cell r="M60" t="str">
            <v xml:space="preserve">Julio - Septiembre     </v>
          </cell>
          <cell r="N60">
            <v>42652</v>
          </cell>
        </row>
        <row r="61">
          <cell r="A61" t="str">
            <v>210105501</v>
          </cell>
          <cell r="B61" t="str">
            <v>Olaya</v>
          </cell>
          <cell r="C61" t="str">
            <v>05</v>
          </cell>
          <cell r="D61" t="str">
            <v>DEPARTAMENTO DE ANTIOQUIA</v>
          </cell>
          <cell r="E61" t="str">
            <v>K28</v>
          </cell>
          <cell r="F61" t="str">
            <v>FUT_SERVICIO_DEUDA</v>
          </cell>
          <cell r="G61">
            <v>62</v>
          </cell>
          <cell r="H61" t="str">
            <v>GENERAL</v>
          </cell>
          <cell r="I61" t="str">
            <v>ENLINEA</v>
          </cell>
          <cell r="J61" t="str">
            <v xml:space="preserve">Aceptado                     </v>
          </cell>
          <cell r="K61">
            <v>2016</v>
          </cell>
          <cell r="L61">
            <v>10709</v>
          </cell>
          <cell r="M61" t="str">
            <v xml:space="preserve">Julio - Septiembre     </v>
          </cell>
          <cell r="N61">
            <v>42670</v>
          </cell>
        </row>
        <row r="62">
          <cell r="A62" t="str">
            <v>210108001</v>
          </cell>
          <cell r="B62" t="str">
            <v>Barranquilla, Distrito Especial, Industrial y Portuario</v>
          </cell>
          <cell r="C62" t="str">
            <v>08</v>
          </cell>
          <cell r="D62" t="str">
            <v>DEPARTAMENTO DE ATLANTICO</v>
          </cell>
          <cell r="E62" t="str">
            <v>K28</v>
          </cell>
          <cell r="F62" t="str">
            <v>FUT_SERVICIO_DEUDA</v>
          </cell>
          <cell r="G62">
            <v>62</v>
          </cell>
          <cell r="H62" t="str">
            <v>GENERAL</v>
          </cell>
          <cell r="I62" t="str">
            <v>ENLINEA</v>
          </cell>
          <cell r="J62" t="str">
            <v xml:space="preserve">Aceptado                     </v>
          </cell>
          <cell r="K62">
            <v>2016</v>
          </cell>
          <cell r="L62">
            <v>10709</v>
          </cell>
          <cell r="M62" t="str">
            <v xml:space="preserve">Julio - Septiembre     </v>
          </cell>
          <cell r="N62">
            <v>42650</v>
          </cell>
        </row>
        <row r="63">
          <cell r="A63" t="str">
            <v>210111001</v>
          </cell>
          <cell r="B63" t="str">
            <v>Bogotá D.C.</v>
          </cell>
          <cell r="C63" t="str">
            <v>11</v>
          </cell>
          <cell r="D63" t="str">
            <v>DISTRITO CAPITAL</v>
          </cell>
          <cell r="E63" t="str">
            <v>K28</v>
          </cell>
          <cell r="F63" t="str">
            <v>FUT_SERVICIO_DEUDA</v>
          </cell>
          <cell r="G63">
            <v>62</v>
          </cell>
          <cell r="H63" t="str">
            <v>GENERAL</v>
          </cell>
          <cell r="I63" t="str">
            <v>ENLINEA</v>
          </cell>
          <cell r="J63" t="str">
            <v xml:space="preserve">Aceptado                     </v>
          </cell>
          <cell r="K63">
            <v>2016</v>
          </cell>
          <cell r="L63">
            <v>10709</v>
          </cell>
          <cell r="M63" t="str">
            <v xml:space="preserve">Julio - Septiembre     </v>
          </cell>
          <cell r="N63">
            <v>42664</v>
          </cell>
        </row>
        <row r="64">
          <cell r="A64" t="str">
            <v>210113001</v>
          </cell>
          <cell r="B64" t="str">
            <v>Cartagena de Indias, Distrito Turístico y Cultural</v>
          </cell>
          <cell r="C64" t="str">
            <v>13</v>
          </cell>
          <cell r="D64" t="str">
            <v>DEPARTAMENTO DE BOLIVAR</v>
          </cell>
          <cell r="E64" t="str">
            <v>K28</v>
          </cell>
          <cell r="F64" t="str">
            <v>FUT_SERVICIO_DEUDA</v>
          </cell>
          <cell r="G64">
            <v>62</v>
          </cell>
          <cell r="H64" t="str">
            <v>GENERAL</v>
          </cell>
          <cell r="I64" t="str">
            <v>ENLINEA</v>
          </cell>
          <cell r="J64" t="str">
            <v xml:space="preserve">Aceptado                     </v>
          </cell>
          <cell r="K64">
            <v>2016</v>
          </cell>
          <cell r="L64">
            <v>10709</v>
          </cell>
          <cell r="M64" t="str">
            <v xml:space="preserve">Julio - Septiembre     </v>
          </cell>
          <cell r="N64">
            <v>42674</v>
          </cell>
        </row>
        <row r="65">
          <cell r="A65" t="str">
            <v>210115001</v>
          </cell>
          <cell r="B65" t="str">
            <v>Tunja</v>
          </cell>
          <cell r="C65" t="str">
            <v>15</v>
          </cell>
          <cell r="D65" t="str">
            <v>DEPARTAMENTO DE BOYACA</v>
          </cell>
          <cell r="E65" t="str">
            <v>K28</v>
          </cell>
          <cell r="F65" t="str">
            <v>FUT_SERVICIO_DEUDA</v>
          </cell>
          <cell r="G65">
            <v>62</v>
          </cell>
          <cell r="H65" t="str">
            <v>GENERAL</v>
          </cell>
          <cell r="I65" t="str">
            <v>ENLINEA</v>
          </cell>
          <cell r="J65" t="str">
            <v xml:space="preserve">Aceptado                     </v>
          </cell>
          <cell r="K65">
            <v>2016</v>
          </cell>
          <cell r="L65">
            <v>10709</v>
          </cell>
          <cell r="M65" t="str">
            <v xml:space="preserve">Julio - Septiembre     </v>
          </cell>
          <cell r="N65">
            <v>42670</v>
          </cell>
        </row>
        <row r="66">
          <cell r="A66" t="str">
            <v>210115401</v>
          </cell>
          <cell r="B66" t="str">
            <v>La Victoria - Boyacá</v>
          </cell>
          <cell r="C66" t="str">
            <v>15</v>
          </cell>
          <cell r="D66" t="str">
            <v>DEPARTAMENTO DE BOYACA</v>
          </cell>
          <cell r="E66" t="str">
            <v>K28</v>
          </cell>
          <cell r="F66" t="str">
            <v>FUT_SERVICIO_DEUDA</v>
          </cell>
          <cell r="G66">
            <v>62</v>
          </cell>
          <cell r="H66" t="str">
            <v>GENERAL</v>
          </cell>
          <cell r="I66" t="str">
            <v>ENLINEA</v>
          </cell>
          <cell r="J66" t="str">
            <v xml:space="preserve">Aceptado                     </v>
          </cell>
          <cell r="K66">
            <v>2016</v>
          </cell>
          <cell r="L66">
            <v>10709</v>
          </cell>
          <cell r="M66" t="str">
            <v xml:space="preserve">Julio - Septiembre     </v>
          </cell>
          <cell r="N66">
            <v>42673</v>
          </cell>
        </row>
        <row r="67">
          <cell r="A67" t="str">
            <v>210117001</v>
          </cell>
          <cell r="B67" t="str">
            <v>Manizales</v>
          </cell>
          <cell r="C67" t="str">
            <v>17</v>
          </cell>
          <cell r="D67" t="str">
            <v>DEPARTAMENTO DE CALDAS</v>
          </cell>
          <cell r="E67" t="str">
            <v>K28</v>
          </cell>
          <cell r="F67" t="str">
            <v>FUT_SERVICIO_DEUDA</v>
          </cell>
          <cell r="G67">
            <v>62</v>
          </cell>
          <cell r="H67" t="str">
            <v>GENERAL</v>
          </cell>
          <cell r="I67" t="str">
            <v>ENLINEA</v>
          </cell>
          <cell r="J67" t="str">
            <v xml:space="preserve">Aceptado                     </v>
          </cell>
          <cell r="K67">
            <v>2016</v>
          </cell>
          <cell r="L67">
            <v>10709</v>
          </cell>
          <cell r="M67" t="str">
            <v xml:space="preserve">Julio - Septiembre     </v>
          </cell>
          <cell r="N67">
            <v>42670</v>
          </cell>
        </row>
        <row r="68">
          <cell r="A68" t="str">
            <v>210118001</v>
          </cell>
          <cell r="B68" t="str">
            <v>Florencia - Caquetá</v>
          </cell>
          <cell r="C68" t="str">
            <v>18</v>
          </cell>
          <cell r="D68" t="str">
            <v>DEPARTAMENTO DE CAQUETA</v>
          </cell>
          <cell r="E68" t="str">
            <v>K28</v>
          </cell>
          <cell r="F68" t="str">
            <v>FUT_SERVICIO_DEUDA</v>
          </cell>
          <cell r="G68">
            <v>62</v>
          </cell>
          <cell r="H68" t="str">
            <v>GENERAL</v>
          </cell>
          <cell r="I68" t="str">
            <v>ENLINEA</v>
          </cell>
          <cell r="J68" t="str">
            <v xml:space="preserve">Aceptado                     </v>
          </cell>
          <cell r="K68">
            <v>2016</v>
          </cell>
          <cell r="L68">
            <v>10709</v>
          </cell>
          <cell r="M68" t="str">
            <v xml:space="preserve">Julio - Septiembre     </v>
          </cell>
          <cell r="N68">
            <v>42674</v>
          </cell>
        </row>
        <row r="69">
          <cell r="A69" t="str">
            <v>210119001</v>
          </cell>
          <cell r="B69" t="str">
            <v>Popayán</v>
          </cell>
          <cell r="C69" t="str">
            <v>19</v>
          </cell>
          <cell r="D69" t="str">
            <v>DEPARTAMENTO DE CAUCA</v>
          </cell>
          <cell r="E69" t="str">
            <v>K28</v>
          </cell>
          <cell r="F69" t="str">
            <v>FUT_SERVICIO_DEUDA</v>
          </cell>
          <cell r="G69">
            <v>62</v>
          </cell>
          <cell r="H69" t="str">
            <v>GENERAL</v>
          </cell>
          <cell r="I69" t="str">
            <v>ENLINEA</v>
          </cell>
          <cell r="J69" t="str">
            <v xml:space="preserve">Aceptado                     </v>
          </cell>
          <cell r="K69">
            <v>2016</v>
          </cell>
          <cell r="L69">
            <v>10709</v>
          </cell>
          <cell r="M69" t="str">
            <v xml:space="preserve">Julio - Septiembre     </v>
          </cell>
          <cell r="N69">
            <v>42661</v>
          </cell>
        </row>
        <row r="70">
          <cell r="A70" t="str">
            <v>210119701</v>
          </cell>
          <cell r="B70" t="str">
            <v>Santa Rosa - Cauca</v>
          </cell>
          <cell r="C70" t="str">
            <v>19</v>
          </cell>
          <cell r="D70" t="str">
            <v>DEPARTAMENTO DE CAUCA</v>
          </cell>
          <cell r="E70" t="str">
            <v>K28</v>
          </cell>
          <cell r="F70" t="str">
            <v>FUT_SERVICIO_DEUDA</v>
          </cell>
          <cell r="G70">
            <v>62</v>
          </cell>
          <cell r="H70" t="str">
            <v>GENERAL</v>
          </cell>
          <cell r="I70" t="str">
            <v>ENLINEA</v>
          </cell>
          <cell r="J70" t="str">
            <v xml:space="preserve">Aceptado                     </v>
          </cell>
          <cell r="K70">
            <v>2016</v>
          </cell>
          <cell r="L70">
            <v>10709</v>
          </cell>
          <cell r="M70" t="str">
            <v xml:space="preserve">Julio - Septiembre     </v>
          </cell>
          <cell r="N70">
            <v>42672</v>
          </cell>
        </row>
        <row r="71">
          <cell r="A71" t="str">
            <v>210120001</v>
          </cell>
          <cell r="B71" t="str">
            <v>Valledupar</v>
          </cell>
          <cell r="C71" t="str">
            <v>20</v>
          </cell>
          <cell r="D71" t="str">
            <v>DEPARTAMENTO DE CESAR</v>
          </cell>
          <cell r="E71" t="str">
            <v>K28</v>
          </cell>
          <cell r="F71" t="str">
            <v>FUT_SERVICIO_DEUDA</v>
          </cell>
          <cell r="G71">
            <v>62</v>
          </cell>
          <cell r="H71" t="str">
            <v>GENERAL</v>
          </cell>
          <cell r="I71" t="str">
            <v>ENLINEA</v>
          </cell>
          <cell r="J71" t="str">
            <v xml:space="preserve">Aceptado                     </v>
          </cell>
          <cell r="K71">
            <v>2016</v>
          </cell>
          <cell r="L71">
            <v>10709</v>
          </cell>
          <cell r="M71" t="str">
            <v xml:space="preserve">Julio - Septiembre     </v>
          </cell>
          <cell r="N71">
            <v>42673</v>
          </cell>
        </row>
        <row r="72">
          <cell r="A72" t="str">
            <v>210123001</v>
          </cell>
          <cell r="B72" t="str">
            <v>Montería</v>
          </cell>
          <cell r="C72" t="str">
            <v>23</v>
          </cell>
          <cell r="D72" t="str">
            <v>DEPARTAMENTO DE CORDOBA</v>
          </cell>
          <cell r="E72" t="str">
            <v>K28</v>
          </cell>
          <cell r="F72" t="str">
            <v>FUT_SERVICIO_DEUDA</v>
          </cell>
          <cell r="G72">
            <v>62</v>
          </cell>
          <cell r="H72" t="str">
            <v>GENERAL</v>
          </cell>
          <cell r="I72" t="str">
            <v>ENLINEA</v>
          </cell>
          <cell r="J72" t="str">
            <v xml:space="preserve">Aceptado                     </v>
          </cell>
          <cell r="K72">
            <v>2016</v>
          </cell>
          <cell r="L72">
            <v>10709</v>
          </cell>
          <cell r="M72" t="str">
            <v xml:space="preserve">Julio - Septiembre     </v>
          </cell>
          <cell r="N72">
            <v>42669</v>
          </cell>
        </row>
        <row r="73">
          <cell r="A73" t="str">
            <v>210125001</v>
          </cell>
          <cell r="B73" t="str">
            <v>Agua de Dios</v>
          </cell>
          <cell r="C73" t="str">
            <v>25</v>
          </cell>
          <cell r="D73" t="str">
            <v>DEPARTAMENTO DE CUNDINAMARCA</v>
          </cell>
          <cell r="E73" t="str">
            <v>K28</v>
          </cell>
          <cell r="F73" t="str">
            <v>FUT_SERVICIO_DEUDA</v>
          </cell>
          <cell r="G73">
            <v>62</v>
          </cell>
          <cell r="H73" t="str">
            <v>GENERAL</v>
          </cell>
          <cell r="I73" t="str">
            <v>ENLINEA</v>
          </cell>
          <cell r="J73" t="str">
            <v xml:space="preserve">Aceptado                     </v>
          </cell>
          <cell r="K73">
            <v>2016</v>
          </cell>
          <cell r="L73">
            <v>10709</v>
          </cell>
          <cell r="M73" t="str">
            <v xml:space="preserve">Julio - Septiembre     </v>
          </cell>
          <cell r="N73">
            <v>42673</v>
          </cell>
        </row>
        <row r="74">
          <cell r="A74" t="str">
            <v>210127001</v>
          </cell>
          <cell r="B74" t="str">
            <v>Quibdó</v>
          </cell>
          <cell r="C74" t="str">
            <v>27</v>
          </cell>
          <cell r="D74" t="str">
            <v>DEPARTAMENTO DE CHOCO</v>
          </cell>
          <cell r="E74" t="str">
            <v>K28</v>
          </cell>
          <cell r="F74" t="str">
            <v>FUT_SERVICIO_DEUDA</v>
          </cell>
          <cell r="G74">
            <v>62</v>
          </cell>
          <cell r="H74" t="str">
            <v>GENERAL</v>
          </cell>
          <cell r="I74" t="str">
            <v>ENLINEA</v>
          </cell>
          <cell r="J74" t="str">
            <v xml:space="preserve">Aceptado                     </v>
          </cell>
          <cell r="K74">
            <v>2016</v>
          </cell>
          <cell r="L74">
            <v>10709</v>
          </cell>
          <cell r="M74" t="str">
            <v xml:space="preserve">Julio - Septiembre     </v>
          </cell>
          <cell r="N74">
            <v>42670</v>
          </cell>
        </row>
        <row r="75">
          <cell r="A75" t="str">
            <v>210141001</v>
          </cell>
          <cell r="B75" t="str">
            <v>Neiva</v>
          </cell>
          <cell r="C75" t="str">
            <v>41</v>
          </cell>
          <cell r="D75" t="str">
            <v>DEPARTAMENTO DE HUILA</v>
          </cell>
          <cell r="E75" t="str">
            <v>K28</v>
          </cell>
          <cell r="F75" t="str">
            <v>FUT_SERVICIO_DEUDA</v>
          </cell>
          <cell r="G75">
            <v>62</v>
          </cell>
          <cell r="H75" t="str">
            <v>GENERAL</v>
          </cell>
          <cell r="I75" t="str">
            <v>ENLINEA</v>
          </cell>
          <cell r="J75" t="str">
            <v xml:space="preserve">Aceptado                     </v>
          </cell>
          <cell r="K75">
            <v>2016</v>
          </cell>
          <cell r="L75">
            <v>10709</v>
          </cell>
          <cell r="M75" t="str">
            <v xml:space="preserve">Julio - Septiembre     </v>
          </cell>
          <cell r="N75">
            <v>42667</v>
          </cell>
        </row>
        <row r="76">
          <cell r="A76" t="str">
            <v>210141801</v>
          </cell>
          <cell r="B76" t="str">
            <v>Teruel</v>
          </cell>
          <cell r="C76" t="str">
            <v>41</v>
          </cell>
          <cell r="D76" t="str">
            <v>DEPARTAMENTO DE HUILA</v>
          </cell>
          <cell r="E76" t="str">
            <v>K28</v>
          </cell>
          <cell r="F76" t="str">
            <v>FUT_SERVICIO_DEUDA</v>
          </cell>
          <cell r="G76">
            <v>62</v>
          </cell>
          <cell r="H76" t="str">
            <v>GENERAL</v>
          </cell>
          <cell r="I76" t="str">
            <v>ENLINEA</v>
          </cell>
          <cell r="J76" t="str">
            <v xml:space="preserve">Aceptado                     </v>
          </cell>
          <cell r="K76">
            <v>2016</v>
          </cell>
          <cell r="L76">
            <v>10709</v>
          </cell>
          <cell r="M76" t="str">
            <v xml:space="preserve">Julio - Septiembre     </v>
          </cell>
          <cell r="N76">
            <v>42672</v>
          </cell>
        </row>
        <row r="77">
          <cell r="A77" t="str">
            <v>210144001</v>
          </cell>
          <cell r="B77" t="str">
            <v>Riohacha</v>
          </cell>
          <cell r="C77" t="str">
            <v>44</v>
          </cell>
          <cell r="D77" t="str">
            <v>DEPARTAMENTO DE GUAJIRA</v>
          </cell>
          <cell r="E77" t="str">
            <v>K28</v>
          </cell>
          <cell r="F77" t="str">
            <v>FUT_SERVICIO_DEUDA</v>
          </cell>
          <cell r="G77">
            <v>62</v>
          </cell>
          <cell r="H77" t="str">
            <v>GENERAL</v>
          </cell>
          <cell r="I77" t="str">
            <v>ENLINEA</v>
          </cell>
          <cell r="J77" t="str">
            <v xml:space="preserve">Aceptado                     </v>
          </cell>
          <cell r="K77">
            <v>2016</v>
          </cell>
          <cell r="L77">
            <v>10709</v>
          </cell>
          <cell r="M77" t="str">
            <v xml:space="preserve">Julio - Septiembre     </v>
          </cell>
          <cell r="N77">
            <v>42668</v>
          </cell>
        </row>
        <row r="78">
          <cell r="A78" t="str">
            <v>210147001</v>
          </cell>
          <cell r="B78" t="str">
            <v>Santa Marta, Distrito Turístico, Cultural e Histórico</v>
          </cell>
          <cell r="C78" t="str">
            <v>47</v>
          </cell>
          <cell r="D78" t="str">
            <v>DEPARTAMENTO DE MAGDALENA</v>
          </cell>
          <cell r="E78" t="str">
            <v>K28</v>
          </cell>
          <cell r="F78" t="str">
            <v>FUT_SERVICIO_DEUDA</v>
          </cell>
          <cell r="G78">
            <v>62</v>
          </cell>
          <cell r="H78" t="str">
            <v>GENERAL</v>
          </cell>
          <cell r="I78" t="str">
            <v>ENLINEA</v>
          </cell>
          <cell r="J78" t="str">
            <v xml:space="preserve">Aceptado                     </v>
          </cell>
          <cell r="K78">
            <v>2016</v>
          </cell>
          <cell r="L78">
            <v>10709</v>
          </cell>
          <cell r="M78" t="str">
            <v xml:space="preserve">Julio - Septiembre     </v>
          </cell>
          <cell r="N78">
            <v>42670</v>
          </cell>
        </row>
        <row r="79">
          <cell r="A79" t="str">
            <v>210150001</v>
          </cell>
          <cell r="B79" t="str">
            <v>Villavicencio</v>
          </cell>
          <cell r="C79" t="str">
            <v>50</v>
          </cell>
          <cell r="D79" t="str">
            <v>DEPARTAMENTO DEL META</v>
          </cell>
          <cell r="E79" t="str">
            <v>K28</v>
          </cell>
          <cell r="F79" t="str">
            <v>FUT_SERVICIO_DEUDA</v>
          </cell>
          <cell r="G79">
            <v>62</v>
          </cell>
          <cell r="H79" t="str">
            <v>GENERAL</v>
          </cell>
          <cell r="I79" t="str">
            <v>ENLINEA</v>
          </cell>
          <cell r="J79" t="str">
            <v xml:space="preserve">Aceptado                     </v>
          </cell>
          <cell r="K79">
            <v>2016</v>
          </cell>
          <cell r="L79">
            <v>10709</v>
          </cell>
          <cell r="M79" t="str">
            <v xml:space="preserve">Julio - Septiembre     </v>
          </cell>
          <cell r="N79">
            <v>42656</v>
          </cell>
        </row>
        <row r="80">
          <cell r="A80" t="str">
            <v>210152001</v>
          </cell>
          <cell r="B80" t="str">
            <v>San Juan de Pasto</v>
          </cell>
          <cell r="C80" t="str">
            <v>52</v>
          </cell>
          <cell r="D80" t="str">
            <v>DEPARTAMENTO DE NARIÑO</v>
          </cell>
          <cell r="E80" t="str">
            <v>K28</v>
          </cell>
          <cell r="F80" t="str">
            <v>FUT_SERVICIO_DEUDA</v>
          </cell>
          <cell r="G80">
            <v>62</v>
          </cell>
          <cell r="H80" t="str">
            <v>GENERAL</v>
          </cell>
          <cell r="I80" t="str">
            <v>ENLINEA</v>
          </cell>
          <cell r="J80" t="str">
            <v xml:space="preserve">Aceptado                     </v>
          </cell>
          <cell r="K80">
            <v>2016</v>
          </cell>
          <cell r="L80">
            <v>10709</v>
          </cell>
          <cell r="M80" t="str">
            <v xml:space="preserve">Julio - Septiembre     </v>
          </cell>
          <cell r="N80">
            <v>42668</v>
          </cell>
        </row>
        <row r="81">
          <cell r="A81" t="str">
            <v>210154001</v>
          </cell>
          <cell r="B81" t="str">
            <v>San José de Cúcuta</v>
          </cell>
          <cell r="C81" t="str">
            <v>54</v>
          </cell>
          <cell r="D81" t="str">
            <v>DEPARTAMENTO DE NORTE DE SANTANDER</v>
          </cell>
          <cell r="E81" t="str">
            <v>K28</v>
          </cell>
          <cell r="F81" t="str">
            <v>FUT_SERVICIO_DEUDA</v>
          </cell>
          <cell r="G81">
            <v>62</v>
          </cell>
          <cell r="H81" t="str">
            <v>GENERAL</v>
          </cell>
          <cell r="I81" t="str">
            <v>ENLINEA</v>
          </cell>
          <cell r="J81" t="str">
            <v xml:space="preserve">Aceptado                     </v>
          </cell>
          <cell r="K81">
            <v>2016</v>
          </cell>
          <cell r="L81">
            <v>10709</v>
          </cell>
          <cell r="M81" t="str">
            <v xml:space="preserve">Julio - Septiembre     </v>
          </cell>
          <cell r="N81">
            <v>42670</v>
          </cell>
        </row>
        <row r="82">
          <cell r="A82" t="str">
            <v>210163001</v>
          </cell>
          <cell r="B82" t="str">
            <v>Armenia</v>
          </cell>
          <cell r="C82" t="str">
            <v>63</v>
          </cell>
          <cell r="D82" t="str">
            <v>DEPARTAMENTO DE QUINDIO</v>
          </cell>
          <cell r="E82" t="str">
            <v>K28</v>
          </cell>
          <cell r="F82" t="str">
            <v>FUT_SERVICIO_DEUDA</v>
          </cell>
          <cell r="G82">
            <v>62</v>
          </cell>
          <cell r="H82" t="str">
            <v>GENERAL</v>
          </cell>
          <cell r="I82" t="str">
            <v>ENLINEA</v>
          </cell>
          <cell r="J82" t="str">
            <v xml:space="preserve">Aceptado                     </v>
          </cell>
          <cell r="K82">
            <v>2016</v>
          </cell>
          <cell r="L82">
            <v>10709</v>
          </cell>
          <cell r="M82" t="str">
            <v xml:space="preserve">Julio - Septiembre     </v>
          </cell>
          <cell r="N82">
            <v>42670</v>
          </cell>
        </row>
        <row r="83">
          <cell r="A83" t="str">
            <v>210163401</v>
          </cell>
          <cell r="B83" t="str">
            <v>La Tebaida</v>
          </cell>
          <cell r="C83" t="str">
            <v>63</v>
          </cell>
          <cell r="D83" t="str">
            <v>DEPARTAMENTO DE QUINDIO</v>
          </cell>
          <cell r="E83" t="str">
            <v>K28</v>
          </cell>
          <cell r="F83" t="str">
            <v>FUT_SERVICIO_DEUDA</v>
          </cell>
          <cell r="G83">
            <v>62</v>
          </cell>
          <cell r="H83" t="str">
            <v>GENERAL</v>
          </cell>
          <cell r="I83" t="str">
            <v>ENLINEA</v>
          </cell>
          <cell r="J83" t="str">
            <v xml:space="preserve">Aceptado                     </v>
          </cell>
          <cell r="K83">
            <v>2016</v>
          </cell>
          <cell r="L83">
            <v>10709</v>
          </cell>
          <cell r="M83" t="str">
            <v xml:space="preserve">Julio - Septiembre     </v>
          </cell>
          <cell r="N83">
            <v>42669</v>
          </cell>
        </row>
        <row r="84">
          <cell r="A84" t="str">
            <v>210166001</v>
          </cell>
          <cell r="B84" t="str">
            <v>Pereira</v>
          </cell>
          <cell r="C84" t="str">
            <v>66</v>
          </cell>
          <cell r="D84" t="str">
            <v>DEPARTAMENTO DE RISARALDA</v>
          </cell>
          <cell r="E84" t="str">
            <v>K28</v>
          </cell>
          <cell r="F84" t="str">
            <v>FUT_SERVICIO_DEUDA</v>
          </cell>
          <cell r="G84">
            <v>62</v>
          </cell>
          <cell r="H84" t="str">
            <v>GENERAL</v>
          </cell>
          <cell r="I84" t="str">
            <v>ENLINEA</v>
          </cell>
          <cell r="J84" t="str">
            <v xml:space="preserve">Aceptado                     </v>
          </cell>
          <cell r="K84">
            <v>2016</v>
          </cell>
          <cell r="L84">
            <v>10709</v>
          </cell>
          <cell r="M84" t="str">
            <v xml:space="preserve">Julio - Septiembre     </v>
          </cell>
          <cell r="N84">
            <v>42668</v>
          </cell>
        </row>
        <row r="85">
          <cell r="A85" t="str">
            <v>210168001</v>
          </cell>
          <cell r="B85" t="str">
            <v>Bucaramanga</v>
          </cell>
          <cell r="C85" t="str">
            <v>68</v>
          </cell>
          <cell r="D85" t="str">
            <v>DEPARTAMENTO DE SANTANDER</v>
          </cell>
          <cell r="E85" t="str">
            <v>K28</v>
          </cell>
          <cell r="F85" t="str">
            <v>FUT_SERVICIO_DEUDA</v>
          </cell>
          <cell r="G85">
            <v>62</v>
          </cell>
          <cell r="H85" t="str">
            <v>GENERAL</v>
          </cell>
          <cell r="I85" t="str">
            <v>ENLINEA</v>
          </cell>
          <cell r="J85" t="str">
            <v xml:space="preserve">Aceptado                     </v>
          </cell>
          <cell r="K85">
            <v>2016</v>
          </cell>
          <cell r="L85">
            <v>10709</v>
          </cell>
          <cell r="M85" t="str">
            <v xml:space="preserve">Julio - Septiembre     </v>
          </cell>
          <cell r="N85">
            <v>42668</v>
          </cell>
        </row>
        <row r="86">
          <cell r="A86" t="str">
            <v>210168101</v>
          </cell>
          <cell r="B86" t="str">
            <v>Bolívar - Santander</v>
          </cell>
          <cell r="C86" t="str">
            <v>68</v>
          </cell>
          <cell r="D86" t="str">
            <v>DEPARTAMENTO DE SANTANDER</v>
          </cell>
          <cell r="E86" t="str">
            <v>K28</v>
          </cell>
          <cell r="F86" t="str">
            <v>FUT_SERVICIO_DEUDA</v>
          </cell>
          <cell r="G86">
            <v>62</v>
          </cell>
          <cell r="H86" t="str">
            <v>GENERAL</v>
          </cell>
          <cell r="I86" t="str">
            <v>ENLINEA</v>
          </cell>
          <cell r="J86" t="str">
            <v xml:space="preserve">Aceptado                     </v>
          </cell>
          <cell r="K86">
            <v>2016</v>
          </cell>
          <cell r="L86">
            <v>10709</v>
          </cell>
          <cell r="M86" t="str">
            <v xml:space="preserve">Julio - Septiembre     </v>
          </cell>
          <cell r="N86">
            <v>42670</v>
          </cell>
        </row>
        <row r="87">
          <cell r="A87" t="str">
            <v>210170001</v>
          </cell>
          <cell r="B87" t="str">
            <v>Sincelejo</v>
          </cell>
          <cell r="C87" t="str">
            <v>70</v>
          </cell>
          <cell r="D87" t="str">
            <v>DEPARTAMENTO DE SUCRE</v>
          </cell>
          <cell r="E87" t="str">
            <v>K28</v>
          </cell>
          <cell r="F87" t="str">
            <v>FUT_SERVICIO_DEUDA</v>
          </cell>
          <cell r="G87">
            <v>62</v>
          </cell>
          <cell r="H87" t="str">
            <v>GENERAL</v>
          </cell>
          <cell r="I87" t="str">
            <v>ENLINEA</v>
          </cell>
          <cell r="J87" t="str">
            <v xml:space="preserve">Aceptado                     </v>
          </cell>
          <cell r="K87">
            <v>2016</v>
          </cell>
          <cell r="L87">
            <v>10709</v>
          </cell>
          <cell r="M87" t="str">
            <v xml:space="preserve">Julio - Septiembre     </v>
          </cell>
          <cell r="N87">
            <v>42671</v>
          </cell>
        </row>
        <row r="88">
          <cell r="A88" t="str">
            <v>210173001</v>
          </cell>
          <cell r="B88" t="str">
            <v>Ibagué</v>
          </cell>
          <cell r="C88" t="str">
            <v>73</v>
          </cell>
          <cell r="D88" t="str">
            <v>DEPARTAMENTO DE TOLIMA</v>
          </cell>
          <cell r="E88" t="str">
            <v>K28</v>
          </cell>
          <cell r="F88" t="str">
            <v>FUT_SERVICIO_DEUDA</v>
          </cell>
          <cell r="G88">
            <v>62</v>
          </cell>
          <cell r="H88" t="str">
            <v>GENERAL</v>
          </cell>
          <cell r="I88" t="str">
            <v>ENLINEA</v>
          </cell>
          <cell r="J88" t="str">
            <v xml:space="preserve">Aceptado                     </v>
          </cell>
          <cell r="K88">
            <v>2016</v>
          </cell>
          <cell r="L88">
            <v>10709</v>
          </cell>
          <cell r="M88" t="str">
            <v xml:space="preserve">Julio - Septiembre     </v>
          </cell>
          <cell r="N88">
            <v>42663</v>
          </cell>
        </row>
        <row r="89">
          <cell r="A89" t="str">
            <v>210176001</v>
          </cell>
          <cell r="B89" t="str">
            <v>Santiago de Cali</v>
          </cell>
          <cell r="C89" t="str">
            <v>76</v>
          </cell>
          <cell r="D89" t="str">
            <v>DEPARTAMENTO DE VALLE DEL CAUCA</v>
          </cell>
          <cell r="E89" t="str">
            <v>K28</v>
          </cell>
          <cell r="F89" t="str">
            <v>FUT_SERVICIO_DEUDA</v>
          </cell>
          <cell r="G89">
            <v>62</v>
          </cell>
          <cell r="H89" t="str">
            <v>GENERAL</v>
          </cell>
          <cell r="I89" t="str">
            <v>ENLINEA</v>
          </cell>
          <cell r="J89" t="str">
            <v xml:space="preserve">Aceptado                     </v>
          </cell>
          <cell r="K89">
            <v>2016</v>
          </cell>
          <cell r="L89">
            <v>10709</v>
          </cell>
          <cell r="M89" t="str">
            <v xml:space="preserve">Julio - Septiembre     </v>
          </cell>
          <cell r="N89">
            <v>42657</v>
          </cell>
        </row>
        <row r="90">
          <cell r="A90" t="str">
            <v>210181001</v>
          </cell>
          <cell r="B90" t="str">
            <v>Arauca</v>
          </cell>
          <cell r="C90" t="str">
            <v>81</v>
          </cell>
          <cell r="D90" t="str">
            <v>DEPARTAMENTO DE ARAUCA</v>
          </cell>
          <cell r="E90" t="str">
            <v>K28</v>
          </cell>
          <cell r="F90" t="str">
            <v>FUT_SERVICIO_DEUDA</v>
          </cell>
          <cell r="G90">
            <v>62</v>
          </cell>
          <cell r="H90" t="str">
            <v>GENERAL</v>
          </cell>
          <cell r="I90" t="str">
            <v>ENLINEA</v>
          </cell>
          <cell r="J90" t="str">
            <v xml:space="preserve">Aceptado                     </v>
          </cell>
          <cell r="K90">
            <v>2016</v>
          </cell>
          <cell r="L90">
            <v>10709</v>
          </cell>
          <cell r="M90" t="str">
            <v xml:space="preserve">Julio - Septiembre     </v>
          </cell>
          <cell r="N90">
            <v>42673</v>
          </cell>
        </row>
        <row r="91">
          <cell r="A91" t="str">
            <v>210185001</v>
          </cell>
          <cell r="B91" t="str">
            <v>Yopal</v>
          </cell>
          <cell r="C91" t="str">
            <v>85</v>
          </cell>
          <cell r="D91" t="str">
            <v>DEPARTAMENTO DE CASANARE</v>
          </cell>
          <cell r="E91" t="str">
            <v>K28</v>
          </cell>
          <cell r="F91" t="str">
            <v>FUT_SERVICIO_DEUDA</v>
          </cell>
          <cell r="G91">
            <v>62</v>
          </cell>
          <cell r="H91" t="str">
            <v>GENERAL</v>
          </cell>
          <cell r="I91" t="str">
            <v>ENLINEA</v>
          </cell>
          <cell r="J91" t="str">
            <v xml:space="preserve">Aceptado                     </v>
          </cell>
          <cell r="K91">
            <v>2016</v>
          </cell>
          <cell r="L91">
            <v>10709</v>
          </cell>
          <cell r="M91" t="str">
            <v xml:space="preserve">Julio - Septiembre     </v>
          </cell>
          <cell r="N91">
            <v>42661</v>
          </cell>
        </row>
        <row r="92">
          <cell r="A92" t="str">
            <v>210186001</v>
          </cell>
          <cell r="B92" t="str">
            <v>San Miguel de Mocoa</v>
          </cell>
          <cell r="C92" t="str">
            <v>86</v>
          </cell>
          <cell r="D92" t="str">
            <v>DEPARTAMENTO DE PUTUMAYO</v>
          </cell>
          <cell r="E92" t="str">
            <v>K28</v>
          </cell>
          <cell r="F92" t="str">
            <v>FUT_SERVICIO_DEUDA</v>
          </cell>
          <cell r="G92">
            <v>62</v>
          </cell>
          <cell r="H92" t="str">
            <v>GENERAL</v>
          </cell>
          <cell r="I92" t="str">
            <v>ENLINEA</v>
          </cell>
          <cell r="J92" t="str">
            <v xml:space="preserve">Aceptado                     </v>
          </cell>
          <cell r="K92">
            <v>2016</v>
          </cell>
          <cell r="L92">
            <v>10709</v>
          </cell>
          <cell r="M92" t="str">
            <v xml:space="preserve">Julio - Septiembre     </v>
          </cell>
          <cell r="N92">
            <v>42674</v>
          </cell>
        </row>
        <row r="93">
          <cell r="A93" t="str">
            <v>210191001</v>
          </cell>
          <cell r="B93" t="str">
            <v>Leticia</v>
          </cell>
          <cell r="C93" t="str">
            <v>91</v>
          </cell>
          <cell r="D93" t="str">
            <v>DEPARTAMENTO DE AMAZONAS</v>
          </cell>
          <cell r="E93" t="str">
            <v>K28</v>
          </cell>
          <cell r="F93" t="str">
            <v>FUT_SERVICIO_DEUDA</v>
          </cell>
          <cell r="G93">
            <v>62</v>
          </cell>
          <cell r="H93" t="str">
            <v>GENERAL</v>
          </cell>
          <cell r="I93" t="str">
            <v>ENLINEA</v>
          </cell>
          <cell r="J93" t="str">
            <v xml:space="preserve">Aceptado                     </v>
          </cell>
          <cell r="K93">
            <v>2016</v>
          </cell>
          <cell r="L93">
            <v>10709</v>
          </cell>
          <cell r="M93" t="str">
            <v xml:space="preserve">Julio - Septiembre     </v>
          </cell>
          <cell r="N93">
            <v>42672</v>
          </cell>
        </row>
        <row r="94">
          <cell r="A94" t="str">
            <v>210194001</v>
          </cell>
          <cell r="B94" t="str">
            <v>Puerto Inírida</v>
          </cell>
          <cell r="C94" t="str">
            <v>94</v>
          </cell>
          <cell r="D94" t="str">
            <v>DEPARTAMENTO DE GUAINIA</v>
          </cell>
          <cell r="E94" t="str">
            <v>K28</v>
          </cell>
          <cell r="F94" t="str">
            <v>FUT_SERVICIO_DEUDA</v>
          </cell>
          <cell r="G94">
            <v>62</v>
          </cell>
          <cell r="H94" t="str">
            <v>GENERAL</v>
          </cell>
          <cell r="I94" t="str">
            <v>ENLINEA</v>
          </cell>
          <cell r="J94" t="str">
            <v xml:space="preserve">Aceptado                     </v>
          </cell>
          <cell r="K94">
            <v>2016</v>
          </cell>
          <cell r="L94">
            <v>10709</v>
          </cell>
          <cell r="M94" t="str">
            <v xml:space="preserve">Julio - Septiembre     </v>
          </cell>
          <cell r="N94">
            <v>42672</v>
          </cell>
        </row>
        <row r="95">
          <cell r="A95" t="str">
            <v>210195001</v>
          </cell>
          <cell r="B95" t="str">
            <v>San José del Guaviare</v>
          </cell>
          <cell r="C95" t="str">
            <v>95</v>
          </cell>
          <cell r="D95" t="str">
            <v>DEPARTAMENTO DE GUAVIARE</v>
          </cell>
          <cell r="E95" t="str">
            <v>K28</v>
          </cell>
          <cell r="F95" t="str">
            <v>FUT_SERVICIO_DEUDA</v>
          </cell>
          <cell r="G95">
            <v>62</v>
          </cell>
          <cell r="H95" t="str">
            <v>GENERAL</v>
          </cell>
          <cell r="I95" t="str">
            <v>ENLINEA</v>
          </cell>
          <cell r="J95" t="str">
            <v xml:space="preserve">Aceptado                     </v>
          </cell>
          <cell r="K95">
            <v>2016</v>
          </cell>
          <cell r="L95">
            <v>10709</v>
          </cell>
          <cell r="M95" t="str">
            <v xml:space="preserve">Julio - Septiembre     </v>
          </cell>
          <cell r="N95">
            <v>42658</v>
          </cell>
        </row>
        <row r="96">
          <cell r="A96" t="str">
            <v>210197001</v>
          </cell>
          <cell r="B96" t="str">
            <v>Mitú</v>
          </cell>
          <cell r="C96" t="str">
            <v>97</v>
          </cell>
          <cell r="D96" t="str">
            <v>DEPARTAMENTO DE VAUPES</v>
          </cell>
          <cell r="E96" t="str">
            <v>K28</v>
          </cell>
          <cell r="F96" t="str">
            <v>FUT_SERVICIO_DEUDA</v>
          </cell>
          <cell r="G96">
            <v>62</v>
          </cell>
          <cell r="H96" t="str">
            <v>GENERAL</v>
          </cell>
          <cell r="I96" t="str">
            <v>ENLINEA</v>
          </cell>
          <cell r="J96" t="str">
            <v xml:space="preserve">Aceptado                     </v>
          </cell>
          <cell r="K96">
            <v>2016</v>
          </cell>
          <cell r="L96">
            <v>10709</v>
          </cell>
          <cell r="M96" t="str">
            <v xml:space="preserve">Julio - Septiembre     </v>
          </cell>
          <cell r="N96">
            <v>42674</v>
          </cell>
        </row>
        <row r="97">
          <cell r="A97" t="str">
            <v>210199001</v>
          </cell>
          <cell r="B97" t="str">
            <v>Puerto Carreño</v>
          </cell>
          <cell r="C97" t="str">
            <v>99</v>
          </cell>
          <cell r="D97" t="str">
            <v>DEPARTAMENTO DE VICHADA</v>
          </cell>
          <cell r="E97" t="str">
            <v>K28</v>
          </cell>
          <cell r="F97" t="str">
            <v>FUT_SERVICIO_DEUDA</v>
          </cell>
          <cell r="G97">
            <v>62</v>
          </cell>
          <cell r="H97" t="str">
            <v>GENERAL</v>
          </cell>
          <cell r="I97" t="str">
            <v>ENLINEA</v>
          </cell>
          <cell r="J97" t="str">
            <v xml:space="preserve">Aceptado                     </v>
          </cell>
          <cell r="K97">
            <v>2016</v>
          </cell>
          <cell r="L97">
            <v>10709</v>
          </cell>
          <cell r="M97" t="str">
            <v xml:space="preserve">Julio - Septiembre     </v>
          </cell>
          <cell r="N97">
            <v>42674</v>
          </cell>
        </row>
        <row r="98">
          <cell r="A98" t="str">
            <v>210205002</v>
          </cell>
          <cell r="B98" t="str">
            <v>Abejorral</v>
          </cell>
          <cell r="C98" t="str">
            <v>05</v>
          </cell>
          <cell r="D98" t="str">
            <v>DEPARTAMENTO DE ANTIOQUIA</v>
          </cell>
          <cell r="E98" t="str">
            <v>K28</v>
          </cell>
          <cell r="F98" t="str">
            <v>FUT_SERVICIO_DEUDA</v>
          </cell>
          <cell r="G98">
            <v>62</v>
          </cell>
          <cell r="H98" t="str">
            <v>GENERAL</v>
          </cell>
          <cell r="I98" t="str">
            <v>ENLINEA</v>
          </cell>
          <cell r="J98" t="str">
            <v xml:space="preserve">Aceptado                     </v>
          </cell>
          <cell r="K98">
            <v>2016</v>
          </cell>
          <cell r="L98">
            <v>10709</v>
          </cell>
          <cell r="M98" t="str">
            <v xml:space="preserve">Julio - Septiembre     </v>
          </cell>
          <cell r="N98">
            <v>42668</v>
          </cell>
        </row>
        <row r="99">
          <cell r="A99" t="str">
            <v>210225402</v>
          </cell>
          <cell r="B99" t="str">
            <v>La Vega - Cundinamarca</v>
          </cell>
          <cell r="C99" t="str">
            <v>25</v>
          </cell>
          <cell r="D99" t="str">
            <v>DEPARTAMENTO DE CUNDINAMARCA</v>
          </cell>
          <cell r="E99" t="str">
            <v>K28</v>
          </cell>
          <cell r="F99" t="str">
            <v>FUT_SERVICIO_DEUDA</v>
          </cell>
          <cell r="G99">
            <v>62</v>
          </cell>
          <cell r="H99" t="str">
            <v>GENERAL</v>
          </cell>
          <cell r="I99" t="str">
            <v>ENLINEA</v>
          </cell>
          <cell r="J99" t="str">
            <v xml:space="preserve">Aceptado                     </v>
          </cell>
          <cell r="K99">
            <v>2016</v>
          </cell>
          <cell r="L99">
            <v>10709</v>
          </cell>
          <cell r="M99" t="str">
            <v xml:space="preserve">Julio - Septiembre     </v>
          </cell>
          <cell r="N99">
            <v>42667</v>
          </cell>
        </row>
        <row r="100">
          <cell r="A100" t="str">
            <v>210263302</v>
          </cell>
          <cell r="B100" t="str">
            <v>Génova</v>
          </cell>
          <cell r="C100" t="str">
            <v>63</v>
          </cell>
          <cell r="D100" t="str">
            <v>DEPARTAMENTO DE QUINDIO</v>
          </cell>
          <cell r="E100" t="str">
            <v>K28</v>
          </cell>
          <cell r="F100" t="str">
            <v>FUT_SERVICIO_DEUDA</v>
          </cell>
          <cell r="G100">
            <v>62</v>
          </cell>
          <cell r="H100" t="str">
            <v>GENERAL</v>
          </cell>
          <cell r="I100" t="str">
            <v>ENLINEA</v>
          </cell>
          <cell r="J100" t="str">
            <v xml:space="preserve">Aceptado                     </v>
          </cell>
          <cell r="K100">
            <v>2016</v>
          </cell>
          <cell r="L100">
            <v>10709</v>
          </cell>
          <cell r="M100" t="str">
            <v xml:space="preserve">Julio - Septiembre     </v>
          </cell>
          <cell r="N100">
            <v>42674</v>
          </cell>
        </row>
        <row r="101">
          <cell r="A101" t="str">
            <v>210268502</v>
          </cell>
          <cell r="B101" t="str">
            <v>Onzaga</v>
          </cell>
          <cell r="C101" t="str">
            <v>68</v>
          </cell>
          <cell r="D101" t="str">
            <v>DEPARTAMENTO DE SANTANDER</v>
          </cell>
          <cell r="E101" t="str">
            <v>K28</v>
          </cell>
          <cell r="F101" t="str">
            <v>FUT_SERVICIO_DEUDA</v>
          </cell>
          <cell r="G101">
            <v>62</v>
          </cell>
          <cell r="H101" t="str">
            <v>GENERAL</v>
          </cell>
          <cell r="I101" t="str">
            <v>ENLINEA</v>
          </cell>
          <cell r="J101" t="str">
            <v xml:space="preserve">Aceptado                     </v>
          </cell>
          <cell r="K101">
            <v>2016</v>
          </cell>
          <cell r="L101">
            <v>10709</v>
          </cell>
          <cell r="M101" t="str">
            <v xml:space="preserve">Julio - Septiembre     </v>
          </cell>
          <cell r="N101">
            <v>42665</v>
          </cell>
        </row>
        <row r="102">
          <cell r="A102" t="str">
            <v>210270702</v>
          </cell>
          <cell r="B102" t="str">
            <v>San Juan de Betulia</v>
          </cell>
          <cell r="C102" t="str">
            <v>70</v>
          </cell>
          <cell r="D102" t="str">
            <v>DEPARTAMENTO DE SUCRE</v>
          </cell>
          <cell r="E102" t="str">
            <v>K28</v>
          </cell>
          <cell r="F102" t="str">
            <v>FUT_SERVICIO_DEUDA</v>
          </cell>
          <cell r="G102">
            <v>62</v>
          </cell>
          <cell r="H102" t="str">
            <v>GENERAL</v>
          </cell>
          <cell r="I102" t="str">
            <v>ENLINEA</v>
          </cell>
          <cell r="J102" t="str">
            <v xml:space="preserve">Aceptado                     </v>
          </cell>
          <cell r="K102">
            <v>2016</v>
          </cell>
          <cell r="L102">
            <v>10709</v>
          </cell>
          <cell r="M102" t="str">
            <v xml:space="preserve">Julio - Septiembre     </v>
          </cell>
          <cell r="N102">
            <v>42671</v>
          </cell>
        </row>
        <row r="103">
          <cell r="A103" t="str">
            <v>210315403</v>
          </cell>
          <cell r="B103" t="str">
            <v>La Uvita</v>
          </cell>
          <cell r="C103" t="str">
            <v>15</v>
          </cell>
          <cell r="D103" t="str">
            <v>DEPARTAMENTO DE BOYACA</v>
          </cell>
          <cell r="E103" t="str">
            <v>K28</v>
          </cell>
          <cell r="F103" t="str">
            <v>FUT_SERVICIO_DEUDA</v>
          </cell>
          <cell r="G103">
            <v>62</v>
          </cell>
          <cell r="H103" t="str">
            <v>GENERAL</v>
          </cell>
          <cell r="I103" t="str">
            <v>ENLINEA</v>
          </cell>
          <cell r="J103" t="str">
            <v xml:space="preserve">Aceptado                     </v>
          </cell>
          <cell r="K103">
            <v>2016</v>
          </cell>
          <cell r="L103">
            <v>10709</v>
          </cell>
          <cell r="M103" t="str">
            <v xml:space="preserve">Julio - Septiembre     </v>
          </cell>
          <cell r="N103">
            <v>42655</v>
          </cell>
        </row>
        <row r="104">
          <cell r="A104" t="str">
            <v>210341503</v>
          </cell>
          <cell r="B104" t="str">
            <v>Oporapa</v>
          </cell>
          <cell r="C104" t="str">
            <v>41</v>
          </cell>
          <cell r="D104" t="str">
            <v>DEPARTAMENTO DE HUILA</v>
          </cell>
          <cell r="E104" t="str">
            <v>K28</v>
          </cell>
          <cell r="F104" t="str">
            <v>FUT_SERVICIO_DEUDA</v>
          </cell>
          <cell r="G104">
            <v>62</v>
          </cell>
          <cell r="H104" t="str">
            <v>GENERAL</v>
          </cell>
          <cell r="I104" t="str">
            <v>ENLINEA</v>
          </cell>
          <cell r="J104" t="str">
            <v xml:space="preserve">Aceptado                     </v>
          </cell>
          <cell r="K104">
            <v>2016</v>
          </cell>
          <cell r="L104">
            <v>10709</v>
          </cell>
          <cell r="M104" t="str">
            <v xml:space="preserve">Julio - Septiembre     </v>
          </cell>
          <cell r="N104">
            <v>42673</v>
          </cell>
        </row>
        <row r="105">
          <cell r="A105" t="str">
            <v>210347703</v>
          </cell>
          <cell r="B105" t="str">
            <v>San Zenón</v>
          </cell>
          <cell r="C105" t="str">
            <v>47</v>
          </cell>
          <cell r="D105" t="str">
            <v>DEPARTAMENTO DE MAGDALENA</v>
          </cell>
          <cell r="E105" t="str">
            <v>K28</v>
          </cell>
          <cell r="F105" t="str">
            <v>FUT_SERVICIO_DEUDA</v>
          </cell>
          <cell r="G105">
            <v>62</v>
          </cell>
          <cell r="H105" t="str">
            <v>GENERAL</v>
          </cell>
          <cell r="I105" t="str">
            <v>ENLINEA</v>
          </cell>
          <cell r="J105" t="str">
            <v xml:space="preserve">Aceptado                     </v>
          </cell>
          <cell r="K105">
            <v>2016</v>
          </cell>
          <cell r="L105">
            <v>10709</v>
          </cell>
          <cell r="M105" t="str">
            <v xml:space="preserve">Julio - Septiembre     </v>
          </cell>
          <cell r="N105">
            <v>42672</v>
          </cell>
        </row>
        <row r="106">
          <cell r="A106" t="str">
            <v>210352203</v>
          </cell>
          <cell r="B106" t="str">
            <v>Colón (Génova) - Nariño</v>
          </cell>
          <cell r="C106" t="str">
            <v>52</v>
          </cell>
          <cell r="D106" t="str">
            <v>DEPARTAMENTO DE NARIÑO</v>
          </cell>
          <cell r="E106" t="str">
            <v>K28</v>
          </cell>
          <cell r="F106" t="str">
            <v>FUT_SERVICIO_DEUDA</v>
          </cell>
          <cell r="G106">
            <v>62</v>
          </cell>
          <cell r="H106" t="str">
            <v>GENERAL</v>
          </cell>
          <cell r="I106" t="str">
            <v>ENLINEA</v>
          </cell>
          <cell r="J106" t="str">
            <v xml:space="preserve">Aceptado                     </v>
          </cell>
          <cell r="K106">
            <v>2016</v>
          </cell>
          <cell r="L106">
            <v>10709</v>
          </cell>
          <cell r="M106" t="str">
            <v xml:space="preserve">Julio - Septiembre     </v>
          </cell>
          <cell r="N106">
            <v>42670</v>
          </cell>
        </row>
        <row r="107">
          <cell r="A107" t="str">
            <v>210354003</v>
          </cell>
          <cell r="B107" t="str">
            <v>Ábrego</v>
          </cell>
          <cell r="C107" t="str">
            <v>54</v>
          </cell>
          <cell r="D107" t="str">
            <v>DEPARTAMENTO DE NORTE DE SANTANDER</v>
          </cell>
          <cell r="E107" t="str">
            <v>K28</v>
          </cell>
          <cell r="F107" t="str">
            <v>FUT_SERVICIO_DEUDA</v>
          </cell>
          <cell r="G107">
            <v>62</v>
          </cell>
          <cell r="H107" t="str">
            <v>GENERAL</v>
          </cell>
          <cell r="I107" t="str">
            <v>ENLINEA</v>
          </cell>
          <cell r="J107" t="str">
            <v xml:space="preserve">Aceptado                     </v>
          </cell>
          <cell r="K107">
            <v>2016</v>
          </cell>
          <cell r="L107">
            <v>10709</v>
          </cell>
          <cell r="M107" t="str">
            <v xml:space="preserve">Julio - Septiembre     </v>
          </cell>
          <cell r="N107">
            <v>42674</v>
          </cell>
        </row>
        <row r="108">
          <cell r="A108" t="str">
            <v>210376403</v>
          </cell>
          <cell r="B108" t="str">
            <v>La Victoria - Valle del Cauca</v>
          </cell>
          <cell r="C108" t="str">
            <v>76</v>
          </cell>
          <cell r="D108" t="str">
            <v>DEPARTAMENTO DE VALLE DEL CAUCA</v>
          </cell>
          <cell r="E108" t="str">
            <v>K28</v>
          </cell>
          <cell r="F108" t="str">
            <v>FUT_SERVICIO_DEUDA</v>
          </cell>
          <cell r="G108">
            <v>62</v>
          </cell>
          <cell r="H108" t="str">
            <v>GENERAL</v>
          </cell>
          <cell r="I108" t="str">
            <v>ENLINEA</v>
          </cell>
          <cell r="J108" t="str">
            <v xml:space="preserve">Aceptado                     </v>
          </cell>
          <cell r="K108">
            <v>2016</v>
          </cell>
          <cell r="L108">
            <v>10709</v>
          </cell>
          <cell r="M108" t="str">
            <v xml:space="preserve">Julio - Septiembre     </v>
          </cell>
          <cell r="N108">
            <v>42664</v>
          </cell>
        </row>
        <row r="109">
          <cell r="A109" t="str">
            <v>210405004</v>
          </cell>
          <cell r="B109" t="str">
            <v>Abriaquí</v>
          </cell>
          <cell r="C109" t="str">
            <v>05</v>
          </cell>
          <cell r="D109" t="str">
            <v>DEPARTAMENTO DE ANTIOQUIA</v>
          </cell>
          <cell r="E109" t="str">
            <v>K28</v>
          </cell>
          <cell r="F109" t="str">
            <v>FUT_SERVICIO_DEUDA</v>
          </cell>
          <cell r="G109">
            <v>62</v>
          </cell>
          <cell r="H109" t="str">
            <v>GENERAL</v>
          </cell>
          <cell r="I109" t="str">
            <v>ENLINEA</v>
          </cell>
          <cell r="J109" t="str">
            <v xml:space="preserve">Aceptado                     </v>
          </cell>
          <cell r="K109">
            <v>2016</v>
          </cell>
          <cell r="L109">
            <v>10709</v>
          </cell>
          <cell r="M109" t="str">
            <v xml:space="preserve">Julio - Septiembre     </v>
          </cell>
          <cell r="N109">
            <v>42672</v>
          </cell>
        </row>
        <row r="110">
          <cell r="A110" t="str">
            <v>210405604</v>
          </cell>
          <cell r="B110" t="str">
            <v>Remedios</v>
          </cell>
          <cell r="C110" t="str">
            <v>05</v>
          </cell>
          <cell r="D110" t="str">
            <v>DEPARTAMENTO DE ANTIOQUIA</v>
          </cell>
          <cell r="E110" t="str">
            <v>K28</v>
          </cell>
          <cell r="F110" t="str">
            <v>FUT_SERVICIO_DEUDA</v>
          </cell>
          <cell r="G110">
            <v>62</v>
          </cell>
          <cell r="H110" t="str">
            <v>GENERAL</v>
          </cell>
          <cell r="I110" t="str">
            <v>ENLINEA</v>
          </cell>
          <cell r="J110" t="str">
            <v xml:space="preserve">Aceptado                     </v>
          </cell>
          <cell r="K110">
            <v>2016</v>
          </cell>
          <cell r="L110">
            <v>10709</v>
          </cell>
          <cell r="M110" t="str">
            <v xml:space="preserve">Julio - Septiembre     </v>
          </cell>
          <cell r="N110">
            <v>42662</v>
          </cell>
        </row>
        <row r="111">
          <cell r="A111" t="str">
            <v>210415104</v>
          </cell>
          <cell r="B111" t="str">
            <v>Boyacá</v>
          </cell>
          <cell r="C111" t="str">
            <v>15</v>
          </cell>
          <cell r="D111" t="str">
            <v>DEPARTAMENTO DE BOYACA</v>
          </cell>
          <cell r="E111" t="str">
            <v>K28</v>
          </cell>
          <cell r="F111" t="str">
            <v>FUT_SERVICIO_DEUDA</v>
          </cell>
          <cell r="G111">
            <v>62</v>
          </cell>
          <cell r="H111" t="str">
            <v>GENERAL</v>
          </cell>
          <cell r="I111" t="str">
            <v>ENLINEA</v>
          </cell>
          <cell r="J111" t="str">
            <v xml:space="preserve">Aceptado                     </v>
          </cell>
          <cell r="K111">
            <v>2016</v>
          </cell>
          <cell r="L111">
            <v>10709</v>
          </cell>
          <cell r="M111" t="str">
            <v xml:space="preserve">Julio - Septiembre     </v>
          </cell>
          <cell r="N111">
            <v>42671</v>
          </cell>
        </row>
        <row r="112">
          <cell r="A112" t="str">
            <v>210415204</v>
          </cell>
          <cell r="B112" t="str">
            <v>Cómbita</v>
          </cell>
          <cell r="C112" t="str">
            <v>15</v>
          </cell>
          <cell r="D112" t="str">
            <v>DEPARTAMENTO DE BOYACA</v>
          </cell>
          <cell r="E112" t="str">
            <v>K28</v>
          </cell>
          <cell r="F112" t="str">
            <v>FUT_SERVICIO_DEUDA</v>
          </cell>
          <cell r="G112">
            <v>62</v>
          </cell>
          <cell r="H112" t="str">
            <v>GENERAL</v>
          </cell>
          <cell r="I112" t="str">
            <v>ENLINEA</v>
          </cell>
          <cell r="J112" t="str">
            <v xml:space="preserve">Aceptado                     </v>
          </cell>
          <cell r="K112">
            <v>2016</v>
          </cell>
          <cell r="L112">
            <v>10709</v>
          </cell>
          <cell r="M112" t="str">
            <v xml:space="preserve">Julio - Septiembre     </v>
          </cell>
          <cell r="N112">
            <v>42667</v>
          </cell>
        </row>
        <row r="113">
          <cell r="A113" t="str">
            <v>210415804</v>
          </cell>
          <cell r="B113" t="str">
            <v>Tibaná</v>
          </cell>
          <cell r="C113" t="str">
            <v>15</v>
          </cell>
          <cell r="D113" t="str">
            <v>DEPARTAMENTO DE BOYACA</v>
          </cell>
          <cell r="E113" t="str">
            <v>K28</v>
          </cell>
          <cell r="F113" t="str">
            <v>FUT_SERVICIO_DEUDA</v>
          </cell>
          <cell r="G113">
            <v>62</v>
          </cell>
          <cell r="H113" t="str">
            <v>GENERAL</v>
          </cell>
          <cell r="I113" t="str">
            <v>ENLINEA</v>
          </cell>
          <cell r="J113" t="str">
            <v xml:space="preserve">Aceptado                     </v>
          </cell>
          <cell r="K113">
            <v>2016</v>
          </cell>
          <cell r="L113">
            <v>10709</v>
          </cell>
          <cell r="M113" t="str">
            <v xml:space="preserve">Julio - Septiembre     </v>
          </cell>
          <cell r="N113">
            <v>42674</v>
          </cell>
        </row>
        <row r="114">
          <cell r="A114" t="str">
            <v>210470204</v>
          </cell>
          <cell r="B114" t="str">
            <v>Colosó (Ricaurte)</v>
          </cell>
          <cell r="C114" t="str">
            <v>70</v>
          </cell>
          <cell r="D114" t="str">
            <v>DEPARTAMENTO DE SUCRE</v>
          </cell>
          <cell r="E114" t="str">
            <v>K28</v>
          </cell>
          <cell r="F114" t="str">
            <v>FUT_SERVICIO_DEUDA</v>
          </cell>
          <cell r="G114">
            <v>62</v>
          </cell>
          <cell r="H114" t="str">
            <v>GENERAL</v>
          </cell>
          <cell r="I114" t="str">
            <v>ENLINEA</v>
          </cell>
          <cell r="J114" t="str">
            <v xml:space="preserve">Aceptado                     </v>
          </cell>
          <cell r="K114">
            <v>2016</v>
          </cell>
          <cell r="L114">
            <v>10709</v>
          </cell>
          <cell r="M114" t="str">
            <v xml:space="preserve">Julio - Septiembre     </v>
          </cell>
          <cell r="N114">
            <v>42674</v>
          </cell>
        </row>
        <row r="115">
          <cell r="A115" t="str">
            <v>210473504</v>
          </cell>
          <cell r="B115" t="str">
            <v>Ortega</v>
          </cell>
          <cell r="C115" t="str">
            <v>73</v>
          </cell>
          <cell r="D115" t="str">
            <v>DEPARTAMENTO DE TOLIMA</v>
          </cell>
          <cell r="E115" t="str">
            <v>K28</v>
          </cell>
          <cell r="F115" t="str">
            <v>FUT_SERVICIO_DEUDA</v>
          </cell>
          <cell r="G115">
            <v>62</v>
          </cell>
          <cell r="H115" t="str">
            <v>GENERAL</v>
          </cell>
          <cell r="I115" t="str">
            <v>ENLINEA</v>
          </cell>
          <cell r="J115" t="str">
            <v xml:space="preserve">Aceptado                     </v>
          </cell>
          <cell r="K115">
            <v>2016</v>
          </cell>
          <cell r="L115">
            <v>10709</v>
          </cell>
          <cell r="M115" t="str">
            <v xml:space="preserve">Julio - Septiembre     </v>
          </cell>
          <cell r="N115">
            <v>42671</v>
          </cell>
        </row>
        <row r="116">
          <cell r="A116" t="str">
            <v>210518205</v>
          </cell>
          <cell r="B116" t="str">
            <v>Curillo</v>
          </cell>
          <cell r="C116" t="str">
            <v>18</v>
          </cell>
          <cell r="D116" t="str">
            <v>DEPARTAMENTO DE CAQUETA</v>
          </cell>
          <cell r="E116" t="str">
            <v>K28</v>
          </cell>
          <cell r="F116" t="str">
            <v>FUT_SERVICIO_DEUDA</v>
          </cell>
          <cell r="G116">
            <v>62</v>
          </cell>
          <cell r="H116" t="str">
            <v>GENERAL</v>
          </cell>
          <cell r="I116" t="str">
            <v>ENLINEA</v>
          </cell>
          <cell r="J116" t="str">
            <v xml:space="preserve">Aceptado                     </v>
          </cell>
          <cell r="K116">
            <v>2016</v>
          </cell>
          <cell r="L116">
            <v>10709</v>
          </cell>
          <cell r="M116" t="str">
            <v xml:space="preserve">Julio - Septiembre     </v>
          </cell>
          <cell r="N116">
            <v>42667</v>
          </cell>
        </row>
        <row r="117">
          <cell r="A117" t="str">
            <v>210525805</v>
          </cell>
          <cell r="B117" t="str">
            <v>Tibacuy</v>
          </cell>
          <cell r="C117" t="str">
            <v>25</v>
          </cell>
          <cell r="D117" t="str">
            <v>DEPARTAMENTO DE CUNDINAMARCA</v>
          </cell>
          <cell r="E117" t="str">
            <v>K28</v>
          </cell>
          <cell r="F117" t="str">
            <v>FUT_SERVICIO_DEUDA</v>
          </cell>
          <cell r="G117">
            <v>62</v>
          </cell>
          <cell r="H117" t="str">
            <v>GENERAL</v>
          </cell>
          <cell r="I117" t="str">
            <v>ENLINEA</v>
          </cell>
          <cell r="J117" t="str">
            <v xml:space="preserve">Aceptado                     </v>
          </cell>
          <cell r="K117">
            <v>2016</v>
          </cell>
          <cell r="L117">
            <v>10709</v>
          </cell>
          <cell r="M117" t="str">
            <v xml:space="preserve">Julio - Septiembre     </v>
          </cell>
          <cell r="N117">
            <v>42674</v>
          </cell>
        </row>
        <row r="118">
          <cell r="A118" t="str">
            <v>210527205</v>
          </cell>
          <cell r="B118" t="str">
            <v>Condoto</v>
          </cell>
          <cell r="C118" t="str">
            <v>27</v>
          </cell>
          <cell r="D118" t="str">
            <v>DEPARTAMENTO DE CHOCO</v>
          </cell>
          <cell r="E118" t="str">
            <v>K28</v>
          </cell>
          <cell r="F118" t="str">
            <v>FUT_SERVICIO_DEUDA</v>
          </cell>
          <cell r="G118">
            <v>62</v>
          </cell>
          <cell r="H118" t="str">
            <v>GENERAL</v>
          </cell>
          <cell r="I118" t="str">
            <v>ENLINEA</v>
          </cell>
          <cell r="J118" t="str">
            <v xml:space="preserve">Aceptado                     </v>
          </cell>
          <cell r="K118">
            <v>2016</v>
          </cell>
          <cell r="L118">
            <v>10709</v>
          </cell>
          <cell r="M118" t="str">
            <v xml:space="preserve">Julio - Septiembre     </v>
          </cell>
          <cell r="N118">
            <v>42662</v>
          </cell>
        </row>
        <row r="119">
          <cell r="A119" t="str">
            <v>210547205</v>
          </cell>
          <cell r="B119" t="str">
            <v>Concordia - Magdalena</v>
          </cell>
          <cell r="C119" t="str">
            <v>47</v>
          </cell>
          <cell r="D119" t="str">
            <v>DEPARTAMENTO DE MAGDALENA</v>
          </cell>
          <cell r="E119" t="str">
            <v>K28</v>
          </cell>
          <cell r="F119" t="str">
            <v>FUT_SERVICIO_DEUDA</v>
          </cell>
          <cell r="G119">
            <v>62</v>
          </cell>
          <cell r="H119" t="str">
            <v>GENERAL</v>
          </cell>
          <cell r="I119" t="str">
            <v>ENLINEA</v>
          </cell>
          <cell r="J119" t="str">
            <v xml:space="preserve">Aceptado                     </v>
          </cell>
          <cell r="K119">
            <v>2016</v>
          </cell>
          <cell r="L119">
            <v>10709</v>
          </cell>
          <cell r="M119" t="str">
            <v xml:space="preserve">Julio - Septiembre     </v>
          </cell>
          <cell r="N119">
            <v>42671</v>
          </cell>
        </row>
        <row r="120">
          <cell r="A120" t="str">
            <v>210547605</v>
          </cell>
          <cell r="B120" t="str">
            <v>Remolino</v>
          </cell>
          <cell r="C120" t="str">
            <v>47</v>
          </cell>
          <cell r="D120" t="str">
            <v>DEPARTAMENTO DE MAGDALENA</v>
          </cell>
          <cell r="E120" t="str">
            <v>K28</v>
          </cell>
          <cell r="F120" t="str">
            <v>FUT_SERVICIO_DEUDA</v>
          </cell>
          <cell r="G120">
            <v>62</v>
          </cell>
          <cell r="H120" t="str">
            <v>GENERAL</v>
          </cell>
          <cell r="I120" t="str">
            <v>ENLINEA</v>
          </cell>
          <cell r="J120" t="str">
            <v xml:space="preserve">Aceptado                     </v>
          </cell>
          <cell r="K120">
            <v>2016</v>
          </cell>
          <cell r="L120">
            <v>10709</v>
          </cell>
          <cell r="M120" t="str">
            <v xml:space="preserve">Julio - Septiembre     </v>
          </cell>
          <cell r="N120">
            <v>42673</v>
          </cell>
        </row>
        <row r="121">
          <cell r="A121" t="str">
            <v>210552405</v>
          </cell>
          <cell r="B121" t="str">
            <v>Leiva</v>
          </cell>
          <cell r="C121" t="str">
            <v>52</v>
          </cell>
          <cell r="D121" t="str">
            <v>DEPARTAMENTO DE NARIÑO</v>
          </cell>
          <cell r="E121" t="str">
            <v>K28</v>
          </cell>
          <cell r="F121" t="str">
            <v>FUT_SERVICIO_DEUDA</v>
          </cell>
          <cell r="G121">
            <v>62</v>
          </cell>
          <cell r="H121" t="str">
            <v>GENERAL</v>
          </cell>
          <cell r="I121" t="str">
            <v>ENLINEA</v>
          </cell>
          <cell r="J121" t="str">
            <v xml:space="preserve">Aceptado                     </v>
          </cell>
          <cell r="K121">
            <v>2016</v>
          </cell>
          <cell r="L121">
            <v>10709</v>
          </cell>
          <cell r="M121" t="str">
            <v xml:space="preserve">Julio - Septiembre     </v>
          </cell>
          <cell r="N121">
            <v>42663</v>
          </cell>
        </row>
        <row r="122">
          <cell r="A122" t="str">
            <v>210554405</v>
          </cell>
          <cell r="B122" t="str">
            <v>Los Patios</v>
          </cell>
          <cell r="C122" t="str">
            <v>54</v>
          </cell>
          <cell r="D122" t="str">
            <v>DEPARTAMENTO DE NORTE DE SANTANDER</v>
          </cell>
          <cell r="E122" t="str">
            <v>K28</v>
          </cell>
          <cell r="F122" t="str">
            <v>FUT_SERVICIO_DEUDA</v>
          </cell>
          <cell r="G122">
            <v>62</v>
          </cell>
          <cell r="H122" t="str">
            <v>GENERAL</v>
          </cell>
          <cell r="I122" t="str">
            <v>ENLINEA</v>
          </cell>
          <cell r="J122" t="str">
            <v xml:space="preserve">Aceptado                     </v>
          </cell>
          <cell r="K122">
            <v>2016</v>
          </cell>
          <cell r="L122">
            <v>10709</v>
          </cell>
          <cell r="M122" t="str">
            <v xml:space="preserve">Julio - Septiembre     </v>
          </cell>
          <cell r="N122">
            <v>42669</v>
          </cell>
        </row>
        <row r="123">
          <cell r="A123" t="str">
            <v>210568705</v>
          </cell>
          <cell r="B123" t="str">
            <v>Santa Bárbara - Santander</v>
          </cell>
          <cell r="C123" t="str">
            <v>68</v>
          </cell>
          <cell r="D123" t="str">
            <v>DEPARTAMENTO DE SANTANDER</v>
          </cell>
          <cell r="E123" t="str">
            <v>K28</v>
          </cell>
          <cell r="F123" t="str">
            <v>FUT_SERVICIO_DEUDA</v>
          </cell>
          <cell r="G123">
            <v>62</v>
          </cell>
          <cell r="H123" t="str">
            <v>GENERAL</v>
          </cell>
          <cell r="I123" t="str">
            <v>ENLINEA</v>
          </cell>
          <cell r="J123" t="str">
            <v xml:space="preserve">Aceptado                     </v>
          </cell>
          <cell r="K123">
            <v>2016</v>
          </cell>
          <cell r="L123">
            <v>10709</v>
          </cell>
          <cell r="M123" t="str">
            <v xml:space="preserve">Julio - Septiembre     </v>
          </cell>
          <cell r="N123">
            <v>42672</v>
          </cell>
        </row>
        <row r="124">
          <cell r="A124" t="str">
            <v>210605206</v>
          </cell>
          <cell r="B124" t="str">
            <v>Concepción - Antioquia</v>
          </cell>
          <cell r="C124" t="str">
            <v>05</v>
          </cell>
          <cell r="D124" t="str">
            <v>DEPARTAMENTO DE ANTIOQUIA</v>
          </cell>
          <cell r="E124" t="str">
            <v>K28</v>
          </cell>
          <cell r="F124" t="str">
            <v>FUT_SERVICIO_DEUDA</v>
          </cell>
          <cell r="G124">
            <v>62</v>
          </cell>
          <cell r="H124" t="str">
            <v>GENERAL</v>
          </cell>
          <cell r="I124" t="str">
            <v>ENLINEA</v>
          </cell>
          <cell r="J124" t="str">
            <v xml:space="preserve">Aceptado                     </v>
          </cell>
          <cell r="K124">
            <v>2016</v>
          </cell>
          <cell r="L124">
            <v>10709</v>
          </cell>
          <cell r="M124" t="str">
            <v xml:space="preserve">Julio - Septiembre     </v>
          </cell>
          <cell r="N124">
            <v>42657</v>
          </cell>
        </row>
        <row r="125">
          <cell r="A125" t="str">
            <v>210605306</v>
          </cell>
          <cell r="B125" t="str">
            <v>Giraldo</v>
          </cell>
          <cell r="C125" t="str">
            <v>05</v>
          </cell>
          <cell r="D125" t="str">
            <v>DEPARTAMENTO DE ANTIOQUIA</v>
          </cell>
          <cell r="E125" t="str">
            <v>K28</v>
          </cell>
          <cell r="F125" t="str">
            <v>FUT_SERVICIO_DEUDA</v>
          </cell>
          <cell r="G125">
            <v>62</v>
          </cell>
          <cell r="H125" t="str">
            <v>GENERAL</v>
          </cell>
          <cell r="I125" t="str">
            <v>ENLINEA</v>
          </cell>
          <cell r="J125" t="str">
            <v xml:space="preserve">Aceptado                     </v>
          </cell>
          <cell r="K125">
            <v>2016</v>
          </cell>
          <cell r="L125">
            <v>10709</v>
          </cell>
          <cell r="M125" t="str">
            <v xml:space="preserve">Julio - Septiembre     </v>
          </cell>
          <cell r="N125">
            <v>42673</v>
          </cell>
        </row>
        <row r="126">
          <cell r="A126" t="str">
            <v>210608606</v>
          </cell>
          <cell r="B126" t="str">
            <v>Repelón</v>
          </cell>
          <cell r="C126" t="str">
            <v>08</v>
          </cell>
          <cell r="D126" t="str">
            <v>DEPARTAMENTO DE ATLANTICO</v>
          </cell>
          <cell r="E126" t="str">
            <v>K28</v>
          </cell>
          <cell r="F126" t="str">
            <v>FUT_SERVICIO_DEUDA</v>
          </cell>
          <cell r="G126">
            <v>62</v>
          </cell>
          <cell r="H126" t="str">
            <v>GENERAL</v>
          </cell>
          <cell r="I126" t="str">
            <v>ENLINEA</v>
          </cell>
          <cell r="J126" t="str">
            <v xml:space="preserve">Aceptado                     </v>
          </cell>
          <cell r="K126">
            <v>2016</v>
          </cell>
          <cell r="L126">
            <v>10709</v>
          </cell>
          <cell r="M126" t="str">
            <v xml:space="preserve">Julio - Septiembre     </v>
          </cell>
          <cell r="N126">
            <v>42673</v>
          </cell>
        </row>
        <row r="127">
          <cell r="A127" t="str">
            <v>210613006</v>
          </cell>
          <cell r="B127" t="str">
            <v>Achí</v>
          </cell>
          <cell r="C127" t="str">
            <v>13</v>
          </cell>
          <cell r="D127" t="str">
            <v>DEPARTAMENTO DE BOLIVAR</v>
          </cell>
          <cell r="E127" t="str">
            <v>K28</v>
          </cell>
          <cell r="F127" t="str">
            <v>FUT_SERVICIO_DEUDA</v>
          </cell>
          <cell r="G127">
            <v>62</v>
          </cell>
          <cell r="H127" t="str">
            <v>GENERAL</v>
          </cell>
          <cell r="I127" t="str">
            <v>ENLINEA</v>
          </cell>
          <cell r="J127" t="str">
            <v xml:space="preserve">Aceptado                     </v>
          </cell>
          <cell r="K127">
            <v>2016</v>
          </cell>
          <cell r="L127">
            <v>10709</v>
          </cell>
          <cell r="M127" t="str">
            <v xml:space="preserve">Julio - Septiembre     </v>
          </cell>
          <cell r="N127">
            <v>42672</v>
          </cell>
        </row>
        <row r="128">
          <cell r="A128" t="str">
            <v>210615106</v>
          </cell>
          <cell r="B128" t="str">
            <v>Briceño - Boyacá</v>
          </cell>
          <cell r="C128" t="str">
            <v>15</v>
          </cell>
          <cell r="D128" t="str">
            <v>DEPARTAMENTO DE BOYACA</v>
          </cell>
          <cell r="E128" t="str">
            <v>K28</v>
          </cell>
          <cell r="F128" t="str">
            <v>FUT_SERVICIO_DEUDA</v>
          </cell>
          <cell r="G128">
            <v>62</v>
          </cell>
          <cell r="H128" t="str">
            <v>GENERAL</v>
          </cell>
          <cell r="I128" t="str">
            <v>ENLINEA</v>
          </cell>
          <cell r="J128" t="str">
            <v xml:space="preserve">Aceptado                     </v>
          </cell>
          <cell r="K128">
            <v>2016</v>
          </cell>
          <cell r="L128">
            <v>10709</v>
          </cell>
          <cell r="M128" t="str">
            <v xml:space="preserve">Julio - Septiembre     </v>
          </cell>
          <cell r="N128">
            <v>42669</v>
          </cell>
        </row>
        <row r="129">
          <cell r="A129" t="str">
            <v>210615806</v>
          </cell>
          <cell r="B129" t="str">
            <v>Tibasosa</v>
          </cell>
          <cell r="C129" t="str">
            <v>15</v>
          </cell>
          <cell r="D129" t="str">
            <v>DEPARTAMENTO DE BOYACA</v>
          </cell>
          <cell r="E129" t="str">
            <v>K28</v>
          </cell>
          <cell r="F129" t="str">
            <v>FUT_SERVICIO_DEUDA</v>
          </cell>
          <cell r="G129">
            <v>62</v>
          </cell>
          <cell r="H129" t="str">
            <v>GENERAL</v>
          </cell>
          <cell r="I129" t="str">
            <v>ENLINEA</v>
          </cell>
          <cell r="J129" t="str">
            <v xml:space="preserve">Aceptado                     </v>
          </cell>
          <cell r="K129">
            <v>2016</v>
          </cell>
          <cell r="L129">
            <v>10709</v>
          </cell>
          <cell r="M129" t="str">
            <v xml:space="preserve">Julio - Septiembre     </v>
          </cell>
          <cell r="N129">
            <v>42672</v>
          </cell>
        </row>
        <row r="130">
          <cell r="A130" t="str">
            <v>210625506</v>
          </cell>
          <cell r="B130" t="str">
            <v>Venecia - Cundinamarca</v>
          </cell>
          <cell r="C130" t="str">
            <v>25</v>
          </cell>
          <cell r="D130" t="str">
            <v>DEPARTAMENTO DE CUNDINAMARCA</v>
          </cell>
          <cell r="E130" t="str">
            <v>K28</v>
          </cell>
          <cell r="F130" t="str">
            <v>FUT_SERVICIO_DEUDA</v>
          </cell>
          <cell r="G130">
            <v>62</v>
          </cell>
          <cell r="H130" t="str">
            <v>GENERAL</v>
          </cell>
          <cell r="I130" t="str">
            <v>ENLINEA</v>
          </cell>
          <cell r="J130" t="str">
            <v xml:space="preserve">Aceptado                     </v>
          </cell>
          <cell r="K130">
            <v>2016</v>
          </cell>
          <cell r="L130">
            <v>10709</v>
          </cell>
          <cell r="M130" t="str">
            <v xml:space="preserve">Julio - Septiembre     </v>
          </cell>
          <cell r="N130">
            <v>42673</v>
          </cell>
        </row>
        <row r="131">
          <cell r="A131" t="str">
            <v>210641006</v>
          </cell>
          <cell r="B131" t="str">
            <v>Acevedo</v>
          </cell>
          <cell r="C131" t="str">
            <v>41</v>
          </cell>
          <cell r="D131" t="str">
            <v>DEPARTAMENTO DE HUILA</v>
          </cell>
          <cell r="E131" t="str">
            <v>K28</v>
          </cell>
          <cell r="F131" t="str">
            <v>FUT_SERVICIO_DEUDA</v>
          </cell>
          <cell r="G131">
            <v>62</v>
          </cell>
          <cell r="H131" t="str">
            <v>GENERAL</v>
          </cell>
          <cell r="I131" t="str">
            <v>ENLINEA</v>
          </cell>
          <cell r="J131" t="str">
            <v xml:space="preserve">Aceptado                     </v>
          </cell>
          <cell r="K131">
            <v>2016</v>
          </cell>
          <cell r="L131">
            <v>10709</v>
          </cell>
          <cell r="M131" t="str">
            <v xml:space="preserve">Julio - Septiembre     </v>
          </cell>
          <cell r="N131">
            <v>42674</v>
          </cell>
        </row>
        <row r="132">
          <cell r="A132" t="str">
            <v>210641206</v>
          </cell>
          <cell r="B132" t="str">
            <v>Colombia</v>
          </cell>
          <cell r="C132" t="str">
            <v>41</v>
          </cell>
          <cell r="D132" t="str">
            <v>DEPARTAMENTO DE HUILA</v>
          </cell>
          <cell r="E132" t="str">
            <v>K28</v>
          </cell>
          <cell r="F132" t="str">
            <v>FUT_SERVICIO_DEUDA</v>
          </cell>
          <cell r="G132">
            <v>62</v>
          </cell>
          <cell r="H132" t="str">
            <v>GENERAL</v>
          </cell>
          <cell r="I132" t="str">
            <v>ENLINEA</v>
          </cell>
          <cell r="J132" t="str">
            <v xml:space="preserve">Aceptado                     </v>
          </cell>
          <cell r="K132">
            <v>2016</v>
          </cell>
          <cell r="L132">
            <v>10709</v>
          </cell>
          <cell r="M132" t="str">
            <v xml:space="preserve">Julio - Septiembre     </v>
          </cell>
          <cell r="N132">
            <v>42674</v>
          </cell>
        </row>
        <row r="133">
          <cell r="A133" t="str">
            <v>210641306</v>
          </cell>
          <cell r="B133" t="str">
            <v>Gigante</v>
          </cell>
          <cell r="C133" t="str">
            <v>41</v>
          </cell>
          <cell r="D133" t="str">
            <v>DEPARTAMENTO DE HUILA</v>
          </cell>
          <cell r="E133" t="str">
            <v>K28</v>
          </cell>
          <cell r="F133" t="str">
            <v>FUT_SERVICIO_DEUDA</v>
          </cell>
          <cell r="G133">
            <v>62</v>
          </cell>
          <cell r="H133" t="str">
            <v>GENERAL</v>
          </cell>
          <cell r="I133" t="str">
            <v>ENLINEA</v>
          </cell>
          <cell r="J133" t="str">
            <v xml:space="preserve">Aceptado                     </v>
          </cell>
          <cell r="K133">
            <v>2016</v>
          </cell>
          <cell r="L133">
            <v>10709</v>
          </cell>
          <cell r="M133" t="str">
            <v xml:space="preserve">Julio - Septiembre     </v>
          </cell>
          <cell r="N133">
            <v>42671</v>
          </cell>
        </row>
        <row r="134">
          <cell r="A134" t="str">
            <v>210650006</v>
          </cell>
          <cell r="B134" t="str">
            <v>Acacías</v>
          </cell>
          <cell r="C134" t="str">
            <v>50</v>
          </cell>
          <cell r="D134" t="str">
            <v>DEPARTAMENTO DEL META</v>
          </cell>
          <cell r="E134" t="str">
            <v>K28</v>
          </cell>
          <cell r="F134" t="str">
            <v>FUT_SERVICIO_DEUDA</v>
          </cell>
          <cell r="G134">
            <v>62</v>
          </cell>
          <cell r="H134" t="str">
            <v>GENERAL</v>
          </cell>
          <cell r="I134" t="str">
            <v>ENLINEA</v>
          </cell>
          <cell r="J134" t="str">
            <v xml:space="preserve">Aceptado                     </v>
          </cell>
          <cell r="K134">
            <v>2016</v>
          </cell>
          <cell r="L134">
            <v>10709</v>
          </cell>
          <cell r="M134" t="str">
            <v xml:space="preserve">Julio - Septiembre     </v>
          </cell>
          <cell r="N134">
            <v>42667</v>
          </cell>
        </row>
        <row r="135">
          <cell r="A135" t="str">
            <v>210650606</v>
          </cell>
          <cell r="B135" t="str">
            <v>Restrepo - Meta</v>
          </cell>
          <cell r="C135" t="str">
            <v>50</v>
          </cell>
          <cell r="D135" t="str">
            <v>DEPARTAMENTO DEL META</v>
          </cell>
          <cell r="E135" t="str">
            <v>K28</v>
          </cell>
          <cell r="F135" t="str">
            <v>FUT_SERVICIO_DEUDA</v>
          </cell>
          <cell r="G135">
            <v>62</v>
          </cell>
          <cell r="H135" t="str">
            <v>GENERAL</v>
          </cell>
          <cell r="I135" t="str">
            <v>ENLINEA</v>
          </cell>
          <cell r="J135" t="str">
            <v xml:space="preserve">Aceptado                     </v>
          </cell>
          <cell r="K135">
            <v>2016</v>
          </cell>
          <cell r="L135">
            <v>10709</v>
          </cell>
          <cell r="M135" t="str">
            <v xml:space="preserve">Julio - Septiembre     </v>
          </cell>
          <cell r="N135">
            <v>42655</v>
          </cell>
        </row>
        <row r="136">
          <cell r="A136" t="str">
            <v>210652506</v>
          </cell>
          <cell r="B136" t="str">
            <v>Ospina</v>
          </cell>
          <cell r="C136" t="str">
            <v>52</v>
          </cell>
          <cell r="D136" t="str">
            <v>DEPARTAMENTO DE NARIÑO</v>
          </cell>
          <cell r="E136" t="str">
            <v>K28</v>
          </cell>
          <cell r="F136" t="str">
            <v>FUT_SERVICIO_DEUDA</v>
          </cell>
          <cell r="G136">
            <v>62</v>
          </cell>
          <cell r="H136" t="str">
            <v>GENERAL</v>
          </cell>
          <cell r="I136" t="str">
            <v>ENLINEA</v>
          </cell>
          <cell r="J136" t="str">
            <v xml:space="preserve">Aceptado                     </v>
          </cell>
          <cell r="K136">
            <v>2016</v>
          </cell>
          <cell r="L136">
            <v>10709</v>
          </cell>
          <cell r="M136" t="str">
            <v xml:space="preserve">Julio - Septiembre     </v>
          </cell>
          <cell r="N136">
            <v>42674</v>
          </cell>
        </row>
        <row r="137">
          <cell r="A137" t="str">
            <v>210654206</v>
          </cell>
          <cell r="B137" t="str">
            <v>Convención</v>
          </cell>
          <cell r="C137" t="str">
            <v>54</v>
          </cell>
          <cell r="D137" t="str">
            <v>DEPARTAMENTO DE NORTE DE SANTANDER</v>
          </cell>
          <cell r="E137" t="str">
            <v>K28</v>
          </cell>
          <cell r="F137" t="str">
            <v>FUT_SERVICIO_DEUDA</v>
          </cell>
          <cell r="G137">
            <v>62</v>
          </cell>
          <cell r="H137" t="str">
            <v>GENERAL</v>
          </cell>
          <cell r="I137" t="str">
            <v>ENLINEA</v>
          </cell>
          <cell r="J137" t="str">
            <v xml:space="preserve">Aceptado                     </v>
          </cell>
          <cell r="K137">
            <v>2016</v>
          </cell>
          <cell r="L137">
            <v>10709</v>
          </cell>
          <cell r="M137" t="str">
            <v xml:space="preserve">Julio - Septiembre     </v>
          </cell>
          <cell r="N137">
            <v>42674</v>
          </cell>
        </row>
        <row r="138">
          <cell r="A138" t="str">
            <v>210668406</v>
          </cell>
          <cell r="B138" t="str">
            <v>Lebrija</v>
          </cell>
          <cell r="C138" t="str">
            <v>68</v>
          </cell>
          <cell r="D138" t="str">
            <v>DEPARTAMENTO DE SANTANDER</v>
          </cell>
          <cell r="E138" t="str">
            <v>K28</v>
          </cell>
          <cell r="F138" t="str">
            <v>FUT_SERVICIO_DEUDA</v>
          </cell>
          <cell r="G138">
            <v>62</v>
          </cell>
          <cell r="H138" t="str">
            <v>GENERAL</v>
          </cell>
          <cell r="I138" t="str">
            <v>ENLINEA</v>
          </cell>
          <cell r="J138" t="str">
            <v xml:space="preserve">Aceptado                     </v>
          </cell>
          <cell r="K138">
            <v>2016</v>
          </cell>
          <cell r="L138">
            <v>10709</v>
          </cell>
          <cell r="M138" t="str">
            <v xml:space="preserve">Julio - Septiembre     </v>
          </cell>
          <cell r="N138">
            <v>42670</v>
          </cell>
        </row>
        <row r="139">
          <cell r="A139" t="str">
            <v>210676606</v>
          </cell>
          <cell r="B139" t="str">
            <v>Restrepo - Valle del Cauca</v>
          </cell>
          <cell r="C139" t="str">
            <v>76</v>
          </cell>
          <cell r="D139" t="str">
            <v>DEPARTAMENTO DE VALLE DEL CAUCA</v>
          </cell>
          <cell r="E139" t="str">
            <v>K28</v>
          </cell>
          <cell r="F139" t="str">
            <v>FUT_SERVICIO_DEUDA</v>
          </cell>
          <cell r="G139">
            <v>62</v>
          </cell>
          <cell r="H139" t="str">
            <v>GENERAL</v>
          </cell>
          <cell r="I139" t="str">
            <v>ENLINEA</v>
          </cell>
          <cell r="J139" t="str">
            <v xml:space="preserve">Aceptado                     </v>
          </cell>
          <cell r="K139">
            <v>2016</v>
          </cell>
          <cell r="L139">
            <v>10709</v>
          </cell>
          <cell r="M139" t="str">
            <v xml:space="preserve">Julio - Septiembre     </v>
          </cell>
          <cell r="N139">
            <v>42667</v>
          </cell>
        </row>
        <row r="140">
          <cell r="A140" t="str">
            <v>210705107</v>
          </cell>
          <cell r="B140" t="str">
            <v>Briceño - Antioquia</v>
          </cell>
          <cell r="C140" t="str">
            <v>05</v>
          </cell>
          <cell r="D140" t="str">
            <v>DEPARTAMENTO DE ANTIOQUIA</v>
          </cell>
          <cell r="E140" t="str">
            <v>K28</v>
          </cell>
          <cell r="F140" t="str">
            <v>FUT_SERVICIO_DEUDA</v>
          </cell>
          <cell r="G140">
            <v>62</v>
          </cell>
          <cell r="H140" t="str">
            <v>GENERAL</v>
          </cell>
          <cell r="I140" t="str">
            <v>ENLINEA</v>
          </cell>
          <cell r="J140" t="str">
            <v xml:space="preserve">Aceptado                     </v>
          </cell>
          <cell r="K140">
            <v>2016</v>
          </cell>
          <cell r="L140">
            <v>10709</v>
          </cell>
          <cell r="M140" t="str">
            <v xml:space="preserve">Julio - Septiembre     </v>
          </cell>
          <cell r="N140">
            <v>42669</v>
          </cell>
        </row>
        <row r="141">
          <cell r="A141" t="str">
            <v>210705607</v>
          </cell>
          <cell r="B141" t="str">
            <v>El Retiro</v>
          </cell>
          <cell r="C141" t="str">
            <v>05</v>
          </cell>
          <cell r="D141" t="str">
            <v>DEPARTAMENTO DE ANTIOQUIA</v>
          </cell>
          <cell r="E141" t="str">
            <v>K28</v>
          </cell>
          <cell r="F141" t="str">
            <v>FUT_SERVICIO_DEUDA</v>
          </cell>
          <cell r="G141">
            <v>62</v>
          </cell>
          <cell r="H141" t="str">
            <v>GENERAL</v>
          </cell>
          <cell r="I141" t="str">
            <v>ENLINEA</v>
          </cell>
          <cell r="J141" t="str">
            <v xml:space="preserve">Aceptado                     </v>
          </cell>
          <cell r="K141">
            <v>2016</v>
          </cell>
          <cell r="L141">
            <v>10709</v>
          </cell>
          <cell r="M141" t="str">
            <v xml:space="preserve">Julio - Septiembre     </v>
          </cell>
          <cell r="N141">
            <v>42666</v>
          </cell>
        </row>
        <row r="142">
          <cell r="A142" t="str">
            <v>210715407</v>
          </cell>
          <cell r="B142" t="str">
            <v>Villa de Leyva</v>
          </cell>
          <cell r="C142" t="str">
            <v>15</v>
          </cell>
          <cell r="D142" t="str">
            <v>DEPARTAMENTO DE BOYACA</v>
          </cell>
          <cell r="E142" t="str">
            <v>K28</v>
          </cell>
          <cell r="F142" t="str">
            <v>FUT_SERVICIO_DEUDA</v>
          </cell>
          <cell r="G142">
            <v>62</v>
          </cell>
          <cell r="H142" t="str">
            <v>GENERAL</v>
          </cell>
          <cell r="I142" t="str">
            <v>ENLINEA</v>
          </cell>
          <cell r="J142" t="str">
            <v xml:space="preserve">Aceptado                     </v>
          </cell>
          <cell r="K142">
            <v>2016</v>
          </cell>
          <cell r="L142">
            <v>10709</v>
          </cell>
          <cell r="M142" t="str">
            <v xml:space="preserve">Julio - Septiembre     </v>
          </cell>
          <cell r="N142">
            <v>42656</v>
          </cell>
        </row>
        <row r="143">
          <cell r="A143" t="str">
            <v>210715507</v>
          </cell>
          <cell r="B143" t="str">
            <v>Otanche</v>
          </cell>
          <cell r="C143" t="str">
            <v>15</v>
          </cell>
          <cell r="D143" t="str">
            <v>DEPARTAMENTO DE BOYACA</v>
          </cell>
          <cell r="E143" t="str">
            <v>K28</v>
          </cell>
          <cell r="F143" t="str">
            <v>FUT_SERVICIO_DEUDA</v>
          </cell>
          <cell r="G143">
            <v>62</v>
          </cell>
          <cell r="H143" t="str">
            <v>GENERAL</v>
          </cell>
          <cell r="I143" t="str">
            <v>ENLINEA</v>
          </cell>
          <cell r="J143" t="str">
            <v xml:space="preserve">Aceptado                     </v>
          </cell>
          <cell r="K143">
            <v>2016</v>
          </cell>
          <cell r="L143">
            <v>10709</v>
          </cell>
          <cell r="M143" t="str">
            <v xml:space="preserve">Julio - Septiembre     </v>
          </cell>
          <cell r="N143">
            <v>42672</v>
          </cell>
        </row>
        <row r="144">
          <cell r="A144" t="str">
            <v>210719807</v>
          </cell>
          <cell r="B144" t="str">
            <v>Timbío</v>
          </cell>
          <cell r="C144" t="str">
            <v>19</v>
          </cell>
          <cell r="D144" t="str">
            <v>DEPARTAMENTO DE CAUCA</v>
          </cell>
          <cell r="E144" t="str">
            <v>K28</v>
          </cell>
          <cell r="F144" t="str">
            <v>FUT_SERVICIO_DEUDA</v>
          </cell>
          <cell r="G144">
            <v>62</v>
          </cell>
          <cell r="H144" t="str">
            <v>GENERAL</v>
          </cell>
          <cell r="I144" t="str">
            <v>ENLINEA</v>
          </cell>
          <cell r="J144" t="str">
            <v xml:space="preserve">Aceptado                     </v>
          </cell>
          <cell r="K144">
            <v>2016</v>
          </cell>
          <cell r="L144">
            <v>10709</v>
          </cell>
          <cell r="M144" t="str">
            <v xml:space="preserve">Julio - Septiembre     </v>
          </cell>
          <cell r="N144">
            <v>42664</v>
          </cell>
        </row>
        <row r="145">
          <cell r="A145" t="str">
            <v>210723807</v>
          </cell>
          <cell r="B145" t="str">
            <v>Tierralta</v>
          </cell>
          <cell r="C145" t="str">
            <v>23</v>
          </cell>
          <cell r="D145" t="str">
            <v>DEPARTAMENTO DE CORDOBA</v>
          </cell>
          <cell r="E145" t="str">
            <v>K28</v>
          </cell>
          <cell r="F145" t="str">
            <v>FUT_SERVICIO_DEUDA</v>
          </cell>
          <cell r="G145">
            <v>62</v>
          </cell>
          <cell r="H145" t="str">
            <v>GENERAL</v>
          </cell>
          <cell r="I145" t="str">
            <v>ENLINEA</v>
          </cell>
          <cell r="J145" t="str">
            <v xml:space="preserve">Aceptado                     </v>
          </cell>
          <cell r="K145">
            <v>2016</v>
          </cell>
          <cell r="L145">
            <v>10709</v>
          </cell>
          <cell r="M145" t="str">
            <v xml:space="preserve">Julio - Septiembre     </v>
          </cell>
          <cell r="N145">
            <v>42702</v>
          </cell>
        </row>
        <row r="146">
          <cell r="A146" t="str">
            <v>210725307</v>
          </cell>
          <cell r="B146" t="str">
            <v>Girardot</v>
          </cell>
          <cell r="C146" t="str">
            <v>25</v>
          </cell>
          <cell r="D146" t="str">
            <v>DEPARTAMENTO DE CUNDINAMARCA</v>
          </cell>
          <cell r="E146" t="str">
            <v>K28</v>
          </cell>
          <cell r="F146" t="str">
            <v>FUT_SERVICIO_DEUDA</v>
          </cell>
          <cell r="G146">
            <v>62</v>
          </cell>
          <cell r="H146" t="str">
            <v>GENERAL</v>
          </cell>
          <cell r="I146" t="str">
            <v>ENLINEA</v>
          </cell>
          <cell r="J146" t="str">
            <v xml:space="preserve">Aceptado                     </v>
          </cell>
          <cell r="K146">
            <v>2016</v>
          </cell>
          <cell r="L146">
            <v>10709</v>
          </cell>
          <cell r="M146" t="str">
            <v xml:space="preserve">Julio - Septiembre     </v>
          </cell>
          <cell r="N146">
            <v>42667</v>
          </cell>
        </row>
        <row r="147">
          <cell r="A147" t="str">
            <v>210725407</v>
          </cell>
          <cell r="B147" t="str">
            <v>Lenguazaque</v>
          </cell>
          <cell r="C147" t="str">
            <v>25</v>
          </cell>
          <cell r="D147" t="str">
            <v>DEPARTAMENTO DE CUNDINAMARCA</v>
          </cell>
          <cell r="E147" t="str">
            <v>K28</v>
          </cell>
          <cell r="F147" t="str">
            <v>FUT_SERVICIO_DEUDA</v>
          </cell>
          <cell r="G147">
            <v>62</v>
          </cell>
          <cell r="H147" t="str">
            <v>GENERAL</v>
          </cell>
          <cell r="I147" t="str">
            <v>ENLINEA</v>
          </cell>
          <cell r="J147" t="str">
            <v xml:space="preserve">Aceptado                     </v>
          </cell>
          <cell r="K147">
            <v>2016</v>
          </cell>
          <cell r="L147">
            <v>10709</v>
          </cell>
          <cell r="M147" t="str">
            <v xml:space="preserve">Julio - Septiembre     </v>
          </cell>
          <cell r="N147">
            <v>42666</v>
          </cell>
        </row>
        <row r="148">
          <cell r="A148" t="str">
            <v>210725807</v>
          </cell>
          <cell r="B148" t="str">
            <v>Tibirita</v>
          </cell>
          <cell r="C148" t="str">
            <v>25</v>
          </cell>
          <cell r="D148" t="str">
            <v>DEPARTAMENTO DE CUNDINAMARCA</v>
          </cell>
          <cell r="E148" t="str">
            <v>K28</v>
          </cell>
          <cell r="F148" t="str">
            <v>FUT_SERVICIO_DEUDA</v>
          </cell>
          <cell r="G148">
            <v>62</v>
          </cell>
          <cell r="H148" t="str">
            <v>GENERAL</v>
          </cell>
          <cell r="I148" t="str">
            <v>ENLINEA</v>
          </cell>
          <cell r="J148" t="str">
            <v xml:space="preserve">Aceptado                     </v>
          </cell>
          <cell r="K148">
            <v>2016</v>
          </cell>
          <cell r="L148">
            <v>10709</v>
          </cell>
          <cell r="M148" t="str">
            <v xml:space="preserve">Julio - Septiembre     </v>
          </cell>
          <cell r="N148">
            <v>42669</v>
          </cell>
        </row>
        <row r="149">
          <cell r="A149" t="str">
            <v>210741807</v>
          </cell>
          <cell r="B149" t="str">
            <v>Timaná</v>
          </cell>
          <cell r="C149" t="str">
            <v>41</v>
          </cell>
          <cell r="D149" t="str">
            <v>DEPARTAMENTO DE HUILA</v>
          </cell>
          <cell r="E149" t="str">
            <v>K28</v>
          </cell>
          <cell r="F149" t="str">
            <v>FUT_SERVICIO_DEUDA</v>
          </cell>
          <cell r="G149">
            <v>62</v>
          </cell>
          <cell r="H149" t="str">
            <v>GENERAL</v>
          </cell>
          <cell r="I149" t="str">
            <v>ENLINEA</v>
          </cell>
          <cell r="J149" t="str">
            <v xml:space="preserve">Aceptado                     </v>
          </cell>
          <cell r="K149">
            <v>2016</v>
          </cell>
          <cell r="L149">
            <v>10709</v>
          </cell>
          <cell r="M149" t="str">
            <v xml:space="preserve">Julio - Septiembre     </v>
          </cell>
          <cell r="N149">
            <v>42671</v>
          </cell>
        </row>
        <row r="150">
          <cell r="A150" t="str">
            <v>210747707</v>
          </cell>
          <cell r="B150" t="str">
            <v>Santa Ana</v>
          </cell>
          <cell r="C150" t="str">
            <v>47</v>
          </cell>
          <cell r="D150" t="str">
            <v>DEPARTAMENTO DE MAGDALENA</v>
          </cell>
          <cell r="E150" t="str">
            <v>K28</v>
          </cell>
          <cell r="F150" t="str">
            <v>FUT_SERVICIO_DEUDA</v>
          </cell>
          <cell r="G150">
            <v>62</v>
          </cell>
          <cell r="H150" t="str">
            <v>GENERAL</v>
          </cell>
          <cell r="I150" t="str">
            <v>ENLINEA</v>
          </cell>
          <cell r="J150" t="str">
            <v xml:space="preserve">Aceptado                     </v>
          </cell>
          <cell r="K150">
            <v>2016</v>
          </cell>
          <cell r="L150">
            <v>10709</v>
          </cell>
          <cell r="M150" t="str">
            <v xml:space="preserve">Julio - Septiembre     </v>
          </cell>
          <cell r="N150">
            <v>42669</v>
          </cell>
        </row>
        <row r="151">
          <cell r="A151" t="str">
            <v>210752207</v>
          </cell>
          <cell r="B151" t="str">
            <v>Consacá</v>
          </cell>
          <cell r="C151" t="str">
            <v>52</v>
          </cell>
          <cell r="D151" t="str">
            <v>DEPARTAMENTO DE NARIÑO</v>
          </cell>
          <cell r="E151" t="str">
            <v>K28</v>
          </cell>
          <cell r="F151" t="str">
            <v>FUT_SERVICIO_DEUDA</v>
          </cell>
          <cell r="G151">
            <v>62</v>
          </cell>
          <cell r="H151" t="str">
            <v>GENERAL</v>
          </cell>
          <cell r="I151" t="str">
            <v>ENLINEA</v>
          </cell>
          <cell r="J151" t="str">
            <v xml:space="preserve">Aceptado                     </v>
          </cell>
          <cell r="K151">
            <v>2016</v>
          </cell>
          <cell r="L151">
            <v>10709</v>
          </cell>
          <cell r="M151" t="str">
            <v xml:space="preserve">Julio - Septiembre     </v>
          </cell>
          <cell r="N151">
            <v>42673</v>
          </cell>
        </row>
        <row r="152">
          <cell r="A152" t="str">
            <v>210768207</v>
          </cell>
          <cell r="B152" t="str">
            <v>Concepción - Santander</v>
          </cell>
          <cell r="C152" t="str">
            <v>68</v>
          </cell>
          <cell r="D152" t="str">
            <v>DEPARTAMENTO DE SANTANDER</v>
          </cell>
          <cell r="E152" t="str">
            <v>K28</v>
          </cell>
          <cell r="F152" t="str">
            <v>FUT_SERVICIO_DEUDA</v>
          </cell>
          <cell r="G152">
            <v>62</v>
          </cell>
          <cell r="H152" t="str">
            <v>GENERAL</v>
          </cell>
          <cell r="I152" t="str">
            <v>ENLINEA</v>
          </cell>
          <cell r="J152" t="str">
            <v xml:space="preserve">Aceptado                     </v>
          </cell>
          <cell r="K152">
            <v>2016</v>
          </cell>
          <cell r="L152">
            <v>10709</v>
          </cell>
          <cell r="M152" t="str">
            <v xml:space="preserve">Julio - Septiembre     </v>
          </cell>
          <cell r="N152">
            <v>42673</v>
          </cell>
        </row>
        <row r="153">
          <cell r="A153" t="str">
            <v>210768307</v>
          </cell>
          <cell r="B153" t="str">
            <v>Girón</v>
          </cell>
          <cell r="C153" t="str">
            <v>68</v>
          </cell>
          <cell r="D153" t="str">
            <v>DEPARTAMENTO DE SANTANDER</v>
          </cell>
          <cell r="E153" t="str">
            <v>K28</v>
          </cell>
          <cell r="F153" t="str">
            <v>FUT_SERVICIO_DEUDA</v>
          </cell>
          <cell r="G153">
            <v>62</v>
          </cell>
          <cell r="H153" t="str">
            <v>GENERAL</v>
          </cell>
          <cell r="I153" t="str">
            <v>ENLINEA</v>
          </cell>
          <cell r="J153" t="str">
            <v xml:space="preserve">Aceptado                     </v>
          </cell>
          <cell r="K153">
            <v>2016</v>
          </cell>
          <cell r="L153">
            <v>10709</v>
          </cell>
          <cell r="M153" t="str">
            <v xml:space="preserve">Julio - Septiembre     </v>
          </cell>
          <cell r="N153">
            <v>42657</v>
          </cell>
        </row>
        <row r="154">
          <cell r="A154" t="str">
            <v>210805308</v>
          </cell>
          <cell r="B154" t="str">
            <v>Girardota</v>
          </cell>
          <cell r="C154" t="str">
            <v>05</v>
          </cell>
          <cell r="D154" t="str">
            <v>DEPARTAMENTO DE ANTIOQUIA</v>
          </cell>
          <cell r="E154" t="str">
            <v>K28</v>
          </cell>
          <cell r="F154" t="str">
            <v>FUT_SERVICIO_DEUDA</v>
          </cell>
          <cell r="G154">
            <v>62</v>
          </cell>
          <cell r="H154" t="str">
            <v>GENERAL</v>
          </cell>
          <cell r="I154" t="str">
            <v>ENLINEA</v>
          </cell>
          <cell r="J154" t="str">
            <v xml:space="preserve">Aceptado                     </v>
          </cell>
          <cell r="K154">
            <v>2016</v>
          </cell>
          <cell r="L154">
            <v>10709</v>
          </cell>
          <cell r="M154" t="str">
            <v xml:space="preserve">Julio - Septiembre     </v>
          </cell>
          <cell r="N154">
            <v>42671</v>
          </cell>
        </row>
        <row r="155">
          <cell r="A155" t="str">
            <v>210815808</v>
          </cell>
          <cell r="B155" t="str">
            <v>Tinjacá</v>
          </cell>
          <cell r="C155" t="str">
            <v>15</v>
          </cell>
          <cell r="D155" t="str">
            <v>DEPARTAMENTO DE BOYACA</v>
          </cell>
          <cell r="E155" t="str">
            <v>K28</v>
          </cell>
          <cell r="F155" t="str">
            <v>FUT_SERVICIO_DEUDA</v>
          </cell>
          <cell r="G155">
            <v>62</v>
          </cell>
          <cell r="H155" t="str">
            <v>GENERAL</v>
          </cell>
          <cell r="I155" t="str">
            <v>ENLINEA</v>
          </cell>
          <cell r="J155" t="str">
            <v xml:space="preserve">Aceptado                     </v>
          </cell>
          <cell r="K155">
            <v>2016</v>
          </cell>
          <cell r="L155">
            <v>10709</v>
          </cell>
          <cell r="M155" t="str">
            <v xml:space="preserve">Julio - Septiembre     </v>
          </cell>
          <cell r="N155">
            <v>42670</v>
          </cell>
        </row>
        <row r="156">
          <cell r="A156" t="str">
            <v>210870508</v>
          </cell>
          <cell r="B156" t="str">
            <v>Ovejas</v>
          </cell>
          <cell r="C156" t="str">
            <v>70</v>
          </cell>
          <cell r="D156" t="str">
            <v>DEPARTAMENTO DE SUCRE</v>
          </cell>
          <cell r="E156" t="str">
            <v>K28</v>
          </cell>
          <cell r="F156" t="str">
            <v>FUT_SERVICIO_DEUDA</v>
          </cell>
          <cell r="G156">
            <v>62</v>
          </cell>
          <cell r="H156" t="str">
            <v>GENERAL</v>
          </cell>
          <cell r="I156" t="str">
            <v>ENLINEA</v>
          </cell>
          <cell r="J156" t="str">
            <v xml:space="preserve">Aceptado                     </v>
          </cell>
          <cell r="K156">
            <v>2016</v>
          </cell>
          <cell r="L156">
            <v>10709</v>
          </cell>
          <cell r="M156" t="str">
            <v xml:space="preserve">Julio - Septiembre     </v>
          </cell>
          <cell r="N156">
            <v>42671</v>
          </cell>
        </row>
        <row r="157">
          <cell r="A157" t="str">
            <v>210870708</v>
          </cell>
          <cell r="B157" t="str">
            <v>San Marcos</v>
          </cell>
          <cell r="C157" t="str">
            <v>70</v>
          </cell>
          <cell r="D157" t="str">
            <v>DEPARTAMENTO DE SUCRE</v>
          </cell>
          <cell r="E157" t="str">
            <v>K28</v>
          </cell>
          <cell r="F157" t="str">
            <v>FUT_SERVICIO_DEUDA</v>
          </cell>
          <cell r="G157">
            <v>62</v>
          </cell>
          <cell r="H157" t="str">
            <v>GENERAL</v>
          </cell>
          <cell r="I157" t="str">
            <v>ENLINEA</v>
          </cell>
          <cell r="J157" t="str">
            <v xml:space="preserve">Aceptado                     </v>
          </cell>
          <cell r="K157">
            <v>2016</v>
          </cell>
          <cell r="L157">
            <v>10709</v>
          </cell>
          <cell r="M157" t="str">
            <v xml:space="preserve">Julio - Septiembre     </v>
          </cell>
          <cell r="N157">
            <v>42665</v>
          </cell>
        </row>
        <row r="158">
          <cell r="A158" t="str">
            <v>210873408</v>
          </cell>
          <cell r="B158" t="str">
            <v>Lérida</v>
          </cell>
          <cell r="C158" t="str">
            <v>73</v>
          </cell>
          <cell r="D158" t="str">
            <v>DEPARTAMENTO DE TOLIMA</v>
          </cell>
          <cell r="E158" t="str">
            <v>K28</v>
          </cell>
          <cell r="F158" t="str">
            <v>FUT_SERVICIO_DEUDA</v>
          </cell>
          <cell r="G158">
            <v>62</v>
          </cell>
          <cell r="H158" t="str">
            <v>GENERAL</v>
          </cell>
          <cell r="I158" t="str">
            <v>ENLINEA</v>
          </cell>
          <cell r="J158" t="str">
            <v xml:space="preserve">Aceptado                     </v>
          </cell>
          <cell r="K158">
            <v>2016</v>
          </cell>
          <cell r="L158">
            <v>10709</v>
          </cell>
          <cell r="M158" t="str">
            <v xml:space="preserve">Julio - Septiembre     </v>
          </cell>
          <cell r="N158">
            <v>42656</v>
          </cell>
        </row>
        <row r="159">
          <cell r="A159" t="str">
            <v>210905209</v>
          </cell>
          <cell r="B159" t="str">
            <v>Concordia - Antioquia</v>
          </cell>
          <cell r="C159" t="str">
            <v>05</v>
          </cell>
          <cell r="D159" t="str">
            <v>DEPARTAMENTO DE ANTIOQUIA</v>
          </cell>
          <cell r="E159" t="str">
            <v>K28</v>
          </cell>
          <cell r="F159" t="str">
            <v>FUT_SERVICIO_DEUDA</v>
          </cell>
          <cell r="G159">
            <v>62</v>
          </cell>
          <cell r="H159" t="str">
            <v>GENERAL</v>
          </cell>
          <cell r="I159" t="str">
            <v>ENLINEA</v>
          </cell>
          <cell r="J159" t="str">
            <v xml:space="preserve">Aceptado                     </v>
          </cell>
          <cell r="K159">
            <v>2016</v>
          </cell>
          <cell r="L159">
            <v>10709</v>
          </cell>
          <cell r="M159" t="str">
            <v xml:space="preserve">Julio - Septiembre     </v>
          </cell>
          <cell r="N159">
            <v>42671</v>
          </cell>
        </row>
        <row r="160">
          <cell r="A160" t="str">
            <v>210905809</v>
          </cell>
          <cell r="B160" t="str">
            <v>Titiribí</v>
          </cell>
          <cell r="C160" t="str">
            <v>05</v>
          </cell>
          <cell r="D160" t="str">
            <v>DEPARTAMENTO DE ANTIOQUIA</v>
          </cell>
          <cell r="E160" t="str">
            <v>K28</v>
          </cell>
          <cell r="F160" t="str">
            <v>FUT_SERVICIO_DEUDA</v>
          </cell>
          <cell r="G160">
            <v>62</v>
          </cell>
          <cell r="H160" t="str">
            <v>GENERAL</v>
          </cell>
          <cell r="I160" t="str">
            <v>ENLINEA</v>
          </cell>
          <cell r="J160" t="str">
            <v xml:space="preserve">Aceptado                     </v>
          </cell>
          <cell r="K160">
            <v>2016</v>
          </cell>
          <cell r="L160">
            <v>10709</v>
          </cell>
          <cell r="M160" t="str">
            <v xml:space="preserve">Julio - Septiembre     </v>
          </cell>
          <cell r="N160">
            <v>42665</v>
          </cell>
        </row>
        <row r="161">
          <cell r="A161" t="str">
            <v>210915109</v>
          </cell>
          <cell r="B161" t="str">
            <v>Buenavista - Boyacá</v>
          </cell>
          <cell r="C161" t="str">
            <v>15</v>
          </cell>
          <cell r="D161" t="str">
            <v>DEPARTAMENTO DE BOYACA</v>
          </cell>
          <cell r="E161" t="str">
            <v>K28</v>
          </cell>
          <cell r="F161" t="str">
            <v>FUT_SERVICIO_DEUDA</v>
          </cell>
          <cell r="G161">
            <v>62</v>
          </cell>
          <cell r="H161" t="str">
            <v>GENERAL</v>
          </cell>
          <cell r="I161" t="str">
            <v>ENLINEA</v>
          </cell>
          <cell r="J161" t="str">
            <v xml:space="preserve">Aceptado                     </v>
          </cell>
          <cell r="K161">
            <v>2016</v>
          </cell>
          <cell r="L161">
            <v>10709</v>
          </cell>
          <cell r="M161" t="str">
            <v xml:space="preserve">Julio - Septiembre     </v>
          </cell>
          <cell r="N161">
            <v>42671</v>
          </cell>
        </row>
        <row r="162">
          <cell r="A162" t="str">
            <v>210919809</v>
          </cell>
          <cell r="B162" t="str">
            <v>Timbiquí</v>
          </cell>
          <cell r="C162" t="str">
            <v>19</v>
          </cell>
          <cell r="D162" t="str">
            <v>DEPARTAMENTO DE CAUCA</v>
          </cell>
          <cell r="E162" t="str">
            <v>K28</v>
          </cell>
          <cell r="F162" t="str">
            <v>FUT_SERVICIO_DEUDA</v>
          </cell>
          <cell r="G162">
            <v>62</v>
          </cell>
          <cell r="H162" t="str">
            <v>GENERAL</v>
          </cell>
          <cell r="I162" t="str">
            <v>ENLINEA</v>
          </cell>
          <cell r="J162" t="str">
            <v xml:space="preserve">Aceptado                     </v>
          </cell>
          <cell r="K162">
            <v>2016</v>
          </cell>
          <cell r="L162">
            <v>10709</v>
          </cell>
          <cell r="M162" t="str">
            <v xml:space="preserve">Julio - Septiembre     </v>
          </cell>
          <cell r="N162">
            <v>42669</v>
          </cell>
        </row>
        <row r="163">
          <cell r="A163" t="str">
            <v>210954109</v>
          </cell>
          <cell r="B163" t="str">
            <v>Bucarasica</v>
          </cell>
          <cell r="C163" t="str">
            <v>54</v>
          </cell>
          <cell r="D163" t="str">
            <v>DEPARTAMENTO DE NORTE DE SANTANDER</v>
          </cell>
          <cell r="E163" t="str">
            <v>K28</v>
          </cell>
          <cell r="F163" t="str">
            <v>FUT_SERVICIO_DEUDA</v>
          </cell>
          <cell r="G163">
            <v>62</v>
          </cell>
          <cell r="H163" t="str">
            <v>GENERAL</v>
          </cell>
          <cell r="I163" t="str">
            <v>ENLINEA</v>
          </cell>
          <cell r="J163" t="str">
            <v xml:space="preserve">Aceptado                     </v>
          </cell>
          <cell r="K163">
            <v>2016</v>
          </cell>
          <cell r="L163">
            <v>10709</v>
          </cell>
          <cell r="M163" t="str">
            <v xml:space="preserve">Julio - Septiembre     </v>
          </cell>
          <cell r="N163">
            <v>42667</v>
          </cell>
        </row>
        <row r="164">
          <cell r="A164" t="str">
            <v>210968209</v>
          </cell>
          <cell r="B164" t="str">
            <v>Confines</v>
          </cell>
          <cell r="C164" t="str">
            <v>68</v>
          </cell>
          <cell r="D164" t="str">
            <v>DEPARTAMENTO DE SANTANDER</v>
          </cell>
          <cell r="E164" t="str">
            <v>K28</v>
          </cell>
          <cell r="F164" t="str">
            <v>FUT_SERVICIO_DEUDA</v>
          </cell>
          <cell r="G164">
            <v>62</v>
          </cell>
          <cell r="H164" t="str">
            <v>GENERAL</v>
          </cell>
          <cell r="I164" t="str">
            <v>ENLINEA</v>
          </cell>
          <cell r="J164" t="str">
            <v xml:space="preserve">Aceptado                     </v>
          </cell>
          <cell r="K164">
            <v>2016</v>
          </cell>
          <cell r="L164">
            <v>10709</v>
          </cell>
          <cell r="M164" t="str">
            <v xml:space="preserve">Julio - Septiembre     </v>
          </cell>
          <cell r="N164">
            <v>42662</v>
          </cell>
        </row>
        <row r="165">
          <cell r="A165" t="str">
            <v>210976109</v>
          </cell>
          <cell r="B165" t="str">
            <v>Buenaventura</v>
          </cell>
          <cell r="C165" t="str">
            <v>76</v>
          </cell>
          <cell r="D165" t="str">
            <v>DEPARTAMENTO DE VALLE DEL CAUCA</v>
          </cell>
          <cell r="E165" t="str">
            <v>K28</v>
          </cell>
          <cell r="F165" t="str">
            <v>FUT_SERVICIO_DEUDA</v>
          </cell>
          <cell r="G165">
            <v>62</v>
          </cell>
          <cell r="H165" t="str">
            <v>GENERAL</v>
          </cell>
          <cell r="I165" t="str">
            <v>ENLINEA</v>
          </cell>
          <cell r="J165" t="str">
            <v xml:space="preserve">Aceptado                     </v>
          </cell>
          <cell r="K165">
            <v>2016</v>
          </cell>
          <cell r="L165">
            <v>10709</v>
          </cell>
          <cell r="M165" t="str">
            <v xml:space="preserve">Julio - Septiembre     </v>
          </cell>
          <cell r="N165">
            <v>42673</v>
          </cell>
        </row>
        <row r="166">
          <cell r="A166" t="str">
            <v>211005310</v>
          </cell>
          <cell r="B166" t="str">
            <v>Gómez Plata</v>
          </cell>
          <cell r="C166" t="str">
            <v>05</v>
          </cell>
          <cell r="D166" t="str">
            <v>DEPARTAMENTO DE ANTIOQUIA</v>
          </cell>
          <cell r="E166" t="str">
            <v>K28</v>
          </cell>
          <cell r="F166" t="str">
            <v>FUT_SERVICIO_DEUDA</v>
          </cell>
          <cell r="G166">
            <v>62</v>
          </cell>
          <cell r="H166" t="str">
            <v>GENERAL</v>
          </cell>
          <cell r="I166" t="str">
            <v>ENLINEA</v>
          </cell>
          <cell r="J166" t="str">
            <v xml:space="preserve">Aceptado                     </v>
          </cell>
          <cell r="K166">
            <v>2016</v>
          </cell>
          <cell r="L166">
            <v>10709</v>
          </cell>
          <cell r="M166" t="str">
            <v xml:space="preserve">Julio - Septiembre     </v>
          </cell>
          <cell r="N166">
            <v>42674</v>
          </cell>
        </row>
        <row r="167">
          <cell r="A167" t="str">
            <v>211013810</v>
          </cell>
          <cell r="B167" t="str">
            <v>Tiquisio</v>
          </cell>
          <cell r="C167" t="str">
            <v>13</v>
          </cell>
          <cell r="D167" t="str">
            <v>DEPARTAMENTO DE BOLIVAR</v>
          </cell>
          <cell r="E167" t="str">
            <v>K28</v>
          </cell>
          <cell r="F167" t="str">
            <v>FUT_SERVICIO_DEUDA</v>
          </cell>
          <cell r="G167">
            <v>62</v>
          </cell>
          <cell r="H167" t="str">
            <v>GENERAL</v>
          </cell>
          <cell r="I167" t="str">
            <v>ENLINEA</v>
          </cell>
          <cell r="J167" t="str">
            <v xml:space="preserve">Aceptado                     </v>
          </cell>
          <cell r="K167">
            <v>2016</v>
          </cell>
          <cell r="L167">
            <v>10709</v>
          </cell>
          <cell r="M167" t="str">
            <v xml:space="preserve">Julio - Septiembre     </v>
          </cell>
          <cell r="N167">
            <v>42671</v>
          </cell>
        </row>
        <row r="168">
          <cell r="A168" t="str">
            <v>211015810</v>
          </cell>
          <cell r="B168" t="str">
            <v>Tipacoque</v>
          </cell>
          <cell r="C168" t="str">
            <v>15</v>
          </cell>
          <cell r="D168" t="str">
            <v>DEPARTAMENTO DE BOYACA</v>
          </cell>
          <cell r="E168" t="str">
            <v>K28</v>
          </cell>
          <cell r="F168" t="str">
            <v>FUT_SERVICIO_DEUDA</v>
          </cell>
          <cell r="G168">
            <v>62</v>
          </cell>
          <cell r="H168" t="str">
            <v>GENERAL</v>
          </cell>
          <cell r="I168" t="str">
            <v>ENLINEA</v>
          </cell>
          <cell r="J168" t="str">
            <v xml:space="preserve">Aceptado                     </v>
          </cell>
          <cell r="K168">
            <v>2016</v>
          </cell>
          <cell r="L168">
            <v>10709</v>
          </cell>
          <cell r="M168" t="str">
            <v xml:space="preserve">Julio - Septiembre     </v>
          </cell>
          <cell r="N168">
            <v>42673</v>
          </cell>
        </row>
        <row r="169">
          <cell r="A169" t="str">
            <v>211018410</v>
          </cell>
          <cell r="B169" t="str">
            <v>La Montañita</v>
          </cell>
          <cell r="C169" t="str">
            <v>18</v>
          </cell>
          <cell r="D169" t="str">
            <v>DEPARTAMENTO DE CAQUETA</v>
          </cell>
          <cell r="E169" t="str">
            <v>K28</v>
          </cell>
          <cell r="F169" t="str">
            <v>FUT_SERVICIO_DEUDA</v>
          </cell>
          <cell r="G169">
            <v>62</v>
          </cell>
          <cell r="H169" t="str">
            <v>GENERAL</v>
          </cell>
          <cell r="I169" t="str">
            <v>ENLINEA</v>
          </cell>
          <cell r="J169" t="str">
            <v xml:space="preserve">Aceptado                     </v>
          </cell>
          <cell r="K169">
            <v>2016</v>
          </cell>
          <cell r="L169">
            <v>10709</v>
          </cell>
          <cell r="M169" t="str">
            <v xml:space="preserve">Julio - Septiembre     </v>
          </cell>
          <cell r="N169">
            <v>42669</v>
          </cell>
        </row>
        <row r="170">
          <cell r="A170" t="str">
            <v>211018610</v>
          </cell>
          <cell r="B170" t="str">
            <v>San José de la Fragua</v>
          </cell>
          <cell r="C170" t="str">
            <v>18</v>
          </cell>
          <cell r="D170" t="str">
            <v>DEPARTAMENTO DE CAQUETA</v>
          </cell>
          <cell r="E170" t="str">
            <v>K28</v>
          </cell>
          <cell r="F170" t="str">
            <v>FUT_SERVICIO_DEUDA</v>
          </cell>
          <cell r="G170">
            <v>62</v>
          </cell>
          <cell r="H170" t="str">
            <v>GENERAL</v>
          </cell>
          <cell r="I170" t="str">
            <v>ENLINEA</v>
          </cell>
          <cell r="J170" t="str">
            <v xml:space="preserve">Aceptado                     </v>
          </cell>
          <cell r="K170">
            <v>2016</v>
          </cell>
          <cell r="L170">
            <v>10709</v>
          </cell>
          <cell r="M170" t="str">
            <v xml:space="preserve">Julio - Septiembre     </v>
          </cell>
          <cell r="N170">
            <v>42658</v>
          </cell>
        </row>
        <row r="171">
          <cell r="A171" t="str">
            <v>211019110</v>
          </cell>
          <cell r="B171" t="str">
            <v>Buenos Aires</v>
          </cell>
          <cell r="C171" t="str">
            <v>19</v>
          </cell>
          <cell r="D171" t="str">
            <v>DEPARTAMENTO DE CAUCA</v>
          </cell>
          <cell r="E171" t="str">
            <v>K28</v>
          </cell>
          <cell r="F171" t="str">
            <v>FUT_SERVICIO_DEUDA</v>
          </cell>
          <cell r="G171">
            <v>62</v>
          </cell>
          <cell r="H171" t="str">
            <v>GENERAL</v>
          </cell>
          <cell r="I171" t="str">
            <v>ENLINEA</v>
          </cell>
          <cell r="J171" t="str">
            <v xml:space="preserve">Aceptado                     </v>
          </cell>
          <cell r="K171">
            <v>2016</v>
          </cell>
          <cell r="L171">
            <v>10709</v>
          </cell>
          <cell r="M171" t="str">
            <v xml:space="preserve">Julio - Septiembre     </v>
          </cell>
          <cell r="N171">
            <v>42669</v>
          </cell>
        </row>
        <row r="172">
          <cell r="A172" t="str">
            <v>211020310</v>
          </cell>
          <cell r="B172" t="str">
            <v>González</v>
          </cell>
          <cell r="C172" t="str">
            <v>20</v>
          </cell>
          <cell r="D172" t="str">
            <v>DEPARTAMENTO DE CESAR</v>
          </cell>
          <cell r="E172" t="str">
            <v>K28</v>
          </cell>
          <cell r="F172" t="str">
            <v>FUT_SERVICIO_DEUDA</v>
          </cell>
          <cell r="G172">
            <v>62</v>
          </cell>
          <cell r="H172" t="str">
            <v>GENERAL</v>
          </cell>
          <cell r="I172" t="str">
            <v>ENLINEA</v>
          </cell>
          <cell r="J172" t="str">
            <v xml:space="preserve">Aceptado                     </v>
          </cell>
          <cell r="K172">
            <v>2016</v>
          </cell>
          <cell r="L172">
            <v>10709</v>
          </cell>
          <cell r="M172" t="str">
            <v xml:space="preserve">Julio - Septiembre     </v>
          </cell>
          <cell r="N172">
            <v>42662</v>
          </cell>
        </row>
        <row r="173">
          <cell r="A173" t="str">
            <v>211020710</v>
          </cell>
          <cell r="B173" t="str">
            <v>San Alberto</v>
          </cell>
          <cell r="C173" t="str">
            <v>20</v>
          </cell>
          <cell r="D173" t="str">
            <v>DEPARTAMENTO DE CESAR</v>
          </cell>
          <cell r="E173" t="str">
            <v>K28</v>
          </cell>
          <cell r="F173" t="str">
            <v>FUT_SERVICIO_DEUDA</v>
          </cell>
          <cell r="G173">
            <v>62</v>
          </cell>
          <cell r="H173" t="str">
            <v>GENERAL</v>
          </cell>
          <cell r="I173" t="str">
            <v>ENLINEA</v>
          </cell>
          <cell r="J173" t="str">
            <v xml:space="preserve">Aceptado                     </v>
          </cell>
          <cell r="K173">
            <v>2016</v>
          </cell>
          <cell r="L173">
            <v>10709</v>
          </cell>
          <cell r="M173" t="str">
            <v xml:space="preserve">Julio - Septiembre     </v>
          </cell>
          <cell r="N173">
            <v>42670</v>
          </cell>
        </row>
        <row r="174">
          <cell r="A174" t="str">
            <v>211044110</v>
          </cell>
          <cell r="B174" t="str">
            <v>El Molino</v>
          </cell>
          <cell r="C174" t="str">
            <v>44</v>
          </cell>
          <cell r="D174" t="str">
            <v>DEPARTAMENTO DE GUAJIRA</v>
          </cell>
          <cell r="E174" t="str">
            <v>K28</v>
          </cell>
          <cell r="F174" t="str">
            <v>FUT_SERVICIO_DEUDA</v>
          </cell>
          <cell r="G174">
            <v>62</v>
          </cell>
          <cell r="H174" t="str">
            <v>GENERAL</v>
          </cell>
          <cell r="I174" t="str">
            <v>ENLINEA</v>
          </cell>
          <cell r="J174" t="str">
            <v xml:space="preserve">Aceptado                     </v>
          </cell>
          <cell r="K174">
            <v>2016</v>
          </cell>
          <cell r="L174">
            <v>10709</v>
          </cell>
          <cell r="M174" t="str">
            <v xml:space="preserve">Julio - Septiembre     </v>
          </cell>
          <cell r="N174">
            <v>42668</v>
          </cell>
        </row>
        <row r="175">
          <cell r="A175" t="str">
            <v>211050110</v>
          </cell>
          <cell r="B175" t="str">
            <v>Barranca de Upía</v>
          </cell>
          <cell r="C175" t="str">
            <v>50</v>
          </cell>
          <cell r="D175" t="str">
            <v>DEPARTAMENTO DEL META</v>
          </cell>
          <cell r="E175" t="str">
            <v>K28</v>
          </cell>
          <cell r="F175" t="str">
            <v>FUT_SERVICIO_DEUDA</v>
          </cell>
          <cell r="G175">
            <v>62</v>
          </cell>
          <cell r="H175" t="str">
            <v>GENERAL</v>
          </cell>
          <cell r="I175" t="str">
            <v>ENLINEA</v>
          </cell>
          <cell r="J175" t="str">
            <v xml:space="preserve">Aceptado                     </v>
          </cell>
          <cell r="K175">
            <v>2016</v>
          </cell>
          <cell r="L175">
            <v>10709</v>
          </cell>
          <cell r="M175" t="str">
            <v xml:space="preserve">Julio - Septiembre     </v>
          </cell>
          <cell r="N175">
            <v>42670</v>
          </cell>
        </row>
        <row r="176">
          <cell r="A176" t="str">
            <v>211052110</v>
          </cell>
          <cell r="B176" t="str">
            <v>Buesaco</v>
          </cell>
          <cell r="C176" t="str">
            <v>52</v>
          </cell>
          <cell r="D176" t="str">
            <v>DEPARTAMENTO DE NARIÑO</v>
          </cell>
          <cell r="E176" t="str">
            <v>K28</v>
          </cell>
          <cell r="F176" t="str">
            <v>FUT_SERVICIO_DEUDA</v>
          </cell>
          <cell r="G176">
            <v>62</v>
          </cell>
          <cell r="H176" t="str">
            <v>GENERAL</v>
          </cell>
          <cell r="I176" t="str">
            <v>ENLINEA</v>
          </cell>
          <cell r="J176" t="str">
            <v xml:space="preserve">Aceptado                     </v>
          </cell>
          <cell r="K176">
            <v>2016</v>
          </cell>
          <cell r="L176">
            <v>10709</v>
          </cell>
          <cell r="M176" t="str">
            <v xml:space="preserve">Julio - Septiembre     </v>
          </cell>
          <cell r="N176">
            <v>42672</v>
          </cell>
        </row>
        <row r="177">
          <cell r="A177" t="str">
            <v>211052210</v>
          </cell>
          <cell r="B177" t="str">
            <v>Contadero</v>
          </cell>
          <cell r="C177" t="str">
            <v>52</v>
          </cell>
          <cell r="D177" t="str">
            <v>DEPARTAMENTO DE NARIÑO</v>
          </cell>
          <cell r="E177" t="str">
            <v>K28</v>
          </cell>
          <cell r="F177" t="str">
            <v>FUT_SERVICIO_DEUDA</v>
          </cell>
          <cell r="G177">
            <v>62</v>
          </cell>
          <cell r="H177" t="str">
            <v>GENERAL</v>
          </cell>
          <cell r="I177" t="str">
            <v>ENLINEA</v>
          </cell>
          <cell r="J177" t="str">
            <v xml:space="preserve">Aceptado                     </v>
          </cell>
          <cell r="K177">
            <v>2016</v>
          </cell>
          <cell r="L177">
            <v>10709</v>
          </cell>
          <cell r="M177" t="str">
            <v xml:space="preserve">Julio - Septiembre     </v>
          </cell>
          <cell r="N177">
            <v>42673</v>
          </cell>
        </row>
        <row r="178">
          <cell r="A178" t="str">
            <v>211054810</v>
          </cell>
          <cell r="B178" t="str">
            <v>Tibú</v>
          </cell>
          <cell r="C178" t="str">
            <v>54</v>
          </cell>
          <cell r="D178" t="str">
            <v>DEPARTAMENTO DE NORTE DE SANTANDER</v>
          </cell>
          <cell r="E178" t="str">
            <v>K28</v>
          </cell>
          <cell r="F178" t="str">
            <v>FUT_SERVICIO_DEUDA</v>
          </cell>
          <cell r="G178">
            <v>62</v>
          </cell>
          <cell r="H178" t="str">
            <v>GENERAL</v>
          </cell>
          <cell r="I178" t="str">
            <v>ENLINEA</v>
          </cell>
          <cell r="J178" t="str">
            <v xml:space="preserve">Aceptado                     </v>
          </cell>
          <cell r="K178">
            <v>2016</v>
          </cell>
          <cell r="L178">
            <v>10709</v>
          </cell>
          <cell r="M178" t="str">
            <v xml:space="preserve">Julio - Septiembre     </v>
          </cell>
          <cell r="N178">
            <v>42661</v>
          </cell>
        </row>
        <row r="179">
          <cell r="A179" t="str">
            <v>211085010</v>
          </cell>
          <cell r="B179" t="str">
            <v>Aguazul</v>
          </cell>
          <cell r="C179" t="str">
            <v>85</v>
          </cell>
          <cell r="D179" t="str">
            <v>DEPARTAMENTO DE CASANARE</v>
          </cell>
          <cell r="E179" t="str">
            <v>K28</v>
          </cell>
          <cell r="F179" t="str">
            <v>FUT_SERVICIO_DEUDA</v>
          </cell>
          <cell r="G179">
            <v>62</v>
          </cell>
          <cell r="H179" t="str">
            <v>GENERAL</v>
          </cell>
          <cell r="I179" t="str">
            <v>ENLINEA</v>
          </cell>
          <cell r="J179" t="str">
            <v xml:space="preserve">Aceptado                     </v>
          </cell>
          <cell r="K179">
            <v>2016</v>
          </cell>
          <cell r="L179">
            <v>10709</v>
          </cell>
          <cell r="M179" t="str">
            <v xml:space="preserve">Julio - Septiembre     </v>
          </cell>
          <cell r="N179">
            <v>42668</v>
          </cell>
        </row>
        <row r="180">
          <cell r="A180" t="str">
            <v>211085410</v>
          </cell>
          <cell r="B180" t="str">
            <v>Tauramena</v>
          </cell>
          <cell r="C180" t="str">
            <v>85</v>
          </cell>
          <cell r="D180" t="str">
            <v>DEPARTAMENTO DE CASANARE</v>
          </cell>
          <cell r="E180" t="str">
            <v>K28</v>
          </cell>
          <cell r="F180" t="str">
            <v>FUT_SERVICIO_DEUDA</v>
          </cell>
          <cell r="G180">
            <v>62</v>
          </cell>
          <cell r="H180" t="str">
            <v>GENERAL</v>
          </cell>
          <cell r="I180" t="str">
            <v>ENLINEA</v>
          </cell>
          <cell r="J180" t="str">
            <v xml:space="preserve">Aceptado                     </v>
          </cell>
          <cell r="K180">
            <v>2016</v>
          </cell>
          <cell r="L180">
            <v>10709</v>
          </cell>
          <cell r="M180" t="str">
            <v xml:space="preserve">Julio - Septiembre     </v>
          </cell>
          <cell r="N180">
            <v>42667</v>
          </cell>
        </row>
        <row r="181">
          <cell r="A181" t="str">
            <v>211105411</v>
          </cell>
          <cell r="B181" t="str">
            <v>Liborina</v>
          </cell>
          <cell r="C181" t="str">
            <v>05</v>
          </cell>
          <cell r="D181" t="str">
            <v>DEPARTAMENTO DE ANTIOQUIA</v>
          </cell>
          <cell r="E181" t="str">
            <v>K28</v>
          </cell>
          <cell r="F181" t="str">
            <v>FUT_SERVICIO_DEUDA</v>
          </cell>
          <cell r="G181">
            <v>62</v>
          </cell>
          <cell r="H181" t="str">
            <v>GENERAL</v>
          </cell>
          <cell r="I181" t="str">
            <v>ENLINEA</v>
          </cell>
          <cell r="J181" t="str">
            <v xml:space="preserve">Aceptado                     </v>
          </cell>
          <cell r="K181">
            <v>2016</v>
          </cell>
          <cell r="L181">
            <v>10709</v>
          </cell>
          <cell r="M181" t="str">
            <v xml:space="preserve">Julio - Septiembre     </v>
          </cell>
          <cell r="N181">
            <v>42674</v>
          </cell>
        </row>
        <row r="182">
          <cell r="A182" t="str">
            <v>211115511</v>
          </cell>
          <cell r="B182" t="str">
            <v>Pachavita</v>
          </cell>
          <cell r="C182" t="str">
            <v>15</v>
          </cell>
          <cell r="D182" t="str">
            <v>DEPARTAMENTO DE BOYACA</v>
          </cell>
          <cell r="E182" t="str">
            <v>K28</v>
          </cell>
          <cell r="F182" t="str">
            <v>FUT_SERVICIO_DEUDA</v>
          </cell>
          <cell r="G182">
            <v>62</v>
          </cell>
          <cell r="H182" t="str">
            <v>GENERAL</v>
          </cell>
          <cell r="I182" t="str">
            <v>ENLINEA</v>
          </cell>
          <cell r="J182" t="str">
            <v xml:space="preserve">Aceptado                     </v>
          </cell>
          <cell r="K182">
            <v>2016</v>
          </cell>
          <cell r="L182">
            <v>10709</v>
          </cell>
          <cell r="M182" t="str">
            <v xml:space="preserve">Julio - Septiembre     </v>
          </cell>
          <cell r="N182">
            <v>42657</v>
          </cell>
        </row>
        <row r="183">
          <cell r="A183" t="str">
            <v>211120011</v>
          </cell>
          <cell r="B183" t="str">
            <v>Aguachica</v>
          </cell>
          <cell r="C183" t="str">
            <v>20</v>
          </cell>
          <cell r="D183" t="str">
            <v>DEPARTAMENTO DE CESAR</v>
          </cell>
          <cell r="E183" t="str">
            <v>K28</v>
          </cell>
          <cell r="F183" t="str">
            <v>FUT_SERVICIO_DEUDA</v>
          </cell>
          <cell r="G183">
            <v>62</v>
          </cell>
          <cell r="H183" t="str">
            <v>GENERAL</v>
          </cell>
          <cell r="I183" t="str">
            <v>ENLINEA</v>
          </cell>
          <cell r="J183" t="str">
            <v xml:space="preserve">Aceptado                     </v>
          </cell>
          <cell r="K183">
            <v>2016</v>
          </cell>
          <cell r="L183">
            <v>10709</v>
          </cell>
          <cell r="M183" t="str">
            <v xml:space="preserve">Julio - Septiembre     </v>
          </cell>
          <cell r="N183">
            <v>42664</v>
          </cell>
        </row>
        <row r="184">
          <cell r="A184" t="str">
            <v>211150711</v>
          </cell>
          <cell r="B184" t="str">
            <v>Vista Hermosa</v>
          </cell>
          <cell r="C184" t="str">
            <v>50</v>
          </cell>
          <cell r="D184" t="str">
            <v>DEPARTAMENTO DEL META</v>
          </cell>
          <cell r="E184" t="str">
            <v>K28</v>
          </cell>
          <cell r="F184" t="str">
            <v>FUT_SERVICIO_DEUDA</v>
          </cell>
          <cell r="G184">
            <v>62</v>
          </cell>
          <cell r="H184" t="str">
            <v>GENERAL</v>
          </cell>
          <cell r="I184" t="str">
            <v>ENLINEA</v>
          </cell>
          <cell r="J184" t="str">
            <v xml:space="preserve">Aceptado                     </v>
          </cell>
          <cell r="K184">
            <v>2016</v>
          </cell>
          <cell r="L184">
            <v>10709</v>
          </cell>
          <cell r="M184" t="str">
            <v xml:space="preserve">Julio - Septiembre     </v>
          </cell>
          <cell r="N184">
            <v>42674</v>
          </cell>
        </row>
        <row r="185">
          <cell r="A185" t="str">
            <v>211152411</v>
          </cell>
          <cell r="B185" t="str">
            <v>Linares</v>
          </cell>
          <cell r="C185" t="str">
            <v>52</v>
          </cell>
          <cell r="D185" t="str">
            <v>DEPARTAMENTO DE NARIÑO</v>
          </cell>
          <cell r="E185" t="str">
            <v>K28</v>
          </cell>
          <cell r="F185" t="str">
            <v>FUT_SERVICIO_DEUDA</v>
          </cell>
          <cell r="G185">
            <v>62</v>
          </cell>
          <cell r="H185" t="str">
            <v>GENERAL</v>
          </cell>
          <cell r="I185" t="str">
            <v>ENLINEA</v>
          </cell>
          <cell r="J185" t="str">
            <v xml:space="preserve">Aceptado                     </v>
          </cell>
          <cell r="K185">
            <v>2016</v>
          </cell>
          <cell r="L185">
            <v>10709</v>
          </cell>
          <cell r="M185" t="str">
            <v xml:space="preserve">Julio - Septiembre     </v>
          </cell>
          <cell r="N185">
            <v>42666</v>
          </cell>
        </row>
        <row r="186">
          <cell r="A186" t="str">
            <v>211163111</v>
          </cell>
          <cell r="B186" t="str">
            <v>Buenavista - Quindío</v>
          </cell>
          <cell r="C186" t="str">
            <v>63</v>
          </cell>
          <cell r="D186" t="str">
            <v>DEPARTAMENTO DE QUINDIO</v>
          </cell>
          <cell r="E186" t="str">
            <v>K28</v>
          </cell>
          <cell r="F186" t="str">
            <v>FUT_SERVICIO_DEUDA</v>
          </cell>
          <cell r="G186">
            <v>62</v>
          </cell>
          <cell r="H186" t="str">
            <v>GENERAL</v>
          </cell>
          <cell r="I186" t="str">
            <v>ENLINEA</v>
          </cell>
          <cell r="J186" t="str">
            <v xml:space="preserve">Aceptado                     </v>
          </cell>
          <cell r="K186">
            <v>2016</v>
          </cell>
          <cell r="L186">
            <v>10709</v>
          </cell>
          <cell r="M186" t="str">
            <v xml:space="preserve">Julio - Septiembre     </v>
          </cell>
          <cell r="N186">
            <v>42670</v>
          </cell>
        </row>
        <row r="187">
          <cell r="A187" t="str">
            <v>211168211</v>
          </cell>
          <cell r="B187" t="str">
            <v>Contratación</v>
          </cell>
          <cell r="C187" t="str">
            <v>68</v>
          </cell>
          <cell r="D187" t="str">
            <v>DEPARTAMENTO DE SANTANDER</v>
          </cell>
          <cell r="E187" t="str">
            <v>K28</v>
          </cell>
          <cell r="F187" t="str">
            <v>FUT_SERVICIO_DEUDA</v>
          </cell>
          <cell r="G187">
            <v>62</v>
          </cell>
          <cell r="H187" t="str">
            <v>GENERAL</v>
          </cell>
          <cell r="I187" t="str">
            <v>ENLINEA</v>
          </cell>
          <cell r="J187" t="str">
            <v xml:space="preserve">Aceptado                     </v>
          </cell>
          <cell r="K187">
            <v>2016</v>
          </cell>
          <cell r="L187">
            <v>10709</v>
          </cell>
          <cell r="M187" t="str">
            <v xml:space="preserve">Julio - Septiembre     </v>
          </cell>
          <cell r="N187">
            <v>42663</v>
          </cell>
        </row>
        <row r="188">
          <cell r="A188" t="str">
            <v>211173411</v>
          </cell>
          <cell r="B188" t="str">
            <v>Líbano</v>
          </cell>
          <cell r="C188" t="str">
            <v>73</v>
          </cell>
          <cell r="D188" t="str">
            <v>DEPARTAMENTO DE TOLIMA</v>
          </cell>
          <cell r="E188" t="str">
            <v>K28</v>
          </cell>
          <cell r="F188" t="str">
            <v>FUT_SERVICIO_DEUDA</v>
          </cell>
          <cell r="G188">
            <v>62</v>
          </cell>
          <cell r="H188" t="str">
            <v>GENERAL</v>
          </cell>
          <cell r="I188" t="str">
            <v>ENLINEA</v>
          </cell>
          <cell r="J188" t="str">
            <v xml:space="preserve">Aceptado                     </v>
          </cell>
          <cell r="K188">
            <v>2016</v>
          </cell>
          <cell r="L188">
            <v>10709</v>
          </cell>
          <cell r="M188" t="str">
            <v xml:space="preserve">Julio - Septiembre     </v>
          </cell>
          <cell r="N188">
            <v>42674</v>
          </cell>
        </row>
        <row r="189">
          <cell r="A189" t="str">
            <v>211176111</v>
          </cell>
          <cell r="B189" t="str">
            <v>Guadalajara de Buga</v>
          </cell>
          <cell r="C189" t="str">
            <v>76</v>
          </cell>
          <cell r="D189" t="str">
            <v>DEPARTAMENTO DE VALLE DEL CAUCA</v>
          </cell>
          <cell r="E189" t="str">
            <v>K28</v>
          </cell>
          <cell r="F189" t="str">
            <v>FUT_SERVICIO_DEUDA</v>
          </cell>
          <cell r="G189">
            <v>62</v>
          </cell>
          <cell r="H189" t="str">
            <v>GENERAL</v>
          </cell>
          <cell r="I189" t="str">
            <v>ENLINEA</v>
          </cell>
          <cell r="J189" t="str">
            <v xml:space="preserve">Aceptado                     </v>
          </cell>
          <cell r="K189">
            <v>2016</v>
          </cell>
          <cell r="L189">
            <v>10709</v>
          </cell>
          <cell r="M189" t="str">
            <v xml:space="preserve">Julio - Septiembre     </v>
          </cell>
          <cell r="N189">
            <v>42670</v>
          </cell>
        </row>
        <row r="190">
          <cell r="A190" t="str">
            <v>211205212</v>
          </cell>
          <cell r="B190" t="str">
            <v>Copacabana</v>
          </cell>
          <cell r="C190" t="str">
            <v>05</v>
          </cell>
          <cell r="D190" t="str">
            <v>DEPARTAMENTO DE ANTIOQUIA</v>
          </cell>
          <cell r="E190" t="str">
            <v>K28</v>
          </cell>
          <cell r="F190" t="str">
            <v>FUT_SERVICIO_DEUDA</v>
          </cell>
          <cell r="G190">
            <v>62</v>
          </cell>
          <cell r="H190" t="str">
            <v>GENERAL</v>
          </cell>
          <cell r="I190" t="str">
            <v>ENLINEA</v>
          </cell>
          <cell r="J190" t="str">
            <v xml:space="preserve">Aceptado                     </v>
          </cell>
          <cell r="K190">
            <v>2016</v>
          </cell>
          <cell r="L190">
            <v>10709</v>
          </cell>
          <cell r="M190" t="str">
            <v xml:space="preserve">Julio - Septiembre     </v>
          </cell>
          <cell r="N190">
            <v>42656</v>
          </cell>
        </row>
        <row r="191">
          <cell r="A191" t="str">
            <v>211213212</v>
          </cell>
          <cell r="B191" t="str">
            <v>Córdoba - Bolívar</v>
          </cell>
          <cell r="C191" t="str">
            <v>13</v>
          </cell>
          <cell r="D191" t="str">
            <v>DEPARTAMENTO DE BOLIVAR</v>
          </cell>
          <cell r="E191" t="str">
            <v>K28</v>
          </cell>
          <cell r="F191" t="str">
            <v>FUT_SERVICIO_DEUDA</v>
          </cell>
          <cell r="G191">
            <v>62</v>
          </cell>
          <cell r="H191" t="str">
            <v>GENERAL</v>
          </cell>
          <cell r="I191" t="str">
            <v>ENLINEA</v>
          </cell>
          <cell r="J191" t="str">
            <v xml:space="preserve">Aceptado                     </v>
          </cell>
          <cell r="K191">
            <v>2016</v>
          </cell>
          <cell r="L191">
            <v>10709</v>
          </cell>
          <cell r="M191" t="str">
            <v xml:space="preserve">Julio - Septiembre     </v>
          </cell>
          <cell r="N191">
            <v>42674</v>
          </cell>
        </row>
        <row r="192">
          <cell r="A192" t="str">
            <v>211215212</v>
          </cell>
          <cell r="B192" t="str">
            <v>Coper</v>
          </cell>
          <cell r="C192" t="str">
            <v>15</v>
          </cell>
          <cell r="D192" t="str">
            <v>DEPARTAMENTO DE BOYACA</v>
          </cell>
          <cell r="E192" t="str">
            <v>K28</v>
          </cell>
          <cell r="F192" t="str">
            <v>FUT_SERVICIO_DEUDA</v>
          </cell>
          <cell r="G192">
            <v>62</v>
          </cell>
          <cell r="H192" t="str">
            <v>GENERAL</v>
          </cell>
          <cell r="I192" t="str">
            <v>ENLINEA</v>
          </cell>
          <cell r="J192" t="str">
            <v xml:space="preserve">Aceptado                     </v>
          </cell>
          <cell r="K192">
            <v>2016</v>
          </cell>
          <cell r="L192">
            <v>10709</v>
          </cell>
          <cell r="M192" t="str">
            <v xml:space="preserve">Julio - Septiembre     </v>
          </cell>
          <cell r="N192">
            <v>42666</v>
          </cell>
        </row>
        <row r="193">
          <cell r="A193" t="str">
            <v>211219212</v>
          </cell>
          <cell r="B193" t="str">
            <v>Corinto</v>
          </cell>
          <cell r="C193" t="str">
            <v>19</v>
          </cell>
          <cell r="D193" t="str">
            <v>DEPARTAMENTO DE CAUCA</v>
          </cell>
          <cell r="E193" t="str">
            <v>K28</v>
          </cell>
          <cell r="F193" t="str">
            <v>FUT_SERVICIO_DEUDA</v>
          </cell>
          <cell r="G193">
            <v>62</v>
          </cell>
          <cell r="H193" t="str">
            <v>GENERAL</v>
          </cell>
          <cell r="I193" t="str">
            <v>ENLINEA</v>
          </cell>
          <cell r="J193" t="str">
            <v xml:space="preserve">Aceptado                     </v>
          </cell>
          <cell r="K193">
            <v>2016</v>
          </cell>
          <cell r="L193">
            <v>10709</v>
          </cell>
          <cell r="M193" t="str">
            <v xml:space="preserve">Julio - Septiembre     </v>
          </cell>
          <cell r="N193">
            <v>42672</v>
          </cell>
        </row>
        <row r="194">
          <cell r="A194" t="str">
            <v>211225312</v>
          </cell>
          <cell r="B194" t="str">
            <v>Granada - Cundinamarca</v>
          </cell>
          <cell r="C194" t="str">
            <v>25</v>
          </cell>
          <cell r="D194" t="str">
            <v>DEPARTAMENTO DE CUNDINAMARCA</v>
          </cell>
          <cell r="E194" t="str">
            <v>K28</v>
          </cell>
          <cell r="F194" t="str">
            <v>FUT_SERVICIO_DEUDA</v>
          </cell>
          <cell r="G194">
            <v>62</v>
          </cell>
          <cell r="H194" t="str">
            <v>GENERAL</v>
          </cell>
          <cell r="I194" t="str">
            <v>ENLINEA</v>
          </cell>
          <cell r="J194" t="str">
            <v xml:space="preserve">Aceptado                     </v>
          </cell>
          <cell r="K194">
            <v>2016</v>
          </cell>
          <cell r="L194">
            <v>10709</v>
          </cell>
          <cell r="M194" t="str">
            <v xml:space="preserve">Julio - Septiembre     </v>
          </cell>
          <cell r="N194">
            <v>42674</v>
          </cell>
        </row>
        <row r="195">
          <cell r="A195" t="str">
            <v>211225612</v>
          </cell>
          <cell r="B195" t="str">
            <v>Ricaurte - Cundinamarca</v>
          </cell>
          <cell r="C195" t="str">
            <v>25</v>
          </cell>
          <cell r="D195" t="str">
            <v>DEPARTAMENTO DE CUNDINAMARCA</v>
          </cell>
          <cell r="E195" t="str">
            <v>K28</v>
          </cell>
          <cell r="F195" t="str">
            <v>FUT_SERVICIO_DEUDA</v>
          </cell>
          <cell r="G195">
            <v>62</v>
          </cell>
          <cell r="H195" t="str">
            <v>GENERAL</v>
          </cell>
          <cell r="I195" t="str">
            <v>ENLINEA</v>
          </cell>
          <cell r="J195" t="str">
            <v xml:space="preserve">Aceptado                     </v>
          </cell>
          <cell r="K195">
            <v>2016</v>
          </cell>
          <cell r="L195">
            <v>10709</v>
          </cell>
          <cell r="M195" t="str">
            <v xml:space="preserve">Julio - Septiembre     </v>
          </cell>
          <cell r="N195">
            <v>42671</v>
          </cell>
        </row>
        <row r="196">
          <cell r="A196" t="str">
            <v>211252612</v>
          </cell>
          <cell r="B196" t="str">
            <v>Ricaurte - Nariño</v>
          </cell>
          <cell r="C196" t="str">
            <v>52</v>
          </cell>
          <cell r="D196" t="str">
            <v>DEPARTAMENTO DE NARIÑO</v>
          </cell>
          <cell r="E196" t="str">
            <v>K28</v>
          </cell>
          <cell r="F196" t="str">
            <v>FUT_SERVICIO_DEUDA</v>
          </cell>
          <cell r="G196">
            <v>62</v>
          </cell>
          <cell r="H196" t="str">
            <v>GENERAL</v>
          </cell>
          <cell r="I196" t="str">
            <v>ENLINEA</v>
          </cell>
          <cell r="J196" t="str">
            <v xml:space="preserve">Aceptado                     </v>
          </cell>
          <cell r="K196">
            <v>2016</v>
          </cell>
          <cell r="L196">
            <v>10709</v>
          </cell>
          <cell r="M196" t="str">
            <v xml:space="preserve">Julio - Septiembre     </v>
          </cell>
          <cell r="N196">
            <v>42672</v>
          </cell>
        </row>
        <row r="197">
          <cell r="A197" t="str">
            <v>211263212</v>
          </cell>
          <cell r="B197" t="str">
            <v>Córdoba - Quindío</v>
          </cell>
          <cell r="C197" t="str">
            <v>63</v>
          </cell>
          <cell r="D197" t="str">
            <v>DEPARTAMENTO DE QUINDIO</v>
          </cell>
          <cell r="E197" t="str">
            <v>K28</v>
          </cell>
          <cell r="F197" t="str">
            <v>FUT_SERVICIO_DEUDA</v>
          </cell>
          <cell r="G197">
            <v>62</v>
          </cell>
          <cell r="H197" t="str">
            <v>GENERAL</v>
          </cell>
          <cell r="I197" t="str">
            <v>ENLINEA</v>
          </cell>
          <cell r="J197" t="str">
            <v xml:space="preserve">Aceptado                     </v>
          </cell>
          <cell r="K197">
            <v>2016</v>
          </cell>
          <cell r="L197">
            <v>10709</v>
          </cell>
          <cell r="M197" t="str">
            <v xml:space="preserve">Julio - Septiembre     </v>
          </cell>
          <cell r="N197">
            <v>42672</v>
          </cell>
        </row>
        <row r="198">
          <cell r="A198" t="str">
            <v>211305113</v>
          </cell>
          <cell r="B198" t="str">
            <v>Buriticá</v>
          </cell>
          <cell r="C198" t="str">
            <v>05</v>
          </cell>
          <cell r="D198" t="str">
            <v>DEPARTAMENTO DE ANTIOQUIA</v>
          </cell>
          <cell r="E198" t="str">
            <v>K28</v>
          </cell>
          <cell r="F198" t="str">
            <v>FUT_SERVICIO_DEUDA</v>
          </cell>
          <cell r="G198">
            <v>62</v>
          </cell>
          <cell r="H198" t="str">
            <v>GENERAL</v>
          </cell>
          <cell r="I198" t="str">
            <v>ENLINEA</v>
          </cell>
          <cell r="J198" t="str">
            <v xml:space="preserve">Aceptado                     </v>
          </cell>
          <cell r="K198">
            <v>2016</v>
          </cell>
          <cell r="L198">
            <v>10709</v>
          </cell>
          <cell r="M198" t="str">
            <v xml:space="preserve">Julio - Septiembre     </v>
          </cell>
          <cell r="N198">
            <v>42674</v>
          </cell>
        </row>
        <row r="199">
          <cell r="A199" t="str">
            <v>211305313</v>
          </cell>
          <cell r="B199" t="str">
            <v>Granada - Antioquia</v>
          </cell>
          <cell r="C199" t="str">
            <v>05</v>
          </cell>
          <cell r="D199" t="str">
            <v>DEPARTAMENTO DE ANTIOQUIA</v>
          </cell>
          <cell r="E199" t="str">
            <v>K28</v>
          </cell>
          <cell r="F199" t="str">
            <v>FUT_SERVICIO_DEUDA</v>
          </cell>
          <cell r="G199">
            <v>62</v>
          </cell>
          <cell r="H199" t="str">
            <v>GENERAL</v>
          </cell>
          <cell r="I199" t="str">
            <v>ENLINEA</v>
          </cell>
          <cell r="J199" t="str">
            <v xml:space="preserve">Aceptado                     </v>
          </cell>
          <cell r="K199">
            <v>2016</v>
          </cell>
          <cell r="L199">
            <v>10709</v>
          </cell>
          <cell r="M199" t="str">
            <v xml:space="preserve">Julio - Septiembre     </v>
          </cell>
          <cell r="N199">
            <v>42674</v>
          </cell>
        </row>
        <row r="200">
          <cell r="A200" t="str">
            <v>211317013</v>
          </cell>
          <cell r="B200" t="str">
            <v>Aguadas - Caldas</v>
          </cell>
          <cell r="C200" t="str">
            <v>17</v>
          </cell>
          <cell r="D200" t="str">
            <v>DEPARTAMENTO DE CALDAS</v>
          </cell>
          <cell r="E200" t="str">
            <v>K28</v>
          </cell>
          <cell r="F200" t="str">
            <v>FUT_SERVICIO_DEUDA</v>
          </cell>
          <cell r="G200">
            <v>62</v>
          </cell>
          <cell r="H200" t="str">
            <v>GENERAL</v>
          </cell>
          <cell r="I200" t="str">
            <v>ENLINEA</v>
          </cell>
          <cell r="J200" t="str">
            <v xml:space="preserve">Aceptado                     </v>
          </cell>
          <cell r="K200">
            <v>2016</v>
          </cell>
          <cell r="L200">
            <v>10709</v>
          </cell>
          <cell r="M200" t="str">
            <v xml:space="preserve">Julio - Septiembre     </v>
          </cell>
          <cell r="N200">
            <v>42674</v>
          </cell>
        </row>
        <row r="201">
          <cell r="A201" t="str">
            <v>211317513</v>
          </cell>
          <cell r="B201" t="str">
            <v>Pácora</v>
          </cell>
          <cell r="C201" t="str">
            <v>17</v>
          </cell>
          <cell r="D201" t="str">
            <v>DEPARTAMENTO DE CALDAS</v>
          </cell>
          <cell r="E201" t="str">
            <v>K28</v>
          </cell>
          <cell r="F201" t="str">
            <v>FUT_SERVICIO_DEUDA</v>
          </cell>
          <cell r="G201">
            <v>62</v>
          </cell>
          <cell r="H201" t="str">
            <v>GENERAL</v>
          </cell>
          <cell r="I201" t="str">
            <v>ENLINEA</v>
          </cell>
          <cell r="J201" t="str">
            <v xml:space="preserve">Aceptado                     </v>
          </cell>
          <cell r="K201">
            <v>2016</v>
          </cell>
          <cell r="L201">
            <v>10709</v>
          </cell>
          <cell r="M201" t="str">
            <v xml:space="preserve">Julio - Septiembre     </v>
          </cell>
          <cell r="N201">
            <v>42669</v>
          </cell>
        </row>
        <row r="202">
          <cell r="A202" t="str">
            <v>211319513</v>
          </cell>
          <cell r="B202" t="str">
            <v>Padilla</v>
          </cell>
          <cell r="C202" t="str">
            <v>19</v>
          </cell>
          <cell r="D202" t="str">
            <v>DEPARTAMENTO DE CAUCA</v>
          </cell>
          <cell r="E202" t="str">
            <v>K28</v>
          </cell>
          <cell r="F202" t="str">
            <v>FUT_SERVICIO_DEUDA</v>
          </cell>
          <cell r="G202">
            <v>62</v>
          </cell>
          <cell r="H202" t="str">
            <v>GENERAL</v>
          </cell>
          <cell r="I202" t="str">
            <v>ENLINEA</v>
          </cell>
          <cell r="J202" t="str">
            <v xml:space="preserve">Aceptado                     </v>
          </cell>
          <cell r="K202">
            <v>2016</v>
          </cell>
          <cell r="L202">
            <v>10709</v>
          </cell>
          <cell r="M202" t="str">
            <v xml:space="preserve">Julio - Septiembre     </v>
          </cell>
          <cell r="N202">
            <v>42661</v>
          </cell>
        </row>
        <row r="203">
          <cell r="A203" t="str">
            <v>211320013</v>
          </cell>
          <cell r="B203" t="str">
            <v>Agustín Codazzi</v>
          </cell>
          <cell r="C203" t="str">
            <v>20</v>
          </cell>
          <cell r="D203" t="str">
            <v>DEPARTAMENTO DE CESAR</v>
          </cell>
          <cell r="E203" t="str">
            <v>K28</v>
          </cell>
          <cell r="F203" t="str">
            <v>FUT_SERVICIO_DEUDA</v>
          </cell>
          <cell r="G203">
            <v>62</v>
          </cell>
          <cell r="H203" t="str">
            <v>GENERAL</v>
          </cell>
          <cell r="I203" t="str">
            <v>ENLINEA</v>
          </cell>
          <cell r="J203" t="str">
            <v xml:space="preserve">Aceptado                     </v>
          </cell>
          <cell r="K203">
            <v>2016</v>
          </cell>
          <cell r="L203">
            <v>10709</v>
          </cell>
          <cell r="M203" t="str">
            <v xml:space="preserve">Julio - Septiembre     </v>
          </cell>
          <cell r="N203">
            <v>42662</v>
          </cell>
        </row>
        <row r="204">
          <cell r="A204" t="str">
            <v>211325513</v>
          </cell>
          <cell r="B204" t="str">
            <v>Pacho</v>
          </cell>
          <cell r="C204" t="str">
            <v>25</v>
          </cell>
          <cell r="D204" t="str">
            <v>DEPARTAMENTO DE CUNDINAMARCA</v>
          </cell>
          <cell r="E204" t="str">
            <v>K28</v>
          </cell>
          <cell r="F204" t="str">
            <v>FUT_SERVICIO_DEUDA</v>
          </cell>
          <cell r="G204">
            <v>62</v>
          </cell>
          <cell r="H204" t="str">
            <v>GENERAL</v>
          </cell>
          <cell r="I204" t="str">
            <v>ENLINEA</v>
          </cell>
          <cell r="J204" t="str">
            <v xml:space="preserve">Aceptado                     </v>
          </cell>
          <cell r="K204">
            <v>2016</v>
          </cell>
          <cell r="L204">
            <v>10709</v>
          </cell>
          <cell r="M204" t="str">
            <v xml:space="preserve">Julio - Septiembre     </v>
          </cell>
          <cell r="N204">
            <v>42661</v>
          </cell>
        </row>
        <row r="205">
          <cell r="A205" t="str">
            <v>211327413</v>
          </cell>
          <cell r="B205" t="str">
            <v>Lloró</v>
          </cell>
          <cell r="C205" t="str">
            <v>27</v>
          </cell>
          <cell r="D205" t="str">
            <v>DEPARTAMENTO DE CHOCO</v>
          </cell>
          <cell r="E205" t="str">
            <v>K28</v>
          </cell>
          <cell r="F205" t="str">
            <v>FUT_SERVICIO_DEUDA</v>
          </cell>
          <cell r="G205">
            <v>62</v>
          </cell>
          <cell r="H205" t="str">
            <v>GENERAL</v>
          </cell>
          <cell r="I205" t="str">
            <v>ENLINEA</v>
          </cell>
          <cell r="J205" t="str">
            <v xml:space="preserve">Aceptado                     </v>
          </cell>
          <cell r="K205">
            <v>2016</v>
          </cell>
          <cell r="L205">
            <v>10709</v>
          </cell>
          <cell r="M205" t="str">
            <v xml:space="preserve">Julio - Septiembre     </v>
          </cell>
          <cell r="N205">
            <v>42671</v>
          </cell>
        </row>
        <row r="206">
          <cell r="A206" t="str">
            <v>211341013</v>
          </cell>
          <cell r="B206" t="str">
            <v>El Agrado</v>
          </cell>
          <cell r="C206" t="str">
            <v>41</v>
          </cell>
          <cell r="D206" t="str">
            <v>DEPARTAMENTO DE HUILA</v>
          </cell>
          <cell r="E206" t="str">
            <v>K28</v>
          </cell>
          <cell r="F206" t="str">
            <v>FUT_SERVICIO_DEUDA</v>
          </cell>
          <cell r="G206">
            <v>62</v>
          </cell>
          <cell r="H206" t="str">
            <v>GENERAL</v>
          </cell>
          <cell r="I206" t="str">
            <v>ENLINEA</v>
          </cell>
          <cell r="J206" t="str">
            <v xml:space="preserve">Aceptado                     </v>
          </cell>
          <cell r="K206">
            <v>2016</v>
          </cell>
          <cell r="L206">
            <v>10709</v>
          </cell>
          <cell r="M206" t="str">
            <v xml:space="preserve">Julio - Septiembre     </v>
          </cell>
          <cell r="N206">
            <v>42670</v>
          </cell>
        </row>
        <row r="207">
          <cell r="A207" t="str">
            <v>211350313</v>
          </cell>
          <cell r="B207" t="str">
            <v>Granada - Meta</v>
          </cell>
          <cell r="C207" t="str">
            <v>50</v>
          </cell>
          <cell r="D207" t="str">
            <v>DEPARTAMENTO DEL META</v>
          </cell>
          <cell r="E207" t="str">
            <v>K28</v>
          </cell>
          <cell r="F207" t="str">
            <v>FUT_SERVICIO_DEUDA</v>
          </cell>
          <cell r="G207">
            <v>62</v>
          </cell>
          <cell r="H207" t="str">
            <v>GENERAL</v>
          </cell>
          <cell r="I207" t="str">
            <v>ENLINEA</v>
          </cell>
          <cell r="J207" t="str">
            <v xml:space="preserve">Aceptado                     </v>
          </cell>
          <cell r="K207">
            <v>2016</v>
          </cell>
          <cell r="L207">
            <v>10709</v>
          </cell>
          <cell r="M207" t="str">
            <v xml:space="preserve">Julio - Septiembre     </v>
          </cell>
          <cell r="N207">
            <v>42663</v>
          </cell>
        </row>
        <row r="208">
          <cell r="A208" t="str">
            <v>211354313</v>
          </cell>
          <cell r="B208" t="str">
            <v>Gramalote</v>
          </cell>
          <cell r="C208" t="str">
            <v>54</v>
          </cell>
          <cell r="D208" t="str">
            <v>DEPARTAMENTO DE NORTE DE SANTANDER</v>
          </cell>
          <cell r="E208" t="str">
            <v>K28</v>
          </cell>
          <cell r="F208" t="str">
            <v>FUT_SERVICIO_DEUDA</v>
          </cell>
          <cell r="G208">
            <v>62</v>
          </cell>
          <cell r="H208" t="str">
            <v>GENERAL</v>
          </cell>
          <cell r="I208" t="str">
            <v>ENLINEA</v>
          </cell>
          <cell r="J208" t="str">
            <v xml:space="preserve">Aceptado                     </v>
          </cell>
          <cell r="K208">
            <v>2016</v>
          </cell>
          <cell r="L208">
            <v>10709</v>
          </cell>
          <cell r="M208" t="str">
            <v xml:space="preserve">Julio - Septiembre     </v>
          </cell>
          <cell r="N208">
            <v>42654</v>
          </cell>
        </row>
        <row r="209">
          <cell r="A209" t="str">
            <v>211368013</v>
          </cell>
          <cell r="B209" t="str">
            <v>Aguada - Santander</v>
          </cell>
          <cell r="C209" t="str">
            <v>68</v>
          </cell>
          <cell r="D209" t="str">
            <v>DEPARTAMENTO DE SANTANDER</v>
          </cell>
          <cell r="E209" t="str">
            <v>K28</v>
          </cell>
          <cell r="F209" t="str">
            <v>FUT_SERVICIO_DEUDA</v>
          </cell>
          <cell r="G209">
            <v>62</v>
          </cell>
          <cell r="H209" t="str">
            <v>GENERAL</v>
          </cell>
          <cell r="I209" t="str">
            <v>ENLINEA</v>
          </cell>
          <cell r="J209" t="str">
            <v xml:space="preserve">Aceptado                     </v>
          </cell>
          <cell r="K209">
            <v>2016</v>
          </cell>
          <cell r="L209">
            <v>10709</v>
          </cell>
          <cell r="M209" t="str">
            <v xml:space="preserve">Julio - Septiembre     </v>
          </cell>
          <cell r="N209">
            <v>42670</v>
          </cell>
        </row>
        <row r="210">
          <cell r="A210" t="str">
            <v>211370713</v>
          </cell>
          <cell r="B210" t="str">
            <v>San Onofre</v>
          </cell>
          <cell r="C210" t="str">
            <v>70</v>
          </cell>
          <cell r="D210" t="str">
            <v>DEPARTAMENTO DE SUCRE</v>
          </cell>
          <cell r="E210" t="str">
            <v>K28</v>
          </cell>
          <cell r="F210" t="str">
            <v>FUT_SERVICIO_DEUDA</v>
          </cell>
          <cell r="G210">
            <v>62</v>
          </cell>
          <cell r="H210" t="str">
            <v>GENERAL</v>
          </cell>
          <cell r="I210" t="str">
            <v>ENLINEA</v>
          </cell>
          <cell r="J210" t="str">
            <v xml:space="preserve">Aceptado                     </v>
          </cell>
          <cell r="K210">
            <v>2016</v>
          </cell>
          <cell r="L210">
            <v>10709</v>
          </cell>
          <cell r="M210" t="str">
            <v xml:space="preserve">Julio - Septiembre     </v>
          </cell>
          <cell r="N210">
            <v>42669</v>
          </cell>
        </row>
        <row r="211">
          <cell r="A211" t="str">
            <v>211376113</v>
          </cell>
          <cell r="B211" t="str">
            <v>Bugalagrande</v>
          </cell>
          <cell r="C211" t="str">
            <v>76</v>
          </cell>
          <cell r="D211" t="str">
            <v>DEPARTAMENTO DE VALLE DEL CAUCA</v>
          </cell>
          <cell r="E211" t="str">
            <v>K28</v>
          </cell>
          <cell r="F211" t="str">
            <v>FUT_SERVICIO_DEUDA</v>
          </cell>
          <cell r="G211">
            <v>62</v>
          </cell>
          <cell r="H211" t="str">
            <v>GENERAL</v>
          </cell>
          <cell r="I211" t="str">
            <v>ENLINEA</v>
          </cell>
          <cell r="J211" t="str">
            <v xml:space="preserve">Aceptado                     </v>
          </cell>
          <cell r="K211">
            <v>2016</v>
          </cell>
          <cell r="L211">
            <v>10709</v>
          </cell>
          <cell r="M211" t="str">
            <v xml:space="preserve">Julio - Septiembre     </v>
          </cell>
          <cell r="N211">
            <v>42674</v>
          </cell>
        </row>
        <row r="212">
          <cell r="A212" t="str">
            <v>211415114</v>
          </cell>
          <cell r="B212" t="str">
            <v>Busbanzá</v>
          </cell>
          <cell r="C212" t="str">
            <v>15</v>
          </cell>
          <cell r="D212" t="str">
            <v>DEPARTAMENTO DE BOYACA</v>
          </cell>
          <cell r="E212" t="str">
            <v>K28</v>
          </cell>
          <cell r="F212" t="str">
            <v>FUT_SERVICIO_DEUDA</v>
          </cell>
          <cell r="G212">
            <v>62</v>
          </cell>
          <cell r="H212" t="str">
            <v>GENERAL</v>
          </cell>
          <cell r="I212" t="str">
            <v>ENLINEA</v>
          </cell>
          <cell r="J212" t="str">
            <v xml:space="preserve">Aceptado                     </v>
          </cell>
          <cell r="K212">
            <v>2016</v>
          </cell>
          <cell r="L212">
            <v>10709</v>
          </cell>
          <cell r="M212" t="str">
            <v xml:space="preserve">Julio - Septiembre     </v>
          </cell>
          <cell r="N212">
            <v>42668</v>
          </cell>
        </row>
        <row r="213">
          <cell r="A213" t="str">
            <v>211415514</v>
          </cell>
          <cell r="B213" t="str">
            <v>Páez - Boyacá</v>
          </cell>
          <cell r="C213" t="str">
            <v>15</v>
          </cell>
          <cell r="D213" t="str">
            <v>DEPARTAMENTO DE BOYACA</v>
          </cell>
          <cell r="E213" t="str">
            <v>K28</v>
          </cell>
          <cell r="F213" t="str">
            <v>FUT_SERVICIO_DEUDA</v>
          </cell>
          <cell r="G213">
            <v>62</v>
          </cell>
          <cell r="H213" t="str">
            <v>GENERAL</v>
          </cell>
          <cell r="I213" t="str">
            <v>ENLINEA</v>
          </cell>
          <cell r="J213" t="str">
            <v xml:space="preserve">Aceptado                     </v>
          </cell>
          <cell r="K213">
            <v>2016</v>
          </cell>
          <cell r="L213">
            <v>10709</v>
          </cell>
          <cell r="M213" t="str">
            <v xml:space="preserve">Julio - Septiembre     </v>
          </cell>
          <cell r="N213">
            <v>42669</v>
          </cell>
        </row>
        <row r="214">
          <cell r="A214" t="str">
            <v>211415814</v>
          </cell>
          <cell r="B214" t="str">
            <v>Toca</v>
          </cell>
          <cell r="C214" t="str">
            <v>15</v>
          </cell>
          <cell r="D214" t="str">
            <v>DEPARTAMENTO DE BOYACA</v>
          </cell>
          <cell r="E214" t="str">
            <v>K28</v>
          </cell>
          <cell r="F214" t="str">
            <v>FUT_SERVICIO_DEUDA</v>
          </cell>
          <cell r="G214">
            <v>62</v>
          </cell>
          <cell r="H214" t="str">
            <v>GENERAL</v>
          </cell>
          <cell r="I214" t="str">
            <v>ENLINEA</v>
          </cell>
          <cell r="J214" t="str">
            <v xml:space="preserve">Aceptado                     </v>
          </cell>
          <cell r="K214">
            <v>2016</v>
          </cell>
          <cell r="L214">
            <v>10709</v>
          </cell>
          <cell r="M214" t="str">
            <v xml:space="preserve">Julio - Septiembre     </v>
          </cell>
          <cell r="N214">
            <v>42669</v>
          </cell>
        </row>
        <row r="215">
          <cell r="A215" t="str">
            <v>211417614</v>
          </cell>
          <cell r="B215" t="str">
            <v>Riosucio - Caldas</v>
          </cell>
          <cell r="C215" t="str">
            <v>17</v>
          </cell>
          <cell r="D215" t="str">
            <v>DEPARTAMENTO DE CALDAS</v>
          </cell>
          <cell r="E215" t="str">
            <v>K28</v>
          </cell>
          <cell r="F215" t="str">
            <v>FUT_SERVICIO_DEUDA</v>
          </cell>
          <cell r="G215">
            <v>62</v>
          </cell>
          <cell r="H215" t="str">
            <v>GENERAL</v>
          </cell>
          <cell r="I215" t="str">
            <v>ENLINEA</v>
          </cell>
          <cell r="J215" t="str">
            <v xml:space="preserve">Aceptado                     </v>
          </cell>
          <cell r="K215">
            <v>2016</v>
          </cell>
          <cell r="L215">
            <v>10709</v>
          </cell>
          <cell r="M215" t="str">
            <v xml:space="preserve">Julio - Septiembre     </v>
          </cell>
          <cell r="N215">
            <v>42674</v>
          </cell>
        </row>
        <row r="216">
          <cell r="A216" t="str">
            <v>211420614</v>
          </cell>
          <cell r="B216" t="str">
            <v>Río de Oro</v>
          </cell>
          <cell r="C216" t="str">
            <v>20</v>
          </cell>
          <cell r="D216" t="str">
            <v>DEPARTAMENTO DE CESAR</v>
          </cell>
          <cell r="E216" t="str">
            <v>K28</v>
          </cell>
          <cell r="F216" t="str">
            <v>FUT_SERVICIO_DEUDA</v>
          </cell>
          <cell r="G216">
            <v>62</v>
          </cell>
          <cell r="H216" t="str">
            <v>GENERAL</v>
          </cell>
          <cell r="I216" t="str">
            <v>ENLINEA</v>
          </cell>
          <cell r="J216" t="str">
            <v xml:space="preserve">Aceptado                     </v>
          </cell>
          <cell r="K216">
            <v>2016</v>
          </cell>
          <cell r="L216">
            <v>10709</v>
          </cell>
          <cell r="M216" t="str">
            <v xml:space="preserve">Julio - Septiembre     </v>
          </cell>
          <cell r="N216">
            <v>42662</v>
          </cell>
        </row>
        <row r="217">
          <cell r="A217" t="str">
            <v>211425214</v>
          </cell>
          <cell r="B217" t="str">
            <v>Cota</v>
          </cell>
          <cell r="C217" t="str">
            <v>25</v>
          </cell>
          <cell r="D217" t="str">
            <v>DEPARTAMENTO DE CUNDINAMARCA</v>
          </cell>
          <cell r="E217" t="str">
            <v>K28</v>
          </cell>
          <cell r="F217" t="str">
            <v>FUT_SERVICIO_DEUDA</v>
          </cell>
          <cell r="G217">
            <v>62</v>
          </cell>
          <cell r="H217" t="str">
            <v>GENERAL</v>
          </cell>
          <cell r="I217" t="str">
            <v>ENLINEA</v>
          </cell>
          <cell r="J217" t="str">
            <v xml:space="preserve">Aceptado                     </v>
          </cell>
          <cell r="K217">
            <v>2016</v>
          </cell>
          <cell r="L217">
            <v>10709</v>
          </cell>
          <cell r="M217" t="str">
            <v xml:space="preserve">Julio - Septiembre     </v>
          </cell>
          <cell r="N217">
            <v>42669</v>
          </cell>
        </row>
        <row r="218">
          <cell r="A218" t="str">
            <v>211505315</v>
          </cell>
          <cell r="B218" t="str">
            <v>Guadalupe - Antioquia</v>
          </cell>
          <cell r="C218" t="str">
            <v>05</v>
          </cell>
          <cell r="D218" t="str">
            <v>DEPARTAMENTO DE ANTIOQUIA</v>
          </cell>
          <cell r="E218" t="str">
            <v>K28</v>
          </cell>
          <cell r="F218" t="str">
            <v>FUT_SERVICIO_DEUDA</v>
          </cell>
          <cell r="G218">
            <v>62</v>
          </cell>
          <cell r="H218" t="str">
            <v>GENERAL</v>
          </cell>
          <cell r="I218" t="str">
            <v>ENLINEA</v>
          </cell>
          <cell r="J218" t="str">
            <v xml:space="preserve">Aceptado                     </v>
          </cell>
          <cell r="K218">
            <v>2016</v>
          </cell>
          <cell r="L218">
            <v>10709</v>
          </cell>
          <cell r="M218" t="str">
            <v xml:space="preserve">Julio - Septiembre     </v>
          </cell>
          <cell r="N218">
            <v>42669</v>
          </cell>
        </row>
        <row r="219">
          <cell r="A219" t="str">
            <v>211505615</v>
          </cell>
          <cell r="B219" t="str">
            <v>Rionegro - Antioquia</v>
          </cell>
          <cell r="C219" t="str">
            <v>05</v>
          </cell>
          <cell r="D219" t="str">
            <v>DEPARTAMENTO DE ANTIOQUIA</v>
          </cell>
          <cell r="E219" t="str">
            <v>K28</v>
          </cell>
          <cell r="F219" t="str">
            <v>FUT_SERVICIO_DEUDA</v>
          </cell>
          <cell r="G219">
            <v>62</v>
          </cell>
          <cell r="H219" t="str">
            <v>GENERAL</v>
          </cell>
          <cell r="I219" t="str">
            <v>ENLINEA</v>
          </cell>
          <cell r="J219" t="str">
            <v xml:space="preserve">Aceptado                     </v>
          </cell>
          <cell r="K219">
            <v>2016</v>
          </cell>
          <cell r="L219">
            <v>10709</v>
          </cell>
          <cell r="M219" t="str">
            <v xml:space="preserve">Julio - Septiembre     </v>
          </cell>
          <cell r="N219">
            <v>42670</v>
          </cell>
        </row>
        <row r="220">
          <cell r="A220" t="str">
            <v>211515215</v>
          </cell>
          <cell r="B220" t="str">
            <v>Corrales</v>
          </cell>
          <cell r="C220" t="str">
            <v>15</v>
          </cell>
          <cell r="D220" t="str">
            <v>DEPARTAMENTO DE BOYACA</v>
          </cell>
          <cell r="E220" t="str">
            <v>K28</v>
          </cell>
          <cell r="F220" t="str">
            <v>FUT_SERVICIO_DEUDA</v>
          </cell>
          <cell r="G220">
            <v>62</v>
          </cell>
          <cell r="H220" t="str">
            <v>GENERAL</v>
          </cell>
          <cell r="I220" t="str">
            <v>ENLINEA</v>
          </cell>
          <cell r="J220" t="str">
            <v xml:space="preserve">Aceptado                     </v>
          </cell>
          <cell r="K220">
            <v>2016</v>
          </cell>
          <cell r="L220">
            <v>10709</v>
          </cell>
          <cell r="M220" t="str">
            <v xml:space="preserve">Julio - Septiembre     </v>
          </cell>
          <cell r="N220">
            <v>42672</v>
          </cell>
        </row>
        <row r="221">
          <cell r="A221" t="str">
            <v>211525815</v>
          </cell>
          <cell r="B221" t="str">
            <v>Tocaima</v>
          </cell>
          <cell r="C221" t="str">
            <v>25</v>
          </cell>
          <cell r="D221" t="str">
            <v>DEPARTAMENTO DE CUNDINAMARCA</v>
          </cell>
          <cell r="E221" t="str">
            <v>K28</v>
          </cell>
          <cell r="F221" t="str">
            <v>FUT_SERVICIO_DEUDA</v>
          </cell>
          <cell r="G221">
            <v>62</v>
          </cell>
          <cell r="H221" t="str">
            <v>GENERAL</v>
          </cell>
          <cell r="I221" t="str">
            <v>ENLINEA</v>
          </cell>
          <cell r="J221" t="str">
            <v xml:space="preserve">Aceptado                     </v>
          </cell>
          <cell r="K221">
            <v>2016</v>
          </cell>
          <cell r="L221">
            <v>10709</v>
          </cell>
          <cell r="M221" t="str">
            <v xml:space="preserve">Julio - Septiembre     </v>
          </cell>
          <cell r="N221">
            <v>42668</v>
          </cell>
        </row>
        <row r="222">
          <cell r="A222" t="str">
            <v>211527615</v>
          </cell>
          <cell r="B222" t="str">
            <v>Riosucio - Chocó</v>
          </cell>
          <cell r="C222" t="str">
            <v>27</v>
          </cell>
          <cell r="D222" t="str">
            <v>DEPARTAMENTO DE CHOCO</v>
          </cell>
          <cell r="E222" t="str">
            <v>K28</v>
          </cell>
          <cell r="F222" t="str">
            <v>FUT_SERVICIO_DEUDA</v>
          </cell>
          <cell r="G222">
            <v>62</v>
          </cell>
          <cell r="H222" t="str">
            <v>GENERAL</v>
          </cell>
          <cell r="I222" t="str">
            <v>ENLINEA</v>
          </cell>
          <cell r="J222" t="str">
            <v xml:space="preserve">Aceptado                     </v>
          </cell>
          <cell r="K222">
            <v>2016</v>
          </cell>
          <cell r="L222">
            <v>10709</v>
          </cell>
          <cell r="M222" t="str">
            <v xml:space="preserve">Julio - Septiembre     </v>
          </cell>
          <cell r="N222">
            <v>42669</v>
          </cell>
        </row>
        <row r="223">
          <cell r="A223" t="str">
            <v>211541615</v>
          </cell>
          <cell r="B223" t="str">
            <v>Rivera</v>
          </cell>
          <cell r="C223" t="str">
            <v>41</v>
          </cell>
          <cell r="D223" t="str">
            <v>DEPARTAMENTO DE HUILA</v>
          </cell>
          <cell r="E223" t="str">
            <v>K28</v>
          </cell>
          <cell r="F223" t="str">
            <v>FUT_SERVICIO_DEUDA</v>
          </cell>
          <cell r="G223">
            <v>62</v>
          </cell>
          <cell r="H223" t="str">
            <v>GENERAL</v>
          </cell>
          <cell r="I223" t="str">
            <v>ENLINEA</v>
          </cell>
          <cell r="J223" t="str">
            <v xml:space="preserve">Aceptado                     </v>
          </cell>
          <cell r="K223">
            <v>2016</v>
          </cell>
          <cell r="L223">
            <v>10709</v>
          </cell>
          <cell r="M223" t="str">
            <v xml:space="preserve">Julio - Septiembre     </v>
          </cell>
          <cell r="N223">
            <v>42668</v>
          </cell>
        </row>
        <row r="224">
          <cell r="A224" t="str">
            <v>211552215</v>
          </cell>
          <cell r="B224" t="str">
            <v>Córdoba - Nariño</v>
          </cell>
          <cell r="C224" t="str">
            <v>52</v>
          </cell>
          <cell r="D224" t="str">
            <v>DEPARTAMENTO DE NARIÑO</v>
          </cell>
          <cell r="E224" t="str">
            <v>K28</v>
          </cell>
          <cell r="F224" t="str">
            <v>FUT_SERVICIO_DEUDA</v>
          </cell>
          <cell r="G224">
            <v>62</v>
          </cell>
          <cell r="H224" t="str">
            <v>GENERAL</v>
          </cell>
          <cell r="I224" t="str">
            <v>ENLINEA</v>
          </cell>
          <cell r="J224" t="str">
            <v xml:space="preserve">Aceptado                     </v>
          </cell>
          <cell r="K224">
            <v>2016</v>
          </cell>
          <cell r="L224">
            <v>10709</v>
          </cell>
          <cell r="M224" t="str">
            <v xml:space="preserve">Julio - Septiembre     </v>
          </cell>
          <cell r="N224">
            <v>42671</v>
          </cell>
        </row>
        <row r="225">
          <cell r="A225" t="str">
            <v>211568615</v>
          </cell>
          <cell r="B225" t="str">
            <v>Rionegro - Santander</v>
          </cell>
          <cell r="C225" t="str">
            <v>68</v>
          </cell>
          <cell r="D225" t="str">
            <v>DEPARTAMENTO DE SANTANDER</v>
          </cell>
          <cell r="E225" t="str">
            <v>K28</v>
          </cell>
          <cell r="F225" t="str">
            <v>FUT_SERVICIO_DEUDA</v>
          </cell>
          <cell r="G225">
            <v>62</v>
          </cell>
          <cell r="H225" t="str">
            <v>GENERAL</v>
          </cell>
          <cell r="I225" t="str">
            <v>ENLINEA</v>
          </cell>
          <cell r="J225" t="str">
            <v xml:space="preserve">Aceptado                     </v>
          </cell>
          <cell r="K225">
            <v>2016</v>
          </cell>
          <cell r="L225">
            <v>10709</v>
          </cell>
          <cell r="M225" t="str">
            <v xml:space="preserve">Julio - Septiembre     </v>
          </cell>
          <cell r="N225">
            <v>42691</v>
          </cell>
        </row>
        <row r="226">
          <cell r="A226" t="str">
            <v>211570215</v>
          </cell>
          <cell r="B226" t="str">
            <v>Corozal</v>
          </cell>
          <cell r="C226" t="str">
            <v>70</v>
          </cell>
          <cell r="D226" t="str">
            <v>DEPARTAMENTO DE SUCRE</v>
          </cell>
          <cell r="E226" t="str">
            <v>K28</v>
          </cell>
          <cell r="F226" t="str">
            <v>FUT_SERVICIO_DEUDA</v>
          </cell>
          <cell r="G226">
            <v>62</v>
          </cell>
          <cell r="H226" t="str">
            <v>GENERAL</v>
          </cell>
          <cell r="I226" t="str">
            <v>ENLINEA</v>
          </cell>
          <cell r="J226" t="str">
            <v xml:space="preserve">Aceptado                     </v>
          </cell>
          <cell r="K226">
            <v>2016</v>
          </cell>
          <cell r="L226">
            <v>10709</v>
          </cell>
          <cell r="M226" t="str">
            <v xml:space="preserve">Julio - Septiembre     </v>
          </cell>
          <cell r="N226">
            <v>42670</v>
          </cell>
        </row>
        <row r="227">
          <cell r="A227" t="str">
            <v>211585015</v>
          </cell>
          <cell r="B227" t="str">
            <v>Chámeza</v>
          </cell>
          <cell r="C227" t="str">
            <v>85</v>
          </cell>
          <cell r="D227" t="str">
            <v>DEPARTAMENTO DE CASANARE</v>
          </cell>
          <cell r="E227" t="str">
            <v>K28</v>
          </cell>
          <cell r="F227" t="str">
            <v>FUT_SERVICIO_DEUDA</v>
          </cell>
          <cell r="G227">
            <v>62</v>
          </cell>
          <cell r="H227" t="str">
            <v>GENERAL</v>
          </cell>
          <cell r="I227" t="str">
            <v>ENLINEA</v>
          </cell>
          <cell r="J227" t="str">
            <v xml:space="preserve">Aceptado                     </v>
          </cell>
          <cell r="K227">
            <v>2016</v>
          </cell>
          <cell r="L227">
            <v>10709</v>
          </cell>
          <cell r="M227" t="str">
            <v xml:space="preserve">Julio - Septiembre     </v>
          </cell>
          <cell r="N227">
            <v>42668</v>
          </cell>
        </row>
        <row r="228">
          <cell r="A228" t="str">
            <v>211585315</v>
          </cell>
          <cell r="B228" t="str">
            <v>Sácama</v>
          </cell>
          <cell r="C228" t="str">
            <v>85</v>
          </cell>
          <cell r="D228" t="str">
            <v>DEPARTAMENTO DE CASANARE</v>
          </cell>
          <cell r="E228" t="str">
            <v>K28</v>
          </cell>
          <cell r="F228" t="str">
            <v>FUT_SERVICIO_DEUDA</v>
          </cell>
          <cell r="G228">
            <v>62</v>
          </cell>
          <cell r="H228" t="str">
            <v>GENERAL</v>
          </cell>
          <cell r="I228" t="str">
            <v>ENLINEA</v>
          </cell>
          <cell r="J228" t="str">
            <v xml:space="preserve">Aceptado                     </v>
          </cell>
          <cell r="K228">
            <v>2016</v>
          </cell>
          <cell r="L228">
            <v>10709</v>
          </cell>
          <cell r="M228" t="str">
            <v xml:space="preserve">Julio - Septiembre     </v>
          </cell>
          <cell r="N228">
            <v>42669</v>
          </cell>
        </row>
        <row r="229">
          <cell r="A229" t="str">
            <v>211595015</v>
          </cell>
          <cell r="B229" t="str">
            <v>Calamar - Guaviare</v>
          </cell>
          <cell r="C229" t="str">
            <v>95</v>
          </cell>
          <cell r="D229" t="str">
            <v>DEPARTAMENTO DE GUAVIARE</v>
          </cell>
          <cell r="E229" t="str">
            <v>K28</v>
          </cell>
          <cell r="F229" t="str">
            <v>FUT_SERVICIO_DEUDA</v>
          </cell>
          <cell r="G229">
            <v>62</v>
          </cell>
          <cell r="H229" t="str">
            <v>GENERAL</v>
          </cell>
          <cell r="I229" t="str">
            <v>ENLINEA</v>
          </cell>
          <cell r="J229" t="str">
            <v xml:space="preserve">Aceptado                     </v>
          </cell>
          <cell r="K229">
            <v>2016</v>
          </cell>
          <cell r="L229">
            <v>10709</v>
          </cell>
          <cell r="M229" t="str">
            <v xml:space="preserve">Julio - Septiembre     </v>
          </cell>
          <cell r="N229">
            <v>42671</v>
          </cell>
        </row>
        <row r="230">
          <cell r="A230" t="str">
            <v>211615516</v>
          </cell>
          <cell r="B230" t="str">
            <v>Paipa</v>
          </cell>
          <cell r="C230" t="str">
            <v>15</v>
          </cell>
          <cell r="D230" t="str">
            <v>DEPARTAMENTO DE BOYACA</v>
          </cell>
          <cell r="E230" t="str">
            <v>K28</v>
          </cell>
          <cell r="F230" t="str">
            <v>FUT_SERVICIO_DEUDA</v>
          </cell>
          <cell r="G230">
            <v>62</v>
          </cell>
          <cell r="H230" t="str">
            <v>GENERAL</v>
          </cell>
          <cell r="I230" t="str">
            <v>ENLINEA</v>
          </cell>
          <cell r="J230" t="str">
            <v xml:space="preserve">Aceptado                     </v>
          </cell>
          <cell r="K230">
            <v>2016</v>
          </cell>
          <cell r="L230">
            <v>10709</v>
          </cell>
          <cell r="M230" t="str">
            <v xml:space="preserve">Julio - Septiembre     </v>
          </cell>
          <cell r="N230">
            <v>42669</v>
          </cell>
        </row>
        <row r="231">
          <cell r="A231" t="str">
            <v>211615816</v>
          </cell>
          <cell r="B231" t="str">
            <v>Togüí</v>
          </cell>
          <cell r="C231" t="str">
            <v>15</v>
          </cell>
          <cell r="D231" t="str">
            <v>DEPARTAMENTO DE BOYACA</v>
          </cell>
          <cell r="E231" t="str">
            <v>K28</v>
          </cell>
          <cell r="F231" t="str">
            <v>FUT_SERVICIO_DEUDA</v>
          </cell>
          <cell r="G231">
            <v>62</v>
          </cell>
          <cell r="H231" t="str">
            <v>GENERAL</v>
          </cell>
          <cell r="I231" t="str">
            <v>ENLINEA</v>
          </cell>
          <cell r="J231" t="str">
            <v xml:space="preserve">Aceptado                     </v>
          </cell>
          <cell r="K231">
            <v>2016</v>
          </cell>
          <cell r="L231">
            <v>10709</v>
          </cell>
          <cell r="M231" t="str">
            <v xml:space="preserve">Julio - Septiembre     </v>
          </cell>
          <cell r="N231">
            <v>42673</v>
          </cell>
        </row>
        <row r="232">
          <cell r="A232" t="str">
            <v>211617616</v>
          </cell>
          <cell r="B232" t="str">
            <v>Risaralda</v>
          </cell>
          <cell r="C232" t="str">
            <v>17</v>
          </cell>
          <cell r="D232" t="str">
            <v>DEPARTAMENTO DE CALDAS</v>
          </cell>
          <cell r="E232" t="str">
            <v>K28</v>
          </cell>
          <cell r="F232" t="str">
            <v>FUT_SERVICIO_DEUDA</v>
          </cell>
          <cell r="G232">
            <v>62</v>
          </cell>
          <cell r="H232" t="str">
            <v>GENERAL</v>
          </cell>
          <cell r="I232" t="str">
            <v>ENLINEA</v>
          </cell>
          <cell r="J232" t="str">
            <v xml:space="preserve">Aceptado                     </v>
          </cell>
          <cell r="K232">
            <v>2016</v>
          </cell>
          <cell r="L232">
            <v>10709</v>
          </cell>
          <cell r="M232" t="str">
            <v xml:space="preserve">Julio - Septiembre     </v>
          </cell>
          <cell r="N232">
            <v>42664</v>
          </cell>
        </row>
        <row r="233">
          <cell r="A233" t="str">
            <v>211641016</v>
          </cell>
          <cell r="B233" t="str">
            <v>Aipe</v>
          </cell>
          <cell r="C233" t="str">
            <v>41</v>
          </cell>
          <cell r="D233" t="str">
            <v>DEPARTAMENTO DE HUILA</v>
          </cell>
          <cell r="E233" t="str">
            <v>K28</v>
          </cell>
          <cell r="F233" t="str">
            <v>FUT_SERVICIO_DEUDA</v>
          </cell>
          <cell r="G233">
            <v>62</v>
          </cell>
          <cell r="H233" t="str">
            <v>GENERAL</v>
          </cell>
          <cell r="I233" t="str">
            <v>ENLINEA</v>
          </cell>
          <cell r="J233" t="str">
            <v xml:space="preserve">Aceptado                     </v>
          </cell>
          <cell r="K233">
            <v>2016</v>
          </cell>
          <cell r="L233">
            <v>10709</v>
          </cell>
          <cell r="M233" t="str">
            <v xml:space="preserve">Julio - Septiembre     </v>
          </cell>
          <cell r="N233">
            <v>42661</v>
          </cell>
        </row>
        <row r="234">
          <cell r="A234" t="str">
            <v>211673616</v>
          </cell>
          <cell r="B234" t="str">
            <v>Rioblanco</v>
          </cell>
          <cell r="C234" t="str">
            <v>73</v>
          </cell>
          <cell r="D234" t="str">
            <v>DEPARTAMENTO DE TOLIMA</v>
          </cell>
          <cell r="E234" t="str">
            <v>K28</v>
          </cell>
          <cell r="F234" t="str">
            <v>FUT_SERVICIO_DEUDA</v>
          </cell>
          <cell r="G234">
            <v>62</v>
          </cell>
          <cell r="H234" t="str">
            <v>GENERAL</v>
          </cell>
          <cell r="I234" t="str">
            <v>ENLINEA</v>
          </cell>
          <cell r="J234" t="str">
            <v xml:space="preserve">Aceptado                     </v>
          </cell>
          <cell r="K234">
            <v>2016</v>
          </cell>
          <cell r="L234">
            <v>10709</v>
          </cell>
          <cell r="M234" t="str">
            <v xml:space="preserve">Julio - Septiembre     </v>
          </cell>
          <cell r="N234">
            <v>42670</v>
          </cell>
        </row>
        <row r="235">
          <cell r="A235" t="str">
            <v>211676616</v>
          </cell>
          <cell r="B235" t="str">
            <v>Riofrío</v>
          </cell>
          <cell r="C235" t="str">
            <v>76</v>
          </cell>
          <cell r="D235" t="str">
            <v>DEPARTAMENTO DE VALLE DEL CAUCA</v>
          </cell>
          <cell r="E235" t="str">
            <v>K28</v>
          </cell>
          <cell r="F235" t="str">
            <v>FUT_SERVICIO_DEUDA</v>
          </cell>
          <cell r="G235">
            <v>62</v>
          </cell>
          <cell r="H235" t="str">
            <v>GENERAL</v>
          </cell>
          <cell r="I235" t="str">
            <v>ENLINEA</v>
          </cell>
          <cell r="J235" t="str">
            <v xml:space="preserve">Aceptado                     </v>
          </cell>
          <cell r="K235">
            <v>2016</v>
          </cell>
          <cell r="L235">
            <v>10709</v>
          </cell>
          <cell r="M235" t="str">
            <v xml:space="preserve">Julio - Septiembre     </v>
          </cell>
          <cell r="N235">
            <v>42670</v>
          </cell>
        </row>
        <row r="236">
          <cell r="A236" t="str">
            <v>211715317</v>
          </cell>
          <cell r="B236" t="str">
            <v>Guacamayas</v>
          </cell>
          <cell r="C236" t="str">
            <v>15</v>
          </cell>
          <cell r="D236" t="str">
            <v>DEPARTAMENTO DE BOYACA</v>
          </cell>
          <cell r="E236" t="str">
            <v>K28</v>
          </cell>
          <cell r="F236" t="str">
            <v>FUT_SERVICIO_DEUDA</v>
          </cell>
          <cell r="G236">
            <v>62</v>
          </cell>
          <cell r="H236" t="str">
            <v>GENERAL</v>
          </cell>
          <cell r="I236" t="str">
            <v>ENLINEA</v>
          </cell>
          <cell r="J236" t="str">
            <v xml:space="preserve">Aceptado                     </v>
          </cell>
          <cell r="K236">
            <v>2016</v>
          </cell>
          <cell r="L236">
            <v>10709</v>
          </cell>
          <cell r="M236" t="str">
            <v xml:space="preserve">Julio - Septiembre     </v>
          </cell>
          <cell r="N236">
            <v>42673</v>
          </cell>
        </row>
        <row r="237">
          <cell r="A237" t="str">
            <v>211719517</v>
          </cell>
          <cell r="B237" t="str">
            <v>Páez (Belalcázar) - Cauca</v>
          </cell>
          <cell r="C237" t="str">
            <v>19</v>
          </cell>
          <cell r="D237" t="str">
            <v>DEPARTAMENTO DE CAUCA</v>
          </cell>
          <cell r="E237" t="str">
            <v>K28</v>
          </cell>
          <cell r="F237" t="str">
            <v>FUT_SERVICIO_DEUDA</v>
          </cell>
          <cell r="G237">
            <v>62</v>
          </cell>
          <cell r="H237" t="str">
            <v>GENERAL</v>
          </cell>
          <cell r="I237" t="str">
            <v>ENLINEA</v>
          </cell>
          <cell r="J237" t="str">
            <v xml:space="preserve">Aceptado                     </v>
          </cell>
          <cell r="K237">
            <v>2016</v>
          </cell>
          <cell r="L237">
            <v>10709</v>
          </cell>
          <cell r="M237" t="str">
            <v xml:space="preserve">Julio - Septiembre     </v>
          </cell>
          <cell r="N237">
            <v>42674</v>
          </cell>
        </row>
        <row r="238">
          <cell r="A238" t="str">
            <v>211720517</v>
          </cell>
          <cell r="B238" t="str">
            <v>Pailitas</v>
          </cell>
          <cell r="C238" t="str">
            <v>20</v>
          </cell>
          <cell r="D238" t="str">
            <v>DEPARTAMENTO DE CESAR</v>
          </cell>
          <cell r="E238" t="str">
            <v>K28</v>
          </cell>
          <cell r="F238" t="str">
            <v>FUT_SERVICIO_DEUDA</v>
          </cell>
          <cell r="G238">
            <v>62</v>
          </cell>
          <cell r="H238" t="str">
            <v>GENERAL</v>
          </cell>
          <cell r="I238" t="str">
            <v>ENLINEA</v>
          </cell>
          <cell r="J238" t="str">
            <v xml:space="preserve">Aceptado                     </v>
          </cell>
          <cell r="K238">
            <v>2016</v>
          </cell>
          <cell r="L238">
            <v>10709</v>
          </cell>
          <cell r="M238" t="str">
            <v xml:space="preserve">Julio - Septiembre     </v>
          </cell>
          <cell r="N238">
            <v>42671</v>
          </cell>
        </row>
        <row r="239">
          <cell r="A239" t="str">
            <v>211723417</v>
          </cell>
          <cell r="B239" t="str">
            <v>Santa Cruz de Lorica</v>
          </cell>
          <cell r="C239" t="str">
            <v>23</v>
          </cell>
          <cell r="D239" t="str">
            <v>DEPARTAMENTO DE CORDOBA</v>
          </cell>
          <cell r="E239" t="str">
            <v>K28</v>
          </cell>
          <cell r="F239" t="str">
            <v>FUT_SERVICIO_DEUDA</v>
          </cell>
          <cell r="G239">
            <v>62</v>
          </cell>
          <cell r="H239" t="str">
            <v>GENERAL</v>
          </cell>
          <cell r="I239" t="str">
            <v>ENLINEA</v>
          </cell>
          <cell r="J239" t="str">
            <v xml:space="preserve">Aceptado                     </v>
          </cell>
          <cell r="K239">
            <v>2016</v>
          </cell>
          <cell r="L239">
            <v>10709</v>
          </cell>
          <cell r="M239" t="str">
            <v xml:space="preserve">Julio - Septiembre     </v>
          </cell>
          <cell r="N239">
            <v>42674</v>
          </cell>
        </row>
        <row r="240">
          <cell r="A240" t="str">
            <v>211725317</v>
          </cell>
          <cell r="B240" t="str">
            <v>Guachetá</v>
          </cell>
          <cell r="C240" t="str">
            <v>25</v>
          </cell>
          <cell r="D240" t="str">
            <v>DEPARTAMENTO DE CUNDINAMARCA</v>
          </cell>
          <cell r="E240" t="str">
            <v>K28</v>
          </cell>
          <cell r="F240" t="str">
            <v>FUT_SERVICIO_DEUDA</v>
          </cell>
          <cell r="G240">
            <v>62</v>
          </cell>
          <cell r="H240" t="str">
            <v>GENERAL</v>
          </cell>
          <cell r="I240" t="str">
            <v>ENLINEA</v>
          </cell>
          <cell r="J240" t="str">
            <v xml:space="preserve">Aceptado                     </v>
          </cell>
          <cell r="K240">
            <v>2016</v>
          </cell>
          <cell r="L240">
            <v>10709</v>
          </cell>
          <cell r="M240" t="str">
            <v xml:space="preserve">Julio - Septiembre     </v>
          </cell>
          <cell r="N240">
            <v>42664</v>
          </cell>
        </row>
        <row r="241">
          <cell r="A241" t="str">
            <v>211725817</v>
          </cell>
          <cell r="B241" t="str">
            <v>Tocancipá</v>
          </cell>
          <cell r="C241" t="str">
            <v>25</v>
          </cell>
          <cell r="D241" t="str">
            <v>DEPARTAMENTO DE CUNDINAMARCA</v>
          </cell>
          <cell r="E241" t="str">
            <v>K28</v>
          </cell>
          <cell r="F241" t="str">
            <v>FUT_SERVICIO_DEUDA</v>
          </cell>
          <cell r="G241">
            <v>62</v>
          </cell>
          <cell r="H241" t="str">
            <v>GENERAL</v>
          </cell>
          <cell r="I241" t="str">
            <v>ENLINEA</v>
          </cell>
          <cell r="J241" t="str">
            <v xml:space="preserve">Aceptado                     </v>
          </cell>
          <cell r="K241">
            <v>2016</v>
          </cell>
          <cell r="L241">
            <v>10709</v>
          </cell>
          <cell r="M241" t="str">
            <v xml:space="preserve">Julio - Septiembre     </v>
          </cell>
          <cell r="N241">
            <v>42671</v>
          </cell>
        </row>
        <row r="242">
          <cell r="A242" t="str">
            <v>211752317</v>
          </cell>
          <cell r="B242" t="str">
            <v>Guachucal</v>
          </cell>
          <cell r="C242" t="str">
            <v>52</v>
          </cell>
          <cell r="D242" t="str">
            <v>DEPARTAMENTO DE NARIÑO</v>
          </cell>
          <cell r="E242" t="str">
            <v>K28</v>
          </cell>
          <cell r="F242" t="str">
            <v>FUT_SERVICIO_DEUDA</v>
          </cell>
          <cell r="G242">
            <v>62</v>
          </cell>
          <cell r="H242" t="str">
            <v>GENERAL</v>
          </cell>
          <cell r="I242" t="str">
            <v>ENLINEA</v>
          </cell>
          <cell r="J242" t="str">
            <v xml:space="preserve">Aceptado                     </v>
          </cell>
          <cell r="K242">
            <v>2016</v>
          </cell>
          <cell r="L242">
            <v>10709</v>
          </cell>
          <cell r="M242" t="str">
            <v xml:space="preserve">Julio - Septiembre     </v>
          </cell>
          <cell r="N242">
            <v>42663</v>
          </cell>
        </row>
        <row r="243">
          <cell r="A243" t="str">
            <v>211768217</v>
          </cell>
          <cell r="B243" t="str">
            <v>Coromoro</v>
          </cell>
          <cell r="C243" t="str">
            <v>68</v>
          </cell>
          <cell r="D243" t="str">
            <v>DEPARTAMENTO DE SANTANDER</v>
          </cell>
          <cell r="E243" t="str">
            <v>K28</v>
          </cell>
          <cell r="F243" t="str">
            <v>FUT_SERVICIO_DEUDA</v>
          </cell>
          <cell r="G243">
            <v>62</v>
          </cell>
          <cell r="H243" t="str">
            <v>GENERAL</v>
          </cell>
          <cell r="I243" t="str">
            <v>ENLINEA</v>
          </cell>
          <cell r="J243" t="str">
            <v xml:space="preserve">Aceptado                     </v>
          </cell>
          <cell r="K243">
            <v>2016</v>
          </cell>
          <cell r="L243">
            <v>10709</v>
          </cell>
          <cell r="M243" t="str">
            <v xml:space="preserve">Julio - Septiembre     </v>
          </cell>
          <cell r="N243">
            <v>42674</v>
          </cell>
        </row>
        <row r="244">
          <cell r="A244" t="str">
            <v>211770717</v>
          </cell>
          <cell r="B244" t="str">
            <v>San Pedro - Sucre</v>
          </cell>
          <cell r="C244" t="str">
            <v>70</v>
          </cell>
          <cell r="D244" t="str">
            <v>DEPARTAMENTO DE SUCRE</v>
          </cell>
          <cell r="E244" t="str">
            <v>K28</v>
          </cell>
          <cell r="F244" t="str">
            <v>FUT_SERVICIO_DEUDA</v>
          </cell>
          <cell r="G244">
            <v>62</v>
          </cell>
          <cell r="H244" t="str">
            <v>GENERAL</v>
          </cell>
          <cell r="I244" t="str">
            <v>ENLINEA</v>
          </cell>
          <cell r="J244" t="str">
            <v xml:space="preserve">Aceptado                     </v>
          </cell>
          <cell r="K244">
            <v>2016</v>
          </cell>
          <cell r="L244">
            <v>10709</v>
          </cell>
          <cell r="M244" t="str">
            <v xml:space="preserve">Julio - Septiembre     </v>
          </cell>
          <cell r="N244">
            <v>42672</v>
          </cell>
        </row>
        <row r="245">
          <cell r="A245" t="str">
            <v>211773217</v>
          </cell>
          <cell r="B245" t="str">
            <v>Coyaima</v>
          </cell>
          <cell r="C245" t="str">
            <v>73</v>
          </cell>
          <cell r="D245" t="str">
            <v>DEPARTAMENTO DE TOLIMA</v>
          </cell>
          <cell r="E245" t="str">
            <v>K28</v>
          </cell>
          <cell r="F245" t="str">
            <v>FUT_SERVICIO_DEUDA</v>
          </cell>
          <cell r="G245">
            <v>62</v>
          </cell>
          <cell r="H245" t="str">
            <v>GENERAL</v>
          </cell>
          <cell r="I245" t="str">
            <v>ENLINEA</v>
          </cell>
          <cell r="J245" t="str">
            <v xml:space="preserve">Aceptado                     </v>
          </cell>
          <cell r="K245">
            <v>2016</v>
          </cell>
          <cell r="L245">
            <v>10709</v>
          </cell>
          <cell r="M245" t="str">
            <v xml:space="preserve">Julio - Septiembre     </v>
          </cell>
          <cell r="N245">
            <v>42669</v>
          </cell>
        </row>
        <row r="246">
          <cell r="A246" t="str">
            <v>211805318</v>
          </cell>
          <cell r="B246" t="str">
            <v>Guarne</v>
          </cell>
          <cell r="C246" t="str">
            <v>05</v>
          </cell>
          <cell r="D246" t="str">
            <v>DEPARTAMENTO DE ANTIOQUIA</v>
          </cell>
          <cell r="E246" t="str">
            <v>K28</v>
          </cell>
          <cell r="F246" t="str">
            <v>FUT_SERVICIO_DEUDA</v>
          </cell>
          <cell r="G246">
            <v>62</v>
          </cell>
          <cell r="H246" t="str">
            <v>GENERAL</v>
          </cell>
          <cell r="I246" t="str">
            <v>ENLINEA</v>
          </cell>
          <cell r="J246" t="str">
            <v xml:space="preserve">Aceptado                     </v>
          </cell>
          <cell r="K246">
            <v>2016</v>
          </cell>
          <cell r="L246">
            <v>10709</v>
          </cell>
          <cell r="M246" t="str">
            <v xml:space="preserve">Julio - Septiembre     </v>
          </cell>
          <cell r="N246">
            <v>42672</v>
          </cell>
        </row>
        <row r="247">
          <cell r="A247" t="str">
            <v>211815218</v>
          </cell>
          <cell r="B247" t="str">
            <v>Covarachía</v>
          </cell>
          <cell r="C247" t="str">
            <v>15</v>
          </cell>
          <cell r="D247" t="str">
            <v>DEPARTAMENTO DE BOYACA</v>
          </cell>
          <cell r="E247" t="str">
            <v>K28</v>
          </cell>
          <cell r="F247" t="str">
            <v>FUT_SERVICIO_DEUDA</v>
          </cell>
          <cell r="G247">
            <v>62</v>
          </cell>
          <cell r="H247" t="str">
            <v>GENERAL</v>
          </cell>
          <cell r="I247" t="str">
            <v>ENLINEA</v>
          </cell>
          <cell r="J247" t="str">
            <v xml:space="preserve">Aceptado                     </v>
          </cell>
          <cell r="K247">
            <v>2016</v>
          </cell>
          <cell r="L247">
            <v>10709</v>
          </cell>
          <cell r="M247" t="str">
            <v xml:space="preserve">Julio - Septiembre     </v>
          </cell>
          <cell r="N247">
            <v>42674</v>
          </cell>
        </row>
        <row r="248">
          <cell r="A248" t="str">
            <v>211815518</v>
          </cell>
          <cell r="B248" t="str">
            <v>Pajarito</v>
          </cell>
          <cell r="C248" t="str">
            <v>15</v>
          </cell>
          <cell r="D248" t="str">
            <v>DEPARTAMENTO DE BOYACA</v>
          </cell>
          <cell r="E248" t="str">
            <v>K28</v>
          </cell>
          <cell r="F248" t="str">
            <v>FUT_SERVICIO_DEUDA</v>
          </cell>
          <cell r="G248">
            <v>62</v>
          </cell>
          <cell r="H248" t="str">
            <v>GENERAL</v>
          </cell>
          <cell r="I248" t="str">
            <v>ENLINEA</v>
          </cell>
          <cell r="J248" t="str">
            <v xml:space="preserve">Aceptado                     </v>
          </cell>
          <cell r="K248">
            <v>2016</v>
          </cell>
          <cell r="L248">
            <v>10709</v>
          </cell>
          <cell r="M248" t="str">
            <v xml:space="preserve">Julio - Septiembre     </v>
          </cell>
          <cell r="N248">
            <v>42674</v>
          </cell>
        </row>
        <row r="249">
          <cell r="A249" t="str">
            <v>211819318</v>
          </cell>
          <cell r="B249" t="str">
            <v>Guapí</v>
          </cell>
          <cell r="C249" t="str">
            <v>19</v>
          </cell>
          <cell r="D249" t="str">
            <v>DEPARTAMENTO DE CAUCA</v>
          </cell>
          <cell r="E249" t="str">
            <v>K28</v>
          </cell>
          <cell r="F249" t="str">
            <v>FUT_SERVICIO_DEUDA</v>
          </cell>
          <cell r="G249">
            <v>62</v>
          </cell>
          <cell r="H249" t="str">
            <v>GENERAL</v>
          </cell>
          <cell r="I249" t="str">
            <v>ENLINEA</v>
          </cell>
          <cell r="J249" t="str">
            <v xml:space="preserve">Aceptado                     </v>
          </cell>
          <cell r="K249">
            <v>2016</v>
          </cell>
          <cell r="L249">
            <v>10709</v>
          </cell>
          <cell r="M249" t="str">
            <v xml:space="preserve">Julio - Septiembre     </v>
          </cell>
          <cell r="N249">
            <v>42667</v>
          </cell>
        </row>
        <row r="250">
          <cell r="A250" t="str">
            <v>211819418</v>
          </cell>
          <cell r="B250" t="str">
            <v>López de Micay</v>
          </cell>
          <cell r="C250" t="str">
            <v>19</v>
          </cell>
          <cell r="D250" t="str">
            <v>DEPARTAMENTO DE CAUCA</v>
          </cell>
          <cell r="E250" t="str">
            <v>K28</v>
          </cell>
          <cell r="F250" t="str">
            <v>FUT_SERVICIO_DEUDA</v>
          </cell>
          <cell r="G250">
            <v>62</v>
          </cell>
          <cell r="H250" t="str">
            <v>GENERAL</v>
          </cell>
          <cell r="I250" t="str">
            <v>ENLINEA</v>
          </cell>
          <cell r="J250" t="str">
            <v xml:space="preserve">Aceptado                     </v>
          </cell>
          <cell r="K250">
            <v>2016</v>
          </cell>
          <cell r="L250">
            <v>10709</v>
          </cell>
          <cell r="M250" t="str">
            <v xml:space="preserve">Julio - Septiembre     </v>
          </cell>
          <cell r="N250">
            <v>42672</v>
          </cell>
        </row>
        <row r="251">
          <cell r="A251" t="str">
            <v>211825718</v>
          </cell>
          <cell r="B251" t="str">
            <v>Sasaima</v>
          </cell>
          <cell r="C251" t="str">
            <v>25</v>
          </cell>
          <cell r="D251" t="str">
            <v>DEPARTAMENTO DE CUNDINAMARCA</v>
          </cell>
          <cell r="E251" t="str">
            <v>K28</v>
          </cell>
          <cell r="F251" t="str">
            <v>FUT_SERVICIO_DEUDA</v>
          </cell>
          <cell r="G251">
            <v>62</v>
          </cell>
          <cell r="H251" t="str">
            <v>GENERAL</v>
          </cell>
          <cell r="I251" t="str">
            <v>ENLINEA</v>
          </cell>
          <cell r="J251" t="str">
            <v xml:space="preserve">Aceptado                     </v>
          </cell>
          <cell r="K251">
            <v>2016</v>
          </cell>
          <cell r="L251">
            <v>10709</v>
          </cell>
          <cell r="M251" t="str">
            <v xml:space="preserve">Julio - Septiembre     </v>
          </cell>
          <cell r="N251">
            <v>42669</v>
          </cell>
        </row>
        <row r="252">
          <cell r="A252" t="str">
            <v>211841518</v>
          </cell>
          <cell r="B252" t="str">
            <v>Paicol</v>
          </cell>
          <cell r="C252" t="str">
            <v>41</v>
          </cell>
          <cell r="D252" t="str">
            <v>DEPARTAMENTO DE HUILA</v>
          </cell>
          <cell r="E252" t="str">
            <v>K28</v>
          </cell>
          <cell r="F252" t="str">
            <v>FUT_SERVICIO_DEUDA</v>
          </cell>
          <cell r="G252">
            <v>62</v>
          </cell>
          <cell r="H252" t="str">
            <v>GENERAL</v>
          </cell>
          <cell r="I252" t="str">
            <v>ENLINEA</v>
          </cell>
          <cell r="J252" t="str">
            <v xml:space="preserve">Aceptado                     </v>
          </cell>
          <cell r="K252">
            <v>2016</v>
          </cell>
          <cell r="L252">
            <v>10709</v>
          </cell>
          <cell r="M252" t="str">
            <v xml:space="preserve">Julio - Septiembre     </v>
          </cell>
          <cell r="N252">
            <v>42672</v>
          </cell>
        </row>
        <row r="253">
          <cell r="A253" t="str">
            <v>211847318</v>
          </cell>
          <cell r="B253" t="str">
            <v>Guamal - Magdalena</v>
          </cell>
          <cell r="C253" t="str">
            <v>47</v>
          </cell>
          <cell r="D253" t="str">
            <v>DEPARTAMENTO DE MAGDALENA</v>
          </cell>
          <cell r="E253" t="str">
            <v>K28</v>
          </cell>
          <cell r="F253" t="str">
            <v>FUT_SERVICIO_DEUDA</v>
          </cell>
          <cell r="G253">
            <v>62</v>
          </cell>
          <cell r="H253" t="str">
            <v>GENERAL</v>
          </cell>
          <cell r="I253" t="str">
            <v>ENLINEA</v>
          </cell>
          <cell r="J253" t="str">
            <v xml:space="preserve">Aceptado                     </v>
          </cell>
          <cell r="K253">
            <v>2016</v>
          </cell>
          <cell r="L253">
            <v>10709</v>
          </cell>
          <cell r="M253" t="str">
            <v xml:space="preserve">Julio - Septiembre     </v>
          </cell>
          <cell r="N253">
            <v>42674</v>
          </cell>
        </row>
        <row r="254">
          <cell r="A254" t="str">
            <v>211850318</v>
          </cell>
          <cell r="B254" t="str">
            <v>Guamal - Meta</v>
          </cell>
          <cell r="C254" t="str">
            <v>50</v>
          </cell>
          <cell r="D254" t="str">
            <v>DEPARTAMENTO DEL META</v>
          </cell>
          <cell r="E254" t="str">
            <v>K28</v>
          </cell>
          <cell r="F254" t="str">
            <v>FUT_SERVICIO_DEUDA</v>
          </cell>
          <cell r="G254">
            <v>62</v>
          </cell>
          <cell r="H254" t="str">
            <v>GENERAL</v>
          </cell>
          <cell r="I254" t="str">
            <v>ENLINEA</v>
          </cell>
          <cell r="J254" t="str">
            <v xml:space="preserve">Aceptado                     </v>
          </cell>
          <cell r="K254">
            <v>2016</v>
          </cell>
          <cell r="L254">
            <v>10709</v>
          </cell>
          <cell r="M254" t="str">
            <v xml:space="preserve">Julio - Septiembre     </v>
          </cell>
          <cell r="N254">
            <v>42669</v>
          </cell>
        </row>
        <row r="255">
          <cell r="A255" t="str">
            <v>211852418</v>
          </cell>
          <cell r="B255" t="str">
            <v>Los Andes (Sotomayor)</v>
          </cell>
          <cell r="C255" t="str">
            <v>52</v>
          </cell>
          <cell r="D255" t="str">
            <v>DEPARTAMENTO DE NARIÑO</v>
          </cell>
          <cell r="E255" t="str">
            <v>K28</v>
          </cell>
          <cell r="F255" t="str">
            <v>FUT_SERVICIO_DEUDA</v>
          </cell>
          <cell r="G255">
            <v>62</v>
          </cell>
          <cell r="H255" t="str">
            <v>GENERAL</v>
          </cell>
          <cell r="I255" t="str">
            <v>ENLINEA</v>
          </cell>
          <cell r="J255" t="str">
            <v xml:space="preserve">Aceptado                     </v>
          </cell>
          <cell r="K255">
            <v>2016</v>
          </cell>
          <cell r="L255">
            <v>10709</v>
          </cell>
          <cell r="M255" t="str">
            <v xml:space="preserve">Julio - Septiembre     </v>
          </cell>
          <cell r="N255">
            <v>42669</v>
          </cell>
        </row>
        <row r="256">
          <cell r="A256" t="str">
            <v>211854418</v>
          </cell>
          <cell r="B256" t="str">
            <v>Lourdes</v>
          </cell>
          <cell r="C256" t="str">
            <v>54</v>
          </cell>
          <cell r="D256" t="str">
            <v>DEPARTAMENTO DE NORTE DE SANTANDER</v>
          </cell>
          <cell r="E256" t="str">
            <v>K28</v>
          </cell>
          <cell r="F256" t="str">
            <v>FUT_SERVICIO_DEUDA</v>
          </cell>
          <cell r="G256">
            <v>62</v>
          </cell>
          <cell r="H256" t="str">
            <v>GENERAL</v>
          </cell>
          <cell r="I256" t="str">
            <v>ENLINEA</v>
          </cell>
          <cell r="J256" t="str">
            <v xml:space="preserve">Aceptado                     </v>
          </cell>
          <cell r="K256">
            <v>2016</v>
          </cell>
          <cell r="L256">
            <v>10709</v>
          </cell>
          <cell r="M256" t="str">
            <v xml:space="preserve">Julio - Septiembre     </v>
          </cell>
          <cell r="N256">
            <v>42663</v>
          </cell>
        </row>
        <row r="257">
          <cell r="A257" t="str">
            <v>211854518</v>
          </cell>
          <cell r="B257" t="str">
            <v>Pamplona</v>
          </cell>
          <cell r="C257" t="str">
            <v>54</v>
          </cell>
          <cell r="D257" t="str">
            <v>DEPARTAMENTO DE NORTE DE SANTANDER</v>
          </cell>
          <cell r="E257" t="str">
            <v>K28</v>
          </cell>
          <cell r="F257" t="str">
            <v>FUT_SERVICIO_DEUDA</v>
          </cell>
          <cell r="G257">
            <v>62</v>
          </cell>
          <cell r="H257" t="str">
            <v>GENERAL</v>
          </cell>
          <cell r="I257" t="str">
            <v>ENLINEA</v>
          </cell>
          <cell r="J257" t="str">
            <v xml:space="preserve">Aceptado                     </v>
          </cell>
          <cell r="K257">
            <v>2016</v>
          </cell>
          <cell r="L257">
            <v>10709</v>
          </cell>
          <cell r="M257" t="str">
            <v xml:space="preserve">Julio - Septiembre     </v>
          </cell>
          <cell r="N257">
            <v>42672</v>
          </cell>
        </row>
        <row r="258">
          <cell r="A258" t="str">
            <v>211866318</v>
          </cell>
          <cell r="B258" t="str">
            <v>Guática</v>
          </cell>
          <cell r="C258" t="str">
            <v>66</v>
          </cell>
          <cell r="D258" t="str">
            <v>DEPARTAMENTO DE RISARALDA</v>
          </cell>
          <cell r="E258" t="str">
            <v>K28</v>
          </cell>
          <cell r="F258" t="str">
            <v>FUT_SERVICIO_DEUDA</v>
          </cell>
          <cell r="G258">
            <v>62</v>
          </cell>
          <cell r="H258" t="str">
            <v>GENERAL</v>
          </cell>
          <cell r="I258" t="str">
            <v>ENLINEA</v>
          </cell>
          <cell r="J258" t="str">
            <v xml:space="preserve">Aceptado                     </v>
          </cell>
          <cell r="K258">
            <v>2016</v>
          </cell>
          <cell r="L258">
            <v>10709</v>
          </cell>
          <cell r="M258" t="str">
            <v xml:space="preserve">Julio - Septiembre     </v>
          </cell>
          <cell r="N258">
            <v>42670</v>
          </cell>
        </row>
        <row r="259">
          <cell r="A259" t="str">
            <v>211868318</v>
          </cell>
          <cell r="B259" t="str">
            <v>Guaca</v>
          </cell>
          <cell r="C259" t="str">
            <v>68</v>
          </cell>
          <cell r="D259" t="str">
            <v>DEPARTAMENTO DE SANTANDER</v>
          </cell>
          <cell r="E259" t="str">
            <v>K28</v>
          </cell>
          <cell r="F259" t="str">
            <v>FUT_SERVICIO_DEUDA</v>
          </cell>
          <cell r="G259">
            <v>62</v>
          </cell>
          <cell r="H259" t="str">
            <v>GENERAL</v>
          </cell>
          <cell r="I259" t="str">
            <v>ENLINEA</v>
          </cell>
          <cell r="J259" t="str">
            <v xml:space="preserve">Aceptado                     </v>
          </cell>
          <cell r="K259">
            <v>2016</v>
          </cell>
          <cell r="L259">
            <v>10709</v>
          </cell>
          <cell r="M259" t="str">
            <v xml:space="preserve">Julio - Septiembre     </v>
          </cell>
          <cell r="N259">
            <v>42673</v>
          </cell>
        </row>
        <row r="260">
          <cell r="A260" t="str">
            <v>211868418</v>
          </cell>
          <cell r="B260" t="str">
            <v>Los Santos</v>
          </cell>
          <cell r="C260" t="str">
            <v>68</v>
          </cell>
          <cell r="D260" t="str">
            <v>DEPARTAMENTO DE SANTANDER</v>
          </cell>
          <cell r="E260" t="str">
            <v>K28</v>
          </cell>
          <cell r="F260" t="str">
            <v>FUT_SERVICIO_DEUDA</v>
          </cell>
          <cell r="G260">
            <v>62</v>
          </cell>
          <cell r="H260" t="str">
            <v>GENERAL</v>
          </cell>
          <cell r="I260" t="str">
            <v>ENLINEA</v>
          </cell>
          <cell r="J260" t="str">
            <v xml:space="preserve">Aceptado                     </v>
          </cell>
          <cell r="K260">
            <v>2016</v>
          </cell>
          <cell r="L260">
            <v>10709</v>
          </cell>
          <cell r="M260" t="str">
            <v xml:space="preserve">Julio - Septiembre     </v>
          </cell>
          <cell r="N260">
            <v>42672</v>
          </cell>
        </row>
        <row r="261">
          <cell r="A261" t="str">
            <v>211870418</v>
          </cell>
          <cell r="B261" t="str">
            <v>Los Palmitos</v>
          </cell>
          <cell r="C261" t="str">
            <v>70</v>
          </cell>
          <cell r="D261" t="str">
            <v>DEPARTAMENTO DE SUCRE</v>
          </cell>
          <cell r="E261" t="str">
            <v>K28</v>
          </cell>
          <cell r="F261" t="str">
            <v>FUT_SERVICIO_DEUDA</v>
          </cell>
          <cell r="G261">
            <v>62</v>
          </cell>
          <cell r="H261" t="str">
            <v>GENERAL</v>
          </cell>
          <cell r="I261" t="str">
            <v>ENLINEA</v>
          </cell>
          <cell r="J261" t="str">
            <v xml:space="preserve">Aceptado                     </v>
          </cell>
          <cell r="K261">
            <v>2016</v>
          </cell>
          <cell r="L261">
            <v>10709</v>
          </cell>
          <cell r="M261" t="str">
            <v xml:space="preserve">Julio - Septiembre     </v>
          </cell>
          <cell r="N261">
            <v>42670</v>
          </cell>
        </row>
        <row r="262">
          <cell r="A262" t="str">
            <v>211876318</v>
          </cell>
          <cell r="B262" t="str">
            <v>San Juan Bautista de Guacarí</v>
          </cell>
          <cell r="C262" t="str">
            <v>76</v>
          </cell>
          <cell r="D262" t="str">
            <v>DEPARTAMENTO DE VALLE DEL CAUCA</v>
          </cell>
          <cell r="E262" t="str">
            <v>K28</v>
          </cell>
          <cell r="F262" t="str">
            <v>FUT_SERVICIO_DEUDA</v>
          </cell>
          <cell r="G262">
            <v>62</v>
          </cell>
          <cell r="H262" t="str">
            <v>GENERAL</v>
          </cell>
          <cell r="I262" t="str">
            <v>ENLINEA</v>
          </cell>
          <cell r="J262" t="str">
            <v xml:space="preserve">Aceptado                     </v>
          </cell>
          <cell r="K262">
            <v>2016</v>
          </cell>
          <cell r="L262">
            <v>10709</v>
          </cell>
          <cell r="M262" t="str">
            <v xml:space="preserve">Julio - Septiembre     </v>
          </cell>
          <cell r="N262">
            <v>42671</v>
          </cell>
        </row>
        <row r="263">
          <cell r="A263" t="str">
            <v>211905819</v>
          </cell>
          <cell r="B263" t="str">
            <v>Toledo - Antioquia</v>
          </cell>
          <cell r="C263" t="str">
            <v>05</v>
          </cell>
          <cell r="D263" t="str">
            <v>DEPARTAMENTO DE ANTIOQUIA</v>
          </cell>
          <cell r="E263" t="str">
            <v>K28</v>
          </cell>
          <cell r="F263" t="str">
            <v>FUT_SERVICIO_DEUDA</v>
          </cell>
          <cell r="G263">
            <v>62</v>
          </cell>
          <cell r="H263" t="str">
            <v>GENERAL</v>
          </cell>
          <cell r="I263" t="str">
            <v>ENLINEA</v>
          </cell>
          <cell r="J263" t="str">
            <v xml:space="preserve">Aceptado                     </v>
          </cell>
          <cell r="K263">
            <v>2016</v>
          </cell>
          <cell r="L263">
            <v>10709</v>
          </cell>
          <cell r="M263" t="str">
            <v xml:space="preserve">Julio - Septiembre     </v>
          </cell>
          <cell r="N263">
            <v>42665</v>
          </cell>
        </row>
        <row r="264">
          <cell r="A264" t="str">
            <v>211923419</v>
          </cell>
          <cell r="B264" t="str">
            <v>Los Córdobas</v>
          </cell>
          <cell r="C264" t="str">
            <v>23</v>
          </cell>
          <cell r="D264" t="str">
            <v>DEPARTAMENTO DE CORDOBA</v>
          </cell>
          <cell r="E264" t="str">
            <v>K28</v>
          </cell>
          <cell r="F264" t="str">
            <v>FUT_SERVICIO_DEUDA</v>
          </cell>
          <cell r="G264">
            <v>62</v>
          </cell>
          <cell r="H264" t="str">
            <v>GENERAL</v>
          </cell>
          <cell r="I264" t="str">
            <v>ENLINEA</v>
          </cell>
          <cell r="J264" t="str">
            <v xml:space="preserve">Aceptado                     </v>
          </cell>
          <cell r="K264">
            <v>2016</v>
          </cell>
          <cell r="L264">
            <v>10709</v>
          </cell>
          <cell r="M264" t="str">
            <v xml:space="preserve">Julio - Septiembre     </v>
          </cell>
          <cell r="N264">
            <v>42674</v>
          </cell>
        </row>
        <row r="265">
          <cell r="A265" t="str">
            <v>211925019</v>
          </cell>
          <cell r="B265" t="str">
            <v>Albán</v>
          </cell>
          <cell r="C265" t="str">
            <v>25</v>
          </cell>
          <cell r="D265" t="str">
            <v>DEPARTAMENTO DE CUNDINAMARCA</v>
          </cell>
          <cell r="E265" t="str">
            <v>K28</v>
          </cell>
          <cell r="F265" t="str">
            <v>FUT_SERVICIO_DEUDA</v>
          </cell>
          <cell r="G265">
            <v>62</v>
          </cell>
          <cell r="H265" t="str">
            <v>GENERAL</v>
          </cell>
          <cell r="I265" t="str">
            <v>ENLINEA</v>
          </cell>
          <cell r="J265" t="str">
            <v xml:space="preserve">Aceptado                     </v>
          </cell>
          <cell r="K265">
            <v>2016</v>
          </cell>
          <cell r="L265">
            <v>10709</v>
          </cell>
          <cell r="M265" t="str">
            <v xml:space="preserve">Julio - Septiembre     </v>
          </cell>
          <cell r="N265">
            <v>42673</v>
          </cell>
        </row>
        <row r="266">
          <cell r="A266" t="str">
            <v>211941319</v>
          </cell>
          <cell r="B266" t="str">
            <v>Guadalupe - Huila</v>
          </cell>
          <cell r="C266" t="str">
            <v>41</v>
          </cell>
          <cell r="D266" t="str">
            <v>DEPARTAMENTO DE HUILA</v>
          </cell>
          <cell r="E266" t="str">
            <v>K28</v>
          </cell>
          <cell r="F266" t="str">
            <v>FUT_SERVICIO_DEUDA</v>
          </cell>
          <cell r="G266">
            <v>62</v>
          </cell>
          <cell r="H266" t="str">
            <v>GENERAL</v>
          </cell>
          <cell r="I266" t="str">
            <v>ENLINEA</v>
          </cell>
          <cell r="J266" t="str">
            <v xml:space="preserve">Aceptado                     </v>
          </cell>
          <cell r="K266">
            <v>2016</v>
          </cell>
          <cell r="L266">
            <v>10709</v>
          </cell>
          <cell r="M266" t="str">
            <v xml:space="preserve">Julio - Septiembre     </v>
          </cell>
          <cell r="N266">
            <v>42665</v>
          </cell>
        </row>
        <row r="267">
          <cell r="A267" t="str">
            <v>211952019</v>
          </cell>
          <cell r="B267" t="str">
            <v>Albán (San José)</v>
          </cell>
          <cell r="C267" t="str">
            <v>52</v>
          </cell>
          <cell r="D267" t="str">
            <v>DEPARTAMENTO DE NARIÑO</v>
          </cell>
          <cell r="E267" t="str">
            <v>K28</v>
          </cell>
          <cell r="F267" t="str">
            <v>FUT_SERVICIO_DEUDA</v>
          </cell>
          <cell r="G267">
            <v>62</v>
          </cell>
          <cell r="H267" t="str">
            <v>GENERAL</v>
          </cell>
          <cell r="I267" t="str">
            <v>ENLINEA</v>
          </cell>
          <cell r="J267" t="str">
            <v xml:space="preserve">Aceptado                     </v>
          </cell>
          <cell r="K267">
            <v>2016</v>
          </cell>
          <cell r="L267">
            <v>10709</v>
          </cell>
          <cell r="M267" t="str">
            <v xml:space="preserve">Julio - Septiembre     </v>
          </cell>
          <cell r="N267">
            <v>42674</v>
          </cell>
        </row>
        <row r="268">
          <cell r="A268" t="str">
            <v>211973319</v>
          </cell>
          <cell r="B268" t="str">
            <v>El Guamo - Tolima</v>
          </cell>
          <cell r="C268" t="str">
            <v>73</v>
          </cell>
          <cell r="D268" t="str">
            <v>DEPARTAMENTO DE TOLIMA</v>
          </cell>
          <cell r="E268" t="str">
            <v>K28</v>
          </cell>
          <cell r="F268" t="str">
            <v>FUT_SERVICIO_DEUDA</v>
          </cell>
          <cell r="G268">
            <v>62</v>
          </cell>
          <cell r="H268" t="str">
            <v>GENERAL</v>
          </cell>
          <cell r="I268" t="str">
            <v>ENLINEA</v>
          </cell>
          <cell r="J268" t="str">
            <v xml:space="preserve">Aceptado                     </v>
          </cell>
          <cell r="K268">
            <v>2016</v>
          </cell>
          <cell r="L268">
            <v>10709</v>
          </cell>
          <cell r="M268" t="str">
            <v xml:space="preserve">Julio - Septiembre     </v>
          </cell>
          <cell r="N268">
            <v>42674</v>
          </cell>
        </row>
        <row r="269">
          <cell r="A269" t="str">
            <v>211986219</v>
          </cell>
          <cell r="B269" t="str">
            <v>Colón - Putumayo</v>
          </cell>
          <cell r="C269" t="str">
            <v>86</v>
          </cell>
          <cell r="D269" t="str">
            <v>DEPARTAMENTO DE PUTUMAYO</v>
          </cell>
          <cell r="E269" t="str">
            <v>K28</v>
          </cell>
          <cell r="F269" t="str">
            <v>FUT_SERVICIO_DEUDA</v>
          </cell>
          <cell r="G269">
            <v>62</v>
          </cell>
          <cell r="H269" t="str">
            <v>GENERAL</v>
          </cell>
          <cell r="I269" t="str">
            <v>ENLINEA</v>
          </cell>
          <cell r="J269" t="str">
            <v xml:space="preserve">Aceptado                     </v>
          </cell>
          <cell r="K269">
            <v>2016</v>
          </cell>
          <cell r="L269">
            <v>10709</v>
          </cell>
          <cell r="M269" t="str">
            <v xml:space="preserve">Julio - Septiembre     </v>
          </cell>
          <cell r="N269">
            <v>42656</v>
          </cell>
        </row>
        <row r="270">
          <cell r="A270" t="str">
            <v>212005120</v>
          </cell>
          <cell r="B270" t="str">
            <v>Cáceres</v>
          </cell>
          <cell r="C270" t="str">
            <v>05</v>
          </cell>
          <cell r="D270" t="str">
            <v>DEPARTAMENTO DE ANTIOQUIA</v>
          </cell>
          <cell r="E270" t="str">
            <v>K28</v>
          </cell>
          <cell r="F270" t="str">
            <v>FUT_SERVICIO_DEUDA</v>
          </cell>
          <cell r="G270">
            <v>62</v>
          </cell>
          <cell r="H270" t="str">
            <v>GENERAL</v>
          </cell>
          <cell r="I270" t="str">
            <v>ENLINEA</v>
          </cell>
          <cell r="J270" t="str">
            <v xml:space="preserve">Aceptado                     </v>
          </cell>
          <cell r="K270">
            <v>2016</v>
          </cell>
          <cell r="L270">
            <v>10709</v>
          </cell>
          <cell r="M270" t="str">
            <v xml:space="preserve">Julio - Septiembre     </v>
          </cell>
          <cell r="N270">
            <v>42672</v>
          </cell>
        </row>
        <row r="271">
          <cell r="A271" t="str">
            <v>212008520</v>
          </cell>
          <cell r="B271" t="str">
            <v>Palmar de Varela</v>
          </cell>
          <cell r="C271" t="str">
            <v>08</v>
          </cell>
          <cell r="D271" t="str">
            <v>DEPARTAMENTO DE ATLANTICO</v>
          </cell>
          <cell r="E271" t="str">
            <v>K28</v>
          </cell>
          <cell r="F271" t="str">
            <v>FUT_SERVICIO_DEUDA</v>
          </cell>
          <cell r="G271">
            <v>62</v>
          </cell>
          <cell r="H271" t="str">
            <v>GENERAL</v>
          </cell>
          <cell r="I271" t="str">
            <v>ENLINEA</v>
          </cell>
          <cell r="J271" t="str">
            <v xml:space="preserve">Aceptado                     </v>
          </cell>
          <cell r="K271">
            <v>2016</v>
          </cell>
          <cell r="L271">
            <v>10709</v>
          </cell>
          <cell r="M271" t="str">
            <v xml:space="preserve">Julio - Septiembre     </v>
          </cell>
          <cell r="N271">
            <v>42674</v>
          </cell>
        </row>
        <row r="272">
          <cell r="A272" t="str">
            <v>212013620</v>
          </cell>
          <cell r="B272" t="str">
            <v>San Cristóbal</v>
          </cell>
          <cell r="C272" t="str">
            <v>13</v>
          </cell>
          <cell r="D272" t="str">
            <v>DEPARTAMENTO DE BOLIVAR</v>
          </cell>
          <cell r="E272" t="str">
            <v>K28</v>
          </cell>
          <cell r="F272" t="str">
            <v>FUT_SERVICIO_DEUDA</v>
          </cell>
          <cell r="G272">
            <v>62</v>
          </cell>
          <cell r="H272" t="str">
            <v>GENERAL</v>
          </cell>
          <cell r="I272" t="str">
            <v>ENLINEA</v>
          </cell>
          <cell r="J272" t="str">
            <v xml:space="preserve">Aceptado                     </v>
          </cell>
          <cell r="K272">
            <v>2016</v>
          </cell>
          <cell r="L272">
            <v>10709</v>
          </cell>
          <cell r="M272" t="str">
            <v xml:space="preserve">Julio - Septiembre     </v>
          </cell>
          <cell r="N272">
            <v>42703</v>
          </cell>
        </row>
        <row r="273">
          <cell r="A273" t="str">
            <v>212015720</v>
          </cell>
          <cell r="B273" t="str">
            <v>Sativanorte</v>
          </cell>
          <cell r="C273" t="str">
            <v>15</v>
          </cell>
          <cell r="D273" t="str">
            <v>DEPARTAMENTO DE BOYACA</v>
          </cell>
          <cell r="E273" t="str">
            <v>K28</v>
          </cell>
          <cell r="F273" t="str">
            <v>FUT_SERVICIO_DEUDA</v>
          </cell>
          <cell r="G273">
            <v>62</v>
          </cell>
          <cell r="H273" t="str">
            <v>GENERAL</v>
          </cell>
          <cell r="I273" t="str">
            <v>ENLINEA</v>
          </cell>
          <cell r="J273" t="str">
            <v xml:space="preserve">Aceptado                     </v>
          </cell>
          <cell r="K273">
            <v>2016</v>
          </cell>
          <cell r="L273">
            <v>10709</v>
          </cell>
          <cell r="M273" t="str">
            <v xml:space="preserve">Julio - Septiembre     </v>
          </cell>
          <cell r="N273">
            <v>42672</v>
          </cell>
        </row>
        <row r="274">
          <cell r="A274" t="str">
            <v>212015820</v>
          </cell>
          <cell r="B274" t="str">
            <v>Tópaga</v>
          </cell>
          <cell r="C274" t="str">
            <v>15</v>
          </cell>
          <cell r="D274" t="str">
            <v>DEPARTAMENTO DE BOYACA</v>
          </cell>
          <cell r="E274" t="str">
            <v>K28</v>
          </cell>
          <cell r="F274" t="str">
            <v>FUT_SERVICIO_DEUDA</v>
          </cell>
          <cell r="G274">
            <v>62</v>
          </cell>
          <cell r="H274" t="str">
            <v>GENERAL</v>
          </cell>
          <cell r="I274" t="str">
            <v>ENLINEA</v>
          </cell>
          <cell r="J274" t="str">
            <v xml:space="preserve">Aceptado                     </v>
          </cell>
          <cell r="K274">
            <v>2016</v>
          </cell>
          <cell r="L274">
            <v>10709</v>
          </cell>
          <cell r="M274" t="str">
            <v xml:space="preserve">Julio - Septiembre     </v>
          </cell>
          <cell r="N274">
            <v>42672</v>
          </cell>
        </row>
        <row r="275">
          <cell r="A275" t="str">
            <v>212025120</v>
          </cell>
          <cell r="B275" t="str">
            <v>Cabrera - Cundinamarca</v>
          </cell>
          <cell r="C275" t="str">
            <v>25</v>
          </cell>
          <cell r="D275" t="str">
            <v>DEPARTAMENTO DE CUNDINAMARCA</v>
          </cell>
          <cell r="E275" t="str">
            <v>K28</v>
          </cell>
          <cell r="F275" t="str">
            <v>FUT_SERVICIO_DEUDA</v>
          </cell>
          <cell r="G275">
            <v>62</v>
          </cell>
          <cell r="H275" t="str">
            <v>GENERAL</v>
          </cell>
          <cell r="I275" t="str">
            <v>ENLINEA</v>
          </cell>
          <cell r="J275" t="str">
            <v xml:space="preserve">Aceptado                     </v>
          </cell>
          <cell r="K275">
            <v>2016</v>
          </cell>
          <cell r="L275">
            <v>10709</v>
          </cell>
          <cell r="M275" t="str">
            <v xml:space="preserve">Julio - Septiembre     </v>
          </cell>
          <cell r="N275">
            <v>42673</v>
          </cell>
        </row>
        <row r="276">
          <cell r="A276" t="str">
            <v>212041020</v>
          </cell>
          <cell r="B276" t="str">
            <v>Algeciras</v>
          </cell>
          <cell r="C276" t="str">
            <v>41</v>
          </cell>
          <cell r="D276" t="str">
            <v>DEPARTAMENTO DE HUILA</v>
          </cell>
          <cell r="E276" t="str">
            <v>K28</v>
          </cell>
          <cell r="F276" t="str">
            <v>FUT_SERVICIO_DEUDA</v>
          </cell>
          <cell r="G276">
            <v>62</v>
          </cell>
          <cell r="H276" t="str">
            <v>GENERAL</v>
          </cell>
          <cell r="I276" t="str">
            <v>ENLINEA</v>
          </cell>
          <cell r="J276" t="str">
            <v xml:space="preserve">Aceptado                     </v>
          </cell>
          <cell r="K276">
            <v>2016</v>
          </cell>
          <cell r="L276">
            <v>10709</v>
          </cell>
          <cell r="M276" t="str">
            <v xml:space="preserve">Julio - Septiembre     </v>
          </cell>
          <cell r="N276">
            <v>42663</v>
          </cell>
        </row>
        <row r="277">
          <cell r="A277" t="str">
            <v>212044420</v>
          </cell>
          <cell r="B277" t="str">
            <v>La Jagua del Pilar</v>
          </cell>
          <cell r="C277" t="str">
            <v>44</v>
          </cell>
          <cell r="D277" t="str">
            <v>DEPARTAMENTO DE GUAJIRA</v>
          </cell>
          <cell r="E277" t="str">
            <v>K28</v>
          </cell>
          <cell r="F277" t="str">
            <v>FUT_SERVICIO_DEUDA</v>
          </cell>
          <cell r="G277">
            <v>62</v>
          </cell>
          <cell r="H277" t="str">
            <v>GENERAL</v>
          </cell>
          <cell r="I277" t="str">
            <v>ENLINEA</v>
          </cell>
          <cell r="J277" t="str">
            <v xml:space="preserve">Aceptado                     </v>
          </cell>
          <cell r="K277">
            <v>2016</v>
          </cell>
          <cell r="L277">
            <v>10709</v>
          </cell>
          <cell r="M277" t="str">
            <v xml:space="preserve">Julio - Septiembre     </v>
          </cell>
          <cell r="N277">
            <v>42671</v>
          </cell>
        </row>
        <row r="278">
          <cell r="A278" t="str">
            <v>212047720</v>
          </cell>
          <cell r="B278" t="str">
            <v>Santa Bárbara de Pinto</v>
          </cell>
          <cell r="C278" t="str">
            <v>47</v>
          </cell>
          <cell r="D278" t="str">
            <v>DEPARTAMENTO DE MAGDALENA</v>
          </cell>
          <cell r="E278" t="str">
            <v>K28</v>
          </cell>
          <cell r="F278" t="str">
            <v>FUT_SERVICIO_DEUDA</v>
          </cell>
          <cell r="G278">
            <v>62</v>
          </cell>
          <cell r="H278" t="str">
            <v>GENERAL</v>
          </cell>
          <cell r="I278" t="str">
            <v>ENLINEA</v>
          </cell>
          <cell r="J278" t="str">
            <v xml:space="preserve">Aceptado                     </v>
          </cell>
          <cell r="K278">
            <v>2016</v>
          </cell>
          <cell r="L278">
            <v>10709</v>
          </cell>
          <cell r="M278" t="str">
            <v xml:space="preserve">Julio - Septiembre     </v>
          </cell>
          <cell r="N278">
            <v>42664</v>
          </cell>
        </row>
        <row r="279">
          <cell r="A279" t="str">
            <v>212052320</v>
          </cell>
          <cell r="B279" t="str">
            <v>Guaitarilla</v>
          </cell>
          <cell r="C279" t="str">
            <v>52</v>
          </cell>
          <cell r="D279" t="str">
            <v>DEPARTAMENTO DE NARIÑO</v>
          </cell>
          <cell r="E279" t="str">
            <v>K28</v>
          </cell>
          <cell r="F279" t="str">
            <v>FUT_SERVICIO_DEUDA</v>
          </cell>
          <cell r="G279">
            <v>62</v>
          </cell>
          <cell r="H279" t="str">
            <v>GENERAL</v>
          </cell>
          <cell r="I279" t="str">
            <v>ENLINEA</v>
          </cell>
          <cell r="J279" t="str">
            <v xml:space="preserve">Aceptado                     </v>
          </cell>
          <cell r="K279">
            <v>2016</v>
          </cell>
          <cell r="L279">
            <v>10709</v>
          </cell>
          <cell r="M279" t="str">
            <v xml:space="preserve">Julio - Septiembre     </v>
          </cell>
          <cell r="N279">
            <v>42674</v>
          </cell>
        </row>
        <row r="280">
          <cell r="A280" t="str">
            <v>212052520</v>
          </cell>
          <cell r="B280" t="str">
            <v>Francisco Pizarro (Salahonda)</v>
          </cell>
          <cell r="C280" t="str">
            <v>52</v>
          </cell>
          <cell r="D280" t="str">
            <v>DEPARTAMENTO DE NARIÑO</v>
          </cell>
          <cell r="E280" t="str">
            <v>K28</v>
          </cell>
          <cell r="F280" t="str">
            <v>FUT_SERVICIO_DEUDA</v>
          </cell>
          <cell r="G280">
            <v>62</v>
          </cell>
          <cell r="H280" t="str">
            <v>GENERAL</v>
          </cell>
          <cell r="I280" t="str">
            <v>ENLINEA</v>
          </cell>
          <cell r="J280" t="str">
            <v xml:space="preserve">Aceptado                     </v>
          </cell>
          <cell r="K280">
            <v>2016</v>
          </cell>
          <cell r="L280">
            <v>10709</v>
          </cell>
          <cell r="M280" t="str">
            <v xml:space="preserve">Julio - Septiembre     </v>
          </cell>
          <cell r="N280">
            <v>42666</v>
          </cell>
        </row>
        <row r="281">
          <cell r="A281" t="str">
            <v>212052720</v>
          </cell>
          <cell r="B281" t="str">
            <v>Sapuyes</v>
          </cell>
          <cell r="C281" t="str">
            <v>52</v>
          </cell>
          <cell r="D281" t="str">
            <v>DEPARTAMENTO DE NARIÑO</v>
          </cell>
          <cell r="E281" t="str">
            <v>K28</v>
          </cell>
          <cell r="F281" t="str">
            <v>FUT_SERVICIO_DEUDA</v>
          </cell>
          <cell r="G281">
            <v>62</v>
          </cell>
          <cell r="H281" t="str">
            <v>GENERAL</v>
          </cell>
          <cell r="I281" t="str">
            <v>ENLINEA</v>
          </cell>
          <cell r="J281" t="str">
            <v xml:space="preserve">Aceptado                     </v>
          </cell>
          <cell r="K281">
            <v>2016</v>
          </cell>
          <cell r="L281">
            <v>10709</v>
          </cell>
          <cell r="M281" t="str">
            <v xml:space="preserve">Julio - Septiembre     </v>
          </cell>
          <cell r="N281">
            <v>42674</v>
          </cell>
        </row>
        <row r="282">
          <cell r="A282" t="str">
            <v>212054520</v>
          </cell>
          <cell r="B282" t="str">
            <v>Pamplonita</v>
          </cell>
          <cell r="C282" t="str">
            <v>54</v>
          </cell>
          <cell r="D282" t="str">
            <v>DEPARTAMENTO DE NORTE DE SANTANDER</v>
          </cell>
          <cell r="E282" t="str">
            <v>K28</v>
          </cell>
          <cell r="F282" t="str">
            <v>FUT_SERVICIO_DEUDA</v>
          </cell>
          <cell r="G282">
            <v>62</v>
          </cell>
          <cell r="H282" t="str">
            <v>GENERAL</v>
          </cell>
          <cell r="I282" t="str">
            <v>ENLINEA</v>
          </cell>
          <cell r="J282" t="str">
            <v xml:space="preserve">Aceptado                     </v>
          </cell>
          <cell r="K282">
            <v>2016</v>
          </cell>
          <cell r="L282">
            <v>10709</v>
          </cell>
          <cell r="M282" t="str">
            <v xml:space="preserve">Julio - Septiembre     </v>
          </cell>
          <cell r="N282">
            <v>42674</v>
          </cell>
        </row>
        <row r="283">
          <cell r="A283" t="str">
            <v>212054720</v>
          </cell>
          <cell r="B283" t="str">
            <v>Sardinata</v>
          </cell>
          <cell r="C283" t="str">
            <v>54</v>
          </cell>
          <cell r="D283" t="str">
            <v>DEPARTAMENTO DE NORTE DE SANTANDER</v>
          </cell>
          <cell r="E283" t="str">
            <v>K28</v>
          </cell>
          <cell r="F283" t="str">
            <v>FUT_SERVICIO_DEUDA</v>
          </cell>
          <cell r="G283">
            <v>62</v>
          </cell>
          <cell r="H283" t="str">
            <v>GENERAL</v>
          </cell>
          <cell r="I283" t="str">
            <v>ENLINEA</v>
          </cell>
          <cell r="J283" t="str">
            <v xml:space="preserve">Aceptado                     </v>
          </cell>
          <cell r="K283">
            <v>2016</v>
          </cell>
          <cell r="L283">
            <v>10709</v>
          </cell>
          <cell r="M283" t="str">
            <v xml:space="preserve">Julio - Septiembre     </v>
          </cell>
          <cell r="N283">
            <v>42669</v>
          </cell>
        </row>
        <row r="284">
          <cell r="A284" t="str">
            <v>212054820</v>
          </cell>
          <cell r="B284" t="str">
            <v>Toledo - Norte de Santander</v>
          </cell>
          <cell r="C284" t="str">
            <v>54</v>
          </cell>
          <cell r="D284" t="str">
            <v>DEPARTAMENTO DE NORTE DE SANTANDER</v>
          </cell>
          <cell r="E284" t="str">
            <v>K28</v>
          </cell>
          <cell r="F284" t="str">
            <v>FUT_SERVICIO_DEUDA</v>
          </cell>
          <cell r="G284">
            <v>62</v>
          </cell>
          <cell r="H284" t="str">
            <v>GENERAL</v>
          </cell>
          <cell r="I284" t="str">
            <v>ENLINEA</v>
          </cell>
          <cell r="J284" t="str">
            <v xml:space="preserve">Aceptado                     </v>
          </cell>
          <cell r="K284">
            <v>2016</v>
          </cell>
          <cell r="L284">
            <v>10709</v>
          </cell>
          <cell r="M284" t="str">
            <v xml:space="preserve">Julio - Septiembre     </v>
          </cell>
          <cell r="N284">
            <v>42674</v>
          </cell>
        </row>
        <row r="285">
          <cell r="A285" t="str">
            <v>212068020</v>
          </cell>
          <cell r="B285" t="str">
            <v>Albania - Santander</v>
          </cell>
          <cell r="C285" t="str">
            <v>68</v>
          </cell>
          <cell r="D285" t="str">
            <v>DEPARTAMENTO DE SANTANDER</v>
          </cell>
          <cell r="E285" t="str">
            <v>K28</v>
          </cell>
          <cell r="F285" t="str">
            <v>FUT_SERVICIO_DEUDA</v>
          </cell>
          <cell r="G285">
            <v>62</v>
          </cell>
          <cell r="H285" t="str">
            <v>GENERAL</v>
          </cell>
          <cell r="I285" t="str">
            <v>ENLINEA</v>
          </cell>
          <cell r="J285" t="str">
            <v xml:space="preserve">Aceptado                     </v>
          </cell>
          <cell r="K285">
            <v>2016</v>
          </cell>
          <cell r="L285">
            <v>10709</v>
          </cell>
          <cell r="M285" t="str">
            <v xml:space="preserve">Julio - Septiembre     </v>
          </cell>
          <cell r="N285">
            <v>42667</v>
          </cell>
        </row>
        <row r="286">
          <cell r="A286" t="str">
            <v>212068320</v>
          </cell>
          <cell r="B286" t="str">
            <v>Guadalupe - Santander</v>
          </cell>
          <cell r="C286" t="str">
            <v>68</v>
          </cell>
          <cell r="D286" t="str">
            <v>DEPARTAMENTO DE SANTANDER</v>
          </cell>
          <cell r="E286" t="str">
            <v>K28</v>
          </cell>
          <cell r="F286" t="str">
            <v>FUT_SERVICIO_DEUDA</v>
          </cell>
          <cell r="G286">
            <v>62</v>
          </cell>
          <cell r="H286" t="str">
            <v>GENERAL</v>
          </cell>
          <cell r="I286" t="str">
            <v>ENLINEA</v>
          </cell>
          <cell r="J286" t="str">
            <v xml:space="preserve">Aceptado                     </v>
          </cell>
          <cell r="K286">
            <v>2016</v>
          </cell>
          <cell r="L286">
            <v>10709</v>
          </cell>
          <cell r="M286" t="str">
            <v xml:space="preserve">Julio - Septiembre     </v>
          </cell>
          <cell r="N286">
            <v>42664</v>
          </cell>
        </row>
        <row r="287">
          <cell r="A287" t="str">
            <v>212068720</v>
          </cell>
          <cell r="B287" t="str">
            <v>Santa Helena de Opón</v>
          </cell>
          <cell r="C287" t="str">
            <v>68</v>
          </cell>
          <cell r="D287" t="str">
            <v>DEPARTAMENTO DE SANTANDER</v>
          </cell>
          <cell r="E287" t="str">
            <v>K28</v>
          </cell>
          <cell r="F287" t="str">
            <v>FUT_SERVICIO_DEUDA</v>
          </cell>
          <cell r="G287">
            <v>62</v>
          </cell>
          <cell r="H287" t="str">
            <v>GENERAL</v>
          </cell>
          <cell r="I287" t="str">
            <v>ENLINEA</v>
          </cell>
          <cell r="J287" t="str">
            <v xml:space="preserve">Aceptado                     </v>
          </cell>
          <cell r="K287">
            <v>2016</v>
          </cell>
          <cell r="L287">
            <v>10709</v>
          </cell>
          <cell r="M287" t="str">
            <v xml:space="preserve">Julio - Septiembre     </v>
          </cell>
          <cell r="N287">
            <v>42674</v>
          </cell>
        </row>
        <row r="288">
          <cell r="A288" t="str">
            <v>212068820</v>
          </cell>
          <cell r="B288" t="str">
            <v>Tona</v>
          </cell>
          <cell r="C288" t="str">
            <v>68</v>
          </cell>
          <cell r="D288" t="str">
            <v>DEPARTAMENTO DE SANTANDER</v>
          </cell>
          <cell r="E288" t="str">
            <v>K28</v>
          </cell>
          <cell r="F288" t="str">
            <v>FUT_SERVICIO_DEUDA</v>
          </cell>
          <cell r="G288">
            <v>62</v>
          </cell>
          <cell r="H288" t="str">
            <v>GENERAL</v>
          </cell>
          <cell r="I288" t="str">
            <v>ENLINEA</v>
          </cell>
          <cell r="J288" t="str">
            <v xml:space="preserve">Aceptado                     </v>
          </cell>
          <cell r="K288">
            <v>2016</v>
          </cell>
          <cell r="L288">
            <v>10709</v>
          </cell>
          <cell r="M288" t="str">
            <v xml:space="preserve">Julio - Septiembre     </v>
          </cell>
          <cell r="N288">
            <v>42674</v>
          </cell>
        </row>
        <row r="289">
          <cell r="A289" t="str">
            <v>212070820</v>
          </cell>
          <cell r="B289" t="str">
            <v>Santiago de Tolú</v>
          </cell>
          <cell r="C289" t="str">
            <v>70</v>
          </cell>
          <cell r="D289" t="str">
            <v>DEPARTAMENTO DE SUCRE</v>
          </cell>
          <cell r="E289" t="str">
            <v>K28</v>
          </cell>
          <cell r="F289" t="str">
            <v>FUT_SERVICIO_DEUDA</v>
          </cell>
          <cell r="G289">
            <v>62</v>
          </cell>
          <cell r="H289" t="str">
            <v>GENERAL</v>
          </cell>
          <cell r="I289" t="str">
            <v>ENLINEA</v>
          </cell>
          <cell r="J289" t="str">
            <v xml:space="preserve">Aceptado                     </v>
          </cell>
          <cell r="K289">
            <v>2016</v>
          </cell>
          <cell r="L289">
            <v>10709</v>
          </cell>
          <cell r="M289" t="str">
            <v xml:space="preserve">Julio - Septiembre     </v>
          </cell>
          <cell r="N289">
            <v>42666</v>
          </cell>
        </row>
        <row r="290">
          <cell r="A290" t="str">
            <v>212073520</v>
          </cell>
          <cell r="B290" t="str">
            <v>Palocabildo</v>
          </cell>
          <cell r="C290" t="str">
            <v>73</v>
          </cell>
          <cell r="D290" t="str">
            <v>DEPARTAMENTO DE TOLIMA</v>
          </cell>
          <cell r="E290" t="str">
            <v>K28</v>
          </cell>
          <cell r="F290" t="str">
            <v>FUT_SERVICIO_DEUDA</v>
          </cell>
          <cell r="G290">
            <v>62</v>
          </cell>
          <cell r="H290" t="str">
            <v>GENERAL</v>
          </cell>
          <cell r="I290" t="str">
            <v>ENLINEA</v>
          </cell>
          <cell r="J290" t="str">
            <v xml:space="preserve">Aceptado                     </v>
          </cell>
          <cell r="K290">
            <v>2016</v>
          </cell>
          <cell r="L290">
            <v>10709</v>
          </cell>
          <cell r="M290" t="str">
            <v xml:space="preserve">Julio - Septiembre     </v>
          </cell>
          <cell r="N290">
            <v>42674</v>
          </cell>
        </row>
        <row r="291">
          <cell r="A291" t="str">
            <v>212076020</v>
          </cell>
          <cell r="B291" t="str">
            <v>Alcalá</v>
          </cell>
          <cell r="C291" t="str">
            <v>76</v>
          </cell>
          <cell r="D291" t="str">
            <v>DEPARTAMENTO DE VALLE DEL CAUCA</v>
          </cell>
          <cell r="E291" t="str">
            <v>K28</v>
          </cell>
          <cell r="F291" t="str">
            <v>FUT_SERVICIO_DEUDA</v>
          </cell>
          <cell r="G291">
            <v>62</v>
          </cell>
          <cell r="H291" t="str">
            <v>GENERAL</v>
          </cell>
          <cell r="I291" t="str">
            <v>ENLINEA</v>
          </cell>
          <cell r="J291" t="str">
            <v xml:space="preserve">Aceptado                     </v>
          </cell>
          <cell r="K291">
            <v>2016</v>
          </cell>
          <cell r="L291">
            <v>10709</v>
          </cell>
          <cell r="M291" t="str">
            <v xml:space="preserve">Julio - Septiembre     </v>
          </cell>
          <cell r="N291">
            <v>42674</v>
          </cell>
        </row>
        <row r="292">
          <cell r="A292" t="str">
            <v>212076520</v>
          </cell>
          <cell r="B292" t="str">
            <v>Palmira</v>
          </cell>
          <cell r="C292" t="str">
            <v>76</v>
          </cell>
          <cell r="D292" t="str">
            <v>DEPARTAMENTO DE VALLE DEL CAUCA</v>
          </cell>
          <cell r="E292" t="str">
            <v>K28</v>
          </cell>
          <cell r="F292" t="str">
            <v>FUT_SERVICIO_DEUDA</v>
          </cell>
          <cell r="G292">
            <v>62</v>
          </cell>
          <cell r="H292" t="str">
            <v>GENERAL</v>
          </cell>
          <cell r="I292" t="str">
            <v>ENLINEA</v>
          </cell>
          <cell r="J292" t="str">
            <v xml:space="preserve">Aceptado                     </v>
          </cell>
          <cell r="K292">
            <v>2016</v>
          </cell>
          <cell r="L292">
            <v>10709</v>
          </cell>
          <cell r="M292" t="str">
            <v xml:space="preserve">Julio - Septiembre     </v>
          </cell>
          <cell r="N292">
            <v>42670</v>
          </cell>
        </row>
        <row r="293">
          <cell r="A293" t="str">
            <v>212081220</v>
          </cell>
          <cell r="B293" t="str">
            <v>Cravo Norte</v>
          </cell>
          <cell r="C293" t="str">
            <v>81</v>
          </cell>
          <cell r="D293" t="str">
            <v>DEPARTAMENTO DE ARAUCA</v>
          </cell>
          <cell r="E293" t="str">
            <v>K28</v>
          </cell>
          <cell r="F293" t="str">
            <v>FUT_SERVICIO_DEUDA</v>
          </cell>
          <cell r="G293">
            <v>62</v>
          </cell>
          <cell r="H293" t="str">
            <v>GENERAL</v>
          </cell>
          <cell r="I293" t="str">
            <v>ENLINEA</v>
          </cell>
          <cell r="J293" t="str">
            <v xml:space="preserve">Aceptado                     </v>
          </cell>
          <cell r="K293">
            <v>2016</v>
          </cell>
          <cell r="L293">
            <v>10709</v>
          </cell>
          <cell r="M293" t="str">
            <v xml:space="preserve">Julio - Septiembre     </v>
          </cell>
          <cell r="N293">
            <v>42672</v>
          </cell>
        </row>
        <row r="294">
          <cell r="A294" t="str">
            <v>212086320</v>
          </cell>
          <cell r="B294" t="str">
            <v>Orito</v>
          </cell>
          <cell r="C294" t="str">
            <v>86</v>
          </cell>
          <cell r="D294" t="str">
            <v>DEPARTAMENTO DE PUTUMAYO</v>
          </cell>
          <cell r="E294" t="str">
            <v>K28</v>
          </cell>
          <cell r="F294" t="str">
            <v>FUT_SERVICIO_DEUDA</v>
          </cell>
          <cell r="G294">
            <v>62</v>
          </cell>
          <cell r="H294" t="str">
            <v>GENERAL</v>
          </cell>
          <cell r="I294" t="str">
            <v>ENLINEA</v>
          </cell>
          <cell r="J294" t="str">
            <v xml:space="preserve">Aceptado                     </v>
          </cell>
          <cell r="K294">
            <v>2016</v>
          </cell>
          <cell r="L294">
            <v>10709</v>
          </cell>
          <cell r="M294" t="str">
            <v xml:space="preserve">Julio - Septiembre     </v>
          </cell>
          <cell r="N294">
            <v>42662</v>
          </cell>
        </row>
        <row r="295">
          <cell r="A295" t="str">
            <v>212105021</v>
          </cell>
          <cell r="B295" t="str">
            <v>Alejandría</v>
          </cell>
          <cell r="C295" t="str">
            <v>05</v>
          </cell>
          <cell r="D295" t="str">
            <v>DEPARTAMENTO DE ANTIOQUIA</v>
          </cell>
          <cell r="E295" t="str">
            <v>K28</v>
          </cell>
          <cell r="F295" t="str">
            <v>FUT_SERVICIO_DEUDA</v>
          </cell>
          <cell r="G295">
            <v>62</v>
          </cell>
          <cell r="H295" t="str">
            <v>GENERAL</v>
          </cell>
          <cell r="I295" t="str">
            <v>ENLINEA</v>
          </cell>
          <cell r="J295" t="str">
            <v xml:space="preserve">Aceptado                     </v>
          </cell>
          <cell r="K295">
            <v>2016</v>
          </cell>
          <cell r="L295">
            <v>10709</v>
          </cell>
          <cell r="M295" t="str">
            <v xml:space="preserve">Julio - Septiembre     </v>
          </cell>
          <cell r="N295">
            <v>42665</v>
          </cell>
        </row>
        <row r="296">
          <cell r="A296" t="str">
            <v>212105321</v>
          </cell>
          <cell r="B296" t="str">
            <v>Guatapé</v>
          </cell>
          <cell r="C296" t="str">
            <v>05</v>
          </cell>
          <cell r="D296" t="str">
            <v>DEPARTAMENTO DE ANTIOQUIA</v>
          </cell>
          <cell r="E296" t="str">
            <v>K28</v>
          </cell>
          <cell r="F296" t="str">
            <v>FUT_SERVICIO_DEUDA</v>
          </cell>
          <cell r="G296">
            <v>62</v>
          </cell>
          <cell r="H296" t="str">
            <v>GENERAL</v>
          </cell>
          <cell r="I296" t="str">
            <v>ENLINEA</v>
          </cell>
          <cell r="J296" t="str">
            <v xml:space="preserve">Aceptado                     </v>
          </cell>
          <cell r="K296">
            <v>2016</v>
          </cell>
          <cell r="L296">
            <v>10709</v>
          </cell>
          <cell r="M296" t="str">
            <v xml:space="preserve">Julio - Septiembre     </v>
          </cell>
          <cell r="N296">
            <v>42674</v>
          </cell>
        </row>
        <row r="297">
          <cell r="A297" t="str">
            <v>212108421</v>
          </cell>
          <cell r="B297" t="str">
            <v>Luruaco</v>
          </cell>
          <cell r="C297" t="str">
            <v>08</v>
          </cell>
          <cell r="D297" t="str">
            <v>DEPARTAMENTO DE ATLANTICO</v>
          </cell>
          <cell r="E297" t="str">
            <v>K28</v>
          </cell>
          <cell r="F297" t="str">
            <v>FUT_SERVICIO_DEUDA</v>
          </cell>
          <cell r="G297">
            <v>62</v>
          </cell>
          <cell r="H297" t="str">
            <v>GENERAL</v>
          </cell>
          <cell r="I297" t="str">
            <v>ENLINEA</v>
          </cell>
          <cell r="J297" t="str">
            <v xml:space="preserve">Aceptado                     </v>
          </cell>
          <cell r="K297">
            <v>2016</v>
          </cell>
          <cell r="L297">
            <v>10709</v>
          </cell>
          <cell r="M297" t="str">
            <v xml:space="preserve">Julio - Septiembre     </v>
          </cell>
          <cell r="N297">
            <v>42671</v>
          </cell>
        </row>
        <row r="298">
          <cell r="A298" t="str">
            <v>212115621</v>
          </cell>
          <cell r="B298" t="str">
            <v>Rondón</v>
          </cell>
          <cell r="C298" t="str">
            <v>15</v>
          </cell>
          <cell r="D298" t="str">
            <v>DEPARTAMENTO DE BOYACA</v>
          </cell>
          <cell r="E298" t="str">
            <v>K28</v>
          </cell>
          <cell r="F298" t="str">
            <v>FUT_SERVICIO_DEUDA</v>
          </cell>
          <cell r="G298">
            <v>62</v>
          </cell>
          <cell r="H298" t="str">
            <v>GENERAL</v>
          </cell>
          <cell r="I298" t="str">
            <v>ENLINEA</v>
          </cell>
          <cell r="J298" t="str">
            <v xml:space="preserve">Aceptado                     </v>
          </cell>
          <cell r="K298">
            <v>2016</v>
          </cell>
          <cell r="L298">
            <v>10709</v>
          </cell>
          <cell r="M298" t="str">
            <v xml:space="preserve">Julio - Septiembre     </v>
          </cell>
          <cell r="N298">
            <v>42668</v>
          </cell>
        </row>
        <row r="299">
          <cell r="A299" t="str">
            <v>212119821</v>
          </cell>
          <cell r="B299" t="str">
            <v>Toribío</v>
          </cell>
          <cell r="C299" t="str">
            <v>19</v>
          </cell>
          <cell r="D299" t="str">
            <v>DEPARTAMENTO DE CAUCA</v>
          </cell>
          <cell r="E299" t="str">
            <v>K28</v>
          </cell>
          <cell r="F299" t="str">
            <v>FUT_SERVICIO_DEUDA</v>
          </cell>
          <cell r="G299">
            <v>62</v>
          </cell>
          <cell r="H299" t="str">
            <v>GENERAL</v>
          </cell>
          <cell r="I299" t="str">
            <v>ENLINEA</v>
          </cell>
          <cell r="J299" t="str">
            <v xml:space="preserve">Aceptado                     </v>
          </cell>
          <cell r="K299">
            <v>2016</v>
          </cell>
          <cell r="L299">
            <v>10709</v>
          </cell>
          <cell r="M299" t="str">
            <v xml:space="preserve">Julio - Septiembre     </v>
          </cell>
          <cell r="N299">
            <v>42667</v>
          </cell>
        </row>
        <row r="300">
          <cell r="A300" t="str">
            <v>212120621</v>
          </cell>
          <cell r="B300" t="str">
            <v>La Paz (Robles) - Cesar</v>
          </cell>
          <cell r="C300" t="str">
            <v>20</v>
          </cell>
          <cell r="D300" t="str">
            <v>DEPARTAMENTO DE CESAR</v>
          </cell>
          <cell r="E300" t="str">
            <v>K28</v>
          </cell>
          <cell r="F300" t="str">
            <v>FUT_SERVICIO_DEUDA</v>
          </cell>
          <cell r="G300">
            <v>62</v>
          </cell>
          <cell r="H300" t="str">
            <v>GENERAL</v>
          </cell>
          <cell r="I300" t="str">
            <v>ENLINEA</v>
          </cell>
          <cell r="J300" t="str">
            <v xml:space="preserve">Aceptado                     </v>
          </cell>
          <cell r="K300">
            <v>2016</v>
          </cell>
          <cell r="L300">
            <v>10709</v>
          </cell>
          <cell r="M300" t="str">
            <v xml:space="preserve">Julio - Septiembre     </v>
          </cell>
          <cell r="N300">
            <v>42668</v>
          </cell>
        </row>
        <row r="301">
          <cell r="A301" t="str">
            <v>212152621</v>
          </cell>
          <cell r="B301" t="str">
            <v>Roberto Payán (San José)</v>
          </cell>
          <cell r="C301" t="str">
            <v>52</v>
          </cell>
          <cell r="D301" t="str">
            <v>DEPARTAMENTO DE NARIÑO</v>
          </cell>
          <cell r="E301" t="str">
            <v>K28</v>
          </cell>
          <cell r="F301" t="str">
            <v>FUT_SERVICIO_DEUDA</v>
          </cell>
          <cell r="G301">
            <v>62</v>
          </cell>
          <cell r="H301" t="str">
            <v>GENERAL</v>
          </cell>
          <cell r="I301" t="str">
            <v>ENLINEA</v>
          </cell>
          <cell r="J301" t="str">
            <v xml:space="preserve">Aceptado                     </v>
          </cell>
          <cell r="K301">
            <v>2016</v>
          </cell>
          <cell r="L301">
            <v>10709</v>
          </cell>
          <cell r="M301" t="str">
            <v xml:space="preserve">Julio - Septiembre     </v>
          </cell>
          <cell r="N301">
            <v>42674</v>
          </cell>
        </row>
        <row r="302">
          <cell r="A302" t="str">
            <v>212168121</v>
          </cell>
          <cell r="B302" t="str">
            <v>Cabrera - Santander</v>
          </cell>
          <cell r="C302" t="str">
            <v>68</v>
          </cell>
          <cell r="D302" t="str">
            <v>DEPARTAMENTO DE SANTANDER</v>
          </cell>
          <cell r="E302" t="str">
            <v>K28</v>
          </cell>
          <cell r="F302" t="str">
            <v>FUT_SERVICIO_DEUDA</v>
          </cell>
          <cell r="G302">
            <v>62</v>
          </cell>
          <cell r="H302" t="str">
            <v>GENERAL</v>
          </cell>
          <cell r="I302" t="str">
            <v>ENLINEA</v>
          </cell>
          <cell r="J302" t="str">
            <v xml:space="preserve">Aceptado                     </v>
          </cell>
          <cell r="K302">
            <v>2016</v>
          </cell>
          <cell r="L302">
            <v>10709</v>
          </cell>
          <cell r="M302" t="str">
            <v xml:space="preserve">Julio - Septiembre     </v>
          </cell>
          <cell r="N302">
            <v>42669</v>
          </cell>
        </row>
        <row r="303">
          <cell r="A303" t="str">
            <v>212213222</v>
          </cell>
          <cell r="B303" t="str">
            <v>Clemencia</v>
          </cell>
          <cell r="C303" t="str">
            <v>13</v>
          </cell>
          <cell r="D303" t="str">
            <v>DEPARTAMENTO DE BOLIVAR</v>
          </cell>
          <cell r="E303" t="str">
            <v>K28</v>
          </cell>
          <cell r="F303" t="str">
            <v>FUT_SERVICIO_DEUDA</v>
          </cell>
          <cell r="G303">
            <v>62</v>
          </cell>
          <cell r="H303" t="str">
            <v>GENERAL</v>
          </cell>
          <cell r="I303" t="str">
            <v>ENLINEA</v>
          </cell>
          <cell r="J303" t="str">
            <v xml:space="preserve">Aceptado                     </v>
          </cell>
          <cell r="K303">
            <v>2016</v>
          </cell>
          <cell r="L303">
            <v>10709</v>
          </cell>
          <cell r="M303" t="str">
            <v xml:space="preserve">Julio - Septiembre     </v>
          </cell>
          <cell r="N303">
            <v>42674</v>
          </cell>
        </row>
        <row r="304">
          <cell r="A304" t="str">
            <v>212215022</v>
          </cell>
          <cell r="B304" t="str">
            <v>Almeida</v>
          </cell>
          <cell r="C304" t="str">
            <v>15</v>
          </cell>
          <cell r="D304" t="str">
            <v>DEPARTAMENTO DE BOYACA</v>
          </cell>
          <cell r="E304" t="str">
            <v>K28</v>
          </cell>
          <cell r="F304" t="str">
            <v>FUT_SERVICIO_DEUDA</v>
          </cell>
          <cell r="G304">
            <v>62</v>
          </cell>
          <cell r="H304" t="str">
            <v>GENERAL</v>
          </cell>
          <cell r="I304" t="str">
            <v>ENLINEA</v>
          </cell>
          <cell r="J304" t="str">
            <v xml:space="preserve">Aceptado                     </v>
          </cell>
          <cell r="K304">
            <v>2016</v>
          </cell>
          <cell r="L304">
            <v>10709</v>
          </cell>
          <cell r="M304" t="str">
            <v xml:space="preserve">Julio - Septiembre     </v>
          </cell>
          <cell r="N304">
            <v>42671</v>
          </cell>
        </row>
        <row r="305">
          <cell r="A305" t="str">
            <v>212215322</v>
          </cell>
          <cell r="B305" t="str">
            <v>Guateque</v>
          </cell>
          <cell r="C305" t="str">
            <v>15</v>
          </cell>
          <cell r="D305" t="str">
            <v>DEPARTAMENTO DE BOYACA</v>
          </cell>
          <cell r="E305" t="str">
            <v>K28</v>
          </cell>
          <cell r="F305" t="str">
            <v>FUT_SERVICIO_DEUDA</v>
          </cell>
          <cell r="G305">
            <v>62</v>
          </cell>
          <cell r="H305" t="str">
            <v>GENERAL</v>
          </cell>
          <cell r="I305" t="str">
            <v>ENLINEA</v>
          </cell>
          <cell r="J305" t="str">
            <v xml:space="preserve">Aceptado                     </v>
          </cell>
          <cell r="K305">
            <v>2016</v>
          </cell>
          <cell r="L305">
            <v>10709</v>
          </cell>
          <cell r="M305" t="str">
            <v xml:space="preserve">Julio - Septiembre     </v>
          </cell>
          <cell r="N305">
            <v>42674</v>
          </cell>
        </row>
        <row r="306">
          <cell r="A306" t="str">
            <v>212215522</v>
          </cell>
          <cell r="B306" t="str">
            <v>Panqueba</v>
          </cell>
          <cell r="C306" t="str">
            <v>15</v>
          </cell>
          <cell r="D306" t="str">
            <v>DEPARTAMENTO DE BOYACA</v>
          </cell>
          <cell r="E306" t="str">
            <v>K28</v>
          </cell>
          <cell r="F306" t="str">
            <v>FUT_SERVICIO_DEUDA</v>
          </cell>
          <cell r="G306">
            <v>62</v>
          </cell>
          <cell r="H306" t="str">
            <v>GENERAL</v>
          </cell>
          <cell r="I306" t="str">
            <v>ENLINEA</v>
          </cell>
          <cell r="J306" t="str">
            <v xml:space="preserve">Aceptado                     </v>
          </cell>
          <cell r="K306">
            <v>2016</v>
          </cell>
          <cell r="L306">
            <v>10709</v>
          </cell>
          <cell r="M306" t="str">
            <v xml:space="preserve">Julio - Septiembre     </v>
          </cell>
          <cell r="N306">
            <v>42664</v>
          </cell>
        </row>
        <row r="307">
          <cell r="A307" t="str">
            <v>212215822</v>
          </cell>
          <cell r="B307" t="str">
            <v>Tota</v>
          </cell>
          <cell r="C307" t="str">
            <v>15</v>
          </cell>
          <cell r="D307" t="str">
            <v>DEPARTAMENTO DE BOYACA</v>
          </cell>
          <cell r="E307" t="str">
            <v>K28</v>
          </cell>
          <cell r="F307" t="str">
            <v>FUT_SERVICIO_DEUDA</v>
          </cell>
          <cell r="G307">
            <v>62</v>
          </cell>
          <cell r="H307" t="str">
            <v>GENERAL</v>
          </cell>
          <cell r="I307" t="str">
            <v>ENLINEA</v>
          </cell>
          <cell r="J307" t="str">
            <v xml:space="preserve">Aceptado                     </v>
          </cell>
          <cell r="K307">
            <v>2016</v>
          </cell>
          <cell r="L307">
            <v>10709</v>
          </cell>
          <cell r="M307" t="str">
            <v xml:space="preserve">Julio - Septiembre     </v>
          </cell>
          <cell r="N307">
            <v>42664</v>
          </cell>
        </row>
        <row r="308">
          <cell r="A308" t="str">
            <v>212219022</v>
          </cell>
          <cell r="B308" t="str">
            <v>Almaguer</v>
          </cell>
          <cell r="C308" t="str">
            <v>19</v>
          </cell>
          <cell r="D308" t="str">
            <v>DEPARTAMENTO DE CAUCA</v>
          </cell>
          <cell r="E308" t="str">
            <v>K28</v>
          </cell>
          <cell r="F308" t="str">
            <v>FUT_SERVICIO_DEUDA</v>
          </cell>
          <cell r="G308">
            <v>62</v>
          </cell>
          <cell r="H308" t="str">
            <v>GENERAL</v>
          </cell>
          <cell r="I308" t="str">
            <v>ENLINEA</v>
          </cell>
          <cell r="J308" t="str">
            <v xml:space="preserve">Aceptado                     </v>
          </cell>
          <cell r="K308">
            <v>2016</v>
          </cell>
          <cell r="L308">
            <v>10709</v>
          </cell>
          <cell r="M308" t="str">
            <v xml:space="preserve">Julio - Septiembre     </v>
          </cell>
          <cell r="N308">
            <v>42667</v>
          </cell>
        </row>
        <row r="309">
          <cell r="A309" t="str">
            <v>212219622</v>
          </cell>
          <cell r="B309" t="str">
            <v>Rosas</v>
          </cell>
          <cell r="C309" t="str">
            <v>19</v>
          </cell>
          <cell r="D309" t="str">
            <v>DEPARTAMENTO DE CAUCA</v>
          </cell>
          <cell r="E309" t="str">
            <v>K28</v>
          </cell>
          <cell r="F309" t="str">
            <v>FUT_SERVICIO_DEUDA</v>
          </cell>
          <cell r="G309">
            <v>62</v>
          </cell>
          <cell r="H309" t="str">
            <v>GENERAL</v>
          </cell>
          <cell r="I309" t="str">
            <v>ENLINEA</v>
          </cell>
          <cell r="J309" t="str">
            <v xml:space="preserve">Aceptado                     </v>
          </cell>
          <cell r="K309">
            <v>2016</v>
          </cell>
          <cell r="L309">
            <v>10709</v>
          </cell>
          <cell r="M309" t="str">
            <v xml:space="preserve">Julio - Septiembre     </v>
          </cell>
          <cell r="N309">
            <v>42670</v>
          </cell>
        </row>
        <row r="310">
          <cell r="A310" t="str">
            <v>212252022</v>
          </cell>
          <cell r="B310" t="str">
            <v>Aldana</v>
          </cell>
          <cell r="C310" t="str">
            <v>52</v>
          </cell>
          <cell r="D310" t="str">
            <v>DEPARTAMENTO DE NARIÑO</v>
          </cell>
          <cell r="E310" t="str">
            <v>K28</v>
          </cell>
          <cell r="F310" t="str">
            <v>FUT_SERVICIO_DEUDA</v>
          </cell>
          <cell r="G310">
            <v>62</v>
          </cell>
          <cell r="H310" t="str">
            <v>GENERAL</v>
          </cell>
          <cell r="I310" t="str">
            <v>ENLINEA</v>
          </cell>
          <cell r="J310" t="str">
            <v xml:space="preserve">Aceptado                     </v>
          </cell>
          <cell r="K310">
            <v>2016</v>
          </cell>
          <cell r="L310">
            <v>10709</v>
          </cell>
          <cell r="M310" t="str">
            <v xml:space="preserve">Julio - Septiembre     </v>
          </cell>
          <cell r="N310">
            <v>42671</v>
          </cell>
        </row>
        <row r="311">
          <cell r="A311" t="str">
            <v>212268322</v>
          </cell>
          <cell r="B311" t="str">
            <v>Guapotá</v>
          </cell>
          <cell r="C311" t="str">
            <v>68</v>
          </cell>
          <cell r="D311" t="str">
            <v>DEPARTAMENTO DE SANTANDER</v>
          </cell>
          <cell r="E311" t="str">
            <v>K28</v>
          </cell>
          <cell r="F311" t="str">
            <v>FUT_SERVICIO_DEUDA</v>
          </cell>
          <cell r="G311">
            <v>62</v>
          </cell>
          <cell r="H311" t="str">
            <v>GENERAL</v>
          </cell>
          <cell r="I311" t="str">
            <v>ENLINEA</v>
          </cell>
          <cell r="J311" t="str">
            <v xml:space="preserve">Aceptado                     </v>
          </cell>
          <cell r="K311">
            <v>2016</v>
          </cell>
          <cell r="L311">
            <v>10709</v>
          </cell>
          <cell r="M311" t="str">
            <v xml:space="preserve">Julio - Septiembre     </v>
          </cell>
          <cell r="N311">
            <v>42673</v>
          </cell>
        </row>
        <row r="312">
          <cell r="A312" t="str">
            <v>212268522</v>
          </cell>
          <cell r="B312" t="str">
            <v>Palmar</v>
          </cell>
          <cell r="C312" t="str">
            <v>68</v>
          </cell>
          <cell r="D312" t="str">
            <v>DEPARTAMENTO DE SANTANDER</v>
          </cell>
          <cell r="E312" t="str">
            <v>K28</v>
          </cell>
          <cell r="F312" t="str">
            <v>FUT_SERVICIO_DEUDA</v>
          </cell>
          <cell r="G312">
            <v>62</v>
          </cell>
          <cell r="H312" t="str">
            <v>GENERAL</v>
          </cell>
          <cell r="I312" t="str">
            <v>ENLINEA</v>
          </cell>
          <cell r="J312" t="str">
            <v xml:space="preserve">Aceptado                     </v>
          </cell>
          <cell r="K312">
            <v>2016</v>
          </cell>
          <cell r="L312">
            <v>10709</v>
          </cell>
          <cell r="M312" t="str">
            <v xml:space="preserve">Julio - Septiembre     </v>
          </cell>
          <cell r="N312">
            <v>42670</v>
          </cell>
        </row>
        <row r="313">
          <cell r="A313" t="str">
            <v>212273622</v>
          </cell>
          <cell r="B313" t="str">
            <v>Roncesvalles</v>
          </cell>
          <cell r="C313" t="str">
            <v>73</v>
          </cell>
          <cell r="D313" t="str">
            <v>DEPARTAMENTO DE TOLIMA</v>
          </cell>
          <cell r="E313" t="str">
            <v>K28</v>
          </cell>
          <cell r="F313" t="str">
            <v>FUT_SERVICIO_DEUDA</v>
          </cell>
          <cell r="G313">
            <v>62</v>
          </cell>
          <cell r="H313" t="str">
            <v>GENERAL</v>
          </cell>
          <cell r="I313" t="str">
            <v>ENLINEA</v>
          </cell>
          <cell r="J313" t="str">
            <v xml:space="preserve">Aceptado                     </v>
          </cell>
          <cell r="K313">
            <v>2016</v>
          </cell>
          <cell r="L313">
            <v>10709</v>
          </cell>
          <cell r="M313" t="str">
            <v xml:space="preserve">Julio - Septiembre     </v>
          </cell>
          <cell r="N313">
            <v>42673</v>
          </cell>
        </row>
        <row r="314">
          <cell r="A314" t="str">
            <v>212276122</v>
          </cell>
          <cell r="B314" t="str">
            <v>Caicedonia</v>
          </cell>
          <cell r="C314" t="str">
            <v>76</v>
          </cell>
          <cell r="D314" t="str">
            <v>DEPARTAMENTO DE VALLE DEL CAUCA</v>
          </cell>
          <cell r="E314" t="str">
            <v>K28</v>
          </cell>
          <cell r="F314" t="str">
            <v>FUT_SERVICIO_DEUDA</v>
          </cell>
          <cell r="G314">
            <v>62</v>
          </cell>
          <cell r="H314" t="str">
            <v>GENERAL</v>
          </cell>
          <cell r="I314" t="str">
            <v>ENLINEA</v>
          </cell>
          <cell r="J314" t="str">
            <v xml:space="preserve">Aceptado                     </v>
          </cell>
          <cell r="K314">
            <v>2016</v>
          </cell>
          <cell r="L314">
            <v>10709</v>
          </cell>
          <cell r="M314" t="str">
            <v xml:space="preserve">Julio - Septiembre     </v>
          </cell>
          <cell r="N314">
            <v>42672</v>
          </cell>
        </row>
        <row r="315">
          <cell r="A315" t="str">
            <v>212276622</v>
          </cell>
          <cell r="B315" t="str">
            <v>Roldanillo</v>
          </cell>
          <cell r="C315" t="str">
            <v>76</v>
          </cell>
          <cell r="D315" t="str">
            <v>DEPARTAMENTO DE VALLE DEL CAUCA</v>
          </cell>
          <cell r="E315" t="str">
            <v>K28</v>
          </cell>
          <cell r="F315" t="str">
            <v>FUT_SERVICIO_DEUDA</v>
          </cell>
          <cell r="G315">
            <v>62</v>
          </cell>
          <cell r="H315" t="str">
            <v>GENERAL</v>
          </cell>
          <cell r="I315" t="str">
            <v>ENLINEA</v>
          </cell>
          <cell r="J315" t="str">
            <v xml:space="preserve">Aceptado                     </v>
          </cell>
          <cell r="K315">
            <v>2016</v>
          </cell>
          <cell r="L315">
            <v>10709</v>
          </cell>
          <cell r="M315" t="str">
            <v xml:space="preserve">Julio - Septiembre     </v>
          </cell>
          <cell r="N315">
            <v>42671</v>
          </cell>
        </row>
        <row r="316">
          <cell r="A316" t="str">
            <v>212315223</v>
          </cell>
          <cell r="B316" t="str">
            <v>Cubará</v>
          </cell>
          <cell r="C316" t="str">
            <v>15</v>
          </cell>
          <cell r="D316" t="str">
            <v>DEPARTAMENTO DE BOYACA</v>
          </cell>
          <cell r="E316" t="str">
            <v>K28</v>
          </cell>
          <cell r="F316" t="str">
            <v>FUT_SERVICIO_DEUDA</v>
          </cell>
          <cell r="G316">
            <v>62</v>
          </cell>
          <cell r="H316" t="str">
            <v>GENERAL</v>
          </cell>
          <cell r="I316" t="str">
            <v>ENLINEA</v>
          </cell>
          <cell r="J316" t="str">
            <v xml:space="preserve">Aceptado                     </v>
          </cell>
          <cell r="K316">
            <v>2016</v>
          </cell>
          <cell r="L316">
            <v>10709</v>
          </cell>
          <cell r="M316" t="str">
            <v xml:space="preserve">Julio - Septiembre     </v>
          </cell>
          <cell r="N316">
            <v>42664</v>
          </cell>
        </row>
        <row r="317">
          <cell r="A317" t="str">
            <v>212315723</v>
          </cell>
          <cell r="B317" t="str">
            <v>Sativasur</v>
          </cell>
          <cell r="C317" t="str">
            <v>15</v>
          </cell>
          <cell r="D317" t="str">
            <v>DEPARTAMENTO DE BOYACA</v>
          </cell>
          <cell r="E317" t="str">
            <v>K28</v>
          </cell>
          <cell r="F317" t="str">
            <v>FUT_SERVICIO_DEUDA</v>
          </cell>
          <cell r="G317">
            <v>62</v>
          </cell>
          <cell r="H317" t="str">
            <v>GENERAL</v>
          </cell>
          <cell r="I317" t="str">
            <v>ENLINEA</v>
          </cell>
          <cell r="J317" t="str">
            <v xml:space="preserve">Aceptado                     </v>
          </cell>
          <cell r="K317">
            <v>2016</v>
          </cell>
          <cell r="L317">
            <v>10709</v>
          </cell>
          <cell r="M317" t="str">
            <v xml:space="preserve">Julio - Septiembre     </v>
          </cell>
          <cell r="N317">
            <v>42671</v>
          </cell>
        </row>
        <row r="318">
          <cell r="A318" t="str">
            <v>212325123</v>
          </cell>
          <cell r="B318" t="str">
            <v>Cachipay</v>
          </cell>
          <cell r="C318" t="str">
            <v>25</v>
          </cell>
          <cell r="D318" t="str">
            <v>DEPARTAMENTO DE CUNDINAMARCA</v>
          </cell>
          <cell r="E318" t="str">
            <v>K28</v>
          </cell>
          <cell r="F318" t="str">
            <v>FUT_SERVICIO_DEUDA</v>
          </cell>
          <cell r="G318">
            <v>62</v>
          </cell>
          <cell r="H318" t="str">
            <v>GENERAL</v>
          </cell>
          <cell r="I318" t="str">
            <v>ENLINEA</v>
          </cell>
          <cell r="J318" t="str">
            <v xml:space="preserve">Aceptado                     </v>
          </cell>
          <cell r="K318">
            <v>2016</v>
          </cell>
          <cell r="L318">
            <v>10709</v>
          </cell>
          <cell r="M318" t="str">
            <v xml:space="preserve">Julio - Septiembre     </v>
          </cell>
          <cell r="N318">
            <v>42673</v>
          </cell>
        </row>
        <row r="319">
          <cell r="A319" t="str">
            <v>212325823</v>
          </cell>
          <cell r="B319" t="str">
            <v>Topaipí</v>
          </cell>
          <cell r="C319" t="str">
            <v>25</v>
          </cell>
          <cell r="D319" t="str">
            <v>DEPARTAMENTO DE CUNDINAMARCA</v>
          </cell>
          <cell r="E319" t="str">
            <v>K28</v>
          </cell>
          <cell r="F319" t="str">
            <v>FUT_SERVICIO_DEUDA</v>
          </cell>
          <cell r="G319">
            <v>62</v>
          </cell>
          <cell r="H319" t="str">
            <v>GENERAL</v>
          </cell>
          <cell r="I319" t="str">
            <v>ENLINEA</v>
          </cell>
          <cell r="J319" t="str">
            <v xml:space="preserve">Aceptado                     </v>
          </cell>
          <cell r="K319">
            <v>2016</v>
          </cell>
          <cell r="L319">
            <v>10709</v>
          </cell>
          <cell r="M319" t="str">
            <v xml:space="preserve">Julio - Septiembre     </v>
          </cell>
          <cell r="N319">
            <v>42673</v>
          </cell>
        </row>
        <row r="320">
          <cell r="A320" t="str">
            <v>212350223</v>
          </cell>
          <cell r="B320" t="str">
            <v>Cubarral</v>
          </cell>
          <cell r="C320" t="str">
            <v>50</v>
          </cell>
          <cell r="D320" t="str">
            <v>DEPARTAMENTO DEL META</v>
          </cell>
          <cell r="E320" t="str">
            <v>K28</v>
          </cell>
          <cell r="F320" t="str">
            <v>FUT_SERVICIO_DEUDA</v>
          </cell>
          <cell r="G320">
            <v>62</v>
          </cell>
          <cell r="H320" t="str">
            <v>GENERAL</v>
          </cell>
          <cell r="I320" t="str">
            <v>ENLINEA</v>
          </cell>
          <cell r="J320" t="str">
            <v xml:space="preserve">Aceptado                     </v>
          </cell>
          <cell r="K320">
            <v>2016</v>
          </cell>
          <cell r="L320">
            <v>10709</v>
          </cell>
          <cell r="M320" t="str">
            <v xml:space="preserve">Julio - Septiembre     </v>
          </cell>
          <cell r="N320">
            <v>42674</v>
          </cell>
        </row>
        <row r="321">
          <cell r="A321" t="str">
            <v>212352323</v>
          </cell>
          <cell r="B321" t="str">
            <v>Gualmatán</v>
          </cell>
          <cell r="C321" t="str">
            <v>52</v>
          </cell>
          <cell r="D321" t="str">
            <v>DEPARTAMENTO DE NARIÑO</v>
          </cell>
          <cell r="E321" t="str">
            <v>K28</v>
          </cell>
          <cell r="F321" t="str">
            <v>FUT_SERVICIO_DEUDA</v>
          </cell>
          <cell r="G321">
            <v>62</v>
          </cell>
          <cell r="H321" t="str">
            <v>GENERAL</v>
          </cell>
          <cell r="I321" t="str">
            <v>ENLINEA</v>
          </cell>
          <cell r="J321" t="str">
            <v xml:space="preserve">Aceptado                     </v>
          </cell>
          <cell r="K321">
            <v>2016</v>
          </cell>
          <cell r="L321">
            <v>10709</v>
          </cell>
          <cell r="M321" t="str">
            <v xml:space="preserve">Julio - Septiembre     </v>
          </cell>
          <cell r="N321">
            <v>42672</v>
          </cell>
        </row>
        <row r="322">
          <cell r="A322" t="str">
            <v>212354223</v>
          </cell>
          <cell r="B322" t="str">
            <v>Cucutilla</v>
          </cell>
          <cell r="C322" t="str">
            <v>54</v>
          </cell>
          <cell r="D322" t="str">
            <v>DEPARTAMENTO DE NORTE DE SANTANDER</v>
          </cell>
          <cell r="E322" t="str">
            <v>K28</v>
          </cell>
          <cell r="F322" t="str">
            <v>FUT_SERVICIO_DEUDA</v>
          </cell>
          <cell r="G322">
            <v>62</v>
          </cell>
          <cell r="H322" t="str">
            <v>GENERAL</v>
          </cell>
          <cell r="I322" t="str">
            <v>ENLINEA</v>
          </cell>
          <cell r="J322" t="str">
            <v xml:space="preserve">Aceptado                     </v>
          </cell>
          <cell r="K322">
            <v>2016</v>
          </cell>
          <cell r="L322">
            <v>10709</v>
          </cell>
          <cell r="M322" t="str">
            <v xml:space="preserve">Julio - Septiembre     </v>
          </cell>
          <cell r="N322">
            <v>42665</v>
          </cell>
        </row>
        <row r="323">
          <cell r="A323" t="str">
            <v>212370523</v>
          </cell>
          <cell r="B323" t="str">
            <v>San Antonio de Palmito</v>
          </cell>
          <cell r="C323" t="str">
            <v>70</v>
          </cell>
          <cell r="D323" t="str">
            <v>DEPARTAMENTO DE SUCRE</v>
          </cell>
          <cell r="E323" t="str">
            <v>K28</v>
          </cell>
          <cell r="F323" t="str">
            <v>FUT_SERVICIO_DEUDA</v>
          </cell>
          <cell r="G323">
            <v>62</v>
          </cell>
          <cell r="H323" t="str">
            <v>GENERAL</v>
          </cell>
          <cell r="I323" t="str">
            <v>ENLINEA</v>
          </cell>
          <cell r="J323" t="str">
            <v xml:space="preserve">Aceptado                     </v>
          </cell>
          <cell r="K323">
            <v>2016</v>
          </cell>
          <cell r="L323">
            <v>10709</v>
          </cell>
          <cell r="M323" t="str">
            <v xml:space="preserve">Julio - Septiembre     </v>
          </cell>
          <cell r="N323">
            <v>42673</v>
          </cell>
        </row>
        <row r="324">
          <cell r="A324" t="str">
            <v>212370823</v>
          </cell>
          <cell r="B324" t="str">
            <v>Toluviejo</v>
          </cell>
          <cell r="C324" t="str">
            <v>70</v>
          </cell>
          <cell r="D324" t="str">
            <v>DEPARTAMENTO DE SUCRE</v>
          </cell>
          <cell r="E324" t="str">
            <v>K28</v>
          </cell>
          <cell r="F324" t="str">
            <v>FUT_SERVICIO_DEUDA</v>
          </cell>
          <cell r="G324">
            <v>62</v>
          </cell>
          <cell r="H324" t="str">
            <v>GENERAL</v>
          </cell>
          <cell r="I324" t="str">
            <v>ENLINEA</v>
          </cell>
          <cell r="J324" t="str">
            <v xml:space="preserve">Aceptado                     </v>
          </cell>
          <cell r="K324">
            <v>2016</v>
          </cell>
          <cell r="L324">
            <v>10709</v>
          </cell>
          <cell r="M324" t="str">
            <v xml:space="preserve">Julio - Septiembre     </v>
          </cell>
          <cell r="N324">
            <v>42669</v>
          </cell>
        </row>
        <row r="325">
          <cell r="A325" t="str">
            <v>212376823</v>
          </cell>
          <cell r="B325" t="str">
            <v>Toro</v>
          </cell>
          <cell r="C325" t="str">
            <v>76</v>
          </cell>
          <cell r="D325" t="str">
            <v>DEPARTAMENTO DE VALLE DEL CAUCA</v>
          </cell>
          <cell r="E325" t="str">
            <v>K28</v>
          </cell>
          <cell r="F325" t="str">
            <v>FUT_SERVICIO_DEUDA</v>
          </cell>
          <cell r="G325">
            <v>62</v>
          </cell>
          <cell r="H325" t="str">
            <v>GENERAL</v>
          </cell>
          <cell r="I325" t="str">
            <v>ENLINEA</v>
          </cell>
          <cell r="J325" t="str">
            <v xml:space="preserve">Aceptado                     </v>
          </cell>
          <cell r="K325">
            <v>2016</v>
          </cell>
          <cell r="L325">
            <v>10709</v>
          </cell>
          <cell r="M325" t="str">
            <v xml:space="preserve">Julio - Septiembre     </v>
          </cell>
          <cell r="N325">
            <v>42662</v>
          </cell>
        </row>
        <row r="326">
          <cell r="A326" t="str">
            <v>212415224</v>
          </cell>
          <cell r="B326" t="str">
            <v>Cucaita</v>
          </cell>
          <cell r="C326" t="str">
            <v>15</v>
          </cell>
          <cell r="D326" t="str">
            <v>DEPARTAMENTO DE BOYACA</v>
          </cell>
          <cell r="E326" t="str">
            <v>K28</v>
          </cell>
          <cell r="F326" t="str">
            <v>FUT_SERVICIO_DEUDA</v>
          </cell>
          <cell r="G326">
            <v>62</v>
          </cell>
          <cell r="H326" t="str">
            <v>GENERAL</v>
          </cell>
          <cell r="I326" t="str">
            <v>ENLINEA</v>
          </cell>
          <cell r="J326" t="str">
            <v xml:space="preserve">Aceptado                     </v>
          </cell>
          <cell r="K326">
            <v>2016</v>
          </cell>
          <cell r="L326">
            <v>10709</v>
          </cell>
          <cell r="M326" t="str">
            <v xml:space="preserve">Julio - Septiembre     </v>
          </cell>
          <cell r="N326">
            <v>42673</v>
          </cell>
        </row>
        <row r="327">
          <cell r="A327" t="str">
            <v>212417524</v>
          </cell>
          <cell r="B327" t="str">
            <v>Palestina - Caldas</v>
          </cell>
          <cell r="C327" t="str">
            <v>17</v>
          </cell>
          <cell r="D327" t="str">
            <v>DEPARTAMENTO DE CALDAS</v>
          </cell>
          <cell r="E327" t="str">
            <v>K28</v>
          </cell>
          <cell r="F327" t="str">
            <v>FUT_SERVICIO_DEUDA</v>
          </cell>
          <cell r="G327">
            <v>62</v>
          </cell>
          <cell r="H327" t="str">
            <v>GENERAL</v>
          </cell>
          <cell r="I327" t="str">
            <v>ENLINEA</v>
          </cell>
          <cell r="J327" t="str">
            <v xml:space="preserve">Aceptado                     </v>
          </cell>
          <cell r="K327">
            <v>2016</v>
          </cell>
          <cell r="L327">
            <v>10709</v>
          </cell>
          <cell r="M327" t="str">
            <v xml:space="preserve">Julio - Septiembre     </v>
          </cell>
          <cell r="N327">
            <v>42670</v>
          </cell>
        </row>
        <row r="328">
          <cell r="A328" t="str">
            <v>212419824</v>
          </cell>
          <cell r="B328" t="str">
            <v>Totoró</v>
          </cell>
          <cell r="C328" t="str">
            <v>19</v>
          </cell>
          <cell r="D328" t="str">
            <v>DEPARTAMENTO DE CAUCA</v>
          </cell>
          <cell r="E328" t="str">
            <v>K28</v>
          </cell>
          <cell r="F328" t="str">
            <v>FUT_SERVICIO_DEUDA</v>
          </cell>
          <cell r="G328">
            <v>62</v>
          </cell>
          <cell r="H328" t="str">
            <v>GENERAL</v>
          </cell>
          <cell r="I328" t="str">
            <v>ENLINEA</v>
          </cell>
          <cell r="J328" t="str">
            <v xml:space="preserve">Aceptado                     </v>
          </cell>
          <cell r="K328">
            <v>2016</v>
          </cell>
          <cell r="L328">
            <v>10709</v>
          </cell>
          <cell r="M328" t="str">
            <v xml:space="preserve">Julio - Septiembre     </v>
          </cell>
          <cell r="N328">
            <v>42656</v>
          </cell>
        </row>
        <row r="329">
          <cell r="A329" t="str">
            <v>212425224</v>
          </cell>
          <cell r="B329" t="str">
            <v>Cucunubá</v>
          </cell>
          <cell r="C329" t="str">
            <v>25</v>
          </cell>
          <cell r="D329" t="str">
            <v>DEPARTAMENTO DE CUNDINAMARCA</v>
          </cell>
          <cell r="E329" t="str">
            <v>K28</v>
          </cell>
          <cell r="F329" t="str">
            <v>FUT_SERVICIO_DEUDA</v>
          </cell>
          <cell r="G329">
            <v>62</v>
          </cell>
          <cell r="H329" t="str">
            <v>GENERAL</v>
          </cell>
          <cell r="I329" t="str">
            <v>ENLINEA</v>
          </cell>
          <cell r="J329" t="str">
            <v xml:space="preserve">Aceptado                     </v>
          </cell>
          <cell r="K329">
            <v>2016</v>
          </cell>
          <cell r="L329">
            <v>10709</v>
          </cell>
          <cell r="M329" t="str">
            <v xml:space="preserve">Julio - Septiembre     </v>
          </cell>
          <cell r="N329">
            <v>42661</v>
          </cell>
        </row>
        <row r="330">
          <cell r="A330" t="str">
            <v>212425324</v>
          </cell>
          <cell r="B330" t="str">
            <v>Guataquí</v>
          </cell>
          <cell r="C330" t="str">
            <v>25</v>
          </cell>
          <cell r="D330" t="str">
            <v>DEPARTAMENTO DE CUNDINAMARCA</v>
          </cell>
          <cell r="E330" t="str">
            <v>K28</v>
          </cell>
          <cell r="F330" t="str">
            <v>FUT_SERVICIO_DEUDA</v>
          </cell>
          <cell r="G330">
            <v>62</v>
          </cell>
          <cell r="H330" t="str">
            <v>GENERAL</v>
          </cell>
          <cell r="I330" t="str">
            <v>ENLINEA</v>
          </cell>
          <cell r="J330" t="str">
            <v xml:space="preserve">Aceptado                     </v>
          </cell>
          <cell r="K330">
            <v>2016</v>
          </cell>
          <cell r="L330">
            <v>10709</v>
          </cell>
          <cell r="M330" t="str">
            <v xml:space="preserve">Julio - Septiembre     </v>
          </cell>
          <cell r="N330">
            <v>42672</v>
          </cell>
        </row>
        <row r="331">
          <cell r="A331" t="str">
            <v>212425524</v>
          </cell>
          <cell r="B331" t="str">
            <v>Pandi</v>
          </cell>
          <cell r="C331" t="str">
            <v>25</v>
          </cell>
          <cell r="D331" t="str">
            <v>DEPARTAMENTO DE CUNDINAMARCA</v>
          </cell>
          <cell r="E331" t="str">
            <v>K28</v>
          </cell>
          <cell r="F331" t="str">
            <v>FUT_SERVICIO_DEUDA</v>
          </cell>
          <cell r="G331">
            <v>62</v>
          </cell>
          <cell r="H331" t="str">
            <v>GENERAL</v>
          </cell>
          <cell r="I331" t="str">
            <v>ENLINEA</v>
          </cell>
          <cell r="J331" t="str">
            <v xml:space="preserve">Aceptado                     </v>
          </cell>
          <cell r="K331">
            <v>2016</v>
          </cell>
          <cell r="L331">
            <v>10709</v>
          </cell>
          <cell r="M331" t="str">
            <v xml:space="preserve">Julio - Septiembre     </v>
          </cell>
          <cell r="N331">
            <v>42663</v>
          </cell>
        </row>
        <row r="332">
          <cell r="A332" t="str">
            <v>212441524</v>
          </cell>
          <cell r="B332" t="str">
            <v>Palermo</v>
          </cell>
          <cell r="C332" t="str">
            <v>41</v>
          </cell>
          <cell r="D332" t="str">
            <v>DEPARTAMENTO DE HUILA</v>
          </cell>
          <cell r="E332" t="str">
            <v>K28</v>
          </cell>
          <cell r="F332" t="str">
            <v>FUT_SERVICIO_DEUDA</v>
          </cell>
          <cell r="G332">
            <v>62</v>
          </cell>
          <cell r="H332" t="str">
            <v>GENERAL</v>
          </cell>
          <cell r="I332" t="str">
            <v>ENLINEA</v>
          </cell>
          <cell r="J332" t="str">
            <v xml:space="preserve">Aceptado                     </v>
          </cell>
          <cell r="K332">
            <v>2016</v>
          </cell>
          <cell r="L332">
            <v>10709</v>
          </cell>
          <cell r="M332" t="str">
            <v xml:space="preserve">Julio - Septiembre     </v>
          </cell>
          <cell r="N332">
            <v>42674</v>
          </cell>
        </row>
        <row r="333">
          <cell r="A333" t="str">
            <v>212450124</v>
          </cell>
          <cell r="B333" t="str">
            <v>Cabuyaro</v>
          </cell>
          <cell r="C333" t="str">
            <v>50</v>
          </cell>
          <cell r="D333" t="str">
            <v>DEPARTAMENTO DEL META</v>
          </cell>
          <cell r="E333" t="str">
            <v>K28</v>
          </cell>
          <cell r="F333" t="str">
            <v>FUT_SERVICIO_DEUDA</v>
          </cell>
          <cell r="G333">
            <v>62</v>
          </cell>
          <cell r="H333" t="str">
            <v>GENERAL</v>
          </cell>
          <cell r="I333" t="str">
            <v>ENLINEA</v>
          </cell>
          <cell r="J333" t="str">
            <v xml:space="preserve">Aceptado                     </v>
          </cell>
          <cell r="K333">
            <v>2016</v>
          </cell>
          <cell r="L333">
            <v>10709</v>
          </cell>
          <cell r="M333" t="str">
            <v xml:space="preserve">Julio - Septiembre     </v>
          </cell>
          <cell r="N333">
            <v>42668</v>
          </cell>
        </row>
        <row r="334">
          <cell r="A334" t="str">
            <v>212452224</v>
          </cell>
          <cell r="B334" t="str">
            <v>Cuaspud (Carlosama)</v>
          </cell>
          <cell r="C334" t="str">
            <v>52</v>
          </cell>
          <cell r="D334" t="str">
            <v>DEPARTAMENTO DE NARIÑO</v>
          </cell>
          <cell r="E334" t="str">
            <v>K28</v>
          </cell>
          <cell r="F334" t="str">
            <v>FUT_SERVICIO_DEUDA</v>
          </cell>
          <cell r="G334">
            <v>62</v>
          </cell>
          <cell r="H334" t="str">
            <v>GENERAL</v>
          </cell>
          <cell r="I334" t="str">
            <v>ENLINEA</v>
          </cell>
          <cell r="J334" t="str">
            <v xml:space="preserve">Aceptado                     </v>
          </cell>
          <cell r="K334">
            <v>2016</v>
          </cell>
          <cell r="L334">
            <v>10709</v>
          </cell>
          <cell r="M334" t="str">
            <v xml:space="preserve">Julio - Septiembre     </v>
          </cell>
          <cell r="N334">
            <v>42674</v>
          </cell>
        </row>
        <row r="335">
          <cell r="A335" t="str">
            <v>212468324</v>
          </cell>
          <cell r="B335" t="str">
            <v>Guavatá</v>
          </cell>
          <cell r="C335" t="str">
            <v>68</v>
          </cell>
          <cell r="D335" t="str">
            <v>DEPARTAMENTO DE SANTANDER</v>
          </cell>
          <cell r="E335" t="str">
            <v>K28</v>
          </cell>
          <cell r="F335" t="str">
            <v>FUT_SERVICIO_DEUDA</v>
          </cell>
          <cell r="G335">
            <v>62</v>
          </cell>
          <cell r="H335" t="str">
            <v>GENERAL</v>
          </cell>
          <cell r="I335" t="str">
            <v>ENLINEA</v>
          </cell>
          <cell r="J335" t="str">
            <v xml:space="preserve">Aceptado                     </v>
          </cell>
          <cell r="K335">
            <v>2016</v>
          </cell>
          <cell r="L335">
            <v>10709</v>
          </cell>
          <cell r="M335" t="str">
            <v xml:space="preserve">Julio - Septiembre     </v>
          </cell>
          <cell r="N335">
            <v>42667</v>
          </cell>
        </row>
        <row r="336">
          <cell r="A336" t="str">
            <v>212468524</v>
          </cell>
          <cell r="B336" t="str">
            <v>Palmas del Socorro</v>
          </cell>
          <cell r="C336" t="str">
            <v>68</v>
          </cell>
          <cell r="D336" t="str">
            <v>DEPARTAMENTO DE SANTANDER</v>
          </cell>
          <cell r="E336" t="str">
            <v>K28</v>
          </cell>
          <cell r="F336" t="str">
            <v>FUT_SERVICIO_DEUDA</v>
          </cell>
          <cell r="G336">
            <v>62</v>
          </cell>
          <cell r="H336" t="str">
            <v>GENERAL</v>
          </cell>
          <cell r="I336" t="str">
            <v>ENLINEA</v>
          </cell>
          <cell r="J336" t="str">
            <v xml:space="preserve">Aceptado                     </v>
          </cell>
          <cell r="K336">
            <v>2016</v>
          </cell>
          <cell r="L336">
            <v>10709</v>
          </cell>
          <cell r="M336" t="str">
            <v xml:space="preserve">Julio - Septiembre     </v>
          </cell>
          <cell r="N336">
            <v>42670</v>
          </cell>
        </row>
        <row r="337">
          <cell r="A337" t="str">
            <v>212470124</v>
          </cell>
          <cell r="B337" t="str">
            <v>Caimito</v>
          </cell>
          <cell r="C337" t="str">
            <v>70</v>
          </cell>
          <cell r="D337" t="str">
            <v>DEPARTAMENTO DE SUCRE</v>
          </cell>
          <cell r="E337" t="str">
            <v>K28</v>
          </cell>
          <cell r="F337" t="str">
            <v>FUT_SERVICIO_DEUDA</v>
          </cell>
          <cell r="G337">
            <v>62</v>
          </cell>
          <cell r="H337" t="str">
            <v>GENERAL</v>
          </cell>
          <cell r="I337" t="str">
            <v>ENLINEA</v>
          </cell>
          <cell r="J337" t="str">
            <v xml:space="preserve">Aceptado                     </v>
          </cell>
          <cell r="K337">
            <v>2016</v>
          </cell>
          <cell r="L337">
            <v>10709</v>
          </cell>
          <cell r="M337" t="str">
            <v xml:space="preserve">Julio - Septiembre     </v>
          </cell>
          <cell r="N337">
            <v>42673</v>
          </cell>
        </row>
        <row r="338">
          <cell r="A338" t="str">
            <v>212473024</v>
          </cell>
          <cell r="B338" t="str">
            <v>Alpujarra</v>
          </cell>
          <cell r="C338" t="str">
            <v>73</v>
          </cell>
          <cell r="D338" t="str">
            <v>DEPARTAMENTO DE TOLIMA</v>
          </cell>
          <cell r="E338" t="str">
            <v>K28</v>
          </cell>
          <cell r="F338" t="str">
            <v>FUT_SERVICIO_DEUDA</v>
          </cell>
          <cell r="G338">
            <v>62</v>
          </cell>
          <cell r="H338" t="str">
            <v>GENERAL</v>
          </cell>
          <cell r="I338" t="str">
            <v>ENLINEA</v>
          </cell>
          <cell r="J338" t="str">
            <v xml:space="preserve">Aceptado                     </v>
          </cell>
          <cell r="K338">
            <v>2016</v>
          </cell>
          <cell r="L338">
            <v>10709</v>
          </cell>
          <cell r="M338" t="str">
            <v xml:space="preserve">Julio - Septiembre     </v>
          </cell>
          <cell r="N338">
            <v>42671</v>
          </cell>
        </row>
        <row r="339">
          <cell r="A339" t="str">
            <v>212473124</v>
          </cell>
          <cell r="B339" t="str">
            <v>Cajamarca</v>
          </cell>
          <cell r="C339" t="str">
            <v>73</v>
          </cell>
          <cell r="D339" t="str">
            <v>DEPARTAMENTO DE TOLIMA</v>
          </cell>
          <cell r="E339" t="str">
            <v>K28</v>
          </cell>
          <cell r="F339" t="str">
            <v>FUT_SERVICIO_DEUDA</v>
          </cell>
          <cell r="G339">
            <v>62</v>
          </cell>
          <cell r="H339" t="str">
            <v>GENERAL</v>
          </cell>
          <cell r="I339" t="str">
            <v>ENLINEA</v>
          </cell>
          <cell r="J339" t="str">
            <v xml:space="preserve">Aceptado                     </v>
          </cell>
          <cell r="K339">
            <v>2016</v>
          </cell>
          <cell r="L339">
            <v>10709</v>
          </cell>
          <cell r="M339" t="str">
            <v xml:space="preserve">Julio - Septiembre     </v>
          </cell>
          <cell r="N339">
            <v>42661</v>
          </cell>
        </row>
        <row r="340">
          <cell r="A340" t="str">
            <v>212473624</v>
          </cell>
          <cell r="B340" t="str">
            <v>Rovira</v>
          </cell>
          <cell r="C340" t="str">
            <v>73</v>
          </cell>
          <cell r="D340" t="str">
            <v>DEPARTAMENTO DE TOLIMA</v>
          </cell>
          <cell r="E340" t="str">
            <v>K28</v>
          </cell>
          <cell r="F340" t="str">
            <v>FUT_SERVICIO_DEUDA</v>
          </cell>
          <cell r="G340">
            <v>62</v>
          </cell>
          <cell r="H340" t="str">
            <v>GENERAL</v>
          </cell>
          <cell r="I340" t="str">
            <v>ENLINEA</v>
          </cell>
          <cell r="J340" t="str">
            <v xml:space="preserve">Aceptado                     </v>
          </cell>
          <cell r="K340">
            <v>2016</v>
          </cell>
          <cell r="L340">
            <v>10709</v>
          </cell>
          <cell r="M340" t="str">
            <v xml:space="preserve">Julio - Septiembre     </v>
          </cell>
          <cell r="N340">
            <v>42668</v>
          </cell>
        </row>
        <row r="341">
          <cell r="A341" t="str">
            <v>212499524</v>
          </cell>
          <cell r="B341" t="str">
            <v>La Primavera</v>
          </cell>
          <cell r="C341" t="str">
            <v>99</v>
          </cell>
          <cell r="D341" t="str">
            <v>DEPARTAMENTO DE VICHADA</v>
          </cell>
          <cell r="E341" t="str">
            <v>K28</v>
          </cell>
          <cell r="F341" t="str">
            <v>FUT_SERVICIO_DEUDA</v>
          </cell>
          <cell r="G341">
            <v>62</v>
          </cell>
          <cell r="H341" t="str">
            <v>GENERAL</v>
          </cell>
          <cell r="I341" t="str">
            <v>ENLINEA</v>
          </cell>
          <cell r="J341" t="str">
            <v xml:space="preserve">Aceptado                     </v>
          </cell>
          <cell r="K341">
            <v>2016</v>
          </cell>
          <cell r="L341">
            <v>10709</v>
          </cell>
          <cell r="M341" t="str">
            <v xml:space="preserve">Julio - Septiembre     </v>
          </cell>
          <cell r="N341">
            <v>42671</v>
          </cell>
        </row>
        <row r="342">
          <cell r="A342" t="str">
            <v>212499624</v>
          </cell>
          <cell r="B342" t="str">
            <v>Santa Rosalía</v>
          </cell>
          <cell r="C342" t="str">
            <v>99</v>
          </cell>
          <cell r="D342" t="str">
            <v>DEPARTAMENTO DE VICHADA</v>
          </cell>
          <cell r="E342" t="str">
            <v>K28</v>
          </cell>
          <cell r="F342" t="str">
            <v>FUT_SERVICIO_DEUDA</v>
          </cell>
          <cell r="G342">
            <v>62</v>
          </cell>
          <cell r="H342" t="str">
            <v>GENERAL</v>
          </cell>
          <cell r="I342" t="str">
            <v>ENLINEA</v>
          </cell>
          <cell r="J342" t="str">
            <v xml:space="preserve">Aceptado                     </v>
          </cell>
          <cell r="K342">
            <v>2016</v>
          </cell>
          <cell r="L342">
            <v>10709</v>
          </cell>
          <cell r="M342" t="str">
            <v xml:space="preserve">Julio - Septiembre     </v>
          </cell>
          <cell r="N342">
            <v>42650</v>
          </cell>
        </row>
        <row r="343">
          <cell r="A343" t="str">
            <v>212505125</v>
          </cell>
          <cell r="B343" t="str">
            <v>Caicedo</v>
          </cell>
          <cell r="C343" t="str">
            <v>05</v>
          </cell>
          <cell r="D343" t="str">
            <v>DEPARTAMENTO DE ANTIOQUIA</v>
          </cell>
          <cell r="E343" t="str">
            <v>K28</v>
          </cell>
          <cell r="F343" t="str">
            <v>FUT_SERVICIO_DEUDA</v>
          </cell>
          <cell r="G343">
            <v>62</v>
          </cell>
          <cell r="H343" t="str">
            <v>GENERAL</v>
          </cell>
          <cell r="I343" t="str">
            <v>ENLINEA</v>
          </cell>
          <cell r="J343" t="str">
            <v xml:space="preserve">Aceptado                     </v>
          </cell>
          <cell r="K343">
            <v>2016</v>
          </cell>
          <cell r="L343">
            <v>10709</v>
          </cell>
          <cell r="M343" t="str">
            <v xml:space="preserve">Julio - Septiembre     </v>
          </cell>
          <cell r="N343">
            <v>42684</v>
          </cell>
        </row>
        <row r="344">
          <cell r="A344" t="str">
            <v>212505425</v>
          </cell>
          <cell r="B344" t="str">
            <v>Maceo</v>
          </cell>
          <cell r="C344" t="str">
            <v>05</v>
          </cell>
          <cell r="D344" t="str">
            <v>DEPARTAMENTO DE ANTIOQUIA</v>
          </cell>
          <cell r="E344" t="str">
            <v>K28</v>
          </cell>
          <cell r="F344" t="str">
            <v>FUT_SERVICIO_DEUDA</v>
          </cell>
          <cell r="G344">
            <v>62</v>
          </cell>
          <cell r="H344" t="str">
            <v>GENERAL</v>
          </cell>
          <cell r="I344" t="str">
            <v>ENLINEA</v>
          </cell>
          <cell r="J344" t="str">
            <v xml:space="preserve">Aceptado                     </v>
          </cell>
          <cell r="K344">
            <v>2016</v>
          </cell>
          <cell r="L344">
            <v>10709</v>
          </cell>
          <cell r="M344" t="str">
            <v xml:space="preserve">Julio - Septiembre     </v>
          </cell>
          <cell r="N344">
            <v>42650</v>
          </cell>
        </row>
        <row r="345">
          <cell r="A345" t="str">
            <v>212515325</v>
          </cell>
          <cell r="B345" t="str">
            <v>Guayatá</v>
          </cell>
          <cell r="C345" t="str">
            <v>15</v>
          </cell>
          <cell r="D345" t="str">
            <v>DEPARTAMENTO DE BOYACA</v>
          </cell>
          <cell r="E345" t="str">
            <v>K28</v>
          </cell>
          <cell r="F345" t="str">
            <v>FUT_SERVICIO_DEUDA</v>
          </cell>
          <cell r="G345">
            <v>62</v>
          </cell>
          <cell r="H345" t="str">
            <v>GENERAL</v>
          </cell>
          <cell r="I345" t="str">
            <v>ENLINEA</v>
          </cell>
          <cell r="J345" t="str">
            <v xml:space="preserve">Aceptado                     </v>
          </cell>
          <cell r="K345">
            <v>2016</v>
          </cell>
          <cell r="L345">
            <v>10709</v>
          </cell>
          <cell r="M345" t="str">
            <v xml:space="preserve">Julio - Septiembre     </v>
          </cell>
          <cell r="N345">
            <v>42674</v>
          </cell>
        </row>
        <row r="346">
          <cell r="A346" t="str">
            <v>212515425</v>
          </cell>
          <cell r="B346" t="str">
            <v>Macanal</v>
          </cell>
          <cell r="C346" t="str">
            <v>15</v>
          </cell>
          <cell r="D346" t="str">
            <v>DEPARTAMENTO DE BOYACA</v>
          </cell>
          <cell r="E346" t="str">
            <v>K28</v>
          </cell>
          <cell r="F346" t="str">
            <v>FUT_SERVICIO_DEUDA</v>
          </cell>
          <cell r="G346">
            <v>62</v>
          </cell>
          <cell r="H346" t="str">
            <v>GENERAL</v>
          </cell>
          <cell r="I346" t="str">
            <v>ENLINEA</v>
          </cell>
          <cell r="J346" t="str">
            <v xml:space="preserve">Aceptado                     </v>
          </cell>
          <cell r="K346">
            <v>2016</v>
          </cell>
          <cell r="L346">
            <v>10709</v>
          </cell>
          <cell r="M346" t="str">
            <v xml:space="preserve">Julio - Septiembre     </v>
          </cell>
          <cell r="N346">
            <v>42672</v>
          </cell>
        </row>
        <row r="347">
          <cell r="A347" t="str">
            <v>212527025</v>
          </cell>
          <cell r="B347" t="str">
            <v>Alto Baudó (Pie de Pato)</v>
          </cell>
          <cell r="C347" t="str">
            <v>27</v>
          </cell>
          <cell r="D347" t="str">
            <v>DEPARTAMENTO DE CHOCO</v>
          </cell>
          <cell r="E347" t="str">
            <v>K28</v>
          </cell>
          <cell r="F347" t="str">
            <v>FUT_SERVICIO_DEUDA</v>
          </cell>
          <cell r="G347">
            <v>62</v>
          </cell>
          <cell r="H347" t="str">
            <v>GENERAL</v>
          </cell>
          <cell r="I347" t="str">
            <v>ENLINEA</v>
          </cell>
          <cell r="J347" t="str">
            <v xml:space="preserve">Aceptado                     </v>
          </cell>
          <cell r="K347">
            <v>2016</v>
          </cell>
          <cell r="L347">
            <v>10709</v>
          </cell>
          <cell r="M347" t="str">
            <v xml:space="preserve">Julio - Septiembre     </v>
          </cell>
          <cell r="N347">
            <v>42674</v>
          </cell>
        </row>
        <row r="348">
          <cell r="A348" t="str">
            <v>212527425</v>
          </cell>
          <cell r="B348" t="str">
            <v>Medio Atrato</v>
          </cell>
          <cell r="C348" t="str">
            <v>27</v>
          </cell>
          <cell r="D348" t="str">
            <v>DEPARTAMENTO DE CHOCO</v>
          </cell>
          <cell r="E348" t="str">
            <v>K28</v>
          </cell>
          <cell r="F348" t="str">
            <v>FUT_SERVICIO_DEUDA</v>
          </cell>
          <cell r="G348">
            <v>62</v>
          </cell>
          <cell r="H348" t="str">
            <v>GENERAL</v>
          </cell>
          <cell r="I348" t="str">
            <v>ENLINEA</v>
          </cell>
          <cell r="J348" t="str">
            <v xml:space="preserve">Aceptado                     </v>
          </cell>
          <cell r="K348">
            <v>2016</v>
          </cell>
          <cell r="L348">
            <v>10709</v>
          </cell>
          <cell r="M348" t="str">
            <v xml:space="preserve">Julio - Septiembre     </v>
          </cell>
          <cell r="N348">
            <v>42674</v>
          </cell>
        </row>
        <row r="349">
          <cell r="A349" t="str">
            <v>212550325</v>
          </cell>
          <cell r="B349" t="str">
            <v>Mapiripán</v>
          </cell>
          <cell r="C349" t="str">
            <v>50</v>
          </cell>
          <cell r="D349" t="str">
            <v>DEPARTAMENTO DEL META</v>
          </cell>
          <cell r="E349" t="str">
            <v>K28</v>
          </cell>
          <cell r="F349" t="str">
            <v>FUT_SERVICIO_DEUDA</v>
          </cell>
          <cell r="G349">
            <v>62</v>
          </cell>
          <cell r="H349" t="str">
            <v>GENERAL</v>
          </cell>
          <cell r="I349" t="str">
            <v>ENLINEA</v>
          </cell>
          <cell r="J349" t="str">
            <v xml:space="preserve">Aceptado                     </v>
          </cell>
          <cell r="K349">
            <v>2016</v>
          </cell>
          <cell r="L349">
            <v>10709</v>
          </cell>
          <cell r="M349" t="str">
            <v xml:space="preserve">Julio - Septiembre     </v>
          </cell>
          <cell r="N349">
            <v>42666</v>
          </cell>
        </row>
        <row r="350">
          <cell r="A350" t="str">
            <v>212554125</v>
          </cell>
          <cell r="B350" t="str">
            <v>Cácota</v>
          </cell>
          <cell r="C350" t="str">
            <v>54</v>
          </cell>
          <cell r="D350" t="str">
            <v>DEPARTAMENTO DE NORTE DE SANTANDER</v>
          </cell>
          <cell r="E350" t="str">
            <v>K28</v>
          </cell>
          <cell r="F350" t="str">
            <v>FUT_SERVICIO_DEUDA</v>
          </cell>
          <cell r="G350">
            <v>62</v>
          </cell>
          <cell r="H350" t="str">
            <v>GENERAL</v>
          </cell>
          <cell r="I350" t="str">
            <v>ENLINEA</v>
          </cell>
          <cell r="J350" t="str">
            <v xml:space="preserve">Aceptado                     </v>
          </cell>
          <cell r="K350">
            <v>2016</v>
          </cell>
          <cell r="L350">
            <v>10709</v>
          </cell>
          <cell r="M350" t="str">
            <v xml:space="preserve">Julio - Septiembre     </v>
          </cell>
          <cell r="N350">
            <v>42666</v>
          </cell>
        </row>
        <row r="351">
          <cell r="A351" t="str">
            <v>212568425</v>
          </cell>
          <cell r="B351" t="str">
            <v>Macaravita</v>
          </cell>
          <cell r="C351" t="str">
            <v>68</v>
          </cell>
          <cell r="D351" t="str">
            <v>DEPARTAMENTO DE SANTANDER</v>
          </cell>
          <cell r="E351" t="str">
            <v>K28</v>
          </cell>
          <cell r="F351" t="str">
            <v>FUT_SERVICIO_DEUDA</v>
          </cell>
          <cell r="G351">
            <v>62</v>
          </cell>
          <cell r="H351" t="str">
            <v>GENERAL</v>
          </cell>
          <cell r="I351" t="str">
            <v>ENLINEA</v>
          </cell>
          <cell r="J351" t="str">
            <v xml:space="preserve">Aceptado                     </v>
          </cell>
          <cell r="K351">
            <v>2016</v>
          </cell>
          <cell r="L351">
            <v>10709</v>
          </cell>
          <cell r="M351" t="str">
            <v xml:space="preserve">Julio - Septiembre     </v>
          </cell>
          <cell r="N351">
            <v>42674</v>
          </cell>
        </row>
        <row r="352">
          <cell r="A352" t="str">
            <v>212585125</v>
          </cell>
          <cell r="B352" t="str">
            <v>Hato Corozal</v>
          </cell>
          <cell r="C352" t="str">
            <v>85</v>
          </cell>
          <cell r="D352" t="str">
            <v>DEPARTAMENTO DE CASANARE</v>
          </cell>
          <cell r="E352" t="str">
            <v>K28</v>
          </cell>
          <cell r="F352" t="str">
            <v>FUT_SERVICIO_DEUDA</v>
          </cell>
          <cell r="G352">
            <v>62</v>
          </cell>
          <cell r="H352" t="str">
            <v>GENERAL</v>
          </cell>
          <cell r="I352" t="str">
            <v>ENLINEA</v>
          </cell>
          <cell r="J352" t="str">
            <v xml:space="preserve">Aceptado                     </v>
          </cell>
          <cell r="K352">
            <v>2016</v>
          </cell>
          <cell r="L352">
            <v>10709</v>
          </cell>
          <cell r="M352" t="str">
            <v xml:space="preserve">Julio - Septiembre     </v>
          </cell>
          <cell r="N352">
            <v>42666</v>
          </cell>
        </row>
        <row r="353">
          <cell r="A353" t="str">
            <v>212585225</v>
          </cell>
          <cell r="B353" t="str">
            <v>Nunchía</v>
          </cell>
          <cell r="C353" t="str">
            <v>85</v>
          </cell>
          <cell r="D353" t="str">
            <v>DEPARTAMENTO DE CASANARE</v>
          </cell>
          <cell r="E353" t="str">
            <v>K28</v>
          </cell>
          <cell r="F353" t="str">
            <v>FUT_SERVICIO_DEUDA</v>
          </cell>
          <cell r="G353">
            <v>62</v>
          </cell>
          <cell r="H353" t="str">
            <v>GENERAL</v>
          </cell>
          <cell r="I353" t="str">
            <v>ENLINEA</v>
          </cell>
          <cell r="J353" t="str">
            <v xml:space="preserve">Aceptado                     </v>
          </cell>
          <cell r="K353">
            <v>2016</v>
          </cell>
          <cell r="L353">
            <v>10709</v>
          </cell>
          <cell r="M353" t="str">
            <v xml:space="preserve">Julio - Septiembre     </v>
          </cell>
          <cell r="N353">
            <v>42663</v>
          </cell>
        </row>
        <row r="354">
          <cell r="A354" t="str">
            <v>212585325</v>
          </cell>
          <cell r="B354" t="str">
            <v>San Luis de Palenque</v>
          </cell>
          <cell r="C354" t="str">
            <v>85</v>
          </cell>
          <cell r="D354" t="str">
            <v>DEPARTAMENTO DE CASANARE</v>
          </cell>
          <cell r="E354" t="str">
            <v>K28</v>
          </cell>
          <cell r="F354" t="str">
            <v>FUT_SERVICIO_DEUDA</v>
          </cell>
          <cell r="G354">
            <v>62</v>
          </cell>
          <cell r="H354" t="str">
            <v>GENERAL</v>
          </cell>
          <cell r="I354" t="str">
            <v>ENLINEA</v>
          </cell>
          <cell r="J354" t="str">
            <v xml:space="preserve">Aceptado                     </v>
          </cell>
          <cell r="K354">
            <v>2016</v>
          </cell>
          <cell r="L354">
            <v>10709</v>
          </cell>
          <cell r="M354" t="str">
            <v xml:space="preserve">Julio - Septiembre     </v>
          </cell>
          <cell r="N354">
            <v>42670</v>
          </cell>
        </row>
        <row r="355">
          <cell r="A355" t="str">
            <v>212595025</v>
          </cell>
          <cell r="B355" t="str">
            <v>El Retorno</v>
          </cell>
          <cell r="C355" t="str">
            <v>95</v>
          </cell>
          <cell r="D355" t="str">
            <v>DEPARTAMENTO DE GUAVIARE</v>
          </cell>
          <cell r="E355" t="str">
            <v>K28</v>
          </cell>
          <cell r="F355" t="str">
            <v>FUT_SERVICIO_DEUDA</v>
          </cell>
          <cell r="G355">
            <v>62</v>
          </cell>
          <cell r="H355" t="str">
            <v>GENERAL</v>
          </cell>
          <cell r="I355" t="str">
            <v>ENLINEA</v>
          </cell>
          <cell r="J355" t="str">
            <v xml:space="preserve">Aceptado                     </v>
          </cell>
          <cell r="K355">
            <v>2016</v>
          </cell>
          <cell r="L355">
            <v>10709</v>
          </cell>
          <cell r="M355" t="str">
            <v xml:space="preserve">Julio - Septiembre     </v>
          </cell>
          <cell r="N355">
            <v>42669</v>
          </cell>
        </row>
        <row r="356">
          <cell r="A356" t="str">
            <v>212615226</v>
          </cell>
          <cell r="B356" t="str">
            <v>Cuítiva</v>
          </cell>
          <cell r="C356" t="str">
            <v>15</v>
          </cell>
          <cell r="D356" t="str">
            <v>DEPARTAMENTO DE BOYACA</v>
          </cell>
          <cell r="E356" t="str">
            <v>K28</v>
          </cell>
          <cell r="F356" t="str">
            <v>FUT_SERVICIO_DEUDA</v>
          </cell>
          <cell r="G356">
            <v>62</v>
          </cell>
          <cell r="H356" t="str">
            <v>GENERAL</v>
          </cell>
          <cell r="I356" t="str">
            <v>ENLINEA</v>
          </cell>
          <cell r="J356" t="str">
            <v xml:space="preserve">Aceptado                     </v>
          </cell>
          <cell r="K356">
            <v>2016</v>
          </cell>
          <cell r="L356">
            <v>10709</v>
          </cell>
          <cell r="M356" t="str">
            <v xml:space="preserve">Julio - Septiembre     </v>
          </cell>
          <cell r="N356">
            <v>42654</v>
          </cell>
        </row>
        <row r="357">
          <cell r="A357" t="str">
            <v>212625126</v>
          </cell>
          <cell r="B357" t="str">
            <v>Cajicá</v>
          </cell>
          <cell r="C357" t="str">
            <v>25</v>
          </cell>
          <cell r="D357" t="str">
            <v>DEPARTAMENTO DE CUNDINAMARCA</v>
          </cell>
          <cell r="E357" t="str">
            <v>K28</v>
          </cell>
          <cell r="F357" t="str">
            <v>FUT_SERVICIO_DEUDA</v>
          </cell>
          <cell r="G357">
            <v>62</v>
          </cell>
          <cell r="H357" t="str">
            <v>GENERAL</v>
          </cell>
          <cell r="I357" t="str">
            <v>ENLINEA</v>
          </cell>
          <cell r="J357" t="str">
            <v xml:space="preserve">Aceptado                     </v>
          </cell>
          <cell r="K357">
            <v>2016</v>
          </cell>
          <cell r="L357">
            <v>10709</v>
          </cell>
          <cell r="M357" t="str">
            <v xml:space="preserve">Julio - Septiembre     </v>
          </cell>
          <cell r="N357">
            <v>42670</v>
          </cell>
        </row>
        <row r="358">
          <cell r="A358" t="str">
            <v>212625326</v>
          </cell>
          <cell r="B358" t="str">
            <v>Guatavita</v>
          </cell>
          <cell r="C358" t="str">
            <v>25</v>
          </cell>
          <cell r="D358" t="str">
            <v>DEPARTAMENTO DE CUNDINAMARCA</v>
          </cell>
          <cell r="E358" t="str">
            <v>K28</v>
          </cell>
          <cell r="F358" t="str">
            <v>FUT_SERVICIO_DEUDA</v>
          </cell>
          <cell r="G358">
            <v>62</v>
          </cell>
          <cell r="H358" t="str">
            <v>GENERAL</v>
          </cell>
          <cell r="I358" t="str">
            <v>ENLINEA</v>
          </cell>
          <cell r="J358" t="str">
            <v xml:space="preserve">Aceptado                     </v>
          </cell>
          <cell r="K358">
            <v>2016</v>
          </cell>
          <cell r="L358">
            <v>10709</v>
          </cell>
          <cell r="M358" t="str">
            <v xml:space="preserve">Julio - Septiembre     </v>
          </cell>
          <cell r="N358">
            <v>42668</v>
          </cell>
        </row>
        <row r="359">
          <cell r="A359" t="str">
            <v>212625426</v>
          </cell>
          <cell r="B359" t="str">
            <v>Machetá</v>
          </cell>
          <cell r="C359" t="str">
            <v>25</v>
          </cell>
          <cell r="D359" t="str">
            <v>DEPARTAMENTO DE CUNDINAMARCA</v>
          </cell>
          <cell r="E359" t="str">
            <v>K28</v>
          </cell>
          <cell r="F359" t="str">
            <v>FUT_SERVICIO_DEUDA</v>
          </cell>
          <cell r="G359">
            <v>62</v>
          </cell>
          <cell r="H359" t="str">
            <v>GENERAL</v>
          </cell>
          <cell r="I359" t="str">
            <v>ENLINEA</v>
          </cell>
          <cell r="J359" t="str">
            <v xml:space="preserve">Aceptado                     </v>
          </cell>
          <cell r="K359">
            <v>2016</v>
          </cell>
          <cell r="L359">
            <v>10709</v>
          </cell>
          <cell r="M359" t="str">
            <v xml:space="preserve">Julio - Septiembre     </v>
          </cell>
          <cell r="N359">
            <v>42671</v>
          </cell>
        </row>
        <row r="360">
          <cell r="A360" t="str">
            <v>212641026</v>
          </cell>
          <cell r="B360" t="str">
            <v>Altamira</v>
          </cell>
          <cell r="C360" t="str">
            <v>41</v>
          </cell>
          <cell r="D360" t="str">
            <v>DEPARTAMENTO DE HUILA</v>
          </cell>
          <cell r="E360" t="str">
            <v>K28</v>
          </cell>
          <cell r="F360" t="str">
            <v>FUT_SERVICIO_DEUDA</v>
          </cell>
          <cell r="G360">
            <v>62</v>
          </cell>
          <cell r="H360" t="str">
            <v>GENERAL</v>
          </cell>
          <cell r="I360" t="str">
            <v>ENLINEA</v>
          </cell>
          <cell r="J360" t="str">
            <v xml:space="preserve">Aceptado                     </v>
          </cell>
          <cell r="K360">
            <v>2016</v>
          </cell>
          <cell r="L360">
            <v>10709</v>
          </cell>
          <cell r="M360" t="str">
            <v xml:space="preserve">Julio - Septiembre     </v>
          </cell>
          <cell r="N360">
            <v>42673</v>
          </cell>
        </row>
        <row r="361">
          <cell r="A361" t="str">
            <v>212650226</v>
          </cell>
          <cell r="B361" t="str">
            <v>Cumaral</v>
          </cell>
          <cell r="C361" t="str">
            <v>50</v>
          </cell>
          <cell r="D361" t="str">
            <v>DEPARTAMENTO DEL META</v>
          </cell>
          <cell r="E361" t="str">
            <v>K28</v>
          </cell>
          <cell r="F361" t="str">
            <v>FUT_SERVICIO_DEUDA</v>
          </cell>
          <cell r="G361">
            <v>62</v>
          </cell>
          <cell r="H361" t="str">
            <v>GENERAL</v>
          </cell>
          <cell r="I361" t="str">
            <v>ENLINEA</v>
          </cell>
          <cell r="J361" t="str">
            <v xml:space="preserve">Aceptado                     </v>
          </cell>
          <cell r="K361">
            <v>2016</v>
          </cell>
          <cell r="L361">
            <v>10709</v>
          </cell>
          <cell r="M361" t="str">
            <v xml:space="preserve">Julio - Septiembre     </v>
          </cell>
          <cell r="N361">
            <v>42647</v>
          </cell>
        </row>
        <row r="362">
          <cell r="A362" t="str">
            <v>212673026</v>
          </cell>
          <cell r="B362" t="str">
            <v>Alvarado</v>
          </cell>
          <cell r="C362" t="str">
            <v>73</v>
          </cell>
          <cell r="D362" t="str">
            <v>DEPARTAMENTO DE TOLIMA</v>
          </cell>
          <cell r="E362" t="str">
            <v>K28</v>
          </cell>
          <cell r="F362" t="str">
            <v>FUT_SERVICIO_DEUDA</v>
          </cell>
          <cell r="G362">
            <v>62</v>
          </cell>
          <cell r="H362" t="str">
            <v>GENERAL</v>
          </cell>
          <cell r="I362" t="str">
            <v>ENLINEA</v>
          </cell>
          <cell r="J362" t="str">
            <v xml:space="preserve">Aceptado                     </v>
          </cell>
          <cell r="K362">
            <v>2016</v>
          </cell>
          <cell r="L362">
            <v>10709</v>
          </cell>
          <cell r="M362" t="str">
            <v xml:space="preserve">Julio - Septiembre     </v>
          </cell>
          <cell r="N362">
            <v>42669</v>
          </cell>
        </row>
        <row r="363">
          <cell r="A363" t="str">
            <v>212673226</v>
          </cell>
          <cell r="B363" t="str">
            <v>Cunday</v>
          </cell>
          <cell r="C363" t="str">
            <v>73</v>
          </cell>
          <cell r="D363" t="str">
            <v>DEPARTAMENTO DE TOLIMA</v>
          </cell>
          <cell r="E363" t="str">
            <v>K28</v>
          </cell>
          <cell r="F363" t="str">
            <v>FUT_SERVICIO_DEUDA</v>
          </cell>
          <cell r="G363">
            <v>62</v>
          </cell>
          <cell r="H363" t="str">
            <v>GENERAL</v>
          </cell>
          <cell r="I363" t="str">
            <v>ENLINEA</v>
          </cell>
          <cell r="J363" t="str">
            <v xml:space="preserve">Aceptado                     </v>
          </cell>
          <cell r="K363">
            <v>2016</v>
          </cell>
          <cell r="L363">
            <v>10709</v>
          </cell>
          <cell r="M363" t="str">
            <v xml:space="preserve">Julio - Septiembre     </v>
          </cell>
          <cell r="N363">
            <v>42664</v>
          </cell>
        </row>
        <row r="364">
          <cell r="A364" t="str">
            <v>212676126</v>
          </cell>
          <cell r="B364" t="str">
            <v>Calima del Darién</v>
          </cell>
          <cell r="C364" t="str">
            <v>76</v>
          </cell>
          <cell r="D364" t="str">
            <v>DEPARTAMENTO DE VALLE DEL CAUCA</v>
          </cell>
          <cell r="E364" t="str">
            <v>K28</v>
          </cell>
          <cell r="F364" t="str">
            <v>FUT_SERVICIO_DEUDA</v>
          </cell>
          <cell r="G364">
            <v>62</v>
          </cell>
          <cell r="H364" t="str">
            <v>GENERAL</v>
          </cell>
          <cell r="I364" t="str">
            <v>ENLINEA</v>
          </cell>
          <cell r="J364" t="str">
            <v xml:space="preserve">Aceptado                     </v>
          </cell>
          <cell r="K364">
            <v>2016</v>
          </cell>
          <cell r="L364">
            <v>10709</v>
          </cell>
          <cell r="M364" t="str">
            <v xml:space="preserve">Julio - Septiembre     </v>
          </cell>
          <cell r="N364">
            <v>42674</v>
          </cell>
        </row>
        <row r="365">
          <cell r="A365" t="str">
            <v>212752227</v>
          </cell>
          <cell r="B365" t="str">
            <v>Cumbal</v>
          </cell>
          <cell r="C365" t="str">
            <v>52</v>
          </cell>
          <cell r="D365" t="str">
            <v>DEPARTAMENTO DE NARIÑO</v>
          </cell>
          <cell r="E365" t="str">
            <v>K28</v>
          </cell>
          <cell r="F365" t="str">
            <v>FUT_SERVICIO_DEUDA</v>
          </cell>
          <cell r="G365">
            <v>62</v>
          </cell>
          <cell r="H365" t="str">
            <v>GENERAL</v>
          </cell>
          <cell r="I365" t="str">
            <v>ENLINEA</v>
          </cell>
          <cell r="J365" t="str">
            <v xml:space="preserve">Aceptado                     </v>
          </cell>
          <cell r="K365">
            <v>2016</v>
          </cell>
          <cell r="L365">
            <v>10709</v>
          </cell>
          <cell r="M365" t="str">
            <v xml:space="preserve">Julio - Septiembre     </v>
          </cell>
          <cell r="N365">
            <v>42674</v>
          </cell>
        </row>
        <row r="366">
          <cell r="A366" t="str">
            <v>212752427</v>
          </cell>
          <cell r="B366" t="str">
            <v>Magüí (Payán)</v>
          </cell>
          <cell r="C366" t="str">
            <v>52</v>
          </cell>
          <cell r="D366" t="str">
            <v>DEPARTAMENTO DE NARIÑO</v>
          </cell>
          <cell r="E366" t="str">
            <v>K28</v>
          </cell>
          <cell r="F366" t="str">
            <v>FUT_SERVICIO_DEUDA</v>
          </cell>
          <cell r="G366">
            <v>62</v>
          </cell>
          <cell r="H366" t="str">
            <v>GENERAL</v>
          </cell>
          <cell r="I366" t="str">
            <v>ENLINEA</v>
          </cell>
          <cell r="J366" t="str">
            <v xml:space="preserve">Aceptado                     </v>
          </cell>
          <cell r="K366">
            <v>2016</v>
          </cell>
          <cell r="L366">
            <v>10709</v>
          </cell>
          <cell r="M366" t="str">
            <v xml:space="preserve">Julio - Septiembre     </v>
          </cell>
          <cell r="N366">
            <v>42673</v>
          </cell>
        </row>
        <row r="367">
          <cell r="A367" t="str">
            <v>212768327</v>
          </cell>
          <cell r="B367" t="str">
            <v>Güepsa</v>
          </cell>
          <cell r="C367" t="str">
            <v>68</v>
          </cell>
          <cell r="D367" t="str">
            <v>DEPARTAMENTO DE SANTANDER</v>
          </cell>
          <cell r="E367" t="str">
            <v>K28</v>
          </cell>
          <cell r="F367" t="str">
            <v>FUT_SERVICIO_DEUDA</v>
          </cell>
          <cell r="G367">
            <v>62</v>
          </cell>
          <cell r="H367" t="str">
            <v>GENERAL</v>
          </cell>
          <cell r="I367" t="str">
            <v>ENLINEA</v>
          </cell>
          <cell r="J367" t="str">
            <v xml:space="preserve">Aceptado                     </v>
          </cell>
          <cell r="K367">
            <v>2016</v>
          </cell>
          <cell r="L367">
            <v>10709</v>
          </cell>
          <cell r="M367" t="str">
            <v xml:space="preserve">Julio - Septiembre     </v>
          </cell>
          <cell r="N367">
            <v>42669</v>
          </cell>
        </row>
        <row r="368">
          <cell r="A368" t="str">
            <v>212805628</v>
          </cell>
          <cell r="B368" t="str">
            <v>Sabanalarga - Antioquia</v>
          </cell>
          <cell r="C368" t="str">
            <v>05</v>
          </cell>
          <cell r="D368" t="str">
            <v>DEPARTAMENTO DE ANTIOQUIA</v>
          </cell>
          <cell r="E368" t="str">
            <v>K28</v>
          </cell>
          <cell r="F368" t="str">
            <v>FUT_SERVICIO_DEUDA</v>
          </cell>
          <cell r="G368">
            <v>62</v>
          </cell>
          <cell r="H368" t="str">
            <v>GENERAL</v>
          </cell>
          <cell r="I368" t="str">
            <v>ENLINEA</v>
          </cell>
          <cell r="J368" t="str">
            <v xml:space="preserve">Aceptado                     </v>
          </cell>
          <cell r="K368">
            <v>2016</v>
          </cell>
          <cell r="L368">
            <v>10709</v>
          </cell>
          <cell r="M368" t="str">
            <v xml:space="preserve">Julio - Septiembre     </v>
          </cell>
          <cell r="N368">
            <v>42670</v>
          </cell>
        </row>
        <row r="369">
          <cell r="A369" t="str">
            <v>212820228</v>
          </cell>
          <cell r="B369" t="str">
            <v>Curumaní</v>
          </cell>
          <cell r="C369" t="str">
            <v>20</v>
          </cell>
          <cell r="D369" t="str">
            <v>DEPARTAMENTO DE CESAR</v>
          </cell>
          <cell r="E369" t="str">
            <v>K28</v>
          </cell>
          <cell r="F369" t="str">
            <v>FUT_SERVICIO_DEUDA</v>
          </cell>
          <cell r="G369">
            <v>62</v>
          </cell>
          <cell r="H369" t="str">
            <v>GENERAL</v>
          </cell>
          <cell r="I369" t="str">
            <v>ENLINEA</v>
          </cell>
          <cell r="J369" t="str">
            <v xml:space="preserve">Aceptado                     </v>
          </cell>
          <cell r="K369">
            <v>2016</v>
          </cell>
          <cell r="L369">
            <v>10709</v>
          </cell>
          <cell r="M369" t="str">
            <v xml:space="preserve">Julio - Septiembre     </v>
          </cell>
          <cell r="N369">
            <v>42662</v>
          </cell>
        </row>
        <row r="370">
          <cell r="A370" t="str">
            <v>212825328</v>
          </cell>
          <cell r="B370" t="str">
            <v>Guayabal de Síquima</v>
          </cell>
          <cell r="C370" t="str">
            <v>25</v>
          </cell>
          <cell r="D370" t="str">
            <v>DEPARTAMENTO DE CUNDINAMARCA</v>
          </cell>
          <cell r="E370" t="str">
            <v>K28</v>
          </cell>
          <cell r="F370" t="str">
            <v>FUT_SERVICIO_DEUDA</v>
          </cell>
          <cell r="G370">
            <v>62</v>
          </cell>
          <cell r="H370" t="str">
            <v>GENERAL</v>
          </cell>
          <cell r="I370" t="str">
            <v>ENLINEA</v>
          </cell>
          <cell r="J370" t="str">
            <v xml:space="preserve">Aceptado                     </v>
          </cell>
          <cell r="K370">
            <v>2016</v>
          </cell>
          <cell r="L370">
            <v>10709</v>
          </cell>
          <cell r="M370" t="str">
            <v xml:space="preserve">Julio - Septiembre     </v>
          </cell>
          <cell r="N370">
            <v>42668</v>
          </cell>
        </row>
        <row r="371">
          <cell r="A371" t="str">
            <v>212854128</v>
          </cell>
          <cell r="B371" t="str">
            <v>Cáchira</v>
          </cell>
          <cell r="C371" t="str">
            <v>54</v>
          </cell>
          <cell r="D371" t="str">
            <v>DEPARTAMENTO DE NORTE DE SANTANDER</v>
          </cell>
          <cell r="E371" t="str">
            <v>K28</v>
          </cell>
          <cell r="F371" t="str">
            <v>FUT_SERVICIO_DEUDA</v>
          </cell>
          <cell r="G371">
            <v>62</v>
          </cell>
          <cell r="H371" t="str">
            <v>GENERAL</v>
          </cell>
          <cell r="I371" t="str">
            <v>ENLINEA</v>
          </cell>
          <cell r="J371" t="str">
            <v xml:space="preserve">Aceptado                     </v>
          </cell>
          <cell r="K371">
            <v>2016</v>
          </cell>
          <cell r="L371">
            <v>10709</v>
          </cell>
          <cell r="M371" t="str">
            <v xml:space="preserve">Julio - Septiembre     </v>
          </cell>
          <cell r="N371">
            <v>42667</v>
          </cell>
        </row>
        <row r="372">
          <cell r="A372" t="str">
            <v>212876828</v>
          </cell>
          <cell r="B372" t="str">
            <v>Trujillo</v>
          </cell>
          <cell r="C372" t="str">
            <v>76</v>
          </cell>
          <cell r="D372" t="str">
            <v>DEPARTAMENTO DE VALLE DEL CAUCA</v>
          </cell>
          <cell r="E372" t="str">
            <v>K28</v>
          </cell>
          <cell r="F372" t="str">
            <v>FUT_SERVICIO_DEUDA</v>
          </cell>
          <cell r="G372">
            <v>62</v>
          </cell>
          <cell r="H372" t="str">
            <v>GENERAL</v>
          </cell>
          <cell r="I372" t="str">
            <v>ENLINEA</v>
          </cell>
          <cell r="J372" t="str">
            <v xml:space="preserve">Aceptado                     </v>
          </cell>
          <cell r="K372">
            <v>2016</v>
          </cell>
          <cell r="L372">
            <v>10709</v>
          </cell>
          <cell r="M372" t="str">
            <v xml:space="preserve">Julio - Septiembre     </v>
          </cell>
          <cell r="N372">
            <v>42673</v>
          </cell>
        </row>
        <row r="373">
          <cell r="A373" t="str">
            <v>212905129</v>
          </cell>
          <cell r="B373" t="str">
            <v>Caldas - Antioquia</v>
          </cell>
          <cell r="C373" t="str">
            <v>05</v>
          </cell>
          <cell r="D373" t="str">
            <v>DEPARTAMENTO DE ANTIOQUIA</v>
          </cell>
          <cell r="E373" t="str">
            <v>K28</v>
          </cell>
          <cell r="F373" t="str">
            <v>FUT_SERVICIO_DEUDA</v>
          </cell>
          <cell r="G373">
            <v>62</v>
          </cell>
          <cell r="H373" t="str">
            <v>GENERAL</v>
          </cell>
          <cell r="I373" t="str">
            <v>ENLINEA</v>
          </cell>
          <cell r="J373" t="str">
            <v xml:space="preserve">Aceptado                     </v>
          </cell>
          <cell r="K373">
            <v>2016</v>
          </cell>
          <cell r="L373">
            <v>10709</v>
          </cell>
          <cell r="M373" t="str">
            <v xml:space="preserve">Julio - Septiembre     </v>
          </cell>
          <cell r="N373">
            <v>42670</v>
          </cell>
        </row>
        <row r="374">
          <cell r="A374" t="str">
            <v>212918029</v>
          </cell>
          <cell r="B374" t="str">
            <v>Albania - Caquetá</v>
          </cell>
          <cell r="C374" t="str">
            <v>18</v>
          </cell>
          <cell r="D374" t="str">
            <v>DEPARTAMENTO DE CAQUETA</v>
          </cell>
          <cell r="E374" t="str">
            <v>K28</v>
          </cell>
          <cell r="F374" t="str">
            <v>FUT_SERVICIO_DEUDA</v>
          </cell>
          <cell r="G374">
            <v>62</v>
          </cell>
          <cell r="H374" t="str">
            <v>GENERAL</v>
          </cell>
          <cell r="I374" t="str">
            <v>ENLINEA</v>
          </cell>
          <cell r="J374" t="str">
            <v xml:space="preserve">Aceptado                     </v>
          </cell>
          <cell r="K374">
            <v>2016</v>
          </cell>
          <cell r="L374">
            <v>10709</v>
          </cell>
          <cell r="M374" t="str">
            <v xml:space="preserve">Julio - Septiembre     </v>
          </cell>
          <cell r="N374">
            <v>42658</v>
          </cell>
        </row>
        <row r="375">
          <cell r="A375" t="str">
            <v>212968229</v>
          </cell>
          <cell r="B375" t="str">
            <v>Curití</v>
          </cell>
          <cell r="C375" t="str">
            <v>68</v>
          </cell>
          <cell r="D375" t="str">
            <v>DEPARTAMENTO DE SANTANDER</v>
          </cell>
          <cell r="E375" t="str">
            <v>K28</v>
          </cell>
          <cell r="F375" t="str">
            <v>FUT_SERVICIO_DEUDA</v>
          </cell>
          <cell r="G375">
            <v>62</v>
          </cell>
          <cell r="H375" t="str">
            <v>GENERAL</v>
          </cell>
          <cell r="I375" t="str">
            <v>ENLINEA</v>
          </cell>
          <cell r="J375" t="str">
            <v xml:space="preserve">Aceptado                     </v>
          </cell>
          <cell r="K375">
            <v>2016</v>
          </cell>
          <cell r="L375">
            <v>10709</v>
          </cell>
          <cell r="M375" t="str">
            <v xml:space="preserve">Julio - Septiembre     </v>
          </cell>
          <cell r="N375">
            <v>42664</v>
          </cell>
        </row>
        <row r="376">
          <cell r="A376" t="str">
            <v>212970429</v>
          </cell>
          <cell r="B376" t="str">
            <v>Majagual</v>
          </cell>
          <cell r="C376" t="str">
            <v>70</v>
          </cell>
          <cell r="D376" t="str">
            <v>DEPARTAMENTO DE SUCRE</v>
          </cell>
          <cell r="E376" t="str">
            <v>K28</v>
          </cell>
          <cell r="F376" t="str">
            <v>FUT_SERVICIO_DEUDA</v>
          </cell>
          <cell r="G376">
            <v>62</v>
          </cell>
          <cell r="H376" t="str">
            <v>GENERAL</v>
          </cell>
          <cell r="I376" t="str">
            <v>ENLINEA</v>
          </cell>
          <cell r="J376" t="str">
            <v xml:space="preserve">Aceptado                     </v>
          </cell>
          <cell r="K376">
            <v>2016</v>
          </cell>
          <cell r="L376">
            <v>10709</v>
          </cell>
          <cell r="M376" t="str">
            <v xml:space="preserve">Julio - Septiembre     </v>
          </cell>
          <cell r="N376">
            <v>42665</v>
          </cell>
        </row>
        <row r="377">
          <cell r="A377" t="str">
            <v>213005030</v>
          </cell>
          <cell r="B377" t="str">
            <v>Amagá</v>
          </cell>
          <cell r="C377" t="str">
            <v>05</v>
          </cell>
          <cell r="D377" t="str">
            <v>DEPARTAMENTO DE ANTIOQUIA</v>
          </cell>
          <cell r="E377" t="str">
            <v>K28</v>
          </cell>
          <cell r="F377" t="str">
            <v>FUT_SERVICIO_DEUDA</v>
          </cell>
          <cell r="G377">
            <v>62</v>
          </cell>
          <cell r="H377" t="str">
            <v>GENERAL</v>
          </cell>
          <cell r="I377" t="str">
            <v>ENLINEA</v>
          </cell>
          <cell r="J377" t="str">
            <v xml:space="preserve">Aceptado                     </v>
          </cell>
          <cell r="K377">
            <v>2016</v>
          </cell>
          <cell r="L377">
            <v>10709</v>
          </cell>
          <cell r="M377" t="str">
            <v xml:space="preserve">Julio - Septiembre     </v>
          </cell>
          <cell r="N377">
            <v>42661</v>
          </cell>
        </row>
        <row r="378">
          <cell r="A378" t="str">
            <v>213013430</v>
          </cell>
          <cell r="B378" t="str">
            <v>Magangué</v>
          </cell>
          <cell r="C378" t="str">
            <v>13</v>
          </cell>
          <cell r="D378" t="str">
            <v>DEPARTAMENTO DE BOLIVAR</v>
          </cell>
          <cell r="E378" t="str">
            <v>K28</v>
          </cell>
          <cell r="F378" t="str">
            <v>FUT_SERVICIO_DEUDA</v>
          </cell>
          <cell r="G378">
            <v>62</v>
          </cell>
          <cell r="H378" t="str">
            <v>GENERAL</v>
          </cell>
          <cell r="I378" t="str">
            <v>ENLINEA</v>
          </cell>
          <cell r="J378" t="str">
            <v xml:space="preserve">Aceptado                     </v>
          </cell>
          <cell r="K378">
            <v>2016</v>
          </cell>
          <cell r="L378">
            <v>10709</v>
          </cell>
          <cell r="M378" t="str">
            <v xml:space="preserve">Julio - Septiembre     </v>
          </cell>
          <cell r="N378">
            <v>42671</v>
          </cell>
        </row>
        <row r="379">
          <cell r="A379" t="str">
            <v>213019130</v>
          </cell>
          <cell r="B379" t="str">
            <v>Cajibío</v>
          </cell>
          <cell r="C379" t="str">
            <v>19</v>
          </cell>
          <cell r="D379" t="str">
            <v>DEPARTAMENTO DE CAUCA</v>
          </cell>
          <cell r="E379" t="str">
            <v>K28</v>
          </cell>
          <cell r="F379" t="str">
            <v>FUT_SERVICIO_DEUDA</v>
          </cell>
          <cell r="G379">
            <v>62</v>
          </cell>
          <cell r="H379" t="str">
            <v>GENERAL</v>
          </cell>
          <cell r="I379" t="str">
            <v>ENLINEA</v>
          </cell>
          <cell r="J379" t="str">
            <v xml:space="preserve">Aceptado                     </v>
          </cell>
          <cell r="K379">
            <v>2016</v>
          </cell>
          <cell r="L379">
            <v>10709</v>
          </cell>
          <cell r="M379" t="str">
            <v xml:space="preserve">Julio - Septiembre     </v>
          </cell>
          <cell r="N379">
            <v>42657</v>
          </cell>
        </row>
        <row r="380">
          <cell r="A380" t="str">
            <v>213025430</v>
          </cell>
          <cell r="B380" t="str">
            <v>Madrid - Cundinamarca</v>
          </cell>
          <cell r="C380" t="str">
            <v>25</v>
          </cell>
          <cell r="D380" t="str">
            <v>DEPARTAMENTO DE CUNDINAMARCA</v>
          </cell>
          <cell r="E380" t="str">
            <v>K28</v>
          </cell>
          <cell r="F380" t="str">
            <v>FUT_SERVICIO_DEUDA</v>
          </cell>
          <cell r="G380">
            <v>62</v>
          </cell>
          <cell r="H380" t="str">
            <v>GENERAL</v>
          </cell>
          <cell r="I380" t="str">
            <v>ENLINEA</v>
          </cell>
          <cell r="J380" t="str">
            <v xml:space="preserve">Aceptado                     </v>
          </cell>
          <cell r="K380">
            <v>2016</v>
          </cell>
          <cell r="L380">
            <v>10709</v>
          </cell>
          <cell r="M380" t="str">
            <v xml:space="preserve">Julio - Septiembre     </v>
          </cell>
          <cell r="N380">
            <v>42670</v>
          </cell>
        </row>
        <row r="381">
          <cell r="A381" t="str">
            <v>213025530</v>
          </cell>
          <cell r="B381" t="str">
            <v>Paratebueno</v>
          </cell>
          <cell r="C381" t="str">
            <v>25</v>
          </cell>
          <cell r="D381" t="str">
            <v>DEPARTAMENTO DE CUNDINAMARCA</v>
          </cell>
          <cell r="E381" t="str">
            <v>K28</v>
          </cell>
          <cell r="F381" t="str">
            <v>FUT_SERVICIO_DEUDA</v>
          </cell>
          <cell r="G381">
            <v>62</v>
          </cell>
          <cell r="H381" t="str">
            <v>GENERAL</v>
          </cell>
          <cell r="I381" t="str">
            <v>ENLINEA</v>
          </cell>
          <cell r="J381" t="str">
            <v xml:space="preserve">Aceptado                     </v>
          </cell>
          <cell r="K381">
            <v>2016</v>
          </cell>
          <cell r="L381">
            <v>10709</v>
          </cell>
          <cell r="M381" t="str">
            <v xml:space="preserve">Julio - Septiembre     </v>
          </cell>
          <cell r="N381">
            <v>42674</v>
          </cell>
        </row>
        <row r="382">
          <cell r="A382" t="str">
            <v>213027430</v>
          </cell>
          <cell r="B382" t="str">
            <v>Medio Baudó</v>
          </cell>
          <cell r="C382" t="str">
            <v>27</v>
          </cell>
          <cell r="D382" t="str">
            <v>DEPARTAMENTO DE CHOCO</v>
          </cell>
          <cell r="E382" t="str">
            <v>K28</v>
          </cell>
          <cell r="F382" t="str">
            <v>FUT_SERVICIO_DEUDA</v>
          </cell>
          <cell r="G382">
            <v>62</v>
          </cell>
          <cell r="H382" t="str">
            <v>GENERAL</v>
          </cell>
          <cell r="I382" t="str">
            <v>ENLINEA</v>
          </cell>
          <cell r="J382" t="str">
            <v xml:space="preserve">Aceptado                     </v>
          </cell>
          <cell r="K382">
            <v>2016</v>
          </cell>
          <cell r="L382">
            <v>10709</v>
          </cell>
          <cell r="M382" t="str">
            <v xml:space="preserve">Julio - Septiembre     </v>
          </cell>
          <cell r="N382">
            <v>42661</v>
          </cell>
        </row>
        <row r="383">
          <cell r="A383" t="str">
            <v>213041530</v>
          </cell>
          <cell r="B383" t="str">
            <v>Palestina - Huila</v>
          </cell>
          <cell r="C383" t="str">
            <v>41</v>
          </cell>
          <cell r="D383" t="str">
            <v>DEPARTAMENTO DE HUILA</v>
          </cell>
          <cell r="E383" t="str">
            <v>K28</v>
          </cell>
          <cell r="F383" t="str">
            <v>FUT_SERVICIO_DEUDA</v>
          </cell>
          <cell r="G383">
            <v>62</v>
          </cell>
          <cell r="H383" t="str">
            <v>GENERAL</v>
          </cell>
          <cell r="I383" t="str">
            <v>ENLINEA</v>
          </cell>
          <cell r="J383" t="str">
            <v xml:space="preserve">Aceptado                     </v>
          </cell>
          <cell r="K383">
            <v>2016</v>
          </cell>
          <cell r="L383">
            <v>10709</v>
          </cell>
          <cell r="M383" t="str">
            <v xml:space="preserve">Julio - Septiembre     </v>
          </cell>
          <cell r="N383">
            <v>42664</v>
          </cell>
        </row>
        <row r="384">
          <cell r="A384" t="str">
            <v>213044430</v>
          </cell>
          <cell r="B384" t="str">
            <v>Maicao</v>
          </cell>
          <cell r="C384" t="str">
            <v>44</v>
          </cell>
          <cell r="D384" t="str">
            <v>DEPARTAMENTO DE GUAJIRA</v>
          </cell>
          <cell r="E384" t="str">
            <v>K28</v>
          </cell>
          <cell r="F384" t="str">
            <v>FUT_SERVICIO_DEUDA</v>
          </cell>
          <cell r="G384">
            <v>62</v>
          </cell>
          <cell r="H384" t="str">
            <v>GENERAL</v>
          </cell>
          <cell r="I384" t="str">
            <v>ENLINEA</v>
          </cell>
          <cell r="J384" t="str">
            <v xml:space="preserve">Aceptado                     </v>
          </cell>
          <cell r="K384">
            <v>2016</v>
          </cell>
          <cell r="L384">
            <v>10709</v>
          </cell>
          <cell r="M384" t="str">
            <v xml:space="preserve">Julio - Septiembre     </v>
          </cell>
          <cell r="N384">
            <v>42664</v>
          </cell>
        </row>
        <row r="385">
          <cell r="A385" t="str">
            <v>213047030</v>
          </cell>
          <cell r="B385" t="str">
            <v>Algarrobo</v>
          </cell>
          <cell r="C385" t="str">
            <v>47</v>
          </cell>
          <cell r="D385" t="str">
            <v>DEPARTAMENTO DE MAGDALENA</v>
          </cell>
          <cell r="E385" t="str">
            <v>K28</v>
          </cell>
          <cell r="F385" t="str">
            <v>FUT_SERVICIO_DEUDA</v>
          </cell>
          <cell r="G385">
            <v>62</v>
          </cell>
          <cell r="H385" t="str">
            <v>GENERAL</v>
          </cell>
          <cell r="I385" t="str">
            <v>ENLINEA</v>
          </cell>
          <cell r="J385" t="str">
            <v xml:space="preserve">Aceptado                     </v>
          </cell>
          <cell r="K385">
            <v>2016</v>
          </cell>
          <cell r="L385">
            <v>10709</v>
          </cell>
          <cell r="M385" t="str">
            <v xml:space="preserve">Julio - Septiembre     </v>
          </cell>
          <cell r="N385">
            <v>42671</v>
          </cell>
        </row>
        <row r="386">
          <cell r="A386" t="str">
            <v>213050330</v>
          </cell>
          <cell r="B386" t="str">
            <v>Mesetas</v>
          </cell>
          <cell r="C386" t="str">
            <v>50</v>
          </cell>
          <cell r="D386" t="str">
            <v>DEPARTAMENTO DEL META</v>
          </cell>
          <cell r="E386" t="str">
            <v>K28</v>
          </cell>
          <cell r="F386" t="str">
            <v>FUT_SERVICIO_DEUDA</v>
          </cell>
          <cell r="G386">
            <v>62</v>
          </cell>
          <cell r="H386" t="str">
            <v>GENERAL</v>
          </cell>
          <cell r="I386" t="str">
            <v>ENLINEA</v>
          </cell>
          <cell r="J386" t="str">
            <v xml:space="preserve">Aceptado                     </v>
          </cell>
          <cell r="K386">
            <v>2016</v>
          </cell>
          <cell r="L386">
            <v>10709</v>
          </cell>
          <cell r="M386" t="str">
            <v xml:space="preserve">Julio - Septiembre     </v>
          </cell>
          <cell r="N386">
            <v>42671</v>
          </cell>
        </row>
        <row r="387">
          <cell r="A387" t="str">
            <v>213063130</v>
          </cell>
          <cell r="B387" t="str">
            <v>Calarcá</v>
          </cell>
          <cell r="C387" t="str">
            <v>63</v>
          </cell>
          <cell r="D387" t="str">
            <v>DEPARTAMENTO DE QUINDIO</v>
          </cell>
          <cell r="E387" t="str">
            <v>K28</v>
          </cell>
          <cell r="F387" t="str">
            <v>FUT_SERVICIO_DEUDA</v>
          </cell>
          <cell r="G387">
            <v>62</v>
          </cell>
          <cell r="H387" t="str">
            <v>GENERAL</v>
          </cell>
          <cell r="I387" t="str">
            <v>ENLINEA</v>
          </cell>
          <cell r="J387" t="str">
            <v xml:space="preserve">Aceptado                     </v>
          </cell>
          <cell r="K387">
            <v>2016</v>
          </cell>
          <cell r="L387">
            <v>10709</v>
          </cell>
          <cell r="M387" t="str">
            <v xml:space="preserve">Julio - Septiembre     </v>
          </cell>
          <cell r="N387">
            <v>42669</v>
          </cell>
        </row>
        <row r="388">
          <cell r="A388" t="str">
            <v>213073030</v>
          </cell>
          <cell r="B388" t="str">
            <v>Ambalema</v>
          </cell>
          <cell r="C388" t="str">
            <v>73</v>
          </cell>
          <cell r="D388" t="str">
            <v>DEPARTAMENTO DE TOLIMA</v>
          </cell>
          <cell r="E388" t="str">
            <v>K28</v>
          </cell>
          <cell r="F388" t="str">
            <v>FUT_SERVICIO_DEUDA</v>
          </cell>
          <cell r="G388">
            <v>62</v>
          </cell>
          <cell r="H388" t="str">
            <v>GENERAL</v>
          </cell>
          <cell r="I388" t="str">
            <v>ENLINEA</v>
          </cell>
          <cell r="J388" t="str">
            <v xml:space="preserve">Aceptado                     </v>
          </cell>
          <cell r="K388">
            <v>2016</v>
          </cell>
          <cell r="L388">
            <v>10709</v>
          </cell>
          <cell r="M388" t="str">
            <v xml:space="preserve">Julio - Septiembre     </v>
          </cell>
          <cell r="N388">
            <v>42674</v>
          </cell>
        </row>
        <row r="389">
          <cell r="A389" t="str">
            <v>213076130</v>
          </cell>
          <cell r="B389" t="str">
            <v>Candelaria - Valle del Cauca</v>
          </cell>
          <cell r="C389" t="str">
            <v>76</v>
          </cell>
          <cell r="D389" t="str">
            <v>DEPARTAMENTO DE VALLE DEL CAUCA</v>
          </cell>
          <cell r="E389" t="str">
            <v>K28</v>
          </cell>
          <cell r="F389" t="str">
            <v>FUT_SERVICIO_DEUDA</v>
          </cell>
          <cell r="G389">
            <v>62</v>
          </cell>
          <cell r="H389" t="str">
            <v>GENERAL</v>
          </cell>
          <cell r="I389" t="str">
            <v>ENLINEA</v>
          </cell>
          <cell r="J389" t="str">
            <v xml:space="preserve">Aceptado                     </v>
          </cell>
          <cell r="K389">
            <v>2016</v>
          </cell>
          <cell r="L389">
            <v>10709</v>
          </cell>
          <cell r="M389" t="str">
            <v xml:space="preserve">Julio - Septiembre     </v>
          </cell>
          <cell r="N389">
            <v>42667</v>
          </cell>
        </row>
        <row r="390">
          <cell r="A390" t="str">
            <v>213085230</v>
          </cell>
          <cell r="B390" t="str">
            <v>Orocué</v>
          </cell>
          <cell r="C390" t="str">
            <v>85</v>
          </cell>
          <cell r="D390" t="str">
            <v>DEPARTAMENTO DE CASANARE</v>
          </cell>
          <cell r="E390" t="str">
            <v>K28</v>
          </cell>
          <cell r="F390" t="str">
            <v>FUT_SERVICIO_DEUDA</v>
          </cell>
          <cell r="G390">
            <v>62</v>
          </cell>
          <cell r="H390" t="str">
            <v>GENERAL</v>
          </cell>
          <cell r="I390" t="str">
            <v>ENLINEA</v>
          </cell>
          <cell r="J390" t="str">
            <v xml:space="preserve">Aceptado                     </v>
          </cell>
          <cell r="K390">
            <v>2016</v>
          </cell>
          <cell r="L390">
            <v>10709</v>
          </cell>
          <cell r="M390" t="str">
            <v xml:space="preserve">Julio - Septiembre     </v>
          </cell>
          <cell r="N390">
            <v>42668</v>
          </cell>
        </row>
        <row r="391">
          <cell r="A391" t="str">
            <v>213085430</v>
          </cell>
          <cell r="B391" t="str">
            <v>Trinidad</v>
          </cell>
          <cell r="C391" t="str">
            <v>85</v>
          </cell>
          <cell r="D391" t="str">
            <v>DEPARTAMENTO DE CASANARE</v>
          </cell>
          <cell r="E391" t="str">
            <v>K28</v>
          </cell>
          <cell r="F391" t="str">
            <v>FUT_SERVICIO_DEUDA</v>
          </cell>
          <cell r="G391">
            <v>62</v>
          </cell>
          <cell r="H391" t="str">
            <v>GENERAL</v>
          </cell>
          <cell r="I391" t="str">
            <v>ENLINEA</v>
          </cell>
          <cell r="J391" t="str">
            <v xml:space="preserve">Aceptado                     </v>
          </cell>
          <cell r="K391">
            <v>2016</v>
          </cell>
          <cell r="L391">
            <v>10709</v>
          </cell>
          <cell r="M391" t="str">
            <v xml:space="preserve">Julio - Septiembre     </v>
          </cell>
          <cell r="N391">
            <v>42668</v>
          </cell>
        </row>
        <row r="392">
          <cell r="A392" t="str">
            <v>213105031</v>
          </cell>
          <cell r="B392" t="str">
            <v>Amalfi</v>
          </cell>
          <cell r="C392" t="str">
            <v>05</v>
          </cell>
          <cell r="D392" t="str">
            <v>DEPARTAMENTO DE ANTIOQUIA</v>
          </cell>
          <cell r="E392" t="str">
            <v>K28</v>
          </cell>
          <cell r="F392" t="str">
            <v>FUT_SERVICIO_DEUDA</v>
          </cell>
          <cell r="G392">
            <v>62</v>
          </cell>
          <cell r="H392" t="str">
            <v>GENERAL</v>
          </cell>
          <cell r="I392" t="str">
            <v>ENLINEA</v>
          </cell>
          <cell r="J392" t="str">
            <v xml:space="preserve">Aceptado                     </v>
          </cell>
          <cell r="K392">
            <v>2016</v>
          </cell>
          <cell r="L392">
            <v>10709</v>
          </cell>
          <cell r="M392" t="str">
            <v xml:space="preserve">Julio - Septiembre     </v>
          </cell>
          <cell r="N392">
            <v>42661</v>
          </cell>
        </row>
        <row r="393">
          <cell r="A393" t="str">
            <v>213105631</v>
          </cell>
          <cell r="B393" t="str">
            <v>Sabaneta</v>
          </cell>
          <cell r="C393" t="str">
            <v>05</v>
          </cell>
          <cell r="D393" t="str">
            <v>DEPARTAMENTO DE ANTIOQUIA</v>
          </cell>
          <cell r="E393" t="str">
            <v>K28</v>
          </cell>
          <cell r="F393" t="str">
            <v>FUT_SERVICIO_DEUDA</v>
          </cell>
          <cell r="G393">
            <v>62</v>
          </cell>
          <cell r="H393" t="str">
            <v>GENERAL</v>
          </cell>
          <cell r="I393" t="str">
            <v>ENLINEA</v>
          </cell>
          <cell r="J393" t="str">
            <v xml:space="preserve">Aceptado                     </v>
          </cell>
          <cell r="K393">
            <v>2016</v>
          </cell>
          <cell r="L393">
            <v>10709</v>
          </cell>
          <cell r="M393" t="str">
            <v xml:space="preserve">Julio - Septiembre     </v>
          </cell>
          <cell r="N393">
            <v>42669</v>
          </cell>
        </row>
        <row r="394">
          <cell r="A394" t="str">
            <v>213115131</v>
          </cell>
          <cell r="B394" t="str">
            <v>Caldas - Boyacá</v>
          </cell>
          <cell r="C394" t="str">
            <v>15</v>
          </cell>
          <cell r="D394" t="str">
            <v>DEPARTAMENTO DE BOYACA</v>
          </cell>
          <cell r="E394" t="str">
            <v>K28</v>
          </cell>
          <cell r="F394" t="str">
            <v>FUT_SERVICIO_DEUDA</v>
          </cell>
          <cell r="G394">
            <v>62</v>
          </cell>
          <cell r="H394" t="str">
            <v>GENERAL</v>
          </cell>
          <cell r="I394" t="str">
            <v>ENLINEA</v>
          </cell>
          <cell r="J394" t="str">
            <v xml:space="preserve">Aceptado                     </v>
          </cell>
          <cell r="K394">
            <v>2016</v>
          </cell>
          <cell r="L394">
            <v>10709</v>
          </cell>
          <cell r="M394" t="str">
            <v xml:space="preserve">Julio - Septiembre     </v>
          </cell>
          <cell r="N394">
            <v>42674</v>
          </cell>
        </row>
        <row r="395">
          <cell r="A395" t="str">
            <v>213115531</v>
          </cell>
          <cell r="B395" t="str">
            <v>Pauna</v>
          </cell>
          <cell r="C395" t="str">
            <v>15</v>
          </cell>
          <cell r="D395" t="str">
            <v>DEPARTAMENTO DE BOYACA</v>
          </cell>
          <cell r="E395" t="str">
            <v>K28</v>
          </cell>
          <cell r="F395" t="str">
            <v>FUT_SERVICIO_DEUDA</v>
          </cell>
          <cell r="G395">
            <v>62</v>
          </cell>
          <cell r="H395" t="str">
            <v>GENERAL</v>
          </cell>
          <cell r="I395" t="str">
            <v>ENLINEA</v>
          </cell>
          <cell r="J395" t="str">
            <v xml:space="preserve">Aceptado                     </v>
          </cell>
          <cell r="K395">
            <v>2016</v>
          </cell>
          <cell r="L395">
            <v>10709</v>
          </cell>
          <cell r="M395" t="str">
            <v xml:space="preserve">Julio - Septiembre     </v>
          </cell>
          <cell r="N395">
            <v>42669</v>
          </cell>
        </row>
        <row r="396">
          <cell r="A396" t="str">
            <v>213208832</v>
          </cell>
          <cell r="B396" t="str">
            <v>Tubará</v>
          </cell>
          <cell r="C396" t="str">
            <v>08</v>
          </cell>
          <cell r="D396" t="str">
            <v>DEPARTAMENTO DE ATLANTICO</v>
          </cell>
          <cell r="E396" t="str">
            <v>K28</v>
          </cell>
          <cell r="F396" t="str">
            <v>FUT_SERVICIO_DEUDA</v>
          </cell>
          <cell r="G396">
            <v>62</v>
          </cell>
          <cell r="H396" t="str">
            <v>GENERAL</v>
          </cell>
          <cell r="I396" t="str">
            <v>ENLINEA</v>
          </cell>
          <cell r="J396" t="str">
            <v xml:space="preserve">Aceptado                     </v>
          </cell>
          <cell r="K396">
            <v>2016</v>
          </cell>
          <cell r="L396">
            <v>10709</v>
          </cell>
          <cell r="M396" t="str">
            <v xml:space="preserve">Julio - Septiembre     </v>
          </cell>
          <cell r="N396">
            <v>42671</v>
          </cell>
        </row>
        <row r="397">
          <cell r="A397" t="str">
            <v>213215232</v>
          </cell>
          <cell r="B397" t="str">
            <v>Chíquiza (San Pedro de Iguaque)</v>
          </cell>
          <cell r="C397" t="str">
            <v>15</v>
          </cell>
          <cell r="D397" t="str">
            <v>DEPARTAMENTO DE BOYACA</v>
          </cell>
          <cell r="E397" t="str">
            <v>K28</v>
          </cell>
          <cell r="F397" t="str">
            <v>FUT_SERVICIO_DEUDA</v>
          </cell>
          <cell r="G397">
            <v>62</v>
          </cell>
          <cell r="H397" t="str">
            <v>GENERAL</v>
          </cell>
          <cell r="I397" t="str">
            <v>ENLINEA</v>
          </cell>
          <cell r="J397" t="str">
            <v xml:space="preserve">Aceptado                     </v>
          </cell>
          <cell r="K397">
            <v>2016</v>
          </cell>
          <cell r="L397">
            <v>10709</v>
          </cell>
          <cell r="M397" t="str">
            <v xml:space="preserve">Julio - Septiembre     </v>
          </cell>
          <cell r="N397">
            <v>42665</v>
          </cell>
        </row>
        <row r="398">
          <cell r="A398" t="str">
            <v>213215332</v>
          </cell>
          <cell r="B398" t="str">
            <v>Güicán</v>
          </cell>
          <cell r="C398" t="str">
            <v>15</v>
          </cell>
          <cell r="D398" t="str">
            <v>DEPARTAMENTO DE BOYACA</v>
          </cell>
          <cell r="E398" t="str">
            <v>K28</v>
          </cell>
          <cell r="F398" t="str">
            <v>FUT_SERVICIO_DEUDA</v>
          </cell>
          <cell r="G398">
            <v>62</v>
          </cell>
          <cell r="H398" t="str">
            <v>GENERAL</v>
          </cell>
          <cell r="I398" t="str">
            <v>ENLINEA</v>
          </cell>
          <cell r="J398" t="str">
            <v xml:space="preserve">Aceptado                     </v>
          </cell>
          <cell r="K398">
            <v>2016</v>
          </cell>
          <cell r="L398">
            <v>10709</v>
          </cell>
          <cell r="M398" t="str">
            <v xml:space="preserve">Julio - Septiembre     </v>
          </cell>
          <cell r="N398">
            <v>42657</v>
          </cell>
        </row>
        <row r="399">
          <cell r="A399" t="str">
            <v>213215632</v>
          </cell>
          <cell r="B399" t="str">
            <v>Saboyá</v>
          </cell>
          <cell r="C399" t="str">
            <v>15</v>
          </cell>
          <cell r="D399" t="str">
            <v>DEPARTAMENTO DE BOYACA</v>
          </cell>
          <cell r="E399" t="str">
            <v>K28</v>
          </cell>
          <cell r="F399" t="str">
            <v>FUT_SERVICIO_DEUDA</v>
          </cell>
          <cell r="G399">
            <v>62</v>
          </cell>
          <cell r="H399" t="str">
            <v>GENERAL</v>
          </cell>
          <cell r="I399" t="str">
            <v>ENLINEA</v>
          </cell>
          <cell r="J399" t="str">
            <v xml:space="preserve">Aceptado                     </v>
          </cell>
          <cell r="K399">
            <v>2016</v>
          </cell>
          <cell r="L399">
            <v>10709</v>
          </cell>
          <cell r="M399" t="str">
            <v xml:space="preserve">Julio - Septiembre     </v>
          </cell>
          <cell r="N399">
            <v>42669</v>
          </cell>
        </row>
        <row r="400">
          <cell r="A400" t="str">
            <v>213215832</v>
          </cell>
          <cell r="B400" t="str">
            <v>Tununguá</v>
          </cell>
          <cell r="C400" t="str">
            <v>15</v>
          </cell>
          <cell r="D400" t="str">
            <v>DEPARTAMENTO DE BOYACA</v>
          </cell>
          <cell r="E400" t="str">
            <v>K28</v>
          </cell>
          <cell r="F400" t="str">
            <v>FUT_SERVICIO_DEUDA</v>
          </cell>
          <cell r="G400">
            <v>62</v>
          </cell>
          <cell r="H400" t="str">
            <v>GENERAL</v>
          </cell>
          <cell r="I400" t="str">
            <v>ENLINEA</v>
          </cell>
          <cell r="J400" t="str">
            <v xml:space="preserve">Aceptado                     </v>
          </cell>
          <cell r="K400">
            <v>2016</v>
          </cell>
          <cell r="L400">
            <v>10709</v>
          </cell>
          <cell r="M400" t="str">
            <v xml:space="preserve">Julio - Septiembre     </v>
          </cell>
          <cell r="N400">
            <v>42674</v>
          </cell>
        </row>
        <row r="401">
          <cell r="A401" t="str">
            <v>213219532</v>
          </cell>
          <cell r="B401" t="str">
            <v>Patía (El Bordo)</v>
          </cell>
          <cell r="C401" t="str">
            <v>19</v>
          </cell>
          <cell r="D401" t="str">
            <v>DEPARTAMENTO DE CAUCA</v>
          </cell>
          <cell r="E401" t="str">
            <v>K28</v>
          </cell>
          <cell r="F401" t="str">
            <v>FUT_SERVICIO_DEUDA</v>
          </cell>
          <cell r="G401">
            <v>62</v>
          </cell>
          <cell r="H401" t="str">
            <v>GENERAL</v>
          </cell>
          <cell r="I401" t="str">
            <v>ENLINEA</v>
          </cell>
          <cell r="J401" t="str">
            <v xml:space="preserve">Aceptado                     </v>
          </cell>
          <cell r="K401">
            <v>2016</v>
          </cell>
          <cell r="L401">
            <v>10709</v>
          </cell>
          <cell r="M401" t="str">
            <v xml:space="preserve">Julio - Septiembre     </v>
          </cell>
          <cell r="N401">
            <v>42670</v>
          </cell>
        </row>
        <row r="402">
          <cell r="A402" t="str">
            <v>213220032</v>
          </cell>
          <cell r="B402" t="str">
            <v>Astrea</v>
          </cell>
          <cell r="C402" t="str">
            <v>20</v>
          </cell>
          <cell r="D402" t="str">
            <v>DEPARTAMENTO DE CESAR</v>
          </cell>
          <cell r="E402" t="str">
            <v>K28</v>
          </cell>
          <cell r="F402" t="str">
            <v>FUT_SERVICIO_DEUDA</v>
          </cell>
          <cell r="G402">
            <v>62</v>
          </cell>
          <cell r="H402" t="str">
            <v>GENERAL</v>
          </cell>
          <cell r="I402" t="str">
            <v>ENLINEA</v>
          </cell>
          <cell r="J402" t="str">
            <v xml:space="preserve">Aceptado                     </v>
          </cell>
          <cell r="K402">
            <v>2016</v>
          </cell>
          <cell r="L402">
            <v>10709</v>
          </cell>
          <cell r="M402" t="str">
            <v xml:space="preserve">Julio - Septiembre     </v>
          </cell>
          <cell r="N402">
            <v>42668</v>
          </cell>
        </row>
        <row r="403">
          <cell r="A403" t="str">
            <v>213241132</v>
          </cell>
          <cell r="B403" t="str">
            <v>Campoalegre</v>
          </cell>
          <cell r="C403" t="str">
            <v>41</v>
          </cell>
          <cell r="D403" t="str">
            <v>DEPARTAMENTO DE HUILA</v>
          </cell>
          <cell r="E403" t="str">
            <v>K28</v>
          </cell>
          <cell r="F403" t="str">
            <v>FUT_SERVICIO_DEUDA</v>
          </cell>
          <cell r="G403">
            <v>62</v>
          </cell>
          <cell r="H403" t="str">
            <v>GENERAL</v>
          </cell>
          <cell r="I403" t="str">
            <v>ENLINEA</v>
          </cell>
          <cell r="J403" t="str">
            <v xml:space="preserve">Aceptado                     </v>
          </cell>
          <cell r="K403">
            <v>2016</v>
          </cell>
          <cell r="L403">
            <v>10709</v>
          </cell>
          <cell r="M403" t="str">
            <v xml:space="preserve">Julio - Septiembre     </v>
          </cell>
          <cell r="N403">
            <v>42656</v>
          </cell>
        </row>
        <row r="404">
          <cell r="A404" t="str">
            <v>213268132</v>
          </cell>
          <cell r="B404" t="str">
            <v>California</v>
          </cell>
          <cell r="C404" t="str">
            <v>68</v>
          </cell>
          <cell r="D404" t="str">
            <v>DEPARTAMENTO DE SANTANDER</v>
          </cell>
          <cell r="E404" t="str">
            <v>K28</v>
          </cell>
          <cell r="F404" t="str">
            <v>FUT_SERVICIO_DEUDA</v>
          </cell>
          <cell r="G404">
            <v>62</v>
          </cell>
          <cell r="H404" t="str">
            <v>GENERAL</v>
          </cell>
          <cell r="I404" t="str">
            <v>ENLINEA</v>
          </cell>
          <cell r="J404" t="str">
            <v xml:space="preserve">Aceptado                     </v>
          </cell>
          <cell r="K404">
            <v>2016</v>
          </cell>
          <cell r="L404">
            <v>10709</v>
          </cell>
          <cell r="M404" t="str">
            <v xml:space="preserve">Julio - Septiembre     </v>
          </cell>
          <cell r="N404">
            <v>42672</v>
          </cell>
        </row>
        <row r="405">
          <cell r="A405" t="str">
            <v>213268432</v>
          </cell>
          <cell r="B405" t="str">
            <v>Málaga</v>
          </cell>
          <cell r="C405" t="str">
            <v>68</v>
          </cell>
          <cell r="D405" t="str">
            <v>DEPARTAMENTO DE SANTANDER</v>
          </cell>
          <cell r="E405" t="str">
            <v>K28</v>
          </cell>
          <cell r="F405" t="str">
            <v>FUT_SERVICIO_DEUDA</v>
          </cell>
          <cell r="G405">
            <v>62</v>
          </cell>
          <cell r="H405" t="str">
            <v>GENERAL</v>
          </cell>
          <cell r="I405" t="str">
            <v>ENLINEA</v>
          </cell>
          <cell r="J405" t="str">
            <v xml:space="preserve">Aceptado                     </v>
          </cell>
          <cell r="K405">
            <v>2016</v>
          </cell>
          <cell r="L405">
            <v>10709</v>
          </cell>
          <cell r="M405" t="str">
            <v xml:space="preserve">Julio - Septiembre     </v>
          </cell>
          <cell r="N405">
            <v>42664</v>
          </cell>
        </row>
        <row r="406">
          <cell r="A406" t="str">
            <v>213308433</v>
          </cell>
          <cell r="B406" t="str">
            <v>Malambo</v>
          </cell>
          <cell r="C406" t="str">
            <v>08</v>
          </cell>
          <cell r="D406" t="str">
            <v>DEPARTAMENTO DE ATLANTICO</v>
          </cell>
          <cell r="E406" t="str">
            <v>K28</v>
          </cell>
          <cell r="F406" t="str">
            <v>FUT_SERVICIO_DEUDA</v>
          </cell>
          <cell r="G406">
            <v>62</v>
          </cell>
          <cell r="H406" t="str">
            <v>GENERAL</v>
          </cell>
          <cell r="I406" t="str">
            <v>ENLINEA</v>
          </cell>
          <cell r="J406" t="str">
            <v xml:space="preserve">Aceptado                     </v>
          </cell>
          <cell r="K406">
            <v>2016</v>
          </cell>
          <cell r="L406">
            <v>10709</v>
          </cell>
          <cell r="M406" t="str">
            <v xml:space="preserve">Julio - Septiembre     </v>
          </cell>
          <cell r="N406">
            <v>42671</v>
          </cell>
        </row>
        <row r="407">
          <cell r="A407" t="str">
            <v>213313433</v>
          </cell>
          <cell r="B407" t="str">
            <v>Mahates</v>
          </cell>
          <cell r="C407" t="str">
            <v>13</v>
          </cell>
          <cell r="D407" t="str">
            <v>DEPARTAMENTO DE BOLIVAR</v>
          </cell>
          <cell r="E407" t="str">
            <v>K28</v>
          </cell>
          <cell r="F407" t="str">
            <v>FUT_SERVICIO_DEUDA</v>
          </cell>
          <cell r="G407">
            <v>62</v>
          </cell>
          <cell r="H407" t="str">
            <v>GENERAL</v>
          </cell>
          <cell r="I407" t="str">
            <v>ENLINEA</v>
          </cell>
          <cell r="J407" t="str">
            <v xml:space="preserve">Aceptado                     </v>
          </cell>
          <cell r="K407">
            <v>2016</v>
          </cell>
          <cell r="L407">
            <v>10709</v>
          </cell>
          <cell r="M407" t="str">
            <v xml:space="preserve">Julio - Septiembre     </v>
          </cell>
          <cell r="N407">
            <v>42674</v>
          </cell>
        </row>
        <row r="408">
          <cell r="A408" t="str">
            <v>213315533</v>
          </cell>
          <cell r="B408" t="str">
            <v>Paya</v>
          </cell>
          <cell r="C408" t="str">
            <v>15</v>
          </cell>
          <cell r="D408" t="str">
            <v>DEPARTAMENTO DE BOYACA</v>
          </cell>
          <cell r="E408" t="str">
            <v>K28</v>
          </cell>
          <cell r="F408" t="str">
            <v>FUT_SERVICIO_DEUDA</v>
          </cell>
          <cell r="G408">
            <v>62</v>
          </cell>
          <cell r="H408" t="str">
            <v>GENERAL</v>
          </cell>
          <cell r="I408" t="str">
            <v>ENLINEA</v>
          </cell>
          <cell r="J408" t="str">
            <v xml:space="preserve">Aceptado                     </v>
          </cell>
          <cell r="K408">
            <v>2016</v>
          </cell>
          <cell r="L408">
            <v>10709</v>
          </cell>
          <cell r="M408" t="str">
            <v xml:space="preserve">Julio - Septiembre     </v>
          </cell>
          <cell r="N408">
            <v>42667</v>
          </cell>
        </row>
        <row r="409">
          <cell r="A409" t="str">
            <v>213317433</v>
          </cell>
          <cell r="B409" t="str">
            <v>Manzanares</v>
          </cell>
          <cell r="C409" t="str">
            <v>17</v>
          </cell>
          <cell r="D409" t="str">
            <v>DEPARTAMENTO DE CALDAS</v>
          </cell>
          <cell r="E409" t="str">
            <v>K28</v>
          </cell>
          <cell r="F409" t="str">
            <v>FUT_SERVICIO_DEUDA</v>
          </cell>
          <cell r="G409">
            <v>62</v>
          </cell>
          <cell r="H409" t="str">
            <v>GENERAL</v>
          </cell>
          <cell r="I409" t="str">
            <v>ENLINEA</v>
          </cell>
          <cell r="J409" t="str">
            <v xml:space="preserve">Aceptado                     </v>
          </cell>
          <cell r="K409">
            <v>2016</v>
          </cell>
          <cell r="L409">
            <v>10709</v>
          </cell>
          <cell r="M409" t="str">
            <v xml:space="preserve">Julio - Septiembre     </v>
          </cell>
          <cell r="N409">
            <v>42672</v>
          </cell>
        </row>
        <row r="410">
          <cell r="A410" t="str">
            <v>213319533</v>
          </cell>
          <cell r="B410" t="str">
            <v>Piamonte</v>
          </cell>
          <cell r="C410" t="str">
            <v>19</v>
          </cell>
          <cell r="D410" t="str">
            <v>DEPARTAMENTO DE CAUCA</v>
          </cell>
          <cell r="E410" t="str">
            <v>K28</v>
          </cell>
          <cell r="F410" t="str">
            <v>FUT_SERVICIO_DEUDA</v>
          </cell>
          <cell r="G410">
            <v>62</v>
          </cell>
          <cell r="H410" t="str">
            <v>GENERAL</v>
          </cell>
          <cell r="I410" t="str">
            <v>ENLINEA</v>
          </cell>
          <cell r="J410" t="str">
            <v xml:space="preserve">Aceptado                     </v>
          </cell>
          <cell r="K410">
            <v>2016</v>
          </cell>
          <cell r="L410">
            <v>10709</v>
          </cell>
          <cell r="M410" t="str">
            <v xml:space="preserve">Julio - Septiembre     </v>
          </cell>
          <cell r="N410">
            <v>42671</v>
          </cell>
        </row>
        <row r="411">
          <cell r="A411" t="str">
            <v>213352233</v>
          </cell>
          <cell r="B411" t="str">
            <v>Cumbitara</v>
          </cell>
          <cell r="C411" t="str">
            <v>52</v>
          </cell>
          <cell r="D411" t="str">
            <v>DEPARTAMENTO DE NARIÑO</v>
          </cell>
          <cell r="E411" t="str">
            <v>K28</v>
          </cell>
          <cell r="F411" t="str">
            <v>FUT_SERVICIO_DEUDA</v>
          </cell>
          <cell r="G411">
            <v>62</v>
          </cell>
          <cell r="H411" t="str">
            <v>GENERAL</v>
          </cell>
          <cell r="I411" t="str">
            <v>ENLINEA</v>
          </cell>
          <cell r="J411" t="str">
            <v xml:space="preserve">Aceptado                     </v>
          </cell>
          <cell r="K411">
            <v>2016</v>
          </cell>
          <cell r="L411">
            <v>10709</v>
          </cell>
          <cell r="M411" t="str">
            <v xml:space="preserve">Julio - Septiembre     </v>
          </cell>
          <cell r="N411">
            <v>42668</v>
          </cell>
        </row>
        <row r="412">
          <cell r="A412" t="str">
            <v>213368533</v>
          </cell>
          <cell r="B412" t="str">
            <v>Páramo</v>
          </cell>
          <cell r="C412" t="str">
            <v>68</v>
          </cell>
          <cell r="D412" t="str">
            <v>DEPARTAMENTO DE SANTANDER</v>
          </cell>
          <cell r="E412" t="str">
            <v>K28</v>
          </cell>
          <cell r="F412" t="str">
            <v>FUT_SERVICIO_DEUDA</v>
          </cell>
          <cell r="G412">
            <v>62</v>
          </cell>
          <cell r="H412" t="str">
            <v>GENERAL</v>
          </cell>
          <cell r="I412" t="str">
            <v>ENLINEA</v>
          </cell>
          <cell r="J412" t="str">
            <v xml:space="preserve">Aceptado                     </v>
          </cell>
          <cell r="K412">
            <v>2016</v>
          </cell>
          <cell r="L412">
            <v>10709</v>
          </cell>
          <cell r="M412" t="str">
            <v xml:space="preserve">Julio - Septiembre     </v>
          </cell>
          <cell r="N412">
            <v>42667</v>
          </cell>
        </row>
        <row r="413">
          <cell r="A413" t="str">
            <v>213370233</v>
          </cell>
          <cell r="B413" t="str">
            <v>El Roble</v>
          </cell>
          <cell r="C413" t="str">
            <v>70</v>
          </cell>
          <cell r="D413" t="str">
            <v>DEPARTAMENTO DE SUCRE</v>
          </cell>
          <cell r="E413" t="str">
            <v>K28</v>
          </cell>
          <cell r="F413" t="str">
            <v>FUT_SERVICIO_DEUDA</v>
          </cell>
          <cell r="G413">
            <v>62</v>
          </cell>
          <cell r="H413" t="str">
            <v>GENERAL</v>
          </cell>
          <cell r="I413" t="str">
            <v>ENLINEA</v>
          </cell>
          <cell r="J413" t="str">
            <v xml:space="preserve">Aceptado                     </v>
          </cell>
          <cell r="K413">
            <v>2016</v>
          </cell>
          <cell r="L413">
            <v>10709</v>
          </cell>
          <cell r="M413" t="str">
            <v xml:space="preserve">Julio - Septiembre     </v>
          </cell>
          <cell r="N413">
            <v>42674</v>
          </cell>
        </row>
        <row r="414">
          <cell r="A414" t="str">
            <v>213376233</v>
          </cell>
          <cell r="B414" t="str">
            <v>Dagua</v>
          </cell>
          <cell r="C414" t="str">
            <v>76</v>
          </cell>
          <cell r="D414" t="str">
            <v>DEPARTAMENTO DE VALLE DEL CAUCA</v>
          </cell>
          <cell r="E414" t="str">
            <v>K28</v>
          </cell>
          <cell r="F414" t="str">
            <v>FUT_SERVICIO_DEUDA</v>
          </cell>
          <cell r="G414">
            <v>62</v>
          </cell>
          <cell r="H414" t="str">
            <v>GENERAL</v>
          </cell>
          <cell r="I414" t="str">
            <v>ENLINEA</v>
          </cell>
          <cell r="J414" t="str">
            <v xml:space="preserve">Aceptado                     </v>
          </cell>
          <cell r="K414">
            <v>2016</v>
          </cell>
          <cell r="L414">
            <v>10709</v>
          </cell>
          <cell r="M414" t="str">
            <v xml:space="preserve">Julio - Septiembre     </v>
          </cell>
          <cell r="N414">
            <v>42669</v>
          </cell>
        </row>
        <row r="415">
          <cell r="A415" t="str">
            <v>213405034</v>
          </cell>
          <cell r="B415" t="str">
            <v>Andes</v>
          </cell>
          <cell r="C415" t="str">
            <v>05</v>
          </cell>
          <cell r="D415" t="str">
            <v>DEPARTAMENTO DE ANTIOQUIA</v>
          </cell>
          <cell r="E415" t="str">
            <v>K28</v>
          </cell>
          <cell r="F415" t="str">
            <v>FUT_SERVICIO_DEUDA</v>
          </cell>
          <cell r="G415">
            <v>62</v>
          </cell>
          <cell r="H415" t="str">
            <v>GENERAL</v>
          </cell>
          <cell r="I415" t="str">
            <v>ENLINEA</v>
          </cell>
          <cell r="J415" t="str">
            <v xml:space="preserve">Aceptado                     </v>
          </cell>
          <cell r="K415">
            <v>2016</v>
          </cell>
          <cell r="L415">
            <v>10709</v>
          </cell>
          <cell r="M415" t="str">
            <v xml:space="preserve">Julio - Septiembre     </v>
          </cell>
          <cell r="N415">
            <v>42655</v>
          </cell>
        </row>
        <row r="416">
          <cell r="A416" t="str">
            <v>213405134</v>
          </cell>
          <cell r="B416" t="str">
            <v>Campamento</v>
          </cell>
          <cell r="C416" t="str">
            <v>05</v>
          </cell>
          <cell r="D416" t="str">
            <v>DEPARTAMENTO DE ANTIOQUIA</v>
          </cell>
          <cell r="E416" t="str">
            <v>K28</v>
          </cell>
          <cell r="F416" t="str">
            <v>FUT_SERVICIO_DEUDA</v>
          </cell>
          <cell r="G416">
            <v>62</v>
          </cell>
          <cell r="H416" t="str">
            <v>GENERAL</v>
          </cell>
          <cell r="I416" t="str">
            <v>ENLINEA</v>
          </cell>
          <cell r="J416" t="str">
            <v xml:space="preserve">Aceptado                     </v>
          </cell>
          <cell r="K416">
            <v>2016</v>
          </cell>
          <cell r="L416">
            <v>10709</v>
          </cell>
          <cell r="M416" t="str">
            <v xml:space="preserve">Julio - Septiembre     </v>
          </cell>
          <cell r="N416">
            <v>42674</v>
          </cell>
        </row>
        <row r="417">
          <cell r="A417" t="str">
            <v>213405234</v>
          </cell>
          <cell r="B417" t="str">
            <v>Dabeiba</v>
          </cell>
          <cell r="C417" t="str">
            <v>05</v>
          </cell>
          <cell r="D417" t="str">
            <v>DEPARTAMENTO DE ANTIOQUIA</v>
          </cell>
          <cell r="E417" t="str">
            <v>K28</v>
          </cell>
          <cell r="F417" t="str">
            <v>FUT_SERVICIO_DEUDA</v>
          </cell>
          <cell r="G417">
            <v>62</v>
          </cell>
          <cell r="H417" t="str">
            <v>GENERAL</v>
          </cell>
          <cell r="I417" t="str">
            <v>ENLINEA</v>
          </cell>
          <cell r="J417" t="str">
            <v xml:space="preserve">Aceptado                     </v>
          </cell>
          <cell r="K417">
            <v>2016</v>
          </cell>
          <cell r="L417">
            <v>10709</v>
          </cell>
          <cell r="M417" t="str">
            <v xml:space="preserve">Julio - Septiembre     </v>
          </cell>
          <cell r="N417">
            <v>42674</v>
          </cell>
        </row>
        <row r="418">
          <cell r="A418" t="str">
            <v>213408634</v>
          </cell>
          <cell r="B418" t="str">
            <v>Sabanagrande</v>
          </cell>
          <cell r="C418" t="str">
            <v>08</v>
          </cell>
          <cell r="D418" t="str">
            <v>DEPARTAMENTO DE ATLANTICO</v>
          </cell>
          <cell r="E418" t="str">
            <v>K28</v>
          </cell>
          <cell r="F418" t="str">
            <v>FUT_SERVICIO_DEUDA</v>
          </cell>
          <cell r="G418">
            <v>62</v>
          </cell>
          <cell r="H418" t="str">
            <v>GENERAL</v>
          </cell>
          <cell r="I418" t="str">
            <v>ENLINEA</v>
          </cell>
          <cell r="J418" t="str">
            <v xml:space="preserve">Aceptado                     </v>
          </cell>
          <cell r="K418">
            <v>2016</v>
          </cell>
          <cell r="L418">
            <v>10709</v>
          </cell>
          <cell r="M418" t="str">
            <v xml:space="preserve">Julio - Septiembre     </v>
          </cell>
          <cell r="N418">
            <v>42665</v>
          </cell>
        </row>
        <row r="419">
          <cell r="A419" t="str">
            <v>213476834</v>
          </cell>
          <cell r="B419" t="str">
            <v>Tuluá</v>
          </cell>
          <cell r="C419" t="str">
            <v>76</v>
          </cell>
          <cell r="D419" t="str">
            <v>DEPARTAMENTO DE VALLE DEL CAUCA</v>
          </cell>
          <cell r="E419" t="str">
            <v>K28</v>
          </cell>
          <cell r="F419" t="str">
            <v>FUT_SERVICIO_DEUDA</v>
          </cell>
          <cell r="G419">
            <v>62</v>
          </cell>
          <cell r="H419" t="str">
            <v>GENERAL</v>
          </cell>
          <cell r="I419" t="str">
            <v>ENLINEA</v>
          </cell>
          <cell r="J419" t="str">
            <v xml:space="preserve">Aceptado                     </v>
          </cell>
          <cell r="K419">
            <v>2016</v>
          </cell>
          <cell r="L419">
            <v>10709</v>
          </cell>
          <cell r="M419" t="str">
            <v xml:space="preserve">Julio - Septiembre     </v>
          </cell>
          <cell r="N419">
            <v>42669</v>
          </cell>
        </row>
        <row r="420">
          <cell r="A420" t="str">
            <v>213515135</v>
          </cell>
          <cell r="B420" t="str">
            <v>Campohermoso</v>
          </cell>
          <cell r="C420" t="str">
            <v>15</v>
          </cell>
          <cell r="D420" t="str">
            <v>DEPARTAMENTO DE BOYACA</v>
          </cell>
          <cell r="E420" t="str">
            <v>K28</v>
          </cell>
          <cell r="F420" t="str">
            <v>FUT_SERVICIO_DEUDA</v>
          </cell>
          <cell r="G420">
            <v>62</v>
          </cell>
          <cell r="H420" t="str">
            <v>GENERAL</v>
          </cell>
          <cell r="I420" t="str">
            <v>ENLINEA</v>
          </cell>
          <cell r="J420" t="str">
            <v xml:space="preserve">Aceptado                     </v>
          </cell>
          <cell r="K420">
            <v>2016</v>
          </cell>
          <cell r="L420">
            <v>10709</v>
          </cell>
          <cell r="M420" t="str">
            <v xml:space="preserve">Julio - Septiembre     </v>
          </cell>
          <cell r="N420">
            <v>42663</v>
          </cell>
        </row>
        <row r="421">
          <cell r="A421" t="str">
            <v>213515835</v>
          </cell>
          <cell r="B421" t="str">
            <v>Turmequé</v>
          </cell>
          <cell r="C421" t="str">
            <v>15</v>
          </cell>
          <cell r="D421" t="str">
            <v>DEPARTAMENTO DE BOYACA</v>
          </cell>
          <cell r="E421" t="str">
            <v>K28</v>
          </cell>
          <cell r="F421" t="str">
            <v>FUT_SERVICIO_DEUDA</v>
          </cell>
          <cell r="G421">
            <v>62</v>
          </cell>
          <cell r="H421" t="str">
            <v>GENERAL</v>
          </cell>
          <cell r="I421" t="str">
            <v>ENLINEA</v>
          </cell>
          <cell r="J421" t="str">
            <v xml:space="preserve">Aceptado                     </v>
          </cell>
          <cell r="K421">
            <v>2016</v>
          </cell>
          <cell r="L421">
            <v>10709</v>
          </cell>
          <cell r="M421" t="str">
            <v xml:space="preserve">Julio - Septiembre     </v>
          </cell>
          <cell r="N421">
            <v>42672</v>
          </cell>
        </row>
        <row r="422">
          <cell r="A422" t="str">
            <v>213525035</v>
          </cell>
          <cell r="B422" t="str">
            <v>Anapoima</v>
          </cell>
          <cell r="C422" t="str">
            <v>25</v>
          </cell>
          <cell r="D422" t="str">
            <v>DEPARTAMENTO DE CUNDINAMARCA</v>
          </cell>
          <cell r="E422" t="str">
            <v>K28</v>
          </cell>
          <cell r="F422" t="str">
            <v>FUT_SERVICIO_DEUDA</v>
          </cell>
          <cell r="G422">
            <v>62</v>
          </cell>
          <cell r="H422" t="str">
            <v>GENERAL</v>
          </cell>
          <cell r="I422" t="str">
            <v>ENLINEA</v>
          </cell>
          <cell r="J422" t="str">
            <v xml:space="preserve">Aceptado                     </v>
          </cell>
          <cell r="K422">
            <v>2016</v>
          </cell>
          <cell r="L422">
            <v>10709</v>
          </cell>
          <cell r="M422" t="str">
            <v xml:space="preserve">Julio - Septiembre     </v>
          </cell>
          <cell r="N422">
            <v>42666</v>
          </cell>
        </row>
        <row r="423">
          <cell r="A423" t="str">
            <v>213525335</v>
          </cell>
          <cell r="B423" t="str">
            <v>Guayabetal</v>
          </cell>
          <cell r="C423" t="str">
            <v>25</v>
          </cell>
          <cell r="D423" t="str">
            <v>DEPARTAMENTO DE CUNDINAMARCA</v>
          </cell>
          <cell r="E423" t="str">
            <v>K28</v>
          </cell>
          <cell r="F423" t="str">
            <v>FUT_SERVICIO_DEUDA</v>
          </cell>
          <cell r="G423">
            <v>62</v>
          </cell>
          <cell r="H423" t="str">
            <v>GENERAL</v>
          </cell>
          <cell r="I423" t="str">
            <v>ENLINEA</v>
          </cell>
          <cell r="J423" t="str">
            <v xml:space="preserve">Aceptado                     </v>
          </cell>
          <cell r="K423">
            <v>2016</v>
          </cell>
          <cell r="L423">
            <v>10709</v>
          </cell>
          <cell r="M423" t="str">
            <v xml:space="preserve">Julio - Septiembre     </v>
          </cell>
          <cell r="N423">
            <v>42655</v>
          </cell>
        </row>
        <row r="424">
          <cell r="A424" t="str">
            <v>213525535</v>
          </cell>
          <cell r="B424" t="str">
            <v>Pasca</v>
          </cell>
          <cell r="C424" t="str">
            <v>25</v>
          </cell>
          <cell r="D424" t="str">
            <v>DEPARTAMENTO DE CUNDINAMARCA</v>
          </cell>
          <cell r="E424" t="str">
            <v>K28</v>
          </cell>
          <cell r="F424" t="str">
            <v>FUT_SERVICIO_DEUDA</v>
          </cell>
          <cell r="G424">
            <v>62</v>
          </cell>
          <cell r="H424" t="str">
            <v>GENERAL</v>
          </cell>
          <cell r="I424" t="str">
            <v>ENLINEA</v>
          </cell>
          <cell r="J424" t="str">
            <v xml:space="preserve">Aceptado                     </v>
          </cell>
          <cell r="K424">
            <v>2016</v>
          </cell>
          <cell r="L424">
            <v>10709</v>
          </cell>
          <cell r="M424" t="str">
            <v xml:space="preserve">Julio - Septiembre     </v>
          </cell>
          <cell r="N424">
            <v>42674</v>
          </cell>
        </row>
        <row r="425">
          <cell r="A425" t="str">
            <v>213527135</v>
          </cell>
          <cell r="B425" t="str">
            <v>El Cantón de San Pablo (Managrú)</v>
          </cell>
          <cell r="C425" t="str">
            <v>27</v>
          </cell>
          <cell r="D425" t="str">
            <v>DEPARTAMENTO DE CHOCO</v>
          </cell>
          <cell r="E425" t="str">
            <v>K28</v>
          </cell>
          <cell r="F425" t="str">
            <v>FUT_SERVICIO_DEUDA</v>
          </cell>
          <cell r="G425">
            <v>62</v>
          </cell>
          <cell r="H425" t="str">
            <v>GENERAL</v>
          </cell>
          <cell r="I425" t="str">
            <v>ENLINEA</v>
          </cell>
          <cell r="J425" t="str">
            <v xml:space="preserve">Aceptado                     </v>
          </cell>
          <cell r="K425">
            <v>2016</v>
          </cell>
          <cell r="L425">
            <v>10709</v>
          </cell>
          <cell r="M425" t="str">
            <v xml:space="preserve">Julio - Septiembre     </v>
          </cell>
          <cell r="N425">
            <v>42664</v>
          </cell>
        </row>
        <row r="426">
          <cell r="A426" t="str">
            <v>213544035</v>
          </cell>
          <cell r="B426" t="str">
            <v>Albania - Guajira</v>
          </cell>
          <cell r="C426" t="str">
            <v>44</v>
          </cell>
          <cell r="D426" t="str">
            <v>DEPARTAMENTO DE GUAJIRA</v>
          </cell>
          <cell r="E426" t="str">
            <v>K28</v>
          </cell>
          <cell r="F426" t="str">
            <v>FUT_SERVICIO_DEUDA</v>
          </cell>
          <cell r="G426">
            <v>62</v>
          </cell>
          <cell r="H426" t="str">
            <v>GENERAL</v>
          </cell>
          <cell r="I426" t="str">
            <v>ENLINEA</v>
          </cell>
          <cell r="J426" t="str">
            <v xml:space="preserve">Aceptado                     </v>
          </cell>
          <cell r="K426">
            <v>2016</v>
          </cell>
          <cell r="L426">
            <v>10709</v>
          </cell>
          <cell r="M426" t="str">
            <v xml:space="preserve">Julio - Septiembre     </v>
          </cell>
          <cell r="N426">
            <v>42661</v>
          </cell>
        </row>
        <row r="427">
          <cell r="A427" t="str">
            <v>213552435</v>
          </cell>
          <cell r="B427" t="str">
            <v>Mallama (Piedrancha)</v>
          </cell>
          <cell r="C427" t="str">
            <v>52</v>
          </cell>
          <cell r="D427" t="str">
            <v>DEPARTAMENTO DE NARIÑO</v>
          </cell>
          <cell r="E427" t="str">
            <v>K28</v>
          </cell>
          <cell r="F427" t="str">
            <v>FUT_SERVICIO_DEUDA</v>
          </cell>
          <cell r="G427">
            <v>62</v>
          </cell>
          <cell r="H427" t="str">
            <v>GENERAL</v>
          </cell>
          <cell r="I427" t="str">
            <v>ENLINEA</v>
          </cell>
          <cell r="J427" t="str">
            <v xml:space="preserve">Aceptado                     </v>
          </cell>
          <cell r="K427">
            <v>2016</v>
          </cell>
          <cell r="L427">
            <v>10709</v>
          </cell>
          <cell r="M427" t="str">
            <v xml:space="preserve">Julio - Septiembre     </v>
          </cell>
          <cell r="N427">
            <v>42672</v>
          </cell>
        </row>
        <row r="428">
          <cell r="A428" t="str">
            <v>213552835</v>
          </cell>
          <cell r="B428" t="str">
            <v>Tumaco</v>
          </cell>
          <cell r="C428" t="str">
            <v>52</v>
          </cell>
          <cell r="D428" t="str">
            <v>DEPARTAMENTO DE NARIÑO</v>
          </cell>
          <cell r="E428" t="str">
            <v>K28</v>
          </cell>
          <cell r="F428" t="str">
            <v>FUT_SERVICIO_DEUDA</v>
          </cell>
          <cell r="G428">
            <v>62</v>
          </cell>
          <cell r="H428" t="str">
            <v>GENERAL</v>
          </cell>
          <cell r="I428" t="str">
            <v>ENLINEA</v>
          </cell>
          <cell r="J428" t="str">
            <v xml:space="preserve">Aceptado                     </v>
          </cell>
          <cell r="K428">
            <v>2016</v>
          </cell>
          <cell r="L428">
            <v>10709</v>
          </cell>
          <cell r="M428" t="str">
            <v xml:space="preserve">Julio - Septiembre     </v>
          </cell>
          <cell r="N428">
            <v>42663</v>
          </cell>
        </row>
        <row r="429">
          <cell r="A429" t="str">
            <v>213568235</v>
          </cell>
          <cell r="B429" t="str">
            <v>El Carmen de Chucurí</v>
          </cell>
          <cell r="C429" t="str">
            <v>68</v>
          </cell>
          <cell r="D429" t="str">
            <v>DEPARTAMENTO DE SANTANDER</v>
          </cell>
          <cell r="E429" t="str">
            <v>K28</v>
          </cell>
          <cell r="F429" t="str">
            <v>FUT_SERVICIO_DEUDA</v>
          </cell>
          <cell r="G429">
            <v>62</v>
          </cell>
          <cell r="H429" t="str">
            <v>GENERAL</v>
          </cell>
          <cell r="I429" t="str">
            <v>ENLINEA</v>
          </cell>
          <cell r="J429" t="str">
            <v xml:space="preserve">Aceptado                     </v>
          </cell>
          <cell r="K429">
            <v>2016</v>
          </cell>
          <cell r="L429">
            <v>10709</v>
          </cell>
          <cell r="M429" t="str">
            <v xml:space="preserve">Julio - Septiembre     </v>
          </cell>
          <cell r="N429">
            <v>42668</v>
          </cell>
        </row>
        <row r="430">
          <cell r="A430" t="str">
            <v>213570235</v>
          </cell>
          <cell r="B430" t="str">
            <v>Galeras</v>
          </cell>
          <cell r="C430" t="str">
            <v>70</v>
          </cell>
          <cell r="D430" t="str">
            <v>DEPARTAMENTO DE SUCRE</v>
          </cell>
          <cell r="E430" t="str">
            <v>K28</v>
          </cell>
          <cell r="F430" t="str">
            <v>FUT_SERVICIO_DEUDA</v>
          </cell>
          <cell r="G430">
            <v>62</v>
          </cell>
          <cell r="H430" t="str">
            <v>GENERAL</v>
          </cell>
          <cell r="I430" t="str">
            <v>ENLINEA</v>
          </cell>
          <cell r="J430" t="str">
            <v xml:space="preserve">Aceptado                     </v>
          </cell>
          <cell r="K430">
            <v>2016</v>
          </cell>
          <cell r="L430">
            <v>10709</v>
          </cell>
          <cell r="M430" t="str">
            <v xml:space="preserve">Julio - Septiembre     </v>
          </cell>
          <cell r="N430">
            <v>42665</v>
          </cell>
        </row>
        <row r="431">
          <cell r="A431" t="str">
            <v>213605036</v>
          </cell>
          <cell r="B431" t="str">
            <v>Angelópolis</v>
          </cell>
          <cell r="C431" t="str">
            <v>05</v>
          </cell>
          <cell r="D431" t="str">
            <v>DEPARTAMENTO DE ANTIOQUIA</v>
          </cell>
          <cell r="E431" t="str">
            <v>K28</v>
          </cell>
          <cell r="F431" t="str">
            <v>FUT_SERVICIO_DEUDA</v>
          </cell>
          <cell r="G431">
            <v>62</v>
          </cell>
          <cell r="H431" t="str">
            <v>GENERAL</v>
          </cell>
          <cell r="I431" t="str">
            <v>ENLINEA</v>
          </cell>
          <cell r="J431" t="str">
            <v xml:space="preserve">Aceptado                     </v>
          </cell>
          <cell r="K431">
            <v>2016</v>
          </cell>
          <cell r="L431">
            <v>10709</v>
          </cell>
          <cell r="M431" t="str">
            <v xml:space="preserve">Julio - Septiembre     </v>
          </cell>
          <cell r="N431">
            <v>42669</v>
          </cell>
        </row>
        <row r="432">
          <cell r="A432" t="str">
            <v>213605736</v>
          </cell>
          <cell r="B432" t="str">
            <v>Segovia</v>
          </cell>
          <cell r="C432" t="str">
            <v>05</v>
          </cell>
          <cell r="D432" t="str">
            <v>DEPARTAMENTO DE ANTIOQUIA</v>
          </cell>
          <cell r="E432" t="str">
            <v>K28</v>
          </cell>
          <cell r="F432" t="str">
            <v>FUT_SERVICIO_DEUDA</v>
          </cell>
          <cell r="G432">
            <v>62</v>
          </cell>
          <cell r="H432" t="str">
            <v>GENERAL</v>
          </cell>
          <cell r="I432" t="str">
            <v>ENLINEA</v>
          </cell>
          <cell r="J432" t="str">
            <v xml:space="preserve">Aceptado                     </v>
          </cell>
          <cell r="K432">
            <v>2016</v>
          </cell>
          <cell r="L432">
            <v>10709</v>
          </cell>
          <cell r="M432" t="str">
            <v xml:space="preserve">Julio - Septiembre     </v>
          </cell>
          <cell r="N432">
            <v>42674</v>
          </cell>
        </row>
        <row r="433">
          <cell r="A433" t="str">
            <v>213608436</v>
          </cell>
          <cell r="B433" t="str">
            <v>Manatí</v>
          </cell>
          <cell r="C433" t="str">
            <v>08</v>
          </cell>
          <cell r="D433" t="str">
            <v>DEPARTAMENTO DE ATLANTICO</v>
          </cell>
          <cell r="E433" t="str">
            <v>K28</v>
          </cell>
          <cell r="F433" t="str">
            <v>FUT_SERVICIO_DEUDA</v>
          </cell>
          <cell r="G433">
            <v>62</v>
          </cell>
          <cell r="H433" t="str">
            <v>GENERAL</v>
          </cell>
          <cell r="I433" t="str">
            <v>ENLINEA</v>
          </cell>
          <cell r="J433" t="str">
            <v xml:space="preserve">Aceptado                     </v>
          </cell>
          <cell r="K433">
            <v>2016</v>
          </cell>
          <cell r="L433">
            <v>10709</v>
          </cell>
          <cell r="M433" t="str">
            <v xml:space="preserve">Julio - Septiembre     </v>
          </cell>
          <cell r="N433">
            <v>42674</v>
          </cell>
        </row>
        <row r="434">
          <cell r="A434" t="str">
            <v>213613836</v>
          </cell>
          <cell r="B434" t="str">
            <v>Turbaco</v>
          </cell>
          <cell r="C434" t="str">
            <v>13</v>
          </cell>
          <cell r="D434" t="str">
            <v>DEPARTAMENTO DE BOLIVAR</v>
          </cell>
          <cell r="E434" t="str">
            <v>K28</v>
          </cell>
          <cell r="F434" t="str">
            <v>FUT_SERVICIO_DEUDA</v>
          </cell>
          <cell r="G434">
            <v>62</v>
          </cell>
          <cell r="H434" t="str">
            <v>GENERAL</v>
          </cell>
          <cell r="I434" t="str">
            <v>ENLINEA</v>
          </cell>
          <cell r="J434" t="str">
            <v xml:space="preserve">Aceptado                     </v>
          </cell>
          <cell r="K434">
            <v>2016</v>
          </cell>
          <cell r="L434">
            <v>10709</v>
          </cell>
          <cell r="M434" t="str">
            <v xml:space="preserve">Julio - Septiembre     </v>
          </cell>
          <cell r="N434">
            <v>42673</v>
          </cell>
        </row>
        <row r="435">
          <cell r="A435" t="str">
            <v>213615236</v>
          </cell>
          <cell r="B435" t="str">
            <v>Chivor</v>
          </cell>
          <cell r="C435" t="str">
            <v>15</v>
          </cell>
          <cell r="D435" t="str">
            <v>DEPARTAMENTO DE BOYACA</v>
          </cell>
          <cell r="E435" t="str">
            <v>K28</v>
          </cell>
          <cell r="F435" t="str">
            <v>FUT_SERVICIO_DEUDA</v>
          </cell>
          <cell r="G435">
            <v>62</v>
          </cell>
          <cell r="H435" t="str">
            <v>GENERAL</v>
          </cell>
          <cell r="I435" t="str">
            <v>ENLINEA</v>
          </cell>
          <cell r="J435" t="str">
            <v xml:space="preserve">Aceptado                     </v>
          </cell>
          <cell r="K435">
            <v>2016</v>
          </cell>
          <cell r="L435">
            <v>10709</v>
          </cell>
          <cell r="M435" t="str">
            <v xml:space="preserve">Julio - Septiembre     </v>
          </cell>
          <cell r="N435">
            <v>42668</v>
          </cell>
        </row>
        <row r="436">
          <cell r="A436" t="str">
            <v>213625436</v>
          </cell>
          <cell r="B436" t="str">
            <v>Manta</v>
          </cell>
          <cell r="C436" t="str">
            <v>25</v>
          </cell>
          <cell r="D436" t="str">
            <v>DEPARTAMENTO DE CUNDINAMARCA</v>
          </cell>
          <cell r="E436" t="str">
            <v>K28</v>
          </cell>
          <cell r="F436" t="str">
            <v>FUT_SERVICIO_DEUDA</v>
          </cell>
          <cell r="G436">
            <v>62</v>
          </cell>
          <cell r="H436" t="str">
            <v>GENERAL</v>
          </cell>
          <cell r="I436" t="str">
            <v>ENLINEA</v>
          </cell>
          <cell r="J436" t="str">
            <v xml:space="preserve">Aceptado                     </v>
          </cell>
          <cell r="K436">
            <v>2016</v>
          </cell>
          <cell r="L436">
            <v>10709</v>
          </cell>
          <cell r="M436" t="str">
            <v xml:space="preserve">Julio - Septiembre     </v>
          </cell>
          <cell r="N436">
            <v>42672</v>
          </cell>
        </row>
        <row r="437">
          <cell r="A437" t="str">
            <v>213625736</v>
          </cell>
          <cell r="B437" t="str">
            <v>Sesquilé</v>
          </cell>
          <cell r="C437" t="str">
            <v>25</v>
          </cell>
          <cell r="D437" t="str">
            <v>DEPARTAMENTO DE CUNDINAMARCA</v>
          </cell>
          <cell r="E437" t="str">
            <v>K28</v>
          </cell>
          <cell r="F437" t="str">
            <v>FUT_SERVICIO_DEUDA</v>
          </cell>
          <cell r="G437">
            <v>62</v>
          </cell>
          <cell r="H437" t="str">
            <v>GENERAL</v>
          </cell>
          <cell r="I437" t="str">
            <v>ENLINEA</v>
          </cell>
          <cell r="J437" t="str">
            <v xml:space="preserve">Aceptado                     </v>
          </cell>
          <cell r="K437">
            <v>2016</v>
          </cell>
          <cell r="L437">
            <v>10709</v>
          </cell>
          <cell r="M437" t="str">
            <v xml:space="preserve">Julio - Septiembre     </v>
          </cell>
          <cell r="N437">
            <v>42661</v>
          </cell>
        </row>
        <row r="438">
          <cell r="A438" t="str">
            <v>213652036</v>
          </cell>
          <cell r="B438" t="str">
            <v>Ancuya</v>
          </cell>
          <cell r="C438" t="str">
            <v>52</v>
          </cell>
          <cell r="D438" t="str">
            <v>DEPARTAMENTO DE NARIÑO</v>
          </cell>
          <cell r="E438" t="str">
            <v>K28</v>
          </cell>
          <cell r="F438" t="str">
            <v>FUT_SERVICIO_DEUDA</v>
          </cell>
          <cell r="G438">
            <v>62</v>
          </cell>
          <cell r="H438" t="str">
            <v>GENERAL</v>
          </cell>
          <cell r="I438" t="str">
            <v>ENLINEA</v>
          </cell>
          <cell r="J438" t="str">
            <v xml:space="preserve">Aceptado                     </v>
          </cell>
          <cell r="K438">
            <v>2016</v>
          </cell>
          <cell r="L438">
            <v>10709</v>
          </cell>
          <cell r="M438" t="str">
            <v xml:space="preserve">Julio - Septiembre     </v>
          </cell>
          <cell r="N438">
            <v>42674</v>
          </cell>
        </row>
        <row r="439">
          <cell r="A439" t="str">
            <v>213673236</v>
          </cell>
          <cell r="B439" t="str">
            <v>Dolores</v>
          </cell>
          <cell r="C439" t="str">
            <v>73</v>
          </cell>
          <cell r="D439" t="str">
            <v>DEPARTAMENTO DE TOLIMA</v>
          </cell>
          <cell r="E439" t="str">
            <v>K28</v>
          </cell>
          <cell r="F439" t="str">
            <v>FUT_SERVICIO_DEUDA</v>
          </cell>
          <cell r="G439">
            <v>62</v>
          </cell>
          <cell r="H439" t="str">
            <v>GENERAL</v>
          </cell>
          <cell r="I439" t="str">
            <v>ENLINEA</v>
          </cell>
          <cell r="J439" t="str">
            <v xml:space="preserve">Aceptado                     </v>
          </cell>
          <cell r="K439">
            <v>2016</v>
          </cell>
          <cell r="L439">
            <v>10709</v>
          </cell>
          <cell r="M439" t="str">
            <v xml:space="preserve">Julio - Septiembre     </v>
          </cell>
          <cell r="N439">
            <v>42670</v>
          </cell>
        </row>
        <row r="440">
          <cell r="A440" t="str">
            <v>213676036</v>
          </cell>
          <cell r="B440" t="str">
            <v>Andalucía</v>
          </cell>
          <cell r="C440" t="str">
            <v>76</v>
          </cell>
          <cell r="D440" t="str">
            <v>DEPARTAMENTO DE VALLE DEL CAUCA</v>
          </cell>
          <cell r="E440" t="str">
            <v>K28</v>
          </cell>
          <cell r="F440" t="str">
            <v>FUT_SERVICIO_DEUDA</v>
          </cell>
          <cell r="G440">
            <v>62</v>
          </cell>
          <cell r="H440" t="str">
            <v>GENERAL</v>
          </cell>
          <cell r="I440" t="str">
            <v>ENLINEA</v>
          </cell>
          <cell r="J440" t="str">
            <v xml:space="preserve">Aceptado                     </v>
          </cell>
          <cell r="K440">
            <v>2016</v>
          </cell>
          <cell r="L440">
            <v>10709</v>
          </cell>
          <cell r="M440" t="str">
            <v xml:space="preserve">Julio - Septiembre     </v>
          </cell>
          <cell r="N440">
            <v>42667</v>
          </cell>
        </row>
        <row r="441">
          <cell r="A441" t="str">
            <v>213676736</v>
          </cell>
          <cell r="B441" t="str">
            <v>Sevilla</v>
          </cell>
          <cell r="C441" t="str">
            <v>76</v>
          </cell>
          <cell r="D441" t="str">
            <v>DEPARTAMENTO DE VALLE DEL CAUCA</v>
          </cell>
          <cell r="E441" t="str">
            <v>K28</v>
          </cell>
          <cell r="F441" t="str">
            <v>FUT_SERVICIO_DEUDA</v>
          </cell>
          <cell r="G441">
            <v>62</v>
          </cell>
          <cell r="H441" t="str">
            <v>GENERAL</v>
          </cell>
          <cell r="I441" t="str">
            <v>ENLINEA</v>
          </cell>
          <cell r="J441" t="str">
            <v xml:space="preserve">Aceptado                     </v>
          </cell>
          <cell r="K441">
            <v>2016</v>
          </cell>
          <cell r="L441">
            <v>10709</v>
          </cell>
          <cell r="M441" t="str">
            <v xml:space="preserve">Julio - Septiembre     </v>
          </cell>
          <cell r="N441">
            <v>42674</v>
          </cell>
        </row>
        <row r="442">
          <cell r="A442" t="str">
            <v>213681736</v>
          </cell>
          <cell r="B442" t="str">
            <v>Saravena</v>
          </cell>
          <cell r="C442" t="str">
            <v>81</v>
          </cell>
          <cell r="D442" t="str">
            <v>DEPARTAMENTO DE ARAUCA</v>
          </cell>
          <cell r="E442" t="str">
            <v>K28</v>
          </cell>
          <cell r="F442" t="str">
            <v>FUT_SERVICIO_DEUDA</v>
          </cell>
          <cell r="G442">
            <v>62</v>
          </cell>
          <cell r="H442" t="str">
            <v>GENERAL</v>
          </cell>
          <cell r="I442" t="str">
            <v>ENLINEA</v>
          </cell>
          <cell r="J442" t="str">
            <v xml:space="preserve">Aceptado                     </v>
          </cell>
          <cell r="K442">
            <v>2016</v>
          </cell>
          <cell r="L442">
            <v>10709</v>
          </cell>
          <cell r="M442" t="str">
            <v xml:space="preserve">Julio - Septiembre     </v>
          </cell>
          <cell r="N442">
            <v>42673</v>
          </cell>
        </row>
        <row r="443">
          <cell r="A443" t="str">
            <v>213685136</v>
          </cell>
          <cell r="B443" t="str">
            <v>La Salina</v>
          </cell>
          <cell r="C443" t="str">
            <v>85</v>
          </cell>
          <cell r="D443" t="str">
            <v>DEPARTAMENTO DE CASANARE</v>
          </cell>
          <cell r="E443" t="str">
            <v>K28</v>
          </cell>
          <cell r="F443" t="str">
            <v>FUT_SERVICIO_DEUDA</v>
          </cell>
          <cell r="G443">
            <v>62</v>
          </cell>
          <cell r="H443" t="str">
            <v>GENERAL</v>
          </cell>
          <cell r="I443" t="str">
            <v>ENLINEA</v>
          </cell>
          <cell r="J443" t="str">
            <v xml:space="preserve">Aceptado                     </v>
          </cell>
          <cell r="K443">
            <v>2016</v>
          </cell>
          <cell r="L443">
            <v>10709</v>
          </cell>
          <cell r="M443" t="str">
            <v xml:space="preserve">Julio - Septiembre     </v>
          </cell>
          <cell r="N443">
            <v>42673</v>
          </cell>
        </row>
        <row r="444">
          <cell r="A444" t="str">
            <v>213705237</v>
          </cell>
          <cell r="B444" t="str">
            <v>Don Matías</v>
          </cell>
          <cell r="C444" t="str">
            <v>05</v>
          </cell>
          <cell r="D444" t="str">
            <v>DEPARTAMENTO DE ANTIOQUIA</v>
          </cell>
          <cell r="E444" t="str">
            <v>K28</v>
          </cell>
          <cell r="F444" t="str">
            <v>FUT_SERVICIO_DEUDA</v>
          </cell>
          <cell r="G444">
            <v>62</v>
          </cell>
          <cell r="H444" t="str">
            <v>GENERAL</v>
          </cell>
          <cell r="I444" t="str">
            <v>ENLINEA</v>
          </cell>
          <cell r="J444" t="str">
            <v xml:space="preserve">Aceptado                     </v>
          </cell>
          <cell r="K444">
            <v>2016</v>
          </cell>
          <cell r="L444">
            <v>10709</v>
          </cell>
          <cell r="M444" t="str">
            <v xml:space="preserve">Julio - Septiembre     </v>
          </cell>
          <cell r="N444">
            <v>42669</v>
          </cell>
        </row>
        <row r="445">
          <cell r="A445" t="str">
            <v>213705837</v>
          </cell>
          <cell r="B445" t="str">
            <v>Turbo</v>
          </cell>
          <cell r="C445" t="str">
            <v>05</v>
          </cell>
          <cell r="D445" t="str">
            <v>DEPARTAMENTO DE ANTIOQUIA</v>
          </cell>
          <cell r="E445" t="str">
            <v>K28</v>
          </cell>
          <cell r="F445" t="str">
            <v>FUT_SERVICIO_DEUDA</v>
          </cell>
          <cell r="G445">
            <v>62</v>
          </cell>
          <cell r="H445" t="str">
            <v>GENERAL</v>
          </cell>
          <cell r="I445" t="str">
            <v>ENLINEA</v>
          </cell>
          <cell r="J445" t="str">
            <v xml:space="preserve">Aceptado                     </v>
          </cell>
          <cell r="K445">
            <v>2016</v>
          </cell>
          <cell r="L445">
            <v>10709</v>
          </cell>
          <cell r="M445" t="str">
            <v xml:space="preserve">Julio - Septiembre     </v>
          </cell>
          <cell r="N445">
            <v>42670</v>
          </cell>
        </row>
        <row r="446">
          <cell r="A446" t="str">
            <v>213708137</v>
          </cell>
          <cell r="B446" t="str">
            <v>Campo de la Cruz</v>
          </cell>
          <cell r="C446" t="str">
            <v>08</v>
          </cell>
          <cell r="D446" t="str">
            <v>DEPARTAMENTO DE ATLANTICO</v>
          </cell>
          <cell r="E446" t="str">
            <v>K28</v>
          </cell>
          <cell r="F446" t="str">
            <v>FUT_SERVICIO_DEUDA</v>
          </cell>
          <cell r="G446">
            <v>62</v>
          </cell>
          <cell r="H446" t="str">
            <v>GENERAL</v>
          </cell>
          <cell r="I446" t="str">
            <v>ENLINEA</v>
          </cell>
          <cell r="J446" t="str">
            <v xml:space="preserve">Aceptado                     </v>
          </cell>
          <cell r="K446">
            <v>2016</v>
          </cell>
          <cell r="L446">
            <v>10709</v>
          </cell>
          <cell r="M446" t="str">
            <v xml:space="preserve">Julio - Septiembre     </v>
          </cell>
          <cell r="N446">
            <v>42670</v>
          </cell>
        </row>
        <row r="447">
          <cell r="A447" t="str">
            <v>213715537</v>
          </cell>
          <cell r="B447" t="str">
            <v>Paz del Río</v>
          </cell>
          <cell r="C447" t="str">
            <v>15</v>
          </cell>
          <cell r="D447" t="str">
            <v>DEPARTAMENTO DE BOYACA</v>
          </cell>
          <cell r="E447" t="str">
            <v>K28</v>
          </cell>
          <cell r="F447" t="str">
            <v>FUT_SERVICIO_DEUDA</v>
          </cell>
          <cell r="G447">
            <v>62</v>
          </cell>
          <cell r="H447" t="str">
            <v>GENERAL</v>
          </cell>
          <cell r="I447" t="str">
            <v>ENLINEA</v>
          </cell>
          <cell r="J447" t="str">
            <v xml:space="preserve">Aceptado                     </v>
          </cell>
          <cell r="K447">
            <v>2016</v>
          </cell>
          <cell r="L447">
            <v>10709</v>
          </cell>
          <cell r="M447" t="str">
            <v xml:space="preserve">Julio - Septiembre     </v>
          </cell>
          <cell r="N447">
            <v>42674</v>
          </cell>
        </row>
        <row r="448">
          <cell r="A448" t="str">
            <v>213715837</v>
          </cell>
          <cell r="B448" t="str">
            <v>Tuta</v>
          </cell>
          <cell r="C448" t="str">
            <v>15</v>
          </cell>
          <cell r="D448" t="str">
            <v>DEPARTAMENTO DE BOYACA</v>
          </cell>
          <cell r="E448" t="str">
            <v>K28</v>
          </cell>
          <cell r="F448" t="str">
            <v>FUT_SERVICIO_DEUDA</v>
          </cell>
          <cell r="G448">
            <v>62</v>
          </cell>
          <cell r="H448" t="str">
            <v>GENERAL</v>
          </cell>
          <cell r="I448" t="str">
            <v>ENLINEA</v>
          </cell>
          <cell r="J448" t="str">
            <v xml:space="preserve">Aceptado                     </v>
          </cell>
          <cell r="K448">
            <v>2016</v>
          </cell>
          <cell r="L448">
            <v>10709</v>
          </cell>
          <cell r="M448" t="str">
            <v xml:space="preserve">Julio - Septiembre     </v>
          </cell>
          <cell r="N448">
            <v>42673</v>
          </cell>
        </row>
        <row r="449">
          <cell r="A449" t="str">
            <v>213719137</v>
          </cell>
          <cell r="B449" t="str">
            <v>Caldono</v>
          </cell>
          <cell r="C449" t="str">
            <v>19</v>
          </cell>
          <cell r="D449" t="str">
            <v>DEPARTAMENTO DE CAUCA</v>
          </cell>
          <cell r="E449" t="str">
            <v>K28</v>
          </cell>
          <cell r="F449" t="str">
            <v>FUT_SERVICIO_DEUDA</v>
          </cell>
          <cell r="G449">
            <v>62</v>
          </cell>
          <cell r="H449" t="str">
            <v>GENERAL</v>
          </cell>
          <cell r="I449" t="str">
            <v>ENLINEA</v>
          </cell>
          <cell r="J449" t="str">
            <v xml:space="preserve">Aceptado                     </v>
          </cell>
          <cell r="K449">
            <v>2016</v>
          </cell>
          <cell r="L449">
            <v>10709</v>
          </cell>
          <cell r="M449" t="str">
            <v xml:space="preserve">Julio - Septiembre     </v>
          </cell>
          <cell r="N449">
            <v>42674</v>
          </cell>
        </row>
        <row r="450">
          <cell r="A450" t="str">
            <v>213805038</v>
          </cell>
          <cell r="B450" t="str">
            <v>Angostura</v>
          </cell>
          <cell r="C450" t="str">
            <v>05</v>
          </cell>
          <cell r="D450" t="str">
            <v>DEPARTAMENTO DE ANTIOQUIA</v>
          </cell>
          <cell r="E450" t="str">
            <v>K28</v>
          </cell>
          <cell r="F450" t="str">
            <v>FUT_SERVICIO_DEUDA</v>
          </cell>
          <cell r="G450">
            <v>62</v>
          </cell>
          <cell r="H450" t="str">
            <v>GENERAL</v>
          </cell>
          <cell r="I450" t="str">
            <v>ENLINEA</v>
          </cell>
          <cell r="J450" t="str">
            <v xml:space="preserve">Aceptado                     </v>
          </cell>
          <cell r="K450">
            <v>2016</v>
          </cell>
          <cell r="L450">
            <v>10709</v>
          </cell>
          <cell r="M450" t="str">
            <v xml:space="preserve">Julio - Septiembre     </v>
          </cell>
          <cell r="N450">
            <v>42666</v>
          </cell>
        </row>
        <row r="451">
          <cell r="A451" t="str">
            <v>213805138</v>
          </cell>
          <cell r="B451" t="str">
            <v>Cañasgordas</v>
          </cell>
          <cell r="C451" t="str">
            <v>05</v>
          </cell>
          <cell r="D451" t="str">
            <v>DEPARTAMENTO DE ANTIOQUIA</v>
          </cell>
          <cell r="E451" t="str">
            <v>K28</v>
          </cell>
          <cell r="F451" t="str">
            <v>FUT_SERVICIO_DEUDA</v>
          </cell>
          <cell r="G451">
            <v>62</v>
          </cell>
          <cell r="H451" t="str">
            <v>GENERAL</v>
          </cell>
          <cell r="I451" t="str">
            <v>ENLINEA</v>
          </cell>
          <cell r="J451" t="str">
            <v xml:space="preserve">Aceptado                     </v>
          </cell>
          <cell r="K451">
            <v>2016</v>
          </cell>
          <cell r="L451">
            <v>10709</v>
          </cell>
          <cell r="M451" t="str">
            <v xml:space="preserve">Julio - Septiembre     </v>
          </cell>
          <cell r="N451">
            <v>42669</v>
          </cell>
        </row>
        <row r="452">
          <cell r="A452" t="str">
            <v>213808638</v>
          </cell>
          <cell r="B452" t="str">
            <v>Sabanalarga - Atlántico</v>
          </cell>
          <cell r="C452" t="str">
            <v>08</v>
          </cell>
          <cell r="D452" t="str">
            <v>DEPARTAMENTO DE ATLANTICO</v>
          </cell>
          <cell r="E452" t="str">
            <v>K28</v>
          </cell>
          <cell r="F452" t="str">
            <v>FUT_SERVICIO_DEUDA</v>
          </cell>
          <cell r="G452">
            <v>62</v>
          </cell>
          <cell r="H452" t="str">
            <v>GENERAL</v>
          </cell>
          <cell r="I452" t="str">
            <v>ENLINEA</v>
          </cell>
          <cell r="J452" t="str">
            <v xml:space="preserve">Aceptado                     </v>
          </cell>
          <cell r="K452">
            <v>2016</v>
          </cell>
          <cell r="L452">
            <v>10709</v>
          </cell>
          <cell r="M452" t="str">
            <v xml:space="preserve">Julio - Septiembre     </v>
          </cell>
          <cell r="N452">
            <v>42660</v>
          </cell>
        </row>
        <row r="453">
          <cell r="A453" t="str">
            <v>213813838</v>
          </cell>
          <cell r="B453" t="str">
            <v>Turbaná</v>
          </cell>
          <cell r="C453" t="str">
            <v>13</v>
          </cell>
          <cell r="D453" t="str">
            <v>DEPARTAMENTO DE BOLIVAR</v>
          </cell>
          <cell r="E453" t="str">
            <v>K28</v>
          </cell>
          <cell r="F453" t="str">
            <v>FUT_SERVICIO_DEUDA</v>
          </cell>
          <cell r="G453">
            <v>62</v>
          </cell>
          <cell r="H453" t="str">
            <v>GENERAL</v>
          </cell>
          <cell r="I453" t="str">
            <v>ENLINEA</v>
          </cell>
          <cell r="J453" t="str">
            <v xml:space="preserve">Aceptado                     </v>
          </cell>
          <cell r="K453">
            <v>2016</v>
          </cell>
          <cell r="L453">
            <v>10709</v>
          </cell>
          <cell r="M453" t="str">
            <v xml:space="preserve">Julio - Septiembre     </v>
          </cell>
          <cell r="N453">
            <v>42674</v>
          </cell>
        </row>
        <row r="454">
          <cell r="A454" t="str">
            <v>213815238</v>
          </cell>
          <cell r="B454" t="str">
            <v>Duitama</v>
          </cell>
          <cell r="C454" t="str">
            <v>15</v>
          </cell>
          <cell r="D454" t="str">
            <v>DEPARTAMENTO DE BOYACA</v>
          </cell>
          <cell r="E454" t="str">
            <v>K28</v>
          </cell>
          <cell r="F454" t="str">
            <v>FUT_SERVICIO_DEUDA</v>
          </cell>
          <cell r="G454">
            <v>62</v>
          </cell>
          <cell r="H454" t="str">
            <v>GENERAL</v>
          </cell>
          <cell r="I454" t="str">
            <v>ENLINEA</v>
          </cell>
          <cell r="J454" t="str">
            <v xml:space="preserve">Aceptado                     </v>
          </cell>
          <cell r="K454">
            <v>2016</v>
          </cell>
          <cell r="L454">
            <v>10709</v>
          </cell>
          <cell r="M454" t="str">
            <v xml:space="preserve">Julio - Septiembre     </v>
          </cell>
          <cell r="N454">
            <v>42669</v>
          </cell>
        </row>
        <row r="455">
          <cell r="A455" t="str">
            <v>213815638</v>
          </cell>
          <cell r="B455" t="str">
            <v>Sáchica</v>
          </cell>
          <cell r="C455" t="str">
            <v>15</v>
          </cell>
          <cell r="D455" t="str">
            <v>DEPARTAMENTO DE BOYACA</v>
          </cell>
          <cell r="E455" t="str">
            <v>K28</v>
          </cell>
          <cell r="F455" t="str">
            <v>FUT_SERVICIO_DEUDA</v>
          </cell>
          <cell r="G455">
            <v>62</v>
          </cell>
          <cell r="H455" t="str">
            <v>GENERAL</v>
          </cell>
          <cell r="I455" t="str">
            <v>ENLINEA</v>
          </cell>
          <cell r="J455" t="str">
            <v xml:space="preserve">Aceptado                     </v>
          </cell>
          <cell r="K455">
            <v>2016</v>
          </cell>
          <cell r="L455">
            <v>10709</v>
          </cell>
          <cell r="M455" t="str">
            <v xml:space="preserve">Julio - Septiembre     </v>
          </cell>
          <cell r="N455">
            <v>42668</v>
          </cell>
        </row>
        <row r="456">
          <cell r="A456" t="str">
            <v>213820238</v>
          </cell>
          <cell r="B456" t="str">
            <v>El Copey</v>
          </cell>
          <cell r="C456" t="str">
            <v>20</v>
          </cell>
          <cell r="D456" t="str">
            <v>DEPARTAMENTO DE CESAR</v>
          </cell>
          <cell r="E456" t="str">
            <v>K28</v>
          </cell>
          <cell r="F456" t="str">
            <v>FUT_SERVICIO_DEUDA</v>
          </cell>
          <cell r="G456">
            <v>62</v>
          </cell>
          <cell r="H456" t="str">
            <v>GENERAL</v>
          </cell>
          <cell r="I456" t="str">
            <v>ENLINEA</v>
          </cell>
          <cell r="J456" t="str">
            <v xml:space="preserve">Aceptado                     </v>
          </cell>
          <cell r="K456">
            <v>2016</v>
          </cell>
          <cell r="L456">
            <v>10709</v>
          </cell>
          <cell r="M456" t="str">
            <v xml:space="preserve">Julio - Septiembre     </v>
          </cell>
          <cell r="N456">
            <v>42674</v>
          </cell>
        </row>
        <row r="457">
          <cell r="A457" t="str">
            <v>213825438</v>
          </cell>
          <cell r="B457" t="str">
            <v>Medina</v>
          </cell>
          <cell r="C457" t="str">
            <v>25</v>
          </cell>
          <cell r="D457" t="str">
            <v>DEPARTAMENTO DE CUNDINAMARCA</v>
          </cell>
          <cell r="E457" t="str">
            <v>K28</v>
          </cell>
          <cell r="F457" t="str">
            <v>FUT_SERVICIO_DEUDA</v>
          </cell>
          <cell r="G457">
            <v>62</v>
          </cell>
          <cell r="H457" t="str">
            <v>GENERAL</v>
          </cell>
          <cell r="I457" t="str">
            <v>ENLINEA</v>
          </cell>
          <cell r="J457" t="str">
            <v xml:space="preserve">Aceptado                     </v>
          </cell>
          <cell r="K457">
            <v>2016</v>
          </cell>
          <cell r="L457">
            <v>10709</v>
          </cell>
          <cell r="M457" t="str">
            <v xml:space="preserve">Julio - Septiembre     </v>
          </cell>
          <cell r="N457">
            <v>42667</v>
          </cell>
        </row>
        <row r="458">
          <cell r="A458" t="str">
            <v>213852838</v>
          </cell>
          <cell r="B458" t="str">
            <v>Túquerres</v>
          </cell>
          <cell r="C458" t="str">
            <v>52</v>
          </cell>
          <cell r="D458" t="str">
            <v>DEPARTAMENTO DE NARIÑO</v>
          </cell>
          <cell r="E458" t="str">
            <v>K28</v>
          </cell>
          <cell r="F458" t="str">
            <v>FUT_SERVICIO_DEUDA</v>
          </cell>
          <cell r="G458">
            <v>62</v>
          </cell>
          <cell r="H458" t="str">
            <v>GENERAL</v>
          </cell>
          <cell r="I458" t="str">
            <v>ENLINEA</v>
          </cell>
          <cell r="J458" t="str">
            <v xml:space="preserve">Aceptado                     </v>
          </cell>
          <cell r="K458">
            <v>2016</v>
          </cell>
          <cell r="L458">
            <v>10709</v>
          </cell>
          <cell r="M458" t="str">
            <v xml:space="preserve">Julio - Septiembre     </v>
          </cell>
          <cell r="N458">
            <v>42656</v>
          </cell>
        </row>
        <row r="459">
          <cell r="A459" t="str">
            <v>213915839</v>
          </cell>
          <cell r="B459" t="str">
            <v>Tutasá</v>
          </cell>
          <cell r="C459" t="str">
            <v>15</v>
          </cell>
          <cell r="D459" t="str">
            <v>DEPARTAMENTO DE BOYACA</v>
          </cell>
          <cell r="E459" t="str">
            <v>K28</v>
          </cell>
          <cell r="F459" t="str">
            <v>FUT_SERVICIO_DEUDA</v>
          </cell>
          <cell r="G459">
            <v>62</v>
          </cell>
          <cell r="H459" t="str">
            <v>GENERAL</v>
          </cell>
          <cell r="I459" t="str">
            <v>ENLINEA</v>
          </cell>
          <cell r="J459" t="str">
            <v xml:space="preserve">Aceptado                     </v>
          </cell>
          <cell r="K459">
            <v>2016</v>
          </cell>
          <cell r="L459">
            <v>10709</v>
          </cell>
          <cell r="M459" t="str">
            <v xml:space="preserve">Julio - Septiembre     </v>
          </cell>
          <cell r="N459">
            <v>42672</v>
          </cell>
        </row>
        <row r="460">
          <cell r="A460" t="str">
            <v>213925339</v>
          </cell>
          <cell r="B460" t="str">
            <v>Gutiérrez</v>
          </cell>
          <cell r="C460" t="str">
            <v>25</v>
          </cell>
          <cell r="D460" t="str">
            <v>DEPARTAMENTO DE CUNDINAMARCA</v>
          </cell>
          <cell r="E460" t="str">
            <v>K28</v>
          </cell>
          <cell r="F460" t="str">
            <v>FUT_SERVICIO_DEUDA</v>
          </cell>
          <cell r="G460">
            <v>62</v>
          </cell>
          <cell r="H460" t="str">
            <v>GENERAL</v>
          </cell>
          <cell r="I460" t="str">
            <v>ENLINEA</v>
          </cell>
          <cell r="J460" t="str">
            <v xml:space="preserve">Aceptado                     </v>
          </cell>
          <cell r="K460">
            <v>2016</v>
          </cell>
          <cell r="L460">
            <v>10709</v>
          </cell>
          <cell r="M460" t="str">
            <v xml:space="preserve">Julio - Septiembre     </v>
          </cell>
          <cell r="N460">
            <v>42672</v>
          </cell>
        </row>
        <row r="461">
          <cell r="A461" t="str">
            <v>213925839</v>
          </cell>
          <cell r="B461" t="str">
            <v>Ubalá</v>
          </cell>
          <cell r="C461" t="str">
            <v>25</v>
          </cell>
          <cell r="D461" t="str">
            <v>DEPARTAMENTO DE CUNDINAMARCA</v>
          </cell>
          <cell r="E461" t="str">
            <v>K28</v>
          </cell>
          <cell r="F461" t="str">
            <v>FUT_SERVICIO_DEUDA</v>
          </cell>
          <cell r="G461">
            <v>62</v>
          </cell>
          <cell r="H461" t="str">
            <v>GENERAL</v>
          </cell>
          <cell r="I461" t="str">
            <v>ENLINEA</v>
          </cell>
          <cell r="J461" t="str">
            <v xml:space="preserve">Aceptado                     </v>
          </cell>
          <cell r="K461">
            <v>2016</v>
          </cell>
          <cell r="L461">
            <v>10709</v>
          </cell>
          <cell r="M461" t="str">
            <v xml:space="preserve">Julio - Septiembre     </v>
          </cell>
          <cell r="N461">
            <v>42670</v>
          </cell>
        </row>
        <row r="462">
          <cell r="A462" t="str">
            <v>213954239</v>
          </cell>
          <cell r="B462" t="str">
            <v>Durania</v>
          </cell>
          <cell r="C462" t="str">
            <v>54</v>
          </cell>
          <cell r="D462" t="str">
            <v>DEPARTAMENTO DE NORTE DE SANTANDER</v>
          </cell>
          <cell r="E462" t="str">
            <v>K28</v>
          </cell>
          <cell r="F462" t="str">
            <v>FUT_SERVICIO_DEUDA</v>
          </cell>
          <cell r="G462">
            <v>62</v>
          </cell>
          <cell r="H462" t="str">
            <v>GENERAL</v>
          </cell>
          <cell r="I462" t="str">
            <v>ENLINEA</v>
          </cell>
          <cell r="J462" t="str">
            <v xml:space="preserve">Aceptado                     </v>
          </cell>
          <cell r="K462">
            <v>2016</v>
          </cell>
          <cell r="L462">
            <v>10709</v>
          </cell>
          <cell r="M462" t="str">
            <v xml:space="preserve">Julio - Septiembre     </v>
          </cell>
          <cell r="N462">
            <v>42674</v>
          </cell>
        </row>
        <row r="463">
          <cell r="A463" t="str">
            <v>213985139</v>
          </cell>
          <cell r="B463" t="str">
            <v>Maní</v>
          </cell>
          <cell r="C463" t="str">
            <v>85</v>
          </cell>
          <cell r="D463" t="str">
            <v>DEPARTAMENTO DE CASANARE</v>
          </cell>
          <cell r="E463" t="str">
            <v>K28</v>
          </cell>
          <cell r="F463" t="str">
            <v>FUT_SERVICIO_DEUDA</v>
          </cell>
          <cell r="G463">
            <v>62</v>
          </cell>
          <cell r="H463" t="str">
            <v>GENERAL</v>
          </cell>
          <cell r="I463" t="str">
            <v>ENLINEA</v>
          </cell>
          <cell r="J463" t="str">
            <v xml:space="preserve">Aceptado                     </v>
          </cell>
          <cell r="K463">
            <v>2016</v>
          </cell>
          <cell r="L463">
            <v>10709</v>
          </cell>
          <cell r="M463" t="str">
            <v xml:space="preserve">Julio - Septiembre     </v>
          </cell>
          <cell r="N463">
            <v>42674</v>
          </cell>
        </row>
        <row r="464">
          <cell r="A464" t="str">
            <v>214005040</v>
          </cell>
          <cell r="B464" t="str">
            <v>Anorí</v>
          </cell>
          <cell r="C464" t="str">
            <v>05</v>
          </cell>
          <cell r="D464" t="str">
            <v>DEPARTAMENTO DE ANTIOQUIA</v>
          </cell>
          <cell r="E464" t="str">
            <v>K28</v>
          </cell>
          <cell r="F464" t="str">
            <v>FUT_SERVICIO_DEUDA</v>
          </cell>
          <cell r="G464">
            <v>62</v>
          </cell>
          <cell r="H464" t="str">
            <v>GENERAL</v>
          </cell>
          <cell r="I464" t="str">
            <v>ENLINEA</v>
          </cell>
          <cell r="J464" t="str">
            <v xml:space="preserve">Aceptado                     </v>
          </cell>
          <cell r="K464">
            <v>2016</v>
          </cell>
          <cell r="L464">
            <v>10709</v>
          </cell>
          <cell r="M464" t="str">
            <v xml:space="preserve">Julio - Septiembre     </v>
          </cell>
          <cell r="N464">
            <v>42668</v>
          </cell>
        </row>
        <row r="465">
          <cell r="A465" t="str">
            <v>214005240</v>
          </cell>
          <cell r="B465" t="str">
            <v>Ebéjico</v>
          </cell>
          <cell r="C465" t="str">
            <v>05</v>
          </cell>
          <cell r="D465" t="str">
            <v>DEPARTAMENTO DE ANTIOQUIA</v>
          </cell>
          <cell r="E465" t="str">
            <v>K28</v>
          </cell>
          <cell r="F465" t="str">
            <v>FUT_SERVICIO_DEUDA</v>
          </cell>
          <cell r="G465">
            <v>62</v>
          </cell>
          <cell r="H465" t="str">
            <v>GENERAL</v>
          </cell>
          <cell r="I465" t="str">
            <v>ENLINEA</v>
          </cell>
          <cell r="J465" t="str">
            <v xml:space="preserve">Aceptado                     </v>
          </cell>
          <cell r="K465">
            <v>2016</v>
          </cell>
          <cell r="L465">
            <v>10709</v>
          </cell>
          <cell r="M465" t="str">
            <v xml:space="preserve">Julio - Septiembre     </v>
          </cell>
          <cell r="N465">
            <v>42667</v>
          </cell>
        </row>
        <row r="466">
          <cell r="A466" t="str">
            <v>214005440</v>
          </cell>
          <cell r="B466" t="str">
            <v>Marinilla</v>
          </cell>
          <cell r="C466" t="str">
            <v>05</v>
          </cell>
          <cell r="D466" t="str">
            <v>DEPARTAMENTO DE ANTIOQUIA</v>
          </cell>
          <cell r="E466" t="str">
            <v>K28</v>
          </cell>
          <cell r="F466" t="str">
            <v>FUT_SERVICIO_DEUDA</v>
          </cell>
          <cell r="G466">
            <v>62</v>
          </cell>
          <cell r="H466" t="str">
            <v>GENERAL</v>
          </cell>
          <cell r="I466" t="str">
            <v>ENLINEA</v>
          </cell>
          <cell r="J466" t="str">
            <v xml:space="preserve">Aceptado                     </v>
          </cell>
          <cell r="K466">
            <v>2016</v>
          </cell>
          <cell r="L466">
            <v>10709</v>
          </cell>
          <cell r="M466" t="str">
            <v xml:space="preserve">Julio - Septiembre     </v>
          </cell>
          <cell r="N466">
            <v>42656</v>
          </cell>
        </row>
        <row r="467">
          <cell r="A467" t="str">
            <v>214013140</v>
          </cell>
          <cell r="B467" t="str">
            <v>Calamar - Bolívar</v>
          </cell>
          <cell r="C467" t="str">
            <v>13</v>
          </cell>
          <cell r="D467" t="str">
            <v>DEPARTAMENTO DE BOLIVAR</v>
          </cell>
          <cell r="E467" t="str">
            <v>K28</v>
          </cell>
          <cell r="F467" t="str">
            <v>FUT_SERVICIO_DEUDA</v>
          </cell>
          <cell r="G467">
            <v>62</v>
          </cell>
          <cell r="H467" t="str">
            <v>GENERAL</v>
          </cell>
          <cell r="I467" t="str">
            <v>ENLINEA</v>
          </cell>
          <cell r="J467" t="str">
            <v xml:space="preserve">Aceptado                     </v>
          </cell>
          <cell r="K467">
            <v>2016</v>
          </cell>
          <cell r="L467">
            <v>10709</v>
          </cell>
          <cell r="M467" t="str">
            <v xml:space="preserve">Julio - Septiembre     </v>
          </cell>
          <cell r="N467">
            <v>42673</v>
          </cell>
        </row>
        <row r="468">
          <cell r="A468" t="str">
            <v>214013440</v>
          </cell>
          <cell r="B468" t="str">
            <v>Margarita</v>
          </cell>
          <cell r="C468" t="str">
            <v>13</v>
          </cell>
          <cell r="D468" t="str">
            <v>DEPARTAMENTO DE BOLIVAR</v>
          </cell>
          <cell r="E468" t="str">
            <v>K28</v>
          </cell>
          <cell r="F468" t="str">
            <v>FUT_SERVICIO_DEUDA</v>
          </cell>
          <cell r="G468">
            <v>62</v>
          </cell>
          <cell r="H468" t="str">
            <v>GENERAL</v>
          </cell>
          <cell r="I468" t="str">
            <v>ENLINEA</v>
          </cell>
          <cell r="J468" t="str">
            <v xml:space="preserve">Aceptado                     </v>
          </cell>
          <cell r="K468">
            <v>2016</v>
          </cell>
          <cell r="L468">
            <v>10709</v>
          </cell>
          <cell r="M468" t="str">
            <v xml:space="preserve">Julio - Septiembre     </v>
          </cell>
          <cell r="N468">
            <v>42674</v>
          </cell>
        </row>
        <row r="469">
          <cell r="A469" t="str">
            <v>214015740</v>
          </cell>
          <cell r="B469" t="str">
            <v>Siachoque</v>
          </cell>
          <cell r="C469" t="str">
            <v>15</v>
          </cell>
          <cell r="D469" t="str">
            <v>DEPARTAMENTO DE BOYACA</v>
          </cell>
          <cell r="E469" t="str">
            <v>K28</v>
          </cell>
          <cell r="F469" t="str">
            <v>FUT_SERVICIO_DEUDA</v>
          </cell>
          <cell r="G469">
            <v>62</v>
          </cell>
          <cell r="H469" t="str">
            <v>GENERAL</v>
          </cell>
          <cell r="I469" t="str">
            <v>ENLINEA</v>
          </cell>
          <cell r="J469" t="str">
            <v xml:space="preserve">Aceptado                     </v>
          </cell>
          <cell r="K469">
            <v>2016</v>
          </cell>
          <cell r="L469">
            <v>10709</v>
          </cell>
          <cell r="M469" t="str">
            <v xml:space="preserve">Julio - Septiembre     </v>
          </cell>
          <cell r="N469">
            <v>42673</v>
          </cell>
        </row>
        <row r="470">
          <cell r="A470" t="str">
            <v>214025040</v>
          </cell>
          <cell r="B470" t="str">
            <v>Anolaima</v>
          </cell>
          <cell r="C470" t="str">
            <v>25</v>
          </cell>
          <cell r="D470" t="str">
            <v>DEPARTAMENTO DE CUNDINAMARCA</v>
          </cell>
          <cell r="E470" t="str">
            <v>K28</v>
          </cell>
          <cell r="F470" t="str">
            <v>FUT_SERVICIO_DEUDA</v>
          </cell>
          <cell r="G470">
            <v>62</v>
          </cell>
          <cell r="H470" t="str">
            <v>GENERAL</v>
          </cell>
          <cell r="I470" t="str">
            <v>ENLINEA</v>
          </cell>
          <cell r="J470" t="str">
            <v xml:space="preserve">Aceptado                     </v>
          </cell>
          <cell r="K470">
            <v>2016</v>
          </cell>
          <cell r="L470">
            <v>10709</v>
          </cell>
          <cell r="M470" t="str">
            <v xml:space="preserve">Julio - Septiembre     </v>
          </cell>
          <cell r="N470">
            <v>42665</v>
          </cell>
        </row>
        <row r="471">
          <cell r="A471" t="str">
            <v>214025740</v>
          </cell>
          <cell r="B471" t="str">
            <v>Sibaté</v>
          </cell>
          <cell r="C471" t="str">
            <v>25</v>
          </cell>
          <cell r="D471" t="str">
            <v>DEPARTAMENTO DE CUNDINAMARCA</v>
          </cell>
          <cell r="E471" t="str">
            <v>K28</v>
          </cell>
          <cell r="F471" t="str">
            <v>FUT_SERVICIO_DEUDA</v>
          </cell>
          <cell r="G471">
            <v>62</v>
          </cell>
          <cell r="H471" t="str">
            <v>GENERAL</v>
          </cell>
          <cell r="I471" t="str">
            <v>ENLINEA</v>
          </cell>
          <cell r="J471" t="str">
            <v xml:space="preserve">Aceptado                     </v>
          </cell>
          <cell r="K471">
            <v>2016</v>
          </cell>
          <cell r="L471">
            <v>10709</v>
          </cell>
          <cell r="M471" t="str">
            <v xml:space="preserve">Julio - Septiembre     </v>
          </cell>
          <cell r="N471">
            <v>42667</v>
          </cell>
        </row>
        <row r="472">
          <cell r="A472" t="str">
            <v>214052240</v>
          </cell>
          <cell r="B472" t="str">
            <v>Chachagüí</v>
          </cell>
          <cell r="C472" t="str">
            <v>52</v>
          </cell>
          <cell r="D472" t="str">
            <v>DEPARTAMENTO DE NARIÑO</v>
          </cell>
          <cell r="E472" t="str">
            <v>K28</v>
          </cell>
          <cell r="F472" t="str">
            <v>FUT_SERVICIO_DEUDA</v>
          </cell>
          <cell r="G472">
            <v>62</v>
          </cell>
          <cell r="H472" t="str">
            <v>GENERAL</v>
          </cell>
          <cell r="I472" t="str">
            <v>ENLINEA</v>
          </cell>
          <cell r="J472" t="str">
            <v xml:space="preserve">Aceptado                     </v>
          </cell>
          <cell r="K472">
            <v>2016</v>
          </cell>
          <cell r="L472">
            <v>10709</v>
          </cell>
          <cell r="M472" t="str">
            <v xml:space="preserve">Julio - Septiembre     </v>
          </cell>
          <cell r="N472">
            <v>42674</v>
          </cell>
        </row>
        <row r="473">
          <cell r="A473" t="str">
            <v>214052540</v>
          </cell>
          <cell r="B473" t="str">
            <v>Policarpa</v>
          </cell>
          <cell r="C473" t="str">
            <v>52</v>
          </cell>
          <cell r="D473" t="str">
            <v>DEPARTAMENTO DE NARIÑO</v>
          </cell>
          <cell r="E473" t="str">
            <v>K28</v>
          </cell>
          <cell r="F473" t="str">
            <v>FUT_SERVICIO_DEUDA</v>
          </cell>
          <cell r="G473">
            <v>62</v>
          </cell>
          <cell r="H473" t="str">
            <v>GENERAL</v>
          </cell>
          <cell r="I473" t="str">
            <v>ENLINEA</v>
          </cell>
          <cell r="J473" t="str">
            <v xml:space="preserve">Aceptado                     </v>
          </cell>
          <cell r="K473">
            <v>2016</v>
          </cell>
          <cell r="L473">
            <v>10709</v>
          </cell>
          <cell r="M473" t="str">
            <v xml:space="preserve">Julio - Septiembre     </v>
          </cell>
          <cell r="N473">
            <v>42674</v>
          </cell>
        </row>
        <row r="474">
          <cell r="A474" t="str">
            <v>214066440</v>
          </cell>
          <cell r="B474" t="str">
            <v>Marsella</v>
          </cell>
          <cell r="C474" t="str">
            <v>66</v>
          </cell>
          <cell r="D474" t="str">
            <v>DEPARTAMENTO DE RISARALDA</v>
          </cell>
          <cell r="E474" t="str">
            <v>K28</v>
          </cell>
          <cell r="F474" t="str">
            <v>FUT_SERVICIO_DEUDA</v>
          </cell>
          <cell r="G474">
            <v>62</v>
          </cell>
          <cell r="H474" t="str">
            <v>GENERAL</v>
          </cell>
          <cell r="I474" t="str">
            <v>ENLINEA</v>
          </cell>
          <cell r="J474" t="str">
            <v xml:space="preserve">Aceptado                     </v>
          </cell>
          <cell r="K474">
            <v>2016</v>
          </cell>
          <cell r="L474">
            <v>10709</v>
          </cell>
          <cell r="M474" t="str">
            <v xml:space="preserve">Julio - Septiembre     </v>
          </cell>
          <cell r="N474">
            <v>42672</v>
          </cell>
        </row>
        <row r="475">
          <cell r="A475" t="str">
            <v>214085440</v>
          </cell>
          <cell r="B475" t="str">
            <v>Villanueva - Casanare</v>
          </cell>
          <cell r="C475" t="str">
            <v>85</v>
          </cell>
          <cell r="D475" t="str">
            <v>DEPARTAMENTO DE CASANARE</v>
          </cell>
          <cell r="E475" t="str">
            <v>K28</v>
          </cell>
          <cell r="F475" t="str">
            <v>FUT_SERVICIO_DEUDA</v>
          </cell>
          <cell r="G475">
            <v>62</v>
          </cell>
          <cell r="H475" t="str">
            <v>GENERAL</v>
          </cell>
          <cell r="I475" t="str">
            <v>ENLINEA</v>
          </cell>
          <cell r="J475" t="str">
            <v xml:space="preserve">Aceptado                     </v>
          </cell>
          <cell r="K475">
            <v>2016</v>
          </cell>
          <cell r="L475">
            <v>10709</v>
          </cell>
          <cell r="M475" t="str">
            <v xml:space="preserve">Julio - Septiembre     </v>
          </cell>
          <cell r="N475">
            <v>42668</v>
          </cell>
        </row>
        <row r="476">
          <cell r="A476" t="str">
            <v>214105541</v>
          </cell>
          <cell r="B476" t="str">
            <v>El Peñol - Antioquia</v>
          </cell>
          <cell r="C476" t="str">
            <v>05</v>
          </cell>
          <cell r="D476" t="str">
            <v>DEPARTAMENTO DE ANTIOQUIA</v>
          </cell>
          <cell r="E476" t="str">
            <v>K28</v>
          </cell>
          <cell r="F476" t="str">
            <v>FUT_SERVICIO_DEUDA</v>
          </cell>
          <cell r="G476">
            <v>62</v>
          </cell>
          <cell r="H476" t="str">
            <v>GENERAL</v>
          </cell>
          <cell r="I476" t="str">
            <v>ENLINEA</v>
          </cell>
          <cell r="J476" t="str">
            <v xml:space="preserve">Aceptado                     </v>
          </cell>
          <cell r="K476">
            <v>2016</v>
          </cell>
          <cell r="L476">
            <v>10709</v>
          </cell>
          <cell r="M476" t="str">
            <v xml:space="preserve">Julio - Septiembre     </v>
          </cell>
          <cell r="N476">
            <v>42671</v>
          </cell>
        </row>
        <row r="477">
          <cell r="A477" t="str">
            <v>214108141</v>
          </cell>
          <cell r="B477" t="str">
            <v>Candelaria - Atlántico</v>
          </cell>
          <cell r="C477" t="str">
            <v>08</v>
          </cell>
          <cell r="D477" t="str">
            <v>DEPARTAMENTO DE ATLANTICO</v>
          </cell>
          <cell r="E477" t="str">
            <v>K28</v>
          </cell>
          <cell r="F477" t="str">
            <v>FUT_SERVICIO_DEUDA</v>
          </cell>
          <cell r="G477">
            <v>62</v>
          </cell>
          <cell r="H477" t="str">
            <v>GENERAL</v>
          </cell>
          <cell r="I477" t="str">
            <v>ENLINEA</v>
          </cell>
          <cell r="J477" t="str">
            <v xml:space="preserve">Aceptado                     </v>
          </cell>
          <cell r="K477">
            <v>2016</v>
          </cell>
          <cell r="L477">
            <v>10709</v>
          </cell>
          <cell r="M477" t="str">
            <v xml:space="preserve">Julio - Septiembre     </v>
          </cell>
          <cell r="N477">
            <v>42673</v>
          </cell>
        </row>
        <row r="478">
          <cell r="A478" t="str">
            <v>214117541</v>
          </cell>
          <cell r="B478" t="str">
            <v>Pensilvania</v>
          </cell>
          <cell r="C478" t="str">
            <v>17</v>
          </cell>
          <cell r="D478" t="str">
            <v>DEPARTAMENTO DE CALDAS</v>
          </cell>
          <cell r="E478" t="str">
            <v>K28</v>
          </cell>
          <cell r="F478" t="str">
            <v>FUT_SERVICIO_DEUDA</v>
          </cell>
          <cell r="G478">
            <v>62</v>
          </cell>
          <cell r="H478" t="str">
            <v>GENERAL</v>
          </cell>
          <cell r="I478" t="str">
            <v>ENLINEA</v>
          </cell>
          <cell r="J478" t="str">
            <v xml:space="preserve">Aceptado                     </v>
          </cell>
          <cell r="K478">
            <v>2016</v>
          </cell>
          <cell r="L478">
            <v>10709</v>
          </cell>
          <cell r="M478" t="str">
            <v xml:space="preserve">Julio - Septiembre     </v>
          </cell>
          <cell r="N478">
            <v>42673</v>
          </cell>
        </row>
        <row r="479">
          <cell r="A479" t="str">
            <v>214125841</v>
          </cell>
          <cell r="B479" t="str">
            <v>Ubaque</v>
          </cell>
          <cell r="C479" t="str">
            <v>25</v>
          </cell>
          <cell r="D479" t="str">
            <v>DEPARTAMENTO DE CUNDINAMARCA</v>
          </cell>
          <cell r="E479" t="str">
            <v>K28</v>
          </cell>
          <cell r="F479" t="str">
            <v>FUT_SERVICIO_DEUDA</v>
          </cell>
          <cell r="G479">
            <v>62</v>
          </cell>
          <cell r="H479" t="str">
            <v>GENERAL</v>
          </cell>
          <cell r="I479" t="str">
            <v>ENLINEA</v>
          </cell>
          <cell r="J479" t="str">
            <v xml:space="preserve">Aceptado                     </v>
          </cell>
          <cell r="K479">
            <v>2016</v>
          </cell>
          <cell r="L479">
            <v>10709</v>
          </cell>
          <cell r="M479" t="str">
            <v xml:space="preserve">Julio - Septiembre     </v>
          </cell>
          <cell r="N479">
            <v>42671</v>
          </cell>
        </row>
        <row r="480">
          <cell r="A480" t="str">
            <v>214147541</v>
          </cell>
          <cell r="B480" t="str">
            <v>Pedraza</v>
          </cell>
          <cell r="C480" t="str">
            <v>47</v>
          </cell>
          <cell r="D480" t="str">
            <v>DEPARTAMENTO DE MAGDALENA</v>
          </cell>
          <cell r="E480" t="str">
            <v>K28</v>
          </cell>
          <cell r="F480" t="str">
            <v>FUT_SERVICIO_DEUDA</v>
          </cell>
          <cell r="G480">
            <v>62</v>
          </cell>
          <cell r="H480" t="str">
            <v>GENERAL</v>
          </cell>
          <cell r="I480" t="str">
            <v>ENLINEA</v>
          </cell>
          <cell r="J480" t="str">
            <v xml:space="preserve">Aceptado                     </v>
          </cell>
          <cell r="K480">
            <v>2016</v>
          </cell>
          <cell r="L480">
            <v>10709</v>
          </cell>
          <cell r="M480" t="str">
            <v xml:space="preserve">Julio - Septiembre     </v>
          </cell>
          <cell r="N480">
            <v>42694</v>
          </cell>
        </row>
        <row r="481">
          <cell r="A481" t="str">
            <v>214176041</v>
          </cell>
          <cell r="B481" t="str">
            <v>Ansermanuevo</v>
          </cell>
          <cell r="C481" t="str">
            <v>76</v>
          </cell>
          <cell r="D481" t="str">
            <v>DEPARTAMENTO DE VALLE DEL CAUCA</v>
          </cell>
          <cell r="E481" t="str">
            <v>K28</v>
          </cell>
          <cell r="F481" t="str">
            <v>FUT_SERVICIO_DEUDA</v>
          </cell>
          <cell r="G481">
            <v>62</v>
          </cell>
          <cell r="H481" t="str">
            <v>GENERAL</v>
          </cell>
          <cell r="I481" t="str">
            <v>ENLINEA</v>
          </cell>
          <cell r="J481" t="str">
            <v xml:space="preserve">Aceptado                     </v>
          </cell>
          <cell r="K481">
            <v>2016</v>
          </cell>
          <cell r="L481">
            <v>10709</v>
          </cell>
          <cell r="M481" t="str">
            <v xml:space="preserve">Julio - Septiembre     </v>
          </cell>
          <cell r="N481">
            <v>42655</v>
          </cell>
        </row>
        <row r="482">
          <cell r="A482" t="str">
            <v>214205042</v>
          </cell>
          <cell r="B482" t="str">
            <v>Santa Fe de Antioquia</v>
          </cell>
          <cell r="C482" t="str">
            <v>05</v>
          </cell>
          <cell r="D482" t="str">
            <v>DEPARTAMENTO DE ANTIOQUIA</v>
          </cell>
          <cell r="E482" t="str">
            <v>K28</v>
          </cell>
          <cell r="F482" t="str">
            <v>FUT_SERVICIO_DEUDA</v>
          </cell>
          <cell r="G482">
            <v>62</v>
          </cell>
          <cell r="H482" t="str">
            <v>GENERAL</v>
          </cell>
          <cell r="I482" t="str">
            <v>ENLINEA</v>
          </cell>
          <cell r="J482" t="str">
            <v xml:space="preserve">Aceptado                     </v>
          </cell>
          <cell r="K482">
            <v>2016</v>
          </cell>
          <cell r="L482">
            <v>10709</v>
          </cell>
          <cell r="M482" t="str">
            <v xml:space="preserve">Julio - Septiembre     </v>
          </cell>
          <cell r="N482">
            <v>42672</v>
          </cell>
        </row>
        <row r="483">
          <cell r="A483" t="str">
            <v>214205142</v>
          </cell>
          <cell r="B483" t="str">
            <v>Caracolí</v>
          </cell>
          <cell r="C483" t="str">
            <v>05</v>
          </cell>
          <cell r="D483" t="str">
            <v>DEPARTAMENTO DE ANTIOQUIA</v>
          </cell>
          <cell r="E483" t="str">
            <v>K28</v>
          </cell>
          <cell r="F483" t="str">
            <v>FUT_SERVICIO_DEUDA</v>
          </cell>
          <cell r="G483">
            <v>62</v>
          </cell>
          <cell r="H483" t="str">
            <v>GENERAL</v>
          </cell>
          <cell r="I483" t="str">
            <v>ENLINEA</v>
          </cell>
          <cell r="J483" t="str">
            <v xml:space="preserve">Aceptado                     </v>
          </cell>
          <cell r="K483">
            <v>2016</v>
          </cell>
          <cell r="L483">
            <v>10709</v>
          </cell>
          <cell r="M483" t="str">
            <v xml:space="preserve">Julio - Septiembre     </v>
          </cell>
          <cell r="N483">
            <v>42672</v>
          </cell>
        </row>
        <row r="484">
          <cell r="A484" t="str">
            <v>214205642</v>
          </cell>
          <cell r="B484" t="str">
            <v>Salgar</v>
          </cell>
          <cell r="C484" t="str">
            <v>05</v>
          </cell>
          <cell r="D484" t="str">
            <v>DEPARTAMENTO DE ANTIOQUIA</v>
          </cell>
          <cell r="E484" t="str">
            <v>K28</v>
          </cell>
          <cell r="F484" t="str">
            <v>FUT_SERVICIO_DEUDA</v>
          </cell>
          <cell r="G484">
            <v>62</v>
          </cell>
          <cell r="H484" t="str">
            <v>GENERAL</v>
          </cell>
          <cell r="I484" t="str">
            <v>ENLINEA</v>
          </cell>
          <cell r="J484" t="str">
            <v xml:space="preserve">Aceptado                     </v>
          </cell>
          <cell r="K484">
            <v>2016</v>
          </cell>
          <cell r="L484">
            <v>10709</v>
          </cell>
          <cell r="M484" t="str">
            <v xml:space="preserve">Julio - Septiembre     </v>
          </cell>
          <cell r="N484">
            <v>42669</v>
          </cell>
        </row>
        <row r="485">
          <cell r="A485" t="str">
            <v>214205842</v>
          </cell>
          <cell r="B485" t="str">
            <v>Uramita</v>
          </cell>
          <cell r="C485" t="str">
            <v>05</v>
          </cell>
          <cell r="D485" t="str">
            <v>DEPARTAMENTO DE ANTIOQUIA</v>
          </cell>
          <cell r="E485" t="str">
            <v>K28</v>
          </cell>
          <cell r="F485" t="str">
            <v>FUT_SERVICIO_DEUDA</v>
          </cell>
          <cell r="G485">
            <v>62</v>
          </cell>
          <cell r="H485" t="str">
            <v>GENERAL</v>
          </cell>
          <cell r="I485" t="str">
            <v>ENLINEA</v>
          </cell>
          <cell r="J485" t="str">
            <v xml:space="preserve">Aceptado                     </v>
          </cell>
          <cell r="K485">
            <v>2016</v>
          </cell>
          <cell r="L485">
            <v>10709</v>
          </cell>
          <cell r="M485" t="str">
            <v xml:space="preserve">Julio - Septiembre     </v>
          </cell>
          <cell r="N485">
            <v>42674</v>
          </cell>
        </row>
        <row r="486">
          <cell r="A486" t="str">
            <v>214213042</v>
          </cell>
          <cell r="B486" t="str">
            <v>Arenal</v>
          </cell>
          <cell r="C486" t="str">
            <v>13</v>
          </cell>
          <cell r="D486" t="str">
            <v>DEPARTAMENTO DE BOLIVAR</v>
          </cell>
          <cell r="E486" t="str">
            <v>K28</v>
          </cell>
          <cell r="F486" t="str">
            <v>FUT_SERVICIO_DEUDA</v>
          </cell>
          <cell r="G486">
            <v>62</v>
          </cell>
          <cell r="H486" t="str">
            <v>GENERAL</v>
          </cell>
          <cell r="I486" t="str">
            <v>ENLINEA</v>
          </cell>
          <cell r="J486" t="str">
            <v xml:space="preserve">Aceptado                     </v>
          </cell>
          <cell r="K486">
            <v>2016</v>
          </cell>
          <cell r="L486">
            <v>10709</v>
          </cell>
          <cell r="M486" t="str">
            <v xml:space="preserve">Julio - Septiembre     </v>
          </cell>
          <cell r="N486">
            <v>42665</v>
          </cell>
        </row>
        <row r="487">
          <cell r="A487" t="str">
            <v>214215442</v>
          </cell>
          <cell r="B487" t="str">
            <v>Maripí</v>
          </cell>
          <cell r="C487" t="str">
            <v>15</v>
          </cell>
          <cell r="D487" t="str">
            <v>DEPARTAMENTO DE BOYACA</v>
          </cell>
          <cell r="E487" t="str">
            <v>K28</v>
          </cell>
          <cell r="F487" t="str">
            <v>FUT_SERVICIO_DEUDA</v>
          </cell>
          <cell r="G487">
            <v>62</v>
          </cell>
          <cell r="H487" t="str">
            <v>GENERAL</v>
          </cell>
          <cell r="I487" t="str">
            <v>ENLINEA</v>
          </cell>
          <cell r="J487" t="str">
            <v xml:space="preserve">Aceptado                     </v>
          </cell>
          <cell r="K487">
            <v>2016</v>
          </cell>
          <cell r="L487">
            <v>10709</v>
          </cell>
          <cell r="M487" t="str">
            <v xml:space="preserve">Julio - Septiembre     </v>
          </cell>
          <cell r="N487">
            <v>42674</v>
          </cell>
        </row>
        <row r="488">
          <cell r="A488" t="str">
            <v>214215542</v>
          </cell>
          <cell r="B488" t="str">
            <v>Pesca</v>
          </cell>
          <cell r="C488" t="str">
            <v>15</v>
          </cell>
          <cell r="D488" t="str">
            <v>DEPARTAMENTO DE BOYACA</v>
          </cell>
          <cell r="E488" t="str">
            <v>K28</v>
          </cell>
          <cell r="F488" t="str">
            <v>FUT_SERVICIO_DEUDA</v>
          </cell>
          <cell r="G488">
            <v>62</v>
          </cell>
          <cell r="H488" t="str">
            <v>GENERAL</v>
          </cell>
          <cell r="I488" t="str">
            <v>ENLINEA</v>
          </cell>
          <cell r="J488" t="str">
            <v xml:space="preserve">Aceptado                     </v>
          </cell>
          <cell r="K488">
            <v>2016</v>
          </cell>
          <cell r="L488">
            <v>10709</v>
          </cell>
          <cell r="M488" t="str">
            <v xml:space="preserve">Julio - Septiembre     </v>
          </cell>
          <cell r="N488">
            <v>42655</v>
          </cell>
        </row>
        <row r="489">
          <cell r="A489" t="str">
            <v>214215842</v>
          </cell>
          <cell r="B489" t="str">
            <v>Úmbita</v>
          </cell>
          <cell r="C489" t="str">
            <v>15</v>
          </cell>
          <cell r="D489" t="str">
            <v>DEPARTAMENTO DE BOYACA</v>
          </cell>
          <cell r="E489" t="str">
            <v>K28</v>
          </cell>
          <cell r="F489" t="str">
            <v>FUT_SERVICIO_DEUDA</v>
          </cell>
          <cell r="G489">
            <v>62</v>
          </cell>
          <cell r="H489" t="str">
            <v>GENERAL</v>
          </cell>
          <cell r="I489" t="str">
            <v>ENLINEA</v>
          </cell>
          <cell r="J489" t="str">
            <v xml:space="preserve">Aceptado                     </v>
          </cell>
          <cell r="K489">
            <v>2016</v>
          </cell>
          <cell r="L489">
            <v>10709</v>
          </cell>
          <cell r="M489" t="str">
            <v xml:space="preserve">Julio - Septiembre     </v>
          </cell>
          <cell r="N489">
            <v>42670</v>
          </cell>
        </row>
        <row r="490">
          <cell r="A490" t="str">
            <v>214217042</v>
          </cell>
          <cell r="B490" t="str">
            <v>Anserma de los Caballeros</v>
          </cell>
          <cell r="C490" t="str">
            <v>17</v>
          </cell>
          <cell r="D490" t="str">
            <v>DEPARTAMENTO DE CALDAS</v>
          </cell>
          <cell r="E490" t="str">
            <v>K28</v>
          </cell>
          <cell r="F490" t="str">
            <v>FUT_SERVICIO_DEUDA</v>
          </cell>
          <cell r="G490">
            <v>62</v>
          </cell>
          <cell r="H490" t="str">
            <v>GENERAL</v>
          </cell>
          <cell r="I490" t="str">
            <v>ENLINEA</v>
          </cell>
          <cell r="J490" t="str">
            <v xml:space="preserve">Aceptado                     </v>
          </cell>
          <cell r="K490">
            <v>2016</v>
          </cell>
          <cell r="L490">
            <v>10709</v>
          </cell>
          <cell r="M490" t="str">
            <v xml:space="preserve">Julio - Septiembre     </v>
          </cell>
          <cell r="N490">
            <v>42670</v>
          </cell>
        </row>
        <row r="491">
          <cell r="A491" t="str">
            <v>214217442</v>
          </cell>
          <cell r="B491" t="str">
            <v>Marmato</v>
          </cell>
          <cell r="C491" t="str">
            <v>17</v>
          </cell>
          <cell r="D491" t="str">
            <v>DEPARTAMENTO DE CALDAS</v>
          </cell>
          <cell r="E491" t="str">
            <v>K28</v>
          </cell>
          <cell r="F491" t="str">
            <v>FUT_SERVICIO_DEUDA</v>
          </cell>
          <cell r="G491">
            <v>62</v>
          </cell>
          <cell r="H491" t="str">
            <v>GENERAL</v>
          </cell>
          <cell r="I491" t="str">
            <v>ENLINEA</v>
          </cell>
          <cell r="J491" t="str">
            <v xml:space="preserve">Aceptado                     </v>
          </cell>
          <cell r="K491">
            <v>2016</v>
          </cell>
          <cell r="L491">
            <v>10709</v>
          </cell>
          <cell r="M491" t="str">
            <v xml:space="preserve">Julio - Septiembre     </v>
          </cell>
          <cell r="N491">
            <v>42670</v>
          </cell>
        </row>
        <row r="492">
          <cell r="A492" t="str">
            <v>214219142</v>
          </cell>
          <cell r="B492" t="str">
            <v>Caloto</v>
          </cell>
          <cell r="C492" t="str">
            <v>19</v>
          </cell>
          <cell r="D492" t="str">
            <v>DEPARTAMENTO DE CAUCA</v>
          </cell>
          <cell r="E492" t="str">
            <v>K28</v>
          </cell>
          <cell r="F492" t="str">
            <v>FUT_SERVICIO_DEUDA</v>
          </cell>
          <cell r="G492">
            <v>62</v>
          </cell>
          <cell r="H492" t="str">
            <v>GENERAL</v>
          </cell>
          <cell r="I492" t="str">
            <v>ENLINEA</v>
          </cell>
          <cell r="J492" t="str">
            <v xml:space="preserve">Aceptado                     </v>
          </cell>
          <cell r="K492">
            <v>2016</v>
          </cell>
          <cell r="L492">
            <v>10709</v>
          </cell>
          <cell r="M492" t="str">
            <v xml:space="preserve">Julio - Septiembre     </v>
          </cell>
          <cell r="N492">
            <v>42669</v>
          </cell>
        </row>
        <row r="493">
          <cell r="A493" t="str">
            <v>214270742</v>
          </cell>
          <cell r="B493" t="str">
            <v>Sincé</v>
          </cell>
          <cell r="C493" t="str">
            <v>70</v>
          </cell>
          <cell r="D493" t="str">
            <v>DEPARTAMENTO DE SUCRE</v>
          </cell>
          <cell r="E493" t="str">
            <v>K28</v>
          </cell>
          <cell r="F493" t="str">
            <v>FUT_SERVICIO_DEUDA</v>
          </cell>
          <cell r="G493">
            <v>62</v>
          </cell>
          <cell r="H493" t="str">
            <v>GENERAL</v>
          </cell>
          <cell r="I493" t="str">
            <v>ENLINEA</v>
          </cell>
          <cell r="J493" t="str">
            <v xml:space="preserve">Aceptado                     </v>
          </cell>
          <cell r="K493">
            <v>2016</v>
          </cell>
          <cell r="L493">
            <v>10709</v>
          </cell>
          <cell r="M493" t="str">
            <v xml:space="preserve">Julio - Septiembre     </v>
          </cell>
          <cell r="N493">
            <v>42674</v>
          </cell>
        </row>
        <row r="494">
          <cell r="A494" t="str">
            <v>214305543</v>
          </cell>
          <cell r="B494" t="str">
            <v>Peque</v>
          </cell>
          <cell r="C494" t="str">
            <v>05</v>
          </cell>
          <cell r="D494" t="str">
            <v>DEPARTAMENTO DE ANTIOQUIA</v>
          </cell>
          <cell r="E494" t="str">
            <v>K28</v>
          </cell>
          <cell r="F494" t="str">
            <v>FUT_SERVICIO_DEUDA</v>
          </cell>
          <cell r="G494">
            <v>62</v>
          </cell>
          <cell r="H494" t="str">
            <v>GENERAL</v>
          </cell>
          <cell r="I494" t="str">
            <v>ENLINEA</v>
          </cell>
          <cell r="J494" t="str">
            <v xml:space="preserve">Aceptado                     </v>
          </cell>
          <cell r="K494">
            <v>2016</v>
          </cell>
          <cell r="L494">
            <v>10709</v>
          </cell>
          <cell r="M494" t="str">
            <v xml:space="preserve">Julio - Septiembre     </v>
          </cell>
          <cell r="N494">
            <v>42667</v>
          </cell>
        </row>
        <row r="495">
          <cell r="A495" t="str">
            <v>214319743</v>
          </cell>
          <cell r="B495" t="str">
            <v>Silvia</v>
          </cell>
          <cell r="C495" t="str">
            <v>19</v>
          </cell>
          <cell r="D495" t="str">
            <v>DEPARTAMENTO DE CAUCA</v>
          </cell>
          <cell r="E495" t="str">
            <v>K28</v>
          </cell>
          <cell r="F495" t="str">
            <v>FUT_SERVICIO_DEUDA</v>
          </cell>
          <cell r="G495">
            <v>62</v>
          </cell>
          <cell r="H495" t="str">
            <v>GENERAL</v>
          </cell>
          <cell r="I495" t="str">
            <v>ENLINEA</v>
          </cell>
          <cell r="J495" t="str">
            <v xml:space="preserve">Aceptado                     </v>
          </cell>
          <cell r="K495">
            <v>2016</v>
          </cell>
          <cell r="L495">
            <v>10709</v>
          </cell>
          <cell r="M495" t="str">
            <v xml:space="preserve">Julio - Septiembre     </v>
          </cell>
          <cell r="N495">
            <v>42668</v>
          </cell>
        </row>
        <row r="496">
          <cell r="A496" t="str">
            <v>214320443</v>
          </cell>
          <cell r="B496" t="str">
            <v>Manaure (Balcón del Cesar)</v>
          </cell>
          <cell r="C496" t="str">
            <v>20</v>
          </cell>
          <cell r="D496" t="str">
            <v>DEPARTAMENTO DE CESAR</v>
          </cell>
          <cell r="E496" t="str">
            <v>K28</v>
          </cell>
          <cell r="F496" t="str">
            <v>FUT_SERVICIO_DEUDA</v>
          </cell>
          <cell r="G496">
            <v>62</v>
          </cell>
          <cell r="H496" t="str">
            <v>GENERAL</v>
          </cell>
          <cell r="I496" t="str">
            <v>ENLINEA</v>
          </cell>
          <cell r="J496" t="str">
            <v xml:space="preserve">Aceptado                     </v>
          </cell>
          <cell r="K496">
            <v>2016</v>
          </cell>
          <cell r="L496">
            <v>10709</v>
          </cell>
          <cell r="M496" t="str">
            <v xml:space="preserve">Julio - Septiembre     </v>
          </cell>
          <cell r="N496">
            <v>42673</v>
          </cell>
        </row>
        <row r="497">
          <cell r="A497" t="str">
            <v>214325743</v>
          </cell>
          <cell r="B497" t="str">
            <v>Silvania</v>
          </cell>
          <cell r="C497" t="str">
            <v>25</v>
          </cell>
          <cell r="D497" t="str">
            <v>DEPARTAMENTO DE CUNDINAMARCA</v>
          </cell>
          <cell r="E497" t="str">
            <v>K28</v>
          </cell>
          <cell r="F497" t="str">
            <v>FUT_SERVICIO_DEUDA</v>
          </cell>
          <cell r="G497">
            <v>62</v>
          </cell>
          <cell r="H497" t="str">
            <v>GENERAL</v>
          </cell>
          <cell r="I497" t="str">
            <v>ENLINEA</v>
          </cell>
          <cell r="J497" t="str">
            <v xml:space="preserve">Aceptado                     </v>
          </cell>
          <cell r="K497">
            <v>2016</v>
          </cell>
          <cell r="L497">
            <v>10709</v>
          </cell>
          <cell r="M497" t="str">
            <v xml:space="preserve">Julio - Septiembre     </v>
          </cell>
          <cell r="N497">
            <v>42669</v>
          </cell>
        </row>
        <row r="498">
          <cell r="A498" t="str">
            <v>214325843</v>
          </cell>
          <cell r="B498" t="str">
            <v>Ubaté</v>
          </cell>
          <cell r="C498" t="str">
            <v>25</v>
          </cell>
          <cell r="D498" t="str">
            <v>DEPARTAMENTO DE CUNDINAMARCA</v>
          </cell>
          <cell r="E498" t="str">
            <v>K28</v>
          </cell>
          <cell r="F498" t="str">
            <v>FUT_SERVICIO_DEUDA</v>
          </cell>
          <cell r="G498">
            <v>62</v>
          </cell>
          <cell r="H498" t="str">
            <v>GENERAL</v>
          </cell>
          <cell r="I498" t="str">
            <v>ENLINEA</v>
          </cell>
          <cell r="J498" t="str">
            <v xml:space="preserve">Aceptado                     </v>
          </cell>
          <cell r="K498">
            <v>2016</v>
          </cell>
          <cell r="L498">
            <v>10709</v>
          </cell>
          <cell r="M498" t="str">
            <v xml:space="preserve">Julio - Septiembre     </v>
          </cell>
          <cell r="N498">
            <v>42668</v>
          </cell>
        </row>
        <row r="499">
          <cell r="A499" t="str">
            <v>214354743</v>
          </cell>
          <cell r="B499" t="str">
            <v>Santo Domingo de Silos</v>
          </cell>
          <cell r="C499" t="str">
            <v>54</v>
          </cell>
          <cell r="D499" t="str">
            <v>DEPARTAMENTO DE NORTE DE SANTANDER</v>
          </cell>
          <cell r="E499" t="str">
            <v>K28</v>
          </cell>
          <cell r="F499" t="str">
            <v>FUT_SERVICIO_DEUDA</v>
          </cell>
          <cell r="G499">
            <v>62</v>
          </cell>
          <cell r="H499" t="str">
            <v>GENERAL</v>
          </cell>
          <cell r="I499" t="str">
            <v>ENLINEA</v>
          </cell>
          <cell r="J499" t="str">
            <v xml:space="preserve">Aceptado                     </v>
          </cell>
          <cell r="K499">
            <v>2016</v>
          </cell>
          <cell r="L499">
            <v>10709</v>
          </cell>
          <cell r="M499" t="str">
            <v xml:space="preserve">Julio - Septiembre     </v>
          </cell>
          <cell r="N499">
            <v>42665</v>
          </cell>
        </row>
        <row r="500">
          <cell r="A500" t="str">
            <v>214373043</v>
          </cell>
          <cell r="B500" t="str">
            <v>Anzoátegui</v>
          </cell>
          <cell r="C500" t="str">
            <v>73</v>
          </cell>
          <cell r="D500" t="str">
            <v>DEPARTAMENTO DE TOLIMA</v>
          </cell>
          <cell r="E500" t="str">
            <v>K28</v>
          </cell>
          <cell r="F500" t="str">
            <v>FUT_SERVICIO_DEUDA</v>
          </cell>
          <cell r="G500">
            <v>62</v>
          </cell>
          <cell r="H500" t="str">
            <v>GENERAL</v>
          </cell>
          <cell r="I500" t="str">
            <v>ENLINEA</v>
          </cell>
          <cell r="J500" t="str">
            <v xml:space="preserve">Aceptado                     </v>
          </cell>
          <cell r="K500">
            <v>2016</v>
          </cell>
          <cell r="L500">
            <v>10709</v>
          </cell>
          <cell r="M500" t="str">
            <v xml:space="preserve">Julio - Septiembre     </v>
          </cell>
          <cell r="N500">
            <v>42666</v>
          </cell>
        </row>
        <row r="501">
          <cell r="A501" t="str">
            <v>214373443</v>
          </cell>
          <cell r="B501" t="str">
            <v>San Sebastián de Mariquita</v>
          </cell>
          <cell r="C501" t="str">
            <v>73</v>
          </cell>
          <cell r="D501" t="str">
            <v>DEPARTAMENTO DE TOLIMA</v>
          </cell>
          <cell r="E501" t="str">
            <v>K28</v>
          </cell>
          <cell r="F501" t="str">
            <v>FUT_SERVICIO_DEUDA</v>
          </cell>
          <cell r="G501">
            <v>62</v>
          </cell>
          <cell r="H501" t="str">
            <v>GENERAL</v>
          </cell>
          <cell r="I501" t="str">
            <v>ENLINEA</v>
          </cell>
          <cell r="J501" t="str">
            <v xml:space="preserve">Aceptado                     </v>
          </cell>
          <cell r="K501">
            <v>2016</v>
          </cell>
          <cell r="L501">
            <v>10709</v>
          </cell>
          <cell r="M501" t="str">
            <v xml:space="preserve">Julio - Septiembre     </v>
          </cell>
          <cell r="N501">
            <v>42656</v>
          </cell>
        </row>
        <row r="502">
          <cell r="A502" t="str">
            <v>214376243</v>
          </cell>
          <cell r="B502" t="str">
            <v>El Águila</v>
          </cell>
          <cell r="C502" t="str">
            <v>76</v>
          </cell>
          <cell r="D502" t="str">
            <v>DEPARTAMENTO DE VALLE DEL CAUCA</v>
          </cell>
          <cell r="E502" t="str">
            <v>K28</v>
          </cell>
          <cell r="F502" t="str">
            <v>FUT_SERVICIO_DEUDA</v>
          </cell>
          <cell r="G502">
            <v>62</v>
          </cell>
          <cell r="H502" t="str">
            <v>GENERAL</v>
          </cell>
          <cell r="I502" t="str">
            <v>ENLINEA</v>
          </cell>
          <cell r="J502" t="str">
            <v xml:space="preserve">Aceptado                     </v>
          </cell>
          <cell r="K502">
            <v>2016</v>
          </cell>
          <cell r="L502">
            <v>10709</v>
          </cell>
          <cell r="M502" t="str">
            <v xml:space="preserve">Julio - Septiembre     </v>
          </cell>
          <cell r="N502">
            <v>42663</v>
          </cell>
        </row>
        <row r="503">
          <cell r="A503" t="str">
            <v>214405044</v>
          </cell>
          <cell r="B503" t="str">
            <v>Anzá</v>
          </cell>
          <cell r="C503" t="str">
            <v>05</v>
          </cell>
          <cell r="D503" t="str">
            <v>DEPARTAMENTO DE ANTIOQUIA</v>
          </cell>
          <cell r="E503" t="str">
            <v>K28</v>
          </cell>
          <cell r="F503" t="str">
            <v>FUT_SERVICIO_DEUDA</v>
          </cell>
          <cell r="G503">
            <v>62</v>
          </cell>
          <cell r="H503" t="str">
            <v>GENERAL</v>
          </cell>
          <cell r="I503" t="str">
            <v>ENLINEA</v>
          </cell>
          <cell r="J503" t="str">
            <v xml:space="preserve">Aceptado                     </v>
          </cell>
          <cell r="K503">
            <v>2016</v>
          </cell>
          <cell r="L503">
            <v>10709</v>
          </cell>
          <cell r="M503" t="str">
            <v xml:space="preserve">Julio - Septiembre     </v>
          </cell>
          <cell r="N503">
            <v>42669</v>
          </cell>
        </row>
        <row r="504">
          <cell r="A504" t="str">
            <v>214413244</v>
          </cell>
          <cell r="B504" t="str">
            <v>El Carmen de Bolívar</v>
          </cell>
          <cell r="C504" t="str">
            <v>13</v>
          </cell>
          <cell r="D504" t="str">
            <v>DEPARTAMENTO DE BOLIVAR</v>
          </cell>
          <cell r="E504" t="str">
            <v>K28</v>
          </cell>
          <cell r="F504" t="str">
            <v>FUT_SERVICIO_DEUDA</v>
          </cell>
          <cell r="G504">
            <v>62</v>
          </cell>
          <cell r="H504" t="str">
            <v>GENERAL</v>
          </cell>
          <cell r="I504" t="str">
            <v>ENLINEA</v>
          </cell>
          <cell r="J504" t="str">
            <v xml:space="preserve">Aceptado                     </v>
          </cell>
          <cell r="K504">
            <v>2016</v>
          </cell>
          <cell r="L504">
            <v>10709</v>
          </cell>
          <cell r="M504" t="str">
            <v xml:space="preserve">Julio - Septiembre     </v>
          </cell>
          <cell r="N504">
            <v>42674</v>
          </cell>
        </row>
        <row r="505">
          <cell r="A505" t="str">
            <v>214413744</v>
          </cell>
          <cell r="B505" t="str">
            <v>Simití</v>
          </cell>
          <cell r="C505" t="str">
            <v>13</v>
          </cell>
          <cell r="D505" t="str">
            <v>DEPARTAMENTO DE BOLIVAR</v>
          </cell>
          <cell r="E505" t="str">
            <v>K28</v>
          </cell>
          <cell r="F505" t="str">
            <v>FUT_SERVICIO_DEUDA</v>
          </cell>
          <cell r="G505">
            <v>62</v>
          </cell>
          <cell r="H505" t="str">
            <v>GENERAL</v>
          </cell>
          <cell r="I505" t="str">
            <v>ENLINEA</v>
          </cell>
          <cell r="J505" t="str">
            <v xml:space="preserve">Aceptado                     </v>
          </cell>
          <cell r="K505">
            <v>2016</v>
          </cell>
          <cell r="L505">
            <v>10709</v>
          </cell>
          <cell r="M505" t="str">
            <v xml:space="preserve">Julio - Septiembre     </v>
          </cell>
          <cell r="N505">
            <v>42674</v>
          </cell>
        </row>
        <row r="506">
          <cell r="A506" t="str">
            <v>214415244</v>
          </cell>
          <cell r="B506" t="str">
            <v>El Cocuy</v>
          </cell>
          <cell r="C506" t="str">
            <v>15</v>
          </cell>
          <cell r="D506" t="str">
            <v>DEPARTAMENTO DE BOYACA</v>
          </cell>
          <cell r="E506" t="str">
            <v>K28</v>
          </cell>
          <cell r="F506" t="str">
            <v>FUT_SERVICIO_DEUDA</v>
          </cell>
          <cell r="G506">
            <v>62</v>
          </cell>
          <cell r="H506" t="str">
            <v>GENERAL</v>
          </cell>
          <cell r="I506" t="str">
            <v>ENLINEA</v>
          </cell>
          <cell r="J506" t="str">
            <v xml:space="preserve">Aceptado                     </v>
          </cell>
          <cell r="K506">
            <v>2016</v>
          </cell>
          <cell r="L506">
            <v>10709</v>
          </cell>
          <cell r="M506" t="str">
            <v xml:space="preserve">Julio - Septiembre     </v>
          </cell>
          <cell r="N506">
            <v>42669</v>
          </cell>
        </row>
        <row r="507">
          <cell r="A507" t="str">
            <v>214417444</v>
          </cell>
          <cell r="B507" t="str">
            <v>Marquetalia</v>
          </cell>
          <cell r="C507" t="str">
            <v>17</v>
          </cell>
          <cell r="D507" t="str">
            <v>DEPARTAMENTO DE CALDAS</v>
          </cell>
          <cell r="E507" t="str">
            <v>K28</v>
          </cell>
          <cell r="F507" t="str">
            <v>FUT_SERVICIO_DEUDA</v>
          </cell>
          <cell r="G507">
            <v>62</v>
          </cell>
          <cell r="H507" t="str">
            <v>GENERAL</v>
          </cell>
          <cell r="I507" t="str">
            <v>ENLINEA</v>
          </cell>
          <cell r="J507" t="str">
            <v xml:space="preserve">Aceptado                     </v>
          </cell>
          <cell r="K507">
            <v>2016</v>
          </cell>
          <cell r="L507">
            <v>10709</v>
          </cell>
          <cell r="M507" t="str">
            <v xml:space="preserve">Julio - Septiembre     </v>
          </cell>
          <cell r="N507">
            <v>42672</v>
          </cell>
        </row>
        <row r="508">
          <cell r="A508" t="str">
            <v>214441244</v>
          </cell>
          <cell r="B508" t="str">
            <v>Elías</v>
          </cell>
          <cell r="C508" t="str">
            <v>41</v>
          </cell>
          <cell r="D508" t="str">
            <v>DEPARTAMENTO DE HUILA</v>
          </cell>
          <cell r="E508" t="str">
            <v>K28</v>
          </cell>
          <cell r="F508" t="str">
            <v>FUT_SERVICIO_DEUDA</v>
          </cell>
          <cell r="G508">
            <v>62</v>
          </cell>
          <cell r="H508" t="str">
            <v>GENERAL</v>
          </cell>
          <cell r="I508" t="str">
            <v>ENLINEA</v>
          </cell>
          <cell r="J508" t="str">
            <v xml:space="preserve">Aceptado                     </v>
          </cell>
          <cell r="K508">
            <v>2016</v>
          </cell>
          <cell r="L508">
            <v>10709</v>
          </cell>
          <cell r="M508" t="str">
            <v xml:space="preserve">Julio - Septiembre     </v>
          </cell>
          <cell r="N508">
            <v>42672</v>
          </cell>
        </row>
        <row r="509">
          <cell r="A509" t="str">
            <v>214454344</v>
          </cell>
          <cell r="B509" t="str">
            <v>Hacarí</v>
          </cell>
          <cell r="C509" t="str">
            <v>54</v>
          </cell>
          <cell r="D509" t="str">
            <v>DEPARTAMENTO DE NORTE DE SANTANDER</v>
          </cell>
          <cell r="E509" t="str">
            <v>K28</v>
          </cell>
          <cell r="F509" t="str">
            <v>FUT_SERVICIO_DEUDA</v>
          </cell>
          <cell r="G509">
            <v>62</v>
          </cell>
          <cell r="H509" t="str">
            <v>GENERAL</v>
          </cell>
          <cell r="I509" t="str">
            <v>ENLINEA</v>
          </cell>
          <cell r="J509" t="str">
            <v xml:space="preserve">Aceptado                     </v>
          </cell>
          <cell r="K509">
            <v>2016</v>
          </cell>
          <cell r="L509">
            <v>10709</v>
          </cell>
          <cell r="M509" t="str">
            <v xml:space="preserve">Julio - Septiembre     </v>
          </cell>
          <cell r="N509">
            <v>42671</v>
          </cell>
        </row>
        <row r="510">
          <cell r="A510" t="str">
            <v>214468344</v>
          </cell>
          <cell r="B510" t="str">
            <v>Hato</v>
          </cell>
          <cell r="C510" t="str">
            <v>68</v>
          </cell>
          <cell r="D510" t="str">
            <v>DEPARTAMENTO DE SANTANDER</v>
          </cell>
          <cell r="E510" t="str">
            <v>K28</v>
          </cell>
          <cell r="F510" t="str">
            <v>FUT_SERVICIO_DEUDA</v>
          </cell>
          <cell r="G510">
            <v>62</v>
          </cell>
          <cell r="H510" t="str">
            <v>GENERAL</v>
          </cell>
          <cell r="I510" t="str">
            <v>ENLINEA</v>
          </cell>
          <cell r="J510" t="str">
            <v xml:space="preserve">Aceptado                     </v>
          </cell>
          <cell r="K510">
            <v>2016</v>
          </cell>
          <cell r="L510">
            <v>10709</v>
          </cell>
          <cell r="M510" t="str">
            <v xml:space="preserve">Julio - Septiembre     </v>
          </cell>
          <cell r="N510">
            <v>42671</v>
          </cell>
        </row>
        <row r="511">
          <cell r="A511" t="str">
            <v>214468444</v>
          </cell>
          <cell r="B511" t="str">
            <v>Matanza</v>
          </cell>
          <cell r="C511" t="str">
            <v>68</v>
          </cell>
          <cell r="D511" t="str">
            <v>DEPARTAMENTO DE SANTANDER</v>
          </cell>
          <cell r="E511" t="str">
            <v>K28</v>
          </cell>
          <cell r="F511" t="str">
            <v>FUT_SERVICIO_DEUDA</v>
          </cell>
          <cell r="G511">
            <v>62</v>
          </cell>
          <cell r="H511" t="str">
            <v>GENERAL</v>
          </cell>
          <cell r="I511" t="str">
            <v>ENLINEA</v>
          </cell>
          <cell r="J511" t="str">
            <v xml:space="preserve">Aceptado                     </v>
          </cell>
          <cell r="K511">
            <v>2016</v>
          </cell>
          <cell r="L511">
            <v>10709</v>
          </cell>
          <cell r="M511" t="str">
            <v xml:space="preserve">Julio - Septiembre     </v>
          </cell>
          <cell r="N511">
            <v>42671</v>
          </cell>
        </row>
        <row r="512">
          <cell r="A512" t="str">
            <v>214505045</v>
          </cell>
          <cell r="B512" t="str">
            <v>Apartadó</v>
          </cell>
          <cell r="C512" t="str">
            <v>05</v>
          </cell>
          <cell r="D512" t="str">
            <v>DEPARTAMENTO DE ANTIOQUIA</v>
          </cell>
          <cell r="E512" t="str">
            <v>K28</v>
          </cell>
          <cell r="F512" t="str">
            <v>FUT_SERVICIO_DEUDA</v>
          </cell>
          <cell r="G512">
            <v>62</v>
          </cell>
          <cell r="H512" t="str">
            <v>GENERAL</v>
          </cell>
          <cell r="I512" t="str">
            <v>ENLINEA</v>
          </cell>
          <cell r="J512" t="str">
            <v xml:space="preserve">Aceptado                     </v>
          </cell>
          <cell r="K512">
            <v>2016</v>
          </cell>
          <cell r="L512">
            <v>10709</v>
          </cell>
          <cell r="M512" t="str">
            <v xml:space="preserve">Julio - Septiembre     </v>
          </cell>
          <cell r="N512">
            <v>42665</v>
          </cell>
        </row>
        <row r="513">
          <cell r="A513" t="str">
            <v>214505145</v>
          </cell>
          <cell r="B513" t="str">
            <v>Caramanta</v>
          </cell>
          <cell r="C513" t="str">
            <v>05</v>
          </cell>
          <cell r="D513" t="str">
            <v>DEPARTAMENTO DE ANTIOQUIA</v>
          </cell>
          <cell r="E513" t="str">
            <v>K28</v>
          </cell>
          <cell r="F513" t="str">
            <v>FUT_SERVICIO_DEUDA</v>
          </cell>
          <cell r="G513">
            <v>62</v>
          </cell>
          <cell r="H513" t="str">
            <v>GENERAL</v>
          </cell>
          <cell r="I513" t="str">
            <v>ENLINEA</v>
          </cell>
          <cell r="J513" t="str">
            <v xml:space="preserve">Aceptado                     </v>
          </cell>
          <cell r="K513">
            <v>2016</v>
          </cell>
          <cell r="L513">
            <v>10709</v>
          </cell>
          <cell r="M513" t="str">
            <v xml:space="preserve">Julio - Septiembre     </v>
          </cell>
          <cell r="N513">
            <v>42672</v>
          </cell>
        </row>
        <row r="514">
          <cell r="A514" t="str">
            <v>214519845</v>
          </cell>
          <cell r="B514" t="str">
            <v>Villa Rica - Cauca</v>
          </cell>
          <cell r="C514" t="str">
            <v>19</v>
          </cell>
          <cell r="D514" t="str">
            <v>DEPARTAMENTO DE CAUCA</v>
          </cell>
          <cell r="E514" t="str">
            <v>K28</v>
          </cell>
          <cell r="F514" t="str">
            <v>FUT_SERVICIO_DEUDA</v>
          </cell>
          <cell r="G514">
            <v>62</v>
          </cell>
          <cell r="H514" t="str">
            <v>GENERAL</v>
          </cell>
          <cell r="I514" t="str">
            <v>ENLINEA</v>
          </cell>
          <cell r="J514" t="str">
            <v xml:space="preserve">Aceptado                     </v>
          </cell>
          <cell r="K514">
            <v>2016</v>
          </cell>
          <cell r="L514">
            <v>10709</v>
          </cell>
          <cell r="M514" t="str">
            <v xml:space="preserve">Julio - Septiembre     </v>
          </cell>
          <cell r="N514">
            <v>42671</v>
          </cell>
        </row>
        <row r="515">
          <cell r="A515" t="str">
            <v>214520045</v>
          </cell>
          <cell r="B515" t="str">
            <v>Becerril</v>
          </cell>
          <cell r="C515" t="str">
            <v>20</v>
          </cell>
          <cell r="D515" t="str">
            <v>DEPARTAMENTO DE CESAR</v>
          </cell>
          <cell r="E515" t="str">
            <v>K28</v>
          </cell>
          <cell r="F515" t="str">
            <v>FUT_SERVICIO_DEUDA</v>
          </cell>
          <cell r="G515">
            <v>62</v>
          </cell>
          <cell r="H515" t="str">
            <v>GENERAL</v>
          </cell>
          <cell r="I515" t="str">
            <v>ENLINEA</v>
          </cell>
          <cell r="J515" t="str">
            <v xml:space="preserve">Aceptado                     </v>
          </cell>
          <cell r="K515">
            <v>2016</v>
          </cell>
          <cell r="L515">
            <v>10709</v>
          </cell>
          <cell r="M515" t="str">
            <v xml:space="preserve">Julio - Septiembre     </v>
          </cell>
          <cell r="N515">
            <v>42674</v>
          </cell>
        </row>
        <row r="516">
          <cell r="A516" t="str">
            <v>214525245</v>
          </cell>
          <cell r="B516" t="str">
            <v>Mesitas del Colegio</v>
          </cell>
          <cell r="C516" t="str">
            <v>25</v>
          </cell>
          <cell r="D516" t="str">
            <v>DEPARTAMENTO DE CUNDINAMARCA</v>
          </cell>
          <cell r="E516" t="str">
            <v>K28</v>
          </cell>
          <cell r="F516" t="str">
            <v>FUT_SERVICIO_DEUDA</v>
          </cell>
          <cell r="G516">
            <v>62</v>
          </cell>
          <cell r="H516" t="str">
            <v>GENERAL</v>
          </cell>
          <cell r="I516" t="str">
            <v>ENLINEA</v>
          </cell>
          <cell r="J516" t="str">
            <v xml:space="preserve">Aceptado                     </v>
          </cell>
          <cell r="K516">
            <v>2016</v>
          </cell>
          <cell r="L516">
            <v>10709</v>
          </cell>
          <cell r="M516" t="str">
            <v xml:space="preserve">Julio - Septiembre     </v>
          </cell>
          <cell r="N516">
            <v>42670</v>
          </cell>
        </row>
        <row r="517">
          <cell r="A517" t="str">
            <v>214525645</v>
          </cell>
          <cell r="B517" t="str">
            <v>San Antonio del Tequendama</v>
          </cell>
          <cell r="C517" t="str">
            <v>25</v>
          </cell>
          <cell r="D517" t="str">
            <v>DEPARTAMENTO DE CUNDINAMARCA</v>
          </cell>
          <cell r="E517" t="str">
            <v>K28</v>
          </cell>
          <cell r="F517" t="str">
            <v>FUT_SERVICIO_DEUDA</v>
          </cell>
          <cell r="G517">
            <v>62</v>
          </cell>
          <cell r="H517" t="str">
            <v>GENERAL</v>
          </cell>
          <cell r="I517" t="str">
            <v>ENLINEA</v>
          </cell>
          <cell r="J517" t="str">
            <v xml:space="preserve">Aceptado                     </v>
          </cell>
          <cell r="K517">
            <v>2016</v>
          </cell>
          <cell r="L517">
            <v>10709</v>
          </cell>
          <cell r="M517" t="str">
            <v xml:space="preserve">Julio - Septiembre     </v>
          </cell>
          <cell r="N517">
            <v>42672</v>
          </cell>
        </row>
        <row r="518">
          <cell r="A518" t="str">
            <v>214525745</v>
          </cell>
          <cell r="B518" t="str">
            <v>Simijaca</v>
          </cell>
          <cell r="C518" t="str">
            <v>25</v>
          </cell>
          <cell r="D518" t="str">
            <v>DEPARTAMENTO DE CUNDINAMARCA</v>
          </cell>
          <cell r="E518" t="str">
            <v>K28</v>
          </cell>
          <cell r="F518" t="str">
            <v>FUT_SERVICIO_DEUDA</v>
          </cell>
          <cell r="G518">
            <v>62</v>
          </cell>
          <cell r="H518" t="str">
            <v>GENERAL</v>
          </cell>
          <cell r="I518" t="str">
            <v>ENLINEA</v>
          </cell>
          <cell r="J518" t="str">
            <v xml:space="preserve">Aceptado                     </v>
          </cell>
          <cell r="K518">
            <v>2016</v>
          </cell>
          <cell r="L518">
            <v>10709</v>
          </cell>
          <cell r="M518" t="str">
            <v xml:space="preserve">Julio - Septiembre     </v>
          </cell>
          <cell r="N518">
            <v>42674</v>
          </cell>
        </row>
        <row r="519">
          <cell r="A519" t="str">
            <v>214525845</v>
          </cell>
          <cell r="B519" t="str">
            <v>Une</v>
          </cell>
          <cell r="C519" t="str">
            <v>25</v>
          </cell>
          <cell r="D519" t="str">
            <v>DEPARTAMENTO DE CUNDINAMARCA</v>
          </cell>
          <cell r="E519" t="str">
            <v>K28</v>
          </cell>
          <cell r="F519" t="str">
            <v>FUT_SERVICIO_DEUDA</v>
          </cell>
          <cell r="G519">
            <v>62</v>
          </cell>
          <cell r="H519" t="str">
            <v>GENERAL</v>
          </cell>
          <cell r="I519" t="str">
            <v>ENLINEA</v>
          </cell>
          <cell r="J519" t="str">
            <v xml:space="preserve">Aceptado                     </v>
          </cell>
          <cell r="K519">
            <v>2016</v>
          </cell>
          <cell r="L519">
            <v>10709</v>
          </cell>
          <cell r="M519" t="str">
            <v xml:space="preserve">Julio - Septiembre     </v>
          </cell>
          <cell r="N519">
            <v>42657</v>
          </cell>
        </row>
        <row r="520">
          <cell r="A520" t="str">
            <v>214527245</v>
          </cell>
          <cell r="B520" t="str">
            <v>El Carmen de Atrato</v>
          </cell>
          <cell r="C520" t="str">
            <v>27</v>
          </cell>
          <cell r="D520" t="str">
            <v>DEPARTAMENTO DE CHOCO</v>
          </cell>
          <cell r="E520" t="str">
            <v>K28</v>
          </cell>
          <cell r="F520" t="str">
            <v>FUT_SERVICIO_DEUDA</v>
          </cell>
          <cell r="G520">
            <v>62</v>
          </cell>
          <cell r="H520" t="str">
            <v>GENERAL</v>
          </cell>
          <cell r="I520" t="str">
            <v>ENLINEA</v>
          </cell>
          <cell r="J520" t="str">
            <v xml:space="preserve">Aceptado                     </v>
          </cell>
          <cell r="K520">
            <v>2016</v>
          </cell>
          <cell r="L520">
            <v>10709</v>
          </cell>
          <cell r="M520" t="str">
            <v xml:space="preserve">Julio - Septiembre     </v>
          </cell>
          <cell r="N520">
            <v>42654</v>
          </cell>
        </row>
        <row r="521">
          <cell r="A521" t="str">
            <v>214527745</v>
          </cell>
          <cell r="B521" t="str">
            <v>Sipí</v>
          </cell>
          <cell r="C521" t="str">
            <v>27</v>
          </cell>
          <cell r="D521" t="str">
            <v>DEPARTAMENTO DE CHOCO</v>
          </cell>
          <cell r="E521" t="str">
            <v>K28</v>
          </cell>
          <cell r="F521" t="str">
            <v>FUT_SERVICIO_DEUDA</v>
          </cell>
          <cell r="G521">
            <v>62</v>
          </cell>
          <cell r="H521" t="str">
            <v>GENERAL</v>
          </cell>
          <cell r="I521" t="str">
            <v>ENLINEA</v>
          </cell>
          <cell r="J521" t="str">
            <v xml:space="preserve">Aceptado                     </v>
          </cell>
          <cell r="K521">
            <v>2016</v>
          </cell>
          <cell r="L521">
            <v>10709</v>
          </cell>
          <cell r="M521" t="str">
            <v xml:space="preserve">Julio - Septiembre     </v>
          </cell>
          <cell r="N521">
            <v>42673</v>
          </cell>
        </row>
        <row r="522">
          <cell r="A522" t="str">
            <v>214547245</v>
          </cell>
          <cell r="B522" t="str">
            <v>El Banco</v>
          </cell>
          <cell r="C522" t="str">
            <v>47</v>
          </cell>
          <cell r="D522" t="str">
            <v>DEPARTAMENTO DE MAGDALENA</v>
          </cell>
          <cell r="E522" t="str">
            <v>K28</v>
          </cell>
          <cell r="F522" t="str">
            <v>FUT_SERVICIO_DEUDA</v>
          </cell>
          <cell r="G522">
            <v>62</v>
          </cell>
          <cell r="H522" t="str">
            <v>GENERAL</v>
          </cell>
          <cell r="I522" t="str">
            <v>ENLINEA</v>
          </cell>
          <cell r="J522" t="str">
            <v xml:space="preserve">Aceptado                     </v>
          </cell>
          <cell r="K522">
            <v>2016</v>
          </cell>
          <cell r="L522">
            <v>10709</v>
          </cell>
          <cell r="M522" t="str">
            <v xml:space="preserve">Julio - Septiembre     </v>
          </cell>
          <cell r="N522">
            <v>42672</v>
          </cell>
        </row>
        <row r="523">
          <cell r="A523" t="str">
            <v>214547545</v>
          </cell>
          <cell r="B523" t="str">
            <v>Pijiño del Carmen</v>
          </cell>
          <cell r="C523" t="str">
            <v>47</v>
          </cell>
          <cell r="D523" t="str">
            <v>DEPARTAMENTO DE MAGDALENA</v>
          </cell>
          <cell r="E523" t="str">
            <v>K28</v>
          </cell>
          <cell r="F523" t="str">
            <v>FUT_SERVICIO_DEUDA</v>
          </cell>
          <cell r="G523">
            <v>62</v>
          </cell>
          <cell r="H523" t="str">
            <v>GENERAL</v>
          </cell>
          <cell r="I523" t="str">
            <v>ENLINEA</v>
          </cell>
          <cell r="J523" t="str">
            <v xml:space="preserve">Aceptado                     </v>
          </cell>
          <cell r="K523">
            <v>2016</v>
          </cell>
          <cell r="L523">
            <v>10709</v>
          </cell>
          <cell r="M523" t="str">
            <v xml:space="preserve">Julio - Septiembre     </v>
          </cell>
          <cell r="N523">
            <v>42674</v>
          </cell>
        </row>
        <row r="524">
          <cell r="A524" t="str">
            <v>214547745</v>
          </cell>
          <cell r="B524" t="str">
            <v>Sitionuevo</v>
          </cell>
          <cell r="C524" t="str">
            <v>47</v>
          </cell>
          <cell r="D524" t="str">
            <v>DEPARTAMENTO DE MAGDALENA</v>
          </cell>
          <cell r="E524" t="str">
            <v>K28</v>
          </cell>
          <cell r="F524" t="str">
            <v>FUT_SERVICIO_DEUDA</v>
          </cell>
          <cell r="G524">
            <v>62</v>
          </cell>
          <cell r="H524" t="str">
            <v>GENERAL</v>
          </cell>
          <cell r="I524" t="str">
            <v>ENLINEA</v>
          </cell>
          <cell r="J524" t="str">
            <v xml:space="preserve">Aceptado                     </v>
          </cell>
          <cell r="K524">
            <v>2016</v>
          </cell>
          <cell r="L524">
            <v>10709</v>
          </cell>
          <cell r="M524" t="str">
            <v xml:space="preserve">Julio - Septiembre     </v>
          </cell>
          <cell r="N524">
            <v>42674</v>
          </cell>
        </row>
        <row r="525">
          <cell r="A525" t="str">
            <v>214550245</v>
          </cell>
          <cell r="B525" t="str">
            <v>El Calvario</v>
          </cell>
          <cell r="C525" t="str">
            <v>50</v>
          </cell>
          <cell r="D525" t="str">
            <v>DEPARTAMENTO DEL META</v>
          </cell>
          <cell r="E525" t="str">
            <v>K28</v>
          </cell>
          <cell r="F525" t="str">
            <v>FUT_SERVICIO_DEUDA</v>
          </cell>
          <cell r="G525">
            <v>62</v>
          </cell>
          <cell r="H525" t="str">
            <v>GENERAL</v>
          </cell>
          <cell r="I525" t="str">
            <v>ENLINEA</v>
          </cell>
          <cell r="J525" t="str">
            <v xml:space="preserve">Aceptado                     </v>
          </cell>
          <cell r="K525">
            <v>2016</v>
          </cell>
          <cell r="L525">
            <v>10709</v>
          </cell>
          <cell r="M525" t="str">
            <v xml:space="preserve">Julio - Septiembre     </v>
          </cell>
          <cell r="N525">
            <v>42657</v>
          </cell>
        </row>
        <row r="526">
          <cell r="A526" t="str">
            <v>214554245</v>
          </cell>
          <cell r="B526" t="str">
            <v>El Carmen</v>
          </cell>
          <cell r="C526" t="str">
            <v>54</v>
          </cell>
          <cell r="D526" t="str">
            <v>DEPARTAMENTO DE NORTE DE SANTANDER</v>
          </cell>
          <cell r="E526" t="str">
            <v>K28</v>
          </cell>
          <cell r="F526" t="str">
            <v>FUT_SERVICIO_DEUDA</v>
          </cell>
          <cell r="G526">
            <v>62</v>
          </cell>
          <cell r="H526" t="str">
            <v>GENERAL</v>
          </cell>
          <cell r="I526" t="str">
            <v>ENLINEA</v>
          </cell>
          <cell r="J526" t="str">
            <v xml:space="preserve">Aceptado                     </v>
          </cell>
          <cell r="K526">
            <v>2016</v>
          </cell>
          <cell r="L526">
            <v>10709</v>
          </cell>
          <cell r="M526" t="str">
            <v xml:space="preserve">Julio - Septiembre     </v>
          </cell>
          <cell r="N526">
            <v>42673</v>
          </cell>
        </row>
        <row r="527">
          <cell r="A527" t="str">
            <v>214566045</v>
          </cell>
          <cell r="B527" t="str">
            <v>Apía</v>
          </cell>
          <cell r="C527" t="str">
            <v>66</v>
          </cell>
          <cell r="D527" t="str">
            <v>DEPARTAMENTO DE RISARALDA</v>
          </cell>
          <cell r="E527" t="str">
            <v>K28</v>
          </cell>
          <cell r="F527" t="str">
            <v>FUT_SERVICIO_DEUDA</v>
          </cell>
          <cell r="G527">
            <v>62</v>
          </cell>
          <cell r="H527" t="str">
            <v>GENERAL</v>
          </cell>
          <cell r="I527" t="str">
            <v>ENLINEA</v>
          </cell>
          <cell r="J527" t="str">
            <v xml:space="preserve">Aceptado                     </v>
          </cell>
          <cell r="K527">
            <v>2016</v>
          </cell>
          <cell r="L527">
            <v>10709</v>
          </cell>
          <cell r="M527" t="str">
            <v xml:space="preserve">Julio - Septiembre     </v>
          </cell>
          <cell r="N527">
            <v>42668</v>
          </cell>
        </row>
        <row r="528">
          <cell r="A528" t="str">
            <v>214568245</v>
          </cell>
          <cell r="B528" t="str">
            <v>El Guacamayo</v>
          </cell>
          <cell r="C528" t="str">
            <v>68</v>
          </cell>
          <cell r="D528" t="str">
            <v>DEPARTAMENTO DE SANTANDER</v>
          </cell>
          <cell r="E528" t="str">
            <v>K28</v>
          </cell>
          <cell r="F528" t="str">
            <v>FUT_SERVICIO_DEUDA</v>
          </cell>
          <cell r="G528">
            <v>62</v>
          </cell>
          <cell r="H528" t="str">
            <v>GENERAL</v>
          </cell>
          <cell r="I528" t="str">
            <v>ENLINEA</v>
          </cell>
          <cell r="J528" t="str">
            <v xml:space="preserve">Aceptado                     </v>
          </cell>
          <cell r="K528">
            <v>2016</v>
          </cell>
          <cell r="L528">
            <v>10709</v>
          </cell>
          <cell r="M528" t="str">
            <v xml:space="preserve">Julio - Septiembre     </v>
          </cell>
          <cell r="N528">
            <v>42665</v>
          </cell>
        </row>
        <row r="529">
          <cell r="A529" t="str">
            <v>214568745</v>
          </cell>
          <cell r="B529" t="str">
            <v>Simacota</v>
          </cell>
          <cell r="C529" t="str">
            <v>68</v>
          </cell>
          <cell r="D529" t="str">
            <v>DEPARTAMENTO DE SANTANDER</v>
          </cell>
          <cell r="E529" t="str">
            <v>K28</v>
          </cell>
          <cell r="F529" t="str">
            <v>FUT_SERVICIO_DEUDA</v>
          </cell>
          <cell r="G529">
            <v>62</v>
          </cell>
          <cell r="H529" t="str">
            <v>GENERAL</v>
          </cell>
          <cell r="I529" t="str">
            <v>ENLINEA</v>
          </cell>
          <cell r="J529" t="str">
            <v xml:space="preserve">Aceptado                     </v>
          </cell>
          <cell r="K529">
            <v>2016</v>
          </cell>
          <cell r="L529">
            <v>10709</v>
          </cell>
          <cell r="M529" t="str">
            <v xml:space="preserve">Julio - Septiembre     </v>
          </cell>
          <cell r="N529">
            <v>42669</v>
          </cell>
        </row>
        <row r="530">
          <cell r="A530" t="str">
            <v>214576845</v>
          </cell>
          <cell r="B530" t="str">
            <v>Ulloa</v>
          </cell>
          <cell r="C530" t="str">
            <v>76</v>
          </cell>
          <cell r="D530" t="str">
            <v>DEPARTAMENTO DE VALLE DEL CAUCA</v>
          </cell>
          <cell r="E530" t="str">
            <v>K28</v>
          </cell>
          <cell r="F530" t="str">
            <v>FUT_SERVICIO_DEUDA</v>
          </cell>
          <cell r="G530">
            <v>62</v>
          </cell>
          <cell r="H530" t="str">
            <v>GENERAL</v>
          </cell>
          <cell r="I530" t="str">
            <v>ENLINEA</v>
          </cell>
          <cell r="J530" t="str">
            <v xml:space="preserve">Aceptado                     </v>
          </cell>
          <cell r="K530">
            <v>2016</v>
          </cell>
          <cell r="L530">
            <v>10709</v>
          </cell>
          <cell r="M530" t="str">
            <v xml:space="preserve">Julio - Septiembre     </v>
          </cell>
          <cell r="N530">
            <v>42654</v>
          </cell>
        </row>
        <row r="531">
          <cell r="A531" t="str">
            <v>214615646</v>
          </cell>
          <cell r="B531" t="str">
            <v>Samacá</v>
          </cell>
          <cell r="C531" t="str">
            <v>15</v>
          </cell>
          <cell r="D531" t="str">
            <v>DEPARTAMENTO DE BOYACA</v>
          </cell>
          <cell r="E531" t="str">
            <v>K28</v>
          </cell>
          <cell r="F531" t="str">
            <v>FUT_SERVICIO_DEUDA</v>
          </cell>
          <cell r="G531">
            <v>62</v>
          </cell>
          <cell r="H531" t="str">
            <v>GENERAL</v>
          </cell>
          <cell r="I531" t="str">
            <v>ENLINEA</v>
          </cell>
          <cell r="J531" t="str">
            <v xml:space="preserve">Aceptado                     </v>
          </cell>
          <cell r="K531">
            <v>2016</v>
          </cell>
          <cell r="L531">
            <v>10709</v>
          </cell>
          <cell r="M531" t="str">
            <v xml:space="preserve">Julio - Septiembre     </v>
          </cell>
          <cell r="N531">
            <v>42671</v>
          </cell>
        </row>
        <row r="532">
          <cell r="A532" t="str">
            <v>214617446</v>
          </cell>
          <cell r="B532" t="str">
            <v>Marulanda</v>
          </cell>
          <cell r="C532" t="str">
            <v>17</v>
          </cell>
          <cell r="D532" t="str">
            <v>DEPARTAMENTO DE CALDAS</v>
          </cell>
          <cell r="E532" t="str">
            <v>K28</v>
          </cell>
          <cell r="F532" t="str">
            <v>FUT_SERVICIO_DEUDA</v>
          </cell>
          <cell r="G532">
            <v>62</v>
          </cell>
          <cell r="H532" t="str">
            <v>GENERAL</v>
          </cell>
          <cell r="I532" t="str">
            <v>ENLINEA</v>
          </cell>
          <cell r="J532" t="str">
            <v xml:space="preserve">Aceptado                     </v>
          </cell>
          <cell r="K532">
            <v>2016</v>
          </cell>
          <cell r="L532">
            <v>10709</v>
          </cell>
          <cell r="M532" t="str">
            <v xml:space="preserve">Julio - Septiembre     </v>
          </cell>
          <cell r="N532">
            <v>42672</v>
          </cell>
        </row>
        <row r="533">
          <cell r="A533" t="str">
            <v>214676246</v>
          </cell>
          <cell r="B533" t="str">
            <v>El Cairo</v>
          </cell>
          <cell r="C533" t="str">
            <v>76</v>
          </cell>
          <cell r="D533" t="str">
            <v>DEPARTAMENTO DE VALLE DEL CAUCA</v>
          </cell>
          <cell r="E533" t="str">
            <v>K28</v>
          </cell>
          <cell r="F533" t="str">
            <v>FUT_SERVICIO_DEUDA</v>
          </cell>
          <cell r="G533">
            <v>62</v>
          </cell>
          <cell r="H533" t="str">
            <v>GENERAL</v>
          </cell>
          <cell r="I533" t="str">
            <v>ENLINEA</v>
          </cell>
          <cell r="J533" t="str">
            <v xml:space="preserve">Aceptado                     </v>
          </cell>
          <cell r="K533">
            <v>2016</v>
          </cell>
          <cell r="L533">
            <v>10709</v>
          </cell>
          <cell r="M533" t="str">
            <v xml:space="preserve">Julio - Septiembre     </v>
          </cell>
          <cell r="N533">
            <v>42671</v>
          </cell>
        </row>
        <row r="534">
          <cell r="A534" t="str">
            <v>214705147</v>
          </cell>
          <cell r="B534" t="str">
            <v>Carepa</v>
          </cell>
          <cell r="C534" t="str">
            <v>05</v>
          </cell>
          <cell r="D534" t="str">
            <v>DEPARTAMENTO DE ANTIOQUIA</v>
          </cell>
          <cell r="E534" t="str">
            <v>K28</v>
          </cell>
          <cell r="F534" t="str">
            <v>FUT_SERVICIO_DEUDA</v>
          </cell>
          <cell r="G534">
            <v>62</v>
          </cell>
          <cell r="H534" t="str">
            <v>GENERAL</v>
          </cell>
          <cell r="I534" t="str">
            <v>ENLINEA</v>
          </cell>
          <cell r="J534" t="str">
            <v xml:space="preserve">Aceptado                     </v>
          </cell>
          <cell r="K534">
            <v>2016</v>
          </cell>
          <cell r="L534">
            <v>10709</v>
          </cell>
          <cell r="M534" t="str">
            <v xml:space="preserve">Julio - Septiembre     </v>
          </cell>
          <cell r="N534">
            <v>42672</v>
          </cell>
        </row>
        <row r="535">
          <cell r="A535" t="str">
            <v>214705347</v>
          </cell>
          <cell r="B535" t="str">
            <v>Heliconia</v>
          </cell>
          <cell r="C535" t="str">
            <v>05</v>
          </cell>
          <cell r="D535" t="str">
            <v>DEPARTAMENTO DE ANTIOQUIA</v>
          </cell>
          <cell r="E535" t="str">
            <v>K28</v>
          </cell>
          <cell r="F535" t="str">
            <v>FUT_SERVICIO_DEUDA</v>
          </cell>
          <cell r="G535">
            <v>62</v>
          </cell>
          <cell r="H535" t="str">
            <v>GENERAL</v>
          </cell>
          <cell r="I535" t="str">
            <v>ENLINEA</v>
          </cell>
          <cell r="J535" t="str">
            <v xml:space="preserve">Aceptado                     </v>
          </cell>
          <cell r="K535">
            <v>2016</v>
          </cell>
          <cell r="L535">
            <v>10709</v>
          </cell>
          <cell r="M535" t="str">
            <v xml:space="preserve">Julio - Septiembre     </v>
          </cell>
          <cell r="N535">
            <v>42673</v>
          </cell>
        </row>
        <row r="536">
          <cell r="A536" t="str">
            <v>214705647</v>
          </cell>
          <cell r="B536" t="str">
            <v>San Andrés de Cuerquia</v>
          </cell>
          <cell r="C536" t="str">
            <v>05</v>
          </cell>
          <cell r="D536" t="str">
            <v>DEPARTAMENTO DE ANTIOQUIA</v>
          </cell>
          <cell r="E536" t="str">
            <v>K28</v>
          </cell>
          <cell r="F536" t="str">
            <v>FUT_SERVICIO_DEUDA</v>
          </cell>
          <cell r="G536">
            <v>62</v>
          </cell>
          <cell r="H536" t="str">
            <v>GENERAL</v>
          </cell>
          <cell r="I536" t="str">
            <v>ENLINEA</v>
          </cell>
          <cell r="J536" t="str">
            <v xml:space="preserve">Aceptado                     </v>
          </cell>
          <cell r="K536">
            <v>2016</v>
          </cell>
          <cell r="L536">
            <v>10709</v>
          </cell>
          <cell r="M536" t="str">
            <v xml:space="preserve">Julio - Septiembre     </v>
          </cell>
          <cell r="N536">
            <v>42674</v>
          </cell>
        </row>
        <row r="537">
          <cell r="A537" t="str">
            <v>214705847</v>
          </cell>
          <cell r="B537" t="str">
            <v>Urrao</v>
          </cell>
          <cell r="C537" t="str">
            <v>05</v>
          </cell>
          <cell r="D537" t="str">
            <v>DEPARTAMENTO DE ANTIOQUIA</v>
          </cell>
          <cell r="E537" t="str">
            <v>K28</v>
          </cell>
          <cell r="F537" t="str">
            <v>FUT_SERVICIO_DEUDA</v>
          </cell>
          <cell r="G537">
            <v>62</v>
          </cell>
          <cell r="H537" t="str">
            <v>GENERAL</v>
          </cell>
          <cell r="I537" t="str">
            <v>ENLINEA</v>
          </cell>
          <cell r="J537" t="str">
            <v xml:space="preserve">Aceptado                     </v>
          </cell>
          <cell r="K537">
            <v>2016</v>
          </cell>
          <cell r="L537">
            <v>10709</v>
          </cell>
          <cell r="M537" t="str">
            <v xml:space="preserve">Julio - Septiembre     </v>
          </cell>
          <cell r="N537">
            <v>42672</v>
          </cell>
        </row>
        <row r="538">
          <cell r="A538" t="str">
            <v>214713647</v>
          </cell>
          <cell r="B538" t="str">
            <v>San Estanislao</v>
          </cell>
          <cell r="C538" t="str">
            <v>13</v>
          </cell>
          <cell r="D538" t="str">
            <v>DEPARTAMENTO DE BOLIVAR</v>
          </cell>
          <cell r="E538" t="str">
            <v>K28</v>
          </cell>
          <cell r="F538" t="str">
            <v>FUT_SERVICIO_DEUDA</v>
          </cell>
          <cell r="G538">
            <v>62</v>
          </cell>
          <cell r="H538" t="str">
            <v>GENERAL</v>
          </cell>
          <cell r="I538" t="str">
            <v>ENLINEA</v>
          </cell>
          <cell r="J538" t="str">
            <v xml:space="preserve">Aceptado                     </v>
          </cell>
          <cell r="K538">
            <v>2016</v>
          </cell>
          <cell r="L538">
            <v>10709</v>
          </cell>
          <cell r="M538" t="str">
            <v xml:space="preserve">Julio - Septiembre     </v>
          </cell>
          <cell r="N538">
            <v>42667</v>
          </cell>
        </row>
        <row r="539">
          <cell r="A539" t="str">
            <v>214715047</v>
          </cell>
          <cell r="B539" t="str">
            <v>Aquitania</v>
          </cell>
          <cell r="C539" t="str">
            <v>15</v>
          </cell>
          <cell r="D539" t="str">
            <v>DEPARTAMENTO DE BOYACA</v>
          </cell>
          <cell r="E539" t="str">
            <v>K28</v>
          </cell>
          <cell r="F539" t="str">
            <v>FUT_SERVICIO_DEUDA</v>
          </cell>
          <cell r="G539">
            <v>62</v>
          </cell>
          <cell r="H539" t="str">
            <v>GENERAL</v>
          </cell>
          <cell r="I539" t="str">
            <v>ENLINEA</v>
          </cell>
          <cell r="J539" t="str">
            <v xml:space="preserve">Aceptado                     </v>
          </cell>
          <cell r="K539">
            <v>2016</v>
          </cell>
          <cell r="L539">
            <v>10709</v>
          </cell>
          <cell r="M539" t="str">
            <v xml:space="preserve">Julio - Septiembre     </v>
          </cell>
          <cell r="N539">
            <v>42674</v>
          </cell>
        </row>
        <row r="540">
          <cell r="A540" t="str">
            <v>214718247</v>
          </cell>
          <cell r="B540" t="str">
            <v>El Doncello</v>
          </cell>
          <cell r="C540" t="str">
            <v>18</v>
          </cell>
          <cell r="D540" t="str">
            <v>DEPARTAMENTO DE CAQUETA</v>
          </cell>
          <cell r="E540" t="str">
            <v>K28</v>
          </cell>
          <cell r="F540" t="str">
            <v>FUT_SERVICIO_DEUDA</v>
          </cell>
          <cell r="G540">
            <v>62</v>
          </cell>
          <cell r="H540" t="str">
            <v>GENERAL</v>
          </cell>
          <cell r="I540" t="str">
            <v>ENLINEA</v>
          </cell>
          <cell r="J540" t="str">
            <v xml:space="preserve">Aceptado                     </v>
          </cell>
          <cell r="K540">
            <v>2016</v>
          </cell>
          <cell r="L540">
            <v>10709</v>
          </cell>
          <cell r="M540" t="str">
            <v xml:space="preserve">Julio - Septiembre     </v>
          </cell>
          <cell r="N540">
            <v>42668</v>
          </cell>
        </row>
        <row r="541">
          <cell r="A541" t="str">
            <v>214744847</v>
          </cell>
          <cell r="B541" t="str">
            <v>Uribia</v>
          </cell>
          <cell r="C541" t="str">
            <v>44</v>
          </cell>
          <cell r="D541" t="str">
            <v>DEPARTAMENTO DE GUAJIRA</v>
          </cell>
          <cell r="E541" t="str">
            <v>K28</v>
          </cell>
          <cell r="F541" t="str">
            <v>FUT_SERVICIO_DEUDA</v>
          </cell>
          <cell r="G541">
            <v>62</v>
          </cell>
          <cell r="H541" t="str">
            <v>GENERAL</v>
          </cell>
          <cell r="I541" t="str">
            <v>ENLINEA</v>
          </cell>
          <cell r="J541" t="str">
            <v xml:space="preserve">Aceptado                     </v>
          </cell>
          <cell r="K541">
            <v>2016</v>
          </cell>
          <cell r="L541">
            <v>10709</v>
          </cell>
          <cell r="M541" t="str">
            <v xml:space="preserve">Julio - Septiembre     </v>
          </cell>
          <cell r="N541">
            <v>42668</v>
          </cell>
        </row>
        <row r="542">
          <cell r="A542" t="str">
            <v>214754347</v>
          </cell>
          <cell r="B542" t="str">
            <v>Herrán</v>
          </cell>
          <cell r="C542" t="str">
            <v>54</v>
          </cell>
          <cell r="D542" t="str">
            <v>DEPARTAMENTO DE NORTE DE SANTANDER</v>
          </cell>
          <cell r="E542" t="str">
            <v>K28</v>
          </cell>
          <cell r="F542" t="str">
            <v>FUT_SERVICIO_DEUDA</v>
          </cell>
          <cell r="G542">
            <v>62</v>
          </cell>
          <cell r="H542" t="str">
            <v>GENERAL</v>
          </cell>
          <cell r="I542" t="str">
            <v>ENLINEA</v>
          </cell>
          <cell r="J542" t="str">
            <v xml:space="preserve">Aceptado                     </v>
          </cell>
          <cell r="K542">
            <v>2016</v>
          </cell>
          <cell r="L542">
            <v>10709</v>
          </cell>
          <cell r="M542" t="str">
            <v xml:space="preserve">Julio - Septiembre     </v>
          </cell>
          <cell r="N542">
            <v>42674</v>
          </cell>
        </row>
        <row r="543">
          <cell r="A543" t="str">
            <v>214768147</v>
          </cell>
          <cell r="B543" t="str">
            <v>Capitanejo</v>
          </cell>
          <cell r="C543" t="str">
            <v>68</v>
          </cell>
          <cell r="D543" t="str">
            <v>DEPARTAMENTO DE SANTANDER</v>
          </cell>
          <cell r="E543" t="str">
            <v>K28</v>
          </cell>
          <cell r="F543" t="str">
            <v>FUT_SERVICIO_DEUDA</v>
          </cell>
          <cell r="G543">
            <v>62</v>
          </cell>
          <cell r="H543" t="str">
            <v>GENERAL</v>
          </cell>
          <cell r="I543" t="str">
            <v>ENLINEA</v>
          </cell>
          <cell r="J543" t="str">
            <v xml:space="preserve">Aceptado                     </v>
          </cell>
          <cell r="K543">
            <v>2016</v>
          </cell>
          <cell r="L543">
            <v>10709</v>
          </cell>
          <cell r="M543" t="str">
            <v xml:space="preserve">Julio - Septiembre     </v>
          </cell>
          <cell r="N543">
            <v>42662</v>
          </cell>
        </row>
        <row r="544">
          <cell r="A544" t="str">
            <v>214768547</v>
          </cell>
          <cell r="B544" t="str">
            <v>Piedecuesta</v>
          </cell>
          <cell r="C544" t="str">
            <v>68</v>
          </cell>
          <cell r="D544" t="str">
            <v>DEPARTAMENTO DE SANTANDER</v>
          </cell>
          <cell r="E544" t="str">
            <v>K28</v>
          </cell>
          <cell r="F544" t="str">
            <v>FUT_SERVICIO_DEUDA</v>
          </cell>
          <cell r="G544">
            <v>62</v>
          </cell>
          <cell r="H544" t="str">
            <v>GENERAL</v>
          </cell>
          <cell r="I544" t="str">
            <v>ENLINEA</v>
          </cell>
          <cell r="J544" t="str">
            <v xml:space="preserve">Aceptado                     </v>
          </cell>
          <cell r="K544">
            <v>2016</v>
          </cell>
          <cell r="L544">
            <v>10709</v>
          </cell>
          <cell r="M544" t="str">
            <v xml:space="preserve">Julio - Septiembre     </v>
          </cell>
          <cell r="N544">
            <v>42674</v>
          </cell>
        </row>
        <row r="545">
          <cell r="A545" t="str">
            <v>214773347</v>
          </cell>
          <cell r="B545" t="str">
            <v>Herveo</v>
          </cell>
          <cell r="C545" t="str">
            <v>73</v>
          </cell>
          <cell r="D545" t="str">
            <v>DEPARTAMENTO DE TOLIMA</v>
          </cell>
          <cell r="E545" t="str">
            <v>K28</v>
          </cell>
          <cell r="F545" t="str">
            <v>FUT_SERVICIO_DEUDA</v>
          </cell>
          <cell r="G545">
            <v>62</v>
          </cell>
          <cell r="H545" t="str">
            <v>GENERAL</v>
          </cell>
          <cell r="I545" t="str">
            <v>ENLINEA</v>
          </cell>
          <cell r="J545" t="str">
            <v xml:space="preserve">Aceptado                     </v>
          </cell>
          <cell r="K545">
            <v>2016</v>
          </cell>
          <cell r="L545">
            <v>10709</v>
          </cell>
          <cell r="M545" t="str">
            <v xml:space="preserve">Julio - Septiembre     </v>
          </cell>
          <cell r="N545">
            <v>42667</v>
          </cell>
        </row>
        <row r="546">
          <cell r="A546" t="str">
            <v>214773547</v>
          </cell>
          <cell r="B546" t="str">
            <v>Piedras</v>
          </cell>
          <cell r="C546" t="str">
            <v>73</v>
          </cell>
          <cell r="D546" t="str">
            <v>DEPARTAMENTO DE TOLIMA</v>
          </cell>
          <cell r="E546" t="str">
            <v>K28</v>
          </cell>
          <cell r="F546" t="str">
            <v>FUT_SERVICIO_DEUDA</v>
          </cell>
          <cell r="G546">
            <v>62</v>
          </cell>
          <cell r="H546" t="str">
            <v>GENERAL</v>
          </cell>
          <cell r="I546" t="str">
            <v>ENLINEA</v>
          </cell>
          <cell r="J546" t="str">
            <v xml:space="preserve">Aceptado                     </v>
          </cell>
          <cell r="K546">
            <v>2016</v>
          </cell>
          <cell r="L546">
            <v>10709</v>
          </cell>
          <cell r="M546" t="str">
            <v xml:space="preserve">Julio - Septiembre     </v>
          </cell>
          <cell r="N546">
            <v>42674</v>
          </cell>
        </row>
        <row r="547">
          <cell r="A547" t="str">
            <v>214776147</v>
          </cell>
          <cell r="B547" t="str">
            <v>Cartago</v>
          </cell>
          <cell r="C547" t="str">
            <v>76</v>
          </cell>
          <cell r="D547" t="str">
            <v>DEPARTAMENTO DE VALLE DEL CAUCA</v>
          </cell>
          <cell r="E547" t="str">
            <v>K28</v>
          </cell>
          <cell r="F547" t="str">
            <v>FUT_SERVICIO_DEUDA</v>
          </cell>
          <cell r="G547">
            <v>62</v>
          </cell>
          <cell r="H547" t="str">
            <v>GENERAL</v>
          </cell>
          <cell r="I547" t="str">
            <v>ENLINEA</v>
          </cell>
          <cell r="J547" t="str">
            <v xml:space="preserve">Aceptado                     </v>
          </cell>
          <cell r="K547">
            <v>2016</v>
          </cell>
          <cell r="L547">
            <v>10709</v>
          </cell>
          <cell r="M547" t="str">
            <v xml:space="preserve">Julio - Septiembre     </v>
          </cell>
          <cell r="N547">
            <v>42672</v>
          </cell>
        </row>
        <row r="548">
          <cell r="A548" t="str">
            <v>214805148</v>
          </cell>
          <cell r="B548" t="str">
            <v>El Carmen de Viboral</v>
          </cell>
          <cell r="C548" t="str">
            <v>05</v>
          </cell>
          <cell r="D548" t="str">
            <v>DEPARTAMENTO DE ANTIOQUIA</v>
          </cell>
          <cell r="E548" t="str">
            <v>K28</v>
          </cell>
          <cell r="F548" t="str">
            <v>FUT_SERVICIO_DEUDA</v>
          </cell>
          <cell r="G548">
            <v>62</v>
          </cell>
          <cell r="H548" t="str">
            <v>GENERAL</v>
          </cell>
          <cell r="I548" t="str">
            <v>ENLINEA</v>
          </cell>
          <cell r="J548" t="str">
            <v xml:space="preserve">Aceptado                     </v>
          </cell>
          <cell r="K548">
            <v>2016</v>
          </cell>
          <cell r="L548">
            <v>10709</v>
          </cell>
          <cell r="M548" t="str">
            <v xml:space="preserve">Julio - Septiembre     </v>
          </cell>
          <cell r="N548">
            <v>42655</v>
          </cell>
        </row>
        <row r="549">
          <cell r="A549" t="str">
            <v>214813248</v>
          </cell>
          <cell r="B549" t="str">
            <v>El Guamo -  Bolívar</v>
          </cell>
          <cell r="C549" t="str">
            <v>13</v>
          </cell>
          <cell r="D549" t="str">
            <v>DEPARTAMENTO DE BOLIVAR</v>
          </cell>
          <cell r="E549" t="str">
            <v>K28</v>
          </cell>
          <cell r="F549" t="str">
            <v>FUT_SERVICIO_DEUDA</v>
          </cell>
          <cell r="G549">
            <v>62</v>
          </cell>
          <cell r="H549" t="str">
            <v>GENERAL</v>
          </cell>
          <cell r="I549" t="str">
            <v>ENLINEA</v>
          </cell>
          <cell r="J549" t="str">
            <v xml:space="preserve">Aceptado                     </v>
          </cell>
          <cell r="K549">
            <v>2016</v>
          </cell>
          <cell r="L549">
            <v>10709</v>
          </cell>
          <cell r="M549" t="str">
            <v xml:space="preserve">Julio - Septiembre     </v>
          </cell>
          <cell r="N549">
            <v>42670</v>
          </cell>
        </row>
        <row r="550">
          <cell r="A550" t="str">
            <v>214815248</v>
          </cell>
          <cell r="B550" t="str">
            <v>El Espino</v>
          </cell>
          <cell r="C550" t="str">
            <v>15</v>
          </cell>
          <cell r="D550" t="str">
            <v>DEPARTAMENTO DE BOYACA</v>
          </cell>
          <cell r="E550" t="str">
            <v>K28</v>
          </cell>
          <cell r="F550" t="str">
            <v>FUT_SERVICIO_DEUDA</v>
          </cell>
          <cell r="G550">
            <v>62</v>
          </cell>
          <cell r="H550" t="str">
            <v>GENERAL</v>
          </cell>
          <cell r="I550" t="str">
            <v>ENLINEA</v>
          </cell>
          <cell r="J550" t="str">
            <v xml:space="preserve">Aceptado                     </v>
          </cell>
          <cell r="K550">
            <v>2016</v>
          </cell>
          <cell r="L550">
            <v>10709</v>
          </cell>
          <cell r="M550" t="str">
            <v xml:space="preserve">Julio - Septiembre     </v>
          </cell>
          <cell r="N550">
            <v>42673</v>
          </cell>
        </row>
        <row r="551">
          <cell r="A551" t="str">
            <v>214819548</v>
          </cell>
          <cell r="B551" t="str">
            <v>Piendamó</v>
          </cell>
          <cell r="C551" t="str">
            <v>19</v>
          </cell>
          <cell r="D551" t="str">
            <v>DEPARTAMENTO DE CAUCA</v>
          </cell>
          <cell r="E551" t="str">
            <v>K28</v>
          </cell>
          <cell r="F551" t="str">
            <v>FUT_SERVICIO_DEUDA</v>
          </cell>
          <cell r="G551">
            <v>62</v>
          </cell>
          <cell r="H551" t="str">
            <v>GENERAL</v>
          </cell>
          <cell r="I551" t="str">
            <v>ENLINEA</v>
          </cell>
          <cell r="J551" t="str">
            <v xml:space="preserve">Aceptado                     </v>
          </cell>
          <cell r="K551">
            <v>2016</v>
          </cell>
          <cell r="L551">
            <v>10709</v>
          </cell>
          <cell r="M551" t="str">
            <v xml:space="preserve">Julio - Septiembre     </v>
          </cell>
          <cell r="N551">
            <v>42661</v>
          </cell>
        </row>
        <row r="552">
          <cell r="A552" t="str">
            <v>214825148</v>
          </cell>
          <cell r="B552" t="str">
            <v>Caparrapí</v>
          </cell>
          <cell r="C552" t="str">
            <v>25</v>
          </cell>
          <cell r="D552" t="str">
            <v>DEPARTAMENTO DE CUNDINAMARCA</v>
          </cell>
          <cell r="E552" t="str">
            <v>K28</v>
          </cell>
          <cell r="F552" t="str">
            <v>FUT_SERVICIO_DEUDA</v>
          </cell>
          <cell r="G552">
            <v>62</v>
          </cell>
          <cell r="H552" t="str">
            <v>GENERAL</v>
          </cell>
          <cell r="I552" t="str">
            <v>ENLINEA</v>
          </cell>
          <cell r="J552" t="str">
            <v xml:space="preserve">Aceptado                     </v>
          </cell>
          <cell r="K552">
            <v>2016</v>
          </cell>
          <cell r="L552">
            <v>10709</v>
          </cell>
          <cell r="M552" t="str">
            <v xml:space="preserve">Julio - Septiembre     </v>
          </cell>
          <cell r="N552">
            <v>42674</v>
          </cell>
        </row>
        <row r="553">
          <cell r="A553" t="str">
            <v>214841548</v>
          </cell>
          <cell r="B553" t="str">
            <v>El Pital</v>
          </cell>
          <cell r="C553" t="str">
            <v>41</v>
          </cell>
          <cell r="D553" t="str">
            <v>DEPARTAMENTO DE HUILA</v>
          </cell>
          <cell r="E553" t="str">
            <v>K28</v>
          </cell>
          <cell r="F553" t="str">
            <v>FUT_SERVICIO_DEUDA</v>
          </cell>
          <cell r="G553">
            <v>62</v>
          </cell>
          <cell r="H553" t="str">
            <v>GENERAL</v>
          </cell>
          <cell r="I553" t="str">
            <v>ENLINEA</v>
          </cell>
          <cell r="J553" t="str">
            <v xml:space="preserve">Aceptado                     </v>
          </cell>
          <cell r="K553">
            <v>2016</v>
          </cell>
          <cell r="L553">
            <v>10709</v>
          </cell>
          <cell r="M553" t="str">
            <v xml:space="preserve">Julio - Septiembre     </v>
          </cell>
          <cell r="N553">
            <v>42668</v>
          </cell>
        </row>
        <row r="554">
          <cell r="A554" t="str">
            <v>214863548</v>
          </cell>
          <cell r="B554" t="str">
            <v>Pijao</v>
          </cell>
          <cell r="C554" t="str">
            <v>63</v>
          </cell>
          <cell r="D554" t="str">
            <v>DEPARTAMENTO DE QUINDIO</v>
          </cell>
          <cell r="E554" t="str">
            <v>K28</v>
          </cell>
          <cell r="F554" t="str">
            <v>FUT_SERVICIO_DEUDA</v>
          </cell>
          <cell r="G554">
            <v>62</v>
          </cell>
          <cell r="H554" t="str">
            <v>GENERAL</v>
          </cell>
          <cell r="I554" t="str">
            <v>ENLINEA</v>
          </cell>
          <cell r="J554" t="str">
            <v xml:space="preserve">Aceptado                     </v>
          </cell>
          <cell r="K554">
            <v>2016</v>
          </cell>
          <cell r="L554">
            <v>10709</v>
          </cell>
          <cell r="M554" t="str">
            <v xml:space="preserve">Julio - Septiembre     </v>
          </cell>
          <cell r="N554">
            <v>42669</v>
          </cell>
        </row>
        <row r="555">
          <cell r="A555" t="str">
            <v>214873148</v>
          </cell>
          <cell r="B555" t="str">
            <v>Carmen de Apicalá</v>
          </cell>
          <cell r="C555" t="str">
            <v>73</v>
          </cell>
          <cell r="D555" t="str">
            <v>DEPARTAMENTO DE TOLIMA</v>
          </cell>
          <cell r="E555" t="str">
            <v>K28</v>
          </cell>
          <cell r="F555" t="str">
            <v>FUT_SERVICIO_DEUDA</v>
          </cell>
          <cell r="G555">
            <v>62</v>
          </cell>
          <cell r="H555" t="str">
            <v>GENERAL</v>
          </cell>
          <cell r="I555" t="str">
            <v>ENLINEA</v>
          </cell>
          <cell r="J555" t="str">
            <v xml:space="preserve">Aceptado                     </v>
          </cell>
          <cell r="K555">
            <v>2016</v>
          </cell>
          <cell r="L555">
            <v>10709</v>
          </cell>
          <cell r="M555" t="str">
            <v xml:space="preserve">Julio - Septiembre     </v>
          </cell>
          <cell r="N555">
            <v>42669</v>
          </cell>
        </row>
        <row r="556">
          <cell r="A556" t="str">
            <v>214876248</v>
          </cell>
          <cell r="B556" t="str">
            <v>El Cerrito</v>
          </cell>
          <cell r="C556" t="str">
            <v>76</v>
          </cell>
          <cell r="D556" t="str">
            <v>DEPARTAMENTO DE VALLE DEL CAUCA</v>
          </cell>
          <cell r="E556" t="str">
            <v>K28</v>
          </cell>
          <cell r="F556" t="str">
            <v>FUT_SERVICIO_DEUDA</v>
          </cell>
          <cell r="G556">
            <v>62</v>
          </cell>
          <cell r="H556" t="str">
            <v>GENERAL</v>
          </cell>
          <cell r="I556" t="str">
            <v>ENLINEA</v>
          </cell>
          <cell r="J556" t="str">
            <v xml:space="preserve">Aceptado                     </v>
          </cell>
          <cell r="K556">
            <v>2016</v>
          </cell>
          <cell r="L556">
            <v>10709</v>
          </cell>
          <cell r="M556" t="str">
            <v xml:space="preserve">Julio - Septiembre     </v>
          </cell>
          <cell r="N556">
            <v>42649</v>
          </cell>
        </row>
        <row r="557">
          <cell r="A557" t="str">
            <v>214905649</v>
          </cell>
          <cell r="B557" t="str">
            <v>San Carlos -  Antioquia</v>
          </cell>
          <cell r="C557" t="str">
            <v>05</v>
          </cell>
          <cell r="D557" t="str">
            <v>DEPARTAMENTO DE ANTIOQUIA</v>
          </cell>
          <cell r="E557" t="str">
            <v>K28</v>
          </cell>
          <cell r="F557" t="str">
            <v>FUT_SERVICIO_DEUDA</v>
          </cell>
          <cell r="G557">
            <v>62</v>
          </cell>
          <cell r="H557" t="str">
            <v>GENERAL</v>
          </cell>
          <cell r="I557" t="str">
            <v>ENLINEA</v>
          </cell>
          <cell r="J557" t="str">
            <v xml:space="preserve">Aceptado                     </v>
          </cell>
          <cell r="K557">
            <v>2016</v>
          </cell>
          <cell r="L557">
            <v>10709</v>
          </cell>
          <cell r="M557" t="str">
            <v xml:space="preserve">Julio - Septiembre     </v>
          </cell>
          <cell r="N557">
            <v>42674</v>
          </cell>
        </row>
        <row r="558">
          <cell r="A558" t="str">
            <v>214908549</v>
          </cell>
          <cell r="B558" t="str">
            <v>Piojó</v>
          </cell>
          <cell r="C558" t="str">
            <v>08</v>
          </cell>
          <cell r="D558" t="str">
            <v>DEPARTAMENTO DE ATLANTICO</v>
          </cell>
          <cell r="E558" t="str">
            <v>K28</v>
          </cell>
          <cell r="F558" t="str">
            <v>FUT_SERVICIO_DEUDA</v>
          </cell>
          <cell r="G558">
            <v>62</v>
          </cell>
          <cell r="H558" t="str">
            <v>GENERAL</v>
          </cell>
          <cell r="I558" t="str">
            <v>ENLINEA</v>
          </cell>
          <cell r="J558" t="str">
            <v xml:space="preserve">Aceptado                     </v>
          </cell>
          <cell r="K558">
            <v>2016</v>
          </cell>
          <cell r="L558">
            <v>10709</v>
          </cell>
          <cell r="M558" t="str">
            <v xml:space="preserve">Julio - Septiembre     </v>
          </cell>
          <cell r="N558">
            <v>42674</v>
          </cell>
        </row>
        <row r="559">
          <cell r="A559" t="str">
            <v>214908849</v>
          </cell>
          <cell r="B559" t="str">
            <v>Usiacurí</v>
          </cell>
          <cell r="C559" t="str">
            <v>08</v>
          </cell>
          <cell r="D559" t="str">
            <v>DEPARTAMENTO DE ATLANTICO</v>
          </cell>
          <cell r="E559" t="str">
            <v>K28</v>
          </cell>
          <cell r="F559" t="str">
            <v>FUT_SERVICIO_DEUDA</v>
          </cell>
          <cell r="G559">
            <v>62</v>
          </cell>
          <cell r="H559" t="str">
            <v>GENERAL</v>
          </cell>
          <cell r="I559" t="str">
            <v>ENLINEA</v>
          </cell>
          <cell r="J559" t="str">
            <v xml:space="preserve">Aceptado                     </v>
          </cell>
          <cell r="K559">
            <v>2016</v>
          </cell>
          <cell r="L559">
            <v>10709</v>
          </cell>
          <cell r="M559" t="str">
            <v xml:space="preserve">Julio - Septiembre     </v>
          </cell>
          <cell r="N559">
            <v>42669</v>
          </cell>
        </row>
        <row r="560">
          <cell r="A560" t="str">
            <v>214913549</v>
          </cell>
          <cell r="B560" t="str">
            <v>Pinillos</v>
          </cell>
          <cell r="C560" t="str">
            <v>13</v>
          </cell>
          <cell r="D560" t="str">
            <v>DEPARTAMENTO DE BOLIVAR</v>
          </cell>
          <cell r="E560" t="str">
            <v>K28</v>
          </cell>
          <cell r="F560" t="str">
            <v>FUT_SERVICIO_DEUDA</v>
          </cell>
          <cell r="G560">
            <v>62</v>
          </cell>
          <cell r="H560" t="str">
            <v>GENERAL</v>
          </cell>
          <cell r="I560" t="str">
            <v>ENLINEA</v>
          </cell>
          <cell r="J560" t="str">
            <v xml:space="preserve">Aceptado                     </v>
          </cell>
          <cell r="K560">
            <v>2016</v>
          </cell>
          <cell r="L560">
            <v>10709</v>
          </cell>
          <cell r="M560" t="str">
            <v xml:space="preserve">Julio - Septiembre     </v>
          </cell>
          <cell r="N560">
            <v>42669</v>
          </cell>
        </row>
        <row r="561">
          <cell r="A561" t="str">
            <v>214925649</v>
          </cell>
          <cell r="B561" t="str">
            <v>San Bernardo - Cundinamarca</v>
          </cell>
          <cell r="C561" t="str">
            <v>25</v>
          </cell>
          <cell r="D561" t="str">
            <v>DEPARTAMENTO DE CUNDINAMARCA</v>
          </cell>
          <cell r="E561" t="str">
            <v>K28</v>
          </cell>
          <cell r="F561" t="str">
            <v>FUT_SERVICIO_DEUDA</v>
          </cell>
          <cell r="G561">
            <v>62</v>
          </cell>
          <cell r="H561" t="str">
            <v>GENERAL</v>
          </cell>
          <cell r="I561" t="str">
            <v>ENLINEA</v>
          </cell>
          <cell r="J561" t="str">
            <v xml:space="preserve">Aceptado                     </v>
          </cell>
          <cell r="K561">
            <v>2016</v>
          </cell>
          <cell r="L561">
            <v>10709</v>
          </cell>
          <cell r="M561" t="str">
            <v xml:space="preserve">Julio - Septiembre     </v>
          </cell>
          <cell r="N561">
            <v>42672</v>
          </cell>
        </row>
        <row r="562">
          <cell r="A562" t="str">
            <v>214941349</v>
          </cell>
          <cell r="B562" t="str">
            <v>Hobo</v>
          </cell>
          <cell r="C562" t="str">
            <v>41</v>
          </cell>
          <cell r="D562" t="str">
            <v>DEPARTAMENTO DE HUILA</v>
          </cell>
          <cell r="E562" t="str">
            <v>K28</v>
          </cell>
          <cell r="F562" t="str">
            <v>FUT_SERVICIO_DEUDA</v>
          </cell>
          <cell r="G562">
            <v>62</v>
          </cell>
          <cell r="H562" t="str">
            <v>GENERAL</v>
          </cell>
          <cell r="I562" t="str">
            <v>ENLINEA</v>
          </cell>
          <cell r="J562" t="str">
            <v xml:space="preserve">Aceptado                     </v>
          </cell>
          <cell r="K562">
            <v>2016</v>
          </cell>
          <cell r="L562">
            <v>10709</v>
          </cell>
          <cell r="M562" t="str">
            <v xml:space="preserve">Julio - Septiembre     </v>
          </cell>
          <cell r="N562">
            <v>42669</v>
          </cell>
        </row>
        <row r="563">
          <cell r="A563" t="str">
            <v>214968549</v>
          </cell>
          <cell r="B563" t="str">
            <v>Pinchote</v>
          </cell>
          <cell r="C563" t="str">
            <v>68</v>
          </cell>
          <cell r="D563" t="str">
            <v>DEPARTAMENTO DE SANTANDER</v>
          </cell>
          <cell r="E563" t="str">
            <v>K28</v>
          </cell>
          <cell r="F563" t="str">
            <v>FUT_SERVICIO_DEUDA</v>
          </cell>
          <cell r="G563">
            <v>62</v>
          </cell>
          <cell r="H563" t="str">
            <v>GENERAL</v>
          </cell>
          <cell r="I563" t="str">
            <v>ENLINEA</v>
          </cell>
          <cell r="J563" t="str">
            <v xml:space="preserve">Aceptado                     </v>
          </cell>
          <cell r="K563">
            <v>2016</v>
          </cell>
          <cell r="L563">
            <v>10709</v>
          </cell>
          <cell r="M563" t="str">
            <v xml:space="preserve">Julio - Septiembre     </v>
          </cell>
          <cell r="N563">
            <v>42673</v>
          </cell>
        </row>
        <row r="564">
          <cell r="A564" t="str">
            <v>214973349</v>
          </cell>
          <cell r="B564" t="str">
            <v>Honda</v>
          </cell>
          <cell r="C564" t="str">
            <v>73</v>
          </cell>
          <cell r="D564" t="str">
            <v>DEPARTAMENTO DE TOLIMA</v>
          </cell>
          <cell r="E564" t="str">
            <v>K28</v>
          </cell>
          <cell r="F564" t="str">
            <v>FUT_SERVICIO_DEUDA</v>
          </cell>
          <cell r="G564">
            <v>62</v>
          </cell>
          <cell r="H564" t="str">
            <v>GENERAL</v>
          </cell>
          <cell r="I564" t="str">
            <v>ENLINEA</v>
          </cell>
          <cell r="J564" t="str">
            <v xml:space="preserve">Aceptado                     </v>
          </cell>
          <cell r="K564">
            <v>2016</v>
          </cell>
          <cell r="L564">
            <v>10709</v>
          </cell>
          <cell r="M564" t="str">
            <v xml:space="preserve">Julio - Septiembre     </v>
          </cell>
          <cell r="N564">
            <v>42671</v>
          </cell>
        </row>
        <row r="565">
          <cell r="A565" t="str">
            <v>214973449</v>
          </cell>
          <cell r="B565" t="str">
            <v>Melgar</v>
          </cell>
          <cell r="C565" t="str">
            <v>73</v>
          </cell>
          <cell r="D565" t="str">
            <v>DEPARTAMENTO DE TOLIMA</v>
          </cell>
          <cell r="E565" t="str">
            <v>K28</v>
          </cell>
          <cell r="F565" t="str">
            <v>FUT_SERVICIO_DEUDA</v>
          </cell>
          <cell r="G565">
            <v>62</v>
          </cell>
          <cell r="H565" t="str">
            <v>GENERAL</v>
          </cell>
          <cell r="I565" t="str">
            <v>ENLINEA</v>
          </cell>
          <cell r="J565" t="str">
            <v xml:space="preserve">Aceptado                     </v>
          </cell>
          <cell r="K565">
            <v>2016</v>
          </cell>
          <cell r="L565">
            <v>10709</v>
          </cell>
          <cell r="M565" t="str">
            <v xml:space="preserve">Julio - Septiembre     </v>
          </cell>
          <cell r="N565">
            <v>42671</v>
          </cell>
        </row>
        <row r="566">
          <cell r="A566" t="str">
            <v>214986749</v>
          </cell>
          <cell r="B566" t="str">
            <v>Sibundoy</v>
          </cell>
          <cell r="C566" t="str">
            <v>86</v>
          </cell>
          <cell r="D566" t="str">
            <v>DEPARTAMENTO DE PUTUMAYO</v>
          </cell>
          <cell r="E566" t="str">
            <v>K28</v>
          </cell>
          <cell r="F566" t="str">
            <v>FUT_SERVICIO_DEUDA</v>
          </cell>
          <cell r="G566">
            <v>62</v>
          </cell>
          <cell r="H566" t="str">
            <v>GENERAL</v>
          </cell>
          <cell r="I566" t="str">
            <v>ENLINEA</v>
          </cell>
          <cell r="J566" t="str">
            <v xml:space="preserve">Aceptado                     </v>
          </cell>
          <cell r="K566">
            <v>2016</v>
          </cell>
          <cell r="L566">
            <v>10709</v>
          </cell>
          <cell r="M566" t="str">
            <v xml:space="preserve">Julio - Septiembre     </v>
          </cell>
          <cell r="N566">
            <v>42664</v>
          </cell>
        </row>
        <row r="567">
          <cell r="A567" t="str">
            <v>215005150</v>
          </cell>
          <cell r="B567" t="str">
            <v>Carolina del Príncipe</v>
          </cell>
          <cell r="C567" t="str">
            <v>05</v>
          </cell>
          <cell r="D567" t="str">
            <v>DEPARTAMENTO DE ANTIOQUIA</v>
          </cell>
          <cell r="E567" t="str">
            <v>K28</v>
          </cell>
          <cell r="F567" t="str">
            <v>FUT_SERVICIO_DEUDA</v>
          </cell>
          <cell r="G567">
            <v>62</v>
          </cell>
          <cell r="H567" t="str">
            <v>GENERAL</v>
          </cell>
          <cell r="I567" t="str">
            <v>ENLINEA</v>
          </cell>
          <cell r="J567" t="str">
            <v xml:space="preserve">Aceptado                     </v>
          </cell>
          <cell r="K567">
            <v>2016</v>
          </cell>
          <cell r="L567">
            <v>10709</v>
          </cell>
          <cell r="M567" t="str">
            <v xml:space="preserve">Julio - Septiembre     </v>
          </cell>
          <cell r="N567">
            <v>42667</v>
          </cell>
        </row>
        <row r="568">
          <cell r="A568" t="str">
            <v>215005250</v>
          </cell>
          <cell r="B568" t="str">
            <v>El Bagre</v>
          </cell>
          <cell r="C568" t="str">
            <v>05</v>
          </cell>
          <cell r="D568" t="str">
            <v>DEPARTAMENTO DE ANTIOQUIA</v>
          </cell>
          <cell r="E568" t="str">
            <v>K28</v>
          </cell>
          <cell r="F568" t="str">
            <v>FUT_SERVICIO_DEUDA</v>
          </cell>
          <cell r="G568">
            <v>62</v>
          </cell>
          <cell r="H568" t="str">
            <v>GENERAL</v>
          </cell>
          <cell r="I568" t="str">
            <v>ENLINEA</v>
          </cell>
          <cell r="J568" t="str">
            <v xml:space="preserve">Aceptado                     </v>
          </cell>
          <cell r="K568">
            <v>2016</v>
          </cell>
          <cell r="L568">
            <v>10709</v>
          </cell>
          <cell r="M568" t="str">
            <v xml:space="preserve">Julio - Septiembre     </v>
          </cell>
          <cell r="N568">
            <v>42669</v>
          </cell>
        </row>
        <row r="569">
          <cell r="A569" t="str">
            <v>215013650</v>
          </cell>
          <cell r="B569" t="str">
            <v>San Fernando</v>
          </cell>
          <cell r="C569" t="str">
            <v>13</v>
          </cell>
          <cell r="D569" t="str">
            <v>DEPARTAMENTO DE BOLIVAR</v>
          </cell>
          <cell r="E569" t="str">
            <v>K28</v>
          </cell>
          <cell r="F569" t="str">
            <v>FUT_SERVICIO_DEUDA</v>
          </cell>
          <cell r="G569">
            <v>62</v>
          </cell>
          <cell r="H569" t="str">
            <v>GENERAL</v>
          </cell>
          <cell r="I569" t="str">
            <v>ENLINEA</v>
          </cell>
          <cell r="J569" t="str">
            <v xml:space="preserve">Aceptado                     </v>
          </cell>
          <cell r="K569">
            <v>2016</v>
          </cell>
          <cell r="L569">
            <v>10709</v>
          </cell>
          <cell r="M569" t="str">
            <v xml:space="preserve">Julio - Septiembre     </v>
          </cell>
          <cell r="N569">
            <v>42663</v>
          </cell>
        </row>
        <row r="570">
          <cell r="A570" t="str">
            <v>215015550</v>
          </cell>
          <cell r="B570" t="str">
            <v>Pisba</v>
          </cell>
          <cell r="C570" t="str">
            <v>15</v>
          </cell>
          <cell r="D570" t="str">
            <v>DEPARTAMENTO DE BOYACA</v>
          </cell>
          <cell r="E570" t="str">
            <v>K28</v>
          </cell>
          <cell r="F570" t="str">
            <v>FUT_SERVICIO_DEUDA</v>
          </cell>
          <cell r="G570">
            <v>62</v>
          </cell>
          <cell r="H570" t="str">
            <v>GENERAL</v>
          </cell>
          <cell r="I570" t="str">
            <v>ENLINEA</v>
          </cell>
          <cell r="J570" t="str">
            <v xml:space="preserve">Aceptado                     </v>
          </cell>
          <cell r="K570">
            <v>2016</v>
          </cell>
          <cell r="L570">
            <v>10709</v>
          </cell>
          <cell r="M570" t="str">
            <v xml:space="preserve">Julio - Septiembre     </v>
          </cell>
          <cell r="N570">
            <v>42664</v>
          </cell>
        </row>
        <row r="571">
          <cell r="A571" t="str">
            <v>215017050</v>
          </cell>
          <cell r="B571" t="str">
            <v>Aranzazu</v>
          </cell>
          <cell r="C571" t="str">
            <v>17</v>
          </cell>
          <cell r="D571" t="str">
            <v>DEPARTAMENTO DE CALDAS</v>
          </cell>
          <cell r="E571" t="str">
            <v>K28</v>
          </cell>
          <cell r="F571" t="str">
            <v>FUT_SERVICIO_DEUDA</v>
          </cell>
          <cell r="G571">
            <v>62</v>
          </cell>
          <cell r="H571" t="str">
            <v>GENERAL</v>
          </cell>
          <cell r="I571" t="str">
            <v>ENLINEA</v>
          </cell>
          <cell r="J571" t="str">
            <v xml:space="preserve">Aceptado                     </v>
          </cell>
          <cell r="K571">
            <v>2016</v>
          </cell>
          <cell r="L571">
            <v>10709</v>
          </cell>
          <cell r="M571" t="str">
            <v xml:space="preserve">Julio - Septiembre     </v>
          </cell>
          <cell r="N571">
            <v>42669</v>
          </cell>
        </row>
        <row r="572">
          <cell r="A572" t="str">
            <v>215018150</v>
          </cell>
          <cell r="B572" t="str">
            <v>Cartagena del Chairá</v>
          </cell>
          <cell r="C572" t="str">
            <v>18</v>
          </cell>
          <cell r="D572" t="str">
            <v>DEPARTAMENTO DE CAQUETA</v>
          </cell>
          <cell r="E572" t="str">
            <v>K28</v>
          </cell>
          <cell r="F572" t="str">
            <v>FUT_SERVICIO_DEUDA</v>
          </cell>
          <cell r="G572">
            <v>62</v>
          </cell>
          <cell r="H572" t="str">
            <v>GENERAL</v>
          </cell>
          <cell r="I572" t="str">
            <v>ENLINEA</v>
          </cell>
          <cell r="J572" t="str">
            <v xml:space="preserve">Aceptado                     </v>
          </cell>
          <cell r="K572">
            <v>2016</v>
          </cell>
          <cell r="L572">
            <v>10709</v>
          </cell>
          <cell r="M572" t="str">
            <v xml:space="preserve">Julio - Septiembre     </v>
          </cell>
          <cell r="N572">
            <v>42673</v>
          </cell>
        </row>
        <row r="573">
          <cell r="A573" t="str">
            <v>215019050</v>
          </cell>
          <cell r="B573" t="str">
            <v>Argelia -  Cauca</v>
          </cell>
          <cell r="C573" t="str">
            <v>19</v>
          </cell>
          <cell r="D573" t="str">
            <v>DEPARTAMENTO DE CAUCA</v>
          </cell>
          <cell r="E573" t="str">
            <v>K28</v>
          </cell>
          <cell r="F573" t="str">
            <v>FUT_SERVICIO_DEUDA</v>
          </cell>
          <cell r="G573">
            <v>62</v>
          </cell>
          <cell r="H573" t="str">
            <v>GENERAL</v>
          </cell>
          <cell r="I573" t="str">
            <v>ENLINEA</v>
          </cell>
          <cell r="J573" t="str">
            <v xml:space="preserve">Aceptado                     </v>
          </cell>
          <cell r="K573">
            <v>2016</v>
          </cell>
          <cell r="L573">
            <v>10709</v>
          </cell>
          <cell r="M573" t="str">
            <v xml:space="preserve">Julio - Septiembre     </v>
          </cell>
          <cell r="N573">
            <v>42669</v>
          </cell>
        </row>
        <row r="574">
          <cell r="A574" t="str">
            <v>215019450</v>
          </cell>
          <cell r="B574" t="str">
            <v>Mercaderes</v>
          </cell>
          <cell r="C574" t="str">
            <v>19</v>
          </cell>
          <cell r="D574" t="str">
            <v>DEPARTAMENTO DE CAUCA</v>
          </cell>
          <cell r="E574" t="str">
            <v>K28</v>
          </cell>
          <cell r="F574" t="str">
            <v>FUT_SERVICIO_DEUDA</v>
          </cell>
          <cell r="G574">
            <v>62</v>
          </cell>
          <cell r="H574" t="str">
            <v>GENERAL</v>
          </cell>
          <cell r="I574" t="str">
            <v>ENLINEA</v>
          </cell>
          <cell r="J574" t="str">
            <v xml:space="preserve">Aceptado                     </v>
          </cell>
          <cell r="K574">
            <v>2016</v>
          </cell>
          <cell r="L574">
            <v>10709</v>
          </cell>
          <cell r="M574" t="str">
            <v xml:space="preserve">Julio - Septiembre     </v>
          </cell>
          <cell r="N574">
            <v>42672</v>
          </cell>
        </row>
        <row r="575">
          <cell r="A575" t="str">
            <v>215020250</v>
          </cell>
          <cell r="B575" t="str">
            <v>El Paso</v>
          </cell>
          <cell r="C575" t="str">
            <v>20</v>
          </cell>
          <cell r="D575" t="str">
            <v>DEPARTAMENTO DE CESAR</v>
          </cell>
          <cell r="E575" t="str">
            <v>K28</v>
          </cell>
          <cell r="F575" t="str">
            <v>FUT_SERVICIO_DEUDA</v>
          </cell>
          <cell r="G575">
            <v>62</v>
          </cell>
          <cell r="H575" t="str">
            <v>GENERAL</v>
          </cell>
          <cell r="I575" t="str">
            <v>ENLINEA</v>
          </cell>
          <cell r="J575" t="str">
            <v xml:space="preserve">Aceptado                     </v>
          </cell>
          <cell r="K575">
            <v>2016</v>
          </cell>
          <cell r="L575">
            <v>10709</v>
          </cell>
          <cell r="M575" t="str">
            <v xml:space="preserve">Julio - Septiembre     </v>
          </cell>
          <cell r="N575">
            <v>42671</v>
          </cell>
        </row>
        <row r="576">
          <cell r="A576" t="str">
            <v>215020550</v>
          </cell>
          <cell r="B576" t="str">
            <v>Pelaya</v>
          </cell>
          <cell r="C576" t="str">
            <v>20</v>
          </cell>
          <cell r="D576" t="str">
            <v>DEPARTAMENTO DE CESAR</v>
          </cell>
          <cell r="E576" t="str">
            <v>K28</v>
          </cell>
          <cell r="F576" t="str">
            <v>FUT_SERVICIO_DEUDA</v>
          </cell>
          <cell r="G576">
            <v>62</v>
          </cell>
          <cell r="H576" t="str">
            <v>GENERAL</v>
          </cell>
          <cell r="I576" t="str">
            <v>ENLINEA</v>
          </cell>
          <cell r="J576" t="str">
            <v xml:space="preserve">Aceptado                     </v>
          </cell>
          <cell r="K576">
            <v>2016</v>
          </cell>
          <cell r="L576">
            <v>10709</v>
          </cell>
          <cell r="M576" t="str">
            <v xml:space="preserve">Julio - Septiembre     </v>
          </cell>
          <cell r="N576">
            <v>42672</v>
          </cell>
        </row>
        <row r="577">
          <cell r="A577" t="str">
            <v>215020750</v>
          </cell>
          <cell r="B577" t="str">
            <v>San Diego</v>
          </cell>
          <cell r="C577" t="str">
            <v>20</v>
          </cell>
          <cell r="D577" t="str">
            <v>DEPARTAMENTO DE CESAR</v>
          </cell>
          <cell r="E577" t="str">
            <v>K28</v>
          </cell>
          <cell r="F577" t="str">
            <v>FUT_SERVICIO_DEUDA</v>
          </cell>
          <cell r="G577">
            <v>62</v>
          </cell>
          <cell r="H577" t="str">
            <v>GENERAL</v>
          </cell>
          <cell r="I577" t="str">
            <v>ENLINEA</v>
          </cell>
          <cell r="J577" t="str">
            <v xml:space="preserve">Aceptado                     </v>
          </cell>
          <cell r="K577">
            <v>2016</v>
          </cell>
          <cell r="L577">
            <v>10709</v>
          </cell>
          <cell r="M577" t="str">
            <v xml:space="preserve">Julio - Septiembre     </v>
          </cell>
          <cell r="N577">
            <v>42668</v>
          </cell>
        </row>
        <row r="578">
          <cell r="A578" t="str">
            <v>215023350</v>
          </cell>
          <cell r="B578" t="str">
            <v>La Apartada</v>
          </cell>
          <cell r="C578" t="str">
            <v>23</v>
          </cell>
          <cell r="D578" t="str">
            <v>DEPARTAMENTO DE CORDOBA</v>
          </cell>
          <cell r="E578" t="str">
            <v>K28</v>
          </cell>
          <cell r="F578" t="str">
            <v>FUT_SERVICIO_DEUDA</v>
          </cell>
          <cell r="G578">
            <v>62</v>
          </cell>
          <cell r="H578" t="str">
            <v>GENERAL</v>
          </cell>
          <cell r="I578" t="str">
            <v>ENLINEA</v>
          </cell>
          <cell r="J578" t="str">
            <v xml:space="preserve">Aceptado                     </v>
          </cell>
          <cell r="K578">
            <v>2016</v>
          </cell>
          <cell r="L578">
            <v>10709</v>
          </cell>
          <cell r="M578" t="str">
            <v xml:space="preserve">Julio - Septiembre     </v>
          </cell>
          <cell r="N578">
            <v>42671</v>
          </cell>
        </row>
        <row r="579">
          <cell r="A579" t="str">
            <v>215027050</v>
          </cell>
          <cell r="B579" t="str">
            <v>Atrato</v>
          </cell>
          <cell r="C579" t="str">
            <v>27</v>
          </cell>
          <cell r="D579" t="str">
            <v>DEPARTAMENTO DE CHOCO</v>
          </cell>
          <cell r="E579" t="str">
            <v>K28</v>
          </cell>
          <cell r="F579" t="str">
            <v>FUT_SERVICIO_DEUDA</v>
          </cell>
          <cell r="G579">
            <v>62</v>
          </cell>
          <cell r="H579" t="str">
            <v>GENERAL</v>
          </cell>
          <cell r="I579" t="str">
            <v>ENLINEA</v>
          </cell>
          <cell r="J579" t="str">
            <v xml:space="preserve">Aceptado                     </v>
          </cell>
          <cell r="K579">
            <v>2016</v>
          </cell>
          <cell r="L579">
            <v>10709</v>
          </cell>
          <cell r="M579" t="str">
            <v xml:space="preserve">Julio - Septiembre     </v>
          </cell>
          <cell r="N579">
            <v>42674</v>
          </cell>
        </row>
        <row r="580">
          <cell r="A580" t="str">
            <v>215027150</v>
          </cell>
          <cell r="B580" t="str">
            <v>Carmen del Darién</v>
          </cell>
          <cell r="C580" t="str">
            <v>27</v>
          </cell>
          <cell r="D580" t="str">
            <v>DEPARTAMENTO DE CHOCO</v>
          </cell>
          <cell r="E580" t="str">
            <v>K28</v>
          </cell>
          <cell r="F580" t="str">
            <v>FUT_SERVICIO_DEUDA</v>
          </cell>
          <cell r="G580">
            <v>62</v>
          </cell>
          <cell r="H580" t="str">
            <v>GENERAL</v>
          </cell>
          <cell r="I580" t="str">
            <v>ENLINEA</v>
          </cell>
          <cell r="J580" t="str">
            <v xml:space="preserve">Aceptado                     </v>
          </cell>
          <cell r="K580">
            <v>2016</v>
          </cell>
          <cell r="L580">
            <v>10709</v>
          </cell>
          <cell r="M580" t="str">
            <v xml:space="preserve">Julio - Septiembre     </v>
          </cell>
          <cell r="N580">
            <v>42648</v>
          </cell>
        </row>
        <row r="581">
          <cell r="A581" t="str">
            <v>215027250</v>
          </cell>
          <cell r="B581" t="str">
            <v>Litoral del San Juan (Santa Genoveva de D.)</v>
          </cell>
          <cell r="C581" t="str">
            <v>27</v>
          </cell>
          <cell r="D581" t="str">
            <v>DEPARTAMENTO DE CHOCO</v>
          </cell>
          <cell r="E581" t="str">
            <v>K28</v>
          </cell>
          <cell r="F581" t="str">
            <v>FUT_SERVICIO_DEUDA</v>
          </cell>
          <cell r="G581">
            <v>62</v>
          </cell>
          <cell r="H581" t="str">
            <v>GENERAL</v>
          </cell>
          <cell r="I581" t="str">
            <v>ENLINEA</v>
          </cell>
          <cell r="J581" t="str">
            <v xml:space="preserve">Aceptado                     </v>
          </cell>
          <cell r="K581">
            <v>2016</v>
          </cell>
          <cell r="L581">
            <v>10709</v>
          </cell>
          <cell r="M581" t="str">
            <v xml:space="preserve">Julio - Septiembre     </v>
          </cell>
          <cell r="N581">
            <v>42665</v>
          </cell>
        </row>
        <row r="582">
          <cell r="A582" t="str">
            <v>215027450</v>
          </cell>
          <cell r="B582" t="str">
            <v>Medio San Juan</v>
          </cell>
          <cell r="C582" t="str">
            <v>27</v>
          </cell>
          <cell r="D582" t="str">
            <v>DEPARTAMENTO DE CHOCO</v>
          </cell>
          <cell r="E582" t="str">
            <v>K28</v>
          </cell>
          <cell r="F582" t="str">
            <v>FUT_SERVICIO_DEUDA</v>
          </cell>
          <cell r="G582">
            <v>62</v>
          </cell>
          <cell r="H582" t="str">
            <v>GENERAL</v>
          </cell>
          <cell r="I582" t="str">
            <v>ENLINEA</v>
          </cell>
          <cell r="J582" t="str">
            <v xml:space="preserve">Aceptado                     </v>
          </cell>
          <cell r="K582">
            <v>2016</v>
          </cell>
          <cell r="L582">
            <v>10709</v>
          </cell>
          <cell r="M582" t="str">
            <v xml:space="preserve">Julio - Septiembre     </v>
          </cell>
          <cell r="N582">
            <v>42660</v>
          </cell>
        </row>
        <row r="583">
          <cell r="A583" t="str">
            <v>215044650</v>
          </cell>
          <cell r="B583" t="str">
            <v>San Juan del Cesar</v>
          </cell>
          <cell r="C583" t="str">
            <v>44</v>
          </cell>
          <cell r="D583" t="str">
            <v>DEPARTAMENTO DE GUAJIRA</v>
          </cell>
          <cell r="E583" t="str">
            <v>K28</v>
          </cell>
          <cell r="F583" t="str">
            <v>FUT_SERVICIO_DEUDA</v>
          </cell>
          <cell r="G583">
            <v>62</v>
          </cell>
          <cell r="H583" t="str">
            <v>GENERAL</v>
          </cell>
          <cell r="I583" t="str">
            <v>ENLINEA</v>
          </cell>
          <cell r="J583" t="str">
            <v xml:space="preserve">Aceptado                     </v>
          </cell>
          <cell r="K583">
            <v>2016</v>
          </cell>
          <cell r="L583">
            <v>10709</v>
          </cell>
          <cell r="M583" t="str">
            <v xml:space="preserve">Julio - Septiembre     </v>
          </cell>
          <cell r="N583">
            <v>42670</v>
          </cell>
        </row>
        <row r="584">
          <cell r="A584" t="str">
            <v>215050150</v>
          </cell>
          <cell r="B584" t="str">
            <v>Castilla la Nueva</v>
          </cell>
          <cell r="C584" t="str">
            <v>50</v>
          </cell>
          <cell r="D584" t="str">
            <v>DEPARTAMENTO DEL META</v>
          </cell>
          <cell r="E584" t="str">
            <v>K28</v>
          </cell>
          <cell r="F584" t="str">
            <v>FUT_SERVICIO_DEUDA</v>
          </cell>
          <cell r="G584">
            <v>62</v>
          </cell>
          <cell r="H584" t="str">
            <v>GENERAL</v>
          </cell>
          <cell r="I584" t="str">
            <v>ENLINEA</v>
          </cell>
          <cell r="J584" t="str">
            <v xml:space="preserve">Aceptado                     </v>
          </cell>
          <cell r="K584">
            <v>2016</v>
          </cell>
          <cell r="L584">
            <v>10709</v>
          </cell>
          <cell r="M584" t="str">
            <v xml:space="preserve">Julio - Septiembre     </v>
          </cell>
          <cell r="N584">
            <v>42653</v>
          </cell>
        </row>
        <row r="585">
          <cell r="A585" t="str">
            <v>215050350</v>
          </cell>
          <cell r="B585" t="str">
            <v>La Macarena</v>
          </cell>
          <cell r="C585" t="str">
            <v>50</v>
          </cell>
          <cell r="D585" t="str">
            <v>DEPARTAMENTO DEL META</v>
          </cell>
          <cell r="E585" t="str">
            <v>K28</v>
          </cell>
          <cell r="F585" t="str">
            <v>FUT_SERVICIO_DEUDA</v>
          </cell>
          <cell r="G585">
            <v>62</v>
          </cell>
          <cell r="H585" t="str">
            <v>GENERAL</v>
          </cell>
          <cell r="I585" t="str">
            <v>ENLINEA</v>
          </cell>
          <cell r="J585" t="str">
            <v xml:space="preserve">Aceptado                     </v>
          </cell>
          <cell r="K585">
            <v>2016</v>
          </cell>
          <cell r="L585">
            <v>10709</v>
          </cell>
          <cell r="M585" t="str">
            <v xml:space="preserve">Julio - Septiembre     </v>
          </cell>
          <cell r="N585">
            <v>42671</v>
          </cell>
        </row>
        <row r="586">
          <cell r="A586" t="str">
            <v>215050450</v>
          </cell>
          <cell r="B586" t="str">
            <v>Puerto Concordia</v>
          </cell>
          <cell r="C586" t="str">
            <v>50</v>
          </cell>
          <cell r="D586" t="str">
            <v>DEPARTAMENTO DEL META</v>
          </cell>
          <cell r="E586" t="str">
            <v>K28</v>
          </cell>
          <cell r="F586" t="str">
            <v>FUT_SERVICIO_DEUDA</v>
          </cell>
          <cell r="G586">
            <v>62</v>
          </cell>
          <cell r="H586" t="str">
            <v>GENERAL</v>
          </cell>
          <cell r="I586" t="str">
            <v>ENLINEA</v>
          </cell>
          <cell r="J586" t="str">
            <v xml:space="preserve">Aceptado                     </v>
          </cell>
          <cell r="K586">
            <v>2016</v>
          </cell>
          <cell r="L586">
            <v>10709</v>
          </cell>
          <cell r="M586" t="str">
            <v xml:space="preserve">Julio - Septiembre     </v>
          </cell>
          <cell r="N586">
            <v>42662</v>
          </cell>
        </row>
        <row r="587">
          <cell r="A587" t="str">
            <v>215054250</v>
          </cell>
          <cell r="B587" t="str">
            <v>El Tarra</v>
          </cell>
          <cell r="C587" t="str">
            <v>54</v>
          </cell>
          <cell r="D587" t="str">
            <v>DEPARTAMENTO DE NORTE DE SANTANDER</v>
          </cell>
          <cell r="E587" t="str">
            <v>K28</v>
          </cell>
          <cell r="F587" t="str">
            <v>FUT_SERVICIO_DEUDA</v>
          </cell>
          <cell r="G587">
            <v>62</v>
          </cell>
          <cell r="H587" t="str">
            <v>GENERAL</v>
          </cell>
          <cell r="I587" t="str">
            <v>ENLINEA</v>
          </cell>
          <cell r="J587" t="str">
            <v xml:space="preserve">Aceptado                     </v>
          </cell>
          <cell r="K587">
            <v>2016</v>
          </cell>
          <cell r="L587">
            <v>10709</v>
          </cell>
          <cell r="M587" t="str">
            <v xml:space="preserve">Julio - Septiembre     </v>
          </cell>
          <cell r="N587">
            <v>42673</v>
          </cell>
        </row>
        <row r="588">
          <cell r="A588" t="str">
            <v>215068250</v>
          </cell>
          <cell r="B588" t="str">
            <v>El Peñón - Santander</v>
          </cell>
          <cell r="C588" t="str">
            <v>68</v>
          </cell>
          <cell r="D588" t="str">
            <v>DEPARTAMENTO DE SANTANDER</v>
          </cell>
          <cell r="E588" t="str">
            <v>K28</v>
          </cell>
          <cell r="F588" t="str">
            <v>FUT_SERVICIO_DEUDA</v>
          </cell>
          <cell r="G588">
            <v>62</v>
          </cell>
          <cell r="H588" t="str">
            <v>GENERAL</v>
          </cell>
          <cell r="I588" t="str">
            <v>ENLINEA</v>
          </cell>
          <cell r="J588" t="str">
            <v xml:space="preserve">Aceptado                     </v>
          </cell>
          <cell r="K588">
            <v>2016</v>
          </cell>
          <cell r="L588">
            <v>10709</v>
          </cell>
          <cell r="M588" t="str">
            <v xml:space="preserve">Julio - Septiembre     </v>
          </cell>
          <cell r="N588">
            <v>42670</v>
          </cell>
        </row>
        <row r="589">
          <cell r="A589" t="str">
            <v>215076250</v>
          </cell>
          <cell r="B589" t="str">
            <v>El Dovio</v>
          </cell>
          <cell r="C589" t="str">
            <v>76</v>
          </cell>
          <cell r="D589" t="str">
            <v>DEPARTAMENTO DE VALLE DEL CAUCA</v>
          </cell>
          <cell r="E589" t="str">
            <v>K28</v>
          </cell>
          <cell r="F589" t="str">
            <v>FUT_SERVICIO_DEUDA</v>
          </cell>
          <cell r="G589">
            <v>62</v>
          </cell>
          <cell r="H589" t="str">
            <v>GENERAL</v>
          </cell>
          <cell r="I589" t="str">
            <v>ENLINEA</v>
          </cell>
          <cell r="J589" t="str">
            <v xml:space="preserve">Aceptado                     </v>
          </cell>
          <cell r="K589">
            <v>2016</v>
          </cell>
          <cell r="L589">
            <v>10709</v>
          </cell>
          <cell r="M589" t="str">
            <v xml:space="preserve">Julio - Septiembre     </v>
          </cell>
          <cell r="N589">
            <v>42671</v>
          </cell>
        </row>
        <row r="590">
          <cell r="A590" t="str">
            <v>215085250</v>
          </cell>
          <cell r="B590" t="str">
            <v>Paz de Ariporo</v>
          </cell>
          <cell r="C590" t="str">
            <v>85</v>
          </cell>
          <cell r="D590" t="str">
            <v>DEPARTAMENTO DE CASANARE</v>
          </cell>
          <cell r="E590" t="str">
            <v>K28</v>
          </cell>
          <cell r="F590" t="str">
            <v>FUT_SERVICIO_DEUDA</v>
          </cell>
          <cell r="G590">
            <v>62</v>
          </cell>
          <cell r="H590" t="str">
            <v>GENERAL</v>
          </cell>
          <cell r="I590" t="str">
            <v>ENLINEA</v>
          </cell>
          <cell r="J590" t="str">
            <v xml:space="preserve">Aceptado                     </v>
          </cell>
          <cell r="K590">
            <v>2016</v>
          </cell>
          <cell r="L590">
            <v>10709</v>
          </cell>
          <cell r="M590" t="str">
            <v xml:space="preserve">Julio - Septiembre     </v>
          </cell>
          <cell r="N590">
            <v>42649</v>
          </cell>
        </row>
        <row r="591">
          <cell r="A591" t="str">
            <v>215105051</v>
          </cell>
          <cell r="B591" t="str">
            <v>Arboletes</v>
          </cell>
          <cell r="C591" t="str">
            <v>05</v>
          </cell>
          <cell r="D591" t="str">
            <v>DEPARTAMENTO DE ANTIOQUIA</v>
          </cell>
          <cell r="E591" t="str">
            <v>K28</v>
          </cell>
          <cell r="F591" t="str">
            <v>FUT_SERVICIO_DEUDA</v>
          </cell>
          <cell r="G591">
            <v>62</v>
          </cell>
          <cell r="H591" t="str">
            <v>GENERAL</v>
          </cell>
          <cell r="I591" t="str">
            <v>ENLINEA</v>
          </cell>
          <cell r="J591" t="str">
            <v xml:space="preserve">Aceptado                     </v>
          </cell>
          <cell r="K591">
            <v>2016</v>
          </cell>
          <cell r="L591">
            <v>10709</v>
          </cell>
          <cell r="M591" t="str">
            <v xml:space="preserve">Julio - Septiembre     </v>
          </cell>
          <cell r="N591">
            <v>42673</v>
          </cell>
        </row>
        <row r="592">
          <cell r="A592" t="str">
            <v>215115051</v>
          </cell>
          <cell r="B592" t="str">
            <v>Arcabuco</v>
          </cell>
          <cell r="C592" t="str">
            <v>15</v>
          </cell>
          <cell r="D592" t="str">
            <v>DEPARTAMENTO DE BOYACA</v>
          </cell>
          <cell r="E592" t="str">
            <v>K28</v>
          </cell>
          <cell r="F592" t="str">
            <v>FUT_SERVICIO_DEUDA</v>
          </cell>
          <cell r="G592">
            <v>62</v>
          </cell>
          <cell r="H592" t="str">
            <v>GENERAL</v>
          </cell>
          <cell r="I592" t="str">
            <v>ENLINEA</v>
          </cell>
          <cell r="J592" t="str">
            <v xml:space="preserve">Aceptado                     </v>
          </cell>
          <cell r="K592">
            <v>2016</v>
          </cell>
          <cell r="L592">
            <v>10709</v>
          </cell>
          <cell r="M592" t="str">
            <v xml:space="preserve">Julio - Septiembre     </v>
          </cell>
          <cell r="N592">
            <v>42667</v>
          </cell>
        </row>
        <row r="593">
          <cell r="A593" t="str">
            <v>215125151</v>
          </cell>
          <cell r="B593" t="str">
            <v>Cáqueza</v>
          </cell>
          <cell r="C593" t="str">
            <v>25</v>
          </cell>
          <cell r="D593" t="str">
            <v>DEPARTAMENTO DE CUNDINAMARCA</v>
          </cell>
          <cell r="E593" t="str">
            <v>K28</v>
          </cell>
          <cell r="F593" t="str">
            <v>FUT_SERVICIO_DEUDA</v>
          </cell>
          <cell r="G593">
            <v>62</v>
          </cell>
          <cell r="H593" t="str">
            <v>GENERAL</v>
          </cell>
          <cell r="I593" t="str">
            <v>ENLINEA</v>
          </cell>
          <cell r="J593" t="str">
            <v xml:space="preserve">Aceptado                     </v>
          </cell>
          <cell r="K593">
            <v>2016</v>
          </cell>
          <cell r="L593">
            <v>10709</v>
          </cell>
          <cell r="M593" t="str">
            <v xml:space="preserve">Julio - Septiembre     </v>
          </cell>
          <cell r="N593">
            <v>42670</v>
          </cell>
        </row>
        <row r="594">
          <cell r="A594" t="str">
            <v>215125851</v>
          </cell>
          <cell r="B594" t="str">
            <v>Útica</v>
          </cell>
          <cell r="C594" t="str">
            <v>25</v>
          </cell>
          <cell r="D594" t="str">
            <v>DEPARTAMENTO DE CUNDINAMARCA</v>
          </cell>
          <cell r="E594" t="str">
            <v>K28</v>
          </cell>
          <cell r="F594" t="str">
            <v>FUT_SERVICIO_DEUDA</v>
          </cell>
          <cell r="G594">
            <v>62</v>
          </cell>
          <cell r="H594" t="str">
            <v>GENERAL</v>
          </cell>
          <cell r="I594" t="str">
            <v>ENLINEA</v>
          </cell>
          <cell r="J594" t="str">
            <v xml:space="preserve">Aceptado                     </v>
          </cell>
          <cell r="K594">
            <v>2016</v>
          </cell>
          <cell r="L594">
            <v>10709</v>
          </cell>
          <cell r="M594" t="str">
            <v xml:space="preserve">Julio - Septiembre     </v>
          </cell>
          <cell r="N594">
            <v>42671</v>
          </cell>
        </row>
        <row r="595">
          <cell r="A595" t="str">
            <v>215141551</v>
          </cell>
          <cell r="B595" t="str">
            <v>Pitalito</v>
          </cell>
          <cell r="C595" t="str">
            <v>41</v>
          </cell>
          <cell r="D595" t="str">
            <v>DEPARTAMENTO DE HUILA</v>
          </cell>
          <cell r="E595" t="str">
            <v>K28</v>
          </cell>
          <cell r="F595" t="str">
            <v>FUT_SERVICIO_DEUDA</v>
          </cell>
          <cell r="G595">
            <v>62</v>
          </cell>
          <cell r="H595" t="str">
            <v>GENERAL</v>
          </cell>
          <cell r="I595" t="str">
            <v>ENLINEA</v>
          </cell>
          <cell r="J595" t="str">
            <v xml:space="preserve">Aceptado                     </v>
          </cell>
          <cell r="K595">
            <v>2016</v>
          </cell>
          <cell r="L595">
            <v>10709</v>
          </cell>
          <cell r="M595" t="str">
            <v xml:space="preserve">Julio - Septiembre     </v>
          </cell>
          <cell r="N595">
            <v>42664</v>
          </cell>
        </row>
        <row r="596">
          <cell r="A596" t="str">
            <v>215147551</v>
          </cell>
          <cell r="B596" t="str">
            <v>Pivijay</v>
          </cell>
          <cell r="C596" t="str">
            <v>47</v>
          </cell>
          <cell r="D596" t="str">
            <v>DEPARTAMENTO DE MAGDALENA</v>
          </cell>
          <cell r="E596" t="str">
            <v>K28</v>
          </cell>
          <cell r="F596" t="str">
            <v>FUT_SERVICIO_DEUDA</v>
          </cell>
          <cell r="G596">
            <v>62</v>
          </cell>
          <cell r="H596" t="str">
            <v>GENERAL</v>
          </cell>
          <cell r="I596" t="str">
            <v>ENLINEA</v>
          </cell>
          <cell r="J596" t="str">
            <v xml:space="preserve">Aceptado                     </v>
          </cell>
          <cell r="K596">
            <v>2016</v>
          </cell>
          <cell r="L596">
            <v>10709</v>
          </cell>
          <cell r="M596" t="str">
            <v xml:space="preserve">Julio - Septiembre     </v>
          </cell>
          <cell r="N596">
            <v>42662</v>
          </cell>
        </row>
        <row r="597">
          <cell r="A597" t="str">
            <v>215150251</v>
          </cell>
          <cell r="B597" t="str">
            <v>El Castillo</v>
          </cell>
          <cell r="C597" t="str">
            <v>50</v>
          </cell>
          <cell r="D597" t="str">
            <v>DEPARTAMENTO DEL META</v>
          </cell>
          <cell r="E597" t="str">
            <v>K28</v>
          </cell>
          <cell r="F597" t="str">
            <v>FUT_SERVICIO_DEUDA</v>
          </cell>
          <cell r="G597">
            <v>62</v>
          </cell>
          <cell r="H597" t="str">
            <v>GENERAL</v>
          </cell>
          <cell r="I597" t="str">
            <v>ENLINEA</v>
          </cell>
          <cell r="J597" t="str">
            <v xml:space="preserve">Aceptado                     </v>
          </cell>
          <cell r="K597">
            <v>2016</v>
          </cell>
          <cell r="L597">
            <v>10709</v>
          </cell>
          <cell r="M597" t="str">
            <v xml:space="preserve">Julio - Septiembre     </v>
          </cell>
          <cell r="N597">
            <v>42663</v>
          </cell>
        </row>
        <row r="598">
          <cell r="A598" t="str">
            <v>215152051</v>
          </cell>
          <cell r="B598" t="str">
            <v>Arboleda - Berruecos</v>
          </cell>
          <cell r="C598" t="str">
            <v>52</v>
          </cell>
          <cell r="D598" t="str">
            <v>DEPARTAMENTO DE NARIÑO</v>
          </cell>
          <cell r="E598" t="str">
            <v>K28</v>
          </cell>
          <cell r="F598" t="str">
            <v>FUT_SERVICIO_DEUDA</v>
          </cell>
          <cell r="G598">
            <v>62</v>
          </cell>
          <cell r="H598" t="str">
            <v>GENERAL</v>
          </cell>
          <cell r="I598" t="str">
            <v>ENLINEA</v>
          </cell>
          <cell r="J598" t="str">
            <v xml:space="preserve">Aceptado                     </v>
          </cell>
          <cell r="K598">
            <v>2016</v>
          </cell>
          <cell r="L598">
            <v>10709</v>
          </cell>
          <cell r="M598" t="str">
            <v xml:space="preserve">Julio - Septiembre     </v>
          </cell>
          <cell r="N598">
            <v>42668</v>
          </cell>
        </row>
        <row r="599">
          <cell r="A599" t="str">
            <v>215154051</v>
          </cell>
          <cell r="B599" t="str">
            <v>Arboledas</v>
          </cell>
          <cell r="C599" t="str">
            <v>54</v>
          </cell>
          <cell r="D599" t="str">
            <v>DEPARTAMENTO DE NORTE DE SANTANDER</v>
          </cell>
          <cell r="E599" t="str">
            <v>K28</v>
          </cell>
          <cell r="F599" t="str">
            <v>FUT_SERVICIO_DEUDA</v>
          </cell>
          <cell r="G599">
            <v>62</v>
          </cell>
          <cell r="H599" t="str">
            <v>GENERAL</v>
          </cell>
          <cell r="I599" t="str">
            <v>ENLINEA</v>
          </cell>
          <cell r="J599" t="str">
            <v xml:space="preserve">Aceptado                     </v>
          </cell>
          <cell r="K599">
            <v>2016</v>
          </cell>
          <cell r="L599">
            <v>10709</v>
          </cell>
          <cell r="M599" t="str">
            <v xml:space="preserve">Julio - Septiembre     </v>
          </cell>
          <cell r="N599">
            <v>42672</v>
          </cell>
        </row>
        <row r="600">
          <cell r="A600" t="str">
            <v>215168051</v>
          </cell>
          <cell r="B600" t="str">
            <v>Aratoca</v>
          </cell>
          <cell r="C600" t="str">
            <v>68</v>
          </cell>
          <cell r="D600" t="str">
            <v>DEPARTAMENTO DE SANTANDER</v>
          </cell>
          <cell r="E600" t="str">
            <v>K28</v>
          </cell>
          <cell r="F600" t="str">
            <v>FUT_SERVICIO_DEUDA</v>
          </cell>
          <cell r="G600">
            <v>62</v>
          </cell>
          <cell r="H600" t="str">
            <v>GENERAL</v>
          </cell>
          <cell r="I600" t="str">
            <v>ENLINEA</v>
          </cell>
          <cell r="J600" t="str">
            <v xml:space="preserve">Aceptado                     </v>
          </cell>
          <cell r="K600">
            <v>2016</v>
          </cell>
          <cell r="L600">
            <v>10709</v>
          </cell>
          <cell r="M600" t="str">
            <v xml:space="preserve">Julio - Septiembre     </v>
          </cell>
          <cell r="N600">
            <v>42670</v>
          </cell>
        </row>
        <row r="601">
          <cell r="A601" t="str">
            <v>215205652</v>
          </cell>
          <cell r="B601" t="str">
            <v>San Francisco - Antioquia</v>
          </cell>
          <cell r="C601" t="str">
            <v>05</v>
          </cell>
          <cell r="D601" t="str">
            <v>DEPARTAMENTO DE ANTIOQUIA</v>
          </cell>
          <cell r="E601" t="str">
            <v>K28</v>
          </cell>
          <cell r="F601" t="str">
            <v>FUT_SERVICIO_DEUDA</v>
          </cell>
          <cell r="G601">
            <v>62</v>
          </cell>
          <cell r="H601" t="str">
            <v>GENERAL</v>
          </cell>
          <cell r="I601" t="str">
            <v>ENLINEA</v>
          </cell>
          <cell r="J601" t="str">
            <v xml:space="preserve">Aceptado                     </v>
          </cell>
          <cell r="K601">
            <v>2016</v>
          </cell>
          <cell r="L601">
            <v>10709</v>
          </cell>
          <cell r="M601" t="str">
            <v xml:space="preserve">Julio - Septiembre     </v>
          </cell>
          <cell r="N601">
            <v>42674</v>
          </cell>
        </row>
        <row r="602">
          <cell r="A602" t="str">
            <v>215213052</v>
          </cell>
          <cell r="B602" t="str">
            <v>Arjona</v>
          </cell>
          <cell r="C602" t="str">
            <v>13</v>
          </cell>
          <cell r="D602" t="str">
            <v>DEPARTAMENTO DE BOLIVAR</v>
          </cell>
          <cell r="E602" t="str">
            <v>K28</v>
          </cell>
          <cell r="F602" t="str">
            <v>FUT_SERVICIO_DEUDA</v>
          </cell>
          <cell r="G602">
            <v>62</v>
          </cell>
          <cell r="H602" t="str">
            <v>GENERAL</v>
          </cell>
          <cell r="I602" t="str">
            <v>ENLINEA</v>
          </cell>
          <cell r="J602" t="str">
            <v xml:space="preserve">Aceptado                     </v>
          </cell>
          <cell r="K602">
            <v>2016</v>
          </cell>
          <cell r="L602">
            <v>10709</v>
          </cell>
          <cell r="M602" t="str">
            <v xml:space="preserve">Julio - Septiembre     </v>
          </cell>
          <cell r="N602">
            <v>42672</v>
          </cell>
        </row>
        <row r="603">
          <cell r="A603" t="str">
            <v>215252352</v>
          </cell>
          <cell r="B603" t="str">
            <v>Iles</v>
          </cell>
          <cell r="C603" t="str">
            <v>52</v>
          </cell>
          <cell r="D603" t="str">
            <v>DEPARTAMENTO DE NARIÑO</v>
          </cell>
          <cell r="E603" t="str">
            <v>K28</v>
          </cell>
          <cell r="F603" t="str">
            <v>FUT_SERVICIO_DEUDA</v>
          </cell>
          <cell r="G603">
            <v>62</v>
          </cell>
          <cell r="H603" t="str">
            <v>GENERAL</v>
          </cell>
          <cell r="I603" t="str">
            <v>ENLINEA</v>
          </cell>
          <cell r="J603" t="str">
            <v xml:space="preserve">Aceptado                     </v>
          </cell>
          <cell r="K603">
            <v>2016</v>
          </cell>
          <cell r="L603">
            <v>10709</v>
          </cell>
          <cell r="M603" t="str">
            <v xml:space="preserve">Julio - Septiembre     </v>
          </cell>
          <cell r="N603">
            <v>42674</v>
          </cell>
        </row>
        <row r="604">
          <cell r="A604" t="str">
            <v>215268152</v>
          </cell>
          <cell r="B604" t="str">
            <v>Carcasí</v>
          </cell>
          <cell r="C604" t="str">
            <v>68</v>
          </cell>
          <cell r="D604" t="str">
            <v>DEPARTAMENTO DE SANTANDER</v>
          </cell>
          <cell r="E604" t="str">
            <v>K28</v>
          </cell>
          <cell r="F604" t="str">
            <v>FUT_SERVICIO_DEUDA</v>
          </cell>
          <cell r="G604">
            <v>62</v>
          </cell>
          <cell r="H604" t="str">
            <v>GENERAL</v>
          </cell>
          <cell r="I604" t="str">
            <v>ENLINEA</v>
          </cell>
          <cell r="J604" t="str">
            <v xml:space="preserve">Aceptado                     </v>
          </cell>
          <cell r="K604">
            <v>2016</v>
          </cell>
          <cell r="L604">
            <v>10709</v>
          </cell>
          <cell r="M604" t="str">
            <v xml:space="preserve">Julio - Septiembre     </v>
          </cell>
          <cell r="N604">
            <v>42673</v>
          </cell>
        </row>
        <row r="605">
          <cell r="A605" t="str">
            <v>215273152</v>
          </cell>
          <cell r="B605" t="str">
            <v>Casabianca</v>
          </cell>
          <cell r="C605" t="str">
            <v>73</v>
          </cell>
          <cell r="D605" t="str">
            <v>DEPARTAMENTO DE TOLIMA</v>
          </cell>
          <cell r="E605" t="str">
            <v>K28</v>
          </cell>
          <cell r="F605" t="str">
            <v>FUT_SERVICIO_DEUDA</v>
          </cell>
          <cell r="G605">
            <v>62</v>
          </cell>
          <cell r="H605" t="str">
            <v>GENERAL</v>
          </cell>
          <cell r="I605" t="str">
            <v>ENLINEA</v>
          </cell>
          <cell r="J605" t="str">
            <v xml:space="preserve">Aceptado                     </v>
          </cell>
          <cell r="K605">
            <v>2016</v>
          </cell>
          <cell r="L605">
            <v>10709</v>
          </cell>
          <cell r="M605" t="str">
            <v xml:space="preserve">Julio - Septiembre     </v>
          </cell>
          <cell r="N605">
            <v>42669</v>
          </cell>
        </row>
        <row r="606">
          <cell r="A606" t="str">
            <v>215273352</v>
          </cell>
          <cell r="B606" t="str">
            <v>Icononzo</v>
          </cell>
          <cell r="C606" t="str">
            <v>73</v>
          </cell>
          <cell r="D606" t="str">
            <v>DEPARTAMENTO DE TOLIMA</v>
          </cell>
          <cell r="E606" t="str">
            <v>K28</v>
          </cell>
          <cell r="F606" t="str">
            <v>FUT_SERVICIO_DEUDA</v>
          </cell>
          <cell r="G606">
            <v>62</v>
          </cell>
          <cell r="H606" t="str">
            <v>GENERAL</v>
          </cell>
          <cell r="I606" t="str">
            <v>ENLINEA</v>
          </cell>
          <cell r="J606" t="str">
            <v xml:space="preserve">Aceptado                     </v>
          </cell>
          <cell r="K606">
            <v>2016</v>
          </cell>
          <cell r="L606">
            <v>10709</v>
          </cell>
          <cell r="M606" t="str">
            <v xml:space="preserve">Julio - Septiembre     </v>
          </cell>
          <cell r="N606">
            <v>42668</v>
          </cell>
        </row>
        <row r="607">
          <cell r="A607" t="str">
            <v>215305353</v>
          </cell>
          <cell r="B607" t="str">
            <v>Hispania</v>
          </cell>
          <cell r="C607" t="str">
            <v>05</v>
          </cell>
          <cell r="D607" t="str">
            <v>DEPARTAMENTO DE ANTIOQUIA</v>
          </cell>
          <cell r="E607" t="str">
            <v>K28</v>
          </cell>
          <cell r="F607" t="str">
            <v>FUT_SERVICIO_DEUDA</v>
          </cell>
          <cell r="G607">
            <v>62</v>
          </cell>
          <cell r="H607" t="str">
            <v>GENERAL</v>
          </cell>
          <cell r="I607" t="str">
            <v>ENLINEA</v>
          </cell>
          <cell r="J607" t="str">
            <v xml:space="preserve">Aceptado                     </v>
          </cell>
          <cell r="K607">
            <v>2016</v>
          </cell>
          <cell r="L607">
            <v>10709</v>
          </cell>
          <cell r="M607" t="str">
            <v xml:space="preserve">Julio - Septiembre     </v>
          </cell>
          <cell r="N607">
            <v>42660</v>
          </cell>
        </row>
        <row r="608">
          <cell r="A608" t="str">
            <v>215315753</v>
          </cell>
          <cell r="B608" t="str">
            <v>Soatá</v>
          </cell>
          <cell r="C608" t="str">
            <v>15</v>
          </cell>
          <cell r="D608" t="str">
            <v>DEPARTAMENTO DE BOYACA</v>
          </cell>
          <cell r="E608" t="str">
            <v>K28</v>
          </cell>
          <cell r="F608" t="str">
            <v>FUT_SERVICIO_DEUDA</v>
          </cell>
          <cell r="G608">
            <v>62</v>
          </cell>
          <cell r="H608" t="str">
            <v>GENERAL</v>
          </cell>
          <cell r="I608" t="str">
            <v>ENLINEA</v>
          </cell>
          <cell r="J608" t="str">
            <v xml:space="preserve">Aceptado                     </v>
          </cell>
          <cell r="K608">
            <v>2016</v>
          </cell>
          <cell r="L608">
            <v>10709</v>
          </cell>
          <cell r="M608" t="str">
            <v xml:space="preserve">Julio - Septiembre     </v>
          </cell>
          <cell r="N608">
            <v>42674</v>
          </cell>
        </row>
        <row r="609">
          <cell r="A609" t="str">
            <v>215317653</v>
          </cell>
          <cell r="B609" t="str">
            <v>Salamina - Caldas</v>
          </cell>
          <cell r="C609" t="str">
            <v>17</v>
          </cell>
          <cell r="D609" t="str">
            <v>DEPARTAMENTO DE CALDAS</v>
          </cell>
          <cell r="E609" t="str">
            <v>K28</v>
          </cell>
          <cell r="F609" t="str">
            <v>FUT_SERVICIO_DEUDA</v>
          </cell>
          <cell r="G609">
            <v>62</v>
          </cell>
          <cell r="H609" t="str">
            <v>GENERAL</v>
          </cell>
          <cell r="I609" t="str">
            <v>ENLINEA</v>
          </cell>
          <cell r="J609" t="str">
            <v xml:space="preserve">Aceptado                     </v>
          </cell>
          <cell r="K609">
            <v>2016</v>
          </cell>
          <cell r="L609">
            <v>10709</v>
          </cell>
          <cell r="M609" t="str">
            <v xml:space="preserve">Julio - Septiembre     </v>
          </cell>
          <cell r="N609">
            <v>42674</v>
          </cell>
        </row>
        <row r="610">
          <cell r="A610" t="str">
            <v>215318753</v>
          </cell>
          <cell r="B610" t="str">
            <v>San Vicente del Caguán</v>
          </cell>
          <cell r="C610" t="str">
            <v>18</v>
          </cell>
          <cell r="D610" t="str">
            <v>DEPARTAMENTO DE CAQUETA</v>
          </cell>
          <cell r="E610" t="str">
            <v>K28</v>
          </cell>
          <cell r="F610" t="str">
            <v>FUT_SERVICIO_DEUDA</v>
          </cell>
          <cell r="G610">
            <v>62</v>
          </cell>
          <cell r="H610" t="str">
            <v>GENERAL</v>
          </cell>
          <cell r="I610" t="str">
            <v>ENLINEA</v>
          </cell>
          <cell r="J610" t="str">
            <v xml:space="preserve">Aceptado                     </v>
          </cell>
          <cell r="K610">
            <v>2016</v>
          </cell>
          <cell r="L610">
            <v>10709</v>
          </cell>
          <cell r="M610" t="str">
            <v xml:space="preserve">Julio - Septiembre     </v>
          </cell>
          <cell r="N610">
            <v>42658</v>
          </cell>
        </row>
        <row r="611">
          <cell r="A611" t="str">
            <v>215325053</v>
          </cell>
          <cell r="B611" t="str">
            <v>Arbeláez</v>
          </cell>
          <cell r="C611" t="str">
            <v>25</v>
          </cell>
          <cell r="D611" t="str">
            <v>DEPARTAMENTO DE CUNDINAMARCA</v>
          </cell>
          <cell r="E611" t="str">
            <v>K28</v>
          </cell>
          <cell r="F611" t="str">
            <v>FUT_SERVICIO_DEUDA</v>
          </cell>
          <cell r="G611">
            <v>62</v>
          </cell>
          <cell r="H611" t="str">
            <v>GENERAL</v>
          </cell>
          <cell r="I611" t="str">
            <v>ENLINEA</v>
          </cell>
          <cell r="J611" t="str">
            <v xml:space="preserve">Aceptado                     </v>
          </cell>
          <cell r="K611">
            <v>2016</v>
          </cell>
          <cell r="L611">
            <v>10709</v>
          </cell>
          <cell r="M611" t="str">
            <v xml:space="preserve">Julio - Septiembre     </v>
          </cell>
          <cell r="N611">
            <v>42673</v>
          </cell>
        </row>
        <row r="612">
          <cell r="A612" t="str">
            <v>215325653</v>
          </cell>
          <cell r="B612" t="str">
            <v>San Cayetano - Cundinamarca</v>
          </cell>
          <cell r="C612" t="str">
            <v>25</v>
          </cell>
          <cell r="D612" t="str">
            <v>DEPARTAMENTO DE CUNDINAMARCA</v>
          </cell>
          <cell r="E612" t="str">
            <v>K28</v>
          </cell>
          <cell r="F612" t="str">
            <v>FUT_SERVICIO_DEUDA</v>
          </cell>
          <cell r="G612">
            <v>62</v>
          </cell>
          <cell r="H612" t="str">
            <v>GENERAL</v>
          </cell>
          <cell r="I612" t="str">
            <v>ENLINEA</v>
          </cell>
          <cell r="J612" t="str">
            <v xml:space="preserve">Aceptado                     </v>
          </cell>
          <cell r="K612">
            <v>2016</v>
          </cell>
          <cell r="L612">
            <v>10709</v>
          </cell>
          <cell r="M612" t="str">
            <v xml:space="preserve">Julio - Septiembre     </v>
          </cell>
          <cell r="N612">
            <v>42665</v>
          </cell>
        </row>
        <row r="613">
          <cell r="A613" t="str">
            <v>215347053</v>
          </cell>
          <cell r="B613" t="str">
            <v>Aracataca</v>
          </cell>
          <cell r="C613" t="str">
            <v>47</v>
          </cell>
          <cell r="D613" t="str">
            <v>DEPARTAMENTO DE MAGDALENA</v>
          </cell>
          <cell r="E613" t="str">
            <v>K28</v>
          </cell>
          <cell r="F613" t="str">
            <v>FUT_SERVICIO_DEUDA</v>
          </cell>
          <cell r="G613">
            <v>62</v>
          </cell>
          <cell r="H613" t="str">
            <v>GENERAL</v>
          </cell>
          <cell r="I613" t="str">
            <v>ENLINEA</v>
          </cell>
          <cell r="J613" t="str">
            <v xml:space="preserve">Aceptado                     </v>
          </cell>
          <cell r="K613">
            <v>2016</v>
          </cell>
          <cell r="L613">
            <v>10709</v>
          </cell>
          <cell r="M613" t="str">
            <v xml:space="preserve">Julio - Septiembre     </v>
          </cell>
          <cell r="N613">
            <v>42673</v>
          </cell>
        </row>
        <row r="614">
          <cell r="A614" t="str">
            <v>215354553</v>
          </cell>
          <cell r="B614" t="str">
            <v>Puerto Santander</v>
          </cell>
          <cell r="C614" t="str">
            <v>54</v>
          </cell>
          <cell r="D614" t="str">
            <v>DEPARTAMENTO DE NORTE DE SANTANDER</v>
          </cell>
          <cell r="E614" t="str">
            <v>K28</v>
          </cell>
          <cell r="F614" t="str">
            <v>FUT_SERVICIO_DEUDA</v>
          </cell>
          <cell r="G614">
            <v>62</v>
          </cell>
          <cell r="H614" t="str">
            <v>GENERAL</v>
          </cell>
          <cell r="I614" t="str">
            <v>ENLINEA</v>
          </cell>
          <cell r="J614" t="str">
            <v xml:space="preserve">Aceptado                     </v>
          </cell>
          <cell r="K614">
            <v>2016</v>
          </cell>
          <cell r="L614">
            <v>10709</v>
          </cell>
          <cell r="M614" t="str">
            <v xml:space="preserve">Julio - Septiembre     </v>
          </cell>
          <cell r="N614">
            <v>42674</v>
          </cell>
        </row>
        <row r="615">
          <cell r="A615" t="str">
            <v>215405154</v>
          </cell>
          <cell r="B615" t="str">
            <v>Caucasia</v>
          </cell>
          <cell r="C615" t="str">
            <v>05</v>
          </cell>
          <cell r="D615" t="str">
            <v>DEPARTAMENTO DE ANTIOQUIA</v>
          </cell>
          <cell r="E615" t="str">
            <v>K28</v>
          </cell>
          <cell r="F615" t="str">
            <v>FUT_SERVICIO_DEUDA</v>
          </cell>
          <cell r="G615">
            <v>62</v>
          </cell>
          <cell r="H615" t="str">
            <v>GENERAL</v>
          </cell>
          <cell r="I615" t="str">
            <v>ENLINEA</v>
          </cell>
          <cell r="J615" t="str">
            <v xml:space="preserve">Aceptado                     </v>
          </cell>
          <cell r="K615">
            <v>2016</v>
          </cell>
          <cell r="L615">
            <v>10709</v>
          </cell>
          <cell r="M615" t="str">
            <v xml:space="preserve">Julio - Septiembre     </v>
          </cell>
          <cell r="N615">
            <v>42672</v>
          </cell>
        </row>
        <row r="616">
          <cell r="A616" t="str">
            <v>215405854</v>
          </cell>
          <cell r="B616" t="str">
            <v>Valdivia</v>
          </cell>
          <cell r="C616" t="str">
            <v>05</v>
          </cell>
          <cell r="D616" t="str">
            <v>DEPARTAMENTO DE ANTIOQUIA</v>
          </cell>
          <cell r="E616" t="str">
            <v>K28</v>
          </cell>
          <cell r="F616" t="str">
            <v>FUT_SERVICIO_DEUDA</v>
          </cell>
          <cell r="G616">
            <v>62</v>
          </cell>
          <cell r="H616" t="str">
            <v>GENERAL</v>
          </cell>
          <cell r="I616" t="str">
            <v>ENLINEA</v>
          </cell>
          <cell r="J616" t="str">
            <v xml:space="preserve">Aceptado                     </v>
          </cell>
          <cell r="K616">
            <v>2016</v>
          </cell>
          <cell r="L616">
            <v>10709</v>
          </cell>
          <cell r="M616" t="str">
            <v xml:space="preserve">Julio - Septiembre     </v>
          </cell>
          <cell r="N616">
            <v>42669</v>
          </cell>
        </row>
        <row r="617">
          <cell r="A617" t="str">
            <v>215413654</v>
          </cell>
          <cell r="B617" t="str">
            <v>San Jacinto - Bolívar</v>
          </cell>
          <cell r="C617" t="str">
            <v>13</v>
          </cell>
          <cell r="D617" t="str">
            <v>DEPARTAMENTO DE BOLIVAR</v>
          </cell>
          <cell r="E617" t="str">
            <v>K28</v>
          </cell>
          <cell r="F617" t="str">
            <v>FUT_SERVICIO_DEUDA</v>
          </cell>
          <cell r="G617">
            <v>62</v>
          </cell>
          <cell r="H617" t="str">
            <v>GENERAL</v>
          </cell>
          <cell r="I617" t="str">
            <v>ENLINEA</v>
          </cell>
          <cell r="J617" t="str">
            <v xml:space="preserve">Aceptado                     </v>
          </cell>
          <cell r="K617">
            <v>2016</v>
          </cell>
          <cell r="L617">
            <v>10709</v>
          </cell>
          <cell r="M617" t="str">
            <v xml:space="preserve">Julio - Septiembre     </v>
          </cell>
          <cell r="N617">
            <v>42671</v>
          </cell>
        </row>
        <row r="618">
          <cell r="A618" t="str">
            <v>215425154</v>
          </cell>
          <cell r="B618" t="str">
            <v>Carmen de Carupa</v>
          </cell>
          <cell r="C618" t="str">
            <v>25</v>
          </cell>
          <cell r="D618" t="str">
            <v>DEPARTAMENTO DE CUNDINAMARCA</v>
          </cell>
          <cell r="E618" t="str">
            <v>K28</v>
          </cell>
          <cell r="F618" t="str">
            <v>FUT_SERVICIO_DEUDA</v>
          </cell>
          <cell r="G618">
            <v>62</v>
          </cell>
          <cell r="H618" t="str">
            <v>GENERAL</v>
          </cell>
          <cell r="I618" t="str">
            <v>ENLINEA</v>
          </cell>
          <cell r="J618" t="str">
            <v xml:space="preserve">Aceptado                     </v>
          </cell>
          <cell r="K618">
            <v>2016</v>
          </cell>
          <cell r="L618">
            <v>10709</v>
          </cell>
          <cell r="M618" t="str">
            <v xml:space="preserve">Julio - Septiembre     </v>
          </cell>
          <cell r="N618">
            <v>42664</v>
          </cell>
        </row>
        <row r="619">
          <cell r="A619" t="str">
            <v>215425754</v>
          </cell>
          <cell r="B619" t="str">
            <v>Soacha</v>
          </cell>
          <cell r="C619" t="str">
            <v>25</v>
          </cell>
          <cell r="D619" t="str">
            <v>DEPARTAMENTO DE CUNDINAMARCA</v>
          </cell>
          <cell r="E619" t="str">
            <v>K28</v>
          </cell>
          <cell r="F619" t="str">
            <v>FUT_SERVICIO_DEUDA</v>
          </cell>
          <cell r="G619">
            <v>62</v>
          </cell>
          <cell r="H619" t="str">
            <v>GENERAL</v>
          </cell>
          <cell r="I619" t="str">
            <v>ENLINEA</v>
          </cell>
          <cell r="J619" t="str">
            <v xml:space="preserve">Aceptado                     </v>
          </cell>
          <cell r="K619">
            <v>2016</v>
          </cell>
          <cell r="L619">
            <v>10709</v>
          </cell>
          <cell r="M619" t="str">
            <v xml:space="preserve">Julio - Septiembre     </v>
          </cell>
          <cell r="N619">
            <v>42671</v>
          </cell>
        </row>
        <row r="620">
          <cell r="A620" t="str">
            <v>215452254</v>
          </cell>
          <cell r="B620" t="str">
            <v>El Peñol - Nariño</v>
          </cell>
          <cell r="C620" t="str">
            <v>52</v>
          </cell>
          <cell r="D620" t="str">
            <v>DEPARTAMENTO DE NARIÑO</v>
          </cell>
          <cell r="E620" t="str">
            <v>K28</v>
          </cell>
          <cell r="F620" t="str">
            <v>FUT_SERVICIO_DEUDA</v>
          </cell>
          <cell r="G620">
            <v>62</v>
          </cell>
          <cell r="H620" t="str">
            <v>GENERAL</v>
          </cell>
          <cell r="I620" t="str">
            <v>ENLINEA</v>
          </cell>
          <cell r="J620" t="str">
            <v xml:space="preserve">Aceptado                     </v>
          </cell>
          <cell r="K620">
            <v>2016</v>
          </cell>
          <cell r="L620">
            <v>10709</v>
          </cell>
          <cell r="M620" t="str">
            <v xml:space="preserve">Julio - Septiembre     </v>
          </cell>
          <cell r="N620">
            <v>42674</v>
          </cell>
        </row>
        <row r="621">
          <cell r="A621" t="str">
            <v>215452354</v>
          </cell>
          <cell r="B621" t="str">
            <v>Imués</v>
          </cell>
          <cell r="C621" t="str">
            <v>52</v>
          </cell>
          <cell r="D621" t="str">
            <v>DEPARTAMENTO DE NARIÑO</v>
          </cell>
          <cell r="E621" t="str">
            <v>K28</v>
          </cell>
          <cell r="F621" t="str">
            <v>FUT_SERVICIO_DEUDA</v>
          </cell>
          <cell r="G621">
            <v>62</v>
          </cell>
          <cell r="H621" t="str">
            <v>GENERAL</v>
          </cell>
          <cell r="I621" t="str">
            <v>ENLINEA</v>
          </cell>
          <cell r="J621" t="str">
            <v xml:space="preserve">Aceptado                     </v>
          </cell>
          <cell r="K621">
            <v>2016</v>
          </cell>
          <cell r="L621">
            <v>10709</v>
          </cell>
          <cell r="M621" t="str">
            <v xml:space="preserve">Julio - Septiembre     </v>
          </cell>
          <cell r="N621">
            <v>42673</v>
          </cell>
        </row>
        <row r="622">
          <cell r="A622" t="str">
            <v>215473854</v>
          </cell>
          <cell r="B622" t="str">
            <v>Valle de San Juan</v>
          </cell>
          <cell r="C622" t="str">
            <v>73</v>
          </cell>
          <cell r="D622" t="str">
            <v>DEPARTAMENTO DE TOLIMA</v>
          </cell>
          <cell r="E622" t="str">
            <v>K28</v>
          </cell>
          <cell r="F622" t="str">
            <v>FUT_SERVICIO_DEUDA</v>
          </cell>
          <cell r="G622">
            <v>62</v>
          </cell>
          <cell r="H622" t="str">
            <v>GENERAL</v>
          </cell>
          <cell r="I622" t="str">
            <v>ENLINEA</v>
          </cell>
          <cell r="J622" t="str">
            <v xml:space="preserve">Aceptado                     </v>
          </cell>
          <cell r="K622">
            <v>2016</v>
          </cell>
          <cell r="L622">
            <v>10709</v>
          </cell>
          <cell r="M622" t="str">
            <v xml:space="preserve">Julio - Septiembre     </v>
          </cell>
          <cell r="N622">
            <v>42670</v>
          </cell>
        </row>
        <row r="623">
          <cell r="A623" t="str">
            <v>215476054</v>
          </cell>
          <cell r="B623" t="str">
            <v>Argelia - Valle del Cauca</v>
          </cell>
          <cell r="C623" t="str">
            <v>76</v>
          </cell>
          <cell r="D623" t="str">
            <v>DEPARTAMENTO DE VALLE DEL CAUCA</v>
          </cell>
          <cell r="E623" t="str">
            <v>K28</v>
          </cell>
          <cell r="F623" t="str">
            <v>FUT_SERVICIO_DEUDA</v>
          </cell>
          <cell r="G623">
            <v>62</v>
          </cell>
          <cell r="H623" t="str">
            <v>GENERAL</v>
          </cell>
          <cell r="I623" t="str">
            <v>ENLINEA</v>
          </cell>
          <cell r="J623" t="str">
            <v xml:space="preserve">Aceptado                     </v>
          </cell>
          <cell r="K623">
            <v>2016</v>
          </cell>
          <cell r="L623">
            <v>10709</v>
          </cell>
          <cell r="M623" t="str">
            <v xml:space="preserve">Julio - Septiembre     </v>
          </cell>
          <cell r="N623">
            <v>42674</v>
          </cell>
        </row>
        <row r="624">
          <cell r="A624" t="str">
            <v>215505055</v>
          </cell>
          <cell r="B624" t="str">
            <v>Argelia - Antioquia</v>
          </cell>
          <cell r="C624" t="str">
            <v>05</v>
          </cell>
          <cell r="D624" t="str">
            <v>DEPARTAMENTO DE ANTIOQUIA</v>
          </cell>
          <cell r="E624" t="str">
            <v>K28</v>
          </cell>
          <cell r="F624" t="str">
            <v>FUT_SERVICIO_DEUDA</v>
          </cell>
          <cell r="G624">
            <v>62</v>
          </cell>
          <cell r="H624" t="str">
            <v>GENERAL</v>
          </cell>
          <cell r="I624" t="str">
            <v>ENLINEA</v>
          </cell>
          <cell r="J624" t="str">
            <v xml:space="preserve">Aceptado                     </v>
          </cell>
          <cell r="K624">
            <v>2016</v>
          </cell>
          <cell r="L624">
            <v>10709</v>
          </cell>
          <cell r="M624" t="str">
            <v xml:space="preserve">Julio - Septiembre     </v>
          </cell>
          <cell r="N624">
            <v>42655</v>
          </cell>
        </row>
        <row r="625">
          <cell r="A625" t="str">
            <v>215513655</v>
          </cell>
          <cell r="B625" t="str">
            <v>San Jacinto del Cauca</v>
          </cell>
          <cell r="C625" t="str">
            <v>13</v>
          </cell>
          <cell r="D625" t="str">
            <v>DEPARTAMENTO DE BOLIVAR</v>
          </cell>
          <cell r="E625" t="str">
            <v>K28</v>
          </cell>
          <cell r="F625" t="str">
            <v>FUT_SERVICIO_DEUDA</v>
          </cell>
          <cell r="G625">
            <v>62</v>
          </cell>
          <cell r="H625" t="str">
            <v>GENERAL</v>
          </cell>
          <cell r="I625" t="str">
            <v>ENLINEA</v>
          </cell>
          <cell r="J625" t="str">
            <v xml:space="preserve">Aceptado                     </v>
          </cell>
          <cell r="K625">
            <v>2016</v>
          </cell>
          <cell r="L625">
            <v>10709</v>
          </cell>
          <cell r="M625" t="str">
            <v xml:space="preserve">Julio - Septiembre     </v>
          </cell>
          <cell r="N625">
            <v>42674</v>
          </cell>
        </row>
        <row r="626">
          <cell r="A626" t="str">
            <v>215515455</v>
          </cell>
          <cell r="B626" t="str">
            <v>Miraflores - Boyacá</v>
          </cell>
          <cell r="C626" t="str">
            <v>15</v>
          </cell>
          <cell r="D626" t="str">
            <v>DEPARTAMENTO DE BOYACA</v>
          </cell>
          <cell r="E626" t="str">
            <v>K28</v>
          </cell>
          <cell r="F626" t="str">
            <v>FUT_SERVICIO_DEUDA</v>
          </cell>
          <cell r="G626">
            <v>62</v>
          </cell>
          <cell r="H626" t="str">
            <v>GENERAL</v>
          </cell>
          <cell r="I626" t="str">
            <v>ENLINEA</v>
          </cell>
          <cell r="J626" t="str">
            <v xml:space="preserve">Aceptado                     </v>
          </cell>
          <cell r="K626">
            <v>2016</v>
          </cell>
          <cell r="L626">
            <v>10709</v>
          </cell>
          <cell r="M626" t="str">
            <v xml:space="preserve">Julio - Septiembre     </v>
          </cell>
          <cell r="N626">
            <v>42662</v>
          </cell>
        </row>
        <row r="627">
          <cell r="A627" t="str">
            <v>215515755</v>
          </cell>
          <cell r="B627" t="str">
            <v>Socotá</v>
          </cell>
          <cell r="C627" t="str">
            <v>15</v>
          </cell>
          <cell r="D627" t="str">
            <v>DEPARTAMENTO DE BOYACA</v>
          </cell>
          <cell r="E627" t="str">
            <v>K28</v>
          </cell>
          <cell r="F627" t="str">
            <v>FUT_SERVICIO_DEUDA</v>
          </cell>
          <cell r="G627">
            <v>62</v>
          </cell>
          <cell r="H627" t="str">
            <v>GENERAL</v>
          </cell>
          <cell r="I627" t="str">
            <v>ENLINEA</v>
          </cell>
          <cell r="J627" t="str">
            <v xml:space="preserve">Aceptado                     </v>
          </cell>
          <cell r="K627">
            <v>2016</v>
          </cell>
          <cell r="L627">
            <v>10709</v>
          </cell>
          <cell r="M627" t="str">
            <v xml:space="preserve">Julio - Septiembre     </v>
          </cell>
          <cell r="N627">
            <v>42668</v>
          </cell>
        </row>
        <row r="628">
          <cell r="A628" t="str">
            <v>215519355</v>
          </cell>
          <cell r="B628" t="str">
            <v>Inzá</v>
          </cell>
          <cell r="C628" t="str">
            <v>19</v>
          </cell>
          <cell r="D628" t="str">
            <v>DEPARTAMENTO DE CAUCA</v>
          </cell>
          <cell r="E628" t="str">
            <v>K28</v>
          </cell>
          <cell r="F628" t="str">
            <v>FUT_SERVICIO_DEUDA</v>
          </cell>
          <cell r="G628">
            <v>62</v>
          </cell>
          <cell r="H628" t="str">
            <v>GENERAL</v>
          </cell>
          <cell r="I628" t="str">
            <v>ENLINEA</v>
          </cell>
          <cell r="J628" t="str">
            <v xml:space="preserve">Aceptado                     </v>
          </cell>
          <cell r="K628">
            <v>2016</v>
          </cell>
          <cell r="L628">
            <v>10709</v>
          </cell>
          <cell r="M628" t="str">
            <v xml:space="preserve">Julio - Septiembre     </v>
          </cell>
          <cell r="N628">
            <v>42657</v>
          </cell>
        </row>
        <row r="629">
          <cell r="A629" t="str">
            <v>215519455</v>
          </cell>
          <cell r="B629" t="str">
            <v>Miranda</v>
          </cell>
          <cell r="C629" t="str">
            <v>19</v>
          </cell>
          <cell r="D629" t="str">
            <v>DEPARTAMENTO DE CAUCA</v>
          </cell>
          <cell r="E629" t="str">
            <v>K28</v>
          </cell>
          <cell r="F629" t="str">
            <v>FUT_SERVICIO_DEUDA</v>
          </cell>
          <cell r="G629">
            <v>62</v>
          </cell>
          <cell r="H629" t="str">
            <v>GENERAL</v>
          </cell>
          <cell r="I629" t="str">
            <v>ENLINEA</v>
          </cell>
          <cell r="J629" t="str">
            <v xml:space="preserve">Aceptado                     </v>
          </cell>
          <cell r="K629">
            <v>2016</v>
          </cell>
          <cell r="L629">
            <v>10709</v>
          </cell>
          <cell r="M629" t="str">
            <v xml:space="preserve">Julio - Septiembre     </v>
          </cell>
          <cell r="N629">
            <v>42674</v>
          </cell>
        </row>
        <row r="630">
          <cell r="A630" t="str">
            <v>215523555</v>
          </cell>
          <cell r="B630" t="str">
            <v>Planeta Rica</v>
          </cell>
          <cell r="C630" t="str">
            <v>23</v>
          </cell>
          <cell r="D630" t="str">
            <v>DEPARTAMENTO DE CORDOBA</v>
          </cell>
          <cell r="E630" t="str">
            <v>K28</v>
          </cell>
          <cell r="F630" t="str">
            <v>FUT_SERVICIO_DEUDA</v>
          </cell>
          <cell r="G630">
            <v>62</v>
          </cell>
          <cell r="H630" t="str">
            <v>GENERAL</v>
          </cell>
          <cell r="I630" t="str">
            <v>ENLINEA</v>
          </cell>
          <cell r="J630" t="str">
            <v xml:space="preserve">Aceptado                     </v>
          </cell>
          <cell r="K630">
            <v>2016</v>
          </cell>
          <cell r="L630">
            <v>10709</v>
          </cell>
          <cell r="M630" t="str">
            <v xml:space="preserve">Julio - Septiembre     </v>
          </cell>
          <cell r="N630">
            <v>42663</v>
          </cell>
        </row>
        <row r="631">
          <cell r="A631" t="str">
            <v>215523855</v>
          </cell>
          <cell r="B631" t="str">
            <v>Valencia</v>
          </cell>
          <cell r="C631" t="str">
            <v>23</v>
          </cell>
          <cell r="D631" t="str">
            <v>DEPARTAMENTO DE CORDOBA</v>
          </cell>
          <cell r="E631" t="str">
            <v>K28</v>
          </cell>
          <cell r="F631" t="str">
            <v>FUT_SERVICIO_DEUDA</v>
          </cell>
          <cell r="G631">
            <v>62</v>
          </cell>
          <cell r="H631" t="str">
            <v>GENERAL</v>
          </cell>
          <cell r="I631" t="str">
            <v>ENLINEA</v>
          </cell>
          <cell r="J631" t="str">
            <v xml:space="preserve">Aceptado                     </v>
          </cell>
          <cell r="K631">
            <v>2016</v>
          </cell>
          <cell r="L631">
            <v>10709</v>
          </cell>
          <cell r="M631" t="str">
            <v xml:space="preserve">Julio - Septiembre     </v>
          </cell>
          <cell r="N631">
            <v>42668</v>
          </cell>
        </row>
        <row r="632">
          <cell r="A632" t="str">
            <v>215544855</v>
          </cell>
          <cell r="B632" t="str">
            <v>Urumita</v>
          </cell>
          <cell r="C632" t="str">
            <v>44</v>
          </cell>
          <cell r="D632" t="str">
            <v>DEPARTAMENTO DE GUAJIRA</v>
          </cell>
          <cell r="E632" t="str">
            <v>K28</v>
          </cell>
          <cell r="F632" t="str">
            <v>FUT_SERVICIO_DEUDA</v>
          </cell>
          <cell r="G632">
            <v>62</v>
          </cell>
          <cell r="H632" t="str">
            <v>GENERAL</v>
          </cell>
          <cell r="I632" t="str">
            <v>ENLINEA</v>
          </cell>
          <cell r="J632" t="str">
            <v xml:space="preserve">Aceptado                     </v>
          </cell>
          <cell r="K632">
            <v>2016</v>
          </cell>
          <cell r="L632">
            <v>10709</v>
          </cell>
          <cell r="M632" t="str">
            <v xml:space="preserve">Julio - Septiembre     </v>
          </cell>
          <cell r="N632">
            <v>42674</v>
          </cell>
        </row>
        <row r="633">
          <cell r="A633" t="str">
            <v>215547555</v>
          </cell>
          <cell r="B633" t="str">
            <v>Plato</v>
          </cell>
          <cell r="C633" t="str">
            <v>47</v>
          </cell>
          <cell r="D633" t="str">
            <v>DEPARTAMENTO DE MAGDALENA</v>
          </cell>
          <cell r="E633" t="str">
            <v>K28</v>
          </cell>
          <cell r="F633" t="str">
            <v>FUT_SERVICIO_DEUDA</v>
          </cell>
          <cell r="G633">
            <v>62</v>
          </cell>
          <cell r="H633" t="str">
            <v>GENERAL</v>
          </cell>
          <cell r="I633" t="str">
            <v>ENLINEA</v>
          </cell>
          <cell r="J633" t="str">
            <v xml:space="preserve">Aceptado                     </v>
          </cell>
          <cell r="K633">
            <v>2016</v>
          </cell>
          <cell r="L633">
            <v>10709</v>
          </cell>
          <cell r="M633" t="str">
            <v xml:space="preserve">Julio - Septiembre     </v>
          </cell>
          <cell r="N633">
            <v>42672</v>
          </cell>
        </row>
        <row r="634">
          <cell r="A634" t="str">
            <v>215568655</v>
          </cell>
          <cell r="B634" t="str">
            <v>Sabana de Torres</v>
          </cell>
          <cell r="C634" t="str">
            <v>68</v>
          </cell>
          <cell r="D634" t="str">
            <v>DEPARTAMENTO DE SANTANDER</v>
          </cell>
          <cell r="E634" t="str">
            <v>K28</v>
          </cell>
          <cell r="F634" t="str">
            <v>FUT_SERVICIO_DEUDA</v>
          </cell>
          <cell r="G634">
            <v>62</v>
          </cell>
          <cell r="H634" t="str">
            <v>GENERAL</v>
          </cell>
          <cell r="I634" t="str">
            <v>ENLINEA</v>
          </cell>
          <cell r="J634" t="str">
            <v xml:space="preserve">Aceptado                     </v>
          </cell>
          <cell r="K634">
            <v>2016</v>
          </cell>
          <cell r="L634">
            <v>10709</v>
          </cell>
          <cell r="M634" t="str">
            <v xml:space="preserve">Julio - Septiembre     </v>
          </cell>
          <cell r="N634">
            <v>42673</v>
          </cell>
        </row>
        <row r="635">
          <cell r="A635" t="str">
            <v>215568755</v>
          </cell>
          <cell r="B635" t="str">
            <v>Socorro</v>
          </cell>
          <cell r="C635" t="str">
            <v>68</v>
          </cell>
          <cell r="D635" t="str">
            <v>DEPARTAMENTO DE SANTANDER</v>
          </cell>
          <cell r="E635" t="str">
            <v>K28</v>
          </cell>
          <cell r="F635" t="str">
            <v>FUT_SERVICIO_DEUDA</v>
          </cell>
          <cell r="G635">
            <v>62</v>
          </cell>
          <cell r="H635" t="str">
            <v>GENERAL</v>
          </cell>
          <cell r="I635" t="str">
            <v>ENLINEA</v>
          </cell>
          <cell r="J635" t="str">
            <v xml:space="preserve">Aceptado                     </v>
          </cell>
          <cell r="K635">
            <v>2016</v>
          </cell>
          <cell r="L635">
            <v>10709</v>
          </cell>
          <cell r="M635" t="str">
            <v xml:space="preserve">Julio - Septiembre     </v>
          </cell>
          <cell r="N635">
            <v>42670</v>
          </cell>
        </row>
        <row r="636">
          <cell r="A636" t="str">
            <v>215568855</v>
          </cell>
          <cell r="B636" t="str">
            <v>Valle de San José</v>
          </cell>
          <cell r="C636" t="str">
            <v>68</v>
          </cell>
          <cell r="D636" t="str">
            <v>DEPARTAMENTO DE SANTANDER</v>
          </cell>
          <cell r="E636" t="str">
            <v>K28</v>
          </cell>
          <cell r="F636" t="str">
            <v>FUT_SERVICIO_DEUDA</v>
          </cell>
          <cell r="G636">
            <v>62</v>
          </cell>
          <cell r="H636" t="str">
            <v>GENERAL</v>
          </cell>
          <cell r="I636" t="str">
            <v>ENLINEA</v>
          </cell>
          <cell r="J636" t="str">
            <v xml:space="preserve">Aceptado                     </v>
          </cell>
          <cell r="K636">
            <v>2016</v>
          </cell>
          <cell r="L636">
            <v>10709</v>
          </cell>
          <cell r="M636" t="str">
            <v xml:space="preserve">Julio - Septiembre     </v>
          </cell>
          <cell r="N636">
            <v>42664</v>
          </cell>
        </row>
        <row r="637">
          <cell r="A637" t="str">
            <v>215573055</v>
          </cell>
          <cell r="B637" t="str">
            <v>Armero - Guayabal</v>
          </cell>
          <cell r="C637" t="str">
            <v>73</v>
          </cell>
          <cell r="D637" t="str">
            <v>DEPARTAMENTO DE TOLIMA</v>
          </cell>
          <cell r="E637" t="str">
            <v>K28</v>
          </cell>
          <cell r="F637" t="str">
            <v>FUT_SERVICIO_DEUDA</v>
          </cell>
          <cell r="G637">
            <v>62</v>
          </cell>
          <cell r="H637" t="str">
            <v>GENERAL</v>
          </cell>
          <cell r="I637" t="str">
            <v>ENLINEA</v>
          </cell>
          <cell r="J637" t="str">
            <v xml:space="preserve">Aceptado                     </v>
          </cell>
          <cell r="K637">
            <v>2016</v>
          </cell>
          <cell r="L637">
            <v>10709</v>
          </cell>
          <cell r="M637" t="str">
            <v xml:space="preserve">Julio - Septiembre     </v>
          </cell>
          <cell r="N637">
            <v>42668</v>
          </cell>
        </row>
        <row r="638">
          <cell r="A638" t="str">
            <v>215573555</v>
          </cell>
          <cell r="B638" t="str">
            <v>Planadas</v>
          </cell>
          <cell r="C638" t="str">
            <v>73</v>
          </cell>
          <cell r="D638" t="str">
            <v>DEPARTAMENTO DE TOLIMA</v>
          </cell>
          <cell r="E638" t="str">
            <v>K28</v>
          </cell>
          <cell r="F638" t="str">
            <v>FUT_SERVICIO_DEUDA</v>
          </cell>
          <cell r="G638">
            <v>62</v>
          </cell>
          <cell r="H638" t="str">
            <v>GENERAL</v>
          </cell>
          <cell r="I638" t="str">
            <v>ENLINEA</v>
          </cell>
          <cell r="J638" t="str">
            <v xml:space="preserve">Aceptado                     </v>
          </cell>
          <cell r="K638">
            <v>2016</v>
          </cell>
          <cell r="L638">
            <v>10709</v>
          </cell>
          <cell r="M638" t="str">
            <v xml:space="preserve">Julio - Septiembre     </v>
          </cell>
          <cell r="N638">
            <v>42674</v>
          </cell>
        </row>
        <row r="639">
          <cell r="A639" t="str">
            <v>215586755</v>
          </cell>
          <cell r="B639" t="str">
            <v>San Francisco - Putumayo</v>
          </cell>
          <cell r="C639" t="str">
            <v>86</v>
          </cell>
          <cell r="D639" t="str">
            <v>DEPARTAMENTO DE PUTUMAYO</v>
          </cell>
          <cell r="E639" t="str">
            <v>K28</v>
          </cell>
          <cell r="F639" t="str">
            <v>FUT_SERVICIO_DEUDA</v>
          </cell>
          <cell r="G639">
            <v>62</v>
          </cell>
          <cell r="H639" t="str">
            <v>GENERAL</v>
          </cell>
          <cell r="I639" t="str">
            <v>ENLINEA</v>
          </cell>
          <cell r="J639" t="str">
            <v xml:space="preserve">Aceptado                     </v>
          </cell>
          <cell r="K639">
            <v>2016</v>
          </cell>
          <cell r="L639">
            <v>10709</v>
          </cell>
          <cell r="M639" t="str">
            <v xml:space="preserve">Julio - Septiembre     </v>
          </cell>
          <cell r="N639">
            <v>42670</v>
          </cell>
        </row>
        <row r="640">
          <cell r="A640" t="str">
            <v>215605656</v>
          </cell>
          <cell r="B640" t="str">
            <v>San Jerónimo</v>
          </cell>
          <cell r="C640" t="str">
            <v>05</v>
          </cell>
          <cell r="D640" t="str">
            <v>DEPARTAMENTO DE ANTIOQUIA</v>
          </cell>
          <cell r="E640" t="str">
            <v>K28</v>
          </cell>
          <cell r="F640" t="str">
            <v>FUT_SERVICIO_DEUDA</v>
          </cell>
          <cell r="G640">
            <v>62</v>
          </cell>
          <cell r="H640" t="str">
            <v>GENERAL</v>
          </cell>
          <cell r="I640" t="str">
            <v>ENLINEA</v>
          </cell>
          <cell r="J640" t="str">
            <v xml:space="preserve">Aceptado                     </v>
          </cell>
          <cell r="K640">
            <v>2016</v>
          </cell>
          <cell r="L640">
            <v>10709</v>
          </cell>
          <cell r="M640" t="str">
            <v xml:space="preserve">Julio - Septiembre     </v>
          </cell>
          <cell r="N640">
            <v>42668</v>
          </cell>
        </row>
        <row r="641">
          <cell r="A641" t="str">
            <v>215605756</v>
          </cell>
          <cell r="B641" t="str">
            <v>Sonsón</v>
          </cell>
          <cell r="C641" t="str">
            <v>05</v>
          </cell>
          <cell r="D641" t="str">
            <v>DEPARTAMENTO DE ANTIOQUIA</v>
          </cell>
          <cell r="E641" t="str">
            <v>K28</v>
          </cell>
          <cell r="F641" t="str">
            <v>FUT_SERVICIO_DEUDA</v>
          </cell>
          <cell r="G641">
            <v>62</v>
          </cell>
          <cell r="H641" t="str">
            <v>GENERAL</v>
          </cell>
          <cell r="I641" t="str">
            <v>ENLINEA</v>
          </cell>
          <cell r="J641" t="str">
            <v xml:space="preserve">Aceptado                     </v>
          </cell>
          <cell r="K641">
            <v>2016</v>
          </cell>
          <cell r="L641">
            <v>10709</v>
          </cell>
          <cell r="M641" t="str">
            <v xml:space="preserve">Julio - Septiembre     </v>
          </cell>
          <cell r="N641">
            <v>42670</v>
          </cell>
        </row>
        <row r="642">
          <cell r="A642" t="str">
            <v>215605856</v>
          </cell>
          <cell r="B642" t="str">
            <v>Valparaíso - Antioquia</v>
          </cell>
          <cell r="C642" t="str">
            <v>05</v>
          </cell>
          <cell r="D642" t="str">
            <v>DEPARTAMENTO DE ANTIOQUIA</v>
          </cell>
          <cell r="E642" t="str">
            <v>K28</v>
          </cell>
          <cell r="F642" t="str">
            <v>FUT_SERVICIO_DEUDA</v>
          </cell>
          <cell r="G642">
            <v>62</v>
          </cell>
          <cell r="H642" t="str">
            <v>GENERAL</v>
          </cell>
          <cell r="I642" t="str">
            <v>ENLINEA</v>
          </cell>
          <cell r="J642" t="str">
            <v xml:space="preserve">Aceptado                     </v>
          </cell>
          <cell r="K642">
            <v>2016</v>
          </cell>
          <cell r="L642">
            <v>10709</v>
          </cell>
          <cell r="M642" t="str">
            <v xml:space="preserve">Julio - Septiembre     </v>
          </cell>
          <cell r="N642">
            <v>42672</v>
          </cell>
        </row>
        <row r="643">
          <cell r="A643" t="str">
            <v>215618256</v>
          </cell>
          <cell r="B643" t="str">
            <v>El Paujil</v>
          </cell>
          <cell r="C643" t="str">
            <v>18</v>
          </cell>
          <cell r="D643" t="str">
            <v>DEPARTAMENTO DE CAQUETA</v>
          </cell>
          <cell r="E643" t="str">
            <v>K28</v>
          </cell>
          <cell r="F643" t="str">
            <v>FUT_SERVICIO_DEUDA</v>
          </cell>
          <cell r="G643">
            <v>62</v>
          </cell>
          <cell r="H643" t="str">
            <v>GENERAL</v>
          </cell>
          <cell r="I643" t="str">
            <v>ENLINEA</v>
          </cell>
          <cell r="J643" t="str">
            <v xml:space="preserve">Aceptado                     </v>
          </cell>
          <cell r="K643">
            <v>2016</v>
          </cell>
          <cell r="L643">
            <v>10709</v>
          </cell>
          <cell r="M643" t="str">
            <v xml:space="preserve">Julio - Septiembre     </v>
          </cell>
          <cell r="N643">
            <v>42658</v>
          </cell>
        </row>
        <row r="644">
          <cell r="A644" t="str">
            <v>215618756</v>
          </cell>
          <cell r="B644" t="str">
            <v>Solano</v>
          </cell>
          <cell r="C644" t="str">
            <v>18</v>
          </cell>
          <cell r="D644" t="str">
            <v>DEPARTAMENTO DE CAQUETA</v>
          </cell>
          <cell r="E644" t="str">
            <v>K28</v>
          </cell>
          <cell r="F644" t="str">
            <v>FUT_SERVICIO_DEUDA</v>
          </cell>
          <cell r="G644">
            <v>62</v>
          </cell>
          <cell r="H644" t="str">
            <v>GENERAL</v>
          </cell>
          <cell r="I644" t="str">
            <v>ENLINEA</v>
          </cell>
          <cell r="J644" t="str">
            <v xml:space="preserve">Aceptado                     </v>
          </cell>
          <cell r="K644">
            <v>2016</v>
          </cell>
          <cell r="L644">
            <v>10709</v>
          </cell>
          <cell r="M644" t="str">
            <v xml:space="preserve">Julio - Septiembre     </v>
          </cell>
          <cell r="N644">
            <v>42661</v>
          </cell>
        </row>
        <row r="645">
          <cell r="A645" t="str">
            <v>215619256</v>
          </cell>
          <cell r="B645" t="str">
            <v>El Tambo - Cauca</v>
          </cell>
          <cell r="C645" t="str">
            <v>19</v>
          </cell>
          <cell r="D645" t="str">
            <v>DEPARTAMENTO DE CAUCA</v>
          </cell>
          <cell r="E645" t="str">
            <v>K28</v>
          </cell>
          <cell r="F645" t="str">
            <v>FUT_SERVICIO_DEUDA</v>
          </cell>
          <cell r="G645">
            <v>62</v>
          </cell>
          <cell r="H645" t="str">
            <v>GENERAL</v>
          </cell>
          <cell r="I645" t="str">
            <v>ENLINEA</v>
          </cell>
          <cell r="J645" t="str">
            <v xml:space="preserve">Aceptado                     </v>
          </cell>
          <cell r="K645">
            <v>2016</v>
          </cell>
          <cell r="L645">
            <v>10709</v>
          </cell>
          <cell r="M645" t="str">
            <v xml:space="preserve">Julio - Septiembre     </v>
          </cell>
          <cell r="N645">
            <v>42674</v>
          </cell>
        </row>
        <row r="646">
          <cell r="A646" t="str">
            <v>215652256</v>
          </cell>
          <cell r="B646" t="str">
            <v>El Rosario</v>
          </cell>
          <cell r="C646" t="str">
            <v>52</v>
          </cell>
          <cell r="D646" t="str">
            <v>DEPARTAMENTO DE NARIÑO</v>
          </cell>
          <cell r="E646" t="str">
            <v>K28</v>
          </cell>
          <cell r="F646" t="str">
            <v>FUT_SERVICIO_DEUDA</v>
          </cell>
          <cell r="G646">
            <v>62</v>
          </cell>
          <cell r="H646" t="str">
            <v>GENERAL</v>
          </cell>
          <cell r="I646" t="str">
            <v>ENLINEA</v>
          </cell>
          <cell r="J646" t="str">
            <v xml:space="preserve">Aceptado                     </v>
          </cell>
          <cell r="K646">
            <v>2016</v>
          </cell>
          <cell r="L646">
            <v>10709</v>
          </cell>
          <cell r="M646" t="str">
            <v xml:space="preserve">Julio - Septiembre     </v>
          </cell>
          <cell r="N646">
            <v>42665</v>
          </cell>
        </row>
        <row r="647">
          <cell r="A647" t="str">
            <v>215652356</v>
          </cell>
          <cell r="B647" t="str">
            <v>Ipiales</v>
          </cell>
          <cell r="C647" t="str">
            <v>52</v>
          </cell>
          <cell r="D647" t="str">
            <v>DEPARTAMENTO DE NARIÑO</v>
          </cell>
          <cell r="E647" t="str">
            <v>K28</v>
          </cell>
          <cell r="F647" t="str">
            <v>FUT_SERVICIO_DEUDA</v>
          </cell>
          <cell r="G647">
            <v>62</v>
          </cell>
          <cell r="H647" t="str">
            <v>GENERAL</v>
          </cell>
          <cell r="I647" t="str">
            <v>ENLINEA</v>
          </cell>
          <cell r="J647" t="str">
            <v xml:space="preserve">Aceptado                     </v>
          </cell>
          <cell r="K647">
            <v>2016</v>
          </cell>
          <cell r="L647">
            <v>10709</v>
          </cell>
          <cell r="M647" t="str">
            <v xml:space="preserve">Julio - Septiembre     </v>
          </cell>
          <cell r="N647">
            <v>42671</v>
          </cell>
        </row>
        <row r="648">
          <cell r="A648" t="str">
            <v>215666456</v>
          </cell>
          <cell r="B648" t="str">
            <v>Mistrató</v>
          </cell>
          <cell r="C648" t="str">
            <v>66</v>
          </cell>
          <cell r="D648" t="str">
            <v>DEPARTAMENTO DE RISARALDA</v>
          </cell>
          <cell r="E648" t="str">
            <v>K28</v>
          </cell>
          <cell r="F648" t="str">
            <v>FUT_SERVICIO_DEUDA</v>
          </cell>
          <cell r="G648">
            <v>62</v>
          </cell>
          <cell r="H648" t="str">
            <v>GENERAL</v>
          </cell>
          <cell r="I648" t="str">
            <v>ENLINEA</v>
          </cell>
          <cell r="J648" t="str">
            <v xml:space="preserve">Aceptado                     </v>
          </cell>
          <cell r="K648">
            <v>2016</v>
          </cell>
          <cell r="L648">
            <v>10709</v>
          </cell>
          <cell r="M648" t="str">
            <v xml:space="preserve">Julio - Septiembre     </v>
          </cell>
          <cell r="N648">
            <v>42673</v>
          </cell>
        </row>
        <row r="649">
          <cell r="A649" t="str">
            <v>215713657</v>
          </cell>
          <cell r="B649" t="str">
            <v>San Juan Nepomuceno</v>
          </cell>
          <cell r="C649" t="str">
            <v>13</v>
          </cell>
          <cell r="D649" t="str">
            <v>DEPARTAMENTO DE BOLIVAR</v>
          </cell>
          <cell r="E649" t="str">
            <v>K28</v>
          </cell>
          <cell r="F649" t="str">
            <v>FUT_SERVICIO_DEUDA</v>
          </cell>
          <cell r="G649">
            <v>62</v>
          </cell>
          <cell r="H649" t="str">
            <v>GENERAL</v>
          </cell>
          <cell r="I649" t="str">
            <v>ENLINEA</v>
          </cell>
          <cell r="J649" t="str">
            <v xml:space="preserve">Aceptado                     </v>
          </cell>
          <cell r="K649">
            <v>2016</v>
          </cell>
          <cell r="L649">
            <v>10709</v>
          </cell>
          <cell r="M649" t="str">
            <v xml:space="preserve">Julio - Septiembre     </v>
          </cell>
          <cell r="N649">
            <v>42669</v>
          </cell>
        </row>
        <row r="650">
          <cell r="A650" t="str">
            <v>215715757</v>
          </cell>
          <cell r="B650" t="str">
            <v>Socha</v>
          </cell>
          <cell r="C650" t="str">
            <v>15</v>
          </cell>
          <cell r="D650" t="str">
            <v>DEPARTAMENTO DE BOYACA</v>
          </cell>
          <cell r="E650" t="str">
            <v>K28</v>
          </cell>
          <cell r="F650" t="str">
            <v>FUT_SERVICIO_DEUDA</v>
          </cell>
          <cell r="G650">
            <v>62</v>
          </cell>
          <cell r="H650" t="str">
            <v>GENERAL</v>
          </cell>
          <cell r="I650" t="str">
            <v>ENLINEA</v>
          </cell>
          <cell r="J650" t="str">
            <v xml:space="preserve">Aceptado                     </v>
          </cell>
          <cell r="K650">
            <v>2016</v>
          </cell>
          <cell r="L650">
            <v>10709</v>
          </cell>
          <cell r="M650" t="str">
            <v xml:space="preserve">Julio - Septiembre     </v>
          </cell>
          <cell r="N650">
            <v>42663</v>
          </cell>
        </row>
        <row r="651">
          <cell r="A651" t="str">
            <v>215741357</v>
          </cell>
          <cell r="B651" t="str">
            <v>Iquira</v>
          </cell>
          <cell r="C651" t="str">
            <v>41</v>
          </cell>
          <cell r="D651" t="str">
            <v>DEPARTAMENTO DE HUILA</v>
          </cell>
          <cell r="E651" t="str">
            <v>K28</v>
          </cell>
          <cell r="F651" t="str">
            <v>FUT_SERVICIO_DEUDA</v>
          </cell>
          <cell r="G651">
            <v>62</v>
          </cell>
          <cell r="H651" t="str">
            <v>GENERAL</v>
          </cell>
          <cell r="I651" t="str">
            <v>ENLINEA</v>
          </cell>
          <cell r="J651" t="str">
            <v xml:space="preserve">Aceptado                     </v>
          </cell>
          <cell r="K651">
            <v>2016</v>
          </cell>
          <cell r="L651">
            <v>10709</v>
          </cell>
          <cell r="M651" t="str">
            <v xml:space="preserve">Julio - Septiembre     </v>
          </cell>
          <cell r="N651">
            <v>42658</v>
          </cell>
        </row>
        <row r="652">
          <cell r="A652" t="str">
            <v>215786757</v>
          </cell>
          <cell r="B652" t="str">
            <v>San Miguel - Putumayo</v>
          </cell>
          <cell r="C652" t="str">
            <v>86</v>
          </cell>
          <cell r="D652" t="str">
            <v>DEPARTAMENTO DE PUTUMAYO</v>
          </cell>
          <cell r="E652" t="str">
            <v>K28</v>
          </cell>
          <cell r="F652" t="str">
            <v>FUT_SERVICIO_DEUDA</v>
          </cell>
          <cell r="G652">
            <v>62</v>
          </cell>
          <cell r="H652" t="str">
            <v>GENERAL</v>
          </cell>
          <cell r="I652" t="str">
            <v>ENLINEA</v>
          </cell>
          <cell r="J652" t="str">
            <v xml:space="preserve">Aceptado                     </v>
          </cell>
          <cell r="K652">
            <v>2016</v>
          </cell>
          <cell r="L652">
            <v>10709</v>
          </cell>
          <cell r="M652" t="str">
            <v xml:space="preserve">Julio - Septiembre     </v>
          </cell>
          <cell r="N652">
            <v>42655</v>
          </cell>
        </row>
        <row r="653">
          <cell r="A653" t="str">
            <v>215805658</v>
          </cell>
          <cell r="B653" t="str">
            <v>San José de la Montaña</v>
          </cell>
          <cell r="C653" t="str">
            <v>05</v>
          </cell>
          <cell r="D653" t="str">
            <v>DEPARTAMENTO DE ANTIOQUIA</v>
          </cell>
          <cell r="E653" t="str">
            <v>K28</v>
          </cell>
          <cell r="F653" t="str">
            <v>FUT_SERVICIO_DEUDA</v>
          </cell>
          <cell r="G653">
            <v>62</v>
          </cell>
          <cell r="H653" t="str">
            <v>GENERAL</v>
          </cell>
          <cell r="I653" t="str">
            <v>ENLINEA</v>
          </cell>
          <cell r="J653" t="str">
            <v xml:space="preserve">Aceptado                     </v>
          </cell>
          <cell r="K653">
            <v>2016</v>
          </cell>
          <cell r="L653">
            <v>10709</v>
          </cell>
          <cell r="M653" t="str">
            <v xml:space="preserve">Julio - Septiembre     </v>
          </cell>
          <cell r="N653">
            <v>42671</v>
          </cell>
        </row>
        <row r="654">
          <cell r="A654" t="str">
            <v>215805858</v>
          </cell>
          <cell r="B654" t="str">
            <v>Vegachí</v>
          </cell>
          <cell r="C654" t="str">
            <v>05</v>
          </cell>
          <cell r="D654" t="str">
            <v>DEPARTAMENTO DE ANTIOQUIA</v>
          </cell>
          <cell r="E654" t="str">
            <v>K28</v>
          </cell>
          <cell r="F654" t="str">
            <v>FUT_SERVICIO_DEUDA</v>
          </cell>
          <cell r="G654">
            <v>62</v>
          </cell>
          <cell r="H654" t="str">
            <v>GENERAL</v>
          </cell>
          <cell r="I654" t="str">
            <v>ENLINEA</v>
          </cell>
          <cell r="J654" t="str">
            <v xml:space="preserve">Aceptado                     </v>
          </cell>
          <cell r="K654">
            <v>2016</v>
          </cell>
          <cell r="L654">
            <v>10709</v>
          </cell>
          <cell r="M654" t="str">
            <v xml:space="preserve">Julio - Septiembre     </v>
          </cell>
          <cell r="N654">
            <v>42670</v>
          </cell>
        </row>
        <row r="655">
          <cell r="A655" t="str">
            <v>215808558</v>
          </cell>
          <cell r="B655" t="str">
            <v>Polonuevo</v>
          </cell>
          <cell r="C655" t="str">
            <v>08</v>
          </cell>
          <cell r="D655" t="str">
            <v>DEPARTAMENTO DE ATLANTICO</v>
          </cell>
          <cell r="E655" t="str">
            <v>K28</v>
          </cell>
          <cell r="F655" t="str">
            <v>FUT_SERVICIO_DEUDA</v>
          </cell>
          <cell r="G655">
            <v>62</v>
          </cell>
          <cell r="H655" t="str">
            <v>GENERAL</v>
          </cell>
          <cell r="I655" t="str">
            <v>ENLINEA</v>
          </cell>
          <cell r="J655" t="str">
            <v xml:space="preserve">Aceptado                     </v>
          </cell>
          <cell r="K655">
            <v>2016</v>
          </cell>
          <cell r="L655">
            <v>10709</v>
          </cell>
          <cell r="M655" t="str">
            <v xml:space="preserve">Julio - Septiembre     </v>
          </cell>
          <cell r="N655">
            <v>42674</v>
          </cell>
        </row>
        <row r="656">
          <cell r="A656" t="str">
            <v>215808758</v>
          </cell>
          <cell r="B656" t="str">
            <v>Soledad</v>
          </cell>
          <cell r="C656" t="str">
            <v>08</v>
          </cell>
          <cell r="D656" t="str">
            <v>DEPARTAMENTO DE ATLANTICO</v>
          </cell>
          <cell r="E656" t="str">
            <v>K28</v>
          </cell>
          <cell r="F656" t="str">
            <v>FUT_SERVICIO_DEUDA</v>
          </cell>
          <cell r="G656">
            <v>62</v>
          </cell>
          <cell r="H656" t="str">
            <v>GENERAL</v>
          </cell>
          <cell r="I656" t="str">
            <v>ENLINEA</v>
          </cell>
          <cell r="J656" t="str">
            <v xml:space="preserve">Aceptado                     </v>
          </cell>
          <cell r="K656">
            <v>2016</v>
          </cell>
          <cell r="L656">
            <v>10709</v>
          </cell>
          <cell r="M656" t="str">
            <v xml:space="preserve">Julio - Septiembre     </v>
          </cell>
          <cell r="N656">
            <v>42671</v>
          </cell>
        </row>
        <row r="657">
          <cell r="A657" t="str">
            <v>215813458</v>
          </cell>
          <cell r="B657" t="str">
            <v>Montecristo</v>
          </cell>
          <cell r="C657" t="str">
            <v>13</v>
          </cell>
          <cell r="D657" t="str">
            <v>DEPARTAMENTO DE BOLIVAR</v>
          </cell>
          <cell r="E657" t="str">
            <v>K28</v>
          </cell>
          <cell r="F657" t="str">
            <v>FUT_SERVICIO_DEUDA</v>
          </cell>
          <cell r="G657">
            <v>62</v>
          </cell>
          <cell r="H657" t="str">
            <v>GENERAL</v>
          </cell>
          <cell r="I657" t="str">
            <v>ENLINEA</v>
          </cell>
          <cell r="J657" t="str">
            <v xml:space="preserve">Aceptado                     </v>
          </cell>
          <cell r="K657">
            <v>2016</v>
          </cell>
          <cell r="L657">
            <v>10709</v>
          </cell>
          <cell r="M657" t="str">
            <v xml:space="preserve">Julio - Septiembre     </v>
          </cell>
          <cell r="N657">
            <v>42668</v>
          </cell>
        </row>
        <row r="658">
          <cell r="A658" t="str">
            <v>215825258</v>
          </cell>
          <cell r="B658" t="str">
            <v>El Peñón -  Cundinamarca</v>
          </cell>
          <cell r="C658" t="str">
            <v>25</v>
          </cell>
          <cell r="D658" t="str">
            <v>DEPARTAMENTO DE CUNDINAMARCA</v>
          </cell>
          <cell r="E658" t="str">
            <v>K28</v>
          </cell>
          <cell r="F658" t="str">
            <v>FUT_SERVICIO_DEUDA</v>
          </cell>
          <cell r="G658">
            <v>62</v>
          </cell>
          <cell r="H658" t="str">
            <v>GENERAL</v>
          </cell>
          <cell r="I658" t="str">
            <v>ENLINEA</v>
          </cell>
          <cell r="J658" t="str">
            <v xml:space="preserve">Aceptado                     </v>
          </cell>
          <cell r="K658">
            <v>2016</v>
          </cell>
          <cell r="L658">
            <v>10709</v>
          </cell>
          <cell r="M658" t="str">
            <v xml:space="preserve">Julio - Septiembre     </v>
          </cell>
          <cell r="N658">
            <v>42674</v>
          </cell>
        </row>
        <row r="659">
          <cell r="A659" t="str">
            <v>215825658</v>
          </cell>
          <cell r="B659" t="str">
            <v>San Francisco -  Cundinamarca</v>
          </cell>
          <cell r="C659" t="str">
            <v>25</v>
          </cell>
          <cell r="D659" t="str">
            <v>DEPARTAMENTO DE CUNDINAMARCA</v>
          </cell>
          <cell r="E659" t="str">
            <v>K28</v>
          </cell>
          <cell r="F659" t="str">
            <v>FUT_SERVICIO_DEUDA</v>
          </cell>
          <cell r="G659">
            <v>62</v>
          </cell>
          <cell r="H659" t="str">
            <v>GENERAL</v>
          </cell>
          <cell r="I659" t="str">
            <v>ENLINEA</v>
          </cell>
          <cell r="J659" t="str">
            <v xml:space="preserve">Aceptado                     </v>
          </cell>
          <cell r="K659">
            <v>2016</v>
          </cell>
          <cell r="L659">
            <v>10709</v>
          </cell>
          <cell r="M659" t="str">
            <v xml:space="preserve">Julio - Septiembre     </v>
          </cell>
          <cell r="N659">
            <v>42674</v>
          </cell>
        </row>
        <row r="660">
          <cell r="A660" t="str">
            <v>215825758</v>
          </cell>
          <cell r="B660" t="str">
            <v>Sopó</v>
          </cell>
          <cell r="C660" t="str">
            <v>25</v>
          </cell>
          <cell r="D660" t="str">
            <v>DEPARTAMENTO DE CUNDINAMARCA</v>
          </cell>
          <cell r="E660" t="str">
            <v>K28</v>
          </cell>
          <cell r="F660" t="str">
            <v>FUT_SERVICIO_DEUDA</v>
          </cell>
          <cell r="G660">
            <v>62</v>
          </cell>
          <cell r="H660" t="str">
            <v>GENERAL</v>
          </cell>
          <cell r="I660" t="str">
            <v>ENLINEA</v>
          </cell>
          <cell r="J660" t="str">
            <v xml:space="preserve">Aceptado                     </v>
          </cell>
          <cell r="K660">
            <v>2016</v>
          </cell>
          <cell r="L660">
            <v>10709</v>
          </cell>
          <cell r="M660" t="str">
            <v xml:space="preserve">Julio - Septiembre     </v>
          </cell>
          <cell r="N660">
            <v>42670</v>
          </cell>
        </row>
        <row r="661">
          <cell r="A661" t="str">
            <v>215847058</v>
          </cell>
          <cell r="B661" t="str">
            <v>Ariguaní</v>
          </cell>
          <cell r="C661" t="str">
            <v>47</v>
          </cell>
          <cell r="D661" t="str">
            <v>DEPARTAMENTO DE MAGDALENA</v>
          </cell>
          <cell r="E661" t="str">
            <v>K28</v>
          </cell>
          <cell r="F661" t="str">
            <v>FUT_SERVICIO_DEUDA</v>
          </cell>
          <cell r="G661">
            <v>62</v>
          </cell>
          <cell r="H661" t="str">
            <v>GENERAL</v>
          </cell>
          <cell r="I661" t="str">
            <v>ENLINEA</v>
          </cell>
          <cell r="J661" t="str">
            <v xml:space="preserve">Aceptado                     </v>
          </cell>
          <cell r="K661">
            <v>2016</v>
          </cell>
          <cell r="L661">
            <v>10709</v>
          </cell>
          <cell r="M661" t="str">
            <v xml:space="preserve">Julio - Septiembre     </v>
          </cell>
          <cell r="N661">
            <v>42670</v>
          </cell>
        </row>
        <row r="662">
          <cell r="A662" t="str">
            <v>215847258</v>
          </cell>
          <cell r="B662" t="str">
            <v>El Piñón</v>
          </cell>
          <cell r="C662" t="str">
            <v>47</v>
          </cell>
          <cell r="D662" t="str">
            <v>DEPARTAMENTO DE MAGDALENA</v>
          </cell>
          <cell r="E662" t="str">
            <v>K28</v>
          </cell>
          <cell r="F662" t="str">
            <v>FUT_SERVICIO_DEUDA</v>
          </cell>
          <cell r="G662">
            <v>62</v>
          </cell>
          <cell r="H662" t="str">
            <v>GENERAL</v>
          </cell>
          <cell r="I662" t="str">
            <v>ENLINEA</v>
          </cell>
          <cell r="J662" t="str">
            <v xml:space="preserve">Aceptado                     </v>
          </cell>
          <cell r="K662">
            <v>2016</v>
          </cell>
          <cell r="L662">
            <v>10709</v>
          </cell>
          <cell r="M662" t="str">
            <v xml:space="preserve">Julio - Septiembre     </v>
          </cell>
          <cell r="N662">
            <v>42672</v>
          </cell>
        </row>
        <row r="663">
          <cell r="A663" t="str">
            <v>215852258</v>
          </cell>
          <cell r="B663" t="str">
            <v>El Tablón de Gómez</v>
          </cell>
          <cell r="C663" t="str">
            <v>52</v>
          </cell>
          <cell r="D663" t="str">
            <v>DEPARTAMENTO DE NARIÑO</v>
          </cell>
          <cell r="E663" t="str">
            <v>K28</v>
          </cell>
          <cell r="F663" t="str">
            <v>FUT_SERVICIO_DEUDA</v>
          </cell>
          <cell r="G663">
            <v>62</v>
          </cell>
          <cell r="H663" t="str">
            <v>GENERAL</v>
          </cell>
          <cell r="I663" t="str">
            <v>ENLINEA</v>
          </cell>
          <cell r="J663" t="str">
            <v xml:space="preserve">Aceptado                     </v>
          </cell>
          <cell r="K663">
            <v>2016</v>
          </cell>
          <cell r="L663">
            <v>10709</v>
          </cell>
          <cell r="M663" t="str">
            <v xml:space="preserve">Julio - Septiembre     </v>
          </cell>
          <cell r="N663">
            <v>42674</v>
          </cell>
        </row>
        <row r="664">
          <cell r="A664" t="str">
            <v>215905059</v>
          </cell>
          <cell r="B664" t="str">
            <v>Armenia - Antioquia</v>
          </cell>
          <cell r="C664" t="str">
            <v>05</v>
          </cell>
          <cell r="D664" t="str">
            <v>DEPARTAMENTO DE ANTIOQUIA</v>
          </cell>
          <cell r="E664" t="str">
            <v>K28</v>
          </cell>
          <cell r="F664" t="str">
            <v>FUT_SERVICIO_DEUDA</v>
          </cell>
          <cell r="G664">
            <v>62</v>
          </cell>
          <cell r="H664" t="str">
            <v>GENERAL</v>
          </cell>
          <cell r="I664" t="str">
            <v>ENLINEA</v>
          </cell>
          <cell r="J664" t="str">
            <v xml:space="preserve">Aceptado                     </v>
          </cell>
          <cell r="K664">
            <v>2016</v>
          </cell>
          <cell r="L664">
            <v>10709</v>
          </cell>
          <cell r="M664" t="str">
            <v xml:space="preserve">Julio - Septiembre     </v>
          </cell>
          <cell r="N664">
            <v>42674</v>
          </cell>
        </row>
        <row r="665">
          <cell r="A665" t="str">
            <v>215905659</v>
          </cell>
          <cell r="B665" t="str">
            <v>San Juan de Urabá</v>
          </cell>
          <cell r="C665" t="str">
            <v>05</v>
          </cell>
          <cell r="D665" t="str">
            <v>DEPARTAMENTO DE ANTIOQUIA</v>
          </cell>
          <cell r="E665" t="str">
            <v>K28</v>
          </cell>
          <cell r="F665" t="str">
            <v>FUT_SERVICIO_DEUDA</v>
          </cell>
          <cell r="G665">
            <v>62</v>
          </cell>
          <cell r="H665" t="str">
            <v>GENERAL</v>
          </cell>
          <cell r="I665" t="str">
            <v>ENLINEA</v>
          </cell>
          <cell r="J665" t="str">
            <v xml:space="preserve">Aceptado                     </v>
          </cell>
          <cell r="K665">
            <v>2016</v>
          </cell>
          <cell r="L665">
            <v>10709</v>
          </cell>
          <cell r="M665" t="str">
            <v xml:space="preserve">Julio - Septiembre     </v>
          </cell>
          <cell r="N665">
            <v>42674</v>
          </cell>
        </row>
        <row r="666">
          <cell r="A666" t="str">
            <v>215915759</v>
          </cell>
          <cell r="B666" t="str">
            <v>Sogamoso</v>
          </cell>
          <cell r="C666" t="str">
            <v>15</v>
          </cell>
          <cell r="D666" t="str">
            <v>DEPARTAMENTO DE BOYACA</v>
          </cell>
          <cell r="E666" t="str">
            <v>K28</v>
          </cell>
          <cell r="F666" t="str">
            <v>FUT_SERVICIO_DEUDA</v>
          </cell>
          <cell r="G666">
            <v>62</v>
          </cell>
          <cell r="H666" t="str">
            <v>GENERAL</v>
          </cell>
          <cell r="I666" t="str">
            <v>ENLINEA</v>
          </cell>
          <cell r="J666" t="str">
            <v xml:space="preserve">Aceptado                     </v>
          </cell>
          <cell r="K666">
            <v>2016</v>
          </cell>
          <cell r="L666">
            <v>10709</v>
          </cell>
          <cell r="M666" t="str">
            <v xml:space="preserve">Julio - Septiembre     </v>
          </cell>
          <cell r="N666">
            <v>42664</v>
          </cell>
        </row>
        <row r="667">
          <cell r="A667" t="str">
            <v>215941359</v>
          </cell>
          <cell r="B667" t="str">
            <v>Isnos</v>
          </cell>
          <cell r="C667" t="str">
            <v>41</v>
          </cell>
          <cell r="D667" t="str">
            <v>DEPARTAMENTO DE HUILA</v>
          </cell>
          <cell r="E667" t="str">
            <v>K28</v>
          </cell>
          <cell r="F667" t="str">
            <v>FUT_SERVICIO_DEUDA</v>
          </cell>
          <cell r="G667">
            <v>62</v>
          </cell>
          <cell r="H667" t="str">
            <v>GENERAL</v>
          </cell>
          <cell r="I667" t="str">
            <v>ENLINEA</v>
          </cell>
          <cell r="J667" t="str">
            <v xml:space="preserve">Aceptado                     </v>
          </cell>
          <cell r="K667">
            <v>2016</v>
          </cell>
          <cell r="L667">
            <v>10709</v>
          </cell>
          <cell r="M667" t="str">
            <v xml:space="preserve">Julio - Septiembre     </v>
          </cell>
          <cell r="N667">
            <v>42669</v>
          </cell>
        </row>
        <row r="668">
          <cell r="A668" t="str">
            <v>216005360</v>
          </cell>
          <cell r="B668" t="str">
            <v>Itagüí</v>
          </cell>
          <cell r="C668" t="str">
            <v>05</v>
          </cell>
          <cell r="D668" t="str">
            <v>DEPARTAMENTO DE ANTIOQUIA</v>
          </cell>
          <cell r="E668" t="str">
            <v>K28</v>
          </cell>
          <cell r="F668" t="str">
            <v>FUT_SERVICIO_DEUDA</v>
          </cell>
          <cell r="G668">
            <v>62</v>
          </cell>
          <cell r="H668" t="str">
            <v>GENERAL</v>
          </cell>
          <cell r="I668" t="str">
            <v>ENLINEA</v>
          </cell>
          <cell r="J668" t="str">
            <v xml:space="preserve">Aceptado                     </v>
          </cell>
          <cell r="K668">
            <v>2016</v>
          </cell>
          <cell r="L668">
            <v>10709</v>
          </cell>
          <cell r="M668" t="str">
            <v xml:space="preserve">Julio - Septiembre     </v>
          </cell>
          <cell r="N668">
            <v>42674</v>
          </cell>
        </row>
        <row r="669">
          <cell r="A669" t="str">
            <v>216005660</v>
          </cell>
          <cell r="B669" t="str">
            <v>San Luis - Antioquia</v>
          </cell>
          <cell r="C669" t="str">
            <v>05</v>
          </cell>
          <cell r="D669" t="str">
            <v>DEPARTAMENTO DE ANTIOQUIA</v>
          </cell>
          <cell r="E669" t="str">
            <v>K28</v>
          </cell>
          <cell r="F669" t="str">
            <v>FUT_SERVICIO_DEUDA</v>
          </cell>
          <cell r="G669">
            <v>62</v>
          </cell>
          <cell r="H669" t="str">
            <v>GENERAL</v>
          </cell>
          <cell r="I669" t="str">
            <v>ENLINEA</v>
          </cell>
          <cell r="J669" t="str">
            <v xml:space="preserve">Aceptado                     </v>
          </cell>
          <cell r="K669">
            <v>2016</v>
          </cell>
          <cell r="L669">
            <v>10709</v>
          </cell>
          <cell r="M669" t="str">
            <v xml:space="preserve">Julio - Septiembre     </v>
          </cell>
          <cell r="N669">
            <v>42666</v>
          </cell>
        </row>
        <row r="670">
          <cell r="A670" t="str">
            <v>216008560</v>
          </cell>
          <cell r="B670" t="str">
            <v>Ponedera</v>
          </cell>
          <cell r="C670" t="str">
            <v>08</v>
          </cell>
          <cell r="D670" t="str">
            <v>DEPARTAMENTO DE ATLANTICO</v>
          </cell>
          <cell r="E670" t="str">
            <v>K28</v>
          </cell>
          <cell r="F670" t="str">
            <v>FUT_SERVICIO_DEUDA</v>
          </cell>
          <cell r="G670">
            <v>62</v>
          </cell>
          <cell r="H670" t="str">
            <v>GENERAL</v>
          </cell>
          <cell r="I670" t="str">
            <v>ENLINEA</v>
          </cell>
          <cell r="J670" t="str">
            <v xml:space="preserve">Aceptado                     </v>
          </cell>
          <cell r="K670">
            <v>2016</v>
          </cell>
          <cell r="L670">
            <v>10709</v>
          </cell>
          <cell r="M670" t="str">
            <v xml:space="preserve">Julio - Septiembre     </v>
          </cell>
          <cell r="N670">
            <v>42673</v>
          </cell>
        </row>
        <row r="671">
          <cell r="A671" t="str">
            <v>216013160</v>
          </cell>
          <cell r="B671" t="str">
            <v>Cantagallo</v>
          </cell>
          <cell r="C671" t="str">
            <v>13</v>
          </cell>
          <cell r="D671" t="str">
            <v>DEPARTAMENTO DE BOLIVAR</v>
          </cell>
          <cell r="E671" t="str">
            <v>K28</v>
          </cell>
          <cell r="F671" t="str">
            <v>FUT_SERVICIO_DEUDA</v>
          </cell>
          <cell r="G671">
            <v>62</v>
          </cell>
          <cell r="H671" t="str">
            <v>GENERAL</v>
          </cell>
          <cell r="I671" t="str">
            <v>ENLINEA</v>
          </cell>
          <cell r="J671" t="str">
            <v xml:space="preserve">Aceptado                     </v>
          </cell>
          <cell r="K671">
            <v>2016</v>
          </cell>
          <cell r="L671">
            <v>10709</v>
          </cell>
          <cell r="M671" t="str">
            <v xml:space="preserve">Julio - Septiembre     </v>
          </cell>
          <cell r="N671">
            <v>42672</v>
          </cell>
        </row>
        <row r="672">
          <cell r="A672" t="str">
            <v>216013760</v>
          </cell>
          <cell r="B672" t="str">
            <v>Soplaviento</v>
          </cell>
          <cell r="C672" t="str">
            <v>13</v>
          </cell>
          <cell r="D672" t="str">
            <v>DEPARTAMENTO DE BOLIVAR</v>
          </cell>
          <cell r="E672" t="str">
            <v>K28</v>
          </cell>
          <cell r="F672" t="str">
            <v>FUT_SERVICIO_DEUDA</v>
          </cell>
          <cell r="G672">
            <v>62</v>
          </cell>
          <cell r="H672" t="str">
            <v>GENERAL</v>
          </cell>
          <cell r="I672" t="str">
            <v>ENLINEA</v>
          </cell>
          <cell r="J672" t="str">
            <v xml:space="preserve">Aceptado                     </v>
          </cell>
          <cell r="K672">
            <v>2016</v>
          </cell>
          <cell r="L672">
            <v>10709</v>
          </cell>
          <cell r="M672" t="str">
            <v xml:space="preserve">Julio - Septiembre     </v>
          </cell>
          <cell r="N672">
            <v>42683</v>
          </cell>
        </row>
        <row r="673">
          <cell r="A673" t="str">
            <v>216015660</v>
          </cell>
          <cell r="B673" t="str">
            <v>San Eduardo</v>
          </cell>
          <cell r="C673" t="str">
            <v>15</v>
          </cell>
          <cell r="D673" t="str">
            <v>DEPARTAMENTO DE BOYACA</v>
          </cell>
          <cell r="E673" t="str">
            <v>K28</v>
          </cell>
          <cell r="F673" t="str">
            <v>FUT_SERVICIO_DEUDA</v>
          </cell>
          <cell r="G673">
            <v>62</v>
          </cell>
          <cell r="H673" t="str">
            <v>GENERAL</v>
          </cell>
          <cell r="I673" t="str">
            <v>ENLINEA</v>
          </cell>
          <cell r="J673" t="str">
            <v xml:space="preserve">Aceptado                     </v>
          </cell>
          <cell r="K673">
            <v>2016</v>
          </cell>
          <cell r="L673">
            <v>10709</v>
          </cell>
          <cell r="M673" t="str">
            <v xml:space="preserve">Julio - Septiembre     </v>
          </cell>
          <cell r="N673">
            <v>42662</v>
          </cell>
        </row>
        <row r="674">
          <cell r="A674" t="str">
            <v>216018460</v>
          </cell>
          <cell r="B674" t="str">
            <v>Milán</v>
          </cell>
          <cell r="C674" t="str">
            <v>18</v>
          </cell>
          <cell r="D674" t="str">
            <v>DEPARTAMENTO DE CAQUETA</v>
          </cell>
          <cell r="E674" t="str">
            <v>K28</v>
          </cell>
          <cell r="F674" t="str">
            <v>FUT_SERVICIO_DEUDA</v>
          </cell>
          <cell r="G674">
            <v>62</v>
          </cell>
          <cell r="H674" t="str">
            <v>GENERAL</v>
          </cell>
          <cell r="I674" t="str">
            <v>ENLINEA</v>
          </cell>
          <cell r="J674" t="str">
            <v xml:space="preserve">Aceptado                     </v>
          </cell>
          <cell r="K674">
            <v>2016</v>
          </cell>
          <cell r="L674">
            <v>10709</v>
          </cell>
          <cell r="M674" t="str">
            <v xml:space="preserve">Julio - Septiembre     </v>
          </cell>
          <cell r="N674">
            <v>42673</v>
          </cell>
        </row>
        <row r="675">
          <cell r="A675" t="str">
            <v>216018860</v>
          </cell>
          <cell r="B675" t="str">
            <v>Valparaíso - Caquetá</v>
          </cell>
          <cell r="C675" t="str">
            <v>18</v>
          </cell>
          <cell r="D675" t="str">
            <v>DEPARTAMENTO DE CAQUETA</v>
          </cell>
          <cell r="E675" t="str">
            <v>K28</v>
          </cell>
          <cell r="F675" t="str">
            <v>FUT_SERVICIO_DEUDA</v>
          </cell>
          <cell r="G675">
            <v>62</v>
          </cell>
          <cell r="H675" t="str">
            <v>GENERAL</v>
          </cell>
          <cell r="I675" t="str">
            <v>ENLINEA</v>
          </cell>
          <cell r="J675" t="str">
            <v xml:space="preserve">Aceptado                     </v>
          </cell>
          <cell r="K675">
            <v>2016</v>
          </cell>
          <cell r="L675">
            <v>10709</v>
          </cell>
          <cell r="M675" t="str">
            <v xml:space="preserve">Julio - Septiembre     </v>
          </cell>
          <cell r="N675">
            <v>42669</v>
          </cell>
        </row>
        <row r="676">
          <cell r="A676" t="str">
            <v>216019760</v>
          </cell>
          <cell r="B676" t="str">
            <v>Sotará (Paispamba)</v>
          </cell>
          <cell r="C676" t="str">
            <v>19</v>
          </cell>
          <cell r="D676" t="str">
            <v>DEPARTAMENTO DE CAUCA</v>
          </cell>
          <cell r="E676" t="str">
            <v>K28</v>
          </cell>
          <cell r="F676" t="str">
            <v>FUT_SERVICIO_DEUDA</v>
          </cell>
          <cell r="G676">
            <v>62</v>
          </cell>
          <cell r="H676" t="str">
            <v>GENERAL</v>
          </cell>
          <cell r="I676" t="str">
            <v>ENLINEA</v>
          </cell>
          <cell r="J676" t="str">
            <v xml:space="preserve">Aceptado                     </v>
          </cell>
          <cell r="K676">
            <v>2016</v>
          </cell>
          <cell r="L676">
            <v>10709</v>
          </cell>
          <cell r="M676" t="str">
            <v xml:space="preserve">Julio - Septiembre     </v>
          </cell>
          <cell r="N676">
            <v>42672</v>
          </cell>
        </row>
        <row r="677">
          <cell r="A677" t="str">
            <v>216020060</v>
          </cell>
          <cell r="B677" t="str">
            <v>Bosconia</v>
          </cell>
          <cell r="C677" t="str">
            <v>20</v>
          </cell>
          <cell r="D677" t="str">
            <v>DEPARTAMENTO DE CESAR</v>
          </cell>
          <cell r="E677" t="str">
            <v>K28</v>
          </cell>
          <cell r="F677" t="str">
            <v>FUT_SERVICIO_DEUDA</v>
          </cell>
          <cell r="G677">
            <v>62</v>
          </cell>
          <cell r="H677" t="str">
            <v>GENERAL</v>
          </cell>
          <cell r="I677" t="str">
            <v>ENLINEA</v>
          </cell>
          <cell r="J677" t="str">
            <v xml:space="preserve">Aceptado                     </v>
          </cell>
          <cell r="K677">
            <v>2016</v>
          </cell>
          <cell r="L677">
            <v>10709</v>
          </cell>
          <cell r="M677" t="str">
            <v xml:space="preserve">Julio - Septiembre     </v>
          </cell>
          <cell r="N677">
            <v>42667</v>
          </cell>
        </row>
        <row r="678">
          <cell r="A678" t="str">
            <v>216023660</v>
          </cell>
          <cell r="B678" t="str">
            <v>Sahagún</v>
          </cell>
          <cell r="C678" t="str">
            <v>23</v>
          </cell>
          <cell r="D678" t="str">
            <v>DEPARTAMENTO DE CORDOBA</v>
          </cell>
          <cell r="E678" t="str">
            <v>K28</v>
          </cell>
          <cell r="F678" t="str">
            <v>FUT_SERVICIO_DEUDA</v>
          </cell>
          <cell r="G678">
            <v>62</v>
          </cell>
          <cell r="H678" t="str">
            <v>GENERAL</v>
          </cell>
          <cell r="I678" t="str">
            <v>ENLINEA</v>
          </cell>
          <cell r="J678" t="str">
            <v xml:space="preserve">Aceptado                     </v>
          </cell>
          <cell r="K678">
            <v>2016</v>
          </cell>
          <cell r="L678">
            <v>10709</v>
          </cell>
          <cell r="M678" t="str">
            <v xml:space="preserve">Julio - Septiembre     </v>
          </cell>
          <cell r="N678">
            <v>42672</v>
          </cell>
        </row>
        <row r="679">
          <cell r="A679" t="str">
            <v>216025260</v>
          </cell>
          <cell r="B679" t="str">
            <v>El Rosal</v>
          </cell>
          <cell r="C679" t="str">
            <v>25</v>
          </cell>
          <cell r="D679" t="str">
            <v>DEPARTAMENTO DE CUNDINAMARCA</v>
          </cell>
          <cell r="E679" t="str">
            <v>K28</v>
          </cell>
          <cell r="F679" t="str">
            <v>FUT_SERVICIO_DEUDA</v>
          </cell>
          <cell r="G679">
            <v>62</v>
          </cell>
          <cell r="H679" t="str">
            <v>GENERAL</v>
          </cell>
          <cell r="I679" t="str">
            <v>ENLINEA</v>
          </cell>
          <cell r="J679" t="str">
            <v xml:space="preserve">Aceptado                     </v>
          </cell>
          <cell r="K679">
            <v>2016</v>
          </cell>
          <cell r="L679">
            <v>10709</v>
          </cell>
          <cell r="M679" t="str">
            <v xml:space="preserve">Julio - Septiembre     </v>
          </cell>
          <cell r="N679">
            <v>42670</v>
          </cell>
        </row>
        <row r="680">
          <cell r="A680" t="str">
            <v>216027160</v>
          </cell>
          <cell r="B680" t="str">
            <v>Cértegui</v>
          </cell>
          <cell r="C680" t="str">
            <v>27</v>
          </cell>
          <cell r="D680" t="str">
            <v>DEPARTAMENTO DE CHOCO</v>
          </cell>
          <cell r="E680" t="str">
            <v>K28</v>
          </cell>
          <cell r="F680" t="str">
            <v>FUT_SERVICIO_DEUDA</v>
          </cell>
          <cell r="G680">
            <v>62</v>
          </cell>
          <cell r="H680" t="str">
            <v>GENERAL</v>
          </cell>
          <cell r="I680" t="str">
            <v>ENLINEA</v>
          </cell>
          <cell r="J680" t="str">
            <v xml:space="preserve">Aceptado                     </v>
          </cell>
          <cell r="K680">
            <v>2016</v>
          </cell>
          <cell r="L680">
            <v>10709</v>
          </cell>
          <cell r="M680" t="str">
            <v xml:space="preserve">Julio - Septiembre     </v>
          </cell>
          <cell r="N680">
            <v>42671</v>
          </cell>
        </row>
        <row r="681">
          <cell r="A681" t="str">
            <v>216027660</v>
          </cell>
          <cell r="B681" t="str">
            <v>San José del Palmar</v>
          </cell>
          <cell r="C681" t="str">
            <v>27</v>
          </cell>
          <cell r="D681" t="str">
            <v>DEPARTAMENTO DE CHOCO</v>
          </cell>
          <cell r="E681" t="str">
            <v>K28</v>
          </cell>
          <cell r="F681" t="str">
            <v>FUT_SERVICIO_DEUDA</v>
          </cell>
          <cell r="G681">
            <v>62</v>
          </cell>
          <cell r="H681" t="str">
            <v>GENERAL</v>
          </cell>
          <cell r="I681" t="str">
            <v>ENLINEA</v>
          </cell>
          <cell r="J681" t="str">
            <v xml:space="preserve">Aceptado                     </v>
          </cell>
          <cell r="K681">
            <v>2016</v>
          </cell>
          <cell r="L681">
            <v>10709</v>
          </cell>
          <cell r="M681" t="str">
            <v xml:space="preserve">Julio - Septiembre     </v>
          </cell>
          <cell r="N681">
            <v>42669</v>
          </cell>
        </row>
        <row r="682">
          <cell r="A682" t="str">
            <v>216041660</v>
          </cell>
          <cell r="B682" t="str">
            <v>Saladoblanco</v>
          </cell>
          <cell r="C682" t="str">
            <v>41</v>
          </cell>
          <cell r="D682" t="str">
            <v>DEPARTAMENTO DE HUILA</v>
          </cell>
          <cell r="E682" t="str">
            <v>K28</v>
          </cell>
          <cell r="F682" t="str">
            <v>FUT_SERVICIO_DEUDA</v>
          </cell>
          <cell r="G682">
            <v>62</v>
          </cell>
          <cell r="H682" t="str">
            <v>GENERAL</v>
          </cell>
          <cell r="I682" t="str">
            <v>ENLINEA</v>
          </cell>
          <cell r="J682" t="str">
            <v xml:space="preserve">Aceptado                     </v>
          </cell>
          <cell r="K682">
            <v>2016</v>
          </cell>
          <cell r="L682">
            <v>10709</v>
          </cell>
          <cell r="M682" t="str">
            <v xml:space="preserve">Julio - Septiembre     </v>
          </cell>
          <cell r="N682">
            <v>42669</v>
          </cell>
        </row>
        <row r="683">
          <cell r="A683" t="str">
            <v>216044560</v>
          </cell>
          <cell r="B683" t="str">
            <v>Manaure</v>
          </cell>
          <cell r="C683" t="str">
            <v>44</v>
          </cell>
          <cell r="D683" t="str">
            <v>DEPARTAMENTO DE GUAJIRA</v>
          </cell>
          <cell r="E683" t="str">
            <v>K28</v>
          </cell>
          <cell r="F683" t="str">
            <v>FUT_SERVICIO_DEUDA</v>
          </cell>
          <cell r="G683">
            <v>62</v>
          </cell>
          <cell r="H683" t="str">
            <v>GENERAL</v>
          </cell>
          <cell r="I683" t="str">
            <v>ENLINEA</v>
          </cell>
          <cell r="J683" t="str">
            <v xml:space="preserve">Aceptado                     </v>
          </cell>
          <cell r="K683">
            <v>2016</v>
          </cell>
          <cell r="L683">
            <v>10709</v>
          </cell>
          <cell r="M683" t="str">
            <v xml:space="preserve">Julio - Septiembre     </v>
          </cell>
          <cell r="N683">
            <v>42667</v>
          </cell>
        </row>
        <row r="684">
          <cell r="A684" t="str">
            <v>216047460</v>
          </cell>
          <cell r="B684" t="str">
            <v>Nueva Granada</v>
          </cell>
          <cell r="C684" t="str">
            <v>47</v>
          </cell>
          <cell r="D684" t="str">
            <v>DEPARTAMENTO DE MAGDALENA</v>
          </cell>
          <cell r="E684" t="str">
            <v>K28</v>
          </cell>
          <cell r="F684" t="str">
            <v>FUT_SERVICIO_DEUDA</v>
          </cell>
          <cell r="G684">
            <v>62</v>
          </cell>
          <cell r="H684" t="str">
            <v>GENERAL</v>
          </cell>
          <cell r="I684" t="str">
            <v>ENLINEA</v>
          </cell>
          <cell r="J684" t="str">
            <v xml:space="preserve">Aceptado                     </v>
          </cell>
          <cell r="K684">
            <v>2016</v>
          </cell>
          <cell r="L684">
            <v>10709</v>
          </cell>
          <cell r="M684" t="str">
            <v xml:space="preserve">Julio - Septiembre     </v>
          </cell>
          <cell r="N684">
            <v>42671</v>
          </cell>
        </row>
        <row r="685">
          <cell r="A685" t="str">
            <v>216047660</v>
          </cell>
          <cell r="B685" t="str">
            <v>Sabanas de San Ángel</v>
          </cell>
          <cell r="C685" t="str">
            <v>47</v>
          </cell>
          <cell r="D685" t="str">
            <v>DEPARTAMENTO DE MAGDALENA</v>
          </cell>
          <cell r="E685" t="str">
            <v>K28</v>
          </cell>
          <cell r="F685" t="str">
            <v>FUT_SERVICIO_DEUDA</v>
          </cell>
          <cell r="G685">
            <v>62</v>
          </cell>
          <cell r="H685" t="str">
            <v>GENERAL</v>
          </cell>
          <cell r="I685" t="str">
            <v>ENLINEA</v>
          </cell>
          <cell r="J685" t="str">
            <v xml:space="preserve">Aceptado                     </v>
          </cell>
          <cell r="K685">
            <v>2016</v>
          </cell>
          <cell r="L685">
            <v>10709</v>
          </cell>
          <cell r="M685" t="str">
            <v xml:space="preserve">Julio - Septiembre     </v>
          </cell>
          <cell r="N685">
            <v>42668</v>
          </cell>
        </row>
        <row r="686">
          <cell r="A686" t="str">
            <v>216047960</v>
          </cell>
          <cell r="B686" t="str">
            <v>Zapayán</v>
          </cell>
          <cell r="C686" t="str">
            <v>47</v>
          </cell>
          <cell r="D686" t="str">
            <v>DEPARTAMENTO DE MAGDALENA</v>
          </cell>
          <cell r="E686" t="str">
            <v>K28</v>
          </cell>
          <cell r="F686" t="str">
            <v>FUT_SERVICIO_DEUDA</v>
          </cell>
          <cell r="G686">
            <v>62</v>
          </cell>
          <cell r="H686" t="str">
            <v>GENERAL</v>
          </cell>
          <cell r="I686" t="str">
            <v>ENLINEA</v>
          </cell>
          <cell r="J686" t="str">
            <v xml:space="preserve">Aceptado                     </v>
          </cell>
          <cell r="K686">
            <v>2016</v>
          </cell>
          <cell r="L686">
            <v>10709</v>
          </cell>
          <cell r="M686" t="str">
            <v xml:space="preserve">Julio - Septiembre     </v>
          </cell>
          <cell r="N686">
            <v>42674</v>
          </cell>
        </row>
        <row r="687">
          <cell r="A687" t="str">
            <v>216052260</v>
          </cell>
          <cell r="B687" t="str">
            <v>El Tambo - Nariño</v>
          </cell>
          <cell r="C687" t="str">
            <v>52</v>
          </cell>
          <cell r="D687" t="str">
            <v>DEPARTAMENTO DE NARIÑO</v>
          </cell>
          <cell r="E687" t="str">
            <v>K28</v>
          </cell>
          <cell r="F687" t="str">
            <v>FUT_SERVICIO_DEUDA</v>
          </cell>
          <cell r="G687">
            <v>62</v>
          </cell>
          <cell r="H687" t="str">
            <v>GENERAL</v>
          </cell>
          <cell r="I687" t="str">
            <v>ENLINEA</v>
          </cell>
          <cell r="J687" t="str">
            <v xml:space="preserve">Aceptado                     </v>
          </cell>
          <cell r="K687">
            <v>2016</v>
          </cell>
          <cell r="L687">
            <v>10709</v>
          </cell>
          <cell r="M687" t="str">
            <v xml:space="preserve">Julio - Septiembre     </v>
          </cell>
          <cell r="N687">
            <v>42674</v>
          </cell>
        </row>
        <row r="688">
          <cell r="A688" t="str">
            <v>216052560</v>
          </cell>
          <cell r="B688" t="str">
            <v>Potosí</v>
          </cell>
          <cell r="C688" t="str">
            <v>52</v>
          </cell>
          <cell r="D688" t="str">
            <v>DEPARTAMENTO DE NARIÑO</v>
          </cell>
          <cell r="E688" t="str">
            <v>K28</v>
          </cell>
          <cell r="F688" t="str">
            <v>FUT_SERVICIO_DEUDA</v>
          </cell>
          <cell r="G688">
            <v>62</v>
          </cell>
          <cell r="H688" t="str">
            <v>GENERAL</v>
          </cell>
          <cell r="I688" t="str">
            <v>ENLINEA</v>
          </cell>
          <cell r="J688" t="str">
            <v xml:space="preserve">Aceptado                     </v>
          </cell>
          <cell r="K688">
            <v>2016</v>
          </cell>
          <cell r="L688">
            <v>10709</v>
          </cell>
          <cell r="M688" t="str">
            <v xml:space="preserve">Julio - Septiembre     </v>
          </cell>
          <cell r="N688">
            <v>42673</v>
          </cell>
        </row>
        <row r="689">
          <cell r="A689" t="str">
            <v>216054660</v>
          </cell>
          <cell r="B689" t="str">
            <v>Salazar de las Palmas</v>
          </cell>
          <cell r="C689" t="str">
            <v>54</v>
          </cell>
          <cell r="D689" t="str">
            <v>DEPARTAMENTO DE NORTE DE SANTANDER</v>
          </cell>
          <cell r="E689" t="str">
            <v>K28</v>
          </cell>
          <cell r="F689" t="str">
            <v>FUT_SERVICIO_DEUDA</v>
          </cell>
          <cell r="G689">
            <v>62</v>
          </cell>
          <cell r="H689" t="str">
            <v>GENERAL</v>
          </cell>
          <cell r="I689" t="str">
            <v>ENLINEA</v>
          </cell>
          <cell r="J689" t="str">
            <v xml:space="preserve">Aceptado                     </v>
          </cell>
          <cell r="K689">
            <v>2016</v>
          </cell>
          <cell r="L689">
            <v>10709</v>
          </cell>
          <cell r="M689" t="str">
            <v xml:space="preserve">Julio - Septiembre     </v>
          </cell>
          <cell r="N689">
            <v>42672</v>
          </cell>
        </row>
        <row r="690">
          <cell r="A690" t="str">
            <v>216068160</v>
          </cell>
          <cell r="B690" t="str">
            <v>Cepitá</v>
          </cell>
          <cell r="C690" t="str">
            <v>68</v>
          </cell>
          <cell r="D690" t="str">
            <v>DEPARTAMENTO DE SANTANDER</v>
          </cell>
          <cell r="E690" t="str">
            <v>K28</v>
          </cell>
          <cell r="F690" t="str">
            <v>FUT_SERVICIO_DEUDA</v>
          </cell>
          <cell r="G690">
            <v>62</v>
          </cell>
          <cell r="H690" t="str">
            <v>GENERAL</v>
          </cell>
          <cell r="I690" t="str">
            <v>ENLINEA</v>
          </cell>
          <cell r="J690" t="str">
            <v xml:space="preserve">Aceptado                     </v>
          </cell>
          <cell r="K690">
            <v>2016</v>
          </cell>
          <cell r="L690">
            <v>10709</v>
          </cell>
          <cell r="M690" t="str">
            <v xml:space="preserve">Julio - Septiembre     </v>
          </cell>
          <cell r="N690">
            <v>42668</v>
          </cell>
        </row>
        <row r="691">
          <cell r="A691" t="str">
            <v>216086760</v>
          </cell>
          <cell r="B691" t="str">
            <v>Santiago - Putumayo</v>
          </cell>
          <cell r="C691" t="str">
            <v>86</v>
          </cell>
          <cell r="D691" t="str">
            <v>DEPARTAMENTO DE PUTUMAYO</v>
          </cell>
          <cell r="E691" t="str">
            <v>K28</v>
          </cell>
          <cell r="F691" t="str">
            <v>FUT_SERVICIO_DEUDA</v>
          </cell>
          <cell r="G691">
            <v>62</v>
          </cell>
          <cell r="H691" t="str">
            <v>GENERAL</v>
          </cell>
          <cell r="I691" t="str">
            <v>ENLINEA</v>
          </cell>
          <cell r="J691" t="str">
            <v xml:space="preserve">Aceptado                     </v>
          </cell>
          <cell r="K691">
            <v>2016</v>
          </cell>
          <cell r="L691">
            <v>10709</v>
          </cell>
          <cell r="M691" t="str">
            <v xml:space="preserve">Julio - Septiembre     </v>
          </cell>
          <cell r="N691">
            <v>42668</v>
          </cell>
        </row>
        <row r="692">
          <cell r="A692" t="str">
            <v>216105361</v>
          </cell>
          <cell r="B692" t="str">
            <v>Ituango</v>
          </cell>
          <cell r="C692" t="str">
            <v>05</v>
          </cell>
          <cell r="D692" t="str">
            <v>DEPARTAMENTO DE ANTIOQUIA</v>
          </cell>
          <cell r="E692" t="str">
            <v>K28</v>
          </cell>
          <cell r="F692" t="str">
            <v>FUT_SERVICIO_DEUDA</v>
          </cell>
          <cell r="G692">
            <v>62</v>
          </cell>
          <cell r="H692" t="str">
            <v>GENERAL</v>
          </cell>
          <cell r="I692" t="str">
            <v>ENLINEA</v>
          </cell>
          <cell r="J692" t="str">
            <v xml:space="preserve">Aceptado                     </v>
          </cell>
          <cell r="K692">
            <v>2016</v>
          </cell>
          <cell r="L692">
            <v>10709</v>
          </cell>
          <cell r="M692" t="str">
            <v xml:space="preserve">Julio - Septiembre     </v>
          </cell>
          <cell r="N692">
            <v>42674</v>
          </cell>
        </row>
        <row r="693">
          <cell r="A693" t="str">
            <v>216105761</v>
          </cell>
          <cell r="B693" t="str">
            <v>Sopetrán</v>
          </cell>
          <cell r="C693" t="str">
            <v>05</v>
          </cell>
          <cell r="D693" t="str">
            <v>DEPARTAMENTO DE ANTIOQUIA</v>
          </cell>
          <cell r="E693" t="str">
            <v>K28</v>
          </cell>
          <cell r="F693" t="str">
            <v>FUT_SERVICIO_DEUDA</v>
          </cell>
          <cell r="G693">
            <v>62</v>
          </cell>
          <cell r="H693" t="str">
            <v>GENERAL</v>
          </cell>
          <cell r="I693" t="str">
            <v>ENLINEA</v>
          </cell>
          <cell r="J693" t="str">
            <v xml:space="preserve">Aceptado                     </v>
          </cell>
          <cell r="K693">
            <v>2016</v>
          </cell>
          <cell r="L693">
            <v>10709</v>
          </cell>
          <cell r="M693" t="str">
            <v xml:space="preserve">Julio - Septiembre     </v>
          </cell>
          <cell r="N693">
            <v>42668</v>
          </cell>
        </row>
        <row r="694">
          <cell r="A694" t="str">
            <v>216105861</v>
          </cell>
          <cell r="B694" t="str">
            <v>Venecia - Antioquia</v>
          </cell>
          <cell r="C694" t="str">
            <v>05</v>
          </cell>
          <cell r="D694" t="str">
            <v>DEPARTAMENTO DE ANTIOQUIA</v>
          </cell>
          <cell r="E694" t="str">
            <v>K28</v>
          </cell>
          <cell r="F694" t="str">
            <v>FUT_SERVICIO_DEUDA</v>
          </cell>
          <cell r="G694">
            <v>62</v>
          </cell>
          <cell r="H694" t="str">
            <v>GENERAL</v>
          </cell>
          <cell r="I694" t="str">
            <v>ENLINEA</v>
          </cell>
          <cell r="J694" t="str">
            <v xml:space="preserve">Aceptado                     </v>
          </cell>
          <cell r="K694">
            <v>2016</v>
          </cell>
          <cell r="L694">
            <v>10709</v>
          </cell>
          <cell r="M694" t="str">
            <v xml:space="preserve">Julio - Septiembre     </v>
          </cell>
          <cell r="N694">
            <v>42670</v>
          </cell>
        </row>
        <row r="695">
          <cell r="A695" t="str">
            <v>216115761</v>
          </cell>
          <cell r="B695" t="str">
            <v>Somondoco</v>
          </cell>
          <cell r="C695" t="str">
            <v>15</v>
          </cell>
          <cell r="D695" t="str">
            <v>DEPARTAMENTO DE BOYACA</v>
          </cell>
          <cell r="E695" t="str">
            <v>K28</v>
          </cell>
          <cell r="F695" t="str">
            <v>FUT_SERVICIO_DEUDA</v>
          </cell>
          <cell r="G695">
            <v>62</v>
          </cell>
          <cell r="H695" t="str">
            <v>GENERAL</v>
          </cell>
          <cell r="I695" t="str">
            <v>ENLINEA</v>
          </cell>
          <cell r="J695" t="str">
            <v xml:space="preserve">Aceptado                     </v>
          </cell>
          <cell r="K695">
            <v>2016</v>
          </cell>
          <cell r="L695">
            <v>10709</v>
          </cell>
          <cell r="M695" t="str">
            <v xml:space="preserve">Julio - Septiembre     </v>
          </cell>
          <cell r="N695">
            <v>42673</v>
          </cell>
        </row>
        <row r="696">
          <cell r="A696" t="str">
            <v>216115861</v>
          </cell>
          <cell r="B696" t="str">
            <v>Ventaquemada</v>
          </cell>
          <cell r="C696" t="str">
            <v>15</v>
          </cell>
          <cell r="D696" t="str">
            <v>DEPARTAMENTO DE BOYACA</v>
          </cell>
          <cell r="E696" t="str">
            <v>K28</v>
          </cell>
          <cell r="F696" t="str">
            <v>FUT_SERVICIO_DEUDA</v>
          </cell>
          <cell r="G696">
            <v>62</v>
          </cell>
          <cell r="H696" t="str">
            <v>GENERAL</v>
          </cell>
          <cell r="I696" t="str">
            <v>ENLINEA</v>
          </cell>
          <cell r="J696" t="str">
            <v xml:space="preserve">Aceptado                     </v>
          </cell>
          <cell r="K696">
            <v>2016</v>
          </cell>
          <cell r="L696">
            <v>10709</v>
          </cell>
          <cell r="M696" t="str">
            <v xml:space="preserve">Julio - Septiembre     </v>
          </cell>
          <cell r="N696">
            <v>42670</v>
          </cell>
        </row>
        <row r="697">
          <cell r="A697" t="str">
            <v>216127361</v>
          </cell>
          <cell r="B697" t="str">
            <v>Istmina</v>
          </cell>
          <cell r="C697" t="str">
            <v>27</v>
          </cell>
          <cell r="D697" t="str">
            <v>DEPARTAMENTO DE CHOCO</v>
          </cell>
          <cell r="E697" t="str">
            <v>K28</v>
          </cell>
          <cell r="F697" t="str">
            <v>FUT_SERVICIO_DEUDA</v>
          </cell>
          <cell r="G697">
            <v>62</v>
          </cell>
          <cell r="H697" t="str">
            <v>GENERAL</v>
          </cell>
          <cell r="I697" t="str">
            <v>ENLINEA</v>
          </cell>
          <cell r="J697" t="str">
            <v xml:space="preserve">Aceptado                     </v>
          </cell>
          <cell r="K697">
            <v>2016</v>
          </cell>
          <cell r="L697">
            <v>10709</v>
          </cell>
          <cell r="M697" t="str">
            <v xml:space="preserve">Julio - Septiembre     </v>
          </cell>
          <cell r="N697">
            <v>42673</v>
          </cell>
        </row>
        <row r="698">
          <cell r="A698" t="str">
            <v>216147161</v>
          </cell>
          <cell r="B698" t="str">
            <v>Cerro de San Antonio</v>
          </cell>
          <cell r="C698" t="str">
            <v>47</v>
          </cell>
          <cell r="D698" t="str">
            <v>DEPARTAMENTO DE MAGDALENA</v>
          </cell>
          <cell r="E698" t="str">
            <v>K28</v>
          </cell>
          <cell r="F698" t="str">
            <v>FUT_SERVICIO_DEUDA</v>
          </cell>
          <cell r="G698">
            <v>62</v>
          </cell>
          <cell r="H698" t="str">
            <v>GENERAL</v>
          </cell>
          <cell r="I698" t="str">
            <v>ENLINEA</v>
          </cell>
          <cell r="J698" t="str">
            <v xml:space="preserve">Aceptado                     </v>
          </cell>
          <cell r="K698">
            <v>2016</v>
          </cell>
          <cell r="L698">
            <v>10709</v>
          </cell>
          <cell r="M698" t="str">
            <v xml:space="preserve">Julio - Septiembre     </v>
          </cell>
          <cell r="N698">
            <v>42653</v>
          </cell>
        </row>
        <row r="699">
          <cell r="A699" t="str">
            <v>216154261</v>
          </cell>
          <cell r="B699" t="str">
            <v>El Zulia</v>
          </cell>
          <cell r="C699" t="str">
            <v>54</v>
          </cell>
          <cell r="D699" t="str">
            <v>DEPARTAMENTO DE NORTE DE SANTANDER</v>
          </cell>
          <cell r="E699" t="str">
            <v>K28</v>
          </cell>
          <cell r="F699" t="str">
            <v>FUT_SERVICIO_DEUDA</v>
          </cell>
          <cell r="G699">
            <v>62</v>
          </cell>
          <cell r="H699" t="str">
            <v>GENERAL</v>
          </cell>
          <cell r="I699" t="str">
            <v>ENLINEA</v>
          </cell>
          <cell r="J699" t="str">
            <v xml:space="preserve">Aceptado                     </v>
          </cell>
          <cell r="K699">
            <v>2016</v>
          </cell>
          <cell r="L699">
            <v>10709</v>
          </cell>
          <cell r="M699" t="str">
            <v xml:space="preserve">Julio - Septiembre     </v>
          </cell>
          <cell r="N699">
            <v>42669</v>
          </cell>
        </row>
        <row r="700">
          <cell r="A700" t="str">
            <v>216168861</v>
          </cell>
          <cell r="B700" t="str">
            <v>Vélez</v>
          </cell>
          <cell r="C700" t="str">
            <v>68</v>
          </cell>
          <cell r="D700" t="str">
            <v>DEPARTAMENTO DE SANTANDER</v>
          </cell>
          <cell r="E700" t="str">
            <v>K28</v>
          </cell>
          <cell r="F700" t="str">
            <v>FUT_SERVICIO_DEUDA</v>
          </cell>
          <cell r="G700">
            <v>62</v>
          </cell>
          <cell r="H700" t="str">
            <v>GENERAL</v>
          </cell>
          <cell r="I700" t="str">
            <v>ENLINEA</v>
          </cell>
          <cell r="J700" t="str">
            <v xml:space="preserve">Aceptado                     </v>
          </cell>
          <cell r="K700">
            <v>2016</v>
          </cell>
          <cell r="L700">
            <v>10709</v>
          </cell>
          <cell r="M700" t="str">
            <v xml:space="preserve">Julio - Septiembre     </v>
          </cell>
          <cell r="N700">
            <v>42674</v>
          </cell>
        </row>
        <row r="701">
          <cell r="A701" t="str">
            <v>216173461</v>
          </cell>
          <cell r="B701" t="str">
            <v>Murillo</v>
          </cell>
          <cell r="C701" t="str">
            <v>73</v>
          </cell>
          <cell r="D701" t="str">
            <v>DEPARTAMENTO DE TOLIMA</v>
          </cell>
          <cell r="E701" t="str">
            <v>K28</v>
          </cell>
          <cell r="F701" t="str">
            <v>FUT_SERVICIO_DEUDA</v>
          </cell>
          <cell r="G701">
            <v>62</v>
          </cell>
          <cell r="H701" t="str">
            <v>GENERAL</v>
          </cell>
          <cell r="I701" t="str">
            <v>ENLINEA</v>
          </cell>
          <cell r="J701" t="str">
            <v xml:space="preserve">Aceptado                     </v>
          </cell>
          <cell r="K701">
            <v>2016</v>
          </cell>
          <cell r="L701">
            <v>10709</v>
          </cell>
          <cell r="M701" t="str">
            <v xml:space="preserve">Julio - Septiembre     </v>
          </cell>
          <cell r="N701">
            <v>42672</v>
          </cell>
        </row>
        <row r="702">
          <cell r="A702" t="str">
            <v>216173861</v>
          </cell>
          <cell r="B702" t="str">
            <v>Venadillo</v>
          </cell>
          <cell r="C702" t="str">
            <v>73</v>
          </cell>
          <cell r="D702" t="str">
            <v>DEPARTAMENTO DE TOLIMA</v>
          </cell>
          <cell r="E702" t="str">
            <v>K28</v>
          </cell>
          <cell r="F702" t="str">
            <v>FUT_SERVICIO_DEUDA</v>
          </cell>
          <cell r="G702">
            <v>62</v>
          </cell>
          <cell r="H702" t="str">
            <v>GENERAL</v>
          </cell>
          <cell r="I702" t="str">
            <v>ENLINEA</v>
          </cell>
          <cell r="J702" t="str">
            <v xml:space="preserve">Aceptado                     </v>
          </cell>
          <cell r="K702">
            <v>2016</v>
          </cell>
          <cell r="L702">
            <v>10709</v>
          </cell>
          <cell r="M702" t="str">
            <v xml:space="preserve">Julio - Septiembre     </v>
          </cell>
          <cell r="N702">
            <v>42674</v>
          </cell>
        </row>
        <row r="703">
          <cell r="A703" t="str">
            <v>216197161</v>
          </cell>
          <cell r="B703" t="str">
            <v>Carurú</v>
          </cell>
          <cell r="C703" t="str">
            <v>97</v>
          </cell>
          <cell r="D703" t="str">
            <v>DEPARTAMENTO DE VAUPES</v>
          </cell>
          <cell r="E703" t="str">
            <v>K28</v>
          </cell>
          <cell r="F703" t="str">
            <v>FUT_SERVICIO_DEUDA</v>
          </cell>
          <cell r="G703">
            <v>62</v>
          </cell>
          <cell r="H703" t="str">
            <v>GENERAL</v>
          </cell>
          <cell r="I703" t="str">
            <v>ENLINEA</v>
          </cell>
          <cell r="J703" t="str">
            <v xml:space="preserve">Aceptado                     </v>
          </cell>
          <cell r="K703">
            <v>2016</v>
          </cell>
          <cell r="L703">
            <v>10709</v>
          </cell>
          <cell r="M703" t="str">
            <v xml:space="preserve">Julio - Septiembre     </v>
          </cell>
          <cell r="N703">
            <v>42648</v>
          </cell>
        </row>
        <row r="704">
          <cell r="A704" t="str">
            <v>216213062</v>
          </cell>
          <cell r="B704" t="str">
            <v>Arroyohondo</v>
          </cell>
          <cell r="C704" t="str">
            <v>13</v>
          </cell>
          <cell r="D704" t="str">
            <v>DEPARTAMENTO DE BOLIVAR</v>
          </cell>
          <cell r="E704" t="str">
            <v>K28</v>
          </cell>
          <cell r="F704" t="str">
            <v>FUT_SERVICIO_DEUDA</v>
          </cell>
          <cell r="G704">
            <v>62</v>
          </cell>
          <cell r="H704" t="str">
            <v>GENERAL</v>
          </cell>
          <cell r="I704" t="str">
            <v>ENLINEA</v>
          </cell>
          <cell r="J704" t="str">
            <v xml:space="preserve">Aceptado                     </v>
          </cell>
          <cell r="K704">
            <v>2016</v>
          </cell>
          <cell r="L704">
            <v>10709</v>
          </cell>
          <cell r="M704" t="str">
            <v xml:space="preserve">Julio - Septiembre     </v>
          </cell>
          <cell r="N704">
            <v>42674</v>
          </cell>
        </row>
        <row r="705">
          <cell r="A705" t="str">
            <v>216215162</v>
          </cell>
          <cell r="B705" t="str">
            <v>Cerinza</v>
          </cell>
          <cell r="C705" t="str">
            <v>15</v>
          </cell>
          <cell r="D705" t="str">
            <v>DEPARTAMENTO DE BOYACA</v>
          </cell>
          <cell r="E705" t="str">
            <v>K28</v>
          </cell>
          <cell r="F705" t="str">
            <v>FUT_SERVICIO_DEUDA</v>
          </cell>
          <cell r="G705">
            <v>62</v>
          </cell>
          <cell r="H705" t="str">
            <v>GENERAL</v>
          </cell>
          <cell r="I705" t="str">
            <v>ENLINEA</v>
          </cell>
          <cell r="J705" t="str">
            <v xml:space="preserve">Aceptado                     </v>
          </cell>
          <cell r="K705">
            <v>2016</v>
          </cell>
          <cell r="L705">
            <v>10709</v>
          </cell>
          <cell r="M705" t="str">
            <v xml:space="preserve">Julio - Septiembre     </v>
          </cell>
          <cell r="N705">
            <v>42666</v>
          </cell>
        </row>
        <row r="706">
          <cell r="A706" t="str">
            <v>216215362</v>
          </cell>
          <cell r="B706" t="str">
            <v>Iza</v>
          </cell>
          <cell r="C706" t="str">
            <v>15</v>
          </cell>
          <cell r="D706" t="str">
            <v>DEPARTAMENTO DE BOYACA</v>
          </cell>
          <cell r="E706" t="str">
            <v>K28</v>
          </cell>
          <cell r="F706" t="str">
            <v>FUT_SERVICIO_DEUDA</v>
          </cell>
          <cell r="G706">
            <v>62</v>
          </cell>
          <cell r="H706" t="str">
            <v>GENERAL</v>
          </cell>
          <cell r="I706" t="str">
            <v>ENLINEA</v>
          </cell>
          <cell r="J706" t="str">
            <v xml:space="preserve">Aceptado                     </v>
          </cell>
          <cell r="K706">
            <v>2016</v>
          </cell>
          <cell r="L706">
            <v>10709</v>
          </cell>
          <cell r="M706" t="str">
            <v xml:space="preserve">Julio - Septiembre     </v>
          </cell>
          <cell r="N706">
            <v>42670</v>
          </cell>
        </row>
        <row r="707">
          <cell r="A707" t="str">
            <v>216215762</v>
          </cell>
          <cell r="B707" t="str">
            <v>Sora</v>
          </cell>
          <cell r="C707" t="str">
            <v>15</v>
          </cell>
          <cell r="D707" t="str">
            <v>DEPARTAMENTO DE BOYACA</v>
          </cell>
          <cell r="E707" t="str">
            <v>K28</v>
          </cell>
          <cell r="F707" t="str">
            <v>FUT_SERVICIO_DEUDA</v>
          </cell>
          <cell r="G707">
            <v>62</v>
          </cell>
          <cell r="H707" t="str">
            <v>GENERAL</v>
          </cell>
          <cell r="I707" t="str">
            <v>ENLINEA</v>
          </cell>
          <cell r="J707" t="str">
            <v xml:space="preserve">Aceptado                     </v>
          </cell>
          <cell r="K707">
            <v>2016</v>
          </cell>
          <cell r="L707">
            <v>10709</v>
          </cell>
          <cell r="M707" t="str">
            <v xml:space="preserve">Julio - Septiembre     </v>
          </cell>
          <cell r="N707">
            <v>42668</v>
          </cell>
        </row>
        <row r="708">
          <cell r="A708" t="str">
            <v>216217662</v>
          </cell>
          <cell r="B708" t="str">
            <v>Samaná</v>
          </cell>
          <cell r="C708" t="str">
            <v>17</v>
          </cell>
          <cell r="D708" t="str">
            <v>DEPARTAMENTO DE CALDAS</v>
          </cell>
          <cell r="E708" t="str">
            <v>K28</v>
          </cell>
          <cell r="F708" t="str">
            <v>FUT_SERVICIO_DEUDA</v>
          </cell>
          <cell r="G708">
            <v>62</v>
          </cell>
          <cell r="H708" t="str">
            <v>GENERAL</v>
          </cell>
          <cell r="I708" t="str">
            <v>ENLINEA</v>
          </cell>
          <cell r="J708" t="str">
            <v xml:space="preserve">Aceptado                     </v>
          </cell>
          <cell r="K708">
            <v>2016</v>
          </cell>
          <cell r="L708">
            <v>10709</v>
          </cell>
          <cell r="M708" t="str">
            <v xml:space="preserve">Julio - Septiembre     </v>
          </cell>
          <cell r="N708">
            <v>42667</v>
          </cell>
        </row>
        <row r="709">
          <cell r="A709" t="str">
            <v>216223162</v>
          </cell>
          <cell r="B709" t="str">
            <v>Cereté</v>
          </cell>
          <cell r="C709" t="str">
            <v>23</v>
          </cell>
          <cell r="D709" t="str">
            <v>DEPARTAMENTO DE CORDOBA</v>
          </cell>
          <cell r="E709" t="str">
            <v>K28</v>
          </cell>
          <cell r="F709" t="str">
            <v>FUT_SERVICIO_DEUDA</v>
          </cell>
          <cell r="G709">
            <v>62</v>
          </cell>
          <cell r="H709" t="str">
            <v>GENERAL</v>
          </cell>
          <cell r="I709" t="str">
            <v>ENLINEA</v>
          </cell>
          <cell r="J709" t="str">
            <v xml:space="preserve">Aceptado                     </v>
          </cell>
          <cell r="K709">
            <v>2016</v>
          </cell>
          <cell r="L709">
            <v>10709</v>
          </cell>
          <cell r="M709" t="str">
            <v xml:space="preserve">Julio - Septiembre     </v>
          </cell>
          <cell r="N709">
            <v>42671</v>
          </cell>
        </row>
        <row r="710">
          <cell r="A710" t="str">
            <v>216225662</v>
          </cell>
          <cell r="B710" t="str">
            <v>San Juan de Río Seco</v>
          </cell>
          <cell r="C710" t="str">
            <v>25</v>
          </cell>
          <cell r="D710" t="str">
            <v>DEPARTAMENTO DE CUNDINAMARCA</v>
          </cell>
          <cell r="E710" t="str">
            <v>K28</v>
          </cell>
          <cell r="F710" t="str">
            <v>FUT_SERVICIO_DEUDA</v>
          </cell>
          <cell r="G710">
            <v>62</v>
          </cell>
          <cell r="H710" t="str">
            <v>GENERAL</v>
          </cell>
          <cell r="I710" t="str">
            <v>ENLINEA</v>
          </cell>
          <cell r="J710" t="str">
            <v xml:space="preserve">Aceptado                     </v>
          </cell>
          <cell r="K710">
            <v>2016</v>
          </cell>
          <cell r="L710">
            <v>10709</v>
          </cell>
          <cell r="M710" t="str">
            <v xml:space="preserve">Julio - Septiembre     </v>
          </cell>
          <cell r="N710">
            <v>42672</v>
          </cell>
        </row>
        <row r="711">
          <cell r="A711" t="str">
            <v>216225862</v>
          </cell>
          <cell r="B711" t="str">
            <v>Vergara</v>
          </cell>
          <cell r="C711" t="str">
            <v>25</v>
          </cell>
          <cell r="D711" t="str">
            <v>DEPARTAMENTO DE CUNDINAMARCA</v>
          </cell>
          <cell r="E711" t="str">
            <v>K28</v>
          </cell>
          <cell r="F711" t="str">
            <v>FUT_SERVICIO_DEUDA</v>
          </cell>
          <cell r="G711">
            <v>62</v>
          </cell>
          <cell r="H711" t="str">
            <v>GENERAL</v>
          </cell>
          <cell r="I711" t="str">
            <v>ENLINEA</v>
          </cell>
          <cell r="J711" t="str">
            <v xml:space="preserve">Aceptado                     </v>
          </cell>
          <cell r="K711">
            <v>2016</v>
          </cell>
          <cell r="L711">
            <v>10709</v>
          </cell>
          <cell r="M711" t="str">
            <v xml:space="preserve">Julio - Septiembre     </v>
          </cell>
          <cell r="N711">
            <v>42666</v>
          </cell>
        </row>
        <row r="712">
          <cell r="A712" t="str">
            <v>216268162</v>
          </cell>
          <cell r="B712" t="str">
            <v>Cerrito</v>
          </cell>
          <cell r="C712" t="str">
            <v>68</v>
          </cell>
          <cell r="D712" t="str">
            <v>DEPARTAMENTO DE SANTANDER</v>
          </cell>
          <cell r="E712" t="str">
            <v>K28</v>
          </cell>
          <cell r="F712" t="str">
            <v>FUT_SERVICIO_DEUDA</v>
          </cell>
          <cell r="G712">
            <v>62</v>
          </cell>
          <cell r="H712" t="str">
            <v>GENERAL</v>
          </cell>
          <cell r="I712" t="str">
            <v>ENLINEA</v>
          </cell>
          <cell r="J712" t="str">
            <v xml:space="preserve">Aceptado                     </v>
          </cell>
          <cell r="K712">
            <v>2016</v>
          </cell>
          <cell r="L712">
            <v>10709</v>
          </cell>
          <cell r="M712" t="str">
            <v xml:space="preserve">Julio - Septiembre     </v>
          </cell>
          <cell r="N712">
            <v>42674</v>
          </cell>
        </row>
        <row r="713">
          <cell r="A713" t="str">
            <v>216285162</v>
          </cell>
          <cell r="B713" t="str">
            <v>Monterrey</v>
          </cell>
          <cell r="C713" t="str">
            <v>85</v>
          </cell>
          <cell r="D713" t="str">
            <v>DEPARTAMENTO DE CASANARE</v>
          </cell>
          <cell r="E713" t="str">
            <v>K28</v>
          </cell>
          <cell r="F713" t="str">
            <v>FUT_SERVICIO_DEUDA</v>
          </cell>
          <cell r="G713">
            <v>62</v>
          </cell>
          <cell r="H713" t="str">
            <v>GENERAL</v>
          </cell>
          <cell r="I713" t="str">
            <v>ENLINEA</v>
          </cell>
          <cell r="J713" t="str">
            <v xml:space="preserve">Aceptado                     </v>
          </cell>
          <cell r="K713">
            <v>2016</v>
          </cell>
          <cell r="L713">
            <v>10709</v>
          </cell>
          <cell r="M713" t="str">
            <v xml:space="preserve">Julio - Septiembre     </v>
          </cell>
          <cell r="N713">
            <v>42654</v>
          </cell>
        </row>
        <row r="714">
          <cell r="A714" t="str">
            <v>216315763</v>
          </cell>
          <cell r="B714" t="str">
            <v>Sotaquirá</v>
          </cell>
          <cell r="C714" t="str">
            <v>15</v>
          </cell>
          <cell r="D714" t="str">
            <v>DEPARTAMENTO DE BOYACA</v>
          </cell>
          <cell r="E714" t="str">
            <v>K28</v>
          </cell>
          <cell r="F714" t="str">
            <v>FUT_SERVICIO_DEUDA</v>
          </cell>
          <cell r="G714">
            <v>62</v>
          </cell>
          <cell r="H714" t="str">
            <v>GENERAL</v>
          </cell>
          <cell r="I714" t="str">
            <v>ENLINEA</v>
          </cell>
          <cell r="J714" t="str">
            <v xml:space="preserve">Aceptado                     </v>
          </cell>
          <cell r="K714">
            <v>2016</v>
          </cell>
          <cell r="L714">
            <v>10709</v>
          </cell>
          <cell r="M714" t="str">
            <v xml:space="preserve">Julio - Septiembre     </v>
          </cell>
          <cell r="N714">
            <v>42673</v>
          </cell>
        </row>
        <row r="715">
          <cell r="A715" t="str">
            <v>216373563</v>
          </cell>
          <cell r="B715" t="str">
            <v>Prado</v>
          </cell>
          <cell r="C715" t="str">
            <v>73</v>
          </cell>
          <cell r="D715" t="str">
            <v>DEPARTAMENTO DE TOLIMA</v>
          </cell>
          <cell r="E715" t="str">
            <v>K28</v>
          </cell>
          <cell r="F715" t="str">
            <v>FUT_SERVICIO_DEUDA</v>
          </cell>
          <cell r="G715">
            <v>62</v>
          </cell>
          <cell r="H715" t="str">
            <v>GENERAL</v>
          </cell>
          <cell r="I715" t="str">
            <v>ENLINEA</v>
          </cell>
          <cell r="J715" t="str">
            <v xml:space="preserve">Aceptado                     </v>
          </cell>
          <cell r="K715">
            <v>2016</v>
          </cell>
          <cell r="L715">
            <v>10709</v>
          </cell>
          <cell r="M715" t="str">
            <v xml:space="preserve">Julio - Septiembre     </v>
          </cell>
          <cell r="N715">
            <v>42664</v>
          </cell>
        </row>
        <row r="716">
          <cell r="A716" t="str">
            <v>216376563</v>
          </cell>
          <cell r="B716" t="str">
            <v>Pradera</v>
          </cell>
          <cell r="C716" t="str">
            <v>76</v>
          </cell>
          <cell r="D716" t="str">
            <v>DEPARTAMENTO DE VALLE DEL CAUCA</v>
          </cell>
          <cell r="E716" t="str">
            <v>K28</v>
          </cell>
          <cell r="F716" t="str">
            <v>FUT_SERVICIO_DEUDA</v>
          </cell>
          <cell r="G716">
            <v>62</v>
          </cell>
          <cell r="H716" t="str">
            <v>GENERAL</v>
          </cell>
          <cell r="I716" t="str">
            <v>ENLINEA</v>
          </cell>
          <cell r="J716" t="str">
            <v xml:space="preserve">Aceptado                     </v>
          </cell>
          <cell r="K716">
            <v>2016</v>
          </cell>
          <cell r="L716">
            <v>10709</v>
          </cell>
          <cell r="M716" t="str">
            <v xml:space="preserve">Julio - Septiembre     </v>
          </cell>
          <cell r="N716">
            <v>42662</v>
          </cell>
        </row>
        <row r="717">
          <cell r="A717" t="str">
            <v>216376863</v>
          </cell>
          <cell r="B717" t="str">
            <v>Versalles</v>
          </cell>
          <cell r="C717" t="str">
            <v>76</v>
          </cell>
          <cell r="D717" t="str">
            <v>DEPARTAMENTO DE VALLE DEL CAUCA</v>
          </cell>
          <cell r="E717" t="str">
            <v>K28</v>
          </cell>
          <cell r="F717" t="str">
            <v>FUT_SERVICIO_DEUDA</v>
          </cell>
          <cell r="G717">
            <v>62</v>
          </cell>
          <cell r="H717" t="str">
            <v>GENERAL</v>
          </cell>
          <cell r="I717" t="str">
            <v>ENLINEA</v>
          </cell>
          <cell r="J717" t="str">
            <v xml:space="preserve">Aceptado                     </v>
          </cell>
          <cell r="K717">
            <v>2016</v>
          </cell>
          <cell r="L717">
            <v>10709</v>
          </cell>
          <cell r="M717" t="str">
            <v xml:space="preserve">Julio - Septiembre     </v>
          </cell>
          <cell r="N717">
            <v>42663</v>
          </cell>
        </row>
        <row r="718">
          <cell r="A718" t="str">
            <v>216385263</v>
          </cell>
          <cell r="B718" t="str">
            <v>Pore</v>
          </cell>
          <cell r="C718" t="str">
            <v>85</v>
          </cell>
          <cell r="D718" t="str">
            <v>DEPARTAMENTO DE CASANARE</v>
          </cell>
          <cell r="E718" t="str">
            <v>K28</v>
          </cell>
          <cell r="F718" t="str">
            <v>FUT_SERVICIO_DEUDA</v>
          </cell>
          <cell r="G718">
            <v>62</v>
          </cell>
          <cell r="H718" t="str">
            <v>GENERAL</v>
          </cell>
          <cell r="I718" t="str">
            <v>ENLINEA</v>
          </cell>
          <cell r="J718" t="str">
            <v xml:space="preserve">Aceptado                     </v>
          </cell>
          <cell r="K718">
            <v>2016</v>
          </cell>
          <cell r="L718">
            <v>10709</v>
          </cell>
          <cell r="M718" t="str">
            <v xml:space="preserve">Julio - Septiembre     </v>
          </cell>
          <cell r="N718">
            <v>42668</v>
          </cell>
        </row>
        <row r="719">
          <cell r="A719" t="str">
            <v>216405264</v>
          </cell>
          <cell r="B719" t="str">
            <v>Entrerríos</v>
          </cell>
          <cell r="C719" t="str">
            <v>05</v>
          </cell>
          <cell r="D719" t="str">
            <v>DEPARTAMENTO DE ANTIOQUIA</v>
          </cell>
          <cell r="E719" t="str">
            <v>K28</v>
          </cell>
          <cell r="F719" t="str">
            <v>FUT_SERVICIO_DEUDA</v>
          </cell>
          <cell r="G719">
            <v>62</v>
          </cell>
          <cell r="H719" t="str">
            <v>GENERAL</v>
          </cell>
          <cell r="I719" t="str">
            <v>ENLINEA</v>
          </cell>
          <cell r="J719" t="str">
            <v xml:space="preserve">Aceptado                     </v>
          </cell>
          <cell r="K719">
            <v>2016</v>
          </cell>
          <cell r="L719">
            <v>10709</v>
          </cell>
          <cell r="M719" t="str">
            <v xml:space="preserve">Julio - Septiembre     </v>
          </cell>
          <cell r="N719">
            <v>42657</v>
          </cell>
        </row>
        <row r="720">
          <cell r="A720" t="str">
            <v>216405364</v>
          </cell>
          <cell r="B720" t="str">
            <v>Jardín</v>
          </cell>
          <cell r="C720" t="str">
            <v>05</v>
          </cell>
          <cell r="D720" t="str">
            <v>DEPARTAMENTO DE ANTIOQUIA</v>
          </cell>
          <cell r="E720" t="str">
            <v>K28</v>
          </cell>
          <cell r="F720" t="str">
            <v>FUT_SERVICIO_DEUDA</v>
          </cell>
          <cell r="G720">
            <v>62</v>
          </cell>
          <cell r="H720" t="str">
            <v>GENERAL</v>
          </cell>
          <cell r="I720" t="str">
            <v>ENLINEA</v>
          </cell>
          <cell r="J720" t="str">
            <v xml:space="preserve">Aceptado                     </v>
          </cell>
          <cell r="K720">
            <v>2016</v>
          </cell>
          <cell r="L720">
            <v>10709</v>
          </cell>
          <cell r="M720" t="str">
            <v xml:space="preserve">Julio - Septiembre     </v>
          </cell>
          <cell r="N720">
            <v>42667</v>
          </cell>
        </row>
        <row r="721">
          <cell r="A721" t="str">
            <v>216405664</v>
          </cell>
          <cell r="B721" t="str">
            <v>San Pedro de los Milagros</v>
          </cell>
          <cell r="C721" t="str">
            <v>05</v>
          </cell>
          <cell r="D721" t="str">
            <v>DEPARTAMENTO DE ANTIOQUIA</v>
          </cell>
          <cell r="E721" t="str">
            <v>K28</v>
          </cell>
          <cell r="F721" t="str">
            <v>FUT_SERVICIO_DEUDA</v>
          </cell>
          <cell r="G721">
            <v>62</v>
          </cell>
          <cell r="H721" t="str">
            <v>GENERAL</v>
          </cell>
          <cell r="I721" t="str">
            <v>ENLINEA</v>
          </cell>
          <cell r="J721" t="str">
            <v xml:space="preserve">Aceptado                     </v>
          </cell>
          <cell r="K721">
            <v>2016</v>
          </cell>
          <cell r="L721">
            <v>10709</v>
          </cell>
          <cell r="M721" t="str">
            <v xml:space="preserve">Julio - Septiembre     </v>
          </cell>
          <cell r="N721">
            <v>42667</v>
          </cell>
        </row>
        <row r="722">
          <cell r="A722" t="str">
            <v>216415464</v>
          </cell>
          <cell r="B722" t="str">
            <v>Mongua</v>
          </cell>
          <cell r="C722" t="str">
            <v>15</v>
          </cell>
          <cell r="D722" t="str">
            <v>DEPARTAMENTO DE BOYACA</v>
          </cell>
          <cell r="E722" t="str">
            <v>K28</v>
          </cell>
          <cell r="F722" t="str">
            <v>FUT_SERVICIO_DEUDA</v>
          </cell>
          <cell r="G722">
            <v>62</v>
          </cell>
          <cell r="H722" t="str">
            <v>GENERAL</v>
          </cell>
          <cell r="I722" t="str">
            <v>ENLINEA</v>
          </cell>
          <cell r="J722" t="str">
            <v xml:space="preserve">Aceptado                     </v>
          </cell>
          <cell r="K722">
            <v>2016</v>
          </cell>
          <cell r="L722">
            <v>10709</v>
          </cell>
          <cell r="M722" t="str">
            <v xml:space="preserve">Julio - Septiembre     </v>
          </cell>
          <cell r="N722">
            <v>42667</v>
          </cell>
        </row>
        <row r="723">
          <cell r="A723" t="str">
            <v>216415664</v>
          </cell>
          <cell r="B723" t="str">
            <v>San José de Pare</v>
          </cell>
          <cell r="C723" t="str">
            <v>15</v>
          </cell>
          <cell r="D723" t="str">
            <v>DEPARTAMENTO DE BOYACA</v>
          </cell>
          <cell r="E723" t="str">
            <v>K28</v>
          </cell>
          <cell r="F723" t="str">
            <v>FUT_SERVICIO_DEUDA</v>
          </cell>
          <cell r="G723">
            <v>62</v>
          </cell>
          <cell r="H723" t="str">
            <v>GENERAL</v>
          </cell>
          <cell r="I723" t="str">
            <v>ENLINEA</v>
          </cell>
          <cell r="J723" t="str">
            <v xml:space="preserve">Aceptado                     </v>
          </cell>
          <cell r="K723">
            <v>2016</v>
          </cell>
          <cell r="L723">
            <v>10709</v>
          </cell>
          <cell r="M723" t="str">
            <v xml:space="preserve">Julio - Septiembre     </v>
          </cell>
          <cell r="N723">
            <v>42666</v>
          </cell>
        </row>
        <row r="724">
          <cell r="A724" t="str">
            <v>216415764</v>
          </cell>
          <cell r="B724" t="str">
            <v>Soracá</v>
          </cell>
          <cell r="C724" t="str">
            <v>15</v>
          </cell>
          <cell r="D724" t="str">
            <v>DEPARTAMENTO DE BOYACA</v>
          </cell>
          <cell r="E724" t="str">
            <v>K28</v>
          </cell>
          <cell r="F724" t="str">
            <v>FUT_SERVICIO_DEUDA</v>
          </cell>
          <cell r="G724">
            <v>62</v>
          </cell>
          <cell r="H724" t="str">
            <v>GENERAL</v>
          </cell>
          <cell r="I724" t="str">
            <v>ENLINEA</v>
          </cell>
          <cell r="J724" t="str">
            <v xml:space="preserve">Aceptado                     </v>
          </cell>
          <cell r="K724">
            <v>2016</v>
          </cell>
          <cell r="L724">
            <v>10709</v>
          </cell>
          <cell r="M724" t="str">
            <v xml:space="preserve">Julio - Septiembre     </v>
          </cell>
          <cell r="N724">
            <v>42672</v>
          </cell>
        </row>
        <row r="725">
          <cell r="A725" t="str">
            <v>216419364</v>
          </cell>
          <cell r="B725" t="str">
            <v>Jambaló</v>
          </cell>
          <cell r="C725" t="str">
            <v>19</v>
          </cell>
          <cell r="D725" t="str">
            <v>DEPARTAMENTO DE CAUCA</v>
          </cell>
          <cell r="E725" t="str">
            <v>K28</v>
          </cell>
          <cell r="F725" t="str">
            <v>FUT_SERVICIO_DEUDA</v>
          </cell>
          <cell r="G725">
            <v>62</v>
          </cell>
          <cell r="H725" t="str">
            <v>GENERAL</v>
          </cell>
          <cell r="I725" t="str">
            <v>ENLINEA</v>
          </cell>
          <cell r="J725" t="str">
            <v xml:space="preserve">Aceptado                     </v>
          </cell>
          <cell r="K725">
            <v>2016</v>
          </cell>
          <cell r="L725">
            <v>10709</v>
          </cell>
          <cell r="M725" t="str">
            <v xml:space="preserve">Julio - Septiembre     </v>
          </cell>
          <cell r="N725">
            <v>42674</v>
          </cell>
        </row>
        <row r="726">
          <cell r="A726" t="str">
            <v>216423464</v>
          </cell>
          <cell r="B726" t="str">
            <v>Momil</v>
          </cell>
          <cell r="C726" t="str">
            <v>23</v>
          </cell>
          <cell r="D726" t="str">
            <v>DEPARTAMENTO DE CORDOBA</v>
          </cell>
          <cell r="E726" t="str">
            <v>K28</v>
          </cell>
          <cell r="F726" t="str">
            <v>FUT_SERVICIO_DEUDA</v>
          </cell>
          <cell r="G726">
            <v>62</v>
          </cell>
          <cell r="H726" t="str">
            <v>GENERAL</v>
          </cell>
          <cell r="I726" t="str">
            <v>ENLINEA</v>
          </cell>
          <cell r="J726" t="str">
            <v xml:space="preserve">Aceptado                     </v>
          </cell>
          <cell r="K726">
            <v>2016</v>
          </cell>
          <cell r="L726">
            <v>10709</v>
          </cell>
          <cell r="M726" t="str">
            <v xml:space="preserve">Julio - Septiembre     </v>
          </cell>
          <cell r="N726">
            <v>42673</v>
          </cell>
        </row>
        <row r="727">
          <cell r="A727" t="str">
            <v>216468264</v>
          </cell>
          <cell r="B727" t="str">
            <v>Encino</v>
          </cell>
          <cell r="C727" t="str">
            <v>68</v>
          </cell>
          <cell r="D727" t="str">
            <v>DEPARTAMENTO DE SANTANDER</v>
          </cell>
          <cell r="E727" t="str">
            <v>K28</v>
          </cell>
          <cell r="F727" t="str">
            <v>FUT_SERVICIO_DEUDA</v>
          </cell>
          <cell r="G727">
            <v>62</v>
          </cell>
          <cell r="H727" t="str">
            <v>GENERAL</v>
          </cell>
          <cell r="I727" t="str">
            <v>ENLINEA</v>
          </cell>
          <cell r="J727" t="str">
            <v xml:space="preserve">Aceptado                     </v>
          </cell>
          <cell r="K727">
            <v>2016</v>
          </cell>
          <cell r="L727">
            <v>10709</v>
          </cell>
          <cell r="M727" t="str">
            <v xml:space="preserve">Julio - Septiembre     </v>
          </cell>
          <cell r="N727">
            <v>42669</v>
          </cell>
        </row>
        <row r="728">
          <cell r="A728" t="str">
            <v>216468464</v>
          </cell>
          <cell r="B728" t="str">
            <v>Mogotes</v>
          </cell>
          <cell r="C728" t="str">
            <v>68</v>
          </cell>
          <cell r="D728" t="str">
            <v>DEPARTAMENTO DE SANTANDER</v>
          </cell>
          <cell r="E728" t="str">
            <v>K28</v>
          </cell>
          <cell r="F728" t="str">
            <v>FUT_SERVICIO_DEUDA</v>
          </cell>
          <cell r="G728">
            <v>62</v>
          </cell>
          <cell r="H728" t="str">
            <v>GENERAL</v>
          </cell>
          <cell r="I728" t="str">
            <v>ENLINEA</v>
          </cell>
          <cell r="J728" t="str">
            <v xml:space="preserve">Aceptado                     </v>
          </cell>
          <cell r="K728">
            <v>2016</v>
          </cell>
          <cell r="L728">
            <v>10709</v>
          </cell>
          <cell r="M728" t="str">
            <v xml:space="preserve">Julio - Septiembre     </v>
          </cell>
          <cell r="N728">
            <v>42671</v>
          </cell>
        </row>
        <row r="729">
          <cell r="A729" t="str">
            <v>216476364</v>
          </cell>
          <cell r="B729" t="str">
            <v>Jamundí</v>
          </cell>
          <cell r="C729" t="str">
            <v>76</v>
          </cell>
          <cell r="D729" t="str">
            <v>DEPARTAMENTO DE VALLE DEL CAUCA</v>
          </cell>
          <cell r="E729" t="str">
            <v>K28</v>
          </cell>
          <cell r="F729" t="str">
            <v>FUT_SERVICIO_DEUDA</v>
          </cell>
          <cell r="G729">
            <v>62</v>
          </cell>
          <cell r="H729" t="str">
            <v>GENERAL</v>
          </cell>
          <cell r="I729" t="str">
            <v>ENLINEA</v>
          </cell>
          <cell r="J729" t="str">
            <v xml:space="preserve">Aceptado                     </v>
          </cell>
          <cell r="K729">
            <v>2016</v>
          </cell>
          <cell r="L729">
            <v>10709</v>
          </cell>
          <cell r="M729" t="str">
            <v xml:space="preserve">Julio - Septiembre     </v>
          </cell>
          <cell r="N729">
            <v>42672</v>
          </cell>
        </row>
        <row r="730">
          <cell r="A730" t="str">
            <v>216488564</v>
          </cell>
          <cell r="B730" t="str">
            <v>Providencia</v>
          </cell>
          <cell r="C730" t="str">
            <v>88</v>
          </cell>
          <cell r="D730" t="str">
            <v>ARCHIPIELAGO DE SAN ANDRES</v>
          </cell>
          <cell r="E730" t="str">
            <v>K28</v>
          </cell>
          <cell r="F730" t="str">
            <v>FUT_SERVICIO_DEUDA</v>
          </cell>
          <cell r="G730">
            <v>62</v>
          </cell>
          <cell r="H730" t="str">
            <v>GENERAL</v>
          </cell>
          <cell r="I730" t="str">
            <v>ENLINEA</v>
          </cell>
          <cell r="J730" t="str">
            <v xml:space="preserve">Aceptado                     </v>
          </cell>
          <cell r="K730">
            <v>2016</v>
          </cell>
          <cell r="L730">
            <v>10709</v>
          </cell>
          <cell r="M730" t="str">
            <v xml:space="preserve">Julio - Septiembre     </v>
          </cell>
          <cell r="N730">
            <v>42669</v>
          </cell>
        </row>
        <row r="731">
          <cell r="A731" t="str">
            <v>216505665</v>
          </cell>
          <cell r="B731" t="str">
            <v>San Pedro de Urabá</v>
          </cell>
          <cell r="C731" t="str">
            <v>05</v>
          </cell>
          <cell r="D731" t="str">
            <v>DEPARTAMENTO DE ANTIOQUIA</v>
          </cell>
          <cell r="E731" t="str">
            <v>K28</v>
          </cell>
          <cell r="F731" t="str">
            <v>FUT_SERVICIO_DEUDA</v>
          </cell>
          <cell r="G731">
            <v>62</v>
          </cell>
          <cell r="H731" t="str">
            <v>GENERAL</v>
          </cell>
          <cell r="I731" t="str">
            <v>ENLINEA</v>
          </cell>
          <cell r="J731" t="str">
            <v xml:space="preserve">Aceptado                     </v>
          </cell>
          <cell r="K731">
            <v>2016</v>
          </cell>
          <cell r="L731">
            <v>10709</v>
          </cell>
          <cell r="M731" t="str">
            <v xml:space="preserve">Julio - Septiembre     </v>
          </cell>
          <cell r="N731">
            <v>42671</v>
          </cell>
        </row>
        <row r="732">
          <cell r="A732" t="str">
            <v>216517665</v>
          </cell>
          <cell r="B732" t="str">
            <v>San José - Caldas</v>
          </cell>
          <cell r="C732" t="str">
            <v>17</v>
          </cell>
          <cell r="D732" t="str">
            <v>DEPARTAMENTO DE CALDAS</v>
          </cell>
          <cell r="E732" t="str">
            <v>K28</v>
          </cell>
          <cell r="F732" t="str">
            <v>FUT_SERVICIO_DEUDA</v>
          </cell>
          <cell r="G732">
            <v>62</v>
          </cell>
          <cell r="H732" t="str">
            <v>GENERAL</v>
          </cell>
          <cell r="I732" t="str">
            <v>ENLINEA</v>
          </cell>
          <cell r="J732" t="str">
            <v xml:space="preserve">Aceptado                     </v>
          </cell>
          <cell r="K732">
            <v>2016</v>
          </cell>
          <cell r="L732">
            <v>10709</v>
          </cell>
          <cell r="M732" t="str">
            <v xml:space="preserve">Julio - Septiembre     </v>
          </cell>
          <cell r="N732">
            <v>42662</v>
          </cell>
        </row>
        <row r="733">
          <cell r="A733" t="str">
            <v>216552565</v>
          </cell>
          <cell r="B733" t="str">
            <v>Providencia - Nariño</v>
          </cell>
          <cell r="C733" t="str">
            <v>52</v>
          </cell>
          <cell r="D733" t="str">
            <v>DEPARTAMENTO DE NARIÑO</v>
          </cell>
          <cell r="E733" t="str">
            <v>K28</v>
          </cell>
          <cell r="F733" t="str">
            <v>FUT_SERVICIO_DEUDA</v>
          </cell>
          <cell r="G733">
            <v>62</v>
          </cell>
          <cell r="H733" t="str">
            <v>GENERAL</v>
          </cell>
          <cell r="I733" t="str">
            <v>ENLINEA</v>
          </cell>
          <cell r="J733" t="str">
            <v xml:space="preserve">Aceptado                     </v>
          </cell>
          <cell r="K733">
            <v>2016</v>
          </cell>
          <cell r="L733">
            <v>10709</v>
          </cell>
          <cell r="M733" t="str">
            <v xml:space="preserve">Julio - Septiembre     </v>
          </cell>
          <cell r="N733">
            <v>42671</v>
          </cell>
        </row>
        <row r="734">
          <cell r="A734" t="str">
            <v>216570265</v>
          </cell>
          <cell r="B734" t="str">
            <v>Guaranda</v>
          </cell>
          <cell r="C734" t="str">
            <v>70</v>
          </cell>
          <cell r="D734" t="str">
            <v>DEPARTAMENTO DE SUCRE</v>
          </cell>
          <cell r="E734" t="str">
            <v>K28</v>
          </cell>
          <cell r="F734" t="str">
            <v>FUT_SERVICIO_DEUDA</v>
          </cell>
          <cell r="G734">
            <v>62</v>
          </cell>
          <cell r="H734" t="str">
            <v>GENERAL</v>
          </cell>
          <cell r="I734" t="str">
            <v>ENLINEA</v>
          </cell>
          <cell r="J734" t="str">
            <v xml:space="preserve">Aceptado                     </v>
          </cell>
          <cell r="K734">
            <v>2016</v>
          </cell>
          <cell r="L734">
            <v>10709</v>
          </cell>
          <cell r="M734" t="str">
            <v xml:space="preserve">Julio - Septiembre     </v>
          </cell>
          <cell r="N734">
            <v>42671</v>
          </cell>
        </row>
        <row r="735">
          <cell r="A735" t="str">
            <v>216581065</v>
          </cell>
          <cell r="B735" t="str">
            <v>Arauquita</v>
          </cell>
          <cell r="C735" t="str">
            <v>81</v>
          </cell>
          <cell r="D735" t="str">
            <v>DEPARTAMENTO DE ARAUCA</v>
          </cell>
          <cell r="E735" t="str">
            <v>K28</v>
          </cell>
          <cell r="F735" t="str">
            <v>FUT_SERVICIO_DEUDA</v>
          </cell>
          <cell r="G735">
            <v>62</v>
          </cell>
          <cell r="H735" t="str">
            <v>GENERAL</v>
          </cell>
          <cell r="I735" t="str">
            <v>ENLINEA</v>
          </cell>
          <cell r="J735" t="str">
            <v xml:space="preserve">Aceptado                     </v>
          </cell>
          <cell r="K735">
            <v>2016</v>
          </cell>
          <cell r="L735">
            <v>10709</v>
          </cell>
          <cell r="M735" t="str">
            <v xml:space="preserve">Julio - Septiembre     </v>
          </cell>
          <cell r="N735">
            <v>42670</v>
          </cell>
        </row>
        <row r="736">
          <cell r="A736" t="str">
            <v>216586865</v>
          </cell>
          <cell r="B736" t="str">
            <v>Valle del Guamuez (La Hormiga)</v>
          </cell>
          <cell r="C736" t="str">
            <v>86</v>
          </cell>
          <cell r="D736" t="str">
            <v>DEPARTAMENTO DE PUTUMAYO</v>
          </cell>
          <cell r="E736" t="str">
            <v>K28</v>
          </cell>
          <cell r="F736" t="str">
            <v>FUT_SERVICIO_DEUDA</v>
          </cell>
          <cell r="G736">
            <v>62</v>
          </cell>
          <cell r="H736" t="str">
            <v>GENERAL</v>
          </cell>
          <cell r="I736" t="str">
            <v>ENLINEA</v>
          </cell>
          <cell r="J736" t="str">
            <v xml:space="preserve">Aceptado                     </v>
          </cell>
          <cell r="K736">
            <v>2016</v>
          </cell>
          <cell r="L736">
            <v>10709</v>
          </cell>
          <cell r="M736" t="str">
            <v xml:space="preserve">Julio - Septiembre     </v>
          </cell>
          <cell r="N736">
            <v>42668</v>
          </cell>
        </row>
        <row r="737">
          <cell r="A737" t="str">
            <v>216605266</v>
          </cell>
          <cell r="B737" t="str">
            <v>Envigado</v>
          </cell>
          <cell r="C737" t="str">
            <v>05</v>
          </cell>
          <cell r="D737" t="str">
            <v>DEPARTAMENTO DE ANTIOQUIA</v>
          </cell>
          <cell r="E737" t="str">
            <v>K28</v>
          </cell>
          <cell r="F737" t="str">
            <v>FUT_SERVICIO_DEUDA</v>
          </cell>
          <cell r="G737">
            <v>62</v>
          </cell>
          <cell r="H737" t="str">
            <v>GENERAL</v>
          </cell>
          <cell r="I737" t="str">
            <v>ENLINEA</v>
          </cell>
          <cell r="J737" t="str">
            <v xml:space="preserve">Aceptado                     </v>
          </cell>
          <cell r="K737">
            <v>2016</v>
          </cell>
          <cell r="L737">
            <v>10709</v>
          </cell>
          <cell r="M737" t="str">
            <v xml:space="preserve">Julio - Septiembre     </v>
          </cell>
          <cell r="N737">
            <v>42662</v>
          </cell>
        </row>
        <row r="738">
          <cell r="A738" t="str">
            <v>216615466</v>
          </cell>
          <cell r="B738" t="str">
            <v>Monguí</v>
          </cell>
          <cell r="C738" t="str">
            <v>15</v>
          </cell>
          <cell r="D738" t="str">
            <v>DEPARTAMENTO DE BOYACA</v>
          </cell>
          <cell r="E738" t="str">
            <v>K28</v>
          </cell>
          <cell r="F738" t="str">
            <v>FUT_SERVICIO_DEUDA</v>
          </cell>
          <cell r="G738">
            <v>62</v>
          </cell>
          <cell r="H738" t="str">
            <v>GENERAL</v>
          </cell>
          <cell r="I738" t="str">
            <v>ENLINEA</v>
          </cell>
          <cell r="J738" t="str">
            <v xml:space="preserve">Aceptado                     </v>
          </cell>
          <cell r="K738">
            <v>2016</v>
          </cell>
          <cell r="L738">
            <v>10709</v>
          </cell>
          <cell r="M738" t="str">
            <v xml:space="preserve">Julio - Septiembre     </v>
          </cell>
          <cell r="N738">
            <v>42672</v>
          </cell>
        </row>
        <row r="739">
          <cell r="A739" t="str">
            <v>216623466</v>
          </cell>
          <cell r="B739" t="str">
            <v>Montelíbano</v>
          </cell>
          <cell r="C739" t="str">
            <v>23</v>
          </cell>
          <cell r="D739" t="str">
            <v>DEPARTAMENTO DE CORDOBA</v>
          </cell>
          <cell r="E739" t="str">
            <v>K28</v>
          </cell>
          <cell r="F739" t="str">
            <v>FUT_SERVICIO_DEUDA</v>
          </cell>
          <cell r="G739">
            <v>62</v>
          </cell>
          <cell r="H739" t="str">
            <v>GENERAL</v>
          </cell>
          <cell r="I739" t="str">
            <v>ENLINEA</v>
          </cell>
          <cell r="J739" t="str">
            <v xml:space="preserve">Aceptado                     </v>
          </cell>
          <cell r="K739">
            <v>2016</v>
          </cell>
          <cell r="L739">
            <v>10709</v>
          </cell>
          <cell r="M739" t="str">
            <v xml:space="preserve">Julio - Septiembre     </v>
          </cell>
          <cell r="N739">
            <v>42670</v>
          </cell>
        </row>
        <row r="740">
          <cell r="A740" t="str">
            <v>216668266</v>
          </cell>
          <cell r="B740" t="str">
            <v>Enciso</v>
          </cell>
          <cell r="C740" t="str">
            <v>68</v>
          </cell>
          <cell r="D740" t="str">
            <v>DEPARTAMENTO DE SANTANDER</v>
          </cell>
          <cell r="E740" t="str">
            <v>K28</v>
          </cell>
          <cell r="F740" t="str">
            <v>FUT_SERVICIO_DEUDA</v>
          </cell>
          <cell r="G740">
            <v>62</v>
          </cell>
          <cell r="H740" t="str">
            <v>GENERAL</v>
          </cell>
          <cell r="I740" t="str">
            <v>ENLINEA</v>
          </cell>
          <cell r="J740" t="str">
            <v xml:space="preserve">Aceptado                     </v>
          </cell>
          <cell r="K740">
            <v>2016</v>
          </cell>
          <cell r="L740">
            <v>10709</v>
          </cell>
          <cell r="M740" t="str">
            <v xml:space="preserve">Julio - Septiembre     </v>
          </cell>
          <cell r="N740">
            <v>42674</v>
          </cell>
        </row>
        <row r="741">
          <cell r="A741" t="str">
            <v>216697666</v>
          </cell>
          <cell r="B741" t="str">
            <v>Taraira</v>
          </cell>
          <cell r="C741" t="str">
            <v>97</v>
          </cell>
          <cell r="D741" t="str">
            <v>DEPARTAMENTO DE VAUPES</v>
          </cell>
          <cell r="E741" t="str">
            <v>K28</v>
          </cell>
          <cell r="F741" t="str">
            <v>FUT_SERVICIO_DEUDA</v>
          </cell>
          <cell r="G741">
            <v>62</v>
          </cell>
          <cell r="H741" t="str">
            <v>GENERAL</v>
          </cell>
          <cell r="I741" t="str">
            <v>ENLINEA</v>
          </cell>
          <cell r="J741" t="str">
            <v xml:space="preserve">Aceptado                     </v>
          </cell>
          <cell r="K741">
            <v>2016</v>
          </cell>
          <cell r="L741">
            <v>10709</v>
          </cell>
          <cell r="M741" t="str">
            <v xml:space="preserve">Julio - Septiembre     </v>
          </cell>
          <cell r="N741">
            <v>42674</v>
          </cell>
        </row>
        <row r="742">
          <cell r="A742" t="str">
            <v>216705467</v>
          </cell>
          <cell r="B742" t="str">
            <v>Montebello</v>
          </cell>
          <cell r="C742" t="str">
            <v>05</v>
          </cell>
          <cell r="D742" t="str">
            <v>DEPARTAMENTO DE ANTIOQUIA</v>
          </cell>
          <cell r="E742" t="str">
            <v>K28</v>
          </cell>
          <cell r="F742" t="str">
            <v>FUT_SERVICIO_DEUDA</v>
          </cell>
          <cell r="G742">
            <v>62</v>
          </cell>
          <cell r="H742" t="str">
            <v>GENERAL</v>
          </cell>
          <cell r="I742" t="str">
            <v>ENLINEA</v>
          </cell>
          <cell r="J742" t="str">
            <v xml:space="preserve">Aceptado                     </v>
          </cell>
          <cell r="K742">
            <v>2016</v>
          </cell>
          <cell r="L742">
            <v>10709</v>
          </cell>
          <cell r="M742" t="str">
            <v xml:space="preserve">Julio - Septiembre     </v>
          </cell>
          <cell r="N742">
            <v>42701</v>
          </cell>
        </row>
        <row r="743">
          <cell r="A743" t="str">
            <v>216705667</v>
          </cell>
          <cell r="B743" t="str">
            <v>San Rafael</v>
          </cell>
          <cell r="C743" t="str">
            <v>05</v>
          </cell>
          <cell r="D743" t="str">
            <v>DEPARTAMENTO DE ANTIOQUIA</v>
          </cell>
          <cell r="E743" t="str">
            <v>K28</v>
          </cell>
          <cell r="F743" t="str">
            <v>FUT_SERVICIO_DEUDA</v>
          </cell>
          <cell r="G743">
            <v>62</v>
          </cell>
          <cell r="H743" t="str">
            <v>GENERAL</v>
          </cell>
          <cell r="I743" t="str">
            <v>ENLINEA</v>
          </cell>
          <cell r="J743" t="str">
            <v xml:space="preserve">Aceptado                     </v>
          </cell>
          <cell r="K743">
            <v>2016</v>
          </cell>
          <cell r="L743">
            <v>10709</v>
          </cell>
          <cell r="M743" t="str">
            <v xml:space="preserve">Julio - Septiembre     </v>
          </cell>
          <cell r="N743">
            <v>42672</v>
          </cell>
        </row>
        <row r="744">
          <cell r="A744" t="str">
            <v>216713667</v>
          </cell>
          <cell r="B744" t="str">
            <v>San Martín de Loba</v>
          </cell>
          <cell r="C744" t="str">
            <v>13</v>
          </cell>
          <cell r="D744" t="str">
            <v>DEPARTAMENTO DE BOLIVAR</v>
          </cell>
          <cell r="E744" t="str">
            <v>K28</v>
          </cell>
          <cell r="F744" t="str">
            <v>FUT_SERVICIO_DEUDA</v>
          </cell>
          <cell r="G744">
            <v>62</v>
          </cell>
          <cell r="H744" t="str">
            <v>GENERAL</v>
          </cell>
          <cell r="I744" t="str">
            <v>ENLINEA</v>
          </cell>
          <cell r="J744" t="str">
            <v xml:space="preserve">Aceptado                     </v>
          </cell>
          <cell r="K744">
            <v>2016</v>
          </cell>
          <cell r="L744">
            <v>10709</v>
          </cell>
          <cell r="M744" t="str">
            <v xml:space="preserve">Julio - Septiembre     </v>
          </cell>
          <cell r="N744">
            <v>42673</v>
          </cell>
        </row>
        <row r="745">
          <cell r="A745" t="str">
            <v>216715367</v>
          </cell>
          <cell r="B745" t="str">
            <v>Jenesano</v>
          </cell>
          <cell r="C745" t="str">
            <v>15</v>
          </cell>
          <cell r="D745" t="str">
            <v>DEPARTAMENTO DE BOYACA</v>
          </cell>
          <cell r="E745" t="str">
            <v>K28</v>
          </cell>
          <cell r="F745" t="str">
            <v>FUT_SERVICIO_DEUDA</v>
          </cell>
          <cell r="G745">
            <v>62</v>
          </cell>
          <cell r="H745" t="str">
            <v>GENERAL</v>
          </cell>
          <cell r="I745" t="str">
            <v>ENLINEA</v>
          </cell>
          <cell r="J745" t="str">
            <v xml:space="preserve">Aceptado                     </v>
          </cell>
          <cell r="K745">
            <v>2016</v>
          </cell>
          <cell r="L745">
            <v>10709</v>
          </cell>
          <cell r="M745" t="str">
            <v xml:space="preserve">Julio - Septiembre     </v>
          </cell>
          <cell r="N745">
            <v>42671</v>
          </cell>
        </row>
        <row r="746">
          <cell r="A746" t="str">
            <v>216715667</v>
          </cell>
          <cell r="B746" t="str">
            <v>San Luis de Gaceno</v>
          </cell>
          <cell r="C746" t="str">
            <v>15</v>
          </cell>
          <cell r="D746" t="str">
            <v>DEPARTAMENTO DE BOYACA</v>
          </cell>
          <cell r="E746" t="str">
            <v>K28</v>
          </cell>
          <cell r="F746" t="str">
            <v>FUT_SERVICIO_DEUDA</v>
          </cell>
          <cell r="G746">
            <v>62</v>
          </cell>
          <cell r="H746" t="str">
            <v>GENERAL</v>
          </cell>
          <cell r="I746" t="str">
            <v>ENLINEA</v>
          </cell>
          <cell r="J746" t="str">
            <v xml:space="preserve">Aceptado                     </v>
          </cell>
          <cell r="K746">
            <v>2016</v>
          </cell>
          <cell r="L746">
            <v>10709</v>
          </cell>
          <cell r="M746" t="str">
            <v xml:space="preserve">Julio - Septiembre     </v>
          </cell>
          <cell r="N746">
            <v>42695</v>
          </cell>
        </row>
        <row r="747">
          <cell r="A747" t="str">
            <v>216717867</v>
          </cell>
          <cell r="B747" t="str">
            <v>Victoria</v>
          </cell>
          <cell r="C747" t="str">
            <v>17</v>
          </cell>
          <cell r="D747" t="str">
            <v>DEPARTAMENTO DE CALDAS</v>
          </cell>
          <cell r="E747" t="str">
            <v>K28</v>
          </cell>
          <cell r="F747" t="str">
            <v>FUT_SERVICIO_DEUDA</v>
          </cell>
          <cell r="G747">
            <v>62</v>
          </cell>
          <cell r="H747" t="str">
            <v>GENERAL</v>
          </cell>
          <cell r="I747" t="str">
            <v>ENLINEA</v>
          </cell>
          <cell r="J747" t="str">
            <v xml:space="preserve">Aceptado                     </v>
          </cell>
          <cell r="K747">
            <v>2016</v>
          </cell>
          <cell r="L747">
            <v>10709</v>
          </cell>
          <cell r="M747" t="str">
            <v xml:space="preserve">Julio - Septiembre     </v>
          </cell>
          <cell r="N747">
            <v>42672</v>
          </cell>
        </row>
        <row r="748">
          <cell r="A748" t="str">
            <v>216725867</v>
          </cell>
          <cell r="B748" t="str">
            <v>Vianí</v>
          </cell>
          <cell r="C748" t="str">
            <v>25</v>
          </cell>
          <cell r="D748" t="str">
            <v>DEPARTAMENTO DE CUNDINAMARCA</v>
          </cell>
          <cell r="E748" t="str">
            <v>K28</v>
          </cell>
          <cell r="F748" t="str">
            <v>FUT_SERVICIO_DEUDA</v>
          </cell>
          <cell r="G748">
            <v>62</v>
          </cell>
          <cell r="H748" t="str">
            <v>GENERAL</v>
          </cell>
          <cell r="I748" t="str">
            <v>ENLINEA</v>
          </cell>
          <cell r="J748" t="str">
            <v xml:space="preserve">Aceptado                     </v>
          </cell>
          <cell r="K748">
            <v>2016</v>
          </cell>
          <cell r="L748">
            <v>10709</v>
          </cell>
          <cell r="M748" t="str">
            <v xml:space="preserve">Julio - Septiembre     </v>
          </cell>
          <cell r="N748">
            <v>42671</v>
          </cell>
        </row>
        <row r="749">
          <cell r="A749" t="str">
            <v>216768167</v>
          </cell>
          <cell r="B749" t="str">
            <v>Charalá</v>
          </cell>
          <cell r="C749" t="str">
            <v>68</v>
          </cell>
          <cell r="D749" t="str">
            <v>DEPARTAMENTO DE SANTANDER</v>
          </cell>
          <cell r="E749" t="str">
            <v>K28</v>
          </cell>
          <cell r="F749" t="str">
            <v>FUT_SERVICIO_DEUDA</v>
          </cell>
          <cell r="G749">
            <v>62</v>
          </cell>
          <cell r="H749" t="str">
            <v>GENERAL</v>
          </cell>
          <cell r="I749" t="str">
            <v>ENLINEA</v>
          </cell>
          <cell r="J749" t="str">
            <v xml:space="preserve">Aceptado                     </v>
          </cell>
          <cell r="K749">
            <v>2016</v>
          </cell>
          <cell r="L749">
            <v>10709</v>
          </cell>
          <cell r="M749" t="str">
            <v xml:space="preserve">Julio - Septiembre     </v>
          </cell>
          <cell r="N749">
            <v>42671</v>
          </cell>
        </row>
        <row r="750">
          <cell r="A750" t="str">
            <v>216768867</v>
          </cell>
          <cell r="B750" t="str">
            <v>Vetas</v>
          </cell>
          <cell r="C750" t="str">
            <v>68</v>
          </cell>
          <cell r="D750" t="str">
            <v>DEPARTAMENTO DE SANTANDER</v>
          </cell>
          <cell r="E750" t="str">
            <v>K28</v>
          </cell>
          <cell r="F750" t="str">
            <v>FUT_SERVICIO_DEUDA</v>
          </cell>
          <cell r="G750">
            <v>62</v>
          </cell>
          <cell r="H750" t="str">
            <v>GENERAL</v>
          </cell>
          <cell r="I750" t="str">
            <v>ENLINEA</v>
          </cell>
          <cell r="J750" t="str">
            <v xml:space="preserve">Aceptado                     </v>
          </cell>
          <cell r="K750">
            <v>2016</v>
          </cell>
          <cell r="L750">
            <v>10709</v>
          </cell>
          <cell r="M750" t="str">
            <v xml:space="preserve">Julio - Septiembre     </v>
          </cell>
          <cell r="N750">
            <v>42663</v>
          </cell>
        </row>
        <row r="751">
          <cell r="A751" t="str">
            <v>216773067</v>
          </cell>
          <cell r="B751" t="str">
            <v>Ataco</v>
          </cell>
          <cell r="C751" t="str">
            <v>73</v>
          </cell>
          <cell r="D751" t="str">
            <v>DEPARTAMENTO DE TOLIMA</v>
          </cell>
          <cell r="E751" t="str">
            <v>K28</v>
          </cell>
          <cell r="F751" t="str">
            <v>FUT_SERVICIO_DEUDA</v>
          </cell>
          <cell r="G751">
            <v>62</v>
          </cell>
          <cell r="H751" t="str">
            <v>GENERAL</v>
          </cell>
          <cell r="I751" t="str">
            <v>ENLINEA</v>
          </cell>
          <cell r="J751" t="str">
            <v xml:space="preserve">Aceptado                     </v>
          </cell>
          <cell r="K751">
            <v>2016</v>
          </cell>
          <cell r="L751">
            <v>10709</v>
          </cell>
          <cell r="M751" t="str">
            <v xml:space="preserve">Julio - Septiembre     </v>
          </cell>
          <cell r="N751">
            <v>42673</v>
          </cell>
        </row>
        <row r="752">
          <cell r="A752" t="str">
            <v>216805368</v>
          </cell>
          <cell r="B752" t="str">
            <v>Jericó - Antioquia</v>
          </cell>
          <cell r="C752" t="str">
            <v>05</v>
          </cell>
          <cell r="D752" t="str">
            <v>DEPARTAMENTO DE ANTIOQUIA</v>
          </cell>
          <cell r="E752" t="str">
            <v>K28</v>
          </cell>
          <cell r="F752" t="str">
            <v>FUT_SERVICIO_DEUDA</v>
          </cell>
          <cell r="G752">
            <v>62</v>
          </cell>
          <cell r="H752" t="str">
            <v>GENERAL</v>
          </cell>
          <cell r="I752" t="str">
            <v>ENLINEA</v>
          </cell>
          <cell r="J752" t="str">
            <v xml:space="preserve">Aceptado                     </v>
          </cell>
          <cell r="K752">
            <v>2016</v>
          </cell>
          <cell r="L752">
            <v>10709</v>
          </cell>
          <cell r="M752" t="str">
            <v xml:space="preserve">Julio - Septiembre     </v>
          </cell>
          <cell r="N752">
            <v>42674</v>
          </cell>
        </row>
        <row r="753">
          <cell r="A753" t="str">
            <v>216813268</v>
          </cell>
          <cell r="B753" t="str">
            <v>El Peñón - Bolívar</v>
          </cell>
          <cell r="C753" t="str">
            <v>13</v>
          </cell>
          <cell r="D753" t="str">
            <v>DEPARTAMENTO DE BOLIVAR</v>
          </cell>
          <cell r="E753" t="str">
            <v>K28</v>
          </cell>
          <cell r="F753" t="str">
            <v>FUT_SERVICIO_DEUDA</v>
          </cell>
          <cell r="G753">
            <v>62</v>
          </cell>
          <cell r="H753" t="str">
            <v>GENERAL</v>
          </cell>
          <cell r="I753" t="str">
            <v>ENLINEA</v>
          </cell>
          <cell r="J753" t="str">
            <v xml:space="preserve">Aceptado                     </v>
          </cell>
          <cell r="K753">
            <v>2016</v>
          </cell>
          <cell r="L753">
            <v>10709</v>
          </cell>
          <cell r="M753" t="str">
            <v xml:space="preserve">Julio - Septiembre     </v>
          </cell>
          <cell r="N753">
            <v>42674</v>
          </cell>
        </row>
        <row r="754">
          <cell r="A754" t="str">
            <v>216813468</v>
          </cell>
          <cell r="B754" t="str">
            <v>Santa Cruz de Mompóx</v>
          </cell>
          <cell r="C754" t="str">
            <v>13</v>
          </cell>
          <cell r="D754" t="str">
            <v>DEPARTAMENTO DE BOLIVAR</v>
          </cell>
          <cell r="E754" t="str">
            <v>K28</v>
          </cell>
          <cell r="F754" t="str">
            <v>FUT_SERVICIO_DEUDA</v>
          </cell>
          <cell r="G754">
            <v>62</v>
          </cell>
          <cell r="H754" t="str">
            <v>GENERAL</v>
          </cell>
          <cell r="I754" t="str">
            <v>ENLINEA</v>
          </cell>
          <cell r="J754" t="str">
            <v xml:space="preserve">Aceptado                     </v>
          </cell>
          <cell r="K754">
            <v>2016</v>
          </cell>
          <cell r="L754">
            <v>10709</v>
          </cell>
          <cell r="M754" t="str">
            <v xml:space="preserve">Julio - Septiembre     </v>
          </cell>
          <cell r="N754">
            <v>42667</v>
          </cell>
        </row>
        <row r="755">
          <cell r="A755" t="str">
            <v>216815368</v>
          </cell>
          <cell r="B755" t="str">
            <v>Jericó - Boyacá</v>
          </cell>
          <cell r="C755" t="str">
            <v>15</v>
          </cell>
          <cell r="D755" t="str">
            <v>DEPARTAMENTO DE BOYACA</v>
          </cell>
          <cell r="E755" t="str">
            <v>K28</v>
          </cell>
          <cell r="F755" t="str">
            <v>FUT_SERVICIO_DEUDA</v>
          </cell>
          <cell r="G755">
            <v>62</v>
          </cell>
          <cell r="H755" t="str">
            <v>GENERAL</v>
          </cell>
          <cell r="I755" t="str">
            <v>ENLINEA</v>
          </cell>
          <cell r="J755" t="str">
            <v xml:space="preserve">Aceptado                     </v>
          </cell>
          <cell r="K755">
            <v>2016</v>
          </cell>
          <cell r="L755">
            <v>10709</v>
          </cell>
          <cell r="M755" t="str">
            <v xml:space="preserve">Julio - Septiembre     </v>
          </cell>
          <cell r="N755">
            <v>42654</v>
          </cell>
        </row>
        <row r="756">
          <cell r="A756" t="str">
            <v>216823068</v>
          </cell>
          <cell r="B756" t="str">
            <v>Ayapel</v>
          </cell>
          <cell r="C756" t="str">
            <v>23</v>
          </cell>
          <cell r="D756" t="str">
            <v>DEPARTAMENTO DE CORDOBA</v>
          </cell>
          <cell r="E756" t="str">
            <v>K28</v>
          </cell>
          <cell r="F756" t="str">
            <v>FUT_SERVICIO_DEUDA</v>
          </cell>
          <cell r="G756">
            <v>62</v>
          </cell>
          <cell r="H756" t="str">
            <v>GENERAL</v>
          </cell>
          <cell r="I756" t="str">
            <v>ENLINEA</v>
          </cell>
          <cell r="J756" t="str">
            <v xml:space="preserve">Aceptado                     </v>
          </cell>
          <cell r="K756">
            <v>2016</v>
          </cell>
          <cell r="L756">
            <v>10709</v>
          </cell>
          <cell r="M756" t="str">
            <v xml:space="preserve">Julio - Septiembre     </v>
          </cell>
          <cell r="N756">
            <v>42655</v>
          </cell>
        </row>
        <row r="757">
          <cell r="A757" t="str">
            <v>216823168</v>
          </cell>
          <cell r="B757" t="str">
            <v>Chimá - Córdoba</v>
          </cell>
          <cell r="C757" t="str">
            <v>23</v>
          </cell>
          <cell r="D757" t="str">
            <v>DEPARTAMENTO DE CORDOBA</v>
          </cell>
          <cell r="E757" t="str">
            <v>K28</v>
          </cell>
          <cell r="F757" t="str">
            <v>FUT_SERVICIO_DEUDA</v>
          </cell>
          <cell r="G757">
            <v>62</v>
          </cell>
          <cell r="H757" t="str">
            <v>GENERAL</v>
          </cell>
          <cell r="I757" t="str">
            <v>ENLINEA</v>
          </cell>
          <cell r="J757" t="str">
            <v xml:space="preserve">Aceptado                     </v>
          </cell>
          <cell r="K757">
            <v>2016</v>
          </cell>
          <cell r="L757">
            <v>10709</v>
          </cell>
          <cell r="M757" t="str">
            <v xml:space="preserve">Julio - Septiembre     </v>
          </cell>
          <cell r="N757">
            <v>42693</v>
          </cell>
        </row>
        <row r="758">
          <cell r="A758" t="str">
            <v>216825368</v>
          </cell>
          <cell r="B758" t="str">
            <v>Jerusalén</v>
          </cell>
          <cell r="C758" t="str">
            <v>25</v>
          </cell>
          <cell r="D758" t="str">
            <v>DEPARTAMENTO DE CUNDINAMARCA</v>
          </cell>
          <cell r="E758" t="str">
            <v>K28</v>
          </cell>
          <cell r="F758" t="str">
            <v>FUT_SERVICIO_DEUDA</v>
          </cell>
          <cell r="G758">
            <v>62</v>
          </cell>
          <cell r="H758" t="str">
            <v>GENERAL</v>
          </cell>
          <cell r="I758" t="str">
            <v>ENLINEA</v>
          </cell>
          <cell r="J758" t="str">
            <v xml:space="preserve">Aceptado                     </v>
          </cell>
          <cell r="K758">
            <v>2016</v>
          </cell>
          <cell r="L758">
            <v>10709</v>
          </cell>
          <cell r="M758" t="str">
            <v xml:space="preserve">Julio - Septiembre     </v>
          </cell>
          <cell r="N758">
            <v>42666</v>
          </cell>
        </row>
        <row r="759">
          <cell r="A759" t="str">
            <v>216841668</v>
          </cell>
          <cell r="B759" t="str">
            <v>San Agustín</v>
          </cell>
          <cell r="C759" t="str">
            <v>41</v>
          </cell>
          <cell r="D759" t="str">
            <v>DEPARTAMENTO DE HUILA</v>
          </cell>
          <cell r="E759" t="str">
            <v>K28</v>
          </cell>
          <cell r="F759" t="str">
            <v>FUT_SERVICIO_DEUDA</v>
          </cell>
          <cell r="G759">
            <v>62</v>
          </cell>
          <cell r="H759" t="str">
            <v>GENERAL</v>
          </cell>
          <cell r="I759" t="str">
            <v>ENLINEA</v>
          </cell>
          <cell r="J759" t="str">
            <v xml:space="preserve">Aceptado                     </v>
          </cell>
          <cell r="K759">
            <v>2016</v>
          </cell>
          <cell r="L759">
            <v>10709</v>
          </cell>
          <cell r="M759" t="str">
            <v xml:space="preserve">Julio - Septiembre     </v>
          </cell>
          <cell r="N759">
            <v>42666</v>
          </cell>
        </row>
        <row r="760">
          <cell r="A760" t="str">
            <v>216847268</v>
          </cell>
          <cell r="B760" t="str">
            <v>El Retén</v>
          </cell>
          <cell r="C760" t="str">
            <v>47</v>
          </cell>
          <cell r="D760" t="str">
            <v>DEPARTAMENTO DE MAGDALENA</v>
          </cell>
          <cell r="E760" t="str">
            <v>K28</v>
          </cell>
          <cell r="F760" t="str">
            <v>FUT_SERVICIO_DEUDA</v>
          </cell>
          <cell r="G760">
            <v>62</v>
          </cell>
          <cell r="H760" t="str">
            <v>GENERAL</v>
          </cell>
          <cell r="I760" t="str">
            <v>ENLINEA</v>
          </cell>
          <cell r="J760" t="str">
            <v xml:space="preserve">Aceptado                     </v>
          </cell>
          <cell r="K760">
            <v>2016</v>
          </cell>
          <cell r="L760">
            <v>10709</v>
          </cell>
          <cell r="M760" t="str">
            <v xml:space="preserve">Julio - Septiembre     </v>
          </cell>
          <cell r="N760">
            <v>42672</v>
          </cell>
        </row>
        <row r="761">
          <cell r="A761" t="str">
            <v>216850568</v>
          </cell>
          <cell r="B761" t="str">
            <v>Puerto Gaitán</v>
          </cell>
          <cell r="C761" t="str">
            <v>50</v>
          </cell>
          <cell r="D761" t="str">
            <v>DEPARTAMENTO DEL META</v>
          </cell>
          <cell r="E761" t="str">
            <v>K28</v>
          </cell>
          <cell r="F761" t="str">
            <v>FUT_SERVICIO_DEUDA</v>
          </cell>
          <cell r="G761">
            <v>62</v>
          </cell>
          <cell r="H761" t="str">
            <v>GENERAL</v>
          </cell>
          <cell r="I761" t="str">
            <v>ENLINEA</v>
          </cell>
          <cell r="J761" t="str">
            <v xml:space="preserve">Aceptado                     </v>
          </cell>
          <cell r="K761">
            <v>2016</v>
          </cell>
          <cell r="L761">
            <v>10709</v>
          </cell>
          <cell r="M761" t="str">
            <v xml:space="preserve">Julio - Septiembre     </v>
          </cell>
          <cell r="N761">
            <v>42664</v>
          </cell>
        </row>
        <row r="762">
          <cell r="A762" t="str">
            <v>216868368</v>
          </cell>
          <cell r="B762" t="str">
            <v>Jesús María</v>
          </cell>
          <cell r="C762" t="str">
            <v>68</v>
          </cell>
          <cell r="D762" t="str">
            <v>DEPARTAMENTO DE SANTANDER</v>
          </cell>
          <cell r="E762" t="str">
            <v>K28</v>
          </cell>
          <cell r="F762" t="str">
            <v>FUT_SERVICIO_DEUDA</v>
          </cell>
          <cell r="G762">
            <v>62</v>
          </cell>
          <cell r="H762" t="str">
            <v>GENERAL</v>
          </cell>
          <cell r="I762" t="str">
            <v>ENLINEA</v>
          </cell>
          <cell r="J762" t="str">
            <v xml:space="preserve">Aceptado                     </v>
          </cell>
          <cell r="K762">
            <v>2016</v>
          </cell>
          <cell r="L762">
            <v>10709</v>
          </cell>
          <cell r="M762" t="str">
            <v xml:space="preserve">Julio - Septiembre     </v>
          </cell>
          <cell r="N762">
            <v>42669</v>
          </cell>
        </row>
        <row r="763">
          <cell r="A763" t="str">
            <v>216868468</v>
          </cell>
          <cell r="B763" t="str">
            <v>Molagavita</v>
          </cell>
          <cell r="C763" t="str">
            <v>68</v>
          </cell>
          <cell r="D763" t="str">
            <v>DEPARTAMENTO DE SANTANDER</v>
          </cell>
          <cell r="E763" t="str">
            <v>K28</v>
          </cell>
          <cell r="F763" t="str">
            <v>FUT_SERVICIO_DEUDA</v>
          </cell>
          <cell r="G763">
            <v>62</v>
          </cell>
          <cell r="H763" t="str">
            <v>GENERAL</v>
          </cell>
          <cell r="I763" t="str">
            <v>ENLINEA</v>
          </cell>
          <cell r="J763" t="str">
            <v xml:space="preserve">Aceptado                     </v>
          </cell>
          <cell r="K763">
            <v>2016</v>
          </cell>
          <cell r="L763">
            <v>10709</v>
          </cell>
          <cell r="M763" t="str">
            <v xml:space="preserve">Julio - Septiembre     </v>
          </cell>
          <cell r="N763">
            <v>42662</v>
          </cell>
        </row>
        <row r="764">
          <cell r="A764" t="str">
            <v>216873168</v>
          </cell>
          <cell r="B764" t="str">
            <v>Chaparral</v>
          </cell>
          <cell r="C764" t="str">
            <v>73</v>
          </cell>
          <cell r="D764" t="str">
            <v>DEPARTAMENTO DE TOLIMA</v>
          </cell>
          <cell r="E764" t="str">
            <v>K28</v>
          </cell>
          <cell r="F764" t="str">
            <v>FUT_SERVICIO_DEUDA</v>
          </cell>
          <cell r="G764">
            <v>62</v>
          </cell>
          <cell r="H764" t="str">
            <v>GENERAL</v>
          </cell>
          <cell r="I764" t="str">
            <v>ENLINEA</v>
          </cell>
          <cell r="J764" t="str">
            <v xml:space="preserve">Aceptado                     </v>
          </cell>
          <cell r="K764">
            <v>2016</v>
          </cell>
          <cell r="L764">
            <v>10709</v>
          </cell>
          <cell r="M764" t="str">
            <v xml:space="preserve">Julio - Septiembre     </v>
          </cell>
          <cell r="N764">
            <v>42667</v>
          </cell>
        </row>
        <row r="765">
          <cell r="A765" t="str">
            <v>216873268</v>
          </cell>
          <cell r="B765" t="str">
            <v>El Espinal</v>
          </cell>
          <cell r="C765" t="str">
            <v>73</v>
          </cell>
          <cell r="D765" t="str">
            <v>DEPARTAMENTO DE TOLIMA</v>
          </cell>
          <cell r="E765" t="str">
            <v>K28</v>
          </cell>
          <cell r="F765" t="str">
            <v>FUT_SERVICIO_DEUDA</v>
          </cell>
          <cell r="G765">
            <v>62</v>
          </cell>
          <cell r="H765" t="str">
            <v>GENERAL</v>
          </cell>
          <cell r="I765" t="str">
            <v>ENLINEA</v>
          </cell>
          <cell r="J765" t="str">
            <v xml:space="preserve">Aceptado                     </v>
          </cell>
          <cell r="K765">
            <v>2016</v>
          </cell>
          <cell r="L765">
            <v>10709</v>
          </cell>
          <cell r="M765" t="str">
            <v xml:space="preserve">Julio - Septiembre     </v>
          </cell>
          <cell r="N765">
            <v>42667</v>
          </cell>
        </row>
        <row r="766">
          <cell r="A766" t="str">
            <v>216886568</v>
          </cell>
          <cell r="B766" t="str">
            <v>Puerto Asís</v>
          </cell>
          <cell r="C766" t="str">
            <v>86</v>
          </cell>
          <cell r="D766" t="str">
            <v>DEPARTAMENTO DE PUTUMAYO</v>
          </cell>
          <cell r="E766" t="str">
            <v>K28</v>
          </cell>
          <cell r="F766" t="str">
            <v>FUT_SERVICIO_DEUDA</v>
          </cell>
          <cell r="G766">
            <v>62</v>
          </cell>
          <cell r="H766" t="str">
            <v>GENERAL</v>
          </cell>
          <cell r="I766" t="str">
            <v>ENLINEA</v>
          </cell>
          <cell r="J766" t="str">
            <v xml:space="preserve">Aceptado                     </v>
          </cell>
          <cell r="K766">
            <v>2016</v>
          </cell>
          <cell r="L766">
            <v>10709</v>
          </cell>
          <cell r="M766" t="str">
            <v xml:space="preserve">Julio - Septiembre     </v>
          </cell>
          <cell r="N766">
            <v>42672</v>
          </cell>
        </row>
        <row r="767">
          <cell r="A767" t="str">
            <v>216915469</v>
          </cell>
          <cell r="B767" t="str">
            <v>Moniquirá</v>
          </cell>
          <cell r="C767" t="str">
            <v>15</v>
          </cell>
          <cell r="D767" t="str">
            <v>DEPARTAMENTO DE BOYACA</v>
          </cell>
          <cell r="E767" t="str">
            <v>K28</v>
          </cell>
          <cell r="F767" t="str">
            <v>FUT_SERVICIO_DEUDA</v>
          </cell>
          <cell r="G767">
            <v>62</v>
          </cell>
          <cell r="H767" t="str">
            <v>GENERAL</v>
          </cell>
          <cell r="I767" t="str">
            <v>ENLINEA</v>
          </cell>
          <cell r="J767" t="str">
            <v xml:space="preserve">Aceptado                     </v>
          </cell>
          <cell r="K767">
            <v>2016</v>
          </cell>
          <cell r="L767">
            <v>10709</v>
          </cell>
          <cell r="M767" t="str">
            <v xml:space="preserve">Julio - Septiembre     </v>
          </cell>
          <cell r="N767">
            <v>42669</v>
          </cell>
        </row>
        <row r="768">
          <cell r="A768" t="str">
            <v>216925269</v>
          </cell>
          <cell r="B768" t="str">
            <v>Facatativá</v>
          </cell>
          <cell r="C768" t="str">
            <v>25</v>
          </cell>
          <cell r="D768" t="str">
            <v>DEPARTAMENTO DE CUNDINAMARCA</v>
          </cell>
          <cell r="E768" t="str">
            <v>K28</v>
          </cell>
          <cell r="F768" t="str">
            <v>FUT_SERVICIO_DEUDA</v>
          </cell>
          <cell r="G768">
            <v>62</v>
          </cell>
          <cell r="H768" t="str">
            <v>GENERAL</v>
          </cell>
          <cell r="I768" t="str">
            <v>ENLINEA</v>
          </cell>
          <cell r="J768" t="str">
            <v xml:space="preserve">Aceptado                     </v>
          </cell>
          <cell r="K768">
            <v>2016</v>
          </cell>
          <cell r="L768">
            <v>10709</v>
          </cell>
          <cell r="M768" t="str">
            <v xml:space="preserve">Julio - Septiembre     </v>
          </cell>
          <cell r="N768">
            <v>42674</v>
          </cell>
        </row>
        <row r="769">
          <cell r="A769" t="str">
            <v>216925769</v>
          </cell>
          <cell r="B769" t="str">
            <v>Subachoque</v>
          </cell>
          <cell r="C769" t="str">
            <v>25</v>
          </cell>
          <cell r="D769" t="str">
            <v>DEPARTAMENTO DE CUNDINAMARCA</v>
          </cell>
          <cell r="E769" t="str">
            <v>K28</v>
          </cell>
          <cell r="F769" t="str">
            <v>FUT_SERVICIO_DEUDA</v>
          </cell>
          <cell r="G769">
            <v>62</v>
          </cell>
          <cell r="H769" t="str">
            <v>GENERAL</v>
          </cell>
          <cell r="I769" t="str">
            <v>ENLINEA</v>
          </cell>
          <cell r="J769" t="str">
            <v xml:space="preserve">Aceptado                     </v>
          </cell>
          <cell r="K769">
            <v>2016</v>
          </cell>
          <cell r="L769">
            <v>10709</v>
          </cell>
          <cell r="M769" t="str">
            <v xml:space="preserve">Julio - Septiembre     </v>
          </cell>
          <cell r="N769">
            <v>42670</v>
          </cell>
        </row>
        <row r="770">
          <cell r="A770" t="str">
            <v>216968169</v>
          </cell>
          <cell r="B770" t="str">
            <v>Charta</v>
          </cell>
          <cell r="C770" t="str">
            <v>68</v>
          </cell>
          <cell r="D770" t="str">
            <v>DEPARTAMENTO DE SANTANDER</v>
          </cell>
          <cell r="E770" t="str">
            <v>K28</v>
          </cell>
          <cell r="F770" t="str">
            <v>FUT_SERVICIO_DEUDA</v>
          </cell>
          <cell r="G770">
            <v>62</v>
          </cell>
          <cell r="H770" t="str">
            <v>GENERAL</v>
          </cell>
          <cell r="I770" t="str">
            <v>ENLINEA</v>
          </cell>
          <cell r="J770" t="str">
            <v xml:space="preserve">Aceptado                     </v>
          </cell>
          <cell r="K770">
            <v>2016</v>
          </cell>
          <cell r="L770">
            <v>10709</v>
          </cell>
          <cell r="M770" t="str">
            <v xml:space="preserve">Julio - Septiembre     </v>
          </cell>
          <cell r="N770">
            <v>42674</v>
          </cell>
        </row>
        <row r="771">
          <cell r="A771" t="str">
            <v>216968669</v>
          </cell>
          <cell r="B771" t="str">
            <v>San Andrés - Santander</v>
          </cell>
          <cell r="C771" t="str">
            <v>68</v>
          </cell>
          <cell r="D771" t="str">
            <v>DEPARTAMENTO DE SANTANDER</v>
          </cell>
          <cell r="E771" t="str">
            <v>K28</v>
          </cell>
          <cell r="F771" t="str">
            <v>FUT_SERVICIO_DEUDA</v>
          </cell>
          <cell r="G771">
            <v>62</v>
          </cell>
          <cell r="H771" t="str">
            <v>GENERAL</v>
          </cell>
          <cell r="I771" t="str">
            <v>ENLINEA</v>
          </cell>
          <cell r="J771" t="str">
            <v xml:space="preserve">Aceptado                     </v>
          </cell>
          <cell r="K771">
            <v>2016</v>
          </cell>
          <cell r="L771">
            <v>10709</v>
          </cell>
          <cell r="M771" t="str">
            <v xml:space="preserve">Julio - Septiembre     </v>
          </cell>
          <cell r="N771">
            <v>42670</v>
          </cell>
        </row>
        <row r="772">
          <cell r="A772" t="str">
            <v>216976869</v>
          </cell>
          <cell r="B772" t="str">
            <v>Vijes</v>
          </cell>
          <cell r="C772" t="str">
            <v>76</v>
          </cell>
          <cell r="D772" t="str">
            <v>DEPARTAMENTO DE VALLE DEL CAUCA</v>
          </cell>
          <cell r="E772" t="str">
            <v>K28</v>
          </cell>
          <cell r="F772" t="str">
            <v>FUT_SERVICIO_DEUDA</v>
          </cell>
          <cell r="G772">
            <v>62</v>
          </cell>
          <cell r="H772" t="str">
            <v>GENERAL</v>
          </cell>
          <cell r="I772" t="str">
            <v>ENLINEA</v>
          </cell>
          <cell r="J772" t="str">
            <v xml:space="preserve">Aceptado                     </v>
          </cell>
          <cell r="K772">
            <v>2016</v>
          </cell>
          <cell r="L772">
            <v>10709</v>
          </cell>
          <cell r="M772" t="str">
            <v xml:space="preserve">Julio - Septiembre     </v>
          </cell>
          <cell r="N772">
            <v>42670</v>
          </cell>
        </row>
        <row r="773">
          <cell r="A773" t="str">
            <v>216986569</v>
          </cell>
          <cell r="B773" t="str">
            <v>Puerto Caicedo</v>
          </cell>
          <cell r="C773" t="str">
            <v>86</v>
          </cell>
          <cell r="D773" t="str">
            <v>DEPARTAMENTO DE PUTUMAYO</v>
          </cell>
          <cell r="E773" t="str">
            <v>K28</v>
          </cell>
          <cell r="F773" t="str">
            <v>FUT_SERVICIO_DEUDA</v>
          </cell>
          <cell r="G773">
            <v>62</v>
          </cell>
          <cell r="H773" t="str">
            <v>GENERAL</v>
          </cell>
          <cell r="I773" t="str">
            <v>ENLINEA</v>
          </cell>
          <cell r="J773" t="str">
            <v xml:space="preserve">Aceptado                     </v>
          </cell>
          <cell r="K773">
            <v>2016</v>
          </cell>
          <cell r="L773">
            <v>10709</v>
          </cell>
          <cell r="M773" t="str">
            <v xml:space="preserve">Julio - Septiembre     </v>
          </cell>
          <cell r="N773">
            <v>42656</v>
          </cell>
        </row>
        <row r="774">
          <cell r="A774" t="str">
            <v>217005670</v>
          </cell>
          <cell r="B774" t="str">
            <v>San Roque</v>
          </cell>
          <cell r="C774" t="str">
            <v>05</v>
          </cell>
          <cell r="D774" t="str">
            <v>DEPARTAMENTO DE ANTIOQUIA</v>
          </cell>
          <cell r="E774" t="str">
            <v>K28</v>
          </cell>
          <cell r="F774" t="str">
            <v>FUT_SERVICIO_DEUDA</v>
          </cell>
          <cell r="G774">
            <v>62</v>
          </cell>
          <cell r="H774" t="str">
            <v>GENERAL</v>
          </cell>
          <cell r="I774" t="str">
            <v>ENLINEA</v>
          </cell>
          <cell r="J774" t="str">
            <v xml:space="preserve">Aceptado                     </v>
          </cell>
          <cell r="K774">
            <v>2016</v>
          </cell>
          <cell r="L774">
            <v>10709</v>
          </cell>
          <cell r="M774" t="str">
            <v xml:space="preserve">Julio - Septiembre     </v>
          </cell>
          <cell r="N774">
            <v>42672</v>
          </cell>
        </row>
        <row r="775">
          <cell r="A775" t="str">
            <v>217008770</v>
          </cell>
          <cell r="B775" t="str">
            <v>Suán</v>
          </cell>
          <cell r="C775" t="str">
            <v>08</v>
          </cell>
          <cell r="D775" t="str">
            <v>DEPARTAMENTO DE ATLANTICO</v>
          </cell>
          <cell r="E775" t="str">
            <v>K28</v>
          </cell>
          <cell r="F775" t="str">
            <v>FUT_SERVICIO_DEUDA</v>
          </cell>
          <cell r="G775">
            <v>62</v>
          </cell>
          <cell r="H775" t="str">
            <v>GENERAL</v>
          </cell>
          <cell r="I775" t="str">
            <v>ENLINEA</v>
          </cell>
          <cell r="J775" t="str">
            <v xml:space="preserve">Aceptado                     </v>
          </cell>
          <cell r="K775">
            <v>2016</v>
          </cell>
          <cell r="L775">
            <v>10709</v>
          </cell>
          <cell r="M775" t="str">
            <v xml:space="preserve">Julio - Septiembre     </v>
          </cell>
          <cell r="N775">
            <v>42674</v>
          </cell>
        </row>
        <row r="776">
          <cell r="A776" t="str">
            <v>217013670</v>
          </cell>
          <cell r="B776" t="str">
            <v>San Pablo - Bolívar</v>
          </cell>
          <cell r="C776" t="str">
            <v>13</v>
          </cell>
          <cell r="D776" t="str">
            <v>DEPARTAMENTO DE BOLIVAR</v>
          </cell>
          <cell r="E776" t="str">
            <v>K28</v>
          </cell>
          <cell r="F776" t="str">
            <v>FUT_SERVICIO_DEUDA</v>
          </cell>
          <cell r="G776">
            <v>62</v>
          </cell>
          <cell r="H776" t="str">
            <v>GENERAL</v>
          </cell>
          <cell r="I776" t="str">
            <v>ENLINEA</v>
          </cell>
          <cell r="J776" t="str">
            <v xml:space="preserve">Aceptado                     </v>
          </cell>
          <cell r="K776">
            <v>2016</v>
          </cell>
          <cell r="L776">
            <v>10709</v>
          </cell>
          <cell r="M776" t="str">
            <v xml:space="preserve">Julio - Septiembre     </v>
          </cell>
          <cell r="N776">
            <v>42656</v>
          </cell>
        </row>
        <row r="777">
          <cell r="A777" t="str">
            <v>217020570</v>
          </cell>
          <cell r="B777" t="str">
            <v>Pueblo Bello</v>
          </cell>
          <cell r="C777" t="str">
            <v>20</v>
          </cell>
          <cell r="D777" t="str">
            <v>DEPARTAMENTO DE CESAR</v>
          </cell>
          <cell r="E777" t="str">
            <v>K28</v>
          </cell>
          <cell r="F777" t="str">
            <v>FUT_SERVICIO_DEUDA</v>
          </cell>
          <cell r="G777">
            <v>62</v>
          </cell>
          <cell r="H777" t="str">
            <v>GENERAL</v>
          </cell>
          <cell r="I777" t="str">
            <v>ENLINEA</v>
          </cell>
          <cell r="J777" t="str">
            <v xml:space="preserve">Aceptado                     </v>
          </cell>
          <cell r="K777">
            <v>2016</v>
          </cell>
          <cell r="L777">
            <v>10709</v>
          </cell>
          <cell r="M777" t="str">
            <v xml:space="preserve">Julio - Septiembre     </v>
          </cell>
          <cell r="N777">
            <v>42668</v>
          </cell>
        </row>
        <row r="778">
          <cell r="A778" t="str">
            <v>217020770</v>
          </cell>
          <cell r="B778" t="str">
            <v>San Martín - Cesar</v>
          </cell>
          <cell r="C778" t="str">
            <v>20</v>
          </cell>
          <cell r="D778" t="str">
            <v>DEPARTAMENTO DE CESAR</v>
          </cell>
          <cell r="E778" t="str">
            <v>K28</v>
          </cell>
          <cell r="F778" t="str">
            <v>FUT_SERVICIO_DEUDA</v>
          </cell>
          <cell r="G778">
            <v>62</v>
          </cell>
          <cell r="H778" t="str">
            <v>GENERAL</v>
          </cell>
          <cell r="I778" t="str">
            <v>ENLINEA</v>
          </cell>
          <cell r="J778" t="str">
            <v xml:space="preserve">Aceptado                     </v>
          </cell>
          <cell r="K778">
            <v>2016</v>
          </cell>
          <cell r="L778">
            <v>10709</v>
          </cell>
          <cell r="M778" t="str">
            <v xml:space="preserve">Julio - Septiembre     </v>
          </cell>
          <cell r="N778">
            <v>42674</v>
          </cell>
        </row>
        <row r="779">
          <cell r="A779" t="str">
            <v>217023570</v>
          </cell>
          <cell r="B779" t="str">
            <v>Pueblo Nuevo</v>
          </cell>
          <cell r="C779" t="str">
            <v>23</v>
          </cell>
          <cell r="D779" t="str">
            <v>DEPARTAMENTO DE CORDOBA</v>
          </cell>
          <cell r="E779" t="str">
            <v>K28</v>
          </cell>
          <cell r="F779" t="str">
            <v>FUT_SERVICIO_DEUDA</v>
          </cell>
          <cell r="G779">
            <v>62</v>
          </cell>
          <cell r="H779" t="str">
            <v>GENERAL</v>
          </cell>
          <cell r="I779" t="str">
            <v>ENLINEA</v>
          </cell>
          <cell r="J779" t="str">
            <v xml:space="preserve">Aceptado                     </v>
          </cell>
          <cell r="K779">
            <v>2016</v>
          </cell>
          <cell r="L779">
            <v>10709</v>
          </cell>
          <cell r="M779" t="str">
            <v xml:space="preserve">Julio - Septiembre     </v>
          </cell>
          <cell r="N779">
            <v>42667</v>
          </cell>
        </row>
        <row r="780">
          <cell r="A780" t="str">
            <v>217023670</v>
          </cell>
          <cell r="B780" t="str">
            <v>San Andrés de Sotavento</v>
          </cell>
          <cell r="C780" t="str">
            <v>23</v>
          </cell>
          <cell r="D780" t="str">
            <v>DEPARTAMENTO DE CORDOBA</v>
          </cell>
          <cell r="E780" t="str">
            <v>K28</v>
          </cell>
          <cell r="F780" t="str">
            <v>FUT_SERVICIO_DEUDA</v>
          </cell>
          <cell r="G780">
            <v>62</v>
          </cell>
          <cell r="H780" t="str">
            <v>GENERAL</v>
          </cell>
          <cell r="I780" t="str">
            <v>ENLINEA</v>
          </cell>
          <cell r="J780" t="str">
            <v xml:space="preserve">Aceptado                     </v>
          </cell>
          <cell r="K780">
            <v>2016</v>
          </cell>
          <cell r="L780">
            <v>10709</v>
          </cell>
          <cell r="M780" t="str">
            <v xml:space="preserve">Julio - Septiembre     </v>
          </cell>
          <cell r="N780">
            <v>42673</v>
          </cell>
        </row>
        <row r="781">
          <cell r="A781" t="str">
            <v>217041770</v>
          </cell>
          <cell r="B781" t="str">
            <v>Suaza</v>
          </cell>
          <cell r="C781" t="str">
            <v>41</v>
          </cell>
          <cell r="D781" t="str">
            <v>DEPARTAMENTO DE HUILA</v>
          </cell>
          <cell r="E781" t="str">
            <v>K28</v>
          </cell>
          <cell r="F781" t="str">
            <v>FUT_SERVICIO_DEUDA</v>
          </cell>
          <cell r="G781">
            <v>62</v>
          </cell>
          <cell r="H781" t="str">
            <v>GENERAL</v>
          </cell>
          <cell r="I781" t="str">
            <v>ENLINEA</v>
          </cell>
          <cell r="J781" t="str">
            <v xml:space="preserve">Aceptado                     </v>
          </cell>
          <cell r="K781">
            <v>2016</v>
          </cell>
          <cell r="L781">
            <v>10709</v>
          </cell>
          <cell r="M781" t="str">
            <v xml:space="preserve">Julio - Septiembre     </v>
          </cell>
          <cell r="N781">
            <v>42662</v>
          </cell>
        </row>
        <row r="782">
          <cell r="A782" t="str">
            <v>217047170</v>
          </cell>
          <cell r="B782" t="str">
            <v>Chivolo</v>
          </cell>
          <cell r="C782" t="str">
            <v>47</v>
          </cell>
          <cell r="D782" t="str">
            <v>DEPARTAMENTO DE MAGDALENA</v>
          </cell>
          <cell r="E782" t="str">
            <v>K28</v>
          </cell>
          <cell r="F782" t="str">
            <v>FUT_SERVICIO_DEUDA</v>
          </cell>
          <cell r="G782">
            <v>62</v>
          </cell>
          <cell r="H782" t="str">
            <v>GENERAL</v>
          </cell>
          <cell r="I782" t="str">
            <v>ENLINEA</v>
          </cell>
          <cell r="J782" t="str">
            <v xml:space="preserve">Aceptado                     </v>
          </cell>
          <cell r="K782">
            <v>2016</v>
          </cell>
          <cell r="L782">
            <v>10709</v>
          </cell>
          <cell r="M782" t="str">
            <v xml:space="preserve">Julio - Septiembre     </v>
          </cell>
          <cell r="N782">
            <v>42667</v>
          </cell>
        </row>
        <row r="783">
          <cell r="A783" t="str">
            <v>217047570</v>
          </cell>
          <cell r="B783" t="str">
            <v>Puebloviejo</v>
          </cell>
          <cell r="C783" t="str">
            <v>47</v>
          </cell>
          <cell r="D783" t="str">
            <v>DEPARTAMENTO DE MAGDALENA</v>
          </cell>
          <cell r="E783" t="str">
            <v>K28</v>
          </cell>
          <cell r="F783" t="str">
            <v>FUT_SERVICIO_DEUDA</v>
          </cell>
          <cell r="G783">
            <v>62</v>
          </cell>
          <cell r="H783" t="str">
            <v>GENERAL</v>
          </cell>
          <cell r="I783" t="str">
            <v>ENLINEA</v>
          </cell>
          <cell r="J783" t="str">
            <v xml:space="preserve">Aceptado                     </v>
          </cell>
          <cell r="K783">
            <v>2016</v>
          </cell>
          <cell r="L783">
            <v>10709</v>
          </cell>
          <cell r="M783" t="str">
            <v xml:space="preserve">Julio - Septiembre     </v>
          </cell>
          <cell r="N783">
            <v>42669</v>
          </cell>
        </row>
        <row r="784">
          <cell r="A784" t="str">
            <v>217050270</v>
          </cell>
          <cell r="B784" t="str">
            <v>El Dorado</v>
          </cell>
          <cell r="C784" t="str">
            <v>50</v>
          </cell>
          <cell r="D784" t="str">
            <v>DEPARTAMENTO DEL META</v>
          </cell>
          <cell r="E784" t="str">
            <v>K28</v>
          </cell>
          <cell r="F784" t="str">
            <v>FUT_SERVICIO_DEUDA</v>
          </cell>
          <cell r="G784">
            <v>62</v>
          </cell>
          <cell r="H784" t="str">
            <v>GENERAL</v>
          </cell>
          <cell r="I784" t="str">
            <v>ENLINEA</v>
          </cell>
          <cell r="J784" t="str">
            <v xml:space="preserve">Aceptado                     </v>
          </cell>
          <cell r="K784">
            <v>2016</v>
          </cell>
          <cell r="L784">
            <v>10709</v>
          </cell>
          <cell r="M784" t="str">
            <v xml:space="preserve">Julio - Septiembre     </v>
          </cell>
          <cell r="N784">
            <v>42654</v>
          </cell>
        </row>
        <row r="785">
          <cell r="A785" t="str">
            <v>217050370</v>
          </cell>
          <cell r="B785" t="str">
            <v>La Uribe</v>
          </cell>
          <cell r="C785" t="str">
            <v>50</v>
          </cell>
          <cell r="D785" t="str">
            <v>DEPARTAMENTO DEL META</v>
          </cell>
          <cell r="E785" t="str">
            <v>K28</v>
          </cell>
          <cell r="F785" t="str">
            <v>FUT_SERVICIO_DEUDA</v>
          </cell>
          <cell r="G785">
            <v>62</v>
          </cell>
          <cell r="H785" t="str">
            <v>GENERAL</v>
          </cell>
          <cell r="I785" t="str">
            <v>ENLINEA</v>
          </cell>
          <cell r="J785" t="str">
            <v xml:space="preserve">Aceptado                     </v>
          </cell>
          <cell r="K785">
            <v>2016</v>
          </cell>
          <cell r="L785">
            <v>10709</v>
          </cell>
          <cell r="M785" t="str">
            <v xml:space="preserve">Julio - Septiembre     </v>
          </cell>
          <cell r="N785">
            <v>42671</v>
          </cell>
        </row>
        <row r="786">
          <cell r="A786" t="str">
            <v>217054670</v>
          </cell>
          <cell r="B786" t="str">
            <v>San Calixto</v>
          </cell>
          <cell r="C786" t="str">
            <v>54</v>
          </cell>
          <cell r="D786" t="str">
            <v>DEPARTAMENTO DE NORTE DE SANTANDER</v>
          </cell>
          <cell r="E786" t="str">
            <v>K28</v>
          </cell>
          <cell r="F786" t="str">
            <v>FUT_SERVICIO_DEUDA</v>
          </cell>
          <cell r="G786">
            <v>62</v>
          </cell>
          <cell r="H786" t="str">
            <v>GENERAL</v>
          </cell>
          <cell r="I786" t="str">
            <v>ENLINEA</v>
          </cell>
          <cell r="J786" t="str">
            <v xml:space="preserve">Aceptado                     </v>
          </cell>
          <cell r="K786">
            <v>2016</v>
          </cell>
          <cell r="L786">
            <v>10709</v>
          </cell>
          <cell r="M786" t="str">
            <v xml:space="preserve">Julio - Septiembre     </v>
          </cell>
          <cell r="N786">
            <v>42674</v>
          </cell>
        </row>
        <row r="787">
          <cell r="A787" t="str">
            <v>217063470</v>
          </cell>
          <cell r="B787" t="str">
            <v>Montenegro</v>
          </cell>
          <cell r="C787" t="str">
            <v>63</v>
          </cell>
          <cell r="D787" t="str">
            <v>DEPARTAMENTO DE QUINDIO</v>
          </cell>
          <cell r="E787" t="str">
            <v>K28</v>
          </cell>
          <cell r="F787" t="str">
            <v>FUT_SERVICIO_DEUDA</v>
          </cell>
          <cell r="G787">
            <v>62</v>
          </cell>
          <cell r="H787" t="str">
            <v>GENERAL</v>
          </cell>
          <cell r="I787" t="str">
            <v>ENLINEA</v>
          </cell>
          <cell r="J787" t="str">
            <v xml:space="preserve">Aceptado                     </v>
          </cell>
          <cell r="K787">
            <v>2016</v>
          </cell>
          <cell r="L787">
            <v>10709</v>
          </cell>
          <cell r="M787" t="str">
            <v xml:space="preserve">Julio - Septiembre     </v>
          </cell>
          <cell r="N787">
            <v>42671</v>
          </cell>
        </row>
        <row r="788">
          <cell r="A788" t="str">
            <v>217066170</v>
          </cell>
          <cell r="B788" t="str">
            <v>Dosquebradas</v>
          </cell>
          <cell r="C788" t="str">
            <v>66</v>
          </cell>
          <cell r="D788" t="str">
            <v>DEPARTAMENTO DE RISARALDA</v>
          </cell>
          <cell r="E788" t="str">
            <v>K28</v>
          </cell>
          <cell r="F788" t="str">
            <v>FUT_SERVICIO_DEUDA</v>
          </cell>
          <cell r="G788">
            <v>62</v>
          </cell>
          <cell r="H788" t="str">
            <v>GENERAL</v>
          </cell>
          <cell r="I788" t="str">
            <v>ENLINEA</v>
          </cell>
          <cell r="J788" t="str">
            <v xml:space="preserve">Aceptado                     </v>
          </cell>
          <cell r="K788">
            <v>2016</v>
          </cell>
          <cell r="L788">
            <v>10709</v>
          </cell>
          <cell r="M788" t="str">
            <v xml:space="preserve">Julio - Septiembre     </v>
          </cell>
          <cell r="N788">
            <v>42672</v>
          </cell>
        </row>
        <row r="789">
          <cell r="A789" t="str">
            <v>217068370</v>
          </cell>
          <cell r="B789" t="str">
            <v>Jordán</v>
          </cell>
          <cell r="C789" t="str">
            <v>68</v>
          </cell>
          <cell r="D789" t="str">
            <v>DEPARTAMENTO DE SANTANDER</v>
          </cell>
          <cell r="E789" t="str">
            <v>K28</v>
          </cell>
          <cell r="F789" t="str">
            <v>FUT_SERVICIO_DEUDA</v>
          </cell>
          <cell r="G789">
            <v>62</v>
          </cell>
          <cell r="H789" t="str">
            <v>GENERAL</v>
          </cell>
          <cell r="I789" t="str">
            <v>ENLINEA</v>
          </cell>
          <cell r="J789" t="str">
            <v xml:space="preserve">Aceptado                     </v>
          </cell>
          <cell r="K789">
            <v>2016</v>
          </cell>
          <cell r="L789">
            <v>10709</v>
          </cell>
          <cell r="M789" t="str">
            <v xml:space="preserve">Julio - Septiembre     </v>
          </cell>
          <cell r="N789">
            <v>42668</v>
          </cell>
        </row>
        <row r="790">
          <cell r="A790" t="str">
            <v>217068770</v>
          </cell>
          <cell r="B790" t="str">
            <v>Suaita</v>
          </cell>
          <cell r="C790" t="str">
            <v>68</v>
          </cell>
          <cell r="D790" t="str">
            <v>DEPARTAMENTO DE SANTANDER</v>
          </cell>
          <cell r="E790" t="str">
            <v>K28</v>
          </cell>
          <cell r="F790" t="str">
            <v>FUT_SERVICIO_DEUDA</v>
          </cell>
          <cell r="G790">
            <v>62</v>
          </cell>
          <cell r="H790" t="str">
            <v>GENERAL</v>
          </cell>
          <cell r="I790" t="str">
            <v>ENLINEA</v>
          </cell>
          <cell r="J790" t="str">
            <v xml:space="preserve">Aceptado                     </v>
          </cell>
          <cell r="K790">
            <v>2016</v>
          </cell>
          <cell r="L790">
            <v>10709</v>
          </cell>
          <cell r="M790" t="str">
            <v xml:space="preserve">Julio - Septiembre     </v>
          </cell>
          <cell r="N790">
            <v>42667</v>
          </cell>
        </row>
        <row r="791">
          <cell r="A791" t="str">
            <v>217070670</v>
          </cell>
          <cell r="B791" t="str">
            <v>Sampués</v>
          </cell>
          <cell r="C791" t="str">
            <v>70</v>
          </cell>
          <cell r="D791" t="str">
            <v>DEPARTAMENTO DE SUCRE</v>
          </cell>
          <cell r="E791" t="str">
            <v>K28</v>
          </cell>
          <cell r="F791" t="str">
            <v>FUT_SERVICIO_DEUDA</v>
          </cell>
          <cell r="G791">
            <v>62</v>
          </cell>
          <cell r="H791" t="str">
            <v>GENERAL</v>
          </cell>
          <cell r="I791" t="str">
            <v>ENLINEA</v>
          </cell>
          <cell r="J791" t="str">
            <v xml:space="preserve">Aceptado                     </v>
          </cell>
          <cell r="K791">
            <v>2016</v>
          </cell>
          <cell r="L791">
            <v>10709</v>
          </cell>
          <cell r="M791" t="str">
            <v xml:space="preserve">Julio - Septiembre     </v>
          </cell>
          <cell r="N791">
            <v>42655</v>
          </cell>
        </row>
        <row r="792">
          <cell r="A792" t="str">
            <v>217073270</v>
          </cell>
          <cell r="B792" t="str">
            <v>Falán</v>
          </cell>
          <cell r="C792" t="str">
            <v>73</v>
          </cell>
          <cell r="D792" t="str">
            <v>DEPARTAMENTO DE TOLIMA</v>
          </cell>
          <cell r="E792" t="str">
            <v>K28</v>
          </cell>
          <cell r="F792" t="str">
            <v>FUT_SERVICIO_DEUDA</v>
          </cell>
          <cell r="G792">
            <v>62</v>
          </cell>
          <cell r="H792" t="str">
            <v>GENERAL</v>
          </cell>
          <cell r="I792" t="str">
            <v>ENLINEA</v>
          </cell>
          <cell r="J792" t="str">
            <v xml:space="preserve">Aceptado                     </v>
          </cell>
          <cell r="K792">
            <v>2016</v>
          </cell>
          <cell r="L792">
            <v>10709</v>
          </cell>
          <cell r="M792" t="str">
            <v xml:space="preserve">Julio - Septiembre     </v>
          </cell>
          <cell r="N792">
            <v>42671</v>
          </cell>
        </row>
        <row r="793">
          <cell r="A793" t="str">
            <v>217073770</v>
          </cell>
          <cell r="B793" t="str">
            <v>Suárez - Tolima</v>
          </cell>
          <cell r="C793" t="str">
            <v>73</v>
          </cell>
          <cell r="D793" t="str">
            <v>DEPARTAMENTO DE TOLIMA</v>
          </cell>
          <cell r="E793" t="str">
            <v>K28</v>
          </cell>
          <cell r="F793" t="str">
            <v>FUT_SERVICIO_DEUDA</v>
          </cell>
          <cell r="G793">
            <v>62</v>
          </cell>
          <cell r="H793" t="str">
            <v>GENERAL</v>
          </cell>
          <cell r="I793" t="str">
            <v>ENLINEA</v>
          </cell>
          <cell r="J793" t="str">
            <v xml:space="preserve">Aceptado                     </v>
          </cell>
          <cell r="K793">
            <v>2016</v>
          </cell>
          <cell r="L793">
            <v>10709</v>
          </cell>
          <cell r="M793" t="str">
            <v xml:space="preserve">Julio - Septiembre     </v>
          </cell>
          <cell r="N793">
            <v>42669</v>
          </cell>
        </row>
        <row r="794">
          <cell r="A794" t="str">
            <v>217073870</v>
          </cell>
          <cell r="B794" t="str">
            <v>Villahermosa</v>
          </cell>
          <cell r="C794" t="str">
            <v>73</v>
          </cell>
          <cell r="D794" t="str">
            <v>DEPARTAMENTO DE TOLIMA</v>
          </cell>
          <cell r="E794" t="str">
            <v>K28</v>
          </cell>
          <cell r="F794" t="str">
            <v>FUT_SERVICIO_DEUDA</v>
          </cell>
          <cell r="G794">
            <v>62</v>
          </cell>
          <cell r="H794" t="str">
            <v>GENERAL</v>
          </cell>
          <cell r="I794" t="str">
            <v>ENLINEA</v>
          </cell>
          <cell r="J794" t="str">
            <v xml:space="preserve">Aceptado                     </v>
          </cell>
          <cell r="K794">
            <v>2016</v>
          </cell>
          <cell r="L794">
            <v>10709</v>
          </cell>
          <cell r="M794" t="str">
            <v xml:space="preserve">Julio - Septiembre     </v>
          </cell>
          <cell r="N794">
            <v>42674</v>
          </cell>
        </row>
        <row r="795">
          <cell r="A795" t="str">
            <v>217076670</v>
          </cell>
          <cell r="B795" t="str">
            <v>San Pedro - Valle del Cauca</v>
          </cell>
          <cell r="C795" t="str">
            <v>76</v>
          </cell>
          <cell r="D795" t="str">
            <v>DEPARTAMENTO DE VALLE DEL CAUCA</v>
          </cell>
          <cell r="E795" t="str">
            <v>K28</v>
          </cell>
          <cell r="F795" t="str">
            <v>FUT_SERVICIO_DEUDA</v>
          </cell>
          <cell r="G795">
            <v>62</v>
          </cell>
          <cell r="H795" t="str">
            <v>GENERAL</v>
          </cell>
          <cell r="I795" t="str">
            <v>ENLINEA</v>
          </cell>
          <cell r="J795" t="str">
            <v xml:space="preserve">Aceptado                     </v>
          </cell>
          <cell r="K795">
            <v>2016</v>
          </cell>
          <cell r="L795">
            <v>10709</v>
          </cell>
          <cell r="M795" t="str">
            <v xml:space="preserve">Julio - Septiembre     </v>
          </cell>
          <cell r="N795">
            <v>42674</v>
          </cell>
        </row>
        <row r="796">
          <cell r="A796" t="str">
            <v>217125871</v>
          </cell>
          <cell r="B796" t="str">
            <v>Villagómez</v>
          </cell>
          <cell r="C796" t="str">
            <v>25</v>
          </cell>
          <cell r="D796" t="str">
            <v>DEPARTAMENTO DE CUNDINAMARCA</v>
          </cell>
          <cell r="E796" t="str">
            <v>K28</v>
          </cell>
          <cell r="F796" t="str">
            <v>FUT_SERVICIO_DEUDA</v>
          </cell>
          <cell r="G796">
            <v>62</v>
          </cell>
          <cell r="H796" t="str">
            <v>GENERAL</v>
          </cell>
          <cell r="I796" t="str">
            <v>ENLINEA</v>
          </cell>
          <cell r="J796" t="str">
            <v xml:space="preserve">Aceptado                     </v>
          </cell>
          <cell r="K796">
            <v>2016</v>
          </cell>
          <cell r="L796">
            <v>10709</v>
          </cell>
          <cell r="M796" t="str">
            <v xml:space="preserve">Julio - Septiembre     </v>
          </cell>
          <cell r="N796">
            <v>42664</v>
          </cell>
        </row>
        <row r="797">
          <cell r="A797" t="str">
            <v>217154871</v>
          </cell>
          <cell r="B797" t="str">
            <v>Villacaro</v>
          </cell>
          <cell r="C797" t="str">
            <v>54</v>
          </cell>
          <cell r="D797" t="str">
            <v>DEPARTAMENTO DE NORTE DE SANTANDER</v>
          </cell>
          <cell r="E797" t="str">
            <v>K28</v>
          </cell>
          <cell r="F797" t="str">
            <v>FUT_SERVICIO_DEUDA</v>
          </cell>
          <cell r="G797">
            <v>62</v>
          </cell>
          <cell r="H797" t="str">
            <v>GENERAL</v>
          </cell>
          <cell r="I797" t="str">
            <v>ENLINEA</v>
          </cell>
          <cell r="J797" t="str">
            <v xml:space="preserve">Aceptado                     </v>
          </cell>
          <cell r="K797">
            <v>2016</v>
          </cell>
          <cell r="L797">
            <v>10709</v>
          </cell>
          <cell r="M797" t="str">
            <v xml:space="preserve">Julio - Septiembre     </v>
          </cell>
          <cell r="N797">
            <v>42672</v>
          </cell>
        </row>
        <row r="798">
          <cell r="A798" t="str">
            <v>217168271</v>
          </cell>
          <cell r="B798" t="str">
            <v>Florián</v>
          </cell>
          <cell r="C798" t="str">
            <v>68</v>
          </cell>
          <cell r="D798" t="str">
            <v>DEPARTAMENTO DE SANTANDER</v>
          </cell>
          <cell r="E798" t="str">
            <v>K28</v>
          </cell>
          <cell r="F798" t="str">
            <v>FUT_SERVICIO_DEUDA</v>
          </cell>
          <cell r="G798">
            <v>62</v>
          </cell>
          <cell r="H798" t="str">
            <v>GENERAL</v>
          </cell>
          <cell r="I798" t="str">
            <v>ENLINEA</v>
          </cell>
          <cell r="J798" t="str">
            <v xml:space="preserve">Aceptado                     </v>
          </cell>
          <cell r="K798">
            <v>2016</v>
          </cell>
          <cell r="L798">
            <v>10709</v>
          </cell>
          <cell r="M798" t="str">
            <v xml:space="preserve">Julio - Septiembre     </v>
          </cell>
          <cell r="N798">
            <v>42673</v>
          </cell>
        </row>
        <row r="799">
          <cell r="A799" t="str">
            <v>217170771</v>
          </cell>
          <cell r="B799" t="str">
            <v>Sucre - Sucre</v>
          </cell>
          <cell r="C799" t="str">
            <v>70</v>
          </cell>
          <cell r="D799" t="str">
            <v>DEPARTAMENTO DE SUCRE</v>
          </cell>
          <cell r="E799" t="str">
            <v>K28</v>
          </cell>
          <cell r="F799" t="str">
            <v>FUT_SERVICIO_DEUDA</v>
          </cell>
          <cell r="G799">
            <v>62</v>
          </cell>
          <cell r="H799" t="str">
            <v>GENERAL</v>
          </cell>
          <cell r="I799" t="str">
            <v>ENLINEA</v>
          </cell>
          <cell r="J799" t="str">
            <v xml:space="preserve">Aceptado                     </v>
          </cell>
          <cell r="K799">
            <v>2016</v>
          </cell>
          <cell r="L799">
            <v>10709</v>
          </cell>
          <cell r="M799" t="str">
            <v xml:space="preserve">Julio - Septiembre     </v>
          </cell>
          <cell r="N799">
            <v>42662</v>
          </cell>
        </row>
        <row r="800">
          <cell r="A800" t="str">
            <v>217173671</v>
          </cell>
          <cell r="B800" t="str">
            <v>Saldaña</v>
          </cell>
          <cell r="C800" t="str">
            <v>73</v>
          </cell>
          <cell r="D800" t="str">
            <v>DEPARTAMENTO DE TOLIMA</v>
          </cell>
          <cell r="E800" t="str">
            <v>K28</v>
          </cell>
          <cell r="F800" t="str">
            <v>FUT_SERVICIO_DEUDA</v>
          </cell>
          <cell r="G800">
            <v>62</v>
          </cell>
          <cell r="H800" t="str">
            <v>GENERAL</v>
          </cell>
          <cell r="I800" t="str">
            <v>ENLINEA</v>
          </cell>
          <cell r="J800" t="str">
            <v xml:space="preserve">Aceptado                     </v>
          </cell>
          <cell r="K800">
            <v>2016</v>
          </cell>
          <cell r="L800">
            <v>10709</v>
          </cell>
          <cell r="M800" t="str">
            <v xml:space="preserve">Julio - Septiembre     </v>
          </cell>
          <cell r="N800">
            <v>42655</v>
          </cell>
        </row>
        <row r="801">
          <cell r="A801" t="str">
            <v>217186571</v>
          </cell>
          <cell r="B801" t="str">
            <v>Puerto Guzmán</v>
          </cell>
          <cell r="C801" t="str">
            <v>86</v>
          </cell>
          <cell r="D801" t="str">
            <v>DEPARTAMENTO DE PUTUMAYO</v>
          </cell>
          <cell r="E801" t="str">
            <v>K28</v>
          </cell>
          <cell r="F801" t="str">
            <v>FUT_SERVICIO_DEUDA</v>
          </cell>
          <cell r="G801">
            <v>62</v>
          </cell>
          <cell r="H801" t="str">
            <v>GENERAL</v>
          </cell>
          <cell r="I801" t="str">
            <v>ENLINEA</v>
          </cell>
          <cell r="J801" t="str">
            <v xml:space="preserve">Aceptado                     </v>
          </cell>
          <cell r="K801">
            <v>2016</v>
          </cell>
          <cell r="L801">
            <v>10709</v>
          </cell>
          <cell r="M801" t="str">
            <v xml:space="preserve">Julio - Septiembre     </v>
          </cell>
          <cell r="N801">
            <v>42667</v>
          </cell>
        </row>
        <row r="802">
          <cell r="A802" t="str">
            <v>217205172</v>
          </cell>
          <cell r="B802" t="str">
            <v>Chigorodó</v>
          </cell>
          <cell r="C802" t="str">
            <v>05</v>
          </cell>
          <cell r="D802" t="str">
            <v>DEPARTAMENTO DE ANTIOQUIA</v>
          </cell>
          <cell r="E802" t="str">
            <v>K28</v>
          </cell>
          <cell r="F802" t="str">
            <v>FUT_SERVICIO_DEUDA</v>
          </cell>
          <cell r="G802">
            <v>62</v>
          </cell>
          <cell r="H802" t="str">
            <v>GENERAL</v>
          </cell>
          <cell r="I802" t="str">
            <v>ENLINEA</v>
          </cell>
          <cell r="J802" t="str">
            <v xml:space="preserve">Aceptado                     </v>
          </cell>
          <cell r="K802">
            <v>2016</v>
          </cell>
          <cell r="L802">
            <v>10709</v>
          </cell>
          <cell r="M802" t="str">
            <v xml:space="preserve">Julio - Septiembre     </v>
          </cell>
          <cell r="N802">
            <v>42667</v>
          </cell>
        </row>
        <row r="803">
          <cell r="A803" t="str">
            <v>217208372</v>
          </cell>
          <cell r="B803" t="str">
            <v>Juan de Acosta</v>
          </cell>
          <cell r="C803" t="str">
            <v>08</v>
          </cell>
          <cell r="D803" t="str">
            <v>DEPARTAMENTO DE ATLANTICO</v>
          </cell>
          <cell r="E803" t="str">
            <v>K28</v>
          </cell>
          <cell r="F803" t="str">
            <v>FUT_SERVICIO_DEUDA</v>
          </cell>
          <cell r="G803">
            <v>62</v>
          </cell>
          <cell r="H803" t="str">
            <v>GENERAL</v>
          </cell>
          <cell r="I803" t="str">
            <v>ENLINEA</v>
          </cell>
          <cell r="J803" t="str">
            <v xml:space="preserve">Aceptado                     </v>
          </cell>
          <cell r="K803">
            <v>2016</v>
          </cell>
          <cell r="L803">
            <v>10709</v>
          </cell>
          <cell r="M803" t="str">
            <v xml:space="preserve">Julio - Septiembre     </v>
          </cell>
          <cell r="N803">
            <v>42674</v>
          </cell>
        </row>
        <row r="804">
          <cell r="A804" t="str">
            <v>217215172</v>
          </cell>
          <cell r="B804" t="str">
            <v>Chinavita</v>
          </cell>
          <cell r="C804" t="str">
            <v>15</v>
          </cell>
          <cell r="D804" t="str">
            <v>DEPARTAMENTO DE BOYACA</v>
          </cell>
          <cell r="E804" t="str">
            <v>K28</v>
          </cell>
          <cell r="F804" t="str">
            <v>FUT_SERVICIO_DEUDA</v>
          </cell>
          <cell r="G804">
            <v>62</v>
          </cell>
          <cell r="H804" t="str">
            <v>GENERAL</v>
          </cell>
          <cell r="I804" t="str">
            <v>ENLINEA</v>
          </cell>
          <cell r="J804" t="str">
            <v xml:space="preserve">Aceptado                     </v>
          </cell>
          <cell r="K804">
            <v>2016</v>
          </cell>
          <cell r="L804">
            <v>10709</v>
          </cell>
          <cell r="M804" t="str">
            <v xml:space="preserve">Julio - Septiembre     </v>
          </cell>
          <cell r="N804">
            <v>42663</v>
          </cell>
        </row>
        <row r="805">
          <cell r="A805" t="str">
            <v>217215272</v>
          </cell>
          <cell r="B805" t="str">
            <v>Firavitoba</v>
          </cell>
          <cell r="C805" t="str">
            <v>15</v>
          </cell>
          <cell r="D805" t="str">
            <v>DEPARTAMENTO DE BOYACA</v>
          </cell>
          <cell r="E805" t="str">
            <v>K28</v>
          </cell>
          <cell r="F805" t="str">
            <v>FUT_SERVICIO_DEUDA</v>
          </cell>
          <cell r="G805">
            <v>62</v>
          </cell>
          <cell r="H805" t="str">
            <v>GENERAL</v>
          </cell>
          <cell r="I805" t="str">
            <v>ENLINEA</v>
          </cell>
          <cell r="J805" t="str">
            <v xml:space="preserve">Aceptado                     </v>
          </cell>
          <cell r="K805">
            <v>2016</v>
          </cell>
          <cell r="L805">
            <v>10709</v>
          </cell>
          <cell r="M805" t="str">
            <v xml:space="preserve">Julio - Septiembre     </v>
          </cell>
          <cell r="N805">
            <v>42669</v>
          </cell>
        </row>
        <row r="806">
          <cell r="A806" t="str">
            <v>217215572</v>
          </cell>
          <cell r="B806" t="str">
            <v>Puerto Boyacá</v>
          </cell>
          <cell r="C806" t="str">
            <v>15</v>
          </cell>
          <cell r="D806" t="str">
            <v>DEPARTAMENTO DE BOYACA</v>
          </cell>
          <cell r="E806" t="str">
            <v>K28</v>
          </cell>
          <cell r="F806" t="str">
            <v>FUT_SERVICIO_DEUDA</v>
          </cell>
          <cell r="G806">
            <v>62</v>
          </cell>
          <cell r="H806" t="str">
            <v>GENERAL</v>
          </cell>
          <cell r="I806" t="str">
            <v>ENLINEA</v>
          </cell>
          <cell r="J806" t="str">
            <v xml:space="preserve">Aceptado                     </v>
          </cell>
          <cell r="K806">
            <v>2016</v>
          </cell>
          <cell r="L806">
            <v>10709</v>
          </cell>
          <cell r="M806" t="str">
            <v xml:space="preserve">Julio - Septiembre     </v>
          </cell>
          <cell r="N806">
            <v>42671</v>
          </cell>
        </row>
        <row r="807">
          <cell r="A807" t="str">
            <v>217217272</v>
          </cell>
          <cell r="B807" t="str">
            <v>Filadelfia</v>
          </cell>
          <cell r="C807" t="str">
            <v>17</v>
          </cell>
          <cell r="D807" t="str">
            <v>DEPARTAMENTO DE CALDAS</v>
          </cell>
          <cell r="E807" t="str">
            <v>K28</v>
          </cell>
          <cell r="F807" t="str">
            <v>FUT_SERVICIO_DEUDA</v>
          </cell>
          <cell r="G807">
            <v>62</v>
          </cell>
          <cell r="H807" t="str">
            <v>GENERAL</v>
          </cell>
          <cell r="I807" t="str">
            <v>ENLINEA</v>
          </cell>
          <cell r="J807" t="str">
            <v xml:space="preserve">Aceptado                     </v>
          </cell>
          <cell r="K807">
            <v>2016</v>
          </cell>
          <cell r="L807">
            <v>10709</v>
          </cell>
          <cell r="M807" t="str">
            <v xml:space="preserve">Julio - Septiembre     </v>
          </cell>
          <cell r="N807">
            <v>42657</v>
          </cell>
        </row>
        <row r="808">
          <cell r="A808" t="str">
            <v>217223672</v>
          </cell>
          <cell r="B808" t="str">
            <v>San Antero</v>
          </cell>
          <cell r="C808" t="str">
            <v>23</v>
          </cell>
          <cell r="D808" t="str">
            <v>DEPARTAMENTO DE CORDOBA</v>
          </cell>
          <cell r="E808" t="str">
            <v>K28</v>
          </cell>
          <cell r="F808" t="str">
            <v>FUT_SERVICIO_DEUDA</v>
          </cell>
          <cell r="G808">
            <v>62</v>
          </cell>
          <cell r="H808" t="str">
            <v>GENERAL</v>
          </cell>
          <cell r="I808" t="str">
            <v>ENLINEA</v>
          </cell>
          <cell r="J808" t="str">
            <v xml:space="preserve">Aceptado                     </v>
          </cell>
          <cell r="K808">
            <v>2016</v>
          </cell>
          <cell r="L808">
            <v>10709</v>
          </cell>
          <cell r="M808" t="str">
            <v xml:space="preserve">Julio - Septiembre     </v>
          </cell>
          <cell r="N808">
            <v>42671</v>
          </cell>
        </row>
        <row r="809">
          <cell r="A809" t="str">
            <v>217225372</v>
          </cell>
          <cell r="B809" t="str">
            <v>Junín</v>
          </cell>
          <cell r="C809" t="str">
            <v>25</v>
          </cell>
          <cell r="D809" t="str">
            <v>DEPARTAMENTO DE CUNDINAMARCA</v>
          </cell>
          <cell r="E809" t="str">
            <v>K28</v>
          </cell>
          <cell r="F809" t="str">
            <v>FUT_SERVICIO_DEUDA</v>
          </cell>
          <cell r="G809">
            <v>62</v>
          </cell>
          <cell r="H809" t="str">
            <v>GENERAL</v>
          </cell>
          <cell r="I809" t="str">
            <v>ENLINEA</v>
          </cell>
          <cell r="J809" t="str">
            <v xml:space="preserve">Aceptado                     </v>
          </cell>
          <cell r="K809">
            <v>2016</v>
          </cell>
          <cell r="L809">
            <v>10709</v>
          </cell>
          <cell r="M809" t="str">
            <v xml:space="preserve">Julio - Septiembre     </v>
          </cell>
          <cell r="N809">
            <v>42674</v>
          </cell>
        </row>
        <row r="810">
          <cell r="A810" t="str">
            <v>217225572</v>
          </cell>
          <cell r="B810" t="str">
            <v>Puerto Salgar</v>
          </cell>
          <cell r="C810" t="str">
            <v>25</v>
          </cell>
          <cell r="D810" t="str">
            <v>DEPARTAMENTO DE CUNDINAMARCA</v>
          </cell>
          <cell r="E810" t="str">
            <v>K28</v>
          </cell>
          <cell r="F810" t="str">
            <v>FUT_SERVICIO_DEUDA</v>
          </cell>
          <cell r="G810">
            <v>62</v>
          </cell>
          <cell r="H810" t="str">
            <v>GENERAL</v>
          </cell>
          <cell r="I810" t="str">
            <v>ENLINEA</v>
          </cell>
          <cell r="J810" t="str">
            <v xml:space="preserve">Aceptado                     </v>
          </cell>
          <cell r="K810">
            <v>2016</v>
          </cell>
          <cell r="L810">
            <v>10709</v>
          </cell>
          <cell r="M810" t="str">
            <v xml:space="preserve">Julio - Septiembre     </v>
          </cell>
          <cell r="N810">
            <v>42671</v>
          </cell>
        </row>
        <row r="811">
          <cell r="A811" t="str">
            <v>217225772</v>
          </cell>
          <cell r="B811" t="str">
            <v>Suesca</v>
          </cell>
          <cell r="C811" t="str">
            <v>25</v>
          </cell>
          <cell r="D811" t="str">
            <v>DEPARTAMENTO DE CUNDINAMARCA</v>
          </cell>
          <cell r="E811" t="str">
            <v>K28</v>
          </cell>
          <cell r="F811" t="str">
            <v>FUT_SERVICIO_DEUDA</v>
          </cell>
          <cell r="G811">
            <v>62</v>
          </cell>
          <cell r="H811" t="str">
            <v>GENERAL</v>
          </cell>
          <cell r="I811" t="str">
            <v>ENLINEA</v>
          </cell>
          <cell r="J811" t="str">
            <v xml:space="preserve">Aceptado                     </v>
          </cell>
          <cell r="K811">
            <v>2016</v>
          </cell>
          <cell r="L811">
            <v>10709</v>
          </cell>
          <cell r="M811" t="str">
            <v xml:space="preserve">Julio - Septiembre     </v>
          </cell>
          <cell r="N811">
            <v>42673</v>
          </cell>
        </row>
        <row r="812">
          <cell r="A812" t="str">
            <v>217227372</v>
          </cell>
          <cell r="B812" t="str">
            <v>Juradó</v>
          </cell>
          <cell r="C812" t="str">
            <v>27</v>
          </cell>
          <cell r="D812" t="str">
            <v>DEPARTAMENTO DE CHOCO</v>
          </cell>
          <cell r="E812" t="str">
            <v>K28</v>
          </cell>
          <cell r="F812" t="str">
            <v>FUT_SERVICIO_DEUDA</v>
          </cell>
          <cell r="G812">
            <v>62</v>
          </cell>
          <cell r="H812" t="str">
            <v>GENERAL</v>
          </cell>
          <cell r="I812" t="str">
            <v>ENLINEA</v>
          </cell>
          <cell r="J812" t="str">
            <v xml:space="preserve">Aceptado                     </v>
          </cell>
          <cell r="K812">
            <v>2016</v>
          </cell>
          <cell r="L812">
            <v>10709</v>
          </cell>
          <cell r="M812" t="str">
            <v xml:space="preserve">Julio - Septiembre     </v>
          </cell>
          <cell r="N812">
            <v>42674</v>
          </cell>
        </row>
        <row r="813">
          <cell r="A813" t="str">
            <v>217241872</v>
          </cell>
          <cell r="B813" t="str">
            <v>Villavieja</v>
          </cell>
          <cell r="C813" t="str">
            <v>41</v>
          </cell>
          <cell r="D813" t="str">
            <v>DEPARTAMENTO DE HUILA</v>
          </cell>
          <cell r="E813" t="str">
            <v>K28</v>
          </cell>
          <cell r="F813" t="str">
            <v>FUT_SERVICIO_DEUDA</v>
          </cell>
          <cell r="G813">
            <v>62</v>
          </cell>
          <cell r="H813" t="str">
            <v>GENERAL</v>
          </cell>
          <cell r="I813" t="str">
            <v>ENLINEA</v>
          </cell>
          <cell r="J813" t="str">
            <v xml:space="preserve">Aceptado                     </v>
          </cell>
          <cell r="K813">
            <v>2016</v>
          </cell>
          <cell r="L813">
            <v>10709</v>
          </cell>
          <cell r="M813" t="str">
            <v xml:space="preserve">Julio - Septiembre     </v>
          </cell>
          <cell r="N813">
            <v>42670</v>
          </cell>
        </row>
        <row r="814">
          <cell r="A814" t="str">
            <v>217254172</v>
          </cell>
          <cell r="B814" t="str">
            <v>Chinácota</v>
          </cell>
          <cell r="C814" t="str">
            <v>54</v>
          </cell>
          <cell r="D814" t="str">
            <v>DEPARTAMENTO DE NORTE DE SANTANDER</v>
          </cell>
          <cell r="E814" t="str">
            <v>K28</v>
          </cell>
          <cell r="F814" t="str">
            <v>FUT_SERVICIO_DEUDA</v>
          </cell>
          <cell r="G814">
            <v>62</v>
          </cell>
          <cell r="H814" t="str">
            <v>GENERAL</v>
          </cell>
          <cell r="I814" t="str">
            <v>ENLINEA</v>
          </cell>
          <cell r="J814" t="str">
            <v xml:space="preserve">Aceptado                     </v>
          </cell>
          <cell r="K814">
            <v>2016</v>
          </cell>
          <cell r="L814">
            <v>10709</v>
          </cell>
          <cell r="M814" t="str">
            <v xml:space="preserve">Julio - Septiembre     </v>
          </cell>
          <cell r="N814">
            <v>42672</v>
          </cell>
        </row>
        <row r="815">
          <cell r="A815" t="str">
            <v>217263272</v>
          </cell>
          <cell r="B815" t="str">
            <v>Filandia</v>
          </cell>
          <cell r="C815" t="str">
            <v>63</v>
          </cell>
          <cell r="D815" t="str">
            <v>DEPARTAMENTO DE QUINDIO</v>
          </cell>
          <cell r="E815" t="str">
            <v>K28</v>
          </cell>
          <cell r="F815" t="str">
            <v>FUT_SERVICIO_DEUDA</v>
          </cell>
          <cell r="G815">
            <v>62</v>
          </cell>
          <cell r="H815" t="str">
            <v>GENERAL</v>
          </cell>
          <cell r="I815" t="str">
            <v>ENLINEA</v>
          </cell>
          <cell r="J815" t="str">
            <v xml:space="preserve">Aceptado                     </v>
          </cell>
          <cell r="K815">
            <v>2016</v>
          </cell>
          <cell r="L815">
            <v>10709</v>
          </cell>
          <cell r="M815" t="str">
            <v xml:space="preserve">Julio - Septiembre     </v>
          </cell>
          <cell r="N815">
            <v>42668</v>
          </cell>
        </row>
        <row r="816">
          <cell r="A816" t="str">
            <v>217266572</v>
          </cell>
          <cell r="B816" t="str">
            <v>Pueblo Rico - Risaralda</v>
          </cell>
          <cell r="C816" t="str">
            <v>66</v>
          </cell>
          <cell r="D816" t="str">
            <v>DEPARTAMENTO DE RISARALDA</v>
          </cell>
          <cell r="E816" t="str">
            <v>K28</v>
          </cell>
          <cell r="F816" t="str">
            <v>FUT_SERVICIO_DEUDA</v>
          </cell>
          <cell r="G816">
            <v>62</v>
          </cell>
          <cell r="H816" t="str">
            <v>GENERAL</v>
          </cell>
          <cell r="I816" t="str">
            <v>ENLINEA</v>
          </cell>
          <cell r="J816" t="str">
            <v xml:space="preserve">Aceptado                     </v>
          </cell>
          <cell r="K816">
            <v>2016</v>
          </cell>
          <cell r="L816">
            <v>10709</v>
          </cell>
          <cell r="M816" t="str">
            <v xml:space="preserve">Julio - Septiembre     </v>
          </cell>
          <cell r="N816">
            <v>42653</v>
          </cell>
        </row>
        <row r="817">
          <cell r="A817" t="str">
            <v>217268572</v>
          </cell>
          <cell r="B817" t="str">
            <v>Puente Nacional</v>
          </cell>
          <cell r="C817" t="str">
            <v>68</v>
          </cell>
          <cell r="D817" t="str">
            <v>DEPARTAMENTO DE SANTANDER</v>
          </cell>
          <cell r="E817" t="str">
            <v>K28</v>
          </cell>
          <cell r="F817" t="str">
            <v>FUT_SERVICIO_DEUDA</v>
          </cell>
          <cell r="G817">
            <v>62</v>
          </cell>
          <cell r="H817" t="str">
            <v>GENERAL</v>
          </cell>
          <cell r="I817" t="str">
            <v>ENLINEA</v>
          </cell>
          <cell r="J817" t="str">
            <v xml:space="preserve">Aceptado                     </v>
          </cell>
          <cell r="K817">
            <v>2016</v>
          </cell>
          <cell r="L817">
            <v>10709</v>
          </cell>
          <cell r="M817" t="str">
            <v xml:space="preserve">Julio - Septiembre     </v>
          </cell>
          <cell r="N817">
            <v>42670</v>
          </cell>
        </row>
        <row r="818">
          <cell r="A818" t="str">
            <v>217268872</v>
          </cell>
          <cell r="B818" t="str">
            <v>Villanueva - Santander</v>
          </cell>
          <cell r="C818" t="str">
            <v>68</v>
          </cell>
          <cell r="D818" t="str">
            <v>DEPARTAMENTO DE SANTANDER</v>
          </cell>
          <cell r="E818" t="str">
            <v>K28</v>
          </cell>
          <cell r="F818" t="str">
            <v>FUT_SERVICIO_DEUDA</v>
          </cell>
          <cell r="G818">
            <v>62</v>
          </cell>
          <cell r="H818" t="str">
            <v>GENERAL</v>
          </cell>
          <cell r="I818" t="str">
            <v>ENLINEA</v>
          </cell>
          <cell r="J818" t="str">
            <v xml:space="preserve">Aceptado                     </v>
          </cell>
          <cell r="K818">
            <v>2016</v>
          </cell>
          <cell r="L818">
            <v>10709</v>
          </cell>
          <cell r="M818" t="str">
            <v xml:space="preserve">Julio - Septiembre     </v>
          </cell>
          <cell r="N818">
            <v>42665</v>
          </cell>
        </row>
        <row r="819">
          <cell r="A819" t="str">
            <v>217305873</v>
          </cell>
          <cell r="B819" t="str">
            <v>Vigía del Fuerte</v>
          </cell>
          <cell r="C819" t="str">
            <v>05</v>
          </cell>
          <cell r="D819" t="str">
            <v>DEPARTAMENTO DE ANTIOQUIA</v>
          </cell>
          <cell r="E819" t="str">
            <v>K28</v>
          </cell>
          <cell r="F819" t="str">
            <v>FUT_SERVICIO_DEUDA</v>
          </cell>
          <cell r="G819">
            <v>62</v>
          </cell>
          <cell r="H819" t="str">
            <v>GENERAL</v>
          </cell>
          <cell r="I819" t="str">
            <v>ENLINEA</v>
          </cell>
          <cell r="J819" t="str">
            <v xml:space="preserve">Aceptado                     </v>
          </cell>
          <cell r="K819">
            <v>2016</v>
          </cell>
          <cell r="L819">
            <v>10709</v>
          </cell>
          <cell r="M819" t="str">
            <v xml:space="preserve">Julio - Septiembre     </v>
          </cell>
          <cell r="N819">
            <v>42673</v>
          </cell>
        </row>
        <row r="820">
          <cell r="A820" t="str">
            <v>217308573</v>
          </cell>
          <cell r="B820" t="str">
            <v>Puerto Colombia</v>
          </cell>
          <cell r="C820" t="str">
            <v>08</v>
          </cell>
          <cell r="D820" t="str">
            <v>DEPARTAMENTO DE ATLANTICO</v>
          </cell>
          <cell r="E820" t="str">
            <v>K28</v>
          </cell>
          <cell r="F820" t="str">
            <v>FUT_SERVICIO_DEUDA</v>
          </cell>
          <cell r="G820">
            <v>62</v>
          </cell>
          <cell r="H820" t="str">
            <v>GENERAL</v>
          </cell>
          <cell r="I820" t="str">
            <v>ENLINEA</v>
          </cell>
          <cell r="J820" t="str">
            <v xml:space="preserve">Aceptado                     </v>
          </cell>
          <cell r="K820">
            <v>2016</v>
          </cell>
          <cell r="L820">
            <v>10709</v>
          </cell>
          <cell r="M820" t="str">
            <v xml:space="preserve">Julio - Septiembre     </v>
          </cell>
          <cell r="N820">
            <v>42672</v>
          </cell>
        </row>
        <row r="821">
          <cell r="A821" t="str">
            <v>217313473</v>
          </cell>
          <cell r="B821" t="str">
            <v>Morales - Bolívar</v>
          </cell>
          <cell r="C821" t="str">
            <v>13</v>
          </cell>
          <cell r="D821" t="str">
            <v>DEPARTAMENTO DE BOLIVAR</v>
          </cell>
          <cell r="E821" t="str">
            <v>K28</v>
          </cell>
          <cell r="F821" t="str">
            <v>FUT_SERVICIO_DEUDA</v>
          </cell>
          <cell r="G821">
            <v>62</v>
          </cell>
          <cell r="H821" t="str">
            <v>GENERAL</v>
          </cell>
          <cell r="I821" t="str">
            <v>ENLINEA</v>
          </cell>
          <cell r="J821" t="str">
            <v xml:space="preserve">Aceptado                     </v>
          </cell>
          <cell r="K821">
            <v>2016</v>
          </cell>
          <cell r="L821">
            <v>10709</v>
          </cell>
          <cell r="M821" t="str">
            <v xml:space="preserve">Julio - Septiembre     </v>
          </cell>
          <cell r="N821">
            <v>42674</v>
          </cell>
        </row>
        <row r="822">
          <cell r="A822" t="str">
            <v>217313673</v>
          </cell>
          <cell r="B822" t="str">
            <v>Santa Catalina - Bolívar</v>
          </cell>
          <cell r="C822" t="str">
            <v>13</v>
          </cell>
          <cell r="D822" t="str">
            <v>DEPARTAMENTO DE BOLIVAR</v>
          </cell>
          <cell r="E822" t="str">
            <v>K28</v>
          </cell>
          <cell r="F822" t="str">
            <v>FUT_SERVICIO_DEUDA</v>
          </cell>
          <cell r="G822">
            <v>62</v>
          </cell>
          <cell r="H822" t="str">
            <v>GENERAL</v>
          </cell>
          <cell r="I822" t="str">
            <v>ENLINEA</v>
          </cell>
          <cell r="J822" t="str">
            <v xml:space="preserve">Aceptado                     </v>
          </cell>
          <cell r="K822">
            <v>2016</v>
          </cell>
          <cell r="L822">
            <v>10709</v>
          </cell>
          <cell r="M822" t="str">
            <v xml:space="preserve">Julio - Septiembre     </v>
          </cell>
          <cell r="N822">
            <v>42674</v>
          </cell>
        </row>
        <row r="823">
          <cell r="A823" t="str">
            <v>217313873</v>
          </cell>
          <cell r="B823" t="str">
            <v>Villanueva - Bolívar</v>
          </cell>
          <cell r="C823" t="str">
            <v>13</v>
          </cell>
          <cell r="D823" t="str">
            <v>DEPARTAMENTO DE BOLIVAR</v>
          </cell>
          <cell r="E823" t="str">
            <v>K28</v>
          </cell>
          <cell r="F823" t="str">
            <v>FUT_SERVICIO_DEUDA</v>
          </cell>
          <cell r="G823">
            <v>62</v>
          </cell>
          <cell r="H823" t="str">
            <v>GENERAL</v>
          </cell>
          <cell r="I823" t="str">
            <v>ENLINEA</v>
          </cell>
          <cell r="J823" t="str">
            <v xml:space="preserve">Aceptado                     </v>
          </cell>
          <cell r="K823">
            <v>2016</v>
          </cell>
          <cell r="L823">
            <v>10709</v>
          </cell>
          <cell r="M823" t="str">
            <v xml:space="preserve">Julio - Septiembre     </v>
          </cell>
          <cell r="N823">
            <v>42664</v>
          </cell>
        </row>
        <row r="824">
          <cell r="A824" t="str">
            <v>217315673</v>
          </cell>
          <cell r="B824" t="str">
            <v>San Mateo</v>
          </cell>
          <cell r="C824" t="str">
            <v>15</v>
          </cell>
          <cell r="D824" t="str">
            <v>DEPARTAMENTO DE BOYACA</v>
          </cell>
          <cell r="E824" t="str">
            <v>K28</v>
          </cell>
          <cell r="F824" t="str">
            <v>FUT_SERVICIO_DEUDA</v>
          </cell>
          <cell r="G824">
            <v>62</v>
          </cell>
          <cell r="H824" t="str">
            <v>GENERAL</v>
          </cell>
          <cell r="I824" t="str">
            <v>ENLINEA</v>
          </cell>
          <cell r="J824" t="str">
            <v xml:space="preserve">Aceptado                     </v>
          </cell>
          <cell r="K824">
            <v>2016</v>
          </cell>
          <cell r="L824">
            <v>10709</v>
          </cell>
          <cell r="M824" t="str">
            <v xml:space="preserve">Julio - Septiembre     </v>
          </cell>
          <cell r="N824">
            <v>42674</v>
          </cell>
        </row>
        <row r="825">
          <cell r="A825" t="str">
            <v>217317873</v>
          </cell>
          <cell r="B825" t="str">
            <v>Villamaría</v>
          </cell>
          <cell r="C825" t="str">
            <v>17</v>
          </cell>
          <cell r="D825" t="str">
            <v>DEPARTAMENTO DE CALDAS</v>
          </cell>
          <cell r="E825" t="str">
            <v>K28</v>
          </cell>
          <cell r="F825" t="str">
            <v>FUT_SERVICIO_DEUDA</v>
          </cell>
          <cell r="G825">
            <v>62</v>
          </cell>
          <cell r="H825" t="str">
            <v>GENERAL</v>
          </cell>
          <cell r="I825" t="str">
            <v>ENLINEA</v>
          </cell>
          <cell r="J825" t="str">
            <v xml:space="preserve">Aceptado                     </v>
          </cell>
          <cell r="K825">
            <v>2016</v>
          </cell>
          <cell r="L825">
            <v>10709</v>
          </cell>
          <cell r="M825" t="str">
            <v xml:space="preserve">Julio - Septiembre     </v>
          </cell>
          <cell r="N825">
            <v>42673</v>
          </cell>
        </row>
        <row r="826">
          <cell r="A826" t="str">
            <v>217319473</v>
          </cell>
          <cell r="B826" t="str">
            <v>Morales - Cauca</v>
          </cell>
          <cell r="C826" t="str">
            <v>19</v>
          </cell>
          <cell r="D826" t="str">
            <v>DEPARTAMENTO DE CAUCA</v>
          </cell>
          <cell r="E826" t="str">
            <v>K28</v>
          </cell>
          <cell r="F826" t="str">
            <v>FUT_SERVICIO_DEUDA</v>
          </cell>
          <cell r="G826">
            <v>62</v>
          </cell>
          <cell r="H826" t="str">
            <v>GENERAL</v>
          </cell>
          <cell r="I826" t="str">
            <v>ENLINEA</v>
          </cell>
          <cell r="J826" t="str">
            <v xml:space="preserve">Aceptado                     </v>
          </cell>
          <cell r="K826">
            <v>2016</v>
          </cell>
          <cell r="L826">
            <v>10709</v>
          </cell>
          <cell r="M826" t="str">
            <v xml:space="preserve">Julio - Septiembre     </v>
          </cell>
          <cell r="N826">
            <v>42672</v>
          </cell>
        </row>
        <row r="827">
          <cell r="A827" t="str">
            <v>217319573</v>
          </cell>
          <cell r="B827" t="str">
            <v>Puerto Tejada</v>
          </cell>
          <cell r="C827" t="str">
            <v>19</v>
          </cell>
          <cell r="D827" t="str">
            <v>DEPARTAMENTO DE CAUCA</v>
          </cell>
          <cell r="E827" t="str">
            <v>K28</v>
          </cell>
          <cell r="F827" t="str">
            <v>FUT_SERVICIO_DEUDA</v>
          </cell>
          <cell r="G827">
            <v>62</v>
          </cell>
          <cell r="H827" t="str">
            <v>GENERAL</v>
          </cell>
          <cell r="I827" t="str">
            <v>ENLINEA</v>
          </cell>
          <cell r="J827" t="str">
            <v xml:space="preserve">Aceptado                     </v>
          </cell>
          <cell r="K827">
            <v>2016</v>
          </cell>
          <cell r="L827">
            <v>10709</v>
          </cell>
          <cell r="M827" t="str">
            <v xml:space="preserve">Julio - Septiembre     </v>
          </cell>
          <cell r="N827">
            <v>42667</v>
          </cell>
        </row>
        <row r="828">
          <cell r="A828" t="str">
            <v>217325473</v>
          </cell>
          <cell r="B828" t="str">
            <v>Mosquera - Cundinamarca</v>
          </cell>
          <cell r="C828" t="str">
            <v>25</v>
          </cell>
          <cell r="D828" t="str">
            <v>DEPARTAMENTO DE CUNDINAMARCA</v>
          </cell>
          <cell r="E828" t="str">
            <v>K28</v>
          </cell>
          <cell r="F828" t="str">
            <v>FUT_SERVICIO_DEUDA</v>
          </cell>
          <cell r="G828">
            <v>62</v>
          </cell>
          <cell r="H828" t="str">
            <v>GENERAL</v>
          </cell>
          <cell r="I828" t="str">
            <v>ENLINEA</v>
          </cell>
          <cell r="J828" t="str">
            <v xml:space="preserve">Aceptado                     </v>
          </cell>
          <cell r="K828">
            <v>2016</v>
          </cell>
          <cell r="L828">
            <v>10709</v>
          </cell>
          <cell r="M828" t="str">
            <v xml:space="preserve">Julio - Septiembre     </v>
          </cell>
          <cell r="N828">
            <v>42664</v>
          </cell>
        </row>
        <row r="829">
          <cell r="A829" t="str">
            <v>217325873</v>
          </cell>
          <cell r="B829" t="str">
            <v>Villapinzón</v>
          </cell>
          <cell r="C829" t="str">
            <v>25</v>
          </cell>
          <cell r="D829" t="str">
            <v>DEPARTAMENTO DE CUNDINAMARCA</v>
          </cell>
          <cell r="E829" t="str">
            <v>K28</v>
          </cell>
          <cell r="F829" t="str">
            <v>FUT_SERVICIO_DEUDA</v>
          </cell>
          <cell r="G829">
            <v>62</v>
          </cell>
          <cell r="H829" t="str">
            <v>GENERAL</v>
          </cell>
          <cell r="I829" t="str">
            <v>ENLINEA</v>
          </cell>
          <cell r="J829" t="str">
            <v xml:space="preserve">Aceptado                     </v>
          </cell>
          <cell r="K829">
            <v>2016</v>
          </cell>
          <cell r="L829">
            <v>10709</v>
          </cell>
          <cell r="M829" t="str">
            <v xml:space="preserve">Julio - Septiembre     </v>
          </cell>
          <cell r="N829">
            <v>42669</v>
          </cell>
        </row>
        <row r="830">
          <cell r="A830" t="str">
            <v>217350573</v>
          </cell>
          <cell r="B830" t="str">
            <v>Puerto López</v>
          </cell>
          <cell r="C830" t="str">
            <v>50</v>
          </cell>
          <cell r="D830" t="str">
            <v>DEPARTAMENTO DEL META</v>
          </cell>
          <cell r="E830" t="str">
            <v>K28</v>
          </cell>
          <cell r="F830" t="str">
            <v>FUT_SERVICIO_DEUDA</v>
          </cell>
          <cell r="G830">
            <v>62</v>
          </cell>
          <cell r="H830" t="str">
            <v>GENERAL</v>
          </cell>
          <cell r="I830" t="str">
            <v>ENLINEA</v>
          </cell>
          <cell r="J830" t="str">
            <v xml:space="preserve">Aceptado                     </v>
          </cell>
          <cell r="K830">
            <v>2016</v>
          </cell>
          <cell r="L830">
            <v>10709</v>
          </cell>
          <cell r="M830" t="str">
            <v xml:space="preserve">Julio - Septiembre     </v>
          </cell>
          <cell r="N830">
            <v>42667</v>
          </cell>
        </row>
        <row r="831">
          <cell r="A831" t="str">
            <v>217352473</v>
          </cell>
          <cell r="B831" t="str">
            <v>Mosquera - Nariño</v>
          </cell>
          <cell r="C831" t="str">
            <v>52</v>
          </cell>
          <cell r="D831" t="str">
            <v>DEPARTAMENTO DE NARIÑO</v>
          </cell>
          <cell r="E831" t="str">
            <v>K28</v>
          </cell>
          <cell r="F831" t="str">
            <v>FUT_SERVICIO_DEUDA</v>
          </cell>
          <cell r="G831">
            <v>62</v>
          </cell>
          <cell r="H831" t="str">
            <v>GENERAL</v>
          </cell>
          <cell r="I831" t="str">
            <v>ENLINEA</v>
          </cell>
          <cell r="J831" t="str">
            <v xml:space="preserve">Aceptado                     </v>
          </cell>
          <cell r="K831">
            <v>2016</v>
          </cell>
          <cell r="L831">
            <v>10709</v>
          </cell>
          <cell r="M831" t="str">
            <v xml:space="preserve">Julio - Septiembre     </v>
          </cell>
          <cell r="N831">
            <v>42662</v>
          </cell>
        </row>
        <row r="832">
          <cell r="A832" t="str">
            <v>217352573</v>
          </cell>
          <cell r="B832" t="str">
            <v>Puerres</v>
          </cell>
          <cell r="C832" t="str">
            <v>52</v>
          </cell>
          <cell r="D832" t="str">
            <v>DEPARTAMENTO DE NARIÑO</v>
          </cell>
          <cell r="E832" t="str">
            <v>K28</v>
          </cell>
          <cell r="F832" t="str">
            <v>FUT_SERVICIO_DEUDA</v>
          </cell>
          <cell r="G832">
            <v>62</v>
          </cell>
          <cell r="H832" t="str">
            <v>GENERAL</v>
          </cell>
          <cell r="I832" t="str">
            <v>ENLINEA</v>
          </cell>
          <cell r="J832" t="str">
            <v xml:space="preserve">Aceptado                     </v>
          </cell>
          <cell r="K832">
            <v>2016</v>
          </cell>
          <cell r="L832">
            <v>10709</v>
          </cell>
          <cell r="M832" t="str">
            <v xml:space="preserve">Julio - Septiembre     </v>
          </cell>
          <cell r="N832">
            <v>42670</v>
          </cell>
        </row>
        <row r="833">
          <cell r="A833" t="str">
            <v>217354673</v>
          </cell>
          <cell r="B833" t="str">
            <v>San Cayetano - Norte de Santander</v>
          </cell>
          <cell r="C833" t="str">
            <v>54</v>
          </cell>
          <cell r="D833" t="str">
            <v>DEPARTAMENTO DE NORTE DE SANTANDER</v>
          </cell>
          <cell r="E833" t="str">
            <v>K28</v>
          </cell>
          <cell r="F833" t="str">
            <v>FUT_SERVICIO_DEUDA</v>
          </cell>
          <cell r="G833">
            <v>62</v>
          </cell>
          <cell r="H833" t="str">
            <v>GENERAL</v>
          </cell>
          <cell r="I833" t="str">
            <v>ENLINEA</v>
          </cell>
          <cell r="J833" t="str">
            <v xml:space="preserve">Aceptado                     </v>
          </cell>
          <cell r="K833">
            <v>2016</v>
          </cell>
          <cell r="L833">
            <v>10709</v>
          </cell>
          <cell r="M833" t="str">
            <v xml:space="preserve">Julio - Septiembre     </v>
          </cell>
          <cell r="N833">
            <v>42664</v>
          </cell>
        </row>
        <row r="834">
          <cell r="A834" t="str">
            <v>217368573</v>
          </cell>
          <cell r="B834" t="str">
            <v>Puerto Parra</v>
          </cell>
          <cell r="C834" t="str">
            <v>68</v>
          </cell>
          <cell r="D834" t="str">
            <v>DEPARTAMENTO DE SANTANDER</v>
          </cell>
          <cell r="E834" t="str">
            <v>K28</v>
          </cell>
          <cell r="F834" t="str">
            <v>FUT_SERVICIO_DEUDA</v>
          </cell>
          <cell r="G834">
            <v>62</v>
          </cell>
          <cell r="H834" t="str">
            <v>GENERAL</v>
          </cell>
          <cell r="I834" t="str">
            <v>ENLINEA</v>
          </cell>
          <cell r="J834" t="str">
            <v xml:space="preserve">Aceptado                     </v>
          </cell>
          <cell r="K834">
            <v>2016</v>
          </cell>
          <cell r="L834">
            <v>10709</v>
          </cell>
          <cell r="M834" t="str">
            <v xml:space="preserve">Julio - Septiembre     </v>
          </cell>
          <cell r="N834">
            <v>42653</v>
          </cell>
        </row>
        <row r="835">
          <cell r="A835" t="str">
            <v>217368673</v>
          </cell>
          <cell r="B835" t="str">
            <v>San Benito</v>
          </cell>
          <cell r="C835" t="str">
            <v>68</v>
          </cell>
          <cell r="D835" t="str">
            <v>DEPARTAMENTO DE SANTANDER</v>
          </cell>
          <cell r="E835" t="str">
            <v>K28</v>
          </cell>
          <cell r="F835" t="str">
            <v>FUT_SERVICIO_DEUDA</v>
          </cell>
          <cell r="G835">
            <v>62</v>
          </cell>
          <cell r="H835" t="str">
            <v>GENERAL</v>
          </cell>
          <cell r="I835" t="str">
            <v>ENLINEA</v>
          </cell>
          <cell r="J835" t="str">
            <v xml:space="preserve">Aceptado                     </v>
          </cell>
          <cell r="K835">
            <v>2016</v>
          </cell>
          <cell r="L835">
            <v>10709</v>
          </cell>
          <cell r="M835" t="str">
            <v xml:space="preserve">Julio - Septiembre     </v>
          </cell>
          <cell r="N835">
            <v>42674</v>
          </cell>
        </row>
        <row r="836">
          <cell r="A836" t="str">
            <v>217368773</v>
          </cell>
          <cell r="B836" t="str">
            <v>Sucre - Santander</v>
          </cell>
          <cell r="C836" t="str">
            <v>68</v>
          </cell>
          <cell r="D836" t="str">
            <v>DEPARTAMENTO DE SANTANDER</v>
          </cell>
          <cell r="E836" t="str">
            <v>K28</v>
          </cell>
          <cell r="F836" t="str">
            <v>FUT_SERVICIO_DEUDA</v>
          </cell>
          <cell r="G836">
            <v>62</v>
          </cell>
          <cell r="H836" t="str">
            <v>GENERAL</v>
          </cell>
          <cell r="I836" t="str">
            <v>ENLINEA</v>
          </cell>
          <cell r="J836" t="str">
            <v xml:space="preserve">Aceptado                     </v>
          </cell>
          <cell r="K836">
            <v>2016</v>
          </cell>
          <cell r="L836">
            <v>10709</v>
          </cell>
          <cell r="M836" t="str">
            <v xml:space="preserve">Julio - Septiembre     </v>
          </cell>
          <cell r="N836">
            <v>42667</v>
          </cell>
        </row>
        <row r="837">
          <cell r="A837" t="str">
            <v>217370473</v>
          </cell>
          <cell r="B837" t="str">
            <v>Morroa</v>
          </cell>
          <cell r="C837" t="str">
            <v>70</v>
          </cell>
          <cell r="D837" t="str">
            <v>DEPARTAMENTO DE SUCRE</v>
          </cell>
          <cell r="E837" t="str">
            <v>K28</v>
          </cell>
          <cell r="F837" t="str">
            <v>FUT_SERVICIO_DEUDA</v>
          </cell>
          <cell r="G837">
            <v>62</v>
          </cell>
          <cell r="H837" t="str">
            <v>GENERAL</v>
          </cell>
          <cell r="I837" t="str">
            <v>ENLINEA</v>
          </cell>
          <cell r="J837" t="str">
            <v xml:space="preserve">Aceptado                     </v>
          </cell>
          <cell r="K837">
            <v>2016</v>
          </cell>
          <cell r="L837">
            <v>10709</v>
          </cell>
          <cell r="M837" t="str">
            <v xml:space="preserve">Julio - Septiembre     </v>
          </cell>
          <cell r="N837">
            <v>42673</v>
          </cell>
        </row>
        <row r="838">
          <cell r="A838" t="str">
            <v>217373873</v>
          </cell>
          <cell r="B838" t="str">
            <v>Villarrica - Tolima</v>
          </cell>
          <cell r="C838" t="str">
            <v>73</v>
          </cell>
          <cell r="D838" t="str">
            <v>DEPARTAMENTO DE TOLIMA</v>
          </cell>
          <cell r="E838" t="str">
            <v>K28</v>
          </cell>
          <cell r="F838" t="str">
            <v>FUT_SERVICIO_DEUDA</v>
          </cell>
          <cell r="G838">
            <v>62</v>
          </cell>
          <cell r="H838" t="str">
            <v>GENERAL</v>
          </cell>
          <cell r="I838" t="str">
            <v>ENLINEA</v>
          </cell>
          <cell r="J838" t="str">
            <v xml:space="preserve">Aceptado                     </v>
          </cell>
          <cell r="K838">
            <v>2016</v>
          </cell>
          <cell r="L838">
            <v>10709</v>
          </cell>
          <cell r="M838" t="str">
            <v xml:space="preserve">Julio - Septiembre     </v>
          </cell>
          <cell r="N838">
            <v>42665</v>
          </cell>
        </row>
        <row r="839">
          <cell r="A839" t="str">
            <v>217386573</v>
          </cell>
          <cell r="B839" t="str">
            <v>Puerto Leguízamo</v>
          </cell>
          <cell r="C839" t="str">
            <v>86</v>
          </cell>
          <cell r="D839" t="str">
            <v>DEPARTAMENTO DE PUTUMAYO</v>
          </cell>
          <cell r="E839" t="str">
            <v>K28</v>
          </cell>
          <cell r="F839" t="str">
            <v>FUT_SERVICIO_DEUDA</v>
          </cell>
          <cell r="G839">
            <v>62</v>
          </cell>
          <cell r="H839" t="str">
            <v>GENERAL</v>
          </cell>
          <cell r="I839" t="str">
            <v>ENLINEA</v>
          </cell>
          <cell r="J839" t="str">
            <v xml:space="preserve">Aceptado                     </v>
          </cell>
          <cell r="K839">
            <v>2016</v>
          </cell>
          <cell r="L839">
            <v>10709</v>
          </cell>
          <cell r="M839" t="str">
            <v xml:space="preserve">Julio - Septiembre     </v>
          </cell>
          <cell r="N839">
            <v>42674</v>
          </cell>
        </row>
        <row r="840">
          <cell r="A840" t="str">
            <v>217399773</v>
          </cell>
          <cell r="B840" t="str">
            <v>Cumaribo</v>
          </cell>
          <cell r="C840" t="str">
            <v>99</v>
          </cell>
          <cell r="D840" t="str">
            <v>DEPARTAMENTO DE VICHADA</v>
          </cell>
          <cell r="E840" t="str">
            <v>K28</v>
          </cell>
          <cell r="F840" t="str">
            <v>FUT_SERVICIO_DEUDA</v>
          </cell>
          <cell r="G840">
            <v>62</v>
          </cell>
          <cell r="H840" t="str">
            <v>GENERAL</v>
          </cell>
          <cell r="I840" t="str">
            <v>ENLINEA</v>
          </cell>
          <cell r="J840" t="str">
            <v xml:space="preserve">Aceptado                     </v>
          </cell>
          <cell r="K840">
            <v>2016</v>
          </cell>
          <cell r="L840">
            <v>10709</v>
          </cell>
          <cell r="M840" t="str">
            <v xml:space="preserve">Julio - Septiembre     </v>
          </cell>
          <cell r="N840">
            <v>42665</v>
          </cell>
        </row>
        <row r="841">
          <cell r="A841" t="str">
            <v>217405674</v>
          </cell>
          <cell r="B841" t="str">
            <v>San Vicente</v>
          </cell>
          <cell r="C841" t="str">
            <v>05</v>
          </cell>
          <cell r="D841" t="str">
            <v>DEPARTAMENTO DE ANTIOQUIA</v>
          </cell>
          <cell r="E841" t="str">
            <v>K28</v>
          </cell>
          <cell r="F841" t="str">
            <v>FUT_SERVICIO_DEUDA</v>
          </cell>
          <cell r="G841">
            <v>62</v>
          </cell>
          <cell r="H841" t="str">
            <v>GENERAL</v>
          </cell>
          <cell r="I841" t="str">
            <v>ENLINEA</v>
          </cell>
          <cell r="J841" t="str">
            <v xml:space="preserve">Aceptado                     </v>
          </cell>
          <cell r="K841">
            <v>2016</v>
          </cell>
          <cell r="L841">
            <v>10709</v>
          </cell>
          <cell r="M841" t="str">
            <v xml:space="preserve">Julio - Septiembre     </v>
          </cell>
          <cell r="N841">
            <v>42663</v>
          </cell>
        </row>
        <row r="842">
          <cell r="A842" t="str">
            <v>217413074</v>
          </cell>
          <cell r="B842" t="str">
            <v>Barranco de Loba</v>
          </cell>
          <cell r="C842" t="str">
            <v>13</v>
          </cell>
          <cell r="D842" t="str">
            <v>DEPARTAMENTO DE BOLIVAR</v>
          </cell>
          <cell r="E842" t="str">
            <v>K28</v>
          </cell>
          <cell r="F842" t="str">
            <v>FUT_SERVICIO_DEUDA</v>
          </cell>
          <cell r="G842">
            <v>62</v>
          </cell>
          <cell r="H842" t="str">
            <v>GENERAL</v>
          </cell>
          <cell r="I842" t="str">
            <v>ENLINEA</v>
          </cell>
          <cell r="J842" t="str">
            <v xml:space="preserve">Aceptado                     </v>
          </cell>
          <cell r="K842">
            <v>2016</v>
          </cell>
          <cell r="L842">
            <v>10709</v>
          </cell>
          <cell r="M842" t="str">
            <v xml:space="preserve">Julio - Septiembre     </v>
          </cell>
          <cell r="N842">
            <v>42671</v>
          </cell>
        </row>
        <row r="843">
          <cell r="A843" t="str">
            <v>217415774</v>
          </cell>
          <cell r="B843" t="str">
            <v>Susacón</v>
          </cell>
          <cell r="C843" t="str">
            <v>15</v>
          </cell>
          <cell r="D843" t="str">
            <v>DEPARTAMENTO DE BOYACA</v>
          </cell>
          <cell r="E843" t="str">
            <v>K28</v>
          </cell>
          <cell r="F843" t="str">
            <v>FUT_SERVICIO_DEUDA</v>
          </cell>
          <cell r="G843">
            <v>62</v>
          </cell>
          <cell r="H843" t="str">
            <v>GENERAL</v>
          </cell>
          <cell r="I843" t="str">
            <v>ENLINEA</v>
          </cell>
          <cell r="J843" t="str">
            <v xml:space="preserve">Aceptado                     </v>
          </cell>
          <cell r="K843">
            <v>2016</v>
          </cell>
          <cell r="L843">
            <v>10709</v>
          </cell>
          <cell r="M843" t="str">
            <v xml:space="preserve">Julio - Septiembre     </v>
          </cell>
          <cell r="N843">
            <v>42674</v>
          </cell>
        </row>
        <row r="844">
          <cell r="A844" t="str">
            <v>217417174</v>
          </cell>
          <cell r="B844" t="str">
            <v>Chinchiná</v>
          </cell>
          <cell r="C844" t="str">
            <v>17</v>
          </cell>
          <cell r="D844" t="str">
            <v>DEPARTAMENTO DE CALDAS</v>
          </cell>
          <cell r="E844" t="str">
            <v>K28</v>
          </cell>
          <cell r="F844" t="str">
            <v>FUT_SERVICIO_DEUDA</v>
          </cell>
          <cell r="G844">
            <v>62</v>
          </cell>
          <cell r="H844" t="str">
            <v>GENERAL</v>
          </cell>
          <cell r="I844" t="str">
            <v>ENLINEA</v>
          </cell>
          <cell r="J844" t="str">
            <v xml:space="preserve">Aceptado                     </v>
          </cell>
          <cell r="K844">
            <v>2016</v>
          </cell>
          <cell r="L844">
            <v>10709</v>
          </cell>
          <cell r="M844" t="str">
            <v xml:space="preserve">Julio - Septiembre     </v>
          </cell>
          <cell r="N844">
            <v>42664</v>
          </cell>
        </row>
        <row r="845">
          <cell r="A845" t="str">
            <v>217423574</v>
          </cell>
          <cell r="B845" t="str">
            <v>Puerto Escondido</v>
          </cell>
          <cell r="C845" t="str">
            <v>23</v>
          </cell>
          <cell r="D845" t="str">
            <v>DEPARTAMENTO DE CORDOBA</v>
          </cell>
          <cell r="E845" t="str">
            <v>K28</v>
          </cell>
          <cell r="F845" t="str">
            <v>FUT_SERVICIO_DEUDA</v>
          </cell>
          <cell r="G845">
            <v>62</v>
          </cell>
          <cell r="H845" t="str">
            <v>GENERAL</v>
          </cell>
          <cell r="I845" t="str">
            <v>ENLINEA</v>
          </cell>
          <cell r="J845" t="str">
            <v xml:space="preserve">Aceptado                     </v>
          </cell>
          <cell r="K845">
            <v>2016</v>
          </cell>
          <cell r="L845">
            <v>10709</v>
          </cell>
          <cell r="M845" t="str">
            <v xml:space="preserve">Julio - Septiembre     </v>
          </cell>
          <cell r="N845">
            <v>42665</v>
          </cell>
        </row>
        <row r="846">
          <cell r="A846" t="str">
            <v>217444874</v>
          </cell>
          <cell r="B846" t="str">
            <v>Villanueva - Guajira</v>
          </cell>
          <cell r="C846" t="str">
            <v>44</v>
          </cell>
          <cell r="D846" t="str">
            <v>DEPARTAMENTO DE GUAJIRA</v>
          </cell>
          <cell r="E846" t="str">
            <v>K28</v>
          </cell>
          <cell r="F846" t="str">
            <v>FUT_SERVICIO_DEUDA</v>
          </cell>
          <cell r="G846">
            <v>62</v>
          </cell>
          <cell r="H846" t="str">
            <v>GENERAL</v>
          </cell>
          <cell r="I846" t="str">
            <v>ENLINEA</v>
          </cell>
          <cell r="J846" t="str">
            <v xml:space="preserve">Aceptado                     </v>
          </cell>
          <cell r="K846">
            <v>2016</v>
          </cell>
          <cell r="L846">
            <v>10709</v>
          </cell>
          <cell r="M846" t="str">
            <v xml:space="preserve">Julio - Septiembre     </v>
          </cell>
          <cell r="N846">
            <v>42668</v>
          </cell>
        </row>
        <row r="847">
          <cell r="A847" t="str">
            <v>217454174</v>
          </cell>
          <cell r="B847" t="str">
            <v>Chitagá</v>
          </cell>
          <cell r="C847" t="str">
            <v>54</v>
          </cell>
          <cell r="D847" t="str">
            <v>DEPARTAMENTO DE NORTE DE SANTANDER</v>
          </cell>
          <cell r="E847" t="str">
            <v>K28</v>
          </cell>
          <cell r="F847" t="str">
            <v>FUT_SERVICIO_DEUDA</v>
          </cell>
          <cell r="G847">
            <v>62</v>
          </cell>
          <cell r="H847" t="str">
            <v>GENERAL</v>
          </cell>
          <cell r="I847" t="str">
            <v>ENLINEA</v>
          </cell>
          <cell r="J847" t="str">
            <v xml:space="preserve">Aceptado                     </v>
          </cell>
          <cell r="K847">
            <v>2016</v>
          </cell>
          <cell r="L847">
            <v>10709</v>
          </cell>
          <cell r="M847" t="str">
            <v xml:space="preserve">Julio - Septiembre     </v>
          </cell>
          <cell r="N847">
            <v>42674</v>
          </cell>
        </row>
        <row r="848">
          <cell r="A848" t="str">
            <v>217454874</v>
          </cell>
          <cell r="B848" t="str">
            <v>Villa del Rosario</v>
          </cell>
          <cell r="C848" t="str">
            <v>54</v>
          </cell>
          <cell r="D848" t="str">
            <v>DEPARTAMENTO DE NORTE DE SANTANDER</v>
          </cell>
          <cell r="E848" t="str">
            <v>K28</v>
          </cell>
          <cell r="F848" t="str">
            <v>FUT_SERVICIO_DEUDA</v>
          </cell>
          <cell r="G848">
            <v>62</v>
          </cell>
          <cell r="H848" t="str">
            <v>GENERAL</v>
          </cell>
          <cell r="I848" t="str">
            <v>ENLINEA</v>
          </cell>
          <cell r="J848" t="str">
            <v xml:space="preserve">Aceptado                     </v>
          </cell>
          <cell r="K848">
            <v>2016</v>
          </cell>
          <cell r="L848">
            <v>10709</v>
          </cell>
          <cell r="M848" t="str">
            <v xml:space="preserve">Julio - Septiembre     </v>
          </cell>
          <cell r="N848">
            <v>42670</v>
          </cell>
        </row>
        <row r="849">
          <cell r="A849" t="str">
            <v>217505475</v>
          </cell>
          <cell r="B849" t="str">
            <v>Murindó</v>
          </cell>
          <cell r="C849" t="str">
            <v>05</v>
          </cell>
          <cell r="D849" t="str">
            <v>DEPARTAMENTO DE ANTIOQUIA</v>
          </cell>
          <cell r="E849" t="str">
            <v>K28</v>
          </cell>
          <cell r="F849" t="str">
            <v>FUT_SERVICIO_DEUDA</v>
          </cell>
          <cell r="G849">
            <v>62</v>
          </cell>
          <cell r="H849" t="str">
            <v>GENERAL</v>
          </cell>
          <cell r="I849" t="str">
            <v>ENLINEA</v>
          </cell>
          <cell r="J849" t="str">
            <v xml:space="preserve">Aceptado                     </v>
          </cell>
          <cell r="K849">
            <v>2016</v>
          </cell>
          <cell r="L849">
            <v>10709</v>
          </cell>
          <cell r="M849" t="str">
            <v xml:space="preserve">Julio - Septiembre     </v>
          </cell>
          <cell r="N849">
            <v>42674</v>
          </cell>
        </row>
        <row r="850">
          <cell r="A850" t="str">
            <v>217508675</v>
          </cell>
          <cell r="B850" t="str">
            <v>Santa Lucía</v>
          </cell>
          <cell r="C850" t="str">
            <v>08</v>
          </cell>
          <cell r="D850" t="str">
            <v>DEPARTAMENTO DE ATLANTICO</v>
          </cell>
          <cell r="E850" t="str">
            <v>K28</v>
          </cell>
          <cell r="F850" t="str">
            <v>FUT_SERVICIO_DEUDA</v>
          </cell>
          <cell r="G850">
            <v>62</v>
          </cell>
          <cell r="H850" t="str">
            <v>GENERAL</v>
          </cell>
          <cell r="I850" t="str">
            <v>ENLINEA</v>
          </cell>
          <cell r="J850" t="str">
            <v xml:space="preserve">Aceptado                     </v>
          </cell>
          <cell r="K850">
            <v>2016</v>
          </cell>
          <cell r="L850">
            <v>10709</v>
          </cell>
          <cell r="M850" t="str">
            <v xml:space="preserve">Julio - Septiembre     </v>
          </cell>
          <cell r="N850">
            <v>42674</v>
          </cell>
        </row>
        <row r="851">
          <cell r="A851" t="str">
            <v>217519075</v>
          </cell>
          <cell r="B851" t="str">
            <v>Balboa - Cauca</v>
          </cell>
          <cell r="C851" t="str">
            <v>19</v>
          </cell>
          <cell r="D851" t="str">
            <v>DEPARTAMENTO DE CAUCA</v>
          </cell>
          <cell r="E851" t="str">
            <v>K28</v>
          </cell>
          <cell r="F851" t="str">
            <v>FUT_SERVICIO_DEUDA</v>
          </cell>
          <cell r="G851">
            <v>62</v>
          </cell>
          <cell r="H851" t="str">
            <v>GENERAL</v>
          </cell>
          <cell r="I851" t="str">
            <v>ENLINEA</v>
          </cell>
          <cell r="J851" t="str">
            <v xml:space="preserve">Aceptado                     </v>
          </cell>
          <cell r="K851">
            <v>2016</v>
          </cell>
          <cell r="L851">
            <v>10709</v>
          </cell>
          <cell r="M851" t="str">
            <v xml:space="preserve">Julio - Septiembre     </v>
          </cell>
          <cell r="N851">
            <v>42673</v>
          </cell>
        </row>
        <row r="852">
          <cell r="A852" t="str">
            <v>217520175</v>
          </cell>
          <cell r="B852" t="str">
            <v>Chimichagua</v>
          </cell>
          <cell r="C852" t="str">
            <v>20</v>
          </cell>
          <cell r="D852" t="str">
            <v>DEPARTAMENTO DE CESAR</v>
          </cell>
          <cell r="E852" t="str">
            <v>K28</v>
          </cell>
          <cell r="F852" t="str">
            <v>FUT_SERVICIO_DEUDA</v>
          </cell>
          <cell r="G852">
            <v>62</v>
          </cell>
          <cell r="H852" t="str">
            <v>GENERAL</v>
          </cell>
          <cell r="I852" t="str">
            <v>ENLINEA</v>
          </cell>
          <cell r="J852" t="str">
            <v xml:space="preserve">Aceptado                     </v>
          </cell>
          <cell r="K852">
            <v>2016</v>
          </cell>
          <cell r="L852">
            <v>10709</v>
          </cell>
          <cell r="M852" t="str">
            <v xml:space="preserve">Julio - Septiembre     </v>
          </cell>
          <cell r="N852">
            <v>42671</v>
          </cell>
        </row>
        <row r="853">
          <cell r="A853" t="str">
            <v>217523675</v>
          </cell>
          <cell r="B853" t="str">
            <v>San Bernardo del Viento</v>
          </cell>
          <cell r="C853" t="str">
            <v>23</v>
          </cell>
          <cell r="D853" t="str">
            <v>DEPARTAMENTO DE CORDOBA</v>
          </cell>
          <cell r="E853" t="str">
            <v>K28</v>
          </cell>
          <cell r="F853" t="str">
            <v>FUT_SERVICIO_DEUDA</v>
          </cell>
          <cell r="G853">
            <v>62</v>
          </cell>
          <cell r="H853" t="str">
            <v>GENERAL</v>
          </cell>
          <cell r="I853" t="str">
            <v>ENLINEA</v>
          </cell>
          <cell r="J853" t="str">
            <v xml:space="preserve">Aceptado                     </v>
          </cell>
          <cell r="K853">
            <v>2016</v>
          </cell>
          <cell r="L853">
            <v>10709</v>
          </cell>
          <cell r="M853" t="str">
            <v xml:space="preserve">Julio - Septiembre     </v>
          </cell>
          <cell r="N853">
            <v>42669</v>
          </cell>
        </row>
        <row r="854">
          <cell r="A854" t="str">
            <v>217525175</v>
          </cell>
          <cell r="B854" t="str">
            <v>Chía</v>
          </cell>
          <cell r="C854" t="str">
            <v>25</v>
          </cell>
          <cell r="D854" t="str">
            <v>DEPARTAMENTO DE CUNDINAMARCA</v>
          </cell>
          <cell r="E854" t="str">
            <v>K28</v>
          </cell>
          <cell r="F854" t="str">
            <v>FUT_SERVICIO_DEUDA</v>
          </cell>
          <cell r="G854">
            <v>62</v>
          </cell>
          <cell r="H854" t="str">
            <v>GENERAL</v>
          </cell>
          <cell r="I854" t="str">
            <v>ENLINEA</v>
          </cell>
          <cell r="J854" t="str">
            <v xml:space="preserve">Aceptado                     </v>
          </cell>
          <cell r="K854">
            <v>2016</v>
          </cell>
          <cell r="L854">
            <v>10709</v>
          </cell>
          <cell r="M854" t="str">
            <v xml:space="preserve">Julio - Septiembre     </v>
          </cell>
          <cell r="N854">
            <v>42668</v>
          </cell>
        </row>
        <row r="855">
          <cell r="A855" t="str">
            <v>217525875</v>
          </cell>
          <cell r="B855" t="str">
            <v>Villeta</v>
          </cell>
          <cell r="C855" t="str">
            <v>25</v>
          </cell>
          <cell r="D855" t="str">
            <v>DEPARTAMENTO DE CUNDINAMARCA</v>
          </cell>
          <cell r="E855" t="str">
            <v>K28</v>
          </cell>
          <cell r="F855" t="str">
            <v>FUT_SERVICIO_DEUDA</v>
          </cell>
          <cell r="G855">
            <v>62</v>
          </cell>
          <cell r="H855" t="str">
            <v>GENERAL</v>
          </cell>
          <cell r="I855" t="str">
            <v>ENLINEA</v>
          </cell>
          <cell r="J855" t="str">
            <v xml:space="preserve">Aceptado                     </v>
          </cell>
          <cell r="K855">
            <v>2016</v>
          </cell>
          <cell r="L855">
            <v>10709</v>
          </cell>
          <cell r="M855" t="str">
            <v xml:space="preserve">Julio - Septiembre     </v>
          </cell>
          <cell r="N855">
            <v>42663</v>
          </cell>
        </row>
        <row r="856">
          <cell r="A856" t="str">
            <v>217527075</v>
          </cell>
          <cell r="B856" t="str">
            <v>Bahía Solano - Ciudad Mutis</v>
          </cell>
          <cell r="C856" t="str">
            <v>27</v>
          </cell>
          <cell r="D856" t="str">
            <v>DEPARTAMENTO DE CHOCO</v>
          </cell>
          <cell r="E856" t="str">
            <v>K28</v>
          </cell>
          <cell r="F856" t="str">
            <v>FUT_SERVICIO_DEUDA</v>
          </cell>
          <cell r="G856">
            <v>62</v>
          </cell>
          <cell r="H856" t="str">
            <v>GENERAL</v>
          </cell>
          <cell r="I856" t="str">
            <v>ENLINEA</v>
          </cell>
          <cell r="J856" t="str">
            <v xml:space="preserve">Aceptado                     </v>
          </cell>
          <cell r="K856">
            <v>2016</v>
          </cell>
          <cell r="L856">
            <v>10709</v>
          </cell>
          <cell r="M856" t="str">
            <v xml:space="preserve">Julio - Septiembre     </v>
          </cell>
          <cell r="N856">
            <v>42671</v>
          </cell>
        </row>
        <row r="857">
          <cell r="A857" t="str">
            <v>217547675</v>
          </cell>
          <cell r="B857" t="str">
            <v>Salamina - Magdalena</v>
          </cell>
          <cell r="C857" t="str">
            <v>47</v>
          </cell>
          <cell r="D857" t="str">
            <v>DEPARTAMENTO DE MAGDALENA</v>
          </cell>
          <cell r="E857" t="str">
            <v>K28</v>
          </cell>
          <cell r="F857" t="str">
            <v>FUT_SERVICIO_DEUDA</v>
          </cell>
          <cell r="G857">
            <v>62</v>
          </cell>
          <cell r="H857" t="str">
            <v>GENERAL</v>
          </cell>
          <cell r="I857" t="str">
            <v>ENLINEA</v>
          </cell>
          <cell r="J857" t="str">
            <v xml:space="preserve">Aceptado                     </v>
          </cell>
          <cell r="K857">
            <v>2016</v>
          </cell>
          <cell r="L857">
            <v>10709</v>
          </cell>
          <cell r="M857" t="str">
            <v xml:space="preserve">Julio - Septiembre     </v>
          </cell>
          <cell r="N857">
            <v>42673</v>
          </cell>
        </row>
        <row r="858">
          <cell r="A858" t="str">
            <v>217566075</v>
          </cell>
          <cell r="B858" t="str">
            <v>Balboa - Risaralda</v>
          </cell>
          <cell r="C858" t="str">
            <v>66</v>
          </cell>
          <cell r="D858" t="str">
            <v>DEPARTAMENTO DE RISARALDA</v>
          </cell>
          <cell r="E858" t="str">
            <v>K28</v>
          </cell>
          <cell r="F858" t="str">
            <v>FUT_SERVICIO_DEUDA</v>
          </cell>
          <cell r="G858">
            <v>62</v>
          </cell>
          <cell r="H858" t="str">
            <v>GENERAL</v>
          </cell>
          <cell r="I858" t="str">
            <v>ENLINEA</v>
          </cell>
          <cell r="J858" t="str">
            <v xml:space="preserve">Aceptado                     </v>
          </cell>
          <cell r="K858">
            <v>2016</v>
          </cell>
          <cell r="L858">
            <v>10709</v>
          </cell>
          <cell r="M858" t="str">
            <v xml:space="preserve">Julio - Septiembre     </v>
          </cell>
          <cell r="N858">
            <v>42670</v>
          </cell>
        </row>
        <row r="859">
          <cell r="A859" t="str">
            <v>217568575</v>
          </cell>
          <cell r="B859" t="str">
            <v>Puerto Wilches</v>
          </cell>
          <cell r="C859" t="str">
            <v>68</v>
          </cell>
          <cell r="D859" t="str">
            <v>DEPARTAMENTO DE SANTANDER</v>
          </cell>
          <cell r="E859" t="str">
            <v>K28</v>
          </cell>
          <cell r="F859" t="str">
            <v>FUT_SERVICIO_DEUDA</v>
          </cell>
          <cell r="G859">
            <v>62</v>
          </cell>
          <cell r="H859" t="str">
            <v>GENERAL</v>
          </cell>
          <cell r="I859" t="str">
            <v>ENLINEA</v>
          </cell>
          <cell r="J859" t="str">
            <v xml:space="preserve">Aceptado                     </v>
          </cell>
          <cell r="K859">
            <v>2016</v>
          </cell>
          <cell r="L859">
            <v>10709</v>
          </cell>
          <cell r="M859" t="str">
            <v xml:space="preserve">Julio - Septiembre     </v>
          </cell>
          <cell r="N859">
            <v>42672</v>
          </cell>
        </row>
        <row r="860">
          <cell r="A860" t="str">
            <v>217573275</v>
          </cell>
          <cell r="B860" t="str">
            <v>Flandes</v>
          </cell>
          <cell r="C860" t="str">
            <v>73</v>
          </cell>
          <cell r="D860" t="str">
            <v>DEPARTAMENTO DE TOLIMA</v>
          </cell>
          <cell r="E860" t="str">
            <v>K28</v>
          </cell>
          <cell r="F860" t="str">
            <v>FUT_SERVICIO_DEUDA</v>
          </cell>
          <cell r="G860">
            <v>62</v>
          </cell>
          <cell r="H860" t="str">
            <v>GENERAL</v>
          </cell>
          <cell r="I860" t="str">
            <v>ENLINEA</v>
          </cell>
          <cell r="J860" t="str">
            <v xml:space="preserve">Aceptado                     </v>
          </cell>
          <cell r="K860">
            <v>2016</v>
          </cell>
          <cell r="L860">
            <v>10709</v>
          </cell>
          <cell r="M860" t="str">
            <v xml:space="preserve">Julio - Septiembre     </v>
          </cell>
          <cell r="N860">
            <v>42670</v>
          </cell>
        </row>
        <row r="861">
          <cell r="A861" t="str">
            <v>217573675</v>
          </cell>
          <cell r="B861" t="str">
            <v>San Antonio</v>
          </cell>
          <cell r="C861" t="str">
            <v>73</v>
          </cell>
          <cell r="D861" t="str">
            <v>DEPARTAMENTO DE TOLIMA</v>
          </cell>
          <cell r="E861" t="str">
            <v>K28</v>
          </cell>
          <cell r="F861" t="str">
            <v>FUT_SERVICIO_DEUDA</v>
          </cell>
          <cell r="G861">
            <v>62</v>
          </cell>
          <cell r="H861" t="str">
            <v>GENERAL</v>
          </cell>
          <cell r="I861" t="str">
            <v>ENLINEA</v>
          </cell>
          <cell r="J861" t="str">
            <v xml:space="preserve">Aceptado                     </v>
          </cell>
          <cell r="K861">
            <v>2016</v>
          </cell>
          <cell r="L861">
            <v>10709</v>
          </cell>
          <cell r="M861" t="str">
            <v xml:space="preserve">Julio - Septiembre     </v>
          </cell>
          <cell r="N861">
            <v>42674</v>
          </cell>
        </row>
        <row r="862">
          <cell r="A862" t="str">
            <v>217576275</v>
          </cell>
          <cell r="B862" t="str">
            <v>Florida</v>
          </cell>
          <cell r="C862" t="str">
            <v>76</v>
          </cell>
          <cell r="D862" t="str">
            <v>DEPARTAMENTO DE VALLE DEL CAUCA</v>
          </cell>
          <cell r="E862" t="str">
            <v>K28</v>
          </cell>
          <cell r="F862" t="str">
            <v>FUT_SERVICIO_DEUDA</v>
          </cell>
          <cell r="G862">
            <v>62</v>
          </cell>
          <cell r="H862" t="str">
            <v>GENERAL</v>
          </cell>
          <cell r="I862" t="str">
            <v>ENLINEA</v>
          </cell>
          <cell r="J862" t="str">
            <v xml:space="preserve">Aceptado                     </v>
          </cell>
          <cell r="K862">
            <v>2016</v>
          </cell>
          <cell r="L862">
            <v>10709</v>
          </cell>
          <cell r="M862" t="str">
            <v xml:space="preserve">Julio - Septiembre     </v>
          </cell>
          <cell r="N862">
            <v>42661</v>
          </cell>
        </row>
        <row r="863">
          <cell r="A863" t="str">
            <v>217605376</v>
          </cell>
          <cell r="B863" t="str">
            <v>La Ceja del Tambo</v>
          </cell>
          <cell r="C863" t="str">
            <v>05</v>
          </cell>
          <cell r="D863" t="str">
            <v>DEPARTAMENTO DE ANTIOQUIA</v>
          </cell>
          <cell r="E863" t="str">
            <v>K28</v>
          </cell>
          <cell r="F863" t="str">
            <v>FUT_SERVICIO_DEUDA</v>
          </cell>
          <cell r="G863">
            <v>62</v>
          </cell>
          <cell r="H863" t="str">
            <v>GENERAL</v>
          </cell>
          <cell r="I863" t="str">
            <v>ENLINEA</v>
          </cell>
          <cell r="J863" t="str">
            <v xml:space="preserve">Aceptado                     </v>
          </cell>
          <cell r="K863">
            <v>2016</v>
          </cell>
          <cell r="L863">
            <v>10709</v>
          </cell>
          <cell r="M863" t="str">
            <v xml:space="preserve">Julio - Septiembre     </v>
          </cell>
          <cell r="N863">
            <v>42667</v>
          </cell>
        </row>
        <row r="864">
          <cell r="A864" t="str">
            <v>217605576</v>
          </cell>
          <cell r="B864" t="str">
            <v>Pueblorrico - Antioquia</v>
          </cell>
          <cell r="C864" t="str">
            <v>05</v>
          </cell>
          <cell r="D864" t="str">
            <v>DEPARTAMENTO DE ANTIOQUIA</v>
          </cell>
          <cell r="E864" t="str">
            <v>K28</v>
          </cell>
          <cell r="F864" t="str">
            <v>FUT_SERVICIO_DEUDA</v>
          </cell>
          <cell r="G864">
            <v>62</v>
          </cell>
          <cell r="H864" t="str">
            <v>GENERAL</v>
          </cell>
          <cell r="I864" t="str">
            <v>ENLINEA</v>
          </cell>
          <cell r="J864" t="str">
            <v xml:space="preserve">Aceptado                     </v>
          </cell>
          <cell r="K864">
            <v>2016</v>
          </cell>
          <cell r="L864">
            <v>10709</v>
          </cell>
          <cell r="M864" t="str">
            <v xml:space="preserve">Julio - Septiembre     </v>
          </cell>
          <cell r="N864">
            <v>42669</v>
          </cell>
        </row>
        <row r="865">
          <cell r="A865" t="str">
            <v>217615176</v>
          </cell>
          <cell r="B865" t="str">
            <v>Chiquinquirá</v>
          </cell>
          <cell r="C865" t="str">
            <v>15</v>
          </cell>
          <cell r="D865" t="str">
            <v>DEPARTAMENTO DE BOYACA</v>
          </cell>
          <cell r="E865" t="str">
            <v>K28</v>
          </cell>
          <cell r="F865" t="str">
            <v>FUT_SERVICIO_DEUDA</v>
          </cell>
          <cell r="G865">
            <v>62</v>
          </cell>
          <cell r="H865" t="str">
            <v>GENERAL</v>
          </cell>
          <cell r="I865" t="str">
            <v>ENLINEA</v>
          </cell>
          <cell r="J865" t="str">
            <v xml:space="preserve">Aceptado                     </v>
          </cell>
          <cell r="K865">
            <v>2016</v>
          </cell>
          <cell r="L865">
            <v>10709</v>
          </cell>
          <cell r="M865" t="str">
            <v xml:space="preserve">Julio - Septiembre     </v>
          </cell>
          <cell r="N865">
            <v>42669</v>
          </cell>
        </row>
        <row r="866">
          <cell r="A866" t="str">
            <v>217615276</v>
          </cell>
          <cell r="B866" t="str">
            <v>Floresta</v>
          </cell>
          <cell r="C866" t="str">
            <v>15</v>
          </cell>
          <cell r="D866" t="str">
            <v>DEPARTAMENTO DE BOYACA</v>
          </cell>
          <cell r="E866" t="str">
            <v>K28</v>
          </cell>
          <cell r="F866" t="str">
            <v>FUT_SERVICIO_DEUDA</v>
          </cell>
          <cell r="G866">
            <v>62</v>
          </cell>
          <cell r="H866" t="str">
            <v>GENERAL</v>
          </cell>
          <cell r="I866" t="str">
            <v>ENLINEA</v>
          </cell>
          <cell r="J866" t="str">
            <v xml:space="preserve">Aceptado                     </v>
          </cell>
          <cell r="K866">
            <v>2016</v>
          </cell>
          <cell r="L866">
            <v>10709</v>
          </cell>
          <cell r="M866" t="str">
            <v xml:space="preserve">Julio - Septiembre     </v>
          </cell>
          <cell r="N866">
            <v>42673</v>
          </cell>
        </row>
        <row r="867">
          <cell r="A867" t="str">
            <v>217615476</v>
          </cell>
          <cell r="B867" t="str">
            <v>Motavita</v>
          </cell>
          <cell r="C867" t="str">
            <v>15</v>
          </cell>
          <cell r="D867" t="str">
            <v>DEPARTAMENTO DE BOYACA</v>
          </cell>
          <cell r="E867" t="str">
            <v>K28</v>
          </cell>
          <cell r="F867" t="str">
            <v>FUT_SERVICIO_DEUDA</v>
          </cell>
          <cell r="G867">
            <v>62</v>
          </cell>
          <cell r="H867" t="str">
            <v>GENERAL</v>
          </cell>
          <cell r="I867" t="str">
            <v>ENLINEA</v>
          </cell>
          <cell r="J867" t="str">
            <v xml:space="preserve">Aceptado                     </v>
          </cell>
          <cell r="K867">
            <v>2016</v>
          </cell>
          <cell r="L867">
            <v>10709</v>
          </cell>
          <cell r="M867" t="str">
            <v xml:space="preserve">Julio - Septiembre     </v>
          </cell>
          <cell r="N867">
            <v>42671</v>
          </cell>
        </row>
        <row r="868">
          <cell r="A868" t="str">
            <v>217615676</v>
          </cell>
          <cell r="B868" t="str">
            <v>San Miguel de Sema</v>
          </cell>
          <cell r="C868" t="str">
            <v>15</v>
          </cell>
          <cell r="D868" t="str">
            <v>DEPARTAMENTO DE BOYACA</v>
          </cell>
          <cell r="E868" t="str">
            <v>K28</v>
          </cell>
          <cell r="F868" t="str">
            <v>FUT_SERVICIO_DEUDA</v>
          </cell>
          <cell r="G868">
            <v>62</v>
          </cell>
          <cell r="H868" t="str">
            <v>GENERAL</v>
          </cell>
          <cell r="I868" t="str">
            <v>ENLINEA</v>
          </cell>
          <cell r="J868" t="str">
            <v xml:space="preserve">Aceptado                     </v>
          </cell>
          <cell r="K868">
            <v>2016</v>
          </cell>
          <cell r="L868">
            <v>10709</v>
          </cell>
          <cell r="M868" t="str">
            <v xml:space="preserve">Julio - Septiembre     </v>
          </cell>
          <cell r="N868">
            <v>42673</v>
          </cell>
        </row>
        <row r="869">
          <cell r="A869" t="str">
            <v>217615776</v>
          </cell>
          <cell r="B869" t="str">
            <v>Sutamarchán</v>
          </cell>
          <cell r="C869" t="str">
            <v>15</v>
          </cell>
          <cell r="D869" t="str">
            <v>DEPARTAMENTO DE BOYACA</v>
          </cell>
          <cell r="E869" t="str">
            <v>K28</v>
          </cell>
          <cell r="F869" t="str">
            <v>FUT_SERVICIO_DEUDA</v>
          </cell>
          <cell r="G869">
            <v>62</v>
          </cell>
          <cell r="H869" t="str">
            <v>GENERAL</v>
          </cell>
          <cell r="I869" t="str">
            <v>ENLINEA</v>
          </cell>
          <cell r="J869" t="str">
            <v xml:space="preserve">Aceptado                     </v>
          </cell>
          <cell r="K869">
            <v>2016</v>
          </cell>
          <cell r="L869">
            <v>10709</v>
          </cell>
          <cell r="M869" t="str">
            <v xml:space="preserve">Julio - Septiembre     </v>
          </cell>
          <cell r="N869">
            <v>42671</v>
          </cell>
        </row>
        <row r="870">
          <cell r="A870" t="str">
            <v>217641676</v>
          </cell>
          <cell r="B870" t="str">
            <v>Santa María - Huila</v>
          </cell>
          <cell r="C870" t="str">
            <v>41</v>
          </cell>
          <cell r="D870" t="str">
            <v>DEPARTAMENTO DE HUILA</v>
          </cell>
          <cell r="E870" t="str">
            <v>K28</v>
          </cell>
          <cell r="F870" t="str">
            <v>FUT_SERVICIO_DEUDA</v>
          </cell>
          <cell r="G870">
            <v>62</v>
          </cell>
          <cell r="H870" t="str">
            <v>GENERAL</v>
          </cell>
          <cell r="I870" t="str">
            <v>ENLINEA</v>
          </cell>
          <cell r="J870" t="str">
            <v xml:space="preserve">Aceptado                     </v>
          </cell>
          <cell r="K870">
            <v>2016</v>
          </cell>
          <cell r="L870">
            <v>10709</v>
          </cell>
          <cell r="M870" t="str">
            <v xml:space="preserve">Julio - Septiembre     </v>
          </cell>
          <cell r="N870">
            <v>42673</v>
          </cell>
        </row>
        <row r="871">
          <cell r="A871" t="str">
            <v>217668176</v>
          </cell>
          <cell r="B871" t="str">
            <v>Chima - Santander</v>
          </cell>
          <cell r="C871" t="str">
            <v>68</v>
          </cell>
          <cell r="D871" t="str">
            <v>DEPARTAMENTO DE SANTANDER</v>
          </cell>
          <cell r="E871" t="str">
            <v>K28</v>
          </cell>
          <cell r="F871" t="str">
            <v>FUT_SERVICIO_DEUDA</v>
          </cell>
          <cell r="G871">
            <v>62</v>
          </cell>
          <cell r="H871" t="str">
            <v>GENERAL</v>
          </cell>
          <cell r="I871" t="str">
            <v>ENLINEA</v>
          </cell>
          <cell r="J871" t="str">
            <v xml:space="preserve">Aceptado                     </v>
          </cell>
          <cell r="K871">
            <v>2016</v>
          </cell>
          <cell r="L871">
            <v>10709</v>
          </cell>
          <cell r="M871" t="str">
            <v xml:space="preserve">Julio - Septiembre     </v>
          </cell>
          <cell r="N871">
            <v>42661</v>
          </cell>
        </row>
        <row r="872">
          <cell r="A872" t="str">
            <v>217668276</v>
          </cell>
          <cell r="B872" t="str">
            <v>Floridablanca</v>
          </cell>
          <cell r="C872" t="str">
            <v>68</v>
          </cell>
          <cell r="D872" t="str">
            <v>DEPARTAMENTO DE SANTANDER</v>
          </cell>
          <cell r="E872" t="str">
            <v>K28</v>
          </cell>
          <cell r="F872" t="str">
            <v>FUT_SERVICIO_DEUDA</v>
          </cell>
          <cell r="G872">
            <v>62</v>
          </cell>
          <cell r="H872" t="str">
            <v>GENERAL</v>
          </cell>
          <cell r="I872" t="str">
            <v>ENLINEA</v>
          </cell>
          <cell r="J872" t="str">
            <v xml:space="preserve">Aceptado                     </v>
          </cell>
          <cell r="K872">
            <v>2016</v>
          </cell>
          <cell r="L872">
            <v>10709</v>
          </cell>
          <cell r="M872" t="str">
            <v xml:space="preserve">Julio - Septiembre     </v>
          </cell>
          <cell r="N872">
            <v>42673</v>
          </cell>
        </row>
        <row r="873">
          <cell r="A873" t="str">
            <v>217715377</v>
          </cell>
          <cell r="B873" t="str">
            <v>Labranzagrande</v>
          </cell>
          <cell r="C873" t="str">
            <v>15</v>
          </cell>
          <cell r="D873" t="str">
            <v>DEPARTAMENTO DE BOYACA</v>
          </cell>
          <cell r="E873" t="str">
            <v>K28</v>
          </cell>
          <cell r="F873" t="str">
            <v>FUT_SERVICIO_DEUDA</v>
          </cell>
          <cell r="G873">
            <v>62</v>
          </cell>
          <cell r="H873" t="str">
            <v>GENERAL</v>
          </cell>
          <cell r="I873" t="str">
            <v>ENLINEA</v>
          </cell>
          <cell r="J873" t="str">
            <v xml:space="preserve">Aceptado                     </v>
          </cell>
          <cell r="K873">
            <v>2016</v>
          </cell>
          <cell r="L873">
            <v>10709</v>
          </cell>
          <cell r="M873" t="str">
            <v xml:space="preserve">Julio - Septiembre     </v>
          </cell>
          <cell r="N873">
            <v>42661</v>
          </cell>
        </row>
        <row r="874">
          <cell r="A874" t="str">
            <v>217717777</v>
          </cell>
          <cell r="B874" t="str">
            <v>Supía</v>
          </cell>
          <cell r="C874" t="str">
            <v>17</v>
          </cell>
          <cell r="D874" t="str">
            <v>DEPARTAMENTO DE CALDAS</v>
          </cell>
          <cell r="E874" t="str">
            <v>K28</v>
          </cell>
          <cell r="F874" t="str">
            <v>FUT_SERVICIO_DEUDA</v>
          </cell>
          <cell r="G874">
            <v>62</v>
          </cell>
          <cell r="H874" t="str">
            <v>GENERAL</v>
          </cell>
          <cell r="I874" t="str">
            <v>ENLINEA</v>
          </cell>
          <cell r="J874" t="str">
            <v xml:space="preserve">Aceptado                     </v>
          </cell>
          <cell r="K874">
            <v>2016</v>
          </cell>
          <cell r="L874">
            <v>10709</v>
          </cell>
          <cell r="M874" t="str">
            <v xml:space="preserve">Julio - Septiembre     </v>
          </cell>
          <cell r="N874">
            <v>42674</v>
          </cell>
        </row>
        <row r="875">
          <cell r="A875" t="str">
            <v>217717877</v>
          </cell>
          <cell r="B875" t="str">
            <v>Viterbo</v>
          </cell>
          <cell r="C875" t="str">
            <v>17</v>
          </cell>
          <cell r="D875" t="str">
            <v>DEPARTAMENTO DE CALDAS</v>
          </cell>
          <cell r="E875" t="str">
            <v>K28</v>
          </cell>
          <cell r="F875" t="str">
            <v>FUT_SERVICIO_DEUDA</v>
          </cell>
          <cell r="G875">
            <v>62</v>
          </cell>
          <cell r="H875" t="str">
            <v>GENERAL</v>
          </cell>
          <cell r="I875" t="str">
            <v>ENLINEA</v>
          </cell>
          <cell r="J875" t="str">
            <v xml:space="preserve">Aceptado                     </v>
          </cell>
          <cell r="K875">
            <v>2016</v>
          </cell>
          <cell r="L875">
            <v>10709</v>
          </cell>
          <cell r="M875" t="str">
            <v xml:space="preserve">Julio - Septiembre     </v>
          </cell>
          <cell r="N875">
            <v>42671</v>
          </cell>
        </row>
        <row r="876">
          <cell r="A876" t="str">
            <v>217725377</v>
          </cell>
          <cell r="B876" t="str">
            <v>La Calera</v>
          </cell>
          <cell r="C876" t="str">
            <v>25</v>
          </cell>
          <cell r="D876" t="str">
            <v>DEPARTAMENTO DE CUNDINAMARCA</v>
          </cell>
          <cell r="E876" t="str">
            <v>K28</v>
          </cell>
          <cell r="F876" t="str">
            <v>FUT_SERVICIO_DEUDA</v>
          </cell>
          <cell r="G876">
            <v>62</v>
          </cell>
          <cell r="H876" t="str">
            <v>GENERAL</v>
          </cell>
          <cell r="I876" t="str">
            <v>ENLINEA</v>
          </cell>
          <cell r="J876" t="str">
            <v xml:space="preserve">Aceptado                     </v>
          </cell>
          <cell r="K876">
            <v>2016</v>
          </cell>
          <cell r="L876">
            <v>10709</v>
          </cell>
          <cell r="M876" t="str">
            <v xml:space="preserve">Julio - Septiembre     </v>
          </cell>
          <cell r="N876">
            <v>42669</v>
          </cell>
        </row>
        <row r="877">
          <cell r="A877" t="str">
            <v>217725777</v>
          </cell>
          <cell r="B877" t="str">
            <v>Supatá</v>
          </cell>
          <cell r="C877" t="str">
            <v>25</v>
          </cell>
          <cell r="D877" t="str">
            <v>DEPARTAMENTO DE CUNDINAMARCA</v>
          </cell>
          <cell r="E877" t="str">
            <v>K28</v>
          </cell>
          <cell r="F877" t="str">
            <v>FUT_SERVICIO_DEUDA</v>
          </cell>
          <cell r="G877">
            <v>62</v>
          </cell>
          <cell r="H877" t="str">
            <v>GENERAL</v>
          </cell>
          <cell r="I877" t="str">
            <v>ENLINEA</v>
          </cell>
          <cell r="J877" t="str">
            <v xml:space="preserve">Aceptado                     </v>
          </cell>
          <cell r="K877">
            <v>2016</v>
          </cell>
          <cell r="L877">
            <v>10709</v>
          </cell>
          <cell r="M877" t="str">
            <v xml:space="preserve">Julio - Septiembre     </v>
          </cell>
          <cell r="N877">
            <v>42674</v>
          </cell>
        </row>
        <row r="878">
          <cell r="A878" t="str">
            <v>217727077</v>
          </cell>
          <cell r="B878" t="str">
            <v>Bajo Baudó - Pizarro</v>
          </cell>
          <cell r="C878" t="str">
            <v>27</v>
          </cell>
          <cell r="D878" t="str">
            <v>DEPARTAMENTO DE CHOCO</v>
          </cell>
          <cell r="E878" t="str">
            <v>K28</v>
          </cell>
          <cell r="F878" t="str">
            <v>FUT_SERVICIO_DEUDA</v>
          </cell>
          <cell r="G878">
            <v>62</v>
          </cell>
          <cell r="H878" t="str">
            <v>GENERAL</v>
          </cell>
          <cell r="I878" t="str">
            <v>ENLINEA</v>
          </cell>
          <cell r="J878" t="str">
            <v xml:space="preserve">Aceptado                     </v>
          </cell>
          <cell r="K878">
            <v>2016</v>
          </cell>
          <cell r="L878">
            <v>10709</v>
          </cell>
          <cell r="M878" t="str">
            <v xml:space="preserve">Julio - Septiembre     </v>
          </cell>
          <cell r="N878">
            <v>42663</v>
          </cell>
        </row>
        <row r="879">
          <cell r="A879" t="str">
            <v>217750577</v>
          </cell>
          <cell r="B879" t="str">
            <v>Puerto Lleras</v>
          </cell>
          <cell r="C879" t="str">
            <v>50</v>
          </cell>
          <cell r="D879" t="str">
            <v>DEPARTAMENTO DEL META</v>
          </cell>
          <cell r="E879" t="str">
            <v>K28</v>
          </cell>
          <cell r="F879" t="str">
            <v>FUT_SERVICIO_DEUDA</v>
          </cell>
          <cell r="G879">
            <v>62</v>
          </cell>
          <cell r="H879" t="str">
            <v>GENERAL</v>
          </cell>
          <cell r="I879" t="str">
            <v>ENLINEA</v>
          </cell>
          <cell r="J879" t="str">
            <v xml:space="preserve">Aceptado                     </v>
          </cell>
          <cell r="K879">
            <v>2016</v>
          </cell>
          <cell r="L879">
            <v>10709</v>
          </cell>
          <cell r="M879" t="str">
            <v xml:space="preserve">Julio - Septiembre     </v>
          </cell>
          <cell r="N879">
            <v>42668</v>
          </cell>
        </row>
        <row r="880">
          <cell r="A880" t="str">
            <v>217754377</v>
          </cell>
          <cell r="B880" t="str">
            <v>Labateca</v>
          </cell>
          <cell r="C880" t="str">
            <v>54</v>
          </cell>
          <cell r="D880" t="str">
            <v>DEPARTAMENTO DE NORTE DE SANTANDER</v>
          </cell>
          <cell r="E880" t="str">
            <v>K28</v>
          </cell>
          <cell r="F880" t="str">
            <v>FUT_SERVICIO_DEUDA</v>
          </cell>
          <cell r="G880">
            <v>62</v>
          </cell>
          <cell r="H880" t="str">
            <v>GENERAL</v>
          </cell>
          <cell r="I880" t="str">
            <v>ENLINEA</v>
          </cell>
          <cell r="J880" t="str">
            <v xml:space="preserve">Aceptado                     </v>
          </cell>
          <cell r="K880">
            <v>2016</v>
          </cell>
          <cell r="L880">
            <v>10709</v>
          </cell>
          <cell r="M880" t="str">
            <v xml:space="preserve">Julio - Septiembre     </v>
          </cell>
          <cell r="N880">
            <v>42672</v>
          </cell>
        </row>
        <row r="881">
          <cell r="A881" t="str">
            <v>217768077</v>
          </cell>
          <cell r="B881" t="str">
            <v>Barbosa - Santander</v>
          </cell>
          <cell r="C881" t="str">
            <v>68</v>
          </cell>
          <cell r="D881" t="str">
            <v>DEPARTAMENTO DE SANTANDER</v>
          </cell>
          <cell r="E881" t="str">
            <v>K28</v>
          </cell>
          <cell r="F881" t="str">
            <v>FUT_SERVICIO_DEUDA</v>
          </cell>
          <cell r="G881">
            <v>62</v>
          </cell>
          <cell r="H881" t="str">
            <v>GENERAL</v>
          </cell>
          <cell r="I881" t="str">
            <v>ENLINEA</v>
          </cell>
          <cell r="J881" t="str">
            <v xml:space="preserve">Aceptado                     </v>
          </cell>
          <cell r="K881">
            <v>2016</v>
          </cell>
          <cell r="L881">
            <v>10709</v>
          </cell>
          <cell r="M881" t="str">
            <v xml:space="preserve">Julio - Septiembre     </v>
          </cell>
          <cell r="N881">
            <v>42674</v>
          </cell>
        </row>
        <row r="882">
          <cell r="A882" t="str">
            <v>217768377</v>
          </cell>
          <cell r="B882" t="str">
            <v>La Belleza</v>
          </cell>
          <cell r="C882" t="str">
            <v>68</v>
          </cell>
          <cell r="D882" t="str">
            <v>DEPARTAMENTO DE SANTANDER</v>
          </cell>
          <cell r="E882" t="str">
            <v>K28</v>
          </cell>
          <cell r="F882" t="str">
            <v>FUT_SERVICIO_DEUDA</v>
          </cell>
          <cell r="G882">
            <v>62</v>
          </cell>
          <cell r="H882" t="str">
            <v>GENERAL</v>
          </cell>
          <cell r="I882" t="str">
            <v>ENLINEA</v>
          </cell>
          <cell r="J882" t="str">
            <v xml:space="preserve">Aceptado                     </v>
          </cell>
          <cell r="K882">
            <v>2016</v>
          </cell>
          <cell r="L882">
            <v>10709</v>
          </cell>
          <cell r="M882" t="str">
            <v xml:space="preserve">Julio - Septiembre     </v>
          </cell>
          <cell r="N882">
            <v>42665</v>
          </cell>
        </row>
        <row r="883">
          <cell r="A883" t="str">
            <v>217776377</v>
          </cell>
          <cell r="B883" t="str">
            <v>La Cumbre</v>
          </cell>
          <cell r="C883" t="str">
            <v>76</v>
          </cell>
          <cell r="D883" t="str">
            <v>DEPARTAMENTO DE VALLE DEL CAUCA</v>
          </cell>
          <cell r="E883" t="str">
            <v>K28</v>
          </cell>
          <cell r="F883" t="str">
            <v>FUT_SERVICIO_DEUDA</v>
          </cell>
          <cell r="G883">
            <v>62</v>
          </cell>
          <cell r="H883" t="str">
            <v>GENERAL</v>
          </cell>
          <cell r="I883" t="str">
            <v>ENLINEA</v>
          </cell>
          <cell r="J883" t="str">
            <v xml:space="preserve">Aceptado                     </v>
          </cell>
          <cell r="K883">
            <v>2016</v>
          </cell>
          <cell r="L883">
            <v>10709</v>
          </cell>
          <cell r="M883" t="str">
            <v xml:space="preserve">Julio - Septiembre     </v>
          </cell>
          <cell r="N883">
            <v>42674</v>
          </cell>
        </row>
        <row r="884">
          <cell r="A884" t="str">
            <v>217808078</v>
          </cell>
          <cell r="B884" t="str">
            <v>Baranoa</v>
          </cell>
          <cell r="C884" t="str">
            <v>08</v>
          </cell>
          <cell r="D884" t="str">
            <v>DEPARTAMENTO DE ATLANTICO</v>
          </cell>
          <cell r="E884" t="str">
            <v>K28</v>
          </cell>
          <cell r="F884" t="str">
            <v>FUT_SERVICIO_DEUDA</v>
          </cell>
          <cell r="G884">
            <v>62</v>
          </cell>
          <cell r="H884" t="str">
            <v>GENERAL</v>
          </cell>
          <cell r="I884" t="str">
            <v>ENLINEA</v>
          </cell>
          <cell r="J884" t="str">
            <v xml:space="preserve">Aceptado                     </v>
          </cell>
          <cell r="K884">
            <v>2016</v>
          </cell>
          <cell r="L884">
            <v>10709</v>
          </cell>
          <cell r="M884" t="str">
            <v xml:space="preserve">Julio - Septiembre     </v>
          </cell>
          <cell r="N884">
            <v>42671</v>
          </cell>
        </row>
        <row r="885">
          <cell r="A885" t="str">
            <v>217815778</v>
          </cell>
          <cell r="B885" t="str">
            <v>Sutatenza</v>
          </cell>
          <cell r="C885" t="str">
            <v>15</v>
          </cell>
          <cell r="D885" t="str">
            <v>DEPARTAMENTO DE BOYACA</v>
          </cell>
          <cell r="E885" t="str">
            <v>K28</v>
          </cell>
          <cell r="F885" t="str">
            <v>FUT_SERVICIO_DEUDA</v>
          </cell>
          <cell r="G885">
            <v>62</v>
          </cell>
          <cell r="H885" t="str">
            <v>GENERAL</v>
          </cell>
          <cell r="I885" t="str">
            <v>ENLINEA</v>
          </cell>
          <cell r="J885" t="str">
            <v xml:space="preserve">Aceptado                     </v>
          </cell>
          <cell r="K885">
            <v>2016</v>
          </cell>
          <cell r="L885">
            <v>10709</v>
          </cell>
          <cell r="M885" t="str">
            <v xml:space="preserve">Julio - Septiembre     </v>
          </cell>
          <cell r="N885">
            <v>42671</v>
          </cell>
        </row>
        <row r="886">
          <cell r="A886" t="str">
            <v>217820178</v>
          </cell>
          <cell r="B886" t="str">
            <v>Chiriguaná</v>
          </cell>
          <cell r="C886" t="str">
            <v>20</v>
          </cell>
          <cell r="D886" t="str">
            <v>DEPARTAMENTO DE CESAR</v>
          </cell>
          <cell r="E886" t="str">
            <v>K28</v>
          </cell>
          <cell r="F886" t="str">
            <v>FUT_SERVICIO_DEUDA</v>
          </cell>
          <cell r="G886">
            <v>62</v>
          </cell>
          <cell r="H886" t="str">
            <v>GENERAL</v>
          </cell>
          <cell r="I886" t="str">
            <v>ENLINEA</v>
          </cell>
          <cell r="J886" t="str">
            <v xml:space="preserve">Aceptado                     </v>
          </cell>
          <cell r="K886">
            <v>2016</v>
          </cell>
          <cell r="L886">
            <v>10709</v>
          </cell>
          <cell r="M886" t="str">
            <v xml:space="preserve">Julio - Septiembre     </v>
          </cell>
          <cell r="N886">
            <v>42672</v>
          </cell>
        </row>
        <row r="887">
          <cell r="A887" t="str">
            <v>217823678</v>
          </cell>
          <cell r="B887" t="str">
            <v>San Carlos - Córdoba</v>
          </cell>
          <cell r="C887" t="str">
            <v>23</v>
          </cell>
          <cell r="D887" t="str">
            <v>DEPARTAMENTO DE CORDOBA</v>
          </cell>
          <cell r="E887" t="str">
            <v>K28</v>
          </cell>
          <cell r="F887" t="str">
            <v>FUT_SERVICIO_DEUDA</v>
          </cell>
          <cell r="G887">
            <v>62</v>
          </cell>
          <cell r="H887" t="str">
            <v>GENERAL</v>
          </cell>
          <cell r="I887" t="str">
            <v>ENLINEA</v>
          </cell>
          <cell r="J887" t="str">
            <v xml:space="preserve">Aceptado                     </v>
          </cell>
          <cell r="K887">
            <v>2016</v>
          </cell>
          <cell r="L887">
            <v>10709</v>
          </cell>
          <cell r="M887" t="str">
            <v xml:space="preserve">Julio - Septiembre     </v>
          </cell>
          <cell r="N887">
            <v>42673</v>
          </cell>
        </row>
        <row r="888">
          <cell r="A888" t="str">
            <v>217825178</v>
          </cell>
          <cell r="B888" t="str">
            <v>Chipaque</v>
          </cell>
          <cell r="C888" t="str">
            <v>25</v>
          </cell>
          <cell r="D888" t="str">
            <v>DEPARTAMENTO DE CUNDINAMARCA</v>
          </cell>
          <cell r="E888" t="str">
            <v>K28</v>
          </cell>
          <cell r="F888" t="str">
            <v>FUT_SERVICIO_DEUDA</v>
          </cell>
          <cell r="G888">
            <v>62</v>
          </cell>
          <cell r="H888" t="str">
            <v>GENERAL</v>
          </cell>
          <cell r="I888" t="str">
            <v>ENLINEA</v>
          </cell>
          <cell r="J888" t="str">
            <v xml:space="preserve">Aceptado                     </v>
          </cell>
          <cell r="K888">
            <v>2016</v>
          </cell>
          <cell r="L888">
            <v>10709</v>
          </cell>
          <cell r="M888" t="str">
            <v xml:space="preserve">Julio - Septiembre     </v>
          </cell>
          <cell r="N888">
            <v>42674</v>
          </cell>
        </row>
        <row r="889">
          <cell r="A889" t="str">
            <v>217825878</v>
          </cell>
          <cell r="B889" t="str">
            <v>Viotá</v>
          </cell>
          <cell r="C889" t="str">
            <v>25</v>
          </cell>
          <cell r="D889" t="str">
            <v>DEPARTAMENTO DE CUNDINAMARCA</v>
          </cell>
          <cell r="E889" t="str">
            <v>K28</v>
          </cell>
          <cell r="F889" t="str">
            <v>FUT_SERVICIO_DEUDA</v>
          </cell>
          <cell r="G889">
            <v>62</v>
          </cell>
          <cell r="H889" t="str">
            <v>GENERAL</v>
          </cell>
          <cell r="I889" t="str">
            <v>ENLINEA</v>
          </cell>
          <cell r="J889" t="str">
            <v xml:space="preserve">Aceptado                     </v>
          </cell>
          <cell r="K889">
            <v>2016</v>
          </cell>
          <cell r="L889">
            <v>10709</v>
          </cell>
          <cell r="M889" t="str">
            <v xml:space="preserve">Julio - Septiembre     </v>
          </cell>
          <cell r="N889">
            <v>42671</v>
          </cell>
        </row>
        <row r="890">
          <cell r="A890" t="str">
            <v>217841078</v>
          </cell>
          <cell r="B890" t="str">
            <v>Baraya</v>
          </cell>
          <cell r="C890" t="str">
            <v>41</v>
          </cell>
          <cell r="D890" t="str">
            <v>DEPARTAMENTO DE HUILA</v>
          </cell>
          <cell r="E890" t="str">
            <v>K28</v>
          </cell>
          <cell r="F890" t="str">
            <v>FUT_SERVICIO_DEUDA</v>
          </cell>
          <cell r="G890">
            <v>62</v>
          </cell>
          <cell r="H890" t="str">
            <v>GENERAL</v>
          </cell>
          <cell r="I890" t="str">
            <v>ENLINEA</v>
          </cell>
          <cell r="J890" t="str">
            <v xml:space="preserve">Aceptado                     </v>
          </cell>
          <cell r="K890">
            <v>2016</v>
          </cell>
          <cell r="L890">
            <v>10709</v>
          </cell>
          <cell r="M890" t="str">
            <v xml:space="preserve">Julio - Septiembre     </v>
          </cell>
          <cell r="N890">
            <v>42672</v>
          </cell>
        </row>
        <row r="891">
          <cell r="A891" t="str">
            <v>217841378</v>
          </cell>
          <cell r="B891" t="str">
            <v>La Argentina</v>
          </cell>
          <cell r="C891" t="str">
            <v>41</v>
          </cell>
          <cell r="D891" t="str">
            <v>DEPARTAMENTO DE HUILA</v>
          </cell>
          <cell r="E891" t="str">
            <v>K28</v>
          </cell>
          <cell r="F891" t="str">
            <v>FUT_SERVICIO_DEUDA</v>
          </cell>
          <cell r="G891">
            <v>62</v>
          </cell>
          <cell r="H891" t="str">
            <v>GENERAL</v>
          </cell>
          <cell r="I891" t="str">
            <v>ENLINEA</v>
          </cell>
          <cell r="J891" t="str">
            <v xml:space="preserve">Aceptado                     </v>
          </cell>
          <cell r="K891">
            <v>2016</v>
          </cell>
          <cell r="L891">
            <v>10709</v>
          </cell>
          <cell r="M891" t="str">
            <v xml:space="preserve">Julio - Septiembre     </v>
          </cell>
          <cell r="N891">
            <v>42664</v>
          </cell>
        </row>
        <row r="892">
          <cell r="A892" t="str">
            <v>217844078</v>
          </cell>
          <cell r="B892" t="str">
            <v>Barrancas</v>
          </cell>
          <cell r="C892" t="str">
            <v>44</v>
          </cell>
          <cell r="D892" t="str">
            <v>DEPARTAMENTO DE GUAJIRA</v>
          </cell>
          <cell r="E892" t="str">
            <v>K28</v>
          </cell>
          <cell r="F892" t="str">
            <v>FUT_SERVICIO_DEUDA</v>
          </cell>
          <cell r="G892">
            <v>62</v>
          </cell>
          <cell r="H892" t="str">
            <v>GENERAL</v>
          </cell>
          <cell r="I892" t="str">
            <v>ENLINEA</v>
          </cell>
          <cell r="J892" t="str">
            <v xml:space="preserve">Aceptado                     </v>
          </cell>
          <cell r="K892">
            <v>2016</v>
          </cell>
          <cell r="L892">
            <v>10709</v>
          </cell>
          <cell r="M892" t="str">
            <v xml:space="preserve">Julio - Septiembre     </v>
          </cell>
          <cell r="N892">
            <v>42667</v>
          </cell>
        </row>
        <row r="893">
          <cell r="A893" t="str">
            <v>217844378</v>
          </cell>
          <cell r="B893" t="str">
            <v>Hato Nuevo</v>
          </cell>
          <cell r="C893" t="str">
            <v>44</v>
          </cell>
          <cell r="D893" t="str">
            <v>DEPARTAMENTO DE GUAJIRA</v>
          </cell>
          <cell r="E893" t="str">
            <v>K28</v>
          </cell>
          <cell r="F893" t="str">
            <v>FUT_SERVICIO_DEUDA</v>
          </cell>
          <cell r="G893">
            <v>62</v>
          </cell>
          <cell r="H893" t="str">
            <v>GENERAL</v>
          </cell>
          <cell r="I893" t="str">
            <v>ENLINEA</v>
          </cell>
          <cell r="J893" t="str">
            <v xml:space="preserve">Aceptado                     </v>
          </cell>
          <cell r="K893">
            <v>2016</v>
          </cell>
          <cell r="L893">
            <v>10709</v>
          </cell>
          <cell r="M893" t="str">
            <v xml:space="preserve">Julio - Septiembre     </v>
          </cell>
          <cell r="N893">
            <v>42666</v>
          </cell>
        </row>
        <row r="894">
          <cell r="A894" t="str">
            <v>217852378</v>
          </cell>
          <cell r="B894" t="str">
            <v>La Cruz</v>
          </cell>
          <cell r="C894" t="str">
            <v>52</v>
          </cell>
          <cell r="D894" t="str">
            <v>DEPARTAMENTO DE NARIÑO</v>
          </cell>
          <cell r="E894" t="str">
            <v>K28</v>
          </cell>
          <cell r="F894" t="str">
            <v>FUT_SERVICIO_DEUDA</v>
          </cell>
          <cell r="G894">
            <v>62</v>
          </cell>
          <cell r="H894" t="str">
            <v>GENERAL</v>
          </cell>
          <cell r="I894" t="str">
            <v>ENLINEA</v>
          </cell>
          <cell r="J894" t="str">
            <v xml:space="preserve">Aceptado                     </v>
          </cell>
          <cell r="K894">
            <v>2016</v>
          </cell>
          <cell r="L894">
            <v>10709</v>
          </cell>
          <cell r="M894" t="str">
            <v xml:space="preserve">Julio - Septiembre     </v>
          </cell>
          <cell r="N894">
            <v>42670</v>
          </cell>
        </row>
        <row r="895">
          <cell r="A895" t="str">
            <v>217852678</v>
          </cell>
          <cell r="B895" t="str">
            <v>Samaniego</v>
          </cell>
          <cell r="C895" t="str">
            <v>52</v>
          </cell>
          <cell r="D895" t="str">
            <v>DEPARTAMENTO DE NARIÑO</v>
          </cell>
          <cell r="E895" t="str">
            <v>K28</v>
          </cell>
          <cell r="F895" t="str">
            <v>FUT_SERVICIO_DEUDA</v>
          </cell>
          <cell r="G895">
            <v>62</v>
          </cell>
          <cell r="H895" t="str">
            <v>GENERAL</v>
          </cell>
          <cell r="I895" t="str">
            <v>ENLINEA</v>
          </cell>
          <cell r="J895" t="str">
            <v xml:space="preserve">Aceptado                     </v>
          </cell>
          <cell r="K895">
            <v>2016</v>
          </cell>
          <cell r="L895">
            <v>10709</v>
          </cell>
          <cell r="M895" t="str">
            <v xml:space="preserve">Julio - Septiembre     </v>
          </cell>
          <cell r="N895">
            <v>42662</v>
          </cell>
        </row>
        <row r="896">
          <cell r="A896" t="str">
            <v>217870678</v>
          </cell>
          <cell r="B896" t="str">
            <v>San Benito Abad</v>
          </cell>
          <cell r="C896" t="str">
            <v>70</v>
          </cell>
          <cell r="D896" t="str">
            <v>DEPARTAMENTO DE SUCRE</v>
          </cell>
          <cell r="E896" t="str">
            <v>K28</v>
          </cell>
          <cell r="F896" t="str">
            <v>FUT_SERVICIO_DEUDA</v>
          </cell>
          <cell r="G896">
            <v>62</v>
          </cell>
          <cell r="H896" t="str">
            <v>GENERAL</v>
          </cell>
          <cell r="I896" t="str">
            <v>ENLINEA</v>
          </cell>
          <cell r="J896" t="str">
            <v xml:space="preserve">Aceptado                     </v>
          </cell>
          <cell r="K896">
            <v>2016</v>
          </cell>
          <cell r="L896">
            <v>10709</v>
          </cell>
          <cell r="M896" t="str">
            <v xml:space="preserve">Julio - Septiembre     </v>
          </cell>
          <cell r="N896">
            <v>42672</v>
          </cell>
        </row>
        <row r="897">
          <cell r="A897" t="str">
            <v>217873678</v>
          </cell>
          <cell r="B897" t="str">
            <v>San Luis - Tolima</v>
          </cell>
          <cell r="C897" t="str">
            <v>73</v>
          </cell>
          <cell r="D897" t="str">
            <v>DEPARTAMENTO DE TOLIMA</v>
          </cell>
          <cell r="E897" t="str">
            <v>K28</v>
          </cell>
          <cell r="F897" t="str">
            <v>FUT_SERVICIO_DEUDA</v>
          </cell>
          <cell r="G897">
            <v>62</v>
          </cell>
          <cell r="H897" t="str">
            <v>GENERAL</v>
          </cell>
          <cell r="I897" t="str">
            <v>ENLINEA</v>
          </cell>
          <cell r="J897" t="str">
            <v xml:space="preserve">Aceptado                     </v>
          </cell>
          <cell r="K897">
            <v>2016</v>
          </cell>
          <cell r="L897">
            <v>10709</v>
          </cell>
          <cell r="M897" t="str">
            <v xml:space="preserve">Julio - Septiembre     </v>
          </cell>
          <cell r="N897">
            <v>42672</v>
          </cell>
        </row>
        <row r="898">
          <cell r="A898" t="str">
            <v>217905079</v>
          </cell>
          <cell r="B898" t="str">
            <v>Barbosa - Antioquia</v>
          </cell>
          <cell r="C898" t="str">
            <v>05</v>
          </cell>
          <cell r="D898" t="str">
            <v>DEPARTAMENTO DE ANTIOQUIA</v>
          </cell>
          <cell r="E898" t="str">
            <v>K28</v>
          </cell>
          <cell r="F898" t="str">
            <v>FUT_SERVICIO_DEUDA</v>
          </cell>
          <cell r="G898">
            <v>62</v>
          </cell>
          <cell r="H898" t="str">
            <v>GENERAL</v>
          </cell>
          <cell r="I898" t="str">
            <v>ENLINEA</v>
          </cell>
          <cell r="J898" t="str">
            <v xml:space="preserve">Aceptado                     </v>
          </cell>
          <cell r="K898">
            <v>2016</v>
          </cell>
          <cell r="L898">
            <v>10709</v>
          </cell>
          <cell r="M898" t="str">
            <v xml:space="preserve">Julio - Septiembre     </v>
          </cell>
          <cell r="N898">
            <v>42671</v>
          </cell>
        </row>
        <row r="899">
          <cell r="A899" t="str">
            <v>217905579</v>
          </cell>
          <cell r="B899" t="str">
            <v>Puerto Berrío</v>
          </cell>
          <cell r="C899" t="str">
            <v>05</v>
          </cell>
          <cell r="D899" t="str">
            <v>DEPARTAMENTO DE ANTIOQUIA</v>
          </cell>
          <cell r="E899" t="str">
            <v>K28</v>
          </cell>
          <cell r="F899" t="str">
            <v>FUT_SERVICIO_DEUDA</v>
          </cell>
          <cell r="G899">
            <v>62</v>
          </cell>
          <cell r="H899" t="str">
            <v>GENERAL</v>
          </cell>
          <cell r="I899" t="str">
            <v>ENLINEA</v>
          </cell>
          <cell r="J899" t="str">
            <v xml:space="preserve">Aceptado                     </v>
          </cell>
          <cell r="K899">
            <v>2016</v>
          </cell>
          <cell r="L899">
            <v>10709</v>
          </cell>
          <cell r="M899" t="str">
            <v xml:space="preserve">Julio - Septiembre     </v>
          </cell>
          <cell r="N899">
            <v>42695</v>
          </cell>
        </row>
        <row r="900">
          <cell r="A900" t="str">
            <v>217905679</v>
          </cell>
          <cell r="B900" t="str">
            <v>Santa Bárbara - Antioquia</v>
          </cell>
          <cell r="C900" t="str">
            <v>05</v>
          </cell>
          <cell r="D900" t="str">
            <v>DEPARTAMENTO DE ANTIOQUIA</v>
          </cell>
          <cell r="E900" t="str">
            <v>K28</v>
          </cell>
          <cell r="F900" t="str">
            <v>FUT_SERVICIO_DEUDA</v>
          </cell>
          <cell r="G900">
            <v>62</v>
          </cell>
          <cell r="H900" t="str">
            <v>GENERAL</v>
          </cell>
          <cell r="I900" t="str">
            <v>ENLINEA</v>
          </cell>
          <cell r="J900" t="str">
            <v xml:space="preserve">Aceptado                     </v>
          </cell>
          <cell r="K900">
            <v>2016</v>
          </cell>
          <cell r="L900">
            <v>10709</v>
          </cell>
          <cell r="M900" t="str">
            <v xml:space="preserve">Julio - Septiembre     </v>
          </cell>
          <cell r="N900">
            <v>42670</v>
          </cell>
        </row>
        <row r="901">
          <cell r="A901" t="str">
            <v>217915879</v>
          </cell>
          <cell r="B901" t="str">
            <v>Viracachá</v>
          </cell>
          <cell r="C901" t="str">
            <v>15</v>
          </cell>
          <cell r="D901" t="str">
            <v>DEPARTAMENTO DE BOYACA</v>
          </cell>
          <cell r="E901" t="str">
            <v>K28</v>
          </cell>
          <cell r="F901" t="str">
            <v>FUT_SERVICIO_DEUDA</v>
          </cell>
          <cell r="G901">
            <v>62</v>
          </cell>
          <cell r="H901" t="str">
            <v>GENERAL</v>
          </cell>
          <cell r="I901" t="str">
            <v>ENLINEA</v>
          </cell>
          <cell r="J901" t="str">
            <v xml:space="preserve">Aceptado                     </v>
          </cell>
          <cell r="K901">
            <v>2016</v>
          </cell>
          <cell r="L901">
            <v>10709</v>
          </cell>
          <cell r="M901" t="str">
            <v xml:space="preserve">Julio - Septiembre     </v>
          </cell>
          <cell r="N901">
            <v>42671</v>
          </cell>
        </row>
        <row r="902">
          <cell r="A902" t="str">
            <v>217918479</v>
          </cell>
          <cell r="B902" t="str">
            <v>Morelia</v>
          </cell>
          <cell r="C902" t="str">
            <v>18</v>
          </cell>
          <cell r="D902" t="str">
            <v>DEPARTAMENTO DE CAQUETA</v>
          </cell>
          <cell r="E902" t="str">
            <v>K28</v>
          </cell>
          <cell r="F902" t="str">
            <v>FUT_SERVICIO_DEUDA</v>
          </cell>
          <cell r="G902">
            <v>62</v>
          </cell>
          <cell r="H902" t="str">
            <v>GENERAL</v>
          </cell>
          <cell r="I902" t="str">
            <v>ENLINEA</v>
          </cell>
          <cell r="J902" t="str">
            <v xml:space="preserve">Aceptado                     </v>
          </cell>
          <cell r="K902">
            <v>2016</v>
          </cell>
          <cell r="L902">
            <v>10709</v>
          </cell>
          <cell r="M902" t="str">
            <v xml:space="preserve">Julio - Septiembre     </v>
          </cell>
          <cell r="N902">
            <v>42662</v>
          </cell>
        </row>
        <row r="903">
          <cell r="A903" t="str">
            <v>217923079</v>
          </cell>
          <cell r="B903" t="str">
            <v>Buenavista - Córdoba</v>
          </cell>
          <cell r="C903" t="str">
            <v>23</v>
          </cell>
          <cell r="D903" t="str">
            <v>DEPARTAMENTO DE CORDOBA</v>
          </cell>
          <cell r="E903" t="str">
            <v>K28</v>
          </cell>
          <cell r="F903" t="str">
            <v>FUT_SERVICIO_DEUDA</v>
          </cell>
          <cell r="G903">
            <v>62</v>
          </cell>
          <cell r="H903" t="str">
            <v>GENERAL</v>
          </cell>
          <cell r="I903" t="str">
            <v>ENLINEA</v>
          </cell>
          <cell r="J903" t="str">
            <v xml:space="preserve">Aceptado                     </v>
          </cell>
          <cell r="K903">
            <v>2016</v>
          </cell>
          <cell r="L903">
            <v>10709</v>
          </cell>
          <cell r="M903" t="str">
            <v xml:space="preserve">Julio - Septiembre     </v>
          </cell>
          <cell r="N903">
            <v>42668</v>
          </cell>
        </row>
        <row r="904">
          <cell r="A904" t="str">
            <v>217925279</v>
          </cell>
          <cell r="B904" t="str">
            <v>Fómeque</v>
          </cell>
          <cell r="C904" t="str">
            <v>25</v>
          </cell>
          <cell r="D904" t="str">
            <v>DEPARTAMENTO DE CUNDINAMARCA</v>
          </cell>
          <cell r="E904" t="str">
            <v>K28</v>
          </cell>
          <cell r="F904" t="str">
            <v>FUT_SERVICIO_DEUDA</v>
          </cell>
          <cell r="G904">
            <v>62</v>
          </cell>
          <cell r="H904" t="str">
            <v>GENERAL</v>
          </cell>
          <cell r="I904" t="str">
            <v>ENLINEA</v>
          </cell>
          <cell r="J904" t="str">
            <v xml:space="preserve">Aceptado                     </v>
          </cell>
          <cell r="K904">
            <v>2016</v>
          </cell>
          <cell r="L904">
            <v>10709</v>
          </cell>
          <cell r="M904" t="str">
            <v xml:space="preserve">Julio - Septiembre     </v>
          </cell>
          <cell r="N904">
            <v>42674</v>
          </cell>
        </row>
        <row r="905">
          <cell r="A905" t="str">
            <v>217925779</v>
          </cell>
          <cell r="B905" t="str">
            <v>Susa</v>
          </cell>
          <cell r="C905" t="str">
            <v>25</v>
          </cell>
          <cell r="D905" t="str">
            <v>DEPARTAMENTO DE CUNDINAMARCA</v>
          </cell>
          <cell r="E905" t="str">
            <v>K28</v>
          </cell>
          <cell r="F905" t="str">
            <v>FUT_SERVICIO_DEUDA</v>
          </cell>
          <cell r="G905">
            <v>62</v>
          </cell>
          <cell r="H905" t="str">
            <v>GENERAL</v>
          </cell>
          <cell r="I905" t="str">
            <v>ENLINEA</v>
          </cell>
          <cell r="J905" t="str">
            <v xml:space="preserve">Aceptado                     </v>
          </cell>
          <cell r="K905">
            <v>2016</v>
          </cell>
          <cell r="L905">
            <v>10709</v>
          </cell>
          <cell r="M905" t="str">
            <v xml:space="preserve">Julio - Septiembre     </v>
          </cell>
          <cell r="N905">
            <v>42670</v>
          </cell>
        </row>
        <row r="906">
          <cell r="A906" t="str">
            <v>217944279</v>
          </cell>
          <cell r="B906" t="str">
            <v>Fonseca</v>
          </cell>
          <cell r="C906" t="str">
            <v>44</v>
          </cell>
          <cell r="D906" t="str">
            <v>DEPARTAMENTO DE GUAJIRA</v>
          </cell>
          <cell r="E906" t="str">
            <v>K28</v>
          </cell>
          <cell r="F906" t="str">
            <v>FUT_SERVICIO_DEUDA</v>
          </cell>
          <cell r="G906">
            <v>62</v>
          </cell>
          <cell r="H906" t="str">
            <v>GENERAL</v>
          </cell>
          <cell r="I906" t="str">
            <v>ENLINEA</v>
          </cell>
          <cell r="J906" t="str">
            <v xml:space="preserve">Aceptado                     </v>
          </cell>
          <cell r="K906">
            <v>2016</v>
          </cell>
          <cell r="L906">
            <v>10709</v>
          </cell>
          <cell r="M906" t="str">
            <v xml:space="preserve">Julio - Septiembre     </v>
          </cell>
          <cell r="N906">
            <v>42674</v>
          </cell>
        </row>
        <row r="907">
          <cell r="A907" t="str">
            <v>217968079</v>
          </cell>
          <cell r="B907" t="str">
            <v>Barichara</v>
          </cell>
          <cell r="C907" t="str">
            <v>68</v>
          </cell>
          <cell r="D907" t="str">
            <v>DEPARTAMENTO DE SANTANDER</v>
          </cell>
          <cell r="E907" t="str">
            <v>K28</v>
          </cell>
          <cell r="F907" t="str">
            <v>FUT_SERVICIO_DEUDA</v>
          </cell>
          <cell r="G907">
            <v>62</v>
          </cell>
          <cell r="H907" t="str">
            <v>GENERAL</v>
          </cell>
          <cell r="I907" t="str">
            <v>ENLINEA</v>
          </cell>
          <cell r="J907" t="str">
            <v xml:space="preserve">Aceptado                     </v>
          </cell>
          <cell r="K907">
            <v>2016</v>
          </cell>
          <cell r="L907">
            <v>10709</v>
          </cell>
          <cell r="M907" t="str">
            <v xml:space="preserve">Julio - Septiembre     </v>
          </cell>
          <cell r="N907">
            <v>42673</v>
          </cell>
        </row>
        <row r="908">
          <cell r="A908" t="str">
            <v>217968179</v>
          </cell>
          <cell r="B908" t="str">
            <v>Chipatá</v>
          </cell>
          <cell r="C908" t="str">
            <v>68</v>
          </cell>
          <cell r="D908" t="str">
            <v>DEPARTAMENTO DE SANTANDER</v>
          </cell>
          <cell r="E908" t="str">
            <v>K28</v>
          </cell>
          <cell r="F908" t="str">
            <v>FUT_SERVICIO_DEUDA</v>
          </cell>
          <cell r="G908">
            <v>62</v>
          </cell>
          <cell r="H908" t="str">
            <v>GENERAL</v>
          </cell>
          <cell r="I908" t="str">
            <v>ENLINEA</v>
          </cell>
          <cell r="J908" t="str">
            <v xml:space="preserve">Aceptado                     </v>
          </cell>
          <cell r="K908">
            <v>2016</v>
          </cell>
          <cell r="L908">
            <v>10709</v>
          </cell>
          <cell r="M908" t="str">
            <v xml:space="preserve">Julio - Septiembre     </v>
          </cell>
          <cell r="N908">
            <v>42671</v>
          </cell>
        </row>
        <row r="909">
          <cell r="A909" t="str">
            <v>217968679</v>
          </cell>
          <cell r="B909" t="str">
            <v>San Gil</v>
          </cell>
          <cell r="C909" t="str">
            <v>68</v>
          </cell>
          <cell r="D909" t="str">
            <v>DEPARTAMENTO DE SANTANDER</v>
          </cell>
          <cell r="E909" t="str">
            <v>K28</v>
          </cell>
          <cell r="F909" t="str">
            <v>FUT_SERVICIO_DEUDA</v>
          </cell>
          <cell r="G909">
            <v>62</v>
          </cell>
          <cell r="H909" t="str">
            <v>GENERAL</v>
          </cell>
          <cell r="I909" t="str">
            <v>ENLINEA</v>
          </cell>
          <cell r="J909" t="str">
            <v xml:space="preserve">Aceptado                     </v>
          </cell>
          <cell r="K909">
            <v>2016</v>
          </cell>
          <cell r="L909">
            <v>10709</v>
          </cell>
          <cell r="M909" t="str">
            <v xml:space="preserve">Julio - Septiembre     </v>
          </cell>
          <cell r="N909">
            <v>42669</v>
          </cell>
        </row>
        <row r="910">
          <cell r="A910" t="str">
            <v>217985279</v>
          </cell>
          <cell r="B910" t="str">
            <v>Recetor</v>
          </cell>
          <cell r="C910" t="str">
            <v>85</v>
          </cell>
          <cell r="D910" t="str">
            <v>DEPARTAMENTO DE CASANARE</v>
          </cell>
          <cell r="E910" t="str">
            <v>K28</v>
          </cell>
          <cell r="F910" t="str">
            <v>FUT_SERVICIO_DEUDA</v>
          </cell>
          <cell r="G910">
            <v>62</v>
          </cell>
          <cell r="H910" t="str">
            <v>GENERAL</v>
          </cell>
          <cell r="I910" t="str">
            <v>ENLINEA</v>
          </cell>
          <cell r="J910" t="str">
            <v xml:space="preserve">Aceptado                     </v>
          </cell>
          <cell r="K910">
            <v>2016</v>
          </cell>
          <cell r="L910">
            <v>10709</v>
          </cell>
          <cell r="M910" t="str">
            <v xml:space="preserve">Julio - Septiembre     </v>
          </cell>
          <cell r="N910">
            <v>42674</v>
          </cell>
        </row>
        <row r="911">
          <cell r="A911" t="str">
            <v>218005380</v>
          </cell>
          <cell r="B911" t="str">
            <v>La Estrella</v>
          </cell>
          <cell r="C911" t="str">
            <v>05</v>
          </cell>
          <cell r="D911" t="str">
            <v>DEPARTAMENTO DE ANTIOQUIA</v>
          </cell>
          <cell r="E911" t="str">
            <v>K28</v>
          </cell>
          <cell r="F911" t="str">
            <v>FUT_SERVICIO_DEUDA</v>
          </cell>
          <cell r="G911">
            <v>62</v>
          </cell>
          <cell r="H911" t="str">
            <v>GENERAL</v>
          </cell>
          <cell r="I911" t="str">
            <v>ENLINEA</v>
          </cell>
          <cell r="J911" t="str">
            <v xml:space="preserve">Aceptado                     </v>
          </cell>
          <cell r="K911">
            <v>2016</v>
          </cell>
          <cell r="L911">
            <v>10709</v>
          </cell>
          <cell r="M911" t="str">
            <v xml:space="preserve">Julio - Septiembre     </v>
          </cell>
          <cell r="N911">
            <v>42674</v>
          </cell>
        </row>
        <row r="912">
          <cell r="A912" t="str">
            <v>218005480</v>
          </cell>
          <cell r="B912" t="str">
            <v>Mutatá</v>
          </cell>
          <cell r="C912" t="str">
            <v>05</v>
          </cell>
          <cell r="D912" t="str">
            <v>DEPARTAMENTO DE ANTIOQUIA</v>
          </cell>
          <cell r="E912" t="str">
            <v>K28</v>
          </cell>
          <cell r="F912" t="str">
            <v>FUT_SERVICIO_DEUDA</v>
          </cell>
          <cell r="G912">
            <v>62</v>
          </cell>
          <cell r="H912" t="str">
            <v>GENERAL</v>
          </cell>
          <cell r="I912" t="str">
            <v>ENLINEA</v>
          </cell>
          <cell r="J912" t="str">
            <v xml:space="preserve">Aceptado                     </v>
          </cell>
          <cell r="K912">
            <v>2016</v>
          </cell>
          <cell r="L912">
            <v>10709</v>
          </cell>
          <cell r="M912" t="str">
            <v xml:space="preserve">Julio - Septiembre     </v>
          </cell>
          <cell r="N912">
            <v>42672</v>
          </cell>
        </row>
        <row r="913">
          <cell r="A913" t="str">
            <v>218013780</v>
          </cell>
          <cell r="B913" t="str">
            <v>Talaigua Nuevo</v>
          </cell>
          <cell r="C913" t="str">
            <v>13</v>
          </cell>
          <cell r="D913" t="str">
            <v>DEPARTAMENTO DE BOLIVAR</v>
          </cell>
          <cell r="E913" t="str">
            <v>K28</v>
          </cell>
          <cell r="F913" t="str">
            <v>FUT_SERVICIO_DEUDA</v>
          </cell>
          <cell r="G913">
            <v>62</v>
          </cell>
          <cell r="H913" t="str">
            <v>GENERAL</v>
          </cell>
          <cell r="I913" t="str">
            <v>ENLINEA</v>
          </cell>
          <cell r="J913" t="str">
            <v xml:space="preserve">Aceptado                     </v>
          </cell>
          <cell r="K913">
            <v>2016</v>
          </cell>
          <cell r="L913">
            <v>10709</v>
          </cell>
          <cell r="M913" t="str">
            <v xml:space="preserve">Julio - Septiembre     </v>
          </cell>
          <cell r="N913">
            <v>42671</v>
          </cell>
        </row>
        <row r="914">
          <cell r="A914" t="str">
            <v>218015180</v>
          </cell>
          <cell r="B914" t="str">
            <v>Chiscas</v>
          </cell>
          <cell r="C914" t="str">
            <v>15</v>
          </cell>
          <cell r="D914" t="str">
            <v>DEPARTAMENTO DE BOYACA</v>
          </cell>
          <cell r="E914" t="str">
            <v>K28</v>
          </cell>
          <cell r="F914" t="str">
            <v>FUT_SERVICIO_DEUDA</v>
          </cell>
          <cell r="G914">
            <v>62</v>
          </cell>
          <cell r="H914" t="str">
            <v>GENERAL</v>
          </cell>
          <cell r="I914" t="str">
            <v>ENLINEA</v>
          </cell>
          <cell r="J914" t="str">
            <v xml:space="preserve">Aceptado                     </v>
          </cell>
          <cell r="K914">
            <v>2016</v>
          </cell>
          <cell r="L914">
            <v>10709</v>
          </cell>
          <cell r="M914" t="str">
            <v xml:space="preserve">Julio - Septiembre     </v>
          </cell>
          <cell r="N914">
            <v>42673</v>
          </cell>
        </row>
        <row r="915">
          <cell r="A915" t="str">
            <v>218015380</v>
          </cell>
          <cell r="B915" t="str">
            <v>La Capilla</v>
          </cell>
          <cell r="C915" t="str">
            <v>15</v>
          </cell>
          <cell r="D915" t="str">
            <v>DEPARTAMENTO DE BOYACA</v>
          </cell>
          <cell r="E915" t="str">
            <v>K28</v>
          </cell>
          <cell r="F915" t="str">
            <v>FUT_SERVICIO_DEUDA</v>
          </cell>
          <cell r="G915">
            <v>62</v>
          </cell>
          <cell r="H915" t="str">
            <v>GENERAL</v>
          </cell>
          <cell r="I915" t="str">
            <v>ENLINEA</v>
          </cell>
          <cell r="J915" t="str">
            <v xml:space="preserve">Aceptado                     </v>
          </cell>
          <cell r="K915">
            <v>2016</v>
          </cell>
          <cell r="L915">
            <v>10709</v>
          </cell>
          <cell r="M915" t="str">
            <v xml:space="preserve">Julio - Septiembre     </v>
          </cell>
          <cell r="N915">
            <v>42668</v>
          </cell>
        </row>
        <row r="916">
          <cell r="A916" t="str">
            <v>218015480</v>
          </cell>
          <cell r="B916" t="str">
            <v>Muzo</v>
          </cell>
          <cell r="C916" t="str">
            <v>15</v>
          </cell>
          <cell r="D916" t="str">
            <v>DEPARTAMENTO DE BOYACA</v>
          </cell>
          <cell r="E916" t="str">
            <v>K28</v>
          </cell>
          <cell r="F916" t="str">
            <v>FUT_SERVICIO_DEUDA</v>
          </cell>
          <cell r="G916">
            <v>62</v>
          </cell>
          <cell r="H916" t="str">
            <v>GENERAL</v>
          </cell>
          <cell r="I916" t="str">
            <v>ENLINEA</v>
          </cell>
          <cell r="J916" t="str">
            <v xml:space="preserve">Aceptado                     </v>
          </cell>
          <cell r="K916">
            <v>2016</v>
          </cell>
          <cell r="L916">
            <v>10709</v>
          </cell>
          <cell r="M916" t="str">
            <v xml:space="preserve">Julio - Septiembre     </v>
          </cell>
          <cell r="N916">
            <v>42674</v>
          </cell>
        </row>
        <row r="917">
          <cell r="A917" t="str">
            <v>218015580</v>
          </cell>
          <cell r="B917" t="str">
            <v>Quípama</v>
          </cell>
          <cell r="C917" t="str">
            <v>15</v>
          </cell>
          <cell r="D917" t="str">
            <v>DEPARTAMENTO DE BOYACA</v>
          </cell>
          <cell r="E917" t="str">
            <v>K28</v>
          </cell>
          <cell r="F917" t="str">
            <v>FUT_SERVICIO_DEUDA</v>
          </cell>
          <cell r="G917">
            <v>62</v>
          </cell>
          <cell r="H917" t="str">
            <v>GENERAL</v>
          </cell>
          <cell r="I917" t="str">
            <v>ENLINEA</v>
          </cell>
          <cell r="J917" t="str">
            <v xml:space="preserve">Aceptado                     </v>
          </cell>
          <cell r="K917">
            <v>2016</v>
          </cell>
          <cell r="L917">
            <v>10709</v>
          </cell>
          <cell r="M917" t="str">
            <v xml:space="preserve">Julio - Septiembre     </v>
          </cell>
          <cell r="N917">
            <v>42672</v>
          </cell>
        </row>
        <row r="918">
          <cell r="A918" t="str">
            <v>218017380</v>
          </cell>
          <cell r="B918" t="str">
            <v>La Dorada</v>
          </cell>
          <cell r="C918" t="str">
            <v>17</v>
          </cell>
          <cell r="D918" t="str">
            <v>DEPARTAMENTO DE CALDAS</v>
          </cell>
          <cell r="E918" t="str">
            <v>K28</v>
          </cell>
          <cell r="F918" t="str">
            <v>FUT_SERVICIO_DEUDA</v>
          </cell>
          <cell r="G918">
            <v>62</v>
          </cell>
          <cell r="H918" t="str">
            <v>GENERAL</v>
          </cell>
          <cell r="I918" t="str">
            <v>ENLINEA</v>
          </cell>
          <cell r="J918" t="str">
            <v xml:space="preserve">Aceptado                     </v>
          </cell>
          <cell r="K918">
            <v>2016</v>
          </cell>
          <cell r="L918">
            <v>10709</v>
          </cell>
          <cell r="M918" t="str">
            <v xml:space="preserve">Julio - Septiembre     </v>
          </cell>
          <cell r="N918">
            <v>42674</v>
          </cell>
        </row>
        <row r="919">
          <cell r="A919" t="str">
            <v>218019780</v>
          </cell>
          <cell r="B919" t="str">
            <v>Suárez - Cauca</v>
          </cell>
          <cell r="C919" t="str">
            <v>19</v>
          </cell>
          <cell r="D919" t="str">
            <v>DEPARTAMENTO DE CAUCA</v>
          </cell>
          <cell r="E919" t="str">
            <v>K28</v>
          </cell>
          <cell r="F919" t="str">
            <v>FUT_SERVICIO_DEUDA</v>
          </cell>
          <cell r="G919">
            <v>62</v>
          </cell>
          <cell r="H919" t="str">
            <v>GENERAL</v>
          </cell>
          <cell r="I919" t="str">
            <v>ENLINEA</v>
          </cell>
          <cell r="J919" t="str">
            <v xml:space="preserve">Aceptado                     </v>
          </cell>
          <cell r="K919">
            <v>2016</v>
          </cell>
          <cell r="L919">
            <v>10709</v>
          </cell>
          <cell r="M919" t="str">
            <v xml:space="preserve">Julio - Septiembre     </v>
          </cell>
          <cell r="N919">
            <v>42670</v>
          </cell>
        </row>
        <row r="920">
          <cell r="A920" t="str">
            <v>218023580</v>
          </cell>
          <cell r="B920" t="str">
            <v>Puerto Libertador</v>
          </cell>
          <cell r="C920" t="str">
            <v>23</v>
          </cell>
          <cell r="D920" t="str">
            <v>DEPARTAMENTO DE CORDOBA</v>
          </cell>
          <cell r="E920" t="str">
            <v>K28</v>
          </cell>
          <cell r="F920" t="str">
            <v>FUT_SERVICIO_DEUDA</v>
          </cell>
          <cell r="G920">
            <v>62</v>
          </cell>
          <cell r="H920" t="str">
            <v>GENERAL</v>
          </cell>
          <cell r="I920" t="str">
            <v>ENLINEA</v>
          </cell>
          <cell r="J920" t="str">
            <v xml:space="preserve">Aceptado                     </v>
          </cell>
          <cell r="K920">
            <v>2016</v>
          </cell>
          <cell r="L920">
            <v>10709</v>
          </cell>
          <cell r="M920" t="str">
            <v xml:space="preserve">Julio - Septiembre     </v>
          </cell>
          <cell r="N920">
            <v>42672</v>
          </cell>
        </row>
        <row r="921">
          <cell r="A921" t="str">
            <v>218025580</v>
          </cell>
          <cell r="B921" t="str">
            <v>Pulí</v>
          </cell>
          <cell r="C921" t="str">
            <v>25</v>
          </cell>
          <cell r="D921" t="str">
            <v>DEPARTAMENTO DE CUNDINAMARCA</v>
          </cell>
          <cell r="E921" t="str">
            <v>K28</v>
          </cell>
          <cell r="F921" t="str">
            <v>FUT_SERVICIO_DEUDA</v>
          </cell>
          <cell r="G921">
            <v>62</v>
          </cell>
          <cell r="H921" t="str">
            <v>GENERAL</v>
          </cell>
          <cell r="I921" t="str">
            <v>ENLINEA</v>
          </cell>
          <cell r="J921" t="str">
            <v xml:space="preserve">Aceptado                     </v>
          </cell>
          <cell r="K921">
            <v>2016</v>
          </cell>
          <cell r="L921">
            <v>10709</v>
          </cell>
          <cell r="M921" t="str">
            <v xml:space="preserve">Julio - Septiembre     </v>
          </cell>
          <cell r="N921">
            <v>42692</v>
          </cell>
        </row>
        <row r="922">
          <cell r="A922" t="str">
            <v>218027580</v>
          </cell>
          <cell r="B922" t="str">
            <v>Rio Iró</v>
          </cell>
          <cell r="C922" t="str">
            <v>27</v>
          </cell>
          <cell r="D922" t="str">
            <v>DEPARTAMENTO DE CHOCO</v>
          </cell>
          <cell r="E922" t="str">
            <v>K28</v>
          </cell>
          <cell r="F922" t="str">
            <v>FUT_SERVICIO_DEUDA</v>
          </cell>
          <cell r="G922">
            <v>62</v>
          </cell>
          <cell r="H922" t="str">
            <v>GENERAL</v>
          </cell>
          <cell r="I922" t="str">
            <v>ENLINEA</v>
          </cell>
          <cell r="J922" t="str">
            <v xml:space="preserve">Aceptado                     </v>
          </cell>
          <cell r="K922">
            <v>2016</v>
          </cell>
          <cell r="L922">
            <v>10709</v>
          </cell>
          <cell r="M922" t="str">
            <v xml:space="preserve">Julio - Septiembre     </v>
          </cell>
          <cell r="N922">
            <v>42674</v>
          </cell>
        </row>
        <row r="923">
          <cell r="A923" t="str">
            <v>218047980</v>
          </cell>
          <cell r="B923" t="str">
            <v>Zona Bananera</v>
          </cell>
          <cell r="C923" t="str">
            <v>47</v>
          </cell>
          <cell r="D923" t="str">
            <v>DEPARTAMENTO DE MAGDALENA</v>
          </cell>
          <cell r="E923" t="str">
            <v>K28</v>
          </cell>
          <cell r="F923" t="str">
            <v>FUT_SERVICIO_DEUDA</v>
          </cell>
          <cell r="G923">
            <v>62</v>
          </cell>
          <cell r="H923" t="str">
            <v>GENERAL</v>
          </cell>
          <cell r="I923" t="str">
            <v>ENLINEA</v>
          </cell>
          <cell r="J923" t="str">
            <v xml:space="preserve">Aceptado                     </v>
          </cell>
          <cell r="K923">
            <v>2016</v>
          </cell>
          <cell r="L923">
            <v>10709</v>
          </cell>
          <cell r="M923" t="str">
            <v xml:space="preserve">Julio - Septiembre     </v>
          </cell>
          <cell r="N923">
            <v>42671</v>
          </cell>
        </row>
        <row r="924">
          <cell r="A924" t="str">
            <v>218050680</v>
          </cell>
          <cell r="B924" t="str">
            <v>San Carlos de Guaroa</v>
          </cell>
          <cell r="C924" t="str">
            <v>50</v>
          </cell>
          <cell r="D924" t="str">
            <v>DEPARTAMENTO DEL META</v>
          </cell>
          <cell r="E924" t="str">
            <v>K28</v>
          </cell>
          <cell r="F924" t="str">
            <v>FUT_SERVICIO_DEUDA</v>
          </cell>
          <cell r="G924">
            <v>62</v>
          </cell>
          <cell r="H924" t="str">
            <v>GENERAL</v>
          </cell>
          <cell r="I924" t="str">
            <v>ENLINEA</v>
          </cell>
          <cell r="J924" t="str">
            <v xml:space="preserve">Aceptado                     </v>
          </cell>
          <cell r="K924">
            <v>2016</v>
          </cell>
          <cell r="L924">
            <v>10709</v>
          </cell>
          <cell r="M924" t="str">
            <v xml:space="preserve">Julio - Septiembre     </v>
          </cell>
          <cell r="N924">
            <v>42652</v>
          </cell>
        </row>
        <row r="925">
          <cell r="A925" t="str">
            <v>218052480</v>
          </cell>
          <cell r="B925" t="str">
            <v>Nariño - Nariño</v>
          </cell>
          <cell r="C925" t="str">
            <v>52</v>
          </cell>
          <cell r="D925" t="str">
            <v>DEPARTAMENTO DE NARIÑO</v>
          </cell>
          <cell r="E925" t="str">
            <v>K28</v>
          </cell>
          <cell r="F925" t="str">
            <v>FUT_SERVICIO_DEUDA</v>
          </cell>
          <cell r="G925">
            <v>62</v>
          </cell>
          <cell r="H925" t="str">
            <v>GENERAL</v>
          </cell>
          <cell r="I925" t="str">
            <v>ENLINEA</v>
          </cell>
          <cell r="J925" t="str">
            <v xml:space="preserve">Aceptado                     </v>
          </cell>
          <cell r="K925">
            <v>2016</v>
          </cell>
          <cell r="L925">
            <v>10709</v>
          </cell>
          <cell r="M925" t="str">
            <v xml:space="preserve">Julio - Septiembre     </v>
          </cell>
          <cell r="N925">
            <v>42671</v>
          </cell>
        </row>
        <row r="926">
          <cell r="A926" t="str">
            <v>218054480</v>
          </cell>
          <cell r="B926" t="str">
            <v>Mutiscua</v>
          </cell>
          <cell r="C926" t="str">
            <v>54</v>
          </cell>
          <cell r="D926" t="str">
            <v>DEPARTAMENTO DE NORTE DE SANTANDER</v>
          </cell>
          <cell r="E926" t="str">
            <v>K28</v>
          </cell>
          <cell r="F926" t="str">
            <v>FUT_SERVICIO_DEUDA</v>
          </cell>
          <cell r="G926">
            <v>62</v>
          </cell>
          <cell r="H926" t="str">
            <v>GENERAL</v>
          </cell>
          <cell r="I926" t="str">
            <v>ENLINEA</v>
          </cell>
          <cell r="J926" t="str">
            <v xml:space="preserve">Aceptado                     </v>
          </cell>
          <cell r="K926">
            <v>2016</v>
          </cell>
          <cell r="L926">
            <v>10709</v>
          </cell>
          <cell r="M926" t="str">
            <v xml:space="preserve">Julio - Septiembre     </v>
          </cell>
          <cell r="N926">
            <v>42671</v>
          </cell>
        </row>
        <row r="927">
          <cell r="A927" t="str">
            <v>218054680</v>
          </cell>
          <cell r="B927" t="str">
            <v>Santiago - Norte de Santander</v>
          </cell>
          <cell r="C927" t="str">
            <v>54</v>
          </cell>
          <cell r="D927" t="str">
            <v>DEPARTAMENTO DE NORTE DE SANTANDER</v>
          </cell>
          <cell r="E927" t="str">
            <v>K28</v>
          </cell>
          <cell r="F927" t="str">
            <v>FUT_SERVICIO_DEUDA</v>
          </cell>
          <cell r="G927">
            <v>62</v>
          </cell>
          <cell r="H927" t="str">
            <v>GENERAL</v>
          </cell>
          <cell r="I927" t="str">
            <v>ENLINEA</v>
          </cell>
          <cell r="J927" t="str">
            <v xml:space="preserve">Aceptado                     </v>
          </cell>
          <cell r="K927">
            <v>2016</v>
          </cell>
          <cell r="L927">
            <v>10709</v>
          </cell>
          <cell r="M927" t="str">
            <v xml:space="preserve">Julio - Septiembre     </v>
          </cell>
          <cell r="N927">
            <v>42650</v>
          </cell>
        </row>
        <row r="928">
          <cell r="A928" t="str">
            <v>218068780</v>
          </cell>
          <cell r="B928" t="str">
            <v>Suratá</v>
          </cell>
          <cell r="C928" t="str">
            <v>68</v>
          </cell>
          <cell r="D928" t="str">
            <v>DEPARTAMENTO DE SANTANDER</v>
          </cell>
          <cell r="E928" t="str">
            <v>K28</v>
          </cell>
          <cell r="F928" t="str">
            <v>FUT_SERVICIO_DEUDA</v>
          </cell>
          <cell r="G928">
            <v>62</v>
          </cell>
          <cell r="H928" t="str">
            <v>GENERAL</v>
          </cell>
          <cell r="I928" t="str">
            <v>ENLINEA</v>
          </cell>
          <cell r="J928" t="str">
            <v xml:space="preserve">Aceptado                     </v>
          </cell>
          <cell r="K928">
            <v>2016</v>
          </cell>
          <cell r="L928">
            <v>10709</v>
          </cell>
          <cell r="M928" t="str">
            <v xml:space="preserve">Julio - Septiembre     </v>
          </cell>
          <cell r="N928">
            <v>42674</v>
          </cell>
        </row>
        <row r="929">
          <cell r="A929" t="str">
            <v>218115681</v>
          </cell>
          <cell r="B929" t="str">
            <v>San Pablo de Borbur</v>
          </cell>
          <cell r="C929" t="str">
            <v>15</v>
          </cell>
          <cell r="D929" t="str">
            <v>DEPARTAMENTO DE BOYACA</v>
          </cell>
          <cell r="E929" t="str">
            <v>K28</v>
          </cell>
          <cell r="F929" t="str">
            <v>FUT_SERVICIO_DEUDA</v>
          </cell>
          <cell r="G929">
            <v>62</v>
          </cell>
          <cell r="H929" t="str">
            <v>GENERAL</v>
          </cell>
          <cell r="I929" t="str">
            <v>ENLINEA</v>
          </cell>
          <cell r="J929" t="str">
            <v xml:space="preserve">Aceptado                     </v>
          </cell>
          <cell r="K929">
            <v>2016</v>
          </cell>
          <cell r="L929">
            <v>10709</v>
          </cell>
          <cell r="M929" t="str">
            <v xml:space="preserve">Julio - Septiembre     </v>
          </cell>
          <cell r="N929">
            <v>42671</v>
          </cell>
        </row>
        <row r="930">
          <cell r="A930" t="str">
            <v>218125181</v>
          </cell>
          <cell r="B930" t="str">
            <v>Choachí</v>
          </cell>
          <cell r="C930" t="str">
            <v>25</v>
          </cell>
          <cell r="D930" t="str">
            <v>DEPARTAMENTO DE CUNDINAMARCA</v>
          </cell>
          <cell r="E930" t="str">
            <v>K28</v>
          </cell>
          <cell r="F930" t="str">
            <v>FUT_SERVICIO_DEUDA</v>
          </cell>
          <cell r="G930">
            <v>62</v>
          </cell>
          <cell r="H930" t="str">
            <v>GENERAL</v>
          </cell>
          <cell r="I930" t="str">
            <v>ENLINEA</v>
          </cell>
          <cell r="J930" t="str">
            <v xml:space="preserve">Aceptado                     </v>
          </cell>
          <cell r="K930">
            <v>2016</v>
          </cell>
          <cell r="L930">
            <v>10709</v>
          </cell>
          <cell r="M930" t="str">
            <v xml:space="preserve">Julio - Septiembre     </v>
          </cell>
          <cell r="N930">
            <v>42674</v>
          </cell>
        </row>
        <row r="931">
          <cell r="A931" t="str">
            <v>218125281</v>
          </cell>
          <cell r="B931" t="str">
            <v>Fosca</v>
          </cell>
          <cell r="C931" t="str">
            <v>25</v>
          </cell>
          <cell r="D931" t="str">
            <v>DEPARTAMENTO DE CUNDINAMARCA</v>
          </cell>
          <cell r="E931" t="str">
            <v>K28</v>
          </cell>
          <cell r="F931" t="str">
            <v>FUT_SERVICIO_DEUDA</v>
          </cell>
          <cell r="G931">
            <v>62</v>
          </cell>
          <cell r="H931" t="str">
            <v>GENERAL</v>
          </cell>
          <cell r="I931" t="str">
            <v>ENLINEA</v>
          </cell>
          <cell r="J931" t="str">
            <v xml:space="preserve">Aceptado                     </v>
          </cell>
          <cell r="K931">
            <v>2016</v>
          </cell>
          <cell r="L931">
            <v>10709</v>
          </cell>
          <cell r="M931" t="str">
            <v xml:space="preserve">Julio - Septiembre     </v>
          </cell>
          <cell r="N931">
            <v>42663</v>
          </cell>
        </row>
        <row r="932">
          <cell r="A932" t="str">
            <v>218125781</v>
          </cell>
          <cell r="B932" t="str">
            <v>Sutatausa</v>
          </cell>
          <cell r="C932" t="str">
            <v>25</v>
          </cell>
          <cell r="D932" t="str">
            <v>DEPARTAMENTO DE CUNDINAMARCA</v>
          </cell>
          <cell r="E932" t="str">
            <v>K28</v>
          </cell>
          <cell r="F932" t="str">
            <v>FUT_SERVICIO_DEUDA</v>
          </cell>
          <cell r="G932">
            <v>62</v>
          </cell>
          <cell r="H932" t="str">
            <v>GENERAL</v>
          </cell>
          <cell r="I932" t="str">
            <v>ENLINEA</v>
          </cell>
          <cell r="J932" t="str">
            <v xml:space="preserve">Aceptado                     </v>
          </cell>
          <cell r="K932">
            <v>2016</v>
          </cell>
          <cell r="L932">
            <v>10709</v>
          </cell>
          <cell r="M932" t="str">
            <v xml:space="preserve">Julio - Septiembre     </v>
          </cell>
          <cell r="N932">
            <v>42656</v>
          </cell>
        </row>
        <row r="933">
          <cell r="A933" t="str">
            <v>218152381</v>
          </cell>
          <cell r="B933" t="str">
            <v>La Florida</v>
          </cell>
          <cell r="C933" t="str">
            <v>52</v>
          </cell>
          <cell r="D933" t="str">
            <v>DEPARTAMENTO DE NARIÑO</v>
          </cell>
          <cell r="E933" t="str">
            <v>K28</v>
          </cell>
          <cell r="F933" t="str">
            <v>FUT_SERVICIO_DEUDA</v>
          </cell>
          <cell r="G933">
            <v>62</v>
          </cell>
          <cell r="H933" t="str">
            <v>GENERAL</v>
          </cell>
          <cell r="I933" t="str">
            <v>ENLINEA</v>
          </cell>
          <cell r="J933" t="str">
            <v xml:space="preserve">Aceptado                     </v>
          </cell>
          <cell r="K933">
            <v>2016</v>
          </cell>
          <cell r="L933">
            <v>10709</v>
          </cell>
          <cell r="M933" t="str">
            <v xml:space="preserve">Julio - Septiembre     </v>
          </cell>
          <cell r="N933">
            <v>42673</v>
          </cell>
        </row>
        <row r="934">
          <cell r="A934" t="str">
            <v>218168081</v>
          </cell>
          <cell r="B934" t="str">
            <v>Barrancabermeja</v>
          </cell>
          <cell r="C934" t="str">
            <v>68</v>
          </cell>
          <cell r="D934" t="str">
            <v>DEPARTAMENTO DE SANTANDER</v>
          </cell>
          <cell r="E934" t="str">
            <v>K28</v>
          </cell>
          <cell r="F934" t="str">
            <v>FUT_SERVICIO_DEUDA</v>
          </cell>
          <cell r="G934">
            <v>62</v>
          </cell>
          <cell r="H934" t="str">
            <v>GENERAL</v>
          </cell>
          <cell r="I934" t="str">
            <v>ENLINEA</v>
          </cell>
          <cell r="J934" t="str">
            <v xml:space="preserve">Aceptado                     </v>
          </cell>
          <cell r="K934">
            <v>2016</v>
          </cell>
          <cell r="L934">
            <v>10709</v>
          </cell>
          <cell r="M934" t="str">
            <v xml:space="preserve">Julio - Septiembre     </v>
          </cell>
          <cell r="N934">
            <v>42667</v>
          </cell>
        </row>
        <row r="935">
          <cell r="A935" t="str">
            <v>218205282</v>
          </cell>
          <cell r="B935" t="str">
            <v>Fredonia</v>
          </cell>
          <cell r="C935" t="str">
            <v>05</v>
          </cell>
          <cell r="D935" t="str">
            <v>DEPARTAMENTO DE ANTIOQUIA</v>
          </cell>
          <cell r="E935" t="str">
            <v>K28</v>
          </cell>
          <cell r="F935" t="str">
            <v>FUT_SERVICIO_DEUDA</v>
          </cell>
          <cell r="G935">
            <v>62</v>
          </cell>
          <cell r="H935" t="str">
            <v>GENERAL</v>
          </cell>
          <cell r="I935" t="str">
            <v>ENLINEA</v>
          </cell>
          <cell r="J935" t="str">
            <v xml:space="preserve">Aceptado                     </v>
          </cell>
          <cell r="K935">
            <v>2016</v>
          </cell>
          <cell r="L935">
            <v>10709</v>
          </cell>
          <cell r="M935" t="str">
            <v xml:space="preserve">Julio - Septiembre     </v>
          </cell>
          <cell r="N935">
            <v>42663</v>
          </cell>
        </row>
        <row r="936">
          <cell r="A936" t="str">
            <v>218223182</v>
          </cell>
          <cell r="B936" t="str">
            <v>Chinú</v>
          </cell>
          <cell r="C936" t="str">
            <v>23</v>
          </cell>
          <cell r="D936" t="str">
            <v>DEPARTAMENTO DE CORDOBA</v>
          </cell>
          <cell r="E936" t="str">
            <v>K28</v>
          </cell>
          <cell r="F936" t="str">
            <v>FUT_SERVICIO_DEUDA</v>
          </cell>
          <cell r="G936">
            <v>62</v>
          </cell>
          <cell r="H936" t="str">
            <v>GENERAL</v>
          </cell>
          <cell r="I936" t="str">
            <v>ENLINEA</v>
          </cell>
          <cell r="J936" t="str">
            <v xml:space="preserve">Aceptado                     </v>
          </cell>
          <cell r="K936">
            <v>2016</v>
          </cell>
          <cell r="L936">
            <v>10709</v>
          </cell>
          <cell r="M936" t="str">
            <v xml:space="preserve">Julio - Septiembre     </v>
          </cell>
          <cell r="N936">
            <v>42663</v>
          </cell>
        </row>
        <row r="937">
          <cell r="A937" t="str">
            <v>218266682</v>
          </cell>
          <cell r="B937" t="str">
            <v>Santa Rosa de Cabal</v>
          </cell>
          <cell r="C937" t="str">
            <v>66</v>
          </cell>
          <cell r="D937" t="str">
            <v>DEPARTAMENTO DE RISARALDA</v>
          </cell>
          <cell r="E937" t="str">
            <v>K28</v>
          </cell>
          <cell r="F937" t="str">
            <v>FUT_SERVICIO_DEUDA</v>
          </cell>
          <cell r="G937">
            <v>62</v>
          </cell>
          <cell r="H937" t="str">
            <v>GENERAL</v>
          </cell>
          <cell r="I937" t="str">
            <v>ENLINEA</v>
          </cell>
          <cell r="J937" t="str">
            <v xml:space="preserve">Aceptado                     </v>
          </cell>
          <cell r="K937">
            <v>2016</v>
          </cell>
          <cell r="L937">
            <v>10709</v>
          </cell>
          <cell r="M937" t="str">
            <v xml:space="preserve">Julio - Septiembre     </v>
          </cell>
          <cell r="N937">
            <v>42649</v>
          </cell>
        </row>
        <row r="938">
          <cell r="A938" t="str">
            <v>218268682</v>
          </cell>
          <cell r="B938" t="str">
            <v>San Joaquín</v>
          </cell>
          <cell r="C938" t="str">
            <v>68</v>
          </cell>
          <cell r="D938" t="str">
            <v>DEPARTAMENTO DE SANTANDER</v>
          </cell>
          <cell r="E938" t="str">
            <v>K28</v>
          </cell>
          <cell r="F938" t="str">
            <v>FUT_SERVICIO_DEUDA</v>
          </cell>
          <cell r="G938">
            <v>62</v>
          </cell>
          <cell r="H938" t="str">
            <v>GENERAL</v>
          </cell>
          <cell r="I938" t="str">
            <v>ENLINEA</v>
          </cell>
          <cell r="J938" t="str">
            <v xml:space="preserve">Aceptado                     </v>
          </cell>
          <cell r="K938">
            <v>2016</v>
          </cell>
          <cell r="L938">
            <v>10709</v>
          </cell>
          <cell r="M938" t="str">
            <v xml:space="preserve">Julio - Septiembre     </v>
          </cell>
          <cell r="N938">
            <v>42664</v>
          </cell>
        </row>
        <row r="939">
          <cell r="A939" t="str">
            <v>218305483</v>
          </cell>
          <cell r="B939" t="str">
            <v>Nariño - Antioquia</v>
          </cell>
          <cell r="C939" t="str">
            <v>05</v>
          </cell>
          <cell r="D939" t="str">
            <v>DEPARTAMENTO DE ANTIOQUIA</v>
          </cell>
          <cell r="E939" t="str">
            <v>K28</v>
          </cell>
          <cell r="F939" t="str">
            <v>FUT_SERVICIO_DEUDA</v>
          </cell>
          <cell r="G939">
            <v>62</v>
          </cell>
          <cell r="H939" t="str">
            <v>GENERAL</v>
          </cell>
          <cell r="I939" t="str">
            <v>ENLINEA</v>
          </cell>
          <cell r="J939" t="str">
            <v xml:space="preserve">Aceptado                     </v>
          </cell>
          <cell r="K939">
            <v>2016</v>
          </cell>
          <cell r="L939">
            <v>10709</v>
          </cell>
          <cell r="M939" t="str">
            <v xml:space="preserve">Julio - Septiembre     </v>
          </cell>
          <cell r="N939">
            <v>42656</v>
          </cell>
        </row>
        <row r="940">
          <cell r="A940" t="str">
            <v>218313683</v>
          </cell>
          <cell r="B940" t="str">
            <v>Santa Rosa Norte</v>
          </cell>
          <cell r="C940" t="str">
            <v>13</v>
          </cell>
          <cell r="D940" t="str">
            <v>DEPARTAMENTO DE BOLIVAR</v>
          </cell>
          <cell r="E940" t="str">
            <v>K28</v>
          </cell>
          <cell r="F940" t="str">
            <v>FUT_SERVICIO_DEUDA</v>
          </cell>
          <cell r="G940">
            <v>62</v>
          </cell>
          <cell r="H940" t="str">
            <v>GENERAL</v>
          </cell>
          <cell r="I940" t="str">
            <v>ENLINEA</v>
          </cell>
          <cell r="J940" t="str">
            <v xml:space="preserve">Aceptado                     </v>
          </cell>
          <cell r="K940">
            <v>2016</v>
          </cell>
          <cell r="L940">
            <v>10709</v>
          </cell>
          <cell r="M940" t="str">
            <v xml:space="preserve">Julio - Septiembre     </v>
          </cell>
          <cell r="N940">
            <v>42673</v>
          </cell>
        </row>
        <row r="941">
          <cell r="A941" t="str">
            <v>218315183</v>
          </cell>
          <cell r="B941" t="str">
            <v>Chita</v>
          </cell>
          <cell r="C941" t="str">
            <v>15</v>
          </cell>
          <cell r="D941" t="str">
            <v>DEPARTAMENTO DE BOYACA</v>
          </cell>
          <cell r="E941" t="str">
            <v>K28</v>
          </cell>
          <cell r="F941" t="str">
            <v>FUT_SERVICIO_DEUDA</v>
          </cell>
          <cell r="G941">
            <v>62</v>
          </cell>
          <cell r="H941" t="str">
            <v>GENERAL</v>
          </cell>
          <cell r="I941" t="str">
            <v>ENLINEA</v>
          </cell>
          <cell r="J941" t="str">
            <v xml:space="preserve">Aceptado                     </v>
          </cell>
          <cell r="K941">
            <v>2016</v>
          </cell>
          <cell r="L941">
            <v>10709</v>
          </cell>
          <cell r="M941" t="str">
            <v xml:space="preserve">Julio - Septiembre     </v>
          </cell>
          <cell r="N941">
            <v>42664</v>
          </cell>
        </row>
        <row r="942">
          <cell r="A942" t="str">
            <v>218320383</v>
          </cell>
          <cell r="B942" t="str">
            <v>La Gloria</v>
          </cell>
          <cell r="C942" t="str">
            <v>20</v>
          </cell>
          <cell r="D942" t="str">
            <v>DEPARTAMENTO DE CESAR</v>
          </cell>
          <cell r="E942" t="str">
            <v>K28</v>
          </cell>
          <cell r="F942" t="str">
            <v>FUT_SERVICIO_DEUDA</v>
          </cell>
          <cell r="G942">
            <v>62</v>
          </cell>
          <cell r="H942" t="str">
            <v>GENERAL</v>
          </cell>
          <cell r="I942" t="str">
            <v>ENLINEA</v>
          </cell>
          <cell r="J942" t="str">
            <v xml:space="preserve">Aceptado                     </v>
          </cell>
          <cell r="K942">
            <v>2016</v>
          </cell>
          <cell r="L942">
            <v>10709</v>
          </cell>
          <cell r="M942" t="str">
            <v xml:space="preserve">Julio - Septiembre     </v>
          </cell>
          <cell r="N942">
            <v>42674</v>
          </cell>
        </row>
        <row r="943">
          <cell r="A943" t="str">
            <v>218325183</v>
          </cell>
          <cell r="B943" t="str">
            <v>Chocontá</v>
          </cell>
          <cell r="C943" t="str">
            <v>25</v>
          </cell>
          <cell r="D943" t="str">
            <v>DEPARTAMENTO DE CUNDINAMARCA</v>
          </cell>
          <cell r="E943" t="str">
            <v>K28</v>
          </cell>
          <cell r="F943" t="str">
            <v>FUT_SERVICIO_DEUDA</v>
          </cell>
          <cell r="G943">
            <v>62</v>
          </cell>
          <cell r="H943" t="str">
            <v>GENERAL</v>
          </cell>
          <cell r="I943" t="str">
            <v>ENLINEA</v>
          </cell>
          <cell r="J943" t="str">
            <v xml:space="preserve">Aceptado                     </v>
          </cell>
          <cell r="K943">
            <v>2016</v>
          </cell>
          <cell r="L943">
            <v>10709</v>
          </cell>
          <cell r="M943" t="str">
            <v xml:space="preserve">Julio - Septiembre     </v>
          </cell>
          <cell r="N943">
            <v>42668</v>
          </cell>
        </row>
        <row r="944">
          <cell r="A944" t="str">
            <v>218325483</v>
          </cell>
          <cell r="B944" t="str">
            <v>Nariño - Cundinamarca</v>
          </cell>
          <cell r="C944" t="str">
            <v>25</v>
          </cell>
          <cell r="D944" t="str">
            <v>DEPARTAMENTO DE CUNDINAMARCA</v>
          </cell>
          <cell r="E944" t="str">
            <v>K28</v>
          </cell>
          <cell r="F944" t="str">
            <v>FUT_SERVICIO_DEUDA</v>
          </cell>
          <cell r="G944">
            <v>62</v>
          </cell>
          <cell r="H944" t="str">
            <v>GENERAL</v>
          </cell>
          <cell r="I944" t="str">
            <v>ENLINEA</v>
          </cell>
          <cell r="J944" t="str">
            <v xml:space="preserve">Aceptado                     </v>
          </cell>
          <cell r="K944">
            <v>2016</v>
          </cell>
          <cell r="L944">
            <v>10709</v>
          </cell>
          <cell r="M944" t="str">
            <v xml:space="preserve">Julio - Septiembre     </v>
          </cell>
          <cell r="N944">
            <v>42665</v>
          </cell>
        </row>
        <row r="945">
          <cell r="A945" t="str">
            <v>218341483</v>
          </cell>
          <cell r="B945" t="str">
            <v>Nátaga</v>
          </cell>
          <cell r="C945" t="str">
            <v>41</v>
          </cell>
          <cell r="D945" t="str">
            <v>DEPARTAMENTO DE HUILA</v>
          </cell>
          <cell r="E945" t="str">
            <v>K28</v>
          </cell>
          <cell r="F945" t="str">
            <v>FUT_SERVICIO_DEUDA</v>
          </cell>
          <cell r="G945">
            <v>62</v>
          </cell>
          <cell r="H945" t="str">
            <v>GENERAL</v>
          </cell>
          <cell r="I945" t="str">
            <v>ENLINEA</v>
          </cell>
          <cell r="J945" t="str">
            <v xml:space="preserve">Aceptado                     </v>
          </cell>
          <cell r="K945">
            <v>2016</v>
          </cell>
          <cell r="L945">
            <v>10709</v>
          </cell>
          <cell r="M945" t="str">
            <v xml:space="preserve">Julio - Septiembre     </v>
          </cell>
          <cell r="N945">
            <v>42671</v>
          </cell>
        </row>
        <row r="946">
          <cell r="A946" t="str">
            <v>218350683</v>
          </cell>
          <cell r="B946" t="str">
            <v>San Juan de Arama</v>
          </cell>
          <cell r="C946" t="str">
            <v>50</v>
          </cell>
          <cell r="D946" t="str">
            <v>DEPARTAMENTO DEL META</v>
          </cell>
          <cell r="E946" t="str">
            <v>K28</v>
          </cell>
          <cell r="F946" t="str">
            <v>FUT_SERVICIO_DEUDA</v>
          </cell>
          <cell r="G946">
            <v>62</v>
          </cell>
          <cell r="H946" t="str">
            <v>GENERAL</v>
          </cell>
          <cell r="I946" t="str">
            <v>ENLINEA</v>
          </cell>
          <cell r="J946" t="str">
            <v xml:space="preserve">Aceptado                     </v>
          </cell>
          <cell r="K946">
            <v>2016</v>
          </cell>
          <cell r="L946">
            <v>10709</v>
          </cell>
          <cell r="M946" t="str">
            <v xml:space="preserve">Julio - Septiembre     </v>
          </cell>
          <cell r="N946">
            <v>42660</v>
          </cell>
        </row>
        <row r="947">
          <cell r="A947" t="str">
            <v>218352083</v>
          </cell>
          <cell r="B947" t="str">
            <v>Belén - Nariño</v>
          </cell>
          <cell r="C947" t="str">
            <v>52</v>
          </cell>
          <cell r="D947" t="str">
            <v>DEPARTAMENTO DE NARIÑO</v>
          </cell>
          <cell r="E947" t="str">
            <v>K28</v>
          </cell>
          <cell r="F947" t="str">
            <v>FUT_SERVICIO_DEUDA</v>
          </cell>
          <cell r="G947">
            <v>62</v>
          </cell>
          <cell r="H947" t="str">
            <v>GENERAL</v>
          </cell>
          <cell r="I947" t="str">
            <v>ENLINEA</v>
          </cell>
          <cell r="J947" t="str">
            <v xml:space="preserve">Aceptado                     </v>
          </cell>
          <cell r="K947">
            <v>2016</v>
          </cell>
          <cell r="L947">
            <v>10709</v>
          </cell>
          <cell r="M947" t="str">
            <v xml:space="preserve">Julio - Septiembre     </v>
          </cell>
          <cell r="N947">
            <v>42672</v>
          </cell>
        </row>
        <row r="948">
          <cell r="A948" t="str">
            <v>218352683</v>
          </cell>
          <cell r="B948" t="str">
            <v>Sandoná</v>
          </cell>
          <cell r="C948" t="str">
            <v>52</v>
          </cell>
          <cell r="D948" t="str">
            <v>DEPARTAMENTO DE NARIÑO</v>
          </cell>
          <cell r="E948" t="str">
            <v>K28</v>
          </cell>
          <cell r="F948" t="str">
            <v>FUT_SERVICIO_DEUDA</v>
          </cell>
          <cell r="G948">
            <v>62</v>
          </cell>
          <cell r="H948" t="str">
            <v>GENERAL</v>
          </cell>
          <cell r="I948" t="str">
            <v>ENLINEA</v>
          </cell>
          <cell r="J948" t="str">
            <v xml:space="preserve">Aceptado                     </v>
          </cell>
          <cell r="K948">
            <v>2016</v>
          </cell>
          <cell r="L948">
            <v>10709</v>
          </cell>
          <cell r="M948" t="str">
            <v xml:space="preserve">Julio - Septiembre     </v>
          </cell>
          <cell r="N948">
            <v>42674</v>
          </cell>
        </row>
        <row r="949">
          <cell r="A949" t="str">
            <v>218366383</v>
          </cell>
          <cell r="B949" t="str">
            <v>La Celia</v>
          </cell>
          <cell r="C949" t="str">
            <v>66</v>
          </cell>
          <cell r="D949" t="str">
            <v>DEPARTAMENTO DE RISARALDA</v>
          </cell>
          <cell r="E949" t="str">
            <v>K28</v>
          </cell>
          <cell r="F949" t="str">
            <v>FUT_SERVICIO_DEUDA</v>
          </cell>
          <cell r="G949">
            <v>62</v>
          </cell>
          <cell r="H949" t="str">
            <v>GENERAL</v>
          </cell>
          <cell r="I949" t="str">
            <v>ENLINEA</v>
          </cell>
          <cell r="J949" t="str">
            <v xml:space="preserve">Aceptado                     </v>
          </cell>
          <cell r="K949">
            <v>2016</v>
          </cell>
          <cell r="L949">
            <v>10709</v>
          </cell>
          <cell r="M949" t="str">
            <v xml:space="preserve">Julio - Septiembre     </v>
          </cell>
          <cell r="N949">
            <v>42673</v>
          </cell>
        </row>
        <row r="950">
          <cell r="A950" t="str">
            <v>218373283</v>
          </cell>
          <cell r="B950" t="str">
            <v>Fresno</v>
          </cell>
          <cell r="C950" t="str">
            <v>73</v>
          </cell>
          <cell r="D950" t="str">
            <v>DEPARTAMENTO DE TOLIMA</v>
          </cell>
          <cell r="E950" t="str">
            <v>K28</v>
          </cell>
          <cell r="F950" t="str">
            <v>FUT_SERVICIO_DEUDA</v>
          </cell>
          <cell r="G950">
            <v>62</v>
          </cell>
          <cell r="H950" t="str">
            <v>GENERAL</v>
          </cell>
          <cell r="I950" t="str">
            <v>ENLINEA</v>
          </cell>
          <cell r="J950" t="str">
            <v xml:space="preserve">Aceptado                     </v>
          </cell>
          <cell r="K950">
            <v>2016</v>
          </cell>
          <cell r="L950">
            <v>10709</v>
          </cell>
          <cell r="M950" t="str">
            <v xml:space="preserve">Julio - Septiembre     </v>
          </cell>
          <cell r="N950">
            <v>42670</v>
          </cell>
        </row>
        <row r="951">
          <cell r="A951" t="str">
            <v>218373483</v>
          </cell>
          <cell r="B951" t="str">
            <v>Natagaima</v>
          </cell>
          <cell r="C951" t="str">
            <v>73</v>
          </cell>
          <cell r="D951" t="str">
            <v>DEPARTAMENTO DE TOLIMA</v>
          </cell>
          <cell r="E951" t="str">
            <v>K28</v>
          </cell>
          <cell r="F951" t="str">
            <v>FUT_SERVICIO_DEUDA</v>
          </cell>
          <cell r="G951">
            <v>62</v>
          </cell>
          <cell r="H951" t="str">
            <v>GENERAL</v>
          </cell>
          <cell r="I951" t="str">
            <v>ENLINEA</v>
          </cell>
          <cell r="J951" t="str">
            <v xml:space="preserve">Aceptado                     </v>
          </cell>
          <cell r="K951">
            <v>2016</v>
          </cell>
          <cell r="L951">
            <v>10709</v>
          </cell>
          <cell r="M951" t="str">
            <v xml:space="preserve">Julio - Septiembre     </v>
          </cell>
          <cell r="N951">
            <v>42671</v>
          </cell>
        </row>
        <row r="952">
          <cell r="A952" t="str">
            <v>218405284</v>
          </cell>
          <cell r="B952" t="str">
            <v>Frontino</v>
          </cell>
          <cell r="C952" t="str">
            <v>05</v>
          </cell>
          <cell r="D952" t="str">
            <v>DEPARTAMENTO DE ANTIOQUIA</v>
          </cell>
          <cell r="E952" t="str">
            <v>K28</v>
          </cell>
          <cell r="F952" t="str">
            <v>FUT_SERVICIO_DEUDA</v>
          </cell>
          <cell r="G952">
            <v>62</v>
          </cell>
          <cell r="H952" t="str">
            <v>GENERAL</v>
          </cell>
          <cell r="I952" t="str">
            <v>ENLINEA</v>
          </cell>
          <cell r="J952" t="str">
            <v xml:space="preserve">Aceptado                     </v>
          </cell>
          <cell r="K952">
            <v>2016</v>
          </cell>
          <cell r="L952">
            <v>10709</v>
          </cell>
          <cell r="M952" t="str">
            <v xml:space="preserve">Julio - Septiembre     </v>
          </cell>
          <cell r="N952">
            <v>42665</v>
          </cell>
        </row>
        <row r="953">
          <cell r="A953" t="str">
            <v>218468684</v>
          </cell>
          <cell r="B953" t="str">
            <v>San José de Miranda</v>
          </cell>
          <cell r="C953" t="str">
            <v>68</v>
          </cell>
          <cell r="D953" t="str">
            <v>DEPARTAMENTO DE SANTANDER</v>
          </cell>
          <cell r="E953" t="str">
            <v>K28</v>
          </cell>
          <cell r="F953" t="str">
            <v>FUT_SERVICIO_DEUDA</v>
          </cell>
          <cell r="G953">
            <v>62</v>
          </cell>
          <cell r="H953" t="str">
            <v>GENERAL</v>
          </cell>
          <cell r="I953" t="str">
            <v>ENLINEA</v>
          </cell>
          <cell r="J953" t="str">
            <v xml:space="preserve">Aceptado                     </v>
          </cell>
          <cell r="K953">
            <v>2016</v>
          </cell>
          <cell r="L953">
            <v>10709</v>
          </cell>
          <cell r="M953" t="str">
            <v xml:space="preserve">Julio - Septiembre     </v>
          </cell>
          <cell r="N953">
            <v>42674</v>
          </cell>
        </row>
        <row r="954">
          <cell r="A954" t="str">
            <v>218505585</v>
          </cell>
          <cell r="B954" t="str">
            <v>Puerto Nare (La Magdalena)</v>
          </cell>
          <cell r="C954" t="str">
            <v>05</v>
          </cell>
          <cell r="D954" t="str">
            <v>DEPARTAMENTO DE ANTIOQUIA</v>
          </cell>
          <cell r="E954" t="str">
            <v>K28</v>
          </cell>
          <cell r="F954" t="str">
            <v>FUT_SERVICIO_DEUDA</v>
          </cell>
          <cell r="G954">
            <v>62</v>
          </cell>
          <cell r="H954" t="str">
            <v>GENERAL</v>
          </cell>
          <cell r="I954" t="str">
            <v>ENLINEA</v>
          </cell>
          <cell r="J954" t="str">
            <v xml:space="preserve">Aceptado                     </v>
          </cell>
          <cell r="K954">
            <v>2016</v>
          </cell>
          <cell r="L954">
            <v>10709</v>
          </cell>
          <cell r="M954" t="str">
            <v xml:space="preserve">Julio - Septiembre     </v>
          </cell>
          <cell r="N954">
            <v>42672</v>
          </cell>
        </row>
        <row r="955">
          <cell r="A955" t="str">
            <v>218505885</v>
          </cell>
          <cell r="B955" t="str">
            <v>Yalí</v>
          </cell>
          <cell r="C955" t="str">
            <v>05</v>
          </cell>
          <cell r="D955" t="str">
            <v>DEPARTAMENTO DE ANTIOQUIA</v>
          </cell>
          <cell r="E955" t="str">
            <v>K28</v>
          </cell>
          <cell r="F955" t="str">
            <v>FUT_SERVICIO_DEUDA</v>
          </cell>
          <cell r="G955">
            <v>62</v>
          </cell>
          <cell r="H955" t="str">
            <v>GENERAL</v>
          </cell>
          <cell r="I955" t="str">
            <v>ENLINEA</v>
          </cell>
          <cell r="J955" t="str">
            <v xml:space="preserve">Aceptado                     </v>
          </cell>
          <cell r="K955">
            <v>2016</v>
          </cell>
          <cell r="L955">
            <v>10709</v>
          </cell>
          <cell r="M955" t="str">
            <v xml:space="preserve">Julio - Septiembre     </v>
          </cell>
          <cell r="N955">
            <v>42674</v>
          </cell>
        </row>
        <row r="956">
          <cell r="A956" t="str">
            <v>218508685</v>
          </cell>
          <cell r="B956" t="str">
            <v>Santo Tomás</v>
          </cell>
          <cell r="C956" t="str">
            <v>08</v>
          </cell>
          <cell r="D956" t="str">
            <v>DEPARTAMENTO DE ATLANTICO</v>
          </cell>
          <cell r="E956" t="str">
            <v>K28</v>
          </cell>
          <cell r="F956" t="str">
            <v>FUT_SERVICIO_DEUDA</v>
          </cell>
          <cell r="G956">
            <v>62</v>
          </cell>
          <cell r="H956" t="str">
            <v>GENERAL</v>
          </cell>
          <cell r="I956" t="str">
            <v>ENLINEA</v>
          </cell>
          <cell r="J956" t="str">
            <v xml:space="preserve">Aceptado                     </v>
          </cell>
          <cell r="K956">
            <v>2016</v>
          </cell>
          <cell r="L956">
            <v>10709</v>
          </cell>
          <cell r="M956" t="str">
            <v xml:space="preserve">Julio - Septiembre     </v>
          </cell>
          <cell r="N956">
            <v>42671</v>
          </cell>
        </row>
        <row r="957">
          <cell r="A957" t="str">
            <v>218515185</v>
          </cell>
          <cell r="B957" t="str">
            <v>Chitaraque</v>
          </cell>
          <cell r="C957" t="str">
            <v>15</v>
          </cell>
          <cell r="D957" t="str">
            <v>DEPARTAMENTO DE BOYACA</v>
          </cell>
          <cell r="E957" t="str">
            <v>K28</v>
          </cell>
          <cell r="F957" t="str">
            <v>FUT_SERVICIO_DEUDA</v>
          </cell>
          <cell r="G957">
            <v>62</v>
          </cell>
          <cell r="H957" t="str">
            <v>GENERAL</v>
          </cell>
          <cell r="I957" t="str">
            <v>ENLINEA</v>
          </cell>
          <cell r="J957" t="str">
            <v xml:space="preserve">Aceptado                     </v>
          </cell>
          <cell r="K957">
            <v>2016</v>
          </cell>
          <cell r="L957">
            <v>10709</v>
          </cell>
          <cell r="M957" t="str">
            <v xml:space="preserve">Julio - Septiembre     </v>
          </cell>
          <cell r="N957">
            <v>42670</v>
          </cell>
        </row>
        <row r="958">
          <cell r="A958" t="str">
            <v>218518785</v>
          </cell>
          <cell r="B958" t="str">
            <v>Solita</v>
          </cell>
          <cell r="C958" t="str">
            <v>18</v>
          </cell>
          <cell r="D958" t="str">
            <v>DEPARTAMENTO DE CAQUETA</v>
          </cell>
          <cell r="E958" t="str">
            <v>K28</v>
          </cell>
          <cell r="F958" t="str">
            <v>FUT_SERVICIO_DEUDA</v>
          </cell>
          <cell r="G958">
            <v>62</v>
          </cell>
          <cell r="H958" t="str">
            <v>GENERAL</v>
          </cell>
          <cell r="I958" t="str">
            <v>ENLINEA</v>
          </cell>
          <cell r="J958" t="str">
            <v xml:space="preserve">Aceptado                     </v>
          </cell>
          <cell r="K958">
            <v>2016</v>
          </cell>
          <cell r="L958">
            <v>10709</v>
          </cell>
          <cell r="M958" t="str">
            <v xml:space="preserve">Julio - Septiembre     </v>
          </cell>
          <cell r="N958">
            <v>42661</v>
          </cell>
        </row>
        <row r="959">
          <cell r="A959" t="str">
            <v>218519585</v>
          </cell>
          <cell r="B959" t="str">
            <v>Puracé (Coconuco)</v>
          </cell>
          <cell r="C959" t="str">
            <v>19</v>
          </cell>
          <cell r="D959" t="str">
            <v>DEPARTAMENTO DE CAUCA</v>
          </cell>
          <cell r="E959" t="str">
            <v>K28</v>
          </cell>
          <cell r="F959" t="str">
            <v>FUT_SERVICIO_DEUDA</v>
          </cell>
          <cell r="G959">
            <v>62</v>
          </cell>
          <cell r="H959" t="str">
            <v>GENERAL</v>
          </cell>
          <cell r="I959" t="str">
            <v>ENLINEA</v>
          </cell>
          <cell r="J959" t="str">
            <v xml:space="preserve">Aceptado                     </v>
          </cell>
          <cell r="K959">
            <v>2016</v>
          </cell>
          <cell r="L959">
            <v>10709</v>
          </cell>
          <cell r="M959" t="str">
            <v xml:space="preserve">Julio - Septiembre     </v>
          </cell>
          <cell r="N959">
            <v>42674</v>
          </cell>
        </row>
        <row r="960">
          <cell r="A960" t="str">
            <v>218519785</v>
          </cell>
          <cell r="B960" t="str">
            <v>Sucre - Cauca</v>
          </cell>
          <cell r="C960" t="str">
            <v>19</v>
          </cell>
          <cell r="D960" t="str">
            <v>DEPARTAMENTO DE CAUCA</v>
          </cell>
          <cell r="E960" t="str">
            <v>K28</v>
          </cell>
          <cell r="F960" t="str">
            <v>FUT_SERVICIO_DEUDA</v>
          </cell>
          <cell r="G960">
            <v>62</v>
          </cell>
          <cell r="H960" t="str">
            <v>GENERAL</v>
          </cell>
          <cell r="I960" t="str">
            <v>ENLINEA</v>
          </cell>
          <cell r="J960" t="str">
            <v xml:space="preserve">Aceptado                     </v>
          </cell>
          <cell r="K960">
            <v>2016</v>
          </cell>
          <cell r="L960">
            <v>10709</v>
          </cell>
          <cell r="M960" t="str">
            <v xml:space="preserve">Julio - Septiembre     </v>
          </cell>
          <cell r="N960">
            <v>42665</v>
          </cell>
        </row>
        <row r="961">
          <cell r="A961" t="str">
            <v>218525785</v>
          </cell>
          <cell r="B961" t="str">
            <v>Tabio</v>
          </cell>
          <cell r="C961" t="str">
            <v>25</v>
          </cell>
          <cell r="D961" t="str">
            <v>DEPARTAMENTO DE CUNDINAMARCA</v>
          </cell>
          <cell r="E961" t="str">
            <v>K28</v>
          </cell>
          <cell r="F961" t="str">
            <v>FUT_SERVICIO_DEUDA</v>
          </cell>
          <cell r="G961">
            <v>62</v>
          </cell>
          <cell r="H961" t="str">
            <v>GENERAL</v>
          </cell>
          <cell r="I961" t="str">
            <v>ENLINEA</v>
          </cell>
          <cell r="J961" t="str">
            <v xml:space="preserve">Aceptado                     </v>
          </cell>
          <cell r="K961">
            <v>2016</v>
          </cell>
          <cell r="L961">
            <v>10709</v>
          </cell>
          <cell r="M961" t="str">
            <v xml:space="preserve">Julio - Septiembre     </v>
          </cell>
          <cell r="N961">
            <v>42669</v>
          </cell>
        </row>
        <row r="962">
          <cell r="A962" t="str">
            <v>218525885</v>
          </cell>
          <cell r="B962" t="str">
            <v>Yacopí</v>
          </cell>
          <cell r="C962" t="str">
            <v>25</v>
          </cell>
          <cell r="D962" t="str">
            <v>DEPARTAMENTO DE CUNDINAMARCA</v>
          </cell>
          <cell r="E962" t="str">
            <v>K28</v>
          </cell>
          <cell r="F962" t="str">
            <v>FUT_SERVICIO_DEUDA</v>
          </cell>
          <cell r="G962">
            <v>62</v>
          </cell>
          <cell r="H962" t="str">
            <v>GENERAL</v>
          </cell>
          <cell r="I962" t="str">
            <v>ENLINEA</v>
          </cell>
          <cell r="J962" t="str">
            <v xml:space="preserve">Aceptado                     </v>
          </cell>
          <cell r="K962">
            <v>2016</v>
          </cell>
          <cell r="L962">
            <v>10709</v>
          </cell>
          <cell r="M962" t="str">
            <v xml:space="preserve">Julio - Septiembre     </v>
          </cell>
          <cell r="N962">
            <v>42671</v>
          </cell>
        </row>
        <row r="963">
          <cell r="A963" t="str">
            <v>218541885</v>
          </cell>
          <cell r="B963" t="str">
            <v>Yaguará</v>
          </cell>
          <cell r="C963" t="str">
            <v>41</v>
          </cell>
          <cell r="D963" t="str">
            <v>DEPARTAMENTO DE HUILA</v>
          </cell>
          <cell r="E963" t="str">
            <v>K28</v>
          </cell>
          <cell r="F963" t="str">
            <v>FUT_SERVICIO_DEUDA</v>
          </cell>
          <cell r="G963">
            <v>62</v>
          </cell>
          <cell r="H963" t="str">
            <v>GENERAL</v>
          </cell>
          <cell r="I963" t="str">
            <v>ENLINEA</v>
          </cell>
          <cell r="J963" t="str">
            <v xml:space="preserve">Aceptado                     </v>
          </cell>
          <cell r="K963">
            <v>2016</v>
          </cell>
          <cell r="L963">
            <v>10709</v>
          </cell>
          <cell r="M963" t="str">
            <v xml:space="preserve">Julio - Septiembre     </v>
          </cell>
          <cell r="N963">
            <v>42665</v>
          </cell>
        </row>
        <row r="964">
          <cell r="A964" t="str">
            <v>218552385</v>
          </cell>
          <cell r="B964" t="str">
            <v>La Llanada</v>
          </cell>
          <cell r="C964" t="str">
            <v>52</v>
          </cell>
          <cell r="D964" t="str">
            <v>DEPARTAMENTO DE NARIÑO</v>
          </cell>
          <cell r="E964" t="str">
            <v>K28</v>
          </cell>
          <cell r="F964" t="str">
            <v>FUT_SERVICIO_DEUDA</v>
          </cell>
          <cell r="G964">
            <v>62</v>
          </cell>
          <cell r="H964" t="str">
            <v>GENERAL</v>
          </cell>
          <cell r="I964" t="str">
            <v>ENLINEA</v>
          </cell>
          <cell r="J964" t="str">
            <v xml:space="preserve">Aceptado                     </v>
          </cell>
          <cell r="K964">
            <v>2016</v>
          </cell>
          <cell r="L964">
            <v>10709</v>
          </cell>
          <cell r="M964" t="str">
            <v xml:space="preserve">Julio - Septiembre     </v>
          </cell>
          <cell r="N964">
            <v>42673</v>
          </cell>
        </row>
        <row r="965">
          <cell r="A965" t="str">
            <v>218552585</v>
          </cell>
          <cell r="B965" t="str">
            <v>Pupiales</v>
          </cell>
          <cell r="C965" t="str">
            <v>52</v>
          </cell>
          <cell r="D965" t="str">
            <v>DEPARTAMENTO DE NARIÑO</v>
          </cell>
          <cell r="E965" t="str">
            <v>K28</v>
          </cell>
          <cell r="F965" t="str">
            <v>FUT_SERVICIO_DEUDA</v>
          </cell>
          <cell r="G965">
            <v>62</v>
          </cell>
          <cell r="H965" t="str">
            <v>GENERAL</v>
          </cell>
          <cell r="I965" t="str">
            <v>ENLINEA</v>
          </cell>
          <cell r="J965" t="str">
            <v xml:space="preserve">Aceptado                     </v>
          </cell>
          <cell r="K965">
            <v>2016</v>
          </cell>
          <cell r="L965">
            <v>10709</v>
          </cell>
          <cell r="M965" t="str">
            <v xml:space="preserve">Julio - Septiembre     </v>
          </cell>
          <cell r="N965">
            <v>42672</v>
          </cell>
        </row>
        <row r="966">
          <cell r="A966" t="str">
            <v>218552685</v>
          </cell>
          <cell r="B966" t="str">
            <v>San Bernardo - Nariño</v>
          </cell>
          <cell r="C966" t="str">
            <v>52</v>
          </cell>
          <cell r="D966" t="str">
            <v>DEPARTAMENTO DE NARIÑO</v>
          </cell>
          <cell r="E966" t="str">
            <v>K28</v>
          </cell>
          <cell r="F966" t="str">
            <v>FUT_SERVICIO_DEUDA</v>
          </cell>
          <cell r="G966">
            <v>62</v>
          </cell>
          <cell r="H966" t="str">
            <v>GENERAL</v>
          </cell>
          <cell r="I966" t="str">
            <v>ENLINEA</v>
          </cell>
          <cell r="J966" t="str">
            <v xml:space="preserve">Aceptado                     </v>
          </cell>
          <cell r="K966">
            <v>2016</v>
          </cell>
          <cell r="L966">
            <v>10709</v>
          </cell>
          <cell r="M966" t="str">
            <v xml:space="preserve">Julio - Septiembre     </v>
          </cell>
          <cell r="N966">
            <v>42659</v>
          </cell>
        </row>
        <row r="967">
          <cell r="A967" t="str">
            <v>218552885</v>
          </cell>
          <cell r="B967" t="str">
            <v>Yacuanquer</v>
          </cell>
          <cell r="C967" t="str">
            <v>52</v>
          </cell>
          <cell r="D967" t="str">
            <v>DEPARTAMENTO DE NARIÑO</v>
          </cell>
          <cell r="E967" t="str">
            <v>K28</v>
          </cell>
          <cell r="F967" t="str">
            <v>FUT_SERVICIO_DEUDA</v>
          </cell>
          <cell r="G967">
            <v>62</v>
          </cell>
          <cell r="H967" t="str">
            <v>GENERAL</v>
          </cell>
          <cell r="I967" t="str">
            <v>ENLINEA</v>
          </cell>
          <cell r="J967" t="str">
            <v xml:space="preserve">Aceptado                     </v>
          </cell>
          <cell r="K967">
            <v>2016</v>
          </cell>
          <cell r="L967">
            <v>10709</v>
          </cell>
          <cell r="M967" t="str">
            <v xml:space="preserve">Julio - Septiembre     </v>
          </cell>
          <cell r="N967">
            <v>42670</v>
          </cell>
        </row>
        <row r="968">
          <cell r="A968" t="str">
            <v>218554385</v>
          </cell>
          <cell r="B968" t="str">
            <v>La Esperanza</v>
          </cell>
          <cell r="C968" t="str">
            <v>54</v>
          </cell>
          <cell r="D968" t="str">
            <v>DEPARTAMENTO DE NORTE DE SANTANDER</v>
          </cell>
          <cell r="E968" t="str">
            <v>K28</v>
          </cell>
          <cell r="F968" t="str">
            <v>FUT_SERVICIO_DEUDA</v>
          </cell>
          <cell r="G968">
            <v>62</v>
          </cell>
          <cell r="H968" t="str">
            <v>GENERAL</v>
          </cell>
          <cell r="I968" t="str">
            <v>ENLINEA</v>
          </cell>
          <cell r="J968" t="str">
            <v xml:space="preserve">Aceptado                     </v>
          </cell>
          <cell r="K968">
            <v>2016</v>
          </cell>
          <cell r="L968">
            <v>10709</v>
          </cell>
          <cell r="M968" t="str">
            <v xml:space="preserve">Julio - Septiembre     </v>
          </cell>
          <cell r="N968">
            <v>42672</v>
          </cell>
        </row>
        <row r="969">
          <cell r="A969" t="str">
            <v>218568385</v>
          </cell>
          <cell r="B969" t="str">
            <v>Landázuri</v>
          </cell>
          <cell r="C969" t="str">
            <v>68</v>
          </cell>
          <cell r="D969" t="str">
            <v>DEPARTAMENTO DE SANTANDER</v>
          </cell>
          <cell r="E969" t="str">
            <v>K28</v>
          </cell>
          <cell r="F969" t="str">
            <v>FUT_SERVICIO_DEUDA</v>
          </cell>
          <cell r="G969">
            <v>62</v>
          </cell>
          <cell r="H969" t="str">
            <v>GENERAL</v>
          </cell>
          <cell r="I969" t="str">
            <v>ENLINEA</v>
          </cell>
          <cell r="J969" t="str">
            <v xml:space="preserve">Aceptado                     </v>
          </cell>
          <cell r="K969">
            <v>2016</v>
          </cell>
          <cell r="L969">
            <v>10709</v>
          </cell>
          <cell r="M969" t="str">
            <v xml:space="preserve">Julio - Septiembre     </v>
          </cell>
          <cell r="N969">
            <v>42668</v>
          </cell>
        </row>
        <row r="970">
          <cell r="A970" t="str">
            <v>218573585</v>
          </cell>
          <cell r="B970" t="str">
            <v>Purificación</v>
          </cell>
          <cell r="C970" t="str">
            <v>73</v>
          </cell>
          <cell r="D970" t="str">
            <v>DEPARTAMENTO DE TOLIMA</v>
          </cell>
          <cell r="E970" t="str">
            <v>K28</v>
          </cell>
          <cell r="F970" t="str">
            <v>FUT_SERVICIO_DEUDA</v>
          </cell>
          <cell r="G970">
            <v>62</v>
          </cell>
          <cell r="H970" t="str">
            <v>GENERAL</v>
          </cell>
          <cell r="I970" t="str">
            <v>ENLINEA</v>
          </cell>
          <cell r="J970" t="str">
            <v xml:space="preserve">Aceptado                     </v>
          </cell>
          <cell r="K970">
            <v>2016</v>
          </cell>
          <cell r="L970">
            <v>10709</v>
          </cell>
          <cell r="M970" t="str">
            <v xml:space="preserve">Julio - Septiembre     </v>
          </cell>
          <cell r="N970">
            <v>42661</v>
          </cell>
        </row>
        <row r="971">
          <cell r="A971" t="str">
            <v>218586885</v>
          </cell>
          <cell r="B971" t="str">
            <v>Villagarzón (Villa Amazónica)</v>
          </cell>
          <cell r="C971" t="str">
            <v>86</v>
          </cell>
          <cell r="D971" t="str">
            <v>DEPARTAMENTO DE PUTUMAYO</v>
          </cell>
          <cell r="E971" t="str">
            <v>K28</v>
          </cell>
          <cell r="F971" t="str">
            <v>FUT_SERVICIO_DEUDA</v>
          </cell>
          <cell r="G971">
            <v>62</v>
          </cell>
          <cell r="H971" t="str">
            <v>GENERAL</v>
          </cell>
          <cell r="I971" t="str">
            <v>ENLINEA</v>
          </cell>
          <cell r="J971" t="str">
            <v xml:space="preserve">Aceptado                     </v>
          </cell>
          <cell r="K971">
            <v>2016</v>
          </cell>
          <cell r="L971">
            <v>10709</v>
          </cell>
          <cell r="M971" t="str">
            <v xml:space="preserve">Julio - Septiembre     </v>
          </cell>
          <cell r="N971">
            <v>42669</v>
          </cell>
        </row>
        <row r="972">
          <cell r="A972" t="str">
            <v>218605086</v>
          </cell>
          <cell r="B972" t="str">
            <v>Belmira</v>
          </cell>
          <cell r="C972" t="str">
            <v>05</v>
          </cell>
          <cell r="D972" t="str">
            <v>DEPARTAMENTO DE ANTIOQUIA</v>
          </cell>
          <cell r="E972" t="str">
            <v>K28</v>
          </cell>
          <cell r="F972" t="str">
            <v>FUT_SERVICIO_DEUDA</v>
          </cell>
          <cell r="G972">
            <v>62</v>
          </cell>
          <cell r="H972" t="str">
            <v>GENERAL</v>
          </cell>
          <cell r="I972" t="str">
            <v>ENLINEA</v>
          </cell>
          <cell r="J972" t="str">
            <v xml:space="preserve">Aceptado                     </v>
          </cell>
          <cell r="K972">
            <v>2016</v>
          </cell>
          <cell r="L972">
            <v>10709</v>
          </cell>
          <cell r="M972" t="str">
            <v xml:space="preserve">Julio - Septiembre     </v>
          </cell>
          <cell r="N972">
            <v>42669</v>
          </cell>
        </row>
        <row r="973">
          <cell r="A973" t="str">
            <v>218605686</v>
          </cell>
          <cell r="B973" t="str">
            <v>Santa Rosa de Osos</v>
          </cell>
          <cell r="C973" t="str">
            <v>05</v>
          </cell>
          <cell r="D973" t="str">
            <v>DEPARTAMENTO DE ANTIOQUIA</v>
          </cell>
          <cell r="E973" t="str">
            <v>K28</v>
          </cell>
          <cell r="F973" t="str">
            <v>FUT_SERVICIO_DEUDA</v>
          </cell>
          <cell r="G973">
            <v>62</v>
          </cell>
          <cell r="H973" t="str">
            <v>GENERAL</v>
          </cell>
          <cell r="I973" t="str">
            <v>ENLINEA</v>
          </cell>
          <cell r="J973" t="str">
            <v xml:space="preserve">Aceptado                     </v>
          </cell>
          <cell r="K973">
            <v>2016</v>
          </cell>
          <cell r="L973">
            <v>10709</v>
          </cell>
          <cell r="M973" t="str">
            <v xml:space="preserve">Julio - Septiembre     </v>
          </cell>
          <cell r="N973">
            <v>42659</v>
          </cell>
        </row>
        <row r="974">
          <cell r="A974" t="str">
            <v>218615686</v>
          </cell>
          <cell r="B974" t="str">
            <v>Santana</v>
          </cell>
          <cell r="C974" t="str">
            <v>15</v>
          </cell>
          <cell r="D974" t="str">
            <v>DEPARTAMENTO DE BOYACA</v>
          </cell>
          <cell r="E974" t="str">
            <v>K28</v>
          </cell>
          <cell r="F974" t="str">
            <v>FUT_SERVICIO_DEUDA</v>
          </cell>
          <cell r="G974">
            <v>62</v>
          </cell>
          <cell r="H974" t="str">
            <v>GENERAL</v>
          </cell>
          <cell r="I974" t="str">
            <v>ENLINEA</v>
          </cell>
          <cell r="J974" t="str">
            <v xml:space="preserve">Aceptado                     </v>
          </cell>
          <cell r="K974">
            <v>2016</v>
          </cell>
          <cell r="L974">
            <v>10709</v>
          </cell>
          <cell r="M974" t="str">
            <v xml:space="preserve">Julio - Septiembre     </v>
          </cell>
          <cell r="N974">
            <v>42670</v>
          </cell>
        </row>
        <row r="975">
          <cell r="A975" t="str">
            <v>218617486</v>
          </cell>
          <cell r="B975" t="str">
            <v>Neira</v>
          </cell>
          <cell r="C975" t="str">
            <v>17</v>
          </cell>
          <cell r="D975" t="str">
            <v>DEPARTAMENTO DE CALDAS</v>
          </cell>
          <cell r="E975" t="str">
            <v>K28</v>
          </cell>
          <cell r="F975" t="str">
            <v>FUT_SERVICIO_DEUDA</v>
          </cell>
          <cell r="G975">
            <v>62</v>
          </cell>
          <cell r="H975" t="str">
            <v>GENERAL</v>
          </cell>
          <cell r="I975" t="str">
            <v>ENLINEA</v>
          </cell>
          <cell r="J975" t="str">
            <v xml:space="preserve">Aceptado                     </v>
          </cell>
          <cell r="K975">
            <v>2016</v>
          </cell>
          <cell r="L975">
            <v>10709</v>
          </cell>
          <cell r="M975" t="str">
            <v xml:space="preserve">Julio - Septiembre     </v>
          </cell>
          <cell r="N975">
            <v>42667</v>
          </cell>
        </row>
        <row r="976">
          <cell r="A976" t="str">
            <v>218623586</v>
          </cell>
          <cell r="B976" t="str">
            <v>Purísima</v>
          </cell>
          <cell r="C976" t="str">
            <v>23</v>
          </cell>
          <cell r="D976" t="str">
            <v>DEPARTAMENTO DE CORDOBA</v>
          </cell>
          <cell r="E976" t="str">
            <v>K28</v>
          </cell>
          <cell r="F976" t="str">
            <v>FUT_SERVICIO_DEUDA</v>
          </cell>
          <cell r="G976">
            <v>62</v>
          </cell>
          <cell r="H976" t="str">
            <v>GENERAL</v>
          </cell>
          <cell r="I976" t="str">
            <v>ENLINEA</v>
          </cell>
          <cell r="J976" t="str">
            <v xml:space="preserve">Aceptado                     </v>
          </cell>
          <cell r="K976">
            <v>2016</v>
          </cell>
          <cell r="L976">
            <v>10709</v>
          </cell>
          <cell r="M976" t="str">
            <v xml:space="preserve">Julio - Septiembre     </v>
          </cell>
          <cell r="N976">
            <v>42671</v>
          </cell>
        </row>
        <row r="977">
          <cell r="A977" t="str">
            <v>218625086</v>
          </cell>
          <cell r="B977" t="str">
            <v>Beltrán</v>
          </cell>
          <cell r="C977" t="str">
            <v>25</v>
          </cell>
          <cell r="D977" t="str">
            <v>DEPARTAMENTO DE CUNDINAMARCA</v>
          </cell>
          <cell r="E977" t="str">
            <v>K28</v>
          </cell>
          <cell r="F977" t="str">
            <v>FUT_SERVICIO_DEUDA</v>
          </cell>
          <cell r="G977">
            <v>62</v>
          </cell>
          <cell r="H977" t="str">
            <v>GENERAL</v>
          </cell>
          <cell r="I977" t="str">
            <v>ENLINEA</v>
          </cell>
          <cell r="J977" t="str">
            <v xml:space="preserve">Aceptado                     </v>
          </cell>
          <cell r="K977">
            <v>2016</v>
          </cell>
          <cell r="L977">
            <v>10709</v>
          </cell>
          <cell r="M977" t="str">
            <v xml:space="preserve">Julio - Septiembre     </v>
          </cell>
          <cell r="N977">
            <v>42670</v>
          </cell>
        </row>
        <row r="978">
          <cell r="A978" t="str">
            <v>218625286</v>
          </cell>
          <cell r="B978" t="str">
            <v>Funza</v>
          </cell>
          <cell r="C978" t="str">
            <v>25</v>
          </cell>
          <cell r="D978" t="str">
            <v>DEPARTAMENTO DE CUNDINAMARCA</v>
          </cell>
          <cell r="E978" t="str">
            <v>K28</v>
          </cell>
          <cell r="F978" t="str">
            <v>FUT_SERVICIO_DEUDA</v>
          </cell>
          <cell r="G978">
            <v>62</v>
          </cell>
          <cell r="H978" t="str">
            <v>GENERAL</v>
          </cell>
          <cell r="I978" t="str">
            <v>ENLINEA</v>
          </cell>
          <cell r="J978" t="str">
            <v xml:space="preserve">Aceptado                     </v>
          </cell>
          <cell r="K978">
            <v>2016</v>
          </cell>
          <cell r="L978">
            <v>10709</v>
          </cell>
          <cell r="M978" t="str">
            <v xml:space="preserve">Julio - Septiembre     </v>
          </cell>
          <cell r="N978">
            <v>42670</v>
          </cell>
        </row>
        <row r="979">
          <cell r="A979" t="str">
            <v>218625386</v>
          </cell>
          <cell r="B979" t="str">
            <v>La Mesa</v>
          </cell>
          <cell r="C979" t="str">
            <v>25</v>
          </cell>
          <cell r="D979" t="str">
            <v>DEPARTAMENTO DE CUNDINAMARCA</v>
          </cell>
          <cell r="E979" t="str">
            <v>K28</v>
          </cell>
          <cell r="F979" t="str">
            <v>FUT_SERVICIO_DEUDA</v>
          </cell>
          <cell r="G979">
            <v>62</v>
          </cell>
          <cell r="H979" t="str">
            <v>GENERAL</v>
          </cell>
          <cell r="I979" t="str">
            <v>ENLINEA</v>
          </cell>
          <cell r="J979" t="str">
            <v xml:space="preserve">Aceptado                     </v>
          </cell>
          <cell r="K979">
            <v>2016</v>
          </cell>
          <cell r="L979">
            <v>10709</v>
          </cell>
          <cell r="M979" t="str">
            <v xml:space="preserve">Julio - Septiembre     </v>
          </cell>
          <cell r="N979">
            <v>42668</v>
          </cell>
        </row>
        <row r="980">
          <cell r="A980" t="str">
            <v>218625486</v>
          </cell>
          <cell r="B980" t="str">
            <v>Nemocón</v>
          </cell>
          <cell r="C980" t="str">
            <v>25</v>
          </cell>
          <cell r="D980" t="str">
            <v>DEPARTAMENTO DE CUNDINAMARCA</v>
          </cell>
          <cell r="E980" t="str">
            <v>K28</v>
          </cell>
          <cell r="F980" t="str">
            <v>FUT_SERVICIO_DEUDA</v>
          </cell>
          <cell r="G980">
            <v>62</v>
          </cell>
          <cell r="H980" t="str">
            <v>GENERAL</v>
          </cell>
          <cell r="I980" t="str">
            <v>ENLINEA</v>
          </cell>
          <cell r="J980" t="str">
            <v xml:space="preserve">Aceptado                     </v>
          </cell>
          <cell r="K980">
            <v>2016</v>
          </cell>
          <cell r="L980">
            <v>10709</v>
          </cell>
          <cell r="M980" t="str">
            <v xml:space="preserve">Julio - Septiembre     </v>
          </cell>
          <cell r="N980">
            <v>42674</v>
          </cell>
        </row>
        <row r="981">
          <cell r="A981" t="str">
            <v>218650686</v>
          </cell>
          <cell r="B981" t="str">
            <v>San Juanito</v>
          </cell>
          <cell r="C981" t="str">
            <v>50</v>
          </cell>
          <cell r="D981" t="str">
            <v>DEPARTAMENTO DEL META</v>
          </cell>
          <cell r="E981" t="str">
            <v>K28</v>
          </cell>
          <cell r="F981" t="str">
            <v>FUT_SERVICIO_DEUDA</v>
          </cell>
          <cell r="G981">
            <v>62</v>
          </cell>
          <cell r="H981" t="str">
            <v>GENERAL</v>
          </cell>
          <cell r="I981" t="str">
            <v>ENLINEA</v>
          </cell>
          <cell r="J981" t="str">
            <v xml:space="preserve">Aceptado                     </v>
          </cell>
          <cell r="K981">
            <v>2016</v>
          </cell>
          <cell r="L981">
            <v>10709</v>
          </cell>
          <cell r="M981" t="str">
            <v xml:space="preserve">Julio - Septiembre     </v>
          </cell>
          <cell r="N981">
            <v>42664</v>
          </cell>
        </row>
        <row r="982">
          <cell r="A982" t="str">
            <v>218652786</v>
          </cell>
          <cell r="B982" t="str">
            <v>Taminango</v>
          </cell>
          <cell r="C982" t="str">
            <v>52</v>
          </cell>
          <cell r="D982" t="str">
            <v>DEPARTAMENTO DE NARIÑO</v>
          </cell>
          <cell r="E982" t="str">
            <v>K28</v>
          </cell>
          <cell r="F982" t="str">
            <v>FUT_SERVICIO_DEUDA</v>
          </cell>
          <cell r="G982">
            <v>62</v>
          </cell>
          <cell r="H982" t="str">
            <v>GENERAL</v>
          </cell>
          <cell r="I982" t="str">
            <v>ENLINEA</v>
          </cell>
          <cell r="J982" t="str">
            <v xml:space="preserve">Aceptado                     </v>
          </cell>
          <cell r="K982">
            <v>2016</v>
          </cell>
          <cell r="L982">
            <v>10709</v>
          </cell>
          <cell r="M982" t="str">
            <v xml:space="preserve">Julio - Septiembre     </v>
          </cell>
          <cell r="N982">
            <v>42670</v>
          </cell>
        </row>
        <row r="983">
          <cell r="A983" t="str">
            <v>218668686</v>
          </cell>
          <cell r="B983" t="str">
            <v>San Miguel - Santander</v>
          </cell>
          <cell r="C983" t="str">
            <v>68</v>
          </cell>
          <cell r="D983" t="str">
            <v>DEPARTAMENTO DE SANTANDER</v>
          </cell>
          <cell r="E983" t="str">
            <v>K28</v>
          </cell>
          <cell r="F983" t="str">
            <v>FUT_SERVICIO_DEUDA</v>
          </cell>
          <cell r="G983">
            <v>62</v>
          </cell>
          <cell r="H983" t="str">
            <v>GENERAL</v>
          </cell>
          <cell r="I983" t="str">
            <v>ENLINEA</v>
          </cell>
          <cell r="J983" t="str">
            <v xml:space="preserve">Aceptado                     </v>
          </cell>
          <cell r="K983">
            <v>2016</v>
          </cell>
          <cell r="L983">
            <v>10709</v>
          </cell>
          <cell r="M983" t="str">
            <v xml:space="preserve">Julio - Septiembre     </v>
          </cell>
          <cell r="N983">
            <v>42674</v>
          </cell>
        </row>
        <row r="984">
          <cell r="A984" t="str">
            <v>218673686</v>
          </cell>
          <cell r="B984" t="str">
            <v>Santa Isabel</v>
          </cell>
          <cell r="C984" t="str">
            <v>73</v>
          </cell>
          <cell r="D984" t="str">
            <v>DEPARTAMENTO DE TOLIMA</v>
          </cell>
          <cell r="E984" t="str">
            <v>K28</v>
          </cell>
          <cell r="F984" t="str">
            <v>FUT_SERVICIO_DEUDA</v>
          </cell>
          <cell r="G984">
            <v>62</v>
          </cell>
          <cell r="H984" t="str">
            <v>GENERAL</v>
          </cell>
          <cell r="I984" t="str">
            <v>ENLINEA</v>
          </cell>
          <cell r="J984" t="str">
            <v xml:space="preserve">Aceptado                     </v>
          </cell>
          <cell r="K984">
            <v>2016</v>
          </cell>
          <cell r="L984">
            <v>10709</v>
          </cell>
          <cell r="M984" t="str">
            <v xml:space="preserve">Julio - Septiembre     </v>
          </cell>
          <cell r="N984">
            <v>42672</v>
          </cell>
        </row>
        <row r="985">
          <cell r="A985" t="str">
            <v>218705887</v>
          </cell>
          <cell r="B985" t="str">
            <v>Yarumal</v>
          </cell>
          <cell r="C985" t="str">
            <v>05</v>
          </cell>
          <cell r="D985" t="str">
            <v>DEPARTAMENTO DE ANTIOQUIA</v>
          </cell>
          <cell r="E985" t="str">
            <v>K28</v>
          </cell>
          <cell r="F985" t="str">
            <v>FUT_SERVICIO_DEUDA</v>
          </cell>
          <cell r="G985">
            <v>62</v>
          </cell>
          <cell r="H985" t="str">
            <v>GENERAL</v>
          </cell>
          <cell r="I985" t="str">
            <v>ENLINEA</v>
          </cell>
          <cell r="J985" t="str">
            <v xml:space="preserve">Aceptado                     </v>
          </cell>
          <cell r="K985">
            <v>2016</v>
          </cell>
          <cell r="L985">
            <v>10709</v>
          </cell>
          <cell r="M985" t="str">
            <v xml:space="preserve">Julio - Septiembre     </v>
          </cell>
          <cell r="N985">
            <v>42662</v>
          </cell>
        </row>
        <row r="986">
          <cell r="A986" t="str">
            <v>218715087</v>
          </cell>
          <cell r="B986" t="str">
            <v>Belén - Boyacá</v>
          </cell>
          <cell r="C986" t="str">
            <v>15</v>
          </cell>
          <cell r="D986" t="str">
            <v>DEPARTAMENTO DE BOYACA</v>
          </cell>
          <cell r="E986" t="str">
            <v>K28</v>
          </cell>
          <cell r="F986" t="str">
            <v>FUT_SERVICIO_DEUDA</v>
          </cell>
          <cell r="G986">
            <v>62</v>
          </cell>
          <cell r="H986" t="str">
            <v>GENERAL</v>
          </cell>
          <cell r="I986" t="str">
            <v>ENLINEA</v>
          </cell>
          <cell r="J986" t="str">
            <v xml:space="preserve">Aceptado                     </v>
          </cell>
          <cell r="K986">
            <v>2016</v>
          </cell>
          <cell r="L986">
            <v>10709</v>
          </cell>
          <cell r="M986" t="str">
            <v xml:space="preserve">Julio - Septiembre     </v>
          </cell>
          <cell r="N986">
            <v>42671</v>
          </cell>
        </row>
        <row r="987">
          <cell r="A987" t="str">
            <v>218715187</v>
          </cell>
          <cell r="B987" t="str">
            <v>Chivatá</v>
          </cell>
          <cell r="C987" t="str">
            <v>15</v>
          </cell>
          <cell r="D987" t="str">
            <v>DEPARTAMENTO DE BOYACA</v>
          </cell>
          <cell r="E987" t="str">
            <v>K28</v>
          </cell>
          <cell r="F987" t="str">
            <v>FUT_SERVICIO_DEUDA</v>
          </cell>
          <cell r="G987">
            <v>62</v>
          </cell>
          <cell r="H987" t="str">
            <v>GENERAL</v>
          </cell>
          <cell r="I987" t="str">
            <v>ENLINEA</v>
          </cell>
          <cell r="J987" t="str">
            <v xml:space="preserve">Aceptado                     </v>
          </cell>
          <cell r="K987">
            <v>2016</v>
          </cell>
          <cell r="L987">
            <v>10709</v>
          </cell>
          <cell r="M987" t="str">
            <v xml:space="preserve">Julio - Septiembre     </v>
          </cell>
          <cell r="N987">
            <v>42671</v>
          </cell>
        </row>
        <row r="988">
          <cell r="A988" t="str">
            <v>218720787</v>
          </cell>
          <cell r="B988" t="str">
            <v>Tamalameque</v>
          </cell>
          <cell r="C988" t="str">
            <v>20</v>
          </cell>
          <cell r="D988" t="str">
            <v>DEPARTAMENTO DE CESAR</v>
          </cell>
          <cell r="E988" t="str">
            <v>K28</v>
          </cell>
          <cell r="F988" t="str">
            <v>FUT_SERVICIO_DEUDA</v>
          </cell>
          <cell r="G988">
            <v>62</v>
          </cell>
          <cell r="H988" t="str">
            <v>GENERAL</v>
          </cell>
          <cell r="I988" t="str">
            <v>ENLINEA</v>
          </cell>
          <cell r="J988" t="str">
            <v xml:space="preserve">Aceptado                     </v>
          </cell>
          <cell r="K988">
            <v>2016</v>
          </cell>
          <cell r="L988">
            <v>10709</v>
          </cell>
          <cell r="M988" t="str">
            <v xml:space="preserve">Julio - Septiembre     </v>
          </cell>
          <cell r="N988">
            <v>42672</v>
          </cell>
        </row>
        <row r="989">
          <cell r="A989" t="str">
            <v>218750287</v>
          </cell>
          <cell r="B989" t="str">
            <v>Fuente de Oro</v>
          </cell>
          <cell r="C989" t="str">
            <v>50</v>
          </cell>
          <cell r="D989" t="str">
            <v>DEPARTAMENTO DEL META</v>
          </cell>
          <cell r="E989" t="str">
            <v>K28</v>
          </cell>
          <cell r="F989" t="str">
            <v>FUT_SERVICIO_DEUDA</v>
          </cell>
          <cell r="G989">
            <v>62</v>
          </cell>
          <cell r="H989" t="str">
            <v>GENERAL</v>
          </cell>
          <cell r="I989" t="str">
            <v>ENLINEA</v>
          </cell>
          <cell r="J989" t="str">
            <v xml:space="preserve">Aceptado                     </v>
          </cell>
          <cell r="K989">
            <v>2016</v>
          </cell>
          <cell r="L989">
            <v>10709</v>
          </cell>
          <cell r="M989" t="str">
            <v xml:space="preserve">Julio - Septiembre     </v>
          </cell>
          <cell r="N989">
            <v>42674</v>
          </cell>
        </row>
        <row r="990">
          <cell r="A990" t="str">
            <v>218752287</v>
          </cell>
          <cell r="B990" t="str">
            <v>Funes</v>
          </cell>
          <cell r="C990" t="str">
            <v>52</v>
          </cell>
          <cell r="D990" t="str">
            <v>DEPARTAMENTO DE NARIÑO</v>
          </cell>
          <cell r="E990" t="str">
            <v>K28</v>
          </cell>
          <cell r="F990" t="str">
            <v>FUT_SERVICIO_DEUDA</v>
          </cell>
          <cell r="G990">
            <v>62</v>
          </cell>
          <cell r="H990" t="str">
            <v>GENERAL</v>
          </cell>
          <cell r="I990" t="str">
            <v>ENLINEA</v>
          </cell>
          <cell r="J990" t="str">
            <v xml:space="preserve">Aceptado                     </v>
          </cell>
          <cell r="K990">
            <v>2016</v>
          </cell>
          <cell r="L990">
            <v>10709</v>
          </cell>
          <cell r="M990" t="str">
            <v xml:space="preserve">Julio - Septiembre     </v>
          </cell>
          <cell r="N990">
            <v>42670</v>
          </cell>
        </row>
        <row r="991">
          <cell r="A991" t="str">
            <v>218752687</v>
          </cell>
          <cell r="B991" t="str">
            <v>San Lorenzo</v>
          </cell>
          <cell r="C991" t="str">
            <v>52</v>
          </cell>
          <cell r="D991" t="str">
            <v>DEPARTAMENTO DE NARIÑO</v>
          </cell>
          <cell r="E991" t="str">
            <v>K28</v>
          </cell>
          <cell r="F991" t="str">
            <v>FUT_SERVICIO_DEUDA</v>
          </cell>
          <cell r="G991">
            <v>62</v>
          </cell>
          <cell r="H991" t="str">
            <v>GENERAL</v>
          </cell>
          <cell r="I991" t="str">
            <v>ENLINEA</v>
          </cell>
          <cell r="J991" t="str">
            <v xml:space="preserve">Aceptado                     </v>
          </cell>
          <cell r="K991">
            <v>2016</v>
          </cell>
          <cell r="L991">
            <v>10709</v>
          </cell>
          <cell r="M991" t="str">
            <v xml:space="preserve">Julio - Septiembre     </v>
          </cell>
          <cell r="N991">
            <v>42670</v>
          </cell>
        </row>
        <row r="992">
          <cell r="A992" t="str">
            <v>218766687</v>
          </cell>
          <cell r="B992" t="str">
            <v>Santuario - Risaralda</v>
          </cell>
          <cell r="C992" t="str">
            <v>66</v>
          </cell>
          <cell r="D992" t="str">
            <v>DEPARTAMENTO DE RISARALDA</v>
          </cell>
          <cell r="E992" t="str">
            <v>K28</v>
          </cell>
          <cell r="F992" t="str">
            <v>FUT_SERVICIO_DEUDA</v>
          </cell>
          <cell r="G992">
            <v>62</v>
          </cell>
          <cell r="H992" t="str">
            <v>GENERAL</v>
          </cell>
          <cell r="I992" t="str">
            <v>ENLINEA</v>
          </cell>
          <cell r="J992" t="str">
            <v xml:space="preserve">Aceptado                     </v>
          </cell>
          <cell r="K992">
            <v>2016</v>
          </cell>
          <cell r="L992">
            <v>10709</v>
          </cell>
          <cell r="M992" t="str">
            <v xml:space="preserve">Julio - Septiembre     </v>
          </cell>
          <cell r="N992">
            <v>42669</v>
          </cell>
        </row>
        <row r="993">
          <cell r="A993" t="str">
            <v>218805088</v>
          </cell>
          <cell r="B993" t="str">
            <v>Bello</v>
          </cell>
          <cell r="C993" t="str">
            <v>05</v>
          </cell>
          <cell r="D993" t="str">
            <v>DEPARTAMENTO DE ANTIOQUIA</v>
          </cell>
          <cell r="E993" t="str">
            <v>K28</v>
          </cell>
          <cell r="F993" t="str">
            <v>FUT_SERVICIO_DEUDA</v>
          </cell>
          <cell r="G993">
            <v>62</v>
          </cell>
          <cell r="H993" t="str">
            <v>GENERAL</v>
          </cell>
          <cell r="I993" t="str">
            <v>ENLINEA</v>
          </cell>
          <cell r="J993" t="str">
            <v xml:space="preserve">Aceptado                     </v>
          </cell>
          <cell r="K993">
            <v>2016</v>
          </cell>
          <cell r="L993">
            <v>10709</v>
          </cell>
          <cell r="M993" t="str">
            <v xml:space="preserve">Julio - Septiembre     </v>
          </cell>
          <cell r="N993">
            <v>42667</v>
          </cell>
        </row>
        <row r="994">
          <cell r="A994" t="str">
            <v>218813188</v>
          </cell>
          <cell r="B994" t="str">
            <v>Cicuco</v>
          </cell>
          <cell r="C994" t="str">
            <v>13</v>
          </cell>
          <cell r="D994" t="str">
            <v>DEPARTAMENTO DE BOLIVAR</v>
          </cell>
          <cell r="E994" t="str">
            <v>K28</v>
          </cell>
          <cell r="F994" t="str">
            <v>FUT_SERVICIO_DEUDA</v>
          </cell>
          <cell r="G994">
            <v>62</v>
          </cell>
          <cell r="H994" t="str">
            <v>GENERAL</v>
          </cell>
          <cell r="I994" t="str">
            <v>ENLINEA</v>
          </cell>
          <cell r="J994" t="str">
            <v xml:space="preserve">Aceptado                     </v>
          </cell>
          <cell r="K994">
            <v>2016</v>
          </cell>
          <cell r="L994">
            <v>10709</v>
          </cell>
          <cell r="M994" t="str">
            <v xml:space="preserve">Julio - Septiembre     </v>
          </cell>
          <cell r="N994">
            <v>42653</v>
          </cell>
        </row>
        <row r="995">
          <cell r="A995" t="str">
            <v>218813688</v>
          </cell>
          <cell r="B995" t="str">
            <v>Santa Rosa del Sur</v>
          </cell>
          <cell r="C995" t="str">
            <v>13</v>
          </cell>
          <cell r="D995" t="str">
            <v>DEPARTAMENTO DE BOLIVAR</v>
          </cell>
          <cell r="E995" t="str">
            <v>K28</v>
          </cell>
          <cell r="F995" t="str">
            <v>FUT_SERVICIO_DEUDA</v>
          </cell>
          <cell r="G995">
            <v>62</v>
          </cell>
          <cell r="H995" t="str">
            <v>GENERAL</v>
          </cell>
          <cell r="I995" t="str">
            <v>ENLINEA</v>
          </cell>
          <cell r="J995" t="str">
            <v xml:space="preserve">Aceptado                     </v>
          </cell>
          <cell r="K995">
            <v>2016</v>
          </cell>
          <cell r="L995">
            <v>10709</v>
          </cell>
          <cell r="M995" t="str">
            <v xml:space="preserve">Julio - Septiembre     </v>
          </cell>
          <cell r="N995">
            <v>42674</v>
          </cell>
        </row>
        <row r="996">
          <cell r="A996" t="str">
            <v>218817088</v>
          </cell>
          <cell r="B996" t="str">
            <v>Belalcázar</v>
          </cell>
          <cell r="C996" t="str">
            <v>17</v>
          </cell>
          <cell r="D996" t="str">
            <v>DEPARTAMENTO DE CALDAS</v>
          </cell>
          <cell r="E996" t="str">
            <v>K28</v>
          </cell>
          <cell r="F996" t="str">
            <v>FUT_SERVICIO_DEUDA</v>
          </cell>
          <cell r="G996">
            <v>62</v>
          </cell>
          <cell r="H996" t="str">
            <v>GENERAL</v>
          </cell>
          <cell r="I996" t="str">
            <v>ENLINEA</v>
          </cell>
          <cell r="J996" t="str">
            <v xml:space="preserve">Aceptado                     </v>
          </cell>
          <cell r="K996">
            <v>2016</v>
          </cell>
          <cell r="L996">
            <v>10709</v>
          </cell>
          <cell r="M996" t="str">
            <v xml:space="preserve">Julio - Septiembre     </v>
          </cell>
          <cell r="N996">
            <v>42659</v>
          </cell>
        </row>
        <row r="997">
          <cell r="A997" t="str">
            <v>218817388</v>
          </cell>
          <cell r="B997" t="str">
            <v>La Merced</v>
          </cell>
          <cell r="C997" t="str">
            <v>17</v>
          </cell>
          <cell r="D997" t="str">
            <v>DEPARTAMENTO DE CALDAS</v>
          </cell>
          <cell r="E997" t="str">
            <v>K28</v>
          </cell>
          <cell r="F997" t="str">
            <v>FUT_SERVICIO_DEUDA</v>
          </cell>
          <cell r="G997">
            <v>62</v>
          </cell>
          <cell r="H997" t="str">
            <v>GENERAL</v>
          </cell>
          <cell r="I997" t="str">
            <v>ENLINEA</v>
          </cell>
          <cell r="J997" t="str">
            <v xml:space="preserve">Aceptado                     </v>
          </cell>
          <cell r="K997">
            <v>2016</v>
          </cell>
          <cell r="L997">
            <v>10709</v>
          </cell>
          <cell r="M997" t="str">
            <v xml:space="preserve">Julio - Septiembre     </v>
          </cell>
          <cell r="N997">
            <v>42646</v>
          </cell>
        </row>
        <row r="998">
          <cell r="A998" t="str">
            <v>218825288</v>
          </cell>
          <cell r="B998" t="str">
            <v>Fúquene</v>
          </cell>
          <cell r="C998" t="str">
            <v>25</v>
          </cell>
          <cell r="D998" t="str">
            <v>DEPARTAMENTO DE CUNDINAMARCA</v>
          </cell>
          <cell r="E998" t="str">
            <v>K28</v>
          </cell>
          <cell r="F998" t="str">
            <v>FUT_SERVICIO_DEUDA</v>
          </cell>
          <cell r="G998">
            <v>62</v>
          </cell>
          <cell r="H998" t="str">
            <v>GENERAL</v>
          </cell>
          <cell r="I998" t="str">
            <v>ENLINEA</v>
          </cell>
          <cell r="J998" t="str">
            <v xml:space="preserve">Aceptado                     </v>
          </cell>
          <cell r="K998">
            <v>2016</v>
          </cell>
          <cell r="L998">
            <v>10709</v>
          </cell>
          <cell r="M998" t="str">
            <v xml:space="preserve">Julio - Septiembre     </v>
          </cell>
          <cell r="N998">
            <v>42671</v>
          </cell>
        </row>
        <row r="999">
          <cell r="A999" t="str">
            <v>218825488</v>
          </cell>
          <cell r="B999" t="str">
            <v>Nilo</v>
          </cell>
          <cell r="C999" t="str">
            <v>25</v>
          </cell>
          <cell r="D999" t="str">
            <v>DEPARTAMENTO DE CUNDINAMARCA</v>
          </cell>
          <cell r="E999" t="str">
            <v>K28</v>
          </cell>
          <cell r="F999" t="str">
            <v>FUT_SERVICIO_DEUDA</v>
          </cell>
          <cell r="G999">
            <v>62</v>
          </cell>
          <cell r="H999" t="str">
            <v>GENERAL</v>
          </cell>
          <cell r="I999" t="str">
            <v>ENLINEA</v>
          </cell>
          <cell r="J999" t="str">
            <v xml:space="preserve">Aceptado                     </v>
          </cell>
          <cell r="K999">
            <v>2016</v>
          </cell>
          <cell r="L999">
            <v>10709</v>
          </cell>
          <cell r="M999" t="str">
            <v xml:space="preserve">Julio - Septiembre     </v>
          </cell>
          <cell r="N999">
            <v>42664</v>
          </cell>
        </row>
        <row r="1000">
          <cell r="A1000" t="str">
            <v>218847288</v>
          </cell>
          <cell r="B1000" t="str">
            <v>Fundación</v>
          </cell>
          <cell r="C1000" t="str">
            <v>47</v>
          </cell>
          <cell r="D1000" t="str">
            <v>DEPARTAMENTO DE MAGDALENA</v>
          </cell>
          <cell r="E1000" t="str">
            <v>K28</v>
          </cell>
          <cell r="F1000" t="str">
            <v>FUT_SERVICIO_DEUDA</v>
          </cell>
          <cell r="G1000">
            <v>62</v>
          </cell>
          <cell r="H1000" t="str">
            <v>GENERAL</v>
          </cell>
          <cell r="I1000" t="str">
            <v>ENLINEA</v>
          </cell>
          <cell r="J1000" t="str">
            <v xml:space="preserve">Aceptado                     </v>
          </cell>
          <cell r="K1000">
            <v>2016</v>
          </cell>
          <cell r="L1000">
            <v>10709</v>
          </cell>
          <cell r="M1000" t="str">
            <v xml:space="preserve">Julio - Septiembre     </v>
          </cell>
          <cell r="N1000">
            <v>42670</v>
          </cell>
        </row>
        <row r="1001">
          <cell r="A1001" t="str">
            <v>218852788</v>
          </cell>
          <cell r="B1001" t="str">
            <v>Tangua</v>
          </cell>
          <cell r="C1001" t="str">
            <v>52</v>
          </cell>
          <cell r="D1001" t="str">
            <v>DEPARTAMENTO DE NARIÑO</v>
          </cell>
          <cell r="E1001" t="str">
            <v>K28</v>
          </cell>
          <cell r="F1001" t="str">
            <v>FUT_SERVICIO_DEUDA</v>
          </cell>
          <cell r="G1001">
            <v>62</v>
          </cell>
          <cell r="H1001" t="str">
            <v>GENERAL</v>
          </cell>
          <cell r="I1001" t="str">
            <v>ENLINEA</v>
          </cell>
          <cell r="J1001" t="str">
            <v xml:space="preserve">Aceptado                     </v>
          </cell>
          <cell r="K1001">
            <v>2016</v>
          </cell>
          <cell r="L1001">
            <v>10709</v>
          </cell>
          <cell r="M1001" t="str">
            <v xml:space="preserve">Julio - Septiembre     </v>
          </cell>
          <cell r="N1001">
            <v>42673</v>
          </cell>
        </row>
        <row r="1002">
          <cell r="A1002" t="str">
            <v>218866088</v>
          </cell>
          <cell r="B1002" t="str">
            <v>Belén de Umbría</v>
          </cell>
          <cell r="C1002" t="str">
            <v>66</v>
          </cell>
          <cell r="D1002" t="str">
            <v>DEPARTAMENTO DE RISARALDA</v>
          </cell>
          <cell r="E1002" t="str">
            <v>K28</v>
          </cell>
          <cell r="F1002" t="str">
            <v>FUT_SERVICIO_DEUDA</v>
          </cell>
          <cell r="G1002">
            <v>62</v>
          </cell>
          <cell r="H1002" t="str">
            <v>GENERAL</v>
          </cell>
          <cell r="I1002" t="str">
            <v>ENLINEA</v>
          </cell>
          <cell r="J1002" t="str">
            <v xml:space="preserve">Aceptado                     </v>
          </cell>
          <cell r="K1002">
            <v>2016</v>
          </cell>
          <cell r="L1002">
            <v>10709</v>
          </cell>
          <cell r="M1002" t="str">
            <v xml:space="preserve">Julio - Septiembre     </v>
          </cell>
          <cell r="N1002">
            <v>42663</v>
          </cell>
        </row>
        <row r="1003">
          <cell r="A1003" t="str">
            <v>218905789</v>
          </cell>
          <cell r="B1003" t="str">
            <v>Támesis</v>
          </cell>
          <cell r="C1003" t="str">
            <v>05</v>
          </cell>
          <cell r="D1003" t="str">
            <v>DEPARTAMENTO DE ANTIOQUIA</v>
          </cell>
          <cell r="E1003" t="str">
            <v>K28</v>
          </cell>
          <cell r="F1003" t="str">
            <v>FUT_SERVICIO_DEUDA</v>
          </cell>
          <cell r="G1003">
            <v>62</v>
          </cell>
          <cell r="H1003" t="str">
            <v>GENERAL</v>
          </cell>
          <cell r="I1003" t="str">
            <v>ENLINEA</v>
          </cell>
          <cell r="J1003" t="str">
            <v xml:space="preserve">Aceptado                     </v>
          </cell>
          <cell r="K1003">
            <v>2016</v>
          </cell>
          <cell r="L1003">
            <v>10709</v>
          </cell>
          <cell r="M1003" t="str">
            <v xml:space="preserve">Julio - Septiembre     </v>
          </cell>
          <cell r="N1003">
            <v>42673</v>
          </cell>
        </row>
        <row r="1004">
          <cell r="A1004" t="str">
            <v>218915189</v>
          </cell>
          <cell r="B1004" t="str">
            <v>Ciénega - Boyacá</v>
          </cell>
          <cell r="C1004" t="str">
            <v>15</v>
          </cell>
          <cell r="D1004" t="str">
            <v>DEPARTAMENTO DE BOYACA</v>
          </cell>
          <cell r="E1004" t="str">
            <v>K28</v>
          </cell>
          <cell r="F1004" t="str">
            <v>FUT_SERVICIO_DEUDA</v>
          </cell>
          <cell r="G1004">
            <v>62</v>
          </cell>
          <cell r="H1004" t="str">
            <v>GENERAL</v>
          </cell>
          <cell r="I1004" t="str">
            <v>ENLINEA</v>
          </cell>
          <cell r="J1004" t="str">
            <v xml:space="preserve">Aceptado                     </v>
          </cell>
          <cell r="K1004">
            <v>2016</v>
          </cell>
          <cell r="L1004">
            <v>10709</v>
          </cell>
          <cell r="M1004" t="str">
            <v xml:space="preserve">Julio - Septiembre     </v>
          </cell>
          <cell r="N1004">
            <v>42670</v>
          </cell>
        </row>
        <row r="1005">
          <cell r="A1005" t="str">
            <v>218925489</v>
          </cell>
          <cell r="B1005" t="str">
            <v>Nimaima</v>
          </cell>
          <cell r="C1005" t="str">
            <v>25</v>
          </cell>
          <cell r="D1005" t="str">
            <v>DEPARTAMENTO DE CUNDINAMARCA</v>
          </cell>
          <cell r="E1005" t="str">
            <v>K28</v>
          </cell>
          <cell r="F1005" t="str">
            <v>FUT_SERVICIO_DEUDA</v>
          </cell>
          <cell r="G1005">
            <v>62</v>
          </cell>
          <cell r="H1005" t="str">
            <v>GENERAL</v>
          </cell>
          <cell r="I1005" t="str">
            <v>ENLINEA</v>
          </cell>
          <cell r="J1005" t="str">
            <v xml:space="preserve">Aceptado                     </v>
          </cell>
          <cell r="K1005">
            <v>2016</v>
          </cell>
          <cell r="L1005">
            <v>10709</v>
          </cell>
          <cell r="M1005" t="str">
            <v xml:space="preserve">Julio - Septiembre     </v>
          </cell>
          <cell r="N1005">
            <v>42670</v>
          </cell>
        </row>
        <row r="1006">
          <cell r="A1006" t="str">
            <v>218947189</v>
          </cell>
          <cell r="B1006" t="str">
            <v>Ciénaga</v>
          </cell>
          <cell r="C1006" t="str">
            <v>47</v>
          </cell>
          <cell r="D1006" t="str">
            <v>DEPARTAMENTO DE MAGDALENA</v>
          </cell>
          <cell r="E1006" t="str">
            <v>K28</v>
          </cell>
          <cell r="F1006" t="str">
            <v>FUT_SERVICIO_DEUDA</v>
          </cell>
          <cell r="G1006">
            <v>62</v>
          </cell>
          <cell r="H1006" t="str">
            <v>GENERAL</v>
          </cell>
          <cell r="I1006" t="str">
            <v>ENLINEA</v>
          </cell>
          <cell r="J1006" t="str">
            <v xml:space="preserve">Aceptado                     </v>
          </cell>
          <cell r="K1006">
            <v>2016</v>
          </cell>
          <cell r="L1006">
            <v>10709</v>
          </cell>
          <cell r="M1006" t="str">
            <v xml:space="preserve">Julio - Septiembre     </v>
          </cell>
          <cell r="N1006">
            <v>42673</v>
          </cell>
        </row>
        <row r="1007">
          <cell r="A1007" t="str">
            <v>218950689</v>
          </cell>
          <cell r="B1007" t="str">
            <v>San Martín - Meta</v>
          </cell>
          <cell r="C1007" t="str">
            <v>50</v>
          </cell>
          <cell r="D1007" t="str">
            <v>DEPARTAMENTO DEL META</v>
          </cell>
          <cell r="E1007" t="str">
            <v>K28</v>
          </cell>
          <cell r="F1007" t="str">
            <v>FUT_SERVICIO_DEUDA</v>
          </cell>
          <cell r="G1007">
            <v>62</v>
          </cell>
          <cell r="H1007" t="str">
            <v>GENERAL</v>
          </cell>
          <cell r="I1007" t="str">
            <v>ENLINEA</v>
          </cell>
          <cell r="J1007" t="str">
            <v xml:space="preserve">Aceptado                     </v>
          </cell>
          <cell r="K1007">
            <v>2016</v>
          </cell>
          <cell r="L1007">
            <v>10709</v>
          </cell>
          <cell r="M1007" t="str">
            <v xml:space="preserve">Julio - Septiembre     </v>
          </cell>
          <cell r="N1007">
            <v>42665</v>
          </cell>
        </row>
        <row r="1008">
          <cell r="A1008" t="str">
            <v>218968689</v>
          </cell>
          <cell r="B1008" t="str">
            <v>San Vicente de Chucurí</v>
          </cell>
          <cell r="C1008" t="str">
            <v>68</v>
          </cell>
          <cell r="D1008" t="str">
            <v>DEPARTAMENTO DE SANTANDER</v>
          </cell>
          <cell r="E1008" t="str">
            <v>K28</v>
          </cell>
          <cell r="F1008" t="str">
            <v>FUT_SERVICIO_DEUDA</v>
          </cell>
          <cell r="G1008">
            <v>62</v>
          </cell>
          <cell r="H1008" t="str">
            <v>GENERAL</v>
          </cell>
          <cell r="I1008" t="str">
            <v>ENLINEA</v>
          </cell>
          <cell r="J1008" t="str">
            <v xml:space="preserve">Aceptado                     </v>
          </cell>
          <cell r="K1008">
            <v>2016</v>
          </cell>
          <cell r="L1008">
            <v>10709</v>
          </cell>
          <cell r="M1008" t="str">
            <v xml:space="preserve">Julio - Septiembre     </v>
          </cell>
          <cell r="N1008">
            <v>42668</v>
          </cell>
        </row>
        <row r="1009">
          <cell r="A1009" t="str">
            <v>219005190</v>
          </cell>
          <cell r="B1009" t="str">
            <v>Cisneros</v>
          </cell>
          <cell r="C1009" t="str">
            <v>05</v>
          </cell>
          <cell r="D1009" t="str">
            <v>DEPARTAMENTO DE ANTIOQUIA</v>
          </cell>
          <cell r="E1009" t="str">
            <v>K28</v>
          </cell>
          <cell r="F1009" t="str">
            <v>FUT_SERVICIO_DEUDA</v>
          </cell>
          <cell r="G1009">
            <v>62</v>
          </cell>
          <cell r="H1009" t="str">
            <v>GENERAL</v>
          </cell>
          <cell r="I1009" t="str">
            <v>ENLINEA</v>
          </cell>
          <cell r="J1009" t="str">
            <v xml:space="preserve">Aceptado                     </v>
          </cell>
          <cell r="K1009">
            <v>2016</v>
          </cell>
          <cell r="L1009">
            <v>10709</v>
          </cell>
          <cell r="M1009" t="str">
            <v xml:space="preserve">Julio - Septiembre     </v>
          </cell>
          <cell r="N1009">
            <v>42674</v>
          </cell>
        </row>
        <row r="1010">
          <cell r="A1010" t="str">
            <v>219005390</v>
          </cell>
          <cell r="B1010" t="str">
            <v>La Pintada</v>
          </cell>
          <cell r="C1010" t="str">
            <v>05</v>
          </cell>
          <cell r="D1010" t="str">
            <v>DEPARTAMENTO DE ANTIOQUIA</v>
          </cell>
          <cell r="E1010" t="str">
            <v>K28</v>
          </cell>
          <cell r="F1010" t="str">
            <v>FUT_SERVICIO_DEUDA</v>
          </cell>
          <cell r="G1010">
            <v>62</v>
          </cell>
          <cell r="H1010" t="str">
            <v>GENERAL</v>
          </cell>
          <cell r="I1010" t="str">
            <v>ENLINEA</v>
          </cell>
          <cell r="J1010" t="str">
            <v xml:space="preserve">Aceptado                     </v>
          </cell>
          <cell r="K1010">
            <v>2016</v>
          </cell>
          <cell r="L1010">
            <v>10709</v>
          </cell>
          <cell r="M1010" t="str">
            <v xml:space="preserve">Julio - Septiembre     </v>
          </cell>
          <cell r="N1010">
            <v>42673</v>
          </cell>
        </row>
        <row r="1011">
          <cell r="A1011" t="str">
            <v>219005490</v>
          </cell>
          <cell r="B1011" t="str">
            <v>Necoclí</v>
          </cell>
          <cell r="C1011" t="str">
            <v>05</v>
          </cell>
          <cell r="D1011" t="str">
            <v>DEPARTAMENTO DE ANTIOQUIA</v>
          </cell>
          <cell r="E1011" t="str">
            <v>K28</v>
          </cell>
          <cell r="F1011" t="str">
            <v>FUT_SERVICIO_DEUDA</v>
          </cell>
          <cell r="G1011">
            <v>62</v>
          </cell>
          <cell r="H1011" t="str">
            <v>GENERAL</v>
          </cell>
          <cell r="I1011" t="str">
            <v>ENLINEA</v>
          </cell>
          <cell r="J1011" t="str">
            <v xml:space="preserve">Aceptado                     </v>
          </cell>
          <cell r="K1011">
            <v>2016</v>
          </cell>
          <cell r="L1011">
            <v>10709</v>
          </cell>
          <cell r="M1011" t="str">
            <v xml:space="preserve">Julio - Septiembre     </v>
          </cell>
          <cell r="N1011">
            <v>42665</v>
          </cell>
        </row>
        <row r="1012">
          <cell r="A1012" t="str">
            <v>219005690</v>
          </cell>
          <cell r="B1012" t="str">
            <v>Santo Domingo</v>
          </cell>
          <cell r="C1012" t="str">
            <v>05</v>
          </cell>
          <cell r="D1012" t="str">
            <v>DEPARTAMENTO DE ANTIOQUIA</v>
          </cell>
          <cell r="E1012" t="str">
            <v>K28</v>
          </cell>
          <cell r="F1012" t="str">
            <v>FUT_SERVICIO_DEUDA</v>
          </cell>
          <cell r="G1012">
            <v>62</v>
          </cell>
          <cell r="H1012" t="str">
            <v>GENERAL</v>
          </cell>
          <cell r="I1012" t="str">
            <v>ENLINEA</v>
          </cell>
          <cell r="J1012" t="str">
            <v xml:space="preserve">Aceptado                     </v>
          </cell>
          <cell r="K1012">
            <v>2016</v>
          </cell>
          <cell r="L1012">
            <v>10709</v>
          </cell>
          <cell r="M1012" t="str">
            <v xml:space="preserve">Julio - Septiembre     </v>
          </cell>
          <cell r="N1012">
            <v>42667</v>
          </cell>
        </row>
        <row r="1013">
          <cell r="A1013" t="str">
            <v>219005790</v>
          </cell>
          <cell r="B1013" t="str">
            <v>Tarazá</v>
          </cell>
          <cell r="C1013" t="str">
            <v>05</v>
          </cell>
          <cell r="D1013" t="str">
            <v>DEPARTAMENTO DE ANTIOQUIA</v>
          </cell>
          <cell r="E1013" t="str">
            <v>K28</v>
          </cell>
          <cell r="F1013" t="str">
            <v>FUT_SERVICIO_DEUDA</v>
          </cell>
          <cell r="G1013">
            <v>62</v>
          </cell>
          <cell r="H1013" t="str">
            <v>GENERAL</v>
          </cell>
          <cell r="I1013" t="str">
            <v>ENLINEA</v>
          </cell>
          <cell r="J1013" t="str">
            <v xml:space="preserve">Aceptado                     </v>
          </cell>
          <cell r="K1013">
            <v>2016</v>
          </cell>
          <cell r="L1013">
            <v>10709</v>
          </cell>
          <cell r="M1013" t="str">
            <v xml:space="preserve">Julio - Septiembre     </v>
          </cell>
          <cell r="N1013">
            <v>42673</v>
          </cell>
        </row>
        <row r="1014">
          <cell r="A1014" t="str">
            <v>219005890</v>
          </cell>
          <cell r="B1014" t="str">
            <v>Yolombó</v>
          </cell>
          <cell r="C1014" t="str">
            <v>05</v>
          </cell>
          <cell r="D1014" t="str">
            <v>DEPARTAMENTO DE ANTIOQUIA</v>
          </cell>
          <cell r="E1014" t="str">
            <v>K28</v>
          </cell>
          <cell r="F1014" t="str">
            <v>FUT_SERVICIO_DEUDA</v>
          </cell>
          <cell r="G1014">
            <v>62</v>
          </cell>
          <cell r="H1014" t="str">
            <v>GENERAL</v>
          </cell>
          <cell r="I1014" t="str">
            <v>ENLINEA</v>
          </cell>
          <cell r="J1014" t="str">
            <v xml:space="preserve">Aceptado                     </v>
          </cell>
          <cell r="K1014">
            <v>2016</v>
          </cell>
          <cell r="L1014">
            <v>10709</v>
          </cell>
          <cell r="M1014" t="str">
            <v xml:space="preserve">Julio - Septiembre     </v>
          </cell>
          <cell r="N1014">
            <v>42670</v>
          </cell>
        </row>
        <row r="1015">
          <cell r="A1015" t="str">
            <v>219015090</v>
          </cell>
          <cell r="B1015" t="str">
            <v>Berbeo</v>
          </cell>
          <cell r="C1015" t="str">
            <v>15</v>
          </cell>
          <cell r="D1015" t="str">
            <v>DEPARTAMENTO DE BOYACA</v>
          </cell>
          <cell r="E1015" t="str">
            <v>K28</v>
          </cell>
          <cell r="F1015" t="str">
            <v>FUT_SERVICIO_DEUDA</v>
          </cell>
          <cell r="G1015">
            <v>62</v>
          </cell>
          <cell r="H1015" t="str">
            <v>GENERAL</v>
          </cell>
          <cell r="I1015" t="str">
            <v>ENLINEA</v>
          </cell>
          <cell r="J1015" t="str">
            <v xml:space="preserve">Aceptado                     </v>
          </cell>
          <cell r="K1015">
            <v>2016</v>
          </cell>
          <cell r="L1015">
            <v>10709</v>
          </cell>
          <cell r="M1015" t="str">
            <v xml:space="preserve">Julio - Septiembre     </v>
          </cell>
          <cell r="N1015">
            <v>42657</v>
          </cell>
        </row>
        <row r="1016">
          <cell r="A1016" t="str">
            <v>219015690</v>
          </cell>
          <cell r="B1016" t="str">
            <v>Santa María - Boyacá</v>
          </cell>
          <cell r="C1016" t="str">
            <v>15</v>
          </cell>
          <cell r="D1016" t="str">
            <v>DEPARTAMENTO DE BOYACA</v>
          </cell>
          <cell r="E1016" t="str">
            <v>K28</v>
          </cell>
          <cell r="F1016" t="str">
            <v>FUT_SERVICIO_DEUDA</v>
          </cell>
          <cell r="G1016">
            <v>62</v>
          </cell>
          <cell r="H1016" t="str">
            <v>GENERAL</v>
          </cell>
          <cell r="I1016" t="str">
            <v>ENLINEA</v>
          </cell>
          <cell r="J1016" t="str">
            <v xml:space="preserve">Aceptado                     </v>
          </cell>
          <cell r="K1016">
            <v>2016</v>
          </cell>
          <cell r="L1016">
            <v>10709</v>
          </cell>
          <cell r="M1016" t="str">
            <v xml:space="preserve">Julio - Septiembre     </v>
          </cell>
          <cell r="N1016">
            <v>42663</v>
          </cell>
        </row>
        <row r="1017">
          <cell r="A1017" t="str">
            <v>219015790</v>
          </cell>
          <cell r="B1017" t="str">
            <v>Tasco</v>
          </cell>
          <cell r="C1017" t="str">
            <v>15</v>
          </cell>
          <cell r="D1017" t="str">
            <v>DEPARTAMENTO DE BOYACA</v>
          </cell>
          <cell r="E1017" t="str">
            <v>K28</v>
          </cell>
          <cell r="F1017" t="str">
            <v>FUT_SERVICIO_DEUDA</v>
          </cell>
          <cell r="G1017">
            <v>62</v>
          </cell>
          <cell r="H1017" t="str">
            <v>GENERAL</v>
          </cell>
          <cell r="I1017" t="str">
            <v>ENLINEA</v>
          </cell>
          <cell r="J1017" t="str">
            <v xml:space="preserve">Aceptado                     </v>
          </cell>
          <cell r="K1017">
            <v>2016</v>
          </cell>
          <cell r="L1017">
            <v>10709</v>
          </cell>
          <cell r="M1017" t="str">
            <v xml:space="preserve">Julio - Septiembre     </v>
          </cell>
          <cell r="N1017">
            <v>42669</v>
          </cell>
        </row>
        <row r="1018">
          <cell r="A1018" t="str">
            <v>219019290</v>
          </cell>
          <cell r="B1018" t="str">
            <v>Florencia - Cauca</v>
          </cell>
          <cell r="C1018" t="str">
            <v>19</v>
          </cell>
          <cell r="D1018" t="str">
            <v>DEPARTAMENTO DE CAUCA</v>
          </cell>
          <cell r="E1018" t="str">
            <v>K28</v>
          </cell>
          <cell r="F1018" t="str">
            <v>FUT_SERVICIO_DEUDA</v>
          </cell>
          <cell r="G1018">
            <v>62</v>
          </cell>
          <cell r="H1018" t="str">
            <v>GENERAL</v>
          </cell>
          <cell r="I1018" t="str">
            <v>ENLINEA</v>
          </cell>
          <cell r="J1018" t="str">
            <v xml:space="preserve">Aceptado                     </v>
          </cell>
          <cell r="K1018">
            <v>2016</v>
          </cell>
          <cell r="L1018">
            <v>10709</v>
          </cell>
          <cell r="M1018" t="str">
            <v xml:space="preserve">Julio - Septiembre     </v>
          </cell>
          <cell r="N1018">
            <v>42674</v>
          </cell>
        </row>
        <row r="1019">
          <cell r="A1019" t="str">
            <v>219023090</v>
          </cell>
          <cell r="B1019" t="str">
            <v>Canalete</v>
          </cell>
          <cell r="C1019" t="str">
            <v>23</v>
          </cell>
          <cell r="D1019" t="str">
            <v>DEPARTAMENTO DE CORDOBA</v>
          </cell>
          <cell r="E1019" t="str">
            <v>K28</v>
          </cell>
          <cell r="F1019" t="str">
            <v>FUT_SERVICIO_DEUDA</v>
          </cell>
          <cell r="G1019">
            <v>62</v>
          </cell>
          <cell r="H1019" t="str">
            <v>GENERAL</v>
          </cell>
          <cell r="I1019" t="str">
            <v>ENLINEA</v>
          </cell>
          <cell r="J1019" t="str">
            <v xml:space="preserve">Aceptado                     </v>
          </cell>
          <cell r="K1019">
            <v>2016</v>
          </cell>
          <cell r="L1019">
            <v>10709</v>
          </cell>
          <cell r="M1019" t="str">
            <v xml:space="preserve">Julio - Septiembre     </v>
          </cell>
          <cell r="N1019">
            <v>42674</v>
          </cell>
        </row>
        <row r="1020">
          <cell r="A1020" t="str">
            <v>219025290</v>
          </cell>
          <cell r="B1020" t="str">
            <v>Fusagasugá</v>
          </cell>
          <cell r="C1020" t="str">
            <v>25</v>
          </cell>
          <cell r="D1020" t="str">
            <v>DEPARTAMENTO DE CUNDINAMARCA</v>
          </cell>
          <cell r="E1020" t="str">
            <v>K28</v>
          </cell>
          <cell r="F1020" t="str">
            <v>FUT_SERVICIO_DEUDA</v>
          </cell>
          <cell r="G1020">
            <v>62</v>
          </cell>
          <cell r="H1020" t="str">
            <v>GENERAL</v>
          </cell>
          <cell r="I1020" t="str">
            <v>ENLINEA</v>
          </cell>
          <cell r="J1020" t="str">
            <v xml:space="preserve">Aceptado                     </v>
          </cell>
          <cell r="K1020">
            <v>2016</v>
          </cell>
          <cell r="L1020">
            <v>10709</v>
          </cell>
          <cell r="M1020" t="str">
            <v xml:space="preserve">Julio - Septiembre     </v>
          </cell>
          <cell r="N1020">
            <v>42673</v>
          </cell>
        </row>
        <row r="1021">
          <cell r="A1021" t="str">
            <v>219044090</v>
          </cell>
          <cell r="B1021" t="str">
            <v>Dibulla</v>
          </cell>
          <cell r="C1021" t="str">
            <v>44</v>
          </cell>
          <cell r="D1021" t="str">
            <v>DEPARTAMENTO DE GUAJIRA</v>
          </cell>
          <cell r="E1021" t="str">
            <v>K28</v>
          </cell>
          <cell r="F1021" t="str">
            <v>FUT_SERVICIO_DEUDA</v>
          </cell>
          <cell r="G1021">
            <v>62</v>
          </cell>
          <cell r="H1021" t="str">
            <v>GENERAL</v>
          </cell>
          <cell r="I1021" t="str">
            <v>ENLINEA</v>
          </cell>
          <cell r="J1021" t="str">
            <v xml:space="preserve">Aceptado                     </v>
          </cell>
          <cell r="K1021">
            <v>2016</v>
          </cell>
          <cell r="L1021">
            <v>10709</v>
          </cell>
          <cell r="M1021" t="str">
            <v xml:space="preserve">Julio - Septiembre     </v>
          </cell>
          <cell r="N1021">
            <v>42662</v>
          </cell>
        </row>
        <row r="1022">
          <cell r="A1022" t="str">
            <v>219050590</v>
          </cell>
          <cell r="B1022" t="str">
            <v>Puerto Rico - Meta</v>
          </cell>
          <cell r="C1022" t="str">
            <v>50</v>
          </cell>
          <cell r="D1022" t="str">
            <v>DEPARTAMENTO DEL META</v>
          </cell>
          <cell r="E1022" t="str">
            <v>K28</v>
          </cell>
          <cell r="F1022" t="str">
            <v>FUT_SERVICIO_DEUDA</v>
          </cell>
          <cell r="G1022">
            <v>62</v>
          </cell>
          <cell r="H1022" t="str">
            <v>GENERAL</v>
          </cell>
          <cell r="I1022" t="str">
            <v>ENLINEA</v>
          </cell>
          <cell r="J1022" t="str">
            <v xml:space="preserve">Aceptado                     </v>
          </cell>
          <cell r="K1022">
            <v>2016</v>
          </cell>
          <cell r="L1022">
            <v>10709</v>
          </cell>
          <cell r="M1022" t="str">
            <v xml:space="preserve">Julio - Septiembre     </v>
          </cell>
          <cell r="N1022">
            <v>42667</v>
          </cell>
        </row>
        <row r="1023">
          <cell r="A1023" t="str">
            <v>219052490</v>
          </cell>
          <cell r="B1023" t="str">
            <v>Olaya Herrera (Bocas de Satinga)</v>
          </cell>
          <cell r="C1023" t="str">
            <v>52</v>
          </cell>
          <cell r="D1023" t="str">
            <v>DEPARTAMENTO DE NARIÑO</v>
          </cell>
          <cell r="E1023" t="str">
            <v>K28</v>
          </cell>
          <cell r="F1023" t="str">
            <v>FUT_SERVICIO_DEUDA</v>
          </cell>
          <cell r="G1023">
            <v>62</v>
          </cell>
          <cell r="H1023" t="str">
            <v>GENERAL</v>
          </cell>
          <cell r="I1023" t="str">
            <v>ENLINEA</v>
          </cell>
          <cell r="J1023" t="str">
            <v xml:space="preserve">Aceptado                     </v>
          </cell>
          <cell r="K1023">
            <v>2016</v>
          </cell>
          <cell r="L1023">
            <v>10709</v>
          </cell>
          <cell r="M1023" t="str">
            <v xml:space="preserve">Julio - Septiembre     </v>
          </cell>
          <cell r="N1023">
            <v>42672</v>
          </cell>
        </row>
        <row r="1024">
          <cell r="A1024" t="str">
            <v>219063190</v>
          </cell>
          <cell r="B1024" t="str">
            <v>Circasia</v>
          </cell>
          <cell r="C1024" t="str">
            <v>63</v>
          </cell>
          <cell r="D1024" t="str">
            <v>DEPARTAMENTO DE QUINDIO</v>
          </cell>
          <cell r="E1024" t="str">
            <v>K28</v>
          </cell>
          <cell r="F1024" t="str">
            <v>FUT_SERVICIO_DEUDA</v>
          </cell>
          <cell r="G1024">
            <v>62</v>
          </cell>
          <cell r="H1024" t="str">
            <v>GENERAL</v>
          </cell>
          <cell r="I1024" t="str">
            <v>ENLINEA</v>
          </cell>
          <cell r="J1024" t="str">
            <v xml:space="preserve">Aceptado                     </v>
          </cell>
          <cell r="K1024">
            <v>2016</v>
          </cell>
          <cell r="L1024">
            <v>10709</v>
          </cell>
          <cell r="M1024" t="str">
            <v xml:space="preserve">Julio - Septiembre     </v>
          </cell>
          <cell r="N1024">
            <v>42671</v>
          </cell>
        </row>
        <row r="1025">
          <cell r="A1025" t="str">
            <v>219063690</v>
          </cell>
          <cell r="B1025" t="str">
            <v>Salento</v>
          </cell>
          <cell r="C1025" t="str">
            <v>63</v>
          </cell>
          <cell r="D1025" t="str">
            <v>DEPARTAMENTO DE QUINDIO</v>
          </cell>
          <cell r="E1025" t="str">
            <v>K28</v>
          </cell>
          <cell r="F1025" t="str">
            <v>FUT_SERVICIO_DEUDA</v>
          </cell>
          <cell r="G1025">
            <v>62</v>
          </cell>
          <cell r="H1025" t="str">
            <v>GENERAL</v>
          </cell>
          <cell r="I1025" t="str">
            <v>ENLINEA</v>
          </cell>
          <cell r="J1025" t="str">
            <v xml:space="preserve">Aceptado                     </v>
          </cell>
          <cell r="K1025">
            <v>2016</v>
          </cell>
          <cell r="L1025">
            <v>10709</v>
          </cell>
          <cell r="M1025" t="str">
            <v xml:space="preserve">Julio - Septiembre     </v>
          </cell>
          <cell r="N1025">
            <v>42663</v>
          </cell>
        </row>
        <row r="1026">
          <cell r="A1026" t="str">
            <v>219068190</v>
          </cell>
          <cell r="B1026" t="str">
            <v>Cimitarra</v>
          </cell>
          <cell r="C1026" t="str">
            <v>68</v>
          </cell>
          <cell r="D1026" t="str">
            <v>DEPARTAMENTO DE SANTANDER</v>
          </cell>
          <cell r="E1026" t="str">
            <v>K28</v>
          </cell>
          <cell r="F1026" t="str">
            <v>FUT_SERVICIO_DEUDA</v>
          </cell>
          <cell r="G1026">
            <v>62</v>
          </cell>
          <cell r="H1026" t="str">
            <v>GENERAL</v>
          </cell>
          <cell r="I1026" t="str">
            <v>ENLINEA</v>
          </cell>
          <cell r="J1026" t="str">
            <v xml:space="preserve">Aceptado                     </v>
          </cell>
          <cell r="K1026">
            <v>2016</v>
          </cell>
          <cell r="L1026">
            <v>10709</v>
          </cell>
          <cell r="M1026" t="str">
            <v xml:space="preserve">Julio - Septiembre     </v>
          </cell>
          <cell r="N1026">
            <v>42668</v>
          </cell>
        </row>
        <row r="1027">
          <cell r="A1027" t="str">
            <v>219076890</v>
          </cell>
          <cell r="B1027" t="str">
            <v>Yotoco</v>
          </cell>
          <cell r="C1027" t="str">
            <v>76</v>
          </cell>
          <cell r="D1027" t="str">
            <v>DEPARTAMENTO DE VALLE DEL CAUCA</v>
          </cell>
          <cell r="E1027" t="str">
            <v>K28</v>
          </cell>
          <cell r="F1027" t="str">
            <v>FUT_SERVICIO_DEUDA</v>
          </cell>
          <cell r="G1027">
            <v>62</v>
          </cell>
          <cell r="H1027" t="str">
            <v>GENERAL</v>
          </cell>
          <cell r="I1027" t="str">
            <v>ENLINEA</v>
          </cell>
          <cell r="J1027" t="str">
            <v xml:space="preserve">Aceptado                     </v>
          </cell>
          <cell r="K1027">
            <v>2016</v>
          </cell>
          <cell r="L1027">
            <v>10709</v>
          </cell>
          <cell r="M1027" t="str">
            <v xml:space="preserve">Julio - Septiembre     </v>
          </cell>
          <cell r="N1027">
            <v>42672</v>
          </cell>
        </row>
        <row r="1028">
          <cell r="A1028" t="str">
            <v>219105091</v>
          </cell>
          <cell r="B1028" t="str">
            <v>Betania</v>
          </cell>
          <cell r="C1028" t="str">
            <v>05</v>
          </cell>
          <cell r="D1028" t="str">
            <v>DEPARTAMENTO DE ANTIOQUIA</v>
          </cell>
          <cell r="E1028" t="str">
            <v>K28</v>
          </cell>
          <cell r="F1028" t="str">
            <v>FUT_SERVICIO_DEUDA</v>
          </cell>
          <cell r="G1028">
            <v>62</v>
          </cell>
          <cell r="H1028" t="str">
            <v>GENERAL</v>
          </cell>
          <cell r="I1028" t="str">
            <v>ENLINEA</v>
          </cell>
          <cell r="J1028" t="str">
            <v xml:space="preserve">Aceptado                     </v>
          </cell>
          <cell r="K1028">
            <v>2016</v>
          </cell>
          <cell r="L1028">
            <v>10709</v>
          </cell>
          <cell r="M1028" t="str">
            <v xml:space="preserve">Julio - Septiembre     </v>
          </cell>
          <cell r="N1028">
            <v>42669</v>
          </cell>
        </row>
        <row r="1029">
          <cell r="A1029" t="str">
            <v>219105591</v>
          </cell>
          <cell r="B1029" t="str">
            <v>Puerto Triunfo</v>
          </cell>
          <cell r="C1029" t="str">
            <v>05</v>
          </cell>
          <cell r="D1029" t="str">
            <v>DEPARTAMENTO DE ANTIOQUIA</v>
          </cell>
          <cell r="E1029" t="str">
            <v>K28</v>
          </cell>
          <cell r="F1029" t="str">
            <v>FUT_SERVICIO_DEUDA</v>
          </cell>
          <cell r="G1029">
            <v>62</v>
          </cell>
          <cell r="H1029" t="str">
            <v>GENERAL</v>
          </cell>
          <cell r="I1029" t="str">
            <v>ENLINEA</v>
          </cell>
          <cell r="J1029" t="str">
            <v xml:space="preserve">Aceptado                     </v>
          </cell>
          <cell r="K1029">
            <v>2016</v>
          </cell>
          <cell r="L1029">
            <v>10709</v>
          </cell>
          <cell r="M1029" t="str">
            <v xml:space="preserve">Julio - Septiembre     </v>
          </cell>
          <cell r="N1029">
            <v>42671</v>
          </cell>
        </row>
        <row r="1030">
          <cell r="A1030" t="str">
            <v>219115491</v>
          </cell>
          <cell r="B1030" t="str">
            <v>Nobsa</v>
          </cell>
          <cell r="C1030" t="str">
            <v>15</v>
          </cell>
          <cell r="D1030" t="str">
            <v>DEPARTAMENTO DE BOYACA</v>
          </cell>
          <cell r="E1030" t="str">
            <v>K28</v>
          </cell>
          <cell r="F1030" t="str">
            <v>FUT_SERVICIO_DEUDA</v>
          </cell>
          <cell r="G1030">
            <v>62</v>
          </cell>
          <cell r="H1030" t="str">
            <v>GENERAL</v>
          </cell>
          <cell r="I1030" t="str">
            <v>ENLINEA</v>
          </cell>
          <cell r="J1030" t="str">
            <v xml:space="preserve">Aceptado                     </v>
          </cell>
          <cell r="K1030">
            <v>2016</v>
          </cell>
          <cell r="L1030">
            <v>10709</v>
          </cell>
          <cell r="M1030" t="str">
            <v xml:space="preserve">Julio - Septiembre     </v>
          </cell>
          <cell r="N1030">
            <v>42674</v>
          </cell>
        </row>
        <row r="1031">
          <cell r="A1031" t="str">
            <v>219125491</v>
          </cell>
          <cell r="B1031" t="str">
            <v>Nocaima</v>
          </cell>
          <cell r="C1031" t="str">
            <v>25</v>
          </cell>
          <cell r="D1031" t="str">
            <v>DEPARTAMENTO DE CUNDINAMARCA</v>
          </cell>
          <cell r="E1031" t="str">
            <v>K28</v>
          </cell>
          <cell r="F1031" t="str">
            <v>FUT_SERVICIO_DEUDA</v>
          </cell>
          <cell r="G1031">
            <v>62</v>
          </cell>
          <cell r="H1031" t="str">
            <v>GENERAL</v>
          </cell>
          <cell r="I1031" t="str">
            <v>ENLINEA</v>
          </cell>
          <cell r="J1031" t="str">
            <v xml:space="preserve">Aceptado                     </v>
          </cell>
          <cell r="K1031">
            <v>2016</v>
          </cell>
          <cell r="L1031">
            <v>10709</v>
          </cell>
          <cell r="M1031" t="str">
            <v xml:space="preserve">Julio - Septiembre     </v>
          </cell>
          <cell r="N1031">
            <v>42668</v>
          </cell>
        </row>
        <row r="1032">
          <cell r="A1032" t="str">
            <v>219127491</v>
          </cell>
          <cell r="B1032" t="str">
            <v>Nóvita</v>
          </cell>
          <cell r="C1032" t="str">
            <v>27</v>
          </cell>
          <cell r="D1032" t="str">
            <v>DEPARTAMENTO DE CHOCO</v>
          </cell>
          <cell r="E1032" t="str">
            <v>K28</v>
          </cell>
          <cell r="F1032" t="str">
            <v>FUT_SERVICIO_DEUDA</v>
          </cell>
          <cell r="G1032">
            <v>62</v>
          </cell>
          <cell r="H1032" t="str">
            <v>GENERAL</v>
          </cell>
          <cell r="I1032" t="str">
            <v>ENLINEA</v>
          </cell>
          <cell r="J1032" t="str">
            <v xml:space="preserve">Aceptado                     </v>
          </cell>
          <cell r="K1032">
            <v>2016</v>
          </cell>
          <cell r="L1032">
            <v>10709</v>
          </cell>
          <cell r="M1032" t="str">
            <v xml:space="preserve">Julio - Septiembre     </v>
          </cell>
          <cell r="N1032">
            <v>42649</v>
          </cell>
        </row>
        <row r="1033">
          <cell r="A1033" t="str">
            <v>219141791</v>
          </cell>
          <cell r="B1033" t="str">
            <v>Tárqui</v>
          </cell>
          <cell r="C1033" t="str">
            <v>41</v>
          </cell>
          <cell r="D1033" t="str">
            <v>DEPARTAMENTO DE HUILA</v>
          </cell>
          <cell r="E1033" t="str">
            <v>K28</v>
          </cell>
          <cell r="F1033" t="str">
            <v>FUT_SERVICIO_DEUDA</v>
          </cell>
          <cell r="G1033">
            <v>62</v>
          </cell>
          <cell r="H1033" t="str">
            <v>GENERAL</v>
          </cell>
          <cell r="I1033" t="str">
            <v>ENLINEA</v>
          </cell>
          <cell r="J1033" t="str">
            <v xml:space="preserve">Aceptado                     </v>
          </cell>
          <cell r="K1033">
            <v>2016</v>
          </cell>
          <cell r="L1033">
            <v>10709</v>
          </cell>
          <cell r="M1033" t="str">
            <v xml:space="preserve">Julio - Septiembre     </v>
          </cell>
          <cell r="N1033">
            <v>42656</v>
          </cell>
        </row>
        <row r="1034">
          <cell r="A1034" t="str">
            <v>219181591</v>
          </cell>
          <cell r="B1034" t="str">
            <v>Puerto Rondón</v>
          </cell>
          <cell r="C1034" t="str">
            <v>81</v>
          </cell>
          <cell r="D1034" t="str">
            <v>DEPARTAMENTO DE ARAUCA</v>
          </cell>
          <cell r="E1034" t="str">
            <v>K28</v>
          </cell>
          <cell r="F1034" t="str">
            <v>FUT_SERVICIO_DEUDA</v>
          </cell>
          <cell r="G1034">
            <v>62</v>
          </cell>
          <cell r="H1034" t="str">
            <v>GENERAL</v>
          </cell>
          <cell r="I1034" t="str">
            <v>ENLINEA</v>
          </cell>
          <cell r="J1034" t="str">
            <v xml:space="preserve">Aceptado                     </v>
          </cell>
          <cell r="K1034">
            <v>2016</v>
          </cell>
          <cell r="L1034">
            <v>10709</v>
          </cell>
          <cell r="M1034" t="str">
            <v xml:space="preserve">Julio - Septiembre     </v>
          </cell>
          <cell r="N1034">
            <v>42674</v>
          </cell>
        </row>
        <row r="1035">
          <cell r="A1035" t="str">
            <v>219205792</v>
          </cell>
          <cell r="B1035" t="str">
            <v>Tarso</v>
          </cell>
          <cell r="C1035" t="str">
            <v>05</v>
          </cell>
          <cell r="D1035" t="str">
            <v>DEPARTAMENTO DE ANTIOQUIA</v>
          </cell>
          <cell r="E1035" t="str">
            <v>K28</v>
          </cell>
          <cell r="F1035" t="str">
            <v>FUT_SERVICIO_DEUDA</v>
          </cell>
          <cell r="G1035">
            <v>62</v>
          </cell>
          <cell r="H1035" t="str">
            <v>GENERAL</v>
          </cell>
          <cell r="I1035" t="str">
            <v>ENLINEA</v>
          </cell>
          <cell r="J1035" t="str">
            <v xml:space="preserve">Aceptado                     </v>
          </cell>
          <cell r="K1035">
            <v>2016</v>
          </cell>
          <cell r="L1035">
            <v>10709</v>
          </cell>
          <cell r="M1035" t="str">
            <v xml:space="preserve">Julio - Septiembre     </v>
          </cell>
          <cell r="N1035">
            <v>42669</v>
          </cell>
        </row>
        <row r="1036">
          <cell r="A1036" t="str">
            <v>219215092</v>
          </cell>
          <cell r="B1036" t="str">
            <v>Betéitiva</v>
          </cell>
          <cell r="C1036" t="str">
            <v>15</v>
          </cell>
          <cell r="D1036" t="str">
            <v>DEPARTAMENTO DE BOYACA</v>
          </cell>
          <cell r="E1036" t="str">
            <v>K28</v>
          </cell>
          <cell r="F1036" t="str">
            <v>FUT_SERVICIO_DEUDA</v>
          </cell>
          <cell r="G1036">
            <v>62</v>
          </cell>
          <cell r="H1036" t="str">
            <v>GENERAL</v>
          </cell>
          <cell r="I1036" t="str">
            <v>ENLINEA</v>
          </cell>
          <cell r="J1036" t="str">
            <v xml:space="preserve">Aceptado                     </v>
          </cell>
          <cell r="K1036">
            <v>2016</v>
          </cell>
          <cell r="L1036">
            <v>10709</v>
          </cell>
          <cell r="M1036" t="str">
            <v xml:space="preserve">Julio - Septiembre     </v>
          </cell>
          <cell r="N1036">
            <v>42664</v>
          </cell>
        </row>
        <row r="1037">
          <cell r="A1037" t="str">
            <v>219218592</v>
          </cell>
          <cell r="B1037" t="str">
            <v>Puerto Rico - Caquetá</v>
          </cell>
          <cell r="C1037" t="str">
            <v>18</v>
          </cell>
          <cell r="D1037" t="str">
            <v>DEPARTAMENTO DE CAQUETA</v>
          </cell>
          <cell r="E1037" t="str">
            <v>K28</v>
          </cell>
          <cell r="F1037" t="str">
            <v>FUT_SERVICIO_DEUDA</v>
          </cell>
          <cell r="G1037">
            <v>62</v>
          </cell>
          <cell r="H1037" t="str">
            <v>GENERAL</v>
          </cell>
          <cell r="I1037" t="str">
            <v>ENLINEA</v>
          </cell>
          <cell r="J1037" t="str">
            <v xml:space="preserve">Aceptado                     </v>
          </cell>
          <cell r="K1037">
            <v>2016</v>
          </cell>
          <cell r="L1037">
            <v>10709</v>
          </cell>
          <cell r="M1037" t="str">
            <v xml:space="preserve">Julio - Septiembre     </v>
          </cell>
          <cell r="N1037">
            <v>42658</v>
          </cell>
        </row>
        <row r="1038">
          <cell r="A1038" t="str">
            <v>219219392</v>
          </cell>
          <cell r="B1038" t="str">
            <v>La Sierra</v>
          </cell>
          <cell r="C1038" t="str">
            <v>19</v>
          </cell>
          <cell r="D1038" t="str">
            <v>DEPARTAMENTO DE CAUCA</v>
          </cell>
          <cell r="E1038" t="str">
            <v>K28</v>
          </cell>
          <cell r="F1038" t="str">
            <v>FUT_SERVICIO_DEUDA</v>
          </cell>
          <cell r="G1038">
            <v>62</v>
          </cell>
          <cell r="H1038" t="str">
            <v>GENERAL</v>
          </cell>
          <cell r="I1038" t="str">
            <v>ENLINEA</v>
          </cell>
          <cell r="J1038" t="str">
            <v xml:space="preserve">Aceptado                     </v>
          </cell>
          <cell r="K1038">
            <v>2016</v>
          </cell>
          <cell r="L1038">
            <v>10709</v>
          </cell>
          <cell r="M1038" t="str">
            <v xml:space="preserve">Julio - Septiembre     </v>
          </cell>
          <cell r="N1038">
            <v>42670</v>
          </cell>
        </row>
        <row r="1039">
          <cell r="A1039" t="str">
            <v>219225592</v>
          </cell>
          <cell r="B1039" t="str">
            <v>Quebradanegra</v>
          </cell>
          <cell r="C1039" t="str">
            <v>25</v>
          </cell>
          <cell r="D1039" t="str">
            <v>DEPARTAMENTO DE CUNDINAMARCA</v>
          </cell>
          <cell r="E1039" t="str">
            <v>K28</v>
          </cell>
          <cell r="F1039" t="str">
            <v>FUT_SERVICIO_DEUDA</v>
          </cell>
          <cell r="G1039">
            <v>62</v>
          </cell>
          <cell r="H1039" t="str">
            <v>GENERAL</v>
          </cell>
          <cell r="I1039" t="str">
            <v>ENLINEA</v>
          </cell>
          <cell r="J1039" t="str">
            <v xml:space="preserve">Aceptado                     </v>
          </cell>
          <cell r="K1039">
            <v>2016</v>
          </cell>
          <cell r="L1039">
            <v>10709</v>
          </cell>
          <cell r="M1039" t="str">
            <v xml:space="preserve">Julio - Septiembre     </v>
          </cell>
          <cell r="N1039">
            <v>42668</v>
          </cell>
        </row>
        <row r="1040">
          <cell r="A1040" t="str">
            <v>219247692</v>
          </cell>
          <cell r="B1040" t="str">
            <v>San Sebastián de Buenavista</v>
          </cell>
          <cell r="C1040" t="str">
            <v>47</v>
          </cell>
          <cell r="D1040" t="str">
            <v>DEPARTAMENTO DE MAGDALENA</v>
          </cell>
          <cell r="E1040" t="str">
            <v>K28</v>
          </cell>
          <cell r="F1040" t="str">
            <v>FUT_SERVICIO_DEUDA</v>
          </cell>
          <cell r="G1040">
            <v>62</v>
          </cell>
          <cell r="H1040" t="str">
            <v>GENERAL</v>
          </cell>
          <cell r="I1040" t="str">
            <v>ENLINEA</v>
          </cell>
          <cell r="J1040" t="str">
            <v xml:space="preserve">Aceptado                     </v>
          </cell>
          <cell r="K1040">
            <v>2016</v>
          </cell>
          <cell r="L1040">
            <v>10709</v>
          </cell>
          <cell r="M1040" t="str">
            <v xml:space="preserve">Julio - Septiembre     </v>
          </cell>
          <cell r="N1040">
            <v>42672</v>
          </cell>
        </row>
        <row r="1041">
          <cell r="A1041" t="str">
            <v>219268092</v>
          </cell>
          <cell r="B1041" t="str">
            <v>Betulia - Santander</v>
          </cell>
          <cell r="C1041" t="str">
            <v>68</v>
          </cell>
          <cell r="D1041" t="str">
            <v>DEPARTAMENTO DE SANTANDER</v>
          </cell>
          <cell r="E1041" t="str">
            <v>K28</v>
          </cell>
          <cell r="F1041" t="str">
            <v>FUT_SERVICIO_DEUDA</v>
          </cell>
          <cell r="G1041">
            <v>62</v>
          </cell>
          <cell r="H1041" t="str">
            <v>GENERAL</v>
          </cell>
          <cell r="I1041" t="str">
            <v>ENLINEA</v>
          </cell>
          <cell r="J1041" t="str">
            <v xml:space="preserve">Aceptado                     </v>
          </cell>
          <cell r="K1041">
            <v>2016</v>
          </cell>
          <cell r="L1041">
            <v>10709</v>
          </cell>
          <cell r="M1041" t="str">
            <v xml:space="preserve">Julio - Septiembre     </v>
          </cell>
          <cell r="N1041">
            <v>42674</v>
          </cell>
        </row>
        <row r="1042">
          <cell r="A1042" t="str">
            <v>219276892</v>
          </cell>
          <cell r="B1042" t="str">
            <v>Yumbo</v>
          </cell>
          <cell r="C1042" t="str">
            <v>76</v>
          </cell>
          <cell r="D1042" t="str">
            <v>DEPARTAMENTO DE VALLE DEL CAUCA</v>
          </cell>
          <cell r="E1042" t="str">
            <v>K28</v>
          </cell>
          <cell r="F1042" t="str">
            <v>FUT_SERVICIO_DEUDA</v>
          </cell>
          <cell r="G1042">
            <v>62</v>
          </cell>
          <cell r="H1042" t="str">
            <v>GENERAL</v>
          </cell>
          <cell r="I1042" t="str">
            <v>ENLINEA</v>
          </cell>
          <cell r="J1042" t="str">
            <v xml:space="preserve">Aceptado                     </v>
          </cell>
          <cell r="K1042">
            <v>2016</v>
          </cell>
          <cell r="L1042">
            <v>10709</v>
          </cell>
          <cell r="M1042" t="str">
            <v xml:space="preserve">Julio - Septiembre     </v>
          </cell>
          <cell r="N1042">
            <v>42668</v>
          </cell>
        </row>
        <row r="1043">
          <cell r="A1043" t="str">
            <v>219305093</v>
          </cell>
          <cell r="B1043" t="str">
            <v>Betulia - Antioquia</v>
          </cell>
          <cell r="C1043" t="str">
            <v>05</v>
          </cell>
          <cell r="D1043" t="str">
            <v>DEPARTAMENTO DE ANTIOQUIA</v>
          </cell>
          <cell r="E1043" t="str">
            <v>K28</v>
          </cell>
          <cell r="F1043" t="str">
            <v>FUT_SERVICIO_DEUDA</v>
          </cell>
          <cell r="G1043">
            <v>62</v>
          </cell>
          <cell r="H1043" t="str">
            <v>GENERAL</v>
          </cell>
          <cell r="I1043" t="str">
            <v>ENLINEA</v>
          </cell>
          <cell r="J1043" t="str">
            <v xml:space="preserve">Aceptado                     </v>
          </cell>
          <cell r="K1043">
            <v>2016</v>
          </cell>
          <cell r="L1043">
            <v>10709</v>
          </cell>
          <cell r="M1043" t="str">
            <v xml:space="preserve">Julio - Septiembre     </v>
          </cell>
          <cell r="N1043">
            <v>42670</v>
          </cell>
        </row>
        <row r="1044">
          <cell r="A1044" t="str">
            <v>219305893</v>
          </cell>
          <cell r="B1044" t="str">
            <v>Yondó (Casabe)</v>
          </cell>
          <cell r="C1044" t="str">
            <v>05</v>
          </cell>
          <cell r="D1044" t="str">
            <v>DEPARTAMENTO DE ANTIOQUIA</v>
          </cell>
          <cell r="E1044" t="str">
            <v>K28</v>
          </cell>
          <cell r="F1044" t="str">
            <v>FUT_SERVICIO_DEUDA</v>
          </cell>
          <cell r="G1044">
            <v>62</v>
          </cell>
          <cell r="H1044" t="str">
            <v>GENERAL</v>
          </cell>
          <cell r="I1044" t="str">
            <v>ENLINEA</v>
          </cell>
          <cell r="J1044" t="str">
            <v xml:space="preserve">Aceptado                     </v>
          </cell>
          <cell r="K1044">
            <v>2016</v>
          </cell>
          <cell r="L1044">
            <v>10709</v>
          </cell>
          <cell r="M1044" t="str">
            <v xml:space="preserve">Julio - Septiembre     </v>
          </cell>
          <cell r="N1044">
            <v>42673</v>
          </cell>
        </row>
        <row r="1045">
          <cell r="A1045" t="str">
            <v>219315293</v>
          </cell>
          <cell r="B1045" t="str">
            <v>Gachantivá</v>
          </cell>
          <cell r="C1045" t="str">
            <v>15</v>
          </cell>
          <cell r="D1045" t="str">
            <v>DEPARTAMENTO DE BOYACA</v>
          </cell>
          <cell r="E1045" t="str">
            <v>K28</v>
          </cell>
          <cell r="F1045" t="str">
            <v>FUT_SERVICIO_DEUDA</v>
          </cell>
          <cell r="G1045">
            <v>62</v>
          </cell>
          <cell r="H1045" t="str">
            <v>GENERAL</v>
          </cell>
          <cell r="I1045" t="str">
            <v>ENLINEA</v>
          </cell>
          <cell r="J1045" t="str">
            <v xml:space="preserve">Aceptado                     </v>
          </cell>
          <cell r="K1045">
            <v>2016</v>
          </cell>
          <cell r="L1045">
            <v>10709</v>
          </cell>
          <cell r="M1045" t="str">
            <v xml:space="preserve">Julio - Septiembre     </v>
          </cell>
          <cell r="N1045">
            <v>42663</v>
          </cell>
        </row>
        <row r="1046">
          <cell r="A1046" t="str">
            <v>219315693</v>
          </cell>
          <cell r="B1046" t="str">
            <v>Santa Rosa de Viterbo</v>
          </cell>
          <cell r="C1046" t="str">
            <v>15</v>
          </cell>
          <cell r="D1046" t="str">
            <v>DEPARTAMENTO DE BOYACA</v>
          </cell>
          <cell r="E1046" t="str">
            <v>K28</v>
          </cell>
          <cell r="F1046" t="str">
            <v>FUT_SERVICIO_DEUDA</v>
          </cell>
          <cell r="G1046">
            <v>62</v>
          </cell>
          <cell r="H1046" t="str">
            <v>GENERAL</v>
          </cell>
          <cell r="I1046" t="str">
            <v>ENLINEA</v>
          </cell>
          <cell r="J1046" t="str">
            <v xml:space="preserve">Aceptado                     </v>
          </cell>
          <cell r="K1046">
            <v>2016</v>
          </cell>
          <cell r="L1046">
            <v>10709</v>
          </cell>
          <cell r="M1046" t="str">
            <v xml:space="preserve">Julio - Septiembre     </v>
          </cell>
          <cell r="N1046">
            <v>42670</v>
          </cell>
        </row>
        <row r="1047">
          <cell r="A1047" t="str">
            <v>219319693</v>
          </cell>
          <cell r="B1047" t="str">
            <v>San Sebastián</v>
          </cell>
          <cell r="C1047" t="str">
            <v>19</v>
          </cell>
          <cell r="D1047" t="str">
            <v>DEPARTAMENTO DE CAUCA</v>
          </cell>
          <cell r="E1047" t="str">
            <v>K28</v>
          </cell>
          <cell r="F1047" t="str">
            <v>FUT_SERVICIO_DEUDA</v>
          </cell>
          <cell r="G1047">
            <v>62</v>
          </cell>
          <cell r="H1047" t="str">
            <v>GENERAL</v>
          </cell>
          <cell r="I1047" t="str">
            <v>ENLINEA</v>
          </cell>
          <cell r="J1047" t="str">
            <v xml:space="preserve">Aceptado                     </v>
          </cell>
          <cell r="K1047">
            <v>2016</v>
          </cell>
          <cell r="L1047">
            <v>10709</v>
          </cell>
          <cell r="M1047" t="str">
            <v xml:space="preserve">Julio - Septiembre     </v>
          </cell>
          <cell r="N1047">
            <v>42657</v>
          </cell>
        </row>
        <row r="1048">
          <cell r="A1048" t="str">
            <v>219325293</v>
          </cell>
          <cell r="B1048" t="str">
            <v>Gachalá</v>
          </cell>
          <cell r="C1048" t="str">
            <v>25</v>
          </cell>
          <cell r="D1048" t="str">
            <v>DEPARTAMENTO DE CUNDINAMARCA</v>
          </cell>
          <cell r="E1048" t="str">
            <v>K28</v>
          </cell>
          <cell r="F1048" t="str">
            <v>FUT_SERVICIO_DEUDA</v>
          </cell>
          <cell r="G1048">
            <v>62</v>
          </cell>
          <cell r="H1048" t="str">
            <v>GENERAL</v>
          </cell>
          <cell r="I1048" t="str">
            <v>ENLINEA</v>
          </cell>
          <cell r="J1048" t="str">
            <v xml:space="preserve">Aceptado                     </v>
          </cell>
          <cell r="K1048">
            <v>2016</v>
          </cell>
          <cell r="L1048">
            <v>10709</v>
          </cell>
          <cell r="M1048" t="str">
            <v xml:space="preserve">Julio - Septiembre     </v>
          </cell>
          <cell r="N1048">
            <v>42666</v>
          </cell>
        </row>
        <row r="1049">
          <cell r="A1049" t="str">
            <v>219325793</v>
          </cell>
          <cell r="B1049" t="str">
            <v>Tausa</v>
          </cell>
          <cell r="C1049" t="str">
            <v>25</v>
          </cell>
          <cell r="D1049" t="str">
            <v>DEPARTAMENTO DE CUNDINAMARCA</v>
          </cell>
          <cell r="E1049" t="str">
            <v>K28</v>
          </cell>
          <cell r="F1049" t="str">
            <v>FUT_SERVICIO_DEUDA</v>
          </cell>
          <cell r="G1049">
            <v>62</v>
          </cell>
          <cell r="H1049" t="str">
            <v>GENERAL</v>
          </cell>
          <cell r="I1049" t="str">
            <v>ENLINEA</v>
          </cell>
          <cell r="J1049" t="str">
            <v xml:space="preserve">Aceptado                     </v>
          </cell>
          <cell r="K1049">
            <v>2016</v>
          </cell>
          <cell r="L1049">
            <v>10709</v>
          </cell>
          <cell r="M1049" t="str">
            <v xml:space="preserve">Julio - Septiembre     </v>
          </cell>
          <cell r="N1049">
            <v>42668</v>
          </cell>
        </row>
        <row r="1050">
          <cell r="A1050" t="str">
            <v>219352693</v>
          </cell>
          <cell r="B1050" t="str">
            <v>San Pablo - Nariño</v>
          </cell>
          <cell r="C1050" t="str">
            <v>52</v>
          </cell>
          <cell r="D1050" t="str">
            <v>DEPARTAMENTO DE NARIÑO</v>
          </cell>
          <cell r="E1050" t="str">
            <v>K28</v>
          </cell>
          <cell r="F1050" t="str">
            <v>FUT_SERVICIO_DEUDA</v>
          </cell>
          <cell r="G1050">
            <v>62</v>
          </cell>
          <cell r="H1050" t="str">
            <v>GENERAL</v>
          </cell>
          <cell r="I1050" t="str">
            <v>ENLINEA</v>
          </cell>
          <cell r="J1050" t="str">
            <v xml:space="preserve">Aceptado                     </v>
          </cell>
          <cell r="K1050">
            <v>2016</v>
          </cell>
          <cell r="L1050">
            <v>10709</v>
          </cell>
          <cell r="M1050" t="str">
            <v xml:space="preserve">Julio - Septiembre     </v>
          </cell>
          <cell r="N1050">
            <v>42670</v>
          </cell>
        </row>
        <row r="1051">
          <cell r="A1051" t="str">
            <v>219413894</v>
          </cell>
          <cell r="B1051" t="str">
            <v>Zambrano</v>
          </cell>
          <cell r="C1051" t="str">
            <v>13</v>
          </cell>
          <cell r="D1051" t="str">
            <v>DEPARTAMENTO DE BOLIVAR</v>
          </cell>
          <cell r="E1051" t="str">
            <v>K28</v>
          </cell>
          <cell r="F1051" t="str">
            <v>FUT_SERVICIO_DEUDA</v>
          </cell>
          <cell r="G1051">
            <v>62</v>
          </cell>
          <cell r="H1051" t="str">
            <v>GENERAL</v>
          </cell>
          <cell r="I1051" t="str">
            <v>ENLINEA</v>
          </cell>
          <cell r="J1051" t="str">
            <v xml:space="preserve">Aceptado                     </v>
          </cell>
          <cell r="K1051">
            <v>2016</v>
          </cell>
          <cell r="L1051">
            <v>10709</v>
          </cell>
          <cell r="M1051" t="str">
            <v xml:space="preserve">Julio - Septiembre     </v>
          </cell>
          <cell r="N1051">
            <v>42674</v>
          </cell>
        </row>
        <row r="1052">
          <cell r="A1052" t="str">
            <v>219415494</v>
          </cell>
          <cell r="B1052" t="str">
            <v>Nuevo Colón</v>
          </cell>
          <cell r="C1052" t="str">
            <v>15</v>
          </cell>
          <cell r="D1052" t="str">
            <v>DEPARTAMENTO DE BOYACA</v>
          </cell>
          <cell r="E1052" t="str">
            <v>K28</v>
          </cell>
          <cell r="F1052" t="str">
            <v>FUT_SERVICIO_DEUDA</v>
          </cell>
          <cell r="G1052">
            <v>62</v>
          </cell>
          <cell r="H1052" t="str">
            <v>GENERAL</v>
          </cell>
          <cell r="I1052" t="str">
            <v>ENLINEA</v>
          </cell>
          <cell r="J1052" t="str">
            <v xml:space="preserve">Aceptado                     </v>
          </cell>
          <cell r="K1052">
            <v>2016</v>
          </cell>
          <cell r="L1052">
            <v>10709</v>
          </cell>
          <cell r="M1052" t="str">
            <v xml:space="preserve">Julio - Septiembre     </v>
          </cell>
          <cell r="N1052">
            <v>42670</v>
          </cell>
        </row>
        <row r="1053">
          <cell r="A1053" t="str">
            <v>219418094</v>
          </cell>
          <cell r="B1053" t="str">
            <v>Belén de los Andaquíes</v>
          </cell>
          <cell r="C1053" t="str">
            <v>18</v>
          </cell>
          <cell r="D1053" t="str">
            <v>DEPARTAMENTO DE CAQUETA</v>
          </cell>
          <cell r="E1053" t="str">
            <v>K28</v>
          </cell>
          <cell r="F1053" t="str">
            <v>FUT_SERVICIO_DEUDA</v>
          </cell>
          <cell r="G1053">
            <v>62</v>
          </cell>
          <cell r="H1053" t="str">
            <v>GENERAL</v>
          </cell>
          <cell r="I1053" t="str">
            <v>ENLINEA</v>
          </cell>
          <cell r="J1053" t="str">
            <v xml:space="preserve">Aceptado                     </v>
          </cell>
          <cell r="K1053">
            <v>2016</v>
          </cell>
          <cell r="L1053">
            <v>10709</v>
          </cell>
          <cell r="M1053" t="str">
            <v xml:space="preserve">Julio - Septiembre     </v>
          </cell>
          <cell r="N1053">
            <v>42667</v>
          </cell>
        </row>
        <row r="1054">
          <cell r="A1054" t="str">
            <v>219425394</v>
          </cell>
          <cell r="B1054" t="str">
            <v>La Palma</v>
          </cell>
          <cell r="C1054" t="str">
            <v>25</v>
          </cell>
          <cell r="D1054" t="str">
            <v>DEPARTAMENTO DE CUNDINAMARCA</v>
          </cell>
          <cell r="E1054" t="str">
            <v>K28</v>
          </cell>
          <cell r="F1054" t="str">
            <v>FUT_SERVICIO_DEUDA</v>
          </cell>
          <cell r="G1054">
            <v>62</v>
          </cell>
          <cell r="H1054" t="str">
            <v>GENERAL</v>
          </cell>
          <cell r="I1054" t="str">
            <v>ENLINEA</v>
          </cell>
          <cell r="J1054" t="str">
            <v xml:space="preserve">Aceptado                     </v>
          </cell>
          <cell r="K1054">
            <v>2016</v>
          </cell>
          <cell r="L1054">
            <v>10709</v>
          </cell>
          <cell r="M1054" t="str">
            <v xml:space="preserve">Julio - Septiembre     </v>
          </cell>
          <cell r="N1054">
            <v>42673</v>
          </cell>
        </row>
        <row r="1055">
          <cell r="A1055" t="str">
            <v>219425594</v>
          </cell>
          <cell r="B1055" t="str">
            <v>Quetame</v>
          </cell>
          <cell r="C1055" t="str">
            <v>25</v>
          </cell>
          <cell r="D1055" t="str">
            <v>DEPARTAMENTO DE CUNDINAMARCA</v>
          </cell>
          <cell r="E1055" t="str">
            <v>K28</v>
          </cell>
          <cell r="F1055" t="str">
            <v>FUT_SERVICIO_DEUDA</v>
          </cell>
          <cell r="G1055">
            <v>62</v>
          </cell>
          <cell r="H1055" t="str">
            <v>GENERAL</v>
          </cell>
          <cell r="I1055" t="str">
            <v>ENLINEA</v>
          </cell>
          <cell r="J1055" t="str">
            <v xml:space="preserve">Aceptado                     </v>
          </cell>
          <cell r="K1055">
            <v>2016</v>
          </cell>
          <cell r="L1055">
            <v>10709</v>
          </cell>
          <cell r="M1055" t="str">
            <v xml:space="preserve">Julio - Septiembre     </v>
          </cell>
          <cell r="N1055">
            <v>42670</v>
          </cell>
        </row>
        <row r="1056">
          <cell r="A1056" t="str">
            <v>219452694</v>
          </cell>
          <cell r="B1056" t="str">
            <v>San Pedro de Cartago</v>
          </cell>
          <cell r="C1056" t="str">
            <v>52</v>
          </cell>
          <cell r="D1056" t="str">
            <v>DEPARTAMENTO DE NARIÑO</v>
          </cell>
          <cell r="E1056" t="str">
            <v>K28</v>
          </cell>
          <cell r="F1056" t="str">
            <v>FUT_SERVICIO_DEUDA</v>
          </cell>
          <cell r="G1056">
            <v>62</v>
          </cell>
          <cell r="H1056" t="str">
            <v>GENERAL</v>
          </cell>
          <cell r="I1056" t="str">
            <v>ENLINEA</v>
          </cell>
          <cell r="J1056" t="str">
            <v xml:space="preserve">Aceptado                     </v>
          </cell>
          <cell r="K1056">
            <v>2016</v>
          </cell>
          <cell r="L1056">
            <v>10709</v>
          </cell>
          <cell r="M1056" t="str">
            <v xml:space="preserve">Julio - Septiembre     </v>
          </cell>
          <cell r="N1056">
            <v>42667</v>
          </cell>
        </row>
        <row r="1057">
          <cell r="A1057" t="str">
            <v>219463594</v>
          </cell>
          <cell r="B1057" t="str">
            <v>Quimbaya</v>
          </cell>
          <cell r="C1057" t="str">
            <v>63</v>
          </cell>
          <cell r="D1057" t="str">
            <v>DEPARTAMENTO DE QUINDIO</v>
          </cell>
          <cell r="E1057" t="str">
            <v>K28</v>
          </cell>
          <cell r="F1057" t="str">
            <v>FUT_SERVICIO_DEUDA</v>
          </cell>
          <cell r="G1057">
            <v>62</v>
          </cell>
          <cell r="H1057" t="str">
            <v>GENERAL</v>
          </cell>
          <cell r="I1057" t="str">
            <v>ENLINEA</v>
          </cell>
          <cell r="J1057" t="str">
            <v xml:space="preserve">Aceptado                     </v>
          </cell>
          <cell r="K1057">
            <v>2016</v>
          </cell>
          <cell r="L1057">
            <v>10709</v>
          </cell>
          <cell r="M1057" t="str">
            <v xml:space="preserve">Julio - Septiembre     </v>
          </cell>
          <cell r="N1057">
            <v>42672</v>
          </cell>
        </row>
        <row r="1058">
          <cell r="A1058" t="str">
            <v>219466594</v>
          </cell>
          <cell r="B1058" t="str">
            <v>Quinchía</v>
          </cell>
          <cell r="C1058" t="str">
            <v>66</v>
          </cell>
          <cell r="D1058" t="str">
            <v>DEPARTAMENTO DE RISARALDA</v>
          </cell>
          <cell r="E1058" t="str">
            <v>K28</v>
          </cell>
          <cell r="F1058" t="str">
            <v>FUT_SERVICIO_DEUDA</v>
          </cell>
          <cell r="G1058">
            <v>62</v>
          </cell>
          <cell r="H1058" t="str">
            <v>GENERAL</v>
          </cell>
          <cell r="I1058" t="str">
            <v>ENLINEA</v>
          </cell>
          <cell r="J1058" t="str">
            <v xml:space="preserve">Aceptado                     </v>
          </cell>
          <cell r="K1058">
            <v>2016</v>
          </cell>
          <cell r="L1058">
            <v>10709</v>
          </cell>
          <cell r="M1058" t="str">
            <v xml:space="preserve">Julio - Septiembre     </v>
          </cell>
          <cell r="N1058">
            <v>42672</v>
          </cell>
        </row>
        <row r="1059">
          <cell r="A1059" t="str">
            <v>219481794</v>
          </cell>
          <cell r="B1059" t="str">
            <v>Tame</v>
          </cell>
          <cell r="C1059" t="str">
            <v>81</v>
          </cell>
          <cell r="D1059" t="str">
            <v>DEPARTAMENTO DE ARAUCA</v>
          </cell>
          <cell r="E1059" t="str">
            <v>K28</v>
          </cell>
          <cell r="F1059" t="str">
            <v>FUT_SERVICIO_DEUDA</v>
          </cell>
          <cell r="G1059">
            <v>62</v>
          </cell>
          <cell r="H1059" t="str">
            <v>GENERAL</v>
          </cell>
          <cell r="I1059" t="str">
            <v>ENLINEA</v>
          </cell>
          <cell r="J1059" t="str">
            <v xml:space="preserve">Aceptado                     </v>
          </cell>
          <cell r="K1059">
            <v>2016</v>
          </cell>
          <cell r="L1059">
            <v>10709</v>
          </cell>
          <cell r="M1059" t="str">
            <v xml:space="preserve">Julio - Septiembre     </v>
          </cell>
          <cell r="N1059">
            <v>42674</v>
          </cell>
        </row>
        <row r="1060">
          <cell r="A1060" t="str">
            <v>219505495</v>
          </cell>
          <cell r="B1060" t="str">
            <v>Nechí</v>
          </cell>
          <cell r="C1060" t="str">
            <v>05</v>
          </cell>
          <cell r="D1060" t="str">
            <v>DEPARTAMENTO DE ANTIOQUIA</v>
          </cell>
          <cell r="E1060" t="str">
            <v>K28</v>
          </cell>
          <cell r="F1060" t="str">
            <v>FUT_SERVICIO_DEUDA</v>
          </cell>
          <cell r="G1060">
            <v>62</v>
          </cell>
          <cell r="H1060" t="str">
            <v>GENERAL</v>
          </cell>
          <cell r="I1060" t="str">
            <v>ENLINEA</v>
          </cell>
          <cell r="J1060" t="str">
            <v xml:space="preserve">Aceptado                     </v>
          </cell>
          <cell r="K1060">
            <v>2016</v>
          </cell>
          <cell r="L1060">
            <v>10709</v>
          </cell>
          <cell r="M1060" t="str">
            <v xml:space="preserve">Julio - Septiembre     </v>
          </cell>
          <cell r="N1060">
            <v>42674</v>
          </cell>
        </row>
        <row r="1061">
          <cell r="A1061" t="str">
            <v>219505895</v>
          </cell>
          <cell r="B1061" t="str">
            <v>Zaragoza</v>
          </cell>
          <cell r="C1061" t="str">
            <v>05</v>
          </cell>
          <cell r="D1061" t="str">
            <v>DEPARTAMENTO DE ANTIOQUIA</v>
          </cell>
          <cell r="E1061" t="str">
            <v>K28</v>
          </cell>
          <cell r="F1061" t="str">
            <v>FUT_SERVICIO_DEUDA</v>
          </cell>
          <cell r="G1061">
            <v>62</v>
          </cell>
          <cell r="H1061" t="str">
            <v>GENERAL</v>
          </cell>
          <cell r="I1061" t="str">
            <v>ENLINEA</v>
          </cell>
          <cell r="J1061" t="str">
            <v xml:space="preserve">Aceptado                     </v>
          </cell>
          <cell r="K1061">
            <v>2016</v>
          </cell>
          <cell r="L1061">
            <v>10709</v>
          </cell>
          <cell r="M1061" t="str">
            <v xml:space="preserve">Julio - Septiembre     </v>
          </cell>
          <cell r="N1061">
            <v>42664</v>
          </cell>
        </row>
        <row r="1062">
          <cell r="A1062" t="str">
            <v>219517495</v>
          </cell>
          <cell r="B1062" t="str">
            <v>Norcasia</v>
          </cell>
          <cell r="C1062" t="str">
            <v>17</v>
          </cell>
          <cell r="D1062" t="str">
            <v>DEPARTAMENTO DE CALDAS</v>
          </cell>
          <cell r="E1062" t="str">
            <v>K28</v>
          </cell>
          <cell r="F1062" t="str">
            <v>FUT_SERVICIO_DEUDA</v>
          </cell>
          <cell r="G1062">
            <v>62</v>
          </cell>
          <cell r="H1062" t="str">
            <v>GENERAL</v>
          </cell>
          <cell r="I1062" t="str">
            <v>ENLINEA</v>
          </cell>
          <cell r="J1062" t="str">
            <v xml:space="preserve">Aceptado                     </v>
          </cell>
          <cell r="K1062">
            <v>2016</v>
          </cell>
          <cell r="L1062">
            <v>10709</v>
          </cell>
          <cell r="M1062" t="str">
            <v xml:space="preserve">Julio - Septiembre     </v>
          </cell>
          <cell r="N1062">
            <v>42663</v>
          </cell>
        </row>
        <row r="1063">
          <cell r="A1063" t="str">
            <v>219520295</v>
          </cell>
          <cell r="B1063" t="str">
            <v>Gamarra</v>
          </cell>
          <cell r="C1063" t="str">
            <v>20</v>
          </cell>
          <cell r="D1063" t="str">
            <v>DEPARTAMENTO DE CESAR</v>
          </cell>
          <cell r="E1063" t="str">
            <v>K28</v>
          </cell>
          <cell r="F1063" t="str">
            <v>FUT_SERVICIO_DEUDA</v>
          </cell>
          <cell r="G1063">
            <v>62</v>
          </cell>
          <cell r="H1063" t="str">
            <v>GENERAL</v>
          </cell>
          <cell r="I1063" t="str">
            <v>ENLINEA</v>
          </cell>
          <cell r="J1063" t="str">
            <v xml:space="preserve">Aceptado                     </v>
          </cell>
          <cell r="K1063">
            <v>2016</v>
          </cell>
          <cell r="L1063">
            <v>10709</v>
          </cell>
          <cell r="M1063" t="str">
            <v xml:space="preserve">Julio - Septiembre     </v>
          </cell>
          <cell r="N1063">
            <v>42670</v>
          </cell>
        </row>
        <row r="1064">
          <cell r="A1064" t="str">
            <v>219525095</v>
          </cell>
          <cell r="B1064" t="str">
            <v>Bituima</v>
          </cell>
          <cell r="C1064" t="str">
            <v>25</v>
          </cell>
          <cell r="D1064" t="str">
            <v>DEPARTAMENTO DE CUNDINAMARCA</v>
          </cell>
          <cell r="E1064" t="str">
            <v>K28</v>
          </cell>
          <cell r="F1064" t="str">
            <v>FUT_SERVICIO_DEUDA</v>
          </cell>
          <cell r="G1064">
            <v>62</v>
          </cell>
          <cell r="H1064" t="str">
            <v>GENERAL</v>
          </cell>
          <cell r="I1064" t="str">
            <v>ENLINEA</v>
          </cell>
          <cell r="J1064" t="str">
            <v xml:space="preserve">Aceptado                     </v>
          </cell>
          <cell r="K1064">
            <v>2016</v>
          </cell>
          <cell r="L1064">
            <v>10709</v>
          </cell>
          <cell r="M1064" t="str">
            <v xml:space="preserve">Julio - Septiembre     </v>
          </cell>
          <cell r="N1064">
            <v>42688</v>
          </cell>
        </row>
        <row r="1065">
          <cell r="A1065" t="str">
            <v>219525295</v>
          </cell>
          <cell r="B1065" t="str">
            <v>Gachancipá</v>
          </cell>
          <cell r="C1065" t="str">
            <v>25</v>
          </cell>
          <cell r="D1065" t="str">
            <v>DEPARTAMENTO DE CUNDINAMARCA</v>
          </cell>
          <cell r="E1065" t="str">
            <v>K28</v>
          </cell>
          <cell r="F1065" t="str">
            <v>FUT_SERVICIO_DEUDA</v>
          </cell>
          <cell r="G1065">
            <v>62</v>
          </cell>
          <cell r="H1065" t="str">
            <v>GENERAL</v>
          </cell>
          <cell r="I1065" t="str">
            <v>ENLINEA</v>
          </cell>
          <cell r="J1065" t="str">
            <v xml:space="preserve">Aceptado                     </v>
          </cell>
          <cell r="K1065">
            <v>2016</v>
          </cell>
          <cell r="L1065">
            <v>10709</v>
          </cell>
          <cell r="M1065" t="str">
            <v xml:space="preserve">Julio - Septiembre     </v>
          </cell>
          <cell r="N1065">
            <v>42667</v>
          </cell>
        </row>
        <row r="1066">
          <cell r="A1066" t="str">
            <v>219527495</v>
          </cell>
          <cell r="B1066" t="str">
            <v>Nuquí</v>
          </cell>
          <cell r="C1066" t="str">
            <v>27</v>
          </cell>
          <cell r="D1066" t="str">
            <v>DEPARTAMENTO DE CHOCO</v>
          </cell>
          <cell r="E1066" t="str">
            <v>K28</v>
          </cell>
          <cell r="F1066" t="str">
            <v>FUT_SERVICIO_DEUDA</v>
          </cell>
          <cell r="G1066">
            <v>62</v>
          </cell>
          <cell r="H1066" t="str">
            <v>GENERAL</v>
          </cell>
          <cell r="I1066" t="str">
            <v>ENLINEA</v>
          </cell>
          <cell r="J1066" t="str">
            <v xml:space="preserve">Aceptado                     </v>
          </cell>
          <cell r="K1066">
            <v>2016</v>
          </cell>
          <cell r="L1066">
            <v>10709</v>
          </cell>
          <cell r="M1066" t="str">
            <v xml:space="preserve">Julio - Septiembre     </v>
          </cell>
          <cell r="N1066">
            <v>42654</v>
          </cell>
        </row>
        <row r="1067">
          <cell r="A1067" t="str">
            <v>219568895</v>
          </cell>
          <cell r="B1067" t="str">
            <v>Zapatoca</v>
          </cell>
          <cell r="C1067" t="str">
            <v>68</v>
          </cell>
          <cell r="D1067" t="str">
            <v>DEPARTAMENTO DE SANTANDER</v>
          </cell>
          <cell r="E1067" t="str">
            <v>K28</v>
          </cell>
          <cell r="F1067" t="str">
            <v>FUT_SERVICIO_DEUDA</v>
          </cell>
          <cell r="G1067">
            <v>62</v>
          </cell>
          <cell r="H1067" t="str">
            <v>GENERAL</v>
          </cell>
          <cell r="I1067" t="str">
            <v>ENLINEA</v>
          </cell>
          <cell r="J1067" t="str">
            <v xml:space="preserve">Aceptado                     </v>
          </cell>
          <cell r="K1067">
            <v>2016</v>
          </cell>
          <cell r="L1067">
            <v>10709</v>
          </cell>
          <cell r="M1067" t="str">
            <v xml:space="preserve">Julio - Septiembre     </v>
          </cell>
          <cell r="N1067">
            <v>42668</v>
          </cell>
        </row>
        <row r="1068">
          <cell r="A1068" t="str">
            <v>219576895</v>
          </cell>
          <cell r="B1068" t="str">
            <v>Zarzal</v>
          </cell>
          <cell r="C1068" t="str">
            <v>76</v>
          </cell>
          <cell r="D1068" t="str">
            <v>DEPARTAMENTO DE VALLE DEL CAUCA</v>
          </cell>
          <cell r="E1068" t="str">
            <v>K28</v>
          </cell>
          <cell r="F1068" t="str">
            <v>FUT_SERVICIO_DEUDA</v>
          </cell>
          <cell r="G1068">
            <v>62</v>
          </cell>
          <cell r="H1068" t="str">
            <v>GENERAL</v>
          </cell>
          <cell r="I1068" t="str">
            <v>ENLINEA</v>
          </cell>
          <cell r="J1068" t="str">
            <v xml:space="preserve">Aceptado                     </v>
          </cell>
          <cell r="K1068">
            <v>2016</v>
          </cell>
          <cell r="L1068">
            <v>10709</v>
          </cell>
          <cell r="M1068" t="str">
            <v xml:space="preserve">Julio - Septiembre     </v>
          </cell>
          <cell r="N1068">
            <v>42674</v>
          </cell>
        </row>
        <row r="1069">
          <cell r="A1069" t="str">
            <v>219608296</v>
          </cell>
          <cell r="B1069" t="str">
            <v>Galapa</v>
          </cell>
          <cell r="C1069" t="str">
            <v>08</v>
          </cell>
          <cell r="D1069" t="str">
            <v>DEPARTAMENTO DE ATLANTICO</v>
          </cell>
          <cell r="E1069" t="str">
            <v>K28</v>
          </cell>
          <cell r="F1069" t="str">
            <v>FUT_SERVICIO_DEUDA</v>
          </cell>
          <cell r="G1069">
            <v>62</v>
          </cell>
          <cell r="H1069" t="str">
            <v>GENERAL</v>
          </cell>
          <cell r="I1069" t="str">
            <v>ENLINEA</v>
          </cell>
          <cell r="J1069" t="str">
            <v xml:space="preserve">Aceptado                     </v>
          </cell>
          <cell r="K1069">
            <v>2016</v>
          </cell>
          <cell r="L1069">
            <v>10709</v>
          </cell>
          <cell r="M1069" t="str">
            <v xml:space="preserve">Julio - Septiembre     </v>
          </cell>
          <cell r="N1069">
            <v>42670</v>
          </cell>
        </row>
        <row r="1070">
          <cell r="A1070" t="str">
            <v>219615296</v>
          </cell>
          <cell r="B1070" t="str">
            <v>Gámeza</v>
          </cell>
          <cell r="C1070" t="str">
            <v>15</v>
          </cell>
          <cell r="D1070" t="str">
            <v>DEPARTAMENTO DE BOYACA</v>
          </cell>
          <cell r="E1070" t="str">
            <v>K28</v>
          </cell>
          <cell r="F1070" t="str">
            <v>FUT_SERVICIO_DEUDA</v>
          </cell>
          <cell r="G1070">
            <v>62</v>
          </cell>
          <cell r="H1070" t="str">
            <v>GENERAL</v>
          </cell>
          <cell r="I1070" t="str">
            <v>ENLINEA</v>
          </cell>
          <cell r="J1070" t="str">
            <v xml:space="preserve">Aceptado                     </v>
          </cell>
          <cell r="K1070">
            <v>2016</v>
          </cell>
          <cell r="L1070">
            <v>10709</v>
          </cell>
          <cell r="M1070" t="str">
            <v xml:space="preserve">Julio - Septiembre     </v>
          </cell>
          <cell r="N1070">
            <v>42668</v>
          </cell>
        </row>
        <row r="1071">
          <cell r="A1071" t="str">
            <v>219615696</v>
          </cell>
          <cell r="B1071" t="str">
            <v>Santa Sofía</v>
          </cell>
          <cell r="C1071" t="str">
            <v>15</v>
          </cell>
          <cell r="D1071" t="str">
            <v>DEPARTAMENTO DE BOYACA</v>
          </cell>
          <cell r="E1071" t="str">
            <v>K28</v>
          </cell>
          <cell r="F1071" t="str">
            <v>FUT_SERVICIO_DEUDA</v>
          </cell>
          <cell r="G1071">
            <v>62</v>
          </cell>
          <cell r="H1071" t="str">
            <v>GENERAL</v>
          </cell>
          <cell r="I1071" t="str">
            <v>ENLINEA</v>
          </cell>
          <cell r="J1071" t="str">
            <v xml:space="preserve">Aceptado                     </v>
          </cell>
          <cell r="K1071">
            <v>2016</v>
          </cell>
          <cell r="L1071">
            <v>10709</v>
          </cell>
          <cell r="M1071" t="str">
            <v xml:space="preserve">Julio - Septiembre     </v>
          </cell>
          <cell r="N1071">
            <v>42663</v>
          </cell>
        </row>
        <row r="1072">
          <cell r="A1072" t="str">
            <v>219625596</v>
          </cell>
          <cell r="B1072" t="str">
            <v>Quipile</v>
          </cell>
          <cell r="C1072" t="str">
            <v>25</v>
          </cell>
          <cell r="D1072" t="str">
            <v>DEPARTAMENTO DE CUNDINAMARCA</v>
          </cell>
          <cell r="E1072" t="str">
            <v>K28</v>
          </cell>
          <cell r="F1072" t="str">
            <v>FUT_SERVICIO_DEUDA</v>
          </cell>
          <cell r="G1072">
            <v>62</v>
          </cell>
          <cell r="H1072" t="str">
            <v>GENERAL</v>
          </cell>
          <cell r="I1072" t="str">
            <v>ENLINEA</v>
          </cell>
          <cell r="J1072" t="str">
            <v xml:space="preserve">Aceptado                     </v>
          </cell>
          <cell r="K1072">
            <v>2016</v>
          </cell>
          <cell r="L1072">
            <v>10709</v>
          </cell>
          <cell r="M1072" t="str">
            <v xml:space="preserve">Julio - Septiembre     </v>
          </cell>
          <cell r="N1072">
            <v>42673</v>
          </cell>
        </row>
        <row r="1073">
          <cell r="A1073" t="str">
            <v>219641396</v>
          </cell>
          <cell r="B1073" t="str">
            <v>La Plata</v>
          </cell>
          <cell r="C1073" t="str">
            <v>41</v>
          </cell>
          <cell r="D1073" t="str">
            <v>DEPARTAMENTO DE HUILA</v>
          </cell>
          <cell r="E1073" t="str">
            <v>K28</v>
          </cell>
          <cell r="F1073" t="str">
            <v>FUT_SERVICIO_DEUDA</v>
          </cell>
          <cell r="G1073">
            <v>62</v>
          </cell>
          <cell r="H1073" t="str">
            <v>GENERAL</v>
          </cell>
          <cell r="I1073" t="str">
            <v>ENLINEA</v>
          </cell>
          <cell r="J1073" t="str">
            <v xml:space="preserve">Aceptado                     </v>
          </cell>
          <cell r="K1073">
            <v>2016</v>
          </cell>
          <cell r="L1073">
            <v>10709</v>
          </cell>
          <cell r="M1073" t="str">
            <v xml:space="preserve">Julio - Septiembre     </v>
          </cell>
          <cell r="N1073">
            <v>42661</v>
          </cell>
        </row>
        <row r="1074">
          <cell r="A1074" t="str">
            <v>219652696</v>
          </cell>
          <cell r="B1074" t="str">
            <v>Santa Bárbara (Iscuandé)</v>
          </cell>
          <cell r="C1074" t="str">
            <v>52</v>
          </cell>
          <cell r="D1074" t="str">
            <v>DEPARTAMENTO DE NARIÑO</v>
          </cell>
          <cell r="E1074" t="str">
            <v>K28</v>
          </cell>
          <cell r="F1074" t="str">
            <v>FUT_SERVICIO_DEUDA</v>
          </cell>
          <cell r="G1074">
            <v>62</v>
          </cell>
          <cell r="H1074" t="str">
            <v>GENERAL</v>
          </cell>
          <cell r="I1074" t="str">
            <v>ENLINEA</v>
          </cell>
          <cell r="J1074" t="str">
            <v xml:space="preserve">Aceptado                     </v>
          </cell>
          <cell r="K1074">
            <v>2016</v>
          </cell>
          <cell r="L1074">
            <v>10709</v>
          </cell>
          <cell r="M1074" t="str">
            <v xml:space="preserve">Julio - Septiembre     </v>
          </cell>
          <cell r="N1074">
            <v>42670</v>
          </cell>
        </row>
        <row r="1075">
          <cell r="A1075" t="str">
            <v>219668296</v>
          </cell>
          <cell r="B1075" t="str">
            <v>Galán</v>
          </cell>
          <cell r="C1075" t="str">
            <v>68</v>
          </cell>
          <cell r="D1075" t="str">
            <v>DEPARTAMENTO DE SANTANDER</v>
          </cell>
          <cell r="E1075" t="str">
            <v>K28</v>
          </cell>
          <cell r="F1075" t="str">
            <v>FUT_SERVICIO_DEUDA</v>
          </cell>
          <cell r="G1075">
            <v>62</v>
          </cell>
          <cell r="H1075" t="str">
            <v>GENERAL</v>
          </cell>
          <cell r="I1075" t="str">
            <v>ENLINEA</v>
          </cell>
          <cell r="J1075" t="str">
            <v xml:space="preserve">Aceptado                     </v>
          </cell>
          <cell r="K1075">
            <v>2016</v>
          </cell>
          <cell r="L1075">
            <v>10709</v>
          </cell>
          <cell r="M1075" t="str">
            <v xml:space="preserve">Julio - Septiembre     </v>
          </cell>
          <cell r="N1075">
            <v>42670</v>
          </cell>
        </row>
        <row r="1076">
          <cell r="A1076" t="str">
            <v>219705197</v>
          </cell>
          <cell r="B1076" t="str">
            <v>Cocorná</v>
          </cell>
          <cell r="C1076" t="str">
            <v>05</v>
          </cell>
          <cell r="D1076" t="str">
            <v>DEPARTAMENTO DE ANTIOQUIA</v>
          </cell>
          <cell r="E1076" t="str">
            <v>K28</v>
          </cell>
          <cell r="F1076" t="str">
            <v>FUT_SERVICIO_DEUDA</v>
          </cell>
          <cell r="G1076">
            <v>62</v>
          </cell>
          <cell r="H1076" t="str">
            <v>GENERAL</v>
          </cell>
          <cell r="I1076" t="str">
            <v>ENLINEA</v>
          </cell>
          <cell r="J1076" t="str">
            <v xml:space="preserve">Aceptado                     </v>
          </cell>
          <cell r="K1076">
            <v>2016</v>
          </cell>
          <cell r="L1076">
            <v>10709</v>
          </cell>
          <cell r="M1076" t="str">
            <v xml:space="preserve">Julio - Septiembre     </v>
          </cell>
          <cell r="N1076">
            <v>42674</v>
          </cell>
        </row>
        <row r="1077">
          <cell r="A1077" t="str">
            <v>219705697</v>
          </cell>
          <cell r="B1077" t="str">
            <v>Santuario - Antioquia</v>
          </cell>
          <cell r="C1077" t="str">
            <v>05</v>
          </cell>
          <cell r="D1077" t="str">
            <v>DEPARTAMENTO DE ANTIOQUIA</v>
          </cell>
          <cell r="E1077" t="str">
            <v>K28</v>
          </cell>
          <cell r="F1077" t="str">
            <v>FUT_SERVICIO_DEUDA</v>
          </cell>
          <cell r="G1077">
            <v>62</v>
          </cell>
          <cell r="H1077" t="str">
            <v>GENERAL</v>
          </cell>
          <cell r="I1077" t="str">
            <v>ENLINEA</v>
          </cell>
          <cell r="J1077" t="str">
            <v xml:space="preserve">Aceptado                     </v>
          </cell>
          <cell r="K1077">
            <v>2016</v>
          </cell>
          <cell r="L1077">
            <v>10709</v>
          </cell>
          <cell r="M1077" t="str">
            <v xml:space="preserve">Julio - Septiembre     </v>
          </cell>
          <cell r="N1077">
            <v>42668</v>
          </cell>
        </row>
        <row r="1078">
          <cell r="A1078" t="str">
            <v>219715097</v>
          </cell>
          <cell r="B1078" t="str">
            <v>Boavita</v>
          </cell>
          <cell r="C1078" t="str">
            <v>15</v>
          </cell>
          <cell r="D1078" t="str">
            <v>DEPARTAMENTO DE BOYACA</v>
          </cell>
          <cell r="E1078" t="str">
            <v>K28</v>
          </cell>
          <cell r="F1078" t="str">
            <v>FUT_SERVICIO_DEUDA</v>
          </cell>
          <cell r="G1078">
            <v>62</v>
          </cell>
          <cell r="H1078" t="str">
            <v>GENERAL</v>
          </cell>
          <cell r="I1078" t="str">
            <v>ENLINEA</v>
          </cell>
          <cell r="J1078" t="str">
            <v xml:space="preserve">Aceptado                     </v>
          </cell>
          <cell r="K1078">
            <v>2016</v>
          </cell>
          <cell r="L1078">
            <v>10709</v>
          </cell>
          <cell r="M1078" t="str">
            <v xml:space="preserve">Julio - Septiembre     </v>
          </cell>
          <cell r="N1078">
            <v>42668</v>
          </cell>
        </row>
        <row r="1079">
          <cell r="A1079" t="str">
            <v>219715897</v>
          </cell>
          <cell r="B1079" t="str">
            <v>Zetaquira</v>
          </cell>
          <cell r="C1079" t="str">
            <v>15</v>
          </cell>
          <cell r="D1079" t="str">
            <v>DEPARTAMENTO DE BOYACA</v>
          </cell>
          <cell r="E1079" t="str">
            <v>K28</v>
          </cell>
          <cell r="F1079" t="str">
            <v>FUT_SERVICIO_DEUDA</v>
          </cell>
          <cell r="G1079">
            <v>62</v>
          </cell>
          <cell r="H1079" t="str">
            <v>GENERAL</v>
          </cell>
          <cell r="I1079" t="str">
            <v>ENLINEA</v>
          </cell>
          <cell r="J1079" t="str">
            <v xml:space="preserve">Aceptado                     </v>
          </cell>
          <cell r="K1079">
            <v>2016</v>
          </cell>
          <cell r="L1079">
            <v>10709</v>
          </cell>
          <cell r="M1079" t="str">
            <v xml:space="preserve">Julio - Septiembre     </v>
          </cell>
          <cell r="N1079">
            <v>42668</v>
          </cell>
        </row>
        <row r="1080">
          <cell r="A1080" t="str">
            <v>219719397</v>
          </cell>
          <cell r="B1080" t="str">
            <v>La Vega - Cauca</v>
          </cell>
          <cell r="C1080" t="str">
            <v>19</v>
          </cell>
          <cell r="D1080" t="str">
            <v>DEPARTAMENTO DE CAUCA</v>
          </cell>
          <cell r="E1080" t="str">
            <v>K28</v>
          </cell>
          <cell r="F1080" t="str">
            <v>FUT_SERVICIO_DEUDA</v>
          </cell>
          <cell r="G1080">
            <v>62</v>
          </cell>
          <cell r="H1080" t="str">
            <v>GENERAL</v>
          </cell>
          <cell r="I1080" t="str">
            <v>ENLINEA</v>
          </cell>
          <cell r="J1080" t="str">
            <v xml:space="preserve">Aceptado                     </v>
          </cell>
          <cell r="K1080">
            <v>2016</v>
          </cell>
          <cell r="L1080">
            <v>10709</v>
          </cell>
          <cell r="M1080" t="str">
            <v xml:space="preserve">Julio - Septiembre     </v>
          </cell>
          <cell r="N1080">
            <v>42661</v>
          </cell>
        </row>
        <row r="1081">
          <cell r="A1081" t="str">
            <v>219725297</v>
          </cell>
          <cell r="B1081" t="str">
            <v>Gachetá</v>
          </cell>
          <cell r="C1081" t="str">
            <v>25</v>
          </cell>
          <cell r="D1081" t="str">
            <v>DEPARTAMENTO DE CUNDINAMARCA</v>
          </cell>
          <cell r="E1081" t="str">
            <v>K28</v>
          </cell>
          <cell r="F1081" t="str">
            <v>FUT_SERVICIO_DEUDA</v>
          </cell>
          <cell r="G1081">
            <v>62</v>
          </cell>
          <cell r="H1081" t="str">
            <v>GENERAL</v>
          </cell>
          <cell r="I1081" t="str">
            <v>ENLINEA</v>
          </cell>
          <cell r="J1081" t="str">
            <v xml:space="preserve">Aceptado                     </v>
          </cell>
          <cell r="K1081">
            <v>2016</v>
          </cell>
          <cell r="L1081">
            <v>10709</v>
          </cell>
          <cell r="M1081" t="str">
            <v xml:space="preserve">Julio - Septiembre     </v>
          </cell>
          <cell r="N1081">
            <v>42670</v>
          </cell>
        </row>
        <row r="1082">
          <cell r="A1082" t="str">
            <v>219725797</v>
          </cell>
          <cell r="B1082" t="str">
            <v>Tena</v>
          </cell>
          <cell r="C1082" t="str">
            <v>25</v>
          </cell>
          <cell r="D1082" t="str">
            <v>DEPARTAMENTO DE CUNDINAMARCA</v>
          </cell>
          <cell r="E1082" t="str">
            <v>K28</v>
          </cell>
          <cell r="F1082" t="str">
            <v>FUT_SERVICIO_DEUDA</v>
          </cell>
          <cell r="G1082">
            <v>62</v>
          </cell>
          <cell r="H1082" t="str">
            <v>GENERAL</v>
          </cell>
          <cell r="I1082" t="str">
            <v>ENLINEA</v>
          </cell>
          <cell r="J1082" t="str">
            <v xml:space="preserve">Aceptado                     </v>
          </cell>
          <cell r="K1082">
            <v>2016</v>
          </cell>
          <cell r="L1082">
            <v>10709</v>
          </cell>
          <cell r="M1082" t="str">
            <v xml:space="preserve">Julio - Septiembre     </v>
          </cell>
          <cell r="N1082">
            <v>42670</v>
          </cell>
        </row>
        <row r="1083">
          <cell r="A1083" t="str">
            <v>219741797</v>
          </cell>
          <cell r="B1083" t="str">
            <v>Tesalia</v>
          </cell>
          <cell r="C1083" t="str">
            <v>41</v>
          </cell>
          <cell r="D1083" t="str">
            <v>DEPARTAMENTO DE HUILA</v>
          </cell>
          <cell r="E1083" t="str">
            <v>K28</v>
          </cell>
          <cell r="F1083" t="str">
            <v>FUT_SERVICIO_DEUDA</v>
          </cell>
          <cell r="G1083">
            <v>62</v>
          </cell>
          <cell r="H1083" t="str">
            <v>GENERAL</v>
          </cell>
          <cell r="I1083" t="str">
            <v>ENLINEA</v>
          </cell>
          <cell r="J1083" t="str">
            <v xml:space="preserve">Aceptado                     </v>
          </cell>
          <cell r="K1083">
            <v>2016</v>
          </cell>
          <cell r="L1083">
            <v>10709</v>
          </cell>
          <cell r="M1083" t="str">
            <v xml:space="preserve">Julio - Septiembre     </v>
          </cell>
          <cell r="N1083">
            <v>42669</v>
          </cell>
        </row>
        <row r="1084">
          <cell r="A1084" t="str">
            <v>219768397</v>
          </cell>
          <cell r="B1084" t="str">
            <v>La Paz - Santander</v>
          </cell>
          <cell r="C1084" t="str">
            <v>68</v>
          </cell>
          <cell r="D1084" t="str">
            <v>DEPARTAMENTO DE SANTANDER</v>
          </cell>
          <cell r="E1084" t="str">
            <v>K28</v>
          </cell>
          <cell r="F1084" t="str">
            <v>FUT_SERVICIO_DEUDA</v>
          </cell>
          <cell r="G1084">
            <v>62</v>
          </cell>
          <cell r="H1084" t="str">
            <v>GENERAL</v>
          </cell>
          <cell r="I1084" t="str">
            <v>ENLINEA</v>
          </cell>
          <cell r="J1084" t="str">
            <v xml:space="preserve">Aceptado                     </v>
          </cell>
          <cell r="K1084">
            <v>2016</v>
          </cell>
          <cell r="L1084">
            <v>10709</v>
          </cell>
          <cell r="M1084" t="str">
            <v xml:space="preserve">Julio - Septiembre     </v>
          </cell>
          <cell r="N1084">
            <v>42670</v>
          </cell>
        </row>
        <row r="1085">
          <cell r="A1085" t="str">
            <v>219776497</v>
          </cell>
          <cell r="B1085" t="str">
            <v>Obando</v>
          </cell>
          <cell r="C1085" t="str">
            <v>76</v>
          </cell>
          <cell r="D1085" t="str">
            <v>DEPARTAMENTO DE VALLE DEL CAUCA</v>
          </cell>
          <cell r="E1085" t="str">
            <v>K28</v>
          </cell>
          <cell r="F1085" t="str">
            <v>FUT_SERVICIO_DEUDA</v>
          </cell>
          <cell r="G1085">
            <v>62</v>
          </cell>
          <cell r="H1085" t="str">
            <v>GENERAL</v>
          </cell>
          <cell r="I1085" t="str">
            <v>ENLINEA</v>
          </cell>
          <cell r="J1085" t="str">
            <v xml:space="preserve">Aceptado                     </v>
          </cell>
          <cell r="K1085">
            <v>2016</v>
          </cell>
          <cell r="L1085">
            <v>10709</v>
          </cell>
          <cell r="M1085" t="str">
            <v xml:space="preserve">Julio - Septiembre     </v>
          </cell>
          <cell r="N1085">
            <v>42695</v>
          </cell>
        </row>
        <row r="1086">
          <cell r="A1086" t="str">
            <v>219815798</v>
          </cell>
          <cell r="B1086" t="str">
            <v>Tenza</v>
          </cell>
          <cell r="C1086" t="str">
            <v>15</v>
          </cell>
          <cell r="D1086" t="str">
            <v>DEPARTAMENTO DE BOYACA</v>
          </cell>
          <cell r="E1086" t="str">
            <v>K28</v>
          </cell>
          <cell r="F1086" t="str">
            <v>FUT_SERVICIO_DEUDA</v>
          </cell>
          <cell r="G1086">
            <v>62</v>
          </cell>
          <cell r="H1086" t="str">
            <v>GENERAL</v>
          </cell>
          <cell r="I1086" t="str">
            <v>ENLINEA</v>
          </cell>
          <cell r="J1086" t="str">
            <v xml:space="preserve">Aceptado                     </v>
          </cell>
          <cell r="K1086">
            <v>2016</v>
          </cell>
          <cell r="L1086">
            <v>10709</v>
          </cell>
          <cell r="M1086" t="str">
            <v xml:space="preserve">Julio - Septiembre     </v>
          </cell>
          <cell r="N1086">
            <v>42674</v>
          </cell>
        </row>
        <row r="1087">
          <cell r="A1087" t="str">
            <v>219819698</v>
          </cell>
          <cell r="B1087" t="str">
            <v>Santander de Quilichao</v>
          </cell>
          <cell r="C1087" t="str">
            <v>19</v>
          </cell>
          <cell r="D1087" t="str">
            <v>DEPARTAMENTO DE CAUCA</v>
          </cell>
          <cell r="E1087" t="str">
            <v>K28</v>
          </cell>
          <cell r="F1087" t="str">
            <v>FUT_SERVICIO_DEUDA</v>
          </cell>
          <cell r="G1087">
            <v>62</v>
          </cell>
          <cell r="H1087" t="str">
            <v>GENERAL</v>
          </cell>
          <cell r="I1087" t="str">
            <v>ENLINEA</v>
          </cell>
          <cell r="J1087" t="str">
            <v xml:space="preserve">Aceptado                     </v>
          </cell>
          <cell r="K1087">
            <v>2016</v>
          </cell>
          <cell r="L1087">
            <v>10709</v>
          </cell>
          <cell r="M1087" t="str">
            <v xml:space="preserve">Julio - Septiembre     </v>
          </cell>
          <cell r="N1087">
            <v>42671</v>
          </cell>
        </row>
        <row r="1088">
          <cell r="A1088" t="str">
            <v>219825398</v>
          </cell>
          <cell r="B1088" t="str">
            <v>La Peña</v>
          </cell>
          <cell r="C1088" t="str">
            <v>25</v>
          </cell>
          <cell r="D1088" t="str">
            <v>DEPARTAMENTO DE CUNDINAMARCA</v>
          </cell>
          <cell r="E1088" t="str">
            <v>K28</v>
          </cell>
          <cell r="F1088" t="str">
            <v>FUT_SERVICIO_DEUDA</v>
          </cell>
          <cell r="G1088">
            <v>62</v>
          </cell>
          <cell r="H1088" t="str">
            <v>GENERAL</v>
          </cell>
          <cell r="I1088" t="str">
            <v>ENLINEA</v>
          </cell>
          <cell r="J1088" t="str">
            <v xml:space="preserve">Aceptado                     </v>
          </cell>
          <cell r="K1088">
            <v>2016</v>
          </cell>
          <cell r="L1088">
            <v>10709</v>
          </cell>
          <cell r="M1088" t="str">
            <v xml:space="preserve">Julio - Septiembre     </v>
          </cell>
          <cell r="N1088">
            <v>42656</v>
          </cell>
        </row>
        <row r="1089">
          <cell r="A1089" t="str">
            <v>219825898</v>
          </cell>
          <cell r="B1089" t="str">
            <v>Zipacón</v>
          </cell>
          <cell r="C1089" t="str">
            <v>25</v>
          </cell>
          <cell r="D1089" t="str">
            <v>DEPARTAMENTO DE CUNDINAMARCA</v>
          </cell>
          <cell r="E1089" t="str">
            <v>K28</v>
          </cell>
          <cell r="F1089" t="str">
            <v>FUT_SERVICIO_DEUDA</v>
          </cell>
          <cell r="G1089">
            <v>62</v>
          </cell>
          <cell r="H1089" t="str">
            <v>GENERAL</v>
          </cell>
          <cell r="I1089" t="str">
            <v>ENLINEA</v>
          </cell>
          <cell r="J1089" t="str">
            <v xml:space="preserve">Aceptado                     </v>
          </cell>
          <cell r="K1089">
            <v>2016</v>
          </cell>
          <cell r="L1089">
            <v>10709</v>
          </cell>
          <cell r="M1089" t="str">
            <v xml:space="preserve">Julio - Septiembre     </v>
          </cell>
          <cell r="N1089">
            <v>42672</v>
          </cell>
        </row>
        <row r="1090">
          <cell r="A1090" t="str">
            <v>219841298</v>
          </cell>
          <cell r="B1090" t="str">
            <v>Garzón</v>
          </cell>
          <cell r="C1090" t="str">
            <v>41</v>
          </cell>
          <cell r="D1090" t="str">
            <v>DEPARTAMENTO DE HUILA</v>
          </cell>
          <cell r="E1090" t="str">
            <v>K28</v>
          </cell>
          <cell r="F1090" t="str">
            <v>FUT_SERVICIO_DEUDA</v>
          </cell>
          <cell r="G1090">
            <v>62</v>
          </cell>
          <cell r="H1090" t="str">
            <v>GENERAL</v>
          </cell>
          <cell r="I1090" t="str">
            <v>ENLINEA</v>
          </cell>
          <cell r="J1090" t="str">
            <v xml:space="preserve">Aceptado                     </v>
          </cell>
          <cell r="K1090">
            <v>2016</v>
          </cell>
          <cell r="L1090">
            <v>10709</v>
          </cell>
          <cell r="M1090" t="str">
            <v xml:space="preserve">Julio - Septiembre     </v>
          </cell>
          <cell r="N1090">
            <v>42668</v>
          </cell>
        </row>
        <row r="1091">
          <cell r="A1091" t="str">
            <v>219844098</v>
          </cell>
          <cell r="B1091" t="str">
            <v>Distracción</v>
          </cell>
          <cell r="C1091" t="str">
            <v>44</v>
          </cell>
          <cell r="D1091" t="str">
            <v>DEPARTAMENTO DE GUAJIRA</v>
          </cell>
          <cell r="E1091" t="str">
            <v>K28</v>
          </cell>
          <cell r="F1091" t="str">
            <v>FUT_SERVICIO_DEUDA</v>
          </cell>
          <cell r="G1091">
            <v>62</v>
          </cell>
          <cell r="H1091" t="str">
            <v>GENERAL</v>
          </cell>
          <cell r="I1091" t="str">
            <v>ENLINEA</v>
          </cell>
          <cell r="J1091" t="str">
            <v xml:space="preserve">Aceptado                     </v>
          </cell>
          <cell r="K1091">
            <v>2016</v>
          </cell>
          <cell r="L1091">
            <v>10709</v>
          </cell>
          <cell r="M1091" t="str">
            <v xml:space="preserve">Julio - Septiembre     </v>
          </cell>
          <cell r="N1091">
            <v>42674</v>
          </cell>
        </row>
        <row r="1092">
          <cell r="A1092" t="str">
            <v>219847798</v>
          </cell>
          <cell r="B1092" t="str">
            <v>Tenerife</v>
          </cell>
          <cell r="C1092" t="str">
            <v>47</v>
          </cell>
          <cell r="D1092" t="str">
            <v>DEPARTAMENTO DE MAGDALENA</v>
          </cell>
          <cell r="E1092" t="str">
            <v>K28</v>
          </cell>
          <cell r="F1092" t="str">
            <v>FUT_SERVICIO_DEUDA</v>
          </cell>
          <cell r="G1092">
            <v>62</v>
          </cell>
          <cell r="H1092" t="str">
            <v>GENERAL</v>
          </cell>
          <cell r="I1092" t="str">
            <v>ENLINEA</v>
          </cell>
          <cell r="J1092" t="str">
            <v xml:space="preserve">Aceptado                     </v>
          </cell>
          <cell r="K1092">
            <v>2016</v>
          </cell>
          <cell r="L1092">
            <v>10709</v>
          </cell>
          <cell r="M1092" t="str">
            <v xml:space="preserve">Julio - Septiembre     </v>
          </cell>
          <cell r="N1092">
            <v>42674</v>
          </cell>
        </row>
        <row r="1093">
          <cell r="A1093" t="str">
            <v>219854398</v>
          </cell>
          <cell r="B1093" t="str">
            <v>La Playa de Belén</v>
          </cell>
          <cell r="C1093" t="str">
            <v>54</v>
          </cell>
          <cell r="D1093" t="str">
            <v>DEPARTAMENTO DE NORTE DE SANTANDER</v>
          </cell>
          <cell r="E1093" t="str">
            <v>K28</v>
          </cell>
          <cell r="F1093" t="str">
            <v>FUT_SERVICIO_DEUDA</v>
          </cell>
          <cell r="G1093">
            <v>62</v>
          </cell>
          <cell r="H1093" t="str">
            <v>GENERAL</v>
          </cell>
          <cell r="I1093" t="str">
            <v>ENLINEA</v>
          </cell>
          <cell r="J1093" t="str">
            <v xml:space="preserve">Aceptado                     </v>
          </cell>
          <cell r="K1093">
            <v>2016</v>
          </cell>
          <cell r="L1093">
            <v>10709</v>
          </cell>
          <cell r="M1093" t="str">
            <v xml:space="preserve">Julio - Septiembre     </v>
          </cell>
          <cell r="N1093">
            <v>42664</v>
          </cell>
        </row>
        <row r="1094">
          <cell r="A1094" t="str">
            <v>219854498</v>
          </cell>
          <cell r="B1094" t="str">
            <v>Ocaña</v>
          </cell>
          <cell r="C1094" t="str">
            <v>54</v>
          </cell>
          <cell r="D1094" t="str">
            <v>DEPARTAMENTO DE NORTE DE SANTANDER</v>
          </cell>
          <cell r="E1094" t="str">
            <v>K28</v>
          </cell>
          <cell r="F1094" t="str">
            <v>FUT_SERVICIO_DEUDA</v>
          </cell>
          <cell r="G1094">
            <v>62</v>
          </cell>
          <cell r="H1094" t="str">
            <v>GENERAL</v>
          </cell>
          <cell r="I1094" t="str">
            <v>ENLINEA</v>
          </cell>
          <cell r="J1094" t="str">
            <v xml:space="preserve">Aceptado                     </v>
          </cell>
          <cell r="K1094">
            <v>2016</v>
          </cell>
          <cell r="L1094">
            <v>10709</v>
          </cell>
          <cell r="M1094" t="str">
            <v xml:space="preserve">Julio - Septiembre     </v>
          </cell>
          <cell r="N1094">
            <v>42668</v>
          </cell>
        </row>
        <row r="1095">
          <cell r="A1095" t="str">
            <v>219868298</v>
          </cell>
          <cell r="B1095" t="str">
            <v>Gámbita</v>
          </cell>
          <cell r="C1095" t="str">
            <v>68</v>
          </cell>
          <cell r="D1095" t="str">
            <v>DEPARTAMENTO DE SANTANDER</v>
          </cell>
          <cell r="E1095" t="str">
            <v>K28</v>
          </cell>
          <cell r="F1095" t="str">
            <v>FUT_SERVICIO_DEUDA</v>
          </cell>
          <cell r="G1095">
            <v>62</v>
          </cell>
          <cell r="H1095" t="str">
            <v>GENERAL</v>
          </cell>
          <cell r="I1095" t="str">
            <v>ENLINEA</v>
          </cell>
          <cell r="J1095" t="str">
            <v xml:space="preserve">Aceptado                     </v>
          </cell>
          <cell r="K1095">
            <v>2016</v>
          </cell>
          <cell r="L1095">
            <v>10709</v>
          </cell>
          <cell r="M1095" t="str">
            <v xml:space="preserve">Julio - Septiembre     </v>
          </cell>
          <cell r="N1095">
            <v>42673</v>
          </cell>
        </row>
        <row r="1096">
          <cell r="A1096" t="str">
            <v>219868498</v>
          </cell>
          <cell r="B1096" t="str">
            <v>Ocamonte</v>
          </cell>
          <cell r="C1096" t="str">
            <v>68</v>
          </cell>
          <cell r="D1096" t="str">
            <v>DEPARTAMENTO DE SANTANDER</v>
          </cell>
          <cell r="E1096" t="str">
            <v>K28</v>
          </cell>
          <cell r="F1096" t="str">
            <v>FUT_SERVICIO_DEUDA</v>
          </cell>
          <cell r="G1096">
            <v>62</v>
          </cell>
          <cell r="H1096" t="str">
            <v>GENERAL</v>
          </cell>
          <cell r="I1096" t="str">
            <v>ENLINEA</v>
          </cell>
          <cell r="J1096" t="str">
            <v xml:space="preserve">Aceptado                     </v>
          </cell>
          <cell r="K1096">
            <v>2016</v>
          </cell>
          <cell r="L1096">
            <v>10709</v>
          </cell>
          <cell r="M1096" t="str">
            <v xml:space="preserve">Julio - Septiembre     </v>
          </cell>
          <cell r="N1096">
            <v>42662</v>
          </cell>
        </row>
        <row r="1097">
          <cell r="A1097" t="str">
            <v>219915299</v>
          </cell>
          <cell r="B1097" t="str">
            <v>Garagoa</v>
          </cell>
          <cell r="C1097" t="str">
            <v>15</v>
          </cell>
          <cell r="D1097" t="str">
            <v>DEPARTAMENTO DE BOYACA</v>
          </cell>
          <cell r="E1097" t="str">
            <v>K28</v>
          </cell>
          <cell r="F1097" t="str">
            <v>FUT_SERVICIO_DEUDA</v>
          </cell>
          <cell r="G1097">
            <v>62</v>
          </cell>
          <cell r="H1097" t="str">
            <v>GENERAL</v>
          </cell>
          <cell r="I1097" t="str">
            <v>ENLINEA</v>
          </cell>
          <cell r="J1097" t="str">
            <v xml:space="preserve">Aceptado                     </v>
          </cell>
          <cell r="K1097">
            <v>2016</v>
          </cell>
          <cell r="L1097">
            <v>10709</v>
          </cell>
          <cell r="M1097" t="str">
            <v xml:space="preserve">Julio - Septiembre     </v>
          </cell>
          <cell r="N1097">
            <v>42670</v>
          </cell>
        </row>
        <row r="1098">
          <cell r="A1098" t="str">
            <v>219915599</v>
          </cell>
          <cell r="B1098" t="str">
            <v>Ramiriquí</v>
          </cell>
          <cell r="C1098" t="str">
            <v>15</v>
          </cell>
          <cell r="D1098" t="str">
            <v>DEPARTAMENTO DE BOYACA</v>
          </cell>
          <cell r="E1098" t="str">
            <v>K28</v>
          </cell>
          <cell r="F1098" t="str">
            <v>FUT_SERVICIO_DEUDA</v>
          </cell>
          <cell r="G1098">
            <v>62</v>
          </cell>
          <cell r="H1098" t="str">
            <v>GENERAL</v>
          </cell>
          <cell r="I1098" t="str">
            <v>ENLINEA</v>
          </cell>
          <cell r="J1098" t="str">
            <v xml:space="preserve">Aceptado                     </v>
          </cell>
          <cell r="K1098">
            <v>2016</v>
          </cell>
          <cell r="L1098">
            <v>10709</v>
          </cell>
          <cell r="M1098" t="str">
            <v xml:space="preserve">Julio - Septiembre     </v>
          </cell>
          <cell r="N1098">
            <v>42665</v>
          </cell>
        </row>
        <row r="1099">
          <cell r="A1099" t="str">
            <v>219925099</v>
          </cell>
          <cell r="B1099" t="str">
            <v>Bojacá</v>
          </cell>
          <cell r="C1099" t="str">
            <v>25</v>
          </cell>
          <cell r="D1099" t="str">
            <v>DEPARTAMENTO DE CUNDINAMARCA</v>
          </cell>
          <cell r="E1099" t="str">
            <v>K28</v>
          </cell>
          <cell r="F1099" t="str">
            <v>FUT_SERVICIO_DEUDA</v>
          </cell>
          <cell r="G1099">
            <v>62</v>
          </cell>
          <cell r="H1099" t="str">
            <v>GENERAL</v>
          </cell>
          <cell r="I1099" t="str">
            <v>ENLINEA</v>
          </cell>
          <cell r="J1099" t="str">
            <v xml:space="preserve">Aceptado                     </v>
          </cell>
          <cell r="K1099">
            <v>2016</v>
          </cell>
          <cell r="L1099">
            <v>10709</v>
          </cell>
          <cell r="M1099" t="str">
            <v xml:space="preserve">Julio - Septiembre     </v>
          </cell>
          <cell r="N1099">
            <v>42663</v>
          </cell>
        </row>
        <row r="1100">
          <cell r="A1100" t="str">
            <v>219925299</v>
          </cell>
          <cell r="B1100" t="str">
            <v>Gama</v>
          </cell>
          <cell r="C1100" t="str">
            <v>25</v>
          </cell>
          <cell r="D1100" t="str">
            <v>DEPARTAMENTO DE CUNDINAMARCA</v>
          </cell>
          <cell r="E1100" t="str">
            <v>K28</v>
          </cell>
          <cell r="F1100" t="str">
            <v>FUT_SERVICIO_DEUDA</v>
          </cell>
          <cell r="G1100">
            <v>62</v>
          </cell>
          <cell r="H1100" t="str">
            <v>GENERAL</v>
          </cell>
          <cell r="I1100" t="str">
            <v>ENLINEA</v>
          </cell>
          <cell r="J1100" t="str">
            <v xml:space="preserve">Aceptado                     </v>
          </cell>
          <cell r="K1100">
            <v>2016</v>
          </cell>
          <cell r="L1100">
            <v>10709</v>
          </cell>
          <cell r="M1100" t="str">
            <v xml:space="preserve">Julio - Septiembre     </v>
          </cell>
          <cell r="N1100">
            <v>42670</v>
          </cell>
        </row>
        <row r="1101">
          <cell r="A1101" t="str">
            <v>219925599</v>
          </cell>
          <cell r="B1101" t="str">
            <v>Apulo - Rafael Reyes</v>
          </cell>
          <cell r="C1101" t="str">
            <v>25</v>
          </cell>
          <cell r="D1101" t="str">
            <v>DEPARTAMENTO DE CUNDINAMARCA</v>
          </cell>
          <cell r="E1101" t="str">
            <v>K28</v>
          </cell>
          <cell r="F1101" t="str">
            <v>FUT_SERVICIO_DEUDA</v>
          </cell>
          <cell r="G1101">
            <v>62</v>
          </cell>
          <cell r="H1101" t="str">
            <v>GENERAL</v>
          </cell>
          <cell r="I1101" t="str">
            <v>ENLINEA</v>
          </cell>
          <cell r="J1101" t="str">
            <v xml:space="preserve">Aceptado                     </v>
          </cell>
          <cell r="K1101">
            <v>2016</v>
          </cell>
          <cell r="L1101">
            <v>10709</v>
          </cell>
          <cell r="M1101" t="str">
            <v xml:space="preserve">Julio - Septiembre     </v>
          </cell>
          <cell r="N1101">
            <v>42673</v>
          </cell>
        </row>
        <row r="1102">
          <cell r="A1102" t="str">
            <v>219925799</v>
          </cell>
          <cell r="B1102" t="str">
            <v>Tenjo</v>
          </cell>
          <cell r="C1102" t="str">
            <v>25</v>
          </cell>
          <cell r="D1102" t="str">
            <v>DEPARTAMENTO DE CUNDINAMARCA</v>
          </cell>
          <cell r="E1102" t="str">
            <v>K28</v>
          </cell>
          <cell r="F1102" t="str">
            <v>FUT_SERVICIO_DEUDA</v>
          </cell>
          <cell r="G1102">
            <v>62</v>
          </cell>
          <cell r="H1102" t="str">
            <v>GENERAL</v>
          </cell>
          <cell r="I1102" t="str">
            <v>ENLINEA</v>
          </cell>
          <cell r="J1102" t="str">
            <v xml:space="preserve">Aceptado                     </v>
          </cell>
          <cell r="K1102">
            <v>2016</v>
          </cell>
          <cell r="L1102">
            <v>10709</v>
          </cell>
          <cell r="M1102" t="str">
            <v xml:space="preserve">Julio - Septiembre     </v>
          </cell>
          <cell r="N1102">
            <v>42672</v>
          </cell>
        </row>
        <row r="1103">
          <cell r="A1103" t="str">
            <v>219925899</v>
          </cell>
          <cell r="B1103" t="str">
            <v>Zipaquirá</v>
          </cell>
          <cell r="C1103" t="str">
            <v>25</v>
          </cell>
          <cell r="D1103" t="str">
            <v>DEPARTAMENTO DE CUNDINAMARCA</v>
          </cell>
          <cell r="E1103" t="str">
            <v>K28</v>
          </cell>
          <cell r="F1103" t="str">
            <v>FUT_SERVICIO_DEUDA</v>
          </cell>
          <cell r="G1103">
            <v>62</v>
          </cell>
          <cell r="H1103" t="str">
            <v>GENERAL</v>
          </cell>
          <cell r="I1103" t="str">
            <v>ENLINEA</v>
          </cell>
          <cell r="J1103" t="str">
            <v xml:space="preserve">Aceptado                     </v>
          </cell>
          <cell r="K1103">
            <v>2016</v>
          </cell>
          <cell r="L1103">
            <v>10709</v>
          </cell>
          <cell r="M1103" t="str">
            <v xml:space="preserve">Julio - Septiembre     </v>
          </cell>
          <cell r="N1103">
            <v>42664</v>
          </cell>
        </row>
        <row r="1104">
          <cell r="A1104" t="str">
            <v>219927099</v>
          </cell>
          <cell r="B1104" t="str">
            <v>Bojayá (Bellavista)</v>
          </cell>
          <cell r="C1104" t="str">
            <v>27</v>
          </cell>
          <cell r="D1104" t="str">
            <v>DEPARTAMENTO DE CHOCO</v>
          </cell>
          <cell r="E1104" t="str">
            <v>K28</v>
          </cell>
          <cell r="F1104" t="str">
            <v>FUT_SERVICIO_DEUDA</v>
          </cell>
          <cell r="G1104">
            <v>62</v>
          </cell>
          <cell r="H1104" t="str">
            <v>GENERAL</v>
          </cell>
          <cell r="I1104" t="str">
            <v>ENLINEA</v>
          </cell>
          <cell r="J1104" t="str">
            <v xml:space="preserve">Aceptado                     </v>
          </cell>
          <cell r="K1104">
            <v>2016</v>
          </cell>
          <cell r="L1104">
            <v>10709</v>
          </cell>
          <cell r="M1104" t="str">
            <v xml:space="preserve">Julio - Septiembre     </v>
          </cell>
          <cell r="N1104">
            <v>42673</v>
          </cell>
        </row>
        <row r="1105">
          <cell r="A1105" t="str">
            <v>219941799</v>
          </cell>
          <cell r="B1105" t="str">
            <v>Tello</v>
          </cell>
          <cell r="C1105" t="str">
            <v>41</v>
          </cell>
          <cell r="D1105" t="str">
            <v>DEPARTAMENTO DE HUILA</v>
          </cell>
          <cell r="E1105" t="str">
            <v>K28</v>
          </cell>
          <cell r="F1105" t="str">
            <v>FUT_SERVICIO_DEUDA</v>
          </cell>
          <cell r="G1105">
            <v>62</v>
          </cell>
          <cell r="H1105" t="str">
            <v>GENERAL</v>
          </cell>
          <cell r="I1105" t="str">
            <v>ENLINEA</v>
          </cell>
          <cell r="J1105" t="str">
            <v xml:space="preserve">Aceptado                     </v>
          </cell>
          <cell r="K1105">
            <v>2016</v>
          </cell>
          <cell r="L1105">
            <v>10709</v>
          </cell>
          <cell r="M1105" t="str">
            <v xml:space="preserve">Julio - Septiembre     </v>
          </cell>
          <cell r="N1105">
            <v>42672</v>
          </cell>
        </row>
        <row r="1106">
          <cell r="A1106" t="str">
            <v>219952399</v>
          </cell>
          <cell r="B1106" t="str">
            <v>La Unión - Nariño</v>
          </cell>
          <cell r="C1106" t="str">
            <v>52</v>
          </cell>
          <cell r="D1106" t="str">
            <v>DEPARTAMENTO DE NARIÑO</v>
          </cell>
          <cell r="E1106" t="str">
            <v>K28</v>
          </cell>
          <cell r="F1106" t="str">
            <v>FUT_SERVICIO_DEUDA</v>
          </cell>
          <cell r="G1106">
            <v>62</v>
          </cell>
          <cell r="H1106" t="str">
            <v>GENERAL</v>
          </cell>
          <cell r="I1106" t="str">
            <v>ENLINEA</v>
          </cell>
          <cell r="J1106" t="str">
            <v xml:space="preserve">Aceptado                     </v>
          </cell>
          <cell r="K1106">
            <v>2016</v>
          </cell>
          <cell r="L1106">
            <v>10709</v>
          </cell>
          <cell r="M1106" t="str">
            <v xml:space="preserve">Julio - Septiembre     </v>
          </cell>
          <cell r="N1106">
            <v>42674</v>
          </cell>
        </row>
        <row r="1107">
          <cell r="A1107" t="str">
            <v>219952699</v>
          </cell>
          <cell r="B1107" t="str">
            <v>Santacruz (Guachavés)</v>
          </cell>
          <cell r="C1107" t="str">
            <v>52</v>
          </cell>
          <cell r="D1107" t="str">
            <v>DEPARTAMENTO DE NARIÑO</v>
          </cell>
          <cell r="E1107" t="str">
            <v>K28</v>
          </cell>
          <cell r="F1107" t="str">
            <v>FUT_SERVICIO_DEUDA</v>
          </cell>
          <cell r="G1107">
            <v>62</v>
          </cell>
          <cell r="H1107" t="str">
            <v>GENERAL</v>
          </cell>
          <cell r="I1107" t="str">
            <v>ENLINEA</v>
          </cell>
          <cell r="J1107" t="str">
            <v xml:space="preserve">Aceptado                     </v>
          </cell>
          <cell r="K1107">
            <v>2016</v>
          </cell>
          <cell r="L1107">
            <v>10709</v>
          </cell>
          <cell r="M1107" t="str">
            <v xml:space="preserve">Julio - Septiembre     </v>
          </cell>
          <cell r="N1107">
            <v>42670</v>
          </cell>
        </row>
        <row r="1108">
          <cell r="A1108" t="str">
            <v>219954099</v>
          </cell>
          <cell r="B1108" t="str">
            <v>Bochalema</v>
          </cell>
          <cell r="C1108" t="str">
            <v>54</v>
          </cell>
          <cell r="D1108" t="str">
            <v>DEPARTAMENTO DE NORTE DE SANTANDER</v>
          </cell>
          <cell r="E1108" t="str">
            <v>K28</v>
          </cell>
          <cell r="F1108" t="str">
            <v>FUT_SERVICIO_DEUDA</v>
          </cell>
          <cell r="G1108">
            <v>62</v>
          </cell>
          <cell r="H1108" t="str">
            <v>GENERAL</v>
          </cell>
          <cell r="I1108" t="str">
            <v>ENLINEA</v>
          </cell>
          <cell r="J1108" t="str">
            <v xml:space="preserve">Aceptado                     </v>
          </cell>
          <cell r="K1108">
            <v>2016</v>
          </cell>
          <cell r="L1108">
            <v>10709</v>
          </cell>
          <cell r="M1108" t="str">
            <v xml:space="preserve">Julio - Septiembre     </v>
          </cell>
          <cell r="N1108">
            <v>42668</v>
          </cell>
        </row>
        <row r="1109">
          <cell r="A1109" t="str">
            <v>219954599</v>
          </cell>
          <cell r="B1109" t="str">
            <v>Ragonvalia</v>
          </cell>
          <cell r="C1109" t="str">
            <v>54</v>
          </cell>
          <cell r="D1109" t="str">
            <v>DEPARTAMENTO DE NORTE DE SANTANDER</v>
          </cell>
          <cell r="E1109" t="str">
            <v>K28</v>
          </cell>
          <cell r="F1109" t="str">
            <v>FUT_SERVICIO_DEUDA</v>
          </cell>
          <cell r="G1109">
            <v>62</v>
          </cell>
          <cell r="H1109" t="str">
            <v>GENERAL</v>
          </cell>
          <cell r="I1109" t="str">
            <v>ENLINEA</v>
          </cell>
          <cell r="J1109" t="str">
            <v xml:space="preserve">Aceptado                     </v>
          </cell>
          <cell r="K1109">
            <v>2016</v>
          </cell>
          <cell r="L1109">
            <v>10709</v>
          </cell>
          <cell r="M1109" t="str">
            <v xml:space="preserve">Julio - Septiembre     </v>
          </cell>
          <cell r="N1109">
            <v>42664</v>
          </cell>
        </row>
        <row r="1110">
          <cell r="A1110" t="str">
            <v>923270346</v>
          </cell>
          <cell r="B1110" t="str">
            <v>Guachené</v>
          </cell>
          <cell r="C1110" t="str">
            <v>19</v>
          </cell>
          <cell r="D1110" t="str">
            <v>DEPARTAMENTO DE CAUCA</v>
          </cell>
          <cell r="E1110" t="str">
            <v>K28</v>
          </cell>
          <cell r="F1110" t="str">
            <v>FUT_SERVICIO_DEUDA</v>
          </cell>
          <cell r="G1110">
            <v>62</v>
          </cell>
          <cell r="H1110" t="str">
            <v>GENERAL</v>
          </cell>
          <cell r="I1110" t="str">
            <v>ENLINEA</v>
          </cell>
          <cell r="J1110" t="str">
            <v xml:space="preserve">Aceptado                     </v>
          </cell>
          <cell r="K1110">
            <v>2016</v>
          </cell>
          <cell r="L1110">
            <v>10709</v>
          </cell>
          <cell r="M1110" t="str">
            <v xml:space="preserve">Julio - Septiembre     </v>
          </cell>
          <cell r="N1110">
            <v>42673</v>
          </cell>
        </row>
        <row r="1111">
          <cell r="A1111" t="str">
            <v>923271475</v>
          </cell>
          <cell r="B1111" t="str">
            <v>San José de Uré</v>
          </cell>
          <cell r="C1111" t="str">
            <v>23</v>
          </cell>
          <cell r="D1111" t="str">
            <v>DEPARTAMENTO DE CORDOBA</v>
          </cell>
          <cell r="E1111" t="str">
            <v>K28</v>
          </cell>
          <cell r="F1111" t="str">
            <v>FUT_SERVICIO_DEUDA</v>
          </cell>
          <cell r="G1111">
            <v>62</v>
          </cell>
          <cell r="H1111" t="str">
            <v>GENERAL</v>
          </cell>
          <cell r="I1111" t="str">
            <v>ENLINEA</v>
          </cell>
          <cell r="J1111" t="str">
            <v xml:space="preserve">Aceptado                     </v>
          </cell>
          <cell r="K1111">
            <v>2016</v>
          </cell>
          <cell r="L1111">
            <v>10709</v>
          </cell>
          <cell r="M1111" t="str">
            <v xml:space="preserve">Julio - Septiembre     </v>
          </cell>
          <cell r="N1111">
            <v>42669</v>
          </cell>
        </row>
        <row r="1112">
          <cell r="A1112" t="str">
            <v>923271489</v>
          </cell>
          <cell r="B1112" t="str">
            <v>Norosí</v>
          </cell>
          <cell r="C1112" t="str">
            <v>13</v>
          </cell>
          <cell r="D1112" t="str">
            <v>DEPARTAMENTO DE BOLIVAR</v>
          </cell>
          <cell r="E1112" t="str">
            <v>K28</v>
          </cell>
          <cell r="F1112" t="str">
            <v>FUT_SERVICIO_DEUDA</v>
          </cell>
          <cell r="G1112">
            <v>62</v>
          </cell>
          <cell r="H1112" t="str">
            <v>GENERAL</v>
          </cell>
          <cell r="I1112" t="str">
            <v>ENLINEA</v>
          </cell>
          <cell r="J1112" t="str">
            <v xml:space="preserve">Aceptado                     </v>
          </cell>
          <cell r="K1112">
            <v>2016</v>
          </cell>
          <cell r="L1112">
            <v>10709</v>
          </cell>
          <cell r="M1112" t="str">
            <v xml:space="preserve">Julio - Septiembre     </v>
          </cell>
          <cell r="N1112">
            <v>42685</v>
          </cell>
        </row>
        <row r="1113">
          <cell r="A1113" t="str">
            <v>923271490</v>
          </cell>
          <cell r="B1113" t="str">
            <v>Tuchín</v>
          </cell>
          <cell r="C1113" t="str">
            <v>23</v>
          </cell>
          <cell r="D1113" t="str">
            <v>DEPARTAMENTO DE CORDOBA</v>
          </cell>
          <cell r="E1113" t="str">
            <v>K28</v>
          </cell>
          <cell r="F1113" t="str">
            <v>FUT_SERVICIO_DEUDA</v>
          </cell>
          <cell r="G1113">
            <v>62</v>
          </cell>
          <cell r="H1113" t="str">
            <v>GENERAL</v>
          </cell>
          <cell r="I1113" t="str">
            <v>ENLINEA</v>
          </cell>
          <cell r="J1113" t="str">
            <v xml:space="preserve">Aceptado                     </v>
          </cell>
          <cell r="K1113">
            <v>2016</v>
          </cell>
          <cell r="L1113">
            <v>10709</v>
          </cell>
          <cell r="M1113" t="str">
            <v xml:space="preserve">Julio - Septiembre     </v>
          </cell>
          <cell r="N1113">
            <v>42667</v>
          </cell>
        </row>
      </sheetData>
      <sheetData sheetId="7">
        <row r="2">
          <cell r="C2" t="str">
            <v>89970221</v>
          </cell>
          <cell r="D2" t="str">
            <v>Coveñas</v>
          </cell>
          <cell r="E2" t="str">
            <v>70</v>
          </cell>
          <cell r="F2" t="str">
            <v>DEPARTAMENTO DE SUCRE</v>
          </cell>
          <cell r="G2" t="str">
            <v>K32</v>
          </cell>
          <cell r="H2" t="str">
            <v>FUT_EXCEDENTES_LIQUIDEZ</v>
          </cell>
          <cell r="I2">
            <v>68</v>
          </cell>
          <cell r="J2" t="str">
            <v>ENTIDADES CON REGALIAS</v>
          </cell>
          <cell r="K2" t="str">
            <v>ENLINEA</v>
          </cell>
          <cell r="L2" t="str">
            <v xml:space="preserve">Aceptado                     </v>
          </cell>
          <cell r="M2">
            <v>2016</v>
          </cell>
          <cell r="N2">
            <v>10709</v>
          </cell>
          <cell r="O2" t="str">
            <v xml:space="preserve">Julio - Septiembre     </v>
          </cell>
          <cell r="P2">
            <v>42670</v>
          </cell>
        </row>
        <row r="3">
          <cell r="C3" t="str">
            <v>110505000</v>
          </cell>
          <cell r="D3" t="str">
            <v>Departamento de Antioquia</v>
          </cell>
          <cell r="E3" t="str">
            <v>05</v>
          </cell>
          <cell r="F3" t="str">
            <v>DEPARTAMENTO DE ANTIOQUIA</v>
          </cell>
          <cell r="G3" t="str">
            <v>K32</v>
          </cell>
          <cell r="H3" t="str">
            <v>FUT_EXCEDENTES_LIQUIDEZ</v>
          </cell>
          <cell r="I3">
            <v>68</v>
          </cell>
          <cell r="J3" t="str">
            <v>ENTIDADES CON REGALIAS</v>
          </cell>
          <cell r="K3" t="str">
            <v>ENLINEA</v>
          </cell>
          <cell r="L3" t="str">
            <v xml:space="preserve">Aceptado                     </v>
          </cell>
          <cell r="M3">
            <v>2016</v>
          </cell>
          <cell r="N3">
            <v>10709</v>
          </cell>
          <cell r="O3" t="str">
            <v xml:space="preserve">Julio - Septiembre     </v>
          </cell>
          <cell r="P3">
            <v>42672</v>
          </cell>
        </row>
        <row r="4">
          <cell r="C4" t="str">
            <v>110808000</v>
          </cell>
          <cell r="D4" t="str">
            <v>Departamento del Atlántico</v>
          </cell>
          <cell r="E4" t="str">
            <v>08</v>
          </cell>
          <cell r="F4" t="str">
            <v>DEPARTAMENTO DE ATLANTICO</v>
          </cell>
          <cell r="G4" t="str">
            <v>K32</v>
          </cell>
          <cell r="H4" t="str">
            <v>FUT_EXCEDENTES_LIQUIDEZ</v>
          </cell>
          <cell r="I4">
            <v>68</v>
          </cell>
          <cell r="J4" t="str">
            <v>ENTIDADES CON REGALIAS</v>
          </cell>
          <cell r="K4" t="str">
            <v>ENLINEA</v>
          </cell>
          <cell r="L4" t="str">
            <v xml:space="preserve">Aceptado                     </v>
          </cell>
          <cell r="M4">
            <v>2016</v>
          </cell>
          <cell r="N4">
            <v>10709</v>
          </cell>
          <cell r="O4" t="str">
            <v xml:space="preserve">Julio - Septiembre     </v>
          </cell>
          <cell r="P4">
            <v>42670</v>
          </cell>
        </row>
        <row r="5">
          <cell r="C5" t="str">
            <v>111313000</v>
          </cell>
          <cell r="D5" t="str">
            <v>Departamento de Bolívar</v>
          </cell>
          <cell r="E5" t="str">
            <v>13</v>
          </cell>
          <cell r="F5" t="str">
            <v>DEPARTAMENTO DE BOLIVAR</v>
          </cell>
          <cell r="G5" t="str">
            <v>K32</v>
          </cell>
          <cell r="H5" t="str">
            <v>FUT_EXCEDENTES_LIQUIDEZ</v>
          </cell>
          <cell r="I5">
            <v>68</v>
          </cell>
          <cell r="J5" t="str">
            <v>ENTIDADES CON REGALIAS</v>
          </cell>
          <cell r="K5" t="str">
            <v>ENLINEA</v>
          </cell>
          <cell r="L5" t="str">
            <v xml:space="preserve">Aceptado                     </v>
          </cell>
          <cell r="M5">
            <v>2016</v>
          </cell>
          <cell r="N5">
            <v>10709</v>
          </cell>
          <cell r="O5" t="str">
            <v xml:space="preserve">Julio - Septiembre     </v>
          </cell>
          <cell r="P5">
            <v>42674</v>
          </cell>
        </row>
        <row r="6">
          <cell r="C6" t="str">
            <v>111515000</v>
          </cell>
          <cell r="D6" t="str">
            <v>Departamento de Boyacá</v>
          </cell>
          <cell r="E6" t="str">
            <v>15</v>
          </cell>
          <cell r="F6" t="str">
            <v>DEPARTAMENTO DE BOYACA</v>
          </cell>
          <cell r="G6" t="str">
            <v>K32</v>
          </cell>
          <cell r="H6" t="str">
            <v>FUT_EXCEDENTES_LIQUIDEZ</v>
          </cell>
          <cell r="I6">
            <v>68</v>
          </cell>
          <cell r="J6" t="str">
            <v>ENTIDADES CON REGALIAS</v>
          </cell>
          <cell r="K6" t="str">
            <v>ENLINEA</v>
          </cell>
          <cell r="L6" t="str">
            <v xml:space="preserve">Aceptado                     </v>
          </cell>
          <cell r="M6">
            <v>2016</v>
          </cell>
          <cell r="N6">
            <v>10709</v>
          </cell>
          <cell r="O6" t="str">
            <v xml:space="preserve">Julio - Septiembre     </v>
          </cell>
          <cell r="P6">
            <v>42671</v>
          </cell>
        </row>
        <row r="7">
          <cell r="C7" t="str">
            <v>111717000</v>
          </cell>
          <cell r="D7" t="str">
            <v>Departamento de Caldas</v>
          </cell>
          <cell r="E7" t="str">
            <v>17</v>
          </cell>
          <cell r="F7" t="str">
            <v>DEPARTAMENTO DE CALDAS</v>
          </cell>
          <cell r="G7" t="str">
            <v>K32</v>
          </cell>
          <cell r="H7" t="str">
            <v>FUT_EXCEDENTES_LIQUIDEZ</v>
          </cell>
          <cell r="I7">
            <v>68</v>
          </cell>
          <cell r="J7" t="str">
            <v>ENTIDADES CON REGALIAS</v>
          </cell>
          <cell r="K7" t="str">
            <v>ENLINEA</v>
          </cell>
          <cell r="L7" t="str">
            <v xml:space="preserve">Aceptado                     </v>
          </cell>
          <cell r="M7">
            <v>2016</v>
          </cell>
          <cell r="N7">
            <v>10709</v>
          </cell>
          <cell r="O7" t="str">
            <v xml:space="preserve">Julio - Septiembre     </v>
          </cell>
          <cell r="P7">
            <v>42674</v>
          </cell>
        </row>
        <row r="8">
          <cell r="C8" t="str">
            <v>111818000</v>
          </cell>
          <cell r="D8" t="str">
            <v>Departamento del Caquetá</v>
          </cell>
          <cell r="E8" t="str">
            <v>18</v>
          </cell>
          <cell r="F8" t="str">
            <v>DEPARTAMENTO DE CAQUETA</v>
          </cell>
          <cell r="G8" t="str">
            <v>K32</v>
          </cell>
          <cell r="H8" t="str">
            <v>FUT_EXCEDENTES_LIQUIDEZ</v>
          </cell>
          <cell r="I8">
            <v>68</v>
          </cell>
          <cell r="J8" t="str">
            <v>ENTIDADES CON REGALIAS</v>
          </cell>
          <cell r="K8" t="str">
            <v>ENLINEA</v>
          </cell>
          <cell r="L8" t="str">
            <v xml:space="preserve">Aceptado                     </v>
          </cell>
          <cell r="M8">
            <v>2016</v>
          </cell>
          <cell r="N8">
            <v>10709</v>
          </cell>
          <cell r="O8" t="str">
            <v xml:space="preserve">Julio - Septiembre     </v>
          </cell>
          <cell r="P8">
            <v>42671</v>
          </cell>
        </row>
        <row r="9">
          <cell r="C9" t="str">
            <v>111919000</v>
          </cell>
          <cell r="D9" t="str">
            <v>Departamento del Cauca</v>
          </cell>
          <cell r="E9" t="str">
            <v>19</v>
          </cell>
          <cell r="F9" t="str">
            <v>DEPARTAMENTO DE CAUCA</v>
          </cell>
          <cell r="G9" t="str">
            <v>K32</v>
          </cell>
          <cell r="H9" t="str">
            <v>FUT_EXCEDENTES_LIQUIDEZ</v>
          </cell>
          <cell r="I9">
            <v>68</v>
          </cell>
          <cell r="J9" t="str">
            <v>ENTIDADES CON REGALIAS</v>
          </cell>
          <cell r="K9" t="str">
            <v>ENLINEA</v>
          </cell>
          <cell r="L9" t="str">
            <v xml:space="preserve">Aceptado                     </v>
          </cell>
          <cell r="M9">
            <v>2016</v>
          </cell>
          <cell r="N9">
            <v>10709</v>
          </cell>
          <cell r="O9" t="str">
            <v xml:space="preserve">Julio - Septiembre     </v>
          </cell>
          <cell r="P9">
            <v>42670</v>
          </cell>
        </row>
        <row r="10">
          <cell r="C10" t="str">
            <v>112020000</v>
          </cell>
          <cell r="D10" t="str">
            <v>Departamento del Cesar</v>
          </cell>
          <cell r="E10" t="str">
            <v>20</v>
          </cell>
          <cell r="F10" t="str">
            <v>DEPARTAMENTO DE CESAR</v>
          </cell>
          <cell r="G10" t="str">
            <v>K32</v>
          </cell>
          <cell r="H10" t="str">
            <v>FUT_EXCEDENTES_LIQUIDEZ</v>
          </cell>
          <cell r="I10">
            <v>68</v>
          </cell>
          <cell r="J10" t="str">
            <v>ENTIDADES CON REGALIAS</v>
          </cell>
          <cell r="K10" t="str">
            <v>ENLINEA</v>
          </cell>
          <cell r="L10" t="str">
            <v xml:space="preserve">Aceptado                     </v>
          </cell>
          <cell r="M10">
            <v>2016</v>
          </cell>
          <cell r="N10">
            <v>10709</v>
          </cell>
          <cell r="O10" t="str">
            <v xml:space="preserve">Julio - Septiembre     </v>
          </cell>
          <cell r="P10">
            <v>42667</v>
          </cell>
        </row>
        <row r="11">
          <cell r="C11" t="str">
            <v>112323000</v>
          </cell>
          <cell r="D11" t="str">
            <v>Departamento de Córdoba</v>
          </cell>
          <cell r="E11" t="str">
            <v>23</v>
          </cell>
          <cell r="F11" t="str">
            <v>DEPARTAMENTO DE CORDOBA</v>
          </cell>
          <cell r="G11" t="str">
            <v>K32</v>
          </cell>
          <cell r="H11" t="str">
            <v>FUT_EXCEDENTES_LIQUIDEZ</v>
          </cell>
          <cell r="I11">
            <v>68</v>
          </cell>
          <cell r="J11" t="str">
            <v>ENTIDADES CON REGALIAS</v>
          </cell>
          <cell r="K11" t="str">
            <v>ENLINEA</v>
          </cell>
          <cell r="L11" t="str">
            <v xml:space="preserve">Aceptado                     </v>
          </cell>
          <cell r="M11">
            <v>2016</v>
          </cell>
          <cell r="N11">
            <v>10709</v>
          </cell>
          <cell r="O11" t="str">
            <v xml:space="preserve">Julio - Septiembre     </v>
          </cell>
          <cell r="P11">
            <v>42665</v>
          </cell>
        </row>
        <row r="12">
          <cell r="C12" t="str">
            <v>112525000</v>
          </cell>
          <cell r="D12" t="str">
            <v>Departamento de Cundinamarca</v>
          </cell>
          <cell r="E12" t="str">
            <v>11</v>
          </cell>
          <cell r="F12" t="str">
            <v>DISTRITO CAPITAL</v>
          </cell>
          <cell r="G12" t="str">
            <v>K32</v>
          </cell>
          <cell r="H12" t="str">
            <v>FUT_EXCEDENTES_LIQUIDEZ</v>
          </cell>
          <cell r="I12">
            <v>68</v>
          </cell>
          <cell r="J12" t="str">
            <v>ENTIDADES CON REGALIAS</v>
          </cell>
          <cell r="K12" t="str">
            <v>ENLINEA</v>
          </cell>
          <cell r="L12" t="str">
            <v xml:space="preserve">Aceptado                     </v>
          </cell>
          <cell r="M12">
            <v>2016</v>
          </cell>
          <cell r="N12">
            <v>10709</v>
          </cell>
          <cell r="O12" t="str">
            <v xml:space="preserve">Julio - Septiembre     </v>
          </cell>
          <cell r="P12">
            <v>42667</v>
          </cell>
        </row>
        <row r="13">
          <cell r="C13" t="str">
            <v>112727000</v>
          </cell>
          <cell r="D13" t="str">
            <v>Departamento del Chocó</v>
          </cell>
          <cell r="E13" t="str">
            <v>27</v>
          </cell>
          <cell r="F13" t="str">
            <v>DEPARTAMENTO DE CHOCO</v>
          </cell>
          <cell r="G13" t="str">
            <v>K32</v>
          </cell>
          <cell r="H13" t="str">
            <v>FUT_EXCEDENTES_LIQUIDEZ</v>
          </cell>
          <cell r="I13">
            <v>68</v>
          </cell>
          <cell r="J13" t="str">
            <v>ENTIDADES CON REGALIAS</v>
          </cell>
          <cell r="K13" t="str">
            <v>ENLINEA</v>
          </cell>
          <cell r="L13" t="str">
            <v xml:space="preserve">Aceptado                     </v>
          </cell>
          <cell r="M13">
            <v>2016</v>
          </cell>
          <cell r="N13">
            <v>10709</v>
          </cell>
          <cell r="O13" t="str">
            <v xml:space="preserve">Julio - Septiembre     </v>
          </cell>
          <cell r="P13">
            <v>42674</v>
          </cell>
        </row>
        <row r="14">
          <cell r="C14" t="str">
            <v>114141000</v>
          </cell>
          <cell r="D14" t="str">
            <v>Departamento del Huila</v>
          </cell>
          <cell r="E14" t="str">
            <v>41</v>
          </cell>
          <cell r="F14" t="str">
            <v>DEPARTAMENTO DE HUILA</v>
          </cell>
          <cell r="G14" t="str">
            <v>K32</v>
          </cell>
          <cell r="H14" t="str">
            <v>FUT_EXCEDENTES_LIQUIDEZ</v>
          </cell>
          <cell r="I14">
            <v>68</v>
          </cell>
          <cell r="J14" t="str">
            <v>ENTIDADES CON REGALIAS</v>
          </cell>
          <cell r="K14" t="str">
            <v>ENLINEA</v>
          </cell>
          <cell r="L14" t="str">
            <v xml:space="preserve">Aceptado                     </v>
          </cell>
          <cell r="M14">
            <v>2016</v>
          </cell>
          <cell r="N14">
            <v>10709</v>
          </cell>
          <cell r="O14" t="str">
            <v xml:space="preserve">Julio - Septiembre     </v>
          </cell>
          <cell r="P14">
            <v>42674</v>
          </cell>
        </row>
        <row r="15">
          <cell r="C15" t="str">
            <v>114444000</v>
          </cell>
          <cell r="D15" t="str">
            <v>Departamento de la Guajira</v>
          </cell>
          <cell r="E15" t="str">
            <v>44</v>
          </cell>
          <cell r="F15" t="str">
            <v>DEPARTAMENTO DE GUAJIRA</v>
          </cell>
          <cell r="G15" t="str">
            <v>K32</v>
          </cell>
          <cell r="H15" t="str">
            <v>FUT_EXCEDENTES_LIQUIDEZ</v>
          </cell>
          <cell r="I15">
            <v>68</v>
          </cell>
          <cell r="J15" t="str">
            <v>ENTIDADES CON REGALIAS</v>
          </cell>
          <cell r="K15" t="str">
            <v>ENLINEA</v>
          </cell>
          <cell r="L15" t="str">
            <v xml:space="preserve">Aceptado                     </v>
          </cell>
          <cell r="M15">
            <v>2016</v>
          </cell>
          <cell r="N15">
            <v>10709</v>
          </cell>
          <cell r="O15" t="str">
            <v xml:space="preserve">Julio - Septiembre     </v>
          </cell>
          <cell r="P15">
            <v>42674</v>
          </cell>
        </row>
        <row r="16">
          <cell r="C16" t="str">
            <v>114747000</v>
          </cell>
          <cell r="D16" t="str">
            <v>Departamento del Magdalena</v>
          </cell>
          <cell r="E16" t="str">
            <v>47</v>
          </cell>
          <cell r="F16" t="str">
            <v>DEPARTAMENTO DE MAGDALENA</v>
          </cell>
          <cell r="G16" t="str">
            <v>K32</v>
          </cell>
          <cell r="H16" t="str">
            <v>FUT_EXCEDENTES_LIQUIDEZ</v>
          </cell>
          <cell r="I16">
            <v>68</v>
          </cell>
          <cell r="J16" t="str">
            <v>ENTIDADES CON REGALIAS</v>
          </cell>
          <cell r="K16" t="str">
            <v>ENLINEA</v>
          </cell>
          <cell r="L16" t="str">
            <v xml:space="preserve">Aceptado                     </v>
          </cell>
          <cell r="M16">
            <v>2016</v>
          </cell>
          <cell r="N16">
            <v>10709</v>
          </cell>
          <cell r="O16" t="str">
            <v xml:space="preserve">Julio - Septiembre     </v>
          </cell>
          <cell r="P16">
            <v>42674</v>
          </cell>
        </row>
        <row r="17">
          <cell r="C17" t="str">
            <v>115050000</v>
          </cell>
          <cell r="D17" t="str">
            <v>Departamento del Meta</v>
          </cell>
          <cell r="E17" t="str">
            <v>50</v>
          </cell>
          <cell r="F17" t="str">
            <v>DEPARTAMENTO DEL META</v>
          </cell>
          <cell r="G17" t="str">
            <v>K32</v>
          </cell>
          <cell r="H17" t="str">
            <v>FUT_EXCEDENTES_LIQUIDEZ</v>
          </cell>
          <cell r="I17">
            <v>68</v>
          </cell>
          <cell r="J17" t="str">
            <v>ENTIDADES CON REGALIAS</v>
          </cell>
          <cell r="K17" t="str">
            <v>ENLINEA</v>
          </cell>
          <cell r="L17" t="str">
            <v xml:space="preserve">Aceptado                     </v>
          </cell>
          <cell r="M17">
            <v>2016</v>
          </cell>
          <cell r="N17">
            <v>10709</v>
          </cell>
          <cell r="O17" t="str">
            <v xml:space="preserve">Julio - Septiembre     </v>
          </cell>
          <cell r="P17">
            <v>42669</v>
          </cell>
        </row>
        <row r="18">
          <cell r="C18" t="str">
            <v>115252000</v>
          </cell>
          <cell r="D18" t="str">
            <v>Departamento de Nariño</v>
          </cell>
          <cell r="E18" t="str">
            <v>52</v>
          </cell>
          <cell r="F18" t="str">
            <v>DEPARTAMENTO DE NARIÑO</v>
          </cell>
          <cell r="G18" t="str">
            <v>K32</v>
          </cell>
          <cell r="H18" t="str">
            <v>FUT_EXCEDENTES_LIQUIDEZ</v>
          </cell>
          <cell r="I18">
            <v>68</v>
          </cell>
          <cell r="J18" t="str">
            <v>ENTIDADES CON REGALIAS</v>
          </cell>
          <cell r="K18" t="str">
            <v>ENLINEA</v>
          </cell>
          <cell r="L18" t="str">
            <v xml:space="preserve">Aceptado                     </v>
          </cell>
          <cell r="M18">
            <v>2016</v>
          </cell>
          <cell r="N18">
            <v>10709</v>
          </cell>
          <cell r="O18" t="str">
            <v xml:space="preserve">Julio - Septiembre     </v>
          </cell>
          <cell r="P18">
            <v>42674</v>
          </cell>
        </row>
        <row r="19">
          <cell r="C19" t="str">
            <v>115454000</v>
          </cell>
          <cell r="D19" t="str">
            <v>Departamento del Norte de Santander</v>
          </cell>
          <cell r="E19" t="str">
            <v>54</v>
          </cell>
          <cell r="F19" t="str">
            <v>DEPARTAMENTO DE NORTE DE SANTANDER</v>
          </cell>
          <cell r="G19" t="str">
            <v>K32</v>
          </cell>
          <cell r="H19" t="str">
            <v>FUT_EXCEDENTES_LIQUIDEZ</v>
          </cell>
          <cell r="I19">
            <v>68</v>
          </cell>
          <cell r="J19" t="str">
            <v>ENTIDADES CON REGALIAS</v>
          </cell>
          <cell r="K19" t="str">
            <v>ENLINEA</v>
          </cell>
          <cell r="L19" t="str">
            <v xml:space="preserve">Aceptado                     </v>
          </cell>
          <cell r="M19">
            <v>2016</v>
          </cell>
          <cell r="N19">
            <v>10709</v>
          </cell>
          <cell r="O19" t="str">
            <v xml:space="preserve">Julio - Septiembre     </v>
          </cell>
          <cell r="P19">
            <v>42670</v>
          </cell>
        </row>
        <row r="20">
          <cell r="C20" t="str">
            <v>116363000</v>
          </cell>
          <cell r="D20" t="str">
            <v>Departamento del Quindío</v>
          </cell>
          <cell r="E20" t="str">
            <v>63</v>
          </cell>
          <cell r="F20" t="str">
            <v>DEPARTAMENTO DE QUINDIO</v>
          </cell>
          <cell r="G20" t="str">
            <v>K32</v>
          </cell>
          <cell r="H20" t="str">
            <v>FUT_EXCEDENTES_LIQUIDEZ</v>
          </cell>
          <cell r="I20">
            <v>68</v>
          </cell>
          <cell r="J20" t="str">
            <v>ENTIDADES CON REGALIAS</v>
          </cell>
          <cell r="K20" t="str">
            <v>ENLINEA</v>
          </cell>
          <cell r="L20" t="str">
            <v xml:space="preserve">Aceptado                     </v>
          </cell>
          <cell r="M20">
            <v>2016</v>
          </cell>
          <cell r="N20">
            <v>10709</v>
          </cell>
          <cell r="O20" t="str">
            <v xml:space="preserve">Julio - Septiembre     </v>
          </cell>
          <cell r="P20">
            <v>42661</v>
          </cell>
        </row>
        <row r="21">
          <cell r="C21" t="str">
            <v>116666000</v>
          </cell>
          <cell r="D21" t="str">
            <v>Departamento de Risaralda</v>
          </cell>
          <cell r="E21" t="str">
            <v>66</v>
          </cell>
          <cell r="F21" t="str">
            <v>DEPARTAMENTO DE RISARALDA</v>
          </cell>
          <cell r="G21" t="str">
            <v>K32</v>
          </cell>
          <cell r="H21" t="str">
            <v>FUT_EXCEDENTES_LIQUIDEZ</v>
          </cell>
          <cell r="I21">
            <v>68</v>
          </cell>
          <cell r="J21" t="str">
            <v>ENTIDADES CON REGALIAS</v>
          </cell>
          <cell r="K21" t="str">
            <v>ENLINEA</v>
          </cell>
          <cell r="L21" t="str">
            <v xml:space="preserve">Aceptado                     </v>
          </cell>
          <cell r="M21">
            <v>2016</v>
          </cell>
          <cell r="N21">
            <v>10709</v>
          </cell>
          <cell r="O21" t="str">
            <v xml:space="preserve">Julio - Septiembre     </v>
          </cell>
          <cell r="P21">
            <v>42674</v>
          </cell>
        </row>
        <row r="22">
          <cell r="C22" t="str">
            <v>116868000</v>
          </cell>
          <cell r="D22" t="str">
            <v>Departamento de Santander</v>
          </cell>
          <cell r="E22" t="str">
            <v>68</v>
          </cell>
          <cell r="F22" t="str">
            <v>DEPARTAMENTO DE SANTANDER</v>
          </cell>
          <cell r="G22" t="str">
            <v>K32</v>
          </cell>
          <cell r="H22" t="str">
            <v>FUT_EXCEDENTES_LIQUIDEZ</v>
          </cell>
          <cell r="I22">
            <v>68</v>
          </cell>
          <cell r="J22" t="str">
            <v>ENTIDADES CON REGALIAS</v>
          </cell>
          <cell r="K22" t="str">
            <v>ENLINEA</v>
          </cell>
          <cell r="L22" t="str">
            <v xml:space="preserve">Aceptado                     </v>
          </cell>
          <cell r="M22">
            <v>2016</v>
          </cell>
          <cell r="N22">
            <v>10709</v>
          </cell>
          <cell r="O22" t="str">
            <v xml:space="preserve">Julio - Septiembre     </v>
          </cell>
          <cell r="P22">
            <v>42670</v>
          </cell>
        </row>
        <row r="23">
          <cell r="C23" t="str">
            <v>117070000</v>
          </cell>
          <cell r="D23" t="str">
            <v>Departamento de Sucre</v>
          </cell>
          <cell r="E23" t="str">
            <v>70</v>
          </cell>
          <cell r="F23" t="str">
            <v>DEPARTAMENTO DE SUCRE</v>
          </cell>
          <cell r="G23" t="str">
            <v>K32</v>
          </cell>
          <cell r="H23" t="str">
            <v>FUT_EXCEDENTES_LIQUIDEZ</v>
          </cell>
          <cell r="I23">
            <v>68</v>
          </cell>
          <cell r="J23" t="str">
            <v>ENTIDADES CON REGALIAS</v>
          </cell>
          <cell r="K23" t="str">
            <v>ENLINEA</v>
          </cell>
          <cell r="L23" t="str">
            <v xml:space="preserve">Aceptado                     </v>
          </cell>
          <cell r="M23">
            <v>2016</v>
          </cell>
          <cell r="N23">
            <v>10709</v>
          </cell>
          <cell r="O23" t="str">
            <v xml:space="preserve">Julio - Septiembre     </v>
          </cell>
          <cell r="P23">
            <v>42674</v>
          </cell>
        </row>
        <row r="24">
          <cell r="C24" t="str">
            <v>117373000</v>
          </cell>
          <cell r="D24" t="str">
            <v>Departamento del Tolima</v>
          </cell>
          <cell r="E24" t="str">
            <v>73</v>
          </cell>
          <cell r="F24" t="str">
            <v>DEPARTAMENTO DE TOLIMA</v>
          </cell>
          <cell r="G24" t="str">
            <v>K32</v>
          </cell>
          <cell r="H24" t="str">
            <v>FUT_EXCEDENTES_LIQUIDEZ</v>
          </cell>
          <cell r="I24">
            <v>68</v>
          </cell>
          <cell r="J24" t="str">
            <v>ENTIDADES CON REGALIAS</v>
          </cell>
          <cell r="K24" t="str">
            <v>ENLINEA</v>
          </cell>
          <cell r="L24" t="str">
            <v xml:space="preserve">Aceptado                     </v>
          </cell>
          <cell r="M24">
            <v>2016</v>
          </cell>
          <cell r="N24">
            <v>10709</v>
          </cell>
          <cell r="O24" t="str">
            <v xml:space="preserve">Julio - Septiembre     </v>
          </cell>
          <cell r="P24">
            <v>42663</v>
          </cell>
        </row>
        <row r="25">
          <cell r="C25" t="str">
            <v>117676000</v>
          </cell>
          <cell r="D25" t="str">
            <v>Departamento del Valle del Cauca</v>
          </cell>
          <cell r="E25" t="str">
            <v>76</v>
          </cell>
          <cell r="F25" t="str">
            <v>DEPARTAMENTO DE VALLE DEL CAUCA</v>
          </cell>
          <cell r="G25" t="str">
            <v>K32</v>
          </cell>
          <cell r="H25" t="str">
            <v>FUT_EXCEDENTES_LIQUIDEZ</v>
          </cell>
          <cell r="I25">
            <v>68</v>
          </cell>
          <cell r="J25" t="str">
            <v>ENTIDADES CON REGALIAS</v>
          </cell>
          <cell r="K25" t="str">
            <v>ENLINEA</v>
          </cell>
          <cell r="L25" t="str">
            <v xml:space="preserve">Aceptado                     </v>
          </cell>
          <cell r="M25">
            <v>2016</v>
          </cell>
          <cell r="N25">
            <v>10709</v>
          </cell>
          <cell r="O25" t="str">
            <v xml:space="preserve">Julio - Septiembre     </v>
          </cell>
          <cell r="P25">
            <v>42674</v>
          </cell>
        </row>
        <row r="26">
          <cell r="C26" t="str">
            <v>118181000</v>
          </cell>
          <cell r="D26" t="str">
            <v>Departamento de Arauca</v>
          </cell>
          <cell r="E26" t="str">
            <v>81</v>
          </cell>
          <cell r="F26" t="str">
            <v>DEPARTAMENTO DE ARAUCA</v>
          </cell>
          <cell r="G26" t="str">
            <v>K32</v>
          </cell>
          <cell r="H26" t="str">
            <v>FUT_EXCEDENTES_LIQUIDEZ</v>
          </cell>
          <cell r="I26">
            <v>68</v>
          </cell>
          <cell r="J26" t="str">
            <v>ENTIDADES CON REGALIAS</v>
          </cell>
          <cell r="K26" t="str">
            <v>ENLINEA</v>
          </cell>
          <cell r="L26" t="str">
            <v xml:space="preserve">Aceptado                     </v>
          </cell>
          <cell r="M26">
            <v>2016</v>
          </cell>
          <cell r="N26">
            <v>10709</v>
          </cell>
          <cell r="O26" t="str">
            <v xml:space="preserve">Julio - Septiembre     </v>
          </cell>
          <cell r="P26">
            <v>42663</v>
          </cell>
        </row>
        <row r="27">
          <cell r="C27" t="str">
            <v>118585000</v>
          </cell>
          <cell r="D27" t="str">
            <v>Departamento de Casanare</v>
          </cell>
          <cell r="E27" t="str">
            <v>85</v>
          </cell>
          <cell r="F27" t="str">
            <v>DEPARTAMENTO DE CASANARE</v>
          </cell>
          <cell r="G27" t="str">
            <v>K32</v>
          </cell>
          <cell r="H27" t="str">
            <v>FUT_EXCEDENTES_LIQUIDEZ</v>
          </cell>
          <cell r="I27">
            <v>68</v>
          </cell>
          <cell r="J27" t="str">
            <v>ENTIDADES CON REGALIAS</v>
          </cell>
          <cell r="K27" t="str">
            <v>ENLINEA</v>
          </cell>
          <cell r="L27" t="str">
            <v xml:space="preserve">Aceptado                     </v>
          </cell>
          <cell r="M27">
            <v>2016</v>
          </cell>
          <cell r="N27">
            <v>10709</v>
          </cell>
          <cell r="O27" t="str">
            <v xml:space="preserve">Julio - Septiembre     </v>
          </cell>
          <cell r="P27">
            <v>42671</v>
          </cell>
        </row>
        <row r="28">
          <cell r="C28" t="str">
            <v>118686000</v>
          </cell>
          <cell r="D28" t="str">
            <v>Departamento del Putumayo</v>
          </cell>
          <cell r="E28" t="str">
            <v>86</v>
          </cell>
          <cell r="F28" t="str">
            <v>DEPARTAMENTO DE PUTUMAYO</v>
          </cell>
          <cell r="G28" t="str">
            <v>K32</v>
          </cell>
          <cell r="H28" t="str">
            <v>FUT_EXCEDENTES_LIQUIDEZ</v>
          </cell>
          <cell r="I28">
            <v>68</v>
          </cell>
          <cell r="J28" t="str">
            <v>ENTIDADES CON REGALIAS</v>
          </cell>
          <cell r="K28" t="str">
            <v>ENLINEA</v>
          </cell>
          <cell r="L28" t="str">
            <v xml:space="preserve">Aceptado                     </v>
          </cell>
          <cell r="M28">
            <v>2016</v>
          </cell>
          <cell r="N28">
            <v>10709</v>
          </cell>
          <cell r="O28" t="str">
            <v xml:space="preserve">Julio - Septiembre     </v>
          </cell>
          <cell r="P28">
            <v>42674</v>
          </cell>
        </row>
        <row r="29">
          <cell r="C29" t="str">
            <v>118888000</v>
          </cell>
          <cell r="D29" t="str">
            <v>Departamento del Archipiélago de San Andrés, Providencia y Santa Catalina</v>
          </cell>
          <cell r="E29" t="str">
            <v>88</v>
          </cell>
          <cell r="F29" t="str">
            <v>ARCHIPIELAGO DE SAN ANDRES</v>
          </cell>
          <cell r="G29" t="str">
            <v>K32</v>
          </cell>
          <cell r="H29" t="str">
            <v>FUT_EXCEDENTES_LIQUIDEZ</v>
          </cell>
          <cell r="I29">
            <v>69</v>
          </cell>
          <cell r="J29" t="str">
            <v>DEMAS ENTIDADES</v>
          </cell>
          <cell r="K29" t="str">
            <v>ENLINEA</v>
          </cell>
          <cell r="L29" t="str">
            <v xml:space="preserve">Aceptado                     </v>
          </cell>
          <cell r="M29">
            <v>2016</v>
          </cell>
          <cell r="N29">
            <v>10709</v>
          </cell>
          <cell r="O29" t="str">
            <v xml:space="preserve">Julio - Septiembre     </v>
          </cell>
          <cell r="P29">
            <v>42704</v>
          </cell>
        </row>
        <row r="30">
          <cell r="C30" t="str">
            <v>119191000</v>
          </cell>
          <cell r="D30" t="str">
            <v>Departamento del Amazonas</v>
          </cell>
          <cell r="E30" t="str">
            <v>91</v>
          </cell>
          <cell r="F30" t="str">
            <v>DEPARTAMENTO DE AMAZONAS</v>
          </cell>
          <cell r="G30" t="str">
            <v>K32</v>
          </cell>
          <cell r="H30" t="str">
            <v>FUT_EXCEDENTES_LIQUIDEZ</v>
          </cell>
          <cell r="I30">
            <v>68</v>
          </cell>
          <cell r="J30" t="str">
            <v>ENTIDADES CON REGALIAS</v>
          </cell>
          <cell r="K30" t="str">
            <v>ENLINEA</v>
          </cell>
          <cell r="L30" t="str">
            <v xml:space="preserve">Aceptado                     </v>
          </cell>
          <cell r="M30">
            <v>2016</v>
          </cell>
          <cell r="N30">
            <v>10709</v>
          </cell>
          <cell r="O30" t="str">
            <v xml:space="preserve">Julio - Septiembre     </v>
          </cell>
          <cell r="P30">
            <v>42672</v>
          </cell>
        </row>
        <row r="31">
          <cell r="C31" t="str">
            <v>119494000</v>
          </cell>
          <cell r="D31" t="str">
            <v>Departamento del Guainía</v>
          </cell>
          <cell r="E31" t="str">
            <v>94</v>
          </cell>
          <cell r="F31" t="str">
            <v>DEPARTAMENTO DE GUAINIA</v>
          </cell>
          <cell r="G31" t="str">
            <v>K32</v>
          </cell>
          <cell r="H31" t="str">
            <v>FUT_EXCEDENTES_LIQUIDEZ</v>
          </cell>
          <cell r="I31">
            <v>68</v>
          </cell>
          <cell r="J31" t="str">
            <v>ENTIDADES CON REGALIAS</v>
          </cell>
          <cell r="K31" t="str">
            <v>ENLINEA</v>
          </cell>
          <cell r="L31" t="str">
            <v xml:space="preserve">Aceptado                     </v>
          </cell>
          <cell r="M31">
            <v>2016</v>
          </cell>
          <cell r="N31">
            <v>10709</v>
          </cell>
          <cell r="O31" t="str">
            <v xml:space="preserve">Julio - Septiembre     </v>
          </cell>
          <cell r="P31">
            <v>42674</v>
          </cell>
        </row>
        <row r="32">
          <cell r="C32" t="str">
            <v>119595000</v>
          </cell>
          <cell r="D32" t="str">
            <v>Departamento del Guaviare</v>
          </cell>
          <cell r="E32" t="str">
            <v>95</v>
          </cell>
          <cell r="F32" t="str">
            <v>DEPARTAMENTO DE GUAVIARE</v>
          </cell>
          <cell r="G32" t="str">
            <v>K32</v>
          </cell>
          <cell r="H32" t="str">
            <v>FUT_EXCEDENTES_LIQUIDEZ</v>
          </cell>
          <cell r="I32">
            <v>68</v>
          </cell>
          <cell r="J32" t="str">
            <v>ENTIDADES CON REGALIAS</v>
          </cell>
          <cell r="K32" t="str">
            <v>ENLINEA</v>
          </cell>
          <cell r="L32" t="str">
            <v xml:space="preserve">Aceptado                     </v>
          </cell>
          <cell r="M32">
            <v>2016</v>
          </cell>
          <cell r="N32">
            <v>10709</v>
          </cell>
          <cell r="O32" t="str">
            <v xml:space="preserve">Julio - Septiembre     </v>
          </cell>
          <cell r="P32">
            <v>42667</v>
          </cell>
        </row>
        <row r="33">
          <cell r="C33" t="str">
            <v>119797000</v>
          </cell>
          <cell r="D33" t="str">
            <v>Departamento del Vaupés</v>
          </cell>
          <cell r="E33" t="str">
            <v>97</v>
          </cell>
          <cell r="F33" t="str">
            <v>DEPARTAMENTO DE VAUPES</v>
          </cell>
          <cell r="G33" t="str">
            <v>K32</v>
          </cell>
          <cell r="H33" t="str">
            <v>FUT_EXCEDENTES_LIQUIDEZ</v>
          </cell>
          <cell r="I33">
            <v>68</v>
          </cell>
          <cell r="J33" t="str">
            <v>ENTIDADES CON REGALIAS</v>
          </cell>
          <cell r="K33" t="str">
            <v>ENLINEA</v>
          </cell>
          <cell r="L33" t="str">
            <v xml:space="preserve">Aceptado                     </v>
          </cell>
          <cell r="M33">
            <v>2016</v>
          </cell>
          <cell r="N33">
            <v>10709</v>
          </cell>
          <cell r="O33" t="str">
            <v xml:space="preserve">Julio - Septiembre     </v>
          </cell>
          <cell r="P33">
            <v>42671</v>
          </cell>
        </row>
        <row r="34">
          <cell r="C34" t="str">
            <v>119999000</v>
          </cell>
          <cell r="D34" t="str">
            <v>Departamento del Vichada</v>
          </cell>
          <cell r="E34" t="str">
            <v>99</v>
          </cell>
          <cell r="F34" t="str">
            <v>DEPARTAMENTO DE VICHADA</v>
          </cell>
          <cell r="G34" t="str">
            <v>K32</v>
          </cell>
          <cell r="H34" t="str">
            <v>FUT_EXCEDENTES_LIQUIDEZ</v>
          </cell>
          <cell r="I34">
            <v>69</v>
          </cell>
          <cell r="J34" t="str">
            <v>DEMAS ENTIDADES</v>
          </cell>
          <cell r="K34" t="str">
            <v>ENLINEA</v>
          </cell>
          <cell r="L34" t="str">
            <v xml:space="preserve">Aceptado                     </v>
          </cell>
          <cell r="M34">
            <v>2016</v>
          </cell>
          <cell r="N34">
            <v>10709</v>
          </cell>
          <cell r="O34" t="str">
            <v xml:space="preserve">Julio - Septiembre     </v>
          </cell>
          <cell r="P34">
            <v>42670</v>
          </cell>
        </row>
        <row r="35">
          <cell r="C35" t="str">
            <v>210005400</v>
          </cell>
          <cell r="D35" t="str">
            <v>La Unión - Antioquia</v>
          </cell>
          <cell r="E35" t="str">
            <v>05</v>
          </cell>
          <cell r="F35" t="str">
            <v>DEPARTAMENTO DE ANTIOQUIA</v>
          </cell>
          <cell r="G35" t="str">
            <v>K32</v>
          </cell>
          <cell r="H35" t="str">
            <v>FUT_EXCEDENTES_LIQUIDEZ</v>
          </cell>
          <cell r="I35">
            <v>69</v>
          </cell>
          <cell r="J35" t="str">
            <v>DEMAS ENTIDADES</v>
          </cell>
          <cell r="K35" t="str">
            <v>ENLINEA</v>
          </cell>
          <cell r="L35" t="str">
            <v xml:space="preserve">Aceptado                     </v>
          </cell>
          <cell r="M35">
            <v>2016</v>
          </cell>
          <cell r="N35">
            <v>10709</v>
          </cell>
          <cell r="O35" t="str">
            <v xml:space="preserve">Julio - Septiembre     </v>
          </cell>
          <cell r="P35">
            <v>42691</v>
          </cell>
        </row>
        <row r="36">
          <cell r="C36" t="str">
            <v>210013600</v>
          </cell>
          <cell r="D36" t="str">
            <v>Rioviejo</v>
          </cell>
          <cell r="E36" t="str">
            <v>13</v>
          </cell>
          <cell r="F36" t="str">
            <v>DEPARTAMENTO DE BOLIVAR</v>
          </cell>
          <cell r="G36" t="str">
            <v>K32</v>
          </cell>
          <cell r="H36" t="str">
            <v>FUT_EXCEDENTES_LIQUIDEZ</v>
          </cell>
          <cell r="I36">
            <v>68</v>
          </cell>
          <cell r="J36" t="str">
            <v>ENTIDADES CON REGALIAS</v>
          </cell>
          <cell r="K36" t="str">
            <v>ENLINEA</v>
          </cell>
          <cell r="L36" t="str">
            <v xml:space="preserve">Aceptado                     </v>
          </cell>
          <cell r="M36">
            <v>2016</v>
          </cell>
          <cell r="N36">
            <v>10709</v>
          </cell>
          <cell r="O36" t="str">
            <v xml:space="preserve">Julio - Septiembre     </v>
          </cell>
          <cell r="P36">
            <v>42674</v>
          </cell>
        </row>
        <row r="37">
          <cell r="C37" t="str">
            <v>210015500</v>
          </cell>
          <cell r="D37" t="str">
            <v>Oicatá</v>
          </cell>
          <cell r="E37" t="str">
            <v>15</v>
          </cell>
          <cell r="F37" t="str">
            <v>DEPARTAMENTO DE BOYACA</v>
          </cell>
          <cell r="G37" t="str">
            <v>K32</v>
          </cell>
          <cell r="H37" t="str">
            <v>FUT_EXCEDENTES_LIQUIDEZ</v>
          </cell>
          <cell r="I37">
            <v>68</v>
          </cell>
          <cell r="J37" t="str">
            <v>ENTIDADES CON REGALIAS</v>
          </cell>
          <cell r="K37" t="str">
            <v>ENLINEA</v>
          </cell>
          <cell r="L37" t="str">
            <v xml:space="preserve">Aceptado                     </v>
          </cell>
          <cell r="M37">
            <v>2016</v>
          </cell>
          <cell r="N37">
            <v>10709</v>
          </cell>
          <cell r="O37" t="str">
            <v xml:space="preserve">Julio - Septiembre     </v>
          </cell>
          <cell r="P37">
            <v>42666</v>
          </cell>
        </row>
        <row r="38">
          <cell r="C38" t="str">
            <v>210015600</v>
          </cell>
          <cell r="D38" t="str">
            <v>Ráquira</v>
          </cell>
          <cell r="E38" t="str">
            <v>15</v>
          </cell>
          <cell r="F38" t="str">
            <v>DEPARTAMENTO DE BOYACA</v>
          </cell>
          <cell r="G38" t="str">
            <v>K32</v>
          </cell>
          <cell r="H38" t="str">
            <v>FUT_EXCEDENTES_LIQUIDEZ</v>
          </cell>
          <cell r="I38">
            <v>68</v>
          </cell>
          <cell r="J38" t="str">
            <v>ENTIDADES CON REGALIAS</v>
          </cell>
          <cell r="K38" t="str">
            <v>ENLINEA</v>
          </cell>
          <cell r="L38" t="str">
            <v xml:space="preserve">Aceptado                     </v>
          </cell>
          <cell r="M38">
            <v>2016</v>
          </cell>
          <cell r="N38">
            <v>10709</v>
          </cell>
          <cell r="O38" t="str">
            <v xml:space="preserve">Julio - Septiembre     </v>
          </cell>
          <cell r="P38">
            <v>42674</v>
          </cell>
        </row>
        <row r="39">
          <cell r="C39" t="str">
            <v>210019100</v>
          </cell>
          <cell r="D39" t="str">
            <v>Bolívar - Cauca</v>
          </cell>
          <cell r="E39" t="str">
            <v>19</v>
          </cell>
          <cell r="F39" t="str">
            <v>DEPARTAMENTO DE CAUCA</v>
          </cell>
          <cell r="G39" t="str">
            <v>K32</v>
          </cell>
          <cell r="H39" t="str">
            <v>FUT_EXCEDENTES_LIQUIDEZ</v>
          </cell>
          <cell r="I39">
            <v>68</v>
          </cell>
          <cell r="J39" t="str">
            <v>ENTIDADES CON REGALIAS</v>
          </cell>
          <cell r="K39" t="str">
            <v>ENLINEA</v>
          </cell>
          <cell r="L39" t="str">
            <v xml:space="preserve">Aceptado                     </v>
          </cell>
          <cell r="M39">
            <v>2016</v>
          </cell>
          <cell r="N39">
            <v>10709</v>
          </cell>
          <cell r="O39" t="str">
            <v xml:space="preserve">Julio - Septiembre     </v>
          </cell>
          <cell r="P39">
            <v>42672</v>
          </cell>
        </row>
        <row r="40">
          <cell r="C40" t="str">
            <v>210020400</v>
          </cell>
          <cell r="D40" t="str">
            <v>La Jagua de Ibirico</v>
          </cell>
          <cell r="E40" t="str">
            <v>20</v>
          </cell>
          <cell r="F40" t="str">
            <v>DEPARTAMENTO DE CESAR</v>
          </cell>
          <cell r="G40" t="str">
            <v>K32</v>
          </cell>
          <cell r="H40" t="str">
            <v>FUT_EXCEDENTES_LIQUIDEZ</v>
          </cell>
          <cell r="I40">
            <v>68</v>
          </cell>
          <cell r="J40" t="str">
            <v>ENTIDADES CON REGALIAS</v>
          </cell>
          <cell r="K40" t="str">
            <v>ENLINEA</v>
          </cell>
          <cell r="L40" t="str">
            <v xml:space="preserve">Aceptado                     </v>
          </cell>
          <cell r="M40">
            <v>2016</v>
          </cell>
          <cell r="N40">
            <v>10709</v>
          </cell>
          <cell r="O40" t="str">
            <v xml:space="preserve">Julio - Septiembre     </v>
          </cell>
          <cell r="P40">
            <v>42670</v>
          </cell>
        </row>
        <row r="41">
          <cell r="C41" t="str">
            <v>210023300</v>
          </cell>
          <cell r="D41" t="str">
            <v>Cotorra</v>
          </cell>
          <cell r="E41" t="str">
            <v>23</v>
          </cell>
          <cell r="F41" t="str">
            <v>DEPARTAMENTO DE CORDOBA</v>
          </cell>
          <cell r="G41" t="str">
            <v>K32</v>
          </cell>
          <cell r="H41" t="str">
            <v>FUT_EXCEDENTES_LIQUIDEZ</v>
          </cell>
          <cell r="I41">
            <v>68</v>
          </cell>
          <cell r="J41" t="str">
            <v>ENTIDADES CON REGALIAS</v>
          </cell>
          <cell r="K41" t="str">
            <v>ENLINEA</v>
          </cell>
          <cell r="L41" t="str">
            <v xml:space="preserve">Aceptado                     </v>
          </cell>
          <cell r="M41">
            <v>2016</v>
          </cell>
          <cell r="N41">
            <v>10709</v>
          </cell>
          <cell r="O41" t="str">
            <v xml:space="preserve">Julio - Septiembre     </v>
          </cell>
          <cell r="P41">
            <v>42665</v>
          </cell>
        </row>
        <row r="42">
          <cell r="C42" t="str">
            <v>210023500</v>
          </cell>
          <cell r="D42" t="str">
            <v>Moñitos</v>
          </cell>
          <cell r="E42" t="str">
            <v>23</v>
          </cell>
          <cell r="F42" t="str">
            <v>DEPARTAMENTO DE CORDOBA</v>
          </cell>
          <cell r="G42" t="str">
            <v>K32</v>
          </cell>
          <cell r="H42" t="str">
            <v>FUT_EXCEDENTES_LIQUIDEZ</v>
          </cell>
          <cell r="I42">
            <v>68</v>
          </cell>
          <cell r="J42" t="str">
            <v>ENTIDADES CON REGALIAS</v>
          </cell>
          <cell r="K42" t="str">
            <v>ENLINEA</v>
          </cell>
          <cell r="L42" t="str">
            <v xml:space="preserve">Aceptado                     </v>
          </cell>
          <cell r="M42">
            <v>2016</v>
          </cell>
          <cell r="N42">
            <v>10709</v>
          </cell>
          <cell r="O42" t="str">
            <v xml:space="preserve">Julio - Septiembre     </v>
          </cell>
          <cell r="P42">
            <v>42674</v>
          </cell>
        </row>
        <row r="43">
          <cell r="C43" t="str">
            <v>210025200</v>
          </cell>
          <cell r="D43" t="str">
            <v>Cogua</v>
          </cell>
          <cell r="E43" t="str">
            <v>25</v>
          </cell>
          <cell r="F43" t="str">
            <v>DEPARTAMENTO DE CUNDINAMARCA</v>
          </cell>
          <cell r="G43" t="str">
            <v>K32</v>
          </cell>
          <cell r="H43" t="str">
            <v>FUT_EXCEDENTES_LIQUIDEZ</v>
          </cell>
          <cell r="I43">
            <v>68</v>
          </cell>
          <cell r="J43" t="str">
            <v>ENTIDADES CON REGALIAS</v>
          </cell>
          <cell r="K43" t="str">
            <v>ENLINEA</v>
          </cell>
          <cell r="L43" t="str">
            <v xml:space="preserve">Aceptado                     </v>
          </cell>
          <cell r="M43">
            <v>2016</v>
          </cell>
          <cell r="N43">
            <v>10709</v>
          </cell>
          <cell r="O43" t="str">
            <v xml:space="preserve">Julio - Septiembre     </v>
          </cell>
          <cell r="P43">
            <v>42671</v>
          </cell>
        </row>
        <row r="44">
          <cell r="C44" t="str">
            <v>210027600</v>
          </cell>
          <cell r="D44" t="str">
            <v>Río Quito</v>
          </cell>
          <cell r="E44" t="str">
            <v>27</v>
          </cell>
          <cell r="F44" t="str">
            <v>DEPARTAMENTO DE CHOCO</v>
          </cell>
          <cell r="G44" t="str">
            <v>K32</v>
          </cell>
          <cell r="H44" t="str">
            <v>FUT_EXCEDENTES_LIQUIDEZ</v>
          </cell>
          <cell r="I44">
            <v>68</v>
          </cell>
          <cell r="J44" t="str">
            <v>ENTIDADES CON REGALIAS</v>
          </cell>
          <cell r="K44" t="str">
            <v>ENLINEA</v>
          </cell>
          <cell r="L44" t="str">
            <v xml:space="preserve">Aceptado                     </v>
          </cell>
          <cell r="M44">
            <v>2016</v>
          </cell>
          <cell r="N44">
            <v>10709</v>
          </cell>
          <cell r="O44" t="str">
            <v xml:space="preserve">Julio - Septiembre     </v>
          </cell>
          <cell r="P44">
            <v>42669</v>
          </cell>
        </row>
        <row r="45">
          <cell r="C45" t="str">
            <v>210050400</v>
          </cell>
          <cell r="D45" t="str">
            <v>Lejanías</v>
          </cell>
          <cell r="E45" t="str">
            <v>50</v>
          </cell>
          <cell r="F45" t="str">
            <v>DEPARTAMENTO DEL META</v>
          </cell>
          <cell r="G45" t="str">
            <v>K32</v>
          </cell>
          <cell r="H45" t="str">
            <v>FUT_EXCEDENTES_LIQUIDEZ</v>
          </cell>
          <cell r="I45">
            <v>69</v>
          </cell>
          <cell r="J45" t="str">
            <v>DEMAS ENTIDADES</v>
          </cell>
          <cell r="K45" t="str">
            <v>ENLINEA</v>
          </cell>
          <cell r="L45" t="str">
            <v xml:space="preserve">Aceptado                     </v>
          </cell>
          <cell r="M45">
            <v>2016</v>
          </cell>
          <cell r="N45">
            <v>10709</v>
          </cell>
          <cell r="O45" t="str">
            <v xml:space="preserve">Julio - Septiembre     </v>
          </cell>
          <cell r="P45">
            <v>42668</v>
          </cell>
        </row>
        <row r="46">
          <cell r="C46" t="str">
            <v>210054800</v>
          </cell>
          <cell r="D46" t="str">
            <v>Teorama</v>
          </cell>
          <cell r="E46" t="str">
            <v>54</v>
          </cell>
          <cell r="F46" t="str">
            <v>DEPARTAMENTO DE NORTE DE SANTANDER</v>
          </cell>
          <cell r="G46" t="str">
            <v>K32</v>
          </cell>
          <cell r="H46" t="str">
            <v>FUT_EXCEDENTES_LIQUIDEZ</v>
          </cell>
          <cell r="I46">
            <v>68</v>
          </cell>
          <cell r="J46" t="str">
            <v>ENTIDADES CON REGALIAS</v>
          </cell>
          <cell r="K46" t="str">
            <v>ENLINEA</v>
          </cell>
          <cell r="L46" t="str">
            <v xml:space="preserve">Aceptado                     </v>
          </cell>
          <cell r="M46">
            <v>2016</v>
          </cell>
          <cell r="N46">
            <v>10709</v>
          </cell>
          <cell r="O46" t="str">
            <v xml:space="preserve">Julio - Septiembre     </v>
          </cell>
          <cell r="P46">
            <v>42666</v>
          </cell>
        </row>
        <row r="47">
          <cell r="C47" t="str">
            <v>210066400</v>
          </cell>
          <cell r="D47" t="str">
            <v>La Virginia</v>
          </cell>
          <cell r="E47" t="str">
            <v>66</v>
          </cell>
          <cell r="F47" t="str">
            <v>DEPARTAMENTO DE RISARALDA</v>
          </cell>
          <cell r="G47" t="str">
            <v>K32</v>
          </cell>
          <cell r="H47" t="str">
            <v>FUT_EXCEDENTES_LIQUIDEZ</v>
          </cell>
          <cell r="I47">
            <v>69</v>
          </cell>
          <cell r="J47" t="str">
            <v>DEMAS ENTIDADES</v>
          </cell>
          <cell r="K47" t="str">
            <v>ENLINEA</v>
          </cell>
          <cell r="L47" t="str">
            <v xml:space="preserve">Aceptado                     </v>
          </cell>
          <cell r="M47">
            <v>2016</v>
          </cell>
          <cell r="N47">
            <v>10709</v>
          </cell>
          <cell r="O47" t="str">
            <v xml:space="preserve">Julio - Septiembre     </v>
          </cell>
          <cell r="P47">
            <v>42663</v>
          </cell>
        </row>
        <row r="48">
          <cell r="C48" t="str">
            <v>210068500</v>
          </cell>
          <cell r="D48" t="str">
            <v>Oiba</v>
          </cell>
          <cell r="E48" t="str">
            <v>68</v>
          </cell>
          <cell r="F48" t="str">
            <v>DEPARTAMENTO DE SANTANDER</v>
          </cell>
          <cell r="G48" t="str">
            <v>K32</v>
          </cell>
          <cell r="H48" t="str">
            <v>FUT_EXCEDENTES_LIQUIDEZ</v>
          </cell>
          <cell r="I48">
            <v>69</v>
          </cell>
          <cell r="J48" t="str">
            <v>DEMAS ENTIDADES</v>
          </cell>
          <cell r="K48" t="str">
            <v>ENLINEA</v>
          </cell>
          <cell r="L48" t="str">
            <v xml:space="preserve">Aceptado                     </v>
          </cell>
          <cell r="M48">
            <v>2016</v>
          </cell>
          <cell r="N48">
            <v>10709</v>
          </cell>
          <cell r="O48" t="str">
            <v xml:space="preserve">Julio - Septiembre     </v>
          </cell>
          <cell r="P48">
            <v>42668</v>
          </cell>
        </row>
        <row r="49">
          <cell r="C49" t="str">
            <v>210070400</v>
          </cell>
          <cell r="D49" t="str">
            <v>La Unión de Sucre</v>
          </cell>
          <cell r="E49" t="str">
            <v>70</v>
          </cell>
          <cell r="F49" t="str">
            <v>DEPARTAMENTO DE SUCRE</v>
          </cell>
          <cell r="G49" t="str">
            <v>K32</v>
          </cell>
          <cell r="H49" t="str">
            <v>FUT_EXCEDENTES_LIQUIDEZ</v>
          </cell>
          <cell r="I49">
            <v>68</v>
          </cell>
          <cell r="J49" t="str">
            <v>ENTIDADES CON REGALIAS</v>
          </cell>
          <cell r="K49" t="str">
            <v>ENLINEA</v>
          </cell>
          <cell r="L49" t="str">
            <v xml:space="preserve">Aceptado                     </v>
          </cell>
          <cell r="M49">
            <v>2016</v>
          </cell>
          <cell r="N49">
            <v>10709</v>
          </cell>
          <cell r="O49" t="str">
            <v xml:space="preserve">Julio - Septiembre     </v>
          </cell>
          <cell r="P49">
            <v>42669</v>
          </cell>
        </row>
        <row r="50">
          <cell r="C50" t="str">
            <v>210073200</v>
          </cell>
          <cell r="D50" t="str">
            <v>Coello</v>
          </cell>
          <cell r="E50" t="str">
            <v>73</v>
          </cell>
          <cell r="F50" t="str">
            <v>DEPARTAMENTO DE TOLIMA</v>
          </cell>
          <cell r="G50" t="str">
            <v>K32</v>
          </cell>
          <cell r="H50" t="str">
            <v>FUT_EXCEDENTES_LIQUIDEZ</v>
          </cell>
          <cell r="I50">
            <v>68</v>
          </cell>
          <cell r="J50" t="str">
            <v>ENTIDADES CON REGALIAS</v>
          </cell>
          <cell r="K50" t="str">
            <v>ENLINEA</v>
          </cell>
          <cell r="L50" t="str">
            <v xml:space="preserve">Aceptado                     </v>
          </cell>
          <cell r="M50">
            <v>2016</v>
          </cell>
          <cell r="N50">
            <v>10709</v>
          </cell>
          <cell r="O50" t="str">
            <v xml:space="preserve">Julio - Septiembre     </v>
          </cell>
          <cell r="P50">
            <v>42674</v>
          </cell>
        </row>
        <row r="51">
          <cell r="C51" t="str">
            <v>210076100</v>
          </cell>
          <cell r="D51" t="str">
            <v>Bolívar - Valle del Cauca</v>
          </cell>
          <cell r="E51" t="str">
            <v>76</v>
          </cell>
          <cell r="F51" t="str">
            <v>DEPARTAMENTO DE VALLE DEL CAUCA</v>
          </cell>
          <cell r="G51" t="str">
            <v>K32</v>
          </cell>
          <cell r="H51" t="str">
            <v>FUT_EXCEDENTES_LIQUIDEZ</v>
          </cell>
          <cell r="I51">
            <v>68</v>
          </cell>
          <cell r="J51" t="str">
            <v>ENTIDADES CON REGALIAS</v>
          </cell>
          <cell r="K51" t="str">
            <v>ENLINEA</v>
          </cell>
          <cell r="L51" t="str">
            <v xml:space="preserve">Aceptado                     </v>
          </cell>
          <cell r="M51">
            <v>2016</v>
          </cell>
          <cell r="N51">
            <v>10709</v>
          </cell>
          <cell r="O51" t="str">
            <v xml:space="preserve">Julio - Septiembre     </v>
          </cell>
          <cell r="P51">
            <v>42672</v>
          </cell>
        </row>
        <row r="52">
          <cell r="C52" t="str">
            <v>210076400</v>
          </cell>
          <cell r="D52" t="str">
            <v>La Unión - Valle del Cauca</v>
          </cell>
          <cell r="E52" t="str">
            <v>76</v>
          </cell>
          <cell r="F52" t="str">
            <v>DEPARTAMENTO DE VALLE DEL CAUCA</v>
          </cell>
          <cell r="G52" t="str">
            <v>K32</v>
          </cell>
          <cell r="H52" t="str">
            <v>FUT_EXCEDENTES_LIQUIDEZ</v>
          </cell>
          <cell r="I52">
            <v>68</v>
          </cell>
          <cell r="J52" t="str">
            <v>ENTIDADES CON REGALIAS</v>
          </cell>
          <cell r="K52" t="str">
            <v>ENLINEA</v>
          </cell>
          <cell r="L52" t="str">
            <v xml:space="preserve">Aceptado                     </v>
          </cell>
          <cell r="M52">
            <v>2016</v>
          </cell>
          <cell r="N52">
            <v>10709</v>
          </cell>
          <cell r="O52" t="str">
            <v xml:space="preserve">Julio - Septiembre     </v>
          </cell>
          <cell r="P52">
            <v>42674</v>
          </cell>
        </row>
        <row r="53">
          <cell r="C53" t="str">
            <v>210081300</v>
          </cell>
          <cell r="D53" t="str">
            <v>Fortul</v>
          </cell>
          <cell r="E53" t="str">
            <v>81</v>
          </cell>
          <cell r="F53" t="str">
            <v>DEPARTAMENTO DE ARAUCA</v>
          </cell>
          <cell r="G53" t="str">
            <v>K32</v>
          </cell>
          <cell r="H53" t="str">
            <v>FUT_EXCEDENTES_LIQUIDEZ</v>
          </cell>
          <cell r="I53">
            <v>69</v>
          </cell>
          <cell r="J53" t="str">
            <v>DEMAS ENTIDADES</v>
          </cell>
          <cell r="K53" t="str">
            <v>ENLINEA</v>
          </cell>
          <cell r="L53" t="str">
            <v xml:space="preserve">Aceptado                     </v>
          </cell>
          <cell r="M53">
            <v>2016</v>
          </cell>
          <cell r="N53">
            <v>10709</v>
          </cell>
          <cell r="O53" t="str">
            <v xml:space="preserve">Julio - Septiembre     </v>
          </cell>
          <cell r="P53">
            <v>42672</v>
          </cell>
        </row>
        <row r="54">
          <cell r="C54" t="str">
            <v>210085300</v>
          </cell>
          <cell r="D54" t="str">
            <v>Sabanalarga - Casanare</v>
          </cell>
          <cell r="E54" t="str">
            <v>85</v>
          </cell>
          <cell r="F54" t="str">
            <v>DEPARTAMENTO DE CASANARE</v>
          </cell>
          <cell r="G54" t="str">
            <v>K32</v>
          </cell>
          <cell r="H54" t="str">
            <v>FUT_EXCEDENTES_LIQUIDEZ</v>
          </cell>
          <cell r="I54">
            <v>68</v>
          </cell>
          <cell r="J54" t="str">
            <v>ENTIDADES CON REGALIAS</v>
          </cell>
          <cell r="K54" t="str">
            <v>ENLINEA</v>
          </cell>
          <cell r="L54" t="str">
            <v xml:space="preserve">Aceptado                     </v>
          </cell>
          <cell r="M54">
            <v>2016</v>
          </cell>
          <cell r="N54">
            <v>10709</v>
          </cell>
          <cell r="O54" t="str">
            <v xml:space="preserve">Julio - Septiembre     </v>
          </cell>
          <cell r="P54">
            <v>42672</v>
          </cell>
        </row>
        <row r="55">
          <cell r="C55" t="str">
            <v>210085400</v>
          </cell>
          <cell r="D55" t="str">
            <v>Támara</v>
          </cell>
          <cell r="E55" t="str">
            <v>85</v>
          </cell>
          <cell r="F55" t="str">
            <v>DEPARTAMENTO DE CASANARE</v>
          </cell>
          <cell r="G55" t="str">
            <v>K32</v>
          </cell>
          <cell r="H55" t="str">
            <v>FUT_EXCEDENTES_LIQUIDEZ</v>
          </cell>
          <cell r="I55">
            <v>68</v>
          </cell>
          <cell r="J55" t="str">
            <v>ENTIDADES CON REGALIAS</v>
          </cell>
          <cell r="K55" t="str">
            <v>ENLINEA</v>
          </cell>
          <cell r="L55" t="str">
            <v xml:space="preserve">Aceptado                     </v>
          </cell>
          <cell r="M55">
            <v>2016</v>
          </cell>
          <cell r="N55">
            <v>10709</v>
          </cell>
          <cell r="O55" t="str">
            <v xml:space="preserve">Julio - Septiembre     </v>
          </cell>
          <cell r="P55">
            <v>42670</v>
          </cell>
        </row>
        <row r="56">
          <cell r="C56" t="str">
            <v>210095200</v>
          </cell>
          <cell r="D56" t="str">
            <v>Miraflores - Guaviare</v>
          </cell>
          <cell r="E56" t="str">
            <v>95</v>
          </cell>
          <cell r="F56" t="str">
            <v>DEPARTAMENTO DE GUAVIARE</v>
          </cell>
          <cell r="G56" t="str">
            <v>K32</v>
          </cell>
          <cell r="H56" t="str">
            <v>FUT_EXCEDENTES_LIQUIDEZ</v>
          </cell>
          <cell r="I56">
            <v>69</v>
          </cell>
          <cell r="J56" t="str">
            <v>DEMAS ENTIDADES</v>
          </cell>
          <cell r="K56" t="str">
            <v>ENLINEA</v>
          </cell>
          <cell r="L56" t="str">
            <v xml:space="preserve">Aceptado                     </v>
          </cell>
          <cell r="M56">
            <v>2016</v>
          </cell>
          <cell r="N56">
            <v>10709</v>
          </cell>
          <cell r="O56" t="str">
            <v xml:space="preserve">Julio - Septiembre     </v>
          </cell>
          <cell r="P56">
            <v>42681</v>
          </cell>
        </row>
        <row r="57">
          <cell r="C57" t="str">
            <v>210105001</v>
          </cell>
          <cell r="D57" t="str">
            <v>Medellín</v>
          </cell>
          <cell r="E57" t="str">
            <v>05</v>
          </cell>
          <cell r="F57" t="str">
            <v>DEPARTAMENTO DE ANTIOQUIA</v>
          </cell>
          <cell r="G57" t="str">
            <v>K32</v>
          </cell>
          <cell r="H57" t="str">
            <v>FUT_EXCEDENTES_LIQUIDEZ</v>
          </cell>
          <cell r="I57">
            <v>68</v>
          </cell>
          <cell r="J57" t="str">
            <v>ENTIDADES CON REGALIAS</v>
          </cell>
          <cell r="K57" t="str">
            <v>ENLINEA</v>
          </cell>
          <cell r="L57" t="str">
            <v xml:space="preserve">Aceptado                     </v>
          </cell>
          <cell r="M57">
            <v>2016</v>
          </cell>
          <cell r="N57">
            <v>10709</v>
          </cell>
          <cell r="O57" t="str">
            <v xml:space="preserve">Julio - Septiembre     </v>
          </cell>
          <cell r="P57">
            <v>42669</v>
          </cell>
        </row>
        <row r="58">
          <cell r="C58" t="str">
            <v>210105101</v>
          </cell>
          <cell r="D58" t="str">
            <v>Ciudad Bolívar</v>
          </cell>
          <cell r="E58" t="str">
            <v>05</v>
          </cell>
          <cell r="F58" t="str">
            <v>DEPARTAMENTO DE ANTIOQUIA</v>
          </cell>
          <cell r="G58" t="str">
            <v>K32</v>
          </cell>
          <cell r="H58" t="str">
            <v>FUT_EXCEDENTES_LIQUIDEZ</v>
          </cell>
          <cell r="I58">
            <v>68</v>
          </cell>
          <cell r="J58" t="str">
            <v>ENTIDADES CON REGALIAS</v>
          </cell>
          <cell r="K58" t="str">
            <v>ENLINEA</v>
          </cell>
          <cell r="L58" t="str">
            <v xml:space="preserve">Aceptado                     </v>
          </cell>
          <cell r="M58">
            <v>2016</v>
          </cell>
          <cell r="N58">
            <v>10709</v>
          </cell>
          <cell r="O58" t="str">
            <v xml:space="preserve">Julio - Septiembre     </v>
          </cell>
          <cell r="P58">
            <v>42704</v>
          </cell>
        </row>
        <row r="59">
          <cell r="C59" t="str">
            <v>210105501</v>
          </cell>
          <cell r="D59" t="str">
            <v>Olaya</v>
          </cell>
          <cell r="E59" t="str">
            <v>05</v>
          </cell>
          <cell r="F59" t="str">
            <v>DEPARTAMENTO DE ANTIOQUIA</v>
          </cell>
          <cell r="G59" t="str">
            <v>K32</v>
          </cell>
          <cell r="H59" t="str">
            <v>FUT_EXCEDENTES_LIQUIDEZ</v>
          </cell>
          <cell r="I59">
            <v>69</v>
          </cell>
          <cell r="J59" t="str">
            <v>DEMAS ENTIDADES</v>
          </cell>
          <cell r="K59" t="str">
            <v>ENLINEA</v>
          </cell>
          <cell r="L59" t="str">
            <v xml:space="preserve">Aceptado                     </v>
          </cell>
          <cell r="M59">
            <v>2016</v>
          </cell>
          <cell r="N59">
            <v>10709</v>
          </cell>
          <cell r="O59" t="str">
            <v xml:space="preserve">Julio - Septiembre     </v>
          </cell>
          <cell r="P59">
            <v>42670</v>
          </cell>
        </row>
        <row r="60">
          <cell r="C60" t="str">
            <v>210108001</v>
          </cell>
          <cell r="D60" t="str">
            <v>Barranquilla, Distrito Especial, Industrial y Portuario</v>
          </cell>
          <cell r="E60" t="str">
            <v>08</v>
          </cell>
          <cell r="F60" t="str">
            <v>DEPARTAMENTO DE ATLANTICO</v>
          </cell>
          <cell r="G60" t="str">
            <v>K32</v>
          </cell>
          <cell r="H60" t="str">
            <v>FUT_EXCEDENTES_LIQUIDEZ</v>
          </cell>
          <cell r="I60">
            <v>68</v>
          </cell>
          <cell r="J60" t="str">
            <v>ENTIDADES CON REGALIAS</v>
          </cell>
          <cell r="K60" t="str">
            <v>ENLINEA</v>
          </cell>
          <cell r="L60" t="str">
            <v xml:space="preserve">Aceptado                     </v>
          </cell>
          <cell r="M60">
            <v>2016</v>
          </cell>
          <cell r="N60">
            <v>10709</v>
          </cell>
          <cell r="O60" t="str">
            <v xml:space="preserve">Julio - Septiembre     </v>
          </cell>
          <cell r="P60">
            <v>42664</v>
          </cell>
        </row>
        <row r="61">
          <cell r="C61" t="str">
            <v>210111001</v>
          </cell>
          <cell r="D61" t="str">
            <v>Bogotá D.C.</v>
          </cell>
          <cell r="E61" t="str">
            <v>11</v>
          </cell>
          <cell r="F61" t="str">
            <v>DISTRITO CAPITAL</v>
          </cell>
          <cell r="G61" t="str">
            <v>K32</v>
          </cell>
          <cell r="H61" t="str">
            <v>FUT_EXCEDENTES_LIQUIDEZ</v>
          </cell>
          <cell r="I61">
            <v>198</v>
          </cell>
          <cell r="J61" t="str">
            <v>BOGOTA</v>
          </cell>
          <cell r="K61" t="str">
            <v>ENLINEA</v>
          </cell>
          <cell r="L61" t="str">
            <v xml:space="preserve">Aceptado                     </v>
          </cell>
          <cell r="M61">
            <v>2016</v>
          </cell>
          <cell r="N61">
            <v>10709</v>
          </cell>
          <cell r="O61" t="str">
            <v xml:space="preserve">Julio - Septiembre     </v>
          </cell>
          <cell r="P61">
            <v>42671</v>
          </cell>
        </row>
        <row r="62">
          <cell r="C62" t="str">
            <v>210113001</v>
          </cell>
          <cell r="D62" t="str">
            <v>Cartagena de Indias, Distrito Turístico y Cultural</v>
          </cell>
          <cell r="E62" t="str">
            <v>13</v>
          </cell>
          <cell r="F62" t="str">
            <v>DEPARTAMENTO DE BOLIVAR</v>
          </cell>
          <cell r="G62" t="str">
            <v>K32</v>
          </cell>
          <cell r="H62" t="str">
            <v>FUT_EXCEDENTES_LIQUIDEZ</v>
          </cell>
          <cell r="I62">
            <v>68</v>
          </cell>
          <cell r="J62" t="str">
            <v>ENTIDADES CON REGALIAS</v>
          </cell>
          <cell r="K62" t="str">
            <v>ENLINEA</v>
          </cell>
          <cell r="L62" t="str">
            <v xml:space="preserve">Aceptado                     </v>
          </cell>
          <cell r="M62">
            <v>2016</v>
          </cell>
          <cell r="N62">
            <v>10709</v>
          </cell>
          <cell r="O62" t="str">
            <v xml:space="preserve">Julio - Septiembre     </v>
          </cell>
          <cell r="P62">
            <v>42672</v>
          </cell>
        </row>
        <row r="63">
          <cell r="C63" t="str">
            <v>210115001</v>
          </cell>
          <cell r="D63" t="str">
            <v>Tunja</v>
          </cell>
          <cell r="E63" t="str">
            <v>15</v>
          </cell>
          <cell r="F63" t="str">
            <v>DEPARTAMENTO DE BOYACA</v>
          </cell>
          <cell r="G63" t="str">
            <v>K32</v>
          </cell>
          <cell r="H63" t="str">
            <v>FUT_EXCEDENTES_LIQUIDEZ</v>
          </cell>
          <cell r="I63">
            <v>68</v>
          </cell>
          <cell r="J63" t="str">
            <v>ENTIDADES CON REGALIAS</v>
          </cell>
          <cell r="K63" t="str">
            <v>ENLINEA</v>
          </cell>
          <cell r="L63" t="str">
            <v xml:space="preserve">Aceptado                     </v>
          </cell>
          <cell r="M63">
            <v>2016</v>
          </cell>
          <cell r="N63">
            <v>10709</v>
          </cell>
          <cell r="O63" t="str">
            <v xml:space="preserve">Julio - Septiembre     </v>
          </cell>
          <cell r="P63">
            <v>42669</v>
          </cell>
        </row>
        <row r="64">
          <cell r="C64" t="str">
            <v>210115401</v>
          </cell>
          <cell r="D64" t="str">
            <v>La Victoria - Boyacá</v>
          </cell>
          <cell r="E64" t="str">
            <v>15</v>
          </cell>
          <cell r="F64" t="str">
            <v>DEPARTAMENTO DE BOYACA</v>
          </cell>
          <cell r="G64" t="str">
            <v>K32</v>
          </cell>
          <cell r="H64" t="str">
            <v>FUT_EXCEDENTES_LIQUIDEZ</v>
          </cell>
          <cell r="I64">
            <v>68</v>
          </cell>
          <cell r="J64" t="str">
            <v>ENTIDADES CON REGALIAS</v>
          </cell>
          <cell r="K64" t="str">
            <v>ENLINEA</v>
          </cell>
          <cell r="L64" t="str">
            <v xml:space="preserve">Aceptado                     </v>
          </cell>
          <cell r="M64">
            <v>2016</v>
          </cell>
          <cell r="N64">
            <v>10709</v>
          </cell>
          <cell r="O64" t="str">
            <v xml:space="preserve">Julio - Septiembre     </v>
          </cell>
          <cell r="P64">
            <v>42674</v>
          </cell>
        </row>
        <row r="65">
          <cell r="C65" t="str">
            <v>210117001</v>
          </cell>
          <cell r="D65" t="str">
            <v>Manizales</v>
          </cell>
          <cell r="E65" t="str">
            <v>17</v>
          </cell>
          <cell r="F65" t="str">
            <v>DEPARTAMENTO DE CALDAS</v>
          </cell>
          <cell r="G65" t="str">
            <v>K32</v>
          </cell>
          <cell r="H65" t="str">
            <v>FUT_EXCEDENTES_LIQUIDEZ</v>
          </cell>
          <cell r="I65">
            <v>68</v>
          </cell>
          <cell r="J65" t="str">
            <v>ENTIDADES CON REGALIAS</v>
          </cell>
          <cell r="K65" t="str">
            <v>ENLINEA</v>
          </cell>
          <cell r="L65" t="str">
            <v xml:space="preserve">Aceptado                     </v>
          </cell>
          <cell r="M65">
            <v>2016</v>
          </cell>
          <cell r="N65">
            <v>10709</v>
          </cell>
          <cell r="O65" t="str">
            <v xml:space="preserve">Julio - Septiembre     </v>
          </cell>
          <cell r="P65">
            <v>42668</v>
          </cell>
        </row>
        <row r="66">
          <cell r="C66" t="str">
            <v>210118001</v>
          </cell>
          <cell r="D66" t="str">
            <v>Florencia - Caquetá</v>
          </cell>
          <cell r="E66" t="str">
            <v>18</v>
          </cell>
          <cell r="F66" t="str">
            <v>DEPARTAMENTO DE CAQUETA</v>
          </cell>
          <cell r="G66" t="str">
            <v>K32</v>
          </cell>
          <cell r="H66" t="str">
            <v>FUT_EXCEDENTES_LIQUIDEZ</v>
          </cell>
          <cell r="I66">
            <v>68</v>
          </cell>
          <cell r="J66" t="str">
            <v>ENTIDADES CON REGALIAS</v>
          </cell>
          <cell r="K66" t="str">
            <v>ENLINEA</v>
          </cell>
          <cell r="L66" t="str">
            <v xml:space="preserve">Aceptado                     </v>
          </cell>
          <cell r="M66">
            <v>2016</v>
          </cell>
          <cell r="N66">
            <v>10709</v>
          </cell>
          <cell r="O66" t="str">
            <v xml:space="preserve">Julio - Septiembre     </v>
          </cell>
          <cell r="P66">
            <v>42674</v>
          </cell>
        </row>
        <row r="67">
          <cell r="C67" t="str">
            <v>210119001</v>
          </cell>
          <cell r="D67" t="str">
            <v>Popayán</v>
          </cell>
          <cell r="E67" t="str">
            <v>19</v>
          </cell>
          <cell r="F67" t="str">
            <v>DEPARTAMENTO DE CAUCA</v>
          </cell>
          <cell r="G67" t="str">
            <v>K32</v>
          </cell>
          <cell r="H67" t="str">
            <v>FUT_EXCEDENTES_LIQUIDEZ</v>
          </cell>
          <cell r="I67">
            <v>68</v>
          </cell>
          <cell r="J67" t="str">
            <v>ENTIDADES CON REGALIAS</v>
          </cell>
          <cell r="K67" t="str">
            <v>ENLINEA</v>
          </cell>
          <cell r="L67" t="str">
            <v xml:space="preserve">Aceptado                     </v>
          </cell>
          <cell r="M67">
            <v>2016</v>
          </cell>
          <cell r="N67">
            <v>10709</v>
          </cell>
          <cell r="O67" t="str">
            <v xml:space="preserve">Julio - Septiembre     </v>
          </cell>
          <cell r="P67">
            <v>42664</v>
          </cell>
        </row>
        <row r="68">
          <cell r="C68" t="str">
            <v>210119701</v>
          </cell>
          <cell r="D68" t="str">
            <v>Santa Rosa - Cauca</v>
          </cell>
          <cell r="E68" t="str">
            <v>19</v>
          </cell>
          <cell r="F68" t="str">
            <v>DEPARTAMENTO DE CAUCA</v>
          </cell>
          <cell r="G68" t="str">
            <v>K32</v>
          </cell>
          <cell r="H68" t="str">
            <v>FUT_EXCEDENTES_LIQUIDEZ</v>
          </cell>
          <cell r="I68">
            <v>68</v>
          </cell>
          <cell r="J68" t="str">
            <v>ENTIDADES CON REGALIAS</v>
          </cell>
          <cell r="K68" t="str">
            <v>ENLINEA</v>
          </cell>
          <cell r="L68" t="str">
            <v xml:space="preserve">Aceptado                     </v>
          </cell>
          <cell r="M68">
            <v>2016</v>
          </cell>
          <cell r="N68">
            <v>10709</v>
          </cell>
          <cell r="O68" t="str">
            <v xml:space="preserve">Julio - Septiembre     </v>
          </cell>
          <cell r="P68">
            <v>42674</v>
          </cell>
        </row>
        <row r="69">
          <cell r="C69" t="str">
            <v>210120001</v>
          </cell>
          <cell r="D69" t="str">
            <v>Valledupar</v>
          </cell>
          <cell r="E69" t="str">
            <v>20</v>
          </cell>
          <cell r="F69" t="str">
            <v>DEPARTAMENTO DE CESAR</v>
          </cell>
          <cell r="G69" t="str">
            <v>K32</v>
          </cell>
          <cell r="H69" t="str">
            <v>FUT_EXCEDENTES_LIQUIDEZ</v>
          </cell>
          <cell r="I69">
            <v>68</v>
          </cell>
          <cell r="J69" t="str">
            <v>ENTIDADES CON REGALIAS</v>
          </cell>
          <cell r="K69" t="str">
            <v>ENLINEA</v>
          </cell>
          <cell r="L69" t="str">
            <v xml:space="preserve">Aceptado                     </v>
          </cell>
          <cell r="M69">
            <v>2016</v>
          </cell>
          <cell r="N69">
            <v>10709</v>
          </cell>
          <cell r="O69" t="str">
            <v xml:space="preserve">Julio - Septiembre     </v>
          </cell>
          <cell r="P69">
            <v>42674</v>
          </cell>
        </row>
        <row r="70">
          <cell r="C70" t="str">
            <v>210123001</v>
          </cell>
          <cell r="D70" t="str">
            <v>Montería</v>
          </cell>
          <cell r="E70" t="str">
            <v>23</v>
          </cell>
          <cell r="F70" t="str">
            <v>DEPARTAMENTO DE CORDOBA</v>
          </cell>
          <cell r="G70" t="str">
            <v>K32</v>
          </cell>
          <cell r="H70" t="str">
            <v>FUT_EXCEDENTES_LIQUIDEZ</v>
          </cell>
          <cell r="I70">
            <v>68</v>
          </cell>
          <cell r="J70" t="str">
            <v>ENTIDADES CON REGALIAS</v>
          </cell>
          <cell r="K70" t="str">
            <v>ENLINEA</v>
          </cell>
          <cell r="L70" t="str">
            <v xml:space="preserve">Aceptado                     </v>
          </cell>
          <cell r="M70">
            <v>2016</v>
          </cell>
          <cell r="N70">
            <v>10709</v>
          </cell>
          <cell r="O70" t="str">
            <v xml:space="preserve">Julio - Septiembre     </v>
          </cell>
          <cell r="P70">
            <v>42674</v>
          </cell>
        </row>
        <row r="71">
          <cell r="C71" t="str">
            <v>210125001</v>
          </cell>
          <cell r="D71" t="str">
            <v>Agua de Dios</v>
          </cell>
          <cell r="E71" t="str">
            <v>25</v>
          </cell>
          <cell r="F71" t="str">
            <v>DEPARTAMENTO DE CUNDINAMARCA</v>
          </cell>
          <cell r="G71" t="str">
            <v>K32</v>
          </cell>
          <cell r="H71" t="str">
            <v>FUT_EXCEDENTES_LIQUIDEZ</v>
          </cell>
          <cell r="I71">
            <v>69</v>
          </cell>
          <cell r="J71" t="str">
            <v>DEMAS ENTIDADES</v>
          </cell>
          <cell r="K71" t="str">
            <v>ENLINEA</v>
          </cell>
          <cell r="L71" t="str">
            <v xml:space="preserve">Aceptado                     </v>
          </cell>
          <cell r="M71">
            <v>2016</v>
          </cell>
          <cell r="N71">
            <v>10709</v>
          </cell>
          <cell r="O71" t="str">
            <v xml:space="preserve">Julio - Septiembre     </v>
          </cell>
          <cell r="P71">
            <v>42673</v>
          </cell>
        </row>
        <row r="72">
          <cell r="C72" t="str">
            <v>210127001</v>
          </cell>
          <cell r="D72" t="str">
            <v>Quibdó</v>
          </cell>
          <cell r="E72" t="str">
            <v>27</v>
          </cell>
          <cell r="F72" t="str">
            <v>DEPARTAMENTO DE CHOCO</v>
          </cell>
          <cell r="G72" t="str">
            <v>K32</v>
          </cell>
          <cell r="H72" t="str">
            <v>FUT_EXCEDENTES_LIQUIDEZ</v>
          </cell>
          <cell r="I72">
            <v>68</v>
          </cell>
          <cell r="J72" t="str">
            <v>ENTIDADES CON REGALIAS</v>
          </cell>
          <cell r="K72" t="str">
            <v>ENLINEA</v>
          </cell>
          <cell r="L72" t="str">
            <v xml:space="preserve">Aceptado                     </v>
          </cell>
          <cell r="M72">
            <v>2016</v>
          </cell>
          <cell r="N72">
            <v>10709</v>
          </cell>
          <cell r="O72" t="str">
            <v xml:space="preserve">Julio - Septiembre     </v>
          </cell>
          <cell r="P72">
            <v>42669</v>
          </cell>
        </row>
        <row r="73">
          <cell r="C73" t="str">
            <v>210141001</v>
          </cell>
          <cell r="D73" t="str">
            <v>Neiva</v>
          </cell>
          <cell r="E73" t="str">
            <v>41</v>
          </cell>
          <cell r="F73" t="str">
            <v>DEPARTAMENTO DE HUILA</v>
          </cell>
          <cell r="G73" t="str">
            <v>K32</v>
          </cell>
          <cell r="H73" t="str">
            <v>FUT_EXCEDENTES_LIQUIDEZ</v>
          </cell>
          <cell r="I73">
            <v>68</v>
          </cell>
          <cell r="J73" t="str">
            <v>ENTIDADES CON REGALIAS</v>
          </cell>
          <cell r="K73" t="str">
            <v>ENLINEA</v>
          </cell>
          <cell r="L73" t="str">
            <v xml:space="preserve">Aceptado                     </v>
          </cell>
          <cell r="M73">
            <v>2016</v>
          </cell>
          <cell r="N73">
            <v>10709</v>
          </cell>
          <cell r="O73" t="str">
            <v xml:space="preserve">Julio - Septiembre     </v>
          </cell>
          <cell r="P73">
            <v>42670</v>
          </cell>
        </row>
        <row r="74">
          <cell r="C74" t="str">
            <v>210141801</v>
          </cell>
          <cell r="D74" t="str">
            <v>Teruel</v>
          </cell>
          <cell r="E74" t="str">
            <v>41</v>
          </cell>
          <cell r="F74" t="str">
            <v>DEPARTAMENTO DE HUILA</v>
          </cell>
          <cell r="G74" t="str">
            <v>K32</v>
          </cell>
          <cell r="H74" t="str">
            <v>FUT_EXCEDENTES_LIQUIDEZ</v>
          </cell>
          <cell r="I74">
            <v>69</v>
          </cell>
          <cell r="J74" t="str">
            <v>DEMAS ENTIDADES</v>
          </cell>
          <cell r="K74" t="str">
            <v>ENLINEA</v>
          </cell>
          <cell r="L74" t="str">
            <v xml:space="preserve">Aceptado                     </v>
          </cell>
          <cell r="M74">
            <v>2016</v>
          </cell>
          <cell r="N74">
            <v>10709</v>
          </cell>
          <cell r="O74" t="str">
            <v xml:space="preserve">Julio - Septiembre     </v>
          </cell>
          <cell r="P74">
            <v>42672</v>
          </cell>
        </row>
        <row r="75">
          <cell r="C75" t="str">
            <v>210144001</v>
          </cell>
          <cell r="D75" t="str">
            <v>Riohacha</v>
          </cell>
          <cell r="E75" t="str">
            <v>44</v>
          </cell>
          <cell r="F75" t="str">
            <v>DEPARTAMENTO DE GUAJIRA</v>
          </cell>
          <cell r="G75" t="str">
            <v>K32</v>
          </cell>
          <cell r="H75" t="str">
            <v>FUT_EXCEDENTES_LIQUIDEZ</v>
          </cell>
          <cell r="I75">
            <v>68</v>
          </cell>
          <cell r="J75" t="str">
            <v>ENTIDADES CON REGALIAS</v>
          </cell>
          <cell r="K75" t="str">
            <v>ENLINEA</v>
          </cell>
          <cell r="L75" t="str">
            <v xml:space="preserve">Aceptado                     </v>
          </cell>
          <cell r="M75">
            <v>2016</v>
          </cell>
          <cell r="N75">
            <v>10709</v>
          </cell>
          <cell r="O75" t="str">
            <v xml:space="preserve">Julio - Septiembre     </v>
          </cell>
          <cell r="P75">
            <v>42699</v>
          </cell>
        </row>
        <row r="76">
          <cell r="C76" t="str">
            <v>210147001</v>
          </cell>
          <cell r="D76" t="str">
            <v>Santa Marta, Distrito Turístico, Cultural e Histórico</v>
          </cell>
          <cell r="E76" t="str">
            <v>47</v>
          </cell>
          <cell r="F76" t="str">
            <v>DEPARTAMENTO DE MAGDALENA</v>
          </cell>
          <cell r="G76" t="str">
            <v>K32</v>
          </cell>
          <cell r="H76" t="str">
            <v>FUT_EXCEDENTES_LIQUIDEZ</v>
          </cell>
          <cell r="I76">
            <v>68</v>
          </cell>
          <cell r="J76" t="str">
            <v>ENTIDADES CON REGALIAS</v>
          </cell>
          <cell r="K76" t="str">
            <v>ENLINEA</v>
          </cell>
          <cell r="L76" t="str">
            <v xml:space="preserve">Aceptado                     </v>
          </cell>
          <cell r="M76">
            <v>2016</v>
          </cell>
          <cell r="N76">
            <v>10709</v>
          </cell>
          <cell r="O76" t="str">
            <v xml:space="preserve">Julio - Septiembre     </v>
          </cell>
          <cell r="P76">
            <v>42671</v>
          </cell>
        </row>
        <row r="77">
          <cell r="C77" t="str">
            <v>210150001</v>
          </cell>
          <cell r="D77" t="str">
            <v>Villavicencio</v>
          </cell>
          <cell r="E77" t="str">
            <v>50</v>
          </cell>
          <cell r="F77" t="str">
            <v>DEPARTAMENTO DEL META</v>
          </cell>
          <cell r="G77" t="str">
            <v>K32</v>
          </cell>
          <cell r="H77" t="str">
            <v>FUT_EXCEDENTES_LIQUIDEZ</v>
          </cell>
          <cell r="I77">
            <v>68</v>
          </cell>
          <cell r="J77" t="str">
            <v>ENTIDADES CON REGALIAS</v>
          </cell>
          <cell r="K77" t="str">
            <v>ENLINEA</v>
          </cell>
          <cell r="L77" t="str">
            <v xml:space="preserve">Aceptado                     </v>
          </cell>
          <cell r="M77">
            <v>2016</v>
          </cell>
          <cell r="N77">
            <v>10709</v>
          </cell>
          <cell r="O77" t="str">
            <v xml:space="preserve">Julio - Septiembre     </v>
          </cell>
          <cell r="P77">
            <v>42663</v>
          </cell>
        </row>
        <row r="78">
          <cell r="C78" t="str">
            <v>210152001</v>
          </cell>
          <cell r="D78" t="str">
            <v>San Juan de Pasto</v>
          </cell>
          <cell r="E78" t="str">
            <v>52</v>
          </cell>
          <cell r="F78" t="str">
            <v>DEPARTAMENTO DE NARIÑO</v>
          </cell>
          <cell r="G78" t="str">
            <v>K32</v>
          </cell>
          <cell r="H78" t="str">
            <v>FUT_EXCEDENTES_LIQUIDEZ</v>
          </cell>
          <cell r="I78">
            <v>68</v>
          </cell>
          <cell r="J78" t="str">
            <v>ENTIDADES CON REGALIAS</v>
          </cell>
          <cell r="K78" t="str">
            <v>ENLINEA</v>
          </cell>
          <cell r="L78" t="str">
            <v xml:space="preserve">Aceptado                     </v>
          </cell>
          <cell r="M78">
            <v>2016</v>
          </cell>
          <cell r="N78">
            <v>10709</v>
          </cell>
          <cell r="O78" t="str">
            <v xml:space="preserve">Julio - Septiembre     </v>
          </cell>
          <cell r="P78">
            <v>42674</v>
          </cell>
        </row>
        <row r="79">
          <cell r="C79" t="str">
            <v>210154001</v>
          </cell>
          <cell r="D79" t="str">
            <v>San José de Cúcuta</v>
          </cell>
          <cell r="E79" t="str">
            <v>54</v>
          </cell>
          <cell r="F79" t="str">
            <v>DEPARTAMENTO DE NORTE DE SANTANDER</v>
          </cell>
          <cell r="G79" t="str">
            <v>K32</v>
          </cell>
          <cell r="H79" t="str">
            <v>FUT_EXCEDENTES_LIQUIDEZ</v>
          </cell>
          <cell r="I79">
            <v>68</v>
          </cell>
          <cell r="J79" t="str">
            <v>ENTIDADES CON REGALIAS</v>
          </cell>
          <cell r="K79" t="str">
            <v>ENLINEA</v>
          </cell>
          <cell r="L79" t="str">
            <v xml:space="preserve">Aceptado                     </v>
          </cell>
          <cell r="M79">
            <v>2016</v>
          </cell>
          <cell r="N79">
            <v>10709</v>
          </cell>
          <cell r="O79" t="str">
            <v xml:space="preserve">Julio - Septiembre     </v>
          </cell>
          <cell r="P79">
            <v>42672</v>
          </cell>
        </row>
        <row r="80">
          <cell r="C80" t="str">
            <v>210163001</v>
          </cell>
          <cell r="D80" t="str">
            <v>Armenia</v>
          </cell>
          <cell r="E80" t="str">
            <v>63</v>
          </cell>
          <cell r="F80" t="str">
            <v>DEPARTAMENTO DE QUINDIO</v>
          </cell>
          <cell r="G80" t="str">
            <v>K32</v>
          </cell>
          <cell r="H80" t="str">
            <v>FUT_EXCEDENTES_LIQUIDEZ</v>
          </cell>
          <cell r="I80">
            <v>68</v>
          </cell>
          <cell r="J80" t="str">
            <v>ENTIDADES CON REGALIAS</v>
          </cell>
          <cell r="K80" t="str">
            <v>ENLINEA</v>
          </cell>
          <cell r="L80" t="str">
            <v xml:space="preserve">Aceptado                     </v>
          </cell>
          <cell r="M80">
            <v>2016</v>
          </cell>
          <cell r="N80">
            <v>10709</v>
          </cell>
          <cell r="O80" t="str">
            <v xml:space="preserve">Julio - Septiembre     </v>
          </cell>
          <cell r="P80">
            <v>42670</v>
          </cell>
        </row>
        <row r="81">
          <cell r="C81" t="str">
            <v>210163401</v>
          </cell>
          <cell r="D81" t="str">
            <v>La Tebaida</v>
          </cell>
          <cell r="E81" t="str">
            <v>63</v>
          </cell>
          <cell r="F81" t="str">
            <v>DEPARTAMENTO DE QUINDIO</v>
          </cell>
          <cell r="G81" t="str">
            <v>K32</v>
          </cell>
          <cell r="H81" t="str">
            <v>FUT_EXCEDENTES_LIQUIDEZ</v>
          </cell>
          <cell r="I81">
            <v>68</v>
          </cell>
          <cell r="J81" t="str">
            <v>ENTIDADES CON REGALIAS</v>
          </cell>
          <cell r="K81" t="str">
            <v>ENLINEA</v>
          </cell>
          <cell r="L81" t="str">
            <v xml:space="preserve">Aceptado                     </v>
          </cell>
          <cell r="M81">
            <v>2016</v>
          </cell>
          <cell r="N81">
            <v>10709</v>
          </cell>
          <cell r="O81" t="str">
            <v xml:space="preserve">Julio - Septiembre     </v>
          </cell>
          <cell r="P81">
            <v>42670</v>
          </cell>
        </row>
        <row r="82">
          <cell r="C82" t="str">
            <v>210166001</v>
          </cell>
          <cell r="D82" t="str">
            <v>Pereira</v>
          </cell>
          <cell r="E82" t="str">
            <v>66</v>
          </cell>
          <cell r="F82" t="str">
            <v>DEPARTAMENTO DE RISARALDA</v>
          </cell>
          <cell r="G82" t="str">
            <v>K32</v>
          </cell>
          <cell r="H82" t="str">
            <v>FUT_EXCEDENTES_LIQUIDEZ</v>
          </cell>
          <cell r="I82">
            <v>68</v>
          </cell>
          <cell r="J82" t="str">
            <v>ENTIDADES CON REGALIAS</v>
          </cell>
          <cell r="K82" t="str">
            <v>ENLINEA</v>
          </cell>
          <cell r="L82" t="str">
            <v xml:space="preserve">Aceptado                     </v>
          </cell>
          <cell r="M82">
            <v>2016</v>
          </cell>
          <cell r="N82">
            <v>10709</v>
          </cell>
          <cell r="O82" t="str">
            <v xml:space="preserve">Julio - Septiembre     </v>
          </cell>
          <cell r="P82">
            <v>42668</v>
          </cell>
        </row>
        <row r="83">
          <cell r="C83" t="str">
            <v>210168001</v>
          </cell>
          <cell r="D83" t="str">
            <v>Bucaramanga</v>
          </cell>
          <cell r="E83" t="str">
            <v>68</v>
          </cell>
          <cell r="F83" t="str">
            <v>DEPARTAMENTO DE SANTANDER</v>
          </cell>
          <cell r="G83" t="str">
            <v>K32</v>
          </cell>
          <cell r="H83" t="str">
            <v>FUT_EXCEDENTES_LIQUIDEZ</v>
          </cell>
          <cell r="I83">
            <v>68</v>
          </cell>
          <cell r="J83" t="str">
            <v>ENTIDADES CON REGALIAS</v>
          </cell>
          <cell r="K83" t="str">
            <v>ENLINEA</v>
          </cell>
          <cell r="L83" t="str">
            <v xml:space="preserve">Aceptado                     </v>
          </cell>
          <cell r="M83">
            <v>2016</v>
          </cell>
          <cell r="N83">
            <v>10709</v>
          </cell>
          <cell r="O83" t="str">
            <v xml:space="preserve">Julio - Septiembre     </v>
          </cell>
          <cell r="P83">
            <v>42673</v>
          </cell>
        </row>
        <row r="84">
          <cell r="C84" t="str">
            <v>210168101</v>
          </cell>
          <cell r="D84" t="str">
            <v>Bolívar - Santander</v>
          </cell>
          <cell r="E84" t="str">
            <v>68</v>
          </cell>
          <cell r="F84" t="str">
            <v>DEPARTAMENTO DE SANTANDER</v>
          </cell>
          <cell r="G84" t="str">
            <v>K32</v>
          </cell>
          <cell r="H84" t="str">
            <v>FUT_EXCEDENTES_LIQUIDEZ</v>
          </cell>
          <cell r="I84">
            <v>68</v>
          </cell>
          <cell r="J84" t="str">
            <v>ENTIDADES CON REGALIAS</v>
          </cell>
          <cell r="K84" t="str">
            <v>ENLINEA</v>
          </cell>
          <cell r="L84" t="str">
            <v xml:space="preserve">Aceptado                     </v>
          </cell>
          <cell r="M84">
            <v>2016</v>
          </cell>
          <cell r="N84">
            <v>10709</v>
          </cell>
          <cell r="O84" t="str">
            <v xml:space="preserve">Julio - Septiembre     </v>
          </cell>
          <cell r="P84">
            <v>42670</v>
          </cell>
        </row>
        <row r="85">
          <cell r="C85" t="str">
            <v>210170001</v>
          </cell>
          <cell r="D85" t="str">
            <v>Sincelejo</v>
          </cell>
          <cell r="E85" t="str">
            <v>70</v>
          </cell>
          <cell r="F85" t="str">
            <v>DEPARTAMENTO DE SUCRE</v>
          </cell>
          <cell r="G85" t="str">
            <v>K32</v>
          </cell>
          <cell r="H85" t="str">
            <v>FUT_EXCEDENTES_LIQUIDEZ</v>
          </cell>
          <cell r="I85">
            <v>68</v>
          </cell>
          <cell r="J85" t="str">
            <v>ENTIDADES CON REGALIAS</v>
          </cell>
          <cell r="K85" t="str">
            <v>ENLINEA</v>
          </cell>
          <cell r="L85" t="str">
            <v xml:space="preserve">Aceptado                     </v>
          </cell>
          <cell r="M85">
            <v>2016</v>
          </cell>
          <cell r="N85">
            <v>10709</v>
          </cell>
          <cell r="O85" t="str">
            <v xml:space="preserve">Julio - Septiembre     </v>
          </cell>
          <cell r="P85">
            <v>42669</v>
          </cell>
        </row>
        <row r="86">
          <cell r="C86" t="str">
            <v>210173001</v>
          </cell>
          <cell r="D86" t="str">
            <v>Ibagué</v>
          </cell>
          <cell r="E86" t="str">
            <v>73</v>
          </cell>
          <cell r="F86" t="str">
            <v>DEPARTAMENTO DE TOLIMA</v>
          </cell>
          <cell r="G86" t="str">
            <v>K32</v>
          </cell>
          <cell r="H86" t="str">
            <v>FUT_EXCEDENTES_LIQUIDEZ</v>
          </cell>
          <cell r="I86">
            <v>68</v>
          </cell>
          <cell r="J86" t="str">
            <v>ENTIDADES CON REGALIAS</v>
          </cell>
          <cell r="K86" t="str">
            <v>ENLINEA</v>
          </cell>
          <cell r="L86" t="str">
            <v xml:space="preserve">Aceptado                     </v>
          </cell>
          <cell r="M86">
            <v>2016</v>
          </cell>
          <cell r="N86">
            <v>10709</v>
          </cell>
          <cell r="O86" t="str">
            <v xml:space="preserve">Julio - Septiembre     </v>
          </cell>
          <cell r="P86">
            <v>42667</v>
          </cell>
        </row>
        <row r="87">
          <cell r="C87" t="str">
            <v>210176001</v>
          </cell>
          <cell r="D87" t="str">
            <v>Santiago de Cali</v>
          </cell>
          <cell r="E87" t="str">
            <v>76</v>
          </cell>
          <cell r="F87" t="str">
            <v>DEPARTAMENTO DE VALLE DEL CAUCA</v>
          </cell>
          <cell r="G87" t="str">
            <v>K32</v>
          </cell>
          <cell r="H87" t="str">
            <v>FUT_EXCEDENTES_LIQUIDEZ</v>
          </cell>
          <cell r="I87">
            <v>68</v>
          </cell>
          <cell r="J87" t="str">
            <v>ENTIDADES CON REGALIAS</v>
          </cell>
          <cell r="K87" t="str">
            <v>ENLINEA</v>
          </cell>
          <cell r="L87" t="str">
            <v xml:space="preserve">Aceptado                     </v>
          </cell>
          <cell r="M87">
            <v>2016</v>
          </cell>
          <cell r="N87">
            <v>10709</v>
          </cell>
          <cell r="O87" t="str">
            <v xml:space="preserve">Julio - Septiembre     </v>
          </cell>
          <cell r="P87">
            <v>42670</v>
          </cell>
        </row>
        <row r="88">
          <cell r="C88" t="str">
            <v>210181001</v>
          </cell>
          <cell r="D88" t="str">
            <v>Arauca</v>
          </cell>
          <cell r="E88" t="str">
            <v>81</v>
          </cell>
          <cell r="F88" t="str">
            <v>DEPARTAMENTO DE ARAUCA</v>
          </cell>
          <cell r="G88" t="str">
            <v>K32</v>
          </cell>
          <cell r="H88" t="str">
            <v>FUT_EXCEDENTES_LIQUIDEZ</v>
          </cell>
          <cell r="I88">
            <v>68</v>
          </cell>
          <cell r="J88" t="str">
            <v>ENTIDADES CON REGALIAS</v>
          </cell>
          <cell r="K88" t="str">
            <v>ENLINEA</v>
          </cell>
          <cell r="L88" t="str">
            <v xml:space="preserve">Aceptado                     </v>
          </cell>
          <cell r="M88">
            <v>2016</v>
          </cell>
          <cell r="N88">
            <v>10709</v>
          </cell>
          <cell r="O88" t="str">
            <v xml:space="preserve">Julio - Septiembre     </v>
          </cell>
          <cell r="P88">
            <v>42674</v>
          </cell>
        </row>
        <row r="89">
          <cell r="C89" t="str">
            <v>210185001</v>
          </cell>
          <cell r="D89" t="str">
            <v>Yopal</v>
          </cell>
          <cell r="E89" t="str">
            <v>85</v>
          </cell>
          <cell r="F89" t="str">
            <v>DEPARTAMENTO DE CASANARE</v>
          </cell>
          <cell r="G89" t="str">
            <v>K32</v>
          </cell>
          <cell r="H89" t="str">
            <v>FUT_EXCEDENTES_LIQUIDEZ</v>
          </cell>
          <cell r="I89">
            <v>68</v>
          </cell>
          <cell r="J89" t="str">
            <v>ENTIDADES CON REGALIAS</v>
          </cell>
          <cell r="K89" t="str">
            <v>ENLINEA</v>
          </cell>
          <cell r="L89" t="str">
            <v xml:space="preserve">Aceptado                     </v>
          </cell>
          <cell r="M89">
            <v>2016</v>
          </cell>
          <cell r="N89">
            <v>10709</v>
          </cell>
          <cell r="O89" t="str">
            <v xml:space="preserve">Julio - Septiembre     </v>
          </cell>
          <cell r="P89">
            <v>42670</v>
          </cell>
        </row>
        <row r="90">
          <cell r="C90" t="str">
            <v>210186001</v>
          </cell>
          <cell r="D90" t="str">
            <v>San Miguel de Mocoa</v>
          </cell>
          <cell r="E90" t="str">
            <v>86</v>
          </cell>
          <cell r="F90" t="str">
            <v>DEPARTAMENTO DE PUTUMAYO</v>
          </cell>
          <cell r="G90" t="str">
            <v>K32</v>
          </cell>
          <cell r="H90" t="str">
            <v>FUT_EXCEDENTES_LIQUIDEZ</v>
          </cell>
          <cell r="I90">
            <v>68</v>
          </cell>
          <cell r="J90" t="str">
            <v>ENTIDADES CON REGALIAS</v>
          </cell>
          <cell r="K90" t="str">
            <v>ENLINEA</v>
          </cell>
          <cell r="L90" t="str">
            <v xml:space="preserve">Aceptado                     </v>
          </cell>
          <cell r="M90">
            <v>2016</v>
          </cell>
          <cell r="N90">
            <v>10709</v>
          </cell>
          <cell r="O90" t="str">
            <v xml:space="preserve">Julio - Septiembre     </v>
          </cell>
          <cell r="P90">
            <v>42674</v>
          </cell>
        </row>
        <row r="91">
          <cell r="C91" t="str">
            <v>210191001</v>
          </cell>
          <cell r="D91" t="str">
            <v>Leticia</v>
          </cell>
          <cell r="E91" t="str">
            <v>91</v>
          </cell>
          <cell r="F91" t="str">
            <v>DEPARTAMENTO DE AMAZONAS</v>
          </cell>
          <cell r="G91" t="str">
            <v>K32</v>
          </cell>
          <cell r="H91" t="str">
            <v>FUT_EXCEDENTES_LIQUIDEZ</v>
          </cell>
          <cell r="I91">
            <v>68</v>
          </cell>
          <cell r="J91" t="str">
            <v>ENTIDADES CON REGALIAS</v>
          </cell>
          <cell r="K91" t="str">
            <v>ENLINEA</v>
          </cell>
          <cell r="L91" t="str">
            <v xml:space="preserve">Aceptado                     </v>
          </cell>
          <cell r="M91">
            <v>2016</v>
          </cell>
          <cell r="N91">
            <v>10709</v>
          </cell>
          <cell r="O91" t="str">
            <v xml:space="preserve">Julio - Septiembre     </v>
          </cell>
          <cell r="P91">
            <v>42674</v>
          </cell>
        </row>
        <row r="92">
          <cell r="C92" t="str">
            <v>210194001</v>
          </cell>
          <cell r="D92" t="str">
            <v>Puerto Inírida</v>
          </cell>
          <cell r="E92" t="str">
            <v>94</v>
          </cell>
          <cell r="F92" t="str">
            <v>DEPARTAMENTO DE GUAINIA</v>
          </cell>
          <cell r="G92" t="str">
            <v>K32</v>
          </cell>
          <cell r="H92" t="str">
            <v>FUT_EXCEDENTES_LIQUIDEZ</v>
          </cell>
          <cell r="I92">
            <v>68</v>
          </cell>
          <cell r="J92" t="str">
            <v>ENTIDADES CON REGALIAS</v>
          </cell>
          <cell r="K92" t="str">
            <v>ENLINEA</v>
          </cell>
          <cell r="L92" t="str">
            <v xml:space="preserve">Aceptado                     </v>
          </cell>
          <cell r="M92">
            <v>2016</v>
          </cell>
          <cell r="N92">
            <v>10709</v>
          </cell>
          <cell r="O92" t="str">
            <v xml:space="preserve">Julio - Septiembre     </v>
          </cell>
          <cell r="P92">
            <v>42672</v>
          </cell>
        </row>
        <row r="93">
          <cell r="C93" t="str">
            <v>210195001</v>
          </cell>
          <cell r="D93" t="str">
            <v>San José del Guaviare</v>
          </cell>
          <cell r="E93" t="str">
            <v>95</v>
          </cell>
          <cell r="F93" t="str">
            <v>DEPARTAMENTO DE GUAVIARE</v>
          </cell>
          <cell r="G93" t="str">
            <v>K32</v>
          </cell>
          <cell r="H93" t="str">
            <v>FUT_EXCEDENTES_LIQUIDEZ</v>
          </cell>
          <cell r="I93">
            <v>68</v>
          </cell>
          <cell r="J93" t="str">
            <v>ENTIDADES CON REGALIAS</v>
          </cell>
          <cell r="K93" t="str">
            <v>ENLINEA</v>
          </cell>
          <cell r="L93" t="str">
            <v xml:space="preserve">Aceptado                     </v>
          </cell>
          <cell r="M93">
            <v>2016</v>
          </cell>
          <cell r="N93">
            <v>10709</v>
          </cell>
          <cell r="O93" t="str">
            <v xml:space="preserve">Julio - Septiembre     </v>
          </cell>
          <cell r="P93">
            <v>42672</v>
          </cell>
        </row>
        <row r="94">
          <cell r="C94" t="str">
            <v>210197001</v>
          </cell>
          <cell r="D94" t="str">
            <v>Mitú</v>
          </cell>
          <cell r="E94" t="str">
            <v>97</v>
          </cell>
          <cell r="F94" t="str">
            <v>DEPARTAMENTO DE VAUPES</v>
          </cell>
          <cell r="G94" t="str">
            <v>K32</v>
          </cell>
          <cell r="H94" t="str">
            <v>FUT_EXCEDENTES_LIQUIDEZ</v>
          </cell>
          <cell r="I94">
            <v>68</v>
          </cell>
          <cell r="J94" t="str">
            <v>ENTIDADES CON REGALIAS</v>
          </cell>
          <cell r="K94" t="str">
            <v>ENLINEA</v>
          </cell>
          <cell r="L94" t="str">
            <v xml:space="preserve">Aceptado                     </v>
          </cell>
          <cell r="M94">
            <v>2016</v>
          </cell>
          <cell r="N94">
            <v>10709</v>
          </cell>
          <cell r="O94" t="str">
            <v xml:space="preserve">Julio - Septiembre     </v>
          </cell>
          <cell r="P94">
            <v>42674</v>
          </cell>
        </row>
        <row r="95">
          <cell r="C95" t="str">
            <v>210199001</v>
          </cell>
          <cell r="D95" t="str">
            <v>Puerto Carreño</v>
          </cell>
          <cell r="E95" t="str">
            <v>99</v>
          </cell>
          <cell r="F95" t="str">
            <v>DEPARTAMENTO DE VICHADA</v>
          </cell>
          <cell r="G95" t="str">
            <v>K32</v>
          </cell>
          <cell r="H95" t="str">
            <v>FUT_EXCEDENTES_LIQUIDEZ</v>
          </cell>
          <cell r="I95">
            <v>69</v>
          </cell>
          <cell r="J95" t="str">
            <v>DEMAS ENTIDADES</v>
          </cell>
          <cell r="K95" t="str">
            <v>ENLINEA</v>
          </cell>
          <cell r="L95" t="str">
            <v xml:space="preserve">Aceptado                     </v>
          </cell>
          <cell r="M95">
            <v>2016</v>
          </cell>
          <cell r="N95">
            <v>10709</v>
          </cell>
          <cell r="O95" t="str">
            <v xml:space="preserve">Julio - Septiembre     </v>
          </cell>
          <cell r="P95">
            <v>42674</v>
          </cell>
        </row>
        <row r="96">
          <cell r="C96" t="str">
            <v>210205002</v>
          </cell>
          <cell r="D96" t="str">
            <v>Abejorral</v>
          </cell>
          <cell r="E96" t="str">
            <v>05</v>
          </cell>
          <cell r="F96" t="str">
            <v>DEPARTAMENTO DE ANTIOQUIA</v>
          </cell>
          <cell r="G96" t="str">
            <v>K32</v>
          </cell>
          <cell r="H96" t="str">
            <v>FUT_EXCEDENTES_LIQUIDEZ</v>
          </cell>
          <cell r="I96">
            <v>68</v>
          </cell>
          <cell r="J96" t="str">
            <v>ENTIDADES CON REGALIAS</v>
          </cell>
          <cell r="K96" t="str">
            <v>ENLINEA</v>
          </cell>
          <cell r="L96" t="str">
            <v xml:space="preserve">Aceptado                     </v>
          </cell>
          <cell r="M96">
            <v>2016</v>
          </cell>
          <cell r="N96">
            <v>10709</v>
          </cell>
          <cell r="O96" t="str">
            <v xml:space="preserve">Julio - Septiembre     </v>
          </cell>
          <cell r="P96">
            <v>42670</v>
          </cell>
        </row>
        <row r="97">
          <cell r="C97" t="str">
            <v>210225402</v>
          </cell>
          <cell r="D97" t="str">
            <v>La Vega - Cundinamarca</v>
          </cell>
          <cell r="E97" t="str">
            <v>25</v>
          </cell>
          <cell r="F97" t="str">
            <v>DEPARTAMENTO DE CUNDINAMARCA</v>
          </cell>
          <cell r="G97" t="str">
            <v>K32</v>
          </cell>
          <cell r="H97" t="str">
            <v>FUT_EXCEDENTES_LIQUIDEZ</v>
          </cell>
          <cell r="I97">
            <v>69</v>
          </cell>
          <cell r="J97" t="str">
            <v>DEMAS ENTIDADES</v>
          </cell>
          <cell r="K97" t="str">
            <v>ENLINEA</v>
          </cell>
          <cell r="L97" t="str">
            <v xml:space="preserve">Aceptado                     </v>
          </cell>
          <cell r="M97">
            <v>2016</v>
          </cell>
          <cell r="N97">
            <v>10709</v>
          </cell>
          <cell r="O97" t="str">
            <v xml:space="preserve">Julio - Septiembre     </v>
          </cell>
          <cell r="P97">
            <v>42667</v>
          </cell>
        </row>
        <row r="98">
          <cell r="C98" t="str">
            <v>210263302</v>
          </cell>
          <cell r="D98" t="str">
            <v>Génova</v>
          </cell>
          <cell r="E98" t="str">
            <v>63</v>
          </cell>
          <cell r="F98" t="str">
            <v>DEPARTAMENTO DE QUINDIO</v>
          </cell>
          <cell r="G98" t="str">
            <v>K32</v>
          </cell>
          <cell r="H98" t="str">
            <v>FUT_EXCEDENTES_LIQUIDEZ</v>
          </cell>
          <cell r="I98">
            <v>68</v>
          </cell>
          <cell r="J98" t="str">
            <v>ENTIDADES CON REGALIAS</v>
          </cell>
          <cell r="K98" t="str">
            <v>ENLINEA</v>
          </cell>
          <cell r="L98" t="str">
            <v xml:space="preserve">Aceptado                     </v>
          </cell>
          <cell r="M98">
            <v>2016</v>
          </cell>
          <cell r="N98">
            <v>10709</v>
          </cell>
          <cell r="O98" t="str">
            <v xml:space="preserve">Julio - Septiembre     </v>
          </cell>
          <cell r="P98">
            <v>42674</v>
          </cell>
        </row>
        <row r="99">
          <cell r="C99" t="str">
            <v>210268502</v>
          </cell>
          <cell r="D99" t="str">
            <v>Onzaga</v>
          </cell>
          <cell r="E99" t="str">
            <v>68</v>
          </cell>
          <cell r="F99" t="str">
            <v>DEPARTAMENTO DE SANTANDER</v>
          </cell>
          <cell r="G99" t="str">
            <v>K32</v>
          </cell>
          <cell r="H99" t="str">
            <v>FUT_EXCEDENTES_LIQUIDEZ</v>
          </cell>
          <cell r="I99">
            <v>69</v>
          </cell>
          <cell r="J99" t="str">
            <v>DEMAS ENTIDADES</v>
          </cell>
          <cell r="K99" t="str">
            <v>ENLINEA</v>
          </cell>
          <cell r="L99" t="str">
            <v xml:space="preserve">Aceptado                     </v>
          </cell>
          <cell r="M99">
            <v>2016</v>
          </cell>
          <cell r="N99">
            <v>10709</v>
          </cell>
          <cell r="O99" t="str">
            <v xml:space="preserve">Julio - Septiembre     </v>
          </cell>
          <cell r="P99">
            <v>42669</v>
          </cell>
        </row>
        <row r="100">
          <cell r="C100" t="str">
            <v>210270702</v>
          </cell>
          <cell r="D100" t="str">
            <v>San Juan de Betulia</v>
          </cell>
          <cell r="E100" t="str">
            <v>70</v>
          </cell>
          <cell r="F100" t="str">
            <v>DEPARTAMENTO DE SUCRE</v>
          </cell>
          <cell r="G100" t="str">
            <v>K32</v>
          </cell>
          <cell r="H100" t="str">
            <v>FUT_EXCEDENTES_LIQUIDEZ</v>
          </cell>
          <cell r="I100">
            <v>68</v>
          </cell>
          <cell r="J100" t="str">
            <v>ENTIDADES CON REGALIAS</v>
          </cell>
          <cell r="K100" t="str">
            <v>ENLINEA</v>
          </cell>
          <cell r="L100" t="str">
            <v xml:space="preserve">Aceptado                     </v>
          </cell>
          <cell r="M100">
            <v>2016</v>
          </cell>
          <cell r="N100">
            <v>10709</v>
          </cell>
          <cell r="O100" t="str">
            <v xml:space="preserve">Julio - Septiembre     </v>
          </cell>
          <cell r="P100">
            <v>42673</v>
          </cell>
        </row>
        <row r="101">
          <cell r="C101" t="str">
            <v>210315403</v>
          </cell>
          <cell r="D101" t="str">
            <v>La Uvita</v>
          </cell>
          <cell r="E101" t="str">
            <v>15</v>
          </cell>
          <cell r="F101" t="str">
            <v>DEPARTAMENTO DE BOYACA</v>
          </cell>
          <cell r="G101" t="str">
            <v>K32</v>
          </cell>
          <cell r="H101" t="str">
            <v>FUT_EXCEDENTES_LIQUIDEZ</v>
          </cell>
          <cell r="I101">
            <v>68</v>
          </cell>
          <cell r="J101" t="str">
            <v>ENTIDADES CON REGALIAS</v>
          </cell>
          <cell r="K101" t="str">
            <v>ENLINEA</v>
          </cell>
          <cell r="L101" t="str">
            <v xml:space="preserve">Aceptado                     </v>
          </cell>
          <cell r="M101">
            <v>2016</v>
          </cell>
          <cell r="N101">
            <v>10709</v>
          </cell>
          <cell r="O101" t="str">
            <v xml:space="preserve">Julio - Septiembre     </v>
          </cell>
          <cell r="P101">
            <v>42674</v>
          </cell>
        </row>
        <row r="102">
          <cell r="C102" t="str">
            <v>210347703</v>
          </cell>
          <cell r="D102" t="str">
            <v>San Zenón</v>
          </cell>
          <cell r="E102" t="str">
            <v>47</v>
          </cell>
          <cell r="F102" t="str">
            <v>DEPARTAMENTO DE MAGDALENA</v>
          </cell>
          <cell r="G102" t="str">
            <v>K32</v>
          </cell>
          <cell r="H102" t="str">
            <v>FUT_EXCEDENTES_LIQUIDEZ</v>
          </cell>
          <cell r="I102">
            <v>68</v>
          </cell>
          <cell r="J102" t="str">
            <v>ENTIDADES CON REGALIAS</v>
          </cell>
          <cell r="K102" t="str">
            <v>ENLINEA</v>
          </cell>
          <cell r="L102" t="str">
            <v xml:space="preserve">Aceptado                     </v>
          </cell>
          <cell r="M102">
            <v>2016</v>
          </cell>
          <cell r="N102">
            <v>10709</v>
          </cell>
          <cell r="O102" t="str">
            <v xml:space="preserve">Julio - Septiembre     </v>
          </cell>
          <cell r="P102">
            <v>42674</v>
          </cell>
        </row>
        <row r="103">
          <cell r="C103" t="str">
            <v>210352203</v>
          </cell>
          <cell r="D103" t="str">
            <v>Colón (Génova) - Nariño</v>
          </cell>
          <cell r="E103" t="str">
            <v>52</v>
          </cell>
          <cell r="F103" t="str">
            <v>DEPARTAMENTO DE NARIÑO</v>
          </cell>
          <cell r="G103" t="str">
            <v>K32</v>
          </cell>
          <cell r="H103" t="str">
            <v>FUT_EXCEDENTES_LIQUIDEZ</v>
          </cell>
          <cell r="I103">
            <v>69</v>
          </cell>
          <cell r="J103" t="str">
            <v>DEMAS ENTIDADES</v>
          </cell>
          <cell r="K103" t="str">
            <v>ENLINEA</v>
          </cell>
          <cell r="L103" t="str">
            <v xml:space="preserve">Aceptado                     </v>
          </cell>
          <cell r="M103">
            <v>2016</v>
          </cell>
          <cell r="N103">
            <v>10709</v>
          </cell>
          <cell r="O103" t="str">
            <v xml:space="preserve">Julio - Septiembre     </v>
          </cell>
          <cell r="P103">
            <v>42674</v>
          </cell>
        </row>
        <row r="104">
          <cell r="C104" t="str">
            <v>210354003</v>
          </cell>
          <cell r="D104" t="str">
            <v>Ábrego</v>
          </cell>
          <cell r="E104" t="str">
            <v>54</v>
          </cell>
          <cell r="F104" t="str">
            <v>DEPARTAMENTO DE NORTE DE SANTANDER</v>
          </cell>
          <cell r="G104" t="str">
            <v>K32</v>
          </cell>
          <cell r="H104" t="str">
            <v>FUT_EXCEDENTES_LIQUIDEZ</v>
          </cell>
          <cell r="I104">
            <v>69</v>
          </cell>
          <cell r="J104" t="str">
            <v>DEMAS ENTIDADES</v>
          </cell>
          <cell r="K104" t="str">
            <v>ENLINEA</v>
          </cell>
          <cell r="L104" t="str">
            <v xml:space="preserve">Aceptado                     </v>
          </cell>
          <cell r="M104">
            <v>2016</v>
          </cell>
          <cell r="N104">
            <v>10709</v>
          </cell>
          <cell r="O104" t="str">
            <v xml:space="preserve">Julio - Septiembre     </v>
          </cell>
          <cell r="P104">
            <v>42674</v>
          </cell>
        </row>
        <row r="105">
          <cell r="C105" t="str">
            <v>210376403</v>
          </cell>
          <cell r="D105" t="str">
            <v>La Victoria - Valle del Cauca</v>
          </cell>
          <cell r="E105" t="str">
            <v>76</v>
          </cell>
          <cell r="F105" t="str">
            <v>DEPARTAMENTO DE VALLE DEL CAUCA</v>
          </cell>
          <cell r="G105" t="str">
            <v>K32</v>
          </cell>
          <cell r="H105" t="str">
            <v>FUT_EXCEDENTES_LIQUIDEZ</v>
          </cell>
          <cell r="I105">
            <v>68</v>
          </cell>
          <cell r="J105" t="str">
            <v>ENTIDADES CON REGALIAS</v>
          </cell>
          <cell r="K105" t="str">
            <v>ENLINEA</v>
          </cell>
          <cell r="L105" t="str">
            <v xml:space="preserve">Aceptado                     </v>
          </cell>
          <cell r="M105">
            <v>2016</v>
          </cell>
          <cell r="N105">
            <v>10709</v>
          </cell>
          <cell r="O105" t="str">
            <v xml:space="preserve">Julio - Septiembre     </v>
          </cell>
          <cell r="P105">
            <v>42669</v>
          </cell>
        </row>
        <row r="106">
          <cell r="C106" t="str">
            <v>210405004</v>
          </cell>
          <cell r="D106" t="str">
            <v>Abriaquí</v>
          </cell>
          <cell r="E106" t="str">
            <v>05</v>
          </cell>
          <cell r="F106" t="str">
            <v>DEPARTAMENTO DE ANTIOQUIA</v>
          </cell>
          <cell r="G106" t="str">
            <v>K32</v>
          </cell>
          <cell r="H106" t="str">
            <v>FUT_EXCEDENTES_LIQUIDEZ</v>
          </cell>
          <cell r="I106">
            <v>68</v>
          </cell>
          <cell r="J106" t="str">
            <v>ENTIDADES CON REGALIAS</v>
          </cell>
          <cell r="K106" t="str">
            <v>ENLINEA</v>
          </cell>
          <cell r="L106" t="str">
            <v xml:space="preserve">Aceptado                     </v>
          </cell>
          <cell r="M106">
            <v>2016</v>
          </cell>
          <cell r="N106">
            <v>10709</v>
          </cell>
          <cell r="O106" t="str">
            <v xml:space="preserve">Julio - Septiembre     </v>
          </cell>
          <cell r="P106">
            <v>42672</v>
          </cell>
        </row>
        <row r="107">
          <cell r="C107" t="str">
            <v>210405604</v>
          </cell>
          <cell r="D107" t="str">
            <v>Remedios</v>
          </cell>
          <cell r="E107" t="str">
            <v>05</v>
          </cell>
          <cell r="F107" t="str">
            <v>DEPARTAMENTO DE ANTIOQUIA</v>
          </cell>
          <cell r="G107" t="str">
            <v>K32</v>
          </cell>
          <cell r="H107" t="str">
            <v>FUT_EXCEDENTES_LIQUIDEZ</v>
          </cell>
          <cell r="I107">
            <v>68</v>
          </cell>
          <cell r="J107" t="str">
            <v>ENTIDADES CON REGALIAS</v>
          </cell>
          <cell r="K107" t="str">
            <v>ENLINEA</v>
          </cell>
          <cell r="L107" t="str">
            <v xml:space="preserve">Aceptado                     </v>
          </cell>
          <cell r="M107">
            <v>2016</v>
          </cell>
          <cell r="N107">
            <v>10709</v>
          </cell>
          <cell r="O107" t="str">
            <v xml:space="preserve">Julio - Septiembre     </v>
          </cell>
          <cell r="P107">
            <v>42663</v>
          </cell>
        </row>
        <row r="108">
          <cell r="C108" t="str">
            <v>210415104</v>
          </cell>
          <cell r="D108" t="str">
            <v>Boyacá</v>
          </cell>
          <cell r="E108" t="str">
            <v>15</v>
          </cell>
          <cell r="F108" t="str">
            <v>DEPARTAMENTO DE BOYACA</v>
          </cell>
          <cell r="G108" t="str">
            <v>K32</v>
          </cell>
          <cell r="H108" t="str">
            <v>FUT_EXCEDENTES_LIQUIDEZ</v>
          </cell>
          <cell r="I108">
            <v>68</v>
          </cell>
          <cell r="J108" t="str">
            <v>ENTIDADES CON REGALIAS</v>
          </cell>
          <cell r="K108" t="str">
            <v>ENLINEA</v>
          </cell>
          <cell r="L108" t="str">
            <v xml:space="preserve">Aceptado                     </v>
          </cell>
          <cell r="M108">
            <v>2016</v>
          </cell>
          <cell r="N108">
            <v>10709</v>
          </cell>
          <cell r="O108" t="str">
            <v xml:space="preserve">Julio - Septiembre     </v>
          </cell>
          <cell r="P108">
            <v>42672</v>
          </cell>
        </row>
        <row r="109">
          <cell r="C109" t="str">
            <v>210415204</v>
          </cell>
          <cell r="D109" t="str">
            <v>Cómbita</v>
          </cell>
          <cell r="E109" t="str">
            <v>15</v>
          </cell>
          <cell r="F109" t="str">
            <v>DEPARTAMENTO DE BOYACA</v>
          </cell>
          <cell r="G109" t="str">
            <v>K32</v>
          </cell>
          <cell r="H109" t="str">
            <v>FUT_EXCEDENTES_LIQUIDEZ</v>
          </cell>
          <cell r="I109">
            <v>68</v>
          </cell>
          <cell r="J109" t="str">
            <v>ENTIDADES CON REGALIAS</v>
          </cell>
          <cell r="K109" t="str">
            <v>ENLINEA</v>
          </cell>
          <cell r="L109" t="str">
            <v xml:space="preserve">Aceptado                     </v>
          </cell>
          <cell r="M109">
            <v>2016</v>
          </cell>
          <cell r="N109">
            <v>10709</v>
          </cell>
          <cell r="O109" t="str">
            <v xml:space="preserve">Julio - Septiembre     </v>
          </cell>
          <cell r="P109">
            <v>42674</v>
          </cell>
        </row>
        <row r="110">
          <cell r="C110" t="str">
            <v>210415804</v>
          </cell>
          <cell r="D110" t="str">
            <v>Tibaná</v>
          </cell>
          <cell r="E110" t="str">
            <v>15</v>
          </cell>
          <cell r="F110" t="str">
            <v>DEPARTAMENTO DE BOYACA</v>
          </cell>
          <cell r="G110" t="str">
            <v>K32</v>
          </cell>
          <cell r="H110" t="str">
            <v>FUT_EXCEDENTES_LIQUIDEZ</v>
          </cell>
          <cell r="I110">
            <v>69</v>
          </cell>
          <cell r="J110" t="str">
            <v>DEMAS ENTIDADES</v>
          </cell>
          <cell r="K110" t="str">
            <v>ENLINEA</v>
          </cell>
          <cell r="L110" t="str">
            <v xml:space="preserve">Aceptado                     </v>
          </cell>
          <cell r="M110">
            <v>2016</v>
          </cell>
          <cell r="N110">
            <v>10709</v>
          </cell>
          <cell r="O110" t="str">
            <v xml:space="preserve">Julio - Septiembre     </v>
          </cell>
          <cell r="P110">
            <v>42674</v>
          </cell>
        </row>
        <row r="111">
          <cell r="C111" t="str">
            <v>210470204</v>
          </cell>
          <cell r="D111" t="str">
            <v>Colosó (Ricaurte)</v>
          </cell>
          <cell r="E111" t="str">
            <v>70</v>
          </cell>
          <cell r="F111" t="str">
            <v>DEPARTAMENTO DE SUCRE</v>
          </cell>
          <cell r="G111" t="str">
            <v>K32</v>
          </cell>
          <cell r="H111" t="str">
            <v>FUT_EXCEDENTES_LIQUIDEZ</v>
          </cell>
          <cell r="I111">
            <v>68</v>
          </cell>
          <cell r="J111" t="str">
            <v>ENTIDADES CON REGALIAS</v>
          </cell>
          <cell r="K111" t="str">
            <v>ENLINEA</v>
          </cell>
          <cell r="L111" t="str">
            <v xml:space="preserve">Aceptado                     </v>
          </cell>
          <cell r="M111">
            <v>2016</v>
          </cell>
          <cell r="N111">
            <v>10709</v>
          </cell>
          <cell r="O111" t="str">
            <v xml:space="preserve">Julio - Septiembre     </v>
          </cell>
          <cell r="P111">
            <v>42674</v>
          </cell>
        </row>
        <row r="112">
          <cell r="C112" t="str">
            <v>210473504</v>
          </cell>
          <cell r="D112" t="str">
            <v>Ortega</v>
          </cell>
          <cell r="E112" t="str">
            <v>73</v>
          </cell>
          <cell r="F112" t="str">
            <v>DEPARTAMENTO DE TOLIMA</v>
          </cell>
          <cell r="G112" t="str">
            <v>K32</v>
          </cell>
          <cell r="H112" t="str">
            <v>FUT_EXCEDENTES_LIQUIDEZ</v>
          </cell>
          <cell r="I112">
            <v>68</v>
          </cell>
          <cell r="J112" t="str">
            <v>ENTIDADES CON REGALIAS</v>
          </cell>
          <cell r="K112" t="str">
            <v>ENLINEA</v>
          </cell>
          <cell r="L112" t="str">
            <v xml:space="preserve">Aceptado                     </v>
          </cell>
          <cell r="M112">
            <v>2016</v>
          </cell>
          <cell r="N112">
            <v>10709</v>
          </cell>
          <cell r="O112" t="str">
            <v xml:space="preserve">Julio - Septiembre     </v>
          </cell>
          <cell r="P112">
            <v>42671</v>
          </cell>
        </row>
        <row r="113">
          <cell r="C113" t="str">
            <v>210518205</v>
          </cell>
          <cell r="D113" t="str">
            <v>Curillo</v>
          </cell>
          <cell r="E113" t="str">
            <v>18</v>
          </cell>
          <cell r="F113" t="str">
            <v>DEPARTAMENTO DE CAQUETA</v>
          </cell>
          <cell r="G113" t="str">
            <v>K32</v>
          </cell>
          <cell r="H113" t="str">
            <v>FUT_EXCEDENTES_LIQUIDEZ</v>
          </cell>
          <cell r="I113">
            <v>69</v>
          </cell>
          <cell r="J113" t="str">
            <v>DEMAS ENTIDADES</v>
          </cell>
          <cell r="K113" t="str">
            <v>ENLINEA</v>
          </cell>
          <cell r="L113" t="str">
            <v xml:space="preserve">Aceptado                     </v>
          </cell>
          <cell r="M113">
            <v>2016</v>
          </cell>
          <cell r="N113">
            <v>10709</v>
          </cell>
          <cell r="O113" t="str">
            <v xml:space="preserve">Julio - Septiembre     </v>
          </cell>
          <cell r="P113">
            <v>42672</v>
          </cell>
        </row>
        <row r="114">
          <cell r="C114" t="str">
            <v>210525805</v>
          </cell>
          <cell r="D114" t="str">
            <v>Tibacuy</v>
          </cell>
          <cell r="E114" t="str">
            <v>25</v>
          </cell>
          <cell r="F114" t="str">
            <v>DEPARTAMENTO DE CUNDINAMARCA</v>
          </cell>
          <cell r="G114" t="str">
            <v>K32</v>
          </cell>
          <cell r="H114" t="str">
            <v>FUT_EXCEDENTES_LIQUIDEZ</v>
          </cell>
          <cell r="I114">
            <v>69</v>
          </cell>
          <cell r="J114" t="str">
            <v>DEMAS ENTIDADES</v>
          </cell>
          <cell r="K114" t="str">
            <v>ENLINEA</v>
          </cell>
          <cell r="L114" t="str">
            <v xml:space="preserve">Aceptado                     </v>
          </cell>
          <cell r="M114">
            <v>2016</v>
          </cell>
          <cell r="N114">
            <v>10709</v>
          </cell>
          <cell r="O114" t="str">
            <v xml:space="preserve">Julio - Septiembre     </v>
          </cell>
          <cell r="P114">
            <v>42674</v>
          </cell>
        </row>
        <row r="115">
          <cell r="C115" t="str">
            <v>210527205</v>
          </cell>
          <cell r="D115" t="str">
            <v>Condoto</v>
          </cell>
          <cell r="E115" t="str">
            <v>27</v>
          </cell>
          <cell r="F115" t="str">
            <v>DEPARTAMENTO DE CHOCO</v>
          </cell>
          <cell r="G115" t="str">
            <v>K32</v>
          </cell>
          <cell r="H115" t="str">
            <v>FUT_EXCEDENTES_LIQUIDEZ</v>
          </cell>
          <cell r="I115">
            <v>68</v>
          </cell>
          <cell r="J115" t="str">
            <v>ENTIDADES CON REGALIAS</v>
          </cell>
          <cell r="K115" t="str">
            <v>ENLINEA</v>
          </cell>
          <cell r="L115" t="str">
            <v xml:space="preserve">Aceptado                     </v>
          </cell>
          <cell r="M115">
            <v>2016</v>
          </cell>
          <cell r="N115">
            <v>10709</v>
          </cell>
          <cell r="O115" t="str">
            <v xml:space="preserve">Julio - Septiembre     </v>
          </cell>
          <cell r="P115">
            <v>42662</v>
          </cell>
        </row>
        <row r="116">
          <cell r="C116" t="str">
            <v>210547205</v>
          </cell>
          <cell r="D116" t="str">
            <v>Concordia - Magdalena</v>
          </cell>
          <cell r="E116" t="str">
            <v>47</v>
          </cell>
          <cell r="F116" t="str">
            <v>DEPARTAMENTO DE MAGDALENA</v>
          </cell>
          <cell r="G116" t="str">
            <v>K32</v>
          </cell>
          <cell r="H116" t="str">
            <v>FUT_EXCEDENTES_LIQUIDEZ</v>
          </cell>
          <cell r="I116">
            <v>69</v>
          </cell>
          <cell r="J116" t="str">
            <v>DEMAS ENTIDADES</v>
          </cell>
          <cell r="K116" t="str">
            <v>ENLINEA</v>
          </cell>
          <cell r="L116" t="str">
            <v xml:space="preserve">Aceptado                     </v>
          </cell>
          <cell r="M116">
            <v>2016</v>
          </cell>
          <cell r="N116">
            <v>10709</v>
          </cell>
          <cell r="O116" t="str">
            <v xml:space="preserve">Julio - Septiembre     </v>
          </cell>
          <cell r="P116">
            <v>42671</v>
          </cell>
        </row>
        <row r="117">
          <cell r="C117" t="str">
            <v>210547605</v>
          </cell>
          <cell r="D117" t="str">
            <v>Remolino</v>
          </cell>
          <cell r="E117" t="str">
            <v>47</v>
          </cell>
          <cell r="F117" t="str">
            <v>DEPARTAMENTO DE MAGDALENA</v>
          </cell>
          <cell r="G117" t="str">
            <v>K32</v>
          </cell>
          <cell r="H117" t="str">
            <v>FUT_EXCEDENTES_LIQUIDEZ</v>
          </cell>
          <cell r="I117">
            <v>69</v>
          </cell>
          <cell r="J117" t="str">
            <v>DEMAS ENTIDADES</v>
          </cell>
          <cell r="K117" t="str">
            <v>ENLINEA</v>
          </cell>
          <cell r="L117" t="str">
            <v xml:space="preserve">Aceptado                     </v>
          </cell>
          <cell r="M117">
            <v>2016</v>
          </cell>
          <cell r="N117">
            <v>10709</v>
          </cell>
          <cell r="O117" t="str">
            <v xml:space="preserve">Julio - Septiembre     </v>
          </cell>
          <cell r="P117">
            <v>42673</v>
          </cell>
        </row>
        <row r="118">
          <cell r="C118" t="str">
            <v>210552405</v>
          </cell>
          <cell r="D118" t="str">
            <v>Leiva</v>
          </cell>
          <cell r="E118" t="str">
            <v>52</v>
          </cell>
          <cell r="F118" t="str">
            <v>DEPARTAMENTO DE NARIÑO</v>
          </cell>
          <cell r="G118" t="str">
            <v>K32</v>
          </cell>
          <cell r="H118" t="str">
            <v>FUT_EXCEDENTES_LIQUIDEZ</v>
          </cell>
          <cell r="I118">
            <v>69</v>
          </cell>
          <cell r="J118" t="str">
            <v>DEMAS ENTIDADES</v>
          </cell>
          <cell r="K118" t="str">
            <v>ENLINEA</v>
          </cell>
          <cell r="L118" t="str">
            <v xml:space="preserve">Aceptado                     </v>
          </cell>
          <cell r="M118">
            <v>2016</v>
          </cell>
          <cell r="N118">
            <v>10709</v>
          </cell>
          <cell r="O118" t="str">
            <v xml:space="preserve">Julio - Septiembre     </v>
          </cell>
          <cell r="P118">
            <v>42671</v>
          </cell>
        </row>
        <row r="119">
          <cell r="C119" t="str">
            <v>210554405</v>
          </cell>
          <cell r="D119" t="str">
            <v>Los Patios</v>
          </cell>
          <cell r="E119" t="str">
            <v>54</v>
          </cell>
          <cell r="F119" t="str">
            <v>DEPARTAMENTO DE NORTE DE SANTANDER</v>
          </cell>
          <cell r="G119" t="str">
            <v>K32</v>
          </cell>
          <cell r="H119" t="str">
            <v>FUT_EXCEDENTES_LIQUIDEZ</v>
          </cell>
          <cell r="I119">
            <v>68</v>
          </cell>
          <cell r="J119" t="str">
            <v>ENTIDADES CON REGALIAS</v>
          </cell>
          <cell r="K119" t="str">
            <v>ENLINEA</v>
          </cell>
          <cell r="L119" t="str">
            <v xml:space="preserve">Aceptado                     </v>
          </cell>
          <cell r="M119">
            <v>2016</v>
          </cell>
          <cell r="N119">
            <v>10709</v>
          </cell>
          <cell r="O119" t="str">
            <v xml:space="preserve">Julio - Septiembre     </v>
          </cell>
          <cell r="P119">
            <v>42670</v>
          </cell>
        </row>
        <row r="120">
          <cell r="C120" t="str">
            <v>210568705</v>
          </cell>
          <cell r="D120" t="str">
            <v>Santa Bárbara - Santander</v>
          </cell>
          <cell r="E120" t="str">
            <v>68</v>
          </cell>
          <cell r="F120" t="str">
            <v>DEPARTAMENTO DE SANTANDER</v>
          </cell>
          <cell r="G120" t="str">
            <v>K32</v>
          </cell>
          <cell r="H120" t="str">
            <v>FUT_EXCEDENTES_LIQUIDEZ</v>
          </cell>
          <cell r="I120">
            <v>69</v>
          </cell>
          <cell r="J120" t="str">
            <v>DEMAS ENTIDADES</v>
          </cell>
          <cell r="K120" t="str">
            <v>ENLINEA</v>
          </cell>
          <cell r="L120" t="str">
            <v xml:space="preserve">Aceptado                     </v>
          </cell>
          <cell r="M120">
            <v>2016</v>
          </cell>
          <cell r="N120">
            <v>10709</v>
          </cell>
          <cell r="O120" t="str">
            <v xml:space="preserve">Julio - Septiembre     </v>
          </cell>
          <cell r="P120">
            <v>42672</v>
          </cell>
        </row>
        <row r="121">
          <cell r="C121" t="str">
            <v>210605206</v>
          </cell>
          <cell r="D121" t="str">
            <v>Concepción - Antioquia</v>
          </cell>
          <cell r="E121" t="str">
            <v>05</v>
          </cell>
          <cell r="F121" t="str">
            <v>DEPARTAMENTO DE ANTIOQUIA</v>
          </cell>
          <cell r="G121" t="str">
            <v>K32</v>
          </cell>
          <cell r="H121" t="str">
            <v>FUT_EXCEDENTES_LIQUIDEZ</v>
          </cell>
          <cell r="I121">
            <v>68</v>
          </cell>
          <cell r="J121" t="str">
            <v>ENTIDADES CON REGALIAS</v>
          </cell>
          <cell r="K121" t="str">
            <v>ENLINEA</v>
          </cell>
          <cell r="L121" t="str">
            <v xml:space="preserve">Aceptado                     </v>
          </cell>
          <cell r="M121">
            <v>2016</v>
          </cell>
          <cell r="N121">
            <v>10709</v>
          </cell>
          <cell r="O121" t="str">
            <v xml:space="preserve">Julio - Septiembre     </v>
          </cell>
          <cell r="P121">
            <v>42657</v>
          </cell>
        </row>
        <row r="122">
          <cell r="C122" t="str">
            <v>210605306</v>
          </cell>
          <cell r="D122" t="str">
            <v>Giraldo</v>
          </cell>
          <cell r="E122" t="str">
            <v>05</v>
          </cell>
          <cell r="F122" t="str">
            <v>DEPARTAMENTO DE ANTIOQUIA</v>
          </cell>
          <cell r="G122" t="str">
            <v>K32</v>
          </cell>
          <cell r="H122" t="str">
            <v>FUT_EXCEDENTES_LIQUIDEZ</v>
          </cell>
          <cell r="I122">
            <v>68</v>
          </cell>
          <cell r="J122" t="str">
            <v>ENTIDADES CON REGALIAS</v>
          </cell>
          <cell r="K122" t="str">
            <v>ENLINEA</v>
          </cell>
          <cell r="L122" t="str">
            <v xml:space="preserve">Aceptado                     </v>
          </cell>
          <cell r="M122">
            <v>2016</v>
          </cell>
          <cell r="N122">
            <v>10709</v>
          </cell>
          <cell r="O122" t="str">
            <v xml:space="preserve">Julio - Septiembre     </v>
          </cell>
          <cell r="P122">
            <v>42667</v>
          </cell>
        </row>
        <row r="123">
          <cell r="C123" t="str">
            <v>210608606</v>
          </cell>
          <cell r="D123" t="str">
            <v>Repelón</v>
          </cell>
          <cell r="E123" t="str">
            <v>08</v>
          </cell>
          <cell r="F123" t="str">
            <v>DEPARTAMENTO DE ATLANTICO</v>
          </cell>
          <cell r="G123" t="str">
            <v>K32</v>
          </cell>
          <cell r="H123" t="str">
            <v>FUT_EXCEDENTES_LIQUIDEZ</v>
          </cell>
          <cell r="I123">
            <v>68</v>
          </cell>
          <cell r="J123" t="str">
            <v>ENTIDADES CON REGALIAS</v>
          </cell>
          <cell r="K123" t="str">
            <v>ENLINEA</v>
          </cell>
          <cell r="L123" t="str">
            <v xml:space="preserve">Aceptado                     </v>
          </cell>
          <cell r="M123">
            <v>2016</v>
          </cell>
          <cell r="N123">
            <v>10709</v>
          </cell>
          <cell r="O123" t="str">
            <v xml:space="preserve">Julio - Septiembre     </v>
          </cell>
          <cell r="P123">
            <v>42674</v>
          </cell>
        </row>
        <row r="124">
          <cell r="C124" t="str">
            <v>210613006</v>
          </cell>
          <cell r="D124" t="str">
            <v>Achí</v>
          </cell>
          <cell r="E124" t="str">
            <v>13</v>
          </cell>
          <cell r="F124" t="str">
            <v>DEPARTAMENTO DE BOLIVAR</v>
          </cell>
          <cell r="G124" t="str">
            <v>K32</v>
          </cell>
          <cell r="H124" t="str">
            <v>FUT_EXCEDENTES_LIQUIDEZ</v>
          </cell>
          <cell r="I124">
            <v>69</v>
          </cell>
          <cell r="J124" t="str">
            <v>DEMAS ENTIDADES</v>
          </cell>
          <cell r="K124" t="str">
            <v>ENLINEA</v>
          </cell>
          <cell r="L124" t="str">
            <v xml:space="preserve">Aceptado                     </v>
          </cell>
          <cell r="M124">
            <v>2016</v>
          </cell>
          <cell r="N124">
            <v>10709</v>
          </cell>
          <cell r="O124" t="str">
            <v xml:space="preserve">Julio - Septiembre     </v>
          </cell>
          <cell r="P124">
            <v>42672</v>
          </cell>
        </row>
        <row r="125">
          <cell r="C125" t="str">
            <v>210615106</v>
          </cell>
          <cell r="D125" t="str">
            <v>Briceño - Boyacá</v>
          </cell>
          <cell r="E125" t="str">
            <v>15</v>
          </cell>
          <cell r="F125" t="str">
            <v>DEPARTAMENTO DE BOYACA</v>
          </cell>
          <cell r="G125" t="str">
            <v>K32</v>
          </cell>
          <cell r="H125" t="str">
            <v>FUT_EXCEDENTES_LIQUIDEZ</v>
          </cell>
          <cell r="I125">
            <v>68</v>
          </cell>
          <cell r="J125" t="str">
            <v>ENTIDADES CON REGALIAS</v>
          </cell>
          <cell r="K125" t="str">
            <v>ENLINEA</v>
          </cell>
          <cell r="L125" t="str">
            <v xml:space="preserve">Aceptado                     </v>
          </cell>
          <cell r="M125">
            <v>2016</v>
          </cell>
          <cell r="N125">
            <v>10709</v>
          </cell>
          <cell r="O125" t="str">
            <v xml:space="preserve">Julio - Septiembre     </v>
          </cell>
          <cell r="P125">
            <v>42674</v>
          </cell>
        </row>
        <row r="126">
          <cell r="C126" t="str">
            <v>210615806</v>
          </cell>
          <cell r="D126" t="str">
            <v>Tibasosa</v>
          </cell>
          <cell r="E126" t="str">
            <v>15</v>
          </cell>
          <cell r="F126" t="str">
            <v>DEPARTAMENTO DE BOYACA</v>
          </cell>
          <cell r="G126" t="str">
            <v>K32</v>
          </cell>
          <cell r="H126" t="str">
            <v>FUT_EXCEDENTES_LIQUIDEZ</v>
          </cell>
          <cell r="I126">
            <v>68</v>
          </cell>
          <cell r="J126" t="str">
            <v>ENTIDADES CON REGALIAS</v>
          </cell>
          <cell r="K126" t="str">
            <v>ENLINEA</v>
          </cell>
          <cell r="L126" t="str">
            <v xml:space="preserve">Aceptado                     </v>
          </cell>
          <cell r="M126">
            <v>2016</v>
          </cell>
          <cell r="N126">
            <v>10709</v>
          </cell>
          <cell r="O126" t="str">
            <v xml:space="preserve">Julio - Septiembre     </v>
          </cell>
          <cell r="P126">
            <v>42672</v>
          </cell>
        </row>
        <row r="127">
          <cell r="C127" t="str">
            <v>210625506</v>
          </cell>
          <cell r="D127" t="str">
            <v>Venecia - Cundinamarca</v>
          </cell>
          <cell r="E127" t="str">
            <v>25</v>
          </cell>
          <cell r="F127" t="str">
            <v>DEPARTAMENTO DE CUNDINAMARCA</v>
          </cell>
          <cell r="G127" t="str">
            <v>K32</v>
          </cell>
          <cell r="H127" t="str">
            <v>FUT_EXCEDENTES_LIQUIDEZ</v>
          </cell>
          <cell r="I127">
            <v>69</v>
          </cell>
          <cell r="J127" t="str">
            <v>DEMAS ENTIDADES</v>
          </cell>
          <cell r="K127" t="str">
            <v>ENLINEA</v>
          </cell>
          <cell r="L127" t="str">
            <v xml:space="preserve">Aceptado                     </v>
          </cell>
          <cell r="M127">
            <v>2016</v>
          </cell>
          <cell r="N127">
            <v>10709</v>
          </cell>
          <cell r="O127" t="str">
            <v xml:space="preserve">Julio - Septiembre     </v>
          </cell>
          <cell r="P127">
            <v>42674</v>
          </cell>
        </row>
        <row r="128">
          <cell r="C128" t="str">
            <v>210641006</v>
          </cell>
          <cell r="D128" t="str">
            <v>Acevedo</v>
          </cell>
          <cell r="E128" t="str">
            <v>41</v>
          </cell>
          <cell r="F128" t="str">
            <v>DEPARTAMENTO DE HUILA</v>
          </cell>
          <cell r="G128" t="str">
            <v>K32</v>
          </cell>
          <cell r="H128" t="str">
            <v>FUT_EXCEDENTES_LIQUIDEZ</v>
          </cell>
          <cell r="I128">
            <v>69</v>
          </cell>
          <cell r="J128" t="str">
            <v>DEMAS ENTIDADES</v>
          </cell>
          <cell r="K128" t="str">
            <v>ENLINEA</v>
          </cell>
          <cell r="L128" t="str">
            <v xml:space="preserve">Aceptado                     </v>
          </cell>
          <cell r="M128">
            <v>2016</v>
          </cell>
          <cell r="N128">
            <v>10709</v>
          </cell>
          <cell r="O128" t="str">
            <v xml:space="preserve">Julio - Septiembre     </v>
          </cell>
          <cell r="P128">
            <v>42674</v>
          </cell>
        </row>
        <row r="129">
          <cell r="C129" t="str">
            <v>210641206</v>
          </cell>
          <cell r="D129" t="str">
            <v>Colombia</v>
          </cell>
          <cell r="E129" t="str">
            <v>41</v>
          </cell>
          <cell r="F129" t="str">
            <v>DEPARTAMENTO DE HUILA</v>
          </cell>
          <cell r="G129" t="str">
            <v>K32</v>
          </cell>
          <cell r="H129" t="str">
            <v>FUT_EXCEDENTES_LIQUIDEZ</v>
          </cell>
          <cell r="I129">
            <v>69</v>
          </cell>
          <cell r="J129" t="str">
            <v>DEMAS ENTIDADES</v>
          </cell>
          <cell r="K129" t="str">
            <v>ENLINEA</v>
          </cell>
          <cell r="L129" t="str">
            <v xml:space="preserve">Aceptado                     </v>
          </cell>
          <cell r="M129">
            <v>2016</v>
          </cell>
          <cell r="N129">
            <v>10709</v>
          </cell>
          <cell r="O129" t="str">
            <v xml:space="preserve">Julio - Septiembre     </v>
          </cell>
          <cell r="P129">
            <v>42674</v>
          </cell>
        </row>
        <row r="130">
          <cell r="C130" t="str">
            <v>210641306</v>
          </cell>
          <cell r="D130" t="str">
            <v>Gigante</v>
          </cell>
          <cell r="E130" t="str">
            <v>41</v>
          </cell>
          <cell r="F130" t="str">
            <v>DEPARTAMENTO DE HUILA</v>
          </cell>
          <cell r="G130" t="str">
            <v>K32</v>
          </cell>
          <cell r="H130" t="str">
            <v>FUT_EXCEDENTES_LIQUIDEZ</v>
          </cell>
          <cell r="I130">
            <v>68</v>
          </cell>
          <cell r="J130" t="str">
            <v>ENTIDADES CON REGALIAS</v>
          </cell>
          <cell r="K130" t="str">
            <v>ENLINEA</v>
          </cell>
          <cell r="L130" t="str">
            <v xml:space="preserve">Aceptado                     </v>
          </cell>
          <cell r="M130">
            <v>2016</v>
          </cell>
          <cell r="N130">
            <v>10709</v>
          </cell>
          <cell r="O130" t="str">
            <v xml:space="preserve">Julio - Septiembre     </v>
          </cell>
          <cell r="P130">
            <v>42671</v>
          </cell>
        </row>
        <row r="131">
          <cell r="C131" t="str">
            <v>210650006</v>
          </cell>
          <cell r="D131" t="str">
            <v>Acacías</v>
          </cell>
          <cell r="E131" t="str">
            <v>50</v>
          </cell>
          <cell r="F131" t="str">
            <v>DEPARTAMENTO DEL META</v>
          </cell>
          <cell r="G131" t="str">
            <v>K32</v>
          </cell>
          <cell r="H131" t="str">
            <v>FUT_EXCEDENTES_LIQUIDEZ</v>
          </cell>
          <cell r="I131">
            <v>68</v>
          </cell>
          <cell r="J131" t="str">
            <v>ENTIDADES CON REGALIAS</v>
          </cell>
          <cell r="K131" t="str">
            <v>ENLINEA</v>
          </cell>
          <cell r="L131" t="str">
            <v xml:space="preserve">Aceptado                     </v>
          </cell>
          <cell r="M131">
            <v>2016</v>
          </cell>
          <cell r="N131">
            <v>10709</v>
          </cell>
          <cell r="O131" t="str">
            <v xml:space="preserve">Julio - Septiembre     </v>
          </cell>
          <cell r="P131">
            <v>42674</v>
          </cell>
        </row>
        <row r="132">
          <cell r="C132" t="str">
            <v>210650606</v>
          </cell>
          <cell r="D132" t="str">
            <v>Restrepo - Meta</v>
          </cell>
          <cell r="E132" t="str">
            <v>50</v>
          </cell>
          <cell r="F132" t="str">
            <v>DEPARTAMENTO DEL META</v>
          </cell>
          <cell r="G132" t="str">
            <v>K32</v>
          </cell>
          <cell r="H132" t="str">
            <v>FUT_EXCEDENTES_LIQUIDEZ</v>
          </cell>
          <cell r="I132">
            <v>68</v>
          </cell>
          <cell r="J132" t="str">
            <v>ENTIDADES CON REGALIAS</v>
          </cell>
          <cell r="K132" t="str">
            <v>ENLINEA</v>
          </cell>
          <cell r="L132" t="str">
            <v xml:space="preserve">Aceptado                     </v>
          </cell>
          <cell r="M132">
            <v>2016</v>
          </cell>
          <cell r="N132">
            <v>10709</v>
          </cell>
          <cell r="O132" t="str">
            <v xml:space="preserve">Julio - Septiembre     </v>
          </cell>
          <cell r="P132">
            <v>42668</v>
          </cell>
        </row>
        <row r="133">
          <cell r="C133" t="str">
            <v>210652506</v>
          </cell>
          <cell r="D133" t="str">
            <v>Ospina</v>
          </cell>
          <cell r="E133" t="str">
            <v>52</v>
          </cell>
          <cell r="F133" t="str">
            <v>DEPARTAMENTO DE NARIÑO</v>
          </cell>
          <cell r="G133" t="str">
            <v>K32</v>
          </cell>
          <cell r="H133" t="str">
            <v>FUT_EXCEDENTES_LIQUIDEZ</v>
          </cell>
          <cell r="I133">
            <v>69</v>
          </cell>
          <cell r="J133" t="str">
            <v>DEMAS ENTIDADES</v>
          </cell>
          <cell r="K133" t="str">
            <v>ENLINEA</v>
          </cell>
          <cell r="L133" t="str">
            <v xml:space="preserve">Aceptado                     </v>
          </cell>
          <cell r="M133">
            <v>2016</v>
          </cell>
          <cell r="N133">
            <v>10709</v>
          </cell>
          <cell r="O133" t="str">
            <v xml:space="preserve">Julio - Septiembre     </v>
          </cell>
          <cell r="P133">
            <v>42668</v>
          </cell>
        </row>
        <row r="134">
          <cell r="C134" t="str">
            <v>210654206</v>
          </cell>
          <cell r="D134" t="str">
            <v>Convención</v>
          </cell>
          <cell r="E134" t="str">
            <v>54</v>
          </cell>
          <cell r="F134" t="str">
            <v>DEPARTAMENTO DE NORTE DE SANTANDER</v>
          </cell>
          <cell r="G134" t="str">
            <v>K32</v>
          </cell>
          <cell r="H134" t="str">
            <v>FUT_EXCEDENTES_LIQUIDEZ</v>
          </cell>
          <cell r="I134">
            <v>68</v>
          </cell>
          <cell r="J134" t="str">
            <v>ENTIDADES CON REGALIAS</v>
          </cell>
          <cell r="K134" t="str">
            <v>ENLINEA</v>
          </cell>
          <cell r="L134" t="str">
            <v xml:space="preserve">Aceptado                     </v>
          </cell>
          <cell r="M134">
            <v>2016</v>
          </cell>
          <cell r="N134">
            <v>10709</v>
          </cell>
          <cell r="O134" t="str">
            <v xml:space="preserve">Julio - Septiembre     </v>
          </cell>
          <cell r="P134">
            <v>42674</v>
          </cell>
        </row>
        <row r="135">
          <cell r="C135" t="str">
            <v>210668406</v>
          </cell>
          <cell r="D135" t="str">
            <v>Lebrija</v>
          </cell>
          <cell r="E135" t="str">
            <v>68</v>
          </cell>
          <cell r="F135" t="str">
            <v>DEPARTAMENTO DE SANTANDER</v>
          </cell>
          <cell r="G135" t="str">
            <v>K32</v>
          </cell>
          <cell r="H135" t="str">
            <v>FUT_EXCEDENTES_LIQUIDEZ</v>
          </cell>
          <cell r="I135">
            <v>68</v>
          </cell>
          <cell r="J135" t="str">
            <v>ENTIDADES CON REGALIAS</v>
          </cell>
          <cell r="K135" t="str">
            <v>ENLINEA</v>
          </cell>
          <cell r="L135" t="str">
            <v xml:space="preserve">Aceptado                     </v>
          </cell>
          <cell r="M135">
            <v>2016</v>
          </cell>
          <cell r="N135">
            <v>10709</v>
          </cell>
          <cell r="O135" t="str">
            <v xml:space="preserve">Julio - Septiembre     </v>
          </cell>
          <cell r="P135">
            <v>42674</v>
          </cell>
        </row>
        <row r="136">
          <cell r="C136" t="str">
            <v>210676606</v>
          </cell>
          <cell r="D136" t="str">
            <v>Restrepo - Valle del Cauca</v>
          </cell>
          <cell r="E136" t="str">
            <v>76</v>
          </cell>
          <cell r="F136" t="str">
            <v>DEPARTAMENTO DE VALLE DEL CAUCA</v>
          </cell>
          <cell r="G136" t="str">
            <v>K32</v>
          </cell>
          <cell r="H136" t="str">
            <v>FUT_EXCEDENTES_LIQUIDEZ</v>
          </cell>
          <cell r="I136">
            <v>68</v>
          </cell>
          <cell r="J136" t="str">
            <v>ENTIDADES CON REGALIAS</v>
          </cell>
          <cell r="K136" t="str">
            <v>ENLINEA</v>
          </cell>
          <cell r="L136" t="str">
            <v xml:space="preserve">Aceptado                     </v>
          </cell>
          <cell r="M136">
            <v>2016</v>
          </cell>
          <cell r="N136">
            <v>10709</v>
          </cell>
          <cell r="O136" t="str">
            <v xml:space="preserve">Julio - Septiembre     </v>
          </cell>
          <cell r="P136">
            <v>42668</v>
          </cell>
        </row>
        <row r="137">
          <cell r="C137" t="str">
            <v>210705107</v>
          </cell>
          <cell r="D137" t="str">
            <v>Briceño - Antioquia</v>
          </cell>
          <cell r="E137" t="str">
            <v>05</v>
          </cell>
          <cell r="F137" t="str">
            <v>DEPARTAMENTO DE ANTIOQUIA</v>
          </cell>
          <cell r="G137" t="str">
            <v>K32</v>
          </cell>
          <cell r="H137" t="str">
            <v>FUT_EXCEDENTES_LIQUIDEZ</v>
          </cell>
          <cell r="I137">
            <v>68</v>
          </cell>
          <cell r="J137" t="str">
            <v>ENTIDADES CON REGALIAS</v>
          </cell>
          <cell r="K137" t="str">
            <v>ENLINEA</v>
          </cell>
          <cell r="L137" t="str">
            <v xml:space="preserve">Aceptado                     </v>
          </cell>
          <cell r="M137">
            <v>2016</v>
          </cell>
          <cell r="N137">
            <v>10709</v>
          </cell>
          <cell r="O137" t="str">
            <v xml:space="preserve">Julio - Septiembre     </v>
          </cell>
          <cell r="P137">
            <v>42669</v>
          </cell>
        </row>
        <row r="138">
          <cell r="C138" t="str">
            <v>210705607</v>
          </cell>
          <cell r="D138" t="str">
            <v>El Retiro</v>
          </cell>
          <cell r="E138" t="str">
            <v>05</v>
          </cell>
          <cell r="F138" t="str">
            <v>DEPARTAMENTO DE ANTIOQUIA</v>
          </cell>
          <cell r="G138" t="str">
            <v>K32</v>
          </cell>
          <cell r="H138" t="str">
            <v>FUT_EXCEDENTES_LIQUIDEZ</v>
          </cell>
          <cell r="I138">
            <v>68</v>
          </cell>
          <cell r="J138" t="str">
            <v>ENTIDADES CON REGALIAS</v>
          </cell>
          <cell r="K138" t="str">
            <v>ENLINEA</v>
          </cell>
          <cell r="L138" t="str">
            <v xml:space="preserve">Aceptado                     </v>
          </cell>
          <cell r="M138">
            <v>2016</v>
          </cell>
          <cell r="N138">
            <v>10709</v>
          </cell>
          <cell r="O138" t="str">
            <v xml:space="preserve">Julio - Septiembre     </v>
          </cell>
          <cell r="P138">
            <v>42666</v>
          </cell>
        </row>
        <row r="139">
          <cell r="C139" t="str">
            <v>210715407</v>
          </cell>
          <cell r="D139" t="str">
            <v>Villa de Leyva</v>
          </cell>
          <cell r="E139" t="str">
            <v>15</v>
          </cell>
          <cell r="F139" t="str">
            <v>DEPARTAMENTO DE BOYACA</v>
          </cell>
          <cell r="G139" t="str">
            <v>K32</v>
          </cell>
          <cell r="H139" t="str">
            <v>FUT_EXCEDENTES_LIQUIDEZ</v>
          </cell>
          <cell r="I139">
            <v>68</v>
          </cell>
          <cell r="J139" t="str">
            <v>ENTIDADES CON REGALIAS</v>
          </cell>
          <cell r="K139" t="str">
            <v>ENLINEA</v>
          </cell>
          <cell r="L139" t="str">
            <v xml:space="preserve">Aceptado                     </v>
          </cell>
          <cell r="M139">
            <v>2016</v>
          </cell>
          <cell r="N139">
            <v>10709</v>
          </cell>
          <cell r="O139" t="str">
            <v xml:space="preserve">Julio - Septiembre     </v>
          </cell>
          <cell r="P139">
            <v>42671</v>
          </cell>
        </row>
        <row r="140">
          <cell r="C140" t="str">
            <v>210715507</v>
          </cell>
          <cell r="D140" t="str">
            <v>Otanche</v>
          </cell>
          <cell r="E140" t="str">
            <v>15</v>
          </cell>
          <cell r="F140" t="str">
            <v>DEPARTAMENTO DE BOYACA</v>
          </cell>
          <cell r="G140" t="str">
            <v>K32</v>
          </cell>
          <cell r="H140" t="str">
            <v>FUT_EXCEDENTES_LIQUIDEZ</v>
          </cell>
          <cell r="I140">
            <v>68</v>
          </cell>
          <cell r="J140" t="str">
            <v>ENTIDADES CON REGALIAS</v>
          </cell>
          <cell r="K140" t="str">
            <v>ENLINEA</v>
          </cell>
          <cell r="L140" t="str">
            <v xml:space="preserve">Aceptado                     </v>
          </cell>
          <cell r="M140">
            <v>2016</v>
          </cell>
          <cell r="N140">
            <v>10709</v>
          </cell>
          <cell r="O140" t="str">
            <v xml:space="preserve">Julio - Septiembre     </v>
          </cell>
          <cell r="P140">
            <v>42672</v>
          </cell>
        </row>
        <row r="141">
          <cell r="C141" t="str">
            <v>210719807</v>
          </cell>
          <cell r="D141" t="str">
            <v>Timbío</v>
          </cell>
          <cell r="E141" t="str">
            <v>19</v>
          </cell>
          <cell r="F141" t="str">
            <v>DEPARTAMENTO DE CAUCA</v>
          </cell>
          <cell r="G141" t="str">
            <v>K32</v>
          </cell>
          <cell r="H141" t="str">
            <v>FUT_EXCEDENTES_LIQUIDEZ</v>
          </cell>
          <cell r="I141">
            <v>69</v>
          </cell>
          <cell r="J141" t="str">
            <v>DEMAS ENTIDADES</v>
          </cell>
          <cell r="K141" t="str">
            <v>ENLINEA</v>
          </cell>
          <cell r="L141" t="str">
            <v xml:space="preserve">Aceptado                     </v>
          </cell>
          <cell r="M141">
            <v>2016</v>
          </cell>
          <cell r="N141">
            <v>10709</v>
          </cell>
          <cell r="O141" t="str">
            <v xml:space="preserve">Julio - Septiembre     </v>
          </cell>
          <cell r="P141">
            <v>42671</v>
          </cell>
        </row>
        <row r="142">
          <cell r="C142" t="str">
            <v>210723807</v>
          </cell>
          <cell r="D142" t="str">
            <v>Tierralta</v>
          </cell>
          <cell r="E142" t="str">
            <v>23</v>
          </cell>
          <cell r="F142" t="str">
            <v>DEPARTAMENTO DE CORDOBA</v>
          </cell>
          <cell r="G142" t="str">
            <v>K32</v>
          </cell>
          <cell r="H142" t="str">
            <v>FUT_EXCEDENTES_LIQUIDEZ</v>
          </cell>
          <cell r="I142">
            <v>68</v>
          </cell>
          <cell r="J142" t="str">
            <v>ENTIDADES CON REGALIAS</v>
          </cell>
          <cell r="K142" t="str">
            <v>ENLINEA</v>
          </cell>
          <cell r="L142" t="str">
            <v xml:space="preserve">Aceptado                     </v>
          </cell>
          <cell r="M142">
            <v>2016</v>
          </cell>
          <cell r="N142">
            <v>10709</v>
          </cell>
          <cell r="O142" t="str">
            <v xml:space="preserve">Julio - Septiembre     </v>
          </cell>
          <cell r="P142">
            <v>42704</v>
          </cell>
        </row>
        <row r="143">
          <cell r="C143" t="str">
            <v>210725307</v>
          </cell>
          <cell r="D143" t="str">
            <v>Girardot</v>
          </cell>
          <cell r="E143" t="str">
            <v>25</v>
          </cell>
          <cell r="F143" t="str">
            <v>DEPARTAMENTO DE CUNDINAMARCA</v>
          </cell>
          <cell r="G143" t="str">
            <v>K32</v>
          </cell>
          <cell r="H143" t="str">
            <v>FUT_EXCEDENTES_LIQUIDEZ</v>
          </cell>
          <cell r="I143">
            <v>68</v>
          </cell>
          <cell r="J143" t="str">
            <v>ENTIDADES CON REGALIAS</v>
          </cell>
          <cell r="K143" t="str">
            <v>ENLINEA</v>
          </cell>
          <cell r="L143" t="str">
            <v xml:space="preserve">Aceptado                     </v>
          </cell>
          <cell r="M143">
            <v>2016</v>
          </cell>
          <cell r="N143">
            <v>10709</v>
          </cell>
          <cell r="O143" t="str">
            <v xml:space="preserve">Julio - Septiembre     </v>
          </cell>
          <cell r="P143">
            <v>42674</v>
          </cell>
        </row>
        <row r="144">
          <cell r="C144" t="str">
            <v>210725407</v>
          </cell>
          <cell r="D144" t="str">
            <v>Lenguazaque</v>
          </cell>
          <cell r="E144" t="str">
            <v>25</v>
          </cell>
          <cell r="F144" t="str">
            <v>DEPARTAMENTO DE CUNDINAMARCA</v>
          </cell>
          <cell r="G144" t="str">
            <v>K32</v>
          </cell>
          <cell r="H144" t="str">
            <v>FUT_EXCEDENTES_LIQUIDEZ</v>
          </cell>
          <cell r="I144">
            <v>68</v>
          </cell>
          <cell r="J144" t="str">
            <v>ENTIDADES CON REGALIAS</v>
          </cell>
          <cell r="K144" t="str">
            <v>ENLINEA</v>
          </cell>
          <cell r="L144" t="str">
            <v xml:space="preserve">Aceptado                     </v>
          </cell>
          <cell r="M144">
            <v>2016</v>
          </cell>
          <cell r="N144">
            <v>10709</v>
          </cell>
          <cell r="O144" t="str">
            <v xml:space="preserve">Julio - Septiembre     </v>
          </cell>
          <cell r="P144">
            <v>42666</v>
          </cell>
        </row>
        <row r="145">
          <cell r="C145" t="str">
            <v>210725807</v>
          </cell>
          <cell r="D145" t="str">
            <v>Tibirita</v>
          </cell>
          <cell r="E145" t="str">
            <v>25</v>
          </cell>
          <cell r="F145" t="str">
            <v>DEPARTAMENTO DE CUNDINAMARCA</v>
          </cell>
          <cell r="G145" t="str">
            <v>K32</v>
          </cell>
          <cell r="H145" t="str">
            <v>FUT_EXCEDENTES_LIQUIDEZ</v>
          </cell>
          <cell r="I145">
            <v>69</v>
          </cell>
          <cell r="J145" t="str">
            <v>DEMAS ENTIDADES</v>
          </cell>
          <cell r="K145" t="str">
            <v>ENLINEA</v>
          </cell>
          <cell r="L145" t="str">
            <v xml:space="preserve">Aceptado                     </v>
          </cell>
          <cell r="M145">
            <v>2016</v>
          </cell>
          <cell r="N145">
            <v>10709</v>
          </cell>
          <cell r="O145" t="str">
            <v xml:space="preserve">Julio - Septiembre     </v>
          </cell>
          <cell r="P145">
            <v>42674</v>
          </cell>
        </row>
        <row r="146">
          <cell r="C146" t="str">
            <v>210741807</v>
          </cell>
          <cell r="D146" t="str">
            <v>Timaná</v>
          </cell>
          <cell r="E146" t="str">
            <v>41</v>
          </cell>
          <cell r="F146" t="str">
            <v>DEPARTAMENTO DE HUILA</v>
          </cell>
          <cell r="G146" t="str">
            <v>K32</v>
          </cell>
          <cell r="H146" t="str">
            <v>FUT_EXCEDENTES_LIQUIDEZ</v>
          </cell>
          <cell r="I146">
            <v>69</v>
          </cell>
          <cell r="J146" t="str">
            <v>DEMAS ENTIDADES</v>
          </cell>
          <cell r="K146" t="str">
            <v>ENLINEA</v>
          </cell>
          <cell r="L146" t="str">
            <v xml:space="preserve">Aceptado                     </v>
          </cell>
          <cell r="M146">
            <v>2016</v>
          </cell>
          <cell r="N146">
            <v>10709</v>
          </cell>
          <cell r="O146" t="str">
            <v xml:space="preserve">Julio - Septiembre     </v>
          </cell>
          <cell r="P146">
            <v>42671</v>
          </cell>
        </row>
        <row r="147">
          <cell r="C147" t="str">
            <v>210747707</v>
          </cell>
          <cell r="D147" t="str">
            <v>Santa Ana</v>
          </cell>
          <cell r="E147" t="str">
            <v>47</v>
          </cell>
          <cell r="F147" t="str">
            <v>DEPARTAMENTO DE MAGDALENA</v>
          </cell>
          <cell r="G147" t="str">
            <v>K32</v>
          </cell>
          <cell r="H147" t="str">
            <v>FUT_EXCEDENTES_LIQUIDEZ</v>
          </cell>
          <cell r="I147">
            <v>68</v>
          </cell>
          <cell r="J147" t="str">
            <v>ENTIDADES CON REGALIAS</v>
          </cell>
          <cell r="K147" t="str">
            <v>ENLINEA</v>
          </cell>
          <cell r="L147" t="str">
            <v xml:space="preserve">Aceptado                     </v>
          </cell>
          <cell r="M147">
            <v>2016</v>
          </cell>
          <cell r="N147">
            <v>10709</v>
          </cell>
          <cell r="O147" t="str">
            <v xml:space="preserve">Julio - Septiembre     </v>
          </cell>
          <cell r="P147">
            <v>42671</v>
          </cell>
        </row>
        <row r="148">
          <cell r="C148" t="str">
            <v>210752207</v>
          </cell>
          <cell r="D148" t="str">
            <v>Consacá</v>
          </cell>
          <cell r="E148" t="str">
            <v>52</v>
          </cell>
          <cell r="F148" t="str">
            <v>DEPARTAMENTO DE NARIÑO</v>
          </cell>
          <cell r="G148" t="str">
            <v>K32</v>
          </cell>
          <cell r="H148" t="str">
            <v>FUT_EXCEDENTES_LIQUIDEZ</v>
          </cell>
          <cell r="I148">
            <v>69</v>
          </cell>
          <cell r="J148" t="str">
            <v>DEMAS ENTIDADES</v>
          </cell>
          <cell r="K148" t="str">
            <v>ENLINEA</v>
          </cell>
          <cell r="L148" t="str">
            <v xml:space="preserve">Aceptado                     </v>
          </cell>
          <cell r="M148">
            <v>2016</v>
          </cell>
          <cell r="N148">
            <v>10709</v>
          </cell>
          <cell r="O148" t="str">
            <v xml:space="preserve">Julio - Septiembre     </v>
          </cell>
          <cell r="P148">
            <v>42673</v>
          </cell>
        </row>
        <row r="149">
          <cell r="C149" t="str">
            <v>210768207</v>
          </cell>
          <cell r="D149" t="str">
            <v>Concepción - Santander</v>
          </cell>
          <cell r="E149" t="str">
            <v>68</v>
          </cell>
          <cell r="F149" t="str">
            <v>DEPARTAMENTO DE SANTANDER</v>
          </cell>
          <cell r="G149" t="str">
            <v>K32</v>
          </cell>
          <cell r="H149" t="str">
            <v>FUT_EXCEDENTES_LIQUIDEZ</v>
          </cell>
          <cell r="I149">
            <v>68</v>
          </cell>
          <cell r="J149" t="str">
            <v>ENTIDADES CON REGALIAS</v>
          </cell>
          <cell r="K149" t="str">
            <v>ENLINEA</v>
          </cell>
          <cell r="L149" t="str">
            <v xml:space="preserve">Aceptado                     </v>
          </cell>
          <cell r="M149">
            <v>2016</v>
          </cell>
          <cell r="N149">
            <v>10709</v>
          </cell>
          <cell r="O149" t="str">
            <v xml:space="preserve">Julio - Septiembre     </v>
          </cell>
          <cell r="P149">
            <v>42673</v>
          </cell>
        </row>
        <row r="150">
          <cell r="C150" t="str">
            <v>210768307</v>
          </cell>
          <cell r="D150" t="str">
            <v>Girón</v>
          </cell>
          <cell r="E150" t="str">
            <v>68</v>
          </cell>
          <cell r="F150" t="str">
            <v>DEPARTAMENTO DE SANTANDER</v>
          </cell>
          <cell r="G150" t="str">
            <v>K32</v>
          </cell>
          <cell r="H150" t="str">
            <v>FUT_EXCEDENTES_LIQUIDEZ</v>
          </cell>
          <cell r="I150">
            <v>68</v>
          </cell>
          <cell r="J150" t="str">
            <v>ENTIDADES CON REGALIAS</v>
          </cell>
          <cell r="K150" t="str">
            <v>ENLINEA</v>
          </cell>
          <cell r="L150" t="str">
            <v xml:space="preserve">Aceptado                     </v>
          </cell>
          <cell r="M150">
            <v>2016</v>
          </cell>
          <cell r="N150">
            <v>10709</v>
          </cell>
          <cell r="O150" t="str">
            <v xml:space="preserve">Julio - Septiembre     </v>
          </cell>
          <cell r="P150">
            <v>42667</v>
          </cell>
        </row>
        <row r="151">
          <cell r="C151" t="str">
            <v>210805308</v>
          </cell>
          <cell r="D151" t="str">
            <v>Girardota</v>
          </cell>
          <cell r="E151" t="str">
            <v>05</v>
          </cell>
          <cell r="F151" t="str">
            <v>DEPARTAMENTO DE ANTIOQUIA</v>
          </cell>
          <cell r="G151" t="str">
            <v>K32</v>
          </cell>
          <cell r="H151" t="str">
            <v>FUT_EXCEDENTES_LIQUIDEZ</v>
          </cell>
          <cell r="I151">
            <v>68</v>
          </cell>
          <cell r="J151" t="str">
            <v>ENTIDADES CON REGALIAS</v>
          </cell>
          <cell r="K151" t="str">
            <v>ENLINEA</v>
          </cell>
          <cell r="L151" t="str">
            <v xml:space="preserve">Aceptado                     </v>
          </cell>
          <cell r="M151">
            <v>2016</v>
          </cell>
          <cell r="N151">
            <v>10709</v>
          </cell>
          <cell r="O151" t="str">
            <v xml:space="preserve">Julio - Septiembre     </v>
          </cell>
          <cell r="P151">
            <v>42672</v>
          </cell>
        </row>
        <row r="152">
          <cell r="C152" t="str">
            <v>210815808</v>
          </cell>
          <cell r="D152" t="str">
            <v>Tinjacá</v>
          </cell>
          <cell r="E152" t="str">
            <v>15</v>
          </cell>
          <cell r="F152" t="str">
            <v>DEPARTAMENTO DE BOYACA</v>
          </cell>
          <cell r="G152" t="str">
            <v>K32</v>
          </cell>
          <cell r="H152" t="str">
            <v>FUT_EXCEDENTES_LIQUIDEZ</v>
          </cell>
          <cell r="I152">
            <v>68</v>
          </cell>
          <cell r="J152" t="str">
            <v>ENTIDADES CON REGALIAS</v>
          </cell>
          <cell r="K152" t="str">
            <v>ENLINEA</v>
          </cell>
          <cell r="L152" t="str">
            <v xml:space="preserve">Aceptado                     </v>
          </cell>
          <cell r="M152">
            <v>2016</v>
          </cell>
          <cell r="N152">
            <v>10709</v>
          </cell>
          <cell r="O152" t="str">
            <v xml:space="preserve">Julio - Septiembre     </v>
          </cell>
          <cell r="P152">
            <v>42683</v>
          </cell>
        </row>
        <row r="153">
          <cell r="C153" t="str">
            <v>210870508</v>
          </cell>
          <cell r="D153" t="str">
            <v>Ovejas</v>
          </cell>
          <cell r="E153" t="str">
            <v>70</v>
          </cell>
          <cell r="F153" t="str">
            <v>DEPARTAMENTO DE SUCRE</v>
          </cell>
          <cell r="G153" t="str">
            <v>K32</v>
          </cell>
          <cell r="H153" t="str">
            <v>FUT_EXCEDENTES_LIQUIDEZ</v>
          </cell>
          <cell r="I153">
            <v>68</v>
          </cell>
          <cell r="J153" t="str">
            <v>ENTIDADES CON REGALIAS</v>
          </cell>
          <cell r="K153" t="str">
            <v>ENLINEA</v>
          </cell>
          <cell r="L153" t="str">
            <v xml:space="preserve">Aceptado                     </v>
          </cell>
          <cell r="M153">
            <v>2016</v>
          </cell>
          <cell r="N153">
            <v>10709</v>
          </cell>
          <cell r="O153" t="str">
            <v xml:space="preserve">Julio - Septiembre     </v>
          </cell>
          <cell r="P153">
            <v>42671</v>
          </cell>
        </row>
        <row r="154">
          <cell r="C154" t="str">
            <v>210870708</v>
          </cell>
          <cell r="D154" t="str">
            <v>San Marcos</v>
          </cell>
          <cell r="E154" t="str">
            <v>70</v>
          </cell>
          <cell r="F154" t="str">
            <v>DEPARTAMENTO DE SUCRE</v>
          </cell>
          <cell r="G154" t="str">
            <v>K32</v>
          </cell>
          <cell r="H154" t="str">
            <v>FUT_EXCEDENTES_LIQUIDEZ</v>
          </cell>
          <cell r="I154">
            <v>68</v>
          </cell>
          <cell r="J154" t="str">
            <v>ENTIDADES CON REGALIAS</v>
          </cell>
          <cell r="K154" t="str">
            <v>ENLINEA</v>
          </cell>
          <cell r="L154" t="str">
            <v xml:space="preserve">Aceptado                     </v>
          </cell>
          <cell r="M154">
            <v>2016</v>
          </cell>
          <cell r="N154">
            <v>10709</v>
          </cell>
          <cell r="O154" t="str">
            <v xml:space="preserve">Julio - Septiembre     </v>
          </cell>
          <cell r="P154">
            <v>42665</v>
          </cell>
        </row>
        <row r="155">
          <cell r="C155" t="str">
            <v>210873408</v>
          </cell>
          <cell r="D155" t="str">
            <v>Lérida</v>
          </cell>
          <cell r="E155" t="str">
            <v>73</v>
          </cell>
          <cell r="F155" t="str">
            <v>DEPARTAMENTO DE TOLIMA</v>
          </cell>
          <cell r="G155" t="str">
            <v>K32</v>
          </cell>
          <cell r="H155" t="str">
            <v>FUT_EXCEDENTES_LIQUIDEZ</v>
          </cell>
          <cell r="I155">
            <v>68</v>
          </cell>
          <cell r="J155" t="str">
            <v>ENTIDADES CON REGALIAS</v>
          </cell>
          <cell r="K155" t="str">
            <v>ENLINEA</v>
          </cell>
          <cell r="L155" t="str">
            <v xml:space="preserve">Aceptado                     </v>
          </cell>
          <cell r="M155">
            <v>2016</v>
          </cell>
          <cell r="N155">
            <v>10709</v>
          </cell>
          <cell r="O155" t="str">
            <v xml:space="preserve">Julio - Septiembre     </v>
          </cell>
          <cell r="P155">
            <v>42662</v>
          </cell>
        </row>
        <row r="156">
          <cell r="C156" t="str">
            <v>210905209</v>
          </cell>
          <cell r="D156" t="str">
            <v>Concordia - Antioquia</v>
          </cell>
          <cell r="E156" t="str">
            <v>05</v>
          </cell>
          <cell r="F156" t="str">
            <v>DEPARTAMENTO DE ANTIOQUIA</v>
          </cell>
          <cell r="G156" t="str">
            <v>K32</v>
          </cell>
          <cell r="H156" t="str">
            <v>FUT_EXCEDENTES_LIQUIDEZ</v>
          </cell>
          <cell r="I156">
            <v>68</v>
          </cell>
          <cell r="J156" t="str">
            <v>ENTIDADES CON REGALIAS</v>
          </cell>
          <cell r="K156" t="str">
            <v>ENLINEA</v>
          </cell>
          <cell r="L156" t="str">
            <v xml:space="preserve">Aceptado                     </v>
          </cell>
          <cell r="M156">
            <v>2016</v>
          </cell>
          <cell r="N156">
            <v>10709</v>
          </cell>
          <cell r="O156" t="str">
            <v xml:space="preserve">Julio - Septiembre     </v>
          </cell>
          <cell r="P156">
            <v>42671</v>
          </cell>
        </row>
        <row r="157">
          <cell r="C157" t="str">
            <v>210905809</v>
          </cell>
          <cell r="D157" t="str">
            <v>Titiribí</v>
          </cell>
          <cell r="E157" t="str">
            <v>05</v>
          </cell>
          <cell r="F157" t="str">
            <v>DEPARTAMENTO DE ANTIOQUIA</v>
          </cell>
          <cell r="G157" t="str">
            <v>K32</v>
          </cell>
          <cell r="H157" t="str">
            <v>FUT_EXCEDENTES_LIQUIDEZ</v>
          </cell>
          <cell r="I157">
            <v>68</v>
          </cell>
          <cell r="J157" t="str">
            <v>ENTIDADES CON REGALIAS</v>
          </cell>
          <cell r="K157" t="str">
            <v>ENLINEA</v>
          </cell>
          <cell r="L157" t="str">
            <v xml:space="preserve">Aceptado                     </v>
          </cell>
          <cell r="M157">
            <v>2016</v>
          </cell>
          <cell r="N157">
            <v>10709</v>
          </cell>
          <cell r="O157" t="str">
            <v xml:space="preserve">Julio - Septiembre     </v>
          </cell>
          <cell r="P157">
            <v>42669</v>
          </cell>
        </row>
        <row r="158">
          <cell r="C158" t="str">
            <v>210915109</v>
          </cell>
          <cell r="D158" t="str">
            <v>Buenavista - Boyacá</v>
          </cell>
          <cell r="E158" t="str">
            <v>15</v>
          </cell>
          <cell r="F158" t="str">
            <v>DEPARTAMENTO DE BOYACA</v>
          </cell>
          <cell r="G158" t="str">
            <v>K32</v>
          </cell>
          <cell r="H158" t="str">
            <v>FUT_EXCEDENTES_LIQUIDEZ</v>
          </cell>
          <cell r="I158">
            <v>68</v>
          </cell>
          <cell r="J158" t="str">
            <v>ENTIDADES CON REGALIAS</v>
          </cell>
          <cell r="K158" t="str">
            <v>ENLINEA</v>
          </cell>
          <cell r="L158" t="str">
            <v xml:space="preserve">Aceptado                     </v>
          </cell>
          <cell r="M158">
            <v>2016</v>
          </cell>
          <cell r="N158">
            <v>10709</v>
          </cell>
          <cell r="O158" t="str">
            <v xml:space="preserve">Julio - Septiembre     </v>
          </cell>
          <cell r="P158">
            <v>42671</v>
          </cell>
        </row>
        <row r="159">
          <cell r="C159" t="str">
            <v>210919809</v>
          </cell>
          <cell r="D159" t="str">
            <v>Timbiquí</v>
          </cell>
          <cell r="E159" t="str">
            <v>19</v>
          </cell>
          <cell r="F159" t="str">
            <v>DEPARTAMENTO DE CAUCA</v>
          </cell>
          <cell r="G159" t="str">
            <v>K32</v>
          </cell>
          <cell r="H159" t="str">
            <v>FUT_EXCEDENTES_LIQUIDEZ</v>
          </cell>
          <cell r="I159">
            <v>68</v>
          </cell>
          <cell r="J159" t="str">
            <v>ENTIDADES CON REGALIAS</v>
          </cell>
          <cell r="K159" t="str">
            <v>ENLINEA</v>
          </cell>
          <cell r="L159" t="str">
            <v xml:space="preserve">Aceptado                     </v>
          </cell>
          <cell r="M159">
            <v>2016</v>
          </cell>
          <cell r="N159">
            <v>10709</v>
          </cell>
          <cell r="O159" t="str">
            <v xml:space="preserve">Julio - Septiembre     </v>
          </cell>
          <cell r="P159">
            <v>42670</v>
          </cell>
        </row>
        <row r="160">
          <cell r="C160" t="str">
            <v>210954109</v>
          </cell>
          <cell r="D160" t="str">
            <v>Bucarasica</v>
          </cell>
          <cell r="E160" t="str">
            <v>54</v>
          </cell>
          <cell r="F160" t="str">
            <v>DEPARTAMENTO DE NORTE DE SANTANDER</v>
          </cell>
          <cell r="G160" t="str">
            <v>K32</v>
          </cell>
          <cell r="H160" t="str">
            <v>FUT_EXCEDENTES_LIQUIDEZ</v>
          </cell>
          <cell r="I160">
            <v>69</v>
          </cell>
          <cell r="J160" t="str">
            <v>DEMAS ENTIDADES</v>
          </cell>
          <cell r="K160" t="str">
            <v>ENLINEA</v>
          </cell>
          <cell r="L160" t="str">
            <v xml:space="preserve">Aceptado                     </v>
          </cell>
          <cell r="M160">
            <v>2016</v>
          </cell>
          <cell r="N160">
            <v>10709</v>
          </cell>
          <cell r="O160" t="str">
            <v xml:space="preserve">Julio - Septiembre     </v>
          </cell>
          <cell r="P160">
            <v>42667</v>
          </cell>
        </row>
        <row r="161">
          <cell r="C161" t="str">
            <v>210968209</v>
          </cell>
          <cell r="D161" t="str">
            <v>Confines</v>
          </cell>
          <cell r="E161" t="str">
            <v>68</v>
          </cell>
          <cell r="F161" t="str">
            <v>DEPARTAMENTO DE SANTANDER</v>
          </cell>
          <cell r="G161" t="str">
            <v>K32</v>
          </cell>
          <cell r="H161" t="str">
            <v>FUT_EXCEDENTES_LIQUIDEZ</v>
          </cell>
          <cell r="I161">
            <v>69</v>
          </cell>
          <cell r="J161" t="str">
            <v>DEMAS ENTIDADES</v>
          </cell>
          <cell r="K161" t="str">
            <v>ENLINEA</v>
          </cell>
          <cell r="L161" t="str">
            <v xml:space="preserve">Aceptado                     </v>
          </cell>
          <cell r="M161">
            <v>2016</v>
          </cell>
          <cell r="N161">
            <v>10709</v>
          </cell>
          <cell r="O161" t="str">
            <v xml:space="preserve">Julio - Septiembre     </v>
          </cell>
          <cell r="P161">
            <v>42660</v>
          </cell>
        </row>
        <row r="162">
          <cell r="C162" t="str">
            <v>210976109</v>
          </cell>
          <cell r="D162" t="str">
            <v>Buenaventura</v>
          </cell>
          <cell r="E162" t="str">
            <v>76</v>
          </cell>
          <cell r="F162" t="str">
            <v>DEPARTAMENTO DE VALLE DEL CAUCA</v>
          </cell>
          <cell r="G162" t="str">
            <v>K32</v>
          </cell>
          <cell r="H162" t="str">
            <v>FUT_EXCEDENTES_LIQUIDEZ</v>
          </cell>
          <cell r="I162">
            <v>68</v>
          </cell>
          <cell r="J162" t="str">
            <v>ENTIDADES CON REGALIAS</v>
          </cell>
          <cell r="K162" t="str">
            <v>ENLINEA</v>
          </cell>
          <cell r="L162" t="str">
            <v xml:space="preserve">Aceptado                     </v>
          </cell>
          <cell r="M162">
            <v>2016</v>
          </cell>
          <cell r="N162">
            <v>10709</v>
          </cell>
          <cell r="O162" t="str">
            <v xml:space="preserve">Julio - Septiembre     </v>
          </cell>
          <cell r="P162">
            <v>42673</v>
          </cell>
        </row>
        <row r="163">
          <cell r="C163" t="str">
            <v>211005310</v>
          </cell>
          <cell r="D163" t="str">
            <v>Gómez Plata</v>
          </cell>
          <cell r="E163" t="str">
            <v>05</v>
          </cell>
          <cell r="F163" t="str">
            <v>DEPARTAMENTO DE ANTIOQUIA</v>
          </cell>
          <cell r="G163" t="str">
            <v>K32</v>
          </cell>
          <cell r="H163" t="str">
            <v>FUT_EXCEDENTES_LIQUIDEZ</v>
          </cell>
          <cell r="I163">
            <v>68</v>
          </cell>
          <cell r="J163" t="str">
            <v>ENTIDADES CON REGALIAS</v>
          </cell>
          <cell r="K163" t="str">
            <v>ENLINEA</v>
          </cell>
          <cell r="L163" t="str">
            <v xml:space="preserve">Aceptado                     </v>
          </cell>
          <cell r="M163">
            <v>2016</v>
          </cell>
          <cell r="N163">
            <v>10709</v>
          </cell>
          <cell r="O163" t="str">
            <v xml:space="preserve">Julio - Septiembre     </v>
          </cell>
          <cell r="P163">
            <v>42670</v>
          </cell>
        </row>
        <row r="164">
          <cell r="C164" t="str">
            <v>211015810</v>
          </cell>
          <cell r="D164" t="str">
            <v>Tipacoque</v>
          </cell>
          <cell r="E164" t="str">
            <v>15</v>
          </cell>
          <cell r="F164" t="str">
            <v>DEPARTAMENTO DE BOYACA</v>
          </cell>
          <cell r="G164" t="str">
            <v>K32</v>
          </cell>
          <cell r="H164" t="str">
            <v>FUT_EXCEDENTES_LIQUIDEZ</v>
          </cell>
          <cell r="I164">
            <v>69</v>
          </cell>
          <cell r="J164" t="str">
            <v>DEMAS ENTIDADES</v>
          </cell>
          <cell r="K164" t="str">
            <v>ENLINEA</v>
          </cell>
          <cell r="L164" t="str">
            <v xml:space="preserve">Aceptado                     </v>
          </cell>
          <cell r="M164">
            <v>2016</v>
          </cell>
          <cell r="N164">
            <v>10709</v>
          </cell>
          <cell r="O164" t="str">
            <v xml:space="preserve">Julio - Septiembre     </v>
          </cell>
          <cell r="P164">
            <v>42674</v>
          </cell>
        </row>
        <row r="165">
          <cell r="C165" t="str">
            <v>211018410</v>
          </cell>
          <cell r="D165" t="str">
            <v>La Montañita</v>
          </cell>
          <cell r="E165" t="str">
            <v>18</v>
          </cell>
          <cell r="F165" t="str">
            <v>DEPARTAMENTO DE CAQUETA</v>
          </cell>
          <cell r="G165" t="str">
            <v>K32</v>
          </cell>
          <cell r="H165" t="str">
            <v>FUT_EXCEDENTES_LIQUIDEZ</v>
          </cell>
          <cell r="I165">
            <v>69</v>
          </cell>
          <cell r="J165" t="str">
            <v>DEMAS ENTIDADES</v>
          </cell>
          <cell r="K165" t="str">
            <v>ENLINEA</v>
          </cell>
          <cell r="L165" t="str">
            <v xml:space="preserve">Aceptado                     </v>
          </cell>
          <cell r="M165">
            <v>2016</v>
          </cell>
          <cell r="N165">
            <v>10709</v>
          </cell>
          <cell r="O165" t="str">
            <v xml:space="preserve">Julio - Septiembre     </v>
          </cell>
          <cell r="P165">
            <v>42674</v>
          </cell>
        </row>
        <row r="166">
          <cell r="C166" t="str">
            <v>211018610</v>
          </cell>
          <cell r="D166" t="str">
            <v>San José de la Fragua</v>
          </cell>
          <cell r="E166" t="str">
            <v>18</v>
          </cell>
          <cell r="F166" t="str">
            <v>DEPARTAMENTO DE CAQUETA</v>
          </cell>
          <cell r="G166" t="str">
            <v>K32</v>
          </cell>
          <cell r="H166" t="str">
            <v>FUT_EXCEDENTES_LIQUIDEZ</v>
          </cell>
          <cell r="I166">
            <v>68</v>
          </cell>
          <cell r="J166" t="str">
            <v>ENTIDADES CON REGALIAS</v>
          </cell>
          <cell r="K166" t="str">
            <v>ENLINEA</v>
          </cell>
          <cell r="L166" t="str">
            <v xml:space="preserve">Aceptado                     </v>
          </cell>
          <cell r="M166">
            <v>2016</v>
          </cell>
          <cell r="N166">
            <v>10709</v>
          </cell>
          <cell r="O166" t="str">
            <v xml:space="preserve">Julio - Septiembre     </v>
          </cell>
          <cell r="P166">
            <v>42673</v>
          </cell>
        </row>
        <row r="167">
          <cell r="C167" t="str">
            <v>211019110</v>
          </cell>
          <cell r="D167" t="str">
            <v>Buenos Aires</v>
          </cell>
          <cell r="E167" t="str">
            <v>19</v>
          </cell>
          <cell r="F167" t="str">
            <v>DEPARTAMENTO DE CAUCA</v>
          </cell>
          <cell r="G167" t="str">
            <v>K32</v>
          </cell>
          <cell r="H167" t="str">
            <v>FUT_EXCEDENTES_LIQUIDEZ</v>
          </cell>
          <cell r="I167">
            <v>68</v>
          </cell>
          <cell r="J167" t="str">
            <v>ENTIDADES CON REGALIAS</v>
          </cell>
          <cell r="K167" t="str">
            <v>ENLINEA</v>
          </cell>
          <cell r="L167" t="str">
            <v xml:space="preserve">Aceptado                     </v>
          </cell>
          <cell r="M167">
            <v>2016</v>
          </cell>
          <cell r="N167">
            <v>10709</v>
          </cell>
          <cell r="O167" t="str">
            <v xml:space="preserve">Julio - Septiembre     </v>
          </cell>
          <cell r="P167">
            <v>42669</v>
          </cell>
        </row>
        <row r="168">
          <cell r="C168" t="str">
            <v>211020310</v>
          </cell>
          <cell r="D168" t="str">
            <v>González</v>
          </cell>
          <cell r="E168" t="str">
            <v>20</v>
          </cell>
          <cell r="F168" t="str">
            <v>DEPARTAMENTO DE CESAR</v>
          </cell>
          <cell r="G168" t="str">
            <v>K32</v>
          </cell>
          <cell r="H168" t="str">
            <v>FUT_EXCEDENTES_LIQUIDEZ</v>
          </cell>
          <cell r="I168">
            <v>69</v>
          </cell>
          <cell r="J168" t="str">
            <v>DEMAS ENTIDADES</v>
          </cell>
          <cell r="K168" t="str">
            <v>ENLINEA</v>
          </cell>
          <cell r="L168" t="str">
            <v xml:space="preserve">Aceptado                     </v>
          </cell>
          <cell r="M168">
            <v>2016</v>
          </cell>
          <cell r="N168">
            <v>10709</v>
          </cell>
          <cell r="O168" t="str">
            <v xml:space="preserve">Julio - Septiembre     </v>
          </cell>
          <cell r="P168">
            <v>42669</v>
          </cell>
        </row>
        <row r="169">
          <cell r="C169" t="str">
            <v>211020710</v>
          </cell>
          <cell r="D169" t="str">
            <v>San Alberto</v>
          </cell>
          <cell r="E169" t="str">
            <v>20</v>
          </cell>
          <cell r="F169" t="str">
            <v>DEPARTAMENTO DE CESAR</v>
          </cell>
          <cell r="G169" t="str">
            <v>K32</v>
          </cell>
          <cell r="H169" t="str">
            <v>FUT_EXCEDENTES_LIQUIDEZ</v>
          </cell>
          <cell r="I169">
            <v>68</v>
          </cell>
          <cell r="J169" t="str">
            <v>ENTIDADES CON REGALIAS</v>
          </cell>
          <cell r="K169" t="str">
            <v>ENLINEA</v>
          </cell>
          <cell r="L169" t="str">
            <v xml:space="preserve">Aceptado                     </v>
          </cell>
          <cell r="M169">
            <v>2016</v>
          </cell>
          <cell r="N169">
            <v>10709</v>
          </cell>
          <cell r="O169" t="str">
            <v xml:space="preserve">Julio - Septiembre     </v>
          </cell>
          <cell r="P169">
            <v>42672</v>
          </cell>
        </row>
        <row r="170">
          <cell r="C170" t="str">
            <v>211044110</v>
          </cell>
          <cell r="D170" t="str">
            <v>El Molino</v>
          </cell>
          <cell r="E170" t="str">
            <v>44</v>
          </cell>
          <cell r="F170" t="str">
            <v>DEPARTAMENTO DE GUAJIRA</v>
          </cell>
          <cell r="G170" t="str">
            <v>K32</v>
          </cell>
          <cell r="H170" t="str">
            <v>FUT_EXCEDENTES_LIQUIDEZ</v>
          </cell>
          <cell r="I170">
            <v>68</v>
          </cell>
          <cell r="J170" t="str">
            <v>ENTIDADES CON REGALIAS</v>
          </cell>
          <cell r="K170" t="str">
            <v>ENLINEA</v>
          </cell>
          <cell r="L170" t="str">
            <v xml:space="preserve">Aceptado                     </v>
          </cell>
          <cell r="M170">
            <v>2016</v>
          </cell>
          <cell r="N170">
            <v>10709</v>
          </cell>
          <cell r="O170" t="str">
            <v xml:space="preserve">Julio - Septiembre     </v>
          </cell>
          <cell r="P170">
            <v>42672</v>
          </cell>
        </row>
        <row r="171">
          <cell r="C171" t="str">
            <v>211050110</v>
          </cell>
          <cell r="D171" t="str">
            <v>Barranca de Upía</v>
          </cell>
          <cell r="E171" t="str">
            <v>50</v>
          </cell>
          <cell r="F171" t="str">
            <v>DEPARTAMENTO DEL META</v>
          </cell>
          <cell r="G171" t="str">
            <v>K32</v>
          </cell>
          <cell r="H171" t="str">
            <v>FUT_EXCEDENTES_LIQUIDEZ</v>
          </cell>
          <cell r="I171">
            <v>68</v>
          </cell>
          <cell r="J171" t="str">
            <v>ENTIDADES CON REGALIAS</v>
          </cell>
          <cell r="K171" t="str">
            <v>ENLINEA</v>
          </cell>
          <cell r="L171" t="str">
            <v xml:space="preserve">Aceptado                     </v>
          </cell>
          <cell r="M171">
            <v>2016</v>
          </cell>
          <cell r="N171">
            <v>10709</v>
          </cell>
          <cell r="O171" t="str">
            <v xml:space="preserve">Julio - Septiembre     </v>
          </cell>
          <cell r="P171">
            <v>42671</v>
          </cell>
        </row>
        <row r="172">
          <cell r="C172" t="str">
            <v>211052110</v>
          </cell>
          <cell r="D172" t="str">
            <v>Buesaco</v>
          </cell>
          <cell r="E172" t="str">
            <v>52</v>
          </cell>
          <cell r="F172" t="str">
            <v>DEPARTAMENTO DE NARIÑO</v>
          </cell>
          <cell r="G172" t="str">
            <v>K32</v>
          </cell>
          <cell r="H172" t="str">
            <v>FUT_EXCEDENTES_LIQUIDEZ</v>
          </cell>
          <cell r="I172">
            <v>68</v>
          </cell>
          <cell r="J172" t="str">
            <v>ENTIDADES CON REGALIAS</v>
          </cell>
          <cell r="K172" t="str">
            <v>ENLINEA</v>
          </cell>
          <cell r="L172" t="str">
            <v xml:space="preserve">Aceptado                     </v>
          </cell>
          <cell r="M172">
            <v>2016</v>
          </cell>
          <cell r="N172">
            <v>10709</v>
          </cell>
          <cell r="O172" t="str">
            <v xml:space="preserve">Julio - Septiembre     </v>
          </cell>
          <cell r="P172">
            <v>42673</v>
          </cell>
        </row>
        <row r="173">
          <cell r="C173" t="str">
            <v>211052210</v>
          </cell>
          <cell r="D173" t="str">
            <v>Contadero</v>
          </cell>
          <cell r="E173" t="str">
            <v>52</v>
          </cell>
          <cell r="F173" t="str">
            <v>DEPARTAMENTO DE NARIÑO</v>
          </cell>
          <cell r="G173" t="str">
            <v>K32</v>
          </cell>
          <cell r="H173" t="str">
            <v>FUT_EXCEDENTES_LIQUIDEZ</v>
          </cell>
          <cell r="I173">
            <v>68</v>
          </cell>
          <cell r="J173" t="str">
            <v>ENTIDADES CON REGALIAS</v>
          </cell>
          <cell r="K173" t="str">
            <v>ENLINEA</v>
          </cell>
          <cell r="L173" t="str">
            <v xml:space="preserve">Aceptado                     </v>
          </cell>
          <cell r="M173">
            <v>2016</v>
          </cell>
          <cell r="N173">
            <v>10709</v>
          </cell>
          <cell r="O173" t="str">
            <v xml:space="preserve">Julio - Septiembre     </v>
          </cell>
          <cell r="P173">
            <v>42673</v>
          </cell>
        </row>
        <row r="174">
          <cell r="C174" t="str">
            <v>211054810</v>
          </cell>
          <cell r="D174" t="str">
            <v>Tibú</v>
          </cell>
          <cell r="E174" t="str">
            <v>54</v>
          </cell>
          <cell r="F174" t="str">
            <v>DEPARTAMENTO DE NORTE DE SANTANDER</v>
          </cell>
          <cell r="G174" t="str">
            <v>K32</v>
          </cell>
          <cell r="H174" t="str">
            <v>FUT_EXCEDENTES_LIQUIDEZ</v>
          </cell>
          <cell r="I174">
            <v>68</v>
          </cell>
          <cell r="J174" t="str">
            <v>ENTIDADES CON REGALIAS</v>
          </cell>
          <cell r="K174" t="str">
            <v>ENLINEA</v>
          </cell>
          <cell r="L174" t="str">
            <v xml:space="preserve">Aceptado                     </v>
          </cell>
          <cell r="M174">
            <v>2016</v>
          </cell>
          <cell r="N174">
            <v>10709</v>
          </cell>
          <cell r="O174" t="str">
            <v xml:space="preserve">Julio - Septiembre     </v>
          </cell>
          <cell r="P174">
            <v>42670</v>
          </cell>
        </row>
        <row r="175">
          <cell r="C175" t="str">
            <v>211085010</v>
          </cell>
          <cell r="D175" t="str">
            <v>Aguazul</v>
          </cell>
          <cell r="E175" t="str">
            <v>85</v>
          </cell>
          <cell r="F175" t="str">
            <v>DEPARTAMENTO DE CASANARE</v>
          </cell>
          <cell r="G175" t="str">
            <v>K32</v>
          </cell>
          <cell r="H175" t="str">
            <v>FUT_EXCEDENTES_LIQUIDEZ</v>
          </cell>
          <cell r="I175">
            <v>68</v>
          </cell>
          <cell r="J175" t="str">
            <v>ENTIDADES CON REGALIAS</v>
          </cell>
          <cell r="K175" t="str">
            <v>ENLINEA</v>
          </cell>
          <cell r="L175" t="str">
            <v xml:space="preserve">Aceptado                     </v>
          </cell>
          <cell r="M175">
            <v>2016</v>
          </cell>
          <cell r="N175">
            <v>10709</v>
          </cell>
          <cell r="O175" t="str">
            <v xml:space="preserve">Julio - Septiembre     </v>
          </cell>
          <cell r="P175">
            <v>42674</v>
          </cell>
        </row>
        <row r="176">
          <cell r="C176" t="str">
            <v>211085410</v>
          </cell>
          <cell r="D176" t="str">
            <v>Tauramena</v>
          </cell>
          <cell r="E176" t="str">
            <v>85</v>
          </cell>
          <cell r="F176" t="str">
            <v>DEPARTAMENTO DE CASANARE</v>
          </cell>
          <cell r="G176" t="str">
            <v>K32</v>
          </cell>
          <cell r="H176" t="str">
            <v>FUT_EXCEDENTES_LIQUIDEZ</v>
          </cell>
          <cell r="I176">
            <v>68</v>
          </cell>
          <cell r="J176" t="str">
            <v>ENTIDADES CON REGALIAS</v>
          </cell>
          <cell r="K176" t="str">
            <v>ENLINEA</v>
          </cell>
          <cell r="L176" t="str">
            <v xml:space="preserve">Aceptado                     </v>
          </cell>
          <cell r="M176">
            <v>2016</v>
          </cell>
          <cell r="N176">
            <v>10709</v>
          </cell>
          <cell r="O176" t="str">
            <v xml:space="preserve">Julio - Septiembre     </v>
          </cell>
          <cell r="P176">
            <v>42669</v>
          </cell>
        </row>
        <row r="177">
          <cell r="C177" t="str">
            <v>211105411</v>
          </cell>
          <cell r="D177" t="str">
            <v>Liborina</v>
          </cell>
          <cell r="E177" t="str">
            <v>05</v>
          </cell>
          <cell r="F177" t="str">
            <v>DEPARTAMENTO DE ANTIOQUIA</v>
          </cell>
          <cell r="G177" t="str">
            <v>K32</v>
          </cell>
          <cell r="H177" t="str">
            <v>FUT_EXCEDENTES_LIQUIDEZ</v>
          </cell>
          <cell r="I177">
            <v>68</v>
          </cell>
          <cell r="J177" t="str">
            <v>ENTIDADES CON REGALIAS</v>
          </cell>
          <cell r="K177" t="str">
            <v>ENLINEA</v>
          </cell>
          <cell r="L177" t="str">
            <v xml:space="preserve">Aceptado                     </v>
          </cell>
          <cell r="M177">
            <v>2016</v>
          </cell>
          <cell r="N177">
            <v>10709</v>
          </cell>
          <cell r="O177" t="str">
            <v xml:space="preserve">Julio - Septiembre     </v>
          </cell>
          <cell r="P177">
            <v>42674</v>
          </cell>
        </row>
        <row r="178">
          <cell r="C178" t="str">
            <v>211115511</v>
          </cell>
          <cell r="D178" t="str">
            <v>Pachavita</v>
          </cell>
          <cell r="E178" t="str">
            <v>15</v>
          </cell>
          <cell r="F178" t="str">
            <v>DEPARTAMENTO DE BOYACA</v>
          </cell>
          <cell r="G178" t="str">
            <v>K32</v>
          </cell>
          <cell r="H178" t="str">
            <v>FUT_EXCEDENTES_LIQUIDEZ</v>
          </cell>
          <cell r="I178">
            <v>69</v>
          </cell>
          <cell r="J178" t="str">
            <v>DEMAS ENTIDADES</v>
          </cell>
          <cell r="K178" t="str">
            <v>ENLINEA</v>
          </cell>
          <cell r="L178" t="str">
            <v xml:space="preserve">Aceptado                     </v>
          </cell>
          <cell r="M178">
            <v>2016</v>
          </cell>
          <cell r="N178">
            <v>10709</v>
          </cell>
          <cell r="O178" t="str">
            <v xml:space="preserve">Julio - Septiembre     </v>
          </cell>
          <cell r="P178">
            <v>42658</v>
          </cell>
        </row>
        <row r="179">
          <cell r="C179" t="str">
            <v>211120011</v>
          </cell>
          <cell r="D179" t="str">
            <v>Aguachica</v>
          </cell>
          <cell r="E179" t="str">
            <v>20</v>
          </cell>
          <cell r="F179" t="str">
            <v>DEPARTAMENTO DE CESAR</v>
          </cell>
          <cell r="G179" t="str">
            <v>K32</v>
          </cell>
          <cell r="H179" t="str">
            <v>FUT_EXCEDENTES_LIQUIDEZ</v>
          </cell>
          <cell r="I179">
            <v>68</v>
          </cell>
          <cell r="J179" t="str">
            <v>ENTIDADES CON REGALIAS</v>
          </cell>
          <cell r="K179" t="str">
            <v>ENLINEA</v>
          </cell>
          <cell r="L179" t="str">
            <v xml:space="preserve">Aceptado                     </v>
          </cell>
          <cell r="M179">
            <v>2016</v>
          </cell>
          <cell r="N179">
            <v>10709</v>
          </cell>
          <cell r="O179" t="str">
            <v xml:space="preserve">Julio - Septiembre     </v>
          </cell>
          <cell r="P179">
            <v>42674</v>
          </cell>
        </row>
        <row r="180">
          <cell r="C180" t="str">
            <v>211150711</v>
          </cell>
          <cell r="D180" t="str">
            <v>Vista Hermosa</v>
          </cell>
          <cell r="E180" t="str">
            <v>50</v>
          </cell>
          <cell r="F180" t="str">
            <v>DEPARTAMENTO DEL META</v>
          </cell>
          <cell r="G180" t="str">
            <v>K32</v>
          </cell>
          <cell r="H180" t="str">
            <v>FUT_EXCEDENTES_LIQUIDEZ</v>
          </cell>
          <cell r="I180">
            <v>69</v>
          </cell>
          <cell r="J180" t="str">
            <v>DEMAS ENTIDADES</v>
          </cell>
          <cell r="K180" t="str">
            <v>ENLINEA</v>
          </cell>
          <cell r="L180" t="str">
            <v xml:space="preserve">Aceptado                     </v>
          </cell>
          <cell r="M180">
            <v>2016</v>
          </cell>
          <cell r="N180">
            <v>10709</v>
          </cell>
          <cell r="O180" t="str">
            <v xml:space="preserve">Julio - Septiembre     </v>
          </cell>
          <cell r="P180">
            <v>42674</v>
          </cell>
        </row>
        <row r="181">
          <cell r="C181" t="str">
            <v>211152411</v>
          </cell>
          <cell r="D181" t="str">
            <v>Linares</v>
          </cell>
          <cell r="E181" t="str">
            <v>52</v>
          </cell>
          <cell r="F181" t="str">
            <v>DEPARTAMENTO DE NARIÑO</v>
          </cell>
          <cell r="G181" t="str">
            <v>K32</v>
          </cell>
          <cell r="H181" t="str">
            <v>FUT_EXCEDENTES_LIQUIDEZ</v>
          </cell>
          <cell r="I181">
            <v>69</v>
          </cell>
          <cell r="J181" t="str">
            <v>DEMAS ENTIDADES</v>
          </cell>
          <cell r="K181" t="str">
            <v>ENLINEA</v>
          </cell>
          <cell r="L181" t="str">
            <v xml:space="preserve">Aceptado                     </v>
          </cell>
          <cell r="M181">
            <v>2016</v>
          </cell>
          <cell r="N181">
            <v>10709</v>
          </cell>
          <cell r="O181" t="str">
            <v xml:space="preserve">Julio - Septiembre     </v>
          </cell>
          <cell r="P181">
            <v>42669</v>
          </cell>
        </row>
        <row r="182">
          <cell r="C182" t="str">
            <v>211163111</v>
          </cell>
          <cell r="D182" t="str">
            <v>Buenavista - Quindío</v>
          </cell>
          <cell r="E182" t="str">
            <v>63</v>
          </cell>
          <cell r="F182" t="str">
            <v>DEPARTAMENTO DE QUINDIO</v>
          </cell>
          <cell r="G182" t="str">
            <v>K32</v>
          </cell>
          <cell r="H182" t="str">
            <v>FUT_EXCEDENTES_LIQUIDEZ</v>
          </cell>
          <cell r="I182">
            <v>68</v>
          </cell>
          <cell r="J182" t="str">
            <v>ENTIDADES CON REGALIAS</v>
          </cell>
          <cell r="K182" t="str">
            <v>ENLINEA</v>
          </cell>
          <cell r="L182" t="str">
            <v xml:space="preserve">Aceptado                     </v>
          </cell>
          <cell r="M182">
            <v>2016</v>
          </cell>
          <cell r="N182">
            <v>10709</v>
          </cell>
          <cell r="O182" t="str">
            <v xml:space="preserve">Julio - Septiembre     </v>
          </cell>
          <cell r="P182">
            <v>42670</v>
          </cell>
        </row>
        <row r="183">
          <cell r="C183" t="str">
            <v>211168211</v>
          </cell>
          <cell r="D183" t="str">
            <v>Contratación</v>
          </cell>
          <cell r="E183" t="str">
            <v>68</v>
          </cell>
          <cell r="F183" t="str">
            <v>DEPARTAMENTO DE SANTANDER</v>
          </cell>
          <cell r="G183" t="str">
            <v>K32</v>
          </cell>
          <cell r="H183" t="str">
            <v>FUT_EXCEDENTES_LIQUIDEZ</v>
          </cell>
          <cell r="I183">
            <v>69</v>
          </cell>
          <cell r="J183" t="str">
            <v>DEMAS ENTIDADES</v>
          </cell>
          <cell r="K183" t="str">
            <v>ENLINEA</v>
          </cell>
          <cell r="L183" t="str">
            <v xml:space="preserve">Aceptado                     </v>
          </cell>
          <cell r="M183">
            <v>2016</v>
          </cell>
          <cell r="N183">
            <v>10709</v>
          </cell>
          <cell r="O183" t="str">
            <v xml:space="preserve">Julio - Septiembre     </v>
          </cell>
          <cell r="P183">
            <v>42663</v>
          </cell>
        </row>
        <row r="184">
          <cell r="C184" t="str">
            <v>211173411</v>
          </cell>
          <cell r="D184" t="str">
            <v>Líbano</v>
          </cell>
          <cell r="E184" t="str">
            <v>73</v>
          </cell>
          <cell r="F184" t="str">
            <v>DEPARTAMENTO DE TOLIMA</v>
          </cell>
          <cell r="G184" t="str">
            <v>K32</v>
          </cell>
          <cell r="H184" t="str">
            <v>FUT_EXCEDENTES_LIQUIDEZ</v>
          </cell>
          <cell r="I184">
            <v>68</v>
          </cell>
          <cell r="J184" t="str">
            <v>ENTIDADES CON REGALIAS</v>
          </cell>
          <cell r="K184" t="str">
            <v>ENLINEA</v>
          </cell>
          <cell r="L184" t="str">
            <v xml:space="preserve">Aceptado                     </v>
          </cell>
          <cell r="M184">
            <v>2016</v>
          </cell>
          <cell r="N184">
            <v>10709</v>
          </cell>
          <cell r="O184" t="str">
            <v xml:space="preserve">Julio - Septiembre     </v>
          </cell>
          <cell r="P184">
            <v>42674</v>
          </cell>
        </row>
        <row r="185">
          <cell r="C185" t="str">
            <v>211176111</v>
          </cell>
          <cell r="D185" t="str">
            <v>Guadalajara de Buga</v>
          </cell>
          <cell r="E185" t="str">
            <v>76</v>
          </cell>
          <cell r="F185" t="str">
            <v>DEPARTAMENTO DE VALLE DEL CAUCA</v>
          </cell>
          <cell r="G185" t="str">
            <v>K32</v>
          </cell>
          <cell r="H185" t="str">
            <v>FUT_EXCEDENTES_LIQUIDEZ</v>
          </cell>
          <cell r="I185">
            <v>68</v>
          </cell>
          <cell r="J185" t="str">
            <v>ENTIDADES CON REGALIAS</v>
          </cell>
          <cell r="K185" t="str">
            <v>ENLINEA</v>
          </cell>
          <cell r="L185" t="str">
            <v xml:space="preserve">Aceptado                     </v>
          </cell>
          <cell r="M185">
            <v>2016</v>
          </cell>
          <cell r="N185">
            <v>10709</v>
          </cell>
          <cell r="O185" t="str">
            <v xml:space="preserve">Julio - Septiembre     </v>
          </cell>
          <cell r="P185">
            <v>42674</v>
          </cell>
        </row>
        <row r="186">
          <cell r="C186" t="str">
            <v>211205212</v>
          </cell>
          <cell r="D186" t="str">
            <v>Copacabana</v>
          </cell>
          <cell r="E186" t="str">
            <v>05</v>
          </cell>
          <cell r="F186" t="str">
            <v>DEPARTAMENTO DE ANTIOQUIA</v>
          </cell>
          <cell r="G186" t="str">
            <v>K32</v>
          </cell>
          <cell r="H186" t="str">
            <v>FUT_EXCEDENTES_LIQUIDEZ</v>
          </cell>
          <cell r="I186">
            <v>68</v>
          </cell>
          <cell r="J186" t="str">
            <v>ENTIDADES CON REGALIAS</v>
          </cell>
          <cell r="K186" t="str">
            <v>ENLINEA</v>
          </cell>
          <cell r="L186" t="str">
            <v xml:space="preserve">Aceptado                     </v>
          </cell>
          <cell r="M186">
            <v>2016</v>
          </cell>
          <cell r="N186">
            <v>10709</v>
          </cell>
          <cell r="O186" t="str">
            <v xml:space="preserve">Julio - Septiembre     </v>
          </cell>
          <cell r="P186">
            <v>42662</v>
          </cell>
        </row>
        <row r="187">
          <cell r="C187" t="str">
            <v>211213212</v>
          </cell>
          <cell r="D187" t="str">
            <v>Córdoba - Bolívar</v>
          </cell>
          <cell r="E187" t="str">
            <v>13</v>
          </cell>
          <cell r="F187" t="str">
            <v>DEPARTAMENTO DE BOLIVAR</v>
          </cell>
          <cell r="G187" t="str">
            <v>K32</v>
          </cell>
          <cell r="H187" t="str">
            <v>FUT_EXCEDENTES_LIQUIDEZ</v>
          </cell>
          <cell r="I187">
            <v>68</v>
          </cell>
          <cell r="J187" t="str">
            <v>ENTIDADES CON REGALIAS</v>
          </cell>
          <cell r="K187" t="str">
            <v>ENLINEA</v>
          </cell>
          <cell r="L187" t="str">
            <v xml:space="preserve">Aceptado                     </v>
          </cell>
          <cell r="M187">
            <v>2016</v>
          </cell>
          <cell r="N187">
            <v>10709</v>
          </cell>
          <cell r="O187" t="str">
            <v xml:space="preserve">Julio - Septiembre     </v>
          </cell>
          <cell r="P187">
            <v>42673</v>
          </cell>
        </row>
        <row r="188">
          <cell r="C188" t="str">
            <v>211215212</v>
          </cell>
          <cell r="D188" t="str">
            <v>Coper</v>
          </cell>
          <cell r="E188" t="str">
            <v>15</v>
          </cell>
          <cell r="F188" t="str">
            <v>DEPARTAMENTO DE BOYACA</v>
          </cell>
          <cell r="G188" t="str">
            <v>K32</v>
          </cell>
          <cell r="H188" t="str">
            <v>FUT_EXCEDENTES_LIQUIDEZ</v>
          </cell>
          <cell r="I188">
            <v>68</v>
          </cell>
          <cell r="J188" t="str">
            <v>ENTIDADES CON REGALIAS</v>
          </cell>
          <cell r="K188" t="str">
            <v>ENLINEA</v>
          </cell>
          <cell r="L188" t="str">
            <v xml:space="preserve">Aceptado                     </v>
          </cell>
          <cell r="M188">
            <v>2016</v>
          </cell>
          <cell r="N188">
            <v>10709</v>
          </cell>
          <cell r="O188" t="str">
            <v xml:space="preserve">Julio - Septiembre     </v>
          </cell>
          <cell r="P188">
            <v>42667</v>
          </cell>
        </row>
        <row r="189">
          <cell r="C189" t="str">
            <v>211219212</v>
          </cell>
          <cell r="D189" t="str">
            <v>Corinto</v>
          </cell>
          <cell r="E189" t="str">
            <v>19</v>
          </cell>
          <cell r="F189" t="str">
            <v>DEPARTAMENTO DE CAUCA</v>
          </cell>
          <cell r="G189" t="str">
            <v>K32</v>
          </cell>
          <cell r="H189" t="str">
            <v>FUT_EXCEDENTES_LIQUIDEZ</v>
          </cell>
          <cell r="I189">
            <v>69</v>
          </cell>
          <cell r="J189" t="str">
            <v>DEMAS ENTIDADES</v>
          </cell>
          <cell r="K189" t="str">
            <v>ENLINEA</v>
          </cell>
          <cell r="L189" t="str">
            <v xml:space="preserve">Aceptado                     </v>
          </cell>
          <cell r="M189">
            <v>2016</v>
          </cell>
          <cell r="N189">
            <v>10709</v>
          </cell>
          <cell r="O189" t="str">
            <v xml:space="preserve">Julio - Septiembre     </v>
          </cell>
          <cell r="P189">
            <v>42673</v>
          </cell>
        </row>
        <row r="190">
          <cell r="C190" t="str">
            <v>211225312</v>
          </cell>
          <cell r="D190" t="str">
            <v>Granada - Cundinamarca</v>
          </cell>
          <cell r="E190" t="str">
            <v>25</v>
          </cell>
          <cell r="F190" t="str">
            <v>DEPARTAMENTO DE CUNDINAMARCA</v>
          </cell>
          <cell r="G190" t="str">
            <v>K32</v>
          </cell>
          <cell r="H190" t="str">
            <v>FUT_EXCEDENTES_LIQUIDEZ</v>
          </cell>
          <cell r="I190">
            <v>69</v>
          </cell>
          <cell r="J190" t="str">
            <v>DEMAS ENTIDADES</v>
          </cell>
          <cell r="K190" t="str">
            <v>ENLINEA</v>
          </cell>
          <cell r="L190" t="str">
            <v xml:space="preserve">Aceptado                     </v>
          </cell>
          <cell r="M190">
            <v>2016</v>
          </cell>
          <cell r="N190">
            <v>10709</v>
          </cell>
          <cell r="O190" t="str">
            <v xml:space="preserve">Julio - Septiembre     </v>
          </cell>
          <cell r="P190">
            <v>42673</v>
          </cell>
        </row>
        <row r="191">
          <cell r="C191" t="str">
            <v>211225612</v>
          </cell>
          <cell r="D191" t="str">
            <v>Ricaurte - Cundinamarca</v>
          </cell>
          <cell r="E191" t="str">
            <v>25</v>
          </cell>
          <cell r="F191" t="str">
            <v>DEPARTAMENTO DE CUNDINAMARCA</v>
          </cell>
          <cell r="G191" t="str">
            <v>K32</v>
          </cell>
          <cell r="H191" t="str">
            <v>FUT_EXCEDENTES_LIQUIDEZ</v>
          </cell>
          <cell r="I191">
            <v>68</v>
          </cell>
          <cell r="J191" t="str">
            <v>ENTIDADES CON REGALIAS</v>
          </cell>
          <cell r="K191" t="str">
            <v>ENLINEA</v>
          </cell>
          <cell r="L191" t="str">
            <v xml:space="preserve">Aceptado                     </v>
          </cell>
          <cell r="M191">
            <v>2016</v>
          </cell>
          <cell r="N191">
            <v>10709</v>
          </cell>
          <cell r="O191" t="str">
            <v xml:space="preserve">Julio - Septiembre     </v>
          </cell>
          <cell r="P191">
            <v>42671</v>
          </cell>
        </row>
        <row r="192">
          <cell r="C192" t="str">
            <v>211252612</v>
          </cell>
          <cell r="D192" t="str">
            <v>Ricaurte - Nariño</v>
          </cell>
          <cell r="E192" t="str">
            <v>52</v>
          </cell>
          <cell r="F192" t="str">
            <v>DEPARTAMENTO DE NARIÑO</v>
          </cell>
          <cell r="G192" t="str">
            <v>K32</v>
          </cell>
          <cell r="H192" t="str">
            <v>FUT_EXCEDENTES_LIQUIDEZ</v>
          </cell>
          <cell r="I192">
            <v>68</v>
          </cell>
          <cell r="J192" t="str">
            <v>ENTIDADES CON REGALIAS</v>
          </cell>
          <cell r="K192" t="str">
            <v>ENLINEA</v>
          </cell>
          <cell r="L192" t="str">
            <v xml:space="preserve">Aceptado                     </v>
          </cell>
          <cell r="M192">
            <v>2016</v>
          </cell>
          <cell r="N192">
            <v>10709</v>
          </cell>
          <cell r="O192" t="str">
            <v xml:space="preserve">Julio - Septiembre     </v>
          </cell>
          <cell r="P192">
            <v>42674</v>
          </cell>
        </row>
        <row r="193">
          <cell r="C193" t="str">
            <v>211263212</v>
          </cell>
          <cell r="D193" t="str">
            <v>Córdoba - Quindío</v>
          </cell>
          <cell r="E193" t="str">
            <v>63</v>
          </cell>
          <cell r="F193" t="str">
            <v>DEPARTAMENTO DE QUINDIO</v>
          </cell>
          <cell r="G193" t="str">
            <v>K32</v>
          </cell>
          <cell r="H193" t="str">
            <v>FUT_EXCEDENTES_LIQUIDEZ</v>
          </cell>
          <cell r="I193">
            <v>69</v>
          </cell>
          <cell r="J193" t="str">
            <v>DEMAS ENTIDADES</v>
          </cell>
          <cell r="K193" t="str">
            <v>ENLINEA</v>
          </cell>
          <cell r="L193" t="str">
            <v xml:space="preserve">Aceptado                     </v>
          </cell>
          <cell r="M193">
            <v>2016</v>
          </cell>
          <cell r="N193">
            <v>10709</v>
          </cell>
          <cell r="O193" t="str">
            <v xml:space="preserve">Julio - Septiembre     </v>
          </cell>
          <cell r="P193">
            <v>42672</v>
          </cell>
        </row>
        <row r="194">
          <cell r="C194" t="str">
            <v>211305113</v>
          </cell>
          <cell r="D194" t="str">
            <v>Buriticá</v>
          </cell>
          <cell r="E194" t="str">
            <v>05</v>
          </cell>
          <cell r="F194" t="str">
            <v>DEPARTAMENTO DE ANTIOQUIA</v>
          </cell>
          <cell r="G194" t="str">
            <v>K32</v>
          </cell>
          <cell r="H194" t="str">
            <v>FUT_EXCEDENTES_LIQUIDEZ</v>
          </cell>
          <cell r="I194">
            <v>68</v>
          </cell>
          <cell r="J194" t="str">
            <v>ENTIDADES CON REGALIAS</v>
          </cell>
          <cell r="K194" t="str">
            <v>ENLINEA</v>
          </cell>
          <cell r="L194" t="str">
            <v xml:space="preserve">Aceptado                     </v>
          </cell>
          <cell r="M194">
            <v>2016</v>
          </cell>
          <cell r="N194">
            <v>10709</v>
          </cell>
          <cell r="O194" t="str">
            <v xml:space="preserve">Julio - Septiembre     </v>
          </cell>
          <cell r="P194">
            <v>42669</v>
          </cell>
        </row>
        <row r="195">
          <cell r="C195" t="str">
            <v>211305313</v>
          </cell>
          <cell r="D195" t="str">
            <v>Granada - Antioquia</v>
          </cell>
          <cell r="E195" t="str">
            <v>05</v>
          </cell>
          <cell r="F195" t="str">
            <v>DEPARTAMENTO DE ANTIOQUIA</v>
          </cell>
          <cell r="G195" t="str">
            <v>K32</v>
          </cell>
          <cell r="H195" t="str">
            <v>FUT_EXCEDENTES_LIQUIDEZ</v>
          </cell>
          <cell r="I195">
            <v>69</v>
          </cell>
          <cell r="J195" t="str">
            <v>DEMAS ENTIDADES</v>
          </cell>
          <cell r="K195" t="str">
            <v>ENLINEA</v>
          </cell>
          <cell r="L195" t="str">
            <v xml:space="preserve">Aceptado                     </v>
          </cell>
          <cell r="M195">
            <v>2016</v>
          </cell>
          <cell r="N195">
            <v>10709</v>
          </cell>
          <cell r="O195" t="str">
            <v xml:space="preserve">Julio - Septiembre     </v>
          </cell>
          <cell r="P195">
            <v>42667</v>
          </cell>
        </row>
        <row r="196">
          <cell r="C196" t="str">
            <v>211317513</v>
          </cell>
          <cell r="D196" t="str">
            <v>Pácora</v>
          </cell>
          <cell r="E196" t="str">
            <v>17</v>
          </cell>
          <cell r="F196" t="str">
            <v>DEPARTAMENTO DE CALDAS</v>
          </cell>
          <cell r="G196" t="str">
            <v>K32</v>
          </cell>
          <cell r="H196" t="str">
            <v>FUT_EXCEDENTES_LIQUIDEZ</v>
          </cell>
          <cell r="I196">
            <v>68</v>
          </cell>
          <cell r="J196" t="str">
            <v>ENTIDADES CON REGALIAS</v>
          </cell>
          <cell r="K196" t="str">
            <v>ENLINEA</v>
          </cell>
          <cell r="L196" t="str">
            <v xml:space="preserve">Aceptado                     </v>
          </cell>
          <cell r="M196">
            <v>2016</v>
          </cell>
          <cell r="N196">
            <v>10709</v>
          </cell>
          <cell r="O196" t="str">
            <v xml:space="preserve">Julio - Septiembre     </v>
          </cell>
          <cell r="P196">
            <v>42670</v>
          </cell>
        </row>
        <row r="197">
          <cell r="C197" t="str">
            <v>211319513</v>
          </cell>
          <cell r="D197" t="str">
            <v>Padilla</v>
          </cell>
          <cell r="E197" t="str">
            <v>19</v>
          </cell>
          <cell r="F197" t="str">
            <v>DEPARTAMENTO DE CAUCA</v>
          </cell>
          <cell r="G197" t="str">
            <v>K32</v>
          </cell>
          <cell r="H197" t="str">
            <v>FUT_EXCEDENTES_LIQUIDEZ</v>
          </cell>
          <cell r="I197">
            <v>69</v>
          </cell>
          <cell r="J197" t="str">
            <v>DEMAS ENTIDADES</v>
          </cell>
          <cell r="K197" t="str">
            <v>ENLINEA</v>
          </cell>
          <cell r="L197" t="str">
            <v xml:space="preserve">Aceptado                     </v>
          </cell>
          <cell r="M197">
            <v>2016</v>
          </cell>
          <cell r="N197">
            <v>10709</v>
          </cell>
          <cell r="O197" t="str">
            <v xml:space="preserve">Julio - Septiembre     </v>
          </cell>
          <cell r="P197">
            <v>42668</v>
          </cell>
        </row>
        <row r="198">
          <cell r="C198" t="str">
            <v>211320013</v>
          </cell>
          <cell r="D198" t="str">
            <v>Agustín Codazzi</v>
          </cell>
          <cell r="E198" t="str">
            <v>20</v>
          </cell>
          <cell r="F198" t="str">
            <v>DEPARTAMENTO DE CESAR</v>
          </cell>
          <cell r="G198" t="str">
            <v>K32</v>
          </cell>
          <cell r="H198" t="str">
            <v>FUT_EXCEDENTES_LIQUIDEZ</v>
          </cell>
          <cell r="I198">
            <v>68</v>
          </cell>
          <cell r="J198" t="str">
            <v>ENTIDADES CON REGALIAS</v>
          </cell>
          <cell r="K198" t="str">
            <v>ENLINEA</v>
          </cell>
          <cell r="L198" t="str">
            <v xml:space="preserve">Aceptado                     </v>
          </cell>
          <cell r="M198">
            <v>2016</v>
          </cell>
          <cell r="N198">
            <v>10709</v>
          </cell>
          <cell r="O198" t="str">
            <v xml:space="preserve">Julio - Septiembre     </v>
          </cell>
          <cell r="P198">
            <v>42664</v>
          </cell>
        </row>
        <row r="199">
          <cell r="C199" t="str">
            <v>211325513</v>
          </cell>
          <cell r="D199" t="str">
            <v>Pacho</v>
          </cell>
          <cell r="E199" t="str">
            <v>25</v>
          </cell>
          <cell r="F199" t="str">
            <v>DEPARTAMENTO DE CUNDINAMARCA</v>
          </cell>
          <cell r="G199" t="str">
            <v>K32</v>
          </cell>
          <cell r="H199" t="str">
            <v>FUT_EXCEDENTES_LIQUIDEZ</v>
          </cell>
          <cell r="I199">
            <v>68</v>
          </cell>
          <cell r="J199" t="str">
            <v>ENTIDADES CON REGALIAS</v>
          </cell>
          <cell r="K199" t="str">
            <v>ENLINEA</v>
          </cell>
          <cell r="L199" t="str">
            <v xml:space="preserve">Aceptado                     </v>
          </cell>
          <cell r="M199">
            <v>2016</v>
          </cell>
          <cell r="N199">
            <v>10709</v>
          </cell>
          <cell r="O199" t="str">
            <v xml:space="preserve">Julio - Septiembre     </v>
          </cell>
          <cell r="P199">
            <v>42661</v>
          </cell>
        </row>
        <row r="200">
          <cell r="C200" t="str">
            <v>211341013</v>
          </cell>
          <cell r="D200" t="str">
            <v>El Agrado</v>
          </cell>
          <cell r="E200" t="str">
            <v>41</v>
          </cell>
          <cell r="F200" t="str">
            <v>DEPARTAMENTO DE HUILA</v>
          </cell>
          <cell r="G200" t="str">
            <v>K32</v>
          </cell>
          <cell r="H200" t="str">
            <v>FUT_EXCEDENTES_LIQUIDEZ</v>
          </cell>
          <cell r="I200">
            <v>68</v>
          </cell>
          <cell r="J200" t="str">
            <v>ENTIDADES CON REGALIAS</v>
          </cell>
          <cell r="K200" t="str">
            <v>ENLINEA</v>
          </cell>
          <cell r="L200" t="str">
            <v xml:space="preserve">Aceptado                     </v>
          </cell>
          <cell r="M200">
            <v>2016</v>
          </cell>
          <cell r="N200">
            <v>10709</v>
          </cell>
          <cell r="O200" t="str">
            <v xml:space="preserve">Julio - Septiembre     </v>
          </cell>
          <cell r="P200">
            <v>42671</v>
          </cell>
        </row>
        <row r="201">
          <cell r="C201" t="str">
            <v>211350313</v>
          </cell>
          <cell r="D201" t="str">
            <v>Granada - Meta</v>
          </cell>
          <cell r="E201" t="str">
            <v>50</v>
          </cell>
          <cell r="F201" t="str">
            <v>DEPARTAMENTO DEL META</v>
          </cell>
          <cell r="G201" t="str">
            <v>K32</v>
          </cell>
          <cell r="H201" t="str">
            <v>FUT_EXCEDENTES_LIQUIDEZ</v>
          </cell>
          <cell r="I201">
            <v>69</v>
          </cell>
          <cell r="J201" t="str">
            <v>DEMAS ENTIDADES</v>
          </cell>
          <cell r="K201" t="str">
            <v>ENLINEA</v>
          </cell>
          <cell r="L201" t="str">
            <v xml:space="preserve">Aceptado                     </v>
          </cell>
          <cell r="M201">
            <v>2016</v>
          </cell>
          <cell r="N201">
            <v>10709</v>
          </cell>
          <cell r="O201" t="str">
            <v xml:space="preserve">Julio - Septiembre     </v>
          </cell>
          <cell r="P201">
            <v>42673</v>
          </cell>
        </row>
        <row r="202">
          <cell r="C202" t="str">
            <v>211354313</v>
          </cell>
          <cell r="D202" t="str">
            <v>Gramalote</v>
          </cell>
          <cell r="E202" t="str">
            <v>54</v>
          </cell>
          <cell r="F202" t="str">
            <v>DEPARTAMENTO DE NORTE DE SANTANDER</v>
          </cell>
          <cell r="G202" t="str">
            <v>K32</v>
          </cell>
          <cell r="H202" t="str">
            <v>FUT_EXCEDENTES_LIQUIDEZ</v>
          </cell>
          <cell r="I202">
            <v>69</v>
          </cell>
          <cell r="J202" t="str">
            <v>DEMAS ENTIDADES</v>
          </cell>
          <cell r="K202" t="str">
            <v>ENLINEA</v>
          </cell>
          <cell r="L202" t="str">
            <v xml:space="preserve">Aceptado                     </v>
          </cell>
          <cell r="M202">
            <v>2016</v>
          </cell>
          <cell r="N202">
            <v>10709</v>
          </cell>
          <cell r="O202" t="str">
            <v xml:space="preserve">Julio - Septiembre     </v>
          </cell>
          <cell r="P202">
            <v>42668</v>
          </cell>
        </row>
        <row r="203">
          <cell r="C203" t="str">
            <v>211368013</v>
          </cell>
          <cell r="D203" t="str">
            <v>Aguada - Santander</v>
          </cell>
          <cell r="E203" t="str">
            <v>68</v>
          </cell>
          <cell r="F203" t="str">
            <v>DEPARTAMENTO DE SANTANDER</v>
          </cell>
          <cell r="G203" t="str">
            <v>K32</v>
          </cell>
          <cell r="H203" t="str">
            <v>FUT_EXCEDENTES_LIQUIDEZ</v>
          </cell>
          <cell r="I203">
            <v>69</v>
          </cell>
          <cell r="J203" t="str">
            <v>DEMAS ENTIDADES</v>
          </cell>
          <cell r="K203" t="str">
            <v>ENLINEA</v>
          </cell>
          <cell r="L203" t="str">
            <v xml:space="preserve">Aceptado                     </v>
          </cell>
          <cell r="M203">
            <v>2016</v>
          </cell>
          <cell r="N203">
            <v>10709</v>
          </cell>
          <cell r="O203" t="str">
            <v xml:space="preserve">Julio - Septiembre     </v>
          </cell>
          <cell r="P203">
            <v>42671</v>
          </cell>
        </row>
        <row r="204">
          <cell r="C204" t="str">
            <v>211370713</v>
          </cell>
          <cell r="D204" t="str">
            <v>San Onofre</v>
          </cell>
          <cell r="E204" t="str">
            <v>70</v>
          </cell>
          <cell r="F204" t="str">
            <v>DEPARTAMENTO DE SUCRE</v>
          </cell>
          <cell r="G204" t="str">
            <v>K32</v>
          </cell>
          <cell r="H204" t="str">
            <v>FUT_EXCEDENTES_LIQUIDEZ</v>
          </cell>
          <cell r="I204">
            <v>68</v>
          </cell>
          <cell r="J204" t="str">
            <v>ENTIDADES CON REGALIAS</v>
          </cell>
          <cell r="K204" t="str">
            <v>ENLINEA</v>
          </cell>
          <cell r="L204" t="str">
            <v xml:space="preserve">Aceptado                     </v>
          </cell>
          <cell r="M204">
            <v>2016</v>
          </cell>
          <cell r="N204">
            <v>10709</v>
          </cell>
          <cell r="O204" t="str">
            <v xml:space="preserve">Julio - Septiembre     </v>
          </cell>
          <cell r="P204">
            <v>42670</v>
          </cell>
        </row>
        <row r="205">
          <cell r="C205" t="str">
            <v>211376113</v>
          </cell>
          <cell r="D205" t="str">
            <v>Bugalagrande</v>
          </cell>
          <cell r="E205" t="str">
            <v>76</v>
          </cell>
          <cell r="F205" t="str">
            <v>DEPARTAMENTO DE VALLE DEL CAUCA</v>
          </cell>
          <cell r="G205" t="str">
            <v>K32</v>
          </cell>
          <cell r="H205" t="str">
            <v>FUT_EXCEDENTES_LIQUIDEZ</v>
          </cell>
          <cell r="I205">
            <v>68</v>
          </cell>
          <cell r="J205" t="str">
            <v>ENTIDADES CON REGALIAS</v>
          </cell>
          <cell r="K205" t="str">
            <v>ENLINEA</v>
          </cell>
          <cell r="L205" t="str">
            <v xml:space="preserve">Aceptado                     </v>
          </cell>
          <cell r="M205">
            <v>2016</v>
          </cell>
          <cell r="N205">
            <v>10709</v>
          </cell>
          <cell r="O205" t="str">
            <v xml:space="preserve">Julio - Septiembre     </v>
          </cell>
          <cell r="P205">
            <v>42674</v>
          </cell>
        </row>
        <row r="206">
          <cell r="C206" t="str">
            <v>211415114</v>
          </cell>
          <cell r="D206" t="str">
            <v>Busbanzá</v>
          </cell>
          <cell r="E206" t="str">
            <v>15</v>
          </cell>
          <cell r="F206" t="str">
            <v>DEPARTAMENTO DE BOYACA</v>
          </cell>
          <cell r="G206" t="str">
            <v>K32</v>
          </cell>
          <cell r="H206" t="str">
            <v>FUT_EXCEDENTES_LIQUIDEZ</v>
          </cell>
          <cell r="I206">
            <v>69</v>
          </cell>
          <cell r="J206" t="str">
            <v>DEMAS ENTIDADES</v>
          </cell>
          <cell r="K206" t="str">
            <v>ENLINEA</v>
          </cell>
          <cell r="L206" t="str">
            <v xml:space="preserve">Aceptado                     </v>
          </cell>
          <cell r="M206">
            <v>2016</v>
          </cell>
          <cell r="N206">
            <v>10709</v>
          </cell>
          <cell r="O206" t="str">
            <v xml:space="preserve">Julio - Septiembre     </v>
          </cell>
          <cell r="P206">
            <v>42668</v>
          </cell>
        </row>
        <row r="207">
          <cell r="C207" t="str">
            <v>211415514</v>
          </cell>
          <cell r="D207" t="str">
            <v>Páez - Boyacá</v>
          </cell>
          <cell r="E207" t="str">
            <v>15</v>
          </cell>
          <cell r="F207" t="str">
            <v>DEPARTAMENTO DE BOYACA</v>
          </cell>
          <cell r="G207" t="str">
            <v>K32</v>
          </cell>
          <cell r="H207" t="str">
            <v>FUT_EXCEDENTES_LIQUIDEZ</v>
          </cell>
          <cell r="I207">
            <v>68</v>
          </cell>
          <cell r="J207" t="str">
            <v>ENTIDADES CON REGALIAS</v>
          </cell>
          <cell r="K207" t="str">
            <v>ENLINEA</v>
          </cell>
          <cell r="L207" t="str">
            <v xml:space="preserve">Aceptado                     </v>
          </cell>
          <cell r="M207">
            <v>2016</v>
          </cell>
          <cell r="N207">
            <v>10709</v>
          </cell>
          <cell r="O207" t="str">
            <v xml:space="preserve">Julio - Septiembre     </v>
          </cell>
          <cell r="P207">
            <v>42669</v>
          </cell>
        </row>
        <row r="208">
          <cell r="C208" t="str">
            <v>211415814</v>
          </cell>
          <cell r="D208" t="str">
            <v>Toca</v>
          </cell>
          <cell r="E208" t="str">
            <v>15</v>
          </cell>
          <cell r="F208" t="str">
            <v>DEPARTAMENTO DE BOYACA</v>
          </cell>
          <cell r="G208" t="str">
            <v>K32</v>
          </cell>
          <cell r="H208" t="str">
            <v>FUT_EXCEDENTES_LIQUIDEZ</v>
          </cell>
          <cell r="I208">
            <v>69</v>
          </cell>
          <cell r="J208" t="str">
            <v>DEMAS ENTIDADES</v>
          </cell>
          <cell r="K208" t="str">
            <v>ENLINEA</v>
          </cell>
          <cell r="L208" t="str">
            <v xml:space="preserve">Aceptado                     </v>
          </cell>
          <cell r="M208">
            <v>2016</v>
          </cell>
          <cell r="N208">
            <v>10709</v>
          </cell>
          <cell r="O208" t="str">
            <v xml:space="preserve">Julio - Septiembre     </v>
          </cell>
          <cell r="P208">
            <v>42670</v>
          </cell>
        </row>
        <row r="209">
          <cell r="C209" t="str">
            <v>211417614</v>
          </cell>
          <cell r="D209" t="str">
            <v>Riosucio - Caldas</v>
          </cell>
          <cell r="E209" t="str">
            <v>17</v>
          </cell>
          <cell r="F209" t="str">
            <v>DEPARTAMENTO DE CALDAS</v>
          </cell>
          <cell r="G209" t="str">
            <v>K32</v>
          </cell>
          <cell r="H209" t="str">
            <v>FUT_EXCEDENTES_LIQUIDEZ</v>
          </cell>
          <cell r="I209">
            <v>68</v>
          </cell>
          <cell r="J209" t="str">
            <v>ENTIDADES CON REGALIAS</v>
          </cell>
          <cell r="K209" t="str">
            <v>ENLINEA</v>
          </cell>
          <cell r="L209" t="str">
            <v xml:space="preserve">Aceptado                     </v>
          </cell>
          <cell r="M209">
            <v>2016</v>
          </cell>
          <cell r="N209">
            <v>10709</v>
          </cell>
          <cell r="O209" t="str">
            <v xml:space="preserve">Julio - Septiembre     </v>
          </cell>
          <cell r="P209">
            <v>42674</v>
          </cell>
        </row>
        <row r="210">
          <cell r="C210" t="str">
            <v>211420614</v>
          </cell>
          <cell r="D210" t="str">
            <v>Río de Oro</v>
          </cell>
          <cell r="E210" t="str">
            <v>20</v>
          </cell>
          <cell r="F210" t="str">
            <v>DEPARTAMENTO DE CESAR</v>
          </cell>
          <cell r="G210" t="str">
            <v>K32</v>
          </cell>
          <cell r="H210" t="str">
            <v>FUT_EXCEDENTES_LIQUIDEZ</v>
          </cell>
          <cell r="I210">
            <v>68</v>
          </cell>
          <cell r="J210" t="str">
            <v>ENTIDADES CON REGALIAS</v>
          </cell>
          <cell r="K210" t="str">
            <v>ENLINEA</v>
          </cell>
          <cell r="L210" t="str">
            <v xml:space="preserve">Aceptado                     </v>
          </cell>
          <cell r="M210">
            <v>2016</v>
          </cell>
          <cell r="N210">
            <v>10709</v>
          </cell>
          <cell r="O210" t="str">
            <v xml:space="preserve">Julio - Septiembre     </v>
          </cell>
          <cell r="P210">
            <v>42662</v>
          </cell>
        </row>
        <row r="211">
          <cell r="C211" t="str">
            <v>211425214</v>
          </cell>
          <cell r="D211" t="str">
            <v>Cota</v>
          </cell>
          <cell r="E211" t="str">
            <v>25</v>
          </cell>
          <cell r="F211" t="str">
            <v>DEPARTAMENTO DE CUNDINAMARCA</v>
          </cell>
          <cell r="G211" t="str">
            <v>K32</v>
          </cell>
          <cell r="H211" t="str">
            <v>FUT_EXCEDENTES_LIQUIDEZ</v>
          </cell>
          <cell r="I211">
            <v>68</v>
          </cell>
          <cell r="J211" t="str">
            <v>ENTIDADES CON REGALIAS</v>
          </cell>
          <cell r="K211" t="str">
            <v>ENLINEA</v>
          </cell>
          <cell r="L211" t="str">
            <v xml:space="preserve">Aceptado                     </v>
          </cell>
          <cell r="M211">
            <v>2016</v>
          </cell>
          <cell r="N211">
            <v>10709</v>
          </cell>
          <cell r="O211" t="str">
            <v xml:space="preserve">Julio - Septiembre     </v>
          </cell>
          <cell r="P211">
            <v>42671</v>
          </cell>
        </row>
        <row r="212">
          <cell r="C212" t="str">
            <v>211505315</v>
          </cell>
          <cell r="D212" t="str">
            <v>Guadalupe - Antioquia</v>
          </cell>
          <cell r="E212" t="str">
            <v>05</v>
          </cell>
          <cell r="F212" t="str">
            <v>DEPARTAMENTO DE ANTIOQUIA</v>
          </cell>
          <cell r="G212" t="str">
            <v>K32</v>
          </cell>
          <cell r="H212" t="str">
            <v>FUT_EXCEDENTES_LIQUIDEZ</v>
          </cell>
          <cell r="I212">
            <v>68</v>
          </cell>
          <cell r="J212" t="str">
            <v>ENTIDADES CON REGALIAS</v>
          </cell>
          <cell r="K212" t="str">
            <v>ENLINEA</v>
          </cell>
          <cell r="L212" t="str">
            <v xml:space="preserve">Aceptado                     </v>
          </cell>
          <cell r="M212">
            <v>2016</v>
          </cell>
          <cell r="N212">
            <v>10709</v>
          </cell>
          <cell r="O212" t="str">
            <v xml:space="preserve">Julio - Septiembre     </v>
          </cell>
          <cell r="P212">
            <v>42671</v>
          </cell>
        </row>
        <row r="213">
          <cell r="C213" t="str">
            <v>211505615</v>
          </cell>
          <cell r="D213" t="str">
            <v>Rionegro - Antioquia</v>
          </cell>
          <cell r="E213" t="str">
            <v>05</v>
          </cell>
          <cell r="F213" t="str">
            <v>DEPARTAMENTO DE ANTIOQUIA</v>
          </cell>
          <cell r="G213" t="str">
            <v>K32</v>
          </cell>
          <cell r="H213" t="str">
            <v>FUT_EXCEDENTES_LIQUIDEZ</v>
          </cell>
          <cell r="I213">
            <v>68</v>
          </cell>
          <cell r="J213" t="str">
            <v>ENTIDADES CON REGALIAS</v>
          </cell>
          <cell r="K213" t="str">
            <v>ENLINEA</v>
          </cell>
          <cell r="L213" t="str">
            <v xml:space="preserve">Aceptado                     </v>
          </cell>
          <cell r="M213">
            <v>2016</v>
          </cell>
          <cell r="N213">
            <v>10709</v>
          </cell>
          <cell r="O213" t="str">
            <v xml:space="preserve">Julio - Septiembre     </v>
          </cell>
          <cell r="P213">
            <v>42672</v>
          </cell>
        </row>
        <row r="214">
          <cell r="C214" t="str">
            <v>211515215</v>
          </cell>
          <cell r="D214" t="str">
            <v>Corrales</v>
          </cell>
          <cell r="E214" t="str">
            <v>15</v>
          </cell>
          <cell r="F214" t="str">
            <v>DEPARTAMENTO DE BOYACA</v>
          </cell>
          <cell r="G214" t="str">
            <v>K32</v>
          </cell>
          <cell r="H214" t="str">
            <v>FUT_EXCEDENTES_LIQUIDEZ</v>
          </cell>
          <cell r="I214">
            <v>68</v>
          </cell>
          <cell r="J214" t="str">
            <v>ENTIDADES CON REGALIAS</v>
          </cell>
          <cell r="K214" t="str">
            <v>ENLINEA</v>
          </cell>
          <cell r="L214" t="str">
            <v xml:space="preserve">Aceptado                     </v>
          </cell>
          <cell r="M214">
            <v>2016</v>
          </cell>
          <cell r="N214">
            <v>10709</v>
          </cell>
          <cell r="O214" t="str">
            <v xml:space="preserve">Julio - Septiembre     </v>
          </cell>
          <cell r="P214">
            <v>42667</v>
          </cell>
        </row>
        <row r="215">
          <cell r="C215" t="str">
            <v>211525815</v>
          </cell>
          <cell r="D215" t="str">
            <v>Tocaima</v>
          </cell>
          <cell r="E215" t="str">
            <v>25</v>
          </cell>
          <cell r="F215" t="str">
            <v>DEPARTAMENTO DE CUNDINAMARCA</v>
          </cell>
          <cell r="G215" t="str">
            <v>K32</v>
          </cell>
          <cell r="H215" t="str">
            <v>FUT_EXCEDENTES_LIQUIDEZ</v>
          </cell>
          <cell r="I215">
            <v>69</v>
          </cell>
          <cell r="J215" t="str">
            <v>DEMAS ENTIDADES</v>
          </cell>
          <cell r="K215" t="str">
            <v>ENLINEA</v>
          </cell>
          <cell r="L215" t="str">
            <v xml:space="preserve">Aceptado                     </v>
          </cell>
          <cell r="M215">
            <v>2016</v>
          </cell>
          <cell r="N215">
            <v>10709</v>
          </cell>
          <cell r="O215" t="str">
            <v xml:space="preserve">Julio - Septiembre     </v>
          </cell>
          <cell r="P215">
            <v>42669</v>
          </cell>
        </row>
        <row r="216">
          <cell r="C216" t="str">
            <v>211527615</v>
          </cell>
          <cell r="D216" t="str">
            <v>Riosucio - Chocó</v>
          </cell>
          <cell r="E216" t="str">
            <v>27</v>
          </cell>
          <cell r="F216" t="str">
            <v>DEPARTAMENTO DE CHOCO</v>
          </cell>
          <cell r="G216" t="str">
            <v>K32</v>
          </cell>
          <cell r="H216" t="str">
            <v>FUT_EXCEDENTES_LIQUIDEZ</v>
          </cell>
          <cell r="I216">
            <v>68</v>
          </cell>
          <cell r="J216" t="str">
            <v>ENTIDADES CON REGALIAS</v>
          </cell>
          <cell r="K216" t="str">
            <v>ENLINEA</v>
          </cell>
          <cell r="L216" t="str">
            <v xml:space="preserve">Aceptado                     </v>
          </cell>
          <cell r="M216">
            <v>2016</v>
          </cell>
          <cell r="N216">
            <v>10709</v>
          </cell>
          <cell r="O216" t="str">
            <v xml:space="preserve">Julio - Septiembre     </v>
          </cell>
          <cell r="P216">
            <v>42703</v>
          </cell>
        </row>
        <row r="217">
          <cell r="C217" t="str">
            <v>211541615</v>
          </cell>
          <cell r="D217" t="str">
            <v>Rivera</v>
          </cell>
          <cell r="E217" t="str">
            <v>41</v>
          </cell>
          <cell r="F217" t="str">
            <v>DEPARTAMENTO DE HUILA</v>
          </cell>
          <cell r="G217" t="str">
            <v>K32</v>
          </cell>
          <cell r="H217" t="str">
            <v>FUT_EXCEDENTES_LIQUIDEZ</v>
          </cell>
          <cell r="I217">
            <v>68</v>
          </cell>
          <cell r="J217" t="str">
            <v>ENTIDADES CON REGALIAS</v>
          </cell>
          <cell r="K217" t="str">
            <v>ENLINEA</v>
          </cell>
          <cell r="L217" t="str">
            <v xml:space="preserve">Aceptado                     </v>
          </cell>
          <cell r="M217">
            <v>2016</v>
          </cell>
          <cell r="N217">
            <v>10709</v>
          </cell>
          <cell r="O217" t="str">
            <v xml:space="preserve">Julio - Septiembre     </v>
          </cell>
          <cell r="P217">
            <v>42668</v>
          </cell>
        </row>
        <row r="218">
          <cell r="C218" t="str">
            <v>211552215</v>
          </cell>
          <cell r="D218" t="str">
            <v>Córdoba - Nariño</v>
          </cell>
          <cell r="E218" t="str">
            <v>52</v>
          </cell>
          <cell r="F218" t="str">
            <v>DEPARTAMENTO DE NARIÑO</v>
          </cell>
          <cell r="G218" t="str">
            <v>K32</v>
          </cell>
          <cell r="H218" t="str">
            <v>FUT_EXCEDENTES_LIQUIDEZ</v>
          </cell>
          <cell r="I218">
            <v>68</v>
          </cell>
          <cell r="J218" t="str">
            <v>ENTIDADES CON REGALIAS</v>
          </cell>
          <cell r="K218" t="str">
            <v>ENLINEA</v>
          </cell>
          <cell r="L218" t="str">
            <v xml:space="preserve">Aceptado                     </v>
          </cell>
          <cell r="M218">
            <v>2016</v>
          </cell>
          <cell r="N218">
            <v>10709</v>
          </cell>
          <cell r="O218" t="str">
            <v xml:space="preserve">Julio - Septiembre     </v>
          </cell>
          <cell r="P218">
            <v>42674</v>
          </cell>
        </row>
        <row r="219">
          <cell r="C219" t="str">
            <v>211570215</v>
          </cell>
          <cell r="D219" t="str">
            <v>Corozal</v>
          </cell>
          <cell r="E219" t="str">
            <v>70</v>
          </cell>
          <cell r="F219" t="str">
            <v>DEPARTAMENTO DE SUCRE</v>
          </cell>
          <cell r="G219" t="str">
            <v>K32</v>
          </cell>
          <cell r="H219" t="str">
            <v>FUT_EXCEDENTES_LIQUIDEZ</v>
          </cell>
          <cell r="I219">
            <v>68</v>
          </cell>
          <cell r="J219" t="str">
            <v>ENTIDADES CON REGALIAS</v>
          </cell>
          <cell r="K219" t="str">
            <v>ENLINEA</v>
          </cell>
          <cell r="L219" t="str">
            <v xml:space="preserve">Aceptado                     </v>
          </cell>
          <cell r="M219">
            <v>2016</v>
          </cell>
          <cell r="N219">
            <v>10709</v>
          </cell>
          <cell r="O219" t="str">
            <v xml:space="preserve">Julio - Septiembre     </v>
          </cell>
          <cell r="P219">
            <v>42670</v>
          </cell>
        </row>
        <row r="220">
          <cell r="C220" t="str">
            <v>211585015</v>
          </cell>
          <cell r="D220" t="str">
            <v>Chámeza</v>
          </cell>
          <cell r="E220" t="str">
            <v>85</v>
          </cell>
          <cell r="F220" t="str">
            <v>DEPARTAMENTO DE CASANARE</v>
          </cell>
          <cell r="G220" t="str">
            <v>K32</v>
          </cell>
          <cell r="H220" t="str">
            <v>FUT_EXCEDENTES_LIQUIDEZ</v>
          </cell>
          <cell r="I220">
            <v>68</v>
          </cell>
          <cell r="J220" t="str">
            <v>ENTIDADES CON REGALIAS</v>
          </cell>
          <cell r="K220" t="str">
            <v>ENLINEA</v>
          </cell>
          <cell r="L220" t="str">
            <v xml:space="preserve">Aceptado                     </v>
          </cell>
          <cell r="M220">
            <v>2016</v>
          </cell>
          <cell r="N220">
            <v>10709</v>
          </cell>
          <cell r="O220" t="str">
            <v xml:space="preserve">Julio - Septiembre     </v>
          </cell>
          <cell r="P220">
            <v>42672</v>
          </cell>
        </row>
        <row r="221">
          <cell r="C221" t="str">
            <v>211585315</v>
          </cell>
          <cell r="D221" t="str">
            <v>Sácama</v>
          </cell>
          <cell r="E221" t="str">
            <v>85</v>
          </cell>
          <cell r="F221" t="str">
            <v>DEPARTAMENTO DE CASANARE</v>
          </cell>
          <cell r="G221" t="str">
            <v>K32</v>
          </cell>
          <cell r="H221" t="str">
            <v>FUT_EXCEDENTES_LIQUIDEZ</v>
          </cell>
          <cell r="I221">
            <v>68</v>
          </cell>
          <cell r="J221" t="str">
            <v>ENTIDADES CON REGALIAS</v>
          </cell>
          <cell r="K221" t="str">
            <v>ENLINEA</v>
          </cell>
          <cell r="L221" t="str">
            <v xml:space="preserve">Aceptado                     </v>
          </cell>
          <cell r="M221">
            <v>2016</v>
          </cell>
          <cell r="N221">
            <v>10709</v>
          </cell>
          <cell r="O221" t="str">
            <v xml:space="preserve">Julio - Septiembre     </v>
          </cell>
          <cell r="P221">
            <v>42669</v>
          </cell>
        </row>
        <row r="222">
          <cell r="C222" t="str">
            <v>211595015</v>
          </cell>
          <cell r="D222" t="str">
            <v>Calamar - Guaviare</v>
          </cell>
          <cell r="E222" t="str">
            <v>95</v>
          </cell>
          <cell r="F222" t="str">
            <v>DEPARTAMENTO DE GUAVIARE</v>
          </cell>
          <cell r="G222" t="str">
            <v>K32</v>
          </cell>
          <cell r="H222" t="str">
            <v>FUT_EXCEDENTES_LIQUIDEZ</v>
          </cell>
          <cell r="I222">
            <v>69</v>
          </cell>
          <cell r="J222" t="str">
            <v>DEMAS ENTIDADES</v>
          </cell>
          <cell r="K222" t="str">
            <v>ENLINEA</v>
          </cell>
          <cell r="L222" t="str">
            <v xml:space="preserve">Aceptado                     </v>
          </cell>
          <cell r="M222">
            <v>2016</v>
          </cell>
          <cell r="N222">
            <v>10709</v>
          </cell>
          <cell r="O222" t="str">
            <v xml:space="preserve">Julio - Septiembre     </v>
          </cell>
          <cell r="P222">
            <v>42674</v>
          </cell>
        </row>
        <row r="223">
          <cell r="C223" t="str">
            <v>211615516</v>
          </cell>
          <cell r="D223" t="str">
            <v>Paipa</v>
          </cell>
          <cell r="E223" t="str">
            <v>15</v>
          </cell>
          <cell r="F223" t="str">
            <v>DEPARTAMENTO DE BOYACA</v>
          </cell>
          <cell r="G223" t="str">
            <v>K32</v>
          </cell>
          <cell r="H223" t="str">
            <v>FUT_EXCEDENTES_LIQUIDEZ</v>
          </cell>
          <cell r="I223">
            <v>68</v>
          </cell>
          <cell r="J223" t="str">
            <v>ENTIDADES CON REGALIAS</v>
          </cell>
          <cell r="K223" t="str">
            <v>ENLINEA</v>
          </cell>
          <cell r="L223" t="str">
            <v xml:space="preserve">Aceptado                     </v>
          </cell>
          <cell r="M223">
            <v>2016</v>
          </cell>
          <cell r="N223">
            <v>10709</v>
          </cell>
          <cell r="O223" t="str">
            <v xml:space="preserve">Julio - Septiembre     </v>
          </cell>
          <cell r="P223">
            <v>42674</v>
          </cell>
        </row>
        <row r="224">
          <cell r="C224" t="str">
            <v>211615816</v>
          </cell>
          <cell r="D224" t="str">
            <v>Togüí</v>
          </cell>
          <cell r="E224" t="str">
            <v>15</v>
          </cell>
          <cell r="F224" t="str">
            <v>DEPARTAMENTO DE BOYACA</v>
          </cell>
          <cell r="G224" t="str">
            <v>K32</v>
          </cell>
          <cell r="H224" t="str">
            <v>FUT_EXCEDENTES_LIQUIDEZ</v>
          </cell>
          <cell r="I224">
            <v>68</v>
          </cell>
          <cell r="J224" t="str">
            <v>ENTIDADES CON REGALIAS</v>
          </cell>
          <cell r="K224" t="str">
            <v>ENLINEA</v>
          </cell>
          <cell r="L224" t="str">
            <v xml:space="preserve">Aceptado                     </v>
          </cell>
          <cell r="M224">
            <v>2016</v>
          </cell>
          <cell r="N224">
            <v>10709</v>
          </cell>
          <cell r="O224" t="str">
            <v xml:space="preserve">Julio - Septiembre     </v>
          </cell>
          <cell r="P224">
            <v>42673</v>
          </cell>
        </row>
        <row r="225">
          <cell r="C225" t="str">
            <v>211617616</v>
          </cell>
          <cell r="D225" t="str">
            <v>Risaralda</v>
          </cell>
          <cell r="E225" t="str">
            <v>17</v>
          </cell>
          <cell r="F225" t="str">
            <v>DEPARTAMENTO DE CALDAS</v>
          </cell>
          <cell r="G225" t="str">
            <v>K32</v>
          </cell>
          <cell r="H225" t="str">
            <v>FUT_EXCEDENTES_LIQUIDEZ</v>
          </cell>
          <cell r="I225">
            <v>68</v>
          </cell>
          <cell r="J225" t="str">
            <v>ENTIDADES CON REGALIAS</v>
          </cell>
          <cell r="K225" t="str">
            <v>ENLINEA</v>
          </cell>
          <cell r="L225" t="str">
            <v xml:space="preserve">Aceptado                     </v>
          </cell>
          <cell r="M225">
            <v>2016</v>
          </cell>
          <cell r="N225">
            <v>10709</v>
          </cell>
          <cell r="O225" t="str">
            <v xml:space="preserve">Julio - Septiembre     </v>
          </cell>
          <cell r="P225">
            <v>42657</v>
          </cell>
        </row>
        <row r="226">
          <cell r="C226" t="str">
            <v>211641016</v>
          </cell>
          <cell r="D226" t="str">
            <v>Aipe</v>
          </cell>
          <cell r="E226" t="str">
            <v>41</v>
          </cell>
          <cell r="F226" t="str">
            <v>DEPARTAMENTO DE HUILA</v>
          </cell>
          <cell r="G226" t="str">
            <v>K32</v>
          </cell>
          <cell r="H226" t="str">
            <v>FUT_EXCEDENTES_LIQUIDEZ</v>
          </cell>
          <cell r="I226">
            <v>68</v>
          </cell>
          <cell r="J226" t="str">
            <v>ENTIDADES CON REGALIAS</v>
          </cell>
          <cell r="K226" t="str">
            <v>ENLINEA</v>
          </cell>
          <cell r="L226" t="str">
            <v xml:space="preserve">Aceptado                     </v>
          </cell>
          <cell r="M226">
            <v>2016</v>
          </cell>
          <cell r="N226">
            <v>10709</v>
          </cell>
          <cell r="O226" t="str">
            <v xml:space="preserve">Julio - Septiembre     </v>
          </cell>
          <cell r="P226">
            <v>42661</v>
          </cell>
        </row>
        <row r="227">
          <cell r="C227" t="str">
            <v>211673616</v>
          </cell>
          <cell r="D227" t="str">
            <v>Rioblanco</v>
          </cell>
          <cell r="E227" t="str">
            <v>73</v>
          </cell>
          <cell r="F227" t="str">
            <v>DEPARTAMENTO DE TOLIMA</v>
          </cell>
          <cell r="G227" t="str">
            <v>K32</v>
          </cell>
          <cell r="H227" t="str">
            <v>FUT_EXCEDENTES_LIQUIDEZ</v>
          </cell>
          <cell r="I227">
            <v>69</v>
          </cell>
          <cell r="J227" t="str">
            <v>DEMAS ENTIDADES</v>
          </cell>
          <cell r="K227" t="str">
            <v>ENLINEA</v>
          </cell>
          <cell r="L227" t="str">
            <v xml:space="preserve">Aceptado                     </v>
          </cell>
          <cell r="M227">
            <v>2016</v>
          </cell>
          <cell r="N227">
            <v>10709</v>
          </cell>
          <cell r="O227" t="str">
            <v xml:space="preserve">Julio - Septiembre     </v>
          </cell>
          <cell r="P227">
            <v>42670</v>
          </cell>
        </row>
        <row r="228">
          <cell r="C228" t="str">
            <v>211676616</v>
          </cell>
          <cell r="D228" t="str">
            <v>Riofrío</v>
          </cell>
          <cell r="E228" t="str">
            <v>76</v>
          </cell>
          <cell r="F228" t="str">
            <v>DEPARTAMENTO DE VALLE DEL CAUCA</v>
          </cell>
          <cell r="G228" t="str">
            <v>K32</v>
          </cell>
          <cell r="H228" t="str">
            <v>FUT_EXCEDENTES_LIQUIDEZ</v>
          </cell>
          <cell r="I228">
            <v>69</v>
          </cell>
          <cell r="J228" t="str">
            <v>DEMAS ENTIDADES</v>
          </cell>
          <cell r="K228" t="str">
            <v>ENLINEA</v>
          </cell>
          <cell r="L228" t="str">
            <v xml:space="preserve">Aceptado                     </v>
          </cell>
          <cell r="M228">
            <v>2016</v>
          </cell>
          <cell r="N228">
            <v>10709</v>
          </cell>
          <cell r="O228" t="str">
            <v xml:space="preserve">Julio - Septiembre     </v>
          </cell>
          <cell r="P228">
            <v>42671</v>
          </cell>
        </row>
        <row r="229">
          <cell r="C229" t="str">
            <v>211715317</v>
          </cell>
          <cell r="D229" t="str">
            <v>Guacamayas</v>
          </cell>
          <cell r="E229" t="str">
            <v>15</v>
          </cell>
          <cell r="F229" t="str">
            <v>DEPARTAMENTO DE BOYACA</v>
          </cell>
          <cell r="G229" t="str">
            <v>K32</v>
          </cell>
          <cell r="H229" t="str">
            <v>FUT_EXCEDENTES_LIQUIDEZ</v>
          </cell>
          <cell r="I229">
            <v>69</v>
          </cell>
          <cell r="J229" t="str">
            <v>DEMAS ENTIDADES</v>
          </cell>
          <cell r="K229" t="str">
            <v>ENLINEA</v>
          </cell>
          <cell r="L229" t="str">
            <v xml:space="preserve">Aceptado                     </v>
          </cell>
          <cell r="M229">
            <v>2016</v>
          </cell>
          <cell r="N229">
            <v>10709</v>
          </cell>
          <cell r="O229" t="str">
            <v xml:space="preserve">Julio - Septiembre     </v>
          </cell>
          <cell r="P229">
            <v>42673</v>
          </cell>
        </row>
        <row r="230">
          <cell r="C230" t="str">
            <v>211719517</v>
          </cell>
          <cell r="D230" t="str">
            <v>Páez (Belalcázar) - Cauca</v>
          </cell>
          <cell r="E230" t="str">
            <v>19</v>
          </cell>
          <cell r="F230" t="str">
            <v>DEPARTAMENTO DE CAUCA</v>
          </cell>
          <cell r="G230" t="str">
            <v>K32</v>
          </cell>
          <cell r="H230" t="str">
            <v>FUT_EXCEDENTES_LIQUIDEZ</v>
          </cell>
          <cell r="I230">
            <v>69</v>
          </cell>
          <cell r="J230" t="str">
            <v>DEMAS ENTIDADES</v>
          </cell>
          <cell r="K230" t="str">
            <v>ENLINEA</v>
          </cell>
          <cell r="L230" t="str">
            <v xml:space="preserve">Aceptado                     </v>
          </cell>
          <cell r="M230">
            <v>2016</v>
          </cell>
          <cell r="N230">
            <v>10709</v>
          </cell>
          <cell r="O230" t="str">
            <v xml:space="preserve">Julio - Septiembre     </v>
          </cell>
          <cell r="P230">
            <v>42674</v>
          </cell>
        </row>
        <row r="231">
          <cell r="C231" t="str">
            <v>211720517</v>
          </cell>
          <cell r="D231" t="str">
            <v>Pailitas</v>
          </cell>
          <cell r="E231" t="str">
            <v>20</v>
          </cell>
          <cell r="F231" t="str">
            <v>DEPARTAMENTO DE CESAR</v>
          </cell>
          <cell r="G231" t="str">
            <v>K32</v>
          </cell>
          <cell r="H231" t="str">
            <v>FUT_EXCEDENTES_LIQUIDEZ</v>
          </cell>
          <cell r="I231">
            <v>68</v>
          </cell>
          <cell r="J231" t="str">
            <v>ENTIDADES CON REGALIAS</v>
          </cell>
          <cell r="K231" t="str">
            <v>ENLINEA</v>
          </cell>
          <cell r="L231" t="str">
            <v xml:space="preserve">Aceptado                     </v>
          </cell>
          <cell r="M231">
            <v>2016</v>
          </cell>
          <cell r="N231">
            <v>10709</v>
          </cell>
          <cell r="O231" t="str">
            <v xml:space="preserve">Julio - Septiembre     </v>
          </cell>
          <cell r="P231">
            <v>42671</v>
          </cell>
        </row>
        <row r="232">
          <cell r="C232" t="str">
            <v>211723417</v>
          </cell>
          <cell r="D232" t="str">
            <v>Santa Cruz de Lorica</v>
          </cell>
          <cell r="E232" t="str">
            <v>23</v>
          </cell>
          <cell r="F232" t="str">
            <v>DEPARTAMENTO DE CORDOBA</v>
          </cell>
          <cell r="G232" t="str">
            <v>K32</v>
          </cell>
          <cell r="H232" t="str">
            <v>FUT_EXCEDENTES_LIQUIDEZ</v>
          </cell>
          <cell r="I232">
            <v>68</v>
          </cell>
          <cell r="J232" t="str">
            <v>ENTIDADES CON REGALIAS</v>
          </cell>
          <cell r="K232" t="str">
            <v>ENLINEA</v>
          </cell>
          <cell r="L232" t="str">
            <v xml:space="preserve">Aceptado                     </v>
          </cell>
          <cell r="M232">
            <v>2016</v>
          </cell>
          <cell r="N232">
            <v>10709</v>
          </cell>
          <cell r="O232" t="str">
            <v xml:space="preserve">Julio - Septiembre     </v>
          </cell>
          <cell r="P232">
            <v>42674</v>
          </cell>
        </row>
        <row r="233">
          <cell r="C233" t="str">
            <v>211725317</v>
          </cell>
          <cell r="D233" t="str">
            <v>Guachetá</v>
          </cell>
          <cell r="E233" t="str">
            <v>25</v>
          </cell>
          <cell r="F233" t="str">
            <v>DEPARTAMENTO DE CUNDINAMARCA</v>
          </cell>
          <cell r="G233" t="str">
            <v>K32</v>
          </cell>
          <cell r="H233" t="str">
            <v>FUT_EXCEDENTES_LIQUIDEZ</v>
          </cell>
          <cell r="I233">
            <v>68</v>
          </cell>
          <cell r="J233" t="str">
            <v>ENTIDADES CON REGALIAS</v>
          </cell>
          <cell r="K233" t="str">
            <v>ENLINEA</v>
          </cell>
          <cell r="L233" t="str">
            <v xml:space="preserve">Aceptado                     </v>
          </cell>
          <cell r="M233">
            <v>2016</v>
          </cell>
          <cell r="N233">
            <v>10709</v>
          </cell>
          <cell r="O233" t="str">
            <v xml:space="preserve">Julio - Septiembre     </v>
          </cell>
          <cell r="P233">
            <v>42667</v>
          </cell>
        </row>
        <row r="234">
          <cell r="C234" t="str">
            <v>211725817</v>
          </cell>
          <cell r="D234" t="str">
            <v>Tocancipá</v>
          </cell>
          <cell r="E234" t="str">
            <v>25</v>
          </cell>
          <cell r="F234" t="str">
            <v>DEPARTAMENTO DE CUNDINAMARCA</v>
          </cell>
          <cell r="G234" t="str">
            <v>K32</v>
          </cell>
          <cell r="H234" t="str">
            <v>FUT_EXCEDENTES_LIQUIDEZ</v>
          </cell>
          <cell r="I234">
            <v>68</v>
          </cell>
          <cell r="J234" t="str">
            <v>ENTIDADES CON REGALIAS</v>
          </cell>
          <cell r="K234" t="str">
            <v>ENLINEA</v>
          </cell>
          <cell r="L234" t="str">
            <v xml:space="preserve">Aceptado                     </v>
          </cell>
          <cell r="M234">
            <v>2016</v>
          </cell>
          <cell r="N234">
            <v>10709</v>
          </cell>
          <cell r="O234" t="str">
            <v xml:space="preserve">Julio - Septiembre     </v>
          </cell>
          <cell r="P234">
            <v>42672</v>
          </cell>
        </row>
        <row r="235">
          <cell r="C235" t="str">
            <v>211752317</v>
          </cell>
          <cell r="D235" t="str">
            <v>Guachucal</v>
          </cell>
          <cell r="E235" t="str">
            <v>52</v>
          </cell>
          <cell r="F235" t="str">
            <v>DEPARTAMENTO DE NARIÑO</v>
          </cell>
          <cell r="G235" t="str">
            <v>K32</v>
          </cell>
          <cell r="H235" t="str">
            <v>FUT_EXCEDENTES_LIQUIDEZ</v>
          </cell>
          <cell r="I235">
            <v>68</v>
          </cell>
          <cell r="J235" t="str">
            <v>ENTIDADES CON REGALIAS</v>
          </cell>
          <cell r="K235" t="str">
            <v>ENLINEA</v>
          </cell>
          <cell r="L235" t="str">
            <v xml:space="preserve">Aceptado                     </v>
          </cell>
          <cell r="M235">
            <v>2016</v>
          </cell>
          <cell r="N235">
            <v>10709</v>
          </cell>
          <cell r="O235" t="str">
            <v xml:space="preserve">Julio - Septiembre     </v>
          </cell>
          <cell r="P235">
            <v>42674</v>
          </cell>
        </row>
        <row r="236">
          <cell r="C236" t="str">
            <v>211768217</v>
          </cell>
          <cell r="D236" t="str">
            <v>Coromoro</v>
          </cell>
          <cell r="E236" t="str">
            <v>68</v>
          </cell>
          <cell r="F236" t="str">
            <v>DEPARTAMENTO DE SANTANDER</v>
          </cell>
          <cell r="G236" t="str">
            <v>K32</v>
          </cell>
          <cell r="H236" t="str">
            <v>FUT_EXCEDENTES_LIQUIDEZ</v>
          </cell>
          <cell r="I236">
            <v>69</v>
          </cell>
          <cell r="J236" t="str">
            <v>DEMAS ENTIDADES</v>
          </cell>
          <cell r="K236" t="str">
            <v>ENLINEA</v>
          </cell>
          <cell r="L236" t="str">
            <v xml:space="preserve">Aceptado                     </v>
          </cell>
          <cell r="M236">
            <v>2016</v>
          </cell>
          <cell r="N236">
            <v>10709</v>
          </cell>
          <cell r="O236" t="str">
            <v xml:space="preserve">Julio - Septiembre     </v>
          </cell>
          <cell r="P236">
            <v>42674</v>
          </cell>
        </row>
        <row r="237">
          <cell r="C237" t="str">
            <v>211770717</v>
          </cell>
          <cell r="D237" t="str">
            <v>San Pedro - Sucre</v>
          </cell>
          <cell r="E237" t="str">
            <v>70</v>
          </cell>
          <cell r="F237" t="str">
            <v>DEPARTAMENTO DE SUCRE</v>
          </cell>
          <cell r="G237" t="str">
            <v>K32</v>
          </cell>
          <cell r="H237" t="str">
            <v>FUT_EXCEDENTES_LIQUIDEZ</v>
          </cell>
          <cell r="I237">
            <v>68</v>
          </cell>
          <cell r="J237" t="str">
            <v>ENTIDADES CON REGALIAS</v>
          </cell>
          <cell r="K237" t="str">
            <v>ENLINEA</v>
          </cell>
          <cell r="L237" t="str">
            <v xml:space="preserve">Aceptado                     </v>
          </cell>
          <cell r="M237">
            <v>2016</v>
          </cell>
          <cell r="N237">
            <v>10709</v>
          </cell>
          <cell r="O237" t="str">
            <v xml:space="preserve">Julio - Septiembre     </v>
          </cell>
          <cell r="P237">
            <v>42672</v>
          </cell>
        </row>
        <row r="238">
          <cell r="C238" t="str">
            <v>211773217</v>
          </cell>
          <cell r="D238" t="str">
            <v>Coyaima</v>
          </cell>
          <cell r="E238" t="str">
            <v>73</v>
          </cell>
          <cell r="F238" t="str">
            <v>DEPARTAMENTO DE TOLIMA</v>
          </cell>
          <cell r="G238" t="str">
            <v>K32</v>
          </cell>
          <cell r="H238" t="str">
            <v>FUT_EXCEDENTES_LIQUIDEZ</v>
          </cell>
          <cell r="I238">
            <v>68</v>
          </cell>
          <cell r="J238" t="str">
            <v>ENTIDADES CON REGALIAS</v>
          </cell>
          <cell r="K238" t="str">
            <v>ENLINEA</v>
          </cell>
          <cell r="L238" t="str">
            <v xml:space="preserve">Aceptado                     </v>
          </cell>
          <cell r="M238">
            <v>2016</v>
          </cell>
          <cell r="N238">
            <v>10709</v>
          </cell>
          <cell r="O238" t="str">
            <v xml:space="preserve">Julio - Septiembre     </v>
          </cell>
          <cell r="P238">
            <v>42670</v>
          </cell>
        </row>
        <row r="239">
          <cell r="C239" t="str">
            <v>211805318</v>
          </cell>
          <cell r="D239" t="str">
            <v>Guarne</v>
          </cell>
          <cell r="E239" t="str">
            <v>05</v>
          </cell>
          <cell r="F239" t="str">
            <v>DEPARTAMENTO DE ANTIOQUIA</v>
          </cell>
          <cell r="G239" t="str">
            <v>K32</v>
          </cell>
          <cell r="H239" t="str">
            <v>FUT_EXCEDENTES_LIQUIDEZ</v>
          </cell>
          <cell r="I239">
            <v>68</v>
          </cell>
          <cell r="J239" t="str">
            <v>ENTIDADES CON REGALIAS</v>
          </cell>
          <cell r="K239" t="str">
            <v>ENLINEA</v>
          </cell>
          <cell r="L239" t="str">
            <v xml:space="preserve">Aceptado                     </v>
          </cell>
          <cell r="M239">
            <v>2016</v>
          </cell>
          <cell r="N239">
            <v>10709</v>
          </cell>
          <cell r="O239" t="str">
            <v xml:space="preserve">Julio - Septiembre     </v>
          </cell>
          <cell r="P239">
            <v>42674</v>
          </cell>
        </row>
        <row r="240">
          <cell r="C240" t="str">
            <v>211815218</v>
          </cell>
          <cell r="D240" t="str">
            <v>Covarachía</v>
          </cell>
          <cell r="E240" t="str">
            <v>15</v>
          </cell>
          <cell r="F240" t="str">
            <v>DEPARTAMENTO DE BOYACA</v>
          </cell>
          <cell r="G240" t="str">
            <v>K32</v>
          </cell>
          <cell r="H240" t="str">
            <v>FUT_EXCEDENTES_LIQUIDEZ</v>
          </cell>
          <cell r="I240">
            <v>69</v>
          </cell>
          <cell r="J240" t="str">
            <v>DEMAS ENTIDADES</v>
          </cell>
          <cell r="K240" t="str">
            <v>ENLINEA</v>
          </cell>
          <cell r="L240" t="str">
            <v xml:space="preserve">Aceptado                     </v>
          </cell>
          <cell r="M240">
            <v>2016</v>
          </cell>
          <cell r="N240">
            <v>10709</v>
          </cell>
          <cell r="O240" t="str">
            <v xml:space="preserve">Julio - Septiembre     </v>
          </cell>
          <cell r="P240">
            <v>42674</v>
          </cell>
        </row>
        <row r="241">
          <cell r="C241" t="str">
            <v>211815518</v>
          </cell>
          <cell r="D241" t="str">
            <v>Pajarito</v>
          </cell>
          <cell r="E241" t="str">
            <v>15</v>
          </cell>
          <cell r="F241" t="str">
            <v>DEPARTAMENTO DE BOYACA</v>
          </cell>
          <cell r="G241" t="str">
            <v>K32</v>
          </cell>
          <cell r="H241" t="str">
            <v>FUT_EXCEDENTES_LIQUIDEZ</v>
          </cell>
          <cell r="I241">
            <v>69</v>
          </cell>
          <cell r="J241" t="str">
            <v>DEMAS ENTIDADES</v>
          </cell>
          <cell r="K241" t="str">
            <v>ENLINEA</v>
          </cell>
          <cell r="L241" t="str">
            <v xml:space="preserve">Aceptado                     </v>
          </cell>
          <cell r="M241">
            <v>2016</v>
          </cell>
          <cell r="N241">
            <v>10709</v>
          </cell>
          <cell r="O241" t="str">
            <v xml:space="preserve">Julio - Septiembre     </v>
          </cell>
          <cell r="P241">
            <v>42674</v>
          </cell>
        </row>
        <row r="242">
          <cell r="C242" t="str">
            <v>211819318</v>
          </cell>
          <cell r="D242" t="str">
            <v>Guapí</v>
          </cell>
          <cell r="E242" t="str">
            <v>19</v>
          </cell>
          <cell r="F242" t="str">
            <v>DEPARTAMENTO DE CAUCA</v>
          </cell>
          <cell r="G242" t="str">
            <v>K32</v>
          </cell>
          <cell r="H242" t="str">
            <v>FUT_EXCEDENTES_LIQUIDEZ</v>
          </cell>
          <cell r="I242">
            <v>68</v>
          </cell>
          <cell r="J242" t="str">
            <v>ENTIDADES CON REGALIAS</v>
          </cell>
          <cell r="K242" t="str">
            <v>ENLINEA</v>
          </cell>
          <cell r="L242" t="str">
            <v xml:space="preserve">Aceptado                     </v>
          </cell>
          <cell r="M242">
            <v>2016</v>
          </cell>
          <cell r="N242">
            <v>10709</v>
          </cell>
          <cell r="O242" t="str">
            <v xml:space="preserve">Julio - Septiembre     </v>
          </cell>
          <cell r="P242">
            <v>42674</v>
          </cell>
        </row>
        <row r="243">
          <cell r="C243" t="str">
            <v>211819418</v>
          </cell>
          <cell r="D243" t="str">
            <v>López de Micay</v>
          </cell>
          <cell r="E243" t="str">
            <v>19</v>
          </cell>
          <cell r="F243" t="str">
            <v>DEPARTAMENTO DE CAUCA</v>
          </cell>
          <cell r="G243" t="str">
            <v>K32</v>
          </cell>
          <cell r="H243" t="str">
            <v>FUT_EXCEDENTES_LIQUIDEZ</v>
          </cell>
          <cell r="I243">
            <v>68</v>
          </cell>
          <cell r="J243" t="str">
            <v>ENTIDADES CON REGALIAS</v>
          </cell>
          <cell r="K243" t="str">
            <v>ENLINEA</v>
          </cell>
          <cell r="L243" t="str">
            <v xml:space="preserve">Aceptado                     </v>
          </cell>
          <cell r="M243">
            <v>2016</v>
          </cell>
          <cell r="N243">
            <v>10709</v>
          </cell>
          <cell r="O243" t="str">
            <v xml:space="preserve">Julio - Septiembre     </v>
          </cell>
          <cell r="P243">
            <v>42671</v>
          </cell>
        </row>
        <row r="244">
          <cell r="C244" t="str">
            <v>211825518</v>
          </cell>
          <cell r="D244" t="str">
            <v>Paime</v>
          </cell>
          <cell r="E244" t="str">
            <v>25</v>
          </cell>
          <cell r="F244" t="str">
            <v>DEPARTAMENTO DE CUNDINAMARCA</v>
          </cell>
          <cell r="G244" t="str">
            <v>K32</v>
          </cell>
          <cell r="H244" t="str">
            <v>FUT_EXCEDENTES_LIQUIDEZ</v>
          </cell>
          <cell r="I244">
            <v>69</v>
          </cell>
          <cell r="J244" t="str">
            <v>DEMAS ENTIDADES</v>
          </cell>
          <cell r="K244" t="str">
            <v>ENLINEA</v>
          </cell>
          <cell r="L244" t="str">
            <v xml:space="preserve">Aceptado                     </v>
          </cell>
          <cell r="M244">
            <v>2016</v>
          </cell>
          <cell r="N244">
            <v>10709</v>
          </cell>
          <cell r="O244" t="str">
            <v xml:space="preserve">Julio - Septiembre     </v>
          </cell>
          <cell r="P244">
            <v>42664</v>
          </cell>
        </row>
        <row r="245">
          <cell r="C245" t="str">
            <v>211825718</v>
          </cell>
          <cell r="D245" t="str">
            <v>Sasaima</v>
          </cell>
          <cell r="E245" t="str">
            <v>25</v>
          </cell>
          <cell r="F245" t="str">
            <v>DEPARTAMENTO DE CUNDINAMARCA</v>
          </cell>
          <cell r="G245" t="str">
            <v>K32</v>
          </cell>
          <cell r="H245" t="str">
            <v>FUT_EXCEDENTES_LIQUIDEZ</v>
          </cell>
          <cell r="I245">
            <v>69</v>
          </cell>
          <cell r="J245" t="str">
            <v>DEMAS ENTIDADES</v>
          </cell>
          <cell r="K245" t="str">
            <v>ENLINEA</v>
          </cell>
          <cell r="L245" t="str">
            <v xml:space="preserve">Aceptado                     </v>
          </cell>
          <cell r="M245">
            <v>2016</v>
          </cell>
          <cell r="N245">
            <v>10709</v>
          </cell>
          <cell r="O245" t="str">
            <v xml:space="preserve">Julio - Septiembre     </v>
          </cell>
          <cell r="P245">
            <v>42669</v>
          </cell>
        </row>
        <row r="246">
          <cell r="C246" t="str">
            <v>211841518</v>
          </cell>
          <cell r="D246" t="str">
            <v>Paicol</v>
          </cell>
          <cell r="E246" t="str">
            <v>41</v>
          </cell>
          <cell r="F246" t="str">
            <v>DEPARTAMENTO DE HUILA</v>
          </cell>
          <cell r="G246" t="str">
            <v>K32</v>
          </cell>
          <cell r="H246" t="str">
            <v>FUT_EXCEDENTES_LIQUIDEZ</v>
          </cell>
          <cell r="I246">
            <v>68</v>
          </cell>
          <cell r="J246" t="str">
            <v>ENTIDADES CON REGALIAS</v>
          </cell>
          <cell r="K246" t="str">
            <v>ENLINEA</v>
          </cell>
          <cell r="L246" t="str">
            <v xml:space="preserve">Aceptado                     </v>
          </cell>
          <cell r="M246">
            <v>2016</v>
          </cell>
          <cell r="N246">
            <v>10709</v>
          </cell>
          <cell r="O246" t="str">
            <v xml:space="preserve">Julio - Septiembre     </v>
          </cell>
          <cell r="P246">
            <v>42672</v>
          </cell>
        </row>
        <row r="247">
          <cell r="C247" t="str">
            <v>211847318</v>
          </cell>
          <cell r="D247" t="str">
            <v>Guamal - Magdalena</v>
          </cell>
          <cell r="E247" t="str">
            <v>47</v>
          </cell>
          <cell r="F247" t="str">
            <v>DEPARTAMENTO DE MAGDALENA</v>
          </cell>
          <cell r="G247" t="str">
            <v>K32</v>
          </cell>
          <cell r="H247" t="str">
            <v>FUT_EXCEDENTES_LIQUIDEZ</v>
          </cell>
          <cell r="I247">
            <v>68</v>
          </cell>
          <cell r="J247" t="str">
            <v>ENTIDADES CON REGALIAS</v>
          </cell>
          <cell r="K247" t="str">
            <v>ENLINEA</v>
          </cell>
          <cell r="L247" t="str">
            <v xml:space="preserve">Aceptado                     </v>
          </cell>
          <cell r="M247">
            <v>2016</v>
          </cell>
          <cell r="N247">
            <v>10709</v>
          </cell>
          <cell r="O247" t="str">
            <v xml:space="preserve">Julio - Septiembre     </v>
          </cell>
          <cell r="P247">
            <v>42674</v>
          </cell>
        </row>
        <row r="248">
          <cell r="C248" t="str">
            <v>211850318</v>
          </cell>
          <cell r="D248" t="str">
            <v>Guamal - Meta</v>
          </cell>
          <cell r="E248" t="str">
            <v>50</v>
          </cell>
          <cell r="F248" t="str">
            <v>DEPARTAMENTO DEL META</v>
          </cell>
          <cell r="G248" t="str">
            <v>K32</v>
          </cell>
          <cell r="H248" t="str">
            <v>FUT_EXCEDENTES_LIQUIDEZ</v>
          </cell>
          <cell r="I248">
            <v>69</v>
          </cell>
          <cell r="J248" t="str">
            <v>DEMAS ENTIDADES</v>
          </cell>
          <cell r="K248" t="str">
            <v>ENLINEA</v>
          </cell>
          <cell r="L248" t="str">
            <v xml:space="preserve">Aceptado                     </v>
          </cell>
          <cell r="M248">
            <v>2016</v>
          </cell>
          <cell r="N248">
            <v>10709</v>
          </cell>
          <cell r="O248" t="str">
            <v xml:space="preserve">Julio - Septiembre     </v>
          </cell>
          <cell r="P248">
            <v>42669</v>
          </cell>
        </row>
        <row r="249">
          <cell r="C249" t="str">
            <v>211852418</v>
          </cell>
          <cell r="D249" t="str">
            <v>Los Andes (Sotomayor)</v>
          </cell>
          <cell r="E249" t="str">
            <v>52</v>
          </cell>
          <cell r="F249" t="str">
            <v>DEPARTAMENTO DE NARIÑO</v>
          </cell>
          <cell r="G249" t="str">
            <v>K32</v>
          </cell>
          <cell r="H249" t="str">
            <v>FUT_EXCEDENTES_LIQUIDEZ</v>
          </cell>
          <cell r="I249">
            <v>68</v>
          </cell>
          <cell r="J249" t="str">
            <v>ENTIDADES CON REGALIAS</v>
          </cell>
          <cell r="K249" t="str">
            <v>ENLINEA</v>
          </cell>
          <cell r="L249" t="str">
            <v xml:space="preserve">Aceptado                     </v>
          </cell>
          <cell r="M249">
            <v>2016</v>
          </cell>
          <cell r="N249">
            <v>10709</v>
          </cell>
          <cell r="O249" t="str">
            <v xml:space="preserve">Julio - Septiembre     </v>
          </cell>
          <cell r="P249">
            <v>42670</v>
          </cell>
        </row>
        <row r="250">
          <cell r="C250" t="str">
            <v>211854418</v>
          </cell>
          <cell r="D250" t="str">
            <v>Lourdes</v>
          </cell>
          <cell r="E250" t="str">
            <v>54</v>
          </cell>
          <cell r="F250" t="str">
            <v>DEPARTAMENTO DE NORTE DE SANTANDER</v>
          </cell>
          <cell r="G250" t="str">
            <v>K32</v>
          </cell>
          <cell r="H250" t="str">
            <v>FUT_EXCEDENTES_LIQUIDEZ</v>
          </cell>
          <cell r="I250">
            <v>69</v>
          </cell>
          <cell r="J250" t="str">
            <v>DEMAS ENTIDADES</v>
          </cell>
          <cell r="K250" t="str">
            <v>ENLINEA</v>
          </cell>
          <cell r="L250" t="str">
            <v xml:space="preserve">Aceptado                     </v>
          </cell>
          <cell r="M250">
            <v>2016</v>
          </cell>
          <cell r="N250">
            <v>10709</v>
          </cell>
          <cell r="O250" t="str">
            <v xml:space="preserve">Julio - Septiembre     </v>
          </cell>
          <cell r="P250">
            <v>42669</v>
          </cell>
        </row>
        <row r="251">
          <cell r="C251" t="str">
            <v>211854518</v>
          </cell>
          <cell r="D251" t="str">
            <v>Pamplona</v>
          </cell>
          <cell r="E251" t="str">
            <v>54</v>
          </cell>
          <cell r="F251" t="str">
            <v>DEPARTAMENTO DE NORTE DE SANTANDER</v>
          </cell>
          <cell r="G251" t="str">
            <v>K32</v>
          </cell>
          <cell r="H251" t="str">
            <v>FUT_EXCEDENTES_LIQUIDEZ</v>
          </cell>
          <cell r="I251">
            <v>68</v>
          </cell>
          <cell r="J251" t="str">
            <v>ENTIDADES CON REGALIAS</v>
          </cell>
          <cell r="K251" t="str">
            <v>ENLINEA</v>
          </cell>
          <cell r="L251" t="str">
            <v xml:space="preserve">Aceptado                     </v>
          </cell>
          <cell r="M251">
            <v>2016</v>
          </cell>
          <cell r="N251">
            <v>10709</v>
          </cell>
          <cell r="O251" t="str">
            <v xml:space="preserve">Julio - Septiembre     </v>
          </cell>
          <cell r="P251">
            <v>42674</v>
          </cell>
        </row>
        <row r="252">
          <cell r="C252" t="str">
            <v>211866318</v>
          </cell>
          <cell r="D252" t="str">
            <v>Guática</v>
          </cell>
          <cell r="E252" t="str">
            <v>66</v>
          </cell>
          <cell r="F252" t="str">
            <v>DEPARTAMENTO DE RISARALDA</v>
          </cell>
          <cell r="G252" t="str">
            <v>K32</v>
          </cell>
          <cell r="H252" t="str">
            <v>FUT_EXCEDENTES_LIQUIDEZ</v>
          </cell>
          <cell r="I252">
            <v>69</v>
          </cell>
          <cell r="J252" t="str">
            <v>DEMAS ENTIDADES</v>
          </cell>
          <cell r="K252" t="str">
            <v>ENLINEA</v>
          </cell>
          <cell r="L252" t="str">
            <v xml:space="preserve">Aceptado                     </v>
          </cell>
          <cell r="M252">
            <v>2016</v>
          </cell>
          <cell r="N252">
            <v>10709</v>
          </cell>
          <cell r="O252" t="str">
            <v xml:space="preserve">Julio - Septiembre     </v>
          </cell>
          <cell r="P252">
            <v>42670</v>
          </cell>
        </row>
        <row r="253">
          <cell r="C253" t="str">
            <v>211868318</v>
          </cell>
          <cell r="D253" t="str">
            <v>Guaca</v>
          </cell>
          <cell r="E253" t="str">
            <v>68</v>
          </cell>
          <cell r="F253" t="str">
            <v>DEPARTAMENTO DE SANTANDER</v>
          </cell>
          <cell r="G253" t="str">
            <v>K32</v>
          </cell>
          <cell r="H253" t="str">
            <v>FUT_EXCEDENTES_LIQUIDEZ</v>
          </cell>
          <cell r="I253">
            <v>69</v>
          </cell>
          <cell r="J253" t="str">
            <v>DEMAS ENTIDADES</v>
          </cell>
          <cell r="K253" t="str">
            <v>ENLINEA</v>
          </cell>
          <cell r="L253" t="str">
            <v xml:space="preserve">Aceptado                     </v>
          </cell>
          <cell r="M253">
            <v>2016</v>
          </cell>
          <cell r="N253">
            <v>10709</v>
          </cell>
          <cell r="O253" t="str">
            <v xml:space="preserve">Julio - Septiembre     </v>
          </cell>
          <cell r="P253">
            <v>42674</v>
          </cell>
        </row>
        <row r="254">
          <cell r="C254" t="str">
            <v>211868418</v>
          </cell>
          <cell r="D254" t="str">
            <v>Los Santos</v>
          </cell>
          <cell r="E254" t="str">
            <v>68</v>
          </cell>
          <cell r="F254" t="str">
            <v>DEPARTAMENTO DE SANTANDER</v>
          </cell>
          <cell r="G254" t="str">
            <v>K32</v>
          </cell>
          <cell r="H254" t="str">
            <v>FUT_EXCEDENTES_LIQUIDEZ</v>
          </cell>
          <cell r="I254">
            <v>68</v>
          </cell>
          <cell r="J254" t="str">
            <v>ENTIDADES CON REGALIAS</v>
          </cell>
          <cell r="K254" t="str">
            <v>ENLINEA</v>
          </cell>
          <cell r="L254" t="str">
            <v xml:space="preserve">Aceptado                     </v>
          </cell>
          <cell r="M254">
            <v>2016</v>
          </cell>
          <cell r="N254">
            <v>10709</v>
          </cell>
          <cell r="O254" t="str">
            <v xml:space="preserve">Julio - Septiembre     </v>
          </cell>
          <cell r="P254">
            <v>42672</v>
          </cell>
        </row>
        <row r="255">
          <cell r="C255" t="str">
            <v>211870418</v>
          </cell>
          <cell r="D255" t="str">
            <v>Los Palmitos</v>
          </cell>
          <cell r="E255" t="str">
            <v>70</v>
          </cell>
          <cell r="F255" t="str">
            <v>DEPARTAMENTO DE SUCRE</v>
          </cell>
          <cell r="G255" t="str">
            <v>K32</v>
          </cell>
          <cell r="H255" t="str">
            <v>FUT_EXCEDENTES_LIQUIDEZ</v>
          </cell>
          <cell r="I255">
            <v>68</v>
          </cell>
          <cell r="J255" t="str">
            <v>ENTIDADES CON REGALIAS</v>
          </cell>
          <cell r="K255" t="str">
            <v>ENLINEA</v>
          </cell>
          <cell r="L255" t="str">
            <v xml:space="preserve">Aceptado                     </v>
          </cell>
          <cell r="M255">
            <v>2016</v>
          </cell>
          <cell r="N255">
            <v>10709</v>
          </cell>
          <cell r="O255" t="str">
            <v xml:space="preserve">Julio - Septiembre     </v>
          </cell>
          <cell r="P255">
            <v>42670</v>
          </cell>
        </row>
        <row r="256">
          <cell r="C256" t="str">
            <v>211876318</v>
          </cell>
          <cell r="D256" t="str">
            <v>San Juan Bautista de Guacarí</v>
          </cell>
          <cell r="E256" t="str">
            <v>76</v>
          </cell>
          <cell r="F256" t="str">
            <v>DEPARTAMENTO DE VALLE DEL CAUCA</v>
          </cell>
          <cell r="G256" t="str">
            <v>K32</v>
          </cell>
          <cell r="H256" t="str">
            <v>FUT_EXCEDENTES_LIQUIDEZ</v>
          </cell>
          <cell r="I256">
            <v>68</v>
          </cell>
          <cell r="J256" t="str">
            <v>ENTIDADES CON REGALIAS</v>
          </cell>
          <cell r="K256" t="str">
            <v>ENLINEA</v>
          </cell>
          <cell r="L256" t="str">
            <v xml:space="preserve">Aceptado                     </v>
          </cell>
          <cell r="M256">
            <v>2016</v>
          </cell>
          <cell r="N256">
            <v>10709</v>
          </cell>
          <cell r="O256" t="str">
            <v xml:space="preserve">Julio - Septiembre     </v>
          </cell>
          <cell r="P256">
            <v>42671</v>
          </cell>
        </row>
        <row r="257">
          <cell r="C257" t="str">
            <v>211905819</v>
          </cell>
          <cell r="D257" t="str">
            <v>Toledo - Antioquia</v>
          </cell>
          <cell r="E257" t="str">
            <v>05</v>
          </cell>
          <cell r="F257" t="str">
            <v>DEPARTAMENTO DE ANTIOQUIA</v>
          </cell>
          <cell r="G257" t="str">
            <v>K32</v>
          </cell>
          <cell r="H257" t="str">
            <v>FUT_EXCEDENTES_LIQUIDEZ</v>
          </cell>
          <cell r="I257">
            <v>68</v>
          </cell>
          <cell r="J257" t="str">
            <v>ENTIDADES CON REGALIAS</v>
          </cell>
          <cell r="K257" t="str">
            <v>ENLINEA</v>
          </cell>
          <cell r="L257" t="str">
            <v xml:space="preserve">Aceptado                     </v>
          </cell>
          <cell r="M257">
            <v>2016</v>
          </cell>
          <cell r="N257">
            <v>10709</v>
          </cell>
          <cell r="O257" t="str">
            <v xml:space="preserve">Julio - Septiembre     </v>
          </cell>
          <cell r="P257">
            <v>42669</v>
          </cell>
        </row>
        <row r="258">
          <cell r="C258" t="str">
            <v>211923419</v>
          </cell>
          <cell r="D258" t="str">
            <v>Los Córdobas</v>
          </cell>
          <cell r="E258" t="str">
            <v>23</v>
          </cell>
          <cell r="F258" t="str">
            <v>DEPARTAMENTO DE CORDOBA</v>
          </cell>
          <cell r="G258" t="str">
            <v>K32</v>
          </cell>
          <cell r="H258" t="str">
            <v>FUT_EXCEDENTES_LIQUIDEZ</v>
          </cell>
          <cell r="I258">
            <v>68</v>
          </cell>
          <cell r="J258" t="str">
            <v>ENTIDADES CON REGALIAS</v>
          </cell>
          <cell r="K258" t="str">
            <v>ENLINEA</v>
          </cell>
          <cell r="L258" t="str">
            <v xml:space="preserve">Aceptado                     </v>
          </cell>
          <cell r="M258">
            <v>2016</v>
          </cell>
          <cell r="N258">
            <v>10709</v>
          </cell>
          <cell r="O258" t="str">
            <v xml:space="preserve">Julio - Septiembre     </v>
          </cell>
          <cell r="P258">
            <v>42704</v>
          </cell>
        </row>
        <row r="259">
          <cell r="C259" t="str">
            <v>211925019</v>
          </cell>
          <cell r="D259" t="str">
            <v>Albán</v>
          </cell>
          <cell r="E259" t="str">
            <v>25</v>
          </cell>
          <cell r="F259" t="str">
            <v>DEPARTAMENTO DE CUNDINAMARCA</v>
          </cell>
          <cell r="G259" t="str">
            <v>K32</v>
          </cell>
          <cell r="H259" t="str">
            <v>FUT_EXCEDENTES_LIQUIDEZ</v>
          </cell>
          <cell r="I259">
            <v>68</v>
          </cell>
          <cell r="J259" t="str">
            <v>ENTIDADES CON REGALIAS</v>
          </cell>
          <cell r="K259" t="str">
            <v>ENLINEA</v>
          </cell>
          <cell r="L259" t="str">
            <v xml:space="preserve">Aceptado                     </v>
          </cell>
          <cell r="M259">
            <v>2016</v>
          </cell>
          <cell r="N259">
            <v>10709</v>
          </cell>
          <cell r="O259" t="str">
            <v xml:space="preserve">Julio - Septiembre     </v>
          </cell>
          <cell r="P259">
            <v>42674</v>
          </cell>
        </row>
        <row r="260">
          <cell r="C260" t="str">
            <v>211941319</v>
          </cell>
          <cell r="D260" t="str">
            <v>Guadalupe - Huila</v>
          </cell>
          <cell r="E260" t="str">
            <v>41</v>
          </cell>
          <cell r="F260" t="str">
            <v>DEPARTAMENTO DE HUILA</v>
          </cell>
          <cell r="G260" t="str">
            <v>K32</v>
          </cell>
          <cell r="H260" t="str">
            <v>FUT_EXCEDENTES_LIQUIDEZ</v>
          </cell>
          <cell r="I260">
            <v>69</v>
          </cell>
          <cell r="J260" t="str">
            <v>DEMAS ENTIDADES</v>
          </cell>
          <cell r="K260" t="str">
            <v>ENLINEA</v>
          </cell>
          <cell r="L260" t="str">
            <v xml:space="preserve">Aceptado                     </v>
          </cell>
          <cell r="M260">
            <v>2016</v>
          </cell>
          <cell r="N260">
            <v>10709</v>
          </cell>
          <cell r="O260" t="str">
            <v xml:space="preserve">Julio - Septiembre     </v>
          </cell>
          <cell r="P260">
            <v>42670</v>
          </cell>
        </row>
        <row r="261">
          <cell r="C261" t="str">
            <v>211952019</v>
          </cell>
          <cell r="D261" t="str">
            <v>Albán (San José)</v>
          </cell>
          <cell r="E261" t="str">
            <v>52</v>
          </cell>
          <cell r="F261" t="str">
            <v>DEPARTAMENTO DE NARIÑO</v>
          </cell>
          <cell r="G261" t="str">
            <v>K32</v>
          </cell>
          <cell r="H261" t="str">
            <v>FUT_EXCEDENTES_LIQUIDEZ</v>
          </cell>
          <cell r="I261">
            <v>69</v>
          </cell>
          <cell r="J261" t="str">
            <v>DEMAS ENTIDADES</v>
          </cell>
          <cell r="K261" t="str">
            <v>ENLINEA</v>
          </cell>
          <cell r="L261" t="str">
            <v xml:space="preserve">Aceptado                     </v>
          </cell>
          <cell r="M261">
            <v>2016</v>
          </cell>
          <cell r="N261">
            <v>10709</v>
          </cell>
          <cell r="O261" t="str">
            <v xml:space="preserve">Julio - Septiembre     </v>
          </cell>
          <cell r="P261">
            <v>42674</v>
          </cell>
        </row>
        <row r="262">
          <cell r="C262" t="str">
            <v>211973319</v>
          </cell>
          <cell r="D262" t="str">
            <v>El Guamo - Tolima</v>
          </cell>
          <cell r="E262" t="str">
            <v>73</v>
          </cell>
          <cell r="F262" t="str">
            <v>DEPARTAMENTO DE TOLIMA</v>
          </cell>
          <cell r="G262" t="str">
            <v>K32</v>
          </cell>
          <cell r="H262" t="str">
            <v>FUT_EXCEDENTES_LIQUIDEZ</v>
          </cell>
          <cell r="I262">
            <v>68</v>
          </cell>
          <cell r="J262" t="str">
            <v>ENTIDADES CON REGALIAS</v>
          </cell>
          <cell r="K262" t="str">
            <v>ENLINEA</v>
          </cell>
          <cell r="L262" t="str">
            <v xml:space="preserve">Aceptado                     </v>
          </cell>
          <cell r="M262">
            <v>2016</v>
          </cell>
          <cell r="N262">
            <v>10709</v>
          </cell>
          <cell r="O262" t="str">
            <v xml:space="preserve">Julio - Septiembre     </v>
          </cell>
          <cell r="P262">
            <v>42670</v>
          </cell>
        </row>
        <row r="263">
          <cell r="C263" t="str">
            <v>211986219</v>
          </cell>
          <cell r="D263" t="str">
            <v>Colón - Putumayo</v>
          </cell>
          <cell r="E263" t="str">
            <v>86</v>
          </cell>
          <cell r="F263" t="str">
            <v>DEPARTAMENTO DE PUTUMAYO</v>
          </cell>
          <cell r="G263" t="str">
            <v>K32</v>
          </cell>
          <cell r="H263" t="str">
            <v>FUT_EXCEDENTES_LIQUIDEZ</v>
          </cell>
          <cell r="I263">
            <v>68</v>
          </cell>
          <cell r="J263" t="str">
            <v>ENTIDADES CON REGALIAS</v>
          </cell>
          <cell r="K263" t="str">
            <v>ENLINEA</v>
          </cell>
          <cell r="L263" t="str">
            <v xml:space="preserve">Aceptado                     </v>
          </cell>
          <cell r="M263">
            <v>2016</v>
          </cell>
          <cell r="N263">
            <v>10709</v>
          </cell>
          <cell r="O263" t="str">
            <v xml:space="preserve">Julio - Septiembre     </v>
          </cell>
          <cell r="P263">
            <v>42668</v>
          </cell>
        </row>
        <row r="264">
          <cell r="C264" t="str">
            <v>212005120</v>
          </cell>
          <cell r="D264" t="str">
            <v>Cáceres</v>
          </cell>
          <cell r="E264" t="str">
            <v>05</v>
          </cell>
          <cell r="F264" t="str">
            <v>DEPARTAMENTO DE ANTIOQUIA</v>
          </cell>
          <cell r="G264" t="str">
            <v>K32</v>
          </cell>
          <cell r="H264" t="str">
            <v>FUT_EXCEDENTES_LIQUIDEZ</v>
          </cell>
          <cell r="I264">
            <v>68</v>
          </cell>
          <cell r="J264" t="str">
            <v>ENTIDADES CON REGALIAS</v>
          </cell>
          <cell r="K264" t="str">
            <v>ENLINEA</v>
          </cell>
          <cell r="L264" t="str">
            <v xml:space="preserve">Aceptado                     </v>
          </cell>
          <cell r="M264">
            <v>2016</v>
          </cell>
          <cell r="N264">
            <v>10709</v>
          </cell>
          <cell r="O264" t="str">
            <v xml:space="preserve">Julio - Septiembre     </v>
          </cell>
          <cell r="P264">
            <v>42674</v>
          </cell>
        </row>
        <row r="265">
          <cell r="C265" t="str">
            <v>212013620</v>
          </cell>
          <cell r="D265" t="str">
            <v>San Cristóbal</v>
          </cell>
          <cell r="E265" t="str">
            <v>13</v>
          </cell>
          <cell r="F265" t="str">
            <v>DEPARTAMENTO DE BOLIVAR</v>
          </cell>
          <cell r="G265" t="str">
            <v>K32</v>
          </cell>
          <cell r="H265" t="str">
            <v>FUT_EXCEDENTES_LIQUIDEZ</v>
          </cell>
          <cell r="I265">
            <v>69</v>
          </cell>
          <cell r="J265" t="str">
            <v>DEMAS ENTIDADES</v>
          </cell>
          <cell r="K265" t="str">
            <v>ENLINEA</v>
          </cell>
          <cell r="L265" t="str">
            <v xml:space="preserve">Aceptado                     </v>
          </cell>
          <cell r="M265">
            <v>2016</v>
          </cell>
          <cell r="N265">
            <v>10709</v>
          </cell>
          <cell r="O265" t="str">
            <v xml:space="preserve">Julio - Septiembre     </v>
          </cell>
          <cell r="P265">
            <v>42703</v>
          </cell>
        </row>
        <row r="266">
          <cell r="C266" t="str">
            <v>212015720</v>
          </cell>
          <cell r="D266" t="str">
            <v>Sativanorte</v>
          </cell>
          <cell r="E266" t="str">
            <v>15</v>
          </cell>
          <cell r="F266" t="str">
            <v>DEPARTAMENTO DE BOYACA</v>
          </cell>
          <cell r="G266" t="str">
            <v>K32</v>
          </cell>
          <cell r="H266" t="str">
            <v>FUT_EXCEDENTES_LIQUIDEZ</v>
          </cell>
          <cell r="I266">
            <v>68</v>
          </cell>
          <cell r="J266" t="str">
            <v>ENTIDADES CON REGALIAS</v>
          </cell>
          <cell r="K266" t="str">
            <v>ENLINEA</v>
          </cell>
          <cell r="L266" t="str">
            <v xml:space="preserve">Aceptado                     </v>
          </cell>
          <cell r="M266">
            <v>2016</v>
          </cell>
          <cell r="N266">
            <v>10709</v>
          </cell>
          <cell r="O266" t="str">
            <v xml:space="preserve">Julio - Septiembre     </v>
          </cell>
          <cell r="P266">
            <v>42672</v>
          </cell>
        </row>
        <row r="267">
          <cell r="C267" t="str">
            <v>212015820</v>
          </cell>
          <cell r="D267" t="str">
            <v>Tópaga</v>
          </cell>
          <cell r="E267" t="str">
            <v>15</v>
          </cell>
          <cell r="F267" t="str">
            <v>DEPARTAMENTO DE BOYACA</v>
          </cell>
          <cell r="G267" t="str">
            <v>K32</v>
          </cell>
          <cell r="H267" t="str">
            <v>FUT_EXCEDENTES_LIQUIDEZ</v>
          </cell>
          <cell r="I267">
            <v>68</v>
          </cell>
          <cell r="J267" t="str">
            <v>ENTIDADES CON REGALIAS</v>
          </cell>
          <cell r="K267" t="str">
            <v>ENLINEA</v>
          </cell>
          <cell r="L267" t="str">
            <v xml:space="preserve">Aceptado                     </v>
          </cell>
          <cell r="M267">
            <v>2016</v>
          </cell>
          <cell r="N267">
            <v>10709</v>
          </cell>
          <cell r="O267" t="str">
            <v xml:space="preserve">Julio - Septiembre     </v>
          </cell>
          <cell r="P267">
            <v>42673</v>
          </cell>
        </row>
        <row r="268">
          <cell r="C268" t="str">
            <v>212025120</v>
          </cell>
          <cell r="D268" t="str">
            <v>Cabrera - Cundinamarca</v>
          </cell>
          <cell r="E268" t="str">
            <v>25</v>
          </cell>
          <cell r="F268" t="str">
            <v>DEPARTAMENTO DE CUNDINAMARCA</v>
          </cell>
          <cell r="G268" t="str">
            <v>K32</v>
          </cell>
          <cell r="H268" t="str">
            <v>FUT_EXCEDENTES_LIQUIDEZ</v>
          </cell>
          <cell r="I268">
            <v>69</v>
          </cell>
          <cell r="J268" t="str">
            <v>DEMAS ENTIDADES</v>
          </cell>
          <cell r="K268" t="str">
            <v>ENLINEA</v>
          </cell>
          <cell r="L268" t="str">
            <v xml:space="preserve">Aceptado                     </v>
          </cell>
          <cell r="M268">
            <v>2016</v>
          </cell>
          <cell r="N268">
            <v>10709</v>
          </cell>
          <cell r="O268" t="str">
            <v xml:space="preserve">Julio - Septiembre     </v>
          </cell>
          <cell r="P268">
            <v>42674</v>
          </cell>
        </row>
        <row r="269">
          <cell r="C269" t="str">
            <v>212041020</v>
          </cell>
          <cell r="D269" t="str">
            <v>Algeciras</v>
          </cell>
          <cell r="E269" t="str">
            <v>41</v>
          </cell>
          <cell r="F269" t="str">
            <v>DEPARTAMENTO DE HUILA</v>
          </cell>
          <cell r="G269" t="str">
            <v>K32</v>
          </cell>
          <cell r="H269" t="str">
            <v>FUT_EXCEDENTES_LIQUIDEZ</v>
          </cell>
          <cell r="I269">
            <v>69</v>
          </cell>
          <cell r="J269" t="str">
            <v>DEMAS ENTIDADES</v>
          </cell>
          <cell r="K269" t="str">
            <v>ENLINEA</v>
          </cell>
          <cell r="L269" t="str">
            <v xml:space="preserve">Aceptado                     </v>
          </cell>
          <cell r="M269">
            <v>2016</v>
          </cell>
          <cell r="N269">
            <v>10709</v>
          </cell>
          <cell r="O269" t="str">
            <v xml:space="preserve">Julio - Septiembre     </v>
          </cell>
          <cell r="P269">
            <v>42665</v>
          </cell>
        </row>
        <row r="270">
          <cell r="C270" t="str">
            <v>212044420</v>
          </cell>
          <cell r="D270" t="str">
            <v>La Jagua del Pilar</v>
          </cell>
          <cell r="E270" t="str">
            <v>44</v>
          </cell>
          <cell r="F270" t="str">
            <v>DEPARTAMENTO DE GUAJIRA</v>
          </cell>
          <cell r="G270" t="str">
            <v>K32</v>
          </cell>
          <cell r="H270" t="str">
            <v>FUT_EXCEDENTES_LIQUIDEZ</v>
          </cell>
          <cell r="I270">
            <v>68</v>
          </cell>
          <cell r="J270" t="str">
            <v>ENTIDADES CON REGALIAS</v>
          </cell>
          <cell r="K270" t="str">
            <v>ENLINEA</v>
          </cell>
          <cell r="L270" t="str">
            <v xml:space="preserve">Aceptado                     </v>
          </cell>
          <cell r="M270">
            <v>2016</v>
          </cell>
          <cell r="N270">
            <v>10709</v>
          </cell>
          <cell r="O270" t="str">
            <v xml:space="preserve">Julio - Septiembre     </v>
          </cell>
          <cell r="P270">
            <v>42671</v>
          </cell>
        </row>
        <row r="271">
          <cell r="C271" t="str">
            <v>212047720</v>
          </cell>
          <cell r="D271" t="str">
            <v>Santa Bárbara de Pinto</v>
          </cell>
          <cell r="E271" t="str">
            <v>47</v>
          </cell>
          <cell r="F271" t="str">
            <v>DEPARTAMENTO DE MAGDALENA</v>
          </cell>
          <cell r="G271" t="str">
            <v>K32</v>
          </cell>
          <cell r="H271" t="str">
            <v>FUT_EXCEDENTES_LIQUIDEZ</v>
          </cell>
          <cell r="I271">
            <v>68</v>
          </cell>
          <cell r="J271" t="str">
            <v>ENTIDADES CON REGALIAS</v>
          </cell>
          <cell r="K271" t="str">
            <v>ENLINEA</v>
          </cell>
          <cell r="L271" t="str">
            <v xml:space="preserve">Aceptado                     </v>
          </cell>
          <cell r="M271">
            <v>2016</v>
          </cell>
          <cell r="N271">
            <v>10709</v>
          </cell>
          <cell r="O271" t="str">
            <v xml:space="preserve">Julio - Septiembre     </v>
          </cell>
          <cell r="P271">
            <v>42674</v>
          </cell>
        </row>
        <row r="272">
          <cell r="C272" t="str">
            <v>212052320</v>
          </cell>
          <cell r="D272" t="str">
            <v>Guaitarilla</v>
          </cell>
          <cell r="E272" t="str">
            <v>52</v>
          </cell>
          <cell r="F272" t="str">
            <v>DEPARTAMENTO DE NARIÑO</v>
          </cell>
          <cell r="G272" t="str">
            <v>K32</v>
          </cell>
          <cell r="H272" t="str">
            <v>FUT_EXCEDENTES_LIQUIDEZ</v>
          </cell>
          <cell r="I272">
            <v>69</v>
          </cell>
          <cell r="J272" t="str">
            <v>DEMAS ENTIDADES</v>
          </cell>
          <cell r="K272" t="str">
            <v>ENLINEA</v>
          </cell>
          <cell r="L272" t="str">
            <v xml:space="preserve">Aceptado                     </v>
          </cell>
          <cell r="M272">
            <v>2016</v>
          </cell>
          <cell r="N272">
            <v>10709</v>
          </cell>
          <cell r="O272" t="str">
            <v xml:space="preserve">Julio - Septiembre     </v>
          </cell>
          <cell r="P272">
            <v>42674</v>
          </cell>
        </row>
        <row r="273">
          <cell r="C273" t="str">
            <v>212052520</v>
          </cell>
          <cell r="D273" t="str">
            <v>Francisco Pizarro (Salahonda)</v>
          </cell>
          <cell r="E273" t="str">
            <v>52</v>
          </cell>
          <cell r="F273" t="str">
            <v>DEPARTAMENTO DE NARIÑO</v>
          </cell>
          <cell r="G273" t="str">
            <v>K32</v>
          </cell>
          <cell r="H273" t="str">
            <v>FUT_EXCEDENTES_LIQUIDEZ</v>
          </cell>
          <cell r="I273">
            <v>68</v>
          </cell>
          <cell r="J273" t="str">
            <v>ENTIDADES CON REGALIAS</v>
          </cell>
          <cell r="K273" t="str">
            <v>ENLINEA</v>
          </cell>
          <cell r="L273" t="str">
            <v xml:space="preserve">Aceptado                     </v>
          </cell>
          <cell r="M273">
            <v>2016</v>
          </cell>
          <cell r="N273">
            <v>10709</v>
          </cell>
          <cell r="O273" t="str">
            <v xml:space="preserve">Julio - Septiembre     </v>
          </cell>
          <cell r="P273">
            <v>42668</v>
          </cell>
        </row>
        <row r="274">
          <cell r="C274" t="str">
            <v>212052720</v>
          </cell>
          <cell r="D274" t="str">
            <v>Sapuyes</v>
          </cell>
          <cell r="E274" t="str">
            <v>52</v>
          </cell>
          <cell r="F274" t="str">
            <v>DEPARTAMENTO DE NARIÑO</v>
          </cell>
          <cell r="G274" t="str">
            <v>K32</v>
          </cell>
          <cell r="H274" t="str">
            <v>FUT_EXCEDENTES_LIQUIDEZ</v>
          </cell>
          <cell r="I274">
            <v>69</v>
          </cell>
          <cell r="J274" t="str">
            <v>DEMAS ENTIDADES</v>
          </cell>
          <cell r="K274" t="str">
            <v>ENLINEA</v>
          </cell>
          <cell r="L274" t="str">
            <v xml:space="preserve">Aceptado                     </v>
          </cell>
          <cell r="M274">
            <v>2016</v>
          </cell>
          <cell r="N274">
            <v>10709</v>
          </cell>
          <cell r="O274" t="str">
            <v xml:space="preserve">Julio - Septiembre     </v>
          </cell>
          <cell r="P274">
            <v>42674</v>
          </cell>
        </row>
        <row r="275">
          <cell r="C275" t="str">
            <v>212054520</v>
          </cell>
          <cell r="D275" t="str">
            <v>Pamplonita</v>
          </cell>
          <cell r="E275" t="str">
            <v>54</v>
          </cell>
          <cell r="F275" t="str">
            <v>DEPARTAMENTO DE NORTE DE SANTANDER</v>
          </cell>
          <cell r="G275" t="str">
            <v>K32</v>
          </cell>
          <cell r="H275" t="str">
            <v>FUT_EXCEDENTES_LIQUIDEZ</v>
          </cell>
          <cell r="I275">
            <v>68</v>
          </cell>
          <cell r="J275" t="str">
            <v>ENTIDADES CON REGALIAS</v>
          </cell>
          <cell r="K275" t="str">
            <v>ENLINEA</v>
          </cell>
          <cell r="L275" t="str">
            <v xml:space="preserve">Aceptado                     </v>
          </cell>
          <cell r="M275">
            <v>2016</v>
          </cell>
          <cell r="N275">
            <v>10709</v>
          </cell>
          <cell r="O275" t="str">
            <v xml:space="preserve">Julio - Septiembre     </v>
          </cell>
          <cell r="P275">
            <v>42674</v>
          </cell>
        </row>
        <row r="276">
          <cell r="C276" t="str">
            <v>212054720</v>
          </cell>
          <cell r="D276" t="str">
            <v>Sardinata</v>
          </cell>
          <cell r="E276" t="str">
            <v>54</v>
          </cell>
          <cell r="F276" t="str">
            <v>DEPARTAMENTO DE NORTE DE SANTANDER</v>
          </cell>
          <cell r="G276" t="str">
            <v>K32</v>
          </cell>
          <cell r="H276" t="str">
            <v>FUT_EXCEDENTES_LIQUIDEZ</v>
          </cell>
          <cell r="I276">
            <v>68</v>
          </cell>
          <cell r="J276" t="str">
            <v>ENTIDADES CON REGALIAS</v>
          </cell>
          <cell r="K276" t="str">
            <v>ENLINEA</v>
          </cell>
          <cell r="L276" t="str">
            <v xml:space="preserve">Aceptado                     </v>
          </cell>
          <cell r="M276">
            <v>2016</v>
          </cell>
          <cell r="N276">
            <v>10709</v>
          </cell>
          <cell r="O276" t="str">
            <v xml:space="preserve">Julio - Septiembre     </v>
          </cell>
          <cell r="P276">
            <v>42674</v>
          </cell>
        </row>
        <row r="277">
          <cell r="C277" t="str">
            <v>212054820</v>
          </cell>
          <cell r="D277" t="str">
            <v>Toledo - Norte de Santander</v>
          </cell>
          <cell r="E277" t="str">
            <v>54</v>
          </cell>
          <cell r="F277" t="str">
            <v>DEPARTAMENTO DE NORTE DE SANTANDER</v>
          </cell>
          <cell r="G277" t="str">
            <v>K32</v>
          </cell>
          <cell r="H277" t="str">
            <v>FUT_EXCEDENTES_LIQUIDEZ</v>
          </cell>
          <cell r="I277">
            <v>68</v>
          </cell>
          <cell r="J277" t="str">
            <v>ENTIDADES CON REGALIAS</v>
          </cell>
          <cell r="K277" t="str">
            <v>ENLINEA</v>
          </cell>
          <cell r="L277" t="str">
            <v xml:space="preserve">Aceptado                     </v>
          </cell>
          <cell r="M277">
            <v>2016</v>
          </cell>
          <cell r="N277">
            <v>10709</v>
          </cell>
          <cell r="O277" t="str">
            <v xml:space="preserve">Julio - Septiembre     </v>
          </cell>
          <cell r="P277">
            <v>42674</v>
          </cell>
        </row>
        <row r="278">
          <cell r="C278" t="str">
            <v>212068020</v>
          </cell>
          <cell r="D278" t="str">
            <v>Albania - Santander</v>
          </cell>
          <cell r="E278" t="str">
            <v>68</v>
          </cell>
          <cell r="F278" t="str">
            <v>DEPARTAMENTO DE SANTANDER</v>
          </cell>
          <cell r="G278" t="str">
            <v>K32</v>
          </cell>
          <cell r="H278" t="str">
            <v>FUT_EXCEDENTES_LIQUIDEZ</v>
          </cell>
          <cell r="I278">
            <v>68</v>
          </cell>
          <cell r="J278" t="str">
            <v>ENTIDADES CON REGALIAS</v>
          </cell>
          <cell r="K278" t="str">
            <v>ENLINEA</v>
          </cell>
          <cell r="L278" t="str">
            <v xml:space="preserve">Aceptado                     </v>
          </cell>
          <cell r="M278">
            <v>2016</v>
          </cell>
          <cell r="N278">
            <v>10709</v>
          </cell>
          <cell r="O278" t="str">
            <v xml:space="preserve">Julio - Septiembre     </v>
          </cell>
          <cell r="P278">
            <v>42668</v>
          </cell>
        </row>
        <row r="279">
          <cell r="C279" t="str">
            <v>212068320</v>
          </cell>
          <cell r="D279" t="str">
            <v>Guadalupe - Santander</v>
          </cell>
          <cell r="E279" t="str">
            <v>68</v>
          </cell>
          <cell r="F279" t="str">
            <v>DEPARTAMENTO DE SANTANDER</v>
          </cell>
          <cell r="G279" t="str">
            <v>K32</v>
          </cell>
          <cell r="H279" t="str">
            <v>FUT_EXCEDENTES_LIQUIDEZ</v>
          </cell>
          <cell r="I279">
            <v>69</v>
          </cell>
          <cell r="J279" t="str">
            <v>DEMAS ENTIDADES</v>
          </cell>
          <cell r="K279" t="str">
            <v>ENLINEA</v>
          </cell>
          <cell r="L279" t="str">
            <v xml:space="preserve">Aceptado                     </v>
          </cell>
          <cell r="M279">
            <v>2016</v>
          </cell>
          <cell r="N279">
            <v>10709</v>
          </cell>
          <cell r="O279" t="str">
            <v xml:space="preserve">Julio - Septiembre     </v>
          </cell>
          <cell r="P279">
            <v>42665</v>
          </cell>
        </row>
        <row r="280">
          <cell r="C280" t="str">
            <v>212068720</v>
          </cell>
          <cell r="D280" t="str">
            <v>Santa Helena de Opón</v>
          </cell>
          <cell r="E280" t="str">
            <v>68</v>
          </cell>
          <cell r="F280" t="str">
            <v>DEPARTAMENTO DE SANTANDER</v>
          </cell>
          <cell r="G280" t="str">
            <v>K32</v>
          </cell>
          <cell r="H280" t="str">
            <v>FUT_EXCEDENTES_LIQUIDEZ</v>
          </cell>
          <cell r="I280">
            <v>69</v>
          </cell>
          <cell r="J280" t="str">
            <v>DEMAS ENTIDADES</v>
          </cell>
          <cell r="K280" t="str">
            <v>ENLINEA</v>
          </cell>
          <cell r="L280" t="str">
            <v xml:space="preserve">Aceptado                     </v>
          </cell>
          <cell r="M280">
            <v>2016</v>
          </cell>
          <cell r="N280">
            <v>10709</v>
          </cell>
          <cell r="O280" t="str">
            <v xml:space="preserve">Julio - Septiembre     </v>
          </cell>
          <cell r="P280">
            <v>42674</v>
          </cell>
        </row>
        <row r="281">
          <cell r="C281" t="str">
            <v>212068820</v>
          </cell>
          <cell r="D281" t="str">
            <v>Tona</v>
          </cell>
          <cell r="E281" t="str">
            <v>68</v>
          </cell>
          <cell r="F281" t="str">
            <v>DEPARTAMENTO DE SANTANDER</v>
          </cell>
          <cell r="G281" t="str">
            <v>K32</v>
          </cell>
          <cell r="H281" t="str">
            <v>FUT_EXCEDENTES_LIQUIDEZ</v>
          </cell>
          <cell r="I281">
            <v>69</v>
          </cell>
          <cell r="J281" t="str">
            <v>DEMAS ENTIDADES</v>
          </cell>
          <cell r="K281" t="str">
            <v>ENLINEA</v>
          </cell>
          <cell r="L281" t="str">
            <v xml:space="preserve">Aceptado                     </v>
          </cell>
          <cell r="M281">
            <v>2016</v>
          </cell>
          <cell r="N281">
            <v>10709</v>
          </cell>
          <cell r="O281" t="str">
            <v xml:space="preserve">Julio - Septiembre     </v>
          </cell>
          <cell r="P281">
            <v>42669</v>
          </cell>
        </row>
        <row r="282">
          <cell r="C282" t="str">
            <v>212070820</v>
          </cell>
          <cell r="D282" t="str">
            <v>Santiago de Tolú</v>
          </cell>
          <cell r="E282" t="str">
            <v>70</v>
          </cell>
          <cell r="F282" t="str">
            <v>DEPARTAMENTO DE SUCRE</v>
          </cell>
          <cell r="G282" t="str">
            <v>K32</v>
          </cell>
          <cell r="H282" t="str">
            <v>FUT_EXCEDENTES_LIQUIDEZ</v>
          </cell>
          <cell r="I282">
            <v>68</v>
          </cell>
          <cell r="J282" t="str">
            <v>ENTIDADES CON REGALIAS</v>
          </cell>
          <cell r="K282" t="str">
            <v>ENLINEA</v>
          </cell>
          <cell r="L282" t="str">
            <v xml:space="preserve">Aceptado                     </v>
          </cell>
          <cell r="M282">
            <v>2016</v>
          </cell>
          <cell r="N282">
            <v>10709</v>
          </cell>
          <cell r="O282" t="str">
            <v xml:space="preserve">Julio - Septiembre     </v>
          </cell>
          <cell r="P282">
            <v>42667</v>
          </cell>
        </row>
        <row r="283">
          <cell r="C283" t="str">
            <v>212073520</v>
          </cell>
          <cell r="D283" t="str">
            <v>Palocabildo</v>
          </cell>
          <cell r="E283" t="str">
            <v>73</v>
          </cell>
          <cell r="F283" t="str">
            <v>DEPARTAMENTO DE TOLIMA</v>
          </cell>
          <cell r="G283" t="str">
            <v>K32</v>
          </cell>
          <cell r="H283" t="str">
            <v>FUT_EXCEDENTES_LIQUIDEZ</v>
          </cell>
          <cell r="I283">
            <v>69</v>
          </cell>
          <cell r="J283" t="str">
            <v>DEMAS ENTIDADES</v>
          </cell>
          <cell r="K283" t="str">
            <v>ENLINEA</v>
          </cell>
          <cell r="L283" t="str">
            <v xml:space="preserve">Aceptado                     </v>
          </cell>
          <cell r="M283">
            <v>2016</v>
          </cell>
          <cell r="N283">
            <v>10709</v>
          </cell>
          <cell r="O283" t="str">
            <v xml:space="preserve">Julio - Septiembre     </v>
          </cell>
          <cell r="P283">
            <v>42674</v>
          </cell>
        </row>
        <row r="284">
          <cell r="C284" t="str">
            <v>212076020</v>
          </cell>
          <cell r="D284" t="str">
            <v>Alcalá</v>
          </cell>
          <cell r="E284" t="str">
            <v>76</v>
          </cell>
          <cell r="F284" t="str">
            <v>DEPARTAMENTO DE VALLE DEL CAUCA</v>
          </cell>
          <cell r="G284" t="str">
            <v>K32</v>
          </cell>
          <cell r="H284" t="str">
            <v>FUT_EXCEDENTES_LIQUIDEZ</v>
          </cell>
          <cell r="I284">
            <v>69</v>
          </cell>
          <cell r="J284" t="str">
            <v>DEMAS ENTIDADES</v>
          </cell>
          <cell r="K284" t="str">
            <v>ENLINEA</v>
          </cell>
          <cell r="L284" t="str">
            <v xml:space="preserve">Aceptado                     </v>
          </cell>
          <cell r="M284">
            <v>2016</v>
          </cell>
          <cell r="N284">
            <v>10709</v>
          </cell>
          <cell r="O284" t="str">
            <v xml:space="preserve">Julio - Septiembre     </v>
          </cell>
          <cell r="P284">
            <v>42704</v>
          </cell>
        </row>
        <row r="285">
          <cell r="C285" t="str">
            <v>212076520</v>
          </cell>
          <cell r="D285" t="str">
            <v>Palmira</v>
          </cell>
          <cell r="E285" t="str">
            <v>76</v>
          </cell>
          <cell r="F285" t="str">
            <v>DEPARTAMENTO DE VALLE DEL CAUCA</v>
          </cell>
          <cell r="G285" t="str">
            <v>K32</v>
          </cell>
          <cell r="H285" t="str">
            <v>FUT_EXCEDENTES_LIQUIDEZ</v>
          </cell>
          <cell r="I285">
            <v>68</v>
          </cell>
          <cell r="J285" t="str">
            <v>ENTIDADES CON REGALIAS</v>
          </cell>
          <cell r="K285" t="str">
            <v>ENLINEA</v>
          </cell>
          <cell r="L285" t="str">
            <v xml:space="preserve">Aceptado                     </v>
          </cell>
          <cell r="M285">
            <v>2016</v>
          </cell>
          <cell r="N285">
            <v>10709</v>
          </cell>
          <cell r="O285" t="str">
            <v xml:space="preserve">Julio - Septiembre     </v>
          </cell>
          <cell r="P285">
            <v>42667</v>
          </cell>
        </row>
        <row r="286">
          <cell r="C286" t="str">
            <v>212081220</v>
          </cell>
          <cell r="D286" t="str">
            <v>Cravo Norte</v>
          </cell>
          <cell r="E286" t="str">
            <v>81</v>
          </cell>
          <cell r="F286" t="str">
            <v>DEPARTAMENTO DE ARAUCA</v>
          </cell>
          <cell r="G286" t="str">
            <v>K32</v>
          </cell>
          <cell r="H286" t="str">
            <v>FUT_EXCEDENTES_LIQUIDEZ</v>
          </cell>
          <cell r="I286">
            <v>69</v>
          </cell>
          <cell r="J286" t="str">
            <v>DEMAS ENTIDADES</v>
          </cell>
          <cell r="K286" t="str">
            <v>ENLINEA</v>
          </cell>
          <cell r="L286" t="str">
            <v xml:space="preserve">Aceptado                     </v>
          </cell>
          <cell r="M286">
            <v>2016</v>
          </cell>
          <cell r="N286">
            <v>10709</v>
          </cell>
          <cell r="O286" t="str">
            <v xml:space="preserve">Julio - Septiembre     </v>
          </cell>
          <cell r="P286">
            <v>42674</v>
          </cell>
        </row>
        <row r="287">
          <cell r="C287" t="str">
            <v>212086320</v>
          </cell>
          <cell r="D287" t="str">
            <v>Orito</v>
          </cell>
          <cell r="E287" t="str">
            <v>86</v>
          </cell>
          <cell r="F287" t="str">
            <v>DEPARTAMENTO DE PUTUMAYO</v>
          </cell>
          <cell r="G287" t="str">
            <v>K32</v>
          </cell>
          <cell r="H287" t="str">
            <v>FUT_EXCEDENTES_LIQUIDEZ</v>
          </cell>
          <cell r="I287">
            <v>68</v>
          </cell>
          <cell r="J287" t="str">
            <v>ENTIDADES CON REGALIAS</v>
          </cell>
          <cell r="K287" t="str">
            <v>ENLINEA</v>
          </cell>
          <cell r="L287" t="str">
            <v xml:space="preserve">Aceptado                     </v>
          </cell>
          <cell r="M287">
            <v>2016</v>
          </cell>
          <cell r="N287">
            <v>10709</v>
          </cell>
          <cell r="O287" t="str">
            <v xml:space="preserve">Julio - Septiembre     </v>
          </cell>
          <cell r="P287">
            <v>42667</v>
          </cell>
        </row>
        <row r="288">
          <cell r="C288" t="str">
            <v>212105021</v>
          </cell>
          <cell r="D288" t="str">
            <v>Alejandría</v>
          </cell>
          <cell r="E288" t="str">
            <v>05</v>
          </cell>
          <cell r="F288" t="str">
            <v>DEPARTAMENTO DE ANTIOQUIA</v>
          </cell>
          <cell r="G288" t="str">
            <v>K32</v>
          </cell>
          <cell r="H288" t="str">
            <v>FUT_EXCEDENTES_LIQUIDEZ</v>
          </cell>
          <cell r="I288">
            <v>68</v>
          </cell>
          <cell r="J288" t="str">
            <v>ENTIDADES CON REGALIAS</v>
          </cell>
          <cell r="K288" t="str">
            <v>ENLINEA</v>
          </cell>
          <cell r="L288" t="str">
            <v xml:space="preserve">Aceptado                     </v>
          </cell>
          <cell r="M288">
            <v>2016</v>
          </cell>
          <cell r="N288">
            <v>10709</v>
          </cell>
          <cell r="O288" t="str">
            <v xml:space="preserve">Julio - Septiembre     </v>
          </cell>
          <cell r="P288">
            <v>42670</v>
          </cell>
        </row>
        <row r="289">
          <cell r="C289" t="str">
            <v>212105321</v>
          </cell>
          <cell r="D289" t="str">
            <v>Guatapé</v>
          </cell>
          <cell r="E289" t="str">
            <v>05</v>
          </cell>
          <cell r="F289" t="str">
            <v>DEPARTAMENTO DE ANTIOQUIA</v>
          </cell>
          <cell r="G289" t="str">
            <v>K32</v>
          </cell>
          <cell r="H289" t="str">
            <v>FUT_EXCEDENTES_LIQUIDEZ</v>
          </cell>
          <cell r="I289">
            <v>68</v>
          </cell>
          <cell r="J289" t="str">
            <v>ENTIDADES CON REGALIAS</v>
          </cell>
          <cell r="K289" t="str">
            <v>ENLINEA</v>
          </cell>
          <cell r="L289" t="str">
            <v xml:space="preserve">Aceptado                     </v>
          </cell>
          <cell r="M289">
            <v>2016</v>
          </cell>
          <cell r="N289">
            <v>10709</v>
          </cell>
          <cell r="O289" t="str">
            <v xml:space="preserve">Julio - Septiembre     </v>
          </cell>
          <cell r="P289">
            <v>42674</v>
          </cell>
        </row>
        <row r="290">
          <cell r="C290" t="str">
            <v>212108421</v>
          </cell>
          <cell r="D290" t="str">
            <v>Luruaco</v>
          </cell>
          <cell r="E290" t="str">
            <v>08</v>
          </cell>
          <cell r="F290" t="str">
            <v>DEPARTAMENTO DE ATLANTICO</v>
          </cell>
          <cell r="G290" t="str">
            <v>K32</v>
          </cell>
          <cell r="H290" t="str">
            <v>FUT_EXCEDENTES_LIQUIDEZ</v>
          </cell>
          <cell r="I290">
            <v>68</v>
          </cell>
          <cell r="J290" t="str">
            <v>ENTIDADES CON REGALIAS</v>
          </cell>
          <cell r="K290" t="str">
            <v>ENLINEA</v>
          </cell>
          <cell r="L290" t="str">
            <v xml:space="preserve">Aceptado                     </v>
          </cell>
          <cell r="M290">
            <v>2016</v>
          </cell>
          <cell r="N290">
            <v>10709</v>
          </cell>
          <cell r="O290" t="str">
            <v xml:space="preserve">Julio - Septiembre     </v>
          </cell>
          <cell r="P290">
            <v>42671</v>
          </cell>
        </row>
        <row r="291">
          <cell r="C291" t="str">
            <v>212115621</v>
          </cell>
          <cell r="D291" t="str">
            <v>Rondón</v>
          </cell>
          <cell r="E291" t="str">
            <v>15</v>
          </cell>
          <cell r="F291" t="str">
            <v>DEPARTAMENTO DE BOYACA</v>
          </cell>
          <cell r="G291" t="str">
            <v>K32</v>
          </cell>
          <cell r="H291" t="str">
            <v>FUT_EXCEDENTES_LIQUIDEZ</v>
          </cell>
          <cell r="I291">
            <v>69</v>
          </cell>
          <cell r="J291" t="str">
            <v>DEMAS ENTIDADES</v>
          </cell>
          <cell r="K291" t="str">
            <v>ENLINEA</v>
          </cell>
          <cell r="L291" t="str">
            <v xml:space="preserve">Aceptado                     </v>
          </cell>
          <cell r="M291">
            <v>2016</v>
          </cell>
          <cell r="N291">
            <v>10709</v>
          </cell>
          <cell r="O291" t="str">
            <v xml:space="preserve">Julio - Septiembre     </v>
          </cell>
          <cell r="P291">
            <v>42672</v>
          </cell>
        </row>
        <row r="292">
          <cell r="C292" t="str">
            <v>212119821</v>
          </cell>
          <cell r="D292" t="str">
            <v>Toribío</v>
          </cell>
          <cell r="E292" t="str">
            <v>19</v>
          </cell>
          <cell r="F292" t="str">
            <v>DEPARTAMENTO DE CAUCA</v>
          </cell>
          <cell r="G292" t="str">
            <v>K32</v>
          </cell>
          <cell r="H292" t="str">
            <v>FUT_EXCEDENTES_LIQUIDEZ</v>
          </cell>
          <cell r="I292">
            <v>68</v>
          </cell>
          <cell r="J292" t="str">
            <v>ENTIDADES CON REGALIAS</v>
          </cell>
          <cell r="K292" t="str">
            <v>ENLINEA</v>
          </cell>
          <cell r="L292" t="str">
            <v xml:space="preserve">Aceptado                     </v>
          </cell>
          <cell r="M292">
            <v>2016</v>
          </cell>
          <cell r="N292">
            <v>10709</v>
          </cell>
          <cell r="O292" t="str">
            <v xml:space="preserve">Julio - Septiembre     </v>
          </cell>
          <cell r="P292">
            <v>42673</v>
          </cell>
        </row>
        <row r="293">
          <cell r="C293" t="str">
            <v>212120621</v>
          </cell>
          <cell r="D293" t="str">
            <v>La Paz (Robles) - Cesar</v>
          </cell>
          <cell r="E293" t="str">
            <v>20</v>
          </cell>
          <cell r="F293" t="str">
            <v>DEPARTAMENTO DE CESAR</v>
          </cell>
          <cell r="G293" t="str">
            <v>K32</v>
          </cell>
          <cell r="H293" t="str">
            <v>FUT_EXCEDENTES_LIQUIDEZ</v>
          </cell>
          <cell r="I293">
            <v>68</v>
          </cell>
          <cell r="J293" t="str">
            <v>ENTIDADES CON REGALIAS</v>
          </cell>
          <cell r="K293" t="str">
            <v>ENLINEA</v>
          </cell>
          <cell r="L293" t="str">
            <v xml:space="preserve">Aceptado                     </v>
          </cell>
          <cell r="M293">
            <v>2016</v>
          </cell>
          <cell r="N293">
            <v>10709</v>
          </cell>
          <cell r="O293" t="str">
            <v xml:space="preserve">Julio - Septiembre     </v>
          </cell>
          <cell r="P293">
            <v>42668</v>
          </cell>
        </row>
        <row r="294">
          <cell r="C294" t="str">
            <v>212152621</v>
          </cell>
          <cell r="D294" t="str">
            <v>Roberto Payán (San José)</v>
          </cell>
          <cell r="E294" t="str">
            <v>52</v>
          </cell>
          <cell r="F294" t="str">
            <v>DEPARTAMENTO DE NARIÑO</v>
          </cell>
          <cell r="G294" t="str">
            <v>K32</v>
          </cell>
          <cell r="H294" t="str">
            <v>FUT_EXCEDENTES_LIQUIDEZ</v>
          </cell>
          <cell r="I294">
            <v>68</v>
          </cell>
          <cell r="J294" t="str">
            <v>ENTIDADES CON REGALIAS</v>
          </cell>
          <cell r="K294" t="str">
            <v>ENLINEA</v>
          </cell>
          <cell r="L294" t="str">
            <v xml:space="preserve">Aceptado                     </v>
          </cell>
          <cell r="M294">
            <v>2016</v>
          </cell>
          <cell r="N294">
            <v>10709</v>
          </cell>
          <cell r="O294" t="str">
            <v xml:space="preserve">Julio - Septiembre     </v>
          </cell>
          <cell r="P294">
            <v>42669</v>
          </cell>
        </row>
        <row r="295">
          <cell r="C295" t="str">
            <v>212168121</v>
          </cell>
          <cell r="D295" t="str">
            <v>Cabrera - Santander</v>
          </cell>
          <cell r="E295" t="str">
            <v>68</v>
          </cell>
          <cell r="F295" t="str">
            <v>DEPARTAMENTO DE SANTANDER</v>
          </cell>
          <cell r="G295" t="str">
            <v>K32</v>
          </cell>
          <cell r="H295" t="str">
            <v>FUT_EXCEDENTES_LIQUIDEZ</v>
          </cell>
          <cell r="I295">
            <v>69</v>
          </cell>
          <cell r="J295" t="str">
            <v>DEMAS ENTIDADES</v>
          </cell>
          <cell r="K295" t="str">
            <v>ENLINEA</v>
          </cell>
          <cell r="L295" t="str">
            <v xml:space="preserve">Aceptado                     </v>
          </cell>
          <cell r="M295">
            <v>2016</v>
          </cell>
          <cell r="N295">
            <v>10709</v>
          </cell>
          <cell r="O295" t="str">
            <v xml:space="preserve">Julio - Septiembre     </v>
          </cell>
          <cell r="P295">
            <v>42669</v>
          </cell>
        </row>
        <row r="296">
          <cell r="C296" t="str">
            <v>212213222</v>
          </cell>
          <cell r="D296" t="str">
            <v>Clemencia</v>
          </cell>
          <cell r="E296" t="str">
            <v>13</v>
          </cell>
          <cell r="F296" t="str">
            <v>DEPARTAMENTO DE BOLIVAR</v>
          </cell>
          <cell r="G296" t="str">
            <v>K32</v>
          </cell>
          <cell r="H296" t="str">
            <v>FUT_EXCEDENTES_LIQUIDEZ</v>
          </cell>
          <cell r="I296">
            <v>68</v>
          </cell>
          <cell r="J296" t="str">
            <v>ENTIDADES CON REGALIAS</v>
          </cell>
          <cell r="K296" t="str">
            <v>ENLINEA</v>
          </cell>
          <cell r="L296" t="str">
            <v xml:space="preserve">Aceptado                     </v>
          </cell>
          <cell r="M296">
            <v>2016</v>
          </cell>
          <cell r="N296">
            <v>10709</v>
          </cell>
          <cell r="O296" t="str">
            <v xml:space="preserve">Julio - Septiembre     </v>
          </cell>
          <cell r="P296">
            <v>42674</v>
          </cell>
        </row>
        <row r="297">
          <cell r="C297" t="str">
            <v>212215022</v>
          </cell>
          <cell r="D297" t="str">
            <v>Almeida</v>
          </cell>
          <cell r="E297" t="str">
            <v>15</v>
          </cell>
          <cell r="F297" t="str">
            <v>DEPARTAMENTO DE BOYACA</v>
          </cell>
          <cell r="G297" t="str">
            <v>K32</v>
          </cell>
          <cell r="H297" t="str">
            <v>FUT_EXCEDENTES_LIQUIDEZ</v>
          </cell>
          <cell r="I297">
            <v>68</v>
          </cell>
          <cell r="J297" t="str">
            <v>ENTIDADES CON REGALIAS</v>
          </cell>
          <cell r="K297" t="str">
            <v>ENLINEA</v>
          </cell>
          <cell r="L297" t="str">
            <v xml:space="preserve">Aceptado                     </v>
          </cell>
          <cell r="M297">
            <v>2016</v>
          </cell>
          <cell r="N297">
            <v>10709</v>
          </cell>
          <cell r="O297" t="str">
            <v xml:space="preserve">Julio - Septiembre     </v>
          </cell>
          <cell r="P297">
            <v>42671</v>
          </cell>
        </row>
        <row r="298">
          <cell r="C298" t="str">
            <v>212215322</v>
          </cell>
          <cell r="D298" t="str">
            <v>Guateque</v>
          </cell>
          <cell r="E298" t="str">
            <v>15</v>
          </cell>
          <cell r="F298" t="str">
            <v>DEPARTAMENTO DE BOYACA</v>
          </cell>
          <cell r="G298" t="str">
            <v>K32</v>
          </cell>
          <cell r="H298" t="str">
            <v>FUT_EXCEDENTES_LIQUIDEZ</v>
          </cell>
          <cell r="I298">
            <v>68</v>
          </cell>
          <cell r="J298" t="str">
            <v>ENTIDADES CON REGALIAS</v>
          </cell>
          <cell r="K298" t="str">
            <v>ENLINEA</v>
          </cell>
          <cell r="L298" t="str">
            <v xml:space="preserve">Aceptado                     </v>
          </cell>
          <cell r="M298">
            <v>2016</v>
          </cell>
          <cell r="N298">
            <v>10709</v>
          </cell>
          <cell r="O298" t="str">
            <v xml:space="preserve">Julio - Septiembre     </v>
          </cell>
          <cell r="P298">
            <v>42674</v>
          </cell>
        </row>
        <row r="299">
          <cell r="C299" t="str">
            <v>212215822</v>
          </cell>
          <cell r="D299" t="str">
            <v>Tota</v>
          </cell>
          <cell r="E299" t="str">
            <v>15</v>
          </cell>
          <cell r="F299" t="str">
            <v>DEPARTAMENTO DE BOYACA</v>
          </cell>
          <cell r="G299" t="str">
            <v>K32</v>
          </cell>
          <cell r="H299" t="str">
            <v>FUT_EXCEDENTES_LIQUIDEZ</v>
          </cell>
          <cell r="I299">
            <v>68</v>
          </cell>
          <cell r="J299" t="str">
            <v>ENTIDADES CON REGALIAS</v>
          </cell>
          <cell r="K299" t="str">
            <v>ENLINEA</v>
          </cell>
          <cell r="L299" t="str">
            <v xml:space="preserve">Aceptado                     </v>
          </cell>
          <cell r="M299">
            <v>2016</v>
          </cell>
          <cell r="N299">
            <v>10709</v>
          </cell>
          <cell r="O299" t="str">
            <v xml:space="preserve">Julio - Septiembre     </v>
          </cell>
          <cell r="P299">
            <v>42672</v>
          </cell>
        </row>
        <row r="300">
          <cell r="C300" t="str">
            <v>212219022</v>
          </cell>
          <cell r="D300" t="str">
            <v>Almaguer</v>
          </cell>
          <cell r="E300" t="str">
            <v>19</v>
          </cell>
          <cell r="F300" t="str">
            <v>DEPARTAMENTO DE CAUCA</v>
          </cell>
          <cell r="G300" t="str">
            <v>K32</v>
          </cell>
          <cell r="H300" t="str">
            <v>FUT_EXCEDENTES_LIQUIDEZ</v>
          </cell>
          <cell r="I300">
            <v>69</v>
          </cell>
          <cell r="J300" t="str">
            <v>DEMAS ENTIDADES</v>
          </cell>
          <cell r="K300" t="str">
            <v>ENLINEA</v>
          </cell>
          <cell r="L300" t="str">
            <v xml:space="preserve">Aceptado                     </v>
          </cell>
          <cell r="M300">
            <v>2016</v>
          </cell>
          <cell r="N300">
            <v>10709</v>
          </cell>
          <cell r="O300" t="str">
            <v xml:space="preserve">Julio - Septiembre     </v>
          </cell>
          <cell r="P300">
            <v>42674</v>
          </cell>
        </row>
        <row r="301">
          <cell r="C301" t="str">
            <v>212219622</v>
          </cell>
          <cell r="D301" t="str">
            <v>Rosas</v>
          </cell>
          <cell r="E301" t="str">
            <v>19</v>
          </cell>
          <cell r="F301" t="str">
            <v>DEPARTAMENTO DE CAUCA</v>
          </cell>
          <cell r="G301" t="str">
            <v>K32</v>
          </cell>
          <cell r="H301" t="str">
            <v>FUT_EXCEDENTES_LIQUIDEZ</v>
          </cell>
          <cell r="I301">
            <v>69</v>
          </cell>
          <cell r="J301" t="str">
            <v>DEMAS ENTIDADES</v>
          </cell>
          <cell r="K301" t="str">
            <v>ENLINEA</v>
          </cell>
          <cell r="L301" t="str">
            <v xml:space="preserve">Aceptado                     </v>
          </cell>
          <cell r="M301">
            <v>2016</v>
          </cell>
          <cell r="N301">
            <v>10709</v>
          </cell>
          <cell r="O301" t="str">
            <v xml:space="preserve">Julio - Septiembre     </v>
          </cell>
          <cell r="P301">
            <v>42674</v>
          </cell>
        </row>
        <row r="302">
          <cell r="C302" t="str">
            <v>212225322</v>
          </cell>
          <cell r="D302" t="str">
            <v>Guasca</v>
          </cell>
          <cell r="E302" t="str">
            <v>25</v>
          </cell>
          <cell r="F302" t="str">
            <v>DEPARTAMENTO DE CUNDINAMARCA</v>
          </cell>
          <cell r="G302" t="str">
            <v>K32</v>
          </cell>
          <cell r="H302" t="str">
            <v>FUT_EXCEDENTES_LIQUIDEZ</v>
          </cell>
          <cell r="I302">
            <v>68</v>
          </cell>
          <cell r="J302" t="str">
            <v>ENTIDADES CON REGALIAS</v>
          </cell>
          <cell r="K302" t="str">
            <v>ENLINEA</v>
          </cell>
          <cell r="L302" t="str">
            <v xml:space="preserve">Aceptado                     </v>
          </cell>
          <cell r="M302">
            <v>2016</v>
          </cell>
          <cell r="N302">
            <v>10709</v>
          </cell>
          <cell r="O302" t="str">
            <v xml:space="preserve">Julio - Septiembre     </v>
          </cell>
          <cell r="P302">
            <v>42674</v>
          </cell>
        </row>
        <row r="303">
          <cell r="C303" t="str">
            <v>212252022</v>
          </cell>
          <cell r="D303" t="str">
            <v>Aldana</v>
          </cell>
          <cell r="E303" t="str">
            <v>52</v>
          </cell>
          <cell r="F303" t="str">
            <v>DEPARTAMENTO DE NARIÑO</v>
          </cell>
          <cell r="G303" t="str">
            <v>K32</v>
          </cell>
          <cell r="H303" t="str">
            <v>FUT_EXCEDENTES_LIQUIDEZ</v>
          </cell>
          <cell r="I303">
            <v>68</v>
          </cell>
          <cell r="J303" t="str">
            <v>ENTIDADES CON REGALIAS</v>
          </cell>
          <cell r="K303" t="str">
            <v>ENLINEA</v>
          </cell>
          <cell r="L303" t="str">
            <v xml:space="preserve">Aceptado                     </v>
          </cell>
          <cell r="M303">
            <v>2016</v>
          </cell>
          <cell r="N303">
            <v>10709</v>
          </cell>
          <cell r="O303" t="str">
            <v xml:space="preserve">Julio - Septiembre     </v>
          </cell>
          <cell r="P303">
            <v>42671</v>
          </cell>
        </row>
        <row r="304">
          <cell r="C304" t="str">
            <v>212268322</v>
          </cell>
          <cell r="D304" t="str">
            <v>Guapotá</v>
          </cell>
          <cell r="E304" t="str">
            <v>68</v>
          </cell>
          <cell r="F304" t="str">
            <v>DEPARTAMENTO DE SANTANDER</v>
          </cell>
          <cell r="G304" t="str">
            <v>K32</v>
          </cell>
          <cell r="H304" t="str">
            <v>FUT_EXCEDENTES_LIQUIDEZ</v>
          </cell>
          <cell r="I304">
            <v>69</v>
          </cell>
          <cell r="J304" t="str">
            <v>DEMAS ENTIDADES</v>
          </cell>
          <cell r="K304" t="str">
            <v>ENLINEA</v>
          </cell>
          <cell r="L304" t="str">
            <v xml:space="preserve">Aceptado                     </v>
          </cell>
          <cell r="M304">
            <v>2016</v>
          </cell>
          <cell r="N304">
            <v>10709</v>
          </cell>
          <cell r="O304" t="str">
            <v xml:space="preserve">Julio - Septiembre     </v>
          </cell>
          <cell r="P304">
            <v>42672</v>
          </cell>
        </row>
        <row r="305">
          <cell r="C305" t="str">
            <v>212268522</v>
          </cell>
          <cell r="D305" t="str">
            <v>Palmar</v>
          </cell>
          <cell r="E305" t="str">
            <v>68</v>
          </cell>
          <cell r="F305" t="str">
            <v>DEPARTAMENTO DE SANTANDER</v>
          </cell>
          <cell r="G305" t="str">
            <v>K32</v>
          </cell>
          <cell r="H305" t="str">
            <v>FUT_EXCEDENTES_LIQUIDEZ</v>
          </cell>
          <cell r="I305">
            <v>69</v>
          </cell>
          <cell r="J305" t="str">
            <v>DEMAS ENTIDADES</v>
          </cell>
          <cell r="K305" t="str">
            <v>ENLINEA</v>
          </cell>
          <cell r="L305" t="str">
            <v xml:space="preserve">Aceptado                     </v>
          </cell>
          <cell r="M305">
            <v>2016</v>
          </cell>
          <cell r="N305">
            <v>10709</v>
          </cell>
          <cell r="O305" t="str">
            <v xml:space="preserve">Julio - Septiembre     </v>
          </cell>
          <cell r="P305">
            <v>42671</v>
          </cell>
        </row>
        <row r="306">
          <cell r="C306" t="str">
            <v>212276122</v>
          </cell>
          <cell r="D306" t="str">
            <v>Caicedonia</v>
          </cell>
          <cell r="E306" t="str">
            <v>76</v>
          </cell>
          <cell r="F306" t="str">
            <v>DEPARTAMENTO DE VALLE DEL CAUCA</v>
          </cell>
          <cell r="G306" t="str">
            <v>K32</v>
          </cell>
          <cell r="H306" t="str">
            <v>FUT_EXCEDENTES_LIQUIDEZ</v>
          </cell>
          <cell r="I306">
            <v>68</v>
          </cell>
          <cell r="J306" t="str">
            <v>ENTIDADES CON REGALIAS</v>
          </cell>
          <cell r="K306" t="str">
            <v>ENLINEA</v>
          </cell>
          <cell r="L306" t="str">
            <v xml:space="preserve">Aceptado                     </v>
          </cell>
          <cell r="M306">
            <v>2016</v>
          </cell>
          <cell r="N306">
            <v>10709</v>
          </cell>
          <cell r="O306" t="str">
            <v xml:space="preserve">Julio - Septiembre     </v>
          </cell>
          <cell r="P306">
            <v>42672</v>
          </cell>
        </row>
        <row r="307">
          <cell r="C307" t="str">
            <v>212276622</v>
          </cell>
          <cell r="D307" t="str">
            <v>Roldanillo</v>
          </cell>
          <cell r="E307" t="str">
            <v>76</v>
          </cell>
          <cell r="F307" t="str">
            <v>DEPARTAMENTO DE VALLE DEL CAUCA</v>
          </cell>
          <cell r="G307" t="str">
            <v>K32</v>
          </cell>
          <cell r="H307" t="str">
            <v>FUT_EXCEDENTES_LIQUIDEZ</v>
          </cell>
          <cell r="I307">
            <v>68</v>
          </cell>
          <cell r="J307" t="str">
            <v>ENTIDADES CON REGALIAS</v>
          </cell>
          <cell r="K307" t="str">
            <v>ENLINEA</v>
          </cell>
          <cell r="L307" t="str">
            <v xml:space="preserve">Aceptado                     </v>
          </cell>
          <cell r="M307">
            <v>2016</v>
          </cell>
          <cell r="N307">
            <v>10709</v>
          </cell>
          <cell r="O307" t="str">
            <v xml:space="preserve">Julio - Septiembre     </v>
          </cell>
          <cell r="P307">
            <v>42671</v>
          </cell>
        </row>
        <row r="308">
          <cell r="C308" t="str">
            <v>212315223</v>
          </cell>
          <cell r="D308" t="str">
            <v>Cubará</v>
          </cell>
          <cell r="E308" t="str">
            <v>15</v>
          </cell>
          <cell r="F308" t="str">
            <v>DEPARTAMENTO DE BOYACA</v>
          </cell>
          <cell r="G308" t="str">
            <v>K32</v>
          </cell>
          <cell r="H308" t="str">
            <v>FUT_EXCEDENTES_LIQUIDEZ</v>
          </cell>
          <cell r="I308">
            <v>68</v>
          </cell>
          <cell r="J308" t="str">
            <v>ENTIDADES CON REGALIAS</v>
          </cell>
          <cell r="K308" t="str">
            <v>ENLINEA</v>
          </cell>
          <cell r="L308" t="str">
            <v xml:space="preserve">Aceptado                     </v>
          </cell>
          <cell r="M308">
            <v>2016</v>
          </cell>
          <cell r="N308">
            <v>10709</v>
          </cell>
          <cell r="O308" t="str">
            <v xml:space="preserve">Julio - Septiembre     </v>
          </cell>
          <cell r="P308">
            <v>42669</v>
          </cell>
        </row>
        <row r="309">
          <cell r="C309" t="str">
            <v>212315723</v>
          </cell>
          <cell r="D309" t="str">
            <v>Sativasur</v>
          </cell>
          <cell r="E309" t="str">
            <v>15</v>
          </cell>
          <cell r="F309" t="str">
            <v>DEPARTAMENTO DE BOYACA</v>
          </cell>
          <cell r="G309" t="str">
            <v>K32</v>
          </cell>
          <cell r="H309" t="str">
            <v>FUT_EXCEDENTES_LIQUIDEZ</v>
          </cell>
          <cell r="I309">
            <v>68</v>
          </cell>
          <cell r="J309" t="str">
            <v>ENTIDADES CON REGALIAS</v>
          </cell>
          <cell r="K309" t="str">
            <v>ENLINEA</v>
          </cell>
          <cell r="L309" t="str">
            <v xml:space="preserve">Aceptado                     </v>
          </cell>
          <cell r="M309">
            <v>2016</v>
          </cell>
          <cell r="N309">
            <v>10709</v>
          </cell>
          <cell r="O309" t="str">
            <v xml:space="preserve">Julio - Septiembre     </v>
          </cell>
          <cell r="P309">
            <v>42674</v>
          </cell>
        </row>
        <row r="310">
          <cell r="C310" t="str">
            <v>212325123</v>
          </cell>
          <cell r="D310" t="str">
            <v>Cachipay</v>
          </cell>
          <cell r="E310" t="str">
            <v>25</v>
          </cell>
          <cell r="F310" t="str">
            <v>DEPARTAMENTO DE CUNDINAMARCA</v>
          </cell>
          <cell r="G310" t="str">
            <v>K32</v>
          </cell>
          <cell r="H310" t="str">
            <v>FUT_EXCEDENTES_LIQUIDEZ</v>
          </cell>
          <cell r="I310">
            <v>69</v>
          </cell>
          <cell r="J310" t="str">
            <v>DEMAS ENTIDADES</v>
          </cell>
          <cell r="K310" t="str">
            <v>ENLINEA</v>
          </cell>
          <cell r="L310" t="str">
            <v xml:space="preserve">Aceptado                     </v>
          </cell>
          <cell r="M310">
            <v>2016</v>
          </cell>
          <cell r="N310">
            <v>10709</v>
          </cell>
          <cell r="O310" t="str">
            <v xml:space="preserve">Julio - Septiembre     </v>
          </cell>
          <cell r="P310">
            <v>42673</v>
          </cell>
        </row>
        <row r="311">
          <cell r="C311" t="str">
            <v>212350223</v>
          </cell>
          <cell r="D311" t="str">
            <v>Cubarral</v>
          </cell>
          <cell r="E311" t="str">
            <v>50</v>
          </cell>
          <cell r="F311" t="str">
            <v>DEPARTAMENTO DEL META</v>
          </cell>
          <cell r="G311" t="str">
            <v>K32</v>
          </cell>
          <cell r="H311" t="str">
            <v>FUT_EXCEDENTES_LIQUIDEZ</v>
          </cell>
          <cell r="I311">
            <v>69</v>
          </cell>
          <cell r="J311" t="str">
            <v>DEMAS ENTIDADES</v>
          </cell>
          <cell r="K311" t="str">
            <v>ENLINEA</v>
          </cell>
          <cell r="L311" t="str">
            <v xml:space="preserve">Aceptado                     </v>
          </cell>
          <cell r="M311">
            <v>2016</v>
          </cell>
          <cell r="N311">
            <v>10709</v>
          </cell>
          <cell r="O311" t="str">
            <v xml:space="preserve">Julio - Septiembre     </v>
          </cell>
          <cell r="P311">
            <v>42674</v>
          </cell>
        </row>
        <row r="312">
          <cell r="C312" t="str">
            <v>212352323</v>
          </cell>
          <cell r="D312" t="str">
            <v>Gualmatán</v>
          </cell>
          <cell r="E312" t="str">
            <v>52</v>
          </cell>
          <cell r="F312" t="str">
            <v>DEPARTAMENTO DE NARIÑO</v>
          </cell>
          <cell r="G312" t="str">
            <v>K32</v>
          </cell>
          <cell r="H312" t="str">
            <v>FUT_EXCEDENTES_LIQUIDEZ</v>
          </cell>
          <cell r="I312">
            <v>68</v>
          </cell>
          <cell r="J312" t="str">
            <v>ENTIDADES CON REGALIAS</v>
          </cell>
          <cell r="K312" t="str">
            <v>ENLINEA</v>
          </cell>
          <cell r="L312" t="str">
            <v xml:space="preserve">Aceptado                     </v>
          </cell>
          <cell r="M312">
            <v>2016</v>
          </cell>
          <cell r="N312">
            <v>10709</v>
          </cell>
          <cell r="O312" t="str">
            <v xml:space="preserve">Julio - Septiembre     </v>
          </cell>
          <cell r="P312">
            <v>42672</v>
          </cell>
        </row>
        <row r="313">
          <cell r="C313" t="str">
            <v>212354223</v>
          </cell>
          <cell r="D313" t="str">
            <v>Cucutilla</v>
          </cell>
          <cell r="E313" t="str">
            <v>54</v>
          </cell>
          <cell r="F313" t="str">
            <v>DEPARTAMENTO DE NORTE DE SANTANDER</v>
          </cell>
          <cell r="G313" t="str">
            <v>K32</v>
          </cell>
          <cell r="H313" t="str">
            <v>FUT_EXCEDENTES_LIQUIDEZ</v>
          </cell>
          <cell r="I313">
            <v>69</v>
          </cell>
          <cell r="J313" t="str">
            <v>DEMAS ENTIDADES</v>
          </cell>
          <cell r="K313" t="str">
            <v>ENLINEA</v>
          </cell>
          <cell r="L313" t="str">
            <v xml:space="preserve">Aceptado                     </v>
          </cell>
          <cell r="M313">
            <v>2016</v>
          </cell>
          <cell r="N313">
            <v>10709</v>
          </cell>
          <cell r="O313" t="str">
            <v xml:space="preserve">Julio - Septiembre     </v>
          </cell>
          <cell r="P313">
            <v>42674</v>
          </cell>
        </row>
        <row r="314">
          <cell r="C314" t="str">
            <v>212370823</v>
          </cell>
          <cell r="D314" t="str">
            <v>Toluviejo</v>
          </cell>
          <cell r="E314" t="str">
            <v>70</v>
          </cell>
          <cell r="F314" t="str">
            <v>DEPARTAMENTO DE SUCRE</v>
          </cell>
          <cell r="G314" t="str">
            <v>K32</v>
          </cell>
          <cell r="H314" t="str">
            <v>FUT_EXCEDENTES_LIQUIDEZ</v>
          </cell>
          <cell r="I314">
            <v>68</v>
          </cell>
          <cell r="J314" t="str">
            <v>ENTIDADES CON REGALIAS</v>
          </cell>
          <cell r="K314" t="str">
            <v>ENLINEA</v>
          </cell>
          <cell r="L314" t="str">
            <v xml:space="preserve">Aceptado                     </v>
          </cell>
          <cell r="M314">
            <v>2016</v>
          </cell>
          <cell r="N314">
            <v>10709</v>
          </cell>
          <cell r="O314" t="str">
            <v xml:space="preserve">Julio - Septiembre     </v>
          </cell>
          <cell r="P314">
            <v>42669</v>
          </cell>
        </row>
        <row r="315">
          <cell r="C315" t="str">
            <v>212376823</v>
          </cell>
          <cell r="D315" t="str">
            <v>Toro</v>
          </cell>
          <cell r="E315" t="str">
            <v>76</v>
          </cell>
          <cell r="F315" t="str">
            <v>DEPARTAMENTO DE VALLE DEL CAUCA</v>
          </cell>
          <cell r="G315" t="str">
            <v>K32</v>
          </cell>
          <cell r="H315" t="str">
            <v>FUT_EXCEDENTES_LIQUIDEZ</v>
          </cell>
          <cell r="I315">
            <v>69</v>
          </cell>
          <cell r="J315" t="str">
            <v>DEMAS ENTIDADES</v>
          </cell>
          <cell r="K315" t="str">
            <v>ENLINEA</v>
          </cell>
          <cell r="L315" t="str">
            <v xml:space="preserve">Aceptado                     </v>
          </cell>
          <cell r="M315">
            <v>2016</v>
          </cell>
          <cell r="N315">
            <v>10709</v>
          </cell>
          <cell r="O315" t="str">
            <v xml:space="preserve">Julio - Septiembre     </v>
          </cell>
          <cell r="P315">
            <v>42662</v>
          </cell>
        </row>
        <row r="316">
          <cell r="C316" t="str">
            <v>212415224</v>
          </cell>
          <cell r="D316" t="str">
            <v>Cucaita</v>
          </cell>
          <cell r="E316" t="str">
            <v>15</v>
          </cell>
          <cell r="F316" t="str">
            <v>DEPARTAMENTO DE BOYACA</v>
          </cell>
          <cell r="G316" t="str">
            <v>K32</v>
          </cell>
          <cell r="H316" t="str">
            <v>FUT_EXCEDENTES_LIQUIDEZ</v>
          </cell>
          <cell r="I316">
            <v>68</v>
          </cell>
          <cell r="J316" t="str">
            <v>ENTIDADES CON REGALIAS</v>
          </cell>
          <cell r="K316" t="str">
            <v>ENLINEA</v>
          </cell>
          <cell r="L316" t="str">
            <v xml:space="preserve">Aceptado                     </v>
          </cell>
          <cell r="M316">
            <v>2016</v>
          </cell>
          <cell r="N316">
            <v>10709</v>
          </cell>
          <cell r="O316" t="str">
            <v xml:space="preserve">Julio - Septiembre     </v>
          </cell>
          <cell r="P316">
            <v>42674</v>
          </cell>
        </row>
        <row r="317">
          <cell r="C317" t="str">
            <v>212417524</v>
          </cell>
          <cell r="D317" t="str">
            <v>Palestina - Caldas</v>
          </cell>
          <cell r="E317" t="str">
            <v>17</v>
          </cell>
          <cell r="F317" t="str">
            <v>DEPARTAMENTO DE CALDAS</v>
          </cell>
          <cell r="G317" t="str">
            <v>K32</v>
          </cell>
          <cell r="H317" t="str">
            <v>FUT_EXCEDENTES_LIQUIDEZ</v>
          </cell>
          <cell r="I317">
            <v>68</v>
          </cell>
          <cell r="J317" t="str">
            <v>ENTIDADES CON REGALIAS</v>
          </cell>
          <cell r="K317" t="str">
            <v>ENLINEA</v>
          </cell>
          <cell r="L317" t="str">
            <v xml:space="preserve">Aceptado                     </v>
          </cell>
          <cell r="M317">
            <v>2016</v>
          </cell>
          <cell r="N317">
            <v>10709</v>
          </cell>
          <cell r="O317" t="str">
            <v xml:space="preserve">Julio - Septiembre     </v>
          </cell>
          <cell r="P317">
            <v>42670</v>
          </cell>
        </row>
        <row r="318">
          <cell r="C318" t="str">
            <v>212419824</v>
          </cell>
          <cell r="D318" t="str">
            <v>Totoró</v>
          </cell>
          <cell r="E318" t="str">
            <v>19</v>
          </cell>
          <cell r="F318" t="str">
            <v>DEPARTAMENTO DE CAUCA</v>
          </cell>
          <cell r="G318" t="str">
            <v>K32</v>
          </cell>
          <cell r="H318" t="str">
            <v>FUT_EXCEDENTES_LIQUIDEZ</v>
          </cell>
          <cell r="I318">
            <v>69</v>
          </cell>
          <cell r="J318" t="str">
            <v>DEMAS ENTIDADES</v>
          </cell>
          <cell r="K318" t="str">
            <v>ENLINEA</v>
          </cell>
          <cell r="L318" t="str">
            <v xml:space="preserve">Aceptado                     </v>
          </cell>
          <cell r="M318">
            <v>2016</v>
          </cell>
          <cell r="N318">
            <v>10709</v>
          </cell>
          <cell r="O318" t="str">
            <v xml:space="preserve">Julio - Septiembre     </v>
          </cell>
          <cell r="P318">
            <v>42672</v>
          </cell>
        </row>
        <row r="319">
          <cell r="C319" t="str">
            <v>212425224</v>
          </cell>
          <cell r="D319" t="str">
            <v>Cucunubá</v>
          </cell>
          <cell r="E319" t="str">
            <v>25</v>
          </cell>
          <cell r="F319" t="str">
            <v>DEPARTAMENTO DE CUNDINAMARCA</v>
          </cell>
          <cell r="G319" t="str">
            <v>K32</v>
          </cell>
          <cell r="H319" t="str">
            <v>FUT_EXCEDENTES_LIQUIDEZ</v>
          </cell>
          <cell r="I319">
            <v>68</v>
          </cell>
          <cell r="J319" t="str">
            <v>ENTIDADES CON REGALIAS</v>
          </cell>
          <cell r="K319" t="str">
            <v>ENLINEA</v>
          </cell>
          <cell r="L319" t="str">
            <v xml:space="preserve">Aceptado                     </v>
          </cell>
          <cell r="M319">
            <v>2016</v>
          </cell>
          <cell r="N319">
            <v>10709</v>
          </cell>
          <cell r="O319" t="str">
            <v xml:space="preserve">Julio - Septiembre     </v>
          </cell>
          <cell r="P319">
            <v>42670</v>
          </cell>
        </row>
        <row r="320">
          <cell r="C320" t="str">
            <v>212425324</v>
          </cell>
          <cell r="D320" t="str">
            <v>Guataquí</v>
          </cell>
          <cell r="E320" t="str">
            <v>25</v>
          </cell>
          <cell r="F320" t="str">
            <v>DEPARTAMENTO DE CUNDINAMARCA</v>
          </cell>
          <cell r="G320" t="str">
            <v>K32</v>
          </cell>
          <cell r="H320" t="str">
            <v>FUT_EXCEDENTES_LIQUIDEZ</v>
          </cell>
          <cell r="I320">
            <v>69</v>
          </cell>
          <cell r="J320" t="str">
            <v>DEMAS ENTIDADES</v>
          </cell>
          <cell r="K320" t="str">
            <v>ENLINEA</v>
          </cell>
          <cell r="L320" t="str">
            <v xml:space="preserve">Aceptado                     </v>
          </cell>
          <cell r="M320">
            <v>2016</v>
          </cell>
          <cell r="N320">
            <v>10709</v>
          </cell>
          <cell r="O320" t="str">
            <v xml:space="preserve">Julio - Septiembre     </v>
          </cell>
          <cell r="P320">
            <v>42673</v>
          </cell>
        </row>
        <row r="321">
          <cell r="C321" t="str">
            <v>212425524</v>
          </cell>
          <cell r="D321" t="str">
            <v>Pandi</v>
          </cell>
          <cell r="E321" t="str">
            <v>25</v>
          </cell>
          <cell r="F321" t="str">
            <v>DEPARTAMENTO DE CUNDINAMARCA</v>
          </cell>
          <cell r="G321" t="str">
            <v>K32</v>
          </cell>
          <cell r="H321" t="str">
            <v>FUT_EXCEDENTES_LIQUIDEZ</v>
          </cell>
          <cell r="I321">
            <v>69</v>
          </cell>
          <cell r="J321" t="str">
            <v>DEMAS ENTIDADES</v>
          </cell>
          <cell r="K321" t="str">
            <v>ENLINEA</v>
          </cell>
          <cell r="L321" t="str">
            <v xml:space="preserve">Aceptado                     </v>
          </cell>
          <cell r="M321">
            <v>2016</v>
          </cell>
          <cell r="N321">
            <v>10709</v>
          </cell>
          <cell r="O321" t="str">
            <v xml:space="preserve">Julio - Septiembre     </v>
          </cell>
          <cell r="P321">
            <v>42663</v>
          </cell>
        </row>
        <row r="322">
          <cell r="C322" t="str">
            <v>212441524</v>
          </cell>
          <cell r="D322" t="str">
            <v>Palermo</v>
          </cell>
          <cell r="E322" t="str">
            <v>41</v>
          </cell>
          <cell r="F322" t="str">
            <v>DEPARTAMENTO DE HUILA</v>
          </cell>
          <cell r="G322" t="str">
            <v>K32</v>
          </cell>
          <cell r="H322" t="str">
            <v>FUT_EXCEDENTES_LIQUIDEZ</v>
          </cell>
          <cell r="I322">
            <v>68</v>
          </cell>
          <cell r="J322" t="str">
            <v>ENTIDADES CON REGALIAS</v>
          </cell>
          <cell r="K322" t="str">
            <v>ENLINEA</v>
          </cell>
          <cell r="L322" t="str">
            <v xml:space="preserve">Aceptado                     </v>
          </cell>
          <cell r="M322">
            <v>2016</v>
          </cell>
          <cell r="N322">
            <v>10709</v>
          </cell>
          <cell r="O322" t="str">
            <v xml:space="preserve">Julio - Septiembre     </v>
          </cell>
          <cell r="P322">
            <v>42672</v>
          </cell>
        </row>
        <row r="323">
          <cell r="C323" t="str">
            <v>212450124</v>
          </cell>
          <cell r="D323" t="str">
            <v>Cabuyaro</v>
          </cell>
          <cell r="E323" t="str">
            <v>50</v>
          </cell>
          <cell r="F323" t="str">
            <v>DEPARTAMENTO DEL META</v>
          </cell>
          <cell r="G323" t="str">
            <v>K32</v>
          </cell>
          <cell r="H323" t="str">
            <v>FUT_EXCEDENTES_LIQUIDEZ</v>
          </cell>
          <cell r="I323">
            <v>68</v>
          </cell>
          <cell r="J323" t="str">
            <v>ENTIDADES CON REGALIAS</v>
          </cell>
          <cell r="K323" t="str">
            <v>ENLINEA</v>
          </cell>
          <cell r="L323" t="str">
            <v xml:space="preserve">Aceptado                     </v>
          </cell>
          <cell r="M323">
            <v>2016</v>
          </cell>
          <cell r="N323">
            <v>10709</v>
          </cell>
          <cell r="O323" t="str">
            <v xml:space="preserve">Julio - Septiembre     </v>
          </cell>
          <cell r="P323">
            <v>42668</v>
          </cell>
        </row>
        <row r="324">
          <cell r="C324" t="str">
            <v>212452224</v>
          </cell>
          <cell r="D324" t="str">
            <v>Cuaspud (Carlosama)</v>
          </cell>
          <cell r="E324" t="str">
            <v>52</v>
          </cell>
          <cell r="F324" t="str">
            <v>DEPARTAMENTO DE NARIÑO</v>
          </cell>
          <cell r="G324" t="str">
            <v>K32</v>
          </cell>
          <cell r="H324" t="str">
            <v>FUT_EXCEDENTES_LIQUIDEZ</v>
          </cell>
          <cell r="I324">
            <v>69</v>
          </cell>
          <cell r="J324" t="str">
            <v>DEMAS ENTIDADES</v>
          </cell>
          <cell r="K324" t="str">
            <v>ENLINEA</v>
          </cell>
          <cell r="L324" t="str">
            <v xml:space="preserve">Aceptado                     </v>
          </cell>
          <cell r="M324">
            <v>2016</v>
          </cell>
          <cell r="N324">
            <v>10709</v>
          </cell>
          <cell r="O324" t="str">
            <v xml:space="preserve">Julio - Septiembre     </v>
          </cell>
          <cell r="P324">
            <v>42674</v>
          </cell>
        </row>
        <row r="325">
          <cell r="C325" t="str">
            <v>212468324</v>
          </cell>
          <cell r="D325" t="str">
            <v>Guavatá</v>
          </cell>
          <cell r="E325" t="str">
            <v>68</v>
          </cell>
          <cell r="F325" t="str">
            <v>DEPARTAMENTO DE SANTANDER</v>
          </cell>
          <cell r="G325" t="str">
            <v>K32</v>
          </cell>
          <cell r="H325" t="str">
            <v>FUT_EXCEDENTES_LIQUIDEZ</v>
          </cell>
          <cell r="I325">
            <v>68</v>
          </cell>
          <cell r="J325" t="str">
            <v>ENTIDADES CON REGALIAS</v>
          </cell>
          <cell r="K325" t="str">
            <v>ENLINEA</v>
          </cell>
          <cell r="L325" t="str">
            <v xml:space="preserve">Aceptado                     </v>
          </cell>
          <cell r="M325">
            <v>2016</v>
          </cell>
          <cell r="N325">
            <v>10709</v>
          </cell>
          <cell r="O325" t="str">
            <v xml:space="preserve">Julio - Septiembre     </v>
          </cell>
          <cell r="P325">
            <v>42670</v>
          </cell>
        </row>
        <row r="326">
          <cell r="C326" t="str">
            <v>212468524</v>
          </cell>
          <cell r="D326" t="str">
            <v>Palmas del Socorro</v>
          </cell>
          <cell r="E326" t="str">
            <v>68</v>
          </cell>
          <cell r="F326" t="str">
            <v>DEPARTAMENTO DE SANTANDER</v>
          </cell>
          <cell r="G326" t="str">
            <v>K32</v>
          </cell>
          <cell r="H326" t="str">
            <v>FUT_EXCEDENTES_LIQUIDEZ</v>
          </cell>
          <cell r="I326">
            <v>69</v>
          </cell>
          <cell r="J326" t="str">
            <v>DEMAS ENTIDADES</v>
          </cell>
          <cell r="K326" t="str">
            <v>ENLINEA</v>
          </cell>
          <cell r="L326" t="str">
            <v xml:space="preserve">Aceptado                     </v>
          </cell>
          <cell r="M326">
            <v>2016</v>
          </cell>
          <cell r="N326">
            <v>10709</v>
          </cell>
          <cell r="O326" t="str">
            <v xml:space="preserve">Julio - Septiembre     </v>
          </cell>
          <cell r="P326">
            <v>42672</v>
          </cell>
        </row>
        <row r="327">
          <cell r="C327" t="str">
            <v>212470124</v>
          </cell>
          <cell r="D327" t="str">
            <v>Caimito</v>
          </cell>
          <cell r="E327" t="str">
            <v>70</v>
          </cell>
          <cell r="F327" t="str">
            <v>DEPARTAMENTO DE SUCRE</v>
          </cell>
          <cell r="G327" t="str">
            <v>K32</v>
          </cell>
          <cell r="H327" t="str">
            <v>FUT_EXCEDENTES_LIQUIDEZ</v>
          </cell>
          <cell r="I327">
            <v>68</v>
          </cell>
          <cell r="J327" t="str">
            <v>ENTIDADES CON REGALIAS</v>
          </cell>
          <cell r="K327" t="str">
            <v>ENLINEA</v>
          </cell>
          <cell r="L327" t="str">
            <v xml:space="preserve">Aceptado                     </v>
          </cell>
          <cell r="M327">
            <v>2016</v>
          </cell>
          <cell r="N327">
            <v>10709</v>
          </cell>
          <cell r="O327" t="str">
            <v xml:space="preserve">Julio - Septiembre     </v>
          </cell>
          <cell r="P327">
            <v>42673</v>
          </cell>
        </row>
        <row r="328">
          <cell r="C328" t="str">
            <v>212473024</v>
          </cell>
          <cell r="D328" t="str">
            <v>Alpujarra</v>
          </cell>
          <cell r="E328" t="str">
            <v>73</v>
          </cell>
          <cell r="F328" t="str">
            <v>DEPARTAMENTO DE TOLIMA</v>
          </cell>
          <cell r="G328" t="str">
            <v>K32</v>
          </cell>
          <cell r="H328" t="str">
            <v>FUT_EXCEDENTES_LIQUIDEZ</v>
          </cell>
          <cell r="I328">
            <v>69</v>
          </cell>
          <cell r="J328" t="str">
            <v>DEMAS ENTIDADES</v>
          </cell>
          <cell r="K328" t="str">
            <v>ENLINEA</v>
          </cell>
          <cell r="L328" t="str">
            <v xml:space="preserve">Aceptado                     </v>
          </cell>
          <cell r="M328">
            <v>2016</v>
          </cell>
          <cell r="N328">
            <v>10709</v>
          </cell>
          <cell r="O328" t="str">
            <v xml:space="preserve">Julio - Septiembre     </v>
          </cell>
          <cell r="P328">
            <v>42671</v>
          </cell>
        </row>
        <row r="329">
          <cell r="C329" t="str">
            <v>212473124</v>
          </cell>
          <cell r="D329" t="str">
            <v>Cajamarca</v>
          </cell>
          <cell r="E329" t="str">
            <v>73</v>
          </cell>
          <cell r="F329" t="str">
            <v>DEPARTAMENTO DE TOLIMA</v>
          </cell>
          <cell r="G329" t="str">
            <v>K32</v>
          </cell>
          <cell r="H329" t="str">
            <v>FUT_EXCEDENTES_LIQUIDEZ</v>
          </cell>
          <cell r="I329">
            <v>68</v>
          </cell>
          <cell r="J329" t="str">
            <v>ENTIDADES CON REGALIAS</v>
          </cell>
          <cell r="K329" t="str">
            <v>ENLINEA</v>
          </cell>
          <cell r="L329" t="str">
            <v xml:space="preserve">Aceptado                     </v>
          </cell>
          <cell r="M329">
            <v>2016</v>
          </cell>
          <cell r="N329">
            <v>10709</v>
          </cell>
          <cell r="O329" t="str">
            <v xml:space="preserve">Julio - Septiembre     </v>
          </cell>
          <cell r="P329">
            <v>42664</v>
          </cell>
        </row>
        <row r="330">
          <cell r="C330" t="str">
            <v>212473624</v>
          </cell>
          <cell r="D330" t="str">
            <v>Rovira</v>
          </cell>
          <cell r="E330" t="str">
            <v>73</v>
          </cell>
          <cell r="F330" t="str">
            <v>DEPARTAMENTO DE TOLIMA</v>
          </cell>
          <cell r="G330" t="str">
            <v>K32</v>
          </cell>
          <cell r="H330" t="str">
            <v>FUT_EXCEDENTES_LIQUIDEZ</v>
          </cell>
          <cell r="I330">
            <v>68</v>
          </cell>
          <cell r="J330" t="str">
            <v>ENTIDADES CON REGALIAS</v>
          </cell>
          <cell r="K330" t="str">
            <v>ENLINEA</v>
          </cell>
          <cell r="L330" t="str">
            <v xml:space="preserve">Aceptado                     </v>
          </cell>
          <cell r="M330">
            <v>2016</v>
          </cell>
          <cell r="N330">
            <v>10709</v>
          </cell>
          <cell r="O330" t="str">
            <v xml:space="preserve">Julio - Septiembre     </v>
          </cell>
          <cell r="P330">
            <v>42668</v>
          </cell>
        </row>
        <row r="331">
          <cell r="C331" t="str">
            <v>212499524</v>
          </cell>
          <cell r="D331" t="str">
            <v>La Primavera</v>
          </cell>
          <cell r="E331" t="str">
            <v>99</v>
          </cell>
          <cell r="F331" t="str">
            <v>DEPARTAMENTO DE VICHADA</v>
          </cell>
          <cell r="G331" t="str">
            <v>K32</v>
          </cell>
          <cell r="H331" t="str">
            <v>FUT_EXCEDENTES_LIQUIDEZ</v>
          </cell>
          <cell r="I331">
            <v>68</v>
          </cell>
          <cell r="J331" t="str">
            <v>ENTIDADES CON REGALIAS</v>
          </cell>
          <cell r="K331" t="str">
            <v>ENLINEA</v>
          </cell>
          <cell r="L331" t="str">
            <v xml:space="preserve">Aceptado                     </v>
          </cell>
          <cell r="M331">
            <v>2016</v>
          </cell>
          <cell r="N331">
            <v>10709</v>
          </cell>
          <cell r="O331" t="str">
            <v xml:space="preserve">Julio - Septiembre     </v>
          </cell>
          <cell r="P331">
            <v>42672</v>
          </cell>
        </row>
        <row r="332">
          <cell r="C332" t="str">
            <v>212499624</v>
          </cell>
          <cell r="D332" t="str">
            <v>Santa Rosalía</v>
          </cell>
          <cell r="E332" t="str">
            <v>99</v>
          </cell>
          <cell r="F332" t="str">
            <v>DEPARTAMENTO DE VICHADA</v>
          </cell>
          <cell r="G332" t="str">
            <v>K32</v>
          </cell>
          <cell r="H332" t="str">
            <v>FUT_EXCEDENTES_LIQUIDEZ</v>
          </cell>
          <cell r="I332">
            <v>69</v>
          </cell>
          <cell r="J332" t="str">
            <v>DEMAS ENTIDADES</v>
          </cell>
          <cell r="K332" t="str">
            <v>ENLINEA</v>
          </cell>
          <cell r="L332" t="str">
            <v xml:space="preserve">Aceptado                     </v>
          </cell>
          <cell r="M332">
            <v>2016</v>
          </cell>
          <cell r="N332">
            <v>10709</v>
          </cell>
          <cell r="O332" t="str">
            <v xml:space="preserve">Julio - Septiembre     </v>
          </cell>
          <cell r="P332">
            <v>42674</v>
          </cell>
        </row>
        <row r="333">
          <cell r="C333" t="str">
            <v>212505425</v>
          </cell>
          <cell r="D333" t="str">
            <v>Maceo</v>
          </cell>
          <cell r="E333" t="str">
            <v>05</v>
          </cell>
          <cell r="F333" t="str">
            <v>DEPARTAMENTO DE ANTIOQUIA</v>
          </cell>
          <cell r="G333" t="str">
            <v>K32</v>
          </cell>
          <cell r="H333" t="str">
            <v>FUT_EXCEDENTES_LIQUIDEZ</v>
          </cell>
          <cell r="I333">
            <v>68</v>
          </cell>
          <cell r="J333" t="str">
            <v>ENTIDADES CON REGALIAS</v>
          </cell>
          <cell r="K333" t="str">
            <v>ENLINEA</v>
          </cell>
          <cell r="L333" t="str">
            <v xml:space="preserve">Aceptado                     </v>
          </cell>
          <cell r="M333">
            <v>2016</v>
          </cell>
          <cell r="N333">
            <v>10709</v>
          </cell>
          <cell r="O333" t="str">
            <v xml:space="preserve">Julio - Septiembre     </v>
          </cell>
          <cell r="P333">
            <v>42650</v>
          </cell>
        </row>
        <row r="334">
          <cell r="C334" t="str">
            <v>212515325</v>
          </cell>
          <cell r="D334" t="str">
            <v>Guayatá</v>
          </cell>
          <cell r="E334" t="str">
            <v>15</v>
          </cell>
          <cell r="F334" t="str">
            <v>DEPARTAMENTO DE BOYACA</v>
          </cell>
          <cell r="G334" t="str">
            <v>K32</v>
          </cell>
          <cell r="H334" t="str">
            <v>FUT_EXCEDENTES_LIQUIDEZ</v>
          </cell>
          <cell r="I334">
            <v>68</v>
          </cell>
          <cell r="J334" t="str">
            <v>ENTIDADES CON REGALIAS</v>
          </cell>
          <cell r="K334" t="str">
            <v>ENLINEA</v>
          </cell>
          <cell r="L334" t="str">
            <v xml:space="preserve">Aceptado                     </v>
          </cell>
          <cell r="M334">
            <v>2016</v>
          </cell>
          <cell r="N334">
            <v>10709</v>
          </cell>
          <cell r="O334" t="str">
            <v xml:space="preserve">Julio - Septiembre     </v>
          </cell>
          <cell r="P334">
            <v>42673</v>
          </cell>
        </row>
        <row r="335">
          <cell r="C335" t="str">
            <v>212515425</v>
          </cell>
          <cell r="D335" t="str">
            <v>Macanal</v>
          </cell>
          <cell r="E335" t="str">
            <v>15</v>
          </cell>
          <cell r="F335" t="str">
            <v>DEPARTAMENTO DE BOYACA</v>
          </cell>
          <cell r="G335" t="str">
            <v>K32</v>
          </cell>
          <cell r="H335" t="str">
            <v>FUT_EXCEDENTES_LIQUIDEZ</v>
          </cell>
          <cell r="I335">
            <v>68</v>
          </cell>
          <cell r="J335" t="str">
            <v>ENTIDADES CON REGALIAS</v>
          </cell>
          <cell r="K335" t="str">
            <v>ENLINEA</v>
          </cell>
          <cell r="L335" t="str">
            <v xml:space="preserve">Aceptado                     </v>
          </cell>
          <cell r="M335">
            <v>2016</v>
          </cell>
          <cell r="N335">
            <v>10709</v>
          </cell>
          <cell r="O335" t="str">
            <v xml:space="preserve">Julio - Septiembre     </v>
          </cell>
          <cell r="P335">
            <v>42672</v>
          </cell>
        </row>
        <row r="336">
          <cell r="C336" t="str">
            <v>212527025</v>
          </cell>
          <cell r="D336" t="str">
            <v>Alto Baudó (Pie de Pato)</v>
          </cell>
          <cell r="E336" t="str">
            <v>27</v>
          </cell>
          <cell r="F336" t="str">
            <v>DEPARTAMENTO DE CHOCO</v>
          </cell>
          <cell r="G336" t="str">
            <v>K32</v>
          </cell>
          <cell r="H336" t="str">
            <v>FUT_EXCEDENTES_LIQUIDEZ</v>
          </cell>
          <cell r="I336">
            <v>68</v>
          </cell>
          <cell r="J336" t="str">
            <v>ENTIDADES CON REGALIAS</v>
          </cell>
          <cell r="K336" t="str">
            <v>ENLINEA</v>
          </cell>
          <cell r="L336" t="str">
            <v xml:space="preserve">Aceptado                     </v>
          </cell>
          <cell r="M336">
            <v>2016</v>
          </cell>
          <cell r="N336">
            <v>10709</v>
          </cell>
          <cell r="O336" t="str">
            <v xml:space="preserve">Julio - Septiembre     </v>
          </cell>
          <cell r="P336">
            <v>42674</v>
          </cell>
        </row>
        <row r="337">
          <cell r="C337" t="str">
            <v>212550325</v>
          </cell>
          <cell r="D337" t="str">
            <v>Mapiripán</v>
          </cell>
          <cell r="E337" t="str">
            <v>50</v>
          </cell>
          <cell r="F337" t="str">
            <v>DEPARTAMENTO DEL META</v>
          </cell>
          <cell r="G337" t="str">
            <v>K32</v>
          </cell>
          <cell r="H337" t="str">
            <v>FUT_EXCEDENTES_LIQUIDEZ</v>
          </cell>
          <cell r="I337">
            <v>69</v>
          </cell>
          <cell r="J337" t="str">
            <v>DEMAS ENTIDADES</v>
          </cell>
          <cell r="K337" t="str">
            <v>ENLINEA</v>
          </cell>
          <cell r="L337" t="str">
            <v xml:space="preserve">Aceptado                     </v>
          </cell>
          <cell r="M337">
            <v>2016</v>
          </cell>
          <cell r="N337">
            <v>10709</v>
          </cell>
          <cell r="O337" t="str">
            <v xml:space="preserve">Julio - Septiembre     </v>
          </cell>
          <cell r="P337">
            <v>42666</v>
          </cell>
        </row>
        <row r="338">
          <cell r="C338" t="str">
            <v>212554125</v>
          </cell>
          <cell r="D338" t="str">
            <v>Cácota</v>
          </cell>
          <cell r="E338" t="str">
            <v>54</v>
          </cell>
          <cell r="F338" t="str">
            <v>DEPARTAMENTO DE NORTE DE SANTANDER</v>
          </cell>
          <cell r="G338" t="str">
            <v>K32</v>
          </cell>
          <cell r="H338" t="str">
            <v>FUT_EXCEDENTES_LIQUIDEZ</v>
          </cell>
          <cell r="I338">
            <v>68</v>
          </cell>
          <cell r="J338" t="str">
            <v>ENTIDADES CON REGALIAS</v>
          </cell>
          <cell r="K338" t="str">
            <v>ENLINEA</v>
          </cell>
          <cell r="L338" t="str">
            <v xml:space="preserve">Aceptado                     </v>
          </cell>
          <cell r="M338">
            <v>2016</v>
          </cell>
          <cell r="N338">
            <v>10709</v>
          </cell>
          <cell r="O338" t="str">
            <v xml:space="preserve">Julio - Septiembre     </v>
          </cell>
          <cell r="P338">
            <v>42673</v>
          </cell>
        </row>
        <row r="339">
          <cell r="C339" t="str">
            <v>212568425</v>
          </cell>
          <cell r="D339" t="str">
            <v>Macaravita</v>
          </cell>
          <cell r="E339" t="str">
            <v>68</v>
          </cell>
          <cell r="F339" t="str">
            <v>DEPARTAMENTO DE SANTANDER</v>
          </cell>
          <cell r="G339" t="str">
            <v>K32</v>
          </cell>
          <cell r="H339" t="str">
            <v>FUT_EXCEDENTES_LIQUIDEZ</v>
          </cell>
          <cell r="I339">
            <v>69</v>
          </cell>
          <cell r="J339" t="str">
            <v>DEMAS ENTIDADES</v>
          </cell>
          <cell r="K339" t="str">
            <v>ENLINEA</v>
          </cell>
          <cell r="L339" t="str">
            <v xml:space="preserve">Aceptado                     </v>
          </cell>
          <cell r="M339">
            <v>2016</v>
          </cell>
          <cell r="N339">
            <v>10709</v>
          </cell>
          <cell r="O339" t="str">
            <v xml:space="preserve">Julio - Septiembre     </v>
          </cell>
          <cell r="P339">
            <v>42674</v>
          </cell>
        </row>
        <row r="340">
          <cell r="C340" t="str">
            <v>212585125</v>
          </cell>
          <cell r="D340" t="str">
            <v>Hato Corozal</v>
          </cell>
          <cell r="E340" t="str">
            <v>85</v>
          </cell>
          <cell r="F340" t="str">
            <v>DEPARTAMENTO DE CASANARE</v>
          </cell>
          <cell r="G340" t="str">
            <v>K32</v>
          </cell>
          <cell r="H340" t="str">
            <v>FUT_EXCEDENTES_LIQUIDEZ</v>
          </cell>
          <cell r="I340">
            <v>68</v>
          </cell>
          <cell r="J340" t="str">
            <v>ENTIDADES CON REGALIAS</v>
          </cell>
          <cell r="K340" t="str">
            <v>ENLINEA</v>
          </cell>
          <cell r="L340" t="str">
            <v xml:space="preserve">Aceptado                     </v>
          </cell>
          <cell r="M340">
            <v>2016</v>
          </cell>
          <cell r="N340">
            <v>10709</v>
          </cell>
          <cell r="O340" t="str">
            <v xml:space="preserve">Julio - Septiembre     </v>
          </cell>
          <cell r="P340">
            <v>42674</v>
          </cell>
        </row>
        <row r="341">
          <cell r="C341" t="str">
            <v>212585225</v>
          </cell>
          <cell r="D341" t="str">
            <v>Nunchía</v>
          </cell>
          <cell r="E341" t="str">
            <v>85</v>
          </cell>
          <cell r="F341" t="str">
            <v>DEPARTAMENTO DE CASANARE</v>
          </cell>
          <cell r="G341" t="str">
            <v>K32</v>
          </cell>
          <cell r="H341" t="str">
            <v>FUT_EXCEDENTES_LIQUIDEZ</v>
          </cell>
          <cell r="I341">
            <v>68</v>
          </cell>
          <cell r="J341" t="str">
            <v>ENTIDADES CON REGALIAS</v>
          </cell>
          <cell r="K341" t="str">
            <v>ENLINEA</v>
          </cell>
          <cell r="L341" t="str">
            <v xml:space="preserve">Aceptado                     </v>
          </cell>
          <cell r="M341">
            <v>2016</v>
          </cell>
          <cell r="N341">
            <v>10709</v>
          </cell>
          <cell r="O341" t="str">
            <v xml:space="preserve">Julio - Septiembre     </v>
          </cell>
          <cell r="P341">
            <v>42674</v>
          </cell>
        </row>
        <row r="342">
          <cell r="C342" t="str">
            <v>212585325</v>
          </cell>
          <cell r="D342" t="str">
            <v>San Luis de Palenque</v>
          </cell>
          <cell r="E342" t="str">
            <v>85</v>
          </cell>
          <cell r="F342" t="str">
            <v>DEPARTAMENTO DE CASANARE</v>
          </cell>
          <cell r="G342" t="str">
            <v>K32</v>
          </cell>
          <cell r="H342" t="str">
            <v>FUT_EXCEDENTES_LIQUIDEZ</v>
          </cell>
          <cell r="I342">
            <v>68</v>
          </cell>
          <cell r="J342" t="str">
            <v>ENTIDADES CON REGALIAS</v>
          </cell>
          <cell r="K342" t="str">
            <v>ENLINEA</v>
          </cell>
          <cell r="L342" t="str">
            <v xml:space="preserve">Aceptado                     </v>
          </cell>
          <cell r="M342">
            <v>2016</v>
          </cell>
          <cell r="N342">
            <v>10709</v>
          </cell>
          <cell r="O342" t="str">
            <v xml:space="preserve">Julio - Septiembre     </v>
          </cell>
          <cell r="P342">
            <v>42665</v>
          </cell>
        </row>
        <row r="343">
          <cell r="C343" t="str">
            <v>212615226</v>
          </cell>
          <cell r="D343" t="str">
            <v>Cuítiva</v>
          </cell>
          <cell r="E343" t="str">
            <v>15</v>
          </cell>
          <cell r="F343" t="str">
            <v>DEPARTAMENTO DE BOYACA</v>
          </cell>
          <cell r="G343" t="str">
            <v>K32</v>
          </cell>
          <cell r="H343" t="str">
            <v>FUT_EXCEDENTES_LIQUIDEZ</v>
          </cell>
          <cell r="I343">
            <v>68</v>
          </cell>
          <cell r="J343" t="str">
            <v>ENTIDADES CON REGALIAS</v>
          </cell>
          <cell r="K343" t="str">
            <v>ENLINEA</v>
          </cell>
          <cell r="L343" t="str">
            <v xml:space="preserve">Aceptado                     </v>
          </cell>
          <cell r="M343">
            <v>2016</v>
          </cell>
          <cell r="N343">
            <v>10709</v>
          </cell>
          <cell r="O343" t="str">
            <v xml:space="preserve">Julio - Septiembre     </v>
          </cell>
          <cell r="P343">
            <v>42671</v>
          </cell>
        </row>
        <row r="344">
          <cell r="C344" t="str">
            <v>212625126</v>
          </cell>
          <cell r="D344" t="str">
            <v>Cajicá</v>
          </cell>
          <cell r="E344" t="str">
            <v>25</v>
          </cell>
          <cell r="F344" t="str">
            <v>DEPARTAMENTO DE CUNDINAMARCA</v>
          </cell>
          <cell r="G344" t="str">
            <v>K32</v>
          </cell>
          <cell r="H344" t="str">
            <v>FUT_EXCEDENTES_LIQUIDEZ</v>
          </cell>
          <cell r="I344">
            <v>68</v>
          </cell>
          <cell r="J344" t="str">
            <v>ENTIDADES CON REGALIAS</v>
          </cell>
          <cell r="K344" t="str">
            <v>ENLINEA</v>
          </cell>
          <cell r="L344" t="str">
            <v xml:space="preserve">Aceptado                     </v>
          </cell>
          <cell r="M344">
            <v>2016</v>
          </cell>
          <cell r="N344">
            <v>10709</v>
          </cell>
          <cell r="O344" t="str">
            <v xml:space="preserve">Julio - Septiembre     </v>
          </cell>
          <cell r="P344">
            <v>42671</v>
          </cell>
        </row>
        <row r="345">
          <cell r="C345" t="str">
            <v>212625326</v>
          </cell>
          <cell r="D345" t="str">
            <v>Guatavita</v>
          </cell>
          <cell r="E345" t="str">
            <v>25</v>
          </cell>
          <cell r="F345" t="str">
            <v>DEPARTAMENTO DE CUNDINAMARCA</v>
          </cell>
          <cell r="G345" t="str">
            <v>K32</v>
          </cell>
          <cell r="H345" t="str">
            <v>FUT_EXCEDENTES_LIQUIDEZ</v>
          </cell>
          <cell r="I345">
            <v>68</v>
          </cell>
          <cell r="J345" t="str">
            <v>ENTIDADES CON REGALIAS</v>
          </cell>
          <cell r="K345" t="str">
            <v>ENLINEA</v>
          </cell>
          <cell r="L345" t="str">
            <v xml:space="preserve">Aceptado                     </v>
          </cell>
          <cell r="M345">
            <v>2016</v>
          </cell>
          <cell r="N345">
            <v>10709</v>
          </cell>
          <cell r="O345" t="str">
            <v xml:space="preserve">Julio - Septiembre     </v>
          </cell>
          <cell r="P345">
            <v>42671</v>
          </cell>
        </row>
        <row r="346">
          <cell r="C346" t="str">
            <v>212625426</v>
          </cell>
          <cell r="D346" t="str">
            <v>Machetá</v>
          </cell>
          <cell r="E346" t="str">
            <v>25</v>
          </cell>
          <cell r="F346" t="str">
            <v>DEPARTAMENTO DE CUNDINAMARCA</v>
          </cell>
          <cell r="G346" t="str">
            <v>K32</v>
          </cell>
          <cell r="H346" t="str">
            <v>FUT_EXCEDENTES_LIQUIDEZ</v>
          </cell>
          <cell r="I346">
            <v>68</v>
          </cell>
          <cell r="J346" t="str">
            <v>ENTIDADES CON REGALIAS</v>
          </cell>
          <cell r="K346" t="str">
            <v>ENLINEA</v>
          </cell>
          <cell r="L346" t="str">
            <v xml:space="preserve">Aceptado                     </v>
          </cell>
          <cell r="M346">
            <v>2016</v>
          </cell>
          <cell r="N346">
            <v>10709</v>
          </cell>
          <cell r="O346" t="str">
            <v xml:space="preserve">Julio - Septiembre     </v>
          </cell>
          <cell r="P346">
            <v>42671</v>
          </cell>
        </row>
        <row r="347">
          <cell r="C347" t="str">
            <v>212641026</v>
          </cell>
          <cell r="D347" t="str">
            <v>Altamira</v>
          </cell>
          <cell r="E347" t="str">
            <v>41</v>
          </cell>
          <cell r="F347" t="str">
            <v>DEPARTAMENTO DE HUILA</v>
          </cell>
          <cell r="G347" t="str">
            <v>K32</v>
          </cell>
          <cell r="H347" t="str">
            <v>FUT_EXCEDENTES_LIQUIDEZ</v>
          </cell>
          <cell r="I347">
            <v>69</v>
          </cell>
          <cell r="J347" t="str">
            <v>DEMAS ENTIDADES</v>
          </cell>
          <cell r="K347" t="str">
            <v>ENLINEA</v>
          </cell>
          <cell r="L347" t="str">
            <v xml:space="preserve">Aceptado                     </v>
          </cell>
          <cell r="M347">
            <v>2016</v>
          </cell>
          <cell r="N347">
            <v>10709</v>
          </cell>
          <cell r="O347" t="str">
            <v xml:space="preserve">Julio - Septiembre     </v>
          </cell>
          <cell r="P347">
            <v>42673</v>
          </cell>
        </row>
        <row r="348">
          <cell r="C348" t="str">
            <v>212650226</v>
          </cell>
          <cell r="D348" t="str">
            <v>Cumaral</v>
          </cell>
          <cell r="E348" t="str">
            <v>50</v>
          </cell>
          <cell r="F348" t="str">
            <v>DEPARTAMENTO DEL META</v>
          </cell>
          <cell r="G348" t="str">
            <v>K32</v>
          </cell>
          <cell r="H348" t="str">
            <v>FUT_EXCEDENTES_LIQUIDEZ</v>
          </cell>
          <cell r="I348">
            <v>68</v>
          </cell>
          <cell r="J348" t="str">
            <v>ENTIDADES CON REGALIAS</v>
          </cell>
          <cell r="K348" t="str">
            <v>ENLINEA</v>
          </cell>
          <cell r="L348" t="str">
            <v xml:space="preserve">Aceptado                     </v>
          </cell>
          <cell r="M348">
            <v>2016</v>
          </cell>
          <cell r="N348">
            <v>10709</v>
          </cell>
          <cell r="O348" t="str">
            <v xml:space="preserve">Julio - Septiembre     </v>
          </cell>
          <cell r="P348">
            <v>42670</v>
          </cell>
        </row>
        <row r="349">
          <cell r="C349" t="str">
            <v>212673026</v>
          </cell>
          <cell r="D349" t="str">
            <v>Alvarado</v>
          </cell>
          <cell r="E349" t="str">
            <v>73</v>
          </cell>
          <cell r="F349" t="str">
            <v>DEPARTAMENTO DE TOLIMA</v>
          </cell>
          <cell r="G349" t="str">
            <v>K32</v>
          </cell>
          <cell r="H349" t="str">
            <v>FUT_EXCEDENTES_LIQUIDEZ</v>
          </cell>
          <cell r="I349">
            <v>68</v>
          </cell>
          <cell r="J349" t="str">
            <v>ENTIDADES CON REGALIAS</v>
          </cell>
          <cell r="K349" t="str">
            <v>ENLINEA</v>
          </cell>
          <cell r="L349" t="str">
            <v xml:space="preserve">Aceptado                     </v>
          </cell>
          <cell r="M349">
            <v>2016</v>
          </cell>
          <cell r="N349">
            <v>10709</v>
          </cell>
          <cell r="O349" t="str">
            <v xml:space="preserve">Julio - Septiembre     </v>
          </cell>
          <cell r="P349">
            <v>42669</v>
          </cell>
        </row>
        <row r="350">
          <cell r="C350" t="str">
            <v>212673226</v>
          </cell>
          <cell r="D350" t="str">
            <v>Cunday</v>
          </cell>
          <cell r="E350" t="str">
            <v>73</v>
          </cell>
          <cell r="F350" t="str">
            <v>DEPARTAMENTO DE TOLIMA</v>
          </cell>
          <cell r="G350" t="str">
            <v>K32</v>
          </cell>
          <cell r="H350" t="str">
            <v>FUT_EXCEDENTES_LIQUIDEZ</v>
          </cell>
          <cell r="I350">
            <v>69</v>
          </cell>
          <cell r="J350" t="str">
            <v>DEMAS ENTIDADES</v>
          </cell>
          <cell r="K350" t="str">
            <v>ENLINEA</v>
          </cell>
          <cell r="L350" t="str">
            <v xml:space="preserve">Aceptado                     </v>
          </cell>
          <cell r="M350">
            <v>2016</v>
          </cell>
          <cell r="N350">
            <v>10709</v>
          </cell>
          <cell r="O350" t="str">
            <v xml:space="preserve">Julio - Septiembre     </v>
          </cell>
          <cell r="P350">
            <v>42669</v>
          </cell>
        </row>
        <row r="351">
          <cell r="C351" t="str">
            <v>212676126</v>
          </cell>
          <cell r="D351" t="str">
            <v>Calima del Darién</v>
          </cell>
          <cell r="E351" t="str">
            <v>76</v>
          </cell>
          <cell r="F351" t="str">
            <v>DEPARTAMENTO DE VALLE DEL CAUCA</v>
          </cell>
          <cell r="G351" t="str">
            <v>K32</v>
          </cell>
          <cell r="H351" t="str">
            <v>FUT_EXCEDENTES_LIQUIDEZ</v>
          </cell>
          <cell r="I351">
            <v>68</v>
          </cell>
          <cell r="J351" t="str">
            <v>ENTIDADES CON REGALIAS</v>
          </cell>
          <cell r="K351" t="str">
            <v>ENLINEA</v>
          </cell>
          <cell r="L351" t="str">
            <v xml:space="preserve">Aceptado                     </v>
          </cell>
          <cell r="M351">
            <v>2016</v>
          </cell>
          <cell r="N351">
            <v>10709</v>
          </cell>
          <cell r="O351" t="str">
            <v xml:space="preserve">Julio - Septiembre     </v>
          </cell>
          <cell r="P351">
            <v>42674</v>
          </cell>
        </row>
        <row r="352">
          <cell r="C352" t="str">
            <v>212752227</v>
          </cell>
          <cell r="D352" t="str">
            <v>Cumbal</v>
          </cell>
          <cell r="E352" t="str">
            <v>52</v>
          </cell>
          <cell r="F352" t="str">
            <v>DEPARTAMENTO DE NARIÑO</v>
          </cell>
          <cell r="G352" t="str">
            <v>K32</v>
          </cell>
          <cell r="H352" t="str">
            <v>FUT_EXCEDENTES_LIQUIDEZ</v>
          </cell>
          <cell r="I352">
            <v>68</v>
          </cell>
          <cell r="J352" t="str">
            <v>ENTIDADES CON REGALIAS</v>
          </cell>
          <cell r="K352" t="str">
            <v>ENLINEA</v>
          </cell>
          <cell r="L352" t="str">
            <v xml:space="preserve">Aceptado                     </v>
          </cell>
          <cell r="M352">
            <v>2016</v>
          </cell>
          <cell r="N352">
            <v>10709</v>
          </cell>
          <cell r="O352" t="str">
            <v xml:space="preserve">Julio - Septiembre     </v>
          </cell>
          <cell r="P352">
            <v>42674</v>
          </cell>
        </row>
        <row r="353">
          <cell r="C353" t="str">
            <v>212752427</v>
          </cell>
          <cell r="D353" t="str">
            <v>Magüí (Payán)</v>
          </cell>
          <cell r="E353" t="str">
            <v>52</v>
          </cell>
          <cell r="F353" t="str">
            <v>DEPARTAMENTO DE NARIÑO</v>
          </cell>
          <cell r="G353" t="str">
            <v>K32</v>
          </cell>
          <cell r="H353" t="str">
            <v>FUT_EXCEDENTES_LIQUIDEZ</v>
          </cell>
          <cell r="I353">
            <v>68</v>
          </cell>
          <cell r="J353" t="str">
            <v>ENTIDADES CON REGALIAS</v>
          </cell>
          <cell r="K353" t="str">
            <v>ENLINEA</v>
          </cell>
          <cell r="L353" t="str">
            <v xml:space="preserve">Aceptado                     </v>
          </cell>
          <cell r="M353">
            <v>2016</v>
          </cell>
          <cell r="N353">
            <v>10709</v>
          </cell>
          <cell r="O353" t="str">
            <v xml:space="preserve">Julio - Septiembre     </v>
          </cell>
          <cell r="P353">
            <v>42673</v>
          </cell>
        </row>
        <row r="354">
          <cell r="C354" t="str">
            <v>212768327</v>
          </cell>
          <cell r="D354" t="str">
            <v>Güepsa</v>
          </cell>
          <cell r="E354" t="str">
            <v>68</v>
          </cell>
          <cell r="F354" t="str">
            <v>DEPARTAMENTO DE SANTANDER</v>
          </cell>
          <cell r="G354" t="str">
            <v>K32</v>
          </cell>
          <cell r="H354" t="str">
            <v>FUT_EXCEDENTES_LIQUIDEZ</v>
          </cell>
          <cell r="I354">
            <v>68</v>
          </cell>
          <cell r="J354" t="str">
            <v>ENTIDADES CON REGALIAS</v>
          </cell>
          <cell r="K354" t="str">
            <v>ENLINEA</v>
          </cell>
          <cell r="L354" t="str">
            <v xml:space="preserve">Aceptado                     </v>
          </cell>
          <cell r="M354">
            <v>2016</v>
          </cell>
          <cell r="N354">
            <v>10709</v>
          </cell>
          <cell r="O354" t="str">
            <v xml:space="preserve">Julio - Septiembre     </v>
          </cell>
          <cell r="P354">
            <v>42673</v>
          </cell>
        </row>
        <row r="355">
          <cell r="C355" t="str">
            <v>212805628</v>
          </cell>
          <cell r="D355" t="str">
            <v>Sabanalarga - Antioquia</v>
          </cell>
          <cell r="E355" t="str">
            <v>05</v>
          </cell>
          <cell r="F355" t="str">
            <v>DEPARTAMENTO DE ANTIOQUIA</v>
          </cell>
          <cell r="G355" t="str">
            <v>K32</v>
          </cell>
          <cell r="H355" t="str">
            <v>FUT_EXCEDENTES_LIQUIDEZ</v>
          </cell>
          <cell r="I355">
            <v>68</v>
          </cell>
          <cell r="J355" t="str">
            <v>ENTIDADES CON REGALIAS</v>
          </cell>
          <cell r="K355" t="str">
            <v>ENLINEA</v>
          </cell>
          <cell r="L355" t="str">
            <v xml:space="preserve">Aceptado                     </v>
          </cell>
          <cell r="M355">
            <v>2016</v>
          </cell>
          <cell r="N355">
            <v>10709</v>
          </cell>
          <cell r="O355" t="str">
            <v xml:space="preserve">Julio - Septiembre     </v>
          </cell>
          <cell r="P355">
            <v>42670</v>
          </cell>
        </row>
        <row r="356">
          <cell r="C356" t="str">
            <v>212820228</v>
          </cell>
          <cell r="D356" t="str">
            <v>Curumaní</v>
          </cell>
          <cell r="E356" t="str">
            <v>20</v>
          </cell>
          <cell r="F356" t="str">
            <v>DEPARTAMENTO DE CESAR</v>
          </cell>
          <cell r="G356" t="str">
            <v>K32</v>
          </cell>
          <cell r="H356" t="str">
            <v>FUT_EXCEDENTES_LIQUIDEZ</v>
          </cell>
          <cell r="I356">
            <v>68</v>
          </cell>
          <cell r="J356" t="str">
            <v>ENTIDADES CON REGALIAS</v>
          </cell>
          <cell r="K356" t="str">
            <v>ENLINEA</v>
          </cell>
          <cell r="L356" t="str">
            <v xml:space="preserve">Aceptado                     </v>
          </cell>
          <cell r="M356">
            <v>2016</v>
          </cell>
          <cell r="N356">
            <v>10709</v>
          </cell>
          <cell r="O356" t="str">
            <v xml:space="preserve">Julio - Septiembre     </v>
          </cell>
          <cell r="P356">
            <v>42672</v>
          </cell>
        </row>
        <row r="357">
          <cell r="C357" t="str">
            <v>212825328</v>
          </cell>
          <cell r="D357" t="str">
            <v>Guayabal de Síquima</v>
          </cell>
          <cell r="E357" t="str">
            <v>25</v>
          </cell>
          <cell r="F357" t="str">
            <v>DEPARTAMENTO DE CUNDINAMARCA</v>
          </cell>
          <cell r="G357" t="str">
            <v>K32</v>
          </cell>
          <cell r="H357" t="str">
            <v>FUT_EXCEDENTES_LIQUIDEZ</v>
          </cell>
          <cell r="I357">
            <v>69</v>
          </cell>
          <cell r="J357" t="str">
            <v>DEMAS ENTIDADES</v>
          </cell>
          <cell r="K357" t="str">
            <v>ENLINEA</v>
          </cell>
          <cell r="L357" t="str">
            <v xml:space="preserve">Aceptado                     </v>
          </cell>
          <cell r="M357">
            <v>2016</v>
          </cell>
          <cell r="N357">
            <v>10709</v>
          </cell>
          <cell r="O357" t="str">
            <v xml:space="preserve">Julio - Septiembre     </v>
          </cell>
          <cell r="P357">
            <v>42668</v>
          </cell>
        </row>
        <row r="358">
          <cell r="C358" t="str">
            <v>212854128</v>
          </cell>
          <cell r="D358" t="str">
            <v>Cáchira</v>
          </cell>
          <cell r="E358" t="str">
            <v>54</v>
          </cell>
          <cell r="F358" t="str">
            <v>DEPARTAMENTO DE NORTE DE SANTANDER</v>
          </cell>
          <cell r="G358" t="str">
            <v>K32</v>
          </cell>
          <cell r="H358" t="str">
            <v>FUT_EXCEDENTES_LIQUIDEZ</v>
          </cell>
          <cell r="I358">
            <v>69</v>
          </cell>
          <cell r="J358" t="str">
            <v>DEMAS ENTIDADES</v>
          </cell>
          <cell r="K358" t="str">
            <v>ENLINEA</v>
          </cell>
          <cell r="L358" t="str">
            <v xml:space="preserve">Aceptado                     </v>
          </cell>
          <cell r="M358">
            <v>2016</v>
          </cell>
          <cell r="N358">
            <v>10709</v>
          </cell>
          <cell r="O358" t="str">
            <v xml:space="preserve">Julio - Septiembre     </v>
          </cell>
          <cell r="P358">
            <v>42667</v>
          </cell>
        </row>
        <row r="359">
          <cell r="C359" t="str">
            <v>212876828</v>
          </cell>
          <cell r="D359" t="str">
            <v>Trujillo</v>
          </cell>
          <cell r="E359" t="str">
            <v>76</v>
          </cell>
          <cell r="F359" t="str">
            <v>DEPARTAMENTO DE VALLE DEL CAUCA</v>
          </cell>
          <cell r="G359" t="str">
            <v>K32</v>
          </cell>
          <cell r="H359" t="str">
            <v>FUT_EXCEDENTES_LIQUIDEZ</v>
          </cell>
          <cell r="I359">
            <v>69</v>
          </cell>
          <cell r="J359" t="str">
            <v>DEMAS ENTIDADES</v>
          </cell>
          <cell r="K359" t="str">
            <v>ENLINEA</v>
          </cell>
          <cell r="L359" t="str">
            <v xml:space="preserve">Aceptado                     </v>
          </cell>
          <cell r="M359">
            <v>2016</v>
          </cell>
          <cell r="N359">
            <v>10709</v>
          </cell>
          <cell r="O359" t="str">
            <v xml:space="preserve">Julio - Septiembre     </v>
          </cell>
          <cell r="P359">
            <v>42673</v>
          </cell>
        </row>
        <row r="360">
          <cell r="C360" t="str">
            <v>212905129</v>
          </cell>
          <cell r="D360" t="str">
            <v>Caldas - Antioquia</v>
          </cell>
          <cell r="E360" t="str">
            <v>05</v>
          </cell>
          <cell r="F360" t="str">
            <v>DEPARTAMENTO DE ANTIOQUIA</v>
          </cell>
          <cell r="G360" t="str">
            <v>K32</v>
          </cell>
          <cell r="H360" t="str">
            <v>FUT_EXCEDENTES_LIQUIDEZ</v>
          </cell>
          <cell r="I360">
            <v>68</v>
          </cell>
          <cell r="J360" t="str">
            <v>ENTIDADES CON REGALIAS</v>
          </cell>
          <cell r="K360" t="str">
            <v>ENLINEA</v>
          </cell>
          <cell r="L360" t="str">
            <v xml:space="preserve">Aceptado                     </v>
          </cell>
          <cell r="M360">
            <v>2016</v>
          </cell>
          <cell r="N360">
            <v>10709</v>
          </cell>
          <cell r="O360" t="str">
            <v xml:space="preserve">Julio - Septiembre     </v>
          </cell>
          <cell r="P360">
            <v>42670</v>
          </cell>
        </row>
        <row r="361">
          <cell r="C361" t="str">
            <v>212918029</v>
          </cell>
          <cell r="D361" t="str">
            <v>Albania - Caquetá</v>
          </cell>
          <cell r="E361" t="str">
            <v>18</v>
          </cell>
          <cell r="F361" t="str">
            <v>DEPARTAMENTO DE CAQUETA</v>
          </cell>
          <cell r="G361" t="str">
            <v>K32</v>
          </cell>
          <cell r="H361" t="str">
            <v>FUT_EXCEDENTES_LIQUIDEZ</v>
          </cell>
          <cell r="I361">
            <v>68</v>
          </cell>
          <cell r="J361" t="str">
            <v>ENTIDADES CON REGALIAS</v>
          </cell>
          <cell r="K361" t="str">
            <v>ENLINEA</v>
          </cell>
          <cell r="L361" t="str">
            <v xml:space="preserve">Aceptado                     </v>
          </cell>
          <cell r="M361">
            <v>2016</v>
          </cell>
          <cell r="N361">
            <v>10709</v>
          </cell>
          <cell r="O361" t="str">
            <v xml:space="preserve">Julio - Septiembre     </v>
          </cell>
          <cell r="P361">
            <v>42671</v>
          </cell>
        </row>
        <row r="362">
          <cell r="C362" t="str">
            <v>212968229</v>
          </cell>
          <cell r="D362" t="str">
            <v>Curití</v>
          </cell>
          <cell r="E362" t="str">
            <v>68</v>
          </cell>
          <cell r="F362" t="str">
            <v>DEPARTAMENTO DE SANTANDER</v>
          </cell>
          <cell r="G362" t="str">
            <v>K32</v>
          </cell>
          <cell r="H362" t="str">
            <v>FUT_EXCEDENTES_LIQUIDEZ</v>
          </cell>
          <cell r="I362">
            <v>69</v>
          </cell>
          <cell r="J362" t="str">
            <v>DEMAS ENTIDADES</v>
          </cell>
          <cell r="K362" t="str">
            <v>ENLINEA</v>
          </cell>
          <cell r="L362" t="str">
            <v xml:space="preserve">Aceptado                     </v>
          </cell>
          <cell r="M362">
            <v>2016</v>
          </cell>
          <cell r="N362">
            <v>10709</v>
          </cell>
          <cell r="O362" t="str">
            <v xml:space="preserve">Julio - Septiembre     </v>
          </cell>
          <cell r="P362">
            <v>42670</v>
          </cell>
        </row>
        <row r="363">
          <cell r="C363" t="str">
            <v>212970429</v>
          </cell>
          <cell r="D363" t="str">
            <v>Majagual</v>
          </cell>
          <cell r="E363" t="str">
            <v>70</v>
          </cell>
          <cell r="F363" t="str">
            <v>DEPARTAMENTO DE SUCRE</v>
          </cell>
          <cell r="G363" t="str">
            <v>K32</v>
          </cell>
          <cell r="H363" t="str">
            <v>FUT_EXCEDENTES_LIQUIDEZ</v>
          </cell>
          <cell r="I363">
            <v>68</v>
          </cell>
          <cell r="J363" t="str">
            <v>ENTIDADES CON REGALIAS</v>
          </cell>
          <cell r="K363" t="str">
            <v>ENLINEA</v>
          </cell>
          <cell r="L363" t="str">
            <v xml:space="preserve">Aceptado                     </v>
          </cell>
          <cell r="M363">
            <v>2016</v>
          </cell>
          <cell r="N363">
            <v>10709</v>
          </cell>
          <cell r="O363" t="str">
            <v xml:space="preserve">Julio - Septiembre     </v>
          </cell>
          <cell r="P363">
            <v>42665</v>
          </cell>
        </row>
        <row r="364">
          <cell r="C364" t="str">
            <v>213005030</v>
          </cell>
          <cell r="D364" t="str">
            <v>Amagá</v>
          </cell>
          <cell r="E364" t="str">
            <v>05</v>
          </cell>
          <cell r="F364" t="str">
            <v>DEPARTAMENTO DE ANTIOQUIA</v>
          </cell>
          <cell r="G364" t="str">
            <v>K32</v>
          </cell>
          <cell r="H364" t="str">
            <v>FUT_EXCEDENTES_LIQUIDEZ</v>
          </cell>
          <cell r="I364">
            <v>68</v>
          </cell>
          <cell r="J364" t="str">
            <v>ENTIDADES CON REGALIAS</v>
          </cell>
          <cell r="K364" t="str">
            <v>ENLINEA</v>
          </cell>
          <cell r="L364" t="str">
            <v xml:space="preserve">Aceptado                     </v>
          </cell>
          <cell r="M364">
            <v>2016</v>
          </cell>
          <cell r="N364">
            <v>10709</v>
          </cell>
          <cell r="O364" t="str">
            <v xml:space="preserve">Julio - Septiembre     </v>
          </cell>
          <cell r="P364">
            <v>42662</v>
          </cell>
        </row>
        <row r="365">
          <cell r="C365" t="str">
            <v>213013030</v>
          </cell>
          <cell r="D365" t="str">
            <v>Alto del Rosario</v>
          </cell>
          <cell r="E365" t="str">
            <v>13</v>
          </cell>
          <cell r="F365" t="str">
            <v>DEPARTAMENTO DE BOLIVAR</v>
          </cell>
          <cell r="G365" t="str">
            <v>K32</v>
          </cell>
          <cell r="H365" t="str">
            <v>FUT_EXCEDENTES_LIQUIDEZ</v>
          </cell>
          <cell r="I365">
            <v>69</v>
          </cell>
          <cell r="J365" t="str">
            <v>DEMAS ENTIDADES</v>
          </cell>
          <cell r="K365" t="str">
            <v>ENLINEA</v>
          </cell>
          <cell r="L365" t="str">
            <v xml:space="preserve">Aceptado                     </v>
          </cell>
          <cell r="M365">
            <v>2016</v>
          </cell>
          <cell r="N365">
            <v>10709</v>
          </cell>
          <cell r="O365" t="str">
            <v xml:space="preserve">Julio - Septiembre     </v>
          </cell>
          <cell r="P365">
            <v>42648</v>
          </cell>
        </row>
        <row r="366">
          <cell r="C366" t="str">
            <v>213013430</v>
          </cell>
          <cell r="D366" t="str">
            <v>Magangué</v>
          </cell>
          <cell r="E366" t="str">
            <v>13</v>
          </cell>
          <cell r="F366" t="str">
            <v>DEPARTAMENTO DE BOLIVAR</v>
          </cell>
          <cell r="G366" t="str">
            <v>K32</v>
          </cell>
          <cell r="H366" t="str">
            <v>FUT_EXCEDENTES_LIQUIDEZ</v>
          </cell>
          <cell r="I366">
            <v>68</v>
          </cell>
          <cell r="J366" t="str">
            <v>ENTIDADES CON REGALIAS</v>
          </cell>
          <cell r="K366" t="str">
            <v>ENLINEA</v>
          </cell>
          <cell r="L366" t="str">
            <v xml:space="preserve">Aceptado                     </v>
          </cell>
          <cell r="M366">
            <v>2016</v>
          </cell>
          <cell r="N366">
            <v>10709</v>
          </cell>
          <cell r="O366" t="str">
            <v xml:space="preserve">Julio - Septiembre     </v>
          </cell>
          <cell r="P366">
            <v>42661</v>
          </cell>
        </row>
        <row r="367">
          <cell r="C367" t="str">
            <v>213019130</v>
          </cell>
          <cell r="D367" t="str">
            <v>Cajibío</v>
          </cell>
          <cell r="E367" t="str">
            <v>19</v>
          </cell>
          <cell r="F367" t="str">
            <v>DEPARTAMENTO DE CAUCA</v>
          </cell>
          <cell r="G367" t="str">
            <v>K32</v>
          </cell>
          <cell r="H367" t="str">
            <v>FUT_EXCEDENTES_LIQUIDEZ</v>
          </cell>
          <cell r="I367">
            <v>69</v>
          </cell>
          <cell r="J367" t="str">
            <v>DEMAS ENTIDADES</v>
          </cell>
          <cell r="K367" t="str">
            <v>ENLINEA</v>
          </cell>
          <cell r="L367" t="str">
            <v xml:space="preserve">Aceptado                     </v>
          </cell>
          <cell r="M367">
            <v>2016</v>
          </cell>
          <cell r="N367">
            <v>10709</v>
          </cell>
          <cell r="O367" t="str">
            <v xml:space="preserve">Julio - Septiembre     </v>
          </cell>
          <cell r="P367">
            <v>42671</v>
          </cell>
        </row>
        <row r="368">
          <cell r="C368" t="str">
            <v>213025430</v>
          </cell>
          <cell r="D368" t="str">
            <v>Madrid - Cundinamarca</v>
          </cell>
          <cell r="E368" t="str">
            <v>25</v>
          </cell>
          <cell r="F368" t="str">
            <v>DEPARTAMENTO DE CUNDINAMARCA</v>
          </cell>
          <cell r="G368" t="str">
            <v>K32</v>
          </cell>
          <cell r="H368" t="str">
            <v>FUT_EXCEDENTES_LIQUIDEZ</v>
          </cell>
          <cell r="I368">
            <v>68</v>
          </cell>
          <cell r="J368" t="str">
            <v>ENTIDADES CON REGALIAS</v>
          </cell>
          <cell r="K368" t="str">
            <v>ENLINEA</v>
          </cell>
          <cell r="L368" t="str">
            <v xml:space="preserve">Aceptado                     </v>
          </cell>
          <cell r="M368">
            <v>2016</v>
          </cell>
          <cell r="N368">
            <v>10709</v>
          </cell>
          <cell r="O368" t="str">
            <v xml:space="preserve">Julio - Septiembre     </v>
          </cell>
          <cell r="P368">
            <v>42671</v>
          </cell>
        </row>
        <row r="369">
          <cell r="C369" t="str">
            <v>213025530</v>
          </cell>
          <cell r="D369" t="str">
            <v>Paratebueno</v>
          </cell>
          <cell r="E369" t="str">
            <v>25</v>
          </cell>
          <cell r="F369" t="str">
            <v>DEPARTAMENTO DE CUNDINAMARCA</v>
          </cell>
          <cell r="G369" t="str">
            <v>K32</v>
          </cell>
          <cell r="H369" t="str">
            <v>FUT_EXCEDENTES_LIQUIDEZ</v>
          </cell>
          <cell r="I369">
            <v>68</v>
          </cell>
          <cell r="J369" t="str">
            <v>ENTIDADES CON REGALIAS</v>
          </cell>
          <cell r="K369" t="str">
            <v>ENLINEA</v>
          </cell>
          <cell r="L369" t="str">
            <v xml:space="preserve">Aceptado                     </v>
          </cell>
          <cell r="M369">
            <v>2016</v>
          </cell>
          <cell r="N369">
            <v>10709</v>
          </cell>
          <cell r="O369" t="str">
            <v xml:space="preserve">Julio - Septiembre     </v>
          </cell>
          <cell r="P369">
            <v>42674</v>
          </cell>
        </row>
        <row r="370">
          <cell r="C370" t="str">
            <v>213027430</v>
          </cell>
          <cell r="D370" t="str">
            <v>Medio Baudó</v>
          </cell>
          <cell r="E370" t="str">
            <v>27</v>
          </cell>
          <cell r="F370" t="str">
            <v>DEPARTAMENTO DE CHOCO</v>
          </cell>
          <cell r="G370" t="str">
            <v>K32</v>
          </cell>
          <cell r="H370" t="str">
            <v>FUT_EXCEDENTES_LIQUIDEZ</v>
          </cell>
          <cell r="I370">
            <v>68</v>
          </cell>
          <cell r="J370" t="str">
            <v>ENTIDADES CON REGALIAS</v>
          </cell>
          <cell r="K370" t="str">
            <v>ENLINEA</v>
          </cell>
          <cell r="L370" t="str">
            <v xml:space="preserve">Aceptado                     </v>
          </cell>
          <cell r="M370">
            <v>2016</v>
          </cell>
          <cell r="N370">
            <v>10709</v>
          </cell>
          <cell r="O370" t="str">
            <v xml:space="preserve">Julio - Septiembre     </v>
          </cell>
          <cell r="P370">
            <v>42672</v>
          </cell>
        </row>
        <row r="371">
          <cell r="C371" t="str">
            <v>213041530</v>
          </cell>
          <cell r="D371" t="str">
            <v>Palestina - Huila</v>
          </cell>
          <cell r="E371" t="str">
            <v>41</v>
          </cell>
          <cell r="F371" t="str">
            <v>DEPARTAMENTO DE HUILA</v>
          </cell>
          <cell r="G371" t="str">
            <v>K32</v>
          </cell>
          <cell r="H371" t="str">
            <v>FUT_EXCEDENTES_LIQUIDEZ</v>
          </cell>
          <cell r="I371">
            <v>69</v>
          </cell>
          <cell r="J371" t="str">
            <v>DEMAS ENTIDADES</v>
          </cell>
          <cell r="K371" t="str">
            <v>ENLINEA</v>
          </cell>
          <cell r="L371" t="str">
            <v xml:space="preserve">Aceptado                     </v>
          </cell>
          <cell r="M371">
            <v>2016</v>
          </cell>
          <cell r="N371">
            <v>10709</v>
          </cell>
          <cell r="O371" t="str">
            <v xml:space="preserve">Julio - Septiembre     </v>
          </cell>
          <cell r="P371">
            <v>42664</v>
          </cell>
        </row>
        <row r="372">
          <cell r="C372" t="str">
            <v>213044430</v>
          </cell>
          <cell r="D372" t="str">
            <v>Maicao</v>
          </cell>
          <cell r="E372" t="str">
            <v>44</v>
          </cell>
          <cell r="F372" t="str">
            <v>DEPARTAMENTO DE GUAJIRA</v>
          </cell>
          <cell r="G372" t="str">
            <v>K32</v>
          </cell>
          <cell r="H372" t="str">
            <v>FUT_EXCEDENTES_LIQUIDEZ</v>
          </cell>
          <cell r="I372">
            <v>68</v>
          </cell>
          <cell r="J372" t="str">
            <v>ENTIDADES CON REGALIAS</v>
          </cell>
          <cell r="K372" t="str">
            <v>ENLINEA</v>
          </cell>
          <cell r="L372" t="str">
            <v xml:space="preserve">Aceptado                     </v>
          </cell>
          <cell r="M372">
            <v>2016</v>
          </cell>
          <cell r="N372">
            <v>10709</v>
          </cell>
          <cell r="O372" t="str">
            <v xml:space="preserve">Julio - Septiembre     </v>
          </cell>
          <cell r="P372">
            <v>42668</v>
          </cell>
        </row>
        <row r="373">
          <cell r="C373" t="str">
            <v>213047030</v>
          </cell>
          <cell r="D373" t="str">
            <v>Algarrobo</v>
          </cell>
          <cell r="E373" t="str">
            <v>47</v>
          </cell>
          <cell r="F373" t="str">
            <v>DEPARTAMENTO DE MAGDALENA</v>
          </cell>
          <cell r="G373" t="str">
            <v>K32</v>
          </cell>
          <cell r="H373" t="str">
            <v>FUT_EXCEDENTES_LIQUIDEZ</v>
          </cell>
          <cell r="I373">
            <v>69</v>
          </cell>
          <cell r="J373" t="str">
            <v>DEMAS ENTIDADES</v>
          </cell>
          <cell r="K373" t="str">
            <v>ENLINEA</v>
          </cell>
          <cell r="L373" t="str">
            <v xml:space="preserve">Aceptado                     </v>
          </cell>
          <cell r="M373">
            <v>2016</v>
          </cell>
          <cell r="N373">
            <v>10709</v>
          </cell>
          <cell r="O373" t="str">
            <v xml:space="preserve">Julio - Septiembre     </v>
          </cell>
          <cell r="P373">
            <v>42671</v>
          </cell>
        </row>
        <row r="374">
          <cell r="C374" t="str">
            <v>213050330</v>
          </cell>
          <cell r="D374" t="str">
            <v>Mesetas</v>
          </cell>
          <cell r="E374" t="str">
            <v>50</v>
          </cell>
          <cell r="F374" t="str">
            <v>DEPARTAMENTO DEL META</v>
          </cell>
          <cell r="G374" t="str">
            <v>K32</v>
          </cell>
          <cell r="H374" t="str">
            <v>FUT_EXCEDENTES_LIQUIDEZ</v>
          </cell>
          <cell r="I374">
            <v>69</v>
          </cell>
          <cell r="J374" t="str">
            <v>DEMAS ENTIDADES</v>
          </cell>
          <cell r="K374" t="str">
            <v>ENLINEA</v>
          </cell>
          <cell r="L374" t="str">
            <v xml:space="preserve">Aceptado                     </v>
          </cell>
          <cell r="M374">
            <v>2016</v>
          </cell>
          <cell r="N374">
            <v>10709</v>
          </cell>
          <cell r="O374" t="str">
            <v xml:space="preserve">Julio - Septiembre     </v>
          </cell>
          <cell r="P374">
            <v>42674</v>
          </cell>
        </row>
        <row r="375">
          <cell r="C375" t="str">
            <v>213063130</v>
          </cell>
          <cell r="D375" t="str">
            <v>Calarcá</v>
          </cell>
          <cell r="E375" t="str">
            <v>63</v>
          </cell>
          <cell r="F375" t="str">
            <v>DEPARTAMENTO DE QUINDIO</v>
          </cell>
          <cell r="G375" t="str">
            <v>K32</v>
          </cell>
          <cell r="H375" t="str">
            <v>FUT_EXCEDENTES_LIQUIDEZ</v>
          </cell>
          <cell r="I375">
            <v>68</v>
          </cell>
          <cell r="J375" t="str">
            <v>ENTIDADES CON REGALIAS</v>
          </cell>
          <cell r="K375" t="str">
            <v>ENLINEA</v>
          </cell>
          <cell r="L375" t="str">
            <v xml:space="preserve">Aceptado                     </v>
          </cell>
          <cell r="M375">
            <v>2016</v>
          </cell>
          <cell r="N375">
            <v>10709</v>
          </cell>
          <cell r="O375" t="str">
            <v xml:space="preserve">Julio - Septiembre     </v>
          </cell>
          <cell r="P375">
            <v>42669</v>
          </cell>
        </row>
        <row r="376">
          <cell r="C376" t="str">
            <v>213073030</v>
          </cell>
          <cell r="D376" t="str">
            <v>Ambalema</v>
          </cell>
          <cell r="E376" t="str">
            <v>73</v>
          </cell>
          <cell r="F376" t="str">
            <v>DEPARTAMENTO DE TOLIMA</v>
          </cell>
          <cell r="G376" t="str">
            <v>K32</v>
          </cell>
          <cell r="H376" t="str">
            <v>FUT_EXCEDENTES_LIQUIDEZ</v>
          </cell>
          <cell r="I376">
            <v>68</v>
          </cell>
          <cell r="J376" t="str">
            <v>ENTIDADES CON REGALIAS</v>
          </cell>
          <cell r="K376" t="str">
            <v>ENLINEA</v>
          </cell>
          <cell r="L376" t="str">
            <v xml:space="preserve">Aceptado                     </v>
          </cell>
          <cell r="M376">
            <v>2016</v>
          </cell>
          <cell r="N376">
            <v>10709</v>
          </cell>
          <cell r="O376" t="str">
            <v xml:space="preserve">Julio - Septiembre     </v>
          </cell>
          <cell r="P376">
            <v>42674</v>
          </cell>
        </row>
        <row r="377">
          <cell r="C377" t="str">
            <v>213076130</v>
          </cell>
          <cell r="D377" t="str">
            <v>Candelaria - Valle del Cauca</v>
          </cell>
          <cell r="E377" t="str">
            <v>76</v>
          </cell>
          <cell r="F377" t="str">
            <v>DEPARTAMENTO DE VALLE DEL CAUCA</v>
          </cell>
          <cell r="G377" t="str">
            <v>K32</v>
          </cell>
          <cell r="H377" t="str">
            <v>FUT_EXCEDENTES_LIQUIDEZ</v>
          </cell>
          <cell r="I377">
            <v>68</v>
          </cell>
          <cell r="J377" t="str">
            <v>ENTIDADES CON REGALIAS</v>
          </cell>
          <cell r="K377" t="str">
            <v>ENLINEA</v>
          </cell>
          <cell r="L377" t="str">
            <v xml:space="preserve">Aceptado                     </v>
          </cell>
          <cell r="M377">
            <v>2016</v>
          </cell>
          <cell r="N377">
            <v>10709</v>
          </cell>
          <cell r="O377" t="str">
            <v xml:space="preserve">Julio - Septiembre     </v>
          </cell>
          <cell r="P377">
            <v>42670</v>
          </cell>
        </row>
        <row r="378">
          <cell r="C378" t="str">
            <v>213085230</v>
          </cell>
          <cell r="D378" t="str">
            <v>Orocué</v>
          </cell>
          <cell r="E378" t="str">
            <v>85</v>
          </cell>
          <cell r="F378" t="str">
            <v>DEPARTAMENTO DE CASANARE</v>
          </cell>
          <cell r="G378" t="str">
            <v>K32</v>
          </cell>
          <cell r="H378" t="str">
            <v>FUT_EXCEDENTES_LIQUIDEZ</v>
          </cell>
          <cell r="I378">
            <v>68</v>
          </cell>
          <cell r="J378" t="str">
            <v>ENTIDADES CON REGALIAS</v>
          </cell>
          <cell r="K378" t="str">
            <v>ENLINEA</v>
          </cell>
          <cell r="L378" t="str">
            <v xml:space="preserve">Aceptado                     </v>
          </cell>
          <cell r="M378">
            <v>2016</v>
          </cell>
          <cell r="N378">
            <v>10709</v>
          </cell>
          <cell r="O378" t="str">
            <v xml:space="preserve">Julio - Septiembre     </v>
          </cell>
          <cell r="P378">
            <v>42689</v>
          </cell>
        </row>
        <row r="379">
          <cell r="C379" t="str">
            <v>213085430</v>
          </cell>
          <cell r="D379" t="str">
            <v>Trinidad</v>
          </cell>
          <cell r="E379" t="str">
            <v>85</v>
          </cell>
          <cell r="F379" t="str">
            <v>DEPARTAMENTO DE CASANARE</v>
          </cell>
          <cell r="G379" t="str">
            <v>K32</v>
          </cell>
          <cell r="H379" t="str">
            <v>FUT_EXCEDENTES_LIQUIDEZ</v>
          </cell>
          <cell r="I379">
            <v>68</v>
          </cell>
          <cell r="J379" t="str">
            <v>ENTIDADES CON REGALIAS</v>
          </cell>
          <cell r="K379" t="str">
            <v>ENLINEA</v>
          </cell>
          <cell r="L379" t="str">
            <v xml:space="preserve">Aceptado                     </v>
          </cell>
          <cell r="M379">
            <v>2016</v>
          </cell>
          <cell r="N379">
            <v>10709</v>
          </cell>
          <cell r="O379" t="str">
            <v xml:space="preserve">Julio - Septiembre     </v>
          </cell>
          <cell r="P379">
            <v>42674</v>
          </cell>
        </row>
        <row r="380">
          <cell r="C380" t="str">
            <v>213105031</v>
          </cell>
          <cell r="D380" t="str">
            <v>Amalfi</v>
          </cell>
          <cell r="E380" t="str">
            <v>05</v>
          </cell>
          <cell r="F380" t="str">
            <v>DEPARTAMENTO DE ANTIOQUIA</v>
          </cell>
          <cell r="G380" t="str">
            <v>K32</v>
          </cell>
          <cell r="H380" t="str">
            <v>FUT_EXCEDENTES_LIQUIDEZ</v>
          </cell>
          <cell r="I380">
            <v>68</v>
          </cell>
          <cell r="J380" t="str">
            <v>ENTIDADES CON REGALIAS</v>
          </cell>
          <cell r="K380" t="str">
            <v>ENLINEA</v>
          </cell>
          <cell r="L380" t="str">
            <v xml:space="preserve">Aceptado                     </v>
          </cell>
          <cell r="M380">
            <v>2016</v>
          </cell>
          <cell r="N380">
            <v>10709</v>
          </cell>
          <cell r="O380" t="str">
            <v xml:space="preserve">Julio - Septiembre     </v>
          </cell>
          <cell r="P380">
            <v>42670</v>
          </cell>
        </row>
        <row r="381">
          <cell r="C381" t="str">
            <v>213105631</v>
          </cell>
          <cell r="D381" t="str">
            <v>Sabaneta</v>
          </cell>
          <cell r="E381" t="str">
            <v>05</v>
          </cell>
          <cell r="F381" t="str">
            <v>DEPARTAMENTO DE ANTIOQUIA</v>
          </cell>
          <cell r="G381" t="str">
            <v>K32</v>
          </cell>
          <cell r="H381" t="str">
            <v>FUT_EXCEDENTES_LIQUIDEZ</v>
          </cell>
          <cell r="I381">
            <v>69</v>
          </cell>
          <cell r="J381" t="str">
            <v>DEMAS ENTIDADES</v>
          </cell>
          <cell r="K381" t="str">
            <v>ENLINEA</v>
          </cell>
          <cell r="L381" t="str">
            <v xml:space="preserve">Aceptado                     </v>
          </cell>
          <cell r="M381">
            <v>2016</v>
          </cell>
          <cell r="N381">
            <v>10709</v>
          </cell>
          <cell r="O381" t="str">
            <v xml:space="preserve">Julio - Septiembre     </v>
          </cell>
          <cell r="P381">
            <v>42674</v>
          </cell>
        </row>
        <row r="382">
          <cell r="C382" t="str">
            <v>213115131</v>
          </cell>
          <cell r="D382" t="str">
            <v>Caldas - Boyacá</v>
          </cell>
          <cell r="E382" t="str">
            <v>15</v>
          </cell>
          <cell r="F382" t="str">
            <v>DEPARTAMENTO DE BOYACA</v>
          </cell>
          <cell r="G382" t="str">
            <v>K32</v>
          </cell>
          <cell r="H382" t="str">
            <v>FUT_EXCEDENTES_LIQUIDEZ</v>
          </cell>
          <cell r="I382">
            <v>68</v>
          </cell>
          <cell r="J382" t="str">
            <v>ENTIDADES CON REGALIAS</v>
          </cell>
          <cell r="K382" t="str">
            <v>ENLINEA</v>
          </cell>
          <cell r="L382" t="str">
            <v xml:space="preserve">Aceptado                     </v>
          </cell>
          <cell r="M382">
            <v>2016</v>
          </cell>
          <cell r="N382">
            <v>10709</v>
          </cell>
          <cell r="O382" t="str">
            <v xml:space="preserve">Julio - Septiembre     </v>
          </cell>
          <cell r="P382">
            <v>42674</v>
          </cell>
        </row>
        <row r="383">
          <cell r="C383" t="str">
            <v>213115531</v>
          </cell>
          <cell r="D383" t="str">
            <v>Pauna</v>
          </cell>
          <cell r="E383" t="str">
            <v>15</v>
          </cell>
          <cell r="F383" t="str">
            <v>DEPARTAMENTO DE BOYACA</v>
          </cell>
          <cell r="G383" t="str">
            <v>K32</v>
          </cell>
          <cell r="H383" t="str">
            <v>FUT_EXCEDENTES_LIQUIDEZ</v>
          </cell>
          <cell r="I383">
            <v>68</v>
          </cell>
          <cell r="J383" t="str">
            <v>ENTIDADES CON REGALIAS</v>
          </cell>
          <cell r="K383" t="str">
            <v>ENLINEA</v>
          </cell>
          <cell r="L383" t="str">
            <v xml:space="preserve">Aceptado                     </v>
          </cell>
          <cell r="M383">
            <v>2016</v>
          </cell>
          <cell r="N383">
            <v>10709</v>
          </cell>
          <cell r="O383" t="str">
            <v xml:space="preserve">Julio - Septiembre     </v>
          </cell>
          <cell r="P383">
            <v>42672</v>
          </cell>
        </row>
        <row r="384">
          <cell r="C384" t="str">
            <v>213208832</v>
          </cell>
          <cell r="D384" t="str">
            <v>Tubará</v>
          </cell>
          <cell r="E384" t="str">
            <v>08</v>
          </cell>
          <cell r="F384" t="str">
            <v>DEPARTAMENTO DE ATLANTICO</v>
          </cell>
          <cell r="G384" t="str">
            <v>K32</v>
          </cell>
          <cell r="H384" t="str">
            <v>FUT_EXCEDENTES_LIQUIDEZ</v>
          </cell>
          <cell r="I384">
            <v>68</v>
          </cell>
          <cell r="J384" t="str">
            <v>ENTIDADES CON REGALIAS</v>
          </cell>
          <cell r="K384" t="str">
            <v>ENLINEA</v>
          </cell>
          <cell r="L384" t="str">
            <v xml:space="preserve">Aceptado                     </v>
          </cell>
          <cell r="M384">
            <v>2016</v>
          </cell>
          <cell r="N384">
            <v>10709</v>
          </cell>
          <cell r="O384" t="str">
            <v xml:space="preserve">Julio - Septiembre     </v>
          </cell>
          <cell r="P384">
            <v>42671</v>
          </cell>
        </row>
        <row r="385">
          <cell r="C385" t="str">
            <v>213215232</v>
          </cell>
          <cell r="D385" t="str">
            <v>Chíquiza (San Pedro de Iguaque)</v>
          </cell>
          <cell r="E385" t="str">
            <v>15</v>
          </cell>
          <cell r="F385" t="str">
            <v>DEPARTAMENTO DE BOYACA</v>
          </cell>
          <cell r="G385" t="str">
            <v>K32</v>
          </cell>
          <cell r="H385" t="str">
            <v>FUT_EXCEDENTES_LIQUIDEZ</v>
          </cell>
          <cell r="I385">
            <v>69</v>
          </cell>
          <cell r="J385" t="str">
            <v>DEMAS ENTIDADES</v>
          </cell>
          <cell r="K385" t="str">
            <v>ENLINEA</v>
          </cell>
          <cell r="L385" t="str">
            <v xml:space="preserve">Aceptado                     </v>
          </cell>
          <cell r="M385">
            <v>2016</v>
          </cell>
          <cell r="N385">
            <v>10709</v>
          </cell>
          <cell r="O385" t="str">
            <v xml:space="preserve">Julio - Septiembre     </v>
          </cell>
          <cell r="P385">
            <v>42672</v>
          </cell>
        </row>
        <row r="386">
          <cell r="C386" t="str">
            <v>213215332</v>
          </cell>
          <cell r="D386" t="str">
            <v>Güicán</v>
          </cell>
          <cell r="E386" t="str">
            <v>15</v>
          </cell>
          <cell r="F386" t="str">
            <v>DEPARTAMENTO DE BOYACA</v>
          </cell>
          <cell r="G386" t="str">
            <v>K32</v>
          </cell>
          <cell r="H386" t="str">
            <v>FUT_EXCEDENTES_LIQUIDEZ</v>
          </cell>
          <cell r="I386">
            <v>69</v>
          </cell>
          <cell r="J386" t="str">
            <v>DEMAS ENTIDADES</v>
          </cell>
          <cell r="K386" t="str">
            <v>ENLINEA</v>
          </cell>
          <cell r="L386" t="str">
            <v xml:space="preserve">Aceptado                     </v>
          </cell>
          <cell r="M386">
            <v>2016</v>
          </cell>
          <cell r="N386">
            <v>10709</v>
          </cell>
          <cell r="O386" t="str">
            <v xml:space="preserve">Julio - Septiembre     </v>
          </cell>
          <cell r="P386">
            <v>42674</v>
          </cell>
        </row>
        <row r="387">
          <cell r="C387" t="str">
            <v>213215632</v>
          </cell>
          <cell r="D387" t="str">
            <v>Saboyá</v>
          </cell>
          <cell r="E387" t="str">
            <v>15</v>
          </cell>
          <cell r="F387" t="str">
            <v>DEPARTAMENTO DE BOYACA</v>
          </cell>
          <cell r="G387" t="str">
            <v>K32</v>
          </cell>
          <cell r="H387" t="str">
            <v>FUT_EXCEDENTES_LIQUIDEZ</v>
          </cell>
          <cell r="I387">
            <v>68</v>
          </cell>
          <cell r="J387" t="str">
            <v>ENTIDADES CON REGALIAS</v>
          </cell>
          <cell r="K387" t="str">
            <v>ENLINEA</v>
          </cell>
          <cell r="L387" t="str">
            <v xml:space="preserve">Aceptado                     </v>
          </cell>
          <cell r="M387">
            <v>2016</v>
          </cell>
          <cell r="N387">
            <v>10709</v>
          </cell>
          <cell r="O387" t="str">
            <v xml:space="preserve">Julio - Septiembre     </v>
          </cell>
          <cell r="P387">
            <v>42669</v>
          </cell>
        </row>
        <row r="388">
          <cell r="C388" t="str">
            <v>213215832</v>
          </cell>
          <cell r="D388" t="str">
            <v>Tununguá</v>
          </cell>
          <cell r="E388" t="str">
            <v>15</v>
          </cell>
          <cell r="F388" t="str">
            <v>DEPARTAMENTO DE BOYACA</v>
          </cell>
          <cell r="G388" t="str">
            <v>K32</v>
          </cell>
          <cell r="H388" t="str">
            <v>FUT_EXCEDENTES_LIQUIDEZ</v>
          </cell>
          <cell r="I388">
            <v>68</v>
          </cell>
          <cell r="J388" t="str">
            <v>ENTIDADES CON REGALIAS</v>
          </cell>
          <cell r="K388" t="str">
            <v>ENLINEA</v>
          </cell>
          <cell r="L388" t="str">
            <v xml:space="preserve">Aceptado                     </v>
          </cell>
          <cell r="M388">
            <v>2016</v>
          </cell>
          <cell r="N388">
            <v>10709</v>
          </cell>
          <cell r="O388" t="str">
            <v xml:space="preserve">Julio - Septiembre     </v>
          </cell>
          <cell r="P388">
            <v>42674</v>
          </cell>
        </row>
        <row r="389">
          <cell r="C389" t="str">
            <v>213219532</v>
          </cell>
          <cell r="D389" t="str">
            <v>Patía (El Bordo)</v>
          </cell>
          <cell r="E389" t="str">
            <v>19</v>
          </cell>
          <cell r="F389" t="str">
            <v>DEPARTAMENTO DE CAUCA</v>
          </cell>
          <cell r="G389" t="str">
            <v>K32</v>
          </cell>
          <cell r="H389" t="str">
            <v>FUT_EXCEDENTES_LIQUIDEZ</v>
          </cell>
          <cell r="I389">
            <v>68</v>
          </cell>
          <cell r="J389" t="str">
            <v>ENTIDADES CON REGALIAS</v>
          </cell>
          <cell r="K389" t="str">
            <v>ENLINEA</v>
          </cell>
          <cell r="L389" t="str">
            <v xml:space="preserve">Aceptado                     </v>
          </cell>
          <cell r="M389">
            <v>2016</v>
          </cell>
          <cell r="N389">
            <v>10709</v>
          </cell>
          <cell r="O389" t="str">
            <v xml:space="preserve">Julio - Septiembre     </v>
          </cell>
          <cell r="P389">
            <v>42674</v>
          </cell>
        </row>
        <row r="390">
          <cell r="C390" t="str">
            <v>213220032</v>
          </cell>
          <cell r="D390" t="str">
            <v>Astrea</v>
          </cell>
          <cell r="E390" t="str">
            <v>20</v>
          </cell>
          <cell r="F390" t="str">
            <v>DEPARTAMENTO DE CESAR</v>
          </cell>
          <cell r="G390" t="str">
            <v>K32</v>
          </cell>
          <cell r="H390" t="str">
            <v>FUT_EXCEDENTES_LIQUIDEZ</v>
          </cell>
          <cell r="I390">
            <v>69</v>
          </cell>
          <cell r="J390" t="str">
            <v>DEMAS ENTIDADES</v>
          </cell>
          <cell r="K390" t="str">
            <v>ENLINEA</v>
          </cell>
          <cell r="L390" t="str">
            <v xml:space="preserve">Aceptado                     </v>
          </cell>
          <cell r="M390">
            <v>2016</v>
          </cell>
          <cell r="N390">
            <v>10709</v>
          </cell>
          <cell r="O390" t="str">
            <v xml:space="preserve">Julio - Septiembre     </v>
          </cell>
          <cell r="P390">
            <v>42671</v>
          </cell>
        </row>
        <row r="391">
          <cell r="C391" t="str">
            <v>213241132</v>
          </cell>
          <cell r="D391" t="str">
            <v>Campoalegre</v>
          </cell>
          <cell r="E391" t="str">
            <v>41</v>
          </cell>
          <cell r="F391" t="str">
            <v>DEPARTAMENTO DE HUILA</v>
          </cell>
          <cell r="G391" t="str">
            <v>K32</v>
          </cell>
          <cell r="H391" t="str">
            <v>FUT_EXCEDENTES_LIQUIDEZ</v>
          </cell>
          <cell r="I391">
            <v>68</v>
          </cell>
          <cell r="J391" t="str">
            <v>ENTIDADES CON REGALIAS</v>
          </cell>
          <cell r="K391" t="str">
            <v>ENLINEA</v>
          </cell>
          <cell r="L391" t="str">
            <v xml:space="preserve">Aceptado                     </v>
          </cell>
          <cell r="M391">
            <v>2016</v>
          </cell>
          <cell r="N391">
            <v>10709</v>
          </cell>
          <cell r="O391" t="str">
            <v xml:space="preserve">Julio - Septiembre     </v>
          </cell>
          <cell r="P391">
            <v>42673</v>
          </cell>
        </row>
        <row r="392">
          <cell r="C392" t="str">
            <v>213268132</v>
          </cell>
          <cell r="D392" t="str">
            <v>California</v>
          </cell>
          <cell r="E392" t="str">
            <v>68</v>
          </cell>
          <cell r="F392" t="str">
            <v>DEPARTAMENTO DE SANTANDER</v>
          </cell>
          <cell r="G392" t="str">
            <v>K32</v>
          </cell>
          <cell r="H392" t="str">
            <v>FUT_EXCEDENTES_LIQUIDEZ</v>
          </cell>
          <cell r="I392">
            <v>68</v>
          </cell>
          <cell r="J392" t="str">
            <v>ENTIDADES CON REGALIAS</v>
          </cell>
          <cell r="K392" t="str">
            <v>ENLINEA</v>
          </cell>
          <cell r="L392" t="str">
            <v xml:space="preserve">Aceptado                     </v>
          </cell>
          <cell r="M392">
            <v>2016</v>
          </cell>
          <cell r="N392">
            <v>10709</v>
          </cell>
          <cell r="O392" t="str">
            <v xml:space="preserve">Julio - Septiembre     </v>
          </cell>
          <cell r="P392">
            <v>42673</v>
          </cell>
        </row>
        <row r="393">
          <cell r="C393" t="str">
            <v>213268432</v>
          </cell>
          <cell r="D393" t="str">
            <v>Málaga</v>
          </cell>
          <cell r="E393" t="str">
            <v>68</v>
          </cell>
          <cell r="F393" t="str">
            <v>DEPARTAMENTO DE SANTANDER</v>
          </cell>
          <cell r="G393" t="str">
            <v>K32</v>
          </cell>
          <cell r="H393" t="str">
            <v>FUT_EXCEDENTES_LIQUIDEZ</v>
          </cell>
          <cell r="I393">
            <v>69</v>
          </cell>
          <cell r="J393" t="str">
            <v>DEMAS ENTIDADES</v>
          </cell>
          <cell r="K393" t="str">
            <v>ENLINEA</v>
          </cell>
          <cell r="L393" t="str">
            <v xml:space="preserve">Aceptado                     </v>
          </cell>
          <cell r="M393">
            <v>2016</v>
          </cell>
          <cell r="N393">
            <v>10709</v>
          </cell>
          <cell r="O393" t="str">
            <v xml:space="preserve">Julio - Septiembre     </v>
          </cell>
          <cell r="P393">
            <v>42667</v>
          </cell>
        </row>
        <row r="394">
          <cell r="C394" t="str">
            <v>213308433</v>
          </cell>
          <cell r="D394" t="str">
            <v>Malambo</v>
          </cell>
          <cell r="E394" t="str">
            <v>08</v>
          </cell>
          <cell r="F394" t="str">
            <v>DEPARTAMENTO DE ATLANTICO</v>
          </cell>
          <cell r="G394" t="str">
            <v>K32</v>
          </cell>
          <cell r="H394" t="str">
            <v>FUT_EXCEDENTES_LIQUIDEZ</v>
          </cell>
          <cell r="I394">
            <v>68</v>
          </cell>
          <cell r="J394" t="str">
            <v>ENTIDADES CON REGALIAS</v>
          </cell>
          <cell r="K394" t="str">
            <v>ENLINEA</v>
          </cell>
          <cell r="L394" t="str">
            <v xml:space="preserve">Aceptado                     </v>
          </cell>
          <cell r="M394">
            <v>2016</v>
          </cell>
          <cell r="N394">
            <v>10709</v>
          </cell>
          <cell r="O394" t="str">
            <v xml:space="preserve">Julio - Septiembre     </v>
          </cell>
          <cell r="P394">
            <v>42673</v>
          </cell>
        </row>
        <row r="395">
          <cell r="C395" t="str">
            <v>213313433</v>
          </cell>
          <cell r="D395" t="str">
            <v>Mahates</v>
          </cell>
          <cell r="E395" t="str">
            <v>13</v>
          </cell>
          <cell r="F395" t="str">
            <v>DEPARTAMENTO DE BOLIVAR</v>
          </cell>
          <cell r="G395" t="str">
            <v>K32</v>
          </cell>
          <cell r="H395" t="str">
            <v>FUT_EXCEDENTES_LIQUIDEZ</v>
          </cell>
          <cell r="I395">
            <v>69</v>
          </cell>
          <cell r="J395" t="str">
            <v>DEMAS ENTIDADES</v>
          </cell>
          <cell r="K395" t="str">
            <v>ENLINEA</v>
          </cell>
          <cell r="L395" t="str">
            <v xml:space="preserve">Aceptado                     </v>
          </cell>
          <cell r="M395">
            <v>2016</v>
          </cell>
          <cell r="N395">
            <v>10709</v>
          </cell>
          <cell r="O395" t="str">
            <v xml:space="preserve">Julio - Septiembre     </v>
          </cell>
          <cell r="P395">
            <v>42674</v>
          </cell>
        </row>
        <row r="396">
          <cell r="C396" t="str">
            <v>213315533</v>
          </cell>
          <cell r="D396" t="str">
            <v>Paya</v>
          </cell>
          <cell r="E396" t="str">
            <v>15</v>
          </cell>
          <cell r="F396" t="str">
            <v>DEPARTAMENTO DE BOYACA</v>
          </cell>
          <cell r="G396" t="str">
            <v>K32</v>
          </cell>
          <cell r="H396" t="str">
            <v>FUT_EXCEDENTES_LIQUIDEZ</v>
          </cell>
          <cell r="I396">
            <v>69</v>
          </cell>
          <cell r="J396" t="str">
            <v>DEMAS ENTIDADES</v>
          </cell>
          <cell r="K396" t="str">
            <v>ENLINEA</v>
          </cell>
          <cell r="L396" t="str">
            <v xml:space="preserve">Aceptado                     </v>
          </cell>
          <cell r="M396">
            <v>2016</v>
          </cell>
          <cell r="N396">
            <v>10709</v>
          </cell>
          <cell r="O396" t="str">
            <v xml:space="preserve">Julio - Septiembre     </v>
          </cell>
          <cell r="P396">
            <v>42674</v>
          </cell>
        </row>
        <row r="397">
          <cell r="C397" t="str">
            <v>213317433</v>
          </cell>
          <cell r="D397" t="str">
            <v>Manzanares</v>
          </cell>
          <cell r="E397" t="str">
            <v>17</v>
          </cell>
          <cell r="F397" t="str">
            <v>DEPARTAMENTO DE CALDAS</v>
          </cell>
          <cell r="G397" t="str">
            <v>K32</v>
          </cell>
          <cell r="H397" t="str">
            <v>FUT_EXCEDENTES_LIQUIDEZ</v>
          </cell>
          <cell r="I397">
            <v>68</v>
          </cell>
          <cell r="J397" t="str">
            <v>ENTIDADES CON REGALIAS</v>
          </cell>
          <cell r="K397" t="str">
            <v>ENLINEA</v>
          </cell>
          <cell r="L397" t="str">
            <v xml:space="preserve">Aceptado                     </v>
          </cell>
          <cell r="M397">
            <v>2016</v>
          </cell>
          <cell r="N397">
            <v>10709</v>
          </cell>
          <cell r="O397" t="str">
            <v xml:space="preserve">Julio - Septiembre     </v>
          </cell>
          <cell r="P397">
            <v>42674</v>
          </cell>
        </row>
        <row r="398">
          <cell r="C398" t="str">
            <v>213319533</v>
          </cell>
          <cell r="D398" t="str">
            <v>Piamonte</v>
          </cell>
          <cell r="E398" t="str">
            <v>19</v>
          </cell>
          <cell r="F398" t="str">
            <v>DEPARTAMENTO DE CAUCA</v>
          </cell>
          <cell r="G398" t="str">
            <v>K32</v>
          </cell>
          <cell r="H398" t="str">
            <v>FUT_EXCEDENTES_LIQUIDEZ</v>
          </cell>
          <cell r="I398">
            <v>68</v>
          </cell>
          <cell r="J398" t="str">
            <v>ENTIDADES CON REGALIAS</v>
          </cell>
          <cell r="K398" t="str">
            <v>ENLINEA</v>
          </cell>
          <cell r="L398" t="str">
            <v xml:space="preserve">Aceptado                     </v>
          </cell>
          <cell r="M398">
            <v>2016</v>
          </cell>
          <cell r="N398">
            <v>10709</v>
          </cell>
          <cell r="O398" t="str">
            <v xml:space="preserve">Julio - Septiembre     </v>
          </cell>
          <cell r="P398">
            <v>42671</v>
          </cell>
        </row>
        <row r="399">
          <cell r="C399" t="str">
            <v>213352233</v>
          </cell>
          <cell r="D399" t="str">
            <v>Cumbitara</v>
          </cell>
          <cell r="E399" t="str">
            <v>52</v>
          </cell>
          <cell r="F399" t="str">
            <v>DEPARTAMENTO DE NARIÑO</v>
          </cell>
          <cell r="G399" t="str">
            <v>K32</v>
          </cell>
          <cell r="H399" t="str">
            <v>FUT_EXCEDENTES_LIQUIDEZ</v>
          </cell>
          <cell r="I399">
            <v>68</v>
          </cell>
          <cell r="J399" t="str">
            <v>ENTIDADES CON REGALIAS</v>
          </cell>
          <cell r="K399" t="str">
            <v>ENLINEA</v>
          </cell>
          <cell r="L399" t="str">
            <v xml:space="preserve">Aceptado                     </v>
          </cell>
          <cell r="M399">
            <v>2016</v>
          </cell>
          <cell r="N399">
            <v>10709</v>
          </cell>
          <cell r="O399" t="str">
            <v xml:space="preserve">Julio - Septiembre     </v>
          </cell>
          <cell r="P399">
            <v>42673</v>
          </cell>
        </row>
        <row r="400">
          <cell r="C400" t="str">
            <v>213368533</v>
          </cell>
          <cell r="D400" t="str">
            <v>Páramo</v>
          </cell>
          <cell r="E400" t="str">
            <v>68</v>
          </cell>
          <cell r="F400" t="str">
            <v>DEPARTAMENTO DE SANTANDER</v>
          </cell>
          <cell r="G400" t="str">
            <v>K32</v>
          </cell>
          <cell r="H400" t="str">
            <v>FUT_EXCEDENTES_LIQUIDEZ</v>
          </cell>
          <cell r="I400">
            <v>69</v>
          </cell>
          <cell r="J400" t="str">
            <v>DEMAS ENTIDADES</v>
          </cell>
          <cell r="K400" t="str">
            <v>ENLINEA</v>
          </cell>
          <cell r="L400" t="str">
            <v xml:space="preserve">Aceptado                     </v>
          </cell>
          <cell r="M400">
            <v>2016</v>
          </cell>
          <cell r="N400">
            <v>10709</v>
          </cell>
          <cell r="O400" t="str">
            <v xml:space="preserve">Julio - Septiembre     </v>
          </cell>
          <cell r="P400">
            <v>42668</v>
          </cell>
        </row>
        <row r="401">
          <cell r="C401" t="str">
            <v>213370233</v>
          </cell>
          <cell r="D401" t="str">
            <v>El Roble</v>
          </cell>
          <cell r="E401" t="str">
            <v>70</v>
          </cell>
          <cell r="F401" t="str">
            <v>DEPARTAMENTO DE SUCRE</v>
          </cell>
          <cell r="G401" t="str">
            <v>K32</v>
          </cell>
          <cell r="H401" t="str">
            <v>FUT_EXCEDENTES_LIQUIDEZ</v>
          </cell>
          <cell r="I401">
            <v>68</v>
          </cell>
          <cell r="J401" t="str">
            <v>ENTIDADES CON REGALIAS</v>
          </cell>
          <cell r="K401" t="str">
            <v>ENLINEA</v>
          </cell>
          <cell r="L401" t="str">
            <v xml:space="preserve">Aceptado                     </v>
          </cell>
          <cell r="M401">
            <v>2016</v>
          </cell>
          <cell r="N401">
            <v>10709</v>
          </cell>
          <cell r="O401" t="str">
            <v xml:space="preserve">Julio - Septiembre     </v>
          </cell>
          <cell r="P401">
            <v>42674</v>
          </cell>
        </row>
        <row r="402">
          <cell r="C402" t="str">
            <v>213376233</v>
          </cell>
          <cell r="D402" t="str">
            <v>Dagua</v>
          </cell>
          <cell r="E402" t="str">
            <v>76</v>
          </cell>
          <cell r="F402" t="str">
            <v>DEPARTAMENTO DE VALLE DEL CAUCA</v>
          </cell>
          <cell r="G402" t="str">
            <v>K32</v>
          </cell>
          <cell r="H402" t="str">
            <v>FUT_EXCEDENTES_LIQUIDEZ</v>
          </cell>
          <cell r="I402">
            <v>68</v>
          </cell>
          <cell r="J402" t="str">
            <v>ENTIDADES CON REGALIAS</v>
          </cell>
          <cell r="K402" t="str">
            <v>ENLINEA</v>
          </cell>
          <cell r="L402" t="str">
            <v xml:space="preserve">Aceptado                     </v>
          </cell>
          <cell r="M402">
            <v>2016</v>
          </cell>
          <cell r="N402">
            <v>10709</v>
          </cell>
          <cell r="O402" t="str">
            <v xml:space="preserve">Julio - Septiembre     </v>
          </cell>
          <cell r="P402">
            <v>42674</v>
          </cell>
        </row>
        <row r="403">
          <cell r="C403" t="str">
            <v>213405034</v>
          </cell>
          <cell r="D403" t="str">
            <v>Andes</v>
          </cell>
          <cell r="E403" t="str">
            <v>05</v>
          </cell>
          <cell r="F403" t="str">
            <v>DEPARTAMENTO DE ANTIOQUIA</v>
          </cell>
          <cell r="G403" t="str">
            <v>K32</v>
          </cell>
          <cell r="H403" t="str">
            <v>FUT_EXCEDENTES_LIQUIDEZ</v>
          </cell>
          <cell r="I403">
            <v>68</v>
          </cell>
          <cell r="J403" t="str">
            <v>ENTIDADES CON REGALIAS</v>
          </cell>
          <cell r="K403" t="str">
            <v>ENLINEA</v>
          </cell>
          <cell r="L403" t="str">
            <v xml:space="preserve">Aceptado                     </v>
          </cell>
          <cell r="M403">
            <v>2016</v>
          </cell>
          <cell r="N403">
            <v>10709</v>
          </cell>
          <cell r="O403" t="str">
            <v xml:space="preserve">Julio - Septiembre     </v>
          </cell>
          <cell r="P403">
            <v>42671</v>
          </cell>
        </row>
        <row r="404">
          <cell r="C404" t="str">
            <v>213405134</v>
          </cell>
          <cell r="D404" t="str">
            <v>Campamento</v>
          </cell>
          <cell r="E404" t="str">
            <v>05</v>
          </cell>
          <cell r="F404" t="str">
            <v>DEPARTAMENTO DE ANTIOQUIA</v>
          </cell>
          <cell r="G404" t="str">
            <v>K32</v>
          </cell>
          <cell r="H404" t="str">
            <v>FUT_EXCEDENTES_LIQUIDEZ</v>
          </cell>
          <cell r="I404">
            <v>68</v>
          </cell>
          <cell r="J404" t="str">
            <v>ENTIDADES CON REGALIAS</v>
          </cell>
          <cell r="K404" t="str">
            <v>ENLINEA</v>
          </cell>
          <cell r="L404" t="str">
            <v xml:space="preserve">Aceptado                     </v>
          </cell>
          <cell r="M404">
            <v>2016</v>
          </cell>
          <cell r="N404">
            <v>10709</v>
          </cell>
          <cell r="O404" t="str">
            <v xml:space="preserve">Julio - Septiembre     </v>
          </cell>
          <cell r="P404">
            <v>42674</v>
          </cell>
        </row>
        <row r="405">
          <cell r="C405" t="str">
            <v>213405234</v>
          </cell>
          <cell r="D405" t="str">
            <v>Dabeiba</v>
          </cell>
          <cell r="E405" t="str">
            <v>05</v>
          </cell>
          <cell r="F405" t="str">
            <v>DEPARTAMENTO DE ANTIOQUIA</v>
          </cell>
          <cell r="G405" t="str">
            <v>K32</v>
          </cell>
          <cell r="H405" t="str">
            <v>FUT_EXCEDENTES_LIQUIDEZ</v>
          </cell>
          <cell r="I405">
            <v>68</v>
          </cell>
          <cell r="J405" t="str">
            <v>ENTIDADES CON REGALIAS</v>
          </cell>
          <cell r="K405" t="str">
            <v>ENLINEA</v>
          </cell>
          <cell r="L405" t="str">
            <v xml:space="preserve">Aceptado                     </v>
          </cell>
          <cell r="M405">
            <v>2016</v>
          </cell>
          <cell r="N405">
            <v>10709</v>
          </cell>
          <cell r="O405" t="str">
            <v xml:space="preserve">Julio - Septiembre     </v>
          </cell>
          <cell r="P405">
            <v>42672</v>
          </cell>
        </row>
        <row r="406">
          <cell r="C406" t="str">
            <v>213476834</v>
          </cell>
          <cell r="D406" t="str">
            <v>Tuluá</v>
          </cell>
          <cell r="E406" t="str">
            <v>76</v>
          </cell>
          <cell r="F406" t="str">
            <v>DEPARTAMENTO DE VALLE DEL CAUCA</v>
          </cell>
          <cell r="G406" t="str">
            <v>K32</v>
          </cell>
          <cell r="H406" t="str">
            <v>FUT_EXCEDENTES_LIQUIDEZ</v>
          </cell>
          <cell r="I406">
            <v>68</v>
          </cell>
          <cell r="J406" t="str">
            <v>ENTIDADES CON REGALIAS</v>
          </cell>
          <cell r="K406" t="str">
            <v>ENLINEA</v>
          </cell>
          <cell r="L406" t="str">
            <v xml:space="preserve">Aceptado                     </v>
          </cell>
          <cell r="M406">
            <v>2016</v>
          </cell>
          <cell r="N406">
            <v>10709</v>
          </cell>
          <cell r="O406" t="str">
            <v xml:space="preserve">Julio - Septiembre     </v>
          </cell>
          <cell r="P406">
            <v>42669</v>
          </cell>
        </row>
        <row r="407">
          <cell r="C407" t="str">
            <v>213515135</v>
          </cell>
          <cell r="D407" t="str">
            <v>Campohermoso</v>
          </cell>
          <cell r="E407" t="str">
            <v>15</v>
          </cell>
          <cell r="F407" t="str">
            <v>DEPARTAMENTO DE BOYACA</v>
          </cell>
          <cell r="G407" t="str">
            <v>K32</v>
          </cell>
          <cell r="H407" t="str">
            <v>FUT_EXCEDENTES_LIQUIDEZ</v>
          </cell>
          <cell r="I407">
            <v>68</v>
          </cell>
          <cell r="J407" t="str">
            <v>ENTIDADES CON REGALIAS</v>
          </cell>
          <cell r="K407" t="str">
            <v>ENLINEA</v>
          </cell>
          <cell r="L407" t="str">
            <v xml:space="preserve">Aceptado                     </v>
          </cell>
          <cell r="M407">
            <v>2016</v>
          </cell>
          <cell r="N407">
            <v>10709</v>
          </cell>
          <cell r="O407" t="str">
            <v xml:space="preserve">Julio - Septiembre     </v>
          </cell>
          <cell r="P407">
            <v>42667</v>
          </cell>
        </row>
        <row r="408">
          <cell r="C408" t="str">
            <v>213515835</v>
          </cell>
          <cell r="D408" t="str">
            <v>Turmequé</v>
          </cell>
          <cell r="E408" t="str">
            <v>15</v>
          </cell>
          <cell r="F408" t="str">
            <v>DEPARTAMENTO DE BOYACA</v>
          </cell>
          <cell r="G408" t="str">
            <v>K32</v>
          </cell>
          <cell r="H408" t="str">
            <v>FUT_EXCEDENTES_LIQUIDEZ</v>
          </cell>
          <cell r="I408">
            <v>69</v>
          </cell>
          <cell r="J408" t="str">
            <v>DEMAS ENTIDADES</v>
          </cell>
          <cell r="K408" t="str">
            <v>ENLINEA</v>
          </cell>
          <cell r="L408" t="str">
            <v xml:space="preserve">Aceptado                     </v>
          </cell>
          <cell r="M408">
            <v>2016</v>
          </cell>
          <cell r="N408">
            <v>10709</v>
          </cell>
          <cell r="O408" t="str">
            <v xml:space="preserve">Julio - Septiembre     </v>
          </cell>
          <cell r="P408">
            <v>42673</v>
          </cell>
        </row>
        <row r="409">
          <cell r="C409" t="str">
            <v>213525035</v>
          </cell>
          <cell r="D409" t="str">
            <v>Anapoima</v>
          </cell>
          <cell r="E409" t="str">
            <v>25</v>
          </cell>
          <cell r="F409" t="str">
            <v>DEPARTAMENTO DE CUNDINAMARCA</v>
          </cell>
          <cell r="G409" t="str">
            <v>K32</v>
          </cell>
          <cell r="H409" t="str">
            <v>FUT_EXCEDENTES_LIQUIDEZ</v>
          </cell>
          <cell r="I409">
            <v>69</v>
          </cell>
          <cell r="J409" t="str">
            <v>DEMAS ENTIDADES</v>
          </cell>
          <cell r="K409" t="str">
            <v>ENLINEA</v>
          </cell>
          <cell r="L409" t="str">
            <v xml:space="preserve">Aceptado                     </v>
          </cell>
          <cell r="M409">
            <v>2016</v>
          </cell>
          <cell r="N409">
            <v>10709</v>
          </cell>
          <cell r="O409" t="str">
            <v xml:space="preserve">Julio - Septiembre     </v>
          </cell>
          <cell r="P409">
            <v>42670</v>
          </cell>
        </row>
        <row r="410">
          <cell r="C410" t="str">
            <v>213525335</v>
          </cell>
          <cell r="D410" t="str">
            <v>Guayabetal</v>
          </cell>
          <cell r="E410" t="str">
            <v>25</v>
          </cell>
          <cell r="F410" t="str">
            <v>DEPARTAMENTO DE CUNDINAMARCA</v>
          </cell>
          <cell r="G410" t="str">
            <v>K32</v>
          </cell>
          <cell r="H410" t="str">
            <v>FUT_EXCEDENTES_LIQUIDEZ</v>
          </cell>
          <cell r="I410">
            <v>68</v>
          </cell>
          <cell r="J410" t="str">
            <v>ENTIDADES CON REGALIAS</v>
          </cell>
          <cell r="K410" t="str">
            <v>ENLINEA</v>
          </cell>
          <cell r="L410" t="str">
            <v xml:space="preserve">Aceptado                     </v>
          </cell>
          <cell r="M410">
            <v>2016</v>
          </cell>
          <cell r="N410">
            <v>10709</v>
          </cell>
          <cell r="O410" t="str">
            <v xml:space="preserve">Julio - Septiembre     </v>
          </cell>
          <cell r="P410">
            <v>42669</v>
          </cell>
        </row>
        <row r="411">
          <cell r="C411" t="str">
            <v>213525535</v>
          </cell>
          <cell r="D411" t="str">
            <v>Pasca</v>
          </cell>
          <cell r="E411" t="str">
            <v>25</v>
          </cell>
          <cell r="F411" t="str">
            <v>DEPARTAMENTO DE CUNDINAMARCA</v>
          </cell>
          <cell r="G411" t="str">
            <v>K32</v>
          </cell>
          <cell r="H411" t="str">
            <v>FUT_EXCEDENTES_LIQUIDEZ</v>
          </cell>
          <cell r="I411">
            <v>69</v>
          </cell>
          <cell r="J411" t="str">
            <v>DEMAS ENTIDADES</v>
          </cell>
          <cell r="K411" t="str">
            <v>ENLINEA</v>
          </cell>
          <cell r="L411" t="str">
            <v xml:space="preserve">Aceptado                     </v>
          </cell>
          <cell r="M411">
            <v>2016</v>
          </cell>
          <cell r="N411">
            <v>10709</v>
          </cell>
          <cell r="O411" t="str">
            <v xml:space="preserve">Julio - Septiembre     </v>
          </cell>
          <cell r="P411">
            <v>42674</v>
          </cell>
        </row>
        <row r="412">
          <cell r="C412" t="str">
            <v>213527135</v>
          </cell>
          <cell r="D412" t="str">
            <v>El Cantón de San Pablo (Managrú)</v>
          </cell>
          <cell r="E412" t="str">
            <v>27</v>
          </cell>
          <cell r="F412" t="str">
            <v>DEPARTAMENTO DE CHOCO</v>
          </cell>
          <cell r="G412" t="str">
            <v>K32</v>
          </cell>
          <cell r="H412" t="str">
            <v>FUT_EXCEDENTES_LIQUIDEZ</v>
          </cell>
          <cell r="I412">
            <v>68</v>
          </cell>
          <cell r="J412" t="str">
            <v>ENTIDADES CON REGALIAS</v>
          </cell>
          <cell r="K412" t="str">
            <v>ENLINEA</v>
          </cell>
          <cell r="L412" t="str">
            <v xml:space="preserve">Aceptado                     </v>
          </cell>
          <cell r="M412">
            <v>2016</v>
          </cell>
          <cell r="N412">
            <v>10709</v>
          </cell>
          <cell r="O412" t="str">
            <v xml:space="preserve">Julio - Septiembre     </v>
          </cell>
          <cell r="P412">
            <v>42668</v>
          </cell>
        </row>
        <row r="413">
          <cell r="C413" t="str">
            <v>213544035</v>
          </cell>
          <cell r="D413" t="str">
            <v>Albania - Guajira</v>
          </cell>
          <cell r="E413" t="str">
            <v>44</v>
          </cell>
          <cell r="F413" t="str">
            <v>DEPARTAMENTO DE GUAJIRA</v>
          </cell>
          <cell r="G413" t="str">
            <v>K32</v>
          </cell>
          <cell r="H413" t="str">
            <v>FUT_EXCEDENTES_LIQUIDEZ</v>
          </cell>
          <cell r="I413">
            <v>68</v>
          </cell>
          <cell r="J413" t="str">
            <v>ENTIDADES CON REGALIAS</v>
          </cell>
          <cell r="K413" t="str">
            <v>ENLINEA</v>
          </cell>
          <cell r="L413" t="str">
            <v xml:space="preserve">Aceptado                     </v>
          </cell>
          <cell r="M413">
            <v>2016</v>
          </cell>
          <cell r="N413">
            <v>10709</v>
          </cell>
          <cell r="O413" t="str">
            <v xml:space="preserve">Julio - Septiembre     </v>
          </cell>
          <cell r="P413">
            <v>42668</v>
          </cell>
        </row>
        <row r="414">
          <cell r="C414" t="str">
            <v>213552435</v>
          </cell>
          <cell r="D414" t="str">
            <v>Mallama (Piedrancha)</v>
          </cell>
          <cell r="E414" t="str">
            <v>52</v>
          </cell>
          <cell r="F414" t="str">
            <v>DEPARTAMENTO DE NARIÑO</v>
          </cell>
          <cell r="G414" t="str">
            <v>K32</v>
          </cell>
          <cell r="H414" t="str">
            <v>FUT_EXCEDENTES_LIQUIDEZ</v>
          </cell>
          <cell r="I414">
            <v>68</v>
          </cell>
          <cell r="J414" t="str">
            <v>ENTIDADES CON REGALIAS</v>
          </cell>
          <cell r="K414" t="str">
            <v>ENLINEA</v>
          </cell>
          <cell r="L414" t="str">
            <v xml:space="preserve">Aceptado                     </v>
          </cell>
          <cell r="M414">
            <v>2016</v>
          </cell>
          <cell r="N414">
            <v>10709</v>
          </cell>
          <cell r="O414" t="str">
            <v xml:space="preserve">Julio - Septiembre     </v>
          </cell>
          <cell r="P414">
            <v>42672</v>
          </cell>
        </row>
        <row r="415">
          <cell r="C415" t="str">
            <v>213552835</v>
          </cell>
          <cell r="D415" t="str">
            <v>Tumaco</v>
          </cell>
          <cell r="E415" t="str">
            <v>52</v>
          </cell>
          <cell r="F415" t="str">
            <v>DEPARTAMENTO DE NARIÑO</v>
          </cell>
          <cell r="G415" t="str">
            <v>K32</v>
          </cell>
          <cell r="H415" t="str">
            <v>FUT_EXCEDENTES_LIQUIDEZ</v>
          </cell>
          <cell r="I415">
            <v>68</v>
          </cell>
          <cell r="J415" t="str">
            <v>ENTIDADES CON REGALIAS</v>
          </cell>
          <cell r="K415" t="str">
            <v>ENLINEA</v>
          </cell>
          <cell r="L415" t="str">
            <v xml:space="preserve">Aceptado                     </v>
          </cell>
          <cell r="M415">
            <v>2016</v>
          </cell>
          <cell r="N415">
            <v>10709</v>
          </cell>
          <cell r="O415" t="str">
            <v xml:space="preserve">Julio - Septiembre     </v>
          </cell>
          <cell r="P415">
            <v>42663</v>
          </cell>
        </row>
        <row r="416">
          <cell r="C416" t="str">
            <v>213568235</v>
          </cell>
          <cell r="D416" t="str">
            <v>El Carmen de Chucurí</v>
          </cell>
          <cell r="E416" t="str">
            <v>68</v>
          </cell>
          <cell r="F416" t="str">
            <v>DEPARTAMENTO DE SANTANDER</v>
          </cell>
          <cell r="G416" t="str">
            <v>K32</v>
          </cell>
          <cell r="H416" t="str">
            <v>FUT_EXCEDENTES_LIQUIDEZ</v>
          </cell>
          <cell r="I416">
            <v>68</v>
          </cell>
          <cell r="J416" t="str">
            <v>ENTIDADES CON REGALIAS</v>
          </cell>
          <cell r="K416" t="str">
            <v>ENLINEA</v>
          </cell>
          <cell r="L416" t="str">
            <v xml:space="preserve">Aceptado                     </v>
          </cell>
          <cell r="M416">
            <v>2016</v>
          </cell>
          <cell r="N416">
            <v>10709</v>
          </cell>
          <cell r="O416" t="str">
            <v xml:space="preserve">Julio - Septiembre     </v>
          </cell>
          <cell r="P416">
            <v>42671</v>
          </cell>
        </row>
        <row r="417">
          <cell r="C417" t="str">
            <v>213570235</v>
          </cell>
          <cell r="D417" t="str">
            <v>Galeras</v>
          </cell>
          <cell r="E417" t="str">
            <v>70</v>
          </cell>
          <cell r="F417" t="str">
            <v>DEPARTAMENTO DE SUCRE</v>
          </cell>
          <cell r="G417" t="str">
            <v>K32</v>
          </cell>
          <cell r="H417" t="str">
            <v>FUT_EXCEDENTES_LIQUIDEZ</v>
          </cell>
          <cell r="I417">
            <v>68</v>
          </cell>
          <cell r="J417" t="str">
            <v>ENTIDADES CON REGALIAS</v>
          </cell>
          <cell r="K417" t="str">
            <v>ENLINEA</v>
          </cell>
          <cell r="L417" t="str">
            <v xml:space="preserve">Aceptado                     </v>
          </cell>
          <cell r="M417">
            <v>2016</v>
          </cell>
          <cell r="N417">
            <v>10709</v>
          </cell>
          <cell r="O417" t="str">
            <v xml:space="preserve">Julio - Septiembre     </v>
          </cell>
          <cell r="P417">
            <v>42670</v>
          </cell>
        </row>
        <row r="418">
          <cell r="C418" t="str">
            <v>213605736</v>
          </cell>
          <cell r="D418" t="str">
            <v>Segovia</v>
          </cell>
          <cell r="E418" t="str">
            <v>05</v>
          </cell>
          <cell r="F418" t="str">
            <v>DEPARTAMENTO DE ANTIOQUIA</v>
          </cell>
          <cell r="G418" t="str">
            <v>K32</v>
          </cell>
          <cell r="H418" t="str">
            <v>FUT_EXCEDENTES_LIQUIDEZ</v>
          </cell>
          <cell r="I418">
            <v>68</v>
          </cell>
          <cell r="J418" t="str">
            <v>ENTIDADES CON REGALIAS</v>
          </cell>
          <cell r="K418" t="str">
            <v>ENLINEA</v>
          </cell>
          <cell r="L418" t="str">
            <v xml:space="preserve">Aceptado                     </v>
          </cell>
          <cell r="M418">
            <v>2016</v>
          </cell>
          <cell r="N418">
            <v>10709</v>
          </cell>
          <cell r="O418" t="str">
            <v xml:space="preserve">Julio - Septiembre     </v>
          </cell>
          <cell r="P418">
            <v>42674</v>
          </cell>
        </row>
        <row r="419">
          <cell r="C419" t="str">
            <v>213608436</v>
          </cell>
          <cell r="D419" t="str">
            <v>Manatí</v>
          </cell>
          <cell r="E419" t="str">
            <v>08</v>
          </cell>
          <cell r="F419" t="str">
            <v>DEPARTAMENTO DE ATLANTICO</v>
          </cell>
          <cell r="G419" t="str">
            <v>K32</v>
          </cell>
          <cell r="H419" t="str">
            <v>FUT_EXCEDENTES_LIQUIDEZ</v>
          </cell>
          <cell r="I419">
            <v>69</v>
          </cell>
          <cell r="J419" t="str">
            <v>DEMAS ENTIDADES</v>
          </cell>
          <cell r="K419" t="str">
            <v>ENLINEA</v>
          </cell>
          <cell r="L419" t="str">
            <v xml:space="preserve">Aceptado                     </v>
          </cell>
          <cell r="M419">
            <v>2016</v>
          </cell>
          <cell r="N419">
            <v>10709</v>
          </cell>
          <cell r="O419" t="str">
            <v xml:space="preserve">Julio - Septiembre     </v>
          </cell>
          <cell r="P419">
            <v>42674</v>
          </cell>
        </row>
        <row r="420">
          <cell r="C420" t="str">
            <v>213613836</v>
          </cell>
          <cell r="D420" t="str">
            <v>Turbaco</v>
          </cell>
          <cell r="E420" t="str">
            <v>13</v>
          </cell>
          <cell r="F420" t="str">
            <v>DEPARTAMENTO DE BOLIVAR</v>
          </cell>
          <cell r="G420" t="str">
            <v>K32</v>
          </cell>
          <cell r="H420" t="str">
            <v>FUT_EXCEDENTES_LIQUIDEZ</v>
          </cell>
          <cell r="I420">
            <v>68</v>
          </cell>
          <cell r="J420" t="str">
            <v>ENTIDADES CON REGALIAS</v>
          </cell>
          <cell r="K420" t="str">
            <v>ENLINEA</v>
          </cell>
          <cell r="L420" t="str">
            <v xml:space="preserve">Aceptado                     </v>
          </cell>
          <cell r="M420">
            <v>2016</v>
          </cell>
          <cell r="N420">
            <v>10709</v>
          </cell>
          <cell r="O420" t="str">
            <v xml:space="preserve">Julio - Septiembre     </v>
          </cell>
          <cell r="P420">
            <v>42674</v>
          </cell>
        </row>
        <row r="421">
          <cell r="C421" t="str">
            <v>213615236</v>
          </cell>
          <cell r="D421" t="str">
            <v>Chivor</v>
          </cell>
          <cell r="E421" t="str">
            <v>15</v>
          </cell>
          <cell r="F421" t="str">
            <v>DEPARTAMENTO DE BOYACA</v>
          </cell>
          <cell r="G421" t="str">
            <v>K32</v>
          </cell>
          <cell r="H421" t="str">
            <v>FUT_EXCEDENTES_LIQUIDEZ</v>
          </cell>
          <cell r="I421">
            <v>68</v>
          </cell>
          <cell r="J421" t="str">
            <v>ENTIDADES CON REGALIAS</v>
          </cell>
          <cell r="K421" t="str">
            <v>ENLINEA</v>
          </cell>
          <cell r="L421" t="str">
            <v xml:space="preserve">Aceptado                     </v>
          </cell>
          <cell r="M421">
            <v>2016</v>
          </cell>
          <cell r="N421">
            <v>10709</v>
          </cell>
          <cell r="O421" t="str">
            <v xml:space="preserve">Julio - Septiembre     </v>
          </cell>
          <cell r="P421">
            <v>42668</v>
          </cell>
        </row>
        <row r="422">
          <cell r="C422" t="str">
            <v>213625436</v>
          </cell>
          <cell r="D422" t="str">
            <v>Manta</v>
          </cell>
          <cell r="E422" t="str">
            <v>25</v>
          </cell>
          <cell r="F422" t="str">
            <v>DEPARTAMENTO DE CUNDINAMARCA</v>
          </cell>
          <cell r="G422" t="str">
            <v>K32</v>
          </cell>
          <cell r="H422" t="str">
            <v>FUT_EXCEDENTES_LIQUIDEZ</v>
          </cell>
          <cell r="I422">
            <v>69</v>
          </cell>
          <cell r="J422" t="str">
            <v>DEMAS ENTIDADES</v>
          </cell>
          <cell r="K422" t="str">
            <v>ENLINEA</v>
          </cell>
          <cell r="L422" t="str">
            <v xml:space="preserve">Aceptado                     </v>
          </cell>
          <cell r="M422">
            <v>2016</v>
          </cell>
          <cell r="N422">
            <v>10709</v>
          </cell>
          <cell r="O422" t="str">
            <v xml:space="preserve">Julio - Septiembre     </v>
          </cell>
          <cell r="P422">
            <v>42672</v>
          </cell>
        </row>
        <row r="423">
          <cell r="C423" t="str">
            <v>213625736</v>
          </cell>
          <cell r="D423" t="str">
            <v>Sesquilé</v>
          </cell>
          <cell r="E423" t="str">
            <v>25</v>
          </cell>
          <cell r="F423" t="str">
            <v>DEPARTAMENTO DE CUNDINAMARCA</v>
          </cell>
          <cell r="G423" t="str">
            <v>K32</v>
          </cell>
          <cell r="H423" t="str">
            <v>FUT_EXCEDENTES_LIQUIDEZ</v>
          </cell>
          <cell r="I423">
            <v>68</v>
          </cell>
          <cell r="J423" t="str">
            <v>ENTIDADES CON REGALIAS</v>
          </cell>
          <cell r="K423" t="str">
            <v>ENLINEA</v>
          </cell>
          <cell r="L423" t="str">
            <v xml:space="preserve">Aceptado                     </v>
          </cell>
          <cell r="M423">
            <v>2016</v>
          </cell>
          <cell r="N423">
            <v>10709</v>
          </cell>
          <cell r="O423" t="str">
            <v xml:space="preserve">Julio - Septiembre     </v>
          </cell>
          <cell r="P423">
            <v>42661</v>
          </cell>
        </row>
        <row r="424">
          <cell r="C424" t="str">
            <v>213673236</v>
          </cell>
          <cell r="D424" t="str">
            <v>Dolores</v>
          </cell>
          <cell r="E424" t="str">
            <v>73</v>
          </cell>
          <cell r="F424" t="str">
            <v>DEPARTAMENTO DE TOLIMA</v>
          </cell>
          <cell r="G424" t="str">
            <v>K32</v>
          </cell>
          <cell r="H424" t="str">
            <v>FUT_EXCEDENTES_LIQUIDEZ</v>
          </cell>
          <cell r="I424">
            <v>69</v>
          </cell>
          <cell r="J424" t="str">
            <v>DEMAS ENTIDADES</v>
          </cell>
          <cell r="K424" t="str">
            <v>ENLINEA</v>
          </cell>
          <cell r="L424" t="str">
            <v xml:space="preserve">Aceptado                     </v>
          </cell>
          <cell r="M424">
            <v>2016</v>
          </cell>
          <cell r="N424">
            <v>10709</v>
          </cell>
          <cell r="O424" t="str">
            <v xml:space="preserve">Julio - Septiembre     </v>
          </cell>
          <cell r="P424">
            <v>42671</v>
          </cell>
        </row>
        <row r="425">
          <cell r="C425" t="str">
            <v>213676036</v>
          </cell>
          <cell r="D425" t="str">
            <v>Andalucía</v>
          </cell>
          <cell r="E425" t="str">
            <v>76</v>
          </cell>
          <cell r="F425" t="str">
            <v>DEPARTAMENTO DE VALLE DEL CAUCA</v>
          </cell>
          <cell r="G425" t="str">
            <v>K32</v>
          </cell>
          <cell r="H425" t="str">
            <v>FUT_EXCEDENTES_LIQUIDEZ</v>
          </cell>
          <cell r="I425">
            <v>68</v>
          </cell>
          <cell r="J425" t="str">
            <v>ENTIDADES CON REGALIAS</v>
          </cell>
          <cell r="K425" t="str">
            <v>ENLINEA</v>
          </cell>
          <cell r="L425" t="str">
            <v xml:space="preserve">Aceptado                     </v>
          </cell>
          <cell r="M425">
            <v>2016</v>
          </cell>
          <cell r="N425">
            <v>10709</v>
          </cell>
          <cell r="O425" t="str">
            <v xml:space="preserve">Julio - Septiembre     </v>
          </cell>
          <cell r="P425">
            <v>42664</v>
          </cell>
        </row>
        <row r="426">
          <cell r="C426" t="str">
            <v>213676736</v>
          </cell>
          <cell r="D426" t="str">
            <v>Sevilla</v>
          </cell>
          <cell r="E426" t="str">
            <v>76</v>
          </cell>
          <cell r="F426" t="str">
            <v>DEPARTAMENTO DE VALLE DEL CAUCA</v>
          </cell>
          <cell r="G426" t="str">
            <v>K32</v>
          </cell>
          <cell r="H426" t="str">
            <v>FUT_EXCEDENTES_LIQUIDEZ</v>
          </cell>
          <cell r="I426">
            <v>68</v>
          </cell>
          <cell r="J426" t="str">
            <v>ENTIDADES CON REGALIAS</v>
          </cell>
          <cell r="K426" t="str">
            <v>ENLINEA</v>
          </cell>
          <cell r="L426" t="str">
            <v xml:space="preserve">Aceptado                     </v>
          </cell>
          <cell r="M426">
            <v>2016</v>
          </cell>
          <cell r="N426">
            <v>10709</v>
          </cell>
          <cell r="O426" t="str">
            <v xml:space="preserve">Julio - Septiembre     </v>
          </cell>
          <cell r="P426">
            <v>42674</v>
          </cell>
        </row>
        <row r="427">
          <cell r="C427" t="str">
            <v>213681736</v>
          </cell>
          <cell r="D427" t="str">
            <v>Saravena</v>
          </cell>
          <cell r="E427" t="str">
            <v>81</v>
          </cell>
          <cell r="F427" t="str">
            <v>DEPARTAMENTO DE ARAUCA</v>
          </cell>
          <cell r="G427" t="str">
            <v>K32</v>
          </cell>
          <cell r="H427" t="str">
            <v>FUT_EXCEDENTES_LIQUIDEZ</v>
          </cell>
          <cell r="I427">
            <v>68</v>
          </cell>
          <cell r="J427" t="str">
            <v>ENTIDADES CON REGALIAS</v>
          </cell>
          <cell r="K427" t="str">
            <v>ENLINEA</v>
          </cell>
          <cell r="L427" t="str">
            <v xml:space="preserve">Aceptado                     </v>
          </cell>
          <cell r="M427">
            <v>2016</v>
          </cell>
          <cell r="N427">
            <v>10709</v>
          </cell>
          <cell r="O427" t="str">
            <v xml:space="preserve">Julio - Septiembre     </v>
          </cell>
          <cell r="P427">
            <v>42673</v>
          </cell>
        </row>
        <row r="428">
          <cell r="C428" t="str">
            <v>213685136</v>
          </cell>
          <cell r="D428" t="str">
            <v>La Salina</v>
          </cell>
          <cell r="E428" t="str">
            <v>85</v>
          </cell>
          <cell r="F428" t="str">
            <v>DEPARTAMENTO DE CASANARE</v>
          </cell>
          <cell r="G428" t="str">
            <v>K32</v>
          </cell>
          <cell r="H428" t="str">
            <v>FUT_EXCEDENTES_LIQUIDEZ</v>
          </cell>
          <cell r="I428">
            <v>68</v>
          </cell>
          <cell r="J428" t="str">
            <v>ENTIDADES CON REGALIAS</v>
          </cell>
          <cell r="K428" t="str">
            <v>ENLINEA</v>
          </cell>
          <cell r="L428" t="str">
            <v xml:space="preserve">Aceptado                     </v>
          </cell>
          <cell r="M428">
            <v>2016</v>
          </cell>
          <cell r="N428">
            <v>10709</v>
          </cell>
          <cell r="O428" t="str">
            <v xml:space="preserve">Julio - Septiembre     </v>
          </cell>
          <cell r="P428">
            <v>42673</v>
          </cell>
        </row>
        <row r="429">
          <cell r="C429" t="str">
            <v>213705237</v>
          </cell>
          <cell r="D429" t="str">
            <v>Don Matías</v>
          </cell>
          <cell r="E429" t="str">
            <v>05</v>
          </cell>
          <cell r="F429" t="str">
            <v>DEPARTAMENTO DE ANTIOQUIA</v>
          </cell>
          <cell r="G429" t="str">
            <v>K32</v>
          </cell>
          <cell r="H429" t="str">
            <v>FUT_EXCEDENTES_LIQUIDEZ</v>
          </cell>
          <cell r="I429">
            <v>68</v>
          </cell>
          <cell r="J429" t="str">
            <v>ENTIDADES CON REGALIAS</v>
          </cell>
          <cell r="K429" t="str">
            <v>ENLINEA</v>
          </cell>
          <cell r="L429" t="str">
            <v xml:space="preserve">Aceptado                     </v>
          </cell>
          <cell r="M429">
            <v>2016</v>
          </cell>
          <cell r="N429">
            <v>10709</v>
          </cell>
          <cell r="O429" t="str">
            <v xml:space="preserve">Julio - Septiembre     </v>
          </cell>
          <cell r="P429">
            <v>42674</v>
          </cell>
        </row>
        <row r="430">
          <cell r="C430" t="str">
            <v>213705837</v>
          </cell>
          <cell r="D430" t="str">
            <v>Turbo</v>
          </cell>
          <cell r="E430" t="str">
            <v>05</v>
          </cell>
          <cell r="F430" t="str">
            <v>DEPARTAMENTO DE ANTIOQUIA</v>
          </cell>
          <cell r="G430" t="str">
            <v>K32</v>
          </cell>
          <cell r="H430" t="str">
            <v>FUT_EXCEDENTES_LIQUIDEZ</v>
          </cell>
          <cell r="I430">
            <v>68</v>
          </cell>
          <cell r="J430" t="str">
            <v>ENTIDADES CON REGALIAS</v>
          </cell>
          <cell r="K430" t="str">
            <v>ENLINEA</v>
          </cell>
          <cell r="L430" t="str">
            <v xml:space="preserve">Aceptado                     </v>
          </cell>
          <cell r="M430">
            <v>2016</v>
          </cell>
          <cell r="N430">
            <v>10709</v>
          </cell>
          <cell r="O430" t="str">
            <v xml:space="preserve">Julio - Septiembre     </v>
          </cell>
          <cell r="P430">
            <v>42674</v>
          </cell>
        </row>
        <row r="431">
          <cell r="C431" t="str">
            <v>213708137</v>
          </cell>
          <cell r="D431" t="str">
            <v>Campo de la Cruz</v>
          </cell>
          <cell r="E431" t="str">
            <v>08</v>
          </cell>
          <cell r="F431" t="str">
            <v>DEPARTAMENTO DE ATLANTICO</v>
          </cell>
          <cell r="G431" t="str">
            <v>K32</v>
          </cell>
          <cell r="H431" t="str">
            <v>FUT_EXCEDENTES_LIQUIDEZ</v>
          </cell>
          <cell r="I431">
            <v>68</v>
          </cell>
          <cell r="J431" t="str">
            <v>ENTIDADES CON REGALIAS</v>
          </cell>
          <cell r="K431" t="str">
            <v>ENLINEA</v>
          </cell>
          <cell r="L431" t="str">
            <v xml:space="preserve">Aceptado                     </v>
          </cell>
          <cell r="M431">
            <v>2016</v>
          </cell>
          <cell r="N431">
            <v>10709</v>
          </cell>
          <cell r="O431" t="str">
            <v xml:space="preserve">Julio - Septiembre     </v>
          </cell>
          <cell r="P431">
            <v>42670</v>
          </cell>
        </row>
        <row r="432">
          <cell r="C432" t="str">
            <v>213715537</v>
          </cell>
          <cell r="D432" t="str">
            <v>Paz del Río</v>
          </cell>
          <cell r="E432" t="str">
            <v>15</v>
          </cell>
          <cell r="F432" t="str">
            <v>DEPARTAMENTO DE BOYACA</v>
          </cell>
          <cell r="G432" t="str">
            <v>K32</v>
          </cell>
          <cell r="H432" t="str">
            <v>FUT_EXCEDENTES_LIQUIDEZ</v>
          </cell>
          <cell r="I432">
            <v>68</v>
          </cell>
          <cell r="J432" t="str">
            <v>ENTIDADES CON REGALIAS</v>
          </cell>
          <cell r="K432" t="str">
            <v>ENLINEA</v>
          </cell>
          <cell r="L432" t="str">
            <v xml:space="preserve">Aceptado                     </v>
          </cell>
          <cell r="M432">
            <v>2016</v>
          </cell>
          <cell r="N432">
            <v>10709</v>
          </cell>
          <cell r="O432" t="str">
            <v xml:space="preserve">Julio - Septiembre     </v>
          </cell>
          <cell r="P432">
            <v>42683</v>
          </cell>
        </row>
        <row r="433">
          <cell r="C433" t="str">
            <v>213715837</v>
          </cell>
          <cell r="D433" t="str">
            <v>Tuta</v>
          </cell>
          <cell r="E433" t="str">
            <v>15</v>
          </cell>
          <cell r="F433" t="str">
            <v>DEPARTAMENTO DE BOYACA</v>
          </cell>
          <cell r="G433" t="str">
            <v>K32</v>
          </cell>
          <cell r="H433" t="str">
            <v>FUT_EXCEDENTES_LIQUIDEZ</v>
          </cell>
          <cell r="I433">
            <v>68</v>
          </cell>
          <cell r="J433" t="str">
            <v>ENTIDADES CON REGALIAS</v>
          </cell>
          <cell r="K433" t="str">
            <v>ENLINEA</v>
          </cell>
          <cell r="L433" t="str">
            <v xml:space="preserve">Aceptado                     </v>
          </cell>
          <cell r="M433">
            <v>2016</v>
          </cell>
          <cell r="N433">
            <v>10709</v>
          </cell>
          <cell r="O433" t="str">
            <v xml:space="preserve">Julio - Septiembre     </v>
          </cell>
          <cell r="P433">
            <v>42673</v>
          </cell>
        </row>
        <row r="434">
          <cell r="C434" t="str">
            <v>213719137</v>
          </cell>
          <cell r="D434" t="str">
            <v>Caldono</v>
          </cell>
          <cell r="E434" t="str">
            <v>19</v>
          </cell>
          <cell r="F434" t="str">
            <v>DEPARTAMENTO DE CAUCA</v>
          </cell>
          <cell r="G434" t="str">
            <v>K32</v>
          </cell>
          <cell r="H434" t="str">
            <v>FUT_EXCEDENTES_LIQUIDEZ</v>
          </cell>
          <cell r="I434">
            <v>68</v>
          </cell>
          <cell r="J434" t="str">
            <v>ENTIDADES CON REGALIAS</v>
          </cell>
          <cell r="K434" t="str">
            <v>ENLINEA</v>
          </cell>
          <cell r="L434" t="str">
            <v xml:space="preserve">Aceptado                     </v>
          </cell>
          <cell r="M434">
            <v>2016</v>
          </cell>
          <cell r="N434">
            <v>10709</v>
          </cell>
          <cell r="O434" t="str">
            <v xml:space="preserve">Julio - Septiembre     </v>
          </cell>
          <cell r="P434">
            <v>42704</v>
          </cell>
        </row>
        <row r="435">
          <cell r="C435" t="str">
            <v>213805038</v>
          </cell>
          <cell r="D435" t="str">
            <v>Angostura</v>
          </cell>
          <cell r="E435" t="str">
            <v>05</v>
          </cell>
          <cell r="F435" t="str">
            <v>DEPARTAMENTO DE ANTIOQUIA</v>
          </cell>
          <cell r="G435" t="str">
            <v>K32</v>
          </cell>
          <cell r="H435" t="str">
            <v>FUT_EXCEDENTES_LIQUIDEZ</v>
          </cell>
          <cell r="I435">
            <v>68</v>
          </cell>
          <cell r="J435" t="str">
            <v>ENTIDADES CON REGALIAS</v>
          </cell>
          <cell r="K435" t="str">
            <v>ENLINEA</v>
          </cell>
          <cell r="L435" t="str">
            <v xml:space="preserve">Aceptado                     </v>
          </cell>
          <cell r="M435">
            <v>2016</v>
          </cell>
          <cell r="N435">
            <v>10709</v>
          </cell>
          <cell r="O435" t="str">
            <v xml:space="preserve">Julio - Septiembre     </v>
          </cell>
          <cell r="P435">
            <v>42670</v>
          </cell>
        </row>
        <row r="436">
          <cell r="C436" t="str">
            <v>213805138</v>
          </cell>
          <cell r="D436" t="str">
            <v>Cañasgordas</v>
          </cell>
          <cell r="E436" t="str">
            <v>05</v>
          </cell>
          <cell r="F436" t="str">
            <v>DEPARTAMENTO DE ANTIOQUIA</v>
          </cell>
          <cell r="G436" t="str">
            <v>K32</v>
          </cell>
          <cell r="H436" t="str">
            <v>FUT_EXCEDENTES_LIQUIDEZ</v>
          </cell>
          <cell r="I436">
            <v>68</v>
          </cell>
          <cell r="J436" t="str">
            <v>ENTIDADES CON REGALIAS</v>
          </cell>
          <cell r="K436" t="str">
            <v>ENLINEA</v>
          </cell>
          <cell r="L436" t="str">
            <v xml:space="preserve">Aceptado                     </v>
          </cell>
          <cell r="M436">
            <v>2016</v>
          </cell>
          <cell r="N436">
            <v>10709</v>
          </cell>
          <cell r="O436" t="str">
            <v xml:space="preserve">Julio - Septiembre     </v>
          </cell>
          <cell r="P436">
            <v>42669</v>
          </cell>
        </row>
        <row r="437">
          <cell r="C437" t="str">
            <v>213808638</v>
          </cell>
          <cell r="D437" t="str">
            <v>Sabanalarga - Atlántico</v>
          </cell>
          <cell r="E437" t="str">
            <v>08</v>
          </cell>
          <cell r="F437" t="str">
            <v>DEPARTAMENTO DE ATLANTICO</v>
          </cell>
          <cell r="G437" t="str">
            <v>K32</v>
          </cell>
          <cell r="H437" t="str">
            <v>FUT_EXCEDENTES_LIQUIDEZ</v>
          </cell>
          <cell r="I437">
            <v>68</v>
          </cell>
          <cell r="J437" t="str">
            <v>ENTIDADES CON REGALIAS</v>
          </cell>
          <cell r="K437" t="str">
            <v>ENLINEA</v>
          </cell>
          <cell r="L437" t="str">
            <v xml:space="preserve">Aceptado                     </v>
          </cell>
          <cell r="M437">
            <v>2016</v>
          </cell>
          <cell r="N437">
            <v>10709</v>
          </cell>
          <cell r="O437" t="str">
            <v xml:space="preserve">Julio - Septiembre     </v>
          </cell>
          <cell r="P437">
            <v>42667</v>
          </cell>
        </row>
        <row r="438">
          <cell r="C438" t="str">
            <v>213813838</v>
          </cell>
          <cell r="D438" t="str">
            <v>Turbaná</v>
          </cell>
          <cell r="E438" t="str">
            <v>13</v>
          </cell>
          <cell r="F438" t="str">
            <v>DEPARTAMENTO DE BOLIVAR</v>
          </cell>
          <cell r="G438" t="str">
            <v>K32</v>
          </cell>
          <cell r="H438" t="str">
            <v>FUT_EXCEDENTES_LIQUIDEZ</v>
          </cell>
          <cell r="I438">
            <v>68</v>
          </cell>
          <cell r="J438" t="str">
            <v>ENTIDADES CON REGALIAS</v>
          </cell>
          <cell r="K438" t="str">
            <v>ENLINEA</v>
          </cell>
          <cell r="L438" t="str">
            <v xml:space="preserve">Aceptado                     </v>
          </cell>
          <cell r="M438">
            <v>2016</v>
          </cell>
          <cell r="N438">
            <v>10709</v>
          </cell>
          <cell r="O438" t="str">
            <v xml:space="preserve">Julio - Septiembre     </v>
          </cell>
          <cell r="P438">
            <v>42703</v>
          </cell>
        </row>
        <row r="439">
          <cell r="C439" t="str">
            <v>213815238</v>
          </cell>
          <cell r="D439" t="str">
            <v>Duitama</v>
          </cell>
          <cell r="E439" t="str">
            <v>15</v>
          </cell>
          <cell r="F439" t="str">
            <v>DEPARTAMENTO DE BOYACA</v>
          </cell>
          <cell r="G439" t="str">
            <v>K32</v>
          </cell>
          <cell r="H439" t="str">
            <v>FUT_EXCEDENTES_LIQUIDEZ</v>
          </cell>
          <cell r="I439">
            <v>68</v>
          </cell>
          <cell r="J439" t="str">
            <v>ENTIDADES CON REGALIAS</v>
          </cell>
          <cell r="K439" t="str">
            <v>ENLINEA</v>
          </cell>
          <cell r="L439" t="str">
            <v xml:space="preserve">Aceptado                     </v>
          </cell>
          <cell r="M439">
            <v>2016</v>
          </cell>
          <cell r="N439">
            <v>10709</v>
          </cell>
          <cell r="O439" t="str">
            <v xml:space="preserve">Julio - Septiembre     </v>
          </cell>
          <cell r="P439">
            <v>42671</v>
          </cell>
        </row>
        <row r="440">
          <cell r="C440" t="str">
            <v>213815638</v>
          </cell>
          <cell r="D440" t="str">
            <v>Sáchica</v>
          </cell>
          <cell r="E440" t="str">
            <v>15</v>
          </cell>
          <cell r="F440" t="str">
            <v>DEPARTAMENTO DE BOYACA</v>
          </cell>
          <cell r="G440" t="str">
            <v>K32</v>
          </cell>
          <cell r="H440" t="str">
            <v>FUT_EXCEDENTES_LIQUIDEZ</v>
          </cell>
          <cell r="I440">
            <v>68</v>
          </cell>
          <cell r="J440" t="str">
            <v>ENTIDADES CON REGALIAS</v>
          </cell>
          <cell r="K440" t="str">
            <v>ENLINEA</v>
          </cell>
          <cell r="L440" t="str">
            <v xml:space="preserve">Aceptado                     </v>
          </cell>
          <cell r="M440">
            <v>2016</v>
          </cell>
          <cell r="N440">
            <v>10709</v>
          </cell>
          <cell r="O440" t="str">
            <v xml:space="preserve">Julio - Septiembre     </v>
          </cell>
          <cell r="P440">
            <v>42670</v>
          </cell>
        </row>
        <row r="441">
          <cell r="C441" t="str">
            <v>213825438</v>
          </cell>
          <cell r="D441" t="str">
            <v>Medina</v>
          </cell>
          <cell r="E441" t="str">
            <v>25</v>
          </cell>
          <cell r="F441" t="str">
            <v>DEPARTAMENTO DE CUNDINAMARCA</v>
          </cell>
          <cell r="G441" t="str">
            <v>K32</v>
          </cell>
          <cell r="H441" t="str">
            <v>FUT_EXCEDENTES_LIQUIDEZ</v>
          </cell>
          <cell r="I441">
            <v>69</v>
          </cell>
          <cell r="J441" t="str">
            <v>DEMAS ENTIDADES</v>
          </cell>
          <cell r="K441" t="str">
            <v>ENLINEA</v>
          </cell>
          <cell r="L441" t="str">
            <v xml:space="preserve">Aceptado                     </v>
          </cell>
          <cell r="M441">
            <v>2016</v>
          </cell>
          <cell r="N441">
            <v>10709</v>
          </cell>
          <cell r="O441" t="str">
            <v xml:space="preserve">Julio - Septiembre     </v>
          </cell>
          <cell r="P441">
            <v>42668</v>
          </cell>
        </row>
        <row r="442">
          <cell r="C442" t="str">
            <v>213852838</v>
          </cell>
          <cell r="D442" t="str">
            <v>Túquerres</v>
          </cell>
          <cell r="E442" t="str">
            <v>52</v>
          </cell>
          <cell r="F442" t="str">
            <v>DEPARTAMENTO DE NARIÑO</v>
          </cell>
          <cell r="G442" t="str">
            <v>K32</v>
          </cell>
          <cell r="H442" t="str">
            <v>FUT_EXCEDENTES_LIQUIDEZ</v>
          </cell>
          <cell r="I442">
            <v>69</v>
          </cell>
          <cell r="J442" t="str">
            <v>DEMAS ENTIDADES</v>
          </cell>
          <cell r="K442" t="str">
            <v>ENLINEA</v>
          </cell>
          <cell r="L442" t="str">
            <v xml:space="preserve">Aceptado                     </v>
          </cell>
          <cell r="M442">
            <v>2016</v>
          </cell>
          <cell r="N442">
            <v>10709</v>
          </cell>
          <cell r="O442" t="str">
            <v xml:space="preserve">Julio - Septiembre     </v>
          </cell>
          <cell r="P442">
            <v>42674</v>
          </cell>
        </row>
        <row r="443">
          <cell r="C443" t="str">
            <v>213915839</v>
          </cell>
          <cell r="D443" t="str">
            <v>Tutasá</v>
          </cell>
          <cell r="E443" t="str">
            <v>15</v>
          </cell>
          <cell r="F443" t="str">
            <v>DEPARTAMENTO DE BOYACA</v>
          </cell>
          <cell r="G443" t="str">
            <v>K32</v>
          </cell>
          <cell r="H443" t="str">
            <v>FUT_EXCEDENTES_LIQUIDEZ</v>
          </cell>
          <cell r="I443">
            <v>69</v>
          </cell>
          <cell r="J443" t="str">
            <v>DEMAS ENTIDADES</v>
          </cell>
          <cell r="K443" t="str">
            <v>ENLINEA</v>
          </cell>
          <cell r="L443" t="str">
            <v xml:space="preserve">Aceptado                     </v>
          </cell>
          <cell r="M443">
            <v>2016</v>
          </cell>
          <cell r="N443">
            <v>10709</v>
          </cell>
          <cell r="O443" t="str">
            <v xml:space="preserve">Julio - Septiembre     </v>
          </cell>
          <cell r="P443">
            <v>42673</v>
          </cell>
        </row>
        <row r="444">
          <cell r="C444" t="str">
            <v>213925339</v>
          </cell>
          <cell r="D444" t="str">
            <v>Gutiérrez</v>
          </cell>
          <cell r="E444" t="str">
            <v>25</v>
          </cell>
          <cell r="F444" t="str">
            <v>DEPARTAMENTO DE CUNDINAMARCA</v>
          </cell>
          <cell r="G444" t="str">
            <v>K32</v>
          </cell>
          <cell r="H444" t="str">
            <v>FUT_EXCEDENTES_LIQUIDEZ</v>
          </cell>
          <cell r="I444">
            <v>69</v>
          </cell>
          <cell r="J444" t="str">
            <v>DEMAS ENTIDADES</v>
          </cell>
          <cell r="K444" t="str">
            <v>ENLINEA</v>
          </cell>
          <cell r="L444" t="str">
            <v xml:space="preserve">Aceptado                     </v>
          </cell>
          <cell r="M444">
            <v>2016</v>
          </cell>
          <cell r="N444">
            <v>10709</v>
          </cell>
          <cell r="O444" t="str">
            <v xml:space="preserve">Julio - Septiembre     </v>
          </cell>
          <cell r="P444">
            <v>42672</v>
          </cell>
        </row>
        <row r="445">
          <cell r="C445" t="str">
            <v>213925839</v>
          </cell>
          <cell r="D445" t="str">
            <v>Ubalá</v>
          </cell>
          <cell r="E445" t="str">
            <v>25</v>
          </cell>
          <cell r="F445" t="str">
            <v>DEPARTAMENTO DE CUNDINAMARCA</v>
          </cell>
          <cell r="G445" t="str">
            <v>K32</v>
          </cell>
          <cell r="H445" t="str">
            <v>FUT_EXCEDENTES_LIQUIDEZ</v>
          </cell>
          <cell r="I445">
            <v>68</v>
          </cell>
          <cell r="J445" t="str">
            <v>ENTIDADES CON REGALIAS</v>
          </cell>
          <cell r="K445" t="str">
            <v>ENLINEA</v>
          </cell>
          <cell r="L445" t="str">
            <v xml:space="preserve">Aceptado                     </v>
          </cell>
          <cell r="M445">
            <v>2016</v>
          </cell>
          <cell r="N445">
            <v>10709</v>
          </cell>
          <cell r="O445" t="str">
            <v xml:space="preserve">Julio - Septiembre     </v>
          </cell>
          <cell r="P445">
            <v>42670</v>
          </cell>
        </row>
        <row r="446">
          <cell r="C446" t="str">
            <v>213954239</v>
          </cell>
          <cell r="D446" t="str">
            <v>Durania</v>
          </cell>
          <cell r="E446" t="str">
            <v>54</v>
          </cell>
          <cell r="F446" t="str">
            <v>DEPARTAMENTO DE NORTE DE SANTANDER</v>
          </cell>
          <cell r="G446" t="str">
            <v>K32</v>
          </cell>
          <cell r="H446" t="str">
            <v>FUT_EXCEDENTES_LIQUIDEZ</v>
          </cell>
          <cell r="I446">
            <v>68</v>
          </cell>
          <cell r="J446" t="str">
            <v>ENTIDADES CON REGALIAS</v>
          </cell>
          <cell r="K446" t="str">
            <v>ENLINEA</v>
          </cell>
          <cell r="L446" t="str">
            <v xml:space="preserve">Aceptado                     </v>
          </cell>
          <cell r="M446">
            <v>2016</v>
          </cell>
          <cell r="N446">
            <v>10709</v>
          </cell>
          <cell r="O446" t="str">
            <v xml:space="preserve">Julio - Septiembre     </v>
          </cell>
          <cell r="P446">
            <v>42695</v>
          </cell>
        </row>
        <row r="447">
          <cell r="C447" t="str">
            <v>213985139</v>
          </cell>
          <cell r="D447" t="str">
            <v>Maní</v>
          </cell>
          <cell r="E447" t="str">
            <v>85</v>
          </cell>
          <cell r="F447" t="str">
            <v>DEPARTAMENTO DE CASANARE</v>
          </cell>
          <cell r="G447" t="str">
            <v>K32</v>
          </cell>
          <cell r="H447" t="str">
            <v>FUT_EXCEDENTES_LIQUIDEZ</v>
          </cell>
          <cell r="I447">
            <v>68</v>
          </cell>
          <cell r="J447" t="str">
            <v>ENTIDADES CON REGALIAS</v>
          </cell>
          <cell r="K447" t="str">
            <v>ENLINEA</v>
          </cell>
          <cell r="L447" t="str">
            <v xml:space="preserve">Aceptado                     </v>
          </cell>
          <cell r="M447">
            <v>2016</v>
          </cell>
          <cell r="N447">
            <v>10709</v>
          </cell>
          <cell r="O447" t="str">
            <v xml:space="preserve">Julio - Septiembre     </v>
          </cell>
          <cell r="P447">
            <v>42670</v>
          </cell>
        </row>
        <row r="448">
          <cell r="C448" t="str">
            <v>214005040</v>
          </cell>
          <cell r="D448" t="str">
            <v>Anorí</v>
          </cell>
          <cell r="E448" t="str">
            <v>05</v>
          </cell>
          <cell r="F448" t="str">
            <v>DEPARTAMENTO DE ANTIOQUIA</v>
          </cell>
          <cell r="G448" t="str">
            <v>K32</v>
          </cell>
          <cell r="H448" t="str">
            <v>FUT_EXCEDENTES_LIQUIDEZ</v>
          </cell>
          <cell r="I448">
            <v>68</v>
          </cell>
          <cell r="J448" t="str">
            <v>ENTIDADES CON REGALIAS</v>
          </cell>
          <cell r="K448" t="str">
            <v>ENLINEA</v>
          </cell>
          <cell r="L448" t="str">
            <v xml:space="preserve">Aceptado                     </v>
          </cell>
          <cell r="M448">
            <v>2016</v>
          </cell>
          <cell r="N448">
            <v>10709</v>
          </cell>
          <cell r="O448" t="str">
            <v xml:space="preserve">Julio - Septiembre     </v>
          </cell>
          <cell r="P448">
            <v>42674</v>
          </cell>
        </row>
        <row r="449">
          <cell r="C449" t="str">
            <v>214005240</v>
          </cell>
          <cell r="D449" t="str">
            <v>Ebéjico</v>
          </cell>
          <cell r="E449" t="str">
            <v>05</v>
          </cell>
          <cell r="F449" t="str">
            <v>DEPARTAMENTO DE ANTIOQUIA</v>
          </cell>
          <cell r="G449" t="str">
            <v>K32</v>
          </cell>
          <cell r="H449" t="str">
            <v>FUT_EXCEDENTES_LIQUIDEZ</v>
          </cell>
          <cell r="I449">
            <v>68</v>
          </cell>
          <cell r="J449" t="str">
            <v>ENTIDADES CON REGALIAS</v>
          </cell>
          <cell r="K449" t="str">
            <v>ENLINEA</v>
          </cell>
          <cell r="L449" t="str">
            <v xml:space="preserve">Aceptado                     </v>
          </cell>
          <cell r="M449">
            <v>2016</v>
          </cell>
          <cell r="N449">
            <v>10709</v>
          </cell>
          <cell r="O449" t="str">
            <v xml:space="preserve">Julio - Septiembre     </v>
          </cell>
          <cell r="P449">
            <v>42665</v>
          </cell>
        </row>
        <row r="450">
          <cell r="C450" t="str">
            <v>214005440</v>
          </cell>
          <cell r="D450" t="str">
            <v>Marinilla</v>
          </cell>
          <cell r="E450" t="str">
            <v>05</v>
          </cell>
          <cell r="F450" t="str">
            <v>DEPARTAMENTO DE ANTIOQUIA</v>
          </cell>
          <cell r="G450" t="str">
            <v>K32</v>
          </cell>
          <cell r="H450" t="str">
            <v>FUT_EXCEDENTES_LIQUIDEZ</v>
          </cell>
          <cell r="I450">
            <v>68</v>
          </cell>
          <cell r="J450" t="str">
            <v>ENTIDADES CON REGALIAS</v>
          </cell>
          <cell r="K450" t="str">
            <v>ENLINEA</v>
          </cell>
          <cell r="L450" t="str">
            <v xml:space="preserve">Aceptado                     </v>
          </cell>
          <cell r="M450">
            <v>2016</v>
          </cell>
          <cell r="N450">
            <v>10709</v>
          </cell>
          <cell r="O450" t="str">
            <v xml:space="preserve">Julio - Septiembre     </v>
          </cell>
          <cell r="P450">
            <v>42668</v>
          </cell>
        </row>
        <row r="451">
          <cell r="C451" t="str">
            <v>214013140</v>
          </cell>
          <cell r="D451" t="str">
            <v>Calamar - Bolívar</v>
          </cell>
          <cell r="E451" t="str">
            <v>13</v>
          </cell>
          <cell r="F451" t="str">
            <v>DEPARTAMENTO DE BOLIVAR</v>
          </cell>
          <cell r="G451" t="str">
            <v>K32</v>
          </cell>
          <cell r="H451" t="str">
            <v>FUT_EXCEDENTES_LIQUIDEZ</v>
          </cell>
          <cell r="I451">
            <v>69</v>
          </cell>
          <cell r="J451" t="str">
            <v>DEMAS ENTIDADES</v>
          </cell>
          <cell r="K451" t="str">
            <v>ENLINEA</v>
          </cell>
          <cell r="L451" t="str">
            <v xml:space="preserve">Aceptado                     </v>
          </cell>
          <cell r="M451">
            <v>2016</v>
          </cell>
          <cell r="N451">
            <v>10709</v>
          </cell>
          <cell r="O451" t="str">
            <v xml:space="preserve">Julio - Septiembre     </v>
          </cell>
          <cell r="P451">
            <v>42674</v>
          </cell>
        </row>
        <row r="452">
          <cell r="C452" t="str">
            <v>214013440</v>
          </cell>
          <cell r="D452" t="str">
            <v>Margarita</v>
          </cell>
          <cell r="E452" t="str">
            <v>13</v>
          </cell>
          <cell r="F452" t="str">
            <v>DEPARTAMENTO DE BOLIVAR</v>
          </cell>
          <cell r="G452" t="str">
            <v>K32</v>
          </cell>
          <cell r="H452" t="str">
            <v>FUT_EXCEDENTES_LIQUIDEZ</v>
          </cell>
          <cell r="I452">
            <v>68</v>
          </cell>
          <cell r="J452" t="str">
            <v>ENTIDADES CON REGALIAS</v>
          </cell>
          <cell r="K452" t="str">
            <v>ENLINEA</v>
          </cell>
          <cell r="L452" t="str">
            <v xml:space="preserve">Aceptado                     </v>
          </cell>
          <cell r="M452">
            <v>2016</v>
          </cell>
          <cell r="N452">
            <v>10709</v>
          </cell>
          <cell r="O452" t="str">
            <v xml:space="preserve">Julio - Septiembre     </v>
          </cell>
          <cell r="P452">
            <v>42674</v>
          </cell>
        </row>
        <row r="453">
          <cell r="C453" t="str">
            <v>214015740</v>
          </cell>
          <cell r="D453" t="str">
            <v>Siachoque</v>
          </cell>
          <cell r="E453" t="str">
            <v>15</v>
          </cell>
          <cell r="F453" t="str">
            <v>DEPARTAMENTO DE BOYACA</v>
          </cell>
          <cell r="G453" t="str">
            <v>K32</v>
          </cell>
          <cell r="H453" t="str">
            <v>FUT_EXCEDENTES_LIQUIDEZ</v>
          </cell>
          <cell r="I453">
            <v>69</v>
          </cell>
          <cell r="J453" t="str">
            <v>DEMAS ENTIDADES</v>
          </cell>
          <cell r="K453" t="str">
            <v>ENLINEA</v>
          </cell>
          <cell r="L453" t="str">
            <v xml:space="preserve">Aceptado                     </v>
          </cell>
          <cell r="M453">
            <v>2016</v>
          </cell>
          <cell r="N453">
            <v>10709</v>
          </cell>
          <cell r="O453" t="str">
            <v xml:space="preserve">Julio - Septiembre     </v>
          </cell>
          <cell r="P453">
            <v>42673</v>
          </cell>
        </row>
        <row r="454">
          <cell r="C454" t="str">
            <v>214025040</v>
          </cell>
          <cell r="D454" t="str">
            <v>Anolaima</v>
          </cell>
          <cell r="E454" t="str">
            <v>25</v>
          </cell>
          <cell r="F454" t="str">
            <v>DEPARTAMENTO DE CUNDINAMARCA</v>
          </cell>
          <cell r="G454" t="str">
            <v>K32</v>
          </cell>
          <cell r="H454" t="str">
            <v>FUT_EXCEDENTES_LIQUIDEZ</v>
          </cell>
          <cell r="I454">
            <v>69</v>
          </cell>
          <cell r="J454" t="str">
            <v>DEMAS ENTIDADES</v>
          </cell>
          <cell r="K454" t="str">
            <v>ENLINEA</v>
          </cell>
          <cell r="L454" t="str">
            <v xml:space="preserve">Aceptado                     </v>
          </cell>
          <cell r="M454">
            <v>2016</v>
          </cell>
          <cell r="N454">
            <v>10709</v>
          </cell>
          <cell r="O454" t="str">
            <v xml:space="preserve">Julio - Septiembre     </v>
          </cell>
          <cell r="P454">
            <v>42665</v>
          </cell>
        </row>
        <row r="455">
          <cell r="C455" t="str">
            <v>214025740</v>
          </cell>
          <cell r="D455" t="str">
            <v>Sibaté</v>
          </cell>
          <cell r="E455" t="str">
            <v>25</v>
          </cell>
          <cell r="F455" t="str">
            <v>DEPARTAMENTO DE CUNDINAMARCA</v>
          </cell>
          <cell r="G455" t="str">
            <v>K32</v>
          </cell>
          <cell r="H455" t="str">
            <v>FUT_EXCEDENTES_LIQUIDEZ</v>
          </cell>
          <cell r="I455">
            <v>69</v>
          </cell>
          <cell r="J455" t="str">
            <v>DEMAS ENTIDADES</v>
          </cell>
          <cell r="K455" t="str">
            <v>ENLINEA</v>
          </cell>
          <cell r="L455" t="str">
            <v xml:space="preserve">Aceptado                     </v>
          </cell>
          <cell r="M455">
            <v>2016</v>
          </cell>
          <cell r="N455">
            <v>10709</v>
          </cell>
          <cell r="O455" t="str">
            <v xml:space="preserve">Julio - Septiembre     </v>
          </cell>
          <cell r="P455">
            <v>42669</v>
          </cell>
        </row>
        <row r="456">
          <cell r="C456" t="str">
            <v>214052240</v>
          </cell>
          <cell r="D456" t="str">
            <v>Chachagüí</v>
          </cell>
          <cell r="E456" t="str">
            <v>52</v>
          </cell>
          <cell r="F456" t="str">
            <v>DEPARTAMENTO DE NARIÑO</v>
          </cell>
          <cell r="G456" t="str">
            <v>K32</v>
          </cell>
          <cell r="H456" t="str">
            <v>FUT_EXCEDENTES_LIQUIDEZ</v>
          </cell>
          <cell r="I456">
            <v>69</v>
          </cell>
          <cell r="J456" t="str">
            <v>DEMAS ENTIDADES</v>
          </cell>
          <cell r="K456" t="str">
            <v>ENLINEA</v>
          </cell>
          <cell r="L456" t="str">
            <v xml:space="preserve">Aceptado                     </v>
          </cell>
          <cell r="M456">
            <v>2016</v>
          </cell>
          <cell r="N456">
            <v>10709</v>
          </cell>
          <cell r="O456" t="str">
            <v xml:space="preserve">Julio - Septiembre     </v>
          </cell>
          <cell r="P456">
            <v>42670</v>
          </cell>
        </row>
        <row r="457">
          <cell r="C457" t="str">
            <v>214052540</v>
          </cell>
          <cell r="D457" t="str">
            <v>Policarpa</v>
          </cell>
          <cell r="E457" t="str">
            <v>52</v>
          </cell>
          <cell r="F457" t="str">
            <v>DEPARTAMENTO DE NARIÑO</v>
          </cell>
          <cell r="G457" t="str">
            <v>K32</v>
          </cell>
          <cell r="H457" t="str">
            <v>FUT_EXCEDENTES_LIQUIDEZ</v>
          </cell>
          <cell r="I457">
            <v>68</v>
          </cell>
          <cell r="J457" t="str">
            <v>ENTIDADES CON REGALIAS</v>
          </cell>
          <cell r="K457" t="str">
            <v>ENLINEA</v>
          </cell>
          <cell r="L457" t="str">
            <v xml:space="preserve">Aceptado                     </v>
          </cell>
          <cell r="M457">
            <v>2016</v>
          </cell>
          <cell r="N457">
            <v>10709</v>
          </cell>
          <cell r="O457" t="str">
            <v xml:space="preserve">Julio - Septiembre     </v>
          </cell>
          <cell r="P457">
            <v>42674</v>
          </cell>
        </row>
        <row r="458">
          <cell r="C458" t="str">
            <v>214066440</v>
          </cell>
          <cell r="D458" t="str">
            <v>Marsella</v>
          </cell>
          <cell r="E458" t="str">
            <v>66</v>
          </cell>
          <cell r="F458" t="str">
            <v>DEPARTAMENTO DE RISARALDA</v>
          </cell>
          <cell r="G458" t="str">
            <v>K32</v>
          </cell>
          <cell r="H458" t="str">
            <v>FUT_EXCEDENTES_LIQUIDEZ</v>
          </cell>
          <cell r="I458">
            <v>68</v>
          </cell>
          <cell r="J458" t="str">
            <v>ENTIDADES CON REGALIAS</v>
          </cell>
          <cell r="K458" t="str">
            <v>ENLINEA</v>
          </cell>
          <cell r="L458" t="str">
            <v xml:space="preserve">Aceptado                     </v>
          </cell>
          <cell r="M458">
            <v>2016</v>
          </cell>
          <cell r="N458">
            <v>10709</v>
          </cell>
          <cell r="O458" t="str">
            <v xml:space="preserve">Julio - Septiembre     </v>
          </cell>
          <cell r="P458">
            <v>42672</v>
          </cell>
        </row>
        <row r="459">
          <cell r="C459" t="str">
            <v>214085440</v>
          </cell>
          <cell r="D459" t="str">
            <v>Villanueva - Casanare</v>
          </cell>
          <cell r="E459" t="str">
            <v>85</v>
          </cell>
          <cell r="F459" t="str">
            <v>DEPARTAMENTO DE CASANARE</v>
          </cell>
          <cell r="G459" t="str">
            <v>K32</v>
          </cell>
          <cell r="H459" t="str">
            <v>FUT_EXCEDENTES_LIQUIDEZ</v>
          </cell>
          <cell r="I459">
            <v>68</v>
          </cell>
          <cell r="J459" t="str">
            <v>ENTIDADES CON REGALIAS</v>
          </cell>
          <cell r="K459" t="str">
            <v>ENLINEA</v>
          </cell>
          <cell r="L459" t="str">
            <v xml:space="preserve">Aceptado                     </v>
          </cell>
          <cell r="M459">
            <v>2016</v>
          </cell>
          <cell r="N459">
            <v>10709</v>
          </cell>
          <cell r="O459" t="str">
            <v xml:space="preserve">Julio - Septiembre     </v>
          </cell>
          <cell r="P459">
            <v>42671</v>
          </cell>
        </row>
        <row r="460">
          <cell r="C460" t="str">
            <v>214105541</v>
          </cell>
          <cell r="D460" t="str">
            <v>El Peñol - Antioquia</v>
          </cell>
          <cell r="E460" t="str">
            <v>05</v>
          </cell>
          <cell r="F460" t="str">
            <v>DEPARTAMENTO DE ANTIOQUIA</v>
          </cell>
          <cell r="G460" t="str">
            <v>K32</v>
          </cell>
          <cell r="H460" t="str">
            <v>FUT_EXCEDENTES_LIQUIDEZ</v>
          </cell>
          <cell r="I460">
            <v>68</v>
          </cell>
          <cell r="J460" t="str">
            <v>ENTIDADES CON REGALIAS</v>
          </cell>
          <cell r="K460" t="str">
            <v>ENLINEA</v>
          </cell>
          <cell r="L460" t="str">
            <v xml:space="preserve">Aceptado                     </v>
          </cell>
          <cell r="M460">
            <v>2016</v>
          </cell>
          <cell r="N460">
            <v>10709</v>
          </cell>
          <cell r="O460" t="str">
            <v xml:space="preserve">Julio - Septiembre     </v>
          </cell>
          <cell r="P460">
            <v>42669</v>
          </cell>
        </row>
        <row r="461">
          <cell r="C461" t="str">
            <v>214108141</v>
          </cell>
          <cell r="D461" t="str">
            <v>Candelaria - Atlántico</v>
          </cell>
          <cell r="E461" t="str">
            <v>08</v>
          </cell>
          <cell r="F461" t="str">
            <v>DEPARTAMENTO DE ATLANTICO</v>
          </cell>
          <cell r="G461" t="str">
            <v>K32</v>
          </cell>
          <cell r="H461" t="str">
            <v>FUT_EXCEDENTES_LIQUIDEZ</v>
          </cell>
          <cell r="I461">
            <v>68</v>
          </cell>
          <cell r="J461" t="str">
            <v>ENTIDADES CON REGALIAS</v>
          </cell>
          <cell r="K461" t="str">
            <v>ENLINEA</v>
          </cell>
          <cell r="L461" t="str">
            <v xml:space="preserve">Aceptado                     </v>
          </cell>
          <cell r="M461">
            <v>2016</v>
          </cell>
          <cell r="N461">
            <v>10709</v>
          </cell>
          <cell r="O461" t="str">
            <v xml:space="preserve">Julio - Septiembre     </v>
          </cell>
          <cell r="P461">
            <v>42673</v>
          </cell>
        </row>
        <row r="462">
          <cell r="C462" t="str">
            <v>214117541</v>
          </cell>
          <cell r="D462" t="str">
            <v>Pensilvania</v>
          </cell>
          <cell r="E462" t="str">
            <v>17</v>
          </cell>
          <cell r="F462" t="str">
            <v>DEPARTAMENTO DE CALDAS</v>
          </cell>
          <cell r="G462" t="str">
            <v>K32</v>
          </cell>
          <cell r="H462" t="str">
            <v>FUT_EXCEDENTES_LIQUIDEZ</v>
          </cell>
          <cell r="I462">
            <v>68</v>
          </cell>
          <cell r="J462" t="str">
            <v>ENTIDADES CON REGALIAS</v>
          </cell>
          <cell r="K462" t="str">
            <v>ENLINEA</v>
          </cell>
          <cell r="L462" t="str">
            <v xml:space="preserve">Aceptado                     </v>
          </cell>
          <cell r="M462">
            <v>2016</v>
          </cell>
          <cell r="N462">
            <v>10709</v>
          </cell>
          <cell r="O462" t="str">
            <v xml:space="preserve">Julio - Septiembre     </v>
          </cell>
          <cell r="P462">
            <v>42674</v>
          </cell>
        </row>
        <row r="463">
          <cell r="C463" t="str">
            <v>214125841</v>
          </cell>
          <cell r="D463" t="str">
            <v>Ubaque</v>
          </cell>
          <cell r="E463" t="str">
            <v>25</v>
          </cell>
          <cell r="F463" t="str">
            <v>DEPARTAMENTO DE CUNDINAMARCA</v>
          </cell>
          <cell r="G463" t="str">
            <v>K32</v>
          </cell>
          <cell r="H463" t="str">
            <v>FUT_EXCEDENTES_LIQUIDEZ</v>
          </cell>
          <cell r="I463">
            <v>68</v>
          </cell>
          <cell r="J463" t="str">
            <v>ENTIDADES CON REGALIAS</v>
          </cell>
          <cell r="K463" t="str">
            <v>ENLINEA</v>
          </cell>
          <cell r="L463" t="str">
            <v xml:space="preserve">Aceptado                     </v>
          </cell>
          <cell r="M463">
            <v>2016</v>
          </cell>
          <cell r="N463">
            <v>10709</v>
          </cell>
          <cell r="O463" t="str">
            <v xml:space="preserve">Julio - Septiembre     </v>
          </cell>
          <cell r="P463">
            <v>42671</v>
          </cell>
        </row>
        <row r="464">
          <cell r="C464" t="str">
            <v>214147541</v>
          </cell>
          <cell r="D464" t="str">
            <v>Pedraza</v>
          </cell>
          <cell r="E464" t="str">
            <v>47</v>
          </cell>
          <cell r="F464" t="str">
            <v>DEPARTAMENTO DE MAGDALENA</v>
          </cell>
          <cell r="G464" t="str">
            <v>K32</v>
          </cell>
          <cell r="H464" t="str">
            <v>FUT_EXCEDENTES_LIQUIDEZ</v>
          </cell>
          <cell r="I464">
            <v>69</v>
          </cell>
          <cell r="J464" t="str">
            <v>DEMAS ENTIDADES</v>
          </cell>
          <cell r="K464" t="str">
            <v>ENLINEA</v>
          </cell>
          <cell r="L464" t="str">
            <v xml:space="preserve">Aceptado                     </v>
          </cell>
          <cell r="M464">
            <v>2016</v>
          </cell>
          <cell r="N464">
            <v>10709</v>
          </cell>
          <cell r="O464" t="str">
            <v xml:space="preserve">Julio - Septiembre     </v>
          </cell>
          <cell r="P464">
            <v>42693</v>
          </cell>
        </row>
        <row r="465">
          <cell r="C465" t="str">
            <v>214176041</v>
          </cell>
          <cell r="D465" t="str">
            <v>Ansermanuevo</v>
          </cell>
          <cell r="E465" t="str">
            <v>76</v>
          </cell>
          <cell r="F465" t="str">
            <v>DEPARTAMENTO DE VALLE DEL CAUCA</v>
          </cell>
          <cell r="G465" t="str">
            <v>K32</v>
          </cell>
          <cell r="H465" t="str">
            <v>FUT_EXCEDENTES_LIQUIDEZ</v>
          </cell>
          <cell r="I465">
            <v>68</v>
          </cell>
          <cell r="J465" t="str">
            <v>ENTIDADES CON REGALIAS</v>
          </cell>
          <cell r="K465" t="str">
            <v>ENLINEA</v>
          </cell>
          <cell r="L465" t="str">
            <v xml:space="preserve">Aceptado                     </v>
          </cell>
          <cell r="M465">
            <v>2016</v>
          </cell>
          <cell r="N465">
            <v>10709</v>
          </cell>
          <cell r="O465" t="str">
            <v xml:space="preserve">Julio - Septiembre     </v>
          </cell>
          <cell r="P465">
            <v>42674</v>
          </cell>
        </row>
        <row r="466">
          <cell r="C466" t="str">
            <v>214205042</v>
          </cell>
          <cell r="D466" t="str">
            <v>Santa Fe de Antioquia</v>
          </cell>
          <cell r="E466" t="str">
            <v>05</v>
          </cell>
          <cell r="F466" t="str">
            <v>DEPARTAMENTO DE ANTIOQUIA</v>
          </cell>
          <cell r="G466" t="str">
            <v>K32</v>
          </cell>
          <cell r="H466" t="str">
            <v>FUT_EXCEDENTES_LIQUIDEZ</v>
          </cell>
          <cell r="I466">
            <v>68</v>
          </cell>
          <cell r="J466" t="str">
            <v>ENTIDADES CON REGALIAS</v>
          </cell>
          <cell r="K466" t="str">
            <v>ENLINEA</v>
          </cell>
          <cell r="L466" t="str">
            <v xml:space="preserve">Aceptado                     </v>
          </cell>
          <cell r="M466">
            <v>2016</v>
          </cell>
          <cell r="N466">
            <v>10709</v>
          </cell>
          <cell r="O466" t="str">
            <v xml:space="preserve">Julio - Septiembre     </v>
          </cell>
          <cell r="P466">
            <v>42673</v>
          </cell>
        </row>
        <row r="467">
          <cell r="C467" t="str">
            <v>214205142</v>
          </cell>
          <cell r="D467" t="str">
            <v>Caracolí</v>
          </cell>
          <cell r="E467" t="str">
            <v>05</v>
          </cell>
          <cell r="F467" t="str">
            <v>DEPARTAMENTO DE ANTIOQUIA</v>
          </cell>
          <cell r="G467" t="str">
            <v>K32</v>
          </cell>
          <cell r="H467" t="str">
            <v>FUT_EXCEDENTES_LIQUIDEZ</v>
          </cell>
          <cell r="I467">
            <v>68</v>
          </cell>
          <cell r="J467" t="str">
            <v>ENTIDADES CON REGALIAS</v>
          </cell>
          <cell r="K467" t="str">
            <v>ENLINEA</v>
          </cell>
          <cell r="L467" t="str">
            <v xml:space="preserve">Aceptado                     </v>
          </cell>
          <cell r="M467">
            <v>2016</v>
          </cell>
          <cell r="N467">
            <v>10709</v>
          </cell>
          <cell r="O467" t="str">
            <v xml:space="preserve">Julio - Septiembre     </v>
          </cell>
          <cell r="P467">
            <v>42674</v>
          </cell>
        </row>
        <row r="468">
          <cell r="C468" t="str">
            <v>214205642</v>
          </cell>
          <cell r="D468" t="str">
            <v>Salgar</v>
          </cell>
          <cell r="E468" t="str">
            <v>05</v>
          </cell>
          <cell r="F468" t="str">
            <v>DEPARTAMENTO DE ANTIOQUIA</v>
          </cell>
          <cell r="G468" t="str">
            <v>K32</v>
          </cell>
          <cell r="H468" t="str">
            <v>FUT_EXCEDENTES_LIQUIDEZ</v>
          </cell>
          <cell r="I468">
            <v>68</v>
          </cell>
          <cell r="J468" t="str">
            <v>ENTIDADES CON REGALIAS</v>
          </cell>
          <cell r="K468" t="str">
            <v>ENLINEA</v>
          </cell>
          <cell r="L468" t="str">
            <v xml:space="preserve">Aceptado                     </v>
          </cell>
          <cell r="M468">
            <v>2016</v>
          </cell>
          <cell r="N468">
            <v>10709</v>
          </cell>
          <cell r="O468" t="str">
            <v xml:space="preserve">Julio - Septiembre     </v>
          </cell>
          <cell r="P468">
            <v>42673</v>
          </cell>
        </row>
        <row r="469">
          <cell r="C469" t="str">
            <v>214205842</v>
          </cell>
          <cell r="D469" t="str">
            <v>Uramita</v>
          </cell>
          <cell r="E469" t="str">
            <v>05</v>
          </cell>
          <cell r="F469" t="str">
            <v>DEPARTAMENTO DE ANTIOQUIA</v>
          </cell>
          <cell r="G469" t="str">
            <v>K32</v>
          </cell>
          <cell r="H469" t="str">
            <v>FUT_EXCEDENTES_LIQUIDEZ</v>
          </cell>
          <cell r="I469">
            <v>68</v>
          </cell>
          <cell r="J469" t="str">
            <v>ENTIDADES CON REGALIAS</v>
          </cell>
          <cell r="K469" t="str">
            <v>ENLINEA</v>
          </cell>
          <cell r="L469" t="str">
            <v xml:space="preserve">Aceptado                     </v>
          </cell>
          <cell r="M469">
            <v>2016</v>
          </cell>
          <cell r="N469">
            <v>10709</v>
          </cell>
          <cell r="O469" t="str">
            <v xml:space="preserve">Julio - Septiembre     </v>
          </cell>
          <cell r="P469">
            <v>42674</v>
          </cell>
        </row>
        <row r="470">
          <cell r="C470" t="str">
            <v>214213042</v>
          </cell>
          <cell r="D470" t="str">
            <v>Arenal</v>
          </cell>
          <cell r="E470" t="str">
            <v>13</v>
          </cell>
          <cell r="F470" t="str">
            <v>DEPARTAMENTO DE BOLIVAR</v>
          </cell>
          <cell r="G470" t="str">
            <v>K32</v>
          </cell>
          <cell r="H470" t="str">
            <v>FUT_EXCEDENTES_LIQUIDEZ</v>
          </cell>
          <cell r="I470">
            <v>69</v>
          </cell>
          <cell r="J470" t="str">
            <v>DEMAS ENTIDADES</v>
          </cell>
          <cell r="K470" t="str">
            <v>ENLINEA</v>
          </cell>
          <cell r="L470" t="str">
            <v xml:space="preserve">Aceptado                     </v>
          </cell>
          <cell r="M470">
            <v>2016</v>
          </cell>
          <cell r="N470">
            <v>10709</v>
          </cell>
          <cell r="O470" t="str">
            <v xml:space="preserve">Julio - Septiembre     </v>
          </cell>
          <cell r="P470">
            <v>42665</v>
          </cell>
        </row>
        <row r="471">
          <cell r="C471" t="str">
            <v>214215442</v>
          </cell>
          <cell r="D471" t="str">
            <v>Maripí</v>
          </cell>
          <cell r="E471" t="str">
            <v>15</v>
          </cell>
          <cell r="F471" t="str">
            <v>DEPARTAMENTO DE BOYACA</v>
          </cell>
          <cell r="G471" t="str">
            <v>K32</v>
          </cell>
          <cell r="H471" t="str">
            <v>FUT_EXCEDENTES_LIQUIDEZ</v>
          </cell>
          <cell r="I471">
            <v>68</v>
          </cell>
          <cell r="J471" t="str">
            <v>ENTIDADES CON REGALIAS</v>
          </cell>
          <cell r="K471" t="str">
            <v>ENLINEA</v>
          </cell>
          <cell r="L471" t="str">
            <v xml:space="preserve">Aceptado                     </v>
          </cell>
          <cell r="M471">
            <v>2016</v>
          </cell>
          <cell r="N471">
            <v>10709</v>
          </cell>
          <cell r="O471" t="str">
            <v xml:space="preserve">Julio - Septiembre     </v>
          </cell>
          <cell r="P471">
            <v>42674</v>
          </cell>
        </row>
        <row r="472">
          <cell r="C472" t="str">
            <v>214215542</v>
          </cell>
          <cell r="D472" t="str">
            <v>Pesca</v>
          </cell>
          <cell r="E472" t="str">
            <v>15</v>
          </cell>
          <cell r="F472" t="str">
            <v>DEPARTAMENTO DE BOYACA</v>
          </cell>
          <cell r="G472" t="str">
            <v>K32</v>
          </cell>
          <cell r="H472" t="str">
            <v>FUT_EXCEDENTES_LIQUIDEZ</v>
          </cell>
          <cell r="I472">
            <v>68</v>
          </cell>
          <cell r="J472" t="str">
            <v>ENTIDADES CON REGALIAS</v>
          </cell>
          <cell r="K472" t="str">
            <v>ENLINEA</v>
          </cell>
          <cell r="L472" t="str">
            <v xml:space="preserve">Aceptado                     </v>
          </cell>
          <cell r="M472">
            <v>2016</v>
          </cell>
          <cell r="N472">
            <v>10709</v>
          </cell>
          <cell r="O472" t="str">
            <v xml:space="preserve">Julio - Septiembre     </v>
          </cell>
          <cell r="P472">
            <v>42674</v>
          </cell>
        </row>
        <row r="473">
          <cell r="C473" t="str">
            <v>214215842</v>
          </cell>
          <cell r="D473" t="str">
            <v>Úmbita</v>
          </cell>
          <cell r="E473" t="str">
            <v>15</v>
          </cell>
          <cell r="F473" t="str">
            <v>DEPARTAMENTO DE BOYACA</v>
          </cell>
          <cell r="G473" t="str">
            <v>K32</v>
          </cell>
          <cell r="H473" t="str">
            <v>FUT_EXCEDENTES_LIQUIDEZ</v>
          </cell>
          <cell r="I473">
            <v>68</v>
          </cell>
          <cell r="J473" t="str">
            <v>ENTIDADES CON REGALIAS</v>
          </cell>
          <cell r="K473" t="str">
            <v>ENLINEA</v>
          </cell>
          <cell r="L473" t="str">
            <v xml:space="preserve">Aceptado                     </v>
          </cell>
          <cell r="M473">
            <v>2016</v>
          </cell>
          <cell r="N473">
            <v>10709</v>
          </cell>
          <cell r="O473" t="str">
            <v xml:space="preserve">Julio - Septiembre     </v>
          </cell>
          <cell r="P473">
            <v>42670</v>
          </cell>
        </row>
        <row r="474">
          <cell r="C474" t="str">
            <v>214217442</v>
          </cell>
          <cell r="D474" t="str">
            <v>Marmato</v>
          </cell>
          <cell r="E474" t="str">
            <v>17</v>
          </cell>
          <cell r="F474" t="str">
            <v>DEPARTAMENTO DE CALDAS</v>
          </cell>
          <cell r="G474" t="str">
            <v>K32</v>
          </cell>
          <cell r="H474" t="str">
            <v>FUT_EXCEDENTES_LIQUIDEZ</v>
          </cell>
          <cell r="I474">
            <v>68</v>
          </cell>
          <cell r="J474" t="str">
            <v>ENTIDADES CON REGALIAS</v>
          </cell>
          <cell r="K474" t="str">
            <v>ENLINEA</v>
          </cell>
          <cell r="L474" t="str">
            <v xml:space="preserve">Aceptado                     </v>
          </cell>
          <cell r="M474">
            <v>2016</v>
          </cell>
          <cell r="N474">
            <v>10709</v>
          </cell>
          <cell r="O474" t="str">
            <v xml:space="preserve">Julio - Septiembre     </v>
          </cell>
          <cell r="P474">
            <v>42672</v>
          </cell>
        </row>
        <row r="475">
          <cell r="C475" t="str">
            <v>214219142</v>
          </cell>
          <cell r="D475" t="str">
            <v>Caloto</v>
          </cell>
          <cell r="E475" t="str">
            <v>19</v>
          </cell>
          <cell r="F475" t="str">
            <v>DEPARTAMENTO DE CAUCA</v>
          </cell>
          <cell r="G475" t="str">
            <v>K32</v>
          </cell>
          <cell r="H475" t="str">
            <v>FUT_EXCEDENTES_LIQUIDEZ</v>
          </cell>
          <cell r="I475">
            <v>68</v>
          </cell>
          <cell r="J475" t="str">
            <v>ENTIDADES CON REGALIAS</v>
          </cell>
          <cell r="K475" t="str">
            <v>ENLINEA</v>
          </cell>
          <cell r="L475" t="str">
            <v xml:space="preserve">Aceptado                     </v>
          </cell>
          <cell r="M475">
            <v>2016</v>
          </cell>
          <cell r="N475">
            <v>10709</v>
          </cell>
          <cell r="O475" t="str">
            <v xml:space="preserve">Julio - Septiembre     </v>
          </cell>
          <cell r="P475">
            <v>42672</v>
          </cell>
        </row>
        <row r="476">
          <cell r="C476" t="str">
            <v>214305543</v>
          </cell>
          <cell r="D476" t="str">
            <v>Peque</v>
          </cell>
          <cell r="E476" t="str">
            <v>05</v>
          </cell>
          <cell r="F476" t="str">
            <v>DEPARTAMENTO DE ANTIOQUIA</v>
          </cell>
          <cell r="G476" t="str">
            <v>K32</v>
          </cell>
          <cell r="H476" t="str">
            <v>FUT_EXCEDENTES_LIQUIDEZ</v>
          </cell>
          <cell r="I476">
            <v>68</v>
          </cell>
          <cell r="J476" t="str">
            <v>ENTIDADES CON REGALIAS</v>
          </cell>
          <cell r="K476" t="str">
            <v>ENLINEA</v>
          </cell>
          <cell r="L476" t="str">
            <v xml:space="preserve">Aceptado                     </v>
          </cell>
          <cell r="M476">
            <v>2016</v>
          </cell>
          <cell r="N476">
            <v>10709</v>
          </cell>
          <cell r="O476" t="str">
            <v xml:space="preserve">Julio - Septiembre     </v>
          </cell>
          <cell r="P476">
            <v>42667</v>
          </cell>
        </row>
        <row r="477">
          <cell r="C477" t="str">
            <v>214319743</v>
          </cell>
          <cell r="D477" t="str">
            <v>Silvia</v>
          </cell>
          <cell r="E477" t="str">
            <v>19</v>
          </cell>
          <cell r="F477" t="str">
            <v>DEPARTAMENTO DE CAUCA</v>
          </cell>
          <cell r="G477" t="str">
            <v>K32</v>
          </cell>
          <cell r="H477" t="str">
            <v>FUT_EXCEDENTES_LIQUIDEZ</v>
          </cell>
          <cell r="I477">
            <v>69</v>
          </cell>
          <cell r="J477" t="str">
            <v>DEMAS ENTIDADES</v>
          </cell>
          <cell r="K477" t="str">
            <v>ENLINEA</v>
          </cell>
          <cell r="L477" t="str">
            <v xml:space="preserve">Aceptado                     </v>
          </cell>
          <cell r="M477">
            <v>2016</v>
          </cell>
          <cell r="N477">
            <v>10709</v>
          </cell>
          <cell r="O477" t="str">
            <v xml:space="preserve">Julio - Septiembre     </v>
          </cell>
          <cell r="P477">
            <v>42669</v>
          </cell>
        </row>
        <row r="478">
          <cell r="C478" t="str">
            <v>214320443</v>
          </cell>
          <cell r="D478" t="str">
            <v>Manaure (Balcón del Cesar)</v>
          </cell>
          <cell r="E478" t="str">
            <v>20</v>
          </cell>
          <cell r="F478" t="str">
            <v>DEPARTAMENTO DE CESAR</v>
          </cell>
          <cell r="G478" t="str">
            <v>K32</v>
          </cell>
          <cell r="H478" t="str">
            <v>FUT_EXCEDENTES_LIQUIDEZ</v>
          </cell>
          <cell r="I478">
            <v>69</v>
          </cell>
          <cell r="J478" t="str">
            <v>DEMAS ENTIDADES</v>
          </cell>
          <cell r="K478" t="str">
            <v>ENLINEA</v>
          </cell>
          <cell r="L478" t="str">
            <v xml:space="preserve">Aceptado                     </v>
          </cell>
          <cell r="M478">
            <v>2016</v>
          </cell>
          <cell r="N478">
            <v>10709</v>
          </cell>
          <cell r="O478" t="str">
            <v xml:space="preserve">Julio - Septiembre     </v>
          </cell>
          <cell r="P478">
            <v>42674</v>
          </cell>
        </row>
        <row r="479">
          <cell r="C479" t="str">
            <v>214325743</v>
          </cell>
          <cell r="D479" t="str">
            <v>Silvania</v>
          </cell>
          <cell r="E479" t="str">
            <v>25</v>
          </cell>
          <cell r="F479" t="str">
            <v>DEPARTAMENTO DE CUNDINAMARCA</v>
          </cell>
          <cell r="G479" t="str">
            <v>K32</v>
          </cell>
          <cell r="H479" t="str">
            <v>FUT_EXCEDENTES_LIQUIDEZ</v>
          </cell>
          <cell r="I479">
            <v>69</v>
          </cell>
          <cell r="J479" t="str">
            <v>DEMAS ENTIDADES</v>
          </cell>
          <cell r="K479" t="str">
            <v>ENLINEA</v>
          </cell>
          <cell r="L479" t="str">
            <v xml:space="preserve">Aceptado                     </v>
          </cell>
          <cell r="M479">
            <v>2016</v>
          </cell>
          <cell r="N479">
            <v>10709</v>
          </cell>
          <cell r="O479" t="str">
            <v xml:space="preserve">Julio - Septiembre     </v>
          </cell>
          <cell r="P479">
            <v>42671</v>
          </cell>
        </row>
        <row r="480">
          <cell r="C480" t="str">
            <v>214325843</v>
          </cell>
          <cell r="D480" t="str">
            <v>Ubaté</v>
          </cell>
          <cell r="E480" t="str">
            <v>25</v>
          </cell>
          <cell r="F480" t="str">
            <v>DEPARTAMENTO DE CUNDINAMARCA</v>
          </cell>
          <cell r="G480" t="str">
            <v>K32</v>
          </cell>
          <cell r="H480" t="str">
            <v>FUT_EXCEDENTES_LIQUIDEZ</v>
          </cell>
          <cell r="I480">
            <v>68</v>
          </cell>
          <cell r="J480" t="str">
            <v>ENTIDADES CON REGALIAS</v>
          </cell>
          <cell r="K480" t="str">
            <v>ENLINEA</v>
          </cell>
          <cell r="L480" t="str">
            <v xml:space="preserve">Aceptado                     </v>
          </cell>
          <cell r="M480">
            <v>2016</v>
          </cell>
          <cell r="N480">
            <v>10709</v>
          </cell>
          <cell r="O480" t="str">
            <v xml:space="preserve">Julio - Septiembre     </v>
          </cell>
          <cell r="P480">
            <v>42669</v>
          </cell>
        </row>
        <row r="481">
          <cell r="C481" t="str">
            <v>214354743</v>
          </cell>
          <cell r="D481" t="str">
            <v>Santo Domingo de Silos</v>
          </cell>
          <cell r="E481" t="str">
            <v>54</v>
          </cell>
          <cell r="F481" t="str">
            <v>DEPARTAMENTO DE NORTE DE SANTANDER</v>
          </cell>
          <cell r="G481" t="str">
            <v>K32</v>
          </cell>
          <cell r="H481" t="str">
            <v>FUT_EXCEDENTES_LIQUIDEZ</v>
          </cell>
          <cell r="I481">
            <v>69</v>
          </cell>
          <cell r="J481" t="str">
            <v>DEMAS ENTIDADES</v>
          </cell>
          <cell r="K481" t="str">
            <v>ENLINEA</v>
          </cell>
          <cell r="L481" t="str">
            <v xml:space="preserve">Aceptado                     </v>
          </cell>
          <cell r="M481">
            <v>2016</v>
          </cell>
          <cell r="N481">
            <v>10709</v>
          </cell>
          <cell r="O481" t="str">
            <v xml:space="preserve">Julio - Septiembre     </v>
          </cell>
          <cell r="P481">
            <v>42672</v>
          </cell>
        </row>
        <row r="482">
          <cell r="C482" t="str">
            <v>214373043</v>
          </cell>
          <cell r="D482" t="str">
            <v>Anzoátegui</v>
          </cell>
          <cell r="E482" t="str">
            <v>73</v>
          </cell>
          <cell r="F482" t="str">
            <v>DEPARTAMENTO DE TOLIMA</v>
          </cell>
          <cell r="G482" t="str">
            <v>K32</v>
          </cell>
          <cell r="H482" t="str">
            <v>FUT_EXCEDENTES_LIQUIDEZ</v>
          </cell>
          <cell r="I482">
            <v>69</v>
          </cell>
          <cell r="J482" t="str">
            <v>DEMAS ENTIDADES</v>
          </cell>
          <cell r="K482" t="str">
            <v>ENLINEA</v>
          </cell>
          <cell r="L482" t="str">
            <v xml:space="preserve">Aceptado                     </v>
          </cell>
          <cell r="M482">
            <v>2016</v>
          </cell>
          <cell r="N482">
            <v>10709</v>
          </cell>
          <cell r="O482" t="str">
            <v xml:space="preserve">Julio - Septiembre     </v>
          </cell>
          <cell r="P482">
            <v>42670</v>
          </cell>
        </row>
        <row r="483">
          <cell r="C483" t="str">
            <v>214373443</v>
          </cell>
          <cell r="D483" t="str">
            <v>San Sebastián de Mariquita</v>
          </cell>
          <cell r="E483" t="str">
            <v>73</v>
          </cell>
          <cell r="F483" t="str">
            <v>DEPARTAMENTO DE TOLIMA</v>
          </cell>
          <cell r="G483" t="str">
            <v>K32</v>
          </cell>
          <cell r="H483" t="str">
            <v>FUT_EXCEDENTES_LIQUIDEZ</v>
          </cell>
          <cell r="I483">
            <v>68</v>
          </cell>
          <cell r="J483" t="str">
            <v>ENTIDADES CON REGALIAS</v>
          </cell>
          <cell r="K483" t="str">
            <v>ENLINEA</v>
          </cell>
          <cell r="L483" t="str">
            <v xml:space="preserve">Aceptado                     </v>
          </cell>
          <cell r="M483">
            <v>2016</v>
          </cell>
          <cell r="N483">
            <v>10709</v>
          </cell>
          <cell r="O483" t="str">
            <v xml:space="preserve">Julio - Septiembre     </v>
          </cell>
          <cell r="P483">
            <v>42656</v>
          </cell>
        </row>
        <row r="484">
          <cell r="C484" t="str">
            <v>214376243</v>
          </cell>
          <cell r="D484" t="str">
            <v>El Águila</v>
          </cell>
          <cell r="E484" t="str">
            <v>76</v>
          </cell>
          <cell r="F484" t="str">
            <v>DEPARTAMENTO DE VALLE DEL CAUCA</v>
          </cell>
          <cell r="G484" t="str">
            <v>K32</v>
          </cell>
          <cell r="H484" t="str">
            <v>FUT_EXCEDENTES_LIQUIDEZ</v>
          </cell>
          <cell r="I484">
            <v>69</v>
          </cell>
          <cell r="J484" t="str">
            <v>DEMAS ENTIDADES</v>
          </cell>
          <cell r="K484" t="str">
            <v>ENLINEA</v>
          </cell>
          <cell r="L484" t="str">
            <v xml:space="preserve">Aceptado                     </v>
          </cell>
          <cell r="M484">
            <v>2016</v>
          </cell>
          <cell r="N484">
            <v>10709</v>
          </cell>
          <cell r="O484" t="str">
            <v xml:space="preserve">Julio - Septiembre     </v>
          </cell>
          <cell r="P484">
            <v>42672</v>
          </cell>
        </row>
        <row r="485">
          <cell r="C485" t="str">
            <v>214405044</v>
          </cell>
          <cell r="D485" t="str">
            <v>Anzá</v>
          </cell>
          <cell r="E485" t="str">
            <v>05</v>
          </cell>
          <cell r="F485" t="str">
            <v>DEPARTAMENTO DE ANTIOQUIA</v>
          </cell>
          <cell r="G485" t="str">
            <v>K32</v>
          </cell>
          <cell r="H485" t="str">
            <v>FUT_EXCEDENTES_LIQUIDEZ</v>
          </cell>
          <cell r="I485">
            <v>68</v>
          </cell>
          <cell r="J485" t="str">
            <v>ENTIDADES CON REGALIAS</v>
          </cell>
          <cell r="K485" t="str">
            <v>ENLINEA</v>
          </cell>
          <cell r="L485" t="str">
            <v xml:space="preserve">Aceptado                     </v>
          </cell>
          <cell r="M485">
            <v>2016</v>
          </cell>
          <cell r="N485">
            <v>10709</v>
          </cell>
          <cell r="O485" t="str">
            <v xml:space="preserve">Julio - Septiembre     </v>
          </cell>
          <cell r="P485">
            <v>42673</v>
          </cell>
        </row>
        <row r="486">
          <cell r="C486" t="str">
            <v>214413244</v>
          </cell>
          <cell r="D486" t="str">
            <v>El Carmen de Bolívar</v>
          </cell>
          <cell r="E486" t="str">
            <v>13</v>
          </cell>
          <cell r="F486" t="str">
            <v>DEPARTAMENTO DE BOLIVAR</v>
          </cell>
          <cell r="G486" t="str">
            <v>K32</v>
          </cell>
          <cell r="H486" t="str">
            <v>FUT_EXCEDENTES_LIQUIDEZ</v>
          </cell>
          <cell r="I486">
            <v>68</v>
          </cell>
          <cell r="J486" t="str">
            <v>ENTIDADES CON REGALIAS</v>
          </cell>
          <cell r="K486" t="str">
            <v>ENLINEA</v>
          </cell>
          <cell r="L486" t="str">
            <v xml:space="preserve">Aceptado                     </v>
          </cell>
          <cell r="M486">
            <v>2016</v>
          </cell>
          <cell r="N486">
            <v>10709</v>
          </cell>
          <cell r="O486" t="str">
            <v xml:space="preserve">Julio - Septiembre     </v>
          </cell>
          <cell r="P486">
            <v>42674</v>
          </cell>
        </row>
        <row r="487">
          <cell r="C487" t="str">
            <v>214413744</v>
          </cell>
          <cell r="D487" t="str">
            <v>Simití</v>
          </cell>
          <cell r="E487" t="str">
            <v>13</v>
          </cell>
          <cell r="F487" t="str">
            <v>DEPARTAMENTO DE BOLIVAR</v>
          </cell>
          <cell r="G487" t="str">
            <v>K32</v>
          </cell>
          <cell r="H487" t="str">
            <v>FUT_EXCEDENTES_LIQUIDEZ</v>
          </cell>
          <cell r="I487">
            <v>68</v>
          </cell>
          <cell r="J487" t="str">
            <v>ENTIDADES CON REGALIAS</v>
          </cell>
          <cell r="K487" t="str">
            <v>ENLINEA</v>
          </cell>
          <cell r="L487" t="str">
            <v xml:space="preserve">Aceptado                     </v>
          </cell>
          <cell r="M487">
            <v>2016</v>
          </cell>
          <cell r="N487">
            <v>10709</v>
          </cell>
          <cell r="O487" t="str">
            <v xml:space="preserve">Julio - Septiembre     </v>
          </cell>
          <cell r="P487">
            <v>42683</v>
          </cell>
        </row>
        <row r="488">
          <cell r="C488" t="str">
            <v>214415244</v>
          </cell>
          <cell r="D488" t="str">
            <v>El Cocuy</v>
          </cell>
          <cell r="E488" t="str">
            <v>15</v>
          </cell>
          <cell r="F488" t="str">
            <v>DEPARTAMENTO DE BOYACA</v>
          </cell>
          <cell r="G488" t="str">
            <v>K32</v>
          </cell>
          <cell r="H488" t="str">
            <v>FUT_EXCEDENTES_LIQUIDEZ</v>
          </cell>
          <cell r="I488">
            <v>69</v>
          </cell>
          <cell r="J488" t="str">
            <v>DEMAS ENTIDADES</v>
          </cell>
          <cell r="K488" t="str">
            <v>ENLINEA</v>
          </cell>
          <cell r="L488" t="str">
            <v xml:space="preserve">Aceptado                     </v>
          </cell>
          <cell r="M488">
            <v>2016</v>
          </cell>
          <cell r="N488">
            <v>10709</v>
          </cell>
          <cell r="O488" t="str">
            <v xml:space="preserve">Julio - Septiembre     </v>
          </cell>
          <cell r="P488">
            <v>42669</v>
          </cell>
        </row>
        <row r="489">
          <cell r="C489" t="str">
            <v>214417444</v>
          </cell>
          <cell r="D489" t="str">
            <v>Marquetalia</v>
          </cell>
          <cell r="E489" t="str">
            <v>17</v>
          </cell>
          <cell r="F489" t="str">
            <v>DEPARTAMENTO DE CALDAS</v>
          </cell>
          <cell r="G489" t="str">
            <v>K32</v>
          </cell>
          <cell r="H489" t="str">
            <v>FUT_EXCEDENTES_LIQUIDEZ</v>
          </cell>
          <cell r="I489">
            <v>69</v>
          </cell>
          <cell r="J489" t="str">
            <v>DEMAS ENTIDADES</v>
          </cell>
          <cell r="K489" t="str">
            <v>ENLINEA</v>
          </cell>
          <cell r="L489" t="str">
            <v xml:space="preserve">Aceptado                     </v>
          </cell>
          <cell r="M489">
            <v>2016</v>
          </cell>
          <cell r="N489">
            <v>10709</v>
          </cell>
          <cell r="O489" t="str">
            <v xml:space="preserve">Julio - Septiembre     </v>
          </cell>
          <cell r="P489">
            <v>42672</v>
          </cell>
        </row>
        <row r="490">
          <cell r="C490" t="str">
            <v>214441244</v>
          </cell>
          <cell r="D490" t="str">
            <v>Elías</v>
          </cell>
          <cell r="E490" t="str">
            <v>41</v>
          </cell>
          <cell r="F490" t="str">
            <v>DEPARTAMENTO DE HUILA</v>
          </cell>
          <cell r="G490" t="str">
            <v>K32</v>
          </cell>
          <cell r="H490" t="str">
            <v>FUT_EXCEDENTES_LIQUIDEZ</v>
          </cell>
          <cell r="I490">
            <v>69</v>
          </cell>
          <cell r="J490" t="str">
            <v>DEMAS ENTIDADES</v>
          </cell>
          <cell r="K490" t="str">
            <v>ENLINEA</v>
          </cell>
          <cell r="L490" t="str">
            <v xml:space="preserve">Aceptado                     </v>
          </cell>
          <cell r="M490">
            <v>2016</v>
          </cell>
          <cell r="N490">
            <v>10709</v>
          </cell>
          <cell r="O490" t="str">
            <v xml:space="preserve">Julio - Septiembre     </v>
          </cell>
          <cell r="P490">
            <v>42672</v>
          </cell>
        </row>
        <row r="491">
          <cell r="C491" t="str">
            <v>214454344</v>
          </cell>
          <cell r="D491" t="str">
            <v>Hacarí</v>
          </cell>
          <cell r="E491" t="str">
            <v>54</v>
          </cell>
          <cell r="F491" t="str">
            <v>DEPARTAMENTO DE NORTE DE SANTANDER</v>
          </cell>
          <cell r="G491" t="str">
            <v>K32</v>
          </cell>
          <cell r="H491" t="str">
            <v>FUT_EXCEDENTES_LIQUIDEZ</v>
          </cell>
          <cell r="I491">
            <v>69</v>
          </cell>
          <cell r="J491" t="str">
            <v>DEMAS ENTIDADES</v>
          </cell>
          <cell r="K491" t="str">
            <v>ENLINEA</v>
          </cell>
          <cell r="L491" t="str">
            <v xml:space="preserve">Aceptado                     </v>
          </cell>
          <cell r="M491">
            <v>2016</v>
          </cell>
          <cell r="N491">
            <v>10709</v>
          </cell>
          <cell r="O491" t="str">
            <v xml:space="preserve">Julio - Septiembre     </v>
          </cell>
          <cell r="P491">
            <v>42656</v>
          </cell>
        </row>
        <row r="492">
          <cell r="C492" t="str">
            <v>214468344</v>
          </cell>
          <cell r="D492" t="str">
            <v>Hato</v>
          </cell>
          <cell r="E492" t="str">
            <v>68</v>
          </cell>
          <cell r="F492" t="str">
            <v>DEPARTAMENTO DE SANTANDER</v>
          </cell>
          <cell r="G492" t="str">
            <v>K32</v>
          </cell>
          <cell r="H492" t="str">
            <v>FUT_EXCEDENTES_LIQUIDEZ</v>
          </cell>
          <cell r="I492">
            <v>69</v>
          </cell>
          <cell r="J492" t="str">
            <v>DEMAS ENTIDADES</v>
          </cell>
          <cell r="K492" t="str">
            <v>ENLINEA</v>
          </cell>
          <cell r="L492" t="str">
            <v xml:space="preserve">Aceptado                     </v>
          </cell>
          <cell r="M492">
            <v>2016</v>
          </cell>
          <cell r="N492">
            <v>10709</v>
          </cell>
          <cell r="O492" t="str">
            <v xml:space="preserve">Julio - Septiembre     </v>
          </cell>
          <cell r="P492">
            <v>42671</v>
          </cell>
        </row>
        <row r="493">
          <cell r="C493" t="str">
            <v>214468444</v>
          </cell>
          <cell r="D493" t="str">
            <v>Matanza</v>
          </cell>
          <cell r="E493" t="str">
            <v>68</v>
          </cell>
          <cell r="F493" t="str">
            <v>DEPARTAMENTO DE SANTANDER</v>
          </cell>
          <cell r="G493" t="str">
            <v>K32</v>
          </cell>
          <cell r="H493" t="str">
            <v>FUT_EXCEDENTES_LIQUIDEZ</v>
          </cell>
          <cell r="I493">
            <v>69</v>
          </cell>
          <cell r="J493" t="str">
            <v>DEMAS ENTIDADES</v>
          </cell>
          <cell r="K493" t="str">
            <v>ENLINEA</v>
          </cell>
          <cell r="L493" t="str">
            <v xml:space="preserve">Aceptado                     </v>
          </cell>
          <cell r="M493">
            <v>2016</v>
          </cell>
          <cell r="N493">
            <v>10709</v>
          </cell>
          <cell r="O493" t="str">
            <v xml:space="preserve">Julio - Septiembre     </v>
          </cell>
          <cell r="P493">
            <v>42672</v>
          </cell>
        </row>
        <row r="494">
          <cell r="C494" t="str">
            <v>214505045</v>
          </cell>
          <cell r="D494" t="str">
            <v>Apartadó</v>
          </cell>
          <cell r="E494" t="str">
            <v>05</v>
          </cell>
          <cell r="F494" t="str">
            <v>DEPARTAMENTO DE ANTIOQUIA</v>
          </cell>
          <cell r="G494" t="str">
            <v>K32</v>
          </cell>
          <cell r="H494" t="str">
            <v>FUT_EXCEDENTES_LIQUIDEZ</v>
          </cell>
          <cell r="I494">
            <v>68</v>
          </cell>
          <cell r="J494" t="str">
            <v>ENTIDADES CON REGALIAS</v>
          </cell>
          <cell r="K494" t="str">
            <v>ENLINEA</v>
          </cell>
          <cell r="L494" t="str">
            <v xml:space="preserve">Aceptado                     </v>
          </cell>
          <cell r="M494">
            <v>2016</v>
          </cell>
          <cell r="N494">
            <v>10709</v>
          </cell>
          <cell r="O494" t="str">
            <v xml:space="preserve">Julio - Septiembre     </v>
          </cell>
          <cell r="P494">
            <v>42670</v>
          </cell>
        </row>
        <row r="495">
          <cell r="C495" t="str">
            <v>214505145</v>
          </cell>
          <cell r="D495" t="str">
            <v>Caramanta</v>
          </cell>
          <cell r="E495" t="str">
            <v>05</v>
          </cell>
          <cell r="F495" t="str">
            <v>DEPARTAMENTO DE ANTIOQUIA</v>
          </cell>
          <cell r="G495" t="str">
            <v>K32</v>
          </cell>
          <cell r="H495" t="str">
            <v>FUT_EXCEDENTES_LIQUIDEZ</v>
          </cell>
          <cell r="I495">
            <v>68</v>
          </cell>
          <cell r="J495" t="str">
            <v>ENTIDADES CON REGALIAS</v>
          </cell>
          <cell r="K495" t="str">
            <v>ENLINEA</v>
          </cell>
          <cell r="L495" t="str">
            <v xml:space="preserve">Aceptado                     </v>
          </cell>
          <cell r="M495">
            <v>2016</v>
          </cell>
          <cell r="N495">
            <v>10709</v>
          </cell>
          <cell r="O495" t="str">
            <v xml:space="preserve">Julio - Septiembre     </v>
          </cell>
          <cell r="P495">
            <v>42673</v>
          </cell>
        </row>
        <row r="496">
          <cell r="C496" t="str">
            <v>214519845</v>
          </cell>
          <cell r="D496" t="str">
            <v>Villa Rica - Cauca</v>
          </cell>
          <cell r="E496" t="str">
            <v>19</v>
          </cell>
          <cell r="F496" t="str">
            <v>DEPARTAMENTO DE CAUCA</v>
          </cell>
          <cell r="G496" t="str">
            <v>K32</v>
          </cell>
          <cell r="H496" t="str">
            <v>FUT_EXCEDENTES_LIQUIDEZ</v>
          </cell>
          <cell r="I496">
            <v>69</v>
          </cell>
          <cell r="J496" t="str">
            <v>DEMAS ENTIDADES</v>
          </cell>
          <cell r="K496" t="str">
            <v>ENLINEA</v>
          </cell>
          <cell r="L496" t="str">
            <v xml:space="preserve">Aceptado                     </v>
          </cell>
          <cell r="M496">
            <v>2016</v>
          </cell>
          <cell r="N496">
            <v>10709</v>
          </cell>
          <cell r="O496" t="str">
            <v xml:space="preserve">Julio - Septiembre     </v>
          </cell>
          <cell r="P496">
            <v>42671</v>
          </cell>
        </row>
        <row r="497">
          <cell r="C497" t="str">
            <v>214520045</v>
          </cell>
          <cell r="D497" t="str">
            <v>Becerril</v>
          </cell>
          <cell r="E497" t="str">
            <v>20</v>
          </cell>
          <cell r="F497" t="str">
            <v>DEPARTAMENTO DE CESAR</v>
          </cell>
          <cell r="G497" t="str">
            <v>K32</v>
          </cell>
          <cell r="H497" t="str">
            <v>FUT_EXCEDENTES_LIQUIDEZ</v>
          </cell>
          <cell r="I497">
            <v>68</v>
          </cell>
          <cell r="J497" t="str">
            <v>ENTIDADES CON REGALIAS</v>
          </cell>
          <cell r="K497" t="str">
            <v>ENLINEA</v>
          </cell>
          <cell r="L497" t="str">
            <v xml:space="preserve">Aceptado                     </v>
          </cell>
          <cell r="M497">
            <v>2016</v>
          </cell>
          <cell r="N497">
            <v>10709</v>
          </cell>
          <cell r="O497" t="str">
            <v xml:space="preserve">Julio - Septiembre     </v>
          </cell>
          <cell r="P497">
            <v>42674</v>
          </cell>
        </row>
        <row r="498">
          <cell r="C498" t="str">
            <v>214525245</v>
          </cell>
          <cell r="D498" t="str">
            <v>Mesitas del Colegio</v>
          </cell>
          <cell r="E498" t="str">
            <v>25</v>
          </cell>
          <cell r="F498" t="str">
            <v>DEPARTAMENTO DE CUNDINAMARCA</v>
          </cell>
          <cell r="G498" t="str">
            <v>K32</v>
          </cell>
          <cell r="H498" t="str">
            <v>FUT_EXCEDENTES_LIQUIDEZ</v>
          </cell>
          <cell r="I498">
            <v>69</v>
          </cell>
          <cell r="J498" t="str">
            <v>DEMAS ENTIDADES</v>
          </cell>
          <cell r="K498" t="str">
            <v>ENLINEA</v>
          </cell>
          <cell r="L498" t="str">
            <v xml:space="preserve">Aceptado                     </v>
          </cell>
          <cell r="M498">
            <v>2016</v>
          </cell>
          <cell r="N498">
            <v>10709</v>
          </cell>
          <cell r="O498" t="str">
            <v xml:space="preserve">Julio - Septiembre     </v>
          </cell>
          <cell r="P498">
            <v>42674</v>
          </cell>
        </row>
        <row r="499">
          <cell r="C499" t="str">
            <v>214525645</v>
          </cell>
          <cell r="D499" t="str">
            <v>San Antonio del Tequendama</v>
          </cell>
          <cell r="E499" t="str">
            <v>25</v>
          </cell>
          <cell r="F499" t="str">
            <v>DEPARTAMENTO DE CUNDINAMARCA</v>
          </cell>
          <cell r="G499" t="str">
            <v>K32</v>
          </cell>
          <cell r="H499" t="str">
            <v>FUT_EXCEDENTES_LIQUIDEZ</v>
          </cell>
          <cell r="I499">
            <v>69</v>
          </cell>
          <cell r="J499" t="str">
            <v>DEMAS ENTIDADES</v>
          </cell>
          <cell r="K499" t="str">
            <v>ENLINEA</v>
          </cell>
          <cell r="L499" t="str">
            <v xml:space="preserve">Aceptado                     </v>
          </cell>
          <cell r="M499">
            <v>2016</v>
          </cell>
          <cell r="N499">
            <v>10709</v>
          </cell>
          <cell r="O499" t="str">
            <v xml:space="preserve">Julio - Septiembre     </v>
          </cell>
          <cell r="P499">
            <v>42673</v>
          </cell>
        </row>
        <row r="500">
          <cell r="C500" t="str">
            <v>214525745</v>
          </cell>
          <cell r="D500" t="str">
            <v>Simijaca</v>
          </cell>
          <cell r="E500" t="str">
            <v>25</v>
          </cell>
          <cell r="F500" t="str">
            <v>DEPARTAMENTO DE CUNDINAMARCA</v>
          </cell>
          <cell r="G500" t="str">
            <v>K32</v>
          </cell>
          <cell r="H500" t="str">
            <v>FUT_EXCEDENTES_LIQUIDEZ</v>
          </cell>
          <cell r="I500">
            <v>68</v>
          </cell>
          <cell r="J500" t="str">
            <v>ENTIDADES CON REGALIAS</v>
          </cell>
          <cell r="K500" t="str">
            <v>ENLINEA</v>
          </cell>
          <cell r="L500" t="str">
            <v xml:space="preserve">Aceptado                     </v>
          </cell>
          <cell r="M500">
            <v>2016</v>
          </cell>
          <cell r="N500">
            <v>10709</v>
          </cell>
          <cell r="O500" t="str">
            <v xml:space="preserve">Julio - Septiembre     </v>
          </cell>
          <cell r="P500">
            <v>42668</v>
          </cell>
        </row>
        <row r="501">
          <cell r="C501" t="str">
            <v>214525845</v>
          </cell>
          <cell r="D501" t="str">
            <v>Une</v>
          </cell>
          <cell r="E501" t="str">
            <v>25</v>
          </cell>
          <cell r="F501" t="str">
            <v>DEPARTAMENTO DE CUNDINAMARCA</v>
          </cell>
          <cell r="G501" t="str">
            <v>K32</v>
          </cell>
          <cell r="H501" t="str">
            <v>FUT_EXCEDENTES_LIQUIDEZ</v>
          </cell>
          <cell r="I501">
            <v>68</v>
          </cell>
          <cell r="J501" t="str">
            <v>ENTIDADES CON REGALIAS</v>
          </cell>
          <cell r="K501" t="str">
            <v>ENLINEA</v>
          </cell>
          <cell r="L501" t="str">
            <v xml:space="preserve">Aceptado                     </v>
          </cell>
          <cell r="M501">
            <v>2016</v>
          </cell>
          <cell r="N501">
            <v>10709</v>
          </cell>
          <cell r="O501" t="str">
            <v xml:space="preserve">Julio - Septiembre     </v>
          </cell>
          <cell r="P501">
            <v>42667</v>
          </cell>
        </row>
        <row r="502">
          <cell r="C502" t="str">
            <v>214527245</v>
          </cell>
          <cell r="D502" t="str">
            <v>El Carmen de Atrato</v>
          </cell>
          <cell r="E502" t="str">
            <v>27</v>
          </cell>
          <cell r="F502" t="str">
            <v>DEPARTAMENTO DE CHOCO</v>
          </cell>
          <cell r="G502" t="str">
            <v>K32</v>
          </cell>
          <cell r="H502" t="str">
            <v>FUT_EXCEDENTES_LIQUIDEZ</v>
          </cell>
          <cell r="I502">
            <v>68</v>
          </cell>
          <cell r="J502" t="str">
            <v>ENTIDADES CON REGALIAS</v>
          </cell>
          <cell r="K502" t="str">
            <v>ENLINEA</v>
          </cell>
          <cell r="L502" t="str">
            <v xml:space="preserve">Aceptado                     </v>
          </cell>
          <cell r="M502">
            <v>2016</v>
          </cell>
          <cell r="N502">
            <v>10709</v>
          </cell>
          <cell r="O502" t="str">
            <v xml:space="preserve">Julio - Septiembre     </v>
          </cell>
          <cell r="P502">
            <v>42654</v>
          </cell>
        </row>
        <row r="503">
          <cell r="C503" t="str">
            <v>214527745</v>
          </cell>
          <cell r="D503" t="str">
            <v>Sipí</v>
          </cell>
          <cell r="E503" t="str">
            <v>27</v>
          </cell>
          <cell r="F503" t="str">
            <v>DEPARTAMENTO DE CHOCO</v>
          </cell>
          <cell r="G503" t="str">
            <v>K32</v>
          </cell>
          <cell r="H503" t="str">
            <v>FUT_EXCEDENTES_LIQUIDEZ</v>
          </cell>
          <cell r="I503">
            <v>68</v>
          </cell>
          <cell r="J503" t="str">
            <v>ENTIDADES CON REGALIAS</v>
          </cell>
          <cell r="K503" t="str">
            <v>ENLINEA</v>
          </cell>
          <cell r="L503" t="str">
            <v xml:space="preserve">Aceptado                     </v>
          </cell>
          <cell r="M503">
            <v>2016</v>
          </cell>
          <cell r="N503">
            <v>10709</v>
          </cell>
          <cell r="O503" t="str">
            <v xml:space="preserve">Julio - Septiembre     </v>
          </cell>
          <cell r="P503">
            <v>42673</v>
          </cell>
        </row>
        <row r="504">
          <cell r="C504" t="str">
            <v>214547245</v>
          </cell>
          <cell r="D504" t="str">
            <v>El Banco</v>
          </cell>
          <cell r="E504" t="str">
            <v>47</v>
          </cell>
          <cell r="F504" t="str">
            <v>DEPARTAMENTO DE MAGDALENA</v>
          </cell>
          <cell r="G504" t="str">
            <v>K32</v>
          </cell>
          <cell r="H504" t="str">
            <v>FUT_EXCEDENTES_LIQUIDEZ</v>
          </cell>
          <cell r="I504">
            <v>68</v>
          </cell>
          <cell r="J504" t="str">
            <v>ENTIDADES CON REGALIAS</v>
          </cell>
          <cell r="K504" t="str">
            <v>ENLINEA</v>
          </cell>
          <cell r="L504" t="str">
            <v xml:space="preserve">Aceptado                     </v>
          </cell>
          <cell r="M504">
            <v>2016</v>
          </cell>
          <cell r="N504">
            <v>10709</v>
          </cell>
          <cell r="O504" t="str">
            <v xml:space="preserve">Julio - Septiembre     </v>
          </cell>
          <cell r="P504">
            <v>42672</v>
          </cell>
        </row>
        <row r="505">
          <cell r="C505" t="str">
            <v>214547745</v>
          </cell>
          <cell r="D505" t="str">
            <v>Sitionuevo</v>
          </cell>
          <cell r="E505" t="str">
            <v>47</v>
          </cell>
          <cell r="F505" t="str">
            <v>DEPARTAMENTO DE MAGDALENA</v>
          </cell>
          <cell r="G505" t="str">
            <v>K32</v>
          </cell>
          <cell r="H505" t="str">
            <v>FUT_EXCEDENTES_LIQUIDEZ</v>
          </cell>
          <cell r="I505">
            <v>68</v>
          </cell>
          <cell r="J505" t="str">
            <v>ENTIDADES CON REGALIAS</v>
          </cell>
          <cell r="K505" t="str">
            <v>ENLINEA</v>
          </cell>
          <cell r="L505" t="str">
            <v xml:space="preserve">Aceptado                     </v>
          </cell>
          <cell r="M505">
            <v>2016</v>
          </cell>
          <cell r="N505">
            <v>10709</v>
          </cell>
          <cell r="O505" t="str">
            <v xml:space="preserve">Julio - Septiembre     </v>
          </cell>
          <cell r="P505">
            <v>42674</v>
          </cell>
        </row>
        <row r="506">
          <cell r="C506" t="str">
            <v>214550245</v>
          </cell>
          <cell r="D506" t="str">
            <v>El Calvario</v>
          </cell>
          <cell r="E506" t="str">
            <v>50</v>
          </cell>
          <cell r="F506" t="str">
            <v>DEPARTAMENTO DEL META</v>
          </cell>
          <cell r="G506" t="str">
            <v>K32</v>
          </cell>
          <cell r="H506" t="str">
            <v>FUT_EXCEDENTES_LIQUIDEZ</v>
          </cell>
          <cell r="I506">
            <v>69</v>
          </cell>
          <cell r="J506" t="str">
            <v>DEMAS ENTIDADES</v>
          </cell>
          <cell r="K506" t="str">
            <v>ENLINEA</v>
          </cell>
          <cell r="L506" t="str">
            <v xml:space="preserve">Aceptado                     </v>
          </cell>
          <cell r="M506">
            <v>2016</v>
          </cell>
          <cell r="N506">
            <v>10709</v>
          </cell>
          <cell r="O506" t="str">
            <v xml:space="preserve">Julio - Septiembre     </v>
          </cell>
          <cell r="P506">
            <v>42674</v>
          </cell>
        </row>
        <row r="507">
          <cell r="C507" t="str">
            <v>214554245</v>
          </cell>
          <cell r="D507" t="str">
            <v>El Carmen</v>
          </cell>
          <cell r="E507" t="str">
            <v>54</v>
          </cell>
          <cell r="F507" t="str">
            <v>DEPARTAMENTO DE NORTE DE SANTANDER</v>
          </cell>
          <cell r="G507" t="str">
            <v>K32</v>
          </cell>
          <cell r="H507" t="str">
            <v>FUT_EXCEDENTES_LIQUIDEZ</v>
          </cell>
          <cell r="I507">
            <v>68</v>
          </cell>
          <cell r="J507" t="str">
            <v>ENTIDADES CON REGALIAS</v>
          </cell>
          <cell r="K507" t="str">
            <v>ENLINEA</v>
          </cell>
          <cell r="L507" t="str">
            <v xml:space="preserve">Aceptado                     </v>
          </cell>
          <cell r="M507">
            <v>2016</v>
          </cell>
          <cell r="N507">
            <v>10709</v>
          </cell>
          <cell r="O507" t="str">
            <v xml:space="preserve">Julio - Septiembre     </v>
          </cell>
          <cell r="P507">
            <v>42674</v>
          </cell>
        </row>
        <row r="508">
          <cell r="C508" t="str">
            <v>214566045</v>
          </cell>
          <cell r="D508" t="str">
            <v>Apía</v>
          </cell>
          <cell r="E508" t="str">
            <v>66</v>
          </cell>
          <cell r="F508" t="str">
            <v>DEPARTAMENTO DE RISARALDA</v>
          </cell>
          <cell r="G508" t="str">
            <v>K32</v>
          </cell>
          <cell r="H508" t="str">
            <v>FUT_EXCEDENTES_LIQUIDEZ</v>
          </cell>
          <cell r="I508">
            <v>68</v>
          </cell>
          <cell r="J508" t="str">
            <v>ENTIDADES CON REGALIAS</v>
          </cell>
          <cell r="K508" t="str">
            <v>ENLINEA</v>
          </cell>
          <cell r="L508" t="str">
            <v xml:space="preserve">Aceptado                     </v>
          </cell>
          <cell r="M508">
            <v>2016</v>
          </cell>
          <cell r="N508">
            <v>10709</v>
          </cell>
          <cell r="O508" t="str">
            <v xml:space="preserve">Julio - Septiembre     </v>
          </cell>
          <cell r="P508">
            <v>42665</v>
          </cell>
        </row>
        <row r="509">
          <cell r="C509" t="str">
            <v>214568245</v>
          </cell>
          <cell r="D509" t="str">
            <v>El Guacamayo</v>
          </cell>
          <cell r="E509" t="str">
            <v>68</v>
          </cell>
          <cell r="F509" t="str">
            <v>DEPARTAMENTO DE SANTANDER</v>
          </cell>
          <cell r="G509" t="str">
            <v>K32</v>
          </cell>
          <cell r="H509" t="str">
            <v>FUT_EXCEDENTES_LIQUIDEZ</v>
          </cell>
          <cell r="I509">
            <v>69</v>
          </cell>
          <cell r="J509" t="str">
            <v>DEMAS ENTIDADES</v>
          </cell>
          <cell r="K509" t="str">
            <v>ENLINEA</v>
          </cell>
          <cell r="L509" t="str">
            <v xml:space="preserve">Aceptado                     </v>
          </cell>
          <cell r="M509">
            <v>2016</v>
          </cell>
          <cell r="N509">
            <v>10709</v>
          </cell>
          <cell r="O509" t="str">
            <v xml:space="preserve">Julio - Septiembre     </v>
          </cell>
          <cell r="P509">
            <v>42674</v>
          </cell>
        </row>
        <row r="510">
          <cell r="C510" t="str">
            <v>214568745</v>
          </cell>
          <cell r="D510" t="str">
            <v>Simacota</v>
          </cell>
          <cell r="E510" t="str">
            <v>68</v>
          </cell>
          <cell r="F510" t="str">
            <v>DEPARTAMENTO DE SANTANDER</v>
          </cell>
          <cell r="G510" t="str">
            <v>K32</v>
          </cell>
          <cell r="H510" t="str">
            <v>FUT_EXCEDENTES_LIQUIDEZ</v>
          </cell>
          <cell r="I510">
            <v>68</v>
          </cell>
          <cell r="J510" t="str">
            <v>ENTIDADES CON REGALIAS</v>
          </cell>
          <cell r="K510" t="str">
            <v>ENLINEA</v>
          </cell>
          <cell r="L510" t="str">
            <v xml:space="preserve">Aceptado                     </v>
          </cell>
          <cell r="M510">
            <v>2016</v>
          </cell>
          <cell r="N510">
            <v>10709</v>
          </cell>
          <cell r="O510" t="str">
            <v xml:space="preserve">Julio - Septiembre     </v>
          </cell>
          <cell r="P510">
            <v>42669</v>
          </cell>
        </row>
        <row r="511">
          <cell r="C511" t="str">
            <v>214576845</v>
          </cell>
          <cell r="D511" t="str">
            <v>Ulloa</v>
          </cell>
          <cell r="E511" t="str">
            <v>76</v>
          </cell>
          <cell r="F511" t="str">
            <v>DEPARTAMENTO DE VALLE DEL CAUCA</v>
          </cell>
          <cell r="G511" t="str">
            <v>K32</v>
          </cell>
          <cell r="H511" t="str">
            <v>FUT_EXCEDENTES_LIQUIDEZ</v>
          </cell>
          <cell r="I511">
            <v>69</v>
          </cell>
          <cell r="J511" t="str">
            <v>DEMAS ENTIDADES</v>
          </cell>
          <cell r="K511" t="str">
            <v>ENLINEA</v>
          </cell>
          <cell r="L511" t="str">
            <v xml:space="preserve">Aceptado                     </v>
          </cell>
          <cell r="M511">
            <v>2016</v>
          </cell>
          <cell r="N511">
            <v>10709</v>
          </cell>
          <cell r="O511" t="str">
            <v xml:space="preserve">Julio - Septiembre     </v>
          </cell>
          <cell r="P511">
            <v>42668</v>
          </cell>
        </row>
        <row r="512">
          <cell r="C512" t="str">
            <v>214615646</v>
          </cell>
          <cell r="D512" t="str">
            <v>Samacá</v>
          </cell>
          <cell r="E512" t="str">
            <v>15</v>
          </cell>
          <cell r="F512" t="str">
            <v>DEPARTAMENTO DE BOYACA</v>
          </cell>
          <cell r="G512" t="str">
            <v>K32</v>
          </cell>
          <cell r="H512" t="str">
            <v>FUT_EXCEDENTES_LIQUIDEZ</v>
          </cell>
          <cell r="I512">
            <v>68</v>
          </cell>
          <cell r="J512" t="str">
            <v>ENTIDADES CON REGALIAS</v>
          </cell>
          <cell r="K512" t="str">
            <v>ENLINEA</v>
          </cell>
          <cell r="L512" t="str">
            <v xml:space="preserve">Aceptado                     </v>
          </cell>
          <cell r="M512">
            <v>2016</v>
          </cell>
          <cell r="N512">
            <v>10709</v>
          </cell>
          <cell r="O512" t="str">
            <v xml:space="preserve">Julio - Septiembre     </v>
          </cell>
          <cell r="P512">
            <v>42671</v>
          </cell>
        </row>
        <row r="513">
          <cell r="C513" t="str">
            <v>214617446</v>
          </cell>
          <cell r="D513" t="str">
            <v>Marulanda</v>
          </cell>
          <cell r="E513" t="str">
            <v>17</v>
          </cell>
          <cell r="F513" t="str">
            <v>DEPARTAMENTO DE CALDAS</v>
          </cell>
          <cell r="G513" t="str">
            <v>K32</v>
          </cell>
          <cell r="H513" t="str">
            <v>FUT_EXCEDENTES_LIQUIDEZ</v>
          </cell>
          <cell r="I513">
            <v>68</v>
          </cell>
          <cell r="J513" t="str">
            <v>ENTIDADES CON REGALIAS</v>
          </cell>
          <cell r="K513" t="str">
            <v>ENLINEA</v>
          </cell>
          <cell r="L513" t="str">
            <v xml:space="preserve">Aceptado                     </v>
          </cell>
          <cell r="M513">
            <v>2016</v>
          </cell>
          <cell r="N513">
            <v>10709</v>
          </cell>
          <cell r="O513" t="str">
            <v xml:space="preserve">Julio - Septiembre     </v>
          </cell>
          <cell r="P513">
            <v>42673</v>
          </cell>
        </row>
        <row r="514">
          <cell r="C514" t="str">
            <v>214676246</v>
          </cell>
          <cell r="D514" t="str">
            <v>El Cairo</v>
          </cell>
          <cell r="E514" t="str">
            <v>76</v>
          </cell>
          <cell r="F514" t="str">
            <v>DEPARTAMENTO DE VALLE DEL CAUCA</v>
          </cell>
          <cell r="G514" t="str">
            <v>K32</v>
          </cell>
          <cell r="H514" t="str">
            <v>FUT_EXCEDENTES_LIQUIDEZ</v>
          </cell>
          <cell r="I514">
            <v>69</v>
          </cell>
          <cell r="J514" t="str">
            <v>DEMAS ENTIDADES</v>
          </cell>
          <cell r="K514" t="str">
            <v>ENLINEA</v>
          </cell>
          <cell r="L514" t="str">
            <v xml:space="preserve">Aceptado                     </v>
          </cell>
          <cell r="M514">
            <v>2016</v>
          </cell>
          <cell r="N514">
            <v>10709</v>
          </cell>
          <cell r="O514" t="str">
            <v xml:space="preserve">Julio - Septiembre     </v>
          </cell>
          <cell r="P514">
            <v>42674</v>
          </cell>
        </row>
        <row r="515">
          <cell r="C515" t="str">
            <v>214705147</v>
          </cell>
          <cell r="D515" t="str">
            <v>Carepa</v>
          </cell>
          <cell r="E515" t="str">
            <v>05</v>
          </cell>
          <cell r="F515" t="str">
            <v>DEPARTAMENTO DE ANTIOQUIA</v>
          </cell>
          <cell r="G515" t="str">
            <v>K32</v>
          </cell>
          <cell r="H515" t="str">
            <v>FUT_EXCEDENTES_LIQUIDEZ</v>
          </cell>
          <cell r="I515">
            <v>68</v>
          </cell>
          <cell r="J515" t="str">
            <v>ENTIDADES CON REGALIAS</v>
          </cell>
          <cell r="K515" t="str">
            <v>ENLINEA</v>
          </cell>
          <cell r="L515" t="str">
            <v xml:space="preserve">Aceptado                     </v>
          </cell>
          <cell r="M515">
            <v>2016</v>
          </cell>
          <cell r="N515">
            <v>10709</v>
          </cell>
          <cell r="O515" t="str">
            <v xml:space="preserve">Julio - Septiembre     </v>
          </cell>
          <cell r="P515">
            <v>42672</v>
          </cell>
        </row>
        <row r="516">
          <cell r="C516" t="str">
            <v>214705347</v>
          </cell>
          <cell r="D516" t="str">
            <v>Heliconia</v>
          </cell>
          <cell r="E516" t="str">
            <v>05</v>
          </cell>
          <cell r="F516" t="str">
            <v>DEPARTAMENTO DE ANTIOQUIA</v>
          </cell>
          <cell r="G516" t="str">
            <v>K32</v>
          </cell>
          <cell r="H516" t="str">
            <v>FUT_EXCEDENTES_LIQUIDEZ</v>
          </cell>
          <cell r="I516">
            <v>68</v>
          </cell>
          <cell r="J516" t="str">
            <v>ENTIDADES CON REGALIAS</v>
          </cell>
          <cell r="K516" t="str">
            <v>ENLINEA</v>
          </cell>
          <cell r="L516" t="str">
            <v xml:space="preserve">Aceptado                     </v>
          </cell>
          <cell r="M516">
            <v>2016</v>
          </cell>
          <cell r="N516">
            <v>10709</v>
          </cell>
          <cell r="O516" t="str">
            <v xml:space="preserve">Julio - Septiembre     </v>
          </cell>
          <cell r="P516">
            <v>42671</v>
          </cell>
        </row>
        <row r="517">
          <cell r="C517" t="str">
            <v>214705647</v>
          </cell>
          <cell r="D517" t="str">
            <v>San Andrés de Cuerquia</v>
          </cell>
          <cell r="E517" t="str">
            <v>05</v>
          </cell>
          <cell r="F517" t="str">
            <v>DEPARTAMENTO DE ANTIOQUIA</v>
          </cell>
          <cell r="G517" t="str">
            <v>K32</v>
          </cell>
          <cell r="H517" t="str">
            <v>FUT_EXCEDENTES_LIQUIDEZ</v>
          </cell>
          <cell r="I517">
            <v>68</v>
          </cell>
          <cell r="J517" t="str">
            <v>ENTIDADES CON REGALIAS</v>
          </cell>
          <cell r="K517" t="str">
            <v>ENLINEA</v>
          </cell>
          <cell r="L517" t="str">
            <v xml:space="preserve">Aceptado                     </v>
          </cell>
          <cell r="M517">
            <v>2016</v>
          </cell>
          <cell r="N517">
            <v>10709</v>
          </cell>
          <cell r="O517" t="str">
            <v xml:space="preserve">Julio - Septiembre     </v>
          </cell>
          <cell r="P517">
            <v>42670</v>
          </cell>
        </row>
        <row r="518">
          <cell r="C518" t="str">
            <v>214705847</v>
          </cell>
          <cell r="D518" t="str">
            <v>Urrao</v>
          </cell>
          <cell r="E518" t="str">
            <v>05</v>
          </cell>
          <cell r="F518" t="str">
            <v>DEPARTAMENTO DE ANTIOQUIA</v>
          </cell>
          <cell r="G518" t="str">
            <v>K32</v>
          </cell>
          <cell r="H518" t="str">
            <v>FUT_EXCEDENTES_LIQUIDEZ</v>
          </cell>
          <cell r="I518">
            <v>68</v>
          </cell>
          <cell r="J518" t="str">
            <v>ENTIDADES CON REGALIAS</v>
          </cell>
          <cell r="K518" t="str">
            <v>ENLINEA</v>
          </cell>
          <cell r="L518" t="str">
            <v xml:space="preserve">Aceptado                     </v>
          </cell>
          <cell r="M518">
            <v>2016</v>
          </cell>
          <cell r="N518">
            <v>10709</v>
          </cell>
          <cell r="O518" t="str">
            <v xml:space="preserve">Julio - Septiembre     </v>
          </cell>
          <cell r="P518">
            <v>42672</v>
          </cell>
        </row>
        <row r="519">
          <cell r="C519" t="str">
            <v>214713647</v>
          </cell>
          <cell r="D519" t="str">
            <v>San Estanislao</v>
          </cell>
          <cell r="E519" t="str">
            <v>13</v>
          </cell>
          <cell r="F519" t="str">
            <v>DEPARTAMENTO DE BOLIVAR</v>
          </cell>
          <cell r="G519" t="str">
            <v>K32</v>
          </cell>
          <cell r="H519" t="str">
            <v>FUT_EXCEDENTES_LIQUIDEZ</v>
          </cell>
          <cell r="I519">
            <v>69</v>
          </cell>
          <cell r="J519" t="str">
            <v>DEMAS ENTIDADES</v>
          </cell>
          <cell r="K519" t="str">
            <v>ENLINEA</v>
          </cell>
          <cell r="L519" t="str">
            <v xml:space="preserve">Aceptado                     </v>
          </cell>
          <cell r="M519">
            <v>2016</v>
          </cell>
          <cell r="N519">
            <v>10709</v>
          </cell>
          <cell r="O519" t="str">
            <v xml:space="preserve">Julio - Septiembre     </v>
          </cell>
          <cell r="P519">
            <v>42668</v>
          </cell>
        </row>
        <row r="520">
          <cell r="C520" t="str">
            <v>214715047</v>
          </cell>
          <cell r="D520" t="str">
            <v>Aquitania</v>
          </cell>
          <cell r="E520" t="str">
            <v>15</v>
          </cell>
          <cell r="F520" t="str">
            <v>DEPARTAMENTO DE BOYACA</v>
          </cell>
          <cell r="G520" t="str">
            <v>K32</v>
          </cell>
          <cell r="H520" t="str">
            <v>FUT_EXCEDENTES_LIQUIDEZ</v>
          </cell>
          <cell r="I520">
            <v>68</v>
          </cell>
          <cell r="J520" t="str">
            <v>ENTIDADES CON REGALIAS</v>
          </cell>
          <cell r="K520" t="str">
            <v>ENLINEA</v>
          </cell>
          <cell r="L520" t="str">
            <v xml:space="preserve">Aceptado                     </v>
          </cell>
          <cell r="M520">
            <v>2016</v>
          </cell>
          <cell r="N520">
            <v>10709</v>
          </cell>
          <cell r="O520" t="str">
            <v xml:space="preserve">Julio - Septiembre     </v>
          </cell>
          <cell r="P520">
            <v>42668</v>
          </cell>
        </row>
        <row r="521">
          <cell r="C521" t="str">
            <v>214718247</v>
          </cell>
          <cell r="D521" t="str">
            <v>El Doncello</v>
          </cell>
          <cell r="E521" t="str">
            <v>18</v>
          </cell>
          <cell r="F521" t="str">
            <v>DEPARTAMENTO DE CAQUETA</v>
          </cell>
          <cell r="G521" t="str">
            <v>K32</v>
          </cell>
          <cell r="H521" t="str">
            <v>FUT_EXCEDENTES_LIQUIDEZ</v>
          </cell>
          <cell r="I521">
            <v>69</v>
          </cell>
          <cell r="J521" t="str">
            <v>DEMAS ENTIDADES</v>
          </cell>
          <cell r="K521" t="str">
            <v>ENLINEA</v>
          </cell>
          <cell r="L521" t="str">
            <v xml:space="preserve">Aceptado                     </v>
          </cell>
          <cell r="M521">
            <v>2016</v>
          </cell>
          <cell r="N521">
            <v>10709</v>
          </cell>
          <cell r="O521" t="str">
            <v xml:space="preserve">Julio - Septiembre     </v>
          </cell>
          <cell r="P521">
            <v>42674</v>
          </cell>
        </row>
        <row r="522">
          <cell r="C522" t="str">
            <v>214744847</v>
          </cell>
          <cell r="D522" t="str">
            <v>Uribia</v>
          </cell>
          <cell r="E522" t="str">
            <v>44</v>
          </cell>
          <cell r="F522" t="str">
            <v>DEPARTAMENTO DE GUAJIRA</v>
          </cell>
          <cell r="G522" t="str">
            <v>K32</v>
          </cell>
          <cell r="H522" t="str">
            <v>FUT_EXCEDENTES_LIQUIDEZ</v>
          </cell>
          <cell r="I522">
            <v>68</v>
          </cell>
          <cell r="J522" t="str">
            <v>ENTIDADES CON REGALIAS</v>
          </cell>
          <cell r="K522" t="str">
            <v>ENLINEA</v>
          </cell>
          <cell r="L522" t="str">
            <v xml:space="preserve">Aceptado                     </v>
          </cell>
          <cell r="M522">
            <v>2016</v>
          </cell>
          <cell r="N522">
            <v>10709</v>
          </cell>
          <cell r="O522" t="str">
            <v xml:space="preserve">Julio - Septiembre     </v>
          </cell>
          <cell r="P522">
            <v>42668</v>
          </cell>
        </row>
        <row r="523">
          <cell r="C523" t="str">
            <v>214754347</v>
          </cell>
          <cell r="D523" t="str">
            <v>Herrán</v>
          </cell>
          <cell r="E523" t="str">
            <v>54</v>
          </cell>
          <cell r="F523" t="str">
            <v>DEPARTAMENTO DE NORTE DE SANTANDER</v>
          </cell>
          <cell r="G523" t="str">
            <v>K32</v>
          </cell>
          <cell r="H523" t="str">
            <v>FUT_EXCEDENTES_LIQUIDEZ</v>
          </cell>
          <cell r="I523">
            <v>68</v>
          </cell>
          <cell r="J523" t="str">
            <v>ENTIDADES CON REGALIAS</v>
          </cell>
          <cell r="K523" t="str">
            <v>ENLINEA</v>
          </cell>
          <cell r="L523" t="str">
            <v xml:space="preserve">Aceptado                     </v>
          </cell>
          <cell r="M523">
            <v>2016</v>
          </cell>
          <cell r="N523">
            <v>10709</v>
          </cell>
          <cell r="O523" t="str">
            <v xml:space="preserve">Julio - Septiembre     </v>
          </cell>
          <cell r="P523">
            <v>42674</v>
          </cell>
        </row>
        <row r="524">
          <cell r="C524" t="str">
            <v>214768147</v>
          </cell>
          <cell r="D524" t="str">
            <v>Capitanejo</v>
          </cell>
          <cell r="E524" t="str">
            <v>68</v>
          </cell>
          <cell r="F524" t="str">
            <v>DEPARTAMENTO DE SANTANDER</v>
          </cell>
          <cell r="G524" t="str">
            <v>K32</v>
          </cell>
          <cell r="H524" t="str">
            <v>FUT_EXCEDENTES_LIQUIDEZ</v>
          </cell>
          <cell r="I524">
            <v>69</v>
          </cell>
          <cell r="J524" t="str">
            <v>DEMAS ENTIDADES</v>
          </cell>
          <cell r="K524" t="str">
            <v>ENLINEA</v>
          </cell>
          <cell r="L524" t="str">
            <v xml:space="preserve">Aceptado                     </v>
          </cell>
          <cell r="M524">
            <v>2016</v>
          </cell>
          <cell r="N524">
            <v>10709</v>
          </cell>
          <cell r="O524" t="str">
            <v xml:space="preserve">Julio - Septiembre     </v>
          </cell>
          <cell r="P524">
            <v>42662</v>
          </cell>
        </row>
        <row r="525">
          <cell r="C525" t="str">
            <v>214768547</v>
          </cell>
          <cell r="D525" t="str">
            <v>Piedecuesta</v>
          </cell>
          <cell r="E525" t="str">
            <v>68</v>
          </cell>
          <cell r="F525" t="str">
            <v>DEPARTAMENTO DE SANTANDER</v>
          </cell>
          <cell r="G525" t="str">
            <v>K32</v>
          </cell>
          <cell r="H525" t="str">
            <v>FUT_EXCEDENTES_LIQUIDEZ</v>
          </cell>
          <cell r="I525">
            <v>68</v>
          </cell>
          <cell r="J525" t="str">
            <v>ENTIDADES CON REGALIAS</v>
          </cell>
          <cell r="K525" t="str">
            <v>ENLINEA</v>
          </cell>
          <cell r="L525" t="str">
            <v xml:space="preserve">Aceptado                     </v>
          </cell>
          <cell r="M525">
            <v>2016</v>
          </cell>
          <cell r="N525">
            <v>10709</v>
          </cell>
          <cell r="O525" t="str">
            <v xml:space="preserve">Julio - Septiembre     </v>
          </cell>
          <cell r="P525">
            <v>42674</v>
          </cell>
        </row>
        <row r="526">
          <cell r="C526" t="str">
            <v>214773347</v>
          </cell>
          <cell r="D526" t="str">
            <v>Herveo</v>
          </cell>
          <cell r="E526" t="str">
            <v>73</v>
          </cell>
          <cell r="F526" t="str">
            <v>DEPARTAMENTO DE TOLIMA</v>
          </cell>
          <cell r="G526" t="str">
            <v>K32</v>
          </cell>
          <cell r="H526" t="str">
            <v>FUT_EXCEDENTES_LIQUIDEZ</v>
          </cell>
          <cell r="I526">
            <v>68</v>
          </cell>
          <cell r="J526" t="str">
            <v>ENTIDADES CON REGALIAS</v>
          </cell>
          <cell r="K526" t="str">
            <v>ENLINEA</v>
          </cell>
          <cell r="L526" t="str">
            <v xml:space="preserve">Aceptado                     </v>
          </cell>
          <cell r="M526">
            <v>2016</v>
          </cell>
          <cell r="N526">
            <v>10709</v>
          </cell>
          <cell r="O526" t="str">
            <v xml:space="preserve">Julio - Septiembre     </v>
          </cell>
          <cell r="P526">
            <v>42669</v>
          </cell>
        </row>
        <row r="527">
          <cell r="C527" t="str">
            <v>214773547</v>
          </cell>
          <cell r="D527" t="str">
            <v>Piedras</v>
          </cell>
          <cell r="E527" t="str">
            <v>73</v>
          </cell>
          <cell r="F527" t="str">
            <v>DEPARTAMENTO DE TOLIMA</v>
          </cell>
          <cell r="G527" t="str">
            <v>K32</v>
          </cell>
          <cell r="H527" t="str">
            <v>FUT_EXCEDENTES_LIQUIDEZ</v>
          </cell>
          <cell r="I527">
            <v>68</v>
          </cell>
          <cell r="J527" t="str">
            <v>ENTIDADES CON REGALIAS</v>
          </cell>
          <cell r="K527" t="str">
            <v>ENLINEA</v>
          </cell>
          <cell r="L527" t="str">
            <v xml:space="preserve">Aceptado                     </v>
          </cell>
          <cell r="M527">
            <v>2016</v>
          </cell>
          <cell r="N527">
            <v>10709</v>
          </cell>
          <cell r="O527" t="str">
            <v xml:space="preserve">Julio - Septiembre     </v>
          </cell>
          <cell r="P527">
            <v>42674</v>
          </cell>
        </row>
        <row r="528">
          <cell r="C528" t="str">
            <v>214776147</v>
          </cell>
          <cell r="D528" t="str">
            <v>Cartago</v>
          </cell>
          <cell r="E528" t="str">
            <v>76</v>
          </cell>
          <cell r="F528" t="str">
            <v>DEPARTAMENTO DE VALLE DEL CAUCA</v>
          </cell>
          <cell r="G528" t="str">
            <v>K32</v>
          </cell>
          <cell r="H528" t="str">
            <v>FUT_EXCEDENTES_LIQUIDEZ</v>
          </cell>
          <cell r="I528">
            <v>68</v>
          </cell>
          <cell r="J528" t="str">
            <v>ENTIDADES CON REGALIAS</v>
          </cell>
          <cell r="K528" t="str">
            <v>ENLINEA</v>
          </cell>
          <cell r="L528" t="str">
            <v xml:space="preserve">Aceptado                     </v>
          </cell>
          <cell r="M528">
            <v>2016</v>
          </cell>
          <cell r="N528">
            <v>10709</v>
          </cell>
          <cell r="O528" t="str">
            <v xml:space="preserve">Julio - Septiembre     </v>
          </cell>
          <cell r="P528">
            <v>42669</v>
          </cell>
        </row>
        <row r="529">
          <cell r="C529" t="str">
            <v>214805148</v>
          </cell>
          <cell r="D529" t="str">
            <v>El Carmen de Viboral</v>
          </cell>
          <cell r="E529" t="str">
            <v>05</v>
          </cell>
          <cell r="F529" t="str">
            <v>DEPARTAMENTO DE ANTIOQUIA</v>
          </cell>
          <cell r="G529" t="str">
            <v>K32</v>
          </cell>
          <cell r="H529" t="str">
            <v>FUT_EXCEDENTES_LIQUIDEZ</v>
          </cell>
          <cell r="I529">
            <v>69</v>
          </cell>
          <cell r="J529" t="str">
            <v>DEMAS ENTIDADES</v>
          </cell>
          <cell r="K529" t="str">
            <v>ENLINEA</v>
          </cell>
          <cell r="L529" t="str">
            <v xml:space="preserve">Aceptado                     </v>
          </cell>
          <cell r="M529">
            <v>2016</v>
          </cell>
          <cell r="N529">
            <v>10709</v>
          </cell>
          <cell r="O529" t="str">
            <v xml:space="preserve">Julio - Septiembre     </v>
          </cell>
          <cell r="P529">
            <v>42674</v>
          </cell>
        </row>
        <row r="530">
          <cell r="C530" t="str">
            <v>214813248</v>
          </cell>
          <cell r="D530" t="str">
            <v>El Guamo -  Bolívar</v>
          </cell>
          <cell r="E530" t="str">
            <v>13</v>
          </cell>
          <cell r="F530" t="str">
            <v>DEPARTAMENTO DE BOLIVAR</v>
          </cell>
          <cell r="G530" t="str">
            <v>K32</v>
          </cell>
          <cell r="H530" t="str">
            <v>FUT_EXCEDENTES_LIQUIDEZ</v>
          </cell>
          <cell r="I530">
            <v>69</v>
          </cell>
          <cell r="J530" t="str">
            <v>DEMAS ENTIDADES</v>
          </cell>
          <cell r="K530" t="str">
            <v>ENLINEA</v>
          </cell>
          <cell r="L530" t="str">
            <v xml:space="preserve">Aceptado                     </v>
          </cell>
          <cell r="M530">
            <v>2016</v>
          </cell>
          <cell r="N530">
            <v>10709</v>
          </cell>
          <cell r="O530" t="str">
            <v xml:space="preserve">Julio - Septiembre     </v>
          </cell>
          <cell r="P530">
            <v>42674</v>
          </cell>
        </row>
        <row r="531">
          <cell r="C531" t="str">
            <v>214815248</v>
          </cell>
          <cell r="D531" t="str">
            <v>El Espino</v>
          </cell>
          <cell r="E531" t="str">
            <v>15</v>
          </cell>
          <cell r="F531" t="str">
            <v>DEPARTAMENTO DE BOYACA</v>
          </cell>
          <cell r="G531" t="str">
            <v>K32</v>
          </cell>
          <cell r="H531" t="str">
            <v>FUT_EXCEDENTES_LIQUIDEZ</v>
          </cell>
          <cell r="I531">
            <v>68</v>
          </cell>
          <cell r="J531" t="str">
            <v>ENTIDADES CON REGALIAS</v>
          </cell>
          <cell r="K531" t="str">
            <v>ENLINEA</v>
          </cell>
          <cell r="L531" t="str">
            <v xml:space="preserve">Aceptado                     </v>
          </cell>
          <cell r="M531">
            <v>2016</v>
          </cell>
          <cell r="N531">
            <v>10709</v>
          </cell>
          <cell r="O531" t="str">
            <v xml:space="preserve">Julio - Septiembre     </v>
          </cell>
          <cell r="P531">
            <v>42673</v>
          </cell>
        </row>
        <row r="532">
          <cell r="C532" t="str">
            <v>214819548</v>
          </cell>
          <cell r="D532" t="str">
            <v>Piendamó</v>
          </cell>
          <cell r="E532" t="str">
            <v>19</v>
          </cell>
          <cell r="F532" t="str">
            <v>DEPARTAMENTO DE CAUCA</v>
          </cell>
          <cell r="G532" t="str">
            <v>K32</v>
          </cell>
          <cell r="H532" t="str">
            <v>FUT_EXCEDENTES_LIQUIDEZ</v>
          </cell>
          <cell r="I532">
            <v>69</v>
          </cell>
          <cell r="J532" t="str">
            <v>DEMAS ENTIDADES</v>
          </cell>
          <cell r="K532" t="str">
            <v>ENLINEA</v>
          </cell>
          <cell r="L532" t="str">
            <v xml:space="preserve">Aceptado                     </v>
          </cell>
          <cell r="M532">
            <v>2016</v>
          </cell>
          <cell r="N532">
            <v>10709</v>
          </cell>
          <cell r="O532" t="str">
            <v xml:space="preserve">Julio - Septiembre     </v>
          </cell>
          <cell r="P532">
            <v>42672</v>
          </cell>
        </row>
        <row r="533">
          <cell r="C533" t="str">
            <v>214841548</v>
          </cell>
          <cell r="D533" t="str">
            <v>El Pital</v>
          </cell>
          <cell r="E533" t="str">
            <v>41</v>
          </cell>
          <cell r="F533" t="str">
            <v>DEPARTAMENTO DE HUILA</v>
          </cell>
          <cell r="G533" t="str">
            <v>K32</v>
          </cell>
          <cell r="H533" t="str">
            <v>FUT_EXCEDENTES_LIQUIDEZ</v>
          </cell>
          <cell r="I533">
            <v>69</v>
          </cell>
          <cell r="J533" t="str">
            <v>DEMAS ENTIDADES</v>
          </cell>
          <cell r="K533" t="str">
            <v>ENLINEA</v>
          </cell>
          <cell r="L533" t="str">
            <v xml:space="preserve">Aceptado                     </v>
          </cell>
          <cell r="M533">
            <v>2016</v>
          </cell>
          <cell r="N533">
            <v>10709</v>
          </cell>
          <cell r="O533" t="str">
            <v xml:space="preserve">Julio - Septiembre     </v>
          </cell>
          <cell r="P533">
            <v>42672</v>
          </cell>
        </row>
        <row r="534">
          <cell r="C534" t="str">
            <v>214863548</v>
          </cell>
          <cell r="D534" t="str">
            <v>Pijao</v>
          </cell>
          <cell r="E534" t="str">
            <v>63</v>
          </cell>
          <cell r="F534" t="str">
            <v>DEPARTAMENTO DE QUINDIO</v>
          </cell>
          <cell r="G534" t="str">
            <v>K32</v>
          </cell>
          <cell r="H534" t="str">
            <v>FUT_EXCEDENTES_LIQUIDEZ</v>
          </cell>
          <cell r="I534">
            <v>68</v>
          </cell>
          <cell r="J534" t="str">
            <v>ENTIDADES CON REGALIAS</v>
          </cell>
          <cell r="K534" t="str">
            <v>ENLINEA</v>
          </cell>
          <cell r="L534" t="str">
            <v xml:space="preserve">Aceptado                     </v>
          </cell>
          <cell r="M534">
            <v>2016</v>
          </cell>
          <cell r="N534">
            <v>10709</v>
          </cell>
          <cell r="O534" t="str">
            <v xml:space="preserve">Julio - Septiembre     </v>
          </cell>
          <cell r="P534">
            <v>42672</v>
          </cell>
        </row>
        <row r="535">
          <cell r="C535" t="str">
            <v>214873148</v>
          </cell>
          <cell r="D535" t="str">
            <v>Carmen de Apicalá</v>
          </cell>
          <cell r="E535" t="str">
            <v>73</v>
          </cell>
          <cell r="F535" t="str">
            <v>DEPARTAMENTO DE TOLIMA</v>
          </cell>
          <cell r="G535" t="str">
            <v>K32</v>
          </cell>
          <cell r="H535" t="str">
            <v>FUT_EXCEDENTES_LIQUIDEZ</v>
          </cell>
          <cell r="I535">
            <v>68</v>
          </cell>
          <cell r="J535" t="str">
            <v>ENTIDADES CON REGALIAS</v>
          </cell>
          <cell r="K535" t="str">
            <v>ENLINEA</v>
          </cell>
          <cell r="L535" t="str">
            <v xml:space="preserve">Aceptado                     </v>
          </cell>
          <cell r="M535">
            <v>2016</v>
          </cell>
          <cell r="N535">
            <v>10709</v>
          </cell>
          <cell r="O535" t="str">
            <v xml:space="preserve">Julio - Septiembre     </v>
          </cell>
          <cell r="P535">
            <v>42669</v>
          </cell>
        </row>
        <row r="536">
          <cell r="C536" t="str">
            <v>214876248</v>
          </cell>
          <cell r="D536" t="str">
            <v>El Cerrito</v>
          </cell>
          <cell r="E536" t="str">
            <v>76</v>
          </cell>
          <cell r="F536" t="str">
            <v>DEPARTAMENTO DE VALLE DEL CAUCA</v>
          </cell>
          <cell r="G536" t="str">
            <v>K32</v>
          </cell>
          <cell r="H536" t="str">
            <v>FUT_EXCEDENTES_LIQUIDEZ</v>
          </cell>
          <cell r="I536">
            <v>68</v>
          </cell>
          <cell r="J536" t="str">
            <v>ENTIDADES CON REGALIAS</v>
          </cell>
          <cell r="K536" t="str">
            <v>ENLINEA</v>
          </cell>
          <cell r="L536" t="str">
            <v xml:space="preserve">Aceptado                     </v>
          </cell>
          <cell r="M536">
            <v>2016</v>
          </cell>
          <cell r="N536">
            <v>10709</v>
          </cell>
          <cell r="O536" t="str">
            <v xml:space="preserve">Julio - Septiembre     </v>
          </cell>
          <cell r="P536">
            <v>42669</v>
          </cell>
        </row>
        <row r="537">
          <cell r="C537" t="str">
            <v>214905649</v>
          </cell>
          <cell r="D537" t="str">
            <v>San Carlos -  Antioquia</v>
          </cell>
          <cell r="E537" t="str">
            <v>05</v>
          </cell>
          <cell r="F537" t="str">
            <v>DEPARTAMENTO DE ANTIOQUIA</v>
          </cell>
          <cell r="G537" t="str">
            <v>K32</v>
          </cell>
          <cell r="H537" t="str">
            <v>FUT_EXCEDENTES_LIQUIDEZ</v>
          </cell>
          <cell r="I537">
            <v>68</v>
          </cell>
          <cell r="J537" t="str">
            <v>ENTIDADES CON REGALIAS</v>
          </cell>
          <cell r="K537" t="str">
            <v>ENLINEA</v>
          </cell>
          <cell r="L537" t="str">
            <v xml:space="preserve">Aceptado                     </v>
          </cell>
          <cell r="M537">
            <v>2016</v>
          </cell>
          <cell r="N537">
            <v>10709</v>
          </cell>
          <cell r="O537" t="str">
            <v xml:space="preserve">Julio - Septiembre     </v>
          </cell>
          <cell r="P537">
            <v>42674</v>
          </cell>
        </row>
        <row r="538">
          <cell r="C538" t="str">
            <v>214908549</v>
          </cell>
          <cell r="D538" t="str">
            <v>Piojó</v>
          </cell>
          <cell r="E538" t="str">
            <v>08</v>
          </cell>
          <cell r="F538" t="str">
            <v>DEPARTAMENTO DE ATLANTICO</v>
          </cell>
          <cell r="G538" t="str">
            <v>K32</v>
          </cell>
          <cell r="H538" t="str">
            <v>FUT_EXCEDENTES_LIQUIDEZ</v>
          </cell>
          <cell r="I538">
            <v>69</v>
          </cell>
          <cell r="J538" t="str">
            <v>DEMAS ENTIDADES</v>
          </cell>
          <cell r="K538" t="str">
            <v>ENLINEA</v>
          </cell>
          <cell r="L538" t="str">
            <v xml:space="preserve">Aceptado                     </v>
          </cell>
          <cell r="M538">
            <v>2016</v>
          </cell>
          <cell r="N538">
            <v>10709</v>
          </cell>
          <cell r="O538" t="str">
            <v xml:space="preserve">Julio - Septiembre     </v>
          </cell>
          <cell r="P538">
            <v>42674</v>
          </cell>
        </row>
        <row r="539">
          <cell r="C539" t="str">
            <v>214908849</v>
          </cell>
          <cell r="D539" t="str">
            <v>Usiacurí</v>
          </cell>
          <cell r="E539" t="str">
            <v>08</v>
          </cell>
          <cell r="F539" t="str">
            <v>DEPARTAMENTO DE ATLANTICO</v>
          </cell>
          <cell r="G539" t="str">
            <v>K32</v>
          </cell>
          <cell r="H539" t="str">
            <v>FUT_EXCEDENTES_LIQUIDEZ</v>
          </cell>
          <cell r="I539">
            <v>68</v>
          </cell>
          <cell r="J539" t="str">
            <v>ENTIDADES CON REGALIAS</v>
          </cell>
          <cell r="K539" t="str">
            <v>ENLINEA</v>
          </cell>
          <cell r="L539" t="str">
            <v xml:space="preserve">Aceptado                     </v>
          </cell>
          <cell r="M539">
            <v>2016</v>
          </cell>
          <cell r="N539">
            <v>10709</v>
          </cell>
          <cell r="O539" t="str">
            <v xml:space="preserve">Julio - Septiembre     </v>
          </cell>
          <cell r="P539">
            <v>42672</v>
          </cell>
        </row>
        <row r="540">
          <cell r="C540" t="str">
            <v>214925649</v>
          </cell>
          <cell r="D540" t="str">
            <v>San Bernardo - Cundinamarca</v>
          </cell>
          <cell r="E540" t="str">
            <v>25</v>
          </cell>
          <cell r="F540" t="str">
            <v>DEPARTAMENTO DE CUNDINAMARCA</v>
          </cell>
          <cell r="G540" t="str">
            <v>K32</v>
          </cell>
          <cell r="H540" t="str">
            <v>FUT_EXCEDENTES_LIQUIDEZ</v>
          </cell>
          <cell r="I540">
            <v>69</v>
          </cell>
          <cell r="J540" t="str">
            <v>DEMAS ENTIDADES</v>
          </cell>
          <cell r="K540" t="str">
            <v>ENLINEA</v>
          </cell>
          <cell r="L540" t="str">
            <v xml:space="preserve">Aceptado                     </v>
          </cell>
          <cell r="M540">
            <v>2016</v>
          </cell>
          <cell r="N540">
            <v>10709</v>
          </cell>
          <cell r="O540" t="str">
            <v xml:space="preserve">Julio - Septiembre     </v>
          </cell>
          <cell r="P540">
            <v>42672</v>
          </cell>
        </row>
        <row r="541">
          <cell r="C541" t="str">
            <v>214941349</v>
          </cell>
          <cell r="D541" t="str">
            <v>Hobo</v>
          </cell>
          <cell r="E541" t="str">
            <v>41</v>
          </cell>
          <cell r="F541" t="str">
            <v>DEPARTAMENTO DE HUILA</v>
          </cell>
          <cell r="G541" t="str">
            <v>K32</v>
          </cell>
          <cell r="H541" t="str">
            <v>FUT_EXCEDENTES_LIQUIDEZ</v>
          </cell>
          <cell r="I541">
            <v>68</v>
          </cell>
          <cell r="J541" t="str">
            <v>ENTIDADES CON REGALIAS</v>
          </cell>
          <cell r="K541" t="str">
            <v>ENLINEA</v>
          </cell>
          <cell r="L541" t="str">
            <v xml:space="preserve">Aceptado                     </v>
          </cell>
          <cell r="M541">
            <v>2016</v>
          </cell>
          <cell r="N541">
            <v>10709</v>
          </cell>
          <cell r="O541" t="str">
            <v xml:space="preserve">Julio - Septiembre     </v>
          </cell>
          <cell r="P541">
            <v>42674</v>
          </cell>
        </row>
        <row r="542">
          <cell r="C542" t="str">
            <v>214968549</v>
          </cell>
          <cell r="D542" t="str">
            <v>Pinchote</v>
          </cell>
          <cell r="E542" t="str">
            <v>68</v>
          </cell>
          <cell r="F542" t="str">
            <v>DEPARTAMENTO DE SANTANDER</v>
          </cell>
          <cell r="G542" t="str">
            <v>K32</v>
          </cell>
          <cell r="H542" t="str">
            <v>FUT_EXCEDENTES_LIQUIDEZ</v>
          </cell>
          <cell r="I542">
            <v>69</v>
          </cell>
          <cell r="J542" t="str">
            <v>DEMAS ENTIDADES</v>
          </cell>
          <cell r="K542" t="str">
            <v>ENLINEA</v>
          </cell>
          <cell r="L542" t="str">
            <v xml:space="preserve">Aceptado                     </v>
          </cell>
          <cell r="M542">
            <v>2016</v>
          </cell>
          <cell r="N542">
            <v>10709</v>
          </cell>
          <cell r="O542" t="str">
            <v xml:space="preserve">Julio - Septiembre     </v>
          </cell>
          <cell r="P542">
            <v>42673</v>
          </cell>
        </row>
        <row r="543">
          <cell r="C543" t="str">
            <v>214973349</v>
          </cell>
          <cell r="D543" t="str">
            <v>Honda</v>
          </cell>
          <cell r="E543" t="str">
            <v>73</v>
          </cell>
          <cell r="F543" t="str">
            <v>DEPARTAMENTO DE TOLIMA</v>
          </cell>
          <cell r="G543" t="str">
            <v>K32</v>
          </cell>
          <cell r="H543" t="str">
            <v>FUT_EXCEDENTES_LIQUIDEZ</v>
          </cell>
          <cell r="I543">
            <v>68</v>
          </cell>
          <cell r="J543" t="str">
            <v>ENTIDADES CON REGALIAS</v>
          </cell>
          <cell r="K543" t="str">
            <v>ENLINEA</v>
          </cell>
          <cell r="L543" t="str">
            <v xml:space="preserve">Aceptado                     </v>
          </cell>
          <cell r="M543">
            <v>2016</v>
          </cell>
          <cell r="N543">
            <v>10709</v>
          </cell>
          <cell r="O543" t="str">
            <v xml:space="preserve">Julio - Septiembre     </v>
          </cell>
          <cell r="P543">
            <v>42674</v>
          </cell>
        </row>
        <row r="544">
          <cell r="C544" t="str">
            <v>214973449</v>
          </cell>
          <cell r="D544" t="str">
            <v>Melgar</v>
          </cell>
          <cell r="E544" t="str">
            <v>73</v>
          </cell>
          <cell r="F544" t="str">
            <v>DEPARTAMENTO DE TOLIMA</v>
          </cell>
          <cell r="G544" t="str">
            <v>K32</v>
          </cell>
          <cell r="H544" t="str">
            <v>FUT_EXCEDENTES_LIQUIDEZ</v>
          </cell>
          <cell r="I544">
            <v>68</v>
          </cell>
          <cell r="J544" t="str">
            <v>ENTIDADES CON REGALIAS</v>
          </cell>
          <cell r="K544" t="str">
            <v>ENLINEA</v>
          </cell>
          <cell r="L544" t="str">
            <v xml:space="preserve">Aceptado                     </v>
          </cell>
          <cell r="M544">
            <v>2016</v>
          </cell>
          <cell r="N544">
            <v>10709</v>
          </cell>
          <cell r="O544" t="str">
            <v xml:space="preserve">Julio - Septiembre     </v>
          </cell>
          <cell r="P544">
            <v>42671</v>
          </cell>
        </row>
        <row r="545">
          <cell r="C545" t="str">
            <v>214986749</v>
          </cell>
          <cell r="D545" t="str">
            <v>Sibundoy</v>
          </cell>
          <cell r="E545" t="str">
            <v>86</v>
          </cell>
          <cell r="F545" t="str">
            <v>DEPARTAMENTO DE PUTUMAYO</v>
          </cell>
          <cell r="G545" t="str">
            <v>K32</v>
          </cell>
          <cell r="H545" t="str">
            <v>FUT_EXCEDENTES_LIQUIDEZ</v>
          </cell>
          <cell r="I545">
            <v>68</v>
          </cell>
          <cell r="J545" t="str">
            <v>ENTIDADES CON REGALIAS</v>
          </cell>
          <cell r="K545" t="str">
            <v>ENLINEA</v>
          </cell>
          <cell r="L545" t="str">
            <v xml:space="preserve">Aceptado                     </v>
          </cell>
          <cell r="M545">
            <v>2016</v>
          </cell>
          <cell r="N545">
            <v>10709</v>
          </cell>
          <cell r="O545" t="str">
            <v xml:space="preserve">Julio - Septiembre     </v>
          </cell>
          <cell r="P545">
            <v>42664</v>
          </cell>
        </row>
        <row r="546">
          <cell r="C546" t="str">
            <v>215005150</v>
          </cell>
          <cell r="D546" t="str">
            <v>Carolina del Príncipe</v>
          </cell>
          <cell r="E546" t="str">
            <v>05</v>
          </cell>
          <cell r="F546" t="str">
            <v>DEPARTAMENTO DE ANTIOQUIA</v>
          </cell>
          <cell r="G546" t="str">
            <v>K32</v>
          </cell>
          <cell r="H546" t="str">
            <v>FUT_EXCEDENTES_LIQUIDEZ</v>
          </cell>
          <cell r="I546">
            <v>69</v>
          </cell>
          <cell r="J546" t="str">
            <v>DEMAS ENTIDADES</v>
          </cell>
          <cell r="K546" t="str">
            <v>ENLINEA</v>
          </cell>
          <cell r="L546" t="str">
            <v xml:space="preserve">Aceptado                     </v>
          </cell>
          <cell r="M546">
            <v>2016</v>
          </cell>
          <cell r="N546">
            <v>10709</v>
          </cell>
          <cell r="O546" t="str">
            <v xml:space="preserve">Julio - Septiembre     </v>
          </cell>
          <cell r="P546">
            <v>42667</v>
          </cell>
        </row>
        <row r="547">
          <cell r="C547" t="str">
            <v>215005250</v>
          </cell>
          <cell r="D547" t="str">
            <v>El Bagre</v>
          </cell>
          <cell r="E547" t="str">
            <v>05</v>
          </cell>
          <cell r="F547" t="str">
            <v>DEPARTAMENTO DE ANTIOQUIA</v>
          </cell>
          <cell r="G547" t="str">
            <v>K32</v>
          </cell>
          <cell r="H547" t="str">
            <v>FUT_EXCEDENTES_LIQUIDEZ</v>
          </cell>
          <cell r="I547">
            <v>68</v>
          </cell>
          <cell r="J547" t="str">
            <v>ENTIDADES CON REGALIAS</v>
          </cell>
          <cell r="K547" t="str">
            <v>ENLINEA</v>
          </cell>
          <cell r="L547" t="str">
            <v xml:space="preserve">Aceptado                     </v>
          </cell>
          <cell r="M547">
            <v>2016</v>
          </cell>
          <cell r="N547">
            <v>10709</v>
          </cell>
          <cell r="O547" t="str">
            <v xml:space="preserve">Julio - Septiembre     </v>
          </cell>
          <cell r="P547">
            <v>42671</v>
          </cell>
        </row>
        <row r="548">
          <cell r="C548" t="str">
            <v>215013650</v>
          </cell>
          <cell r="D548" t="str">
            <v>San Fernando</v>
          </cell>
          <cell r="E548" t="str">
            <v>13</v>
          </cell>
          <cell r="F548" t="str">
            <v>DEPARTAMENTO DE BOLIVAR</v>
          </cell>
          <cell r="G548" t="str">
            <v>K32</v>
          </cell>
          <cell r="H548" t="str">
            <v>FUT_EXCEDENTES_LIQUIDEZ</v>
          </cell>
          <cell r="I548">
            <v>68</v>
          </cell>
          <cell r="J548" t="str">
            <v>ENTIDADES CON REGALIAS</v>
          </cell>
          <cell r="K548" t="str">
            <v>ENLINEA</v>
          </cell>
          <cell r="L548" t="str">
            <v xml:space="preserve">Aceptado                     </v>
          </cell>
          <cell r="M548">
            <v>2016</v>
          </cell>
          <cell r="N548">
            <v>10709</v>
          </cell>
          <cell r="O548" t="str">
            <v xml:space="preserve">Julio - Septiembre     </v>
          </cell>
          <cell r="P548">
            <v>42665</v>
          </cell>
        </row>
        <row r="549">
          <cell r="C549" t="str">
            <v>215015550</v>
          </cell>
          <cell r="D549" t="str">
            <v>Pisba</v>
          </cell>
          <cell r="E549" t="str">
            <v>15</v>
          </cell>
          <cell r="F549" t="str">
            <v>DEPARTAMENTO DE BOYACA</v>
          </cell>
          <cell r="G549" t="str">
            <v>K32</v>
          </cell>
          <cell r="H549" t="str">
            <v>FUT_EXCEDENTES_LIQUIDEZ</v>
          </cell>
          <cell r="I549">
            <v>69</v>
          </cell>
          <cell r="J549" t="str">
            <v>DEMAS ENTIDADES</v>
          </cell>
          <cell r="K549" t="str">
            <v>ENLINEA</v>
          </cell>
          <cell r="L549" t="str">
            <v xml:space="preserve">Aceptado                     </v>
          </cell>
          <cell r="M549">
            <v>2016</v>
          </cell>
          <cell r="N549">
            <v>10709</v>
          </cell>
          <cell r="O549" t="str">
            <v xml:space="preserve">Julio - Septiembre     </v>
          </cell>
          <cell r="P549">
            <v>42664</v>
          </cell>
        </row>
        <row r="550">
          <cell r="C550" t="str">
            <v>215017050</v>
          </cell>
          <cell r="D550" t="str">
            <v>Aranzazu</v>
          </cell>
          <cell r="E550" t="str">
            <v>17</v>
          </cell>
          <cell r="F550" t="str">
            <v>DEPARTAMENTO DE CALDAS</v>
          </cell>
          <cell r="G550" t="str">
            <v>K32</v>
          </cell>
          <cell r="H550" t="str">
            <v>FUT_EXCEDENTES_LIQUIDEZ</v>
          </cell>
          <cell r="I550">
            <v>69</v>
          </cell>
          <cell r="J550" t="str">
            <v>DEMAS ENTIDADES</v>
          </cell>
          <cell r="K550" t="str">
            <v>ENLINEA</v>
          </cell>
          <cell r="L550" t="str">
            <v xml:space="preserve">Aceptado                     </v>
          </cell>
          <cell r="M550">
            <v>2016</v>
          </cell>
          <cell r="N550">
            <v>10709</v>
          </cell>
          <cell r="O550" t="str">
            <v xml:space="preserve">Julio - Septiembre     </v>
          </cell>
          <cell r="P550">
            <v>42670</v>
          </cell>
        </row>
        <row r="551">
          <cell r="C551" t="str">
            <v>215018150</v>
          </cell>
          <cell r="D551" t="str">
            <v>Cartagena del Chairá</v>
          </cell>
          <cell r="E551" t="str">
            <v>18</v>
          </cell>
          <cell r="F551" t="str">
            <v>DEPARTAMENTO DE CAQUETA</v>
          </cell>
          <cell r="G551" t="str">
            <v>K32</v>
          </cell>
          <cell r="H551" t="str">
            <v>FUT_EXCEDENTES_LIQUIDEZ</v>
          </cell>
          <cell r="I551">
            <v>69</v>
          </cell>
          <cell r="J551" t="str">
            <v>DEMAS ENTIDADES</v>
          </cell>
          <cell r="K551" t="str">
            <v>ENLINEA</v>
          </cell>
          <cell r="L551" t="str">
            <v xml:space="preserve">Aceptado                     </v>
          </cell>
          <cell r="M551">
            <v>2016</v>
          </cell>
          <cell r="N551">
            <v>10709</v>
          </cell>
          <cell r="O551" t="str">
            <v xml:space="preserve">Julio - Septiembre     </v>
          </cell>
          <cell r="P551">
            <v>42674</v>
          </cell>
        </row>
        <row r="552">
          <cell r="C552" t="str">
            <v>215019050</v>
          </cell>
          <cell r="D552" t="str">
            <v>Argelia -  Cauca</v>
          </cell>
          <cell r="E552" t="str">
            <v>19</v>
          </cell>
          <cell r="F552" t="str">
            <v>DEPARTAMENTO DE CAUCA</v>
          </cell>
          <cell r="G552" t="str">
            <v>K32</v>
          </cell>
          <cell r="H552" t="str">
            <v>FUT_EXCEDENTES_LIQUIDEZ</v>
          </cell>
          <cell r="I552">
            <v>68</v>
          </cell>
          <cell r="J552" t="str">
            <v>ENTIDADES CON REGALIAS</v>
          </cell>
          <cell r="K552" t="str">
            <v>ENLINEA</v>
          </cell>
          <cell r="L552" t="str">
            <v xml:space="preserve">Aceptado                     </v>
          </cell>
          <cell r="M552">
            <v>2016</v>
          </cell>
          <cell r="N552">
            <v>10709</v>
          </cell>
          <cell r="O552" t="str">
            <v xml:space="preserve">Julio - Septiembre     </v>
          </cell>
          <cell r="P552">
            <v>42673</v>
          </cell>
        </row>
        <row r="553">
          <cell r="C553" t="str">
            <v>215019450</v>
          </cell>
          <cell r="D553" t="str">
            <v>Mercaderes</v>
          </cell>
          <cell r="E553" t="str">
            <v>19</v>
          </cell>
          <cell r="F553" t="str">
            <v>DEPARTAMENTO DE CAUCA</v>
          </cell>
          <cell r="G553" t="str">
            <v>K32</v>
          </cell>
          <cell r="H553" t="str">
            <v>FUT_EXCEDENTES_LIQUIDEZ</v>
          </cell>
          <cell r="I553">
            <v>69</v>
          </cell>
          <cell r="J553" t="str">
            <v>DEMAS ENTIDADES</v>
          </cell>
          <cell r="K553" t="str">
            <v>ENLINEA</v>
          </cell>
          <cell r="L553" t="str">
            <v xml:space="preserve">Aceptado                     </v>
          </cell>
          <cell r="M553">
            <v>2016</v>
          </cell>
          <cell r="N553">
            <v>10709</v>
          </cell>
          <cell r="O553" t="str">
            <v xml:space="preserve">Julio - Septiembre     </v>
          </cell>
          <cell r="P553">
            <v>42673</v>
          </cell>
        </row>
        <row r="554">
          <cell r="C554" t="str">
            <v>215020250</v>
          </cell>
          <cell r="D554" t="str">
            <v>El Paso</v>
          </cell>
          <cell r="E554" t="str">
            <v>20</v>
          </cell>
          <cell r="F554" t="str">
            <v>DEPARTAMENTO DE CESAR</v>
          </cell>
          <cell r="G554" t="str">
            <v>K32</v>
          </cell>
          <cell r="H554" t="str">
            <v>FUT_EXCEDENTES_LIQUIDEZ</v>
          </cell>
          <cell r="I554">
            <v>68</v>
          </cell>
          <cell r="J554" t="str">
            <v>ENTIDADES CON REGALIAS</v>
          </cell>
          <cell r="K554" t="str">
            <v>ENLINEA</v>
          </cell>
          <cell r="L554" t="str">
            <v xml:space="preserve">Aceptado                     </v>
          </cell>
          <cell r="M554">
            <v>2016</v>
          </cell>
          <cell r="N554">
            <v>10709</v>
          </cell>
          <cell r="O554" t="str">
            <v xml:space="preserve">Julio - Septiembre     </v>
          </cell>
          <cell r="P554">
            <v>42671</v>
          </cell>
        </row>
        <row r="555">
          <cell r="C555" t="str">
            <v>215020550</v>
          </cell>
          <cell r="D555" t="str">
            <v>Pelaya</v>
          </cell>
          <cell r="E555" t="str">
            <v>20</v>
          </cell>
          <cell r="F555" t="str">
            <v>DEPARTAMENTO DE CESAR</v>
          </cell>
          <cell r="G555" t="str">
            <v>K32</v>
          </cell>
          <cell r="H555" t="str">
            <v>FUT_EXCEDENTES_LIQUIDEZ</v>
          </cell>
          <cell r="I555">
            <v>68</v>
          </cell>
          <cell r="J555" t="str">
            <v>ENTIDADES CON REGALIAS</v>
          </cell>
          <cell r="K555" t="str">
            <v>ENLINEA</v>
          </cell>
          <cell r="L555" t="str">
            <v xml:space="preserve">Aceptado                     </v>
          </cell>
          <cell r="M555">
            <v>2016</v>
          </cell>
          <cell r="N555">
            <v>10709</v>
          </cell>
          <cell r="O555" t="str">
            <v xml:space="preserve">Julio - Septiembre     </v>
          </cell>
          <cell r="P555">
            <v>42672</v>
          </cell>
        </row>
        <row r="556">
          <cell r="C556" t="str">
            <v>215020750</v>
          </cell>
          <cell r="D556" t="str">
            <v>San Diego</v>
          </cell>
          <cell r="E556" t="str">
            <v>20</v>
          </cell>
          <cell r="F556" t="str">
            <v>DEPARTAMENTO DE CESAR</v>
          </cell>
          <cell r="G556" t="str">
            <v>K32</v>
          </cell>
          <cell r="H556" t="str">
            <v>FUT_EXCEDENTES_LIQUIDEZ</v>
          </cell>
          <cell r="I556">
            <v>68</v>
          </cell>
          <cell r="J556" t="str">
            <v>ENTIDADES CON REGALIAS</v>
          </cell>
          <cell r="K556" t="str">
            <v>ENLINEA</v>
          </cell>
          <cell r="L556" t="str">
            <v xml:space="preserve">Aceptado                     </v>
          </cell>
          <cell r="M556">
            <v>2016</v>
          </cell>
          <cell r="N556">
            <v>10709</v>
          </cell>
          <cell r="O556" t="str">
            <v xml:space="preserve">Julio - Septiembre     </v>
          </cell>
          <cell r="P556">
            <v>42673</v>
          </cell>
        </row>
        <row r="557">
          <cell r="C557" t="str">
            <v>215023350</v>
          </cell>
          <cell r="D557" t="str">
            <v>La Apartada</v>
          </cell>
          <cell r="E557" t="str">
            <v>23</v>
          </cell>
          <cell r="F557" t="str">
            <v>DEPARTAMENTO DE CORDOBA</v>
          </cell>
          <cell r="G557" t="str">
            <v>K32</v>
          </cell>
          <cell r="H557" t="str">
            <v>FUT_EXCEDENTES_LIQUIDEZ</v>
          </cell>
          <cell r="I557">
            <v>68</v>
          </cell>
          <cell r="J557" t="str">
            <v>ENTIDADES CON REGALIAS</v>
          </cell>
          <cell r="K557" t="str">
            <v>ENLINEA</v>
          </cell>
          <cell r="L557" t="str">
            <v xml:space="preserve">Aceptado                     </v>
          </cell>
          <cell r="M557">
            <v>2016</v>
          </cell>
          <cell r="N557">
            <v>10709</v>
          </cell>
          <cell r="O557" t="str">
            <v xml:space="preserve">Julio - Septiembre     </v>
          </cell>
          <cell r="P557">
            <v>42669</v>
          </cell>
        </row>
        <row r="558">
          <cell r="C558" t="str">
            <v>215027050</v>
          </cell>
          <cell r="D558" t="str">
            <v>Atrato</v>
          </cell>
          <cell r="E558" t="str">
            <v>27</v>
          </cell>
          <cell r="F558" t="str">
            <v>DEPARTAMENTO DE CHOCO</v>
          </cell>
          <cell r="G558" t="str">
            <v>K32</v>
          </cell>
          <cell r="H558" t="str">
            <v>FUT_EXCEDENTES_LIQUIDEZ</v>
          </cell>
          <cell r="I558">
            <v>68</v>
          </cell>
          <cell r="J558" t="str">
            <v>ENTIDADES CON REGALIAS</v>
          </cell>
          <cell r="K558" t="str">
            <v>ENLINEA</v>
          </cell>
          <cell r="L558" t="str">
            <v xml:space="preserve">Aceptado                     </v>
          </cell>
          <cell r="M558">
            <v>2016</v>
          </cell>
          <cell r="N558">
            <v>10709</v>
          </cell>
          <cell r="O558" t="str">
            <v xml:space="preserve">Julio - Septiembre     </v>
          </cell>
          <cell r="P558">
            <v>42674</v>
          </cell>
        </row>
        <row r="559">
          <cell r="C559" t="str">
            <v>215027150</v>
          </cell>
          <cell r="D559" t="str">
            <v>Carmen del Darién</v>
          </cell>
          <cell r="E559" t="str">
            <v>27</v>
          </cell>
          <cell r="F559" t="str">
            <v>DEPARTAMENTO DE CHOCO</v>
          </cell>
          <cell r="G559" t="str">
            <v>K32</v>
          </cell>
          <cell r="H559" t="str">
            <v>FUT_EXCEDENTES_LIQUIDEZ</v>
          </cell>
          <cell r="I559">
            <v>69</v>
          </cell>
          <cell r="J559" t="str">
            <v>DEMAS ENTIDADES</v>
          </cell>
          <cell r="K559" t="str">
            <v>ENLINEA</v>
          </cell>
          <cell r="L559" t="str">
            <v xml:space="preserve">Aceptado                     </v>
          </cell>
          <cell r="M559">
            <v>2016</v>
          </cell>
          <cell r="N559">
            <v>10709</v>
          </cell>
          <cell r="O559" t="str">
            <v xml:space="preserve">Julio - Septiembre     </v>
          </cell>
          <cell r="P559">
            <v>42648</v>
          </cell>
        </row>
        <row r="560">
          <cell r="C560" t="str">
            <v>215027250</v>
          </cell>
          <cell r="D560" t="str">
            <v>Litoral del San Juan (Santa Genoveva de D.)</v>
          </cell>
          <cell r="E560" t="str">
            <v>27</v>
          </cell>
          <cell r="F560" t="str">
            <v>DEPARTAMENTO DE CHOCO</v>
          </cell>
          <cell r="G560" t="str">
            <v>K32</v>
          </cell>
          <cell r="H560" t="str">
            <v>FUT_EXCEDENTES_LIQUIDEZ</v>
          </cell>
          <cell r="I560">
            <v>68</v>
          </cell>
          <cell r="J560" t="str">
            <v>ENTIDADES CON REGALIAS</v>
          </cell>
          <cell r="K560" t="str">
            <v>ENLINEA</v>
          </cell>
          <cell r="L560" t="str">
            <v xml:space="preserve">Aceptado                     </v>
          </cell>
          <cell r="M560">
            <v>2016</v>
          </cell>
          <cell r="N560">
            <v>10709</v>
          </cell>
          <cell r="O560" t="str">
            <v xml:space="preserve">Julio - Septiembre     </v>
          </cell>
          <cell r="P560">
            <v>42670</v>
          </cell>
        </row>
        <row r="561">
          <cell r="C561" t="str">
            <v>215027450</v>
          </cell>
          <cell r="D561" t="str">
            <v>Medio San Juan</v>
          </cell>
          <cell r="E561" t="str">
            <v>27</v>
          </cell>
          <cell r="F561" t="str">
            <v>DEPARTAMENTO DE CHOCO</v>
          </cell>
          <cell r="G561" t="str">
            <v>K32</v>
          </cell>
          <cell r="H561" t="str">
            <v>FUT_EXCEDENTES_LIQUIDEZ</v>
          </cell>
          <cell r="I561">
            <v>68</v>
          </cell>
          <cell r="J561" t="str">
            <v>ENTIDADES CON REGALIAS</v>
          </cell>
          <cell r="K561" t="str">
            <v>ENLINEA</v>
          </cell>
          <cell r="L561" t="str">
            <v xml:space="preserve">Aceptado                     </v>
          </cell>
          <cell r="M561">
            <v>2016</v>
          </cell>
          <cell r="N561">
            <v>10709</v>
          </cell>
          <cell r="O561" t="str">
            <v xml:space="preserve">Julio - Septiembre     </v>
          </cell>
          <cell r="P561">
            <v>42660</v>
          </cell>
        </row>
        <row r="562">
          <cell r="C562" t="str">
            <v>215044650</v>
          </cell>
          <cell r="D562" t="str">
            <v>San Juan del Cesar</v>
          </cell>
          <cell r="E562" t="str">
            <v>44</v>
          </cell>
          <cell r="F562" t="str">
            <v>DEPARTAMENTO DE GUAJIRA</v>
          </cell>
          <cell r="G562" t="str">
            <v>K32</v>
          </cell>
          <cell r="H562" t="str">
            <v>FUT_EXCEDENTES_LIQUIDEZ</v>
          </cell>
          <cell r="I562">
            <v>68</v>
          </cell>
          <cell r="J562" t="str">
            <v>ENTIDADES CON REGALIAS</v>
          </cell>
          <cell r="K562" t="str">
            <v>ENLINEA</v>
          </cell>
          <cell r="L562" t="str">
            <v xml:space="preserve">Aceptado                     </v>
          </cell>
          <cell r="M562">
            <v>2016</v>
          </cell>
          <cell r="N562">
            <v>10709</v>
          </cell>
          <cell r="O562" t="str">
            <v xml:space="preserve">Julio - Septiembre     </v>
          </cell>
          <cell r="P562">
            <v>42670</v>
          </cell>
        </row>
        <row r="563">
          <cell r="C563" t="str">
            <v>215050150</v>
          </cell>
          <cell r="D563" t="str">
            <v>Castilla la Nueva</v>
          </cell>
          <cell r="E563" t="str">
            <v>50</v>
          </cell>
          <cell r="F563" t="str">
            <v>DEPARTAMENTO DEL META</v>
          </cell>
          <cell r="G563" t="str">
            <v>K32</v>
          </cell>
          <cell r="H563" t="str">
            <v>FUT_EXCEDENTES_LIQUIDEZ</v>
          </cell>
          <cell r="I563">
            <v>68</v>
          </cell>
          <cell r="J563" t="str">
            <v>ENTIDADES CON REGALIAS</v>
          </cell>
          <cell r="K563" t="str">
            <v>ENLINEA</v>
          </cell>
          <cell r="L563" t="str">
            <v xml:space="preserve">Aceptado                     </v>
          </cell>
          <cell r="M563">
            <v>2016</v>
          </cell>
          <cell r="N563">
            <v>10709</v>
          </cell>
          <cell r="O563" t="str">
            <v xml:space="preserve">Julio - Septiembre     </v>
          </cell>
          <cell r="P563">
            <v>42671</v>
          </cell>
        </row>
        <row r="564">
          <cell r="C564" t="str">
            <v>215050350</v>
          </cell>
          <cell r="D564" t="str">
            <v>La Macarena</v>
          </cell>
          <cell r="E564" t="str">
            <v>50</v>
          </cell>
          <cell r="F564" t="str">
            <v>DEPARTAMENTO DEL META</v>
          </cell>
          <cell r="G564" t="str">
            <v>K32</v>
          </cell>
          <cell r="H564" t="str">
            <v>FUT_EXCEDENTES_LIQUIDEZ</v>
          </cell>
          <cell r="I564">
            <v>68</v>
          </cell>
          <cell r="J564" t="str">
            <v>ENTIDADES CON REGALIAS</v>
          </cell>
          <cell r="K564" t="str">
            <v>ENLINEA</v>
          </cell>
          <cell r="L564" t="str">
            <v xml:space="preserve">Aceptado                     </v>
          </cell>
          <cell r="M564">
            <v>2016</v>
          </cell>
          <cell r="N564">
            <v>10709</v>
          </cell>
          <cell r="O564" t="str">
            <v xml:space="preserve">Julio - Septiembre     </v>
          </cell>
          <cell r="P564">
            <v>42674</v>
          </cell>
        </row>
        <row r="565">
          <cell r="C565" t="str">
            <v>215050450</v>
          </cell>
          <cell r="D565" t="str">
            <v>Puerto Concordia</v>
          </cell>
          <cell r="E565" t="str">
            <v>50</v>
          </cell>
          <cell r="F565" t="str">
            <v>DEPARTAMENTO DEL META</v>
          </cell>
          <cell r="G565" t="str">
            <v>K32</v>
          </cell>
          <cell r="H565" t="str">
            <v>FUT_EXCEDENTES_LIQUIDEZ</v>
          </cell>
          <cell r="I565">
            <v>69</v>
          </cell>
          <cell r="J565" t="str">
            <v>DEMAS ENTIDADES</v>
          </cell>
          <cell r="K565" t="str">
            <v>ENLINEA</v>
          </cell>
          <cell r="L565" t="str">
            <v xml:space="preserve">Aceptado                     </v>
          </cell>
          <cell r="M565">
            <v>2016</v>
          </cell>
          <cell r="N565">
            <v>10709</v>
          </cell>
          <cell r="O565" t="str">
            <v xml:space="preserve">Julio - Septiembre     </v>
          </cell>
          <cell r="P565">
            <v>42664</v>
          </cell>
        </row>
        <row r="566">
          <cell r="C566" t="str">
            <v>215052250</v>
          </cell>
          <cell r="D566" t="str">
            <v>El Charco</v>
          </cell>
          <cell r="E566" t="str">
            <v>52</v>
          </cell>
          <cell r="F566" t="str">
            <v>DEPARTAMENTO DE NARIÑO</v>
          </cell>
          <cell r="G566" t="str">
            <v>K32</v>
          </cell>
          <cell r="H566" t="str">
            <v>FUT_EXCEDENTES_LIQUIDEZ</v>
          </cell>
          <cell r="I566">
            <v>68</v>
          </cell>
          <cell r="J566" t="str">
            <v>ENTIDADES CON REGALIAS</v>
          </cell>
          <cell r="K566" t="str">
            <v>ENLINEA</v>
          </cell>
          <cell r="L566" t="str">
            <v xml:space="preserve">Aceptado                     </v>
          </cell>
          <cell r="M566">
            <v>2016</v>
          </cell>
          <cell r="N566">
            <v>10709</v>
          </cell>
          <cell r="O566" t="str">
            <v xml:space="preserve">Julio - Septiembre     </v>
          </cell>
          <cell r="P566">
            <v>42674</v>
          </cell>
        </row>
        <row r="567">
          <cell r="C567" t="str">
            <v>215054250</v>
          </cell>
          <cell r="D567" t="str">
            <v>El Tarra</v>
          </cell>
          <cell r="E567" t="str">
            <v>54</v>
          </cell>
          <cell r="F567" t="str">
            <v>DEPARTAMENTO DE NORTE DE SANTANDER</v>
          </cell>
          <cell r="G567" t="str">
            <v>K32</v>
          </cell>
          <cell r="H567" t="str">
            <v>FUT_EXCEDENTES_LIQUIDEZ</v>
          </cell>
          <cell r="I567">
            <v>68</v>
          </cell>
          <cell r="J567" t="str">
            <v>ENTIDADES CON REGALIAS</v>
          </cell>
          <cell r="K567" t="str">
            <v>ENLINEA</v>
          </cell>
          <cell r="L567" t="str">
            <v xml:space="preserve">Aceptado                     </v>
          </cell>
          <cell r="M567">
            <v>2016</v>
          </cell>
          <cell r="N567">
            <v>10709</v>
          </cell>
          <cell r="O567" t="str">
            <v xml:space="preserve">Julio - Septiembre     </v>
          </cell>
          <cell r="P567">
            <v>42673</v>
          </cell>
        </row>
        <row r="568">
          <cell r="C568" t="str">
            <v>215068250</v>
          </cell>
          <cell r="D568" t="str">
            <v>El Peñón - Santander</v>
          </cell>
          <cell r="E568" t="str">
            <v>68</v>
          </cell>
          <cell r="F568" t="str">
            <v>DEPARTAMENTO DE SANTANDER</v>
          </cell>
          <cell r="G568" t="str">
            <v>K32</v>
          </cell>
          <cell r="H568" t="str">
            <v>FUT_EXCEDENTES_LIQUIDEZ</v>
          </cell>
          <cell r="I568">
            <v>69</v>
          </cell>
          <cell r="J568" t="str">
            <v>DEMAS ENTIDADES</v>
          </cell>
          <cell r="K568" t="str">
            <v>ENLINEA</v>
          </cell>
          <cell r="L568" t="str">
            <v xml:space="preserve">Aceptado                     </v>
          </cell>
          <cell r="M568">
            <v>2016</v>
          </cell>
          <cell r="N568">
            <v>10709</v>
          </cell>
          <cell r="O568" t="str">
            <v xml:space="preserve">Julio - Septiembre     </v>
          </cell>
          <cell r="P568">
            <v>42670</v>
          </cell>
        </row>
        <row r="569">
          <cell r="C569" t="str">
            <v>215076250</v>
          </cell>
          <cell r="D569" t="str">
            <v>El Dovio</v>
          </cell>
          <cell r="E569" t="str">
            <v>76</v>
          </cell>
          <cell r="F569" t="str">
            <v>DEPARTAMENTO DE VALLE DEL CAUCA</v>
          </cell>
          <cell r="G569" t="str">
            <v>K32</v>
          </cell>
          <cell r="H569" t="str">
            <v>FUT_EXCEDENTES_LIQUIDEZ</v>
          </cell>
          <cell r="I569">
            <v>68</v>
          </cell>
          <cell r="J569" t="str">
            <v>ENTIDADES CON REGALIAS</v>
          </cell>
          <cell r="K569" t="str">
            <v>ENLINEA</v>
          </cell>
          <cell r="L569" t="str">
            <v xml:space="preserve">Aceptado                     </v>
          </cell>
          <cell r="M569">
            <v>2016</v>
          </cell>
          <cell r="N569">
            <v>10709</v>
          </cell>
          <cell r="O569" t="str">
            <v xml:space="preserve">Julio - Septiembre     </v>
          </cell>
          <cell r="P569">
            <v>42674</v>
          </cell>
        </row>
        <row r="570">
          <cell r="C570" t="str">
            <v>215085250</v>
          </cell>
          <cell r="D570" t="str">
            <v>Paz de Ariporo</v>
          </cell>
          <cell r="E570" t="str">
            <v>85</v>
          </cell>
          <cell r="F570" t="str">
            <v>DEPARTAMENTO DE CASANARE</v>
          </cell>
          <cell r="G570" t="str">
            <v>K32</v>
          </cell>
          <cell r="H570" t="str">
            <v>FUT_EXCEDENTES_LIQUIDEZ</v>
          </cell>
          <cell r="I570">
            <v>68</v>
          </cell>
          <cell r="J570" t="str">
            <v>ENTIDADES CON REGALIAS</v>
          </cell>
          <cell r="K570" t="str">
            <v>ENLINEA</v>
          </cell>
          <cell r="L570" t="str">
            <v xml:space="preserve">Aceptado                     </v>
          </cell>
          <cell r="M570">
            <v>2016</v>
          </cell>
          <cell r="N570">
            <v>10709</v>
          </cell>
          <cell r="O570" t="str">
            <v xml:space="preserve">Julio - Septiembre     </v>
          </cell>
          <cell r="P570">
            <v>42669</v>
          </cell>
        </row>
        <row r="571">
          <cell r="C571" t="str">
            <v>215105051</v>
          </cell>
          <cell r="D571" t="str">
            <v>Arboletes</v>
          </cell>
          <cell r="E571" t="str">
            <v>05</v>
          </cell>
          <cell r="F571" t="str">
            <v>DEPARTAMENTO DE ANTIOQUIA</v>
          </cell>
          <cell r="G571" t="str">
            <v>K32</v>
          </cell>
          <cell r="H571" t="str">
            <v>FUT_EXCEDENTES_LIQUIDEZ</v>
          </cell>
          <cell r="I571">
            <v>69</v>
          </cell>
          <cell r="J571" t="str">
            <v>DEMAS ENTIDADES</v>
          </cell>
          <cell r="K571" t="str">
            <v>ENLINEA</v>
          </cell>
          <cell r="L571" t="str">
            <v xml:space="preserve">Aceptado                     </v>
          </cell>
          <cell r="M571">
            <v>2016</v>
          </cell>
          <cell r="N571">
            <v>10709</v>
          </cell>
          <cell r="O571" t="str">
            <v xml:space="preserve">Julio - Septiembre     </v>
          </cell>
          <cell r="P571">
            <v>42673</v>
          </cell>
        </row>
        <row r="572">
          <cell r="C572" t="str">
            <v>215115051</v>
          </cell>
          <cell r="D572" t="str">
            <v>Arcabuco</v>
          </cell>
          <cell r="E572" t="str">
            <v>15</v>
          </cell>
          <cell r="F572" t="str">
            <v>DEPARTAMENTO DE BOYACA</v>
          </cell>
          <cell r="G572" t="str">
            <v>K32</v>
          </cell>
          <cell r="H572" t="str">
            <v>FUT_EXCEDENTES_LIQUIDEZ</v>
          </cell>
          <cell r="I572">
            <v>68</v>
          </cell>
          <cell r="J572" t="str">
            <v>ENTIDADES CON REGALIAS</v>
          </cell>
          <cell r="K572" t="str">
            <v>ENLINEA</v>
          </cell>
          <cell r="L572" t="str">
            <v xml:space="preserve">Aceptado                     </v>
          </cell>
          <cell r="M572">
            <v>2016</v>
          </cell>
          <cell r="N572">
            <v>10709</v>
          </cell>
          <cell r="O572" t="str">
            <v xml:space="preserve">Julio - Septiembre     </v>
          </cell>
          <cell r="P572">
            <v>42674</v>
          </cell>
        </row>
        <row r="573">
          <cell r="C573" t="str">
            <v>215125151</v>
          </cell>
          <cell r="D573" t="str">
            <v>Cáqueza</v>
          </cell>
          <cell r="E573" t="str">
            <v>25</v>
          </cell>
          <cell r="F573" t="str">
            <v>DEPARTAMENTO DE CUNDINAMARCA</v>
          </cell>
          <cell r="G573" t="str">
            <v>K32</v>
          </cell>
          <cell r="H573" t="str">
            <v>FUT_EXCEDENTES_LIQUIDEZ</v>
          </cell>
          <cell r="I573">
            <v>68</v>
          </cell>
          <cell r="J573" t="str">
            <v>ENTIDADES CON REGALIAS</v>
          </cell>
          <cell r="K573" t="str">
            <v>ENLINEA</v>
          </cell>
          <cell r="L573" t="str">
            <v xml:space="preserve">Aceptado                     </v>
          </cell>
          <cell r="M573">
            <v>2016</v>
          </cell>
          <cell r="N573">
            <v>10709</v>
          </cell>
          <cell r="O573" t="str">
            <v xml:space="preserve">Julio - Septiembre     </v>
          </cell>
          <cell r="P573">
            <v>42674</v>
          </cell>
        </row>
        <row r="574">
          <cell r="C574" t="str">
            <v>215125851</v>
          </cell>
          <cell r="D574" t="str">
            <v>Útica</v>
          </cell>
          <cell r="E574" t="str">
            <v>25</v>
          </cell>
          <cell r="F574" t="str">
            <v>DEPARTAMENTO DE CUNDINAMARCA</v>
          </cell>
          <cell r="G574" t="str">
            <v>K32</v>
          </cell>
          <cell r="H574" t="str">
            <v>FUT_EXCEDENTES_LIQUIDEZ</v>
          </cell>
          <cell r="I574">
            <v>69</v>
          </cell>
          <cell r="J574" t="str">
            <v>DEMAS ENTIDADES</v>
          </cell>
          <cell r="K574" t="str">
            <v>ENLINEA</v>
          </cell>
          <cell r="L574" t="str">
            <v xml:space="preserve">Aceptado                     </v>
          </cell>
          <cell r="M574">
            <v>2016</v>
          </cell>
          <cell r="N574">
            <v>10709</v>
          </cell>
          <cell r="O574" t="str">
            <v xml:space="preserve">Julio - Septiembre     </v>
          </cell>
          <cell r="P574">
            <v>42672</v>
          </cell>
        </row>
        <row r="575">
          <cell r="C575" t="str">
            <v>215141551</v>
          </cell>
          <cell r="D575" t="str">
            <v>Pitalito</v>
          </cell>
          <cell r="E575" t="str">
            <v>41</v>
          </cell>
          <cell r="F575" t="str">
            <v>DEPARTAMENTO DE HUILA</v>
          </cell>
          <cell r="G575" t="str">
            <v>K32</v>
          </cell>
          <cell r="H575" t="str">
            <v>FUT_EXCEDENTES_LIQUIDEZ</v>
          </cell>
          <cell r="I575">
            <v>68</v>
          </cell>
          <cell r="J575" t="str">
            <v>ENTIDADES CON REGALIAS</v>
          </cell>
          <cell r="K575" t="str">
            <v>ENLINEA</v>
          </cell>
          <cell r="L575" t="str">
            <v xml:space="preserve">Aceptado                     </v>
          </cell>
          <cell r="M575">
            <v>2016</v>
          </cell>
          <cell r="N575">
            <v>10709</v>
          </cell>
          <cell r="O575" t="str">
            <v xml:space="preserve">Julio - Septiembre     </v>
          </cell>
          <cell r="P575">
            <v>42669</v>
          </cell>
        </row>
        <row r="576">
          <cell r="C576" t="str">
            <v>215147551</v>
          </cell>
          <cell r="D576" t="str">
            <v>Pivijay</v>
          </cell>
          <cell r="E576" t="str">
            <v>47</v>
          </cell>
          <cell r="F576" t="str">
            <v>DEPARTAMENTO DE MAGDALENA</v>
          </cell>
          <cell r="G576" t="str">
            <v>K32</v>
          </cell>
          <cell r="H576" t="str">
            <v>FUT_EXCEDENTES_LIQUIDEZ</v>
          </cell>
          <cell r="I576">
            <v>69</v>
          </cell>
          <cell r="J576" t="str">
            <v>DEMAS ENTIDADES</v>
          </cell>
          <cell r="K576" t="str">
            <v>ENLINEA</v>
          </cell>
          <cell r="L576" t="str">
            <v xml:space="preserve">Aceptado                     </v>
          </cell>
          <cell r="M576">
            <v>2016</v>
          </cell>
          <cell r="N576">
            <v>10709</v>
          </cell>
          <cell r="O576" t="str">
            <v xml:space="preserve">Julio - Septiembre     </v>
          </cell>
          <cell r="P576">
            <v>42669</v>
          </cell>
        </row>
        <row r="577">
          <cell r="C577" t="str">
            <v>215150251</v>
          </cell>
          <cell r="D577" t="str">
            <v>El Castillo</v>
          </cell>
          <cell r="E577" t="str">
            <v>50</v>
          </cell>
          <cell r="F577" t="str">
            <v>DEPARTAMENTO DEL META</v>
          </cell>
          <cell r="G577" t="str">
            <v>K32</v>
          </cell>
          <cell r="H577" t="str">
            <v>FUT_EXCEDENTES_LIQUIDEZ</v>
          </cell>
          <cell r="I577">
            <v>69</v>
          </cell>
          <cell r="J577" t="str">
            <v>DEMAS ENTIDADES</v>
          </cell>
          <cell r="K577" t="str">
            <v>ENLINEA</v>
          </cell>
          <cell r="L577" t="str">
            <v xml:space="preserve">Aceptado                     </v>
          </cell>
          <cell r="M577">
            <v>2016</v>
          </cell>
          <cell r="N577">
            <v>10709</v>
          </cell>
          <cell r="O577" t="str">
            <v xml:space="preserve">Julio - Septiembre     </v>
          </cell>
          <cell r="P577">
            <v>42663</v>
          </cell>
        </row>
        <row r="578">
          <cell r="C578" t="str">
            <v>215152051</v>
          </cell>
          <cell r="D578" t="str">
            <v>Arboleda - Berruecos</v>
          </cell>
          <cell r="E578" t="str">
            <v>52</v>
          </cell>
          <cell r="F578" t="str">
            <v>DEPARTAMENTO DE NARIÑO</v>
          </cell>
          <cell r="G578" t="str">
            <v>K32</v>
          </cell>
          <cell r="H578" t="str">
            <v>FUT_EXCEDENTES_LIQUIDEZ</v>
          </cell>
          <cell r="I578">
            <v>69</v>
          </cell>
          <cell r="J578" t="str">
            <v>DEMAS ENTIDADES</v>
          </cell>
          <cell r="K578" t="str">
            <v>ENLINEA</v>
          </cell>
          <cell r="L578" t="str">
            <v xml:space="preserve">Aceptado                     </v>
          </cell>
          <cell r="M578">
            <v>2016</v>
          </cell>
          <cell r="N578">
            <v>10709</v>
          </cell>
          <cell r="O578" t="str">
            <v xml:space="preserve">Julio - Septiembre     </v>
          </cell>
          <cell r="P578">
            <v>42668</v>
          </cell>
        </row>
        <row r="579">
          <cell r="C579" t="str">
            <v>215154051</v>
          </cell>
          <cell r="D579" t="str">
            <v>Arboledas</v>
          </cell>
          <cell r="E579" t="str">
            <v>54</v>
          </cell>
          <cell r="F579" t="str">
            <v>DEPARTAMENTO DE NORTE DE SANTANDER</v>
          </cell>
          <cell r="G579" t="str">
            <v>K32</v>
          </cell>
          <cell r="H579" t="str">
            <v>FUT_EXCEDENTES_LIQUIDEZ</v>
          </cell>
          <cell r="I579">
            <v>68</v>
          </cell>
          <cell r="J579" t="str">
            <v>ENTIDADES CON REGALIAS</v>
          </cell>
          <cell r="K579" t="str">
            <v>ENLINEA</v>
          </cell>
          <cell r="L579" t="str">
            <v xml:space="preserve">Aceptado                     </v>
          </cell>
          <cell r="M579">
            <v>2016</v>
          </cell>
          <cell r="N579">
            <v>10709</v>
          </cell>
          <cell r="O579" t="str">
            <v xml:space="preserve">Julio - Septiembre     </v>
          </cell>
          <cell r="P579">
            <v>42674</v>
          </cell>
        </row>
        <row r="580">
          <cell r="C580" t="str">
            <v>215168051</v>
          </cell>
          <cell r="D580" t="str">
            <v>Aratoca</v>
          </cell>
          <cell r="E580" t="str">
            <v>68</v>
          </cell>
          <cell r="F580" t="str">
            <v>DEPARTAMENTO DE SANTANDER</v>
          </cell>
          <cell r="G580" t="str">
            <v>K32</v>
          </cell>
          <cell r="H580" t="str">
            <v>FUT_EXCEDENTES_LIQUIDEZ</v>
          </cell>
          <cell r="I580">
            <v>69</v>
          </cell>
          <cell r="J580" t="str">
            <v>DEMAS ENTIDADES</v>
          </cell>
          <cell r="K580" t="str">
            <v>ENLINEA</v>
          </cell>
          <cell r="L580" t="str">
            <v xml:space="preserve">Aceptado                     </v>
          </cell>
          <cell r="M580">
            <v>2016</v>
          </cell>
          <cell r="N580">
            <v>10709</v>
          </cell>
          <cell r="O580" t="str">
            <v xml:space="preserve">Julio - Septiembre     </v>
          </cell>
          <cell r="P580">
            <v>42670</v>
          </cell>
        </row>
        <row r="581">
          <cell r="C581" t="str">
            <v>215205652</v>
          </cell>
          <cell r="D581" t="str">
            <v>San Francisco - Antioquia</v>
          </cell>
          <cell r="E581" t="str">
            <v>05</v>
          </cell>
          <cell r="F581" t="str">
            <v>DEPARTAMENTO DE ANTIOQUIA</v>
          </cell>
          <cell r="G581" t="str">
            <v>K32</v>
          </cell>
          <cell r="H581" t="str">
            <v>FUT_EXCEDENTES_LIQUIDEZ</v>
          </cell>
          <cell r="I581">
            <v>68</v>
          </cell>
          <cell r="J581" t="str">
            <v>ENTIDADES CON REGALIAS</v>
          </cell>
          <cell r="K581" t="str">
            <v>ENLINEA</v>
          </cell>
          <cell r="L581" t="str">
            <v xml:space="preserve">Aceptado                     </v>
          </cell>
          <cell r="M581">
            <v>2016</v>
          </cell>
          <cell r="N581">
            <v>10709</v>
          </cell>
          <cell r="O581" t="str">
            <v xml:space="preserve">Julio - Septiembre     </v>
          </cell>
          <cell r="P581">
            <v>42664</v>
          </cell>
        </row>
        <row r="582">
          <cell r="C582" t="str">
            <v>215213052</v>
          </cell>
          <cell r="D582" t="str">
            <v>Arjona</v>
          </cell>
          <cell r="E582" t="str">
            <v>13</v>
          </cell>
          <cell r="F582" t="str">
            <v>DEPARTAMENTO DE BOLIVAR</v>
          </cell>
          <cell r="G582" t="str">
            <v>K32</v>
          </cell>
          <cell r="H582" t="str">
            <v>FUT_EXCEDENTES_LIQUIDEZ</v>
          </cell>
          <cell r="I582">
            <v>68</v>
          </cell>
          <cell r="J582" t="str">
            <v>ENTIDADES CON REGALIAS</v>
          </cell>
          <cell r="K582" t="str">
            <v>ENLINEA</v>
          </cell>
          <cell r="L582" t="str">
            <v xml:space="preserve">Aceptado                     </v>
          </cell>
          <cell r="M582">
            <v>2016</v>
          </cell>
          <cell r="N582">
            <v>10709</v>
          </cell>
          <cell r="O582" t="str">
            <v xml:space="preserve">Julio - Septiembre     </v>
          </cell>
          <cell r="P582">
            <v>42674</v>
          </cell>
        </row>
        <row r="583">
          <cell r="C583" t="str">
            <v>215252352</v>
          </cell>
          <cell r="D583" t="str">
            <v>Iles</v>
          </cell>
          <cell r="E583" t="str">
            <v>52</v>
          </cell>
          <cell r="F583" t="str">
            <v>DEPARTAMENTO DE NARIÑO</v>
          </cell>
          <cell r="G583" t="str">
            <v>K32</v>
          </cell>
          <cell r="H583" t="str">
            <v>FUT_EXCEDENTES_LIQUIDEZ</v>
          </cell>
          <cell r="I583">
            <v>69</v>
          </cell>
          <cell r="J583" t="str">
            <v>DEMAS ENTIDADES</v>
          </cell>
          <cell r="K583" t="str">
            <v>ENLINEA</v>
          </cell>
          <cell r="L583" t="str">
            <v xml:space="preserve">Aceptado                     </v>
          </cell>
          <cell r="M583">
            <v>2016</v>
          </cell>
          <cell r="N583">
            <v>10709</v>
          </cell>
          <cell r="O583" t="str">
            <v xml:space="preserve">Julio - Septiembre     </v>
          </cell>
          <cell r="P583">
            <v>42674</v>
          </cell>
        </row>
        <row r="584">
          <cell r="C584" t="str">
            <v>215268152</v>
          </cell>
          <cell r="D584" t="str">
            <v>Carcasí</v>
          </cell>
          <cell r="E584" t="str">
            <v>68</v>
          </cell>
          <cell r="F584" t="str">
            <v>DEPARTAMENTO DE SANTANDER</v>
          </cell>
          <cell r="G584" t="str">
            <v>K32</v>
          </cell>
          <cell r="H584" t="str">
            <v>FUT_EXCEDENTES_LIQUIDEZ</v>
          </cell>
          <cell r="I584">
            <v>69</v>
          </cell>
          <cell r="J584" t="str">
            <v>DEMAS ENTIDADES</v>
          </cell>
          <cell r="K584" t="str">
            <v>ENLINEA</v>
          </cell>
          <cell r="L584" t="str">
            <v xml:space="preserve">Aceptado                     </v>
          </cell>
          <cell r="M584">
            <v>2016</v>
          </cell>
          <cell r="N584">
            <v>10709</v>
          </cell>
          <cell r="O584" t="str">
            <v xml:space="preserve">Julio - Septiembre     </v>
          </cell>
          <cell r="P584">
            <v>42674</v>
          </cell>
        </row>
        <row r="585">
          <cell r="C585" t="str">
            <v>215273152</v>
          </cell>
          <cell r="D585" t="str">
            <v>Casabianca</v>
          </cell>
          <cell r="E585" t="str">
            <v>73</v>
          </cell>
          <cell r="F585" t="str">
            <v>DEPARTAMENTO DE TOLIMA</v>
          </cell>
          <cell r="G585" t="str">
            <v>K32</v>
          </cell>
          <cell r="H585" t="str">
            <v>FUT_EXCEDENTES_LIQUIDEZ</v>
          </cell>
          <cell r="I585">
            <v>68</v>
          </cell>
          <cell r="J585" t="str">
            <v>ENTIDADES CON REGALIAS</v>
          </cell>
          <cell r="K585" t="str">
            <v>ENLINEA</v>
          </cell>
          <cell r="L585" t="str">
            <v xml:space="preserve">Aceptado                     </v>
          </cell>
          <cell r="M585">
            <v>2016</v>
          </cell>
          <cell r="N585">
            <v>10709</v>
          </cell>
          <cell r="O585" t="str">
            <v xml:space="preserve">Julio - Septiembre     </v>
          </cell>
          <cell r="P585">
            <v>42670</v>
          </cell>
        </row>
        <row r="586">
          <cell r="C586" t="str">
            <v>215273352</v>
          </cell>
          <cell r="D586" t="str">
            <v>Icononzo</v>
          </cell>
          <cell r="E586" t="str">
            <v>73</v>
          </cell>
          <cell r="F586" t="str">
            <v>DEPARTAMENTO DE TOLIMA</v>
          </cell>
          <cell r="G586" t="str">
            <v>K32</v>
          </cell>
          <cell r="H586" t="str">
            <v>FUT_EXCEDENTES_LIQUIDEZ</v>
          </cell>
          <cell r="I586">
            <v>68</v>
          </cell>
          <cell r="J586" t="str">
            <v>ENTIDADES CON REGALIAS</v>
          </cell>
          <cell r="K586" t="str">
            <v>ENLINEA</v>
          </cell>
          <cell r="L586" t="str">
            <v xml:space="preserve">Aceptado                     </v>
          </cell>
          <cell r="M586">
            <v>2016</v>
          </cell>
          <cell r="N586">
            <v>10709</v>
          </cell>
          <cell r="O586" t="str">
            <v xml:space="preserve">Julio - Septiembre     </v>
          </cell>
          <cell r="P586">
            <v>42671</v>
          </cell>
        </row>
        <row r="587">
          <cell r="C587" t="str">
            <v>215305353</v>
          </cell>
          <cell r="D587" t="str">
            <v>Hispania</v>
          </cell>
          <cell r="E587" t="str">
            <v>05</v>
          </cell>
          <cell r="F587" t="str">
            <v>DEPARTAMENTO DE ANTIOQUIA</v>
          </cell>
          <cell r="G587" t="str">
            <v>K32</v>
          </cell>
          <cell r="H587" t="str">
            <v>FUT_EXCEDENTES_LIQUIDEZ</v>
          </cell>
          <cell r="I587">
            <v>68</v>
          </cell>
          <cell r="J587" t="str">
            <v>ENTIDADES CON REGALIAS</v>
          </cell>
          <cell r="K587" t="str">
            <v>ENLINEA</v>
          </cell>
          <cell r="L587" t="str">
            <v xml:space="preserve">Aceptado                     </v>
          </cell>
          <cell r="M587">
            <v>2016</v>
          </cell>
          <cell r="N587">
            <v>10709</v>
          </cell>
          <cell r="O587" t="str">
            <v xml:space="preserve">Julio - Septiembre     </v>
          </cell>
          <cell r="P587">
            <v>42665</v>
          </cell>
        </row>
        <row r="588">
          <cell r="C588" t="str">
            <v>215315753</v>
          </cell>
          <cell r="D588" t="str">
            <v>Soatá</v>
          </cell>
          <cell r="E588" t="str">
            <v>15</v>
          </cell>
          <cell r="F588" t="str">
            <v>DEPARTAMENTO DE BOYACA</v>
          </cell>
          <cell r="G588" t="str">
            <v>K32</v>
          </cell>
          <cell r="H588" t="str">
            <v>FUT_EXCEDENTES_LIQUIDEZ</v>
          </cell>
          <cell r="I588">
            <v>69</v>
          </cell>
          <cell r="J588" t="str">
            <v>DEMAS ENTIDADES</v>
          </cell>
          <cell r="K588" t="str">
            <v>ENLINEA</v>
          </cell>
          <cell r="L588" t="str">
            <v xml:space="preserve">Aceptado                     </v>
          </cell>
          <cell r="M588">
            <v>2016</v>
          </cell>
          <cell r="N588">
            <v>10709</v>
          </cell>
          <cell r="O588" t="str">
            <v xml:space="preserve">Julio - Septiembre     </v>
          </cell>
          <cell r="P588">
            <v>42674</v>
          </cell>
        </row>
        <row r="589">
          <cell r="C589" t="str">
            <v>215318753</v>
          </cell>
          <cell r="D589" t="str">
            <v>San Vicente del Caguán</v>
          </cell>
          <cell r="E589" t="str">
            <v>18</v>
          </cell>
          <cell r="F589" t="str">
            <v>DEPARTAMENTO DE CAQUETA</v>
          </cell>
          <cell r="G589" t="str">
            <v>K32</v>
          </cell>
          <cell r="H589" t="str">
            <v>FUT_EXCEDENTES_LIQUIDEZ</v>
          </cell>
          <cell r="I589">
            <v>69</v>
          </cell>
          <cell r="J589" t="str">
            <v>DEMAS ENTIDADES</v>
          </cell>
          <cell r="K589" t="str">
            <v>ENLINEA</v>
          </cell>
          <cell r="L589" t="str">
            <v xml:space="preserve">Aceptado                     </v>
          </cell>
          <cell r="M589">
            <v>2016</v>
          </cell>
          <cell r="N589">
            <v>10709</v>
          </cell>
          <cell r="O589" t="str">
            <v xml:space="preserve">Julio - Septiembre     </v>
          </cell>
          <cell r="P589">
            <v>42673</v>
          </cell>
        </row>
        <row r="590">
          <cell r="C590" t="str">
            <v>215325053</v>
          </cell>
          <cell r="D590" t="str">
            <v>Arbeláez</v>
          </cell>
          <cell r="E590" t="str">
            <v>25</v>
          </cell>
          <cell r="F590" t="str">
            <v>DEPARTAMENTO DE CUNDINAMARCA</v>
          </cell>
          <cell r="G590" t="str">
            <v>K32</v>
          </cell>
          <cell r="H590" t="str">
            <v>FUT_EXCEDENTES_LIQUIDEZ</v>
          </cell>
          <cell r="I590">
            <v>69</v>
          </cell>
          <cell r="J590" t="str">
            <v>DEMAS ENTIDADES</v>
          </cell>
          <cell r="K590" t="str">
            <v>ENLINEA</v>
          </cell>
          <cell r="L590" t="str">
            <v xml:space="preserve">Aceptado                     </v>
          </cell>
          <cell r="M590">
            <v>2016</v>
          </cell>
          <cell r="N590">
            <v>10709</v>
          </cell>
          <cell r="O590" t="str">
            <v xml:space="preserve">Julio - Septiembre     </v>
          </cell>
          <cell r="P590">
            <v>42674</v>
          </cell>
        </row>
        <row r="591">
          <cell r="C591" t="str">
            <v>215325653</v>
          </cell>
          <cell r="D591" t="str">
            <v>San Cayetano - Cundinamarca</v>
          </cell>
          <cell r="E591" t="str">
            <v>25</v>
          </cell>
          <cell r="F591" t="str">
            <v>DEPARTAMENTO DE CUNDINAMARCA</v>
          </cell>
          <cell r="G591" t="str">
            <v>K32</v>
          </cell>
          <cell r="H591" t="str">
            <v>FUT_EXCEDENTES_LIQUIDEZ</v>
          </cell>
          <cell r="I591">
            <v>69</v>
          </cell>
          <cell r="J591" t="str">
            <v>DEMAS ENTIDADES</v>
          </cell>
          <cell r="K591" t="str">
            <v>ENLINEA</v>
          </cell>
          <cell r="L591" t="str">
            <v xml:space="preserve">Aceptado                     </v>
          </cell>
          <cell r="M591">
            <v>2016</v>
          </cell>
          <cell r="N591">
            <v>10709</v>
          </cell>
          <cell r="O591" t="str">
            <v xml:space="preserve">Julio - Septiembre     </v>
          </cell>
          <cell r="P591">
            <v>42670</v>
          </cell>
        </row>
        <row r="592">
          <cell r="C592" t="str">
            <v>215347053</v>
          </cell>
          <cell r="D592" t="str">
            <v>Aracataca</v>
          </cell>
          <cell r="E592" t="str">
            <v>47</v>
          </cell>
          <cell r="F592" t="str">
            <v>DEPARTAMENTO DE MAGDALENA</v>
          </cell>
          <cell r="G592" t="str">
            <v>K32</v>
          </cell>
          <cell r="H592" t="str">
            <v>FUT_EXCEDENTES_LIQUIDEZ</v>
          </cell>
          <cell r="I592">
            <v>68</v>
          </cell>
          <cell r="J592" t="str">
            <v>ENTIDADES CON REGALIAS</v>
          </cell>
          <cell r="K592" t="str">
            <v>ENLINEA</v>
          </cell>
          <cell r="L592" t="str">
            <v xml:space="preserve">Aceptado                     </v>
          </cell>
          <cell r="M592">
            <v>2016</v>
          </cell>
          <cell r="N592">
            <v>10709</v>
          </cell>
          <cell r="O592" t="str">
            <v xml:space="preserve">Julio - Septiembre     </v>
          </cell>
          <cell r="P592">
            <v>42673</v>
          </cell>
        </row>
        <row r="593">
          <cell r="C593" t="str">
            <v>215354553</v>
          </cell>
          <cell r="D593" t="str">
            <v>Puerto Santander</v>
          </cell>
          <cell r="E593" t="str">
            <v>54</v>
          </cell>
          <cell r="F593" t="str">
            <v>DEPARTAMENTO DE NORTE DE SANTANDER</v>
          </cell>
          <cell r="G593" t="str">
            <v>K32</v>
          </cell>
          <cell r="H593" t="str">
            <v>FUT_EXCEDENTES_LIQUIDEZ</v>
          </cell>
          <cell r="I593">
            <v>69</v>
          </cell>
          <cell r="J593" t="str">
            <v>DEMAS ENTIDADES</v>
          </cell>
          <cell r="K593" t="str">
            <v>ENLINEA</v>
          </cell>
          <cell r="L593" t="str">
            <v xml:space="preserve">Aceptado                     </v>
          </cell>
          <cell r="M593">
            <v>2016</v>
          </cell>
          <cell r="N593">
            <v>10709</v>
          </cell>
          <cell r="O593" t="str">
            <v xml:space="preserve">Julio - Septiembre     </v>
          </cell>
          <cell r="P593">
            <v>42674</v>
          </cell>
        </row>
        <row r="594">
          <cell r="C594" t="str">
            <v>215405154</v>
          </cell>
          <cell r="D594" t="str">
            <v>Caucasia</v>
          </cell>
          <cell r="E594" t="str">
            <v>05</v>
          </cell>
          <cell r="F594" t="str">
            <v>DEPARTAMENTO DE ANTIOQUIA</v>
          </cell>
          <cell r="G594" t="str">
            <v>K32</v>
          </cell>
          <cell r="H594" t="str">
            <v>FUT_EXCEDENTES_LIQUIDEZ</v>
          </cell>
          <cell r="I594">
            <v>68</v>
          </cell>
          <cell r="J594" t="str">
            <v>ENTIDADES CON REGALIAS</v>
          </cell>
          <cell r="K594" t="str">
            <v>ENLINEA</v>
          </cell>
          <cell r="L594" t="str">
            <v xml:space="preserve">Aceptado                     </v>
          </cell>
          <cell r="M594">
            <v>2016</v>
          </cell>
          <cell r="N594">
            <v>10709</v>
          </cell>
          <cell r="O594" t="str">
            <v xml:space="preserve">Julio - Septiembre     </v>
          </cell>
          <cell r="P594">
            <v>42673</v>
          </cell>
        </row>
        <row r="595">
          <cell r="C595" t="str">
            <v>215413654</v>
          </cell>
          <cell r="D595" t="str">
            <v>San Jacinto - Bolívar</v>
          </cell>
          <cell r="E595" t="str">
            <v>13</v>
          </cell>
          <cell r="F595" t="str">
            <v>DEPARTAMENTO DE BOLIVAR</v>
          </cell>
          <cell r="G595" t="str">
            <v>K32</v>
          </cell>
          <cell r="H595" t="str">
            <v>FUT_EXCEDENTES_LIQUIDEZ</v>
          </cell>
          <cell r="I595">
            <v>68</v>
          </cell>
          <cell r="J595" t="str">
            <v>ENTIDADES CON REGALIAS</v>
          </cell>
          <cell r="K595" t="str">
            <v>ENLINEA</v>
          </cell>
          <cell r="L595" t="str">
            <v xml:space="preserve">Aceptado                     </v>
          </cell>
          <cell r="M595">
            <v>2016</v>
          </cell>
          <cell r="N595">
            <v>10709</v>
          </cell>
          <cell r="O595" t="str">
            <v xml:space="preserve">Julio - Septiembre     </v>
          </cell>
          <cell r="P595">
            <v>42673</v>
          </cell>
        </row>
        <row r="596">
          <cell r="C596" t="str">
            <v>215425154</v>
          </cell>
          <cell r="D596" t="str">
            <v>Carmen de Carupa</v>
          </cell>
          <cell r="E596" t="str">
            <v>25</v>
          </cell>
          <cell r="F596" t="str">
            <v>DEPARTAMENTO DE CUNDINAMARCA</v>
          </cell>
          <cell r="G596" t="str">
            <v>K32</v>
          </cell>
          <cell r="H596" t="str">
            <v>FUT_EXCEDENTES_LIQUIDEZ</v>
          </cell>
          <cell r="I596">
            <v>69</v>
          </cell>
          <cell r="J596" t="str">
            <v>DEMAS ENTIDADES</v>
          </cell>
          <cell r="K596" t="str">
            <v>ENLINEA</v>
          </cell>
          <cell r="L596" t="str">
            <v xml:space="preserve">Aceptado                     </v>
          </cell>
          <cell r="M596">
            <v>2016</v>
          </cell>
          <cell r="N596">
            <v>10709</v>
          </cell>
          <cell r="O596" t="str">
            <v xml:space="preserve">Julio - Septiembre     </v>
          </cell>
          <cell r="P596">
            <v>42671</v>
          </cell>
        </row>
        <row r="597">
          <cell r="C597" t="str">
            <v>215425754</v>
          </cell>
          <cell r="D597" t="str">
            <v>Soacha</v>
          </cell>
          <cell r="E597" t="str">
            <v>25</v>
          </cell>
          <cell r="F597" t="str">
            <v>DEPARTAMENTO DE CUNDINAMARCA</v>
          </cell>
          <cell r="G597" t="str">
            <v>K32</v>
          </cell>
          <cell r="H597" t="str">
            <v>FUT_EXCEDENTES_LIQUIDEZ</v>
          </cell>
          <cell r="I597">
            <v>68</v>
          </cell>
          <cell r="J597" t="str">
            <v>ENTIDADES CON REGALIAS</v>
          </cell>
          <cell r="K597" t="str">
            <v>ENLINEA</v>
          </cell>
          <cell r="L597" t="str">
            <v xml:space="preserve">Aceptado                     </v>
          </cell>
          <cell r="M597">
            <v>2016</v>
          </cell>
          <cell r="N597">
            <v>10709</v>
          </cell>
          <cell r="O597" t="str">
            <v xml:space="preserve">Julio - Septiembre     </v>
          </cell>
          <cell r="P597">
            <v>42671</v>
          </cell>
        </row>
        <row r="598">
          <cell r="C598" t="str">
            <v>215452254</v>
          </cell>
          <cell r="D598" t="str">
            <v>El Peñol - Nariño</v>
          </cell>
          <cell r="E598" t="str">
            <v>52</v>
          </cell>
          <cell r="F598" t="str">
            <v>DEPARTAMENTO DE NARIÑO</v>
          </cell>
          <cell r="G598" t="str">
            <v>K32</v>
          </cell>
          <cell r="H598" t="str">
            <v>FUT_EXCEDENTES_LIQUIDEZ</v>
          </cell>
          <cell r="I598">
            <v>69</v>
          </cell>
          <cell r="J598" t="str">
            <v>DEMAS ENTIDADES</v>
          </cell>
          <cell r="K598" t="str">
            <v>ENLINEA</v>
          </cell>
          <cell r="L598" t="str">
            <v xml:space="preserve">Aceptado                     </v>
          </cell>
          <cell r="M598">
            <v>2016</v>
          </cell>
          <cell r="N598">
            <v>10709</v>
          </cell>
          <cell r="O598" t="str">
            <v xml:space="preserve">Julio - Septiembre     </v>
          </cell>
          <cell r="P598">
            <v>42674</v>
          </cell>
        </row>
        <row r="599">
          <cell r="C599" t="str">
            <v>215452354</v>
          </cell>
          <cell r="D599" t="str">
            <v>Imués</v>
          </cell>
          <cell r="E599" t="str">
            <v>52</v>
          </cell>
          <cell r="F599" t="str">
            <v>DEPARTAMENTO DE NARIÑO</v>
          </cell>
          <cell r="G599" t="str">
            <v>K32</v>
          </cell>
          <cell r="H599" t="str">
            <v>FUT_EXCEDENTES_LIQUIDEZ</v>
          </cell>
          <cell r="I599">
            <v>69</v>
          </cell>
          <cell r="J599" t="str">
            <v>DEMAS ENTIDADES</v>
          </cell>
          <cell r="K599" t="str">
            <v>ENLINEA</v>
          </cell>
          <cell r="L599" t="str">
            <v xml:space="preserve">Aceptado                     </v>
          </cell>
          <cell r="M599">
            <v>2016</v>
          </cell>
          <cell r="N599">
            <v>10709</v>
          </cell>
          <cell r="O599" t="str">
            <v xml:space="preserve">Julio - Septiembre     </v>
          </cell>
          <cell r="P599">
            <v>42672</v>
          </cell>
        </row>
        <row r="600">
          <cell r="C600" t="str">
            <v>215473854</v>
          </cell>
          <cell r="D600" t="str">
            <v>Valle de San Juan</v>
          </cell>
          <cell r="E600" t="str">
            <v>73</v>
          </cell>
          <cell r="F600" t="str">
            <v>DEPARTAMENTO DE TOLIMA</v>
          </cell>
          <cell r="G600" t="str">
            <v>K32</v>
          </cell>
          <cell r="H600" t="str">
            <v>FUT_EXCEDENTES_LIQUIDEZ</v>
          </cell>
          <cell r="I600">
            <v>68</v>
          </cell>
          <cell r="J600" t="str">
            <v>ENTIDADES CON REGALIAS</v>
          </cell>
          <cell r="K600" t="str">
            <v>ENLINEA</v>
          </cell>
          <cell r="L600" t="str">
            <v xml:space="preserve">Aceptado                     </v>
          </cell>
          <cell r="M600">
            <v>2016</v>
          </cell>
          <cell r="N600">
            <v>10709</v>
          </cell>
          <cell r="O600" t="str">
            <v xml:space="preserve">Julio - Septiembre     </v>
          </cell>
          <cell r="P600">
            <v>42672</v>
          </cell>
        </row>
        <row r="601">
          <cell r="C601" t="str">
            <v>215476054</v>
          </cell>
          <cell r="D601" t="str">
            <v>Argelia - Valle del Cauca</v>
          </cell>
          <cell r="E601" t="str">
            <v>76</v>
          </cell>
          <cell r="F601" t="str">
            <v>DEPARTAMENTO DE VALLE DEL CAUCA</v>
          </cell>
          <cell r="G601" t="str">
            <v>K32</v>
          </cell>
          <cell r="H601" t="str">
            <v>FUT_EXCEDENTES_LIQUIDEZ</v>
          </cell>
          <cell r="I601">
            <v>68</v>
          </cell>
          <cell r="J601" t="str">
            <v>ENTIDADES CON REGALIAS</v>
          </cell>
          <cell r="K601" t="str">
            <v>ENLINEA</v>
          </cell>
          <cell r="L601" t="str">
            <v xml:space="preserve">Aceptado                     </v>
          </cell>
          <cell r="M601">
            <v>2016</v>
          </cell>
          <cell r="N601">
            <v>10709</v>
          </cell>
          <cell r="O601" t="str">
            <v xml:space="preserve">Julio - Septiembre     </v>
          </cell>
          <cell r="P601">
            <v>42674</v>
          </cell>
        </row>
        <row r="602">
          <cell r="C602" t="str">
            <v>215505055</v>
          </cell>
          <cell r="D602" t="str">
            <v>Argelia - Antioquia</v>
          </cell>
          <cell r="E602" t="str">
            <v>05</v>
          </cell>
          <cell r="F602" t="str">
            <v>DEPARTAMENTO DE ANTIOQUIA</v>
          </cell>
          <cell r="G602" t="str">
            <v>K32</v>
          </cell>
          <cell r="H602" t="str">
            <v>FUT_EXCEDENTES_LIQUIDEZ</v>
          </cell>
          <cell r="I602">
            <v>68</v>
          </cell>
          <cell r="J602" t="str">
            <v>ENTIDADES CON REGALIAS</v>
          </cell>
          <cell r="K602" t="str">
            <v>ENLINEA</v>
          </cell>
          <cell r="L602" t="str">
            <v xml:space="preserve">Aceptado                     </v>
          </cell>
          <cell r="M602">
            <v>2016</v>
          </cell>
          <cell r="N602">
            <v>10709</v>
          </cell>
          <cell r="O602" t="str">
            <v xml:space="preserve">Julio - Septiembre     </v>
          </cell>
          <cell r="P602">
            <v>42664</v>
          </cell>
        </row>
        <row r="603">
          <cell r="C603" t="str">
            <v>215513655</v>
          </cell>
          <cell r="D603" t="str">
            <v>San Jacinto del Cauca</v>
          </cell>
          <cell r="E603" t="str">
            <v>13</v>
          </cell>
          <cell r="F603" t="str">
            <v>DEPARTAMENTO DE BOLIVAR</v>
          </cell>
          <cell r="G603" t="str">
            <v>K32</v>
          </cell>
          <cell r="H603" t="str">
            <v>FUT_EXCEDENTES_LIQUIDEZ</v>
          </cell>
          <cell r="I603">
            <v>68</v>
          </cell>
          <cell r="J603" t="str">
            <v>ENTIDADES CON REGALIAS</v>
          </cell>
          <cell r="K603" t="str">
            <v>ENLINEA</v>
          </cell>
          <cell r="L603" t="str">
            <v xml:space="preserve">Aceptado                     </v>
          </cell>
          <cell r="M603">
            <v>2016</v>
          </cell>
          <cell r="N603">
            <v>10709</v>
          </cell>
          <cell r="O603" t="str">
            <v xml:space="preserve">Julio - Septiembre     </v>
          </cell>
          <cell r="P603">
            <v>42674</v>
          </cell>
        </row>
        <row r="604">
          <cell r="C604" t="str">
            <v>215515455</v>
          </cell>
          <cell r="D604" t="str">
            <v>Miraflores - Boyacá</v>
          </cell>
          <cell r="E604" t="str">
            <v>15</v>
          </cell>
          <cell r="F604" t="str">
            <v>DEPARTAMENTO DE BOYACA</v>
          </cell>
          <cell r="G604" t="str">
            <v>K32</v>
          </cell>
          <cell r="H604" t="str">
            <v>FUT_EXCEDENTES_LIQUIDEZ</v>
          </cell>
          <cell r="I604">
            <v>68</v>
          </cell>
          <cell r="J604" t="str">
            <v>ENTIDADES CON REGALIAS</v>
          </cell>
          <cell r="K604" t="str">
            <v>ENLINEA</v>
          </cell>
          <cell r="L604" t="str">
            <v xml:space="preserve">Aceptado                     </v>
          </cell>
          <cell r="M604">
            <v>2016</v>
          </cell>
          <cell r="N604">
            <v>10709</v>
          </cell>
          <cell r="O604" t="str">
            <v xml:space="preserve">Julio - Septiembre     </v>
          </cell>
          <cell r="P604">
            <v>42662</v>
          </cell>
        </row>
        <row r="605">
          <cell r="C605" t="str">
            <v>215515755</v>
          </cell>
          <cell r="D605" t="str">
            <v>Socotá</v>
          </cell>
          <cell r="E605" t="str">
            <v>15</v>
          </cell>
          <cell r="F605" t="str">
            <v>DEPARTAMENTO DE BOYACA</v>
          </cell>
          <cell r="G605" t="str">
            <v>K32</v>
          </cell>
          <cell r="H605" t="str">
            <v>FUT_EXCEDENTES_LIQUIDEZ</v>
          </cell>
          <cell r="I605">
            <v>68</v>
          </cell>
          <cell r="J605" t="str">
            <v>ENTIDADES CON REGALIAS</v>
          </cell>
          <cell r="K605" t="str">
            <v>ENLINEA</v>
          </cell>
          <cell r="L605" t="str">
            <v xml:space="preserve">Aceptado                     </v>
          </cell>
          <cell r="M605">
            <v>2016</v>
          </cell>
          <cell r="N605">
            <v>10709</v>
          </cell>
          <cell r="O605" t="str">
            <v xml:space="preserve">Julio - Septiembre     </v>
          </cell>
          <cell r="P605">
            <v>42671</v>
          </cell>
        </row>
        <row r="606">
          <cell r="C606" t="str">
            <v>215519355</v>
          </cell>
          <cell r="D606" t="str">
            <v>Inzá</v>
          </cell>
          <cell r="E606" t="str">
            <v>19</v>
          </cell>
          <cell r="F606" t="str">
            <v>DEPARTAMENTO DE CAUCA</v>
          </cell>
          <cell r="G606" t="str">
            <v>K32</v>
          </cell>
          <cell r="H606" t="str">
            <v>FUT_EXCEDENTES_LIQUIDEZ</v>
          </cell>
          <cell r="I606">
            <v>69</v>
          </cell>
          <cell r="J606" t="str">
            <v>DEMAS ENTIDADES</v>
          </cell>
          <cell r="K606" t="str">
            <v>ENLINEA</v>
          </cell>
          <cell r="L606" t="str">
            <v xml:space="preserve">Aceptado                     </v>
          </cell>
          <cell r="M606">
            <v>2016</v>
          </cell>
          <cell r="N606">
            <v>10709</v>
          </cell>
          <cell r="O606" t="str">
            <v xml:space="preserve">Julio - Septiembre     </v>
          </cell>
          <cell r="P606">
            <v>42671</v>
          </cell>
        </row>
        <row r="607">
          <cell r="C607" t="str">
            <v>215519455</v>
          </cell>
          <cell r="D607" t="str">
            <v>Miranda</v>
          </cell>
          <cell r="E607" t="str">
            <v>19</v>
          </cell>
          <cell r="F607" t="str">
            <v>DEPARTAMENTO DE CAUCA</v>
          </cell>
          <cell r="G607" t="str">
            <v>K32</v>
          </cell>
          <cell r="H607" t="str">
            <v>FUT_EXCEDENTES_LIQUIDEZ</v>
          </cell>
          <cell r="I607">
            <v>69</v>
          </cell>
          <cell r="J607" t="str">
            <v>DEMAS ENTIDADES</v>
          </cell>
          <cell r="K607" t="str">
            <v>ENLINEA</v>
          </cell>
          <cell r="L607" t="str">
            <v xml:space="preserve">Aceptado                     </v>
          </cell>
          <cell r="M607">
            <v>2016</v>
          </cell>
          <cell r="N607">
            <v>10709</v>
          </cell>
          <cell r="O607" t="str">
            <v xml:space="preserve">Julio - Septiembre     </v>
          </cell>
          <cell r="P607">
            <v>42674</v>
          </cell>
        </row>
        <row r="608">
          <cell r="C608" t="str">
            <v>215523555</v>
          </cell>
          <cell r="D608" t="str">
            <v>Planeta Rica</v>
          </cell>
          <cell r="E608" t="str">
            <v>23</v>
          </cell>
          <cell r="F608" t="str">
            <v>DEPARTAMENTO DE CORDOBA</v>
          </cell>
          <cell r="G608" t="str">
            <v>K32</v>
          </cell>
          <cell r="H608" t="str">
            <v>FUT_EXCEDENTES_LIQUIDEZ</v>
          </cell>
          <cell r="I608">
            <v>68</v>
          </cell>
          <cell r="J608" t="str">
            <v>ENTIDADES CON REGALIAS</v>
          </cell>
          <cell r="K608" t="str">
            <v>ENLINEA</v>
          </cell>
          <cell r="L608" t="str">
            <v xml:space="preserve">Aceptado                     </v>
          </cell>
          <cell r="M608">
            <v>2016</v>
          </cell>
          <cell r="N608">
            <v>10709</v>
          </cell>
          <cell r="O608" t="str">
            <v xml:space="preserve">Julio - Septiembre     </v>
          </cell>
          <cell r="P608">
            <v>42669</v>
          </cell>
        </row>
        <row r="609">
          <cell r="C609" t="str">
            <v>215523855</v>
          </cell>
          <cell r="D609" t="str">
            <v>Valencia</v>
          </cell>
          <cell r="E609" t="str">
            <v>23</v>
          </cell>
          <cell r="F609" t="str">
            <v>DEPARTAMENTO DE CORDOBA</v>
          </cell>
          <cell r="G609" t="str">
            <v>K32</v>
          </cell>
          <cell r="H609" t="str">
            <v>FUT_EXCEDENTES_LIQUIDEZ</v>
          </cell>
          <cell r="I609">
            <v>68</v>
          </cell>
          <cell r="J609" t="str">
            <v>ENTIDADES CON REGALIAS</v>
          </cell>
          <cell r="K609" t="str">
            <v>ENLINEA</v>
          </cell>
          <cell r="L609" t="str">
            <v xml:space="preserve">Aceptado                     </v>
          </cell>
          <cell r="M609">
            <v>2016</v>
          </cell>
          <cell r="N609">
            <v>10709</v>
          </cell>
          <cell r="O609" t="str">
            <v xml:space="preserve">Julio - Septiembre     </v>
          </cell>
          <cell r="P609">
            <v>42683</v>
          </cell>
        </row>
        <row r="610">
          <cell r="C610" t="str">
            <v>215544855</v>
          </cell>
          <cell r="D610" t="str">
            <v>Urumita</v>
          </cell>
          <cell r="E610" t="str">
            <v>44</v>
          </cell>
          <cell r="F610" t="str">
            <v>DEPARTAMENTO DE GUAJIRA</v>
          </cell>
          <cell r="G610" t="str">
            <v>K32</v>
          </cell>
          <cell r="H610" t="str">
            <v>FUT_EXCEDENTES_LIQUIDEZ</v>
          </cell>
          <cell r="I610">
            <v>68</v>
          </cell>
          <cell r="J610" t="str">
            <v>ENTIDADES CON REGALIAS</v>
          </cell>
          <cell r="K610" t="str">
            <v>ENLINEA</v>
          </cell>
          <cell r="L610" t="str">
            <v xml:space="preserve">Aceptado                     </v>
          </cell>
          <cell r="M610">
            <v>2016</v>
          </cell>
          <cell r="N610">
            <v>10709</v>
          </cell>
          <cell r="O610" t="str">
            <v xml:space="preserve">Julio - Septiembre     </v>
          </cell>
          <cell r="P610">
            <v>42670</v>
          </cell>
        </row>
        <row r="611">
          <cell r="C611" t="str">
            <v>215568255</v>
          </cell>
          <cell r="D611" t="str">
            <v>El Playón</v>
          </cell>
          <cell r="E611" t="str">
            <v>68</v>
          </cell>
          <cell r="F611" t="str">
            <v>DEPARTAMENTO DE SANTANDER</v>
          </cell>
          <cell r="G611" t="str">
            <v>K32</v>
          </cell>
          <cell r="H611" t="str">
            <v>FUT_EXCEDENTES_LIQUIDEZ</v>
          </cell>
          <cell r="I611">
            <v>68</v>
          </cell>
          <cell r="J611" t="str">
            <v>ENTIDADES CON REGALIAS</v>
          </cell>
          <cell r="K611" t="str">
            <v>ENLINEA</v>
          </cell>
          <cell r="L611" t="str">
            <v xml:space="preserve">Aceptado                     </v>
          </cell>
          <cell r="M611">
            <v>2016</v>
          </cell>
          <cell r="N611">
            <v>10709</v>
          </cell>
          <cell r="O611" t="str">
            <v xml:space="preserve">Julio - Septiembre     </v>
          </cell>
          <cell r="P611">
            <v>42669</v>
          </cell>
        </row>
        <row r="612">
          <cell r="C612" t="str">
            <v>215568655</v>
          </cell>
          <cell r="D612" t="str">
            <v>Sabana de Torres</v>
          </cell>
          <cell r="E612" t="str">
            <v>68</v>
          </cell>
          <cell r="F612" t="str">
            <v>DEPARTAMENTO DE SANTANDER</v>
          </cell>
          <cell r="G612" t="str">
            <v>K32</v>
          </cell>
          <cell r="H612" t="str">
            <v>FUT_EXCEDENTES_LIQUIDEZ</v>
          </cell>
          <cell r="I612">
            <v>68</v>
          </cell>
          <cell r="J612" t="str">
            <v>ENTIDADES CON REGALIAS</v>
          </cell>
          <cell r="K612" t="str">
            <v>ENLINEA</v>
          </cell>
          <cell r="L612" t="str">
            <v xml:space="preserve">Aceptado                     </v>
          </cell>
          <cell r="M612">
            <v>2016</v>
          </cell>
          <cell r="N612">
            <v>10709</v>
          </cell>
          <cell r="O612" t="str">
            <v xml:space="preserve">Julio - Septiembre     </v>
          </cell>
          <cell r="P612">
            <v>42672</v>
          </cell>
        </row>
        <row r="613">
          <cell r="C613" t="str">
            <v>215568755</v>
          </cell>
          <cell r="D613" t="str">
            <v>Socorro</v>
          </cell>
          <cell r="E613" t="str">
            <v>68</v>
          </cell>
          <cell r="F613" t="str">
            <v>DEPARTAMENTO DE SANTANDER</v>
          </cell>
          <cell r="G613" t="str">
            <v>K32</v>
          </cell>
          <cell r="H613" t="str">
            <v>FUT_EXCEDENTES_LIQUIDEZ</v>
          </cell>
          <cell r="I613">
            <v>69</v>
          </cell>
          <cell r="J613" t="str">
            <v>DEMAS ENTIDADES</v>
          </cell>
          <cell r="K613" t="str">
            <v>ENLINEA</v>
          </cell>
          <cell r="L613" t="str">
            <v xml:space="preserve">Aceptado                     </v>
          </cell>
          <cell r="M613">
            <v>2016</v>
          </cell>
          <cell r="N613">
            <v>10709</v>
          </cell>
          <cell r="O613" t="str">
            <v xml:space="preserve">Julio - Septiembre     </v>
          </cell>
          <cell r="P613">
            <v>42669</v>
          </cell>
        </row>
        <row r="614">
          <cell r="C614" t="str">
            <v>215568855</v>
          </cell>
          <cell r="D614" t="str">
            <v>Valle de San José</v>
          </cell>
          <cell r="E614" t="str">
            <v>68</v>
          </cell>
          <cell r="F614" t="str">
            <v>DEPARTAMENTO DE SANTANDER</v>
          </cell>
          <cell r="G614" t="str">
            <v>K32</v>
          </cell>
          <cell r="H614" t="str">
            <v>FUT_EXCEDENTES_LIQUIDEZ</v>
          </cell>
          <cell r="I614">
            <v>69</v>
          </cell>
          <cell r="J614" t="str">
            <v>DEMAS ENTIDADES</v>
          </cell>
          <cell r="K614" t="str">
            <v>ENLINEA</v>
          </cell>
          <cell r="L614" t="str">
            <v xml:space="preserve">Aceptado                     </v>
          </cell>
          <cell r="M614">
            <v>2016</v>
          </cell>
          <cell r="N614">
            <v>10709</v>
          </cell>
          <cell r="O614" t="str">
            <v xml:space="preserve">Julio - Septiembre     </v>
          </cell>
          <cell r="P614">
            <v>42665</v>
          </cell>
        </row>
        <row r="615">
          <cell r="C615" t="str">
            <v>215573055</v>
          </cell>
          <cell r="D615" t="str">
            <v>Armero - Guayabal</v>
          </cell>
          <cell r="E615" t="str">
            <v>73</v>
          </cell>
          <cell r="F615" t="str">
            <v>DEPARTAMENTO DE TOLIMA</v>
          </cell>
          <cell r="G615" t="str">
            <v>K32</v>
          </cell>
          <cell r="H615" t="str">
            <v>FUT_EXCEDENTES_LIQUIDEZ</v>
          </cell>
          <cell r="I615">
            <v>68</v>
          </cell>
          <cell r="J615" t="str">
            <v>ENTIDADES CON REGALIAS</v>
          </cell>
          <cell r="K615" t="str">
            <v>ENLINEA</v>
          </cell>
          <cell r="L615" t="str">
            <v xml:space="preserve">Aceptado                     </v>
          </cell>
          <cell r="M615">
            <v>2016</v>
          </cell>
          <cell r="N615">
            <v>10709</v>
          </cell>
          <cell r="O615" t="str">
            <v xml:space="preserve">Julio - Septiembre     </v>
          </cell>
          <cell r="P615">
            <v>42669</v>
          </cell>
        </row>
        <row r="616">
          <cell r="C616" t="str">
            <v>215573555</v>
          </cell>
          <cell r="D616" t="str">
            <v>Planadas</v>
          </cell>
          <cell r="E616" t="str">
            <v>73</v>
          </cell>
          <cell r="F616" t="str">
            <v>DEPARTAMENTO DE TOLIMA</v>
          </cell>
          <cell r="G616" t="str">
            <v>K32</v>
          </cell>
          <cell r="H616" t="str">
            <v>FUT_EXCEDENTES_LIQUIDEZ</v>
          </cell>
          <cell r="I616">
            <v>69</v>
          </cell>
          <cell r="J616" t="str">
            <v>DEMAS ENTIDADES</v>
          </cell>
          <cell r="K616" t="str">
            <v>ENLINEA</v>
          </cell>
          <cell r="L616" t="str">
            <v xml:space="preserve">Aceptado                     </v>
          </cell>
          <cell r="M616">
            <v>2016</v>
          </cell>
          <cell r="N616">
            <v>10709</v>
          </cell>
          <cell r="O616" t="str">
            <v xml:space="preserve">Julio - Septiembre     </v>
          </cell>
          <cell r="P616">
            <v>42674</v>
          </cell>
        </row>
        <row r="617">
          <cell r="C617" t="str">
            <v>215586755</v>
          </cell>
          <cell r="D617" t="str">
            <v>San Francisco - Putumayo</v>
          </cell>
          <cell r="E617" t="str">
            <v>86</v>
          </cell>
          <cell r="F617" t="str">
            <v>DEPARTAMENTO DE PUTUMAYO</v>
          </cell>
          <cell r="G617" t="str">
            <v>K32</v>
          </cell>
          <cell r="H617" t="str">
            <v>FUT_EXCEDENTES_LIQUIDEZ</v>
          </cell>
          <cell r="I617">
            <v>69</v>
          </cell>
          <cell r="J617" t="str">
            <v>DEMAS ENTIDADES</v>
          </cell>
          <cell r="K617" t="str">
            <v>ENLINEA</v>
          </cell>
          <cell r="L617" t="str">
            <v xml:space="preserve">Aceptado                     </v>
          </cell>
          <cell r="M617">
            <v>2016</v>
          </cell>
          <cell r="N617">
            <v>10709</v>
          </cell>
          <cell r="O617" t="str">
            <v xml:space="preserve">Julio - Septiembre     </v>
          </cell>
          <cell r="P617">
            <v>42670</v>
          </cell>
        </row>
        <row r="618">
          <cell r="C618" t="str">
            <v>215605656</v>
          </cell>
          <cell r="D618" t="str">
            <v>San Jerónimo</v>
          </cell>
          <cell r="E618" t="str">
            <v>05</v>
          </cell>
          <cell r="F618" t="str">
            <v>DEPARTAMENTO DE ANTIOQUIA</v>
          </cell>
          <cell r="G618" t="str">
            <v>K32</v>
          </cell>
          <cell r="H618" t="str">
            <v>FUT_EXCEDENTES_LIQUIDEZ</v>
          </cell>
          <cell r="I618">
            <v>69</v>
          </cell>
          <cell r="J618" t="str">
            <v>DEMAS ENTIDADES</v>
          </cell>
          <cell r="K618" t="str">
            <v>ENLINEA</v>
          </cell>
          <cell r="L618" t="str">
            <v xml:space="preserve">Aceptado                     </v>
          </cell>
          <cell r="M618">
            <v>2016</v>
          </cell>
          <cell r="N618">
            <v>10709</v>
          </cell>
          <cell r="O618" t="str">
            <v xml:space="preserve">Julio - Septiembre     </v>
          </cell>
          <cell r="P618">
            <v>42668</v>
          </cell>
        </row>
        <row r="619">
          <cell r="C619" t="str">
            <v>215605756</v>
          </cell>
          <cell r="D619" t="str">
            <v>Sonsón</v>
          </cell>
          <cell r="E619" t="str">
            <v>05</v>
          </cell>
          <cell r="F619" t="str">
            <v>DEPARTAMENTO DE ANTIOQUIA</v>
          </cell>
          <cell r="G619" t="str">
            <v>K32</v>
          </cell>
          <cell r="H619" t="str">
            <v>FUT_EXCEDENTES_LIQUIDEZ</v>
          </cell>
          <cell r="I619">
            <v>68</v>
          </cell>
          <cell r="J619" t="str">
            <v>ENTIDADES CON REGALIAS</v>
          </cell>
          <cell r="K619" t="str">
            <v>ENLINEA</v>
          </cell>
          <cell r="L619" t="str">
            <v xml:space="preserve">Aceptado                     </v>
          </cell>
          <cell r="M619">
            <v>2016</v>
          </cell>
          <cell r="N619">
            <v>10709</v>
          </cell>
          <cell r="O619" t="str">
            <v xml:space="preserve">Julio - Septiembre     </v>
          </cell>
          <cell r="P619">
            <v>42674</v>
          </cell>
        </row>
        <row r="620">
          <cell r="C620" t="str">
            <v>215605856</v>
          </cell>
          <cell r="D620" t="str">
            <v>Valparaíso - Antioquia</v>
          </cell>
          <cell r="E620" t="str">
            <v>05</v>
          </cell>
          <cell r="F620" t="str">
            <v>DEPARTAMENTO DE ANTIOQUIA</v>
          </cell>
          <cell r="G620" t="str">
            <v>K32</v>
          </cell>
          <cell r="H620" t="str">
            <v>FUT_EXCEDENTES_LIQUIDEZ</v>
          </cell>
          <cell r="I620">
            <v>68</v>
          </cell>
          <cell r="J620" t="str">
            <v>ENTIDADES CON REGALIAS</v>
          </cell>
          <cell r="K620" t="str">
            <v>ENLINEA</v>
          </cell>
          <cell r="L620" t="str">
            <v xml:space="preserve">Aceptado                     </v>
          </cell>
          <cell r="M620">
            <v>2016</v>
          </cell>
          <cell r="N620">
            <v>10709</v>
          </cell>
          <cell r="O620" t="str">
            <v xml:space="preserve">Julio - Septiembre     </v>
          </cell>
          <cell r="P620">
            <v>42674</v>
          </cell>
        </row>
        <row r="621">
          <cell r="C621" t="str">
            <v>215618256</v>
          </cell>
          <cell r="D621" t="str">
            <v>El Paujil</v>
          </cell>
          <cell r="E621" t="str">
            <v>18</v>
          </cell>
          <cell r="F621" t="str">
            <v>DEPARTAMENTO DE CAQUETA</v>
          </cell>
          <cell r="G621" t="str">
            <v>K32</v>
          </cell>
          <cell r="H621" t="str">
            <v>FUT_EXCEDENTES_LIQUIDEZ</v>
          </cell>
          <cell r="I621">
            <v>69</v>
          </cell>
          <cell r="J621" t="str">
            <v>DEMAS ENTIDADES</v>
          </cell>
          <cell r="K621" t="str">
            <v>ENLINEA</v>
          </cell>
          <cell r="L621" t="str">
            <v xml:space="preserve">Aceptado                     </v>
          </cell>
          <cell r="M621">
            <v>2016</v>
          </cell>
          <cell r="N621">
            <v>10709</v>
          </cell>
          <cell r="O621" t="str">
            <v xml:space="preserve">Julio - Septiembre     </v>
          </cell>
          <cell r="P621">
            <v>42672</v>
          </cell>
        </row>
        <row r="622">
          <cell r="C622" t="str">
            <v>215618756</v>
          </cell>
          <cell r="D622" t="str">
            <v>Solano</v>
          </cell>
          <cell r="E622" t="str">
            <v>18</v>
          </cell>
          <cell r="F622" t="str">
            <v>DEPARTAMENTO DE CAQUETA</v>
          </cell>
          <cell r="G622" t="str">
            <v>K32</v>
          </cell>
          <cell r="H622" t="str">
            <v>FUT_EXCEDENTES_LIQUIDEZ</v>
          </cell>
          <cell r="I622">
            <v>69</v>
          </cell>
          <cell r="J622" t="str">
            <v>DEMAS ENTIDADES</v>
          </cell>
          <cell r="K622" t="str">
            <v>ENLINEA</v>
          </cell>
          <cell r="L622" t="str">
            <v xml:space="preserve">Aceptado                     </v>
          </cell>
          <cell r="M622">
            <v>2016</v>
          </cell>
          <cell r="N622">
            <v>10709</v>
          </cell>
          <cell r="O622" t="str">
            <v xml:space="preserve">Julio - Septiembre     </v>
          </cell>
          <cell r="P622">
            <v>42674</v>
          </cell>
        </row>
        <row r="623">
          <cell r="C623" t="str">
            <v>215619256</v>
          </cell>
          <cell r="D623" t="str">
            <v>El Tambo - Cauca</v>
          </cell>
          <cell r="E623" t="str">
            <v>19</v>
          </cell>
          <cell r="F623" t="str">
            <v>DEPARTAMENTO DE CAUCA</v>
          </cell>
          <cell r="G623" t="str">
            <v>K32</v>
          </cell>
          <cell r="H623" t="str">
            <v>FUT_EXCEDENTES_LIQUIDEZ</v>
          </cell>
          <cell r="I623">
            <v>68</v>
          </cell>
          <cell r="J623" t="str">
            <v>ENTIDADES CON REGALIAS</v>
          </cell>
          <cell r="K623" t="str">
            <v>ENLINEA</v>
          </cell>
          <cell r="L623" t="str">
            <v xml:space="preserve">Aceptado                     </v>
          </cell>
          <cell r="M623">
            <v>2016</v>
          </cell>
          <cell r="N623">
            <v>10709</v>
          </cell>
          <cell r="O623" t="str">
            <v xml:space="preserve">Julio - Septiembre     </v>
          </cell>
          <cell r="P623">
            <v>42670</v>
          </cell>
        </row>
        <row r="624">
          <cell r="C624" t="str">
            <v>215652256</v>
          </cell>
          <cell r="D624" t="str">
            <v>El Rosario</v>
          </cell>
          <cell r="E624" t="str">
            <v>52</v>
          </cell>
          <cell r="F624" t="str">
            <v>DEPARTAMENTO DE NARIÑO</v>
          </cell>
          <cell r="G624" t="str">
            <v>K32</v>
          </cell>
          <cell r="H624" t="str">
            <v>FUT_EXCEDENTES_LIQUIDEZ</v>
          </cell>
          <cell r="I624">
            <v>69</v>
          </cell>
          <cell r="J624" t="str">
            <v>DEMAS ENTIDADES</v>
          </cell>
          <cell r="K624" t="str">
            <v>ENLINEA</v>
          </cell>
          <cell r="L624" t="str">
            <v xml:space="preserve">Aceptado                     </v>
          </cell>
          <cell r="M624">
            <v>2016</v>
          </cell>
          <cell r="N624">
            <v>10709</v>
          </cell>
          <cell r="O624" t="str">
            <v xml:space="preserve">Julio - Septiembre     </v>
          </cell>
          <cell r="P624">
            <v>42665</v>
          </cell>
        </row>
        <row r="625">
          <cell r="C625" t="str">
            <v>215652356</v>
          </cell>
          <cell r="D625" t="str">
            <v>Ipiales</v>
          </cell>
          <cell r="E625" t="str">
            <v>52</v>
          </cell>
          <cell r="F625" t="str">
            <v>DEPARTAMENTO DE NARIÑO</v>
          </cell>
          <cell r="G625" t="str">
            <v>K32</v>
          </cell>
          <cell r="H625" t="str">
            <v>FUT_EXCEDENTES_LIQUIDEZ</v>
          </cell>
          <cell r="I625">
            <v>68</v>
          </cell>
          <cell r="J625" t="str">
            <v>ENTIDADES CON REGALIAS</v>
          </cell>
          <cell r="K625" t="str">
            <v>ENLINEA</v>
          </cell>
          <cell r="L625" t="str">
            <v xml:space="preserve">Aceptado                     </v>
          </cell>
          <cell r="M625">
            <v>2016</v>
          </cell>
          <cell r="N625">
            <v>10709</v>
          </cell>
          <cell r="O625" t="str">
            <v xml:space="preserve">Julio - Septiembre     </v>
          </cell>
          <cell r="P625">
            <v>42674</v>
          </cell>
        </row>
        <row r="626">
          <cell r="C626" t="str">
            <v>215666456</v>
          </cell>
          <cell r="D626" t="str">
            <v>Mistrató</v>
          </cell>
          <cell r="E626" t="str">
            <v>66</v>
          </cell>
          <cell r="F626" t="str">
            <v>DEPARTAMENTO DE RISARALDA</v>
          </cell>
          <cell r="G626" t="str">
            <v>K32</v>
          </cell>
          <cell r="H626" t="str">
            <v>FUT_EXCEDENTES_LIQUIDEZ</v>
          </cell>
          <cell r="I626">
            <v>68</v>
          </cell>
          <cell r="J626" t="str">
            <v>ENTIDADES CON REGALIAS</v>
          </cell>
          <cell r="K626" t="str">
            <v>ENLINEA</v>
          </cell>
          <cell r="L626" t="str">
            <v xml:space="preserve">Aceptado                     </v>
          </cell>
          <cell r="M626">
            <v>2016</v>
          </cell>
          <cell r="N626">
            <v>10709</v>
          </cell>
          <cell r="O626" t="str">
            <v xml:space="preserve">Julio - Septiembre     </v>
          </cell>
          <cell r="P626">
            <v>42670</v>
          </cell>
        </row>
        <row r="627">
          <cell r="C627" t="str">
            <v>215713657</v>
          </cell>
          <cell r="D627" t="str">
            <v>San Juan Nepomuceno</v>
          </cell>
          <cell r="E627" t="str">
            <v>13</v>
          </cell>
          <cell r="F627" t="str">
            <v>DEPARTAMENTO DE BOLIVAR</v>
          </cell>
          <cell r="G627" t="str">
            <v>K32</v>
          </cell>
          <cell r="H627" t="str">
            <v>FUT_EXCEDENTES_LIQUIDEZ</v>
          </cell>
          <cell r="I627">
            <v>68</v>
          </cell>
          <cell r="J627" t="str">
            <v>ENTIDADES CON REGALIAS</v>
          </cell>
          <cell r="K627" t="str">
            <v>ENLINEA</v>
          </cell>
          <cell r="L627" t="str">
            <v xml:space="preserve">Aceptado                     </v>
          </cell>
          <cell r="M627">
            <v>2016</v>
          </cell>
          <cell r="N627">
            <v>10709</v>
          </cell>
          <cell r="O627" t="str">
            <v xml:space="preserve">Julio - Septiembre     </v>
          </cell>
          <cell r="P627">
            <v>42672</v>
          </cell>
        </row>
        <row r="628">
          <cell r="C628" t="str">
            <v>215715757</v>
          </cell>
          <cell r="D628" t="str">
            <v>Socha</v>
          </cell>
          <cell r="E628" t="str">
            <v>15</v>
          </cell>
          <cell r="F628" t="str">
            <v>DEPARTAMENTO DE BOYACA</v>
          </cell>
          <cell r="G628" t="str">
            <v>K32</v>
          </cell>
          <cell r="H628" t="str">
            <v>FUT_EXCEDENTES_LIQUIDEZ</v>
          </cell>
          <cell r="I628">
            <v>68</v>
          </cell>
          <cell r="J628" t="str">
            <v>ENTIDADES CON REGALIAS</v>
          </cell>
          <cell r="K628" t="str">
            <v>ENLINEA</v>
          </cell>
          <cell r="L628" t="str">
            <v xml:space="preserve">Aceptado                     </v>
          </cell>
          <cell r="M628">
            <v>2016</v>
          </cell>
          <cell r="N628">
            <v>10709</v>
          </cell>
          <cell r="O628" t="str">
            <v xml:space="preserve">Julio - Septiembre     </v>
          </cell>
          <cell r="P628">
            <v>42673</v>
          </cell>
        </row>
        <row r="629">
          <cell r="C629" t="str">
            <v>215741357</v>
          </cell>
          <cell r="D629" t="str">
            <v>Iquira</v>
          </cell>
          <cell r="E629" t="str">
            <v>41</v>
          </cell>
          <cell r="F629" t="str">
            <v>DEPARTAMENTO DE HUILA</v>
          </cell>
          <cell r="G629" t="str">
            <v>K32</v>
          </cell>
          <cell r="H629" t="str">
            <v>FUT_EXCEDENTES_LIQUIDEZ</v>
          </cell>
          <cell r="I629">
            <v>68</v>
          </cell>
          <cell r="J629" t="str">
            <v>ENTIDADES CON REGALIAS</v>
          </cell>
          <cell r="K629" t="str">
            <v>ENLINEA</v>
          </cell>
          <cell r="L629" t="str">
            <v xml:space="preserve">Aceptado                     </v>
          </cell>
          <cell r="M629">
            <v>2016</v>
          </cell>
          <cell r="N629">
            <v>10709</v>
          </cell>
          <cell r="O629" t="str">
            <v xml:space="preserve">Julio - Septiembre     </v>
          </cell>
          <cell r="P629">
            <v>42661</v>
          </cell>
        </row>
        <row r="630">
          <cell r="C630" t="str">
            <v>215786757</v>
          </cell>
          <cell r="D630" t="str">
            <v>San Miguel - Putumayo</v>
          </cell>
          <cell r="E630" t="str">
            <v>86</v>
          </cell>
          <cell r="F630" t="str">
            <v>DEPARTAMENTO DE PUTUMAYO</v>
          </cell>
          <cell r="G630" t="str">
            <v>K32</v>
          </cell>
          <cell r="H630" t="str">
            <v>FUT_EXCEDENTES_LIQUIDEZ</v>
          </cell>
          <cell r="I630">
            <v>68</v>
          </cell>
          <cell r="J630" t="str">
            <v>ENTIDADES CON REGALIAS</v>
          </cell>
          <cell r="K630" t="str">
            <v>ENLINEA</v>
          </cell>
          <cell r="L630" t="str">
            <v xml:space="preserve">Aceptado                     </v>
          </cell>
          <cell r="M630">
            <v>2016</v>
          </cell>
          <cell r="N630">
            <v>10709</v>
          </cell>
          <cell r="O630" t="str">
            <v xml:space="preserve">Julio - Septiembre     </v>
          </cell>
          <cell r="P630">
            <v>42657</v>
          </cell>
        </row>
        <row r="631">
          <cell r="C631" t="str">
            <v>215805658</v>
          </cell>
          <cell r="D631" t="str">
            <v>San José de la Montaña</v>
          </cell>
          <cell r="E631" t="str">
            <v>05</v>
          </cell>
          <cell r="F631" t="str">
            <v>DEPARTAMENTO DE ANTIOQUIA</v>
          </cell>
          <cell r="G631" t="str">
            <v>K32</v>
          </cell>
          <cell r="H631" t="str">
            <v>FUT_EXCEDENTES_LIQUIDEZ</v>
          </cell>
          <cell r="I631">
            <v>68</v>
          </cell>
          <cell r="J631" t="str">
            <v>ENTIDADES CON REGALIAS</v>
          </cell>
          <cell r="K631" t="str">
            <v>ENLINEA</v>
          </cell>
          <cell r="L631" t="str">
            <v xml:space="preserve">Aceptado                     </v>
          </cell>
          <cell r="M631">
            <v>2016</v>
          </cell>
          <cell r="N631">
            <v>10709</v>
          </cell>
          <cell r="O631" t="str">
            <v xml:space="preserve">Julio - Septiembre     </v>
          </cell>
          <cell r="P631">
            <v>42672</v>
          </cell>
        </row>
        <row r="632">
          <cell r="C632" t="str">
            <v>215805858</v>
          </cell>
          <cell r="D632" t="str">
            <v>Vegachí</v>
          </cell>
          <cell r="E632" t="str">
            <v>05</v>
          </cell>
          <cell r="F632" t="str">
            <v>DEPARTAMENTO DE ANTIOQUIA</v>
          </cell>
          <cell r="G632" t="str">
            <v>K32</v>
          </cell>
          <cell r="H632" t="str">
            <v>FUT_EXCEDENTES_LIQUIDEZ</v>
          </cell>
          <cell r="I632">
            <v>68</v>
          </cell>
          <cell r="J632" t="str">
            <v>ENTIDADES CON REGALIAS</v>
          </cell>
          <cell r="K632" t="str">
            <v>ENLINEA</v>
          </cell>
          <cell r="L632" t="str">
            <v xml:space="preserve">Aceptado                     </v>
          </cell>
          <cell r="M632">
            <v>2016</v>
          </cell>
          <cell r="N632">
            <v>10709</v>
          </cell>
          <cell r="O632" t="str">
            <v xml:space="preserve">Julio - Septiembre     </v>
          </cell>
          <cell r="P632">
            <v>42661</v>
          </cell>
        </row>
        <row r="633">
          <cell r="C633" t="str">
            <v>215808758</v>
          </cell>
          <cell r="D633" t="str">
            <v>Soledad</v>
          </cell>
          <cell r="E633" t="str">
            <v>08</v>
          </cell>
          <cell r="F633" t="str">
            <v>DEPARTAMENTO DE ATLANTICO</v>
          </cell>
          <cell r="G633" t="str">
            <v>K32</v>
          </cell>
          <cell r="H633" t="str">
            <v>FUT_EXCEDENTES_LIQUIDEZ</v>
          </cell>
          <cell r="I633">
            <v>68</v>
          </cell>
          <cell r="J633" t="str">
            <v>ENTIDADES CON REGALIAS</v>
          </cell>
          <cell r="K633" t="str">
            <v>ENLINEA</v>
          </cell>
          <cell r="L633" t="str">
            <v xml:space="preserve">Aceptado                     </v>
          </cell>
          <cell r="M633">
            <v>2016</v>
          </cell>
          <cell r="N633">
            <v>10709</v>
          </cell>
          <cell r="O633" t="str">
            <v xml:space="preserve">Julio - Septiembre     </v>
          </cell>
          <cell r="P633">
            <v>42671</v>
          </cell>
        </row>
        <row r="634">
          <cell r="C634" t="str">
            <v>215813458</v>
          </cell>
          <cell r="D634" t="str">
            <v>Montecristo</v>
          </cell>
          <cell r="E634" t="str">
            <v>13</v>
          </cell>
          <cell r="F634" t="str">
            <v>DEPARTAMENTO DE BOLIVAR</v>
          </cell>
          <cell r="G634" t="str">
            <v>K32</v>
          </cell>
          <cell r="H634" t="str">
            <v>FUT_EXCEDENTES_LIQUIDEZ</v>
          </cell>
          <cell r="I634">
            <v>68</v>
          </cell>
          <cell r="J634" t="str">
            <v>ENTIDADES CON REGALIAS</v>
          </cell>
          <cell r="K634" t="str">
            <v>ENLINEA</v>
          </cell>
          <cell r="L634" t="str">
            <v xml:space="preserve">Aceptado                     </v>
          </cell>
          <cell r="M634">
            <v>2016</v>
          </cell>
          <cell r="N634">
            <v>10709</v>
          </cell>
          <cell r="O634" t="str">
            <v xml:space="preserve">Julio - Septiembre     </v>
          </cell>
          <cell r="P634">
            <v>42672</v>
          </cell>
        </row>
        <row r="635">
          <cell r="C635" t="str">
            <v>215825258</v>
          </cell>
          <cell r="D635" t="str">
            <v>El Peñón -  Cundinamarca</v>
          </cell>
          <cell r="E635" t="str">
            <v>25</v>
          </cell>
          <cell r="F635" t="str">
            <v>DEPARTAMENTO DE CUNDINAMARCA</v>
          </cell>
          <cell r="G635" t="str">
            <v>K32</v>
          </cell>
          <cell r="H635" t="str">
            <v>FUT_EXCEDENTES_LIQUIDEZ</v>
          </cell>
          <cell r="I635">
            <v>69</v>
          </cell>
          <cell r="J635" t="str">
            <v>DEMAS ENTIDADES</v>
          </cell>
          <cell r="K635" t="str">
            <v>ENLINEA</v>
          </cell>
          <cell r="L635" t="str">
            <v xml:space="preserve">Aceptado                     </v>
          </cell>
          <cell r="M635">
            <v>2016</v>
          </cell>
          <cell r="N635">
            <v>10709</v>
          </cell>
          <cell r="O635" t="str">
            <v xml:space="preserve">Julio - Septiembre     </v>
          </cell>
          <cell r="P635">
            <v>42674</v>
          </cell>
        </row>
        <row r="636">
          <cell r="C636" t="str">
            <v>215825658</v>
          </cell>
          <cell r="D636" t="str">
            <v>San Francisco -  Cundinamarca</v>
          </cell>
          <cell r="E636" t="str">
            <v>25</v>
          </cell>
          <cell r="F636" t="str">
            <v>DEPARTAMENTO DE CUNDINAMARCA</v>
          </cell>
          <cell r="G636" t="str">
            <v>K32</v>
          </cell>
          <cell r="H636" t="str">
            <v>FUT_EXCEDENTES_LIQUIDEZ</v>
          </cell>
          <cell r="I636">
            <v>69</v>
          </cell>
          <cell r="J636" t="str">
            <v>DEMAS ENTIDADES</v>
          </cell>
          <cell r="K636" t="str">
            <v>ENLINEA</v>
          </cell>
          <cell r="L636" t="str">
            <v xml:space="preserve">Aceptado                     </v>
          </cell>
          <cell r="M636">
            <v>2016</v>
          </cell>
          <cell r="N636">
            <v>10709</v>
          </cell>
          <cell r="O636" t="str">
            <v xml:space="preserve">Julio - Septiembre     </v>
          </cell>
          <cell r="P636">
            <v>42670</v>
          </cell>
        </row>
        <row r="637">
          <cell r="C637" t="str">
            <v>215825758</v>
          </cell>
          <cell r="D637" t="str">
            <v>Sopó</v>
          </cell>
          <cell r="E637" t="str">
            <v>25</v>
          </cell>
          <cell r="F637" t="str">
            <v>DEPARTAMENTO DE CUNDINAMARCA</v>
          </cell>
          <cell r="G637" t="str">
            <v>K32</v>
          </cell>
          <cell r="H637" t="str">
            <v>FUT_EXCEDENTES_LIQUIDEZ</v>
          </cell>
          <cell r="I637">
            <v>68</v>
          </cell>
          <cell r="J637" t="str">
            <v>ENTIDADES CON REGALIAS</v>
          </cell>
          <cell r="K637" t="str">
            <v>ENLINEA</v>
          </cell>
          <cell r="L637" t="str">
            <v xml:space="preserve">Aceptado                     </v>
          </cell>
          <cell r="M637">
            <v>2016</v>
          </cell>
          <cell r="N637">
            <v>10709</v>
          </cell>
          <cell r="O637" t="str">
            <v xml:space="preserve">Julio - Septiembre     </v>
          </cell>
          <cell r="P637">
            <v>42671</v>
          </cell>
        </row>
        <row r="638">
          <cell r="C638" t="str">
            <v>215847258</v>
          </cell>
          <cell r="D638" t="str">
            <v>El Piñón</v>
          </cell>
          <cell r="E638" t="str">
            <v>47</v>
          </cell>
          <cell r="F638" t="str">
            <v>DEPARTAMENTO DE MAGDALENA</v>
          </cell>
          <cell r="G638" t="str">
            <v>K32</v>
          </cell>
          <cell r="H638" t="str">
            <v>FUT_EXCEDENTES_LIQUIDEZ</v>
          </cell>
          <cell r="I638">
            <v>69</v>
          </cell>
          <cell r="J638" t="str">
            <v>DEMAS ENTIDADES</v>
          </cell>
          <cell r="K638" t="str">
            <v>ENLINEA</v>
          </cell>
          <cell r="L638" t="str">
            <v xml:space="preserve">Aceptado                     </v>
          </cell>
          <cell r="M638">
            <v>2016</v>
          </cell>
          <cell r="N638">
            <v>10709</v>
          </cell>
          <cell r="O638" t="str">
            <v xml:space="preserve">Julio - Septiembre     </v>
          </cell>
          <cell r="P638">
            <v>42672</v>
          </cell>
        </row>
        <row r="639">
          <cell r="C639" t="str">
            <v>215852258</v>
          </cell>
          <cell r="D639" t="str">
            <v>El Tablón de Gómez</v>
          </cell>
          <cell r="E639" t="str">
            <v>52</v>
          </cell>
          <cell r="F639" t="str">
            <v>DEPARTAMENTO DE NARIÑO</v>
          </cell>
          <cell r="G639" t="str">
            <v>K32</v>
          </cell>
          <cell r="H639" t="str">
            <v>FUT_EXCEDENTES_LIQUIDEZ</v>
          </cell>
          <cell r="I639">
            <v>69</v>
          </cell>
          <cell r="J639" t="str">
            <v>DEMAS ENTIDADES</v>
          </cell>
          <cell r="K639" t="str">
            <v>ENLINEA</v>
          </cell>
          <cell r="L639" t="str">
            <v xml:space="preserve">Aceptado                     </v>
          </cell>
          <cell r="M639">
            <v>2016</v>
          </cell>
          <cell r="N639">
            <v>10709</v>
          </cell>
          <cell r="O639" t="str">
            <v xml:space="preserve">Julio - Septiembre     </v>
          </cell>
          <cell r="P639">
            <v>42673</v>
          </cell>
        </row>
        <row r="640">
          <cell r="C640" t="str">
            <v>215905059</v>
          </cell>
          <cell r="D640" t="str">
            <v>Armenia - Antioquia</v>
          </cell>
          <cell r="E640" t="str">
            <v>05</v>
          </cell>
          <cell r="F640" t="str">
            <v>DEPARTAMENTO DE ANTIOQUIA</v>
          </cell>
          <cell r="G640" t="str">
            <v>K32</v>
          </cell>
          <cell r="H640" t="str">
            <v>FUT_EXCEDENTES_LIQUIDEZ</v>
          </cell>
          <cell r="I640">
            <v>69</v>
          </cell>
          <cell r="J640" t="str">
            <v>DEMAS ENTIDADES</v>
          </cell>
          <cell r="K640" t="str">
            <v>ENLINEA</v>
          </cell>
          <cell r="L640" t="str">
            <v xml:space="preserve">Aceptado                     </v>
          </cell>
          <cell r="M640">
            <v>2016</v>
          </cell>
          <cell r="N640">
            <v>10709</v>
          </cell>
          <cell r="O640" t="str">
            <v xml:space="preserve">Julio - Septiembre     </v>
          </cell>
          <cell r="P640">
            <v>42674</v>
          </cell>
        </row>
        <row r="641">
          <cell r="C641" t="str">
            <v>215905659</v>
          </cell>
          <cell r="D641" t="str">
            <v>San Juan de Urabá</v>
          </cell>
          <cell r="E641" t="str">
            <v>05</v>
          </cell>
          <cell r="F641" t="str">
            <v>DEPARTAMENTO DE ANTIOQUIA</v>
          </cell>
          <cell r="G641" t="str">
            <v>K32</v>
          </cell>
          <cell r="H641" t="str">
            <v>FUT_EXCEDENTES_LIQUIDEZ</v>
          </cell>
          <cell r="I641">
            <v>69</v>
          </cell>
          <cell r="J641" t="str">
            <v>DEMAS ENTIDADES</v>
          </cell>
          <cell r="K641" t="str">
            <v>ENLINEA</v>
          </cell>
          <cell r="L641" t="str">
            <v xml:space="preserve">Aceptado                     </v>
          </cell>
          <cell r="M641">
            <v>2016</v>
          </cell>
          <cell r="N641">
            <v>10709</v>
          </cell>
          <cell r="O641" t="str">
            <v xml:space="preserve">Julio - Septiembre     </v>
          </cell>
          <cell r="P641">
            <v>42673</v>
          </cell>
        </row>
        <row r="642">
          <cell r="C642" t="str">
            <v>215915759</v>
          </cell>
          <cell r="D642" t="str">
            <v>Sogamoso</v>
          </cell>
          <cell r="E642" t="str">
            <v>15</v>
          </cell>
          <cell r="F642" t="str">
            <v>DEPARTAMENTO DE BOYACA</v>
          </cell>
          <cell r="G642" t="str">
            <v>K32</v>
          </cell>
          <cell r="H642" t="str">
            <v>FUT_EXCEDENTES_LIQUIDEZ</v>
          </cell>
          <cell r="I642">
            <v>68</v>
          </cell>
          <cell r="J642" t="str">
            <v>ENTIDADES CON REGALIAS</v>
          </cell>
          <cell r="K642" t="str">
            <v>ENLINEA</v>
          </cell>
          <cell r="L642" t="str">
            <v xml:space="preserve">Aceptado                     </v>
          </cell>
          <cell r="M642">
            <v>2016</v>
          </cell>
          <cell r="N642">
            <v>10709</v>
          </cell>
          <cell r="O642" t="str">
            <v xml:space="preserve">Julio - Septiembre     </v>
          </cell>
          <cell r="P642">
            <v>42674</v>
          </cell>
        </row>
        <row r="643">
          <cell r="C643" t="str">
            <v>215941359</v>
          </cell>
          <cell r="D643" t="str">
            <v>Isnos</v>
          </cell>
          <cell r="E643" t="str">
            <v>41</v>
          </cell>
          <cell r="F643" t="str">
            <v>DEPARTAMENTO DE HUILA</v>
          </cell>
          <cell r="G643" t="str">
            <v>K32</v>
          </cell>
          <cell r="H643" t="str">
            <v>FUT_EXCEDENTES_LIQUIDEZ</v>
          </cell>
          <cell r="I643">
            <v>69</v>
          </cell>
          <cell r="J643" t="str">
            <v>DEMAS ENTIDADES</v>
          </cell>
          <cell r="K643" t="str">
            <v>ENLINEA</v>
          </cell>
          <cell r="L643" t="str">
            <v xml:space="preserve">Aceptado                     </v>
          </cell>
          <cell r="M643">
            <v>2016</v>
          </cell>
          <cell r="N643">
            <v>10709</v>
          </cell>
          <cell r="O643" t="str">
            <v xml:space="preserve">Julio - Septiembre     </v>
          </cell>
          <cell r="P643">
            <v>42669</v>
          </cell>
        </row>
        <row r="644">
          <cell r="C644" t="str">
            <v>216005360</v>
          </cell>
          <cell r="D644" t="str">
            <v>Itagüí</v>
          </cell>
          <cell r="E644" t="str">
            <v>05</v>
          </cell>
          <cell r="F644" t="str">
            <v>DEPARTAMENTO DE ANTIOQUIA</v>
          </cell>
          <cell r="G644" t="str">
            <v>K32</v>
          </cell>
          <cell r="H644" t="str">
            <v>FUT_EXCEDENTES_LIQUIDEZ</v>
          </cell>
          <cell r="I644">
            <v>68</v>
          </cell>
          <cell r="J644" t="str">
            <v>ENTIDADES CON REGALIAS</v>
          </cell>
          <cell r="K644" t="str">
            <v>ENLINEA</v>
          </cell>
          <cell r="L644" t="str">
            <v xml:space="preserve">Aceptado                     </v>
          </cell>
          <cell r="M644">
            <v>2016</v>
          </cell>
          <cell r="N644">
            <v>10709</v>
          </cell>
          <cell r="O644" t="str">
            <v xml:space="preserve">Julio - Septiembre     </v>
          </cell>
          <cell r="P644">
            <v>42674</v>
          </cell>
        </row>
        <row r="645">
          <cell r="C645" t="str">
            <v>216005660</v>
          </cell>
          <cell r="D645" t="str">
            <v>San Luis - Antioquia</v>
          </cell>
          <cell r="E645" t="str">
            <v>05</v>
          </cell>
          <cell r="F645" t="str">
            <v>DEPARTAMENTO DE ANTIOQUIA</v>
          </cell>
          <cell r="G645" t="str">
            <v>K32</v>
          </cell>
          <cell r="H645" t="str">
            <v>FUT_EXCEDENTES_LIQUIDEZ</v>
          </cell>
          <cell r="I645">
            <v>68</v>
          </cell>
          <cell r="J645" t="str">
            <v>ENTIDADES CON REGALIAS</v>
          </cell>
          <cell r="K645" t="str">
            <v>ENLINEA</v>
          </cell>
          <cell r="L645" t="str">
            <v xml:space="preserve">Aceptado                     </v>
          </cell>
          <cell r="M645">
            <v>2016</v>
          </cell>
          <cell r="N645">
            <v>10709</v>
          </cell>
          <cell r="O645" t="str">
            <v xml:space="preserve">Julio - Septiembre     </v>
          </cell>
          <cell r="P645">
            <v>42667</v>
          </cell>
        </row>
        <row r="646">
          <cell r="C646" t="str">
            <v>216008560</v>
          </cell>
          <cell r="D646" t="str">
            <v>Ponedera</v>
          </cell>
          <cell r="E646" t="str">
            <v>08</v>
          </cell>
          <cell r="F646" t="str">
            <v>DEPARTAMENTO DE ATLANTICO</v>
          </cell>
          <cell r="G646" t="str">
            <v>K32</v>
          </cell>
          <cell r="H646" t="str">
            <v>FUT_EXCEDENTES_LIQUIDEZ</v>
          </cell>
          <cell r="I646">
            <v>68</v>
          </cell>
          <cell r="J646" t="str">
            <v>ENTIDADES CON REGALIAS</v>
          </cell>
          <cell r="K646" t="str">
            <v>ENLINEA</v>
          </cell>
          <cell r="L646" t="str">
            <v xml:space="preserve">Aceptado                     </v>
          </cell>
          <cell r="M646">
            <v>2016</v>
          </cell>
          <cell r="N646">
            <v>10709</v>
          </cell>
          <cell r="O646" t="str">
            <v xml:space="preserve">Julio - Septiembre     </v>
          </cell>
          <cell r="P646">
            <v>42674</v>
          </cell>
        </row>
        <row r="647">
          <cell r="C647" t="str">
            <v>216013160</v>
          </cell>
          <cell r="D647" t="str">
            <v>Cantagallo</v>
          </cell>
          <cell r="E647" t="str">
            <v>13</v>
          </cell>
          <cell r="F647" t="str">
            <v>DEPARTAMENTO DE BOLIVAR</v>
          </cell>
          <cell r="G647" t="str">
            <v>K32</v>
          </cell>
          <cell r="H647" t="str">
            <v>FUT_EXCEDENTES_LIQUIDEZ</v>
          </cell>
          <cell r="I647">
            <v>68</v>
          </cell>
          <cell r="J647" t="str">
            <v>ENTIDADES CON REGALIAS</v>
          </cell>
          <cell r="K647" t="str">
            <v>ENLINEA</v>
          </cell>
          <cell r="L647" t="str">
            <v xml:space="preserve">Aceptado                     </v>
          </cell>
          <cell r="M647">
            <v>2016</v>
          </cell>
          <cell r="N647">
            <v>10709</v>
          </cell>
          <cell r="O647" t="str">
            <v xml:space="preserve">Julio - Septiembre     </v>
          </cell>
          <cell r="P647">
            <v>42672</v>
          </cell>
        </row>
        <row r="648">
          <cell r="C648" t="str">
            <v>216013760</v>
          </cell>
          <cell r="D648" t="str">
            <v>Soplaviento</v>
          </cell>
          <cell r="E648" t="str">
            <v>13</v>
          </cell>
          <cell r="F648" t="str">
            <v>DEPARTAMENTO DE BOLIVAR</v>
          </cell>
          <cell r="G648" t="str">
            <v>K32</v>
          </cell>
          <cell r="H648" t="str">
            <v>FUT_EXCEDENTES_LIQUIDEZ</v>
          </cell>
          <cell r="I648">
            <v>69</v>
          </cell>
          <cell r="J648" t="str">
            <v>DEMAS ENTIDADES</v>
          </cell>
          <cell r="K648" t="str">
            <v>ENLINEA</v>
          </cell>
          <cell r="L648" t="str">
            <v xml:space="preserve">Aceptado                     </v>
          </cell>
          <cell r="M648">
            <v>2016</v>
          </cell>
          <cell r="N648">
            <v>10709</v>
          </cell>
          <cell r="O648" t="str">
            <v xml:space="preserve">Julio - Septiembre     </v>
          </cell>
          <cell r="P648">
            <v>42683</v>
          </cell>
        </row>
        <row r="649">
          <cell r="C649" t="str">
            <v>216015660</v>
          </cell>
          <cell r="D649" t="str">
            <v>San Eduardo</v>
          </cell>
          <cell r="E649" t="str">
            <v>15</v>
          </cell>
          <cell r="F649" t="str">
            <v>DEPARTAMENTO DE BOYACA</v>
          </cell>
          <cell r="G649" t="str">
            <v>K32</v>
          </cell>
          <cell r="H649" t="str">
            <v>FUT_EXCEDENTES_LIQUIDEZ</v>
          </cell>
          <cell r="I649">
            <v>69</v>
          </cell>
          <cell r="J649" t="str">
            <v>DEMAS ENTIDADES</v>
          </cell>
          <cell r="K649" t="str">
            <v>ENLINEA</v>
          </cell>
          <cell r="L649" t="str">
            <v xml:space="preserve">Aceptado                     </v>
          </cell>
          <cell r="M649">
            <v>2016</v>
          </cell>
          <cell r="N649">
            <v>10709</v>
          </cell>
          <cell r="O649" t="str">
            <v xml:space="preserve">Julio - Septiembre     </v>
          </cell>
          <cell r="P649">
            <v>42663</v>
          </cell>
        </row>
        <row r="650">
          <cell r="C650" t="str">
            <v>216018460</v>
          </cell>
          <cell r="D650" t="str">
            <v>Milán</v>
          </cell>
          <cell r="E650" t="str">
            <v>18</v>
          </cell>
          <cell r="F650" t="str">
            <v>DEPARTAMENTO DE CAQUETA</v>
          </cell>
          <cell r="G650" t="str">
            <v>K32</v>
          </cell>
          <cell r="H650" t="str">
            <v>FUT_EXCEDENTES_LIQUIDEZ</v>
          </cell>
          <cell r="I650">
            <v>69</v>
          </cell>
          <cell r="J650" t="str">
            <v>DEMAS ENTIDADES</v>
          </cell>
          <cell r="K650" t="str">
            <v>ENLINEA</v>
          </cell>
          <cell r="L650" t="str">
            <v xml:space="preserve">Aceptado                     </v>
          </cell>
          <cell r="M650">
            <v>2016</v>
          </cell>
          <cell r="N650">
            <v>10709</v>
          </cell>
          <cell r="O650" t="str">
            <v xml:space="preserve">Julio - Septiembre     </v>
          </cell>
          <cell r="P650">
            <v>42674</v>
          </cell>
        </row>
        <row r="651">
          <cell r="C651" t="str">
            <v>216018860</v>
          </cell>
          <cell r="D651" t="str">
            <v>Valparaíso - Caquetá</v>
          </cell>
          <cell r="E651" t="str">
            <v>18</v>
          </cell>
          <cell r="F651" t="str">
            <v>DEPARTAMENTO DE CAQUETA</v>
          </cell>
          <cell r="G651" t="str">
            <v>K32</v>
          </cell>
          <cell r="H651" t="str">
            <v>FUT_EXCEDENTES_LIQUIDEZ</v>
          </cell>
          <cell r="I651">
            <v>69</v>
          </cell>
          <cell r="J651" t="str">
            <v>DEMAS ENTIDADES</v>
          </cell>
          <cell r="K651" t="str">
            <v>ENLINEA</v>
          </cell>
          <cell r="L651" t="str">
            <v xml:space="preserve">Aceptado                     </v>
          </cell>
          <cell r="M651">
            <v>2016</v>
          </cell>
          <cell r="N651">
            <v>10709</v>
          </cell>
          <cell r="O651" t="str">
            <v xml:space="preserve">Julio - Septiembre     </v>
          </cell>
          <cell r="P651">
            <v>42670</v>
          </cell>
        </row>
        <row r="652">
          <cell r="C652" t="str">
            <v>216019760</v>
          </cell>
          <cell r="D652" t="str">
            <v>Sotará (Paispamba)</v>
          </cell>
          <cell r="E652" t="str">
            <v>19</v>
          </cell>
          <cell r="F652" t="str">
            <v>DEPARTAMENTO DE CAUCA</v>
          </cell>
          <cell r="G652" t="str">
            <v>K32</v>
          </cell>
          <cell r="H652" t="str">
            <v>FUT_EXCEDENTES_LIQUIDEZ</v>
          </cell>
          <cell r="I652">
            <v>69</v>
          </cell>
          <cell r="J652" t="str">
            <v>DEMAS ENTIDADES</v>
          </cell>
          <cell r="K652" t="str">
            <v>ENLINEA</v>
          </cell>
          <cell r="L652" t="str">
            <v xml:space="preserve">Aceptado                     </v>
          </cell>
          <cell r="M652">
            <v>2016</v>
          </cell>
          <cell r="N652">
            <v>10709</v>
          </cell>
          <cell r="O652" t="str">
            <v xml:space="preserve">Julio - Septiembre     </v>
          </cell>
          <cell r="P652">
            <v>42672</v>
          </cell>
        </row>
        <row r="653">
          <cell r="C653" t="str">
            <v>216020060</v>
          </cell>
          <cell r="D653" t="str">
            <v>Bosconia</v>
          </cell>
          <cell r="E653" t="str">
            <v>20</v>
          </cell>
          <cell r="F653" t="str">
            <v>DEPARTAMENTO DE CESAR</v>
          </cell>
          <cell r="G653" t="str">
            <v>K32</v>
          </cell>
          <cell r="H653" t="str">
            <v>FUT_EXCEDENTES_LIQUIDEZ</v>
          </cell>
          <cell r="I653">
            <v>69</v>
          </cell>
          <cell r="J653" t="str">
            <v>DEMAS ENTIDADES</v>
          </cell>
          <cell r="K653" t="str">
            <v>ENLINEA</v>
          </cell>
          <cell r="L653" t="str">
            <v xml:space="preserve">Aceptado                     </v>
          </cell>
          <cell r="M653">
            <v>2016</v>
          </cell>
          <cell r="N653">
            <v>10709</v>
          </cell>
          <cell r="O653" t="str">
            <v xml:space="preserve">Julio - Septiembre     </v>
          </cell>
          <cell r="P653">
            <v>42670</v>
          </cell>
        </row>
        <row r="654">
          <cell r="C654" t="str">
            <v>216023660</v>
          </cell>
          <cell r="D654" t="str">
            <v>Sahagún</v>
          </cell>
          <cell r="E654" t="str">
            <v>23</v>
          </cell>
          <cell r="F654" t="str">
            <v>DEPARTAMENTO DE CORDOBA</v>
          </cell>
          <cell r="G654" t="str">
            <v>K32</v>
          </cell>
          <cell r="H654" t="str">
            <v>FUT_EXCEDENTES_LIQUIDEZ</v>
          </cell>
          <cell r="I654">
            <v>68</v>
          </cell>
          <cell r="J654" t="str">
            <v>ENTIDADES CON REGALIAS</v>
          </cell>
          <cell r="K654" t="str">
            <v>ENLINEA</v>
          </cell>
          <cell r="L654" t="str">
            <v xml:space="preserve">Aceptado                     </v>
          </cell>
          <cell r="M654">
            <v>2016</v>
          </cell>
          <cell r="N654">
            <v>10709</v>
          </cell>
          <cell r="O654" t="str">
            <v xml:space="preserve">Julio - Septiembre     </v>
          </cell>
          <cell r="P654">
            <v>42669</v>
          </cell>
        </row>
        <row r="655">
          <cell r="C655" t="str">
            <v>216025260</v>
          </cell>
          <cell r="D655" t="str">
            <v>El Rosal</v>
          </cell>
          <cell r="E655" t="str">
            <v>25</v>
          </cell>
          <cell r="F655" t="str">
            <v>DEPARTAMENTO DE CUNDINAMARCA</v>
          </cell>
          <cell r="G655" t="str">
            <v>K32</v>
          </cell>
          <cell r="H655" t="str">
            <v>FUT_EXCEDENTES_LIQUIDEZ</v>
          </cell>
          <cell r="I655">
            <v>69</v>
          </cell>
          <cell r="J655" t="str">
            <v>DEMAS ENTIDADES</v>
          </cell>
          <cell r="K655" t="str">
            <v>ENLINEA</v>
          </cell>
          <cell r="L655" t="str">
            <v xml:space="preserve">Aceptado                     </v>
          </cell>
          <cell r="M655">
            <v>2016</v>
          </cell>
          <cell r="N655">
            <v>10709</v>
          </cell>
          <cell r="O655" t="str">
            <v xml:space="preserve">Julio - Septiembre     </v>
          </cell>
          <cell r="P655">
            <v>42671</v>
          </cell>
        </row>
        <row r="656">
          <cell r="C656" t="str">
            <v>216027660</v>
          </cell>
          <cell r="D656" t="str">
            <v>San José del Palmar</v>
          </cell>
          <cell r="E656" t="str">
            <v>27</v>
          </cell>
          <cell r="F656" t="str">
            <v>DEPARTAMENTO DE CHOCO</v>
          </cell>
          <cell r="G656" t="str">
            <v>K32</v>
          </cell>
          <cell r="H656" t="str">
            <v>FUT_EXCEDENTES_LIQUIDEZ</v>
          </cell>
          <cell r="I656">
            <v>68</v>
          </cell>
          <cell r="J656" t="str">
            <v>ENTIDADES CON REGALIAS</v>
          </cell>
          <cell r="K656" t="str">
            <v>ENLINEA</v>
          </cell>
          <cell r="L656" t="str">
            <v xml:space="preserve">Aceptado                     </v>
          </cell>
          <cell r="M656">
            <v>2016</v>
          </cell>
          <cell r="N656">
            <v>10709</v>
          </cell>
          <cell r="O656" t="str">
            <v xml:space="preserve">Julio - Septiembre     </v>
          </cell>
          <cell r="P656">
            <v>42670</v>
          </cell>
        </row>
        <row r="657">
          <cell r="C657" t="str">
            <v>216041660</v>
          </cell>
          <cell r="D657" t="str">
            <v>Saladoblanco</v>
          </cell>
          <cell r="E657" t="str">
            <v>41</v>
          </cell>
          <cell r="F657" t="str">
            <v>DEPARTAMENTO DE HUILA</v>
          </cell>
          <cell r="G657" t="str">
            <v>K32</v>
          </cell>
          <cell r="H657" t="str">
            <v>FUT_EXCEDENTES_LIQUIDEZ</v>
          </cell>
          <cell r="I657">
            <v>69</v>
          </cell>
          <cell r="J657" t="str">
            <v>DEMAS ENTIDADES</v>
          </cell>
          <cell r="K657" t="str">
            <v>ENLINEA</v>
          </cell>
          <cell r="L657" t="str">
            <v xml:space="preserve">Aceptado                     </v>
          </cell>
          <cell r="M657">
            <v>2016</v>
          </cell>
          <cell r="N657">
            <v>10709</v>
          </cell>
          <cell r="O657" t="str">
            <v xml:space="preserve">Julio - Septiembre     </v>
          </cell>
          <cell r="P657">
            <v>42667</v>
          </cell>
        </row>
        <row r="658">
          <cell r="C658" t="str">
            <v>216044560</v>
          </cell>
          <cell r="D658" t="str">
            <v>Manaure</v>
          </cell>
          <cell r="E658" t="str">
            <v>44</v>
          </cell>
          <cell r="F658" t="str">
            <v>DEPARTAMENTO DE GUAJIRA</v>
          </cell>
          <cell r="G658" t="str">
            <v>K32</v>
          </cell>
          <cell r="H658" t="str">
            <v>FUT_EXCEDENTES_LIQUIDEZ</v>
          </cell>
          <cell r="I658">
            <v>68</v>
          </cell>
          <cell r="J658" t="str">
            <v>ENTIDADES CON REGALIAS</v>
          </cell>
          <cell r="K658" t="str">
            <v>ENLINEA</v>
          </cell>
          <cell r="L658" t="str">
            <v xml:space="preserve">Aceptado                     </v>
          </cell>
          <cell r="M658">
            <v>2016</v>
          </cell>
          <cell r="N658">
            <v>10709</v>
          </cell>
          <cell r="O658" t="str">
            <v xml:space="preserve">Julio - Septiembre     </v>
          </cell>
          <cell r="P658">
            <v>42672</v>
          </cell>
        </row>
        <row r="659">
          <cell r="C659" t="str">
            <v>216047460</v>
          </cell>
          <cell r="D659" t="str">
            <v>Nueva Granada</v>
          </cell>
          <cell r="E659" t="str">
            <v>47</v>
          </cell>
          <cell r="F659" t="str">
            <v>DEPARTAMENTO DE MAGDALENA</v>
          </cell>
          <cell r="G659" t="str">
            <v>K32</v>
          </cell>
          <cell r="H659" t="str">
            <v>FUT_EXCEDENTES_LIQUIDEZ</v>
          </cell>
          <cell r="I659">
            <v>69</v>
          </cell>
          <cell r="J659" t="str">
            <v>DEMAS ENTIDADES</v>
          </cell>
          <cell r="K659" t="str">
            <v>ENLINEA</v>
          </cell>
          <cell r="L659" t="str">
            <v xml:space="preserve">Aceptado                     </v>
          </cell>
          <cell r="M659">
            <v>2016</v>
          </cell>
          <cell r="N659">
            <v>10709</v>
          </cell>
          <cell r="O659" t="str">
            <v xml:space="preserve">Julio - Septiembre     </v>
          </cell>
          <cell r="P659">
            <v>42663</v>
          </cell>
        </row>
        <row r="660">
          <cell r="C660" t="str">
            <v>216047660</v>
          </cell>
          <cell r="D660" t="str">
            <v>Sabanas de San Ángel</v>
          </cell>
          <cell r="E660" t="str">
            <v>47</v>
          </cell>
          <cell r="F660" t="str">
            <v>DEPARTAMENTO DE MAGDALENA</v>
          </cell>
          <cell r="G660" t="str">
            <v>K32</v>
          </cell>
          <cell r="H660" t="str">
            <v>FUT_EXCEDENTES_LIQUIDEZ</v>
          </cell>
          <cell r="I660">
            <v>69</v>
          </cell>
          <cell r="J660" t="str">
            <v>DEMAS ENTIDADES</v>
          </cell>
          <cell r="K660" t="str">
            <v>ENLINEA</v>
          </cell>
          <cell r="L660" t="str">
            <v xml:space="preserve">Aceptado                     </v>
          </cell>
          <cell r="M660">
            <v>2016</v>
          </cell>
          <cell r="N660">
            <v>10709</v>
          </cell>
          <cell r="O660" t="str">
            <v xml:space="preserve">Julio - Septiembre     </v>
          </cell>
          <cell r="P660">
            <v>42672</v>
          </cell>
        </row>
        <row r="661">
          <cell r="C661" t="str">
            <v>216052260</v>
          </cell>
          <cell r="D661" t="str">
            <v>El Tambo - Nariño</v>
          </cell>
          <cell r="E661" t="str">
            <v>52</v>
          </cell>
          <cell r="F661" t="str">
            <v>DEPARTAMENTO DE NARIÑO</v>
          </cell>
          <cell r="G661" t="str">
            <v>K32</v>
          </cell>
          <cell r="H661" t="str">
            <v>FUT_EXCEDENTES_LIQUIDEZ</v>
          </cell>
          <cell r="I661">
            <v>69</v>
          </cell>
          <cell r="J661" t="str">
            <v>DEMAS ENTIDADES</v>
          </cell>
          <cell r="K661" t="str">
            <v>ENLINEA</v>
          </cell>
          <cell r="L661" t="str">
            <v xml:space="preserve">Aceptado                     </v>
          </cell>
          <cell r="M661">
            <v>2016</v>
          </cell>
          <cell r="N661">
            <v>10709</v>
          </cell>
          <cell r="O661" t="str">
            <v xml:space="preserve">Julio - Septiembre     </v>
          </cell>
          <cell r="P661">
            <v>42674</v>
          </cell>
        </row>
        <row r="662">
          <cell r="C662" t="str">
            <v>216052560</v>
          </cell>
          <cell r="D662" t="str">
            <v>Potosí</v>
          </cell>
          <cell r="E662" t="str">
            <v>52</v>
          </cell>
          <cell r="F662" t="str">
            <v>DEPARTAMENTO DE NARIÑO</v>
          </cell>
          <cell r="G662" t="str">
            <v>K32</v>
          </cell>
          <cell r="H662" t="str">
            <v>FUT_EXCEDENTES_LIQUIDEZ</v>
          </cell>
          <cell r="I662">
            <v>69</v>
          </cell>
          <cell r="J662" t="str">
            <v>DEMAS ENTIDADES</v>
          </cell>
          <cell r="K662" t="str">
            <v>ENLINEA</v>
          </cell>
          <cell r="L662" t="str">
            <v xml:space="preserve">Aceptado                     </v>
          </cell>
          <cell r="M662">
            <v>2016</v>
          </cell>
          <cell r="N662">
            <v>10709</v>
          </cell>
          <cell r="O662" t="str">
            <v xml:space="preserve">Julio - Septiembre     </v>
          </cell>
          <cell r="P662">
            <v>42662</v>
          </cell>
        </row>
        <row r="663">
          <cell r="C663" t="str">
            <v>216054660</v>
          </cell>
          <cell r="D663" t="str">
            <v>Salazar de las Palmas</v>
          </cell>
          <cell r="E663" t="str">
            <v>54</v>
          </cell>
          <cell r="F663" t="str">
            <v>DEPARTAMENTO DE NORTE DE SANTANDER</v>
          </cell>
          <cell r="G663" t="str">
            <v>K32</v>
          </cell>
          <cell r="H663" t="str">
            <v>FUT_EXCEDENTES_LIQUIDEZ</v>
          </cell>
          <cell r="I663">
            <v>68</v>
          </cell>
          <cell r="J663" t="str">
            <v>ENTIDADES CON REGALIAS</v>
          </cell>
          <cell r="K663" t="str">
            <v>ENLINEA</v>
          </cell>
          <cell r="L663" t="str">
            <v xml:space="preserve">Aceptado                     </v>
          </cell>
          <cell r="M663">
            <v>2016</v>
          </cell>
          <cell r="N663">
            <v>10709</v>
          </cell>
          <cell r="O663" t="str">
            <v xml:space="preserve">Julio - Septiembre     </v>
          </cell>
          <cell r="P663">
            <v>42674</v>
          </cell>
        </row>
        <row r="664">
          <cell r="C664" t="str">
            <v>216068160</v>
          </cell>
          <cell r="D664" t="str">
            <v>Cepitá</v>
          </cell>
          <cell r="E664" t="str">
            <v>68</v>
          </cell>
          <cell r="F664" t="str">
            <v>DEPARTAMENTO DE SANTANDER</v>
          </cell>
          <cell r="G664" t="str">
            <v>K32</v>
          </cell>
          <cell r="H664" t="str">
            <v>FUT_EXCEDENTES_LIQUIDEZ</v>
          </cell>
          <cell r="I664">
            <v>69</v>
          </cell>
          <cell r="J664" t="str">
            <v>DEMAS ENTIDADES</v>
          </cell>
          <cell r="K664" t="str">
            <v>ENLINEA</v>
          </cell>
          <cell r="L664" t="str">
            <v xml:space="preserve">Aceptado                     </v>
          </cell>
          <cell r="M664">
            <v>2016</v>
          </cell>
          <cell r="N664">
            <v>10709</v>
          </cell>
          <cell r="O664" t="str">
            <v xml:space="preserve">Julio - Septiembre     </v>
          </cell>
          <cell r="P664">
            <v>42668</v>
          </cell>
        </row>
        <row r="665">
          <cell r="C665" t="str">
            <v>216105361</v>
          </cell>
          <cell r="D665" t="str">
            <v>Ituango</v>
          </cell>
          <cell r="E665" t="str">
            <v>05</v>
          </cell>
          <cell r="F665" t="str">
            <v>DEPARTAMENTO DE ANTIOQUIA</v>
          </cell>
          <cell r="G665" t="str">
            <v>K32</v>
          </cell>
          <cell r="H665" t="str">
            <v>FUT_EXCEDENTES_LIQUIDEZ</v>
          </cell>
          <cell r="I665">
            <v>68</v>
          </cell>
          <cell r="J665" t="str">
            <v>ENTIDADES CON REGALIAS</v>
          </cell>
          <cell r="K665" t="str">
            <v>ENLINEA</v>
          </cell>
          <cell r="L665" t="str">
            <v xml:space="preserve">Aceptado                     </v>
          </cell>
          <cell r="M665">
            <v>2016</v>
          </cell>
          <cell r="N665">
            <v>10709</v>
          </cell>
          <cell r="O665" t="str">
            <v xml:space="preserve">Julio - Septiembre     </v>
          </cell>
          <cell r="P665">
            <v>42667</v>
          </cell>
        </row>
        <row r="666">
          <cell r="C666" t="str">
            <v>216105761</v>
          </cell>
          <cell r="D666" t="str">
            <v>Sopetrán</v>
          </cell>
          <cell r="E666" t="str">
            <v>05</v>
          </cell>
          <cell r="F666" t="str">
            <v>DEPARTAMENTO DE ANTIOQUIA</v>
          </cell>
          <cell r="G666" t="str">
            <v>K32</v>
          </cell>
          <cell r="H666" t="str">
            <v>FUT_EXCEDENTES_LIQUIDEZ</v>
          </cell>
          <cell r="I666">
            <v>68</v>
          </cell>
          <cell r="J666" t="str">
            <v>ENTIDADES CON REGALIAS</v>
          </cell>
          <cell r="K666" t="str">
            <v>ENLINEA</v>
          </cell>
          <cell r="L666" t="str">
            <v xml:space="preserve">Aceptado                     </v>
          </cell>
          <cell r="M666">
            <v>2016</v>
          </cell>
          <cell r="N666">
            <v>10709</v>
          </cell>
          <cell r="O666" t="str">
            <v xml:space="preserve">Julio - Septiembre     </v>
          </cell>
          <cell r="P666">
            <v>42670</v>
          </cell>
        </row>
        <row r="667">
          <cell r="C667" t="str">
            <v>216105861</v>
          </cell>
          <cell r="D667" t="str">
            <v>Venecia - Antioquia</v>
          </cell>
          <cell r="E667" t="str">
            <v>05</v>
          </cell>
          <cell r="F667" t="str">
            <v>DEPARTAMENTO DE ANTIOQUIA</v>
          </cell>
          <cell r="G667" t="str">
            <v>K32</v>
          </cell>
          <cell r="H667" t="str">
            <v>FUT_EXCEDENTES_LIQUIDEZ</v>
          </cell>
          <cell r="I667">
            <v>68</v>
          </cell>
          <cell r="J667" t="str">
            <v>ENTIDADES CON REGALIAS</v>
          </cell>
          <cell r="K667" t="str">
            <v>ENLINEA</v>
          </cell>
          <cell r="L667" t="str">
            <v xml:space="preserve">Aceptado                     </v>
          </cell>
          <cell r="M667">
            <v>2016</v>
          </cell>
          <cell r="N667">
            <v>10709</v>
          </cell>
          <cell r="O667" t="str">
            <v xml:space="preserve">Julio - Septiembre     </v>
          </cell>
          <cell r="P667">
            <v>42671</v>
          </cell>
        </row>
        <row r="668">
          <cell r="C668" t="str">
            <v>216115761</v>
          </cell>
          <cell r="D668" t="str">
            <v>Somondoco</v>
          </cell>
          <cell r="E668" t="str">
            <v>15</v>
          </cell>
          <cell r="F668" t="str">
            <v>DEPARTAMENTO DE BOYACA</v>
          </cell>
          <cell r="G668" t="str">
            <v>K32</v>
          </cell>
          <cell r="H668" t="str">
            <v>FUT_EXCEDENTES_LIQUIDEZ</v>
          </cell>
          <cell r="I668">
            <v>68</v>
          </cell>
          <cell r="J668" t="str">
            <v>ENTIDADES CON REGALIAS</v>
          </cell>
          <cell r="K668" t="str">
            <v>ENLINEA</v>
          </cell>
          <cell r="L668" t="str">
            <v xml:space="preserve">Aceptado                     </v>
          </cell>
          <cell r="M668">
            <v>2016</v>
          </cell>
          <cell r="N668">
            <v>10709</v>
          </cell>
          <cell r="O668" t="str">
            <v xml:space="preserve">Julio - Septiembre     </v>
          </cell>
          <cell r="P668">
            <v>42672</v>
          </cell>
        </row>
        <row r="669">
          <cell r="C669" t="str">
            <v>216115861</v>
          </cell>
          <cell r="D669" t="str">
            <v>Ventaquemada</v>
          </cell>
          <cell r="E669" t="str">
            <v>15</v>
          </cell>
          <cell r="F669" t="str">
            <v>DEPARTAMENTO DE BOYACA</v>
          </cell>
          <cell r="G669" t="str">
            <v>K32</v>
          </cell>
          <cell r="H669" t="str">
            <v>FUT_EXCEDENTES_LIQUIDEZ</v>
          </cell>
          <cell r="I669">
            <v>68</v>
          </cell>
          <cell r="J669" t="str">
            <v>ENTIDADES CON REGALIAS</v>
          </cell>
          <cell r="K669" t="str">
            <v>ENLINEA</v>
          </cell>
          <cell r="L669" t="str">
            <v xml:space="preserve">Aceptado                     </v>
          </cell>
          <cell r="M669">
            <v>2016</v>
          </cell>
          <cell r="N669">
            <v>10709</v>
          </cell>
          <cell r="O669" t="str">
            <v xml:space="preserve">Julio - Septiembre     </v>
          </cell>
          <cell r="P669">
            <v>42670</v>
          </cell>
        </row>
        <row r="670">
          <cell r="C670" t="str">
            <v>216127361</v>
          </cell>
          <cell r="D670" t="str">
            <v>Istmina</v>
          </cell>
          <cell r="E670" t="str">
            <v>27</v>
          </cell>
          <cell r="F670" t="str">
            <v>DEPARTAMENTO DE CHOCO</v>
          </cell>
          <cell r="G670" t="str">
            <v>K32</v>
          </cell>
          <cell r="H670" t="str">
            <v>FUT_EXCEDENTES_LIQUIDEZ</v>
          </cell>
          <cell r="I670">
            <v>68</v>
          </cell>
          <cell r="J670" t="str">
            <v>ENTIDADES CON REGALIAS</v>
          </cell>
          <cell r="K670" t="str">
            <v>ENLINEA</v>
          </cell>
          <cell r="L670" t="str">
            <v xml:space="preserve">Aceptado                     </v>
          </cell>
          <cell r="M670">
            <v>2016</v>
          </cell>
          <cell r="N670">
            <v>10709</v>
          </cell>
          <cell r="O670" t="str">
            <v xml:space="preserve">Julio - Septiembre     </v>
          </cell>
          <cell r="P670">
            <v>42674</v>
          </cell>
        </row>
        <row r="671">
          <cell r="C671" t="str">
            <v>216147161</v>
          </cell>
          <cell r="D671" t="str">
            <v>Cerro de San Antonio</v>
          </cell>
          <cell r="E671" t="str">
            <v>47</v>
          </cell>
          <cell r="F671" t="str">
            <v>DEPARTAMENTO DE MAGDALENA</v>
          </cell>
          <cell r="G671" t="str">
            <v>K32</v>
          </cell>
          <cell r="H671" t="str">
            <v>FUT_EXCEDENTES_LIQUIDEZ</v>
          </cell>
          <cell r="I671">
            <v>69</v>
          </cell>
          <cell r="J671" t="str">
            <v>DEMAS ENTIDADES</v>
          </cell>
          <cell r="K671" t="str">
            <v>ENLINEA</v>
          </cell>
          <cell r="L671" t="str">
            <v xml:space="preserve">Aceptado                     </v>
          </cell>
          <cell r="M671">
            <v>2016</v>
          </cell>
          <cell r="N671">
            <v>10709</v>
          </cell>
          <cell r="O671" t="str">
            <v xml:space="preserve">Julio - Septiembre     </v>
          </cell>
          <cell r="P671">
            <v>42673</v>
          </cell>
        </row>
        <row r="672">
          <cell r="C672" t="str">
            <v>216154261</v>
          </cell>
          <cell r="D672" t="str">
            <v>El Zulia</v>
          </cell>
          <cell r="E672" t="str">
            <v>54</v>
          </cell>
          <cell r="F672" t="str">
            <v>DEPARTAMENTO DE NORTE DE SANTANDER</v>
          </cell>
          <cell r="G672" t="str">
            <v>K32</v>
          </cell>
          <cell r="H672" t="str">
            <v>FUT_EXCEDENTES_LIQUIDEZ</v>
          </cell>
          <cell r="I672">
            <v>68</v>
          </cell>
          <cell r="J672" t="str">
            <v>ENTIDADES CON REGALIAS</v>
          </cell>
          <cell r="K672" t="str">
            <v>ENLINEA</v>
          </cell>
          <cell r="L672" t="str">
            <v xml:space="preserve">Aceptado                     </v>
          </cell>
          <cell r="M672">
            <v>2016</v>
          </cell>
          <cell r="N672">
            <v>10709</v>
          </cell>
          <cell r="O672" t="str">
            <v xml:space="preserve">Julio - Septiembre     </v>
          </cell>
          <cell r="P672">
            <v>42673</v>
          </cell>
        </row>
        <row r="673">
          <cell r="C673" t="str">
            <v>216168861</v>
          </cell>
          <cell r="D673" t="str">
            <v>Vélez</v>
          </cell>
          <cell r="E673" t="str">
            <v>68</v>
          </cell>
          <cell r="F673" t="str">
            <v>DEPARTAMENTO DE SANTANDER</v>
          </cell>
          <cell r="G673" t="str">
            <v>K32</v>
          </cell>
          <cell r="H673" t="str">
            <v>FUT_EXCEDENTES_LIQUIDEZ</v>
          </cell>
          <cell r="I673">
            <v>68</v>
          </cell>
          <cell r="J673" t="str">
            <v>ENTIDADES CON REGALIAS</v>
          </cell>
          <cell r="K673" t="str">
            <v>ENLINEA</v>
          </cell>
          <cell r="L673" t="str">
            <v xml:space="preserve">Aceptado                     </v>
          </cell>
          <cell r="M673">
            <v>2016</v>
          </cell>
          <cell r="N673">
            <v>10709</v>
          </cell>
          <cell r="O673" t="str">
            <v xml:space="preserve">Julio - Septiembre     </v>
          </cell>
          <cell r="P673">
            <v>42674</v>
          </cell>
        </row>
        <row r="674">
          <cell r="C674" t="str">
            <v>216173461</v>
          </cell>
          <cell r="D674" t="str">
            <v>Murillo</v>
          </cell>
          <cell r="E674" t="str">
            <v>73</v>
          </cell>
          <cell r="F674" t="str">
            <v>DEPARTAMENTO DE TOLIMA</v>
          </cell>
          <cell r="G674" t="str">
            <v>K32</v>
          </cell>
          <cell r="H674" t="str">
            <v>FUT_EXCEDENTES_LIQUIDEZ</v>
          </cell>
          <cell r="I674">
            <v>69</v>
          </cell>
          <cell r="J674" t="str">
            <v>DEMAS ENTIDADES</v>
          </cell>
          <cell r="K674" t="str">
            <v>ENLINEA</v>
          </cell>
          <cell r="L674" t="str">
            <v xml:space="preserve">Aceptado                     </v>
          </cell>
          <cell r="M674">
            <v>2016</v>
          </cell>
          <cell r="N674">
            <v>10709</v>
          </cell>
          <cell r="O674" t="str">
            <v xml:space="preserve">Julio - Septiembre     </v>
          </cell>
          <cell r="P674">
            <v>42672</v>
          </cell>
        </row>
        <row r="675">
          <cell r="C675" t="str">
            <v>216173861</v>
          </cell>
          <cell r="D675" t="str">
            <v>Venadillo</v>
          </cell>
          <cell r="E675" t="str">
            <v>73</v>
          </cell>
          <cell r="F675" t="str">
            <v>DEPARTAMENTO DE TOLIMA</v>
          </cell>
          <cell r="G675" t="str">
            <v>K32</v>
          </cell>
          <cell r="H675" t="str">
            <v>FUT_EXCEDENTES_LIQUIDEZ</v>
          </cell>
          <cell r="I675">
            <v>68</v>
          </cell>
          <cell r="J675" t="str">
            <v>ENTIDADES CON REGALIAS</v>
          </cell>
          <cell r="K675" t="str">
            <v>ENLINEA</v>
          </cell>
          <cell r="L675" t="str">
            <v xml:space="preserve">Aceptado                     </v>
          </cell>
          <cell r="M675">
            <v>2016</v>
          </cell>
          <cell r="N675">
            <v>10709</v>
          </cell>
          <cell r="O675" t="str">
            <v xml:space="preserve">Julio - Septiembre     </v>
          </cell>
          <cell r="P675">
            <v>42674</v>
          </cell>
        </row>
        <row r="676">
          <cell r="C676" t="str">
            <v>216197161</v>
          </cell>
          <cell r="D676" t="str">
            <v>Carurú</v>
          </cell>
          <cell r="E676" t="str">
            <v>97</v>
          </cell>
          <cell r="F676" t="str">
            <v>DEPARTAMENTO DE VAUPES</v>
          </cell>
          <cell r="G676" t="str">
            <v>K32</v>
          </cell>
          <cell r="H676" t="str">
            <v>FUT_EXCEDENTES_LIQUIDEZ</v>
          </cell>
          <cell r="I676">
            <v>69</v>
          </cell>
          <cell r="J676" t="str">
            <v>DEMAS ENTIDADES</v>
          </cell>
          <cell r="K676" t="str">
            <v>ENLINEA</v>
          </cell>
          <cell r="L676" t="str">
            <v xml:space="preserve">Aceptado                     </v>
          </cell>
          <cell r="M676">
            <v>2016</v>
          </cell>
          <cell r="N676">
            <v>10709</v>
          </cell>
          <cell r="O676" t="str">
            <v xml:space="preserve">Julio - Septiembre     </v>
          </cell>
          <cell r="P676">
            <v>42669</v>
          </cell>
        </row>
        <row r="677">
          <cell r="C677" t="str">
            <v>216213062</v>
          </cell>
          <cell r="D677" t="str">
            <v>Arroyohondo</v>
          </cell>
          <cell r="E677" t="str">
            <v>13</v>
          </cell>
          <cell r="F677" t="str">
            <v>DEPARTAMENTO DE BOLIVAR</v>
          </cell>
          <cell r="G677" t="str">
            <v>K32</v>
          </cell>
          <cell r="H677" t="str">
            <v>FUT_EXCEDENTES_LIQUIDEZ</v>
          </cell>
          <cell r="I677">
            <v>69</v>
          </cell>
          <cell r="J677" t="str">
            <v>DEMAS ENTIDADES</v>
          </cell>
          <cell r="K677" t="str">
            <v>ENLINEA</v>
          </cell>
          <cell r="L677" t="str">
            <v xml:space="preserve">Aceptado                     </v>
          </cell>
          <cell r="M677">
            <v>2016</v>
          </cell>
          <cell r="N677">
            <v>10709</v>
          </cell>
          <cell r="O677" t="str">
            <v xml:space="preserve">Julio - Septiembre     </v>
          </cell>
          <cell r="P677">
            <v>42674</v>
          </cell>
        </row>
        <row r="678">
          <cell r="C678" t="str">
            <v>216215162</v>
          </cell>
          <cell r="D678" t="str">
            <v>Cerinza</v>
          </cell>
          <cell r="E678" t="str">
            <v>15</v>
          </cell>
          <cell r="F678" t="str">
            <v>DEPARTAMENTO DE BOYACA</v>
          </cell>
          <cell r="G678" t="str">
            <v>K32</v>
          </cell>
          <cell r="H678" t="str">
            <v>FUT_EXCEDENTES_LIQUIDEZ</v>
          </cell>
          <cell r="I678">
            <v>68</v>
          </cell>
          <cell r="J678" t="str">
            <v>ENTIDADES CON REGALIAS</v>
          </cell>
          <cell r="K678" t="str">
            <v>ENLINEA</v>
          </cell>
          <cell r="L678" t="str">
            <v xml:space="preserve">Aceptado                     </v>
          </cell>
          <cell r="M678">
            <v>2016</v>
          </cell>
          <cell r="N678">
            <v>10709</v>
          </cell>
          <cell r="O678" t="str">
            <v xml:space="preserve">Julio - Septiembre     </v>
          </cell>
          <cell r="P678">
            <v>42666</v>
          </cell>
        </row>
        <row r="679">
          <cell r="C679" t="str">
            <v>216215362</v>
          </cell>
          <cell r="D679" t="str">
            <v>Iza</v>
          </cell>
          <cell r="E679" t="str">
            <v>15</v>
          </cell>
          <cell r="F679" t="str">
            <v>DEPARTAMENTO DE BOYACA</v>
          </cell>
          <cell r="G679" t="str">
            <v>K32</v>
          </cell>
          <cell r="H679" t="str">
            <v>FUT_EXCEDENTES_LIQUIDEZ</v>
          </cell>
          <cell r="I679">
            <v>68</v>
          </cell>
          <cell r="J679" t="str">
            <v>ENTIDADES CON REGALIAS</v>
          </cell>
          <cell r="K679" t="str">
            <v>ENLINEA</v>
          </cell>
          <cell r="L679" t="str">
            <v xml:space="preserve">Aceptado                     </v>
          </cell>
          <cell r="M679">
            <v>2016</v>
          </cell>
          <cell r="N679">
            <v>10709</v>
          </cell>
          <cell r="O679" t="str">
            <v xml:space="preserve">Julio - Septiembre     </v>
          </cell>
          <cell r="P679">
            <v>42670</v>
          </cell>
        </row>
        <row r="680">
          <cell r="C680" t="str">
            <v>216215762</v>
          </cell>
          <cell r="D680" t="str">
            <v>Sora</v>
          </cell>
          <cell r="E680" t="str">
            <v>15</v>
          </cell>
          <cell r="F680" t="str">
            <v>DEPARTAMENTO DE BOYACA</v>
          </cell>
          <cell r="G680" t="str">
            <v>K32</v>
          </cell>
          <cell r="H680" t="str">
            <v>FUT_EXCEDENTES_LIQUIDEZ</v>
          </cell>
          <cell r="I680">
            <v>68</v>
          </cell>
          <cell r="J680" t="str">
            <v>ENTIDADES CON REGALIAS</v>
          </cell>
          <cell r="K680" t="str">
            <v>ENLINEA</v>
          </cell>
          <cell r="L680" t="str">
            <v xml:space="preserve">Aceptado                     </v>
          </cell>
          <cell r="M680">
            <v>2016</v>
          </cell>
          <cell r="N680">
            <v>10709</v>
          </cell>
          <cell r="O680" t="str">
            <v xml:space="preserve">Julio - Septiembre     </v>
          </cell>
          <cell r="P680">
            <v>42674</v>
          </cell>
        </row>
        <row r="681">
          <cell r="C681" t="str">
            <v>216217662</v>
          </cell>
          <cell r="D681" t="str">
            <v>Samaná</v>
          </cell>
          <cell r="E681" t="str">
            <v>17</v>
          </cell>
          <cell r="F681" t="str">
            <v>DEPARTAMENTO DE CALDAS</v>
          </cell>
          <cell r="G681" t="str">
            <v>K32</v>
          </cell>
          <cell r="H681" t="str">
            <v>FUT_EXCEDENTES_LIQUIDEZ</v>
          </cell>
          <cell r="I681">
            <v>68</v>
          </cell>
          <cell r="J681" t="str">
            <v>ENTIDADES CON REGALIAS</v>
          </cell>
          <cell r="K681" t="str">
            <v>ENLINEA</v>
          </cell>
          <cell r="L681" t="str">
            <v xml:space="preserve">Aceptado                     </v>
          </cell>
          <cell r="M681">
            <v>2016</v>
          </cell>
          <cell r="N681">
            <v>10709</v>
          </cell>
          <cell r="O681" t="str">
            <v xml:space="preserve">Julio - Septiembre     </v>
          </cell>
          <cell r="P681">
            <v>42673</v>
          </cell>
        </row>
        <row r="682">
          <cell r="C682" t="str">
            <v>216225662</v>
          </cell>
          <cell r="D682" t="str">
            <v>San Juan de Río Seco</v>
          </cell>
          <cell r="E682" t="str">
            <v>25</v>
          </cell>
          <cell r="F682" t="str">
            <v>DEPARTAMENTO DE CUNDINAMARCA</v>
          </cell>
          <cell r="G682" t="str">
            <v>K32</v>
          </cell>
          <cell r="H682" t="str">
            <v>FUT_EXCEDENTES_LIQUIDEZ</v>
          </cell>
          <cell r="I682">
            <v>69</v>
          </cell>
          <cell r="J682" t="str">
            <v>DEMAS ENTIDADES</v>
          </cell>
          <cell r="K682" t="str">
            <v>ENLINEA</v>
          </cell>
          <cell r="L682" t="str">
            <v xml:space="preserve">Aceptado                     </v>
          </cell>
          <cell r="M682">
            <v>2016</v>
          </cell>
          <cell r="N682">
            <v>10709</v>
          </cell>
          <cell r="O682" t="str">
            <v xml:space="preserve">Julio - Septiembre     </v>
          </cell>
          <cell r="P682">
            <v>42672</v>
          </cell>
        </row>
        <row r="683">
          <cell r="C683" t="str">
            <v>216225862</v>
          </cell>
          <cell r="D683" t="str">
            <v>Vergara</v>
          </cell>
          <cell r="E683" t="str">
            <v>25</v>
          </cell>
          <cell r="F683" t="str">
            <v>DEPARTAMENTO DE CUNDINAMARCA</v>
          </cell>
          <cell r="G683" t="str">
            <v>K32</v>
          </cell>
          <cell r="H683" t="str">
            <v>FUT_EXCEDENTES_LIQUIDEZ</v>
          </cell>
          <cell r="I683">
            <v>69</v>
          </cell>
          <cell r="J683" t="str">
            <v>DEMAS ENTIDADES</v>
          </cell>
          <cell r="K683" t="str">
            <v>ENLINEA</v>
          </cell>
          <cell r="L683" t="str">
            <v xml:space="preserve">Aceptado                     </v>
          </cell>
          <cell r="M683">
            <v>2016</v>
          </cell>
          <cell r="N683">
            <v>10709</v>
          </cell>
          <cell r="O683" t="str">
            <v xml:space="preserve">Julio - Septiembre     </v>
          </cell>
          <cell r="P683">
            <v>42673</v>
          </cell>
        </row>
        <row r="684">
          <cell r="C684" t="str">
            <v>216268162</v>
          </cell>
          <cell r="D684" t="str">
            <v>Cerrito</v>
          </cell>
          <cell r="E684" t="str">
            <v>68</v>
          </cell>
          <cell r="F684" t="str">
            <v>DEPARTAMENTO DE SANTANDER</v>
          </cell>
          <cell r="G684" t="str">
            <v>K32</v>
          </cell>
          <cell r="H684" t="str">
            <v>FUT_EXCEDENTES_LIQUIDEZ</v>
          </cell>
          <cell r="I684">
            <v>68</v>
          </cell>
          <cell r="J684" t="str">
            <v>ENTIDADES CON REGALIAS</v>
          </cell>
          <cell r="K684" t="str">
            <v>ENLINEA</v>
          </cell>
          <cell r="L684" t="str">
            <v xml:space="preserve">Aceptado                     </v>
          </cell>
          <cell r="M684">
            <v>2016</v>
          </cell>
          <cell r="N684">
            <v>10709</v>
          </cell>
          <cell r="O684" t="str">
            <v xml:space="preserve">Julio - Septiembre     </v>
          </cell>
          <cell r="P684">
            <v>42674</v>
          </cell>
        </row>
        <row r="685">
          <cell r="C685" t="str">
            <v>216285162</v>
          </cell>
          <cell r="D685" t="str">
            <v>Monterrey</v>
          </cell>
          <cell r="E685" t="str">
            <v>85</v>
          </cell>
          <cell r="F685" t="str">
            <v>DEPARTAMENTO DE CASANARE</v>
          </cell>
          <cell r="G685" t="str">
            <v>K32</v>
          </cell>
          <cell r="H685" t="str">
            <v>FUT_EXCEDENTES_LIQUIDEZ</v>
          </cell>
          <cell r="I685">
            <v>68</v>
          </cell>
          <cell r="J685" t="str">
            <v>ENTIDADES CON REGALIAS</v>
          </cell>
          <cell r="K685" t="str">
            <v>ENLINEA</v>
          </cell>
          <cell r="L685" t="str">
            <v xml:space="preserve">Aceptado                     </v>
          </cell>
          <cell r="M685">
            <v>2016</v>
          </cell>
          <cell r="N685">
            <v>10709</v>
          </cell>
          <cell r="O685" t="str">
            <v xml:space="preserve">Julio - Septiembre     </v>
          </cell>
          <cell r="P685">
            <v>42674</v>
          </cell>
        </row>
        <row r="686">
          <cell r="C686" t="str">
            <v>216315763</v>
          </cell>
          <cell r="D686" t="str">
            <v>Sotaquirá</v>
          </cell>
          <cell r="E686" t="str">
            <v>15</v>
          </cell>
          <cell r="F686" t="str">
            <v>DEPARTAMENTO DE BOYACA</v>
          </cell>
          <cell r="G686" t="str">
            <v>K32</v>
          </cell>
          <cell r="H686" t="str">
            <v>FUT_EXCEDENTES_LIQUIDEZ</v>
          </cell>
          <cell r="I686">
            <v>68</v>
          </cell>
          <cell r="J686" t="str">
            <v>ENTIDADES CON REGALIAS</v>
          </cell>
          <cell r="K686" t="str">
            <v>ENLINEA</v>
          </cell>
          <cell r="L686" t="str">
            <v xml:space="preserve">Aceptado                     </v>
          </cell>
          <cell r="M686">
            <v>2016</v>
          </cell>
          <cell r="N686">
            <v>10709</v>
          </cell>
          <cell r="O686" t="str">
            <v xml:space="preserve">Julio - Septiembre     </v>
          </cell>
          <cell r="P686">
            <v>42674</v>
          </cell>
        </row>
        <row r="687">
          <cell r="C687" t="str">
            <v>216373563</v>
          </cell>
          <cell r="D687" t="str">
            <v>Prado</v>
          </cell>
          <cell r="E687" t="str">
            <v>73</v>
          </cell>
          <cell r="F687" t="str">
            <v>DEPARTAMENTO DE TOLIMA</v>
          </cell>
          <cell r="G687" t="str">
            <v>K32</v>
          </cell>
          <cell r="H687" t="str">
            <v>FUT_EXCEDENTES_LIQUIDEZ</v>
          </cell>
          <cell r="I687">
            <v>68</v>
          </cell>
          <cell r="J687" t="str">
            <v>ENTIDADES CON REGALIAS</v>
          </cell>
          <cell r="K687" t="str">
            <v>ENLINEA</v>
          </cell>
          <cell r="L687" t="str">
            <v xml:space="preserve">Aceptado                     </v>
          </cell>
          <cell r="M687">
            <v>2016</v>
          </cell>
          <cell r="N687">
            <v>10709</v>
          </cell>
          <cell r="O687" t="str">
            <v xml:space="preserve">Julio - Septiembre     </v>
          </cell>
          <cell r="P687">
            <v>42674</v>
          </cell>
        </row>
        <row r="688">
          <cell r="C688" t="str">
            <v>216376563</v>
          </cell>
          <cell r="D688" t="str">
            <v>Pradera</v>
          </cell>
          <cell r="E688" t="str">
            <v>76</v>
          </cell>
          <cell r="F688" t="str">
            <v>DEPARTAMENTO DE VALLE DEL CAUCA</v>
          </cell>
          <cell r="G688" t="str">
            <v>K32</v>
          </cell>
          <cell r="H688" t="str">
            <v>FUT_EXCEDENTES_LIQUIDEZ</v>
          </cell>
          <cell r="I688">
            <v>68</v>
          </cell>
          <cell r="J688" t="str">
            <v>ENTIDADES CON REGALIAS</v>
          </cell>
          <cell r="K688" t="str">
            <v>ENLINEA</v>
          </cell>
          <cell r="L688" t="str">
            <v xml:space="preserve">Aceptado                     </v>
          </cell>
          <cell r="M688">
            <v>2016</v>
          </cell>
          <cell r="N688">
            <v>10709</v>
          </cell>
          <cell r="O688" t="str">
            <v xml:space="preserve">Julio - Septiembre     </v>
          </cell>
          <cell r="P688">
            <v>42662</v>
          </cell>
        </row>
        <row r="689">
          <cell r="C689" t="str">
            <v>216376863</v>
          </cell>
          <cell r="D689" t="str">
            <v>Versalles</v>
          </cell>
          <cell r="E689" t="str">
            <v>76</v>
          </cell>
          <cell r="F689" t="str">
            <v>DEPARTAMENTO DE VALLE DEL CAUCA</v>
          </cell>
          <cell r="G689" t="str">
            <v>K32</v>
          </cell>
          <cell r="H689" t="str">
            <v>FUT_EXCEDENTES_LIQUIDEZ</v>
          </cell>
          <cell r="I689">
            <v>69</v>
          </cell>
          <cell r="J689" t="str">
            <v>DEMAS ENTIDADES</v>
          </cell>
          <cell r="K689" t="str">
            <v>ENLINEA</v>
          </cell>
          <cell r="L689" t="str">
            <v xml:space="preserve">Aceptado                     </v>
          </cell>
          <cell r="M689">
            <v>2016</v>
          </cell>
          <cell r="N689">
            <v>10709</v>
          </cell>
          <cell r="O689" t="str">
            <v xml:space="preserve">Julio - Septiembre     </v>
          </cell>
          <cell r="P689">
            <v>42663</v>
          </cell>
        </row>
        <row r="690">
          <cell r="C690" t="str">
            <v>216385263</v>
          </cell>
          <cell r="D690" t="str">
            <v>Pore</v>
          </cell>
          <cell r="E690" t="str">
            <v>85</v>
          </cell>
          <cell r="F690" t="str">
            <v>DEPARTAMENTO DE CASANARE</v>
          </cell>
          <cell r="G690" t="str">
            <v>K32</v>
          </cell>
          <cell r="H690" t="str">
            <v>FUT_EXCEDENTES_LIQUIDEZ</v>
          </cell>
          <cell r="I690">
            <v>68</v>
          </cell>
          <cell r="J690" t="str">
            <v>ENTIDADES CON REGALIAS</v>
          </cell>
          <cell r="K690" t="str">
            <v>ENLINEA</v>
          </cell>
          <cell r="L690" t="str">
            <v xml:space="preserve">Aceptado                     </v>
          </cell>
          <cell r="M690">
            <v>2016</v>
          </cell>
          <cell r="N690">
            <v>10709</v>
          </cell>
          <cell r="O690" t="str">
            <v xml:space="preserve">Julio - Septiembre     </v>
          </cell>
          <cell r="P690">
            <v>42670</v>
          </cell>
        </row>
        <row r="691">
          <cell r="C691" t="str">
            <v>216405264</v>
          </cell>
          <cell r="D691" t="str">
            <v>Entrerríos</v>
          </cell>
          <cell r="E691" t="str">
            <v>05</v>
          </cell>
          <cell r="F691" t="str">
            <v>DEPARTAMENTO DE ANTIOQUIA</v>
          </cell>
          <cell r="G691" t="str">
            <v>K32</v>
          </cell>
          <cell r="H691" t="str">
            <v>FUT_EXCEDENTES_LIQUIDEZ</v>
          </cell>
          <cell r="I691">
            <v>68</v>
          </cell>
          <cell r="J691" t="str">
            <v>ENTIDADES CON REGALIAS</v>
          </cell>
          <cell r="K691" t="str">
            <v>ENLINEA</v>
          </cell>
          <cell r="L691" t="str">
            <v xml:space="preserve">Aceptado                     </v>
          </cell>
          <cell r="M691">
            <v>2016</v>
          </cell>
          <cell r="N691">
            <v>10709</v>
          </cell>
          <cell r="O691" t="str">
            <v xml:space="preserve">Julio - Septiembre     </v>
          </cell>
          <cell r="P691">
            <v>42671</v>
          </cell>
        </row>
        <row r="692">
          <cell r="C692" t="str">
            <v>216405364</v>
          </cell>
          <cell r="D692" t="str">
            <v>Jardín</v>
          </cell>
          <cell r="E692" t="str">
            <v>05</v>
          </cell>
          <cell r="F692" t="str">
            <v>DEPARTAMENTO DE ANTIOQUIA</v>
          </cell>
          <cell r="G692" t="str">
            <v>K32</v>
          </cell>
          <cell r="H692" t="str">
            <v>FUT_EXCEDENTES_LIQUIDEZ</v>
          </cell>
          <cell r="I692">
            <v>68</v>
          </cell>
          <cell r="J692" t="str">
            <v>ENTIDADES CON REGALIAS</v>
          </cell>
          <cell r="K692" t="str">
            <v>ENLINEA</v>
          </cell>
          <cell r="L692" t="str">
            <v xml:space="preserve">Aceptado                     </v>
          </cell>
          <cell r="M692">
            <v>2016</v>
          </cell>
          <cell r="N692">
            <v>10709</v>
          </cell>
          <cell r="O692" t="str">
            <v xml:space="preserve">Julio - Septiembre     </v>
          </cell>
          <cell r="P692">
            <v>42671</v>
          </cell>
        </row>
        <row r="693">
          <cell r="C693" t="str">
            <v>216405664</v>
          </cell>
          <cell r="D693" t="str">
            <v>San Pedro de los Milagros</v>
          </cell>
          <cell r="E693" t="str">
            <v>05</v>
          </cell>
          <cell r="F693" t="str">
            <v>DEPARTAMENTO DE ANTIOQUIA</v>
          </cell>
          <cell r="G693" t="str">
            <v>K32</v>
          </cell>
          <cell r="H693" t="str">
            <v>FUT_EXCEDENTES_LIQUIDEZ</v>
          </cell>
          <cell r="I693">
            <v>68</v>
          </cell>
          <cell r="J693" t="str">
            <v>ENTIDADES CON REGALIAS</v>
          </cell>
          <cell r="K693" t="str">
            <v>ENLINEA</v>
          </cell>
          <cell r="L693" t="str">
            <v xml:space="preserve">Aceptado                     </v>
          </cell>
          <cell r="M693">
            <v>2016</v>
          </cell>
          <cell r="N693">
            <v>10709</v>
          </cell>
          <cell r="O693" t="str">
            <v xml:space="preserve">Julio - Septiembre     </v>
          </cell>
          <cell r="P693">
            <v>42668</v>
          </cell>
        </row>
        <row r="694">
          <cell r="C694" t="str">
            <v>216415464</v>
          </cell>
          <cell r="D694" t="str">
            <v>Mongua</v>
          </cell>
          <cell r="E694" t="str">
            <v>15</v>
          </cell>
          <cell r="F694" t="str">
            <v>DEPARTAMENTO DE BOYACA</v>
          </cell>
          <cell r="G694" t="str">
            <v>K32</v>
          </cell>
          <cell r="H694" t="str">
            <v>FUT_EXCEDENTES_LIQUIDEZ</v>
          </cell>
          <cell r="I694">
            <v>68</v>
          </cell>
          <cell r="J694" t="str">
            <v>ENTIDADES CON REGALIAS</v>
          </cell>
          <cell r="K694" t="str">
            <v>ENLINEA</v>
          </cell>
          <cell r="L694" t="str">
            <v xml:space="preserve">Aceptado                     </v>
          </cell>
          <cell r="M694">
            <v>2016</v>
          </cell>
          <cell r="N694">
            <v>10709</v>
          </cell>
          <cell r="O694" t="str">
            <v xml:space="preserve">Julio - Septiembre     </v>
          </cell>
          <cell r="P694">
            <v>42668</v>
          </cell>
        </row>
        <row r="695">
          <cell r="C695" t="str">
            <v>216415664</v>
          </cell>
          <cell r="D695" t="str">
            <v>San José de Pare</v>
          </cell>
          <cell r="E695" t="str">
            <v>15</v>
          </cell>
          <cell r="F695" t="str">
            <v>DEPARTAMENTO DE BOYACA</v>
          </cell>
          <cell r="G695" t="str">
            <v>K32</v>
          </cell>
          <cell r="H695" t="str">
            <v>FUT_EXCEDENTES_LIQUIDEZ</v>
          </cell>
          <cell r="I695">
            <v>68</v>
          </cell>
          <cell r="J695" t="str">
            <v>ENTIDADES CON REGALIAS</v>
          </cell>
          <cell r="K695" t="str">
            <v>ENLINEA</v>
          </cell>
          <cell r="L695" t="str">
            <v xml:space="preserve">Aceptado                     </v>
          </cell>
          <cell r="M695">
            <v>2016</v>
          </cell>
          <cell r="N695">
            <v>10709</v>
          </cell>
          <cell r="O695" t="str">
            <v xml:space="preserve">Julio - Septiembre     </v>
          </cell>
          <cell r="P695">
            <v>42670</v>
          </cell>
        </row>
        <row r="696">
          <cell r="C696" t="str">
            <v>216415764</v>
          </cell>
          <cell r="D696" t="str">
            <v>Soracá</v>
          </cell>
          <cell r="E696" t="str">
            <v>15</v>
          </cell>
          <cell r="F696" t="str">
            <v>DEPARTAMENTO DE BOYACA</v>
          </cell>
          <cell r="G696" t="str">
            <v>K32</v>
          </cell>
          <cell r="H696" t="str">
            <v>FUT_EXCEDENTES_LIQUIDEZ</v>
          </cell>
          <cell r="I696">
            <v>69</v>
          </cell>
          <cell r="J696" t="str">
            <v>DEMAS ENTIDADES</v>
          </cell>
          <cell r="K696" t="str">
            <v>ENLINEA</v>
          </cell>
          <cell r="L696" t="str">
            <v xml:space="preserve">Aceptado                     </v>
          </cell>
          <cell r="M696">
            <v>2016</v>
          </cell>
          <cell r="N696">
            <v>10709</v>
          </cell>
          <cell r="O696" t="str">
            <v xml:space="preserve">Julio - Septiembre     </v>
          </cell>
          <cell r="P696">
            <v>42672</v>
          </cell>
        </row>
        <row r="697">
          <cell r="C697" t="str">
            <v>216419364</v>
          </cell>
          <cell r="D697" t="str">
            <v>Jambaló</v>
          </cell>
          <cell r="E697" t="str">
            <v>19</v>
          </cell>
          <cell r="F697" t="str">
            <v>DEPARTAMENTO DE CAUCA</v>
          </cell>
          <cell r="G697" t="str">
            <v>K32</v>
          </cell>
          <cell r="H697" t="str">
            <v>FUT_EXCEDENTES_LIQUIDEZ</v>
          </cell>
          <cell r="I697">
            <v>69</v>
          </cell>
          <cell r="J697" t="str">
            <v>DEMAS ENTIDADES</v>
          </cell>
          <cell r="K697" t="str">
            <v>ENLINEA</v>
          </cell>
          <cell r="L697" t="str">
            <v xml:space="preserve">Aceptado                     </v>
          </cell>
          <cell r="M697">
            <v>2016</v>
          </cell>
          <cell r="N697">
            <v>10709</v>
          </cell>
          <cell r="O697" t="str">
            <v xml:space="preserve">Julio - Septiembre     </v>
          </cell>
          <cell r="P697">
            <v>42674</v>
          </cell>
        </row>
        <row r="698">
          <cell r="C698" t="str">
            <v>216423464</v>
          </cell>
          <cell r="D698" t="str">
            <v>Momil</v>
          </cell>
          <cell r="E698" t="str">
            <v>23</v>
          </cell>
          <cell r="F698" t="str">
            <v>DEPARTAMENTO DE CORDOBA</v>
          </cell>
          <cell r="G698" t="str">
            <v>K32</v>
          </cell>
          <cell r="H698" t="str">
            <v>FUT_EXCEDENTES_LIQUIDEZ</v>
          </cell>
          <cell r="I698">
            <v>68</v>
          </cell>
          <cell r="J698" t="str">
            <v>ENTIDADES CON REGALIAS</v>
          </cell>
          <cell r="K698" t="str">
            <v>ENLINEA</v>
          </cell>
          <cell r="L698" t="str">
            <v xml:space="preserve">Aceptado                     </v>
          </cell>
          <cell r="M698">
            <v>2016</v>
          </cell>
          <cell r="N698">
            <v>10709</v>
          </cell>
          <cell r="O698" t="str">
            <v xml:space="preserve">Julio - Septiembre     </v>
          </cell>
          <cell r="P698">
            <v>42673</v>
          </cell>
        </row>
        <row r="699">
          <cell r="C699" t="str">
            <v>216468264</v>
          </cell>
          <cell r="D699" t="str">
            <v>Encino</v>
          </cell>
          <cell r="E699" t="str">
            <v>68</v>
          </cell>
          <cell r="F699" t="str">
            <v>DEPARTAMENTO DE SANTANDER</v>
          </cell>
          <cell r="G699" t="str">
            <v>K32</v>
          </cell>
          <cell r="H699" t="str">
            <v>FUT_EXCEDENTES_LIQUIDEZ</v>
          </cell>
          <cell r="I699">
            <v>69</v>
          </cell>
          <cell r="J699" t="str">
            <v>DEMAS ENTIDADES</v>
          </cell>
          <cell r="K699" t="str">
            <v>ENLINEA</v>
          </cell>
          <cell r="L699" t="str">
            <v xml:space="preserve">Aceptado                     </v>
          </cell>
          <cell r="M699">
            <v>2016</v>
          </cell>
          <cell r="N699">
            <v>10709</v>
          </cell>
          <cell r="O699" t="str">
            <v xml:space="preserve">Julio - Septiembre     </v>
          </cell>
          <cell r="P699">
            <v>42674</v>
          </cell>
        </row>
        <row r="700">
          <cell r="C700" t="str">
            <v>216468464</v>
          </cell>
          <cell r="D700" t="str">
            <v>Mogotes</v>
          </cell>
          <cell r="E700" t="str">
            <v>68</v>
          </cell>
          <cell r="F700" t="str">
            <v>DEPARTAMENTO DE SANTANDER</v>
          </cell>
          <cell r="G700" t="str">
            <v>K32</v>
          </cell>
          <cell r="H700" t="str">
            <v>FUT_EXCEDENTES_LIQUIDEZ</v>
          </cell>
          <cell r="I700">
            <v>69</v>
          </cell>
          <cell r="J700" t="str">
            <v>DEMAS ENTIDADES</v>
          </cell>
          <cell r="K700" t="str">
            <v>ENLINEA</v>
          </cell>
          <cell r="L700" t="str">
            <v xml:space="preserve">Aceptado                     </v>
          </cell>
          <cell r="M700">
            <v>2016</v>
          </cell>
          <cell r="N700">
            <v>10709</v>
          </cell>
          <cell r="O700" t="str">
            <v xml:space="preserve">Julio - Septiembre     </v>
          </cell>
          <cell r="P700">
            <v>42669</v>
          </cell>
        </row>
        <row r="701">
          <cell r="C701" t="str">
            <v>216476364</v>
          </cell>
          <cell r="D701" t="str">
            <v>Jamundí</v>
          </cell>
          <cell r="E701" t="str">
            <v>76</v>
          </cell>
          <cell r="F701" t="str">
            <v>DEPARTAMENTO DE VALLE DEL CAUCA</v>
          </cell>
          <cell r="G701" t="str">
            <v>K32</v>
          </cell>
          <cell r="H701" t="str">
            <v>FUT_EXCEDENTES_LIQUIDEZ</v>
          </cell>
          <cell r="I701">
            <v>68</v>
          </cell>
          <cell r="J701" t="str">
            <v>ENTIDADES CON REGALIAS</v>
          </cell>
          <cell r="K701" t="str">
            <v>ENLINEA</v>
          </cell>
          <cell r="L701" t="str">
            <v xml:space="preserve">Aceptado                     </v>
          </cell>
          <cell r="M701">
            <v>2016</v>
          </cell>
          <cell r="N701">
            <v>10709</v>
          </cell>
          <cell r="O701" t="str">
            <v xml:space="preserve">Julio - Septiembre     </v>
          </cell>
          <cell r="P701">
            <v>42674</v>
          </cell>
        </row>
        <row r="702">
          <cell r="C702" t="str">
            <v>216488564</v>
          </cell>
          <cell r="D702" t="str">
            <v>Providencia</v>
          </cell>
          <cell r="E702" t="str">
            <v>88</v>
          </cell>
          <cell r="F702" t="str">
            <v>ARCHIPIELAGO DE SAN ANDRES</v>
          </cell>
          <cell r="G702" t="str">
            <v>K32</v>
          </cell>
          <cell r="H702" t="str">
            <v>FUT_EXCEDENTES_LIQUIDEZ</v>
          </cell>
          <cell r="I702">
            <v>69</v>
          </cell>
          <cell r="J702" t="str">
            <v>DEMAS ENTIDADES</v>
          </cell>
          <cell r="K702" t="str">
            <v>ENLINEA</v>
          </cell>
          <cell r="L702" t="str">
            <v xml:space="preserve">Aceptado                     </v>
          </cell>
          <cell r="M702">
            <v>2016</v>
          </cell>
          <cell r="N702">
            <v>10709</v>
          </cell>
          <cell r="O702" t="str">
            <v xml:space="preserve">Julio - Septiembre     </v>
          </cell>
          <cell r="P702">
            <v>42669</v>
          </cell>
        </row>
        <row r="703">
          <cell r="C703" t="str">
            <v>216505665</v>
          </cell>
          <cell r="D703" t="str">
            <v>San Pedro de Urabá</v>
          </cell>
          <cell r="E703" t="str">
            <v>05</v>
          </cell>
          <cell r="F703" t="str">
            <v>DEPARTAMENTO DE ANTIOQUIA</v>
          </cell>
          <cell r="G703" t="str">
            <v>K32</v>
          </cell>
          <cell r="H703" t="str">
            <v>FUT_EXCEDENTES_LIQUIDEZ</v>
          </cell>
          <cell r="I703">
            <v>69</v>
          </cell>
          <cell r="J703" t="str">
            <v>DEMAS ENTIDADES</v>
          </cell>
          <cell r="K703" t="str">
            <v>ENLINEA</v>
          </cell>
          <cell r="L703" t="str">
            <v xml:space="preserve">Aceptado                     </v>
          </cell>
          <cell r="M703">
            <v>2016</v>
          </cell>
          <cell r="N703">
            <v>10709</v>
          </cell>
          <cell r="O703" t="str">
            <v xml:space="preserve">Julio - Septiembre     </v>
          </cell>
          <cell r="P703">
            <v>42674</v>
          </cell>
        </row>
        <row r="704">
          <cell r="C704" t="str">
            <v>216517665</v>
          </cell>
          <cell r="D704" t="str">
            <v>San José - Caldas</v>
          </cell>
          <cell r="E704" t="str">
            <v>17</v>
          </cell>
          <cell r="F704" t="str">
            <v>DEPARTAMENTO DE CALDAS</v>
          </cell>
          <cell r="G704" t="str">
            <v>K32</v>
          </cell>
          <cell r="H704" t="str">
            <v>FUT_EXCEDENTES_LIQUIDEZ</v>
          </cell>
          <cell r="I704">
            <v>69</v>
          </cell>
          <cell r="J704" t="str">
            <v>DEMAS ENTIDADES</v>
          </cell>
          <cell r="K704" t="str">
            <v>ENLINEA</v>
          </cell>
          <cell r="L704" t="str">
            <v xml:space="preserve">Aceptado                     </v>
          </cell>
          <cell r="M704">
            <v>2016</v>
          </cell>
          <cell r="N704">
            <v>10709</v>
          </cell>
          <cell r="O704" t="str">
            <v xml:space="preserve">Julio - Septiembre     </v>
          </cell>
          <cell r="P704">
            <v>42672</v>
          </cell>
        </row>
        <row r="705">
          <cell r="C705" t="str">
            <v>216552565</v>
          </cell>
          <cell r="D705" t="str">
            <v>Providencia - Nariño</v>
          </cell>
          <cell r="E705" t="str">
            <v>52</v>
          </cell>
          <cell r="F705" t="str">
            <v>DEPARTAMENTO DE NARIÑO</v>
          </cell>
          <cell r="G705" t="str">
            <v>K32</v>
          </cell>
          <cell r="H705" t="str">
            <v>FUT_EXCEDENTES_LIQUIDEZ</v>
          </cell>
          <cell r="I705">
            <v>69</v>
          </cell>
          <cell r="J705" t="str">
            <v>DEMAS ENTIDADES</v>
          </cell>
          <cell r="K705" t="str">
            <v>ENLINEA</v>
          </cell>
          <cell r="L705" t="str">
            <v xml:space="preserve">Aceptado                     </v>
          </cell>
          <cell r="M705">
            <v>2016</v>
          </cell>
          <cell r="N705">
            <v>10709</v>
          </cell>
          <cell r="O705" t="str">
            <v xml:space="preserve">Julio - Septiembre     </v>
          </cell>
          <cell r="P705">
            <v>42671</v>
          </cell>
        </row>
        <row r="706">
          <cell r="C706" t="str">
            <v>216570265</v>
          </cell>
          <cell r="D706" t="str">
            <v>Guaranda</v>
          </cell>
          <cell r="E706" t="str">
            <v>70</v>
          </cell>
          <cell r="F706" t="str">
            <v>DEPARTAMENTO DE SUCRE</v>
          </cell>
          <cell r="G706" t="str">
            <v>K32</v>
          </cell>
          <cell r="H706" t="str">
            <v>FUT_EXCEDENTES_LIQUIDEZ</v>
          </cell>
          <cell r="I706">
            <v>68</v>
          </cell>
          <cell r="J706" t="str">
            <v>ENTIDADES CON REGALIAS</v>
          </cell>
          <cell r="K706" t="str">
            <v>ENLINEA</v>
          </cell>
          <cell r="L706" t="str">
            <v xml:space="preserve">Aceptado                     </v>
          </cell>
          <cell r="M706">
            <v>2016</v>
          </cell>
          <cell r="N706">
            <v>10709</v>
          </cell>
          <cell r="O706" t="str">
            <v xml:space="preserve">Julio - Septiembre     </v>
          </cell>
          <cell r="P706">
            <v>42674</v>
          </cell>
        </row>
        <row r="707">
          <cell r="C707" t="str">
            <v>216581065</v>
          </cell>
          <cell r="D707" t="str">
            <v>Arauquita</v>
          </cell>
          <cell r="E707" t="str">
            <v>81</v>
          </cell>
          <cell r="F707" t="str">
            <v>DEPARTAMENTO DE ARAUCA</v>
          </cell>
          <cell r="G707" t="str">
            <v>K32</v>
          </cell>
          <cell r="H707" t="str">
            <v>FUT_EXCEDENTES_LIQUIDEZ</v>
          </cell>
          <cell r="I707">
            <v>68</v>
          </cell>
          <cell r="J707" t="str">
            <v>ENTIDADES CON REGALIAS</v>
          </cell>
          <cell r="K707" t="str">
            <v>ENLINEA</v>
          </cell>
          <cell r="L707" t="str">
            <v xml:space="preserve">Aceptado                     </v>
          </cell>
          <cell r="M707">
            <v>2016</v>
          </cell>
          <cell r="N707">
            <v>10709</v>
          </cell>
          <cell r="O707" t="str">
            <v xml:space="preserve">Julio - Septiembre     </v>
          </cell>
          <cell r="P707">
            <v>42669</v>
          </cell>
        </row>
        <row r="708">
          <cell r="C708" t="str">
            <v>216586865</v>
          </cell>
          <cell r="D708" t="str">
            <v>Valle del Guamuez (La Hormiga)</v>
          </cell>
          <cell r="E708" t="str">
            <v>86</v>
          </cell>
          <cell r="F708" t="str">
            <v>DEPARTAMENTO DE PUTUMAYO</v>
          </cell>
          <cell r="G708" t="str">
            <v>K32</v>
          </cell>
          <cell r="H708" t="str">
            <v>FUT_EXCEDENTES_LIQUIDEZ</v>
          </cell>
          <cell r="I708">
            <v>68</v>
          </cell>
          <cell r="J708" t="str">
            <v>ENTIDADES CON REGALIAS</v>
          </cell>
          <cell r="K708" t="str">
            <v>ENLINEA</v>
          </cell>
          <cell r="L708" t="str">
            <v xml:space="preserve">Aceptado                     </v>
          </cell>
          <cell r="M708">
            <v>2016</v>
          </cell>
          <cell r="N708">
            <v>10709</v>
          </cell>
          <cell r="O708" t="str">
            <v xml:space="preserve">Julio - Septiembre     </v>
          </cell>
          <cell r="P708">
            <v>42674</v>
          </cell>
        </row>
        <row r="709">
          <cell r="C709" t="str">
            <v>216605266</v>
          </cell>
          <cell r="D709" t="str">
            <v>Envigado</v>
          </cell>
          <cell r="E709" t="str">
            <v>05</v>
          </cell>
          <cell r="F709" t="str">
            <v>DEPARTAMENTO DE ANTIOQUIA</v>
          </cell>
          <cell r="G709" t="str">
            <v>K32</v>
          </cell>
          <cell r="H709" t="str">
            <v>FUT_EXCEDENTES_LIQUIDEZ</v>
          </cell>
          <cell r="I709">
            <v>68</v>
          </cell>
          <cell r="J709" t="str">
            <v>ENTIDADES CON REGALIAS</v>
          </cell>
          <cell r="K709" t="str">
            <v>ENLINEA</v>
          </cell>
          <cell r="L709" t="str">
            <v xml:space="preserve">Aceptado                     </v>
          </cell>
          <cell r="M709">
            <v>2016</v>
          </cell>
          <cell r="N709">
            <v>10709</v>
          </cell>
          <cell r="O709" t="str">
            <v xml:space="preserve">Julio - Septiembre     </v>
          </cell>
          <cell r="P709">
            <v>42667</v>
          </cell>
        </row>
        <row r="710">
          <cell r="C710" t="str">
            <v>216615466</v>
          </cell>
          <cell r="D710" t="str">
            <v>Monguí</v>
          </cell>
          <cell r="E710" t="str">
            <v>15</v>
          </cell>
          <cell r="F710" t="str">
            <v>DEPARTAMENTO DE BOYACA</v>
          </cell>
          <cell r="G710" t="str">
            <v>K32</v>
          </cell>
          <cell r="H710" t="str">
            <v>FUT_EXCEDENTES_LIQUIDEZ</v>
          </cell>
          <cell r="I710">
            <v>68</v>
          </cell>
          <cell r="J710" t="str">
            <v>ENTIDADES CON REGALIAS</v>
          </cell>
          <cell r="K710" t="str">
            <v>ENLINEA</v>
          </cell>
          <cell r="L710" t="str">
            <v xml:space="preserve">Aceptado                     </v>
          </cell>
          <cell r="M710">
            <v>2016</v>
          </cell>
          <cell r="N710">
            <v>10709</v>
          </cell>
          <cell r="O710" t="str">
            <v xml:space="preserve">Julio - Septiembre     </v>
          </cell>
          <cell r="P710">
            <v>42672</v>
          </cell>
        </row>
        <row r="711">
          <cell r="C711" t="str">
            <v>216623466</v>
          </cell>
          <cell r="D711" t="str">
            <v>Montelíbano</v>
          </cell>
          <cell r="E711" t="str">
            <v>23</v>
          </cell>
          <cell r="F711" t="str">
            <v>DEPARTAMENTO DE CORDOBA</v>
          </cell>
          <cell r="G711" t="str">
            <v>K32</v>
          </cell>
          <cell r="H711" t="str">
            <v>FUT_EXCEDENTES_LIQUIDEZ</v>
          </cell>
          <cell r="I711">
            <v>68</v>
          </cell>
          <cell r="J711" t="str">
            <v>ENTIDADES CON REGALIAS</v>
          </cell>
          <cell r="K711" t="str">
            <v>ENLINEA</v>
          </cell>
          <cell r="L711" t="str">
            <v xml:space="preserve">Aceptado                     </v>
          </cell>
          <cell r="M711">
            <v>2016</v>
          </cell>
          <cell r="N711">
            <v>10709</v>
          </cell>
          <cell r="O711" t="str">
            <v xml:space="preserve">Julio - Septiembre     </v>
          </cell>
          <cell r="P711">
            <v>42669</v>
          </cell>
        </row>
        <row r="712">
          <cell r="C712" t="str">
            <v>216668266</v>
          </cell>
          <cell r="D712" t="str">
            <v>Enciso</v>
          </cell>
          <cell r="E712" t="str">
            <v>68</v>
          </cell>
          <cell r="F712" t="str">
            <v>DEPARTAMENTO DE SANTANDER</v>
          </cell>
          <cell r="G712" t="str">
            <v>K32</v>
          </cell>
          <cell r="H712" t="str">
            <v>FUT_EXCEDENTES_LIQUIDEZ</v>
          </cell>
          <cell r="I712">
            <v>69</v>
          </cell>
          <cell r="J712" t="str">
            <v>DEMAS ENTIDADES</v>
          </cell>
          <cell r="K712" t="str">
            <v>ENLINEA</v>
          </cell>
          <cell r="L712" t="str">
            <v xml:space="preserve">Aceptado                     </v>
          </cell>
          <cell r="M712">
            <v>2016</v>
          </cell>
          <cell r="N712">
            <v>10709</v>
          </cell>
          <cell r="O712" t="str">
            <v xml:space="preserve">Julio - Septiembre     </v>
          </cell>
          <cell r="P712">
            <v>42674</v>
          </cell>
        </row>
        <row r="713">
          <cell r="C713" t="str">
            <v>216697666</v>
          </cell>
          <cell r="D713" t="str">
            <v>Taraira</v>
          </cell>
          <cell r="E713" t="str">
            <v>97</v>
          </cell>
          <cell r="F713" t="str">
            <v>DEPARTAMENTO DE VAUPES</v>
          </cell>
          <cell r="G713" t="str">
            <v>K32</v>
          </cell>
          <cell r="H713" t="str">
            <v>FUT_EXCEDENTES_LIQUIDEZ</v>
          </cell>
          <cell r="I713">
            <v>68</v>
          </cell>
          <cell r="J713" t="str">
            <v>ENTIDADES CON REGALIAS</v>
          </cell>
          <cell r="K713" t="str">
            <v>ENLINEA</v>
          </cell>
          <cell r="L713" t="str">
            <v xml:space="preserve">Aceptado                     </v>
          </cell>
          <cell r="M713">
            <v>2016</v>
          </cell>
          <cell r="N713">
            <v>10709</v>
          </cell>
          <cell r="O713" t="str">
            <v xml:space="preserve">Julio - Septiembre     </v>
          </cell>
          <cell r="P713">
            <v>42674</v>
          </cell>
        </row>
        <row r="714">
          <cell r="C714" t="str">
            <v>216705467</v>
          </cell>
          <cell r="D714" t="str">
            <v>Montebello</v>
          </cell>
          <cell r="E714" t="str">
            <v>05</v>
          </cell>
          <cell r="F714" t="str">
            <v>DEPARTAMENTO DE ANTIOQUIA</v>
          </cell>
          <cell r="G714" t="str">
            <v>K32</v>
          </cell>
          <cell r="H714" t="str">
            <v>FUT_EXCEDENTES_LIQUIDEZ</v>
          </cell>
          <cell r="I714">
            <v>69</v>
          </cell>
          <cell r="J714" t="str">
            <v>DEMAS ENTIDADES</v>
          </cell>
          <cell r="K714" t="str">
            <v>ENLINEA</v>
          </cell>
          <cell r="L714" t="str">
            <v xml:space="preserve">Aceptado                     </v>
          </cell>
          <cell r="M714">
            <v>2016</v>
          </cell>
          <cell r="N714">
            <v>10709</v>
          </cell>
          <cell r="O714" t="str">
            <v xml:space="preserve">Julio - Septiembre     </v>
          </cell>
          <cell r="P714">
            <v>42701</v>
          </cell>
        </row>
        <row r="715">
          <cell r="C715" t="str">
            <v>216705667</v>
          </cell>
          <cell r="D715" t="str">
            <v>San Rafael</v>
          </cell>
          <cell r="E715" t="str">
            <v>05</v>
          </cell>
          <cell r="F715" t="str">
            <v>DEPARTAMENTO DE ANTIOQUIA</v>
          </cell>
          <cell r="G715" t="str">
            <v>K32</v>
          </cell>
          <cell r="H715" t="str">
            <v>FUT_EXCEDENTES_LIQUIDEZ</v>
          </cell>
          <cell r="I715">
            <v>68</v>
          </cell>
          <cell r="J715" t="str">
            <v>ENTIDADES CON REGALIAS</v>
          </cell>
          <cell r="K715" t="str">
            <v>ENLINEA</v>
          </cell>
          <cell r="L715" t="str">
            <v xml:space="preserve">Aceptado                     </v>
          </cell>
          <cell r="M715">
            <v>2016</v>
          </cell>
          <cell r="N715">
            <v>10709</v>
          </cell>
          <cell r="O715" t="str">
            <v xml:space="preserve">Julio - Septiembre     </v>
          </cell>
          <cell r="P715">
            <v>42672</v>
          </cell>
        </row>
        <row r="716">
          <cell r="C716" t="str">
            <v>216713667</v>
          </cell>
          <cell r="D716" t="str">
            <v>San Martín de Loba</v>
          </cell>
          <cell r="E716" t="str">
            <v>13</v>
          </cell>
          <cell r="F716" t="str">
            <v>DEPARTAMENTO DE BOLIVAR</v>
          </cell>
          <cell r="G716" t="str">
            <v>K32</v>
          </cell>
          <cell r="H716" t="str">
            <v>FUT_EXCEDENTES_LIQUIDEZ</v>
          </cell>
          <cell r="I716">
            <v>68</v>
          </cell>
          <cell r="J716" t="str">
            <v>ENTIDADES CON REGALIAS</v>
          </cell>
          <cell r="K716" t="str">
            <v>ENLINEA</v>
          </cell>
          <cell r="L716" t="str">
            <v xml:space="preserve">Aceptado                     </v>
          </cell>
          <cell r="M716">
            <v>2016</v>
          </cell>
          <cell r="N716">
            <v>10709</v>
          </cell>
          <cell r="O716" t="str">
            <v xml:space="preserve">Julio - Septiembre     </v>
          </cell>
          <cell r="P716">
            <v>42674</v>
          </cell>
        </row>
        <row r="717">
          <cell r="C717" t="str">
            <v>216715367</v>
          </cell>
          <cell r="D717" t="str">
            <v>Jenesano</v>
          </cell>
          <cell r="E717" t="str">
            <v>15</v>
          </cell>
          <cell r="F717" t="str">
            <v>DEPARTAMENTO DE BOYACA</v>
          </cell>
          <cell r="G717" t="str">
            <v>K32</v>
          </cell>
          <cell r="H717" t="str">
            <v>FUT_EXCEDENTES_LIQUIDEZ</v>
          </cell>
          <cell r="I717">
            <v>68</v>
          </cell>
          <cell r="J717" t="str">
            <v>ENTIDADES CON REGALIAS</v>
          </cell>
          <cell r="K717" t="str">
            <v>ENLINEA</v>
          </cell>
          <cell r="L717" t="str">
            <v xml:space="preserve">Aceptado                     </v>
          </cell>
          <cell r="M717">
            <v>2016</v>
          </cell>
          <cell r="N717">
            <v>10709</v>
          </cell>
          <cell r="O717" t="str">
            <v xml:space="preserve">Julio - Septiembre     </v>
          </cell>
          <cell r="P717">
            <v>42672</v>
          </cell>
        </row>
        <row r="718">
          <cell r="C718" t="str">
            <v>216715667</v>
          </cell>
          <cell r="D718" t="str">
            <v>San Luis de Gaceno</v>
          </cell>
          <cell r="E718" t="str">
            <v>15</v>
          </cell>
          <cell r="F718" t="str">
            <v>DEPARTAMENTO DE BOYACA</v>
          </cell>
          <cell r="G718" t="str">
            <v>K32</v>
          </cell>
          <cell r="H718" t="str">
            <v>FUT_EXCEDENTES_LIQUIDEZ</v>
          </cell>
          <cell r="I718">
            <v>68</v>
          </cell>
          <cell r="J718" t="str">
            <v>ENTIDADES CON REGALIAS</v>
          </cell>
          <cell r="K718" t="str">
            <v>ENLINEA</v>
          </cell>
          <cell r="L718" t="str">
            <v xml:space="preserve">Aceptado                     </v>
          </cell>
          <cell r="M718">
            <v>2016</v>
          </cell>
          <cell r="N718">
            <v>10709</v>
          </cell>
          <cell r="O718" t="str">
            <v xml:space="preserve">Julio - Septiembre     </v>
          </cell>
          <cell r="P718">
            <v>42695</v>
          </cell>
        </row>
        <row r="719">
          <cell r="C719" t="str">
            <v>216717867</v>
          </cell>
          <cell r="D719" t="str">
            <v>Victoria</v>
          </cell>
          <cell r="E719" t="str">
            <v>17</v>
          </cell>
          <cell r="F719" t="str">
            <v>DEPARTAMENTO DE CALDAS</v>
          </cell>
          <cell r="G719" t="str">
            <v>K32</v>
          </cell>
          <cell r="H719" t="str">
            <v>FUT_EXCEDENTES_LIQUIDEZ</v>
          </cell>
          <cell r="I719">
            <v>68</v>
          </cell>
          <cell r="J719" t="str">
            <v>ENTIDADES CON REGALIAS</v>
          </cell>
          <cell r="K719" t="str">
            <v>ENLINEA</v>
          </cell>
          <cell r="L719" t="str">
            <v xml:space="preserve">Aceptado                     </v>
          </cell>
          <cell r="M719">
            <v>2016</v>
          </cell>
          <cell r="N719">
            <v>10709</v>
          </cell>
          <cell r="O719" t="str">
            <v xml:space="preserve">Julio - Septiembre     </v>
          </cell>
          <cell r="P719">
            <v>42672</v>
          </cell>
        </row>
        <row r="720">
          <cell r="C720" t="str">
            <v>216725867</v>
          </cell>
          <cell r="D720" t="str">
            <v>Vianí</v>
          </cell>
          <cell r="E720" t="str">
            <v>25</v>
          </cell>
          <cell r="F720" t="str">
            <v>DEPARTAMENTO DE CUNDINAMARCA</v>
          </cell>
          <cell r="G720" t="str">
            <v>K32</v>
          </cell>
          <cell r="H720" t="str">
            <v>FUT_EXCEDENTES_LIQUIDEZ</v>
          </cell>
          <cell r="I720">
            <v>69</v>
          </cell>
          <cell r="J720" t="str">
            <v>DEMAS ENTIDADES</v>
          </cell>
          <cell r="K720" t="str">
            <v>ENLINEA</v>
          </cell>
          <cell r="L720" t="str">
            <v xml:space="preserve">Aceptado                     </v>
          </cell>
          <cell r="M720">
            <v>2016</v>
          </cell>
          <cell r="N720">
            <v>10709</v>
          </cell>
          <cell r="O720" t="str">
            <v xml:space="preserve">Julio - Septiembre     </v>
          </cell>
          <cell r="P720">
            <v>42674</v>
          </cell>
        </row>
        <row r="721">
          <cell r="C721" t="str">
            <v>216768167</v>
          </cell>
          <cell r="D721" t="str">
            <v>Charalá</v>
          </cell>
          <cell r="E721" t="str">
            <v>68</v>
          </cell>
          <cell r="F721" t="str">
            <v>DEPARTAMENTO DE SANTANDER</v>
          </cell>
          <cell r="G721" t="str">
            <v>K32</v>
          </cell>
          <cell r="H721" t="str">
            <v>FUT_EXCEDENTES_LIQUIDEZ</v>
          </cell>
          <cell r="I721">
            <v>69</v>
          </cell>
          <cell r="J721" t="str">
            <v>DEMAS ENTIDADES</v>
          </cell>
          <cell r="K721" t="str">
            <v>ENLINEA</v>
          </cell>
          <cell r="L721" t="str">
            <v xml:space="preserve">Aceptado                     </v>
          </cell>
          <cell r="M721">
            <v>2016</v>
          </cell>
          <cell r="N721">
            <v>10709</v>
          </cell>
          <cell r="O721" t="str">
            <v xml:space="preserve">Julio - Septiembre     </v>
          </cell>
          <cell r="P721">
            <v>42674</v>
          </cell>
        </row>
        <row r="722">
          <cell r="C722" t="str">
            <v>216768867</v>
          </cell>
          <cell r="D722" t="str">
            <v>Vetas</v>
          </cell>
          <cell r="E722" t="str">
            <v>68</v>
          </cell>
          <cell r="F722" t="str">
            <v>DEPARTAMENTO DE SANTANDER</v>
          </cell>
          <cell r="G722" t="str">
            <v>K32</v>
          </cell>
          <cell r="H722" t="str">
            <v>FUT_EXCEDENTES_LIQUIDEZ</v>
          </cell>
          <cell r="I722">
            <v>68</v>
          </cell>
          <cell r="J722" t="str">
            <v>ENTIDADES CON REGALIAS</v>
          </cell>
          <cell r="K722" t="str">
            <v>ENLINEA</v>
          </cell>
          <cell r="L722" t="str">
            <v xml:space="preserve">Aceptado                     </v>
          </cell>
          <cell r="M722">
            <v>2016</v>
          </cell>
          <cell r="N722">
            <v>10709</v>
          </cell>
          <cell r="O722" t="str">
            <v xml:space="preserve">Julio - Septiembre     </v>
          </cell>
          <cell r="P722">
            <v>42667</v>
          </cell>
        </row>
        <row r="723">
          <cell r="C723" t="str">
            <v>216773067</v>
          </cell>
          <cell r="D723" t="str">
            <v>Ataco</v>
          </cell>
          <cell r="E723" t="str">
            <v>73</v>
          </cell>
          <cell r="F723" t="str">
            <v>DEPARTAMENTO DE TOLIMA</v>
          </cell>
          <cell r="G723" t="str">
            <v>K32</v>
          </cell>
          <cell r="H723" t="str">
            <v>FUT_EXCEDENTES_LIQUIDEZ</v>
          </cell>
          <cell r="I723">
            <v>68</v>
          </cell>
          <cell r="J723" t="str">
            <v>ENTIDADES CON REGALIAS</v>
          </cell>
          <cell r="K723" t="str">
            <v>ENLINEA</v>
          </cell>
          <cell r="L723" t="str">
            <v xml:space="preserve">Aceptado                     </v>
          </cell>
          <cell r="M723">
            <v>2016</v>
          </cell>
          <cell r="N723">
            <v>10709</v>
          </cell>
          <cell r="O723" t="str">
            <v xml:space="preserve">Julio - Septiembre     </v>
          </cell>
          <cell r="P723">
            <v>42673</v>
          </cell>
        </row>
        <row r="724">
          <cell r="C724" t="str">
            <v>216805368</v>
          </cell>
          <cell r="D724" t="str">
            <v>Jericó - Antioquia</v>
          </cell>
          <cell r="E724" t="str">
            <v>05</v>
          </cell>
          <cell r="F724" t="str">
            <v>DEPARTAMENTO DE ANTIOQUIA</v>
          </cell>
          <cell r="G724" t="str">
            <v>K32</v>
          </cell>
          <cell r="H724" t="str">
            <v>FUT_EXCEDENTES_LIQUIDEZ</v>
          </cell>
          <cell r="I724">
            <v>68</v>
          </cell>
          <cell r="J724" t="str">
            <v>ENTIDADES CON REGALIAS</v>
          </cell>
          <cell r="K724" t="str">
            <v>ENLINEA</v>
          </cell>
          <cell r="L724" t="str">
            <v xml:space="preserve">Aceptado                     </v>
          </cell>
          <cell r="M724">
            <v>2016</v>
          </cell>
          <cell r="N724">
            <v>10709</v>
          </cell>
          <cell r="O724" t="str">
            <v xml:space="preserve">Julio - Septiembre     </v>
          </cell>
          <cell r="P724">
            <v>42674</v>
          </cell>
        </row>
        <row r="725">
          <cell r="C725" t="str">
            <v>216813268</v>
          </cell>
          <cell r="D725" t="str">
            <v>El Peñón - Bolívar</v>
          </cell>
          <cell r="E725" t="str">
            <v>13</v>
          </cell>
          <cell r="F725" t="str">
            <v>DEPARTAMENTO DE BOLIVAR</v>
          </cell>
          <cell r="G725" t="str">
            <v>K32</v>
          </cell>
          <cell r="H725" t="str">
            <v>FUT_EXCEDENTES_LIQUIDEZ</v>
          </cell>
          <cell r="I725">
            <v>68</v>
          </cell>
          <cell r="J725" t="str">
            <v>ENTIDADES CON REGALIAS</v>
          </cell>
          <cell r="K725" t="str">
            <v>ENLINEA</v>
          </cell>
          <cell r="L725" t="str">
            <v xml:space="preserve">Aceptado                     </v>
          </cell>
          <cell r="M725">
            <v>2016</v>
          </cell>
          <cell r="N725">
            <v>10709</v>
          </cell>
          <cell r="O725" t="str">
            <v xml:space="preserve">Julio - Septiembre     </v>
          </cell>
          <cell r="P725">
            <v>42671</v>
          </cell>
        </row>
        <row r="726">
          <cell r="C726" t="str">
            <v>216813468</v>
          </cell>
          <cell r="D726" t="str">
            <v>Santa Cruz de Mompóx</v>
          </cell>
          <cell r="E726" t="str">
            <v>13</v>
          </cell>
          <cell r="F726" t="str">
            <v>DEPARTAMENTO DE BOLIVAR</v>
          </cell>
          <cell r="G726" t="str">
            <v>K32</v>
          </cell>
          <cell r="H726" t="str">
            <v>FUT_EXCEDENTES_LIQUIDEZ</v>
          </cell>
          <cell r="I726">
            <v>68</v>
          </cell>
          <cell r="J726" t="str">
            <v>ENTIDADES CON REGALIAS</v>
          </cell>
          <cell r="K726" t="str">
            <v>ENLINEA</v>
          </cell>
          <cell r="L726" t="str">
            <v xml:space="preserve">Aceptado                     </v>
          </cell>
          <cell r="M726">
            <v>2016</v>
          </cell>
          <cell r="N726">
            <v>10709</v>
          </cell>
          <cell r="O726" t="str">
            <v xml:space="preserve">Julio - Septiembre     </v>
          </cell>
          <cell r="P726">
            <v>42670</v>
          </cell>
        </row>
        <row r="727">
          <cell r="C727" t="str">
            <v>216815368</v>
          </cell>
          <cell r="D727" t="str">
            <v>Jericó - Boyacá</v>
          </cell>
          <cell r="E727" t="str">
            <v>15</v>
          </cell>
          <cell r="F727" t="str">
            <v>DEPARTAMENTO DE BOYACA</v>
          </cell>
          <cell r="G727" t="str">
            <v>K32</v>
          </cell>
          <cell r="H727" t="str">
            <v>FUT_EXCEDENTES_LIQUIDEZ</v>
          </cell>
          <cell r="I727">
            <v>68</v>
          </cell>
          <cell r="J727" t="str">
            <v>ENTIDADES CON REGALIAS</v>
          </cell>
          <cell r="K727" t="str">
            <v>ENLINEA</v>
          </cell>
          <cell r="L727" t="str">
            <v xml:space="preserve">Aceptado                     </v>
          </cell>
          <cell r="M727">
            <v>2016</v>
          </cell>
          <cell r="N727">
            <v>10709</v>
          </cell>
          <cell r="O727" t="str">
            <v xml:space="preserve">Julio - Septiembre     </v>
          </cell>
          <cell r="P727">
            <v>42661</v>
          </cell>
        </row>
        <row r="728">
          <cell r="C728" t="str">
            <v>216823068</v>
          </cell>
          <cell r="D728" t="str">
            <v>Ayapel</v>
          </cell>
          <cell r="E728" t="str">
            <v>23</v>
          </cell>
          <cell r="F728" t="str">
            <v>DEPARTAMENTO DE CORDOBA</v>
          </cell>
          <cell r="G728" t="str">
            <v>K32</v>
          </cell>
          <cell r="H728" t="str">
            <v>FUT_EXCEDENTES_LIQUIDEZ</v>
          </cell>
          <cell r="I728">
            <v>68</v>
          </cell>
          <cell r="J728" t="str">
            <v>ENTIDADES CON REGALIAS</v>
          </cell>
          <cell r="K728" t="str">
            <v>ENLINEA</v>
          </cell>
          <cell r="L728" t="str">
            <v xml:space="preserve">Aceptado                     </v>
          </cell>
          <cell r="M728">
            <v>2016</v>
          </cell>
          <cell r="N728">
            <v>10709</v>
          </cell>
          <cell r="O728" t="str">
            <v xml:space="preserve">Julio - Septiembre     </v>
          </cell>
          <cell r="P728">
            <v>42674</v>
          </cell>
        </row>
        <row r="729">
          <cell r="C729" t="str">
            <v>216825368</v>
          </cell>
          <cell r="D729" t="str">
            <v>Jerusalén</v>
          </cell>
          <cell r="E729" t="str">
            <v>25</v>
          </cell>
          <cell r="F729" t="str">
            <v>DEPARTAMENTO DE CUNDINAMARCA</v>
          </cell>
          <cell r="G729" t="str">
            <v>K32</v>
          </cell>
          <cell r="H729" t="str">
            <v>FUT_EXCEDENTES_LIQUIDEZ</v>
          </cell>
          <cell r="I729">
            <v>68</v>
          </cell>
          <cell r="J729" t="str">
            <v>ENTIDADES CON REGALIAS</v>
          </cell>
          <cell r="K729" t="str">
            <v>ENLINEA</v>
          </cell>
          <cell r="L729" t="str">
            <v xml:space="preserve">Aceptado                     </v>
          </cell>
          <cell r="M729">
            <v>2016</v>
          </cell>
          <cell r="N729">
            <v>10709</v>
          </cell>
          <cell r="O729" t="str">
            <v xml:space="preserve">Julio - Septiembre     </v>
          </cell>
          <cell r="P729">
            <v>42666</v>
          </cell>
        </row>
        <row r="730">
          <cell r="C730" t="str">
            <v>216841668</v>
          </cell>
          <cell r="D730" t="str">
            <v>San Agustín</v>
          </cell>
          <cell r="E730" t="str">
            <v>41</v>
          </cell>
          <cell r="F730" t="str">
            <v>DEPARTAMENTO DE HUILA</v>
          </cell>
          <cell r="G730" t="str">
            <v>K32</v>
          </cell>
          <cell r="H730" t="str">
            <v>FUT_EXCEDENTES_LIQUIDEZ</v>
          </cell>
          <cell r="I730">
            <v>69</v>
          </cell>
          <cell r="J730" t="str">
            <v>DEMAS ENTIDADES</v>
          </cell>
          <cell r="K730" t="str">
            <v>ENLINEA</v>
          </cell>
          <cell r="L730" t="str">
            <v xml:space="preserve">Aceptado                     </v>
          </cell>
          <cell r="M730">
            <v>2016</v>
          </cell>
          <cell r="N730">
            <v>10709</v>
          </cell>
          <cell r="O730" t="str">
            <v xml:space="preserve">Julio - Septiembre     </v>
          </cell>
          <cell r="P730">
            <v>42666</v>
          </cell>
        </row>
        <row r="731">
          <cell r="C731" t="str">
            <v>216847268</v>
          </cell>
          <cell r="D731" t="str">
            <v>El Retén</v>
          </cell>
          <cell r="E731" t="str">
            <v>47</v>
          </cell>
          <cell r="F731" t="str">
            <v>DEPARTAMENTO DE MAGDALENA</v>
          </cell>
          <cell r="G731" t="str">
            <v>K32</v>
          </cell>
          <cell r="H731" t="str">
            <v>FUT_EXCEDENTES_LIQUIDEZ</v>
          </cell>
          <cell r="I731">
            <v>69</v>
          </cell>
          <cell r="J731" t="str">
            <v>DEMAS ENTIDADES</v>
          </cell>
          <cell r="K731" t="str">
            <v>ENLINEA</v>
          </cell>
          <cell r="L731" t="str">
            <v xml:space="preserve">Aceptado                     </v>
          </cell>
          <cell r="M731">
            <v>2016</v>
          </cell>
          <cell r="N731">
            <v>10709</v>
          </cell>
          <cell r="O731" t="str">
            <v xml:space="preserve">Julio - Septiembre     </v>
          </cell>
          <cell r="P731">
            <v>42674</v>
          </cell>
        </row>
        <row r="732">
          <cell r="C732" t="str">
            <v>216850568</v>
          </cell>
          <cell r="D732" t="str">
            <v>Puerto Gaitán</v>
          </cell>
          <cell r="E732" t="str">
            <v>50</v>
          </cell>
          <cell r="F732" t="str">
            <v>DEPARTAMENTO DEL META</v>
          </cell>
          <cell r="G732" t="str">
            <v>K32</v>
          </cell>
          <cell r="H732" t="str">
            <v>FUT_EXCEDENTES_LIQUIDEZ</v>
          </cell>
          <cell r="I732">
            <v>68</v>
          </cell>
          <cell r="J732" t="str">
            <v>ENTIDADES CON REGALIAS</v>
          </cell>
          <cell r="K732" t="str">
            <v>ENLINEA</v>
          </cell>
          <cell r="L732" t="str">
            <v xml:space="preserve">Aceptado                     </v>
          </cell>
          <cell r="M732">
            <v>2016</v>
          </cell>
          <cell r="N732">
            <v>10709</v>
          </cell>
          <cell r="O732" t="str">
            <v xml:space="preserve">Julio - Septiembre     </v>
          </cell>
          <cell r="P732">
            <v>42667</v>
          </cell>
        </row>
        <row r="733">
          <cell r="C733" t="str">
            <v>216868368</v>
          </cell>
          <cell r="D733" t="str">
            <v>Jesús María</v>
          </cell>
          <cell r="E733" t="str">
            <v>68</v>
          </cell>
          <cell r="F733" t="str">
            <v>DEPARTAMENTO DE SANTANDER</v>
          </cell>
          <cell r="G733" t="str">
            <v>K32</v>
          </cell>
          <cell r="H733" t="str">
            <v>FUT_EXCEDENTES_LIQUIDEZ</v>
          </cell>
          <cell r="I733">
            <v>68</v>
          </cell>
          <cell r="J733" t="str">
            <v>ENTIDADES CON REGALIAS</v>
          </cell>
          <cell r="K733" t="str">
            <v>ENLINEA</v>
          </cell>
          <cell r="L733" t="str">
            <v xml:space="preserve">Aceptado                     </v>
          </cell>
          <cell r="M733">
            <v>2016</v>
          </cell>
          <cell r="N733">
            <v>10709</v>
          </cell>
          <cell r="O733" t="str">
            <v xml:space="preserve">Julio - Septiembre     </v>
          </cell>
          <cell r="P733">
            <v>42674</v>
          </cell>
        </row>
        <row r="734">
          <cell r="C734" t="str">
            <v>216868468</v>
          </cell>
          <cell r="D734" t="str">
            <v>Molagavita</v>
          </cell>
          <cell r="E734" t="str">
            <v>68</v>
          </cell>
          <cell r="F734" t="str">
            <v>DEPARTAMENTO DE SANTANDER</v>
          </cell>
          <cell r="G734" t="str">
            <v>K32</v>
          </cell>
          <cell r="H734" t="str">
            <v>FUT_EXCEDENTES_LIQUIDEZ</v>
          </cell>
          <cell r="I734">
            <v>69</v>
          </cell>
          <cell r="J734" t="str">
            <v>DEMAS ENTIDADES</v>
          </cell>
          <cell r="K734" t="str">
            <v>ENLINEA</v>
          </cell>
          <cell r="L734" t="str">
            <v xml:space="preserve">Aceptado                     </v>
          </cell>
          <cell r="M734">
            <v>2016</v>
          </cell>
          <cell r="N734">
            <v>10709</v>
          </cell>
          <cell r="O734" t="str">
            <v xml:space="preserve">Julio - Septiembre     </v>
          </cell>
          <cell r="P734">
            <v>42662</v>
          </cell>
        </row>
        <row r="735">
          <cell r="C735" t="str">
            <v>216873168</v>
          </cell>
          <cell r="D735" t="str">
            <v>Chaparral</v>
          </cell>
          <cell r="E735" t="str">
            <v>73</v>
          </cell>
          <cell r="F735" t="str">
            <v>DEPARTAMENTO DE TOLIMA</v>
          </cell>
          <cell r="G735" t="str">
            <v>K32</v>
          </cell>
          <cell r="H735" t="str">
            <v>FUT_EXCEDENTES_LIQUIDEZ</v>
          </cell>
          <cell r="I735">
            <v>68</v>
          </cell>
          <cell r="J735" t="str">
            <v>ENTIDADES CON REGALIAS</v>
          </cell>
          <cell r="K735" t="str">
            <v>ENLINEA</v>
          </cell>
          <cell r="L735" t="str">
            <v xml:space="preserve">Aceptado                     </v>
          </cell>
          <cell r="M735">
            <v>2016</v>
          </cell>
          <cell r="N735">
            <v>10709</v>
          </cell>
          <cell r="O735" t="str">
            <v xml:space="preserve">Julio - Septiembre     </v>
          </cell>
          <cell r="P735">
            <v>42670</v>
          </cell>
        </row>
        <row r="736">
          <cell r="C736" t="str">
            <v>216873268</v>
          </cell>
          <cell r="D736" t="str">
            <v>El Espinal</v>
          </cell>
          <cell r="E736" t="str">
            <v>73</v>
          </cell>
          <cell r="F736" t="str">
            <v>DEPARTAMENTO DE TOLIMA</v>
          </cell>
          <cell r="G736" t="str">
            <v>K32</v>
          </cell>
          <cell r="H736" t="str">
            <v>FUT_EXCEDENTES_LIQUIDEZ</v>
          </cell>
          <cell r="I736">
            <v>68</v>
          </cell>
          <cell r="J736" t="str">
            <v>ENTIDADES CON REGALIAS</v>
          </cell>
          <cell r="K736" t="str">
            <v>ENLINEA</v>
          </cell>
          <cell r="L736" t="str">
            <v xml:space="preserve">Aceptado                     </v>
          </cell>
          <cell r="M736">
            <v>2016</v>
          </cell>
          <cell r="N736">
            <v>10709</v>
          </cell>
          <cell r="O736" t="str">
            <v xml:space="preserve">Julio - Septiembre     </v>
          </cell>
          <cell r="P736">
            <v>42671</v>
          </cell>
        </row>
        <row r="737">
          <cell r="C737" t="str">
            <v>216886568</v>
          </cell>
          <cell r="D737" t="str">
            <v>Puerto Asís</v>
          </cell>
          <cell r="E737" t="str">
            <v>86</v>
          </cell>
          <cell r="F737" t="str">
            <v>DEPARTAMENTO DE PUTUMAYO</v>
          </cell>
          <cell r="G737" t="str">
            <v>K32</v>
          </cell>
          <cell r="H737" t="str">
            <v>FUT_EXCEDENTES_LIQUIDEZ</v>
          </cell>
          <cell r="I737">
            <v>68</v>
          </cell>
          <cell r="J737" t="str">
            <v>ENTIDADES CON REGALIAS</v>
          </cell>
          <cell r="K737" t="str">
            <v>ENLINEA</v>
          </cell>
          <cell r="L737" t="str">
            <v xml:space="preserve">Aceptado                     </v>
          </cell>
          <cell r="M737">
            <v>2016</v>
          </cell>
          <cell r="N737">
            <v>10709</v>
          </cell>
          <cell r="O737" t="str">
            <v xml:space="preserve">Julio - Septiembre     </v>
          </cell>
          <cell r="P737">
            <v>42672</v>
          </cell>
        </row>
        <row r="738">
          <cell r="C738" t="str">
            <v>216915469</v>
          </cell>
          <cell r="D738" t="str">
            <v>Moniquirá</v>
          </cell>
          <cell r="E738" t="str">
            <v>15</v>
          </cell>
          <cell r="F738" t="str">
            <v>DEPARTAMENTO DE BOYACA</v>
          </cell>
          <cell r="G738" t="str">
            <v>K32</v>
          </cell>
          <cell r="H738" t="str">
            <v>FUT_EXCEDENTES_LIQUIDEZ</v>
          </cell>
          <cell r="I738">
            <v>68</v>
          </cell>
          <cell r="J738" t="str">
            <v>ENTIDADES CON REGALIAS</v>
          </cell>
          <cell r="K738" t="str">
            <v>ENLINEA</v>
          </cell>
          <cell r="L738" t="str">
            <v xml:space="preserve">Aceptado                     </v>
          </cell>
          <cell r="M738">
            <v>2016</v>
          </cell>
          <cell r="N738">
            <v>10709</v>
          </cell>
          <cell r="O738" t="str">
            <v xml:space="preserve">Julio - Septiembre     </v>
          </cell>
          <cell r="P738">
            <v>42669</v>
          </cell>
        </row>
        <row r="739">
          <cell r="C739" t="str">
            <v>216925269</v>
          </cell>
          <cell r="D739" t="str">
            <v>Facatativá</v>
          </cell>
          <cell r="E739" t="str">
            <v>25</v>
          </cell>
          <cell r="F739" t="str">
            <v>DEPARTAMENTO DE CUNDINAMARCA</v>
          </cell>
          <cell r="G739" t="str">
            <v>K32</v>
          </cell>
          <cell r="H739" t="str">
            <v>FUT_EXCEDENTES_LIQUIDEZ</v>
          </cell>
          <cell r="I739">
            <v>68</v>
          </cell>
          <cell r="J739" t="str">
            <v>ENTIDADES CON REGALIAS</v>
          </cell>
          <cell r="K739" t="str">
            <v>ENLINEA</v>
          </cell>
          <cell r="L739" t="str">
            <v xml:space="preserve">Aceptado                     </v>
          </cell>
          <cell r="M739">
            <v>2016</v>
          </cell>
          <cell r="N739">
            <v>10709</v>
          </cell>
          <cell r="O739" t="str">
            <v xml:space="preserve">Julio - Septiembre     </v>
          </cell>
          <cell r="P739">
            <v>42674</v>
          </cell>
        </row>
        <row r="740">
          <cell r="C740" t="str">
            <v>216925769</v>
          </cell>
          <cell r="D740" t="str">
            <v>Subachoque</v>
          </cell>
          <cell r="E740" t="str">
            <v>25</v>
          </cell>
          <cell r="F740" t="str">
            <v>DEPARTAMENTO DE CUNDINAMARCA</v>
          </cell>
          <cell r="G740" t="str">
            <v>K32</v>
          </cell>
          <cell r="H740" t="str">
            <v>FUT_EXCEDENTES_LIQUIDEZ</v>
          </cell>
          <cell r="I740">
            <v>68</v>
          </cell>
          <cell r="J740" t="str">
            <v>ENTIDADES CON REGALIAS</v>
          </cell>
          <cell r="K740" t="str">
            <v>ENLINEA</v>
          </cell>
          <cell r="L740" t="str">
            <v xml:space="preserve">Aceptado                     </v>
          </cell>
          <cell r="M740">
            <v>2016</v>
          </cell>
          <cell r="N740">
            <v>10709</v>
          </cell>
          <cell r="O740" t="str">
            <v xml:space="preserve">Julio - Septiembre     </v>
          </cell>
          <cell r="P740">
            <v>42670</v>
          </cell>
        </row>
        <row r="741">
          <cell r="C741" t="str">
            <v>216968169</v>
          </cell>
          <cell r="D741" t="str">
            <v>Charta</v>
          </cell>
          <cell r="E741" t="str">
            <v>68</v>
          </cell>
          <cell r="F741" t="str">
            <v>DEPARTAMENTO DE SANTANDER</v>
          </cell>
          <cell r="G741" t="str">
            <v>K32</v>
          </cell>
          <cell r="H741" t="str">
            <v>FUT_EXCEDENTES_LIQUIDEZ</v>
          </cell>
          <cell r="I741">
            <v>69</v>
          </cell>
          <cell r="J741" t="str">
            <v>DEMAS ENTIDADES</v>
          </cell>
          <cell r="K741" t="str">
            <v>ENLINEA</v>
          </cell>
          <cell r="L741" t="str">
            <v xml:space="preserve">Aceptado                     </v>
          </cell>
          <cell r="M741">
            <v>2016</v>
          </cell>
          <cell r="N741">
            <v>10709</v>
          </cell>
          <cell r="O741" t="str">
            <v xml:space="preserve">Julio - Septiembre     </v>
          </cell>
          <cell r="P741">
            <v>42674</v>
          </cell>
        </row>
        <row r="742">
          <cell r="C742" t="str">
            <v>216968669</v>
          </cell>
          <cell r="D742" t="str">
            <v>San Andrés - Santander</v>
          </cell>
          <cell r="E742" t="str">
            <v>68</v>
          </cell>
          <cell r="F742" t="str">
            <v>DEPARTAMENTO DE SANTANDER</v>
          </cell>
          <cell r="G742" t="str">
            <v>K32</v>
          </cell>
          <cell r="H742" t="str">
            <v>FUT_EXCEDENTES_LIQUIDEZ</v>
          </cell>
          <cell r="I742">
            <v>69</v>
          </cell>
          <cell r="J742" t="str">
            <v>DEMAS ENTIDADES</v>
          </cell>
          <cell r="K742" t="str">
            <v>ENLINEA</v>
          </cell>
          <cell r="L742" t="str">
            <v xml:space="preserve">Aceptado                     </v>
          </cell>
          <cell r="M742">
            <v>2016</v>
          </cell>
          <cell r="N742">
            <v>10709</v>
          </cell>
          <cell r="O742" t="str">
            <v xml:space="preserve">Julio - Septiembre     </v>
          </cell>
          <cell r="P742">
            <v>42673</v>
          </cell>
        </row>
        <row r="743">
          <cell r="C743" t="str">
            <v>216976869</v>
          </cell>
          <cell r="D743" t="str">
            <v>Vijes</v>
          </cell>
          <cell r="E743" t="str">
            <v>76</v>
          </cell>
          <cell r="F743" t="str">
            <v>DEPARTAMENTO DE VALLE DEL CAUCA</v>
          </cell>
          <cell r="G743" t="str">
            <v>K32</v>
          </cell>
          <cell r="H743" t="str">
            <v>FUT_EXCEDENTES_LIQUIDEZ</v>
          </cell>
          <cell r="I743">
            <v>69</v>
          </cell>
          <cell r="J743" t="str">
            <v>DEMAS ENTIDADES</v>
          </cell>
          <cell r="K743" t="str">
            <v>ENLINEA</v>
          </cell>
          <cell r="L743" t="str">
            <v xml:space="preserve">Aceptado                     </v>
          </cell>
          <cell r="M743">
            <v>2016</v>
          </cell>
          <cell r="N743">
            <v>10709</v>
          </cell>
          <cell r="O743" t="str">
            <v xml:space="preserve">Julio - Septiembre     </v>
          </cell>
          <cell r="P743">
            <v>42670</v>
          </cell>
        </row>
        <row r="744">
          <cell r="C744" t="str">
            <v>216986569</v>
          </cell>
          <cell r="D744" t="str">
            <v>Puerto Caicedo</v>
          </cell>
          <cell r="E744" t="str">
            <v>86</v>
          </cell>
          <cell r="F744" t="str">
            <v>DEPARTAMENTO DE PUTUMAYO</v>
          </cell>
          <cell r="G744" t="str">
            <v>K32</v>
          </cell>
          <cell r="H744" t="str">
            <v>FUT_EXCEDENTES_LIQUIDEZ</v>
          </cell>
          <cell r="I744">
            <v>68</v>
          </cell>
          <cell r="J744" t="str">
            <v>ENTIDADES CON REGALIAS</v>
          </cell>
          <cell r="K744" t="str">
            <v>ENLINEA</v>
          </cell>
          <cell r="L744" t="str">
            <v xml:space="preserve">Aceptado                     </v>
          </cell>
          <cell r="M744">
            <v>2016</v>
          </cell>
          <cell r="N744">
            <v>10709</v>
          </cell>
          <cell r="O744" t="str">
            <v xml:space="preserve">Julio - Septiembre     </v>
          </cell>
          <cell r="P744">
            <v>42656</v>
          </cell>
        </row>
        <row r="745">
          <cell r="C745" t="str">
            <v>217005670</v>
          </cell>
          <cell r="D745" t="str">
            <v>San Roque</v>
          </cell>
          <cell r="E745" t="str">
            <v>05</v>
          </cell>
          <cell r="F745" t="str">
            <v>DEPARTAMENTO DE ANTIOQUIA</v>
          </cell>
          <cell r="G745" t="str">
            <v>K32</v>
          </cell>
          <cell r="H745" t="str">
            <v>FUT_EXCEDENTES_LIQUIDEZ</v>
          </cell>
          <cell r="I745">
            <v>68</v>
          </cell>
          <cell r="J745" t="str">
            <v>ENTIDADES CON REGALIAS</v>
          </cell>
          <cell r="K745" t="str">
            <v>ENLINEA</v>
          </cell>
          <cell r="L745" t="str">
            <v xml:space="preserve">Aceptado                     </v>
          </cell>
          <cell r="M745">
            <v>2016</v>
          </cell>
          <cell r="N745">
            <v>10709</v>
          </cell>
          <cell r="O745" t="str">
            <v xml:space="preserve">Julio - Septiembre     </v>
          </cell>
          <cell r="P745">
            <v>42685</v>
          </cell>
        </row>
        <row r="746">
          <cell r="C746" t="str">
            <v>217008770</v>
          </cell>
          <cell r="D746" t="str">
            <v>Suán</v>
          </cell>
          <cell r="E746" t="str">
            <v>08</v>
          </cell>
          <cell r="F746" t="str">
            <v>DEPARTAMENTO DE ATLANTICO</v>
          </cell>
          <cell r="G746" t="str">
            <v>K32</v>
          </cell>
          <cell r="H746" t="str">
            <v>FUT_EXCEDENTES_LIQUIDEZ</v>
          </cell>
          <cell r="I746">
            <v>68</v>
          </cell>
          <cell r="J746" t="str">
            <v>ENTIDADES CON REGALIAS</v>
          </cell>
          <cell r="K746" t="str">
            <v>ENLINEA</v>
          </cell>
          <cell r="L746" t="str">
            <v xml:space="preserve">Aceptado                     </v>
          </cell>
          <cell r="M746">
            <v>2016</v>
          </cell>
          <cell r="N746">
            <v>10709</v>
          </cell>
          <cell r="O746" t="str">
            <v xml:space="preserve">Julio - Septiembre     </v>
          </cell>
          <cell r="P746">
            <v>42674</v>
          </cell>
        </row>
        <row r="747">
          <cell r="C747" t="str">
            <v>217013670</v>
          </cell>
          <cell r="D747" t="str">
            <v>San Pablo - Bolívar</v>
          </cell>
          <cell r="E747" t="str">
            <v>13</v>
          </cell>
          <cell r="F747" t="str">
            <v>DEPARTAMENTO DE BOLIVAR</v>
          </cell>
          <cell r="G747" t="str">
            <v>K32</v>
          </cell>
          <cell r="H747" t="str">
            <v>FUT_EXCEDENTES_LIQUIDEZ</v>
          </cell>
          <cell r="I747">
            <v>68</v>
          </cell>
          <cell r="J747" t="str">
            <v>ENTIDADES CON REGALIAS</v>
          </cell>
          <cell r="K747" t="str">
            <v>ENLINEA</v>
          </cell>
          <cell r="L747" t="str">
            <v xml:space="preserve">Aceptado                     </v>
          </cell>
          <cell r="M747">
            <v>2016</v>
          </cell>
          <cell r="N747">
            <v>10709</v>
          </cell>
          <cell r="O747" t="str">
            <v xml:space="preserve">Julio - Septiembre     </v>
          </cell>
          <cell r="P747">
            <v>42656</v>
          </cell>
        </row>
        <row r="748">
          <cell r="C748" t="str">
            <v>217020570</v>
          </cell>
          <cell r="D748" t="str">
            <v>Pueblo Bello</v>
          </cell>
          <cell r="E748" t="str">
            <v>20</v>
          </cell>
          <cell r="F748" t="str">
            <v>DEPARTAMENTO DE CESAR</v>
          </cell>
          <cell r="G748" t="str">
            <v>K32</v>
          </cell>
          <cell r="H748" t="str">
            <v>FUT_EXCEDENTES_LIQUIDEZ</v>
          </cell>
          <cell r="I748">
            <v>69</v>
          </cell>
          <cell r="J748" t="str">
            <v>DEMAS ENTIDADES</v>
          </cell>
          <cell r="K748" t="str">
            <v>ENLINEA</v>
          </cell>
          <cell r="L748" t="str">
            <v xml:space="preserve">Aceptado                     </v>
          </cell>
          <cell r="M748">
            <v>2016</v>
          </cell>
          <cell r="N748">
            <v>10709</v>
          </cell>
          <cell r="O748" t="str">
            <v xml:space="preserve">Julio - Septiembre     </v>
          </cell>
          <cell r="P748">
            <v>42668</v>
          </cell>
        </row>
        <row r="749">
          <cell r="C749" t="str">
            <v>217020770</v>
          </cell>
          <cell r="D749" t="str">
            <v>San Martín - Cesar</v>
          </cell>
          <cell r="E749" t="str">
            <v>20</v>
          </cell>
          <cell r="F749" t="str">
            <v>DEPARTAMENTO DE CESAR</v>
          </cell>
          <cell r="G749" t="str">
            <v>K32</v>
          </cell>
          <cell r="H749" t="str">
            <v>FUT_EXCEDENTES_LIQUIDEZ</v>
          </cell>
          <cell r="I749">
            <v>68</v>
          </cell>
          <cell r="J749" t="str">
            <v>ENTIDADES CON REGALIAS</v>
          </cell>
          <cell r="K749" t="str">
            <v>ENLINEA</v>
          </cell>
          <cell r="L749" t="str">
            <v xml:space="preserve">Aceptado                     </v>
          </cell>
          <cell r="M749">
            <v>2016</v>
          </cell>
          <cell r="N749">
            <v>10709</v>
          </cell>
          <cell r="O749" t="str">
            <v xml:space="preserve">Julio - Septiembre     </v>
          </cell>
          <cell r="P749">
            <v>42674</v>
          </cell>
        </row>
        <row r="750">
          <cell r="C750" t="str">
            <v>217023570</v>
          </cell>
          <cell r="D750" t="str">
            <v>Pueblo Nuevo</v>
          </cell>
          <cell r="E750" t="str">
            <v>23</v>
          </cell>
          <cell r="F750" t="str">
            <v>DEPARTAMENTO DE CORDOBA</v>
          </cell>
          <cell r="G750" t="str">
            <v>K32</v>
          </cell>
          <cell r="H750" t="str">
            <v>FUT_EXCEDENTES_LIQUIDEZ</v>
          </cell>
          <cell r="I750">
            <v>68</v>
          </cell>
          <cell r="J750" t="str">
            <v>ENTIDADES CON REGALIAS</v>
          </cell>
          <cell r="K750" t="str">
            <v>ENLINEA</v>
          </cell>
          <cell r="L750" t="str">
            <v xml:space="preserve">Aceptado                     </v>
          </cell>
          <cell r="M750">
            <v>2016</v>
          </cell>
          <cell r="N750">
            <v>10709</v>
          </cell>
          <cell r="O750" t="str">
            <v xml:space="preserve">Julio - Septiembre     </v>
          </cell>
          <cell r="P750">
            <v>42664</v>
          </cell>
        </row>
        <row r="751">
          <cell r="C751" t="str">
            <v>217023670</v>
          </cell>
          <cell r="D751" t="str">
            <v>San Andrés de Sotavento</v>
          </cell>
          <cell r="E751" t="str">
            <v>23</v>
          </cell>
          <cell r="F751" t="str">
            <v>DEPARTAMENTO DE CORDOBA</v>
          </cell>
          <cell r="G751" t="str">
            <v>K32</v>
          </cell>
          <cell r="H751" t="str">
            <v>FUT_EXCEDENTES_LIQUIDEZ</v>
          </cell>
          <cell r="I751">
            <v>68</v>
          </cell>
          <cell r="J751" t="str">
            <v>ENTIDADES CON REGALIAS</v>
          </cell>
          <cell r="K751" t="str">
            <v>ENLINEA</v>
          </cell>
          <cell r="L751" t="str">
            <v xml:space="preserve">Aceptado                     </v>
          </cell>
          <cell r="M751">
            <v>2016</v>
          </cell>
          <cell r="N751">
            <v>10709</v>
          </cell>
          <cell r="O751" t="str">
            <v xml:space="preserve">Julio - Septiembre     </v>
          </cell>
          <cell r="P751">
            <v>42674</v>
          </cell>
        </row>
        <row r="752">
          <cell r="C752" t="str">
            <v>217041770</v>
          </cell>
          <cell r="D752" t="str">
            <v>Suaza</v>
          </cell>
          <cell r="E752" t="str">
            <v>41</v>
          </cell>
          <cell r="F752" t="str">
            <v>DEPARTAMENTO DE HUILA</v>
          </cell>
          <cell r="G752" t="str">
            <v>K32</v>
          </cell>
          <cell r="H752" t="str">
            <v>FUT_EXCEDENTES_LIQUIDEZ</v>
          </cell>
          <cell r="I752">
            <v>69</v>
          </cell>
          <cell r="J752" t="str">
            <v>DEMAS ENTIDADES</v>
          </cell>
          <cell r="K752" t="str">
            <v>ENLINEA</v>
          </cell>
          <cell r="L752" t="str">
            <v xml:space="preserve">Aceptado                     </v>
          </cell>
          <cell r="M752">
            <v>2016</v>
          </cell>
          <cell r="N752">
            <v>10709</v>
          </cell>
          <cell r="O752" t="str">
            <v xml:space="preserve">Julio - Septiembre     </v>
          </cell>
          <cell r="P752">
            <v>42671</v>
          </cell>
        </row>
        <row r="753">
          <cell r="C753" t="str">
            <v>217047170</v>
          </cell>
          <cell r="D753" t="str">
            <v>Chivolo</v>
          </cell>
          <cell r="E753" t="str">
            <v>47</v>
          </cell>
          <cell r="F753" t="str">
            <v>DEPARTAMENTO DE MAGDALENA</v>
          </cell>
          <cell r="G753" t="str">
            <v>K32</v>
          </cell>
          <cell r="H753" t="str">
            <v>FUT_EXCEDENTES_LIQUIDEZ</v>
          </cell>
          <cell r="I753">
            <v>69</v>
          </cell>
          <cell r="J753" t="str">
            <v>DEMAS ENTIDADES</v>
          </cell>
          <cell r="K753" t="str">
            <v>ENLINEA</v>
          </cell>
          <cell r="L753" t="str">
            <v xml:space="preserve">Aceptado                     </v>
          </cell>
          <cell r="M753">
            <v>2016</v>
          </cell>
          <cell r="N753">
            <v>10709</v>
          </cell>
          <cell r="O753" t="str">
            <v xml:space="preserve">Julio - Septiembre     </v>
          </cell>
          <cell r="P753">
            <v>42667</v>
          </cell>
        </row>
        <row r="754">
          <cell r="C754" t="str">
            <v>217047570</v>
          </cell>
          <cell r="D754" t="str">
            <v>Puebloviejo</v>
          </cell>
          <cell r="E754" t="str">
            <v>47</v>
          </cell>
          <cell r="F754" t="str">
            <v>DEPARTAMENTO DE MAGDALENA</v>
          </cell>
          <cell r="G754" t="str">
            <v>K32</v>
          </cell>
          <cell r="H754" t="str">
            <v>FUT_EXCEDENTES_LIQUIDEZ</v>
          </cell>
          <cell r="I754">
            <v>68</v>
          </cell>
          <cell r="J754" t="str">
            <v>ENTIDADES CON REGALIAS</v>
          </cell>
          <cell r="K754" t="str">
            <v>ENLINEA</v>
          </cell>
          <cell r="L754" t="str">
            <v xml:space="preserve">Aceptado                     </v>
          </cell>
          <cell r="M754">
            <v>2016</v>
          </cell>
          <cell r="N754">
            <v>10709</v>
          </cell>
          <cell r="O754" t="str">
            <v xml:space="preserve">Julio - Septiembre     </v>
          </cell>
          <cell r="P754">
            <v>42673</v>
          </cell>
        </row>
        <row r="755">
          <cell r="C755" t="str">
            <v>217050270</v>
          </cell>
          <cell r="D755" t="str">
            <v>El Dorado</v>
          </cell>
          <cell r="E755" t="str">
            <v>50</v>
          </cell>
          <cell r="F755" t="str">
            <v>DEPARTAMENTO DEL META</v>
          </cell>
          <cell r="G755" t="str">
            <v>K32</v>
          </cell>
          <cell r="H755" t="str">
            <v>FUT_EXCEDENTES_LIQUIDEZ</v>
          </cell>
          <cell r="I755">
            <v>69</v>
          </cell>
          <cell r="J755" t="str">
            <v>DEMAS ENTIDADES</v>
          </cell>
          <cell r="K755" t="str">
            <v>ENLINEA</v>
          </cell>
          <cell r="L755" t="str">
            <v xml:space="preserve">Aceptado                     </v>
          </cell>
          <cell r="M755">
            <v>2016</v>
          </cell>
          <cell r="N755">
            <v>10709</v>
          </cell>
          <cell r="O755" t="str">
            <v xml:space="preserve">Julio - Septiembre     </v>
          </cell>
          <cell r="P755">
            <v>42671</v>
          </cell>
        </row>
        <row r="756">
          <cell r="C756" t="str">
            <v>217050370</v>
          </cell>
          <cell r="D756" t="str">
            <v>La Uribe</v>
          </cell>
          <cell r="E756" t="str">
            <v>50</v>
          </cell>
          <cell r="F756" t="str">
            <v>DEPARTAMENTO DEL META</v>
          </cell>
          <cell r="G756" t="str">
            <v>K32</v>
          </cell>
          <cell r="H756" t="str">
            <v>FUT_EXCEDENTES_LIQUIDEZ</v>
          </cell>
          <cell r="I756">
            <v>69</v>
          </cell>
          <cell r="J756" t="str">
            <v>DEMAS ENTIDADES</v>
          </cell>
          <cell r="K756" t="str">
            <v>ENLINEA</v>
          </cell>
          <cell r="L756" t="str">
            <v xml:space="preserve">Aceptado                     </v>
          </cell>
          <cell r="M756">
            <v>2016</v>
          </cell>
          <cell r="N756">
            <v>10709</v>
          </cell>
          <cell r="O756" t="str">
            <v xml:space="preserve">Julio - Septiembre     </v>
          </cell>
          <cell r="P756">
            <v>42674</v>
          </cell>
        </row>
        <row r="757">
          <cell r="C757" t="str">
            <v>217054670</v>
          </cell>
          <cell r="D757" t="str">
            <v>San Calixto</v>
          </cell>
          <cell r="E757" t="str">
            <v>54</v>
          </cell>
          <cell r="F757" t="str">
            <v>DEPARTAMENTO DE NORTE DE SANTANDER</v>
          </cell>
          <cell r="G757" t="str">
            <v>K32</v>
          </cell>
          <cell r="H757" t="str">
            <v>FUT_EXCEDENTES_LIQUIDEZ</v>
          </cell>
          <cell r="I757">
            <v>69</v>
          </cell>
          <cell r="J757" t="str">
            <v>DEMAS ENTIDADES</v>
          </cell>
          <cell r="K757" t="str">
            <v>ENLINEA</v>
          </cell>
          <cell r="L757" t="str">
            <v xml:space="preserve">Aceptado                     </v>
          </cell>
          <cell r="M757">
            <v>2016</v>
          </cell>
          <cell r="N757">
            <v>10709</v>
          </cell>
          <cell r="O757" t="str">
            <v xml:space="preserve">Julio - Septiembre     </v>
          </cell>
          <cell r="P757">
            <v>42674</v>
          </cell>
        </row>
        <row r="758">
          <cell r="C758" t="str">
            <v>217063470</v>
          </cell>
          <cell r="D758" t="str">
            <v>Montenegro</v>
          </cell>
          <cell r="E758" t="str">
            <v>63</v>
          </cell>
          <cell r="F758" t="str">
            <v>DEPARTAMENTO DE QUINDIO</v>
          </cell>
          <cell r="G758" t="str">
            <v>K32</v>
          </cell>
          <cell r="H758" t="str">
            <v>FUT_EXCEDENTES_LIQUIDEZ</v>
          </cell>
          <cell r="I758">
            <v>68</v>
          </cell>
          <cell r="J758" t="str">
            <v>ENTIDADES CON REGALIAS</v>
          </cell>
          <cell r="K758" t="str">
            <v>ENLINEA</v>
          </cell>
          <cell r="L758" t="str">
            <v xml:space="preserve">Aceptado                     </v>
          </cell>
          <cell r="M758">
            <v>2016</v>
          </cell>
          <cell r="N758">
            <v>10709</v>
          </cell>
          <cell r="O758" t="str">
            <v xml:space="preserve">Julio - Septiembre     </v>
          </cell>
          <cell r="P758">
            <v>42671</v>
          </cell>
        </row>
        <row r="759">
          <cell r="C759" t="str">
            <v>217066170</v>
          </cell>
          <cell r="D759" t="str">
            <v>Dosquebradas</v>
          </cell>
          <cell r="E759" t="str">
            <v>66</v>
          </cell>
          <cell r="F759" t="str">
            <v>DEPARTAMENTO DE RISARALDA</v>
          </cell>
          <cell r="G759" t="str">
            <v>K32</v>
          </cell>
          <cell r="H759" t="str">
            <v>FUT_EXCEDENTES_LIQUIDEZ</v>
          </cell>
          <cell r="I759">
            <v>68</v>
          </cell>
          <cell r="J759" t="str">
            <v>ENTIDADES CON REGALIAS</v>
          </cell>
          <cell r="K759" t="str">
            <v>ENLINEA</v>
          </cell>
          <cell r="L759" t="str">
            <v xml:space="preserve">Aceptado                     </v>
          </cell>
          <cell r="M759">
            <v>2016</v>
          </cell>
          <cell r="N759">
            <v>10709</v>
          </cell>
          <cell r="O759" t="str">
            <v xml:space="preserve">Julio - Septiembre     </v>
          </cell>
          <cell r="P759">
            <v>42674</v>
          </cell>
        </row>
        <row r="760">
          <cell r="C760" t="str">
            <v>217068370</v>
          </cell>
          <cell r="D760" t="str">
            <v>Jordán</v>
          </cell>
          <cell r="E760" t="str">
            <v>68</v>
          </cell>
          <cell r="F760" t="str">
            <v>DEPARTAMENTO DE SANTANDER</v>
          </cell>
          <cell r="G760" t="str">
            <v>K32</v>
          </cell>
          <cell r="H760" t="str">
            <v>FUT_EXCEDENTES_LIQUIDEZ</v>
          </cell>
          <cell r="I760">
            <v>69</v>
          </cell>
          <cell r="J760" t="str">
            <v>DEMAS ENTIDADES</v>
          </cell>
          <cell r="K760" t="str">
            <v>ENLINEA</v>
          </cell>
          <cell r="L760" t="str">
            <v xml:space="preserve">Aceptado                     </v>
          </cell>
          <cell r="M760">
            <v>2016</v>
          </cell>
          <cell r="N760">
            <v>10709</v>
          </cell>
          <cell r="O760" t="str">
            <v xml:space="preserve">Julio - Septiembre     </v>
          </cell>
          <cell r="P760">
            <v>42674</v>
          </cell>
        </row>
        <row r="761">
          <cell r="C761" t="str">
            <v>217068770</v>
          </cell>
          <cell r="D761" t="str">
            <v>Suaita</v>
          </cell>
          <cell r="E761" t="str">
            <v>68</v>
          </cell>
          <cell r="F761" t="str">
            <v>DEPARTAMENTO DE SANTANDER</v>
          </cell>
          <cell r="G761" t="str">
            <v>K32</v>
          </cell>
          <cell r="H761" t="str">
            <v>FUT_EXCEDENTES_LIQUIDEZ</v>
          </cell>
          <cell r="I761">
            <v>69</v>
          </cell>
          <cell r="J761" t="str">
            <v>DEMAS ENTIDADES</v>
          </cell>
          <cell r="K761" t="str">
            <v>ENLINEA</v>
          </cell>
          <cell r="L761" t="str">
            <v xml:space="preserve">Aceptado                     </v>
          </cell>
          <cell r="M761">
            <v>2016</v>
          </cell>
          <cell r="N761">
            <v>10709</v>
          </cell>
          <cell r="O761" t="str">
            <v xml:space="preserve">Julio - Septiembre     </v>
          </cell>
          <cell r="P761">
            <v>42667</v>
          </cell>
        </row>
        <row r="762">
          <cell r="C762" t="str">
            <v>217070670</v>
          </cell>
          <cell r="D762" t="str">
            <v>Sampués</v>
          </cell>
          <cell r="E762" t="str">
            <v>70</v>
          </cell>
          <cell r="F762" t="str">
            <v>DEPARTAMENTO DE SUCRE</v>
          </cell>
          <cell r="G762" t="str">
            <v>K32</v>
          </cell>
          <cell r="H762" t="str">
            <v>FUT_EXCEDENTES_LIQUIDEZ</v>
          </cell>
          <cell r="I762">
            <v>68</v>
          </cell>
          <cell r="J762" t="str">
            <v>ENTIDADES CON REGALIAS</v>
          </cell>
          <cell r="K762" t="str">
            <v>ENLINEA</v>
          </cell>
          <cell r="L762" t="str">
            <v xml:space="preserve">Aceptado                     </v>
          </cell>
          <cell r="M762">
            <v>2016</v>
          </cell>
          <cell r="N762">
            <v>10709</v>
          </cell>
          <cell r="O762" t="str">
            <v xml:space="preserve">Julio - Septiembre     </v>
          </cell>
          <cell r="P762">
            <v>42655</v>
          </cell>
        </row>
        <row r="763">
          <cell r="C763" t="str">
            <v>217073270</v>
          </cell>
          <cell r="D763" t="str">
            <v>Falán</v>
          </cell>
          <cell r="E763" t="str">
            <v>73</v>
          </cell>
          <cell r="F763" t="str">
            <v>DEPARTAMENTO DE TOLIMA</v>
          </cell>
          <cell r="G763" t="str">
            <v>K32</v>
          </cell>
          <cell r="H763" t="str">
            <v>FUT_EXCEDENTES_LIQUIDEZ</v>
          </cell>
          <cell r="I763">
            <v>68</v>
          </cell>
          <cell r="J763" t="str">
            <v>ENTIDADES CON REGALIAS</v>
          </cell>
          <cell r="K763" t="str">
            <v>ENLINEA</v>
          </cell>
          <cell r="L763" t="str">
            <v xml:space="preserve">Aceptado                     </v>
          </cell>
          <cell r="M763">
            <v>2016</v>
          </cell>
          <cell r="N763">
            <v>10709</v>
          </cell>
          <cell r="O763" t="str">
            <v xml:space="preserve">Julio - Septiembre     </v>
          </cell>
          <cell r="P763">
            <v>42690</v>
          </cell>
        </row>
        <row r="764">
          <cell r="C764" t="str">
            <v>217073770</v>
          </cell>
          <cell r="D764" t="str">
            <v>Suárez - Tolima</v>
          </cell>
          <cell r="E764" t="str">
            <v>73</v>
          </cell>
          <cell r="F764" t="str">
            <v>DEPARTAMENTO DE TOLIMA</v>
          </cell>
          <cell r="G764" t="str">
            <v>K32</v>
          </cell>
          <cell r="H764" t="str">
            <v>FUT_EXCEDENTES_LIQUIDEZ</v>
          </cell>
          <cell r="I764">
            <v>68</v>
          </cell>
          <cell r="J764" t="str">
            <v>ENTIDADES CON REGALIAS</v>
          </cell>
          <cell r="K764" t="str">
            <v>ENLINEA</v>
          </cell>
          <cell r="L764" t="str">
            <v xml:space="preserve">Aceptado                     </v>
          </cell>
          <cell r="M764">
            <v>2016</v>
          </cell>
          <cell r="N764">
            <v>10709</v>
          </cell>
          <cell r="O764" t="str">
            <v xml:space="preserve">Julio - Septiembre     </v>
          </cell>
          <cell r="P764">
            <v>42671</v>
          </cell>
        </row>
        <row r="765">
          <cell r="C765" t="str">
            <v>217073870</v>
          </cell>
          <cell r="D765" t="str">
            <v>Villahermosa</v>
          </cell>
          <cell r="E765" t="str">
            <v>73</v>
          </cell>
          <cell r="F765" t="str">
            <v>DEPARTAMENTO DE TOLIMA</v>
          </cell>
          <cell r="G765" t="str">
            <v>K32</v>
          </cell>
          <cell r="H765" t="str">
            <v>FUT_EXCEDENTES_LIQUIDEZ</v>
          </cell>
          <cell r="I765">
            <v>69</v>
          </cell>
          <cell r="J765" t="str">
            <v>DEMAS ENTIDADES</v>
          </cell>
          <cell r="K765" t="str">
            <v>ENLINEA</v>
          </cell>
          <cell r="L765" t="str">
            <v xml:space="preserve">Aceptado                     </v>
          </cell>
          <cell r="M765">
            <v>2016</v>
          </cell>
          <cell r="N765">
            <v>10709</v>
          </cell>
          <cell r="O765" t="str">
            <v xml:space="preserve">Julio - Septiembre     </v>
          </cell>
          <cell r="P765">
            <v>42674</v>
          </cell>
        </row>
        <row r="766">
          <cell r="C766" t="str">
            <v>217076670</v>
          </cell>
          <cell r="D766" t="str">
            <v>San Pedro - Valle del Cauca</v>
          </cell>
          <cell r="E766" t="str">
            <v>76</v>
          </cell>
          <cell r="F766" t="str">
            <v>DEPARTAMENTO DE VALLE DEL CAUCA</v>
          </cell>
          <cell r="G766" t="str">
            <v>K32</v>
          </cell>
          <cell r="H766" t="str">
            <v>FUT_EXCEDENTES_LIQUIDEZ</v>
          </cell>
          <cell r="I766">
            <v>68</v>
          </cell>
          <cell r="J766" t="str">
            <v>ENTIDADES CON REGALIAS</v>
          </cell>
          <cell r="K766" t="str">
            <v>ENLINEA</v>
          </cell>
          <cell r="L766" t="str">
            <v xml:space="preserve">Aceptado                     </v>
          </cell>
          <cell r="M766">
            <v>2016</v>
          </cell>
          <cell r="N766">
            <v>10709</v>
          </cell>
          <cell r="O766" t="str">
            <v xml:space="preserve">Julio - Septiembre     </v>
          </cell>
          <cell r="P766">
            <v>42674</v>
          </cell>
        </row>
        <row r="767">
          <cell r="C767" t="str">
            <v>217125871</v>
          </cell>
          <cell r="D767" t="str">
            <v>Villagómez</v>
          </cell>
          <cell r="E767" t="str">
            <v>25</v>
          </cell>
          <cell r="F767" t="str">
            <v>DEPARTAMENTO DE CUNDINAMARCA</v>
          </cell>
          <cell r="G767" t="str">
            <v>K32</v>
          </cell>
          <cell r="H767" t="str">
            <v>FUT_EXCEDENTES_LIQUIDEZ</v>
          </cell>
          <cell r="I767">
            <v>69</v>
          </cell>
          <cell r="J767" t="str">
            <v>DEMAS ENTIDADES</v>
          </cell>
          <cell r="K767" t="str">
            <v>ENLINEA</v>
          </cell>
          <cell r="L767" t="str">
            <v xml:space="preserve">Aceptado                     </v>
          </cell>
          <cell r="M767">
            <v>2016</v>
          </cell>
          <cell r="N767">
            <v>10709</v>
          </cell>
          <cell r="O767" t="str">
            <v xml:space="preserve">Julio - Septiembre     </v>
          </cell>
          <cell r="P767">
            <v>42672</v>
          </cell>
        </row>
        <row r="768">
          <cell r="C768" t="str">
            <v>217154871</v>
          </cell>
          <cell r="D768" t="str">
            <v>Villacaro</v>
          </cell>
          <cell r="E768" t="str">
            <v>54</v>
          </cell>
          <cell r="F768" t="str">
            <v>DEPARTAMENTO DE NORTE DE SANTANDER</v>
          </cell>
          <cell r="G768" t="str">
            <v>K32</v>
          </cell>
          <cell r="H768" t="str">
            <v>FUT_EXCEDENTES_LIQUIDEZ</v>
          </cell>
          <cell r="I768">
            <v>69</v>
          </cell>
          <cell r="J768" t="str">
            <v>DEMAS ENTIDADES</v>
          </cell>
          <cell r="K768" t="str">
            <v>ENLINEA</v>
          </cell>
          <cell r="L768" t="str">
            <v xml:space="preserve">Aceptado                     </v>
          </cell>
          <cell r="M768">
            <v>2016</v>
          </cell>
          <cell r="N768">
            <v>10709</v>
          </cell>
          <cell r="O768" t="str">
            <v xml:space="preserve">Julio - Septiembre     </v>
          </cell>
          <cell r="P768">
            <v>42673</v>
          </cell>
        </row>
        <row r="769">
          <cell r="C769" t="str">
            <v>217168271</v>
          </cell>
          <cell r="D769" t="str">
            <v>Florián</v>
          </cell>
          <cell r="E769" t="str">
            <v>68</v>
          </cell>
          <cell r="F769" t="str">
            <v>DEPARTAMENTO DE SANTANDER</v>
          </cell>
          <cell r="G769" t="str">
            <v>K32</v>
          </cell>
          <cell r="H769" t="str">
            <v>FUT_EXCEDENTES_LIQUIDEZ</v>
          </cell>
          <cell r="I769">
            <v>68</v>
          </cell>
          <cell r="J769" t="str">
            <v>ENTIDADES CON REGALIAS</v>
          </cell>
          <cell r="K769" t="str">
            <v>ENLINEA</v>
          </cell>
          <cell r="L769" t="str">
            <v xml:space="preserve">Aceptado                     </v>
          </cell>
          <cell r="M769">
            <v>2016</v>
          </cell>
          <cell r="N769">
            <v>10709</v>
          </cell>
          <cell r="O769" t="str">
            <v xml:space="preserve">Julio - Septiembre     </v>
          </cell>
          <cell r="P769">
            <v>42674</v>
          </cell>
        </row>
        <row r="770">
          <cell r="C770" t="str">
            <v>217173671</v>
          </cell>
          <cell r="D770" t="str">
            <v>Saldaña</v>
          </cell>
          <cell r="E770" t="str">
            <v>73</v>
          </cell>
          <cell r="F770" t="str">
            <v>DEPARTAMENTO DE TOLIMA</v>
          </cell>
          <cell r="G770" t="str">
            <v>K32</v>
          </cell>
          <cell r="H770" t="str">
            <v>FUT_EXCEDENTES_LIQUIDEZ</v>
          </cell>
          <cell r="I770">
            <v>68</v>
          </cell>
          <cell r="J770" t="str">
            <v>ENTIDADES CON REGALIAS</v>
          </cell>
          <cell r="K770" t="str">
            <v>ENLINEA</v>
          </cell>
          <cell r="L770" t="str">
            <v xml:space="preserve">Aceptado                     </v>
          </cell>
          <cell r="M770">
            <v>2016</v>
          </cell>
          <cell r="N770">
            <v>10709</v>
          </cell>
          <cell r="O770" t="str">
            <v xml:space="preserve">Julio - Septiembre     </v>
          </cell>
          <cell r="P770">
            <v>42671</v>
          </cell>
        </row>
        <row r="771">
          <cell r="C771" t="str">
            <v>217186571</v>
          </cell>
          <cell r="D771" t="str">
            <v>Puerto Guzmán</v>
          </cell>
          <cell r="E771" t="str">
            <v>86</v>
          </cell>
          <cell r="F771" t="str">
            <v>DEPARTAMENTO DE PUTUMAYO</v>
          </cell>
          <cell r="G771" t="str">
            <v>K32</v>
          </cell>
          <cell r="H771" t="str">
            <v>FUT_EXCEDENTES_LIQUIDEZ</v>
          </cell>
          <cell r="I771">
            <v>68</v>
          </cell>
          <cell r="J771" t="str">
            <v>ENTIDADES CON REGALIAS</v>
          </cell>
          <cell r="K771" t="str">
            <v>ENLINEA</v>
          </cell>
          <cell r="L771" t="str">
            <v xml:space="preserve">Aceptado                     </v>
          </cell>
          <cell r="M771">
            <v>2016</v>
          </cell>
          <cell r="N771">
            <v>10709</v>
          </cell>
          <cell r="O771" t="str">
            <v xml:space="preserve">Julio - Septiembre     </v>
          </cell>
          <cell r="P771">
            <v>42665</v>
          </cell>
        </row>
        <row r="772">
          <cell r="C772" t="str">
            <v>217205172</v>
          </cell>
          <cell r="D772" t="str">
            <v>Chigorodó</v>
          </cell>
          <cell r="E772" t="str">
            <v>05</v>
          </cell>
          <cell r="F772" t="str">
            <v>DEPARTAMENTO DE ANTIOQUIA</v>
          </cell>
          <cell r="G772" t="str">
            <v>K32</v>
          </cell>
          <cell r="H772" t="str">
            <v>FUT_EXCEDENTES_LIQUIDEZ</v>
          </cell>
          <cell r="I772">
            <v>68</v>
          </cell>
          <cell r="J772" t="str">
            <v>ENTIDADES CON REGALIAS</v>
          </cell>
          <cell r="K772" t="str">
            <v>ENLINEA</v>
          </cell>
          <cell r="L772" t="str">
            <v xml:space="preserve">Aceptado                     </v>
          </cell>
          <cell r="M772">
            <v>2016</v>
          </cell>
          <cell r="N772">
            <v>10709</v>
          </cell>
          <cell r="O772" t="str">
            <v xml:space="preserve">Julio - Septiembre     </v>
          </cell>
          <cell r="P772">
            <v>42670</v>
          </cell>
        </row>
        <row r="773">
          <cell r="C773" t="str">
            <v>217208372</v>
          </cell>
          <cell r="D773" t="str">
            <v>Juan de Acosta</v>
          </cell>
          <cell r="E773" t="str">
            <v>08</v>
          </cell>
          <cell r="F773" t="str">
            <v>DEPARTAMENTO DE ATLANTICO</v>
          </cell>
          <cell r="G773" t="str">
            <v>K32</v>
          </cell>
          <cell r="H773" t="str">
            <v>FUT_EXCEDENTES_LIQUIDEZ</v>
          </cell>
          <cell r="I773">
            <v>68</v>
          </cell>
          <cell r="J773" t="str">
            <v>ENTIDADES CON REGALIAS</v>
          </cell>
          <cell r="K773" t="str">
            <v>ENLINEA</v>
          </cell>
          <cell r="L773" t="str">
            <v xml:space="preserve">Aceptado                     </v>
          </cell>
          <cell r="M773">
            <v>2016</v>
          </cell>
          <cell r="N773">
            <v>10709</v>
          </cell>
          <cell r="O773" t="str">
            <v xml:space="preserve">Julio - Septiembre     </v>
          </cell>
          <cell r="P773">
            <v>42674</v>
          </cell>
        </row>
        <row r="774">
          <cell r="C774" t="str">
            <v>217215172</v>
          </cell>
          <cell r="D774" t="str">
            <v>Chinavita</v>
          </cell>
          <cell r="E774" t="str">
            <v>15</v>
          </cell>
          <cell r="F774" t="str">
            <v>DEPARTAMENTO DE BOYACA</v>
          </cell>
          <cell r="G774" t="str">
            <v>K32</v>
          </cell>
          <cell r="H774" t="str">
            <v>FUT_EXCEDENTES_LIQUIDEZ</v>
          </cell>
          <cell r="I774">
            <v>68</v>
          </cell>
          <cell r="J774" t="str">
            <v>ENTIDADES CON REGALIAS</v>
          </cell>
          <cell r="K774" t="str">
            <v>ENLINEA</v>
          </cell>
          <cell r="L774" t="str">
            <v xml:space="preserve">Aceptado                     </v>
          </cell>
          <cell r="M774">
            <v>2016</v>
          </cell>
          <cell r="N774">
            <v>10709</v>
          </cell>
          <cell r="O774" t="str">
            <v xml:space="preserve">Julio - Septiembre     </v>
          </cell>
          <cell r="P774">
            <v>42663</v>
          </cell>
        </row>
        <row r="775">
          <cell r="C775" t="str">
            <v>217215272</v>
          </cell>
          <cell r="D775" t="str">
            <v>Firavitoba</v>
          </cell>
          <cell r="E775" t="str">
            <v>15</v>
          </cell>
          <cell r="F775" t="str">
            <v>DEPARTAMENTO DE BOYACA</v>
          </cell>
          <cell r="G775" t="str">
            <v>K32</v>
          </cell>
          <cell r="H775" t="str">
            <v>FUT_EXCEDENTES_LIQUIDEZ</v>
          </cell>
          <cell r="I775">
            <v>68</v>
          </cell>
          <cell r="J775" t="str">
            <v>ENTIDADES CON REGALIAS</v>
          </cell>
          <cell r="K775" t="str">
            <v>ENLINEA</v>
          </cell>
          <cell r="L775" t="str">
            <v xml:space="preserve">Aceptado                     </v>
          </cell>
          <cell r="M775">
            <v>2016</v>
          </cell>
          <cell r="N775">
            <v>10709</v>
          </cell>
          <cell r="O775" t="str">
            <v xml:space="preserve">Julio - Septiembre     </v>
          </cell>
          <cell r="P775">
            <v>42673</v>
          </cell>
        </row>
        <row r="776">
          <cell r="C776" t="str">
            <v>217215572</v>
          </cell>
          <cell r="D776" t="str">
            <v>Puerto Boyacá</v>
          </cell>
          <cell r="E776" t="str">
            <v>15</v>
          </cell>
          <cell r="F776" t="str">
            <v>DEPARTAMENTO DE BOYACA</v>
          </cell>
          <cell r="G776" t="str">
            <v>K32</v>
          </cell>
          <cell r="H776" t="str">
            <v>FUT_EXCEDENTES_LIQUIDEZ</v>
          </cell>
          <cell r="I776">
            <v>68</v>
          </cell>
          <cell r="J776" t="str">
            <v>ENTIDADES CON REGALIAS</v>
          </cell>
          <cell r="K776" t="str">
            <v>ENLINEA</v>
          </cell>
          <cell r="L776" t="str">
            <v xml:space="preserve">Aceptado                     </v>
          </cell>
          <cell r="M776">
            <v>2016</v>
          </cell>
          <cell r="N776">
            <v>10709</v>
          </cell>
          <cell r="O776" t="str">
            <v xml:space="preserve">Julio - Septiembre     </v>
          </cell>
          <cell r="P776">
            <v>42673</v>
          </cell>
        </row>
        <row r="777">
          <cell r="C777" t="str">
            <v>217217272</v>
          </cell>
          <cell r="D777" t="str">
            <v>Filadelfia</v>
          </cell>
          <cell r="E777" t="str">
            <v>17</v>
          </cell>
          <cell r="F777" t="str">
            <v>DEPARTAMENTO DE CALDAS</v>
          </cell>
          <cell r="G777" t="str">
            <v>K32</v>
          </cell>
          <cell r="H777" t="str">
            <v>FUT_EXCEDENTES_LIQUIDEZ</v>
          </cell>
          <cell r="I777">
            <v>68</v>
          </cell>
          <cell r="J777" t="str">
            <v>ENTIDADES CON REGALIAS</v>
          </cell>
          <cell r="K777" t="str">
            <v>ENLINEA</v>
          </cell>
          <cell r="L777" t="str">
            <v xml:space="preserve">Aceptado                     </v>
          </cell>
          <cell r="M777">
            <v>2016</v>
          </cell>
          <cell r="N777">
            <v>10709</v>
          </cell>
          <cell r="O777" t="str">
            <v xml:space="preserve">Julio - Septiembre     </v>
          </cell>
          <cell r="P777">
            <v>42665</v>
          </cell>
        </row>
        <row r="778">
          <cell r="C778" t="str">
            <v>217223672</v>
          </cell>
          <cell r="D778" t="str">
            <v>San Antero</v>
          </cell>
          <cell r="E778" t="str">
            <v>23</v>
          </cell>
          <cell r="F778" t="str">
            <v>DEPARTAMENTO DE CORDOBA</v>
          </cell>
          <cell r="G778" t="str">
            <v>K32</v>
          </cell>
          <cell r="H778" t="str">
            <v>FUT_EXCEDENTES_LIQUIDEZ</v>
          </cell>
          <cell r="I778">
            <v>68</v>
          </cell>
          <cell r="J778" t="str">
            <v>ENTIDADES CON REGALIAS</v>
          </cell>
          <cell r="K778" t="str">
            <v>ENLINEA</v>
          </cell>
          <cell r="L778" t="str">
            <v xml:space="preserve">Aceptado                     </v>
          </cell>
          <cell r="M778">
            <v>2016</v>
          </cell>
          <cell r="N778">
            <v>10709</v>
          </cell>
          <cell r="O778" t="str">
            <v xml:space="preserve">Julio - Septiembre     </v>
          </cell>
          <cell r="P778">
            <v>42671</v>
          </cell>
        </row>
        <row r="779">
          <cell r="C779" t="str">
            <v>217225372</v>
          </cell>
          <cell r="D779" t="str">
            <v>Junín</v>
          </cell>
          <cell r="E779" t="str">
            <v>25</v>
          </cell>
          <cell r="F779" t="str">
            <v>DEPARTAMENTO DE CUNDINAMARCA</v>
          </cell>
          <cell r="G779" t="str">
            <v>K32</v>
          </cell>
          <cell r="H779" t="str">
            <v>FUT_EXCEDENTES_LIQUIDEZ</v>
          </cell>
          <cell r="I779">
            <v>69</v>
          </cell>
          <cell r="J779" t="str">
            <v>DEMAS ENTIDADES</v>
          </cell>
          <cell r="K779" t="str">
            <v>ENLINEA</v>
          </cell>
          <cell r="L779" t="str">
            <v xml:space="preserve">Aceptado                     </v>
          </cell>
          <cell r="M779">
            <v>2016</v>
          </cell>
          <cell r="N779">
            <v>10709</v>
          </cell>
          <cell r="O779" t="str">
            <v xml:space="preserve">Julio - Septiembre     </v>
          </cell>
          <cell r="P779">
            <v>42674</v>
          </cell>
        </row>
        <row r="780">
          <cell r="C780" t="str">
            <v>217225572</v>
          </cell>
          <cell r="D780" t="str">
            <v>Puerto Salgar</v>
          </cell>
          <cell r="E780" t="str">
            <v>25</v>
          </cell>
          <cell r="F780" t="str">
            <v>DEPARTAMENTO DE CUNDINAMARCA</v>
          </cell>
          <cell r="G780" t="str">
            <v>K32</v>
          </cell>
          <cell r="H780" t="str">
            <v>FUT_EXCEDENTES_LIQUIDEZ</v>
          </cell>
          <cell r="I780">
            <v>68</v>
          </cell>
          <cell r="J780" t="str">
            <v>ENTIDADES CON REGALIAS</v>
          </cell>
          <cell r="K780" t="str">
            <v>ENLINEA</v>
          </cell>
          <cell r="L780" t="str">
            <v xml:space="preserve">Aceptado                     </v>
          </cell>
          <cell r="M780">
            <v>2016</v>
          </cell>
          <cell r="N780">
            <v>10709</v>
          </cell>
          <cell r="O780" t="str">
            <v xml:space="preserve">Julio - Septiembre     </v>
          </cell>
          <cell r="P780">
            <v>42671</v>
          </cell>
        </row>
        <row r="781">
          <cell r="C781" t="str">
            <v>217225772</v>
          </cell>
          <cell r="D781" t="str">
            <v>Suesca</v>
          </cell>
          <cell r="E781" t="str">
            <v>25</v>
          </cell>
          <cell r="F781" t="str">
            <v>DEPARTAMENTO DE CUNDINAMARCA</v>
          </cell>
          <cell r="G781" t="str">
            <v>K32</v>
          </cell>
          <cell r="H781" t="str">
            <v>FUT_EXCEDENTES_LIQUIDEZ</v>
          </cell>
          <cell r="I781">
            <v>68</v>
          </cell>
          <cell r="J781" t="str">
            <v>ENTIDADES CON REGALIAS</v>
          </cell>
          <cell r="K781" t="str">
            <v>ENLINEA</v>
          </cell>
          <cell r="L781" t="str">
            <v xml:space="preserve">Aceptado                     </v>
          </cell>
          <cell r="M781">
            <v>2016</v>
          </cell>
          <cell r="N781">
            <v>10709</v>
          </cell>
          <cell r="O781" t="str">
            <v xml:space="preserve">Julio - Septiembre     </v>
          </cell>
          <cell r="P781">
            <v>42673</v>
          </cell>
        </row>
        <row r="782">
          <cell r="C782" t="str">
            <v>217227372</v>
          </cell>
          <cell r="D782" t="str">
            <v>Juradó</v>
          </cell>
          <cell r="E782" t="str">
            <v>27</v>
          </cell>
          <cell r="F782" t="str">
            <v>DEPARTAMENTO DE CHOCO</v>
          </cell>
          <cell r="G782" t="str">
            <v>K32</v>
          </cell>
          <cell r="H782" t="str">
            <v>FUT_EXCEDENTES_LIQUIDEZ</v>
          </cell>
          <cell r="I782">
            <v>69</v>
          </cell>
          <cell r="J782" t="str">
            <v>DEMAS ENTIDADES</v>
          </cell>
          <cell r="K782" t="str">
            <v>ENLINEA</v>
          </cell>
          <cell r="L782" t="str">
            <v xml:space="preserve">Aceptado                     </v>
          </cell>
          <cell r="M782">
            <v>2016</v>
          </cell>
          <cell r="N782">
            <v>10709</v>
          </cell>
          <cell r="O782" t="str">
            <v xml:space="preserve">Julio - Septiembre     </v>
          </cell>
          <cell r="P782">
            <v>42674</v>
          </cell>
        </row>
        <row r="783">
          <cell r="C783" t="str">
            <v>217241872</v>
          </cell>
          <cell r="D783" t="str">
            <v>Villavieja</v>
          </cell>
          <cell r="E783" t="str">
            <v>41</v>
          </cell>
          <cell r="F783" t="str">
            <v>DEPARTAMENTO DE HUILA</v>
          </cell>
          <cell r="G783" t="str">
            <v>K32</v>
          </cell>
          <cell r="H783" t="str">
            <v>FUT_EXCEDENTES_LIQUIDEZ</v>
          </cell>
          <cell r="I783">
            <v>68</v>
          </cell>
          <cell r="J783" t="str">
            <v>ENTIDADES CON REGALIAS</v>
          </cell>
          <cell r="K783" t="str">
            <v>ENLINEA</v>
          </cell>
          <cell r="L783" t="str">
            <v xml:space="preserve">Aceptado                     </v>
          </cell>
          <cell r="M783">
            <v>2016</v>
          </cell>
          <cell r="N783">
            <v>10709</v>
          </cell>
          <cell r="O783" t="str">
            <v xml:space="preserve">Julio - Septiembre     </v>
          </cell>
          <cell r="P783">
            <v>42674</v>
          </cell>
        </row>
        <row r="784">
          <cell r="C784" t="str">
            <v>217254172</v>
          </cell>
          <cell r="D784" t="str">
            <v>Chinácota</v>
          </cell>
          <cell r="E784" t="str">
            <v>54</v>
          </cell>
          <cell r="F784" t="str">
            <v>DEPARTAMENTO DE NORTE DE SANTANDER</v>
          </cell>
          <cell r="G784" t="str">
            <v>K32</v>
          </cell>
          <cell r="H784" t="str">
            <v>FUT_EXCEDENTES_LIQUIDEZ</v>
          </cell>
          <cell r="I784">
            <v>68</v>
          </cell>
          <cell r="J784" t="str">
            <v>ENTIDADES CON REGALIAS</v>
          </cell>
          <cell r="K784" t="str">
            <v>ENLINEA</v>
          </cell>
          <cell r="L784" t="str">
            <v xml:space="preserve">Aceptado                     </v>
          </cell>
          <cell r="M784">
            <v>2016</v>
          </cell>
          <cell r="N784">
            <v>10709</v>
          </cell>
          <cell r="O784" t="str">
            <v xml:space="preserve">Julio - Septiembre     </v>
          </cell>
          <cell r="P784">
            <v>42674</v>
          </cell>
        </row>
        <row r="785">
          <cell r="C785" t="str">
            <v>217263272</v>
          </cell>
          <cell r="D785" t="str">
            <v>Filandia</v>
          </cell>
          <cell r="E785" t="str">
            <v>63</v>
          </cell>
          <cell r="F785" t="str">
            <v>DEPARTAMENTO DE QUINDIO</v>
          </cell>
          <cell r="G785" t="str">
            <v>K32</v>
          </cell>
          <cell r="H785" t="str">
            <v>FUT_EXCEDENTES_LIQUIDEZ</v>
          </cell>
          <cell r="I785">
            <v>68</v>
          </cell>
          <cell r="J785" t="str">
            <v>ENTIDADES CON REGALIAS</v>
          </cell>
          <cell r="K785" t="str">
            <v>ENLINEA</v>
          </cell>
          <cell r="L785" t="str">
            <v xml:space="preserve">Aceptado                     </v>
          </cell>
          <cell r="M785">
            <v>2016</v>
          </cell>
          <cell r="N785">
            <v>10709</v>
          </cell>
          <cell r="O785" t="str">
            <v xml:space="preserve">Julio - Septiembre     </v>
          </cell>
          <cell r="P785">
            <v>42669</v>
          </cell>
        </row>
        <row r="786">
          <cell r="C786" t="str">
            <v>217266572</v>
          </cell>
          <cell r="D786" t="str">
            <v>Pueblo Rico - Risaralda</v>
          </cell>
          <cell r="E786" t="str">
            <v>66</v>
          </cell>
          <cell r="F786" t="str">
            <v>DEPARTAMENTO DE RISARALDA</v>
          </cell>
          <cell r="G786" t="str">
            <v>K32</v>
          </cell>
          <cell r="H786" t="str">
            <v>FUT_EXCEDENTES_LIQUIDEZ</v>
          </cell>
          <cell r="I786">
            <v>68</v>
          </cell>
          <cell r="J786" t="str">
            <v>ENTIDADES CON REGALIAS</v>
          </cell>
          <cell r="K786" t="str">
            <v>ENLINEA</v>
          </cell>
          <cell r="L786" t="str">
            <v xml:space="preserve">Aceptado                     </v>
          </cell>
          <cell r="M786">
            <v>2016</v>
          </cell>
          <cell r="N786">
            <v>10709</v>
          </cell>
          <cell r="O786" t="str">
            <v xml:space="preserve">Julio - Septiembre     </v>
          </cell>
          <cell r="P786">
            <v>42659</v>
          </cell>
        </row>
        <row r="787">
          <cell r="C787" t="str">
            <v>217268572</v>
          </cell>
          <cell r="D787" t="str">
            <v>Puente Nacional</v>
          </cell>
          <cell r="E787" t="str">
            <v>68</v>
          </cell>
          <cell r="F787" t="str">
            <v>DEPARTAMENTO DE SANTANDER</v>
          </cell>
          <cell r="G787" t="str">
            <v>K32</v>
          </cell>
          <cell r="H787" t="str">
            <v>FUT_EXCEDENTES_LIQUIDEZ</v>
          </cell>
          <cell r="I787">
            <v>68</v>
          </cell>
          <cell r="J787" t="str">
            <v>ENTIDADES CON REGALIAS</v>
          </cell>
          <cell r="K787" t="str">
            <v>ENLINEA</v>
          </cell>
          <cell r="L787" t="str">
            <v xml:space="preserve">Aceptado                     </v>
          </cell>
          <cell r="M787">
            <v>2016</v>
          </cell>
          <cell r="N787">
            <v>10709</v>
          </cell>
          <cell r="O787" t="str">
            <v xml:space="preserve">Julio - Septiembre     </v>
          </cell>
          <cell r="P787">
            <v>42671</v>
          </cell>
        </row>
        <row r="788">
          <cell r="C788" t="str">
            <v>217268872</v>
          </cell>
          <cell r="D788" t="str">
            <v>Villanueva - Santander</v>
          </cell>
          <cell r="E788" t="str">
            <v>68</v>
          </cell>
          <cell r="F788" t="str">
            <v>DEPARTAMENTO DE SANTANDER</v>
          </cell>
          <cell r="G788" t="str">
            <v>K32</v>
          </cell>
          <cell r="H788" t="str">
            <v>FUT_EXCEDENTES_LIQUIDEZ</v>
          </cell>
          <cell r="I788">
            <v>68</v>
          </cell>
          <cell r="J788" t="str">
            <v>ENTIDADES CON REGALIAS</v>
          </cell>
          <cell r="K788" t="str">
            <v>ENLINEA</v>
          </cell>
          <cell r="L788" t="str">
            <v xml:space="preserve">Aceptado                     </v>
          </cell>
          <cell r="M788">
            <v>2016</v>
          </cell>
          <cell r="N788">
            <v>10709</v>
          </cell>
          <cell r="O788" t="str">
            <v xml:space="preserve">Julio - Septiembre     </v>
          </cell>
          <cell r="P788">
            <v>42674</v>
          </cell>
        </row>
        <row r="789">
          <cell r="C789" t="str">
            <v>217305873</v>
          </cell>
          <cell r="D789" t="str">
            <v>Vigía del Fuerte</v>
          </cell>
          <cell r="E789" t="str">
            <v>05</v>
          </cell>
          <cell r="F789" t="str">
            <v>DEPARTAMENTO DE ANTIOQUIA</v>
          </cell>
          <cell r="G789" t="str">
            <v>K32</v>
          </cell>
          <cell r="H789" t="str">
            <v>FUT_EXCEDENTES_LIQUIDEZ</v>
          </cell>
          <cell r="I789">
            <v>69</v>
          </cell>
          <cell r="J789" t="str">
            <v>DEMAS ENTIDADES</v>
          </cell>
          <cell r="K789" t="str">
            <v>ENLINEA</v>
          </cell>
          <cell r="L789" t="str">
            <v xml:space="preserve">Aceptado                     </v>
          </cell>
          <cell r="M789">
            <v>2016</v>
          </cell>
          <cell r="N789">
            <v>10709</v>
          </cell>
          <cell r="O789" t="str">
            <v xml:space="preserve">Julio - Septiembre     </v>
          </cell>
          <cell r="P789">
            <v>42662</v>
          </cell>
        </row>
        <row r="790">
          <cell r="C790" t="str">
            <v>217308573</v>
          </cell>
          <cell r="D790" t="str">
            <v>Puerto Colombia</v>
          </cell>
          <cell r="E790" t="str">
            <v>08</v>
          </cell>
          <cell r="F790" t="str">
            <v>DEPARTAMENTO DE ATLANTICO</v>
          </cell>
          <cell r="G790" t="str">
            <v>K32</v>
          </cell>
          <cell r="H790" t="str">
            <v>FUT_EXCEDENTES_LIQUIDEZ</v>
          </cell>
          <cell r="I790">
            <v>68</v>
          </cell>
          <cell r="J790" t="str">
            <v>ENTIDADES CON REGALIAS</v>
          </cell>
          <cell r="K790" t="str">
            <v>ENLINEA</v>
          </cell>
          <cell r="L790" t="str">
            <v xml:space="preserve">Aceptado                     </v>
          </cell>
          <cell r="M790">
            <v>2016</v>
          </cell>
          <cell r="N790">
            <v>10709</v>
          </cell>
          <cell r="O790" t="str">
            <v xml:space="preserve">Julio - Septiembre     </v>
          </cell>
          <cell r="P790">
            <v>42674</v>
          </cell>
        </row>
        <row r="791">
          <cell r="C791" t="str">
            <v>217313473</v>
          </cell>
          <cell r="D791" t="str">
            <v>Morales - Bolívar</v>
          </cell>
          <cell r="E791" t="str">
            <v>13</v>
          </cell>
          <cell r="F791" t="str">
            <v>DEPARTAMENTO DE BOLIVAR</v>
          </cell>
          <cell r="G791" t="str">
            <v>K32</v>
          </cell>
          <cell r="H791" t="str">
            <v>FUT_EXCEDENTES_LIQUIDEZ</v>
          </cell>
          <cell r="I791">
            <v>68</v>
          </cell>
          <cell r="J791" t="str">
            <v>ENTIDADES CON REGALIAS</v>
          </cell>
          <cell r="K791" t="str">
            <v>ENLINEA</v>
          </cell>
          <cell r="L791" t="str">
            <v xml:space="preserve">Aceptado                     </v>
          </cell>
          <cell r="M791">
            <v>2016</v>
          </cell>
          <cell r="N791">
            <v>10709</v>
          </cell>
          <cell r="O791" t="str">
            <v xml:space="preserve">Julio - Septiembre     </v>
          </cell>
          <cell r="P791">
            <v>42674</v>
          </cell>
        </row>
        <row r="792">
          <cell r="C792" t="str">
            <v>217313673</v>
          </cell>
          <cell r="D792" t="str">
            <v>Santa Catalina - Bolívar</v>
          </cell>
          <cell r="E792" t="str">
            <v>13</v>
          </cell>
          <cell r="F792" t="str">
            <v>DEPARTAMENTO DE BOLIVAR</v>
          </cell>
          <cell r="G792" t="str">
            <v>K32</v>
          </cell>
          <cell r="H792" t="str">
            <v>FUT_EXCEDENTES_LIQUIDEZ</v>
          </cell>
          <cell r="I792">
            <v>68</v>
          </cell>
          <cell r="J792" t="str">
            <v>ENTIDADES CON REGALIAS</v>
          </cell>
          <cell r="K792" t="str">
            <v>ENLINEA</v>
          </cell>
          <cell r="L792" t="str">
            <v xml:space="preserve">Aceptado                     </v>
          </cell>
          <cell r="M792">
            <v>2016</v>
          </cell>
          <cell r="N792">
            <v>10709</v>
          </cell>
          <cell r="O792" t="str">
            <v xml:space="preserve">Julio - Septiembre     </v>
          </cell>
          <cell r="P792">
            <v>42674</v>
          </cell>
        </row>
        <row r="793">
          <cell r="C793" t="str">
            <v>217313873</v>
          </cell>
          <cell r="D793" t="str">
            <v>Villanueva - Bolívar</v>
          </cell>
          <cell r="E793" t="str">
            <v>13</v>
          </cell>
          <cell r="F793" t="str">
            <v>DEPARTAMENTO DE BOLIVAR</v>
          </cell>
          <cell r="G793" t="str">
            <v>K32</v>
          </cell>
          <cell r="H793" t="str">
            <v>FUT_EXCEDENTES_LIQUIDEZ</v>
          </cell>
          <cell r="I793">
            <v>69</v>
          </cell>
          <cell r="J793" t="str">
            <v>DEMAS ENTIDADES</v>
          </cell>
          <cell r="K793" t="str">
            <v>ENLINEA</v>
          </cell>
          <cell r="L793" t="str">
            <v xml:space="preserve">Aceptado                     </v>
          </cell>
          <cell r="M793">
            <v>2016</v>
          </cell>
          <cell r="N793">
            <v>10709</v>
          </cell>
          <cell r="O793" t="str">
            <v xml:space="preserve">Julio - Septiembre     </v>
          </cell>
          <cell r="P793">
            <v>42667</v>
          </cell>
        </row>
        <row r="794">
          <cell r="C794" t="str">
            <v>217315673</v>
          </cell>
          <cell r="D794" t="str">
            <v>San Mateo</v>
          </cell>
          <cell r="E794" t="str">
            <v>15</v>
          </cell>
          <cell r="F794" t="str">
            <v>DEPARTAMENTO DE BOYACA</v>
          </cell>
          <cell r="G794" t="str">
            <v>K32</v>
          </cell>
          <cell r="H794" t="str">
            <v>FUT_EXCEDENTES_LIQUIDEZ</v>
          </cell>
          <cell r="I794">
            <v>68</v>
          </cell>
          <cell r="J794" t="str">
            <v>ENTIDADES CON REGALIAS</v>
          </cell>
          <cell r="K794" t="str">
            <v>ENLINEA</v>
          </cell>
          <cell r="L794" t="str">
            <v xml:space="preserve">Aceptado                     </v>
          </cell>
          <cell r="M794">
            <v>2016</v>
          </cell>
          <cell r="N794">
            <v>10709</v>
          </cell>
          <cell r="O794" t="str">
            <v xml:space="preserve">Julio - Septiembre     </v>
          </cell>
          <cell r="P794">
            <v>42674</v>
          </cell>
        </row>
        <row r="795">
          <cell r="C795" t="str">
            <v>217317873</v>
          </cell>
          <cell r="D795" t="str">
            <v>Villamaría</v>
          </cell>
          <cell r="E795" t="str">
            <v>17</v>
          </cell>
          <cell r="F795" t="str">
            <v>DEPARTAMENTO DE CALDAS</v>
          </cell>
          <cell r="G795" t="str">
            <v>K32</v>
          </cell>
          <cell r="H795" t="str">
            <v>FUT_EXCEDENTES_LIQUIDEZ</v>
          </cell>
          <cell r="I795">
            <v>68</v>
          </cell>
          <cell r="J795" t="str">
            <v>ENTIDADES CON REGALIAS</v>
          </cell>
          <cell r="K795" t="str">
            <v>ENLINEA</v>
          </cell>
          <cell r="L795" t="str">
            <v xml:space="preserve">Aceptado                     </v>
          </cell>
          <cell r="M795">
            <v>2016</v>
          </cell>
          <cell r="N795">
            <v>10709</v>
          </cell>
          <cell r="O795" t="str">
            <v xml:space="preserve">Julio - Septiembre     </v>
          </cell>
          <cell r="P795">
            <v>42674</v>
          </cell>
        </row>
        <row r="796">
          <cell r="C796" t="str">
            <v>217319473</v>
          </cell>
          <cell r="D796" t="str">
            <v>Morales - Cauca</v>
          </cell>
          <cell r="E796" t="str">
            <v>19</v>
          </cell>
          <cell r="F796" t="str">
            <v>DEPARTAMENTO DE CAUCA</v>
          </cell>
          <cell r="G796" t="str">
            <v>K32</v>
          </cell>
          <cell r="H796" t="str">
            <v>FUT_EXCEDENTES_LIQUIDEZ</v>
          </cell>
          <cell r="I796">
            <v>68</v>
          </cell>
          <cell r="J796" t="str">
            <v>ENTIDADES CON REGALIAS</v>
          </cell>
          <cell r="K796" t="str">
            <v>ENLINEA</v>
          </cell>
          <cell r="L796" t="str">
            <v xml:space="preserve">Aceptado                     </v>
          </cell>
          <cell r="M796">
            <v>2016</v>
          </cell>
          <cell r="N796">
            <v>10709</v>
          </cell>
          <cell r="O796" t="str">
            <v xml:space="preserve">Julio - Septiembre     </v>
          </cell>
          <cell r="P796">
            <v>42671</v>
          </cell>
        </row>
        <row r="797">
          <cell r="C797" t="str">
            <v>217319573</v>
          </cell>
          <cell r="D797" t="str">
            <v>Puerto Tejada</v>
          </cell>
          <cell r="E797" t="str">
            <v>19</v>
          </cell>
          <cell r="F797" t="str">
            <v>DEPARTAMENTO DE CAUCA</v>
          </cell>
          <cell r="G797" t="str">
            <v>K32</v>
          </cell>
          <cell r="H797" t="str">
            <v>FUT_EXCEDENTES_LIQUIDEZ</v>
          </cell>
          <cell r="I797">
            <v>68</v>
          </cell>
          <cell r="J797" t="str">
            <v>ENTIDADES CON REGALIAS</v>
          </cell>
          <cell r="K797" t="str">
            <v>ENLINEA</v>
          </cell>
          <cell r="L797" t="str">
            <v xml:space="preserve">Aceptado                     </v>
          </cell>
          <cell r="M797">
            <v>2016</v>
          </cell>
          <cell r="N797">
            <v>10709</v>
          </cell>
          <cell r="O797" t="str">
            <v xml:space="preserve">Julio - Septiembre     </v>
          </cell>
          <cell r="P797">
            <v>42667</v>
          </cell>
        </row>
        <row r="798">
          <cell r="C798" t="str">
            <v>217325473</v>
          </cell>
          <cell r="D798" t="str">
            <v>Mosquera - Cundinamarca</v>
          </cell>
          <cell r="E798" t="str">
            <v>25</v>
          </cell>
          <cell r="F798" t="str">
            <v>DEPARTAMENTO DE CUNDINAMARCA</v>
          </cell>
          <cell r="G798" t="str">
            <v>K32</v>
          </cell>
          <cell r="H798" t="str">
            <v>FUT_EXCEDENTES_LIQUIDEZ</v>
          </cell>
          <cell r="I798">
            <v>68</v>
          </cell>
          <cell r="J798" t="str">
            <v>ENTIDADES CON REGALIAS</v>
          </cell>
          <cell r="K798" t="str">
            <v>ENLINEA</v>
          </cell>
          <cell r="L798" t="str">
            <v xml:space="preserve">Aceptado                     </v>
          </cell>
          <cell r="M798">
            <v>2016</v>
          </cell>
          <cell r="N798">
            <v>10709</v>
          </cell>
          <cell r="O798" t="str">
            <v xml:space="preserve">Julio - Septiembre     </v>
          </cell>
          <cell r="P798">
            <v>42668</v>
          </cell>
        </row>
        <row r="799">
          <cell r="C799" t="str">
            <v>217325873</v>
          </cell>
          <cell r="D799" t="str">
            <v>Villapinzón</v>
          </cell>
          <cell r="E799" t="str">
            <v>25</v>
          </cell>
          <cell r="F799" t="str">
            <v>DEPARTAMENTO DE CUNDINAMARCA</v>
          </cell>
          <cell r="G799" t="str">
            <v>K32</v>
          </cell>
          <cell r="H799" t="str">
            <v>FUT_EXCEDENTES_LIQUIDEZ</v>
          </cell>
          <cell r="I799">
            <v>68</v>
          </cell>
          <cell r="J799" t="str">
            <v>ENTIDADES CON REGALIAS</v>
          </cell>
          <cell r="K799" t="str">
            <v>ENLINEA</v>
          </cell>
          <cell r="L799" t="str">
            <v xml:space="preserve">Aceptado                     </v>
          </cell>
          <cell r="M799">
            <v>2016</v>
          </cell>
          <cell r="N799">
            <v>10709</v>
          </cell>
          <cell r="O799" t="str">
            <v xml:space="preserve">Julio - Septiembre     </v>
          </cell>
          <cell r="P799">
            <v>42671</v>
          </cell>
        </row>
        <row r="800">
          <cell r="C800" t="str">
            <v>217350573</v>
          </cell>
          <cell r="D800" t="str">
            <v>Puerto López</v>
          </cell>
          <cell r="E800" t="str">
            <v>50</v>
          </cell>
          <cell r="F800" t="str">
            <v>DEPARTAMENTO DEL META</v>
          </cell>
          <cell r="G800" t="str">
            <v>K32</v>
          </cell>
          <cell r="H800" t="str">
            <v>FUT_EXCEDENTES_LIQUIDEZ</v>
          </cell>
          <cell r="I800">
            <v>68</v>
          </cell>
          <cell r="J800" t="str">
            <v>ENTIDADES CON REGALIAS</v>
          </cell>
          <cell r="K800" t="str">
            <v>ENLINEA</v>
          </cell>
          <cell r="L800" t="str">
            <v xml:space="preserve">Aceptado                     </v>
          </cell>
          <cell r="M800">
            <v>2016</v>
          </cell>
          <cell r="N800">
            <v>10709</v>
          </cell>
          <cell r="O800" t="str">
            <v xml:space="preserve">Julio - Septiembre     </v>
          </cell>
          <cell r="P800">
            <v>42669</v>
          </cell>
        </row>
        <row r="801">
          <cell r="C801" t="str">
            <v>217352473</v>
          </cell>
          <cell r="D801" t="str">
            <v>Mosquera - Nariño</v>
          </cell>
          <cell r="E801" t="str">
            <v>52</v>
          </cell>
          <cell r="F801" t="str">
            <v>DEPARTAMENTO DE NARIÑO</v>
          </cell>
          <cell r="G801" t="str">
            <v>K32</v>
          </cell>
          <cell r="H801" t="str">
            <v>FUT_EXCEDENTES_LIQUIDEZ</v>
          </cell>
          <cell r="I801">
            <v>68</v>
          </cell>
          <cell r="J801" t="str">
            <v>ENTIDADES CON REGALIAS</v>
          </cell>
          <cell r="K801" t="str">
            <v>ENLINEA</v>
          </cell>
          <cell r="L801" t="str">
            <v xml:space="preserve">Aceptado                     </v>
          </cell>
          <cell r="M801">
            <v>2016</v>
          </cell>
          <cell r="N801">
            <v>10709</v>
          </cell>
          <cell r="O801" t="str">
            <v xml:space="preserve">Julio - Septiembre     </v>
          </cell>
          <cell r="P801">
            <v>42668</v>
          </cell>
        </row>
        <row r="802">
          <cell r="C802" t="str">
            <v>217352573</v>
          </cell>
          <cell r="D802" t="str">
            <v>Puerres</v>
          </cell>
          <cell r="E802" t="str">
            <v>52</v>
          </cell>
          <cell r="F802" t="str">
            <v>DEPARTAMENTO DE NARIÑO</v>
          </cell>
          <cell r="G802" t="str">
            <v>K32</v>
          </cell>
          <cell r="H802" t="str">
            <v>FUT_EXCEDENTES_LIQUIDEZ</v>
          </cell>
          <cell r="I802">
            <v>68</v>
          </cell>
          <cell r="J802" t="str">
            <v>ENTIDADES CON REGALIAS</v>
          </cell>
          <cell r="K802" t="str">
            <v>ENLINEA</v>
          </cell>
          <cell r="L802" t="str">
            <v xml:space="preserve">Aceptado                     </v>
          </cell>
          <cell r="M802">
            <v>2016</v>
          </cell>
          <cell r="N802">
            <v>10709</v>
          </cell>
          <cell r="O802" t="str">
            <v xml:space="preserve">Julio - Septiembre     </v>
          </cell>
          <cell r="P802">
            <v>42670</v>
          </cell>
        </row>
        <row r="803">
          <cell r="C803" t="str">
            <v>217354673</v>
          </cell>
          <cell r="D803" t="str">
            <v>San Cayetano - Norte de Santander</v>
          </cell>
          <cell r="E803" t="str">
            <v>54</v>
          </cell>
          <cell r="F803" t="str">
            <v>DEPARTAMENTO DE NORTE DE SANTANDER</v>
          </cell>
          <cell r="G803" t="str">
            <v>K32</v>
          </cell>
          <cell r="H803" t="str">
            <v>FUT_EXCEDENTES_LIQUIDEZ</v>
          </cell>
          <cell r="I803">
            <v>68</v>
          </cell>
          <cell r="J803" t="str">
            <v>ENTIDADES CON REGALIAS</v>
          </cell>
          <cell r="K803" t="str">
            <v>ENLINEA</v>
          </cell>
          <cell r="L803" t="str">
            <v xml:space="preserve">Aceptado                     </v>
          </cell>
          <cell r="M803">
            <v>2016</v>
          </cell>
          <cell r="N803">
            <v>10709</v>
          </cell>
          <cell r="O803" t="str">
            <v xml:space="preserve">Julio - Septiembre     </v>
          </cell>
          <cell r="P803">
            <v>42673</v>
          </cell>
        </row>
        <row r="804">
          <cell r="C804" t="str">
            <v>217368573</v>
          </cell>
          <cell r="D804" t="str">
            <v>Puerto Parra</v>
          </cell>
          <cell r="E804" t="str">
            <v>68</v>
          </cell>
          <cell r="F804" t="str">
            <v>DEPARTAMENTO DE SANTANDER</v>
          </cell>
          <cell r="G804" t="str">
            <v>K32</v>
          </cell>
          <cell r="H804" t="str">
            <v>FUT_EXCEDENTES_LIQUIDEZ</v>
          </cell>
          <cell r="I804">
            <v>68</v>
          </cell>
          <cell r="J804" t="str">
            <v>ENTIDADES CON REGALIAS</v>
          </cell>
          <cell r="K804" t="str">
            <v>ENLINEA</v>
          </cell>
          <cell r="L804" t="str">
            <v xml:space="preserve">Aceptado                     </v>
          </cell>
          <cell r="M804">
            <v>2016</v>
          </cell>
          <cell r="N804">
            <v>10709</v>
          </cell>
          <cell r="O804" t="str">
            <v xml:space="preserve">Julio - Septiembre     </v>
          </cell>
          <cell r="P804">
            <v>42674</v>
          </cell>
        </row>
        <row r="805">
          <cell r="C805" t="str">
            <v>217368673</v>
          </cell>
          <cell r="D805" t="str">
            <v>San Benito</v>
          </cell>
          <cell r="E805" t="str">
            <v>68</v>
          </cell>
          <cell r="F805" t="str">
            <v>DEPARTAMENTO DE SANTANDER</v>
          </cell>
          <cell r="G805" t="str">
            <v>K32</v>
          </cell>
          <cell r="H805" t="str">
            <v>FUT_EXCEDENTES_LIQUIDEZ</v>
          </cell>
          <cell r="I805">
            <v>69</v>
          </cell>
          <cell r="J805" t="str">
            <v>DEMAS ENTIDADES</v>
          </cell>
          <cell r="K805" t="str">
            <v>ENLINEA</v>
          </cell>
          <cell r="L805" t="str">
            <v xml:space="preserve">Aceptado                     </v>
          </cell>
          <cell r="M805">
            <v>2016</v>
          </cell>
          <cell r="N805">
            <v>10709</v>
          </cell>
          <cell r="O805" t="str">
            <v xml:space="preserve">Julio - Septiembre     </v>
          </cell>
          <cell r="P805">
            <v>42681</v>
          </cell>
        </row>
        <row r="806">
          <cell r="C806" t="str">
            <v>217368773</v>
          </cell>
          <cell r="D806" t="str">
            <v>Sucre - Santander</v>
          </cell>
          <cell r="E806" t="str">
            <v>68</v>
          </cell>
          <cell r="F806" t="str">
            <v>DEPARTAMENTO DE SANTANDER</v>
          </cell>
          <cell r="G806" t="str">
            <v>K32</v>
          </cell>
          <cell r="H806" t="str">
            <v>FUT_EXCEDENTES_LIQUIDEZ</v>
          </cell>
          <cell r="I806">
            <v>68</v>
          </cell>
          <cell r="J806" t="str">
            <v>ENTIDADES CON REGALIAS</v>
          </cell>
          <cell r="K806" t="str">
            <v>ENLINEA</v>
          </cell>
          <cell r="L806" t="str">
            <v xml:space="preserve">Aceptado                     </v>
          </cell>
          <cell r="M806">
            <v>2016</v>
          </cell>
          <cell r="N806">
            <v>10709</v>
          </cell>
          <cell r="O806" t="str">
            <v xml:space="preserve">Julio - Septiembre     </v>
          </cell>
          <cell r="P806">
            <v>42668</v>
          </cell>
        </row>
        <row r="807">
          <cell r="C807" t="str">
            <v>217373873</v>
          </cell>
          <cell r="D807" t="str">
            <v>Villarrica - Tolima</v>
          </cell>
          <cell r="E807" t="str">
            <v>73</v>
          </cell>
          <cell r="F807" t="str">
            <v>DEPARTAMENTO DE TOLIMA</v>
          </cell>
          <cell r="G807" t="str">
            <v>K32</v>
          </cell>
          <cell r="H807" t="str">
            <v>FUT_EXCEDENTES_LIQUIDEZ</v>
          </cell>
          <cell r="I807">
            <v>69</v>
          </cell>
          <cell r="J807" t="str">
            <v>DEMAS ENTIDADES</v>
          </cell>
          <cell r="K807" t="str">
            <v>ENLINEA</v>
          </cell>
          <cell r="L807" t="str">
            <v xml:space="preserve">Aceptado                     </v>
          </cell>
          <cell r="M807">
            <v>2016</v>
          </cell>
          <cell r="N807">
            <v>10709</v>
          </cell>
          <cell r="O807" t="str">
            <v xml:space="preserve">Julio - Septiembre     </v>
          </cell>
          <cell r="P807">
            <v>42669</v>
          </cell>
        </row>
        <row r="808">
          <cell r="C808" t="str">
            <v>217399773</v>
          </cell>
          <cell r="D808" t="str">
            <v>Cumaribo</v>
          </cell>
          <cell r="E808" t="str">
            <v>99</v>
          </cell>
          <cell r="F808" t="str">
            <v>DEPARTAMENTO DE VICHADA</v>
          </cell>
          <cell r="G808" t="str">
            <v>K32</v>
          </cell>
          <cell r="H808" t="str">
            <v>FUT_EXCEDENTES_LIQUIDEZ</v>
          </cell>
          <cell r="I808">
            <v>68</v>
          </cell>
          <cell r="J808" t="str">
            <v>ENTIDADES CON REGALIAS</v>
          </cell>
          <cell r="K808" t="str">
            <v>ENLINEA</v>
          </cell>
          <cell r="L808" t="str">
            <v xml:space="preserve">Aceptado                     </v>
          </cell>
          <cell r="M808">
            <v>2016</v>
          </cell>
          <cell r="N808">
            <v>10709</v>
          </cell>
          <cell r="O808" t="str">
            <v xml:space="preserve">Julio - Septiembre     </v>
          </cell>
          <cell r="P808">
            <v>42672</v>
          </cell>
        </row>
        <row r="809">
          <cell r="C809" t="str">
            <v>217405674</v>
          </cell>
          <cell r="D809" t="str">
            <v>San Vicente</v>
          </cell>
          <cell r="E809" t="str">
            <v>05</v>
          </cell>
          <cell r="F809" t="str">
            <v>DEPARTAMENTO DE ANTIOQUIA</v>
          </cell>
          <cell r="G809" t="str">
            <v>K32</v>
          </cell>
          <cell r="H809" t="str">
            <v>FUT_EXCEDENTES_LIQUIDEZ</v>
          </cell>
          <cell r="I809">
            <v>68</v>
          </cell>
          <cell r="J809" t="str">
            <v>ENTIDADES CON REGALIAS</v>
          </cell>
          <cell r="K809" t="str">
            <v>ENLINEA</v>
          </cell>
          <cell r="L809" t="str">
            <v xml:space="preserve">Aceptado                     </v>
          </cell>
          <cell r="M809">
            <v>2016</v>
          </cell>
          <cell r="N809">
            <v>10709</v>
          </cell>
          <cell r="O809" t="str">
            <v xml:space="preserve">Julio - Septiembre     </v>
          </cell>
          <cell r="P809">
            <v>42667</v>
          </cell>
        </row>
        <row r="810">
          <cell r="C810" t="str">
            <v>217415774</v>
          </cell>
          <cell r="D810" t="str">
            <v>Susacón</v>
          </cell>
          <cell r="E810" t="str">
            <v>15</v>
          </cell>
          <cell r="F810" t="str">
            <v>DEPARTAMENTO DE BOYACA</v>
          </cell>
          <cell r="G810" t="str">
            <v>K32</v>
          </cell>
          <cell r="H810" t="str">
            <v>FUT_EXCEDENTES_LIQUIDEZ</v>
          </cell>
          <cell r="I810">
            <v>68</v>
          </cell>
          <cell r="J810" t="str">
            <v>ENTIDADES CON REGALIAS</v>
          </cell>
          <cell r="K810" t="str">
            <v>ENLINEA</v>
          </cell>
          <cell r="L810" t="str">
            <v xml:space="preserve">Aceptado                     </v>
          </cell>
          <cell r="M810">
            <v>2016</v>
          </cell>
          <cell r="N810">
            <v>10709</v>
          </cell>
          <cell r="O810" t="str">
            <v xml:space="preserve">Julio - Septiembre     </v>
          </cell>
          <cell r="P810">
            <v>42674</v>
          </cell>
        </row>
        <row r="811">
          <cell r="C811" t="str">
            <v>217417174</v>
          </cell>
          <cell r="D811" t="str">
            <v>Chinchiná</v>
          </cell>
          <cell r="E811" t="str">
            <v>17</v>
          </cell>
          <cell r="F811" t="str">
            <v>DEPARTAMENTO DE CALDAS</v>
          </cell>
          <cell r="G811" t="str">
            <v>K32</v>
          </cell>
          <cell r="H811" t="str">
            <v>FUT_EXCEDENTES_LIQUIDEZ</v>
          </cell>
          <cell r="I811">
            <v>68</v>
          </cell>
          <cell r="J811" t="str">
            <v>ENTIDADES CON REGALIAS</v>
          </cell>
          <cell r="K811" t="str">
            <v>ENLINEA</v>
          </cell>
          <cell r="L811" t="str">
            <v xml:space="preserve">Aceptado                     </v>
          </cell>
          <cell r="M811">
            <v>2016</v>
          </cell>
          <cell r="N811">
            <v>10709</v>
          </cell>
          <cell r="O811" t="str">
            <v xml:space="preserve">Julio - Septiembre     </v>
          </cell>
          <cell r="P811">
            <v>42671</v>
          </cell>
        </row>
        <row r="812">
          <cell r="C812" t="str">
            <v>217423574</v>
          </cell>
          <cell r="D812" t="str">
            <v>Puerto Escondido</v>
          </cell>
          <cell r="E812" t="str">
            <v>23</v>
          </cell>
          <cell r="F812" t="str">
            <v>DEPARTAMENTO DE CORDOBA</v>
          </cell>
          <cell r="G812" t="str">
            <v>K32</v>
          </cell>
          <cell r="H812" t="str">
            <v>FUT_EXCEDENTES_LIQUIDEZ</v>
          </cell>
          <cell r="I812">
            <v>68</v>
          </cell>
          <cell r="J812" t="str">
            <v>ENTIDADES CON REGALIAS</v>
          </cell>
          <cell r="K812" t="str">
            <v>ENLINEA</v>
          </cell>
          <cell r="L812" t="str">
            <v xml:space="preserve">Aceptado                     </v>
          </cell>
          <cell r="M812">
            <v>2016</v>
          </cell>
          <cell r="N812">
            <v>10709</v>
          </cell>
          <cell r="O812" t="str">
            <v xml:space="preserve">Julio - Septiembre     </v>
          </cell>
          <cell r="P812">
            <v>42667</v>
          </cell>
        </row>
        <row r="813">
          <cell r="C813" t="str">
            <v>217444874</v>
          </cell>
          <cell r="D813" t="str">
            <v>Villanueva - Guajira</v>
          </cell>
          <cell r="E813" t="str">
            <v>44</v>
          </cell>
          <cell r="F813" t="str">
            <v>DEPARTAMENTO DE GUAJIRA</v>
          </cell>
          <cell r="G813" t="str">
            <v>K32</v>
          </cell>
          <cell r="H813" t="str">
            <v>FUT_EXCEDENTES_LIQUIDEZ</v>
          </cell>
          <cell r="I813">
            <v>68</v>
          </cell>
          <cell r="J813" t="str">
            <v>ENTIDADES CON REGALIAS</v>
          </cell>
          <cell r="K813" t="str">
            <v>ENLINEA</v>
          </cell>
          <cell r="L813" t="str">
            <v xml:space="preserve">Aceptado                     </v>
          </cell>
          <cell r="M813">
            <v>2016</v>
          </cell>
          <cell r="N813">
            <v>10709</v>
          </cell>
          <cell r="O813" t="str">
            <v xml:space="preserve">Julio - Septiembre     </v>
          </cell>
          <cell r="P813">
            <v>42668</v>
          </cell>
        </row>
        <row r="814">
          <cell r="C814" t="str">
            <v>217454174</v>
          </cell>
          <cell r="D814" t="str">
            <v>Chitagá</v>
          </cell>
          <cell r="E814" t="str">
            <v>54</v>
          </cell>
          <cell r="F814" t="str">
            <v>DEPARTAMENTO DE NORTE DE SANTANDER</v>
          </cell>
          <cell r="G814" t="str">
            <v>K32</v>
          </cell>
          <cell r="H814" t="str">
            <v>FUT_EXCEDENTES_LIQUIDEZ</v>
          </cell>
          <cell r="I814">
            <v>68</v>
          </cell>
          <cell r="J814" t="str">
            <v>ENTIDADES CON REGALIAS</v>
          </cell>
          <cell r="K814" t="str">
            <v>ENLINEA</v>
          </cell>
          <cell r="L814" t="str">
            <v xml:space="preserve">Aceptado                     </v>
          </cell>
          <cell r="M814">
            <v>2016</v>
          </cell>
          <cell r="N814">
            <v>10709</v>
          </cell>
          <cell r="O814" t="str">
            <v xml:space="preserve">Julio - Septiembre     </v>
          </cell>
          <cell r="P814">
            <v>42674</v>
          </cell>
        </row>
        <row r="815">
          <cell r="C815" t="str">
            <v>217454874</v>
          </cell>
          <cell r="D815" t="str">
            <v>Villa del Rosario</v>
          </cell>
          <cell r="E815" t="str">
            <v>54</v>
          </cell>
          <cell r="F815" t="str">
            <v>DEPARTAMENTO DE NORTE DE SANTANDER</v>
          </cell>
          <cell r="G815" t="str">
            <v>K32</v>
          </cell>
          <cell r="H815" t="str">
            <v>FUT_EXCEDENTES_LIQUIDEZ</v>
          </cell>
          <cell r="I815">
            <v>68</v>
          </cell>
          <cell r="J815" t="str">
            <v>ENTIDADES CON REGALIAS</v>
          </cell>
          <cell r="K815" t="str">
            <v>ENLINEA</v>
          </cell>
          <cell r="L815" t="str">
            <v xml:space="preserve">Aceptado                     </v>
          </cell>
          <cell r="M815">
            <v>2016</v>
          </cell>
          <cell r="N815">
            <v>10709</v>
          </cell>
          <cell r="O815" t="str">
            <v xml:space="preserve">Julio - Septiembre     </v>
          </cell>
          <cell r="P815">
            <v>42674</v>
          </cell>
        </row>
        <row r="816">
          <cell r="C816" t="str">
            <v>217505475</v>
          </cell>
          <cell r="D816" t="str">
            <v>Murindó</v>
          </cell>
          <cell r="E816" t="str">
            <v>05</v>
          </cell>
          <cell r="F816" t="str">
            <v>DEPARTAMENTO DE ANTIOQUIA</v>
          </cell>
          <cell r="G816" t="str">
            <v>K32</v>
          </cell>
          <cell r="H816" t="str">
            <v>FUT_EXCEDENTES_LIQUIDEZ</v>
          </cell>
          <cell r="I816">
            <v>69</v>
          </cell>
          <cell r="J816" t="str">
            <v>DEMAS ENTIDADES</v>
          </cell>
          <cell r="K816" t="str">
            <v>ENLINEA</v>
          </cell>
          <cell r="L816" t="str">
            <v xml:space="preserve">Aceptado                     </v>
          </cell>
          <cell r="M816">
            <v>2016</v>
          </cell>
          <cell r="N816">
            <v>10709</v>
          </cell>
          <cell r="O816" t="str">
            <v xml:space="preserve">Julio - Septiembre     </v>
          </cell>
          <cell r="P816">
            <v>42685</v>
          </cell>
        </row>
        <row r="817">
          <cell r="C817" t="str">
            <v>217508675</v>
          </cell>
          <cell r="D817" t="str">
            <v>Santa Lucía</v>
          </cell>
          <cell r="E817" t="str">
            <v>08</v>
          </cell>
          <cell r="F817" t="str">
            <v>DEPARTAMENTO DE ATLANTICO</v>
          </cell>
          <cell r="G817" t="str">
            <v>K32</v>
          </cell>
          <cell r="H817" t="str">
            <v>FUT_EXCEDENTES_LIQUIDEZ</v>
          </cell>
          <cell r="I817">
            <v>68</v>
          </cell>
          <cell r="J817" t="str">
            <v>ENTIDADES CON REGALIAS</v>
          </cell>
          <cell r="K817" t="str">
            <v>ENLINEA</v>
          </cell>
          <cell r="L817" t="str">
            <v xml:space="preserve">Aceptado                     </v>
          </cell>
          <cell r="M817">
            <v>2016</v>
          </cell>
          <cell r="N817">
            <v>10709</v>
          </cell>
          <cell r="O817" t="str">
            <v xml:space="preserve">Julio - Septiembre     </v>
          </cell>
          <cell r="P817">
            <v>42674</v>
          </cell>
        </row>
        <row r="818">
          <cell r="C818" t="str">
            <v>217519075</v>
          </cell>
          <cell r="D818" t="str">
            <v>Balboa - Cauca</v>
          </cell>
          <cell r="E818" t="str">
            <v>19</v>
          </cell>
          <cell r="F818" t="str">
            <v>DEPARTAMENTO DE CAUCA</v>
          </cell>
          <cell r="G818" t="str">
            <v>K32</v>
          </cell>
          <cell r="H818" t="str">
            <v>FUT_EXCEDENTES_LIQUIDEZ</v>
          </cell>
          <cell r="I818">
            <v>69</v>
          </cell>
          <cell r="J818" t="str">
            <v>DEMAS ENTIDADES</v>
          </cell>
          <cell r="K818" t="str">
            <v>ENLINEA</v>
          </cell>
          <cell r="L818" t="str">
            <v xml:space="preserve">Aceptado                     </v>
          </cell>
          <cell r="M818">
            <v>2016</v>
          </cell>
          <cell r="N818">
            <v>10709</v>
          </cell>
          <cell r="O818" t="str">
            <v xml:space="preserve">Julio - Septiembre     </v>
          </cell>
          <cell r="P818">
            <v>42674</v>
          </cell>
        </row>
        <row r="819">
          <cell r="C819" t="str">
            <v>217525175</v>
          </cell>
          <cell r="D819" t="str">
            <v>Chía</v>
          </cell>
          <cell r="E819" t="str">
            <v>25</v>
          </cell>
          <cell r="F819" t="str">
            <v>DEPARTAMENTO DE CUNDINAMARCA</v>
          </cell>
          <cell r="G819" t="str">
            <v>K32</v>
          </cell>
          <cell r="H819" t="str">
            <v>FUT_EXCEDENTES_LIQUIDEZ</v>
          </cell>
          <cell r="I819">
            <v>68</v>
          </cell>
          <cell r="J819" t="str">
            <v>ENTIDADES CON REGALIAS</v>
          </cell>
          <cell r="K819" t="str">
            <v>ENLINEA</v>
          </cell>
          <cell r="L819" t="str">
            <v xml:space="preserve">Aceptado                     </v>
          </cell>
          <cell r="M819">
            <v>2016</v>
          </cell>
          <cell r="N819">
            <v>10709</v>
          </cell>
          <cell r="O819" t="str">
            <v xml:space="preserve">Julio - Septiembre     </v>
          </cell>
          <cell r="P819">
            <v>42669</v>
          </cell>
        </row>
        <row r="820">
          <cell r="C820" t="str">
            <v>217525875</v>
          </cell>
          <cell r="D820" t="str">
            <v>Villeta</v>
          </cell>
          <cell r="E820" t="str">
            <v>25</v>
          </cell>
          <cell r="F820" t="str">
            <v>DEPARTAMENTO DE CUNDINAMARCA</v>
          </cell>
          <cell r="G820" t="str">
            <v>K32</v>
          </cell>
          <cell r="H820" t="str">
            <v>FUT_EXCEDENTES_LIQUIDEZ</v>
          </cell>
          <cell r="I820">
            <v>69</v>
          </cell>
          <cell r="J820" t="str">
            <v>DEMAS ENTIDADES</v>
          </cell>
          <cell r="K820" t="str">
            <v>ENLINEA</v>
          </cell>
          <cell r="L820" t="str">
            <v xml:space="preserve">Aceptado                     </v>
          </cell>
          <cell r="M820">
            <v>2016</v>
          </cell>
          <cell r="N820">
            <v>10709</v>
          </cell>
          <cell r="O820" t="str">
            <v xml:space="preserve">Julio - Septiembre     </v>
          </cell>
          <cell r="P820">
            <v>42674</v>
          </cell>
        </row>
        <row r="821">
          <cell r="C821" t="str">
            <v>217527075</v>
          </cell>
          <cell r="D821" t="str">
            <v>Bahía Solano - Ciudad Mutis</v>
          </cell>
          <cell r="E821" t="str">
            <v>27</v>
          </cell>
          <cell r="F821" t="str">
            <v>DEPARTAMENTO DE CHOCO</v>
          </cell>
          <cell r="G821" t="str">
            <v>K32</v>
          </cell>
          <cell r="H821" t="str">
            <v>FUT_EXCEDENTES_LIQUIDEZ</v>
          </cell>
          <cell r="I821">
            <v>68</v>
          </cell>
          <cell r="J821" t="str">
            <v>ENTIDADES CON REGALIAS</v>
          </cell>
          <cell r="K821" t="str">
            <v>ENLINEA</v>
          </cell>
          <cell r="L821" t="str">
            <v xml:space="preserve">Aceptado                     </v>
          </cell>
          <cell r="M821">
            <v>2016</v>
          </cell>
          <cell r="N821">
            <v>10709</v>
          </cell>
          <cell r="O821" t="str">
            <v xml:space="preserve">Julio - Septiembre     </v>
          </cell>
          <cell r="P821">
            <v>42664</v>
          </cell>
        </row>
        <row r="822">
          <cell r="C822" t="str">
            <v>217566075</v>
          </cell>
          <cell r="D822" t="str">
            <v>Balboa - Risaralda</v>
          </cell>
          <cell r="E822" t="str">
            <v>66</v>
          </cell>
          <cell r="F822" t="str">
            <v>DEPARTAMENTO DE RISARALDA</v>
          </cell>
          <cell r="G822" t="str">
            <v>K32</v>
          </cell>
          <cell r="H822" t="str">
            <v>FUT_EXCEDENTES_LIQUIDEZ</v>
          </cell>
          <cell r="I822">
            <v>68</v>
          </cell>
          <cell r="J822" t="str">
            <v>ENTIDADES CON REGALIAS</v>
          </cell>
          <cell r="K822" t="str">
            <v>ENLINEA</v>
          </cell>
          <cell r="L822" t="str">
            <v xml:space="preserve">Aceptado                     </v>
          </cell>
          <cell r="M822">
            <v>2016</v>
          </cell>
          <cell r="N822">
            <v>10709</v>
          </cell>
          <cell r="O822" t="str">
            <v xml:space="preserve">Julio - Septiembre     </v>
          </cell>
          <cell r="P822">
            <v>42671</v>
          </cell>
        </row>
        <row r="823">
          <cell r="C823" t="str">
            <v>217568575</v>
          </cell>
          <cell r="D823" t="str">
            <v>Puerto Wilches</v>
          </cell>
          <cell r="E823" t="str">
            <v>68</v>
          </cell>
          <cell r="F823" t="str">
            <v>DEPARTAMENTO DE SANTANDER</v>
          </cell>
          <cell r="G823" t="str">
            <v>K32</v>
          </cell>
          <cell r="H823" t="str">
            <v>FUT_EXCEDENTES_LIQUIDEZ</v>
          </cell>
          <cell r="I823">
            <v>68</v>
          </cell>
          <cell r="J823" t="str">
            <v>ENTIDADES CON REGALIAS</v>
          </cell>
          <cell r="K823" t="str">
            <v>ENLINEA</v>
          </cell>
          <cell r="L823" t="str">
            <v xml:space="preserve">Aceptado                     </v>
          </cell>
          <cell r="M823">
            <v>2016</v>
          </cell>
          <cell r="N823">
            <v>10709</v>
          </cell>
          <cell r="O823" t="str">
            <v xml:space="preserve">Julio - Septiembre     </v>
          </cell>
          <cell r="P823">
            <v>42673</v>
          </cell>
        </row>
        <row r="824">
          <cell r="C824" t="str">
            <v>217573275</v>
          </cell>
          <cell r="D824" t="str">
            <v>Flandes</v>
          </cell>
          <cell r="E824" t="str">
            <v>73</v>
          </cell>
          <cell r="F824" t="str">
            <v>DEPARTAMENTO DE TOLIMA</v>
          </cell>
          <cell r="G824" t="str">
            <v>K32</v>
          </cell>
          <cell r="H824" t="str">
            <v>FUT_EXCEDENTES_LIQUIDEZ</v>
          </cell>
          <cell r="I824">
            <v>68</v>
          </cell>
          <cell r="J824" t="str">
            <v>ENTIDADES CON REGALIAS</v>
          </cell>
          <cell r="K824" t="str">
            <v>ENLINEA</v>
          </cell>
          <cell r="L824" t="str">
            <v xml:space="preserve">Aceptado                     </v>
          </cell>
          <cell r="M824">
            <v>2016</v>
          </cell>
          <cell r="N824">
            <v>10709</v>
          </cell>
          <cell r="O824" t="str">
            <v xml:space="preserve">Julio - Septiembre     </v>
          </cell>
          <cell r="P824">
            <v>42671</v>
          </cell>
        </row>
        <row r="825">
          <cell r="C825" t="str">
            <v>217573675</v>
          </cell>
          <cell r="D825" t="str">
            <v>San Antonio</v>
          </cell>
          <cell r="E825" t="str">
            <v>73</v>
          </cell>
          <cell r="F825" t="str">
            <v>DEPARTAMENTO DE TOLIMA</v>
          </cell>
          <cell r="G825" t="str">
            <v>K32</v>
          </cell>
          <cell r="H825" t="str">
            <v>FUT_EXCEDENTES_LIQUIDEZ</v>
          </cell>
          <cell r="I825">
            <v>69</v>
          </cell>
          <cell r="J825" t="str">
            <v>DEMAS ENTIDADES</v>
          </cell>
          <cell r="K825" t="str">
            <v>ENLINEA</v>
          </cell>
          <cell r="L825" t="str">
            <v xml:space="preserve">Aceptado                     </v>
          </cell>
          <cell r="M825">
            <v>2016</v>
          </cell>
          <cell r="N825">
            <v>10709</v>
          </cell>
          <cell r="O825" t="str">
            <v xml:space="preserve">Julio - Septiembre     </v>
          </cell>
          <cell r="P825">
            <v>42674</v>
          </cell>
        </row>
        <row r="826">
          <cell r="C826" t="str">
            <v>217576275</v>
          </cell>
          <cell r="D826" t="str">
            <v>Florida</v>
          </cell>
          <cell r="E826" t="str">
            <v>76</v>
          </cell>
          <cell r="F826" t="str">
            <v>DEPARTAMENTO DE VALLE DEL CAUCA</v>
          </cell>
          <cell r="G826" t="str">
            <v>K32</v>
          </cell>
          <cell r="H826" t="str">
            <v>FUT_EXCEDENTES_LIQUIDEZ</v>
          </cell>
          <cell r="I826">
            <v>69</v>
          </cell>
          <cell r="J826" t="str">
            <v>DEMAS ENTIDADES</v>
          </cell>
          <cell r="K826" t="str">
            <v>ENLINEA</v>
          </cell>
          <cell r="L826" t="str">
            <v xml:space="preserve">Aceptado                     </v>
          </cell>
          <cell r="M826">
            <v>2016</v>
          </cell>
          <cell r="N826">
            <v>10709</v>
          </cell>
          <cell r="O826" t="str">
            <v xml:space="preserve">Julio - Septiembre     </v>
          </cell>
          <cell r="P826">
            <v>42671</v>
          </cell>
        </row>
        <row r="827">
          <cell r="C827" t="str">
            <v>217605376</v>
          </cell>
          <cell r="D827" t="str">
            <v>La Ceja del Tambo</v>
          </cell>
          <cell r="E827" t="str">
            <v>05</v>
          </cell>
          <cell r="F827" t="str">
            <v>DEPARTAMENTO DE ANTIOQUIA</v>
          </cell>
          <cell r="G827" t="str">
            <v>K32</v>
          </cell>
          <cell r="H827" t="str">
            <v>FUT_EXCEDENTES_LIQUIDEZ</v>
          </cell>
          <cell r="I827">
            <v>68</v>
          </cell>
          <cell r="J827" t="str">
            <v>ENTIDADES CON REGALIAS</v>
          </cell>
          <cell r="K827" t="str">
            <v>ENLINEA</v>
          </cell>
          <cell r="L827" t="str">
            <v xml:space="preserve">Aceptado                     </v>
          </cell>
          <cell r="M827">
            <v>2016</v>
          </cell>
          <cell r="N827">
            <v>10709</v>
          </cell>
          <cell r="O827" t="str">
            <v xml:space="preserve">Julio - Septiembre     </v>
          </cell>
          <cell r="P827">
            <v>42671</v>
          </cell>
        </row>
        <row r="828">
          <cell r="C828" t="str">
            <v>217605576</v>
          </cell>
          <cell r="D828" t="str">
            <v>Pueblorrico - Antioquia</v>
          </cell>
          <cell r="E828" t="str">
            <v>05</v>
          </cell>
          <cell r="F828" t="str">
            <v>DEPARTAMENTO DE ANTIOQUIA</v>
          </cell>
          <cell r="G828" t="str">
            <v>K32</v>
          </cell>
          <cell r="H828" t="str">
            <v>FUT_EXCEDENTES_LIQUIDEZ</v>
          </cell>
          <cell r="I828">
            <v>69</v>
          </cell>
          <cell r="J828" t="str">
            <v>DEMAS ENTIDADES</v>
          </cell>
          <cell r="K828" t="str">
            <v>ENLINEA</v>
          </cell>
          <cell r="L828" t="str">
            <v xml:space="preserve">Aceptado                     </v>
          </cell>
          <cell r="M828">
            <v>2016</v>
          </cell>
          <cell r="N828">
            <v>10709</v>
          </cell>
          <cell r="O828" t="str">
            <v xml:space="preserve">Julio - Septiembre     </v>
          </cell>
          <cell r="P828">
            <v>42669</v>
          </cell>
        </row>
        <row r="829">
          <cell r="C829" t="str">
            <v>217615176</v>
          </cell>
          <cell r="D829" t="str">
            <v>Chiquinquirá</v>
          </cell>
          <cell r="E829" t="str">
            <v>15</v>
          </cell>
          <cell r="F829" t="str">
            <v>DEPARTAMENTO DE BOYACA</v>
          </cell>
          <cell r="G829" t="str">
            <v>K32</v>
          </cell>
          <cell r="H829" t="str">
            <v>FUT_EXCEDENTES_LIQUIDEZ</v>
          </cell>
          <cell r="I829">
            <v>68</v>
          </cell>
          <cell r="J829" t="str">
            <v>ENTIDADES CON REGALIAS</v>
          </cell>
          <cell r="K829" t="str">
            <v>ENLINEA</v>
          </cell>
          <cell r="L829" t="str">
            <v xml:space="preserve">Aceptado                     </v>
          </cell>
          <cell r="M829">
            <v>2016</v>
          </cell>
          <cell r="N829">
            <v>10709</v>
          </cell>
          <cell r="O829" t="str">
            <v xml:space="preserve">Julio - Septiembre     </v>
          </cell>
          <cell r="P829">
            <v>42670</v>
          </cell>
        </row>
        <row r="830">
          <cell r="C830" t="str">
            <v>217615276</v>
          </cell>
          <cell r="D830" t="str">
            <v>Floresta</v>
          </cell>
          <cell r="E830" t="str">
            <v>15</v>
          </cell>
          <cell r="F830" t="str">
            <v>DEPARTAMENTO DE BOYACA</v>
          </cell>
          <cell r="G830" t="str">
            <v>K32</v>
          </cell>
          <cell r="H830" t="str">
            <v>FUT_EXCEDENTES_LIQUIDEZ</v>
          </cell>
          <cell r="I830">
            <v>68</v>
          </cell>
          <cell r="J830" t="str">
            <v>ENTIDADES CON REGALIAS</v>
          </cell>
          <cell r="K830" t="str">
            <v>ENLINEA</v>
          </cell>
          <cell r="L830" t="str">
            <v xml:space="preserve">Aceptado                     </v>
          </cell>
          <cell r="M830">
            <v>2016</v>
          </cell>
          <cell r="N830">
            <v>10709</v>
          </cell>
          <cell r="O830" t="str">
            <v xml:space="preserve">Julio - Septiembre     </v>
          </cell>
          <cell r="P830">
            <v>42673</v>
          </cell>
        </row>
        <row r="831">
          <cell r="C831" t="str">
            <v>217615476</v>
          </cell>
          <cell r="D831" t="str">
            <v>Motavita</v>
          </cell>
          <cell r="E831" t="str">
            <v>15</v>
          </cell>
          <cell r="F831" t="str">
            <v>DEPARTAMENTO DE BOYACA</v>
          </cell>
          <cell r="G831" t="str">
            <v>K32</v>
          </cell>
          <cell r="H831" t="str">
            <v>FUT_EXCEDENTES_LIQUIDEZ</v>
          </cell>
          <cell r="I831">
            <v>68</v>
          </cell>
          <cell r="J831" t="str">
            <v>ENTIDADES CON REGALIAS</v>
          </cell>
          <cell r="K831" t="str">
            <v>ENLINEA</v>
          </cell>
          <cell r="L831" t="str">
            <v xml:space="preserve">Aceptado                     </v>
          </cell>
          <cell r="M831">
            <v>2016</v>
          </cell>
          <cell r="N831">
            <v>10709</v>
          </cell>
          <cell r="O831" t="str">
            <v xml:space="preserve">Julio - Septiembre     </v>
          </cell>
          <cell r="P831">
            <v>42674</v>
          </cell>
        </row>
        <row r="832">
          <cell r="C832" t="str">
            <v>217615676</v>
          </cell>
          <cell r="D832" t="str">
            <v>San Miguel de Sema</v>
          </cell>
          <cell r="E832" t="str">
            <v>15</v>
          </cell>
          <cell r="F832" t="str">
            <v>DEPARTAMENTO DE BOYACA</v>
          </cell>
          <cell r="G832" t="str">
            <v>K32</v>
          </cell>
          <cell r="H832" t="str">
            <v>FUT_EXCEDENTES_LIQUIDEZ</v>
          </cell>
          <cell r="I832">
            <v>68</v>
          </cell>
          <cell r="J832" t="str">
            <v>ENTIDADES CON REGALIAS</v>
          </cell>
          <cell r="K832" t="str">
            <v>ENLINEA</v>
          </cell>
          <cell r="L832" t="str">
            <v xml:space="preserve">Aceptado                     </v>
          </cell>
          <cell r="M832">
            <v>2016</v>
          </cell>
          <cell r="N832">
            <v>10709</v>
          </cell>
          <cell r="O832" t="str">
            <v xml:space="preserve">Julio - Septiembre     </v>
          </cell>
          <cell r="P832">
            <v>42674</v>
          </cell>
        </row>
        <row r="833">
          <cell r="C833" t="str">
            <v>217615776</v>
          </cell>
          <cell r="D833" t="str">
            <v>Sutamarchán</v>
          </cell>
          <cell r="E833" t="str">
            <v>15</v>
          </cell>
          <cell r="F833" t="str">
            <v>DEPARTAMENTO DE BOYACA</v>
          </cell>
          <cell r="G833" t="str">
            <v>K32</v>
          </cell>
          <cell r="H833" t="str">
            <v>FUT_EXCEDENTES_LIQUIDEZ</v>
          </cell>
          <cell r="I833">
            <v>68</v>
          </cell>
          <cell r="J833" t="str">
            <v>ENTIDADES CON REGALIAS</v>
          </cell>
          <cell r="K833" t="str">
            <v>ENLINEA</v>
          </cell>
          <cell r="L833" t="str">
            <v xml:space="preserve">Aceptado                     </v>
          </cell>
          <cell r="M833">
            <v>2016</v>
          </cell>
          <cell r="N833">
            <v>10709</v>
          </cell>
          <cell r="O833" t="str">
            <v xml:space="preserve">Julio - Septiembre     </v>
          </cell>
          <cell r="P833">
            <v>42672</v>
          </cell>
        </row>
        <row r="834">
          <cell r="C834" t="str">
            <v>217641676</v>
          </cell>
          <cell r="D834" t="str">
            <v>Santa María - Huila</v>
          </cell>
          <cell r="E834" t="str">
            <v>41</v>
          </cell>
          <cell r="F834" t="str">
            <v>DEPARTAMENTO DE HUILA</v>
          </cell>
          <cell r="G834" t="str">
            <v>K32</v>
          </cell>
          <cell r="H834" t="str">
            <v>FUT_EXCEDENTES_LIQUIDEZ</v>
          </cell>
          <cell r="I834">
            <v>69</v>
          </cell>
          <cell r="J834" t="str">
            <v>DEMAS ENTIDADES</v>
          </cell>
          <cell r="K834" t="str">
            <v>ENLINEA</v>
          </cell>
          <cell r="L834" t="str">
            <v xml:space="preserve">Aceptado                     </v>
          </cell>
          <cell r="M834">
            <v>2016</v>
          </cell>
          <cell r="N834">
            <v>10709</v>
          </cell>
          <cell r="O834" t="str">
            <v xml:space="preserve">Julio - Septiembre     </v>
          </cell>
          <cell r="P834">
            <v>42672</v>
          </cell>
        </row>
        <row r="835">
          <cell r="C835" t="str">
            <v>217668176</v>
          </cell>
          <cell r="D835" t="str">
            <v>Chima - Santander</v>
          </cell>
          <cell r="E835" t="str">
            <v>68</v>
          </cell>
          <cell r="F835" t="str">
            <v>DEPARTAMENTO DE SANTANDER</v>
          </cell>
          <cell r="G835" t="str">
            <v>K32</v>
          </cell>
          <cell r="H835" t="str">
            <v>FUT_EXCEDENTES_LIQUIDEZ</v>
          </cell>
          <cell r="I835">
            <v>69</v>
          </cell>
          <cell r="J835" t="str">
            <v>DEMAS ENTIDADES</v>
          </cell>
          <cell r="K835" t="str">
            <v>ENLINEA</v>
          </cell>
          <cell r="L835" t="str">
            <v xml:space="preserve">Aceptado                     </v>
          </cell>
          <cell r="M835">
            <v>2016</v>
          </cell>
          <cell r="N835">
            <v>10709</v>
          </cell>
          <cell r="O835" t="str">
            <v xml:space="preserve">Julio - Septiembre     </v>
          </cell>
          <cell r="P835">
            <v>42670</v>
          </cell>
        </row>
        <row r="836">
          <cell r="C836" t="str">
            <v>217668276</v>
          </cell>
          <cell r="D836" t="str">
            <v>Floridablanca</v>
          </cell>
          <cell r="E836" t="str">
            <v>68</v>
          </cell>
          <cell r="F836" t="str">
            <v>DEPARTAMENTO DE SANTANDER</v>
          </cell>
          <cell r="G836" t="str">
            <v>K32</v>
          </cell>
          <cell r="H836" t="str">
            <v>FUT_EXCEDENTES_LIQUIDEZ</v>
          </cell>
          <cell r="I836">
            <v>68</v>
          </cell>
          <cell r="J836" t="str">
            <v>ENTIDADES CON REGALIAS</v>
          </cell>
          <cell r="K836" t="str">
            <v>ENLINEA</v>
          </cell>
          <cell r="L836" t="str">
            <v xml:space="preserve">Aceptado                     </v>
          </cell>
          <cell r="M836">
            <v>2016</v>
          </cell>
          <cell r="N836">
            <v>10709</v>
          </cell>
          <cell r="O836" t="str">
            <v xml:space="preserve">Julio - Septiembre     </v>
          </cell>
          <cell r="P836">
            <v>42673</v>
          </cell>
        </row>
        <row r="837">
          <cell r="C837" t="str">
            <v>217715377</v>
          </cell>
          <cell r="D837" t="str">
            <v>Labranzagrande</v>
          </cell>
          <cell r="E837" t="str">
            <v>15</v>
          </cell>
          <cell r="F837" t="str">
            <v>DEPARTAMENTO DE BOYACA</v>
          </cell>
          <cell r="G837" t="str">
            <v>K32</v>
          </cell>
          <cell r="H837" t="str">
            <v>FUT_EXCEDENTES_LIQUIDEZ</v>
          </cell>
          <cell r="I837">
            <v>69</v>
          </cell>
          <cell r="J837" t="str">
            <v>DEMAS ENTIDADES</v>
          </cell>
          <cell r="K837" t="str">
            <v>ENLINEA</v>
          </cell>
          <cell r="L837" t="str">
            <v xml:space="preserve">Aceptado                     </v>
          </cell>
          <cell r="M837">
            <v>2016</v>
          </cell>
          <cell r="N837">
            <v>10709</v>
          </cell>
          <cell r="O837" t="str">
            <v xml:space="preserve">Julio - Septiembre     </v>
          </cell>
          <cell r="P837">
            <v>42672</v>
          </cell>
        </row>
        <row r="838">
          <cell r="C838" t="str">
            <v>217717777</v>
          </cell>
          <cell r="D838" t="str">
            <v>Supía</v>
          </cell>
          <cell r="E838" t="str">
            <v>17</v>
          </cell>
          <cell r="F838" t="str">
            <v>DEPARTAMENTO DE CALDAS</v>
          </cell>
          <cell r="G838" t="str">
            <v>K32</v>
          </cell>
          <cell r="H838" t="str">
            <v>FUT_EXCEDENTES_LIQUIDEZ</v>
          </cell>
          <cell r="I838">
            <v>68</v>
          </cell>
          <cell r="J838" t="str">
            <v>ENTIDADES CON REGALIAS</v>
          </cell>
          <cell r="K838" t="str">
            <v>ENLINEA</v>
          </cell>
          <cell r="L838" t="str">
            <v xml:space="preserve">Aceptado                     </v>
          </cell>
          <cell r="M838">
            <v>2016</v>
          </cell>
          <cell r="N838">
            <v>10709</v>
          </cell>
          <cell r="O838" t="str">
            <v xml:space="preserve">Julio - Septiembre     </v>
          </cell>
          <cell r="P838">
            <v>42671</v>
          </cell>
        </row>
        <row r="839">
          <cell r="C839" t="str">
            <v>217717877</v>
          </cell>
          <cell r="D839" t="str">
            <v>Viterbo</v>
          </cell>
          <cell r="E839" t="str">
            <v>17</v>
          </cell>
          <cell r="F839" t="str">
            <v>DEPARTAMENTO DE CALDAS</v>
          </cell>
          <cell r="G839" t="str">
            <v>K32</v>
          </cell>
          <cell r="H839" t="str">
            <v>FUT_EXCEDENTES_LIQUIDEZ</v>
          </cell>
          <cell r="I839">
            <v>69</v>
          </cell>
          <cell r="J839" t="str">
            <v>DEMAS ENTIDADES</v>
          </cell>
          <cell r="K839" t="str">
            <v>ENLINEA</v>
          </cell>
          <cell r="L839" t="str">
            <v xml:space="preserve">Aceptado                     </v>
          </cell>
          <cell r="M839">
            <v>2016</v>
          </cell>
          <cell r="N839">
            <v>10709</v>
          </cell>
          <cell r="O839" t="str">
            <v xml:space="preserve">Julio - Septiembre     </v>
          </cell>
          <cell r="P839">
            <v>42671</v>
          </cell>
        </row>
        <row r="840">
          <cell r="C840" t="str">
            <v>217725377</v>
          </cell>
          <cell r="D840" t="str">
            <v>La Calera</v>
          </cell>
          <cell r="E840" t="str">
            <v>25</v>
          </cell>
          <cell r="F840" t="str">
            <v>DEPARTAMENTO DE CUNDINAMARCA</v>
          </cell>
          <cell r="G840" t="str">
            <v>K32</v>
          </cell>
          <cell r="H840" t="str">
            <v>FUT_EXCEDENTES_LIQUIDEZ</v>
          </cell>
          <cell r="I840">
            <v>69</v>
          </cell>
          <cell r="J840" t="str">
            <v>DEMAS ENTIDADES</v>
          </cell>
          <cell r="K840" t="str">
            <v>ENLINEA</v>
          </cell>
          <cell r="L840" t="str">
            <v xml:space="preserve">Aceptado                     </v>
          </cell>
          <cell r="M840">
            <v>2016</v>
          </cell>
          <cell r="N840">
            <v>10709</v>
          </cell>
          <cell r="O840" t="str">
            <v xml:space="preserve">Julio - Septiembre     </v>
          </cell>
          <cell r="P840">
            <v>42671</v>
          </cell>
        </row>
        <row r="841">
          <cell r="C841" t="str">
            <v>217725777</v>
          </cell>
          <cell r="D841" t="str">
            <v>Supatá</v>
          </cell>
          <cell r="E841" t="str">
            <v>25</v>
          </cell>
          <cell r="F841" t="str">
            <v>DEPARTAMENTO DE CUNDINAMARCA</v>
          </cell>
          <cell r="G841" t="str">
            <v>K32</v>
          </cell>
          <cell r="H841" t="str">
            <v>FUT_EXCEDENTES_LIQUIDEZ</v>
          </cell>
          <cell r="I841">
            <v>69</v>
          </cell>
          <cell r="J841" t="str">
            <v>DEMAS ENTIDADES</v>
          </cell>
          <cell r="K841" t="str">
            <v>ENLINEA</v>
          </cell>
          <cell r="L841" t="str">
            <v xml:space="preserve">Aceptado                     </v>
          </cell>
          <cell r="M841">
            <v>2016</v>
          </cell>
          <cell r="N841">
            <v>10709</v>
          </cell>
          <cell r="O841" t="str">
            <v xml:space="preserve">Julio - Septiembre     </v>
          </cell>
          <cell r="P841">
            <v>42674</v>
          </cell>
        </row>
        <row r="842">
          <cell r="C842" t="str">
            <v>217727077</v>
          </cell>
          <cell r="D842" t="str">
            <v>Bajo Baudó - Pizarro</v>
          </cell>
          <cell r="E842" t="str">
            <v>27</v>
          </cell>
          <cell r="F842" t="str">
            <v>DEPARTAMENTO DE CHOCO</v>
          </cell>
          <cell r="G842" t="str">
            <v>K32</v>
          </cell>
          <cell r="H842" t="str">
            <v>FUT_EXCEDENTES_LIQUIDEZ</v>
          </cell>
          <cell r="I842">
            <v>68</v>
          </cell>
          <cell r="J842" t="str">
            <v>ENTIDADES CON REGALIAS</v>
          </cell>
          <cell r="K842" t="str">
            <v>ENLINEA</v>
          </cell>
          <cell r="L842" t="str">
            <v xml:space="preserve">Aceptado                     </v>
          </cell>
          <cell r="M842">
            <v>2016</v>
          </cell>
          <cell r="N842">
            <v>10709</v>
          </cell>
          <cell r="O842" t="str">
            <v xml:space="preserve">Julio - Septiembre     </v>
          </cell>
          <cell r="P842">
            <v>42663</v>
          </cell>
        </row>
        <row r="843">
          <cell r="C843" t="str">
            <v>217750577</v>
          </cell>
          <cell r="D843" t="str">
            <v>Puerto Lleras</v>
          </cell>
          <cell r="E843" t="str">
            <v>50</v>
          </cell>
          <cell r="F843" t="str">
            <v>DEPARTAMENTO DEL META</v>
          </cell>
          <cell r="G843" t="str">
            <v>K32</v>
          </cell>
          <cell r="H843" t="str">
            <v>FUT_EXCEDENTES_LIQUIDEZ</v>
          </cell>
          <cell r="I843">
            <v>69</v>
          </cell>
          <cell r="J843" t="str">
            <v>DEMAS ENTIDADES</v>
          </cell>
          <cell r="K843" t="str">
            <v>ENLINEA</v>
          </cell>
          <cell r="L843" t="str">
            <v xml:space="preserve">Aceptado                     </v>
          </cell>
          <cell r="M843">
            <v>2016</v>
          </cell>
          <cell r="N843">
            <v>10709</v>
          </cell>
          <cell r="O843" t="str">
            <v xml:space="preserve">Julio - Septiembre     </v>
          </cell>
          <cell r="P843">
            <v>42670</v>
          </cell>
        </row>
        <row r="844">
          <cell r="C844" t="str">
            <v>217754377</v>
          </cell>
          <cell r="D844" t="str">
            <v>Labateca</v>
          </cell>
          <cell r="E844" t="str">
            <v>54</v>
          </cell>
          <cell r="F844" t="str">
            <v>DEPARTAMENTO DE NORTE DE SANTANDER</v>
          </cell>
          <cell r="G844" t="str">
            <v>K32</v>
          </cell>
          <cell r="H844" t="str">
            <v>FUT_EXCEDENTES_LIQUIDEZ</v>
          </cell>
          <cell r="I844">
            <v>68</v>
          </cell>
          <cell r="J844" t="str">
            <v>ENTIDADES CON REGALIAS</v>
          </cell>
          <cell r="K844" t="str">
            <v>ENLINEA</v>
          </cell>
          <cell r="L844" t="str">
            <v xml:space="preserve">Aceptado                     </v>
          </cell>
          <cell r="M844">
            <v>2016</v>
          </cell>
          <cell r="N844">
            <v>10709</v>
          </cell>
          <cell r="O844" t="str">
            <v xml:space="preserve">Julio - Septiembre     </v>
          </cell>
          <cell r="P844">
            <v>42673</v>
          </cell>
        </row>
        <row r="845">
          <cell r="C845" t="str">
            <v>217768077</v>
          </cell>
          <cell r="D845" t="str">
            <v>Barbosa - Santander</v>
          </cell>
          <cell r="E845" t="str">
            <v>68</v>
          </cell>
          <cell r="F845" t="str">
            <v>DEPARTAMENTO DE SANTANDER</v>
          </cell>
          <cell r="G845" t="str">
            <v>K32</v>
          </cell>
          <cell r="H845" t="str">
            <v>FUT_EXCEDENTES_LIQUIDEZ</v>
          </cell>
          <cell r="I845">
            <v>68</v>
          </cell>
          <cell r="J845" t="str">
            <v>ENTIDADES CON REGALIAS</v>
          </cell>
          <cell r="K845" t="str">
            <v>ENLINEA</v>
          </cell>
          <cell r="L845" t="str">
            <v xml:space="preserve">Aceptado                     </v>
          </cell>
          <cell r="M845">
            <v>2016</v>
          </cell>
          <cell r="N845">
            <v>10709</v>
          </cell>
          <cell r="O845" t="str">
            <v xml:space="preserve">Julio - Septiembre     </v>
          </cell>
          <cell r="P845">
            <v>42674</v>
          </cell>
        </row>
        <row r="846">
          <cell r="C846" t="str">
            <v>217768377</v>
          </cell>
          <cell r="D846" t="str">
            <v>La Belleza</v>
          </cell>
          <cell r="E846" t="str">
            <v>68</v>
          </cell>
          <cell r="F846" t="str">
            <v>DEPARTAMENTO DE SANTANDER</v>
          </cell>
          <cell r="G846" t="str">
            <v>K32</v>
          </cell>
          <cell r="H846" t="str">
            <v>FUT_EXCEDENTES_LIQUIDEZ</v>
          </cell>
          <cell r="I846">
            <v>68</v>
          </cell>
          <cell r="J846" t="str">
            <v>ENTIDADES CON REGALIAS</v>
          </cell>
          <cell r="K846" t="str">
            <v>ENLINEA</v>
          </cell>
          <cell r="L846" t="str">
            <v xml:space="preserve">Aceptado                     </v>
          </cell>
          <cell r="M846">
            <v>2016</v>
          </cell>
          <cell r="N846">
            <v>10709</v>
          </cell>
          <cell r="O846" t="str">
            <v xml:space="preserve">Julio - Septiembre     </v>
          </cell>
          <cell r="P846">
            <v>42670</v>
          </cell>
        </row>
        <row r="847">
          <cell r="C847" t="str">
            <v>217776377</v>
          </cell>
          <cell r="D847" t="str">
            <v>La Cumbre</v>
          </cell>
          <cell r="E847" t="str">
            <v>76</v>
          </cell>
          <cell r="F847" t="str">
            <v>DEPARTAMENTO DE VALLE DEL CAUCA</v>
          </cell>
          <cell r="G847" t="str">
            <v>K32</v>
          </cell>
          <cell r="H847" t="str">
            <v>FUT_EXCEDENTES_LIQUIDEZ</v>
          </cell>
          <cell r="I847">
            <v>69</v>
          </cell>
          <cell r="J847" t="str">
            <v>DEMAS ENTIDADES</v>
          </cell>
          <cell r="K847" t="str">
            <v>ENLINEA</v>
          </cell>
          <cell r="L847" t="str">
            <v xml:space="preserve">Aceptado                     </v>
          </cell>
          <cell r="M847">
            <v>2016</v>
          </cell>
          <cell r="N847">
            <v>10709</v>
          </cell>
          <cell r="O847" t="str">
            <v xml:space="preserve">Julio - Septiembre     </v>
          </cell>
          <cell r="P847">
            <v>42674</v>
          </cell>
        </row>
        <row r="848">
          <cell r="C848" t="str">
            <v>217808078</v>
          </cell>
          <cell r="D848" t="str">
            <v>Baranoa</v>
          </cell>
          <cell r="E848" t="str">
            <v>08</v>
          </cell>
          <cell r="F848" t="str">
            <v>DEPARTAMENTO DE ATLANTICO</v>
          </cell>
          <cell r="G848" t="str">
            <v>K32</v>
          </cell>
          <cell r="H848" t="str">
            <v>FUT_EXCEDENTES_LIQUIDEZ</v>
          </cell>
          <cell r="I848">
            <v>68</v>
          </cell>
          <cell r="J848" t="str">
            <v>ENTIDADES CON REGALIAS</v>
          </cell>
          <cell r="K848" t="str">
            <v>ENLINEA</v>
          </cell>
          <cell r="L848" t="str">
            <v xml:space="preserve">Aceptado                     </v>
          </cell>
          <cell r="M848">
            <v>2016</v>
          </cell>
          <cell r="N848">
            <v>10709</v>
          </cell>
          <cell r="O848" t="str">
            <v xml:space="preserve">Julio - Septiembre     </v>
          </cell>
          <cell r="P848">
            <v>42671</v>
          </cell>
        </row>
        <row r="849">
          <cell r="C849" t="str">
            <v>217815778</v>
          </cell>
          <cell r="D849" t="str">
            <v>Sutatenza</v>
          </cell>
          <cell r="E849" t="str">
            <v>15</v>
          </cell>
          <cell r="F849" t="str">
            <v>DEPARTAMENTO DE BOYACA</v>
          </cell>
          <cell r="G849" t="str">
            <v>K32</v>
          </cell>
          <cell r="H849" t="str">
            <v>FUT_EXCEDENTES_LIQUIDEZ</v>
          </cell>
          <cell r="I849">
            <v>68</v>
          </cell>
          <cell r="J849" t="str">
            <v>ENTIDADES CON REGALIAS</v>
          </cell>
          <cell r="K849" t="str">
            <v>ENLINEA</v>
          </cell>
          <cell r="L849" t="str">
            <v xml:space="preserve">Aceptado                     </v>
          </cell>
          <cell r="M849">
            <v>2016</v>
          </cell>
          <cell r="N849">
            <v>10709</v>
          </cell>
          <cell r="O849" t="str">
            <v xml:space="preserve">Julio - Septiembre     </v>
          </cell>
          <cell r="P849">
            <v>42671</v>
          </cell>
        </row>
        <row r="850">
          <cell r="C850" t="str">
            <v>217820178</v>
          </cell>
          <cell r="D850" t="str">
            <v>Chiriguaná</v>
          </cell>
          <cell r="E850" t="str">
            <v>20</v>
          </cell>
          <cell r="F850" t="str">
            <v>DEPARTAMENTO DE CESAR</v>
          </cell>
          <cell r="G850" t="str">
            <v>K32</v>
          </cell>
          <cell r="H850" t="str">
            <v>FUT_EXCEDENTES_LIQUIDEZ</v>
          </cell>
          <cell r="I850">
            <v>68</v>
          </cell>
          <cell r="J850" t="str">
            <v>ENTIDADES CON REGALIAS</v>
          </cell>
          <cell r="K850" t="str">
            <v>ENLINEA</v>
          </cell>
          <cell r="L850" t="str">
            <v xml:space="preserve">Aceptado                     </v>
          </cell>
          <cell r="M850">
            <v>2016</v>
          </cell>
          <cell r="N850">
            <v>10709</v>
          </cell>
          <cell r="O850" t="str">
            <v xml:space="preserve">Julio - Septiembre     </v>
          </cell>
          <cell r="P850">
            <v>42673</v>
          </cell>
        </row>
        <row r="851">
          <cell r="C851" t="str">
            <v>217823678</v>
          </cell>
          <cell r="D851" t="str">
            <v>San Carlos - Córdoba</v>
          </cell>
          <cell r="E851" t="str">
            <v>23</v>
          </cell>
          <cell r="F851" t="str">
            <v>DEPARTAMENTO DE CORDOBA</v>
          </cell>
          <cell r="G851" t="str">
            <v>K32</v>
          </cell>
          <cell r="H851" t="str">
            <v>FUT_EXCEDENTES_LIQUIDEZ</v>
          </cell>
          <cell r="I851">
            <v>68</v>
          </cell>
          <cell r="J851" t="str">
            <v>ENTIDADES CON REGALIAS</v>
          </cell>
          <cell r="K851" t="str">
            <v>ENLINEA</v>
          </cell>
          <cell r="L851" t="str">
            <v xml:space="preserve">Aceptado                     </v>
          </cell>
          <cell r="M851">
            <v>2016</v>
          </cell>
          <cell r="N851">
            <v>10709</v>
          </cell>
          <cell r="O851" t="str">
            <v xml:space="preserve">Julio - Septiembre     </v>
          </cell>
          <cell r="P851">
            <v>42673</v>
          </cell>
        </row>
        <row r="852">
          <cell r="C852" t="str">
            <v>217825878</v>
          </cell>
          <cell r="D852" t="str">
            <v>Viotá</v>
          </cell>
          <cell r="E852" t="str">
            <v>25</v>
          </cell>
          <cell r="F852" t="str">
            <v>DEPARTAMENTO DE CUNDINAMARCA</v>
          </cell>
          <cell r="G852" t="str">
            <v>K32</v>
          </cell>
          <cell r="H852" t="str">
            <v>FUT_EXCEDENTES_LIQUIDEZ</v>
          </cell>
          <cell r="I852">
            <v>69</v>
          </cell>
          <cell r="J852" t="str">
            <v>DEMAS ENTIDADES</v>
          </cell>
          <cell r="K852" t="str">
            <v>ENLINEA</v>
          </cell>
          <cell r="L852" t="str">
            <v xml:space="preserve">Aceptado                     </v>
          </cell>
          <cell r="M852">
            <v>2016</v>
          </cell>
          <cell r="N852">
            <v>10709</v>
          </cell>
          <cell r="O852" t="str">
            <v xml:space="preserve">Julio - Septiembre     </v>
          </cell>
          <cell r="P852">
            <v>42673</v>
          </cell>
        </row>
        <row r="853">
          <cell r="C853" t="str">
            <v>217841078</v>
          </cell>
          <cell r="D853" t="str">
            <v>Baraya</v>
          </cell>
          <cell r="E853" t="str">
            <v>41</v>
          </cell>
          <cell r="F853" t="str">
            <v>DEPARTAMENTO DE HUILA</v>
          </cell>
          <cell r="G853" t="str">
            <v>K32</v>
          </cell>
          <cell r="H853" t="str">
            <v>FUT_EXCEDENTES_LIQUIDEZ</v>
          </cell>
          <cell r="I853">
            <v>68</v>
          </cell>
          <cell r="J853" t="str">
            <v>ENTIDADES CON REGALIAS</v>
          </cell>
          <cell r="K853" t="str">
            <v>ENLINEA</v>
          </cell>
          <cell r="L853" t="str">
            <v xml:space="preserve">Aceptado                     </v>
          </cell>
          <cell r="M853">
            <v>2016</v>
          </cell>
          <cell r="N853">
            <v>10709</v>
          </cell>
          <cell r="O853" t="str">
            <v xml:space="preserve">Julio - Septiembre     </v>
          </cell>
          <cell r="P853">
            <v>42671</v>
          </cell>
        </row>
        <row r="854">
          <cell r="C854" t="str">
            <v>217841378</v>
          </cell>
          <cell r="D854" t="str">
            <v>La Argentina</v>
          </cell>
          <cell r="E854" t="str">
            <v>41</v>
          </cell>
          <cell r="F854" t="str">
            <v>DEPARTAMENTO DE HUILA</v>
          </cell>
          <cell r="G854" t="str">
            <v>K32</v>
          </cell>
          <cell r="H854" t="str">
            <v>FUT_EXCEDENTES_LIQUIDEZ</v>
          </cell>
          <cell r="I854">
            <v>69</v>
          </cell>
          <cell r="J854" t="str">
            <v>DEMAS ENTIDADES</v>
          </cell>
          <cell r="K854" t="str">
            <v>ENLINEA</v>
          </cell>
          <cell r="L854" t="str">
            <v xml:space="preserve">Aceptado                     </v>
          </cell>
          <cell r="M854">
            <v>2016</v>
          </cell>
          <cell r="N854">
            <v>10709</v>
          </cell>
          <cell r="O854" t="str">
            <v xml:space="preserve">Julio - Septiembre     </v>
          </cell>
          <cell r="P854">
            <v>42664</v>
          </cell>
        </row>
        <row r="855">
          <cell r="C855" t="str">
            <v>217844078</v>
          </cell>
          <cell r="D855" t="str">
            <v>Barrancas</v>
          </cell>
          <cell r="E855" t="str">
            <v>44</v>
          </cell>
          <cell r="F855" t="str">
            <v>DEPARTAMENTO DE GUAJIRA</v>
          </cell>
          <cell r="G855" t="str">
            <v>K32</v>
          </cell>
          <cell r="H855" t="str">
            <v>FUT_EXCEDENTES_LIQUIDEZ</v>
          </cell>
          <cell r="I855">
            <v>68</v>
          </cell>
          <cell r="J855" t="str">
            <v>ENTIDADES CON REGALIAS</v>
          </cell>
          <cell r="K855" t="str">
            <v>ENLINEA</v>
          </cell>
          <cell r="L855" t="str">
            <v xml:space="preserve">Aceptado                     </v>
          </cell>
          <cell r="M855">
            <v>2016</v>
          </cell>
          <cell r="N855">
            <v>10709</v>
          </cell>
          <cell r="O855" t="str">
            <v xml:space="preserve">Julio - Septiembre     </v>
          </cell>
          <cell r="P855">
            <v>42670</v>
          </cell>
        </row>
        <row r="856">
          <cell r="C856" t="str">
            <v>217844378</v>
          </cell>
          <cell r="D856" t="str">
            <v>Hato Nuevo</v>
          </cell>
          <cell r="E856" t="str">
            <v>44</v>
          </cell>
          <cell r="F856" t="str">
            <v>DEPARTAMENTO DE GUAJIRA</v>
          </cell>
          <cell r="G856" t="str">
            <v>K32</v>
          </cell>
          <cell r="H856" t="str">
            <v>FUT_EXCEDENTES_LIQUIDEZ</v>
          </cell>
          <cell r="I856">
            <v>68</v>
          </cell>
          <cell r="J856" t="str">
            <v>ENTIDADES CON REGALIAS</v>
          </cell>
          <cell r="K856" t="str">
            <v>ENLINEA</v>
          </cell>
          <cell r="L856" t="str">
            <v xml:space="preserve">Aceptado                     </v>
          </cell>
          <cell r="M856">
            <v>2016</v>
          </cell>
          <cell r="N856">
            <v>10709</v>
          </cell>
          <cell r="O856" t="str">
            <v xml:space="preserve">Julio - Septiembre     </v>
          </cell>
          <cell r="P856">
            <v>42667</v>
          </cell>
        </row>
        <row r="857">
          <cell r="C857" t="str">
            <v>217852378</v>
          </cell>
          <cell r="D857" t="str">
            <v>La Cruz</v>
          </cell>
          <cell r="E857" t="str">
            <v>52</v>
          </cell>
          <cell r="F857" t="str">
            <v>DEPARTAMENTO DE NARIÑO</v>
          </cell>
          <cell r="G857" t="str">
            <v>K32</v>
          </cell>
          <cell r="H857" t="str">
            <v>FUT_EXCEDENTES_LIQUIDEZ</v>
          </cell>
          <cell r="I857">
            <v>69</v>
          </cell>
          <cell r="J857" t="str">
            <v>DEMAS ENTIDADES</v>
          </cell>
          <cell r="K857" t="str">
            <v>ENLINEA</v>
          </cell>
          <cell r="L857" t="str">
            <v xml:space="preserve">Aceptado                     </v>
          </cell>
          <cell r="M857">
            <v>2016</v>
          </cell>
          <cell r="N857">
            <v>10709</v>
          </cell>
          <cell r="O857" t="str">
            <v xml:space="preserve">Julio - Septiembre     </v>
          </cell>
          <cell r="P857">
            <v>42671</v>
          </cell>
        </row>
        <row r="858">
          <cell r="C858" t="str">
            <v>217852678</v>
          </cell>
          <cell r="D858" t="str">
            <v>Samaniego</v>
          </cell>
          <cell r="E858" t="str">
            <v>52</v>
          </cell>
          <cell r="F858" t="str">
            <v>DEPARTAMENTO DE NARIÑO</v>
          </cell>
          <cell r="G858" t="str">
            <v>K32</v>
          </cell>
          <cell r="H858" t="str">
            <v>FUT_EXCEDENTES_LIQUIDEZ</v>
          </cell>
          <cell r="I858">
            <v>68</v>
          </cell>
          <cell r="J858" t="str">
            <v>ENTIDADES CON REGALIAS</v>
          </cell>
          <cell r="K858" t="str">
            <v>ENLINEA</v>
          </cell>
          <cell r="L858" t="str">
            <v xml:space="preserve">Aceptado                     </v>
          </cell>
          <cell r="M858">
            <v>2016</v>
          </cell>
          <cell r="N858">
            <v>10709</v>
          </cell>
          <cell r="O858" t="str">
            <v xml:space="preserve">Julio - Septiembre     </v>
          </cell>
          <cell r="P858">
            <v>42672</v>
          </cell>
        </row>
        <row r="859">
          <cell r="C859" t="str">
            <v>217870678</v>
          </cell>
          <cell r="D859" t="str">
            <v>San Benito Abad</v>
          </cell>
          <cell r="E859" t="str">
            <v>70</v>
          </cell>
          <cell r="F859" t="str">
            <v>DEPARTAMENTO DE SUCRE</v>
          </cell>
          <cell r="G859" t="str">
            <v>K32</v>
          </cell>
          <cell r="H859" t="str">
            <v>FUT_EXCEDENTES_LIQUIDEZ</v>
          </cell>
          <cell r="I859">
            <v>68</v>
          </cell>
          <cell r="J859" t="str">
            <v>ENTIDADES CON REGALIAS</v>
          </cell>
          <cell r="K859" t="str">
            <v>ENLINEA</v>
          </cell>
          <cell r="L859" t="str">
            <v xml:space="preserve">Aceptado                     </v>
          </cell>
          <cell r="M859">
            <v>2016</v>
          </cell>
          <cell r="N859">
            <v>10709</v>
          </cell>
          <cell r="O859" t="str">
            <v xml:space="preserve">Julio - Septiembre     </v>
          </cell>
          <cell r="P859">
            <v>42672</v>
          </cell>
        </row>
        <row r="860">
          <cell r="C860" t="str">
            <v>217873678</v>
          </cell>
          <cell r="D860" t="str">
            <v>San Luis - Tolima</v>
          </cell>
          <cell r="E860" t="str">
            <v>73</v>
          </cell>
          <cell r="F860" t="str">
            <v>DEPARTAMENTO DE TOLIMA</v>
          </cell>
          <cell r="G860" t="str">
            <v>K32</v>
          </cell>
          <cell r="H860" t="str">
            <v>FUT_EXCEDENTES_LIQUIDEZ</v>
          </cell>
          <cell r="I860">
            <v>68</v>
          </cell>
          <cell r="J860" t="str">
            <v>ENTIDADES CON REGALIAS</v>
          </cell>
          <cell r="K860" t="str">
            <v>ENLINEA</v>
          </cell>
          <cell r="L860" t="str">
            <v xml:space="preserve">Aceptado                     </v>
          </cell>
          <cell r="M860">
            <v>2016</v>
          </cell>
          <cell r="N860">
            <v>10709</v>
          </cell>
          <cell r="O860" t="str">
            <v xml:space="preserve">Julio - Septiembre     </v>
          </cell>
          <cell r="P860">
            <v>42670</v>
          </cell>
        </row>
        <row r="861">
          <cell r="C861" t="str">
            <v>217905079</v>
          </cell>
          <cell r="D861" t="str">
            <v>Barbosa - Antioquia</v>
          </cell>
          <cell r="E861" t="str">
            <v>05</v>
          </cell>
          <cell r="F861" t="str">
            <v>DEPARTAMENTO DE ANTIOQUIA</v>
          </cell>
          <cell r="G861" t="str">
            <v>K32</v>
          </cell>
          <cell r="H861" t="str">
            <v>FUT_EXCEDENTES_LIQUIDEZ</v>
          </cell>
          <cell r="I861">
            <v>68</v>
          </cell>
          <cell r="J861" t="str">
            <v>ENTIDADES CON REGALIAS</v>
          </cell>
          <cell r="K861" t="str">
            <v>ENLINEA</v>
          </cell>
          <cell r="L861" t="str">
            <v xml:space="preserve">Aceptado                     </v>
          </cell>
          <cell r="M861">
            <v>2016</v>
          </cell>
          <cell r="N861">
            <v>10709</v>
          </cell>
          <cell r="O861" t="str">
            <v xml:space="preserve">Julio - Septiembre     </v>
          </cell>
          <cell r="P861">
            <v>42672</v>
          </cell>
        </row>
        <row r="862">
          <cell r="C862" t="str">
            <v>217905579</v>
          </cell>
          <cell r="D862" t="str">
            <v>Puerto Berrío</v>
          </cell>
          <cell r="E862" t="str">
            <v>05</v>
          </cell>
          <cell r="F862" t="str">
            <v>DEPARTAMENTO DE ANTIOQUIA</v>
          </cell>
          <cell r="G862" t="str">
            <v>K32</v>
          </cell>
          <cell r="H862" t="str">
            <v>FUT_EXCEDENTES_LIQUIDEZ</v>
          </cell>
          <cell r="I862">
            <v>68</v>
          </cell>
          <cell r="J862" t="str">
            <v>ENTIDADES CON REGALIAS</v>
          </cell>
          <cell r="K862" t="str">
            <v>ENLINEA</v>
          </cell>
          <cell r="L862" t="str">
            <v xml:space="preserve">Aceptado                     </v>
          </cell>
          <cell r="M862">
            <v>2016</v>
          </cell>
          <cell r="N862">
            <v>10709</v>
          </cell>
          <cell r="O862" t="str">
            <v xml:space="preserve">Julio - Septiembre     </v>
          </cell>
          <cell r="P862">
            <v>42674</v>
          </cell>
        </row>
        <row r="863">
          <cell r="C863" t="str">
            <v>217905679</v>
          </cell>
          <cell r="D863" t="str">
            <v>Santa Bárbara - Antioquia</v>
          </cell>
          <cell r="E863" t="str">
            <v>05</v>
          </cell>
          <cell r="F863" t="str">
            <v>DEPARTAMENTO DE ANTIOQUIA</v>
          </cell>
          <cell r="G863" t="str">
            <v>K32</v>
          </cell>
          <cell r="H863" t="str">
            <v>FUT_EXCEDENTES_LIQUIDEZ</v>
          </cell>
          <cell r="I863">
            <v>68</v>
          </cell>
          <cell r="J863" t="str">
            <v>ENTIDADES CON REGALIAS</v>
          </cell>
          <cell r="K863" t="str">
            <v>ENLINEA</v>
          </cell>
          <cell r="L863" t="str">
            <v xml:space="preserve">Aceptado                     </v>
          </cell>
          <cell r="M863">
            <v>2016</v>
          </cell>
          <cell r="N863">
            <v>10709</v>
          </cell>
          <cell r="O863" t="str">
            <v xml:space="preserve">Julio - Septiembre     </v>
          </cell>
          <cell r="P863">
            <v>42674</v>
          </cell>
        </row>
        <row r="864">
          <cell r="C864" t="str">
            <v>217915879</v>
          </cell>
          <cell r="D864" t="str">
            <v>Viracachá</v>
          </cell>
          <cell r="E864" t="str">
            <v>15</v>
          </cell>
          <cell r="F864" t="str">
            <v>DEPARTAMENTO DE BOYACA</v>
          </cell>
          <cell r="G864" t="str">
            <v>K32</v>
          </cell>
          <cell r="H864" t="str">
            <v>FUT_EXCEDENTES_LIQUIDEZ</v>
          </cell>
          <cell r="I864">
            <v>69</v>
          </cell>
          <cell r="J864" t="str">
            <v>DEMAS ENTIDADES</v>
          </cell>
          <cell r="K864" t="str">
            <v>ENLINEA</v>
          </cell>
          <cell r="L864" t="str">
            <v xml:space="preserve">Aceptado                     </v>
          </cell>
          <cell r="M864">
            <v>2016</v>
          </cell>
          <cell r="N864">
            <v>10709</v>
          </cell>
          <cell r="O864" t="str">
            <v xml:space="preserve">Julio - Septiembre     </v>
          </cell>
          <cell r="P864">
            <v>42671</v>
          </cell>
        </row>
        <row r="865">
          <cell r="C865" t="str">
            <v>217918479</v>
          </cell>
          <cell r="D865" t="str">
            <v>Morelia</v>
          </cell>
          <cell r="E865" t="str">
            <v>18</v>
          </cell>
          <cell r="F865" t="str">
            <v>DEPARTAMENTO DE CAQUETA</v>
          </cell>
          <cell r="G865" t="str">
            <v>K32</v>
          </cell>
          <cell r="H865" t="str">
            <v>FUT_EXCEDENTES_LIQUIDEZ</v>
          </cell>
          <cell r="I865">
            <v>69</v>
          </cell>
          <cell r="J865" t="str">
            <v>DEMAS ENTIDADES</v>
          </cell>
          <cell r="K865" t="str">
            <v>ENLINEA</v>
          </cell>
          <cell r="L865" t="str">
            <v xml:space="preserve">Aceptado                     </v>
          </cell>
          <cell r="M865">
            <v>2016</v>
          </cell>
          <cell r="N865">
            <v>10709</v>
          </cell>
          <cell r="O865" t="str">
            <v xml:space="preserve">Julio - Septiembre     </v>
          </cell>
          <cell r="P865">
            <v>42674</v>
          </cell>
        </row>
        <row r="866">
          <cell r="C866" t="str">
            <v>217925279</v>
          </cell>
          <cell r="D866" t="str">
            <v>Fómeque</v>
          </cell>
          <cell r="E866" t="str">
            <v>25</v>
          </cell>
          <cell r="F866" t="str">
            <v>DEPARTAMENTO DE CUNDINAMARCA</v>
          </cell>
          <cell r="G866" t="str">
            <v>K32</v>
          </cell>
          <cell r="H866" t="str">
            <v>FUT_EXCEDENTES_LIQUIDEZ</v>
          </cell>
          <cell r="I866">
            <v>69</v>
          </cell>
          <cell r="J866" t="str">
            <v>DEMAS ENTIDADES</v>
          </cell>
          <cell r="K866" t="str">
            <v>ENLINEA</v>
          </cell>
          <cell r="L866" t="str">
            <v xml:space="preserve">Aceptado                     </v>
          </cell>
          <cell r="M866">
            <v>2016</v>
          </cell>
          <cell r="N866">
            <v>10709</v>
          </cell>
          <cell r="O866" t="str">
            <v xml:space="preserve">Julio - Septiembre     </v>
          </cell>
          <cell r="P866">
            <v>42674</v>
          </cell>
        </row>
        <row r="867">
          <cell r="C867" t="str">
            <v>217925779</v>
          </cell>
          <cell r="D867" t="str">
            <v>Susa</v>
          </cell>
          <cell r="E867" t="str">
            <v>25</v>
          </cell>
          <cell r="F867" t="str">
            <v>DEPARTAMENTO DE CUNDINAMARCA</v>
          </cell>
          <cell r="G867" t="str">
            <v>K32</v>
          </cell>
          <cell r="H867" t="str">
            <v>FUT_EXCEDENTES_LIQUIDEZ</v>
          </cell>
          <cell r="I867">
            <v>68</v>
          </cell>
          <cell r="J867" t="str">
            <v>ENTIDADES CON REGALIAS</v>
          </cell>
          <cell r="K867" t="str">
            <v>ENLINEA</v>
          </cell>
          <cell r="L867" t="str">
            <v xml:space="preserve">Aceptado                     </v>
          </cell>
          <cell r="M867">
            <v>2016</v>
          </cell>
          <cell r="N867">
            <v>10709</v>
          </cell>
          <cell r="O867" t="str">
            <v xml:space="preserve">Julio - Septiembre     </v>
          </cell>
          <cell r="P867">
            <v>42674</v>
          </cell>
        </row>
        <row r="868">
          <cell r="C868" t="str">
            <v>217944279</v>
          </cell>
          <cell r="D868" t="str">
            <v>Fonseca</v>
          </cell>
          <cell r="E868" t="str">
            <v>44</v>
          </cell>
          <cell r="F868" t="str">
            <v>DEPARTAMENTO DE GUAJIRA</v>
          </cell>
          <cell r="G868" t="str">
            <v>K32</v>
          </cell>
          <cell r="H868" t="str">
            <v>FUT_EXCEDENTES_LIQUIDEZ</v>
          </cell>
          <cell r="I868">
            <v>68</v>
          </cell>
          <cell r="J868" t="str">
            <v>ENTIDADES CON REGALIAS</v>
          </cell>
          <cell r="K868" t="str">
            <v>ENLINEA</v>
          </cell>
          <cell r="L868" t="str">
            <v xml:space="preserve">Aceptado                     </v>
          </cell>
          <cell r="M868">
            <v>2016</v>
          </cell>
          <cell r="N868">
            <v>10709</v>
          </cell>
          <cell r="O868" t="str">
            <v xml:space="preserve">Julio - Septiembre     </v>
          </cell>
          <cell r="P868">
            <v>42674</v>
          </cell>
        </row>
        <row r="869">
          <cell r="C869" t="str">
            <v>217968079</v>
          </cell>
          <cell r="D869" t="str">
            <v>Barichara</v>
          </cell>
          <cell r="E869" t="str">
            <v>68</v>
          </cell>
          <cell r="F869" t="str">
            <v>DEPARTAMENTO DE SANTANDER</v>
          </cell>
          <cell r="G869" t="str">
            <v>K32</v>
          </cell>
          <cell r="H869" t="str">
            <v>FUT_EXCEDENTES_LIQUIDEZ</v>
          </cell>
          <cell r="I869">
            <v>69</v>
          </cell>
          <cell r="J869" t="str">
            <v>DEMAS ENTIDADES</v>
          </cell>
          <cell r="K869" t="str">
            <v>ENLINEA</v>
          </cell>
          <cell r="L869" t="str">
            <v xml:space="preserve">Aceptado                     </v>
          </cell>
          <cell r="M869">
            <v>2016</v>
          </cell>
          <cell r="N869">
            <v>10709</v>
          </cell>
          <cell r="O869" t="str">
            <v xml:space="preserve">Julio - Septiembre     </v>
          </cell>
          <cell r="P869">
            <v>42674</v>
          </cell>
        </row>
        <row r="870">
          <cell r="C870" t="str">
            <v>217968179</v>
          </cell>
          <cell r="D870" t="str">
            <v>Chipatá</v>
          </cell>
          <cell r="E870" t="str">
            <v>68</v>
          </cell>
          <cell r="F870" t="str">
            <v>DEPARTAMENTO DE SANTANDER</v>
          </cell>
          <cell r="G870" t="str">
            <v>K32</v>
          </cell>
          <cell r="H870" t="str">
            <v>FUT_EXCEDENTES_LIQUIDEZ</v>
          </cell>
          <cell r="I870">
            <v>68</v>
          </cell>
          <cell r="J870" t="str">
            <v>ENTIDADES CON REGALIAS</v>
          </cell>
          <cell r="K870" t="str">
            <v>ENLINEA</v>
          </cell>
          <cell r="L870" t="str">
            <v xml:space="preserve">Aceptado                     </v>
          </cell>
          <cell r="M870">
            <v>2016</v>
          </cell>
          <cell r="N870">
            <v>10709</v>
          </cell>
          <cell r="O870" t="str">
            <v xml:space="preserve">Julio - Septiembre     </v>
          </cell>
          <cell r="P870">
            <v>42673</v>
          </cell>
        </row>
        <row r="871">
          <cell r="C871" t="str">
            <v>217968679</v>
          </cell>
          <cell r="D871" t="str">
            <v>San Gil</v>
          </cell>
          <cell r="E871" t="str">
            <v>68</v>
          </cell>
          <cell r="F871" t="str">
            <v>DEPARTAMENTO DE SANTANDER</v>
          </cell>
          <cell r="G871" t="str">
            <v>K32</v>
          </cell>
          <cell r="H871" t="str">
            <v>FUT_EXCEDENTES_LIQUIDEZ</v>
          </cell>
          <cell r="I871">
            <v>68</v>
          </cell>
          <cell r="J871" t="str">
            <v>ENTIDADES CON REGALIAS</v>
          </cell>
          <cell r="K871" t="str">
            <v>ENLINEA</v>
          </cell>
          <cell r="L871" t="str">
            <v xml:space="preserve">Aceptado                     </v>
          </cell>
          <cell r="M871">
            <v>2016</v>
          </cell>
          <cell r="N871">
            <v>10709</v>
          </cell>
          <cell r="O871" t="str">
            <v xml:space="preserve">Julio - Septiembre     </v>
          </cell>
          <cell r="P871">
            <v>42669</v>
          </cell>
        </row>
        <row r="872">
          <cell r="C872" t="str">
            <v>217985279</v>
          </cell>
          <cell r="D872" t="str">
            <v>Recetor</v>
          </cell>
          <cell r="E872" t="str">
            <v>85</v>
          </cell>
          <cell r="F872" t="str">
            <v>DEPARTAMENTO DE CASANARE</v>
          </cell>
          <cell r="G872" t="str">
            <v>K32</v>
          </cell>
          <cell r="H872" t="str">
            <v>FUT_EXCEDENTES_LIQUIDEZ</v>
          </cell>
          <cell r="I872">
            <v>68</v>
          </cell>
          <cell r="J872" t="str">
            <v>ENTIDADES CON REGALIAS</v>
          </cell>
          <cell r="K872" t="str">
            <v>ENLINEA</v>
          </cell>
          <cell r="L872" t="str">
            <v xml:space="preserve">Aceptado                     </v>
          </cell>
          <cell r="M872">
            <v>2016</v>
          </cell>
          <cell r="N872">
            <v>10709</v>
          </cell>
          <cell r="O872" t="str">
            <v xml:space="preserve">Julio - Septiembre     </v>
          </cell>
          <cell r="P872">
            <v>42674</v>
          </cell>
        </row>
        <row r="873">
          <cell r="C873" t="str">
            <v>218005380</v>
          </cell>
          <cell r="D873" t="str">
            <v>La Estrella</v>
          </cell>
          <cell r="E873" t="str">
            <v>05</v>
          </cell>
          <cell r="F873" t="str">
            <v>DEPARTAMENTO DE ANTIOQUIA</v>
          </cell>
          <cell r="G873" t="str">
            <v>K32</v>
          </cell>
          <cell r="H873" t="str">
            <v>FUT_EXCEDENTES_LIQUIDEZ</v>
          </cell>
          <cell r="I873">
            <v>68</v>
          </cell>
          <cell r="J873" t="str">
            <v>ENTIDADES CON REGALIAS</v>
          </cell>
          <cell r="K873" t="str">
            <v>ENLINEA</v>
          </cell>
          <cell r="L873" t="str">
            <v xml:space="preserve">Aceptado                     </v>
          </cell>
          <cell r="M873">
            <v>2016</v>
          </cell>
          <cell r="N873">
            <v>10709</v>
          </cell>
          <cell r="O873" t="str">
            <v xml:space="preserve">Julio - Septiembre     </v>
          </cell>
          <cell r="P873">
            <v>42660</v>
          </cell>
        </row>
        <row r="874">
          <cell r="C874" t="str">
            <v>218005480</v>
          </cell>
          <cell r="D874" t="str">
            <v>Mutatá</v>
          </cell>
          <cell r="E874" t="str">
            <v>05</v>
          </cell>
          <cell r="F874" t="str">
            <v>DEPARTAMENTO DE ANTIOQUIA</v>
          </cell>
          <cell r="G874" t="str">
            <v>K32</v>
          </cell>
          <cell r="H874" t="str">
            <v>FUT_EXCEDENTES_LIQUIDEZ</v>
          </cell>
          <cell r="I874">
            <v>68</v>
          </cell>
          <cell r="J874" t="str">
            <v>ENTIDADES CON REGALIAS</v>
          </cell>
          <cell r="K874" t="str">
            <v>ENLINEA</v>
          </cell>
          <cell r="L874" t="str">
            <v xml:space="preserve">Aceptado                     </v>
          </cell>
          <cell r="M874">
            <v>2016</v>
          </cell>
          <cell r="N874">
            <v>10709</v>
          </cell>
          <cell r="O874" t="str">
            <v xml:space="preserve">Julio - Septiembre     </v>
          </cell>
          <cell r="P874">
            <v>42672</v>
          </cell>
        </row>
        <row r="875">
          <cell r="C875" t="str">
            <v>218013780</v>
          </cell>
          <cell r="D875" t="str">
            <v>Talaigua Nuevo</v>
          </cell>
          <cell r="E875" t="str">
            <v>13</v>
          </cell>
          <cell r="F875" t="str">
            <v>DEPARTAMENTO DE BOLIVAR</v>
          </cell>
          <cell r="G875" t="str">
            <v>K32</v>
          </cell>
          <cell r="H875" t="str">
            <v>FUT_EXCEDENTES_LIQUIDEZ</v>
          </cell>
          <cell r="I875">
            <v>68</v>
          </cell>
          <cell r="J875" t="str">
            <v>ENTIDADES CON REGALIAS</v>
          </cell>
          <cell r="K875" t="str">
            <v>ENLINEA</v>
          </cell>
          <cell r="L875" t="str">
            <v xml:space="preserve">Aceptado                     </v>
          </cell>
          <cell r="M875">
            <v>2016</v>
          </cell>
          <cell r="N875">
            <v>10709</v>
          </cell>
          <cell r="O875" t="str">
            <v xml:space="preserve">Julio - Septiembre     </v>
          </cell>
          <cell r="P875">
            <v>42671</v>
          </cell>
        </row>
        <row r="876">
          <cell r="C876" t="str">
            <v>218015180</v>
          </cell>
          <cell r="D876" t="str">
            <v>Chiscas</v>
          </cell>
          <cell r="E876" t="str">
            <v>15</v>
          </cell>
          <cell r="F876" t="str">
            <v>DEPARTAMENTO DE BOYACA</v>
          </cell>
          <cell r="G876" t="str">
            <v>K32</v>
          </cell>
          <cell r="H876" t="str">
            <v>FUT_EXCEDENTES_LIQUIDEZ</v>
          </cell>
          <cell r="I876">
            <v>69</v>
          </cell>
          <cell r="J876" t="str">
            <v>DEMAS ENTIDADES</v>
          </cell>
          <cell r="K876" t="str">
            <v>ENLINEA</v>
          </cell>
          <cell r="L876" t="str">
            <v xml:space="preserve">Aceptado                     </v>
          </cell>
          <cell r="M876">
            <v>2016</v>
          </cell>
          <cell r="N876">
            <v>10709</v>
          </cell>
          <cell r="O876" t="str">
            <v xml:space="preserve">Julio - Septiembre     </v>
          </cell>
          <cell r="P876">
            <v>42674</v>
          </cell>
        </row>
        <row r="877">
          <cell r="C877" t="str">
            <v>218015380</v>
          </cell>
          <cell r="D877" t="str">
            <v>La Capilla</v>
          </cell>
          <cell r="E877" t="str">
            <v>15</v>
          </cell>
          <cell r="F877" t="str">
            <v>DEPARTAMENTO DE BOYACA</v>
          </cell>
          <cell r="G877" t="str">
            <v>K32</v>
          </cell>
          <cell r="H877" t="str">
            <v>FUT_EXCEDENTES_LIQUIDEZ</v>
          </cell>
          <cell r="I877">
            <v>69</v>
          </cell>
          <cell r="J877" t="str">
            <v>DEMAS ENTIDADES</v>
          </cell>
          <cell r="K877" t="str">
            <v>ENLINEA</v>
          </cell>
          <cell r="L877" t="str">
            <v xml:space="preserve">Aceptado                     </v>
          </cell>
          <cell r="M877">
            <v>2016</v>
          </cell>
          <cell r="N877">
            <v>10709</v>
          </cell>
          <cell r="O877" t="str">
            <v xml:space="preserve">Julio - Septiembre     </v>
          </cell>
          <cell r="P877">
            <v>42673</v>
          </cell>
        </row>
        <row r="878">
          <cell r="C878" t="str">
            <v>218015480</v>
          </cell>
          <cell r="D878" t="str">
            <v>Muzo</v>
          </cell>
          <cell r="E878" t="str">
            <v>15</v>
          </cell>
          <cell r="F878" t="str">
            <v>DEPARTAMENTO DE BOYACA</v>
          </cell>
          <cell r="G878" t="str">
            <v>K32</v>
          </cell>
          <cell r="H878" t="str">
            <v>FUT_EXCEDENTES_LIQUIDEZ</v>
          </cell>
          <cell r="I878">
            <v>68</v>
          </cell>
          <cell r="J878" t="str">
            <v>ENTIDADES CON REGALIAS</v>
          </cell>
          <cell r="K878" t="str">
            <v>ENLINEA</v>
          </cell>
          <cell r="L878" t="str">
            <v xml:space="preserve">Aceptado                     </v>
          </cell>
          <cell r="M878">
            <v>2016</v>
          </cell>
          <cell r="N878">
            <v>10709</v>
          </cell>
          <cell r="O878" t="str">
            <v xml:space="preserve">Julio - Septiembre     </v>
          </cell>
          <cell r="P878">
            <v>42674</v>
          </cell>
        </row>
        <row r="879">
          <cell r="C879" t="str">
            <v>218015580</v>
          </cell>
          <cell r="D879" t="str">
            <v>Quípama</v>
          </cell>
          <cell r="E879" t="str">
            <v>15</v>
          </cell>
          <cell r="F879" t="str">
            <v>DEPARTAMENTO DE BOYACA</v>
          </cell>
          <cell r="G879" t="str">
            <v>K32</v>
          </cell>
          <cell r="H879" t="str">
            <v>FUT_EXCEDENTES_LIQUIDEZ</v>
          </cell>
          <cell r="I879">
            <v>68</v>
          </cell>
          <cell r="J879" t="str">
            <v>ENTIDADES CON REGALIAS</v>
          </cell>
          <cell r="K879" t="str">
            <v>ENLINEA</v>
          </cell>
          <cell r="L879" t="str">
            <v xml:space="preserve">Aceptado                     </v>
          </cell>
          <cell r="M879">
            <v>2016</v>
          </cell>
          <cell r="N879">
            <v>10709</v>
          </cell>
          <cell r="O879" t="str">
            <v xml:space="preserve">Julio - Septiembre     </v>
          </cell>
          <cell r="P879">
            <v>42672</v>
          </cell>
        </row>
        <row r="880">
          <cell r="C880" t="str">
            <v>218019780</v>
          </cell>
          <cell r="D880" t="str">
            <v>Suárez - Cauca</v>
          </cell>
          <cell r="E880" t="str">
            <v>19</v>
          </cell>
          <cell r="F880" t="str">
            <v>DEPARTAMENTO DE CAUCA</v>
          </cell>
          <cell r="G880" t="str">
            <v>K32</v>
          </cell>
          <cell r="H880" t="str">
            <v>FUT_EXCEDENTES_LIQUIDEZ</v>
          </cell>
          <cell r="I880">
            <v>68</v>
          </cell>
          <cell r="J880" t="str">
            <v>ENTIDADES CON REGALIAS</v>
          </cell>
          <cell r="K880" t="str">
            <v>ENLINEA</v>
          </cell>
          <cell r="L880" t="str">
            <v xml:space="preserve">Aceptado                     </v>
          </cell>
          <cell r="M880">
            <v>2016</v>
          </cell>
          <cell r="N880">
            <v>10709</v>
          </cell>
          <cell r="O880" t="str">
            <v xml:space="preserve">Julio - Septiembre     </v>
          </cell>
          <cell r="P880">
            <v>42670</v>
          </cell>
        </row>
        <row r="881">
          <cell r="C881" t="str">
            <v>218023580</v>
          </cell>
          <cell r="D881" t="str">
            <v>Puerto Libertador</v>
          </cell>
          <cell r="E881" t="str">
            <v>23</v>
          </cell>
          <cell r="F881" t="str">
            <v>DEPARTAMENTO DE CORDOBA</v>
          </cell>
          <cell r="G881" t="str">
            <v>K32</v>
          </cell>
          <cell r="H881" t="str">
            <v>FUT_EXCEDENTES_LIQUIDEZ</v>
          </cell>
          <cell r="I881">
            <v>68</v>
          </cell>
          <cell r="J881" t="str">
            <v>ENTIDADES CON REGALIAS</v>
          </cell>
          <cell r="K881" t="str">
            <v>ENLINEA</v>
          </cell>
          <cell r="L881" t="str">
            <v xml:space="preserve">Aceptado                     </v>
          </cell>
          <cell r="M881">
            <v>2016</v>
          </cell>
          <cell r="N881">
            <v>10709</v>
          </cell>
          <cell r="O881" t="str">
            <v xml:space="preserve">Julio - Septiembre     </v>
          </cell>
          <cell r="P881">
            <v>42672</v>
          </cell>
        </row>
        <row r="882">
          <cell r="C882" t="str">
            <v>218047980</v>
          </cell>
          <cell r="D882" t="str">
            <v>Zona Bananera</v>
          </cell>
          <cell r="E882" t="str">
            <v>47</v>
          </cell>
          <cell r="F882" t="str">
            <v>DEPARTAMENTO DE MAGDALENA</v>
          </cell>
          <cell r="G882" t="str">
            <v>K32</v>
          </cell>
          <cell r="H882" t="str">
            <v>FUT_EXCEDENTES_LIQUIDEZ</v>
          </cell>
          <cell r="I882">
            <v>68</v>
          </cell>
          <cell r="J882" t="str">
            <v>ENTIDADES CON REGALIAS</v>
          </cell>
          <cell r="K882" t="str">
            <v>ENLINEA</v>
          </cell>
          <cell r="L882" t="str">
            <v xml:space="preserve">Aceptado                     </v>
          </cell>
          <cell r="M882">
            <v>2016</v>
          </cell>
          <cell r="N882">
            <v>10709</v>
          </cell>
          <cell r="O882" t="str">
            <v xml:space="preserve">Julio - Septiembre     </v>
          </cell>
          <cell r="P882">
            <v>42673</v>
          </cell>
        </row>
        <row r="883">
          <cell r="C883" t="str">
            <v>218050680</v>
          </cell>
          <cell r="D883" t="str">
            <v>San Carlos de Guaroa</v>
          </cell>
          <cell r="E883" t="str">
            <v>50</v>
          </cell>
          <cell r="F883" t="str">
            <v>DEPARTAMENTO DEL META</v>
          </cell>
          <cell r="G883" t="str">
            <v>K32</v>
          </cell>
          <cell r="H883" t="str">
            <v>FUT_EXCEDENTES_LIQUIDEZ</v>
          </cell>
          <cell r="I883">
            <v>69</v>
          </cell>
          <cell r="J883" t="str">
            <v>DEMAS ENTIDADES</v>
          </cell>
          <cell r="K883" t="str">
            <v>ENLINEA</v>
          </cell>
          <cell r="L883" t="str">
            <v xml:space="preserve">Aceptado                     </v>
          </cell>
          <cell r="M883">
            <v>2016</v>
          </cell>
          <cell r="N883">
            <v>10709</v>
          </cell>
          <cell r="O883" t="str">
            <v xml:space="preserve">Julio - Septiembre     </v>
          </cell>
          <cell r="P883">
            <v>42667</v>
          </cell>
        </row>
        <row r="884">
          <cell r="C884" t="str">
            <v>218052480</v>
          </cell>
          <cell r="D884" t="str">
            <v>Nariño - Nariño</v>
          </cell>
          <cell r="E884" t="str">
            <v>52</v>
          </cell>
          <cell r="F884" t="str">
            <v>DEPARTAMENTO DE NARIÑO</v>
          </cell>
          <cell r="G884" t="str">
            <v>K32</v>
          </cell>
          <cell r="H884" t="str">
            <v>FUT_EXCEDENTES_LIQUIDEZ</v>
          </cell>
          <cell r="I884">
            <v>69</v>
          </cell>
          <cell r="J884" t="str">
            <v>DEMAS ENTIDADES</v>
          </cell>
          <cell r="K884" t="str">
            <v>ENLINEA</v>
          </cell>
          <cell r="L884" t="str">
            <v xml:space="preserve">Aceptado                     </v>
          </cell>
          <cell r="M884">
            <v>2016</v>
          </cell>
          <cell r="N884">
            <v>10709</v>
          </cell>
          <cell r="O884" t="str">
            <v xml:space="preserve">Julio - Septiembre     </v>
          </cell>
          <cell r="P884">
            <v>42671</v>
          </cell>
        </row>
        <row r="885">
          <cell r="C885" t="str">
            <v>218054480</v>
          </cell>
          <cell r="D885" t="str">
            <v>Mutiscua</v>
          </cell>
          <cell r="E885" t="str">
            <v>54</v>
          </cell>
          <cell r="F885" t="str">
            <v>DEPARTAMENTO DE NORTE DE SANTANDER</v>
          </cell>
          <cell r="G885" t="str">
            <v>K32</v>
          </cell>
          <cell r="H885" t="str">
            <v>FUT_EXCEDENTES_LIQUIDEZ</v>
          </cell>
          <cell r="I885">
            <v>68</v>
          </cell>
          <cell r="J885" t="str">
            <v>ENTIDADES CON REGALIAS</v>
          </cell>
          <cell r="K885" t="str">
            <v>ENLINEA</v>
          </cell>
          <cell r="L885" t="str">
            <v xml:space="preserve">Aceptado                     </v>
          </cell>
          <cell r="M885">
            <v>2016</v>
          </cell>
          <cell r="N885">
            <v>10709</v>
          </cell>
          <cell r="O885" t="str">
            <v xml:space="preserve">Julio - Septiembre     </v>
          </cell>
          <cell r="P885">
            <v>42673</v>
          </cell>
        </row>
        <row r="886">
          <cell r="C886" t="str">
            <v>218054680</v>
          </cell>
          <cell r="D886" t="str">
            <v>Santiago - Norte de Santander</v>
          </cell>
          <cell r="E886" t="str">
            <v>54</v>
          </cell>
          <cell r="F886" t="str">
            <v>DEPARTAMENTO DE NORTE DE SANTANDER</v>
          </cell>
          <cell r="G886" t="str">
            <v>K32</v>
          </cell>
          <cell r="H886" t="str">
            <v>FUT_EXCEDENTES_LIQUIDEZ</v>
          </cell>
          <cell r="I886">
            <v>68</v>
          </cell>
          <cell r="J886" t="str">
            <v>ENTIDADES CON REGALIAS</v>
          </cell>
          <cell r="K886" t="str">
            <v>ENLINEA</v>
          </cell>
          <cell r="L886" t="str">
            <v xml:space="preserve">Aceptado                     </v>
          </cell>
          <cell r="M886">
            <v>2016</v>
          </cell>
          <cell r="N886">
            <v>10709</v>
          </cell>
          <cell r="O886" t="str">
            <v xml:space="preserve">Julio - Septiembre     </v>
          </cell>
          <cell r="P886">
            <v>42669</v>
          </cell>
        </row>
        <row r="887">
          <cell r="C887" t="str">
            <v>218115681</v>
          </cell>
          <cell r="D887" t="str">
            <v>San Pablo de Borbur</v>
          </cell>
          <cell r="E887" t="str">
            <v>15</v>
          </cell>
          <cell r="F887" t="str">
            <v>DEPARTAMENTO DE BOYACA</v>
          </cell>
          <cell r="G887" t="str">
            <v>K32</v>
          </cell>
          <cell r="H887" t="str">
            <v>FUT_EXCEDENTES_LIQUIDEZ</v>
          </cell>
          <cell r="I887">
            <v>68</v>
          </cell>
          <cell r="J887" t="str">
            <v>ENTIDADES CON REGALIAS</v>
          </cell>
          <cell r="K887" t="str">
            <v>ENLINEA</v>
          </cell>
          <cell r="L887" t="str">
            <v xml:space="preserve">Aceptado                     </v>
          </cell>
          <cell r="M887">
            <v>2016</v>
          </cell>
          <cell r="N887">
            <v>10709</v>
          </cell>
          <cell r="O887" t="str">
            <v xml:space="preserve">Julio - Septiembre     </v>
          </cell>
          <cell r="P887">
            <v>42671</v>
          </cell>
        </row>
        <row r="888">
          <cell r="C888" t="str">
            <v>218125181</v>
          </cell>
          <cell r="D888" t="str">
            <v>Choachí</v>
          </cell>
          <cell r="E888" t="str">
            <v>25</v>
          </cell>
          <cell r="F888" t="str">
            <v>DEPARTAMENTO DE CUNDINAMARCA</v>
          </cell>
          <cell r="G888" t="str">
            <v>K32</v>
          </cell>
          <cell r="H888" t="str">
            <v>FUT_EXCEDENTES_LIQUIDEZ</v>
          </cell>
          <cell r="I888">
            <v>68</v>
          </cell>
          <cell r="J888" t="str">
            <v>ENTIDADES CON REGALIAS</v>
          </cell>
          <cell r="K888" t="str">
            <v>ENLINEA</v>
          </cell>
          <cell r="L888" t="str">
            <v xml:space="preserve">Aceptado                     </v>
          </cell>
          <cell r="M888">
            <v>2016</v>
          </cell>
          <cell r="N888">
            <v>10709</v>
          </cell>
          <cell r="O888" t="str">
            <v xml:space="preserve">Julio - Septiembre     </v>
          </cell>
          <cell r="P888">
            <v>42674</v>
          </cell>
        </row>
        <row r="889">
          <cell r="C889" t="str">
            <v>218125281</v>
          </cell>
          <cell r="D889" t="str">
            <v>Fosca</v>
          </cell>
          <cell r="E889" t="str">
            <v>25</v>
          </cell>
          <cell r="F889" t="str">
            <v>DEPARTAMENTO DE CUNDINAMARCA</v>
          </cell>
          <cell r="G889" t="str">
            <v>K32</v>
          </cell>
          <cell r="H889" t="str">
            <v>FUT_EXCEDENTES_LIQUIDEZ</v>
          </cell>
          <cell r="I889">
            <v>68</v>
          </cell>
          <cell r="J889" t="str">
            <v>ENTIDADES CON REGALIAS</v>
          </cell>
          <cell r="K889" t="str">
            <v>ENLINEA</v>
          </cell>
          <cell r="L889" t="str">
            <v xml:space="preserve">Aceptado                     </v>
          </cell>
          <cell r="M889">
            <v>2016</v>
          </cell>
          <cell r="N889">
            <v>10709</v>
          </cell>
          <cell r="O889" t="str">
            <v xml:space="preserve">Julio - Septiembre     </v>
          </cell>
          <cell r="P889">
            <v>42670</v>
          </cell>
        </row>
        <row r="890">
          <cell r="C890" t="str">
            <v>218125781</v>
          </cell>
          <cell r="D890" t="str">
            <v>Sutatausa</v>
          </cell>
          <cell r="E890" t="str">
            <v>25</v>
          </cell>
          <cell r="F890" t="str">
            <v>DEPARTAMENTO DE CUNDINAMARCA</v>
          </cell>
          <cell r="G890" t="str">
            <v>K32</v>
          </cell>
          <cell r="H890" t="str">
            <v>FUT_EXCEDENTES_LIQUIDEZ</v>
          </cell>
          <cell r="I890">
            <v>68</v>
          </cell>
          <cell r="J890" t="str">
            <v>ENTIDADES CON REGALIAS</v>
          </cell>
          <cell r="K890" t="str">
            <v>ENLINEA</v>
          </cell>
          <cell r="L890" t="str">
            <v xml:space="preserve">Aceptado                     </v>
          </cell>
          <cell r="M890">
            <v>2016</v>
          </cell>
          <cell r="N890">
            <v>10709</v>
          </cell>
          <cell r="O890" t="str">
            <v xml:space="preserve">Julio - Septiembre     </v>
          </cell>
          <cell r="P890">
            <v>42669</v>
          </cell>
        </row>
        <row r="891">
          <cell r="C891" t="str">
            <v>218152381</v>
          </cell>
          <cell r="D891" t="str">
            <v>La Florida</v>
          </cell>
          <cell r="E891" t="str">
            <v>52</v>
          </cell>
          <cell r="F891" t="str">
            <v>DEPARTAMENTO DE NARIÑO</v>
          </cell>
          <cell r="G891" t="str">
            <v>K32</v>
          </cell>
          <cell r="H891" t="str">
            <v>FUT_EXCEDENTES_LIQUIDEZ</v>
          </cell>
          <cell r="I891">
            <v>69</v>
          </cell>
          <cell r="J891" t="str">
            <v>DEMAS ENTIDADES</v>
          </cell>
          <cell r="K891" t="str">
            <v>ENLINEA</v>
          </cell>
          <cell r="L891" t="str">
            <v xml:space="preserve">Aceptado                     </v>
          </cell>
          <cell r="M891">
            <v>2016</v>
          </cell>
          <cell r="N891">
            <v>10709</v>
          </cell>
          <cell r="O891" t="str">
            <v xml:space="preserve">Julio - Septiembre     </v>
          </cell>
          <cell r="P891">
            <v>42673</v>
          </cell>
        </row>
        <row r="892">
          <cell r="C892" t="str">
            <v>218168081</v>
          </cell>
          <cell r="D892" t="str">
            <v>Barrancabermeja</v>
          </cell>
          <cell r="E892" t="str">
            <v>68</v>
          </cell>
          <cell r="F892" t="str">
            <v>DEPARTAMENTO DE SANTANDER</v>
          </cell>
          <cell r="G892" t="str">
            <v>K32</v>
          </cell>
          <cell r="H892" t="str">
            <v>FUT_EXCEDENTES_LIQUIDEZ</v>
          </cell>
          <cell r="I892">
            <v>68</v>
          </cell>
          <cell r="J892" t="str">
            <v>ENTIDADES CON REGALIAS</v>
          </cell>
          <cell r="K892" t="str">
            <v>ENLINEA</v>
          </cell>
          <cell r="L892" t="str">
            <v xml:space="preserve">Aceptado                     </v>
          </cell>
          <cell r="M892">
            <v>2016</v>
          </cell>
          <cell r="N892">
            <v>10709</v>
          </cell>
          <cell r="O892" t="str">
            <v xml:space="preserve">Julio - Septiembre     </v>
          </cell>
          <cell r="P892">
            <v>42673</v>
          </cell>
        </row>
        <row r="893">
          <cell r="C893" t="str">
            <v>218205282</v>
          </cell>
          <cell r="D893" t="str">
            <v>Fredonia</v>
          </cell>
          <cell r="E893" t="str">
            <v>05</v>
          </cell>
          <cell r="F893" t="str">
            <v>DEPARTAMENTO DE ANTIOQUIA</v>
          </cell>
          <cell r="G893" t="str">
            <v>K32</v>
          </cell>
          <cell r="H893" t="str">
            <v>FUT_EXCEDENTES_LIQUIDEZ</v>
          </cell>
          <cell r="I893">
            <v>68</v>
          </cell>
          <cell r="J893" t="str">
            <v>ENTIDADES CON REGALIAS</v>
          </cell>
          <cell r="K893" t="str">
            <v>ENLINEA</v>
          </cell>
          <cell r="L893" t="str">
            <v xml:space="preserve">Aceptado                     </v>
          </cell>
          <cell r="M893">
            <v>2016</v>
          </cell>
          <cell r="N893">
            <v>10709</v>
          </cell>
          <cell r="O893" t="str">
            <v xml:space="preserve">Julio - Septiembre     </v>
          </cell>
          <cell r="P893">
            <v>42670</v>
          </cell>
        </row>
        <row r="894">
          <cell r="C894" t="str">
            <v>218223182</v>
          </cell>
          <cell r="D894" t="str">
            <v>Chinú</v>
          </cell>
          <cell r="E894" t="str">
            <v>23</v>
          </cell>
          <cell r="F894" t="str">
            <v>DEPARTAMENTO DE CORDOBA</v>
          </cell>
          <cell r="G894" t="str">
            <v>K32</v>
          </cell>
          <cell r="H894" t="str">
            <v>FUT_EXCEDENTES_LIQUIDEZ</v>
          </cell>
          <cell r="I894">
            <v>68</v>
          </cell>
          <cell r="J894" t="str">
            <v>ENTIDADES CON REGALIAS</v>
          </cell>
          <cell r="K894" t="str">
            <v>ENLINEA</v>
          </cell>
          <cell r="L894" t="str">
            <v xml:space="preserve">Aceptado                     </v>
          </cell>
          <cell r="M894">
            <v>2016</v>
          </cell>
          <cell r="N894">
            <v>10709</v>
          </cell>
          <cell r="O894" t="str">
            <v xml:space="preserve">Julio - Septiembre     </v>
          </cell>
          <cell r="P894">
            <v>42669</v>
          </cell>
        </row>
        <row r="895">
          <cell r="C895" t="str">
            <v>218266682</v>
          </cell>
          <cell r="D895" t="str">
            <v>Santa Rosa de Cabal</v>
          </cell>
          <cell r="E895" t="str">
            <v>66</v>
          </cell>
          <cell r="F895" t="str">
            <v>DEPARTAMENTO DE RISARALDA</v>
          </cell>
          <cell r="G895" t="str">
            <v>K32</v>
          </cell>
          <cell r="H895" t="str">
            <v>FUT_EXCEDENTES_LIQUIDEZ</v>
          </cell>
          <cell r="I895">
            <v>68</v>
          </cell>
          <cell r="J895" t="str">
            <v>ENTIDADES CON REGALIAS</v>
          </cell>
          <cell r="K895" t="str">
            <v>ENLINEA</v>
          </cell>
          <cell r="L895" t="str">
            <v xml:space="preserve">Aceptado                     </v>
          </cell>
          <cell r="M895">
            <v>2016</v>
          </cell>
          <cell r="N895">
            <v>10709</v>
          </cell>
          <cell r="O895" t="str">
            <v xml:space="preserve">Julio - Septiembre     </v>
          </cell>
          <cell r="P895">
            <v>42667</v>
          </cell>
        </row>
        <row r="896">
          <cell r="C896" t="str">
            <v>218268682</v>
          </cell>
          <cell r="D896" t="str">
            <v>San Joaquín</v>
          </cell>
          <cell r="E896" t="str">
            <v>68</v>
          </cell>
          <cell r="F896" t="str">
            <v>DEPARTAMENTO DE SANTANDER</v>
          </cell>
          <cell r="G896" t="str">
            <v>K32</v>
          </cell>
          <cell r="H896" t="str">
            <v>FUT_EXCEDENTES_LIQUIDEZ</v>
          </cell>
          <cell r="I896">
            <v>69</v>
          </cell>
          <cell r="J896" t="str">
            <v>DEMAS ENTIDADES</v>
          </cell>
          <cell r="K896" t="str">
            <v>ENLINEA</v>
          </cell>
          <cell r="L896" t="str">
            <v xml:space="preserve">Aceptado                     </v>
          </cell>
          <cell r="M896">
            <v>2016</v>
          </cell>
          <cell r="N896">
            <v>10709</v>
          </cell>
          <cell r="O896" t="str">
            <v xml:space="preserve">Julio - Septiembre     </v>
          </cell>
          <cell r="P896">
            <v>42669</v>
          </cell>
        </row>
        <row r="897">
          <cell r="C897" t="str">
            <v>218305483</v>
          </cell>
          <cell r="D897" t="str">
            <v>Nariño - Antioquia</v>
          </cell>
          <cell r="E897" t="str">
            <v>05</v>
          </cell>
          <cell r="F897" t="str">
            <v>DEPARTAMENTO DE ANTIOQUIA</v>
          </cell>
          <cell r="G897" t="str">
            <v>K32</v>
          </cell>
          <cell r="H897" t="str">
            <v>FUT_EXCEDENTES_LIQUIDEZ</v>
          </cell>
          <cell r="I897">
            <v>68</v>
          </cell>
          <cell r="J897" t="str">
            <v>ENTIDADES CON REGALIAS</v>
          </cell>
          <cell r="K897" t="str">
            <v>ENLINEA</v>
          </cell>
          <cell r="L897" t="str">
            <v xml:space="preserve">Aceptado                     </v>
          </cell>
          <cell r="M897">
            <v>2016</v>
          </cell>
          <cell r="N897">
            <v>10709</v>
          </cell>
          <cell r="O897" t="str">
            <v xml:space="preserve">Julio - Septiembre     </v>
          </cell>
          <cell r="P897">
            <v>42657</v>
          </cell>
        </row>
        <row r="898">
          <cell r="C898" t="str">
            <v>218313683</v>
          </cell>
          <cell r="D898" t="str">
            <v>Santa Rosa Norte</v>
          </cell>
          <cell r="E898" t="str">
            <v>13</v>
          </cell>
          <cell r="F898" t="str">
            <v>DEPARTAMENTO DE BOLIVAR</v>
          </cell>
          <cell r="G898" t="str">
            <v>K32</v>
          </cell>
          <cell r="H898" t="str">
            <v>FUT_EXCEDENTES_LIQUIDEZ</v>
          </cell>
          <cell r="I898">
            <v>68</v>
          </cell>
          <cell r="J898" t="str">
            <v>ENTIDADES CON REGALIAS</v>
          </cell>
          <cell r="K898" t="str">
            <v>ENLINEA</v>
          </cell>
          <cell r="L898" t="str">
            <v xml:space="preserve">Aceptado                     </v>
          </cell>
          <cell r="M898">
            <v>2016</v>
          </cell>
          <cell r="N898">
            <v>10709</v>
          </cell>
          <cell r="O898" t="str">
            <v xml:space="preserve">Julio - Septiembre     </v>
          </cell>
          <cell r="P898">
            <v>42673</v>
          </cell>
        </row>
        <row r="899">
          <cell r="C899" t="str">
            <v>218315183</v>
          </cell>
          <cell r="D899" t="str">
            <v>Chita</v>
          </cell>
          <cell r="E899" t="str">
            <v>15</v>
          </cell>
          <cell r="F899" t="str">
            <v>DEPARTAMENTO DE BOYACA</v>
          </cell>
          <cell r="G899" t="str">
            <v>K32</v>
          </cell>
          <cell r="H899" t="str">
            <v>FUT_EXCEDENTES_LIQUIDEZ</v>
          </cell>
          <cell r="I899">
            <v>68</v>
          </cell>
          <cell r="J899" t="str">
            <v>ENTIDADES CON REGALIAS</v>
          </cell>
          <cell r="K899" t="str">
            <v>ENLINEA</v>
          </cell>
          <cell r="L899" t="str">
            <v xml:space="preserve">Aceptado                     </v>
          </cell>
          <cell r="M899">
            <v>2016</v>
          </cell>
          <cell r="N899">
            <v>10709</v>
          </cell>
          <cell r="O899" t="str">
            <v xml:space="preserve">Julio - Septiembre     </v>
          </cell>
          <cell r="P899">
            <v>42665</v>
          </cell>
        </row>
        <row r="900">
          <cell r="C900" t="str">
            <v>218320383</v>
          </cell>
          <cell r="D900" t="str">
            <v>La Gloria</v>
          </cell>
          <cell r="E900" t="str">
            <v>20</v>
          </cell>
          <cell r="F900" t="str">
            <v>DEPARTAMENTO DE CESAR</v>
          </cell>
          <cell r="G900" t="str">
            <v>K32</v>
          </cell>
          <cell r="H900" t="str">
            <v>FUT_EXCEDENTES_LIQUIDEZ</v>
          </cell>
          <cell r="I900">
            <v>68</v>
          </cell>
          <cell r="J900" t="str">
            <v>ENTIDADES CON REGALIAS</v>
          </cell>
          <cell r="K900" t="str">
            <v>ENLINEA</v>
          </cell>
          <cell r="L900" t="str">
            <v xml:space="preserve">Aceptado                     </v>
          </cell>
          <cell r="M900">
            <v>2016</v>
          </cell>
          <cell r="N900">
            <v>10709</v>
          </cell>
          <cell r="O900" t="str">
            <v xml:space="preserve">Julio - Septiembre     </v>
          </cell>
          <cell r="P900">
            <v>42674</v>
          </cell>
        </row>
        <row r="901">
          <cell r="C901" t="str">
            <v>218325183</v>
          </cell>
          <cell r="D901" t="str">
            <v>Chocontá</v>
          </cell>
          <cell r="E901" t="str">
            <v>25</v>
          </cell>
          <cell r="F901" t="str">
            <v>DEPARTAMENTO DE CUNDINAMARCA</v>
          </cell>
          <cell r="G901" t="str">
            <v>K32</v>
          </cell>
          <cell r="H901" t="str">
            <v>FUT_EXCEDENTES_LIQUIDEZ</v>
          </cell>
          <cell r="I901">
            <v>69</v>
          </cell>
          <cell r="J901" t="str">
            <v>DEMAS ENTIDADES</v>
          </cell>
          <cell r="K901" t="str">
            <v>ENLINEA</v>
          </cell>
          <cell r="L901" t="str">
            <v xml:space="preserve">Aceptado                     </v>
          </cell>
          <cell r="M901">
            <v>2016</v>
          </cell>
          <cell r="N901">
            <v>10709</v>
          </cell>
          <cell r="O901" t="str">
            <v xml:space="preserve">Julio - Septiembre     </v>
          </cell>
          <cell r="P901">
            <v>42668</v>
          </cell>
        </row>
        <row r="902">
          <cell r="C902" t="str">
            <v>218325483</v>
          </cell>
          <cell r="D902" t="str">
            <v>Nariño - Cundinamarca</v>
          </cell>
          <cell r="E902" t="str">
            <v>25</v>
          </cell>
          <cell r="F902" t="str">
            <v>DEPARTAMENTO DE CUNDINAMARCA</v>
          </cell>
          <cell r="G902" t="str">
            <v>K32</v>
          </cell>
          <cell r="H902" t="str">
            <v>FUT_EXCEDENTES_LIQUIDEZ</v>
          </cell>
          <cell r="I902">
            <v>69</v>
          </cell>
          <cell r="J902" t="str">
            <v>DEMAS ENTIDADES</v>
          </cell>
          <cell r="K902" t="str">
            <v>ENLINEA</v>
          </cell>
          <cell r="L902" t="str">
            <v xml:space="preserve">Aceptado                     </v>
          </cell>
          <cell r="M902">
            <v>2016</v>
          </cell>
          <cell r="N902">
            <v>10709</v>
          </cell>
          <cell r="O902" t="str">
            <v xml:space="preserve">Julio - Septiembre     </v>
          </cell>
          <cell r="P902">
            <v>42665</v>
          </cell>
        </row>
        <row r="903">
          <cell r="C903" t="str">
            <v>218341483</v>
          </cell>
          <cell r="D903" t="str">
            <v>Nátaga</v>
          </cell>
          <cell r="E903" t="str">
            <v>41</v>
          </cell>
          <cell r="F903" t="str">
            <v>DEPARTAMENTO DE HUILA</v>
          </cell>
          <cell r="G903" t="str">
            <v>K32</v>
          </cell>
          <cell r="H903" t="str">
            <v>FUT_EXCEDENTES_LIQUIDEZ</v>
          </cell>
          <cell r="I903">
            <v>69</v>
          </cell>
          <cell r="J903" t="str">
            <v>DEMAS ENTIDADES</v>
          </cell>
          <cell r="K903" t="str">
            <v>ENLINEA</v>
          </cell>
          <cell r="L903" t="str">
            <v xml:space="preserve">Aceptado                     </v>
          </cell>
          <cell r="M903">
            <v>2016</v>
          </cell>
          <cell r="N903">
            <v>10709</v>
          </cell>
          <cell r="O903" t="str">
            <v xml:space="preserve">Julio - Septiembre     </v>
          </cell>
          <cell r="P903">
            <v>42671</v>
          </cell>
        </row>
        <row r="904">
          <cell r="C904" t="str">
            <v>218350683</v>
          </cell>
          <cell r="D904" t="str">
            <v>San Juan de Arama</v>
          </cell>
          <cell r="E904" t="str">
            <v>50</v>
          </cell>
          <cell r="F904" t="str">
            <v>DEPARTAMENTO DEL META</v>
          </cell>
          <cell r="G904" t="str">
            <v>K32</v>
          </cell>
          <cell r="H904" t="str">
            <v>FUT_EXCEDENTES_LIQUIDEZ</v>
          </cell>
          <cell r="I904">
            <v>69</v>
          </cell>
          <cell r="J904" t="str">
            <v>DEMAS ENTIDADES</v>
          </cell>
          <cell r="K904" t="str">
            <v>ENLINEA</v>
          </cell>
          <cell r="L904" t="str">
            <v xml:space="preserve">Aceptado                     </v>
          </cell>
          <cell r="M904">
            <v>2016</v>
          </cell>
          <cell r="N904">
            <v>10709</v>
          </cell>
          <cell r="O904" t="str">
            <v xml:space="preserve">Julio - Septiembre     </v>
          </cell>
          <cell r="P904">
            <v>42668</v>
          </cell>
        </row>
        <row r="905">
          <cell r="C905" t="str">
            <v>218352083</v>
          </cell>
          <cell r="D905" t="str">
            <v>Belén - Nariño</v>
          </cell>
          <cell r="E905" t="str">
            <v>52</v>
          </cell>
          <cell r="F905" t="str">
            <v>DEPARTAMENTO DE NARIÑO</v>
          </cell>
          <cell r="G905" t="str">
            <v>K32</v>
          </cell>
          <cell r="H905" t="str">
            <v>FUT_EXCEDENTES_LIQUIDEZ</v>
          </cell>
          <cell r="I905">
            <v>69</v>
          </cell>
          <cell r="J905" t="str">
            <v>DEMAS ENTIDADES</v>
          </cell>
          <cell r="K905" t="str">
            <v>ENLINEA</v>
          </cell>
          <cell r="L905" t="str">
            <v xml:space="preserve">Aceptado                     </v>
          </cell>
          <cell r="M905">
            <v>2016</v>
          </cell>
          <cell r="N905">
            <v>10709</v>
          </cell>
          <cell r="O905" t="str">
            <v xml:space="preserve">Julio - Septiembre     </v>
          </cell>
          <cell r="P905">
            <v>42672</v>
          </cell>
        </row>
        <row r="906">
          <cell r="C906" t="str">
            <v>218352683</v>
          </cell>
          <cell r="D906" t="str">
            <v>Sandoná</v>
          </cell>
          <cell r="E906" t="str">
            <v>52</v>
          </cell>
          <cell r="F906" t="str">
            <v>DEPARTAMENTO DE NARIÑO</v>
          </cell>
          <cell r="G906" t="str">
            <v>K32</v>
          </cell>
          <cell r="H906" t="str">
            <v>FUT_EXCEDENTES_LIQUIDEZ</v>
          </cell>
          <cell r="I906">
            <v>69</v>
          </cell>
          <cell r="J906" t="str">
            <v>DEMAS ENTIDADES</v>
          </cell>
          <cell r="K906" t="str">
            <v>ENLINEA</v>
          </cell>
          <cell r="L906" t="str">
            <v xml:space="preserve">Aceptado                     </v>
          </cell>
          <cell r="M906">
            <v>2016</v>
          </cell>
          <cell r="N906">
            <v>10709</v>
          </cell>
          <cell r="O906" t="str">
            <v xml:space="preserve">Julio - Septiembre     </v>
          </cell>
          <cell r="P906">
            <v>42674</v>
          </cell>
        </row>
        <row r="907">
          <cell r="C907" t="str">
            <v>218366383</v>
          </cell>
          <cell r="D907" t="str">
            <v>La Celia</v>
          </cell>
          <cell r="E907" t="str">
            <v>66</v>
          </cell>
          <cell r="F907" t="str">
            <v>DEPARTAMENTO DE RISARALDA</v>
          </cell>
          <cell r="G907" t="str">
            <v>K32</v>
          </cell>
          <cell r="H907" t="str">
            <v>FUT_EXCEDENTES_LIQUIDEZ</v>
          </cell>
          <cell r="I907">
            <v>68</v>
          </cell>
          <cell r="J907" t="str">
            <v>ENTIDADES CON REGALIAS</v>
          </cell>
          <cell r="K907" t="str">
            <v>ENLINEA</v>
          </cell>
          <cell r="L907" t="str">
            <v xml:space="preserve">Aceptado                     </v>
          </cell>
          <cell r="M907">
            <v>2016</v>
          </cell>
          <cell r="N907">
            <v>10709</v>
          </cell>
          <cell r="O907" t="str">
            <v xml:space="preserve">Julio - Septiembre     </v>
          </cell>
          <cell r="P907">
            <v>42673</v>
          </cell>
        </row>
        <row r="908">
          <cell r="C908" t="str">
            <v>218373283</v>
          </cell>
          <cell r="D908" t="str">
            <v>Fresno</v>
          </cell>
          <cell r="E908" t="str">
            <v>73</v>
          </cell>
          <cell r="F908" t="str">
            <v>DEPARTAMENTO DE TOLIMA</v>
          </cell>
          <cell r="G908" t="str">
            <v>K32</v>
          </cell>
          <cell r="H908" t="str">
            <v>FUT_EXCEDENTES_LIQUIDEZ</v>
          </cell>
          <cell r="I908">
            <v>68</v>
          </cell>
          <cell r="J908" t="str">
            <v>ENTIDADES CON REGALIAS</v>
          </cell>
          <cell r="K908" t="str">
            <v>ENLINEA</v>
          </cell>
          <cell r="L908" t="str">
            <v xml:space="preserve">Aceptado                     </v>
          </cell>
          <cell r="M908">
            <v>2016</v>
          </cell>
          <cell r="N908">
            <v>10709</v>
          </cell>
          <cell r="O908" t="str">
            <v xml:space="preserve">Julio - Septiembre     </v>
          </cell>
          <cell r="P908">
            <v>42670</v>
          </cell>
        </row>
        <row r="909">
          <cell r="C909" t="str">
            <v>218373483</v>
          </cell>
          <cell r="D909" t="str">
            <v>Natagaima</v>
          </cell>
          <cell r="E909" t="str">
            <v>73</v>
          </cell>
          <cell r="F909" t="str">
            <v>DEPARTAMENTO DE TOLIMA</v>
          </cell>
          <cell r="G909" t="str">
            <v>K32</v>
          </cell>
          <cell r="H909" t="str">
            <v>FUT_EXCEDENTES_LIQUIDEZ</v>
          </cell>
          <cell r="I909">
            <v>68</v>
          </cell>
          <cell r="J909" t="str">
            <v>ENTIDADES CON REGALIAS</v>
          </cell>
          <cell r="K909" t="str">
            <v>ENLINEA</v>
          </cell>
          <cell r="L909" t="str">
            <v xml:space="preserve">Aceptado                     </v>
          </cell>
          <cell r="M909">
            <v>2016</v>
          </cell>
          <cell r="N909">
            <v>10709</v>
          </cell>
          <cell r="O909" t="str">
            <v xml:space="preserve">Julio - Septiembre     </v>
          </cell>
          <cell r="P909">
            <v>42673</v>
          </cell>
        </row>
        <row r="910">
          <cell r="C910" t="str">
            <v>218405284</v>
          </cell>
          <cell r="D910" t="str">
            <v>Frontino</v>
          </cell>
          <cell r="E910" t="str">
            <v>05</v>
          </cell>
          <cell r="F910" t="str">
            <v>DEPARTAMENTO DE ANTIOQUIA</v>
          </cell>
          <cell r="G910" t="str">
            <v>K32</v>
          </cell>
          <cell r="H910" t="str">
            <v>FUT_EXCEDENTES_LIQUIDEZ</v>
          </cell>
          <cell r="I910">
            <v>68</v>
          </cell>
          <cell r="J910" t="str">
            <v>ENTIDADES CON REGALIAS</v>
          </cell>
          <cell r="K910" t="str">
            <v>ENLINEA</v>
          </cell>
          <cell r="L910" t="str">
            <v xml:space="preserve">Aceptado                     </v>
          </cell>
          <cell r="M910">
            <v>2016</v>
          </cell>
          <cell r="N910">
            <v>10709</v>
          </cell>
          <cell r="O910" t="str">
            <v xml:space="preserve">Julio - Septiembre     </v>
          </cell>
          <cell r="P910">
            <v>42672</v>
          </cell>
        </row>
        <row r="911">
          <cell r="C911" t="str">
            <v>218505585</v>
          </cell>
          <cell r="D911" t="str">
            <v>Puerto Nare (La Magdalena)</v>
          </cell>
          <cell r="E911" t="str">
            <v>05</v>
          </cell>
          <cell r="F911" t="str">
            <v>DEPARTAMENTO DE ANTIOQUIA</v>
          </cell>
          <cell r="G911" t="str">
            <v>K32</v>
          </cell>
          <cell r="H911" t="str">
            <v>FUT_EXCEDENTES_LIQUIDEZ</v>
          </cell>
          <cell r="I911">
            <v>68</v>
          </cell>
          <cell r="J911" t="str">
            <v>ENTIDADES CON REGALIAS</v>
          </cell>
          <cell r="K911" t="str">
            <v>ENLINEA</v>
          </cell>
          <cell r="L911" t="str">
            <v xml:space="preserve">Aceptado                     </v>
          </cell>
          <cell r="M911">
            <v>2016</v>
          </cell>
          <cell r="N911">
            <v>10709</v>
          </cell>
          <cell r="O911" t="str">
            <v xml:space="preserve">Julio - Septiembre     </v>
          </cell>
          <cell r="P911">
            <v>42671</v>
          </cell>
        </row>
        <row r="912">
          <cell r="C912" t="str">
            <v>218505885</v>
          </cell>
          <cell r="D912" t="str">
            <v>Yalí</v>
          </cell>
          <cell r="E912" t="str">
            <v>05</v>
          </cell>
          <cell r="F912" t="str">
            <v>DEPARTAMENTO DE ANTIOQUIA</v>
          </cell>
          <cell r="G912" t="str">
            <v>K32</v>
          </cell>
          <cell r="H912" t="str">
            <v>FUT_EXCEDENTES_LIQUIDEZ</v>
          </cell>
          <cell r="I912">
            <v>68</v>
          </cell>
          <cell r="J912" t="str">
            <v>ENTIDADES CON REGALIAS</v>
          </cell>
          <cell r="K912" t="str">
            <v>ENLINEA</v>
          </cell>
          <cell r="L912" t="str">
            <v xml:space="preserve">Aceptado                     </v>
          </cell>
          <cell r="M912">
            <v>2016</v>
          </cell>
          <cell r="N912">
            <v>10709</v>
          </cell>
          <cell r="O912" t="str">
            <v xml:space="preserve">Julio - Septiembre     </v>
          </cell>
          <cell r="P912">
            <v>42695</v>
          </cell>
        </row>
        <row r="913">
          <cell r="C913" t="str">
            <v>218508685</v>
          </cell>
          <cell r="D913" t="str">
            <v>Santo Tomás</v>
          </cell>
          <cell r="E913" t="str">
            <v>08</v>
          </cell>
          <cell r="F913" t="str">
            <v>DEPARTAMENTO DE ATLANTICO</v>
          </cell>
          <cell r="G913" t="str">
            <v>K32</v>
          </cell>
          <cell r="H913" t="str">
            <v>FUT_EXCEDENTES_LIQUIDEZ</v>
          </cell>
          <cell r="I913">
            <v>68</v>
          </cell>
          <cell r="J913" t="str">
            <v>ENTIDADES CON REGALIAS</v>
          </cell>
          <cell r="K913" t="str">
            <v>ENLINEA</v>
          </cell>
          <cell r="L913" t="str">
            <v xml:space="preserve">Aceptado                     </v>
          </cell>
          <cell r="M913">
            <v>2016</v>
          </cell>
          <cell r="N913">
            <v>10709</v>
          </cell>
          <cell r="O913" t="str">
            <v xml:space="preserve">Julio - Septiembre     </v>
          </cell>
          <cell r="P913">
            <v>42672</v>
          </cell>
        </row>
        <row r="914">
          <cell r="C914" t="str">
            <v>218515185</v>
          </cell>
          <cell r="D914" t="str">
            <v>Chitaraque</v>
          </cell>
          <cell r="E914" t="str">
            <v>15</v>
          </cell>
          <cell r="F914" t="str">
            <v>DEPARTAMENTO DE BOYACA</v>
          </cell>
          <cell r="G914" t="str">
            <v>K32</v>
          </cell>
          <cell r="H914" t="str">
            <v>FUT_EXCEDENTES_LIQUIDEZ</v>
          </cell>
          <cell r="I914">
            <v>69</v>
          </cell>
          <cell r="J914" t="str">
            <v>DEMAS ENTIDADES</v>
          </cell>
          <cell r="K914" t="str">
            <v>ENLINEA</v>
          </cell>
          <cell r="L914" t="str">
            <v xml:space="preserve">Aceptado                     </v>
          </cell>
          <cell r="M914">
            <v>2016</v>
          </cell>
          <cell r="N914">
            <v>10709</v>
          </cell>
          <cell r="O914" t="str">
            <v xml:space="preserve">Julio - Septiembre     </v>
          </cell>
          <cell r="P914">
            <v>42670</v>
          </cell>
        </row>
        <row r="915">
          <cell r="C915" t="str">
            <v>218518785</v>
          </cell>
          <cell r="D915" t="str">
            <v>Solita</v>
          </cell>
          <cell r="E915" t="str">
            <v>18</v>
          </cell>
          <cell r="F915" t="str">
            <v>DEPARTAMENTO DE CAQUETA</v>
          </cell>
          <cell r="G915" t="str">
            <v>K32</v>
          </cell>
          <cell r="H915" t="str">
            <v>FUT_EXCEDENTES_LIQUIDEZ</v>
          </cell>
          <cell r="I915">
            <v>69</v>
          </cell>
          <cell r="J915" t="str">
            <v>DEMAS ENTIDADES</v>
          </cell>
          <cell r="K915" t="str">
            <v>ENLINEA</v>
          </cell>
          <cell r="L915" t="str">
            <v xml:space="preserve">Aceptado                     </v>
          </cell>
          <cell r="M915">
            <v>2016</v>
          </cell>
          <cell r="N915">
            <v>10709</v>
          </cell>
          <cell r="O915" t="str">
            <v xml:space="preserve">Julio - Septiembre     </v>
          </cell>
          <cell r="P915">
            <v>42674</v>
          </cell>
        </row>
        <row r="916">
          <cell r="C916" t="str">
            <v>218519585</v>
          </cell>
          <cell r="D916" t="str">
            <v>Puracé (Coconuco)</v>
          </cell>
          <cell r="E916" t="str">
            <v>19</v>
          </cell>
          <cell r="F916" t="str">
            <v>DEPARTAMENTO DE CAUCA</v>
          </cell>
          <cell r="G916" t="str">
            <v>K32</v>
          </cell>
          <cell r="H916" t="str">
            <v>FUT_EXCEDENTES_LIQUIDEZ</v>
          </cell>
          <cell r="I916">
            <v>69</v>
          </cell>
          <cell r="J916" t="str">
            <v>DEMAS ENTIDADES</v>
          </cell>
          <cell r="K916" t="str">
            <v>ENLINEA</v>
          </cell>
          <cell r="L916" t="str">
            <v xml:space="preserve">Aceptado                     </v>
          </cell>
          <cell r="M916">
            <v>2016</v>
          </cell>
          <cell r="N916">
            <v>10709</v>
          </cell>
          <cell r="O916" t="str">
            <v xml:space="preserve">Julio - Septiembre     </v>
          </cell>
          <cell r="P916">
            <v>42704</v>
          </cell>
        </row>
        <row r="917">
          <cell r="C917" t="str">
            <v>218519785</v>
          </cell>
          <cell r="D917" t="str">
            <v>Sucre - Cauca</v>
          </cell>
          <cell r="E917" t="str">
            <v>19</v>
          </cell>
          <cell r="F917" t="str">
            <v>DEPARTAMENTO DE CAUCA</v>
          </cell>
          <cell r="G917" t="str">
            <v>K32</v>
          </cell>
          <cell r="H917" t="str">
            <v>FUT_EXCEDENTES_LIQUIDEZ</v>
          </cell>
          <cell r="I917">
            <v>69</v>
          </cell>
          <cell r="J917" t="str">
            <v>DEMAS ENTIDADES</v>
          </cell>
          <cell r="K917" t="str">
            <v>ENLINEA</v>
          </cell>
          <cell r="L917" t="str">
            <v xml:space="preserve">Aceptado                     </v>
          </cell>
          <cell r="M917">
            <v>2016</v>
          </cell>
          <cell r="N917">
            <v>10709</v>
          </cell>
          <cell r="O917" t="str">
            <v xml:space="preserve">Julio - Septiembre     </v>
          </cell>
          <cell r="P917">
            <v>42670</v>
          </cell>
        </row>
        <row r="918">
          <cell r="C918" t="str">
            <v>218525785</v>
          </cell>
          <cell r="D918" t="str">
            <v>Tabio</v>
          </cell>
          <cell r="E918" t="str">
            <v>25</v>
          </cell>
          <cell r="F918" t="str">
            <v>DEPARTAMENTO DE CUNDINAMARCA</v>
          </cell>
          <cell r="G918" t="str">
            <v>K32</v>
          </cell>
          <cell r="H918" t="str">
            <v>FUT_EXCEDENTES_LIQUIDEZ</v>
          </cell>
          <cell r="I918">
            <v>68</v>
          </cell>
          <cell r="J918" t="str">
            <v>ENTIDADES CON REGALIAS</v>
          </cell>
          <cell r="K918" t="str">
            <v>ENLINEA</v>
          </cell>
          <cell r="L918" t="str">
            <v xml:space="preserve">Aceptado                     </v>
          </cell>
          <cell r="M918">
            <v>2016</v>
          </cell>
          <cell r="N918">
            <v>10709</v>
          </cell>
          <cell r="O918" t="str">
            <v xml:space="preserve">Julio - Septiembre     </v>
          </cell>
          <cell r="P918">
            <v>42669</v>
          </cell>
        </row>
        <row r="919">
          <cell r="C919" t="str">
            <v>218541885</v>
          </cell>
          <cell r="D919" t="str">
            <v>Yaguará</v>
          </cell>
          <cell r="E919" t="str">
            <v>41</v>
          </cell>
          <cell r="F919" t="str">
            <v>DEPARTAMENTO DE HUILA</v>
          </cell>
          <cell r="G919" t="str">
            <v>K32</v>
          </cell>
          <cell r="H919" t="str">
            <v>FUT_EXCEDENTES_LIQUIDEZ</v>
          </cell>
          <cell r="I919">
            <v>68</v>
          </cell>
          <cell r="J919" t="str">
            <v>ENTIDADES CON REGALIAS</v>
          </cell>
          <cell r="K919" t="str">
            <v>ENLINEA</v>
          </cell>
          <cell r="L919" t="str">
            <v xml:space="preserve">Aceptado                     </v>
          </cell>
          <cell r="M919">
            <v>2016</v>
          </cell>
          <cell r="N919">
            <v>10709</v>
          </cell>
          <cell r="O919" t="str">
            <v xml:space="preserve">Julio - Septiembre     </v>
          </cell>
          <cell r="P919">
            <v>42671</v>
          </cell>
        </row>
        <row r="920">
          <cell r="C920" t="str">
            <v>218552385</v>
          </cell>
          <cell r="D920" t="str">
            <v>La Llanada</v>
          </cell>
          <cell r="E920" t="str">
            <v>52</v>
          </cell>
          <cell r="F920" t="str">
            <v>DEPARTAMENTO DE NARIÑO</v>
          </cell>
          <cell r="G920" t="str">
            <v>K32</v>
          </cell>
          <cell r="H920" t="str">
            <v>FUT_EXCEDENTES_LIQUIDEZ</v>
          </cell>
          <cell r="I920">
            <v>68</v>
          </cell>
          <cell r="J920" t="str">
            <v>ENTIDADES CON REGALIAS</v>
          </cell>
          <cell r="K920" t="str">
            <v>ENLINEA</v>
          </cell>
          <cell r="L920" t="str">
            <v xml:space="preserve">Aceptado                     </v>
          </cell>
          <cell r="M920">
            <v>2016</v>
          </cell>
          <cell r="N920">
            <v>10709</v>
          </cell>
          <cell r="O920" t="str">
            <v xml:space="preserve">Julio - Septiembre     </v>
          </cell>
          <cell r="P920">
            <v>42673</v>
          </cell>
        </row>
        <row r="921">
          <cell r="C921" t="str">
            <v>218552585</v>
          </cell>
          <cell r="D921" t="str">
            <v>Pupiales</v>
          </cell>
          <cell r="E921" t="str">
            <v>52</v>
          </cell>
          <cell r="F921" t="str">
            <v>DEPARTAMENTO DE NARIÑO</v>
          </cell>
          <cell r="G921" t="str">
            <v>K32</v>
          </cell>
          <cell r="H921" t="str">
            <v>FUT_EXCEDENTES_LIQUIDEZ</v>
          </cell>
          <cell r="I921">
            <v>68</v>
          </cell>
          <cell r="J921" t="str">
            <v>ENTIDADES CON REGALIAS</v>
          </cell>
          <cell r="K921" t="str">
            <v>ENLINEA</v>
          </cell>
          <cell r="L921" t="str">
            <v xml:space="preserve">Aceptado                     </v>
          </cell>
          <cell r="M921">
            <v>2016</v>
          </cell>
          <cell r="N921">
            <v>10709</v>
          </cell>
          <cell r="O921" t="str">
            <v xml:space="preserve">Julio - Septiembre     </v>
          </cell>
          <cell r="P921">
            <v>42672</v>
          </cell>
        </row>
        <row r="922">
          <cell r="C922" t="str">
            <v>218552685</v>
          </cell>
          <cell r="D922" t="str">
            <v>San Bernardo - Nariño</v>
          </cell>
          <cell r="E922" t="str">
            <v>52</v>
          </cell>
          <cell r="F922" t="str">
            <v>DEPARTAMENTO DE NARIÑO</v>
          </cell>
          <cell r="G922" t="str">
            <v>K32</v>
          </cell>
          <cell r="H922" t="str">
            <v>FUT_EXCEDENTES_LIQUIDEZ</v>
          </cell>
          <cell r="I922">
            <v>69</v>
          </cell>
          <cell r="J922" t="str">
            <v>DEMAS ENTIDADES</v>
          </cell>
          <cell r="K922" t="str">
            <v>ENLINEA</v>
          </cell>
          <cell r="L922" t="str">
            <v xml:space="preserve">Aceptado                     </v>
          </cell>
          <cell r="M922">
            <v>2016</v>
          </cell>
          <cell r="N922">
            <v>10709</v>
          </cell>
          <cell r="O922" t="str">
            <v xml:space="preserve">Julio - Septiembre     </v>
          </cell>
          <cell r="P922">
            <v>42668</v>
          </cell>
        </row>
        <row r="923">
          <cell r="C923" t="str">
            <v>218552885</v>
          </cell>
          <cell r="D923" t="str">
            <v>Yacuanquer</v>
          </cell>
          <cell r="E923" t="str">
            <v>52</v>
          </cell>
          <cell r="F923" t="str">
            <v>DEPARTAMENTO DE NARIÑO</v>
          </cell>
          <cell r="G923" t="str">
            <v>K32</v>
          </cell>
          <cell r="H923" t="str">
            <v>FUT_EXCEDENTES_LIQUIDEZ</v>
          </cell>
          <cell r="I923">
            <v>69</v>
          </cell>
          <cell r="J923" t="str">
            <v>DEMAS ENTIDADES</v>
          </cell>
          <cell r="K923" t="str">
            <v>ENLINEA</v>
          </cell>
          <cell r="L923" t="str">
            <v xml:space="preserve">Aceptado                     </v>
          </cell>
          <cell r="M923">
            <v>2016</v>
          </cell>
          <cell r="N923">
            <v>10709</v>
          </cell>
          <cell r="O923" t="str">
            <v xml:space="preserve">Julio - Septiembre     </v>
          </cell>
          <cell r="P923">
            <v>42670</v>
          </cell>
        </row>
        <row r="924">
          <cell r="C924" t="str">
            <v>218554385</v>
          </cell>
          <cell r="D924" t="str">
            <v>La Esperanza</v>
          </cell>
          <cell r="E924" t="str">
            <v>54</v>
          </cell>
          <cell r="F924" t="str">
            <v>DEPARTAMENTO DE NORTE DE SANTANDER</v>
          </cell>
          <cell r="G924" t="str">
            <v>K32</v>
          </cell>
          <cell r="H924" t="str">
            <v>FUT_EXCEDENTES_LIQUIDEZ</v>
          </cell>
          <cell r="I924">
            <v>68</v>
          </cell>
          <cell r="J924" t="str">
            <v>ENTIDADES CON REGALIAS</v>
          </cell>
          <cell r="K924" t="str">
            <v>ENLINEA</v>
          </cell>
          <cell r="L924" t="str">
            <v xml:space="preserve">Aceptado                     </v>
          </cell>
          <cell r="M924">
            <v>2016</v>
          </cell>
          <cell r="N924">
            <v>10709</v>
          </cell>
          <cell r="O924" t="str">
            <v xml:space="preserve">Julio - Septiembre     </v>
          </cell>
          <cell r="P924">
            <v>42672</v>
          </cell>
        </row>
        <row r="925">
          <cell r="C925" t="str">
            <v>218568385</v>
          </cell>
          <cell r="D925" t="str">
            <v>Landázuri</v>
          </cell>
          <cell r="E925" t="str">
            <v>68</v>
          </cell>
          <cell r="F925" t="str">
            <v>DEPARTAMENTO DE SANTANDER</v>
          </cell>
          <cell r="G925" t="str">
            <v>K32</v>
          </cell>
          <cell r="H925" t="str">
            <v>FUT_EXCEDENTES_LIQUIDEZ</v>
          </cell>
          <cell r="I925">
            <v>68</v>
          </cell>
          <cell r="J925" t="str">
            <v>ENTIDADES CON REGALIAS</v>
          </cell>
          <cell r="K925" t="str">
            <v>ENLINEA</v>
          </cell>
          <cell r="L925" t="str">
            <v xml:space="preserve">Aceptado                     </v>
          </cell>
          <cell r="M925">
            <v>2016</v>
          </cell>
          <cell r="N925">
            <v>10709</v>
          </cell>
          <cell r="O925" t="str">
            <v xml:space="preserve">Julio - Septiembre     </v>
          </cell>
          <cell r="P925">
            <v>42671</v>
          </cell>
        </row>
        <row r="926">
          <cell r="C926" t="str">
            <v>218573585</v>
          </cell>
          <cell r="D926" t="str">
            <v>Purificación</v>
          </cell>
          <cell r="E926" t="str">
            <v>73</v>
          </cell>
          <cell r="F926" t="str">
            <v>DEPARTAMENTO DE TOLIMA</v>
          </cell>
          <cell r="G926" t="str">
            <v>K32</v>
          </cell>
          <cell r="H926" t="str">
            <v>FUT_EXCEDENTES_LIQUIDEZ</v>
          </cell>
          <cell r="I926">
            <v>68</v>
          </cell>
          <cell r="J926" t="str">
            <v>ENTIDADES CON REGALIAS</v>
          </cell>
          <cell r="K926" t="str">
            <v>ENLINEA</v>
          </cell>
          <cell r="L926" t="str">
            <v xml:space="preserve">Aceptado                     </v>
          </cell>
          <cell r="M926">
            <v>2016</v>
          </cell>
          <cell r="N926">
            <v>10709</v>
          </cell>
          <cell r="O926" t="str">
            <v xml:space="preserve">Julio - Septiembre     </v>
          </cell>
          <cell r="P926">
            <v>42663</v>
          </cell>
        </row>
        <row r="927">
          <cell r="C927" t="str">
            <v>218586885</v>
          </cell>
          <cell r="D927" t="str">
            <v>Villagarzón (Villa Amazónica)</v>
          </cell>
          <cell r="E927" t="str">
            <v>86</v>
          </cell>
          <cell r="F927" t="str">
            <v>DEPARTAMENTO DE PUTUMAYO</v>
          </cell>
          <cell r="G927" t="str">
            <v>K32</v>
          </cell>
          <cell r="H927" t="str">
            <v>FUT_EXCEDENTES_LIQUIDEZ</v>
          </cell>
          <cell r="I927">
            <v>68</v>
          </cell>
          <cell r="J927" t="str">
            <v>ENTIDADES CON REGALIAS</v>
          </cell>
          <cell r="K927" t="str">
            <v>ENLINEA</v>
          </cell>
          <cell r="L927" t="str">
            <v xml:space="preserve">Aceptado                     </v>
          </cell>
          <cell r="M927">
            <v>2016</v>
          </cell>
          <cell r="N927">
            <v>10709</v>
          </cell>
          <cell r="O927" t="str">
            <v xml:space="preserve">Julio - Septiembre     </v>
          </cell>
          <cell r="P927">
            <v>42670</v>
          </cell>
        </row>
        <row r="928">
          <cell r="C928" t="str">
            <v>218605086</v>
          </cell>
          <cell r="D928" t="str">
            <v>Belmira</v>
          </cell>
          <cell r="E928" t="str">
            <v>05</v>
          </cell>
          <cell r="F928" t="str">
            <v>DEPARTAMENTO DE ANTIOQUIA</v>
          </cell>
          <cell r="G928" t="str">
            <v>K32</v>
          </cell>
          <cell r="H928" t="str">
            <v>FUT_EXCEDENTES_LIQUIDEZ</v>
          </cell>
          <cell r="I928">
            <v>68</v>
          </cell>
          <cell r="J928" t="str">
            <v>ENTIDADES CON REGALIAS</v>
          </cell>
          <cell r="K928" t="str">
            <v>ENLINEA</v>
          </cell>
          <cell r="L928" t="str">
            <v xml:space="preserve">Aceptado                     </v>
          </cell>
          <cell r="M928">
            <v>2016</v>
          </cell>
          <cell r="N928">
            <v>10709</v>
          </cell>
          <cell r="O928" t="str">
            <v xml:space="preserve">Julio - Septiembre     </v>
          </cell>
          <cell r="P928">
            <v>42670</v>
          </cell>
        </row>
        <row r="929">
          <cell r="C929" t="str">
            <v>218605686</v>
          </cell>
          <cell r="D929" t="str">
            <v>Santa Rosa de Osos</v>
          </cell>
          <cell r="E929" t="str">
            <v>05</v>
          </cell>
          <cell r="F929" t="str">
            <v>DEPARTAMENTO DE ANTIOQUIA</v>
          </cell>
          <cell r="G929" t="str">
            <v>K32</v>
          </cell>
          <cell r="H929" t="str">
            <v>FUT_EXCEDENTES_LIQUIDEZ</v>
          </cell>
          <cell r="I929">
            <v>68</v>
          </cell>
          <cell r="J929" t="str">
            <v>ENTIDADES CON REGALIAS</v>
          </cell>
          <cell r="K929" t="str">
            <v>ENLINEA</v>
          </cell>
          <cell r="L929" t="str">
            <v xml:space="preserve">Aceptado                     </v>
          </cell>
          <cell r="M929">
            <v>2016</v>
          </cell>
          <cell r="N929">
            <v>10709</v>
          </cell>
          <cell r="O929" t="str">
            <v xml:space="preserve">Julio - Septiembre     </v>
          </cell>
          <cell r="P929">
            <v>42674</v>
          </cell>
        </row>
        <row r="930">
          <cell r="C930" t="str">
            <v>218615686</v>
          </cell>
          <cell r="D930" t="str">
            <v>Santana</v>
          </cell>
          <cell r="E930" t="str">
            <v>15</v>
          </cell>
          <cell r="F930" t="str">
            <v>DEPARTAMENTO DE BOYACA</v>
          </cell>
          <cell r="G930" t="str">
            <v>K32</v>
          </cell>
          <cell r="H930" t="str">
            <v>FUT_EXCEDENTES_LIQUIDEZ</v>
          </cell>
          <cell r="I930">
            <v>68</v>
          </cell>
          <cell r="J930" t="str">
            <v>ENTIDADES CON REGALIAS</v>
          </cell>
          <cell r="K930" t="str">
            <v>ENLINEA</v>
          </cell>
          <cell r="L930" t="str">
            <v xml:space="preserve">Aceptado                     </v>
          </cell>
          <cell r="M930">
            <v>2016</v>
          </cell>
          <cell r="N930">
            <v>10709</v>
          </cell>
          <cell r="O930" t="str">
            <v xml:space="preserve">Julio - Septiembre     </v>
          </cell>
          <cell r="P930">
            <v>42668</v>
          </cell>
        </row>
        <row r="931">
          <cell r="C931" t="str">
            <v>218617486</v>
          </cell>
          <cell r="D931" t="str">
            <v>Neira</v>
          </cell>
          <cell r="E931" t="str">
            <v>17</v>
          </cell>
          <cell r="F931" t="str">
            <v>DEPARTAMENTO DE CALDAS</v>
          </cell>
          <cell r="G931" t="str">
            <v>K32</v>
          </cell>
          <cell r="H931" t="str">
            <v>FUT_EXCEDENTES_LIQUIDEZ</v>
          </cell>
          <cell r="I931">
            <v>68</v>
          </cell>
          <cell r="J931" t="str">
            <v>ENTIDADES CON REGALIAS</v>
          </cell>
          <cell r="K931" t="str">
            <v>ENLINEA</v>
          </cell>
          <cell r="L931" t="str">
            <v xml:space="preserve">Aceptado                     </v>
          </cell>
          <cell r="M931">
            <v>2016</v>
          </cell>
          <cell r="N931">
            <v>10709</v>
          </cell>
          <cell r="O931" t="str">
            <v xml:space="preserve">Julio - Septiembre     </v>
          </cell>
          <cell r="P931">
            <v>42669</v>
          </cell>
        </row>
        <row r="932">
          <cell r="C932" t="str">
            <v>218623586</v>
          </cell>
          <cell r="D932" t="str">
            <v>Purísima</v>
          </cell>
          <cell r="E932" t="str">
            <v>23</v>
          </cell>
          <cell r="F932" t="str">
            <v>DEPARTAMENTO DE CORDOBA</v>
          </cell>
          <cell r="G932" t="str">
            <v>K32</v>
          </cell>
          <cell r="H932" t="str">
            <v>FUT_EXCEDENTES_LIQUIDEZ</v>
          </cell>
          <cell r="I932">
            <v>68</v>
          </cell>
          <cell r="J932" t="str">
            <v>ENTIDADES CON REGALIAS</v>
          </cell>
          <cell r="K932" t="str">
            <v>ENLINEA</v>
          </cell>
          <cell r="L932" t="str">
            <v xml:space="preserve">Aceptado                     </v>
          </cell>
          <cell r="M932">
            <v>2016</v>
          </cell>
          <cell r="N932">
            <v>10709</v>
          </cell>
          <cell r="O932" t="str">
            <v xml:space="preserve">Julio - Septiembre     </v>
          </cell>
          <cell r="P932">
            <v>42674</v>
          </cell>
        </row>
        <row r="933">
          <cell r="C933" t="str">
            <v>218623686</v>
          </cell>
          <cell r="D933" t="str">
            <v>San Pelayo</v>
          </cell>
          <cell r="E933" t="str">
            <v>23</v>
          </cell>
          <cell r="F933" t="str">
            <v>DEPARTAMENTO DE CORDOBA</v>
          </cell>
          <cell r="G933" t="str">
            <v>K32</v>
          </cell>
          <cell r="H933" t="str">
            <v>FUT_EXCEDENTES_LIQUIDEZ</v>
          </cell>
          <cell r="I933">
            <v>68</v>
          </cell>
          <cell r="J933" t="str">
            <v>ENTIDADES CON REGALIAS</v>
          </cell>
          <cell r="K933" t="str">
            <v>ENLINEA</v>
          </cell>
          <cell r="L933" t="str">
            <v xml:space="preserve">Aceptado                     </v>
          </cell>
          <cell r="M933">
            <v>2016</v>
          </cell>
          <cell r="N933">
            <v>10709</v>
          </cell>
          <cell r="O933" t="str">
            <v xml:space="preserve">Julio - Septiembre     </v>
          </cell>
          <cell r="P933">
            <v>42704</v>
          </cell>
        </row>
        <row r="934">
          <cell r="C934" t="str">
            <v>218625086</v>
          </cell>
          <cell r="D934" t="str">
            <v>Beltrán</v>
          </cell>
          <cell r="E934" t="str">
            <v>25</v>
          </cell>
          <cell r="F934" t="str">
            <v>DEPARTAMENTO DE CUNDINAMARCA</v>
          </cell>
          <cell r="G934" t="str">
            <v>K32</v>
          </cell>
          <cell r="H934" t="str">
            <v>FUT_EXCEDENTES_LIQUIDEZ</v>
          </cell>
          <cell r="I934">
            <v>69</v>
          </cell>
          <cell r="J934" t="str">
            <v>DEMAS ENTIDADES</v>
          </cell>
          <cell r="K934" t="str">
            <v>ENLINEA</v>
          </cell>
          <cell r="L934" t="str">
            <v xml:space="preserve">Aceptado                     </v>
          </cell>
          <cell r="M934">
            <v>2016</v>
          </cell>
          <cell r="N934">
            <v>10709</v>
          </cell>
          <cell r="O934" t="str">
            <v xml:space="preserve">Julio - Septiembre     </v>
          </cell>
          <cell r="P934">
            <v>42670</v>
          </cell>
        </row>
        <row r="935">
          <cell r="C935" t="str">
            <v>218625286</v>
          </cell>
          <cell r="D935" t="str">
            <v>Funza</v>
          </cell>
          <cell r="E935" t="str">
            <v>25</v>
          </cell>
          <cell r="F935" t="str">
            <v>DEPARTAMENTO DE CUNDINAMARCA</v>
          </cell>
          <cell r="G935" t="str">
            <v>K32</v>
          </cell>
          <cell r="H935" t="str">
            <v>FUT_EXCEDENTES_LIQUIDEZ</v>
          </cell>
          <cell r="I935">
            <v>68</v>
          </cell>
          <cell r="J935" t="str">
            <v>ENTIDADES CON REGALIAS</v>
          </cell>
          <cell r="K935" t="str">
            <v>ENLINEA</v>
          </cell>
          <cell r="L935" t="str">
            <v xml:space="preserve">Aceptado                     </v>
          </cell>
          <cell r="M935">
            <v>2016</v>
          </cell>
          <cell r="N935">
            <v>10709</v>
          </cell>
          <cell r="O935" t="str">
            <v xml:space="preserve">Julio - Septiembre     </v>
          </cell>
          <cell r="P935">
            <v>42670</v>
          </cell>
        </row>
        <row r="936">
          <cell r="C936" t="str">
            <v>218625386</v>
          </cell>
          <cell r="D936" t="str">
            <v>La Mesa</v>
          </cell>
          <cell r="E936" t="str">
            <v>25</v>
          </cell>
          <cell r="F936" t="str">
            <v>DEPARTAMENTO DE CUNDINAMARCA</v>
          </cell>
          <cell r="G936" t="str">
            <v>K32</v>
          </cell>
          <cell r="H936" t="str">
            <v>FUT_EXCEDENTES_LIQUIDEZ</v>
          </cell>
          <cell r="I936">
            <v>69</v>
          </cell>
          <cell r="J936" t="str">
            <v>DEMAS ENTIDADES</v>
          </cell>
          <cell r="K936" t="str">
            <v>ENLINEA</v>
          </cell>
          <cell r="L936" t="str">
            <v xml:space="preserve">Aceptado                     </v>
          </cell>
          <cell r="M936">
            <v>2016</v>
          </cell>
          <cell r="N936">
            <v>10709</v>
          </cell>
          <cell r="O936" t="str">
            <v xml:space="preserve">Julio - Septiembre     </v>
          </cell>
          <cell r="P936">
            <v>42668</v>
          </cell>
        </row>
        <row r="937">
          <cell r="C937" t="str">
            <v>218650686</v>
          </cell>
          <cell r="D937" t="str">
            <v>San Juanito</v>
          </cell>
          <cell r="E937" t="str">
            <v>50</v>
          </cell>
          <cell r="F937" t="str">
            <v>DEPARTAMENTO DEL META</v>
          </cell>
          <cell r="G937" t="str">
            <v>K32</v>
          </cell>
          <cell r="H937" t="str">
            <v>FUT_EXCEDENTES_LIQUIDEZ</v>
          </cell>
          <cell r="I937">
            <v>69</v>
          </cell>
          <cell r="J937" t="str">
            <v>DEMAS ENTIDADES</v>
          </cell>
          <cell r="K937" t="str">
            <v>ENLINEA</v>
          </cell>
          <cell r="L937" t="str">
            <v xml:space="preserve">Aceptado                     </v>
          </cell>
          <cell r="M937">
            <v>2016</v>
          </cell>
          <cell r="N937">
            <v>10709</v>
          </cell>
          <cell r="O937" t="str">
            <v xml:space="preserve">Julio - Septiembre     </v>
          </cell>
          <cell r="P937">
            <v>42664</v>
          </cell>
        </row>
        <row r="938">
          <cell r="C938" t="str">
            <v>218652786</v>
          </cell>
          <cell r="D938" t="str">
            <v>Taminango</v>
          </cell>
          <cell r="E938" t="str">
            <v>52</v>
          </cell>
          <cell r="F938" t="str">
            <v>DEPARTAMENTO DE NARIÑO</v>
          </cell>
          <cell r="G938" t="str">
            <v>K32</v>
          </cell>
          <cell r="H938" t="str">
            <v>FUT_EXCEDENTES_LIQUIDEZ</v>
          </cell>
          <cell r="I938">
            <v>69</v>
          </cell>
          <cell r="J938" t="str">
            <v>DEMAS ENTIDADES</v>
          </cell>
          <cell r="K938" t="str">
            <v>ENLINEA</v>
          </cell>
          <cell r="L938" t="str">
            <v xml:space="preserve">Aceptado                     </v>
          </cell>
          <cell r="M938">
            <v>2016</v>
          </cell>
          <cell r="N938">
            <v>10709</v>
          </cell>
          <cell r="O938" t="str">
            <v xml:space="preserve">Julio - Septiembre     </v>
          </cell>
          <cell r="P938">
            <v>42670</v>
          </cell>
        </row>
        <row r="939">
          <cell r="C939" t="str">
            <v>218668686</v>
          </cell>
          <cell r="D939" t="str">
            <v>San Miguel - Santander</v>
          </cell>
          <cell r="E939" t="str">
            <v>68</v>
          </cell>
          <cell r="F939" t="str">
            <v>DEPARTAMENTO DE SANTANDER</v>
          </cell>
          <cell r="G939" t="str">
            <v>K32</v>
          </cell>
          <cell r="H939" t="str">
            <v>FUT_EXCEDENTES_LIQUIDEZ</v>
          </cell>
          <cell r="I939">
            <v>69</v>
          </cell>
          <cell r="J939" t="str">
            <v>DEMAS ENTIDADES</v>
          </cell>
          <cell r="K939" t="str">
            <v>ENLINEA</v>
          </cell>
          <cell r="L939" t="str">
            <v xml:space="preserve">Aceptado                     </v>
          </cell>
          <cell r="M939">
            <v>2016</v>
          </cell>
          <cell r="N939">
            <v>10709</v>
          </cell>
          <cell r="O939" t="str">
            <v xml:space="preserve">Julio - Septiembre     </v>
          </cell>
          <cell r="P939">
            <v>42674</v>
          </cell>
        </row>
        <row r="940">
          <cell r="C940" t="str">
            <v>218673686</v>
          </cell>
          <cell r="D940" t="str">
            <v>Santa Isabel</v>
          </cell>
          <cell r="E940" t="str">
            <v>73</v>
          </cell>
          <cell r="F940" t="str">
            <v>DEPARTAMENTO DE TOLIMA</v>
          </cell>
          <cell r="G940" t="str">
            <v>K32</v>
          </cell>
          <cell r="H940" t="str">
            <v>FUT_EXCEDENTES_LIQUIDEZ</v>
          </cell>
          <cell r="I940">
            <v>68</v>
          </cell>
          <cell r="J940" t="str">
            <v>ENTIDADES CON REGALIAS</v>
          </cell>
          <cell r="K940" t="str">
            <v>ENLINEA</v>
          </cell>
          <cell r="L940" t="str">
            <v xml:space="preserve">Aceptado                     </v>
          </cell>
          <cell r="M940">
            <v>2016</v>
          </cell>
          <cell r="N940">
            <v>10709</v>
          </cell>
          <cell r="O940" t="str">
            <v xml:space="preserve">Julio - Septiembre     </v>
          </cell>
          <cell r="P940">
            <v>42673</v>
          </cell>
        </row>
        <row r="941">
          <cell r="C941" t="str">
            <v>218705887</v>
          </cell>
          <cell r="D941" t="str">
            <v>Yarumal</v>
          </cell>
          <cell r="E941" t="str">
            <v>05</v>
          </cell>
          <cell r="F941" t="str">
            <v>DEPARTAMENTO DE ANTIOQUIA</v>
          </cell>
          <cell r="G941" t="str">
            <v>K32</v>
          </cell>
          <cell r="H941" t="str">
            <v>FUT_EXCEDENTES_LIQUIDEZ</v>
          </cell>
          <cell r="I941">
            <v>68</v>
          </cell>
          <cell r="J941" t="str">
            <v>ENTIDADES CON REGALIAS</v>
          </cell>
          <cell r="K941" t="str">
            <v>ENLINEA</v>
          </cell>
          <cell r="L941" t="str">
            <v xml:space="preserve">Aceptado                     </v>
          </cell>
          <cell r="M941">
            <v>2016</v>
          </cell>
          <cell r="N941">
            <v>10709</v>
          </cell>
          <cell r="O941" t="str">
            <v xml:space="preserve">Julio - Septiembre     </v>
          </cell>
          <cell r="P941">
            <v>42671</v>
          </cell>
        </row>
        <row r="942">
          <cell r="C942" t="str">
            <v>218715087</v>
          </cell>
          <cell r="D942" t="str">
            <v>Belén - Boyacá</v>
          </cell>
          <cell r="E942" t="str">
            <v>15</v>
          </cell>
          <cell r="F942" t="str">
            <v>DEPARTAMENTO DE BOYACA</v>
          </cell>
          <cell r="G942" t="str">
            <v>K32</v>
          </cell>
          <cell r="H942" t="str">
            <v>FUT_EXCEDENTES_LIQUIDEZ</v>
          </cell>
          <cell r="I942">
            <v>68</v>
          </cell>
          <cell r="J942" t="str">
            <v>ENTIDADES CON REGALIAS</v>
          </cell>
          <cell r="K942" t="str">
            <v>ENLINEA</v>
          </cell>
          <cell r="L942" t="str">
            <v xml:space="preserve">Aceptado                     </v>
          </cell>
          <cell r="M942">
            <v>2016</v>
          </cell>
          <cell r="N942">
            <v>10709</v>
          </cell>
          <cell r="O942" t="str">
            <v xml:space="preserve">Julio - Septiembre     </v>
          </cell>
          <cell r="P942">
            <v>42671</v>
          </cell>
        </row>
        <row r="943">
          <cell r="C943" t="str">
            <v>218715187</v>
          </cell>
          <cell r="D943" t="str">
            <v>Chivatá</v>
          </cell>
          <cell r="E943" t="str">
            <v>15</v>
          </cell>
          <cell r="F943" t="str">
            <v>DEPARTAMENTO DE BOYACA</v>
          </cell>
          <cell r="G943" t="str">
            <v>K32</v>
          </cell>
          <cell r="H943" t="str">
            <v>FUT_EXCEDENTES_LIQUIDEZ</v>
          </cell>
          <cell r="I943">
            <v>68</v>
          </cell>
          <cell r="J943" t="str">
            <v>ENTIDADES CON REGALIAS</v>
          </cell>
          <cell r="K943" t="str">
            <v>ENLINEA</v>
          </cell>
          <cell r="L943" t="str">
            <v xml:space="preserve">Aceptado                     </v>
          </cell>
          <cell r="M943">
            <v>2016</v>
          </cell>
          <cell r="N943">
            <v>10709</v>
          </cell>
          <cell r="O943" t="str">
            <v xml:space="preserve">Julio - Septiembre     </v>
          </cell>
          <cell r="P943">
            <v>42672</v>
          </cell>
        </row>
        <row r="944">
          <cell r="C944" t="str">
            <v>218720787</v>
          </cell>
          <cell r="D944" t="str">
            <v>Tamalameque</v>
          </cell>
          <cell r="E944" t="str">
            <v>20</v>
          </cell>
          <cell r="F944" t="str">
            <v>DEPARTAMENTO DE CESAR</v>
          </cell>
          <cell r="G944" t="str">
            <v>K32</v>
          </cell>
          <cell r="H944" t="str">
            <v>FUT_EXCEDENTES_LIQUIDEZ</v>
          </cell>
          <cell r="I944">
            <v>68</v>
          </cell>
          <cell r="J944" t="str">
            <v>ENTIDADES CON REGALIAS</v>
          </cell>
          <cell r="K944" t="str">
            <v>ENLINEA</v>
          </cell>
          <cell r="L944" t="str">
            <v xml:space="preserve">Aceptado                     </v>
          </cell>
          <cell r="M944">
            <v>2016</v>
          </cell>
          <cell r="N944">
            <v>10709</v>
          </cell>
          <cell r="O944" t="str">
            <v xml:space="preserve">Julio - Septiembre     </v>
          </cell>
          <cell r="P944">
            <v>42672</v>
          </cell>
        </row>
        <row r="945">
          <cell r="C945" t="str">
            <v>218750287</v>
          </cell>
          <cell r="D945" t="str">
            <v>Fuente de Oro</v>
          </cell>
          <cell r="E945" t="str">
            <v>50</v>
          </cell>
          <cell r="F945" t="str">
            <v>DEPARTAMENTO DEL META</v>
          </cell>
          <cell r="G945" t="str">
            <v>K32</v>
          </cell>
          <cell r="H945" t="str">
            <v>FUT_EXCEDENTES_LIQUIDEZ</v>
          </cell>
          <cell r="I945">
            <v>69</v>
          </cell>
          <cell r="J945" t="str">
            <v>DEMAS ENTIDADES</v>
          </cell>
          <cell r="K945" t="str">
            <v>ENLINEA</v>
          </cell>
          <cell r="L945" t="str">
            <v xml:space="preserve">Aceptado                     </v>
          </cell>
          <cell r="M945">
            <v>2016</v>
          </cell>
          <cell r="N945">
            <v>10709</v>
          </cell>
          <cell r="O945" t="str">
            <v xml:space="preserve">Julio - Septiembre     </v>
          </cell>
          <cell r="P945">
            <v>42674</v>
          </cell>
        </row>
        <row r="946">
          <cell r="C946" t="str">
            <v>218752287</v>
          </cell>
          <cell r="D946" t="str">
            <v>Funes</v>
          </cell>
          <cell r="E946" t="str">
            <v>52</v>
          </cell>
          <cell r="F946" t="str">
            <v>DEPARTAMENTO DE NARIÑO</v>
          </cell>
          <cell r="G946" t="str">
            <v>K32</v>
          </cell>
          <cell r="H946" t="str">
            <v>FUT_EXCEDENTES_LIQUIDEZ</v>
          </cell>
          <cell r="I946">
            <v>69</v>
          </cell>
          <cell r="J946" t="str">
            <v>DEMAS ENTIDADES</v>
          </cell>
          <cell r="K946" t="str">
            <v>ENLINEA</v>
          </cell>
          <cell r="L946" t="str">
            <v xml:space="preserve">Aceptado                     </v>
          </cell>
          <cell r="M946">
            <v>2016</v>
          </cell>
          <cell r="N946">
            <v>10709</v>
          </cell>
          <cell r="O946" t="str">
            <v xml:space="preserve">Julio - Septiembre     </v>
          </cell>
          <cell r="P946">
            <v>42684</v>
          </cell>
        </row>
        <row r="947">
          <cell r="C947" t="str">
            <v>218752687</v>
          </cell>
          <cell r="D947" t="str">
            <v>San Lorenzo</v>
          </cell>
          <cell r="E947" t="str">
            <v>52</v>
          </cell>
          <cell r="F947" t="str">
            <v>DEPARTAMENTO DE NARIÑO</v>
          </cell>
          <cell r="G947" t="str">
            <v>K32</v>
          </cell>
          <cell r="H947" t="str">
            <v>FUT_EXCEDENTES_LIQUIDEZ</v>
          </cell>
          <cell r="I947">
            <v>69</v>
          </cell>
          <cell r="J947" t="str">
            <v>DEMAS ENTIDADES</v>
          </cell>
          <cell r="K947" t="str">
            <v>ENLINEA</v>
          </cell>
          <cell r="L947" t="str">
            <v xml:space="preserve">Aceptado                     </v>
          </cell>
          <cell r="M947">
            <v>2016</v>
          </cell>
          <cell r="N947">
            <v>10709</v>
          </cell>
          <cell r="O947" t="str">
            <v xml:space="preserve">Julio - Septiembre     </v>
          </cell>
          <cell r="P947">
            <v>42670</v>
          </cell>
        </row>
        <row r="948">
          <cell r="C948" t="str">
            <v>218766687</v>
          </cell>
          <cell r="D948" t="str">
            <v>Santuario - Risaralda</v>
          </cell>
          <cell r="E948" t="str">
            <v>66</v>
          </cell>
          <cell r="F948" t="str">
            <v>DEPARTAMENTO DE RISARALDA</v>
          </cell>
          <cell r="G948" t="str">
            <v>K32</v>
          </cell>
          <cell r="H948" t="str">
            <v>FUT_EXCEDENTES_LIQUIDEZ</v>
          </cell>
          <cell r="I948">
            <v>69</v>
          </cell>
          <cell r="J948" t="str">
            <v>DEMAS ENTIDADES</v>
          </cell>
          <cell r="K948" t="str">
            <v>ENLINEA</v>
          </cell>
          <cell r="L948" t="str">
            <v xml:space="preserve">Aceptado                     </v>
          </cell>
          <cell r="M948">
            <v>2016</v>
          </cell>
          <cell r="N948">
            <v>10709</v>
          </cell>
          <cell r="O948" t="str">
            <v xml:space="preserve">Julio - Septiembre     </v>
          </cell>
          <cell r="P948">
            <v>42671</v>
          </cell>
        </row>
        <row r="949">
          <cell r="C949" t="str">
            <v>218805088</v>
          </cell>
          <cell r="D949" t="str">
            <v>Bello</v>
          </cell>
          <cell r="E949" t="str">
            <v>05</v>
          </cell>
          <cell r="F949" t="str">
            <v>DEPARTAMENTO DE ANTIOQUIA</v>
          </cell>
          <cell r="G949" t="str">
            <v>K32</v>
          </cell>
          <cell r="H949" t="str">
            <v>FUT_EXCEDENTES_LIQUIDEZ</v>
          </cell>
          <cell r="I949">
            <v>68</v>
          </cell>
          <cell r="J949" t="str">
            <v>ENTIDADES CON REGALIAS</v>
          </cell>
          <cell r="K949" t="str">
            <v>ENLINEA</v>
          </cell>
          <cell r="L949" t="str">
            <v xml:space="preserve">Aceptado                     </v>
          </cell>
          <cell r="M949">
            <v>2016</v>
          </cell>
          <cell r="N949">
            <v>10709</v>
          </cell>
          <cell r="O949" t="str">
            <v xml:space="preserve">Julio - Septiembre     </v>
          </cell>
          <cell r="P949">
            <v>42669</v>
          </cell>
        </row>
        <row r="950">
          <cell r="C950" t="str">
            <v>218813188</v>
          </cell>
          <cell r="D950" t="str">
            <v>Cicuco</v>
          </cell>
          <cell r="E950" t="str">
            <v>13</v>
          </cell>
          <cell r="F950" t="str">
            <v>DEPARTAMENTO DE BOLIVAR</v>
          </cell>
          <cell r="G950" t="str">
            <v>K32</v>
          </cell>
          <cell r="H950" t="str">
            <v>FUT_EXCEDENTES_LIQUIDEZ</v>
          </cell>
          <cell r="I950">
            <v>68</v>
          </cell>
          <cell r="J950" t="str">
            <v>ENTIDADES CON REGALIAS</v>
          </cell>
          <cell r="K950" t="str">
            <v>ENLINEA</v>
          </cell>
          <cell r="L950" t="str">
            <v xml:space="preserve">Aceptado                     </v>
          </cell>
          <cell r="M950">
            <v>2016</v>
          </cell>
          <cell r="N950">
            <v>10709</v>
          </cell>
          <cell r="O950" t="str">
            <v xml:space="preserve">Julio - Septiembre     </v>
          </cell>
          <cell r="P950">
            <v>42653</v>
          </cell>
        </row>
        <row r="951">
          <cell r="C951" t="str">
            <v>218813688</v>
          </cell>
          <cell r="D951" t="str">
            <v>Santa Rosa del Sur</v>
          </cell>
          <cell r="E951" t="str">
            <v>13</v>
          </cell>
          <cell r="F951" t="str">
            <v>DEPARTAMENTO DE BOLIVAR</v>
          </cell>
          <cell r="G951" t="str">
            <v>K32</v>
          </cell>
          <cell r="H951" t="str">
            <v>FUT_EXCEDENTES_LIQUIDEZ</v>
          </cell>
          <cell r="I951">
            <v>68</v>
          </cell>
          <cell r="J951" t="str">
            <v>ENTIDADES CON REGALIAS</v>
          </cell>
          <cell r="K951" t="str">
            <v>ENLINEA</v>
          </cell>
          <cell r="L951" t="str">
            <v xml:space="preserve">Aceptado                     </v>
          </cell>
          <cell r="M951">
            <v>2016</v>
          </cell>
          <cell r="N951">
            <v>10709</v>
          </cell>
          <cell r="O951" t="str">
            <v xml:space="preserve">Julio - Septiembre     </v>
          </cell>
          <cell r="P951">
            <v>42674</v>
          </cell>
        </row>
        <row r="952">
          <cell r="C952" t="str">
            <v>218817088</v>
          </cell>
          <cell r="D952" t="str">
            <v>Belalcázar</v>
          </cell>
          <cell r="E952" t="str">
            <v>17</v>
          </cell>
          <cell r="F952" t="str">
            <v>DEPARTAMENTO DE CALDAS</v>
          </cell>
          <cell r="G952" t="str">
            <v>K32</v>
          </cell>
          <cell r="H952" t="str">
            <v>FUT_EXCEDENTES_LIQUIDEZ</v>
          </cell>
          <cell r="I952">
            <v>69</v>
          </cell>
          <cell r="J952" t="str">
            <v>DEMAS ENTIDADES</v>
          </cell>
          <cell r="K952" t="str">
            <v>ENLINEA</v>
          </cell>
          <cell r="L952" t="str">
            <v xml:space="preserve">Aceptado                     </v>
          </cell>
          <cell r="M952">
            <v>2016</v>
          </cell>
          <cell r="N952">
            <v>10709</v>
          </cell>
          <cell r="O952" t="str">
            <v xml:space="preserve">Julio - Septiembre     </v>
          </cell>
          <cell r="P952">
            <v>42659</v>
          </cell>
        </row>
        <row r="953">
          <cell r="C953" t="str">
            <v>218817388</v>
          </cell>
          <cell r="D953" t="str">
            <v>La Merced</v>
          </cell>
          <cell r="E953" t="str">
            <v>17</v>
          </cell>
          <cell r="F953" t="str">
            <v>DEPARTAMENTO DE CALDAS</v>
          </cell>
          <cell r="G953" t="str">
            <v>K32</v>
          </cell>
          <cell r="H953" t="str">
            <v>FUT_EXCEDENTES_LIQUIDEZ</v>
          </cell>
          <cell r="I953">
            <v>68</v>
          </cell>
          <cell r="J953" t="str">
            <v>ENTIDADES CON REGALIAS</v>
          </cell>
          <cell r="K953" t="str">
            <v>ENLINEA</v>
          </cell>
          <cell r="L953" t="str">
            <v xml:space="preserve">Aceptado                     </v>
          </cell>
          <cell r="M953">
            <v>2016</v>
          </cell>
          <cell r="N953">
            <v>10709</v>
          </cell>
          <cell r="O953" t="str">
            <v xml:space="preserve">Julio - Septiembre     </v>
          </cell>
          <cell r="P953">
            <v>42656</v>
          </cell>
        </row>
        <row r="954">
          <cell r="C954" t="str">
            <v>218825288</v>
          </cell>
          <cell r="D954" t="str">
            <v>Fúquene</v>
          </cell>
          <cell r="E954" t="str">
            <v>25</v>
          </cell>
          <cell r="F954" t="str">
            <v>DEPARTAMENTO DE CUNDINAMARCA</v>
          </cell>
          <cell r="G954" t="str">
            <v>K32</v>
          </cell>
          <cell r="H954" t="str">
            <v>FUT_EXCEDENTES_LIQUIDEZ</v>
          </cell>
          <cell r="I954">
            <v>68</v>
          </cell>
          <cell r="J954" t="str">
            <v>ENTIDADES CON REGALIAS</v>
          </cell>
          <cell r="K954" t="str">
            <v>ENLINEA</v>
          </cell>
          <cell r="L954" t="str">
            <v xml:space="preserve">Aceptado                     </v>
          </cell>
          <cell r="M954">
            <v>2016</v>
          </cell>
          <cell r="N954">
            <v>10709</v>
          </cell>
          <cell r="O954" t="str">
            <v xml:space="preserve">Julio - Septiembre     </v>
          </cell>
          <cell r="P954">
            <v>42671</v>
          </cell>
        </row>
        <row r="955">
          <cell r="C955" t="str">
            <v>218825488</v>
          </cell>
          <cell r="D955" t="str">
            <v>Nilo</v>
          </cell>
          <cell r="E955" t="str">
            <v>25</v>
          </cell>
          <cell r="F955" t="str">
            <v>DEPARTAMENTO DE CUNDINAMARCA</v>
          </cell>
          <cell r="G955" t="str">
            <v>K32</v>
          </cell>
          <cell r="H955" t="str">
            <v>FUT_EXCEDENTES_LIQUIDEZ</v>
          </cell>
          <cell r="I955">
            <v>69</v>
          </cell>
          <cell r="J955" t="str">
            <v>DEMAS ENTIDADES</v>
          </cell>
          <cell r="K955" t="str">
            <v>ENLINEA</v>
          </cell>
          <cell r="L955" t="str">
            <v xml:space="preserve">Aceptado                     </v>
          </cell>
          <cell r="M955">
            <v>2016</v>
          </cell>
          <cell r="N955">
            <v>10709</v>
          </cell>
          <cell r="O955" t="str">
            <v xml:space="preserve">Julio - Septiembre     </v>
          </cell>
          <cell r="P955">
            <v>42669</v>
          </cell>
        </row>
        <row r="956">
          <cell r="C956" t="str">
            <v>218847288</v>
          </cell>
          <cell r="D956" t="str">
            <v>Fundación</v>
          </cell>
          <cell r="E956" t="str">
            <v>47</v>
          </cell>
          <cell r="F956" t="str">
            <v>DEPARTAMENTO DE MAGDALENA</v>
          </cell>
          <cell r="G956" t="str">
            <v>K32</v>
          </cell>
          <cell r="H956" t="str">
            <v>FUT_EXCEDENTES_LIQUIDEZ</v>
          </cell>
          <cell r="I956">
            <v>68</v>
          </cell>
          <cell r="J956" t="str">
            <v>ENTIDADES CON REGALIAS</v>
          </cell>
          <cell r="K956" t="str">
            <v>ENLINEA</v>
          </cell>
          <cell r="L956" t="str">
            <v xml:space="preserve">Aceptado                     </v>
          </cell>
          <cell r="M956">
            <v>2016</v>
          </cell>
          <cell r="N956">
            <v>10709</v>
          </cell>
          <cell r="O956" t="str">
            <v xml:space="preserve">Julio - Septiembre     </v>
          </cell>
          <cell r="P956">
            <v>42670</v>
          </cell>
        </row>
        <row r="957">
          <cell r="C957" t="str">
            <v>218852788</v>
          </cell>
          <cell r="D957" t="str">
            <v>Tangua</v>
          </cell>
          <cell r="E957" t="str">
            <v>52</v>
          </cell>
          <cell r="F957" t="str">
            <v>DEPARTAMENTO DE NARIÑO</v>
          </cell>
          <cell r="G957" t="str">
            <v>K32</v>
          </cell>
          <cell r="H957" t="str">
            <v>FUT_EXCEDENTES_LIQUIDEZ</v>
          </cell>
          <cell r="I957">
            <v>69</v>
          </cell>
          <cell r="J957" t="str">
            <v>DEMAS ENTIDADES</v>
          </cell>
          <cell r="K957" t="str">
            <v>ENLINEA</v>
          </cell>
          <cell r="L957" t="str">
            <v xml:space="preserve">Aceptado                     </v>
          </cell>
          <cell r="M957">
            <v>2016</v>
          </cell>
          <cell r="N957">
            <v>10709</v>
          </cell>
          <cell r="O957" t="str">
            <v xml:space="preserve">Julio - Septiembre     </v>
          </cell>
          <cell r="P957">
            <v>42674</v>
          </cell>
        </row>
        <row r="958">
          <cell r="C958" t="str">
            <v>218866088</v>
          </cell>
          <cell r="D958" t="str">
            <v>Belén de Umbría</v>
          </cell>
          <cell r="E958" t="str">
            <v>66</v>
          </cell>
          <cell r="F958" t="str">
            <v>DEPARTAMENTO DE RISARALDA</v>
          </cell>
          <cell r="G958" t="str">
            <v>K32</v>
          </cell>
          <cell r="H958" t="str">
            <v>FUT_EXCEDENTES_LIQUIDEZ</v>
          </cell>
          <cell r="I958">
            <v>68</v>
          </cell>
          <cell r="J958" t="str">
            <v>ENTIDADES CON REGALIAS</v>
          </cell>
          <cell r="K958" t="str">
            <v>ENLINEA</v>
          </cell>
          <cell r="L958" t="str">
            <v xml:space="preserve">Aceptado                     </v>
          </cell>
          <cell r="M958">
            <v>2016</v>
          </cell>
          <cell r="N958">
            <v>10709</v>
          </cell>
          <cell r="O958" t="str">
            <v xml:space="preserve">Julio - Septiembre     </v>
          </cell>
          <cell r="P958">
            <v>42672</v>
          </cell>
        </row>
        <row r="959">
          <cell r="C959" t="str">
            <v>218905789</v>
          </cell>
          <cell r="D959" t="str">
            <v>Támesis</v>
          </cell>
          <cell r="E959" t="str">
            <v>05</v>
          </cell>
          <cell r="F959" t="str">
            <v>DEPARTAMENTO DE ANTIOQUIA</v>
          </cell>
          <cell r="G959" t="str">
            <v>K32</v>
          </cell>
          <cell r="H959" t="str">
            <v>FUT_EXCEDENTES_LIQUIDEZ</v>
          </cell>
          <cell r="I959">
            <v>69</v>
          </cell>
          <cell r="J959" t="str">
            <v>DEMAS ENTIDADES</v>
          </cell>
          <cell r="K959" t="str">
            <v>ENLINEA</v>
          </cell>
          <cell r="L959" t="str">
            <v xml:space="preserve">Aceptado                     </v>
          </cell>
          <cell r="M959">
            <v>2016</v>
          </cell>
          <cell r="N959">
            <v>10709</v>
          </cell>
          <cell r="O959" t="str">
            <v xml:space="preserve">Julio - Septiembre     </v>
          </cell>
          <cell r="P959">
            <v>42673</v>
          </cell>
        </row>
        <row r="960">
          <cell r="C960" t="str">
            <v>218915189</v>
          </cell>
          <cell r="D960" t="str">
            <v>Ciénega - Boyacá</v>
          </cell>
          <cell r="E960" t="str">
            <v>15</v>
          </cell>
          <cell r="F960" t="str">
            <v>DEPARTAMENTO DE BOYACA</v>
          </cell>
          <cell r="G960" t="str">
            <v>K32</v>
          </cell>
          <cell r="H960" t="str">
            <v>FUT_EXCEDENTES_LIQUIDEZ</v>
          </cell>
          <cell r="I960">
            <v>69</v>
          </cell>
          <cell r="J960" t="str">
            <v>DEMAS ENTIDADES</v>
          </cell>
          <cell r="K960" t="str">
            <v>ENLINEA</v>
          </cell>
          <cell r="L960" t="str">
            <v xml:space="preserve">Aceptado                     </v>
          </cell>
          <cell r="M960">
            <v>2016</v>
          </cell>
          <cell r="N960">
            <v>10709</v>
          </cell>
          <cell r="O960" t="str">
            <v xml:space="preserve">Julio - Septiembre     </v>
          </cell>
          <cell r="P960">
            <v>42671</v>
          </cell>
        </row>
        <row r="961">
          <cell r="C961" t="str">
            <v>218925489</v>
          </cell>
          <cell r="D961" t="str">
            <v>Nimaima</v>
          </cell>
          <cell r="E961" t="str">
            <v>25</v>
          </cell>
          <cell r="F961" t="str">
            <v>DEPARTAMENTO DE CUNDINAMARCA</v>
          </cell>
          <cell r="G961" t="str">
            <v>K32</v>
          </cell>
          <cell r="H961" t="str">
            <v>FUT_EXCEDENTES_LIQUIDEZ</v>
          </cell>
          <cell r="I961">
            <v>69</v>
          </cell>
          <cell r="J961" t="str">
            <v>DEMAS ENTIDADES</v>
          </cell>
          <cell r="K961" t="str">
            <v>ENLINEA</v>
          </cell>
          <cell r="L961" t="str">
            <v xml:space="preserve">Aceptado                     </v>
          </cell>
          <cell r="M961">
            <v>2016</v>
          </cell>
          <cell r="N961">
            <v>10709</v>
          </cell>
          <cell r="O961" t="str">
            <v xml:space="preserve">Julio - Septiembre     </v>
          </cell>
          <cell r="P961">
            <v>42674</v>
          </cell>
        </row>
        <row r="962">
          <cell r="C962" t="str">
            <v>218947189</v>
          </cell>
          <cell r="D962" t="str">
            <v>Ciénaga</v>
          </cell>
          <cell r="E962" t="str">
            <v>47</v>
          </cell>
          <cell r="F962" t="str">
            <v>DEPARTAMENTO DE MAGDALENA</v>
          </cell>
          <cell r="G962" t="str">
            <v>K32</v>
          </cell>
          <cell r="H962" t="str">
            <v>FUT_EXCEDENTES_LIQUIDEZ</v>
          </cell>
          <cell r="I962">
            <v>68</v>
          </cell>
          <cell r="J962" t="str">
            <v>ENTIDADES CON REGALIAS</v>
          </cell>
          <cell r="K962" t="str">
            <v>ENLINEA</v>
          </cell>
          <cell r="L962" t="str">
            <v xml:space="preserve">Aceptado                     </v>
          </cell>
          <cell r="M962">
            <v>2016</v>
          </cell>
          <cell r="N962">
            <v>10709</v>
          </cell>
          <cell r="O962" t="str">
            <v xml:space="preserve">Julio - Septiembre     </v>
          </cell>
          <cell r="P962">
            <v>42673</v>
          </cell>
        </row>
        <row r="963">
          <cell r="C963" t="str">
            <v>218950689</v>
          </cell>
          <cell r="D963" t="str">
            <v>San Martín - Meta</v>
          </cell>
          <cell r="E963" t="str">
            <v>50</v>
          </cell>
          <cell r="F963" t="str">
            <v>DEPARTAMENTO DEL META</v>
          </cell>
          <cell r="G963" t="str">
            <v>K32</v>
          </cell>
          <cell r="H963" t="str">
            <v>FUT_EXCEDENTES_LIQUIDEZ</v>
          </cell>
          <cell r="I963">
            <v>68</v>
          </cell>
          <cell r="J963" t="str">
            <v>ENTIDADES CON REGALIAS</v>
          </cell>
          <cell r="K963" t="str">
            <v>ENLINEA</v>
          </cell>
          <cell r="L963" t="str">
            <v xml:space="preserve">Aceptado                     </v>
          </cell>
          <cell r="M963">
            <v>2016</v>
          </cell>
          <cell r="N963">
            <v>10709</v>
          </cell>
          <cell r="O963" t="str">
            <v xml:space="preserve">Julio - Septiembre     </v>
          </cell>
          <cell r="P963">
            <v>42674</v>
          </cell>
        </row>
        <row r="964">
          <cell r="C964" t="str">
            <v>218968689</v>
          </cell>
          <cell r="D964" t="str">
            <v>San Vicente de Chucurí</v>
          </cell>
          <cell r="E964" t="str">
            <v>68</v>
          </cell>
          <cell r="F964" t="str">
            <v>DEPARTAMENTO DE SANTANDER</v>
          </cell>
          <cell r="G964" t="str">
            <v>K32</v>
          </cell>
          <cell r="H964" t="str">
            <v>FUT_EXCEDENTES_LIQUIDEZ</v>
          </cell>
          <cell r="I964">
            <v>68</v>
          </cell>
          <cell r="J964" t="str">
            <v>ENTIDADES CON REGALIAS</v>
          </cell>
          <cell r="K964" t="str">
            <v>ENLINEA</v>
          </cell>
          <cell r="L964" t="str">
            <v xml:space="preserve">Aceptado                     </v>
          </cell>
          <cell r="M964">
            <v>2016</v>
          </cell>
          <cell r="N964">
            <v>10709</v>
          </cell>
          <cell r="O964" t="str">
            <v xml:space="preserve">Julio - Septiembre     </v>
          </cell>
          <cell r="P964">
            <v>42674</v>
          </cell>
        </row>
        <row r="965">
          <cell r="C965" t="str">
            <v>219005190</v>
          </cell>
          <cell r="D965" t="str">
            <v>Cisneros</v>
          </cell>
          <cell r="E965" t="str">
            <v>05</v>
          </cell>
          <cell r="F965" t="str">
            <v>DEPARTAMENTO DE ANTIOQUIA</v>
          </cell>
          <cell r="G965" t="str">
            <v>K32</v>
          </cell>
          <cell r="H965" t="str">
            <v>FUT_EXCEDENTES_LIQUIDEZ</v>
          </cell>
          <cell r="I965">
            <v>68</v>
          </cell>
          <cell r="J965" t="str">
            <v>ENTIDADES CON REGALIAS</v>
          </cell>
          <cell r="K965" t="str">
            <v>ENLINEA</v>
          </cell>
          <cell r="L965" t="str">
            <v xml:space="preserve">Aceptado                     </v>
          </cell>
          <cell r="M965">
            <v>2016</v>
          </cell>
          <cell r="N965">
            <v>10709</v>
          </cell>
          <cell r="O965" t="str">
            <v xml:space="preserve">Julio - Septiembre     </v>
          </cell>
          <cell r="P965">
            <v>42674</v>
          </cell>
        </row>
        <row r="966">
          <cell r="C966" t="str">
            <v>219005390</v>
          </cell>
          <cell r="D966" t="str">
            <v>La Pintada</v>
          </cell>
          <cell r="E966" t="str">
            <v>05</v>
          </cell>
          <cell r="F966" t="str">
            <v>DEPARTAMENTO DE ANTIOQUIA</v>
          </cell>
          <cell r="G966" t="str">
            <v>K32</v>
          </cell>
          <cell r="H966" t="str">
            <v>FUT_EXCEDENTES_LIQUIDEZ</v>
          </cell>
          <cell r="I966">
            <v>68</v>
          </cell>
          <cell r="J966" t="str">
            <v>ENTIDADES CON REGALIAS</v>
          </cell>
          <cell r="K966" t="str">
            <v>ENLINEA</v>
          </cell>
          <cell r="L966" t="str">
            <v xml:space="preserve">Aceptado                     </v>
          </cell>
          <cell r="M966">
            <v>2016</v>
          </cell>
          <cell r="N966">
            <v>10709</v>
          </cell>
          <cell r="O966" t="str">
            <v xml:space="preserve">Julio - Septiembre     </v>
          </cell>
          <cell r="P966">
            <v>42673</v>
          </cell>
        </row>
        <row r="967">
          <cell r="C967" t="str">
            <v>219005490</v>
          </cell>
          <cell r="D967" t="str">
            <v>Necoclí</v>
          </cell>
          <cell r="E967" t="str">
            <v>05</v>
          </cell>
          <cell r="F967" t="str">
            <v>DEPARTAMENTO DE ANTIOQUIA</v>
          </cell>
          <cell r="G967" t="str">
            <v>K32</v>
          </cell>
          <cell r="H967" t="str">
            <v>FUT_EXCEDENTES_LIQUIDEZ</v>
          </cell>
          <cell r="I967">
            <v>68</v>
          </cell>
          <cell r="J967" t="str">
            <v>ENTIDADES CON REGALIAS</v>
          </cell>
          <cell r="K967" t="str">
            <v>ENLINEA</v>
          </cell>
          <cell r="L967" t="str">
            <v xml:space="preserve">Aceptado                     </v>
          </cell>
          <cell r="M967">
            <v>2016</v>
          </cell>
          <cell r="N967">
            <v>10709</v>
          </cell>
          <cell r="O967" t="str">
            <v xml:space="preserve">Julio - Septiembre     </v>
          </cell>
          <cell r="P967">
            <v>42672</v>
          </cell>
        </row>
        <row r="968">
          <cell r="C968" t="str">
            <v>219005690</v>
          </cell>
          <cell r="D968" t="str">
            <v>Santo Domingo</v>
          </cell>
          <cell r="E968" t="str">
            <v>05</v>
          </cell>
          <cell r="F968" t="str">
            <v>DEPARTAMENTO DE ANTIOQUIA</v>
          </cell>
          <cell r="G968" t="str">
            <v>K32</v>
          </cell>
          <cell r="H968" t="str">
            <v>FUT_EXCEDENTES_LIQUIDEZ</v>
          </cell>
          <cell r="I968">
            <v>68</v>
          </cell>
          <cell r="J968" t="str">
            <v>ENTIDADES CON REGALIAS</v>
          </cell>
          <cell r="K968" t="str">
            <v>ENLINEA</v>
          </cell>
          <cell r="L968" t="str">
            <v xml:space="preserve">Aceptado                     </v>
          </cell>
          <cell r="M968">
            <v>2016</v>
          </cell>
          <cell r="N968">
            <v>10709</v>
          </cell>
          <cell r="O968" t="str">
            <v xml:space="preserve">Julio - Septiembre     </v>
          </cell>
          <cell r="P968">
            <v>42667</v>
          </cell>
        </row>
        <row r="969">
          <cell r="C969" t="str">
            <v>219005790</v>
          </cell>
          <cell r="D969" t="str">
            <v>Tarazá</v>
          </cell>
          <cell r="E969" t="str">
            <v>05</v>
          </cell>
          <cell r="F969" t="str">
            <v>DEPARTAMENTO DE ANTIOQUIA</v>
          </cell>
          <cell r="G969" t="str">
            <v>K32</v>
          </cell>
          <cell r="H969" t="str">
            <v>FUT_EXCEDENTES_LIQUIDEZ</v>
          </cell>
          <cell r="I969">
            <v>68</v>
          </cell>
          <cell r="J969" t="str">
            <v>ENTIDADES CON REGALIAS</v>
          </cell>
          <cell r="K969" t="str">
            <v>ENLINEA</v>
          </cell>
          <cell r="L969" t="str">
            <v xml:space="preserve">Aceptado                     </v>
          </cell>
          <cell r="M969">
            <v>2016</v>
          </cell>
          <cell r="N969">
            <v>10709</v>
          </cell>
          <cell r="O969" t="str">
            <v xml:space="preserve">Julio - Septiembre     </v>
          </cell>
          <cell r="P969">
            <v>42674</v>
          </cell>
        </row>
        <row r="970">
          <cell r="C970" t="str">
            <v>219005890</v>
          </cell>
          <cell r="D970" t="str">
            <v>Yolombó</v>
          </cell>
          <cell r="E970" t="str">
            <v>05</v>
          </cell>
          <cell r="F970" t="str">
            <v>DEPARTAMENTO DE ANTIOQUIA</v>
          </cell>
          <cell r="G970" t="str">
            <v>K32</v>
          </cell>
          <cell r="H970" t="str">
            <v>FUT_EXCEDENTES_LIQUIDEZ</v>
          </cell>
          <cell r="I970">
            <v>68</v>
          </cell>
          <cell r="J970" t="str">
            <v>ENTIDADES CON REGALIAS</v>
          </cell>
          <cell r="K970" t="str">
            <v>ENLINEA</v>
          </cell>
          <cell r="L970" t="str">
            <v xml:space="preserve">Aceptado                     </v>
          </cell>
          <cell r="M970">
            <v>2016</v>
          </cell>
          <cell r="N970">
            <v>10709</v>
          </cell>
          <cell r="O970" t="str">
            <v xml:space="preserve">Julio - Septiembre     </v>
          </cell>
          <cell r="P970">
            <v>42671</v>
          </cell>
        </row>
        <row r="971">
          <cell r="C971" t="str">
            <v>219015090</v>
          </cell>
          <cell r="D971" t="str">
            <v>Berbeo</v>
          </cell>
          <cell r="E971" t="str">
            <v>15</v>
          </cell>
          <cell r="F971" t="str">
            <v>DEPARTAMENTO DE BOYACA</v>
          </cell>
          <cell r="G971" t="str">
            <v>K32</v>
          </cell>
          <cell r="H971" t="str">
            <v>FUT_EXCEDENTES_LIQUIDEZ</v>
          </cell>
          <cell r="I971">
            <v>69</v>
          </cell>
          <cell r="J971" t="str">
            <v>DEMAS ENTIDADES</v>
          </cell>
          <cell r="K971" t="str">
            <v>ENLINEA</v>
          </cell>
          <cell r="L971" t="str">
            <v xml:space="preserve">Aceptado                     </v>
          </cell>
          <cell r="M971">
            <v>2016</v>
          </cell>
          <cell r="N971">
            <v>10709</v>
          </cell>
          <cell r="O971" t="str">
            <v xml:space="preserve">Julio - Septiembre     </v>
          </cell>
          <cell r="P971">
            <v>42669</v>
          </cell>
        </row>
        <row r="972">
          <cell r="C972" t="str">
            <v>219015690</v>
          </cell>
          <cell r="D972" t="str">
            <v>Santa María - Boyacá</v>
          </cell>
          <cell r="E972" t="str">
            <v>15</v>
          </cell>
          <cell r="F972" t="str">
            <v>DEPARTAMENTO DE BOYACA</v>
          </cell>
          <cell r="G972" t="str">
            <v>K32</v>
          </cell>
          <cell r="H972" t="str">
            <v>FUT_EXCEDENTES_LIQUIDEZ</v>
          </cell>
          <cell r="I972">
            <v>69</v>
          </cell>
          <cell r="J972" t="str">
            <v>DEMAS ENTIDADES</v>
          </cell>
          <cell r="K972" t="str">
            <v>ENLINEA</v>
          </cell>
          <cell r="L972" t="str">
            <v xml:space="preserve">Aceptado                     </v>
          </cell>
          <cell r="M972">
            <v>2016</v>
          </cell>
          <cell r="N972">
            <v>10709</v>
          </cell>
          <cell r="O972" t="str">
            <v xml:space="preserve">Julio - Septiembre     </v>
          </cell>
          <cell r="P972">
            <v>42673</v>
          </cell>
        </row>
        <row r="973">
          <cell r="C973" t="str">
            <v>219015790</v>
          </cell>
          <cell r="D973" t="str">
            <v>Tasco</v>
          </cell>
          <cell r="E973" t="str">
            <v>15</v>
          </cell>
          <cell r="F973" t="str">
            <v>DEPARTAMENTO DE BOYACA</v>
          </cell>
          <cell r="G973" t="str">
            <v>K32</v>
          </cell>
          <cell r="H973" t="str">
            <v>FUT_EXCEDENTES_LIQUIDEZ</v>
          </cell>
          <cell r="I973">
            <v>68</v>
          </cell>
          <cell r="J973" t="str">
            <v>ENTIDADES CON REGALIAS</v>
          </cell>
          <cell r="K973" t="str">
            <v>ENLINEA</v>
          </cell>
          <cell r="L973" t="str">
            <v xml:space="preserve">Aceptado                     </v>
          </cell>
          <cell r="M973">
            <v>2016</v>
          </cell>
          <cell r="N973">
            <v>10709</v>
          </cell>
          <cell r="O973" t="str">
            <v xml:space="preserve">Julio - Septiembre     </v>
          </cell>
          <cell r="P973">
            <v>42669</v>
          </cell>
        </row>
        <row r="974">
          <cell r="C974" t="str">
            <v>219019290</v>
          </cell>
          <cell r="D974" t="str">
            <v>Florencia - Cauca</v>
          </cell>
          <cell r="E974" t="str">
            <v>19</v>
          </cell>
          <cell r="F974" t="str">
            <v>DEPARTAMENTO DE CAUCA</v>
          </cell>
          <cell r="G974" t="str">
            <v>K32</v>
          </cell>
          <cell r="H974" t="str">
            <v>FUT_EXCEDENTES_LIQUIDEZ</v>
          </cell>
          <cell r="I974">
            <v>69</v>
          </cell>
          <cell r="J974" t="str">
            <v>DEMAS ENTIDADES</v>
          </cell>
          <cell r="K974" t="str">
            <v>ENLINEA</v>
          </cell>
          <cell r="L974" t="str">
            <v xml:space="preserve">Aceptado                     </v>
          </cell>
          <cell r="M974">
            <v>2016</v>
          </cell>
          <cell r="N974">
            <v>10709</v>
          </cell>
          <cell r="O974" t="str">
            <v xml:space="preserve">Julio - Septiembre     </v>
          </cell>
          <cell r="P974">
            <v>42704</v>
          </cell>
        </row>
        <row r="975">
          <cell r="C975" t="str">
            <v>219023090</v>
          </cell>
          <cell r="D975" t="str">
            <v>Canalete</v>
          </cell>
          <cell r="E975" t="str">
            <v>23</v>
          </cell>
          <cell r="F975" t="str">
            <v>DEPARTAMENTO DE CORDOBA</v>
          </cell>
          <cell r="G975" t="str">
            <v>K32</v>
          </cell>
          <cell r="H975" t="str">
            <v>FUT_EXCEDENTES_LIQUIDEZ</v>
          </cell>
          <cell r="I975">
            <v>68</v>
          </cell>
          <cell r="J975" t="str">
            <v>ENTIDADES CON REGALIAS</v>
          </cell>
          <cell r="K975" t="str">
            <v>ENLINEA</v>
          </cell>
          <cell r="L975" t="str">
            <v xml:space="preserve">Aceptado                     </v>
          </cell>
          <cell r="M975">
            <v>2016</v>
          </cell>
          <cell r="N975">
            <v>10709</v>
          </cell>
          <cell r="O975" t="str">
            <v xml:space="preserve">Julio - Septiembre     </v>
          </cell>
          <cell r="P975">
            <v>42673</v>
          </cell>
        </row>
        <row r="976">
          <cell r="C976" t="str">
            <v>219025290</v>
          </cell>
          <cell r="D976" t="str">
            <v>Fusagasugá</v>
          </cell>
          <cell r="E976" t="str">
            <v>25</v>
          </cell>
          <cell r="F976" t="str">
            <v>DEPARTAMENTO DE CUNDINAMARCA</v>
          </cell>
          <cell r="G976" t="str">
            <v>K32</v>
          </cell>
          <cell r="H976" t="str">
            <v>FUT_EXCEDENTES_LIQUIDEZ</v>
          </cell>
          <cell r="I976">
            <v>69</v>
          </cell>
          <cell r="J976" t="str">
            <v>DEMAS ENTIDADES</v>
          </cell>
          <cell r="K976" t="str">
            <v>ENLINEA</v>
          </cell>
          <cell r="L976" t="str">
            <v xml:space="preserve">Aceptado                     </v>
          </cell>
          <cell r="M976">
            <v>2016</v>
          </cell>
          <cell r="N976">
            <v>10709</v>
          </cell>
          <cell r="O976" t="str">
            <v xml:space="preserve">Julio - Septiembre     </v>
          </cell>
          <cell r="P976">
            <v>42673</v>
          </cell>
        </row>
        <row r="977">
          <cell r="C977" t="str">
            <v>219050590</v>
          </cell>
          <cell r="D977" t="str">
            <v>Puerto Rico - Meta</v>
          </cell>
          <cell r="E977" t="str">
            <v>50</v>
          </cell>
          <cell r="F977" t="str">
            <v>DEPARTAMENTO DEL META</v>
          </cell>
          <cell r="G977" t="str">
            <v>K32</v>
          </cell>
          <cell r="H977" t="str">
            <v>FUT_EXCEDENTES_LIQUIDEZ</v>
          </cell>
          <cell r="I977">
            <v>68</v>
          </cell>
          <cell r="J977" t="str">
            <v>ENTIDADES CON REGALIAS</v>
          </cell>
          <cell r="K977" t="str">
            <v>ENLINEA</v>
          </cell>
          <cell r="L977" t="str">
            <v xml:space="preserve">Aceptado                     </v>
          </cell>
          <cell r="M977">
            <v>2016</v>
          </cell>
          <cell r="N977">
            <v>10709</v>
          </cell>
          <cell r="O977" t="str">
            <v xml:space="preserve">Julio - Septiembre     </v>
          </cell>
          <cell r="P977">
            <v>42674</v>
          </cell>
        </row>
        <row r="978">
          <cell r="C978" t="str">
            <v>219052490</v>
          </cell>
          <cell r="D978" t="str">
            <v>Olaya Herrera (Bocas de Satinga)</v>
          </cell>
          <cell r="E978" t="str">
            <v>52</v>
          </cell>
          <cell r="F978" t="str">
            <v>DEPARTAMENTO DE NARIÑO</v>
          </cell>
          <cell r="G978" t="str">
            <v>K32</v>
          </cell>
          <cell r="H978" t="str">
            <v>FUT_EXCEDENTES_LIQUIDEZ</v>
          </cell>
          <cell r="I978">
            <v>69</v>
          </cell>
          <cell r="J978" t="str">
            <v>DEMAS ENTIDADES</v>
          </cell>
          <cell r="K978" t="str">
            <v>ENLINEA</v>
          </cell>
          <cell r="L978" t="str">
            <v xml:space="preserve">Aceptado                     </v>
          </cell>
          <cell r="M978">
            <v>2016</v>
          </cell>
          <cell r="N978">
            <v>10709</v>
          </cell>
          <cell r="O978" t="str">
            <v xml:space="preserve">Julio - Septiembre     </v>
          </cell>
          <cell r="P978">
            <v>42672</v>
          </cell>
        </row>
        <row r="979">
          <cell r="C979" t="str">
            <v>219063190</v>
          </cell>
          <cell r="D979" t="str">
            <v>Circasia</v>
          </cell>
          <cell r="E979" t="str">
            <v>63</v>
          </cell>
          <cell r="F979" t="str">
            <v>DEPARTAMENTO DE QUINDIO</v>
          </cell>
          <cell r="G979" t="str">
            <v>K32</v>
          </cell>
          <cell r="H979" t="str">
            <v>FUT_EXCEDENTES_LIQUIDEZ</v>
          </cell>
          <cell r="I979">
            <v>68</v>
          </cell>
          <cell r="J979" t="str">
            <v>ENTIDADES CON REGALIAS</v>
          </cell>
          <cell r="K979" t="str">
            <v>ENLINEA</v>
          </cell>
          <cell r="L979" t="str">
            <v xml:space="preserve">Aceptado                     </v>
          </cell>
          <cell r="M979">
            <v>2016</v>
          </cell>
          <cell r="N979">
            <v>10709</v>
          </cell>
          <cell r="O979" t="str">
            <v xml:space="preserve">Julio - Septiembre     </v>
          </cell>
          <cell r="P979">
            <v>42671</v>
          </cell>
        </row>
        <row r="980">
          <cell r="C980" t="str">
            <v>219063690</v>
          </cell>
          <cell r="D980" t="str">
            <v>Salento</v>
          </cell>
          <cell r="E980" t="str">
            <v>63</v>
          </cell>
          <cell r="F980" t="str">
            <v>DEPARTAMENTO DE QUINDIO</v>
          </cell>
          <cell r="G980" t="str">
            <v>K32</v>
          </cell>
          <cell r="H980" t="str">
            <v>FUT_EXCEDENTES_LIQUIDEZ</v>
          </cell>
          <cell r="I980">
            <v>68</v>
          </cell>
          <cell r="J980" t="str">
            <v>ENTIDADES CON REGALIAS</v>
          </cell>
          <cell r="K980" t="str">
            <v>ENLINEA</v>
          </cell>
          <cell r="L980" t="str">
            <v xml:space="preserve">Aceptado                     </v>
          </cell>
          <cell r="M980">
            <v>2016</v>
          </cell>
          <cell r="N980">
            <v>10709</v>
          </cell>
          <cell r="O980" t="str">
            <v xml:space="preserve">Julio - Septiembre     </v>
          </cell>
          <cell r="P980">
            <v>42667</v>
          </cell>
        </row>
        <row r="981">
          <cell r="C981" t="str">
            <v>219068190</v>
          </cell>
          <cell r="D981" t="str">
            <v>Cimitarra</v>
          </cell>
          <cell r="E981" t="str">
            <v>68</v>
          </cell>
          <cell r="F981" t="str">
            <v>DEPARTAMENTO DE SANTANDER</v>
          </cell>
          <cell r="G981" t="str">
            <v>K32</v>
          </cell>
          <cell r="H981" t="str">
            <v>FUT_EXCEDENTES_LIQUIDEZ</v>
          </cell>
          <cell r="I981">
            <v>68</v>
          </cell>
          <cell r="J981" t="str">
            <v>ENTIDADES CON REGALIAS</v>
          </cell>
          <cell r="K981" t="str">
            <v>ENLINEA</v>
          </cell>
          <cell r="L981" t="str">
            <v xml:space="preserve">Aceptado                     </v>
          </cell>
          <cell r="M981">
            <v>2016</v>
          </cell>
          <cell r="N981">
            <v>10709</v>
          </cell>
          <cell r="O981" t="str">
            <v xml:space="preserve">Julio - Septiembre     </v>
          </cell>
          <cell r="P981">
            <v>42668</v>
          </cell>
        </row>
        <row r="982">
          <cell r="C982" t="str">
            <v>219105091</v>
          </cell>
          <cell r="D982" t="str">
            <v>Betania</v>
          </cell>
          <cell r="E982" t="str">
            <v>05</v>
          </cell>
          <cell r="F982" t="str">
            <v>DEPARTAMENTO DE ANTIOQUIA</v>
          </cell>
          <cell r="G982" t="str">
            <v>K32</v>
          </cell>
          <cell r="H982" t="str">
            <v>FUT_EXCEDENTES_LIQUIDEZ</v>
          </cell>
          <cell r="I982">
            <v>68</v>
          </cell>
          <cell r="J982" t="str">
            <v>ENTIDADES CON REGALIAS</v>
          </cell>
          <cell r="K982" t="str">
            <v>ENLINEA</v>
          </cell>
          <cell r="L982" t="str">
            <v xml:space="preserve">Aceptado                     </v>
          </cell>
          <cell r="M982">
            <v>2016</v>
          </cell>
          <cell r="N982">
            <v>10709</v>
          </cell>
          <cell r="O982" t="str">
            <v xml:space="preserve">Julio - Septiembre     </v>
          </cell>
          <cell r="P982">
            <v>42671</v>
          </cell>
        </row>
        <row r="983">
          <cell r="C983" t="str">
            <v>219105591</v>
          </cell>
          <cell r="D983" t="str">
            <v>Puerto Triunfo</v>
          </cell>
          <cell r="E983" t="str">
            <v>05</v>
          </cell>
          <cell r="F983" t="str">
            <v>DEPARTAMENTO DE ANTIOQUIA</v>
          </cell>
          <cell r="G983" t="str">
            <v>K32</v>
          </cell>
          <cell r="H983" t="str">
            <v>FUT_EXCEDENTES_LIQUIDEZ</v>
          </cell>
          <cell r="I983">
            <v>68</v>
          </cell>
          <cell r="J983" t="str">
            <v>ENTIDADES CON REGALIAS</v>
          </cell>
          <cell r="K983" t="str">
            <v>ENLINEA</v>
          </cell>
          <cell r="L983" t="str">
            <v xml:space="preserve">Aceptado                     </v>
          </cell>
          <cell r="M983">
            <v>2016</v>
          </cell>
          <cell r="N983">
            <v>10709</v>
          </cell>
          <cell r="O983" t="str">
            <v xml:space="preserve">Julio - Septiembre     </v>
          </cell>
          <cell r="P983">
            <v>42667</v>
          </cell>
        </row>
        <row r="984">
          <cell r="C984" t="str">
            <v>219115491</v>
          </cell>
          <cell r="D984" t="str">
            <v>Nobsa</v>
          </cell>
          <cell r="E984" t="str">
            <v>15</v>
          </cell>
          <cell r="F984" t="str">
            <v>DEPARTAMENTO DE BOYACA</v>
          </cell>
          <cell r="G984" t="str">
            <v>K32</v>
          </cell>
          <cell r="H984" t="str">
            <v>FUT_EXCEDENTES_LIQUIDEZ</v>
          </cell>
          <cell r="I984">
            <v>68</v>
          </cell>
          <cell r="J984" t="str">
            <v>ENTIDADES CON REGALIAS</v>
          </cell>
          <cell r="K984" t="str">
            <v>ENLINEA</v>
          </cell>
          <cell r="L984" t="str">
            <v xml:space="preserve">Aceptado                     </v>
          </cell>
          <cell r="M984">
            <v>2016</v>
          </cell>
          <cell r="N984">
            <v>10709</v>
          </cell>
          <cell r="O984" t="str">
            <v xml:space="preserve">Julio - Septiembre     </v>
          </cell>
          <cell r="P984">
            <v>42672</v>
          </cell>
        </row>
        <row r="985">
          <cell r="C985" t="str">
            <v>219125491</v>
          </cell>
          <cell r="D985" t="str">
            <v>Nocaima</v>
          </cell>
          <cell r="E985" t="str">
            <v>25</v>
          </cell>
          <cell r="F985" t="str">
            <v>DEPARTAMENTO DE CUNDINAMARCA</v>
          </cell>
          <cell r="G985" t="str">
            <v>K32</v>
          </cell>
          <cell r="H985" t="str">
            <v>FUT_EXCEDENTES_LIQUIDEZ</v>
          </cell>
          <cell r="I985">
            <v>69</v>
          </cell>
          <cell r="J985" t="str">
            <v>DEMAS ENTIDADES</v>
          </cell>
          <cell r="K985" t="str">
            <v>ENLINEA</v>
          </cell>
          <cell r="L985" t="str">
            <v xml:space="preserve">Aceptado                     </v>
          </cell>
          <cell r="M985">
            <v>2016</v>
          </cell>
          <cell r="N985">
            <v>10709</v>
          </cell>
          <cell r="O985" t="str">
            <v xml:space="preserve">Julio - Septiembre     </v>
          </cell>
          <cell r="P985">
            <v>42674</v>
          </cell>
        </row>
        <row r="986">
          <cell r="C986" t="str">
            <v>219127491</v>
          </cell>
          <cell r="D986" t="str">
            <v>Nóvita</v>
          </cell>
          <cell r="E986" t="str">
            <v>27</v>
          </cell>
          <cell r="F986" t="str">
            <v>DEPARTAMENTO DE CHOCO</v>
          </cell>
          <cell r="G986" t="str">
            <v>K32</v>
          </cell>
          <cell r="H986" t="str">
            <v>FUT_EXCEDENTES_LIQUIDEZ</v>
          </cell>
          <cell r="I986">
            <v>68</v>
          </cell>
          <cell r="J986" t="str">
            <v>ENTIDADES CON REGALIAS</v>
          </cell>
          <cell r="K986" t="str">
            <v>ENLINEA</v>
          </cell>
          <cell r="L986" t="str">
            <v xml:space="preserve">Aceptado                     </v>
          </cell>
          <cell r="M986">
            <v>2016</v>
          </cell>
          <cell r="N986">
            <v>10709</v>
          </cell>
          <cell r="O986" t="str">
            <v xml:space="preserve">Julio - Septiembre     </v>
          </cell>
          <cell r="P986">
            <v>42649</v>
          </cell>
        </row>
        <row r="987">
          <cell r="C987" t="str">
            <v>219141791</v>
          </cell>
          <cell r="D987" t="str">
            <v>Tárqui</v>
          </cell>
          <cell r="E987" t="str">
            <v>41</v>
          </cell>
          <cell r="F987" t="str">
            <v>DEPARTAMENTO DE HUILA</v>
          </cell>
          <cell r="G987" t="str">
            <v>K32</v>
          </cell>
          <cell r="H987" t="str">
            <v>FUT_EXCEDENTES_LIQUIDEZ</v>
          </cell>
          <cell r="I987">
            <v>68</v>
          </cell>
          <cell r="J987" t="str">
            <v>ENTIDADES CON REGALIAS</v>
          </cell>
          <cell r="K987" t="str">
            <v>ENLINEA</v>
          </cell>
          <cell r="L987" t="str">
            <v xml:space="preserve">Aceptado                     </v>
          </cell>
          <cell r="M987">
            <v>2016</v>
          </cell>
          <cell r="N987">
            <v>10709</v>
          </cell>
          <cell r="O987" t="str">
            <v xml:space="preserve">Julio - Septiembre     </v>
          </cell>
          <cell r="P987">
            <v>42657</v>
          </cell>
        </row>
        <row r="988">
          <cell r="C988" t="str">
            <v>219181591</v>
          </cell>
          <cell r="D988" t="str">
            <v>Puerto Rondón</v>
          </cell>
          <cell r="E988" t="str">
            <v>81</v>
          </cell>
          <cell r="F988" t="str">
            <v>DEPARTAMENTO DE ARAUCA</v>
          </cell>
          <cell r="G988" t="str">
            <v>K32</v>
          </cell>
          <cell r="H988" t="str">
            <v>FUT_EXCEDENTES_LIQUIDEZ</v>
          </cell>
          <cell r="I988">
            <v>69</v>
          </cell>
          <cell r="J988" t="str">
            <v>DEMAS ENTIDADES</v>
          </cell>
          <cell r="K988" t="str">
            <v>ENLINEA</v>
          </cell>
          <cell r="L988" t="str">
            <v xml:space="preserve">Aceptado                     </v>
          </cell>
          <cell r="M988">
            <v>2016</v>
          </cell>
          <cell r="N988">
            <v>10709</v>
          </cell>
          <cell r="O988" t="str">
            <v xml:space="preserve">Julio - Septiembre     </v>
          </cell>
          <cell r="P988">
            <v>42674</v>
          </cell>
        </row>
        <row r="989">
          <cell r="C989" t="str">
            <v>219205792</v>
          </cell>
          <cell r="D989" t="str">
            <v>Tarso</v>
          </cell>
          <cell r="E989" t="str">
            <v>05</v>
          </cell>
          <cell r="F989" t="str">
            <v>DEPARTAMENTO DE ANTIOQUIA</v>
          </cell>
          <cell r="G989" t="str">
            <v>K32</v>
          </cell>
          <cell r="H989" t="str">
            <v>FUT_EXCEDENTES_LIQUIDEZ</v>
          </cell>
          <cell r="I989">
            <v>69</v>
          </cell>
          <cell r="J989" t="str">
            <v>DEMAS ENTIDADES</v>
          </cell>
          <cell r="K989" t="str">
            <v>ENLINEA</v>
          </cell>
          <cell r="L989" t="str">
            <v xml:space="preserve">Aceptado                     </v>
          </cell>
          <cell r="M989">
            <v>2016</v>
          </cell>
          <cell r="N989">
            <v>10709</v>
          </cell>
          <cell r="O989" t="str">
            <v xml:space="preserve">Julio - Septiembre     </v>
          </cell>
          <cell r="P989">
            <v>42662</v>
          </cell>
        </row>
        <row r="990">
          <cell r="C990" t="str">
            <v>219215092</v>
          </cell>
          <cell r="D990" t="str">
            <v>Betéitiva</v>
          </cell>
          <cell r="E990" t="str">
            <v>15</v>
          </cell>
          <cell r="F990" t="str">
            <v>DEPARTAMENTO DE BOYACA</v>
          </cell>
          <cell r="G990" t="str">
            <v>K32</v>
          </cell>
          <cell r="H990" t="str">
            <v>FUT_EXCEDENTES_LIQUIDEZ</v>
          </cell>
          <cell r="I990">
            <v>68</v>
          </cell>
          <cell r="J990" t="str">
            <v>ENTIDADES CON REGALIAS</v>
          </cell>
          <cell r="K990" t="str">
            <v>ENLINEA</v>
          </cell>
          <cell r="L990" t="str">
            <v xml:space="preserve">Aceptado                     </v>
          </cell>
          <cell r="M990">
            <v>2016</v>
          </cell>
          <cell r="N990">
            <v>10709</v>
          </cell>
          <cell r="O990" t="str">
            <v xml:space="preserve">Julio - Septiembre     </v>
          </cell>
          <cell r="P990">
            <v>42666</v>
          </cell>
        </row>
        <row r="991">
          <cell r="C991" t="str">
            <v>219218592</v>
          </cell>
          <cell r="D991" t="str">
            <v>Puerto Rico - Caquetá</v>
          </cell>
          <cell r="E991" t="str">
            <v>18</v>
          </cell>
          <cell r="F991" t="str">
            <v>DEPARTAMENTO DE CAQUETA</v>
          </cell>
          <cell r="G991" t="str">
            <v>K32</v>
          </cell>
          <cell r="H991" t="str">
            <v>FUT_EXCEDENTES_LIQUIDEZ</v>
          </cell>
          <cell r="I991">
            <v>68</v>
          </cell>
          <cell r="J991" t="str">
            <v>ENTIDADES CON REGALIAS</v>
          </cell>
          <cell r="K991" t="str">
            <v>ENLINEA</v>
          </cell>
          <cell r="L991" t="str">
            <v xml:space="preserve">Aceptado                     </v>
          </cell>
          <cell r="M991">
            <v>2016</v>
          </cell>
          <cell r="N991">
            <v>10709</v>
          </cell>
          <cell r="O991" t="str">
            <v xml:space="preserve">Julio - Septiembre     </v>
          </cell>
          <cell r="P991">
            <v>42672</v>
          </cell>
        </row>
        <row r="992">
          <cell r="C992" t="str">
            <v>219219392</v>
          </cell>
          <cell r="D992" t="str">
            <v>La Sierra</v>
          </cell>
          <cell r="E992" t="str">
            <v>19</v>
          </cell>
          <cell r="F992" t="str">
            <v>DEPARTAMENTO DE CAUCA</v>
          </cell>
          <cell r="G992" t="str">
            <v>K32</v>
          </cell>
          <cell r="H992" t="str">
            <v>FUT_EXCEDENTES_LIQUIDEZ</v>
          </cell>
          <cell r="I992">
            <v>68</v>
          </cell>
          <cell r="J992" t="str">
            <v>ENTIDADES CON REGALIAS</v>
          </cell>
          <cell r="K992" t="str">
            <v>ENLINEA</v>
          </cell>
          <cell r="L992" t="str">
            <v xml:space="preserve">Aceptado                     </v>
          </cell>
          <cell r="M992">
            <v>2016</v>
          </cell>
          <cell r="N992">
            <v>10709</v>
          </cell>
          <cell r="O992" t="str">
            <v xml:space="preserve">Julio - Septiembre     </v>
          </cell>
          <cell r="P992">
            <v>42671</v>
          </cell>
        </row>
        <row r="993">
          <cell r="C993" t="str">
            <v>219225592</v>
          </cell>
          <cell r="D993" t="str">
            <v>Quebradanegra</v>
          </cell>
          <cell r="E993" t="str">
            <v>25</v>
          </cell>
          <cell r="F993" t="str">
            <v>DEPARTAMENTO DE CUNDINAMARCA</v>
          </cell>
          <cell r="G993" t="str">
            <v>K32</v>
          </cell>
          <cell r="H993" t="str">
            <v>FUT_EXCEDENTES_LIQUIDEZ</v>
          </cell>
          <cell r="I993">
            <v>69</v>
          </cell>
          <cell r="J993" t="str">
            <v>DEMAS ENTIDADES</v>
          </cell>
          <cell r="K993" t="str">
            <v>ENLINEA</v>
          </cell>
          <cell r="L993" t="str">
            <v xml:space="preserve">Aceptado                     </v>
          </cell>
          <cell r="M993">
            <v>2016</v>
          </cell>
          <cell r="N993">
            <v>10709</v>
          </cell>
          <cell r="O993" t="str">
            <v xml:space="preserve">Julio - Septiembre     </v>
          </cell>
          <cell r="P993">
            <v>42668</v>
          </cell>
        </row>
        <row r="994">
          <cell r="C994" t="str">
            <v>219268092</v>
          </cell>
          <cell r="D994" t="str">
            <v>Betulia - Santander</v>
          </cell>
          <cell r="E994" t="str">
            <v>68</v>
          </cell>
          <cell r="F994" t="str">
            <v>DEPARTAMENTO DE SANTANDER</v>
          </cell>
          <cell r="G994" t="str">
            <v>K32</v>
          </cell>
          <cell r="H994" t="str">
            <v>FUT_EXCEDENTES_LIQUIDEZ</v>
          </cell>
          <cell r="I994">
            <v>69</v>
          </cell>
          <cell r="J994" t="str">
            <v>DEMAS ENTIDADES</v>
          </cell>
          <cell r="K994" t="str">
            <v>ENLINEA</v>
          </cell>
          <cell r="L994" t="str">
            <v xml:space="preserve">Aceptado                     </v>
          </cell>
          <cell r="M994">
            <v>2016</v>
          </cell>
          <cell r="N994">
            <v>10709</v>
          </cell>
          <cell r="O994" t="str">
            <v xml:space="preserve">Julio - Septiembre     </v>
          </cell>
          <cell r="P994">
            <v>42699</v>
          </cell>
        </row>
        <row r="995">
          <cell r="C995" t="str">
            <v>219276892</v>
          </cell>
          <cell r="D995" t="str">
            <v>Yumbo</v>
          </cell>
          <cell r="E995" t="str">
            <v>76</v>
          </cell>
          <cell r="F995" t="str">
            <v>DEPARTAMENTO DE VALLE DEL CAUCA</v>
          </cell>
          <cell r="G995" t="str">
            <v>K32</v>
          </cell>
          <cell r="H995" t="str">
            <v>FUT_EXCEDENTES_LIQUIDEZ</v>
          </cell>
          <cell r="I995">
            <v>68</v>
          </cell>
          <cell r="J995" t="str">
            <v>ENTIDADES CON REGALIAS</v>
          </cell>
          <cell r="K995" t="str">
            <v>ENLINEA</v>
          </cell>
          <cell r="L995" t="str">
            <v xml:space="preserve">Aceptado                     </v>
          </cell>
          <cell r="M995">
            <v>2016</v>
          </cell>
          <cell r="N995">
            <v>10709</v>
          </cell>
          <cell r="O995" t="str">
            <v xml:space="preserve">Julio - Septiembre     </v>
          </cell>
          <cell r="P995">
            <v>42670</v>
          </cell>
        </row>
        <row r="996">
          <cell r="C996" t="str">
            <v>219305093</v>
          </cell>
          <cell r="D996" t="str">
            <v>Betulia - Antioquia</v>
          </cell>
          <cell r="E996" t="str">
            <v>05</v>
          </cell>
          <cell r="F996" t="str">
            <v>DEPARTAMENTO DE ANTIOQUIA</v>
          </cell>
          <cell r="G996" t="str">
            <v>K32</v>
          </cell>
          <cell r="H996" t="str">
            <v>FUT_EXCEDENTES_LIQUIDEZ</v>
          </cell>
          <cell r="I996">
            <v>69</v>
          </cell>
          <cell r="J996" t="str">
            <v>DEMAS ENTIDADES</v>
          </cell>
          <cell r="K996" t="str">
            <v>ENLINEA</v>
          </cell>
          <cell r="L996" t="str">
            <v xml:space="preserve">Aceptado                     </v>
          </cell>
          <cell r="M996">
            <v>2016</v>
          </cell>
          <cell r="N996">
            <v>10709</v>
          </cell>
          <cell r="O996" t="str">
            <v xml:space="preserve">Julio - Septiembre     </v>
          </cell>
          <cell r="P996">
            <v>42670</v>
          </cell>
        </row>
        <row r="997">
          <cell r="C997" t="str">
            <v>219305893</v>
          </cell>
          <cell r="D997" t="str">
            <v>Yondó (Casabe)</v>
          </cell>
          <cell r="E997" t="str">
            <v>05</v>
          </cell>
          <cell r="F997" t="str">
            <v>DEPARTAMENTO DE ANTIOQUIA</v>
          </cell>
          <cell r="G997" t="str">
            <v>K32</v>
          </cell>
          <cell r="H997" t="str">
            <v>FUT_EXCEDENTES_LIQUIDEZ</v>
          </cell>
          <cell r="I997">
            <v>68</v>
          </cell>
          <cell r="J997" t="str">
            <v>ENTIDADES CON REGALIAS</v>
          </cell>
          <cell r="K997" t="str">
            <v>ENLINEA</v>
          </cell>
          <cell r="L997" t="str">
            <v xml:space="preserve">Aceptado                     </v>
          </cell>
          <cell r="M997">
            <v>2016</v>
          </cell>
          <cell r="N997">
            <v>10709</v>
          </cell>
          <cell r="O997" t="str">
            <v xml:space="preserve">Julio - Septiembre     </v>
          </cell>
          <cell r="P997">
            <v>42674</v>
          </cell>
        </row>
        <row r="998">
          <cell r="C998" t="str">
            <v>219315293</v>
          </cell>
          <cell r="D998" t="str">
            <v>Gachantivá</v>
          </cell>
          <cell r="E998" t="str">
            <v>15</v>
          </cell>
          <cell r="F998" t="str">
            <v>DEPARTAMENTO DE BOYACA</v>
          </cell>
          <cell r="G998" t="str">
            <v>K32</v>
          </cell>
          <cell r="H998" t="str">
            <v>FUT_EXCEDENTES_LIQUIDEZ</v>
          </cell>
          <cell r="I998">
            <v>69</v>
          </cell>
          <cell r="J998" t="str">
            <v>DEMAS ENTIDADES</v>
          </cell>
          <cell r="K998" t="str">
            <v>ENLINEA</v>
          </cell>
          <cell r="L998" t="str">
            <v xml:space="preserve">Aceptado                     </v>
          </cell>
          <cell r="M998">
            <v>2016</v>
          </cell>
          <cell r="N998">
            <v>10709</v>
          </cell>
          <cell r="O998" t="str">
            <v xml:space="preserve">Julio - Septiembre     </v>
          </cell>
          <cell r="P998">
            <v>42669</v>
          </cell>
        </row>
        <row r="999">
          <cell r="C999" t="str">
            <v>219315693</v>
          </cell>
          <cell r="D999" t="str">
            <v>Santa Rosa de Viterbo</v>
          </cell>
          <cell r="E999" t="str">
            <v>15</v>
          </cell>
          <cell r="F999" t="str">
            <v>DEPARTAMENTO DE BOYACA</v>
          </cell>
          <cell r="G999" t="str">
            <v>K32</v>
          </cell>
          <cell r="H999" t="str">
            <v>FUT_EXCEDENTES_LIQUIDEZ</v>
          </cell>
          <cell r="I999">
            <v>68</v>
          </cell>
          <cell r="J999" t="str">
            <v>ENTIDADES CON REGALIAS</v>
          </cell>
          <cell r="K999" t="str">
            <v>ENLINEA</v>
          </cell>
          <cell r="L999" t="str">
            <v xml:space="preserve">Aceptado                     </v>
          </cell>
          <cell r="M999">
            <v>2016</v>
          </cell>
          <cell r="N999">
            <v>10709</v>
          </cell>
          <cell r="O999" t="str">
            <v xml:space="preserve">Julio - Septiembre     </v>
          </cell>
          <cell r="P999">
            <v>42674</v>
          </cell>
        </row>
        <row r="1000">
          <cell r="C1000" t="str">
            <v>219319693</v>
          </cell>
          <cell r="D1000" t="str">
            <v>San Sebastián</v>
          </cell>
          <cell r="E1000" t="str">
            <v>19</v>
          </cell>
          <cell r="F1000" t="str">
            <v>DEPARTAMENTO DE CAUCA</v>
          </cell>
          <cell r="G1000" t="str">
            <v>K32</v>
          </cell>
          <cell r="H1000" t="str">
            <v>FUT_EXCEDENTES_LIQUIDEZ</v>
          </cell>
          <cell r="I1000">
            <v>69</v>
          </cell>
          <cell r="J1000" t="str">
            <v>DEMAS ENTIDADES</v>
          </cell>
          <cell r="K1000" t="str">
            <v>ENLINEA</v>
          </cell>
          <cell r="L1000" t="str">
            <v xml:space="preserve">Aceptado                     </v>
          </cell>
          <cell r="M1000">
            <v>2016</v>
          </cell>
          <cell r="N1000">
            <v>10709</v>
          </cell>
          <cell r="O1000" t="str">
            <v xml:space="preserve">Julio - Septiembre     </v>
          </cell>
          <cell r="P1000">
            <v>42668</v>
          </cell>
        </row>
        <row r="1001">
          <cell r="C1001" t="str">
            <v>219325293</v>
          </cell>
          <cell r="D1001" t="str">
            <v>Gachalá</v>
          </cell>
          <cell r="E1001" t="str">
            <v>25</v>
          </cell>
          <cell r="F1001" t="str">
            <v>DEPARTAMENTO DE CUNDINAMARCA</v>
          </cell>
          <cell r="G1001" t="str">
            <v>K32</v>
          </cell>
          <cell r="H1001" t="str">
            <v>FUT_EXCEDENTES_LIQUIDEZ</v>
          </cell>
          <cell r="I1001">
            <v>68</v>
          </cell>
          <cell r="J1001" t="str">
            <v>ENTIDADES CON REGALIAS</v>
          </cell>
          <cell r="K1001" t="str">
            <v>ENLINEA</v>
          </cell>
          <cell r="L1001" t="str">
            <v xml:space="preserve">Aceptado                     </v>
          </cell>
          <cell r="M1001">
            <v>2016</v>
          </cell>
          <cell r="N1001">
            <v>10709</v>
          </cell>
          <cell r="O1001" t="str">
            <v xml:space="preserve">Julio - Septiembre     </v>
          </cell>
          <cell r="P1001">
            <v>42667</v>
          </cell>
        </row>
        <row r="1002">
          <cell r="C1002" t="str">
            <v>219325793</v>
          </cell>
          <cell r="D1002" t="str">
            <v>Tausa</v>
          </cell>
          <cell r="E1002" t="str">
            <v>25</v>
          </cell>
          <cell r="F1002" t="str">
            <v>DEPARTAMENTO DE CUNDINAMARCA</v>
          </cell>
          <cell r="G1002" t="str">
            <v>K32</v>
          </cell>
          <cell r="H1002" t="str">
            <v>FUT_EXCEDENTES_LIQUIDEZ</v>
          </cell>
          <cell r="I1002">
            <v>68</v>
          </cell>
          <cell r="J1002" t="str">
            <v>ENTIDADES CON REGALIAS</v>
          </cell>
          <cell r="K1002" t="str">
            <v>ENLINEA</v>
          </cell>
          <cell r="L1002" t="str">
            <v xml:space="preserve">Aceptado                     </v>
          </cell>
          <cell r="M1002">
            <v>2016</v>
          </cell>
          <cell r="N1002">
            <v>10709</v>
          </cell>
          <cell r="O1002" t="str">
            <v xml:space="preserve">Julio - Septiembre     </v>
          </cell>
          <cell r="P1002">
            <v>42668</v>
          </cell>
        </row>
        <row r="1003">
          <cell r="C1003" t="str">
            <v>219352693</v>
          </cell>
          <cell r="D1003" t="str">
            <v>San Pablo - Nariño</v>
          </cell>
          <cell r="E1003" t="str">
            <v>52</v>
          </cell>
          <cell r="F1003" t="str">
            <v>DEPARTAMENTO DE NARIÑO</v>
          </cell>
          <cell r="G1003" t="str">
            <v>K32</v>
          </cell>
          <cell r="H1003" t="str">
            <v>FUT_EXCEDENTES_LIQUIDEZ</v>
          </cell>
          <cell r="I1003">
            <v>69</v>
          </cell>
          <cell r="J1003" t="str">
            <v>DEMAS ENTIDADES</v>
          </cell>
          <cell r="K1003" t="str">
            <v>ENLINEA</v>
          </cell>
          <cell r="L1003" t="str">
            <v xml:space="preserve">Aceptado                     </v>
          </cell>
          <cell r="M1003">
            <v>2016</v>
          </cell>
          <cell r="N1003">
            <v>10709</v>
          </cell>
          <cell r="O1003" t="str">
            <v xml:space="preserve">Julio - Septiembre     </v>
          </cell>
          <cell r="P1003">
            <v>42667</v>
          </cell>
        </row>
        <row r="1004">
          <cell r="C1004" t="str">
            <v>219415494</v>
          </cell>
          <cell r="D1004" t="str">
            <v>Nuevo Colón</v>
          </cell>
          <cell r="E1004" t="str">
            <v>15</v>
          </cell>
          <cell r="F1004" t="str">
            <v>DEPARTAMENTO DE BOYACA</v>
          </cell>
          <cell r="G1004" t="str">
            <v>K32</v>
          </cell>
          <cell r="H1004" t="str">
            <v>FUT_EXCEDENTES_LIQUIDEZ</v>
          </cell>
          <cell r="I1004">
            <v>69</v>
          </cell>
          <cell r="J1004" t="str">
            <v>DEMAS ENTIDADES</v>
          </cell>
          <cell r="K1004" t="str">
            <v>ENLINEA</v>
          </cell>
          <cell r="L1004" t="str">
            <v xml:space="preserve">Aceptado                     </v>
          </cell>
          <cell r="M1004">
            <v>2016</v>
          </cell>
          <cell r="N1004">
            <v>10709</v>
          </cell>
          <cell r="O1004" t="str">
            <v xml:space="preserve">Julio - Septiembre     </v>
          </cell>
          <cell r="P1004">
            <v>42670</v>
          </cell>
        </row>
        <row r="1005">
          <cell r="C1005" t="str">
            <v>219418094</v>
          </cell>
          <cell r="D1005" t="str">
            <v>Belén de los Andaquíes</v>
          </cell>
          <cell r="E1005" t="str">
            <v>18</v>
          </cell>
          <cell r="F1005" t="str">
            <v>DEPARTAMENTO DE CAQUETA</v>
          </cell>
          <cell r="G1005" t="str">
            <v>K32</v>
          </cell>
          <cell r="H1005" t="str">
            <v>FUT_EXCEDENTES_LIQUIDEZ</v>
          </cell>
          <cell r="I1005">
            <v>69</v>
          </cell>
          <cell r="J1005" t="str">
            <v>DEMAS ENTIDADES</v>
          </cell>
          <cell r="K1005" t="str">
            <v>ENLINEA</v>
          </cell>
          <cell r="L1005" t="str">
            <v xml:space="preserve">Aceptado                     </v>
          </cell>
          <cell r="M1005">
            <v>2016</v>
          </cell>
          <cell r="N1005">
            <v>10709</v>
          </cell>
          <cell r="O1005" t="str">
            <v xml:space="preserve">Julio - Septiembre     </v>
          </cell>
          <cell r="P1005">
            <v>42671</v>
          </cell>
        </row>
        <row r="1006">
          <cell r="C1006" t="str">
            <v>219425594</v>
          </cell>
          <cell r="D1006" t="str">
            <v>Quetame</v>
          </cell>
          <cell r="E1006" t="str">
            <v>25</v>
          </cell>
          <cell r="F1006" t="str">
            <v>DEPARTAMENTO DE CUNDINAMARCA</v>
          </cell>
          <cell r="G1006" t="str">
            <v>K32</v>
          </cell>
          <cell r="H1006" t="str">
            <v>FUT_EXCEDENTES_LIQUIDEZ</v>
          </cell>
          <cell r="I1006">
            <v>68</v>
          </cell>
          <cell r="J1006" t="str">
            <v>ENTIDADES CON REGALIAS</v>
          </cell>
          <cell r="K1006" t="str">
            <v>ENLINEA</v>
          </cell>
          <cell r="L1006" t="str">
            <v xml:space="preserve">Aceptado                     </v>
          </cell>
          <cell r="M1006">
            <v>2016</v>
          </cell>
          <cell r="N1006">
            <v>10709</v>
          </cell>
          <cell r="O1006" t="str">
            <v xml:space="preserve">Julio - Septiembre     </v>
          </cell>
          <cell r="P1006">
            <v>42674</v>
          </cell>
        </row>
        <row r="1007">
          <cell r="C1007" t="str">
            <v>219452694</v>
          </cell>
          <cell r="D1007" t="str">
            <v>San Pedro de Cartago</v>
          </cell>
          <cell r="E1007" t="str">
            <v>52</v>
          </cell>
          <cell r="F1007" t="str">
            <v>DEPARTAMENTO DE NARIÑO</v>
          </cell>
          <cell r="G1007" t="str">
            <v>K32</v>
          </cell>
          <cell r="H1007" t="str">
            <v>FUT_EXCEDENTES_LIQUIDEZ</v>
          </cell>
          <cell r="I1007">
            <v>69</v>
          </cell>
          <cell r="J1007" t="str">
            <v>DEMAS ENTIDADES</v>
          </cell>
          <cell r="K1007" t="str">
            <v>ENLINEA</v>
          </cell>
          <cell r="L1007" t="str">
            <v xml:space="preserve">Aceptado                     </v>
          </cell>
          <cell r="M1007">
            <v>2016</v>
          </cell>
          <cell r="N1007">
            <v>10709</v>
          </cell>
          <cell r="O1007" t="str">
            <v xml:space="preserve">Julio - Septiembre     </v>
          </cell>
          <cell r="P1007">
            <v>42668</v>
          </cell>
        </row>
        <row r="1008">
          <cell r="C1008" t="str">
            <v>219463594</v>
          </cell>
          <cell r="D1008" t="str">
            <v>Quimbaya</v>
          </cell>
          <cell r="E1008" t="str">
            <v>63</v>
          </cell>
          <cell r="F1008" t="str">
            <v>DEPARTAMENTO DE QUINDIO</v>
          </cell>
          <cell r="G1008" t="str">
            <v>K32</v>
          </cell>
          <cell r="H1008" t="str">
            <v>FUT_EXCEDENTES_LIQUIDEZ</v>
          </cell>
          <cell r="I1008">
            <v>68</v>
          </cell>
          <cell r="J1008" t="str">
            <v>ENTIDADES CON REGALIAS</v>
          </cell>
          <cell r="K1008" t="str">
            <v>ENLINEA</v>
          </cell>
          <cell r="L1008" t="str">
            <v xml:space="preserve">Aceptado                     </v>
          </cell>
          <cell r="M1008">
            <v>2016</v>
          </cell>
          <cell r="N1008">
            <v>10709</v>
          </cell>
          <cell r="O1008" t="str">
            <v xml:space="preserve">Julio - Septiembre     </v>
          </cell>
          <cell r="P1008">
            <v>42674</v>
          </cell>
        </row>
        <row r="1009">
          <cell r="C1009" t="str">
            <v>219466594</v>
          </cell>
          <cell r="D1009" t="str">
            <v>Quinchía</v>
          </cell>
          <cell r="E1009" t="str">
            <v>66</v>
          </cell>
          <cell r="F1009" t="str">
            <v>DEPARTAMENTO DE RISARALDA</v>
          </cell>
          <cell r="G1009" t="str">
            <v>K32</v>
          </cell>
          <cell r="H1009" t="str">
            <v>FUT_EXCEDENTES_LIQUIDEZ</v>
          </cell>
          <cell r="I1009">
            <v>68</v>
          </cell>
          <cell r="J1009" t="str">
            <v>ENTIDADES CON REGALIAS</v>
          </cell>
          <cell r="K1009" t="str">
            <v>ENLINEA</v>
          </cell>
          <cell r="L1009" t="str">
            <v xml:space="preserve">Aceptado                     </v>
          </cell>
          <cell r="M1009">
            <v>2016</v>
          </cell>
          <cell r="N1009">
            <v>10709</v>
          </cell>
          <cell r="O1009" t="str">
            <v xml:space="preserve">Julio - Septiembre     </v>
          </cell>
          <cell r="P1009">
            <v>42672</v>
          </cell>
        </row>
        <row r="1010">
          <cell r="C1010" t="str">
            <v>219481794</v>
          </cell>
          <cell r="D1010" t="str">
            <v>Tame</v>
          </cell>
          <cell r="E1010" t="str">
            <v>81</v>
          </cell>
          <cell r="F1010" t="str">
            <v>DEPARTAMENTO DE ARAUCA</v>
          </cell>
          <cell r="G1010" t="str">
            <v>K32</v>
          </cell>
          <cell r="H1010" t="str">
            <v>FUT_EXCEDENTES_LIQUIDEZ</v>
          </cell>
          <cell r="I1010">
            <v>68</v>
          </cell>
          <cell r="J1010" t="str">
            <v>ENTIDADES CON REGALIAS</v>
          </cell>
          <cell r="K1010" t="str">
            <v>ENLINEA</v>
          </cell>
          <cell r="L1010" t="str">
            <v xml:space="preserve">Aceptado                     </v>
          </cell>
          <cell r="M1010">
            <v>2016</v>
          </cell>
          <cell r="N1010">
            <v>10709</v>
          </cell>
          <cell r="O1010" t="str">
            <v xml:space="preserve">Julio - Septiembre     </v>
          </cell>
          <cell r="P1010">
            <v>42674</v>
          </cell>
        </row>
        <row r="1011">
          <cell r="C1011" t="str">
            <v>219505895</v>
          </cell>
          <cell r="D1011" t="str">
            <v>Zaragoza</v>
          </cell>
          <cell r="E1011" t="str">
            <v>05</v>
          </cell>
          <cell r="F1011" t="str">
            <v>DEPARTAMENTO DE ANTIOQUIA</v>
          </cell>
          <cell r="G1011" t="str">
            <v>K32</v>
          </cell>
          <cell r="H1011" t="str">
            <v>FUT_EXCEDENTES_LIQUIDEZ</v>
          </cell>
          <cell r="I1011">
            <v>68</v>
          </cell>
          <cell r="J1011" t="str">
            <v>ENTIDADES CON REGALIAS</v>
          </cell>
          <cell r="K1011" t="str">
            <v>ENLINEA</v>
          </cell>
          <cell r="L1011" t="str">
            <v xml:space="preserve">Aceptado                     </v>
          </cell>
          <cell r="M1011">
            <v>2016</v>
          </cell>
          <cell r="N1011">
            <v>10709</v>
          </cell>
          <cell r="O1011" t="str">
            <v xml:space="preserve">Julio - Septiembre     </v>
          </cell>
          <cell r="P1011">
            <v>42674</v>
          </cell>
        </row>
        <row r="1012">
          <cell r="C1012" t="str">
            <v>219517495</v>
          </cell>
          <cell r="D1012" t="str">
            <v>Norcasia</v>
          </cell>
          <cell r="E1012" t="str">
            <v>17</v>
          </cell>
          <cell r="F1012" t="str">
            <v>DEPARTAMENTO DE CALDAS</v>
          </cell>
          <cell r="G1012" t="str">
            <v>K32</v>
          </cell>
          <cell r="H1012" t="str">
            <v>FUT_EXCEDENTES_LIQUIDEZ</v>
          </cell>
          <cell r="I1012">
            <v>68</v>
          </cell>
          <cell r="J1012" t="str">
            <v>ENTIDADES CON REGALIAS</v>
          </cell>
          <cell r="K1012" t="str">
            <v>ENLINEA</v>
          </cell>
          <cell r="L1012" t="str">
            <v xml:space="preserve">Aceptado                     </v>
          </cell>
          <cell r="M1012">
            <v>2016</v>
          </cell>
          <cell r="N1012">
            <v>10709</v>
          </cell>
          <cell r="O1012" t="str">
            <v xml:space="preserve">Julio - Septiembre     </v>
          </cell>
          <cell r="P1012">
            <v>42664</v>
          </cell>
        </row>
        <row r="1013">
          <cell r="C1013" t="str">
            <v>219520295</v>
          </cell>
          <cell r="D1013" t="str">
            <v>Gamarra</v>
          </cell>
          <cell r="E1013" t="str">
            <v>20</v>
          </cell>
          <cell r="F1013" t="str">
            <v>DEPARTAMENTO DE CESAR</v>
          </cell>
          <cell r="G1013" t="str">
            <v>K32</v>
          </cell>
          <cell r="H1013" t="str">
            <v>FUT_EXCEDENTES_LIQUIDEZ</v>
          </cell>
          <cell r="I1013">
            <v>68</v>
          </cell>
          <cell r="J1013" t="str">
            <v>ENTIDADES CON REGALIAS</v>
          </cell>
          <cell r="K1013" t="str">
            <v>ENLINEA</v>
          </cell>
          <cell r="L1013" t="str">
            <v xml:space="preserve">Aceptado                     </v>
          </cell>
          <cell r="M1013">
            <v>2016</v>
          </cell>
          <cell r="N1013">
            <v>10709</v>
          </cell>
          <cell r="O1013" t="str">
            <v xml:space="preserve">Julio - Septiembre     </v>
          </cell>
          <cell r="P1013">
            <v>42670</v>
          </cell>
        </row>
        <row r="1014">
          <cell r="C1014" t="str">
            <v>219525295</v>
          </cell>
          <cell r="D1014" t="str">
            <v>Gachancipá</v>
          </cell>
          <cell r="E1014" t="str">
            <v>25</v>
          </cell>
          <cell r="F1014" t="str">
            <v>DEPARTAMENTO DE CUNDINAMARCA</v>
          </cell>
          <cell r="G1014" t="str">
            <v>K32</v>
          </cell>
          <cell r="H1014" t="str">
            <v>FUT_EXCEDENTES_LIQUIDEZ</v>
          </cell>
          <cell r="I1014">
            <v>68</v>
          </cell>
          <cell r="J1014" t="str">
            <v>ENTIDADES CON REGALIAS</v>
          </cell>
          <cell r="K1014" t="str">
            <v>ENLINEA</v>
          </cell>
          <cell r="L1014" t="str">
            <v xml:space="preserve">Aceptado                     </v>
          </cell>
          <cell r="M1014">
            <v>2016</v>
          </cell>
          <cell r="N1014">
            <v>10709</v>
          </cell>
          <cell r="O1014" t="str">
            <v xml:space="preserve">Julio - Septiembre     </v>
          </cell>
          <cell r="P1014">
            <v>42667</v>
          </cell>
        </row>
        <row r="1015">
          <cell r="C1015" t="str">
            <v>219527495</v>
          </cell>
          <cell r="D1015" t="str">
            <v>Nuquí</v>
          </cell>
          <cell r="E1015" t="str">
            <v>27</v>
          </cell>
          <cell r="F1015" t="str">
            <v>DEPARTAMENTO DE CHOCO</v>
          </cell>
          <cell r="G1015" t="str">
            <v>K32</v>
          </cell>
          <cell r="H1015" t="str">
            <v>FUT_EXCEDENTES_LIQUIDEZ</v>
          </cell>
          <cell r="I1015">
            <v>69</v>
          </cell>
          <cell r="J1015" t="str">
            <v>DEMAS ENTIDADES</v>
          </cell>
          <cell r="K1015" t="str">
            <v>ENLINEA</v>
          </cell>
          <cell r="L1015" t="str">
            <v xml:space="preserve">Aceptado                     </v>
          </cell>
          <cell r="M1015">
            <v>2016</v>
          </cell>
          <cell r="N1015">
            <v>10709</v>
          </cell>
          <cell r="O1015" t="str">
            <v xml:space="preserve">Julio - Septiembre     </v>
          </cell>
          <cell r="P1015">
            <v>42655</v>
          </cell>
        </row>
        <row r="1016">
          <cell r="C1016" t="str">
            <v>219568895</v>
          </cell>
          <cell r="D1016" t="str">
            <v>Zapatoca</v>
          </cell>
          <cell r="E1016" t="str">
            <v>68</v>
          </cell>
          <cell r="F1016" t="str">
            <v>DEPARTAMENTO DE SANTANDER</v>
          </cell>
          <cell r="G1016" t="str">
            <v>K32</v>
          </cell>
          <cell r="H1016" t="str">
            <v>FUT_EXCEDENTES_LIQUIDEZ</v>
          </cell>
          <cell r="I1016">
            <v>68</v>
          </cell>
          <cell r="J1016" t="str">
            <v>ENTIDADES CON REGALIAS</v>
          </cell>
          <cell r="K1016" t="str">
            <v>ENLINEA</v>
          </cell>
          <cell r="L1016" t="str">
            <v xml:space="preserve">Aceptado                     </v>
          </cell>
          <cell r="M1016">
            <v>2016</v>
          </cell>
          <cell r="N1016">
            <v>10709</v>
          </cell>
          <cell r="O1016" t="str">
            <v xml:space="preserve">Julio - Septiembre     </v>
          </cell>
          <cell r="P1016">
            <v>42670</v>
          </cell>
        </row>
        <row r="1017">
          <cell r="C1017" t="str">
            <v>219576895</v>
          </cell>
          <cell r="D1017" t="str">
            <v>Zarzal</v>
          </cell>
          <cell r="E1017" t="str">
            <v>76</v>
          </cell>
          <cell r="F1017" t="str">
            <v>DEPARTAMENTO DE VALLE DEL CAUCA</v>
          </cell>
          <cell r="G1017" t="str">
            <v>K32</v>
          </cell>
          <cell r="H1017" t="str">
            <v>FUT_EXCEDENTES_LIQUIDEZ</v>
          </cell>
          <cell r="I1017">
            <v>68</v>
          </cell>
          <cell r="J1017" t="str">
            <v>ENTIDADES CON REGALIAS</v>
          </cell>
          <cell r="K1017" t="str">
            <v>ENLINEA</v>
          </cell>
          <cell r="L1017" t="str">
            <v xml:space="preserve">Aceptado                     </v>
          </cell>
          <cell r="M1017">
            <v>2016</v>
          </cell>
          <cell r="N1017">
            <v>10709</v>
          </cell>
          <cell r="O1017" t="str">
            <v xml:space="preserve">Julio - Septiembre     </v>
          </cell>
          <cell r="P1017">
            <v>42671</v>
          </cell>
        </row>
        <row r="1018">
          <cell r="C1018" t="str">
            <v>219608296</v>
          </cell>
          <cell r="D1018" t="str">
            <v>Galapa</v>
          </cell>
          <cell r="E1018" t="str">
            <v>08</v>
          </cell>
          <cell r="F1018" t="str">
            <v>DEPARTAMENTO DE ATLANTICO</v>
          </cell>
          <cell r="G1018" t="str">
            <v>K32</v>
          </cell>
          <cell r="H1018" t="str">
            <v>FUT_EXCEDENTES_LIQUIDEZ</v>
          </cell>
          <cell r="I1018">
            <v>68</v>
          </cell>
          <cell r="J1018" t="str">
            <v>ENTIDADES CON REGALIAS</v>
          </cell>
          <cell r="K1018" t="str">
            <v>ENLINEA</v>
          </cell>
          <cell r="L1018" t="str">
            <v xml:space="preserve">Aceptado                     </v>
          </cell>
          <cell r="M1018">
            <v>2016</v>
          </cell>
          <cell r="N1018">
            <v>10709</v>
          </cell>
          <cell r="O1018" t="str">
            <v xml:space="preserve">Julio - Septiembre     </v>
          </cell>
          <cell r="P1018">
            <v>42671</v>
          </cell>
        </row>
        <row r="1019">
          <cell r="C1019" t="str">
            <v>219615296</v>
          </cell>
          <cell r="D1019" t="str">
            <v>Gámeza</v>
          </cell>
          <cell r="E1019" t="str">
            <v>15</v>
          </cell>
          <cell r="F1019" t="str">
            <v>DEPARTAMENTO DE BOYACA</v>
          </cell>
          <cell r="G1019" t="str">
            <v>K32</v>
          </cell>
          <cell r="H1019" t="str">
            <v>FUT_EXCEDENTES_LIQUIDEZ</v>
          </cell>
          <cell r="I1019">
            <v>68</v>
          </cell>
          <cell r="J1019" t="str">
            <v>ENTIDADES CON REGALIAS</v>
          </cell>
          <cell r="K1019" t="str">
            <v>ENLINEA</v>
          </cell>
          <cell r="L1019" t="str">
            <v xml:space="preserve">Aceptado                     </v>
          </cell>
          <cell r="M1019">
            <v>2016</v>
          </cell>
          <cell r="N1019">
            <v>10709</v>
          </cell>
          <cell r="O1019" t="str">
            <v xml:space="preserve">Julio - Septiembre     </v>
          </cell>
          <cell r="P1019">
            <v>42670</v>
          </cell>
        </row>
        <row r="1020">
          <cell r="C1020" t="str">
            <v>219615696</v>
          </cell>
          <cell r="D1020" t="str">
            <v>Santa Sofía</v>
          </cell>
          <cell r="E1020" t="str">
            <v>15</v>
          </cell>
          <cell r="F1020" t="str">
            <v>DEPARTAMENTO DE BOYACA</v>
          </cell>
          <cell r="G1020" t="str">
            <v>K32</v>
          </cell>
          <cell r="H1020" t="str">
            <v>FUT_EXCEDENTES_LIQUIDEZ</v>
          </cell>
          <cell r="I1020">
            <v>68</v>
          </cell>
          <cell r="J1020" t="str">
            <v>ENTIDADES CON REGALIAS</v>
          </cell>
          <cell r="K1020" t="str">
            <v>ENLINEA</v>
          </cell>
          <cell r="L1020" t="str">
            <v xml:space="preserve">Aceptado                     </v>
          </cell>
          <cell r="M1020">
            <v>2016</v>
          </cell>
          <cell r="N1020">
            <v>10709</v>
          </cell>
          <cell r="O1020" t="str">
            <v xml:space="preserve">Julio - Septiembre     </v>
          </cell>
          <cell r="P1020">
            <v>42664</v>
          </cell>
        </row>
        <row r="1021">
          <cell r="C1021" t="str">
            <v>219625596</v>
          </cell>
          <cell r="D1021" t="str">
            <v>Quipile</v>
          </cell>
          <cell r="E1021" t="str">
            <v>25</v>
          </cell>
          <cell r="F1021" t="str">
            <v>DEPARTAMENTO DE CUNDINAMARCA</v>
          </cell>
          <cell r="G1021" t="str">
            <v>K32</v>
          </cell>
          <cell r="H1021" t="str">
            <v>FUT_EXCEDENTES_LIQUIDEZ</v>
          </cell>
          <cell r="I1021">
            <v>69</v>
          </cell>
          <cell r="J1021" t="str">
            <v>DEMAS ENTIDADES</v>
          </cell>
          <cell r="K1021" t="str">
            <v>ENLINEA</v>
          </cell>
          <cell r="L1021" t="str">
            <v xml:space="preserve">Aceptado                     </v>
          </cell>
          <cell r="M1021">
            <v>2016</v>
          </cell>
          <cell r="N1021">
            <v>10709</v>
          </cell>
          <cell r="O1021" t="str">
            <v xml:space="preserve">Julio - Septiembre     </v>
          </cell>
          <cell r="P1021">
            <v>42704</v>
          </cell>
        </row>
        <row r="1022">
          <cell r="C1022" t="str">
            <v>219641396</v>
          </cell>
          <cell r="D1022" t="str">
            <v>La Plata</v>
          </cell>
          <cell r="E1022" t="str">
            <v>41</v>
          </cell>
          <cell r="F1022" t="str">
            <v>DEPARTAMENTO DE HUILA</v>
          </cell>
          <cell r="G1022" t="str">
            <v>K32</v>
          </cell>
          <cell r="H1022" t="str">
            <v>FUT_EXCEDENTES_LIQUIDEZ</v>
          </cell>
          <cell r="I1022">
            <v>69</v>
          </cell>
          <cell r="J1022" t="str">
            <v>DEMAS ENTIDADES</v>
          </cell>
          <cell r="K1022" t="str">
            <v>ENLINEA</v>
          </cell>
          <cell r="L1022" t="str">
            <v xml:space="preserve">Aceptado                     </v>
          </cell>
          <cell r="M1022">
            <v>2016</v>
          </cell>
          <cell r="N1022">
            <v>10709</v>
          </cell>
          <cell r="O1022" t="str">
            <v xml:space="preserve">Julio - Septiembre     </v>
          </cell>
          <cell r="P1022">
            <v>42671</v>
          </cell>
        </row>
        <row r="1023">
          <cell r="C1023" t="str">
            <v>219652696</v>
          </cell>
          <cell r="D1023" t="str">
            <v>Santa Bárbara (Iscuandé)</v>
          </cell>
          <cell r="E1023" t="str">
            <v>52</v>
          </cell>
          <cell r="F1023" t="str">
            <v>DEPARTAMENTO DE NARIÑO</v>
          </cell>
          <cell r="G1023" t="str">
            <v>K32</v>
          </cell>
          <cell r="H1023" t="str">
            <v>FUT_EXCEDENTES_LIQUIDEZ</v>
          </cell>
          <cell r="I1023">
            <v>68</v>
          </cell>
          <cell r="J1023" t="str">
            <v>ENTIDADES CON REGALIAS</v>
          </cell>
          <cell r="K1023" t="str">
            <v>ENLINEA</v>
          </cell>
          <cell r="L1023" t="str">
            <v xml:space="preserve">Aceptado                     </v>
          </cell>
          <cell r="M1023">
            <v>2016</v>
          </cell>
          <cell r="N1023">
            <v>10709</v>
          </cell>
          <cell r="O1023" t="str">
            <v xml:space="preserve">Julio - Septiembre     </v>
          </cell>
          <cell r="P1023">
            <v>42674</v>
          </cell>
        </row>
        <row r="1024">
          <cell r="C1024" t="str">
            <v>219668296</v>
          </cell>
          <cell r="D1024" t="str">
            <v>Galán</v>
          </cell>
          <cell r="E1024" t="str">
            <v>68</v>
          </cell>
          <cell r="F1024" t="str">
            <v>DEPARTAMENTO DE SANTANDER</v>
          </cell>
          <cell r="G1024" t="str">
            <v>K32</v>
          </cell>
          <cell r="H1024" t="str">
            <v>FUT_EXCEDENTES_LIQUIDEZ</v>
          </cell>
          <cell r="I1024">
            <v>69</v>
          </cell>
          <cell r="J1024" t="str">
            <v>DEMAS ENTIDADES</v>
          </cell>
          <cell r="K1024" t="str">
            <v>ENLINEA</v>
          </cell>
          <cell r="L1024" t="str">
            <v xml:space="preserve">Aceptado                     </v>
          </cell>
          <cell r="M1024">
            <v>2016</v>
          </cell>
          <cell r="N1024">
            <v>10709</v>
          </cell>
          <cell r="O1024" t="str">
            <v xml:space="preserve">Julio - Septiembre     </v>
          </cell>
          <cell r="P1024">
            <v>42671</v>
          </cell>
        </row>
        <row r="1025">
          <cell r="C1025" t="str">
            <v>219705197</v>
          </cell>
          <cell r="D1025" t="str">
            <v>Cocorná</v>
          </cell>
          <cell r="E1025" t="str">
            <v>05</v>
          </cell>
          <cell r="F1025" t="str">
            <v>DEPARTAMENTO DE ANTIOQUIA</v>
          </cell>
          <cell r="G1025" t="str">
            <v>K32</v>
          </cell>
          <cell r="H1025" t="str">
            <v>FUT_EXCEDENTES_LIQUIDEZ</v>
          </cell>
          <cell r="I1025">
            <v>69</v>
          </cell>
          <cell r="J1025" t="str">
            <v>DEMAS ENTIDADES</v>
          </cell>
          <cell r="K1025" t="str">
            <v>ENLINEA</v>
          </cell>
          <cell r="L1025" t="str">
            <v xml:space="preserve">Aceptado                     </v>
          </cell>
          <cell r="M1025">
            <v>2016</v>
          </cell>
          <cell r="N1025">
            <v>10709</v>
          </cell>
          <cell r="O1025" t="str">
            <v xml:space="preserve">Julio - Septiembre     </v>
          </cell>
          <cell r="P1025">
            <v>42667</v>
          </cell>
        </row>
        <row r="1026">
          <cell r="C1026" t="str">
            <v>219705697</v>
          </cell>
          <cell r="D1026" t="str">
            <v>Santuario - Antioquia</v>
          </cell>
          <cell r="E1026" t="str">
            <v>05</v>
          </cell>
          <cell r="F1026" t="str">
            <v>DEPARTAMENTO DE ANTIOQUIA</v>
          </cell>
          <cell r="G1026" t="str">
            <v>K32</v>
          </cell>
          <cell r="H1026" t="str">
            <v>FUT_EXCEDENTES_LIQUIDEZ</v>
          </cell>
          <cell r="I1026">
            <v>69</v>
          </cell>
          <cell r="J1026" t="str">
            <v>DEMAS ENTIDADES</v>
          </cell>
          <cell r="K1026" t="str">
            <v>ENLINEA</v>
          </cell>
          <cell r="L1026" t="str">
            <v xml:space="preserve">Aceptado                     </v>
          </cell>
          <cell r="M1026">
            <v>2016</v>
          </cell>
          <cell r="N1026">
            <v>10709</v>
          </cell>
          <cell r="O1026" t="str">
            <v xml:space="preserve">Julio - Septiembre     </v>
          </cell>
          <cell r="P1026">
            <v>42671</v>
          </cell>
        </row>
        <row r="1027">
          <cell r="C1027" t="str">
            <v>219715097</v>
          </cell>
          <cell r="D1027" t="str">
            <v>Boavita</v>
          </cell>
          <cell r="E1027" t="str">
            <v>15</v>
          </cell>
          <cell r="F1027" t="str">
            <v>DEPARTAMENTO DE BOYACA</v>
          </cell>
          <cell r="G1027" t="str">
            <v>K32</v>
          </cell>
          <cell r="H1027" t="str">
            <v>FUT_EXCEDENTES_LIQUIDEZ</v>
          </cell>
          <cell r="I1027">
            <v>68</v>
          </cell>
          <cell r="J1027" t="str">
            <v>ENTIDADES CON REGALIAS</v>
          </cell>
          <cell r="K1027" t="str">
            <v>ENLINEA</v>
          </cell>
          <cell r="L1027" t="str">
            <v xml:space="preserve">Aceptado                     </v>
          </cell>
          <cell r="M1027">
            <v>2016</v>
          </cell>
          <cell r="N1027">
            <v>10709</v>
          </cell>
          <cell r="O1027" t="str">
            <v xml:space="preserve">Julio - Septiembre     </v>
          </cell>
          <cell r="P1027">
            <v>42670</v>
          </cell>
        </row>
        <row r="1028">
          <cell r="C1028" t="str">
            <v>219715897</v>
          </cell>
          <cell r="D1028" t="str">
            <v>Zetaquira</v>
          </cell>
          <cell r="E1028" t="str">
            <v>15</v>
          </cell>
          <cell r="F1028" t="str">
            <v>DEPARTAMENTO DE BOYACA</v>
          </cell>
          <cell r="G1028" t="str">
            <v>K32</v>
          </cell>
          <cell r="H1028" t="str">
            <v>FUT_EXCEDENTES_LIQUIDEZ</v>
          </cell>
          <cell r="I1028">
            <v>68</v>
          </cell>
          <cell r="J1028" t="str">
            <v>ENTIDADES CON REGALIAS</v>
          </cell>
          <cell r="K1028" t="str">
            <v>ENLINEA</v>
          </cell>
          <cell r="L1028" t="str">
            <v xml:space="preserve">Aceptado                     </v>
          </cell>
          <cell r="M1028">
            <v>2016</v>
          </cell>
          <cell r="N1028">
            <v>10709</v>
          </cell>
          <cell r="O1028" t="str">
            <v xml:space="preserve">Julio - Septiembre     </v>
          </cell>
          <cell r="P1028">
            <v>42672</v>
          </cell>
        </row>
        <row r="1029">
          <cell r="C1029" t="str">
            <v>219719397</v>
          </cell>
          <cell r="D1029" t="str">
            <v>La Vega - Cauca</v>
          </cell>
          <cell r="E1029" t="str">
            <v>19</v>
          </cell>
          <cell r="F1029" t="str">
            <v>DEPARTAMENTO DE CAUCA</v>
          </cell>
          <cell r="G1029" t="str">
            <v>K32</v>
          </cell>
          <cell r="H1029" t="str">
            <v>FUT_EXCEDENTES_LIQUIDEZ</v>
          </cell>
          <cell r="I1029">
            <v>69</v>
          </cell>
          <cell r="J1029" t="str">
            <v>DEMAS ENTIDADES</v>
          </cell>
          <cell r="K1029" t="str">
            <v>ENLINEA</v>
          </cell>
          <cell r="L1029" t="str">
            <v xml:space="preserve">Aceptado                     </v>
          </cell>
          <cell r="M1029">
            <v>2016</v>
          </cell>
          <cell r="N1029">
            <v>10709</v>
          </cell>
          <cell r="O1029" t="str">
            <v xml:space="preserve">Julio - Septiembre     </v>
          </cell>
          <cell r="P1029">
            <v>42665</v>
          </cell>
        </row>
        <row r="1030">
          <cell r="C1030" t="str">
            <v>219725297</v>
          </cell>
          <cell r="D1030" t="str">
            <v>Gachetá</v>
          </cell>
          <cell r="E1030" t="str">
            <v>25</v>
          </cell>
          <cell r="F1030" t="str">
            <v>DEPARTAMENTO DE CUNDINAMARCA</v>
          </cell>
          <cell r="G1030" t="str">
            <v>K32</v>
          </cell>
          <cell r="H1030" t="str">
            <v>FUT_EXCEDENTES_LIQUIDEZ</v>
          </cell>
          <cell r="I1030">
            <v>69</v>
          </cell>
          <cell r="J1030" t="str">
            <v>DEMAS ENTIDADES</v>
          </cell>
          <cell r="K1030" t="str">
            <v>ENLINEA</v>
          </cell>
          <cell r="L1030" t="str">
            <v xml:space="preserve">Aceptado                     </v>
          </cell>
          <cell r="M1030">
            <v>2016</v>
          </cell>
          <cell r="N1030">
            <v>10709</v>
          </cell>
          <cell r="O1030" t="str">
            <v xml:space="preserve">Julio - Septiembre     </v>
          </cell>
          <cell r="P1030">
            <v>42674</v>
          </cell>
        </row>
        <row r="1031">
          <cell r="C1031" t="str">
            <v>219725797</v>
          </cell>
          <cell r="D1031" t="str">
            <v>Tena</v>
          </cell>
          <cell r="E1031" t="str">
            <v>25</v>
          </cell>
          <cell r="F1031" t="str">
            <v>DEPARTAMENTO DE CUNDINAMARCA</v>
          </cell>
          <cell r="G1031" t="str">
            <v>K32</v>
          </cell>
          <cell r="H1031" t="str">
            <v>FUT_EXCEDENTES_LIQUIDEZ</v>
          </cell>
          <cell r="I1031">
            <v>69</v>
          </cell>
          <cell r="J1031" t="str">
            <v>DEMAS ENTIDADES</v>
          </cell>
          <cell r="K1031" t="str">
            <v>ENLINEA</v>
          </cell>
          <cell r="L1031" t="str">
            <v xml:space="preserve">Aceptado                     </v>
          </cell>
          <cell r="M1031">
            <v>2016</v>
          </cell>
          <cell r="N1031">
            <v>10709</v>
          </cell>
          <cell r="O1031" t="str">
            <v xml:space="preserve">Julio - Septiembre     </v>
          </cell>
          <cell r="P1031">
            <v>42671</v>
          </cell>
        </row>
        <row r="1032">
          <cell r="C1032" t="str">
            <v>219741797</v>
          </cell>
          <cell r="D1032" t="str">
            <v>Tesalia</v>
          </cell>
          <cell r="E1032" t="str">
            <v>41</v>
          </cell>
          <cell r="F1032" t="str">
            <v>DEPARTAMENTO DE HUILA</v>
          </cell>
          <cell r="G1032" t="str">
            <v>K32</v>
          </cell>
          <cell r="H1032" t="str">
            <v>FUT_EXCEDENTES_LIQUIDEZ</v>
          </cell>
          <cell r="I1032">
            <v>68</v>
          </cell>
          <cell r="J1032" t="str">
            <v>ENTIDADES CON REGALIAS</v>
          </cell>
          <cell r="K1032" t="str">
            <v>ENLINEA</v>
          </cell>
          <cell r="L1032" t="str">
            <v xml:space="preserve">Aceptado                     </v>
          </cell>
          <cell r="M1032">
            <v>2016</v>
          </cell>
          <cell r="N1032">
            <v>10709</v>
          </cell>
          <cell r="O1032" t="str">
            <v xml:space="preserve">Julio - Septiembre     </v>
          </cell>
          <cell r="P1032">
            <v>42672</v>
          </cell>
        </row>
        <row r="1033">
          <cell r="C1033" t="str">
            <v>219768397</v>
          </cell>
          <cell r="D1033" t="str">
            <v>La Paz - Santander</v>
          </cell>
          <cell r="E1033" t="str">
            <v>68</v>
          </cell>
          <cell r="F1033" t="str">
            <v>DEPARTAMENTO DE SANTANDER</v>
          </cell>
          <cell r="G1033" t="str">
            <v>K32</v>
          </cell>
          <cell r="H1033" t="str">
            <v>FUT_EXCEDENTES_LIQUIDEZ</v>
          </cell>
          <cell r="I1033">
            <v>69</v>
          </cell>
          <cell r="J1033" t="str">
            <v>DEMAS ENTIDADES</v>
          </cell>
          <cell r="K1033" t="str">
            <v>ENLINEA</v>
          </cell>
          <cell r="L1033" t="str">
            <v xml:space="preserve">Aceptado                     </v>
          </cell>
          <cell r="M1033">
            <v>2016</v>
          </cell>
          <cell r="N1033">
            <v>10709</v>
          </cell>
          <cell r="O1033" t="str">
            <v xml:space="preserve">Julio - Septiembre     </v>
          </cell>
          <cell r="P1033">
            <v>42671</v>
          </cell>
        </row>
        <row r="1034">
          <cell r="C1034" t="str">
            <v>219776497</v>
          </cell>
          <cell r="D1034" t="str">
            <v>Obando</v>
          </cell>
          <cell r="E1034" t="str">
            <v>76</v>
          </cell>
          <cell r="F1034" t="str">
            <v>DEPARTAMENTO DE VALLE DEL CAUCA</v>
          </cell>
          <cell r="G1034" t="str">
            <v>K32</v>
          </cell>
          <cell r="H1034" t="str">
            <v>FUT_EXCEDENTES_LIQUIDEZ</v>
          </cell>
          <cell r="I1034">
            <v>68</v>
          </cell>
          <cell r="J1034" t="str">
            <v>ENTIDADES CON REGALIAS</v>
          </cell>
          <cell r="K1034" t="str">
            <v>ENLINEA</v>
          </cell>
          <cell r="L1034" t="str">
            <v xml:space="preserve">Aceptado                     </v>
          </cell>
          <cell r="M1034">
            <v>2016</v>
          </cell>
          <cell r="N1034">
            <v>10709</v>
          </cell>
          <cell r="O1034" t="str">
            <v xml:space="preserve">Julio - Septiembre     </v>
          </cell>
          <cell r="P1034">
            <v>42695</v>
          </cell>
        </row>
        <row r="1035">
          <cell r="C1035" t="str">
            <v>219815798</v>
          </cell>
          <cell r="D1035" t="str">
            <v>Tenza</v>
          </cell>
          <cell r="E1035" t="str">
            <v>15</v>
          </cell>
          <cell r="F1035" t="str">
            <v>DEPARTAMENTO DE BOYACA</v>
          </cell>
          <cell r="G1035" t="str">
            <v>K32</v>
          </cell>
          <cell r="H1035" t="str">
            <v>FUT_EXCEDENTES_LIQUIDEZ</v>
          </cell>
          <cell r="I1035">
            <v>69</v>
          </cell>
          <cell r="J1035" t="str">
            <v>DEMAS ENTIDADES</v>
          </cell>
          <cell r="K1035" t="str">
            <v>ENLINEA</v>
          </cell>
          <cell r="L1035" t="str">
            <v xml:space="preserve">Aceptado                     </v>
          </cell>
          <cell r="M1035">
            <v>2016</v>
          </cell>
          <cell r="N1035">
            <v>10709</v>
          </cell>
          <cell r="O1035" t="str">
            <v xml:space="preserve">Julio - Septiembre     </v>
          </cell>
          <cell r="P1035">
            <v>42674</v>
          </cell>
        </row>
        <row r="1036">
          <cell r="C1036" t="str">
            <v>219819698</v>
          </cell>
          <cell r="D1036" t="str">
            <v>Santander de Quilichao</v>
          </cell>
          <cell r="E1036" t="str">
            <v>19</v>
          </cell>
          <cell r="F1036" t="str">
            <v>DEPARTAMENTO DE CAUCA</v>
          </cell>
          <cell r="G1036" t="str">
            <v>K32</v>
          </cell>
          <cell r="H1036" t="str">
            <v>FUT_EXCEDENTES_LIQUIDEZ</v>
          </cell>
          <cell r="I1036">
            <v>68</v>
          </cell>
          <cell r="J1036" t="str">
            <v>ENTIDADES CON REGALIAS</v>
          </cell>
          <cell r="K1036" t="str">
            <v>ENLINEA</v>
          </cell>
          <cell r="L1036" t="str">
            <v xml:space="preserve">Aceptado                     </v>
          </cell>
          <cell r="M1036">
            <v>2016</v>
          </cell>
          <cell r="N1036">
            <v>10709</v>
          </cell>
          <cell r="O1036" t="str">
            <v xml:space="preserve">Julio - Septiembre     </v>
          </cell>
          <cell r="P1036">
            <v>42669</v>
          </cell>
        </row>
        <row r="1037">
          <cell r="C1037" t="str">
            <v>219825398</v>
          </cell>
          <cell r="D1037" t="str">
            <v>La Peña</v>
          </cell>
          <cell r="E1037" t="str">
            <v>25</v>
          </cell>
          <cell r="F1037" t="str">
            <v>DEPARTAMENTO DE CUNDINAMARCA</v>
          </cell>
          <cell r="G1037" t="str">
            <v>K32</v>
          </cell>
          <cell r="H1037" t="str">
            <v>FUT_EXCEDENTES_LIQUIDEZ</v>
          </cell>
          <cell r="I1037">
            <v>69</v>
          </cell>
          <cell r="J1037" t="str">
            <v>DEMAS ENTIDADES</v>
          </cell>
          <cell r="K1037" t="str">
            <v>ENLINEA</v>
          </cell>
          <cell r="L1037" t="str">
            <v xml:space="preserve">Aceptado                     </v>
          </cell>
          <cell r="M1037">
            <v>2016</v>
          </cell>
          <cell r="N1037">
            <v>10709</v>
          </cell>
          <cell r="O1037" t="str">
            <v xml:space="preserve">Julio - Septiembre     </v>
          </cell>
          <cell r="P1037">
            <v>42672</v>
          </cell>
        </row>
        <row r="1038">
          <cell r="C1038" t="str">
            <v>219825898</v>
          </cell>
          <cell r="D1038" t="str">
            <v>Zipacón</v>
          </cell>
          <cell r="E1038" t="str">
            <v>25</v>
          </cell>
          <cell r="F1038" t="str">
            <v>DEPARTAMENTO DE CUNDINAMARCA</v>
          </cell>
          <cell r="G1038" t="str">
            <v>K32</v>
          </cell>
          <cell r="H1038" t="str">
            <v>FUT_EXCEDENTES_LIQUIDEZ</v>
          </cell>
          <cell r="I1038">
            <v>68</v>
          </cell>
          <cell r="J1038" t="str">
            <v>ENTIDADES CON REGALIAS</v>
          </cell>
          <cell r="K1038" t="str">
            <v>ENLINEA</v>
          </cell>
          <cell r="L1038" t="str">
            <v xml:space="preserve">Aceptado                     </v>
          </cell>
          <cell r="M1038">
            <v>2016</v>
          </cell>
          <cell r="N1038">
            <v>10709</v>
          </cell>
          <cell r="O1038" t="str">
            <v xml:space="preserve">Julio - Septiembre     </v>
          </cell>
          <cell r="P1038">
            <v>42672</v>
          </cell>
        </row>
        <row r="1039">
          <cell r="C1039" t="str">
            <v>219841298</v>
          </cell>
          <cell r="D1039" t="str">
            <v>Garzón</v>
          </cell>
          <cell r="E1039" t="str">
            <v>41</v>
          </cell>
          <cell r="F1039" t="str">
            <v>DEPARTAMENTO DE HUILA</v>
          </cell>
          <cell r="G1039" t="str">
            <v>K32</v>
          </cell>
          <cell r="H1039" t="str">
            <v>FUT_EXCEDENTES_LIQUIDEZ</v>
          </cell>
          <cell r="I1039">
            <v>68</v>
          </cell>
          <cell r="J1039" t="str">
            <v>ENTIDADES CON REGALIAS</v>
          </cell>
          <cell r="K1039" t="str">
            <v>ENLINEA</v>
          </cell>
          <cell r="L1039" t="str">
            <v xml:space="preserve">Aceptado                     </v>
          </cell>
          <cell r="M1039">
            <v>2016</v>
          </cell>
          <cell r="N1039">
            <v>10709</v>
          </cell>
          <cell r="O1039" t="str">
            <v xml:space="preserve">Julio - Septiembre     </v>
          </cell>
          <cell r="P1039">
            <v>42668</v>
          </cell>
        </row>
        <row r="1040">
          <cell r="C1040" t="str">
            <v>219844098</v>
          </cell>
          <cell r="D1040" t="str">
            <v>Distracción</v>
          </cell>
          <cell r="E1040" t="str">
            <v>44</v>
          </cell>
          <cell r="F1040" t="str">
            <v>DEPARTAMENTO DE GUAJIRA</v>
          </cell>
          <cell r="G1040" t="str">
            <v>K32</v>
          </cell>
          <cell r="H1040" t="str">
            <v>FUT_EXCEDENTES_LIQUIDEZ</v>
          </cell>
          <cell r="I1040">
            <v>68</v>
          </cell>
          <cell r="J1040" t="str">
            <v>ENTIDADES CON REGALIAS</v>
          </cell>
          <cell r="K1040" t="str">
            <v>ENLINEA</v>
          </cell>
          <cell r="L1040" t="str">
            <v xml:space="preserve">Aceptado                     </v>
          </cell>
          <cell r="M1040">
            <v>2016</v>
          </cell>
          <cell r="N1040">
            <v>10709</v>
          </cell>
          <cell r="O1040" t="str">
            <v xml:space="preserve">Julio - Septiembre     </v>
          </cell>
          <cell r="P1040">
            <v>42674</v>
          </cell>
        </row>
        <row r="1041">
          <cell r="C1041" t="str">
            <v>219847798</v>
          </cell>
          <cell r="D1041" t="str">
            <v>Tenerife</v>
          </cell>
          <cell r="E1041" t="str">
            <v>47</v>
          </cell>
          <cell r="F1041" t="str">
            <v>DEPARTAMENTO DE MAGDALENA</v>
          </cell>
          <cell r="G1041" t="str">
            <v>K32</v>
          </cell>
          <cell r="H1041" t="str">
            <v>FUT_EXCEDENTES_LIQUIDEZ</v>
          </cell>
          <cell r="I1041">
            <v>69</v>
          </cell>
          <cell r="J1041" t="str">
            <v>DEMAS ENTIDADES</v>
          </cell>
          <cell r="K1041" t="str">
            <v>ENLINEA</v>
          </cell>
          <cell r="L1041" t="str">
            <v xml:space="preserve">Aceptado                     </v>
          </cell>
          <cell r="M1041">
            <v>2016</v>
          </cell>
          <cell r="N1041">
            <v>10709</v>
          </cell>
          <cell r="O1041" t="str">
            <v xml:space="preserve">Julio - Septiembre     </v>
          </cell>
          <cell r="P1041">
            <v>42674</v>
          </cell>
        </row>
        <row r="1042">
          <cell r="C1042" t="str">
            <v>219854398</v>
          </cell>
          <cell r="D1042" t="str">
            <v>La Playa de Belén</v>
          </cell>
          <cell r="E1042" t="str">
            <v>54</v>
          </cell>
          <cell r="F1042" t="str">
            <v>DEPARTAMENTO DE NORTE DE SANTANDER</v>
          </cell>
          <cell r="G1042" t="str">
            <v>K32</v>
          </cell>
          <cell r="H1042" t="str">
            <v>FUT_EXCEDENTES_LIQUIDEZ</v>
          </cell>
          <cell r="I1042">
            <v>69</v>
          </cell>
          <cell r="J1042" t="str">
            <v>DEMAS ENTIDADES</v>
          </cell>
          <cell r="K1042" t="str">
            <v>ENLINEA</v>
          </cell>
          <cell r="L1042" t="str">
            <v xml:space="preserve">Aceptado                     </v>
          </cell>
          <cell r="M1042">
            <v>2016</v>
          </cell>
          <cell r="N1042">
            <v>10709</v>
          </cell>
          <cell r="O1042" t="str">
            <v xml:space="preserve">Julio - Septiembre     </v>
          </cell>
          <cell r="P1042">
            <v>42664</v>
          </cell>
        </row>
        <row r="1043">
          <cell r="C1043" t="str">
            <v>219854498</v>
          </cell>
          <cell r="D1043" t="str">
            <v>Ocaña</v>
          </cell>
          <cell r="E1043" t="str">
            <v>54</v>
          </cell>
          <cell r="F1043" t="str">
            <v>DEPARTAMENTO DE NORTE DE SANTANDER</v>
          </cell>
          <cell r="G1043" t="str">
            <v>K32</v>
          </cell>
          <cell r="H1043" t="str">
            <v>FUT_EXCEDENTES_LIQUIDEZ</v>
          </cell>
          <cell r="I1043">
            <v>69</v>
          </cell>
          <cell r="J1043" t="str">
            <v>DEMAS ENTIDADES</v>
          </cell>
          <cell r="K1043" t="str">
            <v>ENLINEA</v>
          </cell>
          <cell r="L1043" t="str">
            <v xml:space="preserve">Aceptado                     </v>
          </cell>
          <cell r="M1043">
            <v>2016</v>
          </cell>
          <cell r="N1043">
            <v>10709</v>
          </cell>
          <cell r="O1043" t="str">
            <v xml:space="preserve">Julio - Septiembre     </v>
          </cell>
          <cell r="P1043">
            <v>42669</v>
          </cell>
        </row>
        <row r="1044">
          <cell r="C1044" t="str">
            <v>219868298</v>
          </cell>
          <cell r="D1044" t="str">
            <v>Gámbita</v>
          </cell>
          <cell r="E1044" t="str">
            <v>68</v>
          </cell>
          <cell r="F1044" t="str">
            <v>DEPARTAMENTO DE SANTANDER</v>
          </cell>
          <cell r="G1044" t="str">
            <v>K32</v>
          </cell>
          <cell r="H1044" t="str">
            <v>FUT_EXCEDENTES_LIQUIDEZ</v>
          </cell>
          <cell r="I1044">
            <v>69</v>
          </cell>
          <cell r="J1044" t="str">
            <v>DEMAS ENTIDADES</v>
          </cell>
          <cell r="K1044" t="str">
            <v>ENLINEA</v>
          </cell>
          <cell r="L1044" t="str">
            <v xml:space="preserve">Aceptado                     </v>
          </cell>
          <cell r="M1044">
            <v>2016</v>
          </cell>
          <cell r="N1044">
            <v>10709</v>
          </cell>
          <cell r="O1044" t="str">
            <v xml:space="preserve">Julio - Septiembre     </v>
          </cell>
          <cell r="P1044">
            <v>42673</v>
          </cell>
        </row>
        <row r="1045">
          <cell r="C1045" t="str">
            <v>219868498</v>
          </cell>
          <cell r="D1045" t="str">
            <v>Ocamonte</v>
          </cell>
          <cell r="E1045" t="str">
            <v>68</v>
          </cell>
          <cell r="F1045" t="str">
            <v>DEPARTAMENTO DE SANTANDER</v>
          </cell>
          <cell r="G1045" t="str">
            <v>K32</v>
          </cell>
          <cell r="H1045" t="str">
            <v>FUT_EXCEDENTES_LIQUIDEZ</v>
          </cell>
          <cell r="I1045">
            <v>69</v>
          </cell>
          <cell r="J1045" t="str">
            <v>DEMAS ENTIDADES</v>
          </cell>
          <cell r="K1045" t="str">
            <v>ENLINEA</v>
          </cell>
          <cell r="L1045" t="str">
            <v xml:space="preserve">Aceptado                     </v>
          </cell>
          <cell r="M1045">
            <v>2016</v>
          </cell>
          <cell r="N1045">
            <v>10709</v>
          </cell>
          <cell r="O1045" t="str">
            <v xml:space="preserve">Julio - Septiembre     </v>
          </cell>
          <cell r="P1045">
            <v>42664</v>
          </cell>
        </row>
        <row r="1046">
          <cell r="C1046" t="str">
            <v>219915299</v>
          </cell>
          <cell r="D1046" t="str">
            <v>Garagoa</v>
          </cell>
          <cell r="E1046" t="str">
            <v>15</v>
          </cell>
          <cell r="F1046" t="str">
            <v>DEPARTAMENTO DE BOYACA</v>
          </cell>
          <cell r="G1046" t="str">
            <v>K32</v>
          </cell>
          <cell r="H1046" t="str">
            <v>FUT_EXCEDENTES_LIQUIDEZ</v>
          </cell>
          <cell r="I1046">
            <v>69</v>
          </cell>
          <cell r="J1046" t="str">
            <v>DEMAS ENTIDADES</v>
          </cell>
          <cell r="K1046" t="str">
            <v>ENLINEA</v>
          </cell>
          <cell r="L1046" t="str">
            <v xml:space="preserve">Aceptado                     </v>
          </cell>
          <cell r="M1046">
            <v>2016</v>
          </cell>
          <cell r="N1046">
            <v>10709</v>
          </cell>
          <cell r="O1046" t="str">
            <v xml:space="preserve">Julio - Septiembre     </v>
          </cell>
          <cell r="P1046">
            <v>42674</v>
          </cell>
        </row>
        <row r="1047">
          <cell r="C1047" t="str">
            <v>219915599</v>
          </cell>
          <cell r="D1047" t="str">
            <v>Ramiriquí</v>
          </cell>
          <cell r="E1047" t="str">
            <v>15</v>
          </cell>
          <cell r="F1047" t="str">
            <v>DEPARTAMENTO DE BOYACA</v>
          </cell>
          <cell r="G1047" t="str">
            <v>K32</v>
          </cell>
          <cell r="H1047" t="str">
            <v>FUT_EXCEDENTES_LIQUIDEZ</v>
          </cell>
          <cell r="I1047">
            <v>68</v>
          </cell>
          <cell r="J1047" t="str">
            <v>ENTIDADES CON REGALIAS</v>
          </cell>
          <cell r="K1047" t="str">
            <v>ENLINEA</v>
          </cell>
          <cell r="L1047" t="str">
            <v xml:space="preserve">Aceptado                     </v>
          </cell>
          <cell r="M1047">
            <v>2016</v>
          </cell>
          <cell r="N1047">
            <v>10709</v>
          </cell>
          <cell r="O1047" t="str">
            <v xml:space="preserve">Julio - Septiembre     </v>
          </cell>
          <cell r="P1047">
            <v>42667</v>
          </cell>
        </row>
        <row r="1048">
          <cell r="C1048" t="str">
            <v>219925099</v>
          </cell>
          <cell r="D1048" t="str">
            <v>Bojacá</v>
          </cell>
          <cell r="E1048" t="str">
            <v>25</v>
          </cell>
          <cell r="F1048" t="str">
            <v>DEPARTAMENTO DE CUNDINAMARCA</v>
          </cell>
          <cell r="G1048" t="str">
            <v>K32</v>
          </cell>
          <cell r="H1048" t="str">
            <v>FUT_EXCEDENTES_LIQUIDEZ</v>
          </cell>
          <cell r="I1048">
            <v>68</v>
          </cell>
          <cell r="J1048" t="str">
            <v>ENTIDADES CON REGALIAS</v>
          </cell>
          <cell r="K1048" t="str">
            <v>ENLINEA</v>
          </cell>
          <cell r="L1048" t="str">
            <v xml:space="preserve">Aceptado                     </v>
          </cell>
          <cell r="M1048">
            <v>2016</v>
          </cell>
          <cell r="N1048">
            <v>10709</v>
          </cell>
          <cell r="O1048" t="str">
            <v xml:space="preserve">Julio - Septiembre     </v>
          </cell>
          <cell r="P1048">
            <v>42672</v>
          </cell>
        </row>
        <row r="1049">
          <cell r="C1049" t="str">
            <v>219925299</v>
          </cell>
          <cell r="D1049" t="str">
            <v>Gama</v>
          </cell>
          <cell r="E1049" t="str">
            <v>25</v>
          </cell>
          <cell r="F1049" t="str">
            <v>DEPARTAMENTO DE CUNDINAMARCA</v>
          </cell>
          <cell r="G1049" t="str">
            <v>K32</v>
          </cell>
          <cell r="H1049" t="str">
            <v>FUT_EXCEDENTES_LIQUIDEZ</v>
          </cell>
          <cell r="I1049">
            <v>69</v>
          </cell>
          <cell r="J1049" t="str">
            <v>DEMAS ENTIDADES</v>
          </cell>
          <cell r="K1049" t="str">
            <v>ENLINEA</v>
          </cell>
          <cell r="L1049" t="str">
            <v xml:space="preserve">Aceptado                     </v>
          </cell>
          <cell r="M1049">
            <v>2016</v>
          </cell>
          <cell r="N1049">
            <v>10709</v>
          </cell>
          <cell r="O1049" t="str">
            <v xml:space="preserve">Julio - Septiembre     </v>
          </cell>
          <cell r="P1049">
            <v>42671</v>
          </cell>
        </row>
        <row r="1050">
          <cell r="C1050" t="str">
            <v>219925599</v>
          </cell>
          <cell r="D1050" t="str">
            <v>Apulo - Rafael Reyes</v>
          </cell>
          <cell r="E1050" t="str">
            <v>25</v>
          </cell>
          <cell r="F1050" t="str">
            <v>DEPARTAMENTO DE CUNDINAMARCA</v>
          </cell>
          <cell r="G1050" t="str">
            <v>K32</v>
          </cell>
          <cell r="H1050" t="str">
            <v>FUT_EXCEDENTES_LIQUIDEZ</v>
          </cell>
          <cell r="I1050">
            <v>69</v>
          </cell>
          <cell r="J1050" t="str">
            <v>DEMAS ENTIDADES</v>
          </cell>
          <cell r="K1050" t="str">
            <v>ENLINEA</v>
          </cell>
          <cell r="L1050" t="str">
            <v xml:space="preserve">Aceptado                     </v>
          </cell>
          <cell r="M1050">
            <v>2016</v>
          </cell>
          <cell r="N1050">
            <v>10709</v>
          </cell>
          <cell r="O1050" t="str">
            <v xml:space="preserve">Julio - Septiembre     </v>
          </cell>
          <cell r="P1050">
            <v>42674</v>
          </cell>
        </row>
        <row r="1051">
          <cell r="C1051" t="str">
            <v>219925799</v>
          </cell>
          <cell r="D1051" t="str">
            <v>Tenjo</v>
          </cell>
          <cell r="E1051" t="str">
            <v>25</v>
          </cell>
          <cell r="F1051" t="str">
            <v>DEPARTAMENTO DE CUNDINAMARCA</v>
          </cell>
          <cell r="G1051" t="str">
            <v>K32</v>
          </cell>
          <cell r="H1051" t="str">
            <v>FUT_EXCEDENTES_LIQUIDEZ</v>
          </cell>
          <cell r="I1051">
            <v>68</v>
          </cell>
          <cell r="J1051" t="str">
            <v>ENTIDADES CON REGALIAS</v>
          </cell>
          <cell r="K1051" t="str">
            <v>ENLINEA</v>
          </cell>
          <cell r="L1051" t="str">
            <v xml:space="preserve">Aceptado                     </v>
          </cell>
          <cell r="M1051">
            <v>2016</v>
          </cell>
          <cell r="N1051">
            <v>10709</v>
          </cell>
          <cell r="O1051" t="str">
            <v xml:space="preserve">Julio - Septiembre     </v>
          </cell>
          <cell r="P1051">
            <v>42674</v>
          </cell>
        </row>
        <row r="1052">
          <cell r="C1052" t="str">
            <v>219925899</v>
          </cell>
          <cell r="D1052" t="str">
            <v>Zipaquirá</v>
          </cell>
          <cell r="E1052" t="str">
            <v>25</v>
          </cell>
          <cell r="F1052" t="str">
            <v>DEPARTAMENTO DE CUNDINAMARCA</v>
          </cell>
          <cell r="G1052" t="str">
            <v>K32</v>
          </cell>
          <cell r="H1052" t="str">
            <v>FUT_EXCEDENTES_LIQUIDEZ</v>
          </cell>
          <cell r="I1052">
            <v>68</v>
          </cell>
          <cell r="J1052" t="str">
            <v>ENTIDADES CON REGALIAS</v>
          </cell>
          <cell r="K1052" t="str">
            <v>ENLINEA</v>
          </cell>
          <cell r="L1052" t="str">
            <v xml:space="preserve">Aceptado                     </v>
          </cell>
          <cell r="M1052">
            <v>2016</v>
          </cell>
          <cell r="N1052">
            <v>10709</v>
          </cell>
          <cell r="O1052" t="str">
            <v xml:space="preserve">Julio - Septiembre     </v>
          </cell>
          <cell r="P1052">
            <v>42671</v>
          </cell>
        </row>
        <row r="1053">
          <cell r="C1053" t="str">
            <v>219927099</v>
          </cell>
          <cell r="D1053" t="str">
            <v>Bojayá (Bellavista)</v>
          </cell>
          <cell r="E1053" t="str">
            <v>27</v>
          </cell>
          <cell r="F1053" t="str">
            <v>DEPARTAMENTO DE CHOCO</v>
          </cell>
          <cell r="G1053" t="str">
            <v>K32</v>
          </cell>
          <cell r="H1053" t="str">
            <v>FUT_EXCEDENTES_LIQUIDEZ</v>
          </cell>
          <cell r="I1053">
            <v>68</v>
          </cell>
          <cell r="J1053" t="str">
            <v>ENTIDADES CON REGALIAS</v>
          </cell>
          <cell r="K1053" t="str">
            <v>ENLINEA</v>
          </cell>
          <cell r="L1053" t="str">
            <v xml:space="preserve">Aceptado                     </v>
          </cell>
          <cell r="M1053">
            <v>2016</v>
          </cell>
          <cell r="N1053">
            <v>10709</v>
          </cell>
          <cell r="O1053" t="str">
            <v xml:space="preserve">Julio - Septiembre     </v>
          </cell>
          <cell r="P1053">
            <v>42671</v>
          </cell>
        </row>
        <row r="1054">
          <cell r="C1054" t="str">
            <v>219941799</v>
          </cell>
          <cell r="D1054" t="str">
            <v>Tello</v>
          </cell>
          <cell r="E1054" t="str">
            <v>41</v>
          </cell>
          <cell r="F1054" t="str">
            <v>DEPARTAMENTO DE HUILA</v>
          </cell>
          <cell r="G1054" t="str">
            <v>K32</v>
          </cell>
          <cell r="H1054" t="str">
            <v>FUT_EXCEDENTES_LIQUIDEZ</v>
          </cell>
          <cell r="I1054">
            <v>68</v>
          </cell>
          <cell r="J1054" t="str">
            <v>ENTIDADES CON REGALIAS</v>
          </cell>
          <cell r="K1054" t="str">
            <v>ENLINEA</v>
          </cell>
          <cell r="L1054" t="str">
            <v xml:space="preserve">Aceptado                     </v>
          </cell>
          <cell r="M1054">
            <v>2016</v>
          </cell>
          <cell r="N1054">
            <v>10709</v>
          </cell>
          <cell r="O1054" t="str">
            <v xml:space="preserve">Julio - Septiembre     </v>
          </cell>
          <cell r="P1054">
            <v>42672</v>
          </cell>
        </row>
        <row r="1055">
          <cell r="C1055" t="str">
            <v>219952399</v>
          </cell>
          <cell r="D1055" t="str">
            <v>La Unión - Nariño</v>
          </cell>
          <cell r="E1055" t="str">
            <v>52</v>
          </cell>
          <cell r="F1055" t="str">
            <v>DEPARTAMENTO DE NARIÑO</v>
          </cell>
          <cell r="G1055" t="str">
            <v>K32</v>
          </cell>
          <cell r="H1055" t="str">
            <v>FUT_EXCEDENTES_LIQUIDEZ</v>
          </cell>
          <cell r="I1055">
            <v>69</v>
          </cell>
          <cell r="J1055" t="str">
            <v>DEMAS ENTIDADES</v>
          </cell>
          <cell r="K1055" t="str">
            <v>ENLINEA</v>
          </cell>
          <cell r="L1055" t="str">
            <v xml:space="preserve">Aceptado                     </v>
          </cell>
          <cell r="M1055">
            <v>2016</v>
          </cell>
          <cell r="N1055">
            <v>10709</v>
          </cell>
          <cell r="O1055" t="str">
            <v xml:space="preserve">Julio - Septiembre     </v>
          </cell>
          <cell r="P1055">
            <v>42674</v>
          </cell>
        </row>
        <row r="1056">
          <cell r="C1056" t="str">
            <v>219952699</v>
          </cell>
          <cell r="D1056" t="str">
            <v>Santacruz (Guachavés)</v>
          </cell>
          <cell r="E1056" t="str">
            <v>52</v>
          </cell>
          <cell r="F1056" t="str">
            <v>DEPARTAMENTO DE NARIÑO</v>
          </cell>
          <cell r="G1056" t="str">
            <v>K32</v>
          </cell>
          <cell r="H1056" t="str">
            <v>FUT_EXCEDENTES_LIQUIDEZ</v>
          </cell>
          <cell r="I1056">
            <v>68</v>
          </cell>
          <cell r="J1056" t="str">
            <v>ENTIDADES CON REGALIAS</v>
          </cell>
          <cell r="K1056" t="str">
            <v>ENLINEA</v>
          </cell>
          <cell r="L1056" t="str">
            <v xml:space="preserve">Aceptado                     </v>
          </cell>
          <cell r="M1056">
            <v>2016</v>
          </cell>
          <cell r="N1056">
            <v>10709</v>
          </cell>
          <cell r="O1056" t="str">
            <v xml:space="preserve">Julio - Septiembre     </v>
          </cell>
          <cell r="P1056">
            <v>42670</v>
          </cell>
        </row>
        <row r="1057">
          <cell r="C1057" t="str">
            <v>219954099</v>
          </cell>
          <cell r="D1057" t="str">
            <v>Bochalema</v>
          </cell>
          <cell r="E1057" t="str">
            <v>54</v>
          </cell>
          <cell r="F1057" t="str">
            <v>DEPARTAMENTO DE NORTE DE SANTANDER</v>
          </cell>
          <cell r="G1057" t="str">
            <v>K32</v>
          </cell>
          <cell r="H1057" t="str">
            <v>FUT_EXCEDENTES_LIQUIDEZ</v>
          </cell>
          <cell r="I1057">
            <v>68</v>
          </cell>
          <cell r="J1057" t="str">
            <v>ENTIDADES CON REGALIAS</v>
          </cell>
          <cell r="K1057" t="str">
            <v>ENLINEA</v>
          </cell>
          <cell r="L1057" t="str">
            <v xml:space="preserve">Aceptado                     </v>
          </cell>
          <cell r="M1057">
            <v>2016</v>
          </cell>
          <cell r="N1057">
            <v>10709</v>
          </cell>
          <cell r="O1057" t="str">
            <v xml:space="preserve">Julio - Septiembre     </v>
          </cell>
          <cell r="P1057">
            <v>42674</v>
          </cell>
        </row>
        <row r="1058">
          <cell r="C1058" t="str">
            <v>219954599</v>
          </cell>
          <cell r="D1058" t="str">
            <v>Ragonvalia</v>
          </cell>
          <cell r="E1058" t="str">
            <v>54</v>
          </cell>
          <cell r="F1058" t="str">
            <v>DEPARTAMENTO DE NORTE DE SANTANDER</v>
          </cell>
          <cell r="G1058" t="str">
            <v>K32</v>
          </cell>
          <cell r="H1058" t="str">
            <v>FUT_EXCEDENTES_LIQUIDEZ</v>
          </cell>
          <cell r="I1058">
            <v>69</v>
          </cell>
          <cell r="J1058" t="str">
            <v>DEMAS ENTIDADES</v>
          </cell>
          <cell r="K1058" t="str">
            <v>ENLINEA</v>
          </cell>
          <cell r="L1058" t="str">
            <v xml:space="preserve">Aceptado                     </v>
          </cell>
          <cell r="M1058">
            <v>2016</v>
          </cell>
          <cell r="N1058">
            <v>10709</v>
          </cell>
          <cell r="O1058" t="str">
            <v xml:space="preserve">Julio - Septiembre     </v>
          </cell>
          <cell r="P1058">
            <v>42674</v>
          </cell>
        </row>
        <row r="1059">
          <cell r="C1059" t="str">
            <v>923270346</v>
          </cell>
          <cell r="D1059" t="str">
            <v>Guachené</v>
          </cell>
          <cell r="E1059" t="str">
            <v>19</v>
          </cell>
          <cell r="F1059" t="str">
            <v>DEPARTAMENTO DE CAUCA</v>
          </cell>
          <cell r="G1059" t="str">
            <v>K32</v>
          </cell>
          <cell r="H1059" t="str">
            <v>FUT_EXCEDENTES_LIQUIDEZ</v>
          </cell>
          <cell r="I1059">
            <v>69</v>
          </cell>
          <cell r="J1059" t="str">
            <v>DEMAS ENTIDADES</v>
          </cell>
          <cell r="K1059" t="str">
            <v>ENLINEA</v>
          </cell>
          <cell r="L1059" t="str">
            <v xml:space="preserve">Aceptado                     </v>
          </cell>
          <cell r="M1059">
            <v>2016</v>
          </cell>
          <cell r="N1059">
            <v>10709</v>
          </cell>
          <cell r="O1059" t="str">
            <v xml:space="preserve">Julio - Septiembre     </v>
          </cell>
          <cell r="P1059">
            <v>42674</v>
          </cell>
        </row>
        <row r="1060">
          <cell r="C1060" t="str">
            <v>923271475</v>
          </cell>
          <cell r="D1060" t="str">
            <v>San José de Uré</v>
          </cell>
          <cell r="E1060" t="str">
            <v>23</v>
          </cell>
          <cell r="F1060" t="str">
            <v>DEPARTAMENTO DE CORDOBA</v>
          </cell>
          <cell r="G1060" t="str">
            <v>K32</v>
          </cell>
          <cell r="H1060" t="str">
            <v>FUT_EXCEDENTES_LIQUIDEZ</v>
          </cell>
          <cell r="I1060">
            <v>68</v>
          </cell>
          <cell r="J1060" t="str">
            <v>ENTIDADES CON REGALIAS</v>
          </cell>
          <cell r="K1060" t="str">
            <v>ENLINEA</v>
          </cell>
          <cell r="L1060" t="str">
            <v xml:space="preserve">Aceptado                     </v>
          </cell>
          <cell r="M1060">
            <v>2016</v>
          </cell>
          <cell r="N1060">
            <v>10709</v>
          </cell>
          <cell r="O1060" t="str">
            <v xml:space="preserve">Julio - Septiembre     </v>
          </cell>
          <cell r="P1060">
            <v>42674</v>
          </cell>
        </row>
        <row r="1061">
          <cell r="C1061" t="str">
            <v>923271489</v>
          </cell>
          <cell r="D1061" t="str">
            <v>Norosí</v>
          </cell>
          <cell r="E1061" t="str">
            <v>13</v>
          </cell>
          <cell r="F1061" t="str">
            <v>DEPARTAMENTO DE BOLIVAR</v>
          </cell>
          <cell r="G1061" t="str">
            <v>K32</v>
          </cell>
          <cell r="H1061" t="str">
            <v>FUT_EXCEDENTES_LIQUIDEZ</v>
          </cell>
          <cell r="I1061">
            <v>68</v>
          </cell>
          <cell r="J1061" t="str">
            <v>ENTIDADES CON REGALIAS</v>
          </cell>
          <cell r="K1061" t="str">
            <v>ENLINEA</v>
          </cell>
          <cell r="L1061" t="str">
            <v xml:space="preserve">Aceptado                     </v>
          </cell>
          <cell r="M1061">
            <v>2016</v>
          </cell>
          <cell r="N1061">
            <v>10709</v>
          </cell>
          <cell r="O1061" t="str">
            <v xml:space="preserve">Julio - Septiembre     </v>
          </cell>
          <cell r="P1061">
            <v>42685</v>
          </cell>
        </row>
        <row r="1062">
          <cell r="C1062" t="str">
            <v>923271490</v>
          </cell>
          <cell r="D1062" t="str">
            <v>Tuchín</v>
          </cell>
          <cell r="E1062" t="str">
            <v>23</v>
          </cell>
          <cell r="F1062" t="str">
            <v>DEPARTAMENTO DE CORDOBA</v>
          </cell>
          <cell r="G1062" t="str">
            <v>K32</v>
          </cell>
          <cell r="H1062" t="str">
            <v>FUT_EXCEDENTES_LIQUIDEZ</v>
          </cell>
          <cell r="I1062">
            <v>68</v>
          </cell>
          <cell r="J1062" t="str">
            <v>ENTIDADES CON REGALIAS</v>
          </cell>
          <cell r="K1062" t="str">
            <v>ENLINEA</v>
          </cell>
          <cell r="L1062" t="str">
            <v xml:space="preserve">Aceptado                     </v>
          </cell>
          <cell r="M1062">
            <v>2016</v>
          </cell>
          <cell r="N1062">
            <v>10709</v>
          </cell>
          <cell r="O1062" t="str">
            <v xml:space="preserve">Julio - Septiembre     </v>
          </cell>
          <cell r="P1062">
            <v>42667</v>
          </cell>
        </row>
      </sheetData>
      <sheetData sheetId="8">
        <row r="2">
          <cell r="C2" t="str">
            <v>89970221</v>
          </cell>
          <cell r="D2" t="str">
            <v>Coveñas</v>
          </cell>
          <cell r="E2" t="str">
            <v>70</v>
          </cell>
          <cell r="F2" t="str">
            <v>DEPARTAMENTO DE SUCRE</v>
          </cell>
          <cell r="G2" t="str">
            <v>K39</v>
          </cell>
          <cell r="H2" t="str">
            <v>FUT_EJECUCIÓN_FONDO_SALUD</v>
          </cell>
          <cell r="I2">
            <v>79</v>
          </cell>
          <cell r="J2" t="str">
            <v>GENERAL</v>
          </cell>
          <cell r="K2" t="str">
            <v>ENLINEA</v>
          </cell>
          <cell r="L2" t="str">
            <v xml:space="preserve">Aceptado                     </v>
          </cell>
          <cell r="M2">
            <v>2016</v>
          </cell>
          <cell r="N2">
            <v>10709</v>
          </cell>
          <cell r="O2" t="str">
            <v xml:space="preserve">Julio - Septiembre     </v>
          </cell>
          <cell r="P2">
            <v>42672</v>
          </cell>
        </row>
        <row r="3">
          <cell r="C3" t="str">
            <v>110505000</v>
          </cell>
          <cell r="D3" t="str">
            <v>Departamento de Antioquia</v>
          </cell>
          <cell r="E3" t="str">
            <v>05</v>
          </cell>
          <cell r="F3" t="str">
            <v>DEPARTAMENTO DE ANTIOQUIA</v>
          </cell>
          <cell r="G3" t="str">
            <v>K39</v>
          </cell>
          <cell r="H3" t="str">
            <v>FUT_EJECUCIÓN_FONDO_SALUD</v>
          </cell>
          <cell r="I3">
            <v>79</v>
          </cell>
          <cell r="J3" t="str">
            <v>GENERAL</v>
          </cell>
          <cell r="K3" t="str">
            <v>ENLINEA</v>
          </cell>
          <cell r="L3" t="str">
            <v xml:space="preserve">Aceptado                     </v>
          </cell>
          <cell r="M3">
            <v>2016</v>
          </cell>
          <cell r="N3">
            <v>10709</v>
          </cell>
          <cell r="O3" t="str">
            <v xml:space="preserve">Julio - Septiembre     </v>
          </cell>
          <cell r="P3">
            <v>42674</v>
          </cell>
        </row>
        <row r="4">
          <cell r="C4" t="str">
            <v>110808000</v>
          </cell>
          <cell r="D4" t="str">
            <v>Departamento del Atlántico</v>
          </cell>
          <cell r="E4" t="str">
            <v>08</v>
          </cell>
          <cell r="F4" t="str">
            <v>DEPARTAMENTO DE ATLANTICO</v>
          </cell>
          <cell r="G4" t="str">
            <v>K39</v>
          </cell>
          <cell r="H4" t="str">
            <v>FUT_EJECUCIÓN_FONDO_SALUD</v>
          </cell>
          <cell r="I4">
            <v>79</v>
          </cell>
          <cell r="J4" t="str">
            <v>GENERAL</v>
          </cell>
          <cell r="K4" t="str">
            <v>ENLINEA</v>
          </cell>
          <cell r="L4" t="str">
            <v xml:space="preserve">Aceptado                     </v>
          </cell>
          <cell r="M4">
            <v>2016</v>
          </cell>
          <cell r="N4">
            <v>10709</v>
          </cell>
          <cell r="O4" t="str">
            <v xml:space="preserve">Julio - Septiembre     </v>
          </cell>
          <cell r="P4">
            <v>42674</v>
          </cell>
        </row>
        <row r="5">
          <cell r="C5" t="str">
            <v>111313000</v>
          </cell>
          <cell r="D5" t="str">
            <v>Departamento de Bolívar</v>
          </cell>
          <cell r="E5" t="str">
            <v>13</v>
          </cell>
          <cell r="F5" t="str">
            <v>DEPARTAMENTO DE BOLIVAR</v>
          </cell>
          <cell r="G5" t="str">
            <v>K39</v>
          </cell>
          <cell r="H5" t="str">
            <v>FUT_EJECUCIÓN_FONDO_SALUD</v>
          </cell>
          <cell r="I5">
            <v>79</v>
          </cell>
          <cell r="J5" t="str">
            <v>GENERAL</v>
          </cell>
          <cell r="K5" t="str">
            <v>ENLINEA</v>
          </cell>
          <cell r="L5" t="str">
            <v xml:space="preserve">Aceptado                     </v>
          </cell>
          <cell r="M5">
            <v>2016</v>
          </cell>
          <cell r="N5">
            <v>10709</v>
          </cell>
          <cell r="O5" t="str">
            <v xml:space="preserve">Julio - Septiembre     </v>
          </cell>
          <cell r="P5">
            <v>42673</v>
          </cell>
        </row>
        <row r="6">
          <cell r="C6" t="str">
            <v>111515000</v>
          </cell>
          <cell r="D6" t="str">
            <v>Departamento de Boyacá</v>
          </cell>
          <cell r="E6" t="str">
            <v>15</v>
          </cell>
          <cell r="F6" t="str">
            <v>DEPARTAMENTO DE BOYACA</v>
          </cell>
          <cell r="G6" t="str">
            <v>K39</v>
          </cell>
          <cell r="H6" t="str">
            <v>FUT_EJECUCIÓN_FONDO_SALUD</v>
          </cell>
          <cell r="I6">
            <v>79</v>
          </cell>
          <cell r="J6" t="str">
            <v>GENERAL</v>
          </cell>
          <cell r="K6" t="str">
            <v>ENLINEA</v>
          </cell>
          <cell r="L6" t="str">
            <v xml:space="preserve">Aceptado                     </v>
          </cell>
          <cell r="M6">
            <v>2016</v>
          </cell>
          <cell r="N6">
            <v>10709</v>
          </cell>
          <cell r="O6" t="str">
            <v xml:space="preserve">Julio - Septiembre     </v>
          </cell>
          <cell r="P6">
            <v>42668</v>
          </cell>
        </row>
        <row r="7">
          <cell r="C7" t="str">
            <v>111717000</v>
          </cell>
          <cell r="D7" t="str">
            <v>Departamento de Caldas</v>
          </cell>
          <cell r="E7" t="str">
            <v>17</v>
          </cell>
          <cell r="F7" t="str">
            <v>DEPARTAMENTO DE CALDAS</v>
          </cell>
          <cell r="G7" t="str">
            <v>K39</v>
          </cell>
          <cell r="H7" t="str">
            <v>FUT_EJECUCIÓN_FONDO_SALUD</v>
          </cell>
          <cell r="I7">
            <v>79</v>
          </cell>
          <cell r="J7" t="str">
            <v>GENERAL</v>
          </cell>
          <cell r="K7" t="str">
            <v>ENLINEA</v>
          </cell>
          <cell r="L7" t="str">
            <v xml:space="preserve">Aceptado                     </v>
          </cell>
          <cell r="M7">
            <v>2016</v>
          </cell>
          <cell r="N7">
            <v>10709</v>
          </cell>
          <cell r="O7" t="str">
            <v xml:space="preserve">Julio - Septiembre     </v>
          </cell>
          <cell r="P7">
            <v>42674</v>
          </cell>
        </row>
        <row r="8">
          <cell r="C8" t="str">
            <v>111818000</v>
          </cell>
          <cell r="D8" t="str">
            <v>Departamento del Caquetá</v>
          </cell>
          <cell r="E8" t="str">
            <v>18</v>
          </cell>
          <cell r="F8" t="str">
            <v>DEPARTAMENTO DE CAQUETA</v>
          </cell>
          <cell r="G8" t="str">
            <v>K39</v>
          </cell>
          <cell r="H8" t="str">
            <v>FUT_EJECUCIÓN_FONDO_SALUD</v>
          </cell>
          <cell r="I8">
            <v>79</v>
          </cell>
          <cell r="J8" t="str">
            <v>GENERAL</v>
          </cell>
          <cell r="K8" t="str">
            <v>ENLINEA</v>
          </cell>
          <cell r="L8" t="str">
            <v xml:space="preserve">Aceptado                     </v>
          </cell>
          <cell r="M8">
            <v>2016</v>
          </cell>
          <cell r="N8">
            <v>10709</v>
          </cell>
          <cell r="O8" t="str">
            <v xml:space="preserve">Julio - Septiembre     </v>
          </cell>
          <cell r="P8">
            <v>42672</v>
          </cell>
        </row>
        <row r="9">
          <cell r="C9" t="str">
            <v>111919000</v>
          </cell>
          <cell r="D9" t="str">
            <v>Departamento del Cauca</v>
          </cell>
          <cell r="E9" t="str">
            <v>19</v>
          </cell>
          <cell r="F9" t="str">
            <v>DEPARTAMENTO DE CAUCA</v>
          </cell>
          <cell r="G9" t="str">
            <v>K39</v>
          </cell>
          <cell r="H9" t="str">
            <v>FUT_EJECUCIÓN_FONDO_SALUD</v>
          </cell>
          <cell r="I9">
            <v>79</v>
          </cell>
          <cell r="J9" t="str">
            <v>GENERAL</v>
          </cell>
          <cell r="K9" t="str">
            <v>ENLINEA</v>
          </cell>
          <cell r="L9" t="str">
            <v xml:space="preserve">Aceptado                     </v>
          </cell>
          <cell r="M9">
            <v>2016</v>
          </cell>
          <cell r="N9">
            <v>10709</v>
          </cell>
          <cell r="O9" t="str">
            <v xml:space="preserve">Julio - Septiembre     </v>
          </cell>
          <cell r="P9">
            <v>42671</v>
          </cell>
        </row>
        <row r="10">
          <cell r="C10" t="str">
            <v>112020000</v>
          </cell>
          <cell r="D10" t="str">
            <v>Departamento del Cesar</v>
          </cell>
          <cell r="E10" t="str">
            <v>20</v>
          </cell>
          <cell r="F10" t="str">
            <v>DEPARTAMENTO DE CESAR</v>
          </cell>
          <cell r="G10" t="str">
            <v>K39</v>
          </cell>
          <cell r="H10" t="str">
            <v>FUT_EJECUCIÓN_FONDO_SALUD</v>
          </cell>
          <cell r="I10">
            <v>79</v>
          </cell>
          <cell r="J10" t="str">
            <v>GENERAL</v>
          </cell>
          <cell r="K10" t="str">
            <v>ENLINEA</v>
          </cell>
          <cell r="L10" t="str">
            <v xml:space="preserve">Aceptado                     </v>
          </cell>
          <cell r="M10">
            <v>2016</v>
          </cell>
          <cell r="N10">
            <v>10709</v>
          </cell>
          <cell r="O10" t="str">
            <v xml:space="preserve">Julio - Septiembre     </v>
          </cell>
          <cell r="P10">
            <v>42674</v>
          </cell>
        </row>
        <row r="11">
          <cell r="C11" t="str">
            <v>112323000</v>
          </cell>
          <cell r="D11" t="str">
            <v>Departamento de Córdoba</v>
          </cell>
          <cell r="E11" t="str">
            <v>23</v>
          </cell>
          <cell r="F11" t="str">
            <v>DEPARTAMENTO DE CORDOBA</v>
          </cell>
          <cell r="G11" t="str">
            <v>K39</v>
          </cell>
          <cell r="H11" t="str">
            <v>FUT_EJECUCIÓN_FONDO_SALUD</v>
          </cell>
          <cell r="I11">
            <v>79</v>
          </cell>
          <cell r="J11" t="str">
            <v>GENERAL</v>
          </cell>
          <cell r="K11" t="str">
            <v>ENLINEA</v>
          </cell>
          <cell r="L11" t="str">
            <v xml:space="preserve">Aceptado                     </v>
          </cell>
          <cell r="M11">
            <v>2016</v>
          </cell>
          <cell r="N11">
            <v>10709</v>
          </cell>
          <cell r="O11" t="str">
            <v xml:space="preserve">Julio - Septiembre     </v>
          </cell>
          <cell r="P11">
            <v>42672</v>
          </cell>
        </row>
        <row r="12">
          <cell r="C12" t="str">
            <v>112525000</v>
          </cell>
          <cell r="D12" t="str">
            <v>Departamento de Cundinamarca</v>
          </cell>
          <cell r="E12" t="str">
            <v>11</v>
          </cell>
          <cell r="F12" t="str">
            <v>DISTRITO CAPITAL</v>
          </cell>
          <cell r="G12" t="str">
            <v>K39</v>
          </cell>
          <cell r="H12" t="str">
            <v>FUT_EJECUCIÓN_FONDO_SALUD</v>
          </cell>
          <cell r="I12">
            <v>79</v>
          </cell>
          <cell r="J12" t="str">
            <v>GENERAL</v>
          </cell>
          <cell r="K12" t="str">
            <v>ENLINEA</v>
          </cell>
          <cell r="L12" t="str">
            <v xml:space="preserve">Aceptado                     </v>
          </cell>
          <cell r="M12">
            <v>2016</v>
          </cell>
          <cell r="N12">
            <v>10709</v>
          </cell>
          <cell r="O12" t="str">
            <v xml:space="preserve">Julio - Septiembre     </v>
          </cell>
          <cell r="P12">
            <v>42670</v>
          </cell>
        </row>
        <row r="13">
          <cell r="C13" t="str">
            <v>112727000</v>
          </cell>
          <cell r="D13" t="str">
            <v>Departamento del Chocó</v>
          </cell>
          <cell r="E13" t="str">
            <v>27</v>
          </cell>
          <cell r="F13" t="str">
            <v>DEPARTAMENTO DE CHOCO</v>
          </cell>
          <cell r="G13" t="str">
            <v>K39</v>
          </cell>
          <cell r="H13" t="str">
            <v>FUT_EJECUCIÓN_FONDO_SALUD</v>
          </cell>
          <cell r="I13">
            <v>79</v>
          </cell>
          <cell r="J13" t="str">
            <v>GENERAL</v>
          </cell>
          <cell r="K13" t="str">
            <v>ENLINEA</v>
          </cell>
          <cell r="L13" t="str">
            <v xml:space="preserve">Aceptado                     </v>
          </cell>
          <cell r="M13">
            <v>2016</v>
          </cell>
          <cell r="N13">
            <v>10709</v>
          </cell>
          <cell r="O13" t="str">
            <v xml:space="preserve">Julio - Septiembre     </v>
          </cell>
          <cell r="P13">
            <v>42670</v>
          </cell>
        </row>
        <row r="14">
          <cell r="C14" t="str">
            <v>114141000</v>
          </cell>
          <cell r="D14" t="str">
            <v>Departamento del Huila</v>
          </cell>
          <cell r="E14" t="str">
            <v>41</v>
          </cell>
          <cell r="F14" t="str">
            <v>DEPARTAMENTO DE HUILA</v>
          </cell>
          <cell r="G14" t="str">
            <v>K39</v>
          </cell>
          <cell r="H14" t="str">
            <v>FUT_EJECUCIÓN_FONDO_SALUD</v>
          </cell>
          <cell r="I14">
            <v>79</v>
          </cell>
          <cell r="J14" t="str">
            <v>GENERAL</v>
          </cell>
          <cell r="K14" t="str">
            <v>ENLINEA</v>
          </cell>
          <cell r="L14" t="str">
            <v xml:space="preserve">Aceptado                     </v>
          </cell>
          <cell r="M14">
            <v>2016</v>
          </cell>
          <cell r="N14">
            <v>10709</v>
          </cell>
          <cell r="O14" t="str">
            <v xml:space="preserve">Julio - Septiembre     </v>
          </cell>
          <cell r="P14">
            <v>42664</v>
          </cell>
        </row>
        <row r="15">
          <cell r="C15" t="str">
            <v>114444000</v>
          </cell>
          <cell r="D15" t="str">
            <v>Departamento de la Guajira</v>
          </cell>
          <cell r="E15" t="str">
            <v>44</v>
          </cell>
          <cell r="F15" t="str">
            <v>DEPARTAMENTO DE GUAJIRA</v>
          </cell>
          <cell r="G15" t="str">
            <v>K39</v>
          </cell>
          <cell r="H15" t="str">
            <v>FUT_EJECUCIÓN_FONDO_SALUD</v>
          </cell>
          <cell r="I15">
            <v>79</v>
          </cell>
          <cell r="J15" t="str">
            <v>GENERAL</v>
          </cell>
          <cell r="K15" t="str">
            <v>ENLINEA</v>
          </cell>
          <cell r="L15" t="str">
            <v xml:space="preserve">Aceptado                     </v>
          </cell>
          <cell r="M15">
            <v>2016</v>
          </cell>
          <cell r="N15">
            <v>10709</v>
          </cell>
          <cell r="O15" t="str">
            <v xml:space="preserve">Julio - Septiembre     </v>
          </cell>
          <cell r="P15">
            <v>42671</v>
          </cell>
        </row>
        <row r="16">
          <cell r="C16" t="str">
            <v>114747000</v>
          </cell>
          <cell r="D16" t="str">
            <v>Departamento del Magdalena</v>
          </cell>
          <cell r="E16" t="str">
            <v>47</v>
          </cell>
          <cell r="F16" t="str">
            <v>DEPARTAMENTO DE MAGDALENA</v>
          </cell>
          <cell r="G16" t="str">
            <v>K39</v>
          </cell>
          <cell r="H16" t="str">
            <v>FUT_EJECUCIÓN_FONDO_SALUD</v>
          </cell>
          <cell r="I16">
            <v>79</v>
          </cell>
          <cell r="J16" t="str">
            <v>GENERAL</v>
          </cell>
          <cell r="K16" t="str">
            <v>ENLINEA</v>
          </cell>
          <cell r="L16" t="str">
            <v xml:space="preserve">Aceptado                     </v>
          </cell>
          <cell r="M16">
            <v>2016</v>
          </cell>
          <cell r="N16">
            <v>10709</v>
          </cell>
          <cell r="O16" t="str">
            <v xml:space="preserve">Julio - Septiembre     </v>
          </cell>
          <cell r="P16">
            <v>42674</v>
          </cell>
        </row>
        <row r="17">
          <cell r="C17" t="str">
            <v>115050000</v>
          </cell>
          <cell r="D17" t="str">
            <v>Departamento del Meta</v>
          </cell>
          <cell r="E17" t="str">
            <v>50</v>
          </cell>
          <cell r="F17" t="str">
            <v>DEPARTAMENTO DEL META</v>
          </cell>
          <cell r="G17" t="str">
            <v>K39</v>
          </cell>
          <cell r="H17" t="str">
            <v>FUT_EJECUCIÓN_FONDO_SALUD</v>
          </cell>
          <cell r="I17">
            <v>79</v>
          </cell>
          <cell r="J17" t="str">
            <v>GENERAL</v>
          </cell>
          <cell r="K17" t="str">
            <v>ENLINEA</v>
          </cell>
          <cell r="L17" t="str">
            <v xml:space="preserve">Aceptado                     </v>
          </cell>
          <cell r="M17">
            <v>2016</v>
          </cell>
          <cell r="N17">
            <v>10709</v>
          </cell>
          <cell r="O17" t="str">
            <v xml:space="preserve">Julio - Septiembre     </v>
          </cell>
          <cell r="P17">
            <v>42669</v>
          </cell>
        </row>
        <row r="18">
          <cell r="C18" t="str">
            <v>115252000</v>
          </cell>
          <cell r="D18" t="str">
            <v>Departamento de Nariño</v>
          </cell>
          <cell r="E18" t="str">
            <v>52</v>
          </cell>
          <cell r="F18" t="str">
            <v>DEPARTAMENTO DE NARIÑO</v>
          </cell>
          <cell r="G18" t="str">
            <v>K39</v>
          </cell>
          <cell r="H18" t="str">
            <v>FUT_EJECUCIÓN_FONDO_SALUD</v>
          </cell>
          <cell r="I18">
            <v>79</v>
          </cell>
          <cell r="J18" t="str">
            <v>GENERAL</v>
          </cell>
          <cell r="K18" t="str">
            <v>ENLINEA</v>
          </cell>
          <cell r="L18" t="str">
            <v xml:space="preserve">Aceptado                     </v>
          </cell>
          <cell r="M18">
            <v>2016</v>
          </cell>
          <cell r="N18">
            <v>10709</v>
          </cell>
          <cell r="O18" t="str">
            <v xml:space="preserve">Julio - Septiembre     </v>
          </cell>
          <cell r="P18">
            <v>42674</v>
          </cell>
        </row>
        <row r="19">
          <cell r="C19" t="str">
            <v>115454000</v>
          </cell>
          <cell r="D19" t="str">
            <v>Departamento del Norte de Santander</v>
          </cell>
          <cell r="E19" t="str">
            <v>54</v>
          </cell>
          <cell r="F19" t="str">
            <v>DEPARTAMENTO DE NORTE DE SANTANDER</v>
          </cell>
          <cell r="G19" t="str">
            <v>K39</v>
          </cell>
          <cell r="H19" t="str">
            <v>FUT_EJECUCIÓN_FONDO_SALUD</v>
          </cell>
          <cell r="I19">
            <v>79</v>
          </cell>
          <cell r="J19" t="str">
            <v>GENERAL</v>
          </cell>
          <cell r="K19" t="str">
            <v>ENLINEA</v>
          </cell>
          <cell r="L19" t="str">
            <v xml:space="preserve">Aceptado                     </v>
          </cell>
          <cell r="M19">
            <v>2016</v>
          </cell>
          <cell r="N19">
            <v>10709</v>
          </cell>
          <cell r="O19" t="str">
            <v xml:space="preserve">Julio - Septiembre     </v>
          </cell>
          <cell r="P19">
            <v>42670</v>
          </cell>
        </row>
        <row r="20">
          <cell r="C20" t="str">
            <v>116363000</v>
          </cell>
          <cell r="D20" t="str">
            <v>Departamento del Quindío</v>
          </cell>
          <cell r="E20" t="str">
            <v>63</v>
          </cell>
          <cell r="F20" t="str">
            <v>DEPARTAMENTO DE QUINDIO</v>
          </cell>
          <cell r="G20" t="str">
            <v>K39</v>
          </cell>
          <cell r="H20" t="str">
            <v>FUT_EJECUCIÓN_FONDO_SALUD</v>
          </cell>
          <cell r="I20">
            <v>79</v>
          </cell>
          <cell r="J20" t="str">
            <v>GENERAL</v>
          </cell>
          <cell r="K20" t="str">
            <v>ENLINEA</v>
          </cell>
          <cell r="L20" t="str">
            <v xml:space="preserve">Aceptado                     </v>
          </cell>
          <cell r="M20">
            <v>2016</v>
          </cell>
          <cell r="N20">
            <v>10709</v>
          </cell>
          <cell r="O20" t="str">
            <v xml:space="preserve">Julio - Septiembre     </v>
          </cell>
          <cell r="P20">
            <v>42663</v>
          </cell>
        </row>
        <row r="21">
          <cell r="C21" t="str">
            <v>116666000</v>
          </cell>
          <cell r="D21" t="str">
            <v>Departamento de Risaralda</v>
          </cell>
          <cell r="E21" t="str">
            <v>66</v>
          </cell>
          <cell r="F21" t="str">
            <v>DEPARTAMENTO DE RISARALDA</v>
          </cell>
          <cell r="G21" t="str">
            <v>K39</v>
          </cell>
          <cell r="H21" t="str">
            <v>FUT_EJECUCIÓN_FONDO_SALUD</v>
          </cell>
          <cell r="I21">
            <v>79</v>
          </cell>
          <cell r="J21" t="str">
            <v>GENERAL</v>
          </cell>
          <cell r="K21" t="str">
            <v>ENLINEA</v>
          </cell>
          <cell r="L21" t="str">
            <v xml:space="preserve">Aceptado                     </v>
          </cell>
          <cell r="M21">
            <v>2016</v>
          </cell>
          <cell r="N21">
            <v>10709</v>
          </cell>
          <cell r="O21" t="str">
            <v xml:space="preserve">Julio - Septiembre     </v>
          </cell>
          <cell r="P21">
            <v>42671</v>
          </cell>
        </row>
        <row r="22">
          <cell r="C22" t="str">
            <v>116868000</v>
          </cell>
          <cell r="D22" t="str">
            <v>Departamento de Santander</v>
          </cell>
          <cell r="E22" t="str">
            <v>68</v>
          </cell>
          <cell r="F22" t="str">
            <v>DEPARTAMENTO DE SANTANDER</v>
          </cell>
          <cell r="G22" t="str">
            <v>K39</v>
          </cell>
          <cell r="H22" t="str">
            <v>FUT_EJECUCIÓN_FONDO_SALUD</v>
          </cell>
          <cell r="I22">
            <v>79</v>
          </cell>
          <cell r="J22" t="str">
            <v>GENERAL</v>
          </cell>
          <cell r="K22" t="str">
            <v>ENLINEA</v>
          </cell>
          <cell r="L22" t="str">
            <v xml:space="preserve">Aceptado                     </v>
          </cell>
          <cell r="M22">
            <v>2016</v>
          </cell>
          <cell r="N22">
            <v>10709</v>
          </cell>
          <cell r="O22" t="str">
            <v xml:space="preserve">Julio - Septiembre     </v>
          </cell>
          <cell r="P22">
            <v>42669</v>
          </cell>
        </row>
        <row r="23">
          <cell r="C23" t="str">
            <v>117070000</v>
          </cell>
          <cell r="D23" t="str">
            <v>Departamento de Sucre</v>
          </cell>
          <cell r="E23" t="str">
            <v>70</v>
          </cell>
          <cell r="F23" t="str">
            <v>DEPARTAMENTO DE SUCRE</v>
          </cell>
          <cell r="G23" t="str">
            <v>K39</v>
          </cell>
          <cell r="H23" t="str">
            <v>FUT_EJECUCIÓN_FONDO_SALUD</v>
          </cell>
          <cell r="I23">
            <v>79</v>
          </cell>
          <cell r="J23" t="str">
            <v>GENERAL</v>
          </cell>
          <cell r="K23" t="str">
            <v>ENLINEA</v>
          </cell>
          <cell r="L23" t="str">
            <v xml:space="preserve">Aceptado                     </v>
          </cell>
          <cell r="M23">
            <v>2016</v>
          </cell>
          <cell r="N23">
            <v>10709</v>
          </cell>
          <cell r="O23" t="str">
            <v xml:space="preserve">Julio - Septiembre     </v>
          </cell>
          <cell r="P23">
            <v>42674</v>
          </cell>
        </row>
        <row r="24">
          <cell r="C24" t="str">
            <v>117373000</v>
          </cell>
          <cell r="D24" t="str">
            <v>Departamento del Tolima</v>
          </cell>
          <cell r="E24" t="str">
            <v>73</v>
          </cell>
          <cell r="F24" t="str">
            <v>DEPARTAMENTO DE TOLIMA</v>
          </cell>
          <cell r="G24" t="str">
            <v>K39</v>
          </cell>
          <cell r="H24" t="str">
            <v>FUT_EJECUCIÓN_FONDO_SALUD</v>
          </cell>
          <cell r="I24">
            <v>79</v>
          </cell>
          <cell r="J24" t="str">
            <v>GENERAL</v>
          </cell>
          <cell r="K24" t="str">
            <v>ENLINEA</v>
          </cell>
          <cell r="L24" t="str">
            <v xml:space="preserve">Aceptado                     </v>
          </cell>
          <cell r="M24">
            <v>2016</v>
          </cell>
          <cell r="N24">
            <v>10709</v>
          </cell>
          <cell r="O24" t="str">
            <v xml:space="preserve">Julio - Septiembre     </v>
          </cell>
          <cell r="P24">
            <v>42670</v>
          </cell>
        </row>
        <row r="25">
          <cell r="C25" t="str">
            <v>117676000</v>
          </cell>
          <cell r="D25" t="str">
            <v>Departamento del Valle del Cauca</v>
          </cell>
          <cell r="E25" t="str">
            <v>76</v>
          </cell>
          <cell r="F25" t="str">
            <v>DEPARTAMENTO DE VALLE DEL CAUCA</v>
          </cell>
          <cell r="G25" t="str">
            <v>K39</v>
          </cell>
          <cell r="H25" t="str">
            <v>FUT_EJECUCIÓN_FONDO_SALUD</v>
          </cell>
          <cell r="I25">
            <v>79</v>
          </cell>
          <cell r="J25" t="str">
            <v>GENERAL</v>
          </cell>
          <cell r="K25" t="str">
            <v>ENLINEA</v>
          </cell>
          <cell r="L25" t="str">
            <v xml:space="preserve">Aceptado                     </v>
          </cell>
          <cell r="M25">
            <v>2016</v>
          </cell>
          <cell r="N25">
            <v>10709</v>
          </cell>
          <cell r="O25" t="str">
            <v xml:space="preserve">Julio - Septiembre     </v>
          </cell>
          <cell r="P25">
            <v>42674</v>
          </cell>
        </row>
        <row r="26">
          <cell r="C26" t="str">
            <v>118181000</v>
          </cell>
          <cell r="D26" t="str">
            <v>Departamento de Arauca</v>
          </cell>
          <cell r="E26" t="str">
            <v>81</v>
          </cell>
          <cell r="F26" t="str">
            <v>DEPARTAMENTO DE ARAUCA</v>
          </cell>
          <cell r="G26" t="str">
            <v>K39</v>
          </cell>
          <cell r="H26" t="str">
            <v>FUT_EJECUCIÓN_FONDO_SALUD</v>
          </cell>
          <cell r="I26">
            <v>79</v>
          </cell>
          <cell r="J26" t="str">
            <v>GENERAL</v>
          </cell>
          <cell r="K26" t="str">
            <v>ENLINEA</v>
          </cell>
          <cell r="L26" t="str">
            <v xml:space="preserve">Aceptado                     </v>
          </cell>
          <cell r="M26">
            <v>2016</v>
          </cell>
          <cell r="N26">
            <v>10709</v>
          </cell>
          <cell r="O26" t="str">
            <v xml:space="preserve">Julio - Septiembre     </v>
          </cell>
          <cell r="P26">
            <v>42667</v>
          </cell>
        </row>
        <row r="27">
          <cell r="C27" t="str">
            <v>118585000</v>
          </cell>
          <cell r="D27" t="str">
            <v>Departamento de Casanare</v>
          </cell>
          <cell r="E27" t="str">
            <v>85</v>
          </cell>
          <cell r="F27" t="str">
            <v>DEPARTAMENTO DE CASANARE</v>
          </cell>
          <cell r="G27" t="str">
            <v>K39</v>
          </cell>
          <cell r="H27" t="str">
            <v>FUT_EJECUCIÓN_FONDO_SALUD</v>
          </cell>
          <cell r="I27">
            <v>79</v>
          </cell>
          <cell r="J27" t="str">
            <v>GENERAL</v>
          </cell>
          <cell r="K27" t="str">
            <v>ENLINEA</v>
          </cell>
          <cell r="L27" t="str">
            <v xml:space="preserve">Aceptado                     </v>
          </cell>
          <cell r="M27">
            <v>2016</v>
          </cell>
          <cell r="N27">
            <v>10709</v>
          </cell>
          <cell r="O27" t="str">
            <v xml:space="preserve">Julio - Septiembre     </v>
          </cell>
          <cell r="P27">
            <v>42671</v>
          </cell>
        </row>
        <row r="28">
          <cell r="C28" t="str">
            <v>118686000</v>
          </cell>
          <cell r="D28" t="str">
            <v>Departamento del Putumayo</v>
          </cell>
          <cell r="E28" t="str">
            <v>86</v>
          </cell>
          <cell r="F28" t="str">
            <v>DEPARTAMENTO DE PUTUMAYO</v>
          </cell>
          <cell r="G28" t="str">
            <v>K39</v>
          </cell>
          <cell r="H28" t="str">
            <v>FUT_EJECUCIÓN_FONDO_SALUD</v>
          </cell>
          <cell r="I28">
            <v>79</v>
          </cell>
          <cell r="J28" t="str">
            <v>GENERAL</v>
          </cell>
          <cell r="K28" t="str">
            <v>ENLINEA</v>
          </cell>
          <cell r="L28" t="str">
            <v xml:space="preserve">Aceptado                     </v>
          </cell>
          <cell r="M28">
            <v>2016</v>
          </cell>
          <cell r="N28">
            <v>10709</v>
          </cell>
          <cell r="O28" t="str">
            <v xml:space="preserve">Julio - Septiembre     </v>
          </cell>
          <cell r="P28">
            <v>42671</v>
          </cell>
        </row>
        <row r="29">
          <cell r="C29" t="str">
            <v>118888000</v>
          </cell>
          <cell r="D29" t="str">
            <v>Departamento del Archipiélago de San Andrés, Providencia y Santa Catalina</v>
          </cell>
          <cell r="E29" t="str">
            <v>88</v>
          </cell>
          <cell r="F29" t="str">
            <v>ARCHIPIELAGO DE SAN ANDRES</v>
          </cell>
          <cell r="G29" t="str">
            <v>K39</v>
          </cell>
          <cell r="H29" t="str">
            <v>FUT_EJECUCIÓN_FONDO_SALUD</v>
          </cell>
          <cell r="I29">
            <v>79</v>
          </cell>
          <cell r="J29" t="str">
            <v>GENERAL</v>
          </cell>
          <cell r="K29" t="str">
            <v>ENLINEA</v>
          </cell>
          <cell r="L29" t="str">
            <v xml:space="preserve">Aceptado                     </v>
          </cell>
          <cell r="M29">
            <v>2016</v>
          </cell>
          <cell r="N29">
            <v>10709</v>
          </cell>
          <cell r="O29" t="str">
            <v xml:space="preserve">Julio - Septiembre     </v>
          </cell>
          <cell r="P29">
            <v>42698</v>
          </cell>
        </row>
        <row r="30">
          <cell r="C30" t="str">
            <v>119191000</v>
          </cell>
          <cell r="D30" t="str">
            <v>Departamento del Amazonas</v>
          </cell>
          <cell r="E30" t="str">
            <v>91</v>
          </cell>
          <cell r="F30" t="str">
            <v>DEPARTAMENTO DE AMAZONAS</v>
          </cell>
          <cell r="G30" t="str">
            <v>K39</v>
          </cell>
          <cell r="H30" t="str">
            <v>FUT_EJECUCIÓN_FONDO_SALUD</v>
          </cell>
          <cell r="I30">
            <v>79</v>
          </cell>
          <cell r="J30" t="str">
            <v>GENERAL</v>
          </cell>
          <cell r="K30" t="str">
            <v>ENLINEA</v>
          </cell>
          <cell r="L30" t="str">
            <v xml:space="preserve">Aceptado                     </v>
          </cell>
          <cell r="M30">
            <v>2016</v>
          </cell>
          <cell r="N30">
            <v>10709</v>
          </cell>
          <cell r="O30" t="str">
            <v xml:space="preserve">Julio - Septiembre     </v>
          </cell>
          <cell r="P30">
            <v>42673</v>
          </cell>
        </row>
        <row r="31">
          <cell r="C31" t="str">
            <v>119494000</v>
          </cell>
          <cell r="D31" t="str">
            <v>Departamento del Guainía</v>
          </cell>
          <cell r="E31" t="str">
            <v>94</v>
          </cell>
          <cell r="F31" t="str">
            <v>DEPARTAMENTO DE GUAINIA</v>
          </cell>
          <cell r="G31" t="str">
            <v>K39</v>
          </cell>
          <cell r="H31" t="str">
            <v>FUT_EJECUCIÓN_FONDO_SALUD</v>
          </cell>
          <cell r="I31">
            <v>79</v>
          </cell>
          <cell r="J31" t="str">
            <v>GENERAL</v>
          </cell>
          <cell r="K31" t="str">
            <v>ENLINEA</v>
          </cell>
          <cell r="L31" t="str">
            <v xml:space="preserve">Aceptado                     </v>
          </cell>
          <cell r="M31">
            <v>2016</v>
          </cell>
          <cell r="N31">
            <v>10709</v>
          </cell>
          <cell r="O31" t="str">
            <v xml:space="preserve">Julio - Septiembre     </v>
          </cell>
          <cell r="P31">
            <v>42674</v>
          </cell>
        </row>
        <row r="32">
          <cell r="C32" t="str">
            <v>119595000</v>
          </cell>
          <cell r="D32" t="str">
            <v>Departamento del Guaviare</v>
          </cell>
          <cell r="E32" t="str">
            <v>95</v>
          </cell>
          <cell r="F32" t="str">
            <v>DEPARTAMENTO DE GUAVIARE</v>
          </cell>
          <cell r="G32" t="str">
            <v>K39</v>
          </cell>
          <cell r="H32" t="str">
            <v>FUT_EJECUCIÓN_FONDO_SALUD</v>
          </cell>
          <cell r="I32">
            <v>79</v>
          </cell>
          <cell r="J32" t="str">
            <v>GENERAL</v>
          </cell>
          <cell r="K32" t="str">
            <v>ENLINEA</v>
          </cell>
          <cell r="L32" t="str">
            <v xml:space="preserve">Aceptado                     </v>
          </cell>
          <cell r="M32">
            <v>2016</v>
          </cell>
          <cell r="N32">
            <v>10709</v>
          </cell>
          <cell r="O32" t="str">
            <v xml:space="preserve">Julio - Septiembre     </v>
          </cell>
          <cell r="P32">
            <v>42669</v>
          </cell>
        </row>
        <row r="33">
          <cell r="C33" t="str">
            <v>119797000</v>
          </cell>
          <cell r="D33" t="str">
            <v>Departamento del Vaupés</v>
          </cell>
          <cell r="E33" t="str">
            <v>97</v>
          </cell>
          <cell r="F33" t="str">
            <v>DEPARTAMENTO DE VAUPES</v>
          </cell>
          <cell r="G33" t="str">
            <v>K39</v>
          </cell>
          <cell r="H33" t="str">
            <v>FUT_EJECUCIÓN_FONDO_SALUD</v>
          </cell>
          <cell r="I33">
            <v>79</v>
          </cell>
          <cell r="J33" t="str">
            <v>GENERAL</v>
          </cell>
          <cell r="K33" t="str">
            <v>ENLINEA</v>
          </cell>
          <cell r="L33" t="str">
            <v xml:space="preserve">Aceptado                     </v>
          </cell>
          <cell r="M33">
            <v>2016</v>
          </cell>
          <cell r="N33">
            <v>10709</v>
          </cell>
          <cell r="O33" t="str">
            <v xml:space="preserve">Julio - Septiembre     </v>
          </cell>
          <cell r="P33">
            <v>42672</v>
          </cell>
        </row>
        <row r="34">
          <cell r="C34" t="str">
            <v>119999000</v>
          </cell>
          <cell r="D34" t="str">
            <v>Departamento del Vichada</v>
          </cell>
          <cell r="E34" t="str">
            <v>99</v>
          </cell>
          <cell r="F34" t="str">
            <v>DEPARTAMENTO DE VICHADA</v>
          </cell>
          <cell r="G34" t="str">
            <v>K39</v>
          </cell>
          <cell r="H34" t="str">
            <v>FUT_EJECUCIÓN_FONDO_SALUD</v>
          </cell>
          <cell r="I34">
            <v>79</v>
          </cell>
          <cell r="J34" t="str">
            <v>GENERAL</v>
          </cell>
          <cell r="K34" t="str">
            <v>ENLINEA</v>
          </cell>
          <cell r="L34" t="str">
            <v xml:space="preserve">Aceptado                     </v>
          </cell>
          <cell r="M34">
            <v>2016</v>
          </cell>
          <cell r="N34">
            <v>10709</v>
          </cell>
          <cell r="O34" t="str">
            <v xml:space="preserve">Julio - Septiembre     </v>
          </cell>
          <cell r="P34">
            <v>42667</v>
          </cell>
        </row>
        <row r="35">
          <cell r="C35" t="str">
            <v>210005400</v>
          </cell>
          <cell r="D35" t="str">
            <v>La Unión - Antioquia</v>
          </cell>
          <cell r="E35" t="str">
            <v>05</v>
          </cell>
          <cell r="F35" t="str">
            <v>DEPARTAMENTO DE ANTIOQUIA</v>
          </cell>
          <cell r="G35" t="str">
            <v>K39</v>
          </cell>
          <cell r="H35" t="str">
            <v>FUT_EJECUCIÓN_FONDO_SALUD</v>
          </cell>
          <cell r="I35">
            <v>79</v>
          </cell>
          <cell r="J35" t="str">
            <v>GENERAL</v>
          </cell>
          <cell r="K35" t="str">
            <v>ENLINEA</v>
          </cell>
          <cell r="L35" t="str">
            <v xml:space="preserve">Aceptado                     </v>
          </cell>
          <cell r="M35">
            <v>2016</v>
          </cell>
          <cell r="N35">
            <v>10709</v>
          </cell>
          <cell r="O35" t="str">
            <v xml:space="preserve">Julio - Septiembre     </v>
          </cell>
          <cell r="P35">
            <v>42668</v>
          </cell>
        </row>
        <row r="36">
          <cell r="C36" t="str">
            <v>210013300</v>
          </cell>
          <cell r="D36" t="str">
            <v>Hatillo de Loba</v>
          </cell>
          <cell r="E36" t="str">
            <v>13</v>
          </cell>
          <cell r="F36" t="str">
            <v>DEPARTAMENTO DE BOLIVAR</v>
          </cell>
          <cell r="G36" t="str">
            <v>K39</v>
          </cell>
          <cell r="H36" t="str">
            <v>FUT_EJECUCIÓN_FONDO_SALUD</v>
          </cell>
          <cell r="I36">
            <v>79</v>
          </cell>
          <cell r="J36" t="str">
            <v>GENERAL</v>
          </cell>
          <cell r="K36" t="str">
            <v>ENLINEA</v>
          </cell>
          <cell r="L36" t="str">
            <v xml:space="preserve">Aceptado                     </v>
          </cell>
          <cell r="M36">
            <v>2016</v>
          </cell>
          <cell r="N36">
            <v>10709</v>
          </cell>
          <cell r="O36" t="str">
            <v xml:space="preserve">Julio - Septiembre     </v>
          </cell>
          <cell r="P36">
            <v>42674</v>
          </cell>
        </row>
        <row r="37">
          <cell r="C37" t="str">
            <v>210013600</v>
          </cell>
          <cell r="D37" t="str">
            <v>Rioviejo</v>
          </cell>
          <cell r="E37" t="str">
            <v>13</v>
          </cell>
          <cell r="F37" t="str">
            <v>DEPARTAMENTO DE BOLIVAR</v>
          </cell>
          <cell r="G37" t="str">
            <v>K39</v>
          </cell>
          <cell r="H37" t="str">
            <v>FUT_EJECUCIÓN_FONDO_SALUD</v>
          </cell>
          <cell r="I37">
            <v>79</v>
          </cell>
          <cell r="J37" t="str">
            <v>GENERAL</v>
          </cell>
          <cell r="K37" t="str">
            <v>ENLINEA</v>
          </cell>
          <cell r="L37" t="str">
            <v xml:space="preserve">Aceptado                     </v>
          </cell>
          <cell r="M37">
            <v>2016</v>
          </cell>
          <cell r="N37">
            <v>10709</v>
          </cell>
          <cell r="O37" t="str">
            <v xml:space="preserve">Julio - Septiembre     </v>
          </cell>
          <cell r="P37">
            <v>42672</v>
          </cell>
        </row>
        <row r="38">
          <cell r="C38" t="str">
            <v>210015500</v>
          </cell>
          <cell r="D38" t="str">
            <v>Oicatá</v>
          </cell>
          <cell r="E38" t="str">
            <v>15</v>
          </cell>
          <cell r="F38" t="str">
            <v>DEPARTAMENTO DE BOYACA</v>
          </cell>
          <cell r="G38" t="str">
            <v>K39</v>
          </cell>
          <cell r="H38" t="str">
            <v>FUT_EJECUCIÓN_FONDO_SALUD</v>
          </cell>
          <cell r="I38">
            <v>79</v>
          </cell>
          <cell r="J38" t="str">
            <v>GENERAL</v>
          </cell>
          <cell r="K38" t="str">
            <v>ENLINEA</v>
          </cell>
          <cell r="L38" t="str">
            <v xml:space="preserve">Aceptado                     </v>
          </cell>
          <cell r="M38">
            <v>2016</v>
          </cell>
          <cell r="N38">
            <v>10709</v>
          </cell>
          <cell r="O38" t="str">
            <v xml:space="preserve">Julio - Septiembre     </v>
          </cell>
          <cell r="P38">
            <v>42667</v>
          </cell>
        </row>
        <row r="39">
          <cell r="C39" t="str">
            <v>210015600</v>
          </cell>
          <cell r="D39" t="str">
            <v>Ráquira</v>
          </cell>
          <cell r="E39" t="str">
            <v>15</v>
          </cell>
          <cell r="F39" t="str">
            <v>DEPARTAMENTO DE BOYACA</v>
          </cell>
          <cell r="G39" t="str">
            <v>K39</v>
          </cell>
          <cell r="H39" t="str">
            <v>FUT_EJECUCIÓN_FONDO_SALUD</v>
          </cell>
          <cell r="I39">
            <v>79</v>
          </cell>
          <cell r="J39" t="str">
            <v>GENERAL</v>
          </cell>
          <cell r="K39" t="str">
            <v>ENLINEA</v>
          </cell>
          <cell r="L39" t="str">
            <v xml:space="preserve">Aceptado                     </v>
          </cell>
          <cell r="M39">
            <v>2016</v>
          </cell>
          <cell r="N39">
            <v>10709</v>
          </cell>
          <cell r="O39" t="str">
            <v xml:space="preserve">Julio - Septiembre     </v>
          </cell>
          <cell r="P39">
            <v>42671</v>
          </cell>
        </row>
        <row r="40">
          <cell r="C40" t="str">
            <v>210019100</v>
          </cell>
          <cell r="D40" t="str">
            <v>Bolívar - Cauca</v>
          </cell>
          <cell r="E40" t="str">
            <v>19</v>
          </cell>
          <cell r="F40" t="str">
            <v>DEPARTAMENTO DE CAUCA</v>
          </cell>
          <cell r="G40" t="str">
            <v>K39</v>
          </cell>
          <cell r="H40" t="str">
            <v>FUT_EJECUCIÓN_FONDO_SALUD</v>
          </cell>
          <cell r="I40">
            <v>79</v>
          </cell>
          <cell r="J40" t="str">
            <v>GENERAL</v>
          </cell>
          <cell r="K40" t="str">
            <v>ENLINEA</v>
          </cell>
          <cell r="L40" t="str">
            <v xml:space="preserve">Aceptado                     </v>
          </cell>
          <cell r="M40">
            <v>2016</v>
          </cell>
          <cell r="N40">
            <v>10709</v>
          </cell>
          <cell r="O40" t="str">
            <v xml:space="preserve">Julio - Septiembre     </v>
          </cell>
          <cell r="P40">
            <v>42666</v>
          </cell>
        </row>
        <row r="41">
          <cell r="C41" t="str">
            <v>210020400</v>
          </cell>
          <cell r="D41" t="str">
            <v>La Jagua de Ibirico</v>
          </cell>
          <cell r="E41" t="str">
            <v>20</v>
          </cell>
          <cell r="F41" t="str">
            <v>DEPARTAMENTO DE CESAR</v>
          </cell>
          <cell r="G41" t="str">
            <v>K39</v>
          </cell>
          <cell r="H41" t="str">
            <v>FUT_EJECUCIÓN_FONDO_SALUD</v>
          </cell>
          <cell r="I41">
            <v>79</v>
          </cell>
          <cell r="J41" t="str">
            <v>GENERAL</v>
          </cell>
          <cell r="K41" t="str">
            <v>ENLINEA</v>
          </cell>
          <cell r="L41" t="str">
            <v xml:space="preserve">Aceptado                     </v>
          </cell>
          <cell r="M41">
            <v>2016</v>
          </cell>
          <cell r="N41">
            <v>10709</v>
          </cell>
          <cell r="O41" t="str">
            <v xml:space="preserve">Julio - Septiembre     </v>
          </cell>
          <cell r="P41">
            <v>42670</v>
          </cell>
        </row>
        <row r="42">
          <cell r="C42" t="str">
            <v>210023300</v>
          </cell>
          <cell r="D42" t="str">
            <v>Cotorra</v>
          </cell>
          <cell r="E42" t="str">
            <v>23</v>
          </cell>
          <cell r="F42" t="str">
            <v>DEPARTAMENTO DE CORDOBA</v>
          </cell>
          <cell r="G42" t="str">
            <v>K39</v>
          </cell>
          <cell r="H42" t="str">
            <v>FUT_EJECUCIÓN_FONDO_SALUD</v>
          </cell>
          <cell r="I42">
            <v>79</v>
          </cell>
          <cell r="J42" t="str">
            <v>GENERAL</v>
          </cell>
          <cell r="K42" t="str">
            <v>ENLINEA</v>
          </cell>
          <cell r="L42" t="str">
            <v xml:space="preserve">Aceptado                     </v>
          </cell>
          <cell r="M42">
            <v>2016</v>
          </cell>
          <cell r="N42">
            <v>10709</v>
          </cell>
          <cell r="O42" t="str">
            <v xml:space="preserve">Julio - Septiembre     </v>
          </cell>
          <cell r="P42">
            <v>42664</v>
          </cell>
        </row>
        <row r="43">
          <cell r="C43" t="str">
            <v>210023500</v>
          </cell>
          <cell r="D43" t="str">
            <v>Moñitos</v>
          </cell>
          <cell r="E43" t="str">
            <v>23</v>
          </cell>
          <cell r="F43" t="str">
            <v>DEPARTAMENTO DE CORDOBA</v>
          </cell>
          <cell r="G43" t="str">
            <v>K39</v>
          </cell>
          <cell r="H43" t="str">
            <v>FUT_EJECUCIÓN_FONDO_SALUD</v>
          </cell>
          <cell r="I43">
            <v>79</v>
          </cell>
          <cell r="J43" t="str">
            <v>GENERAL</v>
          </cell>
          <cell r="K43" t="str">
            <v>ENLINEA</v>
          </cell>
          <cell r="L43" t="str">
            <v xml:space="preserve">Aceptado                     </v>
          </cell>
          <cell r="M43">
            <v>2016</v>
          </cell>
          <cell r="N43">
            <v>10709</v>
          </cell>
          <cell r="O43" t="str">
            <v xml:space="preserve">Julio - Septiembre     </v>
          </cell>
          <cell r="P43">
            <v>42674</v>
          </cell>
        </row>
        <row r="44">
          <cell r="C44" t="str">
            <v>210025200</v>
          </cell>
          <cell r="D44" t="str">
            <v>Cogua</v>
          </cell>
          <cell r="E44" t="str">
            <v>25</v>
          </cell>
          <cell r="F44" t="str">
            <v>DEPARTAMENTO DE CUNDINAMARCA</v>
          </cell>
          <cell r="G44" t="str">
            <v>K39</v>
          </cell>
          <cell r="H44" t="str">
            <v>FUT_EJECUCIÓN_FONDO_SALUD</v>
          </cell>
          <cell r="I44">
            <v>79</v>
          </cell>
          <cell r="J44" t="str">
            <v>GENERAL</v>
          </cell>
          <cell r="K44" t="str">
            <v>ENLINEA</v>
          </cell>
          <cell r="L44" t="str">
            <v xml:space="preserve">Aceptado                     </v>
          </cell>
          <cell r="M44">
            <v>2016</v>
          </cell>
          <cell r="N44">
            <v>10709</v>
          </cell>
          <cell r="O44" t="str">
            <v xml:space="preserve">Julio - Septiembre     </v>
          </cell>
          <cell r="P44">
            <v>42671</v>
          </cell>
        </row>
        <row r="45">
          <cell r="C45" t="str">
            <v>210027600</v>
          </cell>
          <cell r="D45" t="str">
            <v>Río Quito</v>
          </cell>
          <cell r="E45" t="str">
            <v>27</v>
          </cell>
          <cell r="F45" t="str">
            <v>DEPARTAMENTO DE CHOCO</v>
          </cell>
          <cell r="G45" t="str">
            <v>K39</v>
          </cell>
          <cell r="H45" t="str">
            <v>FUT_EJECUCIÓN_FONDO_SALUD</v>
          </cell>
          <cell r="I45">
            <v>79</v>
          </cell>
          <cell r="J45" t="str">
            <v>GENERAL</v>
          </cell>
          <cell r="K45" t="str">
            <v>ENLINEA</v>
          </cell>
          <cell r="L45" t="str">
            <v xml:space="preserve">Aceptado                     </v>
          </cell>
          <cell r="M45">
            <v>2016</v>
          </cell>
          <cell r="N45">
            <v>10709</v>
          </cell>
          <cell r="O45" t="str">
            <v xml:space="preserve">Julio - Septiembre     </v>
          </cell>
          <cell r="P45">
            <v>42668</v>
          </cell>
        </row>
        <row r="46">
          <cell r="C46" t="str">
            <v>210027800</v>
          </cell>
          <cell r="D46" t="str">
            <v>Unguía</v>
          </cell>
          <cell r="E46" t="str">
            <v>27</v>
          </cell>
          <cell r="F46" t="str">
            <v>DEPARTAMENTO DE CHOCO</v>
          </cell>
          <cell r="G46" t="str">
            <v>K39</v>
          </cell>
          <cell r="H46" t="str">
            <v>FUT_EJECUCIÓN_FONDO_SALUD</v>
          </cell>
          <cell r="I46">
            <v>79</v>
          </cell>
          <cell r="J46" t="str">
            <v>GENERAL</v>
          </cell>
          <cell r="K46" t="str">
            <v>ENLINEA</v>
          </cell>
          <cell r="L46" t="str">
            <v xml:space="preserve">Aceptado                     </v>
          </cell>
          <cell r="M46">
            <v>2016</v>
          </cell>
          <cell r="N46">
            <v>10709</v>
          </cell>
          <cell r="O46" t="str">
            <v xml:space="preserve">Julio - Septiembre     </v>
          </cell>
          <cell r="P46">
            <v>42696</v>
          </cell>
        </row>
        <row r="47">
          <cell r="C47" t="str">
            <v>210050400</v>
          </cell>
          <cell r="D47" t="str">
            <v>Lejanías</v>
          </cell>
          <cell r="E47" t="str">
            <v>50</v>
          </cell>
          <cell r="F47" t="str">
            <v>DEPARTAMENTO DEL META</v>
          </cell>
          <cell r="G47" t="str">
            <v>K39</v>
          </cell>
          <cell r="H47" t="str">
            <v>FUT_EJECUCIÓN_FONDO_SALUD</v>
          </cell>
          <cell r="I47">
            <v>79</v>
          </cell>
          <cell r="J47" t="str">
            <v>GENERAL</v>
          </cell>
          <cell r="K47" t="str">
            <v>ENLINEA</v>
          </cell>
          <cell r="L47" t="str">
            <v xml:space="preserve">Aceptado                     </v>
          </cell>
          <cell r="M47">
            <v>2016</v>
          </cell>
          <cell r="N47">
            <v>10709</v>
          </cell>
          <cell r="O47" t="str">
            <v xml:space="preserve">Julio - Septiembre     </v>
          </cell>
          <cell r="P47">
            <v>42665</v>
          </cell>
        </row>
        <row r="48">
          <cell r="C48" t="str">
            <v>210054800</v>
          </cell>
          <cell r="D48" t="str">
            <v>Teorama</v>
          </cell>
          <cell r="E48" t="str">
            <v>54</v>
          </cell>
          <cell r="F48" t="str">
            <v>DEPARTAMENTO DE NORTE DE SANTANDER</v>
          </cell>
          <cell r="G48" t="str">
            <v>K39</v>
          </cell>
          <cell r="H48" t="str">
            <v>FUT_EJECUCIÓN_FONDO_SALUD</v>
          </cell>
          <cell r="I48">
            <v>79</v>
          </cell>
          <cell r="J48" t="str">
            <v>GENERAL</v>
          </cell>
          <cell r="K48" t="str">
            <v>ENLINEA</v>
          </cell>
          <cell r="L48" t="str">
            <v xml:space="preserve">Aceptado                     </v>
          </cell>
          <cell r="M48">
            <v>2016</v>
          </cell>
          <cell r="N48">
            <v>10709</v>
          </cell>
          <cell r="O48" t="str">
            <v xml:space="preserve">Julio - Septiembre     </v>
          </cell>
          <cell r="P48">
            <v>42667</v>
          </cell>
        </row>
        <row r="49">
          <cell r="C49" t="str">
            <v>210066400</v>
          </cell>
          <cell r="D49" t="str">
            <v>La Virginia</v>
          </cell>
          <cell r="E49" t="str">
            <v>66</v>
          </cell>
          <cell r="F49" t="str">
            <v>DEPARTAMENTO DE RISARALDA</v>
          </cell>
          <cell r="G49" t="str">
            <v>K39</v>
          </cell>
          <cell r="H49" t="str">
            <v>FUT_EJECUCIÓN_FONDO_SALUD</v>
          </cell>
          <cell r="I49">
            <v>79</v>
          </cell>
          <cell r="J49" t="str">
            <v>GENERAL</v>
          </cell>
          <cell r="K49" t="str">
            <v>ENLINEA</v>
          </cell>
          <cell r="L49" t="str">
            <v xml:space="preserve">Aceptado                     </v>
          </cell>
          <cell r="M49">
            <v>2016</v>
          </cell>
          <cell r="N49">
            <v>10709</v>
          </cell>
          <cell r="O49" t="str">
            <v xml:space="preserve">Julio - Septiembre     </v>
          </cell>
          <cell r="P49">
            <v>42668</v>
          </cell>
        </row>
        <row r="50">
          <cell r="C50" t="str">
            <v>210068500</v>
          </cell>
          <cell r="D50" t="str">
            <v>Oiba</v>
          </cell>
          <cell r="E50" t="str">
            <v>68</v>
          </cell>
          <cell r="F50" t="str">
            <v>DEPARTAMENTO DE SANTANDER</v>
          </cell>
          <cell r="G50" t="str">
            <v>K39</v>
          </cell>
          <cell r="H50" t="str">
            <v>FUT_EJECUCIÓN_FONDO_SALUD</v>
          </cell>
          <cell r="I50">
            <v>79</v>
          </cell>
          <cell r="J50" t="str">
            <v>GENERAL</v>
          </cell>
          <cell r="K50" t="str">
            <v>ENLINEA</v>
          </cell>
          <cell r="L50" t="str">
            <v xml:space="preserve">Aceptado                     </v>
          </cell>
          <cell r="M50">
            <v>2016</v>
          </cell>
          <cell r="N50">
            <v>10709</v>
          </cell>
          <cell r="O50" t="str">
            <v xml:space="preserve">Julio - Septiembre     </v>
          </cell>
          <cell r="P50">
            <v>42667</v>
          </cell>
        </row>
        <row r="51">
          <cell r="C51" t="str">
            <v>210070400</v>
          </cell>
          <cell r="D51" t="str">
            <v>La Unión de Sucre</v>
          </cell>
          <cell r="E51" t="str">
            <v>70</v>
          </cell>
          <cell r="F51" t="str">
            <v>DEPARTAMENTO DE SUCRE</v>
          </cell>
          <cell r="G51" t="str">
            <v>K39</v>
          </cell>
          <cell r="H51" t="str">
            <v>FUT_EJECUCIÓN_FONDO_SALUD</v>
          </cell>
          <cell r="I51">
            <v>79</v>
          </cell>
          <cell r="J51" t="str">
            <v>GENERAL</v>
          </cell>
          <cell r="K51" t="str">
            <v>ENLINEA</v>
          </cell>
          <cell r="L51" t="str">
            <v xml:space="preserve">Aceptado                     </v>
          </cell>
          <cell r="M51">
            <v>2016</v>
          </cell>
          <cell r="N51">
            <v>10709</v>
          </cell>
          <cell r="O51" t="str">
            <v xml:space="preserve">Julio - Septiembre     </v>
          </cell>
          <cell r="P51">
            <v>42669</v>
          </cell>
        </row>
        <row r="52">
          <cell r="C52" t="str">
            <v>210073200</v>
          </cell>
          <cell r="D52" t="str">
            <v>Coello</v>
          </cell>
          <cell r="E52" t="str">
            <v>73</v>
          </cell>
          <cell r="F52" t="str">
            <v>DEPARTAMENTO DE TOLIMA</v>
          </cell>
          <cell r="G52" t="str">
            <v>K39</v>
          </cell>
          <cell r="H52" t="str">
            <v>FUT_EJECUCIÓN_FONDO_SALUD</v>
          </cell>
          <cell r="I52">
            <v>79</v>
          </cell>
          <cell r="J52" t="str">
            <v>GENERAL</v>
          </cell>
          <cell r="K52" t="str">
            <v>ENLINEA</v>
          </cell>
          <cell r="L52" t="str">
            <v xml:space="preserve">Aceptado                     </v>
          </cell>
          <cell r="M52">
            <v>2016</v>
          </cell>
          <cell r="N52">
            <v>10709</v>
          </cell>
          <cell r="O52" t="str">
            <v xml:space="preserve">Julio - Septiembre     </v>
          </cell>
          <cell r="P52">
            <v>42674</v>
          </cell>
        </row>
        <row r="53">
          <cell r="C53" t="str">
            <v>210076100</v>
          </cell>
          <cell r="D53" t="str">
            <v>Bolívar - Valle del Cauca</v>
          </cell>
          <cell r="E53" t="str">
            <v>76</v>
          </cell>
          <cell r="F53" t="str">
            <v>DEPARTAMENTO DE VALLE DEL CAUCA</v>
          </cell>
          <cell r="G53" t="str">
            <v>K39</v>
          </cell>
          <cell r="H53" t="str">
            <v>FUT_EJECUCIÓN_FONDO_SALUD</v>
          </cell>
          <cell r="I53">
            <v>79</v>
          </cell>
          <cell r="J53" t="str">
            <v>GENERAL</v>
          </cell>
          <cell r="K53" t="str">
            <v>ENLINEA</v>
          </cell>
          <cell r="L53" t="str">
            <v xml:space="preserve">Aceptado                     </v>
          </cell>
          <cell r="M53">
            <v>2016</v>
          </cell>
          <cell r="N53">
            <v>10709</v>
          </cell>
          <cell r="O53" t="str">
            <v xml:space="preserve">Julio - Septiembre     </v>
          </cell>
          <cell r="P53">
            <v>42671</v>
          </cell>
        </row>
        <row r="54">
          <cell r="C54" t="str">
            <v>210076400</v>
          </cell>
          <cell r="D54" t="str">
            <v>La Unión - Valle del Cauca</v>
          </cell>
          <cell r="E54" t="str">
            <v>76</v>
          </cell>
          <cell r="F54" t="str">
            <v>DEPARTAMENTO DE VALLE DEL CAUCA</v>
          </cell>
          <cell r="G54" t="str">
            <v>K39</v>
          </cell>
          <cell r="H54" t="str">
            <v>FUT_EJECUCIÓN_FONDO_SALUD</v>
          </cell>
          <cell r="I54">
            <v>79</v>
          </cell>
          <cell r="J54" t="str">
            <v>GENERAL</v>
          </cell>
          <cell r="K54" t="str">
            <v>ENLINEA</v>
          </cell>
          <cell r="L54" t="str">
            <v xml:space="preserve">Aceptado                     </v>
          </cell>
          <cell r="M54">
            <v>2016</v>
          </cell>
          <cell r="N54">
            <v>10709</v>
          </cell>
          <cell r="O54" t="str">
            <v xml:space="preserve">Julio - Septiembre     </v>
          </cell>
          <cell r="P54">
            <v>42674</v>
          </cell>
        </row>
        <row r="55">
          <cell r="C55" t="str">
            <v>210081300</v>
          </cell>
          <cell r="D55" t="str">
            <v>Fortul</v>
          </cell>
          <cell r="E55" t="str">
            <v>81</v>
          </cell>
          <cell r="F55" t="str">
            <v>DEPARTAMENTO DE ARAUCA</v>
          </cell>
          <cell r="G55" t="str">
            <v>K39</v>
          </cell>
          <cell r="H55" t="str">
            <v>FUT_EJECUCIÓN_FONDO_SALUD</v>
          </cell>
          <cell r="I55">
            <v>79</v>
          </cell>
          <cell r="J55" t="str">
            <v>GENERAL</v>
          </cell>
          <cell r="K55" t="str">
            <v>ENLINEA</v>
          </cell>
          <cell r="L55" t="str">
            <v xml:space="preserve">Aceptado                     </v>
          </cell>
          <cell r="M55">
            <v>2016</v>
          </cell>
          <cell r="N55">
            <v>10709</v>
          </cell>
          <cell r="O55" t="str">
            <v xml:space="preserve">Julio - Septiembre     </v>
          </cell>
          <cell r="P55">
            <v>42671</v>
          </cell>
        </row>
        <row r="56">
          <cell r="C56" t="str">
            <v>210085300</v>
          </cell>
          <cell r="D56" t="str">
            <v>Sabanalarga - Casanare</v>
          </cell>
          <cell r="E56" t="str">
            <v>85</v>
          </cell>
          <cell r="F56" t="str">
            <v>DEPARTAMENTO DE CASANARE</v>
          </cell>
          <cell r="G56" t="str">
            <v>K39</v>
          </cell>
          <cell r="H56" t="str">
            <v>FUT_EJECUCIÓN_FONDO_SALUD</v>
          </cell>
          <cell r="I56">
            <v>79</v>
          </cell>
          <cell r="J56" t="str">
            <v>GENERAL</v>
          </cell>
          <cell r="K56" t="str">
            <v>ENLINEA</v>
          </cell>
          <cell r="L56" t="str">
            <v xml:space="preserve">Aceptado                     </v>
          </cell>
          <cell r="M56">
            <v>2016</v>
          </cell>
          <cell r="N56">
            <v>10709</v>
          </cell>
          <cell r="O56" t="str">
            <v xml:space="preserve">Julio - Septiembre     </v>
          </cell>
          <cell r="P56">
            <v>42671</v>
          </cell>
        </row>
        <row r="57">
          <cell r="C57" t="str">
            <v>210085400</v>
          </cell>
          <cell r="D57" t="str">
            <v>Támara</v>
          </cell>
          <cell r="E57" t="str">
            <v>85</v>
          </cell>
          <cell r="F57" t="str">
            <v>DEPARTAMENTO DE CASANARE</v>
          </cell>
          <cell r="G57" t="str">
            <v>K39</v>
          </cell>
          <cell r="H57" t="str">
            <v>FUT_EJECUCIÓN_FONDO_SALUD</v>
          </cell>
          <cell r="I57">
            <v>79</v>
          </cell>
          <cell r="J57" t="str">
            <v>GENERAL</v>
          </cell>
          <cell r="K57" t="str">
            <v>ENLINEA</v>
          </cell>
          <cell r="L57" t="str">
            <v xml:space="preserve">Aceptado                     </v>
          </cell>
          <cell r="M57">
            <v>2016</v>
          </cell>
          <cell r="N57">
            <v>10709</v>
          </cell>
          <cell r="O57" t="str">
            <v xml:space="preserve">Julio - Septiembre     </v>
          </cell>
          <cell r="P57">
            <v>42674</v>
          </cell>
        </row>
        <row r="58">
          <cell r="C58" t="str">
            <v>210095200</v>
          </cell>
          <cell r="D58" t="str">
            <v>Miraflores - Guaviare</v>
          </cell>
          <cell r="E58" t="str">
            <v>95</v>
          </cell>
          <cell r="F58" t="str">
            <v>DEPARTAMENTO DE GUAVIARE</v>
          </cell>
          <cell r="G58" t="str">
            <v>K39</v>
          </cell>
          <cell r="H58" t="str">
            <v>FUT_EJECUCIÓN_FONDO_SALUD</v>
          </cell>
          <cell r="I58">
            <v>79</v>
          </cell>
          <cell r="J58" t="str">
            <v>GENERAL</v>
          </cell>
          <cell r="K58" t="str">
            <v>ENLINEA</v>
          </cell>
          <cell r="L58" t="str">
            <v xml:space="preserve">Aceptado                     </v>
          </cell>
          <cell r="M58">
            <v>2016</v>
          </cell>
          <cell r="N58">
            <v>10709</v>
          </cell>
          <cell r="O58" t="str">
            <v xml:space="preserve">Julio - Septiembre     </v>
          </cell>
          <cell r="P58">
            <v>42674</v>
          </cell>
        </row>
        <row r="59">
          <cell r="C59" t="str">
            <v>210105001</v>
          </cell>
          <cell r="D59" t="str">
            <v>Medellín</v>
          </cell>
          <cell r="E59" t="str">
            <v>05</v>
          </cell>
          <cell r="F59" t="str">
            <v>DEPARTAMENTO DE ANTIOQUIA</v>
          </cell>
          <cell r="G59" t="str">
            <v>K39</v>
          </cell>
          <cell r="H59" t="str">
            <v>FUT_EJECUCIÓN_FONDO_SALUD</v>
          </cell>
          <cell r="I59">
            <v>79</v>
          </cell>
          <cell r="J59" t="str">
            <v>GENERAL</v>
          </cell>
          <cell r="K59" t="str">
            <v>ENLINEA</v>
          </cell>
          <cell r="L59" t="str">
            <v xml:space="preserve">Aceptado                     </v>
          </cell>
          <cell r="M59">
            <v>2016</v>
          </cell>
          <cell r="N59">
            <v>10709</v>
          </cell>
          <cell r="O59" t="str">
            <v xml:space="preserve">Julio - Septiembre     </v>
          </cell>
          <cell r="P59">
            <v>42670</v>
          </cell>
        </row>
        <row r="60">
          <cell r="C60" t="str">
            <v>210105101</v>
          </cell>
          <cell r="D60" t="str">
            <v>Ciudad Bolívar</v>
          </cell>
          <cell r="E60" t="str">
            <v>05</v>
          </cell>
          <cell r="F60" t="str">
            <v>DEPARTAMENTO DE ANTIOQUIA</v>
          </cell>
          <cell r="G60" t="str">
            <v>K39</v>
          </cell>
          <cell r="H60" t="str">
            <v>FUT_EJECUCIÓN_FONDO_SALUD</v>
          </cell>
          <cell r="I60">
            <v>79</v>
          </cell>
          <cell r="J60" t="str">
            <v>GENERAL</v>
          </cell>
          <cell r="K60" t="str">
            <v>ENLINEA</v>
          </cell>
          <cell r="L60" t="str">
            <v xml:space="preserve">Aceptado                     </v>
          </cell>
          <cell r="M60">
            <v>2016</v>
          </cell>
          <cell r="N60">
            <v>10709</v>
          </cell>
          <cell r="O60" t="str">
            <v xml:space="preserve">Julio - Septiembre     </v>
          </cell>
          <cell r="P60">
            <v>42704</v>
          </cell>
        </row>
        <row r="61">
          <cell r="C61" t="str">
            <v>210105501</v>
          </cell>
          <cell r="D61" t="str">
            <v>Olaya</v>
          </cell>
          <cell r="E61" t="str">
            <v>05</v>
          </cell>
          <cell r="F61" t="str">
            <v>DEPARTAMENTO DE ANTIOQUIA</v>
          </cell>
          <cell r="G61" t="str">
            <v>K39</v>
          </cell>
          <cell r="H61" t="str">
            <v>FUT_EJECUCIÓN_FONDO_SALUD</v>
          </cell>
          <cell r="I61">
            <v>79</v>
          </cell>
          <cell r="J61" t="str">
            <v>GENERAL</v>
          </cell>
          <cell r="K61" t="str">
            <v>ENLINEA</v>
          </cell>
          <cell r="L61" t="str">
            <v xml:space="preserve">Aceptado                     </v>
          </cell>
          <cell r="M61">
            <v>2016</v>
          </cell>
          <cell r="N61">
            <v>10709</v>
          </cell>
          <cell r="O61" t="str">
            <v xml:space="preserve">Julio - Septiembre     </v>
          </cell>
          <cell r="P61">
            <v>42670</v>
          </cell>
        </row>
        <row r="62">
          <cell r="C62" t="str">
            <v>210108001</v>
          </cell>
          <cell r="D62" t="str">
            <v>Barranquilla, Distrito Especial, Industrial y Portuario</v>
          </cell>
          <cell r="E62" t="str">
            <v>08</v>
          </cell>
          <cell r="F62" t="str">
            <v>DEPARTAMENTO DE ATLANTICO</v>
          </cell>
          <cell r="G62" t="str">
            <v>K39</v>
          </cell>
          <cell r="H62" t="str">
            <v>FUT_EJECUCIÓN_FONDO_SALUD</v>
          </cell>
          <cell r="I62">
            <v>79</v>
          </cell>
          <cell r="J62" t="str">
            <v>GENERAL</v>
          </cell>
          <cell r="K62" t="str">
            <v>ENLINEA</v>
          </cell>
          <cell r="L62" t="str">
            <v xml:space="preserve">Aceptado                     </v>
          </cell>
          <cell r="M62">
            <v>2016</v>
          </cell>
          <cell r="N62">
            <v>10709</v>
          </cell>
          <cell r="O62" t="str">
            <v xml:space="preserve">Julio - Septiembre     </v>
          </cell>
          <cell r="P62">
            <v>42674</v>
          </cell>
        </row>
        <row r="63">
          <cell r="C63" t="str">
            <v>210111001</v>
          </cell>
          <cell r="D63" t="str">
            <v>Bogotá D.C.</v>
          </cell>
          <cell r="E63" t="str">
            <v>11</v>
          </cell>
          <cell r="F63" t="str">
            <v>DISTRITO CAPITAL</v>
          </cell>
          <cell r="G63" t="str">
            <v>K39</v>
          </cell>
          <cell r="H63" t="str">
            <v>FUT_EJECUCIÓN_FONDO_SALUD</v>
          </cell>
          <cell r="I63">
            <v>79</v>
          </cell>
          <cell r="J63" t="str">
            <v>GENERAL</v>
          </cell>
          <cell r="K63" t="str">
            <v>ENLINEA</v>
          </cell>
          <cell r="L63" t="str">
            <v xml:space="preserve">Aceptado                     </v>
          </cell>
          <cell r="M63">
            <v>2016</v>
          </cell>
          <cell r="N63">
            <v>10709</v>
          </cell>
          <cell r="O63" t="str">
            <v xml:space="preserve">Julio - Septiembre     </v>
          </cell>
          <cell r="P63">
            <v>42671</v>
          </cell>
        </row>
        <row r="64">
          <cell r="C64" t="str">
            <v>210113001</v>
          </cell>
          <cell r="D64" t="str">
            <v>Cartagena de Indias, Distrito Turístico y Cultural</v>
          </cell>
          <cell r="E64" t="str">
            <v>13</v>
          </cell>
          <cell r="F64" t="str">
            <v>DEPARTAMENTO DE BOLIVAR</v>
          </cell>
          <cell r="G64" t="str">
            <v>K39</v>
          </cell>
          <cell r="H64" t="str">
            <v>FUT_EJECUCIÓN_FONDO_SALUD</v>
          </cell>
          <cell r="I64">
            <v>79</v>
          </cell>
          <cell r="J64" t="str">
            <v>GENERAL</v>
          </cell>
          <cell r="K64" t="str">
            <v>ENLINEA</v>
          </cell>
          <cell r="L64" t="str">
            <v xml:space="preserve">Aceptado                     </v>
          </cell>
          <cell r="M64">
            <v>2016</v>
          </cell>
          <cell r="N64">
            <v>10709</v>
          </cell>
          <cell r="O64" t="str">
            <v xml:space="preserve">Julio - Septiembre     </v>
          </cell>
          <cell r="P64">
            <v>42671</v>
          </cell>
        </row>
        <row r="65">
          <cell r="C65" t="str">
            <v>210115001</v>
          </cell>
          <cell r="D65" t="str">
            <v>Tunja</v>
          </cell>
          <cell r="E65" t="str">
            <v>15</v>
          </cell>
          <cell r="F65" t="str">
            <v>DEPARTAMENTO DE BOYACA</v>
          </cell>
          <cell r="G65" t="str">
            <v>K39</v>
          </cell>
          <cell r="H65" t="str">
            <v>FUT_EJECUCIÓN_FONDO_SALUD</v>
          </cell>
          <cell r="I65">
            <v>79</v>
          </cell>
          <cell r="J65" t="str">
            <v>GENERAL</v>
          </cell>
          <cell r="K65" t="str">
            <v>ENLINEA</v>
          </cell>
          <cell r="L65" t="str">
            <v xml:space="preserve">Aceptado                     </v>
          </cell>
          <cell r="M65">
            <v>2016</v>
          </cell>
          <cell r="N65">
            <v>10709</v>
          </cell>
          <cell r="O65" t="str">
            <v xml:space="preserve">Julio - Septiembre     </v>
          </cell>
          <cell r="P65">
            <v>42671</v>
          </cell>
        </row>
        <row r="66">
          <cell r="C66" t="str">
            <v>210115401</v>
          </cell>
          <cell r="D66" t="str">
            <v>La Victoria - Boyacá</v>
          </cell>
          <cell r="E66" t="str">
            <v>15</v>
          </cell>
          <cell r="F66" t="str">
            <v>DEPARTAMENTO DE BOYACA</v>
          </cell>
          <cell r="G66" t="str">
            <v>K39</v>
          </cell>
          <cell r="H66" t="str">
            <v>FUT_EJECUCIÓN_FONDO_SALUD</v>
          </cell>
          <cell r="I66">
            <v>79</v>
          </cell>
          <cell r="J66" t="str">
            <v>GENERAL</v>
          </cell>
          <cell r="K66" t="str">
            <v>ENLINEA</v>
          </cell>
          <cell r="L66" t="str">
            <v xml:space="preserve">Aceptado                     </v>
          </cell>
          <cell r="M66">
            <v>2016</v>
          </cell>
          <cell r="N66">
            <v>10709</v>
          </cell>
          <cell r="O66" t="str">
            <v xml:space="preserve">Julio - Septiembre     </v>
          </cell>
          <cell r="P66">
            <v>42673</v>
          </cell>
        </row>
        <row r="67">
          <cell r="C67" t="str">
            <v>210117001</v>
          </cell>
          <cell r="D67" t="str">
            <v>Manizales</v>
          </cell>
          <cell r="E67" t="str">
            <v>17</v>
          </cell>
          <cell r="F67" t="str">
            <v>DEPARTAMENTO DE CALDAS</v>
          </cell>
          <cell r="G67" t="str">
            <v>K39</v>
          </cell>
          <cell r="H67" t="str">
            <v>FUT_EJECUCIÓN_FONDO_SALUD</v>
          </cell>
          <cell r="I67">
            <v>79</v>
          </cell>
          <cell r="J67" t="str">
            <v>GENERAL</v>
          </cell>
          <cell r="K67" t="str">
            <v>ENLINEA</v>
          </cell>
          <cell r="L67" t="str">
            <v xml:space="preserve">Aceptado                     </v>
          </cell>
          <cell r="M67">
            <v>2016</v>
          </cell>
          <cell r="N67">
            <v>10709</v>
          </cell>
          <cell r="O67" t="str">
            <v xml:space="preserve">Julio - Septiembre     </v>
          </cell>
          <cell r="P67">
            <v>42674</v>
          </cell>
        </row>
        <row r="68">
          <cell r="C68" t="str">
            <v>210118001</v>
          </cell>
          <cell r="D68" t="str">
            <v>Florencia - Caquetá</v>
          </cell>
          <cell r="E68" t="str">
            <v>18</v>
          </cell>
          <cell r="F68" t="str">
            <v>DEPARTAMENTO DE CAQUETA</v>
          </cell>
          <cell r="G68" t="str">
            <v>K39</v>
          </cell>
          <cell r="H68" t="str">
            <v>FUT_EJECUCIÓN_FONDO_SALUD</v>
          </cell>
          <cell r="I68">
            <v>79</v>
          </cell>
          <cell r="J68" t="str">
            <v>GENERAL</v>
          </cell>
          <cell r="K68" t="str">
            <v>ENLINEA</v>
          </cell>
          <cell r="L68" t="str">
            <v xml:space="preserve">Aceptado                     </v>
          </cell>
          <cell r="M68">
            <v>2016</v>
          </cell>
          <cell r="N68">
            <v>10709</v>
          </cell>
          <cell r="O68" t="str">
            <v xml:space="preserve">Julio - Septiembre     </v>
          </cell>
          <cell r="P68">
            <v>42674</v>
          </cell>
        </row>
        <row r="69">
          <cell r="C69" t="str">
            <v>210119001</v>
          </cell>
          <cell r="D69" t="str">
            <v>Popayán</v>
          </cell>
          <cell r="E69" t="str">
            <v>19</v>
          </cell>
          <cell r="F69" t="str">
            <v>DEPARTAMENTO DE CAUCA</v>
          </cell>
          <cell r="G69" t="str">
            <v>K39</v>
          </cell>
          <cell r="H69" t="str">
            <v>FUT_EJECUCIÓN_FONDO_SALUD</v>
          </cell>
          <cell r="I69">
            <v>79</v>
          </cell>
          <cell r="J69" t="str">
            <v>GENERAL</v>
          </cell>
          <cell r="K69" t="str">
            <v>ENLINEA</v>
          </cell>
          <cell r="L69" t="str">
            <v xml:space="preserve">Aceptado                     </v>
          </cell>
          <cell r="M69">
            <v>2016</v>
          </cell>
          <cell r="N69">
            <v>10709</v>
          </cell>
          <cell r="O69" t="str">
            <v xml:space="preserve">Julio - Septiembre     </v>
          </cell>
          <cell r="P69">
            <v>42671</v>
          </cell>
        </row>
        <row r="70">
          <cell r="C70" t="str">
            <v>210119701</v>
          </cell>
          <cell r="D70" t="str">
            <v>Santa Rosa - Cauca</v>
          </cell>
          <cell r="E70" t="str">
            <v>19</v>
          </cell>
          <cell r="F70" t="str">
            <v>DEPARTAMENTO DE CAUCA</v>
          </cell>
          <cell r="G70" t="str">
            <v>K39</v>
          </cell>
          <cell r="H70" t="str">
            <v>FUT_EJECUCIÓN_FONDO_SALUD</v>
          </cell>
          <cell r="I70">
            <v>79</v>
          </cell>
          <cell r="J70" t="str">
            <v>GENERAL</v>
          </cell>
          <cell r="K70" t="str">
            <v>ENLINEA</v>
          </cell>
          <cell r="L70" t="str">
            <v xml:space="preserve">Aceptado                     </v>
          </cell>
          <cell r="M70">
            <v>2016</v>
          </cell>
          <cell r="N70">
            <v>10709</v>
          </cell>
          <cell r="O70" t="str">
            <v xml:space="preserve">Julio - Septiembre     </v>
          </cell>
          <cell r="P70">
            <v>42674</v>
          </cell>
        </row>
        <row r="71">
          <cell r="C71" t="str">
            <v>210120001</v>
          </cell>
          <cell r="D71" t="str">
            <v>Valledupar</v>
          </cell>
          <cell r="E71" t="str">
            <v>20</v>
          </cell>
          <cell r="F71" t="str">
            <v>DEPARTAMENTO DE CESAR</v>
          </cell>
          <cell r="G71" t="str">
            <v>K39</v>
          </cell>
          <cell r="H71" t="str">
            <v>FUT_EJECUCIÓN_FONDO_SALUD</v>
          </cell>
          <cell r="I71">
            <v>79</v>
          </cell>
          <cell r="J71" t="str">
            <v>GENERAL</v>
          </cell>
          <cell r="K71" t="str">
            <v>ENLINEA</v>
          </cell>
          <cell r="L71" t="str">
            <v xml:space="preserve">Aceptado                     </v>
          </cell>
          <cell r="M71">
            <v>2016</v>
          </cell>
          <cell r="N71">
            <v>10709</v>
          </cell>
          <cell r="O71" t="str">
            <v xml:space="preserve">Julio - Septiembre     </v>
          </cell>
          <cell r="P71">
            <v>42674</v>
          </cell>
        </row>
        <row r="72">
          <cell r="C72" t="str">
            <v>210123001</v>
          </cell>
          <cell r="D72" t="str">
            <v>Montería</v>
          </cell>
          <cell r="E72" t="str">
            <v>23</v>
          </cell>
          <cell r="F72" t="str">
            <v>DEPARTAMENTO DE CORDOBA</v>
          </cell>
          <cell r="G72" t="str">
            <v>K39</v>
          </cell>
          <cell r="H72" t="str">
            <v>FUT_EJECUCIÓN_FONDO_SALUD</v>
          </cell>
          <cell r="I72">
            <v>79</v>
          </cell>
          <cell r="J72" t="str">
            <v>GENERAL</v>
          </cell>
          <cell r="K72" t="str">
            <v>ENLINEA</v>
          </cell>
          <cell r="L72" t="str">
            <v xml:space="preserve">Aceptado                     </v>
          </cell>
          <cell r="M72">
            <v>2016</v>
          </cell>
          <cell r="N72">
            <v>10709</v>
          </cell>
          <cell r="O72" t="str">
            <v xml:space="preserve">Julio - Septiembre     </v>
          </cell>
          <cell r="P72">
            <v>42669</v>
          </cell>
        </row>
        <row r="73">
          <cell r="C73" t="str">
            <v>210125001</v>
          </cell>
          <cell r="D73" t="str">
            <v>Agua de Dios</v>
          </cell>
          <cell r="E73" t="str">
            <v>25</v>
          </cell>
          <cell r="F73" t="str">
            <v>DEPARTAMENTO DE CUNDINAMARCA</v>
          </cell>
          <cell r="G73" t="str">
            <v>K39</v>
          </cell>
          <cell r="H73" t="str">
            <v>FUT_EJECUCIÓN_FONDO_SALUD</v>
          </cell>
          <cell r="I73">
            <v>79</v>
          </cell>
          <cell r="J73" t="str">
            <v>GENERAL</v>
          </cell>
          <cell r="K73" t="str">
            <v>ENLINEA</v>
          </cell>
          <cell r="L73" t="str">
            <v xml:space="preserve">Aceptado                     </v>
          </cell>
          <cell r="M73">
            <v>2016</v>
          </cell>
          <cell r="N73">
            <v>10709</v>
          </cell>
          <cell r="O73" t="str">
            <v xml:space="preserve">Julio - Septiembre     </v>
          </cell>
          <cell r="P73">
            <v>42674</v>
          </cell>
        </row>
        <row r="74">
          <cell r="C74" t="str">
            <v>210127001</v>
          </cell>
          <cell r="D74" t="str">
            <v>Quibdó</v>
          </cell>
          <cell r="E74" t="str">
            <v>27</v>
          </cell>
          <cell r="F74" t="str">
            <v>DEPARTAMENTO DE CHOCO</v>
          </cell>
          <cell r="G74" t="str">
            <v>K39</v>
          </cell>
          <cell r="H74" t="str">
            <v>FUT_EJECUCIÓN_FONDO_SALUD</v>
          </cell>
          <cell r="I74">
            <v>79</v>
          </cell>
          <cell r="J74" t="str">
            <v>GENERAL</v>
          </cell>
          <cell r="K74" t="str">
            <v>ENLINEA</v>
          </cell>
          <cell r="L74" t="str">
            <v xml:space="preserve">Aceptado                     </v>
          </cell>
          <cell r="M74">
            <v>2016</v>
          </cell>
          <cell r="N74">
            <v>10709</v>
          </cell>
          <cell r="O74" t="str">
            <v xml:space="preserve">Julio - Septiembre     </v>
          </cell>
          <cell r="P74">
            <v>42670</v>
          </cell>
        </row>
        <row r="75">
          <cell r="C75" t="str">
            <v>210141001</v>
          </cell>
          <cell r="D75" t="str">
            <v>Neiva</v>
          </cell>
          <cell r="E75" t="str">
            <v>41</v>
          </cell>
          <cell r="F75" t="str">
            <v>DEPARTAMENTO DE HUILA</v>
          </cell>
          <cell r="G75" t="str">
            <v>K39</v>
          </cell>
          <cell r="H75" t="str">
            <v>FUT_EJECUCIÓN_FONDO_SALUD</v>
          </cell>
          <cell r="I75">
            <v>79</v>
          </cell>
          <cell r="J75" t="str">
            <v>GENERAL</v>
          </cell>
          <cell r="K75" t="str">
            <v>ENLINEA</v>
          </cell>
          <cell r="L75" t="str">
            <v xml:space="preserve">Aceptado                     </v>
          </cell>
          <cell r="M75">
            <v>2016</v>
          </cell>
          <cell r="N75">
            <v>10709</v>
          </cell>
          <cell r="O75" t="str">
            <v xml:space="preserve">Julio - Septiembre     </v>
          </cell>
          <cell r="P75">
            <v>42670</v>
          </cell>
        </row>
        <row r="76">
          <cell r="C76" t="str">
            <v>210141801</v>
          </cell>
          <cell r="D76" t="str">
            <v>Teruel</v>
          </cell>
          <cell r="E76" t="str">
            <v>41</v>
          </cell>
          <cell r="F76" t="str">
            <v>DEPARTAMENTO DE HUILA</v>
          </cell>
          <cell r="G76" t="str">
            <v>K39</v>
          </cell>
          <cell r="H76" t="str">
            <v>FUT_EJECUCIÓN_FONDO_SALUD</v>
          </cell>
          <cell r="I76">
            <v>79</v>
          </cell>
          <cell r="J76" t="str">
            <v>GENERAL</v>
          </cell>
          <cell r="K76" t="str">
            <v>ENLINEA</v>
          </cell>
          <cell r="L76" t="str">
            <v xml:space="preserve">Aceptado                     </v>
          </cell>
          <cell r="M76">
            <v>2016</v>
          </cell>
          <cell r="N76">
            <v>10709</v>
          </cell>
          <cell r="O76" t="str">
            <v xml:space="preserve">Julio - Septiembre     </v>
          </cell>
          <cell r="P76">
            <v>42672</v>
          </cell>
        </row>
        <row r="77">
          <cell r="C77" t="str">
            <v>210144001</v>
          </cell>
          <cell r="D77" t="str">
            <v>Riohacha</v>
          </cell>
          <cell r="E77" t="str">
            <v>44</v>
          </cell>
          <cell r="F77" t="str">
            <v>DEPARTAMENTO DE GUAJIRA</v>
          </cell>
          <cell r="G77" t="str">
            <v>K39</v>
          </cell>
          <cell r="H77" t="str">
            <v>FUT_EJECUCIÓN_FONDO_SALUD</v>
          </cell>
          <cell r="I77">
            <v>79</v>
          </cell>
          <cell r="J77" t="str">
            <v>GENERAL</v>
          </cell>
          <cell r="K77" t="str">
            <v>ENLINEA</v>
          </cell>
          <cell r="L77" t="str">
            <v xml:space="preserve">Aceptado                     </v>
          </cell>
          <cell r="M77">
            <v>2016</v>
          </cell>
          <cell r="N77">
            <v>10709</v>
          </cell>
          <cell r="O77" t="str">
            <v xml:space="preserve">Julio - Septiembre     </v>
          </cell>
          <cell r="P77">
            <v>42670</v>
          </cell>
        </row>
        <row r="78">
          <cell r="C78" t="str">
            <v>210147001</v>
          </cell>
          <cell r="D78" t="str">
            <v>Santa Marta, Distrito Turístico, Cultural e Histórico</v>
          </cell>
          <cell r="E78" t="str">
            <v>47</v>
          </cell>
          <cell r="F78" t="str">
            <v>DEPARTAMENTO DE MAGDALENA</v>
          </cell>
          <cell r="G78" t="str">
            <v>K39</v>
          </cell>
          <cell r="H78" t="str">
            <v>FUT_EJECUCIÓN_FONDO_SALUD</v>
          </cell>
          <cell r="I78">
            <v>79</v>
          </cell>
          <cell r="J78" t="str">
            <v>GENERAL</v>
          </cell>
          <cell r="K78" t="str">
            <v>ENLINEA</v>
          </cell>
          <cell r="L78" t="str">
            <v xml:space="preserve">Aceptado                     </v>
          </cell>
          <cell r="M78">
            <v>2016</v>
          </cell>
          <cell r="N78">
            <v>10709</v>
          </cell>
          <cell r="O78" t="str">
            <v xml:space="preserve">Julio - Septiembre     </v>
          </cell>
          <cell r="P78">
            <v>42672</v>
          </cell>
        </row>
        <row r="79">
          <cell r="C79" t="str">
            <v>210150001</v>
          </cell>
          <cell r="D79" t="str">
            <v>Villavicencio</v>
          </cell>
          <cell r="E79" t="str">
            <v>50</v>
          </cell>
          <cell r="F79" t="str">
            <v>DEPARTAMENTO DEL META</v>
          </cell>
          <cell r="G79" t="str">
            <v>K39</v>
          </cell>
          <cell r="H79" t="str">
            <v>FUT_EJECUCIÓN_FONDO_SALUD</v>
          </cell>
          <cell r="I79">
            <v>79</v>
          </cell>
          <cell r="J79" t="str">
            <v>GENERAL</v>
          </cell>
          <cell r="K79" t="str">
            <v>ENLINEA</v>
          </cell>
          <cell r="L79" t="str">
            <v xml:space="preserve">Aceptado                     </v>
          </cell>
          <cell r="M79">
            <v>2016</v>
          </cell>
          <cell r="N79">
            <v>10709</v>
          </cell>
          <cell r="O79" t="str">
            <v xml:space="preserve">Julio - Septiembre     </v>
          </cell>
          <cell r="P79">
            <v>42671</v>
          </cell>
        </row>
        <row r="80">
          <cell r="C80" t="str">
            <v>210152001</v>
          </cell>
          <cell r="D80" t="str">
            <v>San Juan de Pasto</v>
          </cell>
          <cell r="E80" t="str">
            <v>52</v>
          </cell>
          <cell r="F80" t="str">
            <v>DEPARTAMENTO DE NARIÑO</v>
          </cell>
          <cell r="G80" t="str">
            <v>K39</v>
          </cell>
          <cell r="H80" t="str">
            <v>FUT_EJECUCIÓN_FONDO_SALUD</v>
          </cell>
          <cell r="I80">
            <v>79</v>
          </cell>
          <cell r="J80" t="str">
            <v>GENERAL</v>
          </cell>
          <cell r="K80" t="str">
            <v>ENLINEA</v>
          </cell>
          <cell r="L80" t="str">
            <v xml:space="preserve">Aceptado                     </v>
          </cell>
          <cell r="M80">
            <v>2016</v>
          </cell>
          <cell r="N80">
            <v>10709</v>
          </cell>
          <cell r="O80" t="str">
            <v xml:space="preserve">Julio - Septiembre     </v>
          </cell>
          <cell r="P80">
            <v>42671</v>
          </cell>
        </row>
        <row r="81">
          <cell r="C81" t="str">
            <v>210154001</v>
          </cell>
          <cell r="D81" t="str">
            <v>San José de Cúcuta</v>
          </cell>
          <cell r="E81" t="str">
            <v>54</v>
          </cell>
          <cell r="F81" t="str">
            <v>DEPARTAMENTO DE NORTE DE SANTANDER</v>
          </cell>
          <cell r="G81" t="str">
            <v>K39</v>
          </cell>
          <cell r="H81" t="str">
            <v>FUT_EJECUCIÓN_FONDO_SALUD</v>
          </cell>
          <cell r="I81">
            <v>79</v>
          </cell>
          <cell r="J81" t="str">
            <v>GENERAL</v>
          </cell>
          <cell r="K81" t="str">
            <v>ENLINEA</v>
          </cell>
          <cell r="L81" t="str">
            <v xml:space="preserve">Aceptado                     </v>
          </cell>
          <cell r="M81">
            <v>2016</v>
          </cell>
          <cell r="N81">
            <v>10709</v>
          </cell>
          <cell r="O81" t="str">
            <v xml:space="preserve">Julio - Septiembre     </v>
          </cell>
          <cell r="P81">
            <v>42674</v>
          </cell>
        </row>
        <row r="82">
          <cell r="C82" t="str">
            <v>210163001</v>
          </cell>
          <cell r="D82" t="str">
            <v>Armenia</v>
          </cell>
          <cell r="E82" t="str">
            <v>63</v>
          </cell>
          <cell r="F82" t="str">
            <v>DEPARTAMENTO DE QUINDIO</v>
          </cell>
          <cell r="G82" t="str">
            <v>K39</v>
          </cell>
          <cell r="H82" t="str">
            <v>FUT_EJECUCIÓN_FONDO_SALUD</v>
          </cell>
          <cell r="I82">
            <v>79</v>
          </cell>
          <cell r="J82" t="str">
            <v>GENERAL</v>
          </cell>
          <cell r="K82" t="str">
            <v>ENLINEA</v>
          </cell>
          <cell r="L82" t="str">
            <v xml:space="preserve">Aceptado                     </v>
          </cell>
          <cell r="M82">
            <v>2016</v>
          </cell>
          <cell r="N82">
            <v>10709</v>
          </cell>
          <cell r="O82" t="str">
            <v xml:space="preserve">Julio - Septiembre     </v>
          </cell>
          <cell r="P82">
            <v>42671</v>
          </cell>
        </row>
        <row r="83">
          <cell r="C83" t="str">
            <v>210163401</v>
          </cell>
          <cell r="D83" t="str">
            <v>La Tebaida</v>
          </cell>
          <cell r="E83" t="str">
            <v>63</v>
          </cell>
          <cell r="F83" t="str">
            <v>DEPARTAMENTO DE QUINDIO</v>
          </cell>
          <cell r="G83" t="str">
            <v>K39</v>
          </cell>
          <cell r="H83" t="str">
            <v>FUT_EJECUCIÓN_FONDO_SALUD</v>
          </cell>
          <cell r="I83">
            <v>79</v>
          </cell>
          <cell r="J83" t="str">
            <v>GENERAL</v>
          </cell>
          <cell r="K83" t="str">
            <v>ENLINEA</v>
          </cell>
          <cell r="L83" t="str">
            <v xml:space="preserve">Aceptado                     </v>
          </cell>
          <cell r="M83">
            <v>2016</v>
          </cell>
          <cell r="N83">
            <v>10709</v>
          </cell>
          <cell r="O83" t="str">
            <v xml:space="preserve">Julio - Septiembre     </v>
          </cell>
          <cell r="P83">
            <v>42671</v>
          </cell>
        </row>
        <row r="84">
          <cell r="C84" t="str">
            <v>210166001</v>
          </cell>
          <cell r="D84" t="str">
            <v>Pereira</v>
          </cell>
          <cell r="E84" t="str">
            <v>66</v>
          </cell>
          <cell r="F84" t="str">
            <v>DEPARTAMENTO DE RISARALDA</v>
          </cell>
          <cell r="G84" t="str">
            <v>K39</v>
          </cell>
          <cell r="H84" t="str">
            <v>FUT_EJECUCIÓN_FONDO_SALUD</v>
          </cell>
          <cell r="I84">
            <v>79</v>
          </cell>
          <cell r="J84" t="str">
            <v>GENERAL</v>
          </cell>
          <cell r="K84" t="str">
            <v>ENLINEA</v>
          </cell>
          <cell r="L84" t="str">
            <v xml:space="preserve">Aceptado                     </v>
          </cell>
          <cell r="M84">
            <v>2016</v>
          </cell>
          <cell r="N84">
            <v>10709</v>
          </cell>
          <cell r="O84" t="str">
            <v xml:space="preserve">Julio - Septiembre     </v>
          </cell>
          <cell r="P84">
            <v>42668</v>
          </cell>
        </row>
        <row r="85">
          <cell r="C85" t="str">
            <v>210168001</v>
          </cell>
          <cell r="D85" t="str">
            <v>Bucaramanga</v>
          </cell>
          <cell r="E85" t="str">
            <v>68</v>
          </cell>
          <cell r="F85" t="str">
            <v>DEPARTAMENTO DE SANTANDER</v>
          </cell>
          <cell r="G85" t="str">
            <v>K39</v>
          </cell>
          <cell r="H85" t="str">
            <v>FUT_EJECUCIÓN_FONDO_SALUD</v>
          </cell>
          <cell r="I85">
            <v>79</v>
          </cell>
          <cell r="J85" t="str">
            <v>GENERAL</v>
          </cell>
          <cell r="K85" t="str">
            <v>ENLINEA</v>
          </cell>
          <cell r="L85" t="str">
            <v xml:space="preserve">Aceptado                     </v>
          </cell>
          <cell r="M85">
            <v>2016</v>
          </cell>
          <cell r="N85">
            <v>10709</v>
          </cell>
          <cell r="O85" t="str">
            <v xml:space="preserve">Julio - Septiembre     </v>
          </cell>
          <cell r="P85">
            <v>42671</v>
          </cell>
        </row>
        <row r="86">
          <cell r="C86" t="str">
            <v>210168101</v>
          </cell>
          <cell r="D86" t="str">
            <v>Bolívar - Santander</v>
          </cell>
          <cell r="E86" t="str">
            <v>68</v>
          </cell>
          <cell r="F86" t="str">
            <v>DEPARTAMENTO DE SANTANDER</v>
          </cell>
          <cell r="G86" t="str">
            <v>K39</v>
          </cell>
          <cell r="H86" t="str">
            <v>FUT_EJECUCIÓN_FONDO_SALUD</v>
          </cell>
          <cell r="I86">
            <v>79</v>
          </cell>
          <cell r="J86" t="str">
            <v>GENERAL</v>
          </cell>
          <cell r="K86" t="str">
            <v>ENLINEA</v>
          </cell>
          <cell r="L86" t="str">
            <v xml:space="preserve">Aceptado                     </v>
          </cell>
          <cell r="M86">
            <v>2016</v>
          </cell>
          <cell r="N86">
            <v>10709</v>
          </cell>
          <cell r="O86" t="str">
            <v xml:space="preserve">Julio - Septiembre     </v>
          </cell>
          <cell r="P86">
            <v>42670</v>
          </cell>
        </row>
        <row r="87">
          <cell r="C87" t="str">
            <v>210170001</v>
          </cell>
          <cell r="D87" t="str">
            <v>Sincelejo</v>
          </cell>
          <cell r="E87" t="str">
            <v>70</v>
          </cell>
          <cell r="F87" t="str">
            <v>DEPARTAMENTO DE SUCRE</v>
          </cell>
          <cell r="G87" t="str">
            <v>K39</v>
          </cell>
          <cell r="H87" t="str">
            <v>FUT_EJECUCIÓN_FONDO_SALUD</v>
          </cell>
          <cell r="I87">
            <v>79</v>
          </cell>
          <cell r="J87" t="str">
            <v>GENERAL</v>
          </cell>
          <cell r="K87" t="str">
            <v>ENLINEA</v>
          </cell>
          <cell r="L87" t="str">
            <v xml:space="preserve">Aceptado                     </v>
          </cell>
          <cell r="M87">
            <v>2016</v>
          </cell>
          <cell r="N87">
            <v>10709</v>
          </cell>
          <cell r="O87" t="str">
            <v xml:space="preserve">Julio - Septiembre     </v>
          </cell>
          <cell r="P87">
            <v>42671</v>
          </cell>
        </row>
        <row r="88">
          <cell r="C88" t="str">
            <v>210173001</v>
          </cell>
          <cell r="D88" t="str">
            <v>Ibagué</v>
          </cell>
          <cell r="E88" t="str">
            <v>73</v>
          </cell>
          <cell r="F88" t="str">
            <v>DEPARTAMENTO DE TOLIMA</v>
          </cell>
          <cell r="G88" t="str">
            <v>K39</v>
          </cell>
          <cell r="H88" t="str">
            <v>FUT_EJECUCIÓN_FONDO_SALUD</v>
          </cell>
          <cell r="I88">
            <v>79</v>
          </cell>
          <cell r="J88" t="str">
            <v>GENERAL</v>
          </cell>
          <cell r="K88" t="str">
            <v>ENLINEA</v>
          </cell>
          <cell r="L88" t="str">
            <v xml:space="preserve">Aceptado                     </v>
          </cell>
          <cell r="M88">
            <v>2016</v>
          </cell>
          <cell r="N88">
            <v>10709</v>
          </cell>
          <cell r="O88" t="str">
            <v xml:space="preserve">Julio - Septiembre     </v>
          </cell>
          <cell r="P88">
            <v>42671</v>
          </cell>
        </row>
        <row r="89">
          <cell r="C89" t="str">
            <v>210176001</v>
          </cell>
          <cell r="D89" t="str">
            <v>Santiago de Cali</v>
          </cell>
          <cell r="E89" t="str">
            <v>76</v>
          </cell>
          <cell r="F89" t="str">
            <v>DEPARTAMENTO DE VALLE DEL CAUCA</v>
          </cell>
          <cell r="G89" t="str">
            <v>K39</v>
          </cell>
          <cell r="H89" t="str">
            <v>FUT_EJECUCIÓN_FONDO_SALUD</v>
          </cell>
          <cell r="I89">
            <v>79</v>
          </cell>
          <cell r="J89" t="str">
            <v>GENERAL</v>
          </cell>
          <cell r="K89" t="str">
            <v>ENLINEA</v>
          </cell>
          <cell r="L89" t="str">
            <v xml:space="preserve">Aceptado                     </v>
          </cell>
          <cell r="M89">
            <v>2016</v>
          </cell>
          <cell r="N89">
            <v>10709</v>
          </cell>
          <cell r="O89" t="str">
            <v xml:space="preserve">Julio - Septiembre     </v>
          </cell>
          <cell r="P89">
            <v>42674</v>
          </cell>
        </row>
        <row r="90">
          <cell r="C90" t="str">
            <v>210181001</v>
          </cell>
          <cell r="D90" t="str">
            <v>Arauca</v>
          </cell>
          <cell r="E90" t="str">
            <v>81</v>
          </cell>
          <cell r="F90" t="str">
            <v>DEPARTAMENTO DE ARAUCA</v>
          </cell>
          <cell r="G90" t="str">
            <v>K39</v>
          </cell>
          <cell r="H90" t="str">
            <v>FUT_EJECUCIÓN_FONDO_SALUD</v>
          </cell>
          <cell r="I90">
            <v>79</v>
          </cell>
          <cell r="J90" t="str">
            <v>GENERAL</v>
          </cell>
          <cell r="K90" t="str">
            <v>ENLINEA</v>
          </cell>
          <cell r="L90" t="str">
            <v xml:space="preserve">Aceptado                     </v>
          </cell>
          <cell r="M90">
            <v>2016</v>
          </cell>
          <cell r="N90">
            <v>10709</v>
          </cell>
          <cell r="O90" t="str">
            <v xml:space="preserve">Julio - Septiembre     </v>
          </cell>
          <cell r="P90">
            <v>42674</v>
          </cell>
        </row>
        <row r="91">
          <cell r="C91" t="str">
            <v>210185001</v>
          </cell>
          <cell r="D91" t="str">
            <v>Yopal</v>
          </cell>
          <cell r="E91" t="str">
            <v>85</v>
          </cell>
          <cell r="F91" t="str">
            <v>DEPARTAMENTO DE CASANARE</v>
          </cell>
          <cell r="G91" t="str">
            <v>K39</v>
          </cell>
          <cell r="H91" t="str">
            <v>FUT_EJECUCIÓN_FONDO_SALUD</v>
          </cell>
          <cell r="I91">
            <v>79</v>
          </cell>
          <cell r="J91" t="str">
            <v>GENERAL</v>
          </cell>
          <cell r="K91" t="str">
            <v>ENLINEA</v>
          </cell>
          <cell r="L91" t="str">
            <v xml:space="preserve">Aceptado                     </v>
          </cell>
          <cell r="M91">
            <v>2016</v>
          </cell>
          <cell r="N91">
            <v>10709</v>
          </cell>
          <cell r="O91" t="str">
            <v xml:space="preserve">Julio - Septiembre     </v>
          </cell>
          <cell r="P91">
            <v>42670</v>
          </cell>
        </row>
        <row r="92">
          <cell r="C92" t="str">
            <v>210186001</v>
          </cell>
          <cell r="D92" t="str">
            <v>San Miguel de Mocoa</v>
          </cell>
          <cell r="E92" t="str">
            <v>86</v>
          </cell>
          <cell r="F92" t="str">
            <v>DEPARTAMENTO DE PUTUMAYO</v>
          </cell>
          <cell r="G92" t="str">
            <v>K39</v>
          </cell>
          <cell r="H92" t="str">
            <v>FUT_EJECUCIÓN_FONDO_SALUD</v>
          </cell>
          <cell r="I92">
            <v>79</v>
          </cell>
          <cell r="J92" t="str">
            <v>GENERAL</v>
          </cell>
          <cell r="K92" t="str">
            <v>ENLINEA</v>
          </cell>
          <cell r="L92" t="str">
            <v xml:space="preserve">Aceptado                     </v>
          </cell>
          <cell r="M92">
            <v>2016</v>
          </cell>
          <cell r="N92">
            <v>10709</v>
          </cell>
          <cell r="O92" t="str">
            <v xml:space="preserve">Julio - Septiembre     </v>
          </cell>
          <cell r="P92">
            <v>42674</v>
          </cell>
        </row>
        <row r="93">
          <cell r="C93" t="str">
            <v>210191001</v>
          </cell>
          <cell r="D93" t="str">
            <v>Leticia</v>
          </cell>
          <cell r="E93" t="str">
            <v>91</v>
          </cell>
          <cell r="F93" t="str">
            <v>DEPARTAMENTO DE AMAZONAS</v>
          </cell>
          <cell r="G93" t="str">
            <v>K39</v>
          </cell>
          <cell r="H93" t="str">
            <v>FUT_EJECUCIÓN_FONDO_SALUD</v>
          </cell>
          <cell r="I93">
            <v>79</v>
          </cell>
          <cell r="J93" t="str">
            <v>GENERAL</v>
          </cell>
          <cell r="K93" t="str">
            <v>ENLINEA</v>
          </cell>
          <cell r="L93" t="str">
            <v xml:space="preserve">Aceptado                     </v>
          </cell>
          <cell r="M93">
            <v>2016</v>
          </cell>
          <cell r="N93">
            <v>10709</v>
          </cell>
          <cell r="O93" t="str">
            <v xml:space="preserve">Julio - Septiembre     </v>
          </cell>
          <cell r="P93">
            <v>42674</v>
          </cell>
        </row>
        <row r="94">
          <cell r="C94" t="str">
            <v>210194001</v>
          </cell>
          <cell r="D94" t="str">
            <v>Puerto Inírida</v>
          </cell>
          <cell r="E94" t="str">
            <v>94</v>
          </cell>
          <cell r="F94" t="str">
            <v>DEPARTAMENTO DE GUAINIA</v>
          </cell>
          <cell r="G94" t="str">
            <v>K39</v>
          </cell>
          <cell r="H94" t="str">
            <v>FUT_EJECUCIÓN_FONDO_SALUD</v>
          </cell>
          <cell r="I94">
            <v>79</v>
          </cell>
          <cell r="J94" t="str">
            <v>GENERAL</v>
          </cell>
          <cell r="K94" t="str">
            <v>ENLINEA</v>
          </cell>
          <cell r="L94" t="str">
            <v xml:space="preserve">Aceptado                     </v>
          </cell>
          <cell r="M94">
            <v>2016</v>
          </cell>
          <cell r="N94">
            <v>10709</v>
          </cell>
          <cell r="O94" t="str">
            <v xml:space="preserve">Julio - Septiembre     </v>
          </cell>
          <cell r="P94">
            <v>42674</v>
          </cell>
        </row>
        <row r="95">
          <cell r="C95" t="str">
            <v>210195001</v>
          </cell>
          <cell r="D95" t="str">
            <v>San José del Guaviare</v>
          </cell>
          <cell r="E95" t="str">
            <v>95</v>
          </cell>
          <cell r="F95" t="str">
            <v>DEPARTAMENTO DE GUAVIARE</v>
          </cell>
          <cell r="G95" t="str">
            <v>K39</v>
          </cell>
          <cell r="H95" t="str">
            <v>FUT_EJECUCIÓN_FONDO_SALUD</v>
          </cell>
          <cell r="I95">
            <v>79</v>
          </cell>
          <cell r="J95" t="str">
            <v>GENERAL</v>
          </cell>
          <cell r="K95" t="str">
            <v>ENLINEA</v>
          </cell>
          <cell r="L95" t="str">
            <v xml:space="preserve">Aceptado                     </v>
          </cell>
          <cell r="M95">
            <v>2016</v>
          </cell>
          <cell r="N95">
            <v>10709</v>
          </cell>
          <cell r="O95" t="str">
            <v xml:space="preserve">Julio - Septiembre     </v>
          </cell>
          <cell r="P95">
            <v>42670</v>
          </cell>
        </row>
        <row r="96">
          <cell r="C96" t="str">
            <v>210197001</v>
          </cell>
          <cell r="D96" t="str">
            <v>Mitú</v>
          </cell>
          <cell r="E96" t="str">
            <v>97</v>
          </cell>
          <cell r="F96" t="str">
            <v>DEPARTAMENTO DE VAUPES</v>
          </cell>
          <cell r="G96" t="str">
            <v>K39</v>
          </cell>
          <cell r="H96" t="str">
            <v>FUT_EJECUCIÓN_FONDO_SALUD</v>
          </cell>
          <cell r="I96">
            <v>79</v>
          </cell>
          <cell r="J96" t="str">
            <v>GENERAL</v>
          </cell>
          <cell r="K96" t="str">
            <v>ENLINEA</v>
          </cell>
          <cell r="L96" t="str">
            <v xml:space="preserve">Aceptado                     </v>
          </cell>
          <cell r="M96">
            <v>2016</v>
          </cell>
          <cell r="N96">
            <v>10709</v>
          </cell>
          <cell r="O96" t="str">
            <v xml:space="preserve">Julio - Septiembre     </v>
          </cell>
          <cell r="P96">
            <v>42674</v>
          </cell>
        </row>
        <row r="97">
          <cell r="C97" t="str">
            <v>210199001</v>
          </cell>
          <cell r="D97" t="str">
            <v>Puerto Carreño</v>
          </cell>
          <cell r="E97" t="str">
            <v>99</v>
          </cell>
          <cell r="F97" t="str">
            <v>DEPARTAMENTO DE VICHADA</v>
          </cell>
          <cell r="G97" t="str">
            <v>K39</v>
          </cell>
          <cell r="H97" t="str">
            <v>FUT_EJECUCIÓN_FONDO_SALUD</v>
          </cell>
          <cell r="I97">
            <v>79</v>
          </cell>
          <cell r="J97" t="str">
            <v>GENERAL</v>
          </cell>
          <cell r="K97" t="str">
            <v>ENLINEA</v>
          </cell>
          <cell r="L97" t="str">
            <v xml:space="preserve">Aceptado                     </v>
          </cell>
          <cell r="M97">
            <v>2016</v>
          </cell>
          <cell r="N97">
            <v>10709</v>
          </cell>
          <cell r="O97" t="str">
            <v xml:space="preserve">Julio - Septiembre     </v>
          </cell>
          <cell r="P97">
            <v>42674</v>
          </cell>
        </row>
        <row r="98">
          <cell r="C98" t="str">
            <v>210205002</v>
          </cell>
          <cell r="D98" t="str">
            <v>Abejorral</v>
          </cell>
          <cell r="E98" t="str">
            <v>05</v>
          </cell>
          <cell r="F98" t="str">
            <v>DEPARTAMENTO DE ANTIOQUIA</v>
          </cell>
          <cell r="G98" t="str">
            <v>K39</v>
          </cell>
          <cell r="H98" t="str">
            <v>FUT_EJECUCIÓN_FONDO_SALUD</v>
          </cell>
          <cell r="I98">
            <v>79</v>
          </cell>
          <cell r="J98" t="str">
            <v>GENERAL</v>
          </cell>
          <cell r="K98" t="str">
            <v>ENLINEA</v>
          </cell>
          <cell r="L98" t="str">
            <v xml:space="preserve">Aceptado                     </v>
          </cell>
          <cell r="M98">
            <v>2016</v>
          </cell>
          <cell r="N98">
            <v>10709</v>
          </cell>
          <cell r="O98" t="str">
            <v xml:space="preserve">Julio - Septiembre     </v>
          </cell>
          <cell r="P98">
            <v>42671</v>
          </cell>
        </row>
        <row r="99">
          <cell r="C99" t="str">
            <v>210225402</v>
          </cell>
          <cell r="D99" t="str">
            <v>La Vega - Cundinamarca</v>
          </cell>
          <cell r="E99" t="str">
            <v>25</v>
          </cell>
          <cell r="F99" t="str">
            <v>DEPARTAMENTO DE CUNDINAMARCA</v>
          </cell>
          <cell r="G99" t="str">
            <v>K39</v>
          </cell>
          <cell r="H99" t="str">
            <v>FUT_EJECUCIÓN_FONDO_SALUD</v>
          </cell>
          <cell r="I99">
            <v>79</v>
          </cell>
          <cell r="J99" t="str">
            <v>GENERAL</v>
          </cell>
          <cell r="K99" t="str">
            <v>ENLINEA</v>
          </cell>
          <cell r="L99" t="str">
            <v xml:space="preserve">Aceptado                     </v>
          </cell>
          <cell r="M99">
            <v>2016</v>
          </cell>
          <cell r="N99">
            <v>10709</v>
          </cell>
          <cell r="O99" t="str">
            <v xml:space="preserve">Julio - Septiembre     </v>
          </cell>
          <cell r="P99">
            <v>42667</v>
          </cell>
        </row>
        <row r="100">
          <cell r="C100" t="str">
            <v>210263302</v>
          </cell>
          <cell r="D100" t="str">
            <v>Génova</v>
          </cell>
          <cell r="E100" t="str">
            <v>63</v>
          </cell>
          <cell r="F100" t="str">
            <v>DEPARTAMENTO DE QUINDIO</v>
          </cell>
          <cell r="G100" t="str">
            <v>K39</v>
          </cell>
          <cell r="H100" t="str">
            <v>FUT_EJECUCIÓN_FONDO_SALUD</v>
          </cell>
          <cell r="I100">
            <v>79</v>
          </cell>
          <cell r="J100" t="str">
            <v>GENERAL</v>
          </cell>
          <cell r="K100" t="str">
            <v>ENLINEA</v>
          </cell>
          <cell r="L100" t="str">
            <v xml:space="preserve">Aceptado                     </v>
          </cell>
          <cell r="M100">
            <v>2016</v>
          </cell>
          <cell r="N100">
            <v>10709</v>
          </cell>
          <cell r="O100" t="str">
            <v xml:space="preserve">Julio - Septiembre     </v>
          </cell>
          <cell r="P100">
            <v>42674</v>
          </cell>
        </row>
        <row r="101">
          <cell r="C101" t="str">
            <v>210268502</v>
          </cell>
          <cell r="D101" t="str">
            <v>Onzaga</v>
          </cell>
          <cell r="E101" t="str">
            <v>68</v>
          </cell>
          <cell r="F101" t="str">
            <v>DEPARTAMENTO DE SANTANDER</v>
          </cell>
          <cell r="G101" t="str">
            <v>K39</v>
          </cell>
          <cell r="H101" t="str">
            <v>FUT_EJECUCIÓN_FONDO_SALUD</v>
          </cell>
          <cell r="I101">
            <v>79</v>
          </cell>
          <cell r="J101" t="str">
            <v>GENERAL</v>
          </cell>
          <cell r="K101" t="str">
            <v>ENLINEA</v>
          </cell>
          <cell r="L101" t="str">
            <v xml:space="preserve">Aceptado                     </v>
          </cell>
          <cell r="M101">
            <v>2016</v>
          </cell>
          <cell r="N101">
            <v>10709</v>
          </cell>
          <cell r="O101" t="str">
            <v xml:space="preserve">Julio - Septiembre     </v>
          </cell>
          <cell r="P101">
            <v>42668</v>
          </cell>
        </row>
        <row r="102">
          <cell r="C102" t="str">
            <v>210270702</v>
          </cell>
          <cell r="D102" t="str">
            <v>San Juan de Betulia</v>
          </cell>
          <cell r="E102" t="str">
            <v>70</v>
          </cell>
          <cell r="F102" t="str">
            <v>DEPARTAMENTO DE SUCRE</v>
          </cell>
          <cell r="G102" t="str">
            <v>K39</v>
          </cell>
          <cell r="H102" t="str">
            <v>FUT_EJECUCIÓN_FONDO_SALUD</v>
          </cell>
          <cell r="I102">
            <v>79</v>
          </cell>
          <cell r="J102" t="str">
            <v>GENERAL</v>
          </cell>
          <cell r="K102" t="str">
            <v>ENLINEA</v>
          </cell>
          <cell r="L102" t="str">
            <v xml:space="preserve">Aceptado                     </v>
          </cell>
          <cell r="M102">
            <v>2016</v>
          </cell>
          <cell r="N102">
            <v>10709</v>
          </cell>
          <cell r="O102" t="str">
            <v xml:space="preserve">Julio - Septiembre     </v>
          </cell>
          <cell r="P102">
            <v>42671</v>
          </cell>
        </row>
        <row r="103">
          <cell r="C103" t="str">
            <v>210315403</v>
          </cell>
          <cell r="D103" t="str">
            <v>La Uvita</v>
          </cell>
          <cell r="E103" t="str">
            <v>15</v>
          </cell>
          <cell r="F103" t="str">
            <v>DEPARTAMENTO DE BOYACA</v>
          </cell>
          <cell r="G103" t="str">
            <v>K39</v>
          </cell>
          <cell r="H103" t="str">
            <v>FUT_EJECUCIÓN_FONDO_SALUD</v>
          </cell>
          <cell r="I103">
            <v>79</v>
          </cell>
          <cell r="J103" t="str">
            <v>GENERAL</v>
          </cell>
          <cell r="K103" t="str">
            <v>ENLINEA</v>
          </cell>
          <cell r="L103" t="str">
            <v xml:space="preserve">Aceptado                     </v>
          </cell>
          <cell r="M103">
            <v>2016</v>
          </cell>
          <cell r="N103">
            <v>10709</v>
          </cell>
          <cell r="O103" t="str">
            <v xml:space="preserve">Julio - Septiembre     </v>
          </cell>
          <cell r="P103">
            <v>42669</v>
          </cell>
        </row>
        <row r="104">
          <cell r="C104" t="str">
            <v>210341503</v>
          </cell>
          <cell r="D104" t="str">
            <v>Oporapa</v>
          </cell>
          <cell r="E104" t="str">
            <v>41</v>
          </cell>
          <cell r="F104" t="str">
            <v>DEPARTAMENTO DE HUILA</v>
          </cell>
          <cell r="G104" t="str">
            <v>K39</v>
          </cell>
          <cell r="H104" t="str">
            <v>FUT_EJECUCIÓN_FONDO_SALUD</v>
          </cell>
          <cell r="I104">
            <v>79</v>
          </cell>
          <cell r="J104" t="str">
            <v>GENERAL</v>
          </cell>
          <cell r="K104" t="str">
            <v>ENLINEA</v>
          </cell>
          <cell r="L104" t="str">
            <v xml:space="preserve">Aceptado                     </v>
          </cell>
          <cell r="M104">
            <v>2016</v>
          </cell>
          <cell r="N104">
            <v>10709</v>
          </cell>
          <cell r="O104" t="str">
            <v xml:space="preserve">Julio - Septiembre     </v>
          </cell>
          <cell r="P104">
            <v>42673</v>
          </cell>
        </row>
        <row r="105">
          <cell r="C105" t="str">
            <v>210347703</v>
          </cell>
          <cell r="D105" t="str">
            <v>San Zenón</v>
          </cell>
          <cell r="E105" t="str">
            <v>47</v>
          </cell>
          <cell r="F105" t="str">
            <v>DEPARTAMENTO DE MAGDALENA</v>
          </cell>
          <cell r="G105" t="str">
            <v>K39</v>
          </cell>
          <cell r="H105" t="str">
            <v>FUT_EJECUCIÓN_FONDO_SALUD</v>
          </cell>
          <cell r="I105">
            <v>79</v>
          </cell>
          <cell r="J105" t="str">
            <v>GENERAL</v>
          </cell>
          <cell r="K105" t="str">
            <v>ENLINEA</v>
          </cell>
          <cell r="L105" t="str">
            <v xml:space="preserve">Aceptado                     </v>
          </cell>
          <cell r="M105">
            <v>2016</v>
          </cell>
          <cell r="N105">
            <v>10709</v>
          </cell>
          <cell r="O105" t="str">
            <v xml:space="preserve">Julio - Septiembre     </v>
          </cell>
          <cell r="P105">
            <v>42704</v>
          </cell>
        </row>
        <row r="106">
          <cell r="C106" t="str">
            <v>210352203</v>
          </cell>
          <cell r="D106" t="str">
            <v>Colón (Génova) - Nariño</v>
          </cell>
          <cell r="E106" t="str">
            <v>52</v>
          </cell>
          <cell r="F106" t="str">
            <v>DEPARTAMENTO DE NARIÑO</v>
          </cell>
          <cell r="G106" t="str">
            <v>K39</v>
          </cell>
          <cell r="H106" t="str">
            <v>FUT_EJECUCIÓN_FONDO_SALUD</v>
          </cell>
          <cell r="I106">
            <v>79</v>
          </cell>
          <cell r="J106" t="str">
            <v>GENERAL</v>
          </cell>
          <cell r="K106" t="str">
            <v>ENLINEA</v>
          </cell>
          <cell r="L106" t="str">
            <v xml:space="preserve">Aceptado                     </v>
          </cell>
          <cell r="M106">
            <v>2016</v>
          </cell>
          <cell r="N106">
            <v>10709</v>
          </cell>
          <cell r="O106" t="str">
            <v xml:space="preserve">Julio - Septiembre     </v>
          </cell>
          <cell r="P106">
            <v>42671</v>
          </cell>
        </row>
        <row r="107">
          <cell r="C107" t="str">
            <v>210354003</v>
          </cell>
          <cell r="D107" t="str">
            <v>Ábrego</v>
          </cell>
          <cell r="E107" t="str">
            <v>54</v>
          </cell>
          <cell r="F107" t="str">
            <v>DEPARTAMENTO DE NORTE DE SANTANDER</v>
          </cell>
          <cell r="G107" t="str">
            <v>K39</v>
          </cell>
          <cell r="H107" t="str">
            <v>FUT_EJECUCIÓN_FONDO_SALUD</v>
          </cell>
          <cell r="I107">
            <v>79</v>
          </cell>
          <cell r="J107" t="str">
            <v>GENERAL</v>
          </cell>
          <cell r="K107" t="str">
            <v>ENLINEA</v>
          </cell>
          <cell r="L107" t="str">
            <v xml:space="preserve">Aceptado                     </v>
          </cell>
          <cell r="M107">
            <v>2016</v>
          </cell>
          <cell r="N107">
            <v>10709</v>
          </cell>
          <cell r="O107" t="str">
            <v xml:space="preserve">Julio - Septiembre     </v>
          </cell>
          <cell r="P107">
            <v>42682</v>
          </cell>
        </row>
        <row r="108">
          <cell r="C108" t="str">
            <v>210376403</v>
          </cell>
          <cell r="D108" t="str">
            <v>La Victoria - Valle del Cauca</v>
          </cell>
          <cell r="E108" t="str">
            <v>76</v>
          </cell>
          <cell r="F108" t="str">
            <v>DEPARTAMENTO DE VALLE DEL CAUCA</v>
          </cell>
          <cell r="G108" t="str">
            <v>K39</v>
          </cell>
          <cell r="H108" t="str">
            <v>FUT_EJECUCIÓN_FONDO_SALUD</v>
          </cell>
          <cell r="I108">
            <v>79</v>
          </cell>
          <cell r="J108" t="str">
            <v>GENERAL</v>
          </cell>
          <cell r="K108" t="str">
            <v>ENLINEA</v>
          </cell>
          <cell r="L108" t="str">
            <v xml:space="preserve">Aceptado                     </v>
          </cell>
          <cell r="M108">
            <v>2016</v>
          </cell>
          <cell r="N108">
            <v>10709</v>
          </cell>
          <cell r="O108" t="str">
            <v xml:space="preserve">Julio - Septiembre     </v>
          </cell>
          <cell r="P108">
            <v>42669</v>
          </cell>
        </row>
        <row r="109">
          <cell r="C109" t="str">
            <v>210405004</v>
          </cell>
          <cell r="D109" t="str">
            <v>Abriaquí</v>
          </cell>
          <cell r="E109" t="str">
            <v>05</v>
          </cell>
          <cell r="F109" t="str">
            <v>DEPARTAMENTO DE ANTIOQUIA</v>
          </cell>
          <cell r="G109" t="str">
            <v>K39</v>
          </cell>
          <cell r="H109" t="str">
            <v>FUT_EJECUCIÓN_FONDO_SALUD</v>
          </cell>
          <cell r="I109">
            <v>79</v>
          </cell>
          <cell r="J109" t="str">
            <v>GENERAL</v>
          </cell>
          <cell r="K109" t="str">
            <v>ENLINEA</v>
          </cell>
          <cell r="L109" t="str">
            <v xml:space="preserve">Aceptado                     </v>
          </cell>
          <cell r="M109">
            <v>2016</v>
          </cell>
          <cell r="N109">
            <v>10709</v>
          </cell>
          <cell r="O109" t="str">
            <v xml:space="preserve">Julio - Septiembre     </v>
          </cell>
          <cell r="P109">
            <v>42672</v>
          </cell>
        </row>
        <row r="110">
          <cell r="C110" t="str">
            <v>210405604</v>
          </cell>
          <cell r="D110" t="str">
            <v>Remedios</v>
          </cell>
          <cell r="E110" t="str">
            <v>05</v>
          </cell>
          <cell r="F110" t="str">
            <v>DEPARTAMENTO DE ANTIOQUIA</v>
          </cell>
          <cell r="G110" t="str">
            <v>K39</v>
          </cell>
          <cell r="H110" t="str">
            <v>FUT_EJECUCIÓN_FONDO_SALUD</v>
          </cell>
          <cell r="I110">
            <v>79</v>
          </cell>
          <cell r="J110" t="str">
            <v>GENERAL</v>
          </cell>
          <cell r="K110" t="str">
            <v>ENLINEA</v>
          </cell>
          <cell r="L110" t="str">
            <v xml:space="preserve">Aceptado                     </v>
          </cell>
          <cell r="M110">
            <v>2016</v>
          </cell>
          <cell r="N110">
            <v>10709</v>
          </cell>
          <cell r="O110" t="str">
            <v xml:space="preserve">Julio - Septiembre     </v>
          </cell>
          <cell r="P110">
            <v>42673</v>
          </cell>
        </row>
        <row r="111">
          <cell r="C111" t="str">
            <v>210415104</v>
          </cell>
          <cell r="D111" t="str">
            <v>Boyacá</v>
          </cell>
          <cell r="E111" t="str">
            <v>15</v>
          </cell>
          <cell r="F111" t="str">
            <v>DEPARTAMENTO DE BOYACA</v>
          </cell>
          <cell r="G111" t="str">
            <v>K39</v>
          </cell>
          <cell r="H111" t="str">
            <v>FUT_EJECUCIÓN_FONDO_SALUD</v>
          </cell>
          <cell r="I111">
            <v>79</v>
          </cell>
          <cell r="J111" t="str">
            <v>GENERAL</v>
          </cell>
          <cell r="K111" t="str">
            <v>ENLINEA</v>
          </cell>
          <cell r="L111" t="str">
            <v xml:space="preserve">Aceptado                     </v>
          </cell>
          <cell r="M111">
            <v>2016</v>
          </cell>
          <cell r="N111">
            <v>10709</v>
          </cell>
          <cell r="O111" t="str">
            <v xml:space="preserve">Julio - Septiembre     </v>
          </cell>
          <cell r="P111">
            <v>42672</v>
          </cell>
        </row>
        <row r="112">
          <cell r="C112" t="str">
            <v>210415204</v>
          </cell>
          <cell r="D112" t="str">
            <v>Cómbita</v>
          </cell>
          <cell r="E112" t="str">
            <v>15</v>
          </cell>
          <cell r="F112" t="str">
            <v>DEPARTAMENTO DE BOYACA</v>
          </cell>
          <cell r="G112" t="str">
            <v>K39</v>
          </cell>
          <cell r="H112" t="str">
            <v>FUT_EJECUCIÓN_FONDO_SALUD</v>
          </cell>
          <cell r="I112">
            <v>79</v>
          </cell>
          <cell r="J112" t="str">
            <v>GENERAL</v>
          </cell>
          <cell r="K112" t="str">
            <v>ENLINEA</v>
          </cell>
          <cell r="L112" t="str">
            <v xml:space="preserve">Aceptado                     </v>
          </cell>
          <cell r="M112">
            <v>2016</v>
          </cell>
          <cell r="N112">
            <v>10709</v>
          </cell>
          <cell r="O112" t="str">
            <v xml:space="preserve">Julio - Septiembre     </v>
          </cell>
          <cell r="P112">
            <v>42670</v>
          </cell>
        </row>
        <row r="113">
          <cell r="C113" t="str">
            <v>210415804</v>
          </cell>
          <cell r="D113" t="str">
            <v>Tibaná</v>
          </cell>
          <cell r="E113" t="str">
            <v>15</v>
          </cell>
          <cell r="F113" t="str">
            <v>DEPARTAMENTO DE BOYACA</v>
          </cell>
          <cell r="G113" t="str">
            <v>K39</v>
          </cell>
          <cell r="H113" t="str">
            <v>FUT_EJECUCIÓN_FONDO_SALUD</v>
          </cell>
          <cell r="I113">
            <v>79</v>
          </cell>
          <cell r="J113" t="str">
            <v>GENERAL</v>
          </cell>
          <cell r="K113" t="str">
            <v>ENLINEA</v>
          </cell>
          <cell r="L113" t="str">
            <v xml:space="preserve">Aceptado                     </v>
          </cell>
          <cell r="M113">
            <v>2016</v>
          </cell>
          <cell r="N113">
            <v>10709</v>
          </cell>
          <cell r="O113" t="str">
            <v xml:space="preserve">Julio - Septiembre     </v>
          </cell>
          <cell r="P113">
            <v>42674</v>
          </cell>
        </row>
        <row r="114">
          <cell r="C114" t="str">
            <v>210470204</v>
          </cell>
          <cell r="D114" t="str">
            <v>Colosó (Ricaurte)</v>
          </cell>
          <cell r="E114" t="str">
            <v>70</v>
          </cell>
          <cell r="F114" t="str">
            <v>DEPARTAMENTO DE SUCRE</v>
          </cell>
          <cell r="G114" t="str">
            <v>K39</v>
          </cell>
          <cell r="H114" t="str">
            <v>FUT_EJECUCIÓN_FONDO_SALUD</v>
          </cell>
          <cell r="I114">
            <v>79</v>
          </cell>
          <cell r="J114" t="str">
            <v>GENERAL</v>
          </cell>
          <cell r="K114" t="str">
            <v>ENLINEA</v>
          </cell>
          <cell r="L114" t="str">
            <v xml:space="preserve">Aceptado                     </v>
          </cell>
          <cell r="M114">
            <v>2016</v>
          </cell>
          <cell r="N114">
            <v>10709</v>
          </cell>
          <cell r="O114" t="str">
            <v xml:space="preserve">Julio - Septiembre     </v>
          </cell>
          <cell r="P114">
            <v>42674</v>
          </cell>
        </row>
        <row r="115">
          <cell r="C115" t="str">
            <v>210473504</v>
          </cell>
          <cell r="D115" t="str">
            <v>Ortega</v>
          </cell>
          <cell r="E115" t="str">
            <v>73</v>
          </cell>
          <cell r="F115" t="str">
            <v>DEPARTAMENTO DE TOLIMA</v>
          </cell>
          <cell r="G115" t="str">
            <v>K39</v>
          </cell>
          <cell r="H115" t="str">
            <v>FUT_EJECUCIÓN_FONDO_SALUD</v>
          </cell>
          <cell r="I115">
            <v>79</v>
          </cell>
          <cell r="J115" t="str">
            <v>GENERAL</v>
          </cell>
          <cell r="K115" t="str">
            <v>ENLINEA</v>
          </cell>
          <cell r="L115" t="str">
            <v xml:space="preserve">Aceptado                     </v>
          </cell>
          <cell r="M115">
            <v>2016</v>
          </cell>
          <cell r="N115">
            <v>10709</v>
          </cell>
          <cell r="O115" t="str">
            <v xml:space="preserve">Julio - Septiembre     </v>
          </cell>
          <cell r="P115">
            <v>42674</v>
          </cell>
        </row>
        <row r="116">
          <cell r="C116" t="str">
            <v>210518205</v>
          </cell>
          <cell r="D116" t="str">
            <v>Curillo</v>
          </cell>
          <cell r="E116" t="str">
            <v>18</v>
          </cell>
          <cell r="F116" t="str">
            <v>DEPARTAMENTO DE CAQUETA</v>
          </cell>
          <cell r="G116" t="str">
            <v>K39</v>
          </cell>
          <cell r="H116" t="str">
            <v>FUT_EJECUCIÓN_FONDO_SALUD</v>
          </cell>
          <cell r="I116">
            <v>79</v>
          </cell>
          <cell r="J116" t="str">
            <v>GENERAL</v>
          </cell>
          <cell r="K116" t="str">
            <v>ENLINEA</v>
          </cell>
          <cell r="L116" t="str">
            <v xml:space="preserve">Aceptado                     </v>
          </cell>
          <cell r="M116">
            <v>2016</v>
          </cell>
          <cell r="N116">
            <v>10709</v>
          </cell>
          <cell r="O116" t="str">
            <v xml:space="preserve">Julio - Septiembre     </v>
          </cell>
          <cell r="P116">
            <v>42674</v>
          </cell>
        </row>
        <row r="117">
          <cell r="C117" t="str">
            <v>210525805</v>
          </cell>
          <cell r="D117" t="str">
            <v>Tibacuy</v>
          </cell>
          <cell r="E117" t="str">
            <v>25</v>
          </cell>
          <cell r="F117" t="str">
            <v>DEPARTAMENTO DE CUNDINAMARCA</v>
          </cell>
          <cell r="G117" t="str">
            <v>K39</v>
          </cell>
          <cell r="H117" t="str">
            <v>FUT_EJECUCIÓN_FONDO_SALUD</v>
          </cell>
          <cell r="I117">
            <v>79</v>
          </cell>
          <cell r="J117" t="str">
            <v>GENERAL</v>
          </cell>
          <cell r="K117" t="str">
            <v>ENLINEA</v>
          </cell>
          <cell r="L117" t="str">
            <v xml:space="preserve">Aceptado                     </v>
          </cell>
          <cell r="M117">
            <v>2016</v>
          </cell>
          <cell r="N117">
            <v>10709</v>
          </cell>
          <cell r="O117" t="str">
            <v xml:space="preserve">Julio - Septiembre     </v>
          </cell>
          <cell r="P117">
            <v>42674</v>
          </cell>
        </row>
        <row r="118">
          <cell r="C118" t="str">
            <v>210527205</v>
          </cell>
          <cell r="D118" t="str">
            <v>Condoto</v>
          </cell>
          <cell r="E118" t="str">
            <v>27</v>
          </cell>
          <cell r="F118" t="str">
            <v>DEPARTAMENTO DE CHOCO</v>
          </cell>
          <cell r="G118" t="str">
            <v>K39</v>
          </cell>
          <cell r="H118" t="str">
            <v>FUT_EJECUCIÓN_FONDO_SALUD</v>
          </cell>
          <cell r="I118">
            <v>79</v>
          </cell>
          <cell r="J118" t="str">
            <v>GENERAL</v>
          </cell>
          <cell r="K118" t="str">
            <v>ENLINEA</v>
          </cell>
          <cell r="L118" t="str">
            <v xml:space="preserve">Aceptado                     </v>
          </cell>
          <cell r="M118">
            <v>2016</v>
          </cell>
          <cell r="N118">
            <v>10709</v>
          </cell>
          <cell r="O118" t="str">
            <v xml:space="preserve">Julio - Septiembre     </v>
          </cell>
          <cell r="P118">
            <v>42671</v>
          </cell>
        </row>
        <row r="119">
          <cell r="C119" t="str">
            <v>210547205</v>
          </cell>
          <cell r="D119" t="str">
            <v>Concordia - Magdalena</v>
          </cell>
          <cell r="E119" t="str">
            <v>47</v>
          </cell>
          <cell r="F119" t="str">
            <v>DEPARTAMENTO DE MAGDALENA</v>
          </cell>
          <cell r="G119" t="str">
            <v>K39</v>
          </cell>
          <cell r="H119" t="str">
            <v>FUT_EJECUCIÓN_FONDO_SALUD</v>
          </cell>
          <cell r="I119">
            <v>79</v>
          </cell>
          <cell r="J119" t="str">
            <v>GENERAL</v>
          </cell>
          <cell r="K119" t="str">
            <v>ENLINEA</v>
          </cell>
          <cell r="L119" t="str">
            <v xml:space="preserve">Aceptado                     </v>
          </cell>
          <cell r="M119">
            <v>2016</v>
          </cell>
          <cell r="N119">
            <v>10709</v>
          </cell>
          <cell r="O119" t="str">
            <v xml:space="preserve">Julio - Septiembre     </v>
          </cell>
          <cell r="P119">
            <v>42671</v>
          </cell>
        </row>
        <row r="120">
          <cell r="C120" t="str">
            <v>210547605</v>
          </cell>
          <cell r="D120" t="str">
            <v>Remolino</v>
          </cell>
          <cell r="E120" t="str">
            <v>47</v>
          </cell>
          <cell r="F120" t="str">
            <v>DEPARTAMENTO DE MAGDALENA</v>
          </cell>
          <cell r="G120" t="str">
            <v>K39</v>
          </cell>
          <cell r="H120" t="str">
            <v>FUT_EJECUCIÓN_FONDO_SALUD</v>
          </cell>
          <cell r="I120">
            <v>79</v>
          </cell>
          <cell r="J120" t="str">
            <v>GENERAL</v>
          </cell>
          <cell r="K120" t="str">
            <v>ENLINEA</v>
          </cell>
          <cell r="L120" t="str">
            <v xml:space="preserve">Aceptado                     </v>
          </cell>
          <cell r="M120">
            <v>2016</v>
          </cell>
          <cell r="N120">
            <v>10709</v>
          </cell>
          <cell r="O120" t="str">
            <v xml:space="preserve">Julio - Septiembre     </v>
          </cell>
          <cell r="P120">
            <v>42673</v>
          </cell>
        </row>
        <row r="121">
          <cell r="C121" t="str">
            <v>210552405</v>
          </cell>
          <cell r="D121" t="str">
            <v>Leiva</v>
          </cell>
          <cell r="E121" t="str">
            <v>52</v>
          </cell>
          <cell r="F121" t="str">
            <v>DEPARTAMENTO DE NARIÑO</v>
          </cell>
          <cell r="G121" t="str">
            <v>K39</v>
          </cell>
          <cell r="H121" t="str">
            <v>FUT_EJECUCIÓN_FONDO_SALUD</v>
          </cell>
          <cell r="I121">
            <v>79</v>
          </cell>
          <cell r="J121" t="str">
            <v>GENERAL</v>
          </cell>
          <cell r="K121" t="str">
            <v>ENLINEA</v>
          </cell>
          <cell r="L121" t="str">
            <v xml:space="preserve">Aceptado                     </v>
          </cell>
          <cell r="M121">
            <v>2016</v>
          </cell>
          <cell r="N121">
            <v>10709</v>
          </cell>
          <cell r="O121" t="str">
            <v xml:space="preserve">Julio - Septiembre     </v>
          </cell>
          <cell r="P121">
            <v>42665</v>
          </cell>
        </row>
        <row r="122">
          <cell r="C122" t="str">
            <v>210554405</v>
          </cell>
          <cell r="D122" t="str">
            <v>Los Patios</v>
          </cell>
          <cell r="E122" t="str">
            <v>54</v>
          </cell>
          <cell r="F122" t="str">
            <v>DEPARTAMENTO DE NORTE DE SANTANDER</v>
          </cell>
          <cell r="G122" t="str">
            <v>K39</v>
          </cell>
          <cell r="H122" t="str">
            <v>FUT_EJECUCIÓN_FONDO_SALUD</v>
          </cell>
          <cell r="I122">
            <v>79</v>
          </cell>
          <cell r="J122" t="str">
            <v>GENERAL</v>
          </cell>
          <cell r="K122" t="str">
            <v>ENLINEA</v>
          </cell>
          <cell r="L122" t="str">
            <v xml:space="preserve">Aceptado                     </v>
          </cell>
          <cell r="M122">
            <v>2016</v>
          </cell>
          <cell r="N122">
            <v>10709</v>
          </cell>
          <cell r="O122" t="str">
            <v xml:space="preserve">Julio - Septiembre     </v>
          </cell>
          <cell r="P122">
            <v>42669</v>
          </cell>
        </row>
        <row r="123">
          <cell r="C123" t="str">
            <v>210568705</v>
          </cell>
          <cell r="D123" t="str">
            <v>Santa Bárbara - Santander</v>
          </cell>
          <cell r="E123" t="str">
            <v>68</v>
          </cell>
          <cell r="F123" t="str">
            <v>DEPARTAMENTO DE SANTANDER</v>
          </cell>
          <cell r="G123" t="str">
            <v>K39</v>
          </cell>
          <cell r="H123" t="str">
            <v>FUT_EJECUCIÓN_FONDO_SALUD</v>
          </cell>
          <cell r="I123">
            <v>79</v>
          </cell>
          <cell r="J123" t="str">
            <v>GENERAL</v>
          </cell>
          <cell r="K123" t="str">
            <v>ENLINEA</v>
          </cell>
          <cell r="L123" t="str">
            <v xml:space="preserve">Aceptado                     </v>
          </cell>
          <cell r="M123">
            <v>2016</v>
          </cell>
          <cell r="N123">
            <v>10709</v>
          </cell>
          <cell r="O123" t="str">
            <v xml:space="preserve">Julio - Septiembre     </v>
          </cell>
          <cell r="P123">
            <v>42673</v>
          </cell>
        </row>
        <row r="124">
          <cell r="C124" t="str">
            <v>210605206</v>
          </cell>
          <cell r="D124" t="str">
            <v>Concepción - Antioquia</v>
          </cell>
          <cell r="E124" t="str">
            <v>05</v>
          </cell>
          <cell r="F124" t="str">
            <v>DEPARTAMENTO DE ANTIOQUIA</v>
          </cell>
          <cell r="G124" t="str">
            <v>K39</v>
          </cell>
          <cell r="H124" t="str">
            <v>FUT_EJECUCIÓN_FONDO_SALUD</v>
          </cell>
          <cell r="I124">
            <v>79</v>
          </cell>
          <cell r="J124" t="str">
            <v>GENERAL</v>
          </cell>
          <cell r="K124" t="str">
            <v>ENLINEA</v>
          </cell>
          <cell r="L124" t="str">
            <v xml:space="preserve">Aceptado                     </v>
          </cell>
          <cell r="M124">
            <v>2016</v>
          </cell>
          <cell r="N124">
            <v>10709</v>
          </cell>
          <cell r="O124" t="str">
            <v xml:space="preserve">Julio - Septiembre     </v>
          </cell>
          <cell r="P124">
            <v>42657</v>
          </cell>
        </row>
        <row r="125">
          <cell r="C125" t="str">
            <v>210605306</v>
          </cell>
          <cell r="D125" t="str">
            <v>Giraldo</v>
          </cell>
          <cell r="E125" t="str">
            <v>05</v>
          </cell>
          <cell r="F125" t="str">
            <v>DEPARTAMENTO DE ANTIOQUIA</v>
          </cell>
          <cell r="G125" t="str">
            <v>K39</v>
          </cell>
          <cell r="H125" t="str">
            <v>FUT_EJECUCIÓN_FONDO_SALUD</v>
          </cell>
          <cell r="I125">
            <v>79</v>
          </cell>
          <cell r="J125" t="str">
            <v>GENERAL</v>
          </cell>
          <cell r="K125" t="str">
            <v>ENLINEA</v>
          </cell>
          <cell r="L125" t="str">
            <v xml:space="preserve">Aceptado                     </v>
          </cell>
          <cell r="M125">
            <v>2016</v>
          </cell>
          <cell r="N125">
            <v>10709</v>
          </cell>
          <cell r="O125" t="str">
            <v xml:space="preserve">Julio - Septiembre     </v>
          </cell>
          <cell r="P125">
            <v>42663</v>
          </cell>
        </row>
        <row r="126">
          <cell r="C126" t="str">
            <v>210608606</v>
          </cell>
          <cell r="D126" t="str">
            <v>Repelón</v>
          </cell>
          <cell r="E126" t="str">
            <v>08</v>
          </cell>
          <cell r="F126" t="str">
            <v>DEPARTAMENTO DE ATLANTICO</v>
          </cell>
          <cell r="G126" t="str">
            <v>K39</v>
          </cell>
          <cell r="H126" t="str">
            <v>FUT_EJECUCIÓN_FONDO_SALUD</v>
          </cell>
          <cell r="I126">
            <v>79</v>
          </cell>
          <cell r="J126" t="str">
            <v>GENERAL</v>
          </cell>
          <cell r="K126" t="str">
            <v>ENLINEA</v>
          </cell>
          <cell r="L126" t="str">
            <v xml:space="preserve">Aceptado                     </v>
          </cell>
          <cell r="M126">
            <v>2016</v>
          </cell>
          <cell r="N126">
            <v>10709</v>
          </cell>
          <cell r="O126" t="str">
            <v xml:space="preserve">Julio - Septiembre     </v>
          </cell>
          <cell r="P126">
            <v>42672</v>
          </cell>
        </row>
        <row r="127">
          <cell r="C127" t="str">
            <v>210613006</v>
          </cell>
          <cell r="D127" t="str">
            <v>Achí</v>
          </cell>
          <cell r="E127" t="str">
            <v>13</v>
          </cell>
          <cell r="F127" t="str">
            <v>DEPARTAMENTO DE BOLIVAR</v>
          </cell>
          <cell r="G127" t="str">
            <v>K39</v>
          </cell>
          <cell r="H127" t="str">
            <v>FUT_EJECUCIÓN_FONDO_SALUD</v>
          </cell>
          <cell r="I127">
            <v>79</v>
          </cell>
          <cell r="J127" t="str">
            <v>GENERAL</v>
          </cell>
          <cell r="K127" t="str">
            <v>ENLINEA</v>
          </cell>
          <cell r="L127" t="str">
            <v xml:space="preserve">Aceptado                     </v>
          </cell>
          <cell r="M127">
            <v>2016</v>
          </cell>
          <cell r="N127">
            <v>10709</v>
          </cell>
          <cell r="O127" t="str">
            <v xml:space="preserve">Julio - Septiembre     </v>
          </cell>
          <cell r="P127">
            <v>42672</v>
          </cell>
        </row>
        <row r="128">
          <cell r="C128" t="str">
            <v>210615106</v>
          </cell>
          <cell r="D128" t="str">
            <v>Briceño - Boyacá</v>
          </cell>
          <cell r="E128" t="str">
            <v>15</v>
          </cell>
          <cell r="F128" t="str">
            <v>DEPARTAMENTO DE BOYACA</v>
          </cell>
          <cell r="G128" t="str">
            <v>K39</v>
          </cell>
          <cell r="H128" t="str">
            <v>FUT_EJECUCIÓN_FONDO_SALUD</v>
          </cell>
          <cell r="I128">
            <v>79</v>
          </cell>
          <cell r="J128" t="str">
            <v>GENERAL</v>
          </cell>
          <cell r="K128" t="str">
            <v>ENLINEA</v>
          </cell>
          <cell r="L128" t="str">
            <v xml:space="preserve">Aceptado                     </v>
          </cell>
          <cell r="M128">
            <v>2016</v>
          </cell>
          <cell r="N128">
            <v>10709</v>
          </cell>
          <cell r="O128" t="str">
            <v xml:space="preserve">Julio - Septiembre     </v>
          </cell>
          <cell r="P128">
            <v>42669</v>
          </cell>
        </row>
        <row r="129">
          <cell r="C129" t="str">
            <v>210615806</v>
          </cell>
          <cell r="D129" t="str">
            <v>Tibasosa</v>
          </cell>
          <cell r="E129" t="str">
            <v>15</v>
          </cell>
          <cell r="F129" t="str">
            <v>DEPARTAMENTO DE BOYACA</v>
          </cell>
          <cell r="G129" t="str">
            <v>K39</v>
          </cell>
          <cell r="H129" t="str">
            <v>FUT_EJECUCIÓN_FONDO_SALUD</v>
          </cell>
          <cell r="I129">
            <v>79</v>
          </cell>
          <cell r="J129" t="str">
            <v>GENERAL</v>
          </cell>
          <cell r="K129" t="str">
            <v>ENLINEA</v>
          </cell>
          <cell r="L129" t="str">
            <v xml:space="preserve">Aceptado                     </v>
          </cell>
          <cell r="M129">
            <v>2016</v>
          </cell>
          <cell r="N129">
            <v>10709</v>
          </cell>
          <cell r="O129" t="str">
            <v xml:space="preserve">Julio - Septiembre     </v>
          </cell>
          <cell r="P129">
            <v>42674</v>
          </cell>
        </row>
        <row r="130">
          <cell r="C130" t="str">
            <v>210625506</v>
          </cell>
          <cell r="D130" t="str">
            <v>Venecia - Cundinamarca</v>
          </cell>
          <cell r="E130" t="str">
            <v>25</v>
          </cell>
          <cell r="F130" t="str">
            <v>DEPARTAMENTO DE CUNDINAMARCA</v>
          </cell>
          <cell r="G130" t="str">
            <v>K39</v>
          </cell>
          <cell r="H130" t="str">
            <v>FUT_EJECUCIÓN_FONDO_SALUD</v>
          </cell>
          <cell r="I130">
            <v>79</v>
          </cell>
          <cell r="J130" t="str">
            <v>GENERAL</v>
          </cell>
          <cell r="K130" t="str">
            <v>ENLINEA</v>
          </cell>
          <cell r="L130" t="str">
            <v xml:space="preserve">Aceptado                     </v>
          </cell>
          <cell r="M130">
            <v>2016</v>
          </cell>
          <cell r="N130">
            <v>10709</v>
          </cell>
          <cell r="O130" t="str">
            <v xml:space="preserve">Julio - Septiembre     </v>
          </cell>
          <cell r="P130">
            <v>42674</v>
          </cell>
        </row>
        <row r="131">
          <cell r="C131" t="str">
            <v>210641006</v>
          </cell>
          <cell r="D131" t="str">
            <v>Acevedo</v>
          </cell>
          <cell r="E131" t="str">
            <v>41</v>
          </cell>
          <cell r="F131" t="str">
            <v>DEPARTAMENTO DE HUILA</v>
          </cell>
          <cell r="G131" t="str">
            <v>K39</v>
          </cell>
          <cell r="H131" t="str">
            <v>FUT_EJECUCIÓN_FONDO_SALUD</v>
          </cell>
          <cell r="I131">
            <v>79</v>
          </cell>
          <cell r="J131" t="str">
            <v>GENERAL</v>
          </cell>
          <cell r="K131" t="str">
            <v>ENLINEA</v>
          </cell>
          <cell r="L131" t="str">
            <v xml:space="preserve">Aceptado                     </v>
          </cell>
          <cell r="M131">
            <v>2016</v>
          </cell>
          <cell r="N131">
            <v>10709</v>
          </cell>
          <cell r="O131" t="str">
            <v xml:space="preserve">Julio - Septiembre     </v>
          </cell>
          <cell r="P131">
            <v>42674</v>
          </cell>
        </row>
        <row r="132">
          <cell r="C132" t="str">
            <v>210641206</v>
          </cell>
          <cell r="D132" t="str">
            <v>Colombia</v>
          </cell>
          <cell r="E132" t="str">
            <v>41</v>
          </cell>
          <cell r="F132" t="str">
            <v>DEPARTAMENTO DE HUILA</v>
          </cell>
          <cell r="G132" t="str">
            <v>K39</v>
          </cell>
          <cell r="H132" t="str">
            <v>FUT_EJECUCIÓN_FONDO_SALUD</v>
          </cell>
          <cell r="I132">
            <v>79</v>
          </cell>
          <cell r="J132" t="str">
            <v>GENERAL</v>
          </cell>
          <cell r="K132" t="str">
            <v>ENLINEA</v>
          </cell>
          <cell r="L132" t="str">
            <v xml:space="preserve">Aceptado                     </v>
          </cell>
          <cell r="M132">
            <v>2016</v>
          </cell>
          <cell r="N132">
            <v>10709</v>
          </cell>
          <cell r="O132" t="str">
            <v xml:space="preserve">Julio - Septiembre     </v>
          </cell>
          <cell r="P132">
            <v>42674</v>
          </cell>
        </row>
        <row r="133">
          <cell r="C133" t="str">
            <v>210641306</v>
          </cell>
          <cell r="D133" t="str">
            <v>Gigante</v>
          </cell>
          <cell r="E133" t="str">
            <v>41</v>
          </cell>
          <cell r="F133" t="str">
            <v>DEPARTAMENTO DE HUILA</v>
          </cell>
          <cell r="G133" t="str">
            <v>K39</v>
          </cell>
          <cell r="H133" t="str">
            <v>FUT_EJECUCIÓN_FONDO_SALUD</v>
          </cell>
          <cell r="I133">
            <v>79</v>
          </cell>
          <cell r="J133" t="str">
            <v>GENERAL</v>
          </cell>
          <cell r="K133" t="str">
            <v>ENLINEA</v>
          </cell>
          <cell r="L133" t="str">
            <v xml:space="preserve">Aceptado                     </v>
          </cell>
          <cell r="M133">
            <v>2016</v>
          </cell>
          <cell r="N133">
            <v>10709</v>
          </cell>
          <cell r="O133" t="str">
            <v xml:space="preserve">Julio - Septiembre     </v>
          </cell>
          <cell r="P133">
            <v>42671</v>
          </cell>
        </row>
        <row r="134">
          <cell r="C134" t="str">
            <v>210650006</v>
          </cell>
          <cell r="D134" t="str">
            <v>Acacías</v>
          </cell>
          <cell r="E134" t="str">
            <v>50</v>
          </cell>
          <cell r="F134" t="str">
            <v>DEPARTAMENTO DEL META</v>
          </cell>
          <cell r="G134" t="str">
            <v>K39</v>
          </cell>
          <cell r="H134" t="str">
            <v>FUT_EJECUCIÓN_FONDO_SALUD</v>
          </cell>
          <cell r="I134">
            <v>79</v>
          </cell>
          <cell r="J134" t="str">
            <v>GENERAL</v>
          </cell>
          <cell r="K134" t="str">
            <v>ENLINEA</v>
          </cell>
          <cell r="L134" t="str">
            <v xml:space="preserve">Aceptado                     </v>
          </cell>
          <cell r="M134">
            <v>2016</v>
          </cell>
          <cell r="N134">
            <v>10709</v>
          </cell>
          <cell r="O134" t="str">
            <v xml:space="preserve">Julio - Septiembre     </v>
          </cell>
          <cell r="P134">
            <v>42671</v>
          </cell>
        </row>
        <row r="135">
          <cell r="C135" t="str">
            <v>210650606</v>
          </cell>
          <cell r="D135" t="str">
            <v>Restrepo - Meta</v>
          </cell>
          <cell r="E135" t="str">
            <v>50</v>
          </cell>
          <cell r="F135" t="str">
            <v>DEPARTAMENTO DEL META</v>
          </cell>
          <cell r="G135" t="str">
            <v>K39</v>
          </cell>
          <cell r="H135" t="str">
            <v>FUT_EJECUCIÓN_FONDO_SALUD</v>
          </cell>
          <cell r="I135">
            <v>79</v>
          </cell>
          <cell r="J135" t="str">
            <v>GENERAL</v>
          </cell>
          <cell r="K135" t="str">
            <v>ENLINEA</v>
          </cell>
          <cell r="L135" t="str">
            <v xml:space="preserve">Aceptado                     </v>
          </cell>
          <cell r="M135">
            <v>2016</v>
          </cell>
          <cell r="N135">
            <v>10709</v>
          </cell>
          <cell r="O135" t="str">
            <v xml:space="preserve">Julio - Septiembre     </v>
          </cell>
          <cell r="P135">
            <v>42664</v>
          </cell>
        </row>
        <row r="136">
          <cell r="C136" t="str">
            <v>210652506</v>
          </cell>
          <cell r="D136" t="str">
            <v>Ospina</v>
          </cell>
          <cell r="E136" t="str">
            <v>52</v>
          </cell>
          <cell r="F136" t="str">
            <v>DEPARTAMENTO DE NARIÑO</v>
          </cell>
          <cell r="G136" t="str">
            <v>K39</v>
          </cell>
          <cell r="H136" t="str">
            <v>FUT_EJECUCIÓN_FONDO_SALUD</v>
          </cell>
          <cell r="I136">
            <v>79</v>
          </cell>
          <cell r="J136" t="str">
            <v>GENERAL</v>
          </cell>
          <cell r="K136" t="str">
            <v>ENLINEA</v>
          </cell>
          <cell r="L136" t="str">
            <v xml:space="preserve">Aceptado                     </v>
          </cell>
          <cell r="M136">
            <v>2016</v>
          </cell>
          <cell r="N136">
            <v>10709</v>
          </cell>
          <cell r="O136" t="str">
            <v xml:space="preserve">Julio - Septiembre     </v>
          </cell>
          <cell r="P136">
            <v>42673</v>
          </cell>
        </row>
        <row r="137">
          <cell r="C137" t="str">
            <v>210654206</v>
          </cell>
          <cell r="D137" t="str">
            <v>Convención</v>
          </cell>
          <cell r="E137" t="str">
            <v>54</v>
          </cell>
          <cell r="F137" t="str">
            <v>DEPARTAMENTO DE NORTE DE SANTANDER</v>
          </cell>
          <cell r="G137" t="str">
            <v>K39</v>
          </cell>
          <cell r="H137" t="str">
            <v>FUT_EJECUCIÓN_FONDO_SALUD</v>
          </cell>
          <cell r="I137">
            <v>79</v>
          </cell>
          <cell r="J137" t="str">
            <v>GENERAL</v>
          </cell>
          <cell r="K137" t="str">
            <v>ENLINEA</v>
          </cell>
          <cell r="L137" t="str">
            <v xml:space="preserve">Aceptado                     </v>
          </cell>
          <cell r="M137">
            <v>2016</v>
          </cell>
          <cell r="N137">
            <v>10709</v>
          </cell>
          <cell r="O137" t="str">
            <v xml:space="preserve">Julio - Septiembre     </v>
          </cell>
          <cell r="P137">
            <v>42674</v>
          </cell>
        </row>
        <row r="138">
          <cell r="C138" t="str">
            <v>210668406</v>
          </cell>
          <cell r="D138" t="str">
            <v>Lebrija</v>
          </cell>
          <cell r="E138" t="str">
            <v>68</v>
          </cell>
          <cell r="F138" t="str">
            <v>DEPARTAMENTO DE SANTANDER</v>
          </cell>
          <cell r="G138" t="str">
            <v>K39</v>
          </cell>
          <cell r="H138" t="str">
            <v>FUT_EJECUCIÓN_FONDO_SALUD</v>
          </cell>
          <cell r="I138">
            <v>79</v>
          </cell>
          <cell r="J138" t="str">
            <v>GENERAL</v>
          </cell>
          <cell r="K138" t="str">
            <v>ENLINEA</v>
          </cell>
          <cell r="L138" t="str">
            <v xml:space="preserve">Aceptado                     </v>
          </cell>
          <cell r="M138">
            <v>2016</v>
          </cell>
          <cell r="N138">
            <v>10709</v>
          </cell>
          <cell r="O138" t="str">
            <v xml:space="preserve">Julio - Septiembre     </v>
          </cell>
          <cell r="P138">
            <v>42671</v>
          </cell>
        </row>
        <row r="139">
          <cell r="C139" t="str">
            <v>210676606</v>
          </cell>
          <cell r="D139" t="str">
            <v>Restrepo - Valle del Cauca</v>
          </cell>
          <cell r="E139" t="str">
            <v>76</v>
          </cell>
          <cell r="F139" t="str">
            <v>DEPARTAMENTO DE VALLE DEL CAUCA</v>
          </cell>
          <cell r="G139" t="str">
            <v>K39</v>
          </cell>
          <cell r="H139" t="str">
            <v>FUT_EJECUCIÓN_FONDO_SALUD</v>
          </cell>
          <cell r="I139">
            <v>79</v>
          </cell>
          <cell r="J139" t="str">
            <v>GENERAL</v>
          </cell>
          <cell r="K139" t="str">
            <v>ENLINEA</v>
          </cell>
          <cell r="L139" t="str">
            <v xml:space="preserve">Aceptado                     </v>
          </cell>
          <cell r="M139">
            <v>2016</v>
          </cell>
          <cell r="N139">
            <v>10709</v>
          </cell>
          <cell r="O139" t="str">
            <v xml:space="preserve">Julio - Septiembre     </v>
          </cell>
          <cell r="P139">
            <v>42667</v>
          </cell>
        </row>
        <row r="140">
          <cell r="C140" t="str">
            <v>210705107</v>
          </cell>
          <cell r="D140" t="str">
            <v>Briceño - Antioquia</v>
          </cell>
          <cell r="E140" t="str">
            <v>05</v>
          </cell>
          <cell r="F140" t="str">
            <v>DEPARTAMENTO DE ANTIOQUIA</v>
          </cell>
          <cell r="G140" t="str">
            <v>K39</v>
          </cell>
          <cell r="H140" t="str">
            <v>FUT_EJECUCIÓN_FONDO_SALUD</v>
          </cell>
          <cell r="I140">
            <v>79</v>
          </cell>
          <cell r="J140" t="str">
            <v>GENERAL</v>
          </cell>
          <cell r="K140" t="str">
            <v>ENLINEA</v>
          </cell>
          <cell r="L140" t="str">
            <v xml:space="preserve">Aceptado                     </v>
          </cell>
          <cell r="M140">
            <v>2016</v>
          </cell>
          <cell r="N140">
            <v>10709</v>
          </cell>
          <cell r="O140" t="str">
            <v xml:space="preserve">Julio - Septiembre     </v>
          </cell>
          <cell r="P140">
            <v>42669</v>
          </cell>
        </row>
        <row r="141">
          <cell r="C141" t="str">
            <v>210705607</v>
          </cell>
          <cell r="D141" t="str">
            <v>El Retiro</v>
          </cell>
          <cell r="E141" t="str">
            <v>05</v>
          </cell>
          <cell r="F141" t="str">
            <v>DEPARTAMENTO DE ANTIOQUIA</v>
          </cell>
          <cell r="G141" t="str">
            <v>K39</v>
          </cell>
          <cell r="H141" t="str">
            <v>FUT_EJECUCIÓN_FONDO_SALUD</v>
          </cell>
          <cell r="I141">
            <v>79</v>
          </cell>
          <cell r="J141" t="str">
            <v>GENERAL</v>
          </cell>
          <cell r="K141" t="str">
            <v>ENLINEA</v>
          </cell>
          <cell r="L141" t="str">
            <v xml:space="preserve">Aceptado                     </v>
          </cell>
          <cell r="M141">
            <v>2016</v>
          </cell>
          <cell r="N141">
            <v>10709</v>
          </cell>
          <cell r="O141" t="str">
            <v xml:space="preserve">Julio - Septiembre     </v>
          </cell>
          <cell r="P141">
            <v>42666</v>
          </cell>
        </row>
        <row r="142">
          <cell r="C142" t="str">
            <v>210715407</v>
          </cell>
          <cell r="D142" t="str">
            <v>Villa de Leyva</v>
          </cell>
          <cell r="E142" t="str">
            <v>15</v>
          </cell>
          <cell r="F142" t="str">
            <v>DEPARTAMENTO DE BOYACA</v>
          </cell>
          <cell r="G142" t="str">
            <v>K39</v>
          </cell>
          <cell r="H142" t="str">
            <v>FUT_EJECUCIÓN_FONDO_SALUD</v>
          </cell>
          <cell r="I142">
            <v>79</v>
          </cell>
          <cell r="J142" t="str">
            <v>GENERAL</v>
          </cell>
          <cell r="K142" t="str">
            <v>ENLINEA</v>
          </cell>
          <cell r="L142" t="str">
            <v xml:space="preserve">Aceptado                     </v>
          </cell>
          <cell r="M142">
            <v>2016</v>
          </cell>
          <cell r="N142">
            <v>10709</v>
          </cell>
          <cell r="O142" t="str">
            <v xml:space="preserve">Julio - Septiembre     </v>
          </cell>
          <cell r="P142">
            <v>42670</v>
          </cell>
        </row>
        <row r="143">
          <cell r="C143" t="str">
            <v>210715507</v>
          </cell>
          <cell r="D143" t="str">
            <v>Otanche</v>
          </cell>
          <cell r="E143" t="str">
            <v>15</v>
          </cell>
          <cell r="F143" t="str">
            <v>DEPARTAMENTO DE BOYACA</v>
          </cell>
          <cell r="G143" t="str">
            <v>K39</v>
          </cell>
          <cell r="H143" t="str">
            <v>FUT_EJECUCIÓN_FONDO_SALUD</v>
          </cell>
          <cell r="I143">
            <v>79</v>
          </cell>
          <cell r="J143" t="str">
            <v>GENERAL</v>
          </cell>
          <cell r="K143" t="str">
            <v>ENLINEA</v>
          </cell>
          <cell r="L143" t="str">
            <v xml:space="preserve">Aceptado                     </v>
          </cell>
          <cell r="M143">
            <v>2016</v>
          </cell>
          <cell r="N143">
            <v>10709</v>
          </cell>
          <cell r="O143" t="str">
            <v xml:space="preserve">Julio - Septiembre     </v>
          </cell>
          <cell r="P143">
            <v>42671</v>
          </cell>
        </row>
        <row r="144">
          <cell r="C144" t="str">
            <v>210719807</v>
          </cell>
          <cell r="D144" t="str">
            <v>Timbío</v>
          </cell>
          <cell r="E144" t="str">
            <v>19</v>
          </cell>
          <cell r="F144" t="str">
            <v>DEPARTAMENTO DE CAUCA</v>
          </cell>
          <cell r="G144" t="str">
            <v>K39</v>
          </cell>
          <cell r="H144" t="str">
            <v>FUT_EJECUCIÓN_FONDO_SALUD</v>
          </cell>
          <cell r="I144">
            <v>79</v>
          </cell>
          <cell r="J144" t="str">
            <v>GENERAL</v>
          </cell>
          <cell r="K144" t="str">
            <v>ENLINEA</v>
          </cell>
          <cell r="L144" t="str">
            <v xml:space="preserve">Aceptado                     </v>
          </cell>
          <cell r="M144">
            <v>2016</v>
          </cell>
          <cell r="N144">
            <v>10709</v>
          </cell>
          <cell r="O144" t="str">
            <v xml:space="preserve">Julio - Septiembre     </v>
          </cell>
          <cell r="P144">
            <v>42672</v>
          </cell>
        </row>
        <row r="145">
          <cell r="C145" t="str">
            <v>210723807</v>
          </cell>
          <cell r="D145" t="str">
            <v>Tierralta</v>
          </cell>
          <cell r="E145" t="str">
            <v>23</v>
          </cell>
          <cell r="F145" t="str">
            <v>DEPARTAMENTO DE CORDOBA</v>
          </cell>
          <cell r="G145" t="str">
            <v>K39</v>
          </cell>
          <cell r="H145" t="str">
            <v>FUT_EJECUCIÓN_FONDO_SALUD</v>
          </cell>
          <cell r="I145">
            <v>79</v>
          </cell>
          <cell r="J145" t="str">
            <v>GENERAL</v>
          </cell>
          <cell r="K145" t="str">
            <v>ENLINEA</v>
          </cell>
          <cell r="L145" t="str">
            <v xml:space="preserve">Aceptado                     </v>
          </cell>
          <cell r="M145">
            <v>2016</v>
          </cell>
          <cell r="N145">
            <v>10709</v>
          </cell>
          <cell r="O145" t="str">
            <v xml:space="preserve">Julio - Septiembre     </v>
          </cell>
          <cell r="P145">
            <v>42704</v>
          </cell>
        </row>
        <row r="146">
          <cell r="C146" t="str">
            <v>210725307</v>
          </cell>
          <cell r="D146" t="str">
            <v>Girardot</v>
          </cell>
          <cell r="E146" t="str">
            <v>25</v>
          </cell>
          <cell r="F146" t="str">
            <v>DEPARTAMENTO DE CUNDINAMARCA</v>
          </cell>
          <cell r="G146" t="str">
            <v>K39</v>
          </cell>
          <cell r="H146" t="str">
            <v>FUT_EJECUCIÓN_FONDO_SALUD</v>
          </cell>
          <cell r="I146">
            <v>79</v>
          </cell>
          <cell r="J146" t="str">
            <v>GENERAL</v>
          </cell>
          <cell r="K146" t="str">
            <v>ENLINEA</v>
          </cell>
          <cell r="L146" t="str">
            <v xml:space="preserve">Aceptado                     </v>
          </cell>
          <cell r="M146">
            <v>2016</v>
          </cell>
          <cell r="N146">
            <v>10709</v>
          </cell>
          <cell r="O146" t="str">
            <v xml:space="preserve">Julio - Septiembre     </v>
          </cell>
          <cell r="P146">
            <v>42667</v>
          </cell>
        </row>
        <row r="147">
          <cell r="C147" t="str">
            <v>210725407</v>
          </cell>
          <cell r="D147" t="str">
            <v>Lenguazaque</v>
          </cell>
          <cell r="E147" t="str">
            <v>25</v>
          </cell>
          <cell r="F147" t="str">
            <v>DEPARTAMENTO DE CUNDINAMARCA</v>
          </cell>
          <cell r="G147" t="str">
            <v>K39</v>
          </cell>
          <cell r="H147" t="str">
            <v>FUT_EJECUCIÓN_FONDO_SALUD</v>
          </cell>
          <cell r="I147">
            <v>79</v>
          </cell>
          <cell r="J147" t="str">
            <v>GENERAL</v>
          </cell>
          <cell r="K147" t="str">
            <v>ENLINEA</v>
          </cell>
          <cell r="L147" t="str">
            <v xml:space="preserve">Aceptado                     </v>
          </cell>
          <cell r="M147">
            <v>2016</v>
          </cell>
          <cell r="N147">
            <v>10709</v>
          </cell>
          <cell r="O147" t="str">
            <v xml:space="preserve">Julio - Septiembre     </v>
          </cell>
          <cell r="P147">
            <v>42666</v>
          </cell>
        </row>
        <row r="148">
          <cell r="C148" t="str">
            <v>210725807</v>
          </cell>
          <cell r="D148" t="str">
            <v>Tibirita</v>
          </cell>
          <cell r="E148" t="str">
            <v>25</v>
          </cell>
          <cell r="F148" t="str">
            <v>DEPARTAMENTO DE CUNDINAMARCA</v>
          </cell>
          <cell r="G148" t="str">
            <v>K39</v>
          </cell>
          <cell r="H148" t="str">
            <v>FUT_EJECUCIÓN_FONDO_SALUD</v>
          </cell>
          <cell r="I148">
            <v>79</v>
          </cell>
          <cell r="J148" t="str">
            <v>GENERAL</v>
          </cell>
          <cell r="K148" t="str">
            <v>ENLINEA</v>
          </cell>
          <cell r="L148" t="str">
            <v xml:space="preserve">Aceptado                     </v>
          </cell>
          <cell r="M148">
            <v>2016</v>
          </cell>
          <cell r="N148">
            <v>10709</v>
          </cell>
          <cell r="O148" t="str">
            <v xml:space="preserve">Julio - Septiembre     </v>
          </cell>
          <cell r="P148">
            <v>42673</v>
          </cell>
        </row>
        <row r="149">
          <cell r="C149" t="str">
            <v>210741807</v>
          </cell>
          <cell r="D149" t="str">
            <v>Timaná</v>
          </cell>
          <cell r="E149" t="str">
            <v>41</v>
          </cell>
          <cell r="F149" t="str">
            <v>DEPARTAMENTO DE HUILA</v>
          </cell>
          <cell r="G149" t="str">
            <v>K39</v>
          </cell>
          <cell r="H149" t="str">
            <v>FUT_EJECUCIÓN_FONDO_SALUD</v>
          </cell>
          <cell r="I149">
            <v>79</v>
          </cell>
          <cell r="J149" t="str">
            <v>GENERAL</v>
          </cell>
          <cell r="K149" t="str">
            <v>ENLINEA</v>
          </cell>
          <cell r="L149" t="str">
            <v xml:space="preserve">Aceptado                     </v>
          </cell>
          <cell r="M149">
            <v>2016</v>
          </cell>
          <cell r="N149">
            <v>10709</v>
          </cell>
          <cell r="O149" t="str">
            <v xml:space="preserve">Julio - Septiembre     </v>
          </cell>
          <cell r="P149">
            <v>42671</v>
          </cell>
        </row>
        <row r="150">
          <cell r="C150" t="str">
            <v>210747707</v>
          </cell>
          <cell r="D150" t="str">
            <v>Santa Ana</v>
          </cell>
          <cell r="E150" t="str">
            <v>47</v>
          </cell>
          <cell r="F150" t="str">
            <v>DEPARTAMENTO DE MAGDALENA</v>
          </cell>
          <cell r="G150" t="str">
            <v>K39</v>
          </cell>
          <cell r="H150" t="str">
            <v>FUT_EJECUCIÓN_FONDO_SALUD</v>
          </cell>
          <cell r="I150">
            <v>79</v>
          </cell>
          <cell r="J150" t="str">
            <v>GENERAL</v>
          </cell>
          <cell r="K150" t="str">
            <v>ENLINEA</v>
          </cell>
          <cell r="L150" t="str">
            <v xml:space="preserve">Aceptado                     </v>
          </cell>
          <cell r="M150">
            <v>2016</v>
          </cell>
          <cell r="N150">
            <v>10709</v>
          </cell>
          <cell r="O150" t="str">
            <v xml:space="preserve">Julio - Septiembre     </v>
          </cell>
          <cell r="P150">
            <v>42671</v>
          </cell>
        </row>
        <row r="151">
          <cell r="C151" t="str">
            <v>210752207</v>
          </cell>
          <cell r="D151" t="str">
            <v>Consacá</v>
          </cell>
          <cell r="E151" t="str">
            <v>52</v>
          </cell>
          <cell r="F151" t="str">
            <v>DEPARTAMENTO DE NARIÑO</v>
          </cell>
          <cell r="G151" t="str">
            <v>K39</v>
          </cell>
          <cell r="H151" t="str">
            <v>FUT_EJECUCIÓN_FONDO_SALUD</v>
          </cell>
          <cell r="I151">
            <v>79</v>
          </cell>
          <cell r="J151" t="str">
            <v>GENERAL</v>
          </cell>
          <cell r="K151" t="str">
            <v>ENLINEA</v>
          </cell>
          <cell r="L151" t="str">
            <v xml:space="preserve">Aceptado                     </v>
          </cell>
          <cell r="M151">
            <v>2016</v>
          </cell>
          <cell r="N151">
            <v>10709</v>
          </cell>
          <cell r="O151" t="str">
            <v xml:space="preserve">Julio - Septiembre     </v>
          </cell>
          <cell r="P151">
            <v>42674</v>
          </cell>
        </row>
        <row r="152">
          <cell r="C152" t="str">
            <v>210768207</v>
          </cell>
          <cell r="D152" t="str">
            <v>Concepción - Santander</v>
          </cell>
          <cell r="E152" t="str">
            <v>68</v>
          </cell>
          <cell r="F152" t="str">
            <v>DEPARTAMENTO DE SANTANDER</v>
          </cell>
          <cell r="G152" t="str">
            <v>K39</v>
          </cell>
          <cell r="H152" t="str">
            <v>FUT_EJECUCIÓN_FONDO_SALUD</v>
          </cell>
          <cell r="I152">
            <v>79</v>
          </cell>
          <cell r="J152" t="str">
            <v>GENERAL</v>
          </cell>
          <cell r="K152" t="str">
            <v>ENLINEA</v>
          </cell>
          <cell r="L152" t="str">
            <v xml:space="preserve">Aceptado                     </v>
          </cell>
          <cell r="M152">
            <v>2016</v>
          </cell>
          <cell r="N152">
            <v>10709</v>
          </cell>
          <cell r="O152" t="str">
            <v xml:space="preserve">Julio - Septiembre     </v>
          </cell>
          <cell r="P152">
            <v>42673</v>
          </cell>
        </row>
        <row r="153">
          <cell r="C153" t="str">
            <v>210768307</v>
          </cell>
          <cell r="D153" t="str">
            <v>Girón</v>
          </cell>
          <cell r="E153" t="str">
            <v>68</v>
          </cell>
          <cell r="F153" t="str">
            <v>DEPARTAMENTO DE SANTANDER</v>
          </cell>
          <cell r="G153" t="str">
            <v>K39</v>
          </cell>
          <cell r="H153" t="str">
            <v>FUT_EJECUCIÓN_FONDO_SALUD</v>
          </cell>
          <cell r="I153">
            <v>79</v>
          </cell>
          <cell r="J153" t="str">
            <v>GENERAL</v>
          </cell>
          <cell r="K153" t="str">
            <v>ENLINEA</v>
          </cell>
          <cell r="L153" t="str">
            <v xml:space="preserve">Aceptado                     </v>
          </cell>
          <cell r="M153">
            <v>2016</v>
          </cell>
          <cell r="N153">
            <v>10709</v>
          </cell>
          <cell r="O153" t="str">
            <v xml:space="preserve">Julio - Septiembre     </v>
          </cell>
          <cell r="P153">
            <v>42674</v>
          </cell>
        </row>
        <row r="154">
          <cell r="C154" t="str">
            <v>210805308</v>
          </cell>
          <cell r="D154" t="str">
            <v>Girardota</v>
          </cell>
          <cell r="E154" t="str">
            <v>05</v>
          </cell>
          <cell r="F154" t="str">
            <v>DEPARTAMENTO DE ANTIOQUIA</v>
          </cell>
          <cell r="G154" t="str">
            <v>K39</v>
          </cell>
          <cell r="H154" t="str">
            <v>FUT_EJECUCIÓN_FONDO_SALUD</v>
          </cell>
          <cell r="I154">
            <v>79</v>
          </cell>
          <cell r="J154" t="str">
            <v>GENERAL</v>
          </cell>
          <cell r="K154" t="str">
            <v>ENLINEA</v>
          </cell>
          <cell r="L154" t="str">
            <v xml:space="preserve">Aceptado                     </v>
          </cell>
          <cell r="M154">
            <v>2016</v>
          </cell>
          <cell r="N154">
            <v>10709</v>
          </cell>
          <cell r="O154" t="str">
            <v xml:space="preserve">Julio - Septiembre     </v>
          </cell>
          <cell r="P154">
            <v>42672</v>
          </cell>
        </row>
        <row r="155">
          <cell r="C155" t="str">
            <v>210815808</v>
          </cell>
          <cell r="D155" t="str">
            <v>Tinjacá</v>
          </cell>
          <cell r="E155" t="str">
            <v>15</v>
          </cell>
          <cell r="F155" t="str">
            <v>DEPARTAMENTO DE BOYACA</v>
          </cell>
          <cell r="G155" t="str">
            <v>K39</v>
          </cell>
          <cell r="H155" t="str">
            <v>FUT_EJECUCIÓN_FONDO_SALUD</v>
          </cell>
          <cell r="I155">
            <v>79</v>
          </cell>
          <cell r="J155" t="str">
            <v>GENERAL</v>
          </cell>
          <cell r="K155" t="str">
            <v>ENLINEA</v>
          </cell>
          <cell r="L155" t="str">
            <v xml:space="preserve">Aceptado                     </v>
          </cell>
          <cell r="M155">
            <v>2016</v>
          </cell>
          <cell r="N155">
            <v>10709</v>
          </cell>
          <cell r="O155" t="str">
            <v xml:space="preserve">Julio - Septiembre     </v>
          </cell>
          <cell r="P155">
            <v>42683</v>
          </cell>
        </row>
        <row r="156">
          <cell r="C156" t="str">
            <v>210870508</v>
          </cell>
          <cell r="D156" t="str">
            <v>Ovejas</v>
          </cell>
          <cell r="E156" t="str">
            <v>70</v>
          </cell>
          <cell r="F156" t="str">
            <v>DEPARTAMENTO DE SUCRE</v>
          </cell>
          <cell r="G156" t="str">
            <v>K39</v>
          </cell>
          <cell r="H156" t="str">
            <v>FUT_EJECUCIÓN_FONDO_SALUD</v>
          </cell>
          <cell r="I156">
            <v>79</v>
          </cell>
          <cell r="J156" t="str">
            <v>GENERAL</v>
          </cell>
          <cell r="K156" t="str">
            <v>ENLINEA</v>
          </cell>
          <cell r="L156" t="str">
            <v xml:space="preserve">Aceptado                     </v>
          </cell>
          <cell r="M156">
            <v>2016</v>
          </cell>
          <cell r="N156">
            <v>10709</v>
          </cell>
          <cell r="O156" t="str">
            <v xml:space="preserve">Julio - Septiembre     </v>
          </cell>
          <cell r="P156">
            <v>42671</v>
          </cell>
        </row>
        <row r="157">
          <cell r="C157" t="str">
            <v>210870708</v>
          </cell>
          <cell r="D157" t="str">
            <v>San Marcos</v>
          </cell>
          <cell r="E157" t="str">
            <v>70</v>
          </cell>
          <cell r="F157" t="str">
            <v>DEPARTAMENTO DE SUCRE</v>
          </cell>
          <cell r="G157" t="str">
            <v>K39</v>
          </cell>
          <cell r="H157" t="str">
            <v>FUT_EJECUCIÓN_FONDO_SALUD</v>
          </cell>
          <cell r="I157">
            <v>79</v>
          </cell>
          <cell r="J157" t="str">
            <v>GENERAL</v>
          </cell>
          <cell r="K157" t="str">
            <v>ENLINEA</v>
          </cell>
          <cell r="L157" t="str">
            <v xml:space="preserve">Aceptado                     </v>
          </cell>
          <cell r="M157">
            <v>2016</v>
          </cell>
          <cell r="N157">
            <v>10709</v>
          </cell>
          <cell r="O157" t="str">
            <v xml:space="preserve">Julio - Septiembre     </v>
          </cell>
          <cell r="P157">
            <v>42665</v>
          </cell>
        </row>
        <row r="158">
          <cell r="C158" t="str">
            <v>210873408</v>
          </cell>
          <cell r="D158" t="str">
            <v>Lérida</v>
          </cell>
          <cell r="E158" t="str">
            <v>73</v>
          </cell>
          <cell r="F158" t="str">
            <v>DEPARTAMENTO DE TOLIMA</v>
          </cell>
          <cell r="G158" t="str">
            <v>K39</v>
          </cell>
          <cell r="H158" t="str">
            <v>FUT_EJECUCIÓN_FONDO_SALUD</v>
          </cell>
          <cell r="I158">
            <v>79</v>
          </cell>
          <cell r="J158" t="str">
            <v>GENERAL</v>
          </cell>
          <cell r="K158" t="str">
            <v>ENLINEA</v>
          </cell>
          <cell r="L158" t="str">
            <v xml:space="preserve">Aceptado                     </v>
          </cell>
          <cell r="M158">
            <v>2016</v>
          </cell>
          <cell r="N158">
            <v>10709</v>
          </cell>
          <cell r="O158" t="str">
            <v xml:space="preserve">Julio - Septiembre     </v>
          </cell>
          <cell r="P158">
            <v>42662</v>
          </cell>
        </row>
        <row r="159">
          <cell r="C159" t="str">
            <v>210905209</v>
          </cell>
          <cell r="D159" t="str">
            <v>Concordia - Antioquia</v>
          </cell>
          <cell r="E159" t="str">
            <v>05</v>
          </cell>
          <cell r="F159" t="str">
            <v>DEPARTAMENTO DE ANTIOQUIA</v>
          </cell>
          <cell r="G159" t="str">
            <v>K39</v>
          </cell>
          <cell r="H159" t="str">
            <v>FUT_EJECUCIÓN_FONDO_SALUD</v>
          </cell>
          <cell r="I159">
            <v>79</v>
          </cell>
          <cell r="J159" t="str">
            <v>GENERAL</v>
          </cell>
          <cell r="K159" t="str">
            <v>ENLINEA</v>
          </cell>
          <cell r="L159" t="str">
            <v xml:space="preserve">Aceptado                     </v>
          </cell>
          <cell r="M159">
            <v>2016</v>
          </cell>
          <cell r="N159">
            <v>10709</v>
          </cell>
          <cell r="O159" t="str">
            <v xml:space="preserve">Julio - Septiembre     </v>
          </cell>
          <cell r="P159">
            <v>42674</v>
          </cell>
        </row>
        <row r="160">
          <cell r="C160" t="str">
            <v>210905809</v>
          </cell>
          <cell r="D160" t="str">
            <v>Titiribí</v>
          </cell>
          <cell r="E160" t="str">
            <v>05</v>
          </cell>
          <cell r="F160" t="str">
            <v>DEPARTAMENTO DE ANTIOQUIA</v>
          </cell>
          <cell r="G160" t="str">
            <v>K39</v>
          </cell>
          <cell r="H160" t="str">
            <v>FUT_EJECUCIÓN_FONDO_SALUD</v>
          </cell>
          <cell r="I160">
            <v>79</v>
          </cell>
          <cell r="J160" t="str">
            <v>GENERAL</v>
          </cell>
          <cell r="K160" t="str">
            <v>ENLINEA</v>
          </cell>
          <cell r="L160" t="str">
            <v xml:space="preserve">Aceptado                     </v>
          </cell>
          <cell r="M160">
            <v>2016</v>
          </cell>
          <cell r="N160">
            <v>10709</v>
          </cell>
          <cell r="O160" t="str">
            <v xml:space="preserve">Julio - Septiembre     </v>
          </cell>
          <cell r="P160">
            <v>42668</v>
          </cell>
        </row>
        <row r="161">
          <cell r="C161" t="str">
            <v>210915109</v>
          </cell>
          <cell r="D161" t="str">
            <v>Buenavista - Boyacá</v>
          </cell>
          <cell r="E161" t="str">
            <v>15</v>
          </cell>
          <cell r="F161" t="str">
            <v>DEPARTAMENTO DE BOYACA</v>
          </cell>
          <cell r="G161" t="str">
            <v>K39</v>
          </cell>
          <cell r="H161" t="str">
            <v>FUT_EJECUCIÓN_FONDO_SALUD</v>
          </cell>
          <cell r="I161">
            <v>79</v>
          </cell>
          <cell r="J161" t="str">
            <v>GENERAL</v>
          </cell>
          <cell r="K161" t="str">
            <v>ENLINEA</v>
          </cell>
          <cell r="L161" t="str">
            <v xml:space="preserve">Aceptado                     </v>
          </cell>
          <cell r="M161">
            <v>2016</v>
          </cell>
          <cell r="N161">
            <v>10709</v>
          </cell>
          <cell r="O161" t="str">
            <v xml:space="preserve">Julio - Septiembre     </v>
          </cell>
          <cell r="P161">
            <v>42671</v>
          </cell>
        </row>
        <row r="162">
          <cell r="C162" t="str">
            <v>210919809</v>
          </cell>
          <cell r="D162" t="str">
            <v>Timbiquí</v>
          </cell>
          <cell r="E162" t="str">
            <v>19</v>
          </cell>
          <cell r="F162" t="str">
            <v>DEPARTAMENTO DE CAUCA</v>
          </cell>
          <cell r="G162" t="str">
            <v>K39</v>
          </cell>
          <cell r="H162" t="str">
            <v>FUT_EJECUCIÓN_FONDO_SALUD</v>
          </cell>
          <cell r="I162">
            <v>79</v>
          </cell>
          <cell r="J162" t="str">
            <v>GENERAL</v>
          </cell>
          <cell r="K162" t="str">
            <v>ENLINEA</v>
          </cell>
          <cell r="L162" t="str">
            <v xml:space="preserve">Aceptado                     </v>
          </cell>
          <cell r="M162">
            <v>2016</v>
          </cell>
          <cell r="N162">
            <v>10709</v>
          </cell>
          <cell r="O162" t="str">
            <v xml:space="preserve">Julio - Septiembre     </v>
          </cell>
          <cell r="P162">
            <v>42669</v>
          </cell>
        </row>
        <row r="163">
          <cell r="C163" t="str">
            <v>210954109</v>
          </cell>
          <cell r="D163" t="str">
            <v>Bucarasica</v>
          </cell>
          <cell r="E163" t="str">
            <v>54</v>
          </cell>
          <cell r="F163" t="str">
            <v>DEPARTAMENTO DE NORTE DE SANTANDER</v>
          </cell>
          <cell r="G163" t="str">
            <v>K39</v>
          </cell>
          <cell r="H163" t="str">
            <v>FUT_EJECUCIÓN_FONDO_SALUD</v>
          </cell>
          <cell r="I163">
            <v>79</v>
          </cell>
          <cell r="J163" t="str">
            <v>GENERAL</v>
          </cell>
          <cell r="K163" t="str">
            <v>ENLINEA</v>
          </cell>
          <cell r="L163" t="str">
            <v xml:space="preserve">Aceptado                     </v>
          </cell>
          <cell r="M163">
            <v>2016</v>
          </cell>
          <cell r="N163">
            <v>10709</v>
          </cell>
          <cell r="O163" t="str">
            <v xml:space="preserve">Julio - Septiembre     </v>
          </cell>
          <cell r="P163">
            <v>42667</v>
          </cell>
        </row>
        <row r="164">
          <cell r="C164" t="str">
            <v>210968209</v>
          </cell>
          <cell r="D164" t="str">
            <v>Confines</v>
          </cell>
          <cell r="E164" t="str">
            <v>68</v>
          </cell>
          <cell r="F164" t="str">
            <v>DEPARTAMENTO DE SANTANDER</v>
          </cell>
          <cell r="G164" t="str">
            <v>K39</v>
          </cell>
          <cell r="H164" t="str">
            <v>FUT_EJECUCIÓN_FONDO_SALUD</v>
          </cell>
          <cell r="I164">
            <v>79</v>
          </cell>
          <cell r="J164" t="str">
            <v>GENERAL</v>
          </cell>
          <cell r="K164" t="str">
            <v>ENLINEA</v>
          </cell>
          <cell r="L164" t="str">
            <v xml:space="preserve">Aceptado                     </v>
          </cell>
          <cell r="M164">
            <v>2016</v>
          </cell>
          <cell r="N164">
            <v>10709</v>
          </cell>
          <cell r="O164" t="str">
            <v xml:space="preserve">Julio - Septiembre     </v>
          </cell>
          <cell r="P164">
            <v>42662</v>
          </cell>
        </row>
        <row r="165">
          <cell r="C165" t="str">
            <v>210976109</v>
          </cell>
          <cell r="D165" t="str">
            <v>Buenaventura</v>
          </cell>
          <cell r="E165" t="str">
            <v>76</v>
          </cell>
          <cell r="F165" t="str">
            <v>DEPARTAMENTO DE VALLE DEL CAUCA</v>
          </cell>
          <cell r="G165" t="str">
            <v>K39</v>
          </cell>
          <cell r="H165" t="str">
            <v>FUT_EJECUCIÓN_FONDO_SALUD</v>
          </cell>
          <cell r="I165">
            <v>79</v>
          </cell>
          <cell r="J165" t="str">
            <v>GENERAL</v>
          </cell>
          <cell r="K165" t="str">
            <v>ENLINEA</v>
          </cell>
          <cell r="L165" t="str">
            <v xml:space="preserve">Aceptado                     </v>
          </cell>
          <cell r="M165">
            <v>2016</v>
          </cell>
          <cell r="N165">
            <v>10709</v>
          </cell>
          <cell r="O165" t="str">
            <v xml:space="preserve">Julio - Septiembre     </v>
          </cell>
          <cell r="P165">
            <v>42698</v>
          </cell>
        </row>
        <row r="166">
          <cell r="C166" t="str">
            <v>211005310</v>
          </cell>
          <cell r="D166" t="str">
            <v>Gómez Plata</v>
          </cell>
          <cell r="E166" t="str">
            <v>05</v>
          </cell>
          <cell r="F166" t="str">
            <v>DEPARTAMENTO DE ANTIOQUIA</v>
          </cell>
          <cell r="G166" t="str">
            <v>K39</v>
          </cell>
          <cell r="H166" t="str">
            <v>FUT_EJECUCIÓN_FONDO_SALUD</v>
          </cell>
          <cell r="I166">
            <v>79</v>
          </cell>
          <cell r="J166" t="str">
            <v>GENERAL</v>
          </cell>
          <cell r="K166" t="str">
            <v>ENLINEA</v>
          </cell>
          <cell r="L166" t="str">
            <v xml:space="preserve">Aceptado                     </v>
          </cell>
          <cell r="M166">
            <v>2016</v>
          </cell>
          <cell r="N166">
            <v>10709</v>
          </cell>
          <cell r="O166" t="str">
            <v xml:space="preserve">Julio - Septiembre     </v>
          </cell>
          <cell r="P166">
            <v>42670</v>
          </cell>
        </row>
        <row r="167">
          <cell r="C167" t="str">
            <v>211015810</v>
          </cell>
          <cell r="D167" t="str">
            <v>Tipacoque</v>
          </cell>
          <cell r="E167" t="str">
            <v>15</v>
          </cell>
          <cell r="F167" t="str">
            <v>DEPARTAMENTO DE BOYACA</v>
          </cell>
          <cell r="G167" t="str">
            <v>K39</v>
          </cell>
          <cell r="H167" t="str">
            <v>FUT_EJECUCIÓN_FONDO_SALUD</v>
          </cell>
          <cell r="I167">
            <v>79</v>
          </cell>
          <cell r="J167" t="str">
            <v>GENERAL</v>
          </cell>
          <cell r="K167" t="str">
            <v>ENLINEA</v>
          </cell>
          <cell r="L167" t="str">
            <v xml:space="preserve">Aceptado                     </v>
          </cell>
          <cell r="M167">
            <v>2016</v>
          </cell>
          <cell r="N167">
            <v>10709</v>
          </cell>
          <cell r="O167" t="str">
            <v xml:space="preserve">Julio - Septiembre     </v>
          </cell>
          <cell r="P167">
            <v>42673</v>
          </cell>
        </row>
        <row r="168">
          <cell r="C168" t="str">
            <v>211018410</v>
          </cell>
          <cell r="D168" t="str">
            <v>La Montañita</v>
          </cell>
          <cell r="E168" t="str">
            <v>18</v>
          </cell>
          <cell r="F168" t="str">
            <v>DEPARTAMENTO DE CAQUETA</v>
          </cell>
          <cell r="G168" t="str">
            <v>K39</v>
          </cell>
          <cell r="H168" t="str">
            <v>FUT_EJECUCIÓN_FONDO_SALUD</v>
          </cell>
          <cell r="I168">
            <v>79</v>
          </cell>
          <cell r="J168" t="str">
            <v>GENERAL</v>
          </cell>
          <cell r="K168" t="str">
            <v>ENLINEA</v>
          </cell>
          <cell r="L168" t="str">
            <v xml:space="preserve">Aceptado                     </v>
          </cell>
          <cell r="M168">
            <v>2016</v>
          </cell>
          <cell r="N168">
            <v>10709</v>
          </cell>
          <cell r="O168" t="str">
            <v xml:space="preserve">Julio - Septiembre     </v>
          </cell>
          <cell r="P168">
            <v>42669</v>
          </cell>
        </row>
        <row r="169">
          <cell r="C169" t="str">
            <v>211018610</v>
          </cell>
          <cell r="D169" t="str">
            <v>San José de la Fragua</v>
          </cell>
          <cell r="E169" t="str">
            <v>18</v>
          </cell>
          <cell r="F169" t="str">
            <v>DEPARTAMENTO DE CAQUETA</v>
          </cell>
          <cell r="G169" t="str">
            <v>K39</v>
          </cell>
          <cell r="H169" t="str">
            <v>FUT_EJECUCIÓN_FONDO_SALUD</v>
          </cell>
          <cell r="I169">
            <v>79</v>
          </cell>
          <cell r="J169" t="str">
            <v>GENERAL</v>
          </cell>
          <cell r="K169" t="str">
            <v>ENLINEA</v>
          </cell>
          <cell r="L169" t="str">
            <v xml:space="preserve">Aceptado                     </v>
          </cell>
          <cell r="M169">
            <v>2016</v>
          </cell>
          <cell r="N169">
            <v>10709</v>
          </cell>
          <cell r="O169" t="str">
            <v xml:space="preserve">Julio - Septiembre     </v>
          </cell>
          <cell r="P169">
            <v>42664</v>
          </cell>
        </row>
        <row r="170">
          <cell r="C170" t="str">
            <v>211019110</v>
          </cell>
          <cell r="D170" t="str">
            <v>Buenos Aires</v>
          </cell>
          <cell r="E170" t="str">
            <v>19</v>
          </cell>
          <cell r="F170" t="str">
            <v>DEPARTAMENTO DE CAUCA</v>
          </cell>
          <cell r="G170" t="str">
            <v>K39</v>
          </cell>
          <cell r="H170" t="str">
            <v>FUT_EJECUCIÓN_FONDO_SALUD</v>
          </cell>
          <cell r="I170">
            <v>79</v>
          </cell>
          <cell r="J170" t="str">
            <v>GENERAL</v>
          </cell>
          <cell r="K170" t="str">
            <v>ENLINEA</v>
          </cell>
          <cell r="L170" t="str">
            <v xml:space="preserve">Aceptado                     </v>
          </cell>
          <cell r="M170">
            <v>2016</v>
          </cell>
          <cell r="N170">
            <v>10709</v>
          </cell>
          <cell r="O170" t="str">
            <v xml:space="preserve">Julio - Septiembre     </v>
          </cell>
          <cell r="P170">
            <v>42669</v>
          </cell>
        </row>
        <row r="171">
          <cell r="C171" t="str">
            <v>211020310</v>
          </cell>
          <cell r="D171" t="str">
            <v>González</v>
          </cell>
          <cell r="E171" t="str">
            <v>20</v>
          </cell>
          <cell r="F171" t="str">
            <v>DEPARTAMENTO DE CESAR</v>
          </cell>
          <cell r="G171" t="str">
            <v>K39</v>
          </cell>
          <cell r="H171" t="str">
            <v>FUT_EJECUCIÓN_FONDO_SALUD</v>
          </cell>
          <cell r="I171">
            <v>79</v>
          </cell>
          <cell r="J171" t="str">
            <v>GENERAL</v>
          </cell>
          <cell r="K171" t="str">
            <v>ENLINEA</v>
          </cell>
          <cell r="L171" t="str">
            <v xml:space="preserve">Aceptado                     </v>
          </cell>
          <cell r="M171">
            <v>2016</v>
          </cell>
          <cell r="N171">
            <v>10709</v>
          </cell>
          <cell r="O171" t="str">
            <v xml:space="preserve">Julio - Septiembre     </v>
          </cell>
          <cell r="P171">
            <v>42667</v>
          </cell>
        </row>
        <row r="172">
          <cell r="C172" t="str">
            <v>211020710</v>
          </cell>
          <cell r="D172" t="str">
            <v>San Alberto</v>
          </cell>
          <cell r="E172" t="str">
            <v>20</v>
          </cell>
          <cell r="F172" t="str">
            <v>DEPARTAMENTO DE CESAR</v>
          </cell>
          <cell r="G172" t="str">
            <v>K39</v>
          </cell>
          <cell r="H172" t="str">
            <v>FUT_EJECUCIÓN_FONDO_SALUD</v>
          </cell>
          <cell r="I172">
            <v>79</v>
          </cell>
          <cell r="J172" t="str">
            <v>GENERAL</v>
          </cell>
          <cell r="K172" t="str">
            <v>ENLINEA</v>
          </cell>
          <cell r="L172" t="str">
            <v xml:space="preserve">Aceptado                     </v>
          </cell>
          <cell r="M172">
            <v>2016</v>
          </cell>
          <cell r="N172">
            <v>10709</v>
          </cell>
          <cell r="O172" t="str">
            <v xml:space="preserve">Julio - Septiembre     </v>
          </cell>
          <cell r="P172">
            <v>42670</v>
          </cell>
        </row>
        <row r="173">
          <cell r="C173" t="str">
            <v>211044110</v>
          </cell>
          <cell r="D173" t="str">
            <v>El Molino</v>
          </cell>
          <cell r="E173" t="str">
            <v>44</v>
          </cell>
          <cell r="F173" t="str">
            <v>DEPARTAMENTO DE GUAJIRA</v>
          </cell>
          <cell r="G173" t="str">
            <v>K39</v>
          </cell>
          <cell r="H173" t="str">
            <v>FUT_EJECUCIÓN_FONDO_SALUD</v>
          </cell>
          <cell r="I173">
            <v>79</v>
          </cell>
          <cell r="J173" t="str">
            <v>GENERAL</v>
          </cell>
          <cell r="K173" t="str">
            <v>ENLINEA</v>
          </cell>
          <cell r="L173" t="str">
            <v xml:space="preserve">Aceptado                     </v>
          </cell>
          <cell r="M173">
            <v>2016</v>
          </cell>
          <cell r="N173">
            <v>10709</v>
          </cell>
          <cell r="O173" t="str">
            <v xml:space="preserve">Julio - Septiembre     </v>
          </cell>
          <cell r="P173">
            <v>42669</v>
          </cell>
        </row>
        <row r="174">
          <cell r="C174" t="str">
            <v>211050110</v>
          </cell>
          <cell r="D174" t="str">
            <v>Barranca de Upía</v>
          </cell>
          <cell r="E174" t="str">
            <v>50</v>
          </cell>
          <cell r="F174" t="str">
            <v>DEPARTAMENTO DEL META</v>
          </cell>
          <cell r="G174" t="str">
            <v>K39</v>
          </cell>
          <cell r="H174" t="str">
            <v>FUT_EJECUCIÓN_FONDO_SALUD</v>
          </cell>
          <cell r="I174">
            <v>79</v>
          </cell>
          <cell r="J174" t="str">
            <v>GENERAL</v>
          </cell>
          <cell r="K174" t="str">
            <v>ENLINEA</v>
          </cell>
          <cell r="L174" t="str">
            <v xml:space="preserve">Aceptado                     </v>
          </cell>
          <cell r="M174">
            <v>2016</v>
          </cell>
          <cell r="N174">
            <v>10709</v>
          </cell>
          <cell r="O174" t="str">
            <v xml:space="preserve">Julio - Septiembre     </v>
          </cell>
          <cell r="P174">
            <v>42670</v>
          </cell>
        </row>
        <row r="175">
          <cell r="C175" t="str">
            <v>211052110</v>
          </cell>
          <cell r="D175" t="str">
            <v>Buesaco</v>
          </cell>
          <cell r="E175" t="str">
            <v>52</v>
          </cell>
          <cell r="F175" t="str">
            <v>DEPARTAMENTO DE NARIÑO</v>
          </cell>
          <cell r="G175" t="str">
            <v>K39</v>
          </cell>
          <cell r="H175" t="str">
            <v>FUT_EJECUCIÓN_FONDO_SALUD</v>
          </cell>
          <cell r="I175">
            <v>79</v>
          </cell>
          <cell r="J175" t="str">
            <v>GENERAL</v>
          </cell>
          <cell r="K175" t="str">
            <v>ENLINEA</v>
          </cell>
          <cell r="L175" t="str">
            <v xml:space="preserve">Aceptado                     </v>
          </cell>
          <cell r="M175">
            <v>2016</v>
          </cell>
          <cell r="N175">
            <v>10709</v>
          </cell>
          <cell r="O175" t="str">
            <v xml:space="preserve">Julio - Septiembre     </v>
          </cell>
          <cell r="P175">
            <v>42672</v>
          </cell>
        </row>
        <row r="176">
          <cell r="C176" t="str">
            <v>211052210</v>
          </cell>
          <cell r="D176" t="str">
            <v>Contadero</v>
          </cell>
          <cell r="E176" t="str">
            <v>52</v>
          </cell>
          <cell r="F176" t="str">
            <v>DEPARTAMENTO DE NARIÑO</v>
          </cell>
          <cell r="G176" t="str">
            <v>K39</v>
          </cell>
          <cell r="H176" t="str">
            <v>FUT_EJECUCIÓN_FONDO_SALUD</v>
          </cell>
          <cell r="I176">
            <v>79</v>
          </cell>
          <cell r="J176" t="str">
            <v>GENERAL</v>
          </cell>
          <cell r="K176" t="str">
            <v>ENLINEA</v>
          </cell>
          <cell r="L176" t="str">
            <v xml:space="preserve">Aceptado                     </v>
          </cell>
          <cell r="M176">
            <v>2016</v>
          </cell>
          <cell r="N176">
            <v>10709</v>
          </cell>
          <cell r="O176" t="str">
            <v xml:space="preserve">Julio - Septiembre     </v>
          </cell>
          <cell r="P176">
            <v>42673</v>
          </cell>
        </row>
        <row r="177">
          <cell r="C177" t="str">
            <v>211054810</v>
          </cell>
          <cell r="D177" t="str">
            <v>Tibú</v>
          </cell>
          <cell r="E177" t="str">
            <v>54</v>
          </cell>
          <cell r="F177" t="str">
            <v>DEPARTAMENTO DE NORTE DE SANTANDER</v>
          </cell>
          <cell r="G177" t="str">
            <v>K39</v>
          </cell>
          <cell r="H177" t="str">
            <v>FUT_EJECUCIÓN_FONDO_SALUD</v>
          </cell>
          <cell r="I177">
            <v>79</v>
          </cell>
          <cell r="J177" t="str">
            <v>GENERAL</v>
          </cell>
          <cell r="K177" t="str">
            <v>ENLINEA</v>
          </cell>
          <cell r="L177" t="str">
            <v xml:space="preserve">Aceptado                     </v>
          </cell>
          <cell r="M177">
            <v>2016</v>
          </cell>
          <cell r="N177">
            <v>10709</v>
          </cell>
          <cell r="O177" t="str">
            <v xml:space="preserve">Julio - Septiembre     </v>
          </cell>
          <cell r="P177">
            <v>42672</v>
          </cell>
        </row>
        <row r="178">
          <cell r="C178" t="str">
            <v>211085010</v>
          </cell>
          <cell r="D178" t="str">
            <v>Aguazul</v>
          </cell>
          <cell r="E178" t="str">
            <v>85</v>
          </cell>
          <cell r="F178" t="str">
            <v>DEPARTAMENTO DE CASANARE</v>
          </cell>
          <cell r="G178" t="str">
            <v>K39</v>
          </cell>
          <cell r="H178" t="str">
            <v>FUT_EJECUCIÓN_FONDO_SALUD</v>
          </cell>
          <cell r="I178">
            <v>79</v>
          </cell>
          <cell r="J178" t="str">
            <v>GENERAL</v>
          </cell>
          <cell r="K178" t="str">
            <v>ENLINEA</v>
          </cell>
          <cell r="L178" t="str">
            <v xml:space="preserve">Aceptado                     </v>
          </cell>
          <cell r="M178">
            <v>2016</v>
          </cell>
          <cell r="N178">
            <v>10709</v>
          </cell>
          <cell r="O178" t="str">
            <v xml:space="preserve">Julio - Septiembre     </v>
          </cell>
          <cell r="P178">
            <v>42669</v>
          </cell>
        </row>
        <row r="179">
          <cell r="C179" t="str">
            <v>211085410</v>
          </cell>
          <cell r="D179" t="str">
            <v>Tauramena</v>
          </cell>
          <cell r="E179" t="str">
            <v>85</v>
          </cell>
          <cell r="F179" t="str">
            <v>DEPARTAMENTO DE CASANARE</v>
          </cell>
          <cell r="G179" t="str">
            <v>K39</v>
          </cell>
          <cell r="H179" t="str">
            <v>FUT_EJECUCIÓN_FONDO_SALUD</v>
          </cell>
          <cell r="I179">
            <v>79</v>
          </cell>
          <cell r="J179" t="str">
            <v>GENERAL</v>
          </cell>
          <cell r="K179" t="str">
            <v>ENLINEA</v>
          </cell>
          <cell r="L179" t="str">
            <v xml:space="preserve">Aceptado                     </v>
          </cell>
          <cell r="M179">
            <v>2016</v>
          </cell>
          <cell r="N179">
            <v>10709</v>
          </cell>
          <cell r="O179" t="str">
            <v xml:space="preserve">Julio - Septiembre     </v>
          </cell>
          <cell r="P179">
            <v>42671</v>
          </cell>
        </row>
        <row r="180">
          <cell r="C180" t="str">
            <v>211105411</v>
          </cell>
          <cell r="D180" t="str">
            <v>Liborina</v>
          </cell>
          <cell r="E180" t="str">
            <v>05</v>
          </cell>
          <cell r="F180" t="str">
            <v>DEPARTAMENTO DE ANTIOQUIA</v>
          </cell>
          <cell r="G180" t="str">
            <v>K39</v>
          </cell>
          <cell r="H180" t="str">
            <v>FUT_EJECUCIÓN_FONDO_SALUD</v>
          </cell>
          <cell r="I180">
            <v>79</v>
          </cell>
          <cell r="J180" t="str">
            <v>GENERAL</v>
          </cell>
          <cell r="K180" t="str">
            <v>ENLINEA</v>
          </cell>
          <cell r="L180" t="str">
            <v xml:space="preserve">Aceptado                     </v>
          </cell>
          <cell r="M180">
            <v>2016</v>
          </cell>
          <cell r="N180">
            <v>10709</v>
          </cell>
          <cell r="O180" t="str">
            <v xml:space="preserve">Julio - Septiembre     </v>
          </cell>
          <cell r="P180">
            <v>42674</v>
          </cell>
        </row>
        <row r="181">
          <cell r="C181" t="str">
            <v>211115511</v>
          </cell>
          <cell r="D181" t="str">
            <v>Pachavita</v>
          </cell>
          <cell r="E181" t="str">
            <v>15</v>
          </cell>
          <cell r="F181" t="str">
            <v>DEPARTAMENTO DE BOYACA</v>
          </cell>
          <cell r="G181" t="str">
            <v>K39</v>
          </cell>
          <cell r="H181" t="str">
            <v>FUT_EJECUCIÓN_FONDO_SALUD</v>
          </cell>
          <cell r="I181">
            <v>79</v>
          </cell>
          <cell r="J181" t="str">
            <v>GENERAL</v>
          </cell>
          <cell r="K181" t="str">
            <v>ENLINEA</v>
          </cell>
          <cell r="L181" t="str">
            <v xml:space="preserve">Aceptado                     </v>
          </cell>
          <cell r="M181">
            <v>2016</v>
          </cell>
          <cell r="N181">
            <v>10709</v>
          </cell>
          <cell r="O181" t="str">
            <v xml:space="preserve">Julio - Septiembre     </v>
          </cell>
          <cell r="P181">
            <v>42667</v>
          </cell>
        </row>
        <row r="182">
          <cell r="C182" t="str">
            <v>211120011</v>
          </cell>
          <cell r="D182" t="str">
            <v>Aguachica</v>
          </cell>
          <cell r="E182" t="str">
            <v>20</v>
          </cell>
          <cell r="F182" t="str">
            <v>DEPARTAMENTO DE CESAR</v>
          </cell>
          <cell r="G182" t="str">
            <v>K39</v>
          </cell>
          <cell r="H182" t="str">
            <v>FUT_EJECUCIÓN_FONDO_SALUD</v>
          </cell>
          <cell r="I182">
            <v>79</v>
          </cell>
          <cell r="J182" t="str">
            <v>GENERAL</v>
          </cell>
          <cell r="K182" t="str">
            <v>ENLINEA</v>
          </cell>
          <cell r="L182" t="str">
            <v xml:space="preserve">Aceptado                     </v>
          </cell>
          <cell r="M182">
            <v>2016</v>
          </cell>
          <cell r="N182">
            <v>10709</v>
          </cell>
          <cell r="O182" t="str">
            <v xml:space="preserve">Julio - Septiembre     </v>
          </cell>
          <cell r="P182">
            <v>42663</v>
          </cell>
        </row>
        <row r="183">
          <cell r="C183" t="str">
            <v>211150711</v>
          </cell>
          <cell r="D183" t="str">
            <v>Vista Hermosa</v>
          </cell>
          <cell r="E183" t="str">
            <v>50</v>
          </cell>
          <cell r="F183" t="str">
            <v>DEPARTAMENTO DEL META</v>
          </cell>
          <cell r="G183" t="str">
            <v>K39</v>
          </cell>
          <cell r="H183" t="str">
            <v>FUT_EJECUCIÓN_FONDO_SALUD</v>
          </cell>
          <cell r="I183">
            <v>79</v>
          </cell>
          <cell r="J183" t="str">
            <v>GENERAL</v>
          </cell>
          <cell r="K183" t="str">
            <v>ENLINEA</v>
          </cell>
          <cell r="L183" t="str">
            <v xml:space="preserve">Aceptado                     </v>
          </cell>
          <cell r="M183">
            <v>2016</v>
          </cell>
          <cell r="N183">
            <v>10709</v>
          </cell>
          <cell r="O183" t="str">
            <v xml:space="preserve">Julio - Septiembre     </v>
          </cell>
          <cell r="P183">
            <v>42674</v>
          </cell>
        </row>
        <row r="184">
          <cell r="C184" t="str">
            <v>211152411</v>
          </cell>
          <cell r="D184" t="str">
            <v>Linares</v>
          </cell>
          <cell r="E184" t="str">
            <v>52</v>
          </cell>
          <cell r="F184" t="str">
            <v>DEPARTAMENTO DE NARIÑO</v>
          </cell>
          <cell r="G184" t="str">
            <v>K39</v>
          </cell>
          <cell r="H184" t="str">
            <v>FUT_EJECUCIÓN_FONDO_SALUD</v>
          </cell>
          <cell r="I184">
            <v>79</v>
          </cell>
          <cell r="J184" t="str">
            <v>GENERAL</v>
          </cell>
          <cell r="K184" t="str">
            <v>ENLINEA</v>
          </cell>
          <cell r="L184" t="str">
            <v xml:space="preserve">Aceptado                     </v>
          </cell>
          <cell r="M184">
            <v>2016</v>
          </cell>
          <cell r="N184">
            <v>10709</v>
          </cell>
          <cell r="O184" t="str">
            <v xml:space="preserve">Julio - Septiembre     </v>
          </cell>
          <cell r="P184">
            <v>42672</v>
          </cell>
        </row>
        <row r="185">
          <cell r="C185" t="str">
            <v>211163111</v>
          </cell>
          <cell r="D185" t="str">
            <v>Buenavista - Quindío</v>
          </cell>
          <cell r="E185" t="str">
            <v>63</v>
          </cell>
          <cell r="F185" t="str">
            <v>DEPARTAMENTO DE QUINDIO</v>
          </cell>
          <cell r="G185" t="str">
            <v>K39</v>
          </cell>
          <cell r="H185" t="str">
            <v>FUT_EJECUCIÓN_FONDO_SALUD</v>
          </cell>
          <cell r="I185">
            <v>79</v>
          </cell>
          <cell r="J185" t="str">
            <v>GENERAL</v>
          </cell>
          <cell r="K185" t="str">
            <v>ENLINEA</v>
          </cell>
          <cell r="L185" t="str">
            <v xml:space="preserve">Aceptado                     </v>
          </cell>
          <cell r="M185">
            <v>2016</v>
          </cell>
          <cell r="N185">
            <v>10709</v>
          </cell>
          <cell r="O185" t="str">
            <v xml:space="preserve">Julio - Septiembre     </v>
          </cell>
          <cell r="P185">
            <v>42670</v>
          </cell>
        </row>
        <row r="186">
          <cell r="C186" t="str">
            <v>211168211</v>
          </cell>
          <cell r="D186" t="str">
            <v>Contratación</v>
          </cell>
          <cell r="E186" t="str">
            <v>68</v>
          </cell>
          <cell r="F186" t="str">
            <v>DEPARTAMENTO DE SANTANDER</v>
          </cell>
          <cell r="G186" t="str">
            <v>K39</v>
          </cell>
          <cell r="H186" t="str">
            <v>FUT_EJECUCIÓN_FONDO_SALUD</v>
          </cell>
          <cell r="I186">
            <v>79</v>
          </cell>
          <cell r="J186" t="str">
            <v>GENERAL</v>
          </cell>
          <cell r="K186" t="str">
            <v>ENLINEA</v>
          </cell>
          <cell r="L186" t="str">
            <v xml:space="preserve">Aceptado                     </v>
          </cell>
          <cell r="M186">
            <v>2016</v>
          </cell>
          <cell r="N186">
            <v>10709</v>
          </cell>
          <cell r="O186" t="str">
            <v xml:space="preserve">Julio - Septiembre     </v>
          </cell>
          <cell r="P186">
            <v>42663</v>
          </cell>
        </row>
        <row r="187">
          <cell r="C187" t="str">
            <v>211173411</v>
          </cell>
          <cell r="D187" t="str">
            <v>Líbano</v>
          </cell>
          <cell r="E187" t="str">
            <v>73</v>
          </cell>
          <cell r="F187" t="str">
            <v>DEPARTAMENTO DE TOLIMA</v>
          </cell>
          <cell r="G187" t="str">
            <v>K39</v>
          </cell>
          <cell r="H187" t="str">
            <v>FUT_EJECUCIÓN_FONDO_SALUD</v>
          </cell>
          <cell r="I187">
            <v>79</v>
          </cell>
          <cell r="J187" t="str">
            <v>GENERAL</v>
          </cell>
          <cell r="K187" t="str">
            <v>ENLINEA</v>
          </cell>
          <cell r="L187" t="str">
            <v xml:space="preserve">Aceptado                     </v>
          </cell>
          <cell r="M187">
            <v>2016</v>
          </cell>
          <cell r="N187">
            <v>10709</v>
          </cell>
          <cell r="O187" t="str">
            <v xml:space="preserve">Julio - Septiembre     </v>
          </cell>
          <cell r="P187">
            <v>42674</v>
          </cell>
        </row>
        <row r="188">
          <cell r="C188" t="str">
            <v>211176111</v>
          </cell>
          <cell r="D188" t="str">
            <v>Guadalajara de Buga</v>
          </cell>
          <cell r="E188" t="str">
            <v>76</v>
          </cell>
          <cell r="F188" t="str">
            <v>DEPARTAMENTO DE VALLE DEL CAUCA</v>
          </cell>
          <cell r="G188" t="str">
            <v>K39</v>
          </cell>
          <cell r="H188" t="str">
            <v>FUT_EJECUCIÓN_FONDO_SALUD</v>
          </cell>
          <cell r="I188">
            <v>79</v>
          </cell>
          <cell r="J188" t="str">
            <v>GENERAL</v>
          </cell>
          <cell r="K188" t="str">
            <v>ENLINEA</v>
          </cell>
          <cell r="L188" t="str">
            <v xml:space="preserve">Aceptado                     </v>
          </cell>
          <cell r="M188">
            <v>2016</v>
          </cell>
          <cell r="N188">
            <v>10709</v>
          </cell>
          <cell r="O188" t="str">
            <v xml:space="preserve">Julio - Septiembre     </v>
          </cell>
          <cell r="P188">
            <v>42669</v>
          </cell>
        </row>
        <row r="189">
          <cell r="C189" t="str">
            <v>211205212</v>
          </cell>
          <cell r="D189" t="str">
            <v>Copacabana</v>
          </cell>
          <cell r="E189" t="str">
            <v>05</v>
          </cell>
          <cell r="F189" t="str">
            <v>DEPARTAMENTO DE ANTIOQUIA</v>
          </cell>
          <cell r="G189" t="str">
            <v>K39</v>
          </cell>
          <cell r="H189" t="str">
            <v>FUT_EJECUCIÓN_FONDO_SALUD</v>
          </cell>
          <cell r="I189">
            <v>79</v>
          </cell>
          <cell r="J189" t="str">
            <v>GENERAL</v>
          </cell>
          <cell r="K189" t="str">
            <v>ENLINEA</v>
          </cell>
          <cell r="L189" t="str">
            <v xml:space="preserve">Aceptado                     </v>
          </cell>
          <cell r="M189">
            <v>2016</v>
          </cell>
          <cell r="N189">
            <v>10709</v>
          </cell>
          <cell r="O189" t="str">
            <v xml:space="preserve">Julio - Septiembre     </v>
          </cell>
          <cell r="P189">
            <v>42657</v>
          </cell>
        </row>
        <row r="190">
          <cell r="C190" t="str">
            <v>211213212</v>
          </cell>
          <cell r="D190" t="str">
            <v>Córdoba - Bolívar</v>
          </cell>
          <cell r="E190" t="str">
            <v>13</v>
          </cell>
          <cell r="F190" t="str">
            <v>DEPARTAMENTO DE BOLIVAR</v>
          </cell>
          <cell r="G190" t="str">
            <v>K39</v>
          </cell>
          <cell r="H190" t="str">
            <v>FUT_EJECUCIÓN_FONDO_SALUD</v>
          </cell>
          <cell r="I190">
            <v>79</v>
          </cell>
          <cell r="J190" t="str">
            <v>GENERAL</v>
          </cell>
          <cell r="K190" t="str">
            <v>ENLINEA</v>
          </cell>
          <cell r="L190" t="str">
            <v xml:space="preserve">Aceptado                     </v>
          </cell>
          <cell r="M190">
            <v>2016</v>
          </cell>
          <cell r="N190">
            <v>10709</v>
          </cell>
          <cell r="O190" t="str">
            <v xml:space="preserve">Julio - Septiembre     </v>
          </cell>
          <cell r="P190">
            <v>42673</v>
          </cell>
        </row>
        <row r="191">
          <cell r="C191" t="str">
            <v>211215212</v>
          </cell>
          <cell r="D191" t="str">
            <v>Coper</v>
          </cell>
          <cell r="E191" t="str">
            <v>15</v>
          </cell>
          <cell r="F191" t="str">
            <v>DEPARTAMENTO DE BOYACA</v>
          </cell>
          <cell r="G191" t="str">
            <v>K39</v>
          </cell>
          <cell r="H191" t="str">
            <v>FUT_EJECUCIÓN_FONDO_SALUD</v>
          </cell>
          <cell r="I191">
            <v>79</v>
          </cell>
          <cell r="J191" t="str">
            <v>GENERAL</v>
          </cell>
          <cell r="K191" t="str">
            <v>ENLINEA</v>
          </cell>
          <cell r="L191" t="str">
            <v xml:space="preserve">Aceptado                     </v>
          </cell>
          <cell r="M191">
            <v>2016</v>
          </cell>
          <cell r="N191">
            <v>10709</v>
          </cell>
          <cell r="O191" t="str">
            <v xml:space="preserve">Julio - Septiembre     </v>
          </cell>
          <cell r="P191">
            <v>42666</v>
          </cell>
        </row>
        <row r="192">
          <cell r="C192" t="str">
            <v>211219212</v>
          </cell>
          <cell r="D192" t="str">
            <v>Corinto</v>
          </cell>
          <cell r="E192" t="str">
            <v>19</v>
          </cell>
          <cell r="F192" t="str">
            <v>DEPARTAMENTO DE CAUCA</v>
          </cell>
          <cell r="G192" t="str">
            <v>K39</v>
          </cell>
          <cell r="H192" t="str">
            <v>FUT_EJECUCIÓN_FONDO_SALUD</v>
          </cell>
          <cell r="I192">
            <v>79</v>
          </cell>
          <cell r="J192" t="str">
            <v>GENERAL</v>
          </cell>
          <cell r="K192" t="str">
            <v>ENLINEA</v>
          </cell>
          <cell r="L192" t="str">
            <v xml:space="preserve">Aceptado                     </v>
          </cell>
          <cell r="M192">
            <v>2016</v>
          </cell>
          <cell r="N192">
            <v>10709</v>
          </cell>
          <cell r="O192" t="str">
            <v xml:space="preserve">Julio - Septiembre     </v>
          </cell>
          <cell r="P192">
            <v>42673</v>
          </cell>
        </row>
        <row r="193">
          <cell r="C193" t="str">
            <v>211225312</v>
          </cell>
          <cell r="D193" t="str">
            <v>Granada - Cundinamarca</v>
          </cell>
          <cell r="E193" t="str">
            <v>25</v>
          </cell>
          <cell r="F193" t="str">
            <v>DEPARTAMENTO DE CUNDINAMARCA</v>
          </cell>
          <cell r="G193" t="str">
            <v>K39</v>
          </cell>
          <cell r="H193" t="str">
            <v>FUT_EJECUCIÓN_FONDO_SALUD</v>
          </cell>
          <cell r="I193">
            <v>79</v>
          </cell>
          <cell r="J193" t="str">
            <v>GENERAL</v>
          </cell>
          <cell r="K193" t="str">
            <v>ENLINEA</v>
          </cell>
          <cell r="L193" t="str">
            <v xml:space="preserve">Aceptado                     </v>
          </cell>
          <cell r="M193">
            <v>2016</v>
          </cell>
          <cell r="N193">
            <v>10709</v>
          </cell>
          <cell r="O193" t="str">
            <v xml:space="preserve">Julio - Septiembre     </v>
          </cell>
          <cell r="P193">
            <v>42674</v>
          </cell>
        </row>
        <row r="194">
          <cell r="C194" t="str">
            <v>211225612</v>
          </cell>
          <cell r="D194" t="str">
            <v>Ricaurte - Cundinamarca</v>
          </cell>
          <cell r="E194" t="str">
            <v>25</v>
          </cell>
          <cell r="F194" t="str">
            <v>DEPARTAMENTO DE CUNDINAMARCA</v>
          </cell>
          <cell r="G194" t="str">
            <v>K39</v>
          </cell>
          <cell r="H194" t="str">
            <v>FUT_EJECUCIÓN_FONDO_SALUD</v>
          </cell>
          <cell r="I194">
            <v>79</v>
          </cell>
          <cell r="J194" t="str">
            <v>GENERAL</v>
          </cell>
          <cell r="K194" t="str">
            <v>ENLINEA</v>
          </cell>
          <cell r="L194" t="str">
            <v xml:space="preserve">Aceptado                     </v>
          </cell>
          <cell r="M194">
            <v>2016</v>
          </cell>
          <cell r="N194">
            <v>10709</v>
          </cell>
          <cell r="O194" t="str">
            <v xml:space="preserve">Julio - Septiembre     </v>
          </cell>
          <cell r="P194">
            <v>42671</v>
          </cell>
        </row>
        <row r="195">
          <cell r="C195" t="str">
            <v>211252612</v>
          </cell>
          <cell r="D195" t="str">
            <v>Ricaurte - Nariño</v>
          </cell>
          <cell r="E195" t="str">
            <v>52</v>
          </cell>
          <cell r="F195" t="str">
            <v>DEPARTAMENTO DE NARIÑO</v>
          </cell>
          <cell r="G195" t="str">
            <v>K39</v>
          </cell>
          <cell r="H195" t="str">
            <v>FUT_EJECUCIÓN_FONDO_SALUD</v>
          </cell>
          <cell r="I195">
            <v>79</v>
          </cell>
          <cell r="J195" t="str">
            <v>GENERAL</v>
          </cell>
          <cell r="K195" t="str">
            <v>ENLINEA</v>
          </cell>
          <cell r="L195" t="str">
            <v xml:space="preserve">Aceptado                     </v>
          </cell>
          <cell r="M195">
            <v>2016</v>
          </cell>
          <cell r="N195">
            <v>10709</v>
          </cell>
          <cell r="O195" t="str">
            <v xml:space="preserve">Julio - Septiembre     </v>
          </cell>
          <cell r="P195">
            <v>42673</v>
          </cell>
        </row>
        <row r="196">
          <cell r="C196" t="str">
            <v>211263212</v>
          </cell>
          <cell r="D196" t="str">
            <v>Córdoba - Quindío</v>
          </cell>
          <cell r="E196" t="str">
            <v>63</v>
          </cell>
          <cell r="F196" t="str">
            <v>DEPARTAMENTO DE QUINDIO</v>
          </cell>
          <cell r="G196" t="str">
            <v>K39</v>
          </cell>
          <cell r="H196" t="str">
            <v>FUT_EJECUCIÓN_FONDO_SALUD</v>
          </cell>
          <cell r="I196">
            <v>79</v>
          </cell>
          <cell r="J196" t="str">
            <v>GENERAL</v>
          </cell>
          <cell r="K196" t="str">
            <v>ENLINEA</v>
          </cell>
          <cell r="L196" t="str">
            <v xml:space="preserve">Aceptado                     </v>
          </cell>
          <cell r="M196">
            <v>2016</v>
          </cell>
          <cell r="N196">
            <v>10709</v>
          </cell>
          <cell r="O196" t="str">
            <v xml:space="preserve">Julio - Septiembre     </v>
          </cell>
          <cell r="P196">
            <v>42672</v>
          </cell>
        </row>
        <row r="197">
          <cell r="C197" t="str">
            <v>211305113</v>
          </cell>
          <cell r="D197" t="str">
            <v>Buriticá</v>
          </cell>
          <cell r="E197" t="str">
            <v>05</v>
          </cell>
          <cell r="F197" t="str">
            <v>DEPARTAMENTO DE ANTIOQUIA</v>
          </cell>
          <cell r="G197" t="str">
            <v>K39</v>
          </cell>
          <cell r="H197" t="str">
            <v>FUT_EJECUCIÓN_FONDO_SALUD</v>
          </cell>
          <cell r="I197">
            <v>79</v>
          </cell>
          <cell r="J197" t="str">
            <v>GENERAL</v>
          </cell>
          <cell r="K197" t="str">
            <v>ENLINEA</v>
          </cell>
          <cell r="L197" t="str">
            <v xml:space="preserve">Aceptado                     </v>
          </cell>
          <cell r="M197">
            <v>2016</v>
          </cell>
          <cell r="N197">
            <v>10709</v>
          </cell>
          <cell r="O197" t="str">
            <v xml:space="preserve">Julio - Septiembre     </v>
          </cell>
          <cell r="P197">
            <v>42661</v>
          </cell>
        </row>
        <row r="198">
          <cell r="C198" t="str">
            <v>211305313</v>
          </cell>
          <cell r="D198" t="str">
            <v>Granada - Antioquia</v>
          </cell>
          <cell r="E198" t="str">
            <v>05</v>
          </cell>
          <cell r="F198" t="str">
            <v>DEPARTAMENTO DE ANTIOQUIA</v>
          </cell>
          <cell r="G198" t="str">
            <v>K39</v>
          </cell>
          <cell r="H198" t="str">
            <v>FUT_EJECUCIÓN_FONDO_SALUD</v>
          </cell>
          <cell r="I198">
            <v>79</v>
          </cell>
          <cell r="J198" t="str">
            <v>GENERAL</v>
          </cell>
          <cell r="K198" t="str">
            <v>ENLINEA</v>
          </cell>
          <cell r="L198" t="str">
            <v xml:space="preserve">Aceptado                     </v>
          </cell>
          <cell r="M198">
            <v>2016</v>
          </cell>
          <cell r="N198">
            <v>10709</v>
          </cell>
          <cell r="O198" t="str">
            <v xml:space="preserve">Julio - Septiembre     </v>
          </cell>
          <cell r="P198">
            <v>42667</v>
          </cell>
        </row>
        <row r="199">
          <cell r="C199" t="str">
            <v>211317013</v>
          </cell>
          <cell r="D199" t="str">
            <v>Aguadas - Caldas</v>
          </cell>
          <cell r="E199" t="str">
            <v>17</v>
          </cell>
          <cell r="F199" t="str">
            <v>DEPARTAMENTO DE CALDAS</v>
          </cell>
          <cell r="G199" t="str">
            <v>K39</v>
          </cell>
          <cell r="H199" t="str">
            <v>FUT_EJECUCIÓN_FONDO_SALUD</v>
          </cell>
          <cell r="I199">
            <v>79</v>
          </cell>
          <cell r="J199" t="str">
            <v>GENERAL</v>
          </cell>
          <cell r="K199" t="str">
            <v>ENLINEA</v>
          </cell>
          <cell r="L199" t="str">
            <v xml:space="preserve">Aceptado                     </v>
          </cell>
          <cell r="M199">
            <v>2016</v>
          </cell>
          <cell r="N199">
            <v>10709</v>
          </cell>
          <cell r="O199" t="str">
            <v xml:space="preserve">Julio - Septiembre     </v>
          </cell>
          <cell r="P199">
            <v>42674</v>
          </cell>
        </row>
        <row r="200">
          <cell r="C200" t="str">
            <v>211317513</v>
          </cell>
          <cell r="D200" t="str">
            <v>Pácora</v>
          </cell>
          <cell r="E200" t="str">
            <v>17</v>
          </cell>
          <cell r="F200" t="str">
            <v>DEPARTAMENTO DE CALDAS</v>
          </cell>
          <cell r="G200" t="str">
            <v>K39</v>
          </cell>
          <cell r="H200" t="str">
            <v>FUT_EJECUCIÓN_FONDO_SALUD</v>
          </cell>
          <cell r="I200">
            <v>79</v>
          </cell>
          <cell r="J200" t="str">
            <v>GENERAL</v>
          </cell>
          <cell r="K200" t="str">
            <v>ENLINEA</v>
          </cell>
          <cell r="L200" t="str">
            <v xml:space="preserve">Aceptado                     </v>
          </cell>
          <cell r="M200">
            <v>2016</v>
          </cell>
          <cell r="N200">
            <v>10709</v>
          </cell>
          <cell r="O200" t="str">
            <v xml:space="preserve">Julio - Septiembre     </v>
          </cell>
          <cell r="P200">
            <v>42667</v>
          </cell>
        </row>
        <row r="201">
          <cell r="C201" t="str">
            <v>211319513</v>
          </cell>
          <cell r="D201" t="str">
            <v>Padilla</v>
          </cell>
          <cell r="E201" t="str">
            <v>19</v>
          </cell>
          <cell r="F201" t="str">
            <v>DEPARTAMENTO DE CAUCA</v>
          </cell>
          <cell r="G201" t="str">
            <v>K39</v>
          </cell>
          <cell r="H201" t="str">
            <v>FUT_EJECUCIÓN_FONDO_SALUD</v>
          </cell>
          <cell r="I201">
            <v>79</v>
          </cell>
          <cell r="J201" t="str">
            <v>GENERAL</v>
          </cell>
          <cell r="K201" t="str">
            <v>ENLINEA</v>
          </cell>
          <cell r="L201" t="str">
            <v xml:space="preserve">Aceptado                     </v>
          </cell>
          <cell r="M201">
            <v>2016</v>
          </cell>
          <cell r="N201">
            <v>10709</v>
          </cell>
          <cell r="O201" t="str">
            <v xml:space="preserve">Julio - Septiembre     </v>
          </cell>
          <cell r="P201">
            <v>42668</v>
          </cell>
        </row>
        <row r="202">
          <cell r="C202" t="str">
            <v>211320013</v>
          </cell>
          <cell r="D202" t="str">
            <v>Agustín Codazzi</v>
          </cell>
          <cell r="E202" t="str">
            <v>20</v>
          </cell>
          <cell r="F202" t="str">
            <v>DEPARTAMENTO DE CESAR</v>
          </cell>
          <cell r="G202" t="str">
            <v>K39</v>
          </cell>
          <cell r="H202" t="str">
            <v>FUT_EJECUCIÓN_FONDO_SALUD</v>
          </cell>
          <cell r="I202">
            <v>79</v>
          </cell>
          <cell r="J202" t="str">
            <v>GENERAL</v>
          </cell>
          <cell r="K202" t="str">
            <v>ENLINEA</v>
          </cell>
          <cell r="L202" t="str">
            <v xml:space="preserve">Aceptado                     </v>
          </cell>
          <cell r="M202">
            <v>2016</v>
          </cell>
          <cell r="N202">
            <v>10709</v>
          </cell>
          <cell r="O202" t="str">
            <v xml:space="preserve">Julio - Septiembre     </v>
          </cell>
          <cell r="P202">
            <v>42662</v>
          </cell>
        </row>
        <row r="203">
          <cell r="C203" t="str">
            <v>211325513</v>
          </cell>
          <cell r="D203" t="str">
            <v>Pacho</v>
          </cell>
          <cell r="E203" t="str">
            <v>25</v>
          </cell>
          <cell r="F203" t="str">
            <v>DEPARTAMENTO DE CUNDINAMARCA</v>
          </cell>
          <cell r="G203" t="str">
            <v>K39</v>
          </cell>
          <cell r="H203" t="str">
            <v>FUT_EJECUCIÓN_FONDO_SALUD</v>
          </cell>
          <cell r="I203">
            <v>79</v>
          </cell>
          <cell r="J203" t="str">
            <v>GENERAL</v>
          </cell>
          <cell r="K203" t="str">
            <v>ENLINEA</v>
          </cell>
          <cell r="L203" t="str">
            <v xml:space="preserve">Aceptado                     </v>
          </cell>
          <cell r="M203">
            <v>2016</v>
          </cell>
          <cell r="N203">
            <v>10709</v>
          </cell>
          <cell r="O203" t="str">
            <v xml:space="preserve">Julio - Septiembre     </v>
          </cell>
          <cell r="P203">
            <v>42661</v>
          </cell>
        </row>
        <row r="204">
          <cell r="C204" t="str">
            <v>211327413</v>
          </cell>
          <cell r="D204" t="str">
            <v>Lloró</v>
          </cell>
          <cell r="E204" t="str">
            <v>27</v>
          </cell>
          <cell r="F204" t="str">
            <v>DEPARTAMENTO DE CHOCO</v>
          </cell>
          <cell r="G204" t="str">
            <v>K39</v>
          </cell>
          <cell r="H204" t="str">
            <v>FUT_EJECUCIÓN_FONDO_SALUD</v>
          </cell>
          <cell r="I204">
            <v>79</v>
          </cell>
          <cell r="J204" t="str">
            <v>GENERAL</v>
          </cell>
          <cell r="K204" t="str">
            <v>ENLINEA</v>
          </cell>
          <cell r="L204" t="str">
            <v xml:space="preserve">Aceptado                     </v>
          </cell>
          <cell r="M204">
            <v>2016</v>
          </cell>
          <cell r="N204">
            <v>10709</v>
          </cell>
          <cell r="O204" t="str">
            <v xml:space="preserve">Julio - Septiembre     </v>
          </cell>
          <cell r="P204">
            <v>42690</v>
          </cell>
        </row>
        <row r="205">
          <cell r="C205" t="str">
            <v>211341013</v>
          </cell>
          <cell r="D205" t="str">
            <v>El Agrado</v>
          </cell>
          <cell r="E205" t="str">
            <v>41</v>
          </cell>
          <cell r="F205" t="str">
            <v>DEPARTAMENTO DE HUILA</v>
          </cell>
          <cell r="G205" t="str">
            <v>K39</v>
          </cell>
          <cell r="H205" t="str">
            <v>FUT_EJECUCIÓN_FONDO_SALUD</v>
          </cell>
          <cell r="I205">
            <v>79</v>
          </cell>
          <cell r="J205" t="str">
            <v>GENERAL</v>
          </cell>
          <cell r="K205" t="str">
            <v>ENLINEA</v>
          </cell>
          <cell r="L205" t="str">
            <v xml:space="preserve">Aceptado                     </v>
          </cell>
          <cell r="M205">
            <v>2016</v>
          </cell>
          <cell r="N205">
            <v>10709</v>
          </cell>
          <cell r="O205" t="str">
            <v xml:space="preserve">Julio - Septiembre     </v>
          </cell>
          <cell r="P205">
            <v>42671</v>
          </cell>
        </row>
        <row r="206">
          <cell r="C206" t="str">
            <v>211350313</v>
          </cell>
          <cell r="D206" t="str">
            <v>Granada - Meta</v>
          </cell>
          <cell r="E206" t="str">
            <v>50</v>
          </cell>
          <cell r="F206" t="str">
            <v>DEPARTAMENTO DEL META</v>
          </cell>
          <cell r="G206" t="str">
            <v>K39</v>
          </cell>
          <cell r="H206" t="str">
            <v>FUT_EJECUCIÓN_FONDO_SALUD</v>
          </cell>
          <cell r="I206">
            <v>79</v>
          </cell>
          <cell r="J206" t="str">
            <v>GENERAL</v>
          </cell>
          <cell r="K206" t="str">
            <v>ENLINEA</v>
          </cell>
          <cell r="L206" t="str">
            <v xml:space="preserve">Aceptado                     </v>
          </cell>
          <cell r="M206">
            <v>2016</v>
          </cell>
          <cell r="N206">
            <v>10709</v>
          </cell>
          <cell r="O206" t="str">
            <v xml:space="preserve">Julio - Septiembre     </v>
          </cell>
          <cell r="P206">
            <v>42665</v>
          </cell>
        </row>
        <row r="207">
          <cell r="C207" t="str">
            <v>211354313</v>
          </cell>
          <cell r="D207" t="str">
            <v>Gramalote</v>
          </cell>
          <cell r="E207" t="str">
            <v>54</v>
          </cell>
          <cell r="F207" t="str">
            <v>DEPARTAMENTO DE NORTE DE SANTANDER</v>
          </cell>
          <cell r="G207" t="str">
            <v>K39</v>
          </cell>
          <cell r="H207" t="str">
            <v>FUT_EJECUCIÓN_FONDO_SALUD</v>
          </cell>
          <cell r="I207">
            <v>79</v>
          </cell>
          <cell r="J207" t="str">
            <v>GENERAL</v>
          </cell>
          <cell r="K207" t="str">
            <v>ENLINEA</v>
          </cell>
          <cell r="L207" t="str">
            <v xml:space="preserve">Aceptado                     </v>
          </cell>
          <cell r="M207">
            <v>2016</v>
          </cell>
          <cell r="N207">
            <v>10709</v>
          </cell>
          <cell r="O207" t="str">
            <v xml:space="preserve">Julio - Septiembre     </v>
          </cell>
          <cell r="P207">
            <v>42660</v>
          </cell>
        </row>
        <row r="208">
          <cell r="C208" t="str">
            <v>211368013</v>
          </cell>
          <cell r="D208" t="str">
            <v>Aguada - Santander</v>
          </cell>
          <cell r="E208" t="str">
            <v>68</v>
          </cell>
          <cell r="F208" t="str">
            <v>DEPARTAMENTO DE SANTANDER</v>
          </cell>
          <cell r="G208" t="str">
            <v>K39</v>
          </cell>
          <cell r="H208" t="str">
            <v>FUT_EJECUCIÓN_FONDO_SALUD</v>
          </cell>
          <cell r="I208">
            <v>79</v>
          </cell>
          <cell r="J208" t="str">
            <v>GENERAL</v>
          </cell>
          <cell r="K208" t="str">
            <v>ENLINEA</v>
          </cell>
          <cell r="L208" t="str">
            <v xml:space="preserve">Aceptado                     </v>
          </cell>
          <cell r="M208">
            <v>2016</v>
          </cell>
          <cell r="N208">
            <v>10709</v>
          </cell>
          <cell r="O208" t="str">
            <v xml:space="preserve">Julio - Septiembre     </v>
          </cell>
          <cell r="P208">
            <v>42670</v>
          </cell>
        </row>
        <row r="209">
          <cell r="C209" t="str">
            <v>211370713</v>
          </cell>
          <cell r="D209" t="str">
            <v>San Onofre</v>
          </cell>
          <cell r="E209" t="str">
            <v>70</v>
          </cell>
          <cell r="F209" t="str">
            <v>DEPARTAMENTO DE SUCRE</v>
          </cell>
          <cell r="G209" t="str">
            <v>K39</v>
          </cell>
          <cell r="H209" t="str">
            <v>FUT_EJECUCIÓN_FONDO_SALUD</v>
          </cell>
          <cell r="I209">
            <v>79</v>
          </cell>
          <cell r="J209" t="str">
            <v>GENERAL</v>
          </cell>
          <cell r="K209" t="str">
            <v>ENLINEA</v>
          </cell>
          <cell r="L209" t="str">
            <v xml:space="preserve">Aceptado                     </v>
          </cell>
          <cell r="M209">
            <v>2016</v>
          </cell>
          <cell r="N209">
            <v>10709</v>
          </cell>
          <cell r="O209" t="str">
            <v xml:space="preserve">Julio - Septiembre     </v>
          </cell>
          <cell r="P209">
            <v>42669</v>
          </cell>
        </row>
        <row r="210">
          <cell r="C210" t="str">
            <v>211376113</v>
          </cell>
          <cell r="D210" t="str">
            <v>Bugalagrande</v>
          </cell>
          <cell r="E210" t="str">
            <v>76</v>
          </cell>
          <cell r="F210" t="str">
            <v>DEPARTAMENTO DE VALLE DEL CAUCA</v>
          </cell>
          <cell r="G210" t="str">
            <v>K39</v>
          </cell>
          <cell r="H210" t="str">
            <v>FUT_EJECUCIÓN_FONDO_SALUD</v>
          </cell>
          <cell r="I210">
            <v>79</v>
          </cell>
          <cell r="J210" t="str">
            <v>GENERAL</v>
          </cell>
          <cell r="K210" t="str">
            <v>ENLINEA</v>
          </cell>
          <cell r="L210" t="str">
            <v xml:space="preserve">Aceptado                     </v>
          </cell>
          <cell r="M210">
            <v>2016</v>
          </cell>
          <cell r="N210">
            <v>10709</v>
          </cell>
          <cell r="O210" t="str">
            <v xml:space="preserve">Julio - Septiembre     </v>
          </cell>
          <cell r="P210">
            <v>42674</v>
          </cell>
        </row>
        <row r="211">
          <cell r="C211" t="str">
            <v>211415114</v>
          </cell>
          <cell r="D211" t="str">
            <v>Busbanzá</v>
          </cell>
          <cell r="E211" t="str">
            <v>15</v>
          </cell>
          <cell r="F211" t="str">
            <v>DEPARTAMENTO DE BOYACA</v>
          </cell>
          <cell r="G211" t="str">
            <v>K39</v>
          </cell>
          <cell r="H211" t="str">
            <v>FUT_EJECUCIÓN_FONDO_SALUD</v>
          </cell>
          <cell r="I211">
            <v>79</v>
          </cell>
          <cell r="J211" t="str">
            <v>GENERAL</v>
          </cell>
          <cell r="K211" t="str">
            <v>ENLINEA</v>
          </cell>
          <cell r="L211" t="str">
            <v xml:space="preserve">Aceptado                     </v>
          </cell>
          <cell r="M211">
            <v>2016</v>
          </cell>
          <cell r="N211">
            <v>10709</v>
          </cell>
          <cell r="O211" t="str">
            <v xml:space="preserve">Julio - Septiembre     </v>
          </cell>
          <cell r="P211">
            <v>42669</v>
          </cell>
        </row>
        <row r="212">
          <cell r="C212" t="str">
            <v>211415514</v>
          </cell>
          <cell r="D212" t="str">
            <v>Páez - Boyacá</v>
          </cell>
          <cell r="E212" t="str">
            <v>15</v>
          </cell>
          <cell r="F212" t="str">
            <v>DEPARTAMENTO DE BOYACA</v>
          </cell>
          <cell r="G212" t="str">
            <v>K39</v>
          </cell>
          <cell r="H212" t="str">
            <v>FUT_EJECUCIÓN_FONDO_SALUD</v>
          </cell>
          <cell r="I212">
            <v>79</v>
          </cell>
          <cell r="J212" t="str">
            <v>GENERAL</v>
          </cell>
          <cell r="K212" t="str">
            <v>ENLINEA</v>
          </cell>
          <cell r="L212" t="str">
            <v xml:space="preserve">Aceptado                     </v>
          </cell>
          <cell r="M212">
            <v>2016</v>
          </cell>
          <cell r="N212">
            <v>10709</v>
          </cell>
          <cell r="O212" t="str">
            <v xml:space="preserve">Julio - Septiembre     </v>
          </cell>
          <cell r="P212">
            <v>42669</v>
          </cell>
        </row>
        <row r="213">
          <cell r="C213" t="str">
            <v>211415814</v>
          </cell>
          <cell r="D213" t="str">
            <v>Toca</v>
          </cell>
          <cell r="E213" t="str">
            <v>15</v>
          </cell>
          <cell r="F213" t="str">
            <v>DEPARTAMENTO DE BOYACA</v>
          </cell>
          <cell r="G213" t="str">
            <v>K39</v>
          </cell>
          <cell r="H213" t="str">
            <v>FUT_EJECUCIÓN_FONDO_SALUD</v>
          </cell>
          <cell r="I213">
            <v>79</v>
          </cell>
          <cell r="J213" t="str">
            <v>GENERAL</v>
          </cell>
          <cell r="K213" t="str">
            <v>ENLINEA</v>
          </cell>
          <cell r="L213" t="str">
            <v xml:space="preserve">Aceptado                     </v>
          </cell>
          <cell r="M213">
            <v>2016</v>
          </cell>
          <cell r="N213">
            <v>10709</v>
          </cell>
          <cell r="O213" t="str">
            <v xml:space="preserve">Julio - Septiembre     </v>
          </cell>
          <cell r="P213">
            <v>42668</v>
          </cell>
        </row>
        <row r="214">
          <cell r="C214" t="str">
            <v>211417614</v>
          </cell>
          <cell r="D214" t="str">
            <v>Riosucio - Caldas</v>
          </cell>
          <cell r="E214" t="str">
            <v>17</v>
          </cell>
          <cell r="F214" t="str">
            <v>DEPARTAMENTO DE CALDAS</v>
          </cell>
          <cell r="G214" t="str">
            <v>K39</v>
          </cell>
          <cell r="H214" t="str">
            <v>FUT_EJECUCIÓN_FONDO_SALUD</v>
          </cell>
          <cell r="I214">
            <v>79</v>
          </cell>
          <cell r="J214" t="str">
            <v>GENERAL</v>
          </cell>
          <cell r="K214" t="str">
            <v>ENLINEA</v>
          </cell>
          <cell r="L214" t="str">
            <v xml:space="preserve">Aceptado                     </v>
          </cell>
          <cell r="M214">
            <v>2016</v>
          </cell>
          <cell r="N214">
            <v>10709</v>
          </cell>
          <cell r="O214" t="str">
            <v xml:space="preserve">Julio - Septiembre     </v>
          </cell>
          <cell r="P214">
            <v>42674</v>
          </cell>
        </row>
        <row r="215">
          <cell r="C215" t="str">
            <v>211420614</v>
          </cell>
          <cell r="D215" t="str">
            <v>Río de Oro</v>
          </cell>
          <cell r="E215" t="str">
            <v>20</v>
          </cell>
          <cell r="F215" t="str">
            <v>DEPARTAMENTO DE CESAR</v>
          </cell>
          <cell r="G215" t="str">
            <v>K39</v>
          </cell>
          <cell r="H215" t="str">
            <v>FUT_EJECUCIÓN_FONDO_SALUD</v>
          </cell>
          <cell r="I215">
            <v>79</v>
          </cell>
          <cell r="J215" t="str">
            <v>GENERAL</v>
          </cell>
          <cell r="K215" t="str">
            <v>ENLINEA</v>
          </cell>
          <cell r="L215" t="str">
            <v xml:space="preserve">Aceptado                     </v>
          </cell>
          <cell r="M215">
            <v>2016</v>
          </cell>
          <cell r="N215">
            <v>10709</v>
          </cell>
          <cell r="O215" t="str">
            <v xml:space="preserve">Julio - Septiembre     </v>
          </cell>
          <cell r="P215">
            <v>42668</v>
          </cell>
        </row>
        <row r="216">
          <cell r="C216" t="str">
            <v>211425214</v>
          </cell>
          <cell r="D216" t="str">
            <v>Cota</v>
          </cell>
          <cell r="E216" t="str">
            <v>25</v>
          </cell>
          <cell r="F216" t="str">
            <v>DEPARTAMENTO DE CUNDINAMARCA</v>
          </cell>
          <cell r="G216" t="str">
            <v>K39</v>
          </cell>
          <cell r="H216" t="str">
            <v>FUT_EJECUCIÓN_FONDO_SALUD</v>
          </cell>
          <cell r="I216">
            <v>79</v>
          </cell>
          <cell r="J216" t="str">
            <v>GENERAL</v>
          </cell>
          <cell r="K216" t="str">
            <v>ENLINEA</v>
          </cell>
          <cell r="L216" t="str">
            <v xml:space="preserve">Aceptado                     </v>
          </cell>
          <cell r="M216">
            <v>2016</v>
          </cell>
          <cell r="N216">
            <v>10709</v>
          </cell>
          <cell r="O216" t="str">
            <v xml:space="preserve">Julio - Septiembre     </v>
          </cell>
          <cell r="P216">
            <v>42671</v>
          </cell>
        </row>
        <row r="217">
          <cell r="C217" t="str">
            <v>211505315</v>
          </cell>
          <cell r="D217" t="str">
            <v>Guadalupe - Antioquia</v>
          </cell>
          <cell r="E217" t="str">
            <v>05</v>
          </cell>
          <cell r="F217" t="str">
            <v>DEPARTAMENTO DE ANTIOQUIA</v>
          </cell>
          <cell r="G217" t="str">
            <v>K39</v>
          </cell>
          <cell r="H217" t="str">
            <v>FUT_EJECUCIÓN_FONDO_SALUD</v>
          </cell>
          <cell r="I217">
            <v>79</v>
          </cell>
          <cell r="J217" t="str">
            <v>GENERAL</v>
          </cell>
          <cell r="K217" t="str">
            <v>ENLINEA</v>
          </cell>
          <cell r="L217" t="str">
            <v xml:space="preserve">Aceptado                     </v>
          </cell>
          <cell r="M217">
            <v>2016</v>
          </cell>
          <cell r="N217">
            <v>10709</v>
          </cell>
          <cell r="O217" t="str">
            <v xml:space="preserve">Julio - Septiembre     </v>
          </cell>
          <cell r="P217">
            <v>42669</v>
          </cell>
        </row>
        <row r="218">
          <cell r="C218" t="str">
            <v>211505615</v>
          </cell>
          <cell r="D218" t="str">
            <v>Rionegro - Antioquia</v>
          </cell>
          <cell r="E218" t="str">
            <v>05</v>
          </cell>
          <cell r="F218" t="str">
            <v>DEPARTAMENTO DE ANTIOQUIA</v>
          </cell>
          <cell r="G218" t="str">
            <v>K39</v>
          </cell>
          <cell r="H218" t="str">
            <v>FUT_EJECUCIÓN_FONDO_SALUD</v>
          </cell>
          <cell r="I218">
            <v>79</v>
          </cell>
          <cell r="J218" t="str">
            <v>GENERAL</v>
          </cell>
          <cell r="K218" t="str">
            <v>ENLINEA</v>
          </cell>
          <cell r="L218" t="str">
            <v xml:space="preserve">Aceptado                     </v>
          </cell>
          <cell r="M218">
            <v>2016</v>
          </cell>
          <cell r="N218">
            <v>10709</v>
          </cell>
          <cell r="O218" t="str">
            <v xml:space="preserve">Julio - Septiembre     </v>
          </cell>
          <cell r="P218">
            <v>42669</v>
          </cell>
        </row>
        <row r="219">
          <cell r="C219" t="str">
            <v>211515215</v>
          </cell>
          <cell r="D219" t="str">
            <v>Corrales</v>
          </cell>
          <cell r="E219" t="str">
            <v>15</v>
          </cell>
          <cell r="F219" t="str">
            <v>DEPARTAMENTO DE BOYACA</v>
          </cell>
          <cell r="G219" t="str">
            <v>K39</v>
          </cell>
          <cell r="H219" t="str">
            <v>FUT_EJECUCIÓN_FONDO_SALUD</v>
          </cell>
          <cell r="I219">
            <v>79</v>
          </cell>
          <cell r="J219" t="str">
            <v>GENERAL</v>
          </cell>
          <cell r="K219" t="str">
            <v>ENLINEA</v>
          </cell>
          <cell r="L219" t="str">
            <v xml:space="preserve">Aceptado                     </v>
          </cell>
          <cell r="M219">
            <v>2016</v>
          </cell>
          <cell r="N219">
            <v>10709</v>
          </cell>
          <cell r="O219" t="str">
            <v xml:space="preserve">Julio - Septiembre     </v>
          </cell>
          <cell r="P219">
            <v>42667</v>
          </cell>
        </row>
        <row r="220">
          <cell r="C220" t="str">
            <v>211525815</v>
          </cell>
          <cell r="D220" t="str">
            <v>Tocaima</v>
          </cell>
          <cell r="E220" t="str">
            <v>25</v>
          </cell>
          <cell r="F220" t="str">
            <v>DEPARTAMENTO DE CUNDINAMARCA</v>
          </cell>
          <cell r="G220" t="str">
            <v>K39</v>
          </cell>
          <cell r="H220" t="str">
            <v>FUT_EJECUCIÓN_FONDO_SALUD</v>
          </cell>
          <cell r="I220">
            <v>79</v>
          </cell>
          <cell r="J220" t="str">
            <v>GENERAL</v>
          </cell>
          <cell r="K220" t="str">
            <v>ENLINEA</v>
          </cell>
          <cell r="L220" t="str">
            <v xml:space="preserve">Aceptado                     </v>
          </cell>
          <cell r="M220">
            <v>2016</v>
          </cell>
          <cell r="N220">
            <v>10709</v>
          </cell>
          <cell r="O220" t="str">
            <v xml:space="preserve">Julio - Septiembre     </v>
          </cell>
          <cell r="P220">
            <v>42669</v>
          </cell>
        </row>
        <row r="221">
          <cell r="C221" t="str">
            <v>211527615</v>
          </cell>
          <cell r="D221" t="str">
            <v>Riosucio - Chocó</v>
          </cell>
          <cell r="E221" t="str">
            <v>27</v>
          </cell>
          <cell r="F221" t="str">
            <v>DEPARTAMENTO DE CHOCO</v>
          </cell>
          <cell r="G221" t="str">
            <v>K39</v>
          </cell>
          <cell r="H221" t="str">
            <v>FUT_EJECUCIÓN_FONDO_SALUD</v>
          </cell>
          <cell r="I221">
            <v>79</v>
          </cell>
          <cell r="J221" t="str">
            <v>GENERAL</v>
          </cell>
          <cell r="K221" t="str">
            <v>ENLINEA</v>
          </cell>
          <cell r="L221" t="str">
            <v xml:space="preserve">Aceptado                     </v>
          </cell>
          <cell r="M221">
            <v>2016</v>
          </cell>
          <cell r="N221">
            <v>10709</v>
          </cell>
          <cell r="O221" t="str">
            <v xml:space="preserve">Julio - Septiembre     </v>
          </cell>
          <cell r="P221">
            <v>42669</v>
          </cell>
        </row>
        <row r="222">
          <cell r="C222" t="str">
            <v>211541615</v>
          </cell>
          <cell r="D222" t="str">
            <v>Rivera</v>
          </cell>
          <cell r="E222" t="str">
            <v>41</v>
          </cell>
          <cell r="F222" t="str">
            <v>DEPARTAMENTO DE HUILA</v>
          </cell>
          <cell r="G222" t="str">
            <v>K39</v>
          </cell>
          <cell r="H222" t="str">
            <v>FUT_EJECUCIÓN_FONDO_SALUD</v>
          </cell>
          <cell r="I222">
            <v>79</v>
          </cell>
          <cell r="J222" t="str">
            <v>GENERAL</v>
          </cell>
          <cell r="K222" t="str">
            <v>ENLINEA</v>
          </cell>
          <cell r="L222" t="str">
            <v xml:space="preserve">Aceptado                     </v>
          </cell>
          <cell r="M222">
            <v>2016</v>
          </cell>
          <cell r="N222">
            <v>10709</v>
          </cell>
          <cell r="O222" t="str">
            <v xml:space="preserve">Julio - Septiembre     </v>
          </cell>
          <cell r="P222">
            <v>42670</v>
          </cell>
        </row>
        <row r="223">
          <cell r="C223" t="str">
            <v>211552215</v>
          </cell>
          <cell r="D223" t="str">
            <v>Córdoba - Nariño</v>
          </cell>
          <cell r="E223" t="str">
            <v>52</v>
          </cell>
          <cell r="F223" t="str">
            <v>DEPARTAMENTO DE NARIÑO</v>
          </cell>
          <cell r="G223" t="str">
            <v>K39</v>
          </cell>
          <cell r="H223" t="str">
            <v>FUT_EJECUCIÓN_FONDO_SALUD</v>
          </cell>
          <cell r="I223">
            <v>79</v>
          </cell>
          <cell r="J223" t="str">
            <v>GENERAL</v>
          </cell>
          <cell r="K223" t="str">
            <v>ENLINEA</v>
          </cell>
          <cell r="L223" t="str">
            <v xml:space="preserve">Aceptado                     </v>
          </cell>
          <cell r="M223">
            <v>2016</v>
          </cell>
          <cell r="N223">
            <v>10709</v>
          </cell>
          <cell r="O223" t="str">
            <v xml:space="preserve">Julio - Septiembre     </v>
          </cell>
          <cell r="P223">
            <v>42672</v>
          </cell>
        </row>
        <row r="224">
          <cell r="C224" t="str">
            <v>211570215</v>
          </cell>
          <cell r="D224" t="str">
            <v>Corozal</v>
          </cell>
          <cell r="E224" t="str">
            <v>70</v>
          </cell>
          <cell r="F224" t="str">
            <v>DEPARTAMENTO DE SUCRE</v>
          </cell>
          <cell r="G224" t="str">
            <v>K39</v>
          </cell>
          <cell r="H224" t="str">
            <v>FUT_EJECUCIÓN_FONDO_SALUD</v>
          </cell>
          <cell r="I224">
            <v>79</v>
          </cell>
          <cell r="J224" t="str">
            <v>GENERAL</v>
          </cell>
          <cell r="K224" t="str">
            <v>ENLINEA</v>
          </cell>
          <cell r="L224" t="str">
            <v xml:space="preserve">Aceptado                     </v>
          </cell>
          <cell r="M224">
            <v>2016</v>
          </cell>
          <cell r="N224">
            <v>10709</v>
          </cell>
          <cell r="O224" t="str">
            <v xml:space="preserve">Julio - Septiembre     </v>
          </cell>
          <cell r="P224">
            <v>42673</v>
          </cell>
        </row>
        <row r="225">
          <cell r="C225" t="str">
            <v>211585015</v>
          </cell>
          <cell r="D225" t="str">
            <v>Chámeza</v>
          </cell>
          <cell r="E225" t="str">
            <v>85</v>
          </cell>
          <cell r="F225" t="str">
            <v>DEPARTAMENTO DE CASANARE</v>
          </cell>
          <cell r="G225" t="str">
            <v>K39</v>
          </cell>
          <cell r="H225" t="str">
            <v>FUT_EJECUCIÓN_FONDO_SALUD</v>
          </cell>
          <cell r="I225">
            <v>79</v>
          </cell>
          <cell r="J225" t="str">
            <v>GENERAL</v>
          </cell>
          <cell r="K225" t="str">
            <v>ENLINEA</v>
          </cell>
          <cell r="L225" t="str">
            <v xml:space="preserve">Aceptado                     </v>
          </cell>
          <cell r="M225">
            <v>2016</v>
          </cell>
          <cell r="N225">
            <v>10709</v>
          </cell>
          <cell r="O225" t="str">
            <v xml:space="preserve">Julio - Septiembre     </v>
          </cell>
          <cell r="P225">
            <v>42672</v>
          </cell>
        </row>
        <row r="226">
          <cell r="C226" t="str">
            <v>211585315</v>
          </cell>
          <cell r="D226" t="str">
            <v>Sácama</v>
          </cell>
          <cell r="E226" t="str">
            <v>85</v>
          </cell>
          <cell r="F226" t="str">
            <v>DEPARTAMENTO DE CASANARE</v>
          </cell>
          <cell r="G226" t="str">
            <v>K39</v>
          </cell>
          <cell r="H226" t="str">
            <v>FUT_EJECUCIÓN_FONDO_SALUD</v>
          </cell>
          <cell r="I226">
            <v>79</v>
          </cell>
          <cell r="J226" t="str">
            <v>GENERAL</v>
          </cell>
          <cell r="K226" t="str">
            <v>ENLINEA</v>
          </cell>
          <cell r="L226" t="str">
            <v xml:space="preserve">Aceptado                     </v>
          </cell>
          <cell r="M226">
            <v>2016</v>
          </cell>
          <cell r="N226">
            <v>10709</v>
          </cell>
          <cell r="O226" t="str">
            <v xml:space="preserve">Julio - Septiembre     </v>
          </cell>
          <cell r="P226">
            <v>42670</v>
          </cell>
        </row>
        <row r="227">
          <cell r="C227" t="str">
            <v>211595015</v>
          </cell>
          <cell r="D227" t="str">
            <v>Calamar - Guaviare</v>
          </cell>
          <cell r="E227" t="str">
            <v>95</v>
          </cell>
          <cell r="F227" t="str">
            <v>DEPARTAMENTO DE GUAVIARE</v>
          </cell>
          <cell r="G227" t="str">
            <v>K39</v>
          </cell>
          <cell r="H227" t="str">
            <v>FUT_EJECUCIÓN_FONDO_SALUD</v>
          </cell>
          <cell r="I227">
            <v>79</v>
          </cell>
          <cell r="J227" t="str">
            <v>GENERAL</v>
          </cell>
          <cell r="K227" t="str">
            <v>ENLINEA</v>
          </cell>
          <cell r="L227" t="str">
            <v xml:space="preserve">Aceptado                     </v>
          </cell>
          <cell r="M227">
            <v>2016</v>
          </cell>
          <cell r="N227">
            <v>10709</v>
          </cell>
          <cell r="O227" t="str">
            <v xml:space="preserve">Julio - Septiembre     </v>
          </cell>
          <cell r="P227">
            <v>42674</v>
          </cell>
        </row>
        <row r="228">
          <cell r="C228" t="str">
            <v>211615516</v>
          </cell>
          <cell r="D228" t="str">
            <v>Paipa</v>
          </cell>
          <cell r="E228" t="str">
            <v>15</v>
          </cell>
          <cell r="F228" t="str">
            <v>DEPARTAMENTO DE BOYACA</v>
          </cell>
          <cell r="G228" t="str">
            <v>K39</v>
          </cell>
          <cell r="H228" t="str">
            <v>FUT_EJECUCIÓN_FONDO_SALUD</v>
          </cell>
          <cell r="I228">
            <v>79</v>
          </cell>
          <cell r="J228" t="str">
            <v>GENERAL</v>
          </cell>
          <cell r="K228" t="str">
            <v>ENLINEA</v>
          </cell>
          <cell r="L228" t="str">
            <v xml:space="preserve">Aceptado                     </v>
          </cell>
          <cell r="M228">
            <v>2016</v>
          </cell>
          <cell r="N228">
            <v>10709</v>
          </cell>
          <cell r="O228" t="str">
            <v xml:space="preserve">Julio - Septiembre     </v>
          </cell>
          <cell r="P228">
            <v>42670</v>
          </cell>
        </row>
        <row r="229">
          <cell r="C229" t="str">
            <v>211615816</v>
          </cell>
          <cell r="D229" t="str">
            <v>Togüí</v>
          </cell>
          <cell r="E229" t="str">
            <v>15</v>
          </cell>
          <cell r="F229" t="str">
            <v>DEPARTAMENTO DE BOYACA</v>
          </cell>
          <cell r="G229" t="str">
            <v>K39</v>
          </cell>
          <cell r="H229" t="str">
            <v>FUT_EJECUCIÓN_FONDO_SALUD</v>
          </cell>
          <cell r="I229">
            <v>79</v>
          </cell>
          <cell r="J229" t="str">
            <v>GENERAL</v>
          </cell>
          <cell r="K229" t="str">
            <v>ENLINEA</v>
          </cell>
          <cell r="L229" t="str">
            <v xml:space="preserve">Aceptado                     </v>
          </cell>
          <cell r="M229">
            <v>2016</v>
          </cell>
          <cell r="N229">
            <v>10709</v>
          </cell>
          <cell r="O229" t="str">
            <v xml:space="preserve">Julio - Septiembre     </v>
          </cell>
          <cell r="P229">
            <v>42667</v>
          </cell>
        </row>
        <row r="230">
          <cell r="C230" t="str">
            <v>211617616</v>
          </cell>
          <cell r="D230" t="str">
            <v>Risaralda</v>
          </cell>
          <cell r="E230" t="str">
            <v>17</v>
          </cell>
          <cell r="F230" t="str">
            <v>DEPARTAMENTO DE CALDAS</v>
          </cell>
          <cell r="G230" t="str">
            <v>K39</v>
          </cell>
          <cell r="H230" t="str">
            <v>FUT_EJECUCIÓN_FONDO_SALUD</v>
          </cell>
          <cell r="I230">
            <v>79</v>
          </cell>
          <cell r="J230" t="str">
            <v>GENERAL</v>
          </cell>
          <cell r="K230" t="str">
            <v>ENLINEA</v>
          </cell>
          <cell r="L230" t="str">
            <v xml:space="preserve">Aceptado                     </v>
          </cell>
          <cell r="M230">
            <v>2016</v>
          </cell>
          <cell r="N230">
            <v>10709</v>
          </cell>
          <cell r="O230" t="str">
            <v xml:space="preserve">Julio - Septiembre     </v>
          </cell>
          <cell r="P230">
            <v>42669</v>
          </cell>
        </row>
        <row r="231">
          <cell r="C231" t="str">
            <v>211641016</v>
          </cell>
          <cell r="D231" t="str">
            <v>Aipe</v>
          </cell>
          <cell r="E231" t="str">
            <v>41</v>
          </cell>
          <cell r="F231" t="str">
            <v>DEPARTAMENTO DE HUILA</v>
          </cell>
          <cell r="G231" t="str">
            <v>K39</v>
          </cell>
          <cell r="H231" t="str">
            <v>FUT_EJECUCIÓN_FONDO_SALUD</v>
          </cell>
          <cell r="I231">
            <v>79</v>
          </cell>
          <cell r="J231" t="str">
            <v>GENERAL</v>
          </cell>
          <cell r="K231" t="str">
            <v>ENLINEA</v>
          </cell>
          <cell r="L231" t="str">
            <v xml:space="preserve">Aceptado                     </v>
          </cell>
          <cell r="M231">
            <v>2016</v>
          </cell>
          <cell r="N231">
            <v>10709</v>
          </cell>
          <cell r="O231" t="str">
            <v xml:space="preserve">Julio - Septiembre     </v>
          </cell>
          <cell r="P231">
            <v>42662</v>
          </cell>
        </row>
        <row r="232">
          <cell r="C232" t="str">
            <v>211673616</v>
          </cell>
          <cell r="D232" t="str">
            <v>Rioblanco</v>
          </cell>
          <cell r="E232" t="str">
            <v>73</v>
          </cell>
          <cell r="F232" t="str">
            <v>DEPARTAMENTO DE TOLIMA</v>
          </cell>
          <cell r="G232" t="str">
            <v>K39</v>
          </cell>
          <cell r="H232" t="str">
            <v>FUT_EJECUCIÓN_FONDO_SALUD</v>
          </cell>
          <cell r="I232">
            <v>79</v>
          </cell>
          <cell r="J232" t="str">
            <v>GENERAL</v>
          </cell>
          <cell r="K232" t="str">
            <v>ENLINEA</v>
          </cell>
          <cell r="L232" t="str">
            <v xml:space="preserve">Aceptado                     </v>
          </cell>
          <cell r="M232">
            <v>2016</v>
          </cell>
          <cell r="N232">
            <v>10709</v>
          </cell>
          <cell r="O232" t="str">
            <v xml:space="preserve">Julio - Septiembre     </v>
          </cell>
          <cell r="P232">
            <v>42670</v>
          </cell>
        </row>
        <row r="233">
          <cell r="C233" t="str">
            <v>211676616</v>
          </cell>
          <cell r="D233" t="str">
            <v>Riofrío</v>
          </cell>
          <cell r="E233" t="str">
            <v>76</v>
          </cell>
          <cell r="F233" t="str">
            <v>DEPARTAMENTO DE VALLE DEL CAUCA</v>
          </cell>
          <cell r="G233" t="str">
            <v>K39</v>
          </cell>
          <cell r="H233" t="str">
            <v>FUT_EJECUCIÓN_FONDO_SALUD</v>
          </cell>
          <cell r="I233">
            <v>79</v>
          </cell>
          <cell r="J233" t="str">
            <v>GENERAL</v>
          </cell>
          <cell r="K233" t="str">
            <v>ENLINEA</v>
          </cell>
          <cell r="L233" t="str">
            <v xml:space="preserve">Aceptado                     </v>
          </cell>
          <cell r="M233">
            <v>2016</v>
          </cell>
          <cell r="N233">
            <v>10709</v>
          </cell>
          <cell r="O233" t="str">
            <v xml:space="preserve">Julio - Septiembre     </v>
          </cell>
          <cell r="P233">
            <v>42671</v>
          </cell>
        </row>
        <row r="234">
          <cell r="C234" t="str">
            <v>211715317</v>
          </cell>
          <cell r="D234" t="str">
            <v>Guacamayas</v>
          </cell>
          <cell r="E234" t="str">
            <v>15</v>
          </cell>
          <cell r="F234" t="str">
            <v>DEPARTAMENTO DE BOYACA</v>
          </cell>
          <cell r="G234" t="str">
            <v>K39</v>
          </cell>
          <cell r="H234" t="str">
            <v>FUT_EJECUCIÓN_FONDO_SALUD</v>
          </cell>
          <cell r="I234">
            <v>79</v>
          </cell>
          <cell r="J234" t="str">
            <v>GENERAL</v>
          </cell>
          <cell r="K234" t="str">
            <v>ENLINEA</v>
          </cell>
          <cell r="L234" t="str">
            <v xml:space="preserve">Aceptado                     </v>
          </cell>
          <cell r="M234">
            <v>2016</v>
          </cell>
          <cell r="N234">
            <v>10709</v>
          </cell>
          <cell r="O234" t="str">
            <v xml:space="preserve">Julio - Septiembre     </v>
          </cell>
          <cell r="P234">
            <v>42674</v>
          </cell>
        </row>
        <row r="235">
          <cell r="C235" t="str">
            <v>211719517</v>
          </cell>
          <cell r="D235" t="str">
            <v>Páez (Belalcázar) - Cauca</v>
          </cell>
          <cell r="E235" t="str">
            <v>19</v>
          </cell>
          <cell r="F235" t="str">
            <v>DEPARTAMENTO DE CAUCA</v>
          </cell>
          <cell r="G235" t="str">
            <v>K39</v>
          </cell>
          <cell r="H235" t="str">
            <v>FUT_EJECUCIÓN_FONDO_SALUD</v>
          </cell>
          <cell r="I235">
            <v>79</v>
          </cell>
          <cell r="J235" t="str">
            <v>GENERAL</v>
          </cell>
          <cell r="K235" t="str">
            <v>ENLINEA</v>
          </cell>
          <cell r="L235" t="str">
            <v xml:space="preserve">Aceptado                     </v>
          </cell>
          <cell r="M235">
            <v>2016</v>
          </cell>
          <cell r="N235">
            <v>10709</v>
          </cell>
          <cell r="O235" t="str">
            <v xml:space="preserve">Julio - Septiembre     </v>
          </cell>
          <cell r="P235">
            <v>42674</v>
          </cell>
        </row>
        <row r="236">
          <cell r="C236" t="str">
            <v>211720517</v>
          </cell>
          <cell r="D236" t="str">
            <v>Pailitas</v>
          </cell>
          <cell r="E236" t="str">
            <v>20</v>
          </cell>
          <cell r="F236" t="str">
            <v>DEPARTAMENTO DE CESAR</v>
          </cell>
          <cell r="G236" t="str">
            <v>K39</v>
          </cell>
          <cell r="H236" t="str">
            <v>FUT_EJECUCIÓN_FONDO_SALUD</v>
          </cell>
          <cell r="I236">
            <v>79</v>
          </cell>
          <cell r="J236" t="str">
            <v>GENERAL</v>
          </cell>
          <cell r="K236" t="str">
            <v>ENLINEA</v>
          </cell>
          <cell r="L236" t="str">
            <v xml:space="preserve">Aceptado                     </v>
          </cell>
          <cell r="M236">
            <v>2016</v>
          </cell>
          <cell r="N236">
            <v>10709</v>
          </cell>
          <cell r="O236" t="str">
            <v xml:space="preserve">Julio - Septiembre     </v>
          </cell>
          <cell r="P236">
            <v>42671</v>
          </cell>
        </row>
        <row r="237">
          <cell r="C237" t="str">
            <v>211723417</v>
          </cell>
          <cell r="D237" t="str">
            <v>Santa Cruz de Lorica</v>
          </cell>
          <cell r="E237" t="str">
            <v>23</v>
          </cell>
          <cell r="F237" t="str">
            <v>DEPARTAMENTO DE CORDOBA</v>
          </cell>
          <cell r="G237" t="str">
            <v>K39</v>
          </cell>
          <cell r="H237" t="str">
            <v>FUT_EJECUCIÓN_FONDO_SALUD</v>
          </cell>
          <cell r="I237">
            <v>79</v>
          </cell>
          <cell r="J237" t="str">
            <v>GENERAL</v>
          </cell>
          <cell r="K237" t="str">
            <v>ENLINEA</v>
          </cell>
          <cell r="L237" t="str">
            <v xml:space="preserve">Aceptado                     </v>
          </cell>
          <cell r="M237">
            <v>2016</v>
          </cell>
          <cell r="N237">
            <v>10709</v>
          </cell>
          <cell r="O237" t="str">
            <v xml:space="preserve">Julio - Septiembre     </v>
          </cell>
          <cell r="P237">
            <v>42674</v>
          </cell>
        </row>
        <row r="238">
          <cell r="C238" t="str">
            <v>211725317</v>
          </cell>
          <cell r="D238" t="str">
            <v>Guachetá</v>
          </cell>
          <cell r="E238" t="str">
            <v>25</v>
          </cell>
          <cell r="F238" t="str">
            <v>DEPARTAMENTO DE CUNDINAMARCA</v>
          </cell>
          <cell r="G238" t="str">
            <v>K39</v>
          </cell>
          <cell r="H238" t="str">
            <v>FUT_EJECUCIÓN_FONDO_SALUD</v>
          </cell>
          <cell r="I238">
            <v>79</v>
          </cell>
          <cell r="J238" t="str">
            <v>GENERAL</v>
          </cell>
          <cell r="K238" t="str">
            <v>ENLINEA</v>
          </cell>
          <cell r="L238" t="str">
            <v xml:space="preserve">Aceptado                     </v>
          </cell>
          <cell r="M238">
            <v>2016</v>
          </cell>
          <cell r="N238">
            <v>10709</v>
          </cell>
          <cell r="O238" t="str">
            <v xml:space="preserve">Julio - Septiembre     </v>
          </cell>
          <cell r="P238">
            <v>42664</v>
          </cell>
        </row>
        <row r="239">
          <cell r="C239" t="str">
            <v>211725817</v>
          </cell>
          <cell r="D239" t="str">
            <v>Tocancipá</v>
          </cell>
          <cell r="E239" t="str">
            <v>25</v>
          </cell>
          <cell r="F239" t="str">
            <v>DEPARTAMENTO DE CUNDINAMARCA</v>
          </cell>
          <cell r="G239" t="str">
            <v>K39</v>
          </cell>
          <cell r="H239" t="str">
            <v>FUT_EJECUCIÓN_FONDO_SALUD</v>
          </cell>
          <cell r="I239">
            <v>79</v>
          </cell>
          <cell r="J239" t="str">
            <v>GENERAL</v>
          </cell>
          <cell r="K239" t="str">
            <v>ENLINEA</v>
          </cell>
          <cell r="L239" t="str">
            <v xml:space="preserve">Aceptado                     </v>
          </cell>
          <cell r="M239">
            <v>2016</v>
          </cell>
          <cell r="N239">
            <v>10709</v>
          </cell>
          <cell r="O239" t="str">
            <v xml:space="preserve">Julio - Septiembre     </v>
          </cell>
          <cell r="P239">
            <v>42671</v>
          </cell>
        </row>
        <row r="240">
          <cell r="C240" t="str">
            <v>211752317</v>
          </cell>
          <cell r="D240" t="str">
            <v>Guachucal</v>
          </cell>
          <cell r="E240" t="str">
            <v>52</v>
          </cell>
          <cell r="F240" t="str">
            <v>DEPARTAMENTO DE NARIÑO</v>
          </cell>
          <cell r="G240" t="str">
            <v>K39</v>
          </cell>
          <cell r="H240" t="str">
            <v>FUT_EJECUCIÓN_FONDO_SALUD</v>
          </cell>
          <cell r="I240">
            <v>79</v>
          </cell>
          <cell r="J240" t="str">
            <v>GENERAL</v>
          </cell>
          <cell r="K240" t="str">
            <v>ENLINEA</v>
          </cell>
          <cell r="L240" t="str">
            <v xml:space="preserve">Aceptado                     </v>
          </cell>
          <cell r="M240">
            <v>2016</v>
          </cell>
          <cell r="N240">
            <v>10709</v>
          </cell>
          <cell r="O240" t="str">
            <v xml:space="preserve">Julio - Septiembre     </v>
          </cell>
          <cell r="P240">
            <v>42667</v>
          </cell>
        </row>
        <row r="241">
          <cell r="C241" t="str">
            <v>211768217</v>
          </cell>
          <cell r="D241" t="str">
            <v>Coromoro</v>
          </cell>
          <cell r="E241" t="str">
            <v>68</v>
          </cell>
          <cell r="F241" t="str">
            <v>DEPARTAMENTO DE SANTANDER</v>
          </cell>
          <cell r="G241" t="str">
            <v>K39</v>
          </cell>
          <cell r="H241" t="str">
            <v>FUT_EJECUCIÓN_FONDO_SALUD</v>
          </cell>
          <cell r="I241">
            <v>79</v>
          </cell>
          <cell r="J241" t="str">
            <v>GENERAL</v>
          </cell>
          <cell r="K241" t="str">
            <v>ENLINEA</v>
          </cell>
          <cell r="L241" t="str">
            <v xml:space="preserve">Aceptado                     </v>
          </cell>
          <cell r="M241">
            <v>2016</v>
          </cell>
          <cell r="N241">
            <v>10709</v>
          </cell>
          <cell r="O241" t="str">
            <v xml:space="preserve">Julio - Septiembre     </v>
          </cell>
          <cell r="P241">
            <v>42674</v>
          </cell>
        </row>
        <row r="242">
          <cell r="C242" t="str">
            <v>211770717</v>
          </cell>
          <cell r="D242" t="str">
            <v>San Pedro - Sucre</v>
          </cell>
          <cell r="E242" t="str">
            <v>70</v>
          </cell>
          <cell r="F242" t="str">
            <v>DEPARTAMENTO DE SUCRE</v>
          </cell>
          <cell r="G242" t="str">
            <v>K39</v>
          </cell>
          <cell r="H242" t="str">
            <v>FUT_EJECUCIÓN_FONDO_SALUD</v>
          </cell>
          <cell r="I242">
            <v>79</v>
          </cell>
          <cell r="J242" t="str">
            <v>GENERAL</v>
          </cell>
          <cell r="K242" t="str">
            <v>ENLINEA</v>
          </cell>
          <cell r="L242" t="str">
            <v xml:space="preserve">Aceptado                     </v>
          </cell>
          <cell r="M242">
            <v>2016</v>
          </cell>
          <cell r="N242">
            <v>10709</v>
          </cell>
          <cell r="O242" t="str">
            <v xml:space="preserve">Julio - Septiembre     </v>
          </cell>
          <cell r="P242">
            <v>42672</v>
          </cell>
        </row>
        <row r="243">
          <cell r="C243" t="str">
            <v>211773217</v>
          </cell>
          <cell r="D243" t="str">
            <v>Coyaima</v>
          </cell>
          <cell r="E243" t="str">
            <v>73</v>
          </cell>
          <cell r="F243" t="str">
            <v>DEPARTAMENTO DE TOLIMA</v>
          </cell>
          <cell r="G243" t="str">
            <v>K39</v>
          </cell>
          <cell r="H243" t="str">
            <v>FUT_EJECUCIÓN_FONDO_SALUD</v>
          </cell>
          <cell r="I243">
            <v>79</v>
          </cell>
          <cell r="J243" t="str">
            <v>GENERAL</v>
          </cell>
          <cell r="K243" t="str">
            <v>ENLINEA</v>
          </cell>
          <cell r="L243" t="str">
            <v xml:space="preserve">Aceptado                     </v>
          </cell>
          <cell r="M243">
            <v>2016</v>
          </cell>
          <cell r="N243">
            <v>10709</v>
          </cell>
          <cell r="O243" t="str">
            <v xml:space="preserve">Julio - Septiembre     </v>
          </cell>
          <cell r="P243">
            <v>42669</v>
          </cell>
        </row>
        <row r="244">
          <cell r="C244" t="str">
            <v>211805318</v>
          </cell>
          <cell r="D244" t="str">
            <v>Guarne</v>
          </cell>
          <cell r="E244" t="str">
            <v>05</v>
          </cell>
          <cell r="F244" t="str">
            <v>DEPARTAMENTO DE ANTIOQUIA</v>
          </cell>
          <cell r="G244" t="str">
            <v>K39</v>
          </cell>
          <cell r="H244" t="str">
            <v>FUT_EJECUCIÓN_FONDO_SALUD</v>
          </cell>
          <cell r="I244">
            <v>79</v>
          </cell>
          <cell r="J244" t="str">
            <v>GENERAL</v>
          </cell>
          <cell r="K244" t="str">
            <v>ENLINEA</v>
          </cell>
          <cell r="L244" t="str">
            <v xml:space="preserve">Aceptado                     </v>
          </cell>
          <cell r="M244">
            <v>2016</v>
          </cell>
          <cell r="N244">
            <v>10709</v>
          </cell>
          <cell r="O244" t="str">
            <v xml:space="preserve">Julio - Septiembre     </v>
          </cell>
          <cell r="P244">
            <v>42674</v>
          </cell>
        </row>
        <row r="245">
          <cell r="C245" t="str">
            <v>211815218</v>
          </cell>
          <cell r="D245" t="str">
            <v>Covarachía</v>
          </cell>
          <cell r="E245" t="str">
            <v>15</v>
          </cell>
          <cell r="F245" t="str">
            <v>DEPARTAMENTO DE BOYACA</v>
          </cell>
          <cell r="G245" t="str">
            <v>K39</v>
          </cell>
          <cell r="H245" t="str">
            <v>FUT_EJECUCIÓN_FONDO_SALUD</v>
          </cell>
          <cell r="I245">
            <v>79</v>
          </cell>
          <cell r="J245" t="str">
            <v>GENERAL</v>
          </cell>
          <cell r="K245" t="str">
            <v>ENLINEA</v>
          </cell>
          <cell r="L245" t="str">
            <v xml:space="preserve">Aceptado                     </v>
          </cell>
          <cell r="M245">
            <v>2016</v>
          </cell>
          <cell r="N245">
            <v>10709</v>
          </cell>
          <cell r="O245" t="str">
            <v xml:space="preserve">Julio - Septiembre     </v>
          </cell>
          <cell r="P245">
            <v>42674</v>
          </cell>
        </row>
        <row r="246">
          <cell r="C246" t="str">
            <v>211815518</v>
          </cell>
          <cell r="D246" t="str">
            <v>Pajarito</v>
          </cell>
          <cell r="E246" t="str">
            <v>15</v>
          </cell>
          <cell r="F246" t="str">
            <v>DEPARTAMENTO DE BOYACA</v>
          </cell>
          <cell r="G246" t="str">
            <v>K39</v>
          </cell>
          <cell r="H246" t="str">
            <v>FUT_EJECUCIÓN_FONDO_SALUD</v>
          </cell>
          <cell r="I246">
            <v>79</v>
          </cell>
          <cell r="J246" t="str">
            <v>GENERAL</v>
          </cell>
          <cell r="K246" t="str">
            <v>ENLINEA</v>
          </cell>
          <cell r="L246" t="str">
            <v xml:space="preserve">Aceptado                     </v>
          </cell>
          <cell r="M246">
            <v>2016</v>
          </cell>
          <cell r="N246">
            <v>10709</v>
          </cell>
          <cell r="O246" t="str">
            <v xml:space="preserve">Julio - Septiembre     </v>
          </cell>
          <cell r="P246">
            <v>42674</v>
          </cell>
        </row>
        <row r="247">
          <cell r="C247" t="str">
            <v>211819318</v>
          </cell>
          <cell r="D247" t="str">
            <v>Guapí</v>
          </cell>
          <cell r="E247" t="str">
            <v>19</v>
          </cell>
          <cell r="F247" t="str">
            <v>DEPARTAMENTO DE CAUCA</v>
          </cell>
          <cell r="G247" t="str">
            <v>K39</v>
          </cell>
          <cell r="H247" t="str">
            <v>FUT_EJECUCIÓN_FONDO_SALUD</v>
          </cell>
          <cell r="I247">
            <v>79</v>
          </cell>
          <cell r="J247" t="str">
            <v>GENERAL</v>
          </cell>
          <cell r="K247" t="str">
            <v>ENLINEA</v>
          </cell>
          <cell r="L247" t="str">
            <v xml:space="preserve">Aceptado                     </v>
          </cell>
          <cell r="M247">
            <v>2016</v>
          </cell>
          <cell r="N247">
            <v>10709</v>
          </cell>
          <cell r="O247" t="str">
            <v xml:space="preserve">Julio - Septiembre     </v>
          </cell>
          <cell r="P247">
            <v>42673</v>
          </cell>
        </row>
        <row r="248">
          <cell r="C248" t="str">
            <v>211819418</v>
          </cell>
          <cell r="D248" t="str">
            <v>López de Micay</v>
          </cell>
          <cell r="E248" t="str">
            <v>19</v>
          </cell>
          <cell r="F248" t="str">
            <v>DEPARTAMENTO DE CAUCA</v>
          </cell>
          <cell r="G248" t="str">
            <v>K39</v>
          </cell>
          <cell r="H248" t="str">
            <v>FUT_EJECUCIÓN_FONDO_SALUD</v>
          </cell>
          <cell r="I248">
            <v>79</v>
          </cell>
          <cell r="J248" t="str">
            <v>GENERAL</v>
          </cell>
          <cell r="K248" t="str">
            <v>ENLINEA</v>
          </cell>
          <cell r="L248" t="str">
            <v xml:space="preserve">Aceptado                     </v>
          </cell>
          <cell r="M248">
            <v>2016</v>
          </cell>
          <cell r="N248">
            <v>10709</v>
          </cell>
          <cell r="O248" t="str">
            <v xml:space="preserve">Julio - Septiembre     </v>
          </cell>
          <cell r="P248">
            <v>42672</v>
          </cell>
        </row>
        <row r="249">
          <cell r="C249" t="str">
            <v>211825518</v>
          </cell>
          <cell r="D249" t="str">
            <v>Paime</v>
          </cell>
          <cell r="E249" t="str">
            <v>25</v>
          </cell>
          <cell r="F249" t="str">
            <v>DEPARTAMENTO DE CUNDINAMARCA</v>
          </cell>
          <cell r="G249" t="str">
            <v>K39</v>
          </cell>
          <cell r="H249" t="str">
            <v>FUT_EJECUCIÓN_FONDO_SALUD</v>
          </cell>
          <cell r="I249">
            <v>79</v>
          </cell>
          <cell r="J249" t="str">
            <v>GENERAL</v>
          </cell>
          <cell r="K249" t="str">
            <v>ENLINEA</v>
          </cell>
          <cell r="L249" t="str">
            <v xml:space="preserve">Aceptado                     </v>
          </cell>
          <cell r="M249">
            <v>2016</v>
          </cell>
          <cell r="N249">
            <v>10709</v>
          </cell>
          <cell r="O249" t="str">
            <v xml:space="preserve">Julio - Septiembre     </v>
          </cell>
          <cell r="P249">
            <v>42667</v>
          </cell>
        </row>
        <row r="250">
          <cell r="C250" t="str">
            <v>211825718</v>
          </cell>
          <cell r="D250" t="str">
            <v>Sasaima</v>
          </cell>
          <cell r="E250" t="str">
            <v>25</v>
          </cell>
          <cell r="F250" t="str">
            <v>DEPARTAMENTO DE CUNDINAMARCA</v>
          </cell>
          <cell r="G250" t="str">
            <v>K39</v>
          </cell>
          <cell r="H250" t="str">
            <v>FUT_EJECUCIÓN_FONDO_SALUD</v>
          </cell>
          <cell r="I250">
            <v>79</v>
          </cell>
          <cell r="J250" t="str">
            <v>GENERAL</v>
          </cell>
          <cell r="K250" t="str">
            <v>ENLINEA</v>
          </cell>
          <cell r="L250" t="str">
            <v xml:space="preserve">Aceptado                     </v>
          </cell>
          <cell r="M250">
            <v>2016</v>
          </cell>
          <cell r="N250">
            <v>10709</v>
          </cell>
          <cell r="O250" t="str">
            <v xml:space="preserve">Julio - Septiembre     </v>
          </cell>
          <cell r="P250">
            <v>42671</v>
          </cell>
        </row>
        <row r="251">
          <cell r="C251" t="str">
            <v>211841518</v>
          </cell>
          <cell r="D251" t="str">
            <v>Paicol</v>
          </cell>
          <cell r="E251" t="str">
            <v>41</v>
          </cell>
          <cell r="F251" t="str">
            <v>DEPARTAMENTO DE HUILA</v>
          </cell>
          <cell r="G251" t="str">
            <v>K39</v>
          </cell>
          <cell r="H251" t="str">
            <v>FUT_EJECUCIÓN_FONDO_SALUD</v>
          </cell>
          <cell r="I251">
            <v>79</v>
          </cell>
          <cell r="J251" t="str">
            <v>GENERAL</v>
          </cell>
          <cell r="K251" t="str">
            <v>ENLINEA</v>
          </cell>
          <cell r="L251" t="str">
            <v xml:space="preserve">Aceptado                     </v>
          </cell>
          <cell r="M251">
            <v>2016</v>
          </cell>
          <cell r="N251">
            <v>10709</v>
          </cell>
          <cell r="O251" t="str">
            <v xml:space="preserve">Julio - Septiembre     </v>
          </cell>
          <cell r="P251">
            <v>42672</v>
          </cell>
        </row>
        <row r="252">
          <cell r="C252" t="str">
            <v>211847318</v>
          </cell>
          <cell r="D252" t="str">
            <v>Guamal - Magdalena</v>
          </cell>
          <cell r="E252" t="str">
            <v>47</v>
          </cell>
          <cell r="F252" t="str">
            <v>DEPARTAMENTO DE MAGDALENA</v>
          </cell>
          <cell r="G252" t="str">
            <v>K39</v>
          </cell>
          <cell r="H252" t="str">
            <v>FUT_EJECUCIÓN_FONDO_SALUD</v>
          </cell>
          <cell r="I252">
            <v>79</v>
          </cell>
          <cell r="J252" t="str">
            <v>GENERAL</v>
          </cell>
          <cell r="K252" t="str">
            <v>ENLINEA</v>
          </cell>
          <cell r="L252" t="str">
            <v xml:space="preserve">Aceptado                     </v>
          </cell>
          <cell r="M252">
            <v>2016</v>
          </cell>
          <cell r="N252">
            <v>10709</v>
          </cell>
          <cell r="O252" t="str">
            <v xml:space="preserve">Julio - Septiembre     </v>
          </cell>
          <cell r="P252">
            <v>42674</v>
          </cell>
        </row>
        <row r="253">
          <cell r="C253" t="str">
            <v>211850318</v>
          </cell>
          <cell r="D253" t="str">
            <v>Guamal - Meta</v>
          </cell>
          <cell r="E253" t="str">
            <v>50</v>
          </cell>
          <cell r="F253" t="str">
            <v>DEPARTAMENTO DEL META</v>
          </cell>
          <cell r="G253" t="str">
            <v>K39</v>
          </cell>
          <cell r="H253" t="str">
            <v>FUT_EJECUCIÓN_FONDO_SALUD</v>
          </cell>
          <cell r="I253">
            <v>79</v>
          </cell>
          <cell r="J253" t="str">
            <v>GENERAL</v>
          </cell>
          <cell r="K253" t="str">
            <v>ENLINEA</v>
          </cell>
          <cell r="L253" t="str">
            <v xml:space="preserve">Aceptado                     </v>
          </cell>
          <cell r="M253">
            <v>2016</v>
          </cell>
          <cell r="N253">
            <v>10709</v>
          </cell>
          <cell r="O253" t="str">
            <v xml:space="preserve">Julio - Septiembre     </v>
          </cell>
          <cell r="P253">
            <v>42669</v>
          </cell>
        </row>
        <row r="254">
          <cell r="C254" t="str">
            <v>211852418</v>
          </cell>
          <cell r="D254" t="str">
            <v>Los Andes (Sotomayor)</v>
          </cell>
          <cell r="E254" t="str">
            <v>52</v>
          </cell>
          <cell r="F254" t="str">
            <v>DEPARTAMENTO DE NARIÑO</v>
          </cell>
          <cell r="G254" t="str">
            <v>K39</v>
          </cell>
          <cell r="H254" t="str">
            <v>FUT_EJECUCIÓN_FONDO_SALUD</v>
          </cell>
          <cell r="I254">
            <v>79</v>
          </cell>
          <cell r="J254" t="str">
            <v>GENERAL</v>
          </cell>
          <cell r="K254" t="str">
            <v>ENLINEA</v>
          </cell>
          <cell r="L254" t="str">
            <v xml:space="preserve">Aceptado                     </v>
          </cell>
          <cell r="M254">
            <v>2016</v>
          </cell>
          <cell r="N254">
            <v>10709</v>
          </cell>
          <cell r="O254" t="str">
            <v xml:space="preserve">Julio - Septiembre     </v>
          </cell>
          <cell r="P254">
            <v>42670</v>
          </cell>
        </row>
        <row r="255">
          <cell r="C255" t="str">
            <v>211854418</v>
          </cell>
          <cell r="D255" t="str">
            <v>Lourdes</v>
          </cell>
          <cell r="E255" t="str">
            <v>54</v>
          </cell>
          <cell r="F255" t="str">
            <v>DEPARTAMENTO DE NORTE DE SANTANDER</v>
          </cell>
          <cell r="G255" t="str">
            <v>K39</v>
          </cell>
          <cell r="H255" t="str">
            <v>FUT_EJECUCIÓN_FONDO_SALUD</v>
          </cell>
          <cell r="I255">
            <v>79</v>
          </cell>
          <cell r="J255" t="str">
            <v>GENERAL</v>
          </cell>
          <cell r="K255" t="str">
            <v>ENLINEA</v>
          </cell>
          <cell r="L255" t="str">
            <v xml:space="preserve">Aceptado                     </v>
          </cell>
          <cell r="M255">
            <v>2016</v>
          </cell>
          <cell r="N255">
            <v>10709</v>
          </cell>
          <cell r="O255" t="str">
            <v xml:space="preserve">Julio - Septiembre     </v>
          </cell>
          <cell r="P255">
            <v>42665</v>
          </cell>
        </row>
        <row r="256">
          <cell r="C256" t="str">
            <v>211854518</v>
          </cell>
          <cell r="D256" t="str">
            <v>Pamplona</v>
          </cell>
          <cell r="E256" t="str">
            <v>54</v>
          </cell>
          <cell r="F256" t="str">
            <v>DEPARTAMENTO DE NORTE DE SANTANDER</v>
          </cell>
          <cell r="G256" t="str">
            <v>K39</v>
          </cell>
          <cell r="H256" t="str">
            <v>FUT_EJECUCIÓN_FONDO_SALUD</v>
          </cell>
          <cell r="I256">
            <v>79</v>
          </cell>
          <cell r="J256" t="str">
            <v>GENERAL</v>
          </cell>
          <cell r="K256" t="str">
            <v>ENLINEA</v>
          </cell>
          <cell r="L256" t="str">
            <v xml:space="preserve">Aceptado                     </v>
          </cell>
          <cell r="M256">
            <v>2016</v>
          </cell>
          <cell r="N256">
            <v>10709</v>
          </cell>
          <cell r="O256" t="str">
            <v xml:space="preserve">Julio - Septiembre     </v>
          </cell>
          <cell r="P256">
            <v>42673</v>
          </cell>
        </row>
        <row r="257">
          <cell r="C257" t="str">
            <v>211866318</v>
          </cell>
          <cell r="D257" t="str">
            <v>Guática</v>
          </cell>
          <cell r="E257" t="str">
            <v>66</v>
          </cell>
          <cell r="F257" t="str">
            <v>DEPARTAMENTO DE RISARALDA</v>
          </cell>
          <cell r="G257" t="str">
            <v>K39</v>
          </cell>
          <cell r="H257" t="str">
            <v>FUT_EJECUCIÓN_FONDO_SALUD</v>
          </cell>
          <cell r="I257">
            <v>79</v>
          </cell>
          <cell r="J257" t="str">
            <v>GENERAL</v>
          </cell>
          <cell r="K257" t="str">
            <v>ENLINEA</v>
          </cell>
          <cell r="L257" t="str">
            <v xml:space="preserve">Aceptado                     </v>
          </cell>
          <cell r="M257">
            <v>2016</v>
          </cell>
          <cell r="N257">
            <v>10709</v>
          </cell>
          <cell r="O257" t="str">
            <v xml:space="preserve">Julio - Septiembre     </v>
          </cell>
          <cell r="P257">
            <v>42670</v>
          </cell>
        </row>
        <row r="258">
          <cell r="C258" t="str">
            <v>211868318</v>
          </cell>
          <cell r="D258" t="str">
            <v>Guaca</v>
          </cell>
          <cell r="E258" t="str">
            <v>68</v>
          </cell>
          <cell r="F258" t="str">
            <v>DEPARTAMENTO DE SANTANDER</v>
          </cell>
          <cell r="G258" t="str">
            <v>K39</v>
          </cell>
          <cell r="H258" t="str">
            <v>FUT_EJECUCIÓN_FONDO_SALUD</v>
          </cell>
          <cell r="I258">
            <v>79</v>
          </cell>
          <cell r="J258" t="str">
            <v>GENERAL</v>
          </cell>
          <cell r="K258" t="str">
            <v>ENLINEA</v>
          </cell>
          <cell r="L258" t="str">
            <v xml:space="preserve">Aceptado                     </v>
          </cell>
          <cell r="M258">
            <v>2016</v>
          </cell>
          <cell r="N258">
            <v>10709</v>
          </cell>
          <cell r="O258" t="str">
            <v xml:space="preserve">Julio - Septiembre     </v>
          </cell>
          <cell r="P258">
            <v>42674</v>
          </cell>
        </row>
        <row r="259">
          <cell r="C259" t="str">
            <v>211868418</v>
          </cell>
          <cell r="D259" t="str">
            <v>Los Santos</v>
          </cell>
          <cell r="E259" t="str">
            <v>68</v>
          </cell>
          <cell r="F259" t="str">
            <v>DEPARTAMENTO DE SANTANDER</v>
          </cell>
          <cell r="G259" t="str">
            <v>K39</v>
          </cell>
          <cell r="H259" t="str">
            <v>FUT_EJECUCIÓN_FONDO_SALUD</v>
          </cell>
          <cell r="I259">
            <v>79</v>
          </cell>
          <cell r="J259" t="str">
            <v>GENERAL</v>
          </cell>
          <cell r="K259" t="str">
            <v>ENLINEA</v>
          </cell>
          <cell r="L259" t="str">
            <v xml:space="preserve">Aceptado                     </v>
          </cell>
          <cell r="M259">
            <v>2016</v>
          </cell>
          <cell r="N259">
            <v>10709</v>
          </cell>
          <cell r="O259" t="str">
            <v xml:space="preserve">Julio - Septiembre     </v>
          </cell>
          <cell r="P259">
            <v>42672</v>
          </cell>
        </row>
        <row r="260">
          <cell r="C260" t="str">
            <v>211870418</v>
          </cell>
          <cell r="D260" t="str">
            <v>Los Palmitos</v>
          </cell>
          <cell r="E260" t="str">
            <v>70</v>
          </cell>
          <cell r="F260" t="str">
            <v>DEPARTAMENTO DE SUCRE</v>
          </cell>
          <cell r="G260" t="str">
            <v>K39</v>
          </cell>
          <cell r="H260" t="str">
            <v>FUT_EJECUCIÓN_FONDO_SALUD</v>
          </cell>
          <cell r="I260">
            <v>79</v>
          </cell>
          <cell r="J260" t="str">
            <v>GENERAL</v>
          </cell>
          <cell r="K260" t="str">
            <v>ENLINEA</v>
          </cell>
          <cell r="L260" t="str">
            <v xml:space="preserve">Aceptado                     </v>
          </cell>
          <cell r="M260">
            <v>2016</v>
          </cell>
          <cell r="N260">
            <v>10709</v>
          </cell>
          <cell r="O260" t="str">
            <v xml:space="preserve">Julio - Septiembre     </v>
          </cell>
          <cell r="P260">
            <v>42670</v>
          </cell>
        </row>
        <row r="261">
          <cell r="C261" t="str">
            <v>211876318</v>
          </cell>
          <cell r="D261" t="str">
            <v>San Juan Bautista de Guacarí</v>
          </cell>
          <cell r="E261" t="str">
            <v>76</v>
          </cell>
          <cell r="F261" t="str">
            <v>DEPARTAMENTO DE VALLE DEL CAUCA</v>
          </cell>
          <cell r="G261" t="str">
            <v>K39</v>
          </cell>
          <cell r="H261" t="str">
            <v>FUT_EJECUCIÓN_FONDO_SALUD</v>
          </cell>
          <cell r="I261">
            <v>79</v>
          </cell>
          <cell r="J261" t="str">
            <v>GENERAL</v>
          </cell>
          <cell r="K261" t="str">
            <v>ENLINEA</v>
          </cell>
          <cell r="L261" t="str">
            <v xml:space="preserve">Aceptado                     </v>
          </cell>
          <cell r="M261">
            <v>2016</v>
          </cell>
          <cell r="N261">
            <v>10709</v>
          </cell>
          <cell r="O261" t="str">
            <v xml:space="preserve">Julio - Septiembre     </v>
          </cell>
          <cell r="P261">
            <v>42674</v>
          </cell>
        </row>
        <row r="262">
          <cell r="C262" t="str">
            <v>211905819</v>
          </cell>
          <cell r="D262" t="str">
            <v>Toledo - Antioquia</v>
          </cell>
          <cell r="E262" t="str">
            <v>05</v>
          </cell>
          <cell r="F262" t="str">
            <v>DEPARTAMENTO DE ANTIOQUIA</v>
          </cell>
          <cell r="G262" t="str">
            <v>K39</v>
          </cell>
          <cell r="H262" t="str">
            <v>FUT_EJECUCIÓN_FONDO_SALUD</v>
          </cell>
          <cell r="I262">
            <v>79</v>
          </cell>
          <cell r="J262" t="str">
            <v>GENERAL</v>
          </cell>
          <cell r="K262" t="str">
            <v>ENLINEA</v>
          </cell>
          <cell r="L262" t="str">
            <v xml:space="preserve">Aceptado                     </v>
          </cell>
          <cell r="M262">
            <v>2016</v>
          </cell>
          <cell r="N262">
            <v>10709</v>
          </cell>
          <cell r="O262" t="str">
            <v xml:space="preserve">Julio - Septiembre     </v>
          </cell>
          <cell r="P262">
            <v>42659</v>
          </cell>
        </row>
        <row r="263">
          <cell r="C263" t="str">
            <v>211923419</v>
          </cell>
          <cell r="D263" t="str">
            <v>Los Córdobas</v>
          </cell>
          <cell r="E263" t="str">
            <v>23</v>
          </cell>
          <cell r="F263" t="str">
            <v>DEPARTAMENTO DE CORDOBA</v>
          </cell>
          <cell r="G263" t="str">
            <v>K39</v>
          </cell>
          <cell r="H263" t="str">
            <v>FUT_EJECUCIÓN_FONDO_SALUD</v>
          </cell>
          <cell r="I263">
            <v>79</v>
          </cell>
          <cell r="J263" t="str">
            <v>GENERAL</v>
          </cell>
          <cell r="K263" t="str">
            <v>ENLINEA</v>
          </cell>
          <cell r="L263" t="str">
            <v xml:space="preserve">Aceptado                     </v>
          </cell>
          <cell r="M263">
            <v>2016</v>
          </cell>
          <cell r="N263">
            <v>10709</v>
          </cell>
          <cell r="O263" t="str">
            <v xml:space="preserve">Julio - Septiembre     </v>
          </cell>
          <cell r="P263">
            <v>42693</v>
          </cell>
        </row>
        <row r="264">
          <cell r="C264" t="str">
            <v>211925019</v>
          </cell>
          <cell r="D264" t="str">
            <v>Albán</v>
          </cell>
          <cell r="E264" t="str">
            <v>25</v>
          </cell>
          <cell r="F264" t="str">
            <v>DEPARTAMENTO DE CUNDINAMARCA</v>
          </cell>
          <cell r="G264" t="str">
            <v>K39</v>
          </cell>
          <cell r="H264" t="str">
            <v>FUT_EJECUCIÓN_FONDO_SALUD</v>
          </cell>
          <cell r="I264">
            <v>79</v>
          </cell>
          <cell r="J264" t="str">
            <v>GENERAL</v>
          </cell>
          <cell r="K264" t="str">
            <v>ENLINEA</v>
          </cell>
          <cell r="L264" t="str">
            <v xml:space="preserve">Aceptado                     </v>
          </cell>
          <cell r="M264">
            <v>2016</v>
          </cell>
          <cell r="N264">
            <v>10709</v>
          </cell>
          <cell r="O264" t="str">
            <v xml:space="preserve">Julio - Septiembre     </v>
          </cell>
          <cell r="P264">
            <v>42673</v>
          </cell>
        </row>
        <row r="265">
          <cell r="C265" t="str">
            <v>211941319</v>
          </cell>
          <cell r="D265" t="str">
            <v>Guadalupe - Huila</v>
          </cell>
          <cell r="E265" t="str">
            <v>41</v>
          </cell>
          <cell r="F265" t="str">
            <v>DEPARTAMENTO DE HUILA</v>
          </cell>
          <cell r="G265" t="str">
            <v>K39</v>
          </cell>
          <cell r="H265" t="str">
            <v>FUT_EJECUCIÓN_FONDO_SALUD</v>
          </cell>
          <cell r="I265">
            <v>79</v>
          </cell>
          <cell r="J265" t="str">
            <v>GENERAL</v>
          </cell>
          <cell r="K265" t="str">
            <v>ENLINEA</v>
          </cell>
          <cell r="L265" t="str">
            <v xml:space="preserve">Aceptado                     </v>
          </cell>
          <cell r="M265">
            <v>2016</v>
          </cell>
          <cell r="N265">
            <v>10709</v>
          </cell>
          <cell r="O265" t="str">
            <v xml:space="preserve">Julio - Septiembre     </v>
          </cell>
          <cell r="P265">
            <v>42665</v>
          </cell>
        </row>
        <row r="266">
          <cell r="C266" t="str">
            <v>211952019</v>
          </cell>
          <cell r="D266" t="str">
            <v>Albán (San José)</v>
          </cell>
          <cell r="E266" t="str">
            <v>52</v>
          </cell>
          <cell r="F266" t="str">
            <v>DEPARTAMENTO DE NARIÑO</v>
          </cell>
          <cell r="G266" t="str">
            <v>K39</v>
          </cell>
          <cell r="H266" t="str">
            <v>FUT_EJECUCIÓN_FONDO_SALUD</v>
          </cell>
          <cell r="I266">
            <v>79</v>
          </cell>
          <cell r="J266" t="str">
            <v>GENERAL</v>
          </cell>
          <cell r="K266" t="str">
            <v>ENLINEA</v>
          </cell>
          <cell r="L266" t="str">
            <v xml:space="preserve">Aceptado                     </v>
          </cell>
          <cell r="M266">
            <v>2016</v>
          </cell>
          <cell r="N266">
            <v>10709</v>
          </cell>
          <cell r="O266" t="str">
            <v xml:space="preserve">Julio - Septiembre     </v>
          </cell>
          <cell r="P266">
            <v>42670</v>
          </cell>
        </row>
        <row r="267">
          <cell r="C267" t="str">
            <v>211973319</v>
          </cell>
          <cell r="D267" t="str">
            <v>El Guamo - Tolima</v>
          </cell>
          <cell r="E267" t="str">
            <v>73</v>
          </cell>
          <cell r="F267" t="str">
            <v>DEPARTAMENTO DE TOLIMA</v>
          </cell>
          <cell r="G267" t="str">
            <v>K39</v>
          </cell>
          <cell r="H267" t="str">
            <v>FUT_EJECUCIÓN_FONDO_SALUD</v>
          </cell>
          <cell r="I267">
            <v>79</v>
          </cell>
          <cell r="J267" t="str">
            <v>GENERAL</v>
          </cell>
          <cell r="K267" t="str">
            <v>ENLINEA</v>
          </cell>
          <cell r="L267" t="str">
            <v xml:space="preserve">Aceptado                     </v>
          </cell>
          <cell r="M267">
            <v>2016</v>
          </cell>
          <cell r="N267">
            <v>10709</v>
          </cell>
          <cell r="O267" t="str">
            <v xml:space="preserve">Julio - Septiembre     </v>
          </cell>
          <cell r="P267">
            <v>42674</v>
          </cell>
        </row>
        <row r="268">
          <cell r="C268" t="str">
            <v>211986219</v>
          </cell>
          <cell r="D268" t="str">
            <v>Colón - Putumayo</v>
          </cell>
          <cell r="E268" t="str">
            <v>86</v>
          </cell>
          <cell r="F268" t="str">
            <v>DEPARTAMENTO DE PUTUMAYO</v>
          </cell>
          <cell r="G268" t="str">
            <v>K39</v>
          </cell>
          <cell r="H268" t="str">
            <v>FUT_EJECUCIÓN_FONDO_SALUD</v>
          </cell>
          <cell r="I268">
            <v>79</v>
          </cell>
          <cell r="J268" t="str">
            <v>GENERAL</v>
          </cell>
          <cell r="K268" t="str">
            <v>ENLINEA</v>
          </cell>
          <cell r="L268" t="str">
            <v xml:space="preserve">Aceptado                     </v>
          </cell>
          <cell r="M268">
            <v>2016</v>
          </cell>
          <cell r="N268">
            <v>10709</v>
          </cell>
          <cell r="O268" t="str">
            <v xml:space="preserve">Julio - Septiembre     </v>
          </cell>
          <cell r="P268">
            <v>42658</v>
          </cell>
        </row>
        <row r="269">
          <cell r="C269" t="str">
            <v>212005120</v>
          </cell>
          <cell r="D269" t="str">
            <v>Cáceres</v>
          </cell>
          <cell r="E269" t="str">
            <v>05</v>
          </cell>
          <cell r="F269" t="str">
            <v>DEPARTAMENTO DE ANTIOQUIA</v>
          </cell>
          <cell r="G269" t="str">
            <v>K39</v>
          </cell>
          <cell r="H269" t="str">
            <v>FUT_EJECUCIÓN_FONDO_SALUD</v>
          </cell>
          <cell r="I269">
            <v>79</v>
          </cell>
          <cell r="J269" t="str">
            <v>GENERAL</v>
          </cell>
          <cell r="K269" t="str">
            <v>ENLINEA</v>
          </cell>
          <cell r="L269" t="str">
            <v xml:space="preserve">Aceptado                     </v>
          </cell>
          <cell r="M269">
            <v>2016</v>
          </cell>
          <cell r="N269">
            <v>10709</v>
          </cell>
          <cell r="O269" t="str">
            <v xml:space="preserve">Julio - Septiembre     </v>
          </cell>
          <cell r="P269">
            <v>42674</v>
          </cell>
        </row>
        <row r="270">
          <cell r="C270" t="str">
            <v>212013620</v>
          </cell>
          <cell r="D270" t="str">
            <v>San Cristóbal</v>
          </cell>
          <cell r="E270" t="str">
            <v>13</v>
          </cell>
          <cell r="F270" t="str">
            <v>DEPARTAMENTO DE BOLIVAR</v>
          </cell>
          <cell r="G270" t="str">
            <v>K39</v>
          </cell>
          <cell r="H270" t="str">
            <v>FUT_EJECUCIÓN_FONDO_SALUD</v>
          </cell>
          <cell r="I270">
            <v>79</v>
          </cell>
          <cell r="J270" t="str">
            <v>GENERAL</v>
          </cell>
          <cell r="K270" t="str">
            <v>ENLINEA</v>
          </cell>
          <cell r="L270" t="str">
            <v xml:space="preserve">Aceptado                     </v>
          </cell>
          <cell r="M270">
            <v>2016</v>
          </cell>
          <cell r="N270">
            <v>10709</v>
          </cell>
          <cell r="O270" t="str">
            <v xml:space="preserve">Julio - Septiembre     </v>
          </cell>
          <cell r="P270">
            <v>42703</v>
          </cell>
        </row>
        <row r="271">
          <cell r="C271" t="str">
            <v>212015720</v>
          </cell>
          <cell r="D271" t="str">
            <v>Sativanorte</v>
          </cell>
          <cell r="E271" t="str">
            <v>15</v>
          </cell>
          <cell r="F271" t="str">
            <v>DEPARTAMENTO DE BOYACA</v>
          </cell>
          <cell r="G271" t="str">
            <v>K39</v>
          </cell>
          <cell r="H271" t="str">
            <v>FUT_EJECUCIÓN_FONDO_SALUD</v>
          </cell>
          <cell r="I271">
            <v>79</v>
          </cell>
          <cell r="J271" t="str">
            <v>GENERAL</v>
          </cell>
          <cell r="K271" t="str">
            <v>ENLINEA</v>
          </cell>
          <cell r="L271" t="str">
            <v xml:space="preserve">Aceptado                     </v>
          </cell>
          <cell r="M271">
            <v>2016</v>
          </cell>
          <cell r="N271">
            <v>10709</v>
          </cell>
          <cell r="O271" t="str">
            <v xml:space="preserve">Julio - Septiembre     </v>
          </cell>
          <cell r="P271">
            <v>42672</v>
          </cell>
        </row>
        <row r="272">
          <cell r="C272" t="str">
            <v>212015820</v>
          </cell>
          <cell r="D272" t="str">
            <v>Tópaga</v>
          </cell>
          <cell r="E272" t="str">
            <v>15</v>
          </cell>
          <cell r="F272" t="str">
            <v>DEPARTAMENTO DE BOYACA</v>
          </cell>
          <cell r="G272" t="str">
            <v>K39</v>
          </cell>
          <cell r="H272" t="str">
            <v>FUT_EJECUCIÓN_FONDO_SALUD</v>
          </cell>
          <cell r="I272">
            <v>79</v>
          </cell>
          <cell r="J272" t="str">
            <v>GENERAL</v>
          </cell>
          <cell r="K272" t="str">
            <v>ENLINEA</v>
          </cell>
          <cell r="L272" t="str">
            <v xml:space="preserve">Aceptado                     </v>
          </cell>
          <cell r="M272">
            <v>2016</v>
          </cell>
          <cell r="N272">
            <v>10709</v>
          </cell>
          <cell r="O272" t="str">
            <v xml:space="preserve">Julio - Septiembre     </v>
          </cell>
          <cell r="P272">
            <v>42673</v>
          </cell>
        </row>
        <row r="273">
          <cell r="C273" t="str">
            <v>212025120</v>
          </cell>
          <cell r="D273" t="str">
            <v>Cabrera - Cundinamarca</v>
          </cell>
          <cell r="E273" t="str">
            <v>25</v>
          </cell>
          <cell r="F273" t="str">
            <v>DEPARTAMENTO DE CUNDINAMARCA</v>
          </cell>
          <cell r="G273" t="str">
            <v>K39</v>
          </cell>
          <cell r="H273" t="str">
            <v>FUT_EJECUCIÓN_FONDO_SALUD</v>
          </cell>
          <cell r="I273">
            <v>79</v>
          </cell>
          <cell r="J273" t="str">
            <v>GENERAL</v>
          </cell>
          <cell r="K273" t="str">
            <v>ENLINEA</v>
          </cell>
          <cell r="L273" t="str">
            <v xml:space="preserve">Aceptado                     </v>
          </cell>
          <cell r="M273">
            <v>2016</v>
          </cell>
          <cell r="N273">
            <v>10709</v>
          </cell>
          <cell r="O273" t="str">
            <v xml:space="preserve">Julio - Septiembre     </v>
          </cell>
          <cell r="P273">
            <v>42674</v>
          </cell>
        </row>
        <row r="274">
          <cell r="C274" t="str">
            <v>212041020</v>
          </cell>
          <cell r="D274" t="str">
            <v>Algeciras</v>
          </cell>
          <cell r="E274" t="str">
            <v>41</v>
          </cell>
          <cell r="F274" t="str">
            <v>DEPARTAMENTO DE HUILA</v>
          </cell>
          <cell r="G274" t="str">
            <v>K39</v>
          </cell>
          <cell r="H274" t="str">
            <v>FUT_EJECUCIÓN_FONDO_SALUD</v>
          </cell>
          <cell r="I274">
            <v>79</v>
          </cell>
          <cell r="J274" t="str">
            <v>GENERAL</v>
          </cell>
          <cell r="K274" t="str">
            <v>ENLINEA</v>
          </cell>
          <cell r="L274" t="str">
            <v xml:space="preserve">Aceptado                     </v>
          </cell>
          <cell r="M274">
            <v>2016</v>
          </cell>
          <cell r="N274">
            <v>10709</v>
          </cell>
          <cell r="O274" t="str">
            <v xml:space="preserve">Julio - Septiembre     </v>
          </cell>
          <cell r="P274">
            <v>42663</v>
          </cell>
        </row>
        <row r="275">
          <cell r="C275" t="str">
            <v>212044420</v>
          </cell>
          <cell r="D275" t="str">
            <v>La Jagua del Pilar</v>
          </cell>
          <cell r="E275" t="str">
            <v>44</v>
          </cell>
          <cell r="F275" t="str">
            <v>DEPARTAMENTO DE GUAJIRA</v>
          </cell>
          <cell r="G275" t="str">
            <v>K39</v>
          </cell>
          <cell r="H275" t="str">
            <v>FUT_EJECUCIÓN_FONDO_SALUD</v>
          </cell>
          <cell r="I275">
            <v>79</v>
          </cell>
          <cell r="J275" t="str">
            <v>GENERAL</v>
          </cell>
          <cell r="K275" t="str">
            <v>ENLINEA</v>
          </cell>
          <cell r="L275" t="str">
            <v xml:space="preserve">Aceptado                     </v>
          </cell>
          <cell r="M275">
            <v>2016</v>
          </cell>
          <cell r="N275">
            <v>10709</v>
          </cell>
          <cell r="O275" t="str">
            <v xml:space="preserve">Julio - Septiembre     </v>
          </cell>
          <cell r="P275">
            <v>42674</v>
          </cell>
        </row>
        <row r="276">
          <cell r="C276" t="str">
            <v>212047720</v>
          </cell>
          <cell r="D276" t="str">
            <v>Santa Bárbara de Pinto</v>
          </cell>
          <cell r="E276" t="str">
            <v>47</v>
          </cell>
          <cell r="F276" t="str">
            <v>DEPARTAMENTO DE MAGDALENA</v>
          </cell>
          <cell r="G276" t="str">
            <v>K39</v>
          </cell>
          <cell r="H276" t="str">
            <v>FUT_EJECUCIÓN_FONDO_SALUD</v>
          </cell>
          <cell r="I276">
            <v>79</v>
          </cell>
          <cell r="J276" t="str">
            <v>GENERAL</v>
          </cell>
          <cell r="K276" t="str">
            <v>ENLINEA</v>
          </cell>
          <cell r="L276" t="str">
            <v xml:space="preserve">Aceptado                     </v>
          </cell>
          <cell r="M276">
            <v>2016</v>
          </cell>
          <cell r="N276">
            <v>10709</v>
          </cell>
          <cell r="O276" t="str">
            <v xml:space="preserve">Julio - Septiembre     </v>
          </cell>
          <cell r="P276">
            <v>42674</v>
          </cell>
        </row>
        <row r="277">
          <cell r="C277" t="str">
            <v>212052320</v>
          </cell>
          <cell r="D277" t="str">
            <v>Guaitarilla</v>
          </cell>
          <cell r="E277" t="str">
            <v>52</v>
          </cell>
          <cell r="F277" t="str">
            <v>DEPARTAMENTO DE NARIÑO</v>
          </cell>
          <cell r="G277" t="str">
            <v>K39</v>
          </cell>
          <cell r="H277" t="str">
            <v>FUT_EJECUCIÓN_FONDO_SALUD</v>
          </cell>
          <cell r="I277">
            <v>79</v>
          </cell>
          <cell r="J277" t="str">
            <v>GENERAL</v>
          </cell>
          <cell r="K277" t="str">
            <v>ENLINEA</v>
          </cell>
          <cell r="L277" t="str">
            <v xml:space="preserve">Aceptado                     </v>
          </cell>
          <cell r="M277">
            <v>2016</v>
          </cell>
          <cell r="N277">
            <v>10709</v>
          </cell>
          <cell r="O277" t="str">
            <v xml:space="preserve">Julio - Septiembre     </v>
          </cell>
          <cell r="P277">
            <v>42671</v>
          </cell>
        </row>
        <row r="278">
          <cell r="C278" t="str">
            <v>212052520</v>
          </cell>
          <cell r="D278" t="str">
            <v>Francisco Pizarro (Salahonda)</v>
          </cell>
          <cell r="E278" t="str">
            <v>52</v>
          </cell>
          <cell r="F278" t="str">
            <v>DEPARTAMENTO DE NARIÑO</v>
          </cell>
          <cell r="G278" t="str">
            <v>K39</v>
          </cell>
          <cell r="H278" t="str">
            <v>FUT_EJECUCIÓN_FONDO_SALUD</v>
          </cell>
          <cell r="I278">
            <v>79</v>
          </cell>
          <cell r="J278" t="str">
            <v>GENERAL</v>
          </cell>
          <cell r="K278" t="str">
            <v>ENLINEA</v>
          </cell>
          <cell r="L278" t="str">
            <v xml:space="preserve">Aceptado                     </v>
          </cell>
          <cell r="M278">
            <v>2016</v>
          </cell>
          <cell r="N278">
            <v>10709</v>
          </cell>
          <cell r="O278" t="str">
            <v xml:space="preserve">Julio - Septiembre     </v>
          </cell>
          <cell r="P278">
            <v>42667</v>
          </cell>
        </row>
        <row r="279">
          <cell r="C279" t="str">
            <v>212052720</v>
          </cell>
          <cell r="D279" t="str">
            <v>Sapuyes</v>
          </cell>
          <cell r="E279" t="str">
            <v>52</v>
          </cell>
          <cell r="F279" t="str">
            <v>DEPARTAMENTO DE NARIÑO</v>
          </cell>
          <cell r="G279" t="str">
            <v>K39</v>
          </cell>
          <cell r="H279" t="str">
            <v>FUT_EJECUCIÓN_FONDO_SALUD</v>
          </cell>
          <cell r="I279">
            <v>79</v>
          </cell>
          <cell r="J279" t="str">
            <v>GENERAL</v>
          </cell>
          <cell r="K279" t="str">
            <v>ENLINEA</v>
          </cell>
          <cell r="L279" t="str">
            <v xml:space="preserve">Aceptado                     </v>
          </cell>
          <cell r="M279">
            <v>2016</v>
          </cell>
          <cell r="N279">
            <v>10709</v>
          </cell>
          <cell r="O279" t="str">
            <v xml:space="preserve">Julio - Septiembre     </v>
          </cell>
          <cell r="P279">
            <v>42674</v>
          </cell>
        </row>
        <row r="280">
          <cell r="C280" t="str">
            <v>212054520</v>
          </cell>
          <cell r="D280" t="str">
            <v>Pamplonita</v>
          </cell>
          <cell r="E280" t="str">
            <v>54</v>
          </cell>
          <cell r="F280" t="str">
            <v>DEPARTAMENTO DE NORTE DE SANTANDER</v>
          </cell>
          <cell r="G280" t="str">
            <v>K39</v>
          </cell>
          <cell r="H280" t="str">
            <v>FUT_EJECUCIÓN_FONDO_SALUD</v>
          </cell>
          <cell r="I280">
            <v>79</v>
          </cell>
          <cell r="J280" t="str">
            <v>GENERAL</v>
          </cell>
          <cell r="K280" t="str">
            <v>ENLINEA</v>
          </cell>
          <cell r="L280" t="str">
            <v xml:space="preserve">Aceptado                     </v>
          </cell>
          <cell r="M280">
            <v>2016</v>
          </cell>
          <cell r="N280">
            <v>10709</v>
          </cell>
          <cell r="O280" t="str">
            <v xml:space="preserve">Julio - Septiembre     </v>
          </cell>
          <cell r="P280">
            <v>42674</v>
          </cell>
        </row>
        <row r="281">
          <cell r="C281" t="str">
            <v>212054720</v>
          </cell>
          <cell r="D281" t="str">
            <v>Sardinata</v>
          </cell>
          <cell r="E281" t="str">
            <v>54</v>
          </cell>
          <cell r="F281" t="str">
            <v>DEPARTAMENTO DE NORTE DE SANTANDER</v>
          </cell>
          <cell r="G281" t="str">
            <v>K39</v>
          </cell>
          <cell r="H281" t="str">
            <v>FUT_EJECUCIÓN_FONDO_SALUD</v>
          </cell>
          <cell r="I281">
            <v>79</v>
          </cell>
          <cell r="J281" t="str">
            <v>GENERAL</v>
          </cell>
          <cell r="K281" t="str">
            <v>ENLINEA</v>
          </cell>
          <cell r="L281" t="str">
            <v xml:space="preserve">Aceptado                     </v>
          </cell>
          <cell r="M281">
            <v>2016</v>
          </cell>
          <cell r="N281">
            <v>10709</v>
          </cell>
          <cell r="O281" t="str">
            <v xml:space="preserve">Julio - Septiembre     </v>
          </cell>
          <cell r="P281">
            <v>42674</v>
          </cell>
        </row>
        <row r="282">
          <cell r="C282" t="str">
            <v>212054820</v>
          </cell>
          <cell r="D282" t="str">
            <v>Toledo - Norte de Santander</v>
          </cell>
          <cell r="E282" t="str">
            <v>54</v>
          </cell>
          <cell r="F282" t="str">
            <v>DEPARTAMENTO DE NORTE DE SANTANDER</v>
          </cell>
          <cell r="G282" t="str">
            <v>K39</v>
          </cell>
          <cell r="H282" t="str">
            <v>FUT_EJECUCIÓN_FONDO_SALUD</v>
          </cell>
          <cell r="I282">
            <v>79</v>
          </cell>
          <cell r="J282" t="str">
            <v>GENERAL</v>
          </cell>
          <cell r="K282" t="str">
            <v>ENLINEA</v>
          </cell>
          <cell r="L282" t="str">
            <v xml:space="preserve">Aceptado                     </v>
          </cell>
          <cell r="M282">
            <v>2016</v>
          </cell>
          <cell r="N282">
            <v>10709</v>
          </cell>
          <cell r="O282" t="str">
            <v xml:space="preserve">Julio - Septiembre     </v>
          </cell>
          <cell r="P282">
            <v>42674</v>
          </cell>
        </row>
        <row r="283">
          <cell r="C283" t="str">
            <v>212068020</v>
          </cell>
          <cell r="D283" t="str">
            <v>Albania - Santander</v>
          </cell>
          <cell r="E283" t="str">
            <v>68</v>
          </cell>
          <cell r="F283" t="str">
            <v>DEPARTAMENTO DE SANTANDER</v>
          </cell>
          <cell r="G283" t="str">
            <v>K39</v>
          </cell>
          <cell r="H283" t="str">
            <v>FUT_EJECUCIÓN_FONDO_SALUD</v>
          </cell>
          <cell r="I283">
            <v>79</v>
          </cell>
          <cell r="J283" t="str">
            <v>GENERAL</v>
          </cell>
          <cell r="K283" t="str">
            <v>ENLINEA</v>
          </cell>
          <cell r="L283" t="str">
            <v xml:space="preserve">Aceptado                     </v>
          </cell>
          <cell r="M283">
            <v>2016</v>
          </cell>
          <cell r="N283">
            <v>10709</v>
          </cell>
          <cell r="O283" t="str">
            <v xml:space="preserve">Julio - Septiembre     </v>
          </cell>
          <cell r="P283">
            <v>42671</v>
          </cell>
        </row>
        <row r="284">
          <cell r="C284" t="str">
            <v>212068320</v>
          </cell>
          <cell r="D284" t="str">
            <v>Guadalupe - Santander</v>
          </cell>
          <cell r="E284" t="str">
            <v>68</v>
          </cell>
          <cell r="F284" t="str">
            <v>DEPARTAMENTO DE SANTANDER</v>
          </cell>
          <cell r="G284" t="str">
            <v>K39</v>
          </cell>
          <cell r="H284" t="str">
            <v>FUT_EJECUCIÓN_FONDO_SALUD</v>
          </cell>
          <cell r="I284">
            <v>79</v>
          </cell>
          <cell r="J284" t="str">
            <v>GENERAL</v>
          </cell>
          <cell r="K284" t="str">
            <v>ENLINEA</v>
          </cell>
          <cell r="L284" t="str">
            <v xml:space="preserve">Aceptado                     </v>
          </cell>
          <cell r="M284">
            <v>2016</v>
          </cell>
          <cell r="N284">
            <v>10709</v>
          </cell>
          <cell r="O284" t="str">
            <v xml:space="preserve">Julio - Septiembre     </v>
          </cell>
          <cell r="P284">
            <v>42664</v>
          </cell>
        </row>
        <row r="285">
          <cell r="C285" t="str">
            <v>212068720</v>
          </cell>
          <cell r="D285" t="str">
            <v>Santa Helena de Opón</v>
          </cell>
          <cell r="E285" t="str">
            <v>68</v>
          </cell>
          <cell r="F285" t="str">
            <v>DEPARTAMENTO DE SANTANDER</v>
          </cell>
          <cell r="G285" t="str">
            <v>K39</v>
          </cell>
          <cell r="H285" t="str">
            <v>FUT_EJECUCIÓN_FONDO_SALUD</v>
          </cell>
          <cell r="I285">
            <v>79</v>
          </cell>
          <cell r="J285" t="str">
            <v>GENERAL</v>
          </cell>
          <cell r="K285" t="str">
            <v>ENLINEA</v>
          </cell>
          <cell r="L285" t="str">
            <v xml:space="preserve">Aceptado                     </v>
          </cell>
          <cell r="M285">
            <v>2016</v>
          </cell>
          <cell r="N285">
            <v>10709</v>
          </cell>
          <cell r="O285" t="str">
            <v xml:space="preserve">Julio - Septiembre     </v>
          </cell>
          <cell r="P285">
            <v>42674</v>
          </cell>
        </row>
        <row r="286">
          <cell r="C286" t="str">
            <v>212068820</v>
          </cell>
          <cell r="D286" t="str">
            <v>Tona</v>
          </cell>
          <cell r="E286" t="str">
            <v>68</v>
          </cell>
          <cell r="F286" t="str">
            <v>DEPARTAMENTO DE SANTANDER</v>
          </cell>
          <cell r="G286" t="str">
            <v>K39</v>
          </cell>
          <cell r="H286" t="str">
            <v>FUT_EJECUCIÓN_FONDO_SALUD</v>
          </cell>
          <cell r="I286">
            <v>79</v>
          </cell>
          <cell r="J286" t="str">
            <v>GENERAL</v>
          </cell>
          <cell r="K286" t="str">
            <v>ENLINEA</v>
          </cell>
          <cell r="L286" t="str">
            <v xml:space="preserve">Aceptado                     </v>
          </cell>
          <cell r="M286">
            <v>2016</v>
          </cell>
          <cell r="N286">
            <v>10709</v>
          </cell>
          <cell r="O286" t="str">
            <v xml:space="preserve">Julio - Septiembre     </v>
          </cell>
          <cell r="P286">
            <v>42674</v>
          </cell>
        </row>
        <row r="287">
          <cell r="C287" t="str">
            <v>212070820</v>
          </cell>
          <cell r="D287" t="str">
            <v>Santiago de Tolú</v>
          </cell>
          <cell r="E287" t="str">
            <v>70</v>
          </cell>
          <cell r="F287" t="str">
            <v>DEPARTAMENTO DE SUCRE</v>
          </cell>
          <cell r="G287" t="str">
            <v>K39</v>
          </cell>
          <cell r="H287" t="str">
            <v>FUT_EJECUCIÓN_FONDO_SALUD</v>
          </cell>
          <cell r="I287">
            <v>79</v>
          </cell>
          <cell r="J287" t="str">
            <v>GENERAL</v>
          </cell>
          <cell r="K287" t="str">
            <v>ENLINEA</v>
          </cell>
          <cell r="L287" t="str">
            <v xml:space="preserve">Aceptado                     </v>
          </cell>
          <cell r="M287">
            <v>2016</v>
          </cell>
          <cell r="N287">
            <v>10709</v>
          </cell>
          <cell r="O287" t="str">
            <v xml:space="preserve">Julio - Septiembre     </v>
          </cell>
          <cell r="P287">
            <v>42667</v>
          </cell>
        </row>
        <row r="288">
          <cell r="C288" t="str">
            <v>212073520</v>
          </cell>
          <cell r="D288" t="str">
            <v>Palocabildo</v>
          </cell>
          <cell r="E288" t="str">
            <v>73</v>
          </cell>
          <cell r="F288" t="str">
            <v>DEPARTAMENTO DE TOLIMA</v>
          </cell>
          <cell r="G288" t="str">
            <v>K39</v>
          </cell>
          <cell r="H288" t="str">
            <v>FUT_EJECUCIÓN_FONDO_SALUD</v>
          </cell>
          <cell r="I288">
            <v>79</v>
          </cell>
          <cell r="J288" t="str">
            <v>GENERAL</v>
          </cell>
          <cell r="K288" t="str">
            <v>ENLINEA</v>
          </cell>
          <cell r="L288" t="str">
            <v xml:space="preserve">Aceptado                     </v>
          </cell>
          <cell r="M288">
            <v>2016</v>
          </cell>
          <cell r="N288">
            <v>10709</v>
          </cell>
          <cell r="O288" t="str">
            <v xml:space="preserve">Julio - Septiembre     </v>
          </cell>
          <cell r="P288">
            <v>42674</v>
          </cell>
        </row>
        <row r="289">
          <cell r="C289" t="str">
            <v>212076020</v>
          </cell>
          <cell r="D289" t="str">
            <v>Alcalá</v>
          </cell>
          <cell r="E289" t="str">
            <v>76</v>
          </cell>
          <cell r="F289" t="str">
            <v>DEPARTAMENTO DE VALLE DEL CAUCA</v>
          </cell>
          <cell r="G289" t="str">
            <v>K39</v>
          </cell>
          <cell r="H289" t="str">
            <v>FUT_EJECUCIÓN_FONDO_SALUD</v>
          </cell>
          <cell r="I289">
            <v>79</v>
          </cell>
          <cell r="J289" t="str">
            <v>GENERAL</v>
          </cell>
          <cell r="K289" t="str">
            <v>ENLINEA</v>
          </cell>
          <cell r="L289" t="str">
            <v xml:space="preserve">Aceptado                     </v>
          </cell>
          <cell r="M289">
            <v>2016</v>
          </cell>
          <cell r="N289">
            <v>10709</v>
          </cell>
          <cell r="O289" t="str">
            <v xml:space="preserve">Julio - Septiembre     </v>
          </cell>
          <cell r="P289">
            <v>42703</v>
          </cell>
        </row>
        <row r="290">
          <cell r="C290" t="str">
            <v>212076520</v>
          </cell>
          <cell r="D290" t="str">
            <v>Palmira</v>
          </cell>
          <cell r="E290" t="str">
            <v>76</v>
          </cell>
          <cell r="F290" t="str">
            <v>DEPARTAMENTO DE VALLE DEL CAUCA</v>
          </cell>
          <cell r="G290" t="str">
            <v>K39</v>
          </cell>
          <cell r="H290" t="str">
            <v>FUT_EJECUCIÓN_FONDO_SALUD</v>
          </cell>
          <cell r="I290">
            <v>79</v>
          </cell>
          <cell r="J290" t="str">
            <v>GENERAL</v>
          </cell>
          <cell r="K290" t="str">
            <v>ENLINEA</v>
          </cell>
          <cell r="L290" t="str">
            <v xml:space="preserve">Aceptado                     </v>
          </cell>
          <cell r="M290">
            <v>2016</v>
          </cell>
          <cell r="N290">
            <v>10709</v>
          </cell>
          <cell r="O290" t="str">
            <v xml:space="preserve">Julio - Septiembre     </v>
          </cell>
          <cell r="P290">
            <v>42671</v>
          </cell>
        </row>
        <row r="291">
          <cell r="C291" t="str">
            <v>212081220</v>
          </cell>
          <cell r="D291" t="str">
            <v>Cravo Norte</v>
          </cell>
          <cell r="E291" t="str">
            <v>81</v>
          </cell>
          <cell r="F291" t="str">
            <v>DEPARTAMENTO DE ARAUCA</v>
          </cell>
          <cell r="G291" t="str">
            <v>K39</v>
          </cell>
          <cell r="H291" t="str">
            <v>FUT_EJECUCIÓN_FONDO_SALUD</v>
          </cell>
          <cell r="I291">
            <v>79</v>
          </cell>
          <cell r="J291" t="str">
            <v>GENERAL</v>
          </cell>
          <cell r="K291" t="str">
            <v>ENLINEA</v>
          </cell>
          <cell r="L291" t="str">
            <v xml:space="preserve">Aceptado                     </v>
          </cell>
          <cell r="M291">
            <v>2016</v>
          </cell>
          <cell r="N291">
            <v>10709</v>
          </cell>
          <cell r="O291" t="str">
            <v xml:space="preserve">Julio - Septiembre     </v>
          </cell>
          <cell r="P291">
            <v>42673</v>
          </cell>
        </row>
        <row r="292">
          <cell r="C292" t="str">
            <v>212086320</v>
          </cell>
          <cell r="D292" t="str">
            <v>Orito</v>
          </cell>
          <cell r="E292" t="str">
            <v>86</v>
          </cell>
          <cell r="F292" t="str">
            <v>DEPARTAMENTO DE PUTUMAYO</v>
          </cell>
          <cell r="G292" t="str">
            <v>K39</v>
          </cell>
          <cell r="H292" t="str">
            <v>FUT_EJECUCIÓN_FONDO_SALUD</v>
          </cell>
          <cell r="I292">
            <v>79</v>
          </cell>
          <cell r="J292" t="str">
            <v>GENERAL</v>
          </cell>
          <cell r="K292" t="str">
            <v>ENLINEA</v>
          </cell>
          <cell r="L292" t="str">
            <v xml:space="preserve">Aceptado                     </v>
          </cell>
          <cell r="M292">
            <v>2016</v>
          </cell>
          <cell r="N292">
            <v>10709</v>
          </cell>
          <cell r="O292" t="str">
            <v xml:space="preserve">Julio - Septiembre     </v>
          </cell>
          <cell r="P292">
            <v>42663</v>
          </cell>
        </row>
        <row r="293">
          <cell r="C293" t="str">
            <v>212105021</v>
          </cell>
          <cell r="D293" t="str">
            <v>Alejandría</v>
          </cell>
          <cell r="E293" t="str">
            <v>05</v>
          </cell>
          <cell r="F293" t="str">
            <v>DEPARTAMENTO DE ANTIOQUIA</v>
          </cell>
          <cell r="G293" t="str">
            <v>K39</v>
          </cell>
          <cell r="H293" t="str">
            <v>FUT_EJECUCIÓN_FONDO_SALUD</v>
          </cell>
          <cell r="I293">
            <v>79</v>
          </cell>
          <cell r="J293" t="str">
            <v>GENERAL</v>
          </cell>
          <cell r="K293" t="str">
            <v>ENLINEA</v>
          </cell>
          <cell r="L293" t="str">
            <v xml:space="preserve">Aceptado                     </v>
          </cell>
          <cell r="M293">
            <v>2016</v>
          </cell>
          <cell r="N293">
            <v>10709</v>
          </cell>
          <cell r="O293" t="str">
            <v xml:space="preserve">Julio - Septiembre     </v>
          </cell>
          <cell r="P293">
            <v>42701</v>
          </cell>
        </row>
        <row r="294">
          <cell r="C294" t="str">
            <v>212105321</v>
          </cell>
          <cell r="D294" t="str">
            <v>Guatapé</v>
          </cell>
          <cell r="E294" t="str">
            <v>05</v>
          </cell>
          <cell r="F294" t="str">
            <v>DEPARTAMENTO DE ANTIOQUIA</v>
          </cell>
          <cell r="G294" t="str">
            <v>K39</v>
          </cell>
          <cell r="H294" t="str">
            <v>FUT_EJECUCIÓN_FONDO_SALUD</v>
          </cell>
          <cell r="I294">
            <v>79</v>
          </cell>
          <cell r="J294" t="str">
            <v>GENERAL</v>
          </cell>
          <cell r="K294" t="str">
            <v>ENLINEA</v>
          </cell>
          <cell r="L294" t="str">
            <v xml:space="preserve">Aceptado                     </v>
          </cell>
          <cell r="M294">
            <v>2016</v>
          </cell>
          <cell r="N294">
            <v>10709</v>
          </cell>
          <cell r="O294" t="str">
            <v xml:space="preserve">Julio - Septiembre     </v>
          </cell>
          <cell r="P294">
            <v>42674</v>
          </cell>
        </row>
        <row r="295">
          <cell r="C295" t="str">
            <v>212108421</v>
          </cell>
          <cell r="D295" t="str">
            <v>Luruaco</v>
          </cell>
          <cell r="E295" t="str">
            <v>08</v>
          </cell>
          <cell r="F295" t="str">
            <v>DEPARTAMENTO DE ATLANTICO</v>
          </cell>
          <cell r="G295" t="str">
            <v>K39</v>
          </cell>
          <cell r="H295" t="str">
            <v>FUT_EJECUCIÓN_FONDO_SALUD</v>
          </cell>
          <cell r="I295">
            <v>79</v>
          </cell>
          <cell r="J295" t="str">
            <v>GENERAL</v>
          </cell>
          <cell r="K295" t="str">
            <v>ENLINEA</v>
          </cell>
          <cell r="L295" t="str">
            <v xml:space="preserve">Aceptado                     </v>
          </cell>
          <cell r="M295">
            <v>2016</v>
          </cell>
          <cell r="N295">
            <v>10709</v>
          </cell>
          <cell r="O295" t="str">
            <v xml:space="preserve">Julio - Septiembre     </v>
          </cell>
          <cell r="P295">
            <v>42674</v>
          </cell>
        </row>
        <row r="296">
          <cell r="C296" t="str">
            <v>212115621</v>
          </cell>
          <cell r="D296" t="str">
            <v>Rondón</v>
          </cell>
          <cell r="E296" t="str">
            <v>15</v>
          </cell>
          <cell r="F296" t="str">
            <v>DEPARTAMENTO DE BOYACA</v>
          </cell>
          <cell r="G296" t="str">
            <v>K39</v>
          </cell>
          <cell r="H296" t="str">
            <v>FUT_EJECUCIÓN_FONDO_SALUD</v>
          </cell>
          <cell r="I296">
            <v>79</v>
          </cell>
          <cell r="J296" t="str">
            <v>GENERAL</v>
          </cell>
          <cell r="K296" t="str">
            <v>ENLINEA</v>
          </cell>
          <cell r="L296" t="str">
            <v xml:space="preserve">Aceptado                     </v>
          </cell>
          <cell r="M296">
            <v>2016</v>
          </cell>
          <cell r="N296">
            <v>10709</v>
          </cell>
          <cell r="O296" t="str">
            <v xml:space="preserve">Julio - Septiembre     </v>
          </cell>
          <cell r="P296">
            <v>42674</v>
          </cell>
        </row>
        <row r="297">
          <cell r="C297" t="str">
            <v>212119821</v>
          </cell>
          <cell r="D297" t="str">
            <v>Toribío</v>
          </cell>
          <cell r="E297" t="str">
            <v>19</v>
          </cell>
          <cell r="F297" t="str">
            <v>DEPARTAMENTO DE CAUCA</v>
          </cell>
          <cell r="G297" t="str">
            <v>K39</v>
          </cell>
          <cell r="H297" t="str">
            <v>FUT_EJECUCIÓN_FONDO_SALUD</v>
          </cell>
          <cell r="I297">
            <v>79</v>
          </cell>
          <cell r="J297" t="str">
            <v>GENERAL</v>
          </cell>
          <cell r="K297" t="str">
            <v>ENLINEA</v>
          </cell>
          <cell r="L297" t="str">
            <v xml:space="preserve">Aceptado                     </v>
          </cell>
          <cell r="M297">
            <v>2016</v>
          </cell>
          <cell r="N297">
            <v>10709</v>
          </cell>
          <cell r="O297" t="str">
            <v xml:space="preserve">Julio - Septiembre     </v>
          </cell>
          <cell r="P297">
            <v>42673</v>
          </cell>
        </row>
        <row r="298">
          <cell r="C298" t="str">
            <v>212120621</v>
          </cell>
          <cell r="D298" t="str">
            <v>La Paz (Robles) - Cesar</v>
          </cell>
          <cell r="E298" t="str">
            <v>20</v>
          </cell>
          <cell r="F298" t="str">
            <v>DEPARTAMENTO DE CESAR</v>
          </cell>
          <cell r="G298" t="str">
            <v>K39</v>
          </cell>
          <cell r="H298" t="str">
            <v>FUT_EJECUCIÓN_FONDO_SALUD</v>
          </cell>
          <cell r="I298">
            <v>79</v>
          </cell>
          <cell r="J298" t="str">
            <v>GENERAL</v>
          </cell>
          <cell r="K298" t="str">
            <v>ENLINEA</v>
          </cell>
          <cell r="L298" t="str">
            <v xml:space="preserve">Aceptado                     </v>
          </cell>
          <cell r="M298">
            <v>2016</v>
          </cell>
          <cell r="N298">
            <v>10709</v>
          </cell>
          <cell r="O298" t="str">
            <v xml:space="preserve">Julio - Septiembre     </v>
          </cell>
          <cell r="P298">
            <v>42668</v>
          </cell>
        </row>
        <row r="299">
          <cell r="C299" t="str">
            <v>212152621</v>
          </cell>
          <cell r="D299" t="str">
            <v>Roberto Payán (San José)</v>
          </cell>
          <cell r="E299" t="str">
            <v>52</v>
          </cell>
          <cell r="F299" t="str">
            <v>DEPARTAMENTO DE NARIÑO</v>
          </cell>
          <cell r="G299" t="str">
            <v>K39</v>
          </cell>
          <cell r="H299" t="str">
            <v>FUT_EJECUCIÓN_FONDO_SALUD</v>
          </cell>
          <cell r="I299">
            <v>79</v>
          </cell>
          <cell r="J299" t="str">
            <v>GENERAL</v>
          </cell>
          <cell r="K299" t="str">
            <v>ENLINEA</v>
          </cell>
          <cell r="L299" t="str">
            <v xml:space="preserve">Aceptado                     </v>
          </cell>
          <cell r="M299">
            <v>2016</v>
          </cell>
          <cell r="N299">
            <v>10709</v>
          </cell>
          <cell r="O299" t="str">
            <v xml:space="preserve">Julio - Septiembre     </v>
          </cell>
          <cell r="P299">
            <v>42673</v>
          </cell>
        </row>
        <row r="300">
          <cell r="C300" t="str">
            <v>212168121</v>
          </cell>
          <cell r="D300" t="str">
            <v>Cabrera - Santander</v>
          </cell>
          <cell r="E300" t="str">
            <v>68</v>
          </cell>
          <cell r="F300" t="str">
            <v>DEPARTAMENTO DE SANTANDER</v>
          </cell>
          <cell r="G300" t="str">
            <v>K39</v>
          </cell>
          <cell r="H300" t="str">
            <v>FUT_EJECUCIÓN_FONDO_SALUD</v>
          </cell>
          <cell r="I300">
            <v>79</v>
          </cell>
          <cell r="J300" t="str">
            <v>GENERAL</v>
          </cell>
          <cell r="K300" t="str">
            <v>ENLINEA</v>
          </cell>
          <cell r="L300" t="str">
            <v xml:space="preserve">Aceptado                     </v>
          </cell>
          <cell r="M300">
            <v>2016</v>
          </cell>
          <cell r="N300">
            <v>10709</v>
          </cell>
          <cell r="O300" t="str">
            <v xml:space="preserve">Julio - Septiembre     </v>
          </cell>
          <cell r="P300">
            <v>42669</v>
          </cell>
        </row>
        <row r="301">
          <cell r="C301" t="str">
            <v>212213222</v>
          </cell>
          <cell r="D301" t="str">
            <v>Clemencia</v>
          </cell>
          <cell r="E301" t="str">
            <v>13</v>
          </cell>
          <cell r="F301" t="str">
            <v>DEPARTAMENTO DE BOLIVAR</v>
          </cell>
          <cell r="G301" t="str">
            <v>K39</v>
          </cell>
          <cell r="H301" t="str">
            <v>FUT_EJECUCIÓN_FONDO_SALUD</v>
          </cell>
          <cell r="I301">
            <v>79</v>
          </cell>
          <cell r="J301" t="str">
            <v>GENERAL</v>
          </cell>
          <cell r="K301" t="str">
            <v>ENLINEA</v>
          </cell>
          <cell r="L301" t="str">
            <v xml:space="preserve">Aceptado                     </v>
          </cell>
          <cell r="M301">
            <v>2016</v>
          </cell>
          <cell r="N301">
            <v>10709</v>
          </cell>
          <cell r="O301" t="str">
            <v xml:space="preserve">Julio - Septiembre     </v>
          </cell>
          <cell r="P301">
            <v>42674</v>
          </cell>
        </row>
        <row r="302">
          <cell r="C302" t="str">
            <v>212215022</v>
          </cell>
          <cell r="D302" t="str">
            <v>Almeida</v>
          </cell>
          <cell r="E302" t="str">
            <v>15</v>
          </cell>
          <cell r="F302" t="str">
            <v>DEPARTAMENTO DE BOYACA</v>
          </cell>
          <cell r="G302" t="str">
            <v>K39</v>
          </cell>
          <cell r="H302" t="str">
            <v>FUT_EJECUCIÓN_FONDO_SALUD</v>
          </cell>
          <cell r="I302">
            <v>79</v>
          </cell>
          <cell r="J302" t="str">
            <v>GENERAL</v>
          </cell>
          <cell r="K302" t="str">
            <v>ENLINEA</v>
          </cell>
          <cell r="L302" t="str">
            <v xml:space="preserve">Aceptado                     </v>
          </cell>
          <cell r="M302">
            <v>2016</v>
          </cell>
          <cell r="N302">
            <v>10709</v>
          </cell>
          <cell r="O302" t="str">
            <v xml:space="preserve">Julio - Septiembre     </v>
          </cell>
          <cell r="P302">
            <v>42671</v>
          </cell>
        </row>
        <row r="303">
          <cell r="C303" t="str">
            <v>212215322</v>
          </cell>
          <cell r="D303" t="str">
            <v>Guateque</v>
          </cell>
          <cell r="E303" t="str">
            <v>15</v>
          </cell>
          <cell r="F303" t="str">
            <v>DEPARTAMENTO DE BOYACA</v>
          </cell>
          <cell r="G303" t="str">
            <v>K39</v>
          </cell>
          <cell r="H303" t="str">
            <v>FUT_EJECUCIÓN_FONDO_SALUD</v>
          </cell>
          <cell r="I303">
            <v>79</v>
          </cell>
          <cell r="J303" t="str">
            <v>GENERAL</v>
          </cell>
          <cell r="K303" t="str">
            <v>ENLINEA</v>
          </cell>
          <cell r="L303" t="str">
            <v xml:space="preserve">Aceptado                     </v>
          </cell>
          <cell r="M303">
            <v>2016</v>
          </cell>
          <cell r="N303">
            <v>10709</v>
          </cell>
          <cell r="O303" t="str">
            <v xml:space="preserve">Julio - Septiembre     </v>
          </cell>
          <cell r="P303">
            <v>42674</v>
          </cell>
        </row>
        <row r="304">
          <cell r="C304" t="str">
            <v>212215522</v>
          </cell>
          <cell r="D304" t="str">
            <v>Panqueba</v>
          </cell>
          <cell r="E304" t="str">
            <v>15</v>
          </cell>
          <cell r="F304" t="str">
            <v>DEPARTAMENTO DE BOYACA</v>
          </cell>
          <cell r="G304" t="str">
            <v>K39</v>
          </cell>
          <cell r="H304" t="str">
            <v>FUT_EJECUCIÓN_FONDO_SALUD</v>
          </cell>
          <cell r="I304">
            <v>79</v>
          </cell>
          <cell r="J304" t="str">
            <v>GENERAL</v>
          </cell>
          <cell r="K304" t="str">
            <v>ENLINEA</v>
          </cell>
          <cell r="L304" t="str">
            <v xml:space="preserve">Aceptado                     </v>
          </cell>
          <cell r="M304">
            <v>2016</v>
          </cell>
          <cell r="N304">
            <v>10709</v>
          </cell>
          <cell r="O304" t="str">
            <v xml:space="preserve">Julio - Septiembre     </v>
          </cell>
          <cell r="P304">
            <v>42669</v>
          </cell>
        </row>
        <row r="305">
          <cell r="C305" t="str">
            <v>212215822</v>
          </cell>
          <cell r="D305" t="str">
            <v>Tota</v>
          </cell>
          <cell r="E305" t="str">
            <v>15</v>
          </cell>
          <cell r="F305" t="str">
            <v>DEPARTAMENTO DE BOYACA</v>
          </cell>
          <cell r="G305" t="str">
            <v>K39</v>
          </cell>
          <cell r="H305" t="str">
            <v>FUT_EJECUCIÓN_FONDO_SALUD</v>
          </cell>
          <cell r="I305">
            <v>79</v>
          </cell>
          <cell r="J305" t="str">
            <v>GENERAL</v>
          </cell>
          <cell r="K305" t="str">
            <v>ENLINEA</v>
          </cell>
          <cell r="L305" t="str">
            <v xml:space="preserve">Aceptado                     </v>
          </cell>
          <cell r="M305">
            <v>2016</v>
          </cell>
          <cell r="N305">
            <v>10709</v>
          </cell>
          <cell r="O305" t="str">
            <v xml:space="preserve">Julio - Septiembre     </v>
          </cell>
          <cell r="P305">
            <v>42666</v>
          </cell>
        </row>
        <row r="306">
          <cell r="C306" t="str">
            <v>212219022</v>
          </cell>
          <cell r="D306" t="str">
            <v>Almaguer</v>
          </cell>
          <cell r="E306" t="str">
            <v>19</v>
          </cell>
          <cell r="F306" t="str">
            <v>DEPARTAMENTO DE CAUCA</v>
          </cell>
          <cell r="G306" t="str">
            <v>K39</v>
          </cell>
          <cell r="H306" t="str">
            <v>FUT_EJECUCIÓN_FONDO_SALUD</v>
          </cell>
          <cell r="I306">
            <v>79</v>
          </cell>
          <cell r="J306" t="str">
            <v>GENERAL</v>
          </cell>
          <cell r="K306" t="str">
            <v>ENLINEA</v>
          </cell>
          <cell r="L306" t="str">
            <v xml:space="preserve">Aceptado                     </v>
          </cell>
          <cell r="M306">
            <v>2016</v>
          </cell>
          <cell r="N306">
            <v>10709</v>
          </cell>
          <cell r="O306" t="str">
            <v xml:space="preserve">Julio - Septiembre     </v>
          </cell>
          <cell r="P306">
            <v>42674</v>
          </cell>
        </row>
        <row r="307">
          <cell r="C307" t="str">
            <v>212219622</v>
          </cell>
          <cell r="D307" t="str">
            <v>Rosas</v>
          </cell>
          <cell r="E307" t="str">
            <v>19</v>
          </cell>
          <cell r="F307" t="str">
            <v>DEPARTAMENTO DE CAUCA</v>
          </cell>
          <cell r="G307" t="str">
            <v>K39</v>
          </cell>
          <cell r="H307" t="str">
            <v>FUT_EJECUCIÓN_FONDO_SALUD</v>
          </cell>
          <cell r="I307">
            <v>79</v>
          </cell>
          <cell r="J307" t="str">
            <v>GENERAL</v>
          </cell>
          <cell r="K307" t="str">
            <v>ENLINEA</v>
          </cell>
          <cell r="L307" t="str">
            <v xml:space="preserve">Aceptado                     </v>
          </cell>
          <cell r="M307">
            <v>2016</v>
          </cell>
          <cell r="N307">
            <v>10709</v>
          </cell>
          <cell r="O307" t="str">
            <v xml:space="preserve">Julio - Septiembre     </v>
          </cell>
          <cell r="P307">
            <v>42670</v>
          </cell>
        </row>
        <row r="308">
          <cell r="C308" t="str">
            <v>212225322</v>
          </cell>
          <cell r="D308" t="str">
            <v>Guasca</v>
          </cell>
          <cell r="E308" t="str">
            <v>25</v>
          </cell>
          <cell r="F308" t="str">
            <v>DEPARTAMENTO DE CUNDINAMARCA</v>
          </cell>
          <cell r="G308" t="str">
            <v>K39</v>
          </cell>
          <cell r="H308" t="str">
            <v>FUT_EJECUCIÓN_FONDO_SALUD</v>
          </cell>
          <cell r="I308">
            <v>79</v>
          </cell>
          <cell r="J308" t="str">
            <v>GENERAL</v>
          </cell>
          <cell r="K308" t="str">
            <v>ENLINEA</v>
          </cell>
          <cell r="L308" t="str">
            <v xml:space="preserve">Aceptado                     </v>
          </cell>
          <cell r="M308">
            <v>2016</v>
          </cell>
          <cell r="N308">
            <v>10709</v>
          </cell>
          <cell r="O308" t="str">
            <v xml:space="preserve">Julio - Septiembre     </v>
          </cell>
          <cell r="P308">
            <v>42671</v>
          </cell>
        </row>
        <row r="309">
          <cell r="C309" t="str">
            <v>212252022</v>
          </cell>
          <cell r="D309" t="str">
            <v>Aldana</v>
          </cell>
          <cell r="E309" t="str">
            <v>52</v>
          </cell>
          <cell r="F309" t="str">
            <v>DEPARTAMENTO DE NARIÑO</v>
          </cell>
          <cell r="G309" t="str">
            <v>K39</v>
          </cell>
          <cell r="H309" t="str">
            <v>FUT_EJECUCIÓN_FONDO_SALUD</v>
          </cell>
          <cell r="I309">
            <v>79</v>
          </cell>
          <cell r="J309" t="str">
            <v>GENERAL</v>
          </cell>
          <cell r="K309" t="str">
            <v>ENLINEA</v>
          </cell>
          <cell r="L309" t="str">
            <v xml:space="preserve">Aceptado                     </v>
          </cell>
          <cell r="M309">
            <v>2016</v>
          </cell>
          <cell r="N309">
            <v>10709</v>
          </cell>
          <cell r="O309" t="str">
            <v xml:space="preserve">Julio - Septiembre     </v>
          </cell>
          <cell r="P309">
            <v>42671</v>
          </cell>
        </row>
        <row r="310">
          <cell r="C310" t="str">
            <v>212268322</v>
          </cell>
          <cell r="D310" t="str">
            <v>Guapotá</v>
          </cell>
          <cell r="E310" t="str">
            <v>68</v>
          </cell>
          <cell r="F310" t="str">
            <v>DEPARTAMENTO DE SANTANDER</v>
          </cell>
          <cell r="G310" t="str">
            <v>K39</v>
          </cell>
          <cell r="H310" t="str">
            <v>FUT_EJECUCIÓN_FONDO_SALUD</v>
          </cell>
          <cell r="I310">
            <v>79</v>
          </cell>
          <cell r="J310" t="str">
            <v>GENERAL</v>
          </cell>
          <cell r="K310" t="str">
            <v>ENLINEA</v>
          </cell>
          <cell r="L310" t="str">
            <v xml:space="preserve">Aceptado                     </v>
          </cell>
          <cell r="M310">
            <v>2016</v>
          </cell>
          <cell r="N310">
            <v>10709</v>
          </cell>
          <cell r="O310" t="str">
            <v xml:space="preserve">Julio - Septiembre     </v>
          </cell>
          <cell r="P310">
            <v>42672</v>
          </cell>
        </row>
        <row r="311">
          <cell r="C311" t="str">
            <v>212268522</v>
          </cell>
          <cell r="D311" t="str">
            <v>Palmar</v>
          </cell>
          <cell r="E311" t="str">
            <v>68</v>
          </cell>
          <cell r="F311" t="str">
            <v>DEPARTAMENTO DE SANTANDER</v>
          </cell>
          <cell r="G311" t="str">
            <v>K39</v>
          </cell>
          <cell r="H311" t="str">
            <v>FUT_EJECUCIÓN_FONDO_SALUD</v>
          </cell>
          <cell r="I311">
            <v>79</v>
          </cell>
          <cell r="J311" t="str">
            <v>GENERAL</v>
          </cell>
          <cell r="K311" t="str">
            <v>ENLINEA</v>
          </cell>
          <cell r="L311" t="str">
            <v xml:space="preserve">Aceptado                     </v>
          </cell>
          <cell r="M311">
            <v>2016</v>
          </cell>
          <cell r="N311">
            <v>10709</v>
          </cell>
          <cell r="O311" t="str">
            <v xml:space="preserve">Julio - Septiembre     </v>
          </cell>
          <cell r="P311">
            <v>42671</v>
          </cell>
        </row>
        <row r="312">
          <cell r="C312" t="str">
            <v>212276122</v>
          </cell>
          <cell r="D312" t="str">
            <v>Caicedonia</v>
          </cell>
          <cell r="E312" t="str">
            <v>76</v>
          </cell>
          <cell r="F312" t="str">
            <v>DEPARTAMENTO DE VALLE DEL CAUCA</v>
          </cell>
          <cell r="G312" t="str">
            <v>K39</v>
          </cell>
          <cell r="H312" t="str">
            <v>FUT_EJECUCIÓN_FONDO_SALUD</v>
          </cell>
          <cell r="I312">
            <v>79</v>
          </cell>
          <cell r="J312" t="str">
            <v>GENERAL</v>
          </cell>
          <cell r="K312" t="str">
            <v>ENLINEA</v>
          </cell>
          <cell r="L312" t="str">
            <v xml:space="preserve">Aceptado                     </v>
          </cell>
          <cell r="M312">
            <v>2016</v>
          </cell>
          <cell r="N312">
            <v>10709</v>
          </cell>
          <cell r="O312" t="str">
            <v xml:space="preserve">Julio - Septiembre     </v>
          </cell>
          <cell r="P312">
            <v>42668</v>
          </cell>
        </row>
        <row r="313">
          <cell r="C313" t="str">
            <v>212276622</v>
          </cell>
          <cell r="D313" t="str">
            <v>Roldanillo</v>
          </cell>
          <cell r="E313" t="str">
            <v>76</v>
          </cell>
          <cell r="F313" t="str">
            <v>DEPARTAMENTO DE VALLE DEL CAUCA</v>
          </cell>
          <cell r="G313" t="str">
            <v>K39</v>
          </cell>
          <cell r="H313" t="str">
            <v>FUT_EJECUCIÓN_FONDO_SALUD</v>
          </cell>
          <cell r="I313">
            <v>79</v>
          </cell>
          <cell r="J313" t="str">
            <v>GENERAL</v>
          </cell>
          <cell r="K313" t="str">
            <v>ENLINEA</v>
          </cell>
          <cell r="L313" t="str">
            <v xml:space="preserve">Aceptado                     </v>
          </cell>
          <cell r="M313">
            <v>2016</v>
          </cell>
          <cell r="N313">
            <v>10709</v>
          </cell>
          <cell r="O313" t="str">
            <v xml:space="preserve">Julio - Septiembre     </v>
          </cell>
          <cell r="P313">
            <v>42671</v>
          </cell>
        </row>
        <row r="314">
          <cell r="C314" t="str">
            <v>212315223</v>
          </cell>
          <cell r="D314" t="str">
            <v>Cubará</v>
          </cell>
          <cell r="E314" t="str">
            <v>15</v>
          </cell>
          <cell r="F314" t="str">
            <v>DEPARTAMENTO DE BOYACA</v>
          </cell>
          <cell r="G314" t="str">
            <v>K39</v>
          </cell>
          <cell r="H314" t="str">
            <v>FUT_EJECUCIÓN_FONDO_SALUD</v>
          </cell>
          <cell r="I314">
            <v>79</v>
          </cell>
          <cell r="J314" t="str">
            <v>GENERAL</v>
          </cell>
          <cell r="K314" t="str">
            <v>ENLINEA</v>
          </cell>
          <cell r="L314" t="str">
            <v xml:space="preserve">Aceptado                     </v>
          </cell>
          <cell r="M314">
            <v>2016</v>
          </cell>
          <cell r="N314">
            <v>10709</v>
          </cell>
          <cell r="O314" t="str">
            <v xml:space="preserve">Julio - Septiembre     </v>
          </cell>
          <cell r="P314">
            <v>42665</v>
          </cell>
        </row>
        <row r="315">
          <cell r="C315" t="str">
            <v>212315723</v>
          </cell>
          <cell r="D315" t="str">
            <v>Sativasur</v>
          </cell>
          <cell r="E315" t="str">
            <v>15</v>
          </cell>
          <cell r="F315" t="str">
            <v>DEPARTAMENTO DE BOYACA</v>
          </cell>
          <cell r="G315" t="str">
            <v>K39</v>
          </cell>
          <cell r="H315" t="str">
            <v>FUT_EJECUCIÓN_FONDO_SALUD</v>
          </cell>
          <cell r="I315">
            <v>79</v>
          </cell>
          <cell r="J315" t="str">
            <v>GENERAL</v>
          </cell>
          <cell r="K315" t="str">
            <v>ENLINEA</v>
          </cell>
          <cell r="L315" t="str">
            <v xml:space="preserve">Aceptado                     </v>
          </cell>
          <cell r="M315">
            <v>2016</v>
          </cell>
          <cell r="N315">
            <v>10709</v>
          </cell>
          <cell r="O315" t="str">
            <v xml:space="preserve">Julio - Septiembre     </v>
          </cell>
          <cell r="P315">
            <v>42672</v>
          </cell>
        </row>
        <row r="316">
          <cell r="C316" t="str">
            <v>212325123</v>
          </cell>
          <cell r="D316" t="str">
            <v>Cachipay</v>
          </cell>
          <cell r="E316" t="str">
            <v>25</v>
          </cell>
          <cell r="F316" t="str">
            <v>DEPARTAMENTO DE CUNDINAMARCA</v>
          </cell>
          <cell r="G316" t="str">
            <v>K39</v>
          </cell>
          <cell r="H316" t="str">
            <v>FUT_EJECUCIÓN_FONDO_SALUD</v>
          </cell>
          <cell r="I316">
            <v>79</v>
          </cell>
          <cell r="J316" t="str">
            <v>GENERAL</v>
          </cell>
          <cell r="K316" t="str">
            <v>ENLINEA</v>
          </cell>
          <cell r="L316" t="str">
            <v xml:space="preserve">Aceptado                     </v>
          </cell>
          <cell r="M316">
            <v>2016</v>
          </cell>
          <cell r="N316">
            <v>10709</v>
          </cell>
          <cell r="O316" t="str">
            <v xml:space="preserve">Julio - Septiembre     </v>
          </cell>
          <cell r="P316">
            <v>42673</v>
          </cell>
        </row>
        <row r="317">
          <cell r="C317" t="str">
            <v>212325823</v>
          </cell>
          <cell r="D317" t="str">
            <v>Topaipí</v>
          </cell>
          <cell r="E317" t="str">
            <v>25</v>
          </cell>
          <cell r="F317" t="str">
            <v>DEPARTAMENTO DE CUNDINAMARCA</v>
          </cell>
          <cell r="G317" t="str">
            <v>K39</v>
          </cell>
          <cell r="H317" t="str">
            <v>FUT_EJECUCIÓN_FONDO_SALUD</v>
          </cell>
          <cell r="I317">
            <v>79</v>
          </cell>
          <cell r="J317" t="str">
            <v>GENERAL</v>
          </cell>
          <cell r="K317" t="str">
            <v>ENLINEA</v>
          </cell>
          <cell r="L317" t="str">
            <v xml:space="preserve">Aceptado                     </v>
          </cell>
          <cell r="M317">
            <v>2016</v>
          </cell>
          <cell r="N317">
            <v>10709</v>
          </cell>
          <cell r="O317" t="str">
            <v xml:space="preserve">Julio - Septiembre     </v>
          </cell>
          <cell r="P317">
            <v>42673</v>
          </cell>
        </row>
        <row r="318">
          <cell r="C318" t="str">
            <v>212350223</v>
          </cell>
          <cell r="D318" t="str">
            <v>Cubarral</v>
          </cell>
          <cell r="E318" t="str">
            <v>50</v>
          </cell>
          <cell r="F318" t="str">
            <v>DEPARTAMENTO DEL META</v>
          </cell>
          <cell r="G318" t="str">
            <v>K39</v>
          </cell>
          <cell r="H318" t="str">
            <v>FUT_EJECUCIÓN_FONDO_SALUD</v>
          </cell>
          <cell r="I318">
            <v>79</v>
          </cell>
          <cell r="J318" t="str">
            <v>GENERAL</v>
          </cell>
          <cell r="K318" t="str">
            <v>ENLINEA</v>
          </cell>
          <cell r="L318" t="str">
            <v xml:space="preserve">Aceptado                     </v>
          </cell>
          <cell r="M318">
            <v>2016</v>
          </cell>
          <cell r="N318">
            <v>10709</v>
          </cell>
          <cell r="O318" t="str">
            <v xml:space="preserve">Julio - Septiembre     </v>
          </cell>
          <cell r="P318">
            <v>42674</v>
          </cell>
        </row>
        <row r="319">
          <cell r="C319" t="str">
            <v>212352323</v>
          </cell>
          <cell r="D319" t="str">
            <v>Gualmatán</v>
          </cell>
          <cell r="E319" t="str">
            <v>52</v>
          </cell>
          <cell r="F319" t="str">
            <v>DEPARTAMENTO DE NARIÑO</v>
          </cell>
          <cell r="G319" t="str">
            <v>K39</v>
          </cell>
          <cell r="H319" t="str">
            <v>FUT_EJECUCIÓN_FONDO_SALUD</v>
          </cell>
          <cell r="I319">
            <v>79</v>
          </cell>
          <cell r="J319" t="str">
            <v>GENERAL</v>
          </cell>
          <cell r="K319" t="str">
            <v>ENLINEA</v>
          </cell>
          <cell r="L319" t="str">
            <v xml:space="preserve">Aceptado                     </v>
          </cell>
          <cell r="M319">
            <v>2016</v>
          </cell>
          <cell r="N319">
            <v>10709</v>
          </cell>
          <cell r="O319" t="str">
            <v xml:space="preserve">Julio - Septiembre     </v>
          </cell>
          <cell r="P319">
            <v>42674</v>
          </cell>
        </row>
        <row r="320">
          <cell r="C320" t="str">
            <v>212354223</v>
          </cell>
          <cell r="D320" t="str">
            <v>Cucutilla</v>
          </cell>
          <cell r="E320" t="str">
            <v>54</v>
          </cell>
          <cell r="F320" t="str">
            <v>DEPARTAMENTO DE NORTE DE SANTANDER</v>
          </cell>
          <cell r="G320" t="str">
            <v>K39</v>
          </cell>
          <cell r="H320" t="str">
            <v>FUT_EJECUCIÓN_FONDO_SALUD</v>
          </cell>
          <cell r="I320">
            <v>79</v>
          </cell>
          <cell r="J320" t="str">
            <v>GENERAL</v>
          </cell>
          <cell r="K320" t="str">
            <v>ENLINEA</v>
          </cell>
          <cell r="L320" t="str">
            <v xml:space="preserve">Aceptado                     </v>
          </cell>
          <cell r="M320">
            <v>2016</v>
          </cell>
          <cell r="N320">
            <v>10709</v>
          </cell>
          <cell r="O320" t="str">
            <v xml:space="preserve">Julio - Septiembre     </v>
          </cell>
          <cell r="P320">
            <v>42665</v>
          </cell>
        </row>
        <row r="321">
          <cell r="C321" t="str">
            <v>212370523</v>
          </cell>
          <cell r="D321" t="str">
            <v>San Antonio de Palmito</v>
          </cell>
          <cell r="E321" t="str">
            <v>70</v>
          </cell>
          <cell r="F321" t="str">
            <v>DEPARTAMENTO DE SUCRE</v>
          </cell>
          <cell r="G321" t="str">
            <v>K39</v>
          </cell>
          <cell r="H321" t="str">
            <v>FUT_EJECUCIÓN_FONDO_SALUD</v>
          </cell>
          <cell r="I321">
            <v>79</v>
          </cell>
          <cell r="J321" t="str">
            <v>GENERAL</v>
          </cell>
          <cell r="K321" t="str">
            <v>ENLINEA</v>
          </cell>
          <cell r="L321" t="str">
            <v xml:space="preserve">Aceptado                     </v>
          </cell>
          <cell r="M321">
            <v>2016</v>
          </cell>
          <cell r="N321">
            <v>10709</v>
          </cell>
          <cell r="O321" t="str">
            <v xml:space="preserve">Julio - Septiembre     </v>
          </cell>
          <cell r="P321">
            <v>42695</v>
          </cell>
        </row>
        <row r="322">
          <cell r="C322" t="str">
            <v>212370823</v>
          </cell>
          <cell r="D322" t="str">
            <v>Toluviejo</v>
          </cell>
          <cell r="E322" t="str">
            <v>70</v>
          </cell>
          <cell r="F322" t="str">
            <v>DEPARTAMENTO DE SUCRE</v>
          </cell>
          <cell r="G322" t="str">
            <v>K39</v>
          </cell>
          <cell r="H322" t="str">
            <v>FUT_EJECUCIÓN_FONDO_SALUD</v>
          </cell>
          <cell r="I322">
            <v>79</v>
          </cell>
          <cell r="J322" t="str">
            <v>GENERAL</v>
          </cell>
          <cell r="K322" t="str">
            <v>ENLINEA</v>
          </cell>
          <cell r="L322" t="str">
            <v xml:space="preserve">Aceptado                     </v>
          </cell>
          <cell r="M322">
            <v>2016</v>
          </cell>
          <cell r="N322">
            <v>10709</v>
          </cell>
          <cell r="O322" t="str">
            <v xml:space="preserve">Julio - Septiembre     </v>
          </cell>
          <cell r="P322">
            <v>42672</v>
          </cell>
        </row>
        <row r="323">
          <cell r="C323" t="str">
            <v>212376823</v>
          </cell>
          <cell r="D323" t="str">
            <v>Toro</v>
          </cell>
          <cell r="E323" t="str">
            <v>76</v>
          </cell>
          <cell r="F323" t="str">
            <v>DEPARTAMENTO DE VALLE DEL CAUCA</v>
          </cell>
          <cell r="G323" t="str">
            <v>K39</v>
          </cell>
          <cell r="H323" t="str">
            <v>FUT_EJECUCIÓN_FONDO_SALUD</v>
          </cell>
          <cell r="I323">
            <v>79</v>
          </cell>
          <cell r="J323" t="str">
            <v>GENERAL</v>
          </cell>
          <cell r="K323" t="str">
            <v>ENLINEA</v>
          </cell>
          <cell r="L323" t="str">
            <v xml:space="preserve">Aceptado                     </v>
          </cell>
          <cell r="M323">
            <v>2016</v>
          </cell>
          <cell r="N323">
            <v>10709</v>
          </cell>
          <cell r="O323" t="str">
            <v xml:space="preserve">Julio - Septiembre     </v>
          </cell>
          <cell r="P323">
            <v>42672</v>
          </cell>
        </row>
        <row r="324">
          <cell r="C324" t="str">
            <v>212415224</v>
          </cell>
          <cell r="D324" t="str">
            <v>Cucaita</v>
          </cell>
          <cell r="E324" t="str">
            <v>15</v>
          </cell>
          <cell r="F324" t="str">
            <v>DEPARTAMENTO DE BOYACA</v>
          </cell>
          <cell r="G324" t="str">
            <v>K39</v>
          </cell>
          <cell r="H324" t="str">
            <v>FUT_EJECUCIÓN_FONDO_SALUD</v>
          </cell>
          <cell r="I324">
            <v>79</v>
          </cell>
          <cell r="J324" t="str">
            <v>GENERAL</v>
          </cell>
          <cell r="K324" t="str">
            <v>ENLINEA</v>
          </cell>
          <cell r="L324" t="str">
            <v xml:space="preserve">Aceptado                     </v>
          </cell>
          <cell r="M324">
            <v>2016</v>
          </cell>
          <cell r="N324">
            <v>10709</v>
          </cell>
          <cell r="O324" t="str">
            <v xml:space="preserve">Julio - Septiembre     </v>
          </cell>
          <cell r="P324">
            <v>42674</v>
          </cell>
        </row>
        <row r="325">
          <cell r="C325" t="str">
            <v>212417524</v>
          </cell>
          <cell r="D325" t="str">
            <v>Palestina - Caldas</v>
          </cell>
          <cell r="E325" t="str">
            <v>17</v>
          </cell>
          <cell r="F325" t="str">
            <v>DEPARTAMENTO DE CALDAS</v>
          </cell>
          <cell r="G325" t="str">
            <v>K39</v>
          </cell>
          <cell r="H325" t="str">
            <v>FUT_EJECUCIÓN_FONDO_SALUD</v>
          </cell>
          <cell r="I325">
            <v>79</v>
          </cell>
          <cell r="J325" t="str">
            <v>GENERAL</v>
          </cell>
          <cell r="K325" t="str">
            <v>ENLINEA</v>
          </cell>
          <cell r="L325" t="str">
            <v xml:space="preserve">Aceptado                     </v>
          </cell>
          <cell r="M325">
            <v>2016</v>
          </cell>
          <cell r="N325">
            <v>10709</v>
          </cell>
          <cell r="O325" t="str">
            <v xml:space="preserve">Julio - Septiembre     </v>
          </cell>
          <cell r="P325">
            <v>42672</v>
          </cell>
        </row>
        <row r="326">
          <cell r="C326" t="str">
            <v>212419824</v>
          </cell>
          <cell r="D326" t="str">
            <v>Totoró</v>
          </cell>
          <cell r="E326" t="str">
            <v>19</v>
          </cell>
          <cell r="F326" t="str">
            <v>DEPARTAMENTO DE CAUCA</v>
          </cell>
          <cell r="G326" t="str">
            <v>K39</v>
          </cell>
          <cell r="H326" t="str">
            <v>FUT_EJECUCIÓN_FONDO_SALUD</v>
          </cell>
          <cell r="I326">
            <v>79</v>
          </cell>
          <cell r="J326" t="str">
            <v>GENERAL</v>
          </cell>
          <cell r="K326" t="str">
            <v>ENLINEA</v>
          </cell>
          <cell r="L326" t="str">
            <v xml:space="preserve">Aceptado                     </v>
          </cell>
          <cell r="M326">
            <v>2016</v>
          </cell>
          <cell r="N326">
            <v>10709</v>
          </cell>
          <cell r="O326" t="str">
            <v xml:space="preserve">Julio - Septiembre     </v>
          </cell>
          <cell r="P326">
            <v>42665</v>
          </cell>
        </row>
        <row r="327">
          <cell r="C327" t="str">
            <v>212425224</v>
          </cell>
          <cell r="D327" t="str">
            <v>Cucunubá</v>
          </cell>
          <cell r="E327" t="str">
            <v>25</v>
          </cell>
          <cell r="F327" t="str">
            <v>DEPARTAMENTO DE CUNDINAMARCA</v>
          </cell>
          <cell r="G327" t="str">
            <v>K39</v>
          </cell>
          <cell r="H327" t="str">
            <v>FUT_EJECUCIÓN_FONDO_SALUD</v>
          </cell>
          <cell r="I327">
            <v>79</v>
          </cell>
          <cell r="J327" t="str">
            <v>GENERAL</v>
          </cell>
          <cell r="K327" t="str">
            <v>ENLINEA</v>
          </cell>
          <cell r="L327" t="str">
            <v xml:space="preserve">Aceptado                     </v>
          </cell>
          <cell r="M327">
            <v>2016</v>
          </cell>
          <cell r="N327">
            <v>10709</v>
          </cell>
          <cell r="O327" t="str">
            <v xml:space="preserve">Julio - Septiembre     </v>
          </cell>
          <cell r="P327">
            <v>42668</v>
          </cell>
        </row>
        <row r="328">
          <cell r="C328" t="str">
            <v>212425324</v>
          </cell>
          <cell r="D328" t="str">
            <v>Guataquí</v>
          </cell>
          <cell r="E328" t="str">
            <v>25</v>
          </cell>
          <cell r="F328" t="str">
            <v>DEPARTAMENTO DE CUNDINAMARCA</v>
          </cell>
          <cell r="G328" t="str">
            <v>K39</v>
          </cell>
          <cell r="H328" t="str">
            <v>FUT_EJECUCIÓN_FONDO_SALUD</v>
          </cell>
          <cell r="I328">
            <v>79</v>
          </cell>
          <cell r="J328" t="str">
            <v>GENERAL</v>
          </cell>
          <cell r="K328" t="str">
            <v>ENLINEA</v>
          </cell>
          <cell r="L328" t="str">
            <v xml:space="preserve">Aceptado                     </v>
          </cell>
          <cell r="M328">
            <v>2016</v>
          </cell>
          <cell r="N328">
            <v>10709</v>
          </cell>
          <cell r="O328" t="str">
            <v xml:space="preserve">Julio - Septiembre     </v>
          </cell>
          <cell r="P328">
            <v>42673</v>
          </cell>
        </row>
        <row r="329">
          <cell r="C329" t="str">
            <v>212425524</v>
          </cell>
          <cell r="D329" t="str">
            <v>Pandi</v>
          </cell>
          <cell r="E329" t="str">
            <v>25</v>
          </cell>
          <cell r="F329" t="str">
            <v>DEPARTAMENTO DE CUNDINAMARCA</v>
          </cell>
          <cell r="G329" t="str">
            <v>K39</v>
          </cell>
          <cell r="H329" t="str">
            <v>FUT_EJECUCIÓN_FONDO_SALUD</v>
          </cell>
          <cell r="I329">
            <v>79</v>
          </cell>
          <cell r="J329" t="str">
            <v>GENERAL</v>
          </cell>
          <cell r="K329" t="str">
            <v>ENLINEA</v>
          </cell>
          <cell r="L329" t="str">
            <v xml:space="preserve">Aceptado                     </v>
          </cell>
          <cell r="M329">
            <v>2016</v>
          </cell>
          <cell r="N329">
            <v>10709</v>
          </cell>
          <cell r="O329" t="str">
            <v xml:space="preserve">Julio - Septiembre     </v>
          </cell>
          <cell r="P329">
            <v>42663</v>
          </cell>
        </row>
        <row r="330">
          <cell r="C330" t="str">
            <v>212441524</v>
          </cell>
          <cell r="D330" t="str">
            <v>Palermo</v>
          </cell>
          <cell r="E330" t="str">
            <v>41</v>
          </cell>
          <cell r="F330" t="str">
            <v>DEPARTAMENTO DE HUILA</v>
          </cell>
          <cell r="G330" t="str">
            <v>K39</v>
          </cell>
          <cell r="H330" t="str">
            <v>FUT_EJECUCIÓN_FONDO_SALUD</v>
          </cell>
          <cell r="I330">
            <v>79</v>
          </cell>
          <cell r="J330" t="str">
            <v>GENERAL</v>
          </cell>
          <cell r="K330" t="str">
            <v>ENLINEA</v>
          </cell>
          <cell r="L330" t="str">
            <v xml:space="preserve">Aceptado                     </v>
          </cell>
          <cell r="M330">
            <v>2016</v>
          </cell>
          <cell r="N330">
            <v>10709</v>
          </cell>
          <cell r="O330" t="str">
            <v xml:space="preserve">Julio - Septiembre     </v>
          </cell>
          <cell r="P330">
            <v>42674</v>
          </cell>
        </row>
        <row r="331">
          <cell r="C331" t="str">
            <v>212450124</v>
          </cell>
          <cell r="D331" t="str">
            <v>Cabuyaro</v>
          </cell>
          <cell r="E331" t="str">
            <v>50</v>
          </cell>
          <cell r="F331" t="str">
            <v>DEPARTAMENTO DEL META</v>
          </cell>
          <cell r="G331" t="str">
            <v>K39</v>
          </cell>
          <cell r="H331" t="str">
            <v>FUT_EJECUCIÓN_FONDO_SALUD</v>
          </cell>
          <cell r="I331">
            <v>79</v>
          </cell>
          <cell r="J331" t="str">
            <v>GENERAL</v>
          </cell>
          <cell r="K331" t="str">
            <v>ENLINEA</v>
          </cell>
          <cell r="L331" t="str">
            <v xml:space="preserve">Aceptado                     </v>
          </cell>
          <cell r="M331">
            <v>2016</v>
          </cell>
          <cell r="N331">
            <v>10709</v>
          </cell>
          <cell r="O331" t="str">
            <v xml:space="preserve">Julio - Septiembre     </v>
          </cell>
          <cell r="P331">
            <v>42668</v>
          </cell>
        </row>
        <row r="332">
          <cell r="C332" t="str">
            <v>212452224</v>
          </cell>
          <cell r="D332" t="str">
            <v>Cuaspud (Carlosama)</v>
          </cell>
          <cell r="E332" t="str">
            <v>52</v>
          </cell>
          <cell r="F332" t="str">
            <v>DEPARTAMENTO DE NARIÑO</v>
          </cell>
          <cell r="G332" t="str">
            <v>K39</v>
          </cell>
          <cell r="H332" t="str">
            <v>FUT_EJECUCIÓN_FONDO_SALUD</v>
          </cell>
          <cell r="I332">
            <v>79</v>
          </cell>
          <cell r="J332" t="str">
            <v>GENERAL</v>
          </cell>
          <cell r="K332" t="str">
            <v>ENLINEA</v>
          </cell>
          <cell r="L332" t="str">
            <v xml:space="preserve">Aceptado                     </v>
          </cell>
          <cell r="M332">
            <v>2016</v>
          </cell>
          <cell r="N332">
            <v>10709</v>
          </cell>
          <cell r="O332" t="str">
            <v xml:space="preserve">Julio - Septiembre     </v>
          </cell>
          <cell r="P332">
            <v>42674</v>
          </cell>
        </row>
        <row r="333">
          <cell r="C333" t="str">
            <v>212468324</v>
          </cell>
          <cell r="D333" t="str">
            <v>Guavatá</v>
          </cell>
          <cell r="E333" t="str">
            <v>68</v>
          </cell>
          <cell r="F333" t="str">
            <v>DEPARTAMENTO DE SANTANDER</v>
          </cell>
          <cell r="G333" t="str">
            <v>K39</v>
          </cell>
          <cell r="H333" t="str">
            <v>FUT_EJECUCIÓN_FONDO_SALUD</v>
          </cell>
          <cell r="I333">
            <v>79</v>
          </cell>
          <cell r="J333" t="str">
            <v>GENERAL</v>
          </cell>
          <cell r="K333" t="str">
            <v>ENLINEA</v>
          </cell>
          <cell r="L333" t="str">
            <v xml:space="preserve">Aceptado                     </v>
          </cell>
          <cell r="M333">
            <v>2016</v>
          </cell>
          <cell r="N333">
            <v>10709</v>
          </cell>
          <cell r="O333" t="str">
            <v xml:space="preserve">Julio - Septiembre     </v>
          </cell>
          <cell r="P333">
            <v>42670</v>
          </cell>
        </row>
        <row r="334">
          <cell r="C334" t="str">
            <v>212468524</v>
          </cell>
          <cell r="D334" t="str">
            <v>Palmas del Socorro</v>
          </cell>
          <cell r="E334" t="str">
            <v>68</v>
          </cell>
          <cell r="F334" t="str">
            <v>DEPARTAMENTO DE SANTANDER</v>
          </cell>
          <cell r="G334" t="str">
            <v>K39</v>
          </cell>
          <cell r="H334" t="str">
            <v>FUT_EJECUCIÓN_FONDO_SALUD</v>
          </cell>
          <cell r="I334">
            <v>79</v>
          </cell>
          <cell r="J334" t="str">
            <v>GENERAL</v>
          </cell>
          <cell r="K334" t="str">
            <v>ENLINEA</v>
          </cell>
          <cell r="L334" t="str">
            <v xml:space="preserve">Aceptado                     </v>
          </cell>
          <cell r="M334">
            <v>2016</v>
          </cell>
          <cell r="N334">
            <v>10709</v>
          </cell>
          <cell r="O334" t="str">
            <v xml:space="preserve">Julio - Septiembre     </v>
          </cell>
          <cell r="P334">
            <v>42670</v>
          </cell>
        </row>
        <row r="335">
          <cell r="C335" t="str">
            <v>212470124</v>
          </cell>
          <cell r="D335" t="str">
            <v>Caimito</v>
          </cell>
          <cell r="E335" t="str">
            <v>70</v>
          </cell>
          <cell r="F335" t="str">
            <v>DEPARTAMENTO DE SUCRE</v>
          </cell>
          <cell r="G335" t="str">
            <v>K39</v>
          </cell>
          <cell r="H335" t="str">
            <v>FUT_EJECUCIÓN_FONDO_SALUD</v>
          </cell>
          <cell r="I335">
            <v>79</v>
          </cell>
          <cell r="J335" t="str">
            <v>GENERAL</v>
          </cell>
          <cell r="K335" t="str">
            <v>ENLINEA</v>
          </cell>
          <cell r="L335" t="str">
            <v xml:space="preserve">Aceptado                     </v>
          </cell>
          <cell r="M335">
            <v>2016</v>
          </cell>
          <cell r="N335">
            <v>10709</v>
          </cell>
          <cell r="O335" t="str">
            <v xml:space="preserve">Julio - Septiembre     </v>
          </cell>
          <cell r="P335">
            <v>42673</v>
          </cell>
        </row>
        <row r="336">
          <cell r="C336" t="str">
            <v>212473024</v>
          </cell>
          <cell r="D336" t="str">
            <v>Alpujarra</v>
          </cell>
          <cell r="E336" t="str">
            <v>73</v>
          </cell>
          <cell r="F336" t="str">
            <v>DEPARTAMENTO DE TOLIMA</v>
          </cell>
          <cell r="G336" t="str">
            <v>K39</v>
          </cell>
          <cell r="H336" t="str">
            <v>FUT_EJECUCIÓN_FONDO_SALUD</v>
          </cell>
          <cell r="I336">
            <v>79</v>
          </cell>
          <cell r="J336" t="str">
            <v>GENERAL</v>
          </cell>
          <cell r="K336" t="str">
            <v>ENLINEA</v>
          </cell>
          <cell r="L336" t="str">
            <v xml:space="preserve">Aceptado                     </v>
          </cell>
          <cell r="M336">
            <v>2016</v>
          </cell>
          <cell r="N336">
            <v>10709</v>
          </cell>
          <cell r="O336" t="str">
            <v xml:space="preserve">Julio - Septiembre     </v>
          </cell>
          <cell r="P336">
            <v>42671</v>
          </cell>
        </row>
        <row r="337">
          <cell r="C337" t="str">
            <v>212473124</v>
          </cell>
          <cell r="D337" t="str">
            <v>Cajamarca</v>
          </cell>
          <cell r="E337" t="str">
            <v>73</v>
          </cell>
          <cell r="F337" t="str">
            <v>DEPARTAMENTO DE TOLIMA</v>
          </cell>
          <cell r="G337" t="str">
            <v>K39</v>
          </cell>
          <cell r="H337" t="str">
            <v>FUT_EJECUCIÓN_FONDO_SALUD</v>
          </cell>
          <cell r="I337">
            <v>79</v>
          </cell>
          <cell r="J337" t="str">
            <v>GENERAL</v>
          </cell>
          <cell r="K337" t="str">
            <v>ENLINEA</v>
          </cell>
          <cell r="L337" t="str">
            <v xml:space="preserve">Aceptado                     </v>
          </cell>
          <cell r="M337">
            <v>2016</v>
          </cell>
          <cell r="N337">
            <v>10709</v>
          </cell>
          <cell r="O337" t="str">
            <v xml:space="preserve">Julio - Septiembre     </v>
          </cell>
          <cell r="P337">
            <v>42661</v>
          </cell>
        </row>
        <row r="338">
          <cell r="C338" t="str">
            <v>212473624</v>
          </cell>
          <cell r="D338" t="str">
            <v>Rovira</v>
          </cell>
          <cell r="E338" t="str">
            <v>73</v>
          </cell>
          <cell r="F338" t="str">
            <v>DEPARTAMENTO DE TOLIMA</v>
          </cell>
          <cell r="G338" t="str">
            <v>K39</v>
          </cell>
          <cell r="H338" t="str">
            <v>FUT_EJECUCIÓN_FONDO_SALUD</v>
          </cell>
          <cell r="I338">
            <v>79</v>
          </cell>
          <cell r="J338" t="str">
            <v>GENERAL</v>
          </cell>
          <cell r="K338" t="str">
            <v>ENLINEA</v>
          </cell>
          <cell r="L338" t="str">
            <v xml:space="preserve">Aceptado                     </v>
          </cell>
          <cell r="M338">
            <v>2016</v>
          </cell>
          <cell r="N338">
            <v>10709</v>
          </cell>
          <cell r="O338" t="str">
            <v xml:space="preserve">Julio - Septiembre     </v>
          </cell>
          <cell r="P338">
            <v>42668</v>
          </cell>
        </row>
        <row r="339">
          <cell r="C339" t="str">
            <v>212499524</v>
          </cell>
          <cell r="D339" t="str">
            <v>La Primavera</v>
          </cell>
          <cell r="E339" t="str">
            <v>99</v>
          </cell>
          <cell r="F339" t="str">
            <v>DEPARTAMENTO DE VICHADA</v>
          </cell>
          <cell r="G339" t="str">
            <v>K39</v>
          </cell>
          <cell r="H339" t="str">
            <v>FUT_EJECUCIÓN_FONDO_SALUD</v>
          </cell>
          <cell r="I339">
            <v>79</v>
          </cell>
          <cell r="J339" t="str">
            <v>GENERAL</v>
          </cell>
          <cell r="K339" t="str">
            <v>ENLINEA</v>
          </cell>
          <cell r="L339" t="str">
            <v xml:space="preserve">Aceptado                     </v>
          </cell>
          <cell r="M339">
            <v>2016</v>
          </cell>
          <cell r="N339">
            <v>10709</v>
          </cell>
          <cell r="O339" t="str">
            <v xml:space="preserve">Julio - Septiembre     </v>
          </cell>
          <cell r="P339">
            <v>42673</v>
          </cell>
        </row>
        <row r="340">
          <cell r="C340" t="str">
            <v>212499624</v>
          </cell>
          <cell r="D340" t="str">
            <v>Santa Rosalía</v>
          </cell>
          <cell r="E340" t="str">
            <v>99</v>
          </cell>
          <cell r="F340" t="str">
            <v>DEPARTAMENTO DE VICHADA</v>
          </cell>
          <cell r="G340" t="str">
            <v>K39</v>
          </cell>
          <cell r="H340" t="str">
            <v>FUT_EJECUCIÓN_FONDO_SALUD</v>
          </cell>
          <cell r="I340">
            <v>79</v>
          </cell>
          <cell r="J340" t="str">
            <v>GENERAL</v>
          </cell>
          <cell r="K340" t="str">
            <v>ENLINEA</v>
          </cell>
          <cell r="L340" t="str">
            <v xml:space="preserve">Aceptado                     </v>
          </cell>
          <cell r="M340">
            <v>2016</v>
          </cell>
          <cell r="N340">
            <v>10709</v>
          </cell>
          <cell r="O340" t="str">
            <v xml:space="preserve">Julio - Septiembre     </v>
          </cell>
          <cell r="P340">
            <v>42671</v>
          </cell>
        </row>
        <row r="341">
          <cell r="C341" t="str">
            <v>212505425</v>
          </cell>
          <cell r="D341" t="str">
            <v>Maceo</v>
          </cell>
          <cell r="E341" t="str">
            <v>05</v>
          </cell>
          <cell r="F341" t="str">
            <v>DEPARTAMENTO DE ANTIOQUIA</v>
          </cell>
          <cell r="G341" t="str">
            <v>K39</v>
          </cell>
          <cell r="H341" t="str">
            <v>FUT_EJECUCIÓN_FONDO_SALUD</v>
          </cell>
          <cell r="I341">
            <v>79</v>
          </cell>
          <cell r="J341" t="str">
            <v>GENERAL</v>
          </cell>
          <cell r="K341" t="str">
            <v>ENLINEA</v>
          </cell>
          <cell r="L341" t="str">
            <v xml:space="preserve">Aceptado                     </v>
          </cell>
          <cell r="M341">
            <v>2016</v>
          </cell>
          <cell r="N341">
            <v>10709</v>
          </cell>
          <cell r="O341" t="str">
            <v xml:space="preserve">Julio - Septiembre     </v>
          </cell>
          <cell r="P341">
            <v>42648</v>
          </cell>
        </row>
        <row r="342">
          <cell r="C342" t="str">
            <v>212515325</v>
          </cell>
          <cell r="D342" t="str">
            <v>Guayatá</v>
          </cell>
          <cell r="E342" t="str">
            <v>15</v>
          </cell>
          <cell r="F342" t="str">
            <v>DEPARTAMENTO DE BOYACA</v>
          </cell>
          <cell r="G342" t="str">
            <v>K39</v>
          </cell>
          <cell r="H342" t="str">
            <v>FUT_EJECUCIÓN_FONDO_SALUD</v>
          </cell>
          <cell r="I342">
            <v>79</v>
          </cell>
          <cell r="J342" t="str">
            <v>GENERAL</v>
          </cell>
          <cell r="K342" t="str">
            <v>ENLINEA</v>
          </cell>
          <cell r="L342" t="str">
            <v xml:space="preserve">Aceptado                     </v>
          </cell>
          <cell r="M342">
            <v>2016</v>
          </cell>
          <cell r="N342">
            <v>10709</v>
          </cell>
          <cell r="O342" t="str">
            <v xml:space="preserve">Julio - Septiembre     </v>
          </cell>
          <cell r="P342">
            <v>42671</v>
          </cell>
        </row>
        <row r="343">
          <cell r="C343" t="str">
            <v>212515425</v>
          </cell>
          <cell r="D343" t="str">
            <v>Macanal</v>
          </cell>
          <cell r="E343" t="str">
            <v>15</v>
          </cell>
          <cell r="F343" t="str">
            <v>DEPARTAMENTO DE BOYACA</v>
          </cell>
          <cell r="G343" t="str">
            <v>K39</v>
          </cell>
          <cell r="H343" t="str">
            <v>FUT_EJECUCIÓN_FONDO_SALUD</v>
          </cell>
          <cell r="I343">
            <v>79</v>
          </cell>
          <cell r="J343" t="str">
            <v>GENERAL</v>
          </cell>
          <cell r="K343" t="str">
            <v>ENLINEA</v>
          </cell>
          <cell r="L343" t="str">
            <v xml:space="preserve">Aceptado                     </v>
          </cell>
          <cell r="M343">
            <v>2016</v>
          </cell>
          <cell r="N343">
            <v>10709</v>
          </cell>
          <cell r="O343" t="str">
            <v xml:space="preserve">Julio - Septiembre     </v>
          </cell>
          <cell r="P343">
            <v>42672</v>
          </cell>
        </row>
        <row r="344">
          <cell r="C344" t="str">
            <v>212527025</v>
          </cell>
          <cell r="D344" t="str">
            <v>Alto Baudó (Pie de Pato)</v>
          </cell>
          <cell r="E344" t="str">
            <v>27</v>
          </cell>
          <cell r="F344" t="str">
            <v>DEPARTAMENTO DE CHOCO</v>
          </cell>
          <cell r="G344" t="str">
            <v>K39</v>
          </cell>
          <cell r="H344" t="str">
            <v>FUT_EJECUCIÓN_FONDO_SALUD</v>
          </cell>
          <cell r="I344">
            <v>79</v>
          </cell>
          <cell r="J344" t="str">
            <v>GENERAL</v>
          </cell>
          <cell r="K344" t="str">
            <v>ENLINEA</v>
          </cell>
          <cell r="L344" t="str">
            <v xml:space="preserve">Aceptado                     </v>
          </cell>
          <cell r="M344">
            <v>2016</v>
          </cell>
          <cell r="N344">
            <v>10709</v>
          </cell>
          <cell r="O344" t="str">
            <v xml:space="preserve">Julio - Septiembre     </v>
          </cell>
          <cell r="P344">
            <v>42690</v>
          </cell>
        </row>
        <row r="345">
          <cell r="C345" t="str">
            <v>212550325</v>
          </cell>
          <cell r="D345" t="str">
            <v>Mapiripán</v>
          </cell>
          <cell r="E345" t="str">
            <v>50</v>
          </cell>
          <cell r="F345" t="str">
            <v>DEPARTAMENTO DEL META</v>
          </cell>
          <cell r="G345" t="str">
            <v>K39</v>
          </cell>
          <cell r="H345" t="str">
            <v>FUT_EJECUCIÓN_FONDO_SALUD</v>
          </cell>
          <cell r="I345">
            <v>79</v>
          </cell>
          <cell r="J345" t="str">
            <v>GENERAL</v>
          </cell>
          <cell r="K345" t="str">
            <v>ENLINEA</v>
          </cell>
          <cell r="L345" t="str">
            <v xml:space="preserve">Aceptado                     </v>
          </cell>
          <cell r="M345">
            <v>2016</v>
          </cell>
          <cell r="N345">
            <v>10709</v>
          </cell>
          <cell r="O345" t="str">
            <v xml:space="preserve">Julio - Septiembre     </v>
          </cell>
          <cell r="P345">
            <v>42666</v>
          </cell>
        </row>
        <row r="346">
          <cell r="C346" t="str">
            <v>212554125</v>
          </cell>
          <cell r="D346" t="str">
            <v>Cácota</v>
          </cell>
          <cell r="E346" t="str">
            <v>54</v>
          </cell>
          <cell r="F346" t="str">
            <v>DEPARTAMENTO DE NORTE DE SANTANDER</v>
          </cell>
          <cell r="G346" t="str">
            <v>K39</v>
          </cell>
          <cell r="H346" t="str">
            <v>FUT_EJECUCIÓN_FONDO_SALUD</v>
          </cell>
          <cell r="I346">
            <v>79</v>
          </cell>
          <cell r="J346" t="str">
            <v>GENERAL</v>
          </cell>
          <cell r="K346" t="str">
            <v>ENLINEA</v>
          </cell>
          <cell r="L346" t="str">
            <v xml:space="preserve">Aceptado                     </v>
          </cell>
          <cell r="M346">
            <v>2016</v>
          </cell>
          <cell r="N346">
            <v>10709</v>
          </cell>
          <cell r="O346" t="str">
            <v xml:space="preserve">Julio - Septiembre     </v>
          </cell>
          <cell r="P346">
            <v>42666</v>
          </cell>
        </row>
        <row r="347">
          <cell r="C347" t="str">
            <v>212568425</v>
          </cell>
          <cell r="D347" t="str">
            <v>Macaravita</v>
          </cell>
          <cell r="E347" t="str">
            <v>68</v>
          </cell>
          <cell r="F347" t="str">
            <v>DEPARTAMENTO DE SANTANDER</v>
          </cell>
          <cell r="G347" t="str">
            <v>K39</v>
          </cell>
          <cell r="H347" t="str">
            <v>FUT_EJECUCIÓN_FONDO_SALUD</v>
          </cell>
          <cell r="I347">
            <v>79</v>
          </cell>
          <cell r="J347" t="str">
            <v>GENERAL</v>
          </cell>
          <cell r="K347" t="str">
            <v>ENLINEA</v>
          </cell>
          <cell r="L347" t="str">
            <v xml:space="preserve">Aceptado                     </v>
          </cell>
          <cell r="M347">
            <v>2016</v>
          </cell>
          <cell r="N347">
            <v>10709</v>
          </cell>
          <cell r="O347" t="str">
            <v xml:space="preserve">Julio - Septiembre     </v>
          </cell>
          <cell r="P347">
            <v>42674</v>
          </cell>
        </row>
        <row r="348">
          <cell r="C348" t="str">
            <v>212585125</v>
          </cell>
          <cell r="D348" t="str">
            <v>Hato Corozal</v>
          </cell>
          <cell r="E348" t="str">
            <v>85</v>
          </cell>
          <cell r="F348" t="str">
            <v>DEPARTAMENTO DE CASANARE</v>
          </cell>
          <cell r="G348" t="str">
            <v>K39</v>
          </cell>
          <cell r="H348" t="str">
            <v>FUT_EJECUCIÓN_FONDO_SALUD</v>
          </cell>
          <cell r="I348">
            <v>79</v>
          </cell>
          <cell r="J348" t="str">
            <v>GENERAL</v>
          </cell>
          <cell r="K348" t="str">
            <v>ENLINEA</v>
          </cell>
          <cell r="L348" t="str">
            <v xml:space="preserve">Aceptado                     </v>
          </cell>
          <cell r="M348">
            <v>2016</v>
          </cell>
          <cell r="N348">
            <v>10709</v>
          </cell>
          <cell r="O348" t="str">
            <v xml:space="preserve">Julio - Septiembre     </v>
          </cell>
          <cell r="P348">
            <v>42666</v>
          </cell>
        </row>
        <row r="349">
          <cell r="C349" t="str">
            <v>212585225</v>
          </cell>
          <cell r="D349" t="str">
            <v>Nunchía</v>
          </cell>
          <cell r="E349" t="str">
            <v>85</v>
          </cell>
          <cell r="F349" t="str">
            <v>DEPARTAMENTO DE CASANARE</v>
          </cell>
          <cell r="G349" t="str">
            <v>K39</v>
          </cell>
          <cell r="H349" t="str">
            <v>FUT_EJECUCIÓN_FONDO_SALUD</v>
          </cell>
          <cell r="I349">
            <v>79</v>
          </cell>
          <cell r="J349" t="str">
            <v>GENERAL</v>
          </cell>
          <cell r="K349" t="str">
            <v>ENLINEA</v>
          </cell>
          <cell r="L349" t="str">
            <v xml:space="preserve">Aceptado                     </v>
          </cell>
          <cell r="M349">
            <v>2016</v>
          </cell>
          <cell r="N349">
            <v>10709</v>
          </cell>
          <cell r="O349" t="str">
            <v xml:space="preserve">Julio - Septiembre     </v>
          </cell>
          <cell r="P349">
            <v>42666</v>
          </cell>
        </row>
        <row r="350">
          <cell r="C350" t="str">
            <v>212585325</v>
          </cell>
          <cell r="D350" t="str">
            <v>San Luis de Palenque</v>
          </cell>
          <cell r="E350" t="str">
            <v>85</v>
          </cell>
          <cell r="F350" t="str">
            <v>DEPARTAMENTO DE CASANARE</v>
          </cell>
          <cell r="G350" t="str">
            <v>K39</v>
          </cell>
          <cell r="H350" t="str">
            <v>FUT_EJECUCIÓN_FONDO_SALUD</v>
          </cell>
          <cell r="I350">
            <v>79</v>
          </cell>
          <cell r="J350" t="str">
            <v>GENERAL</v>
          </cell>
          <cell r="K350" t="str">
            <v>ENLINEA</v>
          </cell>
          <cell r="L350" t="str">
            <v xml:space="preserve">Aceptado                     </v>
          </cell>
          <cell r="M350">
            <v>2016</v>
          </cell>
          <cell r="N350">
            <v>10709</v>
          </cell>
          <cell r="O350" t="str">
            <v xml:space="preserve">Julio - Septiembre     </v>
          </cell>
          <cell r="P350">
            <v>42667</v>
          </cell>
        </row>
        <row r="351">
          <cell r="C351" t="str">
            <v>212595025</v>
          </cell>
          <cell r="D351" t="str">
            <v>El Retorno</v>
          </cell>
          <cell r="E351" t="str">
            <v>95</v>
          </cell>
          <cell r="F351" t="str">
            <v>DEPARTAMENTO DE GUAVIARE</v>
          </cell>
          <cell r="G351" t="str">
            <v>K39</v>
          </cell>
          <cell r="H351" t="str">
            <v>FUT_EJECUCIÓN_FONDO_SALUD</v>
          </cell>
          <cell r="I351">
            <v>79</v>
          </cell>
          <cell r="J351" t="str">
            <v>GENERAL</v>
          </cell>
          <cell r="K351" t="str">
            <v>ENLINEA</v>
          </cell>
          <cell r="L351" t="str">
            <v xml:space="preserve">Aceptado                     </v>
          </cell>
          <cell r="M351">
            <v>2016</v>
          </cell>
          <cell r="N351">
            <v>10709</v>
          </cell>
          <cell r="O351" t="str">
            <v xml:space="preserve">Julio - Septiembre     </v>
          </cell>
          <cell r="P351">
            <v>42669</v>
          </cell>
        </row>
        <row r="352">
          <cell r="C352" t="str">
            <v>212615226</v>
          </cell>
          <cell r="D352" t="str">
            <v>Cuítiva</v>
          </cell>
          <cell r="E352" t="str">
            <v>15</v>
          </cell>
          <cell r="F352" t="str">
            <v>DEPARTAMENTO DE BOYACA</v>
          </cell>
          <cell r="G352" t="str">
            <v>K39</v>
          </cell>
          <cell r="H352" t="str">
            <v>FUT_EJECUCIÓN_FONDO_SALUD</v>
          </cell>
          <cell r="I352">
            <v>79</v>
          </cell>
          <cell r="J352" t="str">
            <v>GENERAL</v>
          </cell>
          <cell r="K352" t="str">
            <v>ENLINEA</v>
          </cell>
          <cell r="L352" t="str">
            <v xml:space="preserve">Aceptado                     </v>
          </cell>
          <cell r="M352">
            <v>2016</v>
          </cell>
          <cell r="N352">
            <v>10709</v>
          </cell>
          <cell r="O352" t="str">
            <v xml:space="preserve">Julio - Septiembre     </v>
          </cell>
          <cell r="P352">
            <v>42662</v>
          </cell>
        </row>
        <row r="353">
          <cell r="C353" t="str">
            <v>212625126</v>
          </cell>
          <cell r="D353" t="str">
            <v>Cajicá</v>
          </cell>
          <cell r="E353" t="str">
            <v>25</v>
          </cell>
          <cell r="F353" t="str">
            <v>DEPARTAMENTO DE CUNDINAMARCA</v>
          </cell>
          <cell r="G353" t="str">
            <v>K39</v>
          </cell>
          <cell r="H353" t="str">
            <v>FUT_EJECUCIÓN_FONDO_SALUD</v>
          </cell>
          <cell r="I353">
            <v>79</v>
          </cell>
          <cell r="J353" t="str">
            <v>GENERAL</v>
          </cell>
          <cell r="K353" t="str">
            <v>ENLINEA</v>
          </cell>
          <cell r="L353" t="str">
            <v xml:space="preserve">Aceptado                     </v>
          </cell>
          <cell r="M353">
            <v>2016</v>
          </cell>
          <cell r="N353">
            <v>10709</v>
          </cell>
          <cell r="O353" t="str">
            <v xml:space="preserve">Julio - Septiembre     </v>
          </cell>
          <cell r="P353">
            <v>42671</v>
          </cell>
        </row>
        <row r="354">
          <cell r="C354" t="str">
            <v>212625326</v>
          </cell>
          <cell r="D354" t="str">
            <v>Guatavita</v>
          </cell>
          <cell r="E354" t="str">
            <v>25</v>
          </cell>
          <cell r="F354" t="str">
            <v>DEPARTAMENTO DE CUNDINAMARCA</v>
          </cell>
          <cell r="G354" t="str">
            <v>K39</v>
          </cell>
          <cell r="H354" t="str">
            <v>FUT_EJECUCIÓN_FONDO_SALUD</v>
          </cell>
          <cell r="I354">
            <v>79</v>
          </cell>
          <cell r="J354" t="str">
            <v>GENERAL</v>
          </cell>
          <cell r="K354" t="str">
            <v>ENLINEA</v>
          </cell>
          <cell r="L354" t="str">
            <v xml:space="preserve">Aceptado                     </v>
          </cell>
          <cell r="M354">
            <v>2016</v>
          </cell>
          <cell r="N354">
            <v>10709</v>
          </cell>
          <cell r="O354" t="str">
            <v xml:space="preserve">Julio - Septiembre     </v>
          </cell>
          <cell r="P354">
            <v>42670</v>
          </cell>
        </row>
        <row r="355">
          <cell r="C355" t="str">
            <v>212625426</v>
          </cell>
          <cell r="D355" t="str">
            <v>Machetá</v>
          </cell>
          <cell r="E355" t="str">
            <v>25</v>
          </cell>
          <cell r="F355" t="str">
            <v>DEPARTAMENTO DE CUNDINAMARCA</v>
          </cell>
          <cell r="G355" t="str">
            <v>K39</v>
          </cell>
          <cell r="H355" t="str">
            <v>FUT_EJECUCIÓN_FONDO_SALUD</v>
          </cell>
          <cell r="I355">
            <v>79</v>
          </cell>
          <cell r="J355" t="str">
            <v>GENERAL</v>
          </cell>
          <cell r="K355" t="str">
            <v>ENLINEA</v>
          </cell>
          <cell r="L355" t="str">
            <v xml:space="preserve">Aceptado                     </v>
          </cell>
          <cell r="M355">
            <v>2016</v>
          </cell>
          <cell r="N355">
            <v>10709</v>
          </cell>
          <cell r="O355" t="str">
            <v xml:space="preserve">Julio - Septiembre     </v>
          </cell>
          <cell r="P355">
            <v>42671</v>
          </cell>
        </row>
        <row r="356">
          <cell r="C356" t="str">
            <v>212641026</v>
          </cell>
          <cell r="D356" t="str">
            <v>Altamira</v>
          </cell>
          <cell r="E356" t="str">
            <v>41</v>
          </cell>
          <cell r="F356" t="str">
            <v>DEPARTAMENTO DE HUILA</v>
          </cell>
          <cell r="G356" t="str">
            <v>K39</v>
          </cell>
          <cell r="H356" t="str">
            <v>FUT_EJECUCIÓN_FONDO_SALUD</v>
          </cell>
          <cell r="I356">
            <v>79</v>
          </cell>
          <cell r="J356" t="str">
            <v>GENERAL</v>
          </cell>
          <cell r="K356" t="str">
            <v>ENLINEA</v>
          </cell>
          <cell r="L356" t="str">
            <v xml:space="preserve">Aceptado                     </v>
          </cell>
          <cell r="M356">
            <v>2016</v>
          </cell>
          <cell r="N356">
            <v>10709</v>
          </cell>
          <cell r="O356" t="str">
            <v xml:space="preserve">Julio - Septiembre     </v>
          </cell>
          <cell r="P356">
            <v>42673</v>
          </cell>
        </row>
        <row r="357">
          <cell r="C357" t="str">
            <v>212650226</v>
          </cell>
          <cell r="D357" t="str">
            <v>Cumaral</v>
          </cell>
          <cell r="E357" t="str">
            <v>50</v>
          </cell>
          <cell r="F357" t="str">
            <v>DEPARTAMENTO DEL META</v>
          </cell>
          <cell r="G357" t="str">
            <v>K39</v>
          </cell>
          <cell r="H357" t="str">
            <v>FUT_EJECUCIÓN_FONDO_SALUD</v>
          </cell>
          <cell r="I357">
            <v>79</v>
          </cell>
          <cell r="J357" t="str">
            <v>GENERAL</v>
          </cell>
          <cell r="K357" t="str">
            <v>ENLINEA</v>
          </cell>
          <cell r="L357" t="str">
            <v xml:space="preserve">Aceptado                     </v>
          </cell>
          <cell r="M357">
            <v>2016</v>
          </cell>
          <cell r="N357">
            <v>10709</v>
          </cell>
          <cell r="O357" t="str">
            <v xml:space="preserve">Julio - Septiembre     </v>
          </cell>
          <cell r="P357">
            <v>42671</v>
          </cell>
        </row>
        <row r="358">
          <cell r="C358" t="str">
            <v>212673026</v>
          </cell>
          <cell r="D358" t="str">
            <v>Alvarado</v>
          </cell>
          <cell r="E358" t="str">
            <v>73</v>
          </cell>
          <cell r="F358" t="str">
            <v>DEPARTAMENTO DE TOLIMA</v>
          </cell>
          <cell r="G358" t="str">
            <v>K39</v>
          </cell>
          <cell r="H358" t="str">
            <v>FUT_EJECUCIÓN_FONDO_SALUD</v>
          </cell>
          <cell r="I358">
            <v>79</v>
          </cell>
          <cell r="J358" t="str">
            <v>GENERAL</v>
          </cell>
          <cell r="K358" t="str">
            <v>ENLINEA</v>
          </cell>
          <cell r="L358" t="str">
            <v xml:space="preserve">Aceptado                     </v>
          </cell>
          <cell r="M358">
            <v>2016</v>
          </cell>
          <cell r="N358">
            <v>10709</v>
          </cell>
          <cell r="O358" t="str">
            <v xml:space="preserve">Julio - Septiembre     </v>
          </cell>
          <cell r="P358">
            <v>42669</v>
          </cell>
        </row>
        <row r="359">
          <cell r="C359" t="str">
            <v>212673226</v>
          </cell>
          <cell r="D359" t="str">
            <v>Cunday</v>
          </cell>
          <cell r="E359" t="str">
            <v>73</v>
          </cell>
          <cell r="F359" t="str">
            <v>DEPARTAMENTO DE TOLIMA</v>
          </cell>
          <cell r="G359" t="str">
            <v>K39</v>
          </cell>
          <cell r="H359" t="str">
            <v>FUT_EJECUCIÓN_FONDO_SALUD</v>
          </cell>
          <cell r="I359">
            <v>79</v>
          </cell>
          <cell r="J359" t="str">
            <v>GENERAL</v>
          </cell>
          <cell r="K359" t="str">
            <v>ENLINEA</v>
          </cell>
          <cell r="L359" t="str">
            <v xml:space="preserve">Aceptado                     </v>
          </cell>
          <cell r="M359">
            <v>2016</v>
          </cell>
          <cell r="N359">
            <v>10709</v>
          </cell>
          <cell r="O359" t="str">
            <v xml:space="preserve">Julio - Septiembre     </v>
          </cell>
          <cell r="P359">
            <v>42665</v>
          </cell>
        </row>
        <row r="360">
          <cell r="C360" t="str">
            <v>212676126</v>
          </cell>
          <cell r="D360" t="str">
            <v>Calima del Darién</v>
          </cell>
          <cell r="E360" t="str">
            <v>76</v>
          </cell>
          <cell r="F360" t="str">
            <v>DEPARTAMENTO DE VALLE DEL CAUCA</v>
          </cell>
          <cell r="G360" t="str">
            <v>K39</v>
          </cell>
          <cell r="H360" t="str">
            <v>FUT_EJECUCIÓN_FONDO_SALUD</v>
          </cell>
          <cell r="I360">
            <v>79</v>
          </cell>
          <cell r="J360" t="str">
            <v>GENERAL</v>
          </cell>
          <cell r="K360" t="str">
            <v>ENLINEA</v>
          </cell>
          <cell r="L360" t="str">
            <v xml:space="preserve">Aceptado                     </v>
          </cell>
          <cell r="M360">
            <v>2016</v>
          </cell>
          <cell r="N360">
            <v>10709</v>
          </cell>
          <cell r="O360" t="str">
            <v xml:space="preserve">Julio - Septiembre     </v>
          </cell>
          <cell r="P360">
            <v>42674</v>
          </cell>
        </row>
        <row r="361">
          <cell r="C361" t="str">
            <v>212752227</v>
          </cell>
          <cell r="D361" t="str">
            <v>Cumbal</v>
          </cell>
          <cell r="E361" t="str">
            <v>52</v>
          </cell>
          <cell r="F361" t="str">
            <v>DEPARTAMENTO DE NARIÑO</v>
          </cell>
          <cell r="G361" t="str">
            <v>K39</v>
          </cell>
          <cell r="H361" t="str">
            <v>FUT_EJECUCIÓN_FONDO_SALUD</v>
          </cell>
          <cell r="I361">
            <v>79</v>
          </cell>
          <cell r="J361" t="str">
            <v>GENERAL</v>
          </cell>
          <cell r="K361" t="str">
            <v>ENLINEA</v>
          </cell>
          <cell r="L361" t="str">
            <v xml:space="preserve">Aceptado                     </v>
          </cell>
          <cell r="M361">
            <v>2016</v>
          </cell>
          <cell r="N361">
            <v>10709</v>
          </cell>
          <cell r="O361" t="str">
            <v xml:space="preserve">Julio - Septiembre     </v>
          </cell>
          <cell r="P361">
            <v>42674</v>
          </cell>
        </row>
        <row r="362">
          <cell r="C362" t="str">
            <v>212752427</v>
          </cell>
          <cell r="D362" t="str">
            <v>Magüí (Payán)</v>
          </cell>
          <cell r="E362" t="str">
            <v>52</v>
          </cell>
          <cell r="F362" t="str">
            <v>DEPARTAMENTO DE NARIÑO</v>
          </cell>
          <cell r="G362" t="str">
            <v>K39</v>
          </cell>
          <cell r="H362" t="str">
            <v>FUT_EJECUCIÓN_FONDO_SALUD</v>
          </cell>
          <cell r="I362">
            <v>79</v>
          </cell>
          <cell r="J362" t="str">
            <v>GENERAL</v>
          </cell>
          <cell r="K362" t="str">
            <v>ENLINEA</v>
          </cell>
          <cell r="L362" t="str">
            <v xml:space="preserve">Aceptado                     </v>
          </cell>
          <cell r="M362">
            <v>2016</v>
          </cell>
          <cell r="N362">
            <v>10709</v>
          </cell>
          <cell r="O362" t="str">
            <v xml:space="preserve">Julio - Septiembre     </v>
          </cell>
          <cell r="P362">
            <v>42672</v>
          </cell>
        </row>
        <row r="363">
          <cell r="C363" t="str">
            <v>212768327</v>
          </cell>
          <cell r="D363" t="str">
            <v>Güepsa</v>
          </cell>
          <cell r="E363" t="str">
            <v>68</v>
          </cell>
          <cell r="F363" t="str">
            <v>DEPARTAMENTO DE SANTANDER</v>
          </cell>
          <cell r="G363" t="str">
            <v>K39</v>
          </cell>
          <cell r="H363" t="str">
            <v>FUT_EJECUCIÓN_FONDO_SALUD</v>
          </cell>
          <cell r="I363">
            <v>79</v>
          </cell>
          <cell r="J363" t="str">
            <v>GENERAL</v>
          </cell>
          <cell r="K363" t="str">
            <v>ENLINEA</v>
          </cell>
          <cell r="L363" t="str">
            <v xml:space="preserve">Aceptado                     </v>
          </cell>
          <cell r="M363">
            <v>2016</v>
          </cell>
          <cell r="N363">
            <v>10709</v>
          </cell>
          <cell r="O363" t="str">
            <v xml:space="preserve">Julio - Septiembre     </v>
          </cell>
          <cell r="P363">
            <v>42671</v>
          </cell>
        </row>
        <row r="364">
          <cell r="C364" t="str">
            <v>212805628</v>
          </cell>
          <cell r="D364" t="str">
            <v>Sabanalarga - Antioquia</v>
          </cell>
          <cell r="E364" t="str">
            <v>05</v>
          </cell>
          <cell r="F364" t="str">
            <v>DEPARTAMENTO DE ANTIOQUIA</v>
          </cell>
          <cell r="G364" t="str">
            <v>K39</v>
          </cell>
          <cell r="H364" t="str">
            <v>FUT_EJECUCIÓN_FONDO_SALUD</v>
          </cell>
          <cell r="I364">
            <v>79</v>
          </cell>
          <cell r="J364" t="str">
            <v>GENERAL</v>
          </cell>
          <cell r="K364" t="str">
            <v>ENLINEA</v>
          </cell>
          <cell r="L364" t="str">
            <v xml:space="preserve">Aceptado                     </v>
          </cell>
          <cell r="M364">
            <v>2016</v>
          </cell>
          <cell r="N364">
            <v>10709</v>
          </cell>
          <cell r="O364" t="str">
            <v xml:space="preserve">Julio - Septiembre     </v>
          </cell>
          <cell r="P364">
            <v>42670</v>
          </cell>
        </row>
        <row r="365">
          <cell r="C365" t="str">
            <v>212820228</v>
          </cell>
          <cell r="D365" t="str">
            <v>Curumaní</v>
          </cell>
          <cell r="E365" t="str">
            <v>20</v>
          </cell>
          <cell r="F365" t="str">
            <v>DEPARTAMENTO DE CESAR</v>
          </cell>
          <cell r="G365" t="str">
            <v>K39</v>
          </cell>
          <cell r="H365" t="str">
            <v>FUT_EJECUCIÓN_FONDO_SALUD</v>
          </cell>
          <cell r="I365">
            <v>79</v>
          </cell>
          <cell r="J365" t="str">
            <v>GENERAL</v>
          </cell>
          <cell r="K365" t="str">
            <v>ENLINEA</v>
          </cell>
          <cell r="L365" t="str">
            <v xml:space="preserve">Aceptado                     </v>
          </cell>
          <cell r="M365">
            <v>2016</v>
          </cell>
          <cell r="N365">
            <v>10709</v>
          </cell>
          <cell r="O365" t="str">
            <v xml:space="preserve">Julio - Septiembre     </v>
          </cell>
          <cell r="P365">
            <v>42672</v>
          </cell>
        </row>
        <row r="366">
          <cell r="C366" t="str">
            <v>212825328</v>
          </cell>
          <cell r="D366" t="str">
            <v>Guayabal de Síquima</v>
          </cell>
          <cell r="E366" t="str">
            <v>25</v>
          </cell>
          <cell r="F366" t="str">
            <v>DEPARTAMENTO DE CUNDINAMARCA</v>
          </cell>
          <cell r="G366" t="str">
            <v>K39</v>
          </cell>
          <cell r="H366" t="str">
            <v>FUT_EJECUCIÓN_FONDO_SALUD</v>
          </cell>
          <cell r="I366">
            <v>79</v>
          </cell>
          <cell r="J366" t="str">
            <v>GENERAL</v>
          </cell>
          <cell r="K366" t="str">
            <v>ENLINEA</v>
          </cell>
          <cell r="L366" t="str">
            <v xml:space="preserve">Aceptado                     </v>
          </cell>
          <cell r="M366">
            <v>2016</v>
          </cell>
          <cell r="N366">
            <v>10709</v>
          </cell>
          <cell r="O366" t="str">
            <v xml:space="preserve">Julio - Septiembre     </v>
          </cell>
          <cell r="P366">
            <v>42668</v>
          </cell>
        </row>
        <row r="367">
          <cell r="C367" t="str">
            <v>212854128</v>
          </cell>
          <cell r="D367" t="str">
            <v>Cáchira</v>
          </cell>
          <cell r="E367" t="str">
            <v>54</v>
          </cell>
          <cell r="F367" t="str">
            <v>DEPARTAMENTO DE NORTE DE SANTANDER</v>
          </cell>
          <cell r="G367" t="str">
            <v>K39</v>
          </cell>
          <cell r="H367" t="str">
            <v>FUT_EJECUCIÓN_FONDO_SALUD</v>
          </cell>
          <cell r="I367">
            <v>79</v>
          </cell>
          <cell r="J367" t="str">
            <v>GENERAL</v>
          </cell>
          <cell r="K367" t="str">
            <v>ENLINEA</v>
          </cell>
          <cell r="L367" t="str">
            <v xml:space="preserve">Aceptado                     </v>
          </cell>
          <cell r="M367">
            <v>2016</v>
          </cell>
          <cell r="N367">
            <v>10709</v>
          </cell>
          <cell r="O367" t="str">
            <v xml:space="preserve">Julio - Septiembre     </v>
          </cell>
          <cell r="P367">
            <v>42667</v>
          </cell>
        </row>
        <row r="368">
          <cell r="C368" t="str">
            <v>212876828</v>
          </cell>
          <cell r="D368" t="str">
            <v>Trujillo</v>
          </cell>
          <cell r="E368" t="str">
            <v>76</v>
          </cell>
          <cell r="F368" t="str">
            <v>DEPARTAMENTO DE VALLE DEL CAUCA</v>
          </cell>
          <cell r="G368" t="str">
            <v>K39</v>
          </cell>
          <cell r="H368" t="str">
            <v>FUT_EJECUCIÓN_FONDO_SALUD</v>
          </cell>
          <cell r="I368">
            <v>79</v>
          </cell>
          <cell r="J368" t="str">
            <v>GENERAL</v>
          </cell>
          <cell r="K368" t="str">
            <v>ENLINEA</v>
          </cell>
          <cell r="L368" t="str">
            <v xml:space="preserve">Aceptado                     </v>
          </cell>
          <cell r="M368">
            <v>2016</v>
          </cell>
          <cell r="N368">
            <v>10709</v>
          </cell>
          <cell r="O368" t="str">
            <v xml:space="preserve">Julio - Septiembre     </v>
          </cell>
          <cell r="P368">
            <v>42673</v>
          </cell>
        </row>
        <row r="369">
          <cell r="C369" t="str">
            <v>212905129</v>
          </cell>
          <cell r="D369" t="str">
            <v>Caldas - Antioquia</v>
          </cell>
          <cell r="E369" t="str">
            <v>05</v>
          </cell>
          <cell r="F369" t="str">
            <v>DEPARTAMENTO DE ANTIOQUIA</v>
          </cell>
          <cell r="G369" t="str">
            <v>K39</v>
          </cell>
          <cell r="H369" t="str">
            <v>FUT_EJECUCIÓN_FONDO_SALUD</v>
          </cell>
          <cell r="I369">
            <v>79</v>
          </cell>
          <cell r="J369" t="str">
            <v>GENERAL</v>
          </cell>
          <cell r="K369" t="str">
            <v>ENLINEA</v>
          </cell>
          <cell r="L369" t="str">
            <v xml:space="preserve">Aceptado                     </v>
          </cell>
          <cell r="M369">
            <v>2016</v>
          </cell>
          <cell r="N369">
            <v>10709</v>
          </cell>
          <cell r="O369" t="str">
            <v xml:space="preserve">Julio - Septiembre     </v>
          </cell>
          <cell r="P369">
            <v>42670</v>
          </cell>
        </row>
        <row r="370">
          <cell r="C370" t="str">
            <v>212918029</v>
          </cell>
          <cell r="D370" t="str">
            <v>Albania - Caquetá</v>
          </cell>
          <cell r="E370" t="str">
            <v>18</v>
          </cell>
          <cell r="F370" t="str">
            <v>DEPARTAMENTO DE CAQUETA</v>
          </cell>
          <cell r="G370" t="str">
            <v>K39</v>
          </cell>
          <cell r="H370" t="str">
            <v>FUT_EJECUCIÓN_FONDO_SALUD</v>
          </cell>
          <cell r="I370">
            <v>79</v>
          </cell>
          <cell r="J370" t="str">
            <v>GENERAL</v>
          </cell>
          <cell r="K370" t="str">
            <v>ENLINEA</v>
          </cell>
          <cell r="L370" t="str">
            <v xml:space="preserve">Aceptado                     </v>
          </cell>
          <cell r="M370">
            <v>2016</v>
          </cell>
          <cell r="N370">
            <v>10709</v>
          </cell>
          <cell r="O370" t="str">
            <v xml:space="preserve">Julio - Septiembre     </v>
          </cell>
          <cell r="P370">
            <v>42671</v>
          </cell>
        </row>
        <row r="371">
          <cell r="C371" t="str">
            <v>212968229</v>
          </cell>
          <cell r="D371" t="str">
            <v>Curití</v>
          </cell>
          <cell r="E371" t="str">
            <v>68</v>
          </cell>
          <cell r="F371" t="str">
            <v>DEPARTAMENTO DE SANTANDER</v>
          </cell>
          <cell r="G371" t="str">
            <v>K39</v>
          </cell>
          <cell r="H371" t="str">
            <v>FUT_EJECUCIÓN_FONDO_SALUD</v>
          </cell>
          <cell r="I371">
            <v>79</v>
          </cell>
          <cell r="J371" t="str">
            <v>GENERAL</v>
          </cell>
          <cell r="K371" t="str">
            <v>ENLINEA</v>
          </cell>
          <cell r="L371" t="str">
            <v xml:space="preserve">Aceptado                     </v>
          </cell>
          <cell r="M371">
            <v>2016</v>
          </cell>
          <cell r="N371">
            <v>10709</v>
          </cell>
          <cell r="O371" t="str">
            <v xml:space="preserve">Julio - Septiembre     </v>
          </cell>
          <cell r="P371">
            <v>42664</v>
          </cell>
        </row>
        <row r="372">
          <cell r="C372" t="str">
            <v>212970429</v>
          </cell>
          <cell r="D372" t="str">
            <v>Majagual</v>
          </cell>
          <cell r="E372" t="str">
            <v>70</v>
          </cell>
          <cell r="F372" t="str">
            <v>DEPARTAMENTO DE SUCRE</v>
          </cell>
          <cell r="G372" t="str">
            <v>K39</v>
          </cell>
          <cell r="H372" t="str">
            <v>FUT_EJECUCIÓN_FONDO_SALUD</v>
          </cell>
          <cell r="I372">
            <v>79</v>
          </cell>
          <cell r="J372" t="str">
            <v>GENERAL</v>
          </cell>
          <cell r="K372" t="str">
            <v>ENLINEA</v>
          </cell>
          <cell r="L372" t="str">
            <v xml:space="preserve">Aceptado                     </v>
          </cell>
          <cell r="M372">
            <v>2016</v>
          </cell>
          <cell r="N372">
            <v>10709</v>
          </cell>
          <cell r="O372" t="str">
            <v xml:space="preserve">Julio - Septiembre     </v>
          </cell>
          <cell r="P372">
            <v>42666</v>
          </cell>
        </row>
        <row r="373">
          <cell r="C373" t="str">
            <v>213005030</v>
          </cell>
          <cell r="D373" t="str">
            <v>Amagá</v>
          </cell>
          <cell r="E373" t="str">
            <v>05</v>
          </cell>
          <cell r="F373" t="str">
            <v>DEPARTAMENTO DE ANTIOQUIA</v>
          </cell>
          <cell r="G373" t="str">
            <v>K39</v>
          </cell>
          <cell r="H373" t="str">
            <v>FUT_EJECUCIÓN_FONDO_SALUD</v>
          </cell>
          <cell r="I373">
            <v>79</v>
          </cell>
          <cell r="J373" t="str">
            <v>GENERAL</v>
          </cell>
          <cell r="K373" t="str">
            <v>ENLINEA</v>
          </cell>
          <cell r="L373" t="str">
            <v xml:space="preserve">Aceptado                     </v>
          </cell>
          <cell r="M373">
            <v>2016</v>
          </cell>
          <cell r="N373">
            <v>10709</v>
          </cell>
          <cell r="O373" t="str">
            <v xml:space="preserve">Julio - Septiembre     </v>
          </cell>
          <cell r="P373">
            <v>42662</v>
          </cell>
        </row>
        <row r="374">
          <cell r="C374" t="str">
            <v>213013430</v>
          </cell>
          <cell r="D374" t="str">
            <v>Magangué</v>
          </cell>
          <cell r="E374" t="str">
            <v>13</v>
          </cell>
          <cell r="F374" t="str">
            <v>DEPARTAMENTO DE BOLIVAR</v>
          </cell>
          <cell r="G374" t="str">
            <v>K39</v>
          </cell>
          <cell r="H374" t="str">
            <v>FUT_EJECUCIÓN_FONDO_SALUD</v>
          </cell>
          <cell r="I374">
            <v>79</v>
          </cell>
          <cell r="J374" t="str">
            <v>GENERAL</v>
          </cell>
          <cell r="K374" t="str">
            <v>ENLINEA</v>
          </cell>
          <cell r="L374" t="str">
            <v xml:space="preserve">Aceptado                     </v>
          </cell>
          <cell r="M374">
            <v>2016</v>
          </cell>
          <cell r="N374">
            <v>10709</v>
          </cell>
          <cell r="O374" t="str">
            <v xml:space="preserve">Julio - Septiembre     </v>
          </cell>
          <cell r="P374">
            <v>42671</v>
          </cell>
        </row>
        <row r="375">
          <cell r="C375" t="str">
            <v>213019130</v>
          </cell>
          <cell r="D375" t="str">
            <v>Cajibío</v>
          </cell>
          <cell r="E375" t="str">
            <v>19</v>
          </cell>
          <cell r="F375" t="str">
            <v>DEPARTAMENTO DE CAUCA</v>
          </cell>
          <cell r="G375" t="str">
            <v>K39</v>
          </cell>
          <cell r="H375" t="str">
            <v>FUT_EJECUCIÓN_FONDO_SALUD</v>
          </cell>
          <cell r="I375">
            <v>79</v>
          </cell>
          <cell r="J375" t="str">
            <v>GENERAL</v>
          </cell>
          <cell r="K375" t="str">
            <v>ENLINEA</v>
          </cell>
          <cell r="L375" t="str">
            <v xml:space="preserve">Aceptado                     </v>
          </cell>
          <cell r="M375">
            <v>2016</v>
          </cell>
          <cell r="N375">
            <v>10709</v>
          </cell>
          <cell r="O375" t="str">
            <v xml:space="preserve">Julio - Septiembre     </v>
          </cell>
          <cell r="P375">
            <v>42669</v>
          </cell>
        </row>
        <row r="376">
          <cell r="C376" t="str">
            <v>213025430</v>
          </cell>
          <cell r="D376" t="str">
            <v>Madrid - Cundinamarca</v>
          </cell>
          <cell r="E376" t="str">
            <v>25</v>
          </cell>
          <cell r="F376" t="str">
            <v>DEPARTAMENTO DE CUNDINAMARCA</v>
          </cell>
          <cell r="G376" t="str">
            <v>K39</v>
          </cell>
          <cell r="H376" t="str">
            <v>FUT_EJECUCIÓN_FONDO_SALUD</v>
          </cell>
          <cell r="I376">
            <v>79</v>
          </cell>
          <cell r="J376" t="str">
            <v>GENERAL</v>
          </cell>
          <cell r="K376" t="str">
            <v>ENLINEA</v>
          </cell>
          <cell r="L376" t="str">
            <v xml:space="preserve">Aceptado                     </v>
          </cell>
          <cell r="M376">
            <v>2016</v>
          </cell>
          <cell r="N376">
            <v>10709</v>
          </cell>
          <cell r="O376" t="str">
            <v xml:space="preserve">Julio - Septiembre     </v>
          </cell>
          <cell r="P376">
            <v>42671</v>
          </cell>
        </row>
        <row r="377">
          <cell r="C377" t="str">
            <v>213025530</v>
          </cell>
          <cell r="D377" t="str">
            <v>Paratebueno</v>
          </cell>
          <cell r="E377" t="str">
            <v>25</v>
          </cell>
          <cell r="F377" t="str">
            <v>DEPARTAMENTO DE CUNDINAMARCA</v>
          </cell>
          <cell r="G377" t="str">
            <v>K39</v>
          </cell>
          <cell r="H377" t="str">
            <v>FUT_EJECUCIÓN_FONDO_SALUD</v>
          </cell>
          <cell r="I377">
            <v>79</v>
          </cell>
          <cell r="J377" t="str">
            <v>GENERAL</v>
          </cell>
          <cell r="K377" t="str">
            <v>ENLINEA</v>
          </cell>
          <cell r="L377" t="str">
            <v xml:space="preserve">Aceptado                     </v>
          </cell>
          <cell r="M377">
            <v>2016</v>
          </cell>
          <cell r="N377">
            <v>10709</v>
          </cell>
          <cell r="O377" t="str">
            <v xml:space="preserve">Julio - Septiembre     </v>
          </cell>
          <cell r="P377">
            <v>42674</v>
          </cell>
        </row>
        <row r="378">
          <cell r="C378" t="str">
            <v>213027430</v>
          </cell>
          <cell r="D378" t="str">
            <v>Medio Baudó</v>
          </cell>
          <cell r="E378" t="str">
            <v>27</v>
          </cell>
          <cell r="F378" t="str">
            <v>DEPARTAMENTO DE CHOCO</v>
          </cell>
          <cell r="G378" t="str">
            <v>K39</v>
          </cell>
          <cell r="H378" t="str">
            <v>FUT_EJECUCIÓN_FONDO_SALUD</v>
          </cell>
          <cell r="I378">
            <v>79</v>
          </cell>
          <cell r="J378" t="str">
            <v>GENERAL</v>
          </cell>
          <cell r="K378" t="str">
            <v>ENLINEA</v>
          </cell>
          <cell r="L378" t="str">
            <v xml:space="preserve">Aceptado                     </v>
          </cell>
          <cell r="M378">
            <v>2016</v>
          </cell>
          <cell r="N378">
            <v>10709</v>
          </cell>
          <cell r="O378" t="str">
            <v xml:space="preserve">Julio - Septiembre     </v>
          </cell>
          <cell r="P378">
            <v>42671</v>
          </cell>
        </row>
        <row r="379">
          <cell r="C379" t="str">
            <v>213041530</v>
          </cell>
          <cell r="D379" t="str">
            <v>Palestina - Huila</v>
          </cell>
          <cell r="E379" t="str">
            <v>41</v>
          </cell>
          <cell r="F379" t="str">
            <v>DEPARTAMENTO DE HUILA</v>
          </cell>
          <cell r="G379" t="str">
            <v>K39</v>
          </cell>
          <cell r="H379" t="str">
            <v>FUT_EJECUCIÓN_FONDO_SALUD</v>
          </cell>
          <cell r="I379">
            <v>79</v>
          </cell>
          <cell r="J379" t="str">
            <v>GENERAL</v>
          </cell>
          <cell r="K379" t="str">
            <v>ENLINEA</v>
          </cell>
          <cell r="L379" t="str">
            <v xml:space="preserve">Aceptado                     </v>
          </cell>
          <cell r="M379">
            <v>2016</v>
          </cell>
          <cell r="N379">
            <v>10709</v>
          </cell>
          <cell r="O379" t="str">
            <v xml:space="preserve">Julio - Septiembre     </v>
          </cell>
          <cell r="P379">
            <v>42665</v>
          </cell>
        </row>
        <row r="380">
          <cell r="C380" t="str">
            <v>213044430</v>
          </cell>
          <cell r="D380" t="str">
            <v>Maicao</v>
          </cell>
          <cell r="E380" t="str">
            <v>44</v>
          </cell>
          <cell r="F380" t="str">
            <v>DEPARTAMENTO DE GUAJIRA</v>
          </cell>
          <cell r="G380" t="str">
            <v>K39</v>
          </cell>
          <cell r="H380" t="str">
            <v>FUT_EJECUCIÓN_FONDO_SALUD</v>
          </cell>
          <cell r="I380">
            <v>79</v>
          </cell>
          <cell r="J380" t="str">
            <v>GENERAL</v>
          </cell>
          <cell r="K380" t="str">
            <v>ENLINEA</v>
          </cell>
          <cell r="L380" t="str">
            <v xml:space="preserve">Aceptado                     </v>
          </cell>
          <cell r="M380">
            <v>2016</v>
          </cell>
          <cell r="N380">
            <v>10709</v>
          </cell>
          <cell r="O380" t="str">
            <v xml:space="preserve">Julio - Septiembre     </v>
          </cell>
          <cell r="P380">
            <v>42664</v>
          </cell>
        </row>
        <row r="381">
          <cell r="C381" t="str">
            <v>213047030</v>
          </cell>
          <cell r="D381" t="str">
            <v>Algarrobo</v>
          </cell>
          <cell r="E381" t="str">
            <v>47</v>
          </cell>
          <cell r="F381" t="str">
            <v>DEPARTAMENTO DE MAGDALENA</v>
          </cell>
          <cell r="G381" t="str">
            <v>K39</v>
          </cell>
          <cell r="H381" t="str">
            <v>FUT_EJECUCIÓN_FONDO_SALUD</v>
          </cell>
          <cell r="I381">
            <v>79</v>
          </cell>
          <cell r="J381" t="str">
            <v>GENERAL</v>
          </cell>
          <cell r="K381" t="str">
            <v>ENLINEA</v>
          </cell>
          <cell r="L381" t="str">
            <v xml:space="preserve">Aceptado                     </v>
          </cell>
          <cell r="M381">
            <v>2016</v>
          </cell>
          <cell r="N381">
            <v>10709</v>
          </cell>
          <cell r="O381" t="str">
            <v xml:space="preserve">Julio - Septiembre     </v>
          </cell>
          <cell r="P381">
            <v>42671</v>
          </cell>
        </row>
        <row r="382">
          <cell r="C382" t="str">
            <v>213050330</v>
          </cell>
          <cell r="D382" t="str">
            <v>Mesetas</v>
          </cell>
          <cell r="E382" t="str">
            <v>50</v>
          </cell>
          <cell r="F382" t="str">
            <v>DEPARTAMENTO DEL META</v>
          </cell>
          <cell r="G382" t="str">
            <v>K39</v>
          </cell>
          <cell r="H382" t="str">
            <v>FUT_EJECUCIÓN_FONDO_SALUD</v>
          </cell>
          <cell r="I382">
            <v>79</v>
          </cell>
          <cell r="J382" t="str">
            <v>GENERAL</v>
          </cell>
          <cell r="K382" t="str">
            <v>ENLINEA</v>
          </cell>
          <cell r="L382" t="str">
            <v xml:space="preserve">Aceptado                     </v>
          </cell>
          <cell r="M382">
            <v>2016</v>
          </cell>
          <cell r="N382">
            <v>10709</v>
          </cell>
          <cell r="O382" t="str">
            <v xml:space="preserve">Julio - Septiembre     </v>
          </cell>
          <cell r="P382">
            <v>42672</v>
          </cell>
        </row>
        <row r="383">
          <cell r="C383" t="str">
            <v>213063130</v>
          </cell>
          <cell r="D383" t="str">
            <v>Calarcá</v>
          </cell>
          <cell r="E383" t="str">
            <v>63</v>
          </cell>
          <cell r="F383" t="str">
            <v>DEPARTAMENTO DE QUINDIO</v>
          </cell>
          <cell r="G383" t="str">
            <v>K39</v>
          </cell>
          <cell r="H383" t="str">
            <v>FUT_EJECUCIÓN_FONDO_SALUD</v>
          </cell>
          <cell r="I383">
            <v>79</v>
          </cell>
          <cell r="J383" t="str">
            <v>GENERAL</v>
          </cell>
          <cell r="K383" t="str">
            <v>ENLINEA</v>
          </cell>
          <cell r="L383" t="str">
            <v xml:space="preserve">Aceptado                     </v>
          </cell>
          <cell r="M383">
            <v>2016</v>
          </cell>
          <cell r="N383">
            <v>10709</v>
          </cell>
          <cell r="O383" t="str">
            <v xml:space="preserve">Julio - Septiembre     </v>
          </cell>
          <cell r="P383">
            <v>42674</v>
          </cell>
        </row>
        <row r="384">
          <cell r="C384" t="str">
            <v>213073030</v>
          </cell>
          <cell r="D384" t="str">
            <v>Ambalema</v>
          </cell>
          <cell r="E384" t="str">
            <v>73</v>
          </cell>
          <cell r="F384" t="str">
            <v>DEPARTAMENTO DE TOLIMA</v>
          </cell>
          <cell r="G384" t="str">
            <v>K39</v>
          </cell>
          <cell r="H384" t="str">
            <v>FUT_EJECUCIÓN_FONDO_SALUD</v>
          </cell>
          <cell r="I384">
            <v>79</v>
          </cell>
          <cell r="J384" t="str">
            <v>GENERAL</v>
          </cell>
          <cell r="K384" t="str">
            <v>ENLINEA</v>
          </cell>
          <cell r="L384" t="str">
            <v xml:space="preserve">Aceptado                     </v>
          </cell>
          <cell r="M384">
            <v>2016</v>
          </cell>
          <cell r="N384">
            <v>10709</v>
          </cell>
          <cell r="O384" t="str">
            <v xml:space="preserve">Julio - Septiembre     </v>
          </cell>
          <cell r="P384">
            <v>42674</v>
          </cell>
        </row>
        <row r="385">
          <cell r="C385" t="str">
            <v>213076130</v>
          </cell>
          <cell r="D385" t="str">
            <v>Candelaria - Valle del Cauca</v>
          </cell>
          <cell r="E385" t="str">
            <v>76</v>
          </cell>
          <cell r="F385" t="str">
            <v>DEPARTAMENTO DE VALLE DEL CAUCA</v>
          </cell>
          <cell r="G385" t="str">
            <v>K39</v>
          </cell>
          <cell r="H385" t="str">
            <v>FUT_EJECUCIÓN_FONDO_SALUD</v>
          </cell>
          <cell r="I385">
            <v>79</v>
          </cell>
          <cell r="J385" t="str">
            <v>GENERAL</v>
          </cell>
          <cell r="K385" t="str">
            <v>ENLINEA</v>
          </cell>
          <cell r="L385" t="str">
            <v xml:space="preserve">Aceptado                     </v>
          </cell>
          <cell r="M385">
            <v>2016</v>
          </cell>
          <cell r="N385">
            <v>10709</v>
          </cell>
          <cell r="O385" t="str">
            <v xml:space="preserve">Julio - Septiembre     </v>
          </cell>
          <cell r="P385">
            <v>42670</v>
          </cell>
        </row>
        <row r="386">
          <cell r="C386" t="str">
            <v>213085230</v>
          </cell>
          <cell r="D386" t="str">
            <v>Orocué</v>
          </cell>
          <cell r="E386" t="str">
            <v>85</v>
          </cell>
          <cell r="F386" t="str">
            <v>DEPARTAMENTO DE CASANARE</v>
          </cell>
          <cell r="G386" t="str">
            <v>K39</v>
          </cell>
          <cell r="H386" t="str">
            <v>FUT_EJECUCIÓN_FONDO_SALUD</v>
          </cell>
          <cell r="I386">
            <v>79</v>
          </cell>
          <cell r="J386" t="str">
            <v>GENERAL</v>
          </cell>
          <cell r="K386" t="str">
            <v>ENLINEA</v>
          </cell>
          <cell r="L386" t="str">
            <v xml:space="preserve">Aceptado                     </v>
          </cell>
          <cell r="M386">
            <v>2016</v>
          </cell>
          <cell r="N386">
            <v>10709</v>
          </cell>
          <cell r="O386" t="str">
            <v xml:space="preserve">Julio - Septiembre     </v>
          </cell>
          <cell r="P386">
            <v>42664</v>
          </cell>
        </row>
        <row r="387">
          <cell r="C387" t="str">
            <v>213085430</v>
          </cell>
          <cell r="D387" t="str">
            <v>Trinidad</v>
          </cell>
          <cell r="E387" t="str">
            <v>85</v>
          </cell>
          <cell r="F387" t="str">
            <v>DEPARTAMENTO DE CASANARE</v>
          </cell>
          <cell r="G387" t="str">
            <v>K39</v>
          </cell>
          <cell r="H387" t="str">
            <v>FUT_EJECUCIÓN_FONDO_SALUD</v>
          </cell>
          <cell r="I387">
            <v>79</v>
          </cell>
          <cell r="J387" t="str">
            <v>GENERAL</v>
          </cell>
          <cell r="K387" t="str">
            <v>ENLINEA</v>
          </cell>
          <cell r="L387" t="str">
            <v xml:space="preserve">Aceptado                     </v>
          </cell>
          <cell r="M387">
            <v>2016</v>
          </cell>
          <cell r="N387">
            <v>10709</v>
          </cell>
          <cell r="O387" t="str">
            <v xml:space="preserve">Julio - Septiembre     </v>
          </cell>
          <cell r="P387">
            <v>42671</v>
          </cell>
        </row>
        <row r="388">
          <cell r="C388" t="str">
            <v>213105031</v>
          </cell>
          <cell r="D388" t="str">
            <v>Amalfi</v>
          </cell>
          <cell r="E388" t="str">
            <v>05</v>
          </cell>
          <cell r="F388" t="str">
            <v>DEPARTAMENTO DE ANTIOQUIA</v>
          </cell>
          <cell r="G388" t="str">
            <v>K39</v>
          </cell>
          <cell r="H388" t="str">
            <v>FUT_EJECUCIÓN_FONDO_SALUD</v>
          </cell>
          <cell r="I388">
            <v>79</v>
          </cell>
          <cell r="J388" t="str">
            <v>GENERAL</v>
          </cell>
          <cell r="K388" t="str">
            <v>ENLINEA</v>
          </cell>
          <cell r="L388" t="str">
            <v xml:space="preserve">Aceptado                     </v>
          </cell>
          <cell r="M388">
            <v>2016</v>
          </cell>
          <cell r="N388">
            <v>10709</v>
          </cell>
          <cell r="O388" t="str">
            <v xml:space="preserve">Julio - Septiembre     </v>
          </cell>
          <cell r="P388">
            <v>42663</v>
          </cell>
        </row>
        <row r="389">
          <cell r="C389" t="str">
            <v>213105631</v>
          </cell>
          <cell r="D389" t="str">
            <v>Sabaneta</v>
          </cell>
          <cell r="E389" t="str">
            <v>05</v>
          </cell>
          <cell r="F389" t="str">
            <v>DEPARTAMENTO DE ANTIOQUIA</v>
          </cell>
          <cell r="G389" t="str">
            <v>K39</v>
          </cell>
          <cell r="H389" t="str">
            <v>FUT_EJECUCIÓN_FONDO_SALUD</v>
          </cell>
          <cell r="I389">
            <v>79</v>
          </cell>
          <cell r="J389" t="str">
            <v>GENERAL</v>
          </cell>
          <cell r="K389" t="str">
            <v>ENLINEA</v>
          </cell>
          <cell r="L389" t="str">
            <v xml:space="preserve">Aceptado                     </v>
          </cell>
          <cell r="M389">
            <v>2016</v>
          </cell>
          <cell r="N389">
            <v>10709</v>
          </cell>
          <cell r="O389" t="str">
            <v xml:space="preserve">Julio - Septiembre     </v>
          </cell>
          <cell r="P389">
            <v>42672</v>
          </cell>
        </row>
        <row r="390">
          <cell r="C390" t="str">
            <v>213115131</v>
          </cell>
          <cell r="D390" t="str">
            <v>Caldas - Boyacá</v>
          </cell>
          <cell r="E390" t="str">
            <v>15</v>
          </cell>
          <cell r="F390" t="str">
            <v>DEPARTAMENTO DE BOYACA</v>
          </cell>
          <cell r="G390" t="str">
            <v>K39</v>
          </cell>
          <cell r="H390" t="str">
            <v>FUT_EJECUCIÓN_FONDO_SALUD</v>
          </cell>
          <cell r="I390">
            <v>79</v>
          </cell>
          <cell r="J390" t="str">
            <v>GENERAL</v>
          </cell>
          <cell r="K390" t="str">
            <v>ENLINEA</v>
          </cell>
          <cell r="L390" t="str">
            <v xml:space="preserve">Aceptado                     </v>
          </cell>
          <cell r="M390">
            <v>2016</v>
          </cell>
          <cell r="N390">
            <v>10709</v>
          </cell>
          <cell r="O390" t="str">
            <v xml:space="preserve">Julio - Septiembre     </v>
          </cell>
          <cell r="P390">
            <v>42674</v>
          </cell>
        </row>
        <row r="391">
          <cell r="C391" t="str">
            <v>213115531</v>
          </cell>
          <cell r="D391" t="str">
            <v>Pauna</v>
          </cell>
          <cell r="E391" t="str">
            <v>15</v>
          </cell>
          <cell r="F391" t="str">
            <v>DEPARTAMENTO DE BOYACA</v>
          </cell>
          <cell r="G391" t="str">
            <v>K39</v>
          </cell>
          <cell r="H391" t="str">
            <v>FUT_EJECUCIÓN_FONDO_SALUD</v>
          </cell>
          <cell r="I391">
            <v>79</v>
          </cell>
          <cell r="J391" t="str">
            <v>GENERAL</v>
          </cell>
          <cell r="K391" t="str">
            <v>ENLINEA</v>
          </cell>
          <cell r="L391" t="str">
            <v xml:space="preserve">Aceptado                     </v>
          </cell>
          <cell r="M391">
            <v>2016</v>
          </cell>
          <cell r="N391">
            <v>10709</v>
          </cell>
          <cell r="O391" t="str">
            <v xml:space="preserve">Julio - Septiembre     </v>
          </cell>
          <cell r="P391">
            <v>42671</v>
          </cell>
        </row>
        <row r="392">
          <cell r="C392" t="str">
            <v>213208832</v>
          </cell>
          <cell r="D392" t="str">
            <v>Tubará</v>
          </cell>
          <cell r="E392" t="str">
            <v>08</v>
          </cell>
          <cell r="F392" t="str">
            <v>DEPARTAMENTO DE ATLANTICO</v>
          </cell>
          <cell r="G392" t="str">
            <v>K39</v>
          </cell>
          <cell r="H392" t="str">
            <v>FUT_EJECUCIÓN_FONDO_SALUD</v>
          </cell>
          <cell r="I392">
            <v>79</v>
          </cell>
          <cell r="J392" t="str">
            <v>GENERAL</v>
          </cell>
          <cell r="K392" t="str">
            <v>ENLINEA</v>
          </cell>
          <cell r="L392" t="str">
            <v xml:space="preserve">Aceptado                     </v>
          </cell>
          <cell r="M392">
            <v>2016</v>
          </cell>
          <cell r="N392">
            <v>10709</v>
          </cell>
          <cell r="O392" t="str">
            <v xml:space="preserve">Julio - Septiembre     </v>
          </cell>
          <cell r="P392">
            <v>42671</v>
          </cell>
        </row>
        <row r="393">
          <cell r="C393" t="str">
            <v>213215232</v>
          </cell>
          <cell r="D393" t="str">
            <v>Chíquiza (San Pedro de Iguaque)</v>
          </cell>
          <cell r="E393" t="str">
            <v>15</v>
          </cell>
          <cell r="F393" t="str">
            <v>DEPARTAMENTO DE BOYACA</v>
          </cell>
          <cell r="G393" t="str">
            <v>K39</v>
          </cell>
          <cell r="H393" t="str">
            <v>FUT_EJECUCIÓN_FONDO_SALUD</v>
          </cell>
          <cell r="I393">
            <v>79</v>
          </cell>
          <cell r="J393" t="str">
            <v>GENERAL</v>
          </cell>
          <cell r="K393" t="str">
            <v>ENLINEA</v>
          </cell>
          <cell r="L393" t="str">
            <v xml:space="preserve">Aceptado                     </v>
          </cell>
          <cell r="M393">
            <v>2016</v>
          </cell>
          <cell r="N393">
            <v>10709</v>
          </cell>
          <cell r="O393" t="str">
            <v xml:space="preserve">Julio - Septiembre     </v>
          </cell>
          <cell r="P393">
            <v>42674</v>
          </cell>
        </row>
        <row r="394">
          <cell r="C394" t="str">
            <v>213215332</v>
          </cell>
          <cell r="D394" t="str">
            <v>Güicán</v>
          </cell>
          <cell r="E394" t="str">
            <v>15</v>
          </cell>
          <cell r="F394" t="str">
            <v>DEPARTAMENTO DE BOYACA</v>
          </cell>
          <cell r="G394" t="str">
            <v>K39</v>
          </cell>
          <cell r="H394" t="str">
            <v>FUT_EJECUCIÓN_FONDO_SALUD</v>
          </cell>
          <cell r="I394">
            <v>79</v>
          </cell>
          <cell r="J394" t="str">
            <v>GENERAL</v>
          </cell>
          <cell r="K394" t="str">
            <v>ENLINEA</v>
          </cell>
          <cell r="L394" t="str">
            <v xml:space="preserve">Aceptado                     </v>
          </cell>
          <cell r="M394">
            <v>2016</v>
          </cell>
          <cell r="N394">
            <v>10709</v>
          </cell>
          <cell r="O394" t="str">
            <v xml:space="preserve">Julio - Septiembre     </v>
          </cell>
          <cell r="P394">
            <v>42691</v>
          </cell>
        </row>
        <row r="395">
          <cell r="C395" t="str">
            <v>213215632</v>
          </cell>
          <cell r="D395" t="str">
            <v>Saboyá</v>
          </cell>
          <cell r="E395" t="str">
            <v>15</v>
          </cell>
          <cell r="F395" t="str">
            <v>DEPARTAMENTO DE BOYACA</v>
          </cell>
          <cell r="G395" t="str">
            <v>K39</v>
          </cell>
          <cell r="H395" t="str">
            <v>FUT_EJECUCIÓN_FONDO_SALUD</v>
          </cell>
          <cell r="I395">
            <v>79</v>
          </cell>
          <cell r="J395" t="str">
            <v>GENERAL</v>
          </cell>
          <cell r="K395" t="str">
            <v>ENLINEA</v>
          </cell>
          <cell r="L395" t="str">
            <v xml:space="preserve">Aceptado                     </v>
          </cell>
          <cell r="M395">
            <v>2016</v>
          </cell>
          <cell r="N395">
            <v>10709</v>
          </cell>
          <cell r="O395" t="str">
            <v xml:space="preserve">Julio - Septiembre     </v>
          </cell>
          <cell r="P395">
            <v>42669</v>
          </cell>
        </row>
        <row r="396">
          <cell r="C396" t="str">
            <v>213215832</v>
          </cell>
          <cell r="D396" t="str">
            <v>Tununguá</v>
          </cell>
          <cell r="E396" t="str">
            <v>15</v>
          </cell>
          <cell r="F396" t="str">
            <v>DEPARTAMENTO DE BOYACA</v>
          </cell>
          <cell r="G396" t="str">
            <v>K39</v>
          </cell>
          <cell r="H396" t="str">
            <v>FUT_EJECUCIÓN_FONDO_SALUD</v>
          </cell>
          <cell r="I396">
            <v>79</v>
          </cell>
          <cell r="J396" t="str">
            <v>GENERAL</v>
          </cell>
          <cell r="K396" t="str">
            <v>ENLINEA</v>
          </cell>
          <cell r="L396" t="str">
            <v xml:space="preserve">Aceptado                     </v>
          </cell>
          <cell r="M396">
            <v>2016</v>
          </cell>
          <cell r="N396">
            <v>10709</v>
          </cell>
          <cell r="O396" t="str">
            <v xml:space="preserve">Julio - Septiembre     </v>
          </cell>
          <cell r="P396">
            <v>42674</v>
          </cell>
        </row>
        <row r="397">
          <cell r="C397" t="str">
            <v>213219532</v>
          </cell>
          <cell r="D397" t="str">
            <v>Patía (El Bordo)</v>
          </cell>
          <cell r="E397" t="str">
            <v>19</v>
          </cell>
          <cell r="F397" t="str">
            <v>DEPARTAMENTO DE CAUCA</v>
          </cell>
          <cell r="G397" t="str">
            <v>K39</v>
          </cell>
          <cell r="H397" t="str">
            <v>FUT_EJECUCIÓN_FONDO_SALUD</v>
          </cell>
          <cell r="I397">
            <v>79</v>
          </cell>
          <cell r="J397" t="str">
            <v>GENERAL</v>
          </cell>
          <cell r="K397" t="str">
            <v>ENLINEA</v>
          </cell>
          <cell r="L397" t="str">
            <v xml:space="preserve">Aceptado                     </v>
          </cell>
          <cell r="M397">
            <v>2016</v>
          </cell>
          <cell r="N397">
            <v>10709</v>
          </cell>
          <cell r="O397" t="str">
            <v xml:space="preserve">Julio - Septiembre     </v>
          </cell>
          <cell r="P397">
            <v>42669</v>
          </cell>
        </row>
        <row r="398">
          <cell r="C398" t="str">
            <v>213220032</v>
          </cell>
          <cell r="D398" t="str">
            <v>Astrea</v>
          </cell>
          <cell r="E398" t="str">
            <v>20</v>
          </cell>
          <cell r="F398" t="str">
            <v>DEPARTAMENTO DE CESAR</v>
          </cell>
          <cell r="G398" t="str">
            <v>K39</v>
          </cell>
          <cell r="H398" t="str">
            <v>FUT_EJECUCIÓN_FONDO_SALUD</v>
          </cell>
          <cell r="I398">
            <v>79</v>
          </cell>
          <cell r="J398" t="str">
            <v>GENERAL</v>
          </cell>
          <cell r="K398" t="str">
            <v>ENLINEA</v>
          </cell>
          <cell r="L398" t="str">
            <v xml:space="preserve">Aceptado                     </v>
          </cell>
          <cell r="M398">
            <v>2016</v>
          </cell>
          <cell r="N398">
            <v>10709</v>
          </cell>
          <cell r="O398" t="str">
            <v xml:space="preserve">Julio - Septiembre     </v>
          </cell>
          <cell r="P398">
            <v>42668</v>
          </cell>
        </row>
        <row r="399">
          <cell r="C399" t="str">
            <v>213241132</v>
          </cell>
          <cell r="D399" t="str">
            <v>Campoalegre</v>
          </cell>
          <cell r="E399" t="str">
            <v>41</v>
          </cell>
          <cell r="F399" t="str">
            <v>DEPARTAMENTO DE HUILA</v>
          </cell>
          <cell r="G399" t="str">
            <v>K39</v>
          </cell>
          <cell r="H399" t="str">
            <v>FUT_EJECUCIÓN_FONDO_SALUD</v>
          </cell>
          <cell r="I399">
            <v>79</v>
          </cell>
          <cell r="J399" t="str">
            <v>GENERAL</v>
          </cell>
          <cell r="K399" t="str">
            <v>ENLINEA</v>
          </cell>
          <cell r="L399" t="str">
            <v xml:space="preserve">Aceptado                     </v>
          </cell>
          <cell r="M399">
            <v>2016</v>
          </cell>
          <cell r="N399">
            <v>10709</v>
          </cell>
          <cell r="O399" t="str">
            <v xml:space="preserve">Julio - Septiembre     </v>
          </cell>
          <cell r="P399">
            <v>42670</v>
          </cell>
        </row>
        <row r="400">
          <cell r="C400" t="str">
            <v>213268132</v>
          </cell>
          <cell r="D400" t="str">
            <v>California</v>
          </cell>
          <cell r="E400" t="str">
            <v>68</v>
          </cell>
          <cell r="F400" t="str">
            <v>DEPARTAMENTO DE SANTANDER</v>
          </cell>
          <cell r="G400" t="str">
            <v>K39</v>
          </cell>
          <cell r="H400" t="str">
            <v>FUT_EJECUCIÓN_FONDO_SALUD</v>
          </cell>
          <cell r="I400">
            <v>79</v>
          </cell>
          <cell r="J400" t="str">
            <v>GENERAL</v>
          </cell>
          <cell r="K400" t="str">
            <v>ENLINEA</v>
          </cell>
          <cell r="L400" t="str">
            <v xml:space="preserve">Aceptado                     </v>
          </cell>
          <cell r="M400">
            <v>2016</v>
          </cell>
          <cell r="N400">
            <v>10709</v>
          </cell>
          <cell r="O400" t="str">
            <v xml:space="preserve">Julio - Septiembre     </v>
          </cell>
          <cell r="P400">
            <v>42674</v>
          </cell>
        </row>
        <row r="401">
          <cell r="C401" t="str">
            <v>213268432</v>
          </cell>
          <cell r="D401" t="str">
            <v>Málaga</v>
          </cell>
          <cell r="E401" t="str">
            <v>68</v>
          </cell>
          <cell r="F401" t="str">
            <v>DEPARTAMENTO DE SANTANDER</v>
          </cell>
          <cell r="G401" t="str">
            <v>K39</v>
          </cell>
          <cell r="H401" t="str">
            <v>FUT_EJECUCIÓN_FONDO_SALUD</v>
          </cell>
          <cell r="I401">
            <v>79</v>
          </cell>
          <cell r="J401" t="str">
            <v>GENERAL</v>
          </cell>
          <cell r="K401" t="str">
            <v>ENLINEA</v>
          </cell>
          <cell r="L401" t="str">
            <v xml:space="preserve">Aceptado                     </v>
          </cell>
          <cell r="M401">
            <v>2016</v>
          </cell>
          <cell r="N401">
            <v>10709</v>
          </cell>
          <cell r="O401" t="str">
            <v xml:space="preserve">Julio - Septiembre     </v>
          </cell>
          <cell r="P401">
            <v>42667</v>
          </cell>
        </row>
        <row r="402">
          <cell r="C402" t="str">
            <v>213308433</v>
          </cell>
          <cell r="D402" t="str">
            <v>Malambo</v>
          </cell>
          <cell r="E402" t="str">
            <v>08</v>
          </cell>
          <cell r="F402" t="str">
            <v>DEPARTAMENTO DE ATLANTICO</v>
          </cell>
          <cell r="G402" t="str">
            <v>K39</v>
          </cell>
          <cell r="H402" t="str">
            <v>FUT_EJECUCIÓN_FONDO_SALUD</v>
          </cell>
          <cell r="I402">
            <v>79</v>
          </cell>
          <cell r="J402" t="str">
            <v>GENERAL</v>
          </cell>
          <cell r="K402" t="str">
            <v>ENLINEA</v>
          </cell>
          <cell r="L402" t="str">
            <v xml:space="preserve">Aceptado                     </v>
          </cell>
          <cell r="M402">
            <v>2016</v>
          </cell>
          <cell r="N402">
            <v>10709</v>
          </cell>
          <cell r="O402" t="str">
            <v xml:space="preserve">Julio - Septiembre     </v>
          </cell>
          <cell r="P402">
            <v>42673</v>
          </cell>
        </row>
        <row r="403">
          <cell r="C403" t="str">
            <v>213313433</v>
          </cell>
          <cell r="D403" t="str">
            <v>Mahates</v>
          </cell>
          <cell r="E403" t="str">
            <v>13</v>
          </cell>
          <cell r="F403" t="str">
            <v>DEPARTAMENTO DE BOLIVAR</v>
          </cell>
          <cell r="G403" t="str">
            <v>K39</v>
          </cell>
          <cell r="H403" t="str">
            <v>FUT_EJECUCIÓN_FONDO_SALUD</v>
          </cell>
          <cell r="I403">
            <v>79</v>
          </cell>
          <cell r="J403" t="str">
            <v>GENERAL</v>
          </cell>
          <cell r="K403" t="str">
            <v>ENLINEA</v>
          </cell>
          <cell r="L403" t="str">
            <v xml:space="preserve">Aceptado                     </v>
          </cell>
          <cell r="M403">
            <v>2016</v>
          </cell>
          <cell r="N403">
            <v>10709</v>
          </cell>
          <cell r="O403" t="str">
            <v xml:space="preserve">Julio - Septiembre     </v>
          </cell>
          <cell r="P403">
            <v>42674</v>
          </cell>
        </row>
        <row r="404">
          <cell r="C404" t="str">
            <v>213315533</v>
          </cell>
          <cell r="D404" t="str">
            <v>Paya</v>
          </cell>
          <cell r="E404" t="str">
            <v>15</v>
          </cell>
          <cell r="F404" t="str">
            <v>DEPARTAMENTO DE BOYACA</v>
          </cell>
          <cell r="G404" t="str">
            <v>K39</v>
          </cell>
          <cell r="H404" t="str">
            <v>FUT_EJECUCIÓN_FONDO_SALUD</v>
          </cell>
          <cell r="I404">
            <v>79</v>
          </cell>
          <cell r="J404" t="str">
            <v>GENERAL</v>
          </cell>
          <cell r="K404" t="str">
            <v>ENLINEA</v>
          </cell>
          <cell r="L404" t="str">
            <v xml:space="preserve">Aceptado                     </v>
          </cell>
          <cell r="M404">
            <v>2016</v>
          </cell>
          <cell r="N404">
            <v>10709</v>
          </cell>
          <cell r="O404" t="str">
            <v xml:space="preserve">Julio - Septiembre     </v>
          </cell>
          <cell r="P404">
            <v>42668</v>
          </cell>
        </row>
        <row r="405">
          <cell r="C405" t="str">
            <v>213317433</v>
          </cell>
          <cell r="D405" t="str">
            <v>Manzanares</v>
          </cell>
          <cell r="E405" t="str">
            <v>17</v>
          </cell>
          <cell r="F405" t="str">
            <v>DEPARTAMENTO DE CALDAS</v>
          </cell>
          <cell r="G405" t="str">
            <v>K39</v>
          </cell>
          <cell r="H405" t="str">
            <v>FUT_EJECUCIÓN_FONDO_SALUD</v>
          </cell>
          <cell r="I405">
            <v>79</v>
          </cell>
          <cell r="J405" t="str">
            <v>GENERAL</v>
          </cell>
          <cell r="K405" t="str">
            <v>ENLINEA</v>
          </cell>
          <cell r="L405" t="str">
            <v xml:space="preserve">Aceptado                     </v>
          </cell>
          <cell r="M405">
            <v>2016</v>
          </cell>
          <cell r="N405">
            <v>10709</v>
          </cell>
          <cell r="O405" t="str">
            <v xml:space="preserve">Julio - Septiembre     </v>
          </cell>
          <cell r="P405">
            <v>42670</v>
          </cell>
        </row>
        <row r="406">
          <cell r="C406" t="str">
            <v>213319533</v>
          </cell>
          <cell r="D406" t="str">
            <v>Piamonte</v>
          </cell>
          <cell r="E406" t="str">
            <v>19</v>
          </cell>
          <cell r="F406" t="str">
            <v>DEPARTAMENTO DE CAUCA</v>
          </cell>
          <cell r="G406" t="str">
            <v>K39</v>
          </cell>
          <cell r="H406" t="str">
            <v>FUT_EJECUCIÓN_FONDO_SALUD</v>
          </cell>
          <cell r="I406">
            <v>79</v>
          </cell>
          <cell r="J406" t="str">
            <v>GENERAL</v>
          </cell>
          <cell r="K406" t="str">
            <v>ENLINEA</v>
          </cell>
          <cell r="L406" t="str">
            <v xml:space="preserve">Aceptado                     </v>
          </cell>
          <cell r="M406">
            <v>2016</v>
          </cell>
          <cell r="N406">
            <v>10709</v>
          </cell>
          <cell r="O406" t="str">
            <v xml:space="preserve">Julio - Septiembre     </v>
          </cell>
          <cell r="P406">
            <v>42671</v>
          </cell>
        </row>
        <row r="407">
          <cell r="C407" t="str">
            <v>213352233</v>
          </cell>
          <cell r="D407" t="str">
            <v>Cumbitara</v>
          </cell>
          <cell r="E407" t="str">
            <v>52</v>
          </cell>
          <cell r="F407" t="str">
            <v>DEPARTAMENTO DE NARIÑO</v>
          </cell>
          <cell r="G407" t="str">
            <v>K39</v>
          </cell>
          <cell r="H407" t="str">
            <v>FUT_EJECUCIÓN_FONDO_SALUD</v>
          </cell>
          <cell r="I407">
            <v>79</v>
          </cell>
          <cell r="J407" t="str">
            <v>GENERAL</v>
          </cell>
          <cell r="K407" t="str">
            <v>ENLINEA</v>
          </cell>
          <cell r="L407" t="str">
            <v xml:space="preserve">Aceptado                     </v>
          </cell>
          <cell r="M407">
            <v>2016</v>
          </cell>
          <cell r="N407">
            <v>10709</v>
          </cell>
          <cell r="O407" t="str">
            <v xml:space="preserve">Julio - Septiembre     </v>
          </cell>
          <cell r="P407">
            <v>42668</v>
          </cell>
        </row>
        <row r="408">
          <cell r="C408" t="str">
            <v>213368533</v>
          </cell>
          <cell r="D408" t="str">
            <v>Páramo</v>
          </cell>
          <cell r="E408" t="str">
            <v>68</v>
          </cell>
          <cell r="F408" t="str">
            <v>DEPARTAMENTO DE SANTANDER</v>
          </cell>
          <cell r="G408" t="str">
            <v>K39</v>
          </cell>
          <cell r="H408" t="str">
            <v>FUT_EJECUCIÓN_FONDO_SALUD</v>
          </cell>
          <cell r="I408">
            <v>79</v>
          </cell>
          <cell r="J408" t="str">
            <v>GENERAL</v>
          </cell>
          <cell r="K408" t="str">
            <v>ENLINEA</v>
          </cell>
          <cell r="L408" t="str">
            <v xml:space="preserve">Aceptado                     </v>
          </cell>
          <cell r="M408">
            <v>2016</v>
          </cell>
          <cell r="N408">
            <v>10709</v>
          </cell>
          <cell r="O408" t="str">
            <v xml:space="preserve">Julio - Septiembre     </v>
          </cell>
          <cell r="P408">
            <v>42667</v>
          </cell>
        </row>
        <row r="409">
          <cell r="C409" t="str">
            <v>213370233</v>
          </cell>
          <cell r="D409" t="str">
            <v>El Roble</v>
          </cell>
          <cell r="E409" t="str">
            <v>70</v>
          </cell>
          <cell r="F409" t="str">
            <v>DEPARTAMENTO DE SUCRE</v>
          </cell>
          <cell r="G409" t="str">
            <v>K39</v>
          </cell>
          <cell r="H409" t="str">
            <v>FUT_EJECUCIÓN_FONDO_SALUD</v>
          </cell>
          <cell r="I409">
            <v>79</v>
          </cell>
          <cell r="J409" t="str">
            <v>GENERAL</v>
          </cell>
          <cell r="K409" t="str">
            <v>ENLINEA</v>
          </cell>
          <cell r="L409" t="str">
            <v xml:space="preserve">Aceptado                     </v>
          </cell>
          <cell r="M409">
            <v>2016</v>
          </cell>
          <cell r="N409">
            <v>10709</v>
          </cell>
          <cell r="O409" t="str">
            <v xml:space="preserve">Julio - Septiembre     </v>
          </cell>
          <cell r="P409">
            <v>42674</v>
          </cell>
        </row>
        <row r="410">
          <cell r="C410" t="str">
            <v>213376233</v>
          </cell>
          <cell r="D410" t="str">
            <v>Dagua</v>
          </cell>
          <cell r="E410" t="str">
            <v>76</v>
          </cell>
          <cell r="F410" t="str">
            <v>DEPARTAMENTO DE VALLE DEL CAUCA</v>
          </cell>
          <cell r="G410" t="str">
            <v>K39</v>
          </cell>
          <cell r="H410" t="str">
            <v>FUT_EJECUCIÓN_FONDO_SALUD</v>
          </cell>
          <cell r="I410">
            <v>79</v>
          </cell>
          <cell r="J410" t="str">
            <v>GENERAL</v>
          </cell>
          <cell r="K410" t="str">
            <v>ENLINEA</v>
          </cell>
          <cell r="L410" t="str">
            <v xml:space="preserve">Aceptado                     </v>
          </cell>
          <cell r="M410">
            <v>2016</v>
          </cell>
          <cell r="N410">
            <v>10709</v>
          </cell>
          <cell r="O410" t="str">
            <v xml:space="preserve">Julio - Septiembre     </v>
          </cell>
          <cell r="P410">
            <v>42667</v>
          </cell>
        </row>
        <row r="411">
          <cell r="C411" t="str">
            <v>213405034</v>
          </cell>
          <cell r="D411" t="str">
            <v>Andes</v>
          </cell>
          <cell r="E411" t="str">
            <v>05</v>
          </cell>
          <cell r="F411" t="str">
            <v>DEPARTAMENTO DE ANTIOQUIA</v>
          </cell>
          <cell r="G411" t="str">
            <v>K39</v>
          </cell>
          <cell r="H411" t="str">
            <v>FUT_EJECUCIÓN_FONDO_SALUD</v>
          </cell>
          <cell r="I411">
            <v>79</v>
          </cell>
          <cell r="J411" t="str">
            <v>GENERAL</v>
          </cell>
          <cell r="K411" t="str">
            <v>ENLINEA</v>
          </cell>
          <cell r="L411" t="str">
            <v xml:space="preserve">Aceptado                     </v>
          </cell>
          <cell r="M411">
            <v>2016</v>
          </cell>
          <cell r="N411">
            <v>10709</v>
          </cell>
          <cell r="O411" t="str">
            <v xml:space="preserve">Julio - Septiembre     </v>
          </cell>
          <cell r="P411">
            <v>42670</v>
          </cell>
        </row>
        <row r="412">
          <cell r="C412" t="str">
            <v>213405134</v>
          </cell>
          <cell r="D412" t="str">
            <v>Campamento</v>
          </cell>
          <cell r="E412" t="str">
            <v>05</v>
          </cell>
          <cell r="F412" t="str">
            <v>DEPARTAMENTO DE ANTIOQUIA</v>
          </cell>
          <cell r="G412" t="str">
            <v>K39</v>
          </cell>
          <cell r="H412" t="str">
            <v>FUT_EJECUCIÓN_FONDO_SALUD</v>
          </cell>
          <cell r="I412">
            <v>79</v>
          </cell>
          <cell r="J412" t="str">
            <v>GENERAL</v>
          </cell>
          <cell r="K412" t="str">
            <v>ENLINEA</v>
          </cell>
          <cell r="L412" t="str">
            <v xml:space="preserve">Aceptado                     </v>
          </cell>
          <cell r="M412">
            <v>2016</v>
          </cell>
          <cell r="N412">
            <v>10709</v>
          </cell>
          <cell r="O412" t="str">
            <v xml:space="preserve">Julio - Septiembre     </v>
          </cell>
          <cell r="P412">
            <v>42674</v>
          </cell>
        </row>
        <row r="413">
          <cell r="C413" t="str">
            <v>213405234</v>
          </cell>
          <cell r="D413" t="str">
            <v>Dabeiba</v>
          </cell>
          <cell r="E413" t="str">
            <v>05</v>
          </cell>
          <cell r="F413" t="str">
            <v>DEPARTAMENTO DE ANTIOQUIA</v>
          </cell>
          <cell r="G413" t="str">
            <v>K39</v>
          </cell>
          <cell r="H413" t="str">
            <v>FUT_EJECUCIÓN_FONDO_SALUD</v>
          </cell>
          <cell r="I413">
            <v>79</v>
          </cell>
          <cell r="J413" t="str">
            <v>GENERAL</v>
          </cell>
          <cell r="K413" t="str">
            <v>ENLINEA</v>
          </cell>
          <cell r="L413" t="str">
            <v xml:space="preserve">Aceptado                     </v>
          </cell>
          <cell r="M413">
            <v>2016</v>
          </cell>
          <cell r="N413">
            <v>10709</v>
          </cell>
          <cell r="O413" t="str">
            <v xml:space="preserve">Julio - Septiembre     </v>
          </cell>
          <cell r="P413">
            <v>42672</v>
          </cell>
        </row>
        <row r="414">
          <cell r="C414" t="str">
            <v>213408634</v>
          </cell>
          <cell r="D414" t="str">
            <v>Sabanagrande</v>
          </cell>
          <cell r="E414" t="str">
            <v>08</v>
          </cell>
          <cell r="F414" t="str">
            <v>DEPARTAMENTO DE ATLANTICO</v>
          </cell>
          <cell r="G414" t="str">
            <v>K39</v>
          </cell>
          <cell r="H414" t="str">
            <v>FUT_EJECUCIÓN_FONDO_SALUD</v>
          </cell>
          <cell r="I414">
            <v>79</v>
          </cell>
          <cell r="J414" t="str">
            <v>GENERAL</v>
          </cell>
          <cell r="K414" t="str">
            <v>ENLINEA</v>
          </cell>
          <cell r="L414" t="str">
            <v xml:space="preserve">Aceptado                     </v>
          </cell>
          <cell r="M414">
            <v>2016</v>
          </cell>
          <cell r="N414">
            <v>10709</v>
          </cell>
          <cell r="O414" t="str">
            <v xml:space="preserve">Julio - Septiembre     </v>
          </cell>
          <cell r="P414">
            <v>42667</v>
          </cell>
        </row>
        <row r="415">
          <cell r="C415" t="str">
            <v>213476834</v>
          </cell>
          <cell r="D415" t="str">
            <v>Tuluá</v>
          </cell>
          <cell r="E415" t="str">
            <v>76</v>
          </cell>
          <cell r="F415" t="str">
            <v>DEPARTAMENTO DE VALLE DEL CAUCA</v>
          </cell>
          <cell r="G415" t="str">
            <v>K39</v>
          </cell>
          <cell r="H415" t="str">
            <v>FUT_EJECUCIÓN_FONDO_SALUD</v>
          </cell>
          <cell r="I415">
            <v>79</v>
          </cell>
          <cell r="J415" t="str">
            <v>GENERAL</v>
          </cell>
          <cell r="K415" t="str">
            <v>ENLINEA</v>
          </cell>
          <cell r="L415" t="str">
            <v xml:space="preserve">Aceptado                     </v>
          </cell>
          <cell r="M415">
            <v>2016</v>
          </cell>
          <cell r="N415">
            <v>10709</v>
          </cell>
          <cell r="O415" t="str">
            <v xml:space="preserve">Julio - Septiembre     </v>
          </cell>
          <cell r="P415">
            <v>42669</v>
          </cell>
        </row>
        <row r="416">
          <cell r="C416" t="str">
            <v>213515135</v>
          </cell>
          <cell r="D416" t="str">
            <v>Campohermoso</v>
          </cell>
          <cell r="E416" t="str">
            <v>15</v>
          </cell>
          <cell r="F416" t="str">
            <v>DEPARTAMENTO DE BOYACA</v>
          </cell>
          <cell r="G416" t="str">
            <v>K39</v>
          </cell>
          <cell r="H416" t="str">
            <v>FUT_EJECUCIÓN_FONDO_SALUD</v>
          </cell>
          <cell r="I416">
            <v>79</v>
          </cell>
          <cell r="J416" t="str">
            <v>GENERAL</v>
          </cell>
          <cell r="K416" t="str">
            <v>ENLINEA</v>
          </cell>
          <cell r="L416" t="str">
            <v xml:space="preserve">Aceptado                     </v>
          </cell>
          <cell r="M416">
            <v>2016</v>
          </cell>
          <cell r="N416">
            <v>10709</v>
          </cell>
          <cell r="O416" t="str">
            <v xml:space="preserve">Julio - Septiembre     </v>
          </cell>
          <cell r="P416">
            <v>42663</v>
          </cell>
        </row>
        <row r="417">
          <cell r="C417" t="str">
            <v>213515835</v>
          </cell>
          <cell r="D417" t="str">
            <v>Turmequé</v>
          </cell>
          <cell r="E417" t="str">
            <v>15</v>
          </cell>
          <cell r="F417" t="str">
            <v>DEPARTAMENTO DE BOYACA</v>
          </cell>
          <cell r="G417" t="str">
            <v>K39</v>
          </cell>
          <cell r="H417" t="str">
            <v>FUT_EJECUCIÓN_FONDO_SALUD</v>
          </cell>
          <cell r="I417">
            <v>79</v>
          </cell>
          <cell r="J417" t="str">
            <v>GENERAL</v>
          </cell>
          <cell r="K417" t="str">
            <v>ENLINEA</v>
          </cell>
          <cell r="L417" t="str">
            <v xml:space="preserve">Aceptado                     </v>
          </cell>
          <cell r="M417">
            <v>2016</v>
          </cell>
          <cell r="N417">
            <v>10709</v>
          </cell>
          <cell r="O417" t="str">
            <v xml:space="preserve">Julio - Septiembre     </v>
          </cell>
          <cell r="P417">
            <v>42673</v>
          </cell>
        </row>
        <row r="418">
          <cell r="C418" t="str">
            <v>213525035</v>
          </cell>
          <cell r="D418" t="str">
            <v>Anapoima</v>
          </cell>
          <cell r="E418" t="str">
            <v>25</v>
          </cell>
          <cell r="F418" t="str">
            <v>DEPARTAMENTO DE CUNDINAMARCA</v>
          </cell>
          <cell r="G418" t="str">
            <v>K39</v>
          </cell>
          <cell r="H418" t="str">
            <v>FUT_EJECUCIÓN_FONDO_SALUD</v>
          </cell>
          <cell r="I418">
            <v>79</v>
          </cell>
          <cell r="J418" t="str">
            <v>GENERAL</v>
          </cell>
          <cell r="K418" t="str">
            <v>ENLINEA</v>
          </cell>
          <cell r="L418" t="str">
            <v xml:space="preserve">Aceptado                     </v>
          </cell>
          <cell r="M418">
            <v>2016</v>
          </cell>
          <cell r="N418">
            <v>10709</v>
          </cell>
          <cell r="O418" t="str">
            <v xml:space="preserve">Julio - Septiembre     </v>
          </cell>
          <cell r="P418">
            <v>42669</v>
          </cell>
        </row>
        <row r="419">
          <cell r="C419" t="str">
            <v>213525335</v>
          </cell>
          <cell r="D419" t="str">
            <v>Guayabetal</v>
          </cell>
          <cell r="E419" t="str">
            <v>25</v>
          </cell>
          <cell r="F419" t="str">
            <v>DEPARTAMENTO DE CUNDINAMARCA</v>
          </cell>
          <cell r="G419" t="str">
            <v>K39</v>
          </cell>
          <cell r="H419" t="str">
            <v>FUT_EJECUCIÓN_FONDO_SALUD</v>
          </cell>
          <cell r="I419">
            <v>79</v>
          </cell>
          <cell r="J419" t="str">
            <v>GENERAL</v>
          </cell>
          <cell r="K419" t="str">
            <v>ENLINEA</v>
          </cell>
          <cell r="L419" t="str">
            <v xml:space="preserve">Aceptado                     </v>
          </cell>
          <cell r="M419">
            <v>2016</v>
          </cell>
          <cell r="N419">
            <v>10709</v>
          </cell>
          <cell r="O419" t="str">
            <v xml:space="preserve">Julio - Septiembre     </v>
          </cell>
          <cell r="P419">
            <v>42655</v>
          </cell>
        </row>
        <row r="420">
          <cell r="C420" t="str">
            <v>213525535</v>
          </cell>
          <cell r="D420" t="str">
            <v>Pasca</v>
          </cell>
          <cell r="E420" t="str">
            <v>25</v>
          </cell>
          <cell r="F420" t="str">
            <v>DEPARTAMENTO DE CUNDINAMARCA</v>
          </cell>
          <cell r="G420" t="str">
            <v>K39</v>
          </cell>
          <cell r="H420" t="str">
            <v>FUT_EJECUCIÓN_FONDO_SALUD</v>
          </cell>
          <cell r="I420">
            <v>79</v>
          </cell>
          <cell r="J420" t="str">
            <v>GENERAL</v>
          </cell>
          <cell r="K420" t="str">
            <v>ENLINEA</v>
          </cell>
          <cell r="L420" t="str">
            <v xml:space="preserve">Aceptado                     </v>
          </cell>
          <cell r="M420">
            <v>2016</v>
          </cell>
          <cell r="N420">
            <v>10709</v>
          </cell>
          <cell r="O420" t="str">
            <v xml:space="preserve">Julio - Septiembre     </v>
          </cell>
          <cell r="P420">
            <v>42673</v>
          </cell>
        </row>
        <row r="421">
          <cell r="C421" t="str">
            <v>213527135</v>
          </cell>
          <cell r="D421" t="str">
            <v>El Cantón de San Pablo (Managrú)</v>
          </cell>
          <cell r="E421" t="str">
            <v>27</v>
          </cell>
          <cell r="F421" t="str">
            <v>DEPARTAMENTO DE CHOCO</v>
          </cell>
          <cell r="G421" t="str">
            <v>K39</v>
          </cell>
          <cell r="H421" t="str">
            <v>FUT_EJECUCIÓN_FONDO_SALUD</v>
          </cell>
          <cell r="I421">
            <v>79</v>
          </cell>
          <cell r="J421" t="str">
            <v>GENERAL</v>
          </cell>
          <cell r="K421" t="str">
            <v>ENLINEA</v>
          </cell>
          <cell r="L421" t="str">
            <v xml:space="preserve">Aceptado                     </v>
          </cell>
          <cell r="M421">
            <v>2016</v>
          </cell>
          <cell r="N421">
            <v>10709</v>
          </cell>
          <cell r="O421" t="str">
            <v xml:space="preserve">Julio - Septiembre     </v>
          </cell>
          <cell r="P421">
            <v>42664</v>
          </cell>
        </row>
        <row r="422">
          <cell r="C422" t="str">
            <v>213544035</v>
          </cell>
          <cell r="D422" t="str">
            <v>Albania - Guajira</v>
          </cell>
          <cell r="E422" t="str">
            <v>44</v>
          </cell>
          <cell r="F422" t="str">
            <v>DEPARTAMENTO DE GUAJIRA</v>
          </cell>
          <cell r="G422" t="str">
            <v>K39</v>
          </cell>
          <cell r="H422" t="str">
            <v>FUT_EJECUCIÓN_FONDO_SALUD</v>
          </cell>
          <cell r="I422">
            <v>79</v>
          </cell>
          <cell r="J422" t="str">
            <v>GENERAL</v>
          </cell>
          <cell r="K422" t="str">
            <v>ENLINEA</v>
          </cell>
          <cell r="L422" t="str">
            <v xml:space="preserve">Aceptado                     </v>
          </cell>
          <cell r="M422">
            <v>2016</v>
          </cell>
          <cell r="N422">
            <v>10709</v>
          </cell>
          <cell r="O422" t="str">
            <v xml:space="preserve">Julio - Septiembre     </v>
          </cell>
          <cell r="P422">
            <v>42661</v>
          </cell>
        </row>
        <row r="423">
          <cell r="C423" t="str">
            <v>213552435</v>
          </cell>
          <cell r="D423" t="str">
            <v>Mallama (Piedrancha)</v>
          </cell>
          <cell r="E423" t="str">
            <v>52</v>
          </cell>
          <cell r="F423" t="str">
            <v>DEPARTAMENTO DE NARIÑO</v>
          </cell>
          <cell r="G423" t="str">
            <v>K39</v>
          </cell>
          <cell r="H423" t="str">
            <v>FUT_EJECUCIÓN_FONDO_SALUD</v>
          </cell>
          <cell r="I423">
            <v>79</v>
          </cell>
          <cell r="J423" t="str">
            <v>GENERAL</v>
          </cell>
          <cell r="K423" t="str">
            <v>ENLINEA</v>
          </cell>
          <cell r="L423" t="str">
            <v xml:space="preserve">Aceptado                     </v>
          </cell>
          <cell r="M423">
            <v>2016</v>
          </cell>
          <cell r="N423">
            <v>10709</v>
          </cell>
          <cell r="O423" t="str">
            <v xml:space="preserve">Julio - Septiembre     </v>
          </cell>
          <cell r="P423">
            <v>42666</v>
          </cell>
        </row>
        <row r="424">
          <cell r="C424" t="str">
            <v>213552835</v>
          </cell>
          <cell r="D424" t="str">
            <v>Tumaco</v>
          </cell>
          <cell r="E424" t="str">
            <v>52</v>
          </cell>
          <cell r="F424" t="str">
            <v>DEPARTAMENTO DE NARIÑO</v>
          </cell>
          <cell r="G424" t="str">
            <v>K39</v>
          </cell>
          <cell r="H424" t="str">
            <v>FUT_EJECUCIÓN_FONDO_SALUD</v>
          </cell>
          <cell r="I424">
            <v>79</v>
          </cell>
          <cell r="J424" t="str">
            <v>GENERAL</v>
          </cell>
          <cell r="K424" t="str">
            <v>ENLINEA</v>
          </cell>
          <cell r="L424" t="str">
            <v xml:space="preserve">Aceptado                     </v>
          </cell>
          <cell r="M424">
            <v>2016</v>
          </cell>
          <cell r="N424">
            <v>10709</v>
          </cell>
          <cell r="O424" t="str">
            <v xml:space="preserve">Julio - Septiembre     </v>
          </cell>
          <cell r="P424">
            <v>42663</v>
          </cell>
        </row>
        <row r="425">
          <cell r="C425" t="str">
            <v>213568235</v>
          </cell>
          <cell r="D425" t="str">
            <v>El Carmen de Chucurí</v>
          </cell>
          <cell r="E425" t="str">
            <v>68</v>
          </cell>
          <cell r="F425" t="str">
            <v>DEPARTAMENTO DE SANTANDER</v>
          </cell>
          <cell r="G425" t="str">
            <v>K39</v>
          </cell>
          <cell r="H425" t="str">
            <v>FUT_EJECUCIÓN_FONDO_SALUD</v>
          </cell>
          <cell r="I425">
            <v>79</v>
          </cell>
          <cell r="J425" t="str">
            <v>GENERAL</v>
          </cell>
          <cell r="K425" t="str">
            <v>ENLINEA</v>
          </cell>
          <cell r="L425" t="str">
            <v xml:space="preserve">Aceptado                     </v>
          </cell>
          <cell r="M425">
            <v>2016</v>
          </cell>
          <cell r="N425">
            <v>10709</v>
          </cell>
          <cell r="O425" t="str">
            <v xml:space="preserve">Julio - Septiembre     </v>
          </cell>
          <cell r="P425">
            <v>42670</v>
          </cell>
        </row>
        <row r="426">
          <cell r="C426" t="str">
            <v>213570235</v>
          </cell>
          <cell r="D426" t="str">
            <v>Galeras</v>
          </cell>
          <cell r="E426" t="str">
            <v>70</v>
          </cell>
          <cell r="F426" t="str">
            <v>DEPARTAMENTO DE SUCRE</v>
          </cell>
          <cell r="G426" t="str">
            <v>K39</v>
          </cell>
          <cell r="H426" t="str">
            <v>FUT_EJECUCIÓN_FONDO_SALUD</v>
          </cell>
          <cell r="I426">
            <v>79</v>
          </cell>
          <cell r="J426" t="str">
            <v>GENERAL</v>
          </cell>
          <cell r="K426" t="str">
            <v>ENLINEA</v>
          </cell>
          <cell r="L426" t="str">
            <v xml:space="preserve">Aceptado                     </v>
          </cell>
          <cell r="M426">
            <v>2016</v>
          </cell>
          <cell r="N426">
            <v>10709</v>
          </cell>
          <cell r="O426" t="str">
            <v xml:space="preserve">Julio - Septiembre     </v>
          </cell>
          <cell r="P426">
            <v>42667</v>
          </cell>
        </row>
        <row r="427">
          <cell r="C427" t="str">
            <v>213605036</v>
          </cell>
          <cell r="D427" t="str">
            <v>Angelópolis</v>
          </cell>
          <cell r="E427" t="str">
            <v>05</v>
          </cell>
          <cell r="F427" t="str">
            <v>DEPARTAMENTO DE ANTIOQUIA</v>
          </cell>
          <cell r="G427" t="str">
            <v>K39</v>
          </cell>
          <cell r="H427" t="str">
            <v>FUT_EJECUCIÓN_FONDO_SALUD</v>
          </cell>
          <cell r="I427">
            <v>79</v>
          </cell>
          <cell r="J427" t="str">
            <v>GENERAL</v>
          </cell>
          <cell r="K427" t="str">
            <v>ENLINEA</v>
          </cell>
          <cell r="L427" t="str">
            <v xml:space="preserve">Aceptado                     </v>
          </cell>
          <cell r="M427">
            <v>2016</v>
          </cell>
          <cell r="N427">
            <v>10709</v>
          </cell>
          <cell r="O427" t="str">
            <v xml:space="preserve">Julio - Septiembre     </v>
          </cell>
          <cell r="P427">
            <v>42669</v>
          </cell>
        </row>
        <row r="428">
          <cell r="C428" t="str">
            <v>213605736</v>
          </cell>
          <cell r="D428" t="str">
            <v>Segovia</v>
          </cell>
          <cell r="E428" t="str">
            <v>05</v>
          </cell>
          <cell r="F428" t="str">
            <v>DEPARTAMENTO DE ANTIOQUIA</v>
          </cell>
          <cell r="G428" t="str">
            <v>K39</v>
          </cell>
          <cell r="H428" t="str">
            <v>FUT_EJECUCIÓN_FONDO_SALUD</v>
          </cell>
          <cell r="I428">
            <v>79</v>
          </cell>
          <cell r="J428" t="str">
            <v>GENERAL</v>
          </cell>
          <cell r="K428" t="str">
            <v>ENLINEA</v>
          </cell>
          <cell r="L428" t="str">
            <v xml:space="preserve">Aceptado                     </v>
          </cell>
          <cell r="M428">
            <v>2016</v>
          </cell>
          <cell r="N428">
            <v>10709</v>
          </cell>
          <cell r="O428" t="str">
            <v xml:space="preserve">Julio - Septiembre     </v>
          </cell>
          <cell r="P428">
            <v>42674</v>
          </cell>
        </row>
        <row r="429">
          <cell r="C429" t="str">
            <v>213608436</v>
          </cell>
          <cell r="D429" t="str">
            <v>Manatí</v>
          </cell>
          <cell r="E429" t="str">
            <v>08</v>
          </cell>
          <cell r="F429" t="str">
            <v>DEPARTAMENTO DE ATLANTICO</v>
          </cell>
          <cell r="G429" t="str">
            <v>K39</v>
          </cell>
          <cell r="H429" t="str">
            <v>FUT_EJECUCIÓN_FONDO_SALUD</v>
          </cell>
          <cell r="I429">
            <v>79</v>
          </cell>
          <cell r="J429" t="str">
            <v>GENERAL</v>
          </cell>
          <cell r="K429" t="str">
            <v>ENLINEA</v>
          </cell>
          <cell r="L429" t="str">
            <v xml:space="preserve">Aceptado                     </v>
          </cell>
          <cell r="M429">
            <v>2016</v>
          </cell>
          <cell r="N429">
            <v>10709</v>
          </cell>
          <cell r="O429" t="str">
            <v xml:space="preserve">Julio - Septiembre     </v>
          </cell>
          <cell r="P429">
            <v>42674</v>
          </cell>
        </row>
        <row r="430">
          <cell r="C430" t="str">
            <v>213613836</v>
          </cell>
          <cell r="D430" t="str">
            <v>Turbaco</v>
          </cell>
          <cell r="E430" t="str">
            <v>13</v>
          </cell>
          <cell r="F430" t="str">
            <v>DEPARTAMENTO DE BOLIVAR</v>
          </cell>
          <cell r="G430" t="str">
            <v>K39</v>
          </cell>
          <cell r="H430" t="str">
            <v>FUT_EJECUCIÓN_FONDO_SALUD</v>
          </cell>
          <cell r="I430">
            <v>79</v>
          </cell>
          <cell r="J430" t="str">
            <v>GENERAL</v>
          </cell>
          <cell r="K430" t="str">
            <v>ENLINEA</v>
          </cell>
          <cell r="L430" t="str">
            <v xml:space="preserve">Aceptado                     </v>
          </cell>
          <cell r="M430">
            <v>2016</v>
          </cell>
          <cell r="N430">
            <v>10709</v>
          </cell>
          <cell r="O430" t="str">
            <v xml:space="preserve">Julio - Septiembre     </v>
          </cell>
          <cell r="P430">
            <v>42673</v>
          </cell>
        </row>
        <row r="431">
          <cell r="C431" t="str">
            <v>213615236</v>
          </cell>
          <cell r="D431" t="str">
            <v>Chivor</v>
          </cell>
          <cell r="E431" t="str">
            <v>15</v>
          </cell>
          <cell r="F431" t="str">
            <v>DEPARTAMENTO DE BOYACA</v>
          </cell>
          <cell r="G431" t="str">
            <v>K39</v>
          </cell>
          <cell r="H431" t="str">
            <v>FUT_EJECUCIÓN_FONDO_SALUD</v>
          </cell>
          <cell r="I431">
            <v>79</v>
          </cell>
          <cell r="J431" t="str">
            <v>GENERAL</v>
          </cell>
          <cell r="K431" t="str">
            <v>ENLINEA</v>
          </cell>
          <cell r="L431" t="str">
            <v xml:space="preserve">Aceptado                     </v>
          </cell>
          <cell r="M431">
            <v>2016</v>
          </cell>
          <cell r="N431">
            <v>10709</v>
          </cell>
          <cell r="O431" t="str">
            <v xml:space="preserve">Julio - Septiembre     </v>
          </cell>
          <cell r="P431">
            <v>42668</v>
          </cell>
        </row>
        <row r="432">
          <cell r="C432" t="str">
            <v>213625436</v>
          </cell>
          <cell r="D432" t="str">
            <v>Manta</v>
          </cell>
          <cell r="E432" t="str">
            <v>25</v>
          </cell>
          <cell r="F432" t="str">
            <v>DEPARTAMENTO DE CUNDINAMARCA</v>
          </cell>
          <cell r="G432" t="str">
            <v>K39</v>
          </cell>
          <cell r="H432" t="str">
            <v>FUT_EJECUCIÓN_FONDO_SALUD</v>
          </cell>
          <cell r="I432">
            <v>79</v>
          </cell>
          <cell r="J432" t="str">
            <v>GENERAL</v>
          </cell>
          <cell r="K432" t="str">
            <v>ENLINEA</v>
          </cell>
          <cell r="L432" t="str">
            <v xml:space="preserve">Aceptado                     </v>
          </cell>
          <cell r="M432">
            <v>2016</v>
          </cell>
          <cell r="N432">
            <v>10709</v>
          </cell>
          <cell r="O432" t="str">
            <v xml:space="preserve">Julio - Septiembre     </v>
          </cell>
          <cell r="P432">
            <v>42672</v>
          </cell>
        </row>
        <row r="433">
          <cell r="C433" t="str">
            <v>213625736</v>
          </cell>
          <cell r="D433" t="str">
            <v>Sesquilé</v>
          </cell>
          <cell r="E433" t="str">
            <v>25</v>
          </cell>
          <cell r="F433" t="str">
            <v>DEPARTAMENTO DE CUNDINAMARCA</v>
          </cell>
          <cell r="G433" t="str">
            <v>K39</v>
          </cell>
          <cell r="H433" t="str">
            <v>FUT_EJECUCIÓN_FONDO_SALUD</v>
          </cell>
          <cell r="I433">
            <v>79</v>
          </cell>
          <cell r="J433" t="str">
            <v>GENERAL</v>
          </cell>
          <cell r="K433" t="str">
            <v>ENLINEA</v>
          </cell>
          <cell r="L433" t="str">
            <v xml:space="preserve">Aceptado                     </v>
          </cell>
          <cell r="M433">
            <v>2016</v>
          </cell>
          <cell r="N433">
            <v>10709</v>
          </cell>
          <cell r="O433" t="str">
            <v xml:space="preserve">Julio - Septiembre     </v>
          </cell>
          <cell r="P433">
            <v>42657</v>
          </cell>
        </row>
        <row r="434">
          <cell r="C434" t="str">
            <v>213652036</v>
          </cell>
          <cell r="D434" t="str">
            <v>Ancuya</v>
          </cell>
          <cell r="E434" t="str">
            <v>52</v>
          </cell>
          <cell r="F434" t="str">
            <v>DEPARTAMENTO DE NARIÑO</v>
          </cell>
          <cell r="G434" t="str">
            <v>K39</v>
          </cell>
          <cell r="H434" t="str">
            <v>FUT_EJECUCIÓN_FONDO_SALUD</v>
          </cell>
          <cell r="I434">
            <v>79</v>
          </cell>
          <cell r="J434" t="str">
            <v>GENERAL</v>
          </cell>
          <cell r="K434" t="str">
            <v>ENLINEA</v>
          </cell>
          <cell r="L434" t="str">
            <v xml:space="preserve">Aceptado                     </v>
          </cell>
          <cell r="M434">
            <v>2016</v>
          </cell>
          <cell r="N434">
            <v>10709</v>
          </cell>
          <cell r="O434" t="str">
            <v xml:space="preserve">Julio - Septiembre     </v>
          </cell>
          <cell r="P434">
            <v>42674</v>
          </cell>
        </row>
        <row r="435">
          <cell r="C435" t="str">
            <v>213673236</v>
          </cell>
          <cell r="D435" t="str">
            <v>Dolores</v>
          </cell>
          <cell r="E435" t="str">
            <v>73</v>
          </cell>
          <cell r="F435" t="str">
            <v>DEPARTAMENTO DE TOLIMA</v>
          </cell>
          <cell r="G435" t="str">
            <v>K39</v>
          </cell>
          <cell r="H435" t="str">
            <v>FUT_EJECUCIÓN_FONDO_SALUD</v>
          </cell>
          <cell r="I435">
            <v>79</v>
          </cell>
          <cell r="J435" t="str">
            <v>GENERAL</v>
          </cell>
          <cell r="K435" t="str">
            <v>ENLINEA</v>
          </cell>
          <cell r="L435" t="str">
            <v xml:space="preserve">Aceptado                     </v>
          </cell>
          <cell r="M435">
            <v>2016</v>
          </cell>
          <cell r="N435">
            <v>10709</v>
          </cell>
          <cell r="O435" t="str">
            <v xml:space="preserve">Julio - Septiembre     </v>
          </cell>
          <cell r="P435">
            <v>42674</v>
          </cell>
        </row>
        <row r="436">
          <cell r="C436" t="str">
            <v>213676036</v>
          </cell>
          <cell r="D436" t="str">
            <v>Andalucía</v>
          </cell>
          <cell r="E436" t="str">
            <v>76</v>
          </cell>
          <cell r="F436" t="str">
            <v>DEPARTAMENTO DE VALLE DEL CAUCA</v>
          </cell>
          <cell r="G436" t="str">
            <v>K39</v>
          </cell>
          <cell r="H436" t="str">
            <v>FUT_EJECUCIÓN_FONDO_SALUD</v>
          </cell>
          <cell r="I436">
            <v>79</v>
          </cell>
          <cell r="J436" t="str">
            <v>GENERAL</v>
          </cell>
          <cell r="K436" t="str">
            <v>ENLINEA</v>
          </cell>
          <cell r="L436" t="str">
            <v xml:space="preserve">Aceptado                     </v>
          </cell>
          <cell r="M436">
            <v>2016</v>
          </cell>
          <cell r="N436">
            <v>10709</v>
          </cell>
          <cell r="O436" t="str">
            <v xml:space="preserve">Julio - Septiembre     </v>
          </cell>
          <cell r="P436">
            <v>42664</v>
          </cell>
        </row>
        <row r="437">
          <cell r="C437" t="str">
            <v>213676736</v>
          </cell>
          <cell r="D437" t="str">
            <v>Sevilla</v>
          </cell>
          <cell r="E437" t="str">
            <v>76</v>
          </cell>
          <cell r="F437" t="str">
            <v>DEPARTAMENTO DE VALLE DEL CAUCA</v>
          </cell>
          <cell r="G437" t="str">
            <v>K39</v>
          </cell>
          <cell r="H437" t="str">
            <v>FUT_EJECUCIÓN_FONDO_SALUD</v>
          </cell>
          <cell r="I437">
            <v>79</v>
          </cell>
          <cell r="J437" t="str">
            <v>GENERAL</v>
          </cell>
          <cell r="K437" t="str">
            <v>ENLINEA</v>
          </cell>
          <cell r="L437" t="str">
            <v xml:space="preserve">Aceptado                     </v>
          </cell>
          <cell r="M437">
            <v>2016</v>
          </cell>
          <cell r="N437">
            <v>10709</v>
          </cell>
          <cell r="O437" t="str">
            <v xml:space="preserve">Julio - Septiembre     </v>
          </cell>
          <cell r="P437">
            <v>42674</v>
          </cell>
        </row>
        <row r="438">
          <cell r="C438" t="str">
            <v>213681736</v>
          </cell>
          <cell r="D438" t="str">
            <v>Saravena</v>
          </cell>
          <cell r="E438" t="str">
            <v>81</v>
          </cell>
          <cell r="F438" t="str">
            <v>DEPARTAMENTO DE ARAUCA</v>
          </cell>
          <cell r="G438" t="str">
            <v>K39</v>
          </cell>
          <cell r="H438" t="str">
            <v>FUT_EJECUCIÓN_FONDO_SALUD</v>
          </cell>
          <cell r="I438">
            <v>79</v>
          </cell>
          <cell r="J438" t="str">
            <v>GENERAL</v>
          </cell>
          <cell r="K438" t="str">
            <v>ENLINEA</v>
          </cell>
          <cell r="L438" t="str">
            <v xml:space="preserve">Aceptado                     </v>
          </cell>
          <cell r="M438">
            <v>2016</v>
          </cell>
          <cell r="N438">
            <v>10709</v>
          </cell>
          <cell r="O438" t="str">
            <v xml:space="preserve">Julio - Septiembre     </v>
          </cell>
          <cell r="P438">
            <v>42673</v>
          </cell>
        </row>
        <row r="439">
          <cell r="C439" t="str">
            <v>213685136</v>
          </cell>
          <cell r="D439" t="str">
            <v>La Salina</v>
          </cell>
          <cell r="E439" t="str">
            <v>85</v>
          </cell>
          <cell r="F439" t="str">
            <v>DEPARTAMENTO DE CASANARE</v>
          </cell>
          <cell r="G439" t="str">
            <v>K39</v>
          </cell>
          <cell r="H439" t="str">
            <v>FUT_EJECUCIÓN_FONDO_SALUD</v>
          </cell>
          <cell r="I439">
            <v>79</v>
          </cell>
          <cell r="J439" t="str">
            <v>GENERAL</v>
          </cell>
          <cell r="K439" t="str">
            <v>ENLINEA</v>
          </cell>
          <cell r="L439" t="str">
            <v xml:space="preserve">Aceptado                     </v>
          </cell>
          <cell r="M439">
            <v>2016</v>
          </cell>
          <cell r="N439">
            <v>10709</v>
          </cell>
          <cell r="O439" t="str">
            <v xml:space="preserve">Julio - Septiembre     </v>
          </cell>
          <cell r="P439">
            <v>42673</v>
          </cell>
        </row>
        <row r="440">
          <cell r="C440" t="str">
            <v>213705237</v>
          </cell>
          <cell r="D440" t="str">
            <v>Don Matías</v>
          </cell>
          <cell r="E440" t="str">
            <v>05</v>
          </cell>
          <cell r="F440" t="str">
            <v>DEPARTAMENTO DE ANTIOQUIA</v>
          </cell>
          <cell r="G440" t="str">
            <v>K39</v>
          </cell>
          <cell r="H440" t="str">
            <v>FUT_EJECUCIÓN_FONDO_SALUD</v>
          </cell>
          <cell r="I440">
            <v>79</v>
          </cell>
          <cell r="J440" t="str">
            <v>GENERAL</v>
          </cell>
          <cell r="K440" t="str">
            <v>ENLINEA</v>
          </cell>
          <cell r="L440" t="str">
            <v xml:space="preserve">Aceptado                     </v>
          </cell>
          <cell r="M440">
            <v>2016</v>
          </cell>
          <cell r="N440">
            <v>10709</v>
          </cell>
          <cell r="O440" t="str">
            <v xml:space="preserve">Julio - Septiembre     </v>
          </cell>
          <cell r="P440">
            <v>42671</v>
          </cell>
        </row>
        <row r="441">
          <cell r="C441" t="str">
            <v>213705837</v>
          </cell>
          <cell r="D441" t="str">
            <v>Turbo</v>
          </cell>
          <cell r="E441" t="str">
            <v>05</v>
          </cell>
          <cell r="F441" t="str">
            <v>DEPARTAMENTO DE ANTIOQUIA</v>
          </cell>
          <cell r="G441" t="str">
            <v>K39</v>
          </cell>
          <cell r="H441" t="str">
            <v>FUT_EJECUCIÓN_FONDO_SALUD</v>
          </cell>
          <cell r="I441">
            <v>79</v>
          </cell>
          <cell r="J441" t="str">
            <v>GENERAL</v>
          </cell>
          <cell r="K441" t="str">
            <v>ENLINEA</v>
          </cell>
          <cell r="L441" t="str">
            <v xml:space="preserve">Aceptado                     </v>
          </cell>
          <cell r="M441">
            <v>2016</v>
          </cell>
          <cell r="N441">
            <v>10709</v>
          </cell>
          <cell r="O441" t="str">
            <v xml:space="preserve">Julio - Septiembre     </v>
          </cell>
          <cell r="P441">
            <v>42670</v>
          </cell>
        </row>
        <row r="442">
          <cell r="C442" t="str">
            <v>213708137</v>
          </cell>
          <cell r="D442" t="str">
            <v>Campo de la Cruz</v>
          </cell>
          <cell r="E442" t="str">
            <v>08</v>
          </cell>
          <cell r="F442" t="str">
            <v>DEPARTAMENTO DE ATLANTICO</v>
          </cell>
          <cell r="G442" t="str">
            <v>K39</v>
          </cell>
          <cell r="H442" t="str">
            <v>FUT_EJECUCIÓN_FONDO_SALUD</v>
          </cell>
          <cell r="I442">
            <v>79</v>
          </cell>
          <cell r="J442" t="str">
            <v>GENERAL</v>
          </cell>
          <cell r="K442" t="str">
            <v>ENLINEA</v>
          </cell>
          <cell r="L442" t="str">
            <v xml:space="preserve">Aceptado                     </v>
          </cell>
          <cell r="M442">
            <v>2016</v>
          </cell>
          <cell r="N442">
            <v>10709</v>
          </cell>
          <cell r="O442" t="str">
            <v xml:space="preserve">Julio - Septiembre     </v>
          </cell>
          <cell r="P442">
            <v>42674</v>
          </cell>
        </row>
        <row r="443">
          <cell r="C443" t="str">
            <v>213715537</v>
          </cell>
          <cell r="D443" t="str">
            <v>Paz del Río</v>
          </cell>
          <cell r="E443" t="str">
            <v>15</v>
          </cell>
          <cell r="F443" t="str">
            <v>DEPARTAMENTO DE BOYACA</v>
          </cell>
          <cell r="G443" t="str">
            <v>K39</v>
          </cell>
          <cell r="H443" t="str">
            <v>FUT_EJECUCIÓN_FONDO_SALUD</v>
          </cell>
          <cell r="I443">
            <v>79</v>
          </cell>
          <cell r="J443" t="str">
            <v>GENERAL</v>
          </cell>
          <cell r="K443" t="str">
            <v>ENLINEA</v>
          </cell>
          <cell r="L443" t="str">
            <v xml:space="preserve">Aceptado                     </v>
          </cell>
          <cell r="M443">
            <v>2016</v>
          </cell>
          <cell r="N443">
            <v>10709</v>
          </cell>
          <cell r="O443" t="str">
            <v xml:space="preserve">Julio - Septiembre     </v>
          </cell>
          <cell r="P443">
            <v>42673</v>
          </cell>
        </row>
        <row r="444">
          <cell r="C444" t="str">
            <v>213715837</v>
          </cell>
          <cell r="D444" t="str">
            <v>Tuta</v>
          </cell>
          <cell r="E444" t="str">
            <v>15</v>
          </cell>
          <cell r="F444" t="str">
            <v>DEPARTAMENTO DE BOYACA</v>
          </cell>
          <cell r="G444" t="str">
            <v>K39</v>
          </cell>
          <cell r="H444" t="str">
            <v>FUT_EJECUCIÓN_FONDO_SALUD</v>
          </cell>
          <cell r="I444">
            <v>79</v>
          </cell>
          <cell r="J444" t="str">
            <v>GENERAL</v>
          </cell>
          <cell r="K444" t="str">
            <v>ENLINEA</v>
          </cell>
          <cell r="L444" t="str">
            <v xml:space="preserve">Aceptado                     </v>
          </cell>
          <cell r="M444">
            <v>2016</v>
          </cell>
          <cell r="N444">
            <v>10709</v>
          </cell>
          <cell r="O444" t="str">
            <v xml:space="preserve">Julio - Septiembre     </v>
          </cell>
          <cell r="P444">
            <v>42673</v>
          </cell>
        </row>
        <row r="445">
          <cell r="C445" t="str">
            <v>213719137</v>
          </cell>
          <cell r="D445" t="str">
            <v>Caldono</v>
          </cell>
          <cell r="E445" t="str">
            <v>19</v>
          </cell>
          <cell r="F445" t="str">
            <v>DEPARTAMENTO DE CAUCA</v>
          </cell>
          <cell r="G445" t="str">
            <v>K39</v>
          </cell>
          <cell r="H445" t="str">
            <v>FUT_EJECUCIÓN_FONDO_SALUD</v>
          </cell>
          <cell r="I445">
            <v>79</v>
          </cell>
          <cell r="J445" t="str">
            <v>GENERAL</v>
          </cell>
          <cell r="K445" t="str">
            <v>ENLINEA</v>
          </cell>
          <cell r="L445" t="str">
            <v xml:space="preserve">Aceptado                     </v>
          </cell>
          <cell r="M445">
            <v>2016</v>
          </cell>
          <cell r="N445">
            <v>10709</v>
          </cell>
          <cell r="O445" t="str">
            <v xml:space="preserve">Julio - Septiembre     </v>
          </cell>
          <cell r="P445">
            <v>42704</v>
          </cell>
        </row>
        <row r="446">
          <cell r="C446" t="str">
            <v>213805038</v>
          </cell>
          <cell r="D446" t="str">
            <v>Angostura</v>
          </cell>
          <cell r="E446" t="str">
            <v>05</v>
          </cell>
          <cell r="F446" t="str">
            <v>DEPARTAMENTO DE ANTIOQUIA</v>
          </cell>
          <cell r="G446" t="str">
            <v>K39</v>
          </cell>
          <cell r="H446" t="str">
            <v>FUT_EJECUCIÓN_FONDO_SALUD</v>
          </cell>
          <cell r="I446">
            <v>79</v>
          </cell>
          <cell r="J446" t="str">
            <v>GENERAL</v>
          </cell>
          <cell r="K446" t="str">
            <v>ENLINEA</v>
          </cell>
          <cell r="L446" t="str">
            <v xml:space="preserve">Aceptado                     </v>
          </cell>
          <cell r="M446">
            <v>2016</v>
          </cell>
          <cell r="N446">
            <v>10709</v>
          </cell>
          <cell r="O446" t="str">
            <v xml:space="preserve">Julio - Septiembre     </v>
          </cell>
          <cell r="P446">
            <v>42666</v>
          </cell>
        </row>
        <row r="447">
          <cell r="C447" t="str">
            <v>213805138</v>
          </cell>
          <cell r="D447" t="str">
            <v>Cañasgordas</v>
          </cell>
          <cell r="E447" t="str">
            <v>05</v>
          </cell>
          <cell r="F447" t="str">
            <v>DEPARTAMENTO DE ANTIOQUIA</v>
          </cell>
          <cell r="G447" t="str">
            <v>K39</v>
          </cell>
          <cell r="H447" t="str">
            <v>FUT_EJECUCIÓN_FONDO_SALUD</v>
          </cell>
          <cell r="I447">
            <v>79</v>
          </cell>
          <cell r="J447" t="str">
            <v>GENERAL</v>
          </cell>
          <cell r="K447" t="str">
            <v>ENLINEA</v>
          </cell>
          <cell r="L447" t="str">
            <v xml:space="preserve">Aceptado                     </v>
          </cell>
          <cell r="M447">
            <v>2016</v>
          </cell>
          <cell r="N447">
            <v>10709</v>
          </cell>
          <cell r="O447" t="str">
            <v xml:space="preserve">Julio - Septiembre     </v>
          </cell>
          <cell r="P447">
            <v>42669</v>
          </cell>
        </row>
        <row r="448">
          <cell r="C448" t="str">
            <v>213808638</v>
          </cell>
          <cell r="D448" t="str">
            <v>Sabanalarga - Atlántico</v>
          </cell>
          <cell r="E448" t="str">
            <v>08</v>
          </cell>
          <cell r="F448" t="str">
            <v>DEPARTAMENTO DE ATLANTICO</v>
          </cell>
          <cell r="G448" t="str">
            <v>K39</v>
          </cell>
          <cell r="H448" t="str">
            <v>FUT_EJECUCIÓN_FONDO_SALUD</v>
          </cell>
          <cell r="I448">
            <v>79</v>
          </cell>
          <cell r="J448" t="str">
            <v>GENERAL</v>
          </cell>
          <cell r="K448" t="str">
            <v>ENLINEA</v>
          </cell>
          <cell r="L448" t="str">
            <v xml:space="preserve">Aceptado                     </v>
          </cell>
          <cell r="M448">
            <v>2016</v>
          </cell>
          <cell r="N448">
            <v>10709</v>
          </cell>
          <cell r="O448" t="str">
            <v xml:space="preserve">Julio - Septiembre     </v>
          </cell>
          <cell r="P448">
            <v>42670</v>
          </cell>
        </row>
        <row r="449">
          <cell r="C449" t="str">
            <v>213813838</v>
          </cell>
          <cell r="D449" t="str">
            <v>Turbaná</v>
          </cell>
          <cell r="E449" t="str">
            <v>13</v>
          </cell>
          <cell r="F449" t="str">
            <v>DEPARTAMENTO DE BOLIVAR</v>
          </cell>
          <cell r="G449" t="str">
            <v>K39</v>
          </cell>
          <cell r="H449" t="str">
            <v>FUT_EJECUCIÓN_FONDO_SALUD</v>
          </cell>
          <cell r="I449">
            <v>79</v>
          </cell>
          <cell r="J449" t="str">
            <v>GENERAL</v>
          </cell>
          <cell r="K449" t="str">
            <v>ENLINEA</v>
          </cell>
          <cell r="L449" t="str">
            <v xml:space="preserve">Aceptado                     </v>
          </cell>
          <cell r="M449">
            <v>2016</v>
          </cell>
          <cell r="N449">
            <v>10709</v>
          </cell>
          <cell r="O449" t="str">
            <v xml:space="preserve">Julio - Septiembre     </v>
          </cell>
          <cell r="P449">
            <v>42703</v>
          </cell>
        </row>
        <row r="450">
          <cell r="C450" t="str">
            <v>213815238</v>
          </cell>
          <cell r="D450" t="str">
            <v>Duitama</v>
          </cell>
          <cell r="E450" t="str">
            <v>15</v>
          </cell>
          <cell r="F450" t="str">
            <v>DEPARTAMENTO DE BOYACA</v>
          </cell>
          <cell r="G450" t="str">
            <v>K39</v>
          </cell>
          <cell r="H450" t="str">
            <v>FUT_EJECUCIÓN_FONDO_SALUD</v>
          </cell>
          <cell r="I450">
            <v>79</v>
          </cell>
          <cell r="J450" t="str">
            <v>GENERAL</v>
          </cell>
          <cell r="K450" t="str">
            <v>ENLINEA</v>
          </cell>
          <cell r="L450" t="str">
            <v xml:space="preserve">Aceptado                     </v>
          </cell>
          <cell r="M450">
            <v>2016</v>
          </cell>
          <cell r="N450">
            <v>10709</v>
          </cell>
          <cell r="O450" t="str">
            <v xml:space="preserve">Julio - Septiembre     </v>
          </cell>
          <cell r="P450">
            <v>42670</v>
          </cell>
        </row>
        <row r="451">
          <cell r="C451" t="str">
            <v>213815638</v>
          </cell>
          <cell r="D451" t="str">
            <v>Sáchica</v>
          </cell>
          <cell r="E451" t="str">
            <v>15</v>
          </cell>
          <cell r="F451" t="str">
            <v>DEPARTAMENTO DE BOYACA</v>
          </cell>
          <cell r="G451" t="str">
            <v>K39</v>
          </cell>
          <cell r="H451" t="str">
            <v>FUT_EJECUCIÓN_FONDO_SALUD</v>
          </cell>
          <cell r="I451">
            <v>79</v>
          </cell>
          <cell r="J451" t="str">
            <v>GENERAL</v>
          </cell>
          <cell r="K451" t="str">
            <v>ENLINEA</v>
          </cell>
          <cell r="L451" t="str">
            <v xml:space="preserve">Aceptado                     </v>
          </cell>
          <cell r="M451">
            <v>2016</v>
          </cell>
          <cell r="N451">
            <v>10709</v>
          </cell>
          <cell r="O451" t="str">
            <v xml:space="preserve">Julio - Septiembre     </v>
          </cell>
          <cell r="P451">
            <v>42670</v>
          </cell>
        </row>
        <row r="452">
          <cell r="C452" t="str">
            <v>213820238</v>
          </cell>
          <cell r="D452" t="str">
            <v>El Copey</v>
          </cell>
          <cell r="E452" t="str">
            <v>20</v>
          </cell>
          <cell r="F452" t="str">
            <v>DEPARTAMENTO DE CESAR</v>
          </cell>
          <cell r="G452" t="str">
            <v>K39</v>
          </cell>
          <cell r="H452" t="str">
            <v>FUT_EJECUCIÓN_FONDO_SALUD</v>
          </cell>
          <cell r="I452">
            <v>79</v>
          </cell>
          <cell r="J452" t="str">
            <v>GENERAL</v>
          </cell>
          <cell r="K452" t="str">
            <v>ENLINEA</v>
          </cell>
          <cell r="L452" t="str">
            <v xml:space="preserve">Aceptado                     </v>
          </cell>
          <cell r="M452">
            <v>2016</v>
          </cell>
          <cell r="N452">
            <v>10709</v>
          </cell>
          <cell r="O452" t="str">
            <v xml:space="preserve">Julio - Septiembre     </v>
          </cell>
          <cell r="P452">
            <v>42674</v>
          </cell>
        </row>
        <row r="453">
          <cell r="C453" t="str">
            <v>213825438</v>
          </cell>
          <cell r="D453" t="str">
            <v>Medina</v>
          </cell>
          <cell r="E453" t="str">
            <v>25</v>
          </cell>
          <cell r="F453" t="str">
            <v>DEPARTAMENTO DE CUNDINAMARCA</v>
          </cell>
          <cell r="G453" t="str">
            <v>K39</v>
          </cell>
          <cell r="H453" t="str">
            <v>FUT_EJECUCIÓN_FONDO_SALUD</v>
          </cell>
          <cell r="I453">
            <v>79</v>
          </cell>
          <cell r="J453" t="str">
            <v>GENERAL</v>
          </cell>
          <cell r="K453" t="str">
            <v>ENLINEA</v>
          </cell>
          <cell r="L453" t="str">
            <v xml:space="preserve">Aceptado                     </v>
          </cell>
          <cell r="M453">
            <v>2016</v>
          </cell>
          <cell r="N453">
            <v>10709</v>
          </cell>
          <cell r="O453" t="str">
            <v xml:space="preserve">Julio - Septiembre     </v>
          </cell>
          <cell r="P453">
            <v>42668</v>
          </cell>
        </row>
        <row r="454">
          <cell r="C454" t="str">
            <v>213852838</v>
          </cell>
          <cell r="D454" t="str">
            <v>Túquerres</v>
          </cell>
          <cell r="E454" t="str">
            <v>52</v>
          </cell>
          <cell r="F454" t="str">
            <v>DEPARTAMENTO DE NARIÑO</v>
          </cell>
          <cell r="G454" t="str">
            <v>K39</v>
          </cell>
          <cell r="H454" t="str">
            <v>FUT_EJECUCIÓN_FONDO_SALUD</v>
          </cell>
          <cell r="I454">
            <v>79</v>
          </cell>
          <cell r="J454" t="str">
            <v>GENERAL</v>
          </cell>
          <cell r="K454" t="str">
            <v>ENLINEA</v>
          </cell>
          <cell r="L454" t="str">
            <v xml:space="preserve">Aceptado                     </v>
          </cell>
          <cell r="M454">
            <v>2016</v>
          </cell>
          <cell r="N454">
            <v>10709</v>
          </cell>
          <cell r="O454" t="str">
            <v xml:space="preserve">Julio - Septiembre     </v>
          </cell>
          <cell r="P454">
            <v>42663</v>
          </cell>
        </row>
        <row r="455">
          <cell r="C455" t="str">
            <v>213915839</v>
          </cell>
          <cell r="D455" t="str">
            <v>Tutasá</v>
          </cell>
          <cell r="E455" t="str">
            <v>15</v>
          </cell>
          <cell r="F455" t="str">
            <v>DEPARTAMENTO DE BOYACA</v>
          </cell>
          <cell r="G455" t="str">
            <v>K39</v>
          </cell>
          <cell r="H455" t="str">
            <v>FUT_EJECUCIÓN_FONDO_SALUD</v>
          </cell>
          <cell r="I455">
            <v>79</v>
          </cell>
          <cell r="J455" t="str">
            <v>GENERAL</v>
          </cell>
          <cell r="K455" t="str">
            <v>ENLINEA</v>
          </cell>
          <cell r="L455" t="str">
            <v xml:space="preserve">Aceptado                     </v>
          </cell>
          <cell r="M455">
            <v>2016</v>
          </cell>
          <cell r="N455">
            <v>10709</v>
          </cell>
          <cell r="O455" t="str">
            <v xml:space="preserve">Julio - Septiembre     </v>
          </cell>
          <cell r="P455">
            <v>42669</v>
          </cell>
        </row>
        <row r="456">
          <cell r="C456" t="str">
            <v>213925339</v>
          </cell>
          <cell r="D456" t="str">
            <v>Gutiérrez</v>
          </cell>
          <cell r="E456" t="str">
            <v>25</v>
          </cell>
          <cell r="F456" t="str">
            <v>DEPARTAMENTO DE CUNDINAMARCA</v>
          </cell>
          <cell r="G456" t="str">
            <v>K39</v>
          </cell>
          <cell r="H456" t="str">
            <v>FUT_EJECUCIÓN_FONDO_SALUD</v>
          </cell>
          <cell r="I456">
            <v>79</v>
          </cell>
          <cell r="J456" t="str">
            <v>GENERAL</v>
          </cell>
          <cell r="K456" t="str">
            <v>ENLINEA</v>
          </cell>
          <cell r="L456" t="str">
            <v xml:space="preserve">Aceptado                     </v>
          </cell>
          <cell r="M456">
            <v>2016</v>
          </cell>
          <cell r="N456">
            <v>10709</v>
          </cell>
          <cell r="O456" t="str">
            <v xml:space="preserve">Julio - Septiembre     </v>
          </cell>
          <cell r="P456">
            <v>42672</v>
          </cell>
        </row>
        <row r="457">
          <cell r="C457" t="str">
            <v>213925839</v>
          </cell>
          <cell r="D457" t="str">
            <v>Ubalá</v>
          </cell>
          <cell r="E457" t="str">
            <v>25</v>
          </cell>
          <cell r="F457" t="str">
            <v>DEPARTAMENTO DE CUNDINAMARCA</v>
          </cell>
          <cell r="G457" t="str">
            <v>K39</v>
          </cell>
          <cell r="H457" t="str">
            <v>FUT_EJECUCIÓN_FONDO_SALUD</v>
          </cell>
          <cell r="I457">
            <v>79</v>
          </cell>
          <cell r="J457" t="str">
            <v>GENERAL</v>
          </cell>
          <cell r="K457" t="str">
            <v>ENLINEA</v>
          </cell>
          <cell r="L457" t="str">
            <v xml:space="preserve">Aceptado                     </v>
          </cell>
          <cell r="M457">
            <v>2016</v>
          </cell>
          <cell r="N457">
            <v>10709</v>
          </cell>
          <cell r="O457" t="str">
            <v xml:space="preserve">Julio - Septiembre     </v>
          </cell>
          <cell r="P457">
            <v>42670</v>
          </cell>
        </row>
        <row r="458">
          <cell r="C458" t="str">
            <v>213954239</v>
          </cell>
          <cell r="D458" t="str">
            <v>Durania</v>
          </cell>
          <cell r="E458" t="str">
            <v>54</v>
          </cell>
          <cell r="F458" t="str">
            <v>DEPARTAMENTO DE NORTE DE SANTANDER</v>
          </cell>
          <cell r="G458" t="str">
            <v>K39</v>
          </cell>
          <cell r="H458" t="str">
            <v>FUT_EJECUCIÓN_FONDO_SALUD</v>
          </cell>
          <cell r="I458">
            <v>79</v>
          </cell>
          <cell r="J458" t="str">
            <v>GENERAL</v>
          </cell>
          <cell r="K458" t="str">
            <v>ENLINEA</v>
          </cell>
          <cell r="L458" t="str">
            <v xml:space="preserve">Aceptado                     </v>
          </cell>
          <cell r="M458">
            <v>2016</v>
          </cell>
          <cell r="N458">
            <v>10709</v>
          </cell>
          <cell r="O458" t="str">
            <v xml:space="preserve">Julio - Septiembre     </v>
          </cell>
          <cell r="P458">
            <v>42674</v>
          </cell>
        </row>
        <row r="459">
          <cell r="C459" t="str">
            <v>213985139</v>
          </cell>
          <cell r="D459" t="str">
            <v>Maní</v>
          </cell>
          <cell r="E459" t="str">
            <v>85</v>
          </cell>
          <cell r="F459" t="str">
            <v>DEPARTAMENTO DE CASANARE</v>
          </cell>
          <cell r="G459" t="str">
            <v>K39</v>
          </cell>
          <cell r="H459" t="str">
            <v>FUT_EJECUCIÓN_FONDO_SALUD</v>
          </cell>
          <cell r="I459">
            <v>79</v>
          </cell>
          <cell r="J459" t="str">
            <v>GENERAL</v>
          </cell>
          <cell r="K459" t="str">
            <v>ENLINEA</v>
          </cell>
          <cell r="L459" t="str">
            <v xml:space="preserve">Aceptado                     </v>
          </cell>
          <cell r="M459">
            <v>2016</v>
          </cell>
          <cell r="N459">
            <v>10709</v>
          </cell>
          <cell r="O459" t="str">
            <v xml:space="preserve">Julio - Septiembre     </v>
          </cell>
          <cell r="P459">
            <v>42674</v>
          </cell>
        </row>
        <row r="460">
          <cell r="C460" t="str">
            <v>214005040</v>
          </cell>
          <cell r="D460" t="str">
            <v>Anorí</v>
          </cell>
          <cell r="E460" t="str">
            <v>05</v>
          </cell>
          <cell r="F460" t="str">
            <v>DEPARTAMENTO DE ANTIOQUIA</v>
          </cell>
          <cell r="G460" t="str">
            <v>K39</v>
          </cell>
          <cell r="H460" t="str">
            <v>FUT_EJECUCIÓN_FONDO_SALUD</v>
          </cell>
          <cell r="I460">
            <v>79</v>
          </cell>
          <cell r="J460" t="str">
            <v>GENERAL</v>
          </cell>
          <cell r="K460" t="str">
            <v>ENLINEA</v>
          </cell>
          <cell r="L460" t="str">
            <v xml:space="preserve">Aceptado                     </v>
          </cell>
          <cell r="M460">
            <v>2016</v>
          </cell>
          <cell r="N460">
            <v>10709</v>
          </cell>
          <cell r="O460" t="str">
            <v xml:space="preserve">Julio - Septiembre     </v>
          </cell>
          <cell r="P460">
            <v>42674</v>
          </cell>
        </row>
        <row r="461">
          <cell r="C461" t="str">
            <v>214005240</v>
          </cell>
          <cell r="D461" t="str">
            <v>Ebéjico</v>
          </cell>
          <cell r="E461" t="str">
            <v>05</v>
          </cell>
          <cell r="F461" t="str">
            <v>DEPARTAMENTO DE ANTIOQUIA</v>
          </cell>
          <cell r="G461" t="str">
            <v>K39</v>
          </cell>
          <cell r="H461" t="str">
            <v>FUT_EJECUCIÓN_FONDO_SALUD</v>
          </cell>
          <cell r="I461">
            <v>79</v>
          </cell>
          <cell r="J461" t="str">
            <v>GENERAL</v>
          </cell>
          <cell r="K461" t="str">
            <v>ENLINEA</v>
          </cell>
          <cell r="L461" t="str">
            <v xml:space="preserve">Aceptado                     </v>
          </cell>
          <cell r="M461">
            <v>2016</v>
          </cell>
          <cell r="N461">
            <v>10709</v>
          </cell>
          <cell r="O461" t="str">
            <v xml:space="preserve">Julio - Septiembre     </v>
          </cell>
          <cell r="P461">
            <v>42670</v>
          </cell>
        </row>
        <row r="462">
          <cell r="C462" t="str">
            <v>214005440</v>
          </cell>
          <cell r="D462" t="str">
            <v>Marinilla</v>
          </cell>
          <cell r="E462" t="str">
            <v>05</v>
          </cell>
          <cell r="F462" t="str">
            <v>DEPARTAMENTO DE ANTIOQUIA</v>
          </cell>
          <cell r="G462" t="str">
            <v>K39</v>
          </cell>
          <cell r="H462" t="str">
            <v>FUT_EJECUCIÓN_FONDO_SALUD</v>
          </cell>
          <cell r="I462">
            <v>79</v>
          </cell>
          <cell r="J462" t="str">
            <v>GENERAL</v>
          </cell>
          <cell r="K462" t="str">
            <v>ENLINEA</v>
          </cell>
          <cell r="L462" t="str">
            <v xml:space="preserve">Aceptado                     </v>
          </cell>
          <cell r="M462">
            <v>2016</v>
          </cell>
          <cell r="N462">
            <v>10709</v>
          </cell>
          <cell r="O462" t="str">
            <v xml:space="preserve">Julio - Septiembre     </v>
          </cell>
          <cell r="P462">
            <v>42667</v>
          </cell>
        </row>
        <row r="463">
          <cell r="C463" t="str">
            <v>214013140</v>
          </cell>
          <cell r="D463" t="str">
            <v>Calamar - Bolívar</v>
          </cell>
          <cell r="E463" t="str">
            <v>13</v>
          </cell>
          <cell r="F463" t="str">
            <v>DEPARTAMENTO DE BOLIVAR</v>
          </cell>
          <cell r="G463" t="str">
            <v>K39</v>
          </cell>
          <cell r="H463" t="str">
            <v>FUT_EJECUCIÓN_FONDO_SALUD</v>
          </cell>
          <cell r="I463">
            <v>79</v>
          </cell>
          <cell r="J463" t="str">
            <v>GENERAL</v>
          </cell>
          <cell r="K463" t="str">
            <v>ENLINEA</v>
          </cell>
          <cell r="L463" t="str">
            <v xml:space="preserve">Aceptado                     </v>
          </cell>
          <cell r="M463">
            <v>2016</v>
          </cell>
          <cell r="N463">
            <v>10709</v>
          </cell>
          <cell r="O463" t="str">
            <v xml:space="preserve">Julio - Septiembre     </v>
          </cell>
          <cell r="P463">
            <v>42674</v>
          </cell>
        </row>
        <row r="464">
          <cell r="C464" t="str">
            <v>214013440</v>
          </cell>
          <cell r="D464" t="str">
            <v>Margarita</v>
          </cell>
          <cell r="E464" t="str">
            <v>13</v>
          </cell>
          <cell r="F464" t="str">
            <v>DEPARTAMENTO DE BOLIVAR</v>
          </cell>
          <cell r="G464" t="str">
            <v>K39</v>
          </cell>
          <cell r="H464" t="str">
            <v>FUT_EJECUCIÓN_FONDO_SALUD</v>
          </cell>
          <cell r="I464">
            <v>79</v>
          </cell>
          <cell r="J464" t="str">
            <v>GENERAL</v>
          </cell>
          <cell r="K464" t="str">
            <v>ENLINEA</v>
          </cell>
          <cell r="L464" t="str">
            <v xml:space="preserve">Aceptado                     </v>
          </cell>
          <cell r="M464">
            <v>2016</v>
          </cell>
          <cell r="N464">
            <v>10709</v>
          </cell>
          <cell r="O464" t="str">
            <v xml:space="preserve">Julio - Septiembre     </v>
          </cell>
          <cell r="P464">
            <v>42674</v>
          </cell>
        </row>
        <row r="465">
          <cell r="C465" t="str">
            <v>214015740</v>
          </cell>
          <cell r="D465" t="str">
            <v>Siachoque</v>
          </cell>
          <cell r="E465" t="str">
            <v>15</v>
          </cell>
          <cell r="F465" t="str">
            <v>DEPARTAMENTO DE BOYACA</v>
          </cell>
          <cell r="G465" t="str">
            <v>K39</v>
          </cell>
          <cell r="H465" t="str">
            <v>FUT_EJECUCIÓN_FONDO_SALUD</v>
          </cell>
          <cell r="I465">
            <v>79</v>
          </cell>
          <cell r="J465" t="str">
            <v>GENERAL</v>
          </cell>
          <cell r="K465" t="str">
            <v>ENLINEA</v>
          </cell>
          <cell r="L465" t="str">
            <v xml:space="preserve">Aceptado                     </v>
          </cell>
          <cell r="M465">
            <v>2016</v>
          </cell>
          <cell r="N465">
            <v>10709</v>
          </cell>
          <cell r="O465" t="str">
            <v xml:space="preserve">Julio - Septiembre     </v>
          </cell>
          <cell r="P465">
            <v>42673</v>
          </cell>
        </row>
        <row r="466">
          <cell r="C466" t="str">
            <v>214025040</v>
          </cell>
          <cell r="D466" t="str">
            <v>Anolaima</v>
          </cell>
          <cell r="E466" t="str">
            <v>25</v>
          </cell>
          <cell r="F466" t="str">
            <v>DEPARTAMENTO DE CUNDINAMARCA</v>
          </cell>
          <cell r="G466" t="str">
            <v>K39</v>
          </cell>
          <cell r="H466" t="str">
            <v>FUT_EJECUCIÓN_FONDO_SALUD</v>
          </cell>
          <cell r="I466">
            <v>79</v>
          </cell>
          <cell r="J466" t="str">
            <v>GENERAL</v>
          </cell>
          <cell r="K466" t="str">
            <v>ENLINEA</v>
          </cell>
          <cell r="L466" t="str">
            <v xml:space="preserve">Aceptado                     </v>
          </cell>
          <cell r="M466">
            <v>2016</v>
          </cell>
          <cell r="N466">
            <v>10709</v>
          </cell>
          <cell r="O466" t="str">
            <v xml:space="preserve">Julio - Septiembre     </v>
          </cell>
          <cell r="P466">
            <v>42665</v>
          </cell>
        </row>
        <row r="467">
          <cell r="C467" t="str">
            <v>214025740</v>
          </cell>
          <cell r="D467" t="str">
            <v>Sibaté</v>
          </cell>
          <cell r="E467" t="str">
            <v>25</v>
          </cell>
          <cell r="F467" t="str">
            <v>DEPARTAMENTO DE CUNDINAMARCA</v>
          </cell>
          <cell r="G467" t="str">
            <v>K39</v>
          </cell>
          <cell r="H467" t="str">
            <v>FUT_EJECUCIÓN_FONDO_SALUD</v>
          </cell>
          <cell r="I467">
            <v>79</v>
          </cell>
          <cell r="J467" t="str">
            <v>GENERAL</v>
          </cell>
          <cell r="K467" t="str">
            <v>ENLINEA</v>
          </cell>
          <cell r="L467" t="str">
            <v xml:space="preserve">Aceptado                     </v>
          </cell>
          <cell r="M467">
            <v>2016</v>
          </cell>
          <cell r="N467">
            <v>10709</v>
          </cell>
          <cell r="O467" t="str">
            <v xml:space="preserve">Julio - Septiembre     </v>
          </cell>
          <cell r="P467">
            <v>42665</v>
          </cell>
        </row>
        <row r="468">
          <cell r="C468" t="str">
            <v>214052240</v>
          </cell>
          <cell r="D468" t="str">
            <v>Chachagüí</v>
          </cell>
          <cell r="E468" t="str">
            <v>52</v>
          </cell>
          <cell r="F468" t="str">
            <v>DEPARTAMENTO DE NARIÑO</v>
          </cell>
          <cell r="G468" t="str">
            <v>K39</v>
          </cell>
          <cell r="H468" t="str">
            <v>FUT_EJECUCIÓN_FONDO_SALUD</v>
          </cell>
          <cell r="I468">
            <v>79</v>
          </cell>
          <cell r="J468" t="str">
            <v>GENERAL</v>
          </cell>
          <cell r="K468" t="str">
            <v>ENLINEA</v>
          </cell>
          <cell r="L468" t="str">
            <v xml:space="preserve">Aceptado                     </v>
          </cell>
          <cell r="M468">
            <v>2016</v>
          </cell>
          <cell r="N468">
            <v>10709</v>
          </cell>
          <cell r="O468" t="str">
            <v xml:space="preserve">Julio - Septiembre     </v>
          </cell>
          <cell r="P468">
            <v>42670</v>
          </cell>
        </row>
        <row r="469">
          <cell r="C469" t="str">
            <v>214052540</v>
          </cell>
          <cell r="D469" t="str">
            <v>Policarpa</v>
          </cell>
          <cell r="E469" t="str">
            <v>52</v>
          </cell>
          <cell r="F469" t="str">
            <v>DEPARTAMENTO DE NARIÑO</v>
          </cell>
          <cell r="G469" t="str">
            <v>K39</v>
          </cell>
          <cell r="H469" t="str">
            <v>FUT_EJECUCIÓN_FONDO_SALUD</v>
          </cell>
          <cell r="I469">
            <v>79</v>
          </cell>
          <cell r="J469" t="str">
            <v>GENERAL</v>
          </cell>
          <cell r="K469" t="str">
            <v>ENLINEA</v>
          </cell>
          <cell r="L469" t="str">
            <v xml:space="preserve">Aceptado                     </v>
          </cell>
          <cell r="M469">
            <v>2016</v>
          </cell>
          <cell r="N469">
            <v>10709</v>
          </cell>
          <cell r="O469" t="str">
            <v xml:space="preserve">Julio - Septiembre     </v>
          </cell>
          <cell r="P469">
            <v>42674</v>
          </cell>
        </row>
        <row r="470">
          <cell r="C470" t="str">
            <v>214066440</v>
          </cell>
          <cell r="D470" t="str">
            <v>Marsella</v>
          </cell>
          <cell r="E470" t="str">
            <v>66</v>
          </cell>
          <cell r="F470" t="str">
            <v>DEPARTAMENTO DE RISARALDA</v>
          </cell>
          <cell r="G470" t="str">
            <v>K39</v>
          </cell>
          <cell r="H470" t="str">
            <v>FUT_EJECUCIÓN_FONDO_SALUD</v>
          </cell>
          <cell r="I470">
            <v>79</v>
          </cell>
          <cell r="J470" t="str">
            <v>GENERAL</v>
          </cell>
          <cell r="K470" t="str">
            <v>ENLINEA</v>
          </cell>
          <cell r="L470" t="str">
            <v xml:space="preserve">Aceptado                     </v>
          </cell>
          <cell r="M470">
            <v>2016</v>
          </cell>
          <cell r="N470">
            <v>10709</v>
          </cell>
          <cell r="O470" t="str">
            <v xml:space="preserve">Julio - Septiembre     </v>
          </cell>
          <cell r="P470">
            <v>42673</v>
          </cell>
        </row>
        <row r="471">
          <cell r="C471" t="str">
            <v>214085440</v>
          </cell>
          <cell r="D471" t="str">
            <v>Villanueva - Casanare</v>
          </cell>
          <cell r="E471" t="str">
            <v>85</v>
          </cell>
          <cell r="F471" t="str">
            <v>DEPARTAMENTO DE CASANARE</v>
          </cell>
          <cell r="G471" t="str">
            <v>K39</v>
          </cell>
          <cell r="H471" t="str">
            <v>FUT_EJECUCIÓN_FONDO_SALUD</v>
          </cell>
          <cell r="I471">
            <v>79</v>
          </cell>
          <cell r="J471" t="str">
            <v>GENERAL</v>
          </cell>
          <cell r="K471" t="str">
            <v>ENLINEA</v>
          </cell>
          <cell r="L471" t="str">
            <v xml:space="preserve">Aceptado                     </v>
          </cell>
          <cell r="M471">
            <v>2016</v>
          </cell>
          <cell r="N471">
            <v>10709</v>
          </cell>
          <cell r="O471" t="str">
            <v xml:space="preserve">Julio - Septiembre     </v>
          </cell>
          <cell r="P471">
            <v>42670</v>
          </cell>
        </row>
        <row r="472">
          <cell r="C472" t="str">
            <v>214091540</v>
          </cell>
          <cell r="D472" t="str">
            <v>Puerto Nariño</v>
          </cell>
          <cell r="E472" t="str">
            <v>91</v>
          </cell>
          <cell r="F472" t="str">
            <v>DEPARTAMENTO DE AMAZONAS</v>
          </cell>
          <cell r="G472" t="str">
            <v>K39</v>
          </cell>
          <cell r="H472" t="str">
            <v>FUT_EJECUCIÓN_FONDO_SALUD</v>
          </cell>
          <cell r="I472">
            <v>79</v>
          </cell>
          <cell r="J472" t="str">
            <v>GENERAL</v>
          </cell>
          <cell r="K472" t="str">
            <v>ENLINEA</v>
          </cell>
          <cell r="L472" t="str">
            <v xml:space="preserve">Aceptado                     </v>
          </cell>
          <cell r="M472">
            <v>2016</v>
          </cell>
          <cell r="N472">
            <v>10709</v>
          </cell>
          <cell r="O472" t="str">
            <v xml:space="preserve">Julio - Septiembre     </v>
          </cell>
          <cell r="P472">
            <v>42665</v>
          </cell>
        </row>
        <row r="473">
          <cell r="C473" t="str">
            <v>214105541</v>
          </cell>
          <cell r="D473" t="str">
            <v>El Peñol - Antioquia</v>
          </cell>
          <cell r="E473" t="str">
            <v>05</v>
          </cell>
          <cell r="F473" t="str">
            <v>DEPARTAMENTO DE ANTIOQUIA</v>
          </cell>
          <cell r="G473" t="str">
            <v>K39</v>
          </cell>
          <cell r="H473" t="str">
            <v>FUT_EJECUCIÓN_FONDO_SALUD</v>
          </cell>
          <cell r="I473">
            <v>79</v>
          </cell>
          <cell r="J473" t="str">
            <v>GENERAL</v>
          </cell>
          <cell r="K473" t="str">
            <v>ENLINEA</v>
          </cell>
          <cell r="L473" t="str">
            <v xml:space="preserve">Aceptado                     </v>
          </cell>
          <cell r="M473">
            <v>2016</v>
          </cell>
          <cell r="N473">
            <v>10709</v>
          </cell>
          <cell r="O473" t="str">
            <v xml:space="preserve">Julio - Septiembre     </v>
          </cell>
          <cell r="P473">
            <v>42671</v>
          </cell>
        </row>
        <row r="474">
          <cell r="C474" t="str">
            <v>214108141</v>
          </cell>
          <cell r="D474" t="str">
            <v>Candelaria - Atlántico</v>
          </cell>
          <cell r="E474" t="str">
            <v>08</v>
          </cell>
          <cell r="F474" t="str">
            <v>DEPARTAMENTO DE ATLANTICO</v>
          </cell>
          <cell r="G474" t="str">
            <v>K39</v>
          </cell>
          <cell r="H474" t="str">
            <v>FUT_EJECUCIÓN_FONDO_SALUD</v>
          </cell>
          <cell r="I474">
            <v>79</v>
          </cell>
          <cell r="J474" t="str">
            <v>GENERAL</v>
          </cell>
          <cell r="K474" t="str">
            <v>ENLINEA</v>
          </cell>
          <cell r="L474" t="str">
            <v xml:space="preserve">Aceptado                     </v>
          </cell>
          <cell r="M474">
            <v>2016</v>
          </cell>
          <cell r="N474">
            <v>10709</v>
          </cell>
          <cell r="O474" t="str">
            <v xml:space="preserve">Julio - Septiembre     </v>
          </cell>
          <cell r="P474">
            <v>42673</v>
          </cell>
        </row>
        <row r="475">
          <cell r="C475" t="str">
            <v>214117541</v>
          </cell>
          <cell r="D475" t="str">
            <v>Pensilvania</v>
          </cell>
          <cell r="E475" t="str">
            <v>17</v>
          </cell>
          <cell r="F475" t="str">
            <v>DEPARTAMENTO DE CALDAS</v>
          </cell>
          <cell r="G475" t="str">
            <v>K39</v>
          </cell>
          <cell r="H475" t="str">
            <v>FUT_EJECUCIÓN_FONDO_SALUD</v>
          </cell>
          <cell r="I475">
            <v>79</v>
          </cell>
          <cell r="J475" t="str">
            <v>GENERAL</v>
          </cell>
          <cell r="K475" t="str">
            <v>ENLINEA</v>
          </cell>
          <cell r="L475" t="str">
            <v xml:space="preserve">Aceptado                     </v>
          </cell>
          <cell r="M475">
            <v>2016</v>
          </cell>
          <cell r="N475">
            <v>10709</v>
          </cell>
          <cell r="O475" t="str">
            <v xml:space="preserve">Julio - Septiembre     </v>
          </cell>
          <cell r="P475">
            <v>42674</v>
          </cell>
        </row>
        <row r="476">
          <cell r="C476" t="str">
            <v>214125841</v>
          </cell>
          <cell r="D476" t="str">
            <v>Ubaque</v>
          </cell>
          <cell r="E476" t="str">
            <v>25</v>
          </cell>
          <cell r="F476" t="str">
            <v>DEPARTAMENTO DE CUNDINAMARCA</v>
          </cell>
          <cell r="G476" t="str">
            <v>K39</v>
          </cell>
          <cell r="H476" t="str">
            <v>FUT_EJECUCIÓN_FONDO_SALUD</v>
          </cell>
          <cell r="I476">
            <v>79</v>
          </cell>
          <cell r="J476" t="str">
            <v>GENERAL</v>
          </cell>
          <cell r="K476" t="str">
            <v>ENLINEA</v>
          </cell>
          <cell r="L476" t="str">
            <v xml:space="preserve">Aceptado                     </v>
          </cell>
          <cell r="M476">
            <v>2016</v>
          </cell>
          <cell r="N476">
            <v>10709</v>
          </cell>
          <cell r="O476" t="str">
            <v xml:space="preserve">Julio - Septiembre     </v>
          </cell>
          <cell r="P476">
            <v>42671</v>
          </cell>
        </row>
        <row r="477">
          <cell r="C477" t="str">
            <v>214147541</v>
          </cell>
          <cell r="D477" t="str">
            <v>Pedraza</v>
          </cell>
          <cell r="E477" t="str">
            <v>47</v>
          </cell>
          <cell r="F477" t="str">
            <v>DEPARTAMENTO DE MAGDALENA</v>
          </cell>
          <cell r="G477" t="str">
            <v>K39</v>
          </cell>
          <cell r="H477" t="str">
            <v>FUT_EJECUCIÓN_FONDO_SALUD</v>
          </cell>
          <cell r="I477">
            <v>79</v>
          </cell>
          <cell r="J477" t="str">
            <v>GENERAL</v>
          </cell>
          <cell r="K477" t="str">
            <v>ENLINEA</v>
          </cell>
          <cell r="L477" t="str">
            <v xml:space="preserve">Aceptado                     </v>
          </cell>
          <cell r="M477">
            <v>2016</v>
          </cell>
          <cell r="N477">
            <v>10709</v>
          </cell>
          <cell r="O477" t="str">
            <v xml:space="preserve">Julio - Septiembre     </v>
          </cell>
          <cell r="P477">
            <v>42693</v>
          </cell>
        </row>
        <row r="478">
          <cell r="C478" t="str">
            <v>214176041</v>
          </cell>
          <cell r="D478" t="str">
            <v>Ansermanuevo</v>
          </cell>
          <cell r="E478" t="str">
            <v>76</v>
          </cell>
          <cell r="F478" t="str">
            <v>DEPARTAMENTO DE VALLE DEL CAUCA</v>
          </cell>
          <cell r="G478" t="str">
            <v>K39</v>
          </cell>
          <cell r="H478" t="str">
            <v>FUT_EJECUCIÓN_FONDO_SALUD</v>
          </cell>
          <cell r="I478">
            <v>79</v>
          </cell>
          <cell r="J478" t="str">
            <v>GENERAL</v>
          </cell>
          <cell r="K478" t="str">
            <v>ENLINEA</v>
          </cell>
          <cell r="L478" t="str">
            <v xml:space="preserve">Aceptado                     </v>
          </cell>
          <cell r="M478">
            <v>2016</v>
          </cell>
          <cell r="N478">
            <v>10709</v>
          </cell>
          <cell r="O478" t="str">
            <v xml:space="preserve">Julio - Septiembre     </v>
          </cell>
          <cell r="P478">
            <v>42670</v>
          </cell>
        </row>
        <row r="479">
          <cell r="C479" t="str">
            <v>214205042</v>
          </cell>
          <cell r="D479" t="str">
            <v>Santa Fe de Antioquia</v>
          </cell>
          <cell r="E479" t="str">
            <v>05</v>
          </cell>
          <cell r="F479" t="str">
            <v>DEPARTAMENTO DE ANTIOQUIA</v>
          </cell>
          <cell r="G479" t="str">
            <v>K39</v>
          </cell>
          <cell r="H479" t="str">
            <v>FUT_EJECUCIÓN_FONDO_SALUD</v>
          </cell>
          <cell r="I479">
            <v>79</v>
          </cell>
          <cell r="J479" t="str">
            <v>GENERAL</v>
          </cell>
          <cell r="K479" t="str">
            <v>ENLINEA</v>
          </cell>
          <cell r="L479" t="str">
            <v xml:space="preserve">Aceptado                     </v>
          </cell>
          <cell r="M479">
            <v>2016</v>
          </cell>
          <cell r="N479">
            <v>10709</v>
          </cell>
          <cell r="O479" t="str">
            <v xml:space="preserve">Julio - Septiembre     </v>
          </cell>
          <cell r="P479">
            <v>42673</v>
          </cell>
        </row>
        <row r="480">
          <cell r="C480" t="str">
            <v>214205142</v>
          </cell>
          <cell r="D480" t="str">
            <v>Caracolí</v>
          </cell>
          <cell r="E480" t="str">
            <v>05</v>
          </cell>
          <cell r="F480" t="str">
            <v>DEPARTAMENTO DE ANTIOQUIA</v>
          </cell>
          <cell r="G480" t="str">
            <v>K39</v>
          </cell>
          <cell r="H480" t="str">
            <v>FUT_EJECUCIÓN_FONDO_SALUD</v>
          </cell>
          <cell r="I480">
            <v>79</v>
          </cell>
          <cell r="J480" t="str">
            <v>GENERAL</v>
          </cell>
          <cell r="K480" t="str">
            <v>ENLINEA</v>
          </cell>
          <cell r="L480" t="str">
            <v xml:space="preserve">Aceptado                     </v>
          </cell>
          <cell r="M480">
            <v>2016</v>
          </cell>
          <cell r="N480">
            <v>10709</v>
          </cell>
          <cell r="O480" t="str">
            <v xml:space="preserve">Julio - Septiembre     </v>
          </cell>
          <cell r="P480">
            <v>42674</v>
          </cell>
        </row>
        <row r="481">
          <cell r="C481" t="str">
            <v>214205642</v>
          </cell>
          <cell r="D481" t="str">
            <v>Salgar</v>
          </cell>
          <cell r="E481" t="str">
            <v>05</v>
          </cell>
          <cell r="F481" t="str">
            <v>DEPARTAMENTO DE ANTIOQUIA</v>
          </cell>
          <cell r="G481" t="str">
            <v>K39</v>
          </cell>
          <cell r="H481" t="str">
            <v>FUT_EJECUCIÓN_FONDO_SALUD</v>
          </cell>
          <cell r="I481">
            <v>79</v>
          </cell>
          <cell r="J481" t="str">
            <v>GENERAL</v>
          </cell>
          <cell r="K481" t="str">
            <v>ENLINEA</v>
          </cell>
          <cell r="L481" t="str">
            <v xml:space="preserve">Aceptado                     </v>
          </cell>
          <cell r="M481">
            <v>2016</v>
          </cell>
          <cell r="N481">
            <v>10709</v>
          </cell>
          <cell r="O481" t="str">
            <v xml:space="preserve">Julio - Septiembre     </v>
          </cell>
          <cell r="P481">
            <v>42673</v>
          </cell>
        </row>
        <row r="482">
          <cell r="C482" t="str">
            <v>214205842</v>
          </cell>
          <cell r="D482" t="str">
            <v>Uramita</v>
          </cell>
          <cell r="E482" t="str">
            <v>05</v>
          </cell>
          <cell r="F482" t="str">
            <v>DEPARTAMENTO DE ANTIOQUIA</v>
          </cell>
          <cell r="G482" t="str">
            <v>K39</v>
          </cell>
          <cell r="H482" t="str">
            <v>FUT_EJECUCIÓN_FONDO_SALUD</v>
          </cell>
          <cell r="I482">
            <v>79</v>
          </cell>
          <cell r="J482" t="str">
            <v>GENERAL</v>
          </cell>
          <cell r="K482" t="str">
            <v>ENLINEA</v>
          </cell>
          <cell r="L482" t="str">
            <v xml:space="preserve">Aceptado                     </v>
          </cell>
          <cell r="M482">
            <v>2016</v>
          </cell>
          <cell r="N482">
            <v>10709</v>
          </cell>
          <cell r="O482" t="str">
            <v xml:space="preserve">Julio - Septiembre     </v>
          </cell>
          <cell r="P482">
            <v>42674</v>
          </cell>
        </row>
        <row r="483">
          <cell r="C483" t="str">
            <v>214213042</v>
          </cell>
          <cell r="D483" t="str">
            <v>Arenal</v>
          </cell>
          <cell r="E483" t="str">
            <v>13</v>
          </cell>
          <cell r="F483" t="str">
            <v>DEPARTAMENTO DE BOLIVAR</v>
          </cell>
          <cell r="G483" t="str">
            <v>K39</v>
          </cell>
          <cell r="H483" t="str">
            <v>FUT_EJECUCIÓN_FONDO_SALUD</v>
          </cell>
          <cell r="I483">
            <v>79</v>
          </cell>
          <cell r="J483" t="str">
            <v>GENERAL</v>
          </cell>
          <cell r="K483" t="str">
            <v>ENLINEA</v>
          </cell>
          <cell r="L483" t="str">
            <v xml:space="preserve">Aceptado                     </v>
          </cell>
          <cell r="M483">
            <v>2016</v>
          </cell>
          <cell r="N483">
            <v>10709</v>
          </cell>
          <cell r="O483" t="str">
            <v xml:space="preserve">Julio - Septiembre     </v>
          </cell>
          <cell r="P483">
            <v>42665</v>
          </cell>
        </row>
        <row r="484">
          <cell r="C484" t="str">
            <v>214215442</v>
          </cell>
          <cell r="D484" t="str">
            <v>Maripí</v>
          </cell>
          <cell r="E484" t="str">
            <v>15</v>
          </cell>
          <cell r="F484" t="str">
            <v>DEPARTAMENTO DE BOYACA</v>
          </cell>
          <cell r="G484" t="str">
            <v>K39</v>
          </cell>
          <cell r="H484" t="str">
            <v>FUT_EJECUCIÓN_FONDO_SALUD</v>
          </cell>
          <cell r="I484">
            <v>79</v>
          </cell>
          <cell r="J484" t="str">
            <v>GENERAL</v>
          </cell>
          <cell r="K484" t="str">
            <v>ENLINEA</v>
          </cell>
          <cell r="L484" t="str">
            <v xml:space="preserve">Aceptado                     </v>
          </cell>
          <cell r="M484">
            <v>2016</v>
          </cell>
          <cell r="N484">
            <v>10709</v>
          </cell>
          <cell r="O484" t="str">
            <v xml:space="preserve">Julio - Septiembre     </v>
          </cell>
          <cell r="P484">
            <v>42674</v>
          </cell>
        </row>
        <row r="485">
          <cell r="C485" t="str">
            <v>214215542</v>
          </cell>
          <cell r="D485" t="str">
            <v>Pesca</v>
          </cell>
          <cell r="E485" t="str">
            <v>15</v>
          </cell>
          <cell r="F485" t="str">
            <v>DEPARTAMENTO DE BOYACA</v>
          </cell>
          <cell r="G485" t="str">
            <v>K39</v>
          </cell>
          <cell r="H485" t="str">
            <v>FUT_EJECUCIÓN_FONDO_SALUD</v>
          </cell>
          <cell r="I485">
            <v>79</v>
          </cell>
          <cell r="J485" t="str">
            <v>GENERAL</v>
          </cell>
          <cell r="K485" t="str">
            <v>ENLINEA</v>
          </cell>
          <cell r="L485" t="str">
            <v xml:space="preserve">Aceptado                     </v>
          </cell>
          <cell r="M485">
            <v>2016</v>
          </cell>
          <cell r="N485">
            <v>10709</v>
          </cell>
          <cell r="O485" t="str">
            <v xml:space="preserve">Julio - Septiembre     </v>
          </cell>
          <cell r="P485">
            <v>42658</v>
          </cell>
        </row>
        <row r="486">
          <cell r="C486" t="str">
            <v>214215842</v>
          </cell>
          <cell r="D486" t="str">
            <v>Úmbita</v>
          </cell>
          <cell r="E486" t="str">
            <v>15</v>
          </cell>
          <cell r="F486" t="str">
            <v>DEPARTAMENTO DE BOYACA</v>
          </cell>
          <cell r="G486" t="str">
            <v>K39</v>
          </cell>
          <cell r="H486" t="str">
            <v>FUT_EJECUCIÓN_FONDO_SALUD</v>
          </cell>
          <cell r="I486">
            <v>79</v>
          </cell>
          <cell r="J486" t="str">
            <v>GENERAL</v>
          </cell>
          <cell r="K486" t="str">
            <v>ENLINEA</v>
          </cell>
          <cell r="L486" t="str">
            <v xml:space="preserve">Aceptado                     </v>
          </cell>
          <cell r="M486">
            <v>2016</v>
          </cell>
          <cell r="N486">
            <v>10709</v>
          </cell>
          <cell r="O486" t="str">
            <v xml:space="preserve">Julio - Septiembre     </v>
          </cell>
          <cell r="P486">
            <v>42671</v>
          </cell>
        </row>
        <row r="487">
          <cell r="C487" t="str">
            <v>214217042</v>
          </cell>
          <cell r="D487" t="str">
            <v>Anserma de los Caballeros</v>
          </cell>
          <cell r="E487" t="str">
            <v>17</v>
          </cell>
          <cell r="F487" t="str">
            <v>DEPARTAMENTO DE CALDAS</v>
          </cell>
          <cell r="G487" t="str">
            <v>K39</v>
          </cell>
          <cell r="H487" t="str">
            <v>FUT_EJECUCIÓN_FONDO_SALUD</v>
          </cell>
          <cell r="I487">
            <v>79</v>
          </cell>
          <cell r="J487" t="str">
            <v>GENERAL</v>
          </cell>
          <cell r="K487" t="str">
            <v>ENLINEA</v>
          </cell>
          <cell r="L487" t="str">
            <v xml:space="preserve">Aceptado                     </v>
          </cell>
          <cell r="M487">
            <v>2016</v>
          </cell>
          <cell r="N487">
            <v>10709</v>
          </cell>
          <cell r="O487" t="str">
            <v xml:space="preserve">Julio - Septiembre     </v>
          </cell>
          <cell r="P487">
            <v>42672</v>
          </cell>
        </row>
        <row r="488">
          <cell r="C488" t="str">
            <v>214217442</v>
          </cell>
          <cell r="D488" t="str">
            <v>Marmato</v>
          </cell>
          <cell r="E488" t="str">
            <v>17</v>
          </cell>
          <cell r="F488" t="str">
            <v>DEPARTAMENTO DE CALDAS</v>
          </cell>
          <cell r="G488" t="str">
            <v>K39</v>
          </cell>
          <cell r="H488" t="str">
            <v>FUT_EJECUCIÓN_FONDO_SALUD</v>
          </cell>
          <cell r="I488">
            <v>79</v>
          </cell>
          <cell r="J488" t="str">
            <v>GENERAL</v>
          </cell>
          <cell r="K488" t="str">
            <v>ENLINEA</v>
          </cell>
          <cell r="L488" t="str">
            <v xml:space="preserve">Aceptado                     </v>
          </cell>
          <cell r="M488">
            <v>2016</v>
          </cell>
          <cell r="N488">
            <v>10709</v>
          </cell>
          <cell r="O488" t="str">
            <v xml:space="preserve">Julio - Septiembre     </v>
          </cell>
          <cell r="P488">
            <v>42670</v>
          </cell>
        </row>
        <row r="489">
          <cell r="C489" t="str">
            <v>214219142</v>
          </cell>
          <cell r="D489" t="str">
            <v>Caloto</v>
          </cell>
          <cell r="E489" t="str">
            <v>19</v>
          </cell>
          <cell r="F489" t="str">
            <v>DEPARTAMENTO DE CAUCA</v>
          </cell>
          <cell r="G489" t="str">
            <v>K39</v>
          </cell>
          <cell r="H489" t="str">
            <v>FUT_EJECUCIÓN_FONDO_SALUD</v>
          </cell>
          <cell r="I489">
            <v>79</v>
          </cell>
          <cell r="J489" t="str">
            <v>GENERAL</v>
          </cell>
          <cell r="K489" t="str">
            <v>ENLINEA</v>
          </cell>
          <cell r="L489" t="str">
            <v xml:space="preserve">Aceptado                     </v>
          </cell>
          <cell r="M489">
            <v>2016</v>
          </cell>
          <cell r="N489">
            <v>10709</v>
          </cell>
          <cell r="O489" t="str">
            <v xml:space="preserve">Julio - Septiembre     </v>
          </cell>
          <cell r="P489">
            <v>42670</v>
          </cell>
        </row>
        <row r="490">
          <cell r="C490" t="str">
            <v>214270742</v>
          </cell>
          <cell r="D490" t="str">
            <v>Sincé</v>
          </cell>
          <cell r="E490" t="str">
            <v>70</v>
          </cell>
          <cell r="F490" t="str">
            <v>DEPARTAMENTO DE SUCRE</v>
          </cell>
          <cell r="G490" t="str">
            <v>K39</v>
          </cell>
          <cell r="H490" t="str">
            <v>FUT_EJECUCIÓN_FONDO_SALUD</v>
          </cell>
          <cell r="I490">
            <v>79</v>
          </cell>
          <cell r="J490" t="str">
            <v>GENERAL</v>
          </cell>
          <cell r="K490" t="str">
            <v>ENLINEA</v>
          </cell>
          <cell r="L490" t="str">
            <v xml:space="preserve">Aceptado                     </v>
          </cell>
          <cell r="M490">
            <v>2016</v>
          </cell>
          <cell r="N490">
            <v>10709</v>
          </cell>
          <cell r="O490" t="str">
            <v xml:space="preserve">Julio - Septiembre     </v>
          </cell>
          <cell r="P490">
            <v>42672</v>
          </cell>
        </row>
        <row r="491">
          <cell r="C491" t="str">
            <v>214305543</v>
          </cell>
          <cell r="D491" t="str">
            <v>Peque</v>
          </cell>
          <cell r="E491" t="str">
            <v>05</v>
          </cell>
          <cell r="F491" t="str">
            <v>DEPARTAMENTO DE ANTIOQUIA</v>
          </cell>
          <cell r="G491" t="str">
            <v>K39</v>
          </cell>
          <cell r="H491" t="str">
            <v>FUT_EJECUCIÓN_FONDO_SALUD</v>
          </cell>
          <cell r="I491">
            <v>79</v>
          </cell>
          <cell r="J491" t="str">
            <v>GENERAL</v>
          </cell>
          <cell r="K491" t="str">
            <v>ENLINEA</v>
          </cell>
          <cell r="L491" t="str">
            <v xml:space="preserve">Aceptado                     </v>
          </cell>
          <cell r="M491">
            <v>2016</v>
          </cell>
          <cell r="N491">
            <v>10709</v>
          </cell>
          <cell r="O491" t="str">
            <v xml:space="preserve">Julio - Septiembre     </v>
          </cell>
          <cell r="P491">
            <v>42667</v>
          </cell>
        </row>
        <row r="492">
          <cell r="C492" t="str">
            <v>214319743</v>
          </cell>
          <cell r="D492" t="str">
            <v>Silvia</v>
          </cell>
          <cell r="E492" t="str">
            <v>19</v>
          </cell>
          <cell r="F492" t="str">
            <v>DEPARTAMENTO DE CAUCA</v>
          </cell>
          <cell r="G492" t="str">
            <v>K39</v>
          </cell>
          <cell r="H492" t="str">
            <v>FUT_EJECUCIÓN_FONDO_SALUD</v>
          </cell>
          <cell r="I492">
            <v>79</v>
          </cell>
          <cell r="J492" t="str">
            <v>GENERAL</v>
          </cell>
          <cell r="K492" t="str">
            <v>ENLINEA</v>
          </cell>
          <cell r="L492" t="str">
            <v xml:space="preserve">Aceptado                     </v>
          </cell>
          <cell r="M492">
            <v>2016</v>
          </cell>
          <cell r="N492">
            <v>10709</v>
          </cell>
          <cell r="O492" t="str">
            <v xml:space="preserve">Julio - Septiembre     </v>
          </cell>
          <cell r="P492">
            <v>42668</v>
          </cell>
        </row>
        <row r="493">
          <cell r="C493" t="str">
            <v>214320443</v>
          </cell>
          <cell r="D493" t="str">
            <v>Manaure (Balcón del Cesar)</v>
          </cell>
          <cell r="E493" t="str">
            <v>20</v>
          </cell>
          <cell r="F493" t="str">
            <v>DEPARTAMENTO DE CESAR</v>
          </cell>
          <cell r="G493" t="str">
            <v>K39</v>
          </cell>
          <cell r="H493" t="str">
            <v>FUT_EJECUCIÓN_FONDO_SALUD</v>
          </cell>
          <cell r="I493">
            <v>79</v>
          </cell>
          <cell r="J493" t="str">
            <v>GENERAL</v>
          </cell>
          <cell r="K493" t="str">
            <v>ENLINEA</v>
          </cell>
          <cell r="L493" t="str">
            <v xml:space="preserve">Aceptado                     </v>
          </cell>
          <cell r="M493">
            <v>2016</v>
          </cell>
          <cell r="N493">
            <v>10709</v>
          </cell>
          <cell r="O493" t="str">
            <v xml:space="preserve">Julio - Septiembre     </v>
          </cell>
          <cell r="P493">
            <v>42673</v>
          </cell>
        </row>
        <row r="494">
          <cell r="C494" t="str">
            <v>214325743</v>
          </cell>
          <cell r="D494" t="str">
            <v>Silvania</v>
          </cell>
          <cell r="E494" t="str">
            <v>25</v>
          </cell>
          <cell r="F494" t="str">
            <v>DEPARTAMENTO DE CUNDINAMARCA</v>
          </cell>
          <cell r="G494" t="str">
            <v>K39</v>
          </cell>
          <cell r="H494" t="str">
            <v>FUT_EJECUCIÓN_FONDO_SALUD</v>
          </cell>
          <cell r="I494">
            <v>79</v>
          </cell>
          <cell r="J494" t="str">
            <v>GENERAL</v>
          </cell>
          <cell r="K494" t="str">
            <v>ENLINEA</v>
          </cell>
          <cell r="L494" t="str">
            <v xml:space="preserve">Aceptado                     </v>
          </cell>
          <cell r="M494">
            <v>2016</v>
          </cell>
          <cell r="N494">
            <v>10709</v>
          </cell>
          <cell r="O494" t="str">
            <v xml:space="preserve">Julio - Septiembre     </v>
          </cell>
          <cell r="P494">
            <v>42669</v>
          </cell>
        </row>
        <row r="495">
          <cell r="C495" t="str">
            <v>214325843</v>
          </cell>
          <cell r="D495" t="str">
            <v>Ubaté</v>
          </cell>
          <cell r="E495" t="str">
            <v>25</v>
          </cell>
          <cell r="F495" t="str">
            <v>DEPARTAMENTO DE CUNDINAMARCA</v>
          </cell>
          <cell r="G495" t="str">
            <v>K39</v>
          </cell>
          <cell r="H495" t="str">
            <v>FUT_EJECUCIÓN_FONDO_SALUD</v>
          </cell>
          <cell r="I495">
            <v>79</v>
          </cell>
          <cell r="J495" t="str">
            <v>GENERAL</v>
          </cell>
          <cell r="K495" t="str">
            <v>ENLINEA</v>
          </cell>
          <cell r="L495" t="str">
            <v xml:space="preserve">Aceptado                     </v>
          </cell>
          <cell r="M495">
            <v>2016</v>
          </cell>
          <cell r="N495">
            <v>10709</v>
          </cell>
          <cell r="O495" t="str">
            <v xml:space="preserve">Julio - Septiembre     </v>
          </cell>
          <cell r="P495">
            <v>42672</v>
          </cell>
        </row>
        <row r="496">
          <cell r="C496" t="str">
            <v>214354743</v>
          </cell>
          <cell r="D496" t="str">
            <v>Santo Domingo de Silos</v>
          </cell>
          <cell r="E496" t="str">
            <v>54</v>
          </cell>
          <cell r="F496" t="str">
            <v>DEPARTAMENTO DE NORTE DE SANTANDER</v>
          </cell>
          <cell r="G496" t="str">
            <v>K39</v>
          </cell>
          <cell r="H496" t="str">
            <v>FUT_EJECUCIÓN_FONDO_SALUD</v>
          </cell>
          <cell r="I496">
            <v>79</v>
          </cell>
          <cell r="J496" t="str">
            <v>GENERAL</v>
          </cell>
          <cell r="K496" t="str">
            <v>ENLINEA</v>
          </cell>
          <cell r="L496" t="str">
            <v xml:space="preserve">Aceptado                     </v>
          </cell>
          <cell r="M496">
            <v>2016</v>
          </cell>
          <cell r="N496">
            <v>10709</v>
          </cell>
          <cell r="O496" t="str">
            <v xml:space="preserve">Julio - Septiembre     </v>
          </cell>
          <cell r="P496">
            <v>42673</v>
          </cell>
        </row>
        <row r="497">
          <cell r="C497" t="str">
            <v>214373043</v>
          </cell>
          <cell r="D497" t="str">
            <v>Anzoátegui</v>
          </cell>
          <cell r="E497" t="str">
            <v>73</v>
          </cell>
          <cell r="F497" t="str">
            <v>DEPARTAMENTO DE TOLIMA</v>
          </cell>
          <cell r="G497" t="str">
            <v>K39</v>
          </cell>
          <cell r="H497" t="str">
            <v>FUT_EJECUCIÓN_FONDO_SALUD</v>
          </cell>
          <cell r="I497">
            <v>79</v>
          </cell>
          <cell r="J497" t="str">
            <v>GENERAL</v>
          </cell>
          <cell r="K497" t="str">
            <v>ENLINEA</v>
          </cell>
          <cell r="L497" t="str">
            <v xml:space="preserve">Aceptado                     </v>
          </cell>
          <cell r="M497">
            <v>2016</v>
          </cell>
          <cell r="N497">
            <v>10709</v>
          </cell>
          <cell r="O497" t="str">
            <v xml:space="preserve">Julio - Septiembre     </v>
          </cell>
          <cell r="P497">
            <v>42668</v>
          </cell>
        </row>
        <row r="498">
          <cell r="C498" t="str">
            <v>214373443</v>
          </cell>
          <cell r="D498" t="str">
            <v>San Sebastián de Mariquita</v>
          </cell>
          <cell r="E498" t="str">
            <v>73</v>
          </cell>
          <cell r="F498" t="str">
            <v>DEPARTAMENTO DE TOLIMA</v>
          </cell>
          <cell r="G498" t="str">
            <v>K39</v>
          </cell>
          <cell r="H498" t="str">
            <v>FUT_EJECUCIÓN_FONDO_SALUD</v>
          </cell>
          <cell r="I498">
            <v>79</v>
          </cell>
          <cell r="J498" t="str">
            <v>GENERAL</v>
          </cell>
          <cell r="K498" t="str">
            <v>ENLINEA</v>
          </cell>
          <cell r="L498" t="str">
            <v xml:space="preserve">Aceptado                     </v>
          </cell>
          <cell r="M498">
            <v>2016</v>
          </cell>
          <cell r="N498">
            <v>10709</v>
          </cell>
          <cell r="O498" t="str">
            <v xml:space="preserve">Julio - Septiembre     </v>
          </cell>
          <cell r="P498">
            <v>42656</v>
          </cell>
        </row>
        <row r="499">
          <cell r="C499" t="str">
            <v>214376243</v>
          </cell>
          <cell r="D499" t="str">
            <v>El Águila</v>
          </cell>
          <cell r="E499" t="str">
            <v>76</v>
          </cell>
          <cell r="F499" t="str">
            <v>DEPARTAMENTO DE VALLE DEL CAUCA</v>
          </cell>
          <cell r="G499" t="str">
            <v>K39</v>
          </cell>
          <cell r="H499" t="str">
            <v>FUT_EJECUCIÓN_FONDO_SALUD</v>
          </cell>
          <cell r="I499">
            <v>79</v>
          </cell>
          <cell r="J499" t="str">
            <v>GENERAL</v>
          </cell>
          <cell r="K499" t="str">
            <v>ENLINEA</v>
          </cell>
          <cell r="L499" t="str">
            <v xml:space="preserve">Aceptado                     </v>
          </cell>
          <cell r="M499">
            <v>2016</v>
          </cell>
          <cell r="N499">
            <v>10709</v>
          </cell>
          <cell r="O499" t="str">
            <v xml:space="preserve">Julio - Septiembre     </v>
          </cell>
          <cell r="P499">
            <v>42665</v>
          </cell>
        </row>
        <row r="500">
          <cell r="C500" t="str">
            <v>214405044</v>
          </cell>
          <cell r="D500" t="str">
            <v>Anzá</v>
          </cell>
          <cell r="E500" t="str">
            <v>05</v>
          </cell>
          <cell r="F500" t="str">
            <v>DEPARTAMENTO DE ANTIOQUIA</v>
          </cell>
          <cell r="G500" t="str">
            <v>K39</v>
          </cell>
          <cell r="H500" t="str">
            <v>FUT_EJECUCIÓN_FONDO_SALUD</v>
          </cell>
          <cell r="I500">
            <v>79</v>
          </cell>
          <cell r="J500" t="str">
            <v>GENERAL</v>
          </cell>
          <cell r="K500" t="str">
            <v>ENLINEA</v>
          </cell>
          <cell r="L500" t="str">
            <v xml:space="preserve">Aceptado                     </v>
          </cell>
          <cell r="M500">
            <v>2016</v>
          </cell>
          <cell r="N500">
            <v>10709</v>
          </cell>
          <cell r="O500" t="str">
            <v xml:space="preserve">Julio - Septiembre     </v>
          </cell>
          <cell r="P500">
            <v>42669</v>
          </cell>
        </row>
        <row r="501">
          <cell r="C501" t="str">
            <v>214413244</v>
          </cell>
          <cell r="D501" t="str">
            <v>El Carmen de Bolívar</v>
          </cell>
          <cell r="E501" t="str">
            <v>13</v>
          </cell>
          <cell r="F501" t="str">
            <v>DEPARTAMENTO DE BOLIVAR</v>
          </cell>
          <cell r="G501" t="str">
            <v>K39</v>
          </cell>
          <cell r="H501" t="str">
            <v>FUT_EJECUCIÓN_FONDO_SALUD</v>
          </cell>
          <cell r="I501">
            <v>79</v>
          </cell>
          <cell r="J501" t="str">
            <v>GENERAL</v>
          </cell>
          <cell r="K501" t="str">
            <v>ENLINEA</v>
          </cell>
          <cell r="L501" t="str">
            <v xml:space="preserve">Aceptado                     </v>
          </cell>
          <cell r="M501">
            <v>2016</v>
          </cell>
          <cell r="N501">
            <v>10709</v>
          </cell>
          <cell r="O501" t="str">
            <v xml:space="preserve">Julio - Septiembre     </v>
          </cell>
          <cell r="P501">
            <v>42674</v>
          </cell>
        </row>
        <row r="502">
          <cell r="C502" t="str">
            <v>214413744</v>
          </cell>
          <cell r="D502" t="str">
            <v>Simití</v>
          </cell>
          <cell r="E502" t="str">
            <v>13</v>
          </cell>
          <cell r="F502" t="str">
            <v>DEPARTAMENTO DE BOLIVAR</v>
          </cell>
          <cell r="G502" t="str">
            <v>K39</v>
          </cell>
          <cell r="H502" t="str">
            <v>FUT_EJECUCIÓN_FONDO_SALUD</v>
          </cell>
          <cell r="I502">
            <v>79</v>
          </cell>
          <cell r="J502" t="str">
            <v>GENERAL</v>
          </cell>
          <cell r="K502" t="str">
            <v>ENLINEA</v>
          </cell>
          <cell r="L502" t="str">
            <v xml:space="preserve">Aceptado                     </v>
          </cell>
          <cell r="M502">
            <v>2016</v>
          </cell>
          <cell r="N502">
            <v>10709</v>
          </cell>
          <cell r="O502" t="str">
            <v xml:space="preserve">Julio - Septiembre     </v>
          </cell>
          <cell r="P502">
            <v>42683</v>
          </cell>
        </row>
        <row r="503">
          <cell r="C503" t="str">
            <v>214415244</v>
          </cell>
          <cell r="D503" t="str">
            <v>El Cocuy</v>
          </cell>
          <cell r="E503" t="str">
            <v>15</v>
          </cell>
          <cell r="F503" t="str">
            <v>DEPARTAMENTO DE BOYACA</v>
          </cell>
          <cell r="G503" t="str">
            <v>K39</v>
          </cell>
          <cell r="H503" t="str">
            <v>FUT_EJECUCIÓN_FONDO_SALUD</v>
          </cell>
          <cell r="I503">
            <v>79</v>
          </cell>
          <cell r="J503" t="str">
            <v>GENERAL</v>
          </cell>
          <cell r="K503" t="str">
            <v>ENLINEA</v>
          </cell>
          <cell r="L503" t="str">
            <v xml:space="preserve">Aceptado                     </v>
          </cell>
          <cell r="M503">
            <v>2016</v>
          </cell>
          <cell r="N503">
            <v>10709</v>
          </cell>
          <cell r="O503" t="str">
            <v xml:space="preserve">Julio - Septiembre     </v>
          </cell>
          <cell r="P503">
            <v>42669</v>
          </cell>
        </row>
        <row r="504">
          <cell r="C504" t="str">
            <v>214417444</v>
          </cell>
          <cell r="D504" t="str">
            <v>Marquetalia</v>
          </cell>
          <cell r="E504" t="str">
            <v>17</v>
          </cell>
          <cell r="F504" t="str">
            <v>DEPARTAMENTO DE CALDAS</v>
          </cell>
          <cell r="G504" t="str">
            <v>K39</v>
          </cell>
          <cell r="H504" t="str">
            <v>FUT_EJECUCIÓN_FONDO_SALUD</v>
          </cell>
          <cell r="I504">
            <v>79</v>
          </cell>
          <cell r="J504" t="str">
            <v>GENERAL</v>
          </cell>
          <cell r="K504" t="str">
            <v>ENLINEA</v>
          </cell>
          <cell r="L504" t="str">
            <v xml:space="preserve">Aceptado                     </v>
          </cell>
          <cell r="M504">
            <v>2016</v>
          </cell>
          <cell r="N504">
            <v>10709</v>
          </cell>
          <cell r="O504" t="str">
            <v xml:space="preserve">Julio - Septiembre     </v>
          </cell>
          <cell r="P504">
            <v>42672</v>
          </cell>
        </row>
        <row r="505">
          <cell r="C505" t="str">
            <v>214441244</v>
          </cell>
          <cell r="D505" t="str">
            <v>Elías</v>
          </cell>
          <cell r="E505" t="str">
            <v>41</v>
          </cell>
          <cell r="F505" t="str">
            <v>DEPARTAMENTO DE HUILA</v>
          </cell>
          <cell r="G505" t="str">
            <v>K39</v>
          </cell>
          <cell r="H505" t="str">
            <v>FUT_EJECUCIÓN_FONDO_SALUD</v>
          </cell>
          <cell r="I505">
            <v>79</v>
          </cell>
          <cell r="J505" t="str">
            <v>GENERAL</v>
          </cell>
          <cell r="K505" t="str">
            <v>ENLINEA</v>
          </cell>
          <cell r="L505" t="str">
            <v xml:space="preserve">Aceptado                     </v>
          </cell>
          <cell r="M505">
            <v>2016</v>
          </cell>
          <cell r="N505">
            <v>10709</v>
          </cell>
          <cell r="O505" t="str">
            <v xml:space="preserve">Julio - Septiembre     </v>
          </cell>
          <cell r="P505">
            <v>42672</v>
          </cell>
        </row>
        <row r="506">
          <cell r="C506" t="str">
            <v>214454344</v>
          </cell>
          <cell r="D506" t="str">
            <v>Hacarí</v>
          </cell>
          <cell r="E506" t="str">
            <v>54</v>
          </cell>
          <cell r="F506" t="str">
            <v>DEPARTAMENTO DE NORTE DE SANTANDER</v>
          </cell>
          <cell r="G506" t="str">
            <v>K39</v>
          </cell>
          <cell r="H506" t="str">
            <v>FUT_EJECUCIÓN_FONDO_SALUD</v>
          </cell>
          <cell r="I506">
            <v>79</v>
          </cell>
          <cell r="J506" t="str">
            <v>GENERAL</v>
          </cell>
          <cell r="K506" t="str">
            <v>ENLINEA</v>
          </cell>
          <cell r="L506" t="str">
            <v xml:space="preserve">Aceptado                     </v>
          </cell>
          <cell r="M506">
            <v>2016</v>
          </cell>
          <cell r="N506">
            <v>10709</v>
          </cell>
          <cell r="O506" t="str">
            <v xml:space="preserve">Julio - Septiembre     </v>
          </cell>
          <cell r="P506">
            <v>42671</v>
          </cell>
        </row>
        <row r="507">
          <cell r="C507" t="str">
            <v>214468344</v>
          </cell>
          <cell r="D507" t="str">
            <v>Hato</v>
          </cell>
          <cell r="E507" t="str">
            <v>68</v>
          </cell>
          <cell r="F507" t="str">
            <v>DEPARTAMENTO DE SANTANDER</v>
          </cell>
          <cell r="G507" t="str">
            <v>K39</v>
          </cell>
          <cell r="H507" t="str">
            <v>FUT_EJECUCIÓN_FONDO_SALUD</v>
          </cell>
          <cell r="I507">
            <v>79</v>
          </cell>
          <cell r="J507" t="str">
            <v>GENERAL</v>
          </cell>
          <cell r="K507" t="str">
            <v>ENLINEA</v>
          </cell>
          <cell r="L507" t="str">
            <v xml:space="preserve">Aceptado                     </v>
          </cell>
          <cell r="M507">
            <v>2016</v>
          </cell>
          <cell r="N507">
            <v>10709</v>
          </cell>
          <cell r="O507" t="str">
            <v xml:space="preserve">Julio - Septiembre     </v>
          </cell>
          <cell r="P507">
            <v>42671</v>
          </cell>
        </row>
        <row r="508">
          <cell r="C508" t="str">
            <v>214468444</v>
          </cell>
          <cell r="D508" t="str">
            <v>Matanza</v>
          </cell>
          <cell r="E508" t="str">
            <v>68</v>
          </cell>
          <cell r="F508" t="str">
            <v>DEPARTAMENTO DE SANTANDER</v>
          </cell>
          <cell r="G508" t="str">
            <v>K39</v>
          </cell>
          <cell r="H508" t="str">
            <v>FUT_EJECUCIÓN_FONDO_SALUD</v>
          </cell>
          <cell r="I508">
            <v>79</v>
          </cell>
          <cell r="J508" t="str">
            <v>GENERAL</v>
          </cell>
          <cell r="K508" t="str">
            <v>ENLINEA</v>
          </cell>
          <cell r="L508" t="str">
            <v xml:space="preserve">Aceptado                     </v>
          </cell>
          <cell r="M508">
            <v>2016</v>
          </cell>
          <cell r="N508">
            <v>10709</v>
          </cell>
          <cell r="O508" t="str">
            <v xml:space="preserve">Julio - Septiembre     </v>
          </cell>
          <cell r="P508">
            <v>42674</v>
          </cell>
        </row>
        <row r="509">
          <cell r="C509" t="str">
            <v>214505045</v>
          </cell>
          <cell r="D509" t="str">
            <v>Apartadó</v>
          </cell>
          <cell r="E509" t="str">
            <v>05</v>
          </cell>
          <cell r="F509" t="str">
            <v>DEPARTAMENTO DE ANTIOQUIA</v>
          </cell>
          <cell r="G509" t="str">
            <v>K39</v>
          </cell>
          <cell r="H509" t="str">
            <v>FUT_EJECUCIÓN_FONDO_SALUD</v>
          </cell>
          <cell r="I509">
            <v>79</v>
          </cell>
          <cell r="J509" t="str">
            <v>GENERAL</v>
          </cell>
          <cell r="K509" t="str">
            <v>ENLINEA</v>
          </cell>
          <cell r="L509" t="str">
            <v xml:space="preserve">Aceptado                     </v>
          </cell>
          <cell r="M509">
            <v>2016</v>
          </cell>
          <cell r="N509">
            <v>10709</v>
          </cell>
          <cell r="O509" t="str">
            <v xml:space="preserve">Julio - Septiembre     </v>
          </cell>
          <cell r="P509">
            <v>42666</v>
          </cell>
        </row>
        <row r="510">
          <cell r="C510" t="str">
            <v>214505145</v>
          </cell>
          <cell r="D510" t="str">
            <v>Caramanta</v>
          </cell>
          <cell r="E510" t="str">
            <v>05</v>
          </cell>
          <cell r="F510" t="str">
            <v>DEPARTAMENTO DE ANTIOQUIA</v>
          </cell>
          <cell r="G510" t="str">
            <v>K39</v>
          </cell>
          <cell r="H510" t="str">
            <v>FUT_EJECUCIÓN_FONDO_SALUD</v>
          </cell>
          <cell r="I510">
            <v>79</v>
          </cell>
          <cell r="J510" t="str">
            <v>GENERAL</v>
          </cell>
          <cell r="K510" t="str">
            <v>ENLINEA</v>
          </cell>
          <cell r="L510" t="str">
            <v xml:space="preserve">Aceptado                     </v>
          </cell>
          <cell r="M510">
            <v>2016</v>
          </cell>
          <cell r="N510">
            <v>10709</v>
          </cell>
          <cell r="O510" t="str">
            <v xml:space="preserve">Julio - Septiembre     </v>
          </cell>
          <cell r="P510">
            <v>42673</v>
          </cell>
        </row>
        <row r="511">
          <cell r="C511" t="str">
            <v>214519845</v>
          </cell>
          <cell r="D511" t="str">
            <v>Villa Rica - Cauca</v>
          </cell>
          <cell r="E511" t="str">
            <v>19</v>
          </cell>
          <cell r="F511" t="str">
            <v>DEPARTAMENTO DE CAUCA</v>
          </cell>
          <cell r="G511" t="str">
            <v>K39</v>
          </cell>
          <cell r="H511" t="str">
            <v>FUT_EJECUCIÓN_FONDO_SALUD</v>
          </cell>
          <cell r="I511">
            <v>79</v>
          </cell>
          <cell r="J511" t="str">
            <v>GENERAL</v>
          </cell>
          <cell r="K511" t="str">
            <v>ENLINEA</v>
          </cell>
          <cell r="L511" t="str">
            <v xml:space="preserve">Aceptado                     </v>
          </cell>
          <cell r="M511">
            <v>2016</v>
          </cell>
          <cell r="N511">
            <v>10709</v>
          </cell>
          <cell r="O511" t="str">
            <v xml:space="preserve">Julio - Septiembre     </v>
          </cell>
          <cell r="P511">
            <v>42671</v>
          </cell>
        </row>
        <row r="512">
          <cell r="C512" t="str">
            <v>214520045</v>
          </cell>
          <cell r="D512" t="str">
            <v>Becerril</v>
          </cell>
          <cell r="E512" t="str">
            <v>20</v>
          </cell>
          <cell r="F512" t="str">
            <v>DEPARTAMENTO DE CESAR</v>
          </cell>
          <cell r="G512" t="str">
            <v>K39</v>
          </cell>
          <cell r="H512" t="str">
            <v>FUT_EJECUCIÓN_FONDO_SALUD</v>
          </cell>
          <cell r="I512">
            <v>79</v>
          </cell>
          <cell r="J512" t="str">
            <v>GENERAL</v>
          </cell>
          <cell r="K512" t="str">
            <v>ENLINEA</v>
          </cell>
          <cell r="L512" t="str">
            <v xml:space="preserve">Aceptado                     </v>
          </cell>
          <cell r="M512">
            <v>2016</v>
          </cell>
          <cell r="N512">
            <v>10709</v>
          </cell>
          <cell r="O512" t="str">
            <v xml:space="preserve">Julio - Septiembre     </v>
          </cell>
          <cell r="P512">
            <v>42673</v>
          </cell>
        </row>
        <row r="513">
          <cell r="C513" t="str">
            <v>214525245</v>
          </cell>
          <cell r="D513" t="str">
            <v>Mesitas del Colegio</v>
          </cell>
          <cell r="E513" t="str">
            <v>25</v>
          </cell>
          <cell r="F513" t="str">
            <v>DEPARTAMENTO DE CUNDINAMARCA</v>
          </cell>
          <cell r="G513" t="str">
            <v>K39</v>
          </cell>
          <cell r="H513" t="str">
            <v>FUT_EJECUCIÓN_FONDO_SALUD</v>
          </cell>
          <cell r="I513">
            <v>79</v>
          </cell>
          <cell r="J513" t="str">
            <v>GENERAL</v>
          </cell>
          <cell r="K513" t="str">
            <v>ENLINEA</v>
          </cell>
          <cell r="L513" t="str">
            <v xml:space="preserve">Aceptado                     </v>
          </cell>
          <cell r="M513">
            <v>2016</v>
          </cell>
          <cell r="N513">
            <v>10709</v>
          </cell>
          <cell r="O513" t="str">
            <v xml:space="preserve">Julio - Septiembre     </v>
          </cell>
          <cell r="P513">
            <v>42671</v>
          </cell>
        </row>
        <row r="514">
          <cell r="C514" t="str">
            <v>214525645</v>
          </cell>
          <cell r="D514" t="str">
            <v>San Antonio del Tequendama</v>
          </cell>
          <cell r="E514" t="str">
            <v>25</v>
          </cell>
          <cell r="F514" t="str">
            <v>DEPARTAMENTO DE CUNDINAMARCA</v>
          </cell>
          <cell r="G514" t="str">
            <v>K39</v>
          </cell>
          <cell r="H514" t="str">
            <v>FUT_EJECUCIÓN_FONDO_SALUD</v>
          </cell>
          <cell r="I514">
            <v>79</v>
          </cell>
          <cell r="J514" t="str">
            <v>GENERAL</v>
          </cell>
          <cell r="K514" t="str">
            <v>ENLINEA</v>
          </cell>
          <cell r="L514" t="str">
            <v xml:space="preserve">Aceptado                     </v>
          </cell>
          <cell r="M514">
            <v>2016</v>
          </cell>
          <cell r="N514">
            <v>10709</v>
          </cell>
          <cell r="O514" t="str">
            <v xml:space="preserve">Julio - Septiembre     </v>
          </cell>
          <cell r="P514">
            <v>42672</v>
          </cell>
        </row>
        <row r="515">
          <cell r="C515" t="str">
            <v>214525745</v>
          </cell>
          <cell r="D515" t="str">
            <v>Simijaca</v>
          </cell>
          <cell r="E515" t="str">
            <v>25</v>
          </cell>
          <cell r="F515" t="str">
            <v>DEPARTAMENTO DE CUNDINAMARCA</v>
          </cell>
          <cell r="G515" t="str">
            <v>K39</v>
          </cell>
          <cell r="H515" t="str">
            <v>FUT_EJECUCIÓN_FONDO_SALUD</v>
          </cell>
          <cell r="I515">
            <v>79</v>
          </cell>
          <cell r="J515" t="str">
            <v>GENERAL</v>
          </cell>
          <cell r="K515" t="str">
            <v>ENLINEA</v>
          </cell>
          <cell r="L515" t="str">
            <v xml:space="preserve">Aceptado                     </v>
          </cell>
          <cell r="M515">
            <v>2016</v>
          </cell>
          <cell r="N515">
            <v>10709</v>
          </cell>
          <cell r="O515" t="str">
            <v xml:space="preserve">Julio - Septiembre     </v>
          </cell>
          <cell r="P515">
            <v>42673</v>
          </cell>
        </row>
        <row r="516">
          <cell r="C516" t="str">
            <v>214525845</v>
          </cell>
          <cell r="D516" t="str">
            <v>Une</v>
          </cell>
          <cell r="E516" t="str">
            <v>25</v>
          </cell>
          <cell r="F516" t="str">
            <v>DEPARTAMENTO DE CUNDINAMARCA</v>
          </cell>
          <cell r="G516" t="str">
            <v>K39</v>
          </cell>
          <cell r="H516" t="str">
            <v>FUT_EJECUCIÓN_FONDO_SALUD</v>
          </cell>
          <cell r="I516">
            <v>79</v>
          </cell>
          <cell r="J516" t="str">
            <v>GENERAL</v>
          </cell>
          <cell r="K516" t="str">
            <v>ENLINEA</v>
          </cell>
          <cell r="L516" t="str">
            <v xml:space="preserve">Aceptado                     </v>
          </cell>
          <cell r="M516">
            <v>2016</v>
          </cell>
          <cell r="N516">
            <v>10709</v>
          </cell>
          <cell r="O516" t="str">
            <v xml:space="preserve">Julio - Septiembre     </v>
          </cell>
          <cell r="P516">
            <v>42669</v>
          </cell>
        </row>
        <row r="517">
          <cell r="C517" t="str">
            <v>214527245</v>
          </cell>
          <cell r="D517" t="str">
            <v>El Carmen de Atrato</v>
          </cell>
          <cell r="E517" t="str">
            <v>27</v>
          </cell>
          <cell r="F517" t="str">
            <v>DEPARTAMENTO DE CHOCO</v>
          </cell>
          <cell r="G517" t="str">
            <v>K39</v>
          </cell>
          <cell r="H517" t="str">
            <v>FUT_EJECUCIÓN_FONDO_SALUD</v>
          </cell>
          <cell r="I517">
            <v>79</v>
          </cell>
          <cell r="J517" t="str">
            <v>GENERAL</v>
          </cell>
          <cell r="K517" t="str">
            <v>ENLINEA</v>
          </cell>
          <cell r="L517" t="str">
            <v xml:space="preserve">Aceptado                     </v>
          </cell>
          <cell r="M517">
            <v>2016</v>
          </cell>
          <cell r="N517">
            <v>10709</v>
          </cell>
          <cell r="O517" t="str">
            <v xml:space="preserve">Julio - Septiembre     </v>
          </cell>
          <cell r="P517">
            <v>42654</v>
          </cell>
        </row>
        <row r="518">
          <cell r="C518" t="str">
            <v>214527745</v>
          </cell>
          <cell r="D518" t="str">
            <v>Sipí</v>
          </cell>
          <cell r="E518" t="str">
            <v>27</v>
          </cell>
          <cell r="F518" t="str">
            <v>DEPARTAMENTO DE CHOCO</v>
          </cell>
          <cell r="G518" t="str">
            <v>K39</v>
          </cell>
          <cell r="H518" t="str">
            <v>FUT_EJECUCIÓN_FONDO_SALUD</v>
          </cell>
          <cell r="I518">
            <v>79</v>
          </cell>
          <cell r="J518" t="str">
            <v>GENERAL</v>
          </cell>
          <cell r="K518" t="str">
            <v>ENLINEA</v>
          </cell>
          <cell r="L518" t="str">
            <v xml:space="preserve">Aceptado                     </v>
          </cell>
          <cell r="M518">
            <v>2016</v>
          </cell>
          <cell r="N518">
            <v>10709</v>
          </cell>
          <cell r="O518" t="str">
            <v xml:space="preserve">Julio - Septiembre     </v>
          </cell>
          <cell r="P518">
            <v>42673</v>
          </cell>
        </row>
        <row r="519">
          <cell r="C519" t="str">
            <v>214547245</v>
          </cell>
          <cell r="D519" t="str">
            <v>El Banco</v>
          </cell>
          <cell r="E519" t="str">
            <v>47</v>
          </cell>
          <cell r="F519" t="str">
            <v>DEPARTAMENTO DE MAGDALENA</v>
          </cell>
          <cell r="G519" t="str">
            <v>K39</v>
          </cell>
          <cell r="H519" t="str">
            <v>FUT_EJECUCIÓN_FONDO_SALUD</v>
          </cell>
          <cell r="I519">
            <v>79</v>
          </cell>
          <cell r="J519" t="str">
            <v>GENERAL</v>
          </cell>
          <cell r="K519" t="str">
            <v>ENLINEA</v>
          </cell>
          <cell r="L519" t="str">
            <v xml:space="preserve">Aceptado                     </v>
          </cell>
          <cell r="M519">
            <v>2016</v>
          </cell>
          <cell r="N519">
            <v>10709</v>
          </cell>
          <cell r="O519" t="str">
            <v xml:space="preserve">Julio - Septiembre     </v>
          </cell>
          <cell r="P519">
            <v>42672</v>
          </cell>
        </row>
        <row r="520">
          <cell r="C520" t="str">
            <v>214547545</v>
          </cell>
          <cell r="D520" t="str">
            <v>Pijiño del Carmen</v>
          </cell>
          <cell r="E520" t="str">
            <v>47</v>
          </cell>
          <cell r="F520" t="str">
            <v>DEPARTAMENTO DE MAGDALENA</v>
          </cell>
          <cell r="G520" t="str">
            <v>K39</v>
          </cell>
          <cell r="H520" t="str">
            <v>FUT_EJECUCIÓN_FONDO_SALUD</v>
          </cell>
          <cell r="I520">
            <v>79</v>
          </cell>
          <cell r="J520" t="str">
            <v>GENERAL</v>
          </cell>
          <cell r="K520" t="str">
            <v>ENLINEA</v>
          </cell>
          <cell r="L520" t="str">
            <v xml:space="preserve">Aceptado                     </v>
          </cell>
          <cell r="M520">
            <v>2016</v>
          </cell>
          <cell r="N520">
            <v>10709</v>
          </cell>
          <cell r="O520" t="str">
            <v xml:space="preserve">Julio - Septiembre     </v>
          </cell>
          <cell r="P520">
            <v>42674</v>
          </cell>
        </row>
        <row r="521">
          <cell r="C521" t="str">
            <v>214547745</v>
          </cell>
          <cell r="D521" t="str">
            <v>Sitionuevo</v>
          </cell>
          <cell r="E521" t="str">
            <v>47</v>
          </cell>
          <cell r="F521" t="str">
            <v>DEPARTAMENTO DE MAGDALENA</v>
          </cell>
          <cell r="G521" t="str">
            <v>K39</v>
          </cell>
          <cell r="H521" t="str">
            <v>FUT_EJECUCIÓN_FONDO_SALUD</v>
          </cell>
          <cell r="I521">
            <v>79</v>
          </cell>
          <cell r="J521" t="str">
            <v>GENERAL</v>
          </cell>
          <cell r="K521" t="str">
            <v>ENLINEA</v>
          </cell>
          <cell r="L521" t="str">
            <v xml:space="preserve">Aceptado                     </v>
          </cell>
          <cell r="M521">
            <v>2016</v>
          </cell>
          <cell r="N521">
            <v>10709</v>
          </cell>
          <cell r="O521" t="str">
            <v xml:space="preserve">Julio - Septiembre     </v>
          </cell>
          <cell r="P521">
            <v>42674</v>
          </cell>
        </row>
        <row r="522">
          <cell r="C522" t="str">
            <v>214550245</v>
          </cell>
          <cell r="D522" t="str">
            <v>El Calvario</v>
          </cell>
          <cell r="E522" t="str">
            <v>50</v>
          </cell>
          <cell r="F522" t="str">
            <v>DEPARTAMENTO DEL META</v>
          </cell>
          <cell r="G522" t="str">
            <v>K39</v>
          </cell>
          <cell r="H522" t="str">
            <v>FUT_EJECUCIÓN_FONDO_SALUD</v>
          </cell>
          <cell r="I522">
            <v>79</v>
          </cell>
          <cell r="J522" t="str">
            <v>GENERAL</v>
          </cell>
          <cell r="K522" t="str">
            <v>ENLINEA</v>
          </cell>
          <cell r="L522" t="str">
            <v xml:space="preserve">Aceptado                     </v>
          </cell>
          <cell r="M522">
            <v>2016</v>
          </cell>
          <cell r="N522">
            <v>10709</v>
          </cell>
          <cell r="O522" t="str">
            <v xml:space="preserve">Julio - Septiembre     </v>
          </cell>
          <cell r="P522">
            <v>42670</v>
          </cell>
        </row>
        <row r="523">
          <cell r="C523" t="str">
            <v>214554245</v>
          </cell>
          <cell r="D523" t="str">
            <v>El Carmen</v>
          </cell>
          <cell r="E523" t="str">
            <v>54</v>
          </cell>
          <cell r="F523" t="str">
            <v>DEPARTAMENTO DE NORTE DE SANTANDER</v>
          </cell>
          <cell r="G523" t="str">
            <v>K39</v>
          </cell>
          <cell r="H523" t="str">
            <v>FUT_EJECUCIÓN_FONDO_SALUD</v>
          </cell>
          <cell r="I523">
            <v>79</v>
          </cell>
          <cell r="J523" t="str">
            <v>GENERAL</v>
          </cell>
          <cell r="K523" t="str">
            <v>ENLINEA</v>
          </cell>
          <cell r="L523" t="str">
            <v xml:space="preserve">Aceptado                     </v>
          </cell>
          <cell r="M523">
            <v>2016</v>
          </cell>
          <cell r="N523">
            <v>10709</v>
          </cell>
          <cell r="O523" t="str">
            <v xml:space="preserve">Julio - Septiembre     </v>
          </cell>
          <cell r="P523">
            <v>42674</v>
          </cell>
        </row>
        <row r="524">
          <cell r="C524" t="str">
            <v>214566045</v>
          </cell>
          <cell r="D524" t="str">
            <v>Apía</v>
          </cell>
          <cell r="E524" t="str">
            <v>66</v>
          </cell>
          <cell r="F524" t="str">
            <v>DEPARTAMENTO DE RISARALDA</v>
          </cell>
          <cell r="G524" t="str">
            <v>K39</v>
          </cell>
          <cell r="H524" t="str">
            <v>FUT_EJECUCIÓN_FONDO_SALUD</v>
          </cell>
          <cell r="I524">
            <v>79</v>
          </cell>
          <cell r="J524" t="str">
            <v>GENERAL</v>
          </cell>
          <cell r="K524" t="str">
            <v>ENLINEA</v>
          </cell>
          <cell r="L524" t="str">
            <v xml:space="preserve">Aceptado                     </v>
          </cell>
          <cell r="M524">
            <v>2016</v>
          </cell>
          <cell r="N524">
            <v>10709</v>
          </cell>
          <cell r="O524" t="str">
            <v xml:space="preserve">Julio - Septiembre     </v>
          </cell>
          <cell r="P524">
            <v>42662</v>
          </cell>
        </row>
        <row r="525">
          <cell r="C525" t="str">
            <v>214568245</v>
          </cell>
          <cell r="D525" t="str">
            <v>El Guacamayo</v>
          </cell>
          <cell r="E525" t="str">
            <v>68</v>
          </cell>
          <cell r="F525" t="str">
            <v>DEPARTAMENTO DE SANTANDER</v>
          </cell>
          <cell r="G525" t="str">
            <v>K39</v>
          </cell>
          <cell r="H525" t="str">
            <v>FUT_EJECUCIÓN_FONDO_SALUD</v>
          </cell>
          <cell r="I525">
            <v>79</v>
          </cell>
          <cell r="J525" t="str">
            <v>GENERAL</v>
          </cell>
          <cell r="K525" t="str">
            <v>ENLINEA</v>
          </cell>
          <cell r="L525" t="str">
            <v xml:space="preserve">Aceptado                     </v>
          </cell>
          <cell r="M525">
            <v>2016</v>
          </cell>
          <cell r="N525">
            <v>10709</v>
          </cell>
          <cell r="O525" t="str">
            <v xml:space="preserve">Julio - Septiembre     </v>
          </cell>
          <cell r="P525">
            <v>42665</v>
          </cell>
        </row>
        <row r="526">
          <cell r="C526" t="str">
            <v>214568745</v>
          </cell>
          <cell r="D526" t="str">
            <v>Simacota</v>
          </cell>
          <cell r="E526" t="str">
            <v>68</v>
          </cell>
          <cell r="F526" t="str">
            <v>DEPARTAMENTO DE SANTANDER</v>
          </cell>
          <cell r="G526" t="str">
            <v>K39</v>
          </cell>
          <cell r="H526" t="str">
            <v>FUT_EJECUCIÓN_FONDO_SALUD</v>
          </cell>
          <cell r="I526">
            <v>79</v>
          </cell>
          <cell r="J526" t="str">
            <v>GENERAL</v>
          </cell>
          <cell r="K526" t="str">
            <v>ENLINEA</v>
          </cell>
          <cell r="L526" t="str">
            <v xml:space="preserve">Aceptado                     </v>
          </cell>
          <cell r="M526">
            <v>2016</v>
          </cell>
          <cell r="N526">
            <v>10709</v>
          </cell>
          <cell r="O526" t="str">
            <v xml:space="preserve">Julio - Septiembre     </v>
          </cell>
          <cell r="P526">
            <v>42671</v>
          </cell>
        </row>
        <row r="527">
          <cell r="C527" t="str">
            <v>214576845</v>
          </cell>
          <cell r="D527" t="str">
            <v>Ulloa</v>
          </cell>
          <cell r="E527" t="str">
            <v>76</v>
          </cell>
          <cell r="F527" t="str">
            <v>DEPARTAMENTO DE VALLE DEL CAUCA</v>
          </cell>
          <cell r="G527" t="str">
            <v>K39</v>
          </cell>
          <cell r="H527" t="str">
            <v>FUT_EJECUCIÓN_FONDO_SALUD</v>
          </cell>
          <cell r="I527">
            <v>79</v>
          </cell>
          <cell r="J527" t="str">
            <v>GENERAL</v>
          </cell>
          <cell r="K527" t="str">
            <v>ENLINEA</v>
          </cell>
          <cell r="L527" t="str">
            <v xml:space="preserve">Aceptado                     </v>
          </cell>
          <cell r="M527">
            <v>2016</v>
          </cell>
          <cell r="N527">
            <v>10709</v>
          </cell>
          <cell r="O527" t="str">
            <v xml:space="preserve">Julio - Septiembre     </v>
          </cell>
          <cell r="P527">
            <v>42668</v>
          </cell>
        </row>
        <row r="528">
          <cell r="C528" t="str">
            <v>214615646</v>
          </cell>
          <cell r="D528" t="str">
            <v>Samacá</v>
          </cell>
          <cell r="E528" t="str">
            <v>15</v>
          </cell>
          <cell r="F528" t="str">
            <v>DEPARTAMENTO DE BOYACA</v>
          </cell>
          <cell r="G528" t="str">
            <v>K39</v>
          </cell>
          <cell r="H528" t="str">
            <v>FUT_EJECUCIÓN_FONDO_SALUD</v>
          </cell>
          <cell r="I528">
            <v>79</v>
          </cell>
          <cell r="J528" t="str">
            <v>GENERAL</v>
          </cell>
          <cell r="K528" t="str">
            <v>ENLINEA</v>
          </cell>
          <cell r="L528" t="str">
            <v xml:space="preserve">Aceptado                     </v>
          </cell>
          <cell r="M528">
            <v>2016</v>
          </cell>
          <cell r="N528">
            <v>10709</v>
          </cell>
          <cell r="O528" t="str">
            <v xml:space="preserve">Julio - Septiembre     </v>
          </cell>
          <cell r="P528">
            <v>42671</v>
          </cell>
        </row>
        <row r="529">
          <cell r="C529" t="str">
            <v>214617446</v>
          </cell>
          <cell r="D529" t="str">
            <v>Marulanda</v>
          </cell>
          <cell r="E529" t="str">
            <v>17</v>
          </cell>
          <cell r="F529" t="str">
            <v>DEPARTAMENTO DE CALDAS</v>
          </cell>
          <cell r="G529" t="str">
            <v>K39</v>
          </cell>
          <cell r="H529" t="str">
            <v>FUT_EJECUCIÓN_FONDO_SALUD</v>
          </cell>
          <cell r="I529">
            <v>79</v>
          </cell>
          <cell r="J529" t="str">
            <v>GENERAL</v>
          </cell>
          <cell r="K529" t="str">
            <v>ENLINEA</v>
          </cell>
          <cell r="L529" t="str">
            <v xml:space="preserve">Aceptado                     </v>
          </cell>
          <cell r="M529">
            <v>2016</v>
          </cell>
          <cell r="N529">
            <v>10709</v>
          </cell>
          <cell r="O529" t="str">
            <v xml:space="preserve">Julio - Septiembre     </v>
          </cell>
          <cell r="P529">
            <v>42674</v>
          </cell>
        </row>
        <row r="530">
          <cell r="C530" t="str">
            <v>214676246</v>
          </cell>
          <cell r="D530" t="str">
            <v>El Cairo</v>
          </cell>
          <cell r="E530" t="str">
            <v>76</v>
          </cell>
          <cell r="F530" t="str">
            <v>DEPARTAMENTO DE VALLE DEL CAUCA</v>
          </cell>
          <cell r="G530" t="str">
            <v>K39</v>
          </cell>
          <cell r="H530" t="str">
            <v>FUT_EJECUCIÓN_FONDO_SALUD</v>
          </cell>
          <cell r="I530">
            <v>79</v>
          </cell>
          <cell r="J530" t="str">
            <v>GENERAL</v>
          </cell>
          <cell r="K530" t="str">
            <v>ENLINEA</v>
          </cell>
          <cell r="L530" t="str">
            <v xml:space="preserve">Aceptado                     </v>
          </cell>
          <cell r="M530">
            <v>2016</v>
          </cell>
          <cell r="N530">
            <v>10709</v>
          </cell>
          <cell r="O530" t="str">
            <v xml:space="preserve">Julio - Septiembre     </v>
          </cell>
          <cell r="P530">
            <v>42674</v>
          </cell>
        </row>
        <row r="531">
          <cell r="C531" t="str">
            <v>214705147</v>
          </cell>
          <cell r="D531" t="str">
            <v>Carepa</v>
          </cell>
          <cell r="E531" t="str">
            <v>05</v>
          </cell>
          <cell r="F531" t="str">
            <v>DEPARTAMENTO DE ANTIOQUIA</v>
          </cell>
          <cell r="G531" t="str">
            <v>K39</v>
          </cell>
          <cell r="H531" t="str">
            <v>FUT_EJECUCIÓN_FONDO_SALUD</v>
          </cell>
          <cell r="I531">
            <v>79</v>
          </cell>
          <cell r="J531" t="str">
            <v>GENERAL</v>
          </cell>
          <cell r="K531" t="str">
            <v>ENLINEA</v>
          </cell>
          <cell r="L531" t="str">
            <v xml:space="preserve">Aceptado                     </v>
          </cell>
          <cell r="M531">
            <v>2016</v>
          </cell>
          <cell r="N531">
            <v>10709</v>
          </cell>
          <cell r="O531" t="str">
            <v xml:space="preserve">Julio - Septiembre     </v>
          </cell>
          <cell r="P531">
            <v>42671</v>
          </cell>
        </row>
        <row r="532">
          <cell r="C532" t="str">
            <v>214705347</v>
          </cell>
          <cell r="D532" t="str">
            <v>Heliconia</v>
          </cell>
          <cell r="E532" t="str">
            <v>05</v>
          </cell>
          <cell r="F532" t="str">
            <v>DEPARTAMENTO DE ANTIOQUIA</v>
          </cell>
          <cell r="G532" t="str">
            <v>K39</v>
          </cell>
          <cell r="H532" t="str">
            <v>FUT_EJECUCIÓN_FONDO_SALUD</v>
          </cell>
          <cell r="I532">
            <v>79</v>
          </cell>
          <cell r="J532" t="str">
            <v>GENERAL</v>
          </cell>
          <cell r="K532" t="str">
            <v>ENLINEA</v>
          </cell>
          <cell r="L532" t="str">
            <v xml:space="preserve">Aceptado                     </v>
          </cell>
          <cell r="M532">
            <v>2016</v>
          </cell>
          <cell r="N532">
            <v>10709</v>
          </cell>
          <cell r="O532" t="str">
            <v xml:space="preserve">Julio - Septiembre     </v>
          </cell>
          <cell r="P532">
            <v>42669</v>
          </cell>
        </row>
        <row r="533">
          <cell r="C533" t="str">
            <v>214705647</v>
          </cell>
          <cell r="D533" t="str">
            <v>San Andrés de Cuerquia</v>
          </cell>
          <cell r="E533" t="str">
            <v>05</v>
          </cell>
          <cell r="F533" t="str">
            <v>DEPARTAMENTO DE ANTIOQUIA</v>
          </cell>
          <cell r="G533" t="str">
            <v>K39</v>
          </cell>
          <cell r="H533" t="str">
            <v>FUT_EJECUCIÓN_FONDO_SALUD</v>
          </cell>
          <cell r="I533">
            <v>79</v>
          </cell>
          <cell r="J533" t="str">
            <v>GENERAL</v>
          </cell>
          <cell r="K533" t="str">
            <v>ENLINEA</v>
          </cell>
          <cell r="L533" t="str">
            <v xml:space="preserve">Aceptado                     </v>
          </cell>
          <cell r="M533">
            <v>2016</v>
          </cell>
          <cell r="N533">
            <v>10709</v>
          </cell>
          <cell r="O533" t="str">
            <v xml:space="preserve">Julio - Septiembre     </v>
          </cell>
          <cell r="P533">
            <v>42656</v>
          </cell>
        </row>
        <row r="534">
          <cell r="C534" t="str">
            <v>214705847</v>
          </cell>
          <cell r="D534" t="str">
            <v>Urrao</v>
          </cell>
          <cell r="E534" t="str">
            <v>05</v>
          </cell>
          <cell r="F534" t="str">
            <v>DEPARTAMENTO DE ANTIOQUIA</v>
          </cell>
          <cell r="G534" t="str">
            <v>K39</v>
          </cell>
          <cell r="H534" t="str">
            <v>FUT_EJECUCIÓN_FONDO_SALUD</v>
          </cell>
          <cell r="I534">
            <v>79</v>
          </cell>
          <cell r="J534" t="str">
            <v>GENERAL</v>
          </cell>
          <cell r="K534" t="str">
            <v>ENLINEA</v>
          </cell>
          <cell r="L534" t="str">
            <v xml:space="preserve">Aceptado                     </v>
          </cell>
          <cell r="M534">
            <v>2016</v>
          </cell>
          <cell r="N534">
            <v>10709</v>
          </cell>
          <cell r="O534" t="str">
            <v xml:space="preserve">Julio - Septiembre     </v>
          </cell>
          <cell r="P534">
            <v>42672</v>
          </cell>
        </row>
        <row r="535">
          <cell r="C535" t="str">
            <v>214713647</v>
          </cell>
          <cell r="D535" t="str">
            <v>San Estanislao</v>
          </cell>
          <cell r="E535" t="str">
            <v>13</v>
          </cell>
          <cell r="F535" t="str">
            <v>DEPARTAMENTO DE BOLIVAR</v>
          </cell>
          <cell r="G535" t="str">
            <v>K39</v>
          </cell>
          <cell r="H535" t="str">
            <v>FUT_EJECUCIÓN_FONDO_SALUD</v>
          </cell>
          <cell r="I535">
            <v>79</v>
          </cell>
          <cell r="J535" t="str">
            <v>GENERAL</v>
          </cell>
          <cell r="K535" t="str">
            <v>ENLINEA</v>
          </cell>
          <cell r="L535" t="str">
            <v xml:space="preserve">Aceptado                     </v>
          </cell>
          <cell r="M535">
            <v>2016</v>
          </cell>
          <cell r="N535">
            <v>10709</v>
          </cell>
          <cell r="O535" t="str">
            <v xml:space="preserve">Julio - Septiembre     </v>
          </cell>
          <cell r="P535">
            <v>42672</v>
          </cell>
        </row>
        <row r="536">
          <cell r="C536" t="str">
            <v>214715047</v>
          </cell>
          <cell r="D536" t="str">
            <v>Aquitania</v>
          </cell>
          <cell r="E536" t="str">
            <v>15</v>
          </cell>
          <cell r="F536" t="str">
            <v>DEPARTAMENTO DE BOYACA</v>
          </cell>
          <cell r="G536" t="str">
            <v>K39</v>
          </cell>
          <cell r="H536" t="str">
            <v>FUT_EJECUCIÓN_FONDO_SALUD</v>
          </cell>
          <cell r="I536">
            <v>79</v>
          </cell>
          <cell r="J536" t="str">
            <v>GENERAL</v>
          </cell>
          <cell r="K536" t="str">
            <v>ENLINEA</v>
          </cell>
          <cell r="L536" t="str">
            <v xml:space="preserve">Aceptado                     </v>
          </cell>
          <cell r="M536">
            <v>2016</v>
          </cell>
          <cell r="N536">
            <v>10709</v>
          </cell>
          <cell r="O536" t="str">
            <v xml:space="preserve">Julio - Septiembre     </v>
          </cell>
          <cell r="P536">
            <v>42674</v>
          </cell>
        </row>
        <row r="537">
          <cell r="C537" t="str">
            <v>214744847</v>
          </cell>
          <cell r="D537" t="str">
            <v>Uribia</v>
          </cell>
          <cell r="E537" t="str">
            <v>44</v>
          </cell>
          <cell r="F537" t="str">
            <v>DEPARTAMENTO DE GUAJIRA</v>
          </cell>
          <cell r="G537" t="str">
            <v>K39</v>
          </cell>
          <cell r="H537" t="str">
            <v>FUT_EJECUCIÓN_FONDO_SALUD</v>
          </cell>
          <cell r="I537">
            <v>79</v>
          </cell>
          <cell r="J537" t="str">
            <v>GENERAL</v>
          </cell>
          <cell r="K537" t="str">
            <v>ENLINEA</v>
          </cell>
          <cell r="L537" t="str">
            <v xml:space="preserve">Aceptado                     </v>
          </cell>
          <cell r="M537">
            <v>2016</v>
          </cell>
          <cell r="N537">
            <v>10709</v>
          </cell>
          <cell r="O537" t="str">
            <v xml:space="preserve">Julio - Septiembre     </v>
          </cell>
          <cell r="P537">
            <v>42668</v>
          </cell>
        </row>
        <row r="538">
          <cell r="C538" t="str">
            <v>214754347</v>
          </cell>
          <cell r="D538" t="str">
            <v>Herrán</v>
          </cell>
          <cell r="E538" t="str">
            <v>54</v>
          </cell>
          <cell r="F538" t="str">
            <v>DEPARTAMENTO DE NORTE DE SANTANDER</v>
          </cell>
          <cell r="G538" t="str">
            <v>K39</v>
          </cell>
          <cell r="H538" t="str">
            <v>FUT_EJECUCIÓN_FONDO_SALUD</v>
          </cell>
          <cell r="I538">
            <v>79</v>
          </cell>
          <cell r="J538" t="str">
            <v>GENERAL</v>
          </cell>
          <cell r="K538" t="str">
            <v>ENLINEA</v>
          </cell>
          <cell r="L538" t="str">
            <v xml:space="preserve">Aceptado                     </v>
          </cell>
          <cell r="M538">
            <v>2016</v>
          </cell>
          <cell r="N538">
            <v>10709</v>
          </cell>
          <cell r="O538" t="str">
            <v xml:space="preserve">Julio - Septiembre     </v>
          </cell>
          <cell r="P538">
            <v>42674</v>
          </cell>
        </row>
        <row r="539">
          <cell r="C539" t="str">
            <v>214768147</v>
          </cell>
          <cell r="D539" t="str">
            <v>Capitanejo</v>
          </cell>
          <cell r="E539" t="str">
            <v>68</v>
          </cell>
          <cell r="F539" t="str">
            <v>DEPARTAMENTO DE SANTANDER</v>
          </cell>
          <cell r="G539" t="str">
            <v>K39</v>
          </cell>
          <cell r="H539" t="str">
            <v>FUT_EJECUCIÓN_FONDO_SALUD</v>
          </cell>
          <cell r="I539">
            <v>79</v>
          </cell>
          <cell r="J539" t="str">
            <v>GENERAL</v>
          </cell>
          <cell r="K539" t="str">
            <v>ENLINEA</v>
          </cell>
          <cell r="L539" t="str">
            <v xml:space="preserve">Aceptado                     </v>
          </cell>
          <cell r="M539">
            <v>2016</v>
          </cell>
          <cell r="N539">
            <v>10709</v>
          </cell>
          <cell r="O539" t="str">
            <v xml:space="preserve">Julio - Septiembre     </v>
          </cell>
          <cell r="P539">
            <v>42662</v>
          </cell>
        </row>
        <row r="540">
          <cell r="C540" t="str">
            <v>214768547</v>
          </cell>
          <cell r="D540" t="str">
            <v>Piedecuesta</v>
          </cell>
          <cell r="E540" t="str">
            <v>68</v>
          </cell>
          <cell r="F540" t="str">
            <v>DEPARTAMENTO DE SANTANDER</v>
          </cell>
          <cell r="G540" t="str">
            <v>K39</v>
          </cell>
          <cell r="H540" t="str">
            <v>FUT_EJECUCIÓN_FONDO_SALUD</v>
          </cell>
          <cell r="I540">
            <v>79</v>
          </cell>
          <cell r="J540" t="str">
            <v>GENERAL</v>
          </cell>
          <cell r="K540" t="str">
            <v>ENLINEA</v>
          </cell>
          <cell r="L540" t="str">
            <v xml:space="preserve">Aceptado                     </v>
          </cell>
          <cell r="M540">
            <v>2016</v>
          </cell>
          <cell r="N540">
            <v>10709</v>
          </cell>
          <cell r="O540" t="str">
            <v xml:space="preserve">Julio - Septiembre     </v>
          </cell>
          <cell r="P540">
            <v>42674</v>
          </cell>
        </row>
        <row r="541">
          <cell r="C541" t="str">
            <v>214773347</v>
          </cell>
          <cell r="D541" t="str">
            <v>Herveo</v>
          </cell>
          <cell r="E541" t="str">
            <v>73</v>
          </cell>
          <cell r="F541" t="str">
            <v>DEPARTAMENTO DE TOLIMA</v>
          </cell>
          <cell r="G541" t="str">
            <v>K39</v>
          </cell>
          <cell r="H541" t="str">
            <v>FUT_EJECUCIÓN_FONDO_SALUD</v>
          </cell>
          <cell r="I541">
            <v>79</v>
          </cell>
          <cell r="J541" t="str">
            <v>GENERAL</v>
          </cell>
          <cell r="K541" t="str">
            <v>ENLINEA</v>
          </cell>
          <cell r="L541" t="str">
            <v xml:space="preserve">Aceptado                     </v>
          </cell>
          <cell r="M541">
            <v>2016</v>
          </cell>
          <cell r="N541">
            <v>10709</v>
          </cell>
          <cell r="O541" t="str">
            <v xml:space="preserve">Julio - Septiembre     </v>
          </cell>
          <cell r="P541">
            <v>42667</v>
          </cell>
        </row>
        <row r="542">
          <cell r="C542" t="str">
            <v>214773547</v>
          </cell>
          <cell r="D542" t="str">
            <v>Piedras</v>
          </cell>
          <cell r="E542" t="str">
            <v>73</v>
          </cell>
          <cell r="F542" t="str">
            <v>DEPARTAMENTO DE TOLIMA</v>
          </cell>
          <cell r="G542" t="str">
            <v>K39</v>
          </cell>
          <cell r="H542" t="str">
            <v>FUT_EJECUCIÓN_FONDO_SALUD</v>
          </cell>
          <cell r="I542">
            <v>79</v>
          </cell>
          <cell r="J542" t="str">
            <v>GENERAL</v>
          </cell>
          <cell r="K542" t="str">
            <v>ENLINEA</v>
          </cell>
          <cell r="L542" t="str">
            <v xml:space="preserve">Aceptado                     </v>
          </cell>
          <cell r="M542">
            <v>2016</v>
          </cell>
          <cell r="N542">
            <v>10709</v>
          </cell>
          <cell r="O542" t="str">
            <v xml:space="preserve">Julio - Septiembre     </v>
          </cell>
          <cell r="P542">
            <v>42674</v>
          </cell>
        </row>
        <row r="543">
          <cell r="C543" t="str">
            <v>214776147</v>
          </cell>
          <cell r="D543" t="str">
            <v>Cartago</v>
          </cell>
          <cell r="E543" t="str">
            <v>76</v>
          </cell>
          <cell r="F543" t="str">
            <v>DEPARTAMENTO DE VALLE DEL CAUCA</v>
          </cell>
          <cell r="G543" t="str">
            <v>K39</v>
          </cell>
          <cell r="H543" t="str">
            <v>FUT_EJECUCIÓN_FONDO_SALUD</v>
          </cell>
          <cell r="I543">
            <v>79</v>
          </cell>
          <cell r="J543" t="str">
            <v>GENERAL</v>
          </cell>
          <cell r="K543" t="str">
            <v>ENLINEA</v>
          </cell>
          <cell r="L543" t="str">
            <v xml:space="preserve">Aceptado                     </v>
          </cell>
          <cell r="M543">
            <v>2016</v>
          </cell>
          <cell r="N543">
            <v>10709</v>
          </cell>
          <cell r="O543" t="str">
            <v xml:space="preserve">Julio - Septiembre     </v>
          </cell>
          <cell r="P543">
            <v>42672</v>
          </cell>
        </row>
        <row r="544">
          <cell r="C544" t="str">
            <v>214805148</v>
          </cell>
          <cell r="D544" t="str">
            <v>El Carmen de Viboral</v>
          </cell>
          <cell r="E544" t="str">
            <v>05</v>
          </cell>
          <cell r="F544" t="str">
            <v>DEPARTAMENTO DE ANTIOQUIA</v>
          </cell>
          <cell r="G544" t="str">
            <v>K39</v>
          </cell>
          <cell r="H544" t="str">
            <v>FUT_EJECUCIÓN_FONDO_SALUD</v>
          </cell>
          <cell r="I544">
            <v>79</v>
          </cell>
          <cell r="J544" t="str">
            <v>GENERAL</v>
          </cell>
          <cell r="K544" t="str">
            <v>ENLINEA</v>
          </cell>
          <cell r="L544" t="str">
            <v xml:space="preserve">Aceptado                     </v>
          </cell>
          <cell r="M544">
            <v>2016</v>
          </cell>
          <cell r="N544">
            <v>10709</v>
          </cell>
          <cell r="O544" t="str">
            <v xml:space="preserve">Julio - Septiembre     </v>
          </cell>
          <cell r="P544">
            <v>42674</v>
          </cell>
        </row>
        <row r="545">
          <cell r="C545" t="str">
            <v>214813248</v>
          </cell>
          <cell r="D545" t="str">
            <v>El Guamo -  Bolívar</v>
          </cell>
          <cell r="E545" t="str">
            <v>13</v>
          </cell>
          <cell r="F545" t="str">
            <v>DEPARTAMENTO DE BOLIVAR</v>
          </cell>
          <cell r="G545" t="str">
            <v>K39</v>
          </cell>
          <cell r="H545" t="str">
            <v>FUT_EJECUCIÓN_FONDO_SALUD</v>
          </cell>
          <cell r="I545">
            <v>79</v>
          </cell>
          <cell r="J545" t="str">
            <v>GENERAL</v>
          </cell>
          <cell r="K545" t="str">
            <v>ENLINEA</v>
          </cell>
          <cell r="L545" t="str">
            <v xml:space="preserve">Aceptado                     </v>
          </cell>
          <cell r="M545">
            <v>2016</v>
          </cell>
          <cell r="N545">
            <v>10709</v>
          </cell>
          <cell r="O545" t="str">
            <v xml:space="preserve">Julio - Septiembre     </v>
          </cell>
          <cell r="P545">
            <v>42670</v>
          </cell>
        </row>
        <row r="546">
          <cell r="C546" t="str">
            <v>214815248</v>
          </cell>
          <cell r="D546" t="str">
            <v>El Espino</v>
          </cell>
          <cell r="E546" t="str">
            <v>15</v>
          </cell>
          <cell r="F546" t="str">
            <v>DEPARTAMENTO DE BOYACA</v>
          </cell>
          <cell r="G546" t="str">
            <v>K39</v>
          </cell>
          <cell r="H546" t="str">
            <v>FUT_EJECUCIÓN_FONDO_SALUD</v>
          </cell>
          <cell r="I546">
            <v>79</v>
          </cell>
          <cell r="J546" t="str">
            <v>GENERAL</v>
          </cell>
          <cell r="K546" t="str">
            <v>ENLINEA</v>
          </cell>
          <cell r="L546" t="str">
            <v xml:space="preserve">Aceptado                     </v>
          </cell>
          <cell r="M546">
            <v>2016</v>
          </cell>
          <cell r="N546">
            <v>10709</v>
          </cell>
          <cell r="O546" t="str">
            <v xml:space="preserve">Julio - Septiembre     </v>
          </cell>
          <cell r="P546">
            <v>42674</v>
          </cell>
        </row>
        <row r="547">
          <cell r="C547" t="str">
            <v>214819548</v>
          </cell>
          <cell r="D547" t="str">
            <v>Piendamó</v>
          </cell>
          <cell r="E547" t="str">
            <v>19</v>
          </cell>
          <cell r="F547" t="str">
            <v>DEPARTAMENTO DE CAUCA</v>
          </cell>
          <cell r="G547" t="str">
            <v>K39</v>
          </cell>
          <cell r="H547" t="str">
            <v>FUT_EJECUCIÓN_FONDO_SALUD</v>
          </cell>
          <cell r="I547">
            <v>79</v>
          </cell>
          <cell r="J547" t="str">
            <v>GENERAL</v>
          </cell>
          <cell r="K547" t="str">
            <v>ENLINEA</v>
          </cell>
          <cell r="L547" t="str">
            <v xml:space="preserve">Aceptado                     </v>
          </cell>
          <cell r="M547">
            <v>2016</v>
          </cell>
          <cell r="N547">
            <v>10709</v>
          </cell>
          <cell r="O547" t="str">
            <v xml:space="preserve">Julio - Septiembre     </v>
          </cell>
          <cell r="P547">
            <v>42661</v>
          </cell>
        </row>
        <row r="548">
          <cell r="C548" t="str">
            <v>214841548</v>
          </cell>
          <cell r="D548" t="str">
            <v>El Pital</v>
          </cell>
          <cell r="E548" t="str">
            <v>41</v>
          </cell>
          <cell r="F548" t="str">
            <v>DEPARTAMENTO DE HUILA</v>
          </cell>
          <cell r="G548" t="str">
            <v>K39</v>
          </cell>
          <cell r="H548" t="str">
            <v>FUT_EJECUCIÓN_FONDO_SALUD</v>
          </cell>
          <cell r="I548">
            <v>79</v>
          </cell>
          <cell r="J548" t="str">
            <v>GENERAL</v>
          </cell>
          <cell r="K548" t="str">
            <v>ENLINEA</v>
          </cell>
          <cell r="L548" t="str">
            <v xml:space="preserve">Aceptado                     </v>
          </cell>
          <cell r="M548">
            <v>2016</v>
          </cell>
          <cell r="N548">
            <v>10709</v>
          </cell>
          <cell r="O548" t="str">
            <v xml:space="preserve">Julio - Septiembre     </v>
          </cell>
          <cell r="P548">
            <v>42667</v>
          </cell>
        </row>
        <row r="549">
          <cell r="C549" t="str">
            <v>214863548</v>
          </cell>
          <cell r="D549" t="str">
            <v>Pijao</v>
          </cell>
          <cell r="E549" t="str">
            <v>63</v>
          </cell>
          <cell r="F549" t="str">
            <v>DEPARTAMENTO DE QUINDIO</v>
          </cell>
          <cell r="G549" t="str">
            <v>K39</v>
          </cell>
          <cell r="H549" t="str">
            <v>FUT_EJECUCIÓN_FONDO_SALUD</v>
          </cell>
          <cell r="I549">
            <v>79</v>
          </cell>
          <cell r="J549" t="str">
            <v>GENERAL</v>
          </cell>
          <cell r="K549" t="str">
            <v>ENLINEA</v>
          </cell>
          <cell r="L549" t="str">
            <v xml:space="preserve">Aceptado                     </v>
          </cell>
          <cell r="M549">
            <v>2016</v>
          </cell>
          <cell r="N549">
            <v>10709</v>
          </cell>
          <cell r="O549" t="str">
            <v xml:space="preserve">Julio - Septiembre     </v>
          </cell>
          <cell r="P549">
            <v>42669</v>
          </cell>
        </row>
        <row r="550">
          <cell r="C550" t="str">
            <v>214873148</v>
          </cell>
          <cell r="D550" t="str">
            <v>Carmen de Apicalá</v>
          </cell>
          <cell r="E550" t="str">
            <v>73</v>
          </cell>
          <cell r="F550" t="str">
            <v>DEPARTAMENTO DE TOLIMA</v>
          </cell>
          <cell r="G550" t="str">
            <v>K39</v>
          </cell>
          <cell r="H550" t="str">
            <v>FUT_EJECUCIÓN_FONDO_SALUD</v>
          </cell>
          <cell r="I550">
            <v>79</v>
          </cell>
          <cell r="J550" t="str">
            <v>GENERAL</v>
          </cell>
          <cell r="K550" t="str">
            <v>ENLINEA</v>
          </cell>
          <cell r="L550" t="str">
            <v xml:space="preserve">Aceptado                     </v>
          </cell>
          <cell r="M550">
            <v>2016</v>
          </cell>
          <cell r="N550">
            <v>10709</v>
          </cell>
          <cell r="O550" t="str">
            <v xml:space="preserve">Julio - Septiembre     </v>
          </cell>
          <cell r="P550">
            <v>42669</v>
          </cell>
        </row>
        <row r="551">
          <cell r="C551" t="str">
            <v>214876248</v>
          </cell>
          <cell r="D551" t="str">
            <v>El Cerrito</v>
          </cell>
          <cell r="E551" t="str">
            <v>76</v>
          </cell>
          <cell r="F551" t="str">
            <v>DEPARTAMENTO DE VALLE DEL CAUCA</v>
          </cell>
          <cell r="G551" t="str">
            <v>K39</v>
          </cell>
          <cell r="H551" t="str">
            <v>FUT_EJECUCIÓN_FONDO_SALUD</v>
          </cell>
          <cell r="I551">
            <v>79</v>
          </cell>
          <cell r="J551" t="str">
            <v>GENERAL</v>
          </cell>
          <cell r="K551" t="str">
            <v>ENLINEA</v>
          </cell>
          <cell r="L551" t="str">
            <v xml:space="preserve">Aceptado                     </v>
          </cell>
          <cell r="M551">
            <v>2016</v>
          </cell>
          <cell r="N551">
            <v>10709</v>
          </cell>
          <cell r="O551" t="str">
            <v xml:space="preserve">Julio - Septiembre     </v>
          </cell>
          <cell r="P551">
            <v>42650</v>
          </cell>
        </row>
        <row r="552">
          <cell r="C552" t="str">
            <v>214905649</v>
          </cell>
          <cell r="D552" t="str">
            <v>San Carlos -  Antioquia</v>
          </cell>
          <cell r="E552" t="str">
            <v>05</v>
          </cell>
          <cell r="F552" t="str">
            <v>DEPARTAMENTO DE ANTIOQUIA</v>
          </cell>
          <cell r="G552" t="str">
            <v>K39</v>
          </cell>
          <cell r="H552" t="str">
            <v>FUT_EJECUCIÓN_FONDO_SALUD</v>
          </cell>
          <cell r="I552">
            <v>79</v>
          </cell>
          <cell r="J552" t="str">
            <v>GENERAL</v>
          </cell>
          <cell r="K552" t="str">
            <v>ENLINEA</v>
          </cell>
          <cell r="L552" t="str">
            <v xml:space="preserve">Aceptado                     </v>
          </cell>
          <cell r="M552">
            <v>2016</v>
          </cell>
          <cell r="N552">
            <v>10709</v>
          </cell>
          <cell r="O552" t="str">
            <v xml:space="preserve">Julio - Septiembre     </v>
          </cell>
          <cell r="P552">
            <v>42674</v>
          </cell>
        </row>
        <row r="553">
          <cell r="C553" t="str">
            <v>214908549</v>
          </cell>
          <cell r="D553" t="str">
            <v>Piojó</v>
          </cell>
          <cell r="E553" t="str">
            <v>08</v>
          </cell>
          <cell r="F553" t="str">
            <v>DEPARTAMENTO DE ATLANTICO</v>
          </cell>
          <cell r="G553" t="str">
            <v>K39</v>
          </cell>
          <cell r="H553" t="str">
            <v>FUT_EJECUCIÓN_FONDO_SALUD</v>
          </cell>
          <cell r="I553">
            <v>79</v>
          </cell>
          <cell r="J553" t="str">
            <v>GENERAL</v>
          </cell>
          <cell r="K553" t="str">
            <v>ENLINEA</v>
          </cell>
          <cell r="L553" t="str">
            <v xml:space="preserve">Aceptado                     </v>
          </cell>
          <cell r="M553">
            <v>2016</v>
          </cell>
          <cell r="N553">
            <v>10709</v>
          </cell>
          <cell r="O553" t="str">
            <v xml:space="preserve">Julio - Septiembre     </v>
          </cell>
          <cell r="P553">
            <v>42674</v>
          </cell>
        </row>
        <row r="554">
          <cell r="C554" t="str">
            <v>214908849</v>
          </cell>
          <cell r="D554" t="str">
            <v>Usiacurí</v>
          </cell>
          <cell r="E554" t="str">
            <v>08</v>
          </cell>
          <cell r="F554" t="str">
            <v>DEPARTAMENTO DE ATLANTICO</v>
          </cell>
          <cell r="G554" t="str">
            <v>K39</v>
          </cell>
          <cell r="H554" t="str">
            <v>FUT_EJECUCIÓN_FONDO_SALUD</v>
          </cell>
          <cell r="I554">
            <v>79</v>
          </cell>
          <cell r="J554" t="str">
            <v>GENERAL</v>
          </cell>
          <cell r="K554" t="str">
            <v>ENLINEA</v>
          </cell>
          <cell r="L554" t="str">
            <v xml:space="preserve">Aceptado                     </v>
          </cell>
          <cell r="M554">
            <v>2016</v>
          </cell>
          <cell r="N554">
            <v>10709</v>
          </cell>
          <cell r="O554" t="str">
            <v xml:space="preserve">Julio - Septiembre     </v>
          </cell>
          <cell r="P554">
            <v>42669</v>
          </cell>
        </row>
        <row r="555">
          <cell r="C555" t="str">
            <v>214913549</v>
          </cell>
          <cell r="D555" t="str">
            <v>Pinillos</v>
          </cell>
          <cell r="E555" t="str">
            <v>13</v>
          </cell>
          <cell r="F555" t="str">
            <v>DEPARTAMENTO DE BOLIVAR</v>
          </cell>
          <cell r="G555" t="str">
            <v>K39</v>
          </cell>
          <cell r="H555" t="str">
            <v>FUT_EJECUCIÓN_FONDO_SALUD</v>
          </cell>
          <cell r="I555">
            <v>79</v>
          </cell>
          <cell r="J555" t="str">
            <v>GENERAL</v>
          </cell>
          <cell r="K555" t="str">
            <v>ENLINEA</v>
          </cell>
          <cell r="L555" t="str">
            <v xml:space="preserve">Aceptado                     </v>
          </cell>
          <cell r="M555">
            <v>2016</v>
          </cell>
          <cell r="N555">
            <v>10709</v>
          </cell>
          <cell r="O555" t="str">
            <v xml:space="preserve">Julio - Septiembre     </v>
          </cell>
          <cell r="P555">
            <v>42669</v>
          </cell>
        </row>
        <row r="556">
          <cell r="C556" t="str">
            <v>214925649</v>
          </cell>
          <cell r="D556" t="str">
            <v>San Bernardo - Cundinamarca</v>
          </cell>
          <cell r="E556" t="str">
            <v>25</v>
          </cell>
          <cell r="F556" t="str">
            <v>DEPARTAMENTO DE CUNDINAMARCA</v>
          </cell>
          <cell r="G556" t="str">
            <v>K39</v>
          </cell>
          <cell r="H556" t="str">
            <v>FUT_EJECUCIÓN_FONDO_SALUD</v>
          </cell>
          <cell r="I556">
            <v>79</v>
          </cell>
          <cell r="J556" t="str">
            <v>GENERAL</v>
          </cell>
          <cell r="K556" t="str">
            <v>ENLINEA</v>
          </cell>
          <cell r="L556" t="str">
            <v xml:space="preserve">Aceptado                     </v>
          </cell>
          <cell r="M556">
            <v>2016</v>
          </cell>
          <cell r="N556">
            <v>10709</v>
          </cell>
          <cell r="O556" t="str">
            <v xml:space="preserve">Julio - Septiembre     </v>
          </cell>
          <cell r="P556">
            <v>42672</v>
          </cell>
        </row>
        <row r="557">
          <cell r="C557" t="str">
            <v>214941349</v>
          </cell>
          <cell r="D557" t="str">
            <v>Hobo</v>
          </cell>
          <cell r="E557" t="str">
            <v>41</v>
          </cell>
          <cell r="F557" t="str">
            <v>DEPARTAMENTO DE HUILA</v>
          </cell>
          <cell r="G557" t="str">
            <v>K39</v>
          </cell>
          <cell r="H557" t="str">
            <v>FUT_EJECUCIÓN_FONDO_SALUD</v>
          </cell>
          <cell r="I557">
            <v>79</v>
          </cell>
          <cell r="J557" t="str">
            <v>GENERAL</v>
          </cell>
          <cell r="K557" t="str">
            <v>ENLINEA</v>
          </cell>
          <cell r="L557" t="str">
            <v xml:space="preserve">Aceptado                     </v>
          </cell>
          <cell r="M557">
            <v>2016</v>
          </cell>
          <cell r="N557">
            <v>10709</v>
          </cell>
          <cell r="O557" t="str">
            <v xml:space="preserve">Julio - Septiembre     </v>
          </cell>
          <cell r="P557">
            <v>42674</v>
          </cell>
        </row>
        <row r="558">
          <cell r="C558" t="str">
            <v>214968549</v>
          </cell>
          <cell r="D558" t="str">
            <v>Pinchote</v>
          </cell>
          <cell r="E558" t="str">
            <v>68</v>
          </cell>
          <cell r="F558" t="str">
            <v>DEPARTAMENTO DE SANTANDER</v>
          </cell>
          <cell r="G558" t="str">
            <v>K39</v>
          </cell>
          <cell r="H558" t="str">
            <v>FUT_EJECUCIÓN_FONDO_SALUD</v>
          </cell>
          <cell r="I558">
            <v>79</v>
          </cell>
          <cell r="J558" t="str">
            <v>GENERAL</v>
          </cell>
          <cell r="K558" t="str">
            <v>ENLINEA</v>
          </cell>
          <cell r="L558" t="str">
            <v xml:space="preserve">Aceptado                     </v>
          </cell>
          <cell r="M558">
            <v>2016</v>
          </cell>
          <cell r="N558">
            <v>10709</v>
          </cell>
          <cell r="O558" t="str">
            <v xml:space="preserve">Julio - Septiembre     </v>
          </cell>
          <cell r="P558">
            <v>42673</v>
          </cell>
        </row>
        <row r="559">
          <cell r="C559" t="str">
            <v>214973349</v>
          </cell>
          <cell r="D559" t="str">
            <v>Honda</v>
          </cell>
          <cell r="E559" t="str">
            <v>73</v>
          </cell>
          <cell r="F559" t="str">
            <v>DEPARTAMENTO DE TOLIMA</v>
          </cell>
          <cell r="G559" t="str">
            <v>K39</v>
          </cell>
          <cell r="H559" t="str">
            <v>FUT_EJECUCIÓN_FONDO_SALUD</v>
          </cell>
          <cell r="I559">
            <v>79</v>
          </cell>
          <cell r="J559" t="str">
            <v>GENERAL</v>
          </cell>
          <cell r="K559" t="str">
            <v>ENLINEA</v>
          </cell>
          <cell r="L559" t="str">
            <v xml:space="preserve">Aceptado                     </v>
          </cell>
          <cell r="M559">
            <v>2016</v>
          </cell>
          <cell r="N559">
            <v>10709</v>
          </cell>
          <cell r="O559" t="str">
            <v xml:space="preserve">Julio - Septiembre     </v>
          </cell>
          <cell r="P559">
            <v>42672</v>
          </cell>
        </row>
        <row r="560">
          <cell r="C560" t="str">
            <v>214973449</v>
          </cell>
          <cell r="D560" t="str">
            <v>Melgar</v>
          </cell>
          <cell r="E560" t="str">
            <v>73</v>
          </cell>
          <cell r="F560" t="str">
            <v>DEPARTAMENTO DE TOLIMA</v>
          </cell>
          <cell r="G560" t="str">
            <v>K39</v>
          </cell>
          <cell r="H560" t="str">
            <v>FUT_EJECUCIÓN_FONDO_SALUD</v>
          </cell>
          <cell r="I560">
            <v>79</v>
          </cell>
          <cell r="J560" t="str">
            <v>GENERAL</v>
          </cell>
          <cell r="K560" t="str">
            <v>ENLINEA</v>
          </cell>
          <cell r="L560" t="str">
            <v xml:space="preserve">Aceptado                     </v>
          </cell>
          <cell r="M560">
            <v>2016</v>
          </cell>
          <cell r="N560">
            <v>10709</v>
          </cell>
          <cell r="O560" t="str">
            <v xml:space="preserve">Julio - Septiembre     </v>
          </cell>
          <cell r="P560">
            <v>42674</v>
          </cell>
        </row>
        <row r="561">
          <cell r="C561" t="str">
            <v>214986749</v>
          </cell>
          <cell r="D561" t="str">
            <v>Sibundoy</v>
          </cell>
          <cell r="E561" t="str">
            <v>86</v>
          </cell>
          <cell r="F561" t="str">
            <v>DEPARTAMENTO DE PUTUMAYO</v>
          </cell>
          <cell r="G561" t="str">
            <v>K39</v>
          </cell>
          <cell r="H561" t="str">
            <v>FUT_EJECUCIÓN_FONDO_SALUD</v>
          </cell>
          <cell r="I561">
            <v>79</v>
          </cell>
          <cell r="J561" t="str">
            <v>GENERAL</v>
          </cell>
          <cell r="K561" t="str">
            <v>ENLINEA</v>
          </cell>
          <cell r="L561" t="str">
            <v xml:space="preserve">Aceptado                     </v>
          </cell>
          <cell r="M561">
            <v>2016</v>
          </cell>
          <cell r="N561">
            <v>10709</v>
          </cell>
          <cell r="O561" t="str">
            <v xml:space="preserve">Julio - Septiembre     </v>
          </cell>
          <cell r="P561">
            <v>42669</v>
          </cell>
        </row>
        <row r="562">
          <cell r="C562" t="str">
            <v>215005150</v>
          </cell>
          <cell r="D562" t="str">
            <v>Carolina del Príncipe</v>
          </cell>
          <cell r="E562" t="str">
            <v>05</v>
          </cell>
          <cell r="F562" t="str">
            <v>DEPARTAMENTO DE ANTIOQUIA</v>
          </cell>
          <cell r="G562" t="str">
            <v>K39</v>
          </cell>
          <cell r="H562" t="str">
            <v>FUT_EJECUCIÓN_FONDO_SALUD</v>
          </cell>
          <cell r="I562">
            <v>79</v>
          </cell>
          <cell r="J562" t="str">
            <v>GENERAL</v>
          </cell>
          <cell r="K562" t="str">
            <v>ENLINEA</v>
          </cell>
          <cell r="L562" t="str">
            <v xml:space="preserve">Aceptado                     </v>
          </cell>
          <cell r="M562">
            <v>2016</v>
          </cell>
          <cell r="N562">
            <v>10709</v>
          </cell>
          <cell r="O562" t="str">
            <v xml:space="preserve">Julio - Septiembre     </v>
          </cell>
          <cell r="P562">
            <v>42667</v>
          </cell>
        </row>
        <row r="563">
          <cell r="C563" t="str">
            <v>215005250</v>
          </cell>
          <cell r="D563" t="str">
            <v>El Bagre</v>
          </cell>
          <cell r="E563" t="str">
            <v>05</v>
          </cell>
          <cell r="F563" t="str">
            <v>DEPARTAMENTO DE ANTIOQUIA</v>
          </cell>
          <cell r="G563" t="str">
            <v>K39</v>
          </cell>
          <cell r="H563" t="str">
            <v>FUT_EJECUCIÓN_FONDO_SALUD</v>
          </cell>
          <cell r="I563">
            <v>79</v>
          </cell>
          <cell r="J563" t="str">
            <v>GENERAL</v>
          </cell>
          <cell r="K563" t="str">
            <v>ENLINEA</v>
          </cell>
          <cell r="L563" t="str">
            <v xml:space="preserve">Aceptado                     </v>
          </cell>
          <cell r="M563">
            <v>2016</v>
          </cell>
          <cell r="N563">
            <v>10709</v>
          </cell>
          <cell r="O563" t="str">
            <v xml:space="preserve">Julio - Septiembre     </v>
          </cell>
          <cell r="P563">
            <v>42668</v>
          </cell>
        </row>
        <row r="564">
          <cell r="C564" t="str">
            <v>215013650</v>
          </cell>
          <cell r="D564" t="str">
            <v>San Fernando</v>
          </cell>
          <cell r="E564" t="str">
            <v>13</v>
          </cell>
          <cell r="F564" t="str">
            <v>DEPARTAMENTO DE BOLIVAR</v>
          </cell>
          <cell r="G564" t="str">
            <v>K39</v>
          </cell>
          <cell r="H564" t="str">
            <v>FUT_EJECUCIÓN_FONDO_SALUD</v>
          </cell>
          <cell r="I564">
            <v>79</v>
          </cell>
          <cell r="J564" t="str">
            <v>GENERAL</v>
          </cell>
          <cell r="K564" t="str">
            <v>ENLINEA</v>
          </cell>
          <cell r="L564" t="str">
            <v xml:space="preserve">Aceptado                     </v>
          </cell>
          <cell r="M564">
            <v>2016</v>
          </cell>
          <cell r="N564">
            <v>10709</v>
          </cell>
          <cell r="O564" t="str">
            <v xml:space="preserve">Julio - Septiembre     </v>
          </cell>
          <cell r="P564">
            <v>42663</v>
          </cell>
        </row>
        <row r="565">
          <cell r="C565" t="str">
            <v>215015550</v>
          </cell>
          <cell r="D565" t="str">
            <v>Pisba</v>
          </cell>
          <cell r="E565" t="str">
            <v>15</v>
          </cell>
          <cell r="F565" t="str">
            <v>DEPARTAMENTO DE BOYACA</v>
          </cell>
          <cell r="G565" t="str">
            <v>K39</v>
          </cell>
          <cell r="H565" t="str">
            <v>FUT_EJECUCIÓN_FONDO_SALUD</v>
          </cell>
          <cell r="I565">
            <v>79</v>
          </cell>
          <cell r="J565" t="str">
            <v>GENERAL</v>
          </cell>
          <cell r="K565" t="str">
            <v>ENLINEA</v>
          </cell>
          <cell r="L565" t="str">
            <v xml:space="preserve">Aceptado                     </v>
          </cell>
          <cell r="M565">
            <v>2016</v>
          </cell>
          <cell r="N565">
            <v>10709</v>
          </cell>
          <cell r="O565" t="str">
            <v xml:space="preserve">Julio - Septiembre     </v>
          </cell>
          <cell r="P565">
            <v>42663</v>
          </cell>
        </row>
        <row r="566">
          <cell r="C566" t="str">
            <v>215017050</v>
          </cell>
          <cell r="D566" t="str">
            <v>Aranzazu</v>
          </cell>
          <cell r="E566" t="str">
            <v>17</v>
          </cell>
          <cell r="F566" t="str">
            <v>DEPARTAMENTO DE CALDAS</v>
          </cell>
          <cell r="G566" t="str">
            <v>K39</v>
          </cell>
          <cell r="H566" t="str">
            <v>FUT_EJECUCIÓN_FONDO_SALUD</v>
          </cell>
          <cell r="I566">
            <v>79</v>
          </cell>
          <cell r="J566" t="str">
            <v>GENERAL</v>
          </cell>
          <cell r="K566" t="str">
            <v>ENLINEA</v>
          </cell>
          <cell r="L566" t="str">
            <v xml:space="preserve">Aceptado                     </v>
          </cell>
          <cell r="M566">
            <v>2016</v>
          </cell>
          <cell r="N566">
            <v>10709</v>
          </cell>
          <cell r="O566" t="str">
            <v xml:space="preserve">Julio - Septiembre     </v>
          </cell>
          <cell r="P566">
            <v>42670</v>
          </cell>
        </row>
        <row r="567">
          <cell r="C567" t="str">
            <v>215018150</v>
          </cell>
          <cell r="D567" t="str">
            <v>Cartagena del Chairá</v>
          </cell>
          <cell r="E567" t="str">
            <v>18</v>
          </cell>
          <cell r="F567" t="str">
            <v>DEPARTAMENTO DE CAQUETA</v>
          </cell>
          <cell r="G567" t="str">
            <v>K39</v>
          </cell>
          <cell r="H567" t="str">
            <v>FUT_EJECUCIÓN_FONDO_SALUD</v>
          </cell>
          <cell r="I567">
            <v>79</v>
          </cell>
          <cell r="J567" t="str">
            <v>GENERAL</v>
          </cell>
          <cell r="K567" t="str">
            <v>ENLINEA</v>
          </cell>
          <cell r="L567" t="str">
            <v xml:space="preserve">Aceptado                     </v>
          </cell>
          <cell r="M567">
            <v>2016</v>
          </cell>
          <cell r="N567">
            <v>10709</v>
          </cell>
          <cell r="O567" t="str">
            <v xml:space="preserve">Julio - Septiembre     </v>
          </cell>
          <cell r="P567">
            <v>42674</v>
          </cell>
        </row>
        <row r="568">
          <cell r="C568" t="str">
            <v>215019050</v>
          </cell>
          <cell r="D568" t="str">
            <v>Argelia -  Cauca</v>
          </cell>
          <cell r="E568" t="str">
            <v>19</v>
          </cell>
          <cell r="F568" t="str">
            <v>DEPARTAMENTO DE CAUCA</v>
          </cell>
          <cell r="G568" t="str">
            <v>K39</v>
          </cell>
          <cell r="H568" t="str">
            <v>FUT_EJECUCIÓN_FONDO_SALUD</v>
          </cell>
          <cell r="I568">
            <v>79</v>
          </cell>
          <cell r="J568" t="str">
            <v>GENERAL</v>
          </cell>
          <cell r="K568" t="str">
            <v>ENLINEA</v>
          </cell>
          <cell r="L568" t="str">
            <v xml:space="preserve">Aceptado                     </v>
          </cell>
          <cell r="M568">
            <v>2016</v>
          </cell>
          <cell r="N568">
            <v>10709</v>
          </cell>
          <cell r="O568" t="str">
            <v xml:space="preserve">Julio - Septiembre     </v>
          </cell>
          <cell r="P568">
            <v>42674</v>
          </cell>
        </row>
        <row r="569">
          <cell r="C569" t="str">
            <v>215019450</v>
          </cell>
          <cell r="D569" t="str">
            <v>Mercaderes</v>
          </cell>
          <cell r="E569" t="str">
            <v>19</v>
          </cell>
          <cell r="F569" t="str">
            <v>DEPARTAMENTO DE CAUCA</v>
          </cell>
          <cell r="G569" t="str">
            <v>K39</v>
          </cell>
          <cell r="H569" t="str">
            <v>FUT_EJECUCIÓN_FONDO_SALUD</v>
          </cell>
          <cell r="I569">
            <v>79</v>
          </cell>
          <cell r="J569" t="str">
            <v>GENERAL</v>
          </cell>
          <cell r="K569" t="str">
            <v>ENLINEA</v>
          </cell>
          <cell r="L569" t="str">
            <v xml:space="preserve">Aceptado                     </v>
          </cell>
          <cell r="M569">
            <v>2016</v>
          </cell>
          <cell r="N569">
            <v>10709</v>
          </cell>
          <cell r="O569" t="str">
            <v xml:space="preserve">Julio - Septiembre     </v>
          </cell>
          <cell r="P569">
            <v>42674</v>
          </cell>
        </row>
        <row r="570">
          <cell r="C570" t="str">
            <v>215020250</v>
          </cell>
          <cell r="D570" t="str">
            <v>El Paso</v>
          </cell>
          <cell r="E570" t="str">
            <v>20</v>
          </cell>
          <cell r="F570" t="str">
            <v>DEPARTAMENTO DE CESAR</v>
          </cell>
          <cell r="G570" t="str">
            <v>K39</v>
          </cell>
          <cell r="H570" t="str">
            <v>FUT_EJECUCIÓN_FONDO_SALUD</v>
          </cell>
          <cell r="I570">
            <v>79</v>
          </cell>
          <cell r="J570" t="str">
            <v>GENERAL</v>
          </cell>
          <cell r="K570" t="str">
            <v>ENLINEA</v>
          </cell>
          <cell r="L570" t="str">
            <v xml:space="preserve">Aceptado                     </v>
          </cell>
          <cell r="M570">
            <v>2016</v>
          </cell>
          <cell r="N570">
            <v>10709</v>
          </cell>
          <cell r="O570" t="str">
            <v xml:space="preserve">Julio - Septiembre     </v>
          </cell>
          <cell r="P570">
            <v>42671</v>
          </cell>
        </row>
        <row r="571">
          <cell r="C571" t="str">
            <v>215020550</v>
          </cell>
          <cell r="D571" t="str">
            <v>Pelaya</v>
          </cell>
          <cell r="E571" t="str">
            <v>20</v>
          </cell>
          <cell r="F571" t="str">
            <v>DEPARTAMENTO DE CESAR</v>
          </cell>
          <cell r="G571" t="str">
            <v>K39</v>
          </cell>
          <cell r="H571" t="str">
            <v>FUT_EJECUCIÓN_FONDO_SALUD</v>
          </cell>
          <cell r="I571">
            <v>79</v>
          </cell>
          <cell r="J571" t="str">
            <v>GENERAL</v>
          </cell>
          <cell r="K571" t="str">
            <v>ENLINEA</v>
          </cell>
          <cell r="L571" t="str">
            <v xml:space="preserve">Aceptado                     </v>
          </cell>
          <cell r="M571">
            <v>2016</v>
          </cell>
          <cell r="N571">
            <v>10709</v>
          </cell>
          <cell r="O571" t="str">
            <v xml:space="preserve">Julio - Septiembre     </v>
          </cell>
          <cell r="P571">
            <v>42672</v>
          </cell>
        </row>
        <row r="572">
          <cell r="C572" t="str">
            <v>215020750</v>
          </cell>
          <cell r="D572" t="str">
            <v>San Diego</v>
          </cell>
          <cell r="E572" t="str">
            <v>20</v>
          </cell>
          <cell r="F572" t="str">
            <v>DEPARTAMENTO DE CESAR</v>
          </cell>
          <cell r="G572" t="str">
            <v>K39</v>
          </cell>
          <cell r="H572" t="str">
            <v>FUT_EJECUCIÓN_FONDO_SALUD</v>
          </cell>
          <cell r="I572">
            <v>79</v>
          </cell>
          <cell r="J572" t="str">
            <v>GENERAL</v>
          </cell>
          <cell r="K572" t="str">
            <v>ENLINEA</v>
          </cell>
          <cell r="L572" t="str">
            <v xml:space="preserve">Aceptado                     </v>
          </cell>
          <cell r="M572">
            <v>2016</v>
          </cell>
          <cell r="N572">
            <v>10709</v>
          </cell>
          <cell r="O572" t="str">
            <v xml:space="preserve">Julio - Septiembre     </v>
          </cell>
          <cell r="P572">
            <v>42673</v>
          </cell>
        </row>
        <row r="573">
          <cell r="C573" t="str">
            <v>215023350</v>
          </cell>
          <cell r="D573" t="str">
            <v>La Apartada</v>
          </cell>
          <cell r="E573" t="str">
            <v>23</v>
          </cell>
          <cell r="F573" t="str">
            <v>DEPARTAMENTO DE CORDOBA</v>
          </cell>
          <cell r="G573" t="str">
            <v>K39</v>
          </cell>
          <cell r="H573" t="str">
            <v>FUT_EJECUCIÓN_FONDO_SALUD</v>
          </cell>
          <cell r="I573">
            <v>79</v>
          </cell>
          <cell r="J573" t="str">
            <v>GENERAL</v>
          </cell>
          <cell r="K573" t="str">
            <v>ENLINEA</v>
          </cell>
          <cell r="L573" t="str">
            <v xml:space="preserve">Aceptado                     </v>
          </cell>
          <cell r="M573">
            <v>2016</v>
          </cell>
          <cell r="N573">
            <v>10709</v>
          </cell>
          <cell r="O573" t="str">
            <v xml:space="preserve">Julio - Septiembre     </v>
          </cell>
          <cell r="P573">
            <v>42671</v>
          </cell>
        </row>
        <row r="574">
          <cell r="C574" t="str">
            <v>215027250</v>
          </cell>
          <cell r="D574" t="str">
            <v>Litoral del San Juan (Santa Genoveva de D.)</v>
          </cell>
          <cell r="E574" t="str">
            <v>27</v>
          </cell>
          <cell r="F574" t="str">
            <v>DEPARTAMENTO DE CHOCO</v>
          </cell>
          <cell r="G574" t="str">
            <v>K39</v>
          </cell>
          <cell r="H574" t="str">
            <v>FUT_EJECUCIÓN_FONDO_SALUD</v>
          </cell>
          <cell r="I574">
            <v>79</v>
          </cell>
          <cell r="J574" t="str">
            <v>GENERAL</v>
          </cell>
          <cell r="K574" t="str">
            <v>ENLINEA</v>
          </cell>
          <cell r="L574" t="str">
            <v xml:space="preserve">Aceptado                     </v>
          </cell>
          <cell r="M574">
            <v>2016</v>
          </cell>
          <cell r="N574">
            <v>10709</v>
          </cell>
          <cell r="O574" t="str">
            <v xml:space="preserve">Julio - Septiembre     </v>
          </cell>
          <cell r="P574">
            <v>42670</v>
          </cell>
        </row>
        <row r="575">
          <cell r="C575" t="str">
            <v>215027450</v>
          </cell>
          <cell r="D575" t="str">
            <v>Medio San Juan</v>
          </cell>
          <cell r="E575" t="str">
            <v>27</v>
          </cell>
          <cell r="F575" t="str">
            <v>DEPARTAMENTO DE CHOCO</v>
          </cell>
          <cell r="G575" t="str">
            <v>K39</v>
          </cell>
          <cell r="H575" t="str">
            <v>FUT_EJECUCIÓN_FONDO_SALUD</v>
          </cell>
          <cell r="I575">
            <v>79</v>
          </cell>
          <cell r="J575" t="str">
            <v>GENERAL</v>
          </cell>
          <cell r="K575" t="str">
            <v>ENLINEA</v>
          </cell>
          <cell r="L575" t="str">
            <v xml:space="preserve">Aceptado                     </v>
          </cell>
          <cell r="M575">
            <v>2016</v>
          </cell>
          <cell r="N575">
            <v>10709</v>
          </cell>
          <cell r="O575" t="str">
            <v xml:space="preserve">Julio - Septiembre     </v>
          </cell>
          <cell r="P575">
            <v>42666</v>
          </cell>
        </row>
        <row r="576">
          <cell r="C576" t="str">
            <v>215044650</v>
          </cell>
          <cell r="D576" t="str">
            <v>San Juan del Cesar</v>
          </cell>
          <cell r="E576" t="str">
            <v>44</v>
          </cell>
          <cell r="F576" t="str">
            <v>DEPARTAMENTO DE GUAJIRA</v>
          </cell>
          <cell r="G576" t="str">
            <v>K39</v>
          </cell>
          <cell r="H576" t="str">
            <v>FUT_EJECUCIÓN_FONDO_SALUD</v>
          </cell>
          <cell r="I576">
            <v>79</v>
          </cell>
          <cell r="J576" t="str">
            <v>GENERAL</v>
          </cell>
          <cell r="K576" t="str">
            <v>ENLINEA</v>
          </cell>
          <cell r="L576" t="str">
            <v xml:space="preserve">Aceptado                     </v>
          </cell>
          <cell r="M576">
            <v>2016</v>
          </cell>
          <cell r="N576">
            <v>10709</v>
          </cell>
          <cell r="O576" t="str">
            <v xml:space="preserve">Julio - Septiembre     </v>
          </cell>
          <cell r="P576">
            <v>42670</v>
          </cell>
        </row>
        <row r="577">
          <cell r="C577" t="str">
            <v>215050150</v>
          </cell>
          <cell r="D577" t="str">
            <v>Castilla la Nueva</v>
          </cell>
          <cell r="E577" t="str">
            <v>50</v>
          </cell>
          <cell r="F577" t="str">
            <v>DEPARTAMENTO DEL META</v>
          </cell>
          <cell r="G577" t="str">
            <v>K39</v>
          </cell>
          <cell r="H577" t="str">
            <v>FUT_EJECUCIÓN_FONDO_SALUD</v>
          </cell>
          <cell r="I577">
            <v>79</v>
          </cell>
          <cell r="J577" t="str">
            <v>GENERAL</v>
          </cell>
          <cell r="K577" t="str">
            <v>ENLINEA</v>
          </cell>
          <cell r="L577" t="str">
            <v xml:space="preserve">Aceptado                     </v>
          </cell>
          <cell r="M577">
            <v>2016</v>
          </cell>
          <cell r="N577">
            <v>10709</v>
          </cell>
          <cell r="O577" t="str">
            <v xml:space="preserve">Julio - Septiembre     </v>
          </cell>
          <cell r="P577">
            <v>42668</v>
          </cell>
        </row>
        <row r="578">
          <cell r="C578" t="str">
            <v>215050350</v>
          </cell>
          <cell r="D578" t="str">
            <v>La Macarena</v>
          </cell>
          <cell r="E578" t="str">
            <v>50</v>
          </cell>
          <cell r="F578" t="str">
            <v>DEPARTAMENTO DEL META</v>
          </cell>
          <cell r="G578" t="str">
            <v>K39</v>
          </cell>
          <cell r="H578" t="str">
            <v>FUT_EJECUCIÓN_FONDO_SALUD</v>
          </cell>
          <cell r="I578">
            <v>79</v>
          </cell>
          <cell r="J578" t="str">
            <v>GENERAL</v>
          </cell>
          <cell r="K578" t="str">
            <v>ENLINEA</v>
          </cell>
          <cell r="L578" t="str">
            <v xml:space="preserve">Aceptado                     </v>
          </cell>
          <cell r="M578">
            <v>2016</v>
          </cell>
          <cell r="N578">
            <v>10709</v>
          </cell>
          <cell r="O578" t="str">
            <v xml:space="preserve">Julio - Septiembre     </v>
          </cell>
          <cell r="P578">
            <v>42674</v>
          </cell>
        </row>
        <row r="579">
          <cell r="C579" t="str">
            <v>215050450</v>
          </cell>
          <cell r="D579" t="str">
            <v>Puerto Concordia</v>
          </cell>
          <cell r="E579" t="str">
            <v>50</v>
          </cell>
          <cell r="F579" t="str">
            <v>DEPARTAMENTO DEL META</v>
          </cell>
          <cell r="G579" t="str">
            <v>K39</v>
          </cell>
          <cell r="H579" t="str">
            <v>FUT_EJECUCIÓN_FONDO_SALUD</v>
          </cell>
          <cell r="I579">
            <v>79</v>
          </cell>
          <cell r="J579" t="str">
            <v>GENERAL</v>
          </cell>
          <cell r="K579" t="str">
            <v>ENLINEA</v>
          </cell>
          <cell r="L579" t="str">
            <v xml:space="preserve">Aceptado                     </v>
          </cell>
          <cell r="M579">
            <v>2016</v>
          </cell>
          <cell r="N579">
            <v>10709</v>
          </cell>
          <cell r="O579" t="str">
            <v xml:space="preserve">Julio - Septiembre     </v>
          </cell>
          <cell r="P579">
            <v>42662</v>
          </cell>
        </row>
        <row r="580">
          <cell r="C580" t="str">
            <v>215052250</v>
          </cell>
          <cell r="D580" t="str">
            <v>El Charco</v>
          </cell>
          <cell r="E580" t="str">
            <v>52</v>
          </cell>
          <cell r="F580" t="str">
            <v>DEPARTAMENTO DE NARIÑO</v>
          </cell>
          <cell r="G580" t="str">
            <v>K39</v>
          </cell>
          <cell r="H580" t="str">
            <v>FUT_EJECUCIÓN_FONDO_SALUD</v>
          </cell>
          <cell r="I580">
            <v>79</v>
          </cell>
          <cell r="J580" t="str">
            <v>GENERAL</v>
          </cell>
          <cell r="K580" t="str">
            <v>ENLINEA</v>
          </cell>
          <cell r="L580" t="str">
            <v xml:space="preserve">Aceptado                     </v>
          </cell>
          <cell r="M580">
            <v>2016</v>
          </cell>
          <cell r="N580">
            <v>10709</v>
          </cell>
          <cell r="O580" t="str">
            <v xml:space="preserve">Julio - Septiembre     </v>
          </cell>
          <cell r="P580">
            <v>42666</v>
          </cell>
        </row>
        <row r="581">
          <cell r="C581" t="str">
            <v>215054250</v>
          </cell>
          <cell r="D581" t="str">
            <v>El Tarra</v>
          </cell>
          <cell r="E581" t="str">
            <v>54</v>
          </cell>
          <cell r="F581" t="str">
            <v>DEPARTAMENTO DE NORTE DE SANTANDER</v>
          </cell>
          <cell r="G581" t="str">
            <v>K39</v>
          </cell>
          <cell r="H581" t="str">
            <v>FUT_EJECUCIÓN_FONDO_SALUD</v>
          </cell>
          <cell r="I581">
            <v>79</v>
          </cell>
          <cell r="J581" t="str">
            <v>GENERAL</v>
          </cell>
          <cell r="K581" t="str">
            <v>ENLINEA</v>
          </cell>
          <cell r="L581" t="str">
            <v xml:space="preserve">Aceptado                     </v>
          </cell>
          <cell r="M581">
            <v>2016</v>
          </cell>
          <cell r="N581">
            <v>10709</v>
          </cell>
          <cell r="O581" t="str">
            <v xml:space="preserve">Julio - Septiembre     </v>
          </cell>
          <cell r="P581">
            <v>42673</v>
          </cell>
        </row>
        <row r="582">
          <cell r="C582" t="str">
            <v>215068250</v>
          </cell>
          <cell r="D582" t="str">
            <v>El Peñón - Santander</v>
          </cell>
          <cell r="E582" t="str">
            <v>68</v>
          </cell>
          <cell r="F582" t="str">
            <v>DEPARTAMENTO DE SANTANDER</v>
          </cell>
          <cell r="G582" t="str">
            <v>K39</v>
          </cell>
          <cell r="H582" t="str">
            <v>FUT_EJECUCIÓN_FONDO_SALUD</v>
          </cell>
          <cell r="I582">
            <v>79</v>
          </cell>
          <cell r="J582" t="str">
            <v>GENERAL</v>
          </cell>
          <cell r="K582" t="str">
            <v>ENLINEA</v>
          </cell>
          <cell r="L582" t="str">
            <v xml:space="preserve">Aceptado                     </v>
          </cell>
          <cell r="M582">
            <v>2016</v>
          </cell>
          <cell r="N582">
            <v>10709</v>
          </cell>
          <cell r="O582" t="str">
            <v xml:space="preserve">Julio - Septiembre     </v>
          </cell>
          <cell r="P582">
            <v>42670</v>
          </cell>
        </row>
        <row r="583">
          <cell r="C583" t="str">
            <v>215076250</v>
          </cell>
          <cell r="D583" t="str">
            <v>El Dovio</v>
          </cell>
          <cell r="E583" t="str">
            <v>76</v>
          </cell>
          <cell r="F583" t="str">
            <v>DEPARTAMENTO DE VALLE DEL CAUCA</v>
          </cell>
          <cell r="G583" t="str">
            <v>K39</v>
          </cell>
          <cell r="H583" t="str">
            <v>FUT_EJECUCIÓN_FONDO_SALUD</v>
          </cell>
          <cell r="I583">
            <v>79</v>
          </cell>
          <cell r="J583" t="str">
            <v>GENERAL</v>
          </cell>
          <cell r="K583" t="str">
            <v>ENLINEA</v>
          </cell>
          <cell r="L583" t="str">
            <v xml:space="preserve">Aceptado                     </v>
          </cell>
          <cell r="M583">
            <v>2016</v>
          </cell>
          <cell r="N583">
            <v>10709</v>
          </cell>
          <cell r="O583" t="str">
            <v xml:space="preserve">Julio - Septiembre     </v>
          </cell>
          <cell r="P583">
            <v>42674</v>
          </cell>
        </row>
        <row r="584">
          <cell r="C584" t="str">
            <v>215085250</v>
          </cell>
          <cell r="D584" t="str">
            <v>Paz de Ariporo</v>
          </cell>
          <cell r="E584" t="str">
            <v>85</v>
          </cell>
          <cell r="F584" t="str">
            <v>DEPARTAMENTO DE CASANARE</v>
          </cell>
          <cell r="G584" t="str">
            <v>K39</v>
          </cell>
          <cell r="H584" t="str">
            <v>FUT_EJECUCIÓN_FONDO_SALUD</v>
          </cell>
          <cell r="I584">
            <v>79</v>
          </cell>
          <cell r="J584" t="str">
            <v>GENERAL</v>
          </cell>
          <cell r="K584" t="str">
            <v>ENLINEA</v>
          </cell>
          <cell r="L584" t="str">
            <v xml:space="preserve">Aceptado                     </v>
          </cell>
          <cell r="M584">
            <v>2016</v>
          </cell>
          <cell r="N584">
            <v>10709</v>
          </cell>
          <cell r="O584" t="str">
            <v xml:space="preserve">Julio - Septiembre     </v>
          </cell>
          <cell r="P584">
            <v>42662</v>
          </cell>
        </row>
        <row r="585">
          <cell r="C585" t="str">
            <v>215105051</v>
          </cell>
          <cell r="D585" t="str">
            <v>Arboletes</v>
          </cell>
          <cell r="E585" t="str">
            <v>05</v>
          </cell>
          <cell r="F585" t="str">
            <v>DEPARTAMENTO DE ANTIOQUIA</v>
          </cell>
          <cell r="G585" t="str">
            <v>K39</v>
          </cell>
          <cell r="H585" t="str">
            <v>FUT_EJECUCIÓN_FONDO_SALUD</v>
          </cell>
          <cell r="I585">
            <v>79</v>
          </cell>
          <cell r="J585" t="str">
            <v>GENERAL</v>
          </cell>
          <cell r="K585" t="str">
            <v>ENLINEA</v>
          </cell>
          <cell r="L585" t="str">
            <v xml:space="preserve">Aceptado                     </v>
          </cell>
          <cell r="M585">
            <v>2016</v>
          </cell>
          <cell r="N585">
            <v>10709</v>
          </cell>
          <cell r="O585" t="str">
            <v xml:space="preserve">Julio - Septiembre     </v>
          </cell>
          <cell r="P585">
            <v>42674</v>
          </cell>
        </row>
        <row r="586">
          <cell r="C586" t="str">
            <v>215115051</v>
          </cell>
          <cell r="D586" t="str">
            <v>Arcabuco</v>
          </cell>
          <cell r="E586" t="str">
            <v>15</v>
          </cell>
          <cell r="F586" t="str">
            <v>DEPARTAMENTO DE BOYACA</v>
          </cell>
          <cell r="G586" t="str">
            <v>K39</v>
          </cell>
          <cell r="H586" t="str">
            <v>FUT_EJECUCIÓN_FONDO_SALUD</v>
          </cell>
          <cell r="I586">
            <v>79</v>
          </cell>
          <cell r="J586" t="str">
            <v>GENERAL</v>
          </cell>
          <cell r="K586" t="str">
            <v>ENLINEA</v>
          </cell>
          <cell r="L586" t="str">
            <v xml:space="preserve">Aceptado                     </v>
          </cell>
          <cell r="M586">
            <v>2016</v>
          </cell>
          <cell r="N586">
            <v>10709</v>
          </cell>
          <cell r="O586" t="str">
            <v xml:space="preserve">Julio - Septiembre     </v>
          </cell>
          <cell r="P586">
            <v>42667</v>
          </cell>
        </row>
        <row r="587">
          <cell r="C587" t="str">
            <v>215125151</v>
          </cell>
          <cell r="D587" t="str">
            <v>Cáqueza</v>
          </cell>
          <cell r="E587" t="str">
            <v>25</v>
          </cell>
          <cell r="F587" t="str">
            <v>DEPARTAMENTO DE CUNDINAMARCA</v>
          </cell>
          <cell r="G587" t="str">
            <v>K39</v>
          </cell>
          <cell r="H587" t="str">
            <v>FUT_EJECUCIÓN_FONDO_SALUD</v>
          </cell>
          <cell r="I587">
            <v>79</v>
          </cell>
          <cell r="J587" t="str">
            <v>GENERAL</v>
          </cell>
          <cell r="K587" t="str">
            <v>ENLINEA</v>
          </cell>
          <cell r="L587" t="str">
            <v xml:space="preserve">Aceptado                     </v>
          </cell>
          <cell r="M587">
            <v>2016</v>
          </cell>
          <cell r="N587">
            <v>10709</v>
          </cell>
          <cell r="O587" t="str">
            <v xml:space="preserve">Julio - Septiembre     </v>
          </cell>
          <cell r="P587">
            <v>42670</v>
          </cell>
        </row>
        <row r="588">
          <cell r="C588" t="str">
            <v>215125851</v>
          </cell>
          <cell r="D588" t="str">
            <v>Útica</v>
          </cell>
          <cell r="E588" t="str">
            <v>25</v>
          </cell>
          <cell r="F588" t="str">
            <v>DEPARTAMENTO DE CUNDINAMARCA</v>
          </cell>
          <cell r="G588" t="str">
            <v>K39</v>
          </cell>
          <cell r="H588" t="str">
            <v>FUT_EJECUCIÓN_FONDO_SALUD</v>
          </cell>
          <cell r="I588">
            <v>79</v>
          </cell>
          <cell r="J588" t="str">
            <v>GENERAL</v>
          </cell>
          <cell r="K588" t="str">
            <v>ENLINEA</v>
          </cell>
          <cell r="L588" t="str">
            <v xml:space="preserve">Aceptado                     </v>
          </cell>
          <cell r="M588">
            <v>2016</v>
          </cell>
          <cell r="N588">
            <v>10709</v>
          </cell>
          <cell r="O588" t="str">
            <v xml:space="preserve">Julio - Septiembre     </v>
          </cell>
          <cell r="P588">
            <v>42665</v>
          </cell>
        </row>
        <row r="589">
          <cell r="C589" t="str">
            <v>215141551</v>
          </cell>
          <cell r="D589" t="str">
            <v>Pitalito</v>
          </cell>
          <cell r="E589" t="str">
            <v>41</v>
          </cell>
          <cell r="F589" t="str">
            <v>DEPARTAMENTO DE HUILA</v>
          </cell>
          <cell r="G589" t="str">
            <v>K39</v>
          </cell>
          <cell r="H589" t="str">
            <v>FUT_EJECUCIÓN_FONDO_SALUD</v>
          </cell>
          <cell r="I589">
            <v>79</v>
          </cell>
          <cell r="J589" t="str">
            <v>GENERAL</v>
          </cell>
          <cell r="K589" t="str">
            <v>ENLINEA</v>
          </cell>
          <cell r="L589" t="str">
            <v xml:space="preserve">Aceptado                     </v>
          </cell>
          <cell r="M589">
            <v>2016</v>
          </cell>
          <cell r="N589">
            <v>10709</v>
          </cell>
          <cell r="O589" t="str">
            <v xml:space="preserve">Julio - Septiembre     </v>
          </cell>
          <cell r="P589">
            <v>42665</v>
          </cell>
        </row>
        <row r="590">
          <cell r="C590" t="str">
            <v>215147551</v>
          </cell>
          <cell r="D590" t="str">
            <v>Pivijay</v>
          </cell>
          <cell r="E590" t="str">
            <v>47</v>
          </cell>
          <cell r="F590" t="str">
            <v>DEPARTAMENTO DE MAGDALENA</v>
          </cell>
          <cell r="G590" t="str">
            <v>K39</v>
          </cell>
          <cell r="H590" t="str">
            <v>FUT_EJECUCIÓN_FONDO_SALUD</v>
          </cell>
          <cell r="I590">
            <v>79</v>
          </cell>
          <cell r="J590" t="str">
            <v>GENERAL</v>
          </cell>
          <cell r="K590" t="str">
            <v>ENLINEA</v>
          </cell>
          <cell r="L590" t="str">
            <v xml:space="preserve">Aceptado                     </v>
          </cell>
          <cell r="M590">
            <v>2016</v>
          </cell>
          <cell r="N590">
            <v>10709</v>
          </cell>
          <cell r="O590" t="str">
            <v xml:space="preserve">Julio - Septiembre     </v>
          </cell>
          <cell r="P590">
            <v>42669</v>
          </cell>
        </row>
        <row r="591">
          <cell r="C591" t="str">
            <v>215150251</v>
          </cell>
          <cell r="D591" t="str">
            <v>El Castillo</v>
          </cell>
          <cell r="E591" t="str">
            <v>50</v>
          </cell>
          <cell r="F591" t="str">
            <v>DEPARTAMENTO DEL META</v>
          </cell>
          <cell r="G591" t="str">
            <v>K39</v>
          </cell>
          <cell r="H591" t="str">
            <v>FUT_EJECUCIÓN_FONDO_SALUD</v>
          </cell>
          <cell r="I591">
            <v>79</v>
          </cell>
          <cell r="J591" t="str">
            <v>GENERAL</v>
          </cell>
          <cell r="K591" t="str">
            <v>ENLINEA</v>
          </cell>
          <cell r="L591" t="str">
            <v xml:space="preserve">Aceptado                     </v>
          </cell>
          <cell r="M591">
            <v>2016</v>
          </cell>
          <cell r="N591">
            <v>10709</v>
          </cell>
          <cell r="O591" t="str">
            <v xml:space="preserve">Julio - Septiembre     </v>
          </cell>
          <cell r="P591">
            <v>42663</v>
          </cell>
        </row>
        <row r="592">
          <cell r="C592" t="str">
            <v>215152051</v>
          </cell>
          <cell r="D592" t="str">
            <v>Arboleda - Berruecos</v>
          </cell>
          <cell r="E592" t="str">
            <v>52</v>
          </cell>
          <cell r="F592" t="str">
            <v>DEPARTAMENTO DE NARIÑO</v>
          </cell>
          <cell r="G592" t="str">
            <v>K39</v>
          </cell>
          <cell r="H592" t="str">
            <v>FUT_EJECUCIÓN_FONDO_SALUD</v>
          </cell>
          <cell r="I592">
            <v>79</v>
          </cell>
          <cell r="J592" t="str">
            <v>GENERAL</v>
          </cell>
          <cell r="K592" t="str">
            <v>ENLINEA</v>
          </cell>
          <cell r="L592" t="str">
            <v xml:space="preserve">Aceptado                     </v>
          </cell>
          <cell r="M592">
            <v>2016</v>
          </cell>
          <cell r="N592">
            <v>10709</v>
          </cell>
          <cell r="O592" t="str">
            <v xml:space="preserve">Julio - Septiembre     </v>
          </cell>
          <cell r="P592">
            <v>42666</v>
          </cell>
        </row>
        <row r="593">
          <cell r="C593" t="str">
            <v>215154051</v>
          </cell>
          <cell r="D593" t="str">
            <v>Arboledas</v>
          </cell>
          <cell r="E593" t="str">
            <v>54</v>
          </cell>
          <cell r="F593" t="str">
            <v>DEPARTAMENTO DE NORTE DE SANTANDER</v>
          </cell>
          <cell r="G593" t="str">
            <v>K39</v>
          </cell>
          <cell r="H593" t="str">
            <v>FUT_EJECUCIÓN_FONDO_SALUD</v>
          </cell>
          <cell r="I593">
            <v>79</v>
          </cell>
          <cell r="J593" t="str">
            <v>GENERAL</v>
          </cell>
          <cell r="K593" t="str">
            <v>ENLINEA</v>
          </cell>
          <cell r="L593" t="str">
            <v xml:space="preserve">Aceptado                     </v>
          </cell>
          <cell r="M593">
            <v>2016</v>
          </cell>
          <cell r="N593">
            <v>10709</v>
          </cell>
          <cell r="O593" t="str">
            <v xml:space="preserve">Julio - Septiembre     </v>
          </cell>
          <cell r="P593">
            <v>42673</v>
          </cell>
        </row>
        <row r="594">
          <cell r="C594" t="str">
            <v>215168051</v>
          </cell>
          <cell r="D594" t="str">
            <v>Aratoca</v>
          </cell>
          <cell r="E594" t="str">
            <v>68</v>
          </cell>
          <cell r="F594" t="str">
            <v>DEPARTAMENTO DE SANTANDER</v>
          </cell>
          <cell r="G594" t="str">
            <v>K39</v>
          </cell>
          <cell r="H594" t="str">
            <v>FUT_EJECUCIÓN_FONDO_SALUD</v>
          </cell>
          <cell r="I594">
            <v>79</v>
          </cell>
          <cell r="J594" t="str">
            <v>GENERAL</v>
          </cell>
          <cell r="K594" t="str">
            <v>ENLINEA</v>
          </cell>
          <cell r="L594" t="str">
            <v xml:space="preserve">Aceptado                     </v>
          </cell>
          <cell r="M594">
            <v>2016</v>
          </cell>
          <cell r="N594">
            <v>10709</v>
          </cell>
          <cell r="O594" t="str">
            <v xml:space="preserve">Julio - Septiembre     </v>
          </cell>
          <cell r="P594">
            <v>42669</v>
          </cell>
        </row>
        <row r="595">
          <cell r="C595" t="str">
            <v>215205652</v>
          </cell>
          <cell r="D595" t="str">
            <v>San Francisco - Antioquia</v>
          </cell>
          <cell r="E595" t="str">
            <v>05</v>
          </cell>
          <cell r="F595" t="str">
            <v>DEPARTAMENTO DE ANTIOQUIA</v>
          </cell>
          <cell r="G595" t="str">
            <v>K39</v>
          </cell>
          <cell r="H595" t="str">
            <v>FUT_EJECUCIÓN_FONDO_SALUD</v>
          </cell>
          <cell r="I595">
            <v>79</v>
          </cell>
          <cell r="J595" t="str">
            <v>GENERAL</v>
          </cell>
          <cell r="K595" t="str">
            <v>ENLINEA</v>
          </cell>
          <cell r="L595" t="str">
            <v xml:space="preserve">Aceptado                     </v>
          </cell>
          <cell r="M595">
            <v>2016</v>
          </cell>
          <cell r="N595">
            <v>10709</v>
          </cell>
          <cell r="O595" t="str">
            <v xml:space="preserve">Julio - Septiembre     </v>
          </cell>
          <cell r="P595">
            <v>42664</v>
          </cell>
        </row>
        <row r="596">
          <cell r="C596" t="str">
            <v>215213052</v>
          </cell>
          <cell r="D596" t="str">
            <v>Arjona</v>
          </cell>
          <cell r="E596" t="str">
            <v>13</v>
          </cell>
          <cell r="F596" t="str">
            <v>DEPARTAMENTO DE BOLIVAR</v>
          </cell>
          <cell r="G596" t="str">
            <v>K39</v>
          </cell>
          <cell r="H596" t="str">
            <v>FUT_EJECUCIÓN_FONDO_SALUD</v>
          </cell>
          <cell r="I596">
            <v>79</v>
          </cell>
          <cell r="J596" t="str">
            <v>GENERAL</v>
          </cell>
          <cell r="K596" t="str">
            <v>ENLINEA</v>
          </cell>
          <cell r="L596" t="str">
            <v xml:space="preserve">Aceptado                     </v>
          </cell>
          <cell r="M596">
            <v>2016</v>
          </cell>
          <cell r="N596">
            <v>10709</v>
          </cell>
          <cell r="O596" t="str">
            <v xml:space="preserve">Julio - Septiembre     </v>
          </cell>
          <cell r="P596">
            <v>42674</v>
          </cell>
        </row>
        <row r="597">
          <cell r="C597" t="str">
            <v>215252352</v>
          </cell>
          <cell r="D597" t="str">
            <v>Iles</v>
          </cell>
          <cell r="E597" t="str">
            <v>52</v>
          </cell>
          <cell r="F597" t="str">
            <v>DEPARTAMENTO DE NARIÑO</v>
          </cell>
          <cell r="G597" t="str">
            <v>K39</v>
          </cell>
          <cell r="H597" t="str">
            <v>FUT_EJECUCIÓN_FONDO_SALUD</v>
          </cell>
          <cell r="I597">
            <v>79</v>
          </cell>
          <cell r="J597" t="str">
            <v>GENERAL</v>
          </cell>
          <cell r="K597" t="str">
            <v>ENLINEA</v>
          </cell>
          <cell r="L597" t="str">
            <v xml:space="preserve">Aceptado                     </v>
          </cell>
          <cell r="M597">
            <v>2016</v>
          </cell>
          <cell r="N597">
            <v>10709</v>
          </cell>
          <cell r="O597" t="str">
            <v xml:space="preserve">Julio - Septiembre     </v>
          </cell>
          <cell r="P597">
            <v>42674</v>
          </cell>
        </row>
        <row r="598">
          <cell r="C598" t="str">
            <v>215268152</v>
          </cell>
          <cell r="D598" t="str">
            <v>Carcasí</v>
          </cell>
          <cell r="E598" t="str">
            <v>68</v>
          </cell>
          <cell r="F598" t="str">
            <v>DEPARTAMENTO DE SANTANDER</v>
          </cell>
          <cell r="G598" t="str">
            <v>K39</v>
          </cell>
          <cell r="H598" t="str">
            <v>FUT_EJECUCIÓN_FONDO_SALUD</v>
          </cell>
          <cell r="I598">
            <v>79</v>
          </cell>
          <cell r="J598" t="str">
            <v>GENERAL</v>
          </cell>
          <cell r="K598" t="str">
            <v>ENLINEA</v>
          </cell>
          <cell r="L598" t="str">
            <v xml:space="preserve">Aceptado                     </v>
          </cell>
          <cell r="M598">
            <v>2016</v>
          </cell>
          <cell r="N598">
            <v>10709</v>
          </cell>
          <cell r="O598" t="str">
            <v xml:space="preserve">Julio - Septiembre     </v>
          </cell>
          <cell r="P598">
            <v>42674</v>
          </cell>
        </row>
        <row r="599">
          <cell r="C599" t="str">
            <v>215273152</v>
          </cell>
          <cell r="D599" t="str">
            <v>Casabianca</v>
          </cell>
          <cell r="E599" t="str">
            <v>73</v>
          </cell>
          <cell r="F599" t="str">
            <v>DEPARTAMENTO DE TOLIMA</v>
          </cell>
          <cell r="G599" t="str">
            <v>K39</v>
          </cell>
          <cell r="H599" t="str">
            <v>FUT_EJECUCIÓN_FONDO_SALUD</v>
          </cell>
          <cell r="I599">
            <v>79</v>
          </cell>
          <cell r="J599" t="str">
            <v>GENERAL</v>
          </cell>
          <cell r="K599" t="str">
            <v>ENLINEA</v>
          </cell>
          <cell r="L599" t="str">
            <v xml:space="preserve">Aceptado                     </v>
          </cell>
          <cell r="M599">
            <v>2016</v>
          </cell>
          <cell r="N599">
            <v>10709</v>
          </cell>
          <cell r="O599" t="str">
            <v xml:space="preserve">Julio - Septiembre     </v>
          </cell>
          <cell r="P599">
            <v>42670</v>
          </cell>
        </row>
        <row r="600">
          <cell r="C600" t="str">
            <v>215273352</v>
          </cell>
          <cell r="D600" t="str">
            <v>Icononzo</v>
          </cell>
          <cell r="E600" t="str">
            <v>73</v>
          </cell>
          <cell r="F600" t="str">
            <v>DEPARTAMENTO DE TOLIMA</v>
          </cell>
          <cell r="G600" t="str">
            <v>K39</v>
          </cell>
          <cell r="H600" t="str">
            <v>FUT_EJECUCIÓN_FONDO_SALUD</v>
          </cell>
          <cell r="I600">
            <v>79</v>
          </cell>
          <cell r="J600" t="str">
            <v>GENERAL</v>
          </cell>
          <cell r="K600" t="str">
            <v>ENLINEA</v>
          </cell>
          <cell r="L600" t="str">
            <v xml:space="preserve">Aceptado                     </v>
          </cell>
          <cell r="M600">
            <v>2016</v>
          </cell>
          <cell r="N600">
            <v>10709</v>
          </cell>
          <cell r="O600" t="str">
            <v xml:space="preserve">Julio - Septiembre     </v>
          </cell>
          <cell r="P600">
            <v>42669</v>
          </cell>
        </row>
        <row r="601">
          <cell r="C601" t="str">
            <v>215305353</v>
          </cell>
          <cell r="D601" t="str">
            <v>Hispania</v>
          </cell>
          <cell r="E601" t="str">
            <v>05</v>
          </cell>
          <cell r="F601" t="str">
            <v>DEPARTAMENTO DE ANTIOQUIA</v>
          </cell>
          <cell r="G601" t="str">
            <v>K39</v>
          </cell>
          <cell r="H601" t="str">
            <v>FUT_EJECUCIÓN_FONDO_SALUD</v>
          </cell>
          <cell r="I601">
            <v>79</v>
          </cell>
          <cell r="J601" t="str">
            <v>GENERAL</v>
          </cell>
          <cell r="K601" t="str">
            <v>ENLINEA</v>
          </cell>
          <cell r="L601" t="str">
            <v xml:space="preserve">Aceptado                     </v>
          </cell>
          <cell r="M601">
            <v>2016</v>
          </cell>
          <cell r="N601">
            <v>10709</v>
          </cell>
          <cell r="O601" t="str">
            <v xml:space="preserve">Julio - Septiembre     </v>
          </cell>
          <cell r="P601">
            <v>42660</v>
          </cell>
        </row>
        <row r="602">
          <cell r="C602" t="str">
            <v>215315753</v>
          </cell>
          <cell r="D602" t="str">
            <v>Soatá</v>
          </cell>
          <cell r="E602" t="str">
            <v>15</v>
          </cell>
          <cell r="F602" t="str">
            <v>DEPARTAMENTO DE BOYACA</v>
          </cell>
          <cell r="G602" t="str">
            <v>K39</v>
          </cell>
          <cell r="H602" t="str">
            <v>FUT_EJECUCIÓN_FONDO_SALUD</v>
          </cell>
          <cell r="I602">
            <v>79</v>
          </cell>
          <cell r="J602" t="str">
            <v>GENERAL</v>
          </cell>
          <cell r="K602" t="str">
            <v>ENLINEA</v>
          </cell>
          <cell r="L602" t="str">
            <v xml:space="preserve">Aceptado                     </v>
          </cell>
          <cell r="M602">
            <v>2016</v>
          </cell>
          <cell r="N602">
            <v>10709</v>
          </cell>
          <cell r="O602" t="str">
            <v xml:space="preserve">Julio - Septiembre     </v>
          </cell>
          <cell r="P602">
            <v>42672</v>
          </cell>
        </row>
        <row r="603">
          <cell r="C603" t="str">
            <v>215317653</v>
          </cell>
          <cell r="D603" t="str">
            <v>Salamina - Caldas</v>
          </cell>
          <cell r="E603" t="str">
            <v>17</v>
          </cell>
          <cell r="F603" t="str">
            <v>DEPARTAMENTO DE CALDAS</v>
          </cell>
          <cell r="G603" t="str">
            <v>K39</v>
          </cell>
          <cell r="H603" t="str">
            <v>FUT_EJECUCIÓN_FONDO_SALUD</v>
          </cell>
          <cell r="I603">
            <v>79</v>
          </cell>
          <cell r="J603" t="str">
            <v>GENERAL</v>
          </cell>
          <cell r="K603" t="str">
            <v>ENLINEA</v>
          </cell>
          <cell r="L603" t="str">
            <v xml:space="preserve">Aceptado                     </v>
          </cell>
          <cell r="M603">
            <v>2016</v>
          </cell>
          <cell r="N603">
            <v>10709</v>
          </cell>
          <cell r="O603" t="str">
            <v xml:space="preserve">Julio - Septiembre     </v>
          </cell>
          <cell r="P603">
            <v>42674</v>
          </cell>
        </row>
        <row r="604">
          <cell r="C604" t="str">
            <v>215318753</v>
          </cell>
          <cell r="D604" t="str">
            <v>San Vicente del Caguán</v>
          </cell>
          <cell r="E604" t="str">
            <v>18</v>
          </cell>
          <cell r="F604" t="str">
            <v>DEPARTAMENTO DE CAQUETA</v>
          </cell>
          <cell r="G604" t="str">
            <v>K39</v>
          </cell>
          <cell r="H604" t="str">
            <v>FUT_EJECUCIÓN_FONDO_SALUD</v>
          </cell>
          <cell r="I604">
            <v>79</v>
          </cell>
          <cell r="J604" t="str">
            <v>GENERAL</v>
          </cell>
          <cell r="K604" t="str">
            <v>ENLINEA</v>
          </cell>
          <cell r="L604" t="str">
            <v xml:space="preserve">Aceptado                     </v>
          </cell>
          <cell r="M604">
            <v>2016</v>
          </cell>
          <cell r="N604">
            <v>10709</v>
          </cell>
          <cell r="O604" t="str">
            <v xml:space="preserve">Julio - Septiembre     </v>
          </cell>
          <cell r="P604">
            <v>42671</v>
          </cell>
        </row>
        <row r="605">
          <cell r="C605" t="str">
            <v>215325053</v>
          </cell>
          <cell r="D605" t="str">
            <v>Arbeláez</v>
          </cell>
          <cell r="E605" t="str">
            <v>25</v>
          </cell>
          <cell r="F605" t="str">
            <v>DEPARTAMENTO DE CUNDINAMARCA</v>
          </cell>
          <cell r="G605" t="str">
            <v>K39</v>
          </cell>
          <cell r="H605" t="str">
            <v>FUT_EJECUCIÓN_FONDO_SALUD</v>
          </cell>
          <cell r="I605">
            <v>79</v>
          </cell>
          <cell r="J605" t="str">
            <v>GENERAL</v>
          </cell>
          <cell r="K605" t="str">
            <v>ENLINEA</v>
          </cell>
          <cell r="L605" t="str">
            <v xml:space="preserve">Aceptado                     </v>
          </cell>
          <cell r="M605">
            <v>2016</v>
          </cell>
          <cell r="N605">
            <v>10709</v>
          </cell>
          <cell r="O605" t="str">
            <v xml:space="preserve">Julio - Septiembre     </v>
          </cell>
          <cell r="P605">
            <v>42673</v>
          </cell>
        </row>
        <row r="606">
          <cell r="C606" t="str">
            <v>215325653</v>
          </cell>
          <cell r="D606" t="str">
            <v>San Cayetano - Cundinamarca</v>
          </cell>
          <cell r="E606" t="str">
            <v>25</v>
          </cell>
          <cell r="F606" t="str">
            <v>DEPARTAMENTO DE CUNDINAMARCA</v>
          </cell>
          <cell r="G606" t="str">
            <v>K39</v>
          </cell>
          <cell r="H606" t="str">
            <v>FUT_EJECUCIÓN_FONDO_SALUD</v>
          </cell>
          <cell r="I606">
            <v>79</v>
          </cell>
          <cell r="J606" t="str">
            <v>GENERAL</v>
          </cell>
          <cell r="K606" t="str">
            <v>ENLINEA</v>
          </cell>
          <cell r="L606" t="str">
            <v xml:space="preserve">Aceptado                     </v>
          </cell>
          <cell r="M606">
            <v>2016</v>
          </cell>
          <cell r="N606">
            <v>10709</v>
          </cell>
          <cell r="O606" t="str">
            <v xml:space="preserve">Julio - Septiembre     </v>
          </cell>
          <cell r="P606">
            <v>42665</v>
          </cell>
        </row>
        <row r="607">
          <cell r="C607" t="str">
            <v>215347053</v>
          </cell>
          <cell r="D607" t="str">
            <v>Aracataca</v>
          </cell>
          <cell r="E607" t="str">
            <v>47</v>
          </cell>
          <cell r="F607" t="str">
            <v>DEPARTAMENTO DE MAGDALENA</v>
          </cell>
          <cell r="G607" t="str">
            <v>K39</v>
          </cell>
          <cell r="H607" t="str">
            <v>FUT_EJECUCIÓN_FONDO_SALUD</v>
          </cell>
          <cell r="I607">
            <v>79</v>
          </cell>
          <cell r="J607" t="str">
            <v>GENERAL</v>
          </cell>
          <cell r="K607" t="str">
            <v>ENLINEA</v>
          </cell>
          <cell r="L607" t="str">
            <v xml:space="preserve">Aceptado                     </v>
          </cell>
          <cell r="M607">
            <v>2016</v>
          </cell>
          <cell r="N607">
            <v>10709</v>
          </cell>
          <cell r="O607" t="str">
            <v xml:space="preserve">Julio - Septiembre     </v>
          </cell>
          <cell r="P607">
            <v>42673</v>
          </cell>
        </row>
        <row r="608">
          <cell r="C608" t="str">
            <v>215354553</v>
          </cell>
          <cell r="D608" t="str">
            <v>Puerto Santander</v>
          </cell>
          <cell r="E608" t="str">
            <v>54</v>
          </cell>
          <cell r="F608" t="str">
            <v>DEPARTAMENTO DE NORTE DE SANTANDER</v>
          </cell>
          <cell r="G608" t="str">
            <v>K39</v>
          </cell>
          <cell r="H608" t="str">
            <v>FUT_EJECUCIÓN_FONDO_SALUD</v>
          </cell>
          <cell r="I608">
            <v>79</v>
          </cell>
          <cell r="J608" t="str">
            <v>GENERAL</v>
          </cell>
          <cell r="K608" t="str">
            <v>ENLINEA</v>
          </cell>
          <cell r="L608" t="str">
            <v xml:space="preserve">Aceptado                     </v>
          </cell>
          <cell r="M608">
            <v>2016</v>
          </cell>
          <cell r="N608">
            <v>10709</v>
          </cell>
          <cell r="O608" t="str">
            <v xml:space="preserve">Julio - Septiembre     </v>
          </cell>
          <cell r="P608">
            <v>42674</v>
          </cell>
        </row>
        <row r="609">
          <cell r="C609" t="str">
            <v>215405154</v>
          </cell>
          <cell r="D609" t="str">
            <v>Caucasia</v>
          </cell>
          <cell r="E609" t="str">
            <v>05</v>
          </cell>
          <cell r="F609" t="str">
            <v>DEPARTAMENTO DE ANTIOQUIA</v>
          </cell>
          <cell r="G609" t="str">
            <v>K39</v>
          </cell>
          <cell r="H609" t="str">
            <v>FUT_EJECUCIÓN_FONDO_SALUD</v>
          </cell>
          <cell r="I609">
            <v>79</v>
          </cell>
          <cell r="J609" t="str">
            <v>GENERAL</v>
          </cell>
          <cell r="K609" t="str">
            <v>ENLINEA</v>
          </cell>
          <cell r="L609" t="str">
            <v xml:space="preserve">Aceptado                     </v>
          </cell>
          <cell r="M609">
            <v>2016</v>
          </cell>
          <cell r="N609">
            <v>10709</v>
          </cell>
          <cell r="O609" t="str">
            <v xml:space="preserve">Julio - Septiembre     </v>
          </cell>
          <cell r="P609">
            <v>42673</v>
          </cell>
        </row>
        <row r="610">
          <cell r="C610" t="str">
            <v>215405854</v>
          </cell>
          <cell r="D610" t="str">
            <v>Valdivia</v>
          </cell>
          <cell r="E610" t="str">
            <v>05</v>
          </cell>
          <cell r="F610" t="str">
            <v>DEPARTAMENTO DE ANTIOQUIA</v>
          </cell>
          <cell r="G610" t="str">
            <v>K39</v>
          </cell>
          <cell r="H610" t="str">
            <v>FUT_EJECUCIÓN_FONDO_SALUD</v>
          </cell>
          <cell r="I610">
            <v>79</v>
          </cell>
          <cell r="J610" t="str">
            <v>GENERAL</v>
          </cell>
          <cell r="K610" t="str">
            <v>ENLINEA</v>
          </cell>
          <cell r="L610" t="str">
            <v xml:space="preserve">Aceptado                     </v>
          </cell>
          <cell r="M610">
            <v>2016</v>
          </cell>
          <cell r="N610">
            <v>10709</v>
          </cell>
          <cell r="O610" t="str">
            <v xml:space="preserve">Julio - Septiembre     </v>
          </cell>
          <cell r="P610">
            <v>42669</v>
          </cell>
        </row>
        <row r="611">
          <cell r="C611" t="str">
            <v>215413654</v>
          </cell>
          <cell r="D611" t="str">
            <v>San Jacinto - Bolívar</v>
          </cell>
          <cell r="E611" t="str">
            <v>13</v>
          </cell>
          <cell r="F611" t="str">
            <v>DEPARTAMENTO DE BOLIVAR</v>
          </cell>
          <cell r="G611" t="str">
            <v>K39</v>
          </cell>
          <cell r="H611" t="str">
            <v>FUT_EJECUCIÓN_FONDO_SALUD</v>
          </cell>
          <cell r="I611">
            <v>79</v>
          </cell>
          <cell r="J611" t="str">
            <v>GENERAL</v>
          </cell>
          <cell r="K611" t="str">
            <v>ENLINEA</v>
          </cell>
          <cell r="L611" t="str">
            <v xml:space="preserve">Aceptado                     </v>
          </cell>
          <cell r="M611">
            <v>2016</v>
          </cell>
          <cell r="N611">
            <v>10709</v>
          </cell>
          <cell r="O611" t="str">
            <v xml:space="preserve">Julio - Septiembre     </v>
          </cell>
          <cell r="P611">
            <v>42671</v>
          </cell>
        </row>
        <row r="612">
          <cell r="C612" t="str">
            <v>215425154</v>
          </cell>
          <cell r="D612" t="str">
            <v>Carmen de Carupa</v>
          </cell>
          <cell r="E612" t="str">
            <v>25</v>
          </cell>
          <cell r="F612" t="str">
            <v>DEPARTAMENTO DE CUNDINAMARCA</v>
          </cell>
          <cell r="G612" t="str">
            <v>K39</v>
          </cell>
          <cell r="H612" t="str">
            <v>FUT_EJECUCIÓN_FONDO_SALUD</v>
          </cell>
          <cell r="I612">
            <v>79</v>
          </cell>
          <cell r="J612" t="str">
            <v>GENERAL</v>
          </cell>
          <cell r="K612" t="str">
            <v>ENLINEA</v>
          </cell>
          <cell r="L612" t="str">
            <v xml:space="preserve">Aceptado                     </v>
          </cell>
          <cell r="M612">
            <v>2016</v>
          </cell>
          <cell r="N612">
            <v>10709</v>
          </cell>
          <cell r="O612" t="str">
            <v xml:space="preserve">Julio - Septiembre     </v>
          </cell>
          <cell r="P612">
            <v>42671</v>
          </cell>
        </row>
        <row r="613">
          <cell r="C613" t="str">
            <v>215425754</v>
          </cell>
          <cell r="D613" t="str">
            <v>Soacha</v>
          </cell>
          <cell r="E613" t="str">
            <v>25</v>
          </cell>
          <cell r="F613" t="str">
            <v>DEPARTAMENTO DE CUNDINAMARCA</v>
          </cell>
          <cell r="G613" t="str">
            <v>K39</v>
          </cell>
          <cell r="H613" t="str">
            <v>FUT_EJECUCIÓN_FONDO_SALUD</v>
          </cell>
          <cell r="I613">
            <v>79</v>
          </cell>
          <cell r="J613" t="str">
            <v>GENERAL</v>
          </cell>
          <cell r="K613" t="str">
            <v>ENLINEA</v>
          </cell>
          <cell r="L613" t="str">
            <v xml:space="preserve">Aceptado                     </v>
          </cell>
          <cell r="M613">
            <v>2016</v>
          </cell>
          <cell r="N613">
            <v>10709</v>
          </cell>
          <cell r="O613" t="str">
            <v xml:space="preserve">Julio - Septiembre     </v>
          </cell>
          <cell r="P613">
            <v>42671</v>
          </cell>
        </row>
        <row r="614">
          <cell r="C614" t="str">
            <v>215452254</v>
          </cell>
          <cell r="D614" t="str">
            <v>El Peñol - Nariño</v>
          </cell>
          <cell r="E614" t="str">
            <v>52</v>
          </cell>
          <cell r="F614" t="str">
            <v>DEPARTAMENTO DE NARIÑO</v>
          </cell>
          <cell r="G614" t="str">
            <v>K39</v>
          </cell>
          <cell r="H614" t="str">
            <v>FUT_EJECUCIÓN_FONDO_SALUD</v>
          </cell>
          <cell r="I614">
            <v>79</v>
          </cell>
          <cell r="J614" t="str">
            <v>GENERAL</v>
          </cell>
          <cell r="K614" t="str">
            <v>ENLINEA</v>
          </cell>
          <cell r="L614" t="str">
            <v xml:space="preserve">Aceptado                     </v>
          </cell>
          <cell r="M614">
            <v>2016</v>
          </cell>
          <cell r="N614">
            <v>10709</v>
          </cell>
          <cell r="O614" t="str">
            <v xml:space="preserve">Julio - Septiembre     </v>
          </cell>
          <cell r="P614">
            <v>42674</v>
          </cell>
        </row>
        <row r="615">
          <cell r="C615" t="str">
            <v>215452354</v>
          </cell>
          <cell r="D615" t="str">
            <v>Imués</v>
          </cell>
          <cell r="E615" t="str">
            <v>52</v>
          </cell>
          <cell r="F615" t="str">
            <v>DEPARTAMENTO DE NARIÑO</v>
          </cell>
          <cell r="G615" t="str">
            <v>K39</v>
          </cell>
          <cell r="H615" t="str">
            <v>FUT_EJECUCIÓN_FONDO_SALUD</v>
          </cell>
          <cell r="I615">
            <v>79</v>
          </cell>
          <cell r="J615" t="str">
            <v>GENERAL</v>
          </cell>
          <cell r="K615" t="str">
            <v>ENLINEA</v>
          </cell>
          <cell r="L615" t="str">
            <v xml:space="preserve">Aceptado                     </v>
          </cell>
          <cell r="M615">
            <v>2016</v>
          </cell>
          <cell r="N615">
            <v>10709</v>
          </cell>
          <cell r="O615" t="str">
            <v xml:space="preserve">Julio - Septiembre     </v>
          </cell>
          <cell r="P615">
            <v>42674</v>
          </cell>
        </row>
        <row r="616">
          <cell r="C616" t="str">
            <v>215473854</v>
          </cell>
          <cell r="D616" t="str">
            <v>Valle de San Juan</v>
          </cell>
          <cell r="E616" t="str">
            <v>73</v>
          </cell>
          <cell r="F616" t="str">
            <v>DEPARTAMENTO DE TOLIMA</v>
          </cell>
          <cell r="G616" t="str">
            <v>K39</v>
          </cell>
          <cell r="H616" t="str">
            <v>FUT_EJECUCIÓN_FONDO_SALUD</v>
          </cell>
          <cell r="I616">
            <v>79</v>
          </cell>
          <cell r="J616" t="str">
            <v>GENERAL</v>
          </cell>
          <cell r="K616" t="str">
            <v>ENLINEA</v>
          </cell>
          <cell r="L616" t="str">
            <v xml:space="preserve">Aceptado                     </v>
          </cell>
          <cell r="M616">
            <v>2016</v>
          </cell>
          <cell r="N616">
            <v>10709</v>
          </cell>
          <cell r="O616" t="str">
            <v xml:space="preserve">Julio - Septiembre     </v>
          </cell>
          <cell r="P616">
            <v>42670</v>
          </cell>
        </row>
        <row r="617">
          <cell r="C617" t="str">
            <v>215476054</v>
          </cell>
          <cell r="D617" t="str">
            <v>Argelia - Valle del Cauca</v>
          </cell>
          <cell r="E617" t="str">
            <v>76</v>
          </cell>
          <cell r="F617" t="str">
            <v>DEPARTAMENTO DE VALLE DEL CAUCA</v>
          </cell>
          <cell r="G617" t="str">
            <v>K39</v>
          </cell>
          <cell r="H617" t="str">
            <v>FUT_EJECUCIÓN_FONDO_SALUD</v>
          </cell>
          <cell r="I617">
            <v>79</v>
          </cell>
          <cell r="J617" t="str">
            <v>GENERAL</v>
          </cell>
          <cell r="K617" t="str">
            <v>ENLINEA</v>
          </cell>
          <cell r="L617" t="str">
            <v xml:space="preserve">Aceptado                     </v>
          </cell>
          <cell r="M617">
            <v>2016</v>
          </cell>
          <cell r="N617">
            <v>10709</v>
          </cell>
          <cell r="O617" t="str">
            <v xml:space="preserve">Julio - Septiembre     </v>
          </cell>
          <cell r="P617">
            <v>42674</v>
          </cell>
        </row>
        <row r="618">
          <cell r="C618" t="str">
            <v>215505055</v>
          </cell>
          <cell r="D618" t="str">
            <v>Argelia - Antioquia</v>
          </cell>
          <cell r="E618" t="str">
            <v>05</v>
          </cell>
          <cell r="F618" t="str">
            <v>DEPARTAMENTO DE ANTIOQUIA</v>
          </cell>
          <cell r="G618" t="str">
            <v>K39</v>
          </cell>
          <cell r="H618" t="str">
            <v>FUT_EJECUCIÓN_FONDO_SALUD</v>
          </cell>
          <cell r="I618">
            <v>79</v>
          </cell>
          <cell r="J618" t="str">
            <v>GENERAL</v>
          </cell>
          <cell r="K618" t="str">
            <v>ENLINEA</v>
          </cell>
          <cell r="L618" t="str">
            <v xml:space="preserve">Aceptado                     </v>
          </cell>
          <cell r="M618">
            <v>2016</v>
          </cell>
          <cell r="N618">
            <v>10709</v>
          </cell>
          <cell r="O618" t="str">
            <v xml:space="preserve">Julio - Septiembre     </v>
          </cell>
          <cell r="P618">
            <v>42664</v>
          </cell>
        </row>
        <row r="619">
          <cell r="C619" t="str">
            <v>215513655</v>
          </cell>
          <cell r="D619" t="str">
            <v>San Jacinto del Cauca</v>
          </cell>
          <cell r="E619" t="str">
            <v>13</v>
          </cell>
          <cell r="F619" t="str">
            <v>DEPARTAMENTO DE BOLIVAR</v>
          </cell>
          <cell r="G619" t="str">
            <v>K39</v>
          </cell>
          <cell r="H619" t="str">
            <v>FUT_EJECUCIÓN_FONDO_SALUD</v>
          </cell>
          <cell r="I619">
            <v>79</v>
          </cell>
          <cell r="J619" t="str">
            <v>GENERAL</v>
          </cell>
          <cell r="K619" t="str">
            <v>ENLINEA</v>
          </cell>
          <cell r="L619" t="str">
            <v xml:space="preserve">Aceptado                     </v>
          </cell>
          <cell r="M619">
            <v>2016</v>
          </cell>
          <cell r="N619">
            <v>10709</v>
          </cell>
          <cell r="O619" t="str">
            <v xml:space="preserve">Julio - Septiembre     </v>
          </cell>
          <cell r="P619">
            <v>42674</v>
          </cell>
        </row>
        <row r="620">
          <cell r="C620" t="str">
            <v>215515455</v>
          </cell>
          <cell r="D620" t="str">
            <v>Miraflores - Boyacá</v>
          </cell>
          <cell r="E620" t="str">
            <v>15</v>
          </cell>
          <cell r="F620" t="str">
            <v>DEPARTAMENTO DE BOYACA</v>
          </cell>
          <cell r="G620" t="str">
            <v>K39</v>
          </cell>
          <cell r="H620" t="str">
            <v>FUT_EJECUCIÓN_FONDO_SALUD</v>
          </cell>
          <cell r="I620">
            <v>79</v>
          </cell>
          <cell r="J620" t="str">
            <v>GENERAL</v>
          </cell>
          <cell r="K620" t="str">
            <v>ENLINEA</v>
          </cell>
          <cell r="L620" t="str">
            <v xml:space="preserve">Aceptado                     </v>
          </cell>
          <cell r="M620">
            <v>2016</v>
          </cell>
          <cell r="N620">
            <v>10709</v>
          </cell>
          <cell r="O620" t="str">
            <v xml:space="preserve">Julio - Septiembre     </v>
          </cell>
          <cell r="P620">
            <v>42662</v>
          </cell>
        </row>
        <row r="621">
          <cell r="C621" t="str">
            <v>215515755</v>
          </cell>
          <cell r="D621" t="str">
            <v>Socotá</v>
          </cell>
          <cell r="E621" t="str">
            <v>15</v>
          </cell>
          <cell r="F621" t="str">
            <v>DEPARTAMENTO DE BOYACA</v>
          </cell>
          <cell r="G621" t="str">
            <v>K39</v>
          </cell>
          <cell r="H621" t="str">
            <v>FUT_EJECUCIÓN_FONDO_SALUD</v>
          </cell>
          <cell r="I621">
            <v>79</v>
          </cell>
          <cell r="J621" t="str">
            <v>GENERAL</v>
          </cell>
          <cell r="K621" t="str">
            <v>ENLINEA</v>
          </cell>
          <cell r="L621" t="str">
            <v xml:space="preserve">Aceptado                     </v>
          </cell>
          <cell r="M621">
            <v>2016</v>
          </cell>
          <cell r="N621">
            <v>10709</v>
          </cell>
          <cell r="O621" t="str">
            <v xml:space="preserve">Julio - Septiembre     </v>
          </cell>
          <cell r="P621">
            <v>42674</v>
          </cell>
        </row>
        <row r="622">
          <cell r="C622" t="str">
            <v>215519355</v>
          </cell>
          <cell r="D622" t="str">
            <v>Inzá</v>
          </cell>
          <cell r="E622" t="str">
            <v>19</v>
          </cell>
          <cell r="F622" t="str">
            <v>DEPARTAMENTO DE CAUCA</v>
          </cell>
          <cell r="G622" t="str">
            <v>K39</v>
          </cell>
          <cell r="H622" t="str">
            <v>FUT_EJECUCIÓN_FONDO_SALUD</v>
          </cell>
          <cell r="I622">
            <v>79</v>
          </cell>
          <cell r="J622" t="str">
            <v>GENERAL</v>
          </cell>
          <cell r="K622" t="str">
            <v>ENLINEA</v>
          </cell>
          <cell r="L622" t="str">
            <v xml:space="preserve">Aceptado                     </v>
          </cell>
          <cell r="M622">
            <v>2016</v>
          </cell>
          <cell r="N622">
            <v>10709</v>
          </cell>
          <cell r="O622" t="str">
            <v xml:space="preserve">Julio - Septiembre     </v>
          </cell>
          <cell r="P622">
            <v>42658</v>
          </cell>
        </row>
        <row r="623">
          <cell r="C623" t="str">
            <v>215519455</v>
          </cell>
          <cell r="D623" t="str">
            <v>Miranda</v>
          </cell>
          <cell r="E623" t="str">
            <v>19</v>
          </cell>
          <cell r="F623" t="str">
            <v>DEPARTAMENTO DE CAUCA</v>
          </cell>
          <cell r="G623" t="str">
            <v>K39</v>
          </cell>
          <cell r="H623" t="str">
            <v>FUT_EJECUCIÓN_FONDO_SALUD</v>
          </cell>
          <cell r="I623">
            <v>79</v>
          </cell>
          <cell r="J623" t="str">
            <v>GENERAL</v>
          </cell>
          <cell r="K623" t="str">
            <v>ENLINEA</v>
          </cell>
          <cell r="L623" t="str">
            <v xml:space="preserve">Aceptado                     </v>
          </cell>
          <cell r="M623">
            <v>2016</v>
          </cell>
          <cell r="N623">
            <v>10709</v>
          </cell>
          <cell r="O623" t="str">
            <v xml:space="preserve">Julio - Septiembre     </v>
          </cell>
          <cell r="P623">
            <v>42671</v>
          </cell>
        </row>
        <row r="624">
          <cell r="C624" t="str">
            <v>215523555</v>
          </cell>
          <cell r="D624" t="str">
            <v>Planeta Rica</v>
          </cell>
          <cell r="E624" t="str">
            <v>23</v>
          </cell>
          <cell r="F624" t="str">
            <v>DEPARTAMENTO DE CORDOBA</v>
          </cell>
          <cell r="G624" t="str">
            <v>K39</v>
          </cell>
          <cell r="H624" t="str">
            <v>FUT_EJECUCIÓN_FONDO_SALUD</v>
          </cell>
          <cell r="I624">
            <v>79</v>
          </cell>
          <cell r="J624" t="str">
            <v>GENERAL</v>
          </cell>
          <cell r="K624" t="str">
            <v>ENLINEA</v>
          </cell>
          <cell r="L624" t="str">
            <v xml:space="preserve">Aceptado                     </v>
          </cell>
          <cell r="M624">
            <v>2016</v>
          </cell>
          <cell r="N624">
            <v>10709</v>
          </cell>
          <cell r="O624" t="str">
            <v xml:space="preserve">Julio - Septiembre     </v>
          </cell>
          <cell r="P624">
            <v>42672</v>
          </cell>
        </row>
        <row r="625">
          <cell r="C625" t="str">
            <v>215523855</v>
          </cell>
          <cell r="D625" t="str">
            <v>Valencia</v>
          </cell>
          <cell r="E625" t="str">
            <v>23</v>
          </cell>
          <cell r="F625" t="str">
            <v>DEPARTAMENTO DE CORDOBA</v>
          </cell>
          <cell r="G625" t="str">
            <v>K39</v>
          </cell>
          <cell r="H625" t="str">
            <v>FUT_EJECUCIÓN_FONDO_SALUD</v>
          </cell>
          <cell r="I625">
            <v>79</v>
          </cell>
          <cell r="J625" t="str">
            <v>GENERAL</v>
          </cell>
          <cell r="K625" t="str">
            <v>ENLINEA</v>
          </cell>
          <cell r="L625" t="str">
            <v xml:space="preserve">Aceptado                     </v>
          </cell>
          <cell r="M625">
            <v>2016</v>
          </cell>
          <cell r="N625">
            <v>10709</v>
          </cell>
          <cell r="O625" t="str">
            <v xml:space="preserve">Julio - Septiembre     </v>
          </cell>
          <cell r="P625">
            <v>42669</v>
          </cell>
        </row>
        <row r="626">
          <cell r="C626" t="str">
            <v>215544855</v>
          </cell>
          <cell r="D626" t="str">
            <v>Urumita</v>
          </cell>
          <cell r="E626" t="str">
            <v>44</v>
          </cell>
          <cell r="F626" t="str">
            <v>DEPARTAMENTO DE GUAJIRA</v>
          </cell>
          <cell r="G626" t="str">
            <v>K39</v>
          </cell>
          <cell r="H626" t="str">
            <v>FUT_EJECUCIÓN_FONDO_SALUD</v>
          </cell>
          <cell r="I626">
            <v>79</v>
          </cell>
          <cell r="J626" t="str">
            <v>GENERAL</v>
          </cell>
          <cell r="K626" t="str">
            <v>ENLINEA</v>
          </cell>
          <cell r="L626" t="str">
            <v xml:space="preserve">Aceptado                     </v>
          </cell>
          <cell r="M626">
            <v>2016</v>
          </cell>
          <cell r="N626">
            <v>10709</v>
          </cell>
          <cell r="O626" t="str">
            <v xml:space="preserve">Julio - Septiembre     </v>
          </cell>
          <cell r="P626">
            <v>42674</v>
          </cell>
        </row>
        <row r="627">
          <cell r="C627" t="str">
            <v>215568255</v>
          </cell>
          <cell r="D627" t="str">
            <v>El Playón</v>
          </cell>
          <cell r="E627" t="str">
            <v>68</v>
          </cell>
          <cell r="F627" t="str">
            <v>DEPARTAMENTO DE SANTANDER</v>
          </cell>
          <cell r="G627" t="str">
            <v>K39</v>
          </cell>
          <cell r="H627" t="str">
            <v>FUT_EJECUCIÓN_FONDO_SALUD</v>
          </cell>
          <cell r="I627">
            <v>79</v>
          </cell>
          <cell r="J627" t="str">
            <v>GENERAL</v>
          </cell>
          <cell r="K627" t="str">
            <v>ENLINEA</v>
          </cell>
          <cell r="L627" t="str">
            <v xml:space="preserve">Aceptado                     </v>
          </cell>
          <cell r="M627">
            <v>2016</v>
          </cell>
          <cell r="N627">
            <v>10709</v>
          </cell>
          <cell r="O627" t="str">
            <v xml:space="preserve">Julio - Septiembre     </v>
          </cell>
          <cell r="P627">
            <v>42669</v>
          </cell>
        </row>
        <row r="628">
          <cell r="C628" t="str">
            <v>215568655</v>
          </cell>
          <cell r="D628" t="str">
            <v>Sabana de Torres</v>
          </cell>
          <cell r="E628" t="str">
            <v>68</v>
          </cell>
          <cell r="F628" t="str">
            <v>DEPARTAMENTO DE SANTANDER</v>
          </cell>
          <cell r="G628" t="str">
            <v>K39</v>
          </cell>
          <cell r="H628" t="str">
            <v>FUT_EJECUCIÓN_FONDO_SALUD</v>
          </cell>
          <cell r="I628">
            <v>79</v>
          </cell>
          <cell r="J628" t="str">
            <v>GENERAL</v>
          </cell>
          <cell r="K628" t="str">
            <v>ENLINEA</v>
          </cell>
          <cell r="L628" t="str">
            <v xml:space="preserve">Aceptado                     </v>
          </cell>
          <cell r="M628">
            <v>2016</v>
          </cell>
          <cell r="N628">
            <v>10709</v>
          </cell>
          <cell r="O628" t="str">
            <v xml:space="preserve">Julio - Septiembre     </v>
          </cell>
          <cell r="P628">
            <v>42672</v>
          </cell>
        </row>
        <row r="629">
          <cell r="C629" t="str">
            <v>215568755</v>
          </cell>
          <cell r="D629" t="str">
            <v>Socorro</v>
          </cell>
          <cell r="E629" t="str">
            <v>68</v>
          </cell>
          <cell r="F629" t="str">
            <v>DEPARTAMENTO DE SANTANDER</v>
          </cell>
          <cell r="G629" t="str">
            <v>K39</v>
          </cell>
          <cell r="H629" t="str">
            <v>FUT_EJECUCIÓN_FONDO_SALUD</v>
          </cell>
          <cell r="I629">
            <v>79</v>
          </cell>
          <cell r="J629" t="str">
            <v>GENERAL</v>
          </cell>
          <cell r="K629" t="str">
            <v>ENLINEA</v>
          </cell>
          <cell r="L629" t="str">
            <v xml:space="preserve">Aceptado                     </v>
          </cell>
          <cell r="M629">
            <v>2016</v>
          </cell>
          <cell r="N629">
            <v>10709</v>
          </cell>
          <cell r="O629" t="str">
            <v xml:space="preserve">Julio - Septiembre     </v>
          </cell>
          <cell r="P629">
            <v>42669</v>
          </cell>
        </row>
        <row r="630">
          <cell r="C630" t="str">
            <v>215568855</v>
          </cell>
          <cell r="D630" t="str">
            <v>Valle de San José</v>
          </cell>
          <cell r="E630" t="str">
            <v>68</v>
          </cell>
          <cell r="F630" t="str">
            <v>DEPARTAMENTO DE SANTANDER</v>
          </cell>
          <cell r="G630" t="str">
            <v>K39</v>
          </cell>
          <cell r="H630" t="str">
            <v>FUT_EJECUCIÓN_FONDO_SALUD</v>
          </cell>
          <cell r="I630">
            <v>79</v>
          </cell>
          <cell r="J630" t="str">
            <v>GENERAL</v>
          </cell>
          <cell r="K630" t="str">
            <v>ENLINEA</v>
          </cell>
          <cell r="L630" t="str">
            <v xml:space="preserve">Aceptado                     </v>
          </cell>
          <cell r="M630">
            <v>2016</v>
          </cell>
          <cell r="N630">
            <v>10709</v>
          </cell>
          <cell r="O630" t="str">
            <v xml:space="preserve">Julio - Septiembre     </v>
          </cell>
          <cell r="P630">
            <v>42664</v>
          </cell>
        </row>
        <row r="631">
          <cell r="C631" t="str">
            <v>215573055</v>
          </cell>
          <cell r="D631" t="str">
            <v>Armero - Guayabal</v>
          </cell>
          <cell r="E631" t="str">
            <v>73</v>
          </cell>
          <cell r="F631" t="str">
            <v>DEPARTAMENTO DE TOLIMA</v>
          </cell>
          <cell r="G631" t="str">
            <v>K39</v>
          </cell>
          <cell r="H631" t="str">
            <v>FUT_EJECUCIÓN_FONDO_SALUD</v>
          </cell>
          <cell r="I631">
            <v>79</v>
          </cell>
          <cell r="J631" t="str">
            <v>GENERAL</v>
          </cell>
          <cell r="K631" t="str">
            <v>ENLINEA</v>
          </cell>
          <cell r="L631" t="str">
            <v xml:space="preserve">Aceptado                     </v>
          </cell>
          <cell r="M631">
            <v>2016</v>
          </cell>
          <cell r="N631">
            <v>10709</v>
          </cell>
          <cell r="O631" t="str">
            <v xml:space="preserve">Julio - Septiembre     </v>
          </cell>
          <cell r="P631">
            <v>42668</v>
          </cell>
        </row>
        <row r="632">
          <cell r="C632" t="str">
            <v>215573555</v>
          </cell>
          <cell r="D632" t="str">
            <v>Planadas</v>
          </cell>
          <cell r="E632" t="str">
            <v>73</v>
          </cell>
          <cell r="F632" t="str">
            <v>DEPARTAMENTO DE TOLIMA</v>
          </cell>
          <cell r="G632" t="str">
            <v>K39</v>
          </cell>
          <cell r="H632" t="str">
            <v>FUT_EJECUCIÓN_FONDO_SALUD</v>
          </cell>
          <cell r="I632">
            <v>79</v>
          </cell>
          <cell r="J632" t="str">
            <v>GENERAL</v>
          </cell>
          <cell r="K632" t="str">
            <v>ENLINEA</v>
          </cell>
          <cell r="L632" t="str">
            <v xml:space="preserve">Aceptado                     </v>
          </cell>
          <cell r="M632">
            <v>2016</v>
          </cell>
          <cell r="N632">
            <v>10709</v>
          </cell>
          <cell r="O632" t="str">
            <v xml:space="preserve">Julio - Septiembre     </v>
          </cell>
          <cell r="P632">
            <v>42674</v>
          </cell>
        </row>
        <row r="633">
          <cell r="C633" t="str">
            <v>215586755</v>
          </cell>
          <cell r="D633" t="str">
            <v>San Francisco - Putumayo</v>
          </cell>
          <cell r="E633" t="str">
            <v>86</v>
          </cell>
          <cell r="F633" t="str">
            <v>DEPARTAMENTO DE PUTUMAYO</v>
          </cell>
          <cell r="G633" t="str">
            <v>K39</v>
          </cell>
          <cell r="H633" t="str">
            <v>FUT_EJECUCIÓN_FONDO_SALUD</v>
          </cell>
          <cell r="I633">
            <v>79</v>
          </cell>
          <cell r="J633" t="str">
            <v>GENERAL</v>
          </cell>
          <cell r="K633" t="str">
            <v>ENLINEA</v>
          </cell>
          <cell r="L633" t="str">
            <v xml:space="preserve">Aceptado                     </v>
          </cell>
          <cell r="M633">
            <v>2016</v>
          </cell>
          <cell r="N633">
            <v>10709</v>
          </cell>
          <cell r="O633" t="str">
            <v xml:space="preserve">Julio - Septiembre     </v>
          </cell>
          <cell r="P633">
            <v>42670</v>
          </cell>
        </row>
        <row r="634">
          <cell r="C634" t="str">
            <v>215605656</v>
          </cell>
          <cell r="D634" t="str">
            <v>San Jerónimo</v>
          </cell>
          <cell r="E634" t="str">
            <v>05</v>
          </cell>
          <cell r="F634" t="str">
            <v>DEPARTAMENTO DE ANTIOQUIA</v>
          </cell>
          <cell r="G634" t="str">
            <v>K39</v>
          </cell>
          <cell r="H634" t="str">
            <v>FUT_EJECUCIÓN_FONDO_SALUD</v>
          </cell>
          <cell r="I634">
            <v>79</v>
          </cell>
          <cell r="J634" t="str">
            <v>GENERAL</v>
          </cell>
          <cell r="K634" t="str">
            <v>ENLINEA</v>
          </cell>
          <cell r="L634" t="str">
            <v xml:space="preserve">Aceptado                     </v>
          </cell>
          <cell r="M634">
            <v>2016</v>
          </cell>
          <cell r="N634">
            <v>10709</v>
          </cell>
          <cell r="O634" t="str">
            <v xml:space="preserve">Julio - Septiembre     </v>
          </cell>
          <cell r="P634">
            <v>42669</v>
          </cell>
        </row>
        <row r="635">
          <cell r="C635" t="str">
            <v>215605756</v>
          </cell>
          <cell r="D635" t="str">
            <v>Sonsón</v>
          </cell>
          <cell r="E635" t="str">
            <v>05</v>
          </cell>
          <cell r="F635" t="str">
            <v>DEPARTAMENTO DE ANTIOQUIA</v>
          </cell>
          <cell r="G635" t="str">
            <v>K39</v>
          </cell>
          <cell r="H635" t="str">
            <v>FUT_EJECUCIÓN_FONDO_SALUD</v>
          </cell>
          <cell r="I635">
            <v>79</v>
          </cell>
          <cell r="J635" t="str">
            <v>GENERAL</v>
          </cell>
          <cell r="K635" t="str">
            <v>ENLINEA</v>
          </cell>
          <cell r="L635" t="str">
            <v xml:space="preserve">Aceptado                     </v>
          </cell>
          <cell r="M635">
            <v>2016</v>
          </cell>
          <cell r="N635">
            <v>10709</v>
          </cell>
          <cell r="O635" t="str">
            <v xml:space="preserve">Julio - Septiembre     </v>
          </cell>
          <cell r="P635">
            <v>42674</v>
          </cell>
        </row>
        <row r="636">
          <cell r="C636" t="str">
            <v>215605856</v>
          </cell>
          <cell r="D636" t="str">
            <v>Valparaíso - Antioquia</v>
          </cell>
          <cell r="E636" t="str">
            <v>05</v>
          </cell>
          <cell r="F636" t="str">
            <v>DEPARTAMENTO DE ANTIOQUIA</v>
          </cell>
          <cell r="G636" t="str">
            <v>K39</v>
          </cell>
          <cell r="H636" t="str">
            <v>FUT_EJECUCIÓN_FONDO_SALUD</v>
          </cell>
          <cell r="I636">
            <v>79</v>
          </cell>
          <cell r="J636" t="str">
            <v>GENERAL</v>
          </cell>
          <cell r="K636" t="str">
            <v>ENLINEA</v>
          </cell>
          <cell r="L636" t="str">
            <v xml:space="preserve">Aceptado                     </v>
          </cell>
          <cell r="M636">
            <v>2016</v>
          </cell>
          <cell r="N636">
            <v>10709</v>
          </cell>
          <cell r="O636" t="str">
            <v xml:space="preserve">Julio - Septiembre     </v>
          </cell>
          <cell r="P636">
            <v>42674</v>
          </cell>
        </row>
        <row r="637">
          <cell r="C637" t="str">
            <v>215618256</v>
          </cell>
          <cell r="D637" t="str">
            <v>El Paujil</v>
          </cell>
          <cell r="E637" t="str">
            <v>18</v>
          </cell>
          <cell r="F637" t="str">
            <v>DEPARTAMENTO DE CAQUETA</v>
          </cell>
          <cell r="G637" t="str">
            <v>K39</v>
          </cell>
          <cell r="H637" t="str">
            <v>FUT_EJECUCIÓN_FONDO_SALUD</v>
          </cell>
          <cell r="I637">
            <v>79</v>
          </cell>
          <cell r="J637" t="str">
            <v>GENERAL</v>
          </cell>
          <cell r="K637" t="str">
            <v>ENLINEA</v>
          </cell>
          <cell r="L637" t="str">
            <v xml:space="preserve">Aceptado                     </v>
          </cell>
          <cell r="M637">
            <v>2016</v>
          </cell>
          <cell r="N637">
            <v>10709</v>
          </cell>
          <cell r="O637" t="str">
            <v xml:space="preserve">Julio - Septiembre     </v>
          </cell>
          <cell r="P637">
            <v>42667</v>
          </cell>
        </row>
        <row r="638">
          <cell r="C638" t="str">
            <v>215618756</v>
          </cell>
          <cell r="D638" t="str">
            <v>Solano</v>
          </cell>
          <cell r="E638" t="str">
            <v>18</v>
          </cell>
          <cell r="F638" t="str">
            <v>DEPARTAMENTO DE CAQUETA</v>
          </cell>
          <cell r="G638" t="str">
            <v>K39</v>
          </cell>
          <cell r="H638" t="str">
            <v>FUT_EJECUCIÓN_FONDO_SALUD</v>
          </cell>
          <cell r="I638">
            <v>79</v>
          </cell>
          <cell r="J638" t="str">
            <v>GENERAL</v>
          </cell>
          <cell r="K638" t="str">
            <v>ENLINEA</v>
          </cell>
          <cell r="L638" t="str">
            <v xml:space="preserve">Aceptado                     </v>
          </cell>
          <cell r="M638">
            <v>2016</v>
          </cell>
          <cell r="N638">
            <v>10709</v>
          </cell>
          <cell r="O638" t="str">
            <v xml:space="preserve">Julio - Septiembre     </v>
          </cell>
          <cell r="P638">
            <v>42663</v>
          </cell>
        </row>
        <row r="639">
          <cell r="C639" t="str">
            <v>215619256</v>
          </cell>
          <cell r="D639" t="str">
            <v>El Tambo - Cauca</v>
          </cell>
          <cell r="E639" t="str">
            <v>19</v>
          </cell>
          <cell r="F639" t="str">
            <v>DEPARTAMENTO DE CAUCA</v>
          </cell>
          <cell r="G639" t="str">
            <v>K39</v>
          </cell>
          <cell r="H639" t="str">
            <v>FUT_EJECUCIÓN_FONDO_SALUD</v>
          </cell>
          <cell r="I639">
            <v>79</v>
          </cell>
          <cell r="J639" t="str">
            <v>GENERAL</v>
          </cell>
          <cell r="K639" t="str">
            <v>ENLINEA</v>
          </cell>
          <cell r="L639" t="str">
            <v xml:space="preserve">Aceptado                     </v>
          </cell>
          <cell r="M639">
            <v>2016</v>
          </cell>
          <cell r="N639">
            <v>10709</v>
          </cell>
          <cell r="O639" t="str">
            <v xml:space="preserve">Julio - Septiembre     </v>
          </cell>
          <cell r="P639">
            <v>42667</v>
          </cell>
        </row>
        <row r="640">
          <cell r="C640" t="str">
            <v>215652256</v>
          </cell>
          <cell r="D640" t="str">
            <v>El Rosario</v>
          </cell>
          <cell r="E640" t="str">
            <v>52</v>
          </cell>
          <cell r="F640" t="str">
            <v>DEPARTAMENTO DE NARIÑO</v>
          </cell>
          <cell r="G640" t="str">
            <v>K39</v>
          </cell>
          <cell r="H640" t="str">
            <v>FUT_EJECUCIÓN_FONDO_SALUD</v>
          </cell>
          <cell r="I640">
            <v>79</v>
          </cell>
          <cell r="J640" t="str">
            <v>GENERAL</v>
          </cell>
          <cell r="K640" t="str">
            <v>ENLINEA</v>
          </cell>
          <cell r="L640" t="str">
            <v xml:space="preserve">Aceptado                     </v>
          </cell>
          <cell r="M640">
            <v>2016</v>
          </cell>
          <cell r="N640">
            <v>10709</v>
          </cell>
          <cell r="O640" t="str">
            <v xml:space="preserve">Julio - Septiembre     </v>
          </cell>
          <cell r="P640">
            <v>42670</v>
          </cell>
        </row>
        <row r="641">
          <cell r="C641" t="str">
            <v>215652356</v>
          </cell>
          <cell r="D641" t="str">
            <v>Ipiales</v>
          </cell>
          <cell r="E641" t="str">
            <v>52</v>
          </cell>
          <cell r="F641" t="str">
            <v>DEPARTAMENTO DE NARIÑO</v>
          </cell>
          <cell r="G641" t="str">
            <v>K39</v>
          </cell>
          <cell r="H641" t="str">
            <v>FUT_EJECUCIÓN_FONDO_SALUD</v>
          </cell>
          <cell r="I641">
            <v>79</v>
          </cell>
          <cell r="J641" t="str">
            <v>GENERAL</v>
          </cell>
          <cell r="K641" t="str">
            <v>ENLINEA</v>
          </cell>
          <cell r="L641" t="str">
            <v xml:space="preserve">Aceptado                     </v>
          </cell>
          <cell r="M641">
            <v>2016</v>
          </cell>
          <cell r="N641">
            <v>10709</v>
          </cell>
          <cell r="O641" t="str">
            <v xml:space="preserve">Julio - Septiembre     </v>
          </cell>
          <cell r="P641">
            <v>42674</v>
          </cell>
        </row>
        <row r="642">
          <cell r="C642" t="str">
            <v>215666456</v>
          </cell>
          <cell r="D642" t="str">
            <v>Mistrató</v>
          </cell>
          <cell r="E642" t="str">
            <v>66</v>
          </cell>
          <cell r="F642" t="str">
            <v>DEPARTAMENTO DE RISARALDA</v>
          </cell>
          <cell r="G642" t="str">
            <v>K39</v>
          </cell>
          <cell r="H642" t="str">
            <v>FUT_EJECUCIÓN_FONDO_SALUD</v>
          </cell>
          <cell r="I642">
            <v>79</v>
          </cell>
          <cell r="J642" t="str">
            <v>GENERAL</v>
          </cell>
          <cell r="K642" t="str">
            <v>ENLINEA</v>
          </cell>
          <cell r="L642" t="str">
            <v xml:space="preserve">Aceptado                     </v>
          </cell>
          <cell r="M642">
            <v>2016</v>
          </cell>
          <cell r="N642">
            <v>10709</v>
          </cell>
          <cell r="O642" t="str">
            <v xml:space="preserve">Julio - Septiembre     </v>
          </cell>
          <cell r="P642">
            <v>42674</v>
          </cell>
        </row>
        <row r="643">
          <cell r="C643" t="str">
            <v>215713657</v>
          </cell>
          <cell r="D643" t="str">
            <v>San Juan Nepomuceno</v>
          </cell>
          <cell r="E643" t="str">
            <v>13</v>
          </cell>
          <cell r="F643" t="str">
            <v>DEPARTAMENTO DE BOLIVAR</v>
          </cell>
          <cell r="G643" t="str">
            <v>K39</v>
          </cell>
          <cell r="H643" t="str">
            <v>FUT_EJECUCIÓN_FONDO_SALUD</v>
          </cell>
          <cell r="I643">
            <v>79</v>
          </cell>
          <cell r="J643" t="str">
            <v>GENERAL</v>
          </cell>
          <cell r="K643" t="str">
            <v>ENLINEA</v>
          </cell>
          <cell r="L643" t="str">
            <v xml:space="preserve">Aceptado                     </v>
          </cell>
          <cell r="M643">
            <v>2016</v>
          </cell>
          <cell r="N643">
            <v>10709</v>
          </cell>
          <cell r="O643" t="str">
            <v xml:space="preserve">Julio - Septiembre     </v>
          </cell>
          <cell r="P643">
            <v>42670</v>
          </cell>
        </row>
        <row r="644">
          <cell r="C644" t="str">
            <v>215715757</v>
          </cell>
          <cell r="D644" t="str">
            <v>Socha</v>
          </cell>
          <cell r="E644" t="str">
            <v>15</v>
          </cell>
          <cell r="F644" t="str">
            <v>DEPARTAMENTO DE BOYACA</v>
          </cell>
          <cell r="G644" t="str">
            <v>K39</v>
          </cell>
          <cell r="H644" t="str">
            <v>FUT_EJECUCIÓN_FONDO_SALUD</v>
          </cell>
          <cell r="I644">
            <v>79</v>
          </cell>
          <cell r="J644" t="str">
            <v>GENERAL</v>
          </cell>
          <cell r="K644" t="str">
            <v>ENLINEA</v>
          </cell>
          <cell r="L644" t="str">
            <v xml:space="preserve">Aceptado                     </v>
          </cell>
          <cell r="M644">
            <v>2016</v>
          </cell>
          <cell r="N644">
            <v>10709</v>
          </cell>
          <cell r="O644" t="str">
            <v xml:space="preserve">Julio - Septiembre     </v>
          </cell>
          <cell r="P644">
            <v>42663</v>
          </cell>
        </row>
        <row r="645">
          <cell r="C645" t="str">
            <v>215741357</v>
          </cell>
          <cell r="D645" t="str">
            <v>Iquira</v>
          </cell>
          <cell r="E645" t="str">
            <v>41</v>
          </cell>
          <cell r="F645" t="str">
            <v>DEPARTAMENTO DE HUILA</v>
          </cell>
          <cell r="G645" t="str">
            <v>K39</v>
          </cell>
          <cell r="H645" t="str">
            <v>FUT_EJECUCIÓN_FONDO_SALUD</v>
          </cell>
          <cell r="I645">
            <v>79</v>
          </cell>
          <cell r="J645" t="str">
            <v>GENERAL</v>
          </cell>
          <cell r="K645" t="str">
            <v>ENLINEA</v>
          </cell>
          <cell r="L645" t="str">
            <v xml:space="preserve">Aceptado                     </v>
          </cell>
          <cell r="M645">
            <v>2016</v>
          </cell>
          <cell r="N645">
            <v>10709</v>
          </cell>
          <cell r="O645" t="str">
            <v xml:space="preserve">Julio - Septiembre     </v>
          </cell>
          <cell r="P645">
            <v>42658</v>
          </cell>
        </row>
        <row r="646">
          <cell r="C646" t="str">
            <v>215786757</v>
          </cell>
          <cell r="D646" t="str">
            <v>San Miguel - Putumayo</v>
          </cell>
          <cell r="E646" t="str">
            <v>86</v>
          </cell>
          <cell r="F646" t="str">
            <v>DEPARTAMENTO DE PUTUMAYO</v>
          </cell>
          <cell r="G646" t="str">
            <v>K39</v>
          </cell>
          <cell r="H646" t="str">
            <v>FUT_EJECUCIÓN_FONDO_SALUD</v>
          </cell>
          <cell r="I646">
            <v>79</v>
          </cell>
          <cell r="J646" t="str">
            <v>GENERAL</v>
          </cell>
          <cell r="K646" t="str">
            <v>ENLINEA</v>
          </cell>
          <cell r="L646" t="str">
            <v xml:space="preserve">Aceptado                     </v>
          </cell>
          <cell r="M646">
            <v>2016</v>
          </cell>
          <cell r="N646">
            <v>10709</v>
          </cell>
          <cell r="O646" t="str">
            <v xml:space="preserve">Julio - Septiembre     </v>
          </cell>
          <cell r="P646">
            <v>42661</v>
          </cell>
        </row>
        <row r="647">
          <cell r="C647" t="str">
            <v>215805658</v>
          </cell>
          <cell r="D647" t="str">
            <v>San José de la Montaña</v>
          </cell>
          <cell r="E647" t="str">
            <v>05</v>
          </cell>
          <cell r="F647" t="str">
            <v>DEPARTAMENTO DE ANTIOQUIA</v>
          </cell>
          <cell r="G647" t="str">
            <v>K39</v>
          </cell>
          <cell r="H647" t="str">
            <v>FUT_EJECUCIÓN_FONDO_SALUD</v>
          </cell>
          <cell r="I647">
            <v>79</v>
          </cell>
          <cell r="J647" t="str">
            <v>GENERAL</v>
          </cell>
          <cell r="K647" t="str">
            <v>ENLINEA</v>
          </cell>
          <cell r="L647" t="str">
            <v xml:space="preserve">Aceptado                     </v>
          </cell>
          <cell r="M647">
            <v>2016</v>
          </cell>
          <cell r="N647">
            <v>10709</v>
          </cell>
          <cell r="O647" t="str">
            <v xml:space="preserve">Julio - Septiembre     </v>
          </cell>
          <cell r="P647">
            <v>42672</v>
          </cell>
        </row>
        <row r="648">
          <cell r="C648" t="str">
            <v>215805858</v>
          </cell>
          <cell r="D648" t="str">
            <v>Vegachí</v>
          </cell>
          <cell r="E648" t="str">
            <v>05</v>
          </cell>
          <cell r="F648" t="str">
            <v>DEPARTAMENTO DE ANTIOQUIA</v>
          </cell>
          <cell r="G648" t="str">
            <v>K39</v>
          </cell>
          <cell r="H648" t="str">
            <v>FUT_EJECUCIÓN_FONDO_SALUD</v>
          </cell>
          <cell r="I648">
            <v>79</v>
          </cell>
          <cell r="J648" t="str">
            <v>GENERAL</v>
          </cell>
          <cell r="K648" t="str">
            <v>ENLINEA</v>
          </cell>
          <cell r="L648" t="str">
            <v xml:space="preserve">Aceptado                     </v>
          </cell>
          <cell r="M648">
            <v>2016</v>
          </cell>
          <cell r="N648">
            <v>10709</v>
          </cell>
          <cell r="O648" t="str">
            <v xml:space="preserve">Julio - Septiembre     </v>
          </cell>
          <cell r="P648">
            <v>42661</v>
          </cell>
        </row>
        <row r="649">
          <cell r="C649" t="str">
            <v>215808558</v>
          </cell>
          <cell r="D649" t="str">
            <v>Polonuevo</v>
          </cell>
          <cell r="E649" t="str">
            <v>08</v>
          </cell>
          <cell r="F649" t="str">
            <v>DEPARTAMENTO DE ATLANTICO</v>
          </cell>
          <cell r="G649" t="str">
            <v>K39</v>
          </cell>
          <cell r="H649" t="str">
            <v>FUT_EJECUCIÓN_FONDO_SALUD</v>
          </cell>
          <cell r="I649">
            <v>79</v>
          </cell>
          <cell r="J649" t="str">
            <v>GENERAL</v>
          </cell>
          <cell r="K649" t="str">
            <v>ENLINEA</v>
          </cell>
          <cell r="L649" t="str">
            <v xml:space="preserve">Aceptado                     </v>
          </cell>
          <cell r="M649">
            <v>2016</v>
          </cell>
          <cell r="N649">
            <v>10709</v>
          </cell>
          <cell r="O649" t="str">
            <v xml:space="preserve">Julio - Septiembre     </v>
          </cell>
          <cell r="P649">
            <v>42673</v>
          </cell>
        </row>
        <row r="650">
          <cell r="C650" t="str">
            <v>215808758</v>
          </cell>
          <cell r="D650" t="str">
            <v>Soledad</v>
          </cell>
          <cell r="E650" t="str">
            <v>08</v>
          </cell>
          <cell r="F650" t="str">
            <v>DEPARTAMENTO DE ATLANTICO</v>
          </cell>
          <cell r="G650" t="str">
            <v>K39</v>
          </cell>
          <cell r="H650" t="str">
            <v>FUT_EJECUCIÓN_FONDO_SALUD</v>
          </cell>
          <cell r="I650">
            <v>79</v>
          </cell>
          <cell r="J650" t="str">
            <v>GENERAL</v>
          </cell>
          <cell r="K650" t="str">
            <v>ENLINEA</v>
          </cell>
          <cell r="L650" t="str">
            <v xml:space="preserve">Aceptado                     </v>
          </cell>
          <cell r="M650">
            <v>2016</v>
          </cell>
          <cell r="N650">
            <v>10709</v>
          </cell>
          <cell r="O650" t="str">
            <v xml:space="preserve">Julio - Septiembre     </v>
          </cell>
          <cell r="P650">
            <v>42671</v>
          </cell>
        </row>
        <row r="651">
          <cell r="C651" t="str">
            <v>215813458</v>
          </cell>
          <cell r="D651" t="str">
            <v>Montecristo</v>
          </cell>
          <cell r="E651" t="str">
            <v>13</v>
          </cell>
          <cell r="F651" t="str">
            <v>DEPARTAMENTO DE BOLIVAR</v>
          </cell>
          <cell r="G651" t="str">
            <v>K39</v>
          </cell>
          <cell r="H651" t="str">
            <v>FUT_EJECUCIÓN_FONDO_SALUD</v>
          </cell>
          <cell r="I651">
            <v>79</v>
          </cell>
          <cell r="J651" t="str">
            <v>GENERAL</v>
          </cell>
          <cell r="K651" t="str">
            <v>ENLINEA</v>
          </cell>
          <cell r="L651" t="str">
            <v xml:space="preserve">Aceptado                     </v>
          </cell>
          <cell r="M651">
            <v>2016</v>
          </cell>
          <cell r="N651">
            <v>10709</v>
          </cell>
          <cell r="O651" t="str">
            <v xml:space="preserve">Julio - Septiembre     </v>
          </cell>
          <cell r="P651">
            <v>42672</v>
          </cell>
        </row>
        <row r="652">
          <cell r="C652" t="str">
            <v>215825258</v>
          </cell>
          <cell r="D652" t="str">
            <v>El Peñón -  Cundinamarca</v>
          </cell>
          <cell r="E652" t="str">
            <v>25</v>
          </cell>
          <cell r="F652" t="str">
            <v>DEPARTAMENTO DE CUNDINAMARCA</v>
          </cell>
          <cell r="G652" t="str">
            <v>K39</v>
          </cell>
          <cell r="H652" t="str">
            <v>FUT_EJECUCIÓN_FONDO_SALUD</v>
          </cell>
          <cell r="I652">
            <v>79</v>
          </cell>
          <cell r="J652" t="str">
            <v>GENERAL</v>
          </cell>
          <cell r="K652" t="str">
            <v>ENLINEA</v>
          </cell>
          <cell r="L652" t="str">
            <v xml:space="preserve">Aceptado                     </v>
          </cell>
          <cell r="M652">
            <v>2016</v>
          </cell>
          <cell r="N652">
            <v>10709</v>
          </cell>
          <cell r="O652" t="str">
            <v xml:space="preserve">Julio - Septiembre     </v>
          </cell>
          <cell r="P652">
            <v>42674</v>
          </cell>
        </row>
        <row r="653">
          <cell r="C653" t="str">
            <v>215825658</v>
          </cell>
          <cell r="D653" t="str">
            <v>San Francisco -  Cundinamarca</v>
          </cell>
          <cell r="E653" t="str">
            <v>25</v>
          </cell>
          <cell r="F653" t="str">
            <v>DEPARTAMENTO DE CUNDINAMARCA</v>
          </cell>
          <cell r="G653" t="str">
            <v>K39</v>
          </cell>
          <cell r="H653" t="str">
            <v>FUT_EJECUCIÓN_FONDO_SALUD</v>
          </cell>
          <cell r="I653">
            <v>79</v>
          </cell>
          <cell r="J653" t="str">
            <v>GENERAL</v>
          </cell>
          <cell r="K653" t="str">
            <v>ENLINEA</v>
          </cell>
          <cell r="L653" t="str">
            <v xml:space="preserve">Aceptado                     </v>
          </cell>
          <cell r="M653">
            <v>2016</v>
          </cell>
          <cell r="N653">
            <v>10709</v>
          </cell>
          <cell r="O653" t="str">
            <v xml:space="preserve">Julio - Septiembre     </v>
          </cell>
          <cell r="P653">
            <v>42670</v>
          </cell>
        </row>
        <row r="654">
          <cell r="C654" t="str">
            <v>215825758</v>
          </cell>
          <cell r="D654" t="str">
            <v>Sopó</v>
          </cell>
          <cell r="E654" t="str">
            <v>25</v>
          </cell>
          <cell r="F654" t="str">
            <v>DEPARTAMENTO DE CUNDINAMARCA</v>
          </cell>
          <cell r="G654" t="str">
            <v>K39</v>
          </cell>
          <cell r="H654" t="str">
            <v>FUT_EJECUCIÓN_FONDO_SALUD</v>
          </cell>
          <cell r="I654">
            <v>79</v>
          </cell>
          <cell r="J654" t="str">
            <v>GENERAL</v>
          </cell>
          <cell r="K654" t="str">
            <v>ENLINEA</v>
          </cell>
          <cell r="L654" t="str">
            <v xml:space="preserve">Aceptado                     </v>
          </cell>
          <cell r="M654">
            <v>2016</v>
          </cell>
          <cell r="N654">
            <v>10709</v>
          </cell>
          <cell r="O654" t="str">
            <v xml:space="preserve">Julio - Septiembre     </v>
          </cell>
          <cell r="P654">
            <v>42674</v>
          </cell>
        </row>
        <row r="655">
          <cell r="C655" t="str">
            <v>215847058</v>
          </cell>
          <cell r="D655" t="str">
            <v>Ariguaní</v>
          </cell>
          <cell r="E655" t="str">
            <v>47</v>
          </cell>
          <cell r="F655" t="str">
            <v>DEPARTAMENTO DE MAGDALENA</v>
          </cell>
          <cell r="G655" t="str">
            <v>K39</v>
          </cell>
          <cell r="H655" t="str">
            <v>FUT_EJECUCIÓN_FONDO_SALUD</v>
          </cell>
          <cell r="I655">
            <v>79</v>
          </cell>
          <cell r="J655" t="str">
            <v>GENERAL</v>
          </cell>
          <cell r="K655" t="str">
            <v>ENLINEA</v>
          </cell>
          <cell r="L655" t="str">
            <v xml:space="preserve">Aceptado                     </v>
          </cell>
          <cell r="M655">
            <v>2016</v>
          </cell>
          <cell r="N655">
            <v>10709</v>
          </cell>
          <cell r="O655" t="str">
            <v xml:space="preserve">Julio - Septiembre     </v>
          </cell>
          <cell r="P655">
            <v>42674</v>
          </cell>
        </row>
        <row r="656">
          <cell r="C656" t="str">
            <v>215847258</v>
          </cell>
          <cell r="D656" t="str">
            <v>El Piñón</v>
          </cell>
          <cell r="E656" t="str">
            <v>47</v>
          </cell>
          <cell r="F656" t="str">
            <v>DEPARTAMENTO DE MAGDALENA</v>
          </cell>
          <cell r="G656" t="str">
            <v>K39</v>
          </cell>
          <cell r="H656" t="str">
            <v>FUT_EJECUCIÓN_FONDO_SALUD</v>
          </cell>
          <cell r="I656">
            <v>79</v>
          </cell>
          <cell r="J656" t="str">
            <v>GENERAL</v>
          </cell>
          <cell r="K656" t="str">
            <v>ENLINEA</v>
          </cell>
          <cell r="L656" t="str">
            <v xml:space="preserve">Aceptado                     </v>
          </cell>
          <cell r="M656">
            <v>2016</v>
          </cell>
          <cell r="N656">
            <v>10709</v>
          </cell>
          <cell r="O656" t="str">
            <v xml:space="preserve">Julio - Septiembre     </v>
          </cell>
          <cell r="P656">
            <v>42683</v>
          </cell>
        </row>
        <row r="657">
          <cell r="C657" t="str">
            <v>215852258</v>
          </cell>
          <cell r="D657" t="str">
            <v>El Tablón de Gómez</v>
          </cell>
          <cell r="E657" t="str">
            <v>52</v>
          </cell>
          <cell r="F657" t="str">
            <v>DEPARTAMENTO DE NARIÑO</v>
          </cell>
          <cell r="G657" t="str">
            <v>K39</v>
          </cell>
          <cell r="H657" t="str">
            <v>FUT_EJECUCIÓN_FONDO_SALUD</v>
          </cell>
          <cell r="I657">
            <v>79</v>
          </cell>
          <cell r="J657" t="str">
            <v>GENERAL</v>
          </cell>
          <cell r="K657" t="str">
            <v>ENLINEA</v>
          </cell>
          <cell r="L657" t="str">
            <v xml:space="preserve">Aceptado                     </v>
          </cell>
          <cell r="M657">
            <v>2016</v>
          </cell>
          <cell r="N657">
            <v>10709</v>
          </cell>
          <cell r="O657" t="str">
            <v xml:space="preserve">Julio - Septiembre     </v>
          </cell>
          <cell r="P657">
            <v>42674</v>
          </cell>
        </row>
        <row r="658">
          <cell r="C658" t="str">
            <v>215905059</v>
          </cell>
          <cell r="D658" t="str">
            <v>Armenia - Antioquia</v>
          </cell>
          <cell r="E658" t="str">
            <v>05</v>
          </cell>
          <cell r="F658" t="str">
            <v>DEPARTAMENTO DE ANTIOQUIA</v>
          </cell>
          <cell r="G658" t="str">
            <v>K39</v>
          </cell>
          <cell r="H658" t="str">
            <v>FUT_EJECUCIÓN_FONDO_SALUD</v>
          </cell>
          <cell r="I658">
            <v>79</v>
          </cell>
          <cell r="J658" t="str">
            <v>GENERAL</v>
          </cell>
          <cell r="K658" t="str">
            <v>ENLINEA</v>
          </cell>
          <cell r="L658" t="str">
            <v xml:space="preserve">Aceptado                     </v>
          </cell>
          <cell r="M658">
            <v>2016</v>
          </cell>
          <cell r="N658">
            <v>10709</v>
          </cell>
          <cell r="O658" t="str">
            <v xml:space="preserve">Julio - Septiembre     </v>
          </cell>
          <cell r="P658">
            <v>42674</v>
          </cell>
        </row>
        <row r="659">
          <cell r="C659" t="str">
            <v>215905659</v>
          </cell>
          <cell r="D659" t="str">
            <v>San Juan de Urabá</v>
          </cell>
          <cell r="E659" t="str">
            <v>05</v>
          </cell>
          <cell r="F659" t="str">
            <v>DEPARTAMENTO DE ANTIOQUIA</v>
          </cell>
          <cell r="G659" t="str">
            <v>K39</v>
          </cell>
          <cell r="H659" t="str">
            <v>FUT_EJECUCIÓN_FONDO_SALUD</v>
          </cell>
          <cell r="I659">
            <v>79</v>
          </cell>
          <cell r="J659" t="str">
            <v>GENERAL</v>
          </cell>
          <cell r="K659" t="str">
            <v>ENLINEA</v>
          </cell>
          <cell r="L659" t="str">
            <v xml:space="preserve">Aceptado                     </v>
          </cell>
          <cell r="M659">
            <v>2016</v>
          </cell>
          <cell r="N659">
            <v>10709</v>
          </cell>
          <cell r="O659" t="str">
            <v xml:space="preserve">Julio - Septiembre     </v>
          </cell>
          <cell r="P659">
            <v>42674</v>
          </cell>
        </row>
        <row r="660">
          <cell r="C660" t="str">
            <v>215915759</v>
          </cell>
          <cell r="D660" t="str">
            <v>Sogamoso</v>
          </cell>
          <cell r="E660" t="str">
            <v>15</v>
          </cell>
          <cell r="F660" t="str">
            <v>DEPARTAMENTO DE BOYACA</v>
          </cell>
          <cell r="G660" t="str">
            <v>K39</v>
          </cell>
          <cell r="H660" t="str">
            <v>FUT_EJECUCIÓN_FONDO_SALUD</v>
          </cell>
          <cell r="I660">
            <v>79</v>
          </cell>
          <cell r="J660" t="str">
            <v>GENERAL</v>
          </cell>
          <cell r="K660" t="str">
            <v>ENLINEA</v>
          </cell>
          <cell r="L660" t="str">
            <v xml:space="preserve">Aceptado                     </v>
          </cell>
          <cell r="M660">
            <v>2016</v>
          </cell>
          <cell r="N660">
            <v>10709</v>
          </cell>
          <cell r="O660" t="str">
            <v xml:space="preserve">Julio - Septiembre     </v>
          </cell>
          <cell r="P660">
            <v>42669</v>
          </cell>
        </row>
        <row r="661">
          <cell r="C661" t="str">
            <v>215941359</v>
          </cell>
          <cell r="D661" t="str">
            <v>Isnos</v>
          </cell>
          <cell r="E661" t="str">
            <v>41</v>
          </cell>
          <cell r="F661" t="str">
            <v>DEPARTAMENTO DE HUILA</v>
          </cell>
          <cell r="G661" t="str">
            <v>K39</v>
          </cell>
          <cell r="H661" t="str">
            <v>FUT_EJECUCIÓN_FONDO_SALUD</v>
          </cell>
          <cell r="I661">
            <v>79</v>
          </cell>
          <cell r="J661" t="str">
            <v>GENERAL</v>
          </cell>
          <cell r="K661" t="str">
            <v>ENLINEA</v>
          </cell>
          <cell r="L661" t="str">
            <v xml:space="preserve">Aceptado                     </v>
          </cell>
          <cell r="M661">
            <v>2016</v>
          </cell>
          <cell r="N661">
            <v>10709</v>
          </cell>
          <cell r="O661" t="str">
            <v xml:space="preserve">Julio - Septiembre     </v>
          </cell>
          <cell r="P661">
            <v>42669</v>
          </cell>
        </row>
        <row r="662">
          <cell r="C662" t="str">
            <v>216005360</v>
          </cell>
          <cell r="D662" t="str">
            <v>Itagüí</v>
          </cell>
          <cell r="E662" t="str">
            <v>05</v>
          </cell>
          <cell r="F662" t="str">
            <v>DEPARTAMENTO DE ANTIOQUIA</v>
          </cell>
          <cell r="G662" t="str">
            <v>K39</v>
          </cell>
          <cell r="H662" t="str">
            <v>FUT_EJECUCIÓN_FONDO_SALUD</v>
          </cell>
          <cell r="I662">
            <v>79</v>
          </cell>
          <cell r="J662" t="str">
            <v>GENERAL</v>
          </cell>
          <cell r="K662" t="str">
            <v>ENLINEA</v>
          </cell>
          <cell r="L662" t="str">
            <v xml:space="preserve">Aceptado                     </v>
          </cell>
          <cell r="M662">
            <v>2016</v>
          </cell>
          <cell r="N662">
            <v>10709</v>
          </cell>
          <cell r="O662" t="str">
            <v xml:space="preserve">Julio - Septiembre     </v>
          </cell>
          <cell r="P662">
            <v>42674</v>
          </cell>
        </row>
        <row r="663">
          <cell r="C663" t="str">
            <v>216005660</v>
          </cell>
          <cell r="D663" t="str">
            <v>San Luis - Antioquia</v>
          </cell>
          <cell r="E663" t="str">
            <v>05</v>
          </cell>
          <cell r="F663" t="str">
            <v>DEPARTAMENTO DE ANTIOQUIA</v>
          </cell>
          <cell r="G663" t="str">
            <v>K39</v>
          </cell>
          <cell r="H663" t="str">
            <v>FUT_EJECUCIÓN_FONDO_SALUD</v>
          </cell>
          <cell r="I663">
            <v>79</v>
          </cell>
          <cell r="J663" t="str">
            <v>GENERAL</v>
          </cell>
          <cell r="K663" t="str">
            <v>ENLINEA</v>
          </cell>
          <cell r="L663" t="str">
            <v xml:space="preserve">Aceptado                     </v>
          </cell>
          <cell r="M663">
            <v>2016</v>
          </cell>
          <cell r="N663">
            <v>10709</v>
          </cell>
          <cell r="O663" t="str">
            <v xml:space="preserve">Julio - Septiembre     </v>
          </cell>
          <cell r="P663">
            <v>42668</v>
          </cell>
        </row>
        <row r="664">
          <cell r="C664" t="str">
            <v>216008560</v>
          </cell>
          <cell r="D664" t="str">
            <v>Ponedera</v>
          </cell>
          <cell r="E664" t="str">
            <v>08</v>
          </cell>
          <cell r="F664" t="str">
            <v>DEPARTAMENTO DE ATLANTICO</v>
          </cell>
          <cell r="G664" t="str">
            <v>K39</v>
          </cell>
          <cell r="H664" t="str">
            <v>FUT_EJECUCIÓN_FONDO_SALUD</v>
          </cell>
          <cell r="I664">
            <v>79</v>
          </cell>
          <cell r="J664" t="str">
            <v>GENERAL</v>
          </cell>
          <cell r="K664" t="str">
            <v>ENLINEA</v>
          </cell>
          <cell r="L664" t="str">
            <v xml:space="preserve">Aceptado                     </v>
          </cell>
          <cell r="M664">
            <v>2016</v>
          </cell>
          <cell r="N664">
            <v>10709</v>
          </cell>
          <cell r="O664" t="str">
            <v xml:space="preserve">Julio - Septiembre     </v>
          </cell>
          <cell r="P664">
            <v>42674</v>
          </cell>
        </row>
        <row r="665">
          <cell r="C665" t="str">
            <v>216013160</v>
          </cell>
          <cell r="D665" t="str">
            <v>Cantagallo</v>
          </cell>
          <cell r="E665" t="str">
            <v>13</v>
          </cell>
          <cell r="F665" t="str">
            <v>DEPARTAMENTO DE BOLIVAR</v>
          </cell>
          <cell r="G665" t="str">
            <v>K39</v>
          </cell>
          <cell r="H665" t="str">
            <v>FUT_EJECUCIÓN_FONDO_SALUD</v>
          </cell>
          <cell r="I665">
            <v>79</v>
          </cell>
          <cell r="J665" t="str">
            <v>GENERAL</v>
          </cell>
          <cell r="K665" t="str">
            <v>ENLINEA</v>
          </cell>
          <cell r="L665" t="str">
            <v xml:space="preserve">Aceptado                     </v>
          </cell>
          <cell r="M665">
            <v>2016</v>
          </cell>
          <cell r="N665">
            <v>10709</v>
          </cell>
          <cell r="O665" t="str">
            <v xml:space="preserve">Julio - Septiembre     </v>
          </cell>
          <cell r="P665">
            <v>42674</v>
          </cell>
        </row>
        <row r="666">
          <cell r="C666" t="str">
            <v>216013760</v>
          </cell>
          <cell r="D666" t="str">
            <v>Soplaviento</v>
          </cell>
          <cell r="E666" t="str">
            <v>13</v>
          </cell>
          <cell r="F666" t="str">
            <v>DEPARTAMENTO DE BOLIVAR</v>
          </cell>
          <cell r="G666" t="str">
            <v>K39</v>
          </cell>
          <cell r="H666" t="str">
            <v>FUT_EJECUCIÓN_FONDO_SALUD</v>
          </cell>
          <cell r="I666">
            <v>79</v>
          </cell>
          <cell r="J666" t="str">
            <v>GENERAL</v>
          </cell>
          <cell r="K666" t="str">
            <v>ENLINEA</v>
          </cell>
          <cell r="L666" t="str">
            <v xml:space="preserve">Aceptado                     </v>
          </cell>
          <cell r="M666">
            <v>2016</v>
          </cell>
          <cell r="N666">
            <v>10709</v>
          </cell>
          <cell r="O666" t="str">
            <v xml:space="preserve">Julio - Septiembre     </v>
          </cell>
          <cell r="P666">
            <v>42683</v>
          </cell>
        </row>
        <row r="667">
          <cell r="C667" t="str">
            <v>216015660</v>
          </cell>
          <cell r="D667" t="str">
            <v>San Eduardo</v>
          </cell>
          <cell r="E667" t="str">
            <v>15</v>
          </cell>
          <cell r="F667" t="str">
            <v>DEPARTAMENTO DE BOYACA</v>
          </cell>
          <cell r="G667" t="str">
            <v>K39</v>
          </cell>
          <cell r="H667" t="str">
            <v>FUT_EJECUCIÓN_FONDO_SALUD</v>
          </cell>
          <cell r="I667">
            <v>79</v>
          </cell>
          <cell r="J667" t="str">
            <v>GENERAL</v>
          </cell>
          <cell r="K667" t="str">
            <v>ENLINEA</v>
          </cell>
          <cell r="L667" t="str">
            <v xml:space="preserve">Aceptado                     </v>
          </cell>
          <cell r="M667">
            <v>2016</v>
          </cell>
          <cell r="N667">
            <v>10709</v>
          </cell>
          <cell r="O667" t="str">
            <v xml:space="preserve">Julio - Septiembre     </v>
          </cell>
          <cell r="P667">
            <v>42663</v>
          </cell>
        </row>
        <row r="668">
          <cell r="C668" t="str">
            <v>216018460</v>
          </cell>
          <cell r="D668" t="str">
            <v>Milán</v>
          </cell>
          <cell r="E668" t="str">
            <v>18</v>
          </cell>
          <cell r="F668" t="str">
            <v>DEPARTAMENTO DE CAQUETA</v>
          </cell>
          <cell r="G668" t="str">
            <v>K39</v>
          </cell>
          <cell r="H668" t="str">
            <v>FUT_EJECUCIÓN_FONDO_SALUD</v>
          </cell>
          <cell r="I668">
            <v>79</v>
          </cell>
          <cell r="J668" t="str">
            <v>GENERAL</v>
          </cell>
          <cell r="K668" t="str">
            <v>ENLINEA</v>
          </cell>
          <cell r="L668" t="str">
            <v xml:space="preserve">Aceptado                     </v>
          </cell>
          <cell r="M668">
            <v>2016</v>
          </cell>
          <cell r="N668">
            <v>10709</v>
          </cell>
          <cell r="O668" t="str">
            <v xml:space="preserve">Julio - Septiembre     </v>
          </cell>
          <cell r="P668">
            <v>42674</v>
          </cell>
        </row>
        <row r="669">
          <cell r="C669" t="str">
            <v>216018860</v>
          </cell>
          <cell r="D669" t="str">
            <v>Valparaíso - Caquetá</v>
          </cell>
          <cell r="E669" t="str">
            <v>18</v>
          </cell>
          <cell r="F669" t="str">
            <v>DEPARTAMENTO DE CAQUETA</v>
          </cell>
          <cell r="G669" t="str">
            <v>K39</v>
          </cell>
          <cell r="H669" t="str">
            <v>FUT_EJECUCIÓN_FONDO_SALUD</v>
          </cell>
          <cell r="I669">
            <v>79</v>
          </cell>
          <cell r="J669" t="str">
            <v>GENERAL</v>
          </cell>
          <cell r="K669" t="str">
            <v>ENLINEA</v>
          </cell>
          <cell r="L669" t="str">
            <v xml:space="preserve">Aceptado                     </v>
          </cell>
          <cell r="M669">
            <v>2016</v>
          </cell>
          <cell r="N669">
            <v>10709</v>
          </cell>
          <cell r="O669" t="str">
            <v xml:space="preserve">Julio - Septiembre     </v>
          </cell>
          <cell r="P669">
            <v>42669</v>
          </cell>
        </row>
        <row r="670">
          <cell r="C670" t="str">
            <v>216019760</v>
          </cell>
          <cell r="D670" t="str">
            <v>Sotará (Paispamba)</v>
          </cell>
          <cell r="E670" t="str">
            <v>19</v>
          </cell>
          <cell r="F670" t="str">
            <v>DEPARTAMENTO DE CAUCA</v>
          </cell>
          <cell r="G670" t="str">
            <v>K39</v>
          </cell>
          <cell r="H670" t="str">
            <v>FUT_EJECUCIÓN_FONDO_SALUD</v>
          </cell>
          <cell r="I670">
            <v>79</v>
          </cell>
          <cell r="J670" t="str">
            <v>GENERAL</v>
          </cell>
          <cell r="K670" t="str">
            <v>ENLINEA</v>
          </cell>
          <cell r="L670" t="str">
            <v xml:space="preserve">Aceptado                     </v>
          </cell>
          <cell r="M670">
            <v>2016</v>
          </cell>
          <cell r="N670">
            <v>10709</v>
          </cell>
          <cell r="O670" t="str">
            <v xml:space="preserve">Julio - Septiembre     </v>
          </cell>
          <cell r="P670">
            <v>42672</v>
          </cell>
        </row>
        <row r="671">
          <cell r="C671" t="str">
            <v>216020060</v>
          </cell>
          <cell r="D671" t="str">
            <v>Bosconia</v>
          </cell>
          <cell r="E671" t="str">
            <v>20</v>
          </cell>
          <cell r="F671" t="str">
            <v>DEPARTAMENTO DE CESAR</v>
          </cell>
          <cell r="G671" t="str">
            <v>K39</v>
          </cell>
          <cell r="H671" t="str">
            <v>FUT_EJECUCIÓN_FONDO_SALUD</v>
          </cell>
          <cell r="I671">
            <v>79</v>
          </cell>
          <cell r="J671" t="str">
            <v>GENERAL</v>
          </cell>
          <cell r="K671" t="str">
            <v>ENLINEA</v>
          </cell>
          <cell r="L671" t="str">
            <v xml:space="preserve">Aceptado                     </v>
          </cell>
          <cell r="M671">
            <v>2016</v>
          </cell>
          <cell r="N671">
            <v>10709</v>
          </cell>
          <cell r="O671" t="str">
            <v xml:space="preserve">Julio - Septiembre     </v>
          </cell>
          <cell r="P671">
            <v>42667</v>
          </cell>
        </row>
        <row r="672">
          <cell r="C672" t="str">
            <v>216023660</v>
          </cell>
          <cell r="D672" t="str">
            <v>Sahagún</v>
          </cell>
          <cell r="E672" t="str">
            <v>23</v>
          </cell>
          <cell r="F672" t="str">
            <v>DEPARTAMENTO DE CORDOBA</v>
          </cell>
          <cell r="G672" t="str">
            <v>K39</v>
          </cell>
          <cell r="H672" t="str">
            <v>FUT_EJECUCIÓN_FONDO_SALUD</v>
          </cell>
          <cell r="I672">
            <v>79</v>
          </cell>
          <cell r="J672" t="str">
            <v>GENERAL</v>
          </cell>
          <cell r="K672" t="str">
            <v>ENLINEA</v>
          </cell>
          <cell r="L672" t="str">
            <v xml:space="preserve">Aceptado                     </v>
          </cell>
          <cell r="M672">
            <v>2016</v>
          </cell>
          <cell r="N672">
            <v>10709</v>
          </cell>
          <cell r="O672" t="str">
            <v xml:space="preserve">Julio - Septiembre     </v>
          </cell>
          <cell r="P672">
            <v>42673</v>
          </cell>
        </row>
        <row r="673">
          <cell r="C673" t="str">
            <v>216025260</v>
          </cell>
          <cell r="D673" t="str">
            <v>El Rosal</v>
          </cell>
          <cell r="E673" t="str">
            <v>25</v>
          </cell>
          <cell r="F673" t="str">
            <v>DEPARTAMENTO DE CUNDINAMARCA</v>
          </cell>
          <cell r="G673" t="str">
            <v>K39</v>
          </cell>
          <cell r="H673" t="str">
            <v>FUT_EJECUCIÓN_FONDO_SALUD</v>
          </cell>
          <cell r="I673">
            <v>79</v>
          </cell>
          <cell r="J673" t="str">
            <v>GENERAL</v>
          </cell>
          <cell r="K673" t="str">
            <v>ENLINEA</v>
          </cell>
          <cell r="L673" t="str">
            <v xml:space="preserve">Aceptado                     </v>
          </cell>
          <cell r="M673">
            <v>2016</v>
          </cell>
          <cell r="N673">
            <v>10709</v>
          </cell>
          <cell r="O673" t="str">
            <v xml:space="preserve">Julio - Septiembre     </v>
          </cell>
          <cell r="P673">
            <v>42671</v>
          </cell>
        </row>
        <row r="674">
          <cell r="C674" t="str">
            <v>216027160</v>
          </cell>
          <cell r="D674" t="str">
            <v>Cértegui</v>
          </cell>
          <cell r="E674" t="str">
            <v>27</v>
          </cell>
          <cell r="F674" t="str">
            <v>DEPARTAMENTO DE CHOCO</v>
          </cell>
          <cell r="G674" t="str">
            <v>K39</v>
          </cell>
          <cell r="H674" t="str">
            <v>FUT_EJECUCIÓN_FONDO_SALUD</v>
          </cell>
          <cell r="I674">
            <v>79</v>
          </cell>
          <cell r="J674" t="str">
            <v>GENERAL</v>
          </cell>
          <cell r="K674" t="str">
            <v>ENLINEA</v>
          </cell>
          <cell r="L674" t="str">
            <v xml:space="preserve">Aceptado                     </v>
          </cell>
          <cell r="M674">
            <v>2016</v>
          </cell>
          <cell r="N674">
            <v>10709</v>
          </cell>
          <cell r="O674" t="str">
            <v xml:space="preserve">Julio - Septiembre     </v>
          </cell>
          <cell r="P674">
            <v>42686</v>
          </cell>
        </row>
        <row r="675">
          <cell r="C675" t="str">
            <v>216027660</v>
          </cell>
          <cell r="D675" t="str">
            <v>San José del Palmar</v>
          </cell>
          <cell r="E675" t="str">
            <v>27</v>
          </cell>
          <cell r="F675" t="str">
            <v>DEPARTAMENTO DE CHOCO</v>
          </cell>
          <cell r="G675" t="str">
            <v>K39</v>
          </cell>
          <cell r="H675" t="str">
            <v>FUT_EJECUCIÓN_FONDO_SALUD</v>
          </cell>
          <cell r="I675">
            <v>79</v>
          </cell>
          <cell r="J675" t="str">
            <v>GENERAL</v>
          </cell>
          <cell r="K675" t="str">
            <v>ENLINEA</v>
          </cell>
          <cell r="L675" t="str">
            <v xml:space="preserve">Aceptado                     </v>
          </cell>
          <cell r="M675">
            <v>2016</v>
          </cell>
          <cell r="N675">
            <v>10709</v>
          </cell>
          <cell r="O675" t="str">
            <v xml:space="preserve">Julio - Septiembre     </v>
          </cell>
          <cell r="P675">
            <v>42669</v>
          </cell>
        </row>
        <row r="676">
          <cell r="C676" t="str">
            <v>216041660</v>
          </cell>
          <cell r="D676" t="str">
            <v>Saladoblanco</v>
          </cell>
          <cell r="E676" t="str">
            <v>41</v>
          </cell>
          <cell r="F676" t="str">
            <v>DEPARTAMENTO DE HUILA</v>
          </cell>
          <cell r="G676" t="str">
            <v>K39</v>
          </cell>
          <cell r="H676" t="str">
            <v>FUT_EJECUCIÓN_FONDO_SALUD</v>
          </cell>
          <cell r="I676">
            <v>79</v>
          </cell>
          <cell r="J676" t="str">
            <v>GENERAL</v>
          </cell>
          <cell r="K676" t="str">
            <v>ENLINEA</v>
          </cell>
          <cell r="L676" t="str">
            <v xml:space="preserve">Aceptado                     </v>
          </cell>
          <cell r="M676">
            <v>2016</v>
          </cell>
          <cell r="N676">
            <v>10709</v>
          </cell>
          <cell r="O676" t="str">
            <v xml:space="preserve">Julio - Septiembre     </v>
          </cell>
          <cell r="P676">
            <v>42667</v>
          </cell>
        </row>
        <row r="677">
          <cell r="C677" t="str">
            <v>216044560</v>
          </cell>
          <cell r="D677" t="str">
            <v>Manaure</v>
          </cell>
          <cell r="E677" t="str">
            <v>44</v>
          </cell>
          <cell r="F677" t="str">
            <v>DEPARTAMENTO DE GUAJIRA</v>
          </cell>
          <cell r="G677" t="str">
            <v>K39</v>
          </cell>
          <cell r="H677" t="str">
            <v>FUT_EJECUCIÓN_FONDO_SALUD</v>
          </cell>
          <cell r="I677">
            <v>79</v>
          </cell>
          <cell r="J677" t="str">
            <v>GENERAL</v>
          </cell>
          <cell r="K677" t="str">
            <v>ENLINEA</v>
          </cell>
          <cell r="L677" t="str">
            <v xml:space="preserve">Aceptado                     </v>
          </cell>
          <cell r="M677">
            <v>2016</v>
          </cell>
          <cell r="N677">
            <v>10709</v>
          </cell>
          <cell r="O677" t="str">
            <v xml:space="preserve">Julio - Septiembre     </v>
          </cell>
          <cell r="P677">
            <v>42669</v>
          </cell>
        </row>
        <row r="678">
          <cell r="C678" t="str">
            <v>216047460</v>
          </cell>
          <cell r="D678" t="str">
            <v>Nueva Granada</v>
          </cell>
          <cell r="E678" t="str">
            <v>47</v>
          </cell>
          <cell r="F678" t="str">
            <v>DEPARTAMENTO DE MAGDALENA</v>
          </cell>
          <cell r="G678" t="str">
            <v>K39</v>
          </cell>
          <cell r="H678" t="str">
            <v>FUT_EJECUCIÓN_FONDO_SALUD</v>
          </cell>
          <cell r="I678">
            <v>79</v>
          </cell>
          <cell r="J678" t="str">
            <v>GENERAL</v>
          </cell>
          <cell r="K678" t="str">
            <v>ENLINEA</v>
          </cell>
          <cell r="L678" t="str">
            <v xml:space="preserve">Aceptado                     </v>
          </cell>
          <cell r="M678">
            <v>2016</v>
          </cell>
          <cell r="N678">
            <v>10709</v>
          </cell>
          <cell r="O678" t="str">
            <v xml:space="preserve">Julio - Septiembre     </v>
          </cell>
          <cell r="P678">
            <v>42662</v>
          </cell>
        </row>
        <row r="679">
          <cell r="C679" t="str">
            <v>216047660</v>
          </cell>
          <cell r="D679" t="str">
            <v>Sabanas de San Ángel</v>
          </cell>
          <cell r="E679" t="str">
            <v>47</v>
          </cell>
          <cell r="F679" t="str">
            <v>DEPARTAMENTO DE MAGDALENA</v>
          </cell>
          <cell r="G679" t="str">
            <v>K39</v>
          </cell>
          <cell r="H679" t="str">
            <v>FUT_EJECUCIÓN_FONDO_SALUD</v>
          </cell>
          <cell r="I679">
            <v>79</v>
          </cell>
          <cell r="J679" t="str">
            <v>GENERAL</v>
          </cell>
          <cell r="K679" t="str">
            <v>ENLINEA</v>
          </cell>
          <cell r="L679" t="str">
            <v xml:space="preserve">Aceptado                     </v>
          </cell>
          <cell r="M679">
            <v>2016</v>
          </cell>
          <cell r="N679">
            <v>10709</v>
          </cell>
          <cell r="O679" t="str">
            <v xml:space="preserve">Julio - Septiembre     </v>
          </cell>
          <cell r="P679">
            <v>42669</v>
          </cell>
        </row>
        <row r="680">
          <cell r="C680" t="str">
            <v>216047960</v>
          </cell>
          <cell r="D680" t="str">
            <v>Zapayán</v>
          </cell>
          <cell r="E680" t="str">
            <v>47</v>
          </cell>
          <cell r="F680" t="str">
            <v>DEPARTAMENTO DE MAGDALENA</v>
          </cell>
          <cell r="G680" t="str">
            <v>K39</v>
          </cell>
          <cell r="H680" t="str">
            <v>FUT_EJECUCIÓN_FONDO_SALUD</v>
          </cell>
          <cell r="I680">
            <v>79</v>
          </cell>
          <cell r="J680" t="str">
            <v>GENERAL</v>
          </cell>
          <cell r="K680" t="str">
            <v>ENLINEA</v>
          </cell>
          <cell r="L680" t="str">
            <v xml:space="preserve">Aceptado                     </v>
          </cell>
          <cell r="M680">
            <v>2016</v>
          </cell>
          <cell r="N680">
            <v>10709</v>
          </cell>
          <cell r="O680" t="str">
            <v xml:space="preserve">Julio - Septiembre     </v>
          </cell>
          <cell r="P680">
            <v>42674</v>
          </cell>
        </row>
        <row r="681">
          <cell r="C681" t="str">
            <v>216052260</v>
          </cell>
          <cell r="D681" t="str">
            <v>El Tambo - Nariño</v>
          </cell>
          <cell r="E681" t="str">
            <v>52</v>
          </cell>
          <cell r="F681" t="str">
            <v>DEPARTAMENTO DE NARIÑO</v>
          </cell>
          <cell r="G681" t="str">
            <v>K39</v>
          </cell>
          <cell r="H681" t="str">
            <v>FUT_EJECUCIÓN_FONDO_SALUD</v>
          </cell>
          <cell r="I681">
            <v>79</v>
          </cell>
          <cell r="J681" t="str">
            <v>GENERAL</v>
          </cell>
          <cell r="K681" t="str">
            <v>ENLINEA</v>
          </cell>
          <cell r="L681" t="str">
            <v xml:space="preserve">Aceptado                     </v>
          </cell>
          <cell r="M681">
            <v>2016</v>
          </cell>
          <cell r="N681">
            <v>10709</v>
          </cell>
          <cell r="O681" t="str">
            <v xml:space="preserve">Julio - Septiembre     </v>
          </cell>
          <cell r="P681">
            <v>42674</v>
          </cell>
        </row>
        <row r="682">
          <cell r="C682" t="str">
            <v>216052560</v>
          </cell>
          <cell r="D682" t="str">
            <v>Potosí</v>
          </cell>
          <cell r="E682" t="str">
            <v>52</v>
          </cell>
          <cell r="F682" t="str">
            <v>DEPARTAMENTO DE NARIÑO</v>
          </cell>
          <cell r="G682" t="str">
            <v>K39</v>
          </cell>
          <cell r="H682" t="str">
            <v>FUT_EJECUCIÓN_FONDO_SALUD</v>
          </cell>
          <cell r="I682">
            <v>79</v>
          </cell>
          <cell r="J682" t="str">
            <v>GENERAL</v>
          </cell>
          <cell r="K682" t="str">
            <v>ENLINEA</v>
          </cell>
          <cell r="L682" t="str">
            <v xml:space="preserve">Aceptado                     </v>
          </cell>
          <cell r="M682">
            <v>2016</v>
          </cell>
          <cell r="N682">
            <v>10709</v>
          </cell>
          <cell r="O682" t="str">
            <v xml:space="preserve">Julio - Septiembre     </v>
          </cell>
          <cell r="P682">
            <v>42673</v>
          </cell>
        </row>
        <row r="683">
          <cell r="C683" t="str">
            <v>216054660</v>
          </cell>
          <cell r="D683" t="str">
            <v>Salazar de las Palmas</v>
          </cell>
          <cell r="E683" t="str">
            <v>54</v>
          </cell>
          <cell r="F683" t="str">
            <v>DEPARTAMENTO DE NORTE DE SANTANDER</v>
          </cell>
          <cell r="G683" t="str">
            <v>K39</v>
          </cell>
          <cell r="H683" t="str">
            <v>FUT_EJECUCIÓN_FONDO_SALUD</v>
          </cell>
          <cell r="I683">
            <v>79</v>
          </cell>
          <cell r="J683" t="str">
            <v>GENERAL</v>
          </cell>
          <cell r="K683" t="str">
            <v>ENLINEA</v>
          </cell>
          <cell r="L683" t="str">
            <v xml:space="preserve">Aceptado                     </v>
          </cell>
          <cell r="M683">
            <v>2016</v>
          </cell>
          <cell r="N683">
            <v>10709</v>
          </cell>
          <cell r="O683" t="str">
            <v xml:space="preserve">Julio - Septiembre     </v>
          </cell>
          <cell r="P683">
            <v>42673</v>
          </cell>
        </row>
        <row r="684">
          <cell r="C684" t="str">
            <v>216068160</v>
          </cell>
          <cell r="D684" t="str">
            <v>Cepitá</v>
          </cell>
          <cell r="E684" t="str">
            <v>68</v>
          </cell>
          <cell r="F684" t="str">
            <v>DEPARTAMENTO DE SANTANDER</v>
          </cell>
          <cell r="G684" t="str">
            <v>K39</v>
          </cell>
          <cell r="H684" t="str">
            <v>FUT_EJECUCIÓN_FONDO_SALUD</v>
          </cell>
          <cell r="I684">
            <v>79</v>
          </cell>
          <cell r="J684" t="str">
            <v>GENERAL</v>
          </cell>
          <cell r="K684" t="str">
            <v>ENLINEA</v>
          </cell>
          <cell r="L684" t="str">
            <v xml:space="preserve">Aceptado                     </v>
          </cell>
          <cell r="M684">
            <v>2016</v>
          </cell>
          <cell r="N684">
            <v>10709</v>
          </cell>
          <cell r="O684" t="str">
            <v xml:space="preserve">Julio - Septiembre     </v>
          </cell>
          <cell r="P684">
            <v>42668</v>
          </cell>
        </row>
        <row r="685">
          <cell r="C685" t="str">
            <v>216086760</v>
          </cell>
          <cell r="D685" t="str">
            <v>Santiago - Putumayo</v>
          </cell>
          <cell r="E685" t="str">
            <v>86</v>
          </cell>
          <cell r="F685" t="str">
            <v>DEPARTAMENTO DE PUTUMAYO</v>
          </cell>
          <cell r="G685" t="str">
            <v>K39</v>
          </cell>
          <cell r="H685" t="str">
            <v>FUT_EJECUCIÓN_FONDO_SALUD</v>
          </cell>
          <cell r="I685">
            <v>79</v>
          </cell>
          <cell r="J685" t="str">
            <v>GENERAL</v>
          </cell>
          <cell r="K685" t="str">
            <v>ENLINEA</v>
          </cell>
          <cell r="L685" t="str">
            <v xml:space="preserve">Aceptado                     </v>
          </cell>
          <cell r="M685">
            <v>2016</v>
          </cell>
          <cell r="N685">
            <v>10709</v>
          </cell>
          <cell r="O685" t="str">
            <v xml:space="preserve">Julio - Septiembre     </v>
          </cell>
          <cell r="P685">
            <v>42668</v>
          </cell>
        </row>
        <row r="686">
          <cell r="C686" t="str">
            <v>216105361</v>
          </cell>
          <cell r="D686" t="str">
            <v>Ituango</v>
          </cell>
          <cell r="E686" t="str">
            <v>05</v>
          </cell>
          <cell r="F686" t="str">
            <v>DEPARTAMENTO DE ANTIOQUIA</v>
          </cell>
          <cell r="G686" t="str">
            <v>K39</v>
          </cell>
          <cell r="H686" t="str">
            <v>FUT_EJECUCIÓN_FONDO_SALUD</v>
          </cell>
          <cell r="I686">
            <v>79</v>
          </cell>
          <cell r="J686" t="str">
            <v>GENERAL</v>
          </cell>
          <cell r="K686" t="str">
            <v>ENLINEA</v>
          </cell>
          <cell r="L686" t="str">
            <v xml:space="preserve">Aceptado                     </v>
          </cell>
          <cell r="M686">
            <v>2016</v>
          </cell>
          <cell r="N686">
            <v>10709</v>
          </cell>
          <cell r="O686" t="str">
            <v xml:space="preserve">Julio - Septiembre     </v>
          </cell>
          <cell r="P686">
            <v>42667</v>
          </cell>
        </row>
        <row r="687">
          <cell r="C687" t="str">
            <v>216105761</v>
          </cell>
          <cell r="D687" t="str">
            <v>Sopetrán</v>
          </cell>
          <cell r="E687" t="str">
            <v>05</v>
          </cell>
          <cell r="F687" t="str">
            <v>DEPARTAMENTO DE ANTIOQUIA</v>
          </cell>
          <cell r="G687" t="str">
            <v>K39</v>
          </cell>
          <cell r="H687" t="str">
            <v>FUT_EJECUCIÓN_FONDO_SALUD</v>
          </cell>
          <cell r="I687">
            <v>79</v>
          </cell>
          <cell r="J687" t="str">
            <v>GENERAL</v>
          </cell>
          <cell r="K687" t="str">
            <v>ENLINEA</v>
          </cell>
          <cell r="L687" t="str">
            <v xml:space="preserve">Aceptado                     </v>
          </cell>
          <cell r="M687">
            <v>2016</v>
          </cell>
          <cell r="N687">
            <v>10709</v>
          </cell>
          <cell r="O687" t="str">
            <v xml:space="preserve">Julio - Septiembre     </v>
          </cell>
          <cell r="P687">
            <v>42669</v>
          </cell>
        </row>
        <row r="688">
          <cell r="C688" t="str">
            <v>216105861</v>
          </cell>
          <cell r="D688" t="str">
            <v>Venecia - Antioquia</v>
          </cell>
          <cell r="E688" t="str">
            <v>05</v>
          </cell>
          <cell r="F688" t="str">
            <v>DEPARTAMENTO DE ANTIOQUIA</v>
          </cell>
          <cell r="G688" t="str">
            <v>K39</v>
          </cell>
          <cell r="H688" t="str">
            <v>FUT_EJECUCIÓN_FONDO_SALUD</v>
          </cell>
          <cell r="I688">
            <v>79</v>
          </cell>
          <cell r="J688" t="str">
            <v>GENERAL</v>
          </cell>
          <cell r="K688" t="str">
            <v>ENLINEA</v>
          </cell>
          <cell r="L688" t="str">
            <v xml:space="preserve">Aceptado                     </v>
          </cell>
          <cell r="M688">
            <v>2016</v>
          </cell>
          <cell r="N688">
            <v>10709</v>
          </cell>
          <cell r="O688" t="str">
            <v xml:space="preserve">Julio - Septiembre     </v>
          </cell>
          <cell r="P688">
            <v>42670</v>
          </cell>
        </row>
        <row r="689">
          <cell r="C689" t="str">
            <v>216115761</v>
          </cell>
          <cell r="D689" t="str">
            <v>Somondoco</v>
          </cell>
          <cell r="E689" t="str">
            <v>15</v>
          </cell>
          <cell r="F689" t="str">
            <v>DEPARTAMENTO DE BOYACA</v>
          </cell>
          <cell r="G689" t="str">
            <v>K39</v>
          </cell>
          <cell r="H689" t="str">
            <v>FUT_EJECUCIÓN_FONDO_SALUD</v>
          </cell>
          <cell r="I689">
            <v>79</v>
          </cell>
          <cell r="J689" t="str">
            <v>GENERAL</v>
          </cell>
          <cell r="K689" t="str">
            <v>ENLINEA</v>
          </cell>
          <cell r="L689" t="str">
            <v xml:space="preserve">Aceptado                     </v>
          </cell>
          <cell r="M689">
            <v>2016</v>
          </cell>
          <cell r="N689">
            <v>10709</v>
          </cell>
          <cell r="O689" t="str">
            <v xml:space="preserve">Julio - Septiembre     </v>
          </cell>
          <cell r="P689">
            <v>42674</v>
          </cell>
        </row>
        <row r="690">
          <cell r="C690" t="str">
            <v>216115861</v>
          </cell>
          <cell r="D690" t="str">
            <v>Ventaquemada</v>
          </cell>
          <cell r="E690" t="str">
            <v>15</v>
          </cell>
          <cell r="F690" t="str">
            <v>DEPARTAMENTO DE BOYACA</v>
          </cell>
          <cell r="G690" t="str">
            <v>K39</v>
          </cell>
          <cell r="H690" t="str">
            <v>FUT_EJECUCIÓN_FONDO_SALUD</v>
          </cell>
          <cell r="I690">
            <v>79</v>
          </cell>
          <cell r="J690" t="str">
            <v>GENERAL</v>
          </cell>
          <cell r="K690" t="str">
            <v>ENLINEA</v>
          </cell>
          <cell r="L690" t="str">
            <v xml:space="preserve">Aceptado                     </v>
          </cell>
          <cell r="M690">
            <v>2016</v>
          </cell>
          <cell r="N690">
            <v>10709</v>
          </cell>
          <cell r="O690" t="str">
            <v xml:space="preserve">Julio - Septiembre     </v>
          </cell>
          <cell r="P690">
            <v>42674</v>
          </cell>
        </row>
        <row r="691">
          <cell r="C691" t="str">
            <v>216127361</v>
          </cell>
          <cell r="D691" t="str">
            <v>Istmina</v>
          </cell>
          <cell r="E691" t="str">
            <v>27</v>
          </cell>
          <cell r="F691" t="str">
            <v>DEPARTAMENTO DE CHOCO</v>
          </cell>
          <cell r="G691" t="str">
            <v>K39</v>
          </cell>
          <cell r="H691" t="str">
            <v>FUT_EJECUCIÓN_FONDO_SALUD</v>
          </cell>
          <cell r="I691">
            <v>79</v>
          </cell>
          <cell r="J691" t="str">
            <v>GENERAL</v>
          </cell>
          <cell r="K691" t="str">
            <v>ENLINEA</v>
          </cell>
          <cell r="L691" t="str">
            <v xml:space="preserve">Aceptado                     </v>
          </cell>
          <cell r="M691">
            <v>2016</v>
          </cell>
          <cell r="N691">
            <v>10709</v>
          </cell>
          <cell r="O691" t="str">
            <v xml:space="preserve">Julio - Septiembre     </v>
          </cell>
          <cell r="P691">
            <v>42674</v>
          </cell>
        </row>
        <row r="692">
          <cell r="C692" t="str">
            <v>216147161</v>
          </cell>
          <cell r="D692" t="str">
            <v>Cerro de San Antonio</v>
          </cell>
          <cell r="E692" t="str">
            <v>47</v>
          </cell>
          <cell r="F692" t="str">
            <v>DEPARTAMENTO DE MAGDALENA</v>
          </cell>
          <cell r="G692" t="str">
            <v>K39</v>
          </cell>
          <cell r="H692" t="str">
            <v>FUT_EJECUCIÓN_FONDO_SALUD</v>
          </cell>
          <cell r="I692">
            <v>79</v>
          </cell>
          <cell r="J692" t="str">
            <v>GENERAL</v>
          </cell>
          <cell r="K692" t="str">
            <v>ENLINEA</v>
          </cell>
          <cell r="L692" t="str">
            <v xml:space="preserve">Aceptado                     </v>
          </cell>
          <cell r="M692">
            <v>2016</v>
          </cell>
          <cell r="N692">
            <v>10709</v>
          </cell>
          <cell r="O692" t="str">
            <v xml:space="preserve">Julio - Septiembre     </v>
          </cell>
          <cell r="P692">
            <v>42673</v>
          </cell>
        </row>
        <row r="693">
          <cell r="C693" t="str">
            <v>216154261</v>
          </cell>
          <cell r="D693" t="str">
            <v>El Zulia</v>
          </cell>
          <cell r="E693" t="str">
            <v>54</v>
          </cell>
          <cell r="F693" t="str">
            <v>DEPARTAMENTO DE NORTE DE SANTANDER</v>
          </cell>
          <cell r="G693" t="str">
            <v>K39</v>
          </cell>
          <cell r="H693" t="str">
            <v>FUT_EJECUCIÓN_FONDO_SALUD</v>
          </cell>
          <cell r="I693">
            <v>79</v>
          </cell>
          <cell r="J693" t="str">
            <v>GENERAL</v>
          </cell>
          <cell r="K693" t="str">
            <v>ENLINEA</v>
          </cell>
          <cell r="L693" t="str">
            <v xml:space="preserve">Aceptado                     </v>
          </cell>
          <cell r="M693">
            <v>2016</v>
          </cell>
          <cell r="N693">
            <v>10709</v>
          </cell>
          <cell r="O693" t="str">
            <v xml:space="preserve">Julio - Septiembre     </v>
          </cell>
          <cell r="P693">
            <v>42666</v>
          </cell>
        </row>
        <row r="694">
          <cell r="C694" t="str">
            <v>216168861</v>
          </cell>
          <cell r="D694" t="str">
            <v>Vélez</v>
          </cell>
          <cell r="E694" t="str">
            <v>68</v>
          </cell>
          <cell r="F694" t="str">
            <v>DEPARTAMENTO DE SANTANDER</v>
          </cell>
          <cell r="G694" t="str">
            <v>K39</v>
          </cell>
          <cell r="H694" t="str">
            <v>FUT_EJECUCIÓN_FONDO_SALUD</v>
          </cell>
          <cell r="I694">
            <v>79</v>
          </cell>
          <cell r="J694" t="str">
            <v>GENERAL</v>
          </cell>
          <cell r="K694" t="str">
            <v>ENLINEA</v>
          </cell>
          <cell r="L694" t="str">
            <v xml:space="preserve">Aceptado                     </v>
          </cell>
          <cell r="M694">
            <v>2016</v>
          </cell>
          <cell r="N694">
            <v>10709</v>
          </cell>
          <cell r="O694" t="str">
            <v xml:space="preserve">Julio - Septiembre     </v>
          </cell>
          <cell r="P694">
            <v>42674</v>
          </cell>
        </row>
        <row r="695">
          <cell r="C695" t="str">
            <v>216173461</v>
          </cell>
          <cell r="D695" t="str">
            <v>Murillo</v>
          </cell>
          <cell r="E695" t="str">
            <v>73</v>
          </cell>
          <cell r="F695" t="str">
            <v>DEPARTAMENTO DE TOLIMA</v>
          </cell>
          <cell r="G695" t="str">
            <v>K39</v>
          </cell>
          <cell r="H695" t="str">
            <v>FUT_EJECUCIÓN_FONDO_SALUD</v>
          </cell>
          <cell r="I695">
            <v>79</v>
          </cell>
          <cell r="J695" t="str">
            <v>GENERAL</v>
          </cell>
          <cell r="K695" t="str">
            <v>ENLINEA</v>
          </cell>
          <cell r="L695" t="str">
            <v xml:space="preserve">Aceptado                     </v>
          </cell>
          <cell r="M695">
            <v>2016</v>
          </cell>
          <cell r="N695">
            <v>10709</v>
          </cell>
          <cell r="O695" t="str">
            <v xml:space="preserve">Julio - Septiembre     </v>
          </cell>
          <cell r="P695">
            <v>42672</v>
          </cell>
        </row>
        <row r="696">
          <cell r="C696" t="str">
            <v>216173861</v>
          </cell>
          <cell r="D696" t="str">
            <v>Venadillo</v>
          </cell>
          <cell r="E696" t="str">
            <v>73</v>
          </cell>
          <cell r="F696" t="str">
            <v>DEPARTAMENTO DE TOLIMA</v>
          </cell>
          <cell r="G696" t="str">
            <v>K39</v>
          </cell>
          <cell r="H696" t="str">
            <v>FUT_EJECUCIÓN_FONDO_SALUD</v>
          </cell>
          <cell r="I696">
            <v>79</v>
          </cell>
          <cell r="J696" t="str">
            <v>GENERAL</v>
          </cell>
          <cell r="K696" t="str">
            <v>ENLINEA</v>
          </cell>
          <cell r="L696" t="str">
            <v xml:space="preserve">Aceptado                     </v>
          </cell>
          <cell r="M696">
            <v>2016</v>
          </cell>
          <cell r="N696">
            <v>10709</v>
          </cell>
          <cell r="O696" t="str">
            <v xml:space="preserve">Julio - Septiembre     </v>
          </cell>
          <cell r="P696">
            <v>42673</v>
          </cell>
        </row>
        <row r="697">
          <cell r="C697" t="str">
            <v>216197161</v>
          </cell>
          <cell r="D697" t="str">
            <v>Carurú</v>
          </cell>
          <cell r="E697" t="str">
            <v>97</v>
          </cell>
          <cell r="F697" t="str">
            <v>DEPARTAMENTO DE VAUPES</v>
          </cell>
          <cell r="G697" t="str">
            <v>K39</v>
          </cell>
          <cell r="H697" t="str">
            <v>FUT_EJECUCIÓN_FONDO_SALUD</v>
          </cell>
          <cell r="I697">
            <v>79</v>
          </cell>
          <cell r="J697" t="str">
            <v>GENERAL</v>
          </cell>
          <cell r="K697" t="str">
            <v>ENLINEA</v>
          </cell>
          <cell r="L697" t="str">
            <v xml:space="preserve">Aceptado                     </v>
          </cell>
          <cell r="M697">
            <v>2016</v>
          </cell>
          <cell r="N697">
            <v>10709</v>
          </cell>
          <cell r="O697" t="str">
            <v xml:space="preserve">Julio - Septiembre     </v>
          </cell>
          <cell r="P697">
            <v>42670</v>
          </cell>
        </row>
        <row r="698">
          <cell r="C698" t="str">
            <v>216213062</v>
          </cell>
          <cell r="D698" t="str">
            <v>Arroyohondo</v>
          </cell>
          <cell r="E698" t="str">
            <v>13</v>
          </cell>
          <cell r="F698" t="str">
            <v>DEPARTAMENTO DE BOLIVAR</v>
          </cell>
          <cell r="G698" t="str">
            <v>K39</v>
          </cell>
          <cell r="H698" t="str">
            <v>FUT_EJECUCIÓN_FONDO_SALUD</v>
          </cell>
          <cell r="I698">
            <v>79</v>
          </cell>
          <cell r="J698" t="str">
            <v>GENERAL</v>
          </cell>
          <cell r="K698" t="str">
            <v>ENLINEA</v>
          </cell>
          <cell r="L698" t="str">
            <v xml:space="preserve">Aceptado                     </v>
          </cell>
          <cell r="M698">
            <v>2016</v>
          </cell>
          <cell r="N698">
            <v>10709</v>
          </cell>
          <cell r="O698" t="str">
            <v xml:space="preserve">Julio - Septiembre     </v>
          </cell>
          <cell r="P698">
            <v>42674</v>
          </cell>
        </row>
        <row r="699">
          <cell r="C699" t="str">
            <v>216215162</v>
          </cell>
          <cell r="D699" t="str">
            <v>Cerinza</v>
          </cell>
          <cell r="E699" t="str">
            <v>15</v>
          </cell>
          <cell r="F699" t="str">
            <v>DEPARTAMENTO DE BOYACA</v>
          </cell>
          <cell r="G699" t="str">
            <v>K39</v>
          </cell>
          <cell r="H699" t="str">
            <v>FUT_EJECUCIÓN_FONDO_SALUD</v>
          </cell>
          <cell r="I699">
            <v>79</v>
          </cell>
          <cell r="J699" t="str">
            <v>GENERAL</v>
          </cell>
          <cell r="K699" t="str">
            <v>ENLINEA</v>
          </cell>
          <cell r="L699" t="str">
            <v xml:space="preserve">Aceptado                     </v>
          </cell>
          <cell r="M699">
            <v>2016</v>
          </cell>
          <cell r="N699">
            <v>10709</v>
          </cell>
          <cell r="O699" t="str">
            <v xml:space="preserve">Julio - Septiembre     </v>
          </cell>
          <cell r="P699">
            <v>42667</v>
          </cell>
        </row>
        <row r="700">
          <cell r="C700" t="str">
            <v>216215362</v>
          </cell>
          <cell r="D700" t="str">
            <v>Iza</v>
          </cell>
          <cell r="E700" t="str">
            <v>15</v>
          </cell>
          <cell r="F700" t="str">
            <v>DEPARTAMENTO DE BOYACA</v>
          </cell>
          <cell r="G700" t="str">
            <v>K39</v>
          </cell>
          <cell r="H700" t="str">
            <v>FUT_EJECUCIÓN_FONDO_SALUD</v>
          </cell>
          <cell r="I700">
            <v>79</v>
          </cell>
          <cell r="J700" t="str">
            <v>GENERAL</v>
          </cell>
          <cell r="K700" t="str">
            <v>ENLINEA</v>
          </cell>
          <cell r="L700" t="str">
            <v xml:space="preserve">Aceptado                     </v>
          </cell>
          <cell r="M700">
            <v>2016</v>
          </cell>
          <cell r="N700">
            <v>10709</v>
          </cell>
          <cell r="O700" t="str">
            <v xml:space="preserve">Julio - Septiembre     </v>
          </cell>
          <cell r="P700">
            <v>42670</v>
          </cell>
        </row>
        <row r="701">
          <cell r="C701" t="str">
            <v>216215762</v>
          </cell>
          <cell r="D701" t="str">
            <v>Sora</v>
          </cell>
          <cell r="E701" t="str">
            <v>15</v>
          </cell>
          <cell r="F701" t="str">
            <v>DEPARTAMENTO DE BOYACA</v>
          </cell>
          <cell r="G701" t="str">
            <v>K39</v>
          </cell>
          <cell r="H701" t="str">
            <v>FUT_EJECUCIÓN_FONDO_SALUD</v>
          </cell>
          <cell r="I701">
            <v>79</v>
          </cell>
          <cell r="J701" t="str">
            <v>GENERAL</v>
          </cell>
          <cell r="K701" t="str">
            <v>ENLINEA</v>
          </cell>
          <cell r="L701" t="str">
            <v xml:space="preserve">Aceptado                     </v>
          </cell>
          <cell r="M701">
            <v>2016</v>
          </cell>
          <cell r="N701">
            <v>10709</v>
          </cell>
          <cell r="O701" t="str">
            <v xml:space="preserve">Julio - Septiembre     </v>
          </cell>
          <cell r="P701">
            <v>42670</v>
          </cell>
        </row>
        <row r="702">
          <cell r="C702" t="str">
            <v>216217662</v>
          </cell>
          <cell r="D702" t="str">
            <v>Samaná</v>
          </cell>
          <cell r="E702" t="str">
            <v>17</v>
          </cell>
          <cell r="F702" t="str">
            <v>DEPARTAMENTO DE CALDAS</v>
          </cell>
          <cell r="G702" t="str">
            <v>K39</v>
          </cell>
          <cell r="H702" t="str">
            <v>FUT_EJECUCIÓN_FONDO_SALUD</v>
          </cell>
          <cell r="I702">
            <v>79</v>
          </cell>
          <cell r="J702" t="str">
            <v>GENERAL</v>
          </cell>
          <cell r="K702" t="str">
            <v>ENLINEA</v>
          </cell>
          <cell r="L702" t="str">
            <v xml:space="preserve">Aceptado                     </v>
          </cell>
          <cell r="M702">
            <v>2016</v>
          </cell>
          <cell r="N702">
            <v>10709</v>
          </cell>
          <cell r="O702" t="str">
            <v xml:space="preserve">Julio - Septiembre     </v>
          </cell>
          <cell r="P702">
            <v>42670</v>
          </cell>
        </row>
        <row r="703">
          <cell r="C703" t="str">
            <v>216223162</v>
          </cell>
          <cell r="D703" t="str">
            <v>Cereté</v>
          </cell>
          <cell r="E703" t="str">
            <v>23</v>
          </cell>
          <cell r="F703" t="str">
            <v>DEPARTAMENTO DE CORDOBA</v>
          </cell>
          <cell r="G703" t="str">
            <v>K39</v>
          </cell>
          <cell r="H703" t="str">
            <v>FUT_EJECUCIÓN_FONDO_SALUD</v>
          </cell>
          <cell r="I703">
            <v>79</v>
          </cell>
          <cell r="J703" t="str">
            <v>GENERAL</v>
          </cell>
          <cell r="K703" t="str">
            <v>ENLINEA</v>
          </cell>
          <cell r="L703" t="str">
            <v xml:space="preserve">Aceptado                     </v>
          </cell>
          <cell r="M703">
            <v>2016</v>
          </cell>
          <cell r="N703">
            <v>10709</v>
          </cell>
          <cell r="O703" t="str">
            <v xml:space="preserve">Julio - Septiembre     </v>
          </cell>
          <cell r="P703">
            <v>42674</v>
          </cell>
        </row>
        <row r="704">
          <cell r="C704" t="str">
            <v>216225662</v>
          </cell>
          <cell r="D704" t="str">
            <v>San Juan de Río Seco</v>
          </cell>
          <cell r="E704" t="str">
            <v>25</v>
          </cell>
          <cell r="F704" t="str">
            <v>DEPARTAMENTO DE CUNDINAMARCA</v>
          </cell>
          <cell r="G704" t="str">
            <v>K39</v>
          </cell>
          <cell r="H704" t="str">
            <v>FUT_EJECUCIÓN_FONDO_SALUD</v>
          </cell>
          <cell r="I704">
            <v>79</v>
          </cell>
          <cell r="J704" t="str">
            <v>GENERAL</v>
          </cell>
          <cell r="K704" t="str">
            <v>ENLINEA</v>
          </cell>
          <cell r="L704" t="str">
            <v xml:space="preserve">Aceptado                     </v>
          </cell>
          <cell r="M704">
            <v>2016</v>
          </cell>
          <cell r="N704">
            <v>10709</v>
          </cell>
          <cell r="O704" t="str">
            <v xml:space="preserve">Julio - Septiembre     </v>
          </cell>
          <cell r="P704">
            <v>42672</v>
          </cell>
        </row>
        <row r="705">
          <cell r="C705" t="str">
            <v>216225862</v>
          </cell>
          <cell r="D705" t="str">
            <v>Vergara</v>
          </cell>
          <cell r="E705" t="str">
            <v>25</v>
          </cell>
          <cell r="F705" t="str">
            <v>DEPARTAMENTO DE CUNDINAMARCA</v>
          </cell>
          <cell r="G705" t="str">
            <v>K39</v>
          </cell>
          <cell r="H705" t="str">
            <v>FUT_EJECUCIÓN_FONDO_SALUD</v>
          </cell>
          <cell r="I705">
            <v>79</v>
          </cell>
          <cell r="J705" t="str">
            <v>GENERAL</v>
          </cell>
          <cell r="K705" t="str">
            <v>ENLINEA</v>
          </cell>
          <cell r="L705" t="str">
            <v xml:space="preserve">Aceptado                     </v>
          </cell>
          <cell r="M705">
            <v>2016</v>
          </cell>
          <cell r="N705">
            <v>10709</v>
          </cell>
          <cell r="O705" t="str">
            <v xml:space="preserve">Julio - Septiembre     </v>
          </cell>
          <cell r="P705">
            <v>42672</v>
          </cell>
        </row>
        <row r="706">
          <cell r="C706" t="str">
            <v>216268162</v>
          </cell>
          <cell r="D706" t="str">
            <v>Cerrito</v>
          </cell>
          <cell r="E706" t="str">
            <v>68</v>
          </cell>
          <cell r="F706" t="str">
            <v>DEPARTAMENTO DE SANTANDER</v>
          </cell>
          <cell r="G706" t="str">
            <v>K39</v>
          </cell>
          <cell r="H706" t="str">
            <v>FUT_EJECUCIÓN_FONDO_SALUD</v>
          </cell>
          <cell r="I706">
            <v>79</v>
          </cell>
          <cell r="J706" t="str">
            <v>GENERAL</v>
          </cell>
          <cell r="K706" t="str">
            <v>ENLINEA</v>
          </cell>
          <cell r="L706" t="str">
            <v xml:space="preserve">Aceptado                     </v>
          </cell>
          <cell r="M706">
            <v>2016</v>
          </cell>
          <cell r="N706">
            <v>10709</v>
          </cell>
          <cell r="O706" t="str">
            <v xml:space="preserve">Julio - Septiembre     </v>
          </cell>
          <cell r="P706">
            <v>42674</v>
          </cell>
        </row>
        <row r="707">
          <cell r="C707" t="str">
            <v>216285162</v>
          </cell>
          <cell r="D707" t="str">
            <v>Monterrey</v>
          </cell>
          <cell r="E707" t="str">
            <v>85</v>
          </cell>
          <cell r="F707" t="str">
            <v>DEPARTAMENTO DE CASANARE</v>
          </cell>
          <cell r="G707" t="str">
            <v>K39</v>
          </cell>
          <cell r="H707" t="str">
            <v>FUT_EJECUCIÓN_FONDO_SALUD</v>
          </cell>
          <cell r="I707">
            <v>79</v>
          </cell>
          <cell r="J707" t="str">
            <v>GENERAL</v>
          </cell>
          <cell r="K707" t="str">
            <v>ENLINEA</v>
          </cell>
          <cell r="L707" t="str">
            <v xml:space="preserve">Aceptado                     </v>
          </cell>
          <cell r="M707">
            <v>2016</v>
          </cell>
          <cell r="N707">
            <v>10709</v>
          </cell>
          <cell r="O707" t="str">
            <v xml:space="preserve">Julio - Septiembre     </v>
          </cell>
          <cell r="P707">
            <v>42654</v>
          </cell>
        </row>
        <row r="708">
          <cell r="C708" t="str">
            <v>216315763</v>
          </cell>
          <cell r="D708" t="str">
            <v>Sotaquirá</v>
          </cell>
          <cell r="E708" t="str">
            <v>15</v>
          </cell>
          <cell r="F708" t="str">
            <v>DEPARTAMENTO DE BOYACA</v>
          </cell>
          <cell r="G708" t="str">
            <v>K39</v>
          </cell>
          <cell r="H708" t="str">
            <v>FUT_EJECUCIÓN_FONDO_SALUD</v>
          </cell>
          <cell r="I708">
            <v>79</v>
          </cell>
          <cell r="J708" t="str">
            <v>GENERAL</v>
          </cell>
          <cell r="K708" t="str">
            <v>ENLINEA</v>
          </cell>
          <cell r="L708" t="str">
            <v xml:space="preserve">Aceptado                     </v>
          </cell>
          <cell r="M708">
            <v>2016</v>
          </cell>
          <cell r="N708">
            <v>10709</v>
          </cell>
          <cell r="O708" t="str">
            <v xml:space="preserve">Julio - Septiembre     </v>
          </cell>
          <cell r="P708">
            <v>42672</v>
          </cell>
        </row>
        <row r="709">
          <cell r="C709" t="str">
            <v>216373563</v>
          </cell>
          <cell r="D709" t="str">
            <v>Prado</v>
          </cell>
          <cell r="E709" t="str">
            <v>73</v>
          </cell>
          <cell r="F709" t="str">
            <v>DEPARTAMENTO DE TOLIMA</v>
          </cell>
          <cell r="G709" t="str">
            <v>K39</v>
          </cell>
          <cell r="H709" t="str">
            <v>FUT_EJECUCIÓN_FONDO_SALUD</v>
          </cell>
          <cell r="I709">
            <v>79</v>
          </cell>
          <cell r="J709" t="str">
            <v>GENERAL</v>
          </cell>
          <cell r="K709" t="str">
            <v>ENLINEA</v>
          </cell>
          <cell r="L709" t="str">
            <v xml:space="preserve">Aceptado                     </v>
          </cell>
          <cell r="M709">
            <v>2016</v>
          </cell>
          <cell r="N709">
            <v>10709</v>
          </cell>
          <cell r="O709" t="str">
            <v xml:space="preserve">Julio - Septiembre     </v>
          </cell>
          <cell r="P709">
            <v>42667</v>
          </cell>
        </row>
        <row r="710">
          <cell r="C710" t="str">
            <v>216376563</v>
          </cell>
          <cell r="D710" t="str">
            <v>Pradera</v>
          </cell>
          <cell r="E710" t="str">
            <v>76</v>
          </cell>
          <cell r="F710" t="str">
            <v>DEPARTAMENTO DE VALLE DEL CAUCA</v>
          </cell>
          <cell r="G710" t="str">
            <v>K39</v>
          </cell>
          <cell r="H710" t="str">
            <v>FUT_EJECUCIÓN_FONDO_SALUD</v>
          </cell>
          <cell r="I710">
            <v>79</v>
          </cell>
          <cell r="J710" t="str">
            <v>GENERAL</v>
          </cell>
          <cell r="K710" t="str">
            <v>ENLINEA</v>
          </cell>
          <cell r="L710" t="str">
            <v xml:space="preserve">Aceptado                     </v>
          </cell>
          <cell r="M710">
            <v>2016</v>
          </cell>
          <cell r="N710">
            <v>10709</v>
          </cell>
          <cell r="O710" t="str">
            <v xml:space="preserve">Julio - Septiembre     </v>
          </cell>
          <cell r="P710">
            <v>42663</v>
          </cell>
        </row>
        <row r="711">
          <cell r="C711" t="str">
            <v>216376863</v>
          </cell>
          <cell r="D711" t="str">
            <v>Versalles</v>
          </cell>
          <cell r="E711" t="str">
            <v>76</v>
          </cell>
          <cell r="F711" t="str">
            <v>DEPARTAMENTO DE VALLE DEL CAUCA</v>
          </cell>
          <cell r="G711" t="str">
            <v>K39</v>
          </cell>
          <cell r="H711" t="str">
            <v>FUT_EJECUCIÓN_FONDO_SALUD</v>
          </cell>
          <cell r="I711">
            <v>79</v>
          </cell>
          <cell r="J711" t="str">
            <v>GENERAL</v>
          </cell>
          <cell r="K711" t="str">
            <v>ENLINEA</v>
          </cell>
          <cell r="L711" t="str">
            <v xml:space="preserve">Aceptado                     </v>
          </cell>
          <cell r="M711">
            <v>2016</v>
          </cell>
          <cell r="N711">
            <v>10709</v>
          </cell>
          <cell r="O711" t="str">
            <v xml:space="preserve">Julio - Septiembre     </v>
          </cell>
          <cell r="P711">
            <v>42663</v>
          </cell>
        </row>
        <row r="712">
          <cell r="C712" t="str">
            <v>216385263</v>
          </cell>
          <cell r="D712" t="str">
            <v>Pore</v>
          </cell>
          <cell r="E712" t="str">
            <v>85</v>
          </cell>
          <cell r="F712" t="str">
            <v>DEPARTAMENTO DE CASANARE</v>
          </cell>
          <cell r="G712" t="str">
            <v>K39</v>
          </cell>
          <cell r="H712" t="str">
            <v>FUT_EJECUCIÓN_FONDO_SALUD</v>
          </cell>
          <cell r="I712">
            <v>79</v>
          </cell>
          <cell r="J712" t="str">
            <v>GENERAL</v>
          </cell>
          <cell r="K712" t="str">
            <v>ENLINEA</v>
          </cell>
          <cell r="L712" t="str">
            <v xml:space="preserve">Aceptado                     </v>
          </cell>
          <cell r="M712">
            <v>2016</v>
          </cell>
          <cell r="N712">
            <v>10709</v>
          </cell>
          <cell r="O712" t="str">
            <v xml:space="preserve">Julio - Septiembre     </v>
          </cell>
          <cell r="P712">
            <v>42669</v>
          </cell>
        </row>
        <row r="713">
          <cell r="C713" t="str">
            <v>216405264</v>
          </cell>
          <cell r="D713" t="str">
            <v>Entrerríos</v>
          </cell>
          <cell r="E713" t="str">
            <v>05</v>
          </cell>
          <cell r="F713" t="str">
            <v>DEPARTAMENTO DE ANTIOQUIA</v>
          </cell>
          <cell r="G713" t="str">
            <v>K39</v>
          </cell>
          <cell r="H713" t="str">
            <v>FUT_EJECUCIÓN_FONDO_SALUD</v>
          </cell>
          <cell r="I713">
            <v>79</v>
          </cell>
          <cell r="J713" t="str">
            <v>GENERAL</v>
          </cell>
          <cell r="K713" t="str">
            <v>ENLINEA</v>
          </cell>
          <cell r="L713" t="str">
            <v xml:space="preserve">Aceptado                     </v>
          </cell>
          <cell r="M713">
            <v>2016</v>
          </cell>
          <cell r="N713">
            <v>10709</v>
          </cell>
          <cell r="O713" t="str">
            <v xml:space="preserve">Julio - Septiembre     </v>
          </cell>
          <cell r="P713">
            <v>42657</v>
          </cell>
        </row>
        <row r="714">
          <cell r="C714" t="str">
            <v>216405364</v>
          </cell>
          <cell r="D714" t="str">
            <v>Jardín</v>
          </cell>
          <cell r="E714" t="str">
            <v>05</v>
          </cell>
          <cell r="F714" t="str">
            <v>DEPARTAMENTO DE ANTIOQUIA</v>
          </cell>
          <cell r="G714" t="str">
            <v>K39</v>
          </cell>
          <cell r="H714" t="str">
            <v>FUT_EJECUCIÓN_FONDO_SALUD</v>
          </cell>
          <cell r="I714">
            <v>79</v>
          </cell>
          <cell r="J714" t="str">
            <v>GENERAL</v>
          </cell>
          <cell r="K714" t="str">
            <v>ENLINEA</v>
          </cell>
          <cell r="L714" t="str">
            <v xml:space="preserve">Aceptado                     </v>
          </cell>
          <cell r="M714">
            <v>2016</v>
          </cell>
          <cell r="N714">
            <v>10709</v>
          </cell>
          <cell r="O714" t="str">
            <v xml:space="preserve">Julio - Septiembre     </v>
          </cell>
          <cell r="P714">
            <v>42670</v>
          </cell>
        </row>
        <row r="715">
          <cell r="C715" t="str">
            <v>216405664</v>
          </cell>
          <cell r="D715" t="str">
            <v>San Pedro de los Milagros</v>
          </cell>
          <cell r="E715" t="str">
            <v>05</v>
          </cell>
          <cell r="F715" t="str">
            <v>DEPARTAMENTO DE ANTIOQUIA</v>
          </cell>
          <cell r="G715" t="str">
            <v>K39</v>
          </cell>
          <cell r="H715" t="str">
            <v>FUT_EJECUCIÓN_FONDO_SALUD</v>
          </cell>
          <cell r="I715">
            <v>79</v>
          </cell>
          <cell r="J715" t="str">
            <v>GENERAL</v>
          </cell>
          <cell r="K715" t="str">
            <v>ENLINEA</v>
          </cell>
          <cell r="L715" t="str">
            <v xml:space="preserve">Aceptado                     </v>
          </cell>
          <cell r="M715">
            <v>2016</v>
          </cell>
          <cell r="N715">
            <v>10709</v>
          </cell>
          <cell r="O715" t="str">
            <v xml:space="preserve">Julio - Septiembre     </v>
          </cell>
          <cell r="P715">
            <v>42669</v>
          </cell>
        </row>
        <row r="716">
          <cell r="C716" t="str">
            <v>216415464</v>
          </cell>
          <cell r="D716" t="str">
            <v>Mongua</v>
          </cell>
          <cell r="E716" t="str">
            <v>15</v>
          </cell>
          <cell r="F716" t="str">
            <v>DEPARTAMENTO DE BOYACA</v>
          </cell>
          <cell r="G716" t="str">
            <v>K39</v>
          </cell>
          <cell r="H716" t="str">
            <v>FUT_EJECUCIÓN_FONDO_SALUD</v>
          </cell>
          <cell r="I716">
            <v>79</v>
          </cell>
          <cell r="J716" t="str">
            <v>GENERAL</v>
          </cell>
          <cell r="K716" t="str">
            <v>ENLINEA</v>
          </cell>
          <cell r="L716" t="str">
            <v xml:space="preserve">Aceptado                     </v>
          </cell>
          <cell r="M716">
            <v>2016</v>
          </cell>
          <cell r="N716">
            <v>10709</v>
          </cell>
          <cell r="O716" t="str">
            <v xml:space="preserve">Julio - Septiembre     </v>
          </cell>
          <cell r="P716">
            <v>42667</v>
          </cell>
        </row>
        <row r="717">
          <cell r="C717" t="str">
            <v>216415664</v>
          </cell>
          <cell r="D717" t="str">
            <v>San José de Pare</v>
          </cell>
          <cell r="E717" t="str">
            <v>15</v>
          </cell>
          <cell r="F717" t="str">
            <v>DEPARTAMENTO DE BOYACA</v>
          </cell>
          <cell r="G717" t="str">
            <v>K39</v>
          </cell>
          <cell r="H717" t="str">
            <v>FUT_EJECUCIÓN_FONDO_SALUD</v>
          </cell>
          <cell r="I717">
            <v>79</v>
          </cell>
          <cell r="J717" t="str">
            <v>GENERAL</v>
          </cell>
          <cell r="K717" t="str">
            <v>ENLINEA</v>
          </cell>
          <cell r="L717" t="str">
            <v xml:space="preserve">Aceptado                     </v>
          </cell>
          <cell r="M717">
            <v>2016</v>
          </cell>
          <cell r="N717">
            <v>10709</v>
          </cell>
          <cell r="O717" t="str">
            <v xml:space="preserve">Julio - Septiembre     </v>
          </cell>
          <cell r="P717">
            <v>42670</v>
          </cell>
        </row>
        <row r="718">
          <cell r="C718" t="str">
            <v>216415764</v>
          </cell>
          <cell r="D718" t="str">
            <v>Soracá</v>
          </cell>
          <cell r="E718" t="str">
            <v>15</v>
          </cell>
          <cell r="F718" t="str">
            <v>DEPARTAMENTO DE BOYACA</v>
          </cell>
          <cell r="G718" t="str">
            <v>K39</v>
          </cell>
          <cell r="H718" t="str">
            <v>FUT_EJECUCIÓN_FONDO_SALUD</v>
          </cell>
          <cell r="I718">
            <v>79</v>
          </cell>
          <cell r="J718" t="str">
            <v>GENERAL</v>
          </cell>
          <cell r="K718" t="str">
            <v>ENLINEA</v>
          </cell>
          <cell r="L718" t="str">
            <v xml:space="preserve">Aceptado                     </v>
          </cell>
          <cell r="M718">
            <v>2016</v>
          </cell>
          <cell r="N718">
            <v>10709</v>
          </cell>
          <cell r="O718" t="str">
            <v xml:space="preserve">Julio - Septiembre     </v>
          </cell>
          <cell r="P718">
            <v>42672</v>
          </cell>
        </row>
        <row r="719">
          <cell r="C719" t="str">
            <v>216419364</v>
          </cell>
          <cell r="D719" t="str">
            <v>Jambaló</v>
          </cell>
          <cell r="E719" t="str">
            <v>19</v>
          </cell>
          <cell r="F719" t="str">
            <v>DEPARTAMENTO DE CAUCA</v>
          </cell>
          <cell r="G719" t="str">
            <v>K39</v>
          </cell>
          <cell r="H719" t="str">
            <v>FUT_EJECUCIÓN_FONDO_SALUD</v>
          </cell>
          <cell r="I719">
            <v>79</v>
          </cell>
          <cell r="J719" t="str">
            <v>GENERAL</v>
          </cell>
          <cell r="K719" t="str">
            <v>ENLINEA</v>
          </cell>
          <cell r="L719" t="str">
            <v xml:space="preserve">Aceptado                     </v>
          </cell>
          <cell r="M719">
            <v>2016</v>
          </cell>
          <cell r="N719">
            <v>10709</v>
          </cell>
          <cell r="O719" t="str">
            <v xml:space="preserve">Julio - Septiembre     </v>
          </cell>
          <cell r="P719">
            <v>42674</v>
          </cell>
        </row>
        <row r="720">
          <cell r="C720" t="str">
            <v>216423464</v>
          </cell>
          <cell r="D720" t="str">
            <v>Momil</v>
          </cell>
          <cell r="E720" t="str">
            <v>23</v>
          </cell>
          <cell r="F720" t="str">
            <v>DEPARTAMENTO DE CORDOBA</v>
          </cell>
          <cell r="G720" t="str">
            <v>K39</v>
          </cell>
          <cell r="H720" t="str">
            <v>FUT_EJECUCIÓN_FONDO_SALUD</v>
          </cell>
          <cell r="I720">
            <v>79</v>
          </cell>
          <cell r="J720" t="str">
            <v>GENERAL</v>
          </cell>
          <cell r="K720" t="str">
            <v>ENLINEA</v>
          </cell>
          <cell r="L720" t="str">
            <v xml:space="preserve">Aceptado                     </v>
          </cell>
          <cell r="M720">
            <v>2016</v>
          </cell>
          <cell r="N720">
            <v>10709</v>
          </cell>
          <cell r="O720" t="str">
            <v xml:space="preserve">Julio - Septiembre     </v>
          </cell>
          <cell r="P720">
            <v>42672</v>
          </cell>
        </row>
        <row r="721">
          <cell r="C721" t="str">
            <v>216468264</v>
          </cell>
          <cell r="D721" t="str">
            <v>Encino</v>
          </cell>
          <cell r="E721" t="str">
            <v>68</v>
          </cell>
          <cell r="F721" t="str">
            <v>DEPARTAMENTO DE SANTANDER</v>
          </cell>
          <cell r="G721" t="str">
            <v>K39</v>
          </cell>
          <cell r="H721" t="str">
            <v>FUT_EJECUCIÓN_FONDO_SALUD</v>
          </cell>
          <cell r="I721">
            <v>79</v>
          </cell>
          <cell r="J721" t="str">
            <v>GENERAL</v>
          </cell>
          <cell r="K721" t="str">
            <v>ENLINEA</v>
          </cell>
          <cell r="L721" t="str">
            <v xml:space="preserve">Aceptado                     </v>
          </cell>
          <cell r="M721">
            <v>2016</v>
          </cell>
          <cell r="N721">
            <v>10709</v>
          </cell>
          <cell r="O721" t="str">
            <v xml:space="preserve">Julio - Septiembre     </v>
          </cell>
          <cell r="P721">
            <v>42669</v>
          </cell>
        </row>
        <row r="722">
          <cell r="C722" t="str">
            <v>216468464</v>
          </cell>
          <cell r="D722" t="str">
            <v>Mogotes</v>
          </cell>
          <cell r="E722" t="str">
            <v>68</v>
          </cell>
          <cell r="F722" t="str">
            <v>DEPARTAMENTO DE SANTANDER</v>
          </cell>
          <cell r="G722" t="str">
            <v>K39</v>
          </cell>
          <cell r="H722" t="str">
            <v>FUT_EJECUCIÓN_FONDO_SALUD</v>
          </cell>
          <cell r="I722">
            <v>79</v>
          </cell>
          <cell r="J722" t="str">
            <v>GENERAL</v>
          </cell>
          <cell r="K722" t="str">
            <v>ENLINEA</v>
          </cell>
          <cell r="L722" t="str">
            <v xml:space="preserve">Aceptado                     </v>
          </cell>
          <cell r="M722">
            <v>2016</v>
          </cell>
          <cell r="N722">
            <v>10709</v>
          </cell>
          <cell r="O722" t="str">
            <v xml:space="preserve">Julio - Septiembre     </v>
          </cell>
          <cell r="P722">
            <v>42671</v>
          </cell>
        </row>
        <row r="723">
          <cell r="C723" t="str">
            <v>216476364</v>
          </cell>
          <cell r="D723" t="str">
            <v>Jamundí</v>
          </cell>
          <cell r="E723" t="str">
            <v>76</v>
          </cell>
          <cell r="F723" t="str">
            <v>DEPARTAMENTO DE VALLE DEL CAUCA</v>
          </cell>
          <cell r="G723" t="str">
            <v>K39</v>
          </cell>
          <cell r="H723" t="str">
            <v>FUT_EJECUCIÓN_FONDO_SALUD</v>
          </cell>
          <cell r="I723">
            <v>79</v>
          </cell>
          <cell r="J723" t="str">
            <v>GENERAL</v>
          </cell>
          <cell r="K723" t="str">
            <v>ENLINEA</v>
          </cell>
          <cell r="L723" t="str">
            <v xml:space="preserve">Aceptado                     </v>
          </cell>
          <cell r="M723">
            <v>2016</v>
          </cell>
          <cell r="N723">
            <v>10709</v>
          </cell>
          <cell r="O723" t="str">
            <v xml:space="preserve">Julio - Septiembre     </v>
          </cell>
          <cell r="P723">
            <v>42674</v>
          </cell>
        </row>
        <row r="724">
          <cell r="C724" t="str">
            <v>216488564</v>
          </cell>
          <cell r="D724" t="str">
            <v>Providencia</v>
          </cell>
          <cell r="E724" t="str">
            <v>88</v>
          </cell>
          <cell r="F724" t="str">
            <v>ARCHIPIELAGO DE SAN ANDRES</v>
          </cell>
          <cell r="G724" t="str">
            <v>K39</v>
          </cell>
          <cell r="H724" t="str">
            <v>FUT_EJECUCIÓN_FONDO_SALUD</v>
          </cell>
          <cell r="I724">
            <v>79</v>
          </cell>
          <cell r="J724" t="str">
            <v>GENERAL</v>
          </cell>
          <cell r="K724" t="str">
            <v>ENLINEA</v>
          </cell>
          <cell r="L724" t="str">
            <v xml:space="preserve">Aceptado                     </v>
          </cell>
          <cell r="M724">
            <v>2016</v>
          </cell>
          <cell r="N724">
            <v>10709</v>
          </cell>
          <cell r="O724" t="str">
            <v xml:space="preserve">Julio - Septiembre     </v>
          </cell>
          <cell r="P724">
            <v>42669</v>
          </cell>
        </row>
        <row r="725">
          <cell r="C725" t="str">
            <v>216505665</v>
          </cell>
          <cell r="D725" t="str">
            <v>San Pedro de Urabá</v>
          </cell>
          <cell r="E725" t="str">
            <v>05</v>
          </cell>
          <cell r="F725" t="str">
            <v>DEPARTAMENTO DE ANTIOQUIA</v>
          </cell>
          <cell r="G725" t="str">
            <v>K39</v>
          </cell>
          <cell r="H725" t="str">
            <v>FUT_EJECUCIÓN_FONDO_SALUD</v>
          </cell>
          <cell r="I725">
            <v>79</v>
          </cell>
          <cell r="J725" t="str">
            <v>GENERAL</v>
          </cell>
          <cell r="K725" t="str">
            <v>ENLINEA</v>
          </cell>
          <cell r="L725" t="str">
            <v xml:space="preserve">Aceptado                     </v>
          </cell>
          <cell r="M725">
            <v>2016</v>
          </cell>
          <cell r="N725">
            <v>10709</v>
          </cell>
          <cell r="O725" t="str">
            <v xml:space="preserve">Julio - Septiembre     </v>
          </cell>
          <cell r="P725">
            <v>42671</v>
          </cell>
        </row>
        <row r="726">
          <cell r="C726" t="str">
            <v>216517665</v>
          </cell>
          <cell r="D726" t="str">
            <v>San José - Caldas</v>
          </cell>
          <cell r="E726" t="str">
            <v>17</v>
          </cell>
          <cell r="F726" t="str">
            <v>DEPARTAMENTO DE CALDAS</v>
          </cell>
          <cell r="G726" t="str">
            <v>K39</v>
          </cell>
          <cell r="H726" t="str">
            <v>FUT_EJECUCIÓN_FONDO_SALUD</v>
          </cell>
          <cell r="I726">
            <v>79</v>
          </cell>
          <cell r="J726" t="str">
            <v>GENERAL</v>
          </cell>
          <cell r="K726" t="str">
            <v>ENLINEA</v>
          </cell>
          <cell r="L726" t="str">
            <v xml:space="preserve">Aceptado                     </v>
          </cell>
          <cell r="M726">
            <v>2016</v>
          </cell>
          <cell r="N726">
            <v>10709</v>
          </cell>
          <cell r="O726" t="str">
            <v xml:space="preserve">Julio - Septiembre     </v>
          </cell>
          <cell r="P726">
            <v>42672</v>
          </cell>
        </row>
        <row r="727">
          <cell r="C727" t="str">
            <v>216552565</v>
          </cell>
          <cell r="D727" t="str">
            <v>Providencia - Nariño</v>
          </cell>
          <cell r="E727" t="str">
            <v>52</v>
          </cell>
          <cell r="F727" t="str">
            <v>DEPARTAMENTO DE NARIÑO</v>
          </cell>
          <cell r="G727" t="str">
            <v>K39</v>
          </cell>
          <cell r="H727" t="str">
            <v>FUT_EJECUCIÓN_FONDO_SALUD</v>
          </cell>
          <cell r="I727">
            <v>79</v>
          </cell>
          <cell r="J727" t="str">
            <v>GENERAL</v>
          </cell>
          <cell r="K727" t="str">
            <v>ENLINEA</v>
          </cell>
          <cell r="L727" t="str">
            <v xml:space="preserve">Aceptado                     </v>
          </cell>
          <cell r="M727">
            <v>2016</v>
          </cell>
          <cell r="N727">
            <v>10709</v>
          </cell>
          <cell r="O727" t="str">
            <v xml:space="preserve">Julio - Septiembre     </v>
          </cell>
          <cell r="P727">
            <v>42674</v>
          </cell>
        </row>
        <row r="728">
          <cell r="C728" t="str">
            <v>216570265</v>
          </cell>
          <cell r="D728" t="str">
            <v>Guaranda</v>
          </cell>
          <cell r="E728" t="str">
            <v>70</v>
          </cell>
          <cell r="F728" t="str">
            <v>DEPARTAMENTO DE SUCRE</v>
          </cell>
          <cell r="G728" t="str">
            <v>K39</v>
          </cell>
          <cell r="H728" t="str">
            <v>FUT_EJECUCIÓN_FONDO_SALUD</v>
          </cell>
          <cell r="I728">
            <v>79</v>
          </cell>
          <cell r="J728" t="str">
            <v>GENERAL</v>
          </cell>
          <cell r="K728" t="str">
            <v>ENLINEA</v>
          </cell>
          <cell r="L728" t="str">
            <v xml:space="preserve">Aceptado                     </v>
          </cell>
          <cell r="M728">
            <v>2016</v>
          </cell>
          <cell r="N728">
            <v>10709</v>
          </cell>
          <cell r="O728" t="str">
            <v xml:space="preserve">Julio - Septiembre     </v>
          </cell>
          <cell r="P728">
            <v>42672</v>
          </cell>
        </row>
        <row r="729">
          <cell r="C729" t="str">
            <v>216581065</v>
          </cell>
          <cell r="D729" t="str">
            <v>Arauquita</v>
          </cell>
          <cell r="E729" t="str">
            <v>81</v>
          </cell>
          <cell r="F729" t="str">
            <v>DEPARTAMENTO DE ARAUCA</v>
          </cell>
          <cell r="G729" t="str">
            <v>K39</v>
          </cell>
          <cell r="H729" t="str">
            <v>FUT_EJECUCIÓN_FONDO_SALUD</v>
          </cell>
          <cell r="I729">
            <v>79</v>
          </cell>
          <cell r="J729" t="str">
            <v>GENERAL</v>
          </cell>
          <cell r="K729" t="str">
            <v>ENLINEA</v>
          </cell>
          <cell r="L729" t="str">
            <v xml:space="preserve">Aceptado                     </v>
          </cell>
          <cell r="M729">
            <v>2016</v>
          </cell>
          <cell r="N729">
            <v>10709</v>
          </cell>
          <cell r="O729" t="str">
            <v xml:space="preserve">Julio - Septiembre     </v>
          </cell>
          <cell r="P729">
            <v>42668</v>
          </cell>
        </row>
        <row r="730">
          <cell r="C730" t="str">
            <v>216586865</v>
          </cell>
          <cell r="D730" t="str">
            <v>Valle del Guamuez (La Hormiga)</v>
          </cell>
          <cell r="E730" t="str">
            <v>86</v>
          </cell>
          <cell r="F730" t="str">
            <v>DEPARTAMENTO DE PUTUMAYO</v>
          </cell>
          <cell r="G730" t="str">
            <v>K39</v>
          </cell>
          <cell r="H730" t="str">
            <v>FUT_EJECUCIÓN_FONDO_SALUD</v>
          </cell>
          <cell r="I730">
            <v>79</v>
          </cell>
          <cell r="J730" t="str">
            <v>GENERAL</v>
          </cell>
          <cell r="K730" t="str">
            <v>ENLINEA</v>
          </cell>
          <cell r="L730" t="str">
            <v xml:space="preserve">Aceptado                     </v>
          </cell>
          <cell r="M730">
            <v>2016</v>
          </cell>
          <cell r="N730">
            <v>10709</v>
          </cell>
          <cell r="O730" t="str">
            <v xml:space="preserve">Julio - Septiembre     </v>
          </cell>
          <cell r="P730">
            <v>42663</v>
          </cell>
        </row>
        <row r="731">
          <cell r="C731" t="str">
            <v>216605266</v>
          </cell>
          <cell r="D731" t="str">
            <v>Envigado</v>
          </cell>
          <cell r="E731" t="str">
            <v>05</v>
          </cell>
          <cell r="F731" t="str">
            <v>DEPARTAMENTO DE ANTIOQUIA</v>
          </cell>
          <cell r="G731" t="str">
            <v>K39</v>
          </cell>
          <cell r="H731" t="str">
            <v>FUT_EJECUCIÓN_FONDO_SALUD</v>
          </cell>
          <cell r="I731">
            <v>79</v>
          </cell>
          <cell r="J731" t="str">
            <v>GENERAL</v>
          </cell>
          <cell r="K731" t="str">
            <v>ENLINEA</v>
          </cell>
          <cell r="L731" t="str">
            <v xml:space="preserve">Aceptado                     </v>
          </cell>
          <cell r="M731">
            <v>2016</v>
          </cell>
          <cell r="N731">
            <v>10709</v>
          </cell>
          <cell r="O731" t="str">
            <v xml:space="preserve">Julio - Septiembre     </v>
          </cell>
          <cell r="P731">
            <v>42669</v>
          </cell>
        </row>
        <row r="732">
          <cell r="C732" t="str">
            <v>216615466</v>
          </cell>
          <cell r="D732" t="str">
            <v>Monguí</v>
          </cell>
          <cell r="E732" t="str">
            <v>15</v>
          </cell>
          <cell r="F732" t="str">
            <v>DEPARTAMENTO DE BOYACA</v>
          </cell>
          <cell r="G732" t="str">
            <v>K39</v>
          </cell>
          <cell r="H732" t="str">
            <v>FUT_EJECUCIÓN_FONDO_SALUD</v>
          </cell>
          <cell r="I732">
            <v>79</v>
          </cell>
          <cell r="J732" t="str">
            <v>GENERAL</v>
          </cell>
          <cell r="K732" t="str">
            <v>ENLINEA</v>
          </cell>
          <cell r="L732" t="str">
            <v xml:space="preserve">Aceptado                     </v>
          </cell>
          <cell r="M732">
            <v>2016</v>
          </cell>
          <cell r="N732">
            <v>10709</v>
          </cell>
          <cell r="O732" t="str">
            <v xml:space="preserve">Julio - Septiembre     </v>
          </cell>
          <cell r="P732">
            <v>42672</v>
          </cell>
        </row>
        <row r="733">
          <cell r="C733" t="str">
            <v>216623466</v>
          </cell>
          <cell r="D733" t="str">
            <v>Montelíbano</v>
          </cell>
          <cell r="E733" t="str">
            <v>23</v>
          </cell>
          <cell r="F733" t="str">
            <v>DEPARTAMENTO DE CORDOBA</v>
          </cell>
          <cell r="G733" t="str">
            <v>K39</v>
          </cell>
          <cell r="H733" t="str">
            <v>FUT_EJECUCIÓN_FONDO_SALUD</v>
          </cell>
          <cell r="I733">
            <v>79</v>
          </cell>
          <cell r="J733" t="str">
            <v>GENERAL</v>
          </cell>
          <cell r="K733" t="str">
            <v>ENLINEA</v>
          </cell>
          <cell r="L733" t="str">
            <v xml:space="preserve">Aceptado                     </v>
          </cell>
          <cell r="M733">
            <v>2016</v>
          </cell>
          <cell r="N733">
            <v>10709</v>
          </cell>
          <cell r="O733" t="str">
            <v xml:space="preserve">Julio - Septiembre     </v>
          </cell>
          <cell r="P733">
            <v>42667</v>
          </cell>
        </row>
        <row r="734">
          <cell r="C734" t="str">
            <v>216668266</v>
          </cell>
          <cell r="D734" t="str">
            <v>Enciso</v>
          </cell>
          <cell r="E734" t="str">
            <v>68</v>
          </cell>
          <cell r="F734" t="str">
            <v>DEPARTAMENTO DE SANTANDER</v>
          </cell>
          <cell r="G734" t="str">
            <v>K39</v>
          </cell>
          <cell r="H734" t="str">
            <v>FUT_EJECUCIÓN_FONDO_SALUD</v>
          </cell>
          <cell r="I734">
            <v>79</v>
          </cell>
          <cell r="J734" t="str">
            <v>GENERAL</v>
          </cell>
          <cell r="K734" t="str">
            <v>ENLINEA</v>
          </cell>
          <cell r="L734" t="str">
            <v xml:space="preserve">Aceptado                     </v>
          </cell>
          <cell r="M734">
            <v>2016</v>
          </cell>
          <cell r="N734">
            <v>10709</v>
          </cell>
          <cell r="O734" t="str">
            <v xml:space="preserve">Julio - Septiembre     </v>
          </cell>
          <cell r="P734">
            <v>42703</v>
          </cell>
        </row>
        <row r="735">
          <cell r="C735" t="str">
            <v>216697666</v>
          </cell>
          <cell r="D735" t="str">
            <v>Taraira</v>
          </cell>
          <cell r="E735" t="str">
            <v>97</v>
          </cell>
          <cell r="F735" t="str">
            <v>DEPARTAMENTO DE VAUPES</v>
          </cell>
          <cell r="G735" t="str">
            <v>K39</v>
          </cell>
          <cell r="H735" t="str">
            <v>FUT_EJECUCIÓN_FONDO_SALUD</v>
          </cell>
          <cell r="I735">
            <v>79</v>
          </cell>
          <cell r="J735" t="str">
            <v>GENERAL</v>
          </cell>
          <cell r="K735" t="str">
            <v>ENLINEA</v>
          </cell>
          <cell r="L735" t="str">
            <v xml:space="preserve">Aceptado                     </v>
          </cell>
          <cell r="M735">
            <v>2016</v>
          </cell>
          <cell r="N735">
            <v>10709</v>
          </cell>
          <cell r="O735" t="str">
            <v xml:space="preserve">Julio - Septiembre     </v>
          </cell>
          <cell r="P735">
            <v>42674</v>
          </cell>
        </row>
        <row r="736">
          <cell r="C736" t="str">
            <v>216705467</v>
          </cell>
          <cell r="D736" t="str">
            <v>Montebello</v>
          </cell>
          <cell r="E736" t="str">
            <v>05</v>
          </cell>
          <cell r="F736" t="str">
            <v>DEPARTAMENTO DE ANTIOQUIA</v>
          </cell>
          <cell r="G736" t="str">
            <v>K39</v>
          </cell>
          <cell r="H736" t="str">
            <v>FUT_EJECUCIÓN_FONDO_SALUD</v>
          </cell>
          <cell r="I736">
            <v>79</v>
          </cell>
          <cell r="J736" t="str">
            <v>GENERAL</v>
          </cell>
          <cell r="K736" t="str">
            <v>ENLINEA</v>
          </cell>
          <cell r="L736" t="str">
            <v xml:space="preserve">Aceptado                     </v>
          </cell>
          <cell r="M736">
            <v>2016</v>
          </cell>
          <cell r="N736">
            <v>10709</v>
          </cell>
          <cell r="O736" t="str">
            <v xml:space="preserve">Julio - Septiembre     </v>
          </cell>
          <cell r="P736">
            <v>42700</v>
          </cell>
        </row>
        <row r="737">
          <cell r="C737" t="str">
            <v>216705667</v>
          </cell>
          <cell r="D737" t="str">
            <v>San Rafael</v>
          </cell>
          <cell r="E737" t="str">
            <v>05</v>
          </cell>
          <cell r="F737" t="str">
            <v>DEPARTAMENTO DE ANTIOQUIA</v>
          </cell>
          <cell r="G737" t="str">
            <v>K39</v>
          </cell>
          <cell r="H737" t="str">
            <v>FUT_EJECUCIÓN_FONDO_SALUD</v>
          </cell>
          <cell r="I737">
            <v>79</v>
          </cell>
          <cell r="J737" t="str">
            <v>GENERAL</v>
          </cell>
          <cell r="K737" t="str">
            <v>ENLINEA</v>
          </cell>
          <cell r="L737" t="str">
            <v xml:space="preserve">Aceptado                     </v>
          </cell>
          <cell r="M737">
            <v>2016</v>
          </cell>
          <cell r="N737">
            <v>10709</v>
          </cell>
          <cell r="O737" t="str">
            <v xml:space="preserve">Julio - Septiembre     </v>
          </cell>
          <cell r="P737">
            <v>42672</v>
          </cell>
        </row>
        <row r="738">
          <cell r="C738" t="str">
            <v>216713667</v>
          </cell>
          <cell r="D738" t="str">
            <v>San Martín de Loba</v>
          </cell>
          <cell r="E738" t="str">
            <v>13</v>
          </cell>
          <cell r="F738" t="str">
            <v>DEPARTAMENTO DE BOLIVAR</v>
          </cell>
          <cell r="G738" t="str">
            <v>K39</v>
          </cell>
          <cell r="H738" t="str">
            <v>FUT_EJECUCIÓN_FONDO_SALUD</v>
          </cell>
          <cell r="I738">
            <v>79</v>
          </cell>
          <cell r="J738" t="str">
            <v>GENERAL</v>
          </cell>
          <cell r="K738" t="str">
            <v>ENLINEA</v>
          </cell>
          <cell r="L738" t="str">
            <v xml:space="preserve">Aceptado                     </v>
          </cell>
          <cell r="M738">
            <v>2016</v>
          </cell>
          <cell r="N738">
            <v>10709</v>
          </cell>
          <cell r="O738" t="str">
            <v xml:space="preserve">Julio - Septiembre     </v>
          </cell>
          <cell r="P738">
            <v>42668</v>
          </cell>
        </row>
        <row r="739">
          <cell r="C739" t="str">
            <v>216715367</v>
          </cell>
          <cell r="D739" t="str">
            <v>Jenesano</v>
          </cell>
          <cell r="E739" t="str">
            <v>15</v>
          </cell>
          <cell r="F739" t="str">
            <v>DEPARTAMENTO DE BOYACA</v>
          </cell>
          <cell r="G739" t="str">
            <v>K39</v>
          </cell>
          <cell r="H739" t="str">
            <v>FUT_EJECUCIÓN_FONDO_SALUD</v>
          </cell>
          <cell r="I739">
            <v>79</v>
          </cell>
          <cell r="J739" t="str">
            <v>GENERAL</v>
          </cell>
          <cell r="K739" t="str">
            <v>ENLINEA</v>
          </cell>
          <cell r="L739" t="str">
            <v xml:space="preserve">Aceptado                     </v>
          </cell>
          <cell r="M739">
            <v>2016</v>
          </cell>
          <cell r="N739">
            <v>10709</v>
          </cell>
          <cell r="O739" t="str">
            <v xml:space="preserve">Julio - Septiembre     </v>
          </cell>
          <cell r="P739">
            <v>42672</v>
          </cell>
        </row>
        <row r="740">
          <cell r="C740" t="str">
            <v>216715667</v>
          </cell>
          <cell r="D740" t="str">
            <v>San Luis de Gaceno</v>
          </cell>
          <cell r="E740" t="str">
            <v>15</v>
          </cell>
          <cell r="F740" t="str">
            <v>DEPARTAMENTO DE BOYACA</v>
          </cell>
          <cell r="G740" t="str">
            <v>K39</v>
          </cell>
          <cell r="H740" t="str">
            <v>FUT_EJECUCIÓN_FONDO_SALUD</v>
          </cell>
          <cell r="I740">
            <v>79</v>
          </cell>
          <cell r="J740" t="str">
            <v>GENERAL</v>
          </cell>
          <cell r="K740" t="str">
            <v>ENLINEA</v>
          </cell>
          <cell r="L740" t="str">
            <v xml:space="preserve">Aceptado                     </v>
          </cell>
          <cell r="M740">
            <v>2016</v>
          </cell>
          <cell r="N740">
            <v>10709</v>
          </cell>
          <cell r="O740" t="str">
            <v xml:space="preserve">Julio - Septiembre     </v>
          </cell>
          <cell r="P740">
            <v>42704</v>
          </cell>
        </row>
        <row r="741">
          <cell r="C741" t="str">
            <v>216717867</v>
          </cell>
          <cell r="D741" t="str">
            <v>Victoria</v>
          </cell>
          <cell r="E741" t="str">
            <v>17</v>
          </cell>
          <cell r="F741" t="str">
            <v>DEPARTAMENTO DE CALDAS</v>
          </cell>
          <cell r="G741" t="str">
            <v>K39</v>
          </cell>
          <cell r="H741" t="str">
            <v>FUT_EJECUCIÓN_FONDO_SALUD</v>
          </cell>
          <cell r="I741">
            <v>79</v>
          </cell>
          <cell r="J741" t="str">
            <v>GENERAL</v>
          </cell>
          <cell r="K741" t="str">
            <v>ENLINEA</v>
          </cell>
          <cell r="L741" t="str">
            <v xml:space="preserve">Aceptado                     </v>
          </cell>
          <cell r="M741">
            <v>2016</v>
          </cell>
          <cell r="N741">
            <v>10709</v>
          </cell>
          <cell r="O741" t="str">
            <v xml:space="preserve">Julio - Septiembre     </v>
          </cell>
          <cell r="P741">
            <v>42672</v>
          </cell>
        </row>
        <row r="742">
          <cell r="C742" t="str">
            <v>216725867</v>
          </cell>
          <cell r="D742" t="str">
            <v>Vianí</v>
          </cell>
          <cell r="E742" t="str">
            <v>25</v>
          </cell>
          <cell r="F742" t="str">
            <v>DEPARTAMENTO DE CUNDINAMARCA</v>
          </cell>
          <cell r="G742" t="str">
            <v>K39</v>
          </cell>
          <cell r="H742" t="str">
            <v>FUT_EJECUCIÓN_FONDO_SALUD</v>
          </cell>
          <cell r="I742">
            <v>79</v>
          </cell>
          <cell r="J742" t="str">
            <v>GENERAL</v>
          </cell>
          <cell r="K742" t="str">
            <v>ENLINEA</v>
          </cell>
          <cell r="L742" t="str">
            <v xml:space="preserve">Aceptado                     </v>
          </cell>
          <cell r="M742">
            <v>2016</v>
          </cell>
          <cell r="N742">
            <v>10709</v>
          </cell>
          <cell r="O742" t="str">
            <v xml:space="preserve">Julio - Septiembre     </v>
          </cell>
          <cell r="P742">
            <v>42671</v>
          </cell>
        </row>
        <row r="743">
          <cell r="C743" t="str">
            <v>216768167</v>
          </cell>
          <cell r="D743" t="str">
            <v>Charalá</v>
          </cell>
          <cell r="E743" t="str">
            <v>68</v>
          </cell>
          <cell r="F743" t="str">
            <v>DEPARTAMENTO DE SANTANDER</v>
          </cell>
          <cell r="G743" t="str">
            <v>K39</v>
          </cell>
          <cell r="H743" t="str">
            <v>FUT_EJECUCIÓN_FONDO_SALUD</v>
          </cell>
          <cell r="I743">
            <v>79</v>
          </cell>
          <cell r="J743" t="str">
            <v>GENERAL</v>
          </cell>
          <cell r="K743" t="str">
            <v>ENLINEA</v>
          </cell>
          <cell r="L743" t="str">
            <v xml:space="preserve">Aceptado                     </v>
          </cell>
          <cell r="M743">
            <v>2016</v>
          </cell>
          <cell r="N743">
            <v>10709</v>
          </cell>
          <cell r="O743" t="str">
            <v xml:space="preserve">Julio - Septiembre     </v>
          </cell>
          <cell r="P743">
            <v>42674</v>
          </cell>
        </row>
        <row r="744">
          <cell r="C744" t="str">
            <v>216768867</v>
          </cell>
          <cell r="D744" t="str">
            <v>Vetas</v>
          </cell>
          <cell r="E744" t="str">
            <v>68</v>
          </cell>
          <cell r="F744" t="str">
            <v>DEPARTAMENTO DE SANTANDER</v>
          </cell>
          <cell r="G744" t="str">
            <v>K39</v>
          </cell>
          <cell r="H744" t="str">
            <v>FUT_EJECUCIÓN_FONDO_SALUD</v>
          </cell>
          <cell r="I744">
            <v>79</v>
          </cell>
          <cell r="J744" t="str">
            <v>GENERAL</v>
          </cell>
          <cell r="K744" t="str">
            <v>ENLINEA</v>
          </cell>
          <cell r="L744" t="str">
            <v xml:space="preserve">Aceptado                     </v>
          </cell>
          <cell r="M744">
            <v>2016</v>
          </cell>
          <cell r="N744">
            <v>10709</v>
          </cell>
          <cell r="O744" t="str">
            <v xml:space="preserve">Julio - Septiembre     </v>
          </cell>
          <cell r="P744">
            <v>42668</v>
          </cell>
        </row>
        <row r="745">
          <cell r="C745" t="str">
            <v>216773067</v>
          </cell>
          <cell r="D745" t="str">
            <v>Ataco</v>
          </cell>
          <cell r="E745" t="str">
            <v>73</v>
          </cell>
          <cell r="F745" t="str">
            <v>DEPARTAMENTO DE TOLIMA</v>
          </cell>
          <cell r="G745" t="str">
            <v>K39</v>
          </cell>
          <cell r="H745" t="str">
            <v>FUT_EJECUCIÓN_FONDO_SALUD</v>
          </cell>
          <cell r="I745">
            <v>79</v>
          </cell>
          <cell r="J745" t="str">
            <v>GENERAL</v>
          </cell>
          <cell r="K745" t="str">
            <v>ENLINEA</v>
          </cell>
          <cell r="L745" t="str">
            <v xml:space="preserve">Aceptado                     </v>
          </cell>
          <cell r="M745">
            <v>2016</v>
          </cell>
          <cell r="N745">
            <v>10709</v>
          </cell>
          <cell r="O745" t="str">
            <v xml:space="preserve">Julio - Septiembre     </v>
          </cell>
          <cell r="P745">
            <v>42671</v>
          </cell>
        </row>
        <row r="746">
          <cell r="C746" t="str">
            <v>216805368</v>
          </cell>
          <cell r="D746" t="str">
            <v>Jericó - Antioquia</v>
          </cell>
          <cell r="E746" t="str">
            <v>05</v>
          </cell>
          <cell r="F746" t="str">
            <v>DEPARTAMENTO DE ANTIOQUIA</v>
          </cell>
          <cell r="G746" t="str">
            <v>K39</v>
          </cell>
          <cell r="H746" t="str">
            <v>FUT_EJECUCIÓN_FONDO_SALUD</v>
          </cell>
          <cell r="I746">
            <v>79</v>
          </cell>
          <cell r="J746" t="str">
            <v>GENERAL</v>
          </cell>
          <cell r="K746" t="str">
            <v>ENLINEA</v>
          </cell>
          <cell r="L746" t="str">
            <v xml:space="preserve">Aceptado                     </v>
          </cell>
          <cell r="M746">
            <v>2016</v>
          </cell>
          <cell r="N746">
            <v>10709</v>
          </cell>
          <cell r="O746" t="str">
            <v xml:space="preserve">Julio - Septiembre     </v>
          </cell>
          <cell r="P746">
            <v>42674</v>
          </cell>
        </row>
        <row r="747">
          <cell r="C747" t="str">
            <v>216813268</v>
          </cell>
          <cell r="D747" t="str">
            <v>El Peñón - Bolívar</v>
          </cell>
          <cell r="E747" t="str">
            <v>13</v>
          </cell>
          <cell r="F747" t="str">
            <v>DEPARTAMENTO DE BOLIVAR</v>
          </cell>
          <cell r="G747" t="str">
            <v>K39</v>
          </cell>
          <cell r="H747" t="str">
            <v>FUT_EJECUCIÓN_FONDO_SALUD</v>
          </cell>
          <cell r="I747">
            <v>79</v>
          </cell>
          <cell r="J747" t="str">
            <v>GENERAL</v>
          </cell>
          <cell r="K747" t="str">
            <v>ENLINEA</v>
          </cell>
          <cell r="L747" t="str">
            <v xml:space="preserve">Aceptado                     </v>
          </cell>
          <cell r="M747">
            <v>2016</v>
          </cell>
          <cell r="N747">
            <v>10709</v>
          </cell>
          <cell r="O747" t="str">
            <v xml:space="preserve">Julio - Septiembre     </v>
          </cell>
          <cell r="P747">
            <v>42674</v>
          </cell>
        </row>
        <row r="748">
          <cell r="C748" t="str">
            <v>216813468</v>
          </cell>
          <cell r="D748" t="str">
            <v>Santa Cruz de Mompóx</v>
          </cell>
          <cell r="E748" t="str">
            <v>13</v>
          </cell>
          <cell r="F748" t="str">
            <v>DEPARTAMENTO DE BOLIVAR</v>
          </cell>
          <cell r="G748" t="str">
            <v>K39</v>
          </cell>
          <cell r="H748" t="str">
            <v>FUT_EJECUCIÓN_FONDO_SALUD</v>
          </cell>
          <cell r="I748">
            <v>79</v>
          </cell>
          <cell r="J748" t="str">
            <v>GENERAL</v>
          </cell>
          <cell r="K748" t="str">
            <v>ENLINEA</v>
          </cell>
          <cell r="L748" t="str">
            <v xml:space="preserve">Aceptado                     </v>
          </cell>
          <cell r="M748">
            <v>2016</v>
          </cell>
          <cell r="N748">
            <v>10709</v>
          </cell>
          <cell r="O748" t="str">
            <v xml:space="preserve">Julio - Septiembre     </v>
          </cell>
          <cell r="P748">
            <v>42671</v>
          </cell>
        </row>
        <row r="749">
          <cell r="C749" t="str">
            <v>216815368</v>
          </cell>
          <cell r="D749" t="str">
            <v>Jericó - Boyacá</v>
          </cell>
          <cell r="E749" t="str">
            <v>15</v>
          </cell>
          <cell r="F749" t="str">
            <v>DEPARTAMENTO DE BOYACA</v>
          </cell>
          <cell r="G749" t="str">
            <v>K39</v>
          </cell>
          <cell r="H749" t="str">
            <v>FUT_EJECUCIÓN_FONDO_SALUD</v>
          </cell>
          <cell r="I749">
            <v>79</v>
          </cell>
          <cell r="J749" t="str">
            <v>GENERAL</v>
          </cell>
          <cell r="K749" t="str">
            <v>ENLINEA</v>
          </cell>
          <cell r="L749" t="str">
            <v xml:space="preserve">Aceptado                     </v>
          </cell>
          <cell r="M749">
            <v>2016</v>
          </cell>
          <cell r="N749">
            <v>10709</v>
          </cell>
          <cell r="O749" t="str">
            <v xml:space="preserve">Julio - Septiembre     </v>
          </cell>
          <cell r="P749">
            <v>42661</v>
          </cell>
        </row>
        <row r="750">
          <cell r="C750" t="str">
            <v>216823068</v>
          </cell>
          <cell r="D750" t="str">
            <v>Ayapel</v>
          </cell>
          <cell r="E750" t="str">
            <v>23</v>
          </cell>
          <cell r="F750" t="str">
            <v>DEPARTAMENTO DE CORDOBA</v>
          </cell>
          <cell r="G750" t="str">
            <v>K39</v>
          </cell>
          <cell r="H750" t="str">
            <v>FUT_EJECUCIÓN_FONDO_SALUD</v>
          </cell>
          <cell r="I750">
            <v>79</v>
          </cell>
          <cell r="J750" t="str">
            <v>GENERAL</v>
          </cell>
          <cell r="K750" t="str">
            <v>ENLINEA</v>
          </cell>
          <cell r="L750" t="str">
            <v xml:space="preserve">Aceptado                     </v>
          </cell>
          <cell r="M750">
            <v>2016</v>
          </cell>
          <cell r="N750">
            <v>10709</v>
          </cell>
          <cell r="O750" t="str">
            <v xml:space="preserve">Julio - Septiembre     </v>
          </cell>
          <cell r="P750">
            <v>42671</v>
          </cell>
        </row>
        <row r="751">
          <cell r="C751" t="str">
            <v>216823168</v>
          </cell>
          <cell r="D751" t="str">
            <v>Chimá - Córdoba</v>
          </cell>
          <cell r="E751" t="str">
            <v>23</v>
          </cell>
          <cell r="F751" t="str">
            <v>DEPARTAMENTO DE CORDOBA</v>
          </cell>
          <cell r="G751" t="str">
            <v>K39</v>
          </cell>
          <cell r="H751" t="str">
            <v>FUT_EJECUCIÓN_FONDO_SALUD</v>
          </cell>
          <cell r="I751">
            <v>79</v>
          </cell>
          <cell r="J751" t="str">
            <v>GENERAL</v>
          </cell>
          <cell r="K751" t="str">
            <v>ENLINEA</v>
          </cell>
          <cell r="L751" t="str">
            <v xml:space="preserve">Aceptado                     </v>
          </cell>
          <cell r="M751">
            <v>2016</v>
          </cell>
          <cell r="N751">
            <v>10709</v>
          </cell>
          <cell r="O751" t="str">
            <v xml:space="preserve">Julio - Septiembre     </v>
          </cell>
          <cell r="P751">
            <v>42683</v>
          </cell>
        </row>
        <row r="752">
          <cell r="C752" t="str">
            <v>216825368</v>
          </cell>
          <cell r="D752" t="str">
            <v>Jerusalén</v>
          </cell>
          <cell r="E752" t="str">
            <v>25</v>
          </cell>
          <cell r="F752" t="str">
            <v>DEPARTAMENTO DE CUNDINAMARCA</v>
          </cell>
          <cell r="G752" t="str">
            <v>K39</v>
          </cell>
          <cell r="H752" t="str">
            <v>FUT_EJECUCIÓN_FONDO_SALUD</v>
          </cell>
          <cell r="I752">
            <v>79</v>
          </cell>
          <cell r="J752" t="str">
            <v>GENERAL</v>
          </cell>
          <cell r="K752" t="str">
            <v>ENLINEA</v>
          </cell>
          <cell r="L752" t="str">
            <v xml:space="preserve">Aceptado                     </v>
          </cell>
          <cell r="M752">
            <v>2016</v>
          </cell>
          <cell r="N752">
            <v>10709</v>
          </cell>
          <cell r="O752" t="str">
            <v xml:space="preserve">Julio - Septiembre     </v>
          </cell>
          <cell r="P752">
            <v>42671</v>
          </cell>
        </row>
        <row r="753">
          <cell r="C753" t="str">
            <v>216841668</v>
          </cell>
          <cell r="D753" t="str">
            <v>San Agustín</v>
          </cell>
          <cell r="E753" t="str">
            <v>41</v>
          </cell>
          <cell r="F753" t="str">
            <v>DEPARTAMENTO DE HUILA</v>
          </cell>
          <cell r="G753" t="str">
            <v>K39</v>
          </cell>
          <cell r="H753" t="str">
            <v>FUT_EJECUCIÓN_FONDO_SALUD</v>
          </cell>
          <cell r="I753">
            <v>79</v>
          </cell>
          <cell r="J753" t="str">
            <v>GENERAL</v>
          </cell>
          <cell r="K753" t="str">
            <v>ENLINEA</v>
          </cell>
          <cell r="L753" t="str">
            <v xml:space="preserve">Aceptado                     </v>
          </cell>
          <cell r="M753">
            <v>2016</v>
          </cell>
          <cell r="N753">
            <v>10709</v>
          </cell>
          <cell r="O753" t="str">
            <v xml:space="preserve">Julio - Septiembre     </v>
          </cell>
          <cell r="P753">
            <v>42666</v>
          </cell>
        </row>
        <row r="754">
          <cell r="C754" t="str">
            <v>216847268</v>
          </cell>
          <cell r="D754" t="str">
            <v>El Retén</v>
          </cell>
          <cell r="E754" t="str">
            <v>47</v>
          </cell>
          <cell r="F754" t="str">
            <v>DEPARTAMENTO DE MAGDALENA</v>
          </cell>
          <cell r="G754" t="str">
            <v>K39</v>
          </cell>
          <cell r="H754" t="str">
            <v>FUT_EJECUCIÓN_FONDO_SALUD</v>
          </cell>
          <cell r="I754">
            <v>79</v>
          </cell>
          <cell r="J754" t="str">
            <v>GENERAL</v>
          </cell>
          <cell r="K754" t="str">
            <v>ENLINEA</v>
          </cell>
          <cell r="L754" t="str">
            <v xml:space="preserve">Aceptado                     </v>
          </cell>
          <cell r="M754">
            <v>2016</v>
          </cell>
          <cell r="N754">
            <v>10709</v>
          </cell>
          <cell r="O754" t="str">
            <v xml:space="preserve">Julio - Septiembre     </v>
          </cell>
          <cell r="P754">
            <v>42674</v>
          </cell>
        </row>
        <row r="755">
          <cell r="C755" t="str">
            <v>216850568</v>
          </cell>
          <cell r="D755" t="str">
            <v>Puerto Gaitán</v>
          </cell>
          <cell r="E755" t="str">
            <v>50</v>
          </cell>
          <cell r="F755" t="str">
            <v>DEPARTAMENTO DEL META</v>
          </cell>
          <cell r="G755" t="str">
            <v>K39</v>
          </cell>
          <cell r="H755" t="str">
            <v>FUT_EJECUCIÓN_FONDO_SALUD</v>
          </cell>
          <cell r="I755">
            <v>79</v>
          </cell>
          <cell r="J755" t="str">
            <v>GENERAL</v>
          </cell>
          <cell r="K755" t="str">
            <v>ENLINEA</v>
          </cell>
          <cell r="L755" t="str">
            <v xml:space="preserve">Aceptado                     </v>
          </cell>
          <cell r="M755">
            <v>2016</v>
          </cell>
          <cell r="N755">
            <v>10709</v>
          </cell>
          <cell r="O755" t="str">
            <v xml:space="preserve">Julio - Septiembre     </v>
          </cell>
          <cell r="P755">
            <v>42664</v>
          </cell>
        </row>
        <row r="756">
          <cell r="C756" t="str">
            <v>216868368</v>
          </cell>
          <cell r="D756" t="str">
            <v>Jesús María</v>
          </cell>
          <cell r="E756" t="str">
            <v>68</v>
          </cell>
          <cell r="F756" t="str">
            <v>DEPARTAMENTO DE SANTANDER</v>
          </cell>
          <cell r="G756" t="str">
            <v>K39</v>
          </cell>
          <cell r="H756" t="str">
            <v>FUT_EJECUCIÓN_FONDO_SALUD</v>
          </cell>
          <cell r="I756">
            <v>79</v>
          </cell>
          <cell r="J756" t="str">
            <v>GENERAL</v>
          </cell>
          <cell r="K756" t="str">
            <v>ENLINEA</v>
          </cell>
          <cell r="L756" t="str">
            <v xml:space="preserve">Aceptado                     </v>
          </cell>
          <cell r="M756">
            <v>2016</v>
          </cell>
          <cell r="N756">
            <v>10709</v>
          </cell>
          <cell r="O756" t="str">
            <v xml:space="preserve">Julio - Septiembre     </v>
          </cell>
          <cell r="P756">
            <v>42669</v>
          </cell>
        </row>
        <row r="757">
          <cell r="C757" t="str">
            <v>216868468</v>
          </cell>
          <cell r="D757" t="str">
            <v>Molagavita</v>
          </cell>
          <cell r="E757" t="str">
            <v>68</v>
          </cell>
          <cell r="F757" t="str">
            <v>DEPARTAMENTO DE SANTANDER</v>
          </cell>
          <cell r="G757" t="str">
            <v>K39</v>
          </cell>
          <cell r="H757" t="str">
            <v>FUT_EJECUCIÓN_FONDO_SALUD</v>
          </cell>
          <cell r="I757">
            <v>79</v>
          </cell>
          <cell r="J757" t="str">
            <v>GENERAL</v>
          </cell>
          <cell r="K757" t="str">
            <v>ENLINEA</v>
          </cell>
          <cell r="L757" t="str">
            <v xml:space="preserve">Aceptado                     </v>
          </cell>
          <cell r="M757">
            <v>2016</v>
          </cell>
          <cell r="N757">
            <v>10709</v>
          </cell>
          <cell r="O757" t="str">
            <v xml:space="preserve">Julio - Septiembre     </v>
          </cell>
          <cell r="P757">
            <v>42662</v>
          </cell>
        </row>
        <row r="758">
          <cell r="C758" t="str">
            <v>216873168</v>
          </cell>
          <cell r="D758" t="str">
            <v>Chaparral</v>
          </cell>
          <cell r="E758" t="str">
            <v>73</v>
          </cell>
          <cell r="F758" t="str">
            <v>DEPARTAMENTO DE TOLIMA</v>
          </cell>
          <cell r="G758" t="str">
            <v>K39</v>
          </cell>
          <cell r="H758" t="str">
            <v>FUT_EJECUCIÓN_FONDO_SALUD</v>
          </cell>
          <cell r="I758">
            <v>79</v>
          </cell>
          <cell r="J758" t="str">
            <v>GENERAL</v>
          </cell>
          <cell r="K758" t="str">
            <v>ENLINEA</v>
          </cell>
          <cell r="L758" t="str">
            <v xml:space="preserve">Aceptado                     </v>
          </cell>
          <cell r="M758">
            <v>2016</v>
          </cell>
          <cell r="N758">
            <v>10709</v>
          </cell>
          <cell r="O758" t="str">
            <v xml:space="preserve">Julio - Septiembre     </v>
          </cell>
          <cell r="P758">
            <v>42671</v>
          </cell>
        </row>
        <row r="759">
          <cell r="C759" t="str">
            <v>216873268</v>
          </cell>
          <cell r="D759" t="str">
            <v>El Espinal</v>
          </cell>
          <cell r="E759" t="str">
            <v>73</v>
          </cell>
          <cell r="F759" t="str">
            <v>DEPARTAMENTO DE TOLIMA</v>
          </cell>
          <cell r="G759" t="str">
            <v>K39</v>
          </cell>
          <cell r="H759" t="str">
            <v>FUT_EJECUCIÓN_FONDO_SALUD</v>
          </cell>
          <cell r="I759">
            <v>79</v>
          </cell>
          <cell r="J759" t="str">
            <v>GENERAL</v>
          </cell>
          <cell r="K759" t="str">
            <v>ENLINEA</v>
          </cell>
          <cell r="L759" t="str">
            <v xml:space="preserve">Aceptado                     </v>
          </cell>
          <cell r="M759">
            <v>2016</v>
          </cell>
          <cell r="N759">
            <v>10709</v>
          </cell>
          <cell r="O759" t="str">
            <v xml:space="preserve">Julio - Septiembre     </v>
          </cell>
          <cell r="P759">
            <v>42667</v>
          </cell>
        </row>
        <row r="760">
          <cell r="C760" t="str">
            <v>216886568</v>
          </cell>
          <cell r="D760" t="str">
            <v>Puerto Asís</v>
          </cell>
          <cell r="E760" t="str">
            <v>86</v>
          </cell>
          <cell r="F760" t="str">
            <v>DEPARTAMENTO DE PUTUMAYO</v>
          </cell>
          <cell r="G760" t="str">
            <v>K39</v>
          </cell>
          <cell r="H760" t="str">
            <v>FUT_EJECUCIÓN_FONDO_SALUD</v>
          </cell>
          <cell r="I760">
            <v>79</v>
          </cell>
          <cell r="J760" t="str">
            <v>GENERAL</v>
          </cell>
          <cell r="K760" t="str">
            <v>ENLINEA</v>
          </cell>
          <cell r="L760" t="str">
            <v xml:space="preserve">Aceptado                     </v>
          </cell>
          <cell r="M760">
            <v>2016</v>
          </cell>
          <cell r="N760">
            <v>10709</v>
          </cell>
          <cell r="O760" t="str">
            <v xml:space="preserve">Julio - Septiembre     </v>
          </cell>
          <cell r="P760">
            <v>42673</v>
          </cell>
        </row>
        <row r="761">
          <cell r="C761" t="str">
            <v>216915469</v>
          </cell>
          <cell r="D761" t="str">
            <v>Moniquirá</v>
          </cell>
          <cell r="E761" t="str">
            <v>15</v>
          </cell>
          <cell r="F761" t="str">
            <v>DEPARTAMENTO DE BOYACA</v>
          </cell>
          <cell r="G761" t="str">
            <v>K39</v>
          </cell>
          <cell r="H761" t="str">
            <v>FUT_EJECUCIÓN_FONDO_SALUD</v>
          </cell>
          <cell r="I761">
            <v>79</v>
          </cell>
          <cell r="J761" t="str">
            <v>GENERAL</v>
          </cell>
          <cell r="K761" t="str">
            <v>ENLINEA</v>
          </cell>
          <cell r="L761" t="str">
            <v xml:space="preserve">Aceptado                     </v>
          </cell>
          <cell r="M761">
            <v>2016</v>
          </cell>
          <cell r="N761">
            <v>10709</v>
          </cell>
          <cell r="O761" t="str">
            <v xml:space="preserve">Julio - Septiembre     </v>
          </cell>
          <cell r="P761">
            <v>42664</v>
          </cell>
        </row>
        <row r="762">
          <cell r="C762" t="str">
            <v>216925269</v>
          </cell>
          <cell r="D762" t="str">
            <v>Facatativá</v>
          </cell>
          <cell r="E762" t="str">
            <v>25</v>
          </cell>
          <cell r="F762" t="str">
            <v>DEPARTAMENTO DE CUNDINAMARCA</v>
          </cell>
          <cell r="G762" t="str">
            <v>K39</v>
          </cell>
          <cell r="H762" t="str">
            <v>FUT_EJECUCIÓN_FONDO_SALUD</v>
          </cell>
          <cell r="I762">
            <v>79</v>
          </cell>
          <cell r="J762" t="str">
            <v>GENERAL</v>
          </cell>
          <cell r="K762" t="str">
            <v>ENLINEA</v>
          </cell>
          <cell r="L762" t="str">
            <v xml:space="preserve">Aceptado                     </v>
          </cell>
          <cell r="M762">
            <v>2016</v>
          </cell>
          <cell r="N762">
            <v>10709</v>
          </cell>
          <cell r="O762" t="str">
            <v xml:space="preserve">Julio - Septiembre     </v>
          </cell>
          <cell r="P762">
            <v>42674</v>
          </cell>
        </row>
        <row r="763">
          <cell r="C763" t="str">
            <v>216925769</v>
          </cell>
          <cell r="D763" t="str">
            <v>Subachoque</v>
          </cell>
          <cell r="E763" t="str">
            <v>25</v>
          </cell>
          <cell r="F763" t="str">
            <v>DEPARTAMENTO DE CUNDINAMARCA</v>
          </cell>
          <cell r="G763" t="str">
            <v>K39</v>
          </cell>
          <cell r="H763" t="str">
            <v>FUT_EJECUCIÓN_FONDO_SALUD</v>
          </cell>
          <cell r="I763">
            <v>79</v>
          </cell>
          <cell r="J763" t="str">
            <v>GENERAL</v>
          </cell>
          <cell r="K763" t="str">
            <v>ENLINEA</v>
          </cell>
          <cell r="L763" t="str">
            <v xml:space="preserve">Aceptado                     </v>
          </cell>
          <cell r="M763">
            <v>2016</v>
          </cell>
          <cell r="N763">
            <v>10709</v>
          </cell>
          <cell r="O763" t="str">
            <v xml:space="preserve">Julio - Septiembre     </v>
          </cell>
          <cell r="P763">
            <v>42670</v>
          </cell>
        </row>
        <row r="764">
          <cell r="C764" t="str">
            <v>216968169</v>
          </cell>
          <cell r="D764" t="str">
            <v>Charta</v>
          </cell>
          <cell r="E764" t="str">
            <v>68</v>
          </cell>
          <cell r="F764" t="str">
            <v>DEPARTAMENTO DE SANTANDER</v>
          </cell>
          <cell r="G764" t="str">
            <v>K39</v>
          </cell>
          <cell r="H764" t="str">
            <v>FUT_EJECUCIÓN_FONDO_SALUD</v>
          </cell>
          <cell r="I764">
            <v>79</v>
          </cell>
          <cell r="J764" t="str">
            <v>GENERAL</v>
          </cell>
          <cell r="K764" t="str">
            <v>ENLINEA</v>
          </cell>
          <cell r="L764" t="str">
            <v xml:space="preserve">Aceptado                     </v>
          </cell>
          <cell r="M764">
            <v>2016</v>
          </cell>
          <cell r="N764">
            <v>10709</v>
          </cell>
          <cell r="O764" t="str">
            <v xml:space="preserve">Julio - Septiembre     </v>
          </cell>
          <cell r="P764">
            <v>42674</v>
          </cell>
        </row>
        <row r="765">
          <cell r="C765" t="str">
            <v>216968669</v>
          </cell>
          <cell r="D765" t="str">
            <v>San Andrés - Santander</v>
          </cell>
          <cell r="E765" t="str">
            <v>68</v>
          </cell>
          <cell r="F765" t="str">
            <v>DEPARTAMENTO DE SANTANDER</v>
          </cell>
          <cell r="G765" t="str">
            <v>K39</v>
          </cell>
          <cell r="H765" t="str">
            <v>FUT_EJECUCIÓN_FONDO_SALUD</v>
          </cell>
          <cell r="I765">
            <v>79</v>
          </cell>
          <cell r="J765" t="str">
            <v>GENERAL</v>
          </cell>
          <cell r="K765" t="str">
            <v>ENLINEA</v>
          </cell>
          <cell r="L765" t="str">
            <v xml:space="preserve">Aceptado                     </v>
          </cell>
          <cell r="M765">
            <v>2016</v>
          </cell>
          <cell r="N765">
            <v>10709</v>
          </cell>
          <cell r="O765" t="str">
            <v xml:space="preserve">Julio - Septiembre     </v>
          </cell>
          <cell r="P765">
            <v>42673</v>
          </cell>
        </row>
        <row r="766">
          <cell r="C766" t="str">
            <v>216976869</v>
          </cell>
          <cell r="D766" t="str">
            <v>Vijes</v>
          </cell>
          <cell r="E766" t="str">
            <v>76</v>
          </cell>
          <cell r="F766" t="str">
            <v>DEPARTAMENTO DE VALLE DEL CAUCA</v>
          </cell>
          <cell r="G766" t="str">
            <v>K39</v>
          </cell>
          <cell r="H766" t="str">
            <v>FUT_EJECUCIÓN_FONDO_SALUD</v>
          </cell>
          <cell r="I766">
            <v>79</v>
          </cell>
          <cell r="J766" t="str">
            <v>GENERAL</v>
          </cell>
          <cell r="K766" t="str">
            <v>ENLINEA</v>
          </cell>
          <cell r="L766" t="str">
            <v xml:space="preserve">Aceptado                     </v>
          </cell>
          <cell r="M766">
            <v>2016</v>
          </cell>
          <cell r="N766">
            <v>10709</v>
          </cell>
          <cell r="O766" t="str">
            <v xml:space="preserve">Julio - Septiembre     </v>
          </cell>
          <cell r="P766">
            <v>42670</v>
          </cell>
        </row>
        <row r="767">
          <cell r="C767" t="str">
            <v>216986569</v>
          </cell>
          <cell r="D767" t="str">
            <v>Puerto Caicedo</v>
          </cell>
          <cell r="E767" t="str">
            <v>86</v>
          </cell>
          <cell r="F767" t="str">
            <v>DEPARTAMENTO DE PUTUMAYO</v>
          </cell>
          <cell r="G767" t="str">
            <v>K39</v>
          </cell>
          <cell r="H767" t="str">
            <v>FUT_EJECUCIÓN_FONDO_SALUD</v>
          </cell>
          <cell r="I767">
            <v>79</v>
          </cell>
          <cell r="J767" t="str">
            <v>GENERAL</v>
          </cell>
          <cell r="K767" t="str">
            <v>ENLINEA</v>
          </cell>
          <cell r="L767" t="str">
            <v xml:space="preserve">Aceptado                     </v>
          </cell>
          <cell r="M767">
            <v>2016</v>
          </cell>
          <cell r="N767">
            <v>10709</v>
          </cell>
          <cell r="O767" t="str">
            <v xml:space="preserve">Julio - Septiembre     </v>
          </cell>
          <cell r="P767">
            <v>42655</v>
          </cell>
        </row>
        <row r="768">
          <cell r="C768" t="str">
            <v>217005670</v>
          </cell>
          <cell r="D768" t="str">
            <v>San Roque</v>
          </cell>
          <cell r="E768" t="str">
            <v>05</v>
          </cell>
          <cell r="F768" t="str">
            <v>DEPARTAMENTO DE ANTIOQUIA</v>
          </cell>
          <cell r="G768" t="str">
            <v>K39</v>
          </cell>
          <cell r="H768" t="str">
            <v>FUT_EJECUCIÓN_FONDO_SALUD</v>
          </cell>
          <cell r="I768">
            <v>79</v>
          </cell>
          <cell r="J768" t="str">
            <v>GENERAL</v>
          </cell>
          <cell r="K768" t="str">
            <v>ENLINEA</v>
          </cell>
          <cell r="L768" t="str">
            <v xml:space="preserve">Aceptado                     </v>
          </cell>
          <cell r="M768">
            <v>2016</v>
          </cell>
          <cell r="N768">
            <v>10709</v>
          </cell>
          <cell r="O768" t="str">
            <v xml:space="preserve">Julio - Septiembre     </v>
          </cell>
          <cell r="P768">
            <v>42672</v>
          </cell>
        </row>
        <row r="769">
          <cell r="C769" t="str">
            <v>217008770</v>
          </cell>
          <cell r="D769" t="str">
            <v>Suán</v>
          </cell>
          <cell r="E769" t="str">
            <v>08</v>
          </cell>
          <cell r="F769" t="str">
            <v>DEPARTAMENTO DE ATLANTICO</v>
          </cell>
          <cell r="G769" t="str">
            <v>K39</v>
          </cell>
          <cell r="H769" t="str">
            <v>FUT_EJECUCIÓN_FONDO_SALUD</v>
          </cell>
          <cell r="I769">
            <v>79</v>
          </cell>
          <cell r="J769" t="str">
            <v>GENERAL</v>
          </cell>
          <cell r="K769" t="str">
            <v>ENLINEA</v>
          </cell>
          <cell r="L769" t="str">
            <v xml:space="preserve">Aceptado                     </v>
          </cell>
          <cell r="M769">
            <v>2016</v>
          </cell>
          <cell r="N769">
            <v>10709</v>
          </cell>
          <cell r="O769" t="str">
            <v xml:space="preserve">Julio - Septiembre     </v>
          </cell>
          <cell r="P769">
            <v>42674</v>
          </cell>
        </row>
        <row r="770">
          <cell r="C770" t="str">
            <v>217013670</v>
          </cell>
          <cell r="D770" t="str">
            <v>San Pablo - Bolívar</v>
          </cell>
          <cell r="E770" t="str">
            <v>13</v>
          </cell>
          <cell r="F770" t="str">
            <v>DEPARTAMENTO DE BOLIVAR</v>
          </cell>
          <cell r="G770" t="str">
            <v>K39</v>
          </cell>
          <cell r="H770" t="str">
            <v>FUT_EJECUCIÓN_FONDO_SALUD</v>
          </cell>
          <cell r="I770">
            <v>79</v>
          </cell>
          <cell r="J770" t="str">
            <v>GENERAL</v>
          </cell>
          <cell r="K770" t="str">
            <v>ENLINEA</v>
          </cell>
          <cell r="L770" t="str">
            <v xml:space="preserve">Aceptado                     </v>
          </cell>
          <cell r="M770">
            <v>2016</v>
          </cell>
          <cell r="N770">
            <v>10709</v>
          </cell>
          <cell r="O770" t="str">
            <v xml:space="preserve">Julio - Septiembre     </v>
          </cell>
          <cell r="P770">
            <v>42662</v>
          </cell>
        </row>
        <row r="771">
          <cell r="C771" t="str">
            <v>217020570</v>
          </cell>
          <cell r="D771" t="str">
            <v>Pueblo Bello</v>
          </cell>
          <cell r="E771" t="str">
            <v>20</v>
          </cell>
          <cell r="F771" t="str">
            <v>DEPARTAMENTO DE CESAR</v>
          </cell>
          <cell r="G771" t="str">
            <v>K39</v>
          </cell>
          <cell r="H771" t="str">
            <v>FUT_EJECUCIÓN_FONDO_SALUD</v>
          </cell>
          <cell r="I771">
            <v>79</v>
          </cell>
          <cell r="J771" t="str">
            <v>GENERAL</v>
          </cell>
          <cell r="K771" t="str">
            <v>ENLINEA</v>
          </cell>
          <cell r="L771" t="str">
            <v xml:space="preserve">Aceptado                     </v>
          </cell>
          <cell r="M771">
            <v>2016</v>
          </cell>
          <cell r="N771">
            <v>10709</v>
          </cell>
          <cell r="O771" t="str">
            <v xml:space="preserve">Julio - Septiembre     </v>
          </cell>
          <cell r="P771">
            <v>42668</v>
          </cell>
        </row>
        <row r="772">
          <cell r="C772" t="str">
            <v>217020770</v>
          </cell>
          <cell r="D772" t="str">
            <v>San Martín - Cesar</v>
          </cell>
          <cell r="E772" t="str">
            <v>20</v>
          </cell>
          <cell r="F772" t="str">
            <v>DEPARTAMENTO DE CESAR</v>
          </cell>
          <cell r="G772" t="str">
            <v>K39</v>
          </cell>
          <cell r="H772" t="str">
            <v>FUT_EJECUCIÓN_FONDO_SALUD</v>
          </cell>
          <cell r="I772">
            <v>79</v>
          </cell>
          <cell r="J772" t="str">
            <v>GENERAL</v>
          </cell>
          <cell r="K772" t="str">
            <v>ENLINEA</v>
          </cell>
          <cell r="L772" t="str">
            <v xml:space="preserve">Aceptado                     </v>
          </cell>
          <cell r="M772">
            <v>2016</v>
          </cell>
          <cell r="N772">
            <v>10709</v>
          </cell>
          <cell r="O772" t="str">
            <v xml:space="preserve">Julio - Septiembre     </v>
          </cell>
          <cell r="P772">
            <v>42674</v>
          </cell>
        </row>
        <row r="773">
          <cell r="C773" t="str">
            <v>217023570</v>
          </cell>
          <cell r="D773" t="str">
            <v>Pueblo Nuevo</v>
          </cell>
          <cell r="E773" t="str">
            <v>23</v>
          </cell>
          <cell r="F773" t="str">
            <v>DEPARTAMENTO DE CORDOBA</v>
          </cell>
          <cell r="G773" t="str">
            <v>K39</v>
          </cell>
          <cell r="H773" t="str">
            <v>FUT_EJECUCIÓN_FONDO_SALUD</v>
          </cell>
          <cell r="I773">
            <v>79</v>
          </cell>
          <cell r="J773" t="str">
            <v>GENERAL</v>
          </cell>
          <cell r="K773" t="str">
            <v>ENLINEA</v>
          </cell>
          <cell r="L773" t="str">
            <v xml:space="preserve">Aceptado                     </v>
          </cell>
          <cell r="M773">
            <v>2016</v>
          </cell>
          <cell r="N773">
            <v>10709</v>
          </cell>
          <cell r="O773" t="str">
            <v xml:space="preserve">Julio - Septiembre     </v>
          </cell>
          <cell r="P773">
            <v>42664</v>
          </cell>
        </row>
        <row r="774">
          <cell r="C774" t="str">
            <v>217023670</v>
          </cell>
          <cell r="D774" t="str">
            <v>San Andrés de Sotavento</v>
          </cell>
          <cell r="E774" t="str">
            <v>23</v>
          </cell>
          <cell r="F774" t="str">
            <v>DEPARTAMENTO DE CORDOBA</v>
          </cell>
          <cell r="G774" t="str">
            <v>K39</v>
          </cell>
          <cell r="H774" t="str">
            <v>FUT_EJECUCIÓN_FONDO_SALUD</v>
          </cell>
          <cell r="I774">
            <v>79</v>
          </cell>
          <cell r="J774" t="str">
            <v>GENERAL</v>
          </cell>
          <cell r="K774" t="str">
            <v>ENLINEA</v>
          </cell>
          <cell r="L774" t="str">
            <v xml:space="preserve">Aceptado                     </v>
          </cell>
          <cell r="M774">
            <v>2016</v>
          </cell>
          <cell r="N774">
            <v>10709</v>
          </cell>
          <cell r="O774" t="str">
            <v xml:space="preserve">Julio - Septiembre     </v>
          </cell>
          <cell r="P774">
            <v>42674</v>
          </cell>
        </row>
        <row r="775">
          <cell r="C775" t="str">
            <v>217041770</v>
          </cell>
          <cell r="D775" t="str">
            <v>Suaza</v>
          </cell>
          <cell r="E775" t="str">
            <v>41</v>
          </cell>
          <cell r="F775" t="str">
            <v>DEPARTAMENTO DE HUILA</v>
          </cell>
          <cell r="G775" t="str">
            <v>K39</v>
          </cell>
          <cell r="H775" t="str">
            <v>FUT_EJECUCIÓN_FONDO_SALUD</v>
          </cell>
          <cell r="I775">
            <v>79</v>
          </cell>
          <cell r="J775" t="str">
            <v>GENERAL</v>
          </cell>
          <cell r="K775" t="str">
            <v>ENLINEA</v>
          </cell>
          <cell r="L775" t="str">
            <v xml:space="preserve">Aceptado                     </v>
          </cell>
          <cell r="M775">
            <v>2016</v>
          </cell>
          <cell r="N775">
            <v>10709</v>
          </cell>
          <cell r="O775" t="str">
            <v xml:space="preserve">Julio - Septiembre     </v>
          </cell>
          <cell r="P775">
            <v>42662</v>
          </cell>
        </row>
        <row r="776">
          <cell r="C776" t="str">
            <v>217047170</v>
          </cell>
          <cell r="D776" t="str">
            <v>Chivolo</v>
          </cell>
          <cell r="E776" t="str">
            <v>47</v>
          </cell>
          <cell r="F776" t="str">
            <v>DEPARTAMENTO DE MAGDALENA</v>
          </cell>
          <cell r="G776" t="str">
            <v>K39</v>
          </cell>
          <cell r="H776" t="str">
            <v>FUT_EJECUCIÓN_FONDO_SALUD</v>
          </cell>
          <cell r="I776">
            <v>79</v>
          </cell>
          <cell r="J776" t="str">
            <v>GENERAL</v>
          </cell>
          <cell r="K776" t="str">
            <v>ENLINEA</v>
          </cell>
          <cell r="L776" t="str">
            <v xml:space="preserve">Aceptado                     </v>
          </cell>
          <cell r="M776">
            <v>2016</v>
          </cell>
          <cell r="N776">
            <v>10709</v>
          </cell>
          <cell r="O776" t="str">
            <v xml:space="preserve">Julio - Septiembre     </v>
          </cell>
          <cell r="P776">
            <v>42667</v>
          </cell>
        </row>
        <row r="777">
          <cell r="C777" t="str">
            <v>217047570</v>
          </cell>
          <cell r="D777" t="str">
            <v>Puebloviejo</v>
          </cell>
          <cell r="E777" t="str">
            <v>47</v>
          </cell>
          <cell r="F777" t="str">
            <v>DEPARTAMENTO DE MAGDALENA</v>
          </cell>
          <cell r="G777" t="str">
            <v>K39</v>
          </cell>
          <cell r="H777" t="str">
            <v>FUT_EJECUCIÓN_FONDO_SALUD</v>
          </cell>
          <cell r="I777">
            <v>79</v>
          </cell>
          <cell r="J777" t="str">
            <v>GENERAL</v>
          </cell>
          <cell r="K777" t="str">
            <v>ENLINEA</v>
          </cell>
          <cell r="L777" t="str">
            <v xml:space="preserve">Aceptado                     </v>
          </cell>
          <cell r="M777">
            <v>2016</v>
          </cell>
          <cell r="N777">
            <v>10709</v>
          </cell>
          <cell r="O777" t="str">
            <v xml:space="preserve">Julio - Septiembre     </v>
          </cell>
          <cell r="P777">
            <v>42669</v>
          </cell>
        </row>
        <row r="778">
          <cell r="C778" t="str">
            <v>217050270</v>
          </cell>
          <cell r="D778" t="str">
            <v>El Dorado</v>
          </cell>
          <cell r="E778" t="str">
            <v>50</v>
          </cell>
          <cell r="F778" t="str">
            <v>DEPARTAMENTO DEL META</v>
          </cell>
          <cell r="G778" t="str">
            <v>K39</v>
          </cell>
          <cell r="H778" t="str">
            <v>FUT_EJECUCIÓN_FONDO_SALUD</v>
          </cell>
          <cell r="I778">
            <v>79</v>
          </cell>
          <cell r="J778" t="str">
            <v>GENERAL</v>
          </cell>
          <cell r="K778" t="str">
            <v>ENLINEA</v>
          </cell>
          <cell r="L778" t="str">
            <v xml:space="preserve">Aceptado                     </v>
          </cell>
          <cell r="M778">
            <v>2016</v>
          </cell>
          <cell r="N778">
            <v>10709</v>
          </cell>
          <cell r="O778" t="str">
            <v xml:space="preserve">Julio - Septiembre     </v>
          </cell>
          <cell r="P778">
            <v>42670</v>
          </cell>
        </row>
        <row r="779">
          <cell r="C779" t="str">
            <v>217050370</v>
          </cell>
          <cell r="D779" t="str">
            <v>La Uribe</v>
          </cell>
          <cell r="E779" t="str">
            <v>50</v>
          </cell>
          <cell r="F779" t="str">
            <v>DEPARTAMENTO DEL META</v>
          </cell>
          <cell r="G779" t="str">
            <v>K39</v>
          </cell>
          <cell r="H779" t="str">
            <v>FUT_EJECUCIÓN_FONDO_SALUD</v>
          </cell>
          <cell r="I779">
            <v>79</v>
          </cell>
          <cell r="J779" t="str">
            <v>GENERAL</v>
          </cell>
          <cell r="K779" t="str">
            <v>ENLINEA</v>
          </cell>
          <cell r="L779" t="str">
            <v xml:space="preserve">Aceptado                     </v>
          </cell>
          <cell r="M779">
            <v>2016</v>
          </cell>
          <cell r="N779">
            <v>10709</v>
          </cell>
          <cell r="O779" t="str">
            <v xml:space="preserve">Julio - Septiembre     </v>
          </cell>
          <cell r="P779">
            <v>42672</v>
          </cell>
        </row>
        <row r="780">
          <cell r="C780" t="str">
            <v>217054670</v>
          </cell>
          <cell r="D780" t="str">
            <v>San Calixto</v>
          </cell>
          <cell r="E780" t="str">
            <v>54</v>
          </cell>
          <cell r="F780" t="str">
            <v>DEPARTAMENTO DE NORTE DE SANTANDER</v>
          </cell>
          <cell r="G780" t="str">
            <v>K39</v>
          </cell>
          <cell r="H780" t="str">
            <v>FUT_EJECUCIÓN_FONDO_SALUD</v>
          </cell>
          <cell r="I780">
            <v>79</v>
          </cell>
          <cell r="J780" t="str">
            <v>GENERAL</v>
          </cell>
          <cell r="K780" t="str">
            <v>ENLINEA</v>
          </cell>
          <cell r="L780" t="str">
            <v xml:space="preserve">Aceptado                     </v>
          </cell>
          <cell r="M780">
            <v>2016</v>
          </cell>
          <cell r="N780">
            <v>10709</v>
          </cell>
          <cell r="O780" t="str">
            <v xml:space="preserve">Julio - Septiembre     </v>
          </cell>
          <cell r="P780">
            <v>42674</v>
          </cell>
        </row>
        <row r="781">
          <cell r="C781" t="str">
            <v>217063470</v>
          </cell>
          <cell r="D781" t="str">
            <v>Montenegro</v>
          </cell>
          <cell r="E781" t="str">
            <v>63</v>
          </cell>
          <cell r="F781" t="str">
            <v>DEPARTAMENTO DE QUINDIO</v>
          </cell>
          <cell r="G781" t="str">
            <v>K39</v>
          </cell>
          <cell r="H781" t="str">
            <v>FUT_EJECUCIÓN_FONDO_SALUD</v>
          </cell>
          <cell r="I781">
            <v>79</v>
          </cell>
          <cell r="J781" t="str">
            <v>GENERAL</v>
          </cell>
          <cell r="K781" t="str">
            <v>ENLINEA</v>
          </cell>
          <cell r="L781" t="str">
            <v xml:space="preserve">Aceptado                     </v>
          </cell>
          <cell r="M781">
            <v>2016</v>
          </cell>
          <cell r="N781">
            <v>10709</v>
          </cell>
          <cell r="O781" t="str">
            <v xml:space="preserve">Julio - Septiembre     </v>
          </cell>
          <cell r="P781">
            <v>42674</v>
          </cell>
        </row>
        <row r="782">
          <cell r="C782" t="str">
            <v>217066170</v>
          </cell>
          <cell r="D782" t="str">
            <v>Dosquebradas</v>
          </cell>
          <cell r="E782" t="str">
            <v>66</v>
          </cell>
          <cell r="F782" t="str">
            <v>DEPARTAMENTO DE RISARALDA</v>
          </cell>
          <cell r="G782" t="str">
            <v>K39</v>
          </cell>
          <cell r="H782" t="str">
            <v>FUT_EJECUCIÓN_FONDO_SALUD</v>
          </cell>
          <cell r="I782">
            <v>79</v>
          </cell>
          <cell r="J782" t="str">
            <v>GENERAL</v>
          </cell>
          <cell r="K782" t="str">
            <v>ENLINEA</v>
          </cell>
          <cell r="L782" t="str">
            <v xml:space="preserve">Aceptado                     </v>
          </cell>
          <cell r="M782">
            <v>2016</v>
          </cell>
          <cell r="N782">
            <v>10709</v>
          </cell>
          <cell r="O782" t="str">
            <v xml:space="preserve">Julio - Septiembre     </v>
          </cell>
          <cell r="P782">
            <v>42673</v>
          </cell>
        </row>
        <row r="783">
          <cell r="C783" t="str">
            <v>217068370</v>
          </cell>
          <cell r="D783" t="str">
            <v>Jordán</v>
          </cell>
          <cell r="E783" t="str">
            <v>68</v>
          </cell>
          <cell r="F783" t="str">
            <v>DEPARTAMENTO DE SANTANDER</v>
          </cell>
          <cell r="G783" t="str">
            <v>K39</v>
          </cell>
          <cell r="H783" t="str">
            <v>FUT_EJECUCIÓN_FONDO_SALUD</v>
          </cell>
          <cell r="I783">
            <v>79</v>
          </cell>
          <cell r="J783" t="str">
            <v>GENERAL</v>
          </cell>
          <cell r="K783" t="str">
            <v>ENLINEA</v>
          </cell>
          <cell r="L783" t="str">
            <v xml:space="preserve">Aceptado                     </v>
          </cell>
          <cell r="M783">
            <v>2016</v>
          </cell>
          <cell r="N783">
            <v>10709</v>
          </cell>
          <cell r="O783" t="str">
            <v xml:space="preserve">Julio - Septiembre     </v>
          </cell>
          <cell r="P783">
            <v>42674</v>
          </cell>
        </row>
        <row r="784">
          <cell r="C784" t="str">
            <v>217068770</v>
          </cell>
          <cell r="D784" t="str">
            <v>Suaita</v>
          </cell>
          <cell r="E784" t="str">
            <v>68</v>
          </cell>
          <cell r="F784" t="str">
            <v>DEPARTAMENTO DE SANTANDER</v>
          </cell>
          <cell r="G784" t="str">
            <v>K39</v>
          </cell>
          <cell r="H784" t="str">
            <v>FUT_EJECUCIÓN_FONDO_SALUD</v>
          </cell>
          <cell r="I784">
            <v>79</v>
          </cell>
          <cell r="J784" t="str">
            <v>GENERAL</v>
          </cell>
          <cell r="K784" t="str">
            <v>ENLINEA</v>
          </cell>
          <cell r="L784" t="str">
            <v xml:space="preserve">Aceptado                     </v>
          </cell>
          <cell r="M784">
            <v>2016</v>
          </cell>
          <cell r="N784">
            <v>10709</v>
          </cell>
          <cell r="O784" t="str">
            <v xml:space="preserve">Julio - Septiembre     </v>
          </cell>
          <cell r="P784">
            <v>42667</v>
          </cell>
        </row>
        <row r="785">
          <cell r="C785" t="str">
            <v>217070670</v>
          </cell>
          <cell r="D785" t="str">
            <v>Sampués</v>
          </cell>
          <cell r="E785" t="str">
            <v>70</v>
          </cell>
          <cell r="F785" t="str">
            <v>DEPARTAMENTO DE SUCRE</v>
          </cell>
          <cell r="G785" t="str">
            <v>K39</v>
          </cell>
          <cell r="H785" t="str">
            <v>FUT_EJECUCIÓN_FONDO_SALUD</v>
          </cell>
          <cell r="I785">
            <v>79</v>
          </cell>
          <cell r="J785" t="str">
            <v>GENERAL</v>
          </cell>
          <cell r="K785" t="str">
            <v>ENLINEA</v>
          </cell>
          <cell r="L785" t="str">
            <v xml:space="preserve">Aceptado                     </v>
          </cell>
          <cell r="M785">
            <v>2016</v>
          </cell>
          <cell r="N785">
            <v>10709</v>
          </cell>
          <cell r="O785" t="str">
            <v xml:space="preserve">Julio - Septiembre     </v>
          </cell>
          <cell r="P785">
            <v>42657</v>
          </cell>
        </row>
        <row r="786">
          <cell r="C786" t="str">
            <v>217073270</v>
          </cell>
          <cell r="D786" t="str">
            <v>Falán</v>
          </cell>
          <cell r="E786" t="str">
            <v>73</v>
          </cell>
          <cell r="F786" t="str">
            <v>DEPARTAMENTO DE TOLIMA</v>
          </cell>
          <cell r="G786" t="str">
            <v>K39</v>
          </cell>
          <cell r="H786" t="str">
            <v>FUT_EJECUCIÓN_FONDO_SALUD</v>
          </cell>
          <cell r="I786">
            <v>79</v>
          </cell>
          <cell r="J786" t="str">
            <v>GENERAL</v>
          </cell>
          <cell r="K786" t="str">
            <v>ENLINEA</v>
          </cell>
          <cell r="L786" t="str">
            <v xml:space="preserve">Aceptado                     </v>
          </cell>
          <cell r="M786">
            <v>2016</v>
          </cell>
          <cell r="N786">
            <v>10709</v>
          </cell>
          <cell r="O786" t="str">
            <v xml:space="preserve">Julio - Septiembre     </v>
          </cell>
          <cell r="P786">
            <v>42674</v>
          </cell>
        </row>
        <row r="787">
          <cell r="C787" t="str">
            <v>217073770</v>
          </cell>
          <cell r="D787" t="str">
            <v>Suárez - Tolima</v>
          </cell>
          <cell r="E787" t="str">
            <v>73</v>
          </cell>
          <cell r="F787" t="str">
            <v>DEPARTAMENTO DE TOLIMA</v>
          </cell>
          <cell r="G787" t="str">
            <v>K39</v>
          </cell>
          <cell r="H787" t="str">
            <v>FUT_EJECUCIÓN_FONDO_SALUD</v>
          </cell>
          <cell r="I787">
            <v>79</v>
          </cell>
          <cell r="J787" t="str">
            <v>GENERAL</v>
          </cell>
          <cell r="K787" t="str">
            <v>ENLINEA</v>
          </cell>
          <cell r="L787" t="str">
            <v xml:space="preserve">Aceptado                     </v>
          </cell>
          <cell r="M787">
            <v>2016</v>
          </cell>
          <cell r="N787">
            <v>10709</v>
          </cell>
          <cell r="O787" t="str">
            <v xml:space="preserve">Julio - Septiembre     </v>
          </cell>
          <cell r="P787">
            <v>42674</v>
          </cell>
        </row>
        <row r="788">
          <cell r="C788" t="str">
            <v>217073870</v>
          </cell>
          <cell r="D788" t="str">
            <v>Villahermosa</v>
          </cell>
          <cell r="E788" t="str">
            <v>73</v>
          </cell>
          <cell r="F788" t="str">
            <v>DEPARTAMENTO DE TOLIMA</v>
          </cell>
          <cell r="G788" t="str">
            <v>K39</v>
          </cell>
          <cell r="H788" t="str">
            <v>FUT_EJECUCIÓN_FONDO_SALUD</v>
          </cell>
          <cell r="I788">
            <v>79</v>
          </cell>
          <cell r="J788" t="str">
            <v>GENERAL</v>
          </cell>
          <cell r="K788" t="str">
            <v>ENLINEA</v>
          </cell>
          <cell r="L788" t="str">
            <v xml:space="preserve">Aceptado                     </v>
          </cell>
          <cell r="M788">
            <v>2016</v>
          </cell>
          <cell r="N788">
            <v>10709</v>
          </cell>
          <cell r="O788" t="str">
            <v xml:space="preserve">Julio - Septiembre     </v>
          </cell>
          <cell r="P788">
            <v>42674</v>
          </cell>
        </row>
        <row r="789">
          <cell r="C789" t="str">
            <v>217076670</v>
          </cell>
          <cell r="D789" t="str">
            <v>San Pedro - Valle del Cauca</v>
          </cell>
          <cell r="E789" t="str">
            <v>76</v>
          </cell>
          <cell r="F789" t="str">
            <v>DEPARTAMENTO DE VALLE DEL CAUCA</v>
          </cell>
          <cell r="G789" t="str">
            <v>K39</v>
          </cell>
          <cell r="H789" t="str">
            <v>FUT_EJECUCIÓN_FONDO_SALUD</v>
          </cell>
          <cell r="I789">
            <v>79</v>
          </cell>
          <cell r="J789" t="str">
            <v>GENERAL</v>
          </cell>
          <cell r="K789" t="str">
            <v>ENLINEA</v>
          </cell>
          <cell r="L789" t="str">
            <v xml:space="preserve">Aceptado                     </v>
          </cell>
          <cell r="M789">
            <v>2016</v>
          </cell>
          <cell r="N789">
            <v>10709</v>
          </cell>
          <cell r="O789" t="str">
            <v xml:space="preserve">Julio - Septiembre     </v>
          </cell>
          <cell r="P789">
            <v>42674</v>
          </cell>
        </row>
        <row r="790">
          <cell r="C790" t="str">
            <v>217125871</v>
          </cell>
          <cell r="D790" t="str">
            <v>Villagómez</v>
          </cell>
          <cell r="E790" t="str">
            <v>25</v>
          </cell>
          <cell r="F790" t="str">
            <v>DEPARTAMENTO DE CUNDINAMARCA</v>
          </cell>
          <cell r="G790" t="str">
            <v>K39</v>
          </cell>
          <cell r="H790" t="str">
            <v>FUT_EJECUCIÓN_FONDO_SALUD</v>
          </cell>
          <cell r="I790">
            <v>79</v>
          </cell>
          <cell r="J790" t="str">
            <v>GENERAL</v>
          </cell>
          <cell r="K790" t="str">
            <v>ENLINEA</v>
          </cell>
          <cell r="L790" t="str">
            <v xml:space="preserve">Aceptado                     </v>
          </cell>
          <cell r="M790">
            <v>2016</v>
          </cell>
          <cell r="N790">
            <v>10709</v>
          </cell>
          <cell r="O790" t="str">
            <v xml:space="preserve">Julio - Septiembre     </v>
          </cell>
          <cell r="P790">
            <v>42667</v>
          </cell>
        </row>
        <row r="791">
          <cell r="C791" t="str">
            <v>217154871</v>
          </cell>
          <cell r="D791" t="str">
            <v>Villacaro</v>
          </cell>
          <cell r="E791" t="str">
            <v>54</v>
          </cell>
          <cell r="F791" t="str">
            <v>DEPARTAMENTO DE NORTE DE SANTANDER</v>
          </cell>
          <cell r="G791" t="str">
            <v>K39</v>
          </cell>
          <cell r="H791" t="str">
            <v>FUT_EJECUCIÓN_FONDO_SALUD</v>
          </cell>
          <cell r="I791">
            <v>79</v>
          </cell>
          <cell r="J791" t="str">
            <v>GENERAL</v>
          </cell>
          <cell r="K791" t="str">
            <v>ENLINEA</v>
          </cell>
          <cell r="L791" t="str">
            <v xml:space="preserve">Aceptado                     </v>
          </cell>
          <cell r="M791">
            <v>2016</v>
          </cell>
          <cell r="N791">
            <v>10709</v>
          </cell>
          <cell r="O791" t="str">
            <v xml:space="preserve">Julio - Septiembre     </v>
          </cell>
          <cell r="P791">
            <v>42674</v>
          </cell>
        </row>
        <row r="792">
          <cell r="C792" t="str">
            <v>217168271</v>
          </cell>
          <cell r="D792" t="str">
            <v>Florián</v>
          </cell>
          <cell r="E792" t="str">
            <v>68</v>
          </cell>
          <cell r="F792" t="str">
            <v>DEPARTAMENTO DE SANTANDER</v>
          </cell>
          <cell r="G792" t="str">
            <v>K39</v>
          </cell>
          <cell r="H792" t="str">
            <v>FUT_EJECUCIÓN_FONDO_SALUD</v>
          </cell>
          <cell r="I792">
            <v>79</v>
          </cell>
          <cell r="J792" t="str">
            <v>GENERAL</v>
          </cell>
          <cell r="K792" t="str">
            <v>ENLINEA</v>
          </cell>
          <cell r="L792" t="str">
            <v xml:space="preserve">Aceptado                     </v>
          </cell>
          <cell r="M792">
            <v>2016</v>
          </cell>
          <cell r="N792">
            <v>10709</v>
          </cell>
          <cell r="O792" t="str">
            <v xml:space="preserve">Julio - Septiembre     </v>
          </cell>
          <cell r="P792">
            <v>42673</v>
          </cell>
        </row>
        <row r="793">
          <cell r="C793" t="str">
            <v>217170771</v>
          </cell>
          <cell r="D793" t="str">
            <v>Sucre - Sucre</v>
          </cell>
          <cell r="E793" t="str">
            <v>70</v>
          </cell>
          <cell r="F793" t="str">
            <v>DEPARTAMENTO DE SUCRE</v>
          </cell>
          <cell r="G793" t="str">
            <v>K39</v>
          </cell>
          <cell r="H793" t="str">
            <v>FUT_EJECUCIÓN_FONDO_SALUD</v>
          </cell>
          <cell r="I793">
            <v>79</v>
          </cell>
          <cell r="J793" t="str">
            <v>GENERAL</v>
          </cell>
          <cell r="K793" t="str">
            <v>ENLINEA</v>
          </cell>
          <cell r="L793" t="str">
            <v xml:space="preserve">Aceptado                     </v>
          </cell>
          <cell r="M793">
            <v>2016</v>
          </cell>
          <cell r="N793">
            <v>10709</v>
          </cell>
          <cell r="O793" t="str">
            <v xml:space="preserve">Julio - Septiembre     </v>
          </cell>
          <cell r="P793">
            <v>42669</v>
          </cell>
        </row>
        <row r="794">
          <cell r="C794" t="str">
            <v>217173671</v>
          </cell>
          <cell r="D794" t="str">
            <v>Saldaña</v>
          </cell>
          <cell r="E794" t="str">
            <v>73</v>
          </cell>
          <cell r="F794" t="str">
            <v>DEPARTAMENTO DE TOLIMA</v>
          </cell>
          <cell r="G794" t="str">
            <v>K39</v>
          </cell>
          <cell r="H794" t="str">
            <v>FUT_EJECUCIÓN_FONDO_SALUD</v>
          </cell>
          <cell r="I794">
            <v>79</v>
          </cell>
          <cell r="J794" t="str">
            <v>GENERAL</v>
          </cell>
          <cell r="K794" t="str">
            <v>ENLINEA</v>
          </cell>
          <cell r="L794" t="str">
            <v xml:space="preserve">Aceptado                     </v>
          </cell>
          <cell r="M794">
            <v>2016</v>
          </cell>
          <cell r="N794">
            <v>10709</v>
          </cell>
          <cell r="O794" t="str">
            <v xml:space="preserve">Julio - Septiembre     </v>
          </cell>
          <cell r="P794">
            <v>42670</v>
          </cell>
        </row>
        <row r="795">
          <cell r="C795" t="str">
            <v>217186571</v>
          </cell>
          <cell r="D795" t="str">
            <v>Puerto Guzmán</v>
          </cell>
          <cell r="E795" t="str">
            <v>86</v>
          </cell>
          <cell r="F795" t="str">
            <v>DEPARTAMENTO DE PUTUMAYO</v>
          </cell>
          <cell r="G795" t="str">
            <v>K39</v>
          </cell>
          <cell r="H795" t="str">
            <v>FUT_EJECUCIÓN_FONDO_SALUD</v>
          </cell>
          <cell r="I795">
            <v>79</v>
          </cell>
          <cell r="J795" t="str">
            <v>GENERAL</v>
          </cell>
          <cell r="K795" t="str">
            <v>ENLINEA</v>
          </cell>
          <cell r="L795" t="str">
            <v xml:space="preserve">Aceptado                     </v>
          </cell>
          <cell r="M795">
            <v>2016</v>
          </cell>
          <cell r="N795">
            <v>10709</v>
          </cell>
          <cell r="O795" t="str">
            <v xml:space="preserve">Julio - Septiembre     </v>
          </cell>
          <cell r="P795">
            <v>42667</v>
          </cell>
        </row>
        <row r="796">
          <cell r="C796" t="str">
            <v>217205172</v>
          </cell>
          <cell r="D796" t="str">
            <v>Chigorodó</v>
          </cell>
          <cell r="E796" t="str">
            <v>05</v>
          </cell>
          <cell r="F796" t="str">
            <v>DEPARTAMENTO DE ANTIOQUIA</v>
          </cell>
          <cell r="G796" t="str">
            <v>K39</v>
          </cell>
          <cell r="H796" t="str">
            <v>FUT_EJECUCIÓN_FONDO_SALUD</v>
          </cell>
          <cell r="I796">
            <v>79</v>
          </cell>
          <cell r="J796" t="str">
            <v>GENERAL</v>
          </cell>
          <cell r="K796" t="str">
            <v>ENLINEA</v>
          </cell>
          <cell r="L796" t="str">
            <v xml:space="preserve">Aceptado                     </v>
          </cell>
          <cell r="M796">
            <v>2016</v>
          </cell>
          <cell r="N796">
            <v>10709</v>
          </cell>
          <cell r="O796" t="str">
            <v xml:space="preserve">Julio - Septiembre     </v>
          </cell>
          <cell r="P796">
            <v>42668</v>
          </cell>
        </row>
        <row r="797">
          <cell r="C797" t="str">
            <v>217208372</v>
          </cell>
          <cell r="D797" t="str">
            <v>Juan de Acosta</v>
          </cell>
          <cell r="E797" t="str">
            <v>08</v>
          </cell>
          <cell r="F797" t="str">
            <v>DEPARTAMENTO DE ATLANTICO</v>
          </cell>
          <cell r="G797" t="str">
            <v>K39</v>
          </cell>
          <cell r="H797" t="str">
            <v>FUT_EJECUCIÓN_FONDO_SALUD</v>
          </cell>
          <cell r="I797">
            <v>79</v>
          </cell>
          <cell r="J797" t="str">
            <v>GENERAL</v>
          </cell>
          <cell r="K797" t="str">
            <v>ENLINEA</v>
          </cell>
          <cell r="L797" t="str">
            <v xml:space="preserve">Aceptado                     </v>
          </cell>
          <cell r="M797">
            <v>2016</v>
          </cell>
          <cell r="N797">
            <v>10709</v>
          </cell>
          <cell r="O797" t="str">
            <v xml:space="preserve">Julio - Septiembre     </v>
          </cell>
          <cell r="P797">
            <v>42674</v>
          </cell>
        </row>
        <row r="798">
          <cell r="C798" t="str">
            <v>217215172</v>
          </cell>
          <cell r="D798" t="str">
            <v>Chinavita</v>
          </cell>
          <cell r="E798" t="str">
            <v>15</v>
          </cell>
          <cell r="F798" t="str">
            <v>DEPARTAMENTO DE BOYACA</v>
          </cell>
          <cell r="G798" t="str">
            <v>K39</v>
          </cell>
          <cell r="H798" t="str">
            <v>FUT_EJECUCIÓN_FONDO_SALUD</v>
          </cell>
          <cell r="I798">
            <v>79</v>
          </cell>
          <cell r="J798" t="str">
            <v>GENERAL</v>
          </cell>
          <cell r="K798" t="str">
            <v>ENLINEA</v>
          </cell>
          <cell r="L798" t="str">
            <v xml:space="preserve">Aceptado                     </v>
          </cell>
          <cell r="M798">
            <v>2016</v>
          </cell>
          <cell r="N798">
            <v>10709</v>
          </cell>
          <cell r="O798" t="str">
            <v xml:space="preserve">Julio - Septiembre     </v>
          </cell>
          <cell r="P798">
            <v>42662</v>
          </cell>
        </row>
        <row r="799">
          <cell r="C799" t="str">
            <v>217215272</v>
          </cell>
          <cell r="D799" t="str">
            <v>Firavitoba</v>
          </cell>
          <cell r="E799" t="str">
            <v>15</v>
          </cell>
          <cell r="F799" t="str">
            <v>DEPARTAMENTO DE BOYACA</v>
          </cell>
          <cell r="G799" t="str">
            <v>K39</v>
          </cell>
          <cell r="H799" t="str">
            <v>FUT_EJECUCIÓN_FONDO_SALUD</v>
          </cell>
          <cell r="I799">
            <v>79</v>
          </cell>
          <cell r="J799" t="str">
            <v>GENERAL</v>
          </cell>
          <cell r="K799" t="str">
            <v>ENLINEA</v>
          </cell>
          <cell r="L799" t="str">
            <v xml:space="preserve">Aceptado                     </v>
          </cell>
          <cell r="M799">
            <v>2016</v>
          </cell>
          <cell r="N799">
            <v>10709</v>
          </cell>
          <cell r="O799" t="str">
            <v xml:space="preserve">Julio - Septiembre     </v>
          </cell>
          <cell r="P799">
            <v>42669</v>
          </cell>
        </row>
        <row r="800">
          <cell r="C800" t="str">
            <v>217215572</v>
          </cell>
          <cell r="D800" t="str">
            <v>Puerto Boyacá</v>
          </cell>
          <cell r="E800" t="str">
            <v>15</v>
          </cell>
          <cell r="F800" t="str">
            <v>DEPARTAMENTO DE BOYACA</v>
          </cell>
          <cell r="G800" t="str">
            <v>K39</v>
          </cell>
          <cell r="H800" t="str">
            <v>FUT_EJECUCIÓN_FONDO_SALUD</v>
          </cell>
          <cell r="I800">
            <v>79</v>
          </cell>
          <cell r="J800" t="str">
            <v>GENERAL</v>
          </cell>
          <cell r="K800" t="str">
            <v>ENLINEA</v>
          </cell>
          <cell r="L800" t="str">
            <v xml:space="preserve">Aceptado                     </v>
          </cell>
          <cell r="M800">
            <v>2016</v>
          </cell>
          <cell r="N800">
            <v>10709</v>
          </cell>
          <cell r="O800" t="str">
            <v xml:space="preserve">Julio - Septiembre     </v>
          </cell>
          <cell r="P800">
            <v>42668</v>
          </cell>
        </row>
        <row r="801">
          <cell r="C801" t="str">
            <v>217217272</v>
          </cell>
          <cell r="D801" t="str">
            <v>Filadelfia</v>
          </cell>
          <cell r="E801" t="str">
            <v>17</v>
          </cell>
          <cell r="F801" t="str">
            <v>DEPARTAMENTO DE CALDAS</v>
          </cell>
          <cell r="G801" t="str">
            <v>K39</v>
          </cell>
          <cell r="H801" t="str">
            <v>FUT_EJECUCIÓN_FONDO_SALUD</v>
          </cell>
          <cell r="I801">
            <v>79</v>
          </cell>
          <cell r="J801" t="str">
            <v>GENERAL</v>
          </cell>
          <cell r="K801" t="str">
            <v>ENLINEA</v>
          </cell>
          <cell r="L801" t="str">
            <v xml:space="preserve">Aceptado                     </v>
          </cell>
          <cell r="M801">
            <v>2016</v>
          </cell>
          <cell r="N801">
            <v>10709</v>
          </cell>
          <cell r="O801" t="str">
            <v xml:space="preserve">Julio - Septiembre     </v>
          </cell>
          <cell r="P801">
            <v>42665</v>
          </cell>
        </row>
        <row r="802">
          <cell r="C802" t="str">
            <v>217223672</v>
          </cell>
          <cell r="D802" t="str">
            <v>San Antero</v>
          </cell>
          <cell r="E802" t="str">
            <v>23</v>
          </cell>
          <cell r="F802" t="str">
            <v>DEPARTAMENTO DE CORDOBA</v>
          </cell>
          <cell r="G802" t="str">
            <v>K39</v>
          </cell>
          <cell r="H802" t="str">
            <v>FUT_EJECUCIÓN_FONDO_SALUD</v>
          </cell>
          <cell r="I802">
            <v>79</v>
          </cell>
          <cell r="J802" t="str">
            <v>GENERAL</v>
          </cell>
          <cell r="K802" t="str">
            <v>ENLINEA</v>
          </cell>
          <cell r="L802" t="str">
            <v xml:space="preserve">Aceptado                     </v>
          </cell>
          <cell r="M802">
            <v>2016</v>
          </cell>
          <cell r="N802">
            <v>10709</v>
          </cell>
          <cell r="O802" t="str">
            <v xml:space="preserve">Julio - Septiembre     </v>
          </cell>
          <cell r="P802">
            <v>42671</v>
          </cell>
        </row>
        <row r="803">
          <cell r="C803" t="str">
            <v>217225372</v>
          </cell>
          <cell r="D803" t="str">
            <v>Junín</v>
          </cell>
          <cell r="E803" t="str">
            <v>25</v>
          </cell>
          <cell r="F803" t="str">
            <v>DEPARTAMENTO DE CUNDINAMARCA</v>
          </cell>
          <cell r="G803" t="str">
            <v>K39</v>
          </cell>
          <cell r="H803" t="str">
            <v>FUT_EJECUCIÓN_FONDO_SALUD</v>
          </cell>
          <cell r="I803">
            <v>79</v>
          </cell>
          <cell r="J803" t="str">
            <v>GENERAL</v>
          </cell>
          <cell r="K803" t="str">
            <v>ENLINEA</v>
          </cell>
          <cell r="L803" t="str">
            <v xml:space="preserve">Aceptado                     </v>
          </cell>
          <cell r="M803">
            <v>2016</v>
          </cell>
          <cell r="N803">
            <v>10709</v>
          </cell>
          <cell r="O803" t="str">
            <v xml:space="preserve">Julio - Septiembre     </v>
          </cell>
          <cell r="P803">
            <v>42674</v>
          </cell>
        </row>
        <row r="804">
          <cell r="C804" t="str">
            <v>217225572</v>
          </cell>
          <cell r="D804" t="str">
            <v>Puerto Salgar</v>
          </cell>
          <cell r="E804" t="str">
            <v>25</v>
          </cell>
          <cell r="F804" t="str">
            <v>DEPARTAMENTO DE CUNDINAMARCA</v>
          </cell>
          <cell r="G804" t="str">
            <v>K39</v>
          </cell>
          <cell r="H804" t="str">
            <v>FUT_EJECUCIÓN_FONDO_SALUD</v>
          </cell>
          <cell r="I804">
            <v>79</v>
          </cell>
          <cell r="J804" t="str">
            <v>GENERAL</v>
          </cell>
          <cell r="K804" t="str">
            <v>ENLINEA</v>
          </cell>
          <cell r="L804" t="str">
            <v xml:space="preserve">Aceptado                     </v>
          </cell>
          <cell r="M804">
            <v>2016</v>
          </cell>
          <cell r="N804">
            <v>10709</v>
          </cell>
          <cell r="O804" t="str">
            <v xml:space="preserve">Julio - Septiembre     </v>
          </cell>
          <cell r="P804">
            <v>42671</v>
          </cell>
        </row>
        <row r="805">
          <cell r="C805" t="str">
            <v>217225772</v>
          </cell>
          <cell r="D805" t="str">
            <v>Suesca</v>
          </cell>
          <cell r="E805" t="str">
            <v>25</v>
          </cell>
          <cell r="F805" t="str">
            <v>DEPARTAMENTO DE CUNDINAMARCA</v>
          </cell>
          <cell r="G805" t="str">
            <v>K39</v>
          </cell>
          <cell r="H805" t="str">
            <v>FUT_EJECUCIÓN_FONDO_SALUD</v>
          </cell>
          <cell r="I805">
            <v>79</v>
          </cell>
          <cell r="J805" t="str">
            <v>GENERAL</v>
          </cell>
          <cell r="K805" t="str">
            <v>ENLINEA</v>
          </cell>
          <cell r="L805" t="str">
            <v xml:space="preserve">Aceptado                     </v>
          </cell>
          <cell r="M805">
            <v>2016</v>
          </cell>
          <cell r="N805">
            <v>10709</v>
          </cell>
          <cell r="O805" t="str">
            <v xml:space="preserve">Julio - Septiembre     </v>
          </cell>
          <cell r="P805">
            <v>42673</v>
          </cell>
        </row>
        <row r="806">
          <cell r="C806" t="str">
            <v>217227372</v>
          </cell>
          <cell r="D806" t="str">
            <v>Juradó</v>
          </cell>
          <cell r="E806" t="str">
            <v>27</v>
          </cell>
          <cell r="F806" t="str">
            <v>DEPARTAMENTO DE CHOCO</v>
          </cell>
          <cell r="G806" t="str">
            <v>K39</v>
          </cell>
          <cell r="H806" t="str">
            <v>FUT_EJECUCIÓN_FONDO_SALUD</v>
          </cell>
          <cell r="I806">
            <v>79</v>
          </cell>
          <cell r="J806" t="str">
            <v>GENERAL</v>
          </cell>
          <cell r="K806" t="str">
            <v>ENLINEA</v>
          </cell>
          <cell r="L806" t="str">
            <v xml:space="preserve">Aceptado                     </v>
          </cell>
          <cell r="M806">
            <v>2016</v>
          </cell>
          <cell r="N806">
            <v>10709</v>
          </cell>
          <cell r="O806" t="str">
            <v xml:space="preserve">Julio - Septiembre     </v>
          </cell>
          <cell r="P806">
            <v>42674</v>
          </cell>
        </row>
        <row r="807">
          <cell r="C807" t="str">
            <v>217241872</v>
          </cell>
          <cell r="D807" t="str">
            <v>Villavieja</v>
          </cell>
          <cell r="E807" t="str">
            <v>41</v>
          </cell>
          <cell r="F807" t="str">
            <v>DEPARTAMENTO DE HUILA</v>
          </cell>
          <cell r="G807" t="str">
            <v>K39</v>
          </cell>
          <cell r="H807" t="str">
            <v>FUT_EJECUCIÓN_FONDO_SALUD</v>
          </cell>
          <cell r="I807">
            <v>79</v>
          </cell>
          <cell r="J807" t="str">
            <v>GENERAL</v>
          </cell>
          <cell r="K807" t="str">
            <v>ENLINEA</v>
          </cell>
          <cell r="L807" t="str">
            <v xml:space="preserve">Aceptado                     </v>
          </cell>
          <cell r="M807">
            <v>2016</v>
          </cell>
          <cell r="N807">
            <v>10709</v>
          </cell>
          <cell r="O807" t="str">
            <v xml:space="preserve">Julio - Septiembre     </v>
          </cell>
          <cell r="P807">
            <v>42670</v>
          </cell>
        </row>
        <row r="808">
          <cell r="C808" t="str">
            <v>217254172</v>
          </cell>
          <cell r="D808" t="str">
            <v>Chinácota</v>
          </cell>
          <cell r="E808" t="str">
            <v>54</v>
          </cell>
          <cell r="F808" t="str">
            <v>DEPARTAMENTO DE NORTE DE SANTANDER</v>
          </cell>
          <cell r="G808" t="str">
            <v>K39</v>
          </cell>
          <cell r="H808" t="str">
            <v>FUT_EJECUCIÓN_FONDO_SALUD</v>
          </cell>
          <cell r="I808">
            <v>79</v>
          </cell>
          <cell r="J808" t="str">
            <v>GENERAL</v>
          </cell>
          <cell r="K808" t="str">
            <v>ENLINEA</v>
          </cell>
          <cell r="L808" t="str">
            <v xml:space="preserve">Aceptado                     </v>
          </cell>
          <cell r="M808">
            <v>2016</v>
          </cell>
          <cell r="N808">
            <v>10709</v>
          </cell>
          <cell r="O808" t="str">
            <v xml:space="preserve">Julio - Septiembre     </v>
          </cell>
          <cell r="P808">
            <v>42674</v>
          </cell>
        </row>
        <row r="809">
          <cell r="C809" t="str">
            <v>217263272</v>
          </cell>
          <cell r="D809" t="str">
            <v>Filandia</v>
          </cell>
          <cell r="E809" t="str">
            <v>63</v>
          </cell>
          <cell r="F809" t="str">
            <v>DEPARTAMENTO DE QUINDIO</v>
          </cell>
          <cell r="G809" t="str">
            <v>K39</v>
          </cell>
          <cell r="H809" t="str">
            <v>FUT_EJECUCIÓN_FONDO_SALUD</v>
          </cell>
          <cell r="I809">
            <v>79</v>
          </cell>
          <cell r="J809" t="str">
            <v>GENERAL</v>
          </cell>
          <cell r="K809" t="str">
            <v>ENLINEA</v>
          </cell>
          <cell r="L809" t="str">
            <v xml:space="preserve">Aceptado                     </v>
          </cell>
          <cell r="M809">
            <v>2016</v>
          </cell>
          <cell r="N809">
            <v>10709</v>
          </cell>
          <cell r="O809" t="str">
            <v xml:space="preserve">Julio - Septiembre     </v>
          </cell>
          <cell r="P809">
            <v>42670</v>
          </cell>
        </row>
        <row r="810">
          <cell r="C810" t="str">
            <v>217266572</v>
          </cell>
          <cell r="D810" t="str">
            <v>Pueblo Rico - Risaralda</v>
          </cell>
          <cell r="E810" t="str">
            <v>66</v>
          </cell>
          <cell r="F810" t="str">
            <v>DEPARTAMENTO DE RISARALDA</v>
          </cell>
          <cell r="G810" t="str">
            <v>K39</v>
          </cell>
          <cell r="H810" t="str">
            <v>FUT_EJECUCIÓN_FONDO_SALUD</v>
          </cell>
          <cell r="I810">
            <v>79</v>
          </cell>
          <cell r="J810" t="str">
            <v>GENERAL</v>
          </cell>
          <cell r="K810" t="str">
            <v>ENLINEA</v>
          </cell>
          <cell r="L810" t="str">
            <v xml:space="preserve">Aceptado                     </v>
          </cell>
          <cell r="M810">
            <v>2016</v>
          </cell>
          <cell r="N810">
            <v>10709</v>
          </cell>
          <cell r="O810" t="str">
            <v xml:space="preserve">Julio - Septiembre     </v>
          </cell>
          <cell r="P810">
            <v>42665</v>
          </cell>
        </row>
        <row r="811">
          <cell r="C811" t="str">
            <v>217268572</v>
          </cell>
          <cell r="D811" t="str">
            <v>Puente Nacional</v>
          </cell>
          <cell r="E811" t="str">
            <v>68</v>
          </cell>
          <cell r="F811" t="str">
            <v>DEPARTAMENTO DE SANTANDER</v>
          </cell>
          <cell r="G811" t="str">
            <v>K39</v>
          </cell>
          <cell r="H811" t="str">
            <v>FUT_EJECUCIÓN_FONDO_SALUD</v>
          </cell>
          <cell r="I811">
            <v>79</v>
          </cell>
          <cell r="J811" t="str">
            <v>GENERAL</v>
          </cell>
          <cell r="K811" t="str">
            <v>ENLINEA</v>
          </cell>
          <cell r="L811" t="str">
            <v xml:space="preserve">Aceptado                     </v>
          </cell>
          <cell r="M811">
            <v>2016</v>
          </cell>
          <cell r="N811">
            <v>10709</v>
          </cell>
          <cell r="O811" t="str">
            <v xml:space="preserve">Julio - Septiembre     </v>
          </cell>
          <cell r="P811">
            <v>42673</v>
          </cell>
        </row>
        <row r="812">
          <cell r="C812" t="str">
            <v>217268872</v>
          </cell>
          <cell r="D812" t="str">
            <v>Villanueva - Santander</v>
          </cell>
          <cell r="E812" t="str">
            <v>68</v>
          </cell>
          <cell r="F812" t="str">
            <v>DEPARTAMENTO DE SANTANDER</v>
          </cell>
          <cell r="G812" t="str">
            <v>K39</v>
          </cell>
          <cell r="H812" t="str">
            <v>FUT_EJECUCIÓN_FONDO_SALUD</v>
          </cell>
          <cell r="I812">
            <v>79</v>
          </cell>
          <cell r="J812" t="str">
            <v>GENERAL</v>
          </cell>
          <cell r="K812" t="str">
            <v>ENLINEA</v>
          </cell>
          <cell r="L812" t="str">
            <v xml:space="preserve">Aceptado                     </v>
          </cell>
          <cell r="M812">
            <v>2016</v>
          </cell>
          <cell r="N812">
            <v>10709</v>
          </cell>
          <cell r="O812" t="str">
            <v xml:space="preserve">Julio - Septiembre     </v>
          </cell>
          <cell r="P812">
            <v>42665</v>
          </cell>
        </row>
        <row r="813">
          <cell r="C813" t="str">
            <v>217305873</v>
          </cell>
          <cell r="D813" t="str">
            <v>Vigía del Fuerte</v>
          </cell>
          <cell r="E813" t="str">
            <v>05</v>
          </cell>
          <cell r="F813" t="str">
            <v>DEPARTAMENTO DE ANTIOQUIA</v>
          </cell>
          <cell r="G813" t="str">
            <v>K39</v>
          </cell>
          <cell r="H813" t="str">
            <v>FUT_EJECUCIÓN_FONDO_SALUD</v>
          </cell>
          <cell r="I813">
            <v>79</v>
          </cell>
          <cell r="J813" t="str">
            <v>GENERAL</v>
          </cell>
          <cell r="K813" t="str">
            <v>ENLINEA</v>
          </cell>
          <cell r="L813" t="str">
            <v xml:space="preserve">Aceptado                     </v>
          </cell>
          <cell r="M813">
            <v>2016</v>
          </cell>
          <cell r="N813">
            <v>10709</v>
          </cell>
          <cell r="O813" t="str">
            <v xml:space="preserve">Julio - Septiembre     </v>
          </cell>
          <cell r="P813">
            <v>42662</v>
          </cell>
        </row>
        <row r="814">
          <cell r="C814" t="str">
            <v>217308573</v>
          </cell>
          <cell r="D814" t="str">
            <v>Puerto Colombia</v>
          </cell>
          <cell r="E814" t="str">
            <v>08</v>
          </cell>
          <cell r="F814" t="str">
            <v>DEPARTAMENTO DE ATLANTICO</v>
          </cell>
          <cell r="G814" t="str">
            <v>K39</v>
          </cell>
          <cell r="H814" t="str">
            <v>FUT_EJECUCIÓN_FONDO_SALUD</v>
          </cell>
          <cell r="I814">
            <v>79</v>
          </cell>
          <cell r="J814" t="str">
            <v>GENERAL</v>
          </cell>
          <cell r="K814" t="str">
            <v>ENLINEA</v>
          </cell>
          <cell r="L814" t="str">
            <v xml:space="preserve">Aceptado                     </v>
          </cell>
          <cell r="M814">
            <v>2016</v>
          </cell>
          <cell r="N814">
            <v>10709</v>
          </cell>
          <cell r="O814" t="str">
            <v xml:space="preserve">Julio - Septiembre     </v>
          </cell>
          <cell r="P814">
            <v>42674</v>
          </cell>
        </row>
        <row r="815">
          <cell r="C815" t="str">
            <v>217313473</v>
          </cell>
          <cell r="D815" t="str">
            <v>Morales - Bolívar</v>
          </cell>
          <cell r="E815" t="str">
            <v>13</v>
          </cell>
          <cell r="F815" t="str">
            <v>DEPARTAMENTO DE BOLIVAR</v>
          </cell>
          <cell r="G815" t="str">
            <v>K39</v>
          </cell>
          <cell r="H815" t="str">
            <v>FUT_EJECUCIÓN_FONDO_SALUD</v>
          </cell>
          <cell r="I815">
            <v>79</v>
          </cell>
          <cell r="J815" t="str">
            <v>GENERAL</v>
          </cell>
          <cell r="K815" t="str">
            <v>ENLINEA</v>
          </cell>
          <cell r="L815" t="str">
            <v xml:space="preserve">Aceptado                     </v>
          </cell>
          <cell r="M815">
            <v>2016</v>
          </cell>
          <cell r="N815">
            <v>10709</v>
          </cell>
          <cell r="O815" t="str">
            <v xml:space="preserve">Julio - Septiembre     </v>
          </cell>
          <cell r="P815">
            <v>42674</v>
          </cell>
        </row>
        <row r="816">
          <cell r="C816" t="str">
            <v>217313673</v>
          </cell>
          <cell r="D816" t="str">
            <v>Santa Catalina - Bolívar</v>
          </cell>
          <cell r="E816" t="str">
            <v>13</v>
          </cell>
          <cell r="F816" t="str">
            <v>DEPARTAMENTO DE BOLIVAR</v>
          </cell>
          <cell r="G816" t="str">
            <v>K39</v>
          </cell>
          <cell r="H816" t="str">
            <v>FUT_EJECUCIÓN_FONDO_SALUD</v>
          </cell>
          <cell r="I816">
            <v>79</v>
          </cell>
          <cell r="J816" t="str">
            <v>GENERAL</v>
          </cell>
          <cell r="K816" t="str">
            <v>ENLINEA</v>
          </cell>
          <cell r="L816" t="str">
            <v xml:space="preserve">Aceptado                     </v>
          </cell>
          <cell r="M816">
            <v>2016</v>
          </cell>
          <cell r="N816">
            <v>10709</v>
          </cell>
          <cell r="O816" t="str">
            <v xml:space="preserve">Julio - Septiembre     </v>
          </cell>
          <cell r="P816">
            <v>42704</v>
          </cell>
        </row>
        <row r="817">
          <cell r="C817" t="str">
            <v>217313873</v>
          </cell>
          <cell r="D817" t="str">
            <v>Villanueva - Bolívar</v>
          </cell>
          <cell r="E817" t="str">
            <v>13</v>
          </cell>
          <cell r="F817" t="str">
            <v>DEPARTAMENTO DE BOLIVAR</v>
          </cell>
          <cell r="G817" t="str">
            <v>K39</v>
          </cell>
          <cell r="H817" t="str">
            <v>FUT_EJECUCIÓN_FONDO_SALUD</v>
          </cell>
          <cell r="I817">
            <v>79</v>
          </cell>
          <cell r="J817" t="str">
            <v>GENERAL</v>
          </cell>
          <cell r="K817" t="str">
            <v>ENLINEA</v>
          </cell>
          <cell r="L817" t="str">
            <v xml:space="preserve">Aceptado                     </v>
          </cell>
          <cell r="M817">
            <v>2016</v>
          </cell>
          <cell r="N817">
            <v>10709</v>
          </cell>
          <cell r="O817" t="str">
            <v xml:space="preserve">Julio - Septiembre     </v>
          </cell>
          <cell r="P817">
            <v>42664</v>
          </cell>
        </row>
        <row r="818">
          <cell r="C818" t="str">
            <v>217315673</v>
          </cell>
          <cell r="D818" t="str">
            <v>San Mateo</v>
          </cell>
          <cell r="E818" t="str">
            <v>15</v>
          </cell>
          <cell r="F818" t="str">
            <v>DEPARTAMENTO DE BOYACA</v>
          </cell>
          <cell r="G818" t="str">
            <v>K39</v>
          </cell>
          <cell r="H818" t="str">
            <v>FUT_EJECUCIÓN_FONDO_SALUD</v>
          </cell>
          <cell r="I818">
            <v>79</v>
          </cell>
          <cell r="J818" t="str">
            <v>GENERAL</v>
          </cell>
          <cell r="K818" t="str">
            <v>ENLINEA</v>
          </cell>
          <cell r="L818" t="str">
            <v xml:space="preserve">Aceptado                     </v>
          </cell>
          <cell r="M818">
            <v>2016</v>
          </cell>
          <cell r="N818">
            <v>10709</v>
          </cell>
          <cell r="O818" t="str">
            <v xml:space="preserve">Julio - Septiembre     </v>
          </cell>
          <cell r="P818">
            <v>42674</v>
          </cell>
        </row>
        <row r="819">
          <cell r="C819" t="str">
            <v>217317873</v>
          </cell>
          <cell r="D819" t="str">
            <v>Villamaría</v>
          </cell>
          <cell r="E819" t="str">
            <v>17</v>
          </cell>
          <cell r="F819" t="str">
            <v>DEPARTAMENTO DE CALDAS</v>
          </cell>
          <cell r="G819" t="str">
            <v>K39</v>
          </cell>
          <cell r="H819" t="str">
            <v>FUT_EJECUCIÓN_FONDO_SALUD</v>
          </cell>
          <cell r="I819">
            <v>79</v>
          </cell>
          <cell r="J819" t="str">
            <v>GENERAL</v>
          </cell>
          <cell r="K819" t="str">
            <v>ENLINEA</v>
          </cell>
          <cell r="L819" t="str">
            <v xml:space="preserve">Aceptado                     </v>
          </cell>
          <cell r="M819">
            <v>2016</v>
          </cell>
          <cell r="N819">
            <v>10709</v>
          </cell>
          <cell r="O819" t="str">
            <v xml:space="preserve">Julio - Septiembre     </v>
          </cell>
          <cell r="P819">
            <v>42704</v>
          </cell>
        </row>
        <row r="820">
          <cell r="C820" t="str">
            <v>217319473</v>
          </cell>
          <cell r="D820" t="str">
            <v>Morales - Cauca</v>
          </cell>
          <cell r="E820" t="str">
            <v>19</v>
          </cell>
          <cell r="F820" t="str">
            <v>DEPARTAMENTO DE CAUCA</v>
          </cell>
          <cell r="G820" t="str">
            <v>K39</v>
          </cell>
          <cell r="H820" t="str">
            <v>FUT_EJECUCIÓN_FONDO_SALUD</v>
          </cell>
          <cell r="I820">
            <v>79</v>
          </cell>
          <cell r="J820" t="str">
            <v>GENERAL</v>
          </cell>
          <cell r="K820" t="str">
            <v>ENLINEA</v>
          </cell>
          <cell r="L820" t="str">
            <v xml:space="preserve">Aceptado                     </v>
          </cell>
          <cell r="M820">
            <v>2016</v>
          </cell>
          <cell r="N820">
            <v>10709</v>
          </cell>
          <cell r="O820" t="str">
            <v xml:space="preserve">Julio - Septiembre     </v>
          </cell>
          <cell r="P820">
            <v>42672</v>
          </cell>
        </row>
        <row r="821">
          <cell r="C821" t="str">
            <v>217319573</v>
          </cell>
          <cell r="D821" t="str">
            <v>Puerto Tejada</v>
          </cell>
          <cell r="E821" t="str">
            <v>19</v>
          </cell>
          <cell r="F821" t="str">
            <v>DEPARTAMENTO DE CAUCA</v>
          </cell>
          <cell r="G821" t="str">
            <v>K39</v>
          </cell>
          <cell r="H821" t="str">
            <v>FUT_EJECUCIÓN_FONDO_SALUD</v>
          </cell>
          <cell r="I821">
            <v>79</v>
          </cell>
          <cell r="J821" t="str">
            <v>GENERAL</v>
          </cell>
          <cell r="K821" t="str">
            <v>ENLINEA</v>
          </cell>
          <cell r="L821" t="str">
            <v xml:space="preserve">Aceptado                     </v>
          </cell>
          <cell r="M821">
            <v>2016</v>
          </cell>
          <cell r="N821">
            <v>10709</v>
          </cell>
          <cell r="O821" t="str">
            <v xml:space="preserve">Julio - Septiembre     </v>
          </cell>
          <cell r="P821">
            <v>42667</v>
          </cell>
        </row>
        <row r="822">
          <cell r="C822" t="str">
            <v>217325473</v>
          </cell>
          <cell r="D822" t="str">
            <v>Mosquera - Cundinamarca</v>
          </cell>
          <cell r="E822" t="str">
            <v>25</v>
          </cell>
          <cell r="F822" t="str">
            <v>DEPARTAMENTO DE CUNDINAMARCA</v>
          </cell>
          <cell r="G822" t="str">
            <v>K39</v>
          </cell>
          <cell r="H822" t="str">
            <v>FUT_EJECUCIÓN_FONDO_SALUD</v>
          </cell>
          <cell r="I822">
            <v>79</v>
          </cell>
          <cell r="J822" t="str">
            <v>GENERAL</v>
          </cell>
          <cell r="K822" t="str">
            <v>ENLINEA</v>
          </cell>
          <cell r="L822" t="str">
            <v xml:space="preserve">Aceptado                     </v>
          </cell>
          <cell r="M822">
            <v>2016</v>
          </cell>
          <cell r="N822">
            <v>10709</v>
          </cell>
          <cell r="O822" t="str">
            <v xml:space="preserve">Julio - Septiembre     </v>
          </cell>
          <cell r="P822">
            <v>42664</v>
          </cell>
        </row>
        <row r="823">
          <cell r="C823" t="str">
            <v>217325873</v>
          </cell>
          <cell r="D823" t="str">
            <v>Villapinzón</v>
          </cell>
          <cell r="E823" t="str">
            <v>25</v>
          </cell>
          <cell r="F823" t="str">
            <v>DEPARTAMENTO DE CUNDINAMARCA</v>
          </cell>
          <cell r="G823" t="str">
            <v>K39</v>
          </cell>
          <cell r="H823" t="str">
            <v>FUT_EJECUCIÓN_FONDO_SALUD</v>
          </cell>
          <cell r="I823">
            <v>79</v>
          </cell>
          <cell r="J823" t="str">
            <v>GENERAL</v>
          </cell>
          <cell r="K823" t="str">
            <v>ENLINEA</v>
          </cell>
          <cell r="L823" t="str">
            <v xml:space="preserve">Aceptado                     </v>
          </cell>
          <cell r="M823">
            <v>2016</v>
          </cell>
          <cell r="N823">
            <v>10709</v>
          </cell>
          <cell r="O823" t="str">
            <v xml:space="preserve">Julio - Septiembre     </v>
          </cell>
          <cell r="P823">
            <v>42670</v>
          </cell>
        </row>
        <row r="824">
          <cell r="C824" t="str">
            <v>217350573</v>
          </cell>
          <cell r="D824" t="str">
            <v>Puerto López</v>
          </cell>
          <cell r="E824" t="str">
            <v>50</v>
          </cell>
          <cell r="F824" t="str">
            <v>DEPARTAMENTO DEL META</v>
          </cell>
          <cell r="G824" t="str">
            <v>K39</v>
          </cell>
          <cell r="H824" t="str">
            <v>FUT_EJECUCIÓN_FONDO_SALUD</v>
          </cell>
          <cell r="I824">
            <v>79</v>
          </cell>
          <cell r="J824" t="str">
            <v>GENERAL</v>
          </cell>
          <cell r="K824" t="str">
            <v>ENLINEA</v>
          </cell>
          <cell r="L824" t="str">
            <v xml:space="preserve">Aceptado                     </v>
          </cell>
          <cell r="M824">
            <v>2016</v>
          </cell>
          <cell r="N824">
            <v>10709</v>
          </cell>
          <cell r="O824" t="str">
            <v xml:space="preserve">Julio - Septiembre     </v>
          </cell>
          <cell r="P824">
            <v>42667</v>
          </cell>
        </row>
        <row r="825">
          <cell r="C825" t="str">
            <v>217352473</v>
          </cell>
          <cell r="D825" t="str">
            <v>Mosquera - Nariño</v>
          </cell>
          <cell r="E825" t="str">
            <v>52</v>
          </cell>
          <cell r="F825" t="str">
            <v>DEPARTAMENTO DE NARIÑO</v>
          </cell>
          <cell r="G825" t="str">
            <v>K39</v>
          </cell>
          <cell r="H825" t="str">
            <v>FUT_EJECUCIÓN_FONDO_SALUD</v>
          </cell>
          <cell r="I825">
            <v>79</v>
          </cell>
          <cell r="J825" t="str">
            <v>GENERAL</v>
          </cell>
          <cell r="K825" t="str">
            <v>ENLINEA</v>
          </cell>
          <cell r="L825" t="str">
            <v xml:space="preserve">Aceptado                     </v>
          </cell>
          <cell r="M825">
            <v>2016</v>
          </cell>
          <cell r="N825">
            <v>10709</v>
          </cell>
          <cell r="O825" t="str">
            <v xml:space="preserve">Julio - Septiembre     </v>
          </cell>
          <cell r="P825">
            <v>42667</v>
          </cell>
        </row>
        <row r="826">
          <cell r="C826" t="str">
            <v>217352573</v>
          </cell>
          <cell r="D826" t="str">
            <v>Puerres</v>
          </cell>
          <cell r="E826" t="str">
            <v>52</v>
          </cell>
          <cell r="F826" t="str">
            <v>DEPARTAMENTO DE NARIÑO</v>
          </cell>
          <cell r="G826" t="str">
            <v>K39</v>
          </cell>
          <cell r="H826" t="str">
            <v>FUT_EJECUCIÓN_FONDO_SALUD</v>
          </cell>
          <cell r="I826">
            <v>79</v>
          </cell>
          <cell r="J826" t="str">
            <v>GENERAL</v>
          </cell>
          <cell r="K826" t="str">
            <v>ENLINEA</v>
          </cell>
          <cell r="L826" t="str">
            <v xml:space="preserve">Aceptado                     </v>
          </cell>
          <cell r="M826">
            <v>2016</v>
          </cell>
          <cell r="N826">
            <v>10709</v>
          </cell>
          <cell r="O826" t="str">
            <v xml:space="preserve">Julio - Septiembre     </v>
          </cell>
          <cell r="P826">
            <v>42674</v>
          </cell>
        </row>
        <row r="827">
          <cell r="C827" t="str">
            <v>217354673</v>
          </cell>
          <cell r="D827" t="str">
            <v>San Cayetano - Norte de Santander</v>
          </cell>
          <cell r="E827" t="str">
            <v>54</v>
          </cell>
          <cell r="F827" t="str">
            <v>DEPARTAMENTO DE NORTE DE SANTANDER</v>
          </cell>
          <cell r="G827" t="str">
            <v>K39</v>
          </cell>
          <cell r="H827" t="str">
            <v>FUT_EJECUCIÓN_FONDO_SALUD</v>
          </cell>
          <cell r="I827">
            <v>79</v>
          </cell>
          <cell r="J827" t="str">
            <v>GENERAL</v>
          </cell>
          <cell r="K827" t="str">
            <v>ENLINEA</v>
          </cell>
          <cell r="L827" t="str">
            <v xml:space="preserve">Aceptado                     </v>
          </cell>
          <cell r="M827">
            <v>2016</v>
          </cell>
          <cell r="N827">
            <v>10709</v>
          </cell>
          <cell r="O827" t="str">
            <v xml:space="preserve">Julio - Septiembre     </v>
          </cell>
          <cell r="P827">
            <v>42672</v>
          </cell>
        </row>
        <row r="828">
          <cell r="C828" t="str">
            <v>217368573</v>
          </cell>
          <cell r="D828" t="str">
            <v>Puerto Parra</v>
          </cell>
          <cell r="E828" t="str">
            <v>68</v>
          </cell>
          <cell r="F828" t="str">
            <v>DEPARTAMENTO DE SANTANDER</v>
          </cell>
          <cell r="G828" t="str">
            <v>K39</v>
          </cell>
          <cell r="H828" t="str">
            <v>FUT_EJECUCIÓN_FONDO_SALUD</v>
          </cell>
          <cell r="I828">
            <v>79</v>
          </cell>
          <cell r="J828" t="str">
            <v>GENERAL</v>
          </cell>
          <cell r="K828" t="str">
            <v>ENLINEA</v>
          </cell>
          <cell r="L828" t="str">
            <v xml:space="preserve">Aceptado                     </v>
          </cell>
          <cell r="M828">
            <v>2016</v>
          </cell>
          <cell r="N828">
            <v>10709</v>
          </cell>
          <cell r="O828" t="str">
            <v xml:space="preserve">Julio - Septiembre     </v>
          </cell>
          <cell r="P828">
            <v>42674</v>
          </cell>
        </row>
        <row r="829">
          <cell r="C829" t="str">
            <v>217368673</v>
          </cell>
          <cell r="D829" t="str">
            <v>San Benito</v>
          </cell>
          <cell r="E829" t="str">
            <v>68</v>
          </cell>
          <cell r="F829" t="str">
            <v>DEPARTAMENTO DE SANTANDER</v>
          </cell>
          <cell r="G829" t="str">
            <v>K39</v>
          </cell>
          <cell r="H829" t="str">
            <v>FUT_EJECUCIÓN_FONDO_SALUD</v>
          </cell>
          <cell r="I829">
            <v>79</v>
          </cell>
          <cell r="J829" t="str">
            <v>GENERAL</v>
          </cell>
          <cell r="K829" t="str">
            <v>ENLINEA</v>
          </cell>
          <cell r="L829" t="str">
            <v xml:space="preserve">Aceptado                     </v>
          </cell>
          <cell r="M829">
            <v>2016</v>
          </cell>
          <cell r="N829">
            <v>10709</v>
          </cell>
          <cell r="O829" t="str">
            <v xml:space="preserve">Julio - Septiembre     </v>
          </cell>
          <cell r="P829">
            <v>42674</v>
          </cell>
        </row>
        <row r="830">
          <cell r="C830" t="str">
            <v>217368773</v>
          </cell>
          <cell r="D830" t="str">
            <v>Sucre - Santander</v>
          </cell>
          <cell r="E830" t="str">
            <v>68</v>
          </cell>
          <cell r="F830" t="str">
            <v>DEPARTAMENTO DE SANTANDER</v>
          </cell>
          <cell r="G830" t="str">
            <v>K39</v>
          </cell>
          <cell r="H830" t="str">
            <v>FUT_EJECUCIÓN_FONDO_SALUD</v>
          </cell>
          <cell r="I830">
            <v>79</v>
          </cell>
          <cell r="J830" t="str">
            <v>GENERAL</v>
          </cell>
          <cell r="K830" t="str">
            <v>ENLINEA</v>
          </cell>
          <cell r="L830" t="str">
            <v xml:space="preserve">Aceptado                     </v>
          </cell>
          <cell r="M830">
            <v>2016</v>
          </cell>
          <cell r="N830">
            <v>10709</v>
          </cell>
          <cell r="O830" t="str">
            <v xml:space="preserve">Julio - Septiembre     </v>
          </cell>
          <cell r="P830">
            <v>42674</v>
          </cell>
        </row>
        <row r="831">
          <cell r="C831" t="str">
            <v>217370473</v>
          </cell>
          <cell r="D831" t="str">
            <v>Morroa</v>
          </cell>
          <cell r="E831" t="str">
            <v>70</v>
          </cell>
          <cell r="F831" t="str">
            <v>DEPARTAMENTO DE SUCRE</v>
          </cell>
          <cell r="G831" t="str">
            <v>K39</v>
          </cell>
          <cell r="H831" t="str">
            <v>FUT_EJECUCIÓN_FONDO_SALUD</v>
          </cell>
          <cell r="I831">
            <v>79</v>
          </cell>
          <cell r="J831" t="str">
            <v>GENERAL</v>
          </cell>
          <cell r="K831" t="str">
            <v>ENLINEA</v>
          </cell>
          <cell r="L831" t="str">
            <v xml:space="preserve">Aceptado                     </v>
          </cell>
          <cell r="M831">
            <v>2016</v>
          </cell>
          <cell r="N831">
            <v>10709</v>
          </cell>
          <cell r="O831" t="str">
            <v xml:space="preserve">Julio - Septiembre     </v>
          </cell>
          <cell r="P831">
            <v>42672</v>
          </cell>
        </row>
        <row r="832">
          <cell r="C832" t="str">
            <v>217373873</v>
          </cell>
          <cell r="D832" t="str">
            <v>Villarrica - Tolima</v>
          </cell>
          <cell r="E832" t="str">
            <v>73</v>
          </cell>
          <cell r="F832" t="str">
            <v>DEPARTAMENTO DE TOLIMA</v>
          </cell>
          <cell r="G832" t="str">
            <v>K39</v>
          </cell>
          <cell r="H832" t="str">
            <v>FUT_EJECUCIÓN_FONDO_SALUD</v>
          </cell>
          <cell r="I832">
            <v>79</v>
          </cell>
          <cell r="J832" t="str">
            <v>GENERAL</v>
          </cell>
          <cell r="K832" t="str">
            <v>ENLINEA</v>
          </cell>
          <cell r="L832" t="str">
            <v xml:space="preserve">Aceptado                     </v>
          </cell>
          <cell r="M832">
            <v>2016</v>
          </cell>
          <cell r="N832">
            <v>10709</v>
          </cell>
          <cell r="O832" t="str">
            <v xml:space="preserve">Julio - Septiembre     </v>
          </cell>
          <cell r="P832">
            <v>42665</v>
          </cell>
        </row>
        <row r="833">
          <cell r="C833" t="str">
            <v>217399773</v>
          </cell>
          <cell r="D833" t="str">
            <v>Cumaribo</v>
          </cell>
          <cell r="E833" t="str">
            <v>99</v>
          </cell>
          <cell r="F833" t="str">
            <v>DEPARTAMENTO DE VICHADA</v>
          </cell>
          <cell r="G833" t="str">
            <v>K39</v>
          </cell>
          <cell r="H833" t="str">
            <v>FUT_EJECUCIÓN_FONDO_SALUD</v>
          </cell>
          <cell r="I833">
            <v>79</v>
          </cell>
          <cell r="J833" t="str">
            <v>GENERAL</v>
          </cell>
          <cell r="K833" t="str">
            <v>ENLINEA</v>
          </cell>
          <cell r="L833" t="str">
            <v xml:space="preserve">Aceptado                     </v>
          </cell>
          <cell r="M833">
            <v>2016</v>
          </cell>
          <cell r="N833">
            <v>10709</v>
          </cell>
          <cell r="O833" t="str">
            <v xml:space="preserve">Julio - Septiembre     </v>
          </cell>
          <cell r="P833">
            <v>42672</v>
          </cell>
        </row>
        <row r="834">
          <cell r="C834" t="str">
            <v>217405674</v>
          </cell>
          <cell r="D834" t="str">
            <v>San Vicente</v>
          </cell>
          <cell r="E834" t="str">
            <v>05</v>
          </cell>
          <cell r="F834" t="str">
            <v>DEPARTAMENTO DE ANTIOQUIA</v>
          </cell>
          <cell r="G834" t="str">
            <v>K39</v>
          </cell>
          <cell r="H834" t="str">
            <v>FUT_EJECUCIÓN_FONDO_SALUD</v>
          </cell>
          <cell r="I834">
            <v>79</v>
          </cell>
          <cell r="J834" t="str">
            <v>GENERAL</v>
          </cell>
          <cell r="K834" t="str">
            <v>ENLINEA</v>
          </cell>
          <cell r="L834" t="str">
            <v xml:space="preserve">Aceptado                     </v>
          </cell>
          <cell r="M834">
            <v>2016</v>
          </cell>
          <cell r="N834">
            <v>10709</v>
          </cell>
          <cell r="O834" t="str">
            <v xml:space="preserve">Julio - Septiembre     </v>
          </cell>
          <cell r="P834">
            <v>42664</v>
          </cell>
        </row>
        <row r="835">
          <cell r="C835" t="str">
            <v>217415774</v>
          </cell>
          <cell r="D835" t="str">
            <v>Susacón</v>
          </cell>
          <cell r="E835" t="str">
            <v>15</v>
          </cell>
          <cell r="F835" t="str">
            <v>DEPARTAMENTO DE BOYACA</v>
          </cell>
          <cell r="G835" t="str">
            <v>K39</v>
          </cell>
          <cell r="H835" t="str">
            <v>FUT_EJECUCIÓN_FONDO_SALUD</v>
          </cell>
          <cell r="I835">
            <v>79</v>
          </cell>
          <cell r="J835" t="str">
            <v>GENERAL</v>
          </cell>
          <cell r="K835" t="str">
            <v>ENLINEA</v>
          </cell>
          <cell r="L835" t="str">
            <v xml:space="preserve">Aceptado                     </v>
          </cell>
          <cell r="M835">
            <v>2016</v>
          </cell>
          <cell r="N835">
            <v>10709</v>
          </cell>
          <cell r="O835" t="str">
            <v xml:space="preserve">Julio - Septiembre     </v>
          </cell>
          <cell r="P835">
            <v>42674</v>
          </cell>
        </row>
        <row r="836">
          <cell r="C836" t="str">
            <v>217417174</v>
          </cell>
          <cell r="D836" t="str">
            <v>Chinchiná</v>
          </cell>
          <cell r="E836" t="str">
            <v>17</v>
          </cell>
          <cell r="F836" t="str">
            <v>DEPARTAMENTO DE CALDAS</v>
          </cell>
          <cell r="G836" t="str">
            <v>K39</v>
          </cell>
          <cell r="H836" t="str">
            <v>FUT_EJECUCIÓN_FONDO_SALUD</v>
          </cell>
          <cell r="I836">
            <v>79</v>
          </cell>
          <cell r="J836" t="str">
            <v>GENERAL</v>
          </cell>
          <cell r="K836" t="str">
            <v>ENLINEA</v>
          </cell>
          <cell r="L836" t="str">
            <v xml:space="preserve">Aceptado                     </v>
          </cell>
          <cell r="M836">
            <v>2016</v>
          </cell>
          <cell r="N836">
            <v>10709</v>
          </cell>
          <cell r="O836" t="str">
            <v xml:space="preserve">Julio - Septiembre     </v>
          </cell>
          <cell r="P836">
            <v>42664</v>
          </cell>
        </row>
        <row r="837">
          <cell r="C837" t="str">
            <v>217423574</v>
          </cell>
          <cell r="D837" t="str">
            <v>Puerto Escondido</v>
          </cell>
          <cell r="E837" t="str">
            <v>23</v>
          </cell>
          <cell r="F837" t="str">
            <v>DEPARTAMENTO DE CORDOBA</v>
          </cell>
          <cell r="G837" t="str">
            <v>K39</v>
          </cell>
          <cell r="H837" t="str">
            <v>FUT_EJECUCIÓN_FONDO_SALUD</v>
          </cell>
          <cell r="I837">
            <v>79</v>
          </cell>
          <cell r="J837" t="str">
            <v>GENERAL</v>
          </cell>
          <cell r="K837" t="str">
            <v>ENLINEA</v>
          </cell>
          <cell r="L837" t="str">
            <v xml:space="preserve">Aceptado                     </v>
          </cell>
          <cell r="M837">
            <v>2016</v>
          </cell>
          <cell r="N837">
            <v>10709</v>
          </cell>
          <cell r="O837" t="str">
            <v xml:space="preserve">Julio - Septiembre     </v>
          </cell>
          <cell r="P837">
            <v>42665</v>
          </cell>
        </row>
        <row r="838">
          <cell r="C838" t="str">
            <v>217444874</v>
          </cell>
          <cell r="D838" t="str">
            <v>Villanueva - Guajira</v>
          </cell>
          <cell r="E838" t="str">
            <v>44</v>
          </cell>
          <cell r="F838" t="str">
            <v>DEPARTAMENTO DE GUAJIRA</v>
          </cell>
          <cell r="G838" t="str">
            <v>K39</v>
          </cell>
          <cell r="H838" t="str">
            <v>FUT_EJECUCIÓN_FONDO_SALUD</v>
          </cell>
          <cell r="I838">
            <v>79</v>
          </cell>
          <cell r="J838" t="str">
            <v>GENERAL</v>
          </cell>
          <cell r="K838" t="str">
            <v>ENLINEA</v>
          </cell>
          <cell r="L838" t="str">
            <v xml:space="preserve">Aceptado                     </v>
          </cell>
          <cell r="M838">
            <v>2016</v>
          </cell>
          <cell r="N838">
            <v>10709</v>
          </cell>
          <cell r="O838" t="str">
            <v xml:space="preserve">Julio - Septiembre     </v>
          </cell>
          <cell r="P838">
            <v>42669</v>
          </cell>
        </row>
        <row r="839">
          <cell r="C839" t="str">
            <v>217454174</v>
          </cell>
          <cell r="D839" t="str">
            <v>Chitagá</v>
          </cell>
          <cell r="E839" t="str">
            <v>54</v>
          </cell>
          <cell r="F839" t="str">
            <v>DEPARTAMENTO DE NORTE DE SANTANDER</v>
          </cell>
          <cell r="G839" t="str">
            <v>K39</v>
          </cell>
          <cell r="H839" t="str">
            <v>FUT_EJECUCIÓN_FONDO_SALUD</v>
          </cell>
          <cell r="I839">
            <v>79</v>
          </cell>
          <cell r="J839" t="str">
            <v>GENERAL</v>
          </cell>
          <cell r="K839" t="str">
            <v>ENLINEA</v>
          </cell>
          <cell r="L839" t="str">
            <v xml:space="preserve">Aceptado                     </v>
          </cell>
          <cell r="M839">
            <v>2016</v>
          </cell>
          <cell r="N839">
            <v>10709</v>
          </cell>
          <cell r="O839" t="str">
            <v xml:space="preserve">Julio - Septiembre     </v>
          </cell>
          <cell r="P839">
            <v>42674</v>
          </cell>
        </row>
        <row r="840">
          <cell r="C840" t="str">
            <v>217454874</v>
          </cell>
          <cell r="D840" t="str">
            <v>Villa del Rosario</v>
          </cell>
          <cell r="E840" t="str">
            <v>54</v>
          </cell>
          <cell r="F840" t="str">
            <v>DEPARTAMENTO DE NORTE DE SANTANDER</v>
          </cell>
          <cell r="G840" t="str">
            <v>K39</v>
          </cell>
          <cell r="H840" t="str">
            <v>FUT_EJECUCIÓN_FONDO_SALUD</v>
          </cell>
          <cell r="I840">
            <v>79</v>
          </cell>
          <cell r="J840" t="str">
            <v>GENERAL</v>
          </cell>
          <cell r="K840" t="str">
            <v>ENLINEA</v>
          </cell>
          <cell r="L840" t="str">
            <v xml:space="preserve">Aceptado                     </v>
          </cell>
          <cell r="M840">
            <v>2016</v>
          </cell>
          <cell r="N840">
            <v>10709</v>
          </cell>
          <cell r="O840" t="str">
            <v xml:space="preserve">Julio - Septiembre     </v>
          </cell>
          <cell r="P840">
            <v>42669</v>
          </cell>
        </row>
        <row r="841">
          <cell r="C841" t="str">
            <v>217505475</v>
          </cell>
          <cell r="D841" t="str">
            <v>Murindó</v>
          </cell>
          <cell r="E841" t="str">
            <v>05</v>
          </cell>
          <cell r="F841" t="str">
            <v>DEPARTAMENTO DE ANTIOQUIA</v>
          </cell>
          <cell r="G841" t="str">
            <v>K39</v>
          </cell>
          <cell r="H841" t="str">
            <v>FUT_EJECUCIÓN_FONDO_SALUD</v>
          </cell>
          <cell r="I841">
            <v>79</v>
          </cell>
          <cell r="J841" t="str">
            <v>GENERAL</v>
          </cell>
          <cell r="K841" t="str">
            <v>ENLINEA</v>
          </cell>
          <cell r="L841" t="str">
            <v xml:space="preserve">Aceptado                     </v>
          </cell>
          <cell r="M841">
            <v>2016</v>
          </cell>
          <cell r="N841">
            <v>10709</v>
          </cell>
          <cell r="O841" t="str">
            <v xml:space="preserve">Julio - Septiembre     </v>
          </cell>
          <cell r="P841">
            <v>42684</v>
          </cell>
        </row>
        <row r="842">
          <cell r="C842" t="str">
            <v>217508675</v>
          </cell>
          <cell r="D842" t="str">
            <v>Santa Lucía</v>
          </cell>
          <cell r="E842" t="str">
            <v>08</v>
          </cell>
          <cell r="F842" t="str">
            <v>DEPARTAMENTO DE ATLANTICO</v>
          </cell>
          <cell r="G842" t="str">
            <v>K39</v>
          </cell>
          <cell r="H842" t="str">
            <v>FUT_EJECUCIÓN_FONDO_SALUD</v>
          </cell>
          <cell r="I842">
            <v>79</v>
          </cell>
          <cell r="J842" t="str">
            <v>GENERAL</v>
          </cell>
          <cell r="K842" t="str">
            <v>ENLINEA</v>
          </cell>
          <cell r="L842" t="str">
            <v xml:space="preserve">Aceptado                     </v>
          </cell>
          <cell r="M842">
            <v>2016</v>
          </cell>
          <cell r="N842">
            <v>10709</v>
          </cell>
          <cell r="O842" t="str">
            <v xml:space="preserve">Julio - Septiembre     </v>
          </cell>
          <cell r="P842">
            <v>42674</v>
          </cell>
        </row>
        <row r="843">
          <cell r="C843" t="str">
            <v>217519075</v>
          </cell>
          <cell r="D843" t="str">
            <v>Balboa - Cauca</v>
          </cell>
          <cell r="E843" t="str">
            <v>19</v>
          </cell>
          <cell r="F843" t="str">
            <v>DEPARTAMENTO DE CAUCA</v>
          </cell>
          <cell r="G843" t="str">
            <v>K39</v>
          </cell>
          <cell r="H843" t="str">
            <v>FUT_EJECUCIÓN_FONDO_SALUD</v>
          </cell>
          <cell r="I843">
            <v>79</v>
          </cell>
          <cell r="J843" t="str">
            <v>GENERAL</v>
          </cell>
          <cell r="K843" t="str">
            <v>ENLINEA</v>
          </cell>
          <cell r="L843" t="str">
            <v xml:space="preserve">Aceptado                     </v>
          </cell>
          <cell r="M843">
            <v>2016</v>
          </cell>
          <cell r="N843">
            <v>10709</v>
          </cell>
          <cell r="O843" t="str">
            <v xml:space="preserve">Julio - Septiembre     </v>
          </cell>
          <cell r="P843">
            <v>42673</v>
          </cell>
        </row>
        <row r="844">
          <cell r="C844" t="str">
            <v>217520175</v>
          </cell>
          <cell r="D844" t="str">
            <v>Chimichagua</v>
          </cell>
          <cell r="E844" t="str">
            <v>20</v>
          </cell>
          <cell r="F844" t="str">
            <v>DEPARTAMENTO DE CESAR</v>
          </cell>
          <cell r="G844" t="str">
            <v>K39</v>
          </cell>
          <cell r="H844" t="str">
            <v>FUT_EJECUCIÓN_FONDO_SALUD</v>
          </cell>
          <cell r="I844">
            <v>79</v>
          </cell>
          <cell r="J844" t="str">
            <v>GENERAL</v>
          </cell>
          <cell r="K844" t="str">
            <v>ENLINEA</v>
          </cell>
          <cell r="L844" t="str">
            <v xml:space="preserve">Aceptado                     </v>
          </cell>
          <cell r="M844">
            <v>2016</v>
          </cell>
          <cell r="N844">
            <v>10709</v>
          </cell>
          <cell r="O844" t="str">
            <v xml:space="preserve">Julio - Septiembre     </v>
          </cell>
          <cell r="P844">
            <v>42674</v>
          </cell>
        </row>
        <row r="845">
          <cell r="C845" t="str">
            <v>217523675</v>
          </cell>
          <cell r="D845" t="str">
            <v>San Bernardo del Viento</v>
          </cell>
          <cell r="E845" t="str">
            <v>23</v>
          </cell>
          <cell r="F845" t="str">
            <v>DEPARTAMENTO DE CORDOBA</v>
          </cell>
          <cell r="G845" t="str">
            <v>K39</v>
          </cell>
          <cell r="H845" t="str">
            <v>FUT_EJECUCIÓN_FONDO_SALUD</v>
          </cell>
          <cell r="I845">
            <v>79</v>
          </cell>
          <cell r="J845" t="str">
            <v>GENERAL</v>
          </cell>
          <cell r="K845" t="str">
            <v>ENLINEA</v>
          </cell>
          <cell r="L845" t="str">
            <v xml:space="preserve">Aceptado                     </v>
          </cell>
          <cell r="M845">
            <v>2016</v>
          </cell>
          <cell r="N845">
            <v>10709</v>
          </cell>
          <cell r="O845" t="str">
            <v xml:space="preserve">Julio - Septiembre     </v>
          </cell>
          <cell r="P845">
            <v>42689</v>
          </cell>
        </row>
        <row r="846">
          <cell r="C846" t="str">
            <v>217525175</v>
          </cell>
          <cell r="D846" t="str">
            <v>Chía</v>
          </cell>
          <cell r="E846" t="str">
            <v>25</v>
          </cell>
          <cell r="F846" t="str">
            <v>DEPARTAMENTO DE CUNDINAMARCA</v>
          </cell>
          <cell r="G846" t="str">
            <v>K39</v>
          </cell>
          <cell r="H846" t="str">
            <v>FUT_EJECUCIÓN_FONDO_SALUD</v>
          </cell>
          <cell r="I846">
            <v>79</v>
          </cell>
          <cell r="J846" t="str">
            <v>GENERAL</v>
          </cell>
          <cell r="K846" t="str">
            <v>ENLINEA</v>
          </cell>
          <cell r="L846" t="str">
            <v xml:space="preserve">Aceptado                     </v>
          </cell>
          <cell r="M846">
            <v>2016</v>
          </cell>
          <cell r="N846">
            <v>10709</v>
          </cell>
          <cell r="O846" t="str">
            <v xml:space="preserve">Julio - Septiembre     </v>
          </cell>
          <cell r="P846">
            <v>42671</v>
          </cell>
        </row>
        <row r="847">
          <cell r="C847" t="str">
            <v>217525875</v>
          </cell>
          <cell r="D847" t="str">
            <v>Villeta</v>
          </cell>
          <cell r="E847" t="str">
            <v>25</v>
          </cell>
          <cell r="F847" t="str">
            <v>DEPARTAMENTO DE CUNDINAMARCA</v>
          </cell>
          <cell r="G847" t="str">
            <v>K39</v>
          </cell>
          <cell r="H847" t="str">
            <v>FUT_EJECUCIÓN_FONDO_SALUD</v>
          </cell>
          <cell r="I847">
            <v>79</v>
          </cell>
          <cell r="J847" t="str">
            <v>GENERAL</v>
          </cell>
          <cell r="K847" t="str">
            <v>ENLINEA</v>
          </cell>
          <cell r="L847" t="str">
            <v xml:space="preserve">Aceptado                     </v>
          </cell>
          <cell r="M847">
            <v>2016</v>
          </cell>
          <cell r="N847">
            <v>10709</v>
          </cell>
          <cell r="O847" t="str">
            <v xml:space="preserve">Julio - Septiembre     </v>
          </cell>
          <cell r="P847">
            <v>42670</v>
          </cell>
        </row>
        <row r="848">
          <cell r="C848" t="str">
            <v>217527075</v>
          </cell>
          <cell r="D848" t="str">
            <v>Bahía Solano - Ciudad Mutis</v>
          </cell>
          <cell r="E848" t="str">
            <v>27</v>
          </cell>
          <cell r="F848" t="str">
            <v>DEPARTAMENTO DE CHOCO</v>
          </cell>
          <cell r="G848" t="str">
            <v>K39</v>
          </cell>
          <cell r="H848" t="str">
            <v>FUT_EJECUCIÓN_FONDO_SALUD</v>
          </cell>
          <cell r="I848">
            <v>79</v>
          </cell>
          <cell r="J848" t="str">
            <v>GENERAL</v>
          </cell>
          <cell r="K848" t="str">
            <v>ENLINEA</v>
          </cell>
          <cell r="L848" t="str">
            <v xml:space="preserve">Aceptado                     </v>
          </cell>
          <cell r="M848">
            <v>2016</v>
          </cell>
          <cell r="N848">
            <v>10709</v>
          </cell>
          <cell r="O848" t="str">
            <v xml:space="preserve">Julio - Septiembre     </v>
          </cell>
          <cell r="P848">
            <v>42672</v>
          </cell>
        </row>
        <row r="849">
          <cell r="C849" t="str">
            <v>217547675</v>
          </cell>
          <cell r="D849" t="str">
            <v>Salamina - Magdalena</v>
          </cell>
          <cell r="E849" t="str">
            <v>47</v>
          </cell>
          <cell r="F849" t="str">
            <v>DEPARTAMENTO DE MAGDALENA</v>
          </cell>
          <cell r="G849" t="str">
            <v>K39</v>
          </cell>
          <cell r="H849" t="str">
            <v>FUT_EJECUCIÓN_FONDO_SALUD</v>
          </cell>
          <cell r="I849">
            <v>79</v>
          </cell>
          <cell r="J849" t="str">
            <v>GENERAL</v>
          </cell>
          <cell r="K849" t="str">
            <v>ENLINEA</v>
          </cell>
          <cell r="L849" t="str">
            <v xml:space="preserve">Aceptado                     </v>
          </cell>
          <cell r="M849">
            <v>2016</v>
          </cell>
          <cell r="N849">
            <v>10709</v>
          </cell>
          <cell r="O849" t="str">
            <v xml:space="preserve">Julio - Septiembre     </v>
          </cell>
          <cell r="P849">
            <v>42674</v>
          </cell>
        </row>
        <row r="850">
          <cell r="C850" t="str">
            <v>217566075</v>
          </cell>
          <cell r="D850" t="str">
            <v>Balboa - Risaralda</v>
          </cell>
          <cell r="E850" t="str">
            <v>66</v>
          </cell>
          <cell r="F850" t="str">
            <v>DEPARTAMENTO DE RISARALDA</v>
          </cell>
          <cell r="G850" t="str">
            <v>K39</v>
          </cell>
          <cell r="H850" t="str">
            <v>FUT_EJECUCIÓN_FONDO_SALUD</v>
          </cell>
          <cell r="I850">
            <v>79</v>
          </cell>
          <cell r="J850" t="str">
            <v>GENERAL</v>
          </cell>
          <cell r="K850" t="str">
            <v>ENLINEA</v>
          </cell>
          <cell r="L850" t="str">
            <v xml:space="preserve">Aceptado                     </v>
          </cell>
          <cell r="M850">
            <v>2016</v>
          </cell>
          <cell r="N850">
            <v>10709</v>
          </cell>
          <cell r="O850" t="str">
            <v xml:space="preserve">Julio - Septiembre     </v>
          </cell>
          <cell r="P850">
            <v>42671</v>
          </cell>
        </row>
        <row r="851">
          <cell r="C851" t="str">
            <v>217568575</v>
          </cell>
          <cell r="D851" t="str">
            <v>Puerto Wilches</v>
          </cell>
          <cell r="E851" t="str">
            <v>68</v>
          </cell>
          <cell r="F851" t="str">
            <v>DEPARTAMENTO DE SANTANDER</v>
          </cell>
          <cell r="G851" t="str">
            <v>K39</v>
          </cell>
          <cell r="H851" t="str">
            <v>FUT_EJECUCIÓN_FONDO_SALUD</v>
          </cell>
          <cell r="I851">
            <v>79</v>
          </cell>
          <cell r="J851" t="str">
            <v>GENERAL</v>
          </cell>
          <cell r="K851" t="str">
            <v>ENLINEA</v>
          </cell>
          <cell r="L851" t="str">
            <v xml:space="preserve">Aceptado                     </v>
          </cell>
          <cell r="M851">
            <v>2016</v>
          </cell>
          <cell r="N851">
            <v>10709</v>
          </cell>
          <cell r="O851" t="str">
            <v xml:space="preserve">Julio - Septiembre     </v>
          </cell>
          <cell r="P851">
            <v>42672</v>
          </cell>
        </row>
        <row r="852">
          <cell r="C852" t="str">
            <v>217573275</v>
          </cell>
          <cell r="D852" t="str">
            <v>Flandes</v>
          </cell>
          <cell r="E852" t="str">
            <v>73</v>
          </cell>
          <cell r="F852" t="str">
            <v>DEPARTAMENTO DE TOLIMA</v>
          </cell>
          <cell r="G852" t="str">
            <v>K39</v>
          </cell>
          <cell r="H852" t="str">
            <v>FUT_EJECUCIÓN_FONDO_SALUD</v>
          </cell>
          <cell r="I852">
            <v>79</v>
          </cell>
          <cell r="J852" t="str">
            <v>GENERAL</v>
          </cell>
          <cell r="K852" t="str">
            <v>ENLINEA</v>
          </cell>
          <cell r="L852" t="str">
            <v xml:space="preserve">Aceptado                     </v>
          </cell>
          <cell r="M852">
            <v>2016</v>
          </cell>
          <cell r="N852">
            <v>10709</v>
          </cell>
          <cell r="O852" t="str">
            <v xml:space="preserve">Julio - Septiembre     </v>
          </cell>
          <cell r="P852">
            <v>42670</v>
          </cell>
        </row>
        <row r="853">
          <cell r="C853" t="str">
            <v>217573675</v>
          </cell>
          <cell r="D853" t="str">
            <v>San Antonio</v>
          </cell>
          <cell r="E853" t="str">
            <v>73</v>
          </cell>
          <cell r="F853" t="str">
            <v>DEPARTAMENTO DE TOLIMA</v>
          </cell>
          <cell r="G853" t="str">
            <v>K39</v>
          </cell>
          <cell r="H853" t="str">
            <v>FUT_EJECUCIÓN_FONDO_SALUD</v>
          </cell>
          <cell r="I853">
            <v>79</v>
          </cell>
          <cell r="J853" t="str">
            <v>GENERAL</v>
          </cell>
          <cell r="K853" t="str">
            <v>ENLINEA</v>
          </cell>
          <cell r="L853" t="str">
            <v xml:space="preserve">Aceptado                     </v>
          </cell>
          <cell r="M853">
            <v>2016</v>
          </cell>
          <cell r="N853">
            <v>10709</v>
          </cell>
          <cell r="O853" t="str">
            <v xml:space="preserve">Julio - Septiembre     </v>
          </cell>
          <cell r="P853">
            <v>42674</v>
          </cell>
        </row>
        <row r="854">
          <cell r="C854" t="str">
            <v>217576275</v>
          </cell>
          <cell r="D854" t="str">
            <v>Florida</v>
          </cell>
          <cell r="E854" t="str">
            <v>76</v>
          </cell>
          <cell r="F854" t="str">
            <v>DEPARTAMENTO DE VALLE DEL CAUCA</v>
          </cell>
          <cell r="G854" t="str">
            <v>K39</v>
          </cell>
          <cell r="H854" t="str">
            <v>FUT_EJECUCIÓN_FONDO_SALUD</v>
          </cell>
          <cell r="I854">
            <v>79</v>
          </cell>
          <cell r="J854" t="str">
            <v>GENERAL</v>
          </cell>
          <cell r="K854" t="str">
            <v>ENLINEA</v>
          </cell>
          <cell r="L854" t="str">
            <v xml:space="preserve">Aceptado                     </v>
          </cell>
          <cell r="M854">
            <v>2016</v>
          </cell>
          <cell r="N854">
            <v>10709</v>
          </cell>
          <cell r="O854" t="str">
            <v xml:space="preserve">Julio - Septiembre     </v>
          </cell>
          <cell r="P854">
            <v>42668</v>
          </cell>
        </row>
        <row r="855">
          <cell r="C855" t="str">
            <v>217605376</v>
          </cell>
          <cell r="D855" t="str">
            <v>La Ceja del Tambo</v>
          </cell>
          <cell r="E855" t="str">
            <v>05</v>
          </cell>
          <cell r="F855" t="str">
            <v>DEPARTAMENTO DE ANTIOQUIA</v>
          </cell>
          <cell r="G855" t="str">
            <v>K39</v>
          </cell>
          <cell r="H855" t="str">
            <v>FUT_EJECUCIÓN_FONDO_SALUD</v>
          </cell>
          <cell r="I855">
            <v>79</v>
          </cell>
          <cell r="J855" t="str">
            <v>GENERAL</v>
          </cell>
          <cell r="K855" t="str">
            <v>ENLINEA</v>
          </cell>
          <cell r="L855" t="str">
            <v xml:space="preserve">Aceptado                     </v>
          </cell>
          <cell r="M855">
            <v>2016</v>
          </cell>
          <cell r="N855">
            <v>10709</v>
          </cell>
          <cell r="O855" t="str">
            <v xml:space="preserve">Julio - Septiembre     </v>
          </cell>
          <cell r="P855">
            <v>42663</v>
          </cell>
        </row>
        <row r="856">
          <cell r="C856" t="str">
            <v>217605576</v>
          </cell>
          <cell r="D856" t="str">
            <v>Pueblorrico - Antioquia</v>
          </cell>
          <cell r="E856" t="str">
            <v>05</v>
          </cell>
          <cell r="F856" t="str">
            <v>DEPARTAMENTO DE ANTIOQUIA</v>
          </cell>
          <cell r="G856" t="str">
            <v>K39</v>
          </cell>
          <cell r="H856" t="str">
            <v>FUT_EJECUCIÓN_FONDO_SALUD</v>
          </cell>
          <cell r="I856">
            <v>79</v>
          </cell>
          <cell r="J856" t="str">
            <v>GENERAL</v>
          </cell>
          <cell r="K856" t="str">
            <v>ENLINEA</v>
          </cell>
          <cell r="L856" t="str">
            <v xml:space="preserve">Aceptado                     </v>
          </cell>
          <cell r="M856">
            <v>2016</v>
          </cell>
          <cell r="N856">
            <v>10709</v>
          </cell>
          <cell r="O856" t="str">
            <v xml:space="preserve">Julio - Septiembre     </v>
          </cell>
          <cell r="P856">
            <v>42669</v>
          </cell>
        </row>
        <row r="857">
          <cell r="C857" t="str">
            <v>217615176</v>
          </cell>
          <cell r="D857" t="str">
            <v>Chiquinquirá</v>
          </cell>
          <cell r="E857" t="str">
            <v>15</v>
          </cell>
          <cell r="F857" t="str">
            <v>DEPARTAMENTO DE BOYACA</v>
          </cell>
          <cell r="G857" t="str">
            <v>K39</v>
          </cell>
          <cell r="H857" t="str">
            <v>FUT_EJECUCIÓN_FONDO_SALUD</v>
          </cell>
          <cell r="I857">
            <v>79</v>
          </cell>
          <cell r="J857" t="str">
            <v>GENERAL</v>
          </cell>
          <cell r="K857" t="str">
            <v>ENLINEA</v>
          </cell>
          <cell r="L857" t="str">
            <v xml:space="preserve">Aceptado                     </v>
          </cell>
          <cell r="M857">
            <v>2016</v>
          </cell>
          <cell r="N857">
            <v>10709</v>
          </cell>
          <cell r="O857" t="str">
            <v xml:space="preserve">Julio - Septiembre     </v>
          </cell>
          <cell r="P857">
            <v>42672</v>
          </cell>
        </row>
        <row r="858">
          <cell r="C858" t="str">
            <v>217615276</v>
          </cell>
          <cell r="D858" t="str">
            <v>Floresta</v>
          </cell>
          <cell r="E858" t="str">
            <v>15</v>
          </cell>
          <cell r="F858" t="str">
            <v>DEPARTAMENTO DE BOYACA</v>
          </cell>
          <cell r="G858" t="str">
            <v>K39</v>
          </cell>
          <cell r="H858" t="str">
            <v>FUT_EJECUCIÓN_FONDO_SALUD</v>
          </cell>
          <cell r="I858">
            <v>79</v>
          </cell>
          <cell r="J858" t="str">
            <v>GENERAL</v>
          </cell>
          <cell r="K858" t="str">
            <v>ENLINEA</v>
          </cell>
          <cell r="L858" t="str">
            <v xml:space="preserve">Aceptado                     </v>
          </cell>
          <cell r="M858">
            <v>2016</v>
          </cell>
          <cell r="N858">
            <v>10709</v>
          </cell>
          <cell r="O858" t="str">
            <v xml:space="preserve">Julio - Septiembre     </v>
          </cell>
          <cell r="P858">
            <v>42665</v>
          </cell>
        </row>
        <row r="859">
          <cell r="C859" t="str">
            <v>217615476</v>
          </cell>
          <cell r="D859" t="str">
            <v>Motavita</v>
          </cell>
          <cell r="E859" t="str">
            <v>15</v>
          </cell>
          <cell r="F859" t="str">
            <v>DEPARTAMENTO DE BOYACA</v>
          </cell>
          <cell r="G859" t="str">
            <v>K39</v>
          </cell>
          <cell r="H859" t="str">
            <v>FUT_EJECUCIÓN_FONDO_SALUD</v>
          </cell>
          <cell r="I859">
            <v>79</v>
          </cell>
          <cell r="J859" t="str">
            <v>GENERAL</v>
          </cell>
          <cell r="K859" t="str">
            <v>ENLINEA</v>
          </cell>
          <cell r="L859" t="str">
            <v xml:space="preserve">Aceptado                     </v>
          </cell>
          <cell r="M859">
            <v>2016</v>
          </cell>
          <cell r="N859">
            <v>10709</v>
          </cell>
          <cell r="O859" t="str">
            <v xml:space="preserve">Julio - Septiembre     </v>
          </cell>
          <cell r="P859">
            <v>42673</v>
          </cell>
        </row>
        <row r="860">
          <cell r="C860" t="str">
            <v>217615676</v>
          </cell>
          <cell r="D860" t="str">
            <v>San Miguel de Sema</v>
          </cell>
          <cell r="E860" t="str">
            <v>15</v>
          </cell>
          <cell r="F860" t="str">
            <v>DEPARTAMENTO DE BOYACA</v>
          </cell>
          <cell r="G860" t="str">
            <v>K39</v>
          </cell>
          <cell r="H860" t="str">
            <v>FUT_EJECUCIÓN_FONDO_SALUD</v>
          </cell>
          <cell r="I860">
            <v>79</v>
          </cell>
          <cell r="J860" t="str">
            <v>GENERAL</v>
          </cell>
          <cell r="K860" t="str">
            <v>ENLINEA</v>
          </cell>
          <cell r="L860" t="str">
            <v xml:space="preserve">Aceptado                     </v>
          </cell>
          <cell r="M860">
            <v>2016</v>
          </cell>
          <cell r="N860">
            <v>10709</v>
          </cell>
          <cell r="O860" t="str">
            <v xml:space="preserve">Julio - Septiembre     </v>
          </cell>
          <cell r="P860">
            <v>42673</v>
          </cell>
        </row>
        <row r="861">
          <cell r="C861" t="str">
            <v>217615776</v>
          </cell>
          <cell r="D861" t="str">
            <v>Sutamarchán</v>
          </cell>
          <cell r="E861" t="str">
            <v>15</v>
          </cell>
          <cell r="F861" t="str">
            <v>DEPARTAMENTO DE BOYACA</v>
          </cell>
          <cell r="G861" t="str">
            <v>K39</v>
          </cell>
          <cell r="H861" t="str">
            <v>FUT_EJECUCIÓN_FONDO_SALUD</v>
          </cell>
          <cell r="I861">
            <v>79</v>
          </cell>
          <cell r="J861" t="str">
            <v>GENERAL</v>
          </cell>
          <cell r="K861" t="str">
            <v>ENLINEA</v>
          </cell>
          <cell r="L861" t="str">
            <v xml:space="preserve">Aceptado                     </v>
          </cell>
          <cell r="M861">
            <v>2016</v>
          </cell>
          <cell r="N861">
            <v>10709</v>
          </cell>
          <cell r="O861" t="str">
            <v xml:space="preserve">Julio - Septiembre     </v>
          </cell>
          <cell r="P861">
            <v>42671</v>
          </cell>
        </row>
        <row r="862">
          <cell r="C862" t="str">
            <v>217641676</v>
          </cell>
          <cell r="D862" t="str">
            <v>Santa María - Huila</v>
          </cell>
          <cell r="E862" t="str">
            <v>41</v>
          </cell>
          <cell r="F862" t="str">
            <v>DEPARTAMENTO DE HUILA</v>
          </cell>
          <cell r="G862" t="str">
            <v>K39</v>
          </cell>
          <cell r="H862" t="str">
            <v>FUT_EJECUCIÓN_FONDO_SALUD</v>
          </cell>
          <cell r="I862">
            <v>79</v>
          </cell>
          <cell r="J862" t="str">
            <v>GENERAL</v>
          </cell>
          <cell r="K862" t="str">
            <v>ENLINEA</v>
          </cell>
          <cell r="L862" t="str">
            <v xml:space="preserve">Aceptado                     </v>
          </cell>
          <cell r="M862">
            <v>2016</v>
          </cell>
          <cell r="N862">
            <v>10709</v>
          </cell>
          <cell r="O862" t="str">
            <v xml:space="preserve">Julio - Septiembre     </v>
          </cell>
          <cell r="P862">
            <v>42673</v>
          </cell>
        </row>
        <row r="863">
          <cell r="C863" t="str">
            <v>217668176</v>
          </cell>
          <cell r="D863" t="str">
            <v>Chima - Santander</v>
          </cell>
          <cell r="E863" t="str">
            <v>68</v>
          </cell>
          <cell r="F863" t="str">
            <v>DEPARTAMENTO DE SANTANDER</v>
          </cell>
          <cell r="G863" t="str">
            <v>K39</v>
          </cell>
          <cell r="H863" t="str">
            <v>FUT_EJECUCIÓN_FONDO_SALUD</v>
          </cell>
          <cell r="I863">
            <v>79</v>
          </cell>
          <cell r="J863" t="str">
            <v>GENERAL</v>
          </cell>
          <cell r="K863" t="str">
            <v>ENLINEA</v>
          </cell>
          <cell r="L863" t="str">
            <v xml:space="preserve">Aceptado                     </v>
          </cell>
          <cell r="M863">
            <v>2016</v>
          </cell>
          <cell r="N863">
            <v>10709</v>
          </cell>
          <cell r="O863" t="str">
            <v xml:space="preserve">Julio - Septiembre     </v>
          </cell>
          <cell r="P863">
            <v>42661</v>
          </cell>
        </row>
        <row r="864">
          <cell r="C864" t="str">
            <v>217668276</v>
          </cell>
          <cell r="D864" t="str">
            <v>Floridablanca</v>
          </cell>
          <cell r="E864" t="str">
            <v>68</v>
          </cell>
          <cell r="F864" t="str">
            <v>DEPARTAMENTO DE SANTANDER</v>
          </cell>
          <cell r="G864" t="str">
            <v>K39</v>
          </cell>
          <cell r="H864" t="str">
            <v>FUT_EJECUCIÓN_FONDO_SALUD</v>
          </cell>
          <cell r="I864">
            <v>79</v>
          </cell>
          <cell r="J864" t="str">
            <v>GENERAL</v>
          </cell>
          <cell r="K864" t="str">
            <v>ENLINEA</v>
          </cell>
          <cell r="L864" t="str">
            <v xml:space="preserve">Aceptado                     </v>
          </cell>
          <cell r="M864">
            <v>2016</v>
          </cell>
          <cell r="N864">
            <v>10709</v>
          </cell>
          <cell r="O864" t="str">
            <v xml:space="preserve">Julio - Septiembre     </v>
          </cell>
          <cell r="P864">
            <v>42673</v>
          </cell>
        </row>
        <row r="865">
          <cell r="C865" t="str">
            <v>217715377</v>
          </cell>
          <cell r="D865" t="str">
            <v>Labranzagrande</v>
          </cell>
          <cell r="E865" t="str">
            <v>15</v>
          </cell>
          <cell r="F865" t="str">
            <v>DEPARTAMENTO DE BOYACA</v>
          </cell>
          <cell r="G865" t="str">
            <v>K39</v>
          </cell>
          <cell r="H865" t="str">
            <v>FUT_EJECUCIÓN_FONDO_SALUD</v>
          </cell>
          <cell r="I865">
            <v>79</v>
          </cell>
          <cell r="J865" t="str">
            <v>GENERAL</v>
          </cell>
          <cell r="K865" t="str">
            <v>ENLINEA</v>
          </cell>
          <cell r="L865" t="str">
            <v xml:space="preserve">Aceptado                     </v>
          </cell>
          <cell r="M865">
            <v>2016</v>
          </cell>
          <cell r="N865">
            <v>10709</v>
          </cell>
          <cell r="O865" t="str">
            <v xml:space="preserve">Julio - Septiembre     </v>
          </cell>
          <cell r="P865">
            <v>42674</v>
          </cell>
        </row>
        <row r="866">
          <cell r="C866" t="str">
            <v>217717777</v>
          </cell>
          <cell r="D866" t="str">
            <v>Supía</v>
          </cell>
          <cell r="E866" t="str">
            <v>17</v>
          </cell>
          <cell r="F866" t="str">
            <v>DEPARTAMENTO DE CALDAS</v>
          </cell>
          <cell r="G866" t="str">
            <v>K39</v>
          </cell>
          <cell r="H866" t="str">
            <v>FUT_EJECUCIÓN_FONDO_SALUD</v>
          </cell>
          <cell r="I866">
            <v>79</v>
          </cell>
          <cell r="J866" t="str">
            <v>GENERAL</v>
          </cell>
          <cell r="K866" t="str">
            <v>ENLINEA</v>
          </cell>
          <cell r="L866" t="str">
            <v xml:space="preserve">Aceptado                     </v>
          </cell>
          <cell r="M866">
            <v>2016</v>
          </cell>
          <cell r="N866">
            <v>10709</v>
          </cell>
          <cell r="O866" t="str">
            <v xml:space="preserve">Julio - Septiembre     </v>
          </cell>
          <cell r="P866">
            <v>42674</v>
          </cell>
        </row>
        <row r="867">
          <cell r="C867" t="str">
            <v>217717877</v>
          </cell>
          <cell r="D867" t="str">
            <v>Viterbo</v>
          </cell>
          <cell r="E867" t="str">
            <v>17</v>
          </cell>
          <cell r="F867" t="str">
            <v>DEPARTAMENTO DE CALDAS</v>
          </cell>
          <cell r="G867" t="str">
            <v>K39</v>
          </cell>
          <cell r="H867" t="str">
            <v>FUT_EJECUCIÓN_FONDO_SALUD</v>
          </cell>
          <cell r="I867">
            <v>79</v>
          </cell>
          <cell r="J867" t="str">
            <v>GENERAL</v>
          </cell>
          <cell r="K867" t="str">
            <v>ENLINEA</v>
          </cell>
          <cell r="L867" t="str">
            <v xml:space="preserve">Aceptado                     </v>
          </cell>
          <cell r="M867">
            <v>2016</v>
          </cell>
          <cell r="N867">
            <v>10709</v>
          </cell>
          <cell r="O867" t="str">
            <v xml:space="preserve">Julio - Septiembre     </v>
          </cell>
          <cell r="P867">
            <v>42672</v>
          </cell>
        </row>
        <row r="868">
          <cell r="C868" t="str">
            <v>217725377</v>
          </cell>
          <cell r="D868" t="str">
            <v>La Calera</v>
          </cell>
          <cell r="E868" t="str">
            <v>25</v>
          </cell>
          <cell r="F868" t="str">
            <v>DEPARTAMENTO DE CUNDINAMARCA</v>
          </cell>
          <cell r="G868" t="str">
            <v>K39</v>
          </cell>
          <cell r="H868" t="str">
            <v>FUT_EJECUCIÓN_FONDO_SALUD</v>
          </cell>
          <cell r="I868">
            <v>79</v>
          </cell>
          <cell r="J868" t="str">
            <v>GENERAL</v>
          </cell>
          <cell r="K868" t="str">
            <v>ENLINEA</v>
          </cell>
          <cell r="L868" t="str">
            <v xml:space="preserve">Aceptado                     </v>
          </cell>
          <cell r="M868">
            <v>2016</v>
          </cell>
          <cell r="N868">
            <v>10709</v>
          </cell>
          <cell r="O868" t="str">
            <v xml:space="preserve">Julio - Septiembre     </v>
          </cell>
          <cell r="P868">
            <v>42669</v>
          </cell>
        </row>
        <row r="869">
          <cell r="C869" t="str">
            <v>217725777</v>
          </cell>
          <cell r="D869" t="str">
            <v>Supatá</v>
          </cell>
          <cell r="E869" t="str">
            <v>25</v>
          </cell>
          <cell r="F869" t="str">
            <v>DEPARTAMENTO DE CUNDINAMARCA</v>
          </cell>
          <cell r="G869" t="str">
            <v>K39</v>
          </cell>
          <cell r="H869" t="str">
            <v>FUT_EJECUCIÓN_FONDO_SALUD</v>
          </cell>
          <cell r="I869">
            <v>79</v>
          </cell>
          <cell r="J869" t="str">
            <v>GENERAL</v>
          </cell>
          <cell r="K869" t="str">
            <v>ENLINEA</v>
          </cell>
          <cell r="L869" t="str">
            <v xml:space="preserve">Aceptado                     </v>
          </cell>
          <cell r="M869">
            <v>2016</v>
          </cell>
          <cell r="N869">
            <v>10709</v>
          </cell>
          <cell r="O869" t="str">
            <v xml:space="preserve">Julio - Septiembre     </v>
          </cell>
          <cell r="P869">
            <v>42674</v>
          </cell>
        </row>
        <row r="870">
          <cell r="C870" t="str">
            <v>217727077</v>
          </cell>
          <cell r="D870" t="str">
            <v>Bajo Baudó - Pizarro</v>
          </cell>
          <cell r="E870" t="str">
            <v>27</v>
          </cell>
          <cell r="F870" t="str">
            <v>DEPARTAMENTO DE CHOCO</v>
          </cell>
          <cell r="G870" t="str">
            <v>K39</v>
          </cell>
          <cell r="H870" t="str">
            <v>FUT_EJECUCIÓN_FONDO_SALUD</v>
          </cell>
          <cell r="I870">
            <v>79</v>
          </cell>
          <cell r="J870" t="str">
            <v>GENERAL</v>
          </cell>
          <cell r="K870" t="str">
            <v>ENLINEA</v>
          </cell>
          <cell r="L870" t="str">
            <v xml:space="preserve">Aceptado                     </v>
          </cell>
          <cell r="M870">
            <v>2016</v>
          </cell>
          <cell r="N870">
            <v>10709</v>
          </cell>
          <cell r="O870" t="str">
            <v xml:space="preserve">Julio - Septiembre     </v>
          </cell>
          <cell r="P870">
            <v>42663</v>
          </cell>
        </row>
        <row r="871">
          <cell r="C871" t="str">
            <v>217750577</v>
          </cell>
          <cell r="D871" t="str">
            <v>Puerto Lleras</v>
          </cell>
          <cell r="E871" t="str">
            <v>50</v>
          </cell>
          <cell r="F871" t="str">
            <v>DEPARTAMENTO DEL META</v>
          </cell>
          <cell r="G871" t="str">
            <v>K39</v>
          </cell>
          <cell r="H871" t="str">
            <v>FUT_EJECUCIÓN_FONDO_SALUD</v>
          </cell>
          <cell r="I871">
            <v>79</v>
          </cell>
          <cell r="J871" t="str">
            <v>GENERAL</v>
          </cell>
          <cell r="K871" t="str">
            <v>ENLINEA</v>
          </cell>
          <cell r="L871" t="str">
            <v xml:space="preserve">Aceptado                     </v>
          </cell>
          <cell r="M871">
            <v>2016</v>
          </cell>
          <cell r="N871">
            <v>10709</v>
          </cell>
          <cell r="O871" t="str">
            <v xml:space="preserve">Julio - Septiembre     </v>
          </cell>
          <cell r="P871">
            <v>42668</v>
          </cell>
        </row>
        <row r="872">
          <cell r="C872" t="str">
            <v>217754377</v>
          </cell>
          <cell r="D872" t="str">
            <v>Labateca</v>
          </cell>
          <cell r="E872" t="str">
            <v>54</v>
          </cell>
          <cell r="F872" t="str">
            <v>DEPARTAMENTO DE NORTE DE SANTANDER</v>
          </cell>
          <cell r="G872" t="str">
            <v>K39</v>
          </cell>
          <cell r="H872" t="str">
            <v>FUT_EJECUCIÓN_FONDO_SALUD</v>
          </cell>
          <cell r="I872">
            <v>79</v>
          </cell>
          <cell r="J872" t="str">
            <v>GENERAL</v>
          </cell>
          <cell r="K872" t="str">
            <v>ENLINEA</v>
          </cell>
          <cell r="L872" t="str">
            <v xml:space="preserve">Aceptado                     </v>
          </cell>
          <cell r="M872">
            <v>2016</v>
          </cell>
          <cell r="N872">
            <v>10709</v>
          </cell>
          <cell r="O872" t="str">
            <v xml:space="preserve">Julio - Septiembre     </v>
          </cell>
          <cell r="P872">
            <v>42674</v>
          </cell>
        </row>
        <row r="873">
          <cell r="C873" t="str">
            <v>217768077</v>
          </cell>
          <cell r="D873" t="str">
            <v>Barbosa - Santander</v>
          </cell>
          <cell r="E873" t="str">
            <v>68</v>
          </cell>
          <cell r="F873" t="str">
            <v>DEPARTAMENTO DE SANTANDER</v>
          </cell>
          <cell r="G873" t="str">
            <v>K39</v>
          </cell>
          <cell r="H873" t="str">
            <v>FUT_EJECUCIÓN_FONDO_SALUD</v>
          </cell>
          <cell r="I873">
            <v>79</v>
          </cell>
          <cell r="J873" t="str">
            <v>GENERAL</v>
          </cell>
          <cell r="K873" t="str">
            <v>ENLINEA</v>
          </cell>
          <cell r="L873" t="str">
            <v xml:space="preserve">Aceptado                     </v>
          </cell>
          <cell r="M873">
            <v>2016</v>
          </cell>
          <cell r="N873">
            <v>10709</v>
          </cell>
          <cell r="O873" t="str">
            <v xml:space="preserve">Julio - Septiembre     </v>
          </cell>
          <cell r="P873">
            <v>42674</v>
          </cell>
        </row>
        <row r="874">
          <cell r="C874" t="str">
            <v>217768377</v>
          </cell>
          <cell r="D874" t="str">
            <v>La Belleza</v>
          </cell>
          <cell r="E874" t="str">
            <v>68</v>
          </cell>
          <cell r="F874" t="str">
            <v>DEPARTAMENTO DE SANTANDER</v>
          </cell>
          <cell r="G874" t="str">
            <v>K39</v>
          </cell>
          <cell r="H874" t="str">
            <v>FUT_EJECUCIÓN_FONDO_SALUD</v>
          </cell>
          <cell r="I874">
            <v>79</v>
          </cell>
          <cell r="J874" t="str">
            <v>GENERAL</v>
          </cell>
          <cell r="K874" t="str">
            <v>ENLINEA</v>
          </cell>
          <cell r="L874" t="str">
            <v xml:space="preserve">Aceptado                     </v>
          </cell>
          <cell r="M874">
            <v>2016</v>
          </cell>
          <cell r="N874">
            <v>10709</v>
          </cell>
          <cell r="O874" t="str">
            <v xml:space="preserve">Julio - Septiembre     </v>
          </cell>
          <cell r="P874">
            <v>42667</v>
          </cell>
        </row>
        <row r="875">
          <cell r="C875" t="str">
            <v>217776377</v>
          </cell>
          <cell r="D875" t="str">
            <v>La Cumbre</v>
          </cell>
          <cell r="E875" t="str">
            <v>76</v>
          </cell>
          <cell r="F875" t="str">
            <v>DEPARTAMENTO DE VALLE DEL CAUCA</v>
          </cell>
          <cell r="G875" t="str">
            <v>K39</v>
          </cell>
          <cell r="H875" t="str">
            <v>FUT_EJECUCIÓN_FONDO_SALUD</v>
          </cell>
          <cell r="I875">
            <v>79</v>
          </cell>
          <cell r="J875" t="str">
            <v>GENERAL</v>
          </cell>
          <cell r="K875" t="str">
            <v>ENLINEA</v>
          </cell>
          <cell r="L875" t="str">
            <v xml:space="preserve">Aceptado                     </v>
          </cell>
          <cell r="M875">
            <v>2016</v>
          </cell>
          <cell r="N875">
            <v>10709</v>
          </cell>
          <cell r="O875" t="str">
            <v xml:space="preserve">Julio - Septiembre     </v>
          </cell>
          <cell r="P875">
            <v>42674</v>
          </cell>
        </row>
        <row r="876">
          <cell r="C876" t="str">
            <v>217808078</v>
          </cell>
          <cell r="D876" t="str">
            <v>Baranoa</v>
          </cell>
          <cell r="E876" t="str">
            <v>08</v>
          </cell>
          <cell r="F876" t="str">
            <v>DEPARTAMENTO DE ATLANTICO</v>
          </cell>
          <cell r="G876" t="str">
            <v>K39</v>
          </cell>
          <cell r="H876" t="str">
            <v>FUT_EJECUCIÓN_FONDO_SALUD</v>
          </cell>
          <cell r="I876">
            <v>79</v>
          </cell>
          <cell r="J876" t="str">
            <v>GENERAL</v>
          </cell>
          <cell r="K876" t="str">
            <v>ENLINEA</v>
          </cell>
          <cell r="L876" t="str">
            <v xml:space="preserve">Aceptado                     </v>
          </cell>
          <cell r="M876">
            <v>2016</v>
          </cell>
          <cell r="N876">
            <v>10709</v>
          </cell>
          <cell r="O876" t="str">
            <v xml:space="preserve">Julio - Septiembre     </v>
          </cell>
          <cell r="P876">
            <v>42673</v>
          </cell>
        </row>
        <row r="877">
          <cell r="C877" t="str">
            <v>217815778</v>
          </cell>
          <cell r="D877" t="str">
            <v>Sutatenza</v>
          </cell>
          <cell r="E877" t="str">
            <v>15</v>
          </cell>
          <cell r="F877" t="str">
            <v>DEPARTAMENTO DE BOYACA</v>
          </cell>
          <cell r="G877" t="str">
            <v>K39</v>
          </cell>
          <cell r="H877" t="str">
            <v>FUT_EJECUCIÓN_FONDO_SALUD</v>
          </cell>
          <cell r="I877">
            <v>79</v>
          </cell>
          <cell r="J877" t="str">
            <v>GENERAL</v>
          </cell>
          <cell r="K877" t="str">
            <v>ENLINEA</v>
          </cell>
          <cell r="L877" t="str">
            <v xml:space="preserve">Aceptado                     </v>
          </cell>
          <cell r="M877">
            <v>2016</v>
          </cell>
          <cell r="N877">
            <v>10709</v>
          </cell>
          <cell r="O877" t="str">
            <v xml:space="preserve">Julio - Septiembre     </v>
          </cell>
          <cell r="P877">
            <v>42671</v>
          </cell>
        </row>
        <row r="878">
          <cell r="C878" t="str">
            <v>217820178</v>
          </cell>
          <cell r="D878" t="str">
            <v>Chiriguaná</v>
          </cell>
          <cell r="E878" t="str">
            <v>20</v>
          </cell>
          <cell r="F878" t="str">
            <v>DEPARTAMENTO DE CESAR</v>
          </cell>
          <cell r="G878" t="str">
            <v>K39</v>
          </cell>
          <cell r="H878" t="str">
            <v>FUT_EJECUCIÓN_FONDO_SALUD</v>
          </cell>
          <cell r="I878">
            <v>79</v>
          </cell>
          <cell r="J878" t="str">
            <v>GENERAL</v>
          </cell>
          <cell r="K878" t="str">
            <v>ENLINEA</v>
          </cell>
          <cell r="L878" t="str">
            <v xml:space="preserve">Aceptado                     </v>
          </cell>
          <cell r="M878">
            <v>2016</v>
          </cell>
          <cell r="N878">
            <v>10709</v>
          </cell>
          <cell r="O878" t="str">
            <v xml:space="preserve">Julio - Septiembre     </v>
          </cell>
          <cell r="P878">
            <v>42673</v>
          </cell>
        </row>
        <row r="879">
          <cell r="C879" t="str">
            <v>217823678</v>
          </cell>
          <cell r="D879" t="str">
            <v>San Carlos - Córdoba</v>
          </cell>
          <cell r="E879" t="str">
            <v>23</v>
          </cell>
          <cell r="F879" t="str">
            <v>DEPARTAMENTO DE CORDOBA</v>
          </cell>
          <cell r="G879" t="str">
            <v>K39</v>
          </cell>
          <cell r="H879" t="str">
            <v>FUT_EJECUCIÓN_FONDO_SALUD</v>
          </cell>
          <cell r="I879">
            <v>79</v>
          </cell>
          <cell r="J879" t="str">
            <v>GENERAL</v>
          </cell>
          <cell r="K879" t="str">
            <v>ENLINEA</v>
          </cell>
          <cell r="L879" t="str">
            <v xml:space="preserve">Aceptado                     </v>
          </cell>
          <cell r="M879">
            <v>2016</v>
          </cell>
          <cell r="N879">
            <v>10709</v>
          </cell>
          <cell r="O879" t="str">
            <v xml:space="preserve">Julio - Septiembre     </v>
          </cell>
          <cell r="P879">
            <v>42673</v>
          </cell>
        </row>
        <row r="880">
          <cell r="C880" t="str">
            <v>217825178</v>
          </cell>
          <cell r="D880" t="str">
            <v>Chipaque</v>
          </cell>
          <cell r="E880" t="str">
            <v>25</v>
          </cell>
          <cell r="F880" t="str">
            <v>DEPARTAMENTO DE CUNDINAMARCA</v>
          </cell>
          <cell r="G880" t="str">
            <v>K39</v>
          </cell>
          <cell r="H880" t="str">
            <v>FUT_EJECUCIÓN_FONDO_SALUD</v>
          </cell>
          <cell r="I880">
            <v>79</v>
          </cell>
          <cell r="J880" t="str">
            <v>GENERAL</v>
          </cell>
          <cell r="K880" t="str">
            <v>ENLINEA</v>
          </cell>
          <cell r="L880" t="str">
            <v xml:space="preserve">Aceptado                     </v>
          </cell>
          <cell r="M880">
            <v>2016</v>
          </cell>
          <cell r="N880">
            <v>10709</v>
          </cell>
          <cell r="O880" t="str">
            <v xml:space="preserve">Julio - Septiembre     </v>
          </cell>
          <cell r="P880">
            <v>42674</v>
          </cell>
        </row>
        <row r="881">
          <cell r="C881" t="str">
            <v>217825878</v>
          </cell>
          <cell r="D881" t="str">
            <v>Viotá</v>
          </cell>
          <cell r="E881" t="str">
            <v>25</v>
          </cell>
          <cell r="F881" t="str">
            <v>DEPARTAMENTO DE CUNDINAMARCA</v>
          </cell>
          <cell r="G881" t="str">
            <v>K39</v>
          </cell>
          <cell r="H881" t="str">
            <v>FUT_EJECUCIÓN_FONDO_SALUD</v>
          </cell>
          <cell r="I881">
            <v>79</v>
          </cell>
          <cell r="J881" t="str">
            <v>GENERAL</v>
          </cell>
          <cell r="K881" t="str">
            <v>ENLINEA</v>
          </cell>
          <cell r="L881" t="str">
            <v xml:space="preserve">Aceptado                     </v>
          </cell>
          <cell r="M881">
            <v>2016</v>
          </cell>
          <cell r="N881">
            <v>10709</v>
          </cell>
          <cell r="O881" t="str">
            <v xml:space="preserve">Julio - Septiembre     </v>
          </cell>
          <cell r="P881">
            <v>42671</v>
          </cell>
        </row>
        <row r="882">
          <cell r="C882" t="str">
            <v>217841078</v>
          </cell>
          <cell r="D882" t="str">
            <v>Baraya</v>
          </cell>
          <cell r="E882" t="str">
            <v>41</v>
          </cell>
          <cell r="F882" t="str">
            <v>DEPARTAMENTO DE HUILA</v>
          </cell>
          <cell r="G882" t="str">
            <v>K39</v>
          </cell>
          <cell r="H882" t="str">
            <v>FUT_EJECUCIÓN_FONDO_SALUD</v>
          </cell>
          <cell r="I882">
            <v>79</v>
          </cell>
          <cell r="J882" t="str">
            <v>GENERAL</v>
          </cell>
          <cell r="K882" t="str">
            <v>ENLINEA</v>
          </cell>
          <cell r="L882" t="str">
            <v xml:space="preserve">Aceptado                     </v>
          </cell>
          <cell r="M882">
            <v>2016</v>
          </cell>
          <cell r="N882">
            <v>10709</v>
          </cell>
          <cell r="O882" t="str">
            <v xml:space="preserve">Julio - Septiembre     </v>
          </cell>
          <cell r="P882">
            <v>42672</v>
          </cell>
        </row>
        <row r="883">
          <cell r="C883" t="str">
            <v>217841378</v>
          </cell>
          <cell r="D883" t="str">
            <v>La Argentina</v>
          </cell>
          <cell r="E883" t="str">
            <v>41</v>
          </cell>
          <cell r="F883" t="str">
            <v>DEPARTAMENTO DE HUILA</v>
          </cell>
          <cell r="G883" t="str">
            <v>K39</v>
          </cell>
          <cell r="H883" t="str">
            <v>FUT_EJECUCIÓN_FONDO_SALUD</v>
          </cell>
          <cell r="I883">
            <v>79</v>
          </cell>
          <cell r="J883" t="str">
            <v>GENERAL</v>
          </cell>
          <cell r="K883" t="str">
            <v>ENLINEA</v>
          </cell>
          <cell r="L883" t="str">
            <v xml:space="preserve">Aceptado                     </v>
          </cell>
          <cell r="M883">
            <v>2016</v>
          </cell>
          <cell r="N883">
            <v>10709</v>
          </cell>
          <cell r="O883" t="str">
            <v xml:space="preserve">Julio - Septiembre     </v>
          </cell>
          <cell r="P883">
            <v>42664</v>
          </cell>
        </row>
        <row r="884">
          <cell r="C884" t="str">
            <v>217844078</v>
          </cell>
          <cell r="D884" t="str">
            <v>Barrancas</v>
          </cell>
          <cell r="E884" t="str">
            <v>44</v>
          </cell>
          <cell r="F884" t="str">
            <v>DEPARTAMENTO DE GUAJIRA</v>
          </cell>
          <cell r="G884" t="str">
            <v>K39</v>
          </cell>
          <cell r="H884" t="str">
            <v>FUT_EJECUCIÓN_FONDO_SALUD</v>
          </cell>
          <cell r="I884">
            <v>79</v>
          </cell>
          <cell r="J884" t="str">
            <v>GENERAL</v>
          </cell>
          <cell r="K884" t="str">
            <v>ENLINEA</v>
          </cell>
          <cell r="L884" t="str">
            <v xml:space="preserve">Aceptado                     </v>
          </cell>
          <cell r="M884">
            <v>2016</v>
          </cell>
          <cell r="N884">
            <v>10709</v>
          </cell>
          <cell r="O884" t="str">
            <v xml:space="preserve">Julio - Septiembre     </v>
          </cell>
          <cell r="P884">
            <v>42668</v>
          </cell>
        </row>
        <row r="885">
          <cell r="C885" t="str">
            <v>217844378</v>
          </cell>
          <cell r="D885" t="str">
            <v>Hato Nuevo</v>
          </cell>
          <cell r="E885" t="str">
            <v>44</v>
          </cell>
          <cell r="F885" t="str">
            <v>DEPARTAMENTO DE GUAJIRA</v>
          </cell>
          <cell r="G885" t="str">
            <v>K39</v>
          </cell>
          <cell r="H885" t="str">
            <v>FUT_EJECUCIÓN_FONDO_SALUD</v>
          </cell>
          <cell r="I885">
            <v>79</v>
          </cell>
          <cell r="J885" t="str">
            <v>GENERAL</v>
          </cell>
          <cell r="K885" t="str">
            <v>ENLINEA</v>
          </cell>
          <cell r="L885" t="str">
            <v xml:space="preserve">Aceptado                     </v>
          </cell>
          <cell r="M885">
            <v>2016</v>
          </cell>
          <cell r="N885">
            <v>10709</v>
          </cell>
          <cell r="O885" t="str">
            <v xml:space="preserve">Julio - Septiembre     </v>
          </cell>
          <cell r="P885">
            <v>42669</v>
          </cell>
        </row>
        <row r="886">
          <cell r="C886" t="str">
            <v>217852378</v>
          </cell>
          <cell r="D886" t="str">
            <v>La Cruz</v>
          </cell>
          <cell r="E886" t="str">
            <v>52</v>
          </cell>
          <cell r="F886" t="str">
            <v>DEPARTAMENTO DE NARIÑO</v>
          </cell>
          <cell r="G886" t="str">
            <v>K39</v>
          </cell>
          <cell r="H886" t="str">
            <v>FUT_EJECUCIÓN_FONDO_SALUD</v>
          </cell>
          <cell r="I886">
            <v>79</v>
          </cell>
          <cell r="J886" t="str">
            <v>GENERAL</v>
          </cell>
          <cell r="K886" t="str">
            <v>ENLINEA</v>
          </cell>
          <cell r="L886" t="str">
            <v xml:space="preserve">Aceptado                     </v>
          </cell>
          <cell r="M886">
            <v>2016</v>
          </cell>
          <cell r="N886">
            <v>10709</v>
          </cell>
          <cell r="O886" t="str">
            <v xml:space="preserve">Julio - Septiembre     </v>
          </cell>
          <cell r="P886">
            <v>42683</v>
          </cell>
        </row>
        <row r="887">
          <cell r="C887" t="str">
            <v>217852678</v>
          </cell>
          <cell r="D887" t="str">
            <v>Samaniego</v>
          </cell>
          <cell r="E887" t="str">
            <v>52</v>
          </cell>
          <cell r="F887" t="str">
            <v>DEPARTAMENTO DE NARIÑO</v>
          </cell>
          <cell r="G887" t="str">
            <v>K39</v>
          </cell>
          <cell r="H887" t="str">
            <v>FUT_EJECUCIÓN_FONDO_SALUD</v>
          </cell>
          <cell r="I887">
            <v>79</v>
          </cell>
          <cell r="J887" t="str">
            <v>GENERAL</v>
          </cell>
          <cell r="K887" t="str">
            <v>ENLINEA</v>
          </cell>
          <cell r="L887" t="str">
            <v xml:space="preserve">Aceptado                     </v>
          </cell>
          <cell r="M887">
            <v>2016</v>
          </cell>
          <cell r="N887">
            <v>10709</v>
          </cell>
          <cell r="O887" t="str">
            <v xml:space="preserve">Julio - Septiembre     </v>
          </cell>
          <cell r="P887">
            <v>42664</v>
          </cell>
        </row>
        <row r="888">
          <cell r="C888" t="str">
            <v>217870678</v>
          </cell>
          <cell r="D888" t="str">
            <v>San Benito Abad</v>
          </cell>
          <cell r="E888" t="str">
            <v>70</v>
          </cell>
          <cell r="F888" t="str">
            <v>DEPARTAMENTO DE SUCRE</v>
          </cell>
          <cell r="G888" t="str">
            <v>K39</v>
          </cell>
          <cell r="H888" t="str">
            <v>FUT_EJECUCIÓN_FONDO_SALUD</v>
          </cell>
          <cell r="I888">
            <v>79</v>
          </cell>
          <cell r="J888" t="str">
            <v>GENERAL</v>
          </cell>
          <cell r="K888" t="str">
            <v>ENLINEA</v>
          </cell>
          <cell r="L888" t="str">
            <v xml:space="preserve">Aceptado                     </v>
          </cell>
          <cell r="M888">
            <v>2016</v>
          </cell>
          <cell r="N888">
            <v>10709</v>
          </cell>
          <cell r="O888" t="str">
            <v xml:space="preserve">Julio - Septiembre     </v>
          </cell>
          <cell r="P888">
            <v>42672</v>
          </cell>
        </row>
        <row r="889">
          <cell r="C889" t="str">
            <v>217873678</v>
          </cell>
          <cell r="D889" t="str">
            <v>San Luis - Tolima</v>
          </cell>
          <cell r="E889" t="str">
            <v>73</v>
          </cell>
          <cell r="F889" t="str">
            <v>DEPARTAMENTO DE TOLIMA</v>
          </cell>
          <cell r="G889" t="str">
            <v>K39</v>
          </cell>
          <cell r="H889" t="str">
            <v>FUT_EJECUCIÓN_FONDO_SALUD</v>
          </cell>
          <cell r="I889">
            <v>79</v>
          </cell>
          <cell r="J889" t="str">
            <v>GENERAL</v>
          </cell>
          <cell r="K889" t="str">
            <v>ENLINEA</v>
          </cell>
          <cell r="L889" t="str">
            <v xml:space="preserve">Aceptado                     </v>
          </cell>
          <cell r="M889">
            <v>2016</v>
          </cell>
          <cell r="N889">
            <v>10709</v>
          </cell>
          <cell r="O889" t="str">
            <v xml:space="preserve">Julio - Septiembre     </v>
          </cell>
          <cell r="P889">
            <v>42671</v>
          </cell>
        </row>
        <row r="890">
          <cell r="C890" t="str">
            <v>217905079</v>
          </cell>
          <cell r="D890" t="str">
            <v>Barbosa - Antioquia</v>
          </cell>
          <cell r="E890" t="str">
            <v>05</v>
          </cell>
          <cell r="F890" t="str">
            <v>DEPARTAMENTO DE ANTIOQUIA</v>
          </cell>
          <cell r="G890" t="str">
            <v>K39</v>
          </cell>
          <cell r="H890" t="str">
            <v>FUT_EJECUCIÓN_FONDO_SALUD</v>
          </cell>
          <cell r="I890">
            <v>79</v>
          </cell>
          <cell r="J890" t="str">
            <v>GENERAL</v>
          </cell>
          <cell r="K890" t="str">
            <v>ENLINEA</v>
          </cell>
          <cell r="L890" t="str">
            <v xml:space="preserve">Aceptado                     </v>
          </cell>
          <cell r="M890">
            <v>2016</v>
          </cell>
          <cell r="N890">
            <v>10709</v>
          </cell>
          <cell r="O890" t="str">
            <v xml:space="preserve">Julio - Septiembre     </v>
          </cell>
          <cell r="P890">
            <v>42672</v>
          </cell>
        </row>
        <row r="891">
          <cell r="C891" t="str">
            <v>217905579</v>
          </cell>
          <cell r="D891" t="str">
            <v>Puerto Berrío</v>
          </cell>
          <cell r="E891" t="str">
            <v>05</v>
          </cell>
          <cell r="F891" t="str">
            <v>DEPARTAMENTO DE ANTIOQUIA</v>
          </cell>
          <cell r="G891" t="str">
            <v>K39</v>
          </cell>
          <cell r="H891" t="str">
            <v>FUT_EJECUCIÓN_FONDO_SALUD</v>
          </cell>
          <cell r="I891">
            <v>79</v>
          </cell>
          <cell r="J891" t="str">
            <v>GENERAL</v>
          </cell>
          <cell r="K891" t="str">
            <v>ENLINEA</v>
          </cell>
          <cell r="L891" t="str">
            <v xml:space="preserve">Aceptado                     </v>
          </cell>
          <cell r="M891">
            <v>2016</v>
          </cell>
          <cell r="N891">
            <v>10709</v>
          </cell>
          <cell r="O891" t="str">
            <v xml:space="preserve">Julio - Septiembre     </v>
          </cell>
          <cell r="P891">
            <v>42674</v>
          </cell>
        </row>
        <row r="892">
          <cell r="C892" t="str">
            <v>217905679</v>
          </cell>
          <cell r="D892" t="str">
            <v>Santa Bárbara - Antioquia</v>
          </cell>
          <cell r="E892" t="str">
            <v>05</v>
          </cell>
          <cell r="F892" t="str">
            <v>DEPARTAMENTO DE ANTIOQUIA</v>
          </cell>
          <cell r="G892" t="str">
            <v>K39</v>
          </cell>
          <cell r="H892" t="str">
            <v>FUT_EJECUCIÓN_FONDO_SALUD</v>
          </cell>
          <cell r="I892">
            <v>79</v>
          </cell>
          <cell r="J892" t="str">
            <v>GENERAL</v>
          </cell>
          <cell r="K892" t="str">
            <v>ENLINEA</v>
          </cell>
          <cell r="L892" t="str">
            <v xml:space="preserve">Aceptado                     </v>
          </cell>
          <cell r="M892">
            <v>2016</v>
          </cell>
          <cell r="N892">
            <v>10709</v>
          </cell>
          <cell r="O892" t="str">
            <v xml:space="preserve">Julio - Septiembre     </v>
          </cell>
          <cell r="P892">
            <v>42670</v>
          </cell>
        </row>
        <row r="893">
          <cell r="C893" t="str">
            <v>217915879</v>
          </cell>
          <cell r="D893" t="str">
            <v>Viracachá</v>
          </cell>
          <cell r="E893" t="str">
            <v>15</v>
          </cell>
          <cell r="F893" t="str">
            <v>DEPARTAMENTO DE BOYACA</v>
          </cell>
          <cell r="G893" t="str">
            <v>K39</v>
          </cell>
          <cell r="H893" t="str">
            <v>FUT_EJECUCIÓN_FONDO_SALUD</v>
          </cell>
          <cell r="I893">
            <v>79</v>
          </cell>
          <cell r="J893" t="str">
            <v>GENERAL</v>
          </cell>
          <cell r="K893" t="str">
            <v>ENLINEA</v>
          </cell>
          <cell r="L893" t="str">
            <v xml:space="preserve">Aceptado                     </v>
          </cell>
          <cell r="M893">
            <v>2016</v>
          </cell>
          <cell r="N893">
            <v>10709</v>
          </cell>
          <cell r="O893" t="str">
            <v xml:space="preserve">Julio - Septiembre     </v>
          </cell>
          <cell r="P893">
            <v>42671</v>
          </cell>
        </row>
        <row r="894">
          <cell r="C894" t="str">
            <v>217918479</v>
          </cell>
          <cell r="D894" t="str">
            <v>Morelia</v>
          </cell>
          <cell r="E894" t="str">
            <v>18</v>
          </cell>
          <cell r="F894" t="str">
            <v>DEPARTAMENTO DE CAQUETA</v>
          </cell>
          <cell r="G894" t="str">
            <v>K39</v>
          </cell>
          <cell r="H894" t="str">
            <v>FUT_EJECUCIÓN_FONDO_SALUD</v>
          </cell>
          <cell r="I894">
            <v>79</v>
          </cell>
          <cell r="J894" t="str">
            <v>GENERAL</v>
          </cell>
          <cell r="K894" t="str">
            <v>ENLINEA</v>
          </cell>
          <cell r="L894" t="str">
            <v xml:space="preserve">Aceptado                     </v>
          </cell>
          <cell r="M894">
            <v>2016</v>
          </cell>
          <cell r="N894">
            <v>10709</v>
          </cell>
          <cell r="O894" t="str">
            <v xml:space="preserve">Julio - Septiembre     </v>
          </cell>
          <cell r="P894">
            <v>42673</v>
          </cell>
        </row>
        <row r="895">
          <cell r="C895" t="str">
            <v>217923079</v>
          </cell>
          <cell r="D895" t="str">
            <v>Buenavista - Córdoba</v>
          </cell>
          <cell r="E895" t="str">
            <v>23</v>
          </cell>
          <cell r="F895" t="str">
            <v>DEPARTAMENTO DE CORDOBA</v>
          </cell>
          <cell r="G895" t="str">
            <v>K39</v>
          </cell>
          <cell r="H895" t="str">
            <v>FUT_EJECUCIÓN_FONDO_SALUD</v>
          </cell>
          <cell r="I895">
            <v>79</v>
          </cell>
          <cell r="J895" t="str">
            <v>GENERAL</v>
          </cell>
          <cell r="K895" t="str">
            <v>ENLINEA</v>
          </cell>
          <cell r="L895" t="str">
            <v xml:space="preserve">Aceptado                     </v>
          </cell>
          <cell r="M895">
            <v>2016</v>
          </cell>
          <cell r="N895">
            <v>10709</v>
          </cell>
          <cell r="O895" t="str">
            <v xml:space="preserve">Julio - Septiembre     </v>
          </cell>
          <cell r="P895">
            <v>42670</v>
          </cell>
        </row>
        <row r="896">
          <cell r="C896" t="str">
            <v>217925279</v>
          </cell>
          <cell r="D896" t="str">
            <v>Fómeque</v>
          </cell>
          <cell r="E896" t="str">
            <v>25</v>
          </cell>
          <cell r="F896" t="str">
            <v>DEPARTAMENTO DE CUNDINAMARCA</v>
          </cell>
          <cell r="G896" t="str">
            <v>K39</v>
          </cell>
          <cell r="H896" t="str">
            <v>FUT_EJECUCIÓN_FONDO_SALUD</v>
          </cell>
          <cell r="I896">
            <v>79</v>
          </cell>
          <cell r="J896" t="str">
            <v>GENERAL</v>
          </cell>
          <cell r="K896" t="str">
            <v>ENLINEA</v>
          </cell>
          <cell r="L896" t="str">
            <v xml:space="preserve">Aceptado                     </v>
          </cell>
          <cell r="M896">
            <v>2016</v>
          </cell>
          <cell r="N896">
            <v>10709</v>
          </cell>
          <cell r="O896" t="str">
            <v xml:space="preserve">Julio - Septiembre     </v>
          </cell>
          <cell r="P896">
            <v>42674</v>
          </cell>
        </row>
        <row r="897">
          <cell r="C897" t="str">
            <v>217925779</v>
          </cell>
          <cell r="D897" t="str">
            <v>Susa</v>
          </cell>
          <cell r="E897" t="str">
            <v>25</v>
          </cell>
          <cell r="F897" t="str">
            <v>DEPARTAMENTO DE CUNDINAMARCA</v>
          </cell>
          <cell r="G897" t="str">
            <v>K39</v>
          </cell>
          <cell r="H897" t="str">
            <v>FUT_EJECUCIÓN_FONDO_SALUD</v>
          </cell>
          <cell r="I897">
            <v>79</v>
          </cell>
          <cell r="J897" t="str">
            <v>GENERAL</v>
          </cell>
          <cell r="K897" t="str">
            <v>ENLINEA</v>
          </cell>
          <cell r="L897" t="str">
            <v xml:space="preserve">Aceptado                     </v>
          </cell>
          <cell r="M897">
            <v>2016</v>
          </cell>
          <cell r="N897">
            <v>10709</v>
          </cell>
          <cell r="O897" t="str">
            <v xml:space="preserve">Julio - Septiembre     </v>
          </cell>
          <cell r="P897">
            <v>42674</v>
          </cell>
        </row>
        <row r="898">
          <cell r="C898" t="str">
            <v>217944279</v>
          </cell>
          <cell r="D898" t="str">
            <v>Fonseca</v>
          </cell>
          <cell r="E898" t="str">
            <v>44</v>
          </cell>
          <cell r="F898" t="str">
            <v>DEPARTAMENTO DE GUAJIRA</v>
          </cell>
          <cell r="G898" t="str">
            <v>K39</v>
          </cell>
          <cell r="H898" t="str">
            <v>FUT_EJECUCIÓN_FONDO_SALUD</v>
          </cell>
          <cell r="I898">
            <v>79</v>
          </cell>
          <cell r="J898" t="str">
            <v>GENERAL</v>
          </cell>
          <cell r="K898" t="str">
            <v>ENLINEA</v>
          </cell>
          <cell r="L898" t="str">
            <v xml:space="preserve">Aceptado                     </v>
          </cell>
          <cell r="M898">
            <v>2016</v>
          </cell>
          <cell r="N898">
            <v>10709</v>
          </cell>
          <cell r="O898" t="str">
            <v xml:space="preserve">Julio - Septiembre     </v>
          </cell>
          <cell r="P898">
            <v>42674</v>
          </cell>
        </row>
        <row r="899">
          <cell r="C899" t="str">
            <v>217952079</v>
          </cell>
          <cell r="D899" t="str">
            <v>Barbacoas</v>
          </cell>
          <cell r="E899" t="str">
            <v>52</v>
          </cell>
          <cell r="F899" t="str">
            <v>DEPARTAMENTO DE NARIÑO</v>
          </cell>
          <cell r="G899" t="str">
            <v>K39</v>
          </cell>
          <cell r="H899" t="str">
            <v>FUT_EJECUCIÓN_FONDO_SALUD</v>
          </cell>
          <cell r="I899">
            <v>79</v>
          </cell>
          <cell r="J899" t="str">
            <v>GENERAL</v>
          </cell>
          <cell r="K899" t="str">
            <v>ENLINEA</v>
          </cell>
          <cell r="L899" t="str">
            <v xml:space="preserve">Aceptado                     </v>
          </cell>
          <cell r="M899">
            <v>2016</v>
          </cell>
          <cell r="N899">
            <v>10709</v>
          </cell>
          <cell r="O899" t="str">
            <v xml:space="preserve">Julio - Septiembre     </v>
          </cell>
          <cell r="P899">
            <v>42704</v>
          </cell>
        </row>
        <row r="900">
          <cell r="C900" t="str">
            <v>217968079</v>
          </cell>
          <cell r="D900" t="str">
            <v>Barichara</v>
          </cell>
          <cell r="E900" t="str">
            <v>68</v>
          </cell>
          <cell r="F900" t="str">
            <v>DEPARTAMENTO DE SANTANDER</v>
          </cell>
          <cell r="G900" t="str">
            <v>K39</v>
          </cell>
          <cell r="H900" t="str">
            <v>FUT_EJECUCIÓN_FONDO_SALUD</v>
          </cell>
          <cell r="I900">
            <v>79</v>
          </cell>
          <cell r="J900" t="str">
            <v>GENERAL</v>
          </cell>
          <cell r="K900" t="str">
            <v>ENLINEA</v>
          </cell>
          <cell r="L900" t="str">
            <v xml:space="preserve">Aceptado                     </v>
          </cell>
          <cell r="M900">
            <v>2016</v>
          </cell>
          <cell r="N900">
            <v>10709</v>
          </cell>
          <cell r="O900" t="str">
            <v xml:space="preserve">Julio - Septiembre     </v>
          </cell>
          <cell r="P900">
            <v>42674</v>
          </cell>
        </row>
        <row r="901">
          <cell r="C901" t="str">
            <v>217968179</v>
          </cell>
          <cell r="D901" t="str">
            <v>Chipatá</v>
          </cell>
          <cell r="E901" t="str">
            <v>68</v>
          </cell>
          <cell r="F901" t="str">
            <v>DEPARTAMENTO DE SANTANDER</v>
          </cell>
          <cell r="G901" t="str">
            <v>K39</v>
          </cell>
          <cell r="H901" t="str">
            <v>FUT_EJECUCIÓN_FONDO_SALUD</v>
          </cell>
          <cell r="I901">
            <v>79</v>
          </cell>
          <cell r="J901" t="str">
            <v>GENERAL</v>
          </cell>
          <cell r="K901" t="str">
            <v>ENLINEA</v>
          </cell>
          <cell r="L901" t="str">
            <v xml:space="preserve">Aceptado                     </v>
          </cell>
          <cell r="M901">
            <v>2016</v>
          </cell>
          <cell r="N901">
            <v>10709</v>
          </cell>
          <cell r="O901" t="str">
            <v xml:space="preserve">Julio - Septiembre     </v>
          </cell>
          <cell r="P901">
            <v>42673</v>
          </cell>
        </row>
        <row r="902">
          <cell r="C902" t="str">
            <v>217968679</v>
          </cell>
          <cell r="D902" t="str">
            <v>San Gil</v>
          </cell>
          <cell r="E902" t="str">
            <v>68</v>
          </cell>
          <cell r="F902" t="str">
            <v>DEPARTAMENTO DE SANTANDER</v>
          </cell>
          <cell r="G902" t="str">
            <v>K39</v>
          </cell>
          <cell r="H902" t="str">
            <v>FUT_EJECUCIÓN_FONDO_SALUD</v>
          </cell>
          <cell r="I902">
            <v>79</v>
          </cell>
          <cell r="J902" t="str">
            <v>GENERAL</v>
          </cell>
          <cell r="K902" t="str">
            <v>ENLINEA</v>
          </cell>
          <cell r="L902" t="str">
            <v xml:space="preserve">Aceptado                     </v>
          </cell>
          <cell r="M902">
            <v>2016</v>
          </cell>
          <cell r="N902">
            <v>10709</v>
          </cell>
          <cell r="O902" t="str">
            <v xml:space="preserve">Julio - Septiembre     </v>
          </cell>
          <cell r="P902">
            <v>42669</v>
          </cell>
        </row>
        <row r="903">
          <cell r="C903" t="str">
            <v>217985279</v>
          </cell>
          <cell r="D903" t="str">
            <v>Recetor</v>
          </cell>
          <cell r="E903" t="str">
            <v>85</v>
          </cell>
          <cell r="F903" t="str">
            <v>DEPARTAMENTO DE CASANARE</v>
          </cell>
          <cell r="G903" t="str">
            <v>K39</v>
          </cell>
          <cell r="H903" t="str">
            <v>FUT_EJECUCIÓN_FONDO_SALUD</v>
          </cell>
          <cell r="I903">
            <v>79</v>
          </cell>
          <cell r="J903" t="str">
            <v>GENERAL</v>
          </cell>
          <cell r="K903" t="str">
            <v>ENLINEA</v>
          </cell>
          <cell r="L903" t="str">
            <v xml:space="preserve">Aceptado                     </v>
          </cell>
          <cell r="M903">
            <v>2016</v>
          </cell>
          <cell r="N903">
            <v>10709</v>
          </cell>
          <cell r="O903" t="str">
            <v xml:space="preserve">Julio - Septiembre     </v>
          </cell>
          <cell r="P903">
            <v>42673</v>
          </cell>
        </row>
        <row r="904">
          <cell r="C904" t="str">
            <v>218005380</v>
          </cell>
          <cell r="D904" t="str">
            <v>La Estrella</v>
          </cell>
          <cell r="E904" t="str">
            <v>05</v>
          </cell>
          <cell r="F904" t="str">
            <v>DEPARTAMENTO DE ANTIOQUIA</v>
          </cell>
          <cell r="G904" t="str">
            <v>K39</v>
          </cell>
          <cell r="H904" t="str">
            <v>FUT_EJECUCIÓN_FONDO_SALUD</v>
          </cell>
          <cell r="I904">
            <v>79</v>
          </cell>
          <cell r="J904" t="str">
            <v>GENERAL</v>
          </cell>
          <cell r="K904" t="str">
            <v>ENLINEA</v>
          </cell>
          <cell r="L904" t="str">
            <v xml:space="preserve">Aceptado                     </v>
          </cell>
          <cell r="M904">
            <v>2016</v>
          </cell>
          <cell r="N904">
            <v>10709</v>
          </cell>
          <cell r="O904" t="str">
            <v xml:space="preserve">Julio - Septiembre     </v>
          </cell>
          <cell r="P904">
            <v>42674</v>
          </cell>
        </row>
        <row r="905">
          <cell r="C905" t="str">
            <v>218005480</v>
          </cell>
          <cell r="D905" t="str">
            <v>Mutatá</v>
          </cell>
          <cell r="E905" t="str">
            <v>05</v>
          </cell>
          <cell r="F905" t="str">
            <v>DEPARTAMENTO DE ANTIOQUIA</v>
          </cell>
          <cell r="G905" t="str">
            <v>K39</v>
          </cell>
          <cell r="H905" t="str">
            <v>FUT_EJECUCIÓN_FONDO_SALUD</v>
          </cell>
          <cell r="I905">
            <v>79</v>
          </cell>
          <cell r="J905" t="str">
            <v>GENERAL</v>
          </cell>
          <cell r="K905" t="str">
            <v>ENLINEA</v>
          </cell>
          <cell r="L905" t="str">
            <v xml:space="preserve">Aceptado                     </v>
          </cell>
          <cell r="M905">
            <v>2016</v>
          </cell>
          <cell r="N905">
            <v>10709</v>
          </cell>
          <cell r="O905" t="str">
            <v xml:space="preserve">Julio - Septiembre     </v>
          </cell>
          <cell r="P905">
            <v>42672</v>
          </cell>
        </row>
        <row r="906">
          <cell r="C906" t="str">
            <v>218013580</v>
          </cell>
          <cell r="D906" t="str">
            <v>Regidor</v>
          </cell>
          <cell r="E906" t="str">
            <v>13</v>
          </cell>
          <cell r="F906" t="str">
            <v>DEPARTAMENTO DE BOLIVAR</v>
          </cell>
          <cell r="G906" t="str">
            <v>K39</v>
          </cell>
          <cell r="H906" t="str">
            <v>FUT_EJECUCIÓN_FONDO_SALUD</v>
          </cell>
          <cell r="I906">
            <v>79</v>
          </cell>
          <cell r="J906" t="str">
            <v>GENERAL</v>
          </cell>
          <cell r="K906" t="str">
            <v>ENLINEA</v>
          </cell>
          <cell r="L906" t="str">
            <v xml:space="preserve">Aceptado                     </v>
          </cell>
          <cell r="M906">
            <v>2016</v>
          </cell>
          <cell r="N906">
            <v>10709</v>
          </cell>
          <cell r="O906" t="str">
            <v xml:space="preserve">Julio - Septiembre     </v>
          </cell>
          <cell r="P906">
            <v>42674</v>
          </cell>
        </row>
        <row r="907">
          <cell r="C907" t="str">
            <v>218013780</v>
          </cell>
          <cell r="D907" t="str">
            <v>Talaigua Nuevo</v>
          </cell>
          <cell r="E907" t="str">
            <v>13</v>
          </cell>
          <cell r="F907" t="str">
            <v>DEPARTAMENTO DE BOLIVAR</v>
          </cell>
          <cell r="G907" t="str">
            <v>K39</v>
          </cell>
          <cell r="H907" t="str">
            <v>FUT_EJECUCIÓN_FONDO_SALUD</v>
          </cell>
          <cell r="I907">
            <v>79</v>
          </cell>
          <cell r="J907" t="str">
            <v>GENERAL</v>
          </cell>
          <cell r="K907" t="str">
            <v>ENLINEA</v>
          </cell>
          <cell r="L907" t="str">
            <v xml:space="preserve">Aceptado                     </v>
          </cell>
          <cell r="M907">
            <v>2016</v>
          </cell>
          <cell r="N907">
            <v>10709</v>
          </cell>
          <cell r="O907" t="str">
            <v xml:space="preserve">Julio - Septiembre     </v>
          </cell>
          <cell r="P907">
            <v>42704</v>
          </cell>
        </row>
        <row r="908">
          <cell r="C908" t="str">
            <v>218015180</v>
          </cell>
          <cell r="D908" t="str">
            <v>Chiscas</v>
          </cell>
          <cell r="E908" t="str">
            <v>15</v>
          </cell>
          <cell r="F908" t="str">
            <v>DEPARTAMENTO DE BOYACA</v>
          </cell>
          <cell r="G908" t="str">
            <v>K39</v>
          </cell>
          <cell r="H908" t="str">
            <v>FUT_EJECUCIÓN_FONDO_SALUD</v>
          </cell>
          <cell r="I908">
            <v>79</v>
          </cell>
          <cell r="J908" t="str">
            <v>GENERAL</v>
          </cell>
          <cell r="K908" t="str">
            <v>ENLINEA</v>
          </cell>
          <cell r="L908" t="str">
            <v xml:space="preserve">Aceptado                     </v>
          </cell>
          <cell r="M908">
            <v>2016</v>
          </cell>
          <cell r="N908">
            <v>10709</v>
          </cell>
          <cell r="O908" t="str">
            <v xml:space="preserve">Julio - Septiembre     </v>
          </cell>
          <cell r="P908">
            <v>42673</v>
          </cell>
        </row>
        <row r="909">
          <cell r="C909" t="str">
            <v>218015380</v>
          </cell>
          <cell r="D909" t="str">
            <v>La Capilla</v>
          </cell>
          <cell r="E909" t="str">
            <v>15</v>
          </cell>
          <cell r="F909" t="str">
            <v>DEPARTAMENTO DE BOYACA</v>
          </cell>
          <cell r="G909" t="str">
            <v>K39</v>
          </cell>
          <cell r="H909" t="str">
            <v>FUT_EJECUCIÓN_FONDO_SALUD</v>
          </cell>
          <cell r="I909">
            <v>79</v>
          </cell>
          <cell r="J909" t="str">
            <v>GENERAL</v>
          </cell>
          <cell r="K909" t="str">
            <v>ENLINEA</v>
          </cell>
          <cell r="L909" t="str">
            <v xml:space="preserve">Aceptado                     </v>
          </cell>
          <cell r="M909">
            <v>2016</v>
          </cell>
          <cell r="N909">
            <v>10709</v>
          </cell>
          <cell r="O909" t="str">
            <v xml:space="preserve">Julio - Septiembre     </v>
          </cell>
          <cell r="P909">
            <v>42673</v>
          </cell>
        </row>
        <row r="910">
          <cell r="C910" t="str">
            <v>218015480</v>
          </cell>
          <cell r="D910" t="str">
            <v>Muzo</v>
          </cell>
          <cell r="E910" t="str">
            <v>15</v>
          </cell>
          <cell r="F910" t="str">
            <v>DEPARTAMENTO DE BOYACA</v>
          </cell>
          <cell r="G910" t="str">
            <v>K39</v>
          </cell>
          <cell r="H910" t="str">
            <v>FUT_EJECUCIÓN_FONDO_SALUD</v>
          </cell>
          <cell r="I910">
            <v>79</v>
          </cell>
          <cell r="J910" t="str">
            <v>GENERAL</v>
          </cell>
          <cell r="K910" t="str">
            <v>ENLINEA</v>
          </cell>
          <cell r="L910" t="str">
            <v xml:space="preserve">Aceptado                     </v>
          </cell>
          <cell r="M910">
            <v>2016</v>
          </cell>
          <cell r="N910">
            <v>10709</v>
          </cell>
          <cell r="O910" t="str">
            <v xml:space="preserve">Julio - Septiembre     </v>
          </cell>
          <cell r="P910">
            <v>42673</v>
          </cell>
        </row>
        <row r="911">
          <cell r="C911" t="str">
            <v>218015580</v>
          </cell>
          <cell r="D911" t="str">
            <v>Quípama</v>
          </cell>
          <cell r="E911" t="str">
            <v>15</v>
          </cell>
          <cell r="F911" t="str">
            <v>DEPARTAMENTO DE BOYACA</v>
          </cell>
          <cell r="G911" t="str">
            <v>K39</v>
          </cell>
          <cell r="H911" t="str">
            <v>FUT_EJECUCIÓN_FONDO_SALUD</v>
          </cell>
          <cell r="I911">
            <v>79</v>
          </cell>
          <cell r="J911" t="str">
            <v>GENERAL</v>
          </cell>
          <cell r="K911" t="str">
            <v>ENLINEA</v>
          </cell>
          <cell r="L911" t="str">
            <v xml:space="preserve">Aceptado                     </v>
          </cell>
          <cell r="M911">
            <v>2016</v>
          </cell>
          <cell r="N911">
            <v>10709</v>
          </cell>
          <cell r="O911" t="str">
            <v xml:space="preserve">Julio - Septiembre     </v>
          </cell>
          <cell r="P911">
            <v>42672</v>
          </cell>
        </row>
        <row r="912">
          <cell r="C912" t="str">
            <v>218017380</v>
          </cell>
          <cell r="D912" t="str">
            <v>La Dorada</v>
          </cell>
          <cell r="E912" t="str">
            <v>17</v>
          </cell>
          <cell r="F912" t="str">
            <v>DEPARTAMENTO DE CALDAS</v>
          </cell>
          <cell r="G912" t="str">
            <v>K39</v>
          </cell>
          <cell r="H912" t="str">
            <v>FUT_EJECUCIÓN_FONDO_SALUD</v>
          </cell>
          <cell r="I912">
            <v>79</v>
          </cell>
          <cell r="J912" t="str">
            <v>GENERAL</v>
          </cell>
          <cell r="K912" t="str">
            <v>ENLINEA</v>
          </cell>
          <cell r="L912" t="str">
            <v xml:space="preserve">Aceptado                     </v>
          </cell>
          <cell r="M912">
            <v>2016</v>
          </cell>
          <cell r="N912">
            <v>10709</v>
          </cell>
          <cell r="O912" t="str">
            <v xml:space="preserve">Julio - Septiembre     </v>
          </cell>
          <cell r="P912">
            <v>42674</v>
          </cell>
        </row>
        <row r="913">
          <cell r="C913" t="str">
            <v>218019780</v>
          </cell>
          <cell r="D913" t="str">
            <v>Suárez - Cauca</v>
          </cell>
          <cell r="E913" t="str">
            <v>19</v>
          </cell>
          <cell r="F913" t="str">
            <v>DEPARTAMENTO DE CAUCA</v>
          </cell>
          <cell r="G913" t="str">
            <v>K39</v>
          </cell>
          <cell r="H913" t="str">
            <v>FUT_EJECUCIÓN_FONDO_SALUD</v>
          </cell>
          <cell r="I913">
            <v>79</v>
          </cell>
          <cell r="J913" t="str">
            <v>GENERAL</v>
          </cell>
          <cell r="K913" t="str">
            <v>ENLINEA</v>
          </cell>
          <cell r="L913" t="str">
            <v xml:space="preserve">Aceptado                     </v>
          </cell>
          <cell r="M913">
            <v>2016</v>
          </cell>
          <cell r="N913">
            <v>10709</v>
          </cell>
          <cell r="O913" t="str">
            <v xml:space="preserve">Julio - Septiembre     </v>
          </cell>
          <cell r="P913">
            <v>42670</v>
          </cell>
        </row>
        <row r="914">
          <cell r="C914" t="str">
            <v>218023580</v>
          </cell>
          <cell r="D914" t="str">
            <v>Puerto Libertador</v>
          </cell>
          <cell r="E914" t="str">
            <v>23</v>
          </cell>
          <cell r="F914" t="str">
            <v>DEPARTAMENTO DE CORDOBA</v>
          </cell>
          <cell r="G914" t="str">
            <v>K39</v>
          </cell>
          <cell r="H914" t="str">
            <v>FUT_EJECUCIÓN_FONDO_SALUD</v>
          </cell>
          <cell r="I914">
            <v>79</v>
          </cell>
          <cell r="J914" t="str">
            <v>GENERAL</v>
          </cell>
          <cell r="K914" t="str">
            <v>ENLINEA</v>
          </cell>
          <cell r="L914" t="str">
            <v xml:space="preserve">Aceptado                     </v>
          </cell>
          <cell r="M914">
            <v>2016</v>
          </cell>
          <cell r="N914">
            <v>10709</v>
          </cell>
          <cell r="O914" t="str">
            <v xml:space="preserve">Julio - Septiembre     </v>
          </cell>
          <cell r="P914">
            <v>42674</v>
          </cell>
        </row>
        <row r="915">
          <cell r="C915" t="str">
            <v>218025580</v>
          </cell>
          <cell r="D915" t="str">
            <v>Pulí</v>
          </cell>
          <cell r="E915" t="str">
            <v>25</v>
          </cell>
          <cell r="F915" t="str">
            <v>DEPARTAMENTO DE CUNDINAMARCA</v>
          </cell>
          <cell r="G915" t="str">
            <v>K39</v>
          </cell>
          <cell r="H915" t="str">
            <v>FUT_EJECUCIÓN_FONDO_SALUD</v>
          </cell>
          <cell r="I915">
            <v>79</v>
          </cell>
          <cell r="J915" t="str">
            <v>GENERAL</v>
          </cell>
          <cell r="K915" t="str">
            <v>ENLINEA</v>
          </cell>
          <cell r="L915" t="str">
            <v xml:space="preserve">Aceptado                     </v>
          </cell>
          <cell r="M915">
            <v>2016</v>
          </cell>
          <cell r="N915">
            <v>10709</v>
          </cell>
          <cell r="O915" t="str">
            <v xml:space="preserve">Julio - Septiembre     </v>
          </cell>
          <cell r="P915">
            <v>42683</v>
          </cell>
        </row>
        <row r="916">
          <cell r="C916" t="str">
            <v>218027580</v>
          </cell>
          <cell r="D916" t="str">
            <v>Rio Iró</v>
          </cell>
          <cell r="E916" t="str">
            <v>27</v>
          </cell>
          <cell r="F916" t="str">
            <v>DEPARTAMENTO DE CHOCO</v>
          </cell>
          <cell r="G916" t="str">
            <v>K39</v>
          </cell>
          <cell r="H916" t="str">
            <v>FUT_EJECUCIÓN_FONDO_SALUD</v>
          </cell>
          <cell r="I916">
            <v>79</v>
          </cell>
          <cell r="J916" t="str">
            <v>GENERAL</v>
          </cell>
          <cell r="K916" t="str">
            <v>ENLINEA</v>
          </cell>
          <cell r="L916" t="str">
            <v xml:space="preserve">Aceptado                     </v>
          </cell>
          <cell r="M916">
            <v>2016</v>
          </cell>
          <cell r="N916">
            <v>10709</v>
          </cell>
          <cell r="O916" t="str">
            <v xml:space="preserve">Julio - Septiembre     </v>
          </cell>
          <cell r="P916">
            <v>42704</v>
          </cell>
        </row>
        <row r="917">
          <cell r="C917" t="str">
            <v>218047980</v>
          </cell>
          <cell r="D917" t="str">
            <v>Zona Bananera</v>
          </cell>
          <cell r="E917" t="str">
            <v>47</v>
          </cell>
          <cell r="F917" t="str">
            <v>DEPARTAMENTO DE MAGDALENA</v>
          </cell>
          <cell r="G917" t="str">
            <v>K39</v>
          </cell>
          <cell r="H917" t="str">
            <v>FUT_EJECUCIÓN_FONDO_SALUD</v>
          </cell>
          <cell r="I917">
            <v>79</v>
          </cell>
          <cell r="J917" t="str">
            <v>GENERAL</v>
          </cell>
          <cell r="K917" t="str">
            <v>ENLINEA</v>
          </cell>
          <cell r="L917" t="str">
            <v xml:space="preserve">Aceptado                     </v>
          </cell>
          <cell r="M917">
            <v>2016</v>
          </cell>
          <cell r="N917">
            <v>10709</v>
          </cell>
          <cell r="O917" t="str">
            <v xml:space="preserve">Julio - Septiembre     </v>
          </cell>
          <cell r="P917">
            <v>42671</v>
          </cell>
        </row>
        <row r="918">
          <cell r="C918" t="str">
            <v>218050680</v>
          </cell>
          <cell r="D918" t="str">
            <v>San Carlos de Guaroa</v>
          </cell>
          <cell r="E918" t="str">
            <v>50</v>
          </cell>
          <cell r="F918" t="str">
            <v>DEPARTAMENTO DEL META</v>
          </cell>
          <cell r="G918" t="str">
            <v>K39</v>
          </cell>
          <cell r="H918" t="str">
            <v>FUT_EJECUCIÓN_FONDO_SALUD</v>
          </cell>
          <cell r="I918">
            <v>79</v>
          </cell>
          <cell r="J918" t="str">
            <v>GENERAL</v>
          </cell>
          <cell r="K918" t="str">
            <v>ENLINEA</v>
          </cell>
          <cell r="L918" t="str">
            <v xml:space="preserve">Aceptado                     </v>
          </cell>
          <cell r="M918">
            <v>2016</v>
          </cell>
          <cell r="N918">
            <v>10709</v>
          </cell>
          <cell r="O918" t="str">
            <v xml:space="preserve">Julio - Septiembre     </v>
          </cell>
          <cell r="P918">
            <v>42662</v>
          </cell>
        </row>
        <row r="919">
          <cell r="C919" t="str">
            <v>218052480</v>
          </cell>
          <cell r="D919" t="str">
            <v>Nariño - Nariño</v>
          </cell>
          <cell r="E919" t="str">
            <v>52</v>
          </cell>
          <cell r="F919" t="str">
            <v>DEPARTAMENTO DE NARIÑO</v>
          </cell>
          <cell r="G919" t="str">
            <v>K39</v>
          </cell>
          <cell r="H919" t="str">
            <v>FUT_EJECUCIÓN_FONDO_SALUD</v>
          </cell>
          <cell r="I919">
            <v>79</v>
          </cell>
          <cell r="J919" t="str">
            <v>GENERAL</v>
          </cell>
          <cell r="K919" t="str">
            <v>ENLINEA</v>
          </cell>
          <cell r="L919" t="str">
            <v xml:space="preserve">Aceptado                     </v>
          </cell>
          <cell r="M919">
            <v>2016</v>
          </cell>
          <cell r="N919">
            <v>10709</v>
          </cell>
          <cell r="O919" t="str">
            <v xml:space="preserve">Julio - Septiembre     </v>
          </cell>
          <cell r="P919">
            <v>42671</v>
          </cell>
        </row>
        <row r="920">
          <cell r="C920" t="str">
            <v>218054480</v>
          </cell>
          <cell r="D920" t="str">
            <v>Mutiscua</v>
          </cell>
          <cell r="E920" t="str">
            <v>54</v>
          </cell>
          <cell r="F920" t="str">
            <v>DEPARTAMENTO DE NORTE DE SANTANDER</v>
          </cell>
          <cell r="G920" t="str">
            <v>K39</v>
          </cell>
          <cell r="H920" t="str">
            <v>FUT_EJECUCIÓN_FONDO_SALUD</v>
          </cell>
          <cell r="I920">
            <v>79</v>
          </cell>
          <cell r="J920" t="str">
            <v>GENERAL</v>
          </cell>
          <cell r="K920" t="str">
            <v>ENLINEA</v>
          </cell>
          <cell r="L920" t="str">
            <v xml:space="preserve">Aceptado                     </v>
          </cell>
          <cell r="M920">
            <v>2016</v>
          </cell>
          <cell r="N920">
            <v>10709</v>
          </cell>
          <cell r="O920" t="str">
            <v xml:space="preserve">Julio - Septiembre     </v>
          </cell>
          <cell r="P920">
            <v>42673</v>
          </cell>
        </row>
        <row r="921">
          <cell r="C921" t="str">
            <v>218054680</v>
          </cell>
          <cell r="D921" t="str">
            <v>Santiago - Norte de Santander</v>
          </cell>
          <cell r="E921" t="str">
            <v>54</v>
          </cell>
          <cell r="F921" t="str">
            <v>DEPARTAMENTO DE NORTE DE SANTANDER</v>
          </cell>
          <cell r="G921" t="str">
            <v>K39</v>
          </cell>
          <cell r="H921" t="str">
            <v>FUT_EJECUCIÓN_FONDO_SALUD</v>
          </cell>
          <cell r="I921">
            <v>79</v>
          </cell>
          <cell r="J921" t="str">
            <v>GENERAL</v>
          </cell>
          <cell r="K921" t="str">
            <v>ENLINEA</v>
          </cell>
          <cell r="L921" t="str">
            <v xml:space="preserve">Aceptado                     </v>
          </cell>
          <cell r="M921">
            <v>2016</v>
          </cell>
          <cell r="N921">
            <v>10709</v>
          </cell>
          <cell r="O921" t="str">
            <v xml:space="preserve">Julio - Septiembre     </v>
          </cell>
          <cell r="P921">
            <v>42670</v>
          </cell>
        </row>
        <row r="922">
          <cell r="C922" t="str">
            <v>218115681</v>
          </cell>
          <cell r="D922" t="str">
            <v>San Pablo de Borbur</v>
          </cell>
          <cell r="E922" t="str">
            <v>15</v>
          </cell>
          <cell r="F922" t="str">
            <v>DEPARTAMENTO DE BOYACA</v>
          </cell>
          <cell r="G922" t="str">
            <v>K39</v>
          </cell>
          <cell r="H922" t="str">
            <v>FUT_EJECUCIÓN_FONDO_SALUD</v>
          </cell>
          <cell r="I922">
            <v>79</v>
          </cell>
          <cell r="J922" t="str">
            <v>GENERAL</v>
          </cell>
          <cell r="K922" t="str">
            <v>ENLINEA</v>
          </cell>
          <cell r="L922" t="str">
            <v xml:space="preserve">Aceptado                     </v>
          </cell>
          <cell r="M922">
            <v>2016</v>
          </cell>
          <cell r="N922">
            <v>10709</v>
          </cell>
          <cell r="O922" t="str">
            <v xml:space="preserve">Julio - Septiembre     </v>
          </cell>
          <cell r="P922">
            <v>42665</v>
          </cell>
        </row>
        <row r="923">
          <cell r="C923" t="str">
            <v>218125181</v>
          </cell>
          <cell r="D923" t="str">
            <v>Choachí</v>
          </cell>
          <cell r="E923" t="str">
            <v>25</v>
          </cell>
          <cell r="F923" t="str">
            <v>DEPARTAMENTO DE CUNDINAMARCA</v>
          </cell>
          <cell r="G923" t="str">
            <v>K39</v>
          </cell>
          <cell r="H923" t="str">
            <v>FUT_EJECUCIÓN_FONDO_SALUD</v>
          </cell>
          <cell r="I923">
            <v>79</v>
          </cell>
          <cell r="J923" t="str">
            <v>GENERAL</v>
          </cell>
          <cell r="K923" t="str">
            <v>ENLINEA</v>
          </cell>
          <cell r="L923" t="str">
            <v xml:space="preserve">Aceptado                     </v>
          </cell>
          <cell r="M923">
            <v>2016</v>
          </cell>
          <cell r="N923">
            <v>10709</v>
          </cell>
          <cell r="O923" t="str">
            <v xml:space="preserve">Julio - Septiembre     </v>
          </cell>
          <cell r="P923">
            <v>42674</v>
          </cell>
        </row>
        <row r="924">
          <cell r="C924" t="str">
            <v>218125281</v>
          </cell>
          <cell r="D924" t="str">
            <v>Fosca</v>
          </cell>
          <cell r="E924" t="str">
            <v>25</v>
          </cell>
          <cell r="F924" t="str">
            <v>DEPARTAMENTO DE CUNDINAMARCA</v>
          </cell>
          <cell r="G924" t="str">
            <v>K39</v>
          </cell>
          <cell r="H924" t="str">
            <v>FUT_EJECUCIÓN_FONDO_SALUD</v>
          </cell>
          <cell r="I924">
            <v>79</v>
          </cell>
          <cell r="J924" t="str">
            <v>GENERAL</v>
          </cell>
          <cell r="K924" t="str">
            <v>ENLINEA</v>
          </cell>
          <cell r="L924" t="str">
            <v xml:space="preserve">Aceptado                     </v>
          </cell>
          <cell r="M924">
            <v>2016</v>
          </cell>
          <cell r="N924">
            <v>10709</v>
          </cell>
          <cell r="O924" t="str">
            <v xml:space="preserve">Julio - Septiembre     </v>
          </cell>
          <cell r="P924">
            <v>42663</v>
          </cell>
        </row>
        <row r="925">
          <cell r="C925" t="str">
            <v>218125781</v>
          </cell>
          <cell r="D925" t="str">
            <v>Sutatausa</v>
          </cell>
          <cell r="E925" t="str">
            <v>25</v>
          </cell>
          <cell r="F925" t="str">
            <v>DEPARTAMENTO DE CUNDINAMARCA</v>
          </cell>
          <cell r="G925" t="str">
            <v>K39</v>
          </cell>
          <cell r="H925" t="str">
            <v>FUT_EJECUCIÓN_FONDO_SALUD</v>
          </cell>
          <cell r="I925">
            <v>79</v>
          </cell>
          <cell r="J925" t="str">
            <v>GENERAL</v>
          </cell>
          <cell r="K925" t="str">
            <v>ENLINEA</v>
          </cell>
          <cell r="L925" t="str">
            <v xml:space="preserve">Aceptado                     </v>
          </cell>
          <cell r="M925">
            <v>2016</v>
          </cell>
          <cell r="N925">
            <v>10709</v>
          </cell>
          <cell r="O925" t="str">
            <v xml:space="preserve">Julio - Septiembre     </v>
          </cell>
          <cell r="P925">
            <v>42662</v>
          </cell>
        </row>
        <row r="926">
          <cell r="C926" t="str">
            <v>218152381</v>
          </cell>
          <cell r="D926" t="str">
            <v>La Florida</v>
          </cell>
          <cell r="E926" t="str">
            <v>52</v>
          </cell>
          <cell r="F926" t="str">
            <v>DEPARTAMENTO DE NARIÑO</v>
          </cell>
          <cell r="G926" t="str">
            <v>K39</v>
          </cell>
          <cell r="H926" t="str">
            <v>FUT_EJECUCIÓN_FONDO_SALUD</v>
          </cell>
          <cell r="I926">
            <v>79</v>
          </cell>
          <cell r="J926" t="str">
            <v>GENERAL</v>
          </cell>
          <cell r="K926" t="str">
            <v>ENLINEA</v>
          </cell>
          <cell r="L926" t="str">
            <v xml:space="preserve">Aceptado                     </v>
          </cell>
          <cell r="M926">
            <v>2016</v>
          </cell>
          <cell r="N926">
            <v>10709</v>
          </cell>
          <cell r="O926" t="str">
            <v xml:space="preserve">Julio - Septiembre     </v>
          </cell>
          <cell r="P926">
            <v>42673</v>
          </cell>
        </row>
        <row r="927">
          <cell r="C927" t="str">
            <v>218168081</v>
          </cell>
          <cell r="D927" t="str">
            <v>Barrancabermeja</v>
          </cell>
          <cell r="E927" t="str">
            <v>68</v>
          </cell>
          <cell r="F927" t="str">
            <v>DEPARTAMENTO DE SANTANDER</v>
          </cell>
          <cell r="G927" t="str">
            <v>K39</v>
          </cell>
          <cell r="H927" t="str">
            <v>FUT_EJECUCIÓN_FONDO_SALUD</v>
          </cell>
          <cell r="I927">
            <v>79</v>
          </cell>
          <cell r="J927" t="str">
            <v>GENERAL</v>
          </cell>
          <cell r="K927" t="str">
            <v>ENLINEA</v>
          </cell>
          <cell r="L927" t="str">
            <v xml:space="preserve">Aceptado                     </v>
          </cell>
          <cell r="M927">
            <v>2016</v>
          </cell>
          <cell r="N927">
            <v>10709</v>
          </cell>
          <cell r="O927" t="str">
            <v xml:space="preserve">Julio - Septiembre     </v>
          </cell>
          <cell r="P927">
            <v>42674</v>
          </cell>
        </row>
        <row r="928">
          <cell r="C928" t="str">
            <v>218205282</v>
          </cell>
          <cell r="D928" t="str">
            <v>Fredonia</v>
          </cell>
          <cell r="E928" t="str">
            <v>05</v>
          </cell>
          <cell r="F928" t="str">
            <v>DEPARTAMENTO DE ANTIOQUIA</v>
          </cell>
          <cell r="G928" t="str">
            <v>K39</v>
          </cell>
          <cell r="H928" t="str">
            <v>FUT_EJECUCIÓN_FONDO_SALUD</v>
          </cell>
          <cell r="I928">
            <v>79</v>
          </cell>
          <cell r="J928" t="str">
            <v>GENERAL</v>
          </cell>
          <cell r="K928" t="str">
            <v>ENLINEA</v>
          </cell>
          <cell r="L928" t="str">
            <v xml:space="preserve">Aceptado                     </v>
          </cell>
          <cell r="M928">
            <v>2016</v>
          </cell>
          <cell r="N928">
            <v>10709</v>
          </cell>
          <cell r="O928" t="str">
            <v xml:space="preserve">Julio - Septiembre     </v>
          </cell>
          <cell r="P928">
            <v>42665</v>
          </cell>
        </row>
        <row r="929">
          <cell r="C929" t="str">
            <v>218223182</v>
          </cell>
          <cell r="D929" t="str">
            <v>Chinú</v>
          </cell>
          <cell r="E929" t="str">
            <v>23</v>
          </cell>
          <cell r="F929" t="str">
            <v>DEPARTAMENTO DE CORDOBA</v>
          </cell>
          <cell r="G929" t="str">
            <v>K39</v>
          </cell>
          <cell r="H929" t="str">
            <v>FUT_EJECUCIÓN_FONDO_SALUD</v>
          </cell>
          <cell r="I929">
            <v>79</v>
          </cell>
          <cell r="J929" t="str">
            <v>GENERAL</v>
          </cell>
          <cell r="K929" t="str">
            <v>ENLINEA</v>
          </cell>
          <cell r="L929" t="str">
            <v xml:space="preserve">Aceptado                     </v>
          </cell>
          <cell r="M929">
            <v>2016</v>
          </cell>
          <cell r="N929">
            <v>10709</v>
          </cell>
          <cell r="O929" t="str">
            <v xml:space="preserve">Julio - Septiembre     </v>
          </cell>
          <cell r="P929">
            <v>42669</v>
          </cell>
        </row>
        <row r="930">
          <cell r="C930" t="str">
            <v>218266682</v>
          </cell>
          <cell r="D930" t="str">
            <v>Santa Rosa de Cabal</v>
          </cell>
          <cell r="E930" t="str">
            <v>66</v>
          </cell>
          <cell r="F930" t="str">
            <v>DEPARTAMENTO DE RISARALDA</v>
          </cell>
          <cell r="G930" t="str">
            <v>K39</v>
          </cell>
          <cell r="H930" t="str">
            <v>FUT_EJECUCIÓN_FONDO_SALUD</v>
          </cell>
          <cell r="I930">
            <v>79</v>
          </cell>
          <cell r="J930" t="str">
            <v>GENERAL</v>
          </cell>
          <cell r="K930" t="str">
            <v>ENLINEA</v>
          </cell>
          <cell r="L930" t="str">
            <v xml:space="preserve">Aceptado                     </v>
          </cell>
          <cell r="M930">
            <v>2016</v>
          </cell>
          <cell r="N930">
            <v>10709</v>
          </cell>
          <cell r="O930" t="str">
            <v xml:space="preserve">Julio - Septiembre     </v>
          </cell>
          <cell r="P930">
            <v>42662</v>
          </cell>
        </row>
        <row r="931">
          <cell r="C931" t="str">
            <v>218268682</v>
          </cell>
          <cell r="D931" t="str">
            <v>San Joaquín</v>
          </cell>
          <cell r="E931" t="str">
            <v>68</v>
          </cell>
          <cell r="F931" t="str">
            <v>DEPARTAMENTO DE SANTANDER</v>
          </cell>
          <cell r="G931" t="str">
            <v>K39</v>
          </cell>
          <cell r="H931" t="str">
            <v>FUT_EJECUCIÓN_FONDO_SALUD</v>
          </cell>
          <cell r="I931">
            <v>79</v>
          </cell>
          <cell r="J931" t="str">
            <v>GENERAL</v>
          </cell>
          <cell r="K931" t="str">
            <v>ENLINEA</v>
          </cell>
          <cell r="L931" t="str">
            <v xml:space="preserve">Aceptado                     </v>
          </cell>
          <cell r="M931">
            <v>2016</v>
          </cell>
          <cell r="N931">
            <v>10709</v>
          </cell>
          <cell r="O931" t="str">
            <v xml:space="preserve">Julio - Septiembre     </v>
          </cell>
          <cell r="P931">
            <v>42664</v>
          </cell>
        </row>
        <row r="932">
          <cell r="C932" t="str">
            <v>218305483</v>
          </cell>
          <cell r="D932" t="str">
            <v>Nariño - Antioquia</v>
          </cell>
          <cell r="E932" t="str">
            <v>05</v>
          </cell>
          <cell r="F932" t="str">
            <v>DEPARTAMENTO DE ANTIOQUIA</v>
          </cell>
          <cell r="G932" t="str">
            <v>K39</v>
          </cell>
          <cell r="H932" t="str">
            <v>FUT_EJECUCIÓN_FONDO_SALUD</v>
          </cell>
          <cell r="I932">
            <v>79</v>
          </cell>
          <cell r="J932" t="str">
            <v>GENERAL</v>
          </cell>
          <cell r="K932" t="str">
            <v>ENLINEA</v>
          </cell>
          <cell r="L932" t="str">
            <v xml:space="preserve">Aceptado                     </v>
          </cell>
          <cell r="M932">
            <v>2016</v>
          </cell>
          <cell r="N932">
            <v>10709</v>
          </cell>
          <cell r="O932" t="str">
            <v xml:space="preserve">Julio - Septiembre     </v>
          </cell>
          <cell r="P932">
            <v>42656</v>
          </cell>
        </row>
        <row r="933">
          <cell r="C933" t="str">
            <v>218315183</v>
          </cell>
          <cell r="D933" t="str">
            <v>Chita</v>
          </cell>
          <cell r="E933" t="str">
            <v>15</v>
          </cell>
          <cell r="F933" t="str">
            <v>DEPARTAMENTO DE BOYACA</v>
          </cell>
          <cell r="G933" t="str">
            <v>K39</v>
          </cell>
          <cell r="H933" t="str">
            <v>FUT_EJECUCIÓN_FONDO_SALUD</v>
          </cell>
          <cell r="I933">
            <v>79</v>
          </cell>
          <cell r="J933" t="str">
            <v>GENERAL</v>
          </cell>
          <cell r="K933" t="str">
            <v>ENLINEA</v>
          </cell>
          <cell r="L933" t="str">
            <v xml:space="preserve">Aceptado                     </v>
          </cell>
          <cell r="M933">
            <v>2016</v>
          </cell>
          <cell r="N933">
            <v>10709</v>
          </cell>
          <cell r="O933" t="str">
            <v xml:space="preserve">Julio - Septiembre     </v>
          </cell>
          <cell r="P933">
            <v>42667</v>
          </cell>
        </row>
        <row r="934">
          <cell r="C934" t="str">
            <v>218320383</v>
          </cell>
          <cell r="D934" t="str">
            <v>La Gloria</v>
          </cell>
          <cell r="E934" t="str">
            <v>20</v>
          </cell>
          <cell r="F934" t="str">
            <v>DEPARTAMENTO DE CESAR</v>
          </cell>
          <cell r="G934" t="str">
            <v>K39</v>
          </cell>
          <cell r="H934" t="str">
            <v>FUT_EJECUCIÓN_FONDO_SALUD</v>
          </cell>
          <cell r="I934">
            <v>79</v>
          </cell>
          <cell r="J934" t="str">
            <v>GENERAL</v>
          </cell>
          <cell r="K934" t="str">
            <v>ENLINEA</v>
          </cell>
          <cell r="L934" t="str">
            <v xml:space="preserve">Aceptado                     </v>
          </cell>
          <cell r="M934">
            <v>2016</v>
          </cell>
          <cell r="N934">
            <v>10709</v>
          </cell>
          <cell r="O934" t="str">
            <v xml:space="preserve">Julio - Septiembre     </v>
          </cell>
          <cell r="P934">
            <v>42674</v>
          </cell>
        </row>
        <row r="935">
          <cell r="C935" t="str">
            <v>218325183</v>
          </cell>
          <cell r="D935" t="str">
            <v>Chocontá</v>
          </cell>
          <cell r="E935" t="str">
            <v>25</v>
          </cell>
          <cell r="F935" t="str">
            <v>DEPARTAMENTO DE CUNDINAMARCA</v>
          </cell>
          <cell r="G935" t="str">
            <v>K39</v>
          </cell>
          <cell r="H935" t="str">
            <v>FUT_EJECUCIÓN_FONDO_SALUD</v>
          </cell>
          <cell r="I935">
            <v>79</v>
          </cell>
          <cell r="J935" t="str">
            <v>GENERAL</v>
          </cell>
          <cell r="K935" t="str">
            <v>ENLINEA</v>
          </cell>
          <cell r="L935" t="str">
            <v xml:space="preserve">Aceptado                     </v>
          </cell>
          <cell r="M935">
            <v>2016</v>
          </cell>
          <cell r="N935">
            <v>10709</v>
          </cell>
          <cell r="O935" t="str">
            <v xml:space="preserve">Julio - Septiembre     </v>
          </cell>
          <cell r="P935">
            <v>42669</v>
          </cell>
        </row>
        <row r="936">
          <cell r="C936" t="str">
            <v>218325483</v>
          </cell>
          <cell r="D936" t="str">
            <v>Nariño - Cundinamarca</v>
          </cell>
          <cell r="E936" t="str">
            <v>25</v>
          </cell>
          <cell r="F936" t="str">
            <v>DEPARTAMENTO DE CUNDINAMARCA</v>
          </cell>
          <cell r="G936" t="str">
            <v>K39</v>
          </cell>
          <cell r="H936" t="str">
            <v>FUT_EJECUCIÓN_FONDO_SALUD</v>
          </cell>
          <cell r="I936">
            <v>79</v>
          </cell>
          <cell r="J936" t="str">
            <v>GENERAL</v>
          </cell>
          <cell r="K936" t="str">
            <v>ENLINEA</v>
          </cell>
          <cell r="L936" t="str">
            <v xml:space="preserve">Aceptado                     </v>
          </cell>
          <cell r="M936">
            <v>2016</v>
          </cell>
          <cell r="N936">
            <v>10709</v>
          </cell>
          <cell r="O936" t="str">
            <v xml:space="preserve">Julio - Septiembre     </v>
          </cell>
          <cell r="P936">
            <v>42672</v>
          </cell>
        </row>
        <row r="937">
          <cell r="C937" t="str">
            <v>218341483</v>
          </cell>
          <cell r="D937" t="str">
            <v>Nátaga</v>
          </cell>
          <cell r="E937" t="str">
            <v>41</v>
          </cell>
          <cell r="F937" t="str">
            <v>DEPARTAMENTO DE HUILA</v>
          </cell>
          <cell r="G937" t="str">
            <v>K39</v>
          </cell>
          <cell r="H937" t="str">
            <v>FUT_EJECUCIÓN_FONDO_SALUD</v>
          </cell>
          <cell r="I937">
            <v>79</v>
          </cell>
          <cell r="J937" t="str">
            <v>GENERAL</v>
          </cell>
          <cell r="K937" t="str">
            <v>ENLINEA</v>
          </cell>
          <cell r="L937" t="str">
            <v xml:space="preserve">Aceptado                     </v>
          </cell>
          <cell r="M937">
            <v>2016</v>
          </cell>
          <cell r="N937">
            <v>10709</v>
          </cell>
          <cell r="O937" t="str">
            <v xml:space="preserve">Julio - Septiembre     </v>
          </cell>
          <cell r="P937">
            <v>42670</v>
          </cell>
        </row>
        <row r="938">
          <cell r="C938" t="str">
            <v>218350683</v>
          </cell>
          <cell r="D938" t="str">
            <v>San Juan de Arama</v>
          </cell>
          <cell r="E938" t="str">
            <v>50</v>
          </cell>
          <cell r="F938" t="str">
            <v>DEPARTAMENTO DEL META</v>
          </cell>
          <cell r="G938" t="str">
            <v>K39</v>
          </cell>
          <cell r="H938" t="str">
            <v>FUT_EJECUCIÓN_FONDO_SALUD</v>
          </cell>
          <cell r="I938">
            <v>79</v>
          </cell>
          <cell r="J938" t="str">
            <v>GENERAL</v>
          </cell>
          <cell r="K938" t="str">
            <v>ENLINEA</v>
          </cell>
          <cell r="L938" t="str">
            <v xml:space="preserve">Aceptado                     </v>
          </cell>
          <cell r="M938">
            <v>2016</v>
          </cell>
          <cell r="N938">
            <v>10709</v>
          </cell>
          <cell r="O938" t="str">
            <v xml:space="preserve">Julio - Septiembre     </v>
          </cell>
          <cell r="P938">
            <v>42667</v>
          </cell>
        </row>
        <row r="939">
          <cell r="C939" t="str">
            <v>218352083</v>
          </cell>
          <cell r="D939" t="str">
            <v>Belén - Nariño</v>
          </cell>
          <cell r="E939" t="str">
            <v>52</v>
          </cell>
          <cell r="F939" t="str">
            <v>DEPARTAMENTO DE NARIÑO</v>
          </cell>
          <cell r="G939" t="str">
            <v>K39</v>
          </cell>
          <cell r="H939" t="str">
            <v>FUT_EJECUCIÓN_FONDO_SALUD</v>
          </cell>
          <cell r="I939">
            <v>79</v>
          </cell>
          <cell r="J939" t="str">
            <v>GENERAL</v>
          </cell>
          <cell r="K939" t="str">
            <v>ENLINEA</v>
          </cell>
          <cell r="L939" t="str">
            <v xml:space="preserve">Aceptado                     </v>
          </cell>
          <cell r="M939">
            <v>2016</v>
          </cell>
          <cell r="N939">
            <v>10709</v>
          </cell>
          <cell r="O939" t="str">
            <v xml:space="preserve">Julio - Septiembre     </v>
          </cell>
          <cell r="P939">
            <v>42672</v>
          </cell>
        </row>
        <row r="940">
          <cell r="C940" t="str">
            <v>218352683</v>
          </cell>
          <cell r="D940" t="str">
            <v>Sandoná</v>
          </cell>
          <cell r="E940" t="str">
            <v>52</v>
          </cell>
          <cell r="F940" t="str">
            <v>DEPARTAMENTO DE NARIÑO</v>
          </cell>
          <cell r="G940" t="str">
            <v>K39</v>
          </cell>
          <cell r="H940" t="str">
            <v>FUT_EJECUCIÓN_FONDO_SALUD</v>
          </cell>
          <cell r="I940">
            <v>79</v>
          </cell>
          <cell r="J940" t="str">
            <v>GENERAL</v>
          </cell>
          <cell r="K940" t="str">
            <v>ENLINEA</v>
          </cell>
          <cell r="L940" t="str">
            <v xml:space="preserve">Aceptado                     </v>
          </cell>
          <cell r="M940">
            <v>2016</v>
          </cell>
          <cell r="N940">
            <v>10709</v>
          </cell>
          <cell r="O940" t="str">
            <v xml:space="preserve">Julio - Septiembre     </v>
          </cell>
          <cell r="P940">
            <v>42674</v>
          </cell>
        </row>
        <row r="941">
          <cell r="C941" t="str">
            <v>218366383</v>
          </cell>
          <cell r="D941" t="str">
            <v>La Celia</v>
          </cell>
          <cell r="E941" t="str">
            <v>66</v>
          </cell>
          <cell r="F941" t="str">
            <v>DEPARTAMENTO DE RISARALDA</v>
          </cell>
          <cell r="G941" t="str">
            <v>K39</v>
          </cell>
          <cell r="H941" t="str">
            <v>FUT_EJECUCIÓN_FONDO_SALUD</v>
          </cell>
          <cell r="I941">
            <v>79</v>
          </cell>
          <cell r="J941" t="str">
            <v>GENERAL</v>
          </cell>
          <cell r="K941" t="str">
            <v>ENLINEA</v>
          </cell>
          <cell r="L941" t="str">
            <v xml:space="preserve">Aceptado                     </v>
          </cell>
          <cell r="M941">
            <v>2016</v>
          </cell>
          <cell r="N941">
            <v>10709</v>
          </cell>
          <cell r="O941" t="str">
            <v xml:space="preserve">Julio - Septiembre     </v>
          </cell>
          <cell r="P941">
            <v>42673</v>
          </cell>
        </row>
        <row r="942">
          <cell r="C942" t="str">
            <v>218373283</v>
          </cell>
          <cell r="D942" t="str">
            <v>Fresno</v>
          </cell>
          <cell r="E942" t="str">
            <v>73</v>
          </cell>
          <cell r="F942" t="str">
            <v>DEPARTAMENTO DE TOLIMA</v>
          </cell>
          <cell r="G942" t="str">
            <v>K39</v>
          </cell>
          <cell r="H942" t="str">
            <v>FUT_EJECUCIÓN_FONDO_SALUD</v>
          </cell>
          <cell r="I942">
            <v>79</v>
          </cell>
          <cell r="J942" t="str">
            <v>GENERAL</v>
          </cell>
          <cell r="K942" t="str">
            <v>ENLINEA</v>
          </cell>
          <cell r="L942" t="str">
            <v xml:space="preserve">Aceptado                     </v>
          </cell>
          <cell r="M942">
            <v>2016</v>
          </cell>
          <cell r="N942">
            <v>10709</v>
          </cell>
          <cell r="O942" t="str">
            <v xml:space="preserve">Julio - Septiembre     </v>
          </cell>
          <cell r="P942">
            <v>42670</v>
          </cell>
        </row>
        <row r="943">
          <cell r="C943" t="str">
            <v>218373483</v>
          </cell>
          <cell r="D943" t="str">
            <v>Natagaima</v>
          </cell>
          <cell r="E943" t="str">
            <v>73</v>
          </cell>
          <cell r="F943" t="str">
            <v>DEPARTAMENTO DE TOLIMA</v>
          </cell>
          <cell r="G943" t="str">
            <v>K39</v>
          </cell>
          <cell r="H943" t="str">
            <v>FUT_EJECUCIÓN_FONDO_SALUD</v>
          </cell>
          <cell r="I943">
            <v>79</v>
          </cell>
          <cell r="J943" t="str">
            <v>GENERAL</v>
          </cell>
          <cell r="K943" t="str">
            <v>ENLINEA</v>
          </cell>
          <cell r="L943" t="str">
            <v xml:space="preserve">Aceptado                     </v>
          </cell>
          <cell r="M943">
            <v>2016</v>
          </cell>
          <cell r="N943">
            <v>10709</v>
          </cell>
          <cell r="O943" t="str">
            <v xml:space="preserve">Julio - Septiembre     </v>
          </cell>
          <cell r="P943">
            <v>42672</v>
          </cell>
        </row>
        <row r="944">
          <cell r="C944" t="str">
            <v>218405284</v>
          </cell>
          <cell r="D944" t="str">
            <v>Frontino</v>
          </cell>
          <cell r="E944" t="str">
            <v>05</v>
          </cell>
          <cell r="F944" t="str">
            <v>DEPARTAMENTO DE ANTIOQUIA</v>
          </cell>
          <cell r="G944" t="str">
            <v>K39</v>
          </cell>
          <cell r="H944" t="str">
            <v>FUT_EJECUCIÓN_FONDO_SALUD</v>
          </cell>
          <cell r="I944">
            <v>79</v>
          </cell>
          <cell r="J944" t="str">
            <v>GENERAL</v>
          </cell>
          <cell r="K944" t="str">
            <v>ENLINEA</v>
          </cell>
          <cell r="L944" t="str">
            <v xml:space="preserve">Aceptado                     </v>
          </cell>
          <cell r="M944">
            <v>2016</v>
          </cell>
          <cell r="N944">
            <v>10709</v>
          </cell>
          <cell r="O944" t="str">
            <v xml:space="preserve">Julio - Septiembre     </v>
          </cell>
          <cell r="P944">
            <v>42671</v>
          </cell>
        </row>
        <row r="945">
          <cell r="C945" t="str">
            <v>218468684</v>
          </cell>
          <cell r="D945" t="str">
            <v>San José de Miranda</v>
          </cell>
          <cell r="E945" t="str">
            <v>68</v>
          </cell>
          <cell r="F945" t="str">
            <v>DEPARTAMENTO DE SANTANDER</v>
          </cell>
          <cell r="G945" t="str">
            <v>K39</v>
          </cell>
          <cell r="H945" t="str">
            <v>FUT_EJECUCIÓN_FONDO_SALUD</v>
          </cell>
          <cell r="I945">
            <v>79</v>
          </cell>
          <cell r="J945" t="str">
            <v>GENERAL</v>
          </cell>
          <cell r="K945" t="str">
            <v>ENLINEA</v>
          </cell>
          <cell r="L945" t="str">
            <v xml:space="preserve">Aceptado                     </v>
          </cell>
          <cell r="M945">
            <v>2016</v>
          </cell>
          <cell r="N945">
            <v>10709</v>
          </cell>
          <cell r="O945" t="str">
            <v xml:space="preserve">Julio - Septiembre     </v>
          </cell>
          <cell r="P945">
            <v>42674</v>
          </cell>
        </row>
        <row r="946">
          <cell r="C946" t="str">
            <v>218505585</v>
          </cell>
          <cell r="D946" t="str">
            <v>Puerto Nare (La Magdalena)</v>
          </cell>
          <cell r="E946" t="str">
            <v>05</v>
          </cell>
          <cell r="F946" t="str">
            <v>DEPARTAMENTO DE ANTIOQUIA</v>
          </cell>
          <cell r="G946" t="str">
            <v>K39</v>
          </cell>
          <cell r="H946" t="str">
            <v>FUT_EJECUCIÓN_FONDO_SALUD</v>
          </cell>
          <cell r="I946">
            <v>79</v>
          </cell>
          <cell r="J946" t="str">
            <v>GENERAL</v>
          </cell>
          <cell r="K946" t="str">
            <v>ENLINEA</v>
          </cell>
          <cell r="L946" t="str">
            <v xml:space="preserve">Aceptado                     </v>
          </cell>
          <cell r="M946">
            <v>2016</v>
          </cell>
          <cell r="N946">
            <v>10709</v>
          </cell>
          <cell r="O946" t="str">
            <v xml:space="preserve">Julio - Septiembre     </v>
          </cell>
          <cell r="P946">
            <v>42669</v>
          </cell>
        </row>
        <row r="947">
          <cell r="C947" t="str">
            <v>218505885</v>
          </cell>
          <cell r="D947" t="str">
            <v>Yalí</v>
          </cell>
          <cell r="E947" t="str">
            <v>05</v>
          </cell>
          <cell r="F947" t="str">
            <v>DEPARTAMENTO DE ANTIOQUIA</v>
          </cell>
          <cell r="G947" t="str">
            <v>K39</v>
          </cell>
          <cell r="H947" t="str">
            <v>FUT_EJECUCIÓN_FONDO_SALUD</v>
          </cell>
          <cell r="I947">
            <v>79</v>
          </cell>
          <cell r="J947" t="str">
            <v>GENERAL</v>
          </cell>
          <cell r="K947" t="str">
            <v>ENLINEA</v>
          </cell>
          <cell r="L947" t="str">
            <v xml:space="preserve">Aceptado                     </v>
          </cell>
          <cell r="M947">
            <v>2016</v>
          </cell>
          <cell r="N947">
            <v>10709</v>
          </cell>
          <cell r="O947" t="str">
            <v xml:space="preserve">Julio - Septiembre     </v>
          </cell>
          <cell r="P947">
            <v>42695</v>
          </cell>
        </row>
        <row r="948">
          <cell r="C948" t="str">
            <v>218508685</v>
          </cell>
          <cell r="D948" t="str">
            <v>Santo Tomás</v>
          </cell>
          <cell r="E948" t="str">
            <v>08</v>
          </cell>
          <cell r="F948" t="str">
            <v>DEPARTAMENTO DE ATLANTICO</v>
          </cell>
          <cell r="G948" t="str">
            <v>K39</v>
          </cell>
          <cell r="H948" t="str">
            <v>FUT_EJECUCIÓN_FONDO_SALUD</v>
          </cell>
          <cell r="I948">
            <v>79</v>
          </cell>
          <cell r="J948" t="str">
            <v>GENERAL</v>
          </cell>
          <cell r="K948" t="str">
            <v>ENLINEA</v>
          </cell>
          <cell r="L948" t="str">
            <v xml:space="preserve">Aceptado                     </v>
          </cell>
          <cell r="M948">
            <v>2016</v>
          </cell>
          <cell r="N948">
            <v>10709</v>
          </cell>
          <cell r="O948" t="str">
            <v xml:space="preserve">Julio - Septiembre     </v>
          </cell>
          <cell r="P948">
            <v>42672</v>
          </cell>
        </row>
        <row r="949">
          <cell r="C949" t="str">
            <v>218515185</v>
          </cell>
          <cell r="D949" t="str">
            <v>Chitaraque</v>
          </cell>
          <cell r="E949" t="str">
            <v>15</v>
          </cell>
          <cell r="F949" t="str">
            <v>DEPARTAMENTO DE BOYACA</v>
          </cell>
          <cell r="G949" t="str">
            <v>K39</v>
          </cell>
          <cell r="H949" t="str">
            <v>FUT_EJECUCIÓN_FONDO_SALUD</v>
          </cell>
          <cell r="I949">
            <v>79</v>
          </cell>
          <cell r="J949" t="str">
            <v>GENERAL</v>
          </cell>
          <cell r="K949" t="str">
            <v>ENLINEA</v>
          </cell>
          <cell r="L949" t="str">
            <v xml:space="preserve">Aceptado                     </v>
          </cell>
          <cell r="M949">
            <v>2016</v>
          </cell>
          <cell r="N949">
            <v>10709</v>
          </cell>
          <cell r="O949" t="str">
            <v xml:space="preserve">Julio - Septiembre     </v>
          </cell>
          <cell r="P949">
            <v>42671</v>
          </cell>
        </row>
        <row r="950">
          <cell r="C950" t="str">
            <v>218518785</v>
          </cell>
          <cell r="D950" t="str">
            <v>Solita</v>
          </cell>
          <cell r="E950" t="str">
            <v>18</v>
          </cell>
          <cell r="F950" t="str">
            <v>DEPARTAMENTO DE CAQUETA</v>
          </cell>
          <cell r="G950" t="str">
            <v>K39</v>
          </cell>
          <cell r="H950" t="str">
            <v>FUT_EJECUCIÓN_FONDO_SALUD</v>
          </cell>
          <cell r="I950">
            <v>79</v>
          </cell>
          <cell r="J950" t="str">
            <v>GENERAL</v>
          </cell>
          <cell r="K950" t="str">
            <v>ENLINEA</v>
          </cell>
          <cell r="L950" t="str">
            <v xml:space="preserve">Aceptado                     </v>
          </cell>
          <cell r="M950">
            <v>2016</v>
          </cell>
          <cell r="N950">
            <v>10709</v>
          </cell>
          <cell r="O950" t="str">
            <v xml:space="preserve">Julio - Septiembre     </v>
          </cell>
          <cell r="P950">
            <v>42664</v>
          </cell>
        </row>
        <row r="951">
          <cell r="C951" t="str">
            <v>218519585</v>
          </cell>
          <cell r="D951" t="str">
            <v>Puracé (Coconuco)</v>
          </cell>
          <cell r="E951" t="str">
            <v>19</v>
          </cell>
          <cell r="F951" t="str">
            <v>DEPARTAMENTO DE CAUCA</v>
          </cell>
          <cell r="G951" t="str">
            <v>K39</v>
          </cell>
          <cell r="H951" t="str">
            <v>FUT_EJECUCIÓN_FONDO_SALUD</v>
          </cell>
          <cell r="I951">
            <v>79</v>
          </cell>
          <cell r="J951" t="str">
            <v>GENERAL</v>
          </cell>
          <cell r="K951" t="str">
            <v>ENLINEA</v>
          </cell>
          <cell r="L951" t="str">
            <v xml:space="preserve">Aceptado                     </v>
          </cell>
          <cell r="M951">
            <v>2016</v>
          </cell>
          <cell r="N951">
            <v>10709</v>
          </cell>
          <cell r="O951" t="str">
            <v xml:space="preserve">Julio - Septiembre     </v>
          </cell>
          <cell r="P951">
            <v>42704</v>
          </cell>
        </row>
        <row r="952">
          <cell r="C952" t="str">
            <v>218519785</v>
          </cell>
          <cell r="D952" t="str">
            <v>Sucre - Cauca</v>
          </cell>
          <cell r="E952" t="str">
            <v>19</v>
          </cell>
          <cell r="F952" t="str">
            <v>DEPARTAMENTO DE CAUCA</v>
          </cell>
          <cell r="G952" t="str">
            <v>K39</v>
          </cell>
          <cell r="H952" t="str">
            <v>FUT_EJECUCIÓN_FONDO_SALUD</v>
          </cell>
          <cell r="I952">
            <v>79</v>
          </cell>
          <cell r="J952" t="str">
            <v>GENERAL</v>
          </cell>
          <cell r="K952" t="str">
            <v>ENLINEA</v>
          </cell>
          <cell r="L952" t="str">
            <v xml:space="preserve">Aceptado                     </v>
          </cell>
          <cell r="M952">
            <v>2016</v>
          </cell>
          <cell r="N952">
            <v>10709</v>
          </cell>
          <cell r="O952" t="str">
            <v xml:space="preserve">Julio - Septiembre     </v>
          </cell>
          <cell r="P952">
            <v>42666</v>
          </cell>
        </row>
        <row r="953">
          <cell r="C953" t="str">
            <v>218525785</v>
          </cell>
          <cell r="D953" t="str">
            <v>Tabio</v>
          </cell>
          <cell r="E953" t="str">
            <v>25</v>
          </cell>
          <cell r="F953" t="str">
            <v>DEPARTAMENTO DE CUNDINAMARCA</v>
          </cell>
          <cell r="G953" t="str">
            <v>K39</v>
          </cell>
          <cell r="H953" t="str">
            <v>FUT_EJECUCIÓN_FONDO_SALUD</v>
          </cell>
          <cell r="I953">
            <v>79</v>
          </cell>
          <cell r="J953" t="str">
            <v>GENERAL</v>
          </cell>
          <cell r="K953" t="str">
            <v>ENLINEA</v>
          </cell>
          <cell r="L953" t="str">
            <v xml:space="preserve">Aceptado                     </v>
          </cell>
          <cell r="M953">
            <v>2016</v>
          </cell>
          <cell r="N953">
            <v>10709</v>
          </cell>
          <cell r="O953" t="str">
            <v xml:space="preserve">Julio - Septiembre     </v>
          </cell>
          <cell r="P953">
            <v>42674</v>
          </cell>
        </row>
        <row r="954">
          <cell r="C954" t="str">
            <v>218541885</v>
          </cell>
          <cell r="D954" t="str">
            <v>Yaguará</v>
          </cell>
          <cell r="E954" t="str">
            <v>41</v>
          </cell>
          <cell r="F954" t="str">
            <v>DEPARTAMENTO DE HUILA</v>
          </cell>
          <cell r="G954" t="str">
            <v>K39</v>
          </cell>
          <cell r="H954" t="str">
            <v>FUT_EJECUCIÓN_FONDO_SALUD</v>
          </cell>
          <cell r="I954">
            <v>79</v>
          </cell>
          <cell r="J954" t="str">
            <v>GENERAL</v>
          </cell>
          <cell r="K954" t="str">
            <v>ENLINEA</v>
          </cell>
          <cell r="L954" t="str">
            <v xml:space="preserve">Aceptado                     </v>
          </cell>
          <cell r="M954">
            <v>2016</v>
          </cell>
          <cell r="N954">
            <v>10709</v>
          </cell>
          <cell r="O954" t="str">
            <v xml:space="preserve">Julio - Septiembre     </v>
          </cell>
          <cell r="P954">
            <v>42671</v>
          </cell>
        </row>
        <row r="955">
          <cell r="C955" t="str">
            <v>218552385</v>
          </cell>
          <cell r="D955" t="str">
            <v>La Llanada</v>
          </cell>
          <cell r="E955" t="str">
            <v>52</v>
          </cell>
          <cell r="F955" t="str">
            <v>DEPARTAMENTO DE NARIÑO</v>
          </cell>
          <cell r="G955" t="str">
            <v>K39</v>
          </cell>
          <cell r="H955" t="str">
            <v>FUT_EJECUCIÓN_FONDO_SALUD</v>
          </cell>
          <cell r="I955">
            <v>79</v>
          </cell>
          <cell r="J955" t="str">
            <v>GENERAL</v>
          </cell>
          <cell r="K955" t="str">
            <v>ENLINEA</v>
          </cell>
          <cell r="L955" t="str">
            <v xml:space="preserve">Aceptado                     </v>
          </cell>
          <cell r="M955">
            <v>2016</v>
          </cell>
          <cell r="N955">
            <v>10709</v>
          </cell>
          <cell r="O955" t="str">
            <v xml:space="preserve">Julio - Septiembre     </v>
          </cell>
          <cell r="P955">
            <v>42674</v>
          </cell>
        </row>
        <row r="956">
          <cell r="C956" t="str">
            <v>218552585</v>
          </cell>
          <cell r="D956" t="str">
            <v>Pupiales</v>
          </cell>
          <cell r="E956" t="str">
            <v>52</v>
          </cell>
          <cell r="F956" t="str">
            <v>DEPARTAMENTO DE NARIÑO</v>
          </cell>
          <cell r="G956" t="str">
            <v>K39</v>
          </cell>
          <cell r="H956" t="str">
            <v>FUT_EJECUCIÓN_FONDO_SALUD</v>
          </cell>
          <cell r="I956">
            <v>79</v>
          </cell>
          <cell r="J956" t="str">
            <v>GENERAL</v>
          </cell>
          <cell r="K956" t="str">
            <v>ENLINEA</v>
          </cell>
          <cell r="L956" t="str">
            <v xml:space="preserve">Aceptado                     </v>
          </cell>
          <cell r="M956">
            <v>2016</v>
          </cell>
          <cell r="N956">
            <v>10709</v>
          </cell>
          <cell r="O956" t="str">
            <v xml:space="preserve">Julio - Septiembre     </v>
          </cell>
          <cell r="P956">
            <v>42673</v>
          </cell>
        </row>
        <row r="957">
          <cell r="C957" t="str">
            <v>218552685</v>
          </cell>
          <cell r="D957" t="str">
            <v>San Bernardo - Nariño</v>
          </cell>
          <cell r="E957" t="str">
            <v>52</v>
          </cell>
          <cell r="F957" t="str">
            <v>DEPARTAMENTO DE NARIÑO</v>
          </cell>
          <cell r="G957" t="str">
            <v>K39</v>
          </cell>
          <cell r="H957" t="str">
            <v>FUT_EJECUCIÓN_FONDO_SALUD</v>
          </cell>
          <cell r="I957">
            <v>79</v>
          </cell>
          <cell r="J957" t="str">
            <v>GENERAL</v>
          </cell>
          <cell r="K957" t="str">
            <v>ENLINEA</v>
          </cell>
          <cell r="L957" t="str">
            <v xml:space="preserve">Aceptado                     </v>
          </cell>
          <cell r="M957">
            <v>2016</v>
          </cell>
          <cell r="N957">
            <v>10709</v>
          </cell>
          <cell r="O957" t="str">
            <v xml:space="preserve">Julio - Septiembre     </v>
          </cell>
          <cell r="P957">
            <v>42668</v>
          </cell>
        </row>
        <row r="958">
          <cell r="C958" t="str">
            <v>218552885</v>
          </cell>
          <cell r="D958" t="str">
            <v>Yacuanquer</v>
          </cell>
          <cell r="E958" t="str">
            <v>52</v>
          </cell>
          <cell r="F958" t="str">
            <v>DEPARTAMENTO DE NARIÑO</v>
          </cell>
          <cell r="G958" t="str">
            <v>K39</v>
          </cell>
          <cell r="H958" t="str">
            <v>FUT_EJECUCIÓN_FONDO_SALUD</v>
          </cell>
          <cell r="I958">
            <v>79</v>
          </cell>
          <cell r="J958" t="str">
            <v>GENERAL</v>
          </cell>
          <cell r="K958" t="str">
            <v>ENLINEA</v>
          </cell>
          <cell r="L958" t="str">
            <v xml:space="preserve">Aceptado                     </v>
          </cell>
          <cell r="M958">
            <v>2016</v>
          </cell>
          <cell r="N958">
            <v>10709</v>
          </cell>
          <cell r="O958" t="str">
            <v xml:space="preserve">Julio - Septiembre     </v>
          </cell>
          <cell r="P958">
            <v>42670</v>
          </cell>
        </row>
        <row r="959">
          <cell r="C959" t="str">
            <v>218554385</v>
          </cell>
          <cell r="D959" t="str">
            <v>La Esperanza</v>
          </cell>
          <cell r="E959" t="str">
            <v>54</v>
          </cell>
          <cell r="F959" t="str">
            <v>DEPARTAMENTO DE NORTE DE SANTANDER</v>
          </cell>
          <cell r="G959" t="str">
            <v>K39</v>
          </cell>
          <cell r="H959" t="str">
            <v>FUT_EJECUCIÓN_FONDO_SALUD</v>
          </cell>
          <cell r="I959">
            <v>79</v>
          </cell>
          <cell r="J959" t="str">
            <v>GENERAL</v>
          </cell>
          <cell r="K959" t="str">
            <v>ENLINEA</v>
          </cell>
          <cell r="L959" t="str">
            <v xml:space="preserve">Aceptado                     </v>
          </cell>
          <cell r="M959">
            <v>2016</v>
          </cell>
          <cell r="N959">
            <v>10709</v>
          </cell>
          <cell r="O959" t="str">
            <v xml:space="preserve">Julio - Septiembre     </v>
          </cell>
          <cell r="P959">
            <v>42672</v>
          </cell>
        </row>
        <row r="960">
          <cell r="C960" t="str">
            <v>218568385</v>
          </cell>
          <cell r="D960" t="str">
            <v>Landázuri</v>
          </cell>
          <cell r="E960" t="str">
            <v>68</v>
          </cell>
          <cell r="F960" t="str">
            <v>DEPARTAMENTO DE SANTANDER</v>
          </cell>
          <cell r="G960" t="str">
            <v>K39</v>
          </cell>
          <cell r="H960" t="str">
            <v>FUT_EJECUCIÓN_FONDO_SALUD</v>
          </cell>
          <cell r="I960">
            <v>79</v>
          </cell>
          <cell r="J960" t="str">
            <v>GENERAL</v>
          </cell>
          <cell r="K960" t="str">
            <v>ENLINEA</v>
          </cell>
          <cell r="L960" t="str">
            <v xml:space="preserve">Aceptado                     </v>
          </cell>
          <cell r="M960">
            <v>2016</v>
          </cell>
          <cell r="N960">
            <v>10709</v>
          </cell>
          <cell r="O960" t="str">
            <v xml:space="preserve">Julio - Septiembre     </v>
          </cell>
          <cell r="P960">
            <v>42663</v>
          </cell>
        </row>
        <row r="961">
          <cell r="C961" t="str">
            <v>218573585</v>
          </cell>
          <cell r="D961" t="str">
            <v>Purificación</v>
          </cell>
          <cell r="E961" t="str">
            <v>73</v>
          </cell>
          <cell r="F961" t="str">
            <v>DEPARTAMENTO DE TOLIMA</v>
          </cell>
          <cell r="G961" t="str">
            <v>K39</v>
          </cell>
          <cell r="H961" t="str">
            <v>FUT_EJECUCIÓN_FONDO_SALUD</v>
          </cell>
          <cell r="I961">
            <v>79</v>
          </cell>
          <cell r="J961" t="str">
            <v>GENERAL</v>
          </cell>
          <cell r="K961" t="str">
            <v>ENLINEA</v>
          </cell>
          <cell r="L961" t="str">
            <v xml:space="preserve">Aceptado                     </v>
          </cell>
          <cell r="M961">
            <v>2016</v>
          </cell>
          <cell r="N961">
            <v>10709</v>
          </cell>
          <cell r="O961" t="str">
            <v xml:space="preserve">Julio - Septiembre     </v>
          </cell>
          <cell r="P961">
            <v>42674</v>
          </cell>
        </row>
        <row r="962">
          <cell r="C962" t="str">
            <v>218586885</v>
          </cell>
          <cell r="D962" t="str">
            <v>Villagarzón (Villa Amazónica)</v>
          </cell>
          <cell r="E962" t="str">
            <v>86</v>
          </cell>
          <cell r="F962" t="str">
            <v>DEPARTAMENTO DE PUTUMAYO</v>
          </cell>
          <cell r="G962" t="str">
            <v>K39</v>
          </cell>
          <cell r="H962" t="str">
            <v>FUT_EJECUCIÓN_FONDO_SALUD</v>
          </cell>
          <cell r="I962">
            <v>79</v>
          </cell>
          <cell r="J962" t="str">
            <v>GENERAL</v>
          </cell>
          <cell r="K962" t="str">
            <v>ENLINEA</v>
          </cell>
          <cell r="L962" t="str">
            <v xml:space="preserve">Aceptado                     </v>
          </cell>
          <cell r="M962">
            <v>2016</v>
          </cell>
          <cell r="N962">
            <v>10709</v>
          </cell>
          <cell r="O962" t="str">
            <v xml:space="preserve">Julio - Septiembre     </v>
          </cell>
          <cell r="P962">
            <v>42670</v>
          </cell>
        </row>
        <row r="963">
          <cell r="C963" t="str">
            <v>218605086</v>
          </cell>
          <cell r="D963" t="str">
            <v>Belmira</v>
          </cell>
          <cell r="E963" t="str">
            <v>05</v>
          </cell>
          <cell r="F963" t="str">
            <v>DEPARTAMENTO DE ANTIOQUIA</v>
          </cell>
          <cell r="G963" t="str">
            <v>K39</v>
          </cell>
          <cell r="H963" t="str">
            <v>FUT_EJECUCIÓN_FONDO_SALUD</v>
          </cell>
          <cell r="I963">
            <v>79</v>
          </cell>
          <cell r="J963" t="str">
            <v>GENERAL</v>
          </cell>
          <cell r="K963" t="str">
            <v>ENLINEA</v>
          </cell>
          <cell r="L963" t="str">
            <v xml:space="preserve">Aceptado                     </v>
          </cell>
          <cell r="M963">
            <v>2016</v>
          </cell>
          <cell r="N963">
            <v>10709</v>
          </cell>
          <cell r="O963" t="str">
            <v xml:space="preserve">Julio - Septiembre     </v>
          </cell>
          <cell r="P963">
            <v>42670</v>
          </cell>
        </row>
        <row r="964">
          <cell r="C964" t="str">
            <v>218605686</v>
          </cell>
          <cell r="D964" t="str">
            <v>Santa Rosa de Osos</v>
          </cell>
          <cell r="E964" t="str">
            <v>05</v>
          </cell>
          <cell r="F964" t="str">
            <v>DEPARTAMENTO DE ANTIOQUIA</v>
          </cell>
          <cell r="G964" t="str">
            <v>K39</v>
          </cell>
          <cell r="H964" t="str">
            <v>FUT_EJECUCIÓN_FONDO_SALUD</v>
          </cell>
          <cell r="I964">
            <v>79</v>
          </cell>
          <cell r="J964" t="str">
            <v>GENERAL</v>
          </cell>
          <cell r="K964" t="str">
            <v>ENLINEA</v>
          </cell>
          <cell r="L964" t="str">
            <v xml:space="preserve">Aceptado                     </v>
          </cell>
          <cell r="M964">
            <v>2016</v>
          </cell>
          <cell r="N964">
            <v>10709</v>
          </cell>
          <cell r="O964" t="str">
            <v xml:space="preserve">Julio - Septiembre     </v>
          </cell>
          <cell r="P964">
            <v>42674</v>
          </cell>
        </row>
        <row r="965">
          <cell r="C965" t="str">
            <v>218615686</v>
          </cell>
          <cell r="D965" t="str">
            <v>Santana</v>
          </cell>
          <cell r="E965" t="str">
            <v>15</v>
          </cell>
          <cell r="F965" t="str">
            <v>DEPARTAMENTO DE BOYACA</v>
          </cell>
          <cell r="G965" t="str">
            <v>K39</v>
          </cell>
          <cell r="H965" t="str">
            <v>FUT_EJECUCIÓN_FONDO_SALUD</v>
          </cell>
          <cell r="I965">
            <v>79</v>
          </cell>
          <cell r="J965" t="str">
            <v>GENERAL</v>
          </cell>
          <cell r="K965" t="str">
            <v>ENLINEA</v>
          </cell>
          <cell r="L965" t="str">
            <v xml:space="preserve">Aceptado                     </v>
          </cell>
          <cell r="M965">
            <v>2016</v>
          </cell>
          <cell r="N965">
            <v>10709</v>
          </cell>
          <cell r="O965" t="str">
            <v xml:space="preserve">Julio - Septiembre     </v>
          </cell>
          <cell r="P965">
            <v>42670</v>
          </cell>
        </row>
        <row r="966">
          <cell r="C966" t="str">
            <v>218617486</v>
          </cell>
          <cell r="D966" t="str">
            <v>Neira</v>
          </cell>
          <cell r="E966" t="str">
            <v>17</v>
          </cell>
          <cell r="F966" t="str">
            <v>DEPARTAMENTO DE CALDAS</v>
          </cell>
          <cell r="G966" t="str">
            <v>K39</v>
          </cell>
          <cell r="H966" t="str">
            <v>FUT_EJECUCIÓN_FONDO_SALUD</v>
          </cell>
          <cell r="I966">
            <v>79</v>
          </cell>
          <cell r="J966" t="str">
            <v>GENERAL</v>
          </cell>
          <cell r="K966" t="str">
            <v>ENLINEA</v>
          </cell>
          <cell r="L966" t="str">
            <v xml:space="preserve">Aceptado                     </v>
          </cell>
          <cell r="M966">
            <v>2016</v>
          </cell>
          <cell r="N966">
            <v>10709</v>
          </cell>
          <cell r="O966" t="str">
            <v xml:space="preserve">Julio - Septiembre     </v>
          </cell>
          <cell r="P966">
            <v>42669</v>
          </cell>
        </row>
        <row r="967">
          <cell r="C967" t="str">
            <v>218623586</v>
          </cell>
          <cell r="D967" t="str">
            <v>Purísima</v>
          </cell>
          <cell r="E967" t="str">
            <v>23</v>
          </cell>
          <cell r="F967" t="str">
            <v>DEPARTAMENTO DE CORDOBA</v>
          </cell>
          <cell r="G967" t="str">
            <v>K39</v>
          </cell>
          <cell r="H967" t="str">
            <v>FUT_EJECUCIÓN_FONDO_SALUD</v>
          </cell>
          <cell r="I967">
            <v>79</v>
          </cell>
          <cell r="J967" t="str">
            <v>GENERAL</v>
          </cell>
          <cell r="K967" t="str">
            <v>ENLINEA</v>
          </cell>
          <cell r="L967" t="str">
            <v xml:space="preserve">Aceptado                     </v>
          </cell>
          <cell r="M967">
            <v>2016</v>
          </cell>
          <cell r="N967">
            <v>10709</v>
          </cell>
          <cell r="O967" t="str">
            <v xml:space="preserve">Julio - Septiembre     </v>
          </cell>
          <cell r="P967">
            <v>42671</v>
          </cell>
        </row>
        <row r="968">
          <cell r="C968" t="str">
            <v>218623686</v>
          </cell>
          <cell r="D968" t="str">
            <v>San Pelayo</v>
          </cell>
          <cell r="E968" t="str">
            <v>23</v>
          </cell>
          <cell r="F968" t="str">
            <v>DEPARTAMENTO DE CORDOBA</v>
          </cell>
          <cell r="G968" t="str">
            <v>K39</v>
          </cell>
          <cell r="H968" t="str">
            <v>FUT_EJECUCIÓN_FONDO_SALUD</v>
          </cell>
          <cell r="I968">
            <v>79</v>
          </cell>
          <cell r="J968" t="str">
            <v>GENERAL</v>
          </cell>
          <cell r="K968" t="str">
            <v>ENLINEA</v>
          </cell>
          <cell r="L968" t="str">
            <v xml:space="preserve">Aceptado                     </v>
          </cell>
          <cell r="M968">
            <v>2016</v>
          </cell>
          <cell r="N968">
            <v>10709</v>
          </cell>
          <cell r="O968" t="str">
            <v xml:space="preserve">Julio - Septiembre     </v>
          </cell>
          <cell r="P968">
            <v>42700</v>
          </cell>
        </row>
        <row r="969">
          <cell r="C969" t="str">
            <v>218625086</v>
          </cell>
          <cell r="D969" t="str">
            <v>Beltrán</v>
          </cell>
          <cell r="E969" t="str">
            <v>25</v>
          </cell>
          <cell r="F969" t="str">
            <v>DEPARTAMENTO DE CUNDINAMARCA</v>
          </cell>
          <cell r="G969" t="str">
            <v>K39</v>
          </cell>
          <cell r="H969" t="str">
            <v>FUT_EJECUCIÓN_FONDO_SALUD</v>
          </cell>
          <cell r="I969">
            <v>79</v>
          </cell>
          <cell r="J969" t="str">
            <v>GENERAL</v>
          </cell>
          <cell r="K969" t="str">
            <v>ENLINEA</v>
          </cell>
          <cell r="L969" t="str">
            <v xml:space="preserve">Aceptado                     </v>
          </cell>
          <cell r="M969">
            <v>2016</v>
          </cell>
          <cell r="N969">
            <v>10709</v>
          </cell>
          <cell r="O969" t="str">
            <v xml:space="preserve">Julio - Septiembre     </v>
          </cell>
          <cell r="P969">
            <v>42670</v>
          </cell>
        </row>
        <row r="970">
          <cell r="C970" t="str">
            <v>218625286</v>
          </cell>
          <cell r="D970" t="str">
            <v>Funza</v>
          </cell>
          <cell r="E970" t="str">
            <v>25</v>
          </cell>
          <cell r="F970" t="str">
            <v>DEPARTAMENTO DE CUNDINAMARCA</v>
          </cell>
          <cell r="G970" t="str">
            <v>K39</v>
          </cell>
          <cell r="H970" t="str">
            <v>FUT_EJECUCIÓN_FONDO_SALUD</v>
          </cell>
          <cell r="I970">
            <v>79</v>
          </cell>
          <cell r="J970" t="str">
            <v>GENERAL</v>
          </cell>
          <cell r="K970" t="str">
            <v>ENLINEA</v>
          </cell>
          <cell r="L970" t="str">
            <v xml:space="preserve">Aceptado                     </v>
          </cell>
          <cell r="M970">
            <v>2016</v>
          </cell>
          <cell r="N970">
            <v>10709</v>
          </cell>
          <cell r="O970" t="str">
            <v xml:space="preserve">Julio - Septiembre     </v>
          </cell>
          <cell r="P970">
            <v>42671</v>
          </cell>
        </row>
        <row r="971">
          <cell r="C971" t="str">
            <v>218625386</v>
          </cell>
          <cell r="D971" t="str">
            <v>La Mesa</v>
          </cell>
          <cell r="E971" t="str">
            <v>25</v>
          </cell>
          <cell r="F971" t="str">
            <v>DEPARTAMENTO DE CUNDINAMARCA</v>
          </cell>
          <cell r="G971" t="str">
            <v>K39</v>
          </cell>
          <cell r="H971" t="str">
            <v>FUT_EJECUCIÓN_FONDO_SALUD</v>
          </cell>
          <cell r="I971">
            <v>79</v>
          </cell>
          <cell r="J971" t="str">
            <v>GENERAL</v>
          </cell>
          <cell r="K971" t="str">
            <v>ENLINEA</v>
          </cell>
          <cell r="L971" t="str">
            <v xml:space="preserve">Aceptado                     </v>
          </cell>
          <cell r="M971">
            <v>2016</v>
          </cell>
          <cell r="N971">
            <v>10709</v>
          </cell>
          <cell r="O971" t="str">
            <v xml:space="preserve">Julio - Septiembre     </v>
          </cell>
          <cell r="P971">
            <v>42671</v>
          </cell>
        </row>
        <row r="972">
          <cell r="C972" t="str">
            <v>218625486</v>
          </cell>
          <cell r="D972" t="str">
            <v>Nemocón</v>
          </cell>
          <cell r="E972" t="str">
            <v>25</v>
          </cell>
          <cell r="F972" t="str">
            <v>DEPARTAMENTO DE CUNDINAMARCA</v>
          </cell>
          <cell r="G972" t="str">
            <v>K39</v>
          </cell>
          <cell r="H972" t="str">
            <v>FUT_EJECUCIÓN_FONDO_SALUD</v>
          </cell>
          <cell r="I972">
            <v>79</v>
          </cell>
          <cell r="J972" t="str">
            <v>GENERAL</v>
          </cell>
          <cell r="K972" t="str">
            <v>ENLINEA</v>
          </cell>
          <cell r="L972" t="str">
            <v xml:space="preserve">Aceptado                     </v>
          </cell>
          <cell r="M972">
            <v>2016</v>
          </cell>
          <cell r="N972">
            <v>10709</v>
          </cell>
          <cell r="O972" t="str">
            <v xml:space="preserve">Julio - Septiembre     </v>
          </cell>
          <cell r="P972">
            <v>42674</v>
          </cell>
        </row>
        <row r="973">
          <cell r="C973" t="str">
            <v>218650686</v>
          </cell>
          <cell r="D973" t="str">
            <v>San Juanito</v>
          </cell>
          <cell r="E973" t="str">
            <v>50</v>
          </cell>
          <cell r="F973" t="str">
            <v>DEPARTAMENTO DEL META</v>
          </cell>
          <cell r="G973" t="str">
            <v>K39</v>
          </cell>
          <cell r="H973" t="str">
            <v>FUT_EJECUCIÓN_FONDO_SALUD</v>
          </cell>
          <cell r="I973">
            <v>79</v>
          </cell>
          <cell r="J973" t="str">
            <v>GENERAL</v>
          </cell>
          <cell r="K973" t="str">
            <v>ENLINEA</v>
          </cell>
          <cell r="L973" t="str">
            <v xml:space="preserve">Aceptado                     </v>
          </cell>
          <cell r="M973">
            <v>2016</v>
          </cell>
          <cell r="N973">
            <v>10709</v>
          </cell>
          <cell r="O973" t="str">
            <v xml:space="preserve">Julio - Septiembre     </v>
          </cell>
          <cell r="P973">
            <v>42664</v>
          </cell>
        </row>
        <row r="974">
          <cell r="C974" t="str">
            <v>218652786</v>
          </cell>
          <cell r="D974" t="str">
            <v>Taminango</v>
          </cell>
          <cell r="E974" t="str">
            <v>52</v>
          </cell>
          <cell r="F974" t="str">
            <v>DEPARTAMENTO DE NARIÑO</v>
          </cell>
          <cell r="G974" t="str">
            <v>K39</v>
          </cell>
          <cell r="H974" t="str">
            <v>FUT_EJECUCIÓN_FONDO_SALUD</v>
          </cell>
          <cell r="I974">
            <v>79</v>
          </cell>
          <cell r="J974" t="str">
            <v>GENERAL</v>
          </cell>
          <cell r="K974" t="str">
            <v>ENLINEA</v>
          </cell>
          <cell r="L974" t="str">
            <v xml:space="preserve">Aceptado                     </v>
          </cell>
          <cell r="M974">
            <v>2016</v>
          </cell>
          <cell r="N974">
            <v>10709</v>
          </cell>
          <cell r="O974" t="str">
            <v xml:space="preserve">Julio - Septiembre     </v>
          </cell>
          <cell r="P974">
            <v>42670</v>
          </cell>
        </row>
        <row r="975">
          <cell r="C975" t="str">
            <v>218668686</v>
          </cell>
          <cell r="D975" t="str">
            <v>San Miguel - Santander</v>
          </cell>
          <cell r="E975" t="str">
            <v>68</v>
          </cell>
          <cell r="F975" t="str">
            <v>DEPARTAMENTO DE SANTANDER</v>
          </cell>
          <cell r="G975" t="str">
            <v>K39</v>
          </cell>
          <cell r="H975" t="str">
            <v>FUT_EJECUCIÓN_FONDO_SALUD</v>
          </cell>
          <cell r="I975">
            <v>79</v>
          </cell>
          <cell r="J975" t="str">
            <v>GENERAL</v>
          </cell>
          <cell r="K975" t="str">
            <v>ENLINEA</v>
          </cell>
          <cell r="L975" t="str">
            <v xml:space="preserve">Aceptado                     </v>
          </cell>
          <cell r="M975">
            <v>2016</v>
          </cell>
          <cell r="N975">
            <v>10709</v>
          </cell>
          <cell r="O975" t="str">
            <v xml:space="preserve">Julio - Septiembre     </v>
          </cell>
          <cell r="P975">
            <v>42674</v>
          </cell>
        </row>
        <row r="976">
          <cell r="C976" t="str">
            <v>218673686</v>
          </cell>
          <cell r="D976" t="str">
            <v>Santa Isabel</v>
          </cell>
          <cell r="E976" t="str">
            <v>73</v>
          </cell>
          <cell r="F976" t="str">
            <v>DEPARTAMENTO DE TOLIMA</v>
          </cell>
          <cell r="G976" t="str">
            <v>K39</v>
          </cell>
          <cell r="H976" t="str">
            <v>FUT_EJECUCIÓN_FONDO_SALUD</v>
          </cell>
          <cell r="I976">
            <v>79</v>
          </cell>
          <cell r="J976" t="str">
            <v>GENERAL</v>
          </cell>
          <cell r="K976" t="str">
            <v>ENLINEA</v>
          </cell>
          <cell r="L976" t="str">
            <v xml:space="preserve">Aceptado                     </v>
          </cell>
          <cell r="M976">
            <v>2016</v>
          </cell>
          <cell r="N976">
            <v>10709</v>
          </cell>
          <cell r="O976" t="str">
            <v xml:space="preserve">Julio - Septiembre     </v>
          </cell>
          <cell r="P976">
            <v>42673</v>
          </cell>
        </row>
        <row r="977">
          <cell r="C977" t="str">
            <v>218705887</v>
          </cell>
          <cell r="D977" t="str">
            <v>Yarumal</v>
          </cell>
          <cell r="E977" t="str">
            <v>05</v>
          </cell>
          <cell r="F977" t="str">
            <v>DEPARTAMENTO DE ANTIOQUIA</v>
          </cell>
          <cell r="G977" t="str">
            <v>K39</v>
          </cell>
          <cell r="H977" t="str">
            <v>FUT_EJECUCIÓN_FONDO_SALUD</v>
          </cell>
          <cell r="I977">
            <v>79</v>
          </cell>
          <cell r="J977" t="str">
            <v>GENERAL</v>
          </cell>
          <cell r="K977" t="str">
            <v>ENLINEA</v>
          </cell>
          <cell r="L977" t="str">
            <v xml:space="preserve">Aceptado                     </v>
          </cell>
          <cell r="M977">
            <v>2016</v>
          </cell>
          <cell r="N977">
            <v>10709</v>
          </cell>
          <cell r="O977" t="str">
            <v xml:space="preserve">Julio - Septiembre     </v>
          </cell>
          <cell r="P977">
            <v>42662</v>
          </cell>
        </row>
        <row r="978">
          <cell r="C978" t="str">
            <v>218715087</v>
          </cell>
          <cell r="D978" t="str">
            <v>Belén - Boyacá</v>
          </cell>
          <cell r="E978" t="str">
            <v>15</v>
          </cell>
          <cell r="F978" t="str">
            <v>DEPARTAMENTO DE BOYACA</v>
          </cell>
          <cell r="G978" t="str">
            <v>K39</v>
          </cell>
          <cell r="H978" t="str">
            <v>FUT_EJECUCIÓN_FONDO_SALUD</v>
          </cell>
          <cell r="I978">
            <v>79</v>
          </cell>
          <cell r="J978" t="str">
            <v>GENERAL</v>
          </cell>
          <cell r="K978" t="str">
            <v>ENLINEA</v>
          </cell>
          <cell r="L978" t="str">
            <v xml:space="preserve">Aceptado                     </v>
          </cell>
          <cell r="M978">
            <v>2016</v>
          </cell>
          <cell r="N978">
            <v>10709</v>
          </cell>
          <cell r="O978" t="str">
            <v xml:space="preserve">Julio - Septiembre     </v>
          </cell>
          <cell r="P978">
            <v>42671</v>
          </cell>
        </row>
        <row r="979">
          <cell r="C979" t="str">
            <v>218715187</v>
          </cell>
          <cell r="D979" t="str">
            <v>Chivatá</v>
          </cell>
          <cell r="E979" t="str">
            <v>15</v>
          </cell>
          <cell r="F979" t="str">
            <v>DEPARTAMENTO DE BOYACA</v>
          </cell>
          <cell r="G979" t="str">
            <v>K39</v>
          </cell>
          <cell r="H979" t="str">
            <v>FUT_EJECUCIÓN_FONDO_SALUD</v>
          </cell>
          <cell r="I979">
            <v>79</v>
          </cell>
          <cell r="J979" t="str">
            <v>GENERAL</v>
          </cell>
          <cell r="K979" t="str">
            <v>ENLINEA</v>
          </cell>
          <cell r="L979" t="str">
            <v xml:space="preserve">Aceptado                     </v>
          </cell>
          <cell r="M979">
            <v>2016</v>
          </cell>
          <cell r="N979">
            <v>10709</v>
          </cell>
          <cell r="O979" t="str">
            <v xml:space="preserve">Julio - Septiembre     </v>
          </cell>
          <cell r="P979">
            <v>42671</v>
          </cell>
        </row>
        <row r="980">
          <cell r="C980" t="str">
            <v>218720787</v>
          </cell>
          <cell r="D980" t="str">
            <v>Tamalameque</v>
          </cell>
          <cell r="E980" t="str">
            <v>20</v>
          </cell>
          <cell r="F980" t="str">
            <v>DEPARTAMENTO DE CESAR</v>
          </cell>
          <cell r="G980" t="str">
            <v>K39</v>
          </cell>
          <cell r="H980" t="str">
            <v>FUT_EJECUCIÓN_FONDO_SALUD</v>
          </cell>
          <cell r="I980">
            <v>79</v>
          </cell>
          <cell r="J980" t="str">
            <v>GENERAL</v>
          </cell>
          <cell r="K980" t="str">
            <v>ENLINEA</v>
          </cell>
          <cell r="L980" t="str">
            <v xml:space="preserve">Aceptado                     </v>
          </cell>
          <cell r="M980">
            <v>2016</v>
          </cell>
          <cell r="N980">
            <v>10709</v>
          </cell>
          <cell r="O980" t="str">
            <v xml:space="preserve">Julio - Septiembre     </v>
          </cell>
          <cell r="P980">
            <v>42683</v>
          </cell>
        </row>
        <row r="981">
          <cell r="C981" t="str">
            <v>218750287</v>
          </cell>
          <cell r="D981" t="str">
            <v>Fuente de Oro</v>
          </cell>
          <cell r="E981" t="str">
            <v>50</v>
          </cell>
          <cell r="F981" t="str">
            <v>DEPARTAMENTO DEL META</v>
          </cell>
          <cell r="G981" t="str">
            <v>K39</v>
          </cell>
          <cell r="H981" t="str">
            <v>FUT_EJECUCIÓN_FONDO_SALUD</v>
          </cell>
          <cell r="I981">
            <v>79</v>
          </cell>
          <cell r="J981" t="str">
            <v>GENERAL</v>
          </cell>
          <cell r="K981" t="str">
            <v>ENLINEA</v>
          </cell>
          <cell r="L981" t="str">
            <v xml:space="preserve">Aceptado                     </v>
          </cell>
          <cell r="M981">
            <v>2016</v>
          </cell>
          <cell r="N981">
            <v>10709</v>
          </cell>
          <cell r="O981" t="str">
            <v xml:space="preserve">Julio - Septiembre     </v>
          </cell>
          <cell r="P981">
            <v>42668</v>
          </cell>
        </row>
        <row r="982">
          <cell r="C982" t="str">
            <v>218752287</v>
          </cell>
          <cell r="D982" t="str">
            <v>Funes</v>
          </cell>
          <cell r="E982" t="str">
            <v>52</v>
          </cell>
          <cell r="F982" t="str">
            <v>DEPARTAMENTO DE NARIÑO</v>
          </cell>
          <cell r="G982" t="str">
            <v>K39</v>
          </cell>
          <cell r="H982" t="str">
            <v>FUT_EJECUCIÓN_FONDO_SALUD</v>
          </cell>
          <cell r="I982">
            <v>79</v>
          </cell>
          <cell r="J982" t="str">
            <v>GENERAL</v>
          </cell>
          <cell r="K982" t="str">
            <v>ENLINEA</v>
          </cell>
          <cell r="L982" t="str">
            <v xml:space="preserve">Aceptado                     </v>
          </cell>
          <cell r="M982">
            <v>2016</v>
          </cell>
          <cell r="N982">
            <v>10709</v>
          </cell>
          <cell r="O982" t="str">
            <v xml:space="preserve">Julio - Septiembre     </v>
          </cell>
          <cell r="P982">
            <v>42671</v>
          </cell>
        </row>
        <row r="983">
          <cell r="C983" t="str">
            <v>218752687</v>
          </cell>
          <cell r="D983" t="str">
            <v>San Lorenzo</v>
          </cell>
          <cell r="E983" t="str">
            <v>52</v>
          </cell>
          <cell r="F983" t="str">
            <v>DEPARTAMENTO DE NARIÑO</v>
          </cell>
          <cell r="G983" t="str">
            <v>K39</v>
          </cell>
          <cell r="H983" t="str">
            <v>FUT_EJECUCIÓN_FONDO_SALUD</v>
          </cell>
          <cell r="I983">
            <v>79</v>
          </cell>
          <cell r="J983" t="str">
            <v>GENERAL</v>
          </cell>
          <cell r="K983" t="str">
            <v>ENLINEA</v>
          </cell>
          <cell r="L983" t="str">
            <v xml:space="preserve">Aceptado                     </v>
          </cell>
          <cell r="M983">
            <v>2016</v>
          </cell>
          <cell r="N983">
            <v>10709</v>
          </cell>
          <cell r="O983" t="str">
            <v xml:space="preserve">Julio - Septiembre     </v>
          </cell>
          <cell r="P983">
            <v>42670</v>
          </cell>
        </row>
        <row r="984">
          <cell r="C984" t="str">
            <v>218766687</v>
          </cell>
          <cell r="D984" t="str">
            <v>Santuario - Risaralda</v>
          </cell>
          <cell r="E984" t="str">
            <v>66</v>
          </cell>
          <cell r="F984" t="str">
            <v>DEPARTAMENTO DE RISARALDA</v>
          </cell>
          <cell r="G984" t="str">
            <v>K39</v>
          </cell>
          <cell r="H984" t="str">
            <v>FUT_EJECUCIÓN_FONDO_SALUD</v>
          </cell>
          <cell r="I984">
            <v>79</v>
          </cell>
          <cell r="J984" t="str">
            <v>GENERAL</v>
          </cell>
          <cell r="K984" t="str">
            <v>ENLINEA</v>
          </cell>
          <cell r="L984" t="str">
            <v xml:space="preserve">Aceptado                     </v>
          </cell>
          <cell r="M984">
            <v>2016</v>
          </cell>
          <cell r="N984">
            <v>10709</v>
          </cell>
          <cell r="O984" t="str">
            <v xml:space="preserve">Julio - Septiembre     </v>
          </cell>
          <cell r="P984">
            <v>42670</v>
          </cell>
        </row>
        <row r="985">
          <cell r="C985" t="str">
            <v>218805088</v>
          </cell>
          <cell r="D985" t="str">
            <v>Bello</v>
          </cell>
          <cell r="E985" t="str">
            <v>05</v>
          </cell>
          <cell r="F985" t="str">
            <v>DEPARTAMENTO DE ANTIOQUIA</v>
          </cell>
          <cell r="G985" t="str">
            <v>K39</v>
          </cell>
          <cell r="H985" t="str">
            <v>FUT_EJECUCIÓN_FONDO_SALUD</v>
          </cell>
          <cell r="I985">
            <v>79</v>
          </cell>
          <cell r="J985" t="str">
            <v>GENERAL</v>
          </cell>
          <cell r="K985" t="str">
            <v>ENLINEA</v>
          </cell>
          <cell r="L985" t="str">
            <v xml:space="preserve">Aceptado                     </v>
          </cell>
          <cell r="M985">
            <v>2016</v>
          </cell>
          <cell r="N985">
            <v>10709</v>
          </cell>
          <cell r="O985" t="str">
            <v xml:space="preserve">Julio - Septiembre     </v>
          </cell>
          <cell r="P985">
            <v>42667</v>
          </cell>
        </row>
        <row r="986">
          <cell r="C986" t="str">
            <v>218813188</v>
          </cell>
          <cell r="D986" t="str">
            <v>Cicuco</v>
          </cell>
          <cell r="E986" t="str">
            <v>13</v>
          </cell>
          <cell r="F986" t="str">
            <v>DEPARTAMENTO DE BOLIVAR</v>
          </cell>
          <cell r="G986" t="str">
            <v>K39</v>
          </cell>
          <cell r="H986" t="str">
            <v>FUT_EJECUCIÓN_FONDO_SALUD</v>
          </cell>
          <cell r="I986">
            <v>79</v>
          </cell>
          <cell r="J986" t="str">
            <v>GENERAL</v>
          </cell>
          <cell r="K986" t="str">
            <v>ENLINEA</v>
          </cell>
          <cell r="L986" t="str">
            <v xml:space="preserve">Aceptado                     </v>
          </cell>
          <cell r="M986">
            <v>2016</v>
          </cell>
          <cell r="N986">
            <v>10709</v>
          </cell>
          <cell r="O986" t="str">
            <v xml:space="preserve">Julio - Septiembre     </v>
          </cell>
          <cell r="P986">
            <v>42695</v>
          </cell>
        </row>
        <row r="987">
          <cell r="C987" t="str">
            <v>218813688</v>
          </cell>
          <cell r="D987" t="str">
            <v>Santa Rosa del Sur</v>
          </cell>
          <cell r="E987" t="str">
            <v>13</v>
          </cell>
          <cell r="F987" t="str">
            <v>DEPARTAMENTO DE BOLIVAR</v>
          </cell>
          <cell r="G987" t="str">
            <v>K39</v>
          </cell>
          <cell r="H987" t="str">
            <v>FUT_EJECUCIÓN_FONDO_SALUD</v>
          </cell>
          <cell r="I987">
            <v>79</v>
          </cell>
          <cell r="J987" t="str">
            <v>GENERAL</v>
          </cell>
          <cell r="K987" t="str">
            <v>ENLINEA</v>
          </cell>
          <cell r="L987" t="str">
            <v xml:space="preserve">Aceptado                     </v>
          </cell>
          <cell r="M987">
            <v>2016</v>
          </cell>
          <cell r="N987">
            <v>10709</v>
          </cell>
          <cell r="O987" t="str">
            <v xml:space="preserve">Julio - Septiembre     </v>
          </cell>
          <cell r="P987">
            <v>42674</v>
          </cell>
        </row>
        <row r="988">
          <cell r="C988" t="str">
            <v>218817088</v>
          </cell>
          <cell r="D988" t="str">
            <v>Belalcázar</v>
          </cell>
          <cell r="E988" t="str">
            <v>17</v>
          </cell>
          <cell r="F988" t="str">
            <v>DEPARTAMENTO DE CALDAS</v>
          </cell>
          <cell r="G988" t="str">
            <v>K39</v>
          </cell>
          <cell r="H988" t="str">
            <v>FUT_EJECUCIÓN_FONDO_SALUD</v>
          </cell>
          <cell r="I988">
            <v>79</v>
          </cell>
          <cell r="J988" t="str">
            <v>GENERAL</v>
          </cell>
          <cell r="K988" t="str">
            <v>ENLINEA</v>
          </cell>
          <cell r="L988" t="str">
            <v xml:space="preserve">Aceptado                     </v>
          </cell>
          <cell r="M988">
            <v>2016</v>
          </cell>
          <cell r="N988">
            <v>10709</v>
          </cell>
          <cell r="O988" t="str">
            <v xml:space="preserve">Julio - Septiembre     </v>
          </cell>
          <cell r="P988">
            <v>42672</v>
          </cell>
        </row>
        <row r="989">
          <cell r="C989" t="str">
            <v>218817388</v>
          </cell>
          <cell r="D989" t="str">
            <v>La Merced</v>
          </cell>
          <cell r="E989" t="str">
            <v>17</v>
          </cell>
          <cell r="F989" t="str">
            <v>DEPARTAMENTO DE CALDAS</v>
          </cell>
          <cell r="G989" t="str">
            <v>K39</v>
          </cell>
          <cell r="H989" t="str">
            <v>FUT_EJECUCIÓN_FONDO_SALUD</v>
          </cell>
          <cell r="I989">
            <v>79</v>
          </cell>
          <cell r="J989" t="str">
            <v>GENERAL</v>
          </cell>
          <cell r="K989" t="str">
            <v>ENLINEA</v>
          </cell>
          <cell r="L989" t="str">
            <v xml:space="preserve">Aceptado                     </v>
          </cell>
          <cell r="M989">
            <v>2016</v>
          </cell>
          <cell r="N989">
            <v>10709</v>
          </cell>
          <cell r="O989" t="str">
            <v xml:space="preserve">Julio - Septiembre     </v>
          </cell>
          <cell r="P989">
            <v>42659</v>
          </cell>
        </row>
        <row r="990">
          <cell r="C990" t="str">
            <v>218825288</v>
          </cell>
          <cell r="D990" t="str">
            <v>Fúquene</v>
          </cell>
          <cell r="E990" t="str">
            <v>25</v>
          </cell>
          <cell r="F990" t="str">
            <v>DEPARTAMENTO DE CUNDINAMARCA</v>
          </cell>
          <cell r="G990" t="str">
            <v>K39</v>
          </cell>
          <cell r="H990" t="str">
            <v>FUT_EJECUCIÓN_FONDO_SALUD</v>
          </cell>
          <cell r="I990">
            <v>79</v>
          </cell>
          <cell r="J990" t="str">
            <v>GENERAL</v>
          </cell>
          <cell r="K990" t="str">
            <v>ENLINEA</v>
          </cell>
          <cell r="L990" t="str">
            <v xml:space="preserve">Aceptado                     </v>
          </cell>
          <cell r="M990">
            <v>2016</v>
          </cell>
          <cell r="N990">
            <v>10709</v>
          </cell>
          <cell r="O990" t="str">
            <v xml:space="preserve">Julio - Septiembre     </v>
          </cell>
          <cell r="P990">
            <v>42671</v>
          </cell>
        </row>
        <row r="991">
          <cell r="C991" t="str">
            <v>218825488</v>
          </cell>
          <cell r="D991" t="str">
            <v>Nilo</v>
          </cell>
          <cell r="E991" t="str">
            <v>25</v>
          </cell>
          <cell r="F991" t="str">
            <v>DEPARTAMENTO DE CUNDINAMARCA</v>
          </cell>
          <cell r="G991" t="str">
            <v>K39</v>
          </cell>
          <cell r="H991" t="str">
            <v>FUT_EJECUCIÓN_FONDO_SALUD</v>
          </cell>
          <cell r="I991">
            <v>79</v>
          </cell>
          <cell r="J991" t="str">
            <v>GENERAL</v>
          </cell>
          <cell r="K991" t="str">
            <v>ENLINEA</v>
          </cell>
          <cell r="L991" t="str">
            <v xml:space="preserve">Aceptado                     </v>
          </cell>
          <cell r="M991">
            <v>2016</v>
          </cell>
          <cell r="N991">
            <v>10709</v>
          </cell>
          <cell r="O991" t="str">
            <v xml:space="preserve">Julio - Septiembre     </v>
          </cell>
          <cell r="P991">
            <v>42669</v>
          </cell>
        </row>
        <row r="992">
          <cell r="C992" t="str">
            <v>218847288</v>
          </cell>
          <cell r="D992" t="str">
            <v>Fundación</v>
          </cell>
          <cell r="E992" t="str">
            <v>47</v>
          </cell>
          <cell r="F992" t="str">
            <v>DEPARTAMENTO DE MAGDALENA</v>
          </cell>
          <cell r="G992" t="str">
            <v>K39</v>
          </cell>
          <cell r="H992" t="str">
            <v>FUT_EJECUCIÓN_FONDO_SALUD</v>
          </cell>
          <cell r="I992">
            <v>79</v>
          </cell>
          <cell r="J992" t="str">
            <v>GENERAL</v>
          </cell>
          <cell r="K992" t="str">
            <v>ENLINEA</v>
          </cell>
          <cell r="L992" t="str">
            <v xml:space="preserve">Aceptado                     </v>
          </cell>
          <cell r="M992">
            <v>2016</v>
          </cell>
          <cell r="N992">
            <v>10709</v>
          </cell>
          <cell r="O992" t="str">
            <v xml:space="preserve">Julio - Septiembre     </v>
          </cell>
          <cell r="P992">
            <v>42670</v>
          </cell>
        </row>
        <row r="993">
          <cell r="C993" t="str">
            <v>218852788</v>
          </cell>
          <cell r="D993" t="str">
            <v>Tangua</v>
          </cell>
          <cell r="E993" t="str">
            <v>52</v>
          </cell>
          <cell r="F993" t="str">
            <v>DEPARTAMENTO DE NARIÑO</v>
          </cell>
          <cell r="G993" t="str">
            <v>K39</v>
          </cell>
          <cell r="H993" t="str">
            <v>FUT_EJECUCIÓN_FONDO_SALUD</v>
          </cell>
          <cell r="I993">
            <v>79</v>
          </cell>
          <cell r="J993" t="str">
            <v>GENERAL</v>
          </cell>
          <cell r="K993" t="str">
            <v>ENLINEA</v>
          </cell>
          <cell r="L993" t="str">
            <v xml:space="preserve">Aceptado                     </v>
          </cell>
          <cell r="M993">
            <v>2016</v>
          </cell>
          <cell r="N993">
            <v>10709</v>
          </cell>
          <cell r="O993" t="str">
            <v xml:space="preserve">Julio - Septiembre     </v>
          </cell>
          <cell r="P993">
            <v>42674</v>
          </cell>
        </row>
        <row r="994">
          <cell r="C994" t="str">
            <v>218866088</v>
          </cell>
          <cell r="D994" t="str">
            <v>Belén de Umbría</v>
          </cell>
          <cell r="E994" t="str">
            <v>66</v>
          </cell>
          <cell r="F994" t="str">
            <v>DEPARTAMENTO DE RISARALDA</v>
          </cell>
          <cell r="G994" t="str">
            <v>K39</v>
          </cell>
          <cell r="H994" t="str">
            <v>FUT_EJECUCIÓN_FONDO_SALUD</v>
          </cell>
          <cell r="I994">
            <v>79</v>
          </cell>
          <cell r="J994" t="str">
            <v>GENERAL</v>
          </cell>
          <cell r="K994" t="str">
            <v>ENLINEA</v>
          </cell>
          <cell r="L994" t="str">
            <v xml:space="preserve">Aceptado                     </v>
          </cell>
          <cell r="M994">
            <v>2016</v>
          </cell>
          <cell r="N994">
            <v>10709</v>
          </cell>
          <cell r="O994" t="str">
            <v xml:space="preserve">Julio - Septiembre     </v>
          </cell>
          <cell r="P994">
            <v>42672</v>
          </cell>
        </row>
        <row r="995">
          <cell r="C995" t="str">
            <v>218905789</v>
          </cell>
          <cell r="D995" t="str">
            <v>Támesis</v>
          </cell>
          <cell r="E995" t="str">
            <v>05</v>
          </cell>
          <cell r="F995" t="str">
            <v>DEPARTAMENTO DE ANTIOQUIA</v>
          </cell>
          <cell r="G995" t="str">
            <v>K39</v>
          </cell>
          <cell r="H995" t="str">
            <v>FUT_EJECUCIÓN_FONDO_SALUD</v>
          </cell>
          <cell r="I995">
            <v>79</v>
          </cell>
          <cell r="J995" t="str">
            <v>GENERAL</v>
          </cell>
          <cell r="K995" t="str">
            <v>ENLINEA</v>
          </cell>
          <cell r="L995" t="str">
            <v xml:space="preserve">Aceptado                     </v>
          </cell>
          <cell r="M995">
            <v>2016</v>
          </cell>
          <cell r="N995">
            <v>10709</v>
          </cell>
          <cell r="O995" t="str">
            <v xml:space="preserve">Julio - Septiembre     </v>
          </cell>
          <cell r="P995">
            <v>42674</v>
          </cell>
        </row>
        <row r="996">
          <cell r="C996" t="str">
            <v>218915189</v>
          </cell>
          <cell r="D996" t="str">
            <v>Ciénega - Boyacá</v>
          </cell>
          <cell r="E996" t="str">
            <v>15</v>
          </cell>
          <cell r="F996" t="str">
            <v>DEPARTAMENTO DE BOYACA</v>
          </cell>
          <cell r="G996" t="str">
            <v>K39</v>
          </cell>
          <cell r="H996" t="str">
            <v>FUT_EJECUCIÓN_FONDO_SALUD</v>
          </cell>
          <cell r="I996">
            <v>79</v>
          </cell>
          <cell r="J996" t="str">
            <v>GENERAL</v>
          </cell>
          <cell r="K996" t="str">
            <v>ENLINEA</v>
          </cell>
          <cell r="L996" t="str">
            <v xml:space="preserve">Aceptado                     </v>
          </cell>
          <cell r="M996">
            <v>2016</v>
          </cell>
          <cell r="N996">
            <v>10709</v>
          </cell>
          <cell r="O996" t="str">
            <v xml:space="preserve">Julio - Septiembre     </v>
          </cell>
          <cell r="P996">
            <v>42671</v>
          </cell>
        </row>
        <row r="997">
          <cell r="C997" t="str">
            <v>218925489</v>
          </cell>
          <cell r="D997" t="str">
            <v>Nimaima</v>
          </cell>
          <cell r="E997" t="str">
            <v>25</v>
          </cell>
          <cell r="F997" t="str">
            <v>DEPARTAMENTO DE CUNDINAMARCA</v>
          </cell>
          <cell r="G997" t="str">
            <v>K39</v>
          </cell>
          <cell r="H997" t="str">
            <v>FUT_EJECUCIÓN_FONDO_SALUD</v>
          </cell>
          <cell r="I997">
            <v>79</v>
          </cell>
          <cell r="J997" t="str">
            <v>GENERAL</v>
          </cell>
          <cell r="K997" t="str">
            <v>ENLINEA</v>
          </cell>
          <cell r="L997" t="str">
            <v xml:space="preserve">Aceptado                     </v>
          </cell>
          <cell r="M997">
            <v>2016</v>
          </cell>
          <cell r="N997">
            <v>10709</v>
          </cell>
          <cell r="O997" t="str">
            <v xml:space="preserve">Julio - Septiembre     </v>
          </cell>
          <cell r="P997">
            <v>42674</v>
          </cell>
        </row>
        <row r="998">
          <cell r="C998" t="str">
            <v>218947189</v>
          </cell>
          <cell r="D998" t="str">
            <v>Ciénaga</v>
          </cell>
          <cell r="E998" t="str">
            <v>47</v>
          </cell>
          <cell r="F998" t="str">
            <v>DEPARTAMENTO DE MAGDALENA</v>
          </cell>
          <cell r="G998" t="str">
            <v>K39</v>
          </cell>
          <cell r="H998" t="str">
            <v>FUT_EJECUCIÓN_FONDO_SALUD</v>
          </cell>
          <cell r="I998">
            <v>79</v>
          </cell>
          <cell r="J998" t="str">
            <v>GENERAL</v>
          </cell>
          <cell r="K998" t="str">
            <v>ENLINEA</v>
          </cell>
          <cell r="L998" t="str">
            <v xml:space="preserve">Aceptado                     </v>
          </cell>
          <cell r="M998">
            <v>2016</v>
          </cell>
          <cell r="N998">
            <v>10709</v>
          </cell>
          <cell r="O998" t="str">
            <v xml:space="preserve">Julio - Septiembre     </v>
          </cell>
          <cell r="P998">
            <v>42673</v>
          </cell>
        </row>
        <row r="999">
          <cell r="C999" t="str">
            <v>218950689</v>
          </cell>
          <cell r="D999" t="str">
            <v>San Martín - Meta</v>
          </cell>
          <cell r="E999" t="str">
            <v>50</v>
          </cell>
          <cell r="F999" t="str">
            <v>DEPARTAMENTO DEL META</v>
          </cell>
          <cell r="G999" t="str">
            <v>K39</v>
          </cell>
          <cell r="H999" t="str">
            <v>FUT_EJECUCIÓN_FONDO_SALUD</v>
          </cell>
          <cell r="I999">
            <v>79</v>
          </cell>
          <cell r="J999" t="str">
            <v>GENERAL</v>
          </cell>
          <cell r="K999" t="str">
            <v>ENLINEA</v>
          </cell>
          <cell r="L999" t="str">
            <v xml:space="preserve">Aceptado                     </v>
          </cell>
          <cell r="M999">
            <v>2016</v>
          </cell>
          <cell r="N999">
            <v>10709</v>
          </cell>
          <cell r="O999" t="str">
            <v xml:space="preserve">Julio - Septiembre     </v>
          </cell>
          <cell r="P999">
            <v>42667</v>
          </cell>
        </row>
        <row r="1000">
          <cell r="C1000" t="str">
            <v>218968689</v>
          </cell>
          <cell r="D1000" t="str">
            <v>San Vicente de Chucurí</v>
          </cell>
          <cell r="E1000" t="str">
            <v>68</v>
          </cell>
          <cell r="F1000" t="str">
            <v>DEPARTAMENTO DE SANTANDER</v>
          </cell>
          <cell r="G1000" t="str">
            <v>K39</v>
          </cell>
          <cell r="H1000" t="str">
            <v>FUT_EJECUCIÓN_FONDO_SALUD</v>
          </cell>
          <cell r="I1000">
            <v>79</v>
          </cell>
          <cell r="J1000" t="str">
            <v>GENERAL</v>
          </cell>
          <cell r="K1000" t="str">
            <v>ENLINEA</v>
          </cell>
          <cell r="L1000" t="str">
            <v xml:space="preserve">Aceptado                     </v>
          </cell>
          <cell r="M1000">
            <v>2016</v>
          </cell>
          <cell r="N1000">
            <v>10709</v>
          </cell>
          <cell r="O1000" t="str">
            <v xml:space="preserve">Julio - Septiembre     </v>
          </cell>
          <cell r="P1000">
            <v>42668</v>
          </cell>
        </row>
        <row r="1001">
          <cell r="C1001" t="str">
            <v>219005190</v>
          </cell>
          <cell r="D1001" t="str">
            <v>Cisneros</v>
          </cell>
          <cell r="E1001" t="str">
            <v>05</v>
          </cell>
          <cell r="F1001" t="str">
            <v>DEPARTAMENTO DE ANTIOQUIA</v>
          </cell>
          <cell r="G1001" t="str">
            <v>K39</v>
          </cell>
          <cell r="H1001" t="str">
            <v>FUT_EJECUCIÓN_FONDO_SALUD</v>
          </cell>
          <cell r="I1001">
            <v>79</v>
          </cell>
          <cell r="J1001" t="str">
            <v>GENERAL</v>
          </cell>
          <cell r="K1001" t="str">
            <v>ENLINEA</v>
          </cell>
          <cell r="L1001" t="str">
            <v xml:space="preserve">Aceptado                     </v>
          </cell>
          <cell r="M1001">
            <v>2016</v>
          </cell>
          <cell r="N1001">
            <v>10709</v>
          </cell>
          <cell r="O1001" t="str">
            <v xml:space="preserve">Julio - Septiembre     </v>
          </cell>
          <cell r="P1001">
            <v>42674</v>
          </cell>
        </row>
        <row r="1002">
          <cell r="C1002" t="str">
            <v>219005390</v>
          </cell>
          <cell r="D1002" t="str">
            <v>La Pintada</v>
          </cell>
          <cell r="E1002" t="str">
            <v>05</v>
          </cell>
          <cell r="F1002" t="str">
            <v>DEPARTAMENTO DE ANTIOQUIA</v>
          </cell>
          <cell r="G1002" t="str">
            <v>K39</v>
          </cell>
          <cell r="H1002" t="str">
            <v>FUT_EJECUCIÓN_FONDO_SALUD</v>
          </cell>
          <cell r="I1002">
            <v>79</v>
          </cell>
          <cell r="J1002" t="str">
            <v>GENERAL</v>
          </cell>
          <cell r="K1002" t="str">
            <v>ENLINEA</v>
          </cell>
          <cell r="L1002" t="str">
            <v xml:space="preserve">Aceptado                     </v>
          </cell>
          <cell r="M1002">
            <v>2016</v>
          </cell>
          <cell r="N1002">
            <v>10709</v>
          </cell>
          <cell r="O1002" t="str">
            <v xml:space="preserve">Julio - Septiembre     </v>
          </cell>
          <cell r="P1002">
            <v>42673</v>
          </cell>
        </row>
        <row r="1003">
          <cell r="C1003" t="str">
            <v>219005490</v>
          </cell>
          <cell r="D1003" t="str">
            <v>Necoclí</v>
          </cell>
          <cell r="E1003" t="str">
            <v>05</v>
          </cell>
          <cell r="F1003" t="str">
            <v>DEPARTAMENTO DE ANTIOQUIA</v>
          </cell>
          <cell r="G1003" t="str">
            <v>K39</v>
          </cell>
          <cell r="H1003" t="str">
            <v>FUT_EJECUCIÓN_FONDO_SALUD</v>
          </cell>
          <cell r="I1003">
            <v>79</v>
          </cell>
          <cell r="J1003" t="str">
            <v>GENERAL</v>
          </cell>
          <cell r="K1003" t="str">
            <v>ENLINEA</v>
          </cell>
          <cell r="L1003" t="str">
            <v xml:space="preserve">Aceptado                     </v>
          </cell>
          <cell r="M1003">
            <v>2016</v>
          </cell>
          <cell r="N1003">
            <v>10709</v>
          </cell>
          <cell r="O1003" t="str">
            <v xml:space="preserve">Julio - Septiembre     </v>
          </cell>
          <cell r="P1003">
            <v>42667</v>
          </cell>
        </row>
        <row r="1004">
          <cell r="C1004" t="str">
            <v>219005690</v>
          </cell>
          <cell r="D1004" t="str">
            <v>Santo Domingo</v>
          </cell>
          <cell r="E1004" t="str">
            <v>05</v>
          </cell>
          <cell r="F1004" t="str">
            <v>DEPARTAMENTO DE ANTIOQUIA</v>
          </cell>
          <cell r="G1004" t="str">
            <v>K39</v>
          </cell>
          <cell r="H1004" t="str">
            <v>FUT_EJECUCIÓN_FONDO_SALUD</v>
          </cell>
          <cell r="I1004">
            <v>79</v>
          </cell>
          <cell r="J1004" t="str">
            <v>GENERAL</v>
          </cell>
          <cell r="K1004" t="str">
            <v>ENLINEA</v>
          </cell>
          <cell r="L1004" t="str">
            <v xml:space="preserve">Aceptado                     </v>
          </cell>
          <cell r="M1004">
            <v>2016</v>
          </cell>
          <cell r="N1004">
            <v>10709</v>
          </cell>
          <cell r="O1004" t="str">
            <v xml:space="preserve">Julio - Septiembre     </v>
          </cell>
          <cell r="P1004">
            <v>42670</v>
          </cell>
        </row>
        <row r="1005">
          <cell r="C1005" t="str">
            <v>219005790</v>
          </cell>
          <cell r="D1005" t="str">
            <v>Tarazá</v>
          </cell>
          <cell r="E1005" t="str">
            <v>05</v>
          </cell>
          <cell r="F1005" t="str">
            <v>DEPARTAMENTO DE ANTIOQUIA</v>
          </cell>
          <cell r="G1005" t="str">
            <v>K39</v>
          </cell>
          <cell r="H1005" t="str">
            <v>FUT_EJECUCIÓN_FONDO_SALUD</v>
          </cell>
          <cell r="I1005">
            <v>79</v>
          </cell>
          <cell r="J1005" t="str">
            <v>GENERAL</v>
          </cell>
          <cell r="K1005" t="str">
            <v>ENLINEA</v>
          </cell>
          <cell r="L1005" t="str">
            <v xml:space="preserve">Aceptado                     </v>
          </cell>
          <cell r="M1005">
            <v>2016</v>
          </cell>
          <cell r="N1005">
            <v>10709</v>
          </cell>
          <cell r="O1005" t="str">
            <v xml:space="preserve">Julio - Septiembre     </v>
          </cell>
          <cell r="P1005">
            <v>42673</v>
          </cell>
        </row>
        <row r="1006">
          <cell r="C1006" t="str">
            <v>219005890</v>
          </cell>
          <cell r="D1006" t="str">
            <v>Yolombó</v>
          </cell>
          <cell r="E1006" t="str">
            <v>05</v>
          </cell>
          <cell r="F1006" t="str">
            <v>DEPARTAMENTO DE ANTIOQUIA</v>
          </cell>
          <cell r="G1006" t="str">
            <v>K39</v>
          </cell>
          <cell r="H1006" t="str">
            <v>FUT_EJECUCIÓN_FONDO_SALUD</v>
          </cell>
          <cell r="I1006">
            <v>79</v>
          </cell>
          <cell r="J1006" t="str">
            <v>GENERAL</v>
          </cell>
          <cell r="K1006" t="str">
            <v>ENLINEA</v>
          </cell>
          <cell r="L1006" t="str">
            <v xml:space="preserve">Aceptado                     </v>
          </cell>
          <cell r="M1006">
            <v>2016</v>
          </cell>
          <cell r="N1006">
            <v>10709</v>
          </cell>
          <cell r="O1006" t="str">
            <v xml:space="preserve">Julio - Septiembre     </v>
          </cell>
          <cell r="P1006">
            <v>42670</v>
          </cell>
        </row>
        <row r="1007">
          <cell r="C1007" t="str">
            <v>219015090</v>
          </cell>
          <cell r="D1007" t="str">
            <v>Berbeo</v>
          </cell>
          <cell r="E1007" t="str">
            <v>15</v>
          </cell>
          <cell r="F1007" t="str">
            <v>DEPARTAMENTO DE BOYACA</v>
          </cell>
          <cell r="G1007" t="str">
            <v>K39</v>
          </cell>
          <cell r="H1007" t="str">
            <v>FUT_EJECUCIÓN_FONDO_SALUD</v>
          </cell>
          <cell r="I1007">
            <v>79</v>
          </cell>
          <cell r="J1007" t="str">
            <v>GENERAL</v>
          </cell>
          <cell r="K1007" t="str">
            <v>ENLINEA</v>
          </cell>
          <cell r="L1007" t="str">
            <v xml:space="preserve">Aceptado                     </v>
          </cell>
          <cell r="M1007">
            <v>2016</v>
          </cell>
          <cell r="N1007">
            <v>10709</v>
          </cell>
          <cell r="O1007" t="str">
            <v xml:space="preserve">Julio - Septiembre     </v>
          </cell>
          <cell r="P1007">
            <v>42669</v>
          </cell>
        </row>
        <row r="1008">
          <cell r="C1008" t="str">
            <v>219015690</v>
          </cell>
          <cell r="D1008" t="str">
            <v>Santa María - Boyacá</v>
          </cell>
          <cell r="E1008" t="str">
            <v>15</v>
          </cell>
          <cell r="F1008" t="str">
            <v>DEPARTAMENTO DE BOYACA</v>
          </cell>
          <cell r="G1008" t="str">
            <v>K39</v>
          </cell>
          <cell r="H1008" t="str">
            <v>FUT_EJECUCIÓN_FONDO_SALUD</v>
          </cell>
          <cell r="I1008">
            <v>79</v>
          </cell>
          <cell r="J1008" t="str">
            <v>GENERAL</v>
          </cell>
          <cell r="K1008" t="str">
            <v>ENLINEA</v>
          </cell>
          <cell r="L1008" t="str">
            <v xml:space="preserve">Aceptado                     </v>
          </cell>
          <cell r="M1008">
            <v>2016</v>
          </cell>
          <cell r="N1008">
            <v>10709</v>
          </cell>
          <cell r="O1008" t="str">
            <v xml:space="preserve">Julio - Septiembre     </v>
          </cell>
          <cell r="P1008">
            <v>42674</v>
          </cell>
        </row>
        <row r="1009">
          <cell r="C1009" t="str">
            <v>219015790</v>
          </cell>
          <cell r="D1009" t="str">
            <v>Tasco</v>
          </cell>
          <cell r="E1009" t="str">
            <v>15</v>
          </cell>
          <cell r="F1009" t="str">
            <v>DEPARTAMENTO DE BOYACA</v>
          </cell>
          <cell r="G1009" t="str">
            <v>K39</v>
          </cell>
          <cell r="H1009" t="str">
            <v>FUT_EJECUCIÓN_FONDO_SALUD</v>
          </cell>
          <cell r="I1009">
            <v>79</v>
          </cell>
          <cell r="J1009" t="str">
            <v>GENERAL</v>
          </cell>
          <cell r="K1009" t="str">
            <v>ENLINEA</v>
          </cell>
          <cell r="L1009" t="str">
            <v xml:space="preserve">Aceptado                     </v>
          </cell>
          <cell r="M1009">
            <v>2016</v>
          </cell>
          <cell r="N1009">
            <v>10709</v>
          </cell>
          <cell r="O1009" t="str">
            <v xml:space="preserve">Julio - Septiembre     </v>
          </cell>
          <cell r="P1009">
            <v>42669</v>
          </cell>
        </row>
        <row r="1010">
          <cell r="C1010" t="str">
            <v>219019290</v>
          </cell>
          <cell r="D1010" t="str">
            <v>Florencia - Cauca</v>
          </cell>
          <cell r="E1010" t="str">
            <v>19</v>
          </cell>
          <cell r="F1010" t="str">
            <v>DEPARTAMENTO DE CAUCA</v>
          </cell>
          <cell r="G1010" t="str">
            <v>K39</v>
          </cell>
          <cell r="H1010" t="str">
            <v>FUT_EJECUCIÓN_FONDO_SALUD</v>
          </cell>
          <cell r="I1010">
            <v>79</v>
          </cell>
          <cell r="J1010" t="str">
            <v>GENERAL</v>
          </cell>
          <cell r="K1010" t="str">
            <v>ENLINEA</v>
          </cell>
          <cell r="L1010" t="str">
            <v xml:space="preserve">Aceptado                     </v>
          </cell>
          <cell r="M1010">
            <v>2016</v>
          </cell>
          <cell r="N1010">
            <v>10709</v>
          </cell>
          <cell r="O1010" t="str">
            <v xml:space="preserve">Julio - Septiembre     </v>
          </cell>
          <cell r="P1010">
            <v>42704</v>
          </cell>
        </row>
        <row r="1011">
          <cell r="C1011" t="str">
            <v>219023090</v>
          </cell>
          <cell r="D1011" t="str">
            <v>Canalete</v>
          </cell>
          <cell r="E1011" t="str">
            <v>23</v>
          </cell>
          <cell r="F1011" t="str">
            <v>DEPARTAMENTO DE CORDOBA</v>
          </cell>
          <cell r="G1011" t="str">
            <v>K39</v>
          </cell>
          <cell r="H1011" t="str">
            <v>FUT_EJECUCIÓN_FONDO_SALUD</v>
          </cell>
          <cell r="I1011">
            <v>79</v>
          </cell>
          <cell r="J1011" t="str">
            <v>GENERAL</v>
          </cell>
          <cell r="K1011" t="str">
            <v>ENLINEA</v>
          </cell>
          <cell r="L1011" t="str">
            <v xml:space="preserve">Aceptado                     </v>
          </cell>
          <cell r="M1011">
            <v>2016</v>
          </cell>
          <cell r="N1011">
            <v>10709</v>
          </cell>
          <cell r="O1011" t="str">
            <v xml:space="preserve">Julio - Septiembre     </v>
          </cell>
          <cell r="P1011">
            <v>42671</v>
          </cell>
        </row>
        <row r="1012">
          <cell r="C1012" t="str">
            <v>219025290</v>
          </cell>
          <cell r="D1012" t="str">
            <v>Fusagasugá</v>
          </cell>
          <cell r="E1012" t="str">
            <v>25</v>
          </cell>
          <cell r="F1012" t="str">
            <v>DEPARTAMENTO DE CUNDINAMARCA</v>
          </cell>
          <cell r="G1012" t="str">
            <v>K39</v>
          </cell>
          <cell r="H1012" t="str">
            <v>FUT_EJECUCIÓN_FONDO_SALUD</v>
          </cell>
          <cell r="I1012">
            <v>79</v>
          </cell>
          <cell r="J1012" t="str">
            <v>GENERAL</v>
          </cell>
          <cell r="K1012" t="str">
            <v>ENLINEA</v>
          </cell>
          <cell r="L1012" t="str">
            <v xml:space="preserve">Aceptado                     </v>
          </cell>
          <cell r="M1012">
            <v>2016</v>
          </cell>
          <cell r="N1012">
            <v>10709</v>
          </cell>
          <cell r="O1012" t="str">
            <v xml:space="preserve">Julio - Septiembre     </v>
          </cell>
          <cell r="P1012">
            <v>42673</v>
          </cell>
        </row>
        <row r="1013">
          <cell r="C1013" t="str">
            <v>219044090</v>
          </cell>
          <cell r="D1013" t="str">
            <v>Dibulla</v>
          </cell>
          <cell r="E1013" t="str">
            <v>44</v>
          </cell>
          <cell r="F1013" t="str">
            <v>DEPARTAMENTO DE GUAJIRA</v>
          </cell>
          <cell r="G1013" t="str">
            <v>K39</v>
          </cell>
          <cell r="H1013" t="str">
            <v>FUT_EJECUCIÓN_FONDO_SALUD</v>
          </cell>
          <cell r="I1013">
            <v>79</v>
          </cell>
          <cell r="J1013" t="str">
            <v>GENERAL</v>
          </cell>
          <cell r="K1013" t="str">
            <v>ENLINEA</v>
          </cell>
          <cell r="L1013" t="str">
            <v xml:space="preserve">Aceptado                     </v>
          </cell>
          <cell r="M1013">
            <v>2016</v>
          </cell>
          <cell r="N1013">
            <v>10709</v>
          </cell>
          <cell r="O1013" t="str">
            <v xml:space="preserve">Julio - Septiembre     </v>
          </cell>
          <cell r="P1013">
            <v>42667</v>
          </cell>
        </row>
        <row r="1014">
          <cell r="C1014" t="str">
            <v>219050590</v>
          </cell>
          <cell r="D1014" t="str">
            <v>Puerto Rico - Meta</v>
          </cell>
          <cell r="E1014" t="str">
            <v>50</v>
          </cell>
          <cell r="F1014" t="str">
            <v>DEPARTAMENTO DEL META</v>
          </cell>
          <cell r="G1014" t="str">
            <v>K39</v>
          </cell>
          <cell r="H1014" t="str">
            <v>FUT_EJECUCIÓN_FONDO_SALUD</v>
          </cell>
          <cell r="I1014">
            <v>79</v>
          </cell>
          <cell r="J1014" t="str">
            <v>GENERAL</v>
          </cell>
          <cell r="K1014" t="str">
            <v>ENLINEA</v>
          </cell>
          <cell r="L1014" t="str">
            <v xml:space="preserve">Aceptado                     </v>
          </cell>
          <cell r="M1014">
            <v>2016</v>
          </cell>
          <cell r="N1014">
            <v>10709</v>
          </cell>
          <cell r="O1014" t="str">
            <v xml:space="preserve">Julio - Septiembre     </v>
          </cell>
          <cell r="P1014">
            <v>42671</v>
          </cell>
        </row>
        <row r="1015">
          <cell r="C1015" t="str">
            <v>219052490</v>
          </cell>
          <cell r="D1015" t="str">
            <v>Olaya Herrera (Bocas de Satinga)</v>
          </cell>
          <cell r="E1015" t="str">
            <v>52</v>
          </cell>
          <cell r="F1015" t="str">
            <v>DEPARTAMENTO DE NARIÑO</v>
          </cell>
          <cell r="G1015" t="str">
            <v>K39</v>
          </cell>
          <cell r="H1015" t="str">
            <v>FUT_EJECUCIÓN_FONDO_SALUD</v>
          </cell>
          <cell r="I1015">
            <v>79</v>
          </cell>
          <cell r="J1015" t="str">
            <v>GENERAL</v>
          </cell>
          <cell r="K1015" t="str">
            <v>ENLINEA</v>
          </cell>
          <cell r="L1015" t="str">
            <v xml:space="preserve">Aceptado                     </v>
          </cell>
          <cell r="M1015">
            <v>2016</v>
          </cell>
          <cell r="N1015">
            <v>10709</v>
          </cell>
          <cell r="O1015" t="str">
            <v xml:space="preserve">Julio - Septiembre     </v>
          </cell>
          <cell r="P1015">
            <v>42672</v>
          </cell>
        </row>
        <row r="1016">
          <cell r="C1016" t="str">
            <v>219063190</v>
          </cell>
          <cell r="D1016" t="str">
            <v>Circasia</v>
          </cell>
          <cell r="E1016" t="str">
            <v>63</v>
          </cell>
          <cell r="F1016" t="str">
            <v>DEPARTAMENTO DE QUINDIO</v>
          </cell>
          <cell r="G1016" t="str">
            <v>K39</v>
          </cell>
          <cell r="H1016" t="str">
            <v>FUT_EJECUCIÓN_FONDO_SALUD</v>
          </cell>
          <cell r="I1016">
            <v>79</v>
          </cell>
          <cell r="J1016" t="str">
            <v>GENERAL</v>
          </cell>
          <cell r="K1016" t="str">
            <v>ENLINEA</v>
          </cell>
          <cell r="L1016" t="str">
            <v xml:space="preserve">Aceptado                     </v>
          </cell>
          <cell r="M1016">
            <v>2016</v>
          </cell>
          <cell r="N1016">
            <v>10709</v>
          </cell>
          <cell r="O1016" t="str">
            <v xml:space="preserve">Julio - Septiembre     </v>
          </cell>
          <cell r="P1016">
            <v>42671</v>
          </cell>
        </row>
        <row r="1017">
          <cell r="C1017" t="str">
            <v>219063690</v>
          </cell>
          <cell r="D1017" t="str">
            <v>Salento</v>
          </cell>
          <cell r="E1017" t="str">
            <v>63</v>
          </cell>
          <cell r="F1017" t="str">
            <v>DEPARTAMENTO DE QUINDIO</v>
          </cell>
          <cell r="G1017" t="str">
            <v>K39</v>
          </cell>
          <cell r="H1017" t="str">
            <v>FUT_EJECUCIÓN_FONDO_SALUD</v>
          </cell>
          <cell r="I1017">
            <v>79</v>
          </cell>
          <cell r="J1017" t="str">
            <v>GENERAL</v>
          </cell>
          <cell r="K1017" t="str">
            <v>ENLINEA</v>
          </cell>
          <cell r="L1017" t="str">
            <v xml:space="preserve">Aceptado                     </v>
          </cell>
          <cell r="M1017">
            <v>2016</v>
          </cell>
          <cell r="N1017">
            <v>10709</v>
          </cell>
          <cell r="O1017" t="str">
            <v xml:space="preserve">Julio - Septiembre     </v>
          </cell>
          <cell r="P1017">
            <v>42667</v>
          </cell>
        </row>
        <row r="1018">
          <cell r="C1018" t="str">
            <v>219068190</v>
          </cell>
          <cell r="D1018" t="str">
            <v>Cimitarra</v>
          </cell>
          <cell r="E1018" t="str">
            <v>68</v>
          </cell>
          <cell r="F1018" t="str">
            <v>DEPARTAMENTO DE SANTANDER</v>
          </cell>
          <cell r="G1018" t="str">
            <v>K39</v>
          </cell>
          <cell r="H1018" t="str">
            <v>FUT_EJECUCIÓN_FONDO_SALUD</v>
          </cell>
          <cell r="I1018">
            <v>79</v>
          </cell>
          <cell r="J1018" t="str">
            <v>GENERAL</v>
          </cell>
          <cell r="K1018" t="str">
            <v>ENLINEA</v>
          </cell>
          <cell r="L1018" t="str">
            <v xml:space="preserve">Aceptado                     </v>
          </cell>
          <cell r="M1018">
            <v>2016</v>
          </cell>
          <cell r="N1018">
            <v>10709</v>
          </cell>
          <cell r="O1018" t="str">
            <v xml:space="preserve">Julio - Septiembre     </v>
          </cell>
          <cell r="P1018">
            <v>42668</v>
          </cell>
        </row>
        <row r="1019">
          <cell r="C1019" t="str">
            <v>219076890</v>
          </cell>
          <cell r="D1019" t="str">
            <v>Yotoco</v>
          </cell>
          <cell r="E1019" t="str">
            <v>76</v>
          </cell>
          <cell r="F1019" t="str">
            <v>DEPARTAMENTO DE VALLE DEL CAUCA</v>
          </cell>
          <cell r="G1019" t="str">
            <v>K39</v>
          </cell>
          <cell r="H1019" t="str">
            <v>FUT_EJECUCIÓN_FONDO_SALUD</v>
          </cell>
          <cell r="I1019">
            <v>79</v>
          </cell>
          <cell r="J1019" t="str">
            <v>GENERAL</v>
          </cell>
          <cell r="K1019" t="str">
            <v>ENLINEA</v>
          </cell>
          <cell r="L1019" t="str">
            <v xml:space="preserve">Aceptado                     </v>
          </cell>
          <cell r="M1019">
            <v>2016</v>
          </cell>
          <cell r="N1019">
            <v>10709</v>
          </cell>
          <cell r="O1019" t="str">
            <v xml:space="preserve">Julio - Septiembre     </v>
          </cell>
          <cell r="P1019">
            <v>42673</v>
          </cell>
        </row>
        <row r="1020">
          <cell r="C1020" t="str">
            <v>219105091</v>
          </cell>
          <cell r="D1020" t="str">
            <v>Betania</v>
          </cell>
          <cell r="E1020" t="str">
            <v>05</v>
          </cell>
          <cell r="F1020" t="str">
            <v>DEPARTAMENTO DE ANTIOQUIA</v>
          </cell>
          <cell r="G1020" t="str">
            <v>K39</v>
          </cell>
          <cell r="H1020" t="str">
            <v>FUT_EJECUCIÓN_FONDO_SALUD</v>
          </cell>
          <cell r="I1020">
            <v>79</v>
          </cell>
          <cell r="J1020" t="str">
            <v>GENERAL</v>
          </cell>
          <cell r="K1020" t="str">
            <v>ENLINEA</v>
          </cell>
          <cell r="L1020" t="str">
            <v xml:space="preserve">Aceptado                     </v>
          </cell>
          <cell r="M1020">
            <v>2016</v>
          </cell>
          <cell r="N1020">
            <v>10709</v>
          </cell>
          <cell r="O1020" t="str">
            <v xml:space="preserve">Julio - Septiembre     </v>
          </cell>
          <cell r="P1020">
            <v>42669</v>
          </cell>
        </row>
        <row r="1021">
          <cell r="C1021" t="str">
            <v>219105591</v>
          </cell>
          <cell r="D1021" t="str">
            <v>Puerto Triunfo</v>
          </cell>
          <cell r="E1021" t="str">
            <v>05</v>
          </cell>
          <cell r="F1021" t="str">
            <v>DEPARTAMENTO DE ANTIOQUIA</v>
          </cell>
          <cell r="G1021" t="str">
            <v>K39</v>
          </cell>
          <cell r="H1021" t="str">
            <v>FUT_EJECUCIÓN_FONDO_SALUD</v>
          </cell>
          <cell r="I1021">
            <v>79</v>
          </cell>
          <cell r="J1021" t="str">
            <v>GENERAL</v>
          </cell>
          <cell r="K1021" t="str">
            <v>ENLINEA</v>
          </cell>
          <cell r="L1021" t="str">
            <v xml:space="preserve">Aceptado                     </v>
          </cell>
          <cell r="M1021">
            <v>2016</v>
          </cell>
          <cell r="N1021">
            <v>10709</v>
          </cell>
          <cell r="O1021" t="str">
            <v xml:space="preserve">Julio - Septiembre     </v>
          </cell>
          <cell r="P1021">
            <v>42669</v>
          </cell>
        </row>
        <row r="1022">
          <cell r="C1022" t="str">
            <v>219115491</v>
          </cell>
          <cell r="D1022" t="str">
            <v>Nobsa</v>
          </cell>
          <cell r="E1022" t="str">
            <v>15</v>
          </cell>
          <cell r="F1022" t="str">
            <v>DEPARTAMENTO DE BOYACA</v>
          </cell>
          <cell r="G1022" t="str">
            <v>K39</v>
          </cell>
          <cell r="H1022" t="str">
            <v>FUT_EJECUCIÓN_FONDO_SALUD</v>
          </cell>
          <cell r="I1022">
            <v>79</v>
          </cell>
          <cell r="J1022" t="str">
            <v>GENERAL</v>
          </cell>
          <cell r="K1022" t="str">
            <v>ENLINEA</v>
          </cell>
          <cell r="L1022" t="str">
            <v xml:space="preserve">Aceptado                     </v>
          </cell>
          <cell r="M1022">
            <v>2016</v>
          </cell>
          <cell r="N1022">
            <v>10709</v>
          </cell>
          <cell r="O1022" t="str">
            <v xml:space="preserve">Julio - Septiembre     </v>
          </cell>
          <cell r="P1022">
            <v>42674</v>
          </cell>
        </row>
        <row r="1023">
          <cell r="C1023" t="str">
            <v>219125491</v>
          </cell>
          <cell r="D1023" t="str">
            <v>Nocaima</v>
          </cell>
          <cell r="E1023" t="str">
            <v>25</v>
          </cell>
          <cell r="F1023" t="str">
            <v>DEPARTAMENTO DE CUNDINAMARCA</v>
          </cell>
          <cell r="G1023" t="str">
            <v>K39</v>
          </cell>
          <cell r="H1023" t="str">
            <v>FUT_EJECUCIÓN_FONDO_SALUD</v>
          </cell>
          <cell r="I1023">
            <v>79</v>
          </cell>
          <cell r="J1023" t="str">
            <v>GENERAL</v>
          </cell>
          <cell r="K1023" t="str">
            <v>ENLINEA</v>
          </cell>
          <cell r="L1023" t="str">
            <v xml:space="preserve">Aceptado                     </v>
          </cell>
          <cell r="M1023">
            <v>2016</v>
          </cell>
          <cell r="N1023">
            <v>10709</v>
          </cell>
          <cell r="O1023" t="str">
            <v xml:space="preserve">Julio - Septiembre     </v>
          </cell>
          <cell r="P1023">
            <v>42670</v>
          </cell>
        </row>
        <row r="1024">
          <cell r="C1024" t="str">
            <v>219127491</v>
          </cell>
          <cell r="D1024" t="str">
            <v>Nóvita</v>
          </cell>
          <cell r="E1024" t="str">
            <v>27</v>
          </cell>
          <cell r="F1024" t="str">
            <v>DEPARTAMENTO DE CHOCO</v>
          </cell>
          <cell r="G1024" t="str">
            <v>K39</v>
          </cell>
          <cell r="H1024" t="str">
            <v>FUT_EJECUCIÓN_FONDO_SALUD</v>
          </cell>
          <cell r="I1024">
            <v>79</v>
          </cell>
          <cell r="J1024" t="str">
            <v>GENERAL</v>
          </cell>
          <cell r="K1024" t="str">
            <v>ENLINEA</v>
          </cell>
          <cell r="L1024" t="str">
            <v xml:space="preserve">Aceptado                     </v>
          </cell>
          <cell r="M1024">
            <v>2016</v>
          </cell>
          <cell r="N1024">
            <v>10709</v>
          </cell>
          <cell r="O1024" t="str">
            <v xml:space="preserve">Julio - Septiembre     </v>
          </cell>
          <cell r="P1024">
            <v>42669</v>
          </cell>
        </row>
        <row r="1025">
          <cell r="C1025" t="str">
            <v>219141791</v>
          </cell>
          <cell r="D1025" t="str">
            <v>Tárqui</v>
          </cell>
          <cell r="E1025" t="str">
            <v>41</v>
          </cell>
          <cell r="F1025" t="str">
            <v>DEPARTAMENTO DE HUILA</v>
          </cell>
          <cell r="G1025" t="str">
            <v>K39</v>
          </cell>
          <cell r="H1025" t="str">
            <v>FUT_EJECUCIÓN_FONDO_SALUD</v>
          </cell>
          <cell r="I1025">
            <v>79</v>
          </cell>
          <cell r="J1025" t="str">
            <v>GENERAL</v>
          </cell>
          <cell r="K1025" t="str">
            <v>ENLINEA</v>
          </cell>
          <cell r="L1025" t="str">
            <v xml:space="preserve">Aceptado                     </v>
          </cell>
          <cell r="M1025">
            <v>2016</v>
          </cell>
          <cell r="N1025">
            <v>10709</v>
          </cell>
          <cell r="O1025" t="str">
            <v xml:space="preserve">Julio - Septiembre     </v>
          </cell>
          <cell r="P1025">
            <v>42663</v>
          </cell>
        </row>
        <row r="1026">
          <cell r="C1026" t="str">
            <v>219181591</v>
          </cell>
          <cell r="D1026" t="str">
            <v>Puerto Rondón</v>
          </cell>
          <cell r="E1026" t="str">
            <v>81</v>
          </cell>
          <cell r="F1026" t="str">
            <v>DEPARTAMENTO DE ARAUCA</v>
          </cell>
          <cell r="G1026" t="str">
            <v>K39</v>
          </cell>
          <cell r="H1026" t="str">
            <v>FUT_EJECUCIÓN_FONDO_SALUD</v>
          </cell>
          <cell r="I1026">
            <v>79</v>
          </cell>
          <cell r="J1026" t="str">
            <v>GENERAL</v>
          </cell>
          <cell r="K1026" t="str">
            <v>ENLINEA</v>
          </cell>
          <cell r="L1026" t="str">
            <v xml:space="preserve">Aceptado                     </v>
          </cell>
          <cell r="M1026">
            <v>2016</v>
          </cell>
          <cell r="N1026">
            <v>10709</v>
          </cell>
          <cell r="O1026" t="str">
            <v xml:space="preserve">Julio - Septiembre     </v>
          </cell>
          <cell r="P1026">
            <v>42674</v>
          </cell>
        </row>
        <row r="1027">
          <cell r="C1027" t="str">
            <v>219205792</v>
          </cell>
          <cell r="D1027" t="str">
            <v>Tarso</v>
          </cell>
          <cell r="E1027" t="str">
            <v>05</v>
          </cell>
          <cell r="F1027" t="str">
            <v>DEPARTAMENTO DE ANTIOQUIA</v>
          </cell>
          <cell r="G1027" t="str">
            <v>K39</v>
          </cell>
          <cell r="H1027" t="str">
            <v>FUT_EJECUCIÓN_FONDO_SALUD</v>
          </cell>
          <cell r="I1027">
            <v>79</v>
          </cell>
          <cell r="J1027" t="str">
            <v>GENERAL</v>
          </cell>
          <cell r="K1027" t="str">
            <v>ENLINEA</v>
          </cell>
          <cell r="L1027" t="str">
            <v xml:space="preserve">Aceptado                     </v>
          </cell>
          <cell r="M1027">
            <v>2016</v>
          </cell>
          <cell r="N1027">
            <v>10709</v>
          </cell>
          <cell r="O1027" t="str">
            <v xml:space="preserve">Julio - Septiembre     </v>
          </cell>
          <cell r="P1027">
            <v>42662</v>
          </cell>
        </row>
        <row r="1028">
          <cell r="C1028" t="str">
            <v>219215092</v>
          </cell>
          <cell r="D1028" t="str">
            <v>Betéitiva</v>
          </cell>
          <cell r="E1028" t="str">
            <v>15</v>
          </cell>
          <cell r="F1028" t="str">
            <v>DEPARTAMENTO DE BOYACA</v>
          </cell>
          <cell r="G1028" t="str">
            <v>K39</v>
          </cell>
          <cell r="H1028" t="str">
            <v>FUT_EJECUCIÓN_FONDO_SALUD</v>
          </cell>
          <cell r="I1028">
            <v>79</v>
          </cell>
          <cell r="J1028" t="str">
            <v>GENERAL</v>
          </cell>
          <cell r="K1028" t="str">
            <v>ENLINEA</v>
          </cell>
          <cell r="L1028" t="str">
            <v xml:space="preserve">Aceptado                     </v>
          </cell>
          <cell r="M1028">
            <v>2016</v>
          </cell>
          <cell r="N1028">
            <v>10709</v>
          </cell>
          <cell r="O1028" t="str">
            <v xml:space="preserve">Julio - Septiembre     </v>
          </cell>
          <cell r="P1028">
            <v>42667</v>
          </cell>
        </row>
        <row r="1029">
          <cell r="C1029" t="str">
            <v>219218592</v>
          </cell>
          <cell r="D1029" t="str">
            <v>Puerto Rico - Caquetá</v>
          </cell>
          <cell r="E1029" t="str">
            <v>18</v>
          </cell>
          <cell r="F1029" t="str">
            <v>DEPARTAMENTO DE CAQUETA</v>
          </cell>
          <cell r="G1029" t="str">
            <v>K39</v>
          </cell>
          <cell r="H1029" t="str">
            <v>FUT_EJECUCIÓN_FONDO_SALUD</v>
          </cell>
          <cell r="I1029">
            <v>79</v>
          </cell>
          <cell r="J1029" t="str">
            <v>GENERAL</v>
          </cell>
          <cell r="K1029" t="str">
            <v>ENLINEA</v>
          </cell>
          <cell r="L1029" t="str">
            <v xml:space="preserve">Aceptado                     </v>
          </cell>
          <cell r="M1029">
            <v>2016</v>
          </cell>
          <cell r="N1029">
            <v>10709</v>
          </cell>
          <cell r="O1029" t="str">
            <v xml:space="preserve">Julio - Septiembre     </v>
          </cell>
          <cell r="P1029">
            <v>42672</v>
          </cell>
        </row>
        <row r="1030">
          <cell r="C1030" t="str">
            <v>219219392</v>
          </cell>
          <cell r="D1030" t="str">
            <v>La Sierra</v>
          </cell>
          <cell r="E1030" t="str">
            <v>19</v>
          </cell>
          <cell r="F1030" t="str">
            <v>DEPARTAMENTO DE CAUCA</v>
          </cell>
          <cell r="G1030" t="str">
            <v>K39</v>
          </cell>
          <cell r="H1030" t="str">
            <v>FUT_EJECUCIÓN_FONDO_SALUD</v>
          </cell>
          <cell r="I1030">
            <v>79</v>
          </cell>
          <cell r="J1030" t="str">
            <v>GENERAL</v>
          </cell>
          <cell r="K1030" t="str">
            <v>ENLINEA</v>
          </cell>
          <cell r="L1030" t="str">
            <v xml:space="preserve">Aceptado                     </v>
          </cell>
          <cell r="M1030">
            <v>2016</v>
          </cell>
          <cell r="N1030">
            <v>10709</v>
          </cell>
          <cell r="O1030" t="str">
            <v xml:space="preserve">Julio - Septiembre     </v>
          </cell>
          <cell r="P1030">
            <v>42669</v>
          </cell>
        </row>
        <row r="1031">
          <cell r="C1031" t="str">
            <v>219225592</v>
          </cell>
          <cell r="D1031" t="str">
            <v>Quebradanegra</v>
          </cell>
          <cell r="E1031" t="str">
            <v>25</v>
          </cell>
          <cell r="F1031" t="str">
            <v>DEPARTAMENTO DE CUNDINAMARCA</v>
          </cell>
          <cell r="G1031" t="str">
            <v>K39</v>
          </cell>
          <cell r="H1031" t="str">
            <v>FUT_EJECUCIÓN_FONDO_SALUD</v>
          </cell>
          <cell r="I1031">
            <v>79</v>
          </cell>
          <cell r="J1031" t="str">
            <v>GENERAL</v>
          </cell>
          <cell r="K1031" t="str">
            <v>ENLINEA</v>
          </cell>
          <cell r="L1031" t="str">
            <v xml:space="preserve">Aceptado                     </v>
          </cell>
          <cell r="M1031">
            <v>2016</v>
          </cell>
          <cell r="N1031">
            <v>10709</v>
          </cell>
          <cell r="O1031" t="str">
            <v xml:space="preserve">Julio - Septiembre     </v>
          </cell>
          <cell r="P1031">
            <v>42674</v>
          </cell>
        </row>
        <row r="1032">
          <cell r="C1032" t="str">
            <v>219247692</v>
          </cell>
          <cell r="D1032" t="str">
            <v>San Sebastián de Buenavista</v>
          </cell>
          <cell r="E1032" t="str">
            <v>47</v>
          </cell>
          <cell r="F1032" t="str">
            <v>DEPARTAMENTO DE MAGDALENA</v>
          </cell>
          <cell r="G1032" t="str">
            <v>K39</v>
          </cell>
          <cell r="H1032" t="str">
            <v>FUT_EJECUCIÓN_FONDO_SALUD</v>
          </cell>
          <cell r="I1032">
            <v>79</v>
          </cell>
          <cell r="J1032" t="str">
            <v>GENERAL</v>
          </cell>
          <cell r="K1032" t="str">
            <v>ENLINEA</v>
          </cell>
          <cell r="L1032" t="str">
            <v xml:space="preserve">Aceptado                     </v>
          </cell>
          <cell r="M1032">
            <v>2016</v>
          </cell>
          <cell r="N1032">
            <v>10709</v>
          </cell>
          <cell r="O1032" t="str">
            <v xml:space="preserve">Julio - Septiembre     </v>
          </cell>
          <cell r="P1032">
            <v>42672</v>
          </cell>
        </row>
        <row r="1033">
          <cell r="C1033" t="str">
            <v>219268092</v>
          </cell>
          <cell r="D1033" t="str">
            <v>Betulia - Santander</v>
          </cell>
          <cell r="E1033" t="str">
            <v>68</v>
          </cell>
          <cell r="F1033" t="str">
            <v>DEPARTAMENTO DE SANTANDER</v>
          </cell>
          <cell r="G1033" t="str">
            <v>K39</v>
          </cell>
          <cell r="H1033" t="str">
            <v>FUT_EJECUCIÓN_FONDO_SALUD</v>
          </cell>
          <cell r="I1033">
            <v>79</v>
          </cell>
          <cell r="J1033" t="str">
            <v>GENERAL</v>
          </cell>
          <cell r="K1033" t="str">
            <v>ENLINEA</v>
          </cell>
          <cell r="L1033" t="str">
            <v xml:space="preserve">Aceptado                     </v>
          </cell>
          <cell r="M1033">
            <v>2016</v>
          </cell>
          <cell r="N1033">
            <v>10709</v>
          </cell>
          <cell r="O1033" t="str">
            <v xml:space="preserve">Julio - Septiembre     </v>
          </cell>
          <cell r="P1033">
            <v>42698</v>
          </cell>
        </row>
        <row r="1034">
          <cell r="C1034" t="str">
            <v>219276892</v>
          </cell>
          <cell r="D1034" t="str">
            <v>Yumbo</v>
          </cell>
          <cell r="E1034" t="str">
            <v>76</v>
          </cell>
          <cell r="F1034" t="str">
            <v>DEPARTAMENTO DE VALLE DEL CAUCA</v>
          </cell>
          <cell r="G1034" t="str">
            <v>K39</v>
          </cell>
          <cell r="H1034" t="str">
            <v>FUT_EJECUCIÓN_FONDO_SALUD</v>
          </cell>
          <cell r="I1034">
            <v>79</v>
          </cell>
          <cell r="J1034" t="str">
            <v>GENERAL</v>
          </cell>
          <cell r="K1034" t="str">
            <v>ENLINEA</v>
          </cell>
          <cell r="L1034" t="str">
            <v xml:space="preserve">Aceptado                     </v>
          </cell>
          <cell r="M1034">
            <v>2016</v>
          </cell>
          <cell r="N1034">
            <v>10709</v>
          </cell>
          <cell r="O1034" t="str">
            <v xml:space="preserve">Julio - Septiembre     </v>
          </cell>
          <cell r="P1034">
            <v>42668</v>
          </cell>
        </row>
        <row r="1035">
          <cell r="C1035" t="str">
            <v>219305093</v>
          </cell>
          <cell r="D1035" t="str">
            <v>Betulia - Antioquia</v>
          </cell>
          <cell r="E1035" t="str">
            <v>05</v>
          </cell>
          <cell r="F1035" t="str">
            <v>DEPARTAMENTO DE ANTIOQUIA</v>
          </cell>
          <cell r="G1035" t="str">
            <v>K39</v>
          </cell>
          <cell r="H1035" t="str">
            <v>FUT_EJECUCIÓN_FONDO_SALUD</v>
          </cell>
          <cell r="I1035">
            <v>79</v>
          </cell>
          <cell r="J1035" t="str">
            <v>GENERAL</v>
          </cell>
          <cell r="K1035" t="str">
            <v>ENLINEA</v>
          </cell>
          <cell r="L1035" t="str">
            <v xml:space="preserve">Aceptado                     </v>
          </cell>
          <cell r="M1035">
            <v>2016</v>
          </cell>
          <cell r="N1035">
            <v>10709</v>
          </cell>
          <cell r="O1035" t="str">
            <v xml:space="preserve">Julio - Septiembre     </v>
          </cell>
          <cell r="P1035">
            <v>42670</v>
          </cell>
        </row>
        <row r="1036">
          <cell r="C1036" t="str">
            <v>219305893</v>
          </cell>
          <cell r="D1036" t="str">
            <v>Yondó (Casabe)</v>
          </cell>
          <cell r="E1036" t="str">
            <v>05</v>
          </cell>
          <cell r="F1036" t="str">
            <v>DEPARTAMENTO DE ANTIOQUIA</v>
          </cell>
          <cell r="G1036" t="str">
            <v>K39</v>
          </cell>
          <cell r="H1036" t="str">
            <v>FUT_EJECUCIÓN_FONDO_SALUD</v>
          </cell>
          <cell r="I1036">
            <v>79</v>
          </cell>
          <cell r="J1036" t="str">
            <v>GENERAL</v>
          </cell>
          <cell r="K1036" t="str">
            <v>ENLINEA</v>
          </cell>
          <cell r="L1036" t="str">
            <v xml:space="preserve">Aceptado                     </v>
          </cell>
          <cell r="M1036">
            <v>2016</v>
          </cell>
          <cell r="N1036">
            <v>10709</v>
          </cell>
          <cell r="O1036" t="str">
            <v xml:space="preserve">Julio - Septiembre     </v>
          </cell>
          <cell r="P1036">
            <v>42674</v>
          </cell>
        </row>
        <row r="1037">
          <cell r="C1037" t="str">
            <v>219315293</v>
          </cell>
          <cell r="D1037" t="str">
            <v>Gachantivá</v>
          </cell>
          <cell r="E1037" t="str">
            <v>15</v>
          </cell>
          <cell r="F1037" t="str">
            <v>DEPARTAMENTO DE BOYACA</v>
          </cell>
          <cell r="G1037" t="str">
            <v>K39</v>
          </cell>
          <cell r="H1037" t="str">
            <v>FUT_EJECUCIÓN_FONDO_SALUD</v>
          </cell>
          <cell r="I1037">
            <v>79</v>
          </cell>
          <cell r="J1037" t="str">
            <v>GENERAL</v>
          </cell>
          <cell r="K1037" t="str">
            <v>ENLINEA</v>
          </cell>
          <cell r="L1037" t="str">
            <v xml:space="preserve">Aceptado                     </v>
          </cell>
          <cell r="M1037">
            <v>2016</v>
          </cell>
          <cell r="N1037">
            <v>10709</v>
          </cell>
          <cell r="O1037" t="str">
            <v xml:space="preserve">Julio - Septiembre     </v>
          </cell>
          <cell r="P1037">
            <v>42669</v>
          </cell>
        </row>
        <row r="1038">
          <cell r="C1038" t="str">
            <v>219315693</v>
          </cell>
          <cell r="D1038" t="str">
            <v>Santa Rosa de Viterbo</v>
          </cell>
          <cell r="E1038" t="str">
            <v>15</v>
          </cell>
          <cell r="F1038" t="str">
            <v>DEPARTAMENTO DE BOYACA</v>
          </cell>
          <cell r="G1038" t="str">
            <v>K39</v>
          </cell>
          <cell r="H1038" t="str">
            <v>FUT_EJECUCIÓN_FONDO_SALUD</v>
          </cell>
          <cell r="I1038">
            <v>79</v>
          </cell>
          <cell r="J1038" t="str">
            <v>GENERAL</v>
          </cell>
          <cell r="K1038" t="str">
            <v>ENLINEA</v>
          </cell>
          <cell r="L1038" t="str">
            <v xml:space="preserve">Aceptado                     </v>
          </cell>
          <cell r="M1038">
            <v>2016</v>
          </cell>
          <cell r="N1038">
            <v>10709</v>
          </cell>
          <cell r="O1038" t="str">
            <v xml:space="preserve">Julio - Septiembre     </v>
          </cell>
          <cell r="P1038">
            <v>42672</v>
          </cell>
        </row>
        <row r="1039">
          <cell r="C1039" t="str">
            <v>219319693</v>
          </cell>
          <cell r="D1039" t="str">
            <v>San Sebastián</v>
          </cell>
          <cell r="E1039" t="str">
            <v>19</v>
          </cell>
          <cell r="F1039" t="str">
            <v>DEPARTAMENTO DE CAUCA</v>
          </cell>
          <cell r="G1039" t="str">
            <v>K39</v>
          </cell>
          <cell r="H1039" t="str">
            <v>FUT_EJECUCIÓN_FONDO_SALUD</v>
          </cell>
          <cell r="I1039">
            <v>79</v>
          </cell>
          <cell r="J1039" t="str">
            <v>GENERAL</v>
          </cell>
          <cell r="K1039" t="str">
            <v>ENLINEA</v>
          </cell>
          <cell r="L1039" t="str">
            <v xml:space="preserve">Aceptado                     </v>
          </cell>
          <cell r="M1039">
            <v>2016</v>
          </cell>
          <cell r="N1039">
            <v>10709</v>
          </cell>
          <cell r="O1039" t="str">
            <v xml:space="preserve">Julio - Septiembre     </v>
          </cell>
          <cell r="P1039">
            <v>42657</v>
          </cell>
        </row>
        <row r="1040">
          <cell r="C1040" t="str">
            <v>219325293</v>
          </cell>
          <cell r="D1040" t="str">
            <v>Gachalá</v>
          </cell>
          <cell r="E1040" t="str">
            <v>25</v>
          </cell>
          <cell r="F1040" t="str">
            <v>DEPARTAMENTO DE CUNDINAMARCA</v>
          </cell>
          <cell r="G1040" t="str">
            <v>K39</v>
          </cell>
          <cell r="H1040" t="str">
            <v>FUT_EJECUCIÓN_FONDO_SALUD</v>
          </cell>
          <cell r="I1040">
            <v>79</v>
          </cell>
          <cell r="J1040" t="str">
            <v>GENERAL</v>
          </cell>
          <cell r="K1040" t="str">
            <v>ENLINEA</v>
          </cell>
          <cell r="L1040" t="str">
            <v xml:space="preserve">Aceptado                     </v>
          </cell>
          <cell r="M1040">
            <v>2016</v>
          </cell>
          <cell r="N1040">
            <v>10709</v>
          </cell>
          <cell r="O1040" t="str">
            <v xml:space="preserve">Julio - Septiembre     </v>
          </cell>
          <cell r="P1040">
            <v>42667</v>
          </cell>
        </row>
        <row r="1041">
          <cell r="C1041" t="str">
            <v>219325793</v>
          </cell>
          <cell r="D1041" t="str">
            <v>Tausa</v>
          </cell>
          <cell r="E1041" t="str">
            <v>25</v>
          </cell>
          <cell r="F1041" t="str">
            <v>DEPARTAMENTO DE CUNDINAMARCA</v>
          </cell>
          <cell r="G1041" t="str">
            <v>K39</v>
          </cell>
          <cell r="H1041" t="str">
            <v>FUT_EJECUCIÓN_FONDO_SALUD</v>
          </cell>
          <cell r="I1041">
            <v>79</v>
          </cell>
          <cell r="J1041" t="str">
            <v>GENERAL</v>
          </cell>
          <cell r="K1041" t="str">
            <v>ENLINEA</v>
          </cell>
          <cell r="L1041" t="str">
            <v xml:space="preserve">Aceptado                     </v>
          </cell>
          <cell r="M1041">
            <v>2016</v>
          </cell>
          <cell r="N1041">
            <v>10709</v>
          </cell>
          <cell r="O1041" t="str">
            <v xml:space="preserve">Julio - Septiembre     </v>
          </cell>
          <cell r="P1041">
            <v>42668</v>
          </cell>
        </row>
        <row r="1042">
          <cell r="C1042" t="str">
            <v>219352693</v>
          </cell>
          <cell r="D1042" t="str">
            <v>San Pablo - Nariño</v>
          </cell>
          <cell r="E1042" t="str">
            <v>52</v>
          </cell>
          <cell r="F1042" t="str">
            <v>DEPARTAMENTO DE NARIÑO</v>
          </cell>
          <cell r="G1042" t="str">
            <v>K39</v>
          </cell>
          <cell r="H1042" t="str">
            <v>FUT_EJECUCIÓN_FONDO_SALUD</v>
          </cell>
          <cell r="I1042">
            <v>79</v>
          </cell>
          <cell r="J1042" t="str">
            <v>GENERAL</v>
          </cell>
          <cell r="K1042" t="str">
            <v>ENLINEA</v>
          </cell>
          <cell r="L1042" t="str">
            <v xml:space="preserve">Aceptado                     </v>
          </cell>
          <cell r="M1042">
            <v>2016</v>
          </cell>
          <cell r="N1042">
            <v>10709</v>
          </cell>
          <cell r="O1042" t="str">
            <v xml:space="preserve">Julio - Septiembre     </v>
          </cell>
          <cell r="P1042">
            <v>42671</v>
          </cell>
        </row>
        <row r="1043">
          <cell r="C1043" t="str">
            <v>219413894</v>
          </cell>
          <cell r="D1043" t="str">
            <v>Zambrano</v>
          </cell>
          <cell r="E1043" t="str">
            <v>13</v>
          </cell>
          <cell r="F1043" t="str">
            <v>DEPARTAMENTO DE BOLIVAR</v>
          </cell>
          <cell r="G1043" t="str">
            <v>K39</v>
          </cell>
          <cell r="H1043" t="str">
            <v>FUT_EJECUCIÓN_FONDO_SALUD</v>
          </cell>
          <cell r="I1043">
            <v>79</v>
          </cell>
          <cell r="J1043" t="str">
            <v>GENERAL</v>
          </cell>
          <cell r="K1043" t="str">
            <v>ENLINEA</v>
          </cell>
          <cell r="L1043" t="str">
            <v xml:space="preserve">Aceptado                     </v>
          </cell>
          <cell r="M1043">
            <v>2016</v>
          </cell>
          <cell r="N1043">
            <v>10709</v>
          </cell>
          <cell r="O1043" t="str">
            <v xml:space="preserve">Julio - Septiembre     </v>
          </cell>
          <cell r="P1043">
            <v>42674</v>
          </cell>
        </row>
        <row r="1044">
          <cell r="C1044" t="str">
            <v>219415494</v>
          </cell>
          <cell r="D1044" t="str">
            <v>Nuevo Colón</v>
          </cell>
          <cell r="E1044" t="str">
            <v>15</v>
          </cell>
          <cell r="F1044" t="str">
            <v>DEPARTAMENTO DE BOYACA</v>
          </cell>
          <cell r="G1044" t="str">
            <v>K39</v>
          </cell>
          <cell r="H1044" t="str">
            <v>FUT_EJECUCIÓN_FONDO_SALUD</v>
          </cell>
          <cell r="I1044">
            <v>79</v>
          </cell>
          <cell r="J1044" t="str">
            <v>GENERAL</v>
          </cell>
          <cell r="K1044" t="str">
            <v>ENLINEA</v>
          </cell>
          <cell r="L1044" t="str">
            <v xml:space="preserve">Aceptado                     </v>
          </cell>
          <cell r="M1044">
            <v>2016</v>
          </cell>
          <cell r="N1044">
            <v>10709</v>
          </cell>
          <cell r="O1044" t="str">
            <v xml:space="preserve">Julio - Septiembre     </v>
          </cell>
          <cell r="P1044">
            <v>42667</v>
          </cell>
        </row>
        <row r="1045">
          <cell r="C1045" t="str">
            <v>219418094</v>
          </cell>
          <cell r="D1045" t="str">
            <v>Belén de los Andaquíes</v>
          </cell>
          <cell r="E1045" t="str">
            <v>18</v>
          </cell>
          <cell r="F1045" t="str">
            <v>DEPARTAMENTO DE CAQUETA</v>
          </cell>
          <cell r="G1045" t="str">
            <v>K39</v>
          </cell>
          <cell r="H1045" t="str">
            <v>FUT_EJECUCIÓN_FONDO_SALUD</v>
          </cell>
          <cell r="I1045">
            <v>79</v>
          </cell>
          <cell r="J1045" t="str">
            <v>GENERAL</v>
          </cell>
          <cell r="K1045" t="str">
            <v>ENLINEA</v>
          </cell>
          <cell r="L1045" t="str">
            <v xml:space="preserve">Aceptado                     </v>
          </cell>
          <cell r="M1045">
            <v>2016</v>
          </cell>
          <cell r="N1045">
            <v>10709</v>
          </cell>
          <cell r="O1045" t="str">
            <v xml:space="preserve">Julio - Septiembre     </v>
          </cell>
          <cell r="P1045">
            <v>42667</v>
          </cell>
        </row>
        <row r="1046">
          <cell r="C1046" t="str">
            <v>219425394</v>
          </cell>
          <cell r="D1046" t="str">
            <v>La Palma</v>
          </cell>
          <cell r="E1046" t="str">
            <v>25</v>
          </cell>
          <cell r="F1046" t="str">
            <v>DEPARTAMENTO DE CUNDINAMARCA</v>
          </cell>
          <cell r="G1046" t="str">
            <v>K39</v>
          </cell>
          <cell r="H1046" t="str">
            <v>FUT_EJECUCIÓN_FONDO_SALUD</v>
          </cell>
          <cell r="I1046">
            <v>79</v>
          </cell>
          <cell r="J1046" t="str">
            <v>GENERAL</v>
          </cell>
          <cell r="K1046" t="str">
            <v>ENLINEA</v>
          </cell>
          <cell r="L1046" t="str">
            <v xml:space="preserve">Aceptado                     </v>
          </cell>
          <cell r="M1046">
            <v>2016</v>
          </cell>
          <cell r="N1046">
            <v>10709</v>
          </cell>
          <cell r="O1046" t="str">
            <v xml:space="preserve">Julio - Septiembre     </v>
          </cell>
          <cell r="P1046">
            <v>42673</v>
          </cell>
        </row>
        <row r="1047">
          <cell r="C1047" t="str">
            <v>219425594</v>
          </cell>
          <cell r="D1047" t="str">
            <v>Quetame</v>
          </cell>
          <cell r="E1047" t="str">
            <v>25</v>
          </cell>
          <cell r="F1047" t="str">
            <v>DEPARTAMENTO DE CUNDINAMARCA</v>
          </cell>
          <cell r="G1047" t="str">
            <v>K39</v>
          </cell>
          <cell r="H1047" t="str">
            <v>FUT_EJECUCIÓN_FONDO_SALUD</v>
          </cell>
          <cell r="I1047">
            <v>79</v>
          </cell>
          <cell r="J1047" t="str">
            <v>GENERAL</v>
          </cell>
          <cell r="K1047" t="str">
            <v>ENLINEA</v>
          </cell>
          <cell r="L1047" t="str">
            <v xml:space="preserve">Aceptado                     </v>
          </cell>
          <cell r="M1047">
            <v>2016</v>
          </cell>
          <cell r="N1047">
            <v>10709</v>
          </cell>
          <cell r="O1047" t="str">
            <v xml:space="preserve">Julio - Septiembre     </v>
          </cell>
          <cell r="P1047">
            <v>42674</v>
          </cell>
        </row>
        <row r="1048">
          <cell r="C1048" t="str">
            <v>219452694</v>
          </cell>
          <cell r="D1048" t="str">
            <v>San Pedro de Cartago</v>
          </cell>
          <cell r="E1048" t="str">
            <v>52</v>
          </cell>
          <cell r="F1048" t="str">
            <v>DEPARTAMENTO DE NARIÑO</v>
          </cell>
          <cell r="G1048" t="str">
            <v>K39</v>
          </cell>
          <cell r="H1048" t="str">
            <v>FUT_EJECUCIÓN_FONDO_SALUD</v>
          </cell>
          <cell r="I1048">
            <v>79</v>
          </cell>
          <cell r="J1048" t="str">
            <v>GENERAL</v>
          </cell>
          <cell r="K1048" t="str">
            <v>ENLINEA</v>
          </cell>
          <cell r="L1048" t="str">
            <v xml:space="preserve">Aceptado                     </v>
          </cell>
          <cell r="M1048">
            <v>2016</v>
          </cell>
          <cell r="N1048">
            <v>10709</v>
          </cell>
          <cell r="O1048" t="str">
            <v xml:space="preserve">Julio - Septiembre     </v>
          </cell>
          <cell r="P1048">
            <v>42667</v>
          </cell>
        </row>
        <row r="1049">
          <cell r="C1049" t="str">
            <v>219463594</v>
          </cell>
          <cell r="D1049" t="str">
            <v>Quimbaya</v>
          </cell>
          <cell r="E1049" t="str">
            <v>63</v>
          </cell>
          <cell r="F1049" t="str">
            <v>DEPARTAMENTO DE QUINDIO</v>
          </cell>
          <cell r="G1049" t="str">
            <v>K39</v>
          </cell>
          <cell r="H1049" t="str">
            <v>FUT_EJECUCIÓN_FONDO_SALUD</v>
          </cell>
          <cell r="I1049">
            <v>79</v>
          </cell>
          <cell r="J1049" t="str">
            <v>GENERAL</v>
          </cell>
          <cell r="K1049" t="str">
            <v>ENLINEA</v>
          </cell>
          <cell r="L1049" t="str">
            <v xml:space="preserve">Aceptado                     </v>
          </cell>
          <cell r="M1049">
            <v>2016</v>
          </cell>
          <cell r="N1049">
            <v>10709</v>
          </cell>
          <cell r="O1049" t="str">
            <v xml:space="preserve">Julio - Septiembre     </v>
          </cell>
          <cell r="P1049">
            <v>42674</v>
          </cell>
        </row>
        <row r="1050">
          <cell r="C1050" t="str">
            <v>219466594</v>
          </cell>
          <cell r="D1050" t="str">
            <v>Quinchía</v>
          </cell>
          <cell r="E1050" t="str">
            <v>66</v>
          </cell>
          <cell r="F1050" t="str">
            <v>DEPARTAMENTO DE RISARALDA</v>
          </cell>
          <cell r="G1050" t="str">
            <v>K39</v>
          </cell>
          <cell r="H1050" t="str">
            <v>FUT_EJECUCIÓN_FONDO_SALUD</v>
          </cell>
          <cell r="I1050">
            <v>79</v>
          </cell>
          <cell r="J1050" t="str">
            <v>GENERAL</v>
          </cell>
          <cell r="K1050" t="str">
            <v>ENLINEA</v>
          </cell>
          <cell r="L1050" t="str">
            <v xml:space="preserve">Aceptado                     </v>
          </cell>
          <cell r="M1050">
            <v>2016</v>
          </cell>
          <cell r="N1050">
            <v>10709</v>
          </cell>
          <cell r="O1050" t="str">
            <v xml:space="preserve">Julio - Septiembre     </v>
          </cell>
          <cell r="P1050">
            <v>42672</v>
          </cell>
        </row>
        <row r="1051">
          <cell r="C1051" t="str">
            <v>219481794</v>
          </cell>
          <cell r="D1051" t="str">
            <v>Tame</v>
          </cell>
          <cell r="E1051" t="str">
            <v>81</v>
          </cell>
          <cell r="F1051" t="str">
            <v>DEPARTAMENTO DE ARAUCA</v>
          </cell>
          <cell r="G1051" t="str">
            <v>K39</v>
          </cell>
          <cell r="H1051" t="str">
            <v>FUT_EJECUCIÓN_FONDO_SALUD</v>
          </cell>
          <cell r="I1051">
            <v>79</v>
          </cell>
          <cell r="J1051" t="str">
            <v>GENERAL</v>
          </cell>
          <cell r="K1051" t="str">
            <v>ENLINEA</v>
          </cell>
          <cell r="L1051" t="str">
            <v xml:space="preserve">Aceptado                     </v>
          </cell>
          <cell r="M1051">
            <v>2016</v>
          </cell>
          <cell r="N1051">
            <v>10709</v>
          </cell>
          <cell r="O1051" t="str">
            <v xml:space="preserve">Julio - Septiembre     </v>
          </cell>
          <cell r="P1051">
            <v>42674</v>
          </cell>
        </row>
        <row r="1052">
          <cell r="C1052" t="str">
            <v>219505895</v>
          </cell>
          <cell r="D1052" t="str">
            <v>Zaragoza</v>
          </cell>
          <cell r="E1052" t="str">
            <v>05</v>
          </cell>
          <cell r="F1052" t="str">
            <v>DEPARTAMENTO DE ANTIOQUIA</v>
          </cell>
          <cell r="G1052" t="str">
            <v>K39</v>
          </cell>
          <cell r="H1052" t="str">
            <v>FUT_EJECUCIÓN_FONDO_SALUD</v>
          </cell>
          <cell r="I1052">
            <v>79</v>
          </cell>
          <cell r="J1052" t="str">
            <v>GENERAL</v>
          </cell>
          <cell r="K1052" t="str">
            <v>ENLINEA</v>
          </cell>
          <cell r="L1052" t="str">
            <v xml:space="preserve">Aceptado                     </v>
          </cell>
          <cell r="M1052">
            <v>2016</v>
          </cell>
          <cell r="N1052">
            <v>10709</v>
          </cell>
          <cell r="O1052" t="str">
            <v xml:space="preserve">Julio - Septiembre     </v>
          </cell>
          <cell r="P1052">
            <v>42664</v>
          </cell>
        </row>
        <row r="1053">
          <cell r="C1053" t="str">
            <v>219517495</v>
          </cell>
          <cell r="D1053" t="str">
            <v>Norcasia</v>
          </cell>
          <cell r="E1053" t="str">
            <v>17</v>
          </cell>
          <cell r="F1053" t="str">
            <v>DEPARTAMENTO DE CALDAS</v>
          </cell>
          <cell r="G1053" t="str">
            <v>K39</v>
          </cell>
          <cell r="H1053" t="str">
            <v>FUT_EJECUCIÓN_FONDO_SALUD</v>
          </cell>
          <cell r="I1053">
            <v>79</v>
          </cell>
          <cell r="J1053" t="str">
            <v>GENERAL</v>
          </cell>
          <cell r="K1053" t="str">
            <v>ENLINEA</v>
          </cell>
          <cell r="L1053" t="str">
            <v xml:space="preserve">Aceptado                     </v>
          </cell>
          <cell r="M1053">
            <v>2016</v>
          </cell>
          <cell r="N1053">
            <v>10709</v>
          </cell>
          <cell r="O1053" t="str">
            <v xml:space="preserve">Julio - Septiembre     </v>
          </cell>
          <cell r="P1053">
            <v>42664</v>
          </cell>
        </row>
        <row r="1054">
          <cell r="C1054" t="str">
            <v>219520295</v>
          </cell>
          <cell r="D1054" t="str">
            <v>Gamarra</v>
          </cell>
          <cell r="E1054" t="str">
            <v>20</v>
          </cell>
          <cell r="F1054" t="str">
            <v>DEPARTAMENTO DE CESAR</v>
          </cell>
          <cell r="G1054" t="str">
            <v>K39</v>
          </cell>
          <cell r="H1054" t="str">
            <v>FUT_EJECUCIÓN_FONDO_SALUD</v>
          </cell>
          <cell r="I1054">
            <v>79</v>
          </cell>
          <cell r="J1054" t="str">
            <v>GENERAL</v>
          </cell>
          <cell r="K1054" t="str">
            <v>ENLINEA</v>
          </cell>
          <cell r="L1054" t="str">
            <v xml:space="preserve">Aceptado                     </v>
          </cell>
          <cell r="M1054">
            <v>2016</v>
          </cell>
          <cell r="N1054">
            <v>10709</v>
          </cell>
          <cell r="O1054" t="str">
            <v xml:space="preserve">Julio - Septiembre     </v>
          </cell>
          <cell r="P1054">
            <v>42670</v>
          </cell>
        </row>
        <row r="1055">
          <cell r="C1055" t="str">
            <v>219525295</v>
          </cell>
          <cell r="D1055" t="str">
            <v>Gachancipá</v>
          </cell>
          <cell r="E1055" t="str">
            <v>25</v>
          </cell>
          <cell r="F1055" t="str">
            <v>DEPARTAMENTO DE CUNDINAMARCA</v>
          </cell>
          <cell r="G1055" t="str">
            <v>K39</v>
          </cell>
          <cell r="H1055" t="str">
            <v>FUT_EJECUCIÓN_FONDO_SALUD</v>
          </cell>
          <cell r="I1055">
            <v>79</v>
          </cell>
          <cell r="J1055" t="str">
            <v>GENERAL</v>
          </cell>
          <cell r="K1055" t="str">
            <v>ENLINEA</v>
          </cell>
          <cell r="L1055" t="str">
            <v xml:space="preserve">Aceptado                     </v>
          </cell>
          <cell r="M1055">
            <v>2016</v>
          </cell>
          <cell r="N1055">
            <v>10709</v>
          </cell>
          <cell r="O1055" t="str">
            <v xml:space="preserve">Julio - Septiembre     </v>
          </cell>
          <cell r="P1055">
            <v>42667</v>
          </cell>
        </row>
        <row r="1056">
          <cell r="C1056" t="str">
            <v>219527495</v>
          </cell>
          <cell r="D1056" t="str">
            <v>Nuquí</v>
          </cell>
          <cell r="E1056" t="str">
            <v>27</v>
          </cell>
          <cell r="F1056" t="str">
            <v>DEPARTAMENTO DE CHOCO</v>
          </cell>
          <cell r="G1056" t="str">
            <v>K39</v>
          </cell>
          <cell r="H1056" t="str">
            <v>FUT_EJECUCIÓN_FONDO_SALUD</v>
          </cell>
          <cell r="I1056">
            <v>79</v>
          </cell>
          <cell r="J1056" t="str">
            <v>GENERAL</v>
          </cell>
          <cell r="K1056" t="str">
            <v>ENLINEA</v>
          </cell>
          <cell r="L1056" t="str">
            <v xml:space="preserve">Aceptado                     </v>
          </cell>
          <cell r="M1056">
            <v>2016</v>
          </cell>
          <cell r="N1056">
            <v>10709</v>
          </cell>
          <cell r="O1056" t="str">
            <v xml:space="preserve">Julio - Septiembre     </v>
          </cell>
          <cell r="P1056">
            <v>42655</v>
          </cell>
        </row>
        <row r="1057">
          <cell r="C1057" t="str">
            <v>219568895</v>
          </cell>
          <cell r="D1057" t="str">
            <v>Zapatoca</v>
          </cell>
          <cell r="E1057" t="str">
            <v>68</v>
          </cell>
          <cell r="F1057" t="str">
            <v>DEPARTAMENTO DE SANTANDER</v>
          </cell>
          <cell r="G1057" t="str">
            <v>K39</v>
          </cell>
          <cell r="H1057" t="str">
            <v>FUT_EJECUCIÓN_FONDO_SALUD</v>
          </cell>
          <cell r="I1057">
            <v>79</v>
          </cell>
          <cell r="J1057" t="str">
            <v>GENERAL</v>
          </cell>
          <cell r="K1057" t="str">
            <v>ENLINEA</v>
          </cell>
          <cell r="L1057" t="str">
            <v xml:space="preserve">Aceptado                     </v>
          </cell>
          <cell r="M1057">
            <v>2016</v>
          </cell>
          <cell r="N1057">
            <v>10709</v>
          </cell>
          <cell r="O1057" t="str">
            <v xml:space="preserve">Julio - Septiembre     </v>
          </cell>
          <cell r="P1057">
            <v>42668</v>
          </cell>
        </row>
        <row r="1058">
          <cell r="C1058" t="str">
            <v>219576895</v>
          </cell>
          <cell r="D1058" t="str">
            <v>Zarzal</v>
          </cell>
          <cell r="E1058" t="str">
            <v>76</v>
          </cell>
          <cell r="F1058" t="str">
            <v>DEPARTAMENTO DE VALLE DEL CAUCA</v>
          </cell>
          <cell r="G1058" t="str">
            <v>K39</v>
          </cell>
          <cell r="H1058" t="str">
            <v>FUT_EJECUCIÓN_FONDO_SALUD</v>
          </cell>
          <cell r="I1058">
            <v>79</v>
          </cell>
          <cell r="J1058" t="str">
            <v>GENERAL</v>
          </cell>
          <cell r="K1058" t="str">
            <v>ENLINEA</v>
          </cell>
          <cell r="L1058" t="str">
            <v xml:space="preserve">Aceptado                     </v>
          </cell>
          <cell r="M1058">
            <v>2016</v>
          </cell>
          <cell r="N1058">
            <v>10709</v>
          </cell>
          <cell r="O1058" t="str">
            <v xml:space="preserve">Julio - Septiembre     </v>
          </cell>
          <cell r="P1058">
            <v>42674</v>
          </cell>
        </row>
        <row r="1059">
          <cell r="C1059" t="str">
            <v>219608296</v>
          </cell>
          <cell r="D1059" t="str">
            <v>Galapa</v>
          </cell>
          <cell r="E1059" t="str">
            <v>08</v>
          </cell>
          <cell r="F1059" t="str">
            <v>DEPARTAMENTO DE ATLANTICO</v>
          </cell>
          <cell r="G1059" t="str">
            <v>K39</v>
          </cell>
          <cell r="H1059" t="str">
            <v>FUT_EJECUCIÓN_FONDO_SALUD</v>
          </cell>
          <cell r="I1059">
            <v>79</v>
          </cell>
          <cell r="J1059" t="str">
            <v>GENERAL</v>
          </cell>
          <cell r="K1059" t="str">
            <v>ENLINEA</v>
          </cell>
          <cell r="L1059" t="str">
            <v xml:space="preserve">Aceptado                     </v>
          </cell>
          <cell r="M1059">
            <v>2016</v>
          </cell>
          <cell r="N1059">
            <v>10709</v>
          </cell>
          <cell r="O1059" t="str">
            <v xml:space="preserve">Julio - Septiembre     </v>
          </cell>
          <cell r="P1059">
            <v>42670</v>
          </cell>
        </row>
        <row r="1060">
          <cell r="C1060" t="str">
            <v>219615296</v>
          </cell>
          <cell r="D1060" t="str">
            <v>Gámeza</v>
          </cell>
          <cell r="E1060" t="str">
            <v>15</v>
          </cell>
          <cell r="F1060" t="str">
            <v>DEPARTAMENTO DE BOYACA</v>
          </cell>
          <cell r="G1060" t="str">
            <v>K39</v>
          </cell>
          <cell r="H1060" t="str">
            <v>FUT_EJECUCIÓN_FONDO_SALUD</v>
          </cell>
          <cell r="I1060">
            <v>79</v>
          </cell>
          <cell r="J1060" t="str">
            <v>GENERAL</v>
          </cell>
          <cell r="K1060" t="str">
            <v>ENLINEA</v>
          </cell>
          <cell r="L1060" t="str">
            <v xml:space="preserve">Aceptado                     </v>
          </cell>
          <cell r="M1060">
            <v>2016</v>
          </cell>
          <cell r="N1060">
            <v>10709</v>
          </cell>
          <cell r="O1060" t="str">
            <v xml:space="preserve">Julio - Septiembre     </v>
          </cell>
          <cell r="P1060">
            <v>42668</v>
          </cell>
        </row>
        <row r="1061">
          <cell r="C1061" t="str">
            <v>219615696</v>
          </cell>
          <cell r="D1061" t="str">
            <v>Santa Sofía</v>
          </cell>
          <cell r="E1061" t="str">
            <v>15</v>
          </cell>
          <cell r="F1061" t="str">
            <v>DEPARTAMENTO DE BOYACA</v>
          </cell>
          <cell r="G1061" t="str">
            <v>K39</v>
          </cell>
          <cell r="H1061" t="str">
            <v>FUT_EJECUCIÓN_FONDO_SALUD</v>
          </cell>
          <cell r="I1061">
            <v>79</v>
          </cell>
          <cell r="J1061" t="str">
            <v>GENERAL</v>
          </cell>
          <cell r="K1061" t="str">
            <v>ENLINEA</v>
          </cell>
          <cell r="L1061" t="str">
            <v xml:space="preserve">Aceptado                     </v>
          </cell>
          <cell r="M1061">
            <v>2016</v>
          </cell>
          <cell r="N1061">
            <v>10709</v>
          </cell>
          <cell r="O1061" t="str">
            <v xml:space="preserve">Julio - Septiembre     </v>
          </cell>
          <cell r="P1061">
            <v>42667</v>
          </cell>
        </row>
        <row r="1062">
          <cell r="C1062" t="str">
            <v>219625596</v>
          </cell>
          <cell r="D1062" t="str">
            <v>Quipile</v>
          </cell>
          <cell r="E1062" t="str">
            <v>25</v>
          </cell>
          <cell r="F1062" t="str">
            <v>DEPARTAMENTO DE CUNDINAMARCA</v>
          </cell>
          <cell r="G1062" t="str">
            <v>K39</v>
          </cell>
          <cell r="H1062" t="str">
            <v>FUT_EJECUCIÓN_FONDO_SALUD</v>
          </cell>
          <cell r="I1062">
            <v>79</v>
          </cell>
          <cell r="J1062" t="str">
            <v>GENERAL</v>
          </cell>
          <cell r="K1062" t="str">
            <v>ENLINEA</v>
          </cell>
          <cell r="L1062" t="str">
            <v xml:space="preserve">Aceptado                     </v>
          </cell>
          <cell r="M1062">
            <v>2016</v>
          </cell>
          <cell r="N1062">
            <v>10709</v>
          </cell>
          <cell r="O1062" t="str">
            <v xml:space="preserve">Julio - Septiembre     </v>
          </cell>
          <cell r="P1062">
            <v>42673</v>
          </cell>
        </row>
        <row r="1063">
          <cell r="C1063" t="str">
            <v>219641396</v>
          </cell>
          <cell r="D1063" t="str">
            <v>La Plata</v>
          </cell>
          <cell r="E1063" t="str">
            <v>41</v>
          </cell>
          <cell r="F1063" t="str">
            <v>DEPARTAMENTO DE HUILA</v>
          </cell>
          <cell r="G1063" t="str">
            <v>K39</v>
          </cell>
          <cell r="H1063" t="str">
            <v>FUT_EJECUCIÓN_FONDO_SALUD</v>
          </cell>
          <cell r="I1063">
            <v>79</v>
          </cell>
          <cell r="J1063" t="str">
            <v>GENERAL</v>
          </cell>
          <cell r="K1063" t="str">
            <v>ENLINEA</v>
          </cell>
          <cell r="L1063" t="str">
            <v xml:space="preserve">Aceptado                     </v>
          </cell>
          <cell r="M1063">
            <v>2016</v>
          </cell>
          <cell r="N1063">
            <v>10709</v>
          </cell>
          <cell r="O1063" t="str">
            <v xml:space="preserve">Julio - Septiembre     </v>
          </cell>
          <cell r="P1063">
            <v>42671</v>
          </cell>
        </row>
        <row r="1064">
          <cell r="C1064" t="str">
            <v>219668296</v>
          </cell>
          <cell r="D1064" t="str">
            <v>Galán</v>
          </cell>
          <cell r="E1064" t="str">
            <v>68</v>
          </cell>
          <cell r="F1064" t="str">
            <v>DEPARTAMENTO DE SANTANDER</v>
          </cell>
          <cell r="G1064" t="str">
            <v>K39</v>
          </cell>
          <cell r="H1064" t="str">
            <v>FUT_EJECUCIÓN_FONDO_SALUD</v>
          </cell>
          <cell r="I1064">
            <v>79</v>
          </cell>
          <cell r="J1064" t="str">
            <v>GENERAL</v>
          </cell>
          <cell r="K1064" t="str">
            <v>ENLINEA</v>
          </cell>
          <cell r="L1064" t="str">
            <v xml:space="preserve">Aceptado                     </v>
          </cell>
          <cell r="M1064">
            <v>2016</v>
          </cell>
          <cell r="N1064">
            <v>10709</v>
          </cell>
          <cell r="O1064" t="str">
            <v xml:space="preserve">Julio - Septiembre     </v>
          </cell>
          <cell r="P1064">
            <v>42670</v>
          </cell>
        </row>
        <row r="1065">
          <cell r="C1065" t="str">
            <v>219705197</v>
          </cell>
          <cell r="D1065" t="str">
            <v>Cocorná</v>
          </cell>
          <cell r="E1065" t="str">
            <v>05</v>
          </cell>
          <cell r="F1065" t="str">
            <v>DEPARTAMENTO DE ANTIOQUIA</v>
          </cell>
          <cell r="G1065" t="str">
            <v>K39</v>
          </cell>
          <cell r="H1065" t="str">
            <v>FUT_EJECUCIÓN_FONDO_SALUD</v>
          </cell>
          <cell r="I1065">
            <v>79</v>
          </cell>
          <cell r="J1065" t="str">
            <v>GENERAL</v>
          </cell>
          <cell r="K1065" t="str">
            <v>ENLINEA</v>
          </cell>
          <cell r="L1065" t="str">
            <v xml:space="preserve">Aceptado                     </v>
          </cell>
          <cell r="M1065">
            <v>2016</v>
          </cell>
          <cell r="N1065">
            <v>10709</v>
          </cell>
          <cell r="O1065" t="str">
            <v xml:space="preserve">Julio - Septiembre     </v>
          </cell>
          <cell r="P1065">
            <v>42667</v>
          </cell>
        </row>
        <row r="1066">
          <cell r="C1066" t="str">
            <v>219705697</v>
          </cell>
          <cell r="D1066" t="str">
            <v>Santuario - Antioquia</v>
          </cell>
          <cell r="E1066" t="str">
            <v>05</v>
          </cell>
          <cell r="F1066" t="str">
            <v>DEPARTAMENTO DE ANTIOQUIA</v>
          </cell>
          <cell r="G1066" t="str">
            <v>K39</v>
          </cell>
          <cell r="H1066" t="str">
            <v>FUT_EJECUCIÓN_FONDO_SALUD</v>
          </cell>
          <cell r="I1066">
            <v>79</v>
          </cell>
          <cell r="J1066" t="str">
            <v>GENERAL</v>
          </cell>
          <cell r="K1066" t="str">
            <v>ENLINEA</v>
          </cell>
          <cell r="L1066" t="str">
            <v xml:space="preserve">Aceptado                     </v>
          </cell>
          <cell r="M1066">
            <v>2016</v>
          </cell>
          <cell r="N1066">
            <v>10709</v>
          </cell>
          <cell r="O1066" t="str">
            <v xml:space="preserve">Julio - Septiembre     </v>
          </cell>
          <cell r="P1066">
            <v>42668</v>
          </cell>
        </row>
        <row r="1067">
          <cell r="C1067" t="str">
            <v>219715097</v>
          </cell>
          <cell r="D1067" t="str">
            <v>Boavita</v>
          </cell>
          <cell r="E1067" t="str">
            <v>15</v>
          </cell>
          <cell r="F1067" t="str">
            <v>DEPARTAMENTO DE BOYACA</v>
          </cell>
          <cell r="G1067" t="str">
            <v>K39</v>
          </cell>
          <cell r="H1067" t="str">
            <v>FUT_EJECUCIÓN_FONDO_SALUD</v>
          </cell>
          <cell r="I1067">
            <v>79</v>
          </cell>
          <cell r="J1067" t="str">
            <v>GENERAL</v>
          </cell>
          <cell r="K1067" t="str">
            <v>ENLINEA</v>
          </cell>
          <cell r="L1067" t="str">
            <v xml:space="preserve">Aceptado                     </v>
          </cell>
          <cell r="M1067">
            <v>2016</v>
          </cell>
          <cell r="N1067">
            <v>10709</v>
          </cell>
          <cell r="O1067" t="str">
            <v xml:space="preserve">Julio - Septiembre     </v>
          </cell>
          <cell r="P1067">
            <v>42671</v>
          </cell>
        </row>
        <row r="1068">
          <cell r="C1068" t="str">
            <v>219715897</v>
          </cell>
          <cell r="D1068" t="str">
            <v>Zetaquira</v>
          </cell>
          <cell r="E1068" t="str">
            <v>15</v>
          </cell>
          <cell r="F1068" t="str">
            <v>DEPARTAMENTO DE BOYACA</v>
          </cell>
          <cell r="G1068" t="str">
            <v>K39</v>
          </cell>
          <cell r="H1068" t="str">
            <v>FUT_EJECUCIÓN_FONDO_SALUD</v>
          </cell>
          <cell r="I1068">
            <v>79</v>
          </cell>
          <cell r="J1068" t="str">
            <v>GENERAL</v>
          </cell>
          <cell r="K1068" t="str">
            <v>ENLINEA</v>
          </cell>
          <cell r="L1068" t="str">
            <v xml:space="preserve">Aceptado                     </v>
          </cell>
          <cell r="M1068">
            <v>2016</v>
          </cell>
          <cell r="N1068">
            <v>10709</v>
          </cell>
          <cell r="O1068" t="str">
            <v xml:space="preserve">Julio - Septiembre     </v>
          </cell>
          <cell r="P1068">
            <v>42672</v>
          </cell>
        </row>
        <row r="1069">
          <cell r="C1069" t="str">
            <v>219719397</v>
          </cell>
          <cell r="D1069" t="str">
            <v>La Vega - Cauca</v>
          </cell>
          <cell r="E1069" t="str">
            <v>19</v>
          </cell>
          <cell r="F1069" t="str">
            <v>DEPARTAMENTO DE CAUCA</v>
          </cell>
          <cell r="G1069" t="str">
            <v>K39</v>
          </cell>
          <cell r="H1069" t="str">
            <v>FUT_EJECUCIÓN_FONDO_SALUD</v>
          </cell>
          <cell r="I1069">
            <v>79</v>
          </cell>
          <cell r="J1069" t="str">
            <v>GENERAL</v>
          </cell>
          <cell r="K1069" t="str">
            <v>ENLINEA</v>
          </cell>
          <cell r="L1069" t="str">
            <v xml:space="preserve">Aceptado                     </v>
          </cell>
          <cell r="M1069">
            <v>2016</v>
          </cell>
          <cell r="N1069">
            <v>10709</v>
          </cell>
          <cell r="O1069" t="str">
            <v xml:space="preserve">Julio - Septiembre     </v>
          </cell>
          <cell r="P1069">
            <v>42663</v>
          </cell>
        </row>
        <row r="1070">
          <cell r="C1070" t="str">
            <v>219725297</v>
          </cell>
          <cell r="D1070" t="str">
            <v>Gachetá</v>
          </cell>
          <cell r="E1070" t="str">
            <v>25</v>
          </cell>
          <cell r="F1070" t="str">
            <v>DEPARTAMENTO DE CUNDINAMARCA</v>
          </cell>
          <cell r="G1070" t="str">
            <v>K39</v>
          </cell>
          <cell r="H1070" t="str">
            <v>FUT_EJECUCIÓN_FONDO_SALUD</v>
          </cell>
          <cell r="I1070">
            <v>79</v>
          </cell>
          <cell r="J1070" t="str">
            <v>GENERAL</v>
          </cell>
          <cell r="K1070" t="str">
            <v>ENLINEA</v>
          </cell>
          <cell r="L1070" t="str">
            <v xml:space="preserve">Aceptado                     </v>
          </cell>
          <cell r="M1070">
            <v>2016</v>
          </cell>
          <cell r="N1070">
            <v>10709</v>
          </cell>
          <cell r="O1070" t="str">
            <v xml:space="preserve">Julio - Septiembre     </v>
          </cell>
          <cell r="P1070">
            <v>42670</v>
          </cell>
        </row>
        <row r="1071">
          <cell r="C1071" t="str">
            <v>219725797</v>
          </cell>
          <cell r="D1071" t="str">
            <v>Tena</v>
          </cell>
          <cell r="E1071" t="str">
            <v>25</v>
          </cell>
          <cell r="F1071" t="str">
            <v>DEPARTAMENTO DE CUNDINAMARCA</v>
          </cell>
          <cell r="G1071" t="str">
            <v>K39</v>
          </cell>
          <cell r="H1071" t="str">
            <v>FUT_EJECUCIÓN_FONDO_SALUD</v>
          </cell>
          <cell r="I1071">
            <v>79</v>
          </cell>
          <cell r="J1071" t="str">
            <v>GENERAL</v>
          </cell>
          <cell r="K1071" t="str">
            <v>ENLINEA</v>
          </cell>
          <cell r="L1071" t="str">
            <v xml:space="preserve">Aceptado                     </v>
          </cell>
          <cell r="M1071">
            <v>2016</v>
          </cell>
          <cell r="N1071">
            <v>10709</v>
          </cell>
          <cell r="O1071" t="str">
            <v xml:space="preserve">Julio - Septiembre     </v>
          </cell>
          <cell r="P1071">
            <v>42670</v>
          </cell>
        </row>
        <row r="1072">
          <cell r="C1072" t="str">
            <v>219741797</v>
          </cell>
          <cell r="D1072" t="str">
            <v>Tesalia</v>
          </cell>
          <cell r="E1072" t="str">
            <v>41</v>
          </cell>
          <cell r="F1072" t="str">
            <v>DEPARTAMENTO DE HUILA</v>
          </cell>
          <cell r="G1072" t="str">
            <v>K39</v>
          </cell>
          <cell r="H1072" t="str">
            <v>FUT_EJECUCIÓN_FONDO_SALUD</v>
          </cell>
          <cell r="I1072">
            <v>79</v>
          </cell>
          <cell r="J1072" t="str">
            <v>GENERAL</v>
          </cell>
          <cell r="K1072" t="str">
            <v>ENLINEA</v>
          </cell>
          <cell r="L1072" t="str">
            <v xml:space="preserve">Aceptado                     </v>
          </cell>
          <cell r="M1072">
            <v>2016</v>
          </cell>
          <cell r="N1072">
            <v>10709</v>
          </cell>
          <cell r="O1072" t="str">
            <v xml:space="preserve">Julio - Septiembre     </v>
          </cell>
          <cell r="P1072">
            <v>42672</v>
          </cell>
        </row>
        <row r="1073">
          <cell r="C1073" t="str">
            <v>219768397</v>
          </cell>
          <cell r="D1073" t="str">
            <v>La Paz - Santander</v>
          </cell>
          <cell r="E1073" t="str">
            <v>68</v>
          </cell>
          <cell r="F1073" t="str">
            <v>DEPARTAMENTO DE SANTANDER</v>
          </cell>
          <cell r="G1073" t="str">
            <v>K39</v>
          </cell>
          <cell r="H1073" t="str">
            <v>FUT_EJECUCIÓN_FONDO_SALUD</v>
          </cell>
          <cell r="I1073">
            <v>79</v>
          </cell>
          <cell r="J1073" t="str">
            <v>GENERAL</v>
          </cell>
          <cell r="K1073" t="str">
            <v>ENLINEA</v>
          </cell>
          <cell r="L1073" t="str">
            <v xml:space="preserve">Aceptado                     </v>
          </cell>
          <cell r="M1073">
            <v>2016</v>
          </cell>
          <cell r="N1073">
            <v>10709</v>
          </cell>
          <cell r="O1073" t="str">
            <v xml:space="preserve">Julio - Septiembre     </v>
          </cell>
          <cell r="P1073">
            <v>42670</v>
          </cell>
        </row>
        <row r="1074">
          <cell r="C1074" t="str">
            <v>219776497</v>
          </cell>
          <cell r="D1074" t="str">
            <v>Obando</v>
          </cell>
          <cell r="E1074" t="str">
            <v>76</v>
          </cell>
          <cell r="F1074" t="str">
            <v>DEPARTAMENTO DE VALLE DEL CAUCA</v>
          </cell>
          <cell r="G1074" t="str">
            <v>K39</v>
          </cell>
          <cell r="H1074" t="str">
            <v>FUT_EJECUCIÓN_FONDO_SALUD</v>
          </cell>
          <cell r="I1074">
            <v>79</v>
          </cell>
          <cell r="J1074" t="str">
            <v>GENERAL</v>
          </cell>
          <cell r="K1074" t="str">
            <v>ENLINEA</v>
          </cell>
          <cell r="L1074" t="str">
            <v xml:space="preserve">Aceptado                     </v>
          </cell>
          <cell r="M1074">
            <v>2016</v>
          </cell>
          <cell r="N1074">
            <v>10709</v>
          </cell>
          <cell r="O1074" t="str">
            <v xml:space="preserve">Julio - Septiembre     </v>
          </cell>
          <cell r="P1074">
            <v>42674</v>
          </cell>
        </row>
        <row r="1075">
          <cell r="C1075" t="str">
            <v>219815798</v>
          </cell>
          <cell r="D1075" t="str">
            <v>Tenza</v>
          </cell>
          <cell r="E1075" t="str">
            <v>15</v>
          </cell>
          <cell r="F1075" t="str">
            <v>DEPARTAMENTO DE BOYACA</v>
          </cell>
          <cell r="G1075" t="str">
            <v>K39</v>
          </cell>
          <cell r="H1075" t="str">
            <v>FUT_EJECUCIÓN_FONDO_SALUD</v>
          </cell>
          <cell r="I1075">
            <v>79</v>
          </cell>
          <cell r="J1075" t="str">
            <v>GENERAL</v>
          </cell>
          <cell r="K1075" t="str">
            <v>ENLINEA</v>
          </cell>
          <cell r="L1075" t="str">
            <v xml:space="preserve">Aceptado                     </v>
          </cell>
          <cell r="M1075">
            <v>2016</v>
          </cell>
          <cell r="N1075">
            <v>10709</v>
          </cell>
          <cell r="O1075" t="str">
            <v xml:space="preserve">Julio - Septiembre     </v>
          </cell>
          <cell r="P1075">
            <v>42674</v>
          </cell>
        </row>
        <row r="1076">
          <cell r="C1076" t="str">
            <v>219819698</v>
          </cell>
          <cell r="D1076" t="str">
            <v>Santander de Quilichao</v>
          </cell>
          <cell r="E1076" t="str">
            <v>19</v>
          </cell>
          <cell r="F1076" t="str">
            <v>DEPARTAMENTO DE CAUCA</v>
          </cell>
          <cell r="G1076" t="str">
            <v>K39</v>
          </cell>
          <cell r="H1076" t="str">
            <v>FUT_EJECUCIÓN_FONDO_SALUD</v>
          </cell>
          <cell r="I1076">
            <v>79</v>
          </cell>
          <cell r="J1076" t="str">
            <v>GENERAL</v>
          </cell>
          <cell r="K1076" t="str">
            <v>ENLINEA</v>
          </cell>
          <cell r="L1076" t="str">
            <v xml:space="preserve">Aceptado                     </v>
          </cell>
          <cell r="M1076">
            <v>2016</v>
          </cell>
          <cell r="N1076">
            <v>10709</v>
          </cell>
          <cell r="O1076" t="str">
            <v xml:space="preserve">Julio - Septiembre     </v>
          </cell>
          <cell r="P1076">
            <v>42669</v>
          </cell>
        </row>
        <row r="1077">
          <cell r="C1077" t="str">
            <v>219825398</v>
          </cell>
          <cell r="D1077" t="str">
            <v>La Peña</v>
          </cell>
          <cell r="E1077" t="str">
            <v>25</v>
          </cell>
          <cell r="F1077" t="str">
            <v>DEPARTAMENTO DE CUNDINAMARCA</v>
          </cell>
          <cell r="G1077" t="str">
            <v>K39</v>
          </cell>
          <cell r="H1077" t="str">
            <v>FUT_EJECUCIÓN_FONDO_SALUD</v>
          </cell>
          <cell r="I1077">
            <v>79</v>
          </cell>
          <cell r="J1077" t="str">
            <v>GENERAL</v>
          </cell>
          <cell r="K1077" t="str">
            <v>ENLINEA</v>
          </cell>
          <cell r="L1077" t="str">
            <v xml:space="preserve">Aceptado                     </v>
          </cell>
          <cell r="M1077">
            <v>2016</v>
          </cell>
          <cell r="N1077">
            <v>10709</v>
          </cell>
          <cell r="O1077" t="str">
            <v xml:space="preserve">Julio - Septiembre     </v>
          </cell>
          <cell r="P1077">
            <v>42656</v>
          </cell>
        </row>
        <row r="1078">
          <cell r="C1078" t="str">
            <v>219825898</v>
          </cell>
          <cell r="D1078" t="str">
            <v>Zipacón</v>
          </cell>
          <cell r="E1078" t="str">
            <v>25</v>
          </cell>
          <cell r="F1078" t="str">
            <v>DEPARTAMENTO DE CUNDINAMARCA</v>
          </cell>
          <cell r="G1078" t="str">
            <v>K39</v>
          </cell>
          <cell r="H1078" t="str">
            <v>FUT_EJECUCIÓN_FONDO_SALUD</v>
          </cell>
          <cell r="I1078">
            <v>79</v>
          </cell>
          <cell r="J1078" t="str">
            <v>GENERAL</v>
          </cell>
          <cell r="K1078" t="str">
            <v>ENLINEA</v>
          </cell>
          <cell r="L1078" t="str">
            <v xml:space="preserve">Aceptado                     </v>
          </cell>
          <cell r="M1078">
            <v>2016</v>
          </cell>
          <cell r="N1078">
            <v>10709</v>
          </cell>
          <cell r="O1078" t="str">
            <v xml:space="preserve">Julio - Septiembre     </v>
          </cell>
          <cell r="P1078">
            <v>42672</v>
          </cell>
        </row>
        <row r="1079">
          <cell r="C1079" t="str">
            <v>219841298</v>
          </cell>
          <cell r="D1079" t="str">
            <v>Garzón</v>
          </cell>
          <cell r="E1079" t="str">
            <v>41</v>
          </cell>
          <cell r="F1079" t="str">
            <v>DEPARTAMENTO DE HUILA</v>
          </cell>
          <cell r="G1079" t="str">
            <v>K39</v>
          </cell>
          <cell r="H1079" t="str">
            <v>FUT_EJECUCIÓN_FONDO_SALUD</v>
          </cell>
          <cell r="I1079">
            <v>79</v>
          </cell>
          <cell r="J1079" t="str">
            <v>GENERAL</v>
          </cell>
          <cell r="K1079" t="str">
            <v>ENLINEA</v>
          </cell>
          <cell r="L1079" t="str">
            <v xml:space="preserve">Aceptado                     </v>
          </cell>
          <cell r="M1079">
            <v>2016</v>
          </cell>
          <cell r="N1079">
            <v>10709</v>
          </cell>
          <cell r="O1079" t="str">
            <v xml:space="preserve">Julio - Septiembre     </v>
          </cell>
          <cell r="P1079">
            <v>42668</v>
          </cell>
        </row>
        <row r="1080">
          <cell r="C1080" t="str">
            <v>219844098</v>
          </cell>
          <cell r="D1080" t="str">
            <v>Distracción</v>
          </cell>
          <cell r="E1080" t="str">
            <v>44</v>
          </cell>
          <cell r="F1080" t="str">
            <v>DEPARTAMENTO DE GUAJIRA</v>
          </cell>
          <cell r="G1080" t="str">
            <v>K39</v>
          </cell>
          <cell r="H1080" t="str">
            <v>FUT_EJECUCIÓN_FONDO_SALUD</v>
          </cell>
          <cell r="I1080">
            <v>79</v>
          </cell>
          <cell r="J1080" t="str">
            <v>GENERAL</v>
          </cell>
          <cell r="K1080" t="str">
            <v>ENLINEA</v>
          </cell>
          <cell r="L1080" t="str">
            <v xml:space="preserve">Aceptado                     </v>
          </cell>
          <cell r="M1080">
            <v>2016</v>
          </cell>
          <cell r="N1080">
            <v>10709</v>
          </cell>
          <cell r="O1080" t="str">
            <v xml:space="preserve">Julio - Septiembre     </v>
          </cell>
          <cell r="P1080">
            <v>42674</v>
          </cell>
        </row>
        <row r="1081">
          <cell r="C1081" t="str">
            <v>219847798</v>
          </cell>
          <cell r="D1081" t="str">
            <v>Tenerife</v>
          </cell>
          <cell r="E1081" t="str">
            <v>47</v>
          </cell>
          <cell r="F1081" t="str">
            <v>DEPARTAMENTO DE MAGDALENA</v>
          </cell>
          <cell r="G1081" t="str">
            <v>K39</v>
          </cell>
          <cell r="H1081" t="str">
            <v>FUT_EJECUCIÓN_FONDO_SALUD</v>
          </cell>
          <cell r="I1081">
            <v>79</v>
          </cell>
          <cell r="J1081" t="str">
            <v>GENERAL</v>
          </cell>
          <cell r="K1081" t="str">
            <v>ENLINEA</v>
          </cell>
          <cell r="L1081" t="str">
            <v xml:space="preserve">Aceptado                     </v>
          </cell>
          <cell r="M1081">
            <v>2016</v>
          </cell>
          <cell r="N1081">
            <v>10709</v>
          </cell>
          <cell r="O1081" t="str">
            <v xml:space="preserve">Julio - Septiembre     </v>
          </cell>
          <cell r="P1081">
            <v>42674</v>
          </cell>
        </row>
        <row r="1082">
          <cell r="C1082" t="str">
            <v>219854398</v>
          </cell>
          <cell r="D1082" t="str">
            <v>La Playa de Belén</v>
          </cell>
          <cell r="E1082" t="str">
            <v>54</v>
          </cell>
          <cell r="F1082" t="str">
            <v>DEPARTAMENTO DE NORTE DE SANTANDER</v>
          </cell>
          <cell r="G1082" t="str">
            <v>K39</v>
          </cell>
          <cell r="H1082" t="str">
            <v>FUT_EJECUCIÓN_FONDO_SALUD</v>
          </cell>
          <cell r="I1082">
            <v>79</v>
          </cell>
          <cell r="J1082" t="str">
            <v>GENERAL</v>
          </cell>
          <cell r="K1082" t="str">
            <v>ENLINEA</v>
          </cell>
          <cell r="L1082" t="str">
            <v xml:space="preserve">Aceptado                     </v>
          </cell>
          <cell r="M1082">
            <v>2016</v>
          </cell>
          <cell r="N1082">
            <v>10709</v>
          </cell>
          <cell r="O1082" t="str">
            <v xml:space="preserve">Julio - Septiembre     </v>
          </cell>
          <cell r="P1082">
            <v>42667</v>
          </cell>
        </row>
        <row r="1083">
          <cell r="C1083" t="str">
            <v>219854498</v>
          </cell>
          <cell r="D1083" t="str">
            <v>Ocaña</v>
          </cell>
          <cell r="E1083" t="str">
            <v>54</v>
          </cell>
          <cell r="F1083" t="str">
            <v>DEPARTAMENTO DE NORTE DE SANTANDER</v>
          </cell>
          <cell r="G1083" t="str">
            <v>K39</v>
          </cell>
          <cell r="H1083" t="str">
            <v>FUT_EJECUCIÓN_FONDO_SALUD</v>
          </cell>
          <cell r="I1083">
            <v>79</v>
          </cell>
          <cell r="J1083" t="str">
            <v>GENERAL</v>
          </cell>
          <cell r="K1083" t="str">
            <v>ENLINEA</v>
          </cell>
          <cell r="L1083" t="str">
            <v xml:space="preserve">Aceptado                     </v>
          </cell>
          <cell r="M1083">
            <v>2016</v>
          </cell>
          <cell r="N1083">
            <v>10709</v>
          </cell>
          <cell r="O1083" t="str">
            <v xml:space="preserve">Julio - Septiembre     </v>
          </cell>
          <cell r="P1083">
            <v>42667</v>
          </cell>
        </row>
        <row r="1084">
          <cell r="C1084" t="str">
            <v>219868298</v>
          </cell>
          <cell r="D1084" t="str">
            <v>Gámbita</v>
          </cell>
          <cell r="E1084" t="str">
            <v>68</v>
          </cell>
          <cell r="F1084" t="str">
            <v>DEPARTAMENTO DE SANTANDER</v>
          </cell>
          <cell r="G1084" t="str">
            <v>K39</v>
          </cell>
          <cell r="H1084" t="str">
            <v>FUT_EJECUCIÓN_FONDO_SALUD</v>
          </cell>
          <cell r="I1084">
            <v>79</v>
          </cell>
          <cell r="J1084" t="str">
            <v>GENERAL</v>
          </cell>
          <cell r="K1084" t="str">
            <v>ENLINEA</v>
          </cell>
          <cell r="L1084" t="str">
            <v xml:space="preserve">Aceptado                     </v>
          </cell>
          <cell r="M1084">
            <v>2016</v>
          </cell>
          <cell r="N1084">
            <v>10709</v>
          </cell>
          <cell r="O1084" t="str">
            <v xml:space="preserve">Julio - Septiembre     </v>
          </cell>
          <cell r="P1084">
            <v>42673</v>
          </cell>
        </row>
        <row r="1085">
          <cell r="C1085" t="str">
            <v>219868498</v>
          </cell>
          <cell r="D1085" t="str">
            <v>Ocamonte</v>
          </cell>
          <cell r="E1085" t="str">
            <v>68</v>
          </cell>
          <cell r="F1085" t="str">
            <v>DEPARTAMENTO DE SANTANDER</v>
          </cell>
          <cell r="G1085" t="str">
            <v>K39</v>
          </cell>
          <cell r="H1085" t="str">
            <v>FUT_EJECUCIÓN_FONDO_SALUD</v>
          </cell>
          <cell r="I1085">
            <v>79</v>
          </cell>
          <cell r="J1085" t="str">
            <v>GENERAL</v>
          </cell>
          <cell r="K1085" t="str">
            <v>ENLINEA</v>
          </cell>
          <cell r="L1085" t="str">
            <v xml:space="preserve">Aceptado                     </v>
          </cell>
          <cell r="M1085">
            <v>2016</v>
          </cell>
          <cell r="N1085">
            <v>10709</v>
          </cell>
          <cell r="O1085" t="str">
            <v xml:space="preserve">Julio - Septiembre     </v>
          </cell>
          <cell r="P1085">
            <v>42662</v>
          </cell>
        </row>
        <row r="1086">
          <cell r="C1086" t="str">
            <v>219915299</v>
          </cell>
          <cell r="D1086" t="str">
            <v>Garagoa</v>
          </cell>
          <cell r="E1086" t="str">
            <v>15</v>
          </cell>
          <cell r="F1086" t="str">
            <v>DEPARTAMENTO DE BOYACA</v>
          </cell>
          <cell r="G1086" t="str">
            <v>K39</v>
          </cell>
          <cell r="H1086" t="str">
            <v>FUT_EJECUCIÓN_FONDO_SALUD</v>
          </cell>
          <cell r="I1086">
            <v>79</v>
          </cell>
          <cell r="J1086" t="str">
            <v>GENERAL</v>
          </cell>
          <cell r="K1086" t="str">
            <v>ENLINEA</v>
          </cell>
          <cell r="L1086" t="str">
            <v xml:space="preserve">Aceptado                     </v>
          </cell>
          <cell r="M1086">
            <v>2016</v>
          </cell>
          <cell r="N1086">
            <v>10709</v>
          </cell>
          <cell r="O1086" t="str">
            <v xml:space="preserve">Julio - Septiembre     </v>
          </cell>
          <cell r="P1086">
            <v>42674</v>
          </cell>
        </row>
        <row r="1087">
          <cell r="C1087" t="str">
            <v>219915599</v>
          </cell>
          <cell r="D1087" t="str">
            <v>Ramiriquí</v>
          </cell>
          <cell r="E1087" t="str">
            <v>15</v>
          </cell>
          <cell r="F1087" t="str">
            <v>DEPARTAMENTO DE BOYACA</v>
          </cell>
          <cell r="G1087" t="str">
            <v>K39</v>
          </cell>
          <cell r="H1087" t="str">
            <v>FUT_EJECUCIÓN_FONDO_SALUD</v>
          </cell>
          <cell r="I1087">
            <v>79</v>
          </cell>
          <cell r="J1087" t="str">
            <v>GENERAL</v>
          </cell>
          <cell r="K1087" t="str">
            <v>ENLINEA</v>
          </cell>
          <cell r="L1087" t="str">
            <v xml:space="preserve">Aceptado                     </v>
          </cell>
          <cell r="M1087">
            <v>2016</v>
          </cell>
          <cell r="N1087">
            <v>10709</v>
          </cell>
          <cell r="O1087" t="str">
            <v xml:space="preserve">Julio - Septiembre     </v>
          </cell>
          <cell r="P1087">
            <v>42666</v>
          </cell>
        </row>
        <row r="1088">
          <cell r="C1088" t="str">
            <v>219925099</v>
          </cell>
          <cell r="D1088" t="str">
            <v>Bojacá</v>
          </cell>
          <cell r="E1088" t="str">
            <v>25</v>
          </cell>
          <cell r="F1088" t="str">
            <v>DEPARTAMENTO DE CUNDINAMARCA</v>
          </cell>
          <cell r="G1088" t="str">
            <v>K39</v>
          </cell>
          <cell r="H1088" t="str">
            <v>FUT_EJECUCIÓN_FONDO_SALUD</v>
          </cell>
          <cell r="I1088">
            <v>79</v>
          </cell>
          <cell r="J1088" t="str">
            <v>GENERAL</v>
          </cell>
          <cell r="K1088" t="str">
            <v>ENLINEA</v>
          </cell>
          <cell r="L1088" t="str">
            <v xml:space="preserve">Aceptado                     </v>
          </cell>
          <cell r="M1088">
            <v>2016</v>
          </cell>
          <cell r="N1088">
            <v>10709</v>
          </cell>
          <cell r="O1088" t="str">
            <v xml:space="preserve">Julio - Septiembre     </v>
          </cell>
          <cell r="P1088">
            <v>42663</v>
          </cell>
        </row>
        <row r="1089">
          <cell r="C1089" t="str">
            <v>219925299</v>
          </cell>
          <cell r="D1089" t="str">
            <v>Gama</v>
          </cell>
          <cell r="E1089" t="str">
            <v>25</v>
          </cell>
          <cell r="F1089" t="str">
            <v>DEPARTAMENTO DE CUNDINAMARCA</v>
          </cell>
          <cell r="G1089" t="str">
            <v>K39</v>
          </cell>
          <cell r="H1089" t="str">
            <v>FUT_EJECUCIÓN_FONDO_SALUD</v>
          </cell>
          <cell r="I1089">
            <v>79</v>
          </cell>
          <cell r="J1089" t="str">
            <v>GENERAL</v>
          </cell>
          <cell r="K1089" t="str">
            <v>ENLINEA</v>
          </cell>
          <cell r="L1089" t="str">
            <v xml:space="preserve">Aceptado                     </v>
          </cell>
          <cell r="M1089">
            <v>2016</v>
          </cell>
          <cell r="N1089">
            <v>10709</v>
          </cell>
          <cell r="O1089" t="str">
            <v xml:space="preserve">Julio - Septiembre     </v>
          </cell>
          <cell r="P1089">
            <v>42671</v>
          </cell>
        </row>
        <row r="1090">
          <cell r="C1090" t="str">
            <v>219925599</v>
          </cell>
          <cell r="D1090" t="str">
            <v>Apulo - Rafael Reyes</v>
          </cell>
          <cell r="E1090" t="str">
            <v>25</v>
          </cell>
          <cell r="F1090" t="str">
            <v>DEPARTAMENTO DE CUNDINAMARCA</v>
          </cell>
          <cell r="G1090" t="str">
            <v>K39</v>
          </cell>
          <cell r="H1090" t="str">
            <v>FUT_EJECUCIÓN_FONDO_SALUD</v>
          </cell>
          <cell r="I1090">
            <v>79</v>
          </cell>
          <cell r="J1090" t="str">
            <v>GENERAL</v>
          </cell>
          <cell r="K1090" t="str">
            <v>ENLINEA</v>
          </cell>
          <cell r="L1090" t="str">
            <v xml:space="preserve">Aceptado                     </v>
          </cell>
          <cell r="M1090">
            <v>2016</v>
          </cell>
          <cell r="N1090">
            <v>10709</v>
          </cell>
          <cell r="O1090" t="str">
            <v xml:space="preserve">Julio - Septiembre     </v>
          </cell>
          <cell r="P1090">
            <v>42673</v>
          </cell>
        </row>
        <row r="1091">
          <cell r="C1091" t="str">
            <v>219925799</v>
          </cell>
          <cell r="D1091" t="str">
            <v>Tenjo</v>
          </cell>
          <cell r="E1091" t="str">
            <v>25</v>
          </cell>
          <cell r="F1091" t="str">
            <v>DEPARTAMENTO DE CUNDINAMARCA</v>
          </cell>
          <cell r="G1091" t="str">
            <v>K39</v>
          </cell>
          <cell r="H1091" t="str">
            <v>FUT_EJECUCIÓN_FONDO_SALUD</v>
          </cell>
          <cell r="I1091">
            <v>79</v>
          </cell>
          <cell r="J1091" t="str">
            <v>GENERAL</v>
          </cell>
          <cell r="K1091" t="str">
            <v>ENLINEA</v>
          </cell>
          <cell r="L1091" t="str">
            <v xml:space="preserve">Aceptado                     </v>
          </cell>
          <cell r="M1091">
            <v>2016</v>
          </cell>
          <cell r="N1091">
            <v>10709</v>
          </cell>
          <cell r="O1091" t="str">
            <v xml:space="preserve">Julio - Septiembre     </v>
          </cell>
          <cell r="P1091">
            <v>42672</v>
          </cell>
        </row>
        <row r="1092">
          <cell r="C1092" t="str">
            <v>219925899</v>
          </cell>
          <cell r="D1092" t="str">
            <v>Zipaquirá</v>
          </cell>
          <cell r="E1092" t="str">
            <v>25</v>
          </cell>
          <cell r="F1092" t="str">
            <v>DEPARTAMENTO DE CUNDINAMARCA</v>
          </cell>
          <cell r="G1092" t="str">
            <v>K39</v>
          </cell>
          <cell r="H1092" t="str">
            <v>FUT_EJECUCIÓN_FONDO_SALUD</v>
          </cell>
          <cell r="I1092">
            <v>79</v>
          </cell>
          <cell r="J1092" t="str">
            <v>GENERAL</v>
          </cell>
          <cell r="K1092" t="str">
            <v>ENLINEA</v>
          </cell>
          <cell r="L1092" t="str">
            <v xml:space="preserve">Aceptado                     </v>
          </cell>
          <cell r="M1092">
            <v>2016</v>
          </cell>
          <cell r="N1092">
            <v>10709</v>
          </cell>
          <cell r="O1092" t="str">
            <v xml:space="preserve">Julio - Septiembre     </v>
          </cell>
          <cell r="P1092">
            <v>42668</v>
          </cell>
        </row>
        <row r="1093">
          <cell r="C1093" t="str">
            <v>219927099</v>
          </cell>
          <cell r="D1093" t="str">
            <v>Bojayá (Bellavista)</v>
          </cell>
          <cell r="E1093" t="str">
            <v>27</v>
          </cell>
          <cell r="F1093" t="str">
            <v>DEPARTAMENTO DE CHOCO</v>
          </cell>
          <cell r="G1093" t="str">
            <v>K39</v>
          </cell>
          <cell r="H1093" t="str">
            <v>FUT_EJECUCIÓN_FONDO_SALUD</v>
          </cell>
          <cell r="I1093">
            <v>79</v>
          </cell>
          <cell r="J1093" t="str">
            <v>GENERAL</v>
          </cell>
          <cell r="K1093" t="str">
            <v>ENLINEA</v>
          </cell>
          <cell r="L1093" t="str">
            <v xml:space="preserve">Aceptado                     </v>
          </cell>
          <cell r="M1093">
            <v>2016</v>
          </cell>
          <cell r="N1093">
            <v>10709</v>
          </cell>
          <cell r="O1093" t="str">
            <v xml:space="preserve">Julio - Septiembre     </v>
          </cell>
          <cell r="P1093">
            <v>42674</v>
          </cell>
        </row>
        <row r="1094">
          <cell r="C1094" t="str">
            <v>219941799</v>
          </cell>
          <cell r="D1094" t="str">
            <v>Tello</v>
          </cell>
          <cell r="E1094" t="str">
            <v>41</v>
          </cell>
          <cell r="F1094" t="str">
            <v>DEPARTAMENTO DE HUILA</v>
          </cell>
          <cell r="G1094" t="str">
            <v>K39</v>
          </cell>
          <cell r="H1094" t="str">
            <v>FUT_EJECUCIÓN_FONDO_SALUD</v>
          </cell>
          <cell r="I1094">
            <v>79</v>
          </cell>
          <cell r="J1094" t="str">
            <v>GENERAL</v>
          </cell>
          <cell r="K1094" t="str">
            <v>ENLINEA</v>
          </cell>
          <cell r="L1094" t="str">
            <v xml:space="preserve">Aceptado                     </v>
          </cell>
          <cell r="M1094">
            <v>2016</v>
          </cell>
          <cell r="N1094">
            <v>10709</v>
          </cell>
          <cell r="O1094" t="str">
            <v xml:space="preserve">Julio - Septiembre     </v>
          </cell>
          <cell r="P1094">
            <v>42672</v>
          </cell>
        </row>
        <row r="1095">
          <cell r="C1095" t="str">
            <v>219952399</v>
          </cell>
          <cell r="D1095" t="str">
            <v>La Unión - Nariño</v>
          </cell>
          <cell r="E1095" t="str">
            <v>52</v>
          </cell>
          <cell r="F1095" t="str">
            <v>DEPARTAMENTO DE NARIÑO</v>
          </cell>
          <cell r="G1095" t="str">
            <v>K39</v>
          </cell>
          <cell r="H1095" t="str">
            <v>FUT_EJECUCIÓN_FONDO_SALUD</v>
          </cell>
          <cell r="I1095">
            <v>79</v>
          </cell>
          <cell r="J1095" t="str">
            <v>GENERAL</v>
          </cell>
          <cell r="K1095" t="str">
            <v>ENLINEA</v>
          </cell>
          <cell r="L1095" t="str">
            <v xml:space="preserve">Aceptado                     </v>
          </cell>
          <cell r="M1095">
            <v>2016</v>
          </cell>
          <cell r="N1095">
            <v>10709</v>
          </cell>
          <cell r="O1095" t="str">
            <v xml:space="preserve">Julio - Septiembre     </v>
          </cell>
          <cell r="P1095">
            <v>42674</v>
          </cell>
        </row>
        <row r="1096">
          <cell r="C1096" t="str">
            <v>219952699</v>
          </cell>
          <cell r="D1096" t="str">
            <v>Santacruz (Guachavés)</v>
          </cell>
          <cell r="E1096" t="str">
            <v>52</v>
          </cell>
          <cell r="F1096" t="str">
            <v>DEPARTAMENTO DE NARIÑO</v>
          </cell>
          <cell r="G1096" t="str">
            <v>K39</v>
          </cell>
          <cell r="H1096" t="str">
            <v>FUT_EJECUCIÓN_FONDO_SALUD</v>
          </cell>
          <cell r="I1096">
            <v>79</v>
          </cell>
          <cell r="J1096" t="str">
            <v>GENERAL</v>
          </cell>
          <cell r="K1096" t="str">
            <v>ENLINEA</v>
          </cell>
          <cell r="L1096" t="str">
            <v xml:space="preserve">Aceptado                     </v>
          </cell>
          <cell r="M1096">
            <v>2016</v>
          </cell>
          <cell r="N1096">
            <v>10709</v>
          </cell>
          <cell r="O1096" t="str">
            <v xml:space="preserve">Julio - Septiembre     </v>
          </cell>
          <cell r="P1096">
            <v>42670</v>
          </cell>
        </row>
        <row r="1097">
          <cell r="C1097" t="str">
            <v>219954099</v>
          </cell>
          <cell r="D1097" t="str">
            <v>Bochalema</v>
          </cell>
          <cell r="E1097" t="str">
            <v>54</v>
          </cell>
          <cell r="F1097" t="str">
            <v>DEPARTAMENTO DE NORTE DE SANTANDER</v>
          </cell>
          <cell r="G1097" t="str">
            <v>K39</v>
          </cell>
          <cell r="H1097" t="str">
            <v>FUT_EJECUCIÓN_FONDO_SALUD</v>
          </cell>
          <cell r="I1097">
            <v>79</v>
          </cell>
          <cell r="J1097" t="str">
            <v>GENERAL</v>
          </cell>
          <cell r="K1097" t="str">
            <v>ENLINEA</v>
          </cell>
          <cell r="L1097" t="str">
            <v xml:space="preserve">Aceptado                     </v>
          </cell>
          <cell r="M1097">
            <v>2016</v>
          </cell>
          <cell r="N1097">
            <v>10709</v>
          </cell>
          <cell r="O1097" t="str">
            <v xml:space="preserve">Julio - Septiembre     </v>
          </cell>
          <cell r="P1097">
            <v>42667</v>
          </cell>
        </row>
        <row r="1098">
          <cell r="C1098" t="str">
            <v>219954599</v>
          </cell>
          <cell r="D1098" t="str">
            <v>Ragonvalia</v>
          </cell>
          <cell r="E1098" t="str">
            <v>54</v>
          </cell>
          <cell r="F1098" t="str">
            <v>DEPARTAMENTO DE NORTE DE SANTANDER</v>
          </cell>
          <cell r="G1098" t="str">
            <v>K39</v>
          </cell>
          <cell r="H1098" t="str">
            <v>FUT_EJECUCIÓN_FONDO_SALUD</v>
          </cell>
          <cell r="I1098">
            <v>79</v>
          </cell>
          <cell r="J1098" t="str">
            <v>GENERAL</v>
          </cell>
          <cell r="K1098" t="str">
            <v>ENLINEA</v>
          </cell>
          <cell r="L1098" t="str">
            <v xml:space="preserve">Aceptado                     </v>
          </cell>
          <cell r="M1098">
            <v>2016</v>
          </cell>
          <cell r="N1098">
            <v>10709</v>
          </cell>
          <cell r="O1098" t="str">
            <v xml:space="preserve">Julio - Septiembre     </v>
          </cell>
          <cell r="P1098">
            <v>42674</v>
          </cell>
        </row>
        <row r="1099">
          <cell r="C1099" t="str">
            <v>923270346</v>
          </cell>
          <cell r="D1099" t="str">
            <v>Guachené</v>
          </cell>
          <cell r="E1099" t="str">
            <v>19</v>
          </cell>
          <cell r="F1099" t="str">
            <v>DEPARTAMENTO DE CAUCA</v>
          </cell>
          <cell r="G1099" t="str">
            <v>K39</v>
          </cell>
          <cell r="H1099" t="str">
            <v>FUT_EJECUCIÓN_FONDO_SALUD</v>
          </cell>
          <cell r="I1099">
            <v>79</v>
          </cell>
          <cell r="J1099" t="str">
            <v>GENERAL</v>
          </cell>
          <cell r="K1099" t="str">
            <v>ENLINEA</v>
          </cell>
          <cell r="L1099" t="str">
            <v xml:space="preserve">Aceptado                     </v>
          </cell>
          <cell r="M1099">
            <v>2016</v>
          </cell>
          <cell r="N1099">
            <v>10709</v>
          </cell>
          <cell r="O1099" t="str">
            <v xml:space="preserve">Julio - Septiembre     </v>
          </cell>
          <cell r="P1099">
            <v>42674</v>
          </cell>
        </row>
        <row r="1100">
          <cell r="C1100" t="str">
            <v>923271475</v>
          </cell>
          <cell r="D1100" t="str">
            <v>San José de Uré</v>
          </cell>
          <cell r="E1100" t="str">
            <v>23</v>
          </cell>
          <cell r="F1100" t="str">
            <v>DEPARTAMENTO DE CORDOBA</v>
          </cell>
          <cell r="G1100" t="str">
            <v>K39</v>
          </cell>
          <cell r="H1100" t="str">
            <v>FUT_EJECUCIÓN_FONDO_SALUD</v>
          </cell>
          <cell r="I1100">
            <v>79</v>
          </cell>
          <cell r="J1100" t="str">
            <v>GENERAL</v>
          </cell>
          <cell r="K1100" t="str">
            <v>ENLINEA</v>
          </cell>
          <cell r="L1100" t="str">
            <v xml:space="preserve">Aceptado                     </v>
          </cell>
          <cell r="M1100">
            <v>2016</v>
          </cell>
          <cell r="N1100">
            <v>10709</v>
          </cell>
          <cell r="O1100" t="str">
            <v xml:space="preserve">Julio - Septiembre     </v>
          </cell>
          <cell r="P1100">
            <v>42674</v>
          </cell>
        </row>
        <row r="1101">
          <cell r="C1101" t="str">
            <v>923271489</v>
          </cell>
          <cell r="D1101" t="str">
            <v>Norosí</v>
          </cell>
          <cell r="E1101" t="str">
            <v>13</v>
          </cell>
          <cell r="F1101" t="str">
            <v>DEPARTAMENTO DE BOLIVAR</v>
          </cell>
          <cell r="G1101" t="str">
            <v>K39</v>
          </cell>
          <cell r="H1101" t="str">
            <v>FUT_EJECUCIÓN_FONDO_SALUD</v>
          </cell>
          <cell r="I1101">
            <v>79</v>
          </cell>
          <cell r="J1101" t="str">
            <v>GENERAL</v>
          </cell>
          <cell r="K1101" t="str">
            <v>ENLINEA</v>
          </cell>
          <cell r="L1101" t="str">
            <v xml:space="preserve">Aceptado                     </v>
          </cell>
          <cell r="M1101">
            <v>2016</v>
          </cell>
          <cell r="N1101">
            <v>10709</v>
          </cell>
          <cell r="O1101" t="str">
            <v xml:space="preserve">Julio - Septiembre     </v>
          </cell>
          <cell r="P1101">
            <v>42685</v>
          </cell>
        </row>
        <row r="1102">
          <cell r="C1102" t="str">
            <v>923271490</v>
          </cell>
          <cell r="D1102" t="str">
            <v>Tuchín</v>
          </cell>
          <cell r="E1102" t="str">
            <v>23</v>
          </cell>
          <cell r="F1102" t="str">
            <v>DEPARTAMENTO DE CORDOBA</v>
          </cell>
          <cell r="G1102" t="str">
            <v>K39</v>
          </cell>
          <cell r="H1102" t="str">
            <v>FUT_EJECUCIÓN_FONDO_SALUD</v>
          </cell>
          <cell r="I1102">
            <v>79</v>
          </cell>
          <cell r="J1102" t="str">
            <v>GENERAL</v>
          </cell>
          <cell r="K1102" t="str">
            <v>ENLINEA</v>
          </cell>
          <cell r="L1102" t="str">
            <v xml:space="preserve">Aceptado                     </v>
          </cell>
          <cell r="M1102">
            <v>2016</v>
          </cell>
          <cell r="N1102">
            <v>10709</v>
          </cell>
          <cell r="O1102" t="str">
            <v xml:space="preserve">Julio - Septiembre     </v>
          </cell>
          <cell r="P1102">
            <v>42667</v>
          </cell>
        </row>
      </sheetData>
      <sheetData sheetId="9">
        <row r="2">
          <cell r="C2" t="str">
            <v>89970221</v>
          </cell>
          <cell r="D2" t="str">
            <v>Coveñas</v>
          </cell>
          <cell r="E2" t="str">
            <v>70</v>
          </cell>
          <cell r="F2" t="str">
            <v>DEPARTAMENTO DE SUCRE</v>
          </cell>
          <cell r="G2" t="str">
            <v>K38</v>
          </cell>
          <cell r="H2" t="str">
            <v>FUT_TESORERIA_FONDO_SALUD</v>
          </cell>
          <cell r="I2">
            <v>77</v>
          </cell>
          <cell r="J2" t="str">
            <v>GENERAL</v>
          </cell>
          <cell r="K2" t="str">
            <v>ENLINEA</v>
          </cell>
          <cell r="L2" t="str">
            <v xml:space="preserve">Aceptado                     </v>
          </cell>
          <cell r="M2">
            <v>2016</v>
          </cell>
          <cell r="N2">
            <v>10709</v>
          </cell>
          <cell r="O2" t="str">
            <v xml:space="preserve">Julio - Septiembre     </v>
          </cell>
          <cell r="P2">
            <v>42672</v>
          </cell>
        </row>
        <row r="3">
          <cell r="C3" t="str">
            <v>110505000</v>
          </cell>
          <cell r="D3" t="str">
            <v>Departamento de Antioquia</v>
          </cell>
          <cell r="E3" t="str">
            <v>05</v>
          </cell>
          <cell r="F3" t="str">
            <v>DEPARTAMENTO DE ANTIOQUIA</v>
          </cell>
          <cell r="G3" t="str">
            <v>K38</v>
          </cell>
          <cell r="H3" t="str">
            <v>FUT_TESORERIA_FONDO_SALUD</v>
          </cell>
          <cell r="I3">
            <v>77</v>
          </cell>
          <cell r="J3" t="str">
            <v>GENERAL</v>
          </cell>
          <cell r="K3" t="str">
            <v>ENLINEA</v>
          </cell>
          <cell r="L3" t="str">
            <v xml:space="preserve">Aceptado                     </v>
          </cell>
          <cell r="M3">
            <v>2016</v>
          </cell>
          <cell r="N3">
            <v>10709</v>
          </cell>
          <cell r="O3" t="str">
            <v xml:space="preserve">Julio - Septiembre     </v>
          </cell>
          <cell r="P3">
            <v>42674</v>
          </cell>
        </row>
        <row r="4">
          <cell r="C4" t="str">
            <v>110808000</v>
          </cell>
          <cell r="D4" t="str">
            <v>Departamento del Atlántico</v>
          </cell>
          <cell r="E4" t="str">
            <v>08</v>
          </cell>
          <cell r="F4" t="str">
            <v>DEPARTAMENTO DE ATLANTICO</v>
          </cell>
          <cell r="G4" t="str">
            <v>K38</v>
          </cell>
          <cell r="H4" t="str">
            <v>FUT_TESORERIA_FONDO_SALUD</v>
          </cell>
          <cell r="I4">
            <v>77</v>
          </cell>
          <cell r="J4" t="str">
            <v>GENERAL</v>
          </cell>
          <cell r="K4" t="str">
            <v>ENLINEA</v>
          </cell>
          <cell r="L4" t="str">
            <v xml:space="preserve">Aceptado                     </v>
          </cell>
          <cell r="M4">
            <v>2016</v>
          </cell>
          <cell r="N4">
            <v>10709</v>
          </cell>
          <cell r="O4" t="str">
            <v xml:space="preserve">Julio - Septiembre     </v>
          </cell>
          <cell r="P4">
            <v>42670</v>
          </cell>
        </row>
        <row r="5">
          <cell r="C5" t="str">
            <v>111313000</v>
          </cell>
          <cell r="D5" t="str">
            <v>Departamento de Bolívar</v>
          </cell>
          <cell r="E5" t="str">
            <v>13</v>
          </cell>
          <cell r="F5" t="str">
            <v>DEPARTAMENTO DE BOLIVAR</v>
          </cell>
          <cell r="G5" t="str">
            <v>K38</v>
          </cell>
          <cell r="H5" t="str">
            <v>FUT_TESORERIA_FONDO_SALUD</v>
          </cell>
          <cell r="I5">
            <v>77</v>
          </cell>
          <cell r="J5" t="str">
            <v>GENERAL</v>
          </cell>
          <cell r="K5" t="str">
            <v>ENLINEA</v>
          </cell>
          <cell r="L5" t="str">
            <v xml:space="preserve">Aceptado                     </v>
          </cell>
          <cell r="M5">
            <v>2016</v>
          </cell>
          <cell r="N5">
            <v>10709</v>
          </cell>
          <cell r="O5" t="str">
            <v xml:space="preserve">Julio - Septiembre     </v>
          </cell>
          <cell r="P5">
            <v>42674</v>
          </cell>
        </row>
        <row r="6">
          <cell r="C6" t="str">
            <v>111515000</v>
          </cell>
          <cell r="D6" t="str">
            <v>Departamento de Boyacá</v>
          </cell>
          <cell r="E6" t="str">
            <v>15</v>
          </cell>
          <cell r="F6" t="str">
            <v>DEPARTAMENTO DE BOYACA</v>
          </cell>
          <cell r="G6" t="str">
            <v>K38</v>
          </cell>
          <cell r="H6" t="str">
            <v>FUT_TESORERIA_FONDO_SALUD</v>
          </cell>
          <cell r="I6">
            <v>77</v>
          </cell>
          <cell r="J6" t="str">
            <v>GENERAL</v>
          </cell>
          <cell r="K6" t="str">
            <v>ENLINEA</v>
          </cell>
          <cell r="L6" t="str">
            <v xml:space="preserve">Aceptado                     </v>
          </cell>
          <cell r="M6">
            <v>2016</v>
          </cell>
          <cell r="N6">
            <v>10709</v>
          </cell>
          <cell r="O6" t="str">
            <v xml:space="preserve">Julio - Septiembre     </v>
          </cell>
          <cell r="P6">
            <v>42670</v>
          </cell>
        </row>
        <row r="7">
          <cell r="C7" t="str">
            <v>111717000</v>
          </cell>
          <cell r="D7" t="str">
            <v>Departamento de Caldas</v>
          </cell>
          <cell r="E7" t="str">
            <v>17</v>
          </cell>
          <cell r="F7" t="str">
            <v>DEPARTAMENTO DE CALDAS</v>
          </cell>
          <cell r="G7" t="str">
            <v>K38</v>
          </cell>
          <cell r="H7" t="str">
            <v>FUT_TESORERIA_FONDO_SALUD</v>
          </cell>
          <cell r="I7">
            <v>77</v>
          </cell>
          <cell r="J7" t="str">
            <v>GENERAL</v>
          </cell>
          <cell r="K7" t="str">
            <v>ENLINEA</v>
          </cell>
          <cell r="L7" t="str">
            <v xml:space="preserve">Aceptado                     </v>
          </cell>
          <cell r="M7">
            <v>2016</v>
          </cell>
          <cell r="N7">
            <v>10709</v>
          </cell>
          <cell r="O7" t="str">
            <v xml:space="preserve">Julio - Septiembre     </v>
          </cell>
          <cell r="P7">
            <v>42674</v>
          </cell>
        </row>
        <row r="8">
          <cell r="C8" t="str">
            <v>111818000</v>
          </cell>
          <cell r="D8" t="str">
            <v>Departamento del Caquetá</v>
          </cell>
          <cell r="E8" t="str">
            <v>18</v>
          </cell>
          <cell r="F8" t="str">
            <v>DEPARTAMENTO DE CAQUETA</v>
          </cell>
          <cell r="G8" t="str">
            <v>K38</v>
          </cell>
          <cell r="H8" t="str">
            <v>FUT_TESORERIA_FONDO_SALUD</v>
          </cell>
          <cell r="I8">
            <v>77</v>
          </cell>
          <cell r="J8" t="str">
            <v>GENERAL</v>
          </cell>
          <cell r="K8" t="str">
            <v>ENLINEA</v>
          </cell>
          <cell r="L8" t="str">
            <v xml:space="preserve">Aceptado                     </v>
          </cell>
          <cell r="M8">
            <v>2016</v>
          </cell>
          <cell r="N8">
            <v>10709</v>
          </cell>
          <cell r="O8" t="str">
            <v xml:space="preserve">Julio - Septiembre     </v>
          </cell>
          <cell r="P8">
            <v>42671</v>
          </cell>
        </row>
        <row r="9">
          <cell r="C9" t="str">
            <v>111919000</v>
          </cell>
          <cell r="D9" t="str">
            <v>Departamento del Cauca</v>
          </cell>
          <cell r="E9" t="str">
            <v>19</v>
          </cell>
          <cell r="F9" t="str">
            <v>DEPARTAMENTO DE CAUCA</v>
          </cell>
          <cell r="G9" t="str">
            <v>K38</v>
          </cell>
          <cell r="H9" t="str">
            <v>FUT_TESORERIA_FONDO_SALUD</v>
          </cell>
          <cell r="I9">
            <v>77</v>
          </cell>
          <cell r="J9" t="str">
            <v>GENERAL</v>
          </cell>
          <cell r="K9" t="str">
            <v>ENLINEA</v>
          </cell>
          <cell r="L9" t="str">
            <v xml:space="preserve">Aceptado                     </v>
          </cell>
          <cell r="M9">
            <v>2016</v>
          </cell>
          <cell r="N9">
            <v>10709</v>
          </cell>
          <cell r="O9" t="str">
            <v xml:space="preserve">Julio - Septiembre     </v>
          </cell>
          <cell r="P9">
            <v>42670</v>
          </cell>
        </row>
        <row r="10">
          <cell r="C10" t="str">
            <v>112020000</v>
          </cell>
          <cell r="D10" t="str">
            <v>Departamento del Cesar</v>
          </cell>
          <cell r="E10" t="str">
            <v>20</v>
          </cell>
          <cell r="F10" t="str">
            <v>DEPARTAMENTO DE CESAR</v>
          </cell>
          <cell r="G10" t="str">
            <v>K38</v>
          </cell>
          <cell r="H10" t="str">
            <v>FUT_TESORERIA_FONDO_SALUD</v>
          </cell>
          <cell r="I10">
            <v>77</v>
          </cell>
          <cell r="J10" t="str">
            <v>GENERAL</v>
          </cell>
          <cell r="K10" t="str">
            <v>ENLINEA</v>
          </cell>
          <cell r="L10" t="str">
            <v xml:space="preserve">Aceptado                     </v>
          </cell>
          <cell r="M10">
            <v>2016</v>
          </cell>
          <cell r="N10">
            <v>10709</v>
          </cell>
          <cell r="O10" t="str">
            <v xml:space="preserve">Julio - Septiembre     </v>
          </cell>
          <cell r="P10">
            <v>42664</v>
          </cell>
        </row>
        <row r="11">
          <cell r="C11" t="str">
            <v>112323000</v>
          </cell>
          <cell r="D11" t="str">
            <v>Departamento de Córdoba</v>
          </cell>
          <cell r="E11" t="str">
            <v>23</v>
          </cell>
          <cell r="F11" t="str">
            <v>DEPARTAMENTO DE CORDOBA</v>
          </cell>
          <cell r="G11" t="str">
            <v>K38</v>
          </cell>
          <cell r="H11" t="str">
            <v>FUT_TESORERIA_FONDO_SALUD</v>
          </cell>
          <cell r="I11">
            <v>77</v>
          </cell>
          <cell r="J11" t="str">
            <v>GENERAL</v>
          </cell>
          <cell r="K11" t="str">
            <v>ENLINEA</v>
          </cell>
          <cell r="L11" t="str">
            <v xml:space="preserve">Aceptado                     </v>
          </cell>
          <cell r="M11">
            <v>2016</v>
          </cell>
          <cell r="N11">
            <v>10709</v>
          </cell>
          <cell r="O11" t="str">
            <v xml:space="preserve">Julio - Septiembre     </v>
          </cell>
          <cell r="P11">
            <v>42674</v>
          </cell>
        </row>
        <row r="12">
          <cell r="C12" t="str">
            <v>112525000</v>
          </cell>
          <cell r="D12" t="str">
            <v>Departamento de Cundinamarca</v>
          </cell>
          <cell r="E12" t="str">
            <v>11</v>
          </cell>
          <cell r="F12" t="str">
            <v>DISTRITO CAPITAL</v>
          </cell>
          <cell r="G12" t="str">
            <v>K38</v>
          </cell>
          <cell r="H12" t="str">
            <v>FUT_TESORERIA_FONDO_SALUD</v>
          </cell>
          <cell r="I12">
            <v>77</v>
          </cell>
          <cell r="J12" t="str">
            <v>GENERAL</v>
          </cell>
          <cell r="K12" t="str">
            <v>ENLINEA</v>
          </cell>
          <cell r="L12" t="str">
            <v xml:space="preserve">Aceptado                     </v>
          </cell>
          <cell r="M12">
            <v>2016</v>
          </cell>
          <cell r="N12">
            <v>10709</v>
          </cell>
          <cell r="O12" t="str">
            <v xml:space="preserve">Julio - Septiembre     </v>
          </cell>
          <cell r="P12">
            <v>42661</v>
          </cell>
        </row>
        <row r="13">
          <cell r="C13" t="str">
            <v>114141000</v>
          </cell>
          <cell r="D13" t="str">
            <v>Departamento del Huila</v>
          </cell>
          <cell r="E13" t="str">
            <v>41</v>
          </cell>
          <cell r="F13" t="str">
            <v>DEPARTAMENTO DE HUILA</v>
          </cell>
          <cell r="G13" t="str">
            <v>K38</v>
          </cell>
          <cell r="H13" t="str">
            <v>FUT_TESORERIA_FONDO_SALUD</v>
          </cell>
          <cell r="I13">
            <v>77</v>
          </cell>
          <cell r="J13" t="str">
            <v>GENERAL</v>
          </cell>
          <cell r="K13" t="str">
            <v>ENLINEA</v>
          </cell>
          <cell r="L13" t="str">
            <v xml:space="preserve">Aceptado                     </v>
          </cell>
          <cell r="M13">
            <v>2016</v>
          </cell>
          <cell r="N13">
            <v>10709</v>
          </cell>
          <cell r="O13" t="str">
            <v xml:space="preserve">Julio - Septiembre     </v>
          </cell>
          <cell r="P13">
            <v>42664</v>
          </cell>
        </row>
        <row r="14">
          <cell r="C14" t="str">
            <v>114444000</v>
          </cell>
          <cell r="D14" t="str">
            <v>Departamento de la Guajira</v>
          </cell>
          <cell r="E14" t="str">
            <v>44</v>
          </cell>
          <cell r="F14" t="str">
            <v>DEPARTAMENTO DE GUAJIRA</v>
          </cell>
          <cell r="G14" t="str">
            <v>K38</v>
          </cell>
          <cell r="H14" t="str">
            <v>FUT_TESORERIA_FONDO_SALUD</v>
          </cell>
          <cell r="I14">
            <v>77</v>
          </cell>
          <cell r="J14" t="str">
            <v>GENERAL</v>
          </cell>
          <cell r="K14" t="str">
            <v>ENLINEA</v>
          </cell>
          <cell r="L14" t="str">
            <v xml:space="preserve">Aceptado                     </v>
          </cell>
          <cell r="M14">
            <v>2016</v>
          </cell>
          <cell r="N14">
            <v>10709</v>
          </cell>
          <cell r="O14" t="str">
            <v xml:space="preserve">Julio - Septiembre     </v>
          </cell>
          <cell r="P14">
            <v>42674</v>
          </cell>
        </row>
        <row r="15">
          <cell r="C15" t="str">
            <v>114747000</v>
          </cell>
          <cell r="D15" t="str">
            <v>Departamento del Magdalena</v>
          </cell>
          <cell r="E15" t="str">
            <v>47</v>
          </cell>
          <cell r="F15" t="str">
            <v>DEPARTAMENTO DE MAGDALENA</v>
          </cell>
          <cell r="G15" t="str">
            <v>K38</v>
          </cell>
          <cell r="H15" t="str">
            <v>FUT_TESORERIA_FONDO_SALUD</v>
          </cell>
          <cell r="I15">
            <v>77</v>
          </cell>
          <cell r="J15" t="str">
            <v>GENERAL</v>
          </cell>
          <cell r="K15" t="str">
            <v>ENLINEA</v>
          </cell>
          <cell r="L15" t="str">
            <v xml:space="preserve">Aceptado                     </v>
          </cell>
          <cell r="M15">
            <v>2016</v>
          </cell>
          <cell r="N15">
            <v>10709</v>
          </cell>
          <cell r="O15" t="str">
            <v xml:space="preserve">Julio - Septiembre     </v>
          </cell>
          <cell r="P15">
            <v>42674</v>
          </cell>
        </row>
        <row r="16">
          <cell r="C16" t="str">
            <v>115050000</v>
          </cell>
          <cell r="D16" t="str">
            <v>Departamento del Meta</v>
          </cell>
          <cell r="E16" t="str">
            <v>50</v>
          </cell>
          <cell r="F16" t="str">
            <v>DEPARTAMENTO DEL META</v>
          </cell>
          <cell r="G16" t="str">
            <v>K38</v>
          </cell>
          <cell r="H16" t="str">
            <v>FUT_TESORERIA_FONDO_SALUD</v>
          </cell>
          <cell r="I16">
            <v>77</v>
          </cell>
          <cell r="J16" t="str">
            <v>GENERAL</v>
          </cell>
          <cell r="K16" t="str">
            <v>ENLINEA</v>
          </cell>
          <cell r="L16" t="str">
            <v xml:space="preserve">Aceptado                     </v>
          </cell>
          <cell r="M16">
            <v>2016</v>
          </cell>
          <cell r="N16">
            <v>10709</v>
          </cell>
          <cell r="O16" t="str">
            <v xml:space="preserve">Julio - Septiembre     </v>
          </cell>
          <cell r="P16">
            <v>42669</v>
          </cell>
        </row>
        <row r="17">
          <cell r="C17" t="str">
            <v>115252000</v>
          </cell>
          <cell r="D17" t="str">
            <v>Departamento de Nariño</v>
          </cell>
          <cell r="E17" t="str">
            <v>52</v>
          </cell>
          <cell r="F17" t="str">
            <v>DEPARTAMENTO DE NARIÑO</v>
          </cell>
          <cell r="G17" t="str">
            <v>K38</v>
          </cell>
          <cell r="H17" t="str">
            <v>FUT_TESORERIA_FONDO_SALUD</v>
          </cell>
          <cell r="I17">
            <v>77</v>
          </cell>
          <cell r="J17" t="str">
            <v>GENERAL</v>
          </cell>
          <cell r="K17" t="str">
            <v>ENLINEA</v>
          </cell>
          <cell r="L17" t="str">
            <v xml:space="preserve">Aceptado                     </v>
          </cell>
          <cell r="M17">
            <v>2016</v>
          </cell>
          <cell r="N17">
            <v>10709</v>
          </cell>
          <cell r="O17" t="str">
            <v xml:space="preserve">Julio - Septiembre     </v>
          </cell>
          <cell r="P17">
            <v>42674</v>
          </cell>
        </row>
        <row r="18">
          <cell r="C18" t="str">
            <v>115454000</v>
          </cell>
          <cell r="D18" t="str">
            <v>Departamento del Norte de Santander</v>
          </cell>
          <cell r="E18" t="str">
            <v>54</v>
          </cell>
          <cell r="F18" t="str">
            <v>DEPARTAMENTO DE NORTE DE SANTANDER</v>
          </cell>
          <cell r="G18" t="str">
            <v>K38</v>
          </cell>
          <cell r="H18" t="str">
            <v>FUT_TESORERIA_FONDO_SALUD</v>
          </cell>
          <cell r="I18">
            <v>77</v>
          </cell>
          <cell r="J18" t="str">
            <v>GENERAL</v>
          </cell>
          <cell r="K18" t="str">
            <v>ENLINEA</v>
          </cell>
          <cell r="L18" t="str">
            <v xml:space="preserve">Aceptado                     </v>
          </cell>
          <cell r="M18">
            <v>2016</v>
          </cell>
          <cell r="N18">
            <v>10709</v>
          </cell>
          <cell r="O18" t="str">
            <v xml:space="preserve">Julio - Septiembre     </v>
          </cell>
          <cell r="P18">
            <v>42671</v>
          </cell>
        </row>
        <row r="19">
          <cell r="C19" t="str">
            <v>116363000</v>
          </cell>
          <cell r="D19" t="str">
            <v>Departamento del Quindío</v>
          </cell>
          <cell r="E19" t="str">
            <v>63</v>
          </cell>
          <cell r="F19" t="str">
            <v>DEPARTAMENTO DE QUINDIO</v>
          </cell>
          <cell r="G19" t="str">
            <v>K38</v>
          </cell>
          <cell r="H19" t="str">
            <v>FUT_TESORERIA_FONDO_SALUD</v>
          </cell>
          <cell r="I19">
            <v>77</v>
          </cell>
          <cell r="J19" t="str">
            <v>GENERAL</v>
          </cell>
          <cell r="K19" t="str">
            <v>ENLINEA</v>
          </cell>
          <cell r="L19" t="str">
            <v xml:space="preserve">Aceptado                     </v>
          </cell>
          <cell r="M19">
            <v>2016</v>
          </cell>
          <cell r="N19">
            <v>10709</v>
          </cell>
          <cell r="O19" t="str">
            <v xml:space="preserve">Julio - Septiembre     </v>
          </cell>
          <cell r="P19">
            <v>42655</v>
          </cell>
        </row>
        <row r="20">
          <cell r="C20" t="str">
            <v>116666000</v>
          </cell>
          <cell r="D20" t="str">
            <v>Departamento de Risaralda</v>
          </cell>
          <cell r="E20" t="str">
            <v>66</v>
          </cell>
          <cell r="F20" t="str">
            <v>DEPARTAMENTO DE RISARALDA</v>
          </cell>
          <cell r="G20" t="str">
            <v>K38</v>
          </cell>
          <cell r="H20" t="str">
            <v>FUT_TESORERIA_FONDO_SALUD</v>
          </cell>
          <cell r="I20">
            <v>77</v>
          </cell>
          <cell r="J20" t="str">
            <v>GENERAL</v>
          </cell>
          <cell r="K20" t="str">
            <v>ENLINEA</v>
          </cell>
          <cell r="L20" t="str">
            <v xml:space="preserve">Aceptado                     </v>
          </cell>
          <cell r="M20">
            <v>2016</v>
          </cell>
          <cell r="N20">
            <v>10709</v>
          </cell>
          <cell r="O20" t="str">
            <v xml:space="preserve">Julio - Septiembre     </v>
          </cell>
          <cell r="P20">
            <v>42671</v>
          </cell>
        </row>
        <row r="21">
          <cell r="C21" t="str">
            <v>116868000</v>
          </cell>
          <cell r="D21" t="str">
            <v>Departamento de Santander</v>
          </cell>
          <cell r="E21" t="str">
            <v>68</v>
          </cell>
          <cell r="F21" t="str">
            <v>DEPARTAMENTO DE SANTANDER</v>
          </cell>
          <cell r="G21" t="str">
            <v>K38</v>
          </cell>
          <cell r="H21" t="str">
            <v>FUT_TESORERIA_FONDO_SALUD</v>
          </cell>
          <cell r="I21">
            <v>77</v>
          </cell>
          <cell r="J21" t="str">
            <v>GENERAL</v>
          </cell>
          <cell r="K21" t="str">
            <v>ENLINEA</v>
          </cell>
          <cell r="L21" t="str">
            <v xml:space="preserve">Aceptado                     </v>
          </cell>
          <cell r="M21">
            <v>2016</v>
          </cell>
          <cell r="N21">
            <v>10709</v>
          </cell>
          <cell r="O21" t="str">
            <v xml:space="preserve">Julio - Septiembre     </v>
          </cell>
          <cell r="P21">
            <v>42670</v>
          </cell>
        </row>
        <row r="22">
          <cell r="C22" t="str">
            <v>117070000</v>
          </cell>
          <cell r="D22" t="str">
            <v>Departamento de Sucre</v>
          </cell>
          <cell r="E22" t="str">
            <v>70</v>
          </cell>
          <cell r="F22" t="str">
            <v>DEPARTAMENTO DE SUCRE</v>
          </cell>
          <cell r="G22" t="str">
            <v>K38</v>
          </cell>
          <cell r="H22" t="str">
            <v>FUT_TESORERIA_FONDO_SALUD</v>
          </cell>
          <cell r="I22">
            <v>77</v>
          </cell>
          <cell r="J22" t="str">
            <v>GENERAL</v>
          </cell>
          <cell r="K22" t="str">
            <v>ENLINEA</v>
          </cell>
          <cell r="L22" t="str">
            <v xml:space="preserve">Aceptado                     </v>
          </cell>
          <cell r="M22">
            <v>2016</v>
          </cell>
          <cell r="N22">
            <v>10709</v>
          </cell>
          <cell r="O22" t="str">
            <v xml:space="preserve">Julio - Septiembre     </v>
          </cell>
          <cell r="P22">
            <v>42673</v>
          </cell>
        </row>
        <row r="23">
          <cell r="C23" t="str">
            <v>117373000</v>
          </cell>
          <cell r="D23" t="str">
            <v>Departamento del Tolima</v>
          </cell>
          <cell r="E23" t="str">
            <v>73</v>
          </cell>
          <cell r="F23" t="str">
            <v>DEPARTAMENTO DE TOLIMA</v>
          </cell>
          <cell r="G23" t="str">
            <v>K38</v>
          </cell>
          <cell r="H23" t="str">
            <v>FUT_TESORERIA_FONDO_SALUD</v>
          </cell>
          <cell r="I23">
            <v>77</v>
          </cell>
          <cell r="J23" t="str">
            <v>GENERAL</v>
          </cell>
          <cell r="K23" t="str">
            <v>ENLINEA</v>
          </cell>
          <cell r="L23" t="str">
            <v xml:space="preserve">Aceptado                     </v>
          </cell>
          <cell r="M23">
            <v>2016</v>
          </cell>
          <cell r="N23">
            <v>10709</v>
          </cell>
          <cell r="O23" t="str">
            <v xml:space="preserve">Julio - Septiembre     </v>
          </cell>
          <cell r="P23">
            <v>42674</v>
          </cell>
        </row>
        <row r="24">
          <cell r="C24" t="str">
            <v>117676000</v>
          </cell>
          <cell r="D24" t="str">
            <v>Departamento del Valle del Cauca</v>
          </cell>
          <cell r="E24" t="str">
            <v>76</v>
          </cell>
          <cell r="F24" t="str">
            <v>DEPARTAMENTO DE VALLE DEL CAUCA</v>
          </cell>
          <cell r="G24" t="str">
            <v>K38</v>
          </cell>
          <cell r="H24" t="str">
            <v>FUT_TESORERIA_FONDO_SALUD</v>
          </cell>
          <cell r="I24">
            <v>77</v>
          </cell>
          <cell r="J24" t="str">
            <v>GENERAL</v>
          </cell>
          <cell r="K24" t="str">
            <v>ENLINEA</v>
          </cell>
          <cell r="L24" t="str">
            <v xml:space="preserve">Aceptado                     </v>
          </cell>
          <cell r="M24">
            <v>2016</v>
          </cell>
          <cell r="N24">
            <v>10709</v>
          </cell>
          <cell r="O24" t="str">
            <v xml:space="preserve">Julio - Septiembre     </v>
          </cell>
          <cell r="P24">
            <v>42674</v>
          </cell>
        </row>
        <row r="25">
          <cell r="C25" t="str">
            <v>118181000</v>
          </cell>
          <cell r="D25" t="str">
            <v>Departamento de Arauca</v>
          </cell>
          <cell r="E25" t="str">
            <v>81</v>
          </cell>
          <cell r="F25" t="str">
            <v>DEPARTAMENTO DE ARAUCA</v>
          </cell>
          <cell r="G25" t="str">
            <v>K38</v>
          </cell>
          <cell r="H25" t="str">
            <v>FUT_TESORERIA_FONDO_SALUD</v>
          </cell>
          <cell r="I25">
            <v>77</v>
          </cell>
          <cell r="J25" t="str">
            <v>GENERAL</v>
          </cell>
          <cell r="K25" t="str">
            <v>ENLINEA</v>
          </cell>
          <cell r="L25" t="str">
            <v xml:space="preserve">Aceptado                     </v>
          </cell>
          <cell r="M25">
            <v>2016</v>
          </cell>
          <cell r="N25">
            <v>10709</v>
          </cell>
          <cell r="O25" t="str">
            <v xml:space="preserve">Julio - Septiembre     </v>
          </cell>
          <cell r="P25">
            <v>42663</v>
          </cell>
        </row>
        <row r="26">
          <cell r="C26" t="str">
            <v>118585000</v>
          </cell>
          <cell r="D26" t="str">
            <v>Departamento de Casanare</v>
          </cell>
          <cell r="E26" t="str">
            <v>85</v>
          </cell>
          <cell r="F26" t="str">
            <v>DEPARTAMENTO DE CASANARE</v>
          </cell>
          <cell r="G26" t="str">
            <v>K38</v>
          </cell>
          <cell r="H26" t="str">
            <v>FUT_TESORERIA_FONDO_SALUD</v>
          </cell>
          <cell r="I26">
            <v>77</v>
          </cell>
          <cell r="J26" t="str">
            <v>GENERAL</v>
          </cell>
          <cell r="K26" t="str">
            <v>ENLINEA</v>
          </cell>
          <cell r="L26" t="str">
            <v xml:space="preserve">Aceptado                     </v>
          </cell>
          <cell r="M26">
            <v>2016</v>
          </cell>
          <cell r="N26">
            <v>10709</v>
          </cell>
          <cell r="O26" t="str">
            <v xml:space="preserve">Julio - Septiembre     </v>
          </cell>
          <cell r="P26">
            <v>42671</v>
          </cell>
        </row>
        <row r="27">
          <cell r="C27" t="str">
            <v>118686000</v>
          </cell>
          <cell r="D27" t="str">
            <v>Departamento del Putumayo</v>
          </cell>
          <cell r="E27" t="str">
            <v>86</v>
          </cell>
          <cell r="F27" t="str">
            <v>DEPARTAMENTO DE PUTUMAYO</v>
          </cell>
          <cell r="G27" t="str">
            <v>K38</v>
          </cell>
          <cell r="H27" t="str">
            <v>FUT_TESORERIA_FONDO_SALUD</v>
          </cell>
          <cell r="I27">
            <v>77</v>
          </cell>
          <cell r="J27" t="str">
            <v>GENERAL</v>
          </cell>
          <cell r="K27" t="str">
            <v>ENLINEA</v>
          </cell>
          <cell r="L27" t="str">
            <v xml:space="preserve">Aceptado                     </v>
          </cell>
          <cell r="M27">
            <v>2016</v>
          </cell>
          <cell r="N27">
            <v>10709</v>
          </cell>
          <cell r="O27" t="str">
            <v xml:space="preserve">Julio - Septiembre     </v>
          </cell>
          <cell r="P27">
            <v>42674</v>
          </cell>
        </row>
        <row r="28">
          <cell r="C28" t="str">
            <v>118888000</v>
          </cell>
          <cell r="D28" t="str">
            <v>Departamento del Archipiélago de San Andrés, Providencia y Santa Catalina</v>
          </cell>
          <cell r="E28" t="str">
            <v>88</v>
          </cell>
          <cell r="F28" t="str">
            <v>ARCHIPIELAGO DE SAN ANDRES</v>
          </cell>
          <cell r="G28" t="str">
            <v>K38</v>
          </cell>
          <cell r="H28" t="str">
            <v>FUT_TESORERIA_FONDO_SALUD</v>
          </cell>
          <cell r="I28">
            <v>77</v>
          </cell>
          <cell r="J28" t="str">
            <v>GENERAL</v>
          </cell>
          <cell r="K28" t="str">
            <v>ENLINEA</v>
          </cell>
          <cell r="L28" t="str">
            <v xml:space="preserve">Aceptado                     </v>
          </cell>
          <cell r="M28">
            <v>2016</v>
          </cell>
          <cell r="N28">
            <v>10709</v>
          </cell>
          <cell r="O28" t="str">
            <v xml:space="preserve">Julio - Septiembre     </v>
          </cell>
          <cell r="P28">
            <v>42673</v>
          </cell>
        </row>
        <row r="29">
          <cell r="C29" t="str">
            <v>119191000</v>
          </cell>
          <cell r="D29" t="str">
            <v>Departamento del Amazonas</v>
          </cell>
          <cell r="E29" t="str">
            <v>91</v>
          </cell>
          <cell r="F29" t="str">
            <v>DEPARTAMENTO DE AMAZONAS</v>
          </cell>
          <cell r="G29" t="str">
            <v>K38</v>
          </cell>
          <cell r="H29" t="str">
            <v>FUT_TESORERIA_FONDO_SALUD</v>
          </cell>
          <cell r="I29">
            <v>77</v>
          </cell>
          <cell r="J29" t="str">
            <v>GENERAL</v>
          </cell>
          <cell r="K29" t="str">
            <v>ENLINEA</v>
          </cell>
          <cell r="L29" t="str">
            <v xml:space="preserve">Aceptado                     </v>
          </cell>
          <cell r="M29">
            <v>2016</v>
          </cell>
          <cell r="N29">
            <v>10709</v>
          </cell>
          <cell r="O29" t="str">
            <v xml:space="preserve">Julio - Septiembre     </v>
          </cell>
          <cell r="P29">
            <v>42672</v>
          </cell>
        </row>
        <row r="30">
          <cell r="C30" t="str">
            <v>119494000</v>
          </cell>
          <cell r="D30" t="str">
            <v>Departamento del Guainía</v>
          </cell>
          <cell r="E30" t="str">
            <v>94</v>
          </cell>
          <cell r="F30" t="str">
            <v>DEPARTAMENTO DE GUAINIA</v>
          </cell>
          <cell r="G30" t="str">
            <v>K38</v>
          </cell>
          <cell r="H30" t="str">
            <v>FUT_TESORERIA_FONDO_SALUD</v>
          </cell>
          <cell r="I30">
            <v>77</v>
          </cell>
          <cell r="J30" t="str">
            <v>GENERAL</v>
          </cell>
          <cell r="K30" t="str">
            <v>ENLINEA</v>
          </cell>
          <cell r="L30" t="str">
            <v xml:space="preserve">Aceptado                     </v>
          </cell>
          <cell r="M30">
            <v>2016</v>
          </cell>
          <cell r="N30">
            <v>10709</v>
          </cell>
          <cell r="O30" t="str">
            <v xml:space="preserve">Julio - Septiembre     </v>
          </cell>
          <cell r="P30">
            <v>42674</v>
          </cell>
        </row>
        <row r="31">
          <cell r="C31" t="str">
            <v>119595000</v>
          </cell>
          <cell r="D31" t="str">
            <v>Departamento del Guaviare</v>
          </cell>
          <cell r="E31" t="str">
            <v>95</v>
          </cell>
          <cell r="F31" t="str">
            <v>DEPARTAMENTO DE GUAVIARE</v>
          </cell>
          <cell r="G31" t="str">
            <v>K38</v>
          </cell>
          <cell r="H31" t="str">
            <v>FUT_TESORERIA_FONDO_SALUD</v>
          </cell>
          <cell r="I31">
            <v>77</v>
          </cell>
          <cell r="J31" t="str">
            <v>GENERAL</v>
          </cell>
          <cell r="K31" t="str">
            <v>ENLINEA</v>
          </cell>
          <cell r="L31" t="str">
            <v xml:space="preserve">Aceptado                     </v>
          </cell>
          <cell r="M31">
            <v>2016</v>
          </cell>
          <cell r="N31">
            <v>10709</v>
          </cell>
          <cell r="O31" t="str">
            <v xml:space="preserve">Julio - Septiembre     </v>
          </cell>
          <cell r="P31">
            <v>42674</v>
          </cell>
        </row>
        <row r="32">
          <cell r="C32" t="str">
            <v>119797000</v>
          </cell>
          <cell r="D32" t="str">
            <v>Departamento del Vaupés</v>
          </cell>
          <cell r="E32" t="str">
            <v>97</v>
          </cell>
          <cell r="F32" t="str">
            <v>DEPARTAMENTO DE VAUPES</v>
          </cell>
          <cell r="G32" t="str">
            <v>K38</v>
          </cell>
          <cell r="H32" t="str">
            <v>FUT_TESORERIA_FONDO_SALUD</v>
          </cell>
          <cell r="I32">
            <v>77</v>
          </cell>
          <cell r="J32" t="str">
            <v>GENERAL</v>
          </cell>
          <cell r="K32" t="str">
            <v>ENLINEA</v>
          </cell>
          <cell r="L32" t="str">
            <v xml:space="preserve">Aceptado                     </v>
          </cell>
          <cell r="M32">
            <v>2016</v>
          </cell>
          <cell r="N32">
            <v>10709</v>
          </cell>
          <cell r="O32" t="str">
            <v xml:space="preserve">Julio - Septiembre     </v>
          </cell>
          <cell r="P32">
            <v>42671</v>
          </cell>
        </row>
        <row r="33">
          <cell r="C33" t="str">
            <v>119999000</v>
          </cell>
          <cell r="D33" t="str">
            <v>Departamento del Vichada</v>
          </cell>
          <cell r="E33" t="str">
            <v>99</v>
          </cell>
          <cell r="F33" t="str">
            <v>DEPARTAMENTO DE VICHADA</v>
          </cell>
          <cell r="G33" t="str">
            <v>K38</v>
          </cell>
          <cell r="H33" t="str">
            <v>FUT_TESORERIA_FONDO_SALUD</v>
          </cell>
          <cell r="I33">
            <v>77</v>
          </cell>
          <cell r="J33" t="str">
            <v>GENERAL</v>
          </cell>
          <cell r="K33" t="str">
            <v>ENLINEA</v>
          </cell>
          <cell r="L33" t="str">
            <v xml:space="preserve">Aceptado                     </v>
          </cell>
          <cell r="M33">
            <v>2016</v>
          </cell>
          <cell r="N33">
            <v>10709</v>
          </cell>
          <cell r="O33" t="str">
            <v xml:space="preserve">Julio - Septiembre     </v>
          </cell>
          <cell r="P33">
            <v>42669</v>
          </cell>
        </row>
        <row r="34">
          <cell r="C34" t="str">
            <v>210005400</v>
          </cell>
          <cell r="D34" t="str">
            <v>La Unión - Antioquia</v>
          </cell>
          <cell r="E34" t="str">
            <v>05</v>
          </cell>
          <cell r="F34" t="str">
            <v>DEPARTAMENTO DE ANTIOQUIA</v>
          </cell>
          <cell r="G34" t="str">
            <v>K38</v>
          </cell>
          <cell r="H34" t="str">
            <v>FUT_TESORERIA_FONDO_SALUD</v>
          </cell>
          <cell r="I34">
            <v>77</v>
          </cell>
          <cell r="J34" t="str">
            <v>GENERAL</v>
          </cell>
          <cell r="K34" t="str">
            <v>ENLINEA</v>
          </cell>
          <cell r="L34" t="str">
            <v xml:space="preserve">Aceptado                     </v>
          </cell>
          <cell r="M34">
            <v>2016</v>
          </cell>
          <cell r="N34">
            <v>10709</v>
          </cell>
          <cell r="O34" t="str">
            <v xml:space="preserve">Julio - Septiembre     </v>
          </cell>
          <cell r="P34">
            <v>42664</v>
          </cell>
        </row>
        <row r="35">
          <cell r="C35" t="str">
            <v>210013600</v>
          </cell>
          <cell r="D35" t="str">
            <v>Rioviejo</v>
          </cell>
          <cell r="E35" t="str">
            <v>13</v>
          </cell>
          <cell r="F35" t="str">
            <v>DEPARTAMENTO DE BOLIVAR</v>
          </cell>
          <cell r="G35" t="str">
            <v>K38</v>
          </cell>
          <cell r="H35" t="str">
            <v>FUT_TESORERIA_FONDO_SALUD</v>
          </cell>
          <cell r="I35">
            <v>77</v>
          </cell>
          <cell r="J35" t="str">
            <v>GENERAL</v>
          </cell>
          <cell r="K35" t="str">
            <v>ENLINEA</v>
          </cell>
          <cell r="L35" t="str">
            <v xml:space="preserve">Aceptado                     </v>
          </cell>
          <cell r="M35">
            <v>2016</v>
          </cell>
          <cell r="N35">
            <v>10709</v>
          </cell>
          <cell r="O35" t="str">
            <v xml:space="preserve">Julio - Septiembre     </v>
          </cell>
          <cell r="P35">
            <v>42674</v>
          </cell>
        </row>
        <row r="36">
          <cell r="C36" t="str">
            <v>210015500</v>
          </cell>
          <cell r="D36" t="str">
            <v>Oicatá</v>
          </cell>
          <cell r="E36" t="str">
            <v>15</v>
          </cell>
          <cell r="F36" t="str">
            <v>DEPARTAMENTO DE BOYACA</v>
          </cell>
          <cell r="G36" t="str">
            <v>K38</v>
          </cell>
          <cell r="H36" t="str">
            <v>FUT_TESORERIA_FONDO_SALUD</v>
          </cell>
          <cell r="I36">
            <v>77</v>
          </cell>
          <cell r="J36" t="str">
            <v>GENERAL</v>
          </cell>
          <cell r="K36" t="str">
            <v>ENLINEA</v>
          </cell>
          <cell r="L36" t="str">
            <v xml:space="preserve">Aceptado                     </v>
          </cell>
          <cell r="M36">
            <v>2016</v>
          </cell>
          <cell r="N36">
            <v>10709</v>
          </cell>
          <cell r="O36" t="str">
            <v xml:space="preserve">Julio - Septiembre     </v>
          </cell>
          <cell r="P36">
            <v>42657</v>
          </cell>
        </row>
        <row r="37">
          <cell r="C37" t="str">
            <v>210015600</v>
          </cell>
          <cell r="D37" t="str">
            <v>Ráquira</v>
          </cell>
          <cell r="E37" t="str">
            <v>15</v>
          </cell>
          <cell r="F37" t="str">
            <v>DEPARTAMENTO DE BOYACA</v>
          </cell>
          <cell r="G37" t="str">
            <v>K38</v>
          </cell>
          <cell r="H37" t="str">
            <v>FUT_TESORERIA_FONDO_SALUD</v>
          </cell>
          <cell r="I37">
            <v>77</v>
          </cell>
          <cell r="J37" t="str">
            <v>GENERAL</v>
          </cell>
          <cell r="K37" t="str">
            <v>ENLINEA</v>
          </cell>
          <cell r="L37" t="str">
            <v xml:space="preserve">Aceptado                     </v>
          </cell>
          <cell r="M37">
            <v>2016</v>
          </cell>
          <cell r="N37">
            <v>10709</v>
          </cell>
          <cell r="O37" t="str">
            <v xml:space="preserve">Julio - Septiembre     </v>
          </cell>
          <cell r="P37">
            <v>42674</v>
          </cell>
        </row>
        <row r="38">
          <cell r="C38" t="str">
            <v>210019100</v>
          </cell>
          <cell r="D38" t="str">
            <v>Bolívar - Cauca</v>
          </cell>
          <cell r="E38" t="str">
            <v>19</v>
          </cell>
          <cell r="F38" t="str">
            <v>DEPARTAMENTO DE CAUCA</v>
          </cell>
          <cell r="G38" t="str">
            <v>K38</v>
          </cell>
          <cell r="H38" t="str">
            <v>FUT_TESORERIA_FONDO_SALUD</v>
          </cell>
          <cell r="I38">
            <v>77</v>
          </cell>
          <cell r="J38" t="str">
            <v>GENERAL</v>
          </cell>
          <cell r="K38" t="str">
            <v>ENLINEA</v>
          </cell>
          <cell r="L38" t="str">
            <v xml:space="preserve">Aceptado                     </v>
          </cell>
          <cell r="M38">
            <v>2016</v>
          </cell>
          <cell r="N38">
            <v>10709</v>
          </cell>
          <cell r="O38" t="str">
            <v xml:space="preserve">Julio - Septiembre     </v>
          </cell>
          <cell r="P38">
            <v>42672</v>
          </cell>
        </row>
        <row r="39">
          <cell r="C39" t="str">
            <v>210020400</v>
          </cell>
          <cell r="D39" t="str">
            <v>La Jagua de Ibirico</v>
          </cell>
          <cell r="E39" t="str">
            <v>20</v>
          </cell>
          <cell r="F39" t="str">
            <v>DEPARTAMENTO DE CESAR</v>
          </cell>
          <cell r="G39" t="str">
            <v>K38</v>
          </cell>
          <cell r="H39" t="str">
            <v>FUT_TESORERIA_FONDO_SALUD</v>
          </cell>
          <cell r="I39">
            <v>77</v>
          </cell>
          <cell r="J39" t="str">
            <v>GENERAL</v>
          </cell>
          <cell r="K39" t="str">
            <v>ENLINEA</v>
          </cell>
          <cell r="L39" t="str">
            <v xml:space="preserve">Aceptado                     </v>
          </cell>
          <cell r="M39">
            <v>2016</v>
          </cell>
          <cell r="N39">
            <v>10709</v>
          </cell>
          <cell r="O39" t="str">
            <v xml:space="preserve">Julio - Septiembre     </v>
          </cell>
          <cell r="P39">
            <v>42670</v>
          </cell>
        </row>
        <row r="40">
          <cell r="C40" t="str">
            <v>210023300</v>
          </cell>
          <cell r="D40" t="str">
            <v>Cotorra</v>
          </cell>
          <cell r="E40" t="str">
            <v>23</v>
          </cell>
          <cell r="F40" t="str">
            <v>DEPARTAMENTO DE CORDOBA</v>
          </cell>
          <cell r="G40" t="str">
            <v>K38</v>
          </cell>
          <cell r="H40" t="str">
            <v>FUT_TESORERIA_FONDO_SALUD</v>
          </cell>
          <cell r="I40">
            <v>77</v>
          </cell>
          <cell r="J40" t="str">
            <v>GENERAL</v>
          </cell>
          <cell r="K40" t="str">
            <v>ENLINEA</v>
          </cell>
          <cell r="L40" t="str">
            <v xml:space="preserve">Aceptado                     </v>
          </cell>
          <cell r="M40">
            <v>2016</v>
          </cell>
          <cell r="N40">
            <v>10709</v>
          </cell>
          <cell r="O40" t="str">
            <v xml:space="preserve">Julio - Septiembre     </v>
          </cell>
          <cell r="P40">
            <v>42665</v>
          </cell>
        </row>
        <row r="41">
          <cell r="C41" t="str">
            <v>210023500</v>
          </cell>
          <cell r="D41" t="str">
            <v>Moñitos</v>
          </cell>
          <cell r="E41" t="str">
            <v>23</v>
          </cell>
          <cell r="F41" t="str">
            <v>DEPARTAMENTO DE CORDOBA</v>
          </cell>
          <cell r="G41" t="str">
            <v>K38</v>
          </cell>
          <cell r="H41" t="str">
            <v>FUT_TESORERIA_FONDO_SALUD</v>
          </cell>
          <cell r="I41">
            <v>77</v>
          </cell>
          <cell r="J41" t="str">
            <v>GENERAL</v>
          </cell>
          <cell r="K41" t="str">
            <v>ENLINEA</v>
          </cell>
          <cell r="L41" t="str">
            <v xml:space="preserve">Aceptado                     </v>
          </cell>
          <cell r="M41">
            <v>2016</v>
          </cell>
          <cell r="N41">
            <v>10709</v>
          </cell>
          <cell r="O41" t="str">
            <v xml:space="preserve">Julio - Septiembre     </v>
          </cell>
          <cell r="P41">
            <v>42674</v>
          </cell>
        </row>
        <row r="42">
          <cell r="C42" t="str">
            <v>210025200</v>
          </cell>
          <cell r="D42" t="str">
            <v>Cogua</v>
          </cell>
          <cell r="E42" t="str">
            <v>25</v>
          </cell>
          <cell r="F42" t="str">
            <v>DEPARTAMENTO DE CUNDINAMARCA</v>
          </cell>
          <cell r="G42" t="str">
            <v>K38</v>
          </cell>
          <cell r="H42" t="str">
            <v>FUT_TESORERIA_FONDO_SALUD</v>
          </cell>
          <cell r="I42">
            <v>77</v>
          </cell>
          <cell r="J42" t="str">
            <v>GENERAL</v>
          </cell>
          <cell r="K42" t="str">
            <v>ENLINEA</v>
          </cell>
          <cell r="L42" t="str">
            <v xml:space="preserve">Aceptado                     </v>
          </cell>
          <cell r="M42">
            <v>2016</v>
          </cell>
          <cell r="N42">
            <v>10709</v>
          </cell>
          <cell r="O42" t="str">
            <v xml:space="preserve">Julio - Septiembre     </v>
          </cell>
          <cell r="P42">
            <v>42671</v>
          </cell>
        </row>
        <row r="43">
          <cell r="C43" t="str">
            <v>210027600</v>
          </cell>
          <cell r="D43" t="str">
            <v>Río Quito</v>
          </cell>
          <cell r="E43" t="str">
            <v>27</v>
          </cell>
          <cell r="F43" t="str">
            <v>DEPARTAMENTO DE CHOCO</v>
          </cell>
          <cell r="G43" t="str">
            <v>K38</v>
          </cell>
          <cell r="H43" t="str">
            <v>FUT_TESORERIA_FONDO_SALUD</v>
          </cell>
          <cell r="I43">
            <v>77</v>
          </cell>
          <cell r="J43" t="str">
            <v>GENERAL</v>
          </cell>
          <cell r="K43" t="str">
            <v>ENLINEA</v>
          </cell>
          <cell r="L43" t="str">
            <v xml:space="preserve">Aceptado                     </v>
          </cell>
          <cell r="M43">
            <v>2016</v>
          </cell>
          <cell r="N43">
            <v>10709</v>
          </cell>
          <cell r="O43" t="str">
            <v xml:space="preserve">Julio - Septiembre     </v>
          </cell>
          <cell r="P43">
            <v>42668</v>
          </cell>
        </row>
        <row r="44">
          <cell r="C44" t="str">
            <v>210050400</v>
          </cell>
          <cell r="D44" t="str">
            <v>Lejanías</v>
          </cell>
          <cell r="E44" t="str">
            <v>50</v>
          </cell>
          <cell r="F44" t="str">
            <v>DEPARTAMENTO DEL META</v>
          </cell>
          <cell r="G44" t="str">
            <v>K38</v>
          </cell>
          <cell r="H44" t="str">
            <v>FUT_TESORERIA_FONDO_SALUD</v>
          </cell>
          <cell r="I44">
            <v>77</v>
          </cell>
          <cell r="J44" t="str">
            <v>GENERAL</v>
          </cell>
          <cell r="K44" t="str">
            <v>ENLINEA</v>
          </cell>
          <cell r="L44" t="str">
            <v xml:space="preserve">Aceptado                     </v>
          </cell>
          <cell r="M44">
            <v>2016</v>
          </cell>
          <cell r="N44">
            <v>10709</v>
          </cell>
          <cell r="O44" t="str">
            <v xml:space="preserve">Julio - Septiembre     </v>
          </cell>
          <cell r="P44">
            <v>42672</v>
          </cell>
        </row>
        <row r="45">
          <cell r="C45" t="str">
            <v>210054800</v>
          </cell>
          <cell r="D45" t="str">
            <v>Teorama</v>
          </cell>
          <cell r="E45" t="str">
            <v>54</v>
          </cell>
          <cell r="F45" t="str">
            <v>DEPARTAMENTO DE NORTE DE SANTANDER</v>
          </cell>
          <cell r="G45" t="str">
            <v>K38</v>
          </cell>
          <cell r="H45" t="str">
            <v>FUT_TESORERIA_FONDO_SALUD</v>
          </cell>
          <cell r="I45">
            <v>77</v>
          </cell>
          <cell r="J45" t="str">
            <v>GENERAL</v>
          </cell>
          <cell r="K45" t="str">
            <v>ENLINEA</v>
          </cell>
          <cell r="L45" t="str">
            <v xml:space="preserve">Aceptado                     </v>
          </cell>
          <cell r="M45">
            <v>2016</v>
          </cell>
          <cell r="N45">
            <v>10709</v>
          </cell>
          <cell r="O45" t="str">
            <v xml:space="preserve">Julio - Septiembre     </v>
          </cell>
          <cell r="P45">
            <v>42667</v>
          </cell>
        </row>
        <row r="46">
          <cell r="C46" t="str">
            <v>210066400</v>
          </cell>
          <cell r="D46" t="str">
            <v>La Virginia</v>
          </cell>
          <cell r="E46" t="str">
            <v>66</v>
          </cell>
          <cell r="F46" t="str">
            <v>DEPARTAMENTO DE RISARALDA</v>
          </cell>
          <cell r="G46" t="str">
            <v>K38</v>
          </cell>
          <cell r="H46" t="str">
            <v>FUT_TESORERIA_FONDO_SALUD</v>
          </cell>
          <cell r="I46">
            <v>77</v>
          </cell>
          <cell r="J46" t="str">
            <v>GENERAL</v>
          </cell>
          <cell r="K46" t="str">
            <v>ENLINEA</v>
          </cell>
          <cell r="L46" t="str">
            <v xml:space="preserve">Aceptado                     </v>
          </cell>
          <cell r="M46">
            <v>2016</v>
          </cell>
          <cell r="N46">
            <v>10709</v>
          </cell>
          <cell r="O46" t="str">
            <v xml:space="preserve">Julio - Septiembre     </v>
          </cell>
          <cell r="P46">
            <v>42663</v>
          </cell>
        </row>
        <row r="47">
          <cell r="C47" t="str">
            <v>210068500</v>
          </cell>
          <cell r="D47" t="str">
            <v>Oiba</v>
          </cell>
          <cell r="E47" t="str">
            <v>68</v>
          </cell>
          <cell r="F47" t="str">
            <v>DEPARTAMENTO DE SANTANDER</v>
          </cell>
          <cell r="G47" t="str">
            <v>K38</v>
          </cell>
          <cell r="H47" t="str">
            <v>FUT_TESORERIA_FONDO_SALUD</v>
          </cell>
          <cell r="I47">
            <v>77</v>
          </cell>
          <cell r="J47" t="str">
            <v>GENERAL</v>
          </cell>
          <cell r="K47" t="str">
            <v>ENLINEA</v>
          </cell>
          <cell r="L47" t="str">
            <v xml:space="preserve">Aceptado                     </v>
          </cell>
          <cell r="M47">
            <v>2016</v>
          </cell>
          <cell r="N47">
            <v>10709</v>
          </cell>
          <cell r="O47" t="str">
            <v xml:space="preserve">Julio - Septiembre     </v>
          </cell>
          <cell r="P47">
            <v>42667</v>
          </cell>
        </row>
        <row r="48">
          <cell r="C48" t="str">
            <v>210070400</v>
          </cell>
          <cell r="D48" t="str">
            <v>La Unión de Sucre</v>
          </cell>
          <cell r="E48" t="str">
            <v>70</v>
          </cell>
          <cell r="F48" t="str">
            <v>DEPARTAMENTO DE SUCRE</v>
          </cell>
          <cell r="G48" t="str">
            <v>K38</v>
          </cell>
          <cell r="H48" t="str">
            <v>FUT_TESORERIA_FONDO_SALUD</v>
          </cell>
          <cell r="I48">
            <v>77</v>
          </cell>
          <cell r="J48" t="str">
            <v>GENERAL</v>
          </cell>
          <cell r="K48" t="str">
            <v>ENLINEA</v>
          </cell>
          <cell r="L48" t="str">
            <v xml:space="preserve">Aceptado                     </v>
          </cell>
          <cell r="M48">
            <v>2016</v>
          </cell>
          <cell r="N48">
            <v>10709</v>
          </cell>
          <cell r="O48" t="str">
            <v xml:space="preserve">Julio - Septiembre     </v>
          </cell>
          <cell r="P48">
            <v>42669</v>
          </cell>
        </row>
        <row r="49">
          <cell r="C49" t="str">
            <v>210073200</v>
          </cell>
          <cell r="D49" t="str">
            <v>Coello</v>
          </cell>
          <cell r="E49" t="str">
            <v>73</v>
          </cell>
          <cell r="F49" t="str">
            <v>DEPARTAMENTO DE TOLIMA</v>
          </cell>
          <cell r="G49" t="str">
            <v>K38</v>
          </cell>
          <cell r="H49" t="str">
            <v>FUT_TESORERIA_FONDO_SALUD</v>
          </cell>
          <cell r="I49">
            <v>77</v>
          </cell>
          <cell r="J49" t="str">
            <v>GENERAL</v>
          </cell>
          <cell r="K49" t="str">
            <v>ENLINEA</v>
          </cell>
          <cell r="L49" t="str">
            <v xml:space="preserve">Aceptado                     </v>
          </cell>
          <cell r="M49">
            <v>2016</v>
          </cell>
          <cell r="N49">
            <v>10709</v>
          </cell>
          <cell r="O49" t="str">
            <v xml:space="preserve">Julio - Septiembre     </v>
          </cell>
          <cell r="P49">
            <v>42674</v>
          </cell>
        </row>
        <row r="50">
          <cell r="C50" t="str">
            <v>210076100</v>
          </cell>
          <cell r="D50" t="str">
            <v>Bolívar - Valle del Cauca</v>
          </cell>
          <cell r="E50" t="str">
            <v>76</v>
          </cell>
          <cell r="F50" t="str">
            <v>DEPARTAMENTO DE VALLE DEL CAUCA</v>
          </cell>
          <cell r="G50" t="str">
            <v>K38</v>
          </cell>
          <cell r="H50" t="str">
            <v>FUT_TESORERIA_FONDO_SALUD</v>
          </cell>
          <cell r="I50">
            <v>77</v>
          </cell>
          <cell r="J50" t="str">
            <v>GENERAL</v>
          </cell>
          <cell r="K50" t="str">
            <v>ENLINEA</v>
          </cell>
          <cell r="L50" t="str">
            <v xml:space="preserve">Aceptado                     </v>
          </cell>
          <cell r="M50">
            <v>2016</v>
          </cell>
          <cell r="N50">
            <v>10709</v>
          </cell>
          <cell r="O50" t="str">
            <v xml:space="preserve">Julio - Septiembre     </v>
          </cell>
          <cell r="P50">
            <v>42672</v>
          </cell>
        </row>
        <row r="51">
          <cell r="C51" t="str">
            <v>210076400</v>
          </cell>
          <cell r="D51" t="str">
            <v>La Unión - Valle del Cauca</v>
          </cell>
          <cell r="E51" t="str">
            <v>76</v>
          </cell>
          <cell r="F51" t="str">
            <v>DEPARTAMENTO DE VALLE DEL CAUCA</v>
          </cell>
          <cell r="G51" t="str">
            <v>K38</v>
          </cell>
          <cell r="H51" t="str">
            <v>FUT_TESORERIA_FONDO_SALUD</v>
          </cell>
          <cell r="I51">
            <v>77</v>
          </cell>
          <cell r="J51" t="str">
            <v>GENERAL</v>
          </cell>
          <cell r="K51" t="str">
            <v>ENLINEA</v>
          </cell>
          <cell r="L51" t="str">
            <v xml:space="preserve">Aceptado                     </v>
          </cell>
          <cell r="M51">
            <v>2016</v>
          </cell>
          <cell r="N51">
            <v>10709</v>
          </cell>
          <cell r="O51" t="str">
            <v xml:space="preserve">Julio - Septiembre     </v>
          </cell>
          <cell r="P51">
            <v>42674</v>
          </cell>
        </row>
        <row r="52">
          <cell r="C52" t="str">
            <v>210081300</v>
          </cell>
          <cell r="D52" t="str">
            <v>Fortul</v>
          </cell>
          <cell r="E52" t="str">
            <v>81</v>
          </cell>
          <cell r="F52" t="str">
            <v>DEPARTAMENTO DE ARAUCA</v>
          </cell>
          <cell r="G52" t="str">
            <v>K38</v>
          </cell>
          <cell r="H52" t="str">
            <v>FUT_TESORERIA_FONDO_SALUD</v>
          </cell>
          <cell r="I52">
            <v>77</v>
          </cell>
          <cell r="J52" t="str">
            <v>GENERAL</v>
          </cell>
          <cell r="K52" t="str">
            <v>ENLINEA</v>
          </cell>
          <cell r="L52" t="str">
            <v xml:space="preserve">Aceptado                     </v>
          </cell>
          <cell r="M52">
            <v>2016</v>
          </cell>
          <cell r="N52">
            <v>10709</v>
          </cell>
          <cell r="O52" t="str">
            <v xml:space="preserve">Julio - Septiembre     </v>
          </cell>
          <cell r="P52">
            <v>42671</v>
          </cell>
        </row>
        <row r="53">
          <cell r="C53" t="str">
            <v>210085300</v>
          </cell>
          <cell r="D53" t="str">
            <v>Sabanalarga - Casanare</v>
          </cell>
          <cell r="E53" t="str">
            <v>85</v>
          </cell>
          <cell r="F53" t="str">
            <v>DEPARTAMENTO DE CASANARE</v>
          </cell>
          <cell r="G53" t="str">
            <v>K38</v>
          </cell>
          <cell r="H53" t="str">
            <v>FUT_TESORERIA_FONDO_SALUD</v>
          </cell>
          <cell r="I53">
            <v>77</v>
          </cell>
          <cell r="J53" t="str">
            <v>GENERAL</v>
          </cell>
          <cell r="K53" t="str">
            <v>ENLINEA</v>
          </cell>
          <cell r="L53" t="str">
            <v xml:space="preserve">Aceptado                     </v>
          </cell>
          <cell r="M53">
            <v>2016</v>
          </cell>
          <cell r="N53">
            <v>10709</v>
          </cell>
          <cell r="O53" t="str">
            <v xml:space="preserve">Julio - Septiembre     </v>
          </cell>
          <cell r="P53">
            <v>42671</v>
          </cell>
        </row>
        <row r="54">
          <cell r="C54" t="str">
            <v>210085400</v>
          </cell>
          <cell r="D54" t="str">
            <v>Támara</v>
          </cell>
          <cell r="E54" t="str">
            <v>85</v>
          </cell>
          <cell r="F54" t="str">
            <v>DEPARTAMENTO DE CASANARE</v>
          </cell>
          <cell r="G54" t="str">
            <v>K38</v>
          </cell>
          <cell r="H54" t="str">
            <v>FUT_TESORERIA_FONDO_SALUD</v>
          </cell>
          <cell r="I54">
            <v>77</v>
          </cell>
          <cell r="J54" t="str">
            <v>GENERAL</v>
          </cell>
          <cell r="K54" t="str">
            <v>ENLINEA</v>
          </cell>
          <cell r="L54" t="str">
            <v xml:space="preserve">Aceptado                     </v>
          </cell>
          <cell r="M54">
            <v>2016</v>
          </cell>
          <cell r="N54">
            <v>10709</v>
          </cell>
          <cell r="O54" t="str">
            <v xml:space="preserve">Julio - Septiembre     </v>
          </cell>
          <cell r="P54">
            <v>42674</v>
          </cell>
        </row>
        <row r="55">
          <cell r="C55" t="str">
            <v>210095200</v>
          </cell>
          <cell r="D55" t="str">
            <v>Miraflores - Guaviare</v>
          </cell>
          <cell r="E55" t="str">
            <v>95</v>
          </cell>
          <cell r="F55" t="str">
            <v>DEPARTAMENTO DE GUAVIARE</v>
          </cell>
          <cell r="G55" t="str">
            <v>K38</v>
          </cell>
          <cell r="H55" t="str">
            <v>FUT_TESORERIA_FONDO_SALUD</v>
          </cell>
          <cell r="I55">
            <v>77</v>
          </cell>
          <cell r="J55" t="str">
            <v>GENERAL</v>
          </cell>
          <cell r="K55" t="str">
            <v>ENLINEA</v>
          </cell>
          <cell r="L55" t="str">
            <v xml:space="preserve">Aceptado                     </v>
          </cell>
          <cell r="M55">
            <v>2016</v>
          </cell>
          <cell r="N55">
            <v>10709</v>
          </cell>
          <cell r="O55" t="str">
            <v xml:space="preserve">Julio - Septiembre     </v>
          </cell>
          <cell r="P55">
            <v>42674</v>
          </cell>
        </row>
        <row r="56">
          <cell r="C56" t="str">
            <v>210105001</v>
          </cell>
          <cell r="D56" t="str">
            <v>Medellín</v>
          </cell>
          <cell r="E56" t="str">
            <v>05</v>
          </cell>
          <cell r="F56" t="str">
            <v>DEPARTAMENTO DE ANTIOQUIA</v>
          </cell>
          <cell r="G56" t="str">
            <v>K38</v>
          </cell>
          <cell r="H56" t="str">
            <v>FUT_TESORERIA_FONDO_SALUD</v>
          </cell>
          <cell r="I56">
            <v>77</v>
          </cell>
          <cell r="J56" t="str">
            <v>GENERAL</v>
          </cell>
          <cell r="K56" t="str">
            <v>ENLINEA</v>
          </cell>
          <cell r="L56" t="str">
            <v xml:space="preserve">Aceptado                     </v>
          </cell>
          <cell r="M56">
            <v>2016</v>
          </cell>
          <cell r="N56">
            <v>10709</v>
          </cell>
          <cell r="O56" t="str">
            <v xml:space="preserve">Julio - Septiembre     </v>
          </cell>
          <cell r="P56">
            <v>42670</v>
          </cell>
        </row>
        <row r="57">
          <cell r="C57" t="str">
            <v>210105101</v>
          </cell>
          <cell r="D57" t="str">
            <v>Ciudad Bolívar</v>
          </cell>
          <cell r="E57" t="str">
            <v>05</v>
          </cell>
          <cell r="F57" t="str">
            <v>DEPARTAMENTO DE ANTIOQUIA</v>
          </cell>
          <cell r="G57" t="str">
            <v>K38</v>
          </cell>
          <cell r="H57" t="str">
            <v>FUT_TESORERIA_FONDO_SALUD</v>
          </cell>
          <cell r="I57">
            <v>77</v>
          </cell>
          <cell r="J57" t="str">
            <v>GENERAL</v>
          </cell>
          <cell r="K57" t="str">
            <v>ENLINEA</v>
          </cell>
          <cell r="L57" t="str">
            <v xml:space="preserve">Aceptado                     </v>
          </cell>
          <cell r="M57">
            <v>2016</v>
          </cell>
          <cell r="N57">
            <v>10709</v>
          </cell>
          <cell r="O57" t="str">
            <v xml:space="preserve">Julio - Septiembre     </v>
          </cell>
          <cell r="P57">
            <v>42653</v>
          </cell>
        </row>
        <row r="58">
          <cell r="C58" t="str">
            <v>210105501</v>
          </cell>
          <cell r="D58" t="str">
            <v>Olaya</v>
          </cell>
          <cell r="E58" t="str">
            <v>05</v>
          </cell>
          <cell r="F58" t="str">
            <v>DEPARTAMENTO DE ANTIOQUIA</v>
          </cell>
          <cell r="G58" t="str">
            <v>K38</v>
          </cell>
          <cell r="H58" t="str">
            <v>FUT_TESORERIA_FONDO_SALUD</v>
          </cell>
          <cell r="I58">
            <v>77</v>
          </cell>
          <cell r="J58" t="str">
            <v>GENERAL</v>
          </cell>
          <cell r="K58" t="str">
            <v>ENLINEA</v>
          </cell>
          <cell r="L58" t="str">
            <v xml:space="preserve">Aceptado                     </v>
          </cell>
          <cell r="M58">
            <v>2016</v>
          </cell>
          <cell r="N58">
            <v>10709</v>
          </cell>
          <cell r="O58" t="str">
            <v xml:space="preserve">Julio - Septiembre     </v>
          </cell>
          <cell r="P58">
            <v>42670</v>
          </cell>
        </row>
        <row r="59">
          <cell r="C59" t="str">
            <v>210108001</v>
          </cell>
          <cell r="D59" t="str">
            <v>Barranquilla, Distrito Especial, Industrial y Portuario</v>
          </cell>
          <cell r="E59" t="str">
            <v>08</v>
          </cell>
          <cell r="F59" t="str">
            <v>DEPARTAMENTO DE ATLANTICO</v>
          </cell>
          <cell r="G59" t="str">
            <v>K38</v>
          </cell>
          <cell r="H59" t="str">
            <v>FUT_TESORERIA_FONDO_SALUD</v>
          </cell>
          <cell r="I59">
            <v>77</v>
          </cell>
          <cell r="J59" t="str">
            <v>GENERAL</v>
          </cell>
          <cell r="K59" t="str">
            <v>ENLINEA</v>
          </cell>
          <cell r="L59" t="str">
            <v xml:space="preserve">Aceptado                     </v>
          </cell>
          <cell r="M59">
            <v>2016</v>
          </cell>
          <cell r="N59">
            <v>10709</v>
          </cell>
          <cell r="O59" t="str">
            <v xml:space="preserve">Julio - Septiembre     </v>
          </cell>
          <cell r="P59">
            <v>42674</v>
          </cell>
        </row>
        <row r="60">
          <cell r="C60" t="str">
            <v>210111001</v>
          </cell>
          <cell r="D60" t="str">
            <v>Bogotá D.C.</v>
          </cell>
          <cell r="E60" t="str">
            <v>11</v>
          </cell>
          <cell r="F60" t="str">
            <v>DISTRITO CAPITAL</v>
          </cell>
          <cell r="G60" t="str">
            <v>K38</v>
          </cell>
          <cell r="H60" t="str">
            <v>FUT_TESORERIA_FONDO_SALUD</v>
          </cell>
          <cell r="I60">
            <v>77</v>
          </cell>
          <cell r="J60" t="str">
            <v>GENERAL</v>
          </cell>
          <cell r="K60" t="str">
            <v>ENLINEA</v>
          </cell>
          <cell r="L60" t="str">
            <v xml:space="preserve">Aceptado                     </v>
          </cell>
          <cell r="M60">
            <v>2016</v>
          </cell>
          <cell r="N60">
            <v>10709</v>
          </cell>
          <cell r="O60" t="str">
            <v xml:space="preserve">Julio - Septiembre     </v>
          </cell>
          <cell r="P60">
            <v>42669</v>
          </cell>
        </row>
        <row r="61">
          <cell r="C61" t="str">
            <v>210113001</v>
          </cell>
          <cell r="D61" t="str">
            <v>Cartagena de Indias, Distrito Turístico y Cultural</v>
          </cell>
          <cell r="E61" t="str">
            <v>13</v>
          </cell>
          <cell r="F61" t="str">
            <v>DEPARTAMENTO DE BOLIVAR</v>
          </cell>
          <cell r="G61" t="str">
            <v>K38</v>
          </cell>
          <cell r="H61" t="str">
            <v>FUT_TESORERIA_FONDO_SALUD</v>
          </cell>
          <cell r="I61">
            <v>77</v>
          </cell>
          <cell r="J61" t="str">
            <v>GENERAL</v>
          </cell>
          <cell r="K61" t="str">
            <v>ENLINEA</v>
          </cell>
          <cell r="L61" t="str">
            <v xml:space="preserve">Aceptado                     </v>
          </cell>
          <cell r="M61">
            <v>2016</v>
          </cell>
          <cell r="N61">
            <v>10709</v>
          </cell>
          <cell r="O61" t="str">
            <v xml:space="preserve">Julio - Septiembre     </v>
          </cell>
          <cell r="P61">
            <v>42671</v>
          </cell>
        </row>
        <row r="62">
          <cell r="C62" t="str">
            <v>210115001</v>
          </cell>
          <cell r="D62" t="str">
            <v>Tunja</v>
          </cell>
          <cell r="E62" t="str">
            <v>15</v>
          </cell>
          <cell r="F62" t="str">
            <v>DEPARTAMENTO DE BOYACA</v>
          </cell>
          <cell r="G62" t="str">
            <v>K38</v>
          </cell>
          <cell r="H62" t="str">
            <v>FUT_TESORERIA_FONDO_SALUD</v>
          </cell>
          <cell r="I62">
            <v>77</v>
          </cell>
          <cell r="J62" t="str">
            <v>GENERAL</v>
          </cell>
          <cell r="K62" t="str">
            <v>ENLINEA</v>
          </cell>
          <cell r="L62" t="str">
            <v xml:space="preserve">Aceptado                     </v>
          </cell>
          <cell r="M62">
            <v>2016</v>
          </cell>
          <cell r="N62">
            <v>10709</v>
          </cell>
          <cell r="O62" t="str">
            <v xml:space="preserve">Julio - Septiembre     </v>
          </cell>
          <cell r="P62">
            <v>42669</v>
          </cell>
        </row>
        <row r="63">
          <cell r="C63" t="str">
            <v>210115401</v>
          </cell>
          <cell r="D63" t="str">
            <v>La Victoria - Boyacá</v>
          </cell>
          <cell r="E63" t="str">
            <v>15</v>
          </cell>
          <cell r="F63" t="str">
            <v>DEPARTAMENTO DE BOYACA</v>
          </cell>
          <cell r="G63" t="str">
            <v>K38</v>
          </cell>
          <cell r="H63" t="str">
            <v>FUT_TESORERIA_FONDO_SALUD</v>
          </cell>
          <cell r="I63">
            <v>77</v>
          </cell>
          <cell r="J63" t="str">
            <v>GENERAL</v>
          </cell>
          <cell r="K63" t="str">
            <v>ENLINEA</v>
          </cell>
          <cell r="L63" t="str">
            <v xml:space="preserve">Aceptado                     </v>
          </cell>
          <cell r="M63">
            <v>2016</v>
          </cell>
          <cell r="N63">
            <v>10709</v>
          </cell>
          <cell r="O63" t="str">
            <v xml:space="preserve">Julio - Septiembre     </v>
          </cell>
          <cell r="P63">
            <v>42674</v>
          </cell>
        </row>
        <row r="64">
          <cell r="C64" t="str">
            <v>210117001</v>
          </cell>
          <cell r="D64" t="str">
            <v>Manizales</v>
          </cell>
          <cell r="E64" t="str">
            <v>17</v>
          </cell>
          <cell r="F64" t="str">
            <v>DEPARTAMENTO DE CALDAS</v>
          </cell>
          <cell r="G64" t="str">
            <v>K38</v>
          </cell>
          <cell r="H64" t="str">
            <v>FUT_TESORERIA_FONDO_SALUD</v>
          </cell>
          <cell r="I64">
            <v>77</v>
          </cell>
          <cell r="J64" t="str">
            <v>GENERAL</v>
          </cell>
          <cell r="K64" t="str">
            <v>ENLINEA</v>
          </cell>
          <cell r="L64" t="str">
            <v xml:space="preserve">Aceptado                     </v>
          </cell>
          <cell r="M64">
            <v>2016</v>
          </cell>
          <cell r="N64">
            <v>10709</v>
          </cell>
          <cell r="O64" t="str">
            <v xml:space="preserve">Julio - Septiembre     </v>
          </cell>
          <cell r="P64">
            <v>42668</v>
          </cell>
        </row>
        <row r="65">
          <cell r="C65" t="str">
            <v>210118001</v>
          </cell>
          <cell r="D65" t="str">
            <v>Florencia - Caquetá</v>
          </cell>
          <cell r="E65" t="str">
            <v>18</v>
          </cell>
          <cell r="F65" t="str">
            <v>DEPARTAMENTO DE CAQUETA</v>
          </cell>
          <cell r="G65" t="str">
            <v>K38</v>
          </cell>
          <cell r="H65" t="str">
            <v>FUT_TESORERIA_FONDO_SALUD</v>
          </cell>
          <cell r="I65">
            <v>77</v>
          </cell>
          <cell r="J65" t="str">
            <v>GENERAL</v>
          </cell>
          <cell r="K65" t="str">
            <v>ENLINEA</v>
          </cell>
          <cell r="L65" t="str">
            <v xml:space="preserve">Aceptado                     </v>
          </cell>
          <cell r="M65">
            <v>2016</v>
          </cell>
          <cell r="N65">
            <v>10709</v>
          </cell>
          <cell r="O65" t="str">
            <v xml:space="preserve">Julio - Septiembre     </v>
          </cell>
          <cell r="P65">
            <v>42674</v>
          </cell>
        </row>
        <row r="66">
          <cell r="C66" t="str">
            <v>210119001</v>
          </cell>
          <cell r="D66" t="str">
            <v>Popayán</v>
          </cell>
          <cell r="E66" t="str">
            <v>19</v>
          </cell>
          <cell r="F66" t="str">
            <v>DEPARTAMENTO DE CAUCA</v>
          </cell>
          <cell r="G66" t="str">
            <v>K38</v>
          </cell>
          <cell r="H66" t="str">
            <v>FUT_TESORERIA_FONDO_SALUD</v>
          </cell>
          <cell r="I66">
            <v>77</v>
          </cell>
          <cell r="J66" t="str">
            <v>GENERAL</v>
          </cell>
          <cell r="K66" t="str">
            <v>ENLINEA</v>
          </cell>
          <cell r="L66" t="str">
            <v xml:space="preserve">Aceptado                     </v>
          </cell>
          <cell r="M66">
            <v>2016</v>
          </cell>
          <cell r="N66">
            <v>10709</v>
          </cell>
          <cell r="O66" t="str">
            <v xml:space="preserve">Julio - Septiembre     </v>
          </cell>
          <cell r="P66">
            <v>42664</v>
          </cell>
        </row>
        <row r="67">
          <cell r="C67" t="str">
            <v>210119701</v>
          </cell>
          <cell r="D67" t="str">
            <v>Santa Rosa - Cauca</v>
          </cell>
          <cell r="E67" t="str">
            <v>19</v>
          </cell>
          <cell r="F67" t="str">
            <v>DEPARTAMENTO DE CAUCA</v>
          </cell>
          <cell r="G67" t="str">
            <v>K38</v>
          </cell>
          <cell r="H67" t="str">
            <v>FUT_TESORERIA_FONDO_SALUD</v>
          </cell>
          <cell r="I67">
            <v>77</v>
          </cell>
          <cell r="J67" t="str">
            <v>GENERAL</v>
          </cell>
          <cell r="K67" t="str">
            <v>ENLINEA</v>
          </cell>
          <cell r="L67" t="str">
            <v xml:space="preserve">Aceptado                     </v>
          </cell>
          <cell r="M67">
            <v>2016</v>
          </cell>
          <cell r="N67">
            <v>10709</v>
          </cell>
          <cell r="O67" t="str">
            <v xml:space="preserve">Julio - Septiembre     </v>
          </cell>
          <cell r="P67">
            <v>42674</v>
          </cell>
        </row>
        <row r="68">
          <cell r="C68" t="str">
            <v>210120001</v>
          </cell>
          <cell r="D68" t="str">
            <v>Valledupar</v>
          </cell>
          <cell r="E68" t="str">
            <v>20</v>
          </cell>
          <cell r="F68" t="str">
            <v>DEPARTAMENTO DE CESAR</v>
          </cell>
          <cell r="G68" t="str">
            <v>K38</v>
          </cell>
          <cell r="H68" t="str">
            <v>FUT_TESORERIA_FONDO_SALUD</v>
          </cell>
          <cell r="I68">
            <v>77</v>
          </cell>
          <cell r="J68" t="str">
            <v>GENERAL</v>
          </cell>
          <cell r="K68" t="str">
            <v>ENLINEA</v>
          </cell>
          <cell r="L68" t="str">
            <v xml:space="preserve">Aceptado                     </v>
          </cell>
          <cell r="M68">
            <v>2016</v>
          </cell>
          <cell r="N68">
            <v>10709</v>
          </cell>
          <cell r="O68" t="str">
            <v xml:space="preserve">Julio - Septiembre     </v>
          </cell>
          <cell r="P68">
            <v>42674</v>
          </cell>
        </row>
        <row r="69">
          <cell r="C69" t="str">
            <v>210123001</v>
          </cell>
          <cell r="D69" t="str">
            <v>Montería</v>
          </cell>
          <cell r="E69" t="str">
            <v>23</v>
          </cell>
          <cell r="F69" t="str">
            <v>DEPARTAMENTO DE CORDOBA</v>
          </cell>
          <cell r="G69" t="str">
            <v>K38</v>
          </cell>
          <cell r="H69" t="str">
            <v>FUT_TESORERIA_FONDO_SALUD</v>
          </cell>
          <cell r="I69">
            <v>77</v>
          </cell>
          <cell r="J69" t="str">
            <v>GENERAL</v>
          </cell>
          <cell r="K69" t="str">
            <v>ENLINEA</v>
          </cell>
          <cell r="L69" t="str">
            <v xml:space="preserve">Aceptado                     </v>
          </cell>
          <cell r="M69">
            <v>2016</v>
          </cell>
          <cell r="N69">
            <v>10709</v>
          </cell>
          <cell r="O69" t="str">
            <v xml:space="preserve">Julio - Septiembre     </v>
          </cell>
          <cell r="P69">
            <v>42671</v>
          </cell>
        </row>
        <row r="70">
          <cell r="C70" t="str">
            <v>210125001</v>
          </cell>
          <cell r="D70" t="str">
            <v>Agua de Dios</v>
          </cell>
          <cell r="E70" t="str">
            <v>25</v>
          </cell>
          <cell r="F70" t="str">
            <v>DEPARTAMENTO DE CUNDINAMARCA</v>
          </cell>
          <cell r="G70" t="str">
            <v>K38</v>
          </cell>
          <cell r="H70" t="str">
            <v>FUT_TESORERIA_FONDO_SALUD</v>
          </cell>
          <cell r="I70">
            <v>77</v>
          </cell>
          <cell r="J70" t="str">
            <v>GENERAL</v>
          </cell>
          <cell r="K70" t="str">
            <v>ENLINEA</v>
          </cell>
          <cell r="L70" t="str">
            <v xml:space="preserve">Aceptado                     </v>
          </cell>
          <cell r="M70">
            <v>2016</v>
          </cell>
          <cell r="N70">
            <v>10709</v>
          </cell>
          <cell r="O70" t="str">
            <v xml:space="preserve">Julio - Septiembre     </v>
          </cell>
          <cell r="P70">
            <v>42673</v>
          </cell>
        </row>
        <row r="71">
          <cell r="C71" t="str">
            <v>210127001</v>
          </cell>
          <cell r="D71" t="str">
            <v>Quibdó</v>
          </cell>
          <cell r="E71" t="str">
            <v>27</v>
          </cell>
          <cell r="F71" t="str">
            <v>DEPARTAMENTO DE CHOCO</v>
          </cell>
          <cell r="G71" t="str">
            <v>K38</v>
          </cell>
          <cell r="H71" t="str">
            <v>FUT_TESORERIA_FONDO_SALUD</v>
          </cell>
          <cell r="I71">
            <v>77</v>
          </cell>
          <cell r="J71" t="str">
            <v>GENERAL</v>
          </cell>
          <cell r="K71" t="str">
            <v>ENLINEA</v>
          </cell>
          <cell r="L71" t="str">
            <v xml:space="preserve">Aceptado                     </v>
          </cell>
          <cell r="M71">
            <v>2016</v>
          </cell>
          <cell r="N71">
            <v>10709</v>
          </cell>
          <cell r="O71" t="str">
            <v xml:space="preserve">Julio - Septiembre     </v>
          </cell>
          <cell r="P71">
            <v>42665</v>
          </cell>
        </row>
        <row r="72">
          <cell r="C72" t="str">
            <v>210141001</v>
          </cell>
          <cell r="D72" t="str">
            <v>Neiva</v>
          </cell>
          <cell r="E72" t="str">
            <v>41</v>
          </cell>
          <cell r="F72" t="str">
            <v>DEPARTAMENTO DE HUILA</v>
          </cell>
          <cell r="G72" t="str">
            <v>K38</v>
          </cell>
          <cell r="H72" t="str">
            <v>FUT_TESORERIA_FONDO_SALUD</v>
          </cell>
          <cell r="I72">
            <v>77</v>
          </cell>
          <cell r="J72" t="str">
            <v>GENERAL</v>
          </cell>
          <cell r="K72" t="str">
            <v>ENLINEA</v>
          </cell>
          <cell r="L72" t="str">
            <v xml:space="preserve">Aceptado                     </v>
          </cell>
          <cell r="M72">
            <v>2016</v>
          </cell>
          <cell r="N72">
            <v>10709</v>
          </cell>
          <cell r="O72" t="str">
            <v xml:space="preserve">Julio - Septiembre     </v>
          </cell>
          <cell r="P72">
            <v>42672</v>
          </cell>
        </row>
        <row r="73">
          <cell r="C73" t="str">
            <v>210141801</v>
          </cell>
          <cell r="D73" t="str">
            <v>Teruel</v>
          </cell>
          <cell r="E73" t="str">
            <v>41</v>
          </cell>
          <cell r="F73" t="str">
            <v>DEPARTAMENTO DE HUILA</v>
          </cell>
          <cell r="G73" t="str">
            <v>K38</v>
          </cell>
          <cell r="H73" t="str">
            <v>FUT_TESORERIA_FONDO_SALUD</v>
          </cell>
          <cell r="I73">
            <v>77</v>
          </cell>
          <cell r="J73" t="str">
            <v>GENERAL</v>
          </cell>
          <cell r="K73" t="str">
            <v>ENLINEA</v>
          </cell>
          <cell r="L73" t="str">
            <v xml:space="preserve">Aceptado                     </v>
          </cell>
          <cell r="M73">
            <v>2016</v>
          </cell>
          <cell r="N73">
            <v>10709</v>
          </cell>
          <cell r="O73" t="str">
            <v xml:space="preserve">Julio - Septiembre     </v>
          </cell>
          <cell r="P73">
            <v>42672</v>
          </cell>
        </row>
        <row r="74">
          <cell r="C74" t="str">
            <v>210144001</v>
          </cell>
          <cell r="D74" t="str">
            <v>Riohacha</v>
          </cell>
          <cell r="E74" t="str">
            <v>44</v>
          </cell>
          <cell r="F74" t="str">
            <v>DEPARTAMENTO DE GUAJIRA</v>
          </cell>
          <cell r="G74" t="str">
            <v>K38</v>
          </cell>
          <cell r="H74" t="str">
            <v>FUT_TESORERIA_FONDO_SALUD</v>
          </cell>
          <cell r="I74">
            <v>77</v>
          </cell>
          <cell r="J74" t="str">
            <v>GENERAL</v>
          </cell>
          <cell r="K74" t="str">
            <v>ENLINEA</v>
          </cell>
          <cell r="L74" t="str">
            <v xml:space="preserve">Aceptado                     </v>
          </cell>
          <cell r="M74">
            <v>2016</v>
          </cell>
          <cell r="N74">
            <v>10709</v>
          </cell>
          <cell r="O74" t="str">
            <v xml:space="preserve">Julio - Septiembre     </v>
          </cell>
          <cell r="P74">
            <v>42671</v>
          </cell>
        </row>
        <row r="75">
          <cell r="C75" t="str">
            <v>210147001</v>
          </cell>
          <cell r="D75" t="str">
            <v>Santa Marta, Distrito Turístico, Cultural e Histórico</v>
          </cell>
          <cell r="E75" t="str">
            <v>47</v>
          </cell>
          <cell r="F75" t="str">
            <v>DEPARTAMENTO DE MAGDALENA</v>
          </cell>
          <cell r="G75" t="str">
            <v>K38</v>
          </cell>
          <cell r="H75" t="str">
            <v>FUT_TESORERIA_FONDO_SALUD</v>
          </cell>
          <cell r="I75">
            <v>77</v>
          </cell>
          <cell r="J75" t="str">
            <v>GENERAL</v>
          </cell>
          <cell r="K75" t="str">
            <v>ENLINEA</v>
          </cell>
          <cell r="L75" t="str">
            <v xml:space="preserve">Aceptado                     </v>
          </cell>
          <cell r="M75">
            <v>2016</v>
          </cell>
          <cell r="N75">
            <v>10709</v>
          </cell>
          <cell r="O75" t="str">
            <v xml:space="preserve">Julio - Septiembre     </v>
          </cell>
          <cell r="P75">
            <v>42671</v>
          </cell>
        </row>
        <row r="76">
          <cell r="C76" t="str">
            <v>210150001</v>
          </cell>
          <cell r="D76" t="str">
            <v>Villavicencio</v>
          </cell>
          <cell r="E76" t="str">
            <v>50</v>
          </cell>
          <cell r="F76" t="str">
            <v>DEPARTAMENTO DEL META</v>
          </cell>
          <cell r="G76" t="str">
            <v>K38</v>
          </cell>
          <cell r="H76" t="str">
            <v>FUT_TESORERIA_FONDO_SALUD</v>
          </cell>
          <cell r="I76">
            <v>77</v>
          </cell>
          <cell r="J76" t="str">
            <v>GENERAL</v>
          </cell>
          <cell r="K76" t="str">
            <v>ENLINEA</v>
          </cell>
          <cell r="L76" t="str">
            <v xml:space="preserve">Aceptado                     </v>
          </cell>
          <cell r="M76">
            <v>2016</v>
          </cell>
          <cell r="N76">
            <v>10709</v>
          </cell>
          <cell r="O76" t="str">
            <v xml:space="preserve">Julio - Septiembre     </v>
          </cell>
          <cell r="P76">
            <v>42663</v>
          </cell>
        </row>
        <row r="77">
          <cell r="C77" t="str">
            <v>210152001</v>
          </cell>
          <cell r="D77" t="str">
            <v>San Juan de Pasto</v>
          </cell>
          <cell r="E77" t="str">
            <v>52</v>
          </cell>
          <cell r="F77" t="str">
            <v>DEPARTAMENTO DE NARIÑO</v>
          </cell>
          <cell r="G77" t="str">
            <v>K38</v>
          </cell>
          <cell r="H77" t="str">
            <v>FUT_TESORERIA_FONDO_SALUD</v>
          </cell>
          <cell r="I77">
            <v>77</v>
          </cell>
          <cell r="J77" t="str">
            <v>GENERAL</v>
          </cell>
          <cell r="K77" t="str">
            <v>ENLINEA</v>
          </cell>
          <cell r="L77" t="str">
            <v xml:space="preserve">Aceptado                     </v>
          </cell>
          <cell r="M77">
            <v>2016</v>
          </cell>
          <cell r="N77">
            <v>10709</v>
          </cell>
          <cell r="O77" t="str">
            <v xml:space="preserve">Julio - Septiembre     </v>
          </cell>
          <cell r="P77">
            <v>42671</v>
          </cell>
        </row>
        <row r="78">
          <cell r="C78" t="str">
            <v>210154001</v>
          </cell>
          <cell r="D78" t="str">
            <v>San José de Cúcuta</v>
          </cell>
          <cell r="E78" t="str">
            <v>54</v>
          </cell>
          <cell r="F78" t="str">
            <v>DEPARTAMENTO DE NORTE DE SANTANDER</v>
          </cell>
          <cell r="G78" t="str">
            <v>K38</v>
          </cell>
          <cell r="H78" t="str">
            <v>FUT_TESORERIA_FONDO_SALUD</v>
          </cell>
          <cell r="I78">
            <v>77</v>
          </cell>
          <cell r="J78" t="str">
            <v>GENERAL</v>
          </cell>
          <cell r="K78" t="str">
            <v>ENLINEA</v>
          </cell>
          <cell r="L78" t="str">
            <v xml:space="preserve">Aceptado                     </v>
          </cell>
          <cell r="M78">
            <v>2016</v>
          </cell>
          <cell r="N78">
            <v>10709</v>
          </cell>
          <cell r="O78" t="str">
            <v xml:space="preserve">Julio - Septiembre     </v>
          </cell>
          <cell r="P78">
            <v>42674</v>
          </cell>
        </row>
        <row r="79">
          <cell r="C79" t="str">
            <v>210163001</v>
          </cell>
          <cell r="D79" t="str">
            <v>Armenia</v>
          </cell>
          <cell r="E79" t="str">
            <v>63</v>
          </cell>
          <cell r="F79" t="str">
            <v>DEPARTAMENTO DE QUINDIO</v>
          </cell>
          <cell r="G79" t="str">
            <v>K38</v>
          </cell>
          <cell r="H79" t="str">
            <v>FUT_TESORERIA_FONDO_SALUD</v>
          </cell>
          <cell r="I79">
            <v>77</v>
          </cell>
          <cell r="J79" t="str">
            <v>GENERAL</v>
          </cell>
          <cell r="K79" t="str">
            <v>ENLINEA</v>
          </cell>
          <cell r="L79" t="str">
            <v xml:space="preserve">Aceptado                     </v>
          </cell>
          <cell r="M79">
            <v>2016</v>
          </cell>
          <cell r="N79">
            <v>10709</v>
          </cell>
          <cell r="O79" t="str">
            <v xml:space="preserve">Julio - Septiembre     </v>
          </cell>
          <cell r="P79">
            <v>42671</v>
          </cell>
        </row>
        <row r="80">
          <cell r="C80" t="str">
            <v>210163401</v>
          </cell>
          <cell r="D80" t="str">
            <v>La Tebaida</v>
          </cell>
          <cell r="E80" t="str">
            <v>63</v>
          </cell>
          <cell r="F80" t="str">
            <v>DEPARTAMENTO DE QUINDIO</v>
          </cell>
          <cell r="G80" t="str">
            <v>K38</v>
          </cell>
          <cell r="H80" t="str">
            <v>FUT_TESORERIA_FONDO_SALUD</v>
          </cell>
          <cell r="I80">
            <v>77</v>
          </cell>
          <cell r="J80" t="str">
            <v>GENERAL</v>
          </cell>
          <cell r="K80" t="str">
            <v>ENLINEA</v>
          </cell>
          <cell r="L80" t="str">
            <v xml:space="preserve">Aceptado                     </v>
          </cell>
          <cell r="M80">
            <v>2016</v>
          </cell>
          <cell r="N80">
            <v>10709</v>
          </cell>
          <cell r="O80" t="str">
            <v xml:space="preserve">Julio - Septiembre     </v>
          </cell>
          <cell r="P80">
            <v>42669</v>
          </cell>
        </row>
        <row r="81">
          <cell r="C81" t="str">
            <v>210166001</v>
          </cell>
          <cell r="D81" t="str">
            <v>Pereira</v>
          </cell>
          <cell r="E81" t="str">
            <v>66</v>
          </cell>
          <cell r="F81" t="str">
            <v>DEPARTAMENTO DE RISARALDA</v>
          </cell>
          <cell r="G81" t="str">
            <v>K38</v>
          </cell>
          <cell r="H81" t="str">
            <v>FUT_TESORERIA_FONDO_SALUD</v>
          </cell>
          <cell r="I81">
            <v>77</v>
          </cell>
          <cell r="J81" t="str">
            <v>GENERAL</v>
          </cell>
          <cell r="K81" t="str">
            <v>ENLINEA</v>
          </cell>
          <cell r="L81" t="str">
            <v xml:space="preserve">Aceptado                     </v>
          </cell>
          <cell r="M81">
            <v>2016</v>
          </cell>
          <cell r="N81">
            <v>10709</v>
          </cell>
          <cell r="O81" t="str">
            <v xml:space="preserve">Julio - Septiembre     </v>
          </cell>
          <cell r="P81">
            <v>42668</v>
          </cell>
        </row>
        <row r="82">
          <cell r="C82" t="str">
            <v>210168001</v>
          </cell>
          <cell r="D82" t="str">
            <v>Bucaramanga</v>
          </cell>
          <cell r="E82" t="str">
            <v>68</v>
          </cell>
          <cell r="F82" t="str">
            <v>DEPARTAMENTO DE SANTANDER</v>
          </cell>
          <cell r="G82" t="str">
            <v>K38</v>
          </cell>
          <cell r="H82" t="str">
            <v>FUT_TESORERIA_FONDO_SALUD</v>
          </cell>
          <cell r="I82">
            <v>77</v>
          </cell>
          <cell r="J82" t="str">
            <v>GENERAL</v>
          </cell>
          <cell r="K82" t="str">
            <v>ENLINEA</v>
          </cell>
          <cell r="L82" t="str">
            <v xml:space="preserve">Aceptado                     </v>
          </cell>
          <cell r="M82">
            <v>2016</v>
          </cell>
          <cell r="N82">
            <v>10709</v>
          </cell>
          <cell r="O82" t="str">
            <v xml:space="preserve">Julio - Septiembre     </v>
          </cell>
          <cell r="P82">
            <v>42673</v>
          </cell>
        </row>
        <row r="83">
          <cell r="C83" t="str">
            <v>210168101</v>
          </cell>
          <cell r="D83" t="str">
            <v>Bolívar - Santander</v>
          </cell>
          <cell r="E83" t="str">
            <v>68</v>
          </cell>
          <cell r="F83" t="str">
            <v>DEPARTAMENTO DE SANTANDER</v>
          </cell>
          <cell r="G83" t="str">
            <v>K38</v>
          </cell>
          <cell r="H83" t="str">
            <v>FUT_TESORERIA_FONDO_SALUD</v>
          </cell>
          <cell r="I83">
            <v>77</v>
          </cell>
          <cell r="J83" t="str">
            <v>GENERAL</v>
          </cell>
          <cell r="K83" t="str">
            <v>ENLINEA</v>
          </cell>
          <cell r="L83" t="str">
            <v xml:space="preserve">Aceptado                     </v>
          </cell>
          <cell r="M83">
            <v>2016</v>
          </cell>
          <cell r="N83">
            <v>10709</v>
          </cell>
          <cell r="O83" t="str">
            <v xml:space="preserve">Julio - Septiembre     </v>
          </cell>
          <cell r="P83">
            <v>42670</v>
          </cell>
        </row>
        <row r="84">
          <cell r="C84" t="str">
            <v>210170001</v>
          </cell>
          <cell r="D84" t="str">
            <v>Sincelejo</v>
          </cell>
          <cell r="E84" t="str">
            <v>70</v>
          </cell>
          <cell r="F84" t="str">
            <v>DEPARTAMENTO DE SUCRE</v>
          </cell>
          <cell r="G84" t="str">
            <v>K38</v>
          </cell>
          <cell r="H84" t="str">
            <v>FUT_TESORERIA_FONDO_SALUD</v>
          </cell>
          <cell r="I84">
            <v>77</v>
          </cell>
          <cell r="J84" t="str">
            <v>GENERAL</v>
          </cell>
          <cell r="K84" t="str">
            <v>ENLINEA</v>
          </cell>
          <cell r="L84" t="str">
            <v xml:space="preserve">Aceptado                     </v>
          </cell>
          <cell r="M84">
            <v>2016</v>
          </cell>
          <cell r="N84">
            <v>10709</v>
          </cell>
          <cell r="O84" t="str">
            <v xml:space="preserve">Julio - Septiembre     </v>
          </cell>
          <cell r="P84">
            <v>42671</v>
          </cell>
        </row>
        <row r="85">
          <cell r="C85" t="str">
            <v>210173001</v>
          </cell>
          <cell r="D85" t="str">
            <v>Ibagué</v>
          </cell>
          <cell r="E85" t="str">
            <v>73</v>
          </cell>
          <cell r="F85" t="str">
            <v>DEPARTAMENTO DE TOLIMA</v>
          </cell>
          <cell r="G85" t="str">
            <v>K38</v>
          </cell>
          <cell r="H85" t="str">
            <v>FUT_TESORERIA_FONDO_SALUD</v>
          </cell>
          <cell r="I85">
            <v>77</v>
          </cell>
          <cell r="J85" t="str">
            <v>GENERAL</v>
          </cell>
          <cell r="K85" t="str">
            <v>ENLINEA</v>
          </cell>
          <cell r="L85" t="str">
            <v xml:space="preserve">Aceptado                     </v>
          </cell>
          <cell r="M85">
            <v>2016</v>
          </cell>
          <cell r="N85">
            <v>10709</v>
          </cell>
          <cell r="O85" t="str">
            <v xml:space="preserve">Julio - Septiembre     </v>
          </cell>
          <cell r="P85">
            <v>42667</v>
          </cell>
        </row>
        <row r="86">
          <cell r="C86" t="str">
            <v>210176001</v>
          </cell>
          <cell r="D86" t="str">
            <v>Santiago de Cali</v>
          </cell>
          <cell r="E86" t="str">
            <v>76</v>
          </cell>
          <cell r="F86" t="str">
            <v>DEPARTAMENTO DE VALLE DEL CAUCA</v>
          </cell>
          <cell r="G86" t="str">
            <v>K38</v>
          </cell>
          <cell r="H86" t="str">
            <v>FUT_TESORERIA_FONDO_SALUD</v>
          </cell>
          <cell r="I86">
            <v>77</v>
          </cell>
          <cell r="J86" t="str">
            <v>GENERAL</v>
          </cell>
          <cell r="K86" t="str">
            <v>ENLINEA</v>
          </cell>
          <cell r="L86" t="str">
            <v xml:space="preserve">Aceptado                     </v>
          </cell>
          <cell r="M86">
            <v>2016</v>
          </cell>
          <cell r="N86">
            <v>10709</v>
          </cell>
          <cell r="O86" t="str">
            <v xml:space="preserve">Julio - Septiembre     </v>
          </cell>
          <cell r="P86">
            <v>42662</v>
          </cell>
        </row>
        <row r="87">
          <cell r="C87" t="str">
            <v>210181001</v>
          </cell>
          <cell r="D87" t="str">
            <v>Arauca</v>
          </cell>
          <cell r="E87" t="str">
            <v>81</v>
          </cell>
          <cell r="F87" t="str">
            <v>DEPARTAMENTO DE ARAUCA</v>
          </cell>
          <cell r="G87" t="str">
            <v>K38</v>
          </cell>
          <cell r="H87" t="str">
            <v>FUT_TESORERIA_FONDO_SALUD</v>
          </cell>
          <cell r="I87">
            <v>77</v>
          </cell>
          <cell r="J87" t="str">
            <v>GENERAL</v>
          </cell>
          <cell r="K87" t="str">
            <v>ENLINEA</v>
          </cell>
          <cell r="L87" t="str">
            <v xml:space="preserve">Aceptado                     </v>
          </cell>
          <cell r="M87">
            <v>2016</v>
          </cell>
          <cell r="N87">
            <v>10709</v>
          </cell>
          <cell r="O87" t="str">
            <v xml:space="preserve">Julio - Septiembre     </v>
          </cell>
          <cell r="P87">
            <v>42674</v>
          </cell>
        </row>
        <row r="88">
          <cell r="C88" t="str">
            <v>210185001</v>
          </cell>
          <cell r="D88" t="str">
            <v>Yopal</v>
          </cell>
          <cell r="E88" t="str">
            <v>85</v>
          </cell>
          <cell r="F88" t="str">
            <v>DEPARTAMENTO DE CASANARE</v>
          </cell>
          <cell r="G88" t="str">
            <v>K38</v>
          </cell>
          <cell r="H88" t="str">
            <v>FUT_TESORERIA_FONDO_SALUD</v>
          </cell>
          <cell r="I88">
            <v>77</v>
          </cell>
          <cell r="J88" t="str">
            <v>GENERAL</v>
          </cell>
          <cell r="K88" t="str">
            <v>ENLINEA</v>
          </cell>
          <cell r="L88" t="str">
            <v xml:space="preserve">Aceptado                     </v>
          </cell>
          <cell r="M88">
            <v>2016</v>
          </cell>
          <cell r="N88">
            <v>10709</v>
          </cell>
          <cell r="O88" t="str">
            <v xml:space="preserve">Julio - Septiembre     </v>
          </cell>
          <cell r="P88">
            <v>42670</v>
          </cell>
        </row>
        <row r="89">
          <cell r="C89" t="str">
            <v>210186001</v>
          </cell>
          <cell r="D89" t="str">
            <v>San Miguel de Mocoa</v>
          </cell>
          <cell r="E89" t="str">
            <v>86</v>
          </cell>
          <cell r="F89" t="str">
            <v>DEPARTAMENTO DE PUTUMAYO</v>
          </cell>
          <cell r="G89" t="str">
            <v>K38</v>
          </cell>
          <cell r="H89" t="str">
            <v>FUT_TESORERIA_FONDO_SALUD</v>
          </cell>
          <cell r="I89">
            <v>77</v>
          </cell>
          <cell r="J89" t="str">
            <v>GENERAL</v>
          </cell>
          <cell r="K89" t="str">
            <v>ENLINEA</v>
          </cell>
          <cell r="L89" t="str">
            <v xml:space="preserve">Aceptado                     </v>
          </cell>
          <cell r="M89">
            <v>2016</v>
          </cell>
          <cell r="N89">
            <v>10709</v>
          </cell>
          <cell r="O89" t="str">
            <v xml:space="preserve">Julio - Septiembre     </v>
          </cell>
          <cell r="P89">
            <v>42674</v>
          </cell>
        </row>
        <row r="90">
          <cell r="C90" t="str">
            <v>210191001</v>
          </cell>
          <cell r="D90" t="str">
            <v>Leticia</v>
          </cell>
          <cell r="E90" t="str">
            <v>91</v>
          </cell>
          <cell r="F90" t="str">
            <v>DEPARTAMENTO DE AMAZONAS</v>
          </cell>
          <cell r="G90" t="str">
            <v>K38</v>
          </cell>
          <cell r="H90" t="str">
            <v>FUT_TESORERIA_FONDO_SALUD</v>
          </cell>
          <cell r="I90">
            <v>77</v>
          </cell>
          <cell r="J90" t="str">
            <v>GENERAL</v>
          </cell>
          <cell r="K90" t="str">
            <v>ENLINEA</v>
          </cell>
          <cell r="L90" t="str">
            <v xml:space="preserve">Aceptado                     </v>
          </cell>
          <cell r="M90">
            <v>2016</v>
          </cell>
          <cell r="N90">
            <v>10709</v>
          </cell>
          <cell r="O90" t="str">
            <v xml:space="preserve">Julio - Septiembre     </v>
          </cell>
          <cell r="P90">
            <v>42673</v>
          </cell>
        </row>
        <row r="91">
          <cell r="C91" t="str">
            <v>210194001</v>
          </cell>
          <cell r="D91" t="str">
            <v>Puerto Inírida</v>
          </cell>
          <cell r="E91" t="str">
            <v>94</v>
          </cell>
          <cell r="F91" t="str">
            <v>DEPARTAMENTO DE GUAINIA</v>
          </cell>
          <cell r="G91" t="str">
            <v>K38</v>
          </cell>
          <cell r="H91" t="str">
            <v>FUT_TESORERIA_FONDO_SALUD</v>
          </cell>
          <cell r="I91">
            <v>77</v>
          </cell>
          <cell r="J91" t="str">
            <v>GENERAL</v>
          </cell>
          <cell r="K91" t="str">
            <v>ENLINEA</v>
          </cell>
          <cell r="L91" t="str">
            <v xml:space="preserve">Aceptado                     </v>
          </cell>
          <cell r="M91">
            <v>2016</v>
          </cell>
          <cell r="N91">
            <v>10709</v>
          </cell>
          <cell r="O91" t="str">
            <v xml:space="preserve">Julio - Septiembre     </v>
          </cell>
          <cell r="P91">
            <v>42672</v>
          </cell>
        </row>
        <row r="92">
          <cell r="C92" t="str">
            <v>210195001</v>
          </cell>
          <cell r="D92" t="str">
            <v>San José del Guaviare</v>
          </cell>
          <cell r="E92" t="str">
            <v>95</v>
          </cell>
          <cell r="F92" t="str">
            <v>DEPARTAMENTO DE GUAVIARE</v>
          </cell>
          <cell r="G92" t="str">
            <v>K38</v>
          </cell>
          <cell r="H92" t="str">
            <v>FUT_TESORERIA_FONDO_SALUD</v>
          </cell>
          <cell r="I92">
            <v>77</v>
          </cell>
          <cell r="J92" t="str">
            <v>GENERAL</v>
          </cell>
          <cell r="K92" t="str">
            <v>ENLINEA</v>
          </cell>
          <cell r="L92" t="str">
            <v xml:space="preserve">Aceptado                     </v>
          </cell>
          <cell r="M92">
            <v>2016</v>
          </cell>
          <cell r="N92">
            <v>10709</v>
          </cell>
          <cell r="O92" t="str">
            <v xml:space="preserve">Julio - Septiembre     </v>
          </cell>
          <cell r="P92">
            <v>42672</v>
          </cell>
        </row>
        <row r="93">
          <cell r="C93" t="str">
            <v>210197001</v>
          </cell>
          <cell r="D93" t="str">
            <v>Mitú</v>
          </cell>
          <cell r="E93" t="str">
            <v>97</v>
          </cell>
          <cell r="F93" t="str">
            <v>DEPARTAMENTO DE VAUPES</v>
          </cell>
          <cell r="G93" t="str">
            <v>K38</v>
          </cell>
          <cell r="H93" t="str">
            <v>FUT_TESORERIA_FONDO_SALUD</v>
          </cell>
          <cell r="I93">
            <v>77</v>
          </cell>
          <cell r="J93" t="str">
            <v>GENERAL</v>
          </cell>
          <cell r="K93" t="str">
            <v>ENLINEA</v>
          </cell>
          <cell r="L93" t="str">
            <v xml:space="preserve">Aceptado                     </v>
          </cell>
          <cell r="M93">
            <v>2016</v>
          </cell>
          <cell r="N93">
            <v>10709</v>
          </cell>
          <cell r="O93" t="str">
            <v xml:space="preserve">Julio - Septiembre     </v>
          </cell>
          <cell r="P93">
            <v>42674</v>
          </cell>
        </row>
        <row r="94">
          <cell r="C94" t="str">
            <v>210199001</v>
          </cell>
          <cell r="D94" t="str">
            <v>Puerto Carreño</v>
          </cell>
          <cell r="E94" t="str">
            <v>99</v>
          </cell>
          <cell r="F94" t="str">
            <v>DEPARTAMENTO DE VICHADA</v>
          </cell>
          <cell r="G94" t="str">
            <v>K38</v>
          </cell>
          <cell r="H94" t="str">
            <v>FUT_TESORERIA_FONDO_SALUD</v>
          </cell>
          <cell r="I94">
            <v>77</v>
          </cell>
          <cell r="J94" t="str">
            <v>GENERAL</v>
          </cell>
          <cell r="K94" t="str">
            <v>ENLINEA</v>
          </cell>
          <cell r="L94" t="str">
            <v xml:space="preserve">Aceptado                     </v>
          </cell>
          <cell r="M94">
            <v>2016</v>
          </cell>
          <cell r="N94">
            <v>10709</v>
          </cell>
          <cell r="O94" t="str">
            <v xml:space="preserve">Julio - Septiembre     </v>
          </cell>
          <cell r="P94">
            <v>42674</v>
          </cell>
        </row>
        <row r="95">
          <cell r="C95" t="str">
            <v>210205002</v>
          </cell>
          <cell r="D95" t="str">
            <v>Abejorral</v>
          </cell>
          <cell r="E95" t="str">
            <v>05</v>
          </cell>
          <cell r="F95" t="str">
            <v>DEPARTAMENTO DE ANTIOQUIA</v>
          </cell>
          <cell r="G95" t="str">
            <v>K38</v>
          </cell>
          <cell r="H95" t="str">
            <v>FUT_TESORERIA_FONDO_SALUD</v>
          </cell>
          <cell r="I95">
            <v>77</v>
          </cell>
          <cell r="J95" t="str">
            <v>GENERAL</v>
          </cell>
          <cell r="K95" t="str">
            <v>ENLINEA</v>
          </cell>
          <cell r="L95" t="str">
            <v xml:space="preserve">Aceptado                     </v>
          </cell>
          <cell r="M95">
            <v>2016</v>
          </cell>
          <cell r="N95">
            <v>10709</v>
          </cell>
          <cell r="O95" t="str">
            <v xml:space="preserve">Julio - Septiembre     </v>
          </cell>
          <cell r="P95">
            <v>42671</v>
          </cell>
        </row>
        <row r="96">
          <cell r="C96" t="str">
            <v>210225402</v>
          </cell>
          <cell r="D96" t="str">
            <v>La Vega - Cundinamarca</v>
          </cell>
          <cell r="E96" t="str">
            <v>25</v>
          </cell>
          <cell r="F96" t="str">
            <v>DEPARTAMENTO DE CUNDINAMARCA</v>
          </cell>
          <cell r="G96" t="str">
            <v>K38</v>
          </cell>
          <cell r="H96" t="str">
            <v>FUT_TESORERIA_FONDO_SALUD</v>
          </cell>
          <cell r="I96">
            <v>77</v>
          </cell>
          <cell r="J96" t="str">
            <v>GENERAL</v>
          </cell>
          <cell r="K96" t="str">
            <v>ENLINEA</v>
          </cell>
          <cell r="L96" t="str">
            <v xml:space="preserve">Aceptado                     </v>
          </cell>
          <cell r="M96">
            <v>2016</v>
          </cell>
          <cell r="N96">
            <v>10709</v>
          </cell>
          <cell r="O96" t="str">
            <v xml:space="preserve">Julio - Septiembre     </v>
          </cell>
          <cell r="P96">
            <v>42667</v>
          </cell>
        </row>
        <row r="97">
          <cell r="C97" t="str">
            <v>210263302</v>
          </cell>
          <cell r="D97" t="str">
            <v>Génova</v>
          </cell>
          <cell r="E97" t="str">
            <v>63</v>
          </cell>
          <cell r="F97" t="str">
            <v>DEPARTAMENTO DE QUINDIO</v>
          </cell>
          <cell r="G97" t="str">
            <v>K38</v>
          </cell>
          <cell r="H97" t="str">
            <v>FUT_TESORERIA_FONDO_SALUD</v>
          </cell>
          <cell r="I97">
            <v>77</v>
          </cell>
          <cell r="J97" t="str">
            <v>GENERAL</v>
          </cell>
          <cell r="K97" t="str">
            <v>ENLINEA</v>
          </cell>
          <cell r="L97" t="str">
            <v xml:space="preserve">Aceptado                     </v>
          </cell>
          <cell r="M97">
            <v>2016</v>
          </cell>
          <cell r="N97">
            <v>10709</v>
          </cell>
          <cell r="O97" t="str">
            <v xml:space="preserve">Julio - Septiembre     </v>
          </cell>
          <cell r="P97">
            <v>42674</v>
          </cell>
        </row>
        <row r="98">
          <cell r="C98" t="str">
            <v>210268502</v>
          </cell>
          <cell r="D98" t="str">
            <v>Onzaga</v>
          </cell>
          <cell r="E98" t="str">
            <v>68</v>
          </cell>
          <cell r="F98" t="str">
            <v>DEPARTAMENTO DE SANTANDER</v>
          </cell>
          <cell r="G98" t="str">
            <v>K38</v>
          </cell>
          <cell r="H98" t="str">
            <v>FUT_TESORERIA_FONDO_SALUD</v>
          </cell>
          <cell r="I98">
            <v>77</v>
          </cell>
          <cell r="J98" t="str">
            <v>GENERAL</v>
          </cell>
          <cell r="K98" t="str">
            <v>ENLINEA</v>
          </cell>
          <cell r="L98" t="str">
            <v xml:space="preserve">Aceptado                     </v>
          </cell>
          <cell r="M98">
            <v>2016</v>
          </cell>
          <cell r="N98">
            <v>10709</v>
          </cell>
          <cell r="O98" t="str">
            <v xml:space="preserve">Julio - Septiembre     </v>
          </cell>
          <cell r="P98">
            <v>42669</v>
          </cell>
        </row>
        <row r="99">
          <cell r="C99" t="str">
            <v>210270702</v>
          </cell>
          <cell r="D99" t="str">
            <v>San Juan de Betulia</v>
          </cell>
          <cell r="E99" t="str">
            <v>70</v>
          </cell>
          <cell r="F99" t="str">
            <v>DEPARTAMENTO DE SUCRE</v>
          </cell>
          <cell r="G99" t="str">
            <v>K38</v>
          </cell>
          <cell r="H99" t="str">
            <v>FUT_TESORERIA_FONDO_SALUD</v>
          </cell>
          <cell r="I99">
            <v>77</v>
          </cell>
          <cell r="J99" t="str">
            <v>GENERAL</v>
          </cell>
          <cell r="K99" t="str">
            <v>ENLINEA</v>
          </cell>
          <cell r="L99" t="str">
            <v xml:space="preserve">Aceptado                     </v>
          </cell>
          <cell r="M99">
            <v>2016</v>
          </cell>
          <cell r="N99">
            <v>10709</v>
          </cell>
          <cell r="O99" t="str">
            <v xml:space="preserve">Julio - Septiembre     </v>
          </cell>
          <cell r="P99">
            <v>42674</v>
          </cell>
        </row>
        <row r="100">
          <cell r="C100" t="str">
            <v>210315403</v>
          </cell>
          <cell r="D100" t="str">
            <v>La Uvita</v>
          </cell>
          <cell r="E100" t="str">
            <v>15</v>
          </cell>
          <cell r="F100" t="str">
            <v>DEPARTAMENTO DE BOYACA</v>
          </cell>
          <cell r="G100" t="str">
            <v>K38</v>
          </cell>
          <cell r="H100" t="str">
            <v>FUT_TESORERIA_FONDO_SALUD</v>
          </cell>
          <cell r="I100">
            <v>77</v>
          </cell>
          <cell r="J100" t="str">
            <v>GENERAL</v>
          </cell>
          <cell r="K100" t="str">
            <v>ENLINEA</v>
          </cell>
          <cell r="L100" t="str">
            <v xml:space="preserve">Aceptado                     </v>
          </cell>
          <cell r="M100">
            <v>2016</v>
          </cell>
          <cell r="N100">
            <v>10709</v>
          </cell>
          <cell r="O100" t="str">
            <v xml:space="preserve">Julio - Septiembre     </v>
          </cell>
          <cell r="P100">
            <v>42674</v>
          </cell>
        </row>
        <row r="101">
          <cell r="C101" t="str">
            <v>210352203</v>
          </cell>
          <cell r="D101" t="str">
            <v>Colón (Génova) - Nariño</v>
          </cell>
          <cell r="E101" t="str">
            <v>52</v>
          </cell>
          <cell r="F101" t="str">
            <v>DEPARTAMENTO DE NARIÑO</v>
          </cell>
          <cell r="G101" t="str">
            <v>K38</v>
          </cell>
          <cell r="H101" t="str">
            <v>FUT_TESORERIA_FONDO_SALUD</v>
          </cell>
          <cell r="I101">
            <v>77</v>
          </cell>
          <cell r="J101" t="str">
            <v>GENERAL</v>
          </cell>
          <cell r="K101" t="str">
            <v>ENLINEA</v>
          </cell>
          <cell r="L101" t="str">
            <v xml:space="preserve">Aceptado                     </v>
          </cell>
          <cell r="M101">
            <v>2016</v>
          </cell>
          <cell r="N101">
            <v>10709</v>
          </cell>
          <cell r="O101" t="str">
            <v xml:space="preserve">Julio - Septiembre     </v>
          </cell>
          <cell r="P101">
            <v>42674</v>
          </cell>
        </row>
        <row r="102">
          <cell r="C102" t="str">
            <v>210354003</v>
          </cell>
          <cell r="D102" t="str">
            <v>Ábrego</v>
          </cell>
          <cell r="E102" t="str">
            <v>54</v>
          </cell>
          <cell r="F102" t="str">
            <v>DEPARTAMENTO DE NORTE DE SANTANDER</v>
          </cell>
          <cell r="G102" t="str">
            <v>K38</v>
          </cell>
          <cell r="H102" t="str">
            <v>FUT_TESORERIA_FONDO_SALUD</v>
          </cell>
          <cell r="I102">
            <v>77</v>
          </cell>
          <cell r="J102" t="str">
            <v>GENERAL</v>
          </cell>
          <cell r="K102" t="str">
            <v>ENLINEA</v>
          </cell>
          <cell r="L102" t="str">
            <v xml:space="preserve">Aceptado                     </v>
          </cell>
          <cell r="M102">
            <v>2016</v>
          </cell>
          <cell r="N102">
            <v>10709</v>
          </cell>
          <cell r="O102" t="str">
            <v xml:space="preserve">Julio - Septiembre     </v>
          </cell>
          <cell r="P102">
            <v>42682</v>
          </cell>
        </row>
        <row r="103">
          <cell r="C103" t="str">
            <v>210376403</v>
          </cell>
          <cell r="D103" t="str">
            <v>La Victoria - Valle del Cauca</v>
          </cell>
          <cell r="E103" t="str">
            <v>76</v>
          </cell>
          <cell r="F103" t="str">
            <v>DEPARTAMENTO DE VALLE DEL CAUCA</v>
          </cell>
          <cell r="G103" t="str">
            <v>K38</v>
          </cell>
          <cell r="H103" t="str">
            <v>FUT_TESORERIA_FONDO_SALUD</v>
          </cell>
          <cell r="I103">
            <v>77</v>
          </cell>
          <cell r="J103" t="str">
            <v>GENERAL</v>
          </cell>
          <cell r="K103" t="str">
            <v>ENLINEA</v>
          </cell>
          <cell r="L103" t="str">
            <v xml:space="preserve">Aceptado                     </v>
          </cell>
          <cell r="M103">
            <v>2016</v>
          </cell>
          <cell r="N103">
            <v>10709</v>
          </cell>
          <cell r="O103" t="str">
            <v xml:space="preserve">Julio - Septiembre     </v>
          </cell>
          <cell r="P103">
            <v>42669</v>
          </cell>
        </row>
        <row r="104">
          <cell r="C104" t="str">
            <v>210405004</v>
          </cell>
          <cell r="D104" t="str">
            <v>Abriaquí</v>
          </cell>
          <cell r="E104" t="str">
            <v>05</v>
          </cell>
          <cell r="F104" t="str">
            <v>DEPARTAMENTO DE ANTIOQUIA</v>
          </cell>
          <cell r="G104" t="str">
            <v>K38</v>
          </cell>
          <cell r="H104" t="str">
            <v>FUT_TESORERIA_FONDO_SALUD</v>
          </cell>
          <cell r="I104">
            <v>77</v>
          </cell>
          <cell r="J104" t="str">
            <v>GENERAL</v>
          </cell>
          <cell r="K104" t="str">
            <v>ENLINEA</v>
          </cell>
          <cell r="L104" t="str">
            <v xml:space="preserve">Aceptado                     </v>
          </cell>
          <cell r="M104">
            <v>2016</v>
          </cell>
          <cell r="N104">
            <v>10709</v>
          </cell>
          <cell r="O104" t="str">
            <v xml:space="preserve">Julio - Septiembre     </v>
          </cell>
          <cell r="P104">
            <v>42672</v>
          </cell>
        </row>
        <row r="105">
          <cell r="C105" t="str">
            <v>210405604</v>
          </cell>
          <cell r="D105" t="str">
            <v>Remedios</v>
          </cell>
          <cell r="E105" t="str">
            <v>05</v>
          </cell>
          <cell r="F105" t="str">
            <v>DEPARTAMENTO DE ANTIOQUIA</v>
          </cell>
          <cell r="G105" t="str">
            <v>K38</v>
          </cell>
          <cell r="H105" t="str">
            <v>FUT_TESORERIA_FONDO_SALUD</v>
          </cell>
          <cell r="I105">
            <v>77</v>
          </cell>
          <cell r="J105" t="str">
            <v>GENERAL</v>
          </cell>
          <cell r="K105" t="str">
            <v>ENLINEA</v>
          </cell>
          <cell r="L105" t="str">
            <v xml:space="preserve">Aceptado                     </v>
          </cell>
          <cell r="M105">
            <v>2016</v>
          </cell>
          <cell r="N105">
            <v>10709</v>
          </cell>
          <cell r="O105" t="str">
            <v xml:space="preserve">Julio - Septiembre     </v>
          </cell>
          <cell r="P105">
            <v>42662</v>
          </cell>
        </row>
        <row r="106">
          <cell r="C106" t="str">
            <v>210415104</v>
          </cell>
          <cell r="D106" t="str">
            <v>Boyacá</v>
          </cell>
          <cell r="E106" t="str">
            <v>15</v>
          </cell>
          <cell r="F106" t="str">
            <v>DEPARTAMENTO DE BOYACA</v>
          </cell>
          <cell r="G106" t="str">
            <v>K38</v>
          </cell>
          <cell r="H106" t="str">
            <v>FUT_TESORERIA_FONDO_SALUD</v>
          </cell>
          <cell r="I106">
            <v>77</v>
          </cell>
          <cell r="J106" t="str">
            <v>GENERAL</v>
          </cell>
          <cell r="K106" t="str">
            <v>ENLINEA</v>
          </cell>
          <cell r="L106" t="str">
            <v xml:space="preserve">Aceptado                     </v>
          </cell>
          <cell r="M106">
            <v>2016</v>
          </cell>
          <cell r="N106">
            <v>10709</v>
          </cell>
          <cell r="O106" t="str">
            <v xml:space="preserve">Julio - Septiembre     </v>
          </cell>
          <cell r="P106">
            <v>42672</v>
          </cell>
        </row>
        <row r="107">
          <cell r="C107" t="str">
            <v>210415204</v>
          </cell>
          <cell r="D107" t="str">
            <v>Cómbita</v>
          </cell>
          <cell r="E107" t="str">
            <v>15</v>
          </cell>
          <cell r="F107" t="str">
            <v>DEPARTAMENTO DE BOYACA</v>
          </cell>
          <cell r="G107" t="str">
            <v>K38</v>
          </cell>
          <cell r="H107" t="str">
            <v>FUT_TESORERIA_FONDO_SALUD</v>
          </cell>
          <cell r="I107">
            <v>77</v>
          </cell>
          <cell r="J107" t="str">
            <v>GENERAL</v>
          </cell>
          <cell r="K107" t="str">
            <v>ENLINEA</v>
          </cell>
          <cell r="L107" t="str">
            <v xml:space="preserve">Aceptado                     </v>
          </cell>
          <cell r="M107">
            <v>2016</v>
          </cell>
          <cell r="N107">
            <v>10709</v>
          </cell>
          <cell r="O107" t="str">
            <v xml:space="preserve">Julio - Septiembre     </v>
          </cell>
          <cell r="P107">
            <v>42674</v>
          </cell>
        </row>
        <row r="108">
          <cell r="C108" t="str">
            <v>210415804</v>
          </cell>
          <cell r="D108" t="str">
            <v>Tibaná</v>
          </cell>
          <cell r="E108" t="str">
            <v>15</v>
          </cell>
          <cell r="F108" t="str">
            <v>DEPARTAMENTO DE BOYACA</v>
          </cell>
          <cell r="G108" t="str">
            <v>K38</v>
          </cell>
          <cell r="H108" t="str">
            <v>FUT_TESORERIA_FONDO_SALUD</v>
          </cell>
          <cell r="I108">
            <v>77</v>
          </cell>
          <cell r="J108" t="str">
            <v>GENERAL</v>
          </cell>
          <cell r="K108" t="str">
            <v>ENLINEA</v>
          </cell>
          <cell r="L108" t="str">
            <v xml:space="preserve">Aceptado                     </v>
          </cell>
          <cell r="M108">
            <v>2016</v>
          </cell>
          <cell r="N108">
            <v>10709</v>
          </cell>
          <cell r="O108" t="str">
            <v xml:space="preserve">Julio - Septiembre     </v>
          </cell>
          <cell r="P108">
            <v>42684</v>
          </cell>
        </row>
        <row r="109">
          <cell r="C109" t="str">
            <v>210470204</v>
          </cell>
          <cell r="D109" t="str">
            <v>Colosó (Ricaurte)</v>
          </cell>
          <cell r="E109" t="str">
            <v>70</v>
          </cell>
          <cell r="F109" t="str">
            <v>DEPARTAMENTO DE SUCRE</v>
          </cell>
          <cell r="G109" t="str">
            <v>K38</v>
          </cell>
          <cell r="H109" t="str">
            <v>FUT_TESORERIA_FONDO_SALUD</v>
          </cell>
          <cell r="I109">
            <v>77</v>
          </cell>
          <cell r="J109" t="str">
            <v>GENERAL</v>
          </cell>
          <cell r="K109" t="str">
            <v>ENLINEA</v>
          </cell>
          <cell r="L109" t="str">
            <v xml:space="preserve">Aceptado                     </v>
          </cell>
          <cell r="M109">
            <v>2016</v>
          </cell>
          <cell r="N109">
            <v>10709</v>
          </cell>
          <cell r="O109" t="str">
            <v xml:space="preserve">Julio - Septiembre     </v>
          </cell>
          <cell r="P109">
            <v>42674</v>
          </cell>
        </row>
        <row r="110">
          <cell r="C110" t="str">
            <v>210473504</v>
          </cell>
          <cell r="D110" t="str">
            <v>Ortega</v>
          </cell>
          <cell r="E110" t="str">
            <v>73</v>
          </cell>
          <cell r="F110" t="str">
            <v>DEPARTAMENTO DE TOLIMA</v>
          </cell>
          <cell r="G110" t="str">
            <v>K38</v>
          </cell>
          <cell r="H110" t="str">
            <v>FUT_TESORERIA_FONDO_SALUD</v>
          </cell>
          <cell r="I110">
            <v>77</v>
          </cell>
          <cell r="J110" t="str">
            <v>GENERAL</v>
          </cell>
          <cell r="K110" t="str">
            <v>ENLINEA</v>
          </cell>
          <cell r="L110" t="str">
            <v xml:space="preserve">Aceptado                     </v>
          </cell>
          <cell r="M110">
            <v>2016</v>
          </cell>
          <cell r="N110">
            <v>10709</v>
          </cell>
          <cell r="O110" t="str">
            <v xml:space="preserve">Julio - Septiembre     </v>
          </cell>
          <cell r="P110">
            <v>42672</v>
          </cell>
        </row>
        <row r="111">
          <cell r="C111" t="str">
            <v>210518205</v>
          </cell>
          <cell r="D111" t="str">
            <v>Curillo</v>
          </cell>
          <cell r="E111" t="str">
            <v>18</v>
          </cell>
          <cell r="F111" t="str">
            <v>DEPARTAMENTO DE CAQUETA</v>
          </cell>
          <cell r="G111" t="str">
            <v>K38</v>
          </cell>
          <cell r="H111" t="str">
            <v>FUT_TESORERIA_FONDO_SALUD</v>
          </cell>
          <cell r="I111">
            <v>77</v>
          </cell>
          <cell r="J111" t="str">
            <v>GENERAL</v>
          </cell>
          <cell r="K111" t="str">
            <v>ENLINEA</v>
          </cell>
          <cell r="L111" t="str">
            <v xml:space="preserve">Aceptado                     </v>
          </cell>
          <cell r="M111">
            <v>2016</v>
          </cell>
          <cell r="N111">
            <v>10709</v>
          </cell>
          <cell r="O111" t="str">
            <v xml:space="preserve">Julio - Septiembre     </v>
          </cell>
          <cell r="P111">
            <v>42674</v>
          </cell>
        </row>
        <row r="112">
          <cell r="C112" t="str">
            <v>210525805</v>
          </cell>
          <cell r="D112" t="str">
            <v>Tibacuy</v>
          </cell>
          <cell r="E112" t="str">
            <v>25</v>
          </cell>
          <cell r="F112" t="str">
            <v>DEPARTAMENTO DE CUNDINAMARCA</v>
          </cell>
          <cell r="G112" t="str">
            <v>K38</v>
          </cell>
          <cell r="H112" t="str">
            <v>FUT_TESORERIA_FONDO_SALUD</v>
          </cell>
          <cell r="I112">
            <v>77</v>
          </cell>
          <cell r="J112" t="str">
            <v>GENERAL</v>
          </cell>
          <cell r="K112" t="str">
            <v>ENLINEA</v>
          </cell>
          <cell r="L112" t="str">
            <v xml:space="preserve">Aceptado                     </v>
          </cell>
          <cell r="M112">
            <v>2016</v>
          </cell>
          <cell r="N112">
            <v>10709</v>
          </cell>
          <cell r="O112" t="str">
            <v xml:space="preserve">Julio - Septiembre     </v>
          </cell>
          <cell r="P112">
            <v>42674</v>
          </cell>
        </row>
        <row r="113">
          <cell r="C113" t="str">
            <v>210527205</v>
          </cell>
          <cell r="D113" t="str">
            <v>Condoto</v>
          </cell>
          <cell r="E113" t="str">
            <v>27</v>
          </cell>
          <cell r="F113" t="str">
            <v>DEPARTAMENTO DE CHOCO</v>
          </cell>
          <cell r="G113" t="str">
            <v>K38</v>
          </cell>
          <cell r="H113" t="str">
            <v>FUT_TESORERIA_FONDO_SALUD</v>
          </cell>
          <cell r="I113">
            <v>77</v>
          </cell>
          <cell r="J113" t="str">
            <v>GENERAL</v>
          </cell>
          <cell r="K113" t="str">
            <v>ENLINEA</v>
          </cell>
          <cell r="L113" t="str">
            <v xml:space="preserve">Aceptado                     </v>
          </cell>
          <cell r="M113">
            <v>2016</v>
          </cell>
          <cell r="N113">
            <v>10709</v>
          </cell>
          <cell r="O113" t="str">
            <v xml:space="preserve">Julio - Septiembre     </v>
          </cell>
          <cell r="P113">
            <v>42671</v>
          </cell>
        </row>
        <row r="114">
          <cell r="C114" t="str">
            <v>210547205</v>
          </cell>
          <cell r="D114" t="str">
            <v>Concordia - Magdalena</v>
          </cell>
          <cell r="E114" t="str">
            <v>47</v>
          </cell>
          <cell r="F114" t="str">
            <v>DEPARTAMENTO DE MAGDALENA</v>
          </cell>
          <cell r="G114" t="str">
            <v>K38</v>
          </cell>
          <cell r="H114" t="str">
            <v>FUT_TESORERIA_FONDO_SALUD</v>
          </cell>
          <cell r="I114">
            <v>77</v>
          </cell>
          <cell r="J114" t="str">
            <v>GENERAL</v>
          </cell>
          <cell r="K114" t="str">
            <v>ENLINEA</v>
          </cell>
          <cell r="L114" t="str">
            <v xml:space="preserve">Aceptado                     </v>
          </cell>
          <cell r="M114">
            <v>2016</v>
          </cell>
          <cell r="N114">
            <v>10709</v>
          </cell>
          <cell r="O114" t="str">
            <v xml:space="preserve">Julio - Septiembre     </v>
          </cell>
          <cell r="P114">
            <v>42671</v>
          </cell>
        </row>
        <row r="115">
          <cell r="C115" t="str">
            <v>210547605</v>
          </cell>
          <cell r="D115" t="str">
            <v>Remolino</v>
          </cell>
          <cell r="E115" t="str">
            <v>47</v>
          </cell>
          <cell r="F115" t="str">
            <v>DEPARTAMENTO DE MAGDALENA</v>
          </cell>
          <cell r="G115" t="str">
            <v>K38</v>
          </cell>
          <cell r="H115" t="str">
            <v>FUT_TESORERIA_FONDO_SALUD</v>
          </cell>
          <cell r="I115">
            <v>77</v>
          </cell>
          <cell r="J115" t="str">
            <v>GENERAL</v>
          </cell>
          <cell r="K115" t="str">
            <v>ENLINEA</v>
          </cell>
          <cell r="L115" t="str">
            <v xml:space="preserve">Aceptado                     </v>
          </cell>
          <cell r="M115">
            <v>2016</v>
          </cell>
          <cell r="N115">
            <v>10709</v>
          </cell>
          <cell r="O115" t="str">
            <v xml:space="preserve">Julio - Septiembre     </v>
          </cell>
          <cell r="P115">
            <v>42673</v>
          </cell>
        </row>
        <row r="116">
          <cell r="C116" t="str">
            <v>210552405</v>
          </cell>
          <cell r="D116" t="str">
            <v>Leiva</v>
          </cell>
          <cell r="E116" t="str">
            <v>52</v>
          </cell>
          <cell r="F116" t="str">
            <v>DEPARTAMENTO DE NARIÑO</v>
          </cell>
          <cell r="G116" t="str">
            <v>K38</v>
          </cell>
          <cell r="H116" t="str">
            <v>FUT_TESORERIA_FONDO_SALUD</v>
          </cell>
          <cell r="I116">
            <v>77</v>
          </cell>
          <cell r="J116" t="str">
            <v>GENERAL</v>
          </cell>
          <cell r="K116" t="str">
            <v>ENLINEA</v>
          </cell>
          <cell r="L116" t="str">
            <v xml:space="preserve">Aceptado                     </v>
          </cell>
          <cell r="M116">
            <v>2016</v>
          </cell>
          <cell r="N116">
            <v>10709</v>
          </cell>
          <cell r="O116" t="str">
            <v xml:space="preserve">Julio - Septiembre     </v>
          </cell>
          <cell r="P116">
            <v>42671</v>
          </cell>
        </row>
        <row r="117">
          <cell r="C117" t="str">
            <v>210554405</v>
          </cell>
          <cell r="D117" t="str">
            <v>Los Patios</v>
          </cell>
          <cell r="E117" t="str">
            <v>54</v>
          </cell>
          <cell r="F117" t="str">
            <v>DEPARTAMENTO DE NORTE DE SANTANDER</v>
          </cell>
          <cell r="G117" t="str">
            <v>K38</v>
          </cell>
          <cell r="H117" t="str">
            <v>FUT_TESORERIA_FONDO_SALUD</v>
          </cell>
          <cell r="I117">
            <v>77</v>
          </cell>
          <cell r="J117" t="str">
            <v>GENERAL</v>
          </cell>
          <cell r="K117" t="str">
            <v>ENLINEA</v>
          </cell>
          <cell r="L117" t="str">
            <v xml:space="preserve">Aceptado                     </v>
          </cell>
          <cell r="M117">
            <v>2016</v>
          </cell>
          <cell r="N117">
            <v>10709</v>
          </cell>
          <cell r="O117" t="str">
            <v xml:space="preserve">Julio - Septiembre     </v>
          </cell>
          <cell r="P117">
            <v>42669</v>
          </cell>
        </row>
        <row r="118">
          <cell r="C118" t="str">
            <v>210568705</v>
          </cell>
          <cell r="D118" t="str">
            <v>Santa Bárbara - Santander</v>
          </cell>
          <cell r="E118" t="str">
            <v>68</v>
          </cell>
          <cell r="F118" t="str">
            <v>DEPARTAMENTO DE SANTANDER</v>
          </cell>
          <cell r="G118" t="str">
            <v>K38</v>
          </cell>
          <cell r="H118" t="str">
            <v>FUT_TESORERIA_FONDO_SALUD</v>
          </cell>
          <cell r="I118">
            <v>77</v>
          </cell>
          <cell r="J118" t="str">
            <v>GENERAL</v>
          </cell>
          <cell r="K118" t="str">
            <v>ENLINEA</v>
          </cell>
          <cell r="L118" t="str">
            <v xml:space="preserve">Aceptado                     </v>
          </cell>
          <cell r="M118">
            <v>2016</v>
          </cell>
          <cell r="N118">
            <v>10709</v>
          </cell>
          <cell r="O118" t="str">
            <v xml:space="preserve">Julio - Septiembre     </v>
          </cell>
          <cell r="P118">
            <v>42672</v>
          </cell>
        </row>
        <row r="119">
          <cell r="C119" t="str">
            <v>210605206</v>
          </cell>
          <cell r="D119" t="str">
            <v>Concepción - Antioquia</v>
          </cell>
          <cell r="E119" t="str">
            <v>05</v>
          </cell>
          <cell r="F119" t="str">
            <v>DEPARTAMENTO DE ANTIOQUIA</v>
          </cell>
          <cell r="G119" t="str">
            <v>K38</v>
          </cell>
          <cell r="H119" t="str">
            <v>FUT_TESORERIA_FONDO_SALUD</v>
          </cell>
          <cell r="I119">
            <v>77</v>
          </cell>
          <cell r="J119" t="str">
            <v>GENERAL</v>
          </cell>
          <cell r="K119" t="str">
            <v>ENLINEA</v>
          </cell>
          <cell r="L119" t="str">
            <v xml:space="preserve">Aceptado                     </v>
          </cell>
          <cell r="M119">
            <v>2016</v>
          </cell>
          <cell r="N119">
            <v>10709</v>
          </cell>
          <cell r="O119" t="str">
            <v xml:space="preserve">Julio - Septiembre     </v>
          </cell>
          <cell r="P119">
            <v>42657</v>
          </cell>
        </row>
        <row r="120">
          <cell r="C120" t="str">
            <v>210605306</v>
          </cell>
          <cell r="D120" t="str">
            <v>Giraldo</v>
          </cell>
          <cell r="E120" t="str">
            <v>05</v>
          </cell>
          <cell r="F120" t="str">
            <v>DEPARTAMENTO DE ANTIOQUIA</v>
          </cell>
          <cell r="G120" t="str">
            <v>K38</v>
          </cell>
          <cell r="H120" t="str">
            <v>FUT_TESORERIA_FONDO_SALUD</v>
          </cell>
          <cell r="I120">
            <v>77</v>
          </cell>
          <cell r="J120" t="str">
            <v>GENERAL</v>
          </cell>
          <cell r="K120" t="str">
            <v>ENLINEA</v>
          </cell>
          <cell r="L120" t="str">
            <v xml:space="preserve">Aceptado                     </v>
          </cell>
          <cell r="M120">
            <v>2016</v>
          </cell>
          <cell r="N120">
            <v>10709</v>
          </cell>
          <cell r="O120" t="str">
            <v xml:space="preserve">Julio - Septiembre     </v>
          </cell>
          <cell r="P120">
            <v>42667</v>
          </cell>
        </row>
        <row r="121">
          <cell r="C121" t="str">
            <v>210608606</v>
          </cell>
          <cell r="D121" t="str">
            <v>Repelón</v>
          </cell>
          <cell r="E121" t="str">
            <v>08</v>
          </cell>
          <cell r="F121" t="str">
            <v>DEPARTAMENTO DE ATLANTICO</v>
          </cell>
          <cell r="G121" t="str">
            <v>K38</v>
          </cell>
          <cell r="H121" t="str">
            <v>FUT_TESORERIA_FONDO_SALUD</v>
          </cell>
          <cell r="I121">
            <v>77</v>
          </cell>
          <cell r="J121" t="str">
            <v>GENERAL</v>
          </cell>
          <cell r="K121" t="str">
            <v>ENLINEA</v>
          </cell>
          <cell r="L121" t="str">
            <v xml:space="preserve">Aceptado                     </v>
          </cell>
          <cell r="M121">
            <v>2016</v>
          </cell>
          <cell r="N121">
            <v>10709</v>
          </cell>
          <cell r="O121" t="str">
            <v xml:space="preserve">Julio - Septiembre     </v>
          </cell>
          <cell r="P121">
            <v>42672</v>
          </cell>
        </row>
        <row r="122">
          <cell r="C122" t="str">
            <v>210613006</v>
          </cell>
          <cell r="D122" t="str">
            <v>Achí</v>
          </cell>
          <cell r="E122" t="str">
            <v>13</v>
          </cell>
          <cell r="F122" t="str">
            <v>DEPARTAMENTO DE BOLIVAR</v>
          </cell>
          <cell r="G122" t="str">
            <v>K38</v>
          </cell>
          <cell r="H122" t="str">
            <v>FUT_TESORERIA_FONDO_SALUD</v>
          </cell>
          <cell r="I122">
            <v>77</v>
          </cell>
          <cell r="J122" t="str">
            <v>GENERAL</v>
          </cell>
          <cell r="K122" t="str">
            <v>ENLINEA</v>
          </cell>
          <cell r="L122" t="str">
            <v xml:space="preserve">Aceptado                     </v>
          </cell>
          <cell r="M122">
            <v>2016</v>
          </cell>
          <cell r="N122">
            <v>10709</v>
          </cell>
          <cell r="O122" t="str">
            <v xml:space="preserve">Julio - Septiembre     </v>
          </cell>
          <cell r="P122">
            <v>42672</v>
          </cell>
        </row>
        <row r="123">
          <cell r="C123" t="str">
            <v>210615106</v>
          </cell>
          <cell r="D123" t="str">
            <v>Briceño - Boyacá</v>
          </cell>
          <cell r="E123" t="str">
            <v>15</v>
          </cell>
          <cell r="F123" t="str">
            <v>DEPARTAMENTO DE BOYACA</v>
          </cell>
          <cell r="G123" t="str">
            <v>K38</v>
          </cell>
          <cell r="H123" t="str">
            <v>FUT_TESORERIA_FONDO_SALUD</v>
          </cell>
          <cell r="I123">
            <v>77</v>
          </cell>
          <cell r="J123" t="str">
            <v>GENERAL</v>
          </cell>
          <cell r="K123" t="str">
            <v>ENLINEA</v>
          </cell>
          <cell r="L123" t="str">
            <v xml:space="preserve">Aceptado                     </v>
          </cell>
          <cell r="M123">
            <v>2016</v>
          </cell>
          <cell r="N123">
            <v>10709</v>
          </cell>
          <cell r="O123" t="str">
            <v xml:space="preserve">Julio - Septiembre     </v>
          </cell>
          <cell r="P123">
            <v>42669</v>
          </cell>
        </row>
        <row r="124">
          <cell r="C124" t="str">
            <v>210615806</v>
          </cell>
          <cell r="D124" t="str">
            <v>Tibasosa</v>
          </cell>
          <cell r="E124" t="str">
            <v>15</v>
          </cell>
          <cell r="F124" t="str">
            <v>DEPARTAMENTO DE BOYACA</v>
          </cell>
          <cell r="G124" t="str">
            <v>K38</v>
          </cell>
          <cell r="H124" t="str">
            <v>FUT_TESORERIA_FONDO_SALUD</v>
          </cell>
          <cell r="I124">
            <v>77</v>
          </cell>
          <cell r="J124" t="str">
            <v>GENERAL</v>
          </cell>
          <cell r="K124" t="str">
            <v>ENLINEA</v>
          </cell>
          <cell r="L124" t="str">
            <v xml:space="preserve">Aceptado                     </v>
          </cell>
          <cell r="M124">
            <v>2016</v>
          </cell>
          <cell r="N124">
            <v>10709</v>
          </cell>
          <cell r="O124" t="str">
            <v xml:space="preserve">Julio - Septiembre     </v>
          </cell>
          <cell r="P124">
            <v>42673</v>
          </cell>
        </row>
        <row r="125">
          <cell r="C125" t="str">
            <v>210625506</v>
          </cell>
          <cell r="D125" t="str">
            <v>Venecia - Cundinamarca</v>
          </cell>
          <cell r="E125" t="str">
            <v>25</v>
          </cell>
          <cell r="F125" t="str">
            <v>DEPARTAMENTO DE CUNDINAMARCA</v>
          </cell>
          <cell r="G125" t="str">
            <v>K38</v>
          </cell>
          <cell r="H125" t="str">
            <v>FUT_TESORERIA_FONDO_SALUD</v>
          </cell>
          <cell r="I125">
            <v>77</v>
          </cell>
          <cell r="J125" t="str">
            <v>GENERAL</v>
          </cell>
          <cell r="K125" t="str">
            <v>ENLINEA</v>
          </cell>
          <cell r="L125" t="str">
            <v xml:space="preserve">Aceptado                     </v>
          </cell>
          <cell r="M125">
            <v>2016</v>
          </cell>
          <cell r="N125">
            <v>10709</v>
          </cell>
          <cell r="O125" t="str">
            <v xml:space="preserve">Julio - Septiembre     </v>
          </cell>
          <cell r="P125">
            <v>42674</v>
          </cell>
        </row>
        <row r="126">
          <cell r="C126" t="str">
            <v>210641006</v>
          </cell>
          <cell r="D126" t="str">
            <v>Acevedo</v>
          </cell>
          <cell r="E126" t="str">
            <v>41</v>
          </cell>
          <cell r="F126" t="str">
            <v>DEPARTAMENTO DE HUILA</v>
          </cell>
          <cell r="G126" t="str">
            <v>K38</v>
          </cell>
          <cell r="H126" t="str">
            <v>FUT_TESORERIA_FONDO_SALUD</v>
          </cell>
          <cell r="I126">
            <v>77</v>
          </cell>
          <cell r="J126" t="str">
            <v>GENERAL</v>
          </cell>
          <cell r="K126" t="str">
            <v>ENLINEA</v>
          </cell>
          <cell r="L126" t="str">
            <v xml:space="preserve">Aceptado                     </v>
          </cell>
          <cell r="M126">
            <v>2016</v>
          </cell>
          <cell r="N126">
            <v>10709</v>
          </cell>
          <cell r="O126" t="str">
            <v xml:space="preserve">Julio - Septiembre     </v>
          </cell>
          <cell r="P126">
            <v>42674</v>
          </cell>
        </row>
        <row r="127">
          <cell r="C127" t="str">
            <v>210641206</v>
          </cell>
          <cell r="D127" t="str">
            <v>Colombia</v>
          </cell>
          <cell r="E127" t="str">
            <v>41</v>
          </cell>
          <cell r="F127" t="str">
            <v>DEPARTAMENTO DE HUILA</v>
          </cell>
          <cell r="G127" t="str">
            <v>K38</v>
          </cell>
          <cell r="H127" t="str">
            <v>FUT_TESORERIA_FONDO_SALUD</v>
          </cell>
          <cell r="I127">
            <v>77</v>
          </cell>
          <cell r="J127" t="str">
            <v>GENERAL</v>
          </cell>
          <cell r="K127" t="str">
            <v>ENLINEA</v>
          </cell>
          <cell r="L127" t="str">
            <v xml:space="preserve">Aceptado                     </v>
          </cell>
          <cell r="M127">
            <v>2016</v>
          </cell>
          <cell r="N127">
            <v>10709</v>
          </cell>
          <cell r="O127" t="str">
            <v xml:space="preserve">Julio - Septiembre     </v>
          </cell>
          <cell r="P127">
            <v>42674</v>
          </cell>
        </row>
        <row r="128">
          <cell r="C128" t="str">
            <v>210641306</v>
          </cell>
          <cell r="D128" t="str">
            <v>Gigante</v>
          </cell>
          <cell r="E128" t="str">
            <v>41</v>
          </cell>
          <cell r="F128" t="str">
            <v>DEPARTAMENTO DE HUILA</v>
          </cell>
          <cell r="G128" t="str">
            <v>K38</v>
          </cell>
          <cell r="H128" t="str">
            <v>FUT_TESORERIA_FONDO_SALUD</v>
          </cell>
          <cell r="I128">
            <v>77</v>
          </cell>
          <cell r="J128" t="str">
            <v>GENERAL</v>
          </cell>
          <cell r="K128" t="str">
            <v>ENLINEA</v>
          </cell>
          <cell r="L128" t="str">
            <v xml:space="preserve">Aceptado                     </v>
          </cell>
          <cell r="M128">
            <v>2016</v>
          </cell>
          <cell r="N128">
            <v>10709</v>
          </cell>
          <cell r="O128" t="str">
            <v xml:space="preserve">Julio - Septiembre     </v>
          </cell>
          <cell r="P128">
            <v>42674</v>
          </cell>
        </row>
        <row r="129">
          <cell r="C129" t="str">
            <v>210650006</v>
          </cell>
          <cell r="D129" t="str">
            <v>Acacías</v>
          </cell>
          <cell r="E129" t="str">
            <v>50</v>
          </cell>
          <cell r="F129" t="str">
            <v>DEPARTAMENTO DEL META</v>
          </cell>
          <cell r="G129" t="str">
            <v>K38</v>
          </cell>
          <cell r="H129" t="str">
            <v>FUT_TESORERIA_FONDO_SALUD</v>
          </cell>
          <cell r="I129">
            <v>77</v>
          </cell>
          <cell r="J129" t="str">
            <v>GENERAL</v>
          </cell>
          <cell r="K129" t="str">
            <v>ENLINEA</v>
          </cell>
          <cell r="L129" t="str">
            <v xml:space="preserve">Aceptado                     </v>
          </cell>
          <cell r="M129">
            <v>2016</v>
          </cell>
          <cell r="N129">
            <v>10709</v>
          </cell>
          <cell r="O129" t="str">
            <v xml:space="preserve">Julio - Septiembre     </v>
          </cell>
          <cell r="P129">
            <v>42669</v>
          </cell>
        </row>
        <row r="130">
          <cell r="C130" t="str">
            <v>210650606</v>
          </cell>
          <cell r="D130" t="str">
            <v>Restrepo - Meta</v>
          </cell>
          <cell r="E130" t="str">
            <v>50</v>
          </cell>
          <cell r="F130" t="str">
            <v>DEPARTAMENTO DEL META</v>
          </cell>
          <cell r="G130" t="str">
            <v>K38</v>
          </cell>
          <cell r="H130" t="str">
            <v>FUT_TESORERIA_FONDO_SALUD</v>
          </cell>
          <cell r="I130">
            <v>77</v>
          </cell>
          <cell r="J130" t="str">
            <v>GENERAL</v>
          </cell>
          <cell r="K130" t="str">
            <v>ENLINEA</v>
          </cell>
          <cell r="L130" t="str">
            <v xml:space="preserve">Aceptado                     </v>
          </cell>
          <cell r="M130">
            <v>2016</v>
          </cell>
          <cell r="N130">
            <v>10709</v>
          </cell>
          <cell r="O130" t="str">
            <v xml:space="preserve">Julio - Septiembre     </v>
          </cell>
          <cell r="P130">
            <v>42662</v>
          </cell>
        </row>
        <row r="131">
          <cell r="C131" t="str">
            <v>210652506</v>
          </cell>
          <cell r="D131" t="str">
            <v>Ospina</v>
          </cell>
          <cell r="E131" t="str">
            <v>52</v>
          </cell>
          <cell r="F131" t="str">
            <v>DEPARTAMENTO DE NARIÑO</v>
          </cell>
          <cell r="G131" t="str">
            <v>K38</v>
          </cell>
          <cell r="H131" t="str">
            <v>FUT_TESORERIA_FONDO_SALUD</v>
          </cell>
          <cell r="I131">
            <v>77</v>
          </cell>
          <cell r="J131" t="str">
            <v>GENERAL</v>
          </cell>
          <cell r="K131" t="str">
            <v>ENLINEA</v>
          </cell>
          <cell r="L131" t="str">
            <v xml:space="preserve">Aceptado                     </v>
          </cell>
          <cell r="M131">
            <v>2016</v>
          </cell>
          <cell r="N131">
            <v>10709</v>
          </cell>
          <cell r="O131" t="str">
            <v xml:space="preserve">Julio - Septiembre     </v>
          </cell>
          <cell r="P131">
            <v>42668</v>
          </cell>
        </row>
        <row r="132">
          <cell r="C132" t="str">
            <v>210654206</v>
          </cell>
          <cell r="D132" t="str">
            <v>Convención</v>
          </cell>
          <cell r="E132" t="str">
            <v>54</v>
          </cell>
          <cell r="F132" t="str">
            <v>DEPARTAMENTO DE NORTE DE SANTANDER</v>
          </cell>
          <cell r="G132" t="str">
            <v>K38</v>
          </cell>
          <cell r="H132" t="str">
            <v>FUT_TESORERIA_FONDO_SALUD</v>
          </cell>
          <cell r="I132">
            <v>77</v>
          </cell>
          <cell r="J132" t="str">
            <v>GENERAL</v>
          </cell>
          <cell r="K132" t="str">
            <v>ENLINEA</v>
          </cell>
          <cell r="L132" t="str">
            <v xml:space="preserve">Aceptado                     </v>
          </cell>
          <cell r="M132">
            <v>2016</v>
          </cell>
          <cell r="N132">
            <v>10709</v>
          </cell>
          <cell r="O132" t="str">
            <v xml:space="preserve">Julio - Septiembre     </v>
          </cell>
          <cell r="P132">
            <v>42674</v>
          </cell>
        </row>
        <row r="133">
          <cell r="C133" t="str">
            <v>210668406</v>
          </cell>
          <cell r="D133" t="str">
            <v>Lebrija</v>
          </cell>
          <cell r="E133" t="str">
            <v>68</v>
          </cell>
          <cell r="F133" t="str">
            <v>DEPARTAMENTO DE SANTANDER</v>
          </cell>
          <cell r="G133" t="str">
            <v>K38</v>
          </cell>
          <cell r="H133" t="str">
            <v>FUT_TESORERIA_FONDO_SALUD</v>
          </cell>
          <cell r="I133">
            <v>77</v>
          </cell>
          <cell r="J133" t="str">
            <v>GENERAL</v>
          </cell>
          <cell r="K133" t="str">
            <v>ENLINEA</v>
          </cell>
          <cell r="L133" t="str">
            <v xml:space="preserve">Aceptado                     </v>
          </cell>
          <cell r="M133">
            <v>2016</v>
          </cell>
          <cell r="N133">
            <v>10709</v>
          </cell>
          <cell r="O133" t="str">
            <v xml:space="preserve">Julio - Septiembre     </v>
          </cell>
          <cell r="P133">
            <v>42672</v>
          </cell>
        </row>
        <row r="134">
          <cell r="C134" t="str">
            <v>210676606</v>
          </cell>
          <cell r="D134" t="str">
            <v>Restrepo - Valle del Cauca</v>
          </cell>
          <cell r="E134" t="str">
            <v>76</v>
          </cell>
          <cell r="F134" t="str">
            <v>DEPARTAMENTO DE VALLE DEL CAUCA</v>
          </cell>
          <cell r="G134" t="str">
            <v>K38</v>
          </cell>
          <cell r="H134" t="str">
            <v>FUT_TESORERIA_FONDO_SALUD</v>
          </cell>
          <cell r="I134">
            <v>77</v>
          </cell>
          <cell r="J134" t="str">
            <v>GENERAL</v>
          </cell>
          <cell r="K134" t="str">
            <v>ENLINEA</v>
          </cell>
          <cell r="L134" t="str">
            <v xml:space="preserve">Aceptado                     </v>
          </cell>
          <cell r="M134">
            <v>2016</v>
          </cell>
          <cell r="N134">
            <v>10709</v>
          </cell>
          <cell r="O134" t="str">
            <v xml:space="preserve">Julio - Septiembre     </v>
          </cell>
          <cell r="P134">
            <v>42668</v>
          </cell>
        </row>
        <row r="135">
          <cell r="C135" t="str">
            <v>210705107</v>
          </cell>
          <cell r="D135" t="str">
            <v>Briceño - Antioquia</v>
          </cell>
          <cell r="E135" t="str">
            <v>05</v>
          </cell>
          <cell r="F135" t="str">
            <v>DEPARTAMENTO DE ANTIOQUIA</v>
          </cell>
          <cell r="G135" t="str">
            <v>K38</v>
          </cell>
          <cell r="H135" t="str">
            <v>FUT_TESORERIA_FONDO_SALUD</v>
          </cell>
          <cell r="I135">
            <v>77</v>
          </cell>
          <cell r="J135" t="str">
            <v>GENERAL</v>
          </cell>
          <cell r="K135" t="str">
            <v>ENLINEA</v>
          </cell>
          <cell r="L135" t="str">
            <v xml:space="preserve">Aceptado                     </v>
          </cell>
          <cell r="M135">
            <v>2016</v>
          </cell>
          <cell r="N135">
            <v>10709</v>
          </cell>
          <cell r="O135" t="str">
            <v xml:space="preserve">Julio - Septiembre     </v>
          </cell>
          <cell r="P135">
            <v>42669</v>
          </cell>
        </row>
        <row r="136">
          <cell r="C136" t="str">
            <v>210705607</v>
          </cell>
          <cell r="D136" t="str">
            <v>El Retiro</v>
          </cell>
          <cell r="E136" t="str">
            <v>05</v>
          </cell>
          <cell r="F136" t="str">
            <v>DEPARTAMENTO DE ANTIOQUIA</v>
          </cell>
          <cell r="G136" t="str">
            <v>K38</v>
          </cell>
          <cell r="H136" t="str">
            <v>FUT_TESORERIA_FONDO_SALUD</v>
          </cell>
          <cell r="I136">
            <v>77</v>
          </cell>
          <cell r="J136" t="str">
            <v>GENERAL</v>
          </cell>
          <cell r="K136" t="str">
            <v>ENLINEA</v>
          </cell>
          <cell r="L136" t="str">
            <v xml:space="preserve">Aceptado                     </v>
          </cell>
          <cell r="M136">
            <v>2016</v>
          </cell>
          <cell r="N136">
            <v>10709</v>
          </cell>
          <cell r="O136" t="str">
            <v xml:space="preserve">Julio - Septiembre     </v>
          </cell>
          <cell r="P136">
            <v>42667</v>
          </cell>
        </row>
        <row r="137">
          <cell r="C137" t="str">
            <v>210715407</v>
          </cell>
          <cell r="D137" t="str">
            <v>Villa de Leyva</v>
          </cell>
          <cell r="E137" t="str">
            <v>15</v>
          </cell>
          <cell r="F137" t="str">
            <v>DEPARTAMENTO DE BOYACA</v>
          </cell>
          <cell r="G137" t="str">
            <v>K38</v>
          </cell>
          <cell r="H137" t="str">
            <v>FUT_TESORERIA_FONDO_SALUD</v>
          </cell>
          <cell r="I137">
            <v>77</v>
          </cell>
          <cell r="J137" t="str">
            <v>GENERAL</v>
          </cell>
          <cell r="K137" t="str">
            <v>ENLINEA</v>
          </cell>
          <cell r="L137" t="str">
            <v xml:space="preserve">Aceptado                     </v>
          </cell>
          <cell r="M137">
            <v>2016</v>
          </cell>
          <cell r="N137">
            <v>10709</v>
          </cell>
          <cell r="O137" t="str">
            <v xml:space="preserve">Julio - Septiembre     </v>
          </cell>
          <cell r="P137">
            <v>42670</v>
          </cell>
        </row>
        <row r="138">
          <cell r="C138" t="str">
            <v>210715507</v>
          </cell>
          <cell r="D138" t="str">
            <v>Otanche</v>
          </cell>
          <cell r="E138" t="str">
            <v>15</v>
          </cell>
          <cell r="F138" t="str">
            <v>DEPARTAMENTO DE BOYACA</v>
          </cell>
          <cell r="G138" t="str">
            <v>K38</v>
          </cell>
          <cell r="H138" t="str">
            <v>FUT_TESORERIA_FONDO_SALUD</v>
          </cell>
          <cell r="I138">
            <v>77</v>
          </cell>
          <cell r="J138" t="str">
            <v>GENERAL</v>
          </cell>
          <cell r="K138" t="str">
            <v>ENLINEA</v>
          </cell>
          <cell r="L138" t="str">
            <v xml:space="preserve">Aceptado                     </v>
          </cell>
          <cell r="M138">
            <v>2016</v>
          </cell>
          <cell r="N138">
            <v>10709</v>
          </cell>
          <cell r="O138" t="str">
            <v xml:space="preserve">Julio - Septiembre     </v>
          </cell>
          <cell r="P138">
            <v>42672</v>
          </cell>
        </row>
        <row r="139">
          <cell r="C139" t="str">
            <v>210719807</v>
          </cell>
          <cell r="D139" t="str">
            <v>Timbío</v>
          </cell>
          <cell r="E139" t="str">
            <v>19</v>
          </cell>
          <cell r="F139" t="str">
            <v>DEPARTAMENTO DE CAUCA</v>
          </cell>
          <cell r="G139" t="str">
            <v>K38</v>
          </cell>
          <cell r="H139" t="str">
            <v>FUT_TESORERIA_FONDO_SALUD</v>
          </cell>
          <cell r="I139">
            <v>77</v>
          </cell>
          <cell r="J139" t="str">
            <v>GENERAL</v>
          </cell>
          <cell r="K139" t="str">
            <v>ENLINEA</v>
          </cell>
          <cell r="L139" t="str">
            <v xml:space="preserve">Aceptado                     </v>
          </cell>
          <cell r="M139">
            <v>2016</v>
          </cell>
          <cell r="N139">
            <v>10709</v>
          </cell>
          <cell r="O139" t="str">
            <v xml:space="preserve">Julio - Septiembre     </v>
          </cell>
          <cell r="P139">
            <v>42670</v>
          </cell>
        </row>
        <row r="140">
          <cell r="C140" t="str">
            <v>210723807</v>
          </cell>
          <cell r="D140" t="str">
            <v>Tierralta</v>
          </cell>
          <cell r="E140" t="str">
            <v>23</v>
          </cell>
          <cell r="F140" t="str">
            <v>DEPARTAMENTO DE CORDOBA</v>
          </cell>
          <cell r="G140" t="str">
            <v>K38</v>
          </cell>
          <cell r="H140" t="str">
            <v>FUT_TESORERIA_FONDO_SALUD</v>
          </cell>
          <cell r="I140">
            <v>77</v>
          </cell>
          <cell r="J140" t="str">
            <v>GENERAL</v>
          </cell>
          <cell r="K140" t="str">
            <v>ENLINEA</v>
          </cell>
          <cell r="L140" t="str">
            <v xml:space="preserve">Aceptado                     </v>
          </cell>
          <cell r="M140">
            <v>2016</v>
          </cell>
          <cell r="N140">
            <v>10709</v>
          </cell>
          <cell r="O140" t="str">
            <v xml:space="preserve">Julio - Septiembre     </v>
          </cell>
          <cell r="P140">
            <v>42704</v>
          </cell>
        </row>
        <row r="141">
          <cell r="C141" t="str">
            <v>210725307</v>
          </cell>
          <cell r="D141" t="str">
            <v>Girardot</v>
          </cell>
          <cell r="E141" t="str">
            <v>25</v>
          </cell>
          <cell r="F141" t="str">
            <v>DEPARTAMENTO DE CUNDINAMARCA</v>
          </cell>
          <cell r="G141" t="str">
            <v>K38</v>
          </cell>
          <cell r="H141" t="str">
            <v>FUT_TESORERIA_FONDO_SALUD</v>
          </cell>
          <cell r="I141">
            <v>77</v>
          </cell>
          <cell r="J141" t="str">
            <v>GENERAL</v>
          </cell>
          <cell r="K141" t="str">
            <v>ENLINEA</v>
          </cell>
          <cell r="L141" t="str">
            <v xml:space="preserve">Aceptado                     </v>
          </cell>
          <cell r="M141">
            <v>2016</v>
          </cell>
          <cell r="N141">
            <v>10709</v>
          </cell>
          <cell r="O141" t="str">
            <v xml:space="preserve">Julio - Septiembre     </v>
          </cell>
          <cell r="P141">
            <v>42674</v>
          </cell>
        </row>
        <row r="142">
          <cell r="C142" t="str">
            <v>210725407</v>
          </cell>
          <cell r="D142" t="str">
            <v>Lenguazaque</v>
          </cell>
          <cell r="E142" t="str">
            <v>25</v>
          </cell>
          <cell r="F142" t="str">
            <v>DEPARTAMENTO DE CUNDINAMARCA</v>
          </cell>
          <cell r="G142" t="str">
            <v>K38</v>
          </cell>
          <cell r="H142" t="str">
            <v>FUT_TESORERIA_FONDO_SALUD</v>
          </cell>
          <cell r="I142">
            <v>77</v>
          </cell>
          <cell r="J142" t="str">
            <v>GENERAL</v>
          </cell>
          <cell r="K142" t="str">
            <v>ENLINEA</v>
          </cell>
          <cell r="L142" t="str">
            <v xml:space="preserve">Aceptado                     </v>
          </cell>
          <cell r="M142">
            <v>2016</v>
          </cell>
          <cell r="N142">
            <v>10709</v>
          </cell>
          <cell r="O142" t="str">
            <v xml:space="preserve">Julio - Septiembre     </v>
          </cell>
          <cell r="P142">
            <v>42666</v>
          </cell>
        </row>
        <row r="143">
          <cell r="C143" t="str">
            <v>210725807</v>
          </cell>
          <cell r="D143" t="str">
            <v>Tibirita</v>
          </cell>
          <cell r="E143" t="str">
            <v>25</v>
          </cell>
          <cell r="F143" t="str">
            <v>DEPARTAMENTO DE CUNDINAMARCA</v>
          </cell>
          <cell r="G143" t="str">
            <v>K38</v>
          </cell>
          <cell r="H143" t="str">
            <v>FUT_TESORERIA_FONDO_SALUD</v>
          </cell>
          <cell r="I143">
            <v>77</v>
          </cell>
          <cell r="J143" t="str">
            <v>GENERAL</v>
          </cell>
          <cell r="K143" t="str">
            <v>ENLINEA</v>
          </cell>
          <cell r="L143" t="str">
            <v xml:space="preserve">Aceptado                     </v>
          </cell>
          <cell r="M143">
            <v>2016</v>
          </cell>
          <cell r="N143">
            <v>10709</v>
          </cell>
          <cell r="O143" t="str">
            <v xml:space="preserve">Julio - Septiembre     </v>
          </cell>
          <cell r="P143">
            <v>42674</v>
          </cell>
        </row>
        <row r="144">
          <cell r="C144" t="str">
            <v>210741807</v>
          </cell>
          <cell r="D144" t="str">
            <v>Timaná</v>
          </cell>
          <cell r="E144" t="str">
            <v>41</v>
          </cell>
          <cell r="F144" t="str">
            <v>DEPARTAMENTO DE HUILA</v>
          </cell>
          <cell r="G144" t="str">
            <v>K38</v>
          </cell>
          <cell r="H144" t="str">
            <v>FUT_TESORERIA_FONDO_SALUD</v>
          </cell>
          <cell r="I144">
            <v>77</v>
          </cell>
          <cell r="J144" t="str">
            <v>GENERAL</v>
          </cell>
          <cell r="K144" t="str">
            <v>ENLINEA</v>
          </cell>
          <cell r="L144" t="str">
            <v xml:space="preserve">Aceptado                     </v>
          </cell>
          <cell r="M144">
            <v>2016</v>
          </cell>
          <cell r="N144">
            <v>10709</v>
          </cell>
          <cell r="O144" t="str">
            <v xml:space="preserve">Julio - Septiembre     </v>
          </cell>
          <cell r="P144">
            <v>42670</v>
          </cell>
        </row>
        <row r="145">
          <cell r="C145" t="str">
            <v>210747707</v>
          </cell>
          <cell r="D145" t="str">
            <v>Santa Ana</v>
          </cell>
          <cell r="E145" t="str">
            <v>47</v>
          </cell>
          <cell r="F145" t="str">
            <v>DEPARTAMENTO DE MAGDALENA</v>
          </cell>
          <cell r="G145" t="str">
            <v>K38</v>
          </cell>
          <cell r="H145" t="str">
            <v>FUT_TESORERIA_FONDO_SALUD</v>
          </cell>
          <cell r="I145">
            <v>77</v>
          </cell>
          <cell r="J145" t="str">
            <v>GENERAL</v>
          </cell>
          <cell r="K145" t="str">
            <v>ENLINEA</v>
          </cell>
          <cell r="L145" t="str">
            <v xml:space="preserve">Aceptado                     </v>
          </cell>
          <cell r="M145">
            <v>2016</v>
          </cell>
          <cell r="N145">
            <v>10709</v>
          </cell>
          <cell r="O145" t="str">
            <v xml:space="preserve">Julio - Septiembre     </v>
          </cell>
          <cell r="P145">
            <v>42672</v>
          </cell>
        </row>
        <row r="146">
          <cell r="C146" t="str">
            <v>210752207</v>
          </cell>
          <cell r="D146" t="str">
            <v>Consacá</v>
          </cell>
          <cell r="E146" t="str">
            <v>52</v>
          </cell>
          <cell r="F146" t="str">
            <v>DEPARTAMENTO DE NARIÑO</v>
          </cell>
          <cell r="G146" t="str">
            <v>K38</v>
          </cell>
          <cell r="H146" t="str">
            <v>FUT_TESORERIA_FONDO_SALUD</v>
          </cell>
          <cell r="I146">
            <v>77</v>
          </cell>
          <cell r="J146" t="str">
            <v>GENERAL</v>
          </cell>
          <cell r="K146" t="str">
            <v>ENLINEA</v>
          </cell>
          <cell r="L146" t="str">
            <v xml:space="preserve">Aceptado                     </v>
          </cell>
          <cell r="M146">
            <v>2016</v>
          </cell>
          <cell r="N146">
            <v>10709</v>
          </cell>
          <cell r="O146" t="str">
            <v xml:space="preserve">Julio - Septiembre     </v>
          </cell>
          <cell r="P146">
            <v>42673</v>
          </cell>
        </row>
        <row r="147">
          <cell r="C147" t="str">
            <v>210768207</v>
          </cell>
          <cell r="D147" t="str">
            <v>Concepción - Santander</v>
          </cell>
          <cell r="E147" t="str">
            <v>68</v>
          </cell>
          <cell r="F147" t="str">
            <v>DEPARTAMENTO DE SANTANDER</v>
          </cell>
          <cell r="G147" t="str">
            <v>K38</v>
          </cell>
          <cell r="H147" t="str">
            <v>FUT_TESORERIA_FONDO_SALUD</v>
          </cell>
          <cell r="I147">
            <v>77</v>
          </cell>
          <cell r="J147" t="str">
            <v>GENERAL</v>
          </cell>
          <cell r="K147" t="str">
            <v>ENLINEA</v>
          </cell>
          <cell r="L147" t="str">
            <v xml:space="preserve">Aceptado                     </v>
          </cell>
          <cell r="M147">
            <v>2016</v>
          </cell>
          <cell r="N147">
            <v>10709</v>
          </cell>
          <cell r="O147" t="str">
            <v xml:space="preserve">Julio - Septiembre     </v>
          </cell>
          <cell r="P147">
            <v>42674</v>
          </cell>
        </row>
        <row r="148">
          <cell r="C148" t="str">
            <v>210768307</v>
          </cell>
          <cell r="D148" t="str">
            <v>Girón</v>
          </cell>
          <cell r="E148" t="str">
            <v>68</v>
          </cell>
          <cell r="F148" t="str">
            <v>DEPARTAMENTO DE SANTANDER</v>
          </cell>
          <cell r="G148" t="str">
            <v>K38</v>
          </cell>
          <cell r="H148" t="str">
            <v>FUT_TESORERIA_FONDO_SALUD</v>
          </cell>
          <cell r="I148">
            <v>77</v>
          </cell>
          <cell r="J148" t="str">
            <v>GENERAL</v>
          </cell>
          <cell r="K148" t="str">
            <v>ENLINEA</v>
          </cell>
          <cell r="L148" t="str">
            <v xml:space="preserve">Aceptado                     </v>
          </cell>
          <cell r="M148">
            <v>2016</v>
          </cell>
          <cell r="N148">
            <v>10709</v>
          </cell>
          <cell r="O148" t="str">
            <v xml:space="preserve">Julio - Septiembre     </v>
          </cell>
          <cell r="P148">
            <v>42672</v>
          </cell>
        </row>
        <row r="149">
          <cell r="C149" t="str">
            <v>210805308</v>
          </cell>
          <cell r="D149" t="str">
            <v>Girardota</v>
          </cell>
          <cell r="E149" t="str">
            <v>05</v>
          </cell>
          <cell r="F149" t="str">
            <v>DEPARTAMENTO DE ANTIOQUIA</v>
          </cell>
          <cell r="G149" t="str">
            <v>K38</v>
          </cell>
          <cell r="H149" t="str">
            <v>FUT_TESORERIA_FONDO_SALUD</v>
          </cell>
          <cell r="I149">
            <v>77</v>
          </cell>
          <cell r="J149" t="str">
            <v>GENERAL</v>
          </cell>
          <cell r="K149" t="str">
            <v>ENLINEA</v>
          </cell>
          <cell r="L149" t="str">
            <v xml:space="preserve">Aceptado                     </v>
          </cell>
          <cell r="M149">
            <v>2016</v>
          </cell>
          <cell r="N149">
            <v>10709</v>
          </cell>
          <cell r="O149" t="str">
            <v xml:space="preserve">Julio - Septiembre     </v>
          </cell>
          <cell r="P149">
            <v>42671</v>
          </cell>
        </row>
        <row r="150">
          <cell r="C150" t="str">
            <v>210815808</v>
          </cell>
          <cell r="D150" t="str">
            <v>Tinjacá</v>
          </cell>
          <cell r="E150" t="str">
            <v>15</v>
          </cell>
          <cell r="F150" t="str">
            <v>DEPARTAMENTO DE BOYACA</v>
          </cell>
          <cell r="G150" t="str">
            <v>K38</v>
          </cell>
          <cell r="H150" t="str">
            <v>FUT_TESORERIA_FONDO_SALUD</v>
          </cell>
          <cell r="I150">
            <v>77</v>
          </cell>
          <cell r="J150" t="str">
            <v>GENERAL</v>
          </cell>
          <cell r="K150" t="str">
            <v>ENLINEA</v>
          </cell>
          <cell r="L150" t="str">
            <v xml:space="preserve">Aceptado                     </v>
          </cell>
          <cell r="M150">
            <v>2016</v>
          </cell>
          <cell r="N150">
            <v>10709</v>
          </cell>
          <cell r="O150" t="str">
            <v xml:space="preserve">Julio - Septiembre     </v>
          </cell>
          <cell r="P150">
            <v>42683</v>
          </cell>
        </row>
        <row r="151">
          <cell r="C151" t="str">
            <v>210870508</v>
          </cell>
          <cell r="D151" t="str">
            <v>Ovejas</v>
          </cell>
          <cell r="E151" t="str">
            <v>70</v>
          </cell>
          <cell r="F151" t="str">
            <v>DEPARTAMENTO DE SUCRE</v>
          </cell>
          <cell r="G151" t="str">
            <v>K38</v>
          </cell>
          <cell r="H151" t="str">
            <v>FUT_TESORERIA_FONDO_SALUD</v>
          </cell>
          <cell r="I151">
            <v>77</v>
          </cell>
          <cell r="J151" t="str">
            <v>GENERAL</v>
          </cell>
          <cell r="K151" t="str">
            <v>ENLINEA</v>
          </cell>
          <cell r="L151" t="str">
            <v xml:space="preserve">Aceptado                     </v>
          </cell>
          <cell r="M151">
            <v>2016</v>
          </cell>
          <cell r="N151">
            <v>10709</v>
          </cell>
          <cell r="O151" t="str">
            <v xml:space="preserve">Julio - Septiembre     </v>
          </cell>
          <cell r="P151">
            <v>42671</v>
          </cell>
        </row>
        <row r="152">
          <cell r="C152" t="str">
            <v>210870708</v>
          </cell>
          <cell r="D152" t="str">
            <v>San Marcos</v>
          </cell>
          <cell r="E152" t="str">
            <v>70</v>
          </cell>
          <cell r="F152" t="str">
            <v>DEPARTAMENTO DE SUCRE</v>
          </cell>
          <cell r="G152" t="str">
            <v>K38</v>
          </cell>
          <cell r="H152" t="str">
            <v>FUT_TESORERIA_FONDO_SALUD</v>
          </cell>
          <cell r="I152">
            <v>77</v>
          </cell>
          <cell r="J152" t="str">
            <v>GENERAL</v>
          </cell>
          <cell r="K152" t="str">
            <v>ENLINEA</v>
          </cell>
          <cell r="L152" t="str">
            <v xml:space="preserve">Aceptado                     </v>
          </cell>
          <cell r="M152">
            <v>2016</v>
          </cell>
          <cell r="N152">
            <v>10709</v>
          </cell>
          <cell r="O152" t="str">
            <v xml:space="preserve">Julio - Septiembre     </v>
          </cell>
          <cell r="P152">
            <v>42666</v>
          </cell>
        </row>
        <row r="153">
          <cell r="C153" t="str">
            <v>210873408</v>
          </cell>
          <cell r="D153" t="str">
            <v>Lérida</v>
          </cell>
          <cell r="E153" t="str">
            <v>73</v>
          </cell>
          <cell r="F153" t="str">
            <v>DEPARTAMENTO DE TOLIMA</v>
          </cell>
          <cell r="G153" t="str">
            <v>K38</v>
          </cell>
          <cell r="H153" t="str">
            <v>FUT_TESORERIA_FONDO_SALUD</v>
          </cell>
          <cell r="I153">
            <v>77</v>
          </cell>
          <cell r="J153" t="str">
            <v>GENERAL</v>
          </cell>
          <cell r="K153" t="str">
            <v>ENLINEA</v>
          </cell>
          <cell r="L153" t="str">
            <v xml:space="preserve">Aceptado                     </v>
          </cell>
          <cell r="M153">
            <v>2016</v>
          </cell>
          <cell r="N153">
            <v>10709</v>
          </cell>
          <cell r="O153" t="str">
            <v xml:space="preserve">Julio - Septiembre     </v>
          </cell>
          <cell r="P153">
            <v>42656</v>
          </cell>
        </row>
        <row r="154">
          <cell r="C154" t="str">
            <v>210905209</v>
          </cell>
          <cell r="D154" t="str">
            <v>Concordia - Antioquia</v>
          </cell>
          <cell r="E154" t="str">
            <v>05</v>
          </cell>
          <cell r="F154" t="str">
            <v>DEPARTAMENTO DE ANTIOQUIA</v>
          </cell>
          <cell r="G154" t="str">
            <v>K38</v>
          </cell>
          <cell r="H154" t="str">
            <v>FUT_TESORERIA_FONDO_SALUD</v>
          </cell>
          <cell r="I154">
            <v>77</v>
          </cell>
          <cell r="J154" t="str">
            <v>GENERAL</v>
          </cell>
          <cell r="K154" t="str">
            <v>ENLINEA</v>
          </cell>
          <cell r="L154" t="str">
            <v xml:space="preserve">Aceptado                     </v>
          </cell>
          <cell r="M154">
            <v>2016</v>
          </cell>
          <cell r="N154">
            <v>10709</v>
          </cell>
          <cell r="O154" t="str">
            <v xml:space="preserve">Julio - Septiembre     </v>
          </cell>
          <cell r="P154">
            <v>42674</v>
          </cell>
        </row>
        <row r="155">
          <cell r="C155" t="str">
            <v>210905809</v>
          </cell>
          <cell r="D155" t="str">
            <v>Titiribí</v>
          </cell>
          <cell r="E155" t="str">
            <v>05</v>
          </cell>
          <cell r="F155" t="str">
            <v>DEPARTAMENTO DE ANTIOQUIA</v>
          </cell>
          <cell r="G155" t="str">
            <v>K38</v>
          </cell>
          <cell r="H155" t="str">
            <v>FUT_TESORERIA_FONDO_SALUD</v>
          </cell>
          <cell r="I155">
            <v>77</v>
          </cell>
          <cell r="J155" t="str">
            <v>GENERAL</v>
          </cell>
          <cell r="K155" t="str">
            <v>ENLINEA</v>
          </cell>
          <cell r="L155" t="str">
            <v xml:space="preserve">Aceptado                     </v>
          </cell>
          <cell r="M155">
            <v>2016</v>
          </cell>
          <cell r="N155">
            <v>10709</v>
          </cell>
          <cell r="O155" t="str">
            <v xml:space="preserve">Julio - Septiembre     </v>
          </cell>
          <cell r="P155">
            <v>42669</v>
          </cell>
        </row>
        <row r="156">
          <cell r="C156" t="str">
            <v>210915109</v>
          </cell>
          <cell r="D156" t="str">
            <v>Buenavista - Boyacá</v>
          </cell>
          <cell r="E156" t="str">
            <v>15</v>
          </cell>
          <cell r="F156" t="str">
            <v>DEPARTAMENTO DE BOYACA</v>
          </cell>
          <cell r="G156" t="str">
            <v>K38</v>
          </cell>
          <cell r="H156" t="str">
            <v>FUT_TESORERIA_FONDO_SALUD</v>
          </cell>
          <cell r="I156">
            <v>77</v>
          </cell>
          <cell r="J156" t="str">
            <v>GENERAL</v>
          </cell>
          <cell r="K156" t="str">
            <v>ENLINEA</v>
          </cell>
          <cell r="L156" t="str">
            <v xml:space="preserve">Aceptado                     </v>
          </cell>
          <cell r="M156">
            <v>2016</v>
          </cell>
          <cell r="N156">
            <v>10709</v>
          </cell>
          <cell r="O156" t="str">
            <v xml:space="preserve">Julio - Septiembre     </v>
          </cell>
          <cell r="P156">
            <v>42672</v>
          </cell>
        </row>
        <row r="157">
          <cell r="C157" t="str">
            <v>210919809</v>
          </cell>
          <cell r="D157" t="str">
            <v>Timbiquí</v>
          </cell>
          <cell r="E157" t="str">
            <v>19</v>
          </cell>
          <cell r="F157" t="str">
            <v>DEPARTAMENTO DE CAUCA</v>
          </cell>
          <cell r="G157" t="str">
            <v>K38</v>
          </cell>
          <cell r="H157" t="str">
            <v>FUT_TESORERIA_FONDO_SALUD</v>
          </cell>
          <cell r="I157">
            <v>77</v>
          </cell>
          <cell r="J157" t="str">
            <v>GENERAL</v>
          </cell>
          <cell r="K157" t="str">
            <v>ENLINEA</v>
          </cell>
          <cell r="L157" t="str">
            <v xml:space="preserve">Aceptado                     </v>
          </cell>
          <cell r="M157">
            <v>2016</v>
          </cell>
          <cell r="N157">
            <v>10709</v>
          </cell>
          <cell r="O157" t="str">
            <v xml:space="preserve">Julio - Septiembre     </v>
          </cell>
          <cell r="P157">
            <v>42670</v>
          </cell>
        </row>
        <row r="158">
          <cell r="C158" t="str">
            <v>210954109</v>
          </cell>
          <cell r="D158" t="str">
            <v>Bucarasica</v>
          </cell>
          <cell r="E158" t="str">
            <v>54</v>
          </cell>
          <cell r="F158" t="str">
            <v>DEPARTAMENTO DE NORTE DE SANTANDER</v>
          </cell>
          <cell r="G158" t="str">
            <v>K38</v>
          </cell>
          <cell r="H158" t="str">
            <v>FUT_TESORERIA_FONDO_SALUD</v>
          </cell>
          <cell r="I158">
            <v>77</v>
          </cell>
          <cell r="J158" t="str">
            <v>GENERAL</v>
          </cell>
          <cell r="K158" t="str">
            <v>ENLINEA</v>
          </cell>
          <cell r="L158" t="str">
            <v xml:space="preserve">Aceptado                     </v>
          </cell>
          <cell r="M158">
            <v>2016</v>
          </cell>
          <cell r="N158">
            <v>10709</v>
          </cell>
          <cell r="O158" t="str">
            <v xml:space="preserve">Julio - Septiembre     </v>
          </cell>
          <cell r="P158">
            <v>42667</v>
          </cell>
        </row>
        <row r="159">
          <cell r="C159" t="str">
            <v>210968209</v>
          </cell>
          <cell r="D159" t="str">
            <v>Confines</v>
          </cell>
          <cell r="E159" t="str">
            <v>68</v>
          </cell>
          <cell r="F159" t="str">
            <v>DEPARTAMENTO DE SANTANDER</v>
          </cell>
          <cell r="G159" t="str">
            <v>K38</v>
          </cell>
          <cell r="H159" t="str">
            <v>FUT_TESORERIA_FONDO_SALUD</v>
          </cell>
          <cell r="I159">
            <v>77</v>
          </cell>
          <cell r="J159" t="str">
            <v>GENERAL</v>
          </cell>
          <cell r="K159" t="str">
            <v>ENLINEA</v>
          </cell>
          <cell r="L159" t="str">
            <v xml:space="preserve">Aceptado                     </v>
          </cell>
          <cell r="M159">
            <v>2016</v>
          </cell>
          <cell r="N159">
            <v>10709</v>
          </cell>
          <cell r="O159" t="str">
            <v xml:space="preserve">Julio - Septiembre     </v>
          </cell>
          <cell r="P159">
            <v>42662</v>
          </cell>
        </row>
        <row r="160">
          <cell r="C160" t="str">
            <v>210976109</v>
          </cell>
          <cell r="D160" t="str">
            <v>Buenaventura</v>
          </cell>
          <cell r="E160" t="str">
            <v>76</v>
          </cell>
          <cell r="F160" t="str">
            <v>DEPARTAMENTO DE VALLE DEL CAUCA</v>
          </cell>
          <cell r="G160" t="str">
            <v>K38</v>
          </cell>
          <cell r="H160" t="str">
            <v>FUT_TESORERIA_FONDO_SALUD</v>
          </cell>
          <cell r="I160">
            <v>77</v>
          </cell>
          <cell r="J160" t="str">
            <v>GENERAL</v>
          </cell>
          <cell r="K160" t="str">
            <v>ENLINEA</v>
          </cell>
          <cell r="L160" t="str">
            <v xml:space="preserve">Aceptado                     </v>
          </cell>
          <cell r="M160">
            <v>2016</v>
          </cell>
          <cell r="N160">
            <v>10709</v>
          </cell>
          <cell r="O160" t="str">
            <v xml:space="preserve">Julio - Septiembre     </v>
          </cell>
          <cell r="P160">
            <v>42698</v>
          </cell>
        </row>
        <row r="161">
          <cell r="C161" t="str">
            <v>211005310</v>
          </cell>
          <cell r="D161" t="str">
            <v>Gómez Plata</v>
          </cell>
          <cell r="E161" t="str">
            <v>05</v>
          </cell>
          <cell r="F161" t="str">
            <v>DEPARTAMENTO DE ANTIOQUIA</v>
          </cell>
          <cell r="G161" t="str">
            <v>K38</v>
          </cell>
          <cell r="H161" t="str">
            <v>FUT_TESORERIA_FONDO_SALUD</v>
          </cell>
          <cell r="I161">
            <v>77</v>
          </cell>
          <cell r="J161" t="str">
            <v>GENERAL</v>
          </cell>
          <cell r="K161" t="str">
            <v>ENLINEA</v>
          </cell>
          <cell r="L161" t="str">
            <v xml:space="preserve">Aceptado                     </v>
          </cell>
          <cell r="M161">
            <v>2016</v>
          </cell>
          <cell r="N161">
            <v>10709</v>
          </cell>
          <cell r="O161" t="str">
            <v xml:space="preserve">Julio - Septiembre     </v>
          </cell>
          <cell r="P161">
            <v>42670</v>
          </cell>
        </row>
        <row r="162">
          <cell r="C162" t="str">
            <v>211013810</v>
          </cell>
          <cell r="D162" t="str">
            <v>Tiquisio</v>
          </cell>
          <cell r="E162" t="str">
            <v>13</v>
          </cell>
          <cell r="F162" t="str">
            <v>DEPARTAMENTO DE BOLIVAR</v>
          </cell>
          <cell r="G162" t="str">
            <v>K38</v>
          </cell>
          <cell r="H162" t="str">
            <v>FUT_TESORERIA_FONDO_SALUD</v>
          </cell>
          <cell r="I162">
            <v>77</v>
          </cell>
          <cell r="J162" t="str">
            <v>GENERAL</v>
          </cell>
          <cell r="K162" t="str">
            <v>ENLINEA</v>
          </cell>
          <cell r="L162" t="str">
            <v xml:space="preserve">Aceptado                     </v>
          </cell>
          <cell r="M162">
            <v>2016</v>
          </cell>
          <cell r="N162">
            <v>10709</v>
          </cell>
          <cell r="O162" t="str">
            <v xml:space="preserve">Julio - Septiembre     </v>
          </cell>
          <cell r="P162">
            <v>42671</v>
          </cell>
        </row>
        <row r="163">
          <cell r="C163" t="str">
            <v>211015810</v>
          </cell>
          <cell r="D163" t="str">
            <v>Tipacoque</v>
          </cell>
          <cell r="E163" t="str">
            <v>15</v>
          </cell>
          <cell r="F163" t="str">
            <v>DEPARTAMENTO DE BOYACA</v>
          </cell>
          <cell r="G163" t="str">
            <v>K38</v>
          </cell>
          <cell r="H163" t="str">
            <v>FUT_TESORERIA_FONDO_SALUD</v>
          </cell>
          <cell r="I163">
            <v>77</v>
          </cell>
          <cell r="J163" t="str">
            <v>GENERAL</v>
          </cell>
          <cell r="K163" t="str">
            <v>ENLINEA</v>
          </cell>
          <cell r="L163" t="str">
            <v xml:space="preserve">Aceptado                     </v>
          </cell>
          <cell r="M163">
            <v>2016</v>
          </cell>
          <cell r="N163">
            <v>10709</v>
          </cell>
          <cell r="O163" t="str">
            <v xml:space="preserve">Julio - Septiembre     </v>
          </cell>
          <cell r="P163">
            <v>42673</v>
          </cell>
        </row>
        <row r="164">
          <cell r="C164" t="str">
            <v>211018410</v>
          </cell>
          <cell r="D164" t="str">
            <v>La Montañita</v>
          </cell>
          <cell r="E164" t="str">
            <v>18</v>
          </cell>
          <cell r="F164" t="str">
            <v>DEPARTAMENTO DE CAQUETA</v>
          </cell>
          <cell r="G164" t="str">
            <v>K38</v>
          </cell>
          <cell r="H164" t="str">
            <v>FUT_TESORERIA_FONDO_SALUD</v>
          </cell>
          <cell r="I164">
            <v>77</v>
          </cell>
          <cell r="J164" t="str">
            <v>GENERAL</v>
          </cell>
          <cell r="K164" t="str">
            <v>ENLINEA</v>
          </cell>
          <cell r="L164" t="str">
            <v xml:space="preserve">Aceptado                     </v>
          </cell>
          <cell r="M164">
            <v>2016</v>
          </cell>
          <cell r="N164">
            <v>10709</v>
          </cell>
          <cell r="O164" t="str">
            <v xml:space="preserve">Julio - Septiembre     </v>
          </cell>
          <cell r="P164">
            <v>42669</v>
          </cell>
        </row>
        <row r="165">
          <cell r="C165" t="str">
            <v>211018610</v>
          </cell>
          <cell r="D165" t="str">
            <v>San José de la Fragua</v>
          </cell>
          <cell r="E165" t="str">
            <v>18</v>
          </cell>
          <cell r="F165" t="str">
            <v>DEPARTAMENTO DE CAQUETA</v>
          </cell>
          <cell r="G165" t="str">
            <v>K38</v>
          </cell>
          <cell r="H165" t="str">
            <v>FUT_TESORERIA_FONDO_SALUD</v>
          </cell>
          <cell r="I165">
            <v>77</v>
          </cell>
          <cell r="J165" t="str">
            <v>GENERAL</v>
          </cell>
          <cell r="K165" t="str">
            <v>ENLINEA</v>
          </cell>
          <cell r="L165" t="str">
            <v xml:space="preserve">Aceptado                     </v>
          </cell>
          <cell r="M165">
            <v>2016</v>
          </cell>
          <cell r="N165">
            <v>10709</v>
          </cell>
          <cell r="O165" t="str">
            <v xml:space="preserve">Julio - Septiembre     </v>
          </cell>
          <cell r="P165">
            <v>42673</v>
          </cell>
        </row>
        <row r="166">
          <cell r="C166" t="str">
            <v>211019110</v>
          </cell>
          <cell r="D166" t="str">
            <v>Buenos Aires</v>
          </cell>
          <cell r="E166" t="str">
            <v>19</v>
          </cell>
          <cell r="F166" t="str">
            <v>DEPARTAMENTO DE CAUCA</v>
          </cell>
          <cell r="G166" t="str">
            <v>K38</v>
          </cell>
          <cell r="H166" t="str">
            <v>FUT_TESORERIA_FONDO_SALUD</v>
          </cell>
          <cell r="I166">
            <v>77</v>
          </cell>
          <cell r="J166" t="str">
            <v>GENERAL</v>
          </cell>
          <cell r="K166" t="str">
            <v>ENLINEA</v>
          </cell>
          <cell r="L166" t="str">
            <v xml:space="preserve">Aceptado                     </v>
          </cell>
          <cell r="M166">
            <v>2016</v>
          </cell>
          <cell r="N166">
            <v>10709</v>
          </cell>
          <cell r="O166" t="str">
            <v xml:space="preserve">Julio - Septiembre     </v>
          </cell>
          <cell r="P166">
            <v>42669</v>
          </cell>
        </row>
        <row r="167">
          <cell r="C167" t="str">
            <v>211020310</v>
          </cell>
          <cell r="D167" t="str">
            <v>González</v>
          </cell>
          <cell r="E167" t="str">
            <v>20</v>
          </cell>
          <cell r="F167" t="str">
            <v>DEPARTAMENTO DE CESAR</v>
          </cell>
          <cell r="G167" t="str">
            <v>K38</v>
          </cell>
          <cell r="H167" t="str">
            <v>FUT_TESORERIA_FONDO_SALUD</v>
          </cell>
          <cell r="I167">
            <v>77</v>
          </cell>
          <cell r="J167" t="str">
            <v>GENERAL</v>
          </cell>
          <cell r="K167" t="str">
            <v>ENLINEA</v>
          </cell>
          <cell r="L167" t="str">
            <v xml:space="preserve">Aceptado                     </v>
          </cell>
          <cell r="M167">
            <v>2016</v>
          </cell>
          <cell r="N167">
            <v>10709</v>
          </cell>
          <cell r="O167" t="str">
            <v xml:space="preserve">Julio - Septiembre     </v>
          </cell>
          <cell r="P167">
            <v>42673</v>
          </cell>
        </row>
        <row r="168">
          <cell r="C168" t="str">
            <v>211020710</v>
          </cell>
          <cell r="D168" t="str">
            <v>San Alberto</v>
          </cell>
          <cell r="E168" t="str">
            <v>20</v>
          </cell>
          <cell r="F168" t="str">
            <v>DEPARTAMENTO DE CESAR</v>
          </cell>
          <cell r="G168" t="str">
            <v>K38</v>
          </cell>
          <cell r="H168" t="str">
            <v>FUT_TESORERIA_FONDO_SALUD</v>
          </cell>
          <cell r="I168">
            <v>77</v>
          </cell>
          <cell r="J168" t="str">
            <v>GENERAL</v>
          </cell>
          <cell r="K168" t="str">
            <v>ENLINEA</v>
          </cell>
          <cell r="L168" t="str">
            <v xml:space="preserve">Aceptado                     </v>
          </cell>
          <cell r="M168">
            <v>2016</v>
          </cell>
          <cell r="N168">
            <v>10709</v>
          </cell>
          <cell r="O168" t="str">
            <v xml:space="preserve">Julio - Septiembre     </v>
          </cell>
          <cell r="P168">
            <v>42672</v>
          </cell>
        </row>
        <row r="169">
          <cell r="C169" t="str">
            <v>211044110</v>
          </cell>
          <cell r="D169" t="str">
            <v>El Molino</v>
          </cell>
          <cell r="E169" t="str">
            <v>44</v>
          </cell>
          <cell r="F169" t="str">
            <v>DEPARTAMENTO DE GUAJIRA</v>
          </cell>
          <cell r="G169" t="str">
            <v>K38</v>
          </cell>
          <cell r="H169" t="str">
            <v>FUT_TESORERIA_FONDO_SALUD</v>
          </cell>
          <cell r="I169">
            <v>77</v>
          </cell>
          <cell r="J169" t="str">
            <v>GENERAL</v>
          </cell>
          <cell r="K169" t="str">
            <v>ENLINEA</v>
          </cell>
          <cell r="L169" t="str">
            <v xml:space="preserve">Aceptado                     </v>
          </cell>
          <cell r="M169">
            <v>2016</v>
          </cell>
          <cell r="N169">
            <v>10709</v>
          </cell>
          <cell r="O169" t="str">
            <v xml:space="preserve">Julio - Septiembre     </v>
          </cell>
          <cell r="P169">
            <v>42669</v>
          </cell>
        </row>
        <row r="170">
          <cell r="C170" t="str">
            <v>211050110</v>
          </cell>
          <cell r="D170" t="str">
            <v>Barranca de Upía</v>
          </cell>
          <cell r="E170" t="str">
            <v>50</v>
          </cell>
          <cell r="F170" t="str">
            <v>DEPARTAMENTO DEL META</v>
          </cell>
          <cell r="G170" t="str">
            <v>K38</v>
          </cell>
          <cell r="H170" t="str">
            <v>FUT_TESORERIA_FONDO_SALUD</v>
          </cell>
          <cell r="I170">
            <v>77</v>
          </cell>
          <cell r="J170" t="str">
            <v>GENERAL</v>
          </cell>
          <cell r="K170" t="str">
            <v>ENLINEA</v>
          </cell>
          <cell r="L170" t="str">
            <v xml:space="preserve">Aceptado                     </v>
          </cell>
          <cell r="M170">
            <v>2016</v>
          </cell>
          <cell r="N170">
            <v>10709</v>
          </cell>
          <cell r="O170" t="str">
            <v xml:space="preserve">Julio - Septiembre     </v>
          </cell>
          <cell r="P170">
            <v>42670</v>
          </cell>
        </row>
        <row r="171">
          <cell r="C171" t="str">
            <v>211052110</v>
          </cell>
          <cell r="D171" t="str">
            <v>Buesaco</v>
          </cell>
          <cell r="E171" t="str">
            <v>52</v>
          </cell>
          <cell r="F171" t="str">
            <v>DEPARTAMENTO DE NARIÑO</v>
          </cell>
          <cell r="G171" t="str">
            <v>K38</v>
          </cell>
          <cell r="H171" t="str">
            <v>FUT_TESORERIA_FONDO_SALUD</v>
          </cell>
          <cell r="I171">
            <v>77</v>
          </cell>
          <cell r="J171" t="str">
            <v>GENERAL</v>
          </cell>
          <cell r="K171" t="str">
            <v>ENLINEA</v>
          </cell>
          <cell r="L171" t="str">
            <v xml:space="preserve">Aceptado                     </v>
          </cell>
          <cell r="M171">
            <v>2016</v>
          </cell>
          <cell r="N171">
            <v>10709</v>
          </cell>
          <cell r="O171" t="str">
            <v xml:space="preserve">Julio - Septiembre     </v>
          </cell>
          <cell r="P171">
            <v>42672</v>
          </cell>
        </row>
        <row r="172">
          <cell r="C172" t="str">
            <v>211052210</v>
          </cell>
          <cell r="D172" t="str">
            <v>Contadero</v>
          </cell>
          <cell r="E172" t="str">
            <v>52</v>
          </cell>
          <cell r="F172" t="str">
            <v>DEPARTAMENTO DE NARIÑO</v>
          </cell>
          <cell r="G172" t="str">
            <v>K38</v>
          </cell>
          <cell r="H172" t="str">
            <v>FUT_TESORERIA_FONDO_SALUD</v>
          </cell>
          <cell r="I172">
            <v>77</v>
          </cell>
          <cell r="J172" t="str">
            <v>GENERAL</v>
          </cell>
          <cell r="K172" t="str">
            <v>ENLINEA</v>
          </cell>
          <cell r="L172" t="str">
            <v xml:space="preserve">Aceptado                     </v>
          </cell>
          <cell r="M172">
            <v>2016</v>
          </cell>
          <cell r="N172">
            <v>10709</v>
          </cell>
          <cell r="O172" t="str">
            <v xml:space="preserve">Julio - Septiembre     </v>
          </cell>
          <cell r="P172">
            <v>42673</v>
          </cell>
        </row>
        <row r="173">
          <cell r="C173" t="str">
            <v>211054810</v>
          </cell>
          <cell r="D173" t="str">
            <v>Tibú</v>
          </cell>
          <cell r="E173" t="str">
            <v>54</v>
          </cell>
          <cell r="F173" t="str">
            <v>DEPARTAMENTO DE NORTE DE SANTANDER</v>
          </cell>
          <cell r="G173" t="str">
            <v>K38</v>
          </cell>
          <cell r="H173" t="str">
            <v>FUT_TESORERIA_FONDO_SALUD</v>
          </cell>
          <cell r="I173">
            <v>77</v>
          </cell>
          <cell r="J173" t="str">
            <v>GENERAL</v>
          </cell>
          <cell r="K173" t="str">
            <v>ENLINEA</v>
          </cell>
          <cell r="L173" t="str">
            <v xml:space="preserve">Aceptado                     </v>
          </cell>
          <cell r="M173">
            <v>2016</v>
          </cell>
          <cell r="N173">
            <v>10709</v>
          </cell>
          <cell r="O173" t="str">
            <v xml:space="preserve">Julio - Septiembre     </v>
          </cell>
          <cell r="P173">
            <v>42672</v>
          </cell>
        </row>
        <row r="174">
          <cell r="C174" t="str">
            <v>211085010</v>
          </cell>
          <cell r="D174" t="str">
            <v>Aguazul</v>
          </cell>
          <cell r="E174" t="str">
            <v>85</v>
          </cell>
          <cell r="F174" t="str">
            <v>DEPARTAMENTO DE CASANARE</v>
          </cell>
          <cell r="G174" t="str">
            <v>K38</v>
          </cell>
          <cell r="H174" t="str">
            <v>FUT_TESORERIA_FONDO_SALUD</v>
          </cell>
          <cell r="I174">
            <v>77</v>
          </cell>
          <cell r="J174" t="str">
            <v>GENERAL</v>
          </cell>
          <cell r="K174" t="str">
            <v>ENLINEA</v>
          </cell>
          <cell r="L174" t="str">
            <v xml:space="preserve">Aceptado                     </v>
          </cell>
          <cell r="M174">
            <v>2016</v>
          </cell>
          <cell r="N174">
            <v>10709</v>
          </cell>
          <cell r="O174" t="str">
            <v xml:space="preserve">Julio - Septiembre     </v>
          </cell>
          <cell r="P174">
            <v>42669</v>
          </cell>
        </row>
        <row r="175">
          <cell r="C175" t="str">
            <v>211085410</v>
          </cell>
          <cell r="D175" t="str">
            <v>Tauramena</v>
          </cell>
          <cell r="E175" t="str">
            <v>85</v>
          </cell>
          <cell r="F175" t="str">
            <v>DEPARTAMENTO DE CASANARE</v>
          </cell>
          <cell r="G175" t="str">
            <v>K38</v>
          </cell>
          <cell r="H175" t="str">
            <v>FUT_TESORERIA_FONDO_SALUD</v>
          </cell>
          <cell r="I175">
            <v>77</v>
          </cell>
          <cell r="J175" t="str">
            <v>GENERAL</v>
          </cell>
          <cell r="K175" t="str">
            <v>ENLINEA</v>
          </cell>
          <cell r="L175" t="str">
            <v xml:space="preserve">Aceptado                     </v>
          </cell>
          <cell r="M175">
            <v>2016</v>
          </cell>
          <cell r="N175">
            <v>10709</v>
          </cell>
          <cell r="O175" t="str">
            <v xml:space="preserve">Julio - Septiembre     </v>
          </cell>
          <cell r="P175">
            <v>42668</v>
          </cell>
        </row>
        <row r="176">
          <cell r="C176" t="str">
            <v>211105411</v>
          </cell>
          <cell r="D176" t="str">
            <v>Liborina</v>
          </cell>
          <cell r="E176" t="str">
            <v>05</v>
          </cell>
          <cell r="F176" t="str">
            <v>DEPARTAMENTO DE ANTIOQUIA</v>
          </cell>
          <cell r="G176" t="str">
            <v>K38</v>
          </cell>
          <cell r="H176" t="str">
            <v>FUT_TESORERIA_FONDO_SALUD</v>
          </cell>
          <cell r="I176">
            <v>77</v>
          </cell>
          <cell r="J176" t="str">
            <v>GENERAL</v>
          </cell>
          <cell r="K176" t="str">
            <v>ENLINEA</v>
          </cell>
          <cell r="L176" t="str">
            <v xml:space="preserve">Aceptado                     </v>
          </cell>
          <cell r="M176">
            <v>2016</v>
          </cell>
          <cell r="N176">
            <v>10709</v>
          </cell>
          <cell r="O176" t="str">
            <v xml:space="preserve">Julio - Septiembre     </v>
          </cell>
          <cell r="P176">
            <v>42674</v>
          </cell>
        </row>
        <row r="177">
          <cell r="C177" t="str">
            <v>211115511</v>
          </cell>
          <cell r="D177" t="str">
            <v>Pachavita</v>
          </cell>
          <cell r="E177" t="str">
            <v>15</v>
          </cell>
          <cell r="F177" t="str">
            <v>DEPARTAMENTO DE BOYACA</v>
          </cell>
          <cell r="G177" t="str">
            <v>K38</v>
          </cell>
          <cell r="H177" t="str">
            <v>FUT_TESORERIA_FONDO_SALUD</v>
          </cell>
          <cell r="I177">
            <v>77</v>
          </cell>
          <cell r="J177" t="str">
            <v>GENERAL</v>
          </cell>
          <cell r="K177" t="str">
            <v>ENLINEA</v>
          </cell>
          <cell r="L177" t="str">
            <v xml:space="preserve">Aceptado                     </v>
          </cell>
          <cell r="M177">
            <v>2016</v>
          </cell>
          <cell r="N177">
            <v>10709</v>
          </cell>
          <cell r="O177" t="str">
            <v xml:space="preserve">Julio - Septiembre     </v>
          </cell>
          <cell r="P177">
            <v>42670</v>
          </cell>
        </row>
        <row r="178">
          <cell r="C178" t="str">
            <v>211120011</v>
          </cell>
          <cell r="D178" t="str">
            <v>Aguachica</v>
          </cell>
          <cell r="E178" t="str">
            <v>20</v>
          </cell>
          <cell r="F178" t="str">
            <v>DEPARTAMENTO DE CESAR</v>
          </cell>
          <cell r="G178" t="str">
            <v>K38</v>
          </cell>
          <cell r="H178" t="str">
            <v>FUT_TESORERIA_FONDO_SALUD</v>
          </cell>
          <cell r="I178">
            <v>77</v>
          </cell>
          <cell r="J178" t="str">
            <v>GENERAL</v>
          </cell>
          <cell r="K178" t="str">
            <v>ENLINEA</v>
          </cell>
          <cell r="L178" t="str">
            <v xml:space="preserve">Aceptado                     </v>
          </cell>
          <cell r="M178">
            <v>2016</v>
          </cell>
          <cell r="N178">
            <v>10709</v>
          </cell>
          <cell r="O178" t="str">
            <v xml:space="preserve">Julio - Septiembre     </v>
          </cell>
          <cell r="P178">
            <v>42664</v>
          </cell>
        </row>
        <row r="179">
          <cell r="C179" t="str">
            <v>211150711</v>
          </cell>
          <cell r="D179" t="str">
            <v>Vista Hermosa</v>
          </cell>
          <cell r="E179" t="str">
            <v>50</v>
          </cell>
          <cell r="F179" t="str">
            <v>DEPARTAMENTO DEL META</v>
          </cell>
          <cell r="G179" t="str">
            <v>K38</v>
          </cell>
          <cell r="H179" t="str">
            <v>FUT_TESORERIA_FONDO_SALUD</v>
          </cell>
          <cell r="I179">
            <v>77</v>
          </cell>
          <cell r="J179" t="str">
            <v>GENERAL</v>
          </cell>
          <cell r="K179" t="str">
            <v>ENLINEA</v>
          </cell>
          <cell r="L179" t="str">
            <v xml:space="preserve">Aceptado                     </v>
          </cell>
          <cell r="M179">
            <v>2016</v>
          </cell>
          <cell r="N179">
            <v>10709</v>
          </cell>
          <cell r="O179" t="str">
            <v xml:space="preserve">Julio - Septiembre     </v>
          </cell>
          <cell r="P179">
            <v>42674</v>
          </cell>
        </row>
        <row r="180">
          <cell r="C180" t="str">
            <v>211152411</v>
          </cell>
          <cell r="D180" t="str">
            <v>Linares</v>
          </cell>
          <cell r="E180" t="str">
            <v>52</v>
          </cell>
          <cell r="F180" t="str">
            <v>DEPARTAMENTO DE NARIÑO</v>
          </cell>
          <cell r="G180" t="str">
            <v>K38</v>
          </cell>
          <cell r="H180" t="str">
            <v>FUT_TESORERIA_FONDO_SALUD</v>
          </cell>
          <cell r="I180">
            <v>77</v>
          </cell>
          <cell r="J180" t="str">
            <v>GENERAL</v>
          </cell>
          <cell r="K180" t="str">
            <v>ENLINEA</v>
          </cell>
          <cell r="L180" t="str">
            <v xml:space="preserve">Aceptado                     </v>
          </cell>
          <cell r="M180">
            <v>2016</v>
          </cell>
          <cell r="N180">
            <v>10709</v>
          </cell>
          <cell r="O180" t="str">
            <v xml:space="preserve">Julio - Septiembre     </v>
          </cell>
          <cell r="P180">
            <v>42672</v>
          </cell>
        </row>
        <row r="181">
          <cell r="C181" t="str">
            <v>211163111</v>
          </cell>
          <cell r="D181" t="str">
            <v>Buenavista - Quindío</v>
          </cell>
          <cell r="E181" t="str">
            <v>63</v>
          </cell>
          <cell r="F181" t="str">
            <v>DEPARTAMENTO DE QUINDIO</v>
          </cell>
          <cell r="G181" t="str">
            <v>K38</v>
          </cell>
          <cell r="H181" t="str">
            <v>FUT_TESORERIA_FONDO_SALUD</v>
          </cell>
          <cell r="I181">
            <v>77</v>
          </cell>
          <cell r="J181" t="str">
            <v>GENERAL</v>
          </cell>
          <cell r="K181" t="str">
            <v>ENLINEA</v>
          </cell>
          <cell r="L181" t="str">
            <v xml:space="preserve">Aceptado                     </v>
          </cell>
          <cell r="M181">
            <v>2016</v>
          </cell>
          <cell r="N181">
            <v>10709</v>
          </cell>
          <cell r="O181" t="str">
            <v xml:space="preserve">Julio - Septiembre     </v>
          </cell>
          <cell r="P181">
            <v>42670</v>
          </cell>
        </row>
        <row r="182">
          <cell r="C182" t="str">
            <v>211168211</v>
          </cell>
          <cell r="D182" t="str">
            <v>Contratación</v>
          </cell>
          <cell r="E182" t="str">
            <v>68</v>
          </cell>
          <cell r="F182" t="str">
            <v>DEPARTAMENTO DE SANTANDER</v>
          </cell>
          <cell r="G182" t="str">
            <v>K38</v>
          </cell>
          <cell r="H182" t="str">
            <v>FUT_TESORERIA_FONDO_SALUD</v>
          </cell>
          <cell r="I182">
            <v>77</v>
          </cell>
          <cell r="J182" t="str">
            <v>GENERAL</v>
          </cell>
          <cell r="K182" t="str">
            <v>ENLINEA</v>
          </cell>
          <cell r="L182" t="str">
            <v xml:space="preserve">Aceptado                     </v>
          </cell>
          <cell r="M182">
            <v>2016</v>
          </cell>
          <cell r="N182">
            <v>10709</v>
          </cell>
          <cell r="O182" t="str">
            <v xml:space="preserve">Julio - Septiembre     </v>
          </cell>
          <cell r="P182">
            <v>42663</v>
          </cell>
        </row>
        <row r="183">
          <cell r="C183" t="str">
            <v>211173411</v>
          </cell>
          <cell r="D183" t="str">
            <v>Líbano</v>
          </cell>
          <cell r="E183" t="str">
            <v>73</v>
          </cell>
          <cell r="F183" t="str">
            <v>DEPARTAMENTO DE TOLIMA</v>
          </cell>
          <cell r="G183" t="str">
            <v>K38</v>
          </cell>
          <cell r="H183" t="str">
            <v>FUT_TESORERIA_FONDO_SALUD</v>
          </cell>
          <cell r="I183">
            <v>77</v>
          </cell>
          <cell r="J183" t="str">
            <v>GENERAL</v>
          </cell>
          <cell r="K183" t="str">
            <v>ENLINEA</v>
          </cell>
          <cell r="L183" t="str">
            <v xml:space="preserve">Aceptado                     </v>
          </cell>
          <cell r="M183">
            <v>2016</v>
          </cell>
          <cell r="N183">
            <v>10709</v>
          </cell>
          <cell r="O183" t="str">
            <v xml:space="preserve">Julio - Septiembre     </v>
          </cell>
          <cell r="P183">
            <v>42674</v>
          </cell>
        </row>
        <row r="184">
          <cell r="C184" t="str">
            <v>211176111</v>
          </cell>
          <cell r="D184" t="str">
            <v>Guadalajara de Buga</v>
          </cell>
          <cell r="E184" t="str">
            <v>76</v>
          </cell>
          <cell r="F184" t="str">
            <v>DEPARTAMENTO DE VALLE DEL CAUCA</v>
          </cell>
          <cell r="G184" t="str">
            <v>K38</v>
          </cell>
          <cell r="H184" t="str">
            <v>FUT_TESORERIA_FONDO_SALUD</v>
          </cell>
          <cell r="I184">
            <v>77</v>
          </cell>
          <cell r="J184" t="str">
            <v>GENERAL</v>
          </cell>
          <cell r="K184" t="str">
            <v>ENLINEA</v>
          </cell>
          <cell r="L184" t="str">
            <v xml:space="preserve">Aceptado                     </v>
          </cell>
          <cell r="M184">
            <v>2016</v>
          </cell>
          <cell r="N184">
            <v>10709</v>
          </cell>
          <cell r="O184" t="str">
            <v xml:space="preserve">Julio - Septiembre     </v>
          </cell>
          <cell r="P184">
            <v>42674</v>
          </cell>
        </row>
        <row r="185">
          <cell r="C185" t="str">
            <v>211205212</v>
          </cell>
          <cell r="D185" t="str">
            <v>Copacabana</v>
          </cell>
          <cell r="E185" t="str">
            <v>05</v>
          </cell>
          <cell r="F185" t="str">
            <v>DEPARTAMENTO DE ANTIOQUIA</v>
          </cell>
          <cell r="G185" t="str">
            <v>K38</v>
          </cell>
          <cell r="H185" t="str">
            <v>FUT_TESORERIA_FONDO_SALUD</v>
          </cell>
          <cell r="I185">
            <v>77</v>
          </cell>
          <cell r="J185" t="str">
            <v>GENERAL</v>
          </cell>
          <cell r="K185" t="str">
            <v>ENLINEA</v>
          </cell>
          <cell r="L185" t="str">
            <v xml:space="preserve">Aceptado                     </v>
          </cell>
          <cell r="M185">
            <v>2016</v>
          </cell>
          <cell r="N185">
            <v>10709</v>
          </cell>
          <cell r="O185" t="str">
            <v xml:space="preserve">Julio - Septiembre     </v>
          </cell>
          <cell r="P185">
            <v>42662</v>
          </cell>
        </row>
        <row r="186">
          <cell r="C186" t="str">
            <v>211213212</v>
          </cell>
          <cell r="D186" t="str">
            <v>Córdoba - Bolívar</v>
          </cell>
          <cell r="E186" t="str">
            <v>13</v>
          </cell>
          <cell r="F186" t="str">
            <v>DEPARTAMENTO DE BOLIVAR</v>
          </cell>
          <cell r="G186" t="str">
            <v>K38</v>
          </cell>
          <cell r="H186" t="str">
            <v>FUT_TESORERIA_FONDO_SALUD</v>
          </cell>
          <cell r="I186">
            <v>77</v>
          </cell>
          <cell r="J186" t="str">
            <v>GENERAL</v>
          </cell>
          <cell r="K186" t="str">
            <v>ENLINEA</v>
          </cell>
          <cell r="L186" t="str">
            <v xml:space="preserve">Aceptado                     </v>
          </cell>
          <cell r="M186">
            <v>2016</v>
          </cell>
          <cell r="N186">
            <v>10709</v>
          </cell>
          <cell r="O186" t="str">
            <v xml:space="preserve">Julio - Septiembre     </v>
          </cell>
          <cell r="P186">
            <v>42673</v>
          </cell>
        </row>
        <row r="187">
          <cell r="C187" t="str">
            <v>211215212</v>
          </cell>
          <cell r="D187" t="str">
            <v>Coper</v>
          </cell>
          <cell r="E187" t="str">
            <v>15</v>
          </cell>
          <cell r="F187" t="str">
            <v>DEPARTAMENTO DE BOYACA</v>
          </cell>
          <cell r="G187" t="str">
            <v>K38</v>
          </cell>
          <cell r="H187" t="str">
            <v>FUT_TESORERIA_FONDO_SALUD</v>
          </cell>
          <cell r="I187">
            <v>77</v>
          </cell>
          <cell r="J187" t="str">
            <v>GENERAL</v>
          </cell>
          <cell r="K187" t="str">
            <v>ENLINEA</v>
          </cell>
          <cell r="L187" t="str">
            <v xml:space="preserve">Aceptado                     </v>
          </cell>
          <cell r="M187">
            <v>2016</v>
          </cell>
          <cell r="N187">
            <v>10709</v>
          </cell>
          <cell r="O187" t="str">
            <v xml:space="preserve">Julio - Septiembre     </v>
          </cell>
          <cell r="P187">
            <v>42667</v>
          </cell>
        </row>
        <row r="188">
          <cell r="C188" t="str">
            <v>211219212</v>
          </cell>
          <cell r="D188" t="str">
            <v>Corinto</v>
          </cell>
          <cell r="E188" t="str">
            <v>19</v>
          </cell>
          <cell r="F188" t="str">
            <v>DEPARTAMENTO DE CAUCA</v>
          </cell>
          <cell r="G188" t="str">
            <v>K38</v>
          </cell>
          <cell r="H188" t="str">
            <v>FUT_TESORERIA_FONDO_SALUD</v>
          </cell>
          <cell r="I188">
            <v>77</v>
          </cell>
          <cell r="J188" t="str">
            <v>GENERAL</v>
          </cell>
          <cell r="K188" t="str">
            <v>ENLINEA</v>
          </cell>
          <cell r="L188" t="str">
            <v xml:space="preserve">Aceptado                     </v>
          </cell>
          <cell r="M188">
            <v>2016</v>
          </cell>
          <cell r="N188">
            <v>10709</v>
          </cell>
          <cell r="O188" t="str">
            <v xml:space="preserve">Julio - Septiembre     </v>
          </cell>
          <cell r="P188">
            <v>42673</v>
          </cell>
        </row>
        <row r="189">
          <cell r="C189" t="str">
            <v>211225312</v>
          </cell>
          <cell r="D189" t="str">
            <v>Granada - Cundinamarca</v>
          </cell>
          <cell r="E189" t="str">
            <v>25</v>
          </cell>
          <cell r="F189" t="str">
            <v>DEPARTAMENTO DE CUNDINAMARCA</v>
          </cell>
          <cell r="G189" t="str">
            <v>K38</v>
          </cell>
          <cell r="H189" t="str">
            <v>FUT_TESORERIA_FONDO_SALUD</v>
          </cell>
          <cell r="I189">
            <v>77</v>
          </cell>
          <cell r="J189" t="str">
            <v>GENERAL</v>
          </cell>
          <cell r="K189" t="str">
            <v>ENLINEA</v>
          </cell>
          <cell r="L189" t="str">
            <v xml:space="preserve">Aceptado                     </v>
          </cell>
          <cell r="M189">
            <v>2016</v>
          </cell>
          <cell r="N189">
            <v>10709</v>
          </cell>
          <cell r="O189" t="str">
            <v xml:space="preserve">Julio - Septiembre     </v>
          </cell>
          <cell r="P189">
            <v>42674</v>
          </cell>
        </row>
        <row r="190">
          <cell r="C190" t="str">
            <v>211225612</v>
          </cell>
          <cell r="D190" t="str">
            <v>Ricaurte - Cundinamarca</v>
          </cell>
          <cell r="E190" t="str">
            <v>25</v>
          </cell>
          <cell r="F190" t="str">
            <v>DEPARTAMENTO DE CUNDINAMARCA</v>
          </cell>
          <cell r="G190" t="str">
            <v>K38</v>
          </cell>
          <cell r="H190" t="str">
            <v>FUT_TESORERIA_FONDO_SALUD</v>
          </cell>
          <cell r="I190">
            <v>77</v>
          </cell>
          <cell r="J190" t="str">
            <v>GENERAL</v>
          </cell>
          <cell r="K190" t="str">
            <v>ENLINEA</v>
          </cell>
          <cell r="L190" t="str">
            <v xml:space="preserve">Aceptado                     </v>
          </cell>
          <cell r="M190">
            <v>2016</v>
          </cell>
          <cell r="N190">
            <v>10709</v>
          </cell>
          <cell r="O190" t="str">
            <v xml:space="preserve">Julio - Septiembre     </v>
          </cell>
          <cell r="P190">
            <v>42671</v>
          </cell>
        </row>
        <row r="191">
          <cell r="C191" t="str">
            <v>211252612</v>
          </cell>
          <cell r="D191" t="str">
            <v>Ricaurte - Nariño</v>
          </cell>
          <cell r="E191" t="str">
            <v>52</v>
          </cell>
          <cell r="F191" t="str">
            <v>DEPARTAMENTO DE NARIÑO</v>
          </cell>
          <cell r="G191" t="str">
            <v>K38</v>
          </cell>
          <cell r="H191" t="str">
            <v>FUT_TESORERIA_FONDO_SALUD</v>
          </cell>
          <cell r="I191">
            <v>77</v>
          </cell>
          <cell r="J191" t="str">
            <v>GENERAL</v>
          </cell>
          <cell r="K191" t="str">
            <v>ENLINEA</v>
          </cell>
          <cell r="L191" t="str">
            <v xml:space="preserve">Aceptado                     </v>
          </cell>
          <cell r="M191">
            <v>2016</v>
          </cell>
          <cell r="N191">
            <v>10709</v>
          </cell>
          <cell r="O191" t="str">
            <v xml:space="preserve">Julio - Septiembre     </v>
          </cell>
          <cell r="P191">
            <v>42674</v>
          </cell>
        </row>
        <row r="192">
          <cell r="C192" t="str">
            <v>211263212</v>
          </cell>
          <cell r="D192" t="str">
            <v>Córdoba - Quindío</v>
          </cell>
          <cell r="E192" t="str">
            <v>63</v>
          </cell>
          <cell r="F192" t="str">
            <v>DEPARTAMENTO DE QUINDIO</v>
          </cell>
          <cell r="G192" t="str">
            <v>K38</v>
          </cell>
          <cell r="H192" t="str">
            <v>FUT_TESORERIA_FONDO_SALUD</v>
          </cell>
          <cell r="I192">
            <v>77</v>
          </cell>
          <cell r="J192" t="str">
            <v>GENERAL</v>
          </cell>
          <cell r="K192" t="str">
            <v>ENLINEA</v>
          </cell>
          <cell r="L192" t="str">
            <v xml:space="preserve">Aceptado                     </v>
          </cell>
          <cell r="M192">
            <v>2016</v>
          </cell>
          <cell r="N192">
            <v>10709</v>
          </cell>
          <cell r="O192" t="str">
            <v xml:space="preserve">Julio - Septiembre     </v>
          </cell>
          <cell r="P192">
            <v>42672</v>
          </cell>
        </row>
        <row r="193">
          <cell r="C193" t="str">
            <v>211305113</v>
          </cell>
          <cell r="D193" t="str">
            <v>Buriticá</v>
          </cell>
          <cell r="E193" t="str">
            <v>05</v>
          </cell>
          <cell r="F193" t="str">
            <v>DEPARTAMENTO DE ANTIOQUIA</v>
          </cell>
          <cell r="G193" t="str">
            <v>K38</v>
          </cell>
          <cell r="H193" t="str">
            <v>FUT_TESORERIA_FONDO_SALUD</v>
          </cell>
          <cell r="I193">
            <v>77</v>
          </cell>
          <cell r="J193" t="str">
            <v>GENERAL</v>
          </cell>
          <cell r="K193" t="str">
            <v>ENLINEA</v>
          </cell>
          <cell r="L193" t="str">
            <v xml:space="preserve">Aceptado                     </v>
          </cell>
          <cell r="M193">
            <v>2016</v>
          </cell>
          <cell r="N193">
            <v>10709</v>
          </cell>
          <cell r="O193" t="str">
            <v xml:space="preserve">Julio - Septiembre     </v>
          </cell>
          <cell r="P193">
            <v>42661</v>
          </cell>
        </row>
        <row r="194">
          <cell r="C194" t="str">
            <v>211305313</v>
          </cell>
          <cell r="D194" t="str">
            <v>Granada - Antioquia</v>
          </cell>
          <cell r="E194" t="str">
            <v>05</v>
          </cell>
          <cell r="F194" t="str">
            <v>DEPARTAMENTO DE ANTIOQUIA</v>
          </cell>
          <cell r="G194" t="str">
            <v>K38</v>
          </cell>
          <cell r="H194" t="str">
            <v>FUT_TESORERIA_FONDO_SALUD</v>
          </cell>
          <cell r="I194">
            <v>77</v>
          </cell>
          <cell r="J194" t="str">
            <v>GENERAL</v>
          </cell>
          <cell r="K194" t="str">
            <v>ENLINEA</v>
          </cell>
          <cell r="L194" t="str">
            <v xml:space="preserve">Aceptado                     </v>
          </cell>
          <cell r="M194">
            <v>2016</v>
          </cell>
          <cell r="N194">
            <v>10709</v>
          </cell>
          <cell r="O194" t="str">
            <v xml:space="preserve">Julio - Septiembre     </v>
          </cell>
          <cell r="P194">
            <v>42667</v>
          </cell>
        </row>
        <row r="195">
          <cell r="C195" t="str">
            <v>211317013</v>
          </cell>
          <cell r="D195" t="str">
            <v>Aguadas - Caldas</v>
          </cell>
          <cell r="E195" t="str">
            <v>17</v>
          </cell>
          <cell r="F195" t="str">
            <v>DEPARTAMENTO DE CALDAS</v>
          </cell>
          <cell r="G195" t="str">
            <v>K38</v>
          </cell>
          <cell r="H195" t="str">
            <v>FUT_TESORERIA_FONDO_SALUD</v>
          </cell>
          <cell r="I195">
            <v>77</v>
          </cell>
          <cell r="J195" t="str">
            <v>GENERAL</v>
          </cell>
          <cell r="K195" t="str">
            <v>ENLINEA</v>
          </cell>
          <cell r="L195" t="str">
            <v xml:space="preserve">Aceptado                     </v>
          </cell>
          <cell r="M195">
            <v>2016</v>
          </cell>
          <cell r="N195">
            <v>10709</v>
          </cell>
          <cell r="O195" t="str">
            <v xml:space="preserve">Julio - Septiembre     </v>
          </cell>
          <cell r="P195">
            <v>42674</v>
          </cell>
        </row>
        <row r="196">
          <cell r="C196" t="str">
            <v>211317513</v>
          </cell>
          <cell r="D196" t="str">
            <v>Pácora</v>
          </cell>
          <cell r="E196" t="str">
            <v>17</v>
          </cell>
          <cell r="F196" t="str">
            <v>DEPARTAMENTO DE CALDAS</v>
          </cell>
          <cell r="G196" t="str">
            <v>K38</v>
          </cell>
          <cell r="H196" t="str">
            <v>FUT_TESORERIA_FONDO_SALUD</v>
          </cell>
          <cell r="I196">
            <v>77</v>
          </cell>
          <cell r="J196" t="str">
            <v>GENERAL</v>
          </cell>
          <cell r="K196" t="str">
            <v>ENLINEA</v>
          </cell>
          <cell r="L196" t="str">
            <v xml:space="preserve">Aceptado                     </v>
          </cell>
          <cell r="M196">
            <v>2016</v>
          </cell>
          <cell r="N196">
            <v>10709</v>
          </cell>
          <cell r="O196" t="str">
            <v xml:space="preserve">Julio - Septiembre     </v>
          </cell>
          <cell r="P196">
            <v>42670</v>
          </cell>
        </row>
        <row r="197">
          <cell r="C197" t="str">
            <v>211319513</v>
          </cell>
          <cell r="D197" t="str">
            <v>Padilla</v>
          </cell>
          <cell r="E197" t="str">
            <v>19</v>
          </cell>
          <cell r="F197" t="str">
            <v>DEPARTAMENTO DE CAUCA</v>
          </cell>
          <cell r="G197" t="str">
            <v>K38</v>
          </cell>
          <cell r="H197" t="str">
            <v>FUT_TESORERIA_FONDO_SALUD</v>
          </cell>
          <cell r="I197">
            <v>77</v>
          </cell>
          <cell r="J197" t="str">
            <v>GENERAL</v>
          </cell>
          <cell r="K197" t="str">
            <v>ENLINEA</v>
          </cell>
          <cell r="L197" t="str">
            <v xml:space="preserve">Aceptado                     </v>
          </cell>
          <cell r="M197">
            <v>2016</v>
          </cell>
          <cell r="N197">
            <v>10709</v>
          </cell>
          <cell r="O197" t="str">
            <v xml:space="preserve">Julio - Septiembre     </v>
          </cell>
          <cell r="P197">
            <v>42668</v>
          </cell>
        </row>
        <row r="198">
          <cell r="C198" t="str">
            <v>211320013</v>
          </cell>
          <cell r="D198" t="str">
            <v>Agustín Codazzi</v>
          </cell>
          <cell r="E198" t="str">
            <v>20</v>
          </cell>
          <cell r="F198" t="str">
            <v>DEPARTAMENTO DE CESAR</v>
          </cell>
          <cell r="G198" t="str">
            <v>K38</v>
          </cell>
          <cell r="H198" t="str">
            <v>FUT_TESORERIA_FONDO_SALUD</v>
          </cell>
          <cell r="I198">
            <v>77</v>
          </cell>
          <cell r="J198" t="str">
            <v>GENERAL</v>
          </cell>
          <cell r="K198" t="str">
            <v>ENLINEA</v>
          </cell>
          <cell r="L198" t="str">
            <v xml:space="preserve">Aceptado                     </v>
          </cell>
          <cell r="M198">
            <v>2016</v>
          </cell>
          <cell r="N198">
            <v>10709</v>
          </cell>
          <cell r="O198" t="str">
            <v xml:space="preserve">Julio - Septiembre     </v>
          </cell>
          <cell r="P198">
            <v>42668</v>
          </cell>
        </row>
        <row r="199">
          <cell r="C199" t="str">
            <v>211325513</v>
          </cell>
          <cell r="D199" t="str">
            <v>Pacho</v>
          </cell>
          <cell r="E199" t="str">
            <v>25</v>
          </cell>
          <cell r="F199" t="str">
            <v>DEPARTAMENTO DE CUNDINAMARCA</v>
          </cell>
          <cell r="G199" t="str">
            <v>K38</v>
          </cell>
          <cell r="H199" t="str">
            <v>FUT_TESORERIA_FONDO_SALUD</v>
          </cell>
          <cell r="I199">
            <v>77</v>
          </cell>
          <cell r="J199" t="str">
            <v>GENERAL</v>
          </cell>
          <cell r="K199" t="str">
            <v>ENLINEA</v>
          </cell>
          <cell r="L199" t="str">
            <v xml:space="preserve">Aceptado                     </v>
          </cell>
          <cell r="M199">
            <v>2016</v>
          </cell>
          <cell r="N199">
            <v>10709</v>
          </cell>
          <cell r="O199" t="str">
            <v xml:space="preserve">Julio - Septiembre     </v>
          </cell>
          <cell r="P199">
            <v>42661</v>
          </cell>
        </row>
        <row r="200">
          <cell r="C200" t="str">
            <v>211327413</v>
          </cell>
          <cell r="D200" t="str">
            <v>Lloró</v>
          </cell>
          <cell r="E200" t="str">
            <v>27</v>
          </cell>
          <cell r="F200" t="str">
            <v>DEPARTAMENTO DE CHOCO</v>
          </cell>
          <cell r="G200" t="str">
            <v>K38</v>
          </cell>
          <cell r="H200" t="str">
            <v>FUT_TESORERIA_FONDO_SALUD</v>
          </cell>
          <cell r="I200">
            <v>77</v>
          </cell>
          <cell r="J200" t="str">
            <v>GENERAL</v>
          </cell>
          <cell r="K200" t="str">
            <v>ENLINEA</v>
          </cell>
          <cell r="L200" t="str">
            <v xml:space="preserve">Aceptado                     </v>
          </cell>
          <cell r="M200">
            <v>2016</v>
          </cell>
          <cell r="N200">
            <v>10709</v>
          </cell>
          <cell r="O200" t="str">
            <v xml:space="preserve">Julio - Septiembre     </v>
          </cell>
          <cell r="P200">
            <v>42690</v>
          </cell>
        </row>
        <row r="201">
          <cell r="C201" t="str">
            <v>211341013</v>
          </cell>
          <cell r="D201" t="str">
            <v>El Agrado</v>
          </cell>
          <cell r="E201" t="str">
            <v>41</v>
          </cell>
          <cell r="F201" t="str">
            <v>DEPARTAMENTO DE HUILA</v>
          </cell>
          <cell r="G201" t="str">
            <v>K38</v>
          </cell>
          <cell r="H201" t="str">
            <v>FUT_TESORERIA_FONDO_SALUD</v>
          </cell>
          <cell r="I201">
            <v>77</v>
          </cell>
          <cell r="J201" t="str">
            <v>GENERAL</v>
          </cell>
          <cell r="K201" t="str">
            <v>ENLINEA</v>
          </cell>
          <cell r="L201" t="str">
            <v xml:space="preserve">Aceptado                     </v>
          </cell>
          <cell r="M201">
            <v>2016</v>
          </cell>
          <cell r="N201">
            <v>10709</v>
          </cell>
          <cell r="O201" t="str">
            <v xml:space="preserve">Julio - Septiembre     </v>
          </cell>
          <cell r="P201">
            <v>42671</v>
          </cell>
        </row>
        <row r="202">
          <cell r="C202" t="str">
            <v>211350313</v>
          </cell>
          <cell r="D202" t="str">
            <v>Granada - Meta</v>
          </cell>
          <cell r="E202" t="str">
            <v>50</v>
          </cell>
          <cell r="F202" t="str">
            <v>DEPARTAMENTO DEL META</v>
          </cell>
          <cell r="G202" t="str">
            <v>K38</v>
          </cell>
          <cell r="H202" t="str">
            <v>FUT_TESORERIA_FONDO_SALUD</v>
          </cell>
          <cell r="I202">
            <v>77</v>
          </cell>
          <cell r="J202" t="str">
            <v>GENERAL</v>
          </cell>
          <cell r="K202" t="str">
            <v>ENLINEA</v>
          </cell>
          <cell r="L202" t="str">
            <v xml:space="preserve">Aceptado                     </v>
          </cell>
          <cell r="M202">
            <v>2016</v>
          </cell>
          <cell r="N202">
            <v>10709</v>
          </cell>
          <cell r="O202" t="str">
            <v xml:space="preserve">Julio - Septiembre     </v>
          </cell>
          <cell r="P202">
            <v>42673</v>
          </cell>
        </row>
        <row r="203">
          <cell r="C203" t="str">
            <v>211354313</v>
          </cell>
          <cell r="D203" t="str">
            <v>Gramalote</v>
          </cell>
          <cell r="E203" t="str">
            <v>54</v>
          </cell>
          <cell r="F203" t="str">
            <v>DEPARTAMENTO DE NORTE DE SANTANDER</v>
          </cell>
          <cell r="G203" t="str">
            <v>K38</v>
          </cell>
          <cell r="H203" t="str">
            <v>FUT_TESORERIA_FONDO_SALUD</v>
          </cell>
          <cell r="I203">
            <v>77</v>
          </cell>
          <cell r="J203" t="str">
            <v>GENERAL</v>
          </cell>
          <cell r="K203" t="str">
            <v>ENLINEA</v>
          </cell>
          <cell r="L203" t="str">
            <v xml:space="preserve">Aceptado                     </v>
          </cell>
          <cell r="M203">
            <v>2016</v>
          </cell>
          <cell r="N203">
            <v>10709</v>
          </cell>
          <cell r="O203" t="str">
            <v xml:space="preserve">Julio - Septiembre     </v>
          </cell>
          <cell r="P203">
            <v>42655</v>
          </cell>
        </row>
        <row r="204">
          <cell r="C204" t="str">
            <v>211368013</v>
          </cell>
          <cell r="D204" t="str">
            <v>Aguada - Santander</v>
          </cell>
          <cell r="E204" t="str">
            <v>68</v>
          </cell>
          <cell r="F204" t="str">
            <v>DEPARTAMENTO DE SANTANDER</v>
          </cell>
          <cell r="G204" t="str">
            <v>K38</v>
          </cell>
          <cell r="H204" t="str">
            <v>FUT_TESORERIA_FONDO_SALUD</v>
          </cell>
          <cell r="I204">
            <v>77</v>
          </cell>
          <cell r="J204" t="str">
            <v>GENERAL</v>
          </cell>
          <cell r="K204" t="str">
            <v>ENLINEA</v>
          </cell>
          <cell r="L204" t="str">
            <v xml:space="preserve">Aceptado                     </v>
          </cell>
          <cell r="M204">
            <v>2016</v>
          </cell>
          <cell r="N204">
            <v>10709</v>
          </cell>
          <cell r="O204" t="str">
            <v xml:space="preserve">Julio - Septiembre     </v>
          </cell>
          <cell r="P204">
            <v>42671</v>
          </cell>
        </row>
        <row r="205">
          <cell r="C205" t="str">
            <v>211370713</v>
          </cell>
          <cell r="D205" t="str">
            <v>San Onofre</v>
          </cell>
          <cell r="E205" t="str">
            <v>70</v>
          </cell>
          <cell r="F205" t="str">
            <v>DEPARTAMENTO DE SUCRE</v>
          </cell>
          <cell r="G205" t="str">
            <v>K38</v>
          </cell>
          <cell r="H205" t="str">
            <v>FUT_TESORERIA_FONDO_SALUD</v>
          </cell>
          <cell r="I205">
            <v>77</v>
          </cell>
          <cell r="J205" t="str">
            <v>GENERAL</v>
          </cell>
          <cell r="K205" t="str">
            <v>ENLINEA</v>
          </cell>
          <cell r="L205" t="str">
            <v xml:space="preserve">Aceptado                     </v>
          </cell>
          <cell r="M205">
            <v>2016</v>
          </cell>
          <cell r="N205">
            <v>10709</v>
          </cell>
          <cell r="O205" t="str">
            <v xml:space="preserve">Julio - Septiembre     </v>
          </cell>
          <cell r="P205">
            <v>42669</v>
          </cell>
        </row>
        <row r="206">
          <cell r="C206" t="str">
            <v>211376113</v>
          </cell>
          <cell r="D206" t="str">
            <v>Bugalagrande</v>
          </cell>
          <cell r="E206" t="str">
            <v>76</v>
          </cell>
          <cell r="F206" t="str">
            <v>DEPARTAMENTO DE VALLE DEL CAUCA</v>
          </cell>
          <cell r="G206" t="str">
            <v>K38</v>
          </cell>
          <cell r="H206" t="str">
            <v>FUT_TESORERIA_FONDO_SALUD</v>
          </cell>
          <cell r="I206">
            <v>77</v>
          </cell>
          <cell r="J206" t="str">
            <v>GENERAL</v>
          </cell>
          <cell r="K206" t="str">
            <v>ENLINEA</v>
          </cell>
          <cell r="L206" t="str">
            <v xml:space="preserve">Aceptado                     </v>
          </cell>
          <cell r="M206">
            <v>2016</v>
          </cell>
          <cell r="N206">
            <v>10709</v>
          </cell>
          <cell r="O206" t="str">
            <v xml:space="preserve">Julio - Septiembre     </v>
          </cell>
          <cell r="P206">
            <v>42674</v>
          </cell>
        </row>
        <row r="207">
          <cell r="C207" t="str">
            <v>211415114</v>
          </cell>
          <cell r="D207" t="str">
            <v>Busbanzá</v>
          </cell>
          <cell r="E207" t="str">
            <v>15</v>
          </cell>
          <cell r="F207" t="str">
            <v>DEPARTAMENTO DE BOYACA</v>
          </cell>
          <cell r="G207" t="str">
            <v>K38</v>
          </cell>
          <cell r="H207" t="str">
            <v>FUT_TESORERIA_FONDO_SALUD</v>
          </cell>
          <cell r="I207">
            <v>77</v>
          </cell>
          <cell r="J207" t="str">
            <v>GENERAL</v>
          </cell>
          <cell r="K207" t="str">
            <v>ENLINEA</v>
          </cell>
          <cell r="L207" t="str">
            <v xml:space="preserve">Aceptado                     </v>
          </cell>
          <cell r="M207">
            <v>2016</v>
          </cell>
          <cell r="N207">
            <v>10709</v>
          </cell>
          <cell r="O207" t="str">
            <v xml:space="preserve">Julio - Septiembre     </v>
          </cell>
          <cell r="P207">
            <v>42668</v>
          </cell>
        </row>
        <row r="208">
          <cell r="C208" t="str">
            <v>211415514</v>
          </cell>
          <cell r="D208" t="str">
            <v>Páez - Boyacá</v>
          </cell>
          <cell r="E208" t="str">
            <v>15</v>
          </cell>
          <cell r="F208" t="str">
            <v>DEPARTAMENTO DE BOYACA</v>
          </cell>
          <cell r="G208" t="str">
            <v>K38</v>
          </cell>
          <cell r="H208" t="str">
            <v>FUT_TESORERIA_FONDO_SALUD</v>
          </cell>
          <cell r="I208">
            <v>77</v>
          </cell>
          <cell r="J208" t="str">
            <v>GENERAL</v>
          </cell>
          <cell r="K208" t="str">
            <v>ENLINEA</v>
          </cell>
          <cell r="L208" t="str">
            <v xml:space="preserve">Aceptado                     </v>
          </cell>
          <cell r="M208">
            <v>2016</v>
          </cell>
          <cell r="N208">
            <v>10709</v>
          </cell>
          <cell r="O208" t="str">
            <v xml:space="preserve">Julio - Septiembre     </v>
          </cell>
          <cell r="P208">
            <v>42669</v>
          </cell>
        </row>
        <row r="209">
          <cell r="C209" t="str">
            <v>211415814</v>
          </cell>
          <cell r="D209" t="str">
            <v>Toca</v>
          </cell>
          <cell r="E209" t="str">
            <v>15</v>
          </cell>
          <cell r="F209" t="str">
            <v>DEPARTAMENTO DE BOYACA</v>
          </cell>
          <cell r="G209" t="str">
            <v>K38</v>
          </cell>
          <cell r="H209" t="str">
            <v>FUT_TESORERIA_FONDO_SALUD</v>
          </cell>
          <cell r="I209">
            <v>77</v>
          </cell>
          <cell r="J209" t="str">
            <v>GENERAL</v>
          </cell>
          <cell r="K209" t="str">
            <v>ENLINEA</v>
          </cell>
          <cell r="L209" t="str">
            <v xml:space="preserve">Aceptado                     </v>
          </cell>
          <cell r="M209">
            <v>2016</v>
          </cell>
          <cell r="N209">
            <v>10709</v>
          </cell>
          <cell r="O209" t="str">
            <v xml:space="preserve">Julio - Septiembre     </v>
          </cell>
          <cell r="P209">
            <v>42668</v>
          </cell>
        </row>
        <row r="210">
          <cell r="C210" t="str">
            <v>211417614</v>
          </cell>
          <cell r="D210" t="str">
            <v>Riosucio - Caldas</v>
          </cell>
          <cell r="E210" t="str">
            <v>17</v>
          </cell>
          <cell r="F210" t="str">
            <v>DEPARTAMENTO DE CALDAS</v>
          </cell>
          <cell r="G210" t="str">
            <v>K38</v>
          </cell>
          <cell r="H210" t="str">
            <v>FUT_TESORERIA_FONDO_SALUD</v>
          </cell>
          <cell r="I210">
            <v>77</v>
          </cell>
          <cell r="J210" t="str">
            <v>GENERAL</v>
          </cell>
          <cell r="K210" t="str">
            <v>ENLINEA</v>
          </cell>
          <cell r="L210" t="str">
            <v xml:space="preserve">Aceptado                     </v>
          </cell>
          <cell r="M210">
            <v>2016</v>
          </cell>
          <cell r="N210">
            <v>10709</v>
          </cell>
          <cell r="O210" t="str">
            <v xml:space="preserve">Julio - Septiembre     </v>
          </cell>
          <cell r="P210">
            <v>42674</v>
          </cell>
        </row>
        <row r="211">
          <cell r="C211" t="str">
            <v>211420614</v>
          </cell>
          <cell r="D211" t="str">
            <v>Río de Oro</v>
          </cell>
          <cell r="E211" t="str">
            <v>20</v>
          </cell>
          <cell r="F211" t="str">
            <v>DEPARTAMENTO DE CESAR</v>
          </cell>
          <cell r="G211" t="str">
            <v>K38</v>
          </cell>
          <cell r="H211" t="str">
            <v>FUT_TESORERIA_FONDO_SALUD</v>
          </cell>
          <cell r="I211">
            <v>77</v>
          </cell>
          <cell r="J211" t="str">
            <v>GENERAL</v>
          </cell>
          <cell r="K211" t="str">
            <v>ENLINEA</v>
          </cell>
          <cell r="L211" t="str">
            <v xml:space="preserve">Aceptado                     </v>
          </cell>
          <cell r="M211">
            <v>2016</v>
          </cell>
          <cell r="N211">
            <v>10709</v>
          </cell>
          <cell r="O211" t="str">
            <v xml:space="preserve">Julio - Septiembre     </v>
          </cell>
          <cell r="P211">
            <v>42668</v>
          </cell>
        </row>
        <row r="212">
          <cell r="C212" t="str">
            <v>211425214</v>
          </cell>
          <cell r="D212" t="str">
            <v>Cota</v>
          </cell>
          <cell r="E212" t="str">
            <v>25</v>
          </cell>
          <cell r="F212" t="str">
            <v>DEPARTAMENTO DE CUNDINAMARCA</v>
          </cell>
          <cell r="G212" t="str">
            <v>K38</v>
          </cell>
          <cell r="H212" t="str">
            <v>FUT_TESORERIA_FONDO_SALUD</v>
          </cell>
          <cell r="I212">
            <v>77</v>
          </cell>
          <cell r="J212" t="str">
            <v>GENERAL</v>
          </cell>
          <cell r="K212" t="str">
            <v>ENLINEA</v>
          </cell>
          <cell r="L212" t="str">
            <v xml:space="preserve">Aceptado                     </v>
          </cell>
          <cell r="M212">
            <v>2016</v>
          </cell>
          <cell r="N212">
            <v>10709</v>
          </cell>
          <cell r="O212" t="str">
            <v xml:space="preserve">Julio - Septiembre     </v>
          </cell>
          <cell r="P212">
            <v>42671</v>
          </cell>
        </row>
        <row r="213">
          <cell r="C213" t="str">
            <v>211505315</v>
          </cell>
          <cell r="D213" t="str">
            <v>Guadalupe - Antioquia</v>
          </cell>
          <cell r="E213" t="str">
            <v>05</v>
          </cell>
          <cell r="F213" t="str">
            <v>DEPARTAMENTO DE ANTIOQUIA</v>
          </cell>
          <cell r="G213" t="str">
            <v>K38</v>
          </cell>
          <cell r="H213" t="str">
            <v>FUT_TESORERIA_FONDO_SALUD</v>
          </cell>
          <cell r="I213">
            <v>77</v>
          </cell>
          <cell r="J213" t="str">
            <v>GENERAL</v>
          </cell>
          <cell r="K213" t="str">
            <v>ENLINEA</v>
          </cell>
          <cell r="L213" t="str">
            <v xml:space="preserve">Aceptado                     </v>
          </cell>
          <cell r="M213">
            <v>2016</v>
          </cell>
          <cell r="N213">
            <v>10709</v>
          </cell>
          <cell r="O213" t="str">
            <v xml:space="preserve">Julio - Septiembre     </v>
          </cell>
          <cell r="P213">
            <v>42671</v>
          </cell>
        </row>
        <row r="214">
          <cell r="C214" t="str">
            <v>211505615</v>
          </cell>
          <cell r="D214" t="str">
            <v>Rionegro - Antioquia</v>
          </cell>
          <cell r="E214" t="str">
            <v>05</v>
          </cell>
          <cell r="F214" t="str">
            <v>DEPARTAMENTO DE ANTIOQUIA</v>
          </cell>
          <cell r="G214" t="str">
            <v>K38</v>
          </cell>
          <cell r="H214" t="str">
            <v>FUT_TESORERIA_FONDO_SALUD</v>
          </cell>
          <cell r="I214">
            <v>77</v>
          </cell>
          <cell r="J214" t="str">
            <v>GENERAL</v>
          </cell>
          <cell r="K214" t="str">
            <v>ENLINEA</v>
          </cell>
          <cell r="L214" t="str">
            <v xml:space="preserve">Aceptado                     </v>
          </cell>
          <cell r="M214">
            <v>2016</v>
          </cell>
          <cell r="N214">
            <v>10709</v>
          </cell>
          <cell r="O214" t="str">
            <v xml:space="preserve">Julio - Septiembre     </v>
          </cell>
          <cell r="P214">
            <v>42669</v>
          </cell>
        </row>
        <row r="215">
          <cell r="C215" t="str">
            <v>211515215</v>
          </cell>
          <cell r="D215" t="str">
            <v>Corrales</v>
          </cell>
          <cell r="E215" t="str">
            <v>15</v>
          </cell>
          <cell r="F215" t="str">
            <v>DEPARTAMENTO DE BOYACA</v>
          </cell>
          <cell r="G215" t="str">
            <v>K38</v>
          </cell>
          <cell r="H215" t="str">
            <v>FUT_TESORERIA_FONDO_SALUD</v>
          </cell>
          <cell r="I215">
            <v>77</v>
          </cell>
          <cell r="J215" t="str">
            <v>GENERAL</v>
          </cell>
          <cell r="K215" t="str">
            <v>ENLINEA</v>
          </cell>
          <cell r="L215" t="str">
            <v xml:space="preserve">Aceptado                     </v>
          </cell>
          <cell r="M215">
            <v>2016</v>
          </cell>
          <cell r="N215">
            <v>10709</v>
          </cell>
          <cell r="O215" t="str">
            <v xml:space="preserve">Julio - Septiembre     </v>
          </cell>
          <cell r="P215">
            <v>42672</v>
          </cell>
        </row>
        <row r="216">
          <cell r="C216" t="str">
            <v>211525815</v>
          </cell>
          <cell r="D216" t="str">
            <v>Tocaima</v>
          </cell>
          <cell r="E216" t="str">
            <v>25</v>
          </cell>
          <cell r="F216" t="str">
            <v>DEPARTAMENTO DE CUNDINAMARCA</v>
          </cell>
          <cell r="G216" t="str">
            <v>K38</v>
          </cell>
          <cell r="H216" t="str">
            <v>FUT_TESORERIA_FONDO_SALUD</v>
          </cell>
          <cell r="I216">
            <v>77</v>
          </cell>
          <cell r="J216" t="str">
            <v>GENERAL</v>
          </cell>
          <cell r="K216" t="str">
            <v>ENLINEA</v>
          </cell>
          <cell r="L216" t="str">
            <v xml:space="preserve">Aceptado                     </v>
          </cell>
          <cell r="M216">
            <v>2016</v>
          </cell>
          <cell r="N216">
            <v>10709</v>
          </cell>
          <cell r="O216" t="str">
            <v xml:space="preserve">Julio - Septiembre     </v>
          </cell>
          <cell r="P216">
            <v>42669</v>
          </cell>
        </row>
        <row r="217">
          <cell r="C217" t="str">
            <v>211527615</v>
          </cell>
          <cell r="D217" t="str">
            <v>Riosucio - Chocó</v>
          </cell>
          <cell r="E217" t="str">
            <v>27</v>
          </cell>
          <cell r="F217" t="str">
            <v>DEPARTAMENTO DE CHOCO</v>
          </cell>
          <cell r="G217" t="str">
            <v>K38</v>
          </cell>
          <cell r="H217" t="str">
            <v>FUT_TESORERIA_FONDO_SALUD</v>
          </cell>
          <cell r="I217">
            <v>77</v>
          </cell>
          <cell r="J217" t="str">
            <v>GENERAL</v>
          </cell>
          <cell r="K217" t="str">
            <v>ENLINEA</v>
          </cell>
          <cell r="L217" t="str">
            <v xml:space="preserve">Aceptado                     </v>
          </cell>
          <cell r="M217">
            <v>2016</v>
          </cell>
          <cell r="N217">
            <v>10709</v>
          </cell>
          <cell r="O217" t="str">
            <v xml:space="preserve">Julio - Septiembre     </v>
          </cell>
          <cell r="P217">
            <v>42669</v>
          </cell>
        </row>
        <row r="218">
          <cell r="C218" t="str">
            <v>211541615</v>
          </cell>
          <cell r="D218" t="str">
            <v>Rivera</v>
          </cell>
          <cell r="E218" t="str">
            <v>41</v>
          </cell>
          <cell r="F218" t="str">
            <v>DEPARTAMENTO DE HUILA</v>
          </cell>
          <cell r="G218" t="str">
            <v>K38</v>
          </cell>
          <cell r="H218" t="str">
            <v>FUT_TESORERIA_FONDO_SALUD</v>
          </cell>
          <cell r="I218">
            <v>77</v>
          </cell>
          <cell r="J218" t="str">
            <v>GENERAL</v>
          </cell>
          <cell r="K218" t="str">
            <v>ENLINEA</v>
          </cell>
          <cell r="L218" t="str">
            <v xml:space="preserve">Aceptado                     </v>
          </cell>
          <cell r="M218">
            <v>2016</v>
          </cell>
          <cell r="N218">
            <v>10709</v>
          </cell>
          <cell r="O218" t="str">
            <v xml:space="preserve">Julio - Septiembre     </v>
          </cell>
          <cell r="P218">
            <v>42670</v>
          </cell>
        </row>
        <row r="219">
          <cell r="C219" t="str">
            <v>211552215</v>
          </cell>
          <cell r="D219" t="str">
            <v>Córdoba - Nariño</v>
          </cell>
          <cell r="E219" t="str">
            <v>52</v>
          </cell>
          <cell r="F219" t="str">
            <v>DEPARTAMENTO DE NARIÑO</v>
          </cell>
          <cell r="G219" t="str">
            <v>K38</v>
          </cell>
          <cell r="H219" t="str">
            <v>FUT_TESORERIA_FONDO_SALUD</v>
          </cell>
          <cell r="I219">
            <v>77</v>
          </cell>
          <cell r="J219" t="str">
            <v>GENERAL</v>
          </cell>
          <cell r="K219" t="str">
            <v>ENLINEA</v>
          </cell>
          <cell r="L219" t="str">
            <v xml:space="preserve">Aceptado                     </v>
          </cell>
          <cell r="M219">
            <v>2016</v>
          </cell>
          <cell r="N219">
            <v>10709</v>
          </cell>
          <cell r="O219" t="str">
            <v xml:space="preserve">Julio - Septiembre     </v>
          </cell>
          <cell r="P219">
            <v>42672</v>
          </cell>
        </row>
        <row r="220">
          <cell r="C220" t="str">
            <v>211570215</v>
          </cell>
          <cell r="D220" t="str">
            <v>Corozal</v>
          </cell>
          <cell r="E220" t="str">
            <v>70</v>
          </cell>
          <cell r="F220" t="str">
            <v>DEPARTAMENTO DE SUCRE</v>
          </cell>
          <cell r="G220" t="str">
            <v>K38</v>
          </cell>
          <cell r="H220" t="str">
            <v>FUT_TESORERIA_FONDO_SALUD</v>
          </cell>
          <cell r="I220">
            <v>77</v>
          </cell>
          <cell r="J220" t="str">
            <v>GENERAL</v>
          </cell>
          <cell r="K220" t="str">
            <v>ENLINEA</v>
          </cell>
          <cell r="L220" t="str">
            <v xml:space="preserve">Aceptado                     </v>
          </cell>
          <cell r="M220">
            <v>2016</v>
          </cell>
          <cell r="N220">
            <v>10709</v>
          </cell>
          <cell r="O220" t="str">
            <v xml:space="preserve">Julio - Septiembre     </v>
          </cell>
          <cell r="P220">
            <v>42674</v>
          </cell>
        </row>
        <row r="221">
          <cell r="C221" t="str">
            <v>211585015</v>
          </cell>
          <cell r="D221" t="str">
            <v>Chámeza</v>
          </cell>
          <cell r="E221" t="str">
            <v>85</v>
          </cell>
          <cell r="F221" t="str">
            <v>DEPARTAMENTO DE CASANARE</v>
          </cell>
          <cell r="G221" t="str">
            <v>K38</v>
          </cell>
          <cell r="H221" t="str">
            <v>FUT_TESORERIA_FONDO_SALUD</v>
          </cell>
          <cell r="I221">
            <v>77</v>
          </cell>
          <cell r="J221" t="str">
            <v>GENERAL</v>
          </cell>
          <cell r="K221" t="str">
            <v>ENLINEA</v>
          </cell>
          <cell r="L221" t="str">
            <v xml:space="preserve">Aceptado                     </v>
          </cell>
          <cell r="M221">
            <v>2016</v>
          </cell>
          <cell r="N221">
            <v>10709</v>
          </cell>
          <cell r="O221" t="str">
            <v xml:space="preserve">Julio - Septiembre     </v>
          </cell>
          <cell r="P221">
            <v>42674</v>
          </cell>
        </row>
        <row r="222">
          <cell r="C222" t="str">
            <v>211585315</v>
          </cell>
          <cell r="D222" t="str">
            <v>Sácama</v>
          </cell>
          <cell r="E222" t="str">
            <v>85</v>
          </cell>
          <cell r="F222" t="str">
            <v>DEPARTAMENTO DE CASANARE</v>
          </cell>
          <cell r="G222" t="str">
            <v>K38</v>
          </cell>
          <cell r="H222" t="str">
            <v>FUT_TESORERIA_FONDO_SALUD</v>
          </cell>
          <cell r="I222">
            <v>77</v>
          </cell>
          <cell r="J222" t="str">
            <v>GENERAL</v>
          </cell>
          <cell r="K222" t="str">
            <v>ENLINEA</v>
          </cell>
          <cell r="L222" t="str">
            <v xml:space="preserve">Aceptado                     </v>
          </cell>
          <cell r="M222">
            <v>2016</v>
          </cell>
          <cell r="N222">
            <v>10709</v>
          </cell>
          <cell r="O222" t="str">
            <v xml:space="preserve">Julio - Septiembre     </v>
          </cell>
          <cell r="P222">
            <v>42670</v>
          </cell>
        </row>
        <row r="223">
          <cell r="C223" t="str">
            <v>211595015</v>
          </cell>
          <cell r="D223" t="str">
            <v>Calamar - Guaviare</v>
          </cell>
          <cell r="E223" t="str">
            <v>95</v>
          </cell>
          <cell r="F223" t="str">
            <v>DEPARTAMENTO DE GUAVIARE</v>
          </cell>
          <cell r="G223" t="str">
            <v>K38</v>
          </cell>
          <cell r="H223" t="str">
            <v>FUT_TESORERIA_FONDO_SALUD</v>
          </cell>
          <cell r="I223">
            <v>77</v>
          </cell>
          <cell r="J223" t="str">
            <v>GENERAL</v>
          </cell>
          <cell r="K223" t="str">
            <v>ENLINEA</v>
          </cell>
          <cell r="L223" t="str">
            <v xml:space="preserve">Aceptado                     </v>
          </cell>
          <cell r="M223">
            <v>2016</v>
          </cell>
          <cell r="N223">
            <v>10709</v>
          </cell>
          <cell r="O223" t="str">
            <v xml:space="preserve">Julio - Septiembre     </v>
          </cell>
          <cell r="P223">
            <v>42674</v>
          </cell>
        </row>
        <row r="224">
          <cell r="C224" t="str">
            <v>211615516</v>
          </cell>
          <cell r="D224" t="str">
            <v>Paipa</v>
          </cell>
          <cell r="E224" t="str">
            <v>15</v>
          </cell>
          <cell r="F224" t="str">
            <v>DEPARTAMENTO DE BOYACA</v>
          </cell>
          <cell r="G224" t="str">
            <v>K38</v>
          </cell>
          <cell r="H224" t="str">
            <v>FUT_TESORERIA_FONDO_SALUD</v>
          </cell>
          <cell r="I224">
            <v>77</v>
          </cell>
          <cell r="J224" t="str">
            <v>GENERAL</v>
          </cell>
          <cell r="K224" t="str">
            <v>ENLINEA</v>
          </cell>
          <cell r="L224" t="str">
            <v xml:space="preserve">Aceptado                     </v>
          </cell>
          <cell r="M224">
            <v>2016</v>
          </cell>
          <cell r="N224">
            <v>10709</v>
          </cell>
          <cell r="O224" t="str">
            <v xml:space="preserve">Julio - Septiembre     </v>
          </cell>
          <cell r="P224">
            <v>42674</v>
          </cell>
        </row>
        <row r="225">
          <cell r="C225" t="str">
            <v>211615816</v>
          </cell>
          <cell r="D225" t="str">
            <v>Togüí</v>
          </cell>
          <cell r="E225" t="str">
            <v>15</v>
          </cell>
          <cell r="F225" t="str">
            <v>DEPARTAMENTO DE BOYACA</v>
          </cell>
          <cell r="G225" t="str">
            <v>K38</v>
          </cell>
          <cell r="H225" t="str">
            <v>FUT_TESORERIA_FONDO_SALUD</v>
          </cell>
          <cell r="I225">
            <v>77</v>
          </cell>
          <cell r="J225" t="str">
            <v>GENERAL</v>
          </cell>
          <cell r="K225" t="str">
            <v>ENLINEA</v>
          </cell>
          <cell r="L225" t="str">
            <v xml:space="preserve">Aceptado                     </v>
          </cell>
          <cell r="M225">
            <v>2016</v>
          </cell>
          <cell r="N225">
            <v>10709</v>
          </cell>
          <cell r="O225" t="str">
            <v xml:space="preserve">Julio - Septiembre     </v>
          </cell>
          <cell r="P225">
            <v>42674</v>
          </cell>
        </row>
        <row r="226">
          <cell r="C226" t="str">
            <v>211617616</v>
          </cell>
          <cell r="D226" t="str">
            <v>Risaralda</v>
          </cell>
          <cell r="E226" t="str">
            <v>17</v>
          </cell>
          <cell r="F226" t="str">
            <v>DEPARTAMENTO DE CALDAS</v>
          </cell>
          <cell r="G226" t="str">
            <v>K38</v>
          </cell>
          <cell r="H226" t="str">
            <v>FUT_TESORERIA_FONDO_SALUD</v>
          </cell>
          <cell r="I226">
            <v>77</v>
          </cell>
          <cell r="J226" t="str">
            <v>GENERAL</v>
          </cell>
          <cell r="K226" t="str">
            <v>ENLINEA</v>
          </cell>
          <cell r="L226" t="str">
            <v xml:space="preserve">Aceptado                     </v>
          </cell>
          <cell r="M226">
            <v>2016</v>
          </cell>
          <cell r="N226">
            <v>10709</v>
          </cell>
          <cell r="O226" t="str">
            <v xml:space="preserve">Julio - Septiembre     </v>
          </cell>
          <cell r="P226">
            <v>42671</v>
          </cell>
        </row>
        <row r="227">
          <cell r="C227" t="str">
            <v>211641016</v>
          </cell>
          <cell r="D227" t="str">
            <v>Aipe</v>
          </cell>
          <cell r="E227" t="str">
            <v>41</v>
          </cell>
          <cell r="F227" t="str">
            <v>DEPARTAMENTO DE HUILA</v>
          </cell>
          <cell r="G227" t="str">
            <v>K38</v>
          </cell>
          <cell r="H227" t="str">
            <v>FUT_TESORERIA_FONDO_SALUD</v>
          </cell>
          <cell r="I227">
            <v>77</v>
          </cell>
          <cell r="J227" t="str">
            <v>GENERAL</v>
          </cell>
          <cell r="K227" t="str">
            <v>ENLINEA</v>
          </cell>
          <cell r="L227" t="str">
            <v xml:space="preserve">Aceptado                     </v>
          </cell>
          <cell r="M227">
            <v>2016</v>
          </cell>
          <cell r="N227">
            <v>10709</v>
          </cell>
          <cell r="O227" t="str">
            <v xml:space="preserve">Julio - Septiembre     </v>
          </cell>
          <cell r="P227">
            <v>42662</v>
          </cell>
        </row>
        <row r="228">
          <cell r="C228" t="str">
            <v>211673616</v>
          </cell>
          <cell r="D228" t="str">
            <v>Rioblanco</v>
          </cell>
          <cell r="E228" t="str">
            <v>73</v>
          </cell>
          <cell r="F228" t="str">
            <v>DEPARTAMENTO DE TOLIMA</v>
          </cell>
          <cell r="G228" t="str">
            <v>K38</v>
          </cell>
          <cell r="H228" t="str">
            <v>FUT_TESORERIA_FONDO_SALUD</v>
          </cell>
          <cell r="I228">
            <v>77</v>
          </cell>
          <cell r="J228" t="str">
            <v>GENERAL</v>
          </cell>
          <cell r="K228" t="str">
            <v>ENLINEA</v>
          </cell>
          <cell r="L228" t="str">
            <v xml:space="preserve">Aceptado                     </v>
          </cell>
          <cell r="M228">
            <v>2016</v>
          </cell>
          <cell r="N228">
            <v>10709</v>
          </cell>
          <cell r="O228" t="str">
            <v xml:space="preserve">Julio - Septiembre     </v>
          </cell>
          <cell r="P228">
            <v>42670</v>
          </cell>
        </row>
        <row r="229">
          <cell r="C229" t="str">
            <v>211676616</v>
          </cell>
          <cell r="D229" t="str">
            <v>Riofrío</v>
          </cell>
          <cell r="E229" t="str">
            <v>76</v>
          </cell>
          <cell r="F229" t="str">
            <v>DEPARTAMENTO DE VALLE DEL CAUCA</v>
          </cell>
          <cell r="G229" t="str">
            <v>K38</v>
          </cell>
          <cell r="H229" t="str">
            <v>FUT_TESORERIA_FONDO_SALUD</v>
          </cell>
          <cell r="I229">
            <v>77</v>
          </cell>
          <cell r="J229" t="str">
            <v>GENERAL</v>
          </cell>
          <cell r="K229" t="str">
            <v>ENLINEA</v>
          </cell>
          <cell r="L229" t="str">
            <v xml:space="preserve">Aceptado                     </v>
          </cell>
          <cell r="M229">
            <v>2016</v>
          </cell>
          <cell r="N229">
            <v>10709</v>
          </cell>
          <cell r="O229" t="str">
            <v xml:space="preserve">Julio - Septiembre     </v>
          </cell>
          <cell r="P229">
            <v>42671</v>
          </cell>
        </row>
        <row r="230">
          <cell r="C230" t="str">
            <v>211715317</v>
          </cell>
          <cell r="D230" t="str">
            <v>Guacamayas</v>
          </cell>
          <cell r="E230" t="str">
            <v>15</v>
          </cell>
          <cell r="F230" t="str">
            <v>DEPARTAMENTO DE BOYACA</v>
          </cell>
          <cell r="G230" t="str">
            <v>K38</v>
          </cell>
          <cell r="H230" t="str">
            <v>FUT_TESORERIA_FONDO_SALUD</v>
          </cell>
          <cell r="I230">
            <v>77</v>
          </cell>
          <cell r="J230" t="str">
            <v>GENERAL</v>
          </cell>
          <cell r="K230" t="str">
            <v>ENLINEA</v>
          </cell>
          <cell r="L230" t="str">
            <v xml:space="preserve">Aceptado                     </v>
          </cell>
          <cell r="M230">
            <v>2016</v>
          </cell>
          <cell r="N230">
            <v>10709</v>
          </cell>
          <cell r="O230" t="str">
            <v xml:space="preserve">Julio - Septiembre     </v>
          </cell>
          <cell r="P230">
            <v>42673</v>
          </cell>
        </row>
        <row r="231">
          <cell r="C231" t="str">
            <v>211719517</v>
          </cell>
          <cell r="D231" t="str">
            <v>Páez (Belalcázar) - Cauca</v>
          </cell>
          <cell r="E231" t="str">
            <v>19</v>
          </cell>
          <cell r="F231" t="str">
            <v>DEPARTAMENTO DE CAUCA</v>
          </cell>
          <cell r="G231" t="str">
            <v>K38</v>
          </cell>
          <cell r="H231" t="str">
            <v>FUT_TESORERIA_FONDO_SALUD</v>
          </cell>
          <cell r="I231">
            <v>77</v>
          </cell>
          <cell r="J231" t="str">
            <v>GENERAL</v>
          </cell>
          <cell r="K231" t="str">
            <v>ENLINEA</v>
          </cell>
          <cell r="L231" t="str">
            <v xml:space="preserve">Aceptado                     </v>
          </cell>
          <cell r="M231">
            <v>2016</v>
          </cell>
          <cell r="N231">
            <v>10709</v>
          </cell>
          <cell r="O231" t="str">
            <v xml:space="preserve">Julio - Septiembre     </v>
          </cell>
          <cell r="P231">
            <v>42674</v>
          </cell>
        </row>
        <row r="232">
          <cell r="C232" t="str">
            <v>211720517</v>
          </cell>
          <cell r="D232" t="str">
            <v>Pailitas</v>
          </cell>
          <cell r="E232" t="str">
            <v>20</v>
          </cell>
          <cell r="F232" t="str">
            <v>DEPARTAMENTO DE CESAR</v>
          </cell>
          <cell r="G232" t="str">
            <v>K38</v>
          </cell>
          <cell r="H232" t="str">
            <v>FUT_TESORERIA_FONDO_SALUD</v>
          </cell>
          <cell r="I232">
            <v>77</v>
          </cell>
          <cell r="J232" t="str">
            <v>GENERAL</v>
          </cell>
          <cell r="K232" t="str">
            <v>ENLINEA</v>
          </cell>
          <cell r="L232" t="str">
            <v xml:space="preserve">Aceptado                     </v>
          </cell>
          <cell r="M232">
            <v>2016</v>
          </cell>
          <cell r="N232">
            <v>10709</v>
          </cell>
          <cell r="O232" t="str">
            <v xml:space="preserve">Julio - Septiembre     </v>
          </cell>
          <cell r="P232">
            <v>42671</v>
          </cell>
        </row>
        <row r="233">
          <cell r="C233" t="str">
            <v>211723417</v>
          </cell>
          <cell r="D233" t="str">
            <v>Santa Cruz de Lorica</v>
          </cell>
          <cell r="E233" t="str">
            <v>23</v>
          </cell>
          <cell r="F233" t="str">
            <v>DEPARTAMENTO DE CORDOBA</v>
          </cell>
          <cell r="G233" t="str">
            <v>K38</v>
          </cell>
          <cell r="H233" t="str">
            <v>FUT_TESORERIA_FONDO_SALUD</v>
          </cell>
          <cell r="I233">
            <v>77</v>
          </cell>
          <cell r="J233" t="str">
            <v>GENERAL</v>
          </cell>
          <cell r="K233" t="str">
            <v>ENLINEA</v>
          </cell>
          <cell r="L233" t="str">
            <v xml:space="preserve">Aceptado                     </v>
          </cell>
          <cell r="M233">
            <v>2016</v>
          </cell>
          <cell r="N233">
            <v>10709</v>
          </cell>
          <cell r="O233" t="str">
            <v xml:space="preserve">Julio - Septiembre     </v>
          </cell>
          <cell r="P233">
            <v>42674</v>
          </cell>
        </row>
        <row r="234">
          <cell r="C234" t="str">
            <v>211725317</v>
          </cell>
          <cell r="D234" t="str">
            <v>Guachetá</v>
          </cell>
          <cell r="E234" t="str">
            <v>25</v>
          </cell>
          <cell r="F234" t="str">
            <v>DEPARTAMENTO DE CUNDINAMARCA</v>
          </cell>
          <cell r="G234" t="str">
            <v>K38</v>
          </cell>
          <cell r="H234" t="str">
            <v>FUT_TESORERIA_FONDO_SALUD</v>
          </cell>
          <cell r="I234">
            <v>77</v>
          </cell>
          <cell r="J234" t="str">
            <v>GENERAL</v>
          </cell>
          <cell r="K234" t="str">
            <v>ENLINEA</v>
          </cell>
          <cell r="L234" t="str">
            <v xml:space="preserve">Aceptado                     </v>
          </cell>
          <cell r="M234">
            <v>2016</v>
          </cell>
          <cell r="N234">
            <v>10709</v>
          </cell>
          <cell r="O234" t="str">
            <v xml:space="preserve">Julio - Septiembre     </v>
          </cell>
          <cell r="P234">
            <v>42664</v>
          </cell>
        </row>
        <row r="235">
          <cell r="C235" t="str">
            <v>211725817</v>
          </cell>
          <cell r="D235" t="str">
            <v>Tocancipá</v>
          </cell>
          <cell r="E235" t="str">
            <v>25</v>
          </cell>
          <cell r="F235" t="str">
            <v>DEPARTAMENTO DE CUNDINAMARCA</v>
          </cell>
          <cell r="G235" t="str">
            <v>K38</v>
          </cell>
          <cell r="H235" t="str">
            <v>FUT_TESORERIA_FONDO_SALUD</v>
          </cell>
          <cell r="I235">
            <v>77</v>
          </cell>
          <cell r="J235" t="str">
            <v>GENERAL</v>
          </cell>
          <cell r="K235" t="str">
            <v>ENLINEA</v>
          </cell>
          <cell r="L235" t="str">
            <v xml:space="preserve">Aceptado                     </v>
          </cell>
          <cell r="M235">
            <v>2016</v>
          </cell>
          <cell r="N235">
            <v>10709</v>
          </cell>
          <cell r="O235" t="str">
            <v xml:space="preserve">Julio - Septiembre     </v>
          </cell>
          <cell r="P235">
            <v>42672</v>
          </cell>
        </row>
        <row r="236">
          <cell r="C236" t="str">
            <v>211752317</v>
          </cell>
          <cell r="D236" t="str">
            <v>Guachucal</v>
          </cell>
          <cell r="E236" t="str">
            <v>52</v>
          </cell>
          <cell r="F236" t="str">
            <v>DEPARTAMENTO DE NARIÑO</v>
          </cell>
          <cell r="G236" t="str">
            <v>K38</v>
          </cell>
          <cell r="H236" t="str">
            <v>FUT_TESORERIA_FONDO_SALUD</v>
          </cell>
          <cell r="I236">
            <v>77</v>
          </cell>
          <cell r="J236" t="str">
            <v>GENERAL</v>
          </cell>
          <cell r="K236" t="str">
            <v>ENLINEA</v>
          </cell>
          <cell r="L236" t="str">
            <v xml:space="preserve">Aceptado                     </v>
          </cell>
          <cell r="M236">
            <v>2016</v>
          </cell>
          <cell r="N236">
            <v>10709</v>
          </cell>
          <cell r="O236" t="str">
            <v xml:space="preserve">Julio - Septiembre     </v>
          </cell>
          <cell r="P236">
            <v>42674</v>
          </cell>
        </row>
        <row r="237">
          <cell r="C237" t="str">
            <v>211768217</v>
          </cell>
          <cell r="D237" t="str">
            <v>Coromoro</v>
          </cell>
          <cell r="E237" t="str">
            <v>68</v>
          </cell>
          <cell r="F237" t="str">
            <v>DEPARTAMENTO DE SANTANDER</v>
          </cell>
          <cell r="G237" t="str">
            <v>K38</v>
          </cell>
          <cell r="H237" t="str">
            <v>FUT_TESORERIA_FONDO_SALUD</v>
          </cell>
          <cell r="I237">
            <v>77</v>
          </cell>
          <cell r="J237" t="str">
            <v>GENERAL</v>
          </cell>
          <cell r="K237" t="str">
            <v>ENLINEA</v>
          </cell>
          <cell r="L237" t="str">
            <v xml:space="preserve">Aceptado                     </v>
          </cell>
          <cell r="M237">
            <v>2016</v>
          </cell>
          <cell r="N237">
            <v>10709</v>
          </cell>
          <cell r="O237" t="str">
            <v xml:space="preserve">Julio - Septiembre     </v>
          </cell>
          <cell r="P237">
            <v>42674</v>
          </cell>
        </row>
        <row r="238">
          <cell r="C238" t="str">
            <v>211770717</v>
          </cell>
          <cell r="D238" t="str">
            <v>San Pedro - Sucre</v>
          </cell>
          <cell r="E238" t="str">
            <v>70</v>
          </cell>
          <cell r="F238" t="str">
            <v>DEPARTAMENTO DE SUCRE</v>
          </cell>
          <cell r="G238" t="str">
            <v>K38</v>
          </cell>
          <cell r="H238" t="str">
            <v>FUT_TESORERIA_FONDO_SALUD</v>
          </cell>
          <cell r="I238">
            <v>77</v>
          </cell>
          <cell r="J238" t="str">
            <v>GENERAL</v>
          </cell>
          <cell r="K238" t="str">
            <v>ENLINEA</v>
          </cell>
          <cell r="L238" t="str">
            <v xml:space="preserve">Aceptado                     </v>
          </cell>
          <cell r="M238">
            <v>2016</v>
          </cell>
          <cell r="N238">
            <v>10709</v>
          </cell>
          <cell r="O238" t="str">
            <v xml:space="preserve">Julio - Septiembre     </v>
          </cell>
          <cell r="P238">
            <v>42672</v>
          </cell>
        </row>
        <row r="239">
          <cell r="C239" t="str">
            <v>211773217</v>
          </cell>
          <cell r="D239" t="str">
            <v>Coyaima</v>
          </cell>
          <cell r="E239" t="str">
            <v>73</v>
          </cell>
          <cell r="F239" t="str">
            <v>DEPARTAMENTO DE TOLIMA</v>
          </cell>
          <cell r="G239" t="str">
            <v>K38</v>
          </cell>
          <cell r="H239" t="str">
            <v>FUT_TESORERIA_FONDO_SALUD</v>
          </cell>
          <cell r="I239">
            <v>77</v>
          </cell>
          <cell r="J239" t="str">
            <v>GENERAL</v>
          </cell>
          <cell r="K239" t="str">
            <v>ENLINEA</v>
          </cell>
          <cell r="L239" t="str">
            <v xml:space="preserve">Aceptado                     </v>
          </cell>
          <cell r="M239">
            <v>2016</v>
          </cell>
          <cell r="N239">
            <v>10709</v>
          </cell>
          <cell r="O239" t="str">
            <v xml:space="preserve">Julio - Septiembre     </v>
          </cell>
          <cell r="P239">
            <v>42670</v>
          </cell>
        </row>
        <row r="240">
          <cell r="C240" t="str">
            <v>211805318</v>
          </cell>
          <cell r="D240" t="str">
            <v>Guarne</v>
          </cell>
          <cell r="E240" t="str">
            <v>05</v>
          </cell>
          <cell r="F240" t="str">
            <v>DEPARTAMENTO DE ANTIOQUIA</v>
          </cell>
          <cell r="G240" t="str">
            <v>K38</v>
          </cell>
          <cell r="H240" t="str">
            <v>FUT_TESORERIA_FONDO_SALUD</v>
          </cell>
          <cell r="I240">
            <v>77</v>
          </cell>
          <cell r="J240" t="str">
            <v>GENERAL</v>
          </cell>
          <cell r="K240" t="str">
            <v>ENLINEA</v>
          </cell>
          <cell r="L240" t="str">
            <v xml:space="preserve">Aceptado                     </v>
          </cell>
          <cell r="M240">
            <v>2016</v>
          </cell>
          <cell r="N240">
            <v>10709</v>
          </cell>
          <cell r="O240" t="str">
            <v xml:space="preserve">Julio - Septiembre     </v>
          </cell>
          <cell r="P240">
            <v>42674</v>
          </cell>
        </row>
        <row r="241">
          <cell r="C241" t="str">
            <v>211815218</v>
          </cell>
          <cell r="D241" t="str">
            <v>Covarachía</v>
          </cell>
          <cell r="E241" t="str">
            <v>15</v>
          </cell>
          <cell r="F241" t="str">
            <v>DEPARTAMENTO DE BOYACA</v>
          </cell>
          <cell r="G241" t="str">
            <v>K38</v>
          </cell>
          <cell r="H241" t="str">
            <v>FUT_TESORERIA_FONDO_SALUD</v>
          </cell>
          <cell r="I241">
            <v>77</v>
          </cell>
          <cell r="J241" t="str">
            <v>GENERAL</v>
          </cell>
          <cell r="K241" t="str">
            <v>ENLINEA</v>
          </cell>
          <cell r="L241" t="str">
            <v xml:space="preserve">Aceptado                     </v>
          </cell>
          <cell r="M241">
            <v>2016</v>
          </cell>
          <cell r="N241">
            <v>10709</v>
          </cell>
          <cell r="O241" t="str">
            <v xml:space="preserve">Julio - Septiembre     </v>
          </cell>
          <cell r="P241">
            <v>42674</v>
          </cell>
        </row>
        <row r="242">
          <cell r="C242" t="str">
            <v>211815518</v>
          </cell>
          <cell r="D242" t="str">
            <v>Pajarito</v>
          </cell>
          <cell r="E242" t="str">
            <v>15</v>
          </cell>
          <cell r="F242" t="str">
            <v>DEPARTAMENTO DE BOYACA</v>
          </cell>
          <cell r="G242" t="str">
            <v>K38</v>
          </cell>
          <cell r="H242" t="str">
            <v>FUT_TESORERIA_FONDO_SALUD</v>
          </cell>
          <cell r="I242">
            <v>77</v>
          </cell>
          <cell r="J242" t="str">
            <v>GENERAL</v>
          </cell>
          <cell r="K242" t="str">
            <v>ENLINEA</v>
          </cell>
          <cell r="L242" t="str">
            <v xml:space="preserve">Aceptado                     </v>
          </cell>
          <cell r="M242">
            <v>2016</v>
          </cell>
          <cell r="N242">
            <v>10709</v>
          </cell>
          <cell r="O242" t="str">
            <v xml:space="preserve">Julio - Septiembre     </v>
          </cell>
          <cell r="P242">
            <v>42674</v>
          </cell>
        </row>
        <row r="243">
          <cell r="C243" t="str">
            <v>211819318</v>
          </cell>
          <cell r="D243" t="str">
            <v>Guapí</v>
          </cell>
          <cell r="E243" t="str">
            <v>19</v>
          </cell>
          <cell r="F243" t="str">
            <v>DEPARTAMENTO DE CAUCA</v>
          </cell>
          <cell r="G243" t="str">
            <v>K38</v>
          </cell>
          <cell r="H243" t="str">
            <v>FUT_TESORERIA_FONDO_SALUD</v>
          </cell>
          <cell r="I243">
            <v>77</v>
          </cell>
          <cell r="J243" t="str">
            <v>GENERAL</v>
          </cell>
          <cell r="K243" t="str">
            <v>ENLINEA</v>
          </cell>
          <cell r="L243" t="str">
            <v xml:space="preserve">Aceptado                     </v>
          </cell>
          <cell r="M243">
            <v>2016</v>
          </cell>
          <cell r="N243">
            <v>10709</v>
          </cell>
          <cell r="O243" t="str">
            <v xml:space="preserve">Julio - Septiembre     </v>
          </cell>
          <cell r="P243">
            <v>42673</v>
          </cell>
        </row>
        <row r="244">
          <cell r="C244" t="str">
            <v>211819418</v>
          </cell>
          <cell r="D244" t="str">
            <v>López de Micay</v>
          </cell>
          <cell r="E244" t="str">
            <v>19</v>
          </cell>
          <cell r="F244" t="str">
            <v>DEPARTAMENTO DE CAUCA</v>
          </cell>
          <cell r="G244" t="str">
            <v>K38</v>
          </cell>
          <cell r="H244" t="str">
            <v>FUT_TESORERIA_FONDO_SALUD</v>
          </cell>
          <cell r="I244">
            <v>77</v>
          </cell>
          <cell r="J244" t="str">
            <v>GENERAL</v>
          </cell>
          <cell r="K244" t="str">
            <v>ENLINEA</v>
          </cell>
          <cell r="L244" t="str">
            <v xml:space="preserve">Aceptado                     </v>
          </cell>
          <cell r="M244">
            <v>2016</v>
          </cell>
          <cell r="N244">
            <v>10709</v>
          </cell>
          <cell r="O244" t="str">
            <v xml:space="preserve">Julio - Septiembre     </v>
          </cell>
          <cell r="P244">
            <v>42674</v>
          </cell>
        </row>
        <row r="245">
          <cell r="C245" t="str">
            <v>211825518</v>
          </cell>
          <cell r="D245" t="str">
            <v>Paime</v>
          </cell>
          <cell r="E245" t="str">
            <v>25</v>
          </cell>
          <cell r="F245" t="str">
            <v>DEPARTAMENTO DE CUNDINAMARCA</v>
          </cell>
          <cell r="G245" t="str">
            <v>K38</v>
          </cell>
          <cell r="H245" t="str">
            <v>FUT_TESORERIA_FONDO_SALUD</v>
          </cell>
          <cell r="I245">
            <v>77</v>
          </cell>
          <cell r="J245" t="str">
            <v>GENERAL</v>
          </cell>
          <cell r="K245" t="str">
            <v>ENLINEA</v>
          </cell>
          <cell r="L245" t="str">
            <v xml:space="preserve">Aceptado                     </v>
          </cell>
          <cell r="M245">
            <v>2016</v>
          </cell>
          <cell r="N245">
            <v>10709</v>
          </cell>
          <cell r="O245" t="str">
            <v xml:space="preserve">Julio - Septiembre     </v>
          </cell>
          <cell r="P245">
            <v>42667</v>
          </cell>
        </row>
        <row r="246">
          <cell r="C246" t="str">
            <v>211825718</v>
          </cell>
          <cell r="D246" t="str">
            <v>Sasaima</v>
          </cell>
          <cell r="E246" t="str">
            <v>25</v>
          </cell>
          <cell r="F246" t="str">
            <v>DEPARTAMENTO DE CUNDINAMARCA</v>
          </cell>
          <cell r="G246" t="str">
            <v>K38</v>
          </cell>
          <cell r="H246" t="str">
            <v>FUT_TESORERIA_FONDO_SALUD</v>
          </cell>
          <cell r="I246">
            <v>77</v>
          </cell>
          <cell r="J246" t="str">
            <v>GENERAL</v>
          </cell>
          <cell r="K246" t="str">
            <v>ENLINEA</v>
          </cell>
          <cell r="L246" t="str">
            <v xml:space="preserve">Aceptado                     </v>
          </cell>
          <cell r="M246">
            <v>2016</v>
          </cell>
          <cell r="N246">
            <v>10709</v>
          </cell>
          <cell r="O246" t="str">
            <v xml:space="preserve">Julio - Septiembre     </v>
          </cell>
          <cell r="P246">
            <v>42671</v>
          </cell>
        </row>
        <row r="247">
          <cell r="C247" t="str">
            <v>211841518</v>
          </cell>
          <cell r="D247" t="str">
            <v>Paicol</v>
          </cell>
          <cell r="E247" t="str">
            <v>41</v>
          </cell>
          <cell r="F247" t="str">
            <v>DEPARTAMENTO DE HUILA</v>
          </cell>
          <cell r="G247" t="str">
            <v>K38</v>
          </cell>
          <cell r="H247" t="str">
            <v>FUT_TESORERIA_FONDO_SALUD</v>
          </cell>
          <cell r="I247">
            <v>77</v>
          </cell>
          <cell r="J247" t="str">
            <v>GENERAL</v>
          </cell>
          <cell r="K247" t="str">
            <v>ENLINEA</v>
          </cell>
          <cell r="L247" t="str">
            <v xml:space="preserve">Aceptado                     </v>
          </cell>
          <cell r="M247">
            <v>2016</v>
          </cell>
          <cell r="N247">
            <v>10709</v>
          </cell>
          <cell r="O247" t="str">
            <v xml:space="preserve">Julio - Septiembre     </v>
          </cell>
          <cell r="P247">
            <v>42672</v>
          </cell>
        </row>
        <row r="248">
          <cell r="C248" t="str">
            <v>211847318</v>
          </cell>
          <cell r="D248" t="str">
            <v>Guamal - Magdalena</v>
          </cell>
          <cell r="E248" t="str">
            <v>47</v>
          </cell>
          <cell r="F248" t="str">
            <v>DEPARTAMENTO DE MAGDALENA</v>
          </cell>
          <cell r="G248" t="str">
            <v>K38</v>
          </cell>
          <cell r="H248" t="str">
            <v>FUT_TESORERIA_FONDO_SALUD</v>
          </cell>
          <cell r="I248">
            <v>77</v>
          </cell>
          <cell r="J248" t="str">
            <v>GENERAL</v>
          </cell>
          <cell r="K248" t="str">
            <v>ENLINEA</v>
          </cell>
          <cell r="L248" t="str">
            <v xml:space="preserve">Aceptado                     </v>
          </cell>
          <cell r="M248">
            <v>2016</v>
          </cell>
          <cell r="N248">
            <v>10709</v>
          </cell>
          <cell r="O248" t="str">
            <v xml:space="preserve">Julio - Septiembre     </v>
          </cell>
          <cell r="P248">
            <v>42674</v>
          </cell>
        </row>
        <row r="249">
          <cell r="C249" t="str">
            <v>211850318</v>
          </cell>
          <cell r="D249" t="str">
            <v>Guamal - Meta</v>
          </cell>
          <cell r="E249" t="str">
            <v>50</v>
          </cell>
          <cell r="F249" t="str">
            <v>DEPARTAMENTO DEL META</v>
          </cell>
          <cell r="G249" t="str">
            <v>K38</v>
          </cell>
          <cell r="H249" t="str">
            <v>FUT_TESORERIA_FONDO_SALUD</v>
          </cell>
          <cell r="I249">
            <v>77</v>
          </cell>
          <cell r="J249" t="str">
            <v>GENERAL</v>
          </cell>
          <cell r="K249" t="str">
            <v>ENLINEA</v>
          </cell>
          <cell r="L249" t="str">
            <v xml:space="preserve">Aceptado                     </v>
          </cell>
          <cell r="M249">
            <v>2016</v>
          </cell>
          <cell r="N249">
            <v>10709</v>
          </cell>
          <cell r="O249" t="str">
            <v xml:space="preserve">Julio - Septiembre     </v>
          </cell>
          <cell r="P249">
            <v>42669</v>
          </cell>
        </row>
        <row r="250">
          <cell r="C250" t="str">
            <v>211852418</v>
          </cell>
          <cell r="D250" t="str">
            <v>Los Andes (Sotomayor)</v>
          </cell>
          <cell r="E250" t="str">
            <v>52</v>
          </cell>
          <cell r="F250" t="str">
            <v>DEPARTAMENTO DE NARIÑO</v>
          </cell>
          <cell r="G250" t="str">
            <v>K38</v>
          </cell>
          <cell r="H250" t="str">
            <v>FUT_TESORERIA_FONDO_SALUD</v>
          </cell>
          <cell r="I250">
            <v>77</v>
          </cell>
          <cell r="J250" t="str">
            <v>GENERAL</v>
          </cell>
          <cell r="K250" t="str">
            <v>ENLINEA</v>
          </cell>
          <cell r="L250" t="str">
            <v xml:space="preserve">Aceptado                     </v>
          </cell>
          <cell r="M250">
            <v>2016</v>
          </cell>
          <cell r="N250">
            <v>10709</v>
          </cell>
          <cell r="O250" t="str">
            <v xml:space="preserve">Julio - Septiembre     </v>
          </cell>
          <cell r="P250">
            <v>42670</v>
          </cell>
        </row>
        <row r="251">
          <cell r="C251" t="str">
            <v>211854418</v>
          </cell>
          <cell r="D251" t="str">
            <v>Lourdes</v>
          </cell>
          <cell r="E251" t="str">
            <v>54</v>
          </cell>
          <cell r="F251" t="str">
            <v>DEPARTAMENTO DE NORTE DE SANTANDER</v>
          </cell>
          <cell r="G251" t="str">
            <v>K38</v>
          </cell>
          <cell r="H251" t="str">
            <v>FUT_TESORERIA_FONDO_SALUD</v>
          </cell>
          <cell r="I251">
            <v>77</v>
          </cell>
          <cell r="J251" t="str">
            <v>GENERAL</v>
          </cell>
          <cell r="K251" t="str">
            <v>ENLINEA</v>
          </cell>
          <cell r="L251" t="str">
            <v xml:space="preserve">Aceptado                     </v>
          </cell>
          <cell r="M251">
            <v>2016</v>
          </cell>
          <cell r="N251">
            <v>10709</v>
          </cell>
          <cell r="O251" t="str">
            <v xml:space="preserve">Julio - Septiembre     </v>
          </cell>
          <cell r="P251">
            <v>42665</v>
          </cell>
        </row>
        <row r="252">
          <cell r="C252" t="str">
            <v>211854518</v>
          </cell>
          <cell r="D252" t="str">
            <v>Pamplona</v>
          </cell>
          <cell r="E252" t="str">
            <v>54</v>
          </cell>
          <cell r="F252" t="str">
            <v>DEPARTAMENTO DE NORTE DE SANTANDER</v>
          </cell>
          <cell r="G252" t="str">
            <v>K38</v>
          </cell>
          <cell r="H252" t="str">
            <v>FUT_TESORERIA_FONDO_SALUD</v>
          </cell>
          <cell r="I252">
            <v>77</v>
          </cell>
          <cell r="J252" t="str">
            <v>GENERAL</v>
          </cell>
          <cell r="K252" t="str">
            <v>ENLINEA</v>
          </cell>
          <cell r="L252" t="str">
            <v xml:space="preserve">Aceptado                     </v>
          </cell>
          <cell r="M252">
            <v>2016</v>
          </cell>
          <cell r="N252">
            <v>10709</v>
          </cell>
          <cell r="O252" t="str">
            <v xml:space="preserve">Julio - Septiembre     </v>
          </cell>
          <cell r="P252">
            <v>42673</v>
          </cell>
        </row>
        <row r="253">
          <cell r="C253" t="str">
            <v>211866318</v>
          </cell>
          <cell r="D253" t="str">
            <v>Guática</v>
          </cell>
          <cell r="E253" t="str">
            <v>66</v>
          </cell>
          <cell r="F253" t="str">
            <v>DEPARTAMENTO DE RISARALDA</v>
          </cell>
          <cell r="G253" t="str">
            <v>K38</v>
          </cell>
          <cell r="H253" t="str">
            <v>FUT_TESORERIA_FONDO_SALUD</v>
          </cell>
          <cell r="I253">
            <v>77</v>
          </cell>
          <cell r="J253" t="str">
            <v>GENERAL</v>
          </cell>
          <cell r="K253" t="str">
            <v>ENLINEA</v>
          </cell>
          <cell r="L253" t="str">
            <v xml:space="preserve">Aceptado                     </v>
          </cell>
          <cell r="M253">
            <v>2016</v>
          </cell>
          <cell r="N253">
            <v>10709</v>
          </cell>
          <cell r="O253" t="str">
            <v xml:space="preserve">Julio - Septiembre     </v>
          </cell>
          <cell r="P253">
            <v>42670</v>
          </cell>
        </row>
        <row r="254">
          <cell r="C254" t="str">
            <v>211868318</v>
          </cell>
          <cell r="D254" t="str">
            <v>Guaca</v>
          </cell>
          <cell r="E254" t="str">
            <v>68</v>
          </cell>
          <cell r="F254" t="str">
            <v>DEPARTAMENTO DE SANTANDER</v>
          </cell>
          <cell r="G254" t="str">
            <v>K38</v>
          </cell>
          <cell r="H254" t="str">
            <v>FUT_TESORERIA_FONDO_SALUD</v>
          </cell>
          <cell r="I254">
            <v>77</v>
          </cell>
          <cell r="J254" t="str">
            <v>GENERAL</v>
          </cell>
          <cell r="K254" t="str">
            <v>ENLINEA</v>
          </cell>
          <cell r="L254" t="str">
            <v xml:space="preserve">Aceptado                     </v>
          </cell>
          <cell r="M254">
            <v>2016</v>
          </cell>
          <cell r="N254">
            <v>10709</v>
          </cell>
          <cell r="O254" t="str">
            <v xml:space="preserve">Julio - Septiembre     </v>
          </cell>
          <cell r="P254">
            <v>42674</v>
          </cell>
        </row>
        <row r="255">
          <cell r="C255" t="str">
            <v>211868418</v>
          </cell>
          <cell r="D255" t="str">
            <v>Los Santos</v>
          </cell>
          <cell r="E255" t="str">
            <v>68</v>
          </cell>
          <cell r="F255" t="str">
            <v>DEPARTAMENTO DE SANTANDER</v>
          </cell>
          <cell r="G255" t="str">
            <v>K38</v>
          </cell>
          <cell r="H255" t="str">
            <v>FUT_TESORERIA_FONDO_SALUD</v>
          </cell>
          <cell r="I255">
            <v>77</v>
          </cell>
          <cell r="J255" t="str">
            <v>GENERAL</v>
          </cell>
          <cell r="K255" t="str">
            <v>ENLINEA</v>
          </cell>
          <cell r="L255" t="str">
            <v xml:space="preserve">Aceptado                     </v>
          </cell>
          <cell r="M255">
            <v>2016</v>
          </cell>
          <cell r="N255">
            <v>10709</v>
          </cell>
          <cell r="O255" t="str">
            <v xml:space="preserve">Julio - Septiembre     </v>
          </cell>
          <cell r="P255">
            <v>42672</v>
          </cell>
        </row>
        <row r="256">
          <cell r="C256" t="str">
            <v>211870418</v>
          </cell>
          <cell r="D256" t="str">
            <v>Los Palmitos</v>
          </cell>
          <cell r="E256" t="str">
            <v>70</v>
          </cell>
          <cell r="F256" t="str">
            <v>DEPARTAMENTO DE SUCRE</v>
          </cell>
          <cell r="G256" t="str">
            <v>K38</v>
          </cell>
          <cell r="H256" t="str">
            <v>FUT_TESORERIA_FONDO_SALUD</v>
          </cell>
          <cell r="I256">
            <v>77</v>
          </cell>
          <cell r="J256" t="str">
            <v>GENERAL</v>
          </cell>
          <cell r="K256" t="str">
            <v>ENLINEA</v>
          </cell>
          <cell r="L256" t="str">
            <v xml:space="preserve">Aceptado                     </v>
          </cell>
          <cell r="M256">
            <v>2016</v>
          </cell>
          <cell r="N256">
            <v>10709</v>
          </cell>
          <cell r="O256" t="str">
            <v xml:space="preserve">Julio - Septiembre     </v>
          </cell>
          <cell r="P256">
            <v>42670</v>
          </cell>
        </row>
        <row r="257">
          <cell r="C257" t="str">
            <v>211876318</v>
          </cell>
          <cell r="D257" t="str">
            <v>San Juan Bautista de Guacarí</v>
          </cell>
          <cell r="E257" t="str">
            <v>76</v>
          </cell>
          <cell r="F257" t="str">
            <v>DEPARTAMENTO DE VALLE DEL CAUCA</v>
          </cell>
          <cell r="G257" t="str">
            <v>K38</v>
          </cell>
          <cell r="H257" t="str">
            <v>FUT_TESORERIA_FONDO_SALUD</v>
          </cell>
          <cell r="I257">
            <v>77</v>
          </cell>
          <cell r="J257" t="str">
            <v>GENERAL</v>
          </cell>
          <cell r="K257" t="str">
            <v>ENLINEA</v>
          </cell>
          <cell r="L257" t="str">
            <v xml:space="preserve">Aceptado                     </v>
          </cell>
          <cell r="M257">
            <v>2016</v>
          </cell>
          <cell r="N257">
            <v>10709</v>
          </cell>
          <cell r="O257" t="str">
            <v xml:space="preserve">Julio - Septiembre     </v>
          </cell>
          <cell r="P257">
            <v>42671</v>
          </cell>
        </row>
        <row r="258">
          <cell r="C258" t="str">
            <v>211905819</v>
          </cell>
          <cell r="D258" t="str">
            <v>Toledo - Antioquia</v>
          </cell>
          <cell r="E258" t="str">
            <v>05</v>
          </cell>
          <cell r="F258" t="str">
            <v>DEPARTAMENTO DE ANTIOQUIA</v>
          </cell>
          <cell r="G258" t="str">
            <v>K38</v>
          </cell>
          <cell r="H258" t="str">
            <v>FUT_TESORERIA_FONDO_SALUD</v>
          </cell>
          <cell r="I258">
            <v>77</v>
          </cell>
          <cell r="J258" t="str">
            <v>GENERAL</v>
          </cell>
          <cell r="K258" t="str">
            <v>ENLINEA</v>
          </cell>
          <cell r="L258" t="str">
            <v xml:space="preserve">Aceptado                     </v>
          </cell>
          <cell r="M258">
            <v>2016</v>
          </cell>
          <cell r="N258">
            <v>10709</v>
          </cell>
          <cell r="O258" t="str">
            <v xml:space="preserve">Julio - Septiembre     </v>
          </cell>
          <cell r="P258">
            <v>42669</v>
          </cell>
        </row>
        <row r="259">
          <cell r="C259" t="str">
            <v>211923419</v>
          </cell>
          <cell r="D259" t="str">
            <v>Los Córdobas</v>
          </cell>
          <cell r="E259" t="str">
            <v>23</v>
          </cell>
          <cell r="F259" t="str">
            <v>DEPARTAMENTO DE CORDOBA</v>
          </cell>
          <cell r="G259" t="str">
            <v>K38</v>
          </cell>
          <cell r="H259" t="str">
            <v>FUT_TESORERIA_FONDO_SALUD</v>
          </cell>
          <cell r="I259">
            <v>77</v>
          </cell>
          <cell r="J259" t="str">
            <v>GENERAL</v>
          </cell>
          <cell r="K259" t="str">
            <v>ENLINEA</v>
          </cell>
          <cell r="L259" t="str">
            <v xml:space="preserve">Aceptado                     </v>
          </cell>
          <cell r="M259">
            <v>2016</v>
          </cell>
          <cell r="N259">
            <v>10709</v>
          </cell>
          <cell r="O259" t="str">
            <v xml:space="preserve">Julio - Septiembre     </v>
          </cell>
          <cell r="P259">
            <v>42693</v>
          </cell>
        </row>
        <row r="260">
          <cell r="C260" t="str">
            <v>211925019</v>
          </cell>
          <cell r="D260" t="str">
            <v>Albán</v>
          </cell>
          <cell r="E260" t="str">
            <v>25</v>
          </cell>
          <cell r="F260" t="str">
            <v>DEPARTAMENTO DE CUNDINAMARCA</v>
          </cell>
          <cell r="G260" t="str">
            <v>K38</v>
          </cell>
          <cell r="H260" t="str">
            <v>FUT_TESORERIA_FONDO_SALUD</v>
          </cell>
          <cell r="I260">
            <v>77</v>
          </cell>
          <cell r="J260" t="str">
            <v>GENERAL</v>
          </cell>
          <cell r="K260" t="str">
            <v>ENLINEA</v>
          </cell>
          <cell r="L260" t="str">
            <v xml:space="preserve">Aceptado                     </v>
          </cell>
          <cell r="M260">
            <v>2016</v>
          </cell>
          <cell r="N260">
            <v>10709</v>
          </cell>
          <cell r="O260" t="str">
            <v xml:space="preserve">Julio - Septiembre     </v>
          </cell>
          <cell r="P260">
            <v>42674</v>
          </cell>
        </row>
        <row r="261">
          <cell r="C261" t="str">
            <v>211941319</v>
          </cell>
          <cell r="D261" t="str">
            <v>Guadalupe - Huila</v>
          </cell>
          <cell r="E261" t="str">
            <v>41</v>
          </cell>
          <cell r="F261" t="str">
            <v>DEPARTAMENTO DE HUILA</v>
          </cell>
          <cell r="G261" t="str">
            <v>K38</v>
          </cell>
          <cell r="H261" t="str">
            <v>FUT_TESORERIA_FONDO_SALUD</v>
          </cell>
          <cell r="I261">
            <v>77</v>
          </cell>
          <cell r="J261" t="str">
            <v>GENERAL</v>
          </cell>
          <cell r="K261" t="str">
            <v>ENLINEA</v>
          </cell>
          <cell r="L261" t="str">
            <v xml:space="preserve">Aceptado                     </v>
          </cell>
          <cell r="M261">
            <v>2016</v>
          </cell>
          <cell r="N261">
            <v>10709</v>
          </cell>
          <cell r="O261" t="str">
            <v xml:space="preserve">Julio - Septiembre     </v>
          </cell>
          <cell r="P261">
            <v>42665</v>
          </cell>
        </row>
        <row r="262">
          <cell r="C262" t="str">
            <v>211952019</v>
          </cell>
          <cell r="D262" t="str">
            <v>Albán (San José)</v>
          </cell>
          <cell r="E262" t="str">
            <v>52</v>
          </cell>
          <cell r="F262" t="str">
            <v>DEPARTAMENTO DE NARIÑO</v>
          </cell>
          <cell r="G262" t="str">
            <v>K38</v>
          </cell>
          <cell r="H262" t="str">
            <v>FUT_TESORERIA_FONDO_SALUD</v>
          </cell>
          <cell r="I262">
            <v>77</v>
          </cell>
          <cell r="J262" t="str">
            <v>GENERAL</v>
          </cell>
          <cell r="K262" t="str">
            <v>ENLINEA</v>
          </cell>
          <cell r="L262" t="str">
            <v xml:space="preserve">Aceptado                     </v>
          </cell>
          <cell r="M262">
            <v>2016</v>
          </cell>
          <cell r="N262">
            <v>10709</v>
          </cell>
          <cell r="O262" t="str">
            <v xml:space="preserve">Julio - Septiembre     </v>
          </cell>
          <cell r="P262">
            <v>42674</v>
          </cell>
        </row>
        <row r="263">
          <cell r="C263" t="str">
            <v>211973319</v>
          </cell>
          <cell r="D263" t="str">
            <v>El Guamo - Tolima</v>
          </cell>
          <cell r="E263" t="str">
            <v>73</v>
          </cell>
          <cell r="F263" t="str">
            <v>DEPARTAMENTO DE TOLIMA</v>
          </cell>
          <cell r="G263" t="str">
            <v>K38</v>
          </cell>
          <cell r="H263" t="str">
            <v>FUT_TESORERIA_FONDO_SALUD</v>
          </cell>
          <cell r="I263">
            <v>77</v>
          </cell>
          <cell r="J263" t="str">
            <v>GENERAL</v>
          </cell>
          <cell r="K263" t="str">
            <v>ENLINEA</v>
          </cell>
          <cell r="L263" t="str">
            <v xml:space="preserve">Aceptado                     </v>
          </cell>
          <cell r="M263">
            <v>2016</v>
          </cell>
          <cell r="N263">
            <v>10709</v>
          </cell>
          <cell r="O263" t="str">
            <v xml:space="preserve">Julio - Septiembre     </v>
          </cell>
          <cell r="P263">
            <v>42674</v>
          </cell>
        </row>
        <row r="264">
          <cell r="C264" t="str">
            <v>211986219</v>
          </cell>
          <cell r="D264" t="str">
            <v>Colón - Putumayo</v>
          </cell>
          <cell r="E264" t="str">
            <v>86</v>
          </cell>
          <cell r="F264" t="str">
            <v>DEPARTAMENTO DE PUTUMAYO</v>
          </cell>
          <cell r="G264" t="str">
            <v>K38</v>
          </cell>
          <cell r="H264" t="str">
            <v>FUT_TESORERIA_FONDO_SALUD</v>
          </cell>
          <cell r="I264">
            <v>77</v>
          </cell>
          <cell r="J264" t="str">
            <v>GENERAL</v>
          </cell>
          <cell r="K264" t="str">
            <v>ENLINEA</v>
          </cell>
          <cell r="L264" t="str">
            <v xml:space="preserve">Aceptado                     </v>
          </cell>
          <cell r="M264">
            <v>2016</v>
          </cell>
          <cell r="N264">
            <v>10709</v>
          </cell>
          <cell r="O264" t="str">
            <v xml:space="preserve">Julio - Septiembre     </v>
          </cell>
          <cell r="P264">
            <v>42658</v>
          </cell>
        </row>
        <row r="265">
          <cell r="C265" t="str">
            <v>212005120</v>
          </cell>
          <cell r="D265" t="str">
            <v>Cáceres</v>
          </cell>
          <cell r="E265" t="str">
            <v>05</v>
          </cell>
          <cell r="F265" t="str">
            <v>DEPARTAMENTO DE ANTIOQUIA</v>
          </cell>
          <cell r="G265" t="str">
            <v>K38</v>
          </cell>
          <cell r="H265" t="str">
            <v>FUT_TESORERIA_FONDO_SALUD</v>
          </cell>
          <cell r="I265">
            <v>77</v>
          </cell>
          <cell r="J265" t="str">
            <v>GENERAL</v>
          </cell>
          <cell r="K265" t="str">
            <v>ENLINEA</v>
          </cell>
          <cell r="L265" t="str">
            <v xml:space="preserve">Aceptado                     </v>
          </cell>
          <cell r="M265">
            <v>2016</v>
          </cell>
          <cell r="N265">
            <v>10709</v>
          </cell>
          <cell r="O265" t="str">
            <v xml:space="preserve">Julio - Septiembre     </v>
          </cell>
          <cell r="P265">
            <v>42674</v>
          </cell>
        </row>
        <row r="266">
          <cell r="C266" t="str">
            <v>212008520</v>
          </cell>
          <cell r="D266" t="str">
            <v>Palmar de Varela</v>
          </cell>
          <cell r="E266" t="str">
            <v>08</v>
          </cell>
          <cell r="F266" t="str">
            <v>DEPARTAMENTO DE ATLANTICO</v>
          </cell>
          <cell r="G266" t="str">
            <v>K38</v>
          </cell>
          <cell r="H266" t="str">
            <v>FUT_TESORERIA_FONDO_SALUD</v>
          </cell>
          <cell r="I266">
            <v>77</v>
          </cell>
          <cell r="J266" t="str">
            <v>GENERAL</v>
          </cell>
          <cell r="K266" t="str">
            <v>ENLINEA</v>
          </cell>
          <cell r="L266" t="str">
            <v xml:space="preserve">Aceptado                     </v>
          </cell>
          <cell r="M266">
            <v>2016</v>
          </cell>
          <cell r="N266">
            <v>10709</v>
          </cell>
          <cell r="O266" t="str">
            <v xml:space="preserve">Julio - Septiembre     </v>
          </cell>
          <cell r="P266">
            <v>42674</v>
          </cell>
        </row>
        <row r="267">
          <cell r="C267" t="str">
            <v>212013620</v>
          </cell>
          <cell r="D267" t="str">
            <v>San Cristóbal</v>
          </cell>
          <cell r="E267" t="str">
            <v>13</v>
          </cell>
          <cell r="F267" t="str">
            <v>DEPARTAMENTO DE BOLIVAR</v>
          </cell>
          <cell r="G267" t="str">
            <v>K38</v>
          </cell>
          <cell r="H267" t="str">
            <v>FUT_TESORERIA_FONDO_SALUD</v>
          </cell>
          <cell r="I267">
            <v>77</v>
          </cell>
          <cell r="J267" t="str">
            <v>GENERAL</v>
          </cell>
          <cell r="K267" t="str">
            <v>ENLINEA</v>
          </cell>
          <cell r="L267" t="str">
            <v xml:space="preserve">Aceptado                     </v>
          </cell>
          <cell r="M267">
            <v>2016</v>
          </cell>
          <cell r="N267">
            <v>10709</v>
          </cell>
          <cell r="O267" t="str">
            <v xml:space="preserve">Julio - Septiembre     </v>
          </cell>
          <cell r="P267">
            <v>42703</v>
          </cell>
        </row>
        <row r="268">
          <cell r="C268" t="str">
            <v>212015720</v>
          </cell>
          <cell r="D268" t="str">
            <v>Sativanorte</v>
          </cell>
          <cell r="E268" t="str">
            <v>15</v>
          </cell>
          <cell r="F268" t="str">
            <v>DEPARTAMENTO DE BOYACA</v>
          </cell>
          <cell r="G268" t="str">
            <v>K38</v>
          </cell>
          <cell r="H268" t="str">
            <v>FUT_TESORERIA_FONDO_SALUD</v>
          </cell>
          <cell r="I268">
            <v>77</v>
          </cell>
          <cell r="J268" t="str">
            <v>GENERAL</v>
          </cell>
          <cell r="K268" t="str">
            <v>ENLINEA</v>
          </cell>
          <cell r="L268" t="str">
            <v xml:space="preserve">Aceptado                     </v>
          </cell>
          <cell r="M268">
            <v>2016</v>
          </cell>
          <cell r="N268">
            <v>10709</v>
          </cell>
          <cell r="O268" t="str">
            <v xml:space="preserve">Julio - Septiembre     </v>
          </cell>
          <cell r="P268">
            <v>42672</v>
          </cell>
        </row>
        <row r="269">
          <cell r="C269" t="str">
            <v>212015820</v>
          </cell>
          <cell r="D269" t="str">
            <v>Tópaga</v>
          </cell>
          <cell r="E269" t="str">
            <v>15</v>
          </cell>
          <cell r="F269" t="str">
            <v>DEPARTAMENTO DE BOYACA</v>
          </cell>
          <cell r="G269" t="str">
            <v>K38</v>
          </cell>
          <cell r="H269" t="str">
            <v>FUT_TESORERIA_FONDO_SALUD</v>
          </cell>
          <cell r="I269">
            <v>77</v>
          </cell>
          <cell r="J269" t="str">
            <v>GENERAL</v>
          </cell>
          <cell r="K269" t="str">
            <v>ENLINEA</v>
          </cell>
          <cell r="L269" t="str">
            <v xml:space="preserve">Aceptado                     </v>
          </cell>
          <cell r="M269">
            <v>2016</v>
          </cell>
          <cell r="N269">
            <v>10709</v>
          </cell>
          <cell r="O269" t="str">
            <v xml:space="preserve">Julio - Septiembre     </v>
          </cell>
          <cell r="P269">
            <v>42703</v>
          </cell>
        </row>
        <row r="270">
          <cell r="C270" t="str">
            <v>212025120</v>
          </cell>
          <cell r="D270" t="str">
            <v>Cabrera - Cundinamarca</v>
          </cell>
          <cell r="E270" t="str">
            <v>25</v>
          </cell>
          <cell r="F270" t="str">
            <v>DEPARTAMENTO DE CUNDINAMARCA</v>
          </cell>
          <cell r="G270" t="str">
            <v>K38</v>
          </cell>
          <cell r="H270" t="str">
            <v>FUT_TESORERIA_FONDO_SALUD</v>
          </cell>
          <cell r="I270">
            <v>77</v>
          </cell>
          <cell r="J270" t="str">
            <v>GENERAL</v>
          </cell>
          <cell r="K270" t="str">
            <v>ENLINEA</v>
          </cell>
          <cell r="L270" t="str">
            <v xml:space="preserve">Aceptado                     </v>
          </cell>
          <cell r="M270">
            <v>2016</v>
          </cell>
          <cell r="N270">
            <v>10709</v>
          </cell>
          <cell r="O270" t="str">
            <v xml:space="preserve">Julio - Septiembre     </v>
          </cell>
          <cell r="P270">
            <v>42674</v>
          </cell>
        </row>
        <row r="271">
          <cell r="C271" t="str">
            <v>212041020</v>
          </cell>
          <cell r="D271" t="str">
            <v>Algeciras</v>
          </cell>
          <cell r="E271" t="str">
            <v>41</v>
          </cell>
          <cell r="F271" t="str">
            <v>DEPARTAMENTO DE HUILA</v>
          </cell>
          <cell r="G271" t="str">
            <v>K38</v>
          </cell>
          <cell r="H271" t="str">
            <v>FUT_TESORERIA_FONDO_SALUD</v>
          </cell>
          <cell r="I271">
            <v>77</v>
          </cell>
          <cell r="J271" t="str">
            <v>GENERAL</v>
          </cell>
          <cell r="K271" t="str">
            <v>ENLINEA</v>
          </cell>
          <cell r="L271" t="str">
            <v xml:space="preserve">Aceptado                     </v>
          </cell>
          <cell r="M271">
            <v>2016</v>
          </cell>
          <cell r="N271">
            <v>10709</v>
          </cell>
          <cell r="O271" t="str">
            <v xml:space="preserve">Julio - Septiembre     </v>
          </cell>
          <cell r="P271">
            <v>42663</v>
          </cell>
        </row>
        <row r="272">
          <cell r="C272" t="str">
            <v>212044420</v>
          </cell>
          <cell r="D272" t="str">
            <v>La Jagua del Pilar</v>
          </cell>
          <cell r="E272" t="str">
            <v>44</v>
          </cell>
          <cell r="F272" t="str">
            <v>DEPARTAMENTO DE GUAJIRA</v>
          </cell>
          <cell r="G272" t="str">
            <v>K38</v>
          </cell>
          <cell r="H272" t="str">
            <v>FUT_TESORERIA_FONDO_SALUD</v>
          </cell>
          <cell r="I272">
            <v>77</v>
          </cell>
          <cell r="J272" t="str">
            <v>GENERAL</v>
          </cell>
          <cell r="K272" t="str">
            <v>ENLINEA</v>
          </cell>
          <cell r="L272" t="str">
            <v xml:space="preserve">Aceptado                     </v>
          </cell>
          <cell r="M272">
            <v>2016</v>
          </cell>
          <cell r="N272">
            <v>10709</v>
          </cell>
          <cell r="O272" t="str">
            <v xml:space="preserve">Julio - Septiembre     </v>
          </cell>
          <cell r="P272">
            <v>42671</v>
          </cell>
        </row>
        <row r="273">
          <cell r="C273" t="str">
            <v>212047720</v>
          </cell>
          <cell r="D273" t="str">
            <v>Santa Bárbara de Pinto</v>
          </cell>
          <cell r="E273" t="str">
            <v>47</v>
          </cell>
          <cell r="F273" t="str">
            <v>DEPARTAMENTO DE MAGDALENA</v>
          </cell>
          <cell r="G273" t="str">
            <v>K38</v>
          </cell>
          <cell r="H273" t="str">
            <v>FUT_TESORERIA_FONDO_SALUD</v>
          </cell>
          <cell r="I273">
            <v>77</v>
          </cell>
          <cell r="J273" t="str">
            <v>GENERAL</v>
          </cell>
          <cell r="K273" t="str">
            <v>ENLINEA</v>
          </cell>
          <cell r="L273" t="str">
            <v xml:space="preserve">Aceptado                     </v>
          </cell>
          <cell r="M273">
            <v>2016</v>
          </cell>
          <cell r="N273">
            <v>10709</v>
          </cell>
          <cell r="O273" t="str">
            <v xml:space="preserve">Julio - Septiembre     </v>
          </cell>
          <cell r="P273">
            <v>42674</v>
          </cell>
        </row>
        <row r="274">
          <cell r="C274" t="str">
            <v>212052320</v>
          </cell>
          <cell r="D274" t="str">
            <v>Guaitarilla</v>
          </cell>
          <cell r="E274" t="str">
            <v>52</v>
          </cell>
          <cell r="F274" t="str">
            <v>DEPARTAMENTO DE NARIÑO</v>
          </cell>
          <cell r="G274" t="str">
            <v>K38</v>
          </cell>
          <cell r="H274" t="str">
            <v>FUT_TESORERIA_FONDO_SALUD</v>
          </cell>
          <cell r="I274">
            <v>77</v>
          </cell>
          <cell r="J274" t="str">
            <v>GENERAL</v>
          </cell>
          <cell r="K274" t="str">
            <v>ENLINEA</v>
          </cell>
          <cell r="L274" t="str">
            <v xml:space="preserve">Aceptado                     </v>
          </cell>
          <cell r="M274">
            <v>2016</v>
          </cell>
          <cell r="N274">
            <v>10709</v>
          </cell>
          <cell r="O274" t="str">
            <v xml:space="preserve">Julio - Septiembre     </v>
          </cell>
          <cell r="P274">
            <v>42674</v>
          </cell>
        </row>
        <row r="275">
          <cell r="C275" t="str">
            <v>212052520</v>
          </cell>
          <cell r="D275" t="str">
            <v>Francisco Pizarro (Salahonda)</v>
          </cell>
          <cell r="E275" t="str">
            <v>52</v>
          </cell>
          <cell r="F275" t="str">
            <v>DEPARTAMENTO DE NARIÑO</v>
          </cell>
          <cell r="G275" t="str">
            <v>K38</v>
          </cell>
          <cell r="H275" t="str">
            <v>FUT_TESORERIA_FONDO_SALUD</v>
          </cell>
          <cell r="I275">
            <v>77</v>
          </cell>
          <cell r="J275" t="str">
            <v>GENERAL</v>
          </cell>
          <cell r="K275" t="str">
            <v>ENLINEA</v>
          </cell>
          <cell r="L275" t="str">
            <v xml:space="preserve">Aceptado                     </v>
          </cell>
          <cell r="M275">
            <v>2016</v>
          </cell>
          <cell r="N275">
            <v>10709</v>
          </cell>
          <cell r="O275" t="str">
            <v xml:space="preserve">Julio - Septiembre     </v>
          </cell>
          <cell r="P275">
            <v>42668</v>
          </cell>
        </row>
        <row r="276">
          <cell r="C276" t="str">
            <v>212052720</v>
          </cell>
          <cell r="D276" t="str">
            <v>Sapuyes</v>
          </cell>
          <cell r="E276" t="str">
            <v>52</v>
          </cell>
          <cell r="F276" t="str">
            <v>DEPARTAMENTO DE NARIÑO</v>
          </cell>
          <cell r="G276" t="str">
            <v>K38</v>
          </cell>
          <cell r="H276" t="str">
            <v>FUT_TESORERIA_FONDO_SALUD</v>
          </cell>
          <cell r="I276">
            <v>77</v>
          </cell>
          <cell r="J276" t="str">
            <v>GENERAL</v>
          </cell>
          <cell r="K276" t="str">
            <v>ENLINEA</v>
          </cell>
          <cell r="L276" t="str">
            <v xml:space="preserve">Aceptado                     </v>
          </cell>
          <cell r="M276">
            <v>2016</v>
          </cell>
          <cell r="N276">
            <v>10709</v>
          </cell>
          <cell r="O276" t="str">
            <v xml:space="preserve">Julio - Septiembre     </v>
          </cell>
          <cell r="P276">
            <v>42674</v>
          </cell>
        </row>
        <row r="277">
          <cell r="C277" t="str">
            <v>212054520</v>
          </cell>
          <cell r="D277" t="str">
            <v>Pamplonita</v>
          </cell>
          <cell r="E277" t="str">
            <v>54</v>
          </cell>
          <cell r="F277" t="str">
            <v>DEPARTAMENTO DE NORTE DE SANTANDER</v>
          </cell>
          <cell r="G277" t="str">
            <v>K38</v>
          </cell>
          <cell r="H277" t="str">
            <v>FUT_TESORERIA_FONDO_SALUD</v>
          </cell>
          <cell r="I277">
            <v>77</v>
          </cell>
          <cell r="J277" t="str">
            <v>GENERAL</v>
          </cell>
          <cell r="K277" t="str">
            <v>ENLINEA</v>
          </cell>
          <cell r="L277" t="str">
            <v xml:space="preserve">Aceptado                     </v>
          </cell>
          <cell r="M277">
            <v>2016</v>
          </cell>
          <cell r="N277">
            <v>10709</v>
          </cell>
          <cell r="O277" t="str">
            <v xml:space="preserve">Julio - Septiembre     </v>
          </cell>
          <cell r="P277">
            <v>42674</v>
          </cell>
        </row>
        <row r="278">
          <cell r="C278" t="str">
            <v>212054820</v>
          </cell>
          <cell r="D278" t="str">
            <v>Toledo - Norte de Santander</v>
          </cell>
          <cell r="E278" t="str">
            <v>54</v>
          </cell>
          <cell r="F278" t="str">
            <v>DEPARTAMENTO DE NORTE DE SANTANDER</v>
          </cell>
          <cell r="G278" t="str">
            <v>K38</v>
          </cell>
          <cell r="H278" t="str">
            <v>FUT_TESORERIA_FONDO_SALUD</v>
          </cell>
          <cell r="I278">
            <v>77</v>
          </cell>
          <cell r="J278" t="str">
            <v>GENERAL</v>
          </cell>
          <cell r="K278" t="str">
            <v>ENLINEA</v>
          </cell>
          <cell r="L278" t="str">
            <v xml:space="preserve">Aceptado                     </v>
          </cell>
          <cell r="M278">
            <v>2016</v>
          </cell>
          <cell r="N278">
            <v>10709</v>
          </cell>
          <cell r="O278" t="str">
            <v xml:space="preserve">Julio - Septiembre     </v>
          </cell>
          <cell r="P278">
            <v>42674</v>
          </cell>
        </row>
        <row r="279">
          <cell r="C279" t="str">
            <v>212068020</v>
          </cell>
          <cell r="D279" t="str">
            <v>Albania - Santander</v>
          </cell>
          <cell r="E279" t="str">
            <v>68</v>
          </cell>
          <cell r="F279" t="str">
            <v>DEPARTAMENTO DE SANTANDER</v>
          </cell>
          <cell r="G279" t="str">
            <v>K38</v>
          </cell>
          <cell r="H279" t="str">
            <v>FUT_TESORERIA_FONDO_SALUD</v>
          </cell>
          <cell r="I279">
            <v>77</v>
          </cell>
          <cell r="J279" t="str">
            <v>GENERAL</v>
          </cell>
          <cell r="K279" t="str">
            <v>ENLINEA</v>
          </cell>
          <cell r="L279" t="str">
            <v xml:space="preserve">Aceptado                     </v>
          </cell>
          <cell r="M279">
            <v>2016</v>
          </cell>
          <cell r="N279">
            <v>10709</v>
          </cell>
          <cell r="O279" t="str">
            <v xml:space="preserve">Julio - Septiembre     </v>
          </cell>
          <cell r="P279">
            <v>42668</v>
          </cell>
        </row>
        <row r="280">
          <cell r="C280" t="str">
            <v>212068320</v>
          </cell>
          <cell r="D280" t="str">
            <v>Guadalupe - Santander</v>
          </cell>
          <cell r="E280" t="str">
            <v>68</v>
          </cell>
          <cell r="F280" t="str">
            <v>DEPARTAMENTO DE SANTANDER</v>
          </cell>
          <cell r="G280" t="str">
            <v>K38</v>
          </cell>
          <cell r="H280" t="str">
            <v>FUT_TESORERIA_FONDO_SALUD</v>
          </cell>
          <cell r="I280">
            <v>77</v>
          </cell>
          <cell r="J280" t="str">
            <v>GENERAL</v>
          </cell>
          <cell r="K280" t="str">
            <v>ENLINEA</v>
          </cell>
          <cell r="L280" t="str">
            <v xml:space="preserve">Aceptado                     </v>
          </cell>
          <cell r="M280">
            <v>2016</v>
          </cell>
          <cell r="N280">
            <v>10709</v>
          </cell>
          <cell r="O280" t="str">
            <v xml:space="preserve">Julio - Septiembre     </v>
          </cell>
          <cell r="P280">
            <v>42664</v>
          </cell>
        </row>
        <row r="281">
          <cell r="C281" t="str">
            <v>212068720</v>
          </cell>
          <cell r="D281" t="str">
            <v>Santa Helena de Opón</v>
          </cell>
          <cell r="E281" t="str">
            <v>68</v>
          </cell>
          <cell r="F281" t="str">
            <v>DEPARTAMENTO DE SANTANDER</v>
          </cell>
          <cell r="G281" t="str">
            <v>K38</v>
          </cell>
          <cell r="H281" t="str">
            <v>FUT_TESORERIA_FONDO_SALUD</v>
          </cell>
          <cell r="I281">
            <v>77</v>
          </cell>
          <cell r="J281" t="str">
            <v>GENERAL</v>
          </cell>
          <cell r="K281" t="str">
            <v>ENLINEA</v>
          </cell>
          <cell r="L281" t="str">
            <v xml:space="preserve">Aceptado                     </v>
          </cell>
          <cell r="M281">
            <v>2016</v>
          </cell>
          <cell r="N281">
            <v>10709</v>
          </cell>
          <cell r="O281" t="str">
            <v xml:space="preserve">Julio - Septiembre     </v>
          </cell>
          <cell r="P281">
            <v>42674</v>
          </cell>
        </row>
        <row r="282">
          <cell r="C282" t="str">
            <v>212068820</v>
          </cell>
          <cell r="D282" t="str">
            <v>Tona</v>
          </cell>
          <cell r="E282" t="str">
            <v>68</v>
          </cell>
          <cell r="F282" t="str">
            <v>DEPARTAMENTO DE SANTANDER</v>
          </cell>
          <cell r="G282" t="str">
            <v>K38</v>
          </cell>
          <cell r="H282" t="str">
            <v>FUT_TESORERIA_FONDO_SALUD</v>
          </cell>
          <cell r="I282">
            <v>77</v>
          </cell>
          <cell r="J282" t="str">
            <v>GENERAL</v>
          </cell>
          <cell r="K282" t="str">
            <v>ENLINEA</v>
          </cell>
          <cell r="L282" t="str">
            <v xml:space="preserve">Aceptado                     </v>
          </cell>
          <cell r="M282">
            <v>2016</v>
          </cell>
          <cell r="N282">
            <v>10709</v>
          </cell>
          <cell r="O282" t="str">
            <v xml:space="preserve">Julio - Septiembre     </v>
          </cell>
          <cell r="P282">
            <v>42670</v>
          </cell>
        </row>
        <row r="283">
          <cell r="C283" t="str">
            <v>212070820</v>
          </cell>
          <cell r="D283" t="str">
            <v>Santiago de Tolú</v>
          </cell>
          <cell r="E283" t="str">
            <v>70</v>
          </cell>
          <cell r="F283" t="str">
            <v>DEPARTAMENTO DE SUCRE</v>
          </cell>
          <cell r="G283" t="str">
            <v>K38</v>
          </cell>
          <cell r="H283" t="str">
            <v>FUT_TESORERIA_FONDO_SALUD</v>
          </cell>
          <cell r="I283">
            <v>77</v>
          </cell>
          <cell r="J283" t="str">
            <v>GENERAL</v>
          </cell>
          <cell r="K283" t="str">
            <v>ENLINEA</v>
          </cell>
          <cell r="L283" t="str">
            <v xml:space="preserve">Aceptado                     </v>
          </cell>
          <cell r="M283">
            <v>2016</v>
          </cell>
          <cell r="N283">
            <v>10709</v>
          </cell>
          <cell r="O283" t="str">
            <v xml:space="preserve">Julio - Septiembre     </v>
          </cell>
          <cell r="P283">
            <v>42667</v>
          </cell>
        </row>
        <row r="284">
          <cell r="C284" t="str">
            <v>212073520</v>
          </cell>
          <cell r="D284" t="str">
            <v>Palocabildo</v>
          </cell>
          <cell r="E284" t="str">
            <v>73</v>
          </cell>
          <cell r="F284" t="str">
            <v>DEPARTAMENTO DE TOLIMA</v>
          </cell>
          <cell r="G284" t="str">
            <v>K38</v>
          </cell>
          <cell r="H284" t="str">
            <v>FUT_TESORERIA_FONDO_SALUD</v>
          </cell>
          <cell r="I284">
            <v>77</v>
          </cell>
          <cell r="J284" t="str">
            <v>GENERAL</v>
          </cell>
          <cell r="K284" t="str">
            <v>ENLINEA</v>
          </cell>
          <cell r="L284" t="str">
            <v xml:space="preserve">Aceptado                     </v>
          </cell>
          <cell r="M284">
            <v>2016</v>
          </cell>
          <cell r="N284">
            <v>10709</v>
          </cell>
          <cell r="O284" t="str">
            <v xml:space="preserve">Julio - Septiembre     </v>
          </cell>
          <cell r="P284">
            <v>42674</v>
          </cell>
        </row>
        <row r="285">
          <cell r="C285" t="str">
            <v>212076020</v>
          </cell>
          <cell r="D285" t="str">
            <v>Alcalá</v>
          </cell>
          <cell r="E285" t="str">
            <v>76</v>
          </cell>
          <cell r="F285" t="str">
            <v>DEPARTAMENTO DE VALLE DEL CAUCA</v>
          </cell>
          <cell r="G285" t="str">
            <v>K38</v>
          </cell>
          <cell r="H285" t="str">
            <v>FUT_TESORERIA_FONDO_SALUD</v>
          </cell>
          <cell r="I285">
            <v>77</v>
          </cell>
          <cell r="J285" t="str">
            <v>GENERAL</v>
          </cell>
          <cell r="K285" t="str">
            <v>ENLINEA</v>
          </cell>
          <cell r="L285" t="str">
            <v xml:space="preserve">Aceptado                     </v>
          </cell>
          <cell r="M285">
            <v>2016</v>
          </cell>
          <cell r="N285">
            <v>10709</v>
          </cell>
          <cell r="O285" t="str">
            <v xml:space="preserve">Julio - Septiembre     </v>
          </cell>
          <cell r="P285">
            <v>42704</v>
          </cell>
        </row>
        <row r="286">
          <cell r="C286" t="str">
            <v>212076520</v>
          </cell>
          <cell r="D286" t="str">
            <v>Palmira</v>
          </cell>
          <cell r="E286" t="str">
            <v>76</v>
          </cell>
          <cell r="F286" t="str">
            <v>DEPARTAMENTO DE VALLE DEL CAUCA</v>
          </cell>
          <cell r="G286" t="str">
            <v>K38</v>
          </cell>
          <cell r="H286" t="str">
            <v>FUT_TESORERIA_FONDO_SALUD</v>
          </cell>
          <cell r="I286">
            <v>77</v>
          </cell>
          <cell r="J286" t="str">
            <v>GENERAL</v>
          </cell>
          <cell r="K286" t="str">
            <v>ENLINEA</v>
          </cell>
          <cell r="L286" t="str">
            <v xml:space="preserve">Aceptado                     </v>
          </cell>
          <cell r="M286">
            <v>2016</v>
          </cell>
          <cell r="N286">
            <v>10709</v>
          </cell>
          <cell r="O286" t="str">
            <v xml:space="preserve">Julio - Septiembre     </v>
          </cell>
          <cell r="P286">
            <v>42657</v>
          </cell>
        </row>
        <row r="287">
          <cell r="C287" t="str">
            <v>212081220</v>
          </cell>
          <cell r="D287" t="str">
            <v>Cravo Norte</v>
          </cell>
          <cell r="E287" t="str">
            <v>81</v>
          </cell>
          <cell r="F287" t="str">
            <v>DEPARTAMENTO DE ARAUCA</v>
          </cell>
          <cell r="G287" t="str">
            <v>K38</v>
          </cell>
          <cell r="H287" t="str">
            <v>FUT_TESORERIA_FONDO_SALUD</v>
          </cell>
          <cell r="I287">
            <v>77</v>
          </cell>
          <cell r="J287" t="str">
            <v>GENERAL</v>
          </cell>
          <cell r="K287" t="str">
            <v>ENLINEA</v>
          </cell>
          <cell r="L287" t="str">
            <v xml:space="preserve">Aceptado                     </v>
          </cell>
          <cell r="M287">
            <v>2016</v>
          </cell>
          <cell r="N287">
            <v>10709</v>
          </cell>
          <cell r="O287" t="str">
            <v xml:space="preserve">Julio - Septiembre     </v>
          </cell>
          <cell r="P287">
            <v>42673</v>
          </cell>
        </row>
        <row r="288">
          <cell r="C288" t="str">
            <v>212086320</v>
          </cell>
          <cell r="D288" t="str">
            <v>Orito</v>
          </cell>
          <cell r="E288" t="str">
            <v>86</v>
          </cell>
          <cell r="F288" t="str">
            <v>DEPARTAMENTO DE PUTUMAYO</v>
          </cell>
          <cell r="G288" t="str">
            <v>K38</v>
          </cell>
          <cell r="H288" t="str">
            <v>FUT_TESORERIA_FONDO_SALUD</v>
          </cell>
          <cell r="I288">
            <v>77</v>
          </cell>
          <cell r="J288" t="str">
            <v>GENERAL</v>
          </cell>
          <cell r="K288" t="str">
            <v>ENLINEA</v>
          </cell>
          <cell r="L288" t="str">
            <v xml:space="preserve">Aceptado                     </v>
          </cell>
          <cell r="M288">
            <v>2016</v>
          </cell>
          <cell r="N288">
            <v>10709</v>
          </cell>
          <cell r="O288" t="str">
            <v xml:space="preserve">Julio - Septiembre     </v>
          </cell>
          <cell r="P288">
            <v>42667</v>
          </cell>
        </row>
        <row r="289">
          <cell r="C289" t="str">
            <v>212105021</v>
          </cell>
          <cell r="D289" t="str">
            <v>Alejandría</v>
          </cell>
          <cell r="E289" t="str">
            <v>05</v>
          </cell>
          <cell r="F289" t="str">
            <v>DEPARTAMENTO DE ANTIOQUIA</v>
          </cell>
          <cell r="G289" t="str">
            <v>K38</v>
          </cell>
          <cell r="H289" t="str">
            <v>FUT_TESORERIA_FONDO_SALUD</v>
          </cell>
          <cell r="I289">
            <v>77</v>
          </cell>
          <cell r="J289" t="str">
            <v>GENERAL</v>
          </cell>
          <cell r="K289" t="str">
            <v>ENLINEA</v>
          </cell>
          <cell r="L289" t="str">
            <v xml:space="preserve">Aceptado                     </v>
          </cell>
          <cell r="M289">
            <v>2016</v>
          </cell>
          <cell r="N289">
            <v>10709</v>
          </cell>
          <cell r="O289" t="str">
            <v xml:space="preserve">Julio - Septiembre     </v>
          </cell>
          <cell r="P289">
            <v>42671</v>
          </cell>
        </row>
        <row r="290">
          <cell r="C290" t="str">
            <v>212105321</v>
          </cell>
          <cell r="D290" t="str">
            <v>Guatapé</v>
          </cell>
          <cell r="E290" t="str">
            <v>05</v>
          </cell>
          <cell r="F290" t="str">
            <v>DEPARTAMENTO DE ANTIOQUIA</v>
          </cell>
          <cell r="G290" t="str">
            <v>K38</v>
          </cell>
          <cell r="H290" t="str">
            <v>FUT_TESORERIA_FONDO_SALUD</v>
          </cell>
          <cell r="I290">
            <v>77</v>
          </cell>
          <cell r="J290" t="str">
            <v>GENERAL</v>
          </cell>
          <cell r="K290" t="str">
            <v>ENLINEA</v>
          </cell>
          <cell r="L290" t="str">
            <v xml:space="preserve">Aceptado                     </v>
          </cell>
          <cell r="M290">
            <v>2016</v>
          </cell>
          <cell r="N290">
            <v>10709</v>
          </cell>
          <cell r="O290" t="str">
            <v xml:space="preserve">Julio - Septiembre     </v>
          </cell>
          <cell r="P290">
            <v>42674</v>
          </cell>
        </row>
        <row r="291">
          <cell r="C291" t="str">
            <v>212108421</v>
          </cell>
          <cell r="D291" t="str">
            <v>Luruaco</v>
          </cell>
          <cell r="E291" t="str">
            <v>08</v>
          </cell>
          <cell r="F291" t="str">
            <v>DEPARTAMENTO DE ATLANTICO</v>
          </cell>
          <cell r="G291" t="str">
            <v>K38</v>
          </cell>
          <cell r="H291" t="str">
            <v>FUT_TESORERIA_FONDO_SALUD</v>
          </cell>
          <cell r="I291">
            <v>77</v>
          </cell>
          <cell r="J291" t="str">
            <v>GENERAL</v>
          </cell>
          <cell r="K291" t="str">
            <v>ENLINEA</v>
          </cell>
          <cell r="L291" t="str">
            <v xml:space="preserve">Aceptado                     </v>
          </cell>
          <cell r="M291">
            <v>2016</v>
          </cell>
          <cell r="N291">
            <v>10709</v>
          </cell>
          <cell r="O291" t="str">
            <v xml:space="preserve">Julio - Septiembre     </v>
          </cell>
          <cell r="P291">
            <v>42671</v>
          </cell>
        </row>
        <row r="292">
          <cell r="C292" t="str">
            <v>212115621</v>
          </cell>
          <cell r="D292" t="str">
            <v>Rondón</v>
          </cell>
          <cell r="E292" t="str">
            <v>15</v>
          </cell>
          <cell r="F292" t="str">
            <v>DEPARTAMENTO DE BOYACA</v>
          </cell>
          <cell r="G292" t="str">
            <v>K38</v>
          </cell>
          <cell r="H292" t="str">
            <v>FUT_TESORERIA_FONDO_SALUD</v>
          </cell>
          <cell r="I292">
            <v>77</v>
          </cell>
          <cell r="J292" t="str">
            <v>GENERAL</v>
          </cell>
          <cell r="K292" t="str">
            <v>ENLINEA</v>
          </cell>
          <cell r="L292" t="str">
            <v xml:space="preserve">Aceptado                     </v>
          </cell>
          <cell r="M292">
            <v>2016</v>
          </cell>
          <cell r="N292">
            <v>10709</v>
          </cell>
          <cell r="O292" t="str">
            <v xml:space="preserve">Julio - Septiembre     </v>
          </cell>
          <cell r="P292">
            <v>42671</v>
          </cell>
        </row>
        <row r="293">
          <cell r="C293" t="str">
            <v>212119821</v>
          </cell>
          <cell r="D293" t="str">
            <v>Toribío</v>
          </cell>
          <cell r="E293" t="str">
            <v>19</v>
          </cell>
          <cell r="F293" t="str">
            <v>DEPARTAMENTO DE CAUCA</v>
          </cell>
          <cell r="G293" t="str">
            <v>K38</v>
          </cell>
          <cell r="H293" t="str">
            <v>FUT_TESORERIA_FONDO_SALUD</v>
          </cell>
          <cell r="I293">
            <v>77</v>
          </cell>
          <cell r="J293" t="str">
            <v>GENERAL</v>
          </cell>
          <cell r="K293" t="str">
            <v>ENLINEA</v>
          </cell>
          <cell r="L293" t="str">
            <v xml:space="preserve">Aceptado                     </v>
          </cell>
          <cell r="M293">
            <v>2016</v>
          </cell>
          <cell r="N293">
            <v>10709</v>
          </cell>
          <cell r="O293" t="str">
            <v xml:space="preserve">Julio - Septiembre     </v>
          </cell>
          <cell r="P293">
            <v>42667</v>
          </cell>
        </row>
        <row r="294">
          <cell r="C294" t="str">
            <v>212120621</v>
          </cell>
          <cell r="D294" t="str">
            <v>La Paz (Robles) - Cesar</v>
          </cell>
          <cell r="E294" t="str">
            <v>20</v>
          </cell>
          <cell r="F294" t="str">
            <v>DEPARTAMENTO DE CESAR</v>
          </cell>
          <cell r="G294" t="str">
            <v>K38</v>
          </cell>
          <cell r="H294" t="str">
            <v>FUT_TESORERIA_FONDO_SALUD</v>
          </cell>
          <cell r="I294">
            <v>77</v>
          </cell>
          <cell r="J294" t="str">
            <v>GENERAL</v>
          </cell>
          <cell r="K294" t="str">
            <v>ENLINEA</v>
          </cell>
          <cell r="L294" t="str">
            <v xml:space="preserve">Aceptado                     </v>
          </cell>
          <cell r="M294">
            <v>2016</v>
          </cell>
          <cell r="N294">
            <v>10709</v>
          </cell>
          <cell r="O294" t="str">
            <v xml:space="preserve">Julio - Septiembre     </v>
          </cell>
          <cell r="P294">
            <v>42670</v>
          </cell>
        </row>
        <row r="295">
          <cell r="C295" t="str">
            <v>212152621</v>
          </cell>
          <cell r="D295" t="str">
            <v>Roberto Payán (San José)</v>
          </cell>
          <cell r="E295" t="str">
            <v>52</v>
          </cell>
          <cell r="F295" t="str">
            <v>DEPARTAMENTO DE NARIÑO</v>
          </cell>
          <cell r="G295" t="str">
            <v>K38</v>
          </cell>
          <cell r="H295" t="str">
            <v>FUT_TESORERIA_FONDO_SALUD</v>
          </cell>
          <cell r="I295">
            <v>77</v>
          </cell>
          <cell r="J295" t="str">
            <v>GENERAL</v>
          </cell>
          <cell r="K295" t="str">
            <v>ENLINEA</v>
          </cell>
          <cell r="L295" t="str">
            <v xml:space="preserve">Aceptado                     </v>
          </cell>
          <cell r="M295">
            <v>2016</v>
          </cell>
          <cell r="N295">
            <v>10709</v>
          </cell>
          <cell r="O295" t="str">
            <v xml:space="preserve">Julio - Septiembre     </v>
          </cell>
          <cell r="P295">
            <v>42704</v>
          </cell>
        </row>
        <row r="296">
          <cell r="C296" t="str">
            <v>212168121</v>
          </cell>
          <cell r="D296" t="str">
            <v>Cabrera - Santander</v>
          </cell>
          <cell r="E296" t="str">
            <v>68</v>
          </cell>
          <cell r="F296" t="str">
            <v>DEPARTAMENTO DE SANTANDER</v>
          </cell>
          <cell r="G296" t="str">
            <v>K38</v>
          </cell>
          <cell r="H296" t="str">
            <v>FUT_TESORERIA_FONDO_SALUD</v>
          </cell>
          <cell r="I296">
            <v>77</v>
          </cell>
          <cell r="J296" t="str">
            <v>GENERAL</v>
          </cell>
          <cell r="K296" t="str">
            <v>ENLINEA</v>
          </cell>
          <cell r="L296" t="str">
            <v xml:space="preserve">Aceptado                     </v>
          </cell>
          <cell r="M296">
            <v>2016</v>
          </cell>
          <cell r="N296">
            <v>10709</v>
          </cell>
          <cell r="O296" t="str">
            <v xml:space="preserve">Julio - Septiembre     </v>
          </cell>
          <cell r="P296">
            <v>42669</v>
          </cell>
        </row>
        <row r="297">
          <cell r="C297" t="str">
            <v>212213222</v>
          </cell>
          <cell r="D297" t="str">
            <v>Clemencia</v>
          </cell>
          <cell r="E297" t="str">
            <v>13</v>
          </cell>
          <cell r="F297" t="str">
            <v>DEPARTAMENTO DE BOLIVAR</v>
          </cell>
          <cell r="G297" t="str">
            <v>K38</v>
          </cell>
          <cell r="H297" t="str">
            <v>FUT_TESORERIA_FONDO_SALUD</v>
          </cell>
          <cell r="I297">
            <v>77</v>
          </cell>
          <cell r="J297" t="str">
            <v>GENERAL</v>
          </cell>
          <cell r="K297" t="str">
            <v>ENLINEA</v>
          </cell>
          <cell r="L297" t="str">
            <v xml:space="preserve">Aceptado                     </v>
          </cell>
          <cell r="M297">
            <v>2016</v>
          </cell>
          <cell r="N297">
            <v>10709</v>
          </cell>
          <cell r="O297" t="str">
            <v xml:space="preserve">Julio - Septiembre     </v>
          </cell>
          <cell r="P297">
            <v>42674</v>
          </cell>
        </row>
        <row r="298">
          <cell r="C298" t="str">
            <v>212215022</v>
          </cell>
          <cell r="D298" t="str">
            <v>Almeida</v>
          </cell>
          <cell r="E298" t="str">
            <v>15</v>
          </cell>
          <cell r="F298" t="str">
            <v>DEPARTAMENTO DE BOYACA</v>
          </cell>
          <cell r="G298" t="str">
            <v>K38</v>
          </cell>
          <cell r="H298" t="str">
            <v>FUT_TESORERIA_FONDO_SALUD</v>
          </cell>
          <cell r="I298">
            <v>77</v>
          </cell>
          <cell r="J298" t="str">
            <v>GENERAL</v>
          </cell>
          <cell r="K298" t="str">
            <v>ENLINEA</v>
          </cell>
          <cell r="L298" t="str">
            <v xml:space="preserve">Aceptado                     </v>
          </cell>
          <cell r="M298">
            <v>2016</v>
          </cell>
          <cell r="N298">
            <v>10709</v>
          </cell>
          <cell r="O298" t="str">
            <v xml:space="preserve">Julio - Septiembre     </v>
          </cell>
          <cell r="P298">
            <v>42671</v>
          </cell>
        </row>
        <row r="299">
          <cell r="C299" t="str">
            <v>212215322</v>
          </cell>
          <cell r="D299" t="str">
            <v>Guateque</v>
          </cell>
          <cell r="E299" t="str">
            <v>15</v>
          </cell>
          <cell r="F299" t="str">
            <v>DEPARTAMENTO DE BOYACA</v>
          </cell>
          <cell r="G299" t="str">
            <v>K38</v>
          </cell>
          <cell r="H299" t="str">
            <v>FUT_TESORERIA_FONDO_SALUD</v>
          </cell>
          <cell r="I299">
            <v>77</v>
          </cell>
          <cell r="J299" t="str">
            <v>GENERAL</v>
          </cell>
          <cell r="K299" t="str">
            <v>ENLINEA</v>
          </cell>
          <cell r="L299" t="str">
            <v xml:space="preserve">Aceptado                     </v>
          </cell>
          <cell r="M299">
            <v>2016</v>
          </cell>
          <cell r="N299">
            <v>10709</v>
          </cell>
          <cell r="O299" t="str">
            <v xml:space="preserve">Julio - Septiembre     </v>
          </cell>
          <cell r="P299">
            <v>42674</v>
          </cell>
        </row>
        <row r="300">
          <cell r="C300" t="str">
            <v>212215522</v>
          </cell>
          <cell r="D300" t="str">
            <v>Panqueba</v>
          </cell>
          <cell r="E300" t="str">
            <v>15</v>
          </cell>
          <cell r="F300" t="str">
            <v>DEPARTAMENTO DE BOYACA</v>
          </cell>
          <cell r="G300" t="str">
            <v>K38</v>
          </cell>
          <cell r="H300" t="str">
            <v>FUT_TESORERIA_FONDO_SALUD</v>
          </cell>
          <cell r="I300">
            <v>77</v>
          </cell>
          <cell r="J300" t="str">
            <v>GENERAL</v>
          </cell>
          <cell r="K300" t="str">
            <v>ENLINEA</v>
          </cell>
          <cell r="L300" t="str">
            <v xml:space="preserve">Aceptado                     </v>
          </cell>
          <cell r="M300">
            <v>2016</v>
          </cell>
          <cell r="N300">
            <v>10709</v>
          </cell>
          <cell r="O300" t="str">
            <v xml:space="preserve">Julio - Septiembre     </v>
          </cell>
          <cell r="P300">
            <v>42669</v>
          </cell>
        </row>
        <row r="301">
          <cell r="C301" t="str">
            <v>212215822</v>
          </cell>
          <cell r="D301" t="str">
            <v>Tota</v>
          </cell>
          <cell r="E301" t="str">
            <v>15</v>
          </cell>
          <cell r="F301" t="str">
            <v>DEPARTAMENTO DE BOYACA</v>
          </cell>
          <cell r="G301" t="str">
            <v>K38</v>
          </cell>
          <cell r="H301" t="str">
            <v>FUT_TESORERIA_FONDO_SALUD</v>
          </cell>
          <cell r="I301">
            <v>77</v>
          </cell>
          <cell r="J301" t="str">
            <v>GENERAL</v>
          </cell>
          <cell r="K301" t="str">
            <v>ENLINEA</v>
          </cell>
          <cell r="L301" t="str">
            <v xml:space="preserve">Aceptado                     </v>
          </cell>
          <cell r="M301">
            <v>2016</v>
          </cell>
          <cell r="N301">
            <v>10709</v>
          </cell>
          <cell r="O301" t="str">
            <v xml:space="preserve">Julio - Septiembre     </v>
          </cell>
          <cell r="P301">
            <v>42668</v>
          </cell>
        </row>
        <row r="302">
          <cell r="C302" t="str">
            <v>212219022</v>
          </cell>
          <cell r="D302" t="str">
            <v>Almaguer</v>
          </cell>
          <cell r="E302" t="str">
            <v>19</v>
          </cell>
          <cell r="F302" t="str">
            <v>DEPARTAMENTO DE CAUCA</v>
          </cell>
          <cell r="G302" t="str">
            <v>K38</v>
          </cell>
          <cell r="H302" t="str">
            <v>FUT_TESORERIA_FONDO_SALUD</v>
          </cell>
          <cell r="I302">
            <v>77</v>
          </cell>
          <cell r="J302" t="str">
            <v>GENERAL</v>
          </cell>
          <cell r="K302" t="str">
            <v>ENLINEA</v>
          </cell>
          <cell r="L302" t="str">
            <v xml:space="preserve">Aceptado                     </v>
          </cell>
          <cell r="M302">
            <v>2016</v>
          </cell>
          <cell r="N302">
            <v>10709</v>
          </cell>
          <cell r="O302" t="str">
            <v xml:space="preserve">Julio - Septiembre     </v>
          </cell>
          <cell r="P302">
            <v>42674</v>
          </cell>
        </row>
        <row r="303">
          <cell r="C303" t="str">
            <v>212219622</v>
          </cell>
          <cell r="D303" t="str">
            <v>Rosas</v>
          </cell>
          <cell r="E303" t="str">
            <v>19</v>
          </cell>
          <cell r="F303" t="str">
            <v>DEPARTAMENTO DE CAUCA</v>
          </cell>
          <cell r="G303" t="str">
            <v>K38</v>
          </cell>
          <cell r="H303" t="str">
            <v>FUT_TESORERIA_FONDO_SALUD</v>
          </cell>
          <cell r="I303">
            <v>77</v>
          </cell>
          <cell r="J303" t="str">
            <v>GENERAL</v>
          </cell>
          <cell r="K303" t="str">
            <v>ENLINEA</v>
          </cell>
          <cell r="L303" t="str">
            <v xml:space="preserve">Aceptado                     </v>
          </cell>
          <cell r="M303">
            <v>2016</v>
          </cell>
          <cell r="N303">
            <v>10709</v>
          </cell>
          <cell r="O303" t="str">
            <v xml:space="preserve">Julio - Septiembre     </v>
          </cell>
          <cell r="P303">
            <v>42670</v>
          </cell>
        </row>
        <row r="304">
          <cell r="C304" t="str">
            <v>212225322</v>
          </cell>
          <cell r="D304" t="str">
            <v>Guasca</v>
          </cell>
          <cell r="E304" t="str">
            <v>25</v>
          </cell>
          <cell r="F304" t="str">
            <v>DEPARTAMENTO DE CUNDINAMARCA</v>
          </cell>
          <cell r="G304" t="str">
            <v>K38</v>
          </cell>
          <cell r="H304" t="str">
            <v>FUT_TESORERIA_FONDO_SALUD</v>
          </cell>
          <cell r="I304">
            <v>77</v>
          </cell>
          <cell r="J304" t="str">
            <v>GENERAL</v>
          </cell>
          <cell r="K304" t="str">
            <v>ENLINEA</v>
          </cell>
          <cell r="L304" t="str">
            <v xml:space="preserve">Aceptado                     </v>
          </cell>
          <cell r="M304">
            <v>2016</v>
          </cell>
          <cell r="N304">
            <v>10709</v>
          </cell>
          <cell r="O304" t="str">
            <v xml:space="preserve">Julio - Septiembre     </v>
          </cell>
          <cell r="P304">
            <v>42674</v>
          </cell>
        </row>
        <row r="305">
          <cell r="C305" t="str">
            <v>212252022</v>
          </cell>
          <cell r="D305" t="str">
            <v>Aldana</v>
          </cell>
          <cell r="E305" t="str">
            <v>52</v>
          </cell>
          <cell r="F305" t="str">
            <v>DEPARTAMENTO DE NARIÑO</v>
          </cell>
          <cell r="G305" t="str">
            <v>K38</v>
          </cell>
          <cell r="H305" t="str">
            <v>FUT_TESORERIA_FONDO_SALUD</v>
          </cell>
          <cell r="I305">
            <v>77</v>
          </cell>
          <cell r="J305" t="str">
            <v>GENERAL</v>
          </cell>
          <cell r="K305" t="str">
            <v>ENLINEA</v>
          </cell>
          <cell r="L305" t="str">
            <v xml:space="preserve">Aceptado                     </v>
          </cell>
          <cell r="M305">
            <v>2016</v>
          </cell>
          <cell r="N305">
            <v>10709</v>
          </cell>
          <cell r="O305" t="str">
            <v xml:space="preserve">Julio - Septiembre     </v>
          </cell>
          <cell r="P305">
            <v>42671</v>
          </cell>
        </row>
        <row r="306">
          <cell r="C306" t="str">
            <v>212268322</v>
          </cell>
          <cell r="D306" t="str">
            <v>Guapotá</v>
          </cell>
          <cell r="E306" t="str">
            <v>68</v>
          </cell>
          <cell r="F306" t="str">
            <v>DEPARTAMENTO DE SANTANDER</v>
          </cell>
          <cell r="G306" t="str">
            <v>K38</v>
          </cell>
          <cell r="H306" t="str">
            <v>FUT_TESORERIA_FONDO_SALUD</v>
          </cell>
          <cell r="I306">
            <v>77</v>
          </cell>
          <cell r="J306" t="str">
            <v>GENERAL</v>
          </cell>
          <cell r="K306" t="str">
            <v>ENLINEA</v>
          </cell>
          <cell r="L306" t="str">
            <v xml:space="preserve">Aceptado                     </v>
          </cell>
          <cell r="M306">
            <v>2016</v>
          </cell>
          <cell r="N306">
            <v>10709</v>
          </cell>
          <cell r="O306" t="str">
            <v xml:space="preserve">Julio - Septiembre     </v>
          </cell>
          <cell r="P306">
            <v>42673</v>
          </cell>
        </row>
        <row r="307">
          <cell r="C307" t="str">
            <v>212268522</v>
          </cell>
          <cell r="D307" t="str">
            <v>Palmar</v>
          </cell>
          <cell r="E307" t="str">
            <v>68</v>
          </cell>
          <cell r="F307" t="str">
            <v>DEPARTAMENTO DE SANTANDER</v>
          </cell>
          <cell r="G307" t="str">
            <v>K38</v>
          </cell>
          <cell r="H307" t="str">
            <v>FUT_TESORERIA_FONDO_SALUD</v>
          </cell>
          <cell r="I307">
            <v>77</v>
          </cell>
          <cell r="J307" t="str">
            <v>GENERAL</v>
          </cell>
          <cell r="K307" t="str">
            <v>ENLINEA</v>
          </cell>
          <cell r="L307" t="str">
            <v xml:space="preserve">Aceptado                     </v>
          </cell>
          <cell r="M307">
            <v>2016</v>
          </cell>
          <cell r="N307">
            <v>10709</v>
          </cell>
          <cell r="O307" t="str">
            <v xml:space="preserve">Julio - Septiembre     </v>
          </cell>
          <cell r="P307">
            <v>42671</v>
          </cell>
        </row>
        <row r="308">
          <cell r="C308" t="str">
            <v>212276122</v>
          </cell>
          <cell r="D308" t="str">
            <v>Caicedonia</v>
          </cell>
          <cell r="E308" t="str">
            <v>76</v>
          </cell>
          <cell r="F308" t="str">
            <v>DEPARTAMENTO DE VALLE DEL CAUCA</v>
          </cell>
          <cell r="G308" t="str">
            <v>K38</v>
          </cell>
          <cell r="H308" t="str">
            <v>FUT_TESORERIA_FONDO_SALUD</v>
          </cell>
          <cell r="I308">
            <v>77</v>
          </cell>
          <cell r="J308" t="str">
            <v>GENERAL</v>
          </cell>
          <cell r="K308" t="str">
            <v>ENLINEA</v>
          </cell>
          <cell r="L308" t="str">
            <v xml:space="preserve">Aceptado                     </v>
          </cell>
          <cell r="M308">
            <v>2016</v>
          </cell>
          <cell r="N308">
            <v>10709</v>
          </cell>
          <cell r="O308" t="str">
            <v xml:space="preserve">Julio - Septiembre     </v>
          </cell>
          <cell r="P308">
            <v>42668</v>
          </cell>
        </row>
        <row r="309">
          <cell r="C309" t="str">
            <v>212276622</v>
          </cell>
          <cell r="D309" t="str">
            <v>Roldanillo</v>
          </cell>
          <cell r="E309" t="str">
            <v>76</v>
          </cell>
          <cell r="F309" t="str">
            <v>DEPARTAMENTO DE VALLE DEL CAUCA</v>
          </cell>
          <cell r="G309" t="str">
            <v>K38</v>
          </cell>
          <cell r="H309" t="str">
            <v>FUT_TESORERIA_FONDO_SALUD</v>
          </cell>
          <cell r="I309">
            <v>77</v>
          </cell>
          <cell r="J309" t="str">
            <v>GENERAL</v>
          </cell>
          <cell r="K309" t="str">
            <v>ENLINEA</v>
          </cell>
          <cell r="L309" t="str">
            <v xml:space="preserve">Aceptado                     </v>
          </cell>
          <cell r="M309">
            <v>2016</v>
          </cell>
          <cell r="N309">
            <v>10709</v>
          </cell>
          <cell r="O309" t="str">
            <v xml:space="preserve">Julio - Septiembre     </v>
          </cell>
          <cell r="P309">
            <v>42671</v>
          </cell>
        </row>
        <row r="310">
          <cell r="C310" t="str">
            <v>212315223</v>
          </cell>
          <cell r="D310" t="str">
            <v>Cubará</v>
          </cell>
          <cell r="E310" t="str">
            <v>15</v>
          </cell>
          <cell r="F310" t="str">
            <v>DEPARTAMENTO DE BOYACA</v>
          </cell>
          <cell r="G310" t="str">
            <v>K38</v>
          </cell>
          <cell r="H310" t="str">
            <v>FUT_TESORERIA_FONDO_SALUD</v>
          </cell>
          <cell r="I310">
            <v>77</v>
          </cell>
          <cell r="J310" t="str">
            <v>GENERAL</v>
          </cell>
          <cell r="K310" t="str">
            <v>ENLINEA</v>
          </cell>
          <cell r="L310" t="str">
            <v xml:space="preserve">Aceptado                     </v>
          </cell>
          <cell r="M310">
            <v>2016</v>
          </cell>
          <cell r="N310">
            <v>10709</v>
          </cell>
          <cell r="O310" t="str">
            <v xml:space="preserve">Julio - Septiembre     </v>
          </cell>
          <cell r="P310">
            <v>42667</v>
          </cell>
        </row>
        <row r="311">
          <cell r="C311" t="str">
            <v>212315723</v>
          </cell>
          <cell r="D311" t="str">
            <v>Sativasur</v>
          </cell>
          <cell r="E311" t="str">
            <v>15</v>
          </cell>
          <cell r="F311" t="str">
            <v>DEPARTAMENTO DE BOYACA</v>
          </cell>
          <cell r="G311" t="str">
            <v>K38</v>
          </cell>
          <cell r="H311" t="str">
            <v>FUT_TESORERIA_FONDO_SALUD</v>
          </cell>
          <cell r="I311">
            <v>77</v>
          </cell>
          <cell r="J311" t="str">
            <v>GENERAL</v>
          </cell>
          <cell r="K311" t="str">
            <v>ENLINEA</v>
          </cell>
          <cell r="L311" t="str">
            <v xml:space="preserve">Aceptado                     </v>
          </cell>
          <cell r="M311">
            <v>2016</v>
          </cell>
          <cell r="N311">
            <v>10709</v>
          </cell>
          <cell r="O311" t="str">
            <v xml:space="preserve">Julio - Septiembre     </v>
          </cell>
          <cell r="P311">
            <v>42672</v>
          </cell>
        </row>
        <row r="312">
          <cell r="C312" t="str">
            <v>212325123</v>
          </cell>
          <cell r="D312" t="str">
            <v>Cachipay</v>
          </cell>
          <cell r="E312" t="str">
            <v>25</v>
          </cell>
          <cell r="F312" t="str">
            <v>DEPARTAMENTO DE CUNDINAMARCA</v>
          </cell>
          <cell r="G312" t="str">
            <v>K38</v>
          </cell>
          <cell r="H312" t="str">
            <v>FUT_TESORERIA_FONDO_SALUD</v>
          </cell>
          <cell r="I312">
            <v>77</v>
          </cell>
          <cell r="J312" t="str">
            <v>GENERAL</v>
          </cell>
          <cell r="K312" t="str">
            <v>ENLINEA</v>
          </cell>
          <cell r="L312" t="str">
            <v xml:space="preserve">Aceptado                     </v>
          </cell>
          <cell r="M312">
            <v>2016</v>
          </cell>
          <cell r="N312">
            <v>10709</v>
          </cell>
          <cell r="O312" t="str">
            <v xml:space="preserve">Julio - Septiembre     </v>
          </cell>
          <cell r="P312">
            <v>42673</v>
          </cell>
        </row>
        <row r="313">
          <cell r="C313" t="str">
            <v>212325823</v>
          </cell>
          <cell r="D313" t="str">
            <v>Topaipí</v>
          </cell>
          <cell r="E313" t="str">
            <v>25</v>
          </cell>
          <cell r="F313" t="str">
            <v>DEPARTAMENTO DE CUNDINAMARCA</v>
          </cell>
          <cell r="G313" t="str">
            <v>K38</v>
          </cell>
          <cell r="H313" t="str">
            <v>FUT_TESORERIA_FONDO_SALUD</v>
          </cell>
          <cell r="I313">
            <v>77</v>
          </cell>
          <cell r="J313" t="str">
            <v>GENERAL</v>
          </cell>
          <cell r="K313" t="str">
            <v>ENLINEA</v>
          </cell>
          <cell r="L313" t="str">
            <v xml:space="preserve">Aceptado                     </v>
          </cell>
          <cell r="M313">
            <v>2016</v>
          </cell>
          <cell r="N313">
            <v>10709</v>
          </cell>
          <cell r="O313" t="str">
            <v xml:space="preserve">Julio - Septiembre     </v>
          </cell>
          <cell r="P313">
            <v>42673</v>
          </cell>
        </row>
        <row r="314">
          <cell r="C314" t="str">
            <v>212350223</v>
          </cell>
          <cell r="D314" t="str">
            <v>Cubarral</v>
          </cell>
          <cell r="E314" t="str">
            <v>50</v>
          </cell>
          <cell r="F314" t="str">
            <v>DEPARTAMENTO DEL META</v>
          </cell>
          <cell r="G314" t="str">
            <v>K38</v>
          </cell>
          <cell r="H314" t="str">
            <v>FUT_TESORERIA_FONDO_SALUD</v>
          </cell>
          <cell r="I314">
            <v>77</v>
          </cell>
          <cell r="J314" t="str">
            <v>GENERAL</v>
          </cell>
          <cell r="K314" t="str">
            <v>ENLINEA</v>
          </cell>
          <cell r="L314" t="str">
            <v xml:space="preserve">Aceptado                     </v>
          </cell>
          <cell r="M314">
            <v>2016</v>
          </cell>
          <cell r="N314">
            <v>10709</v>
          </cell>
          <cell r="O314" t="str">
            <v xml:space="preserve">Julio - Septiembre     </v>
          </cell>
          <cell r="P314">
            <v>42674</v>
          </cell>
        </row>
        <row r="315">
          <cell r="C315" t="str">
            <v>212352323</v>
          </cell>
          <cell r="D315" t="str">
            <v>Gualmatán</v>
          </cell>
          <cell r="E315" t="str">
            <v>52</v>
          </cell>
          <cell r="F315" t="str">
            <v>DEPARTAMENTO DE NARIÑO</v>
          </cell>
          <cell r="G315" t="str">
            <v>K38</v>
          </cell>
          <cell r="H315" t="str">
            <v>FUT_TESORERIA_FONDO_SALUD</v>
          </cell>
          <cell r="I315">
            <v>77</v>
          </cell>
          <cell r="J315" t="str">
            <v>GENERAL</v>
          </cell>
          <cell r="K315" t="str">
            <v>ENLINEA</v>
          </cell>
          <cell r="L315" t="str">
            <v xml:space="preserve">Aceptado                     </v>
          </cell>
          <cell r="M315">
            <v>2016</v>
          </cell>
          <cell r="N315">
            <v>10709</v>
          </cell>
          <cell r="O315" t="str">
            <v xml:space="preserve">Julio - Septiembre     </v>
          </cell>
          <cell r="P315">
            <v>42672</v>
          </cell>
        </row>
        <row r="316">
          <cell r="C316" t="str">
            <v>212354223</v>
          </cell>
          <cell r="D316" t="str">
            <v>Cucutilla</v>
          </cell>
          <cell r="E316" t="str">
            <v>54</v>
          </cell>
          <cell r="F316" t="str">
            <v>DEPARTAMENTO DE NORTE DE SANTANDER</v>
          </cell>
          <cell r="G316" t="str">
            <v>K38</v>
          </cell>
          <cell r="H316" t="str">
            <v>FUT_TESORERIA_FONDO_SALUD</v>
          </cell>
          <cell r="I316">
            <v>77</v>
          </cell>
          <cell r="J316" t="str">
            <v>GENERAL</v>
          </cell>
          <cell r="K316" t="str">
            <v>ENLINEA</v>
          </cell>
          <cell r="L316" t="str">
            <v xml:space="preserve">Aceptado                     </v>
          </cell>
          <cell r="M316">
            <v>2016</v>
          </cell>
          <cell r="N316">
            <v>10709</v>
          </cell>
          <cell r="O316" t="str">
            <v xml:space="preserve">Julio - Septiembre     </v>
          </cell>
          <cell r="P316">
            <v>42665</v>
          </cell>
        </row>
        <row r="317">
          <cell r="C317" t="str">
            <v>212370823</v>
          </cell>
          <cell r="D317" t="str">
            <v>Toluviejo</v>
          </cell>
          <cell r="E317" t="str">
            <v>70</v>
          </cell>
          <cell r="F317" t="str">
            <v>DEPARTAMENTO DE SUCRE</v>
          </cell>
          <cell r="G317" t="str">
            <v>K38</v>
          </cell>
          <cell r="H317" t="str">
            <v>FUT_TESORERIA_FONDO_SALUD</v>
          </cell>
          <cell r="I317">
            <v>77</v>
          </cell>
          <cell r="J317" t="str">
            <v>GENERAL</v>
          </cell>
          <cell r="K317" t="str">
            <v>ENLINEA</v>
          </cell>
          <cell r="L317" t="str">
            <v xml:space="preserve">Aceptado                     </v>
          </cell>
          <cell r="M317">
            <v>2016</v>
          </cell>
          <cell r="N317">
            <v>10709</v>
          </cell>
          <cell r="O317" t="str">
            <v xml:space="preserve">Julio - Septiembre     </v>
          </cell>
          <cell r="P317">
            <v>42669</v>
          </cell>
        </row>
        <row r="318">
          <cell r="C318" t="str">
            <v>212376823</v>
          </cell>
          <cell r="D318" t="str">
            <v>Toro</v>
          </cell>
          <cell r="E318" t="str">
            <v>76</v>
          </cell>
          <cell r="F318" t="str">
            <v>DEPARTAMENTO DE VALLE DEL CAUCA</v>
          </cell>
          <cell r="G318" t="str">
            <v>K38</v>
          </cell>
          <cell r="H318" t="str">
            <v>FUT_TESORERIA_FONDO_SALUD</v>
          </cell>
          <cell r="I318">
            <v>77</v>
          </cell>
          <cell r="J318" t="str">
            <v>GENERAL</v>
          </cell>
          <cell r="K318" t="str">
            <v>ENLINEA</v>
          </cell>
          <cell r="L318" t="str">
            <v xml:space="preserve">Aceptado                     </v>
          </cell>
          <cell r="M318">
            <v>2016</v>
          </cell>
          <cell r="N318">
            <v>10709</v>
          </cell>
          <cell r="O318" t="str">
            <v xml:space="preserve">Julio - Septiembre     </v>
          </cell>
          <cell r="P318">
            <v>42663</v>
          </cell>
        </row>
        <row r="319">
          <cell r="C319" t="str">
            <v>212415224</v>
          </cell>
          <cell r="D319" t="str">
            <v>Cucaita</v>
          </cell>
          <cell r="E319" t="str">
            <v>15</v>
          </cell>
          <cell r="F319" t="str">
            <v>DEPARTAMENTO DE BOYACA</v>
          </cell>
          <cell r="G319" t="str">
            <v>K38</v>
          </cell>
          <cell r="H319" t="str">
            <v>FUT_TESORERIA_FONDO_SALUD</v>
          </cell>
          <cell r="I319">
            <v>77</v>
          </cell>
          <cell r="J319" t="str">
            <v>GENERAL</v>
          </cell>
          <cell r="K319" t="str">
            <v>ENLINEA</v>
          </cell>
          <cell r="L319" t="str">
            <v xml:space="preserve">Aceptado                     </v>
          </cell>
          <cell r="M319">
            <v>2016</v>
          </cell>
          <cell r="N319">
            <v>10709</v>
          </cell>
          <cell r="O319" t="str">
            <v xml:space="preserve">Julio - Septiembre     </v>
          </cell>
          <cell r="P319">
            <v>42674</v>
          </cell>
        </row>
        <row r="320">
          <cell r="C320" t="str">
            <v>212417524</v>
          </cell>
          <cell r="D320" t="str">
            <v>Palestina - Caldas</v>
          </cell>
          <cell r="E320" t="str">
            <v>17</v>
          </cell>
          <cell r="F320" t="str">
            <v>DEPARTAMENTO DE CALDAS</v>
          </cell>
          <cell r="G320" t="str">
            <v>K38</v>
          </cell>
          <cell r="H320" t="str">
            <v>FUT_TESORERIA_FONDO_SALUD</v>
          </cell>
          <cell r="I320">
            <v>77</v>
          </cell>
          <cell r="J320" t="str">
            <v>GENERAL</v>
          </cell>
          <cell r="K320" t="str">
            <v>ENLINEA</v>
          </cell>
          <cell r="L320" t="str">
            <v xml:space="preserve">Aceptado                     </v>
          </cell>
          <cell r="M320">
            <v>2016</v>
          </cell>
          <cell r="N320">
            <v>10709</v>
          </cell>
          <cell r="O320" t="str">
            <v xml:space="preserve">Julio - Septiembre     </v>
          </cell>
          <cell r="P320">
            <v>42670</v>
          </cell>
        </row>
        <row r="321">
          <cell r="C321" t="str">
            <v>212425224</v>
          </cell>
          <cell r="D321" t="str">
            <v>Cucunubá</v>
          </cell>
          <cell r="E321" t="str">
            <v>25</v>
          </cell>
          <cell r="F321" t="str">
            <v>DEPARTAMENTO DE CUNDINAMARCA</v>
          </cell>
          <cell r="G321" t="str">
            <v>K38</v>
          </cell>
          <cell r="H321" t="str">
            <v>FUT_TESORERIA_FONDO_SALUD</v>
          </cell>
          <cell r="I321">
            <v>77</v>
          </cell>
          <cell r="J321" t="str">
            <v>GENERAL</v>
          </cell>
          <cell r="K321" t="str">
            <v>ENLINEA</v>
          </cell>
          <cell r="L321" t="str">
            <v xml:space="preserve">Aceptado                     </v>
          </cell>
          <cell r="M321">
            <v>2016</v>
          </cell>
          <cell r="N321">
            <v>10709</v>
          </cell>
          <cell r="O321" t="str">
            <v xml:space="preserve">Julio - Septiembre     </v>
          </cell>
          <cell r="P321">
            <v>42668</v>
          </cell>
        </row>
        <row r="322">
          <cell r="C322" t="str">
            <v>212425324</v>
          </cell>
          <cell r="D322" t="str">
            <v>Guataquí</v>
          </cell>
          <cell r="E322" t="str">
            <v>25</v>
          </cell>
          <cell r="F322" t="str">
            <v>DEPARTAMENTO DE CUNDINAMARCA</v>
          </cell>
          <cell r="G322" t="str">
            <v>K38</v>
          </cell>
          <cell r="H322" t="str">
            <v>FUT_TESORERIA_FONDO_SALUD</v>
          </cell>
          <cell r="I322">
            <v>77</v>
          </cell>
          <cell r="J322" t="str">
            <v>GENERAL</v>
          </cell>
          <cell r="K322" t="str">
            <v>ENLINEA</v>
          </cell>
          <cell r="L322" t="str">
            <v xml:space="preserve">Aceptado                     </v>
          </cell>
          <cell r="M322">
            <v>2016</v>
          </cell>
          <cell r="N322">
            <v>10709</v>
          </cell>
          <cell r="O322" t="str">
            <v xml:space="preserve">Julio - Septiembre     </v>
          </cell>
          <cell r="P322">
            <v>42673</v>
          </cell>
        </row>
        <row r="323">
          <cell r="C323" t="str">
            <v>212425524</v>
          </cell>
          <cell r="D323" t="str">
            <v>Pandi</v>
          </cell>
          <cell r="E323" t="str">
            <v>25</v>
          </cell>
          <cell r="F323" t="str">
            <v>DEPARTAMENTO DE CUNDINAMARCA</v>
          </cell>
          <cell r="G323" t="str">
            <v>K38</v>
          </cell>
          <cell r="H323" t="str">
            <v>FUT_TESORERIA_FONDO_SALUD</v>
          </cell>
          <cell r="I323">
            <v>77</v>
          </cell>
          <cell r="J323" t="str">
            <v>GENERAL</v>
          </cell>
          <cell r="K323" t="str">
            <v>ENLINEA</v>
          </cell>
          <cell r="L323" t="str">
            <v xml:space="preserve">Aceptado                     </v>
          </cell>
          <cell r="M323">
            <v>2016</v>
          </cell>
          <cell r="N323">
            <v>10709</v>
          </cell>
          <cell r="O323" t="str">
            <v xml:space="preserve">Julio - Septiembre     </v>
          </cell>
          <cell r="P323">
            <v>42664</v>
          </cell>
        </row>
        <row r="324">
          <cell r="C324" t="str">
            <v>212441524</v>
          </cell>
          <cell r="D324" t="str">
            <v>Palermo</v>
          </cell>
          <cell r="E324" t="str">
            <v>41</v>
          </cell>
          <cell r="F324" t="str">
            <v>DEPARTAMENTO DE HUILA</v>
          </cell>
          <cell r="G324" t="str">
            <v>K38</v>
          </cell>
          <cell r="H324" t="str">
            <v>FUT_TESORERIA_FONDO_SALUD</v>
          </cell>
          <cell r="I324">
            <v>77</v>
          </cell>
          <cell r="J324" t="str">
            <v>GENERAL</v>
          </cell>
          <cell r="K324" t="str">
            <v>ENLINEA</v>
          </cell>
          <cell r="L324" t="str">
            <v xml:space="preserve">Aceptado                     </v>
          </cell>
          <cell r="M324">
            <v>2016</v>
          </cell>
          <cell r="N324">
            <v>10709</v>
          </cell>
          <cell r="O324" t="str">
            <v xml:space="preserve">Julio - Septiembre     </v>
          </cell>
          <cell r="P324">
            <v>42674</v>
          </cell>
        </row>
        <row r="325">
          <cell r="C325" t="str">
            <v>212450124</v>
          </cell>
          <cell r="D325" t="str">
            <v>Cabuyaro</v>
          </cell>
          <cell r="E325" t="str">
            <v>50</v>
          </cell>
          <cell r="F325" t="str">
            <v>DEPARTAMENTO DEL META</v>
          </cell>
          <cell r="G325" t="str">
            <v>K38</v>
          </cell>
          <cell r="H325" t="str">
            <v>FUT_TESORERIA_FONDO_SALUD</v>
          </cell>
          <cell r="I325">
            <v>77</v>
          </cell>
          <cell r="J325" t="str">
            <v>GENERAL</v>
          </cell>
          <cell r="K325" t="str">
            <v>ENLINEA</v>
          </cell>
          <cell r="L325" t="str">
            <v xml:space="preserve">Aceptado                     </v>
          </cell>
          <cell r="M325">
            <v>2016</v>
          </cell>
          <cell r="N325">
            <v>10709</v>
          </cell>
          <cell r="O325" t="str">
            <v xml:space="preserve">Julio - Septiembre     </v>
          </cell>
          <cell r="P325">
            <v>42668</v>
          </cell>
        </row>
        <row r="326">
          <cell r="C326" t="str">
            <v>212452224</v>
          </cell>
          <cell r="D326" t="str">
            <v>Cuaspud (Carlosama)</v>
          </cell>
          <cell r="E326" t="str">
            <v>52</v>
          </cell>
          <cell r="F326" t="str">
            <v>DEPARTAMENTO DE NARIÑO</v>
          </cell>
          <cell r="G326" t="str">
            <v>K38</v>
          </cell>
          <cell r="H326" t="str">
            <v>FUT_TESORERIA_FONDO_SALUD</v>
          </cell>
          <cell r="I326">
            <v>77</v>
          </cell>
          <cell r="J326" t="str">
            <v>GENERAL</v>
          </cell>
          <cell r="K326" t="str">
            <v>ENLINEA</v>
          </cell>
          <cell r="L326" t="str">
            <v xml:space="preserve">Aceptado                     </v>
          </cell>
          <cell r="M326">
            <v>2016</v>
          </cell>
          <cell r="N326">
            <v>10709</v>
          </cell>
          <cell r="O326" t="str">
            <v xml:space="preserve">Julio - Septiembre     </v>
          </cell>
          <cell r="P326">
            <v>42674</v>
          </cell>
        </row>
        <row r="327">
          <cell r="C327" t="str">
            <v>212468324</v>
          </cell>
          <cell r="D327" t="str">
            <v>Guavatá</v>
          </cell>
          <cell r="E327" t="str">
            <v>68</v>
          </cell>
          <cell r="F327" t="str">
            <v>DEPARTAMENTO DE SANTANDER</v>
          </cell>
          <cell r="G327" t="str">
            <v>K38</v>
          </cell>
          <cell r="H327" t="str">
            <v>FUT_TESORERIA_FONDO_SALUD</v>
          </cell>
          <cell r="I327">
            <v>77</v>
          </cell>
          <cell r="J327" t="str">
            <v>GENERAL</v>
          </cell>
          <cell r="K327" t="str">
            <v>ENLINEA</v>
          </cell>
          <cell r="L327" t="str">
            <v xml:space="preserve">Aceptado                     </v>
          </cell>
          <cell r="M327">
            <v>2016</v>
          </cell>
          <cell r="N327">
            <v>10709</v>
          </cell>
          <cell r="O327" t="str">
            <v xml:space="preserve">Julio - Septiembre     </v>
          </cell>
          <cell r="P327">
            <v>42670</v>
          </cell>
        </row>
        <row r="328">
          <cell r="C328" t="str">
            <v>212468524</v>
          </cell>
          <cell r="D328" t="str">
            <v>Palmas del Socorro</v>
          </cell>
          <cell r="E328" t="str">
            <v>68</v>
          </cell>
          <cell r="F328" t="str">
            <v>DEPARTAMENTO DE SANTANDER</v>
          </cell>
          <cell r="G328" t="str">
            <v>K38</v>
          </cell>
          <cell r="H328" t="str">
            <v>FUT_TESORERIA_FONDO_SALUD</v>
          </cell>
          <cell r="I328">
            <v>77</v>
          </cell>
          <cell r="J328" t="str">
            <v>GENERAL</v>
          </cell>
          <cell r="K328" t="str">
            <v>ENLINEA</v>
          </cell>
          <cell r="L328" t="str">
            <v xml:space="preserve">Aceptado                     </v>
          </cell>
          <cell r="M328">
            <v>2016</v>
          </cell>
          <cell r="N328">
            <v>10709</v>
          </cell>
          <cell r="O328" t="str">
            <v xml:space="preserve">Julio - Septiembre     </v>
          </cell>
          <cell r="P328">
            <v>42672</v>
          </cell>
        </row>
        <row r="329">
          <cell r="C329" t="str">
            <v>212470124</v>
          </cell>
          <cell r="D329" t="str">
            <v>Caimito</v>
          </cell>
          <cell r="E329" t="str">
            <v>70</v>
          </cell>
          <cell r="F329" t="str">
            <v>DEPARTAMENTO DE SUCRE</v>
          </cell>
          <cell r="G329" t="str">
            <v>K38</v>
          </cell>
          <cell r="H329" t="str">
            <v>FUT_TESORERIA_FONDO_SALUD</v>
          </cell>
          <cell r="I329">
            <v>77</v>
          </cell>
          <cell r="J329" t="str">
            <v>GENERAL</v>
          </cell>
          <cell r="K329" t="str">
            <v>ENLINEA</v>
          </cell>
          <cell r="L329" t="str">
            <v xml:space="preserve">Aceptado                     </v>
          </cell>
          <cell r="M329">
            <v>2016</v>
          </cell>
          <cell r="N329">
            <v>10709</v>
          </cell>
          <cell r="O329" t="str">
            <v xml:space="preserve">Julio - Septiembre     </v>
          </cell>
          <cell r="P329">
            <v>42673</v>
          </cell>
        </row>
        <row r="330">
          <cell r="C330" t="str">
            <v>212473024</v>
          </cell>
          <cell r="D330" t="str">
            <v>Alpujarra</v>
          </cell>
          <cell r="E330" t="str">
            <v>73</v>
          </cell>
          <cell r="F330" t="str">
            <v>DEPARTAMENTO DE TOLIMA</v>
          </cell>
          <cell r="G330" t="str">
            <v>K38</v>
          </cell>
          <cell r="H330" t="str">
            <v>FUT_TESORERIA_FONDO_SALUD</v>
          </cell>
          <cell r="I330">
            <v>77</v>
          </cell>
          <cell r="J330" t="str">
            <v>GENERAL</v>
          </cell>
          <cell r="K330" t="str">
            <v>ENLINEA</v>
          </cell>
          <cell r="L330" t="str">
            <v xml:space="preserve">Aceptado                     </v>
          </cell>
          <cell r="M330">
            <v>2016</v>
          </cell>
          <cell r="N330">
            <v>10709</v>
          </cell>
          <cell r="O330" t="str">
            <v xml:space="preserve">Julio - Septiembre     </v>
          </cell>
          <cell r="P330">
            <v>42674</v>
          </cell>
        </row>
        <row r="331">
          <cell r="C331" t="str">
            <v>212473124</v>
          </cell>
          <cell r="D331" t="str">
            <v>Cajamarca</v>
          </cell>
          <cell r="E331" t="str">
            <v>73</v>
          </cell>
          <cell r="F331" t="str">
            <v>DEPARTAMENTO DE TOLIMA</v>
          </cell>
          <cell r="G331" t="str">
            <v>K38</v>
          </cell>
          <cell r="H331" t="str">
            <v>FUT_TESORERIA_FONDO_SALUD</v>
          </cell>
          <cell r="I331">
            <v>77</v>
          </cell>
          <cell r="J331" t="str">
            <v>GENERAL</v>
          </cell>
          <cell r="K331" t="str">
            <v>ENLINEA</v>
          </cell>
          <cell r="L331" t="str">
            <v xml:space="preserve">Aceptado                     </v>
          </cell>
          <cell r="M331">
            <v>2016</v>
          </cell>
          <cell r="N331">
            <v>10709</v>
          </cell>
          <cell r="O331" t="str">
            <v xml:space="preserve">Julio - Septiembre     </v>
          </cell>
          <cell r="P331">
            <v>42664</v>
          </cell>
        </row>
        <row r="332">
          <cell r="C332" t="str">
            <v>212473624</v>
          </cell>
          <cell r="D332" t="str">
            <v>Rovira</v>
          </cell>
          <cell r="E332" t="str">
            <v>73</v>
          </cell>
          <cell r="F332" t="str">
            <v>DEPARTAMENTO DE TOLIMA</v>
          </cell>
          <cell r="G332" t="str">
            <v>K38</v>
          </cell>
          <cell r="H332" t="str">
            <v>FUT_TESORERIA_FONDO_SALUD</v>
          </cell>
          <cell r="I332">
            <v>77</v>
          </cell>
          <cell r="J332" t="str">
            <v>GENERAL</v>
          </cell>
          <cell r="K332" t="str">
            <v>ENLINEA</v>
          </cell>
          <cell r="L332" t="str">
            <v xml:space="preserve">Aceptado                     </v>
          </cell>
          <cell r="M332">
            <v>2016</v>
          </cell>
          <cell r="N332">
            <v>10709</v>
          </cell>
          <cell r="O332" t="str">
            <v xml:space="preserve">Julio - Septiembre     </v>
          </cell>
          <cell r="P332">
            <v>42668</v>
          </cell>
        </row>
        <row r="333">
          <cell r="C333" t="str">
            <v>212499524</v>
          </cell>
          <cell r="D333" t="str">
            <v>La Primavera</v>
          </cell>
          <cell r="E333" t="str">
            <v>99</v>
          </cell>
          <cell r="F333" t="str">
            <v>DEPARTAMENTO DE VICHADA</v>
          </cell>
          <cell r="G333" t="str">
            <v>K38</v>
          </cell>
          <cell r="H333" t="str">
            <v>FUT_TESORERIA_FONDO_SALUD</v>
          </cell>
          <cell r="I333">
            <v>77</v>
          </cell>
          <cell r="J333" t="str">
            <v>GENERAL</v>
          </cell>
          <cell r="K333" t="str">
            <v>ENLINEA</v>
          </cell>
          <cell r="L333" t="str">
            <v xml:space="preserve">Aceptado                     </v>
          </cell>
          <cell r="M333">
            <v>2016</v>
          </cell>
          <cell r="N333">
            <v>10709</v>
          </cell>
          <cell r="O333" t="str">
            <v xml:space="preserve">Julio - Septiembre     </v>
          </cell>
          <cell r="P333">
            <v>42673</v>
          </cell>
        </row>
        <row r="334">
          <cell r="C334" t="str">
            <v>212499624</v>
          </cell>
          <cell r="D334" t="str">
            <v>Santa Rosalía</v>
          </cell>
          <cell r="E334" t="str">
            <v>99</v>
          </cell>
          <cell r="F334" t="str">
            <v>DEPARTAMENTO DE VICHADA</v>
          </cell>
          <cell r="G334" t="str">
            <v>K38</v>
          </cell>
          <cell r="H334" t="str">
            <v>FUT_TESORERIA_FONDO_SALUD</v>
          </cell>
          <cell r="I334">
            <v>77</v>
          </cell>
          <cell r="J334" t="str">
            <v>GENERAL</v>
          </cell>
          <cell r="K334" t="str">
            <v>ENLINEA</v>
          </cell>
          <cell r="L334" t="str">
            <v xml:space="preserve">Aceptado                     </v>
          </cell>
          <cell r="M334">
            <v>2016</v>
          </cell>
          <cell r="N334">
            <v>10709</v>
          </cell>
          <cell r="O334" t="str">
            <v xml:space="preserve">Julio - Septiembre     </v>
          </cell>
          <cell r="P334">
            <v>42671</v>
          </cell>
        </row>
        <row r="335">
          <cell r="C335" t="str">
            <v>212505125</v>
          </cell>
          <cell r="D335" t="str">
            <v>Caicedo</v>
          </cell>
          <cell r="E335" t="str">
            <v>05</v>
          </cell>
          <cell r="F335" t="str">
            <v>DEPARTAMENTO DE ANTIOQUIA</v>
          </cell>
          <cell r="G335" t="str">
            <v>K38</v>
          </cell>
          <cell r="H335" t="str">
            <v>FUT_TESORERIA_FONDO_SALUD</v>
          </cell>
          <cell r="I335">
            <v>77</v>
          </cell>
          <cell r="J335" t="str">
            <v>GENERAL</v>
          </cell>
          <cell r="K335" t="str">
            <v>ENLINEA</v>
          </cell>
          <cell r="L335" t="str">
            <v xml:space="preserve">Aceptado                     </v>
          </cell>
          <cell r="M335">
            <v>2016</v>
          </cell>
          <cell r="N335">
            <v>10709</v>
          </cell>
          <cell r="O335" t="str">
            <v xml:space="preserve">Julio - Septiembre     </v>
          </cell>
          <cell r="P335">
            <v>42688</v>
          </cell>
        </row>
        <row r="336">
          <cell r="C336" t="str">
            <v>212505425</v>
          </cell>
          <cell r="D336" t="str">
            <v>Maceo</v>
          </cell>
          <cell r="E336" t="str">
            <v>05</v>
          </cell>
          <cell r="F336" t="str">
            <v>DEPARTAMENTO DE ANTIOQUIA</v>
          </cell>
          <cell r="G336" t="str">
            <v>K38</v>
          </cell>
          <cell r="H336" t="str">
            <v>FUT_TESORERIA_FONDO_SALUD</v>
          </cell>
          <cell r="I336">
            <v>77</v>
          </cell>
          <cell r="J336" t="str">
            <v>GENERAL</v>
          </cell>
          <cell r="K336" t="str">
            <v>ENLINEA</v>
          </cell>
          <cell r="L336" t="str">
            <v xml:space="preserve">Aceptado                     </v>
          </cell>
          <cell r="M336">
            <v>2016</v>
          </cell>
          <cell r="N336">
            <v>10709</v>
          </cell>
          <cell r="O336" t="str">
            <v xml:space="preserve">Julio - Septiembre     </v>
          </cell>
          <cell r="P336">
            <v>42650</v>
          </cell>
        </row>
        <row r="337">
          <cell r="C337" t="str">
            <v>212515325</v>
          </cell>
          <cell r="D337" t="str">
            <v>Guayatá</v>
          </cell>
          <cell r="E337" t="str">
            <v>15</v>
          </cell>
          <cell r="F337" t="str">
            <v>DEPARTAMENTO DE BOYACA</v>
          </cell>
          <cell r="G337" t="str">
            <v>K38</v>
          </cell>
          <cell r="H337" t="str">
            <v>FUT_TESORERIA_FONDO_SALUD</v>
          </cell>
          <cell r="I337">
            <v>77</v>
          </cell>
          <cell r="J337" t="str">
            <v>GENERAL</v>
          </cell>
          <cell r="K337" t="str">
            <v>ENLINEA</v>
          </cell>
          <cell r="L337" t="str">
            <v xml:space="preserve">Aceptado                     </v>
          </cell>
          <cell r="M337">
            <v>2016</v>
          </cell>
          <cell r="N337">
            <v>10709</v>
          </cell>
          <cell r="O337" t="str">
            <v xml:space="preserve">Julio - Septiembre     </v>
          </cell>
          <cell r="P337">
            <v>42671</v>
          </cell>
        </row>
        <row r="338">
          <cell r="C338" t="str">
            <v>212515425</v>
          </cell>
          <cell r="D338" t="str">
            <v>Macanal</v>
          </cell>
          <cell r="E338" t="str">
            <v>15</v>
          </cell>
          <cell r="F338" t="str">
            <v>DEPARTAMENTO DE BOYACA</v>
          </cell>
          <cell r="G338" t="str">
            <v>K38</v>
          </cell>
          <cell r="H338" t="str">
            <v>FUT_TESORERIA_FONDO_SALUD</v>
          </cell>
          <cell r="I338">
            <v>77</v>
          </cell>
          <cell r="J338" t="str">
            <v>GENERAL</v>
          </cell>
          <cell r="K338" t="str">
            <v>ENLINEA</v>
          </cell>
          <cell r="L338" t="str">
            <v xml:space="preserve">Aceptado                     </v>
          </cell>
          <cell r="M338">
            <v>2016</v>
          </cell>
          <cell r="N338">
            <v>10709</v>
          </cell>
          <cell r="O338" t="str">
            <v xml:space="preserve">Julio - Septiembre     </v>
          </cell>
          <cell r="P338">
            <v>42672</v>
          </cell>
        </row>
        <row r="339">
          <cell r="C339" t="str">
            <v>212527025</v>
          </cell>
          <cell r="D339" t="str">
            <v>Alto Baudó (Pie de Pato)</v>
          </cell>
          <cell r="E339" t="str">
            <v>27</v>
          </cell>
          <cell r="F339" t="str">
            <v>DEPARTAMENTO DE CHOCO</v>
          </cell>
          <cell r="G339" t="str">
            <v>K38</v>
          </cell>
          <cell r="H339" t="str">
            <v>FUT_TESORERIA_FONDO_SALUD</v>
          </cell>
          <cell r="I339">
            <v>77</v>
          </cell>
          <cell r="J339" t="str">
            <v>GENERAL</v>
          </cell>
          <cell r="K339" t="str">
            <v>ENLINEA</v>
          </cell>
          <cell r="L339" t="str">
            <v xml:space="preserve">Aceptado                     </v>
          </cell>
          <cell r="M339">
            <v>2016</v>
          </cell>
          <cell r="N339">
            <v>10709</v>
          </cell>
          <cell r="O339" t="str">
            <v xml:space="preserve">Julio - Septiembre     </v>
          </cell>
          <cell r="P339">
            <v>42674</v>
          </cell>
        </row>
        <row r="340">
          <cell r="C340" t="str">
            <v>212527425</v>
          </cell>
          <cell r="D340" t="str">
            <v>Medio Atrato</v>
          </cell>
          <cell r="E340" t="str">
            <v>27</v>
          </cell>
          <cell r="F340" t="str">
            <v>DEPARTAMENTO DE CHOCO</v>
          </cell>
          <cell r="G340" t="str">
            <v>K38</v>
          </cell>
          <cell r="H340" t="str">
            <v>FUT_TESORERIA_FONDO_SALUD</v>
          </cell>
          <cell r="I340">
            <v>77</v>
          </cell>
          <cell r="J340" t="str">
            <v>GENERAL</v>
          </cell>
          <cell r="K340" t="str">
            <v>ENLINEA</v>
          </cell>
          <cell r="L340" t="str">
            <v xml:space="preserve">Aceptado                     </v>
          </cell>
          <cell r="M340">
            <v>2016</v>
          </cell>
          <cell r="N340">
            <v>10709</v>
          </cell>
          <cell r="O340" t="str">
            <v xml:space="preserve">Julio - Septiembre     </v>
          </cell>
          <cell r="P340">
            <v>42674</v>
          </cell>
        </row>
        <row r="341">
          <cell r="C341" t="str">
            <v>212550325</v>
          </cell>
          <cell r="D341" t="str">
            <v>Mapiripán</v>
          </cell>
          <cell r="E341" t="str">
            <v>50</v>
          </cell>
          <cell r="F341" t="str">
            <v>DEPARTAMENTO DEL META</v>
          </cell>
          <cell r="G341" t="str">
            <v>K38</v>
          </cell>
          <cell r="H341" t="str">
            <v>FUT_TESORERIA_FONDO_SALUD</v>
          </cell>
          <cell r="I341">
            <v>77</v>
          </cell>
          <cell r="J341" t="str">
            <v>GENERAL</v>
          </cell>
          <cell r="K341" t="str">
            <v>ENLINEA</v>
          </cell>
          <cell r="L341" t="str">
            <v xml:space="preserve">Aceptado                     </v>
          </cell>
          <cell r="M341">
            <v>2016</v>
          </cell>
          <cell r="N341">
            <v>10709</v>
          </cell>
          <cell r="O341" t="str">
            <v xml:space="preserve">Julio - Septiembre     </v>
          </cell>
          <cell r="P341">
            <v>42666</v>
          </cell>
        </row>
        <row r="342">
          <cell r="C342" t="str">
            <v>212554125</v>
          </cell>
          <cell r="D342" t="str">
            <v>Cácota</v>
          </cell>
          <cell r="E342" t="str">
            <v>54</v>
          </cell>
          <cell r="F342" t="str">
            <v>DEPARTAMENTO DE NORTE DE SANTANDER</v>
          </cell>
          <cell r="G342" t="str">
            <v>K38</v>
          </cell>
          <cell r="H342" t="str">
            <v>FUT_TESORERIA_FONDO_SALUD</v>
          </cell>
          <cell r="I342">
            <v>77</v>
          </cell>
          <cell r="J342" t="str">
            <v>GENERAL</v>
          </cell>
          <cell r="K342" t="str">
            <v>ENLINEA</v>
          </cell>
          <cell r="L342" t="str">
            <v xml:space="preserve">Aceptado                     </v>
          </cell>
          <cell r="M342">
            <v>2016</v>
          </cell>
          <cell r="N342">
            <v>10709</v>
          </cell>
          <cell r="O342" t="str">
            <v xml:space="preserve">Julio - Septiembre     </v>
          </cell>
          <cell r="P342">
            <v>42666</v>
          </cell>
        </row>
        <row r="343">
          <cell r="C343" t="str">
            <v>212568425</v>
          </cell>
          <cell r="D343" t="str">
            <v>Macaravita</v>
          </cell>
          <cell r="E343" t="str">
            <v>68</v>
          </cell>
          <cell r="F343" t="str">
            <v>DEPARTAMENTO DE SANTANDER</v>
          </cell>
          <cell r="G343" t="str">
            <v>K38</v>
          </cell>
          <cell r="H343" t="str">
            <v>FUT_TESORERIA_FONDO_SALUD</v>
          </cell>
          <cell r="I343">
            <v>77</v>
          </cell>
          <cell r="J343" t="str">
            <v>GENERAL</v>
          </cell>
          <cell r="K343" t="str">
            <v>ENLINEA</v>
          </cell>
          <cell r="L343" t="str">
            <v xml:space="preserve">Aceptado                     </v>
          </cell>
          <cell r="M343">
            <v>2016</v>
          </cell>
          <cell r="N343">
            <v>10709</v>
          </cell>
          <cell r="O343" t="str">
            <v xml:space="preserve">Julio - Septiembre     </v>
          </cell>
          <cell r="P343">
            <v>42674</v>
          </cell>
        </row>
        <row r="344">
          <cell r="C344" t="str">
            <v>212585125</v>
          </cell>
          <cell r="D344" t="str">
            <v>Hato Corozal</v>
          </cell>
          <cell r="E344" t="str">
            <v>85</v>
          </cell>
          <cell r="F344" t="str">
            <v>DEPARTAMENTO DE CASANARE</v>
          </cell>
          <cell r="G344" t="str">
            <v>K38</v>
          </cell>
          <cell r="H344" t="str">
            <v>FUT_TESORERIA_FONDO_SALUD</v>
          </cell>
          <cell r="I344">
            <v>77</v>
          </cell>
          <cell r="J344" t="str">
            <v>GENERAL</v>
          </cell>
          <cell r="K344" t="str">
            <v>ENLINEA</v>
          </cell>
          <cell r="L344" t="str">
            <v xml:space="preserve">Aceptado                     </v>
          </cell>
          <cell r="M344">
            <v>2016</v>
          </cell>
          <cell r="N344">
            <v>10709</v>
          </cell>
          <cell r="O344" t="str">
            <v xml:space="preserve">Julio - Septiembre     </v>
          </cell>
          <cell r="P344">
            <v>42674</v>
          </cell>
        </row>
        <row r="345">
          <cell r="C345" t="str">
            <v>212585225</v>
          </cell>
          <cell r="D345" t="str">
            <v>Nunchía</v>
          </cell>
          <cell r="E345" t="str">
            <v>85</v>
          </cell>
          <cell r="F345" t="str">
            <v>DEPARTAMENTO DE CASANARE</v>
          </cell>
          <cell r="G345" t="str">
            <v>K38</v>
          </cell>
          <cell r="H345" t="str">
            <v>FUT_TESORERIA_FONDO_SALUD</v>
          </cell>
          <cell r="I345">
            <v>77</v>
          </cell>
          <cell r="J345" t="str">
            <v>GENERAL</v>
          </cell>
          <cell r="K345" t="str">
            <v>ENLINEA</v>
          </cell>
          <cell r="L345" t="str">
            <v xml:space="preserve">Aceptado                     </v>
          </cell>
          <cell r="M345">
            <v>2016</v>
          </cell>
          <cell r="N345">
            <v>10709</v>
          </cell>
          <cell r="O345" t="str">
            <v xml:space="preserve">Julio - Septiembre     </v>
          </cell>
          <cell r="P345">
            <v>42674</v>
          </cell>
        </row>
        <row r="346">
          <cell r="C346" t="str">
            <v>212585325</v>
          </cell>
          <cell r="D346" t="str">
            <v>San Luis de Palenque</v>
          </cell>
          <cell r="E346" t="str">
            <v>85</v>
          </cell>
          <cell r="F346" t="str">
            <v>DEPARTAMENTO DE CASANARE</v>
          </cell>
          <cell r="G346" t="str">
            <v>K38</v>
          </cell>
          <cell r="H346" t="str">
            <v>FUT_TESORERIA_FONDO_SALUD</v>
          </cell>
          <cell r="I346">
            <v>77</v>
          </cell>
          <cell r="J346" t="str">
            <v>GENERAL</v>
          </cell>
          <cell r="K346" t="str">
            <v>ENLINEA</v>
          </cell>
          <cell r="L346" t="str">
            <v xml:space="preserve">Aceptado                     </v>
          </cell>
          <cell r="M346">
            <v>2016</v>
          </cell>
          <cell r="N346">
            <v>10709</v>
          </cell>
          <cell r="O346" t="str">
            <v xml:space="preserve">Julio - Septiembre     </v>
          </cell>
          <cell r="P346">
            <v>42665</v>
          </cell>
        </row>
        <row r="347">
          <cell r="C347" t="str">
            <v>212595025</v>
          </cell>
          <cell r="D347" t="str">
            <v>El Retorno</v>
          </cell>
          <cell r="E347" t="str">
            <v>95</v>
          </cell>
          <cell r="F347" t="str">
            <v>DEPARTAMENTO DE GUAVIARE</v>
          </cell>
          <cell r="G347" t="str">
            <v>K38</v>
          </cell>
          <cell r="H347" t="str">
            <v>FUT_TESORERIA_FONDO_SALUD</v>
          </cell>
          <cell r="I347">
            <v>77</v>
          </cell>
          <cell r="J347" t="str">
            <v>GENERAL</v>
          </cell>
          <cell r="K347" t="str">
            <v>ENLINEA</v>
          </cell>
          <cell r="L347" t="str">
            <v xml:space="preserve">Aceptado                     </v>
          </cell>
          <cell r="M347">
            <v>2016</v>
          </cell>
          <cell r="N347">
            <v>10709</v>
          </cell>
          <cell r="O347" t="str">
            <v xml:space="preserve">Julio - Septiembre     </v>
          </cell>
          <cell r="P347">
            <v>42669</v>
          </cell>
        </row>
        <row r="348">
          <cell r="C348" t="str">
            <v>212615226</v>
          </cell>
          <cell r="D348" t="str">
            <v>Cuítiva</v>
          </cell>
          <cell r="E348" t="str">
            <v>15</v>
          </cell>
          <cell r="F348" t="str">
            <v>DEPARTAMENTO DE BOYACA</v>
          </cell>
          <cell r="G348" t="str">
            <v>K38</v>
          </cell>
          <cell r="H348" t="str">
            <v>FUT_TESORERIA_FONDO_SALUD</v>
          </cell>
          <cell r="I348">
            <v>77</v>
          </cell>
          <cell r="J348" t="str">
            <v>GENERAL</v>
          </cell>
          <cell r="K348" t="str">
            <v>ENLINEA</v>
          </cell>
          <cell r="L348" t="str">
            <v xml:space="preserve">Aceptado                     </v>
          </cell>
          <cell r="M348">
            <v>2016</v>
          </cell>
          <cell r="N348">
            <v>10709</v>
          </cell>
          <cell r="O348" t="str">
            <v xml:space="preserve">Julio - Septiembre     </v>
          </cell>
          <cell r="P348">
            <v>42665</v>
          </cell>
        </row>
        <row r="349">
          <cell r="C349" t="str">
            <v>212625126</v>
          </cell>
          <cell r="D349" t="str">
            <v>Cajicá</v>
          </cell>
          <cell r="E349" t="str">
            <v>25</v>
          </cell>
          <cell r="F349" t="str">
            <v>DEPARTAMENTO DE CUNDINAMARCA</v>
          </cell>
          <cell r="G349" t="str">
            <v>K38</v>
          </cell>
          <cell r="H349" t="str">
            <v>FUT_TESORERIA_FONDO_SALUD</v>
          </cell>
          <cell r="I349">
            <v>77</v>
          </cell>
          <cell r="J349" t="str">
            <v>GENERAL</v>
          </cell>
          <cell r="K349" t="str">
            <v>ENLINEA</v>
          </cell>
          <cell r="L349" t="str">
            <v xml:space="preserve">Aceptado                     </v>
          </cell>
          <cell r="M349">
            <v>2016</v>
          </cell>
          <cell r="N349">
            <v>10709</v>
          </cell>
          <cell r="O349" t="str">
            <v xml:space="preserve">Julio - Septiembre     </v>
          </cell>
          <cell r="P349">
            <v>42671</v>
          </cell>
        </row>
        <row r="350">
          <cell r="C350" t="str">
            <v>212625326</v>
          </cell>
          <cell r="D350" t="str">
            <v>Guatavita</v>
          </cell>
          <cell r="E350" t="str">
            <v>25</v>
          </cell>
          <cell r="F350" t="str">
            <v>DEPARTAMENTO DE CUNDINAMARCA</v>
          </cell>
          <cell r="G350" t="str">
            <v>K38</v>
          </cell>
          <cell r="H350" t="str">
            <v>FUT_TESORERIA_FONDO_SALUD</v>
          </cell>
          <cell r="I350">
            <v>77</v>
          </cell>
          <cell r="J350" t="str">
            <v>GENERAL</v>
          </cell>
          <cell r="K350" t="str">
            <v>ENLINEA</v>
          </cell>
          <cell r="L350" t="str">
            <v xml:space="preserve">Aceptado                     </v>
          </cell>
          <cell r="M350">
            <v>2016</v>
          </cell>
          <cell r="N350">
            <v>10709</v>
          </cell>
          <cell r="O350" t="str">
            <v xml:space="preserve">Julio - Septiembre     </v>
          </cell>
          <cell r="P350">
            <v>42671</v>
          </cell>
        </row>
        <row r="351">
          <cell r="C351" t="str">
            <v>212625426</v>
          </cell>
          <cell r="D351" t="str">
            <v>Machetá</v>
          </cell>
          <cell r="E351" t="str">
            <v>25</v>
          </cell>
          <cell r="F351" t="str">
            <v>DEPARTAMENTO DE CUNDINAMARCA</v>
          </cell>
          <cell r="G351" t="str">
            <v>K38</v>
          </cell>
          <cell r="H351" t="str">
            <v>FUT_TESORERIA_FONDO_SALUD</v>
          </cell>
          <cell r="I351">
            <v>77</v>
          </cell>
          <cell r="J351" t="str">
            <v>GENERAL</v>
          </cell>
          <cell r="K351" t="str">
            <v>ENLINEA</v>
          </cell>
          <cell r="L351" t="str">
            <v xml:space="preserve">Aceptado                     </v>
          </cell>
          <cell r="M351">
            <v>2016</v>
          </cell>
          <cell r="N351">
            <v>10709</v>
          </cell>
          <cell r="O351" t="str">
            <v xml:space="preserve">Julio - Septiembre     </v>
          </cell>
          <cell r="P351">
            <v>42671</v>
          </cell>
        </row>
        <row r="352">
          <cell r="C352" t="str">
            <v>212641026</v>
          </cell>
          <cell r="D352" t="str">
            <v>Altamira</v>
          </cell>
          <cell r="E352" t="str">
            <v>41</v>
          </cell>
          <cell r="F352" t="str">
            <v>DEPARTAMENTO DE HUILA</v>
          </cell>
          <cell r="G352" t="str">
            <v>K38</v>
          </cell>
          <cell r="H352" t="str">
            <v>FUT_TESORERIA_FONDO_SALUD</v>
          </cell>
          <cell r="I352">
            <v>77</v>
          </cell>
          <cell r="J352" t="str">
            <v>GENERAL</v>
          </cell>
          <cell r="K352" t="str">
            <v>ENLINEA</v>
          </cell>
          <cell r="L352" t="str">
            <v xml:space="preserve">Aceptado                     </v>
          </cell>
          <cell r="M352">
            <v>2016</v>
          </cell>
          <cell r="N352">
            <v>10709</v>
          </cell>
          <cell r="O352" t="str">
            <v xml:space="preserve">Julio - Septiembre     </v>
          </cell>
          <cell r="P352">
            <v>42673</v>
          </cell>
        </row>
        <row r="353">
          <cell r="C353" t="str">
            <v>212650226</v>
          </cell>
          <cell r="D353" t="str">
            <v>Cumaral</v>
          </cell>
          <cell r="E353" t="str">
            <v>50</v>
          </cell>
          <cell r="F353" t="str">
            <v>DEPARTAMENTO DEL META</v>
          </cell>
          <cell r="G353" t="str">
            <v>K38</v>
          </cell>
          <cell r="H353" t="str">
            <v>FUT_TESORERIA_FONDO_SALUD</v>
          </cell>
          <cell r="I353">
            <v>77</v>
          </cell>
          <cell r="J353" t="str">
            <v>GENERAL</v>
          </cell>
          <cell r="K353" t="str">
            <v>ENLINEA</v>
          </cell>
          <cell r="L353" t="str">
            <v xml:space="preserve">Aceptado                     </v>
          </cell>
          <cell r="M353">
            <v>2016</v>
          </cell>
          <cell r="N353">
            <v>10709</v>
          </cell>
          <cell r="O353" t="str">
            <v xml:space="preserve">Julio - Septiembre     </v>
          </cell>
          <cell r="P353">
            <v>42672</v>
          </cell>
        </row>
        <row r="354">
          <cell r="C354" t="str">
            <v>212673026</v>
          </cell>
          <cell r="D354" t="str">
            <v>Alvarado</v>
          </cell>
          <cell r="E354" t="str">
            <v>73</v>
          </cell>
          <cell r="F354" t="str">
            <v>DEPARTAMENTO DE TOLIMA</v>
          </cell>
          <cell r="G354" t="str">
            <v>K38</v>
          </cell>
          <cell r="H354" t="str">
            <v>FUT_TESORERIA_FONDO_SALUD</v>
          </cell>
          <cell r="I354">
            <v>77</v>
          </cell>
          <cell r="J354" t="str">
            <v>GENERAL</v>
          </cell>
          <cell r="K354" t="str">
            <v>ENLINEA</v>
          </cell>
          <cell r="L354" t="str">
            <v xml:space="preserve">Aceptado                     </v>
          </cell>
          <cell r="M354">
            <v>2016</v>
          </cell>
          <cell r="N354">
            <v>10709</v>
          </cell>
          <cell r="O354" t="str">
            <v xml:space="preserve">Julio - Septiembre     </v>
          </cell>
          <cell r="P354">
            <v>42670</v>
          </cell>
        </row>
        <row r="355">
          <cell r="C355" t="str">
            <v>212673226</v>
          </cell>
          <cell r="D355" t="str">
            <v>Cunday</v>
          </cell>
          <cell r="E355" t="str">
            <v>73</v>
          </cell>
          <cell r="F355" t="str">
            <v>DEPARTAMENTO DE TOLIMA</v>
          </cell>
          <cell r="G355" t="str">
            <v>K38</v>
          </cell>
          <cell r="H355" t="str">
            <v>FUT_TESORERIA_FONDO_SALUD</v>
          </cell>
          <cell r="I355">
            <v>77</v>
          </cell>
          <cell r="J355" t="str">
            <v>GENERAL</v>
          </cell>
          <cell r="K355" t="str">
            <v>ENLINEA</v>
          </cell>
          <cell r="L355" t="str">
            <v xml:space="preserve">Aceptado                     </v>
          </cell>
          <cell r="M355">
            <v>2016</v>
          </cell>
          <cell r="N355">
            <v>10709</v>
          </cell>
          <cell r="O355" t="str">
            <v xml:space="preserve">Julio - Septiembre     </v>
          </cell>
          <cell r="P355">
            <v>42664</v>
          </cell>
        </row>
        <row r="356">
          <cell r="C356" t="str">
            <v>212676126</v>
          </cell>
          <cell r="D356" t="str">
            <v>Calima del Darién</v>
          </cell>
          <cell r="E356" t="str">
            <v>76</v>
          </cell>
          <cell r="F356" t="str">
            <v>DEPARTAMENTO DE VALLE DEL CAUCA</v>
          </cell>
          <cell r="G356" t="str">
            <v>K38</v>
          </cell>
          <cell r="H356" t="str">
            <v>FUT_TESORERIA_FONDO_SALUD</v>
          </cell>
          <cell r="I356">
            <v>77</v>
          </cell>
          <cell r="J356" t="str">
            <v>GENERAL</v>
          </cell>
          <cell r="K356" t="str">
            <v>ENLINEA</v>
          </cell>
          <cell r="L356" t="str">
            <v xml:space="preserve">Aceptado                     </v>
          </cell>
          <cell r="M356">
            <v>2016</v>
          </cell>
          <cell r="N356">
            <v>10709</v>
          </cell>
          <cell r="O356" t="str">
            <v xml:space="preserve">Julio - Septiembre     </v>
          </cell>
          <cell r="P356">
            <v>42674</v>
          </cell>
        </row>
        <row r="357">
          <cell r="C357" t="str">
            <v>212752227</v>
          </cell>
          <cell r="D357" t="str">
            <v>Cumbal</v>
          </cell>
          <cell r="E357" t="str">
            <v>52</v>
          </cell>
          <cell r="F357" t="str">
            <v>DEPARTAMENTO DE NARIÑO</v>
          </cell>
          <cell r="G357" t="str">
            <v>K38</v>
          </cell>
          <cell r="H357" t="str">
            <v>FUT_TESORERIA_FONDO_SALUD</v>
          </cell>
          <cell r="I357">
            <v>77</v>
          </cell>
          <cell r="J357" t="str">
            <v>GENERAL</v>
          </cell>
          <cell r="K357" t="str">
            <v>ENLINEA</v>
          </cell>
          <cell r="L357" t="str">
            <v xml:space="preserve">Aceptado                     </v>
          </cell>
          <cell r="M357">
            <v>2016</v>
          </cell>
          <cell r="N357">
            <v>10709</v>
          </cell>
          <cell r="O357" t="str">
            <v xml:space="preserve">Julio - Septiembre     </v>
          </cell>
          <cell r="P357">
            <v>42674</v>
          </cell>
        </row>
        <row r="358">
          <cell r="C358" t="str">
            <v>212752427</v>
          </cell>
          <cell r="D358" t="str">
            <v>Magüí (Payán)</v>
          </cell>
          <cell r="E358" t="str">
            <v>52</v>
          </cell>
          <cell r="F358" t="str">
            <v>DEPARTAMENTO DE NARIÑO</v>
          </cell>
          <cell r="G358" t="str">
            <v>K38</v>
          </cell>
          <cell r="H358" t="str">
            <v>FUT_TESORERIA_FONDO_SALUD</v>
          </cell>
          <cell r="I358">
            <v>77</v>
          </cell>
          <cell r="J358" t="str">
            <v>GENERAL</v>
          </cell>
          <cell r="K358" t="str">
            <v>ENLINEA</v>
          </cell>
          <cell r="L358" t="str">
            <v xml:space="preserve">Aceptado                     </v>
          </cell>
          <cell r="M358">
            <v>2016</v>
          </cell>
          <cell r="N358">
            <v>10709</v>
          </cell>
          <cell r="O358" t="str">
            <v xml:space="preserve">Julio - Septiembre     </v>
          </cell>
          <cell r="P358">
            <v>42672</v>
          </cell>
        </row>
        <row r="359">
          <cell r="C359" t="str">
            <v>212768327</v>
          </cell>
          <cell r="D359" t="str">
            <v>Güepsa</v>
          </cell>
          <cell r="E359" t="str">
            <v>68</v>
          </cell>
          <cell r="F359" t="str">
            <v>DEPARTAMENTO DE SANTANDER</v>
          </cell>
          <cell r="G359" t="str">
            <v>K38</v>
          </cell>
          <cell r="H359" t="str">
            <v>FUT_TESORERIA_FONDO_SALUD</v>
          </cell>
          <cell r="I359">
            <v>77</v>
          </cell>
          <cell r="J359" t="str">
            <v>GENERAL</v>
          </cell>
          <cell r="K359" t="str">
            <v>ENLINEA</v>
          </cell>
          <cell r="L359" t="str">
            <v xml:space="preserve">Aceptado                     </v>
          </cell>
          <cell r="M359">
            <v>2016</v>
          </cell>
          <cell r="N359">
            <v>10709</v>
          </cell>
          <cell r="O359" t="str">
            <v xml:space="preserve">Julio - Septiembre     </v>
          </cell>
          <cell r="P359">
            <v>42672</v>
          </cell>
        </row>
        <row r="360">
          <cell r="C360" t="str">
            <v>212805628</v>
          </cell>
          <cell r="D360" t="str">
            <v>Sabanalarga - Antioquia</v>
          </cell>
          <cell r="E360" t="str">
            <v>05</v>
          </cell>
          <cell r="F360" t="str">
            <v>DEPARTAMENTO DE ANTIOQUIA</v>
          </cell>
          <cell r="G360" t="str">
            <v>K38</v>
          </cell>
          <cell r="H360" t="str">
            <v>FUT_TESORERIA_FONDO_SALUD</v>
          </cell>
          <cell r="I360">
            <v>77</v>
          </cell>
          <cell r="J360" t="str">
            <v>GENERAL</v>
          </cell>
          <cell r="K360" t="str">
            <v>ENLINEA</v>
          </cell>
          <cell r="L360" t="str">
            <v xml:space="preserve">Aceptado                     </v>
          </cell>
          <cell r="M360">
            <v>2016</v>
          </cell>
          <cell r="N360">
            <v>10709</v>
          </cell>
          <cell r="O360" t="str">
            <v xml:space="preserve">Julio - Septiembre     </v>
          </cell>
          <cell r="P360">
            <v>42670</v>
          </cell>
        </row>
        <row r="361">
          <cell r="C361" t="str">
            <v>212820228</v>
          </cell>
          <cell r="D361" t="str">
            <v>Curumaní</v>
          </cell>
          <cell r="E361" t="str">
            <v>20</v>
          </cell>
          <cell r="F361" t="str">
            <v>DEPARTAMENTO DE CESAR</v>
          </cell>
          <cell r="G361" t="str">
            <v>K38</v>
          </cell>
          <cell r="H361" t="str">
            <v>FUT_TESORERIA_FONDO_SALUD</v>
          </cell>
          <cell r="I361">
            <v>77</v>
          </cell>
          <cell r="J361" t="str">
            <v>GENERAL</v>
          </cell>
          <cell r="K361" t="str">
            <v>ENLINEA</v>
          </cell>
          <cell r="L361" t="str">
            <v xml:space="preserve">Aceptado                     </v>
          </cell>
          <cell r="M361">
            <v>2016</v>
          </cell>
          <cell r="N361">
            <v>10709</v>
          </cell>
          <cell r="O361" t="str">
            <v xml:space="preserve">Julio - Septiembre     </v>
          </cell>
          <cell r="P361">
            <v>42672</v>
          </cell>
        </row>
        <row r="362">
          <cell r="C362" t="str">
            <v>212825328</v>
          </cell>
          <cell r="D362" t="str">
            <v>Guayabal de Síquima</v>
          </cell>
          <cell r="E362" t="str">
            <v>25</v>
          </cell>
          <cell r="F362" t="str">
            <v>DEPARTAMENTO DE CUNDINAMARCA</v>
          </cell>
          <cell r="G362" t="str">
            <v>K38</v>
          </cell>
          <cell r="H362" t="str">
            <v>FUT_TESORERIA_FONDO_SALUD</v>
          </cell>
          <cell r="I362">
            <v>77</v>
          </cell>
          <cell r="J362" t="str">
            <v>GENERAL</v>
          </cell>
          <cell r="K362" t="str">
            <v>ENLINEA</v>
          </cell>
          <cell r="L362" t="str">
            <v xml:space="preserve">Aceptado                     </v>
          </cell>
          <cell r="M362">
            <v>2016</v>
          </cell>
          <cell r="N362">
            <v>10709</v>
          </cell>
          <cell r="O362" t="str">
            <v xml:space="preserve">Julio - Septiembre     </v>
          </cell>
          <cell r="P362">
            <v>42668</v>
          </cell>
        </row>
        <row r="363">
          <cell r="C363" t="str">
            <v>212854128</v>
          </cell>
          <cell r="D363" t="str">
            <v>Cáchira</v>
          </cell>
          <cell r="E363" t="str">
            <v>54</v>
          </cell>
          <cell r="F363" t="str">
            <v>DEPARTAMENTO DE NORTE DE SANTANDER</v>
          </cell>
          <cell r="G363" t="str">
            <v>K38</v>
          </cell>
          <cell r="H363" t="str">
            <v>FUT_TESORERIA_FONDO_SALUD</v>
          </cell>
          <cell r="I363">
            <v>77</v>
          </cell>
          <cell r="J363" t="str">
            <v>GENERAL</v>
          </cell>
          <cell r="K363" t="str">
            <v>ENLINEA</v>
          </cell>
          <cell r="L363" t="str">
            <v xml:space="preserve">Aceptado                     </v>
          </cell>
          <cell r="M363">
            <v>2016</v>
          </cell>
          <cell r="N363">
            <v>10709</v>
          </cell>
          <cell r="O363" t="str">
            <v xml:space="preserve">Julio - Septiembre     </v>
          </cell>
          <cell r="P363">
            <v>42671</v>
          </cell>
        </row>
        <row r="364">
          <cell r="C364" t="str">
            <v>212876828</v>
          </cell>
          <cell r="D364" t="str">
            <v>Trujillo</v>
          </cell>
          <cell r="E364" t="str">
            <v>76</v>
          </cell>
          <cell r="F364" t="str">
            <v>DEPARTAMENTO DE VALLE DEL CAUCA</v>
          </cell>
          <cell r="G364" t="str">
            <v>K38</v>
          </cell>
          <cell r="H364" t="str">
            <v>FUT_TESORERIA_FONDO_SALUD</v>
          </cell>
          <cell r="I364">
            <v>77</v>
          </cell>
          <cell r="J364" t="str">
            <v>GENERAL</v>
          </cell>
          <cell r="K364" t="str">
            <v>ENLINEA</v>
          </cell>
          <cell r="L364" t="str">
            <v xml:space="preserve">Aceptado                     </v>
          </cell>
          <cell r="M364">
            <v>2016</v>
          </cell>
          <cell r="N364">
            <v>10709</v>
          </cell>
          <cell r="O364" t="str">
            <v xml:space="preserve">Julio - Septiembre     </v>
          </cell>
          <cell r="P364">
            <v>42673</v>
          </cell>
        </row>
        <row r="365">
          <cell r="C365" t="str">
            <v>212905129</v>
          </cell>
          <cell r="D365" t="str">
            <v>Caldas - Antioquia</v>
          </cell>
          <cell r="E365" t="str">
            <v>05</v>
          </cell>
          <cell r="F365" t="str">
            <v>DEPARTAMENTO DE ANTIOQUIA</v>
          </cell>
          <cell r="G365" t="str">
            <v>K38</v>
          </cell>
          <cell r="H365" t="str">
            <v>FUT_TESORERIA_FONDO_SALUD</v>
          </cell>
          <cell r="I365">
            <v>77</v>
          </cell>
          <cell r="J365" t="str">
            <v>GENERAL</v>
          </cell>
          <cell r="K365" t="str">
            <v>ENLINEA</v>
          </cell>
          <cell r="L365" t="str">
            <v xml:space="preserve">Aceptado                     </v>
          </cell>
          <cell r="M365">
            <v>2016</v>
          </cell>
          <cell r="N365">
            <v>10709</v>
          </cell>
          <cell r="O365" t="str">
            <v xml:space="preserve">Julio - Septiembre     </v>
          </cell>
          <cell r="P365">
            <v>42670</v>
          </cell>
        </row>
        <row r="366">
          <cell r="C366" t="str">
            <v>212918029</v>
          </cell>
          <cell r="D366" t="str">
            <v>Albania - Caquetá</v>
          </cell>
          <cell r="E366" t="str">
            <v>18</v>
          </cell>
          <cell r="F366" t="str">
            <v>DEPARTAMENTO DE CAQUETA</v>
          </cell>
          <cell r="G366" t="str">
            <v>K38</v>
          </cell>
          <cell r="H366" t="str">
            <v>FUT_TESORERIA_FONDO_SALUD</v>
          </cell>
          <cell r="I366">
            <v>77</v>
          </cell>
          <cell r="J366" t="str">
            <v>GENERAL</v>
          </cell>
          <cell r="K366" t="str">
            <v>ENLINEA</v>
          </cell>
          <cell r="L366" t="str">
            <v xml:space="preserve">Aceptado                     </v>
          </cell>
          <cell r="M366">
            <v>2016</v>
          </cell>
          <cell r="N366">
            <v>10709</v>
          </cell>
          <cell r="O366" t="str">
            <v xml:space="preserve">Julio - Septiembre     </v>
          </cell>
          <cell r="P366">
            <v>42672</v>
          </cell>
        </row>
        <row r="367">
          <cell r="C367" t="str">
            <v>212968229</v>
          </cell>
          <cell r="D367" t="str">
            <v>Curití</v>
          </cell>
          <cell r="E367" t="str">
            <v>68</v>
          </cell>
          <cell r="F367" t="str">
            <v>DEPARTAMENTO DE SANTANDER</v>
          </cell>
          <cell r="G367" t="str">
            <v>K38</v>
          </cell>
          <cell r="H367" t="str">
            <v>FUT_TESORERIA_FONDO_SALUD</v>
          </cell>
          <cell r="I367">
            <v>77</v>
          </cell>
          <cell r="J367" t="str">
            <v>GENERAL</v>
          </cell>
          <cell r="K367" t="str">
            <v>ENLINEA</v>
          </cell>
          <cell r="L367" t="str">
            <v xml:space="preserve">Aceptado                     </v>
          </cell>
          <cell r="M367">
            <v>2016</v>
          </cell>
          <cell r="N367">
            <v>10709</v>
          </cell>
          <cell r="O367" t="str">
            <v xml:space="preserve">Julio - Septiembre     </v>
          </cell>
          <cell r="P367">
            <v>42670</v>
          </cell>
        </row>
        <row r="368">
          <cell r="C368" t="str">
            <v>212970429</v>
          </cell>
          <cell r="D368" t="str">
            <v>Majagual</v>
          </cell>
          <cell r="E368" t="str">
            <v>70</v>
          </cell>
          <cell r="F368" t="str">
            <v>DEPARTAMENTO DE SUCRE</v>
          </cell>
          <cell r="G368" t="str">
            <v>K38</v>
          </cell>
          <cell r="H368" t="str">
            <v>FUT_TESORERIA_FONDO_SALUD</v>
          </cell>
          <cell r="I368">
            <v>77</v>
          </cell>
          <cell r="J368" t="str">
            <v>GENERAL</v>
          </cell>
          <cell r="K368" t="str">
            <v>ENLINEA</v>
          </cell>
          <cell r="L368" t="str">
            <v xml:space="preserve">Aceptado                     </v>
          </cell>
          <cell r="M368">
            <v>2016</v>
          </cell>
          <cell r="N368">
            <v>10709</v>
          </cell>
          <cell r="O368" t="str">
            <v xml:space="preserve">Julio - Septiembre     </v>
          </cell>
          <cell r="P368">
            <v>42666</v>
          </cell>
        </row>
        <row r="369">
          <cell r="C369" t="str">
            <v>213005030</v>
          </cell>
          <cell r="D369" t="str">
            <v>Amagá</v>
          </cell>
          <cell r="E369" t="str">
            <v>05</v>
          </cell>
          <cell r="F369" t="str">
            <v>DEPARTAMENTO DE ANTIOQUIA</v>
          </cell>
          <cell r="G369" t="str">
            <v>K38</v>
          </cell>
          <cell r="H369" t="str">
            <v>FUT_TESORERIA_FONDO_SALUD</v>
          </cell>
          <cell r="I369">
            <v>77</v>
          </cell>
          <cell r="J369" t="str">
            <v>GENERAL</v>
          </cell>
          <cell r="K369" t="str">
            <v>ENLINEA</v>
          </cell>
          <cell r="L369" t="str">
            <v xml:space="preserve">Aceptado                     </v>
          </cell>
          <cell r="M369">
            <v>2016</v>
          </cell>
          <cell r="N369">
            <v>10709</v>
          </cell>
          <cell r="O369" t="str">
            <v xml:space="preserve">Julio - Septiembre     </v>
          </cell>
          <cell r="P369">
            <v>42662</v>
          </cell>
        </row>
        <row r="370">
          <cell r="C370" t="str">
            <v>213013430</v>
          </cell>
          <cell r="D370" t="str">
            <v>Magangué</v>
          </cell>
          <cell r="E370" t="str">
            <v>13</v>
          </cell>
          <cell r="F370" t="str">
            <v>DEPARTAMENTO DE BOLIVAR</v>
          </cell>
          <cell r="G370" t="str">
            <v>K38</v>
          </cell>
          <cell r="H370" t="str">
            <v>FUT_TESORERIA_FONDO_SALUD</v>
          </cell>
          <cell r="I370">
            <v>77</v>
          </cell>
          <cell r="J370" t="str">
            <v>GENERAL</v>
          </cell>
          <cell r="K370" t="str">
            <v>ENLINEA</v>
          </cell>
          <cell r="L370" t="str">
            <v xml:space="preserve">Aceptado                     </v>
          </cell>
          <cell r="M370">
            <v>2016</v>
          </cell>
          <cell r="N370">
            <v>10709</v>
          </cell>
          <cell r="O370" t="str">
            <v xml:space="preserve">Julio - Septiembre     </v>
          </cell>
          <cell r="P370">
            <v>42654</v>
          </cell>
        </row>
        <row r="371">
          <cell r="C371" t="str">
            <v>213019130</v>
          </cell>
          <cell r="D371" t="str">
            <v>Cajibío</v>
          </cell>
          <cell r="E371" t="str">
            <v>19</v>
          </cell>
          <cell r="F371" t="str">
            <v>DEPARTAMENTO DE CAUCA</v>
          </cell>
          <cell r="G371" t="str">
            <v>K38</v>
          </cell>
          <cell r="H371" t="str">
            <v>FUT_TESORERIA_FONDO_SALUD</v>
          </cell>
          <cell r="I371">
            <v>77</v>
          </cell>
          <cell r="J371" t="str">
            <v>GENERAL</v>
          </cell>
          <cell r="K371" t="str">
            <v>ENLINEA</v>
          </cell>
          <cell r="L371" t="str">
            <v xml:space="preserve">Aceptado                     </v>
          </cell>
          <cell r="M371">
            <v>2016</v>
          </cell>
          <cell r="N371">
            <v>10709</v>
          </cell>
          <cell r="O371" t="str">
            <v xml:space="preserve">Julio - Septiembre     </v>
          </cell>
          <cell r="P371">
            <v>42669</v>
          </cell>
        </row>
        <row r="372">
          <cell r="C372" t="str">
            <v>213025430</v>
          </cell>
          <cell r="D372" t="str">
            <v>Madrid - Cundinamarca</v>
          </cell>
          <cell r="E372" t="str">
            <v>25</v>
          </cell>
          <cell r="F372" t="str">
            <v>DEPARTAMENTO DE CUNDINAMARCA</v>
          </cell>
          <cell r="G372" t="str">
            <v>K38</v>
          </cell>
          <cell r="H372" t="str">
            <v>FUT_TESORERIA_FONDO_SALUD</v>
          </cell>
          <cell r="I372">
            <v>77</v>
          </cell>
          <cell r="J372" t="str">
            <v>GENERAL</v>
          </cell>
          <cell r="K372" t="str">
            <v>ENLINEA</v>
          </cell>
          <cell r="L372" t="str">
            <v xml:space="preserve">Aceptado                     </v>
          </cell>
          <cell r="M372">
            <v>2016</v>
          </cell>
          <cell r="N372">
            <v>10709</v>
          </cell>
          <cell r="O372" t="str">
            <v xml:space="preserve">Julio - Septiembre     </v>
          </cell>
          <cell r="P372">
            <v>42671</v>
          </cell>
        </row>
        <row r="373">
          <cell r="C373" t="str">
            <v>213025530</v>
          </cell>
          <cell r="D373" t="str">
            <v>Paratebueno</v>
          </cell>
          <cell r="E373" t="str">
            <v>25</v>
          </cell>
          <cell r="F373" t="str">
            <v>DEPARTAMENTO DE CUNDINAMARCA</v>
          </cell>
          <cell r="G373" t="str">
            <v>K38</v>
          </cell>
          <cell r="H373" t="str">
            <v>FUT_TESORERIA_FONDO_SALUD</v>
          </cell>
          <cell r="I373">
            <v>77</v>
          </cell>
          <cell r="J373" t="str">
            <v>GENERAL</v>
          </cell>
          <cell r="K373" t="str">
            <v>ENLINEA</v>
          </cell>
          <cell r="L373" t="str">
            <v xml:space="preserve">Aceptado                     </v>
          </cell>
          <cell r="M373">
            <v>2016</v>
          </cell>
          <cell r="N373">
            <v>10709</v>
          </cell>
          <cell r="O373" t="str">
            <v xml:space="preserve">Julio - Septiembre     </v>
          </cell>
          <cell r="P373">
            <v>42690</v>
          </cell>
        </row>
        <row r="374">
          <cell r="C374" t="str">
            <v>213027430</v>
          </cell>
          <cell r="D374" t="str">
            <v>Medio Baudó</v>
          </cell>
          <cell r="E374" t="str">
            <v>27</v>
          </cell>
          <cell r="F374" t="str">
            <v>DEPARTAMENTO DE CHOCO</v>
          </cell>
          <cell r="G374" t="str">
            <v>K38</v>
          </cell>
          <cell r="H374" t="str">
            <v>FUT_TESORERIA_FONDO_SALUD</v>
          </cell>
          <cell r="I374">
            <v>77</v>
          </cell>
          <cell r="J374" t="str">
            <v>GENERAL</v>
          </cell>
          <cell r="K374" t="str">
            <v>ENLINEA</v>
          </cell>
          <cell r="L374" t="str">
            <v xml:space="preserve">Aceptado                     </v>
          </cell>
          <cell r="M374">
            <v>2016</v>
          </cell>
          <cell r="N374">
            <v>10709</v>
          </cell>
          <cell r="O374" t="str">
            <v xml:space="preserve">Julio - Septiembre     </v>
          </cell>
          <cell r="P374">
            <v>42671</v>
          </cell>
        </row>
        <row r="375">
          <cell r="C375" t="str">
            <v>213041530</v>
          </cell>
          <cell r="D375" t="str">
            <v>Palestina - Huila</v>
          </cell>
          <cell r="E375" t="str">
            <v>41</v>
          </cell>
          <cell r="F375" t="str">
            <v>DEPARTAMENTO DE HUILA</v>
          </cell>
          <cell r="G375" t="str">
            <v>K38</v>
          </cell>
          <cell r="H375" t="str">
            <v>FUT_TESORERIA_FONDO_SALUD</v>
          </cell>
          <cell r="I375">
            <v>77</v>
          </cell>
          <cell r="J375" t="str">
            <v>GENERAL</v>
          </cell>
          <cell r="K375" t="str">
            <v>ENLINEA</v>
          </cell>
          <cell r="L375" t="str">
            <v xml:space="preserve">Aceptado                     </v>
          </cell>
          <cell r="M375">
            <v>2016</v>
          </cell>
          <cell r="N375">
            <v>10709</v>
          </cell>
          <cell r="O375" t="str">
            <v xml:space="preserve">Julio - Septiembre     </v>
          </cell>
          <cell r="P375">
            <v>42665</v>
          </cell>
        </row>
        <row r="376">
          <cell r="C376" t="str">
            <v>213044430</v>
          </cell>
          <cell r="D376" t="str">
            <v>Maicao</v>
          </cell>
          <cell r="E376" t="str">
            <v>44</v>
          </cell>
          <cell r="F376" t="str">
            <v>DEPARTAMENTO DE GUAJIRA</v>
          </cell>
          <cell r="G376" t="str">
            <v>K38</v>
          </cell>
          <cell r="H376" t="str">
            <v>FUT_TESORERIA_FONDO_SALUD</v>
          </cell>
          <cell r="I376">
            <v>77</v>
          </cell>
          <cell r="J376" t="str">
            <v>GENERAL</v>
          </cell>
          <cell r="K376" t="str">
            <v>ENLINEA</v>
          </cell>
          <cell r="L376" t="str">
            <v xml:space="preserve">Aceptado                     </v>
          </cell>
          <cell r="M376">
            <v>2016</v>
          </cell>
          <cell r="N376">
            <v>10709</v>
          </cell>
          <cell r="O376" t="str">
            <v xml:space="preserve">Julio - Septiembre     </v>
          </cell>
          <cell r="P376">
            <v>42664</v>
          </cell>
        </row>
        <row r="377">
          <cell r="C377" t="str">
            <v>213047030</v>
          </cell>
          <cell r="D377" t="str">
            <v>Algarrobo</v>
          </cell>
          <cell r="E377" t="str">
            <v>47</v>
          </cell>
          <cell r="F377" t="str">
            <v>DEPARTAMENTO DE MAGDALENA</v>
          </cell>
          <cell r="G377" t="str">
            <v>K38</v>
          </cell>
          <cell r="H377" t="str">
            <v>FUT_TESORERIA_FONDO_SALUD</v>
          </cell>
          <cell r="I377">
            <v>77</v>
          </cell>
          <cell r="J377" t="str">
            <v>GENERAL</v>
          </cell>
          <cell r="K377" t="str">
            <v>ENLINEA</v>
          </cell>
          <cell r="L377" t="str">
            <v xml:space="preserve">Aceptado                     </v>
          </cell>
          <cell r="M377">
            <v>2016</v>
          </cell>
          <cell r="N377">
            <v>10709</v>
          </cell>
          <cell r="O377" t="str">
            <v xml:space="preserve">Julio - Septiembre     </v>
          </cell>
          <cell r="P377">
            <v>42671</v>
          </cell>
        </row>
        <row r="378">
          <cell r="C378" t="str">
            <v>213050330</v>
          </cell>
          <cell r="D378" t="str">
            <v>Mesetas</v>
          </cell>
          <cell r="E378" t="str">
            <v>50</v>
          </cell>
          <cell r="F378" t="str">
            <v>DEPARTAMENTO DEL META</v>
          </cell>
          <cell r="G378" t="str">
            <v>K38</v>
          </cell>
          <cell r="H378" t="str">
            <v>FUT_TESORERIA_FONDO_SALUD</v>
          </cell>
          <cell r="I378">
            <v>77</v>
          </cell>
          <cell r="J378" t="str">
            <v>GENERAL</v>
          </cell>
          <cell r="K378" t="str">
            <v>ENLINEA</v>
          </cell>
          <cell r="L378" t="str">
            <v xml:space="preserve">Aceptado                     </v>
          </cell>
          <cell r="M378">
            <v>2016</v>
          </cell>
          <cell r="N378">
            <v>10709</v>
          </cell>
          <cell r="O378" t="str">
            <v xml:space="preserve">Julio - Septiembre     </v>
          </cell>
          <cell r="P378">
            <v>42672</v>
          </cell>
        </row>
        <row r="379">
          <cell r="C379" t="str">
            <v>213063130</v>
          </cell>
          <cell r="D379" t="str">
            <v>Calarcá</v>
          </cell>
          <cell r="E379" t="str">
            <v>63</v>
          </cell>
          <cell r="F379" t="str">
            <v>DEPARTAMENTO DE QUINDIO</v>
          </cell>
          <cell r="G379" t="str">
            <v>K38</v>
          </cell>
          <cell r="H379" t="str">
            <v>FUT_TESORERIA_FONDO_SALUD</v>
          </cell>
          <cell r="I379">
            <v>77</v>
          </cell>
          <cell r="J379" t="str">
            <v>GENERAL</v>
          </cell>
          <cell r="K379" t="str">
            <v>ENLINEA</v>
          </cell>
          <cell r="L379" t="str">
            <v xml:space="preserve">Aceptado                     </v>
          </cell>
          <cell r="M379">
            <v>2016</v>
          </cell>
          <cell r="N379">
            <v>10709</v>
          </cell>
          <cell r="O379" t="str">
            <v xml:space="preserve">Julio - Septiembre     </v>
          </cell>
          <cell r="P379">
            <v>42674</v>
          </cell>
        </row>
        <row r="380">
          <cell r="C380" t="str">
            <v>213073030</v>
          </cell>
          <cell r="D380" t="str">
            <v>Ambalema</v>
          </cell>
          <cell r="E380" t="str">
            <v>73</v>
          </cell>
          <cell r="F380" t="str">
            <v>DEPARTAMENTO DE TOLIMA</v>
          </cell>
          <cell r="G380" t="str">
            <v>K38</v>
          </cell>
          <cell r="H380" t="str">
            <v>FUT_TESORERIA_FONDO_SALUD</v>
          </cell>
          <cell r="I380">
            <v>77</v>
          </cell>
          <cell r="J380" t="str">
            <v>GENERAL</v>
          </cell>
          <cell r="K380" t="str">
            <v>ENLINEA</v>
          </cell>
          <cell r="L380" t="str">
            <v xml:space="preserve">Aceptado                     </v>
          </cell>
          <cell r="M380">
            <v>2016</v>
          </cell>
          <cell r="N380">
            <v>10709</v>
          </cell>
          <cell r="O380" t="str">
            <v xml:space="preserve">Julio - Septiembre     </v>
          </cell>
          <cell r="P380">
            <v>42674</v>
          </cell>
        </row>
        <row r="381">
          <cell r="C381" t="str">
            <v>213076130</v>
          </cell>
          <cell r="D381" t="str">
            <v>Candelaria - Valle del Cauca</v>
          </cell>
          <cell r="E381" t="str">
            <v>76</v>
          </cell>
          <cell r="F381" t="str">
            <v>DEPARTAMENTO DE VALLE DEL CAUCA</v>
          </cell>
          <cell r="G381" t="str">
            <v>K38</v>
          </cell>
          <cell r="H381" t="str">
            <v>FUT_TESORERIA_FONDO_SALUD</v>
          </cell>
          <cell r="I381">
            <v>77</v>
          </cell>
          <cell r="J381" t="str">
            <v>GENERAL</v>
          </cell>
          <cell r="K381" t="str">
            <v>ENLINEA</v>
          </cell>
          <cell r="L381" t="str">
            <v xml:space="preserve">Aceptado                     </v>
          </cell>
          <cell r="M381">
            <v>2016</v>
          </cell>
          <cell r="N381">
            <v>10709</v>
          </cell>
          <cell r="O381" t="str">
            <v xml:space="preserve">Julio - Septiembre     </v>
          </cell>
          <cell r="P381">
            <v>42671</v>
          </cell>
        </row>
        <row r="382">
          <cell r="C382" t="str">
            <v>213085230</v>
          </cell>
          <cell r="D382" t="str">
            <v>Orocué</v>
          </cell>
          <cell r="E382" t="str">
            <v>85</v>
          </cell>
          <cell r="F382" t="str">
            <v>DEPARTAMENTO DE CASANARE</v>
          </cell>
          <cell r="G382" t="str">
            <v>K38</v>
          </cell>
          <cell r="H382" t="str">
            <v>FUT_TESORERIA_FONDO_SALUD</v>
          </cell>
          <cell r="I382">
            <v>77</v>
          </cell>
          <cell r="J382" t="str">
            <v>GENERAL</v>
          </cell>
          <cell r="K382" t="str">
            <v>ENLINEA</v>
          </cell>
          <cell r="L382" t="str">
            <v xml:space="preserve">Aceptado                     </v>
          </cell>
          <cell r="M382">
            <v>2016</v>
          </cell>
          <cell r="N382">
            <v>10709</v>
          </cell>
          <cell r="O382" t="str">
            <v xml:space="preserve">Julio - Septiembre     </v>
          </cell>
          <cell r="P382">
            <v>42667</v>
          </cell>
        </row>
        <row r="383">
          <cell r="C383" t="str">
            <v>213085430</v>
          </cell>
          <cell r="D383" t="str">
            <v>Trinidad</v>
          </cell>
          <cell r="E383" t="str">
            <v>85</v>
          </cell>
          <cell r="F383" t="str">
            <v>DEPARTAMENTO DE CASANARE</v>
          </cell>
          <cell r="G383" t="str">
            <v>K38</v>
          </cell>
          <cell r="H383" t="str">
            <v>FUT_TESORERIA_FONDO_SALUD</v>
          </cell>
          <cell r="I383">
            <v>77</v>
          </cell>
          <cell r="J383" t="str">
            <v>GENERAL</v>
          </cell>
          <cell r="K383" t="str">
            <v>ENLINEA</v>
          </cell>
          <cell r="L383" t="str">
            <v xml:space="preserve">Aceptado                     </v>
          </cell>
          <cell r="M383">
            <v>2016</v>
          </cell>
          <cell r="N383">
            <v>10709</v>
          </cell>
          <cell r="O383" t="str">
            <v xml:space="preserve">Julio - Septiembre     </v>
          </cell>
          <cell r="P383">
            <v>42671</v>
          </cell>
        </row>
        <row r="384">
          <cell r="C384" t="str">
            <v>213105031</v>
          </cell>
          <cell r="D384" t="str">
            <v>Amalfi</v>
          </cell>
          <cell r="E384" t="str">
            <v>05</v>
          </cell>
          <cell r="F384" t="str">
            <v>DEPARTAMENTO DE ANTIOQUIA</v>
          </cell>
          <cell r="G384" t="str">
            <v>K38</v>
          </cell>
          <cell r="H384" t="str">
            <v>FUT_TESORERIA_FONDO_SALUD</v>
          </cell>
          <cell r="I384">
            <v>77</v>
          </cell>
          <cell r="J384" t="str">
            <v>GENERAL</v>
          </cell>
          <cell r="K384" t="str">
            <v>ENLINEA</v>
          </cell>
          <cell r="L384" t="str">
            <v xml:space="preserve">Aceptado                     </v>
          </cell>
          <cell r="M384">
            <v>2016</v>
          </cell>
          <cell r="N384">
            <v>10709</v>
          </cell>
          <cell r="O384" t="str">
            <v xml:space="preserve">Julio - Septiembre     </v>
          </cell>
          <cell r="P384">
            <v>42668</v>
          </cell>
        </row>
        <row r="385">
          <cell r="C385" t="str">
            <v>213105631</v>
          </cell>
          <cell r="D385" t="str">
            <v>Sabaneta</v>
          </cell>
          <cell r="E385" t="str">
            <v>05</v>
          </cell>
          <cell r="F385" t="str">
            <v>DEPARTAMENTO DE ANTIOQUIA</v>
          </cell>
          <cell r="G385" t="str">
            <v>K38</v>
          </cell>
          <cell r="H385" t="str">
            <v>FUT_TESORERIA_FONDO_SALUD</v>
          </cell>
          <cell r="I385">
            <v>77</v>
          </cell>
          <cell r="J385" t="str">
            <v>GENERAL</v>
          </cell>
          <cell r="K385" t="str">
            <v>ENLINEA</v>
          </cell>
          <cell r="L385" t="str">
            <v xml:space="preserve">Aceptado                     </v>
          </cell>
          <cell r="M385">
            <v>2016</v>
          </cell>
          <cell r="N385">
            <v>10709</v>
          </cell>
          <cell r="O385" t="str">
            <v xml:space="preserve">Julio - Septiembre     </v>
          </cell>
          <cell r="P385">
            <v>42672</v>
          </cell>
        </row>
        <row r="386">
          <cell r="C386" t="str">
            <v>213115131</v>
          </cell>
          <cell r="D386" t="str">
            <v>Caldas - Boyacá</v>
          </cell>
          <cell r="E386" t="str">
            <v>15</v>
          </cell>
          <cell r="F386" t="str">
            <v>DEPARTAMENTO DE BOYACA</v>
          </cell>
          <cell r="G386" t="str">
            <v>K38</v>
          </cell>
          <cell r="H386" t="str">
            <v>FUT_TESORERIA_FONDO_SALUD</v>
          </cell>
          <cell r="I386">
            <v>77</v>
          </cell>
          <cell r="J386" t="str">
            <v>GENERAL</v>
          </cell>
          <cell r="K386" t="str">
            <v>ENLINEA</v>
          </cell>
          <cell r="L386" t="str">
            <v xml:space="preserve">Aceptado                     </v>
          </cell>
          <cell r="M386">
            <v>2016</v>
          </cell>
          <cell r="N386">
            <v>10709</v>
          </cell>
          <cell r="O386" t="str">
            <v xml:space="preserve">Julio - Septiembre     </v>
          </cell>
          <cell r="P386">
            <v>42674</v>
          </cell>
        </row>
        <row r="387">
          <cell r="C387" t="str">
            <v>213115531</v>
          </cell>
          <cell r="D387" t="str">
            <v>Pauna</v>
          </cell>
          <cell r="E387" t="str">
            <v>15</v>
          </cell>
          <cell r="F387" t="str">
            <v>DEPARTAMENTO DE BOYACA</v>
          </cell>
          <cell r="G387" t="str">
            <v>K38</v>
          </cell>
          <cell r="H387" t="str">
            <v>FUT_TESORERIA_FONDO_SALUD</v>
          </cell>
          <cell r="I387">
            <v>77</v>
          </cell>
          <cell r="J387" t="str">
            <v>GENERAL</v>
          </cell>
          <cell r="K387" t="str">
            <v>ENLINEA</v>
          </cell>
          <cell r="L387" t="str">
            <v xml:space="preserve">Aceptado                     </v>
          </cell>
          <cell r="M387">
            <v>2016</v>
          </cell>
          <cell r="N387">
            <v>10709</v>
          </cell>
          <cell r="O387" t="str">
            <v xml:space="preserve">Julio - Septiembre     </v>
          </cell>
          <cell r="P387">
            <v>42671</v>
          </cell>
        </row>
        <row r="388">
          <cell r="C388" t="str">
            <v>213208832</v>
          </cell>
          <cell r="D388" t="str">
            <v>Tubará</v>
          </cell>
          <cell r="E388" t="str">
            <v>08</v>
          </cell>
          <cell r="F388" t="str">
            <v>DEPARTAMENTO DE ATLANTICO</v>
          </cell>
          <cell r="G388" t="str">
            <v>K38</v>
          </cell>
          <cell r="H388" t="str">
            <v>FUT_TESORERIA_FONDO_SALUD</v>
          </cell>
          <cell r="I388">
            <v>77</v>
          </cell>
          <cell r="J388" t="str">
            <v>GENERAL</v>
          </cell>
          <cell r="K388" t="str">
            <v>ENLINEA</v>
          </cell>
          <cell r="L388" t="str">
            <v xml:space="preserve">Aceptado                     </v>
          </cell>
          <cell r="M388">
            <v>2016</v>
          </cell>
          <cell r="N388">
            <v>10709</v>
          </cell>
          <cell r="O388" t="str">
            <v xml:space="preserve">Julio - Septiembre     </v>
          </cell>
          <cell r="P388">
            <v>42671</v>
          </cell>
        </row>
        <row r="389">
          <cell r="C389" t="str">
            <v>213215232</v>
          </cell>
          <cell r="D389" t="str">
            <v>Chíquiza (San Pedro de Iguaque)</v>
          </cell>
          <cell r="E389" t="str">
            <v>15</v>
          </cell>
          <cell r="F389" t="str">
            <v>DEPARTAMENTO DE BOYACA</v>
          </cell>
          <cell r="G389" t="str">
            <v>K38</v>
          </cell>
          <cell r="H389" t="str">
            <v>FUT_TESORERIA_FONDO_SALUD</v>
          </cell>
          <cell r="I389">
            <v>77</v>
          </cell>
          <cell r="J389" t="str">
            <v>GENERAL</v>
          </cell>
          <cell r="K389" t="str">
            <v>ENLINEA</v>
          </cell>
          <cell r="L389" t="str">
            <v xml:space="preserve">Aceptado                     </v>
          </cell>
          <cell r="M389">
            <v>2016</v>
          </cell>
          <cell r="N389">
            <v>10709</v>
          </cell>
          <cell r="O389" t="str">
            <v xml:space="preserve">Julio - Septiembre     </v>
          </cell>
          <cell r="P389">
            <v>42670</v>
          </cell>
        </row>
        <row r="390">
          <cell r="C390" t="str">
            <v>213215332</v>
          </cell>
          <cell r="D390" t="str">
            <v>Güicán</v>
          </cell>
          <cell r="E390" t="str">
            <v>15</v>
          </cell>
          <cell r="F390" t="str">
            <v>DEPARTAMENTO DE BOYACA</v>
          </cell>
          <cell r="G390" t="str">
            <v>K38</v>
          </cell>
          <cell r="H390" t="str">
            <v>FUT_TESORERIA_FONDO_SALUD</v>
          </cell>
          <cell r="I390">
            <v>77</v>
          </cell>
          <cell r="J390" t="str">
            <v>GENERAL</v>
          </cell>
          <cell r="K390" t="str">
            <v>ENLINEA</v>
          </cell>
          <cell r="L390" t="str">
            <v xml:space="preserve">Aceptado                     </v>
          </cell>
          <cell r="M390">
            <v>2016</v>
          </cell>
          <cell r="N390">
            <v>10709</v>
          </cell>
          <cell r="O390" t="str">
            <v xml:space="preserve">Julio - Septiembre     </v>
          </cell>
          <cell r="P390">
            <v>42674</v>
          </cell>
        </row>
        <row r="391">
          <cell r="C391" t="str">
            <v>213215632</v>
          </cell>
          <cell r="D391" t="str">
            <v>Saboyá</v>
          </cell>
          <cell r="E391" t="str">
            <v>15</v>
          </cell>
          <cell r="F391" t="str">
            <v>DEPARTAMENTO DE BOYACA</v>
          </cell>
          <cell r="G391" t="str">
            <v>K38</v>
          </cell>
          <cell r="H391" t="str">
            <v>FUT_TESORERIA_FONDO_SALUD</v>
          </cell>
          <cell r="I391">
            <v>77</v>
          </cell>
          <cell r="J391" t="str">
            <v>GENERAL</v>
          </cell>
          <cell r="K391" t="str">
            <v>ENLINEA</v>
          </cell>
          <cell r="L391" t="str">
            <v xml:space="preserve">Aceptado                     </v>
          </cell>
          <cell r="M391">
            <v>2016</v>
          </cell>
          <cell r="N391">
            <v>10709</v>
          </cell>
          <cell r="O391" t="str">
            <v xml:space="preserve">Julio - Septiembre     </v>
          </cell>
          <cell r="P391">
            <v>42669</v>
          </cell>
        </row>
        <row r="392">
          <cell r="C392" t="str">
            <v>213215832</v>
          </cell>
          <cell r="D392" t="str">
            <v>Tununguá</v>
          </cell>
          <cell r="E392" t="str">
            <v>15</v>
          </cell>
          <cell r="F392" t="str">
            <v>DEPARTAMENTO DE BOYACA</v>
          </cell>
          <cell r="G392" t="str">
            <v>K38</v>
          </cell>
          <cell r="H392" t="str">
            <v>FUT_TESORERIA_FONDO_SALUD</v>
          </cell>
          <cell r="I392">
            <v>77</v>
          </cell>
          <cell r="J392" t="str">
            <v>GENERAL</v>
          </cell>
          <cell r="K392" t="str">
            <v>ENLINEA</v>
          </cell>
          <cell r="L392" t="str">
            <v xml:space="preserve">Aceptado                     </v>
          </cell>
          <cell r="M392">
            <v>2016</v>
          </cell>
          <cell r="N392">
            <v>10709</v>
          </cell>
          <cell r="O392" t="str">
            <v xml:space="preserve">Julio - Septiembre     </v>
          </cell>
          <cell r="P392">
            <v>42674</v>
          </cell>
        </row>
        <row r="393">
          <cell r="C393" t="str">
            <v>213219532</v>
          </cell>
          <cell r="D393" t="str">
            <v>Patía (El Bordo)</v>
          </cell>
          <cell r="E393" t="str">
            <v>19</v>
          </cell>
          <cell r="F393" t="str">
            <v>DEPARTAMENTO DE CAUCA</v>
          </cell>
          <cell r="G393" t="str">
            <v>K38</v>
          </cell>
          <cell r="H393" t="str">
            <v>FUT_TESORERIA_FONDO_SALUD</v>
          </cell>
          <cell r="I393">
            <v>77</v>
          </cell>
          <cell r="J393" t="str">
            <v>GENERAL</v>
          </cell>
          <cell r="K393" t="str">
            <v>ENLINEA</v>
          </cell>
          <cell r="L393" t="str">
            <v xml:space="preserve">Aceptado                     </v>
          </cell>
          <cell r="M393">
            <v>2016</v>
          </cell>
          <cell r="N393">
            <v>10709</v>
          </cell>
          <cell r="O393" t="str">
            <v xml:space="preserve">Julio - Septiembre     </v>
          </cell>
          <cell r="P393">
            <v>42674</v>
          </cell>
        </row>
        <row r="394">
          <cell r="C394" t="str">
            <v>213220032</v>
          </cell>
          <cell r="D394" t="str">
            <v>Astrea</v>
          </cell>
          <cell r="E394" t="str">
            <v>20</v>
          </cell>
          <cell r="F394" t="str">
            <v>DEPARTAMENTO DE CESAR</v>
          </cell>
          <cell r="G394" t="str">
            <v>K38</v>
          </cell>
          <cell r="H394" t="str">
            <v>FUT_TESORERIA_FONDO_SALUD</v>
          </cell>
          <cell r="I394">
            <v>77</v>
          </cell>
          <cell r="J394" t="str">
            <v>GENERAL</v>
          </cell>
          <cell r="K394" t="str">
            <v>ENLINEA</v>
          </cell>
          <cell r="L394" t="str">
            <v xml:space="preserve">Aceptado                     </v>
          </cell>
          <cell r="M394">
            <v>2016</v>
          </cell>
          <cell r="N394">
            <v>10709</v>
          </cell>
          <cell r="O394" t="str">
            <v xml:space="preserve">Julio - Septiembre     </v>
          </cell>
          <cell r="P394">
            <v>42668</v>
          </cell>
        </row>
        <row r="395">
          <cell r="C395" t="str">
            <v>213241132</v>
          </cell>
          <cell r="D395" t="str">
            <v>Campoalegre</v>
          </cell>
          <cell r="E395" t="str">
            <v>41</v>
          </cell>
          <cell r="F395" t="str">
            <v>DEPARTAMENTO DE HUILA</v>
          </cell>
          <cell r="G395" t="str">
            <v>K38</v>
          </cell>
          <cell r="H395" t="str">
            <v>FUT_TESORERIA_FONDO_SALUD</v>
          </cell>
          <cell r="I395">
            <v>77</v>
          </cell>
          <cell r="J395" t="str">
            <v>GENERAL</v>
          </cell>
          <cell r="K395" t="str">
            <v>ENLINEA</v>
          </cell>
          <cell r="L395" t="str">
            <v xml:space="preserve">Aceptado                     </v>
          </cell>
          <cell r="M395">
            <v>2016</v>
          </cell>
          <cell r="N395">
            <v>10709</v>
          </cell>
          <cell r="O395" t="str">
            <v xml:space="preserve">Julio - Septiembre     </v>
          </cell>
          <cell r="P395">
            <v>42671</v>
          </cell>
        </row>
        <row r="396">
          <cell r="C396" t="str">
            <v>213268132</v>
          </cell>
          <cell r="D396" t="str">
            <v>California</v>
          </cell>
          <cell r="E396" t="str">
            <v>68</v>
          </cell>
          <cell r="F396" t="str">
            <v>DEPARTAMENTO DE SANTANDER</v>
          </cell>
          <cell r="G396" t="str">
            <v>K38</v>
          </cell>
          <cell r="H396" t="str">
            <v>FUT_TESORERIA_FONDO_SALUD</v>
          </cell>
          <cell r="I396">
            <v>77</v>
          </cell>
          <cell r="J396" t="str">
            <v>GENERAL</v>
          </cell>
          <cell r="K396" t="str">
            <v>ENLINEA</v>
          </cell>
          <cell r="L396" t="str">
            <v xml:space="preserve">Aceptado                     </v>
          </cell>
          <cell r="M396">
            <v>2016</v>
          </cell>
          <cell r="N396">
            <v>10709</v>
          </cell>
          <cell r="O396" t="str">
            <v xml:space="preserve">Julio - Septiembre     </v>
          </cell>
          <cell r="P396">
            <v>42674</v>
          </cell>
        </row>
        <row r="397">
          <cell r="C397" t="str">
            <v>213268432</v>
          </cell>
          <cell r="D397" t="str">
            <v>Málaga</v>
          </cell>
          <cell r="E397" t="str">
            <v>68</v>
          </cell>
          <cell r="F397" t="str">
            <v>DEPARTAMENTO DE SANTANDER</v>
          </cell>
          <cell r="G397" t="str">
            <v>K38</v>
          </cell>
          <cell r="H397" t="str">
            <v>FUT_TESORERIA_FONDO_SALUD</v>
          </cell>
          <cell r="I397">
            <v>77</v>
          </cell>
          <cell r="J397" t="str">
            <v>GENERAL</v>
          </cell>
          <cell r="K397" t="str">
            <v>ENLINEA</v>
          </cell>
          <cell r="L397" t="str">
            <v xml:space="preserve">Aceptado                     </v>
          </cell>
          <cell r="M397">
            <v>2016</v>
          </cell>
          <cell r="N397">
            <v>10709</v>
          </cell>
          <cell r="O397" t="str">
            <v xml:space="preserve">Julio - Septiembre     </v>
          </cell>
          <cell r="P397">
            <v>42667</v>
          </cell>
        </row>
        <row r="398">
          <cell r="C398" t="str">
            <v>213308433</v>
          </cell>
          <cell r="D398" t="str">
            <v>Malambo</v>
          </cell>
          <cell r="E398" t="str">
            <v>08</v>
          </cell>
          <cell r="F398" t="str">
            <v>DEPARTAMENTO DE ATLANTICO</v>
          </cell>
          <cell r="G398" t="str">
            <v>K38</v>
          </cell>
          <cell r="H398" t="str">
            <v>FUT_TESORERIA_FONDO_SALUD</v>
          </cell>
          <cell r="I398">
            <v>77</v>
          </cell>
          <cell r="J398" t="str">
            <v>GENERAL</v>
          </cell>
          <cell r="K398" t="str">
            <v>ENLINEA</v>
          </cell>
          <cell r="L398" t="str">
            <v xml:space="preserve">Aceptado                     </v>
          </cell>
          <cell r="M398">
            <v>2016</v>
          </cell>
          <cell r="N398">
            <v>10709</v>
          </cell>
          <cell r="O398" t="str">
            <v xml:space="preserve">Julio - Septiembre     </v>
          </cell>
          <cell r="P398">
            <v>42673</v>
          </cell>
        </row>
        <row r="399">
          <cell r="C399" t="str">
            <v>213313433</v>
          </cell>
          <cell r="D399" t="str">
            <v>Mahates</v>
          </cell>
          <cell r="E399" t="str">
            <v>13</v>
          </cell>
          <cell r="F399" t="str">
            <v>DEPARTAMENTO DE BOLIVAR</v>
          </cell>
          <cell r="G399" t="str">
            <v>K38</v>
          </cell>
          <cell r="H399" t="str">
            <v>FUT_TESORERIA_FONDO_SALUD</v>
          </cell>
          <cell r="I399">
            <v>77</v>
          </cell>
          <cell r="J399" t="str">
            <v>GENERAL</v>
          </cell>
          <cell r="K399" t="str">
            <v>ENLINEA</v>
          </cell>
          <cell r="L399" t="str">
            <v xml:space="preserve">Aceptado                     </v>
          </cell>
          <cell r="M399">
            <v>2016</v>
          </cell>
          <cell r="N399">
            <v>10709</v>
          </cell>
          <cell r="O399" t="str">
            <v xml:space="preserve">Julio - Septiembre     </v>
          </cell>
          <cell r="P399">
            <v>42674</v>
          </cell>
        </row>
        <row r="400">
          <cell r="C400" t="str">
            <v>213315533</v>
          </cell>
          <cell r="D400" t="str">
            <v>Paya</v>
          </cell>
          <cell r="E400" t="str">
            <v>15</v>
          </cell>
          <cell r="F400" t="str">
            <v>DEPARTAMENTO DE BOYACA</v>
          </cell>
          <cell r="G400" t="str">
            <v>K38</v>
          </cell>
          <cell r="H400" t="str">
            <v>FUT_TESORERIA_FONDO_SALUD</v>
          </cell>
          <cell r="I400">
            <v>77</v>
          </cell>
          <cell r="J400" t="str">
            <v>GENERAL</v>
          </cell>
          <cell r="K400" t="str">
            <v>ENLINEA</v>
          </cell>
          <cell r="L400" t="str">
            <v xml:space="preserve">Aceptado                     </v>
          </cell>
          <cell r="M400">
            <v>2016</v>
          </cell>
          <cell r="N400">
            <v>10709</v>
          </cell>
          <cell r="O400" t="str">
            <v xml:space="preserve">Julio - Septiembre     </v>
          </cell>
          <cell r="P400">
            <v>42667</v>
          </cell>
        </row>
        <row r="401">
          <cell r="C401" t="str">
            <v>213317433</v>
          </cell>
          <cell r="D401" t="str">
            <v>Manzanares</v>
          </cell>
          <cell r="E401" t="str">
            <v>17</v>
          </cell>
          <cell r="F401" t="str">
            <v>DEPARTAMENTO DE CALDAS</v>
          </cell>
          <cell r="G401" t="str">
            <v>K38</v>
          </cell>
          <cell r="H401" t="str">
            <v>FUT_TESORERIA_FONDO_SALUD</v>
          </cell>
          <cell r="I401">
            <v>77</v>
          </cell>
          <cell r="J401" t="str">
            <v>GENERAL</v>
          </cell>
          <cell r="K401" t="str">
            <v>ENLINEA</v>
          </cell>
          <cell r="L401" t="str">
            <v xml:space="preserve">Aceptado                     </v>
          </cell>
          <cell r="M401">
            <v>2016</v>
          </cell>
          <cell r="N401">
            <v>10709</v>
          </cell>
          <cell r="O401" t="str">
            <v xml:space="preserve">Julio - Septiembre     </v>
          </cell>
          <cell r="P401">
            <v>42670</v>
          </cell>
        </row>
        <row r="402">
          <cell r="C402" t="str">
            <v>213319533</v>
          </cell>
          <cell r="D402" t="str">
            <v>Piamonte</v>
          </cell>
          <cell r="E402" t="str">
            <v>19</v>
          </cell>
          <cell r="F402" t="str">
            <v>DEPARTAMENTO DE CAUCA</v>
          </cell>
          <cell r="G402" t="str">
            <v>K38</v>
          </cell>
          <cell r="H402" t="str">
            <v>FUT_TESORERIA_FONDO_SALUD</v>
          </cell>
          <cell r="I402">
            <v>77</v>
          </cell>
          <cell r="J402" t="str">
            <v>GENERAL</v>
          </cell>
          <cell r="K402" t="str">
            <v>ENLINEA</v>
          </cell>
          <cell r="L402" t="str">
            <v xml:space="preserve">Aceptado                     </v>
          </cell>
          <cell r="M402">
            <v>2016</v>
          </cell>
          <cell r="N402">
            <v>10709</v>
          </cell>
          <cell r="O402" t="str">
            <v xml:space="preserve">Julio - Septiembre     </v>
          </cell>
          <cell r="P402">
            <v>42671</v>
          </cell>
        </row>
        <row r="403">
          <cell r="C403" t="str">
            <v>213352233</v>
          </cell>
          <cell r="D403" t="str">
            <v>Cumbitara</v>
          </cell>
          <cell r="E403" t="str">
            <v>52</v>
          </cell>
          <cell r="F403" t="str">
            <v>DEPARTAMENTO DE NARIÑO</v>
          </cell>
          <cell r="G403" t="str">
            <v>K38</v>
          </cell>
          <cell r="H403" t="str">
            <v>FUT_TESORERIA_FONDO_SALUD</v>
          </cell>
          <cell r="I403">
            <v>77</v>
          </cell>
          <cell r="J403" t="str">
            <v>GENERAL</v>
          </cell>
          <cell r="K403" t="str">
            <v>ENLINEA</v>
          </cell>
          <cell r="L403" t="str">
            <v xml:space="preserve">Aceptado                     </v>
          </cell>
          <cell r="M403">
            <v>2016</v>
          </cell>
          <cell r="N403">
            <v>10709</v>
          </cell>
          <cell r="O403" t="str">
            <v xml:space="preserve">Julio - Septiembre     </v>
          </cell>
          <cell r="P403">
            <v>42673</v>
          </cell>
        </row>
        <row r="404">
          <cell r="C404" t="str">
            <v>213368533</v>
          </cell>
          <cell r="D404" t="str">
            <v>Páramo</v>
          </cell>
          <cell r="E404" t="str">
            <v>68</v>
          </cell>
          <cell r="F404" t="str">
            <v>DEPARTAMENTO DE SANTANDER</v>
          </cell>
          <cell r="G404" t="str">
            <v>K38</v>
          </cell>
          <cell r="H404" t="str">
            <v>FUT_TESORERIA_FONDO_SALUD</v>
          </cell>
          <cell r="I404">
            <v>77</v>
          </cell>
          <cell r="J404" t="str">
            <v>GENERAL</v>
          </cell>
          <cell r="K404" t="str">
            <v>ENLINEA</v>
          </cell>
          <cell r="L404" t="str">
            <v xml:space="preserve">Aceptado                     </v>
          </cell>
          <cell r="M404">
            <v>2016</v>
          </cell>
          <cell r="N404">
            <v>10709</v>
          </cell>
          <cell r="O404" t="str">
            <v xml:space="preserve">Julio - Septiembre     </v>
          </cell>
          <cell r="P404">
            <v>42670</v>
          </cell>
        </row>
        <row r="405">
          <cell r="C405" t="str">
            <v>213370233</v>
          </cell>
          <cell r="D405" t="str">
            <v>El Roble</v>
          </cell>
          <cell r="E405" t="str">
            <v>70</v>
          </cell>
          <cell r="F405" t="str">
            <v>DEPARTAMENTO DE SUCRE</v>
          </cell>
          <cell r="G405" t="str">
            <v>K38</v>
          </cell>
          <cell r="H405" t="str">
            <v>FUT_TESORERIA_FONDO_SALUD</v>
          </cell>
          <cell r="I405">
            <v>77</v>
          </cell>
          <cell r="J405" t="str">
            <v>GENERAL</v>
          </cell>
          <cell r="K405" t="str">
            <v>ENLINEA</v>
          </cell>
          <cell r="L405" t="str">
            <v xml:space="preserve">Aceptado                     </v>
          </cell>
          <cell r="M405">
            <v>2016</v>
          </cell>
          <cell r="N405">
            <v>10709</v>
          </cell>
          <cell r="O405" t="str">
            <v xml:space="preserve">Julio - Septiembre     </v>
          </cell>
          <cell r="P405">
            <v>42674</v>
          </cell>
        </row>
        <row r="406">
          <cell r="C406" t="str">
            <v>213376233</v>
          </cell>
          <cell r="D406" t="str">
            <v>Dagua</v>
          </cell>
          <cell r="E406" t="str">
            <v>76</v>
          </cell>
          <cell r="F406" t="str">
            <v>DEPARTAMENTO DE VALLE DEL CAUCA</v>
          </cell>
          <cell r="G406" t="str">
            <v>K38</v>
          </cell>
          <cell r="H406" t="str">
            <v>FUT_TESORERIA_FONDO_SALUD</v>
          </cell>
          <cell r="I406">
            <v>77</v>
          </cell>
          <cell r="J406" t="str">
            <v>GENERAL</v>
          </cell>
          <cell r="K406" t="str">
            <v>ENLINEA</v>
          </cell>
          <cell r="L406" t="str">
            <v xml:space="preserve">Aceptado                     </v>
          </cell>
          <cell r="M406">
            <v>2016</v>
          </cell>
          <cell r="N406">
            <v>10709</v>
          </cell>
          <cell r="O406" t="str">
            <v xml:space="preserve">Julio - Septiembre     </v>
          </cell>
          <cell r="P406">
            <v>42669</v>
          </cell>
        </row>
        <row r="407">
          <cell r="C407" t="str">
            <v>213405034</v>
          </cell>
          <cell r="D407" t="str">
            <v>Andes</v>
          </cell>
          <cell r="E407" t="str">
            <v>05</v>
          </cell>
          <cell r="F407" t="str">
            <v>DEPARTAMENTO DE ANTIOQUIA</v>
          </cell>
          <cell r="G407" t="str">
            <v>K38</v>
          </cell>
          <cell r="H407" t="str">
            <v>FUT_TESORERIA_FONDO_SALUD</v>
          </cell>
          <cell r="I407">
            <v>77</v>
          </cell>
          <cell r="J407" t="str">
            <v>GENERAL</v>
          </cell>
          <cell r="K407" t="str">
            <v>ENLINEA</v>
          </cell>
          <cell r="L407" t="str">
            <v xml:space="preserve">Aceptado                     </v>
          </cell>
          <cell r="M407">
            <v>2016</v>
          </cell>
          <cell r="N407">
            <v>10709</v>
          </cell>
          <cell r="O407" t="str">
            <v xml:space="preserve">Julio - Septiembre     </v>
          </cell>
          <cell r="P407">
            <v>42670</v>
          </cell>
        </row>
        <row r="408">
          <cell r="C408" t="str">
            <v>213405134</v>
          </cell>
          <cell r="D408" t="str">
            <v>Campamento</v>
          </cell>
          <cell r="E408" t="str">
            <v>05</v>
          </cell>
          <cell r="F408" t="str">
            <v>DEPARTAMENTO DE ANTIOQUIA</v>
          </cell>
          <cell r="G408" t="str">
            <v>K38</v>
          </cell>
          <cell r="H408" t="str">
            <v>FUT_TESORERIA_FONDO_SALUD</v>
          </cell>
          <cell r="I408">
            <v>77</v>
          </cell>
          <cell r="J408" t="str">
            <v>GENERAL</v>
          </cell>
          <cell r="K408" t="str">
            <v>ENLINEA</v>
          </cell>
          <cell r="L408" t="str">
            <v xml:space="preserve">Aceptado                     </v>
          </cell>
          <cell r="M408">
            <v>2016</v>
          </cell>
          <cell r="N408">
            <v>10709</v>
          </cell>
          <cell r="O408" t="str">
            <v xml:space="preserve">Julio - Septiembre     </v>
          </cell>
          <cell r="P408">
            <v>42674</v>
          </cell>
        </row>
        <row r="409">
          <cell r="C409" t="str">
            <v>213405234</v>
          </cell>
          <cell r="D409" t="str">
            <v>Dabeiba</v>
          </cell>
          <cell r="E409" t="str">
            <v>05</v>
          </cell>
          <cell r="F409" t="str">
            <v>DEPARTAMENTO DE ANTIOQUIA</v>
          </cell>
          <cell r="G409" t="str">
            <v>K38</v>
          </cell>
          <cell r="H409" t="str">
            <v>FUT_TESORERIA_FONDO_SALUD</v>
          </cell>
          <cell r="I409">
            <v>77</v>
          </cell>
          <cell r="J409" t="str">
            <v>GENERAL</v>
          </cell>
          <cell r="K409" t="str">
            <v>ENLINEA</v>
          </cell>
          <cell r="L409" t="str">
            <v xml:space="preserve">Aceptado                     </v>
          </cell>
          <cell r="M409">
            <v>2016</v>
          </cell>
          <cell r="N409">
            <v>10709</v>
          </cell>
          <cell r="O409" t="str">
            <v xml:space="preserve">Julio - Septiembre     </v>
          </cell>
          <cell r="P409">
            <v>42672</v>
          </cell>
        </row>
        <row r="410">
          <cell r="C410" t="str">
            <v>213408634</v>
          </cell>
          <cell r="D410" t="str">
            <v>Sabanagrande</v>
          </cell>
          <cell r="E410" t="str">
            <v>08</v>
          </cell>
          <cell r="F410" t="str">
            <v>DEPARTAMENTO DE ATLANTICO</v>
          </cell>
          <cell r="G410" t="str">
            <v>K38</v>
          </cell>
          <cell r="H410" t="str">
            <v>FUT_TESORERIA_FONDO_SALUD</v>
          </cell>
          <cell r="I410">
            <v>77</v>
          </cell>
          <cell r="J410" t="str">
            <v>GENERAL</v>
          </cell>
          <cell r="K410" t="str">
            <v>ENLINEA</v>
          </cell>
          <cell r="L410" t="str">
            <v xml:space="preserve">Aceptado                     </v>
          </cell>
          <cell r="M410">
            <v>2016</v>
          </cell>
          <cell r="N410">
            <v>10709</v>
          </cell>
          <cell r="O410" t="str">
            <v xml:space="preserve">Julio - Septiembre     </v>
          </cell>
          <cell r="P410">
            <v>42668</v>
          </cell>
        </row>
        <row r="411">
          <cell r="C411" t="str">
            <v>213476834</v>
          </cell>
          <cell r="D411" t="str">
            <v>Tuluá</v>
          </cell>
          <cell r="E411" t="str">
            <v>76</v>
          </cell>
          <cell r="F411" t="str">
            <v>DEPARTAMENTO DE VALLE DEL CAUCA</v>
          </cell>
          <cell r="G411" t="str">
            <v>K38</v>
          </cell>
          <cell r="H411" t="str">
            <v>FUT_TESORERIA_FONDO_SALUD</v>
          </cell>
          <cell r="I411">
            <v>77</v>
          </cell>
          <cell r="J411" t="str">
            <v>GENERAL</v>
          </cell>
          <cell r="K411" t="str">
            <v>ENLINEA</v>
          </cell>
          <cell r="L411" t="str">
            <v xml:space="preserve">Aceptado                     </v>
          </cell>
          <cell r="M411">
            <v>2016</v>
          </cell>
          <cell r="N411">
            <v>10709</v>
          </cell>
          <cell r="O411" t="str">
            <v xml:space="preserve">Julio - Septiembre     </v>
          </cell>
          <cell r="P411">
            <v>42669</v>
          </cell>
        </row>
        <row r="412">
          <cell r="C412" t="str">
            <v>213515135</v>
          </cell>
          <cell r="D412" t="str">
            <v>Campohermoso</v>
          </cell>
          <cell r="E412" t="str">
            <v>15</v>
          </cell>
          <cell r="F412" t="str">
            <v>DEPARTAMENTO DE BOYACA</v>
          </cell>
          <cell r="G412" t="str">
            <v>K38</v>
          </cell>
          <cell r="H412" t="str">
            <v>FUT_TESORERIA_FONDO_SALUD</v>
          </cell>
          <cell r="I412">
            <v>77</v>
          </cell>
          <cell r="J412" t="str">
            <v>GENERAL</v>
          </cell>
          <cell r="K412" t="str">
            <v>ENLINEA</v>
          </cell>
          <cell r="L412" t="str">
            <v xml:space="preserve">Aceptado                     </v>
          </cell>
          <cell r="M412">
            <v>2016</v>
          </cell>
          <cell r="N412">
            <v>10709</v>
          </cell>
          <cell r="O412" t="str">
            <v xml:space="preserve">Julio - Septiembre     </v>
          </cell>
          <cell r="P412">
            <v>42663</v>
          </cell>
        </row>
        <row r="413">
          <cell r="C413" t="str">
            <v>213515835</v>
          </cell>
          <cell r="D413" t="str">
            <v>Turmequé</v>
          </cell>
          <cell r="E413" t="str">
            <v>15</v>
          </cell>
          <cell r="F413" t="str">
            <v>DEPARTAMENTO DE BOYACA</v>
          </cell>
          <cell r="G413" t="str">
            <v>K38</v>
          </cell>
          <cell r="H413" t="str">
            <v>FUT_TESORERIA_FONDO_SALUD</v>
          </cell>
          <cell r="I413">
            <v>77</v>
          </cell>
          <cell r="J413" t="str">
            <v>GENERAL</v>
          </cell>
          <cell r="K413" t="str">
            <v>ENLINEA</v>
          </cell>
          <cell r="L413" t="str">
            <v xml:space="preserve">Aceptado                     </v>
          </cell>
          <cell r="M413">
            <v>2016</v>
          </cell>
          <cell r="N413">
            <v>10709</v>
          </cell>
          <cell r="O413" t="str">
            <v xml:space="preserve">Julio - Septiembre     </v>
          </cell>
          <cell r="P413">
            <v>42673</v>
          </cell>
        </row>
        <row r="414">
          <cell r="C414" t="str">
            <v>213525035</v>
          </cell>
          <cell r="D414" t="str">
            <v>Anapoima</v>
          </cell>
          <cell r="E414" t="str">
            <v>25</v>
          </cell>
          <cell r="F414" t="str">
            <v>DEPARTAMENTO DE CUNDINAMARCA</v>
          </cell>
          <cell r="G414" t="str">
            <v>K38</v>
          </cell>
          <cell r="H414" t="str">
            <v>FUT_TESORERIA_FONDO_SALUD</v>
          </cell>
          <cell r="I414">
            <v>77</v>
          </cell>
          <cell r="J414" t="str">
            <v>GENERAL</v>
          </cell>
          <cell r="K414" t="str">
            <v>ENLINEA</v>
          </cell>
          <cell r="L414" t="str">
            <v xml:space="preserve">Aceptado                     </v>
          </cell>
          <cell r="M414">
            <v>2016</v>
          </cell>
          <cell r="N414">
            <v>10709</v>
          </cell>
          <cell r="O414" t="str">
            <v xml:space="preserve">Julio - Septiembre     </v>
          </cell>
          <cell r="P414">
            <v>42669</v>
          </cell>
        </row>
        <row r="415">
          <cell r="C415" t="str">
            <v>213525335</v>
          </cell>
          <cell r="D415" t="str">
            <v>Guayabetal</v>
          </cell>
          <cell r="E415" t="str">
            <v>25</v>
          </cell>
          <cell r="F415" t="str">
            <v>DEPARTAMENTO DE CUNDINAMARCA</v>
          </cell>
          <cell r="G415" t="str">
            <v>K38</v>
          </cell>
          <cell r="H415" t="str">
            <v>FUT_TESORERIA_FONDO_SALUD</v>
          </cell>
          <cell r="I415">
            <v>77</v>
          </cell>
          <cell r="J415" t="str">
            <v>GENERAL</v>
          </cell>
          <cell r="K415" t="str">
            <v>ENLINEA</v>
          </cell>
          <cell r="L415" t="str">
            <v xml:space="preserve">Aceptado                     </v>
          </cell>
          <cell r="M415">
            <v>2016</v>
          </cell>
          <cell r="N415">
            <v>10709</v>
          </cell>
          <cell r="O415" t="str">
            <v xml:space="preserve">Julio - Septiembre     </v>
          </cell>
          <cell r="P415">
            <v>42661</v>
          </cell>
        </row>
        <row r="416">
          <cell r="C416" t="str">
            <v>213525535</v>
          </cell>
          <cell r="D416" t="str">
            <v>Pasca</v>
          </cell>
          <cell r="E416" t="str">
            <v>25</v>
          </cell>
          <cell r="F416" t="str">
            <v>DEPARTAMENTO DE CUNDINAMARCA</v>
          </cell>
          <cell r="G416" t="str">
            <v>K38</v>
          </cell>
          <cell r="H416" t="str">
            <v>FUT_TESORERIA_FONDO_SALUD</v>
          </cell>
          <cell r="I416">
            <v>77</v>
          </cell>
          <cell r="J416" t="str">
            <v>GENERAL</v>
          </cell>
          <cell r="K416" t="str">
            <v>ENLINEA</v>
          </cell>
          <cell r="L416" t="str">
            <v xml:space="preserve">Aceptado                     </v>
          </cell>
          <cell r="M416">
            <v>2016</v>
          </cell>
          <cell r="N416">
            <v>10709</v>
          </cell>
          <cell r="O416" t="str">
            <v xml:space="preserve">Julio - Septiembre     </v>
          </cell>
          <cell r="P416">
            <v>42674</v>
          </cell>
        </row>
        <row r="417">
          <cell r="C417" t="str">
            <v>213527135</v>
          </cell>
          <cell r="D417" t="str">
            <v>El Cantón de San Pablo (Managrú)</v>
          </cell>
          <cell r="E417" t="str">
            <v>27</v>
          </cell>
          <cell r="F417" t="str">
            <v>DEPARTAMENTO DE CHOCO</v>
          </cell>
          <cell r="G417" t="str">
            <v>K38</v>
          </cell>
          <cell r="H417" t="str">
            <v>FUT_TESORERIA_FONDO_SALUD</v>
          </cell>
          <cell r="I417">
            <v>77</v>
          </cell>
          <cell r="J417" t="str">
            <v>GENERAL</v>
          </cell>
          <cell r="K417" t="str">
            <v>ENLINEA</v>
          </cell>
          <cell r="L417" t="str">
            <v xml:space="preserve">Aceptado                     </v>
          </cell>
          <cell r="M417">
            <v>2016</v>
          </cell>
          <cell r="N417">
            <v>10709</v>
          </cell>
          <cell r="O417" t="str">
            <v xml:space="preserve">Julio - Septiembre     </v>
          </cell>
          <cell r="P417">
            <v>42669</v>
          </cell>
        </row>
        <row r="418">
          <cell r="C418" t="str">
            <v>213544035</v>
          </cell>
          <cell r="D418" t="str">
            <v>Albania - Guajira</v>
          </cell>
          <cell r="E418" t="str">
            <v>44</v>
          </cell>
          <cell r="F418" t="str">
            <v>DEPARTAMENTO DE GUAJIRA</v>
          </cell>
          <cell r="G418" t="str">
            <v>K38</v>
          </cell>
          <cell r="H418" t="str">
            <v>FUT_TESORERIA_FONDO_SALUD</v>
          </cell>
          <cell r="I418">
            <v>77</v>
          </cell>
          <cell r="J418" t="str">
            <v>GENERAL</v>
          </cell>
          <cell r="K418" t="str">
            <v>ENLINEA</v>
          </cell>
          <cell r="L418" t="str">
            <v xml:space="preserve">Aceptado                     </v>
          </cell>
          <cell r="M418">
            <v>2016</v>
          </cell>
          <cell r="N418">
            <v>10709</v>
          </cell>
          <cell r="O418" t="str">
            <v xml:space="preserve">Julio - Septiembre     </v>
          </cell>
          <cell r="P418">
            <v>42663</v>
          </cell>
        </row>
        <row r="419">
          <cell r="C419" t="str">
            <v>213552435</v>
          </cell>
          <cell r="D419" t="str">
            <v>Mallama (Piedrancha)</v>
          </cell>
          <cell r="E419" t="str">
            <v>52</v>
          </cell>
          <cell r="F419" t="str">
            <v>DEPARTAMENTO DE NARIÑO</v>
          </cell>
          <cell r="G419" t="str">
            <v>K38</v>
          </cell>
          <cell r="H419" t="str">
            <v>FUT_TESORERIA_FONDO_SALUD</v>
          </cell>
          <cell r="I419">
            <v>77</v>
          </cell>
          <cell r="J419" t="str">
            <v>GENERAL</v>
          </cell>
          <cell r="K419" t="str">
            <v>ENLINEA</v>
          </cell>
          <cell r="L419" t="str">
            <v xml:space="preserve">Aceptado                     </v>
          </cell>
          <cell r="M419">
            <v>2016</v>
          </cell>
          <cell r="N419">
            <v>10709</v>
          </cell>
          <cell r="O419" t="str">
            <v xml:space="preserve">Julio - Septiembre     </v>
          </cell>
          <cell r="P419">
            <v>42672</v>
          </cell>
        </row>
        <row r="420">
          <cell r="C420" t="str">
            <v>213552835</v>
          </cell>
          <cell r="D420" t="str">
            <v>Tumaco</v>
          </cell>
          <cell r="E420" t="str">
            <v>52</v>
          </cell>
          <cell r="F420" t="str">
            <v>DEPARTAMENTO DE NARIÑO</v>
          </cell>
          <cell r="G420" t="str">
            <v>K38</v>
          </cell>
          <cell r="H420" t="str">
            <v>FUT_TESORERIA_FONDO_SALUD</v>
          </cell>
          <cell r="I420">
            <v>77</v>
          </cell>
          <cell r="J420" t="str">
            <v>GENERAL</v>
          </cell>
          <cell r="K420" t="str">
            <v>ENLINEA</v>
          </cell>
          <cell r="L420" t="str">
            <v xml:space="preserve">Aceptado                     </v>
          </cell>
          <cell r="M420">
            <v>2016</v>
          </cell>
          <cell r="N420">
            <v>10709</v>
          </cell>
          <cell r="O420" t="str">
            <v xml:space="preserve">Julio - Septiembre     </v>
          </cell>
          <cell r="P420">
            <v>42663</v>
          </cell>
        </row>
        <row r="421">
          <cell r="C421" t="str">
            <v>213568235</v>
          </cell>
          <cell r="D421" t="str">
            <v>El Carmen de Chucurí</v>
          </cell>
          <cell r="E421" t="str">
            <v>68</v>
          </cell>
          <cell r="F421" t="str">
            <v>DEPARTAMENTO DE SANTANDER</v>
          </cell>
          <cell r="G421" t="str">
            <v>K38</v>
          </cell>
          <cell r="H421" t="str">
            <v>FUT_TESORERIA_FONDO_SALUD</v>
          </cell>
          <cell r="I421">
            <v>77</v>
          </cell>
          <cell r="J421" t="str">
            <v>GENERAL</v>
          </cell>
          <cell r="K421" t="str">
            <v>ENLINEA</v>
          </cell>
          <cell r="L421" t="str">
            <v xml:space="preserve">Aceptado                     </v>
          </cell>
          <cell r="M421">
            <v>2016</v>
          </cell>
          <cell r="N421">
            <v>10709</v>
          </cell>
          <cell r="O421" t="str">
            <v xml:space="preserve">Julio - Septiembre     </v>
          </cell>
          <cell r="P421">
            <v>42669</v>
          </cell>
        </row>
        <row r="422">
          <cell r="C422" t="str">
            <v>213570235</v>
          </cell>
          <cell r="D422" t="str">
            <v>Galeras</v>
          </cell>
          <cell r="E422" t="str">
            <v>70</v>
          </cell>
          <cell r="F422" t="str">
            <v>DEPARTAMENTO DE SUCRE</v>
          </cell>
          <cell r="G422" t="str">
            <v>K38</v>
          </cell>
          <cell r="H422" t="str">
            <v>FUT_TESORERIA_FONDO_SALUD</v>
          </cell>
          <cell r="I422">
            <v>77</v>
          </cell>
          <cell r="J422" t="str">
            <v>GENERAL</v>
          </cell>
          <cell r="K422" t="str">
            <v>ENLINEA</v>
          </cell>
          <cell r="L422" t="str">
            <v xml:space="preserve">Aceptado                     </v>
          </cell>
          <cell r="M422">
            <v>2016</v>
          </cell>
          <cell r="N422">
            <v>10709</v>
          </cell>
          <cell r="O422" t="str">
            <v xml:space="preserve">Julio - Septiembre     </v>
          </cell>
          <cell r="P422">
            <v>42670</v>
          </cell>
        </row>
        <row r="423">
          <cell r="C423" t="str">
            <v>213605736</v>
          </cell>
          <cell r="D423" t="str">
            <v>Segovia</v>
          </cell>
          <cell r="E423" t="str">
            <v>05</v>
          </cell>
          <cell r="F423" t="str">
            <v>DEPARTAMENTO DE ANTIOQUIA</v>
          </cell>
          <cell r="G423" t="str">
            <v>K38</v>
          </cell>
          <cell r="H423" t="str">
            <v>FUT_TESORERIA_FONDO_SALUD</v>
          </cell>
          <cell r="I423">
            <v>77</v>
          </cell>
          <cell r="J423" t="str">
            <v>GENERAL</v>
          </cell>
          <cell r="K423" t="str">
            <v>ENLINEA</v>
          </cell>
          <cell r="L423" t="str">
            <v xml:space="preserve">Aceptado                     </v>
          </cell>
          <cell r="M423">
            <v>2016</v>
          </cell>
          <cell r="N423">
            <v>10709</v>
          </cell>
          <cell r="O423" t="str">
            <v xml:space="preserve">Julio - Septiembre     </v>
          </cell>
          <cell r="P423">
            <v>42674</v>
          </cell>
        </row>
        <row r="424">
          <cell r="C424" t="str">
            <v>213608436</v>
          </cell>
          <cell r="D424" t="str">
            <v>Manatí</v>
          </cell>
          <cell r="E424" t="str">
            <v>08</v>
          </cell>
          <cell r="F424" t="str">
            <v>DEPARTAMENTO DE ATLANTICO</v>
          </cell>
          <cell r="G424" t="str">
            <v>K38</v>
          </cell>
          <cell r="H424" t="str">
            <v>FUT_TESORERIA_FONDO_SALUD</v>
          </cell>
          <cell r="I424">
            <v>77</v>
          </cell>
          <cell r="J424" t="str">
            <v>GENERAL</v>
          </cell>
          <cell r="K424" t="str">
            <v>ENLINEA</v>
          </cell>
          <cell r="L424" t="str">
            <v xml:space="preserve">Aceptado                     </v>
          </cell>
          <cell r="M424">
            <v>2016</v>
          </cell>
          <cell r="N424">
            <v>10709</v>
          </cell>
          <cell r="O424" t="str">
            <v xml:space="preserve">Julio - Septiembre     </v>
          </cell>
          <cell r="P424">
            <v>42674</v>
          </cell>
        </row>
        <row r="425">
          <cell r="C425" t="str">
            <v>213613836</v>
          </cell>
          <cell r="D425" t="str">
            <v>Turbaco</v>
          </cell>
          <cell r="E425" t="str">
            <v>13</v>
          </cell>
          <cell r="F425" t="str">
            <v>DEPARTAMENTO DE BOLIVAR</v>
          </cell>
          <cell r="G425" t="str">
            <v>K38</v>
          </cell>
          <cell r="H425" t="str">
            <v>FUT_TESORERIA_FONDO_SALUD</v>
          </cell>
          <cell r="I425">
            <v>77</v>
          </cell>
          <cell r="J425" t="str">
            <v>GENERAL</v>
          </cell>
          <cell r="K425" t="str">
            <v>ENLINEA</v>
          </cell>
          <cell r="L425" t="str">
            <v xml:space="preserve">Aceptado                     </v>
          </cell>
          <cell r="M425">
            <v>2016</v>
          </cell>
          <cell r="N425">
            <v>10709</v>
          </cell>
          <cell r="O425" t="str">
            <v xml:space="preserve">Julio - Septiembre     </v>
          </cell>
          <cell r="P425">
            <v>42674</v>
          </cell>
        </row>
        <row r="426">
          <cell r="C426" t="str">
            <v>213615236</v>
          </cell>
          <cell r="D426" t="str">
            <v>Chivor</v>
          </cell>
          <cell r="E426" t="str">
            <v>15</v>
          </cell>
          <cell r="F426" t="str">
            <v>DEPARTAMENTO DE BOYACA</v>
          </cell>
          <cell r="G426" t="str">
            <v>K38</v>
          </cell>
          <cell r="H426" t="str">
            <v>FUT_TESORERIA_FONDO_SALUD</v>
          </cell>
          <cell r="I426">
            <v>77</v>
          </cell>
          <cell r="J426" t="str">
            <v>GENERAL</v>
          </cell>
          <cell r="K426" t="str">
            <v>ENLINEA</v>
          </cell>
          <cell r="L426" t="str">
            <v xml:space="preserve">Aceptado                     </v>
          </cell>
          <cell r="M426">
            <v>2016</v>
          </cell>
          <cell r="N426">
            <v>10709</v>
          </cell>
          <cell r="O426" t="str">
            <v xml:space="preserve">Julio - Septiembre     </v>
          </cell>
          <cell r="P426">
            <v>42668</v>
          </cell>
        </row>
        <row r="427">
          <cell r="C427" t="str">
            <v>213625436</v>
          </cell>
          <cell r="D427" t="str">
            <v>Manta</v>
          </cell>
          <cell r="E427" t="str">
            <v>25</v>
          </cell>
          <cell r="F427" t="str">
            <v>DEPARTAMENTO DE CUNDINAMARCA</v>
          </cell>
          <cell r="G427" t="str">
            <v>K38</v>
          </cell>
          <cell r="H427" t="str">
            <v>FUT_TESORERIA_FONDO_SALUD</v>
          </cell>
          <cell r="I427">
            <v>77</v>
          </cell>
          <cell r="J427" t="str">
            <v>GENERAL</v>
          </cell>
          <cell r="K427" t="str">
            <v>ENLINEA</v>
          </cell>
          <cell r="L427" t="str">
            <v xml:space="preserve">Aceptado                     </v>
          </cell>
          <cell r="M427">
            <v>2016</v>
          </cell>
          <cell r="N427">
            <v>10709</v>
          </cell>
          <cell r="O427" t="str">
            <v xml:space="preserve">Julio - Septiembre     </v>
          </cell>
          <cell r="P427">
            <v>42671</v>
          </cell>
        </row>
        <row r="428">
          <cell r="C428" t="str">
            <v>213625736</v>
          </cell>
          <cell r="D428" t="str">
            <v>Sesquilé</v>
          </cell>
          <cell r="E428" t="str">
            <v>25</v>
          </cell>
          <cell r="F428" t="str">
            <v>DEPARTAMENTO DE CUNDINAMARCA</v>
          </cell>
          <cell r="G428" t="str">
            <v>K38</v>
          </cell>
          <cell r="H428" t="str">
            <v>FUT_TESORERIA_FONDO_SALUD</v>
          </cell>
          <cell r="I428">
            <v>77</v>
          </cell>
          <cell r="J428" t="str">
            <v>GENERAL</v>
          </cell>
          <cell r="K428" t="str">
            <v>ENLINEA</v>
          </cell>
          <cell r="L428" t="str">
            <v xml:space="preserve">Aceptado                     </v>
          </cell>
          <cell r="M428">
            <v>2016</v>
          </cell>
          <cell r="N428">
            <v>10709</v>
          </cell>
          <cell r="O428" t="str">
            <v xml:space="preserve">Julio - Septiembre     </v>
          </cell>
          <cell r="P428">
            <v>42657</v>
          </cell>
        </row>
        <row r="429">
          <cell r="C429" t="str">
            <v>213673236</v>
          </cell>
          <cell r="D429" t="str">
            <v>Dolores</v>
          </cell>
          <cell r="E429" t="str">
            <v>73</v>
          </cell>
          <cell r="F429" t="str">
            <v>DEPARTAMENTO DE TOLIMA</v>
          </cell>
          <cell r="G429" t="str">
            <v>K38</v>
          </cell>
          <cell r="H429" t="str">
            <v>FUT_TESORERIA_FONDO_SALUD</v>
          </cell>
          <cell r="I429">
            <v>77</v>
          </cell>
          <cell r="J429" t="str">
            <v>GENERAL</v>
          </cell>
          <cell r="K429" t="str">
            <v>ENLINEA</v>
          </cell>
          <cell r="L429" t="str">
            <v xml:space="preserve">Aceptado                     </v>
          </cell>
          <cell r="M429">
            <v>2016</v>
          </cell>
          <cell r="N429">
            <v>10709</v>
          </cell>
          <cell r="O429" t="str">
            <v xml:space="preserve">Julio - Septiembre     </v>
          </cell>
          <cell r="P429">
            <v>42672</v>
          </cell>
        </row>
        <row r="430">
          <cell r="C430" t="str">
            <v>213676036</v>
          </cell>
          <cell r="D430" t="str">
            <v>Andalucía</v>
          </cell>
          <cell r="E430" t="str">
            <v>76</v>
          </cell>
          <cell r="F430" t="str">
            <v>DEPARTAMENTO DE VALLE DEL CAUCA</v>
          </cell>
          <cell r="G430" t="str">
            <v>K38</v>
          </cell>
          <cell r="H430" t="str">
            <v>FUT_TESORERIA_FONDO_SALUD</v>
          </cell>
          <cell r="I430">
            <v>77</v>
          </cell>
          <cell r="J430" t="str">
            <v>GENERAL</v>
          </cell>
          <cell r="K430" t="str">
            <v>ENLINEA</v>
          </cell>
          <cell r="L430" t="str">
            <v xml:space="preserve">Aceptado                     </v>
          </cell>
          <cell r="M430">
            <v>2016</v>
          </cell>
          <cell r="N430">
            <v>10709</v>
          </cell>
          <cell r="O430" t="str">
            <v xml:space="preserve">Julio - Septiembre     </v>
          </cell>
          <cell r="P430">
            <v>42667</v>
          </cell>
        </row>
        <row r="431">
          <cell r="C431" t="str">
            <v>213676736</v>
          </cell>
          <cell r="D431" t="str">
            <v>Sevilla</v>
          </cell>
          <cell r="E431" t="str">
            <v>76</v>
          </cell>
          <cell r="F431" t="str">
            <v>DEPARTAMENTO DE VALLE DEL CAUCA</v>
          </cell>
          <cell r="G431" t="str">
            <v>K38</v>
          </cell>
          <cell r="H431" t="str">
            <v>FUT_TESORERIA_FONDO_SALUD</v>
          </cell>
          <cell r="I431">
            <v>77</v>
          </cell>
          <cell r="J431" t="str">
            <v>GENERAL</v>
          </cell>
          <cell r="K431" t="str">
            <v>ENLINEA</v>
          </cell>
          <cell r="L431" t="str">
            <v xml:space="preserve">Aceptado                     </v>
          </cell>
          <cell r="M431">
            <v>2016</v>
          </cell>
          <cell r="N431">
            <v>10709</v>
          </cell>
          <cell r="O431" t="str">
            <v xml:space="preserve">Julio - Septiembre     </v>
          </cell>
          <cell r="P431">
            <v>42674</v>
          </cell>
        </row>
        <row r="432">
          <cell r="C432" t="str">
            <v>213681736</v>
          </cell>
          <cell r="D432" t="str">
            <v>Saravena</v>
          </cell>
          <cell r="E432" t="str">
            <v>81</v>
          </cell>
          <cell r="F432" t="str">
            <v>DEPARTAMENTO DE ARAUCA</v>
          </cell>
          <cell r="G432" t="str">
            <v>K38</v>
          </cell>
          <cell r="H432" t="str">
            <v>FUT_TESORERIA_FONDO_SALUD</v>
          </cell>
          <cell r="I432">
            <v>77</v>
          </cell>
          <cell r="J432" t="str">
            <v>GENERAL</v>
          </cell>
          <cell r="K432" t="str">
            <v>ENLINEA</v>
          </cell>
          <cell r="L432" t="str">
            <v xml:space="preserve">Aceptado                     </v>
          </cell>
          <cell r="M432">
            <v>2016</v>
          </cell>
          <cell r="N432">
            <v>10709</v>
          </cell>
          <cell r="O432" t="str">
            <v xml:space="preserve">Julio - Septiembre     </v>
          </cell>
          <cell r="P432">
            <v>42673</v>
          </cell>
        </row>
        <row r="433">
          <cell r="C433" t="str">
            <v>213685136</v>
          </cell>
          <cell r="D433" t="str">
            <v>La Salina</v>
          </cell>
          <cell r="E433" t="str">
            <v>85</v>
          </cell>
          <cell r="F433" t="str">
            <v>DEPARTAMENTO DE CASANARE</v>
          </cell>
          <cell r="G433" t="str">
            <v>K38</v>
          </cell>
          <cell r="H433" t="str">
            <v>FUT_TESORERIA_FONDO_SALUD</v>
          </cell>
          <cell r="I433">
            <v>77</v>
          </cell>
          <cell r="J433" t="str">
            <v>GENERAL</v>
          </cell>
          <cell r="K433" t="str">
            <v>ENLINEA</v>
          </cell>
          <cell r="L433" t="str">
            <v xml:space="preserve">Aceptado                     </v>
          </cell>
          <cell r="M433">
            <v>2016</v>
          </cell>
          <cell r="N433">
            <v>10709</v>
          </cell>
          <cell r="O433" t="str">
            <v xml:space="preserve">Julio - Septiembre     </v>
          </cell>
          <cell r="P433">
            <v>42673</v>
          </cell>
        </row>
        <row r="434">
          <cell r="C434" t="str">
            <v>213705237</v>
          </cell>
          <cell r="D434" t="str">
            <v>Don Matías</v>
          </cell>
          <cell r="E434" t="str">
            <v>05</v>
          </cell>
          <cell r="F434" t="str">
            <v>DEPARTAMENTO DE ANTIOQUIA</v>
          </cell>
          <cell r="G434" t="str">
            <v>K38</v>
          </cell>
          <cell r="H434" t="str">
            <v>FUT_TESORERIA_FONDO_SALUD</v>
          </cell>
          <cell r="I434">
            <v>77</v>
          </cell>
          <cell r="J434" t="str">
            <v>GENERAL</v>
          </cell>
          <cell r="K434" t="str">
            <v>ENLINEA</v>
          </cell>
          <cell r="L434" t="str">
            <v xml:space="preserve">Aceptado                     </v>
          </cell>
          <cell r="M434">
            <v>2016</v>
          </cell>
          <cell r="N434">
            <v>10709</v>
          </cell>
          <cell r="O434" t="str">
            <v xml:space="preserve">Julio - Septiembre     </v>
          </cell>
          <cell r="P434">
            <v>42671</v>
          </cell>
        </row>
        <row r="435">
          <cell r="C435" t="str">
            <v>213708137</v>
          </cell>
          <cell r="D435" t="str">
            <v>Campo de la Cruz</v>
          </cell>
          <cell r="E435" t="str">
            <v>08</v>
          </cell>
          <cell r="F435" t="str">
            <v>DEPARTAMENTO DE ATLANTICO</v>
          </cell>
          <cell r="G435" t="str">
            <v>K38</v>
          </cell>
          <cell r="H435" t="str">
            <v>FUT_TESORERIA_FONDO_SALUD</v>
          </cell>
          <cell r="I435">
            <v>77</v>
          </cell>
          <cell r="J435" t="str">
            <v>GENERAL</v>
          </cell>
          <cell r="K435" t="str">
            <v>ENLINEA</v>
          </cell>
          <cell r="L435" t="str">
            <v xml:space="preserve">Aceptado                     </v>
          </cell>
          <cell r="M435">
            <v>2016</v>
          </cell>
          <cell r="N435">
            <v>10709</v>
          </cell>
          <cell r="O435" t="str">
            <v xml:space="preserve">Julio - Septiembre     </v>
          </cell>
          <cell r="P435">
            <v>42674</v>
          </cell>
        </row>
        <row r="436">
          <cell r="C436" t="str">
            <v>213715537</v>
          </cell>
          <cell r="D436" t="str">
            <v>Paz del Río</v>
          </cell>
          <cell r="E436" t="str">
            <v>15</v>
          </cell>
          <cell r="F436" t="str">
            <v>DEPARTAMENTO DE BOYACA</v>
          </cell>
          <cell r="G436" t="str">
            <v>K38</v>
          </cell>
          <cell r="H436" t="str">
            <v>FUT_TESORERIA_FONDO_SALUD</v>
          </cell>
          <cell r="I436">
            <v>77</v>
          </cell>
          <cell r="J436" t="str">
            <v>GENERAL</v>
          </cell>
          <cell r="K436" t="str">
            <v>ENLINEA</v>
          </cell>
          <cell r="L436" t="str">
            <v xml:space="preserve">Aceptado                     </v>
          </cell>
          <cell r="M436">
            <v>2016</v>
          </cell>
          <cell r="N436">
            <v>10709</v>
          </cell>
          <cell r="O436" t="str">
            <v xml:space="preserve">Julio - Septiembre     </v>
          </cell>
          <cell r="P436">
            <v>42673</v>
          </cell>
        </row>
        <row r="437">
          <cell r="C437" t="str">
            <v>213715837</v>
          </cell>
          <cell r="D437" t="str">
            <v>Tuta</v>
          </cell>
          <cell r="E437" t="str">
            <v>15</v>
          </cell>
          <cell r="F437" t="str">
            <v>DEPARTAMENTO DE BOYACA</v>
          </cell>
          <cell r="G437" t="str">
            <v>K38</v>
          </cell>
          <cell r="H437" t="str">
            <v>FUT_TESORERIA_FONDO_SALUD</v>
          </cell>
          <cell r="I437">
            <v>77</v>
          </cell>
          <cell r="J437" t="str">
            <v>GENERAL</v>
          </cell>
          <cell r="K437" t="str">
            <v>ENLINEA</v>
          </cell>
          <cell r="L437" t="str">
            <v xml:space="preserve">Aceptado                     </v>
          </cell>
          <cell r="M437">
            <v>2016</v>
          </cell>
          <cell r="N437">
            <v>10709</v>
          </cell>
          <cell r="O437" t="str">
            <v xml:space="preserve">Julio - Septiembre     </v>
          </cell>
          <cell r="P437">
            <v>42673</v>
          </cell>
        </row>
        <row r="438">
          <cell r="C438" t="str">
            <v>213719137</v>
          </cell>
          <cell r="D438" t="str">
            <v>Caldono</v>
          </cell>
          <cell r="E438" t="str">
            <v>19</v>
          </cell>
          <cell r="F438" t="str">
            <v>DEPARTAMENTO DE CAUCA</v>
          </cell>
          <cell r="G438" t="str">
            <v>K38</v>
          </cell>
          <cell r="H438" t="str">
            <v>FUT_TESORERIA_FONDO_SALUD</v>
          </cell>
          <cell r="I438">
            <v>77</v>
          </cell>
          <cell r="J438" t="str">
            <v>GENERAL</v>
          </cell>
          <cell r="K438" t="str">
            <v>ENLINEA</v>
          </cell>
          <cell r="L438" t="str">
            <v xml:space="preserve">Aceptado                     </v>
          </cell>
          <cell r="M438">
            <v>2016</v>
          </cell>
          <cell r="N438">
            <v>10709</v>
          </cell>
          <cell r="O438" t="str">
            <v xml:space="preserve">Julio - Septiembre     </v>
          </cell>
          <cell r="P438">
            <v>42704</v>
          </cell>
        </row>
        <row r="439">
          <cell r="C439" t="str">
            <v>213805038</v>
          </cell>
          <cell r="D439" t="str">
            <v>Angostura</v>
          </cell>
          <cell r="E439" t="str">
            <v>05</v>
          </cell>
          <cell r="F439" t="str">
            <v>DEPARTAMENTO DE ANTIOQUIA</v>
          </cell>
          <cell r="G439" t="str">
            <v>K38</v>
          </cell>
          <cell r="H439" t="str">
            <v>FUT_TESORERIA_FONDO_SALUD</v>
          </cell>
          <cell r="I439">
            <v>77</v>
          </cell>
          <cell r="J439" t="str">
            <v>GENERAL</v>
          </cell>
          <cell r="K439" t="str">
            <v>ENLINEA</v>
          </cell>
          <cell r="L439" t="str">
            <v xml:space="preserve">Aceptado                     </v>
          </cell>
          <cell r="M439">
            <v>2016</v>
          </cell>
          <cell r="N439">
            <v>10709</v>
          </cell>
          <cell r="O439" t="str">
            <v xml:space="preserve">Julio - Septiembre     </v>
          </cell>
          <cell r="P439">
            <v>42670</v>
          </cell>
        </row>
        <row r="440">
          <cell r="C440" t="str">
            <v>213805138</v>
          </cell>
          <cell r="D440" t="str">
            <v>Cañasgordas</v>
          </cell>
          <cell r="E440" t="str">
            <v>05</v>
          </cell>
          <cell r="F440" t="str">
            <v>DEPARTAMENTO DE ANTIOQUIA</v>
          </cell>
          <cell r="G440" t="str">
            <v>K38</v>
          </cell>
          <cell r="H440" t="str">
            <v>FUT_TESORERIA_FONDO_SALUD</v>
          </cell>
          <cell r="I440">
            <v>77</v>
          </cell>
          <cell r="J440" t="str">
            <v>GENERAL</v>
          </cell>
          <cell r="K440" t="str">
            <v>ENLINEA</v>
          </cell>
          <cell r="L440" t="str">
            <v xml:space="preserve">Aceptado                     </v>
          </cell>
          <cell r="M440">
            <v>2016</v>
          </cell>
          <cell r="N440">
            <v>10709</v>
          </cell>
          <cell r="O440" t="str">
            <v xml:space="preserve">Julio - Septiembre     </v>
          </cell>
          <cell r="P440">
            <v>42669</v>
          </cell>
        </row>
        <row r="441">
          <cell r="C441" t="str">
            <v>213808638</v>
          </cell>
          <cell r="D441" t="str">
            <v>Sabanalarga - Atlántico</v>
          </cell>
          <cell r="E441" t="str">
            <v>08</v>
          </cell>
          <cell r="F441" t="str">
            <v>DEPARTAMENTO DE ATLANTICO</v>
          </cell>
          <cell r="G441" t="str">
            <v>K38</v>
          </cell>
          <cell r="H441" t="str">
            <v>FUT_TESORERIA_FONDO_SALUD</v>
          </cell>
          <cell r="I441">
            <v>77</v>
          </cell>
          <cell r="J441" t="str">
            <v>GENERAL</v>
          </cell>
          <cell r="K441" t="str">
            <v>ENLINEA</v>
          </cell>
          <cell r="L441" t="str">
            <v xml:space="preserve">Aceptado                     </v>
          </cell>
          <cell r="M441">
            <v>2016</v>
          </cell>
          <cell r="N441">
            <v>10709</v>
          </cell>
          <cell r="O441" t="str">
            <v xml:space="preserve">Julio - Septiembre     </v>
          </cell>
          <cell r="P441">
            <v>42662</v>
          </cell>
        </row>
        <row r="442">
          <cell r="C442" t="str">
            <v>213813838</v>
          </cell>
          <cell r="D442" t="str">
            <v>Turbaná</v>
          </cell>
          <cell r="E442" t="str">
            <v>13</v>
          </cell>
          <cell r="F442" t="str">
            <v>DEPARTAMENTO DE BOLIVAR</v>
          </cell>
          <cell r="G442" t="str">
            <v>K38</v>
          </cell>
          <cell r="H442" t="str">
            <v>FUT_TESORERIA_FONDO_SALUD</v>
          </cell>
          <cell r="I442">
            <v>77</v>
          </cell>
          <cell r="J442" t="str">
            <v>GENERAL</v>
          </cell>
          <cell r="K442" t="str">
            <v>ENLINEA</v>
          </cell>
          <cell r="L442" t="str">
            <v xml:space="preserve">Aceptado                     </v>
          </cell>
          <cell r="M442">
            <v>2016</v>
          </cell>
          <cell r="N442">
            <v>10709</v>
          </cell>
          <cell r="O442" t="str">
            <v xml:space="preserve">Julio - Septiembre     </v>
          </cell>
          <cell r="P442">
            <v>42703</v>
          </cell>
        </row>
        <row r="443">
          <cell r="C443" t="str">
            <v>213815238</v>
          </cell>
          <cell r="D443" t="str">
            <v>Duitama</v>
          </cell>
          <cell r="E443" t="str">
            <v>15</v>
          </cell>
          <cell r="F443" t="str">
            <v>DEPARTAMENTO DE BOYACA</v>
          </cell>
          <cell r="G443" t="str">
            <v>K38</v>
          </cell>
          <cell r="H443" t="str">
            <v>FUT_TESORERIA_FONDO_SALUD</v>
          </cell>
          <cell r="I443">
            <v>77</v>
          </cell>
          <cell r="J443" t="str">
            <v>GENERAL</v>
          </cell>
          <cell r="K443" t="str">
            <v>ENLINEA</v>
          </cell>
          <cell r="L443" t="str">
            <v xml:space="preserve">Aceptado                     </v>
          </cell>
          <cell r="M443">
            <v>2016</v>
          </cell>
          <cell r="N443">
            <v>10709</v>
          </cell>
          <cell r="O443" t="str">
            <v xml:space="preserve">Julio - Septiembre     </v>
          </cell>
          <cell r="P443">
            <v>42671</v>
          </cell>
        </row>
        <row r="444">
          <cell r="C444" t="str">
            <v>213815638</v>
          </cell>
          <cell r="D444" t="str">
            <v>Sáchica</v>
          </cell>
          <cell r="E444" t="str">
            <v>15</v>
          </cell>
          <cell r="F444" t="str">
            <v>DEPARTAMENTO DE BOYACA</v>
          </cell>
          <cell r="G444" t="str">
            <v>K38</v>
          </cell>
          <cell r="H444" t="str">
            <v>FUT_TESORERIA_FONDO_SALUD</v>
          </cell>
          <cell r="I444">
            <v>77</v>
          </cell>
          <cell r="J444" t="str">
            <v>GENERAL</v>
          </cell>
          <cell r="K444" t="str">
            <v>ENLINEA</v>
          </cell>
          <cell r="L444" t="str">
            <v xml:space="preserve">Aceptado                     </v>
          </cell>
          <cell r="M444">
            <v>2016</v>
          </cell>
          <cell r="N444">
            <v>10709</v>
          </cell>
          <cell r="O444" t="str">
            <v xml:space="preserve">Julio - Septiembre     </v>
          </cell>
          <cell r="P444">
            <v>42668</v>
          </cell>
        </row>
        <row r="445">
          <cell r="C445" t="str">
            <v>213825438</v>
          </cell>
          <cell r="D445" t="str">
            <v>Medina</v>
          </cell>
          <cell r="E445" t="str">
            <v>25</v>
          </cell>
          <cell r="F445" t="str">
            <v>DEPARTAMENTO DE CUNDINAMARCA</v>
          </cell>
          <cell r="G445" t="str">
            <v>K38</v>
          </cell>
          <cell r="H445" t="str">
            <v>FUT_TESORERIA_FONDO_SALUD</v>
          </cell>
          <cell r="I445">
            <v>77</v>
          </cell>
          <cell r="J445" t="str">
            <v>GENERAL</v>
          </cell>
          <cell r="K445" t="str">
            <v>ENLINEA</v>
          </cell>
          <cell r="L445" t="str">
            <v xml:space="preserve">Aceptado                     </v>
          </cell>
          <cell r="M445">
            <v>2016</v>
          </cell>
          <cell r="N445">
            <v>10709</v>
          </cell>
          <cell r="O445" t="str">
            <v xml:space="preserve">Julio - Septiembre     </v>
          </cell>
          <cell r="P445">
            <v>42668</v>
          </cell>
        </row>
        <row r="446">
          <cell r="C446" t="str">
            <v>213852838</v>
          </cell>
          <cell r="D446" t="str">
            <v>Túquerres</v>
          </cell>
          <cell r="E446" t="str">
            <v>52</v>
          </cell>
          <cell r="F446" t="str">
            <v>DEPARTAMENTO DE NARIÑO</v>
          </cell>
          <cell r="G446" t="str">
            <v>K38</v>
          </cell>
          <cell r="H446" t="str">
            <v>FUT_TESORERIA_FONDO_SALUD</v>
          </cell>
          <cell r="I446">
            <v>77</v>
          </cell>
          <cell r="J446" t="str">
            <v>GENERAL</v>
          </cell>
          <cell r="K446" t="str">
            <v>ENLINEA</v>
          </cell>
          <cell r="L446" t="str">
            <v xml:space="preserve">Aceptado                     </v>
          </cell>
          <cell r="M446">
            <v>2016</v>
          </cell>
          <cell r="N446">
            <v>10709</v>
          </cell>
          <cell r="O446" t="str">
            <v xml:space="preserve">Julio - Septiembre     </v>
          </cell>
          <cell r="P446">
            <v>42674</v>
          </cell>
        </row>
        <row r="447">
          <cell r="C447" t="str">
            <v>213915839</v>
          </cell>
          <cell r="D447" t="str">
            <v>Tutasá</v>
          </cell>
          <cell r="E447" t="str">
            <v>15</v>
          </cell>
          <cell r="F447" t="str">
            <v>DEPARTAMENTO DE BOYACA</v>
          </cell>
          <cell r="G447" t="str">
            <v>K38</v>
          </cell>
          <cell r="H447" t="str">
            <v>FUT_TESORERIA_FONDO_SALUD</v>
          </cell>
          <cell r="I447">
            <v>77</v>
          </cell>
          <cell r="J447" t="str">
            <v>GENERAL</v>
          </cell>
          <cell r="K447" t="str">
            <v>ENLINEA</v>
          </cell>
          <cell r="L447" t="str">
            <v xml:space="preserve">Aceptado                     </v>
          </cell>
          <cell r="M447">
            <v>2016</v>
          </cell>
          <cell r="N447">
            <v>10709</v>
          </cell>
          <cell r="O447" t="str">
            <v xml:space="preserve">Julio - Septiembre     </v>
          </cell>
          <cell r="P447">
            <v>42673</v>
          </cell>
        </row>
        <row r="448">
          <cell r="C448" t="str">
            <v>213925339</v>
          </cell>
          <cell r="D448" t="str">
            <v>Gutiérrez</v>
          </cell>
          <cell r="E448" t="str">
            <v>25</v>
          </cell>
          <cell r="F448" t="str">
            <v>DEPARTAMENTO DE CUNDINAMARCA</v>
          </cell>
          <cell r="G448" t="str">
            <v>K38</v>
          </cell>
          <cell r="H448" t="str">
            <v>FUT_TESORERIA_FONDO_SALUD</v>
          </cell>
          <cell r="I448">
            <v>77</v>
          </cell>
          <cell r="J448" t="str">
            <v>GENERAL</v>
          </cell>
          <cell r="K448" t="str">
            <v>ENLINEA</v>
          </cell>
          <cell r="L448" t="str">
            <v xml:space="preserve">Aceptado                     </v>
          </cell>
          <cell r="M448">
            <v>2016</v>
          </cell>
          <cell r="N448">
            <v>10709</v>
          </cell>
          <cell r="O448" t="str">
            <v xml:space="preserve">Julio - Septiembre     </v>
          </cell>
          <cell r="P448">
            <v>42672</v>
          </cell>
        </row>
        <row r="449">
          <cell r="C449" t="str">
            <v>213925839</v>
          </cell>
          <cell r="D449" t="str">
            <v>Ubalá</v>
          </cell>
          <cell r="E449" t="str">
            <v>25</v>
          </cell>
          <cell r="F449" t="str">
            <v>DEPARTAMENTO DE CUNDINAMARCA</v>
          </cell>
          <cell r="G449" t="str">
            <v>K38</v>
          </cell>
          <cell r="H449" t="str">
            <v>FUT_TESORERIA_FONDO_SALUD</v>
          </cell>
          <cell r="I449">
            <v>77</v>
          </cell>
          <cell r="J449" t="str">
            <v>GENERAL</v>
          </cell>
          <cell r="K449" t="str">
            <v>ENLINEA</v>
          </cell>
          <cell r="L449" t="str">
            <v xml:space="preserve">Aceptado                     </v>
          </cell>
          <cell r="M449">
            <v>2016</v>
          </cell>
          <cell r="N449">
            <v>10709</v>
          </cell>
          <cell r="O449" t="str">
            <v xml:space="preserve">Julio - Septiembre     </v>
          </cell>
          <cell r="P449">
            <v>42670</v>
          </cell>
        </row>
        <row r="450">
          <cell r="C450" t="str">
            <v>213954239</v>
          </cell>
          <cell r="D450" t="str">
            <v>Durania</v>
          </cell>
          <cell r="E450" t="str">
            <v>54</v>
          </cell>
          <cell r="F450" t="str">
            <v>DEPARTAMENTO DE NORTE DE SANTANDER</v>
          </cell>
          <cell r="G450" t="str">
            <v>K38</v>
          </cell>
          <cell r="H450" t="str">
            <v>FUT_TESORERIA_FONDO_SALUD</v>
          </cell>
          <cell r="I450">
            <v>77</v>
          </cell>
          <cell r="J450" t="str">
            <v>GENERAL</v>
          </cell>
          <cell r="K450" t="str">
            <v>ENLINEA</v>
          </cell>
          <cell r="L450" t="str">
            <v xml:space="preserve">Aceptado                     </v>
          </cell>
          <cell r="M450">
            <v>2016</v>
          </cell>
          <cell r="N450">
            <v>10709</v>
          </cell>
          <cell r="O450" t="str">
            <v xml:space="preserve">Julio - Septiembre     </v>
          </cell>
          <cell r="P450">
            <v>42674</v>
          </cell>
        </row>
        <row r="451">
          <cell r="C451" t="str">
            <v>213985139</v>
          </cell>
          <cell r="D451" t="str">
            <v>Maní</v>
          </cell>
          <cell r="E451" t="str">
            <v>85</v>
          </cell>
          <cell r="F451" t="str">
            <v>DEPARTAMENTO DE CASANARE</v>
          </cell>
          <cell r="G451" t="str">
            <v>K38</v>
          </cell>
          <cell r="H451" t="str">
            <v>FUT_TESORERIA_FONDO_SALUD</v>
          </cell>
          <cell r="I451">
            <v>77</v>
          </cell>
          <cell r="J451" t="str">
            <v>GENERAL</v>
          </cell>
          <cell r="K451" t="str">
            <v>ENLINEA</v>
          </cell>
          <cell r="L451" t="str">
            <v xml:space="preserve">Aceptado                     </v>
          </cell>
          <cell r="M451">
            <v>2016</v>
          </cell>
          <cell r="N451">
            <v>10709</v>
          </cell>
          <cell r="O451" t="str">
            <v xml:space="preserve">Julio - Septiembre     </v>
          </cell>
          <cell r="P451">
            <v>42674</v>
          </cell>
        </row>
        <row r="452">
          <cell r="C452" t="str">
            <v>214005040</v>
          </cell>
          <cell r="D452" t="str">
            <v>Anorí</v>
          </cell>
          <cell r="E452" t="str">
            <v>05</v>
          </cell>
          <cell r="F452" t="str">
            <v>DEPARTAMENTO DE ANTIOQUIA</v>
          </cell>
          <cell r="G452" t="str">
            <v>K38</v>
          </cell>
          <cell r="H452" t="str">
            <v>FUT_TESORERIA_FONDO_SALUD</v>
          </cell>
          <cell r="I452">
            <v>77</v>
          </cell>
          <cell r="J452" t="str">
            <v>GENERAL</v>
          </cell>
          <cell r="K452" t="str">
            <v>ENLINEA</v>
          </cell>
          <cell r="L452" t="str">
            <v xml:space="preserve">Aceptado                     </v>
          </cell>
          <cell r="M452">
            <v>2016</v>
          </cell>
          <cell r="N452">
            <v>10709</v>
          </cell>
          <cell r="O452" t="str">
            <v xml:space="preserve">Julio - Septiembre     </v>
          </cell>
          <cell r="P452">
            <v>42674</v>
          </cell>
        </row>
        <row r="453">
          <cell r="C453" t="str">
            <v>214005240</v>
          </cell>
          <cell r="D453" t="str">
            <v>Ebéjico</v>
          </cell>
          <cell r="E453" t="str">
            <v>05</v>
          </cell>
          <cell r="F453" t="str">
            <v>DEPARTAMENTO DE ANTIOQUIA</v>
          </cell>
          <cell r="G453" t="str">
            <v>K38</v>
          </cell>
          <cell r="H453" t="str">
            <v>FUT_TESORERIA_FONDO_SALUD</v>
          </cell>
          <cell r="I453">
            <v>77</v>
          </cell>
          <cell r="J453" t="str">
            <v>GENERAL</v>
          </cell>
          <cell r="K453" t="str">
            <v>ENLINEA</v>
          </cell>
          <cell r="L453" t="str">
            <v xml:space="preserve">Aceptado                     </v>
          </cell>
          <cell r="M453">
            <v>2016</v>
          </cell>
          <cell r="N453">
            <v>10709</v>
          </cell>
          <cell r="O453" t="str">
            <v xml:space="preserve">Julio - Septiembre     </v>
          </cell>
          <cell r="P453">
            <v>42665</v>
          </cell>
        </row>
        <row r="454">
          <cell r="C454" t="str">
            <v>214005440</v>
          </cell>
          <cell r="D454" t="str">
            <v>Marinilla</v>
          </cell>
          <cell r="E454" t="str">
            <v>05</v>
          </cell>
          <cell r="F454" t="str">
            <v>DEPARTAMENTO DE ANTIOQUIA</v>
          </cell>
          <cell r="G454" t="str">
            <v>K38</v>
          </cell>
          <cell r="H454" t="str">
            <v>FUT_TESORERIA_FONDO_SALUD</v>
          </cell>
          <cell r="I454">
            <v>77</v>
          </cell>
          <cell r="J454" t="str">
            <v>GENERAL</v>
          </cell>
          <cell r="K454" t="str">
            <v>ENLINEA</v>
          </cell>
          <cell r="L454" t="str">
            <v xml:space="preserve">Aceptado                     </v>
          </cell>
          <cell r="M454">
            <v>2016</v>
          </cell>
          <cell r="N454">
            <v>10709</v>
          </cell>
          <cell r="O454" t="str">
            <v xml:space="preserve">Julio - Septiembre     </v>
          </cell>
          <cell r="P454">
            <v>42668</v>
          </cell>
        </row>
        <row r="455">
          <cell r="C455" t="str">
            <v>214013140</v>
          </cell>
          <cell r="D455" t="str">
            <v>Calamar - Bolívar</v>
          </cell>
          <cell r="E455" t="str">
            <v>13</v>
          </cell>
          <cell r="F455" t="str">
            <v>DEPARTAMENTO DE BOLIVAR</v>
          </cell>
          <cell r="G455" t="str">
            <v>K38</v>
          </cell>
          <cell r="H455" t="str">
            <v>FUT_TESORERIA_FONDO_SALUD</v>
          </cell>
          <cell r="I455">
            <v>77</v>
          </cell>
          <cell r="J455" t="str">
            <v>GENERAL</v>
          </cell>
          <cell r="K455" t="str">
            <v>ENLINEA</v>
          </cell>
          <cell r="L455" t="str">
            <v xml:space="preserve">Aceptado                     </v>
          </cell>
          <cell r="M455">
            <v>2016</v>
          </cell>
          <cell r="N455">
            <v>10709</v>
          </cell>
          <cell r="O455" t="str">
            <v xml:space="preserve">Julio - Septiembre     </v>
          </cell>
          <cell r="P455">
            <v>42674</v>
          </cell>
        </row>
        <row r="456">
          <cell r="C456" t="str">
            <v>214013440</v>
          </cell>
          <cell r="D456" t="str">
            <v>Margarita</v>
          </cell>
          <cell r="E456" t="str">
            <v>13</v>
          </cell>
          <cell r="F456" t="str">
            <v>DEPARTAMENTO DE BOLIVAR</v>
          </cell>
          <cell r="G456" t="str">
            <v>K38</v>
          </cell>
          <cell r="H456" t="str">
            <v>FUT_TESORERIA_FONDO_SALUD</v>
          </cell>
          <cell r="I456">
            <v>77</v>
          </cell>
          <cell r="J456" t="str">
            <v>GENERAL</v>
          </cell>
          <cell r="K456" t="str">
            <v>ENLINEA</v>
          </cell>
          <cell r="L456" t="str">
            <v xml:space="preserve">Aceptado                     </v>
          </cell>
          <cell r="M456">
            <v>2016</v>
          </cell>
          <cell r="N456">
            <v>10709</v>
          </cell>
          <cell r="O456" t="str">
            <v xml:space="preserve">Julio - Septiembre     </v>
          </cell>
          <cell r="P456">
            <v>42674</v>
          </cell>
        </row>
        <row r="457">
          <cell r="C457" t="str">
            <v>214015740</v>
          </cell>
          <cell r="D457" t="str">
            <v>Siachoque</v>
          </cell>
          <cell r="E457" t="str">
            <v>15</v>
          </cell>
          <cell r="F457" t="str">
            <v>DEPARTAMENTO DE BOYACA</v>
          </cell>
          <cell r="G457" t="str">
            <v>K38</v>
          </cell>
          <cell r="H457" t="str">
            <v>FUT_TESORERIA_FONDO_SALUD</v>
          </cell>
          <cell r="I457">
            <v>77</v>
          </cell>
          <cell r="J457" t="str">
            <v>GENERAL</v>
          </cell>
          <cell r="K457" t="str">
            <v>ENLINEA</v>
          </cell>
          <cell r="L457" t="str">
            <v xml:space="preserve">Aceptado                     </v>
          </cell>
          <cell r="M457">
            <v>2016</v>
          </cell>
          <cell r="N457">
            <v>10709</v>
          </cell>
          <cell r="O457" t="str">
            <v xml:space="preserve">Julio - Septiembre     </v>
          </cell>
          <cell r="P457">
            <v>42673</v>
          </cell>
        </row>
        <row r="458">
          <cell r="C458" t="str">
            <v>214025040</v>
          </cell>
          <cell r="D458" t="str">
            <v>Anolaima</v>
          </cell>
          <cell r="E458" t="str">
            <v>25</v>
          </cell>
          <cell r="F458" t="str">
            <v>DEPARTAMENTO DE CUNDINAMARCA</v>
          </cell>
          <cell r="G458" t="str">
            <v>K38</v>
          </cell>
          <cell r="H458" t="str">
            <v>FUT_TESORERIA_FONDO_SALUD</v>
          </cell>
          <cell r="I458">
            <v>77</v>
          </cell>
          <cell r="J458" t="str">
            <v>GENERAL</v>
          </cell>
          <cell r="K458" t="str">
            <v>ENLINEA</v>
          </cell>
          <cell r="L458" t="str">
            <v xml:space="preserve">Aceptado                     </v>
          </cell>
          <cell r="M458">
            <v>2016</v>
          </cell>
          <cell r="N458">
            <v>10709</v>
          </cell>
          <cell r="O458" t="str">
            <v xml:space="preserve">Julio - Septiembre     </v>
          </cell>
          <cell r="P458">
            <v>42665</v>
          </cell>
        </row>
        <row r="459">
          <cell r="C459" t="str">
            <v>214025740</v>
          </cell>
          <cell r="D459" t="str">
            <v>Sibaté</v>
          </cell>
          <cell r="E459" t="str">
            <v>25</v>
          </cell>
          <cell r="F459" t="str">
            <v>DEPARTAMENTO DE CUNDINAMARCA</v>
          </cell>
          <cell r="G459" t="str">
            <v>K38</v>
          </cell>
          <cell r="H459" t="str">
            <v>FUT_TESORERIA_FONDO_SALUD</v>
          </cell>
          <cell r="I459">
            <v>77</v>
          </cell>
          <cell r="J459" t="str">
            <v>GENERAL</v>
          </cell>
          <cell r="K459" t="str">
            <v>ENLINEA</v>
          </cell>
          <cell r="L459" t="str">
            <v xml:space="preserve">Aceptado                     </v>
          </cell>
          <cell r="M459">
            <v>2016</v>
          </cell>
          <cell r="N459">
            <v>10709</v>
          </cell>
          <cell r="O459" t="str">
            <v xml:space="preserve">Julio - Septiembre     </v>
          </cell>
          <cell r="P459">
            <v>42669</v>
          </cell>
        </row>
        <row r="460">
          <cell r="C460" t="str">
            <v>214052240</v>
          </cell>
          <cell r="D460" t="str">
            <v>Chachagüí</v>
          </cell>
          <cell r="E460" t="str">
            <v>52</v>
          </cell>
          <cell r="F460" t="str">
            <v>DEPARTAMENTO DE NARIÑO</v>
          </cell>
          <cell r="G460" t="str">
            <v>K38</v>
          </cell>
          <cell r="H460" t="str">
            <v>FUT_TESORERIA_FONDO_SALUD</v>
          </cell>
          <cell r="I460">
            <v>77</v>
          </cell>
          <cell r="J460" t="str">
            <v>GENERAL</v>
          </cell>
          <cell r="K460" t="str">
            <v>ENLINEA</v>
          </cell>
          <cell r="L460" t="str">
            <v xml:space="preserve">Aceptado                     </v>
          </cell>
          <cell r="M460">
            <v>2016</v>
          </cell>
          <cell r="N460">
            <v>10709</v>
          </cell>
          <cell r="O460" t="str">
            <v xml:space="preserve">Julio - Septiembre     </v>
          </cell>
          <cell r="P460">
            <v>42670</v>
          </cell>
        </row>
        <row r="461">
          <cell r="C461" t="str">
            <v>214052540</v>
          </cell>
          <cell r="D461" t="str">
            <v>Policarpa</v>
          </cell>
          <cell r="E461" t="str">
            <v>52</v>
          </cell>
          <cell r="F461" t="str">
            <v>DEPARTAMENTO DE NARIÑO</v>
          </cell>
          <cell r="G461" t="str">
            <v>K38</v>
          </cell>
          <cell r="H461" t="str">
            <v>FUT_TESORERIA_FONDO_SALUD</v>
          </cell>
          <cell r="I461">
            <v>77</v>
          </cell>
          <cell r="J461" t="str">
            <v>GENERAL</v>
          </cell>
          <cell r="K461" t="str">
            <v>ENLINEA</v>
          </cell>
          <cell r="L461" t="str">
            <v xml:space="preserve">Aceptado                     </v>
          </cell>
          <cell r="M461">
            <v>2016</v>
          </cell>
          <cell r="N461">
            <v>10709</v>
          </cell>
          <cell r="O461" t="str">
            <v xml:space="preserve">Julio - Septiembre     </v>
          </cell>
          <cell r="P461">
            <v>42674</v>
          </cell>
        </row>
        <row r="462">
          <cell r="C462" t="str">
            <v>214066440</v>
          </cell>
          <cell r="D462" t="str">
            <v>Marsella</v>
          </cell>
          <cell r="E462" t="str">
            <v>66</v>
          </cell>
          <cell r="F462" t="str">
            <v>DEPARTAMENTO DE RISARALDA</v>
          </cell>
          <cell r="G462" t="str">
            <v>K38</v>
          </cell>
          <cell r="H462" t="str">
            <v>FUT_TESORERIA_FONDO_SALUD</v>
          </cell>
          <cell r="I462">
            <v>77</v>
          </cell>
          <cell r="J462" t="str">
            <v>GENERAL</v>
          </cell>
          <cell r="K462" t="str">
            <v>ENLINEA</v>
          </cell>
          <cell r="L462" t="str">
            <v xml:space="preserve">Aceptado                     </v>
          </cell>
          <cell r="M462">
            <v>2016</v>
          </cell>
          <cell r="N462">
            <v>10709</v>
          </cell>
          <cell r="O462" t="str">
            <v xml:space="preserve">Julio - Septiembre     </v>
          </cell>
          <cell r="P462">
            <v>42672</v>
          </cell>
        </row>
        <row r="463">
          <cell r="C463" t="str">
            <v>214085440</v>
          </cell>
          <cell r="D463" t="str">
            <v>Villanueva - Casanare</v>
          </cell>
          <cell r="E463" t="str">
            <v>85</v>
          </cell>
          <cell r="F463" t="str">
            <v>DEPARTAMENTO DE CASANARE</v>
          </cell>
          <cell r="G463" t="str">
            <v>K38</v>
          </cell>
          <cell r="H463" t="str">
            <v>FUT_TESORERIA_FONDO_SALUD</v>
          </cell>
          <cell r="I463">
            <v>77</v>
          </cell>
          <cell r="J463" t="str">
            <v>GENERAL</v>
          </cell>
          <cell r="K463" t="str">
            <v>ENLINEA</v>
          </cell>
          <cell r="L463" t="str">
            <v xml:space="preserve">Aceptado                     </v>
          </cell>
          <cell r="M463">
            <v>2016</v>
          </cell>
          <cell r="N463">
            <v>10709</v>
          </cell>
          <cell r="O463" t="str">
            <v xml:space="preserve">Julio - Septiembre     </v>
          </cell>
          <cell r="P463">
            <v>42670</v>
          </cell>
        </row>
        <row r="464">
          <cell r="C464" t="str">
            <v>214091540</v>
          </cell>
          <cell r="D464" t="str">
            <v>Puerto Nariño</v>
          </cell>
          <cell r="E464" t="str">
            <v>91</v>
          </cell>
          <cell r="F464" t="str">
            <v>DEPARTAMENTO DE AMAZONAS</v>
          </cell>
          <cell r="G464" t="str">
            <v>K38</v>
          </cell>
          <cell r="H464" t="str">
            <v>FUT_TESORERIA_FONDO_SALUD</v>
          </cell>
          <cell r="I464">
            <v>77</v>
          </cell>
          <cell r="J464" t="str">
            <v>GENERAL</v>
          </cell>
          <cell r="K464" t="str">
            <v>ENLINEA</v>
          </cell>
          <cell r="L464" t="str">
            <v xml:space="preserve">Aceptado                     </v>
          </cell>
          <cell r="M464">
            <v>2016</v>
          </cell>
          <cell r="N464">
            <v>10709</v>
          </cell>
          <cell r="O464" t="str">
            <v xml:space="preserve">Julio - Septiembre     </v>
          </cell>
          <cell r="P464">
            <v>42674</v>
          </cell>
        </row>
        <row r="465">
          <cell r="C465" t="str">
            <v>214105541</v>
          </cell>
          <cell r="D465" t="str">
            <v>El Peñol - Antioquia</v>
          </cell>
          <cell r="E465" t="str">
            <v>05</v>
          </cell>
          <cell r="F465" t="str">
            <v>DEPARTAMENTO DE ANTIOQUIA</v>
          </cell>
          <cell r="G465" t="str">
            <v>K38</v>
          </cell>
          <cell r="H465" t="str">
            <v>FUT_TESORERIA_FONDO_SALUD</v>
          </cell>
          <cell r="I465">
            <v>77</v>
          </cell>
          <cell r="J465" t="str">
            <v>GENERAL</v>
          </cell>
          <cell r="K465" t="str">
            <v>ENLINEA</v>
          </cell>
          <cell r="L465" t="str">
            <v xml:space="preserve">Aceptado                     </v>
          </cell>
          <cell r="M465">
            <v>2016</v>
          </cell>
          <cell r="N465">
            <v>10709</v>
          </cell>
          <cell r="O465" t="str">
            <v xml:space="preserve">Julio - Septiembre     </v>
          </cell>
          <cell r="P465">
            <v>42668</v>
          </cell>
        </row>
        <row r="466">
          <cell r="C466" t="str">
            <v>214108141</v>
          </cell>
          <cell r="D466" t="str">
            <v>Candelaria - Atlántico</v>
          </cell>
          <cell r="E466" t="str">
            <v>08</v>
          </cell>
          <cell r="F466" t="str">
            <v>DEPARTAMENTO DE ATLANTICO</v>
          </cell>
          <cell r="G466" t="str">
            <v>K38</v>
          </cell>
          <cell r="H466" t="str">
            <v>FUT_TESORERIA_FONDO_SALUD</v>
          </cell>
          <cell r="I466">
            <v>77</v>
          </cell>
          <cell r="J466" t="str">
            <v>GENERAL</v>
          </cell>
          <cell r="K466" t="str">
            <v>ENLINEA</v>
          </cell>
          <cell r="L466" t="str">
            <v xml:space="preserve">Aceptado                     </v>
          </cell>
          <cell r="M466">
            <v>2016</v>
          </cell>
          <cell r="N466">
            <v>10709</v>
          </cell>
          <cell r="O466" t="str">
            <v xml:space="preserve">Julio - Septiembre     </v>
          </cell>
          <cell r="P466">
            <v>42673</v>
          </cell>
        </row>
        <row r="467">
          <cell r="C467" t="str">
            <v>214117541</v>
          </cell>
          <cell r="D467" t="str">
            <v>Pensilvania</v>
          </cell>
          <cell r="E467" t="str">
            <v>17</v>
          </cell>
          <cell r="F467" t="str">
            <v>DEPARTAMENTO DE CALDAS</v>
          </cell>
          <cell r="G467" t="str">
            <v>K38</v>
          </cell>
          <cell r="H467" t="str">
            <v>FUT_TESORERIA_FONDO_SALUD</v>
          </cell>
          <cell r="I467">
            <v>77</v>
          </cell>
          <cell r="J467" t="str">
            <v>GENERAL</v>
          </cell>
          <cell r="K467" t="str">
            <v>ENLINEA</v>
          </cell>
          <cell r="L467" t="str">
            <v xml:space="preserve">Aceptado                     </v>
          </cell>
          <cell r="M467">
            <v>2016</v>
          </cell>
          <cell r="N467">
            <v>10709</v>
          </cell>
          <cell r="O467" t="str">
            <v xml:space="preserve">Julio - Septiembre     </v>
          </cell>
          <cell r="P467">
            <v>42674</v>
          </cell>
        </row>
        <row r="468">
          <cell r="C468" t="str">
            <v>214147541</v>
          </cell>
          <cell r="D468" t="str">
            <v>Pedraza</v>
          </cell>
          <cell r="E468" t="str">
            <v>47</v>
          </cell>
          <cell r="F468" t="str">
            <v>DEPARTAMENTO DE MAGDALENA</v>
          </cell>
          <cell r="G468" t="str">
            <v>K38</v>
          </cell>
          <cell r="H468" t="str">
            <v>FUT_TESORERIA_FONDO_SALUD</v>
          </cell>
          <cell r="I468">
            <v>77</v>
          </cell>
          <cell r="J468" t="str">
            <v>GENERAL</v>
          </cell>
          <cell r="K468" t="str">
            <v>ENLINEA</v>
          </cell>
          <cell r="L468" t="str">
            <v xml:space="preserve">Aceptado                     </v>
          </cell>
          <cell r="M468">
            <v>2016</v>
          </cell>
          <cell r="N468">
            <v>10709</v>
          </cell>
          <cell r="O468" t="str">
            <v xml:space="preserve">Julio - Septiembre     </v>
          </cell>
          <cell r="P468">
            <v>42695</v>
          </cell>
        </row>
        <row r="469">
          <cell r="C469" t="str">
            <v>214176041</v>
          </cell>
          <cell r="D469" t="str">
            <v>Ansermanuevo</v>
          </cell>
          <cell r="E469" t="str">
            <v>76</v>
          </cell>
          <cell r="F469" t="str">
            <v>DEPARTAMENTO DE VALLE DEL CAUCA</v>
          </cell>
          <cell r="G469" t="str">
            <v>K38</v>
          </cell>
          <cell r="H469" t="str">
            <v>FUT_TESORERIA_FONDO_SALUD</v>
          </cell>
          <cell r="I469">
            <v>77</v>
          </cell>
          <cell r="J469" t="str">
            <v>GENERAL</v>
          </cell>
          <cell r="K469" t="str">
            <v>ENLINEA</v>
          </cell>
          <cell r="L469" t="str">
            <v xml:space="preserve">Aceptado                     </v>
          </cell>
          <cell r="M469">
            <v>2016</v>
          </cell>
          <cell r="N469">
            <v>10709</v>
          </cell>
          <cell r="O469" t="str">
            <v xml:space="preserve">Julio - Septiembre     </v>
          </cell>
          <cell r="P469">
            <v>42670</v>
          </cell>
        </row>
        <row r="470">
          <cell r="C470" t="str">
            <v>214205042</v>
          </cell>
          <cell r="D470" t="str">
            <v>Santa Fe de Antioquia</v>
          </cell>
          <cell r="E470" t="str">
            <v>05</v>
          </cell>
          <cell r="F470" t="str">
            <v>DEPARTAMENTO DE ANTIOQUIA</v>
          </cell>
          <cell r="G470" t="str">
            <v>K38</v>
          </cell>
          <cell r="H470" t="str">
            <v>FUT_TESORERIA_FONDO_SALUD</v>
          </cell>
          <cell r="I470">
            <v>77</v>
          </cell>
          <cell r="J470" t="str">
            <v>GENERAL</v>
          </cell>
          <cell r="K470" t="str">
            <v>ENLINEA</v>
          </cell>
          <cell r="L470" t="str">
            <v xml:space="preserve">Aceptado                     </v>
          </cell>
          <cell r="M470">
            <v>2016</v>
          </cell>
          <cell r="N470">
            <v>10709</v>
          </cell>
          <cell r="O470" t="str">
            <v xml:space="preserve">Julio - Septiembre     </v>
          </cell>
          <cell r="P470">
            <v>42673</v>
          </cell>
        </row>
        <row r="471">
          <cell r="C471" t="str">
            <v>214205142</v>
          </cell>
          <cell r="D471" t="str">
            <v>Caracolí</v>
          </cell>
          <cell r="E471" t="str">
            <v>05</v>
          </cell>
          <cell r="F471" t="str">
            <v>DEPARTAMENTO DE ANTIOQUIA</v>
          </cell>
          <cell r="G471" t="str">
            <v>K38</v>
          </cell>
          <cell r="H471" t="str">
            <v>FUT_TESORERIA_FONDO_SALUD</v>
          </cell>
          <cell r="I471">
            <v>77</v>
          </cell>
          <cell r="J471" t="str">
            <v>GENERAL</v>
          </cell>
          <cell r="K471" t="str">
            <v>ENLINEA</v>
          </cell>
          <cell r="L471" t="str">
            <v xml:space="preserve">Aceptado                     </v>
          </cell>
          <cell r="M471">
            <v>2016</v>
          </cell>
          <cell r="N471">
            <v>10709</v>
          </cell>
          <cell r="O471" t="str">
            <v xml:space="preserve">Julio - Septiembre     </v>
          </cell>
          <cell r="P471">
            <v>42674</v>
          </cell>
        </row>
        <row r="472">
          <cell r="C472" t="str">
            <v>214205642</v>
          </cell>
          <cell r="D472" t="str">
            <v>Salgar</v>
          </cell>
          <cell r="E472" t="str">
            <v>05</v>
          </cell>
          <cell r="F472" t="str">
            <v>DEPARTAMENTO DE ANTIOQUIA</v>
          </cell>
          <cell r="G472" t="str">
            <v>K38</v>
          </cell>
          <cell r="H472" t="str">
            <v>FUT_TESORERIA_FONDO_SALUD</v>
          </cell>
          <cell r="I472">
            <v>77</v>
          </cell>
          <cell r="J472" t="str">
            <v>GENERAL</v>
          </cell>
          <cell r="K472" t="str">
            <v>ENLINEA</v>
          </cell>
          <cell r="L472" t="str">
            <v xml:space="preserve">Aceptado                     </v>
          </cell>
          <cell r="M472">
            <v>2016</v>
          </cell>
          <cell r="N472">
            <v>10709</v>
          </cell>
          <cell r="O472" t="str">
            <v xml:space="preserve">Julio - Septiembre     </v>
          </cell>
          <cell r="P472">
            <v>42673</v>
          </cell>
        </row>
        <row r="473">
          <cell r="C473" t="str">
            <v>214205842</v>
          </cell>
          <cell r="D473" t="str">
            <v>Uramita</v>
          </cell>
          <cell r="E473" t="str">
            <v>05</v>
          </cell>
          <cell r="F473" t="str">
            <v>DEPARTAMENTO DE ANTIOQUIA</v>
          </cell>
          <cell r="G473" t="str">
            <v>K38</v>
          </cell>
          <cell r="H473" t="str">
            <v>FUT_TESORERIA_FONDO_SALUD</v>
          </cell>
          <cell r="I473">
            <v>77</v>
          </cell>
          <cell r="J473" t="str">
            <v>GENERAL</v>
          </cell>
          <cell r="K473" t="str">
            <v>ENLINEA</v>
          </cell>
          <cell r="L473" t="str">
            <v xml:space="preserve">Aceptado                     </v>
          </cell>
          <cell r="M473">
            <v>2016</v>
          </cell>
          <cell r="N473">
            <v>10709</v>
          </cell>
          <cell r="O473" t="str">
            <v xml:space="preserve">Julio - Septiembre     </v>
          </cell>
          <cell r="P473">
            <v>42674</v>
          </cell>
        </row>
        <row r="474">
          <cell r="C474" t="str">
            <v>214213042</v>
          </cell>
          <cell r="D474" t="str">
            <v>Arenal</v>
          </cell>
          <cell r="E474" t="str">
            <v>13</v>
          </cell>
          <cell r="F474" t="str">
            <v>DEPARTAMENTO DE BOLIVAR</v>
          </cell>
          <cell r="G474" t="str">
            <v>K38</v>
          </cell>
          <cell r="H474" t="str">
            <v>FUT_TESORERIA_FONDO_SALUD</v>
          </cell>
          <cell r="I474">
            <v>77</v>
          </cell>
          <cell r="J474" t="str">
            <v>GENERAL</v>
          </cell>
          <cell r="K474" t="str">
            <v>ENLINEA</v>
          </cell>
          <cell r="L474" t="str">
            <v xml:space="preserve">Aceptado                     </v>
          </cell>
          <cell r="M474">
            <v>2016</v>
          </cell>
          <cell r="N474">
            <v>10709</v>
          </cell>
          <cell r="O474" t="str">
            <v xml:space="preserve">Julio - Septiembre     </v>
          </cell>
          <cell r="P474">
            <v>42665</v>
          </cell>
        </row>
        <row r="475">
          <cell r="C475" t="str">
            <v>214215442</v>
          </cell>
          <cell r="D475" t="str">
            <v>Maripí</v>
          </cell>
          <cell r="E475" t="str">
            <v>15</v>
          </cell>
          <cell r="F475" t="str">
            <v>DEPARTAMENTO DE BOYACA</v>
          </cell>
          <cell r="G475" t="str">
            <v>K38</v>
          </cell>
          <cell r="H475" t="str">
            <v>FUT_TESORERIA_FONDO_SALUD</v>
          </cell>
          <cell r="I475">
            <v>77</v>
          </cell>
          <cell r="J475" t="str">
            <v>GENERAL</v>
          </cell>
          <cell r="K475" t="str">
            <v>ENLINEA</v>
          </cell>
          <cell r="L475" t="str">
            <v xml:space="preserve">Aceptado                     </v>
          </cell>
          <cell r="M475">
            <v>2016</v>
          </cell>
          <cell r="N475">
            <v>10709</v>
          </cell>
          <cell r="O475" t="str">
            <v xml:space="preserve">Julio - Septiembre     </v>
          </cell>
          <cell r="P475">
            <v>42671</v>
          </cell>
        </row>
        <row r="476">
          <cell r="C476" t="str">
            <v>214215542</v>
          </cell>
          <cell r="D476" t="str">
            <v>Pesca</v>
          </cell>
          <cell r="E476" t="str">
            <v>15</v>
          </cell>
          <cell r="F476" t="str">
            <v>DEPARTAMENTO DE BOYACA</v>
          </cell>
          <cell r="G476" t="str">
            <v>K38</v>
          </cell>
          <cell r="H476" t="str">
            <v>FUT_TESORERIA_FONDO_SALUD</v>
          </cell>
          <cell r="I476">
            <v>77</v>
          </cell>
          <cell r="J476" t="str">
            <v>GENERAL</v>
          </cell>
          <cell r="K476" t="str">
            <v>ENLINEA</v>
          </cell>
          <cell r="L476" t="str">
            <v xml:space="preserve">Aceptado                     </v>
          </cell>
          <cell r="M476">
            <v>2016</v>
          </cell>
          <cell r="N476">
            <v>10709</v>
          </cell>
          <cell r="O476" t="str">
            <v xml:space="preserve">Julio - Septiembre     </v>
          </cell>
          <cell r="P476">
            <v>42658</v>
          </cell>
        </row>
        <row r="477">
          <cell r="C477" t="str">
            <v>214215842</v>
          </cell>
          <cell r="D477" t="str">
            <v>Úmbita</v>
          </cell>
          <cell r="E477" t="str">
            <v>15</v>
          </cell>
          <cell r="F477" t="str">
            <v>DEPARTAMENTO DE BOYACA</v>
          </cell>
          <cell r="G477" t="str">
            <v>K38</v>
          </cell>
          <cell r="H477" t="str">
            <v>FUT_TESORERIA_FONDO_SALUD</v>
          </cell>
          <cell r="I477">
            <v>77</v>
          </cell>
          <cell r="J477" t="str">
            <v>GENERAL</v>
          </cell>
          <cell r="K477" t="str">
            <v>ENLINEA</v>
          </cell>
          <cell r="L477" t="str">
            <v xml:space="preserve">Aceptado                     </v>
          </cell>
          <cell r="M477">
            <v>2016</v>
          </cell>
          <cell r="N477">
            <v>10709</v>
          </cell>
          <cell r="O477" t="str">
            <v xml:space="preserve">Julio - Septiembre     </v>
          </cell>
          <cell r="P477">
            <v>42670</v>
          </cell>
        </row>
        <row r="478">
          <cell r="C478" t="str">
            <v>214217042</v>
          </cell>
          <cell r="D478" t="str">
            <v>Anserma de los Caballeros</v>
          </cell>
          <cell r="E478" t="str">
            <v>17</v>
          </cell>
          <cell r="F478" t="str">
            <v>DEPARTAMENTO DE CALDAS</v>
          </cell>
          <cell r="G478" t="str">
            <v>K38</v>
          </cell>
          <cell r="H478" t="str">
            <v>FUT_TESORERIA_FONDO_SALUD</v>
          </cell>
          <cell r="I478">
            <v>77</v>
          </cell>
          <cell r="J478" t="str">
            <v>GENERAL</v>
          </cell>
          <cell r="K478" t="str">
            <v>ENLINEA</v>
          </cell>
          <cell r="L478" t="str">
            <v xml:space="preserve">Aceptado                     </v>
          </cell>
          <cell r="M478">
            <v>2016</v>
          </cell>
          <cell r="N478">
            <v>10709</v>
          </cell>
          <cell r="O478" t="str">
            <v xml:space="preserve">Julio - Septiembre     </v>
          </cell>
          <cell r="P478">
            <v>42670</v>
          </cell>
        </row>
        <row r="479">
          <cell r="C479" t="str">
            <v>214217442</v>
          </cell>
          <cell r="D479" t="str">
            <v>Marmato</v>
          </cell>
          <cell r="E479" t="str">
            <v>17</v>
          </cell>
          <cell r="F479" t="str">
            <v>DEPARTAMENTO DE CALDAS</v>
          </cell>
          <cell r="G479" t="str">
            <v>K38</v>
          </cell>
          <cell r="H479" t="str">
            <v>FUT_TESORERIA_FONDO_SALUD</v>
          </cell>
          <cell r="I479">
            <v>77</v>
          </cell>
          <cell r="J479" t="str">
            <v>GENERAL</v>
          </cell>
          <cell r="K479" t="str">
            <v>ENLINEA</v>
          </cell>
          <cell r="L479" t="str">
            <v xml:space="preserve">Aceptado                     </v>
          </cell>
          <cell r="M479">
            <v>2016</v>
          </cell>
          <cell r="N479">
            <v>10709</v>
          </cell>
          <cell r="O479" t="str">
            <v xml:space="preserve">Julio - Septiembre     </v>
          </cell>
          <cell r="P479">
            <v>42669</v>
          </cell>
        </row>
        <row r="480">
          <cell r="C480" t="str">
            <v>214219142</v>
          </cell>
          <cell r="D480" t="str">
            <v>Caloto</v>
          </cell>
          <cell r="E480" t="str">
            <v>19</v>
          </cell>
          <cell r="F480" t="str">
            <v>DEPARTAMENTO DE CAUCA</v>
          </cell>
          <cell r="G480" t="str">
            <v>K38</v>
          </cell>
          <cell r="H480" t="str">
            <v>FUT_TESORERIA_FONDO_SALUD</v>
          </cell>
          <cell r="I480">
            <v>77</v>
          </cell>
          <cell r="J480" t="str">
            <v>GENERAL</v>
          </cell>
          <cell r="K480" t="str">
            <v>ENLINEA</v>
          </cell>
          <cell r="L480" t="str">
            <v xml:space="preserve">Aceptado                     </v>
          </cell>
          <cell r="M480">
            <v>2016</v>
          </cell>
          <cell r="N480">
            <v>10709</v>
          </cell>
          <cell r="O480" t="str">
            <v xml:space="preserve">Julio - Septiembre     </v>
          </cell>
          <cell r="P480">
            <v>42672</v>
          </cell>
        </row>
        <row r="481">
          <cell r="C481" t="str">
            <v>214270742</v>
          </cell>
          <cell r="D481" t="str">
            <v>Sincé</v>
          </cell>
          <cell r="E481" t="str">
            <v>70</v>
          </cell>
          <cell r="F481" t="str">
            <v>DEPARTAMENTO DE SUCRE</v>
          </cell>
          <cell r="G481" t="str">
            <v>K38</v>
          </cell>
          <cell r="H481" t="str">
            <v>FUT_TESORERIA_FONDO_SALUD</v>
          </cell>
          <cell r="I481">
            <v>77</v>
          </cell>
          <cell r="J481" t="str">
            <v>GENERAL</v>
          </cell>
          <cell r="K481" t="str">
            <v>ENLINEA</v>
          </cell>
          <cell r="L481" t="str">
            <v xml:space="preserve">Aceptado                     </v>
          </cell>
          <cell r="M481">
            <v>2016</v>
          </cell>
          <cell r="N481">
            <v>10709</v>
          </cell>
          <cell r="O481" t="str">
            <v xml:space="preserve">Julio - Septiembre     </v>
          </cell>
          <cell r="P481">
            <v>42673</v>
          </cell>
        </row>
        <row r="482">
          <cell r="C482" t="str">
            <v>214305543</v>
          </cell>
          <cell r="D482" t="str">
            <v>Peque</v>
          </cell>
          <cell r="E482" t="str">
            <v>05</v>
          </cell>
          <cell r="F482" t="str">
            <v>DEPARTAMENTO DE ANTIOQUIA</v>
          </cell>
          <cell r="G482" t="str">
            <v>K38</v>
          </cell>
          <cell r="H482" t="str">
            <v>FUT_TESORERIA_FONDO_SALUD</v>
          </cell>
          <cell r="I482">
            <v>77</v>
          </cell>
          <cell r="J482" t="str">
            <v>GENERAL</v>
          </cell>
          <cell r="K482" t="str">
            <v>ENLINEA</v>
          </cell>
          <cell r="L482" t="str">
            <v xml:space="preserve">Aceptado                     </v>
          </cell>
          <cell r="M482">
            <v>2016</v>
          </cell>
          <cell r="N482">
            <v>10709</v>
          </cell>
          <cell r="O482" t="str">
            <v xml:space="preserve">Julio - Septiembre     </v>
          </cell>
          <cell r="P482">
            <v>42667</v>
          </cell>
        </row>
        <row r="483">
          <cell r="C483" t="str">
            <v>214319743</v>
          </cell>
          <cell r="D483" t="str">
            <v>Silvia</v>
          </cell>
          <cell r="E483" t="str">
            <v>19</v>
          </cell>
          <cell r="F483" t="str">
            <v>DEPARTAMENTO DE CAUCA</v>
          </cell>
          <cell r="G483" t="str">
            <v>K38</v>
          </cell>
          <cell r="H483" t="str">
            <v>FUT_TESORERIA_FONDO_SALUD</v>
          </cell>
          <cell r="I483">
            <v>77</v>
          </cell>
          <cell r="J483" t="str">
            <v>GENERAL</v>
          </cell>
          <cell r="K483" t="str">
            <v>ENLINEA</v>
          </cell>
          <cell r="L483" t="str">
            <v xml:space="preserve">Aceptado                     </v>
          </cell>
          <cell r="M483">
            <v>2016</v>
          </cell>
          <cell r="N483">
            <v>10709</v>
          </cell>
          <cell r="O483" t="str">
            <v xml:space="preserve">Julio - Septiembre     </v>
          </cell>
          <cell r="P483">
            <v>42670</v>
          </cell>
        </row>
        <row r="484">
          <cell r="C484" t="str">
            <v>214320443</v>
          </cell>
          <cell r="D484" t="str">
            <v>Manaure (Balcón del Cesar)</v>
          </cell>
          <cell r="E484" t="str">
            <v>20</v>
          </cell>
          <cell r="F484" t="str">
            <v>DEPARTAMENTO DE CESAR</v>
          </cell>
          <cell r="G484" t="str">
            <v>K38</v>
          </cell>
          <cell r="H484" t="str">
            <v>FUT_TESORERIA_FONDO_SALUD</v>
          </cell>
          <cell r="I484">
            <v>77</v>
          </cell>
          <cell r="J484" t="str">
            <v>GENERAL</v>
          </cell>
          <cell r="K484" t="str">
            <v>ENLINEA</v>
          </cell>
          <cell r="L484" t="str">
            <v xml:space="preserve">Aceptado                     </v>
          </cell>
          <cell r="M484">
            <v>2016</v>
          </cell>
          <cell r="N484">
            <v>10709</v>
          </cell>
          <cell r="O484" t="str">
            <v xml:space="preserve">Julio - Septiembre     </v>
          </cell>
          <cell r="P484">
            <v>42674</v>
          </cell>
        </row>
        <row r="485">
          <cell r="C485" t="str">
            <v>214325743</v>
          </cell>
          <cell r="D485" t="str">
            <v>Silvania</v>
          </cell>
          <cell r="E485" t="str">
            <v>25</v>
          </cell>
          <cell r="F485" t="str">
            <v>DEPARTAMENTO DE CUNDINAMARCA</v>
          </cell>
          <cell r="G485" t="str">
            <v>K38</v>
          </cell>
          <cell r="H485" t="str">
            <v>FUT_TESORERIA_FONDO_SALUD</v>
          </cell>
          <cell r="I485">
            <v>77</v>
          </cell>
          <cell r="J485" t="str">
            <v>GENERAL</v>
          </cell>
          <cell r="K485" t="str">
            <v>ENLINEA</v>
          </cell>
          <cell r="L485" t="str">
            <v xml:space="preserve">Aceptado                     </v>
          </cell>
          <cell r="M485">
            <v>2016</v>
          </cell>
          <cell r="N485">
            <v>10709</v>
          </cell>
          <cell r="O485" t="str">
            <v xml:space="preserve">Julio - Septiembre     </v>
          </cell>
          <cell r="P485">
            <v>42671</v>
          </cell>
        </row>
        <row r="486">
          <cell r="C486" t="str">
            <v>214325843</v>
          </cell>
          <cell r="D486" t="str">
            <v>Ubaté</v>
          </cell>
          <cell r="E486" t="str">
            <v>25</v>
          </cell>
          <cell r="F486" t="str">
            <v>DEPARTAMENTO DE CUNDINAMARCA</v>
          </cell>
          <cell r="G486" t="str">
            <v>K38</v>
          </cell>
          <cell r="H486" t="str">
            <v>FUT_TESORERIA_FONDO_SALUD</v>
          </cell>
          <cell r="I486">
            <v>77</v>
          </cell>
          <cell r="J486" t="str">
            <v>GENERAL</v>
          </cell>
          <cell r="K486" t="str">
            <v>ENLINEA</v>
          </cell>
          <cell r="L486" t="str">
            <v xml:space="preserve">Aceptado                     </v>
          </cell>
          <cell r="M486">
            <v>2016</v>
          </cell>
          <cell r="N486">
            <v>10709</v>
          </cell>
          <cell r="O486" t="str">
            <v xml:space="preserve">Julio - Septiembre     </v>
          </cell>
          <cell r="P486">
            <v>42672</v>
          </cell>
        </row>
        <row r="487">
          <cell r="C487" t="str">
            <v>214354743</v>
          </cell>
          <cell r="D487" t="str">
            <v>Santo Domingo de Silos</v>
          </cell>
          <cell r="E487" t="str">
            <v>54</v>
          </cell>
          <cell r="F487" t="str">
            <v>DEPARTAMENTO DE NORTE DE SANTANDER</v>
          </cell>
          <cell r="G487" t="str">
            <v>K38</v>
          </cell>
          <cell r="H487" t="str">
            <v>FUT_TESORERIA_FONDO_SALUD</v>
          </cell>
          <cell r="I487">
            <v>77</v>
          </cell>
          <cell r="J487" t="str">
            <v>GENERAL</v>
          </cell>
          <cell r="K487" t="str">
            <v>ENLINEA</v>
          </cell>
          <cell r="L487" t="str">
            <v xml:space="preserve">Aceptado                     </v>
          </cell>
          <cell r="M487">
            <v>2016</v>
          </cell>
          <cell r="N487">
            <v>10709</v>
          </cell>
          <cell r="O487" t="str">
            <v xml:space="preserve">Julio - Septiembre     </v>
          </cell>
          <cell r="P487">
            <v>42673</v>
          </cell>
        </row>
        <row r="488">
          <cell r="C488" t="str">
            <v>214373043</v>
          </cell>
          <cell r="D488" t="str">
            <v>Anzoátegui</v>
          </cell>
          <cell r="E488" t="str">
            <v>73</v>
          </cell>
          <cell r="F488" t="str">
            <v>DEPARTAMENTO DE TOLIMA</v>
          </cell>
          <cell r="G488" t="str">
            <v>K38</v>
          </cell>
          <cell r="H488" t="str">
            <v>FUT_TESORERIA_FONDO_SALUD</v>
          </cell>
          <cell r="I488">
            <v>77</v>
          </cell>
          <cell r="J488" t="str">
            <v>GENERAL</v>
          </cell>
          <cell r="K488" t="str">
            <v>ENLINEA</v>
          </cell>
          <cell r="L488" t="str">
            <v xml:space="preserve">Aceptado                     </v>
          </cell>
          <cell r="M488">
            <v>2016</v>
          </cell>
          <cell r="N488">
            <v>10709</v>
          </cell>
          <cell r="O488" t="str">
            <v xml:space="preserve">Julio - Septiembre     </v>
          </cell>
          <cell r="P488">
            <v>42670</v>
          </cell>
        </row>
        <row r="489">
          <cell r="C489" t="str">
            <v>214373443</v>
          </cell>
          <cell r="D489" t="str">
            <v>San Sebastián de Mariquita</v>
          </cell>
          <cell r="E489" t="str">
            <v>73</v>
          </cell>
          <cell r="F489" t="str">
            <v>DEPARTAMENTO DE TOLIMA</v>
          </cell>
          <cell r="G489" t="str">
            <v>K38</v>
          </cell>
          <cell r="H489" t="str">
            <v>FUT_TESORERIA_FONDO_SALUD</v>
          </cell>
          <cell r="I489">
            <v>77</v>
          </cell>
          <cell r="J489" t="str">
            <v>GENERAL</v>
          </cell>
          <cell r="K489" t="str">
            <v>ENLINEA</v>
          </cell>
          <cell r="L489" t="str">
            <v xml:space="preserve">Aceptado                     </v>
          </cell>
          <cell r="M489">
            <v>2016</v>
          </cell>
          <cell r="N489">
            <v>10709</v>
          </cell>
          <cell r="O489" t="str">
            <v xml:space="preserve">Julio - Septiembre     </v>
          </cell>
          <cell r="P489">
            <v>42656</v>
          </cell>
        </row>
        <row r="490">
          <cell r="C490" t="str">
            <v>214376243</v>
          </cell>
          <cell r="D490" t="str">
            <v>El Águila</v>
          </cell>
          <cell r="E490" t="str">
            <v>76</v>
          </cell>
          <cell r="F490" t="str">
            <v>DEPARTAMENTO DE VALLE DEL CAUCA</v>
          </cell>
          <cell r="G490" t="str">
            <v>K38</v>
          </cell>
          <cell r="H490" t="str">
            <v>FUT_TESORERIA_FONDO_SALUD</v>
          </cell>
          <cell r="I490">
            <v>77</v>
          </cell>
          <cell r="J490" t="str">
            <v>GENERAL</v>
          </cell>
          <cell r="K490" t="str">
            <v>ENLINEA</v>
          </cell>
          <cell r="L490" t="str">
            <v xml:space="preserve">Aceptado                     </v>
          </cell>
          <cell r="M490">
            <v>2016</v>
          </cell>
          <cell r="N490">
            <v>10709</v>
          </cell>
          <cell r="O490" t="str">
            <v xml:space="preserve">Julio - Septiembre     </v>
          </cell>
          <cell r="P490">
            <v>42672</v>
          </cell>
        </row>
        <row r="491">
          <cell r="C491" t="str">
            <v>214405044</v>
          </cell>
          <cell r="D491" t="str">
            <v>Anzá</v>
          </cell>
          <cell r="E491" t="str">
            <v>05</v>
          </cell>
          <cell r="F491" t="str">
            <v>DEPARTAMENTO DE ANTIOQUIA</v>
          </cell>
          <cell r="G491" t="str">
            <v>K38</v>
          </cell>
          <cell r="H491" t="str">
            <v>FUT_TESORERIA_FONDO_SALUD</v>
          </cell>
          <cell r="I491">
            <v>77</v>
          </cell>
          <cell r="J491" t="str">
            <v>GENERAL</v>
          </cell>
          <cell r="K491" t="str">
            <v>ENLINEA</v>
          </cell>
          <cell r="L491" t="str">
            <v xml:space="preserve">Aceptado                     </v>
          </cell>
          <cell r="M491">
            <v>2016</v>
          </cell>
          <cell r="N491">
            <v>10709</v>
          </cell>
          <cell r="O491" t="str">
            <v xml:space="preserve">Julio - Septiembre     </v>
          </cell>
          <cell r="P491">
            <v>42673</v>
          </cell>
        </row>
        <row r="492">
          <cell r="C492" t="str">
            <v>214413244</v>
          </cell>
          <cell r="D492" t="str">
            <v>El Carmen de Bolívar</v>
          </cell>
          <cell r="E492" t="str">
            <v>13</v>
          </cell>
          <cell r="F492" t="str">
            <v>DEPARTAMENTO DE BOLIVAR</v>
          </cell>
          <cell r="G492" t="str">
            <v>K38</v>
          </cell>
          <cell r="H492" t="str">
            <v>FUT_TESORERIA_FONDO_SALUD</v>
          </cell>
          <cell r="I492">
            <v>77</v>
          </cell>
          <cell r="J492" t="str">
            <v>GENERAL</v>
          </cell>
          <cell r="K492" t="str">
            <v>ENLINEA</v>
          </cell>
          <cell r="L492" t="str">
            <v xml:space="preserve">Aceptado                     </v>
          </cell>
          <cell r="M492">
            <v>2016</v>
          </cell>
          <cell r="N492">
            <v>10709</v>
          </cell>
          <cell r="O492" t="str">
            <v xml:space="preserve">Julio - Septiembre     </v>
          </cell>
          <cell r="P492">
            <v>42674</v>
          </cell>
        </row>
        <row r="493">
          <cell r="C493" t="str">
            <v>214413744</v>
          </cell>
          <cell r="D493" t="str">
            <v>Simití</v>
          </cell>
          <cell r="E493" t="str">
            <v>13</v>
          </cell>
          <cell r="F493" t="str">
            <v>DEPARTAMENTO DE BOLIVAR</v>
          </cell>
          <cell r="G493" t="str">
            <v>K38</v>
          </cell>
          <cell r="H493" t="str">
            <v>FUT_TESORERIA_FONDO_SALUD</v>
          </cell>
          <cell r="I493">
            <v>77</v>
          </cell>
          <cell r="J493" t="str">
            <v>GENERAL</v>
          </cell>
          <cell r="K493" t="str">
            <v>ENLINEA</v>
          </cell>
          <cell r="L493" t="str">
            <v xml:space="preserve">Aceptado                     </v>
          </cell>
          <cell r="M493">
            <v>2016</v>
          </cell>
          <cell r="N493">
            <v>10709</v>
          </cell>
          <cell r="O493" t="str">
            <v xml:space="preserve">Julio - Septiembre     </v>
          </cell>
          <cell r="P493">
            <v>42686</v>
          </cell>
        </row>
        <row r="494">
          <cell r="C494" t="str">
            <v>214415244</v>
          </cell>
          <cell r="D494" t="str">
            <v>El Cocuy</v>
          </cell>
          <cell r="E494" t="str">
            <v>15</v>
          </cell>
          <cell r="F494" t="str">
            <v>DEPARTAMENTO DE BOYACA</v>
          </cell>
          <cell r="G494" t="str">
            <v>K38</v>
          </cell>
          <cell r="H494" t="str">
            <v>FUT_TESORERIA_FONDO_SALUD</v>
          </cell>
          <cell r="I494">
            <v>77</v>
          </cell>
          <cell r="J494" t="str">
            <v>GENERAL</v>
          </cell>
          <cell r="K494" t="str">
            <v>ENLINEA</v>
          </cell>
          <cell r="L494" t="str">
            <v xml:space="preserve">Aceptado                     </v>
          </cell>
          <cell r="M494">
            <v>2016</v>
          </cell>
          <cell r="N494">
            <v>10709</v>
          </cell>
          <cell r="O494" t="str">
            <v xml:space="preserve">Julio - Septiembre     </v>
          </cell>
          <cell r="P494">
            <v>42669</v>
          </cell>
        </row>
        <row r="495">
          <cell r="C495" t="str">
            <v>214417444</v>
          </cell>
          <cell r="D495" t="str">
            <v>Marquetalia</v>
          </cell>
          <cell r="E495" t="str">
            <v>17</v>
          </cell>
          <cell r="F495" t="str">
            <v>DEPARTAMENTO DE CALDAS</v>
          </cell>
          <cell r="G495" t="str">
            <v>K38</v>
          </cell>
          <cell r="H495" t="str">
            <v>FUT_TESORERIA_FONDO_SALUD</v>
          </cell>
          <cell r="I495">
            <v>77</v>
          </cell>
          <cell r="J495" t="str">
            <v>GENERAL</v>
          </cell>
          <cell r="K495" t="str">
            <v>ENLINEA</v>
          </cell>
          <cell r="L495" t="str">
            <v xml:space="preserve">Aceptado                     </v>
          </cell>
          <cell r="M495">
            <v>2016</v>
          </cell>
          <cell r="N495">
            <v>10709</v>
          </cell>
          <cell r="O495" t="str">
            <v xml:space="preserve">Julio - Septiembre     </v>
          </cell>
          <cell r="P495">
            <v>42672</v>
          </cell>
        </row>
        <row r="496">
          <cell r="C496" t="str">
            <v>214441244</v>
          </cell>
          <cell r="D496" t="str">
            <v>Elías</v>
          </cell>
          <cell r="E496" t="str">
            <v>41</v>
          </cell>
          <cell r="F496" t="str">
            <v>DEPARTAMENTO DE HUILA</v>
          </cell>
          <cell r="G496" t="str">
            <v>K38</v>
          </cell>
          <cell r="H496" t="str">
            <v>FUT_TESORERIA_FONDO_SALUD</v>
          </cell>
          <cell r="I496">
            <v>77</v>
          </cell>
          <cell r="J496" t="str">
            <v>GENERAL</v>
          </cell>
          <cell r="K496" t="str">
            <v>ENLINEA</v>
          </cell>
          <cell r="L496" t="str">
            <v xml:space="preserve">Aceptado                     </v>
          </cell>
          <cell r="M496">
            <v>2016</v>
          </cell>
          <cell r="N496">
            <v>10709</v>
          </cell>
          <cell r="O496" t="str">
            <v xml:space="preserve">Julio - Septiembre     </v>
          </cell>
          <cell r="P496">
            <v>42672</v>
          </cell>
        </row>
        <row r="497">
          <cell r="C497" t="str">
            <v>214454344</v>
          </cell>
          <cell r="D497" t="str">
            <v>Hacarí</v>
          </cell>
          <cell r="E497" t="str">
            <v>54</v>
          </cell>
          <cell r="F497" t="str">
            <v>DEPARTAMENTO DE NORTE DE SANTANDER</v>
          </cell>
          <cell r="G497" t="str">
            <v>K38</v>
          </cell>
          <cell r="H497" t="str">
            <v>FUT_TESORERIA_FONDO_SALUD</v>
          </cell>
          <cell r="I497">
            <v>77</v>
          </cell>
          <cell r="J497" t="str">
            <v>GENERAL</v>
          </cell>
          <cell r="K497" t="str">
            <v>ENLINEA</v>
          </cell>
          <cell r="L497" t="str">
            <v xml:space="preserve">Aceptado                     </v>
          </cell>
          <cell r="M497">
            <v>2016</v>
          </cell>
          <cell r="N497">
            <v>10709</v>
          </cell>
          <cell r="O497" t="str">
            <v xml:space="preserve">Julio - Septiembre     </v>
          </cell>
          <cell r="P497">
            <v>42657</v>
          </cell>
        </row>
        <row r="498">
          <cell r="C498" t="str">
            <v>214468344</v>
          </cell>
          <cell r="D498" t="str">
            <v>Hato</v>
          </cell>
          <cell r="E498" t="str">
            <v>68</v>
          </cell>
          <cell r="F498" t="str">
            <v>DEPARTAMENTO DE SANTANDER</v>
          </cell>
          <cell r="G498" t="str">
            <v>K38</v>
          </cell>
          <cell r="H498" t="str">
            <v>FUT_TESORERIA_FONDO_SALUD</v>
          </cell>
          <cell r="I498">
            <v>77</v>
          </cell>
          <cell r="J498" t="str">
            <v>GENERAL</v>
          </cell>
          <cell r="K498" t="str">
            <v>ENLINEA</v>
          </cell>
          <cell r="L498" t="str">
            <v xml:space="preserve">Aceptado                     </v>
          </cell>
          <cell r="M498">
            <v>2016</v>
          </cell>
          <cell r="N498">
            <v>10709</v>
          </cell>
          <cell r="O498" t="str">
            <v xml:space="preserve">Julio - Septiembre     </v>
          </cell>
          <cell r="P498">
            <v>42671</v>
          </cell>
        </row>
        <row r="499">
          <cell r="C499" t="str">
            <v>214468444</v>
          </cell>
          <cell r="D499" t="str">
            <v>Matanza</v>
          </cell>
          <cell r="E499" t="str">
            <v>68</v>
          </cell>
          <cell r="F499" t="str">
            <v>DEPARTAMENTO DE SANTANDER</v>
          </cell>
          <cell r="G499" t="str">
            <v>K38</v>
          </cell>
          <cell r="H499" t="str">
            <v>FUT_TESORERIA_FONDO_SALUD</v>
          </cell>
          <cell r="I499">
            <v>77</v>
          </cell>
          <cell r="J499" t="str">
            <v>GENERAL</v>
          </cell>
          <cell r="K499" t="str">
            <v>ENLINEA</v>
          </cell>
          <cell r="L499" t="str">
            <v xml:space="preserve">Aceptado                     </v>
          </cell>
          <cell r="M499">
            <v>2016</v>
          </cell>
          <cell r="N499">
            <v>10709</v>
          </cell>
          <cell r="O499" t="str">
            <v xml:space="preserve">Julio - Septiembre     </v>
          </cell>
          <cell r="P499">
            <v>42674</v>
          </cell>
        </row>
        <row r="500">
          <cell r="C500" t="str">
            <v>214505045</v>
          </cell>
          <cell r="D500" t="str">
            <v>Apartadó</v>
          </cell>
          <cell r="E500" t="str">
            <v>05</v>
          </cell>
          <cell r="F500" t="str">
            <v>DEPARTAMENTO DE ANTIOQUIA</v>
          </cell>
          <cell r="G500" t="str">
            <v>K38</v>
          </cell>
          <cell r="H500" t="str">
            <v>FUT_TESORERIA_FONDO_SALUD</v>
          </cell>
          <cell r="I500">
            <v>77</v>
          </cell>
          <cell r="J500" t="str">
            <v>GENERAL</v>
          </cell>
          <cell r="K500" t="str">
            <v>ENLINEA</v>
          </cell>
          <cell r="L500" t="str">
            <v xml:space="preserve">Aceptado                     </v>
          </cell>
          <cell r="M500">
            <v>2016</v>
          </cell>
          <cell r="N500">
            <v>10709</v>
          </cell>
          <cell r="O500" t="str">
            <v xml:space="preserve">Julio - Septiembre     </v>
          </cell>
          <cell r="P500">
            <v>42671</v>
          </cell>
        </row>
        <row r="501">
          <cell r="C501" t="str">
            <v>214505145</v>
          </cell>
          <cell r="D501" t="str">
            <v>Caramanta</v>
          </cell>
          <cell r="E501" t="str">
            <v>05</v>
          </cell>
          <cell r="F501" t="str">
            <v>DEPARTAMENTO DE ANTIOQUIA</v>
          </cell>
          <cell r="G501" t="str">
            <v>K38</v>
          </cell>
          <cell r="H501" t="str">
            <v>FUT_TESORERIA_FONDO_SALUD</v>
          </cell>
          <cell r="I501">
            <v>77</v>
          </cell>
          <cell r="J501" t="str">
            <v>GENERAL</v>
          </cell>
          <cell r="K501" t="str">
            <v>ENLINEA</v>
          </cell>
          <cell r="L501" t="str">
            <v xml:space="preserve">Aceptado                     </v>
          </cell>
          <cell r="M501">
            <v>2016</v>
          </cell>
          <cell r="N501">
            <v>10709</v>
          </cell>
          <cell r="O501" t="str">
            <v xml:space="preserve">Julio - Septiembre     </v>
          </cell>
          <cell r="P501">
            <v>42673</v>
          </cell>
        </row>
        <row r="502">
          <cell r="C502" t="str">
            <v>214519845</v>
          </cell>
          <cell r="D502" t="str">
            <v>Villa Rica - Cauca</v>
          </cell>
          <cell r="E502" t="str">
            <v>19</v>
          </cell>
          <cell r="F502" t="str">
            <v>DEPARTAMENTO DE CAUCA</v>
          </cell>
          <cell r="G502" t="str">
            <v>K38</v>
          </cell>
          <cell r="H502" t="str">
            <v>FUT_TESORERIA_FONDO_SALUD</v>
          </cell>
          <cell r="I502">
            <v>77</v>
          </cell>
          <cell r="J502" t="str">
            <v>GENERAL</v>
          </cell>
          <cell r="K502" t="str">
            <v>ENLINEA</v>
          </cell>
          <cell r="L502" t="str">
            <v xml:space="preserve">Aceptado                     </v>
          </cell>
          <cell r="M502">
            <v>2016</v>
          </cell>
          <cell r="N502">
            <v>10709</v>
          </cell>
          <cell r="O502" t="str">
            <v xml:space="preserve">Julio - Septiembre     </v>
          </cell>
          <cell r="P502">
            <v>42671</v>
          </cell>
        </row>
        <row r="503">
          <cell r="C503" t="str">
            <v>214520045</v>
          </cell>
          <cell r="D503" t="str">
            <v>Becerril</v>
          </cell>
          <cell r="E503" t="str">
            <v>20</v>
          </cell>
          <cell r="F503" t="str">
            <v>DEPARTAMENTO DE CESAR</v>
          </cell>
          <cell r="G503" t="str">
            <v>K38</v>
          </cell>
          <cell r="H503" t="str">
            <v>FUT_TESORERIA_FONDO_SALUD</v>
          </cell>
          <cell r="I503">
            <v>77</v>
          </cell>
          <cell r="J503" t="str">
            <v>GENERAL</v>
          </cell>
          <cell r="K503" t="str">
            <v>ENLINEA</v>
          </cell>
          <cell r="L503" t="str">
            <v xml:space="preserve">Aceptado                     </v>
          </cell>
          <cell r="M503">
            <v>2016</v>
          </cell>
          <cell r="N503">
            <v>10709</v>
          </cell>
          <cell r="O503" t="str">
            <v xml:space="preserve">Julio - Septiembre     </v>
          </cell>
          <cell r="P503">
            <v>42674</v>
          </cell>
        </row>
        <row r="504">
          <cell r="C504" t="str">
            <v>214525245</v>
          </cell>
          <cell r="D504" t="str">
            <v>Mesitas del Colegio</v>
          </cell>
          <cell r="E504" t="str">
            <v>25</v>
          </cell>
          <cell r="F504" t="str">
            <v>DEPARTAMENTO DE CUNDINAMARCA</v>
          </cell>
          <cell r="G504" t="str">
            <v>K38</v>
          </cell>
          <cell r="H504" t="str">
            <v>FUT_TESORERIA_FONDO_SALUD</v>
          </cell>
          <cell r="I504">
            <v>77</v>
          </cell>
          <cell r="J504" t="str">
            <v>GENERAL</v>
          </cell>
          <cell r="K504" t="str">
            <v>ENLINEA</v>
          </cell>
          <cell r="L504" t="str">
            <v xml:space="preserve">Aceptado                     </v>
          </cell>
          <cell r="M504">
            <v>2016</v>
          </cell>
          <cell r="N504">
            <v>10709</v>
          </cell>
          <cell r="O504" t="str">
            <v xml:space="preserve">Julio - Septiembre     </v>
          </cell>
          <cell r="P504">
            <v>42673</v>
          </cell>
        </row>
        <row r="505">
          <cell r="C505" t="str">
            <v>214525645</v>
          </cell>
          <cell r="D505" t="str">
            <v>San Antonio del Tequendama</v>
          </cell>
          <cell r="E505" t="str">
            <v>25</v>
          </cell>
          <cell r="F505" t="str">
            <v>DEPARTAMENTO DE CUNDINAMARCA</v>
          </cell>
          <cell r="G505" t="str">
            <v>K38</v>
          </cell>
          <cell r="H505" t="str">
            <v>FUT_TESORERIA_FONDO_SALUD</v>
          </cell>
          <cell r="I505">
            <v>77</v>
          </cell>
          <cell r="J505" t="str">
            <v>GENERAL</v>
          </cell>
          <cell r="K505" t="str">
            <v>ENLINEA</v>
          </cell>
          <cell r="L505" t="str">
            <v xml:space="preserve">Aceptado                     </v>
          </cell>
          <cell r="M505">
            <v>2016</v>
          </cell>
          <cell r="N505">
            <v>10709</v>
          </cell>
          <cell r="O505" t="str">
            <v xml:space="preserve">Julio - Septiembre     </v>
          </cell>
          <cell r="P505">
            <v>42672</v>
          </cell>
        </row>
        <row r="506">
          <cell r="C506" t="str">
            <v>214525745</v>
          </cell>
          <cell r="D506" t="str">
            <v>Simijaca</v>
          </cell>
          <cell r="E506" t="str">
            <v>25</v>
          </cell>
          <cell r="F506" t="str">
            <v>DEPARTAMENTO DE CUNDINAMARCA</v>
          </cell>
          <cell r="G506" t="str">
            <v>K38</v>
          </cell>
          <cell r="H506" t="str">
            <v>FUT_TESORERIA_FONDO_SALUD</v>
          </cell>
          <cell r="I506">
            <v>77</v>
          </cell>
          <cell r="J506" t="str">
            <v>GENERAL</v>
          </cell>
          <cell r="K506" t="str">
            <v>ENLINEA</v>
          </cell>
          <cell r="L506" t="str">
            <v xml:space="preserve">Aceptado                     </v>
          </cell>
          <cell r="M506">
            <v>2016</v>
          </cell>
          <cell r="N506">
            <v>10709</v>
          </cell>
          <cell r="O506" t="str">
            <v xml:space="preserve">Julio - Septiembre     </v>
          </cell>
          <cell r="P506">
            <v>42670</v>
          </cell>
        </row>
        <row r="507">
          <cell r="C507" t="str">
            <v>214525845</v>
          </cell>
          <cell r="D507" t="str">
            <v>Une</v>
          </cell>
          <cell r="E507" t="str">
            <v>25</v>
          </cell>
          <cell r="F507" t="str">
            <v>DEPARTAMENTO DE CUNDINAMARCA</v>
          </cell>
          <cell r="G507" t="str">
            <v>K38</v>
          </cell>
          <cell r="H507" t="str">
            <v>FUT_TESORERIA_FONDO_SALUD</v>
          </cell>
          <cell r="I507">
            <v>77</v>
          </cell>
          <cell r="J507" t="str">
            <v>GENERAL</v>
          </cell>
          <cell r="K507" t="str">
            <v>ENLINEA</v>
          </cell>
          <cell r="L507" t="str">
            <v xml:space="preserve">Aceptado                     </v>
          </cell>
          <cell r="M507">
            <v>2016</v>
          </cell>
          <cell r="N507">
            <v>10709</v>
          </cell>
          <cell r="O507" t="str">
            <v xml:space="preserve">Julio - Septiembre     </v>
          </cell>
          <cell r="P507">
            <v>42667</v>
          </cell>
        </row>
        <row r="508">
          <cell r="C508" t="str">
            <v>214527245</v>
          </cell>
          <cell r="D508" t="str">
            <v>El Carmen de Atrato</v>
          </cell>
          <cell r="E508" t="str">
            <v>27</v>
          </cell>
          <cell r="F508" t="str">
            <v>DEPARTAMENTO DE CHOCO</v>
          </cell>
          <cell r="G508" t="str">
            <v>K38</v>
          </cell>
          <cell r="H508" t="str">
            <v>FUT_TESORERIA_FONDO_SALUD</v>
          </cell>
          <cell r="I508">
            <v>77</v>
          </cell>
          <cell r="J508" t="str">
            <v>GENERAL</v>
          </cell>
          <cell r="K508" t="str">
            <v>ENLINEA</v>
          </cell>
          <cell r="L508" t="str">
            <v xml:space="preserve">Aceptado                     </v>
          </cell>
          <cell r="M508">
            <v>2016</v>
          </cell>
          <cell r="N508">
            <v>10709</v>
          </cell>
          <cell r="O508" t="str">
            <v xml:space="preserve">Julio - Septiembre     </v>
          </cell>
          <cell r="P508">
            <v>42654</v>
          </cell>
        </row>
        <row r="509">
          <cell r="C509" t="str">
            <v>214527745</v>
          </cell>
          <cell r="D509" t="str">
            <v>Sipí</v>
          </cell>
          <cell r="E509" t="str">
            <v>27</v>
          </cell>
          <cell r="F509" t="str">
            <v>DEPARTAMENTO DE CHOCO</v>
          </cell>
          <cell r="G509" t="str">
            <v>K38</v>
          </cell>
          <cell r="H509" t="str">
            <v>FUT_TESORERIA_FONDO_SALUD</v>
          </cell>
          <cell r="I509">
            <v>77</v>
          </cell>
          <cell r="J509" t="str">
            <v>GENERAL</v>
          </cell>
          <cell r="K509" t="str">
            <v>ENLINEA</v>
          </cell>
          <cell r="L509" t="str">
            <v xml:space="preserve">Aceptado                     </v>
          </cell>
          <cell r="M509">
            <v>2016</v>
          </cell>
          <cell r="N509">
            <v>10709</v>
          </cell>
          <cell r="O509" t="str">
            <v xml:space="preserve">Julio - Septiembre     </v>
          </cell>
          <cell r="P509">
            <v>42673</v>
          </cell>
        </row>
        <row r="510">
          <cell r="C510" t="str">
            <v>214547245</v>
          </cell>
          <cell r="D510" t="str">
            <v>El Banco</v>
          </cell>
          <cell r="E510" t="str">
            <v>47</v>
          </cell>
          <cell r="F510" t="str">
            <v>DEPARTAMENTO DE MAGDALENA</v>
          </cell>
          <cell r="G510" t="str">
            <v>K38</v>
          </cell>
          <cell r="H510" t="str">
            <v>FUT_TESORERIA_FONDO_SALUD</v>
          </cell>
          <cell r="I510">
            <v>77</v>
          </cell>
          <cell r="J510" t="str">
            <v>GENERAL</v>
          </cell>
          <cell r="K510" t="str">
            <v>ENLINEA</v>
          </cell>
          <cell r="L510" t="str">
            <v xml:space="preserve">Aceptado                     </v>
          </cell>
          <cell r="M510">
            <v>2016</v>
          </cell>
          <cell r="N510">
            <v>10709</v>
          </cell>
          <cell r="O510" t="str">
            <v xml:space="preserve">Julio - Septiembre     </v>
          </cell>
          <cell r="P510">
            <v>42672</v>
          </cell>
        </row>
        <row r="511">
          <cell r="C511" t="str">
            <v>214547545</v>
          </cell>
          <cell r="D511" t="str">
            <v>Pijiño del Carmen</v>
          </cell>
          <cell r="E511" t="str">
            <v>47</v>
          </cell>
          <cell r="F511" t="str">
            <v>DEPARTAMENTO DE MAGDALENA</v>
          </cell>
          <cell r="G511" t="str">
            <v>K38</v>
          </cell>
          <cell r="H511" t="str">
            <v>FUT_TESORERIA_FONDO_SALUD</v>
          </cell>
          <cell r="I511">
            <v>77</v>
          </cell>
          <cell r="J511" t="str">
            <v>GENERAL</v>
          </cell>
          <cell r="K511" t="str">
            <v>ENLINEA</v>
          </cell>
          <cell r="L511" t="str">
            <v xml:space="preserve">Aceptado                     </v>
          </cell>
          <cell r="M511">
            <v>2016</v>
          </cell>
          <cell r="N511">
            <v>10709</v>
          </cell>
          <cell r="O511" t="str">
            <v xml:space="preserve">Julio - Septiembre     </v>
          </cell>
          <cell r="P511">
            <v>42674</v>
          </cell>
        </row>
        <row r="512">
          <cell r="C512" t="str">
            <v>214547745</v>
          </cell>
          <cell r="D512" t="str">
            <v>Sitionuevo</v>
          </cell>
          <cell r="E512" t="str">
            <v>47</v>
          </cell>
          <cell r="F512" t="str">
            <v>DEPARTAMENTO DE MAGDALENA</v>
          </cell>
          <cell r="G512" t="str">
            <v>K38</v>
          </cell>
          <cell r="H512" t="str">
            <v>FUT_TESORERIA_FONDO_SALUD</v>
          </cell>
          <cell r="I512">
            <v>77</v>
          </cell>
          <cell r="J512" t="str">
            <v>GENERAL</v>
          </cell>
          <cell r="K512" t="str">
            <v>ENLINEA</v>
          </cell>
          <cell r="L512" t="str">
            <v xml:space="preserve">Aceptado                     </v>
          </cell>
          <cell r="M512">
            <v>2016</v>
          </cell>
          <cell r="N512">
            <v>10709</v>
          </cell>
          <cell r="O512" t="str">
            <v xml:space="preserve">Julio - Septiembre     </v>
          </cell>
          <cell r="P512">
            <v>42674</v>
          </cell>
        </row>
        <row r="513">
          <cell r="C513" t="str">
            <v>214550245</v>
          </cell>
          <cell r="D513" t="str">
            <v>El Calvario</v>
          </cell>
          <cell r="E513" t="str">
            <v>50</v>
          </cell>
          <cell r="F513" t="str">
            <v>DEPARTAMENTO DEL META</v>
          </cell>
          <cell r="G513" t="str">
            <v>K38</v>
          </cell>
          <cell r="H513" t="str">
            <v>FUT_TESORERIA_FONDO_SALUD</v>
          </cell>
          <cell r="I513">
            <v>77</v>
          </cell>
          <cell r="J513" t="str">
            <v>GENERAL</v>
          </cell>
          <cell r="K513" t="str">
            <v>ENLINEA</v>
          </cell>
          <cell r="L513" t="str">
            <v xml:space="preserve">Aceptado                     </v>
          </cell>
          <cell r="M513">
            <v>2016</v>
          </cell>
          <cell r="N513">
            <v>10709</v>
          </cell>
          <cell r="O513" t="str">
            <v xml:space="preserve">Julio - Septiembre     </v>
          </cell>
          <cell r="P513">
            <v>42670</v>
          </cell>
        </row>
        <row r="514">
          <cell r="C514" t="str">
            <v>214554245</v>
          </cell>
          <cell r="D514" t="str">
            <v>El Carmen</v>
          </cell>
          <cell r="E514" t="str">
            <v>54</v>
          </cell>
          <cell r="F514" t="str">
            <v>DEPARTAMENTO DE NORTE DE SANTANDER</v>
          </cell>
          <cell r="G514" t="str">
            <v>K38</v>
          </cell>
          <cell r="H514" t="str">
            <v>FUT_TESORERIA_FONDO_SALUD</v>
          </cell>
          <cell r="I514">
            <v>77</v>
          </cell>
          <cell r="J514" t="str">
            <v>GENERAL</v>
          </cell>
          <cell r="K514" t="str">
            <v>ENLINEA</v>
          </cell>
          <cell r="L514" t="str">
            <v xml:space="preserve">Aceptado                     </v>
          </cell>
          <cell r="M514">
            <v>2016</v>
          </cell>
          <cell r="N514">
            <v>10709</v>
          </cell>
          <cell r="O514" t="str">
            <v xml:space="preserve">Julio - Septiembre     </v>
          </cell>
          <cell r="P514">
            <v>42674</v>
          </cell>
        </row>
        <row r="515">
          <cell r="C515" t="str">
            <v>214566045</v>
          </cell>
          <cell r="D515" t="str">
            <v>Apía</v>
          </cell>
          <cell r="E515" t="str">
            <v>66</v>
          </cell>
          <cell r="F515" t="str">
            <v>DEPARTAMENTO DE RISARALDA</v>
          </cell>
          <cell r="G515" t="str">
            <v>K38</v>
          </cell>
          <cell r="H515" t="str">
            <v>FUT_TESORERIA_FONDO_SALUD</v>
          </cell>
          <cell r="I515">
            <v>77</v>
          </cell>
          <cell r="J515" t="str">
            <v>GENERAL</v>
          </cell>
          <cell r="K515" t="str">
            <v>ENLINEA</v>
          </cell>
          <cell r="L515" t="str">
            <v xml:space="preserve">Aceptado                     </v>
          </cell>
          <cell r="M515">
            <v>2016</v>
          </cell>
          <cell r="N515">
            <v>10709</v>
          </cell>
          <cell r="O515" t="str">
            <v xml:space="preserve">Julio - Septiembre     </v>
          </cell>
          <cell r="P515">
            <v>42662</v>
          </cell>
        </row>
        <row r="516">
          <cell r="C516" t="str">
            <v>214568245</v>
          </cell>
          <cell r="D516" t="str">
            <v>El Guacamayo</v>
          </cell>
          <cell r="E516" t="str">
            <v>68</v>
          </cell>
          <cell r="F516" t="str">
            <v>DEPARTAMENTO DE SANTANDER</v>
          </cell>
          <cell r="G516" t="str">
            <v>K38</v>
          </cell>
          <cell r="H516" t="str">
            <v>FUT_TESORERIA_FONDO_SALUD</v>
          </cell>
          <cell r="I516">
            <v>77</v>
          </cell>
          <cell r="J516" t="str">
            <v>GENERAL</v>
          </cell>
          <cell r="K516" t="str">
            <v>ENLINEA</v>
          </cell>
          <cell r="L516" t="str">
            <v xml:space="preserve">Aceptado                     </v>
          </cell>
          <cell r="M516">
            <v>2016</v>
          </cell>
          <cell r="N516">
            <v>10709</v>
          </cell>
          <cell r="O516" t="str">
            <v xml:space="preserve">Julio - Septiembre     </v>
          </cell>
          <cell r="P516">
            <v>42674</v>
          </cell>
        </row>
        <row r="517">
          <cell r="C517" t="str">
            <v>214568745</v>
          </cell>
          <cell r="D517" t="str">
            <v>Simacota</v>
          </cell>
          <cell r="E517" t="str">
            <v>68</v>
          </cell>
          <cell r="F517" t="str">
            <v>DEPARTAMENTO DE SANTANDER</v>
          </cell>
          <cell r="G517" t="str">
            <v>K38</v>
          </cell>
          <cell r="H517" t="str">
            <v>FUT_TESORERIA_FONDO_SALUD</v>
          </cell>
          <cell r="I517">
            <v>77</v>
          </cell>
          <cell r="J517" t="str">
            <v>GENERAL</v>
          </cell>
          <cell r="K517" t="str">
            <v>ENLINEA</v>
          </cell>
          <cell r="L517" t="str">
            <v xml:space="preserve">Aceptado                     </v>
          </cell>
          <cell r="M517">
            <v>2016</v>
          </cell>
          <cell r="N517">
            <v>10709</v>
          </cell>
          <cell r="O517" t="str">
            <v xml:space="preserve">Julio - Septiembre     </v>
          </cell>
          <cell r="P517">
            <v>42674</v>
          </cell>
        </row>
        <row r="518">
          <cell r="C518" t="str">
            <v>214576845</v>
          </cell>
          <cell r="D518" t="str">
            <v>Ulloa</v>
          </cell>
          <cell r="E518" t="str">
            <v>76</v>
          </cell>
          <cell r="F518" t="str">
            <v>DEPARTAMENTO DE VALLE DEL CAUCA</v>
          </cell>
          <cell r="G518" t="str">
            <v>K38</v>
          </cell>
          <cell r="H518" t="str">
            <v>FUT_TESORERIA_FONDO_SALUD</v>
          </cell>
          <cell r="I518">
            <v>77</v>
          </cell>
          <cell r="J518" t="str">
            <v>GENERAL</v>
          </cell>
          <cell r="K518" t="str">
            <v>ENLINEA</v>
          </cell>
          <cell r="L518" t="str">
            <v xml:space="preserve">Aceptado                     </v>
          </cell>
          <cell r="M518">
            <v>2016</v>
          </cell>
          <cell r="N518">
            <v>10709</v>
          </cell>
          <cell r="O518" t="str">
            <v xml:space="preserve">Julio - Septiembre     </v>
          </cell>
          <cell r="P518">
            <v>42668</v>
          </cell>
        </row>
        <row r="519">
          <cell r="C519" t="str">
            <v>214615646</v>
          </cell>
          <cell r="D519" t="str">
            <v>Samacá</v>
          </cell>
          <cell r="E519" t="str">
            <v>15</v>
          </cell>
          <cell r="F519" t="str">
            <v>DEPARTAMENTO DE BOYACA</v>
          </cell>
          <cell r="G519" t="str">
            <v>K38</v>
          </cell>
          <cell r="H519" t="str">
            <v>FUT_TESORERIA_FONDO_SALUD</v>
          </cell>
          <cell r="I519">
            <v>77</v>
          </cell>
          <cell r="J519" t="str">
            <v>GENERAL</v>
          </cell>
          <cell r="K519" t="str">
            <v>ENLINEA</v>
          </cell>
          <cell r="L519" t="str">
            <v xml:space="preserve">Aceptado                     </v>
          </cell>
          <cell r="M519">
            <v>2016</v>
          </cell>
          <cell r="N519">
            <v>10709</v>
          </cell>
          <cell r="O519" t="str">
            <v xml:space="preserve">Julio - Septiembre     </v>
          </cell>
          <cell r="P519">
            <v>42671</v>
          </cell>
        </row>
        <row r="520">
          <cell r="C520" t="str">
            <v>214617446</v>
          </cell>
          <cell r="D520" t="str">
            <v>Marulanda</v>
          </cell>
          <cell r="E520" t="str">
            <v>17</v>
          </cell>
          <cell r="F520" t="str">
            <v>DEPARTAMENTO DE CALDAS</v>
          </cell>
          <cell r="G520" t="str">
            <v>K38</v>
          </cell>
          <cell r="H520" t="str">
            <v>FUT_TESORERIA_FONDO_SALUD</v>
          </cell>
          <cell r="I520">
            <v>77</v>
          </cell>
          <cell r="J520" t="str">
            <v>GENERAL</v>
          </cell>
          <cell r="K520" t="str">
            <v>ENLINEA</v>
          </cell>
          <cell r="L520" t="str">
            <v xml:space="preserve">Aceptado                     </v>
          </cell>
          <cell r="M520">
            <v>2016</v>
          </cell>
          <cell r="N520">
            <v>10709</v>
          </cell>
          <cell r="O520" t="str">
            <v xml:space="preserve">Julio - Septiembre     </v>
          </cell>
          <cell r="P520">
            <v>42674</v>
          </cell>
        </row>
        <row r="521">
          <cell r="C521" t="str">
            <v>214676246</v>
          </cell>
          <cell r="D521" t="str">
            <v>El Cairo</v>
          </cell>
          <cell r="E521" t="str">
            <v>76</v>
          </cell>
          <cell r="F521" t="str">
            <v>DEPARTAMENTO DE VALLE DEL CAUCA</v>
          </cell>
          <cell r="G521" t="str">
            <v>K38</v>
          </cell>
          <cell r="H521" t="str">
            <v>FUT_TESORERIA_FONDO_SALUD</v>
          </cell>
          <cell r="I521">
            <v>77</v>
          </cell>
          <cell r="J521" t="str">
            <v>GENERAL</v>
          </cell>
          <cell r="K521" t="str">
            <v>ENLINEA</v>
          </cell>
          <cell r="L521" t="str">
            <v xml:space="preserve">Aceptado                     </v>
          </cell>
          <cell r="M521">
            <v>2016</v>
          </cell>
          <cell r="N521">
            <v>10709</v>
          </cell>
          <cell r="O521" t="str">
            <v xml:space="preserve">Julio - Septiembre     </v>
          </cell>
          <cell r="P521">
            <v>42674</v>
          </cell>
        </row>
        <row r="522">
          <cell r="C522" t="str">
            <v>214705147</v>
          </cell>
          <cell r="D522" t="str">
            <v>Carepa</v>
          </cell>
          <cell r="E522" t="str">
            <v>05</v>
          </cell>
          <cell r="F522" t="str">
            <v>DEPARTAMENTO DE ANTIOQUIA</v>
          </cell>
          <cell r="G522" t="str">
            <v>K38</v>
          </cell>
          <cell r="H522" t="str">
            <v>FUT_TESORERIA_FONDO_SALUD</v>
          </cell>
          <cell r="I522">
            <v>77</v>
          </cell>
          <cell r="J522" t="str">
            <v>GENERAL</v>
          </cell>
          <cell r="K522" t="str">
            <v>ENLINEA</v>
          </cell>
          <cell r="L522" t="str">
            <v xml:space="preserve">Aceptado                     </v>
          </cell>
          <cell r="M522">
            <v>2016</v>
          </cell>
          <cell r="N522">
            <v>10709</v>
          </cell>
          <cell r="O522" t="str">
            <v xml:space="preserve">Julio - Septiembre     </v>
          </cell>
          <cell r="P522">
            <v>42672</v>
          </cell>
        </row>
        <row r="523">
          <cell r="C523" t="str">
            <v>214705347</v>
          </cell>
          <cell r="D523" t="str">
            <v>Heliconia</v>
          </cell>
          <cell r="E523" t="str">
            <v>05</v>
          </cell>
          <cell r="F523" t="str">
            <v>DEPARTAMENTO DE ANTIOQUIA</v>
          </cell>
          <cell r="G523" t="str">
            <v>K38</v>
          </cell>
          <cell r="H523" t="str">
            <v>FUT_TESORERIA_FONDO_SALUD</v>
          </cell>
          <cell r="I523">
            <v>77</v>
          </cell>
          <cell r="J523" t="str">
            <v>GENERAL</v>
          </cell>
          <cell r="K523" t="str">
            <v>ENLINEA</v>
          </cell>
          <cell r="L523" t="str">
            <v xml:space="preserve">Aceptado                     </v>
          </cell>
          <cell r="M523">
            <v>2016</v>
          </cell>
          <cell r="N523">
            <v>10709</v>
          </cell>
          <cell r="O523" t="str">
            <v xml:space="preserve">Julio - Septiembre     </v>
          </cell>
          <cell r="P523">
            <v>42671</v>
          </cell>
        </row>
        <row r="524">
          <cell r="C524" t="str">
            <v>214705647</v>
          </cell>
          <cell r="D524" t="str">
            <v>San Andrés de Cuerquia</v>
          </cell>
          <cell r="E524" t="str">
            <v>05</v>
          </cell>
          <cell r="F524" t="str">
            <v>DEPARTAMENTO DE ANTIOQUIA</v>
          </cell>
          <cell r="G524" t="str">
            <v>K38</v>
          </cell>
          <cell r="H524" t="str">
            <v>FUT_TESORERIA_FONDO_SALUD</v>
          </cell>
          <cell r="I524">
            <v>77</v>
          </cell>
          <cell r="J524" t="str">
            <v>GENERAL</v>
          </cell>
          <cell r="K524" t="str">
            <v>ENLINEA</v>
          </cell>
          <cell r="L524" t="str">
            <v xml:space="preserve">Aceptado                     </v>
          </cell>
          <cell r="M524">
            <v>2016</v>
          </cell>
          <cell r="N524">
            <v>10709</v>
          </cell>
          <cell r="O524" t="str">
            <v xml:space="preserve">Julio - Septiembre     </v>
          </cell>
          <cell r="P524">
            <v>42660</v>
          </cell>
        </row>
        <row r="525">
          <cell r="C525" t="str">
            <v>214705847</v>
          </cell>
          <cell r="D525" t="str">
            <v>Urrao</v>
          </cell>
          <cell r="E525" t="str">
            <v>05</v>
          </cell>
          <cell r="F525" t="str">
            <v>DEPARTAMENTO DE ANTIOQUIA</v>
          </cell>
          <cell r="G525" t="str">
            <v>K38</v>
          </cell>
          <cell r="H525" t="str">
            <v>FUT_TESORERIA_FONDO_SALUD</v>
          </cell>
          <cell r="I525">
            <v>77</v>
          </cell>
          <cell r="J525" t="str">
            <v>GENERAL</v>
          </cell>
          <cell r="K525" t="str">
            <v>ENLINEA</v>
          </cell>
          <cell r="L525" t="str">
            <v xml:space="preserve">Aceptado                     </v>
          </cell>
          <cell r="M525">
            <v>2016</v>
          </cell>
          <cell r="N525">
            <v>10709</v>
          </cell>
          <cell r="O525" t="str">
            <v xml:space="preserve">Julio - Septiembre     </v>
          </cell>
          <cell r="P525">
            <v>42672</v>
          </cell>
        </row>
        <row r="526">
          <cell r="C526" t="str">
            <v>214713647</v>
          </cell>
          <cell r="D526" t="str">
            <v>San Estanislao</v>
          </cell>
          <cell r="E526" t="str">
            <v>13</v>
          </cell>
          <cell r="F526" t="str">
            <v>DEPARTAMENTO DE BOLIVAR</v>
          </cell>
          <cell r="G526" t="str">
            <v>K38</v>
          </cell>
          <cell r="H526" t="str">
            <v>FUT_TESORERIA_FONDO_SALUD</v>
          </cell>
          <cell r="I526">
            <v>77</v>
          </cell>
          <cell r="J526" t="str">
            <v>GENERAL</v>
          </cell>
          <cell r="K526" t="str">
            <v>ENLINEA</v>
          </cell>
          <cell r="L526" t="str">
            <v xml:space="preserve">Aceptado                     </v>
          </cell>
          <cell r="M526">
            <v>2016</v>
          </cell>
          <cell r="N526">
            <v>10709</v>
          </cell>
          <cell r="O526" t="str">
            <v xml:space="preserve">Julio - Septiembre     </v>
          </cell>
          <cell r="P526">
            <v>42668</v>
          </cell>
        </row>
        <row r="527">
          <cell r="C527" t="str">
            <v>214715047</v>
          </cell>
          <cell r="D527" t="str">
            <v>Aquitania</v>
          </cell>
          <cell r="E527" t="str">
            <v>15</v>
          </cell>
          <cell r="F527" t="str">
            <v>DEPARTAMENTO DE BOYACA</v>
          </cell>
          <cell r="G527" t="str">
            <v>K38</v>
          </cell>
          <cell r="H527" t="str">
            <v>FUT_TESORERIA_FONDO_SALUD</v>
          </cell>
          <cell r="I527">
            <v>77</v>
          </cell>
          <cell r="J527" t="str">
            <v>GENERAL</v>
          </cell>
          <cell r="K527" t="str">
            <v>ENLINEA</v>
          </cell>
          <cell r="L527" t="str">
            <v xml:space="preserve">Aceptado                     </v>
          </cell>
          <cell r="M527">
            <v>2016</v>
          </cell>
          <cell r="N527">
            <v>10709</v>
          </cell>
          <cell r="O527" t="str">
            <v xml:space="preserve">Julio - Septiembre     </v>
          </cell>
          <cell r="P527">
            <v>42668</v>
          </cell>
        </row>
        <row r="528">
          <cell r="C528" t="str">
            <v>214718247</v>
          </cell>
          <cell r="D528" t="str">
            <v>El Doncello</v>
          </cell>
          <cell r="E528" t="str">
            <v>18</v>
          </cell>
          <cell r="F528" t="str">
            <v>DEPARTAMENTO DE CAQUETA</v>
          </cell>
          <cell r="G528" t="str">
            <v>K38</v>
          </cell>
          <cell r="H528" t="str">
            <v>FUT_TESORERIA_FONDO_SALUD</v>
          </cell>
          <cell r="I528">
            <v>77</v>
          </cell>
          <cell r="J528" t="str">
            <v>GENERAL</v>
          </cell>
          <cell r="K528" t="str">
            <v>ENLINEA</v>
          </cell>
          <cell r="L528" t="str">
            <v xml:space="preserve">Aceptado                     </v>
          </cell>
          <cell r="M528">
            <v>2016</v>
          </cell>
          <cell r="N528">
            <v>10709</v>
          </cell>
          <cell r="O528" t="str">
            <v xml:space="preserve">Julio - Septiembre     </v>
          </cell>
          <cell r="P528">
            <v>42674</v>
          </cell>
        </row>
        <row r="529">
          <cell r="C529" t="str">
            <v>214744847</v>
          </cell>
          <cell r="D529" t="str">
            <v>Uribia</v>
          </cell>
          <cell r="E529" t="str">
            <v>44</v>
          </cell>
          <cell r="F529" t="str">
            <v>DEPARTAMENTO DE GUAJIRA</v>
          </cell>
          <cell r="G529" t="str">
            <v>K38</v>
          </cell>
          <cell r="H529" t="str">
            <v>FUT_TESORERIA_FONDO_SALUD</v>
          </cell>
          <cell r="I529">
            <v>77</v>
          </cell>
          <cell r="J529" t="str">
            <v>GENERAL</v>
          </cell>
          <cell r="K529" t="str">
            <v>ENLINEA</v>
          </cell>
          <cell r="L529" t="str">
            <v xml:space="preserve">Aceptado                     </v>
          </cell>
          <cell r="M529">
            <v>2016</v>
          </cell>
          <cell r="N529">
            <v>10709</v>
          </cell>
          <cell r="O529" t="str">
            <v xml:space="preserve">Julio - Septiembre     </v>
          </cell>
          <cell r="P529">
            <v>42668</v>
          </cell>
        </row>
        <row r="530">
          <cell r="C530" t="str">
            <v>214754347</v>
          </cell>
          <cell r="D530" t="str">
            <v>Herrán</v>
          </cell>
          <cell r="E530" t="str">
            <v>54</v>
          </cell>
          <cell r="F530" t="str">
            <v>DEPARTAMENTO DE NORTE DE SANTANDER</v>
          </cell>
          <cell r="G530" t="str">
            <v>K38</v>
          </cell>
          <cell r="H530" t="str">
            <v>FUT_TESORERIA_FONDO_SALUD</v>
          </cell>
          <cell r="I530">
            <v>77</v>
          </cell>
          <cell r="J530" t="str">
            <v>GENERAL</v>
          </cell>
          <cell r="K530" t="str">
            <v>ENLINEA</v>
          </cell>
          <cell r="L530" t="str">
            <v xml:space="preserve">Aceptado                     </v>
          </cell>
          <cell r="M530">
            <v>2016</v>
          </cell>
          <cell r="N530">
            <v>10709</v>
          </cell>
          <cell r="O530" t="str">
            <v xml:space="preserve">Julio - Septiembre     </v>
          </cell>
          <cell r="P530">
            <v>42674</v>
          </cell>
        </row>
        <row r="531">
          <cell r="C531" t="str">
            <v>214768147</v>
          </cell>
          <cell r="D531" t="str">
            <v>Capitanejo</v>
          </cell>
          <cell r="E531" t="str">
            <v>68</v>
          </cell>
          <cell r="F531" t="str">
            <v>DEPARTAMENTO DE SANTANDER</v>
          </cell>
          <cell r="G531" t="str">
            <v>K38</v>
          </cell>
          <cell r="H531" t="str">
            <v>FUT_TESORERIA_FONDO_SALUD</v>
          </cell>
          <cell r="I531">
            <v>77</v>
          </cell>
          <cell r="J531" t="str">
            <v>GENERAL</v>
          </cell>
          <cell r="K531" t="str">
            <v>ENLINEA</v>
          </cell>
          <cell r="L531" t="str">
            <v xml:space="preserve">Aceptado                     </v>
          </cell>
          <cell r="M531">
            <v>2016</v>
          </cell>
          <cell r="N531">
            <v>10709</v>
          </cell>
          <cell r="O531" t="str">
            <v xml:space="preserve">Julio - Septiembre     </v>
          </cell>
          <cell r="P531">
            <v>42662</v>
          </cell>
        </row>
        <row r="532">
          <cell r="C532" t="str">
            <v>214768547</v>
          </cell>
          <cell r="D532" t="str">
            <v>Piedecuesta</v>
          </cell>
          <cell r="E532" t="str">
            <v>68</v>
          </cell>
          <cell r="F532" t="str">
            <v>DEPARTAMENTO DE SANTANDER</v>
          </cell>
          <cell r="G532" t="str">
            <v>K38</v>
          </cell>
          <cell r="H532" t="str">
            <v>FUT_TESORERIA_FONDO_SALUD</v>
          </cell>
          <cell r="I532">
            <v>77</v>
          </cell>
          <cell r="J532" t="str">
            <v>GENERAL</v>
          </cell>
          <cell r="K532" t="str">
            <v>ENLINEA</v>
          </cell>
          <cell r="L532" t="str">
            <v xml:space="preserve">Aceptado                     </v>
          </cell>
          <cell r="M532">
            <v>2016</v>
          </cell>
          <cell r="N532">
            <v>10709</v>
          </cell>
          <cell r="O532" t="str">
            <v xml:space="preserve">Julio - Septiembre     </v>
          </cell>
          <cell r="P532">
            <v>42674</v>
          </cell>
        </row>
        <row r="533">
          <cell r="C533" t="str">
            <v>214773347</v>
          </cell>
          <cell r="D533" t="str">
            <v>Herveo</v>
          </cell>
          <cell r="E533" t="str">
            <v>73</v>
          </cell>
          <cell r="F533" t="str">
            <v>DEPARTAMENTO DE TOLIMA</v>
          </cell>
          <cell r="G533" t="str">
            <v>K38</v>
          </cell>
          <cell r="H533" t="str">
            <v>FUT_TESORERIA_FONDO_SALUD</v>
          </cell>
          <cell r="I533">
            <v>77</v>
          </cell>
          <cell r="J533" t="str">
            <v>GENERAL</v>
          </cell>
          <cell r="K533" t="str">
            <v>ENLINEA</v>
          </cell>
          <cell r="L533" t="str">
            <v xml:space="preserve">Aceptado                     </v>
          </cell>
          <cell r="M533">
            <v>2016</v>
          </cell>
          <cell r="N533">
            <v>10709</v>
          </cell>
          <cell r="O533" t="str">
            <v xml:space="preserve">Julio - Septiembre     </v>
          </cell>
          <cell r="P533">
            <v>42673</v>
          </cell>
        </row>
        <row r="534">
          <cell r="C534" t="str">
            <v>214773547</v>
          </cell>
          <cell r="D534" t="str">
            <v>Piedras</v>
          </cell>
          <cell r="E534" t="str">
            <v>73</v>
          </cell>
          <cell r="F534" t="str">
            <v>DEPARTAMENTO DE TOLIMA</v>
          </cell>
          <cell r="G534" t="str">
            <v>K38</v>
          </cell>
          <cell r="H534" t="str">
            <v>FUT_TESORERIA_FONDO_SALUD</v>
          </cell>
          <cell r="I534">
            <v>77</v>
          </cell>
          <cell r="J534" t="str">
            <v>GENERAL</v>
          </cell>
          <cell r="K534" t="str">
            <v>ENLINEA</v>
          </cell>
          <cell r="L534" t="str">
            <v xml:space="preserve">Aceptado                     </v>
          </cell>
          <cell r="M534">
            <v>2016</v>
          </cell>
          <cell r="N534">
            <v>10709</v>
          </cell>
          <cell r="O534" t="str">
            <v xml:space="preserve">Julio - Septiembre     </v>
          </cell>
          <cell r="P534">
            <v>42674</v>
          </cell>
        </row>
        <row r="535">
          <cell r="C535" t="str">
            <v>214776147</v>
          </cell>
          <cell r="D535" t="str">
            <v>Cartago</v>
          </cell>
          <cell r="E535" t="str">
            <v>76</v>
          </cell>
          <cell r="F535" t="str">
            <v>DEPARTAMENTO DE VALLE DEL CAUCA</v>
          </cell>
          <cell r="G535" t="str">
            <v>K38</v>
          </cell>
          <cell r="H535" t="str">
            <v>FUT_TESORERIA_FONDO_SALUD</v>
          </cell>
          <cell r="I535">
            <v>77</v>
          </cell>
          <cell r="J535" t="str">
            <v>GENERAL</v>
          </cell>
          <cell r="K535" t="str">
            <v>ENLINEA</v>
          </cell>
          <cell r="L535" t="str">
            <v xml:space="preserve">Aceptado                     </v>
          </cell>
          <cell r="M535">
            <v>2016</v>
          </cell>
          <cell r="N535">
            <v>10709</v>
          </cell>
          <cell r="O535" t="str">
            <v xml:space="preserve">Julio - Septiembre     </v>
          </cell>
          <cell r="P535">
            <v>42670</v>
          </cell>
        </row>
        <row r="536">
          <cell r="C536" t="str">
            <v>214805148</v>
          </cell>
          <cell r="D536" t="str">
            <v>El Carmen de Viboral</v>
          </cell>
          <cell r="E536" t="str">
            <v>05</v>
          </cell>
          <cell r="F536" t="str">
            <v>DEPARTAMENTO DE ANTIOQUIA</v>
          </cell>
          <cell r="G536" t="str">
            <v>K38</v>
          </cell>
          <cell r="H536" t="str">
            <v>FUT_TESORERIA_FONDO_SALUD</v>
          </cell>
          <cell r="I536">
            <v>77</v>
          </cell>
          <cell r="J536" t="str">
            <v>GENERAL</v>
          </cell>
          <cell r="K536" t="str">
            <v>ENLINEA</v>
          </cell>
          <cell r="L536" t="str">
            <v xml:space="preserve">Aceptado                     </v>
          </cell>
          <cell r="M536">
            <v>2016</v>
          </cell>
          <cell r="N536">
            <v>10709</v>
          </cell>
          <cell r="O536" t="str">
            <v xml:space="preserve">Julio - Septiembre     </v>
          </cell>
          <cell r="P536">
            <v>42674</v>
          </cell>
        </row>
        <row r="537">
          <cell r="C537" t="str">
            <v>214813248</v>
          </cell>
          <cell r="D537" t="str">
            <v>El Guamo -  Bolívar</v>
          </cell>
          <cell r="E537" t="str">
            <v>13</v>
          </cell>
          <cell r="F537" t="str">
            <v>DEPARTAMENTO DE BOLIVAR</v>
          </cell>
          <cell r="G537" t="str">
            <v>K38</v>
          </cell>
          <cell r="H537" t="str">
            <v>FUT_TESORERIA_FONDO_SALUD</v>
          </cell>
          <cell r="I537">
            <v>77</v>
          </cell>
          <cell r="J537" t="str">
            <v>GENERAL</v>
          </cell>
          <cell r="K537" t="str">
            <v>ENLINEA</v>
          </cell>
          <cell r="L537" t="str">
            <v xml:space="preserve">Aceptado                     </v>
          </cell>
          <cell r="M537">
            <v>2016</v>
          </cell>
          <cell r="N537">
            <v>10709</v>
          </cell>
          <cell r="O537" t="str">
            <v xml:space="preserve">Julio - Septiembre     </v>
          </cell>
          <cell r="P537">
            <v>42674</v>
          </cell>
        </row>
        <row r="538">
          <cell r="C538" t="str">
            <v>214815248</v>
          </cell>
          <cell r="D538" t="str">
            <v>El Espino</v>
          </cell>
          <cell r="E538" t="str">
            <v>15</v>
          </cell>
          <cell r="F538" t="str">
            <v>DEPARTAMENTO DE BOYACA</v>
          </cell>
          <cell r="G538" t="str">
            <v>K38</v>
          </cell>
          <cell r="H538" t="str">
            <v>FUT_TESORERIA_FONDO_SALUD</v>
          </cell>
          <cell r="I538">
            <v>77</v>
          </cell>
          <cell r="J538" t="str">
            <v>GENERAL</v>
          </cell>
          <cell r="K538" t="str">
            <v>ENLINEA</v>
          </cell>
          <cell r="L538" t="str">
            <v xml:space="preserve">Aceptado                     </v>
          </cell>
          <cell r="M538">
            <v>2016</v>
          </cell>
          <cell r="N538">
            <v>10709</v>
          </cell>
          <cell r="O538" t="str">
            <v xml:space="preserve">Julio - Septiembre     </v>
          </cell>
          <cell r="P538">
            <v>42673</v>
          </cell>
        </row>
        <row r="539">
          <cell r="C539" t="str">
            <v>214819548</v>
          </cell>
          <cell r="D539" t="str">
            <v>Piendamó</v>
          </cell>
          <cell r="E539" t="str">
            <v>19</v>
          </cell>
          <cell r="F539" t="str">
            <v>DEPARTAMENTO DE CAUCA</v>
          </cell>
          <cell r="G539" t="str">
            <v>K38</v>
          </cell>
          <cell r="H539" t="str">
            <v>FUT_TESORERIA_FONDO_SALUD</v>
          </cell>
          <cell r="I539">
            <v>77</v>
          </cell>
          <cell r="J539" t="str">
            <v>GENERAL</v>
          </cell>
          <cell r="K539" t="str">
            <v>ENLINEA</v>
          </cell>
          <cell r="L539" t="str">
            <v xml:space="preserve">Aceptado                     </v>
          </cell>
          <cell r="M539">
            <v>2016</v>
          </cell>
          <cell r="N539">
            <v>10709</v>
          </cell>
          <cell r="O539" t="str">
            <v xml:space="preserve">Julio - Septiembre     </v>
          </cell>
          <cell r="P539">
            <v>42672</v>
          </cell>
        </row>
        <row r="540">
          <cell r="C540" t="str">
            <v>214841548</v>
          </cell>
          <cell r="D540" t="str">
            <v>El Pital</v>
          </cell>
          <cell r="E540" t="str">
            <v>41</v>
          </cell>
          <cell r="F540" t="str">
            <v>DEPARTAMENTO DE HUILA</v>
          </cell>
          <cell r="G540" t="str">
            <v>K38</v>
          </cell>
          <cell r="H540" t="str">
            <v>FUT_TESORERIA_FONDO_SALUD</v>
          </cell>
          <cell r="I540">
            <v>77</v>
          </cell>
          <cell r="J540" t="str">
            <v>GENERAL</v>
          </cell>
          <cell r="K540" t="str">
            <v>ENLINEA</v>
          </cell>
          <cell r="L540" t="str">
            <v xml:space="preserve">Aceptado                     </v>
          </cell>
          <cell r="M540">
            <v>2016</v>
          </cell>
          <cell r="N540">
            <v>10709</v>
          </cell>
          <cell r="O540" t="str">
            <v xml:space="preserve">Julio - Septiembre     </v>
          </cell>
          <cell r="P540">
            <v>42668</v>
          </cell>
        </row>
        <row r="541">
          <cell r="C541" t="str">
            <v>214863548</v>
          </cell>
          <cell r="D541" t="str">
            <v>Pijao</v>
          </cell>
          <cell r="E541" t="str">
            <v>63</v>
          </cell>
          <cell r="F541" t="str">
            <v>DEPARTAMENTO DE QUINDIO</v>
          </cell>
          <cell r="G541" t="str">
            <v>K38</v>
          </cell>
          <cell r="H541" t="str">
            <v>FUT_TESORERIA_FONDO_SALUD</v>
          </cell>
          <cell r="I541">
            <v>77</v>
          </cell>
          <cell r="J541" t="str">
            <v>GENERAL</v>
          </cell>
          <cell r="K541" t="str">
            <v>ENLINEA</v>
          </cell>
          <cell r="L541" t="str">
            <v xml:space="preserve">Aceptado                     </v>
          </cell>
          <cell r="M541">
            <v>2016</v>
          </cell>
          <cell r="N541">
            <v>10709</v>
          </cell>
          <cell r="O541" t="str">
            <v xml:space="preserve">Julio - Septiembre     </v>
          </cell>
          <cell r="P541">
            <v>42672</v>
          </cell>
        </row>
        <row r="542">
          <cell r="C542" t="str">
            <v>214873148</v>
          </cell>
          <cell r="D542" t="str">
            <v>Carmen de Apicalá</v>
          </cell>
          <cell r="E542" t="str">
            <v>73</v>
          </cell>
          <cell r="F542" t="str">
            <v>DEPARTAMENTO DE TOLIMA</v>
          </cell>
          <cell r="G542" t="str">
            <v>K38</v>
          </cell>
          <cell r="H542" t="str">
            <v>FUT_TESORERIA_FONDO_SALUD</v>
          </cell>
          <cell r="I542">
            <v>77</v>
          </cell>
          <cell r="J542" t="str">
            <v>GENERAL</v>
          </cell>
          <cell r="K542" t="str">
            <v>ENLINEA</v>
          </cell>
          <cell r="L542" t="str">
            <v xml:space="preserve">Aceptado                     </v>
          </cell>
          <cell r="M542">
            <v>2016</v>
          </cell>
          <cell r="N542">
            <v>10709</v>
          </cell>
          <cell r="O542" t="str">
            <v xml:space="preserve">Julio - Septiembre     </v>
          </cell>
          <cell r="P542">
            <v>42669</v>
          </cell>
        </row>
        <row r="543">
          <cell r="C543" t="str">
            <v>214876248</v>
          </cell>
          <cell r="D543" t="str">
            <v>El Cerrito</v>
          </cell>
          <cell r="E543" t="str">
            <v>76</v>
          </cell>
          <cell r="F543" t="str">
            <v>DEPARTAMENTO DE VALLE DEL CAUCA</v>
          </cell>
          <cell r="G543" t="str">
            <v>K38</v>
          </cell>
          <cell r="H543" t="str">
            <v>FUT_TESORERIA_FONDO_SALUD</v>
          </cell>
          <cell r="I543">
            <v>77</v>
          </cell>
          <cell r="J543" t="str">
            <v>GENERAL</v>
          </cell>
          <cell r="K543" t="str">
            <v>ENLINEA</v>
          </cell>
          <cell r="L543" t="str">
            <v xml:space="preserve">Aceptado                     </v>
          </cell>
          <cell r="M543">
            <v>2016</v>
          </cell>
          <cell r="N543">
            <v>10709</v>
          </cell>
          <cell r="O543" t="str">
            <v xml:space="preserve">Julio - Septiembre     </v>
          </cell>
          <cell r="P543">
            <v>42648</v>
          </cell>
        </row>
        <row r="544">
          <cell r="C544" t="str">
            <v>214905649</v>
          </cell>
          <cell r="D544" t="str">
            <v>San Carlos -  Antioquia</v>
          </cell>
          <cell r="E544" t="str">
            <v>05</v>
          </cell>
          <cell r="F544" t="str">
            <v>DEPARTAMENTO DE ANTIOQUIA</v>
          </cell>
          <cell r="G544" t="str">
            <v>K38</v>
          </cell>
          <cell r="H544" t="str">
            <v>FUT_TESORERIA_FONDO_SALUD</v>
          </cell>
          <cell r="I544">
            <v>77</v>
          </cell>
          <cell r="J544" t="str">
            <v>GENERAL</v>
          </cell>
          <cell r="K544" t="str">
            <v>ENLINEA</v>
          </cell>
          <cell r="L544" t="str">
            <v xml:space="preserve">Aceptado                     </v>
          </cell>
          <cell r="M544">
            <v>2016</v>
          </cell>
          <cell r="N544">
            <v>10709</v>
          </cell>
          <cell r="O544" t="str">
            <v xml:space="preserve">Julio - Septiembre     </v>
          </cell>
          <cell r="P544">
            <v>42674</v>
          </cell>
        </row>
        <row r="545">
          <cell r="C545" t="str">
            <v>214908549</v>
          </cell>
          <cell r="D545" t="str">
            <v>Piojó</v>
          </cell>
          <cell r="E545" t="str">
            <v>08</v>
          </cell>
          <cell r="F545" t="str">
            <v>DEPARTAMENTO DE ATLANTICO</v>
          </cell>
          <cell r="G545" t="str">
            <v>K38</v>
          </cell>
          <cell r="H545" t="str">
            <v>FUT_TESORERIA_FONDO_SALUD</v>
          </cell>
          <cell r="I545">
            <v>77</v>
          </cell>
          <cell r="J545" t="str">
            <v>GENERAL</v>
          </cell>
          <cell r="K545" t="str">
            <v>ENLINEA</v>
          </cell>
          <cell r="L545" t="str">
            <v xml:space="preserve">Aceptado                     </v>
          </cell>
          <cell r="M545">
            <v>2016</v>
          </cell>
          <cell r="N545">
            <v>10709</v>
          </cell>
          <cell r="O545" t="str">
            <v xml:space="preserve">Julio - Septiembre     </v>
          </cell>
          <cell r="P545">
            <v>42674</v>
          </cell>
        </row>
        <row r="546">
          <cell r="C546" t="str">
            <v>214908849</v>
          </cell>
          <cell r="D546" t="str">
            <v>Usiacurí</v>
          </cell>
          <cell r="E546" t="str">
            <v>08</v>
          </cell>
          <cell r="F546" t="str">
            <v>DEPARTAMENTO DE ATLANTICO</v>
          </cell>
          <cell r="G546" t="str">
            <v>K38</v>
          </cell>
          <cell r="H546" t="str">
            <v>FUT_TESORERIA_FONDO_SALUD</v>
          </cell>
          <cell r="I546">
            <v>77</v>
          </cell>
          <cell r="J546" t="str">
            <v>GENERAL</v>
          </cell>
          <cell r="K546" t="str">
            <v>ENLINEA</v>
          </cell>
          <cell r="L546" t="str">
            <v xml:space="preserve">Aceptado                     </v>
          </cell>
          <cell r="M546">
            <v>2016</v>
          </cell>
          <cell r="N546">
            <v>10709</v>
          </cell>
          <cell r="O546" t="str">
            <v xml:space="preserve">Julio - Septiembre     </v>
          </cell>
          <cell r="P546">
            <v>42669</v>
          </cell>
        </row>
        <row r="547">
          <cell r="C547" t="str">
            <v>214925649</v>
          </cell>
          <cell r="D547" t="str">
            <v>San Bernardo - Cundinamarca</v>
          </cell>
          <cell r="E547" t="str">
            <v>25</v>
          </cell>
          <cell r="F547" t="str">
            <v>DEPARTAMENTO DE CUNDINAMARCA</v>
          </cell>
          <cell r="G547" t="str">
            <v>K38</v>
          </cell>
          <cell r="H547" t="str">
            <v>FUT_TESORERIA_FONDO_SALUD</v>
          </cell>
          <cell r="I547">
            <v>77</v>
          </cell>
          <cell r="J547" t="str">
            <v>GENERAL</v>
          </cell>
          <cell r="K547" t="str">
            <v>ENLINEA</v>
          </cell>
          <cell r="L547" t="str">
            <v xml:space="preserve">Aceptado                     </v>
          </cell>
          <cell r="M547">
            <v>2016</v>
          </cell>
          <cell r="N547">
            <v>10709</v>
          </cell>
          <cell r="O547" t="str">
            <v xml:space="preserve">Julio - Septiembre     </v>
          </cell>
          <cell r="P547">
            <v>42672</v>
          </cell>
        </row>
        <row r="548">
          <cell r="C548" t="str">
            <v>214941349</v>
          </cell>
          <cell r="D548" t="str">
            <v>Hobo</v>
          </cell>
          <cell r="E548" t="str">
            <v>41</v>
          </cell>
          <cell r="F548" t="str">
            <v>DEPARTAMENTO DE HUILA</v>
          </cell>
          <cell r="G548" t="str">
            <v>K38</v>
          </cell>
          <cell r="H548" t="str">
            <v>FUT_TESORERIA_FONDO_SALUD</v>
          </cell>
          <cell r="I548">
            <v>77</v>
          </cell>
          <cell r="J548" t="str">
            <v>GENERAL</v>
          </cell>
          <cell r="K548" t="str">
            <v>ENLINEA</v>
          </cell>
          <cell r="L548" t="str">
            <v xml:space="preserve">Aceptado                     </v>
          </cell>
          <cell r="M548">
            <v>2016</v>
          </cell>
          <cell r="N548">
            <v>10709</v>
          </cell>
          <cell r="O548" t="str">
            <v xml:space="preserve">Julio - Septiembre     </v>
          </cell>
          <cell r="P548">
            <v>42674</v>
          </cell>
        </row>
        <row r="549">
          <cell r="C549" t="str">
            <v>214973349</v>
          </cell>
          <cell r="D549" t="str">
            <v>Honda</v>
          </cell>
          <cell r="E549" t="str">
            <v>73</v>
          </cell>
          <cell r="F549" t="str">
            <v>DEPARTAMENTO DE TOLIMA</v>
          </cell>
          <cell r="G549" t="str">
            <v>K38</v>
          </cell>
          <cell r="H549" t="str">
            <v>FUT_TESORERIA_FONDO_SALUD</v>
          </cell>
          <cell r="I549">
            <v>77</v>
          </cell>
          <cell r="J549" t="str">
            <v>GENERAL</v>
          </cell>
          <cell r="K549" t="str">
            <v>ENLINEA</v>
          </cell>
          <cell r="L549" t="str">
            <v xml:space="preserve">Aceptado                     </v>
          </cell>
          <cell r="M549">
            <v>2016</v>
          </cell>
          <cell r="N549">
            <v>10709</v>
          </cell>
          <cell r="O549" t="str">
            <v xml:space="preserve">Julio - Septiembre     </v>
          </cell>
          <cell r="P549">
            <v>42674</v>
          </cell>
        </row>
        <row r="550">
          <cell r="C550" t="str">
            <v>214973449</v>
          </cell>
          <cell r="D550" t="str">
            <v>Melgar</v>
          </cell>
          <cell r="E550" t="str">
            <v>73</v>
          </cell>
          <cell r="F550" t="str">
            <v>DEPARTAMENTO DE TOLIMA</v>
          </cell>
          <cell r="G550" t="str">
            <v>K38</v>
          </cell>
          <cell r="H550" t="str">
            <v>FUT_TESORERIA_FONDO_SALUD</v>
          </cell>
          <cell r="I550">
            <v>77</v>
          </cell>
          <cell r="J550" t="str">
            <v>GENERAL</v>
          </cell>
          <cell r="K550" t="str">
            <v>ENLINEA</v>
          </cell>
          <cell r="L550" t="str">
            <v xml:space="preserve">Aceptado                     </v>
          </cell>
          <cell r="M550">
            <v>2016</v>
          </cell>
          <cell r="N550">
            <v>10709</v>
          </cell>
          <cell r="O550" t="str">
            <v xml:space="preserve">Julio - Septiembre     </v>
          </cell>
          <cell r="P550">
            <v>42674</v>
          </cell>
        </row>
        <row r="551">
          <cell r="C551" t="str">
            <v>214986749</v>
          </cell>
          <cell r="D551" t="str">
            <v>Sibundoy</v>
          </cell>
          <cell r="E551" t="str">
            <v>86</v>
          </cell>
          <cell r="F551" t="str">
            <v>DEPARTAMENTO DE PUTUMAYO</v>
          </cell>
          <cell r="G551" t="str">
            <v>K38</v>
          </cell>
          <cell r="H551" t="str">
            <v>FUT_TESORERIA_FONDO_SALUD</v>
          </cell>
          <cell r="I551">
            <v>77</v>
          </cell>
          <cell r="J551" t="str">
            <v>GENERAL</v>
          </cell>
          <cell r="K551" t="str">
            <v>ENLINEA</v>
          </cell>
          <cell r="L551" t="str">
            <v xml:space="preserve">Aceptado                     </v>
          </cell>
          <cell r="M551">
            <v>2016</v>
          </cell>
          <cell r="N551">
            <v>10709</v>
          </cell>
          <cell r="O551" t="str">
            <v xml:space="preserve">Julio - Septiembre     </v>
          </cell>
          <cell r="P551">
            <v>42664</v>
          </cell>
        </row>
        <row r="552">
          <cell r="C552" t="str">
            <v>215005150</v>
          </cell>
          <cell r="D552" t="str">
            <v>Carolina del Príncipe</v>
          </cell>
          <cell r="E552" t="str">
            <v>05</v>
          </cell>
          <cell r="F552" t="str">
            <v>DEPARTAMENTO DE ANTIOQUIA</v>
          </cell>
          <cell r="G552" t="str">
            <v>K38</v>
          </cell>
          <cell r="H552" t="str">
            <v>FUT_TESORERIA_FONDO_SALUD</v>
          </cell>
          <cell r="I552">
            <v>77</v>
          </cell>
          <cell r="J552" t="str">
            <v>GENERAL</v>
          </cell>
          <cell r="K552" t="str">
            <v>ENLINEA</v>
          </cell>
          <cell r="L552" t="str">
            <v xml:space="preserve">Aceptado                     </v>
          </cell>
          <cell r="M552">
            <v>2016</v>
          </cell>
          <cell r="N552">
            <v>10709</v>
          </cell>
          <cell r="O552" t="str">
            <v xml:space="preserve">Julio - Septiembre     </v>
          </cell>
          <cell r="P552">
            <v>42667</v>
          </cell>
        </row>
        <row r="553">
          <cell r="C553" t="str">
            <v>215005250</v>
          </cell>
          <cell r="D553" t="str">
            <v>El Bagre</v>
          </cell>
          <cell r="E553" t="str">
            <v>05</v>
          </cell>
          <cell r="F553" t="str">
            <v>DEPARTAMENTO DE ANTIOQUIA</v>
          </cell>
          <cell r="G553" t="str">
            <v>K38</v>
          </cell>
          <cell r="H553" t="str">
            <v>FUT_TESORERIA_FONDO_SALUD</v>
          </cell>
          <cell r="I553">
            <v>77</v>
          </cell>
          <cell r="J553" t="str">
            <v>GENERAL</v>
          </cell>
          <cell r="K553" t="str">
            <v>ENLINEA</v>
          </cell>
          <cell r="L553" t="str">
            <v xml:space="preserve">Aceptado                     </v>
          </cell>
          <cell r="M553">
            <v>2016</v>
          </cell>
          <cell r="N553">
            <v>10709</v>
          </cell>
          <cell r="O553" t="str">
            <v xml:space="preserve">Julio - Septiembre     </v>
          </cell>
          <cell r="P553">
            <v>42670</v>
          </cell>
        </row>
        <row r="554">
          <cell r="C554" t="str">
            <v>215013650</v>
          </cell>
          <cell r="D554" t="str">
            <v>San Fernando</v>
          </cell>
          <cell r="E554" t="str">
            <v>13</v>
          </cell>
          <cell r="F554" t="str">
            <v>DEPARTAMENTO DE BOLIVAR</v>
          </cell>
          <cell r="G554" t="str">
            <v>K38</v>
          </cell>
          <cell r="H554" t="str">
            <v>FUT_TESORERIA_FONDO_SALUD</v>
          </cell>
          <cell r="I554">
            <v>77</v>
          </cell>
          <cell r="J554" t="str">
            <v>GENERAL</v>
          </cell>
          <cell r="K554" t="str">
            <v>ENLINEA</v>
          </cell>
          <cell r="L554" t="str">
            <v xml:space="preserve">Aceptado                     </v>
          </cell>
          <cell r="M554">
            <v>2016</v>
          </cell>
          <cell r="N554">
            <v>10709</v>
          </cell>
          <cell r="O554" t="str">
            <v xml:space="preserve">Julio - Septiembre     </v>
          </cell>
          <cell r="P554">
            <v>42663</v>
          </cell>
        </row>
        <row r="555">
          <cell r="C555" t="str">
            <v>215015550</v>
          </cell>
          <cell r="D555" t="str">
            <v>Pisba</v>
          </cell>
          <cell r="E555" t="str">
            <v>15</v>
          </cell>
          <cell r="F555" t="str">
            <v>DEPARTAMENTO DE BOYACA</v>
          </cell>
          <cell r="G555" t="str">
            <v>K38</v>
          </cell>
          <cell r="H555" t="str">
            <v>FUT_TESORERIA_FONDO_SALUD</v>
          </cell>
          <cell r="I555">
            <v>77</v>
          </cell>
          <cell r="J555" t="str">
            <v>GENERAL</v>
          </cell>
          <cell r="K555" t="str">
            <v>ENLINEA</v>
          </cell>
          <cell r="L555" t="str">
            <v xml:space="preserve">Aceptado                     </v>
          </cell>
          <cell r="M555">
            <v>2016</v>
          </cell>
          <cell r="N555">
            <v>10709</v>
          </cell>
          <cell r="O555" t="str">
            <v xml:space="preserve">Julio - Septiembre     </v>
          </cell>
          <cell r="P555">
            <v>42663</v>
          </cell>
        </row>
        <row r="556">
          <cell r="C556" t="str">
            <v>215017050</v>
          </cell>
          <cell r="D556" t="str">
            <v>Aranzazu</v>
          </cell>
          <cell r="E556" t="str">
            <v>17</v>
          </cell>
          <cell r="F556" t="str">
            <v>DEPARTAMENTO DE CALDAS</v>
          </cell>
          <cell r="G556" t="str">
            <v>K38</v>
          </cell>
          <cell r="H556" t="str">
            <v>FUT_TESORERIA_FONDO_SALUD</v>
          </cell>
          <cell r="I556">
            <v>77</v>
          </cell>
          <cell r="J556" t="str">
            <v>GENERAL</v>
          </cell>
          <cell r="K556" t="str">
            <v>ENLINEA</v>
          </cell>
          <cell r="L556" t="str">
            <v xml:space="preserve">Aceptado                     </v>
          </cell>
          <cell r="M556">
            <v>2016</v>
          </cell>
          <cell r="N556">
            <v>10709</v>
          </cell>
          <cell r="O556" t="str">
            <v xml:space="preserve">Julio - Septiembre     </v>
          </cell>
          <cell r="P556">
            <v>42670</v>
          </cell>
        </row>
        <row r="557">
          <cell r="C557" t="str">
            <v>215018150</v>
          </cell>
          <cell r="D557" t="str">
            <v>Cartagena del Chairá</v>
          </cell>
          <cell r="E557" t="str">
            <v>18</v>
          </cell>
          <cell r="F557" t="str">
            <v>DEPARTAMENTO DE CAQUETA</v>
          </cell>
          <cell r="G557" t="str">
            <v>K38</v>
          </cell>
          <cell r="H557" t="str">
            <v>FUT_TESORERIA_FONDO_SALUD</v>
          </cell>
          <cell r="I557">
            <v>77</v>
          </cell>
          <cell r="J557" t="str">
            <v>GENERAL</v>
          </cell>
          <cell r="K557" t="str">
            <v>ENLINEA</v>
          </cell>
          <cell r="L557" t="str">
            <v xml:space="preserve">Aceptado                     </v>
          </cell>
          <cell r="M557">
            <v>2016</v>
          </cell>
          <cell r="N557">
            <v>10709</v>
          </cell>
          <cell r="O557" t="str">
            <v xml:space="preserve">Julio - Septiembre     </v>
          </cell>
          <cell r="P557">
            <v>42674</v>
          </cell>
        </row>
        <row r="558">
          <cell r="C558" t="str">
            <v>215019050</v>
          </cell>
          <cell r="D558" t="str">
            <v>Argelia -  Cauca</v>
          </cell>
          <cell r="E558" t="str">
            <v>19</v>
          </cell>
          <cell r="F558" t="str">
            <v>DEPARTAMENTO DE CAUCA</v>
          </cell>
          <cell r="G558" t="str">
            <v>K38</v>
          </cell>
          <cell r="H558" t="str">
            <v>FUT_TESORERIA_FONDO_SALUD</v>
          </cell>
          <cell r="I558">
            <v>77</v>
          </cell>
          <cell r="J558" t="str">
            <v>GENERAL</v>
          </cell>
          <cell r="K558" t="str">
            <v>ENLINEA</v>
          </cell>
          <cell r="L558" t="str">
            <v xml:space="preserve">Aceptado                     </v>
          </cell>
          <cell r="M558">
            <v>2016</v>
          </cell>
          <cell r="N558">
            <v>10709</v>
          </cell>
          <cell r="O558" t="str">
            <v xml:space="preserve">Julio - Septiembre     </v>
          </cell>
          <cell r="P558">
            <v>42674</v>
          </cell>
        </row>
        <row r="559">
          <cell r="C559" t="str">
            <v>215019450</v>
          </cell>
          <cell r="D559" t="str">
            <v>Mercaderes</v>
          </cell>
          <cell r="E559" t="str">
            <v>19</v>
          </cell>
          <cell r="F559" t="str">
            <v>DEPARTAMENTO DE CAUCA</v>
          </cell>
          <cell r="G559" t="str">
            <v>K38</v>
          </cell>
          <cell r="H559" t="str">
            <v>FUT_TESORERIA_FONDO_SALUD</v>
          </cell>
          <cell r="I559">
            <v>77</v>
          </cell>
          <cell r="J559" t="str">
            <v>GENERAL</v>
          </cell>
          <cell r="K559" t="str">
            <v>ENLINEA</v>
          </cell>
          <cell r="L559" t="str">
            <v xml:space="preserve">Aceptado                     </v>
          </cell>
          <cell r="M559">
            <v>2016</v>
          </cell>
          <cell r="N559">
            <v>10709</v>
          </cell>
          <cell r="O559" t="str">
            <v xml:space="preserve">Julio - Septiembre     </v>
          </cell>
          <cell r="P559">
            <v>42674</v>
          </cell>
        </row>
        <row r="560">
          <cell r="C560" t="str">
            <v>215020250</v>
          </cell>
          <cell r="D560" t="str">
            <v>El Paso</v>
          </cell>
          <cell r="E560" t="str">
            <v>20</v>
          </cell>
          <cell r="F560" t="str">
            <v>DEPARTAMENTO DE CESAR</v>
          </cell>
          <cell r="G560" t="str">
            <v>K38</v>
          </cell>
          <cell r="H560" t="str">
            <v>FUT_TESORERIA_FONDO_SALUD</v>
          </cell>
          <cell r="I560">
            <v>77</v>
          </cell>
          <cell r="J560" t="str">
            <v>GENERAL</v>
          </cell>
          <cell r="K560" t="str">
            <v>ENLINEA</v>
          </cell>
          <cell r="L560" t="str">
            <v xml:space="preserve">Aceptado                     </v>
          </cell>
          <cell r="M560">
            <v>2016</v>
          </cell>
          <cell r="N560">
            <v>10709</v>
          </cell>
          <cell r="O560" t="str">
            <v xml:space="preserve">Julio - Septiembre     </v>
          </cell>
          <cell r="P560">
            <v>42671</v>
          </cell>
        </row>
        <row r="561">
          <cell r="C561" t="str">
            <v>215020550</v>
          </cell>
          <cell r="D561" t="str">
            <v>Pelaya</v>
          </cell>
          <cell r="E561" t="str">
            <v>20</v>
          </cell>
          <cell r="F561" t="str">
            <v>DEPARTAMENTO DE CESAR</v>
          </cell>
          <cell r="G561" t="str">
            <v>K38</v>
          </cell>
          <cell r="H561" t="str">
            <v>FUT_TESORERIA_FONDO_SALUD</v>
          </cell>
          <cell r="I561">
            <v>77</v>
          </cell>
          <cell r="J561" t="str">
            <v>GENERAL</v>
          </cell>
          <cell r="K561" t="str">
            <v>ENLINEA</v>
          </cell>
          <cell r="L561" t="str">
            <v xml:space="preserve">Aceptado                     </v>
          </cell>
          <cell r="M561">
            <v>2016</v>
          </cell>
          <cell r="N561">
            <v>10709</v>
          </cell>
          <cell r="O561" t="str">
            <v xml:space="preserve">Julio - Septiembre     </v>
          </cell>
          <cell r="P561">
            <v>42673</v>
          </cell>
        </row>
        <row r="562">
          <cell r="C562" t="str">
            <v>215020750</v>
          </cell>
          <cell r="D562" t="str">
            <v>San Diego</v>
          </cell>
          <cell r="E562" t="str">
            <v>20</v>
          </cell>
          <cell r="F562" t="str">
            <v>DEPARTAMENTO DE CESAR</v>
          </cell>
          <cell r="G562" t="str">
            <v>K38</v>
          </cell>
          <cell r="H562" t="str">
            <v>FUT_TESORERIA_FONDO_SALUD</v>
          </cell>
          <cell r="I562">
            <v>77</v>
          </cell>
          <cell r="J562" t="str">
            <v>GENERAL</v>
          </cell>
          <cell r="K562" t="str">
            <v>ENLINEA</v>
          </cell>
          <cell r="L562" t="str">
            <v xml:space="preserve">Aceptado                     </v>
          </cell>
          <cell r="M562">
            <v>2016</v>
          </cell>
          <cell r="N562">
            <v>10709</v>
          </cell>
          <cell r="O562" t="str">
            <v xml:space="preserve">Julio - Septiembre     </v>
          </cell>
          <cell r="P562">
            <v>42673</v>
          </cell>
        </row>
        <row r="563">
          <cell r="C563" t="str">
            <v>215023350</v>
          </cell>
          <cell r="D563" t="str">
            <v>La Apartada</v>
          </cell>
          <cell r="E563" t="str">
            <v>23</v>
          </cell>
          <cell r="F563" t="str">
            <v>DEPARTAMENTO DE CORDOBA</v>
          </cell>
          <cell r="G563" t="str">
            <v>K38</v>
          </cell>
          <cell r="H563" t="str">
            <v>FUT_TESORERIA_FONDO_SALUD</v>
          </cell>
          <cell r="I563">
            <v>77</v>
          </cell>
          <cell r="J563" t="str">
            <v>GENERAL</v>
          </cell>
          <cell r="K563" t="str">
            <v>ENLINEA</v>
          </cell>
          <cell r="L563" t="str">
            <v xml:space="preserve">Aceptado                     </v>
          </cell>
          <cell r="M563">
            <v>2016</v>
          </cell>
          <cell r="N563">
            <v>10709</v>
          </cell>
          <cell r="O563" t="str">
            <v xml:space="preserve">Julio - Septiembre     </v>
          </cell>
          <cell r="P563">
            <v>42669</v>
          </cell>
        </row>
        <row r="564">
          <cell r="C564" t="str">
            <v>215027250</v>
          </cell>
          <cell r="D564" t="str">
            <v>Litoral del San Juan (Santa Genoveva de D.)</v>
          </cell>
          <cell r="E564" t="str">
            <v>27</v>
          </cell>
          <cell r="F564" t="str">
            <v>DEPARTAMENTO DE CHOCO</v>
          </cell>
          <cell r="G564" t="str">
            <v>K38</v>
          </cell>
          <cell r="H564" t="str">
            <v>FUT_TESORERIA_FONDO_SALUD</v>
          </cell>
          <cell r="I564">
            <v>77</v>
          </cell>
          <cell r="J564" t="str">
            <v>GENERAL</v>
          </cell>
          <cell r="K564" t="str">
            <v>ENLINEA</v>
          </cell>
          <cell r="L564" t="str">
            <v xml:space="preserve">Aceptado                     </v>
          </cell>
          <cell r="M564">
            <v>2016</v>
          </cell>
          <cell r="N564">
            <v>10709</v>
          </cell>
          <cell r="O564" t="str">
            <v xml:space="preserve">Julio - Septiembre     </v>
          </cell>
          <cell r="P564">
            <v>42670</v>
          </cell>
        </row>
        <row r="565">
          <cell r="C565" t="str">
            <v>215027450</v>
          </cell>
          <cell r="D565" t="str">
            <v>Medio San Juan</v>
          </cell>
          <cell r="E565" t="str">
            <v>27</v>
          </cell>
          <cell r="F565" t="str">
            <v>DEPARTAMENTO DE CHOCO</v>
          </cell>
          <cell r="G565" t="str">
            <v>K38</v>
          </cell>
          <cell r="H565" t="str">
            <v>FUT_TESORERIA_FONDO_SALUD</v>
          </cell>
          <cell r="I565">
            <v>77</v>
          </cell>
          <cell r="J565" t="str">
            <v>GENERAL</v>
          </cell>
          <cell r="K565" t="str">
            <v>ENLINEA</v>
          </cell>
          <cell r="L565" t="str">
            <v xml:space="preserve">Aceptado                     </v>
          </cell>
          <cell r="M565">
            <v>2016</v>
          </cell>
          <cell r="N565">
            <v>10709</v>
          </cell>
          <cell r="O565" t="str">
            <v xml:space="preserve">Julio - Septiembre     </v>
          </cell>
          <cell r="P565">
            <v>42668</v>
          </cell>
        </row>
        <row r="566">
          <cell r="C566" t="str">
            <v>215044650</v>
          </cell>
          <cell r="D566" t="str">
            <v>San Juan del Cesar</v>
          </cell>
          <cell r="E566" t="str">
            <v>44</v>
          </cell>
          <cell r="F566" t="str">
            <v>DEPARTAMENTO DE GUAJIRA</v>
          </cell>
          <cell r="G566" t="str">
            <v>K38</v>
          </cell>
          <cell r="H566" t="str">
            <v>FUT_TESORERIA_FONDO_SALUD</v>
          </cell>
          <cell r="I566">
            <v>77</v>
          </cell>
          <cell r="J566" t="str">
            <v>GENERAL</v>
          </cell>
          <cell r="K566" t="str">
            <v>ENLINEA</v>
          </cell>
          <cell r="L566" t="str">
            <v xml:space="preserve">Aceptado                     </v>
          </cell>
          <cell r="M566">
            <v>2016</v>
          </cell>
          <cell r="N566">
            <v>10709</v>
          </cell>
          <cell r="O566" t="str">
            <v xml:space="preserve">Julio - Septiembre     </v>
          </cell>
          <cell r="P566">
            <v>42670</v>
          </cell>
        </row>
        <row r="567">
          <cell r="C567" t="str">
            <v>215050150</v>
          </cell>
          <cell r="D567" t="str">
            <v>Castilla la Nueva</v>
          </cell>
          <cell r="E567" t="str">
            <v>50</v>
          </cell>
          <cell r="F567" t="str">
            <v>DEPARTAMENTO DEL META</v>
          </cell>
          <cell r="G567" t="str">
            <v>K38</v>
          </cell>
          <cell r="H567" t="str">
            <v>FUT_TESORERIA_FONDO_SALUD</v>
          </cell>
          <cell r="I567">
            <v>77</v>
          </cell>
          <cell r="J567" t="str">
            <v>GENERAL</v>
          </cell>
          <cell r="K567" t="str">
            <v>ENLINEA</v>
          </cell>
          <cell r="L567" t="str">
            <v xml:space="preserve">Aceptado                     </v>
          </cell>
          <cell r="M567">
            <v>2016</v>
          </cell>
          <cell r="N567">
            <v>10709</v>
          </cell>
          <cell r="O567" t="str">
            <v xml:space="preserve">Julio - Septiembre     </v>
          </cell>
          <cell r="P567">
            <v>42668</v>
          </cell>
        </row>
        <row r="568">
          <cell r="C568" t="str">
            <v>215050350</v>
          </cell>
          <cell r="D568" t="str">
            <v>La Macarena</v>
          </cell>
          <cell r="E568" t="str">
            <v>50</v>
          </cell>
          <cell r="F568" t="str">
            <v>DEPARTAMENTO DEL META</v>
          </cell>
          <cell r="G568" t="str">
            <v>K38</v>
          </cell>
          <cell r="H568" t="str">
            <v>FUT_TESORERIA_FONDO_SALUD</v>
          </cell>
          <cell r="I568">
            <v>77</v>
          </cell>
          <cell r="J568" t="str">
            <v>GENERAL</v>
          </cell>
          <cell r="K568" t="str">
            <v>ENLINEA</v>
          </cell>
          <cell r="L568" t="str">
            <v xml:space="preserve">Aceptado                     </v>
          </cell>
          <cell r="M568">
            <v>2016</v>
          </cell>
          <cell r="N568">
            <v>10709</v>
          </cell>
          <cell r="O568" t="str">
            <v xml:space="preserve">Julio - Septiembre     </v>
          </cell>
          <cell r="P568">
            <v>42674</v>
          </cell>
        </row>
        <row r="569">
          <cell r="C569" t="str">
            <v>215050450</v>
          </cell>
          <cell r="D569" t="str">
            <v>Puerto Concordia</v>
          </cell>
          <cell r="E569" t="str">
            <v>50</v>
          </cell>
          <cell r="F569" t="str">
            <v>DEPARTAMENTO DEL META</v>
          </cell>
          <cell r="G569" t="str">
            <v>K38</v>
          </cell>
          <cell r="H569" t="str">
            <v>FUT_TESORERIA_FONDO_SALUD</v>
          </cell>
          <cell r="I569">
            <v>77</v>
          </cell>
          <cell r="J569" t="str">
            <v>GENERAL</v>
          </cell>
          <cell r="K569" t="str">
            <v>ENLINEA</v>
          </cell>
          <cell r="L569" t="str">
            <v xml:space="preserve">Aceptado                     </v>
          </cell>
          <cell r="M569">
            <v>2016</v>
          </cell>
          <cell r="N569">
            <v>10709</v>
          </cell>
          <cell r="O569" t="str">
            <v xml:space="preserve">Julio - Septiembre     </v>
          </cell>
          <cell r="P569">
            <v>42662</v>
          </cell>
        </row>
        <row r="570">
          <cell r="C570" t="str">
            <v>215052250</v>
          </cell>
          <cell r="D570" t="str">
            <v>El Charco</v>
          </cell>
          <cell r="E570" t="str">
            <v>52</v>
          </cell>
          <cell r="F570" t="str">
            <v>DEPARTAMENTO DE NARIÑO</v>
          </cell>
          <cell r="G570" t="str">
            <v>K38</v>
          </cell>
          <cell r="H570" t="str">
            <v>FUT_TESORERIA_FONDO_SALUD</v>
          </cell>
          <cell r="I570">
            <v>77</v>
          </cell>
          <cell r="J570" t="str">
            <v>GENERAL</v>
          </cell>
          <cell r="K570" t="str">
            <v>ENLINEA</v>
          </cell>
          <cell r="L570" t="str">
            <v xml:space="preserve">Aceptado                     </v>
          </cell>
          <cell r="M570">
            <v>2016</v>
          </cell>
          <cell r="N570">
            <v>10709</v>
          </cell>
          <cell r="O570" t="str">
            <v xml:space="preserve">Julio - Septiembre     </v>
          </cell>
          <cell r="P570">
            <v>42673</v>
          </cell>
        </row>
        <row r="571">
          <cell r="C571" t="str">
            <v>215054250</v>
          </cell>
          <cell r="D571" t="str">
            <v>El Tarra</v>
          </cell>
          <cell r="E571" t="str">
            <v>54</v>
          </cell>
          <cell r="F571" t="str">
            <v>DEPARTAMENTO DE NORTE DE SANTANDER</v>
          </cell>
          <cell r="G571" t="str">
            <v>K38</v>
          </cell>
          <cell r="H571" t="str">
            <v>FUT_TESORERIA_FONDO_SALUD</v>
          </cell>
          <cell r="I571">
            <v>77</v>
          </cell>
          <cell r="J571" t="str">
            <v>GENERAL</v>
          </cell>
          <cell r="K571" t="str">
            <v>ENLINEA</v>
          </cell>
          <cell r="L571" t="str">
            <v xml:space="preserve">Aceptado                     </v>
          </cell>
          <cell r="M571">
            <v>2016</v>
          </cell>
          <cell r="N571">
            <v>10709</v>
          </cell>
          <cell r="O571" t="str">
            <v xml:space="preserve">Julio - Septiembre     </v>
          </cell>
          <cell r="P571">
            <v>42673</v>
          </cell>
        </row>
        <row r="572">
          <cell r="C572" t="str">
            <v>215068250</v>
          </cell>
          <cell r="D572" t="str">
            <v>El Peñón - Santander</v>
          </cell>
          <cell r="E572" t="str">
            <v>68</v>
          </cell>
          <cell r="F572" t="str">
            <v>DEPARTAMENTO DE SANTANDER</v>
          </cell>
          <cell r="G572" t="str">
            <v>K38</v>
          </cell>
          <cell r="H572" t="str">
            <v>FUT_TESORERIA_FONDO_SALUD</v>
          </cell>
          <cell r="I572">
            <v>77</v>
          </cell>
          <cell r="J572" t="str">
            <v>GENERAL</v>
          </cell>
          <cell r="K572" t="str">
            <v>ENLINEA</v>
          </cell>
          <cell r="L572" t="str">
            <v xml:space="preserve">Aceptado                     </v>
          </cell>
          <cell r="M572">
            <v>2016</v>
          </cell>
          <cell r="N572">
            <v>10709</v>
          </cell>
          <cell r="O572" t="str">
            <v xml:space="preserve">Julio - Septiembre     </v>
          </cell>
          <cell r="P572">
            <v>42670</v>
          </cell>
        </row>
        <row r="573">
          <cell r="C573" t="str">
            <v>215076250</v>
          </cell>
          <cell r="D573" t="str">
            <v>El Dovio</v>
          </cell>
          <cell r="E573" t="str">
            <v>76</v>
          </cell>
          <cell r="F573" t="str">
            <v>DEPARTAMENTO DE VALLE DEL CAUCA</v>
          </cell>
          <cell r="G573" t="str">
            <v>K38</v>
          </cell>
          <cell r="H573" t="str">
            <v>FUT_TESORERIA_FONDO_SALUD</v>
          </cell>
          <cell r="I573">
            <v>77</v>
          </cell>
          <cell r="J573" t="str">
            <v>GENERAL</v>
          </cell>
          <cell r="K573" t="str">
            <v>ENLINEA</v>
          </cell>
          <cell r="L573" t="str">
            <v xml:space="preserve">Aceptado                     </v>
          </cell>
          <cell r="M573">
            <v>2016</v>
          </cell>
          <cell r="N573">
            <v>10709</v>
          </cell>
          <cell r="O573" t="str">
            <v xml:space="preserve">Julio - Septiembre     </v>
          </cell>
          <cell r="P573">
            <v>42674</v>
          </cell>
        </row>
        <row r="574">
          <cell r="C574" t="str">
            <v>215085250</v>
          </cell>
          <cell r="D574" t="str">
            <v>Paz de Ariporo</v>
          </cell>
          <cell r="E574" t="str">
            <v>85</v>
          </cell>
          <cell r="F574" t="str">
            <v>DEPARTAMENTO DE CASANARE</v>
          </cell>
          <cell r="G574" t="str">
            <v>K38</v>
          </cell>
          <cell r="H574" t="str">
            <v>FUT_TESORERIA_FONDO_SALUD</v>
          </cell>
          <cell r="I574">
            <v>77</v>
          </cell>
          <cell r="J574" t="str">
            <v>GENERAL</v>
          </cell>
          <cell r="K574" t="str">
            <v>ENLINEA</v>
          </cell>
          <cell r="L574" t="str">
            <v xml:space="preserve">Aceptado                     </v>
          </cell>
          <cell r="M574">
            <v>2016</v>
          </cell>
          <cell r="N574">
            <v>10709</v>
          </cell>
          <cell r="O574" t="str">
            <v xml:space="preserve">Julio - Septiembre     </v>
          </cell>
          <cell r="P574">
            <v>42657</v>
          </cell>
        </row>
        <row r="575">
          <cell r="C575" t="str">
            <v>215105051</v>
          </cell>
          <cell r="D575" t="str">
            <v>Arboletes</v>
          </cell>
          <cell r="E575" t="str">
            <v>05</v>
          </cell>
          <cell r="F575" t="str">
            <v>DEPARTAMENTO DE ANTIOQUIA</v>
          </cell>
          <cell r="G575" t="str">
            <v>K38</v>
          </cell>
          <cell r="H575" t="str">
            <v>FUT_TESORERIA_FONDO_SALUD</v>
          </cell>
          <cell r="I575">
            <v>77</v>
          </cell>
          <cell r="J575" t="str">
            <v>GENERAL</v>
          </cell>
          <cell r="K575" t="str">
            <v>ENLINEA</v>
          </cell>
          <cell r="L575" t="str">
            <v xml:space="preserve">Aceptado                     </v>
          </cell>
          <cell r="M575">
            <v>2016</v>
          </cell>
          <cell r="N575">
            <v>10709</v>
          </cell>
          <cell r="O575" t="str">
            <v xml:space="preserve">Julio - Septiembre     </v>
          </cell>
          <cell r="P575">
            <v>42674</v>
          </cell>
        </row>
        <row r="576">
          <cell r="C576" t="str">
            <v>215115051</v>
          </cell>
          <cell r="D576" t="str">
            <v>Arcabuco</v>
          </cell>
          <cell r="E576" t="str">
            <v>15</v>
          </cell>
          <cell r="F576" t="str">
            <v>DEPARTAMENTO DE BOYACA</v>
          </cell>
          <cell r="G576" t="str">
            <v>K38</v>
          </cell>
          <cell r="H576" t="str">
            <v>FUT_TESORERIA_FONDO_SALUD</v>
          </cell>
          <cell r="I576">
            <v>77</v>
          </cell>
          <cell r="J576" t="str">
            <v>GENERAL</v>
          </cell>
          <cell r="K576" t="str">
            <v>ENLINEA</v>
          </cell>
          <cell r="L576" t="str">
            <v xml:space="preserve">Aceptado                     </v>
          </cell>
          <cell r="M576">
            <v>2016</v>
          </cell>
          <cell r="N576">
            <v>10709</v>
          </cell>
          <cell r="O576" t="str">
            <v xml:space="preserve">Julio - Septiembre     </v>
          </cell>
          <cell r="P576">
            <v>42674</v>
          </cell>
        </row>
        <row r="577">
          <cell r="C577" t="str">
            <v>215125151</v>
          </cell>
          <cell r="D577" t="str">
            <v>Cáqueza</v>
          </cell>
          <cell r="E577" t="str">
            <v>25</v>
          </cell>
          <cell r="F577" t="str">
            <v>DEPARTAMENTO DE CUNDINAMARCA</v>
          </cell>
          <cell r="G577" t="str">
            <v>K38</v>
          </cell>
          <cell r="H577" t="str">
            <v>FUT_TESORERIA_FONDO_SALUD</v>
          </cell>
          <cell r="I577">
            <v>77</v>
          </cell>
          <cell r="J577" t="str">
            <v>GENERAL</v>
          </cell>
          <cell r="K577" t="str">
            <v>ENLINEA</v>
          </cell>
          <cell r="L577" t="str">
            <v xml:space="preserve">Aceptado                     </v>
          </cell>
          <cell r="M577">
            <v>2016</v>
          </cell>
          <cell r="N577">
            <v>10709</v>
          </cell>
          <cell r="O577" t="str">
            <v xml:space="preserve">Julio - Septiembre     </v>
          </cell>
          <cell r="P577">
            <v>42674</v>
          </cell>
        </row>
        <row r="578">
          <cell r="C578" t="str">
            <v>215125851</v>
          </cell>
          <cell r="D578" t="str">
            <v>Útica</v>
          </cell>
          <cell r="E578" t="str">
            <v>25</v>
          </cell>
          <cell r="F578" t="str">
            <v>DEPARTAMENTO DE CUNDINAMARCA</v>
          </cell>
          <cell r="G578" t="str">
            <v>K38</v>
          </cell>
          <cell r="H578" t="str">
            <v>FUT_TESORERIA_FONDO_SALUD</v>
          </cell>
          <cell r="I578">
            <v>77</v>
          </cell>
          <cell r="J578" t="str">
            <v>GENERAL</v>
          </cell>
          <cell r="K578" t="str">
            <v>ENLINEA</v>
          </cell>
          <cell r="L578" t="str">
            <v xml:space="preserve">Aceptado                     </v>
          </cell>
          <cell r="M578">
            <v>2016</v>
          </cell>
          <cell r="N578">
            <v>10709</v>
          </cell>
          <cell r="O578" t="str">
            <v xml:space="preserve">Julio - Septiembre     </v>
          </cell>
          <cell r="P578">
            <v>42672</v>
          </cell>
        </row>
        <row r="579">
          <cell r="C579" t="str">
            <v>215141551</v>
          </cell>
          <cell r="D579" t="str">
            <v>Pitalito</v>
          </cell>
          <cell r="E579" t="str">
            <v>41</v>
          </cell>
          <cell r="F579" t="str">
            <v>DEPARTAMENTO DE HUILA</v>
          </cell>
          <cell r="G579" t="str">
            <v>K38</v>
          </cell>
          <cell r="H579" t="str">
            <v>FUT_TESORERIA_FONDO_SALUD</v>
          </cell>
          <cell r="I579">
            <v>77</v>
          </cell>
          <cell r="J579" t="str">
            <v>GENERAL</v>
          </cell>
          <cell r="K579" t="str">
            <v>ENLINEA</v>
          </cell>
          <cell r="L579" t="str">
            <v xml:space="preserve">Aceptado                     </v>
          </cell>
          <cell r="M579">
            <v>2016</v>
          </cell>
          <cell r="N579">
            <v>10709</v>
          </cell>
          <cell r="O579" t="str">
            <v xml:space="preserve">Julio - Septiembre     </v>
          </cell>
          <cell r="P579">
            <v>42670</v>
          </cell>
        </row>
        <row r="580">
          <cell r="C580" t="str">
            <v>215147551</v>
          </cell>
          <cell r="D580" t="str">
            <v>Pivijay</v>
          </cell>
          <cell r="E580" t="str">
            <v>47</v>
          </cell>
          <cell r="F580" t="str">
            <v>DEPARTAMENTO DE MAGDALENA</v>
          </cell>
          <cell r="G580" t="str">
            <v>K38</v>
          </cell>
          <cell r="H580" t="str">
            <v>FUT_TESORERIA_FONDO_SALUD</v>
          </cell>
          <cell r="I580">
            <v>77</v>
          </cell>
          <cell r="J580" t="str">
            <v>GENERAL</v>
          </cell>
          <cell r="K580" t="str">
            <v>ENLINEA</v>
          </cell>
          <cell r="L580" t="str">
            <v xml:space="preserve">Aceptado                     </v>
          </cell>
          <cell r="M580">
            <v>2016</v>
          </cell>
          <cell r="N580">
            <v>10709</v>
          </cell>
          <cell r="O580" t="str">
            <v xml:space="preserve">Julio - Septiembre     </v>
          </cell>
          <cell r="P580">
            <v>42669</v>
          </cell>
        </row>
        <row r="581">
          <cell r="C581" t="str">
            <v>215150251</v>
          </cell>
          <cell r="D581" t="str">
            <v>El Castillo</v>
          </cell>
          <cell r="E581" t="str">
            <v>50</v>
          </cell>
          <cell r="F581" t="str">
            <v>DEPARTAMENTO DEL META</v>
          </cell>
          <cell r="G581" t="str">
            <v>K38</v>
          </cell>
          <cell r="H581" t="str">
            <v>FUT_TESORERIA_FONDO_SALUD</v>
          </cell>
          <cell r="I581">
            <v>77</v>
          </cell>
          <cell r="J581" t="str">
            <v>GENERAL</v>
          </cell>
          <cell r="K581" t="str">
            <v>ENLINEA</v>
          </cell>
          <cell r="L581" t="str">
            <v xml:space="preserve">Aceptado                     </v>
          </cell>
          <cell r="M581">
            <v>2016</v>
          </cell>
          <cell r="N581">
            <v>10709</v>
          </cell>
          <cell r="O581" t="str">
            <v xml:space="preserve">Julio - Septiembre     </v>
          </cell>
          <cell r="P581">
            <v>42664</v>
          </cell>
        </row>
        <row r="582">
          <cell r="C582" t="str">
            <v>215152051</v>
          </cell>
          <cell r="D582" t="str">
            <v>Arboleda - Berruecos</v>
          </cell>
          <cell r="E582" t="str">
            <v>52</v>
          </cell>
          <cell r="F582" t="str">
            <v>DEPARTAMENTO DE NARIÑO</v>
          </cell>
          <cell r="G582" t="str">
            <v>K38</v>
          </cell>
          <cell r="H582" t="str">
            <v>FUT_TESORERIA_FONDO_SALUD</v>
          </cell>
          <cell r="I582">
            <v>77</v>
          </cell>
          <cell r="J582" t="str">
            <v>GENERAL</v>
          </cell>
          <cell r="K582" t="str">
            <v>ENLINEA</v>
          </cell>
          <cell r="L582" t="str">
            <v xml:space="preserve">Aceptado                     </v>
          </cell>
          <cell r="M582">
            <v>2016</v>
          </cell>
          <cell r="N582">
            <v>10709</v>
          </cell>
          <cell r="O582" t="str">
            <v xml:space="preserve">Julio - Septiembre     </v>
          </cell>
          <cell r="P582">
            <v>42668</v>
          </cell>
        </row>
        <row r="583">
          <cell r="C583" t="str">
            <v>215154051</v>
          </cell>
          <cell r="D583" t="str">
            <v>Arboledas</v>
          </cell>
          <cell r="E583" t="str">
            <v>54</v>
          </cell>
          <cell r="F583" t="str">
            <v>DEPARTAMENTO DE NORTE DE SANTANDER</v>
          </cell>
          <cell r="G583" t="str">
            <v>K38</v>
          </cell>
          <cell r="H583" t="str">
            <v>FUT_TESORERIA_FONDO_SALUD</v>
          </cell>
          <cell r="I583">
            <v>77</v>
          </cell>
          <cell r="J583" t="str">
            <v>GENERAL</v>
          </cell>
          <cell r="K583" t="str">
            <v>ENLINEA</v>
          </cell>
          <cell r="L583" t="str">
            <v xml:space="preserve">Aceptado                     </v>
          </cell>
          <cell r="M583">
            <v>2016</v>
          </cell>
          <cell r="N583">
            <v>10709</v>
          </cell>
          <cell r="O583" t="str">
            <v xml:space="preserve">Julio - Septiembre     </v>
          </cell>
          <cell r="P583">
            <v>42674</v>
          </cell>
        </row>
        <row r="584">
          <cell r="C584" t="str">
            <v>215168051</v>
          </cell>
          <cell r="D584" t="str">
            <v>Aratoca</v>
          </cell>
          <cell r="E584" t="str">
            <v>68</v>
          </cell>
          <cell r="F584" t="str">
            <v>DEPARTAMENTO DE SANTANDER</v>
          </cell>
          <cell r="G584" t="str">
            <v>K38</v>
          </cell>
          <cell r="H584" t="str">
            <v>FUT_TESORERIA_FONDO_SALUD</v>
          </cell>
          <cell r="I584">
            <v>77</v>
          </cell>
          <cell r="J584" t="str">
            <v>GENERAL</v>
          </cell>
          <cell r="K584" t="str">
            <v>ENLINEA</v>
          </cell>
          <cell r="L584" t="str">
            <v xml:space="preserve">Aceptado                     </v>
          </cell>
          <cell r="M584">
            <v>2016</v>
          </cell>
          <cell r="N584">
            <v>10709</v>
          </cell>
          <cell r="O584" t="str">
            <v xml:space="preserve">Julio - Septiembre     </v>
          </cell>
          <cell r="P584">
            <v>42670</v>
          </cell>
        </row>
        <row r="585">
          <cell r="C585" t="str">
            <v>215205652</v>
          </cell>
          <cell r="D585" t="str">
            <v>San Francisco - Antioquia</v>
          </cell>
          <cell r="E585" t="str">
            <v>05</v>
          </cell>
          <cell r="F585" t="str">
            <v>DEPARTAMENTO DE ANTIOQUIA</v>
          </cell>
          <cell r="G585" t="str">
            <v>K38</v>
          </cell>
          <cell r="H585" t="str">
            <v>FUT_TESORERIA_FONDO_SALUD</v>
          </cell>
          <cell r="I585">
            <v>77</v>
          </cell>
          <cell r="J585" t="str">
            <v>GENERAL</v>
          </cell>
          <cell r="K585" t="str">
            <v>ENLINEA</v>
          </cell>
          <cell r="L585" t="str">
            <v xml:space="preserve">Aceptado                     </v>
          </cell>
          <cell r="M585">
            <v>2016</v>
          </cell>
          <cell r="N585">
            <v>10709</v>
          </cell>
          <cell r="O585" t="str">
            <v xml:space="preserve">Julio - Septiembre     </v>
          </cell>
          <cell r="P585">
            <v>42664</v>
          </cell>
        </row>
        <row r="586">
          <cell r="C586" t="str">
            <v>215213052</v>
          </cell>
          <cell r="D586" t="str">
            <v>Arjona</v>
          </cell>
          <cell r="E586" t="str">
            <v>13</v>
          </cell>
          <cell r="F586" t="str">
            <v>DEPARTAMENTO DE BOLIVAR</v>
          </cell>
          <cell r="G586" t="str">
            <v>K38</v>
          </cell>
          <cell r="H586" t="str">
            <v>FUT_TESORERIA_FONDO_SALUD</v>
          </cell>
          <cell r="I586">
            <v>77</v>
          </cell>
          <cell r="J586" t="str">
            <v>GENERAL</v>
          </cell>
          <cell r="K586" t="str">
            <v>ENLINEA</v>
          </cell>
          <cell r="L586" t="str">
            <v xml:space="preserve">Aceptado                     </v>
          </cell>
          <cell r="M586">
            <v>2016</v>
          </cell>
          <cell r="N586">
            <v>10709</v>
          </cell>
          <cell r="O586" t="str">
            <v xml:space="preserve">Julio - Septiembre     </v>
          </cell>
          <cell r="P586">
            <v>42692</v>
          </cell>
        </row>
        <row r="587">
          <cell r="C587" t="str">
            <v>215252352</v>
          </cell>
          <cell r="D587" t="str">
            <v>Iles</v>
          </cell>
          <cell r="E587" t="str">
            <v>52</v>
          </cell>
          <cell r="F587" t="str">
            <v>DEPARTAMENTO DE NARIÑO</v>
          </cell>
          <cell r="G587" t="str">
            <v>K38</v>
          </cell>
          <cell r="H587" t="str">
            <v>FUT_TESORERIA_FONDO_SALUD</v>
          </cell>
          <cell r="I587">
            <v>77</v>
          </cell>
          <cell r="J587" t="str">
            <v>GENERAL</v>
          </cell>
          <cell r="K587" t="str">
            <v>ENLINEA</v>
          </cell>
          <cell r="L587" t="str">
            <v xml:space="preserve">Aceptado                     </v>
          </cell>
          <cell r="M587">
            <v>2016</v>
          </cell>
          <cell r="N587">
            <v>10709</v>
          </cell>
          <cell r="O587" t="str">
            <v xml:space="preserve">Julio - Septiembre     </v>
          </cell>
          <cell r="P587">
            <v>42674</v>
          </cell>
        </row>
        <row r="588">
          <cell r="C588" t="str">
            <v>215268152</v>
          </cell>
          <cell r="D588" t="str">
            <v>Carcasí</v>
          </cell>
          <cell r="E588" t="str">
            <v>68</v>
          </cell>
          <cell r="F588" t="str">
            <v>DEPARTAMENTO DE SANTANDER</v>
          </cell>
          <cell r="G588" t="str">
            <v>K38</v>
          </cell>
          <cell r="H588" t="str">
            <v>FUT_TESORERIA_FONDO_SALUD</v>
          </cell>
          <cell r="I588">
            <v>77</v>
          </cell>
          <cell r="J588" t="str">
            <v>GENERAL</v>
          </cell>
          <cell r="K588" t="str">
            <v>ENLINEA</v>
          </cell>
          <cell r="L588" t="str">
            <v xml:space="preserve">Aceptado                     </v>
          </cell>
          <cell r="M588">
            <v>2016</v>
          </cell>
          <cell r="N588">
            <v>10709</v>
          </cell>
          <cell r="O588" t="str">
            <v xml:space="preserve">Julio - Septiembre     </v>
          </cell>
          <cell r="P588">
            <v>42674</v>
          </cell>
        </row>
        <row r="589">
          <cell r="C589" t="str">
            <v>215273152</v>
          </cell>
          <cell r="D589" t="str">
            <v>Casabianca</v>
          </cell>
          <cell r="E589" t="str">
            <v>73</v>
          </cell>
          <cell r="F589" t="str">
            <v>DEPARTAMENTO DE TOLIMA</v>
          </cell>
          <cell r="G589" t="str">
            <v>K38</v>
          </cell>
          <cell r="H589" t="str">
            <v>FUT_TESORERIA_FONDO_SALUD</v>
          </cell>
          <cell r="I589">
            <v>77</v>
          </cell>
          <cell r="J589" t="str">
            <v>GENERAL</v>
          </cell>
          <cell r="K589" t="str">
            <v>ENLINEA</v>
          </cell>
          <cell r="L589" t="str">
            <v xml:space="preserve">Aceptado                     </v>
          </cell>
          <cell r="M589">
            <v>2016</v>
          </cell>
          <cell r="N589">
            <v>10709</v>
          </cell>
          <cell r="O589" t="str">
            <v xml:space="preserve">Julio - Septiembre     </v>
          </cell>
          <cell r="P589">
            <v>42670</v>
          </cell>
        </row>
        <row r="590">
          <cell r="C590" t="str">
            <v>215273352</v>
          </cell>
          <cell r="D590" t="str">
            <v>Icononzo</v>
          </cell>
          <cell r="E590" t="str">
            <v>73</v>
          </cell>
          <cell r="F590" t="str">
            <v>DEPARTAMENTO DE TOLIMA</v>
          </cell>
          <cell r="G590" t="str">
            <v>K38</v>
          </cell>
          <cell r="H590" t="str">
            <v>FUT_TESORERIA_FONDO_SALUD</v>
          </cell>
          <cell r="I590">
            <v>77</v>
          </cell>
          <cell r="J590" t="str">
            <v>GENERAL</v>
          </cell>
          <cell r="K590" t="str">
            <v>ENLINEA</v>
          </cell>
          <cell r="L590" t="str">
            <v xml:space="preserve">Aceptado                     </v>
          </cell>
          <cell r="M590">
            <v>2016</v>
          </cell>
          <cell r="N590">
            <v>10709</v>
          </cell>
          <cell r="O590" t="str">
            <v xml:space="preserve">Julio - Septiembre     </v>
          </cell>
          <cell r="P590">
            <v>42668</v>
          </cell>
        </row>
        <row r="591">
          <cell r="C591" t="str">
            <v>215305353</v>
          </cell>
          <cell r="D591" t="str">
            <v>Hispania</v>
          </cell>
          <cell r="E591" t="str">
            <v>05</v>
          </cell>
          <cell r="F591" t="str">
            <v>DEPARTAMENTO DE ANTIOQUIA</v>
          </cell>
          <cell r="G591" t="str">
            <v>K38</v>
          </cell>
          <cell r="H591" t="str">
            <v>FUT_TESORERIA_FONDO_SALUD</v>
          </cell>
          <cell r="I591">
            <v>77</v>
          </cell>
          <cell r="J591" t="str">
            <v>GENERAL</v>
          </cell>
          <cell r="K591" t="str">
            <v>ENLINEA</v>
          </cell>
          <cell r="L591" t="str">
            <v xml:space="preserve">Aceptado                     </v>
          </cell>
          <cell r="M591">
            <v>2016</v>
          </cell>
          <cell r="N591">
            <v>10709</v>
          </cell>
          <cell r="O591" t="str">
            <v xml:space="preserve">Julio - Septiembre     </v>
          </cell>
          <cell r="P591">
            <v>42660</v>
          </cell>
        </row>
        <row r="592">
          <cell r="C592" t="str">
            <v>215315753</v>
          </cell>
          <cell r="D592" t="str">
            <v>Soatá</v>
          </cell>
          <cell r="E592" t="str">
            <v>15</v>
          </cell>
          <cell r="F592" t="str">
            <v>DEPARTAMENTO DE BOYACA</v>
          </cell>
          <cell r="G592" t="str">
            <v>K38</v>
          </cell>
          <cell r="H592" t="str">
            <v>FUT_TESORERIA_FONDO_SALUD</v>
          </cell>
          <cell r="I592">
            <v>77</v>
          </cell>
          <cell r="J592" t="str">
            <v>GENERAL</v>
          </cell>
          <cell r="K592" t="str">
            <v>ENLINEA</v>
          </cell>
          <cell r="L592" t="str">
            <v xml:space="preserve">Aceptado                     </v>
          </cell>
          <cell r="M592">
            <v>2016</v>
          </cell>
          <cell r="N592">
            <v>10709</v>
          </cell>
          <cell r="O592" t="str">
            <v xml:space="preserve">Julio - Septiembre     </v>
          </cell>
          <cell r="P592">
            <v>42671</v>
          </cell>
        </row>
        <row r="593">
          <cell r="C593" t="str">
            <v>215317653</v>
          </cell>
          <cell r="D593" t="str">
            <v>Salamina - Caldas</v>
          </cell>
          <cell r="E593" t="str">
            <v>17</v>
          </cell>
          <cell r="F593" t="str">
            <v>DEPARTAMENTO DE CALDAS</v>
          </cell>
          <cell r="G593" t="str">
            <v>K38</v>
          </cell>
          <cell r="H593" t="str">
            <v>FUT_TESORERIA_FONDO_SALUD</v>
          </cell>
          <cell r="I593">
            <v>77</v>
          </cell>
          <cell r="J593" t="str">
            <v>GENERAL</v>
          </cell>
          <cell r="K593" t="str">
            <v>ENLINEA</v>
          </cell>
          <cell r="L593" t="str">
            <v xml:space="preserve">Aceptado                     </v>
          </cell>
          <cell r="M593">
            <v>2016</v>
          </cell>
          <cell r="N593">
            <v>10709</v>
          </cell>
          <cell r="O593" t="str">
            <v xml:space="preserve">Julio - Septiembre     </v>
          </cell>
          <cell r="P593">
            <v>42674</v>
          </cell>
        </row>
        <row r="594">
          <cell r="C594" t="str">
            <v>215318753</v>
          </cell>
          <cell r="D594" t="str">
            <v>San Vicente del Caguán</v>
          </cell>
          <cell r="E594" t="str">
            <v>18</v>
          </cell>
          <cell r="F594" t="str">
            <v>DEPARTAMENTO DE CAQUETA</v>
          </cell>
          <cell r="G594" t="str">
            <v>K38</v>
          </cell>
          <cell r="H594" t="str">
            <v>FUT_TESORERIA_FONDO_SALUD</v>
          </cell>
          <cell r="I594">
            <v>77</v>
          </cell>
          <cell r="J594" t="str">
            <v>GENERAL</v>
          </cell>
          <cell r="K594" t="str">
            <v>ENLINEA</v>
          </cell>
          <cell r="L594" t="str">
            <v xml:space="preserve">Aceptado                     </v>
          </cell>
          <cell r="M594">
            <v>2016</v>
          </cell>
          <cell r="N594">
            <v>10709</v>
          </cell>
          <cell r="O594" t="str">
            <v xml:space="preserve">Julio - Septiembre     </v>
          </cell>
          <cell r="P594">
            <v>42673</v>
          </cell>
        </row>
        <row r="595">
          <cell r="C595" t="str">
            <v>215325053</v>
          </cell>
          <cell r="D595" t="str">
            <v>Arbeláez</v>
          </cell>
          <cell r="E595" t="str">
            <v>25</v>
          </cell>
          <cell r="F595" t="str">
            <v>DEPARTAMENTO DE CUNDINAMARCA</v>
          </cell>
          <cell r="G595" t="str">
            <v>K38</v>
          </cell>
          <cell r="H595" t="str">
            <v>FUT_TESORERIA_FONDO_SALUD</v>
          </cell>
          <cell r="I595">
            <v>77</v>
          </cell>
          <cell r="J595" t="str">
            <v>GENERAL</v>
          </cell>
          <cell r="K595" t="str">
            <v>ENLINEA</v>
          </cell>
          <cell r="L595" t="str">
            <v xml:space="preserve">Aceptado                     </v>
          </cell>
          <cell r="M595">
            <v>2016</v>
          </cell>
          <cell r="N595">
            <v>10709</v>
          </cell>
          <cell r="O595" t="str">
            <v xml:space="preserve">Julio - Septiembre     </v>
          </cell>
          <cell r="P595">
            <v>42673</v>
          </cell>
        </row>
        <row r="596">
          <cell r="C596" t="str">
            <v>215325653</v>
          </cell>
          <cell r="D596" t="str">
            <v>San Cayetano - Cundinamarca</v>
          </cell>
          <cell r="E596" t="str">
            <v>25</v>
          </cell>
          <cell r="F596" t="str">
            <v>DEPARTAMENTO DE CUNDINAMARCA</v>
          </cell>
          <cell r="G596" t="str">
            <v>K38</v>
          </cell>
          <cell r="H596" t="str">
            <v>FUT_TESORERIA_FONDO_SALUD</v>
          </cell>
          <cell r="I596">
            <v>77</v>
          </cell>
          <cell r="J596" t="str">
            <v>GENERAL</v>
          </cell>
          <cell r="K596" t="str">
            <v>ENLINEA</v>
          </cell>
          <cell r="L596" t="str">
            <v xml:space="preserve">Aceptado                     </v>
          </cell>
          <cell r="M596">
            <v>2016</v>
          </cell>
          <cell r="N596">
            <v>10709</v>
          </cell>
          <cell r="O596" t="str">
            <v xml:space="preserve">Julio - Septiembre     </v>
          </cell>
          <cell r="P596">
            <v>42665</v>
          </cell>
        </row>
        <row r="597">
          <cell r="C597" t="str">
            <v>215347053</v>
          </cell>
          <cell r="D597" t="str">
            <v>Aracataca</v>
          </cell>
          <cell r="E597" t="str">
            <v>47</v>
          </cell>
          <cell r="F597" t="str">
            <v>DEPARTAMENTO DE MAGDALENA</v>
          </cell>
          <cell r="G597" t="str">
            <v>K38</v>
          </cell>
          <cell r="H597" t="str">
            <v>FUT_TESORERIA_FONDO_SALUD</v>
          </cell>
          <cell r="I597">
            <v>77</v>
          </cell>
          <cell r="J597" t="str">
            <v>GENERAL</v>
          </cell>
          <cell r="K597" t="str">
            <v>ENLINEA</v>
          </cell>
          <cell r="L597" t="str">
            <v xml:space="preserve">Aceptado                     </v>
          </cell>
          <cell r="M597">
            <v>2016</v>
          </cell>
          <cell r="N597">
            <v>10709</v>
          </cell>
          <cell r="O597" t="str">
            <v xml:space="preserve">Julio - Septiembre     </v>
          </cell>
          <cell r="P597">
            <v>42673</v>
          </cell>
        </row>
        <row r="598">
          <cell r="C598" t="str">
            <v>215354553</v>
          </cell>
          <cell r="D598" t="str">
            <v>Puerto Santander</v>
          </cell>
          <cell r="E598" t="str">
            <v>54</v>
          </cell>
          <cell r="F598" t="str">
            <v>DEPARTAMENTO DE NORTE DE SANTANDER</v>
          </cell>
          <cell r="G598" t="str">
            <v>K38</v>
          </cell>
          <cell r="H598" t="str">
            <v>FUT_TESORERIA_FONDO_SALUD</v>
          </cell>
          <cell r="I598">
            <v>77</v>
          </cell>
          <cell r="J598" t="str">
            <v>GENERAL</v>
          </cell>
          <cell r="K598" t="str">
            <v>ENLINEA</v>
          </cell>
          <cell r="L598" t="str">
            <v xml:space="preserve">Aceptado                     </v>
          </cell>
          <cell r="M598">
            <v>2016</v>
          </cell>
          <cell r="N598">
            <v>10709</v>
          </cell>
          <cell r="O598" t="str">
            <v xml:space="preserve">Julio - Septiembre     </v>
          </cell>
          <cell r="P598">
            <v>42674</v>
          </cell>
        </row>
        <row r="599">
          <cell r="C599" t="str">
            <v>215405154</v>
          </cell>
          <cell r="D599" t="str">
            <v>Caucasia</v>
          </cell>
          <cell r="E599" t="str">
            <v>05</v>
          </cell>
          <cell r="F599" t="str">
            <v>DEPARTAMENTO DE ANTIOQUIA</v>
          </cell>
          <cell r="G599" t="str">
            <v>K38</v>
          </cell>
          <cell r="H599" t="str">
            <v>FUT_TESORERIA_FONDO_SALUD</v>
          </cell>
          <cell r="I599">
            <v>77</v>
          </cell>
          <cell r="J599" t="str">
            <v>GENERAL</v>
          </cell>
          <cell r="K599" t="str">
            <v>ENLINEA</v>
          </cell>
          <cell r="L599" t="str">
            <v xml:space="preserve">Aceptado                     </v>
          </cell>
          <cell r="M599">
            <v>2016</v>
          </cell>
          <cell r="N599">
            <v>10709</v>
          </cell>
          <cell r="O599" t="str">
            <v xml:space="preserve">Julio - Septiembre     </v>
          </cell>
          <cell r="P599">
            <v>42674</v>
          </cell>
        </row>
        <row r="600">
          <cell r="C600" t="str">
            <v>215405854</v>
          </cell>
          <cell r="D600" t="str">
            <v>Valdivia</v>
          </cell>
          <cell r="E600" t="str">
            <v>05</v>
          </cell>
          <cell r="F600" t="str">
            <v>DEPARTAMENTO DE ANTIOQUIA</v>
          </cell>
          <cell r="G600" t="str">
            <v>K38</v>
          </cell>
          <cell r="H600" t="str">
            <v>FUT_TESORERIA_FONDO_SALUD</v>
          </cell>
          <cell r="I600">
            <v>77</v>
          </cell>
          <cell r="J600" t="str">
            <v>GENERAL</v>
          </cell>
          <cell r="K600" t="str">
            <v>ENLINEA</v>
          </cell>
          <cell r="L600" t="str">
            <v xml:space="preserve">Aceptado                     </v>
          </cell>
          <cell r="M600">
            <v>2016</v>
          </cell>
          <cell r="N600">
            <v>10709</v>
          </cell>
          <cell r="O600" t="str">
            <v xml:space="preserve">Julio - Septiembre     </v>
          </cell>
          <cell r="P600">
            <v>42674</v>
          </cell>
        </row>
        <row r="601">
          <cell r="C601" t="str">
            <v>215413654</v>
          </cell>
          <cell r="D601" t="str">
            <v>San Jacinto - Bolívar</v>
          </cell>
          <cell r="E601" t="str">
            <v>13</v>
          </cell>
          <cell r="F601" t="str">
            <v>DEPARTAMENTO DE BOLIVAR</v>
          </cell>
          <cell r="G601" t="str">
            <v>K38</v>
          </cell>
          <cell r="H601" t="str">
            <v>FUT_TESORERIA_FONDO_SALUD</v>
          </cell>
          <cell r="I601">
            <v>77</v>
          </cell>
          <cell r="J601" t="str">
            <v>GENERAL</v>
          </cell>
          <cell r="K601" t="str">
            <v>ENLINEA</v>
          </cell>
          <cell r="L601" t="str">
            <v xml:space="preserve">Aceptado                     </v>
          </cell>
          <cell r="M601">
            <v>2016</v>
          </cell>
          <cell r="N601">
            <v>10709</v>
          </cell>
          <cell r="O601" t="str">
            <v xml:space="preserve">Julio - Septiembre     </v>
          </cell>
          <cell r="P601">
            <v>42671</v>
          </cell>
        </row>
        <row r="602">
          <cell r="C602" t="str">
            <v>215425154</v>
          </cell>
          <cell r="D602" t="str">
            <v>Carmen de Carupa</v>
          </cell>
          <cell r="E602" t="str">
            <v>25</v>
          </cell>
          <cell r="F602" t="str">
            <v>DEPARTAMENTO DE CUNDINAMARCA</v>
          </cell>
          <cell r="G602" t="str">
            <v>K38</v>
          </cell>
          <cell r="H602" t="str">
            <v>FUT_TESORERIA_FONDO_SALUD</v>
          </cell>
          <cell r="I602">
            <v>77</v>
          </cell>
          <cell r="J602" t="str">
            <v>GENERAL</v>
          </cell>
          <cell r="K602" t="str">
            <v>ENLINEA</v>
          </cell>
          <cell r="L602" t="str">
            <v xml:space="preserve">Aceptado                     </v>
          </cell>
          <cell r="M602">
            <v>2016</v>
          </cell>
          <cell r="N602">
            <v>10709</v>
          </cell>
          <cell r="O602" t="str">
            <v xml:space="preserve">Julio - Septiembre     </v>
          </cell>
          <cell r="P602">
            <v>42671</v>
          </cell>
        </row>
        <row r="603">
          <cell r="C603" t="str">
            <v>215425754</v>
          </cell>
          <cell r="D603" t="str">
            <v>Soacha</v>
          </cell>
          <cell r="E603" t="str">
            <v>25</v>
          </cell>
          <cell r="F603" t="str">
            <v>DEPARTAMENTO DE CUNDINAMARCA</v>
          </cell>
          <cell r="G603" t="str">
            <v>K38</v>
          </cell>
          <cell r="H603" t="str">
            <v>FUT_TESORERIA_FONDO_SALUD</v>
          </cell>
          <cell r="I603">
            <v>77</v>
          </cell>
          <cell r="J603" t="str">
            <v>GENERAL</v>
          </cell>
          <cell r="K603" t="str">
            <v>ENLINEA</v>
          </cell>
          <cell r="L603" t="str">
            <v xml:space="preserve">Aceptado                     </v>
          </cell>
          <cell r="M603">
            <v>2016</v>
          </cell>
          <cell r="N603">
            <v>10709</v>
          </cell>
          <cell r="O603" t="str">
            <v xml:space="preserve">Julio - Septiembre     </v>
          </cell>
          <cell r="P603">
            <v>42671</v>
          </cell>
        </row>
        <row r="604">
          <cell r="C604" t="str">
            <v>215452254</v>
          </cell>
          <cell r="D604" t="str">
            <v>El Peñol - Nariño</v>
          </cell>
          <cell r="E604" t="str">
            <v>52</v>
          </cell>
          <cell r="F604" t="str">
            <v>DEPARTAMENTO DE NARIÑO</v>
          </cell>
          <cell r="G604" t="str">
            <v>K38</v>
          </cell>
          <cell r="H604" t="str">
            <v>FUT_TESORERIA_FONDO_SALUD</v>
          </cell>
          <cell r="I604">
            <v>77</v>
          </cell>
          <cell r="J604" t="str">
            <v>GENERAL</v>
          </cell>
          <cell r="K604" t="str">
            <v>ENLINEA</v>
          </cell>
          <cell r="L604" t="str">
            <v xml:space="preserve">Aceptado                     </v>
          </cell>
          <cell r="M604">
            <v>2016</v>
          </cell>
          <cell r="N604">
            <v>10709</v>
          </cell>
          <cell r="O604" t="str">
            <v xml:space="preserve">Julio - Septiembre     </v>
          </cell>
          <cell r="P604">
            <v>42674</v>
          </cell>
        </row>
        <row r="605">
          <cell r="C605" t="str">
            <v>215452354</v>
          </cell>
          <cell r="D605" t="str">
            <v>Imués</v>
          </cell>
          <cell r="E605" t="str">
            <v>52</v>
          </cell>
          <cell r="F605" t="str">
            <v>DEPARTAMENTO DE NARIÑO</v>
          </cell>
          <cell r="G605" t="str">
            <v>K38</v>
          </cell>
          <cell r="H605" t="str">
            <v>FUT_TESORERIA_FONDO_SALUD</v>
          </cell>
          <cell r="I605">
            <v>77</v>
          </cell>
          <cell r="J605" t="str">
            <v>GENERAL</v>
          </cell>
          <cell r="K605" t="str">
            <v>ENLINEA</v>
          </cell>
          <cell r="L605" t="str">
            <v xml:space="preserve">Aceptado                     </v>
          </cell>
          <cell r="M605">
            <v>2016</v>
          </cell>
          <cell r="N605">
            <v>10709</v>
          </cell>
          <cell r="O605" t="str">
            <v xml:space="preserve">Julio - Septiembre     </v>
          </cell>
          <cell r="P605">
            <v>42672</v>
          </cell>
        </row>
        <row r="606">
          <cell r="C606" t="str">
            <v>215473854</v>
          </cell>
          <cell r="D606" t="str">
            <v>Valle de San Juan</v>
          </cell>
          <cell r="E606" t="str">
            <v>73</v>
          </cell>
          <cell r="F606" t="str">
            <v>DEPARTAMENTO DE TOLIMA</v>
          </cell>
          <cell r="G606" t="str">
            <v>K38</v>
          </cell>
          <cell r="H606" t="str">
            <v>FUT_TESORERIA_FONDO_SALUD</v>
          </cell>
          <cell r="I606">
            <v>77</v>
          </cell>
          <cell r="J606" t="str">
            <v>GENERAL</v>
          </cell>
          <cell r="K606" t="str">
            <v>ENLINEA</v>
          </cell>
          <cell r="L606" t="str">
            <v xml:space="preserve">Aceptado                     </v>
          </cell>
          <cell r="M606">
            <v>2016</v>
          </cell>
          <cell r="N606">
            <v>10709</v>
          </cell>
          <cell r="O606" t="str">
            <v xml:space="preserve">Julio - Septiembre     </v>
          </cell>
          <cell r="P606">
            <v>42672</v>
          </cell>
        </row>
        <row r="607">
          <cell r="C607" t="str">
            <v>215476054</v>
          </cell>
          <cell r="D607" t="str">
            <v>Argelia - Valle del Cauca</v>
          </cell>
          <cell r="E607" t="str">
            <v>76</v>
          </cell>
          <cell r="F607" t="str">
            <v>DEPARTAMENTO DE VALLE DEL CAUCA</v>
          </cell>
          <cell r="G607" t="str">
            <v>K38</v>
          </cell>
          <cell r="H607" t="str">
            <v>FUT_TESORERIA_FONDO_SALUD</v>
          </cell>
          <cell r="I607">
            <v>77</v>
          </cell>
          <cell r="J607" t="str">
            <v>GENERAL</v>
          </cell>
          <cell r="K607" t="str">
            <v>ENLINEA</v>
          </cell>
          <cell r="L607" t="str">
            <v xml:space="preserve">Aceptado                     </v>
          </cell>
          <cell r="M607">
            <v>2016</v>
          </cell>
          <cell r="N607">
            <v>10709</v>
          </cell>
          <cell r="O607" t="str">
            <v xml:space="preserve">Julio - Septiembre     </v>
          </cell>
          <cell r="P607">
            <v>42674</v>
          </cell>
        </row>
        <row r="608">
          <cell r="C608" t="str">
            <v>215505055</v>
          </cell>
          <cell r="D608" t="str">
            <v>Argelia - Antioquia</v>
          </cell>
          <cell r="E608" t="str">
            <v>05</v>
          </cell>
          <cell r="F608" t="str">
            <v>DEPARTAMENTO DE ANTIOQUIA</v>
          </cell>
          <cell r="G608" t="str">
            <v>K38</v>
          </cell>
          <cell r="H608" t="str">
            <v>FUT_TESORERIA_FONDO_SALUD</v>
          </cell>
          <cell r="I608">
            <v>77</v>
          </cell>
          <cell r="J608" t="str">
            <v>GENERAL</v>
          </cell>
          <cell r="K608" t="str">
            <v>ENLINEA</v>
          </cell>
          <cell r="L608" t="str">
            <v xml:space="preserve">Aceptado                     </v>
          </cell>
          <cell r="M608">
            <v>2016</v>
          </cell>
          <cell r="N608">
            <v>10709</v>
          </cell>
          <cell r="O608" t="str">
            <v xml:space="preserve">Julio - Septiembre     </v>
          </cell>
          <cell r="P608">
            <v>42664</v>
          </cell>
        </row>
        <row r="609">
          <cell r="C609" t="str">
            <v>215513655</v>
          </cell>
          <cell r="D609" t="str">
            <v>San Jacinto del Cauca</v>
          </cell>
          <cell r="E609" t="str">
            <v>13</v>
          </cell>
          <cell r="F609" t="str">
            <v>DEPARTAMENTO DE BOLIVAR</v>
          </cell>
          <cell r="G609" t="str">
            <v>K38</v>
          </cell>
          <cell r="H609" t="str">
            <v>FUT_TESORERIA_FONDO_SALUD</v>
          </cell>
          <cell r="I609">
            <v>77</v>
          </cell>
          <cell r="J609" t="str">
            <v>GENERAL</v>
          </cell>
          <cell r="K609" t="str">
            <v>ENLINEA</v>
          </cell>
          <cell r="L609" t="str">
            <v xml:space="preserve">Aceptado                     </v>
          </cell>
          <cell r="M609">
            <v>2016</v>
          </cell>
          <cell r="N609">
            <v>10709</v>
          </cell>
          <cell r="O609" t="str">
            <v xml:space="preserve">Julio - Septiembre     </v>
          </cell>
          <cell r="P609">
            <v>42674</v>
          </cell>
        </row>
        <row r="610">
          <cell r="C610" t="str">
            <v>215515455</v>
          </cell>
          <cell r="D610" t="str">
            <v>Miraflores - Boyacá</v>
          </cell>
          <cell r="E610" t="str">
            <v>15</v>
          </cell>
          <cell r="F610" t="str">
            <v>DEPARTAMENTO DE BOYACA</v>
          </cell>
          <cell r="G610" t="str">
            <v>K38</v>
          </cell>
          <cell r="H610" t="str">
            <v>FUT_TESORERIA_FONDO_SALUD</v>
          </cell>
          <cell r="I610">
            <v>77</v>
          </cell>
          <cell r="J610" t="str">
            <v>GENERAL</v>
          </cell>
          <cell r="K610" t="str">
            <v>ENLINEA</v>
          </cell>
          <cell r="L610" t="str">
            <v xml:space="preserve">Aceptado                     </v>
          </cell>
          <cell r="M610">
            <v>2016</v>
          </cell>
          <cell r="N610">
            <v>10709</v>
          </cell>
          <cell r="O610" t="str">
            <v xml:space="preserve">Julio - Septiembre     </v>
          </cell>
          <cell r="P610">
            <v>42662</v>
          </cell>
        </row>
        <row r="611">
          <cell r="C611" t="str">
            <v>215515755</v>
          </cell>
          <cell r="D611" t="str">
            <v>Socotá</v>
          </cell>
          <cell r="E611" t="str">
            <v>15</v>
          </cell>
          <cell r="F611" t="str">
            <v>DEPARTAMENTO DE BOYACA</v>
          </cell>
          <cell r="G611" t="str">
            <v>K38</v>
          </cell>
          <cell r="H611" t="str">
            <v>FUT_TESORERIA_FONDO_SALUD</v>
          </cell>
          <cell r="I611">
            <v>77</v>
          </cell>
          <cell r="J611" t="str">
            <v>GENERAL</v>
          </cell>
          <cell r="K611" t="str">
            <v>ENLINEA</v>
          </cell>
          <cell r="L611" t="str">
            <v xml:space="preserve">Aceptado                     </v>
          </cell>
          <cell r="M611">
            <v>2016</v>
          </cell>
          <cell r="N611">
            <v>10709</v>
          </cell>
          <cell r="O611" t="str">
            <v xml:space="preserve">Julio - Septiembre     </v>
          </cell>
          <cell r="P611">
            <v>42671</v>
          </cell>
        </row>
        <row r="612">
          <cell r="C612" t="str">
            <v>215519355</v>
          </cell>
          <cell r="D612" t="str">
            <v>Inzá</v>
          </cell>
          <cell r="E612" t="str">
            <v>19</v>
          </cell>
          <cell r="F612" t="str">
            <v>DEPARTAMENTO DE CAUCA</v>
          </cell>
          <cell r="G612" t="str">
            <v>K38</v>
          </cell>
          <cell r="H612" t="str">
            <v>FUT_TESORERIA_FONDO_SALUD</v>
          </cell>
          <cell r="I612">
            <v>77</v>
          </cell>
          <cell r="J612" t="str">
            <v>GENERAL</v>
          </cell>
          <cell r="K612" t="str">
            <v>ENLINEA</v>
          </cell>
          <cell r="L612" t="str">
            <v xml:space="preserve">Aceptado                     </v>
          </cell>
          <cell r="M612">
            <v>2016</v>
          </cell>
          <cell r="N612">
            <v>10709</v>
          </cell>
          <cell r="O612" t="str">
            <v xml:space="preserve">Julio - Septiembre     </v>
          </cell>
          <cell r="P612">
            <v>42670</v>
          </cell>
        </row>
        <row r="613">
          <cell r="C613" t="str">
            <v>215519455</v>
          </cell>
          <cell r="D613" t="str">
            <v>Miranda</v>
          </cell>
          <cell r="E613" t="str">
            <v>19</v>
          </cell>
          <cell r="F613" t="str">
            <v>DEPARTAMENTO DE CAUCA</v>
          </cell>
          <cell r="G613" t="str">
            <v>K38</v>
          </cell>
          <cell r="H613" t="str">
            <v>FUT_TESORERIA_FONDO_SALUD</v>
          </cell>
          <cell r="I613">
            <v>77</v>
          </cell>
          <cell r="J613" t="str">
            <v>GENERAL</v>
          </cell>
          <cell r="K613" t="str">
            <v>ENLINEA</v>
          </cell>
          <cell r="L613" t="str">
            <v xml:space="preserve">Aceptado                     </v>
          </cell>
          <cell r="M613">
            <v>2016</v>
          </cell>
          <cell r="N613">
            <v>10709</v>
          </cell>
          <cell r="O613" t="str">
            <v xml:space="preserve">Julio - Septiembre     </v>
          </cell>
          <cell r="P613">
            <v>42671</v>
          </cell>
        </row>
        <row r="614">
          <cell r="C614" t="str">
            <v>215523555</v>
          </cell>
          <cell r="D614" t="str">
            <v>Planeta Rica</v>
          </cell>
          <cell r="E614" t="str">
            <v>23</v>
          </cell>
          <cell r="F614" t="str">
            <v>DEPARTAMENTO DE CORDOBA</v>
          </cell>
          <cell r="G614" t="str">
            <v>K38</v>
          </cell>
          <cell r="H614" t="str">
            <v>FUT_TESORERIA_FONDO_SALUD</v>
          </cell>
          <cell r="I614">
            <v>77</v>
          </cell>
          <cell r="J614" t="str">
            <v>GENERAL</v>
          </cell>
          <cell r="K614" t="str">
            <v>ENLINEA</v>
          </cell>
          <cell r="L614" t="str">
            <v xml:space="preserve">Aceptado                     </v>
          </cell>
          <cell r="M614">
            <v>2016</v>
          </cell>
          <cell r="N614">
            <v>10709</v>
          </cell>
          <cell r="O614" t="str">
            <v xml:space="preserve">Julio - Septiembre     </v>
          </cell>
          <cell r="P614">
            <v>42663</v>
          </cell>
        </row>
        <row r="615">
          <cell r="C615" t="str">
            <v>215523855</v>
          </cell>
          <cell r="D615" t="str">
            <v>Valencia</v>
          </cell>
          <cell r="E615" t="str">
            <v>23</v>
          </cell>
          <cell r="F615" t="str">
            <v>DEPARTAMENTO DE CORDOBA</v>
          </cell>
          <cell r="G615" t="str">
            <v>K38</v>
          </cell>
          <cell r="H615" t="str">
            <v>FUT_TESORERIA_FONDO_SALUD</v>
          </cell>
          <cell r="I615">
            <v>77</v>
          </cell>
          <cell r="J615" t="str">
            <v>GENERAL</v>
          </cell>
          <cell r="K615" t="str">
            <v>ENLINEA</v>
          </cell>
          <cell r="L615" t="str">
            <v xml:space="preserve">Aceptado                     </v>
          </cell>
          <cell r="M615">
            <v>2016</v>
          </cell>
          <cell r="N615">
            <v>10709</v>
          </cell>
          <cell r="O615" t="str">
            <v xml:space="preserve">Julio - Septiembre     </v>
          </cell>
          <cell r="P615">
            <v>42669</v>
          </cell>
        </row>
        <row r="616">
          <cell r="C616" t="str">
            <v>215544855</v>
          </cell>
          <cell r="D616" t="str">
            <v>Urumita</v>
          </cell>
          <cell r="E616" t="str">
            <v>44</v>
          </cell>
          <cell r="F616" t="str">
            <v>DEPARTAMENTO DE GUAJIRA</v>
          </cell>
          <cell r="G616" t="str">
            <v>K38</v>
          </cell>
          <cell r="H616" t="str">
            <v>FUT_TESORERIA_FONDO_SALUD</v>
          </cell>
          <cell r="I616">
            <v>77</v>
          </cell>
          <cell r="J616" t="str">
            <v>GENERAL</v>
          </cell>
          <cell r="K616" t="str">
            <v>ENLINEA</v>
          </cell>
          <cell r="L616" t="str">
            <v xml:space="preserve">Aceptado                     </v>
          </cell>
          <cell r="M616">
            <v>2016</v>
          </cell>
          <cell r="N616">
            <v>10709</v>
          </cell>
          <cell r="O616" t="str">
            <v xml:space="preserve">Julio - Septiembre     </v>
          </cell>
          <cell r="P616">
            <v>42674</v>
          </cell>
        </row>
        <row r="617">
          <cell r="C617" t="str">
            <v>215568255</v>
          </cell>
          <cell r="D617" t="str">
            <v>El Playón</v>
          </cell>
          <cell r="E617" t="str">
            <v>68</v>
          </cell>
          <cell r="F617" t="str">
            <v>DEPARTAMENTO DE SANTANDER</v>
          </cell>
          <cell r="G617" t="str">
            <v>K38</v>
          </cell>
          <cell r="H617" t="str">
            <v>FUT_TESORERIA_FONDO_SALUD</v>
          </cell>
          <cell r="I617">
            <v>77</v>
          </cell>
          <cell r="J617" t="str">
            <v>GENERAL</v>
          </cell>
          <cell r="K617" t="str">
            <v>ENLINEA</v>
          </cell>
          <cell r="L617" t="str">
            <v xml:space="preserve">Aceptado                     </v>
          </cell>
          <cell r="M617">
            <v>2016</v>
          </cell>
          <cell r="N617">
            <v>10709</v>
          </cell>
          <cell r="O617" t="str">
            <v xml:space="preserve">Julio - Septiembre     </v>
          </cell>
          <cell r="P617">
            <v>42669</v>
          </cell>
        </row>
        <row r="618">
          <cell r="C618" t="str">
            <v>215568655</v>
          </cell>
          <cell r="D618" t="str">
            <v>Sabana de Torres</v>
          </cell>
          <cell r="E618" t="str">
            <v>68</v>
          </cell>
          <cell r="F618" t="str">
            <v>DEPARTAMENTO DE SANTANDER</v>
          </cell>
          <cell r="G618" t="str">
            <v>K38</v>
          </cell>
          <cell r="H618" t="str">
            <v>FUT_TESORERIA_FONDO_SALUD</v>
          </cell>
          <cell r="I618">
            <v>77</v>
          </cell>
          <cell r="J618" t="str">
            <v>GENERAL</v>
          </cell>
          <cell r="K618" t="str">
            <v>ENLINEA</v>
          </cell>
          <cell r="L618" t="str">
            <v xml:space="preserve">Aceptado                     </v>
          </cell>
          <cell r="M618">
            <v>2016</v>
          </cell>
          <cell r="N618">
            <v>10709</v>
          </cell>
          <cell r="O618" t="str">
            <v xml:space="preserve">Julio - Septiembre     </v>
          </cell>
          <cell r="P618">
            <v>42674</v>
          </cell>
        </row>
        <row r="619">
          <cell r="C619" t="str">
            <v>215568755</v>
          </cell>
          <cell r="D619" t="str">
            <v>Socorro</v>
          </cell>
          <cell r="E619" t="str">
            <v>68</v>
          </cell>
          <cell r="F619" t="str">
            <v>DEPARTAMENTO DE SANTANDER</v>
          </cell>
          <cell r="G619" t="str">
            <v>K38</v>
          </cell>
          <cell r="H619" t="str">
            <v>FUT_TESORERIA_FONDO_SALUD</v>
          </cell>
          <cell r="I619">
            <v>77</v>
          </cell>
          <cell r="J619" t="str">
            <v>GENERAL</v>
          </cell>
          <cell r="K619" t="str">
            <v>ENLINEA</v>
          </cell>
          <cell r="L619" t="str">
            <v xml:space="preserve">Aceptado                     </v>
          </cell>
          <cell r="M619">
            <v>2016</v>
          </cell>
          <cell r="N619">
            <v>10709</v>
          </cell>
          <cell r="O619" t="str">
            <v xml:space="preserve">Julio - Septiembre     </v>
          </cell>
          <cell r="P619">
            <v>42673</v>
          </cell>
        </row>
        <row r="620">
          <cell r="C620" t="str">
            <v>215568855</v>
          </cell>
          <cell r="D620" t="str">
            <v>Valle de San José</v>
          </cell>
          <cell r="E620" t="str">
            <v>68</v>
          </cell>
          <cell r="F620" t="str">
            <v>DEPARTAMENTO DE SANTANDER</v>
          </cell>
          <cell r="G620" t="str">
            <v>K38</v>
          </cell>
          <cell r="H620" t="str">
            <v>FUT_TESORERIA_FONDO_SALUD</v>
          </cell>
          <cell r="I620">
            <v>77</v>
          </cell>
          <cell r="J620" t="str">
            <v>GENERAL</v>
          </cell>
          <cell r="K620" t="str">
            <v>ENLINEA</v>
          </cell>
          <cell r="L620" t="str">
            <v xml:space="preserve">Aceptado                     </v>
          </cell>
          <cell r="M620">
            <v>2016</v>
          </cell>
          <cell r="N620">
            <v>10709</v>
          </cell>
          <cell r="O620" t="str">
            <v xml:space="preserve">Julio - Septiembre     </v>
          </cell>
          <cell r="P620">
            <v>42664</v>
          </cell>
        </row>
        <row r="621">
          <cell r="C621" t="str">
            <v>215573055</v>
          </cell>
          <cell r="D621" t="str">
            <v>Armero - Guayabal</v>
          </cell>
          <cell r="E621" t="str">
            <v>73</v>
          </cell>
          <cell r="F621" t="str">
            <v>DEPARTAMENTO DE TOLIMA</v>
          </cell>
          <cell r="G621" t="str">
            <v>K38</v>
          </cell>
          <cell r="H621" t="str">
            <v>FUT_TESORERIA_FONDO_SALUD</v>
          </cell>
          <cell r="I621">
            <v>77</v>
          </cell>
          <cell r="J621" t="str">
            <v>GENERAL</v>
          </cell>
          <cell r="K621" t="str">
            <v>ENLINEA</v>
          </cell>
          <cell r="L621" t="str">
            <v xml:space="preserve">Aceptado                     </v>
          </cell>
          <cell r="M621">
            <v>2016</v>
          </cell>
          <cell r="N621">
            <v>10709</v>
          </cell>
          <cell r="O621" t="str">
            <v xml:space="preserve">Julio - Septiembre     </v>
          </cell>
          <cell r="P621">
            <v>42668</v>
          </cell>
        </row>
        <row r="622">
          <cell r="C622" t="str">
            <v>215573555</v>
          </cell>
          <cell r="D622" t="str">
            <v>Planadas</v>
          </cell>
          <cell r="E622" t="str">
            <v>73</v>
          </cell>
          <cell r="F622" t="str">
            <v>DEPARTAMENTO DE TOLIMA</v>
          </cell>
          <cell r="G622" t="str">
            <v>K38</v>
          </cell>
          <cell r="H622" t="str">
            <v>FUT_TESORERIA_FONDO_SALUD</v>
          </cell>
          <cell r="I622">
            <v>77</v>
          </cell>
          <cell r="J622" t="str">
            <v>GENERAL</v>
          </cell>
          <cell r="K622" t="str">
            <v>ENLINEA</v>
          </cell>
          <cell r="L622" t="str">
            <v xml:space="preserve">Aceptado                     </v>
          </cell>
          <cell r="M622">
            <v>2016</v>
          </cell>
          <cell r="N622">
            <v>10709</v>
          </cell>
          <cell r="O622" t="str">
            <v xml:space="preserve">Julio - Septiembre     </v>
          </cell>
          <cell r="P622">
            <v>42674</v>
          </cell>
        </row>
        <row r="623">
          <cell r="C623" t="str">
            <v>215586755</v>
          </cell>
          <cell r="D623" t="str">
            <v>San Francisco - Putumayo</v>
          </cell>
          <cell r="E623" t="str">
            <v>86</v>
          </cell>
          <cell r="F623" t="str">
            <v>DEPARTAMENTO DE PUTUMAYO</v>
          </cell>
          <cell r="G623" t="str">
            <v>K38</v>
          </cell>
          <cell r="H623" t="str">
            <v>FUT_TESORERIA_FONDO_SALUD</v>
          </cell>
          <cell r="I623">
            <v>77</v>
          </cell>
          <cell r="J623" t="str">
            <v>GENERAL</v>
          </cell>
          <cell r="K623" t="str">
            <v>ENLINEA</v>
          </cell>
          <cell r="L623" t="str">
            <v xml:space="preserve">Aceptado                     </v>
          </cell>
          <cell r="M623">
            <v>2016</v>
          </cell>
          <cell r="N623">
            <v>10709</v>
          </cell>
          <cell r="O623" t="str">
            <v xml:space="preserve">Julio - Septiembre     </v>
          </cell>
          <cell r="P623">
            <v>42670</v>
          </cell>
        </row>
        <row r="624">
          <cell r="C624" t="str">
            <v>215605656</v>
          </cell>
          <cell r="D624" t="str">
            <v>San Jerónimo</v>
          </cell>
          <cell r="E624" t="str">
            <v>05</v>
          </cell>
          <cell r="F624" t="str">
            <v>DEPARTAMENTO DE ANTIOQUIA</v>
          </cell>
          <cell r="G624" t="str">
            <v>K38</v>
          </cell>
          <cell r="H624" t="str">
            <v>FUT_TESORERIA_FONDO_SALUD</v>
          </cell>
          <cell r="I624">
            <v>77</v>
          </cell>
          <cell r="J624" t="str">
            <v>GENERAL</v>
          </cell>
          <cell r="K624" t="str">
            <v>ENLINEA</v>
          </cell>
          <cell r="L624" t="str">
            <v xml:space="preserve">Aceptado                     </v>
          </cell>
          <cell r="M624">
            <v>2016</v>
          </cell>
          <cell r="N624">
            <v>10709</v>
          </cell>
          <cell r="O624" t="str">
            <v xml:space="preserve">Julio - Septiembre     </v>
          </cell>
          <cell r="P624">
            <v>42668</v>
          </cell>
        </row>
        <row r="625">
          <cell r="C625" t="str">
            <v>215605756</v>
          </cell>
          <cell r="D625" t="str">
            <v>Sonsón</v>
          </cell>
          <cell r="E625" t="str">
            <v>05</v>
          </cell>
          <cell r="F625" t="str">
            <v>DEPARTAMENTO DE ANTIOQUIA</v>
          </cell>
          <cell r="G625" t="str">
            <v>K38</v>
          </cell>
          <cell r="H625" t="str">
            <v>FUT_TESORERIA_FONDO_SALUD</v>
          </cell>
          <cell r="I625">
            <v>77</v>
          </cell>
          <cell r="J625" t="str">
            <v>GENERAL</v>
          </cell>
          <cell r="K625" t="str">
            <v>ENLINEA</v>
          </cell>
          <cell r="L625" t="str">
            <v xml:space="preserve">Aceptado                     </v>
          </cell>
          <cell r="M625">
            <v>2016</v>
          </cell>
          <cell r="N625">
            <v>10709</v>
          </cell>
          <cell r="O625" t="str">
            <v xml:space="preserve">Julio - Septiembre     </v>
          </cell>
          <cell r="P625">
            <v>42670</v>
          </cell>
        </row>
        <row r="626">
          <cell r="C626" t="str">
            <v>215605856</v>
          </cell>
          <cell r="D626" t="str">
            <v>Valparaíso - Antioquia</v>
          </cell>
          <cell r="E626" t="str">
            <v>05</v>
          </cell>
          <cell r="F626" t="str">
            <v>DEPARTAMENTO DE ANTIOQUIA</v>
          </cell>
          <cell r="G626" t="str">
            <v>K38</v>
          </cell>
          <cell r="H626" t="str">
            <v>FUT_TESORERIA_FONDO_SALUD</v>
          </cell>
          <cell r="I626">
            <v>77</v>
          </cell>
          <cell r="J626" t="str">
            <v>GENERAL</v>
          </cell>
          <cell r="K626" t="str">
            <v>ENLINEA</v>
          </cell>
          <cell r="L626" t="str">
            <v xml:space="preserve">Aceptado                     </v>
          </cell>
          <cell r="M626">
            <v>2016</v>
          </cell>
          <cell r="N626">
            <v>10709</v>
          </cell>
          <cell r="O626" t="str">
            <v xml:space="preserve">Julio - Septiembre     </v>
          </cell>
          <cell r="P626">
            <v>42674</v>
          </cell>
        </row>
        <row r="627">
          <cell r="C627" t="str">
            <v>215618256</v>
          </cell>
          <cell r="D627" t="str">
            <v>El Paujil</v>
          </cell>
          <cell r="E627" t="str">
            <v>18</v>
          </cell>
          <cell r="F627" t="str">
            <v>DEPARTAMENTO DE CAQUETA</v>
          </cell>
          <cell r="G627" t="str">
            <v>K38</v>
          </cell>
          <cell r="H627" t="str">
            <v>FUT_TESORERIA_FONDO_SALUD</v>
          </cell>
          <cell r="I627">
            <v>77</v>
          </cell>
          <cell r="J627" t="str">
            <v>GENERAL</v>
          </cell>
          <cell r="K627" t="str">
            <v>ENLINEA</v>
          </cell>
          <cell r="L627" t="str">
            <v xml:space="preserve">Aceptado                     </v>
          </cell>
          <cell r="M627">
            <v>2016</v>
          </cell>
          <cell r="N627">
            <v>10709</v>
          </cell>
          <cell r="O627" t="str">
            <v xml:space="preserve">Julio - Septiembre     </v>
          </cell>
          <cell r="P627">
            <v>42672</v>
          </cell>
        </row>
        <row r="628">
          <cell r="C628" t="str">
            <v>215618756</v>
          </cell>
          <cell r="D628" t="str">
            <v>Solano</v>
          </cell>
          <cell r="E628" t="str">
            <v>18</v>
          </cell>
          <cell r="F628" t="str">
            <v>DEPARTAMENTO DE CAQUETA</v>
          </cell>
          <cell r="G628" t="str">
            <v>K38</v>
          </cell>
          <cell r="H628" t="str">
            <v>FUT_TESORERIA_FONDO_SALUD</v>
          </cell>
          <cell r="I628">
            <v>77</v>
          </cell>
          <cell r="J628" t="str">
            <v>GENERAL</v>
          </cell>
          <cell r="K628" t="str">
            <v>ENLINEA</v>
          </cell>
          <cell r="L628" t="str">
            <v xml:space="preserve">Aceptado                     </v>
          </cell>
          <cell r="M628">
            <v>2016</v>
          </cell>
          <cell r="N628">
            <v>10709</v>
          </cell>
          <cell r="O628" t="str">
            <v xml:space="preserve">Julio - Septiembre     </v>
          </cell>
          <cell r="P628">
            <v>42663</v>
          </cell>
        </row>
        <row r="629">
          <cell r="C629" t="str">
            <v>215619256</v>
          </cell>
          <cell r="D629" t="str">
            <v>El Tambo - Cauca</v>
          </cell>
          <cell r="E629" t="str">
            <v>19</v>
          </cell>
          <cell r="F629" t="str">
            <v>DEPARTAMENTO DE CAUCA</v>
          </cell>
          <cell r="G629" t="str">
            <v>K38</v>
          </cell>
          <cell r="H629" t="str">
            <v>FUT_TESORERIA_FONDO_SALUD</v>
          </cell>
          <cell r="I629">
            <v>77</v>
          </cell>
          <cell r="J629" t="str">
            <v>GENERAL</v>
          </cell>
          <cell r="K629" t="str">
            <v>ENLINEA</v>
          </cell>
          <cell r="L629" t="str">
            <v xml:space="preserve">Aceptado                     </v>
          </cell>
          <cell r="M629">
            <v>2016</v>
          </cell>
          <cell r="N629">
            <v>10709</v>
          </cell>
          <cell r="O629" t="str">
            <v xml:space="preserve">Julio - Septiembre     </v>
          </cell>
          <cell r="P629">
            <v>42667</v>
          </cell>
        </row>
        <row r="630">
          <cell r="C630" t="str">
            <v>215652256</v>
          </cell>
          <cell r="D630" t="str">
            <v>El Rosario</v>
          </cell>
          <cell r="E630" t="str">
            <v>52</v>
          </cell>
          <cell r="F630" t="str">
            <v>DEPARTAMENTO DE NARIÑO</v>
          </cell>
          <cell r="G630" t="str">
            <v>K38</v>
          </cell>
          <cell r="H630" t="str">
            <v>FUT_TESORERIA_FONDO_SALUD</v>
          </cell>
          <cell r="I630">
            <v>77</v>
          </cell>
          <cell r="J630" t="str">
            <v>GENERAL</v>
          </cell>
          <cell r="K630" t="str">
            <v>ENLINEA</v>
          </cell>
          <cell r="L630" t="str">
            <v xml:space="preserve">Aceptado                     </v>
          </cell>
          <cell r="M630">
            <v>2016</v>
          </cell>
          <cell r="N630">
            <v>10709</v>
          </cell>
          <cell r="O630" t="str">
            <v xml:space="preserve">Julio - Septiembre     </v>
          </cell>
          <cell r="P630">
            <v>42659</v>
          </cell>
        </row>
        <row r="631">
          <cell r="C631" t="str">
            <v>215652356</v>
          </cell>
          <cell r="D631" t="str">
            <v>Ipiales</v>
          </cell>
          <cell r="E631" t="str">
            <v>52</v>
          </cell>
          <cell r="F631" t="str">
            <v>DEPARTAMENTO DE NARIÑO</v>
          </cell>
          <cell r="G631" t="str">
            <v>K38</v>
          </cell>
          <cell r="H631" t="str">
            <v>FUT_TESORERIA_FONDO_SALUD</v>
          </cell>
          <cell r="I631">
            <v>77</v>
          </cell>
          <cell r="J631" t="str">
            <v>GENERAL</v>
          </cell>
          <cell r="K631" t="str">
            <v>ENLINEA</v>
          </cell>
          <cell r="L631" t="str">
            <v xml:space="preserve">Aceptado                     </v>
          </cell>
          <cell r="M631">
            <v>2016</v>
          </cell>
          <cell r="N631">
            <v>10709</v>
          </cell>
          <cell r="O631" t="str">
            <v xml:space="preserve">Julio - Septiembre     </v>
          </cell>
          <cell r="P631">
            <v>42674</v>
          </cell>
        </row>
        <row r="632">
          <cell r="C632" t="str">
            <v>215666456</v>
          </cell>
          <cell r="D632" t="str">
            <v>Mistrató</v>
          </cell>
          <cell r="E632" t="str">
            <v>66</v>
          </cell>
          <cell r="F632" t="str">
            <v>DEPARTAMENTO DE RISARALDA</v>
          </cell>
          <cell r="G632" t="str">
            <v>K38</v>
          </cell>
          <cell r="H632" t="str">
            <v>FUT_TESORERIA_FONDO_SALUD</v>
          </cell>
          <cell r="I632">
            <v>77</v>
          </cell>
          <cell r="J632" t="str">
            <v>GENERAL</v>
          </cell>
          <cell r="K632" t="str">
            <v>ENLINEA</v>
          </cell>
          <cell r="L632" t="str">
            <v xml:space="preserve">Aceptado                     </v>
          </cell>
          <cell r="M632">
            <v>2016</v>
          </cell>
          <cell r="N632">
            <v>10709</v>
          </cell>
          <cell r="O632" t="str">
            <v xml:space="preserve">Julio - Septiembre     </v>
          </cell>
          <cell r="P632">
            <v>42674</v>
          </cell>
        </row>
        <row r="633">
          <cell r="C633" t="str">
            <v>215713657</v>
          </cell>
          <cell r="D633" t="str">
            <v>San Juan Nepomuceno</v>
          </cell>
          <cell r="E633" t="str">
            <v>13</v>
          </cell>
          <cell r="F633" t="str">
            <v>DEPARTAMENTO DE BOLIVAR</v>
          </cell>
          <cell r="G633" t="str">
            <v>K38</v>
          </cell>
          <cell r="H633" t="str">
            <v>FUT_TESORERIA_FONDO_SALUD</v>
          </cell>
          <cell r="I633">
            <v>77</v>
          </cell>
          <cell r="J633" t="str">
            <v>GENERAL</v>
          </cell>
          <cell r="K633" t="str">
            <v>ENLINEA</v>
          </cell>
          <cell r="L633" t="str">
            <v xml:space="preserve">Aceptado                     </v>
          </cell>
          <cell r="M633">
            <v>2016</v>
          </cell>
          <cell r="N633">
            <v>10709</v>
          </cell>
          <cell r="O633" t="str">
            <v xml:space="preserve">Julio - Septiembre     </v>
          </cell>
          <cell r="P633">
            <v>42670</v>
          </cell>
        </row>
        <row r="634">
          <cell r="C634" t="str">
            <v>215715757</v>
          </cell>
          <cell r="D634" t="str">
            <v>Socha</v>
          </cell>
          <cell r="E634" t="str">
            <v>15</v>
          </cell>
          <cell r="F634" t="str">
            <v>DEPARTAMENTO DE BOYACA</v>
          </cell>
          <cell r="G634" t="str">
            <v>K38</v>
          </cell>
          <cell r="H634" t="str">
            <v>FUT_TESORERIA_FONDO_SALUD</v>
          </cell>
          <cell r="I634">
            <v>77</v>
          </cell>
          <cell r="J634" t="str">
            <v>GENERAL</v>
          </cell>
          <cell r="K634" t="str">
            <v>ENLINEA</v>
          </cell>
          <cell r="L634" t="str">
            <v xml:space="preserve">Aceptado                     </v>
          </cell>
          <cell r="M634">
            <v>2016</v>
          </cell>
          <cell r="N634">
            <v>10709</v>
          </cell>
          <cell r="O634" t="str">
            <v xml:space="preserve">Julio - Septiembre     </v>
          </cell>
          <cell r="P634">
            <v>42672</v>
          </cell>
        </row>
        <row r="635">
          <cell r="C635" t="str">
            <v>215741357</v>
          </cell>
          <cell r="D635" t="str">
            <v>Iquira</v>
          </cell>
          <cell r="E635" t="str">
            <v>41</v>
          </cell>
          <cell r="F635" t="str">
            <v>DEPARTAMENTO DE HUILA</v>
          </cell>
          <cell r="G635" t="str">
            <v>K38</v>
          </cell>
          <cell r="H635" t="str">
            <v>FUT_TESORERIA_FONDO_SALUD</v>
          </cell>
          <cell r="I635">
            <v>77</v>
          </cell>
          <cell r="J635" t="str">
            <v>GENERAL</v>
          </cell>
          <cell r="K635" t="str">
            <v>ENLINEA</v>
          </cell>
          <cell r="L635" t="str">
            <v xml:space="preserve">Aceptado                     </v>
          </cell>
          <cell r="M635">
            <v>2016</v>
          </cell>
          <cell r="N635">
            <v>10709</v>
          </cell>
          <cell r="O635" t="str">
            <v xml:space="preserve">Julio - Septiembre     </v>
          </cell>
          <cell r="P635">
            <v>42658</v>
          </cell>
        </row>
        <row r="636">
          <cell r="C636" t="str">
            <v>215786757</v>
          </cell>
          <cell r="D636" t="str">
            <v>San Miguel - Putumayo</v>
          </cell>
          <cell r="E636" t="str">
            <v>86</v>
          </cell>
          <cell r="F636" t="str">
            <v>DEPARTAMENTO DE PUTUMAYO</v>
          </cell>
          <cell r="G636" t="str">
            <v>K38</v>
          </cell>
          <cell r="H636" t="str">
            <v>FUT_TESORERIA_FONDO_SALUD</v>
          </cell>
          <cell r="I636">
            <v>77</v>
          </cell>
          <cell r="J636" t="str">
            <v>GENERAL</v>
          </cell>
          <cell r="K636" t="str">
            <v>ENLINEA</v>
          </cell>
          <cell r="L636" t="str">
            <v xml:space="preserve">Aceptado                     </v>
          </cell>
          <cell r="M636">
            <v>2016</v>
          </cell>
          <cell r="N636">
            <v>10709</v>
          </cell>
          <cell r="O636" t="str">
            <v xml:space="preserve">Julio - Septiembre     </v>
          </cell>
          <cell r="P636">
            <v>42657</v>
          </cell>
        </row>
        <row r="637">
          <cell r="C637" t="str">
            <v>215805658</v>
          </cell>
          <cell r="D637" t="str">
            <v>San José de la Montaña</v>
          </cell>
          <cell r="E637" t="str">
            <v>05</v>
          </cell>
          <cell r="F637" t="str">
            <v>DEPARTAMENTO DE ANTIOQUIA</v>
          </cell>
          <cell r="G637" t="str">
            <v>K38</v>
          </cell>
          <cell r="H637" t="str">
            <v>FUT_TESORERIA_FONDO_SALUD</v>
          </cell>
          <cell r="I637">
            <v>77</v>
          </cell>
          <cell r="J637" t="str">
            <v>GENERAL</v>
          </cell>
          <cell r="K637" t="str">
            <v>ENLINEA</v>
          </cell>
          <cell r="L637" t="str">
            <v xml:space="preserve">Aceptado                     </v>
          </cell>
          <cell r="M637">
            <v>2016</v>
          </cell>
          <cell r="N637">
            <v>10709</v>
          </cell>
          <cell r="O637" t="str">
            <v xml:space="preserve">Julio - Septiembre     </v>
          </cell>
          <cell r="P637">
            <v>42672</v>
          </cell>
        </row>
        <row r="638">
          <cell r="C638" t="str">
            <v>215805858</v>
          </cell>
          <cell r="D638" t="str">
            <v>Vegachí</v>
          </cell>
          <cell r="E638" t="str">
            <v>05</v>
          </cell>
          <cell r="F638" t="str">
            <v>DEPARTAMENTO DE ANTIOQUIA</v>
          </cell>
          <cell r="G638" t="str">
            <v>K38</v>
          </cell>
          <cell r="H638" t="str">
            <v>FUT_TESORERIA_FONDO_SALUD</v>
          </cell>
          <cell r="I638">
            <v>77</v>
          </cell>
          <cell r="J638" t="str">
            <v>GENERAL</v>
          </cell>
          <cell r="K638" t="str">
            <v>ENLINEA</v>
          </cell>
          <cell r="L638" t="str">
            <v xml:space="preserve">Aceptado                     </v>
          </cell>
          <cell r="M638">
            <v>2016</v>
          </cell>
          <cell r="N638">
            <v>10709</v>
          </cell>
          <cell r="O638" t="str">
            <v xml:space="preserve">Julio - Septiembre     </v>
          </cell>
          <cell r="P638">
            <v>42661</v>
          </cell>
        </row>
        <row r="639">
          <cell r="C639" t="str">
            <v>215808558</v>
          </cell>
          <cell r="D639" t="str">
            <v>Polonuevo</v>
          </cell>
          <cell r="E639" t="str">
            <v>08</v>
          </cell>
          <cell r="F639" t="str">
            <v>DEPARTAMENTO DE ATLANTICO</v>
          </cell>
          <cell r="G639" t="str">
            <v>K38</v>
          </cell>
          <cell r="H639" t="str">
            <v>FUT_TESORERIA_FONDO_SALUD</v>
          </cell>
          <cell r="I639">
            <v>77</v>
          </cell>
          <cell r="J639" t="str">
            <v>GENERAL</v>
          </cell>
          <cell r="K639" t="str">
            <v>ENLINEA</v>
          </cell>
          <cell r="L639" t="str">
            <v xml:space="preserve">Aceptado                     </v>
          </cell>
          <cell r="M639">
            <v>2016</v>
          </cell>
          <cell r="N639">
            <v>10709</v>
          </cell>
          <cell r="O639" t="str">
            <v xml:space="preserve">Julio - Septiembre     </v>
          </cell>
          <cell r="P639">
            <v>42674</v>
          </cell>
        </row>
        <row r="640">
          <cell r="C640" t="str">
            <v>215808758</v>
          </cell>
          <cell r="D640" t="str">
            <v>Soledad</v>
          </cell>
          <cell r="E640" t="str">
            <v>08</v>
          </cell>
          <cell r="F640" t="str">
            <v>DEPARTAMENTO DE ATLANTICO</v>
          </cell>
          <cell r="G640" t="str">
            <v>K38</v>
          </cell>
          <cell r="H640" t="str">
            <v>FUT_TESORERIA_FONDO_SALUD</v>
          </cell>
          <cell r="I640">
            <v>77</v>
          </cell>
          <cell r="J640" t="str">
            <v>GENERAL</v>
          </cell>
          <cell r="K640" t="str">
            <v>ENLINEA</v>
          </cell>
          <cell r="L640" t="str">
            <v xml:space="preserve">Aceptado                     </v>
          </cell>
          <cell r="M640">
            <v>2016</v>
          </cell>
          <cell r="N640">
            <v>10709</v>
          </cell>
          <cell r="O640" t="str">
            <v xml:space="preserve">Julio - Septiembre     </v>
          </cell>
          <cell r="P640">
            <v>42671</v>
          </cell>
        </row>
        <row r="641">
          <cell r="C641" t="str">
            <v>215813458</v>
          </cell>
          <cell r="D641" t="str">
            <v>Montecristo</v>
          </cell>
          <cell r="E641" t="str">
            <v>13</v>
          </cell>
          <cell r="F641" t="str">
            <v>DEPARTAMENTO DE BOLIVAR</v>
          </cell>
          <cell r="G641" t="str">
            <v>K38</v>
          </cell>
          <cell r="H641" t="str">
            <v>FUT_TESORERIA_FONDO_SALUD</v>
          </cell>
          <cell r="I641">
            <v>77</v>
          </cell>
          <cell r="J641" t="str">
            <v>GENERAL</v>
          </cell>
          <cell r="K641" t="str">
            <v>ENLINEA</v>
          </cell>
          <cell r="L641" t="str">
            <v xml:space="preserve">Aceptado                     </v>
          </cell>
          <cell r="M641">
            <v>2016</v>
          </cell>
          <cell r="N641">
            <v>10709</v>
          </cell>
          <cell r="O641" t="str">
            <v xml:space="preserve">Julio - Septiembre     </v>
          </cell>
          <cell r="P641">
            <v>42672</v>
          </cell>
        </row>
        <row r="642">
          <cell r="C642" t="str">
            <v>215825258</v>
          </cell>
          <cell r="D642" t="str">
            <v>El Peñón -  Cundinamarca</v>
          </cell>
          <cell r="E642" t="str">
            <v>25</v>
          </cell>
          <cell r="F642" t="str">
            <v>DEPARTAMENTO DE CUNDINAMARCA</v>
          </cell>
          <cell r="G642" t="str">
            <v>K38</v>
          </cell>
          <cell r="H642" t="str">
            <v>FUT_TESORERIA_FONDO_SALUD</v>
          </cell>
          <cell r="I642">
            <v>77</v>
          </cell>
          <cell r="J642" t="str">
            <v>GENERAL</v>
          </cell>
          <cell r="K642" t="str">
            <v>ENLINEA</v>
          </cell>
          <cell r="L642" t="str">
            <v xml:space="preserve">Aceptado                     </v>
          </cell>
          <cell r="M642">
            <v>2016</v>
          </cell>
          <cell r="N642">
            <v>10709</v>
          </cell>
          <cell r="O642" t="str">
            <v xml:space="preserve">Julio - Septiembre     </v>
          </cell>
          <cell r="P642">
            <v>42674</v>
          </cell>
        </row>
        <row r="643">
          <cell r="C643" t="str">
            <v>215825658</v>
          </cell>
          <cell r="D643" t="str">
            <v>San Francisco -  Cundinamarca</v>
          </cell>
          <cell r="E643" t="str">
            <v>25</v>
          </cell>
          <cell r="F643" t="str">
            <v>DEPARTAMENTO DE CUNDINAMARCA</v>
          </cell>
          <cell r="G643" t="str">
            <v>K38</v>
          </cell>
          <cell r="H643" t="str">
            <v>FUT_TESORERIA_FONDO_SALUD</v>
          </cell>
          <cell r="I643">
            <v>77</v>
          </cell>
          <cell r="J643" t="str">
            <v>GENERAL</v>
          </cell>
          <cell r="K643" t="str">
            <v>ENLINEA</v>
          </cell>
          <cell r="L643" t="str">
            <v xml:space="preserve">Aceptado                     </v>
          </cell>
          <cell r="M643">
            <v>2016</v>
          </cell>
          <cell r="N643">
            <v>10709</v>
          </cell>
          <cell r="O643" t="str">
            <v xml:space="preserve">Julio - Septiembre     </v>
          </cell>
          <cell r="P643">
            <v>42670</v>
          </cell>
        </row>
        <row r="644">
          <cell r="C644" t="str">
            <v>215825758</v>
          </cell>
          <cell r="D644" t="str">
            <v>Sopó</v>
          </cell>
          <cell r="E644" t="str">
            <v>25</v>
          </cell>
          <cell r="F644" t="str">
            <v>DEPARTAMENTO DE CUNDINAMARCA</v>
          </cell>
          <cell r="G644" t="str">
            <v>K38</v>
          </cell>
          <cell r="H644" t="str">
            <v>FUT_TESORERIA_FONDO_SALUD</v>
          </cell>
          <cell r="I644">
            <v>77</v>
          </cell>
          <cell r="J644" t="str">
            <v>GENERAL</v>
          </cell>
          <cell r="K644" t="str">
            <v>ENLINEA</v>
          </cell>
          <cell r="L644" t="str">
            <v xml:space="preserve">Aceptado                     </v>
          </cell>
          <cell r="M644">
            <v>2016</v>
          </cell>
          <cell r="N644">
            <v>10709</v>
          </cell>
          <cell r="O644" t="str">
            <v xml:space="preserve">Julio - Septiembre     </v>
          </cell>
          <cell r="P644">
            <v>42674</v>
          </cell>
        </row>
        <row r="645">
          <cell r="C645" t="str">
            <v>215847058</v>
          </cell>
          <cell r="D645" t="str">
            <v>Ariguaní</v>
          </cell>
          <cell r="E645" t="str">
            <v>47</v>
          </cell>
          <cell r="F645" t="str">
            <v>DEPARTAMENTO DE MAGDALENA</v>
          </cell>
          <cell r="G645" t="str">
            <v>K38</v>
          </cell>
          <cell r="H645" t="str">
            <v>FUT_TESORERIA_FONDO_SALUD</v>
          </cell>
          <cell r="I645">
            <v>77</v>
          </cell>
          <cell r="J645" t="str">
            <v>GENERAL</v>
          </cell>
          <cell r="K645" t="str">
            <v>ENLINEA</v>
          </cell>
          <cell r="L645" t="str">
            <v xml:space="preserve">Aceptado                     </v>
          </cell>
          <cell r="M645">
            <v>2016</v>
          </cell>
          <cell r="N645">
            <v>10709</v>
          </cell>
          <cell r="O645" t="str">
            <v xml:space="preserve">Julio - Septiembre     </v>
          </cell>
          <cell r="P645">
            <v>42674</v>
          </cell>
        </row>
        <row r="646">
          <cell r="C646" t="str">
            <v>215847258</v>
          </cell>
          <cell r="D646" t="str">
            <v>El Piñón</v>
          </cell>
          <cell r="E646" t="str">
            <v>47</v>
          </cell>
          <cell r="F646" t="str">
            <v>DEPARTAMENTO DE MAGDALENA</v>
          </cell>
          <cell r="G646" t="str">
            <v>K38</v>
          </cell>
          <cell r="H646" t="str">
            <v>FUT_TESORERIA_FONDO_SALUD</v>
          </cell>
          <cell r="I646">
            <v>77</v>
          </cell>
          <cell r="J646" t="str">
            <v>GENERAL</v>
          </cell>
          <cell r="K646" t="str">
            <v>ENLINEA</v>
          </cell>
          <cell r="L646" t="str">
            <v xml:space="preserve">Aceptado                     </v>
          </cell>
          <cell r="M646">
            <v>2016</v>
          </cell>
          <cell r="N646">
            <v>10709</v>
          </cell>
          <cell r="O646" t="str">
            <v xml:space="preserve">Julio - Septiembre     </v>
          </cell>
          <cell r="P646">
            <v>42683</v>
          </cell>
        </row>
        <row r="647">
          <cell r="C647" t="str">
            <v>215852258</v>
          </cell>
          <cell r="D647" t="str">
            <v>El Tablón de Gómez</v>
          </cell>
          <cell r="E647" t="str">
            <v>52</v>
          </cell>
          <cell r="F647" t="str">
            <v>DEPARTAMENTO DE NARIÑO</v>
          </cell>
          <cell r="G647" t="str">
            <v>K38</v>
          </cell>
          <cell r="H647" t="str">
            <v>FUT_TESORERIA_FONDO_SALUD</v>
          </cell>
          <cell r="I647">
            <v>77</v>
          </cell>
          <cell r="J647" t="str">
            <v>GENERAL</v>
          </cell>
          <cell r="K647" t="str">
            <v>ENLINEA</v>
          </cell>
          <cell r="L647" t="str">
            <v xml:space="preserve">Aceptado                     </v>
          </cell>
          <cell r="M647">
            <v>2016</v>
          </cell>
          <cell r="N647">
            <v>10709</v>
          </cell>
          <cell r="O647" t="str">
            <v xml:space="preserve">Julio - Septiembre     </v>
          </cell>
          <cell r="P647">
            <v>42673</v>
          </cell>
        </row>
        <row r="648">
          <cell r="C648" t="str">
            <v>215905059</v>
          </cell>
          <cell r="D648" t="str">
            <v>Armenia - Antioquia</v>
          </cell>
          <cell r="E648" t="str">
            <v>05</v>
          </cell>
          <cell r="F648" t="str">
            <v>DEPARTAMENTO DE ANTIOQUIA</v>
          </cell>
          <cell r="G648" t="str">
            <v>K38</v>
          </cell>
          <cell r="H648" t="str">
            <v>FUT_TESORERIA_FONDO_SALUD</v>
          </cell>
          <cell r="I648">
            <v>77</v>
          </cell>
          <cell r="J648" t="str">
            <v>GENERAL</v>
          </cell>
          <cell r="K648" t="str">
            <v>ENLINEA</v>
          </cell>
          <cell r="L648" t="str">
            <v xml:space="preserve">Aceptado                     </v>
          </cell>
          <cell r="M648">
            <v>2016</v>
          </cell>
          <cell r="N648">
            <v>10709</v>
          </cell>
          <cell r="O648" t="str">
            <v xml:space="preserve">Julio - Septiembre     </v>
          </cell>
          <cell r="P648">
            <v>42674</v>
          </cell>
        </row>
        <row r="649">
          <cell r="C649" t="str">
            <v>215905659</v>
          </cell>
          <cell r="D649" t="str">
            <v>San Juan de Urabá</v>
          </cell>
          <cell r="E649" t="str">
            <v>05</v>
          </cell>
          <cell r="F649" t="str">
            <v>DEPARTAMENTO DE ANTIOQUIA</v>
          </cell>
          <cell r="G649" t="str">
            <v>K38</v>
          </cell>
          <cell r="H649" t="str">
            <v>FUT_TESORERIA_FONDO_SALUD</v>
          </cell>
          <cell r="I649">
            <v>77</v>
          </cell>
          <cell r="J649" t="str">
            <v>GENERAL</v>
          </cell>
          <cell r="K649" t="str">
            <v>ENLINEA</v>
          </cell>
          <cell r="L649" t="str">
            <v xml:space="preserve">Aceptado                     </v>
          </cell>
          <cell r="M649">
            <v>2016</v>
          </cell>
          <cell r="N649">
            <v>10709</v>
          </cell>
          <cell r="O649" t="str">
            <v xml:space="preserve">Julio - Septiembre     </v>
          </cell>
          <cell r="P649">
            <v>42674</v>
          </cell>
        </row>
        <row r="650">
          <cell r="C650" t="str">
            <v>215915759</v>
          </cell>
          <cell r="D650" t="str">
            <v>Sogamoso</v>
          </cell>
          <cell r="E650" t="str">
            <v>15</v>
          </cell>
          <cell r="F650" t="str">
            <v>DEPARTAMENTO DE BOYACA</v>
          </cell>
          <cell r="G650" t="str">
            <v>K38</v>
          </cell>
          <cell r="H650" t="str">
            <v>FUT_TESORERIA_FONDO_SALUD</v>
          </cell>
          <cell r="I650">
            <v>77</v>
          </cell>
          <cell r="J650" t="str">
            <v>GENERAL</v>
          </cell>
          <cell r="K650" t="str">
            <v>ENLINEA</v>
          </cell>
          <cell r="L650" t="str">
            <v xml:space="preserve">Aceptado                     </v>
          </cell>
          <cell r="M650">
            <v>2016</v>
          </cell>
          <cell r="N650">
            <v>10709</v>
          </cell>
          <cell r="O650" t="str">
            <v xml:space="preserve">Julio - Septiembre     </v>
          </cell>
          <cell r="P650">
            <v>42668</v>
          </cell>
        </row>
        <row r="651">
          <cell r="C651" t="str">
            <v>215941359</v>
          </cell>
          <cell r="D651" t="str">
            <v>Isnos</v>
          </cell>
          <cell r="E651" t="str">
            <v>41</v>
          </cell>
          <cell r="F651" t="str">
            <v>DEPARTAMENTO DE HUILA</v>
          </cell>
          <cell r="G651" t="str">
            <v>K38</v>
          </cell>
          <cell r="H651" t="str">
            <v>FUT_TESORERIA_FONDO_SALUD</v>
          </cell>
          <cell r="I651">
            <v>77</v>
          </cell>
          <cell r="J651" t="str">
            <v>GENERAL</v>
          </cell>
          <cell r="K651" t="str">
            <v>ENLINEA</v>
          </cell>
          <cell r="L651" t="str">
            <v xml:space="preserve">Aceptado                     </v>
          </cell>
          <cell r="M651">
            <v>2016</v>
          </cell>
          <cell r="N651">
            <v>10709</v>
          </cell>
          <cell r="O651" t="str">
            <v xml:space="preserve">Julio - Septiembre     </v>
          </cell>
          <cell r="P651">
            <v>42670</v>
          </cell>
        </row>
        <row r="652">
          <cell r="C652" t="str">
            <v>216005360</v>
          </cell>
          <cell r="D652" t="str">
            <v>Itagüí</v>
          </cell>
          <cell r="E652" t="str">
            <v>05</v>
          </cell>
          <cell r="F652" t="str">
            <v>DEPARTAMENTO DE ANTIOQUIA</v>
          </cell>
          <cell r="G652" t="str">
            <v>K38</v>
          </cell>
          <cell r="H652" t="str">
            <v>FUT_TESORERIA_FONDO_SALUD</v>
          </cell>
          <cell r="I652">
            <v>77</v>
          </cell>
          <cell r="J652" t="str">
            <v>GENERAL</v>
          </cell>
          <cell r="K652" t="str">
            <v>ENLINEA</v>
          </cell>
          <cell r="L652" t="str">
            <v xml:space="preserve">Aceptado                     </v>
          </cell>
          <cell r="M652">
            <v>2016</v>
          </cell>
          <cell r="N652">
            <v>10709</v>
          </cell>
          <cell r="O652" t="str">
            <v xml:space="preserve">Julio - Septiembre     </v>
          </cell>
          <cell r="P652">
            <v>42674</v>
          </cell>
        </row>
        <row r="653">
          <cell r="C653" t="str">
            <v>216005660</v>
          </cell>
          <cell r="D653" t="str">
            <v>San Luis - Antioquia</v>
          </cell>
          <cell r="E653" t="str">
            <v>05</v>
          </cell>
          <cell r="F653" t="str">
            <v>DEPARTAMENTO DE ANTIOQUIA</v>
          </cell>
          <cell r="G653" t="str">
            <v>K38</v>
          </cell>
          <cell r="H653" t="str">
            <v>FUT_TESORERIA_FONDO_SALUD</v>
          </cell>
          <cell r="I653">
            <v>77</v>
          </cell>
          <cell r="J653" t="str">
            <v>GENERAL</v>
          </cell>
          <cell r="K653" t="str">
            <v>ENLINEA</v>
          </cell>
          <cell r="L653" t="str">
            <v xml:space="preserve">Aceptado                     </v>
          </cell>
          <cell r="M653">
            <v>2016</v>
          </cell>
          <cell r="N653">
            <v>10709</v>
          </cell>
          <cell r="O653" t="str">
            <v xml:space="preserve">Julio - Septiembre     </v>
          </cell>
          <cell r="P653">
            <v>42669</v>
          </cell>
        </row>
        <row r="654">
          <cell r="C654" t="str">
            <v>216008560</v>
          </cell>
          <cell r="D654" t="str">
            <v>Ponedera</v>
          </cell>
          <cell r="E654" t="str">
            <v>08</v>
          </cell>
          <cell r="F654" t="str">
            <v>DEPARTAMENTO DE ATLANTICO</v>
          </cell>
          <cell r="G654" t="str">
            <v>K38</v>
          </cell>
          <cell r="H654" t="str">
            <v>FUT_TESORERIA_FONDO_SALUD</v>
          </cell>
          <cell r="I654">
            <v>77</v>
          </cell>
          <cell r="J654" t="str">
            <v>GENERAL</v>
          </cell>
          <cell r="K654" t="str">
            <v>ENLINEA</v>
          </cell>
          <cell r="L654" t="str">
            <v xml:space="preserve">Aceptado                     </v>
          </cell>
          <cell r="M654">
            <v>2016</v>
          </cell>
          <cell r="N654">
            <v>10709</v>
          </cell>
          <cell r="O654" t="str">
            <v xml:space="preserve">Julio - Septiembre     </v>
          </cell>
          <cell r="P654">
            <v>42674</v>
          </cell>
        </row>
        <row r="655">
          <cell r="C655" t="str">
            <v>216013160</v>
          </cell>
          <cell r="D655" t="str">
            <v>Cantagallo</v>
          </cell>
          <cell r="E655" t="str">
            <v>13</v>
          </cell>
          <cell r="F655" t="str">
            <v>DEPARTAMENTO DE BOLIVAR</v>
          </cell>
          <cell r="G655" t="str">
            <v>K38</v>
          </cell>
          <cell r="H655" t="str">
            <v>FUT_TESORERIA_FONDO_SALUD</v>
          </cell>
          <cell r="I655">
            <v>77</v>
          </cell>
          <cell r="J655" t="str">
            <v>GENERAL</v>
          </cell>
          <cell r="K655" t="str">
            <v>ENLINEA</v>
          </cell>
          <cell r="L655" t="str">
            <v xml:space="preserve">Aceptado                     </v>
          </cell>
          <cell r="M655">
            <v>2016</v>
          </cell>
          <cell r="N655">
            <v>10709</v>
          </cell>
          <cell r="O655" t="str">
            <v xml:space="preserve">Julio - Septiembre     </v>
          </cell>
          <cell r="P655">
            <v>42674</v>
          </cell>
        </row>
        <row r="656">
          <cell r="C656" t="str">
            <v>216015660</v>
          </cell>
          <cell r="D656" t="str">
            <v>San Eduardo</v>
          </cell>
          <cell r="E656" t="str">
            <v>15</v>
          </cell>
          <cell r="F656" t="str">
            <v>DEPARTAMENTO DE BOYACA</v>
          </cell>
          <cell r="G656" t="str">
            <v>K38</v>
          </cell>
          <cell r="H656" t="str">
            <v>FUT_TESORERIA_FONDO_SALUD</v>
          </cell>
          <cell r="I656">
            <v>77</v>
          </cell>
          <cell r="J656" t="str">
            <v>GENERAL</v>
          </cell>
          <cell r="K656" t="str">
            <v>ENLINEA</v>
          </cell>
          <cell r="L656" t="str">
            <v xml:space="preserve">Aceptado                     </v>
          </cell>
          <cell r="M656">
            <v>2016</v>
          </cell>
          <cell r="N656">
            <v>10709</v>
          </cell>
          <cell r="O656" t="str">
            <v xml:space="preserve">Julio - Septiembre     </v>
          </cell>
          <cell r="P656">
            <v>42663</v>
          </cell>
        </row>
        <row r="657">
          <cell r="C657" t="str">
            <v>216018460</v>
          </cell>
          <cell r="D657" t="str">
            <v>Milán</v>
          </cell>
          <cell r="E657" t="str">
            <v>18</v>
          </cell>
          <cell r="F657" t="str">
            <v>DEPARTAMENTO DE CAQUETA</v>
          </cell>
          <cell r="G657" t="str">
            <v>K38</v>
          </cell>
          <cell r="H657" t="str">
            <v>FUT_TESORERIA_FONDO_SALUD</v>
          </cell>
          <cell r="I657">
            <v>77</v>
          </cell>
          <cell r="J657" t="str">
            <v>GENERAL</v>
          </cell>
          <cell r="K657" t="str">
            <v>ENLINEA</v>
          </cell>
          <cell r="L657" t="str">
            <v xml:space="preserve">Aceptado                     </v>
          </cell>
          <cell r="M657">
            <v>2016</v>
          </cell>
          <cell r="N657">
            <v>10709</v>
          </cell>
          <cell r="O657" t="str">
            <v xml:space="preserve">Julio - Septiembre     </v>
          </cell>
          <cell r="P657">
            <v>42674</v>
          </cell>
        </row>
        <row r="658">
          <cell r="C658" t="str">
            <v>216018860</v>
          </cell>
          <cell r="D658" t="str">
            <v>Valparaíso - Caquetá</v>
          </cell>
          <cell r="E658" t="str">
            <v>18</v>
          </cell>
          <cell r="F658" t="str">
            <v>DEPARTAMENTO DE CAQUETA</v>
          </cell>
          <cell r="G658" t="str">
            <v>K38</v>
          </cell>
          <cell r="H658" t="str">
            <v>FUT_TESORERIA_FONDO_SALUD</v>
          </cell>
          <cell r="I658">
            <v>77</v>
          </cell>
          <cell r="J658" t="str">
            <v>GENERAL</v>
          </cell>
          <cell r="K658" t="str">
            <v>ENLINEA</v>
          </cell>
          <cell r="L658" t="str">
            <v xml:space="preserve">Aceptado                     </v>
          </cell>
          <cell r="M658">
            <v>2016</v>
          </cell>
          <cell r="N658">
            <v>10709</v>
          </cell>
          <cell r="O658" t="str">
            <v xml:space="preserve">Julio - Septiembre     </v>
          </cell>
          <cell r="P658">
            <v>42669</v>
          </cell>
        </row>
        <row r="659">
          <cell r="C659" t="str">
            <v>216019760</v>
          </cell>
          <cell r="D659" t="str">
            <v>Sotará (Paispamba)</v>
          </cell>
          <cell r="E659" t="str">
            <v>19</v>
          </cell>
          <cell r="F659" t="str">
            <v>DEPARTAMENTO DE CAUCA</v>
          </cell>
          <cell r="G659" t="str">
            <v>K38</v>
          </cell>
          <cell r="H659" t="str">
            <v>FUT_TESORERIA_FONDO_SALUD</v>
          </cell>
          <cell r="I659">
            <v>77</v>
          </cell>
          <cell r="J659" t="str">
            <v>GENERAL</v>
          </cell>
          <cell r="K659" t="str">
            <v>ENLINEA</v>
          </cell>
          <cell r="L659" t="str">
            <v xml:space="preserve">Aceptado                     </v>
          </cell>
          <cell r="M659">
            <v>2016</v>
          </cell>
          <cell r="N659">
            <v>10709</v>
          </cell>
          <cell r="O659" t="str">
            <v xml:space="preserve">Julio - Septiembre     </v>
          </cell>
          <cell r="P659">
            <v>42672</v>
          </cell>
        </row>
        <row r="660">
          <cell r="C660" t="str">
            <v>216020060</v>
          </cell>
          <cell r="D660" t="str">
            <v>Bosconia</v>
          </cell>
          <cell r="E660" t="str">
            <v>20</v>
          </cell>
          <cell r="F660" t="str">
            <v>DEPARTAMENTO DE CESAR</v>
          </cell>
          <cell r="G660" t="str">
            <v>K38</v>
          </cell>
          <cell r="H660" t="str">
            <v>FUT_TESORERIA_FONDO_SALUD</v>
          </cell>
          <cell r="I660">
            <v>77</v>
          </cell>
          <cell r="J660" t="str">
            <v>GENERAL</v>
          </cell>
          <cell r="K660" t="str">
            <v>ENLINEA</v>
          </cell>
          <cell r="L660" t="str">
            <v xml:space="preserve">Aceptado                     </v>
          </cell>
          <cell r="M660">
            <v>2016</v>
          </cell>
          <cell r="N660">
            <v>10709</v>
          </cell>
          <cell r="O660" t="str">
            <v xml:space="preserve">Julio - Septiembre     </v>
          </cell>
          <cell r="P660">
            <v>42670</v>
          </cell>
        </row>
        <row r="661">
          <cell r="C661" t="str">
            <v>216023660</v>
          </cell>
          <cell r="D661" t="str">
            <v>Sahagún</v>
          </cell>
          <cell r="E661" t="str">
            <v>23</v>
          </cell>
          <cell r="F661" t="str">
            <v>DEPARTAMENTO DE CORDOBA</v>
          </cell>
          <cell r="G661" t="str">
            <v>K38</v>
          </cell>
          <cell r="H661" t="str">
            <v>FUT_TESORERIA_FONDO_SALUD</v>
          </cell>
          <cell r="I661">
            <v>77</v>
          </cell>
          <cell r="J661" t="str">
            <v>GENERAL</v>
          </cell>
          <cell r="K661" t="str">
            <v>ENLINEA</v>
          </cell>
          <cell r="L661" t="str">
            <v xml:space="preserve">Aceptado                     </v>
          </cell>
          <cell r="M661">
            <v>2016</v>
          </cell>
          <cell r="N661">
            <v>10709</v>
          </cell>
          <cell r="O661" t="str">
            <v xml:space="preserve">Julio - Septiembre     </v>
          </cell>
          <cell r="P661">
            <v>42673</v>
          </cell>
        </row>
        <row r="662">
          <cell r="C662" t="str">
            <v>216025260</v>
          </cell>
          <cell r="D662" t="str">
            <v>El Rosal</v>
          </cell>
          <cell r="E662" t="str">
            <v>25</v>
          </cell>
          <cell r="F662" t="str">
            <v>DEPARTAMENTO DE CUNDINAMARCA</v>
          </cell>
          <cell r="G662" t="str">
            <v>K38</v>
          </cell>
          <cell r="H662" t="str">
            <v>FUT_TESORERIA_FONDO_SALUD</v>
          </cell>
          <cell r="I662">
            <v>77</v>
          </cell>
          <cell r="J662" t="str">
            <v>GENERAL</v>
          </cell>
          <cell r="K662" t="str">
            <v>ENLINEA</v>
          </cell>
          <cell r="L662" t="str">
            <v xml:space="preserve">Aceptado                     </v>
          </cell>
          <cell r="M662">
            <v>2016</v>
          </cell>
          <cell r="N662">
            <v>10709</v>
          </cell>
          <cell r="O662" t="str">
            <v xml:space="preserve">Julio - Septiembre     </v>
          </cell>
          <cell r="P662">
            <v>42671</v>
          </cell>
        </row>
        <row r="663">
          <cell r="C663" t="str">
            <v>216027160</v>
          </cell>
          <cell r="D663" t="str">
            <v>Cértegui</v>
          </cell>
          <cell r="E663" t="str">
            <v>27</v>
          </cell>
          <cell r="F663" t="str">
            <v>DEPARTAMENTO DE CHOCO</v>
          </cell>
          <cell r="G663" t="str">
            <v>K38</v>
          </cell>
          <cell r="H663" t="str">
            <v>FUT_TESORERIA_FONDO_SALUD</v>
          </cell>
          <cell r="I663">
            <v>77</v>
          </cell>
          <cell r="J663" t="str">
            <v>GENERAL</v>
          </cell>
          <cell r="K663" t="str">
            <v>ENLINEA</v>
          </cell>
          <cell r="L663" t="str">
            <v xml:space="preserve">Aceptado                     </v>
          </cell>
          <cell r="M663">
            <v>2016</v>
          </cell>
          <cell r="N663">
            <v>10709</v>
          </cell>
          <cell r="O663" t="str">
            <v xml:space="preserve">Julio - Septiembre     </v>
          </cell>
          <cell r="P663">
            <v>42691</v>
          </cell>
        </row>
        <row r="664">
          <cell r="C664" t="str">
            <v>216027660</v>
          </cell>
          <cell r="D664" t="str">
            <v>San José del Palmar</v>
          </cell>
          <cell r="E664" t="str">
            <v>27</v>
          </cell>
          <cell r="F664" t="str">
            <v>DEPARTAMENTO DE CHOCO</v>
          </cell>
          <cell r="G664" t="str">
            <v>K38</v>
          </cell>
          <cell r="H664" t="str">
            <v>FUT_TESORERIA_FONDO_SALUD</v>
          </cell>
          <cell r="I664">
            <v>77</v>
          </cell>
          <cell r="J664" t="str">
            <v>GENERAL</v>
          </cell>
          <cell r="K664" t="str">
            <v>ENLINEA</v>
          </cell>
          <cell r="L664" t="str">
            <v xml:space="preserve">Aceptado                     </v>
          </cell>
          <cell r="M664">
            <v>2016</v>
          </cell>
          <cell r="N664">
            <v>10709</v>
          </cell>
          <cell r="O664" t="str">
            <v xml:space="preserve">Julio - Septiembre     </v>
          </cell>
          <cell r="P664">
            <v>42670</v>
          </cell>
        </row>
        <row r="665">
          <cell r="C665" t="str">
            <v>216041660</v>
          </cell>
          <cell r="D665" t="str">
            <v>Saladoblanco</v>
          </cell>
          <cell r="E665" t="str">
            <v>41</v>
          </cell>
          <cell r="F665" t="str">
            <v>DEPARTAMENTO DE HUILA</v>
          </cell>
          <cell r="G665" t="str">
            <v>K38</v>
          </cell>
          <cell r="H665" t="str">
            <v>FUT_TESORERIA_FONDO_SALUD</v>
          </cell>
          <cell r="I665">
            <v>77</v>
          </cell>
          <cell r="J665" t="str">
            <v>GENERAL</v>
          </cell>
          <cell r="K665" t="str">
            <v>ENLINEA</v>
          </cell>
          <cell r="L665" t="str">
            <v xml:space="preserve">Aceptado                     </v>
          </cell>
          <cell r="M665">
            <v>2016</v>
          </cell>
          <cell r="N665">
            <v>10709</v>
          </cell>
          <cell r="O665" t="str">
            <v xml:space="preserve">Julio - Septiembre     </v>
          </cell>
          <cell r="P665">
            <v>42669</v>
          </cell>
        </row>
        <row r="666">
          <cell r="C666" t="str">
            <v>216044560</v>
          </cell>
          <cell r="D666" t="str">
            <v>Manaure</v>
          </cell>
          <cell r="E666" t="str">
            <v>44</v>
          </cell>
          <cell r="F666" t="str">
            <v>DEPARTAMENTO DE GUAJIRA</v>
          </cell>
          <cell r="G666" t="str">
            <v>K38</v>
          </cell>
          <cell r="H666" t="str">
            <v>FUT_TESORERIA_FONDO_SALUD</v>
          </cell>
          <cell r="I666">
            <v>77</v>
          </cell>
          <cell r="J666" t="str">
            <v>GENERAL</v>
          </cell>
          <cell r="K666" t="str">
            <v>ENLINEA</v>
          </cell>
          <cell r="L666" t="str">
            <v xml:space="preserve">Aceptado                     </v>
          </cell>
          <cell r="M666">
            <v>2016</v>
          </cell>
          <cell r="N666">
            <v>10709</v>
          </cell>
          <cell r="O666" t="str">
            <v xml:space="preserve">Julio - Septiembre     </v>
          </cell>
          <cell r="P666">
            <v>42669</v>
          </cell>
        </row>
        <row r="667">
          <cell r="C667" t="str">
            <v>216047460</v>
          </cell>
          <cell r="D667" t="str">
            <v>Nueva Granada</v>
          </cell>
          <cell r="E667" t="str">
            <v>47</v>
          </cell>
          <cell r="F667" t="str">
            <v>DEPARTAMENTO DE MAGDALENA</v>
          </cell>
          <cell r="G667" t="str">
            <v>K38</v>
          </cell>
          <cell r="H667" t="str">
            <v>FUT_TESORERIA_FONDO_SALUD</v>
          </cell>
          <cell r="I667">
            <v>77</v>
          </cell>
          <cell r="J667" t="str">
            <v>GENERAL</v>
          </cell>
          <cell r="K667" t="str">
            <v>ENLINEA</v>
          </cell>
          <cell r="L667" t="str">
            <v xml:space="preserve">Aceptado                     </v>
          </cell>
          <cell r="M667">
            <v>2016</v>
          </cell>
          <cell r="N667">
            <v>10709</v>
          </cell>
          <cell r="O667" t="str">
            <v xml:space="preserve">Julio - Septiembre     </v>
          </cell>
          <cell r="P667">
            <v>42661</v>
          </cell>
        </row>
        <row r="668">
          <cell r="C668" t="str">
            <v>216047660</v>
          </cell>
          <cell r="D668" t="str">
            <v>Sabanas de San Ángel</v>
          </cell>
          <cell r="E668" t="str">
            <v>47</v>
          </cell>
          <cell r="F668" t="str">
            <v>DEPARTAMENTO DE MAGDALENA</v>
          </cell>
          <cell r="G668" t="str">
            <v>K38</v>
          </cell>
          <cell r="H668" t="str">
            <v>FUT_TESORERIA_FONDO_SALUD</v>
          </cell>
          <cell r="I668">
            <v>77</v>
          </cell>
          <cell r="J668" t="str">
            <v>GENERAL</v>
          </cell>
          <cell r="K668" t="str">
            <v>ENLINEA</v>
          </cell>
          <cell r="L668" t="str">
            <v xml:space="preserve">Aceptado                     </v>
          </cell>
          <cell r="M668">
            <v>2016</v>
          </cell>
          <cell r="N668">
            <v>10709</v>
          </cell>
          <cell r="O668" t="str">
            <v xml:space="preserve">Julio - Septiembre     </v>
          </cell>
          <cell r="P668">
            <v>42669</v>
          </cell>
        </row>
        <row r="669">
          <cell r="C669" t="str">
            <v>216047960</v>
          </cell>
          <cell r="D669" t="str">
            <v>Zapayán</v>
          </cell>
          <cell r="E669" t="str">
            <v>47</v>
          </cell>
          <cell r="F669" t="str">
            <v>DEPARTAMENTO DE MAGDALENA</v>
          </cell>
          <cell r="G669" t="str">
            <v>K38</v>
          </cell>
          <cell r="H669" t="str">
            <v>FUT_TESORERIA_FONDO_SALUD</v>
          </cell>
          <cell r="I669">
            <v>77</v>
          </cell>
          <cell r="J669" t="str">
            <v>GENERAL</v>
          </cell>
          <cell r="K669" t="str">
            <v>ENLINEA</v>
          </cell>
          <cell r="L669" t="str">
            <v xml:space="preserve">Aceptado                     </v>
          </cell>
          <cell r="M669">
            <v>2016</v>
          </cell>
          <cell r="N669">
            <v>10709</v>
          </cell>
          <cell r="O669" t="str">
            <v xml:space="preserve">Julio - Septiembre     </v>
          </cell>
          <cell r="P669">
            <v>42674</v>
          </cell>
        </row>
        <row r="670">
          <cell r="C670" t="str">
            <v>216052260</v>
          </cell>
          <cell r="D670" t="str">
            <v>El Tambo - Nariño</v>
          </cell>
          <cell r="E670" t="str">
            <v>52</v>
          </cell>
          <cell r="F670" t="str">
            <v>DEPARTAMENTO DE NARIÑO</v>
          </cell>
          <cell r="G670" t="str">
            <v>K38</v>
          </cell>
          <cell r="H670" t="str">
            <v>FUT_TESORERIA_FONDO_SALUD</v>
          </cell>
          <cell r="I670">
            <v>77</v>
          </cell>
          <cell r="J670" t="str">
            <v>GENERAL</v>
          </cell>
          <cell r="K670" t="str">
            <v>ENLINEA</v>
          </cell>
          <cell r="L670" t="str">
            <v xml:space="preserve">Aceptado                     </v>
          </cell>
          <cell r="M670">
            <v>2016</v>
          </cell>
          <cell r="N670">
            <v>10709</v>
          </cell>
          <cell r="O670" t="str">
            <v xml:space="preserve">Julio - Septiembre     </v>
          </cell>
          <cell r="P670">
            <v>42674</v>
          </cell>
        </row>
        <row r="671">
          <cell r="C671" t="str">
            <v>216052560</v>
          </cell>
          <cell r="D671" t="str">
            <v>Potosí</v>
          </cell>
          <cell r="E671" t="str">
            <v>52</v>
          </cell>
          <cell r="F671" t="str">
            <v>DEPARTAMENTO DE NARIÑO</v>
          </cell>
          <cell r="G671" t="str">
            <v>K38</v>
          </cell>
          <cell r="H671" t="str">
            <v>FUT_TESORERIA_FONDO_SALUD</v>
          </cell>
          <cell r="I671">
            <v>77</v>
          </cell>
          <cell r="J671" t="str">
            <v>GENERAL</v>
          </cell>
          <cell r="K671" t="str">
            <v>ENLINEA</v>
          </cell>
          <cell r="L671" t="str">
            <v xml:space="preserve">Aceptado                     </v>
          </cell>
          <cell r="M671">
            <v>2016</v>
          </cell>
          <cell r="N671">
            <v>10709</v>
          </cell>
          <cell r="O671" t="str">
            <v xml:space="preserve">Julio - Septiembre     </v>
          </cell>
          <cell r="P671">
            <v>42673</v>
          </cell>
        </row>
        <row r="672">
          <cell r="C672" t="str">
            <v>216054660</v>
          </cell>
          <cell r="D672" t="str">
            <v>Salazar de las Palmas</v>
          </cell>
          <cell r="E672" t="str">
            <v>54</v>
          </cell>
          <cell r="F672" t="str">
            <v>DEPARTAMENTO DE NORTE DE SANTANDER</v>
          </cell>
          <cell r="G672" t="str">
            <v>K38</v>
          </cell>
          <cell r="H672" t="str">
            <v>FUT_TESORERIA_FONDO_SALUD</v>
          </cell>
          <cell r="I672">
            <v>77</v>
          </cell>
          <cell r="J672" t="str">
            <v>GENERAL</v>
          </cell>
          <cell r="K672" t="str">
            <v>ENLINEA</v>
          </cell>
          <cell r="L672" t="str">
            <v xml:space="preserve">Aceptado                     </v>
          </cell>
          <cell r="M672">
            <v>2016</v>
          </cell>
          <cell r="N672">
            <v>10709</v>
          </cell>
          <cell r="O672" t="str">
            <v xml:space="preserve">Julio - Septiembre     </v>
          </cell>
          <cell r="P672">
            <v>42674</v>
          </cell>
        </row>
        <row r="673">
          <cell r="C673" t="str">
            <v>216068160</v>
          </cell>
          <cell r="D673" t="str">
            <v>Cepitá</v>
          </cell>
          <cell r="E673" t="str">
            <v>68</v>
          </cell>
          <cell r="F673" t="str">
            <v>DEPARTAMENTO DE SANTANDER</v>
          </cell>
          <cell r="G673" t="str">
            <v>K38</v>
          </cell>
          <cell r="H673" t="str">
            <v>FUT_TESORERIA_FONDO_SALUD</v>
          </cell>
          <cell r="I673">
            <v>77</v>
          </cell>
          <cell r="J673" t="str">
            <v>GENERAL</v>
          </cell>
          <cell r="K673" t="str">
            <v>ENLINEA</v>
          </cell>
          <cell r="L673" t="str">
            <v xml:space="preserve">Aceptado                     </v>
          </cell>
          <cell r="M673">
            <v>2016</v>
          </cell>
          <cell r="N673">
            <v>10709</v>
          </cell>
          <cell r="O673" t="str">
            <v xml:space="preserve">Julio - Septiembre     </v>
          </cell>
          <cell r="P673">
            <v>42668</v>
          </cell>
        </row>
        <row r="674">
          <cell r="C674" t="str">
            <v>216086760</v>
          </cell>
          <cell r="D674" t="str">
            <v>Santiago - Putumayo</v>
          </cell>
          <cell r="E674" t="str">
            <v>86</v>
          </cell>
          <cell r="F674" t="str">
            <v>DEPARTAMENTO DE PUTUMAYO</v>
          </cell>
          <cell r="G674" t="str">
            <v>K38</v>
          </cell>
          <cell r="H674" t="str">
            <v>FUT_TESORERIA_FONDO_SALUD</v>
          </cell>
          <cell r="I674">
            <v>77</v>
          </cell>
          <cell r="J674" t="str">
            <v>GENERAL</v>
          </cell>
          <cell r="K674" t="str">
            <v>ENLINEA</v>
          </cell>
          <cell r="L674" t="str">
            <v xml:space="preserve">Aceptado                     </v>
          </cell>
          <cell r="M674">
            <v>2016</v>
          </cell>
          <cell r="N674">
            <v>10709</v>
          </cell>
          <cell r="O674" t="str">
            <v xml:space="preserve">Julio - Septiembre     </v>
          </cell>
          <cell r="P674">
            <v>42668</v>
          </cell>
        </row>
        <row r="675">
          <cell r="C675" t="str">
            <v>216105361</v>
          </cell>
          <cell r="D675" t="str">
            <v>Ituango</v>
          </cell>
          <cell r="E675" t="str">
            <v>05</v>
          </cell>
          <cell r="F675" t="str">
            <v>DEPARTAMENTO DE ANTIOQUIA</v>
          </cell>
          <cell r="G675" t="str">
            <v>K38</v>
          </cell>
          <cell r="H675" t="str">
            <v>FUT_TESORERIA_FONDO_SALUD</v>
          </cell>
          <cell r="I675">
            <v>77</v>
          </cell>
          <cell r="J675" t="str">
            <v>GENERAL</v>
          </cell>
          <cell r="K675" t="str">
            <v>ENLINEA</v>
          </cell>
          <cell r="L675" t="str">
            <v xml:space="preserve">Aceptado                     </v>
          </cell>
          <cell r="M675">
            <v>2016</v>
          </cell>
          <cell r="N675">
            <v>10709</v>
          </cell>
          <cell r="O675" t="str">
            <v xml:space="preserve">Julio - Septiembre     </v>
          </cell>
          <cell r="P675">
            <v>42667</v>
          </cell>
        </row>
        <row r="676">
          <cell r="C676" t="str">
            <v>216105761</v>
          </cell>
          <cell r="D676" t="str">
            <v>Sopetrán</v>
          </cell>
          <cell r="E676" t="str">
            <v>05</v>
          </cell>
          <cell r="F676" t="str">
            <v>DEPARTAMENTO DE ANTIOQUIA</v>
          </cell>
          <cell r="G676" t="str">
            <v>K38</v>
          </cell>
          <cell r="H676" t="str">
            <v>FUT_TESORERIA_FONDO_SALUD</v>
          </cell>
          <cell r="I676">
            <v>77</v>
          </cell>
          <cell r="J676" t="str">
            <v>GENERAL</v>
          </cell>
          <cell r="K676" t="str">
            <v>ENLINEA</v>
          </cell>
          <cell r="L676" t="str">
            <v xml:space="preserve">Aceptado                     </v>
          </cell>
          <cell r="M676">
            <v>2016</v>
          </cell>
          <cell r="N676">
            <v>10709</v>
          </cell>
          <cell r="O676" t="str">
            <v xml:space="preserve">Julio - Septiembre     </v>
          </cell>
          <cell r="P676">
            <v>42669</v>
          </cell>
        </row>
        <row r="677">
          <cell r="C677" t="str">
            <v>216105861</v>
          </cell>
          <cell r="D677" t="str">
            <v>Venecia - Antioquia</v>
          </cell>
          <cell r="E677" t="str">
            <v>05</v>
          </cell>
          <cell r="F677" t="str">
            <v>DEPARTAMENTO DE ANTIOQUIA</v>
          </cell>
          <cell r="G677" t="str">
            <v>K38</v>
          </cell>
          <cell r="H677" t="str">
            <v>FUT_TESORERIA_FONDO_SALUD</v>
          </cell>
          <cell r="I677">
            <v>77</v>
          </cell>
          <cell r="J677" t="str">
            <v>GENERAL</v>
          </cell>
          <cell r="K677" t="str">
            <v>ENLINEA</v>
          </cell>
          <cell r="L677" t="str">
            <v xml:space="preserve">Aceptado                     </v>
          </cell>
          <cell r="M677">
            <v>2016</v>
          </cell>
          <cell r="N677">
            <v>10709</v>
          </cell>
          <cell r="O677" t="str">
            <v xml:space="preserve">Julio - Septiembre     </v>
          </cell>
          <cell r="P677">
            <v>42671</v>
          </cell>
        </row>
        <row r="678">
          <cell r="C678" t="str">
            <v>216115761</v>
          </cell>
          <cell r="D678" t="str">
            <v>Somondoco</v>
          </cell>
          <cell r="E678" t="str">
            <v>15</v>
          </cell>
          <cell r="F678" t="str">
            <v>DEPARTAMENTO DE BOYACA</v>
          </cell>
          <cell r="G678" t="str">
            <v>K38</v>
          </cell>
          <cell r="H678" t="str">
            <v>FUT_TESORERIA_FONDO_SALUD</v>
          </cell>
          <cell r="I678">
            <v>77</v>
          </cell>
          <cell r="J678" t="str">
            <v>GENERAL</v>
          </cell>
          <cell r="K678" t="str">
            <v>ENLINEA</v>
          </cell>
          <cell r="L678" t="str">
            <v xml:space="preserve">Aceptado                     </v>
          </cell>
          <cell r="M678">
            <v>2016</v>
          </cell>
          <cell r="N678">
            <v>10709</v>
          </cell>
          <cell r="O678" t="str">
            <v xml:space="preserve">Julio - Septiembre     </v>
          </cell>
          <cell r="P678">
            <v>42674</v>
          </cell>
        </row>
        <row r="679">
          <cell r="C679" t="str">
            <v>216115861</v>
          </cell>
          <cell r="D679" t="str">
            <v>Ventaquemada</v>
          </cell>
          <cell r="E679" t="str">
            <v>15</v>
          </cell>
          <cell r="F679" t="str">
            <v>DEPARTAMENTO DE BOYACA</v>
          </cell>
          <cell r="G679" t="str">
            <v>K38</v>
          </cell>
          <cell r="H679" t="str">
            <v>FUT_TESORERIA_FONDO_SALUD</v>
          </cell>
          <cell r="I679">
            <v>77</v>
          </cell>
          <cell r="J679" t="str">
            <v>GENERAL</v>
          </cell>
          <cell r="K679" t="str">
            <v>ENLINEA</v>
          </cell>
          <cell r="L679" t="str">
            <v xml:space="preserve">Aceptado                     </v>
          </cell>
          <cell r="M679">
            <v>2016</v>
          </cell>
          <cell r="N679">
            <v>10709</v>
          </cell>
          <cell r="O679" t="str">
            <v xml:space="preserve">Julio - Septiembre     </v>
          </cell>
          <cell r="P679">
            <v>42674</v>
          </cell>
        </row>
        <row r="680">
          <cell r="C680" t="str">
            <v>216147161</v>
          </cell>
          <cell r="D680" t="str">
            <v>Cerro de San Antonio</v>
          </cell>
          <cell r="E680" t="str">
            <v>47</v>
          </cell>
          <cell r="F680" t="str">
            <v>DEPARTAMENTO DE MAGDALENA</v>
          </cell>
          <cell r="G680" t="str">
            <v>K38</v>
          </cell>
          <cell r="H680" t="str">
            <v>FUT_TESORERIA_FONDO_SALUD</v>
          </cell>
          <cell r="I680">
            <v>77</v>
          </cell>
          <cell r="J680" t="str">
            <v>GENERAL</v>
          </cell>
          <cell r="K680" t="str">
            <v>ENLINEA</v>
          </cell>
          <cell r="L680" t="str">
            <v xml:space="preserve">Aceptado                     </v>
          </cell>
          <cell r="M680">
            <v>2016</v>
          </cell>
          <cell r="N680">
            <v>10709</v>
          </cell>
          <cell r="O680" t="str">
            <v xml:space="preserve">Julio - Septiembre     </v>
          </cell>
          <cell r="P680">
            <v>42669</v>
          </cell>
        </row>
        <row r="681">
          <cell r="C681" t="str">
            <v>216154261</v>
          </cell>
          <cell r="D681" t="str">
            <v>El Zulia</v>
          </cell>
          <cell r="E681" t="str">
            <v>54</v>
          </cell>
          <cell r="F681" t="str">
            <v>DEPARTAMENTO DE NORTE DE SANTANDER</v>
          </cell>
          <cell r="G681" t="str">
            <v>K38</v>
          </cell>
          <cell r="H681" t="str">
            <v>FUT_TESORERIA_FONDO_SALUD</v>
          </cell>
          <cell r="I681">
            <v>77</v>
          </cell>
          <cell r="J681" t="str">
            <v>GENERAL</v>
          </cell>
          <cell r="K681" t="str">
            <v>ENLINEA</v>
          </cell>
          <cell r="L681" t="str">
            <v xml:space="preserve">Aceptado                     </v>
          </cell>
          <cell r="M681">
            <v>2016</v>
          </cell>
          <cell r="N681">
            <v>10709</v>
          </cell>
          <cell r="O681" t="str">
            <v xml:space="preserve">Julio - Septiembre     </v>
          </cell>
          <cell r="P681">
            <v>42669</v>
          </cell>
        </row>
        <row r="682">
          <cell r="C682" t="str">
            <v>216168861</v>
          </cell>
          <cell r="D682" t="str">
            <v>Vélez</v>
          </cell>
          <cell r="E682" t="str">
            <v>68</v>
          </cell>
          <cell r="F682" t="str">
            <v>DEPARTAMENTO DE SANTANDER</v>
          </cell>
          <cell r="G682" t="str">
            <v>K38</v>
          </cell>
          <cell r="H682" t="str">
            <v>FUT_TESORERIA_FONDO_SALUD</v>
          </cell>
          <cell r="I682">
            <v>77</v>
          </cell>
          <cell r="J682" t="str">
            <v>GENERAL</v>
          </cell>
          <cell r="K682" t="str">
            <v>ENLINEA</v>
          </cell>
          <cell r="L682" t="str">
            <v xml:space="preserve">Aceptado                     </v>
          </cell>
          <cell r="M682">
            <v>2016</v>
          </cell>
          <cell r="N682">
            <v>10709</v>
          </cell>
          <cell r="O682" t="str">
            <v xml:space="preserve">Julio - Septiembre     </v>
          </cell>
          <cell r="P682">
            <v>42671</v>
          </cell>
        </row>
        <row r="683">
          <cell r="C683" t="str">
            <v>216173461</v>
          </cell>
          <cell r="D683" t="str">
            <v>Murillo</v>
          </cell>
          <cell r="E683" t="str">
            <v>73</v>
          </cell>
          <cell r="F683" t="str">
            <v>DEPARTAMENTO DE TOLIMA</v>
          </cell>
          <cell r="G683" t="str">
            <v>K38</v>
          </cell>
          <cell r="H683" t="str">
            <v>FUT_TESORERIA_FONDO_SALUD</v>
          </cell>
          <cell r="I683">
            <v>77</v>
          </cell>
          <cell r="J683" t="str">
            <v>GENERAL</v>
          </cell>
          <cell r="K683" t="str">
            <v>ENLINEA</v>
          </cell>
          <cell r="L683" t="str">
            <v xml:space="preserve">Aceptado                     </v>
          </cell>
          <cell r="M683">
            <v>2016</v>
          </cell>
          <cell r="N683">
            <v>10709</v>
          </cell>
          <cell r="O683" t="str">
            <v xml:space="preserve">Julio - Septiembre     </v>
          </cell>
          <cell r="P683">
            <v>42672</v>
          </cell>
        </row>
        <row r="684">
          <cell r="C684" t="str">
            <v>216173861</v>
          </cell>
          <cell r="D684" t="str">
            <v>Venadillo</v>
          </cell>
          <cell r="E684" t="str">
            <v>73</v>
          </cell>
          <cell r="F684" t="str">
            <v>DEPARTAMENTO DE TOLIMA</v>
          </cell>
          <cell r="G684" t="str">
            <v>K38</v>
          </cell>
          <cell r="H684" t="str">
            <v>FUT_TESORERIA_FONDO_SALUD</v>
          </cell>
          <cell r="I684">
            <v>77</v>
          </cell>
          <cell r="J684" t="str">
            <v>GENERAL</v>
          </cell>
          <cell r="K684" t="str">
            <v>ENLINEA</v>
          </cell>
          <cell r="L684" t="str">
            <v xml:space="preserve">Aceptado                     </v>
          </cell>
          <cell r="M684">
            <v>2016</v>
          </cell>
          <cell r="N684">
            <v>10709</v>
          </cell>
          <cell r="O684" t="str">
            <v xml:space="preserve">Julio - Septiembre     </v>
          </cell>
          <cell r="P684">
            <v>42696</v>
          </cell>
        </row>
        <row r="685">
          <cell r="C685" t="str">
            <v>216197161</v>
          </cell>
          <cell r="D685" t="str">
            <v>Carurú</v>
          </cell>
          <cell r="E685" t="str">
            <v>97</v>
          </cell>
          <cell r="F685" t="str">
            <v>DEPARTAMENTO DE VAUPES</v>
          </cell>
          <cell r="G685" t="str">
            <v>K38</v>
          </cell>
          <cell r="H685" t="str">
            <v>FUT_TESORERIA_FONDO_SALUD</v>
          </cell>
          <cell r="I685">
            <v>77</v>
          </cell>
          <cell r="J685" t="str">
            <v>GENERAL</v>
          </cell>
          <cell r="K685" t="str">
            <v>ENLINEA</v>
          </cell>
          <cell r="L685" t="str">
            <v xml:space="preserve">Aceptado                     </v>
          </cell>
          <cell r="M685">
            <v>2016</v>
          </cell>
          <cell r="N685">
            <v>10709</v>
          </cell>
          <cell r="O685" t="str">
            <v xml:space="preserve">Julio - Septiembre     </v>
          </cell>
          <cell r="P685">
            <v>42668</v>
          </cell>
        </row>
        <row r="686">
          <cell r="C686" t="str">
            <v>216213062</v>
          </cell>
          <cell r="D686" t="str">
            <v>Arroyohondo</v>
          </cell>
          <cell r="E686" t="str">
            <v>13</v>
          </cell>
          <cell r="F686" t="str">
            <v>DEPARTAMENTO DE BOLIVAR</v>
          </cell>
          <cell r="G686" t="str">
            <v>K38</v>
          </cell>
          <cell r="H686" t="str">
            <v>FUT_TESORERIA_FONDO_SALUD</v>
          </cell>
          <cell r="I686">
            <v>77</v>
          </cell>
          <cell r="J686" t="str">
            <v>GENERAL</v>
          </cell>
          <cell r="K686" t="str">
            <v>ENLINEA</v>
          </cell>
          <cell r="L686" t="str">
            <v xml:space="preserve">Aceptado                     </v>
          </cell>
          <cell r="M686">
            <v>2016</v>
          </cell>
          <cell r="N686">
            <v>10709</v>
          </cell>
          <cell r="O686" t="str">
            <v xml:space="preserve">Julio - Septiembre     </v>
          </cell>
          <cell r="P686">
            <v>42674</v>
          </cell>
        </row>
        <row r="687">
          <cell r="C687" t="str">
            <v>216215162</v>
          </cell>
          <cell r="D687" t="str">
            <v>Cerinza</v>
          </cell>
          <cell r="E687" t="str">
            <v>15</v>
          </cell>
          <cell r="F687" t="str">
            <v>DEPARTAMENTO DE BOYACA</v>
          </cell>
          <cell r="G687" t="str">
            <v>K38</v>
          </cell>
          <cell r="H687" t="str">
            <v>FUT_TESORERIA_FONDO_SALUD</v>
          </cell>
          <cell r="I687">
            <v>77</v>
          </cell>
          <cell r="J687" t="str">
            <v>GENERAL</v>
          </cell>
          <cell r="K687" t="str">
            <v>ENLINEA</v>
          </cell>
          <cell r="L687" t="str">
            <v xml:space="preserve">Aceptado                     </v>
          </cell>
          <cell r="M687">
            <v>2016</v>
          </cell>
          <cell r="N687">
            <v>10709</v>
          </cell>
          <cell r="O687" t="str">
            <v xml:space="preserve">Julio - Septiembre     </v>
          </cell>
          <cell r="P687">
            <v>42666</v>
          </cell>
        </row>
        <row r="688">
          <cell r="C688" t="str">
            <v>216215362</v>
          </cell>
          <cell r="D688" t="str">
            <v>Iza</v>
          </cell>
          <cell r="E688" t="str">
            <v>15</v>
          </cell>
          <cell r="F688" t="str">
            <v>DEPARTAMENTO DE BOYACA</v>
          </cell>
          <cell r="G688" t="str">
            <v>K38</v>
          </cell>
          <cell r="H688" t="str">
            <v>FUT_TESORERIA_FONDO_SALUD</v>
          </cell>
          <cell r="I688">
            <v>77</v>
          </cell>
          <cell r="J688" t="str">
            <v>GENERAL</v>
          </cell>
          <cell r="K688" t="str">
            <v>ENLINEA</v>
          </cell>
          <cell r="L688" t="str">
            <v xml:space="preserve">Aceptado                     </v>
          </cell>
          <cell r="M688">
            <v>2016</v>
          </cell>
          <cell r="N688">
            <v>10709</v>
          </cell>
          <cell r="O688" t="str">
            <v xml:space="preserve">Julio - Septiembre     </v>
          </cell>
          <cell r="P688">
            <v>42670</v>
          </cell>
        </row>
        <row r="689">
          <cell r="C689" t="str">
            <v>216215762</v>
          </cell>
          <cell r="D689" t="str">
            <v>Sora</v>
          </cell>
          <cell r="E689" t="str">
            <v>15</v>
          </cell>
          <cell r="F689" t="str">
            <v>DEPARTAMENTO DE BOYACA</v>
          </cell>
          <cell r="G689" t="str">
            <v>K38</v>
          </cell>
          <cell r="H689" t="str">
            <v>FUT_TESORERIA_FONDO_SALUD</v>
          </cell>
          <cell r="I689">
            <v>77</v>
          </cell>
          <cell r="J689" t="str">
            <v>GENERAL</v>
          </cell>
          <cell r="K689" t="str">
            <v>ENLINEA</v>
          </cell>
          <cell r="L689" t="str">
            <v xml:space="preserve">Aceptado                     </v>
          </cell>
          <cell r="M689">
            <v>2016</v>
          </cell>
          <cell r="N689">
            <v>10709</v>
          </cell>
          <cell r="O689" t="str">
            <v xml:space="preserve">Julio - Septiembre     </v>
          </cell>
          <cell r="P689">
            <v>42674</v>
          </cell>
        </row>
        <row r="690">
          <cell r="C690" t="str">
            <v>216217662</v>
          </cell>
          <cell r="D690" t="str">
            <v>Samaná</v>
          </cell>
          <cell r="E690" t="str">
            <v>17</v>
          </cell>
          <cell r="F690" t="str">
            <v>DEPARTAMENTO DE CALDAS</v>
          </cell>
          <cell r="G690" t="str">
            <v>K38</v>
          </cell>
          <cell r="H690" t="str">
            <v>FUT_TESORERIA_FONDO_SALUD</v>
          </cell>
          <cell r="I690">
            <v>77</v>
          </cell>
          <cell r="J690" t="str">
            <v>GENERAL</v>
          </cell>
          <cell r="K690" t="str">
            <v>ENLINEA</v>
          </cell>
          <cell r="L690" t="str">
            <v xml:space="preserve">Aceptado                     </v>
          </cell>
          <cell r="M690">
            <v>2016</v>
          </cell>
          <cell r="N690">
            <v>10709</v>
          </cell>
          <cell r="O690" t="str">
            <v xml:space="preserve">Julio - Septiembre     </v>
          </cell>
          <cell r="P690">
            <v>42670</v>
          </cell>
        </row>
        <row r="691">
          <cell r="C691" t="str">
            <v>216223162</v>
          </cell>
          <cell r="D691" t="str">
            <v>Cereté</v>
          </cell>
          <cell r="E691" t="str">
            <v>23</v>
          </cell>
          <cell r="F691" t="str">
            <v>DEPARTAMENTO DE CORDOBA</v>
          </cell>
          <cell r="G691" t="str">
            <v>K38</v>
          </cell>
          <cell r="H691" t="str">
            <v>FUT_TESORERIA_FONDO_SALUD</v>
          </cell>
          <cell r="I691">
            <v>77</v>
          </cell>
          <cell r="J691" t="str">
            <v>GENERAL</v>
          </cell>
          <cell r="K691" t="str">
            <v>ENLINEA</v>
          </cell>
          <cell r="L691" t="str">
            <v xml:space="preserve">Aceptado                     </v>
          </cell>
          <cell r="M691">
            <v>2016</v>
          </cell>
          <cell r="N691">
            <v>10709</v>
          </cell>
          <cell r="O691" t="str">
            <v xml:space="preserve">Julio - Septiembre     </v>
          </cell>
          <cell r="P691">
            <v>42674</v>
          </cell>
        </row>
        <row r="692">
          <cell r="C692" t="str">
            <v>216225662</v>
          </cell>
          <cell r="D692" t="str">
            <v>San Juan de Río Seco</v>
          </cell>
          <cell r="E692" t="str">
            <v>25</v>
          </cell>
          <cell r="F692" t="str">
            <v>DEPARTAMENTO DE CUNDINAMARCA</v>
          </cell>
          <cell r="G692" t="str">
            <v>K38</v>
          </cell>
          <cell r="H692" t="str">
            <v>FUT_TESORERIA_FONDO_SALUD</v>
          </cell>
          <cell r="I692">
            <v>77</v>
          </cell>
          <cell r="J692" t="str">
            <v>GENERAL</v>
          </cell>
          <cell r="K692" t="str">
            <v>ENLINEA</v>
          </cell>
          <cell r="L692" t="str">
            <v xml:space="preserve">Aceptado                     </v>
          </cell>
          <cell r="M692">
            <v>2016</v>
          </cell>
          <cell r="N692">
            <v>10709</v>
          </cell>
          <cell r="O692" t="str">
            <v xml:space="preserve">Julio - Septiembre     </v>
          </cell>
          <cell r="P692">
            <v>42672</v>
          </cell>
        </row>
        <row r="693">
          <cell r="C693" t="str">
            <v>216225862</v>
          </cell>
          <cell r="D693" t="str">
            <v>Vergara</v>
          </cell>
          <cell r="E693" t="str">
            <v>25</v>
          </cell>
          <cell r="F693" t="str">
            <v>DEPARTAMENTO DE CUNDINAMARCA</v>
          </cell>
          <cell r="G693" t="str">
            <v>K38</v>
          </cell>
          <cell r="H693" t="str">
            <v>FUT_TESORERIA_FONDO_SALUD</v>
          </cell>
          <cell r="I693">
            <v>77</v>
          </cell>
          <cell r="J693" t="str">
            <v>GENERAL</v>
          </cell>
          <cell r="K693" t="str">
            <v>ENLINEA</v>
          </cell>
          <cell r="L693" t="str">
            <v xml:space="preserve">Aceptado                     </v>
          </cell>
          <cell r="M693">
            <v>2016</v>
          </cell>
          <cell r="N693">
            <v>10709</v>
          </cell>
          <cell r="O693" t="str">
            <v xml:space="preserve">Julio - Septiembre     </v>
          </cell>
          <cell r="P693">
            <v>42672</v>
          </cell>
        </row>
        <row r="694">
          <cell r="C694" t="str">
            <v>216268162</v>
          </cell>
          <cell r="D694" t="str">
            <v>Cerrito</v>
          </cell>
          <cell r="E694" t="str">
            <v>68</v>
          </cell>
          <cell r="F694" t="str">
            <v>DEPARTAMENTO DE SANTANDER</v>
          </cell>
          <cell r="G694" t="str">
            <v>K38</v>
          </cell>
          <cell r="H694" t="str">
            <v>FUT_TESORERIA_FONDO_SALUD</v>
          </cell>
          <cell r="I694">
            <v>77</v>
          </cell>
          <cell r="J694" t="str">
            <v>GENERAL</v>
          </cell>
          <cell r="K694" t="str">
            <v>ENLINEA</v>
          </cell>
          <cell r="L694" t="str">
            <v xml:space="preserve">Aceptado                     </v>
          </cell>
          <cell r="M694">
            <v>2016</v>
          </cell>
          <cell r="N694">
            <v>10709</v>
          </cell>
          <cell r="O694" t="str">
            <v xml:space="preserve">Julio - Septiembre     </v>
          </cell>
          <cell r="P694">
            <v>42674</v>
          </cell>
        </row>
        <row r="695">
          <cell r="C695" t="str">
            <v>216285162</v>
          </cell>
          <cell r="D695" t="str">
            <v>Monterrey</v>
          </cell>
          <cell r="E695" t="str">
            <v>85</v>
          </cell>
          <cell r="F695" t="str">
            <v>DEPARTAMENTO DE CASANARE</v>
          </cell>
          <cell r="G695" t="str">
            <v>K38</v>
          </cell>
          <cell r="H695" t="str">
            <v>FUT_TESORERIA_FONDO_SALUD</v>
          </cell>
          <cell r="I695">
            <v>77</v>
          </cell>
          <cell r="J695" t="str">
            <v>GENERAL</v>
          </cell>
          <cell r="K695" t="str">
            <v>ENLINEA</v>
          </cell>
          <cell r="L695" t="str">
            <v xml:space="preserve">Aceptado                     </v>
          </cell>
          <cell r="M695">
            <v>2016</v>
          </cell>
          <cell r="N695">
            <v>10709</v>
          </cell>
          <cell r="O695" t="str">
            <v xml:space="preserve">Julio - Septiembre     </v>
          </cell>
          <cell r="P695">
            <v>42654</v>
          </cell>
        </row>
        <row r="696">
          <cell r="C696" t="str">
            <v>216315763</v>
          </cell>
          <cell r="D696" t="str">
            <v>Sotaquirá</v>
          </cell>
          <cell r="E696" t="str">
            <v>15</v>
          </cell>
          <cell r="F696" t="str">
            <v>DEPARTAMENTO DE BOYACA</v>
          </cell>
          <cell r="G696" t="str">
            <v>K38</v>
          </cell>
          <cell r="H696" t="str">
            <v>FUT_TESORERIA_FONDO_SALUD</v>
          </cell>
          <cell r="I696">
            <v>77</v>
          </cell>
          <cell r="J696" t="str">
            <v>GENERAL</v>
          </cell>
          <cell r="K696" t="str">
            <v>ENLINEA</v>
          </cell>
          <cell r="L696" t="str">
            <v xml:space="preserve">Aceptado                     </v>
          </cell>
          <cell r="M696">
            <v>2016</v>
          </cell>
          <cell r="N696">
            <v>10709</v>
          </cell>
          <cell r="O696" t="str">
            <v xml:space="preserve">Julio - Septiembre     </v>
          </cell>
          <cell r="P696">
            <v>42674</v>
          </cell>
        </row>
        <row r="697">
          <cell r="C697" t="str">
            <v>216373563</v>
          </cell>
          <cell r="D697" t="str">
            <v>Prado</v>
          </cell>
          <cell r="E697" t="str">
            <v>73</v>
          </cell>
          <cell r="F697" t="str">
            <v>DEPARTAMENTO DE TOLIMA</v>
          </cell>
          <cell r="G697" t="str">
            <v>K38</v>
          </cell>
          <cell r="H697" t="str">
            <v>FUT_TESORERIA_FONDO_SALUD</v>
          </cell>
          <cell r="I697">
            <v>77</v>
          </cell>
          <cell r="J697" t="str">
            <v>GENERAL</v>
          </cell>
          <cell r="K697" t="str">
            <v>ENLINEA</v>
          </cell>
          <cell r="L697" t="str">
            <v xml:space="preserve">Aceptado                     </v>
          </cell>
          <cell r="M697">
            <v>2016</v>
          </cell>
          <cell r="N697">
            <v>10709</v>
          </cell>
          <cell r="O697" t="str">
            <v xml:space="preserve">Julio - Septiembre     </v>
          </cell>
          <cell r="P697">
            <v>42674</v>
          </cell>
        </row>
        <row r="698">
          <cell r="C698" t="str">
            <v>216376563</v>
          </cell>
          <cell r="D698" t="str">
            <v>Pradera</v>
          </cell>
          <cell r="E698" t="str">
            <v>76</v>
          </cell>
          <cell r="F698" t="str">
            <v>DEPARTAMENTO DE VALLE DEL CAUCA</v>
          </cell>
          <cell r="G698" t="str">
            <v>K38</v>
          </cell>
          <cell r="H698" t="str">
            <v>FUT_TESORERIA_FONDO_SALUD</v>
          </cell>
          <cell r="I698">
            <v>77</v>
          </cell>
          <cell r="J698" t="str">
            <v>GENERAL</v>
          </cell>
          <cell r="K698" t="str">
            <v>ENLINEA</v>
          </cell>
          <cell r="L698" t="str">
            <v xml:space="preserve">Aceptado                     </v>
          </cell>
          <cell r="M698">
            <v>2016</v>
          </cell>
          <cell r="N698">
            <v>10709</v>
          </cell>
          <cell r="O698" t="str">
            <v xml:space="preserve">Julio - Septiembre     </v>
          </cell>
          <cell r="P698">
            <v>42670</v>
          </cell>
        </row>
        <row r="699">
          <cell r="C699" t="str">
            <v>216376863</v>
          </cell>
          <cell r="D699" t="str">
            <v>Versalles</v>
          </cell>
          <cell r="E699" t="str">
            <v>76</v>
          </cell>
          <cell r="F699" t="str">
            <v>DEPARTAMENTO DE VALLE DEL CAUCA</v>
          </cell>
          <cell r="G699" t="str">
            <v>K38</v>
          </cell>
          <cell r="H699" t="str">
            <v>FUT_TESORERIA_FONDO_SALUD</v>
          </cell>
          <cell r="I699">
            <v>77</v>
          </cell>
          <cell r="J699" t="str">
            <v>GENERAL</v>
          </cell>
          <cell r="K699" t="str">
            <v>ENLINEA</v>
          </cell>
          <cell r="L699" t="str">
            <v xml:space="preserve">Aceptado                     </v>
          </cell>
          <cell r="M699">
            <v>2016</v>
          </cell>
          <cell r="N699">
            <v>10709</v>
          </cell>
          <cell r="O699" t="str">
            <v xml:space="preserve">Julio - Septiembre     </v>
          </cell>
          <cell r="P699">
            <v>42663</v>
          </cell>
        </row>
        <row r="700">
          <cell r="C700" t="str">
            <v>216385263</v>
          </cell>
          <cell r="D700" t="str">
            <v>Pore</v>
          </cell>
          <cell r="E700" t="str">
            <v>85</v>
          </cell>
          <cell r="F700" t="str">
            <v>DEPARTAMENTO DE CASANARE</v>
          </cell>
          <cell r="G700" t="str">
            <v>K38</v>
          </cell>
          <cell r="H700" t="str">
            <v>FUT_TESORERIA_FONDO_SALUD</v>
          </cell>
          <cell r="I700">
            <v>77</v>
          </cell>
          <cell r="J700" t="str">
            <v>GENERAL</v>
          </cell>
          <cell r="K700" t="str">
            <v>ENLINEA</v>
          </cell>
          <cell r="L700" t="str">
            <v xml:space="preserve">Aceptado                     </v>
          </cell>
          <cell r="M700">
            <v>2016</v>
          </cell>
          <cell r="N700">
            <v>10709</v>
          </cell>
          <cell r="O700" t="str">
            <v xml:space="preserve">Julio - Septiembre     </v>
          </cell>
          <cell r="P700">
            <v>42669</v>
          </cell>
        </row>
        <row r="701">
          <cell r="C701" t="str">
            <v>216405264</v>
          </cell>
          <cell r="D701" t="str">
            <v>Entrerríos</v>
          </cell>
          <cell r="E701" t="str">
            <v>05</v>
          </cell>
          <cell r="F701" t="str">
            <v>DEPARTAMENTO DE ANTIOQUIA</v>
          </cell>
          <cell r="G701" t="str">
            <v>K38</v>
          </cell>
          <cell r="H701" t="str">
            <v>FUT_TESORERIA_FONDO_SALUD</v>
          </cell>
          <cell r="I701">
            <v>77</v>
          </cell>
          <cell r="J701" t="str">
            <v>GENERAL</v>
          </cell>
          <cell r="K701" t="str">
            <v>ENLINEA</v>
          </cell>
          <cell r="L701" t="str">
            <v xml:space="preserve">Aceptado                     </v>
          </cell>
          <cell r="M701">
            <v>2016</v>
          </cell>
          <cell r="N701">
            <v>10709</v>
          </cell>
          <cell r="O701" t="str">
            <v xml:space="preserve">Julio - Septiembre     </v>
          </cell>
          <cell r="P701">
            <v>42671</v>
          </cell>
        </row>
        <row r="702">
          <cell r="C702" t="str">
            <v>216405364</v>
          </cell>
          <cell r="D702" t="str">
            <v>Jardín</v>
          </cell>
          <cell r="E702" t="str">
            <v>05</v>
          </cell>
          <cell r="F702" t="str">
            <v>DEPARTAMENTO DE ANTIOQUIA</v>
          </cell>
          <cell r="G702" t="str">
            <v>K38</v>
          </cell>
          <cell r="H702" t="str">
            <v>FUT_TESORERIA_FONDO_SALUD</v>
          </cell>
          <cell r="I702">
            <v>77</v>
          </cell>
          <cell r="J702" t="str">
            <v>GENERAL</v>
          </cell>
          <cell r="K702" t="str">
            <v>ENLINEA</v>
          </cell>
          <cell r="L702" t="str">
            <v xml:space="preserve">Aceptado                     </v>
          </cell>
          <cell r="M702">
            <v>2016</v>
          </cell>
          <cell r="N702">
            <v>10709</v>
          </cell>
          <cell r="O702" t="str">
            <v xml:space="preserve">Julio - Septiembre     </v>
          </cell>
          <cell r="P702">
            <v>42670</v>
          </cell>
        </row>
        <row r="703">
          <cell r="C703" t="str">
            <v>216405664</v>
          </cell>
          <cell r="D703" t="str">
            <v>San Pedro de los Milagros</v>
          </cell>
          <cell r="E703" t="str">
            <v>05</v>
          </cell>
          <cell r="F703" t="str">
            <v>DEPARTAMENTO DE ANTIOQUIA</v>
          </cell>
          <cell r="G703" t="str">
            <v>K38</v>
          </cell>
          <cell r="H703" t="str">
            <v>FUT_TESORERIA_FONDO_SALUD</v>
          </cell>
          <cell r="I703">
            <v>77</v>
          </cell>
          <cell r="J703" t="str">
            <v>GENERAL</v>
          </cell>
          <cell r="K703" t="str">
            <v>ENLINEA</v>
          </cell>
          <cell r="L703" t="str">
            <v xml:space="preserve">Aceptado                     </v>
          </cell>
          <cell r="M703">
            <v>2016</v>
          </cell>
          <cell r="N703">
            <v>10709</v>
          </cell>
          <cell r="O703" t="str">
            <v xml:space="preserve">Julio - Septiembre     </v>
          </cell>
          <cell r="P703">
            <v>42668</v>
          </cell>
        </row>
        <row r="704">
          <cell r="C704" t="str">
            <v>216415464</v>
          </cell>
          <cell r="D704" t="str">
            <v>Mongua</v>
          </cell>
          <cell r="E704" t="str">
            <v>15</v>
          </cell>
          <cell r="F704" t="str">
            <v>DEPARTAMENTO DE BOYACA</v>
          </cell>
          <cell r="G704" t="str">
            <v>K38</v>
          </cell>
          <cell r="H704" t="str">
            <v>FUT_TESORERIA_FONDO_SALUD</v>
          </cell>
          <cell r="I704">
            <v>77</v>
          </cell>
          <cell r="J704" t="str">
            <v>GENERAL</v>
          </cell>
          <cell r="K704" t="str">
            <v>ENLINEA</v>
          </cell>
          <cell r="L704" t="str">
            <v xml:space="preserve">Aceptado                     </v>
          </cell>
          <cell r="M704">
            <v>2016</v>
          </cell>
          <cell r="N704">
            <v>10709</v>
          </cell>
          <cell r="O704" t="str">
            <v xml:space="preserve">Julio - Septiembre     </v>
          </cell>
          <cell r="P704">
            <v>42667</v>
          </cell>
        </row>
        <row r="705">
          <cell r="C705" t="str">
            <v>216415664</v>
          </cell>
          <cell r="D705" t="str">
            <v>San José de Pare</v>
          </cell>
          <cell r="E705" t="str">
            <v>15</v>
          </cell>
          <cell r="F705" t="str">
            <v>DEPARTAMENTO DE BOYACA</v>
          </cell>
          <cell r="G705" t="str">
            <v>K38</v>
          </cell>
          <cell r="H705" t="str">
            <v>FUT_TESORERIA_FONDO_SALUD</v>
          </cell>
          <cell r="I705">
            <v>77</v>
          </cell>
          <cell r="J705" t="str">
            <v>GENERAL</v>
          </cell>
          <cell r="K705" t="str">
            <v>ENLINEA</v>
          </cell>
          <cell r="L705" t="str">
            <v xml:space="preserve">Aceptado                     </v>
          </cell>
          <cell r="M705">
            <v>2016</v>
          </cell>
          <cell r="N705">
            <v>10709</v>
          </cell>
          <cell r="O705" t="str">
            <v xml:space="preserve">Julio - Septiembre     </v>
          </cell>
          <cell r="P705">
            <v>42666</v>
          </cell>
        </row>
        <row r="706">
          <cell r="C706" t="str">
            <v>216415764</v>
          </cell>
          <cell r="D706" t="str">
            <v>Soracá</v>
          </cell>
          <cell r="E706" t="str">
            <v>15</v>
          </cell>
          <cell r="F706" t="str">
            <v>DEPARTAMENTO DE BOYACA</v>
          </cell>
          <cell r="G706" t="str">
            <v>K38</v>
          </cell>
          <cell r="H706" t="str">
            <v>FUT_TESORERIA_FONDO_SALUD</v>
          </cell>
          <cell r="I706">
            <v>77</v>
          </cell>
          <cell r="J706" t="str">
            <v>GENERAL</v>
          </cell>
          <cell r="K706" t="str">
            <v>ENLINEA</v>
          </cell>
          <cell r="L706" t="str">
            <v xml:space="preserve">Aceptado                     </v>
          </cell>
          <cell r="M706">
            <v>2016</v>
          </cell>
          <cell r="N706">
            <v>10709</v>
          </cell>
          <cell r="O706" t="str">
            <v xml:space="preserve">Julio - Septiembre     </v>
          </cell>
          <cell r="P706">
            <v>42672</v>
          </cell>
        </row>
        <row r="707">
          <cell r="C707" t="str">
            <v>216419364</v>
          </cell>
          <cell r="D707" t="str">
            <v>Jambaló</v>
          </cell>
          <cell r="E707" t="str">
            <v>19</v>
          </cell>
          <cell r="F707" t="str">
            <v>DEPARTAMENTO DE CAUCA</v>
          </cell>
          <cell r="G707" t="str">
            <v>K38</v>
          </cell>
          <cell r="H707" t="str">
            <v>FUT_TESORERIA_FONDO_SALUD</v>
          </cell>
          <cell r="I707">
            <v>77</v>
          </cell>
          <cell r="J707" t="str">
            <v>GENERAL</v>
          </cell>
          <cell r="K707" t="str">
            <v>ENLINEA</v>
          </cell>
          <cell r="L707" t="str">
            <v xml:space="preserve">Aceptado                     </v>
          </cell>
          <cell r="M707">
            <v>2016</v>
          </cell>
          <cell r="N707">
            <v>10709</v>
          </cell>
          <cell r="O707" t="str">
            <v xml:space="preserve">Julio - Septiembre     </v>
          </cell>
          <cell r="P707">
            <v>42674</v>
          </cell>
        </row>
        <row r="708">
          <cell r="C708" t="str">
            <v>216423464</v>
          </cell>
          <cell r="D708" t="str">
            <v>Momil</v>
          </cell>
          <cell r="E708" t="str">
            <v>23</v>
          </cell>
          <cell r="F708" t="str">
            <v>DEPARTAMENTO DE CORDOBA</v>
          </cell>
          <cell r="G708" t="str">
            <v>K38</v>
          </cell>
          <cell r="H708" t="str">
            <v>FUT_TESORERIA_FONDO_SALUD</v>
          </cell>
          <cell r="I708">
            <v>77</v>
          </cell>
          <cell r="J708" t="str">
            <v>GENERAL</v>
          </cell>
          <cell r="K708" t="str">
            <v>ENLINEA</v>
          </cell>
          <cell r="L708" t="str">
            <v xml:space="preserve">Aceptado                     </v>
          </cell>
          <cell r="M708">
            <v>2016</v>
          </cell>
          <cell r="N708">
            <v>10709</v>
          </cell>
          <cell r="O708" t="str">
            <v xml:space="preserve">Julio - Septiembre     </v>
          </cell>
          <cell r="P708">
            <v>42672</v>
          </cell>
        </row>
        <row r="709">
          <cell r="C709" t="str">
            <v>216468264</v>
          </cell>
          <cell r="D709" t="str">
            <v>Encino</v>
          </cell>
          <cell r="E709" t="str">
            <v>68</v>
          </cell>
          <cell r="F709" t="str">
            <v>DEPARTAMENTO DE SANTANDER</v>
          </cell>
          <cell r="G709" t="str">
            <v>K38</v>
          </cell>
          <cell r="H709" t="str">
            <v>FUT_TESORERIA_FONDO_SALUD</v>
          </cell>
          <cell r="I709">
            <v>77</v>
          </cell>
          <cell r="J709" t="str">
            <v>GENERAL</v>
          </cell>
          <cell r="K709" t="str">
            <v>ENLINEA</v>
          </cell>
          <cell r="L709" t="str">
            <v xml:space="preserve">Aceptado                     </v>
          </cell>
          <cell r="M709">
            <v>2016</v>
          </cell>
          <cell r="N709">
            <v>10709</v>
          </cell>
          <cell r="O709" t="str">
            <v xml:space="preserve">Julio - Septiembre     </v>
          </cell>
          <cell r="P709">
            <v>42674</v>
          </cell>
        </row>
        <row r="710">
          <cell r="C710" t="str">
            <v>216468464</v>
          </cell>
          <cell r="D710" t="str">
            <v>Mogotes</v>
          </cell>
          <cell r="E710" t="str">
            <v>68</v>
          </cell>
          <cell r="F710" t="str">
            <v>DEPARTAMENTO DE SANTANDER</v>
          </cell>
          <cell r="G710" t="str">
            <v>K38</v>
          </cell>
          <cell r="H710" t="str">
            <v>FUT_TESORERIA_FONDO_SALUD</v>
          </cell>
          <cell r="I710">
            <v>77</v>
          </cell>
          <cell r="J710" t="str">
            <v>GENERAL</v>
          </cell>
          <cell r="K710" t="str">
            <v>ENLINEA</v>
          </cell>
          <cell r="L710" t="str">
            <v xml:space="preserve">Aceptado                     </v>
          </cell>
          <cell r="M710">
            <v>2016</v>
          </cell>
          <cell r="N710">
            <v>10709</v>
          </cell>
          <cell r="O710" t="str">
            <v xml:space="preserve">Julio - Septiembre     </v>
          </cell>
          <cell r="P710">
            <v>42671</v>
          </cell>
        </row>
        <row r="711">
          <cell r="C711" t="str">
            <v>216476364</v>
          </cell>
          <cell r="D711" t="str">
            <v>Jamundí</v>
          </cell>
          <cell r="E711" t="str">
            <v>76</v>
          </cell>
          <cell r="F711" t="str">
            <v>DEPARTAMENTO DE VALLE DEL CAUCA</v>
          </cell>
          <cell r="G711" t="str">
            <v>K38</v>
          </cell>
          <cell r="H711" t="str">
            <v>FUT_TESORERIA_FONDO_SALUD</v>
          </cell>
          <cell r="I711">
            <v>77</v>
          </cell>
          <cell r="J711" t="str">
            <v>GENERAL</v>
          </cell>
          <cell r="K711" t="str">
            <v>ENLINEA</v>
          </cell>
          <cell r="L711" t="str">
            <v xml:space="preserve">Aceptado                     </v>
          </cell>
          <cell r="M711">
            <v>2016</v>
          </cell>
          <cell r="N711">
            <v>10709</v>
          </cell>
          <cell r="O711" t="str">
            <v xml:space="preserve">Julio - Septiembre     </v>
          </cell>
          <cell r="P711">
            <v>42674</v>
          </cell>
        </row>
        <row r="712">
          <cell r="C712" t="str">
            <v>216488564</v>
          </cell>
          <cell r="D712" t="str">
            <v>Providencia</v>
          </cell>
          <cell r="E712" t="str">
            <v>88</v>
          </cell>
          <cell r="F712" t="str">
            <v>ARCHIPIELAGO DE SAN ANDRES</v>
          </cell>
          <cell r="G712" t="str">
            <v>K38</v>
          </cell>
          <cell r="H712" t="str">
            <v>FUT_TESORERIA_FONDO_SALUD</v>
          </cell>
          <cell r="I712">
            <v>77</v>
          </cell>
          <cell r="J712" t="str">
            <v>GENERAL</v>
          </cell>
          <cell r="K712" t="str">
            <v>ENLINEA</v>
          </cell>
          <cell r="L712" t="str">
            <v xml:space="preserve">Aceptado                     </v>
          </cell>
          <cell r="M712">
            <v>2016</v>
          </cell>
          <cell r="N712">
            <v>10709</v>
          </cell>
          <cell r="O712" t="str">
            <v xml:space="preserve">Julio - Septiembre     </v>
          </cell>
          <cell r="P712">
            <v>42669</v>
          </cell>
        </row>
        <row r="713">
          <cell r="C713" t="str">
            <v>216505665</v>
          </cell>
          <cell r="D713" t="str">
            <v>San Pedro de Urabá</v>
          </cell>
          <cell r="E713" t="str">
            <v>05</v>
          </cell>
          <cell r="F713" t="str">
            <v>DEPARTAMENTO DE ANTIOQUIA</v>
          </cell>
          <cell r="G713" t="str">
            <v>K38</v>
          </cell>
          <cell r="H713" t="str">
            <v>FUT_TESORERIA_FONDO_SALUD</v>
          </cell>
          <cell r="I713">
            <v>77</v>
          </cell>
          <cell r="J713" t="str">
            <v>GENERAL</v>
          </cell>
          <cell r="K713" t="str">
            <v>ENLINEA</v>
          </cell>
          <cell r="L713" t="str">
            <v xml:space="preserve">Aceptado                     </v>
          </cell>
          <cell r="M713">
            <v>2016</v>
          </cell>
          <cell r="N713">
            <v>10709</v>
          </cell>
          <cell r="O713" t="str">
            <v xml:space="preserve">Julio - Septiembre     </v>
          </cell>
          <cell r="P713">
            <v>42674</v>
          </cell>
        </row>
        <row r="714">
          <cell r="C714" t="str">
            <v>216517665</v>
          </cell>
          <cell r="D714" t="str">
            <v>San José - Caldas</v>
          </cell>
          <cell r="E714" t="str">
            <v>17</v>
          </cell>
          <cell r="F714" t="str">
            <v>DEPARTAMENTO DE CALDAS</v>
          </cell>
          <cell r="G714" t="str">
            <v>K38</v>
          </cell>
          <cell r="H714" t="str">
            <v>FUT_TESORERIA_FONDO_SALUD</v>
          </cell>
          <cell r="I714">
            <v>77</v>
          </cell>
          <cell r="J714" t="str">
            <v>GENERAL</v>
          </cell>
          <cell r="K714" t="str">
            <v>ENLINEA</v>
          </cell>
          <cell r="L714" t="str">
            <v xml:space="preserve">Aceptado                     </v>
          </cell>
          <cell r="M714">
            <v>2016</v>
          </cell>
          <cell r="N714">
            <v>10709</v>
          </cell>
          <cell r="O714" t="str">
            <v xml:space="preserve">Julio - Septiembre     </v>
          </cell>
          <cell r="P714">
            <v>42662</v>
          </cell>
        </row>
        <row r="715">
          <cell r="C715" t="str">
            <v>216552565</v>
          </cell>
          <cell r="D715" t="str">
            <v>Providencia - Nariño</v>
          </cell>
          <cell r="E715" t="str">
            <v>52</v>
          </cell>
          <cell r="F715" t="str">
            <v>DEPARTAMENTO DE NARIÑO</v>
          </cell>
          <cell r="G715" t="str">
            <v>K38</v>
          </cell>
          <cell r="H715" t="str">
            <v>FUT_TESORERIA_FONDO_SALUD</v>
          </cell>
          <cell r="I715">
            <v>77</v>
          </cell>
          <cell r="J715" t="str">
            <v>GENERAL</v>
          </cell>
          <cell r="K715" t="str">
            <v>ENLINEA</v>
          </cell>
          <cell r="L715" t="str">
            <v xml:space="preserve">Aceptado                     </v>
          </cell>
          <cell r="M715">
            <v>2016</v>
          </cell>
          <cell r="N715">
            <v>10709</v>
          </cell>
          <cell r="O715" t="str">
            <v xml:space="preserve">Julio - Septiembre     </v>
          </cell>
          <cell r="P715">
            <v>42671</v>
          </cell>
        </row>
        <row r="716">
          <cell r="C716" t="str">
            <v>216570265</v>
          </cell>
          <cell r="D716" t="str">
            <v>Guaranda</v>
          </cell>
          <cell r="E716" t="str">
            <v>70</v>
          </cell>
          <cell r="F716" t="str">
            <v>DEPARTAMENTO DE SUCRE</v>
          </cell>
          <cell r="G716" t="str">
            <v>K38</v>
          </cell>
          <cell r="H716" t="str">
            <v>FUT_TESORERIA_FONDO_SALUD</v>
          </cell>
          <cell r="I716">
            <v>77</v>
          </cell>
          <cell r="J716" t="str">
            <v>GENERAL</v>
          </cell>
          <cell r="K716" t="str">
            <v>ENLINEA</v>
          </cell>
          <cell r="L716" t="str">
            <v xml:space="preserve">Aceptado                     </v>
          </cell>
          <cell r="M716">
            <v>2016</v>
          </cell>
          <cell r="N716">
            <v>10709</v>
          </cell>
          <cell r="O716" t="str">
            <v xml:space="preserve">Julio - Septiembre     </v>
          </cell>
          <cell r="P716">
            <v>42674</v>
          </cell>
        </row>
        <row r="717">
          <cell r="C717" t="str">
            <v>216581065</v>
          </cell>
          <cell r="D717" t="str">
            <v>Arauquita</v>
          </cell>
          <cell r="E717" t="str">
            <v>81</v>
          </cell>
          <cell r="F717" t="str">
            <v>DEPARTAMENTO DE ARAUCA</v>
          </cell>
          <cell r="G717" t="str">
            <v>K38</v>
          </cell>
          <cell r="H717" t="str">
            <v>FUT_TESORERIA_FONDO_SALUD</v>
          </cell>
          <cell r="I717">
            <v>77</v>
          </cell>
          <cell r="J717" t="str">
            <v>GENERAL</v>
          </cell>
          <cell r="K717" t="str">
            <v>ENLINEA</v>
          </cell>
          <cell r="L717" t="str">
            <v xml:space="preserve">Aceptado                     </v>
          </cell>
          <cell r="M717">
            <v>2016</v>
          </cell>
          <cell r="N717">
            <v>10709</v>
          </cell>
          <cell r="O717" t="str">
            <v xml:space="preserve">Julio - Septiembre     </v>
          </cell>
          <cell r="P717">
            <v>42672</v>
          </cell>
        </row>
        <row r="718">
          <cell r="C718" t="str">
            <v>216586865</v>
          </cell>
          <cell r="D718" t="str">
            <v>Valle del Guamuez (La Hormiga)</v>
          </cell>
          <cell r="E718" t="str">
            <v>86</v>
          </cell>
          <cell r="F718" t="str">
            <v>DEPARTAMENTO DE PUTUMAYO</v>
          </cell>
          <cell r="G718" t="str">
            <v>K38</v>
          </cell>
          <cell r="H718" t="str">
            <v>FUT_TESORERIA_FONDO_SALUD</v>
          </cell>
          <cell r="I718">
            <v>77</v>
          </cell>
          <cell r="J718" t="str">
            <v>GENERAL</v>
          </cell>
          <cell r="K718" t="str">
            <v>ENLINEA</v>
          </cell>
          <cell r="L718" t="str">
            <v xml:space="preserve">Aceptado                     </v>
          </cell>
          <cell r="M718">
            <v>2016</v>
          </cell>
          <cell r="N718">
            <v>10709</v>
          </cell>
          <cell r="O718" t="str">
            <v xml:space="preserve">Julio - Septiembre     </v>
          </cell>
          <cell r="P718">
            <v>42671</v>
          </cell>
        </row>
        <row r="719">
          <cell r="C719" t="str">
            <v>216605266</v>
          </cell>
          <cell r="D719" t="str">
            <v>Envigado</v>
          </cell>
          <cell r="E719" t="str">
            <v>05</v>
          </cell>
          <cell r="F719" t="str">
            <v>DEPARTAMENTO DE ANTIOQUIA</v>
          </cell>
          <cell r="G719" t="str">
            <v>K38</v>
          </cell>
          <cell r="H719" t="str">
            <v>FUT_TESORERIA_FONDO_SALUD</v>
          </cell>
          <cell r="I719">
            <v>77</v>
          </cell>
          <cell r="J719" t="str">
            <v>GENERAL</v>
          </cell>
          <cell r="K719" t="str">
            <v>ENLINEA</v>
          </cell>
          <cell r="L719" t="str">
            <v xml:space="preserve">Aceptado                     </v>
          </cell>
          <cell r="M719">
            <v>2016</v>
          </cell>
          <cell r="N719">
            <v>10709</v>
          </cell>
          <cell r="O719" t="str">
            <v xml:space="preserve">Julio - Septiembre     </v>
          </cell>
          <cell r="P719">
            <v>42662</v>
          </cell>
        </row>
        <row r="720">
          <cell r="C720" t="str">
            <v>216615466</v>
          </cell>
          <cell r="D720" t="str">
            <v>Monguí</v>
          </cell>
          <cell r="E720" t="str">
            <v>15</v>
          </cell>
          <cell r="F720" t="str">
            <v>DEPARTAMENTO DE BOYACA</v>
          </cell>
          <cell r="G720" t="str">
            <v>K38</v>
          </cell>
          <cell r="H720" t="str">
            <v>FUT_TESORERIA_FONDO_SALUD</v>
          </cell>
          <cell r="I720">
            <v>77</v>
          </cell>
          <cell r="J720" t="str">
            <v>GENERAL</v>
          </cell>
          <cell r="K720" t="str">
            <v>ENLINEA</v>
          </cell>
          <cell r="L720" t="str">
            <v xml:space="preserve">Aceptado                     </v>
          </cell>
          <cell r="M720">
            <v>2016</v>
          </cell>
          <cell r="N720">
            <v>10709</v>
          </cell>
          <cell r="O720" t="str">
            <v xml:space="preserve">Julio - Septiembre     </v>
          </cell>
          <cell r="P720">
            <v>42672</v>
          </cell>
        </row>
        <row r="721">
          <cell r="C721" t="str">
            <v>216623466</v>
          </cell>
          <cell r="D721" t="str">
            <v>Montelíbano</v>
          </cell>
          <cell r="E721" t="str">
            <v>23</v>
          </cell>
          <cell r="F721" t="str">
            <v>DEPARTAMENTO DE CORDOBA</v>
          </cell>
          <cell r="G721" t="str">
            <v>K38</v>
          </cell>
          <cell r="H721" t="str">
            <v>FUT_TESORERIA_FONDO_SALUD</v>
          </cell>
          <cell r="I721">
            <v>77</v>
          </cell>
          <cell r="J721" t="str">
            <v>GENERAL</v>
          </cell>
          <cell r="K721" t="str">
            <v>ENLINEA</v>
          </cell>
          <cell r="L721" t="str">
            <v xml:space="preserve">Aceptado                     </v>
          </cell>
          <cell r="M721">
            <v>2016</v>
          </cell>
          <cell r="N721">
            <v>10709</v>
          </cell>
          <cell r="O721" t="str">
            <v xml:space="preserve">Julio - Septiembre     </v>
          </cell>
          <cell r="P721">
            <v>42661</v>
          </cell>
        </row>
        <row r="722">
          <cell r="C722" t="str">
            <v>216668266</v>
          </cell>
          <cell r="D722" t="str">
            <v>Enciso</v>
          </cell>
          <cell r="E722" t="str">
            <v>68</v>
          </cell>
          <cell r="F722" t="str">
            <v>DEPARTAMENTO DE SANTANDER</v>
          </cell>
          <cell r="G722" t="str">
            <v>K38</v>
          </cell>
          <cell r="H722" t="str">
            <v>FUT_TESORERIA_FONDO_SALUD</v>
          </cell>
          <cell r="I722">
            <v>77</v>
          </cell>
          <cell r="J722" t="str">
            <v>GENERAL</v>
          </cell>
          <cell r="K722" t="str">
            <v>ENLINEA</v>
          </cell>
          <cell r="L722" t="str">
            <v xml:space="preserve">Aceptado                     </v>
          </cell>
          <cell r="M722">
            <v>2016</v>
          </cell>
          <cell r="N722">
            <v>10709</v>
          </cell>
          <cell r="O722" t="str">
            <v xml:space="preserve">Julio - Septiembre     </v>
          </cell>
          <cell r="P722">
            <v>42703</v>
          </cell>
        </row>
        <row r="723">
          <cell r="C723" t="str">
            <v>216697666</v>
          </cell>
          <cell r="D723" t="str">
            <v>Taraira</v>
          </cell>
          <cell r="E723" t="str">
            <v>97</v>
          </cell>
          <cell r="F723" t="str">
            <v>DEPARTAMENTO DE VAUPES</v>
          </cell>
          <cell r="G723" t="str">
            <v>K38</v>
          </cell>
          <cell r="H723" t="str">
            <v>FUT_TESORERIA_FONDO_SALUD</v>
          </cell>
          <cell r="I723">
            <v>77</v>
          </cell>
          <cell r="J723" t="str">
            <v>GENERAL</v>
          </cell>
          <cell r="K723" t="str">
            <v>ENLINEA</v>
          </cell>
          <cell r="L723" t="str">
            <v xml:space="preserve">Aceptado                     </v>
          </cell>
          <cell r="M723">
            <v>2016</v>
          </cell>
          <cell r="N723">
            <v>10709</v>
          </cell>
          <cell r="O723" t="str">
            <v xml:space="preserve">Julio - Septiembre     </v>
          </cell>
          <cell r="P723">
            <v>42674</v>
          </cell>
        </row>
        <row r="724">
          <cell r="C724" t="str">
            <v>216705467</v>
          </cell>
          <cell r="D724" t="str">
            <v>Montebello</v>
          </cell>
          <cell r="E724" t="str">
            <v>05</v>
          </cell>
          <cell r="F724" t="str">
            <v>DEPARTAMENTO DE ANTIOQUIA</v>
          </cell>
          <cell r="G724" t="str">
            <v>K38</v>
          </cell>
          <cell r="H724" t="str">
            <v>FUT_TESORERIA_FONDO_SALUD</v>
          </cell>
          <cell r="I724">
            <v>77</v>
          </cell>
          <cell r="J724" t="str">
            <v>GENERAL</v>
          </cell>
          <cell r="K724" t="str">
            <v>ENLINEA</v>
          </cell>
          <cell r="L724" t="str">
            <v xml:space="preserve">Aceptado                     </v>
          </cell>
          <cell r="M724">
            <v>2016</v>
          </cell>
          <cell r="N724">
            <v>10709</v>
          </cell>
          <cell r="O724" t="str">
            <v xml:space="preserve">Julio - Septiembre     </v>
          </cell>
          <cell r="P724">
            <v>42695</v>
          </cell>
        </row>
        <row r="725">
          <cell r="C725" t="str">
            <v>216705667</v>
          </cell>
          <cell r="D725" t="str">
            <v>San Rafael</v>
          </cell>
          <cell r="E725" t="str">
            <v>05</v>
          </cell>
          <cell r="F725" t="str">
            <v>DEPARTAMENTO DE ANTIOQUIA</v>
          </cell>
          <cell r="G725" t="str">
            <v>K38</v>
          </cell>
          <cell r="H725" t="str">
            <v>FUT_TESORERIA_FONDO_SALUD</v>
          </cell>
          <cell r="I725">
            <v>77</v>
          </cell>
          <cell r="J725" t="str">
            <v>GENERAL</v>
          </cell>
          <cell r="K725" t="str">
            <v>ENLINEA</v>
          </cell>
          <cell r="L725" t="str">
            <v xml:space="preserve">Aceptado                     </v>
          </cell>
          <cell r="M725">
            <v>2016</v>
          </cell>
          <cell r="N725">
            <v>10709</v>
          </cell>
          <cell r="O725" t="str">
            <v xml:space="preserve">Julio - Septiembre     </v>
          </cell>
          <cell r="P725">
            <v>42672</v>
          </cell>
        </row>
        <row r="726">
          <cell r="C726" t="str">
            <v>216713667</v>
          </cell>
          <cell r="D726" t="str">
            <v>San Martín de Loba</v>
          </cell>
          <cell r="E726" t="str">
            <v>13</v>
          </cell>
          <cell r="F726" t="str">
            <v>DEPARTAMENTO DE BOLIVAR</v>
          </cell>
          <cell r="G726" t="str">
            <v>K38</v>
          </cell>
          <cell r="H726" t="str">
            <v>FUT_TESORERIA_FONDO_SALUD</v>
          </cell>
          <cell r="I726">
            <v>77</v>
          </cell>
          <cell r="J726" t="str">
            <v>GENERAL</v>
          </cell>
          <cell r="K726" t="str">
            <v>ENLINEA</v>
          </cell>
          <cell r="L726" t="str">
            <v xml:space="preserve">Aceptado                     </v>
          </cell>
          <cell r="M726">
            <v>2016</v>
          </cell>
          <cell r="N726">
            <v>10709</v>
          </cell>
          <cell r="O726" t="str">
            <v xml:space="preserve">Julio - Septiembre     </v>
          </cell>
          <cell r="P726">
            <v>42668</v>
          </cell>
        </row>
        <row r="727">
          <cell r="C727" t="str">
            <v>216715367</v>
          </cell>
          <cell r="D727" t="str">
            <v>Jenesano</v>
          </cell>
          <cell r="E727" t="str">
            <v>15</v>
          </cell>
          <cell r="F727" t="str">
            <v>DEPARTAMENTO DE BOYACA</v>
          </cell>
          <cell r="G727" t="str">
            <v>K38</v>
          </cell>
          <cell r="H727" t="str">
            <v>FUT_TESORERIA_FONDO_SALUD</v>
          </cell>
          <cell r="I727">
            <v>77</v>
          </cell>
          <cell r="J727" t="str">
            <v>GENERAL</v>
          </cell>
          <cell r="K727" t="str">
            <v>ENLINEA</v>
          </cell>
          <cell r="L727" t="str">
            <v xml:space="preserve">Aceptado                     </v>
          </cell>
          <cell r="M727">
            <v>2016</v>
          </cell>
          <cell r="N727">
            <v>10709</v>
          </cell>
          <cell r="O727" t="str">
            <v xml:space="preserve">Julio - Septiembre     </v>
          </cell>
          <cell r="P727">
            <v>42674</v>
          </cell>
        </row>
        <row r="728">
          <cell r="C728" t="str">
            <v>216715667</v>
          </cell>
          <cell r="D728" t="str">
            <v>San Luis de Gaceno</v>
          </cell>
          <cell r="E728" t="str">
            <v>15</v>
          </cell>
          <cell r="F728" t="str">
            <v>DEPARTAMENTO DE BOYACA</v>
          </cell>
          <cell r="G728" t="str">
            <v>K38</v>
          </cell>
          <cell r="H728" t="str">
            <v>FUT_TESORERIA_FONDO_SALUD</v>
          </cell>
          <cell r="I728">
            <v>77</v>
          </cell>
          <cell r="J728" t="str">
            <v>GENERAL</v>
          </cell>
          <cell r="K728" t="str">
            <v>ENLINEA</v>
          </cell>
          <cell r="L728" t="str">
            <v xml:space="preserve">Aceptado                     </v>
          </cell>
          <cell r="M728">
            <v>2016</v>
          </cell>
          <cell r="N728">
            <v>10709</v>
          </cell>
          <cell r="O728" t="str">
            <v xml:space="preserve">Julio - Septiembre     </v>
          </cell>
          <cell r="P728">
            <v>42695</v>
          </cell>
        </row>
        <row r="729">
          <cell r="C729" t="str">
            <v>216717867</v>
          </cell>
          <cell r="D729" t="str">
            <v>Victoria</v>
          </cell>
          <cell r="E729" t="str">
            <v>17</v>
          </cell>
          <cell r="F729" t="str">
            <v>DEPARTAMENTO DE CALDAS</v>
          </cell>
          <cell r="G729" t="str">
            <v>K38</v>
          </cell>
          <cell r="H729" t="str">
            <v>FUT_TESORERIA_FONDO_SALUD</v>
          </cell>
          <cell r="I729">
            <v>77</v>
          </cell>
          <cell r="J729" t="str">
            <v>GENERAL</v>
          </cell>
          <cell r="K729" t="str">
            <v>ENLINEA</v>
          </cell>
          <cell r="L729" t="str">
            <v xml:space="preserve">Aceptado                     </v>
          </cell>
          <cell r="M729">
            <v>2016</v>
          </cell>
          <cell r="N729">
            <v>10709</v>
          </cell>
          <cell r="O729" t="str">
            <v xml:space="preserve">Julio - Septiembre     </v>
          </cell>
          <cell r="P729">
            <v>42672</v>
          </cell>
        </row>
        <row r="730">
          <cell r="C730" t="str">
            <v>216725867</v>
          </cell>
          <cell r="D730" t="str">
            <v>Vianí</v>
          </cell>
          <cell r="E730" t="str">
            <v>25</v>
          </cell>
          <cell r="F730" t="str">
            <v>DEPARTAMENTO DE CUNDINAMARCA</v>
          </cell>
          <cell r="G730" t="str">
            <v>K38</v>
          </cell>
          <cell r="H730" t="str">
            <v>FUT_TESORERIA_FONDO_SALUD</v>
          </cell>
          <cell r="I730">
            <v>77</v>
          </cell>
          <cell r="J730" t="str">
            <v>GENERAL</v>
          </cell>
          <cell r="K730" t="str">
            <v>ENLINEA</v>
          </cell>
          <cell r="L730" t="str">
            <v xml:space="preserve">Aceptado                     </v>
          </cell>
          <cell r="M730">
            <v>2016</v>
          </cell>
          <cell r="N730">
            <v>10709</v>
          </cell>
          <cell r="O730" t="str">
            <v xml:space="preserve">Julio - Septiembre     </v>
          </cell>
          <cell r="P730">
            <v>42673</v>
          </cell>
        </row>
        <row r="731">
          <cell r="C731" t="str">
            <v>216768167</v>
          </cell>
          <cell r="D731" t="str">
            <v>Charalá</v>
          </cell>
          <cell r="E731" t="str">
            <v>68</v>
          </cell>
          <cell r="F731" t="str">
            <v>DEPARTAMENTO DE SANTANDER</v>
          </cell>
          <cell r="G731" t="str">
            <v>K38</v>
          </cell>
          <cell r="H731" t="str">
            <v>FUT_TESORERIA_FONDO_SALUD</v>
          </cell>
          <cell r="I731">
            <v>77</v>
          </cell>
          <cell r="J731" t="str">
            <v>GENERAL</v>
          </cell>
          <cell r="K731" t="str">
            <v>ENLINEA</v>
          </cell>
          <cell r="L731" t="str">
            <v xml:space="preserve">Aceptado                     </v>
          </cell>
          <cell r="M731">
            <v>2016</v>
          </cell>
          <cell r="N731">
            <v>10709</v>
          </cell>
          <cell r="O731" t="str">
            <v xml:space="preserve">Julio - Septiembre     </v>
          </cell>
          <cell r="P731">
            <v>42674</v>
          </cell>
        </row>
        <row r="732">
          <cell r="C732" t="str">
            <v>216768867</v>
          </cell>
          <cell r="D732" t="str">
            <v>Vetas</v>
          </cell>
          <cell r="E732" t="str">
            <v>68</v>
          </cell>
          <cell r="F732" t="str">
            <v>DEPARTAMENTO DE SANTANDER</v>
          </cell>
          <cell r="G732" t="str">
            <v>K38</v>
          </cell>
          <cell r="H732" t="str">
            <v>FUT_TESORERIA_FONDO_SALUD</v>
          </cell>
          <cell r="I732">
            <v>77</v>
          </cell>
          <cell r="J732" t="str">
            <v>GENERAL</v>
          </cell>
          <cell r="K732" t="str">
            <v>ENLINEA</v>
          </cell>
          <cell r="L732" t="str">
            <v xml:space="preserve">Aceptado                     </v>
          </cell>
          <cell r="M732">
            <v>2016</v>
          </cell>
          <cell r="N732">
            <v>10709</v>
          </cell>
          <cell r="O732" t="str">
            <v xml:space="preserve">Julio - Septiembre     </v>
          </cell>
          <cell r="P732">
            <v>42668</v>
          </cell>
        </row>
        <row r="733">
          <cell r="C733" t="str">
            <v>216773067</v>
          </cell>
          <cell r="D733" t="str">
            <v>Ataco</v>
          </cell>
          <cell r="E733" t="str">
            <v>73</v>
          </cell>
          <cell r="F733" t="str">
            <v>DEPARTAMENTO DE TOLIMA</v>
          </cell>
          <cell r="G733" t="str">
            <v>K38</v>
          </cell>
          <cell r="H733" t="str">
            <v>FUT_TESORERIA_FONDO_SALUD</v>
          </cell>
          <cell r="I733">
            <v>77</v>
          </cell>
          <cell r="J733" t="str">
            <v>GENERAL</v>
          </cell>
          <cell r="K733" t="str">
            <v>ENLINEA</v>
          </cell>
          <cell r="L733" t="str">
            <v xml:space="preserve">Aceptado                     </v>
          </cell>
          <cell r="M733">
            <v>2016</v>
          </cell>
          <cell r="N733">
            <v>10709</v>
          </cell>
          <cell r="O733" t="str">
            <v xml:space="preserve">Julio - Septiembre     </v>
          </cell>
          <cell r="P733">
            <v>42671</v>
          </cell>
        </row>
        <row r="734">
          <cell r="C734" t="str">
            <v>216805368</v>
          </cell>
          <cell r="D734" t="str">
            <v>Jericó - Antioquia</v>
          </cell>
          <cell r="E734" t="str">
            <v>05</v>
          </cell>
          <cell r="F734" t="str">
            <v>DEPARTAMENTO DE ANTIOQUIA</v>
          </cell>
          <cell r="G734" t="str">
            <v>K38</v>
          </cell>
          <cell r="H734" t="str">
            <v>FUT_TESORERIA_FONDO_SALUD</v>
          </cell>
          <cell r="I734">
            <v>77</v>
          </cell>
          <cell r="J734" t="str">
            <v>GENERAL</v>
          </cell>
          <cell r="K734" t="str">
            <v>ENLINEA</v>
          </cell>
          <cell r="L734" t="str">
            <v xml:space="preserve">Aceptado                     </v>
          </cell>
          <cell r="M734">
            <v>2016</v>
          </cell>
          <cell r="N734">
            <v>10709</v>
          </cell>
          <cell r="O734" t="str">
            <v xml:space="preserve">Julio - Septiembre     </v>
          </cell>
          <cell r="P734">
            <v>42674</v>
          </cell>
        </row>
        <row r="735">
          <cell r="C735" t="str">
            <v>216813268</v>
          </cell>
          <cell r="D735" t="str">
            <v>El Peñón - Bolívar</v>
          </cell>
          <cell r="E735" t="str">
            <v>13</v>
          </cell>
          <cell r="F735" t="str">
            <v>DEPARTAMENTO DE BOLIVAR</v>
          </cell>
          <cell r="G735" t="str">
            <v>K38</v>
          </cell>
          <cell r="H735" t="str">
            <v>FUT_TESORERIA_FONDO_SALUD</v>
          </cell>
          <cell r="I735">
            <v>77</v>
          </cell>
          <cell r="J735" t="str">
            <v>GENERAL</v>
          </cell>
          <cell r="K735" t="str">
            <v>ENLINEA</v>
          </cell>
          <cell r="L735" t="str">
            <v xml:space="preserve">Aceptado                     </v>
          </cell>
          <cell r="M735">
            <v>2016</v>
          </cell>
          <cell r="N735">
            <v>10709</v>
          </cell>
          <cell r="O735" t="str">
            <v xml:space="preserve">Julio - Septiembre     </v>
          </cell>
          <cell r="P735">
            <v>42671</v>
          </cell>
        </row>
        <row r="736">
          <cell r="C736" t="str">
            <v>216813468</v>
          </cell>
          <cell r="D736" t="str">
            <v>Santa Cruz de Mompóx</v>
          </cell>
          <cell r="E736" t="str">
            <v>13</v>
          </cell>
          <cell r="F736" t="str">
            <v>DEPARTAMENTO DE BOLIVAR</v>
          </cell>
          <cell r="G736" t="str">
            <v>K38</v>
          </cell>
          <cell r="H736" t="str">
            <v>FUT_TESORERIA_FONDO_SALUD</v>
          </cell>
          <cell r="I736">
            <v>77</v>
          </cell>
          <cell r="J736" t="str">
            <v>GENERAL</v>
          </cell>
          <cell r="K736" t="str">
            <v>ENLINEA</v>
          </cell>
          <cell r="L736" t="str">
            <v xml:space="preserve">Aceptado                     </v>
          </cell>
          <cell r="M736">
            <v>2016</v>
          </cell>
          <cell r="N736">
            <v>10709</v>
          </cell>
          <cell r="O736" t="str">
            <v xml:space="preserve">Julio - Septiembre     </v>
          </cell>
          <cell r="P736">
            <v>42671</v>
          </cell>
        </row>
        <row r="737">
          <cell r="C737" t="str">
            <v>216815368</v>
          </cell>
          <cell r="D737" t="str">
            <v>Jericó - Boyacá</v>
          </cell>
          <cell r="E737" t="str">
            <v>15</v>
          </cell>
          <cell r="F737" t="str">
            <v>DEPARTAMENTO DE BOYACA</v>
          </cell>
          <cell r="G737" t="str">
            <v>K38</v>
          </cell>
          <cell r="H737" t="str">
            <v>FUT_TESORERIA_FONDO_SALUD</v>
          </cell>
          <cell r="I737">
            <v>77</v>
          </cell>
          <cell r="J737" t="str">
            <v>GENERAL</v>
          </cell>
          <cell r="K737" t="str">
            <v>ENLINEA</v>
          </cell>
          <cell r="L737" t="str">
            <v xml:space="preserve">Aceptado                     </v>
          </cell>
          <cell r="M737">
            <v>2016</v>
          </cell>
          <cell r="N737">
            <v>10709</v>
          </cell>
          <cell r="O737" t="str">
            <v xml:space="preserve">Julio - Septiembre     </v>
          </cell>
          <cell r="P737">
            <v>42661</v>
          </cell>
        </row>
        <row r="738">
          <cell r="C738" t="str">
            <v>216823068</v>
          </cell>
          <cell r="D738" t="str">
            <v>Ayapel</v>
          </cell>
          <cell r="E738" t="str">
            <v>23</v>
          </cell>
          <cell r="F738" t="str">
            <v>DEPARTAMENTO DE CORDOBA</v>
          </cell>
          <cell r="G738" t="str">
            <v>K38</v>
          </cell>
          <cell r="H738" t="str">
            <v>FUT_TESORERIA_FONDO_SALUD</v>
          </cell>
          <cell r="I738">
            <v>77</v>
          </cell>
          <cell r="J738" t="str">
            <v>GENERAL</v>
          </cell>
          <cell r="K738" t="str">
            <v>ENLINEA</v>
          </cell>
          <cell r="L738" t="str">
            <v xml:space="preserve">Aceptado                     </v>
          </cell>
          <cell r="M738">
            <v>2016</v>
          </cell>
          <cell r="N738">
            <v>10709</v>
          </cell>
          <cell r="O738" t="str">
            <v xml:space="preserve">Julio - Septiembre     </v>
          </cell>
          <cell r="P738">
            <v>42655</v>
          </cell>
        </row>
        <row r="739">
          <cell r="C739" t="str">
            <v>216823168</v>
          </cell>
          <cell r="D739" t="str">
            <v>Chimá - Córdoba</v>
          </cell>
          <cell r="E739" t="str">
            <v>23</v>
          </cell>
          <cell r="F739" t="str">
            <v>DEPARTAMENTO DE CORDOBA</v>
          </cell>
          <cell r="G739" t="str">
            <v>K38</v>
          </cell>
          <cell r="H739" t="str">
            <v>FUT_TESORERIA_FONDO_SALUD</v>
          </cell>
          <cell r="I739">
            <v>77</v>
          </cell>
          <cell r="J739" t="str">
            <v>GENERAL</v>
          </cell>
          <cell r="K739" t="str">
            <v>ENLINEA</v>
          </cell>
          <cell r="L739" t="str">
            <v xml:space="preserve">Aceptado                     </v>
          </cell>
          <cell r="M739">
            <v>2016</v>
          </cell>
          <cell r="N739">
            <v>10709</v>
          </cell>
          <cell r="O739" t="str">
            <v xml:space="preserve">Julio - Septiembre     </v>
          </cell>
          <cell r="P739">
            <v>42696</v>
          </cell>
        </row>
        <row r="740">
          <cell r="C740" t="str">
            <v>216825368</v>
          </cell>
          <cell r="D740" t="str">
            <v>Jerusalén</v>
          </cell>
          <cell r="E740" t="str">
            <v>25</v>
          </cell>
          <cell r="F740" t="str">
            <v>DEPARTAMENTO DE CUNDINAMARCA</v>
          </cell>
          <cell r="G740" t="str">
            <v>K38</v>
          </cell>
          <cell r="H740" t="str">
            <v>FUT_TESORERIA_FONDO_SALUD</v>
          </cell>
          <cell r="I740">
            <v>77</v>
          </cell>
          <cell r="J740" t="str">
            <v>GENERAL</v>
          </cell>
          <cell r="K740" t="str">
            <v>ENLINEA</v>
          </cell>
          <cell r="L740" t="str">
            <v xml:space="preserve">Aceptado                     </v>
          </cell>
          <cell r="M740">
            <v>2016</v>
          </cell>
          <cell r="N740">
            <v>10709</v>
          </cell>
          <cell r="O740" t="str">
            <v xml:space="preserve">Julio - Septiembre     </v>
          </cell>
          <cell r="P740">
            <v>42671</v>
          </cell>
        </row>
        <row r="741">
          <cell r="C741" t="str">
            <v>216841668</v>
          </cell>
          <cell r="D741" t="str">
            <v>San Agustín</v>
          </cell>
          <cell r="E741" t="str">
            <v>41</v>
          </cell>
          <cell r="F741" t="str">
            <v>DEPARTAMENTO DE HUILA</v>
          </cell>
          <cell r="G741" t="str">
            <v>K38</v>
          </cell>
          <cell r="H741" t="str">
            <v>FUT_TESORERIA_FONDO_SALUD</v>
          </cell>
          <cell r="I741">
            <v>77</v>
          </cell>
          <cell r="J741" t="str">
            <v>GENERAL</v>
          </cell>
          <cell r="K741" t="str">
            <v>ENLINEA</v>
          </cell>
          <cell r="L741" t="str">
            <v xml:space="preserve">Aceptado                     </v>
          </cell>
          <cell r="M741">
            <v>2016</v>
          </cell>
          <cell r="N741">
            <v>10709</v>
          </cell>
          <cell r="O741" t="str">
            <v xml:space="preserve">Julio - Septiembre     </v>
          </cell>
          <cell r="P741">
            <v>42668</v>
          </cell>
        </row>
        <row r="742">
          <cell r="C742" t="str">
            <v>216847268</v>
          </cell>
          <cell r="D742" t="str">
            <v>El Retén</v>
          </cell>
          <cell r="E742" t="str">
            <v>47</v>
          </cell>
          <cell r="F742" t="str">
            <v>DEPARTAMENTO DE MAGDALENA</v>
          </cell>
          <cell r="G742" t="str">
            <v>K38</v>
          </cell>
          <cell r="H742" t="str">
            <v>FUT_TESORERIA_FONDO_SALUD</v>
          </cell>
          <cell r="I742">
            <v>77</v>
          </cell>
          <cell r="J742" t="str">
            <v>GENERAL</v>
          </cell>
          <cell r="K742" t="str">
            <v>ENLINEA</v>
          </cell>
          <cell r="L742" t="str">
            <v xml:space="preserve">Aceptado                     </v>
          </cell>
          <cell r="M742">
            <v>2016</v>
          </cell>
          <cell r="N742">
            <v>10709</v>
          </cell>
          <cell r="O742" t="str">
            <v xml:space="preserve">Julio - Septiembre     </v>
          </cell>
          <cell r="P742">
            <v>42674</v>
          </cell>
        </row>
        <row r="743">
          <cell r="C743" t="str">
            <v>216850568</v>
          </cell>
          <cell r="D743" t="str">
            <v>Puerto Gaitán</v>
          </cell>
          <cell r="E743" t="str">
            <v>50</v>
          </cell>
          <cell r="F743" t="str">
            <v>DEPARTAMENTO DEL META</v>
          </cell>
          <cell r="G743" t="str">
            <v>K38</v>
          </cell>
          <cell r="H743" t="str">
            <v>FUT_TESORERIA_FONDO_SALUD</v>
          </cell>
          <cell r="I743">
            <v>77</v>
          </cell>
          <cell r="J743" t="str">
            <v>GENERAL</v>
          </cell>
          <cell r="K743" t="str">
            <v>ENLINEA</v>
          </cell>
          <cell r="L743" t="str">
            <v xml:space="preserve">Aceptado                     </v>
          </cell>
          <cell r="M743">
            <v>2016</v>
          </cell>
          <cell r="N743">
            <v>10709</v>
          </cell>
          <cell r="O743" t="str">
            <v xml:space="preserve">Julio - Septiembre     </v>
          </cell>
          <cell r="P743">
            <v>42664</v>
          </cell>
        </row>
        <row r="744">
          <cell r="C744" t="str">
            <v>216868368</v>
          </cell>
          <cell r="D744" t="str">
            <v>Jesús María</v>
          </cell>
          <cell r="E744" t="str">
            <v>68</v>
          </cell>
          <cell r="F744" t="str">
            <v>DEPARTAMENTO DE SANTANDER</v>
          </cell>
          <cell r="G744" t="str">
            <v>K38</v>
          </cell>
          <cell r="H744" t="str">
            <v>FUT_TESORERIA_FONDO_SALUD</v>
          </cell>
          <cell r="I744">
            <v>77</v>
          </cell>
          <cell r="J744" t="str">
            <v>GENERAL</v>
          </cell>
          <cell r="K744" t="str">
            <v>ENLINEA</v>
          </cell>
          <cell r="L744" t="str">
            <v xml:space="preserve">Aceptado                     </v>
          </cell>
          <cell r="M744">
            <v>2016</v>
          </cell>
          <cell r="N744">
            <v>10709</v>
          </cell>
          <cell r="O744" t="str">
            <v xml:space="preserve">Julio - Septiembre     </v>
          </cell>
          <cell r="P744">
            <v>42674</v>
          </cell>
        </row>
        <row r="745">
          <cell r="C745" t="str">
            <v>216868468</v>
          </cell>
          <cell r="D745" t="str">
            <v>Molagavita</v>
          </cell>
          <cell r="E745" t="str">
            <v>68</v>
          </cell>
          <cell r="F745" t="str">
            <v>DEPARTAMENTO DE SANTANDER</v>
          </cell>
          <cell r="G745" t="str">
            <v>K38</v>
          </cell>
          <cell r="H745" t="str">
            <v>FUT_TESORERIA_FONDO_SALUD</v>
          </cell>
          <cell r="I745">
            <v>77</v>
          </cell>
          <cell r="J745" t="str">
            <v>GENERAL</v>
          </cell>
          <cell r="K745" t="str">
            <v>ENLINEA</v>
          </cell>
          <cell r="L745" t="str">
            <v xml:space="preserve">Aceptado                     </v>
          </cell>
          <cell r="M745">
            <v>2016</v>
          </cell>
          <cell r="N745">
            <v>10709</v>
          </cell>
          <cell r="O745" t="str">
            <v xml:space="preserve">Julio - Septiembre     </v>
          </cell>
          <cell r="P745">
            <v>42662</v>
          </cell>
        </row>
        <row r="746">
          <cell r="C746" t="str">
            <v>216873168</v>
          </cell>
          <cell r="D746" t="str">
            <v>Chaparral</v>
          </cell>
          <cell r="E746" t="str">
            <v>73</v>
          </cell>
          <cell r="F746" t="str">
            <v>DEPARTAMENTO DE TOLIMA</v>
          </cell>
          <cell r="G746" t="str">
            <v>K38</v>
          </cell>
          <cell r="H746" t="str">
            <v>FUT_TESORERIA_FONDO_SALUD</v>
          </cell>
          <cell r="I746">
            <v>77</v>
          </cell>
          <cell r="J746" t="str">
            <v>GENERAL</v>
          </cell>
          <cell r="K746" t="str">
            <v>ENLINEA</v>
          </cell>
          <cell r="L746" t="str">
            <v xml:space="preserve">Aceptado                     </v>
          </cell>
          <cell r="M746">
            <v>2016</v>
          </cell>
          <cell r="N746">
            <v>10709</v>
          </cell>
          <cell r="O746" t="str">
            <v xml:space="preserve">Julio - Septiembre     </v>
          </cell>
          <cell r="P746">
            <v>42668</v>
          </cell>
        </row>
        <row r="747">
          <cell r="C747" t="str">
            <v>216873268</v>
          </cell>
          <cell r="D747" t="str">
            <v>El Espinal</v>
          </cell>
          <cell r="E747" t="str">
            <v>73</v>
          </cell>
          <cell r="F747" t="str">
            <v>DEPARTAMENTO DE TOLIMA</v>
          </cell>
          <cell r="G747" t="str">
            <v>K38</v>
          </cell>
          <cell r="H747" t="str">
            <v>FUT_TESORERIA_FONDO_SALUD</v>
          </cell>
          <cell r="I747">
            <v>77</v>
          </cell>
          <cell r="J747" t="str">
            <v>GENERAL</v>
          </cell>
          <cell r="K747" t="str">
            <v>ENLINEA</v>
          </cell>
          <cell r="L747" t="str">
            <v xml:space="preserve">Aceptado                     </v>
          </cell>
          <cell r="M747">
            <v>2016</v>
          </cell>
          <cell r="N747">
            <v>10709</v>
          </cell>
          <cell r="O747" t="str">
            <v xml:space="preserve">Julio - Septiembre     </v>
          </cell>
          <cell r="P747">
            <v>42664</v>
          </cell>
        </row>
        <row r="748">
          <cell r="C748" t="str">
            <v>216886568</v>
          </cell>
          <cell r="D748" t="str">
            <v>Puerto Asís</v>
          </cell>
          <cell r="E748" t="str">
            <v>86</v>
          </cell>
          <cell r="F748" t="str">
            <v>DEPARTAMENTO DE PUTUMAYO</v>
          </cell>
          <cell r="G748" t="str">
            <v>K38</v>
          </cell>
          <cell r="H748" t="str">
            <v>FUT_TESORERIA_FONDO_SALUD</v>
          </cell>
          <cell r="I748">
            <v>77</v>
          </cell>
          <cell r="J748" t="str">
            <v>GENERAL</v>
          </cell>
          <cell r="K748" t="str">
            <v>ENLINEA</v>
          </cell>
          <cell r="L748" t="str">
            <v xml:space="preserve">Aceptado                     </v>
          </cell>
          <cell r="M748">
            <v>2016</v>
          </cell>
          <cell r="N748">
            <v>10709</v>
          </cell>
          <cell r="O748" t="str">
            <v xml:space="preserve">Julio - Septiembre     </v>
          </cell>
          <cell r="P748">
            <v>42672</v>
          </cell>
        </row>
        <row r="749">
          <cell r="C749" t="str">
            <v>216915469</v>
          </cell>
          <cell r="D749" t="str">
            <v>Moniquirá</v>
          </cell>
          <cell r="E749" t="str">
            <v>15</v>
          </cell>
          <cell r="F749" t="str">
            <v>DEPARTAMENTO DE BOYACA</v>
          </cell>
          <cell r="G749" t="str">
            <v>K38</v>
          </cell>
          <cell r="H749" t="str">
            <v>FUT_TESORERIA_FONDO_SALUD</v>
          </cell>
          <cell r="I749">
            <v>77</v>
          </cell>
          <cell r="J749" t="str">
            <v>GENERAL</v>
          </cell>
          <cell r="K749" t="str">
            <v>ENLINEA</v>
          </cell>
          <cell r="L749" t="str">
            <v xml:space="preserve">Aceptado                     </v>
          </cell>
          <cell r="M749">
            <v>2016</v>
          </cell>
          <cell r="N749">
            <v>10709</v>
          </cell>
          <cell r="O749" t="str">
            <v xml:space="preserve">Julio - Septiembre     </v>
          </cell>
          <cell r="P749">
            <v>42669</v>
          </cell>
        </row>
        <row r="750">
          <cell r="C750" t="str">
            <v>216925269</v>
          </cell>
          <cell r="D750" t="str">
            <v>Facatativá</v>
          </cell>
          <cell r="E750" t="str">
            <v>25</v>
          </cell>
          <cell r="F750" t="str">
            <v>DEPARTAMENTO DE CUNDINAMARCA</v>
          </cell>
          <cell r="G750" t="str">
            <v>K38</v>
          </cell>
          <cell r="H750" t="str">
            <v>FUT_TESORERIA_FONDO_SALUD</v>
          </cell>
          <cell r="I750">
            <v>77</v>
          </cell>
          <cell r="J750" t="str">
            <v>GENERAL</v>
          </cell>
          <cell r="K750" t="str">
            <v>ENLINEA</v>
          </cell>
          <cell r="L750" t="str">
            <v xml:space="preserve">Aceptado                     </v>
          </cell>
          <cell r="M750">
            <v>2016</v>
          </cell>
          <cell r="N750">
            <v>10709</v>
          </cell>
          <cell r="O750" t="str">
            <v xml:space="preserve">Julio - Septiembre     </v>
          </cell>
          <cell r="P750">
            <v>42674</v>
          </cell>
        </row>
        <row r="751">
          <cell r="C751" t="str">
            <v>216925769</v>
          </cell>
          <cell r="D751" t="str">
            <v>Subachoque</v>
          </cell>
          <cell r="E751" t="str">
            <v>25</v>
          </cell>
          <cell r="F751" t="str">
            <v>DEPARTAMENTO DE CUNDINAMARCA</v>
          </cell>
          <cell r="G751" t="str">
            <v>K38</v>
          </cell>
          <cell r="H751" t="str">
            <v>FUT_TESORERIA_FONDO_SALUD</v>
          </cell>
          <cell r="I751">
            <v>77</v>
          </cell>
          <cell r="J751" t="str">
            <v>GENERAL</v>
          </cell>
          <cell r="K751" t="str">
            <v>ENLINEA</v>
          </cell>
          <cell r="L751" t="str">
            <v xml:space="preserve">Aceptado                     </v>
          </cell>
          <cell r="M751">
            <v>2016</v>
          </cell>
          <cell r="N751">
            <v>10709</v>
          </cell>
          <cell r="O751" t="str">
            <v xml:space="preserve">Julio - Septiembre     </v>
          </cell>
          <cell r="P751">
            <v>42670</v>
          </cell>
        </row>
        <row r="752">
          <cell r="C752" t="str">
            <v>216968169</v>
          </cell>
          <cell r="D752" t="str">
            <v>Charta</v>
          </cell>
          <cell r="E752" t="str">
            <v>68</v>
          </cell>
          <cell r="F752" t="str">
            <v>DEPARTAMENTO DE SANTANDER</v>
          </cell>
          <cell r="G752" t="str">
            <v>K38</v>
          </cell>
          <cell r="H752" t="str">
            <v>FUT_TESORERIA_FONDO_SALUD</v>
          </cell>
          <cell r="I752">
            <v>77</v>
          </cell>
          <cell r="J752" t="str">
            <v>GENERAL</v>
          </cell>
          <cell r="K752" t="str">
            <v>ENLINEA</v>
          </cell>
          <cell r="L752" t="str">
            <v xml:space="preserve">Aceptado                     </v>
          </cell>
          <cell r="M752">
            <v>2016</v>
          </cell>
          <cell r="N752">
            <v>10709</v>
          </cell>
          <cell r="O752" t="str">
            <v xml:space="preserve">Julio - Septiembre     </v>
          </cell>
          <cell r="P752">
            <v>42674</v>
          </cell>
        </row>
        <row r="753">
          <cell r="C753" t="str">
            <v>216968669</v>
          </cell>
          <cell r="D753" t="str">
            <v>San Andrés - Santander</v>
          </cell>
          <cell r="E753" t="str">
            <v>68</v>
          </cell>
          <cell r="F753" t="str">
            <v>DEPARTAMENTO DE SANTANDER</v>
          </cell>
          <cell r="G753" t="str">
            <v>K38</v>
          </cell>
          <cell r="H753" t="str">
            <v>FUT_TESORERIA_FONDO_SALUD</v>
          </cell>
          <cell r="I753">
            <v>77</v>
          </cell>
          <cell r="J753" t="str">
            <v>GENERAL</v>
          </cell>
          <cell r="K753" t="str">
            <v>ENLINEA</v>
          </cell>
          <cell r="L753" t="str">
            <v xml:space="preserve">Aceptado                     </v>
          </cell>
          <cell r="M753">
            <v>2016</v>
          </cell>
          <cell r="N753">
            <v>10709</v>
          </cell>
          <cell r="O753" t="str">
            <v xml:space="preserve">Julio - Septiembre     </v>
          </cell>
          <cell r="P753">
            <v>42669</v>
          </cell>
        </row>
        <row r="754">
          <cell r="C754" t="str">
            <v>216976869</v>
          </cell>
          <cell r="D754" t="str">
            <v>Vijes</v>
          </cell>
          <cell r="E754" t="str">
            <v>76</v>
          </cell>
          <cell r="F754" t="str">
            <v>DEPARTAMENTO DE VALLE DEL CAUCA</v>
          </cell>
          <cell r="G754" t="str">
            <v>K38</v>
          </cell>
          <cell r="H754" t="str">
            <v>FUT_TESORERIA_FONDO_SALUD</v>
          </cell>
          <cell r="I754">
            <v>77</v>
          </cell>
          <cell r="J754" t="str">
            <v>GENERAL</v>
          </cell>
          <cell r="K754" t="str">
            <v>ENLINEA</v>
          </cell>
          <cell r="L754" t="str">
            <v xml:space="preserve">Aceptado                     </v>
          </cell>
          <cell r="M754">
            <v>2016</v>
          </cell>
          <cell r="N754">
            <v>10709</v>
          </cell>
          <cell r="O754" t="str">
            <v xml:space="preserve">Julio - Septiembre     </v>
          </cell>
          <cell r="P754">
            <v>42670</v>
          </cell>
        </row>
        <row r="755">
          <cell r="C755" t="str">
            <v>216986569</v>
          </cell>
          <cell r="D755" t="str">
            <v>Puerto Caicedo</v>
          </cell>
          <cell r="E755" t="str">
            <v>86</v>
          </cell>
          <cell r="F755" t="str">
            <v>DEPARTAMENTO DE PUTUMAYO</v>
          </cell>
          <cell r="G755" t="str">
            <v>K38</v>
          </cell>
          <cell r="H755" t="str">
            <v>FUT_TESORERIA_FONDO_SALUD</v>
          </cell>
          <cell r="I755">
            <v>77</v>
          </cell>
          <cell r="J755" t="str">
            <v>GENERAL</v>
          </cell>
          <cell r="K755" t="str">
            <v>ENLINEA</v>
          </cell>
          <cell r="L755" t="str">
            <v xml:space="preserve">Aceptado                     </v>
          </cell>
          <cell r="M755">
            <v>2016</v>
          </cell>
          <cell r="N755">
            <v>10709</v>
          </cell>
          <cell r="O755" t="str">
            <v xml:space="preserve">Julio - Septiembre     </v>
          </cell>
          <cell r="P755">
            <v>42656</v>
          </cell>
        </row>
        <row r="756">
          <cell r="C756" t="str">
            <v>217005670</v>
          </cell>
          <cell r="D756" t="str">
            <v>San Roque</v>
          </cell>
          <cell r="E756" t="str">
            <v>05</v>
          </cell>
          <cell r="F756" t="str">
            <v>DEPARTAMENTO DE ANTIOQUIA</v>
          </cell>
          <cell r="G756" t="str">
            <v>K38</v>
          </cell>
          <cell r="H756" t="str">
            <v>FUT_TESORERIA_FONDO_SALUD</v>
          </cell>
          <cell r="I756">
            <v>77</v>
          </cell>
          <cell r="J756" t="str">
            <v>GENERAL</v>
          </cell>
          <cell r="K756" t="str">
            <v>ENLINEA</v>
          </cell>
          <cell r="L756" t="str">
            <v xml:space="preserve">Aceptado                     </v>
          </cell>
          <cell r="M756">
            <v>2016</v>
          </cell>
          <cell r="N756">
            <v>10709</v>
          </cell>
          <cell r="O756" t="str">
            <v xml:space="preserve">Julio - Septiembre     </v>
          </cell>
          <cell r="P756">
            <v>42685</v>
          </cell>
        </row>
        <row r="757">
          <cell r="C757" t="str">
            <v>217008770</v>
          </cell>
          <cell r="D757" t="str">
            <v>Suán</v>
          </cell>
          <cell r="E757" t="str">
            <v>08</v>
          </cell>
          <cell r="F757" t="str">
            <v>DEPARTAMENTO DE ATLANTICO</v>
          </cell>
          <cell r="G757" t="str">
            <v>K38</v>
          </cell>
          <cell r="H757" t="str">
            <v>FUT_TESORERIA_FONDO_SALUD</v>
          </cell>
          <cell r="I757">
            <v>77</v>
          </cell>
          <cell r="J757" t="str">
            <v>GENERAL</v>
          </cell>
          <cell r="K757" t="str">
            <v>ENLINEA</v>
          </cell>
          <cell r="L757" t="str">
            <v xml:space="preserve">Aceptado                     </v>
          </cell>
          <cell r="M757">
            <v>2016</v>
          </cell>
          <cell r="N757">
            <v>10709</v>
          </cell>
          <cell r="O757" t="str">
            <v xml:space="preserve">Julio - Septiembre     </v>
          </cell>
          <cell r="P757">
            <v>42674</v>
          </cell>
        </row>
        <row r="758">
          <cell r="C758" t="str">
            <v>217013670</v>
          </cell>
          <cell r="D758" t="str">
            <v>San Pablo - Bolívar</v>
          </cell>
          <cell r="E758" t="str">
            <v>13</v>
          </cell>
          <cell r="F758" t="str">
            <v>DEPARTAMENTO DE BOLIVAR</v>
          </cell>
          <cell r="G758" t="str">
            <v>K38</v>
          </cell>
          <cell r="H758" t="str">
            <v>FUT_TESORERIA_FONDO_SALUD</v>
          </cell>
          <cell r="I758">
            <v>77</v>
          </cell>
          <cell r="J758" t="str">
            <v>GENERAL</v>
          </cell>
          <cell r="K758" t="str">
            <v>ENLINEA</v>
          </cell>
          <cell r="L758" t="str">
            <v xml:space="preserve">Aceptado                     </v>
          </cell>
          <cell r="M758">
            <v>2016</v>
          </cell>
          <cell r="N758">
            <v>10709</v>
          </cell>
          <cell r="O758" t="str">
            <v xml:space="preserve">Julio - Septiembre     </v>
          </cell>
          <cell r="P758">
            <v>42656</v>
          </cell>
        </row>
        <row r="759">
          <cell r="C759" t="str">
            <v>217020570</v>
          </cell>
          <cell r="D759" t="str">
            <v>Pueblo Bello</v>
          </cell>
          <cell r="E759" t="str">
            <v>20</v>
          </cell>
          <cell r="F759" t="str">
            <v>DEPARTAMENTO DE CESAR</v>
          </cell>
          <cell r="G759" t="str">
            <v>K38</v>
          </cell>
          <cell r="H759" t="str">
            <v>FUT_TESORERIA_FONDO_SALUD</v>
          </cell>
          <cell r="I759">
            <v>77</v>
          </cell>
          <cell r="J759" t="str">
            <v>GENERAL</v>
          </cell>
          <cell r="K759" t="str">
            <v>ENLINEA</v>
          </cell>
          <cell r="L759" t="str">
            <v xml:space="preserve">Aceptado                     </v>
          </cell>
          <cell r="M759">
            <v>2016</v>
          </cell>
          <cell r="N759">
            <v>10709</v>
          </cell>
          <cell r="O759" t="str">
            <v xml:space="preserve">Julio - Septiembre     </v>
          </cell>
          <cell r="P759">
            <v>42668</v>
          </cell>
        </row>
        <row r="760">
          <cell r="C760" t="str">
            <v>217020770</v>
          </cell>
          <cell r="D760" t="str">
            <v>San Martín - Cesar</v>
          </cell>
          <cell r="E760" t="str">
            <v>20</v>
          </cell>
          <cell r="F760" t="str">
            <v>DEPARTAMENTO DE CESAR</v>
          </cell>
          <cell r="G760" t="str">
            <v>K38</v>
          </cell>
          <cell r="H760" t="str">
            <v>FUT_TESORERIA_FONDO_SALUD</v>
          </cell>
          <cell r="I760">
            <v>77</v>
          </cell>
          <cell r="J760" t="str">
            <v>GENERAL</v>
          </cell>
          <cell r="K760" t="str">
            <v>ENLINEA</v>
          </cell>
          <cell r="L760" t="str">
            <v xml:space="preserve">Aceptado                     </v>
          </cell>
          <cell r="M760">
            <v>2016</v>
          </cell>
          <cell r="N760">
            <v>10709</v>
          </cell>
          <cell r="O760" t="str">
            <v xml:space="preserve">Julio - Septiembre     </v>
          </cell>
          <cell r="P760">
            <v>42674</v>
          </cell>
        </row>
        <row r="761">
          <cell r="C761" t="str">
            <v>217023570</v>
          </cell>
          <cell r="D761" t="str">
            <v>Pueblo Nuevo</v>
          </cell>
          <cell r="E761" t="str">
            <v>23</v>
          </cell>
          <cell r="F761" t="str">
            <v>DEPARTAMENTO DE CORDOBA</v>
          </cell>
          <cell r="G761" t="str">
            <v>K38</v>
          </cell>
          <cell r="H761" t="str">
            <v>FUT_TESORERIA_FONDO_SALUD</v>
          </cell>
          <cell r="I761">
            <v>77</v>
          </cell>
          <cell r="J761" t="str">
            <v>GENERAL</v>
          </cell>
          <cell r="K761" t="str">
            <v>ENLINEA</v>
          </cell>
          <cell r="L761" t="str">
            <v xml:space="preserve">Aceptado                     </v>
          </cell>
          <cell r="M761">
            <v>2016</v>
          </cell>
          <cell r="N761">
            <v>10709</v>
          </cell>
          <cell r="O761" t="str">
            <v xml:space="preserve">Julio - Septiembre     </v>
          </cell>
          <cell r="P761">
            <v>42664</v>
          </cell>
        </row>
        <row r="762">
          <cell r="C762" t="str">
            <v>217023670</v>
          </cell>
          <cell r="D762" t="str">
            <v>San Andrés de Sotavento</v>
          </cell>
          <cell r="E762" t="str">
            <v>23</v>
          </cell>
          <cell r="F762" t="str">
            <v>DEPARTAMENTO DE CORDOBA</v>
          </cell>
          <cell r="G762" t="str">
            <v>K38</v>
          </cell>
          <cell r="H762" t="str">
            <v>FUT_TESORERIA_FONDO_SALUD</v>
          </cell>
          <cell r="I762">
            <v>77</v>
          </cell>
          <cell r="J762" t="str">
            <v>GENERAL</v>
          </cell>
          <cell r="K762" t="str">
            <v>ENLINEA</v>
          </cell>
          <cell r="L762" t="str">
            <v xml:space="preserve">Aceptado                     </v>
          </cell>
          <cell r="M762">
            <v>2016</v>
          </cell>
          <cell r="N762">
            <v>10709</v>
          </cell>
          <cell r="O762" t="str">
            <v xml:space="preserve">Julio - Septiembre     </v>
          </cell>
          <cell r="P762">
            <v>42674</v>
          </cell>
        </row>
        <row r="763">
          <cell r="C763" t="str">
            <v>217041770</v>
          </cell>
          <cell r="D763" t="str">
            <v>Suaza</v>
          </cell>
          <cell r="E763" t="str">
            <v>41</v>
          </cell>
          <cell r="F763" t="str">
            <v>DEPARTAMENTO DE HUILA</v>
          </cell>
          <cell r="G763" t="str">
            <v>K38</v>
          </cell>
          <cell r="H763" t="str">
            <v>FUT_TESORERIA_FONDO_SALUD</v>
          </cell>
          <cell r="I763">
            <v>77</v>
          </cell>
          <cell r="J763" t="str">
            <v>GENERAL</v>
          </cell>
          <cell r="K763" t="str">
            <v>ENLINEA</v>
          </cell>
          <cell r="L763" t="str">
            <v xml:space="preserve">Aceptado                     </v>
          </cell>
          <cell r="M763">
            <v>2016</v>
          </cell>
          <cell r="N763">
            <v>10709</v>
          </cell>
          <cell r="O763" t="str">
            <v xml:space="preserve">Julio - Septiembre     </v>
          </cell>
          <cell r="P763">
            <v>42668</v>
          </cell>
        </row>
        <row r="764">
          <cell r="C764" t="str">
            <v>217047170</v>
          </cell>
          <cell r="D764" t="str">
            <v>Chivolo</v>
          </cell>
          <cell r="E764" t="str">
            <v>47</v>
          </cell>
          <cell r="F764" t="str">
            <v>DEPARTAMENTO DE MAGDALENA</v>
          </cell>
          <cell r="G764" t="str">
            <v>K38</v>
          </cell>
          <cell r="H764" t="str">
            <v>FUT_TESORERIA_FONDO_SALUD</v>
          </cell>
          <cell r="I764">
            <v>77</v>
          </cell>
          <cell r="J764" t="str">
            <v>GENERAL</v>
          </cell>
          <cell r="K764" t="str">
            <v>ENLINEA</v>
          </cell>
          <cell r="L764" t="str">
            <v xml:space="preserve">Aceptado                     </v>
          </cell>
          <cell r="M764">
            <v>2016</v>
          </cell>
          <cell r="N764">
            <v>10709</v>
          </cell>
          <cell r="O764" t="str">
            <v xml:space="preserve">Julio - Septiembre     </v>
          </cell>
          <cell r="P764">
            <v>42667</v>
          </cell>
        </row>
        <row r="765">
          <cell r="C765" t="str">
            <v>217047570</v>
          </cell>
          <cell r="D765" t="str">
            <v>Puebloviejo</v>
          </cell>
          <cell r="E765" t="str">
            <v>47</v>
          </cell>
          <cell r="F765" t="str">
            <v>DEPARTAMENTO DE MAGDALENA</v>
          </cell>
          <cell r="G765" t="str">
            <v>K38</v>
          </cell>
          <cell r="H765" t="str">
            <v>FUT_TESORERIA_FONDO_SALUD</v>
          </cell>
          <cell r="I765">
            <v>77</v>
          </cell>
          <cell r="J765" t="str">
            <v>GENERAL</v>
          </cell>
          <cell r="K765" t="str">
            <v>ENLINEA</v>
          </cell>
          <cell r="L765" t="str">
            <v xml:space="preserve">Aceptado                     </v>
          </cell>
          <cell r="M765">
            <v>2016</v>
          </cell>
          <cell r="N765">
            <v>10709</v>
          </cell>
          <cell r="O765" t="str">
            <v xml:space="preserve">Julio - Septiembre     </v>
          </cell>
          <cell r="P765">
            <v>42673</v>
          </cell>
        </row>
        <row r="766">
          <cell r="C766" t="str">
            <v>217050270</v>
          </cell>
          <cell r="D766" t="str">
            <v>El Dorado</v>
          </cell>
          <cell r="E766" t="str">
            <v>50</v>
          </cell>
          <cell r="F766" t="str">
            <v>DEPARTAMENTO DEL META</v>
          </cell>
          <cell r="G766" t="str">
            <v>K38</v>
          </cell>
          <cell r="H766" t="str">
            <v>FUT_TESORERIA_FONDO_SALUD</v>
          </cell>
          <cell r="I766">
            <v>77</v>
          </cell>
          <cell r="J766" t="str">
            <v>GENERAL</v>
          </cell>
          <cell r="K766" t="str">
            <v>ENLINEA</v>
          </cell>
          <cell r="L766" t="str">
            <v xml:space="preserve">Aceptado                     </v>
          </cell>
          <cell r="M766">
            <v>2016</v>
          </cell>
          <cell r="N766">
            <v>10709</v>
          </cell>
          <cell r="O766" t="str">
            <v xml:space="preserve">Julio - Septiembre     </v>
          </cell>
          <cell r="P766">
            <v>42671</v>
          </cell>
        </row>
        <row r="767">
          <cell r="C767" t="str">
            <v>217050370</v>
          </cell>
          <cell r="D767" t="str">
            <v>La Uribe</v>
          </cell>
          <cell r="E767" t="str">
            <v>50</v>
          </cell>
          <cell r="F767" t="str">
            <v>DEPARTAMENTO DEL META</v>
          </cell>
          <cell r="G767" t="str">
            <v>K38</v>
          </cell>
          <cell r="H767" t="str">
            <v>FUT_TESORERIA_FONDO_SALUD</v>
          </cell>
          <cell r="I767">
            <v>77</v>
          </cell>
          <cell r="J767" t="str">
            <v>GENERAL</v>
          </cell>
          <cell r="K767" t="str">
            <v>ENLINEA</v>
          </cell>
          <cell r="L767" t="str">
            <v xml:space="preserve">Aceptado                     </v>
          </cell>
          <cell r="M767">
            <v>2016</v>
          </cell>
          <cell r="N767">
            <v>10709</v>
          </cell>
          <cell r="O767" t="str">
            <v xml:space="preserve">Julio - Septiembre     </v>
          </cell>
          <cell r="P767">
            <v>42674</v>
          </cell>
        </row>
        <row r="768">
          <cell r="C768" t="str">
            <v>217054670</v>
          </cell>
          <cell r="D768" t="str">
            <v>San Calixto</v>
          </cell>
          <cell r="E768" t="str">
            <v>54</v>
          </cell>
          <cell r="F768" t="str">
            <v>DEPARTAMENTO DE NORTE DE SANTANDER</v>
          </cell>
          <cell r="G768" t="str">
            <v>K38</v>
          </cell>
          <cell r="H768" t="str">
            <v>FUT_TESORERIA_FONDO_SALUD</v>
          </cell>
          <cell r="I768">
            <v>77</v>
          </cell>
          <cell r="J768" t="str">
            <v>GENERAL</v>
          </cell>
          <cell r="K768" t="str">
            <v>ENLINEA</v>
          </cell>
          <cell r="L768" t="str">
            <v xml:space="preserve">Aceptado                     </v>
          </cell>
          <cell r="M768">
            <v>2016</v>
          </cell>
          <cell r="N768">
            <v>10709</v>
          </cell>
          <cell r="O768" t="str">
            <v xml:space="preserve">Julio - Septiembre     </v>
          </cell>
          <cell r="P768">
            <v>42674</v>
          </cell>
        </row>
        <row r="769">
          <cell r="C769" t="str">
            <v>217063470</v>
          </cell>
          <cell r="D769" t="str">
            <v>Montenegro</v>
          </cell>
          <cell r="E769" t="str">
            <v>63</v>
          </cell>
          <cell r="F769" t="str">
            <v>DEPARTAMENTO DE QUINDIO</v>
          </cell>
          <cell r="G769" t="str">
            <v>K38</v>
          </cell>
          <cell r="H769" t="str">
            <v>FUT_TESORERIA_FONDO_SALUD</v>
          </cell>
          <cell r="I769">
            <v>77</v>
          </cell>
          <cell r="J769" t="str">
            <v>GENERAL</v>
          </cell>
          <cell r="K769" t="str">
            <v>ENLINEA</v>
          </cell>
          <cell r="L769" t="str">
            <v xml:space="preserve">Aceptado                     </v>
          </cell>
          <cell r="M769">
            <v>2016</v>
          </cell>
          <cell r="N769">
            <v>10709</v>
          </cell>
          <cell r="O769" t="str">
            <v xml:space="preserve">Julio - Septiembre     </v>
          </cell>
          <cell r="P769">
            <v>42672</v>
          </cell>
        </row>
        <row r="770">
          <cell r="C770" t="str">
            <v>217066170</v>
          </cell>
          <cell r="D770" t="str">
            <v>Dosquebradas</v>
          </cell>
          <cell r="E770" t="str">
            <v>66</v>
          </cell>
          <cell r="F770" t="str">
            <v>DEPARTAMENTO DE RISARALDA</v>
          </cell>
          <cell r="G770" t="str">
            <v>K38</v>
          </cell>
          <cell r="H770" t="str">
            <v>FUT_TESORERIA_FONDO_SALUD</v>
          </cell>
          <cell r="I770">
            <v>77</v>
          </cell>
          <cell r="J770" t="str">
            <v>GENERAL</v>
          </cell>
          <cell r="K770" t="str">
            <v>ENLINEA</v>
          </cell>
          <cell r="L770" t="str">
            <v xml:space="preserve">Aceptado                     </v>
          </cell>
          <cell r="M770">
            <v>2016</v>
          </cell>
          <cell r="N770">
            <v>10709</v>
          </cell>
          <cell r="O770" t="str">
            <v xml:space="preserve">Julio - Septiembre     </v>
          </cell>
          <cell r="P770">
            <v>42670</v>
          </cell>
        </row>
        <row r="771">
          <cell r="C771" t="str">
            <v>217068370</v>
          </cell>
          <cell r="D771" t="str">
            <v>Jordán</v>
          </cell>
          <cell r="E771" t="str">
            <v>68</v>
          </cell>
          <cell r="F771" t="str">
            <v>DEPARTAMENTO DE SANTANDER</v>
          </cell>
          <cell r="G771" t="str">
            <v>K38</v>
          </cell>
          <cell r="H771" t="str">
            <v>FUT_TESORERIA_FONDO_SALUD</v>
          </cell>
          <cell r="I771">
            <v>77</v>
          </cell>
          <cell r="J771" t="str">
            <v>GENERAL</v>
          </cell>
          <cell r="K771" t="str">
            <v>ENLINEA</v>
          </cell>
          <cell r="L771" t="str">
            <v xml:space="preserve">Aceptado                     </v>
          </cell>
          <cell r="M771">
            <v>2016</v>
          </cell>
          <cell r="N771">
            <v>10709</v>
          </cell>
          <cell r="O771" t="str">
            <v xml:space="preserve">Julio - Septiembre     </v>
          </cell>
          <cell r="P771">
            <v>42668</v>
          </cell>
        </row>
        <row r="772">
          <cell r="C772" t="str">
            <v>217068770</v>
          </cell>
          <cell r="D772" t="str">
            <v>Suaita</v>
          </cell>
          <cell r="E772" t="str">
            <v>68</v>
          </cell>
          <cell r="F772" t="str">
            <v>DEPARTAMENTO DE SANTANDER</v>
          </cell>
          <cell r="G772" t="str">
            <v>K38</v>
          </cell>
          <cell r="H772" t="str">
            <v>FUT_TESORERIA_FONDO_SALUD</v>
          </cell>
          <cell r="I772">
            <v>77</v>
          </cell>
          <cell r="J772" t="str">
            <v>GENERAL</v>
          </cell>
          <cell r="K772" t="str">
            <v>ENLINEA</v>
          </cell>
          <cell r="L772" t="str">
            <v xml:space="preserve">Aceptado                     </v>
          </cell>
          <cell r="M772">
            <v>2016</v>
          </cell>
          <cell r="N772">
            <v>10709</v>
          </cell>
          <cell r="O772" t="str">
            <v xml:space="preserve">Julio - Septiembre     </v>
          </cell>
          <cell r="P772">
            <v>42670</v>
          </cell>
        </row>
        <row r="773">
          <cell r="C773" t="str">
            <v>217070670</v>
          </cell>
          <cell r="D773" t="str">
            <v>Sampués</v>
          </cell>
          <cell r="E773" t="str">
            <v>70</v>
          </cell>
          <cell r="F773" t="str">
            <v>DEPARTAMENTO DE SUCRE</v>
          </cell>
          <cell r="G773" t="str">
            <v>K38</v>
          </cell>
          <cell r="H773" t="str">
            <v>FUT_TESORERIA_FONDO_SALUD</v>
          </cell>
          <cell r="I773">
            <v>77</v>
          </cell>
          <cell r="J773" t="str">
            <v>GENERAL</v>
          </cell>
          <cell r="K773" t="str">
            <v>ENLINEA</v>
          </cell>
          <cell r="L773" t="str">
            <v xml:space="preserve">Aceptado                     </v>
          </cell>
          <cell r="M773">
            <v>2016</v>
          </cell>
          <cell r="N773">
            <v>10709</v>
          </cell>
          <cell r="O773" t="str">
            <v xml:space="preserve">Julio - Septiembre     </v>
          </cell>
          <cell r="P773">
            <v>42654</v>
          </cell>
        </row>
        <row r="774">
          <cell r="C774" t="str">
            <v>217073270</v>
          </cell>
          <cell r="D774" t="str">
            <v>Falán</v>
          </cell>
          <cell r="E774" t="str">
            <v>73</v>
          </cell>
          <cell r="F774" t="str">
            <v>DEPARTAMENTO DE TOLIMA</v>
          </cell>
          <cell r="G774" t="str">
            <v>K38</v>
          </cell>
          <cell r="H774" t="str">
            <v>FUT_TESORERIA_FONDO_SALUD</v>
          </cell>
          <cell r="I774">
            <v>77</v>
          </cell>
          <cell r="J774" t="str">
            <v>GENERAL</v>
          </cell>
          <cell r="K774" t="str">
            <v>ENLINEA</v>
          </cell>
          <cell r="L774" t="str">
            <v xml:space="preserve">Aceptado                     </v>
          </cell>
          <cell r="M774">
            <v>2016</v>
          </cell>
          <cell r="N774">
            <v>10709</v>
          </cell>
          <cell r="O774" t="str">
            <v xml:space="preserve">Julio - Septiembre     </v>
          </cell>
          <cell r="P774">
            <v>42674</v>
          </cell>
        </row>
        <row r="775">
          <cell r="C775" t="str">
            <v>217073770</v>
          </cell>
          <cell r="D775" t="str">
            <v>Suárez - Tolima</v>
          </cell>
          <cell r="E775" t="str">
            <v>73</v>
          </cell>
          <cell r="F775" t="str">
            <v>DEPARTAMENTO DE TOLIMA</v>
          </cell>
          <cell r="G775" t="str">
            <v>K38</v>
          </cell>
          <cell r="H775" t="str">
            <v>FUT_TESORERIA_FONDO_SALUD</v>
          </cell>
          <cell r="I775">
            <v>77</v>
          </cell>
          <cell r="J775" t="str">
            <v>GENERAL</v>
          </cell>
          <cell r="K775" t="str">
            <v>ENLINEA</v>
          </cell>
          <cell r="L775" t="str">
            <v xml:space="preserve">Aceptado                     </v>
          </cell>
          <cell r="M775">
            <v>2016</v>
          </cell>
          <cell r="N775">
            <v>10709</v>
          </cell>
          <cell r="O775" t="str">
            <v xml:space="preserve">Julio - Septiembre     </v>
          </cell>
          <cell r="P775">
            <v>42674</v>
          </cell>
        </row>
        <row r="776">
          <cell r="C776" t="str">
            <v>217073870</v>
          </cell>
          <cell r="D776" t="str">
            <v>Villahermosa</v>
          </cell>
          <cell r="E776" t="str">
            <v>73</v>
          </cell>
          <cell r="F776" t="str">
            <v>DEPARTAMENTO DE TOLIMA</v>
          </cell>
          <cell r="G776" t="str">
            <v>K38</v>
          </cell>
          <cell r="H776" t="str">
            <v>FUT_TESORERIA_FONDO_SALUD</v>
          </cell>
          <cell r="I776">
            <v>77</v>
          </cell>
          <cell r="J776" t="str">
            <v>GENERAL</v>
          </cell>
          <cell r="K776" t="str">
            <v>ENLINEA</v>
          </cell>
          <cell r="L776" t="str">
            <v xml:space="preserve">Aceptado                     </v>
          </cell>
          <cell r="M776">
            <v>2016</v>
          </cell>
          <cell r="N776">
            <v>10709</v>
          </cell>
          <cell r="O776" t="str">
            <v xml:space="preserve">Julio - Septiembre     </v>
          </cell>
          <cell r="P776">
            <v>42674</v>
          </cell>
        </row>
        <row r="777">
          <cell r="C777" t="str">
            <v>217076670</v>
          </cell>
          <cell r="D777" t="str">
            <v>San Pedro - Valle del Cauca</v>
          </cell>
          <cell r="E777" t="str">
            <v>76</v>
          </cell>
          <cell r="F777" t="str">
            <v>DEPARTAMENTO DE VALLE DEL CAUCA</v>
          </cell>
          <cell r="G777" t="str">
            <v>K38</v>
          </cell>
          <cell r="H777" t="str">
            <v>FUT_TESORERIA_FONDO_SALUD</v>
          </cell>
          <cell r="I777">
            <v>77</v>
          </cell>
          <cell r="J777" t="str">
            <v>GENERAL</v>
          </cell>
          <cell r="K777" t="str">
            <v>ENLINEA</v>
          </cell>
          <cell r="L777" t="str">
            <v xml:space="preserve">Aceptado                     </v>
          </cell>
          <cell r="M777">
            <v>2016</v>
          </cell>
          <cell r="N777">
            <v>10709</v>
          </cell>
          <cell r="O777" t="str">
            <v xml:space="preserve">Julio - Septiembre     </v>
          </cell>
          <cell r="P777">
            <v>42674</v>
          </cell>
        </row>
        <row r="778">
          <cell r="C778" t="str">
            <v>217125871</v>
          </cell>
          <cell r="D778" t="str">
            <v>Villagómez</v>
          </cell>
          <cell r="E778" t="str">
            <v>25</v>
          </cell>
          <cell r="F778" t="str">
            <v>DEPARTAMENTO DE CUNDINAMARCA</v>
          </cell>
          <cell r="G778" t="str">
            <v>K38</v>
          </cell>
          <cell r="H778" t="str">
            <v>FUT_TESORERIA_FONDO_SALUD</v>
          </cell>
          <cell r="I778">
            <v>77</v>
          </cell>
          <cell r="J778" t="str">
            <v>GENERAL</v>
          </cell>
          <cell r="K778" t="str">
            <v>ENLINEA</v>
          </cell>
          <cell r="L778" t="str">
            <v xml:space="preserve">Aceptado                     </v>
          </cell>
          <cell r="M778">
            <v>2016</v>
          </cell>
          <cell r="N778">
            <v>10709</v>
          </cell>
          <cell r="O778" t="str">
            <v xml:space="preserve">Julio - Septiembre     </v>
          </cell>
          <cell r="P778">
            <v>42667</v>
          </cell>
        </row>
        <row r="779">
          <cell r="C779" t="str">
            <v>217154871</v>
          </cell>
          <cell r="D779" t="str">
            <v>Villacaro</v>
          </cell>
          <cell r="E779" t="str">
            <v>54</v>
          </cell>
          <cell r="F779" t="str">
            <v>DEPARTAMENTO DE NORTE DE SANTANDER</v>
          </cell>
          <cell r="G779" t="str">
            <v>K38</v>
          </cell>
          <cell r="H779" t="str">
            <v>FUT_TESORERIA_FONDO_SALUD</v>
          </cell>
          <cell r="I779">
            <v>77</v>
          </cell>
          <cell r="J779" t="str">
            <v>GENERAL</v>
          </cell>
          <cell r="K779" t="str">
            <v>ENLINEA</v>
          </cell>
          <cell r="L779" t="str">
            <v xml:space="preserve">Aceptado                     </v>
          </cell>
          <cell r="M779">
            <v>2016</v>
          </cell>
          <cell r="N779">
            <v>10709</v>
          </cell>
          <cell r="O779" t="str">
            <v xml:space="preserve">Julio - Septiembre     </v>
          </cell>
          <cell r="P779">
            <v>42696</v>
          </cell>
        </row>
        <row r="780">
          <cell r="C780" t="str">
            <v>217168271</v>
          </cell>
          <cell r="D780" t="str">
            <v>Florián</v>
          </cell>
          <cell r="E780" t="str">
            <v>68</v>
          </cell>
          <cell r="F780" t="str">
            <v>DEPARTAMENTO DE SANTANDER</v>
          </cell>
          <cell r="G780" t="str">
            <v>K38</v>
          </cell>
          <cell r="H780" t="str">
            <v>FUT_TESORERIA_FONDO_SALUD</v>
          </cell>
          <cell r="I780">
            <v>77</v>
          </cell>
          <cell r="J780" t="str">
            <v>GENERAL</v>
          </cell>
          <cell r="K780" t="str">
            <v>ENLINEA</v>
          </cell>
          <cell r="L780" t="str">
            <v xml:space="preserve">Aceptado                     </v>
          </cell>
          <cell r="M780">
            <v>2016</v>
          </cell>
          <cell r="N780">
            <v>10709</v>
          </cell>
          <cell r="O780" t="str">
            <v xml:space="preserve">Julio - Septiembre     </v>
          </cell>
          <cell r="P780">
            <v>42674</v>
          </cell>
        </row>
        <row r="781">
          <cell r="C781" t="str">
            <v>217173671</v>
          </cell>
          <cell r="D781" t="str">
            <v>Saldaña</v>
          </cell>
          <cell r="E781" t="str">
            <v>73</v>
          </cell>
          <cell r="F781" t="str">
            <v>DEPARTAMENTO DE TOLIMA</v>
          </cell>
          <cell r="G781" t="str">
            <v>K38</v>
          </cell>
          <cell r="H781" t="str">
            <v>FUT_TESORERIA_FONDO_SALUD</v>
          </cell>
          <cell r="I781">
            <v>77</v>
          </cell>
          <cell r="J781" t="str">
            <v>GENERAL</v>
          </cell>
          <cell r="K781" t="str">
            <v>ENLINEA</v>
          </cell>
          <cell r="L781" t="str">
            <v xml:space="preserve">Aceptado                     </v>
          </cell>
          <cell r="M781">
            <v>2016</v>
          </cell>
          <cell r="N781">
            <v>10709</v>
          </cell>
          <cell r="O781" t="str">
            <v xml:space="preserve">Julio - Septiembre     </v>
          </cell>
          <cell r="P781">
            <v>42670</v>
          </cell>
        </row>
        <row r="782">
          <cell r="C782" t="str">
            <v>217186571</v>
          </cell>
          <cell r="D782" t="str">
            <v>Puerto Guzmán</v>
          </cell>
          <cell r="E782" t="str">
            <v>86</v>
          </cell>
          <cell r="F782" t="str">
            <v>DEPARTAMENTO DE PUTUMAYO</v>
          </cell>
          <cell r="G782" t="str">
            <v>K38</v>
          </cell>
          <cell r="H782" t="str">
            <v>FUT_TESORERIA_FONDO_SALUD</v>
          </cell>
          <cell r="I782">
            <v>77</v>
          </cell>
          <cell r="J782" t="str">
            <v>GENERAL</v>
          </cell>
          <cell r="K782" t="str">
            <v>ENLINEA</v>
          </cell>
          <cell r="L782" t="str">
            <v xml:space="preserve">Aceptado                     </v>
          </cell>
          <cell r="M782">
            <v>2016</v>
          </cell>
          <cell r="N782">
            <v>10709</v>
          </cell>
          <cell r="O782" t="str">
            <v xml:space="preserve">Julio - Septiembre     </v>
          </cell>
          <cell r="P782">
            <v>42665</v>
          </cell>
        </row>
        <row r="783">
          <cell r="C783" t="str">
            <v>217205172</v>
          </cell>
          <cell r="D783" t="str">
            <v>Chigorodó</v>
          </cell>
          <cell r="E783" t="str">
            <v>05</v>
          </cell>
          <cell r="F783" t="str">
            <v>DEPARTAMENTO DE ANTIOQUIA</v>
          </cell>
          <cell r="G783" t="str">
            <v>K38</v>
          </cell>
          <cell r="H783" t="str">
            <v>FUT_TESORERIA_FONDO_SALUD</v>
          </cell>
          <cell r="I783">
            <v>77</v>
          </cell>
          <cell r="J783" t="str">
            <v>GENERAL</v>
          </cell>
          <cell r="K783" t="str">
            <v>ENLINEA</v>
          </cell>
          <cell r="L783" t="str">
            <v xml:space="preserve">Aceptado                     </v>
          </cell>
          <cell r="M783">
            <v>2016</v>
          </cell>
          <cell r="N783">
            <v>10709</v>
          </cell>
          <cell r="O783" t="str">
            <v xml:space="preserve">Julio - Septiembre     </v>
          </cell>
          <cell r="P783">
            <v>42670</v>
          </cell>
        </row>
        <row r="784">
          <cell r="C784" t="str">
            <v>217208372</v>
          </cell>
          <cell r="D784" t="str">
            <v>Juan de Acosta</v>
          </cell>
          <cell r="E784" t="str">
            <v>08</v>
          </cell>
          <cell r="F784" t="str">
            <v>DEPARTAMENTO DE ATLANTICO</v>
          </cell>
          <cell r="G784" t="str">
            <v>K38</v>
          </cell>
          <cell r="H784" t="str">
            <v>FUT_TESORERIA_FONDO_SALUD</v>
          </cell>
          <cell r="I784">
            <v>77</v>
          </cell>
          <cell r="J784" t="str">
            <v>GENERAL</v>
          </cell>
          <cell r="K784" t="str">
            <v>ENLINEA</v>
          </cell>
          <cell r="L784" t="str">
            <v xml:space="preserve">Aceptado                     </v>
          </cell>
          <cell r="M784">
            <v>2016</v>
          </cell>
          <cell r="N784">
            <v>10709</v>
          </cell>
          <cell r="O784" t="str">
            <v xml:space="preserve">Julio - Septiembre     </v>
          </cell>
          <cell r="P784">
            <v>42674</v>
          </cell>
        </row>
        <row r="785">
          <cell r="C785" t="str">
            <v>217215172</v>
          </cell>
          <cell r="D785" t="str">
            <v>Chinavita</v>
          </cell>
          <cell r="E785" t="str">
            <v>15</v>
          </cell>
          <cell r="F785" t="str">
            <v>DEPARTAMENTO DE BOYACA</v>
          </cell>
          <cell r="G785" t="str">
            <v>K38</v>
          </cell>
          <cell r="H785" t="str">
            <v>FUT_TESORERIA_FONDO_SALUD</v>
          </cell>
          <cell r="I785">
            <v>77</v>
          </cell>
          <cell r="J785" t="str">
            <v>GENERAL</v>
          </cell>
          <cell r="K785" t="str">
            <v>ENLINEA</v>
          </cell>
          <cell r="L785" t="str">
            <v xml:space="preserve">Aceptado                     </v>
          </cell>
          <cell r="M785">
            <v>2016</v>
          </cell>
          <cell r="N785">
            <v>10709</v>
          </cell>
          <cell r="O785" t="str">
            <v xml:space="preserve">Julio - Septiembre     </v>
          </cell>
          <cell r="P785">
            <v>42662</v>
          </cell>
        </row>
        <row r="786">
          <cell r="C786" t="str">
            <v>217215272</v>
          </cell>
          <cell r="D786" t="str">
            <v>Firavitoba</v>
          </cell>
          <cell r="E786" t="str">
            <v>15</v>
          </cell>
          <cell r="F786" t="str">
            <v>DEPARTAMENTO DE BOYACA</v>
          </cell>
          <cell r="G786" t="str">
            <v>K38</v>
          </cell>
          <cell r="H786" t="str">
            <v>FUT_TESORERIA_FONDO_SALUD</v>
          </cell>
          <cell r="I786">
            <v>77</v>
          </cell>
          <cell r="J786" t="str">
            <v>GENERAL</v>
          </cell>
          <cell r="K786" t="str">
            <v>ENLINEA</v>
          </cell>
          <cell r="L786" t="str">
            <v xml:space="preserve">Aceptado                     </v>
          </cell>
          <cell r="M786">
            <v>2016</v>
          </cell>
          <cell r="N786">
            <v>10709</v>
          </cell>
          <cell r="O786" t="str">
            <v xml:space="preserve">Julio - Septiembre     </v>
          </cell>
          <cell r="P786">
            <v>42673</v>
          </cell>
        </row>
        <row r="787">
          <cell r="C787" t="str">
            <v>217215572</v>
          </cell>
          <cell r="D787" t="str">
            <v>Puerto Boyacá</v>
          </cell>
          <cell r="E787" t="str">
            <v>15</v>
          </cell>
          <cell r="F787" t="str">
            <v>DEPARTAMENTO DE BOYACA</v>
          </cell>
          <cell r="G787" t="str">
            <v>K38</v>
          </cell>
          <cell r="H787" t="str">
            <v>FUT_TESORERIA_FONDO_SALUD</v>
          </cell>
          <cell r="I787">
            <v>77</v>
          </cell>
          <cell r="J787" t="str">
            <v>GENERAL</v>
          </cell>
          <cell r="K787" t="str">
            <v>ENLINEA</v>
          </cell>
          <cell r="L787" t="str">
            <v xml:space="preserve">Aceptado                     </v>
          </cell>
          <cell r="M787">
            <v>2016</v>
          </cell>
          <cell r="N787">
            <v>10709</v>
          </cell>
          <cell r="O787" t="str">
            <v xml:space="preserve">Julio - Septiembre     </v>
          </cell>
          <cell r="P787">
            <v>42669</v>
          </cell>
        </row>
        <row r="788">
          <cell r="C788" t="str">
            <v>217217272</v>
          </cell>
          <cell r="D788" t="str">
            <v>Filadelfia</v>
          </cell>
          <cell r="E788" t="str">
            <v>17</v>
          </cell>
          <cell r="F788" t="str">
            <v>DEPARTAMENTO DE CALDAS</v>
          </cell>
          <cell r="G788" t="str">
            <v>K38</v>
          </cell>
          <cell r="H788" t="str">
            <v>FUT_TESORERIA_FONDO_SALUD</v>
          </cell>
          <cell r="I788">
            <v>77</v>
          </cell>
          <cell r="J788" t="str">
            <v>GENERAL</v>
          </cell>
          <cell r="K788" t="str">
            <v>ENLINEA</v>
          </cell>
          <cell r="L788" t="str">
            <v xml:space="preserve">Aceptado                     </v>
          </cell>
          <cell r="M788">
            <v>2016</v>
          </cell>
          <cell r="N788">
            <v>10709</v>
          </cell>
          <cell r="O788" t="str">
            <v xml:space="preserve">Julio - Septiembre     </v>
          </cell>
          <cell r="P788">
            <v>42664</v>
          </cell>
        </row>
        <row r="789">
          <cell r="C789" t="str">
            <v>217223672</v>
          </cell>
          <cell r="D789" t="str">
            <v>San Antero</v>
          </cell>
          <cell r="E789" t="str">
            <v>23</v>
          </cell>
          <cell r="F789" t="str">
            <v>DEPARTAMENTO DE CORDOBA</v>
          </cell>
          <cell r="G789" t="str">
            <v>K38</v>
          </cell>
          <cell r="H789" t="str">
            <v>FUT_TESORERIA_FONDO_SALUD</v>
          </cell>
          <cell r="I789">
            <v>77</v>
          </cell>
          <cell r="J789" t="str">
            <v>GENERAL</v>
          </cell>
          <cell r="K789" t="str">
            <v>ENLINEA</v>
          </cell>
          <cell r="L789" t="str">
            <v xml:space="preserve">Aceptado                     </v>
          </cell>
          <cell r="M789">
            <v>2016</v>
          </cell>
          <cell r="N789">
            <v>10709</v>
          </cell>
          <cell r="O789" t="str">
            <v xml:space="preserve">Julio - Septiembre     </v>
          </cell>
          <cell r="P789">
            <v>42671</v>
          </cell>
        </row>
        <row r="790">
          <cell r="C790" t="str">
            <v>217225372</v>
          </cell>
          <cell r="D790" t="str">
            <v>Junín</v>
          </cell>
          <cell r="E790" t="str">
            <v>25</v>
          </cell>
          <cell r="F790" t="str">
            <v>DEPARTAMENTO DE CUNDINAMARCA</v>
          </cell>
          <cell r="G790" t="str">
            <v>K38</v>
          </cell>
          <cell r="H790" t="str">
            <v>FUT_TESORERIA_FONDO_SALUD</v>
          </cell>
          <cell r="I790">
            <v>77</v>
          </cell>
          <cell r="J790" t="str">
            <v>GENERAL</v>
          </cell>
          <cell r="K790" t="str">
            <v>ENLINEA</v>
          </cell>
          <cell r="L790" t="str">
            <v xml:space="preserve">Aceptado                     </v>
          </cell>
          <cell r="M790">
            <v>2016</v>
          </cell>
          <cell r="N790">
            <v>10709</v>
          </cell>
          <cell r="O790" t="str">
            <v xml:space="preserve">Julio - Septiembre     </v>
          </cell>
          <cell r="P790">
            <v>42674</v>
          </cell>
        </row>
        <row r="791">
          <cell r="C791" t="str">
            <v>217225572</v>
          </cell>
          <cell r="D791" t="str">
            <v>Puerto Salgar</v>
          </cell>
          <cell r="E791" t="str">
            <v>25</v>
          </cell>
          <cell r="F791" t="str">
            <v>DEPARTAMENTO DE CUNDINAMARCA</v>
          </cell>
          <cell r="G791" t="str">
            <v>K38</v>
          </cell>
          <cell r="H791" t="str">
            <v>FUT_TESORERIA_FONDO_SALUD</v>
          </cell>
          <cell r="I791">
            <v>77</v>
          </cell>
          <cell r="J791" t="str">
            <v>GENERAL</v>
          </cell>
          <cell r="K791" t="str">
            <v>ENLINEA</v>
          </cell>
          <cell r="L791" t="str">
            <v xml:space="preserve">Aceptado                     </v>
          </cell>
          <cell r="M791">
            <v>2016</v>
          </cell>
          <cell r="N791">
            <v>10709</v>
          </cell>
          <cell r="O791" t="str">
            <v xml:space="preserve">Julio - Septiembre     </v>
          </cell>
          <cell r="P791">
            <v>42671</v>
          </cell>
        </row>
        <row r="792">
          <cell r="C792" t="str">
            <v>217225772</v>
          </cell>
          <cell r="D792" t="str">
            <v>Suesca</v>
          </cell>
          <cell r="E792" t="str">
            <v>25</v>
          </cell>
          <cell r="F792" t="str">
            <v>DEPARTAMENTO DE CUNDINAMARCA</v>
          </cell>
          <cell r="G792" t="str">
            <v>K38</v>
          </cell>
          <cell r="H792" t="str">
            <v>FUT_TESORERIA_FONDO_SALUD</v>
          </cell>
          <cell r="I792">
            <v>77</v>
          </cell>
          <cell r="J792" t="str">
            <v>GENERAL</v>
          </cell>
          <cell r="K792" t="str">
            <v>ENLINEA</v>
          </cell>
          <cell r="L792" t="str">
            <v xml:space="preserve">Aceptado                     </v>
          </cell>
          <cell r="M792">
            <v>2016</v>
          </cell>
          <cell r="N792">
            <v>10709</v>
          </cell>
          <cell r="O792" t="str">
            <v xml:space="preserve">Julio - Septiembre     </v>
          </cell>
          <cell r="P792">
            <v>42673</v>
          </cell>
        </row>
        <row r="793">
          <cell r="C793" t="str">
            <v>217227372</v>
          </cell>
          <cell r="D793" t="str">
            <v>Juradó</v>
          </cell>
          <cell r="E793" t="str">
            <v>27</v>
          </cell>
          <cell r="F793" t="str">
            <v>DEPARTAMENTO DE CHOCO</v>
          </cell>
          <cell r="G793" t="str">
            <v>K38</v>
          </cell>
          <cell r="H793" t="str">
            <v>FUT_TESORERIA_FONDO_SALUD</v>
          </cell>
          <cell r="I793">
            <v>77</v>
          </cell>
          <cell r="J793" t="str">
            <v>GENERAL</v>
          </cell>
          <cell r="K793" t="str">
            <v>ENLINEA</v>
          </cell>
          <cell r="L793" t="str">
            <v xml:space="preserve">Aceptado                     </v>
          </cell>
          <cell r="M793">
            <v>2016</v>
          </cell>
          <cell r="N793">
            <v>10709</v>
          </cell>
          <cell r="O793" t="str">
            <v xml:space="preserve">Julio - Septiembre     </v>
          </cell>
          <cell r="P793">
            <v>42674</v>
          </cell>
        </row>
        <row r="794">
          <cell r="C794" t="str">
            <v>217241872</v>
          </cell>
          <cell r="D794" t="str">
            <v>Villavieja</v>
          </cell>
          <cell r="E794" t="str">
            <v>41</v>
          </cell>
          <cell r="F794" t="str">
            <v>DEPARTAMENTO DE HUILA</v>
          </cell>
          <cell r="G794" t="str">
            <v>K38</v>
          </cell>
          <cell r="H794" t="str">
            <v>FUT_TESORERIA_FONDO_SALUD</v>
          </cell>
          <cell r="I794">
            <v>77</v>
          </cell>
          <cell r="J794" t="str">
            <v>GENERAL</v>
          </cell>
          <cell r="K794" t="str">
            <v>ENLINEA</v>
          </cell>
          <cell r="L794" t="str">
            <v xml:space="preserve">Aceptado                     </v>
          </cell>
          <cell r="M794">
            <v>2016</v>
          </cell>
          <cell r="N794">
            <v>10709</v>
          </cell>
          <cell r="O794" t="str">
            <v xml:space="preserve">Julio - Septiembre     </v>
          </cell>
          <cell r="P794">
            <v>42674</v>
          </cell>
        </row>
        <row r="795">
          <cell r="C795" t="str">
            <v>217254172</v>
          </cell>
          <cell r="D795" t="str">
            <v>Chinácota</v>
          </cell>
          <cell r="E795" t="str">
            <v>54</v>
          </cell>
          <cell r="F795" t="str">
            <v>DEPARTAMENTO DE NORTE DE SANTANDER</v>
          </cell>
          <cell r="G795" t="str">
            <v>K38</v>
          </cell>
          <cell r="H795" t="str">
            <v>FUT_TESORERIA_FONDO_SALUD</v>
          </cell>
          <cell r="I795">
            <v>77</v>
          </cell>
          <cell r="J795" t="str">
            <v>GENERAL</v>
          </cell>
          <cell r="K795" t="str">
            <v>ENLINEA</v>
          </cell>
          <cell r="L795" t="str">
            <v xml:space="preserve">Aceptado                     </v>
          </cell>
          <cell r="M795">
            <v>2016</v>
          </cell>
          <cell r="N795">
            <v>10709</v>
          </cell>
          <cell r="O795" t="str">
            <v xml:space="preserve">Julio - Septiembre     </v>
          </cell>
          <cell r="P795">
            <v>42673</v>
          </cell>
        </row>
        <row r="796">
          <cell r="C796" t="str">
            <v>217263272</v>
          </cell>
          <cell r="D796" t="str">
            <v>Filandia</v>
          </cell>
          <cell r="E796" t="str">
            <v>63</v>
          </cell>
          <cell r="F796" t="str">
            <v>DEPARTAMENTO DE QUINDIO</v>
          </cell>
          <cell r="G796" t="str">
            <v>K38</v>
          </cell>
          <cell r="H796" t="str">
            <v>FUT_TESORERIA_FONDO_SALUD</v>
          </cell>
          <cell r="I796">
            <v>77</v>
          </cell>
          <cell r="J796" t="str">
            <v>GENERAL</v>
          </cell>
          <cell r="K796" t="str">
            <v>ENLINEA</v>
          </cell>
          <cell r="L796" t="str">
            <v xml:space="preserve">Aceptado                     </v>
          </cell>
          <cell r="M796">
            <v>2016</v>
          </cell>
          <cell r="N796">
            <v>10709</v>
          </cell>
          <cell r="O796" t="str">
            <v xml:space="preserve">Julio - Septiembre     </v>
          </cell>
          <cell r="P796">
            <v>42670</v>
          </cell>
        </row>
        <row r="797">
          <cell r="C797" t="str">
            <v>217266572</v>
          </cell>
          <cell r="D797" t="str">
            <v>Pueblo Rico - Risaralda</v>
          </cell>
          <cell r="E797" t="str">
            <v>66</v>
          </cell>
          <cell r="F797" t="str">
            <v>DEPARTAMENTO DE RISARALDA</v>
          </cell>
          <cell r="G797" t="str">
            <v>K38</v>
          </cell>
          <cell r="H797" t="str">
            <v>FUT_TESORERIA_FONDO_SALUD</v>
          </cell>
          <cell r="I797">
            <v>77</v>
          </cell>
          <cell r="J797" t="str">
            <v>GENERAL</v>
          </cell>
          <cell r="K797" t="str">
            <v>ENLINEA</v>
          </cell>
          <cell r="L797" t="str">
            <v xml:space="preserve">Aceptado                     </v>
          </cell>
          <cell r="M797">
            <v>2016</v>
          </cell>
          <cell r="N797">
            <v>10709</v>
          </cell>
          <cell r="O797" t="str">
            <v xml:space="preserve">Julio - Septiembre     </v>
          </cell>
          <cell r="P797">
            <v>42665</v>
          </cell>
        </row>
        <row r="798">
          <cell r="C798" t="str">
            <v>217268572</v>
          </cell>
          <cell r="D798" t="str">
            <v>Puente Nacional</v>
          </cell>
          <cell r="E798" t="str">
            <v>68</v>
          </cell>
          <cell r="F798" t="str">
            <v>DEPARTAMENTO DE SANTANDER</v>
          </cell>
          <cell r="G798" t="str">
            <v>K38</v>
          </cell>
          <cell r="H798" t="str">
            <v>FUT_TESORERIA_FONDO_SALUD</v>
          </cell>
          <cell r="I798">
            <v>77</v>
          </cell>
          <cell r="J798" t="str">
            <v>GENERAL</v>
          </cell>
          <cell r="K798" t="str">
            <v>ENLINEA</v>
          </cell>
          <cell r="L798" t="str">
            <v xml:space="preserve">Aceptado                     </v>
          </cell>
          <cell r="M798">
            <v>2016</v>
          </cell>
          <cell r="N798">
            <v>10709</v>
          </cell>
          <cell r="O798" t="str">
            <v xml:space="preserve">Julio - Septiembre     </v>
          </cell>
          <cell r="P798">
            <v>42671</v>
          </cell>
        </row>
        <row r="799">
          <cell r="C799" t="str">
            <v>217268872</v>
          </cell>
          <cell r="D799" t="str">
            <v>Villanueva - Santander</v>
          </cell>
          <cell r="E799" t="str">
            <v>68</v>
          </cell>
          <cell r="F799" t="str">
            <v>DEPARTAMENTO DE SANTANDER</v>
          </cell>
          <cell r="G799" t="str">
            <v>K38</v>
          </cell>
          <cell r="H799" t="str">
            <v>FUT_TESORERIA_FONDO_SALUD</v>
          </cell>
          <cell r="I799">
            <v>77</v>
          </cell>
          <cell r="J799" t="str">
            <v>GENERAL</v>
          </cell>
          <cell r="K799" t="str">
            <v>ENLINEA</v>
          </cell>
          <cell r="L799" t="str">
            <v xml:space="preserve">Aceptado                     </v>
          </cell>
          <cell r="M799">
            <v>2016</v>
          </cell>
          <cell r="N799">
            <v>10709</v>
          </cell>
          <cell r="O799" t="str">
            <v xml:space="preserve">Julio - Septiembre     </v>
          </cell>
          <cell r="P799">
            <v>42674</v>
          </cell>
        </row>
        <row r="800">
          <cell r="C800" t="str">
            <v>217305873</v>
          </cell>
          <cell r="D800" t="str">
            <v>Vigía del Fuerte</v>
          </cell>
          <cell r="E800" t="str">
            <v>05</v>
          </cell>
          <cell r="F800" t="str">
            <v>DEPARTAMENTO DE ANTIOQUIA</v>
          </cell>
          <cell r="G800" t="str">
            <v>K38</v>
          </cell>
          <cell r="H800" t="str">
            <v>FUT_TESORERIA_FONDO_SALUD</v>
          </cell>
          <cell r="I800">
            <v>77</v>
          </cell>
          <cell r="J800" t="str">
            <v>GENERAL</v>
          </cell>
          <cell r="K800" t="str">
            <v>ENLINEA</v>
          </cell>
          <cell r="L800" t="str">
            <v xml:space="preserve">Aceptado                     </v>
          </cell>
          <cell r="M800">
            <v>2016</v>
          </cell>
          <cell r="N800">
            <v>10709</v>
          </cell>
          <cell r="O800" t="str">
            <v xml:space="preserve">Julio - Septiembre     </v>
          </cell>
          <cell r="P800">
            <v>42662</v>
          </cell>
        </row>
        <row r="801">
          <cell r="C801" t="str">
            <v>217308573</v>
          </cell>
          <cell r="D801" t="str">
            <v>Puerto Colombia</v>
          </cell>
          <cell r="E801" t="str">
            <v>08</v>
          </cell>
          <cell r="F801" t="str">
            <v>DEPARTAMENTO DE ATLANTICO</v>
          </cell>
          <cell r="G801" t="str">
            <v>K38</v>
          </cell>
          <cell r="H801" t="str">
            <v>FUT_TESORERIA_FONDO_SALUD</v>
          </cell>
          <cell r="I801">
            <v>77</v>
          </cell>
          <cell r="J801" t="str">
            <v>GENERAL</v>
          </cell>
          <cell r="K801" t="str">
            <v>ENLINEA</v>
          </cell>
          <cell r="L801" t="str">
            <v xml:space="preserve">Aceptado                     </v>
          </cell>
          <cell r="M801">
            <v>2016</v>
          </cell>
          <cell r="N801">
            <v>10709</v>
          </cell>
          <cell r="O801" t="str">
            <v xml:space="preserve">Julio - Septiembre     </v>
          </cell>
          <cell r="P801">
            <v>42672</v>
          </cell>
        </row>
        <row r="802">
          <cell r="C802" t="str">
            <v>217313473</v>
          </cell>
          <cell r="D802" t="str">
            <v>Morales - Bolívar</v>
          </cell>
          <cell r="E802" t="str">
            <v>13</v>
          </cell>
          <cell r="F802" t="str">
            <v>DEPARTAMENTO DE BOLIVAR</v>
          </cell>
          <cell r="G802" t="str">
            <v>K38</v>
          </cell>
          <cell r="H802" t="str">
            <v>FUT_TESORERIA_FONDO_SALUD</v>
          </cell>
          <cell r="I802">
            <v>77</v>
          </cell>
          <cell r="J802" t="str">
            <v>GENERAL</v>
          </cell>
          <cell r="K802" t="str">
            <v>ENLINEA</v>
          </cell>
          <cell r="L802" t="str">
            <v xml:space="preserve">Aceptado                     </v>
          </cell>
          <cell r="M802">
            <v>2016</v>
          </cell>
          <cell r="N802">
            <v>10709</v>
          </cell>
          <cell r="O802" t="str">
            <v xml:space="preserve">Julio - Septiembre     </v>
          </cell>
          <cell r="P802">
            <v>42674</v>
          </cell>
        </row>
        <row r="803">
          <cell r="C803" t="str">
            <v>217313673</v>
          </cell>
          <cell r="D803" t="str">
            <v>Santa Catalina - Bolívar</v>
          </cell>
          <cell r="E803" t="str">
            <v>13</v>
          </cell>
          <cell r="F803" t="str">
            <v>DEPARTAMENTO DE BOLIVAR</v>
          </cell>
          <cell r="G803" t="str">
            <v>K38</v>
          </cell>
          <cell r="H803" t="str">
            <v>FUT_TESORERIA_FONDO_SALUD</v>
          </cell>
          <cell r="I803">
            <v>77</v>
          </cell>
          <cell r="J803" t="str">
            <v>GENERAL</v>
          </cell>
          <cell r="K803" t="str">
            <v>ENLINEA</v>
          </cell>
          <cell r="L803" t="str">
            <v xml:space="preserve">Aceptado                     </v>
          </cell>
          <cell r="M803">
            <v>2016</v>
          </cell>
          <cell r="N803">
            <v>10709</v>
          </cell>
          <cell r="O803" t="str">
            <v xml:space="preserve">Julio - Septiembre     </v>
          </cell>
          <cell r="P803">
            <v>42704</v>
          </cell>
        </row>
        <row r="804">
          <cell r="C804" t="str">
            <v>217315673</v>
          </cell>
          <cell r="D804" t="str">
            <v>San Mateo</v>
          </cell>
          <cell r="E804" t="str">
            <v>15</v>
          </cell>
          <cell r="F804" t="str">
            <v>DEPARTAMENTO DE BOYACA</v>
          </cell>
          <cell r="G804" t="str">
            <v>K38</v>
          </cell>
          <cell r="H804" t="str">
            <v>FUT_TESORERIA_FONDO_SALUD</v>
          </cell>
          <cell r="I804">
            <v>77</v>
          </cell>
          <cell r="J804" t="str">
            <v>GENERAL</v>
          </cell>
          <cell r="K804" t="str">
            <v>ENLINEA</v>
          </cell>
          <cell r="L804" t="str">
            <v xml:space="preserve">Aceptado                     </v>
          </cell>
          <cell r="M804">
            <v>2016</v>
          </cell>
          <cell r="N804">
            <v>10709</v>
          </cell>
          <cell r="O804" t="str">
            <v xml:space="preserve">Julio - Septiembre     </v>
          </cell>
          <cell r="P804">
            <v>42674</v>
          </cell>
        </row>
        <row r="805">
          <cell r="C805" t="str">
            <v>217317873</v>
          </cell>
          <cell r="D805" t="str">
            <v>Villamaría</v>
          </cell>
          <cell r="E805" t="str">
            <v>17</v>
          </cell>
          <cell r="F805" t="str">
            <v>DEPARTAMENTO DE CALDAS</v>
          </cell>
          <cell r="G805" t="str">
            <v>K38</v>
          </cell>
          <cell r="H805" t="str">
            <v>FUT_TESORERIA_FONDO_SALUD</v>
          </cell>
          <cell r="I805">
            <v>77</v>
          </cell>
          <cell r="J805" t="str">
            <v>GENERAL</v>
          </cell>
          <cell r="K805" t="str">
            <v>ENLINEA</v>
          </cell>
          <cell r="L805" t="str">
            <v xml:space="preserve">Aceptado                     </v>
          </cell>
          <cell r="M805">
            <v>2016</v>
          </cell>
          <cell r="N805">
            <v>10709</v>
          </cell>
          <cell r="O805" t="str">
            <v xml:space="preserve">Julio - Septiembre     </v>
          </cell>
          <cell r="P805">
            <v>42704</v>
          </cell>
        </row>
        <row r="806">
          <cell r="C806" t="str">
            <v>217319473</v>
          </cell>
          <cell r="D806" t="str">
            <v>Morales - Cauca</v>
          </cell>
          <cell r="E806" t="str">
            <v>19</v>
          </cell>
          <cell r="F806" t="str">
            <v>DEPARTAMENTO DE CAUCA</v>
          </cell>
          <cell r="G806" t="str">
            <v>K38</v>
          </cell>
          <cell r="H806" t="str">
            <v>FUT_TESORERIA_FONDO_SALUD</v>
          </cell>
          <cell r="I806">
            <v>77</v>
          </cell>
          <cell r="J806" t="str">
            <v>GENERAL</v>
          </cell>
          <cell r="K806" t="str">
            <v>ENLINEA</v>
          </cell>
          <cell r="L806" t="str">
            <v xml:space="preserve">Aceptado                     </v>
          </cell>
          <cell r="M806">
            <v>2016</v>
          </cell>
          <cell r="N806">
            <v>10709</v>
          </cell>
          <cell r="O806" t="str">
            <v xml:space="preserve">Julio - Septiembre     </v>
          </cell>
          <cell r="P806">
            <v>42669</v>
          </cell>
        </row>
        <row r="807">
          <cell r="C807" t="str">
            <v>217319573</v>
          </cell>
          <cell r="D807" t="str">
            <v>Puerto Tejada</v>
          </cell>
          <cell r="E807" t="str">
            <v>19</v>
          </cell>
          <cell r="F807" t="str">
            <v>DEPARTAMENTO DE CAUCA</v>
          </cell>
          <cell r="G807" t="str">
            <v>K38</v>
          </cell>
          <cell r="H807" t="str">
            <v>FUT_TESORERIA_FONDO_SALUD</v>
          </cell>
          <cell r="I807">
            <v>77</v>
          </cell>
          <cell r="J807" t="str">
            <v>GENERAL</v>
          </cell>
          <cell r="K807" t="str">
            <v>ENLINEA</v>
          </cell>
          <cell r="L807" t="str">
            <v xml:space="preserve">Aceptado                     </v>
          </cell>
          <cell r="M807">
            <v>2016</v>
          </cell>
          <cell r="N807">
            <v>10709</v>
          </cell>
          <cell r="O807" t="str">
            <v xml:space="preserve">Julio - Septiembre     </v>
          </cell>
          <cell r="P807">
            <v>42667</v>
          </cell>
        </row>
        <row r="808">
          <cell r="C808" t="str">
            <v>217325473</v>
          </cell>
          <cell r="D808" t="str">
            <v>Mosquera - Cundinamarca</v>
          </cell>
          <cell r="E808" t="str">
            <v>25</v>
          </cell>
          <cell r="F808" t="str">
            <v>DEPARTAMENTO DE CUNDINAMARCA</v>
          </cell>
          <cell r="G808" t="str">
            <v>K38</v>
          </cell>
          <cell r="H808" t="str">
            <v>FUT_TESORERIA_FONDO_SALUD</v>
          </cell>
          <cell r="I808">
            <v>77</v>
          </cell>
          <cell r="J808" t="str">
            <v>GENERAL</v>
          </cell>
          <cell r="K808" t="str">
            <v>ENLINEA</v>
          </cell>
          <cell r="L808" t="str">
            <v xml:space="preserve">Aceptado                     </v>
          </cell>
          <cell r="M808">
            <v>2016</v>
          </cell>
          <cell r="N808">
            <v>10709</v>
          </cell>
          <cell r="O808" t="str">
            <v xml:space="preserve">Julio - Septiembre     </v>
          </cell>
          <cell r="P808">
            <v>42674</v>
          </cell>
        </row>
        <row r="809">
          <cell r="C809" t="str">
            <v>217325873</v>
          </cell>
          <cell r="D809" t="str">
            <v>Villapinzón</v>
          </cell>
          <cell r="E809" t="str">
            <v>25</v>
          </cell>
          <cell r="F809" t="str">
            <v>DEPARTAMENTO DE CUNDINAMARCA</v>
          </cell>
          <cell r="G809" t="str">
            <v>K38</v>
          </cell>
          <cell r="H809" t="str">
            <v>FUT_TESORERIA_FONDO_SALUD</v>
          </cell>
          <cell r="I809">
            <v>77</v>
          </cell>
          <cell r="J809" t="str">
            <v>GENERAL</v>
          </cell>
          <cell r="K809" t="str">
            <v>ENLINEA</v>
          </cell>
          <cell r="L809" t="str">
            <v xml:space="preserve">Aceptado                     </v>
          </cell>
          <cell r="M809">
            <v>2016</v>
          </cell>
          <cell r="N809">
            <v>10709</v>
          </cell>
          <cell r="O809" t="str">
            <v xml:space="preserve">Julio - Septiembre     </v>
          </cell>
          <cell r="P809">
            <v>42669</v>
          </cell>
        </row>
        <row r="810">
          <cell r="C810" t="str">
            <v>217350573</v>
          </cell>
          <cell r="D810" t="str">
            <v>Puerto López</v>
          </cell>
          <cell r="E810" t="str">
            <v>50</v>
          </cell>
          <cell r="F810" t="str">
            <v>DEPARTAMENTO DEL META</v>
          </cell>
          <cell r="G810" t="str">
            <v>K38</v>
          </cell>
          <cell r="H810" t="str">
            <v>FUT_TESORERIA_FONDO_SALUD</v>
          </cell>
          <cell r="I810">
            <v>77</v>
          </cell>
          <cell r="J810" t="str">
            <v>GENERAL</v>
          </cell>
          <cell r="K810" t="str">
            <v>ENLINEA</v>
          </cell>
          <cell r="L810" t="str">
            <v xml:space="preserve">Aceptado                     </v>
          </cell>
          <cell r="M810">
            <v>2016</v>
          </cell>
          <cell r="N810">
            <v>10709</v>
          </cell>
          <cell r="O810" t="str">
            <v xml:space="preserve">Julio - Septiembre     </v>
          </cell>
          <cell r="P810">
            <v>42667</v>
          </cell>
        </row>
        <row r="811">
          <cell r="C811" t="str">
            <v>217352473</v>
          </cell>
          <cell r="D811" t="str">
            <v>Mosquera - Nariño</v>
          </cell>
          <cell r="E811" t="str">
            <v>52</v>
          </cell>
          <cell r="F811" t="str">
            <v>DEPARTAMENTO DE NARIÑO</v>
          </cell>
          <cell r="G811" t="str">
            <v>K38</v>
          </cell>
          <cell r="H811" t="str">
            <v>FUT_TESORERIA_FONDO_SALUD</v>
          </cell>
          <cell r="I811">
            <v>77</v>
          </cell>
          <cell r="J811" t="str">
            <v>GENERAL</v>
          </cell>
          <cell r="K811" t="str">
            <v>ENLINEA</v>
          </cell>
          <cell r="L811" t="str">
            <v xml:space="preserve">Aceptado                     </v>
          </cell>
          <cell r="M811">
            <v>2016</v>
          </cell>
          <cell r="N811">
            <v>10709</v>
          </cell>
          <cell r="O811" t="str">
            <v xml:space="preserve">Julio - Septiembre     </v>
          </cell>
          <cell r="P811">
            <v>42668</v>
          </cell>
        </row>
        <row r="812">
          <cell r="C812" t="str">
            <v>217352573</v>
          </cell>
          <cell r="D812" t="str">
            <v>Puerres</v>
          </cell>
          <cell r="E812" t="str">
            <v>52</v>
          </cell>
          <cell r="F812" t="str">
            <v>DEPARTAMENTO DE NARIÑO</v>
          </cell>
          <cell r="G812" t="str">
            <v>K38</v>
          </cell>
          <cell r="H812" t="str">
            <v>FUT_TESORERIA_FONDO_SALUD</v>
          </cell>
          <cell r="I812">
            <v>77</v>
          </cell>
          <cell r="J812" t="str">
            <v>GENERAL</v>
          </cell>
          <cell r="K812" t="str">
            <v>ENLINEA</v>
          </cell>
          <cell r="L812" t="str">
            <v xml:space="preserve">Aceptado                     </v>
          </cell>
          <cell r="M812">
            <v>2016</v>
          </cell>
          <cell r="N812">
            <v>10709</v>
          </cell>
          <cell r="O812" t="str">
            <v xml:space="preserve">Julio - Septiembre     </v>
          </cell>
          <cell r="P812">
            <v>42670</v>
          </cell>
        </row>
        <row r="813">
          <cell r="C813" t="str">
            <v>217354673</v>
          </cell>
          <cell r="D813" t="str">
            <v>San Cayetano - Norte de Santander</v>
          </cell>
          <cell r="E813" t="str">
            <v>54</v>
          </cell>
          <cell r="F813" t="str">
            <v>DEPARTAMENTO DE NORTE DE SANTANDER</v>
          </cell>
          <cell r="G813" t="str">
            <v>K38</v>
          </cell>
          <cell r="H813" t="str">
            <v>FUT_TESORERIA_FONDO_SALUD</v>
          </cell>
          <cell r="I813">
            <v>77</v>
          </cell>
          <cell r="J813" t="str">
            <v>GENERAL</v>
          </cell>
          <cell r="K813" t="str">
            <v>ENLINEA</v>
          </cell>
          <cell r="L813" t="str">
            <v xml:space="preserve">Aceptado                     </v>
          </cell>
          <cell r="M813">
            <v>2016</v>
          </cell>
          <cell r="N813">
            <v>10709</v>
          </cell>
          <cell r="O813" t="str">
            <v xml:space="preserve">Julio - Septiembre     </v>
          </cell>
          <cell r="P813">
            <v>42672</v>
          </cell>
        </row>
        <row r="814">
          <cell r="C814" t="str">
            <v>217368573</v>
          </cell>
          <cell r="D814" t="str">
            <v>Puerto Parra</v>
          </cell>
          <cell r="E814" t="str">
            <v>68</v>
          </cell>
          <cell r="F814" t="str">
            <v>DEPARTAMENTO DE SANTANDER</v>
          </cell>
          <cell r="G814" t="str">
            <v>K38</v>
          </cell>
          <cell r="H814" t="str">
            <v>FUT_TESORERIA_FONDO_SALUD</v>
          </cell>
          <cell r="I814">
            <v>77</v>
          </cell>
          <cell r="J814" t="str">
            <v>GENERAL</v>
          </cell>
          <cell r="K814" t="str">
            <v>ENLINEA</v>
          </cell>
          <cell r="L814" t="str">
            <v xml:space="preserve">Aceptado                     </v>
          </cell>
          <cell r="M814">
            <v>2016</v>
          </cell>
          <cell r="N814">
            <v>10709</v>
          </cell>
          <cell r="O814" t="str">
            <v xml:space="preserve">Julio - Septiembre     </v>
          </cell>
          <cell r="P814">
            <v>42663</v>
          </cell>
        </row>
        <row r="815">
          <cell r="C815" t="str">
            <v>217368673</v>
          </cell>
          <cell r="D815" t="str">
            <v>San Benito</v>
          </cell>
          <cell r="E815" t="str">
            <v>68</v>
          </cell>
          <cell r="F815" t="str">
            <v>DEPARTAMENTO DE SANTANDER</v>
          </cell>
          <cell r="G815" t="str">
            <v>K38</v>
          </cell>
          <cell r="H815" t="str">
            <v>FUT_TESORERIA_FONDO_SALUD</v>
          </cell>
          <cell r="I815">
            <v>77</v>
          </cell>
          <cell r="J815" t="str">
            <v>GENERAL</v>
          </cell>
          <cell r="K815" t="str">
            <v>ENLINEA</v>
          </cell>
          <cell r="L815" t="str">
            <v xml:space="preserve">Aceptado                     </v>
          </cell>
          <cell r="M815">
            <v>2016</v>
          </cell>
          <cell r="N815">
            <v>10709</v>
          </cell>
          <cell r="O815" t="str">
            <v xml:space="preserve">Julio - Septiembre     </v>
          </cell>
          <cell r="P815">
            <v>42674</v>
          </cell>
        </row>
        <row r="816">
          <cell r="C816" t="str">
            <v>217368773</v>
          </cell>
          <cell r="D816" t="str">
            <v>Sucre - Santander</v>
          </cell>
          <cell r="E816" t="str">
            <v>68</v>
          </cell>
          <cell r="F816" t="str">
            <v>DEPARTAMENTO DE SANTANDER</v>
          </cell>
          <cell r="G816" t="str">
            <v>K38</v>
          </cell>
          <cell r="H816" t="str">
            <v>FUT_TESORERIA_FONDO_SALUD</v>
          </cell>
          <cell r="I816">
            <v>77</v>
          </cell>
          <cell r="J816" t="str">
            <v>GENERAL</v>
          </cell>
          <cell r="K816" t="str">
            <v>ENLINEA</v>
          </cell>
          <cell r="L816" t="str">
            <v xml:space="preserve">Aceptado                     </v>
          </cell>
          <cell r="M816">
            <v>2016</v>
          </cell>
          <cell r="N816">
            <v>10709</v>
          </cell>
          <cell r="O816" t="str">
            <v xml:space="preserve">Julio - Septiembre     </v>
          </cell>
          <cell r="P816">
            <v>42667</v>
          </cell>
        </row>
        <row r="817">
          <cell r="C817" t="str">
            <v>217370473</v>
          </cell>
          <cell r="D817" t="str">
            <v>Morroa</v>
          </cell>
          <cell r="E817" t="str">
            <v>70</v>
          </cell>
          <cell r="F817" t="str">
            <v>DEPARTAMENTO DE SUCRE</v>
          </cell>
          <cell r="G817" t="str">
            <v>K38</v>
          </cell>
          <cell r="H817" t="str">
            <v>FUT_TESORERIA_FONDO_SALUD</v>
          </cell>
          <cell r="I817">
            <v>77</v>
          </cell>
          <cell r="J817" t="str">
            <v>GENERAL</v>
          </cell>
          <cell r="K817" t="str">
            <v>ENLINEA</v>
          </cell>
          <cell r="L817" t="str">
            <v xml:space="preserve">Aceptado                     </v>
          </cell>
          <cell r="M817">
            <v>2016</v>
          </cell>
          <cell r="N817">
            <v>10709</v>
          </cell>
          <cell r="O817" t="str">
            <v xml:space="preserve">Julio - Septiembre     </v>
          </cell>
          <cell r="P817">
            <v>42674</v>
          </cell>
        </row>
        <row r="818">
          <cell r="C818" t="str">
            <v>217373873</v>
          </cell>
          <cell r="D818" t="str">
            <v>Villarrica - Tolima</v>
          </cell>
          <cell r="E818" t="str">
            <v>73</v>
          </cell>
          <cell r="F818" t="str">
            <v>DEPARTAMENTO DE TOLIMA</v>
          </cell>
          <cell r="G818" t="str">
            <v>K38</v>
          </cell>
          <cell r="H818" t="str">
            <v>FUT_TESORERIA_FONDO_SALUD</v>
          </cell>
          <cell r="I818">
            <v>77</v>
          </cell>
          <cell r="J818" t="str">
            <v>GENERAL</v>
          </cell>
          <cell r="K818" t="str">
            <v>ENLINEA</v>
          </cell>
          <cell r="L818" t="str">
            <v xml:space="preserve">Aceptado                     </v>
          </cell>
          <cell r="M818">
            <v>2016</v>
          </cell>
          <cell r="N818">
            <v>10709</v>
          </cell>
          <cell r="O818" t="str">
            <v xml:space="preserve">Julio - Septiembre     </v>
          </cell>
          <cell r="P818">
            <v>42665</v>
          </cell>
        </row>
        <row r="819">
          <cell r="C819" t="str">
            <v>217399773</v>
          </cell>
          <cell r="D819" t="str">
            <v>Cumaribo</v>
          </cell>
          <cell r="E819" t="str">
            <v>99</v>
          </cell>
          <cell r="F819" t="str">
            <v>DEPARTAMENTO DE VICHADA</v>
          </cell>
          <cell r="G819" t="str">
            <v>K38</v>
          </cell>
          <cell r="H819" t="str">
            <v>FUT_TESORERIA_FONDO_SALUD</v>
          </cell>
          <cell r="I819">
            <v>77</v>
          </cell>
          <cell r="J819" t="str">
            <v>GENERAL</v>
          </cell>
          <cell r="K819" t="str">
            <v>ENLINEA</v>
          </cell>
          <cell r="L819" t="str">
            <v xml:space="preserve">Aceptado                     </v>
          </cell>
          <cell r="M819">
            <v>2016</v>
          </cell>
          <cell r="N819">
            <v>10709</v>
          </cell>
          <cell r="O819" t="str">
            <v xml:space="preserve">Julio - Septiembre     </v>
          </cell>
          <cell r="P819">
            <v>42672</v>
          </cell>
        </row>
        <row r="820">
          <cell r="C820" t="str">
            <v>217405674</v>
          </cell>
          <cell r="D820" t="str">
            <v>San Vicente</v>
          </cell>
          <cell r="E820" t="str">
            <v>05</v>
          </cell>
          <cell r="F820" t="str">
            <v>DEPARTAMENTO DE ANTIOQUIA</v>
          </cell>
          <cell r="G820" t="str">
            <v>K38</v>
          </cell>
          <cell r="H820" t="str">
            <v>FUT_TESORERIA_FONDO_SALUD</v>
          </cell>
          <cell r="I820">
            <v>77</v>
          </cell>
          <cell r="J820" t="str">
            <v>GENERAL</v>
          </cell>
          <cell r="K820" t="str">
            <v>ENLINEA</v>
          </cell>
          <cell r="L820" t="str">
            <v xml:space="preserve">Aceptado                     </v>
          </cell>
          <cell r="M820">
            <v>2016</v>
          </cell>
          <cell r="N820">
            <v>10709</v>
          </cell>
          <cell r="O820" t="str">
            <v xml:space="preserve">Julio - Septiembre     </v>
          </cell>
          <cell r="P820">
            <v>42671</v>
          </cell>
        </row>
        <row r="821">
          <cell r="C821" t="str">
            <v>217415774</v>
          </cell>
          <cell r="D821" t="str">
            <v>Susacón</v>
          </cell>
          <cell r="E821" t="str">
            <v>15</v>
          </cell>
          <cell r="F821" t="str">
            <v>DEPARTAMENTO DE BOYACA</v>
          </cell>
          <cell r="G821" t="str">
            <v>K38</v>
          </cell>
          <cell r="H821" t="str">
            <v>FUT_TESORERIA_FONDO_SALUD</v>
          </cell>
          <cell r="I821">
            <v>77</v>
          </cell>
          <cell r="J821" t="str">
            <v>GENERAL</v>
          </cell>
          <cell r="K821" t="str">
            <v>ENLINEA</v>
          </cell>
          <cell r="L821" t="str">
            <v xml:space="preserve">Aceptado                     </v>
          </cell>
          <cell r="M821">
            <v>2016</v>
          </cell>
          <cell r="N821">
            <v>10709</v>
          </cell>
          <cell r="O821" t="str">
            <v xml:space="preserve">Julio - Septiembre     </v>
          </cell>
          <cell r="P821">
            <v>42704</v>
          </cell>
        </row>
        <row r="822">
          <cell r="C822" t="str">
            <v>217417174</v>
          </cell>
          <cell r="D822" t="str">
            <v>Chinchiná</v>
          </cell>
          <cell r="E822" t="str">
            <v>17</v>
          </cell>
          <cell r="F822" t="str">
            <v>DEPARTAMENTO DE CALDAS</v>
          </cell>
          <cell r="G822" t="str">
            <v>K38</v>
          </cell>
          <cell r="H822" t="str">
            <v>FUT_TESORERIA_FONDO_SALUD</v>
          </cell>
          <cell r="I822">
            <v>77</v>
          </cell>
          <cell r="J822" t="str">
            <v>GENERAL</v>
          </cell>
          <cell r="K822" t="str">
            <v>ENLINEA</v>
          </cell>
          <cell r="L822" t="str">
            <v xml:space="preserve">Aceptado                     </v>
          </cell>
          <cell r="M822">
            <v>2016</v>
          </cell>
          <cell r="N822">
            <v>10709</v>
          </cell>
          <cell r="O822" t="str">
            <v xml:space="preserve">Julio - Septiembre     </v>
          </cell>
          <cell r="P822">
            <v>42671</v>
          </cell>
        </row>
        <row r="823">
          <cell r="C823" t="str">
            <v>217423574</v>
          </cell>
          <cell r="D823" t="str">
            <v>Puerto Escondido</v>
          </cell>
          <cell r="E823" t="str">
            <v>23</v>
          </cell>
          <cell r="F823" t="str">
            <v>DEPARTAMENTO DE CORDOBA</v>
          </cell>
          <cell r="G823" t="str">
            <v>K38</v>
          </cell>
          <cell r="H823" t="str">
            <v>FUT_TESORERIA_FONDO_SALUD</v>
          </cell>
          <cell r="I823">
            <v>77</v>
          </cell>
          <cell r="J823" t="str">
            <v>GENERAL</v>
          </cell>
          <cell r="K823" t="str">
            <v>ENLINEA</v>
          </cell>
          <cell r="L823" t="str">
            <v xml:space="preserve">Aceptado                     </v>
          </cell>
          <cell r="M823">
            <v>2016</v>
          </cell>
          <cell r="N823">
            <v>10709</v>
          </cell>
          <cell r="O823" t="str">
            <v xml:space="preserve">Julio - Septiembre     </v>
          </cell>
          <cell r="P823">
            <v>42669</v>
          </cell>
        </row>
        <row r="824">
          <cell r="C824" t="str">
            <v>217444874</v>
          </cell>
          <cell r="D824" t="str">
            <v>Villanueva - Guajira</v>
          </cell>
          <cell r="E824" t="str">
            <v>44</v>
          </cell>
          <cell r="F824" t="str">
            <v>DEPARTAMENTO DE GUAJIRA</v>
          </cell>
          <cell r="G824" t="str">
            <v>K38</v>
          </cell>
          <cell r="H824" t="str">
            <v>FUT_TESORERIA_FONDO_SALUD</v>
          </cell>
          <cell r="I824">
            <v>77</v>
          </cell>
          <cell r="J824" t="str">
            <v>GENERAL</v>
          </cell>
          <cell r="K824" t="str">
            <v>ENLINEA</v>
          </cell>
          <cell r="L824" t="str">
            <v xml:space="preserve">Aceptado                     </v>
          </cell>
          <cell r="M824">
            <v>2016</v>
          </cell>
          <cell r="N824">
            <v>10709</v>
          </cell>
          <cell r="O824" t="str">
            <v xml:space="preserve">Julio - Septiembre     </v>
          </cell>
          <cell r="P824">
            <v>42669</v>
          </cell>
        </row>
        <row r="825">
          <cell r="C825" t="str">
            <v>217454174</v>
          </cell>
          <cell r="D825" t="str">
            <v>Chitagá</v>
          </cell>
          <cell r="E825" t="str">
            <v>54</v>
          </cell>
          <cell r="F825" t="str">
            <v>DEPARTAMENTO DE NORTE DE SANTANDER</v>
          </cell>
          <cell r="G825" t="str">
            <v>K38</v>
          </cell>
          <cell r="H825" t="str">
            <v>FUT_TESORERIA_FONDO_SALUD</v>
          </cell>
          <cell r="I825">
            <v>77</v>
          </cell>
          <cell r="J825" t="str">
            <v>GENERAL</v>
          </cell>
          <cell r="K825" t="str">
            <v>ENLINEA</v>
          </cell>
          <cell r="L825" t="str">
            <v xml:space="preserve">Aceptado                     </v>
          </cell>
          <cell r="M825">
            <v>2016</v>
          </cell>
          <cell r="N825">
            <v>10709</v>
          </cell>
          <cell r="O825" t="str">
            <v xml:space="preserve">Julio - Septiembre     </v>
          </cell>
          <cell r="P825">
            <v>42674</v>
          </cell>
        </row>
        <row r="826">
          <cell r="C826" t="str">
            <v>217454874</v>
          </cell>
          <cell r="D826" t="str">
            <v>Villa del Rosario</v>
          </cell>
          <cell r="E826" t="str">
            <v>54</v>
          </cell>
          <cell r="F826" t="str">
            <v>DEPARTAMENTO DE NORTE DE SANTANDER</v>
          </cell>
          <cell r="G826" t="str">
            <v>K38</v>
          </cell>
          <cell r="H826" t="str">
            <v>FUT_TESORERIA_FONDO_SALUD</v>
          </cell>
          <cell r="I826">
            <v>77</v>
          </cell>
          <cell r="J826" t="str">
            <v>GENERAL</v>
          </cell>
          <cell r="K826" t="str">
            <v>ENLINEA</v>
          </cell>
          <cell r="L826" t="str">
            <v xml:space="preserve">Aceptado                     </v>
          </cell>
          <cell r="M826">
            <v>2016</v>
          </cell>
          <cell r="N826">
            <v>10709</v>
          </cell>
          <cell r="O826" t="str">
            <v xml:space="preserve">Julio - Septiembre     </v>
          </cell>
          <cell r="P826">
            <v>42664</v>
          </cell>
        </row>
        <row r="827">
          <cell r="C827" t="str">
            <v>217505475</v>
          </cell>
          <cell r="D827" t="str">
            <v>Murindó</v>
          </cell>
          <cell r="E827" t="str">
            <v>05</v>
          </cell>
          <cell r="F827" t="str">
            <v>DEPARTAMENTO DE ANTIOQUIA</v>
          </cell>
          <cell r="G827" t="str">
            <v>K38</v>
          </cell>
          <cell r="H827" t="str">
            <v>FUT_TESORERIA_FONDO_SALUD</v>
          </cell>
          <cell r="I827">
            <v>77</v>
          </cell>
          <cell r="J827" t="str">
            <v>GENERAL</v>
          </cell>
          <cell r="K827" t="str">
            <v>ENLINEA</v>
          </cell>
          <cell r="L827" t="str">
            <v xml:space="preserve">Aceptado                     </v>
          </cell>
          <cell r="M827">
            <v>2016</v>
          </cell>
          <cell r="N827">
            <v>10709</v>
          </cell>
          <cell r="O827" t="str">
            <v xml:space="preserve">Julio - Septiembre     </v>
          </cell>
          <cell r="P827">
            <v>42685</v>
          </cell>
        </row>
        <row r="828">
          <cell r="C828" t="str">
            <v>217508675</v>
          </cell>
          <cell r="D828" t="str">
            <v>Santa Lucía</v>
          </cell>
          <cell r="E828" t="str">
            <v>08</v>
          </cell>
          <cell r="F828" t="str">
            <v>DEPARTAMENTO DE ATLANTICO</v>
          </cell>
          <cell r="G828" t="str">
            <v>K38</v>
          </cell>
          <cell r="H828" t="str">
            <v>FUT_TESORERIA_FONDO_SALUD</v>
          </cell>
          <cell r="I828">
            <v>77</v>
          </cell>
          <cell r="J828" t="str">
            <v>GENERAL</v>
          </cell>
          <cell r="K828" t="str">
            <v>ENLINEA</v>
          </cell>
          <cell r="L828" t="str">
            <v xml:space="preserve">Aceptado                     </v>
          </cell>
          <cell r="M828">
            <v>2016</v>
          </cell>
          <cell r="N828">
            <v>10709</v>
          </cell>
          <cell r="O828" t="str">
            <v xml:space="preserve">Julio - Septiembre     </v>
          </cell>
          <cell r="P828">
            <v>42674</v>
          </cell>
        </row>
        <row r="829">
          <cell r="C829" t="str">
            <v>217519075</v>
          </cell>
          <cell r="D829" t="str">
            <v>Balboa - Cauca</v>
          </cell>
          <cell r="E829" t="str">
            <v>19</v>
          </cell>
          <cell r="F829" t="str">
            <v>DEPARTAMENTO DE CAUCA</v>
          </cell>
          <cell r="G829" t="str">
            <v>K38</v>
          </cell>
          <cell r="H829" t="str">
            <v>FUT_TESORERIA_FONDO_SALUD</v>
          </cell>
          <cell r="I829">
            <v>77</v>
          </cell>
          <cell r="J829" t="str">
            <v>GENERAL</v>
          </cell>
          <cell r="K829" t="str">
            <v>ENLINEA</v>
          </cell>
          <cell r="L829" t="str">
            <v xml:space="preserve">Aceptado                     </v>
          </cell>
          <cell r="M829">
            <v>2016</v>
          </cell>
          <cell r="N829">
            <v>10709</v>
          </cell>
          <cell r="O829" t="str">
            <v xml:space="preserve">Julio - Septiembre     </v>
          </cell>
          <cell r="P829">
            <v>42673</v>
          </cell>
        </row>
        <row r="830">
          <cell r="C830" t="str">
            <v>217525175</v>
          </cell>
          <cell r="D830" t="str">
            <v>Chía</v>
          </cell>
          <cell r="E830" t="str">
            <v>25</v>
          </cell>
          <cell r="F830" t="str">
            <v>DEPARTAMENTO DE CUNDINAMARCA</v>
          </cell>
          <cell r="G830" t="str">
            <v>K38</v>
          </cell>
          <cell r="H830" t="str">
            <v>FUT_TESORERIA_FONDO_SALUD</v>
          </cell>
          <cell r="I830">
            <v>77</v>
          </cell>
          <cell r="J830" t="str">
            <v>GENERAL</v>
          </cell>
          <cell r="K830" t="str">
            <v>ENLINEA</v>
          </cell>
          <cell r="L830" t="str">
            <v xml:space="preserve">Aceptado                     </v>
          </cell>
          <cell r="M830">
            <v>2016</v>
          </cell>
          <cell r="N830">
            <v>10709</v>
          </cell>
          <cell r="O830" t="str">
            <v xml:space="preserve">Julio - Septiembre     </v>
          </cell>
          <cell r="P830">
            <v>42671</v>
          </cell>
        </row>
        <row r="831">
          <cell r="C831" t="str">
            <v>217525875</v>
          </cell>
          <cell r="D831" t="str">
            <v>Villeta</v>
          </cell>
          <cell r="E831" t="str">
            <v>25</v>
          </cell>
          <cell r="F831" t="str">
            <v>DEPARTAMENTO DE CUNDINAMARCA</v>
          </cell>
          <cell r="G831" t="str">
            <v>K38</v>
          </cell>
          <cell r="H831" t="str">
            <v>FUT_TESORERIA_FONDO_SALUD</v>
          </cell>
          <cell r="I831">
            <v>77</v>
          </cell>
          <cell r="J831" t="str">
            <v>GENERAL</v>
          </cell>
          <cell r="K831" t="str">
            <v>ENLINEA</v>
          </cell>
          <cell r="L831" t="str">
            <v xml:space="preserve">Aceptado                     </v>
          </cell>
          <cell r="M831">
            <v>2016</v>
          </cell>
          <cell r="N831">
            <v>10709</v>
          </cell>
          <cell r="O831" t="str">
            <v xml:space="preserve">Julio - Septiembre     </v>
          </cell>
          <cell r="P831">
            <v>42674</v>
          </cell>
        </row>
        <row r="832">
          <cell r="C832" t="str">
            <v>217527075</v>
          </cell>
          <cell r="D832" t="str">
            <v>Bahía Solano - Ciudad Mutis</v>
          </cell>
          <cell r="E832" t="str">
            <v>27</v>
          </cell>
          <cell r="F832" t="str">
            <v>DEPARTAMENTO DE CHOCO</v>
          </cell>
          <cell r="G832" t="str">
            <v>K38</v>
          </cell>
          <cell r="H832" t="str">
            <v>FUT_TESORERIA_FONDO_SALUD</v>
          </cell>
          <cell r="I832">
            <v>77</v>
          </cell>
          <cell r="J832" t="str">
            <v>GENERAL</v>
          </cell>
          <cell r="K832" t="str">
            <v>ENLINEA</v>
          </cell>
          <cell r="L832" t="str">
            <v xml:space="preserve">Aceptado                     </v>
          </cell>
          <cell r="M832">
            <v>2016</v>
          </cell>
          <cell r="N832">
            <v>10709</v>
          </cell>
          <cell r="O832" t="str">
            <v xml:space="preserve">Julio - Septiembre     </v>
          </cell>
          <cell r="P832">
            <v>42672</v>
          </cell>
        </row>
        <row r="833">
          <cell r="C833" t="str">
            <v>217547675</v>
          </cell>
          <cell r="D833" t="str">
            <v>Salamina - Magdalena</v>
          </cell>
          <cell r="E833" t="str">
            <v>47</v>
          </cell>
          <cell r="F833" t="str">
            <v>DEPARTAMENTO DE MAGDALENA</v>
          </cell>
          <cell r="G833" t="str">
            <v>K38</v>
          </cell>
          <cell r="H833" t="str">
            <v>FUT_TESORERIA_FONDO_SALUD</v>
          </cell>
          <cell r="I833">
            <v>77</v>
          </cell>
          <cell r="J833" t="str">
            <v>GENERAL</v>
          </cell>
          <cell r="K833" t="str">
            <v>ENLINEA</v>
          </cell>
          <cell r="L833" t="str">
            <v xml:space="preserve">Aceptado                     </v>
          </cell>
          <cell r="M833">
            <v>2016</v>
          </cell>
          <cell r="N833">
            <v>10709</v>
          </cell>
          <cell r="O833" t="str">
            <v xml:space="preserve">Julio - Septiembre     </v>
          </cell>
          <cell r="P833">
            <v>42674</v>
          </cell>
        </row>
        <row r="834">
          <cell r="C834" t="str">
            <v>217566075</v>
          </cell>
          <cell r="D834" t="str">
            <v>Balboa - Risaralda</v>
          </cell>
          <cell r="E834" t="str">
            <v>66</v>
          </cell>
          <cell r="F834" t="str">
            <v>DEPARTAMENTO DE RISARALDA</v>
          </cell>
          <cell r="G834" t="str">
            <v>K38</v>
          </cell>
          <cell r="H834" t="str">
            <v>FUT_TESORERIA_FONDO_SALUD</v>
          </cell>
          <cell r="I834">
            <v>77</v>
          </cell>
          <cell r="J834" t="str">
            <v>GENERAL</v>
          </cell>
          <cell r="K834" t="str">
            <v>ENLINEA</v>
          </cell>
          <cell r="L834" t="str">
            <v xml:space="preserve">Aceptado                     </v>
          </cell>
          <cell r="M834">
            <v>2016</v>
          </cell>
          <cell r="N834">
            <v>10709</v>
          </cell>
          <cell r="O834" t="str">
            <v xml:space="preserve">Julio - Septiembre     </v>
          </cell>
          <cell r="P834">
            <v>42671</v>
          </cell>
        </row>
        <row r="835">
          <cell r="C835" t="str">
            <v>217568575</v>
          </cell>
          <cell r="D835" t="str">
            <v>Puerto Wilches</v>
          </cell>
          <cell r="E835" t="str">
            <v>68</v>
          </cell>
          <cell r="F835" t="str">
            <v>DEPARTAMENTO DE SANTANDER</v>
          </cell>
          <cell r="G835" t="str">
            <v>K38</v>
          </cell>
          <cell r="H835" t="str">
            <v>FUT_TESORERIA_FONDO_SALUD</v>
          </cell>
          <cell r="I835">
            <v>77</v>
          </cell>
          <cell r="J835" t="str">
            <v>GENERAL</v>
          </cell>
          <cell r="K835" t="str">
            <v>ENLINEA</v>
          </cell>
          <cell r="L835" t="str">
            <v xml:space="preserve">Aceptado                     </v>
          </cell>
          <cell r="M835">
            <v>2016</v>
          </cell>
          <cell r="N835">
            <v>10709</v>
          </cell>
          <cell r="O835" t="str">
            <v xml:space="preserve">Julio - Septiembre     </v>
          </cell>
          <cell r="P835">
            <v>42672</v>
          </cell>
        </row>
        <row r="836">
          <cell r="C836" t="str">
            <v>217573275</v>
          </cell>
          <cell r="D836" t="str">
            <v>Flandes</v>
          </cell>
          <cell r="E836" t="str">
            <v>73</v>
          </cell>
          <cell r="F836" t="str">
            <v>DEPARTAMENTO DE TOLIMA</v>
          </cell>
          <cell r="G836" t="str">
            <v>K38</v>
          </cell>
          <cell r="H836" t="str">
            <v>FUT_TESORERIA_FONDO_SALUD</v>
          </cell>
          <cell r="I836">
            <v>77</v>
          </cell>
          <cell r="J836" t="str">
            <v>GENERAL</v>
          </cell>
          <cell r="K836" t="str">
            <v>ENLINEA</v>
          </cell>
          <cell r="L836" t="str">
            <v xml:space="preserve">Aceptado                     </v>
          </cell>
          <cell r="M836">
            <v>2016</v>
          </cell>
          <cell r="N836">
            <v>10709</v>
          </cell>
          <cell r="O836" t="str">
            <v xml:space="preserve">Julio - Septiembre     </v>
          </cell>
          <cell r="P836">
            <v>42670</v>
          </cell>
        </row>
        <row r="837">
          <cell r="C837" t="str">
            <v>217573675</v>
          </cell>
          <cell r="D837" t="str">
            <v>San Antonio</v>
          </cell>
          <cell r="E837" t="str">
            <v>73</v>
          </cell>
          <cell r="F837" t="str">
            <v>DEPARTAMENTO DE TOLIMA</v>
          </cell>
          <cell r="G837" t="str">
            <v>K38</v>
          </cell>
          <cell r="H837" t="str">
            <v>FUT_TESORERIA_FONDO_SALUD</v>
          </cell>
          <cell r="I837">
            <v>77</v>
          </cell>
          <cell r="J837" t="str">
            <v>GENERAL</v>
          </cell>
          <cell r="K837" t="str">
            <v>ENLINEA</v>
          </cell>
          <cell r="L837" t="str">
            <v xml:space="preserve">Aceptado                     </v>
          </cell>
          <cell r="M837">
            <v>2016</v>
          </cell>
          <cell r="N837">
            <v>10709</v>
          </cell>
          <cell r="O837" t="str">
            <v xml:space="preserve">Julio - Septiembre     </v>
          </cell>
          <cell r="P837">
            <v>42674</v>
          </cell>
        </row>
        <row r="838">
          <cell r="C838" t="str">
            <v>217576275</v>
          </cell>
          <cell r="D838" t="str">
            <v>Florida</v>
          </cell>
          <cell r="E838" t="str">
            <v>76</v>
          </cell>
          <cell r="F838" t="str">
            <v>DEPARTAMENTO DE VALLE DEL CAUCA</v>
          </cell>
          <cell r="G838" t="str">
            <v>K38</v>
          </cell>
          <cell r="H838" t="str">
            <v>FUT_TESORERIA_FONDO_SALUD</v>
          </cell>
          <cell r="I838">
            <v>77</v>
          </cell>
          <cell r="J838" t="str">
            <v>GENERAL</v>
          </cell>
          <cell r="K838" t="str">
            <v>ENLINEA</v>
          </cell>
          <cell r="L838" t="str">
            <v xml:space="preserve">Aceptado                     </v>
          </cell>
          <cell r="M838">
            <v>2016</v>
          </cell>
          <cell r="N838">
            <v>10709</v>
          </cell>
          <cell r="O838" t="str">
            <v xml:space="preserve">Julio - Septiembre     </v>
          </cell>
          <cell r="P838">
            <v>42668</v>
          </cell>
        </row>
        <row r="839">
          <cell r="C839" t="str">
            <v>217605376</v>
          </cell>
          <cell r="D839" t="str">
            <v>La Ceja del Tambo</v>
          </cell>
          <cell r="E839" t="str">
            <v>05</v>
          </cell>
          <cell r="F839" t="str">
            <v>DEPARTAMENTO DE ANTIOQUIA</v>
          </cell>
          <cell r="G839" t="str">
            <v>K38</v>
          </cell>
          <cell r="H839" t="str">
            <v>FUT_TESORERIA_FONDO_SALUD</v>
          </cell>
          <cell r="I839">
            <v>77</v>
          </cell>
          <cell r="J839" t="str">
            <v>GENERAL</v>
          </cell>
          <cell r="K839" t="str">
            <v>ENLINEA</v>
          </cell>
          <cell r="L839" t="str">
            <v xml:space="preserve">Aceptado                     </v>
          </cell>
          <cell r="M839">
            <v>2016</v>
          </cell>
          <cell r="N839">
            <v>10709</v>
          </cell>
          <cell r="O839" t="str">
            <v xml:space="preserve">Julio - Septiembre     </v>
          </cell>
          <cell r="P839">
            <v>42667</v>
          </cell>
        </row>
        <row r="840">
          <cell r="C840" t="str">
            <v>217605576</v>
          </cell>
          <cell r="D840" t="str">
            <v>Pueblorrico - Antioquia</v>
          </cell>
          <cell r="E840" t="str">
            <v>05</v>
          </cell>
          <cell r="F840" t="str">
            <v>DEPARTAMENTO DE ANTIOQUIA</v>
          </cell>
          <cell r="G840" t="str">
            <v>K38</v>
          </cell>
          <cell r="H840" t="str">
            <v>FUT_TESORERIA_FONDO_SALUD</v>
          </cell>
          <cell r="I840">
            <v>77</v>
          </cell>
          <cell r="J840" t="str">
            <v>GENERAL</v>
          </cell>
          <cell r="K840" t="str">
            <v>ENLINEA</v>
          </cell>
          <cell r="L840" t="str">
            <v xml:space="preserve">Aceptado                     </v>
          </cell>
          <cell r="M840">
            <v>2016</v>
          </cell>
          <cell r="N840">
            <v>10709</v>
          </cell>
          <cell r="O840" t="str">
            <v xml:space="preserve">Julio - Septiembre     </v>
          </cell>
          <cell r="P840">
            <v>42669</v>
          </cell>
        </row>
        <row r="841">
          <cell r="C841" t="str">
            <v>217615176</v>
          </cell>
          <cell r="D841" t="str">
            <v>Chiquinquirá</v>
          </cell>
          <cell r="E841" t="str">
            <v>15</v>
          </cell>
          <cell r="F841" t="str">
            <v>DEPARTAMENTO DE BOYACA</v>
          </cell>
          <cell r="G841" t="str">
            <v>K38</v>
          </cell>
          <cell r="H841" t="str">
            <v>FUT_TESORERIA_FONDO_SALUD</v>
          </cell>
          <cell r="I841">
            <v>77</v>
          </cell>
          <cell r="J841" t="str">
            <v>GENERAL</v>
          </cell>
          <cell r="K841" t="str">
            <v>ENLINEA</v>
          </cell>
          <cell r="L841" t="str">
            <v xml:space="preserve">Aceptado                     </v>
          </cell>
          <cell r="M841">
            <v>2016</v>
          </cell>
          <cell r="N841">
            <v>10709</v>
          </cell>
          <cell r="O841" t="str">
            <v xml:space="preserve">Julio - Septiembre     </v>
          </cell>
          <cell r="P841">
            <v>42671</v>
          </cell>
        </row>
        <row r="842">
          <cell r="C842" t="str">
            <v>217615276</v>
          </cell>
          <cell r="D842" t="str">
            <v>Floresta</v>
          </cell>
          <cell r="E842" t="str">
            <v>15</v>
          </cell>
          <cell r="F842" t="str">
            <v>DEPARTAMENTO DE BOYACA</v>
          </cell>
          <cell r="G842" t="str">
            <v>K38</v>
          </cell>
          <cell r="H842" t="str">
            <v>FUT_TESORERIA_FONDO_SALUD</v>
          </cell>
          <cell r="I842">
            <v>77</v>
          </cell>
          <cell r="J842" t="str">
            <v>GENERAL</v>
          </cell>
          <cell r="K842" t="str">
            <v>ENLINEA</v>
          </cell>
          <cell r="L842" t="str">
            <v xml:space="preserve">Aceptado                     </v>
          </cell>
          <cell r="M842">
            <v>2016</v>
          </cell>
          <cell r="N842">
            <v>10709</v>
          </cell>
          <cell r="O842" t="str">
            <v xml:space="preserve">Julio - Septiembre     </v>
          </cell>
          <cell r="P842">
            <v>42673</v>
          </cell>
        </row>
        <row r="843">
          <cell r="C843" t="str">
            <v>217615476</v>
          </cell>
          <cell r="D843" t="str">
            <v>Motavita</v>
          </cell>
          <cell r="E843" t="str">
            <v>15</v>
          </cell>
          <cell r="F843" t="str">
            <v>DEPARTAMENTO DE BOYACA</v>
          </cell>
          <cell r="G843" t="str">
            <v>K38</v>
          </cell>
          <cell r="H843" t="str">
            <v>FUT_TESORERIA_FONDO_SALUD</v>
          </cell>
          <cell r="I843">
            <v>77</v>
          </cell>
          <cell r="J843" t="str">
            <v>GENERAL</v>
          </cell>
          <cell r="K843" t="str">
            <v>ENLINEA</v>
          </cell>
          <cell r="L843" t="str">
            <v xml:space="preserve">Aceptado                     </v>
          </cell>
          <cell r="M843">
            <v>2016</v>
          </cell>
          <cell r="N843">
            <v>10709</v>
          </cell>
          <cell r="O843" t="str">
            <v xml:space="preserve">Julio - Septiembre     </v>
          </cell>
          <cell r="P843">
            <v>42674</v>
          </cell>
        </row>
        <row r="844">
          <cell r="C844" t="str">
            <v>217615676</v>
          </cell>
          <cell r="D844" t="str">
            <v>San Miguel de Sema</v>
          </cell>
          <cell r="E844" t="str">
            <v>15</v>
          </cell>
          <cell r="F844" t="str">
            <v>DEPARTAMENTO DE BOYACA</v>
          </cell>
          <cell r="G844" t="str">
            <v>K38</v>
          </cell>
          <cell r="H844" t="str">
            <v>FUT_TESORERIA_FONDO_SALUD</v>
          </cell>
          <cell r="I844">
            <v>77</v>
          </cell>
          <cell r="J844" t="str">
            <v>GENERAL</v>
          </cell>
          <cell r="K844" t="str">
            <v>ENLINEA</v>
          </cell>
          <cell r="L844" t="str">
            <v xml:space="preserve">Aceptado                     </v>
          </cell>
          <cell r="M844">
            <v>2016</v>
          </cell>
          <cell r="N844">
            <v>10709</v>
          </cell>
          <cell r="O844" t="str">
            <v xml:space="preserve">Julio - Septiembre     </v>
          </cell>
          <cell r="P844">
            <v>42674</v>
          </cell>
        </row>
        <row r="845">
          <cell r="C845" t="str">
            <v>217615776</v>
          </cell>
          <cell r="D845" t="str">
            <v>Sutamarchán</v>
          </cell>
          <cell r="E845" t="str">
            <v>15</v>
          </cell>
          <cell r="F845" t="str">
            <v>DEPARTAMENTO DE BOYACA</v>
          </cell>
          <cell r="G845" t="str">
            <v>K38</v>
          </cell>
          <cell r="H845" t="str">
            <v>FUT_TESORERIA_FONDO_SALUD</v>
          </cell>
          <cell r="I845">
            <v>77</v>
          </cell>
          <cell r="J845" t="str">
            <v>GENERAL</v>
          </cell>
          <cell r="K845" t="str">
            <v>ENLINEA</v>
          </cell>
          <cell r="L845" t="str">
            <v xml:space="preserve">Aceptado                     </v>
          </cell>
          <cell r="M845">
            <v>2016</v>
          </cell>
          <cell r="N845">
            <v>10709</v>
          </cell>
          <cell r="O845" t="str">
            <v xml:space="preserve">Julio - Septiembre     </v>
          </cell>
          <cell r="P845">
            <v>42672</v>
          </cell>
        </row>
        <row r="846">
          <cell r="C846" t="str">
            <v>217641676</v>
          </cell>
          <cell r="D846" t="str">
            <v>Santa María - Huila</v>
          </cell>
          <cell r="E846" t="str">
            <v>41</v>
          </cell>
          <cell r="F846" t="str">
            <v>DEPARTAMENTO DE HUILA</v>
          </cell>
          <cell r="G846" t="str">
            <v>K38</v>
          </cell>
          <cell r="H846" t="str">
            <v>FUT_TESORERIA_FONDO_SALUD</v>
          </cell>
          <cell r="I846">
            <v>77</v>
          </cell>
          <cell r="J846" t="str">
            <v>GENERAL</v>
          </cell>
          <cell r="K846" t="str">
            <v>ENLINEA</v>
          </cell>
          <cell r="L846" t="str">
            <v xml:space="preserve">Aceptado                     </v>
          </cell>
          <cell r="M846">
            <v>2016</v>
          </cell>
          <cell r="N846">
            <v>10709</v>
          </cell>
          <cell r="O846" t="str">
            <v xml:space="preserve">Julio - Septiembre     </v>
          </cell>
          <cell r="P846">
            <v>42674</v>
          </cell>
        </row>
        <row r="847">
          <cell r="C847" t="str">
            <v>217668176</v>
          </cell>
          <cell r="D847" t="str">
            <v>Chima - Santander</v>
          </cell>
          <cell r="E847" t="str">
            <v>68</v>
          </cell>
          <cell r="F847" t="str">
            <v>DEPARTAMENTO DE SANTANDER</v>
          </cell>
          <cell r="G847" t="str">
            <v>K38</v>
          </cell>
          <cell r="H847" t="str">
            <v>FUT_TESORERIA_FONDO_SALUD</v>
          </cell>
          <cell r="I847">
            <v>77</v>
          </cell>
          <cell r="J847" t="str">
            <v>GENERAL</v>
          </cell>
          <cell r="K847" t="str">
            <v>ENLINEA</v>
          </cell>
          <cell r="L847" t="str">
            <v xml:space="preserve">Aceptado                     </v>
          </cell>
          <cell r="M847">
            <v>2016</v>
          </cell>
          <cell r="N847">
            <v>10709</v>
          </cell>
          <cell r="O847" t="str">
            <v xml:space="preserve">Julio - Septiembre     </v>
          </cell>
          <cell r="P847">
            <v>42668</v>
          </cell>
        </row>
        <row r="848">
          <cell r="C848" t="str">
            <v>217668276</v>
          </cell>
          <cell r="D848" t="str">
            <v>Floridablanca</v>
          </cell>
          <cell r="E848" t="str">
            <v>68</v>
          </cell>
          <cell r="F848" t="str">
            <v>DEPARTAMENTO DE SANTANDER</v>
          </cell>
          <cell r="G848" t="str">
            <v>K38</v>
          </cell>
          <cell r="H848" t="str">
            <v>FUT_TESORERIA_FONDO_SALUD</v>
          </cell>
          <cell r="I848">
            <v>77</v>
          </cell>
          <cell r="J848" t="str">
            <v>GENERAL</v>
          </cell>
          <cell r="K848" t="str">
            <v>ENLINEA</v>
          </cell>
          <cell r="L848" t="str">
            <v xml:space="preserve">Aceptado                     </v>
          </cell>
          <cell r="M848">
            <v>2016</v>
          </cell>
          <cell r="N848">
            <v>10709</v>
          </cell>
          <cell r="O848" t="str">
            <v xml:space="preserve">Julio - Septiembre     </v>
          </cell>
          <cell r="P848">
            <v>42673</v>
          </cell>
        </row>
        <row r="849">
          <cell r="C849" t="str">
            <v>217715377</v>
          </cell>
          <cell r="D849" t="str">
            <v>Labranzagrande</v>
          </cell>
          <cell r="E849" t="str">
            <v>15</v>
          </cell>
          <cell r="F849" t="str">
            <v>DEPARTAMENTO DE BOYACA</v>
          </cell>
          <cell r="G849" t="str">
            <v>K38</v>
          </cell>
          <cell r="H849" t="str">
            <v>FUT_TESORERIA_FONDO_SALUD</v>
          </cell>
          <cell r="I849">
            <v>77</v>
          </cell>
          <cell r="J849" t="str">
            <v>GENERAL</v>
          </cell>
          <cell r="K849" t="str">
            <v>ENLINEA</v>
          </cell>
          <cell r="L849" t="str">
            <v xml:space="preserve">Aceptado                     </v>
          </cell>
          <cell r="M849">
            <v>2016</v>
          </cell>
          <cell r="N849">
            <v>10709</v>
          </cell>
          <cell r="O849" t="str">
            <v xml:space="preserve">Julio - Septiembre     </v>
          </cell>
          <cell r="P849">
            <v>42672</v>
          </cell>
        </row>
        <row r="850">
          <cell r="C850" t="str">
            <v>217717777</v>
          </cell>
          <cell r="D850" t="str">
            <v>Supía</v>
          </cell>
          <cell r="E850" t="str">
            <v>17</v>
          </cell>
          <cell r="F850" t="str">
            <v>DEPARTAMENTO DE CALDAS</v>
          </cell>
          <cell r="G850" t="str">
            <v>K38</v>
          </cell>
          <cell r="H850" t="str">
            <v>FUT_TESORERIA_FONDO_SALUD</v>
          </cell>
          <cell r="I850">
            <v>77</v>
          </cell>
          <cell r="J850" t="str">
            <v>GENERAL</v>
          </cell>
          <cell r="K850" t="str">
            <v>ENLINEA</v>
          </cell>
          <cell r="L850" t="str">
            <v xml:space="preserve">Aceptado                     </v>
          </cell>
          <cell r="M850">
            <v>2016</v>
          </cell>
          <cell r="N850">
            <v>10709</v>
          </cell>
          <cell r="O850" t="str">
            <v xml:space="preserve">Julio - Septiembre     </v>
          </cell>
          <cell r="P850">
            <v>42674</v>
          </cell>
        </row>
        <row r="851">
          <cell r="C851" t="str">
            <v>217717877</v>
          </cell>
          <cell r="D851" t="str">
            <v>Viterbo</v>
          </cell>
          <cell r="E851" t="str">
            <v>17</v>
          </cell>
          <cell r="F851" t="str">
            <v>DEPARTAMENTO DE CALDAS</v>
          </cell>
          <cell r="G851" t="str">
            <v>K38</v>
          </cell>
          <cell r="H851" t="str">
            <v>FUT_TESORERIA_FONDO_SALUD</v>
          </cell>
          <cell r="I851">
            <v>77</v>
          </cell>
          <cell r="J851" t="str">
            <v>GENERAL</v>
          </cell>
          <cell r="K851" t="str">
            <v>ENLINEA</v>
          </cell>
          <cell r="L851" t="str">
            <v xml:space="preserve">Aceptado                     </v>
          </cell>
          <cell r="M851">
            <v>2016</v>
          </cell>
          <cell r="N851">
            <v>10709</v>
          </cell>
          <cell r="O851" t="str">
            <v xml:space="preserve">Julio - Septiembre     </v>
          </cell>
          <cell r="P851">
            <v>42671</v>
          </cell>
        </row>
        <row r="852">
          <cell r="C852" t="str">
            <v>217725377</v>
          </cell>
          <cell r="D852" t="str">
            <v>La Calera</v>
          </cell>
          <cell r="E852" t="str">
            <v>25</v>
          </cell>
          <cell r="F852" t="str">
            <v>DEPARTAMENTO DE CUNDINAMARCA</v>
          </cell>
          <cell r="G852" t="str">
            <v>K38</v>
          </cell>
          <cell r="H852" t="str">
            <v>FUT_TESORERIA_FONDO_SALUD</v>
          </cell>
          <cell r="I852">
            <v>77</v>
          </cell>
          <cell r="J852" t="str">
            <v>GENERAL</v>
          </cell>
          <cell r="K852" t="str">
            <v>ENLINEA</v>
          </cell>
          <cell r="L852" t="str">
            <v xml:space="preserve">Aceptado                     </v>
          </cell>
          <cell r="M852">
            <v>2016</v>
          </cell>
          <cell r="N852">
            <v>10709</v>
          </cell>
          <cell r="O852" t="str">
            <v xml:space="preserve">Julio - Septiembre     </v>
          </cell>
          <cell r="P852">
            <v>42669</v>
          </cell>
        </row>
        <row r="853">
          <cell r="C853" t="str">
            <v>217725777</v>
          </cell>
          <cell r="D853" t="str">
            <v>Supatá</v>
          </cell>
          <cell r="E853" t="str">
            <v>25</v>
          </cell>
          <cell r="F853" t="str">
            <v>DEPARTAMENTO DE CUNDINAMARCA</v>
          </cell>
          <cell r="G853" t="str">
            <v>K38</v>
          </cell>
          <cell r="H853" t="str">
            <v>FUT_TESORERIA_FONDO_SALUD</v>
          </cell>
          <cell r="I853">
            <v>77</v>
          </cell>
          <cell r="J853" t="str">
            <v>GENERAL</v>
          </cell>
          <cell r="K853" t="str">
            <v>ENLINEA</v>
          </cell>
          <cell r="L853" t="str">
            <v xml:space="preserve">Aceptado                     </v>
          </cell>
          <cell r="M853">
            <v>2016</v>
          </cell>
          <cell r="N853">
            <v>10709</v>
          </cell>
          <cell r="O853" t="str">
            <v xml:space="preserve">Julio - Septiembre     </v>
          </cell>
          <cell r="P853">
            <v>42674</v>
          </cell>
        </row>
        <row r="854">
          <cell r="C854" t="str">
            <v>217727077</v>
          </cell>
          <cell r="D854" t="str">
            <v>Bajo Baudó - Pizarro</v>
          </cell>
          <cell r="E854" t="str">
            <v>27</v>
          </cell>
          <cell r="F854" t="str">
            <v>DEPARTAMENTO DE CHOCO</v>
          </cell>
          <cell r="G854" t="str">
            <v>K38</v>
          </cell>
          <cell r="H854" t="str">
            <v>FUT_TESORERIA_FONDO_SALUD</v>
          </cell>
          <cell r="I854">
            <v>77</v>
          </cell>
          <cell r="J854" t="str">
            <v>GENERAL</v>
          </cell>
          <cell r="K854" t="str">
            <v>ENLINEA</v>
          </cell>
          <cell r="L854" t="str">
            <v xml:space="preserve">Aceptado                     </v>
          </cell>
          <cell r="M854">
            <v>2016</v>
          </cell>
          <cell r="N854">
            <v>10709</v>
          </cell>
          <cell r="O854" t="str">
            <v xml:space="preserve">Julio - Septiembre     </v>
          </cell>
          <cell r="P854">
            <v>42663</v>
          </cell>
        </row>
        <row r="855">
          <cell r="C855" t="str">
            <v>217750577</v>
          </cell>
          <cell r="D855" t="str">
            <v>Puerto Lleras</v>
          </cell>
          <cell r="E855" t="str">
            <v>50</v>
          </cell>
          <cell r="F855" t="str">
            <v>DEPARTAMENTO DEL META</v>
          </cell>
          <cell r="G855" t="str">
            <v>K38</v>
          </cell>
          <cell r="H855" t="str">
            <v>FUT_TESORERIA_FONDO_SALUD</v>
          </cell>
          <cell r="I855">
            <v>77</v>
          </cell>
          <cell r="J855" t="str">
            <v>GENERAL</v>
          </cell>
          <cell r="K855" t="str">
            <v>ENLINEA</v>
          </cell>
          <cell r="L855" t="str">
            <v xml:space="preserve">Aceptado                     </v>
          </cell>
          <cell r="M855">
            <v>2016</v>
          </cell>
          <cell r="N855">
            <v>10709</v>
          </cell>
          <cell r="O855" t="str">
            <v xml:space="preserve">Julio - Septiembre     </v>
          </cell>
          <cell r="P855">
            <v>42668</v>
          </cell>
        </row>
        <row r="856">
          <cell r="C856" t="str">
            <v>217754377</v>
          </cell>
          <cell r="D856" t="str">
            <v>Labateca</v>
          </cell>
          <cell r="E856" t="str">
            <v>54</v>
          </cell>
          <cell r="F856" t="str">
            <v>DEPARTAMENTO DE NORTE DE SANTANDER</v>
          </cell>
          <cell r="G856" t="str">
            <v>K38</v>
          </cell>
          <cell r="H856" t="str">
            <v>FUT_TESORERIA_FONDO_SALUD</v>
          </cell>
          <cell r="I856">
            <v>77</v>
          </cell>
          <cell r="J856" t="str">
            <v>GENERAL</v>
          </cell>
          <cell r="K856" t="str">
            <v>ENLINEA</v>
          </cell>
          <cell r="L856" t="str">
            <v xml:space="preserve">Aceptado                     </v>
          </cell>
          <cell r="M856">
            <v>2016</v>
          </cell>
          <cell r="N856">
            <v>10709</v>
          </cell>
          <cell r="O856" t="str">
            <v xml:space="preserve">Julio - Septiembre     </v>
          </cell>
          <cell r="P856">
            <v>42674</v>
          </cell>
        </row>
        <row r="857">
          <cell r="C857" t="str">
            <v>217768077</v>
          </cell>
          <cell r="D857" t="str">
            <v>Barbosa - Santander</v>
          </cell>
          <cell r="E857" t="str">
            <v>68</v>
          </cell>
          <cell r="F857" t="str">
            <v>DEPARTAMENTO DE SANTANDER</v>
          </cell>
          <cell r="G857" t="str">
            <v>K38</v>
          </cell>
          <cell r="H857" t="str">
            <v>FUT_TESORERIA_FONDO_SALUD</v>
          </cell>
          <cell r="I857">
            <v>77</v>
          </cell>
          <cell r="J857" t="str">
            <v>GENERAL</v>
          </cell>
          <cell r="K857" t="str">
            <v>ENLINEA</v>
          </cell>
          <cell r="L857" t="str">
            <v xml:space="preserve">Aceptado                     </v>
          </cell>
          <cell r="M857">
            <v>2016</v>
          </cell>
          <cell r="N857">
            <v>10709</v>
          </cell>
          <cell r="O857" t="str">
            <v xml:space="preserve">Julio - Septiembre     </v>
          </cell>
          <cell r="P857">
            <v>42674</v>
          </cell>
        </row>
        <row r="858">
          <cell r="C858" t="str">
            <v>217768377</v>
          </cell>
          <cell r="D858" t="str">
            <v>La Belleza</v>
          </cell>
          <cell r="E858" t="str">
            <v>68</v>
          </cell>
          <cell r="F858" t="str">
            <v>DEPARTAMENTO DE SANTANDER</v>
          </cell>
          <cell r="G858" t="str">
            <v>K38</v>
          </cell>
          <cell r="H858" t="str">
            <v>FUT_TESORERIA_FONDO_SALUD</v>
          </cell>
          <cell r="I858">
            <v>77</v>
          </cell>
          <cell r="J858" t="str">
            <v>GENERAL</v>
          </cell>
          <cell r="K858" t="str">
            <v>ENLINEA</v>
          </cell>
          <cell r="L858" t="str">
            <v xml:space="preserve">Aceptado                     </v>
          </cell>
          <cell r="M858">
            <v>2016</v>
          </cell>
          <cell r="N858">
            <v>10709</v>
          </cell>
          <cell r="O858" t="str">
            <v xml:space="preserve">Julio - Septiembre     </v>
          </cell>
          <cell r="P858">
            <v>42667</v>
          </cell>
        </row>
        <row r="859">
          <cell r="C859" t="str">
            <v>217776377</v>
          </cell>
          <cell r="D859" t="str">
            <v>La Cumbre</v>
          </cell>
          <cell r="E859" t="str">
            <v>76</v>
          </cell>
          <cell r="F859" t="str">
            <v>DEPARTAMENTO DE VALLE DEL CAUCA</v>
          </cell>
          <cell r="G859" t="str">
            <v>K38</v>
          </cell>
          <cell r="H859" t="str">
            <v>FUT_TESORERIA_FONDO_SALUD</v>
          </cell>
          <cell r="I859">
            <v>77</v>
          </cell>
          <cell r="J859" t="str">
            <v>GENERAL</v>
          </cell>
          <cell r="K859" t="str">
            <v>ENLINEA</v>
          </cell>
          <cell r="L859" t="str">
            <v xml:space="preserve">Aceptado                     </v>
          </cell>
          <cell r="M859">
            <v>2016</v>
          </cell>
          <cell r="N859">
            <v>10709</v>
          </cell>
          <cell r="O859" t="str">
            <v xml:space="preserve">Julio - Septiembre     </v>
          </cell>
          <cell r="P859">
            <v>42674</v>
          </cell>
        </row>
        <row r="860">
          <cell r="C860" t="str">
            <v>217808078</v>
          </cell>
          <cell r="D860" t="str">
            <v>Baranoa</v>
          </cell>
          <cell r="E860" t="str">
            <v>08</v>
          </cell>
          <cell r="F860" t="str">
            <v>DEPARTAMENTO DE ATLANTICO</v>
          </cell>
          <cell r="G860" t="str">
            <v>K38</v>
          </cell>
          <cell r="H860" t="str">
            <v>FUT_TESORERIA_FONDO_SALUD</v>
          </cell>
          <cell r="I860">
            <v>77</v>
          </cell>
          <cell r="J860" t="str">
            <v>GENERAL</v>
          </cell>
          <cell r="K860" t="str">
            <v>ENLINEA</v>
          </cell>
          <cell r="L860" t="str">
            <v xml:space="preserve">Aceptado                     </v>
          </cell>
          <cell r="M860">
            <v>2016</v>
          </cell>
          <cell r="N860">
            <v>10709</v>
          </cell>
          <cell r="O860" t="str">
            <v xml:space="preserve">Julio - Septiembre     </v>
          </cell>
          <cell r="P860">
            <v>42671</v>
          </cell>
        </row>
        <row r="861">
          <cell r="C861" t="str">
            <v>217815778</v>
          </cell>
          <cell r="D861" t="str">
            <v>Sutatenza</v>
          </cell>
          <cell r="E861" t="str">
            <v>15</v>
          </cell>
          <cell r="F861" t="str">
            <v>DEPARTAMENTO DE BOYACA</v>
          </cell>
          <cell r="G861" t="str">
            <v>K38</v>
          </cell>
          <cell r="H861" t="str">
            <v>FUT_TESORERIA_FONDO_SALUD</v>
          </cell>
          <cell r="I861">
            <v>77</v>
          </cell>
          <cell r="J861" t="str">
            <v>GENERAL</v>
          </cell>
          <cell r="K861" t="str">
            <v>ENLINEA</v>
          </cell>
          <cell r="L861" t="str">
            <v xml:space="preserve">Aceptado                     </v>
          </cell>
          <cell r="M861">
            <v>2016</v>
          </cell>
          <cell r="N861">
            <v>10709</v>
          </cell>
          <cell r="O861" t="str">
            <v xml:space="preserve">Julio - Septiembre     </v>
          </cell>
          <cell r="P861">
            <v>42671</v>
          </cell>
        </row>
        <row r="862">
          <cell r="C862" t="str">
            <v>217820178</v>
          </cell>
          <cell r="D862" t="str">
            <v>Chiriguaná</v>
          </cell>
          <cell r="E862" t="str">
            <v>20</v>
          </cell>
          <cell r="F862" t="str">
            <v>DEPARTAMENTO DE CESAR</v>
          </cell>
          <cell r="G862" t="str">
            <v>K38</v>
          </cell>
          <cell r="H862" t="str">
            <v>FUT_TESORERIA_FONDO_SALUD</v>
          </cell>
          <cell r="I862">
            <v>77</v>
          </cell>
          <cell r="J862" t="str">
            <v>GENERAL</v>
          </cell>
          <cell r="K862" t="str">
            <v>ENLINEA</v>
          </cell>
          <cell r="L862" t="str">
            <v xml:space="preserve">Aceptado                     </v>
          </cell>
          <cell r="M862">
            <v>2016</v>
          </cell>
          <cell r="N862">
            <v>10709</v>
          </cell>
          <cell r="O862" t="str">
            <v xml:space="preserve">Julio - Septiembre     </v>
          </cell>
          <cell r="P862">
            <v>42673</v>
          </cell>
        </row>
        <row r="863">
          <cell r="C863" t="str">
            <v>217823678</v>
          </cell>
          <cell r="D863" t="str">
            <v>San Carlos - Córdoba</v>
          </cell>
          <cell r="E863" t="str">
            <v>23</v>
          </cell>
          <cell r="F863" t="str">
            <v>DEPARTAMENTO DE CORDOBA</v>
          </cell>
          <cell r="G863" t="str">
            <v>K38</v>
          </cell>
          <cell r="H863" t="str">
            <v>FUT_TESORERIA_FONDO_SALUD</v>
          </cell>
          <cell r="I863">
            <v>77</v>
          </cell>
          <cell r="J863" t="str">
            <v>GENERAL</v>
          </cell>
          <cell r="K863" t="str">
            <v>ENLINEA</v>
          </cell>
          <cell r="L863" t="str">
            <v xml:space="preserve">Aceptado                     </v>
          </cell>
          <cell r="M863">
            <v>2016</v>
          </cell>
          <cell r="N863">
            <v>10709</v>
          </cell>
          <cell r="O863" t="str">
            <v xml:space="preserve">Julio - Septiembre     </v>
          </cell>
          <cell r="P863">
            <v>42673</v>
          </cell>
        </row>
        <row r="864">
          <cell r="C864" t="str">
            <v>217825178</v>
          </cell>
          <cell r="D864" t="str">
            <v>Chipaque</v>
          </cell>
          <cell r="E864" t="str">
            <v>25</v>
          </cell>
          <cell r="F864" t="str">
            <v>DEPARTAMENTO DE CUNDINAMARCA</v>
          </cell>
          <cell r="G864" t="str">
            <v>K38</v>
          </cell>
          <cell r="H864" t="str">
            <v>FUT_TESORERIA_FONDO_SALUD</v>
          </cell>
          <cell r="I864">
            <v>77</v>
          </cell>
          <cell r="J864" t="str">
            <v>GENERAL</v>
          </cell>
          <cell r="K864" t="str">
            <v>ENLINEA</v>
          </cell>
          <cell r="L864" t="str">
            <v xml:space="preserve">Aceptado                     </v>
          </cell>
          <cell r="M864">
            <v>2016</v>
          </cell>
          <cell r="N864">
            <v>10709</v>
          </cell>
          <cell r="O864" t="str">
            <v xml:space="preserve">Julio - Septiembre     </v>
          </cell>
          <cell r="P864">
            <v>42674</v>
          </cell>
        </row>
        <row r="865">
          <cell r="C865" t="str">
            <v>217825878</v>
          </cell>
          <cell r="D865" t="str">
            <v>Viotá</v>
          </cell>
          <cell r="E865" t="str">
            <v>25</v>
          </cell>
          <cell r="F865" t="str">
            <v>DEPARTAMENTO DE CUNDINAMARCA</v>
          </cell>
          <cell r="G865" t="str">
            <v>K38</v>
          </cell>
          <cell r="H865" t="str">
            <v>FUT_TESORERIA_FONDO_SALUD</v>
          </cell>
          <cell r="I865">
            <v>77</v>
          </cell>
          <cell r="J865" t="str">
            <v>GENERAL</v>
          </cell>
          <cell r="K865" t="str">
            <v>ENLINEA</v>
          </cell>
          <cell r="L865" t="str">
            <v xml:space="preserve">Aceptado                     </v>
          </cell>
          <cell r="M865">
            <v>2016</v>
          </cell>
          <cell r="N865">
            <v>10709</v>
          </cell>
          <cell r="O865" t="str">
            <v xml:space="preserve">Julio - Septiembre     </v>
          </cell>
          <cell r="P865">
            <v>42673</v>
          </cell>
        </row>
        <row r="866">
          <cell r="C866" t="str">
            <v>217841078</v>
          </cell>
          <cell r="D866" t="str">
            <v>Baraya</v>
          </cell>
          <cell r="E866" t="str">
            <v>41</v>
          </cell>
          <cell r="F866" t="str">
            <v>DEPARTAMENTO DE HUILA</v>
          </cell>
          <cell r="G866" t="str">
            <v>K38</v>
          </cell>
          <cell r="H866" t="str">
            <v>FUT_TESORERIA_FONDO_SALUD</v>
          </cell>
          <cell r="I866">
            <v>77</v>
          </cell>
          <cell r="J866" t="str">
            <v>GENERAL</v>
          </cell>
          <cell r="K866" t="str">
            <v>ENLINEA</v>
          </cell>
          <cell r="L866" t="str">
            <v xml:space="preserve">Aceptado                     </v>
          </cell>
          <cell r="M866">
            <v>2016</v>
          </cell>
          <cell r="N866">
            <v>10709</v>
          </cell>
          <cell r="O866" t="str">
            <v xml:space="preserve">Julio - Septiembre     </v>
          </cell>
          <cell r="P866">
            <v>42674</v>
          </cell>
        </row>
        <row r="867">
          <cell r="C867" t="str">
            <v>217841378</v>
          </cell>
          <cell r="D867" t="str">
            <v>La Argentina</v>
          </cell>
          <cell r="E867" t="str">
            <v>41</v>
          </cell>
          <cell r="F867" t="str">
            <v>DEPARTAMENTO DE HUILA</v>
          </cell>
          <cell r="G867" t="str">
            <v>K38</v>
          </cell>
          <cell r="H867" t="str">
            <v>FUT_TESORERIA_FONDO_SALUD</v>
          </cell>
          <cell r="I867">
            <v>77</v>
          </cell>
          <cell r="J867" t="str">
            <v>GENERAL</v>
          </cell>
          <cell r="K867" t="str">
            <v>ENLINEA</v>
          </cell>
          <cell r="L867" t="str">
            <v xml:space="preserve">Aceptado                     </v>
          </cell>
          <cell r="M867">
            <v>2016</v>
          </cell>
          <cell r="N867">
            <v>10709</v>
          </cell>
          <cell r="O867" t="str">
            <v xml:space="preserve">Julio - Septiembre     </v>
          </cell>
          <cell r="P867">
            <v>42665</v>
          </cell>
        </row>
        <row r="868">
          <cell r="C868" t="str">
            <v>217844078</v>
          </cell>
          <cell r="D868" t="str">
            <v>Barrancas</v>
          </cell>
          <cell r="E868" t="str">
            <v>44</v>
          </cell>
          <cell r="F868" t="str">
            <v>DEPARTAMENTO DE GUAJIRA</v>
          </cell>
          <cell r="G868" t="str">
            <v>K38</v>
          </cell>
          <cell r="H868" t="str">
            <v>FUT_TESORERIA_FONDO_SALUD</v>
          </cell>
          <cell r="I868">
            <v>77</v>
          </cell>
          <cell r="J868" t="str">
            <v>GENERAL</v>
          </cell>
          <cell r="K868" t="str">
            <v>ENLINEA</v>
          </cell>
          <cell r="L868" t="str">
            <v xml:space="preserve">Aceptado                     </v>
          </cell>
          <cell r="M868">
            <v>2016</v>
          </cell>
          <cell r="N868">
            <v>10709</v>
          </cell>
          <cell r="O868" t="str">
            <v xml:space="preserve">Julio - Septiembre     </v>
          </cell>
          <cell r="P868">
            <v>42670</v>
          </cell>
        </row>
        <row r="869">
          <cell r="C869" t="str">
            <v>217844378</v>
          </cell>
          <cell r="D869" t="str">
            <v>Hato Nuevo</v>
          </cell>
          <cell r="E869" t="str">
            <v>44</v>
          </cell>
          <cell r="F869" t="str">
            <v>DEPARTAMENTO DE GUAJIRA</v>
          </cell>
          <cell r="G869" t="str">
            <v>K38</v>
          </cell>
          <cell r="H869" t="str">
            <v>FUT_TESORERIA_FONDO_SALUD</v>
          </cell>
          <cell r="I869">
            <v>77</v>
          </cell>
          <cell r="J869" t="str">
            <v>GENERAL</v>
          </cell>
          <cell r="K869" t="str">
            <v>ENLINEA</v>
          </cell>
          <cell r="L869" t="str">
            <v xml:space="preserve">Aceptado                     </v>
          </cell>
          <cell r="M869">
            <v>2016</v>
          </cell>
          <cell r="N869">
            <v>10709</v>
          </cell>
          <cell r="O869" t="str">
            <v xml:space="preserve">Julio - Septiembre     </v>
          </cell>
          <cell r="P869">
            <v>42669</v>
          </cell>
        </row>
        <row r="870">
          <cell r="C870" t="str">
            <v>217852378</v>
          </cell>
          <cell r="D870" t="str">
            <v>La Cruz</v>
          </cell>
          <cell r="E870" t="str">
            <v>52</v>
          </cell>
          <cell r="F870" t="str">
            <v>DEPARTAMENTO DE NARIÑO</v>
          </cell>
          <cell r="G870" t="str">
            <v>K38</v>
          </cell>
          <cell r="H870" t="str">
            <v>FUT_TESORERIA_FONDO_SALUD</v>
          </cell>
          <cell r="I870">
            <v>77</v>
          </cell>
          <cell r="J870" t="str">
            <v>GENERAL</v>
          </cell>
          <cell r="K870" t="str">
            <v>ENLINEA</v>
          </cell>
          <cell r="L870" t="str">
            <v xml:space="preserve">Aceptado                     </v>
          </cell>
          <cell r="M870">
            <v>2016</v>
          </cell>
          <cell r="N870">
            <v>10709</v>
          </cell>
          <cell r="O870" t="str">
            <v xml:space="preserve">Julio - Septiembre     </v>
          </cell>
          <cell r="P870">
            <v>42674</v>
          </cell>
        </row>
        <row r="871">
          <cell r="C871" t="str">
            <v>217852678</v>
          </cell>
          <cell r="D871" t="str">
            <v>Samaniego</v>
          </cell>
          <cell r="E871" t="str">
            <v>52</v>
          </cell>
          <cell r="F871" t="str">
            <v>DEPARTAMENTO DE NARIÑO</v>
          </cell>
          <cell r="G871" t="str">
            <v>K38</v>
          </cell>
          <cell r="H871" t="str">
            <v>FUT_TESORERIA_FONDO_SALUD</v>
          </cell>
          <cell r="I871">
            <v>77</v>
          </cell>
          <cell r="J871" t="str">
            <v>GENERAL</v>
          </cell>
          <cell r="K871" t="str">
            <v>ENLINEA</v>
          </cell>
          <cell r="L871" t="str">
            <v xml:space="preserve">Aceptado                     </v>
          </cell>
          <cell r="M871">
            <v>2016</v>
          </cell>
          <cell r="N871">
            <v>10709</v>
          </cell>
          <cell r="O871" t="str">
            <v xml:space="preserve">Julio - Septiembre     </v>
          </cell>
          <cell r="P871">
            <v>42672</v>
          </cell>
        </row>
        <row r="872">
          <cell r="C872" t="str">
            <v>217870678</v>
          </cell>
          <cell r="D872" t="str">
            <v>San Benito Abad</v>
          </cell>
          <cell r="E872" t="str">
            <v>70</v>
          </cell>
          <cell r="F872" t="str">
            <v>DEPARTAMENTO DE SUCRE</v>
          </cell>
          <cell r="G872" t="str">
            <v>K38</v>
          </cell>
          <cell r="H872" t="str">
            <v>FUT_TESORERIA_FONDO_SALUD</v>
          </cell>
          <cell r="I872">
            <v>77</v>
          </cell>
          <cell r="J872" t="str">
            <v>GENERAL</v>
          </cell>
          <cell r="K872" t="str">
            <v>ENLINEA</v>
          </cell>
          <cell r="L872" t="str">
            <v xml:space="preserve">Aceptado                     </v>
          </cell>
          <cell r="M872">
            <v>2016</v>
          </cell>
          <cell r="N872">
            <v>10709</v>
          </cell>
          <cell r="O872" t="str">
            <v xml:space="preserve">Julio - Septiembre     </v>
          </cell>
          <cell r="P872">
            <v>42672</v>
          </cell>
        </row>
        <row r="873">
          <cell r="C873" t="str">
            <v>217873678</v>
          </cell>
          <cell r="D873" t="str">
            <v>San Luis - Tolima</v>
          </cell>
          <cell r="E873" t="str">
            <v>73</v>
          </cell>
          <cell r="F873" t="str">
            <v>DEPARTAMENTO DE TOLIMA</v>
          </cell>
          <cell r="G873" t="str">
            <v>K38</v>
          </cell>
          <cell r="H873" t="str">
            <v>FUT_TESORERIA_FONDO_SALUD</v>
          </cell>
          <cell r="I873">
            <v>77</v>
          </cell>
          <cell r="J873" t="str">
            <v>GENERAL</v>
          </cell>
          <cell r="K873" t="str">
            <v>ENLINEA</v>
          </cell>
          <cell r="L873" t="str">
            <v xml:space="preserve">Aceptado                     </v>
          </cell>
          <cell r="M873">
            <v>2016</v>
          </cell>
          <cell r="N873">
            <v>10709</v>
          </cell>
          <cell r="O873" t="str">
            <v xml:space="preserve">Julio - Septiembre     </v>
          </cell>
          <cell r="P873">
            <v>42671</v>
          </cell>
        </row>
        <row r="874">
          <cell r="C874" t="str">
            <v>217905079</v>
          </cell>
          <cell r="D874" t="str">
            <v>Barbosa - Antioquia</v>
          </cell>
          <cell r="E874" t="str">
            <v>05</v>
          </cell>
          <cell r="F874" t="str">
            <v>DEPARTAMENTO DE ANTIOQUIA</v>
          </cell>
          <cell r="G874" t="str">
            <v>K38</v>
          </cell>
          <cell r="H874" t="str">
            <v>FUT_TESORERIA_FONDO_SALUD</v>
          </cell>
          <cell r="I874">
            <v>77</v>
          </cell>
          <cell r="J874" t="str">
            <v>GENERAL</v>
          </cell>
          <cell r="K874" t="str">
            <v>ENLINEA</v>
          </cell>
          <cell r="L874" t="str">
            <v xml:space="preserve">Aceptado                     </v>
          </cell>
          <cell r="M874">
            <v>2016</v>
          </cell>
          <cell r="N874">
            <v>10709</v>
          </cell>
          <cell r="O874" t="str">
            <v xml:space="preserve">Julio - Septiembre     </v>
          </cell>
          <cell r="P874">
            <v>42672</v>
          </cell>
        </row>
        <row r="875">
          <cell r="C875" t="str">
            <v>217905579</v>
          </cell>
          <cell r="D875" t="str">
            <v>Puerto Berrío</v>
          </cell>
          <cell r="E875" t="str">
            <v>05</v>
          </cell>
          <cell r="F875" t="str">
            <v>DEPARTAMENTO DE ANTIOQUIA</v>
          </cell>
          <cell r="G875" t="str">
            <v>K38</v>
          </cell>
          <cell r="H875" t="str">
            <v>FUT_TESORERIA_FONDO_SALUD</v>
          </cell>
          <cell r="I875">
            <v>77</v>
          </cell>
          <cell r="J875" t="str">
            <v>GENERAL</v>
          </cell>
          <cell r="K875" t="str">
            <v>ENLINEA</v>
          </cell>
          <cell r="L875" t="str">
            <v xml:space="preserve">Aceptado                     </v>
          </cell>
          <cell r="M875">
            <v>2016</v>
          </cell>
          <cell r="N875">
            <v>10709</v>
          </cell>
          <cell r="O875" t="str">
            <v xml:space="preserve">Julio - Septiembre     </v>
          </cell>
          <cell r="P875">
            <v>42674</v>
          </cell>
        </row>
        <row r="876">
          <cell r="C876" t="str">
            <v>217905679</v>
          </cell>
          <cell r="D876" t="str">
            <v>Santa Bárbara - Antioquia</v>
          </cell>
          <cell r="E876" t="str">
            <v>05</v>
          </cell>
          <cell r="F876" t="str">
            <v>DEPARTAMENTO DE ANTIOQUIA</v>
          </cell>
          <cell r="G876" t="str">
            <v>K38</v>
          </cell>
          <cell r="H876" t="str">
            <v>FUT_TESORERIA_FONDO_SALUD</v>
          </cell>
          <cell r="I876">
            <v>77</v>
          </cell>
          <cell r="J876" t="str">
            <v>GENERAL</v>
          </cell>
          <cell r="K876" t="str">
            <v>ENLINEA</v>
          </cell>
          <cell r="L876" t="str">
            <v xml:space="preserve">Aceptado                     </v>
          </cell>
          <cell r="M876">
            <v>2016</v>
          </cell>
          <cell r="N876">
            <v>10709</v>
          </cell>
          <cell r="O876" t="str">
            <v xml:space="preserve">Julio - Septiembre     </v>
          </cell>
          <cell r="P876">
            <v>42670</v>
          </cell>
        </row>
        <row r="877">
          <cell r="C877" t="str">
            <v>217915879</v>
          </cell>
          <cell r="D877" t="str">
            <v>Viracachá</v>
          </cell>
          <cell r="E877" t="str">
            <v>15</v>
          </cell>
          <cell r="F877" t="str">
            <v>DEPARTAMENTO DE BOYACA</v>
          </cell>
          <cell r="G877" t="str">
            <v>K38</v>
          </cell>
          <cell r="H877" t="str">
            <v>FUT_TESORERIA_FONDO_SALUD</v>
          </cell>
          <cell r="I877">
            <v>77</v>
          </cell>
          <cell r="J877" t="str">
            <v>GENERAL</v>
          </cell>
          <cell r="K877" t="str">
            <v>ENLINEA</v>
          </cell>
          <cell r="L877" t="str">
            <v xml:space="preserve">Aceptado                     </v>
          </cell>
          <cell r="M877">
            <v>2016</v>
          </cell>
          <cell r="N877">
            <v>10709</v>
          </cell>
          <cell r="O877" t="str">
            <v xml:space="preserve">Julio - Septiembre     </v>
          </cell>
          <cell r="P877">
            <v>42674</v>
          </cell>
        </row>
        <row r="878">
          <cell r="C878" t="str">
            <v>217918479</v>
          </cell>
          <cell r="D878" t="str">
            <v>Morelia</v>
          </cell>
          <cell r="E878" t="str">
            <v>18</v>
          </cell>
          <cell r="F878" t="str">
            <v>DEPARTAMENTO DE CAQUETA</v>
          </cell>
          <cell r="G878" t="str">
            <v>K38</v>
          </cell>
          <cell r="H878" t="str">
            <v>FUT_TESORERIA_FONDO_SALUD</v>
          </cell>
          <cell r="I878">
            <v>77</v>
          </cell>
          <cell r="J878" t="str">
            <v>GENERAL</v>
          </cell>
          <cell r="K878" t="str">
            <v>ENLINEA</v>
          </cell>
          <cell r="L878" t="str">
            <v xml:space="preserve">Aceptado                     </v>
          </cell>
          <cell r="M878">
            <v>2016</v>
          </cell>
          <cell r="N878">
            <v>10709</v>
          </cell>
          <cell r="O878" t="str">
            <v xml:space="preserve">Julio - Septiembre     </v>
          </cell>
          <cell r="P878">
            <v>42674</v>
          </cell>
        </row>
        <row r="879">
          <cell r="C879" t="str">
            <v>217923079</v>
          </cell>
          <cell r="D879" t="str">
            <v>Buenavista - Córdoba</v>
          </cell>
          <cell r="E879" t="str">
            <v>23</v>
          </cell>
          <cell r="F879" t="str">
            <v>DEPARTAMENTO DE CORDOBA</v>
          </cell>
          <cell r="G879" t="str">
            <v>K38</v>
          </cell>
          <cell r="H879" t="str">
            <v>FUT_TESORERIA_FONDO_SALUD</v>
          </cell>
          <cell r="I879">
            <v>77</v>
          </cell>
          <cell r="J879" t="str">
            <v>GENERAL</v>
          </cell>
          <cell r="K879" t="str">
            <v>ENLINEA</v>
          </cell>
          <cell r="L879" t="str">
            <v xml:space="preserve">Aceptado                     </v>
          </cell>
          <cell r="M879">
            <v>2016</v>
          </cell>
          <cell r="N879">
            <v>10709</v>
          </cell>
          <cell r="O879" t="str">
            <v xml:space="preserve">Julio - Septiembre     </v>
          </cell>
          <cell r="P879">
            <v>42670</v>
          </cell>
        </row>
        <row r="880">
          <cell r="C880" t="str">
            <v>217925779</v>
          </cell>
          <cell r="D880" t="str">
            <v>Susa</v>
          </cell>
          <cell r="E880" t="str">
            <v>25</v>
          </cell>
          <cell r="F880" t="str">
            <v>DEPARTAMENTO DE CUNDINAMARCA</v>
          </cell>
          <cell r="G880" t="str">
            <v>K38</v>
          </cell>
          <cell r="H880" t="str">
            <v>FUT_TESORERIA_FONDO_SALUD</v>
          </cell>
          <cell r="I880">
            <v>77</v>
          </cell>
          <cell r="J880" t="str">
            <v>GENERAL</v>
          </cell>
          <cell r="K880" t="str">
            <v>ENLINEA</v>
          </cell>
          <cell r="L880" t="str">
            <v xml:space="preserve">Aceptado                     </v>
          </cell>
          <cell r="M880">
            <v>2016</v>
          </cell>
          <cell r="N880">
            <v>10709</v>
          </cell>
          <cell r="O880" t="str">
            <v xml:space="preserve">Julio - Septiembre     </v>
          </cell>
          <cell r="P880">
            <v>42670</v>
          </cell>
        </row>
        <row r="881">
          <cell r="C881" t="str">
            <v>217952079</v>
          </cell>
          <cell r="D881" t="str">
            <v>Barbacoas</v>
          </cell>
          <cell r="E881" t="str">
            <v>52</v>
          </cell>
          <cell r="F881" t="str">
            <v>DEPARTAMENTO DE NARIÑO</v>
          </cell>
          <cell r="G881" t="str">
            <v>K38</v>
          </cell>
          <cell r="H881" t="str">
            <v>FUT_TESORERIA_FONDO_SALUD</v>
          </cell>
          <cell r="I881">
            <v>77</v>
          </cell>
          <cell r="J881" t="str">
            <v>GENERAL</v>
          </cell>
          <cell r="K881" t="str">
            <v>ENLINEA</v>
          </cell>
          <cell r="L881" t="str">
            <v xml:space="preserve">Aceptado                     </v>
          </cell>
          <cell r="M881">
            <v>2016</v>
          </cell>
          <cell r="N881">
            <v>10709</v>
          </cell>
          <cell r="O881" t="str">
            <v xml:space="preserve">Julio - Septiembre     </v>
          </cell>
          <cell r="P881">
            <v>42704</v>
          </cell>
        </row>
        <row r="882">
          <cell r="C882" t="str">
            <v>217968079</v>
          </cell>
          <cell r="D882" t="str">
            <v>Barichara</v>
          </cell>
          <cell r="E882" t="str">
            <v>68</v>
          </cell>
          <cell r="F882" t="str">
            <v>DEPARTAMENTO DE SANTANDER</v>
          </cell>
          <cell r="G882" t="str">
            <v>K38</v>
          </cell>
          <cell r="H882" t="str">
            <v>FUT_TESORERIA_FONDO_SALUD</v>
          </cell>
          <cell r="I882">
            <v>77</v>
          </cell>
          <cell r="J882" t="str">
            <v>GENERAL</v>
          </cell>
          <cell r="K882" t="str">
            <v>ENLINEA</v>
          </cell>
          <cell r="L882" t="str">
            <v xml:space="preserve">Aceptado                     </v>
          </cell>
          <cell r="M882">
            <v>2016</v>
          </cell>
          <cell r="N882">
            <v>10709</v>
          </cell>
          <cell r="O882" t="str">
            <v xml:space="preserve">Julio - Septiembre     </v>
          </cell>
          <cell r="P882">
            <v>42674</v>
          </cell>
        </row>
        <row r="883">
          <cell r="C883" t="str">
            <v>217968179</v>
          </cell>
          <cell r="D883" t="str">
            <v>Chipatá</v>
          </cell>
          <cell r="E883" t="str">
            <v>68</v>
          </cell>
          <cell r="F883" t="str">
            <v>DEPARTAMENTO DE SANTANDER</v>
          </cell>
          <cell r="G883" t="str">
            <v>K38</v>
          </cell>
          <cell r="H883" t="str">
            <v>FUT_TESORERIA_FONDO_SALUD</v>
          </cell>
          <cell r="I883">
            <v>77</v>
          </cell>
          <cell r="J883" t="str">
            <v>GENERAL</v>
          </cell>
          <cell r="K883" t="str">
            <v>ENLINEA</v>
          </cell>
          <cell r="L883" t="str">
            <v xml:space="preserve">Aceptado                     </v>
          </cell>
          <cell r="M883">
            <v>2016</v>
          </cell>
          <cell r="N883">
            <v>10709</v>
          </cell>
          <cell r="O883" t="str">
            <v xml:space="preserve">Julio - Septiembre     </v>
          </cell>
          <cell r="P883">
            <v>42673</v>
          </cell>
        </row>
        <row r="884">
          <cell r="C884" t="str">
            <v>217968679</v>
          </cell>
          <cell r="D884" t="str">
            <v>San Gil</v>
          </cell>
          <cell r="E884" t="str">
            <v>68</v>
          </cell>
          <cell r="F884" t="str">
            <v>DEPARTAMENTO DE SANTANDER</v>
          </cell>
          <cell r="G884" t="str">
            <v>K38</v>
          </cell>
          <cell r="H884" t="str">
            <v>FUT_TESORERIA_FONDO_SALUD</v>
          </cell>
          <cell r="I884">
            <v>77</v>
          </cell>
          <cell r="J884" t="str">
            <v>GENERAL</v>
          </cell>
          <cell r="K884" t="str">
            <v>ENLINEA</v>
          </cell>
          <cell r="L884" t="str">
            <v xml:space="preserve">Aceptado                     </v>
          </cell>
          <cell r="M884">
            <v>2016</v>
          </cell>
          <cell r="N884">
            <v>10709</v>
          </cell>
          <cell r="O884" t="str">
            <v xml:space="preserve">Julio - Septiembre     </v>
          </cell>
          <cell r="P884">
            <v>42669</v>
          </cell>
        </row>
        <row r="885">
          <cell r="C885" t="str">
            <v>217985279</v>
          </cell>
          <cell r="D885" t="str">
            <v>Recetor</v>
          </cell>
          <cell r="E885" t="str">
            <v>85</v>
          </cell>
          <cell r="F885" t="str">
            <v>DEPARTAMENTO DE CASANARE</v>
          </cell>
          <cell r="G885" t="str">
            <v>K38</v>
          </cell>
          <cell r="H885" t="str">
            <v>FUT_TESORERIA_FONDO_SALUD</v>
          </cell>
          <cell r="I885">
            <v>77</v>
          </cell>
          <cell r="J885" t="str">
            <v>GENERAL</v>
          </cell>
          <cell r="K885" t="str">
            <v>ENLINEA</v>
          </cell>
          <cell r="L885" t="str">
            <v xml:space="preserve">Aceptado                     </v>
          </cell>
          <cell r="M885">
            <v>2016</v>
          </cell>
          <cell r="N885">
            <v>10709</v>
          </cell>
          <cell r="O885" t="str">
            <v xml:space="preserve">Julio - Septiembre     </v>
          </cell>
          <cell r="P885">
            <v>42674</v>
          </cell>
        </row>
        <row r="886">
          <cell r="C886" t="str">
            <v>218005380</v>
          </cell>
          <cell r="D886" t="str">
            <v>La Estrella</v>
          </cell>
          <cell r="E886" t="str">
            <v>05</v>
          </cell>
          <cell r="F886" t="str">
            <v>DEPARTAMENTO DE ANTIOQUIA</v>
          </cell>
          <cell r="G886" t="str">
            <v>K38</v>
          </cell>
          <cell r="H886" t="str">
            <v>FUT_TESORERIA_FONDO_SALUD</v>
          </cell>
          <cell r="I886">
            <v>77</v>
          </cell>
          <cell r="J886" t="str">
            <v>GENERAL</v>
          </cell>
          <cell r="K886" t="str">
            <v>ENLINEA</v>
          </cell>
          <cell r="L886" t="str">
            <v xml:space="preserve">Aceptado                     </v>
          </cell>
          <cell r="M886">
            <v>2016</v>
          </cell>
          <cell r="N886">
            <v>10709</v>
          </cell>
          <cell r="O886" t="str">
            <v xml:space="preserve">Julio - Septiembre     </v>
          </cell>
          <cell r="P886">
            <v>42674</v>
          </cell>
        </row>
        <row r="887">
          <cell r="C887" t="str">
            <v>218005480</v>
          </cell>
          <cell r="D887" t="str">
            <v>Mutatá</v>
          </cell>
          <cell r="E887" t="str">
            <v>05</v>
          </cell>
          <cell r="F887" t="str">
            <v>DEPARTAMENTO DE ANTIOQUIA</v>
          </cell>
          <cell r="G887" t="str">
            <v>K38</v>
          </cell>
          <cell r="H887" t="str">
            <v>FUT_TESORERIA_FONDO_SALUD</v>
          </cell>
          <cell r="I887">
            <v>77</v>
          </cell>
          <cell r="J887" t="str">
            <v>GENERAL</v>
          </cell>
          <cell r="K887" t="str">
            <v>ENLINEA</v>
          </cell>
          <cell r="L887" t="str">
            <v xml:space="preserve">Aceptado                     </v>
          </cell>
          <cell r="M887">
            <v>2016</v>
          </cell>
          <cell r="N887">
            <v>10709</v>
          </cell>
          <cell r="O887" t="str">
            <v xml:space="preserve">Julio - Septiembre     </v>
          </cell>
          <cell r="P887">
            <v>42672</v>
          </cell>
        </row>
        <row r="888">
          <cell r="C888" t="str">
            <v>218015380</v>
          </cell>
          <cell r="D888" t="str">
            <v>La Capilla</v>
          </cell>
          <cell r="E888" t="str">
            <v>15</v>
          </cell>
          <cell r="F888" t="str">
            <v>DEPARTAMENTO DE BOYACA</v>
          </cell>
          <cell r="G888" t="str">
            <v>K38</v>
          </cell>
          <cell r="H888" t="str">
            <v>FUT_TESORERIA_FONDO_SALUD</v>
          </cell>
          <cell r="I888">
            <v>77</v>
          </cell>
          <cell r="J888" t="str">
            <v>GENERAL</v>
          </cell>
          <cell r="K888" t="str">
            <v>ENLINEA</v>
          </cell>
          <cell r="L888" t="str">
            <v xml:space="preserve">Aceptado                     </v>
          </cell>
          <cell r="M888">
            <v>2016</v>
          </cell>
          <cell r="N888">
            <v>10709</v>
          </cell>
          <cell r="O888" t="str">
            <v xml:space="preserve">Julio - Septiembre     </v>
          </cell>
          <cell r="P888">
            <v>42673</v>
          </cell>
        </row>
        <row r="889">
          <cell r="C889" t="str">
            <v>218015480</v>
          </cell>
          <cell r="D889" t="str">
            <v>Muzo</v>
          </cell>
          <cell r="E889" t="str">
            <v>15</v>
          </cell>
          <cell r="F889" t="str">
            <v>DEPARTAMENTO DE BOYACA</v>
          </cell>
          <cell r="G889" t="str">
            <v>K38</v>
          </cell>
          <cell r="H889" t="str">
            <v>FUT_TESORERIA_FONDO_SALUD</v>
          </cell>
          <cell r="I889">
            <v>77</v>
          </cell>
          <cell r="J889" t="str">
            <v>GENERAL</v>
          </cell>
          <cell r="K889" t="str">
            <v>ENLINEA</v>
          </cell>
          <cell r="L889" t="str">
            <v xml:space="preserve">Aceptado                     </v>
          </cell>
          <cell r="M889">
            <v>2016</v>
          </cell>
          <cell r="N889">
            <v>10709</v>
          </cell>
          <cell r="O889" t="str">
            <v xml:space="preserve">Julio - Septiembre     </v>
          </cell>
          <cell r="P889">
            <v>42674</v>
          </cell>
        </row>
        <row r="890">
          <cell r="C890" t="str">
            <v>218015580</v>
          </cell>
          <cell r="D890" t="str">
            <v>Quípama</v>
          </cell>
          <cell r="E890" t="str">
            <v>15</v>
          </cell>
          <cell r="F890" t="str">
            <v>DEPARTAMENTO DE BOYACA</v>
          </cell>
          <cell r="G890" t="str">
            <v>K38</v>
          </cell>
          <cell r="H890" t="str">
            <v>FUT_TESORERIA_FONDO_SALUD</v>
          </cell>
          <cell r="I890">
            <v>77</v>
          </cell>
          <cell r="J890" t="str">
            <v>GENERAL</v>
          </cell>
          <cell r="K890" t="str">
            <v>ENLINEA</v>
          </cell>
          <cell r="L890" t="str">
            <v xml:space="preserve">Aceptado                     </v>
          </cell>
          <cell r="M890">
            <v>2016</v>
          </cell>
          <cell r="N890">
            <v>10709</v>
          </cell>
          <cell r="O890" t="str">
            <v xml:space="preserve">Julio - Septiembre     </v>
          </cell>
          <cell r="P890">
            <v>42672</v>
          </cell>
        </row>
        <row r="891">
          <cell r="C891" t="str">
            <v>218017380</v>
          </cell>
          <cell r="D891" t="str">
            <v>La Dorada</v>
          </cell>
          <cell r="E891" t="str">
            <v>17</v>
          </cell>
          <cell r="F891" t="str">
            <v>DEPARTAMENTO DE CALDAS</v>
          </cell>
          <cell r="G891" t="str">
            <v>K38</v>
          </cell>
          <cell r="H891" t="str">
            <v>FUT_TESORERIA_FONDO_SALUD</v>
          </cell>
          <cell r="I891">
            <v>77</v>
          </cell>
          <cell r="J891" t="str">
            <v>GENERAL</v>
          </cell>
          <cell r="K891" t="str">
            <v>ENLINEA</v>
          </cell>
          <cell r="L891" t="str">
            <v xml:space="preserve">Aceptado                     </v>
          </cell>
          <cell r="M891">
            <v>2016</v>
          </cell>
          <cell r="N891">
            <v>10709</v>
          </cell>
          <cell r="O891" t="str">
            <v xml:space="preserve">Julio - Septiembre     </v>
          </cell>
          <cell r="P891">
            <v>42674</v>
          </cell>
        </row>
        <row r="892">
          <cell r="C892" t="str">
            <v>218019780</v>
          </cell>
          <cell r="D892" t="str">
            <v>Suárez - Cauca</v>
          </cell>
          <cell r="E892" t="str">
            <v>19</v>
          </cell>
          <cell r="F892" t="str">
            <v>DEPARTAMENTO DE CAUCA</v>
          </cell>
          <cell r="G892" t="str">
            <v>K38</v>
          </cell>
          <cell r="H892" t="str">
            <v>FUT_TESORERIA_FONDO_SALUD</v>
          </cell>
          <cell r="I892">
            <v>77</v>
          </cell>
          <cell r="J892" t="str">
            <v>GENERAL</v>
          </cell>
          <cell r="K892" t="str">
            <v>ENLINEA</v>
          </cell>
          <cell r="L892" t="str">
            <v xml:space="preserve">Aceptado                     </v>
          </cell>
          <cell r="M892">
            <v>2016</v>
          </cell>
          <cell r="N892">
            <v>10709</v>
          </cell>
          <cell r="O892" t="str">
            <v xml:space="preserve">Julio - Septiembre     </v>
          </cell>
          <cell r="P892">
            <v>42670</v>
          </cell>
        </row>
        <row r="893">
          <cell r="C893" t="str">
            <v>218023580</v>
          </cell>
          <cell r="D893" t="str">
            <v>Puerto Libertador</v>
          </cell>
          <cell r="E893" t="str">
            <v>23</v>
          </cell>
          <cell r="F893" t="str">
            <v>DEPARTAMENTO DE CORDOBA</v>
          </cell>
          <cell r="G893" t="str">
            <v>K38</v>
          </cell>
          <cell r="H893" t="str">
            <v>FUT_TESORERIA_FONDO_SALUD</v>
          </cell>
          <cell r="I893">
            <v>77</v>
          </cell>
          <cell r="J893" t="str">
            <v>GENERAL</v>
          </cell>
          <cell r="K893" t="str">
            <v>ENLINEA</v>
          </cell>
          <cell r="L893" t="str">
            <v xml:space="preserve">Aceptado                     </v>
          </cell>
          <cell r="M893">
            <v>2016</v>
          </cell>
          <cell r="N893">
            <v>10709</v>
          </cell>
          <cell r="O893" t="str">
            <v xml:space="preserve">Julio - Septiembre     </v>
          </cell>
          <cell r="P893">
            <v>42674</v>
          </cell>
        </row>
        <row r="894">
          <cell r="C894" t="str">
            <v>218027580</v>
          </cell>
          <cell r="D894" t="str">
            <v>Rio Iró</v>
          </cell>
          <cell r="E894" t="str">
            <v>27</v>
          </cell>
          <cell r="F894" t="str">
            <v>DEPARTAMENTO DE CHOCO</v>
          </cell>
          <cell r="G894" t="str">
            <v>K38</v>
          </cell>
          <cell r="H894" t="str">
            <v>FUT_TESORERIA_FONDO_SALUD</v>
          </cell>
          <cell r="I894">
            <v>77</v>
          </cell>
          <cell r="J894" t="str">
            <v>GENERAL</v>
          </cell>
          <cell r="K894" t="str">
            <v>ENLINEA</v>
          </cell>
          <cell r="L894" t="str">
            <v xml:space="preserve">Aceptado                     </v>
          </cell>
          <cell r="M894">
            <v>2016</v>
          </cell>
          <cell r="N894">
            <v>10709</v>
          </cell>
          <cell r="O894" t="str">
            <v xml:space="preserve">Julio - Septiembre     </v>
          </cell>
          <cell r="P894">
            <v>42704</v>
          </cell>
        </row>
        <row r="895">
          <cell r="C895" t="str">
            <v>218047980</v>
          </cell>
          <cell r="D895" t="str">
            <v>Zona Bananera</v>
          </cell>
          <cell r="E895" t="str">
            <v>47</v>
          </cell>
          <cell r="F895" t="str">
            <v>DEPARTAMENTO DE MAGDALENA</v>
          </cell>
          <cell r="G895" t="str">
            <v>K38</v>
          </cell>
          <cell r="H895" t="str">
            <v>FUT_TESORERIA_FONDO_SALUD</v>
          </cell>
          <cell r="I895">
            <v>77</v>
          </cell>
          <cell r="J895" t="str">
            <v>GENERAL</v>
          </cell>
          <cell r="K895" t="str">
            <v>ENLINEA</v>
          </cell>
          <cell r="L895" t="str">
            <v xml:space="preserve">Aceptado                     </v>
          </cell>
          <cell r="M895">
            <v>2016</v>
          </cell>
          <cell r="N895">
            <v>10709</v>
          </cell>
          <cell r="O895" t="str">
            <v xml:space="preserve">Julio - Septiembre     </v>
          </cell>
          <cell r="P895">
            <v>42673</v>
          </cell>
        </row>
        <row r="896">
          <cell r="C896" t="str">
            <v>218050680</v>
          </cell>
          <cell r="D896" t="str">
            <v>San Carlos de Guaroa</v>
          </cell>
          <cell r="E896" t="str">
            <v>50</v>
          </cell>
          <cell r="F896" t="str">
            <v>DEPARTAMENTO DEL META</v>
          </cell>
          <cell r="G896" t="str">
            <v>K38</v>
          </cell>
          <cell r="H896" t="str">
            <v>FUT_TESORERIA_FONDO_SALUD</v>
          </cell>
          <cell r="I896">
            <v>77</v>
          </cell>
          <cell r="J896" t="str">
            <v>GENERAL</v>
          </cell>
          <cell r="K896" t="str">
            <v>ENLINEA</v>
          </cell>
          <cell r="L896" t="str">
            <v xml:space="preserve">Aceptado                     </v>
          </cell>
          <cell r="M896">
            <v>2016</v>
          </cell>
          <cell r="N896">
            <v>10709</v>
          </cell>
          <cell r="O896" t="str">
            <v xml:space="preserve">Julio - Septiembre     </v>
          </cell>
          <cell r="P896">
            <v>42662</v>
          </cell>
        </row>
        <row r="897">
          <cell r="C897" t="str">
            <v>218052480</v>
          </cell>
          <cell r="D897" t="str">
            <v>Nariño - Nariño</v>
          </cell>
          <cell r="E897" t="str">
            <v>52</v>
          </cell>
          <cell r="F897" t="str">
            <v>DEPARTAMENTO DE NARIÑO</v>
          </cell>
          <cell r="G897" t="str">
            <v>K38</v>
          </cell>
          <cell r="H897" t="str">
            <v>FUT_TESORERIA_FONDO_SALUD</v>
          </cell>
          <cell r="I897">
            <v>77</v>
          </cell>
          <cell r="J897" t="str">
            <v>GENERAL</v>
          </cell>
          <cell r="K897" t="str">
            <v>ENLINEA</v>
          </cell>
          <cell r="L897" t="str">
            <v xml:space="preserve">Aceptado                     </v>
          </cell>
          <cell r="M897">
            <v>2016</v>
          </cell>
          <cell r="N897">
            <v>10709</v>
          </cell>
          <cell r="O897" t="str">
            <v xml:space="preserve">Julio - Septiembre     </v>
          </cell>
          <cell r="P897">
            <v>42672</v>
          </cell>
        </row>
        <row r="898">
          <cell r="C898" t="str">
            <v>218054480</v>
          </cell>
          <cell r="D898" t="str">
            <v>Mutiscua</v>
          </cell>
          <cell r="E898" t="str">
            <v>54</v>
          </cell>
          <cell r="F898" t="str">
            <v>DEPARTAMENTO DE NORTE DE SANTANDER</v>
          </cell>
          <cell r="G898" t="str">
            <v>K38</v>
          </cell>
          <cell r="H898" t="str">
            <v>FUT_TESORERIA_FONDO_SALUD</v>
          </cell>
          <cell r="I898">
            <v>77</v>
          </cell>
          <cell r="J898" t="str">
            <v>GENERAL</v>
          </cell>
          <cell r="K898" t="str">
            <v>ENLINEA</v>
          </cell>
          <cell r="L898" t="str">
            <v xml:space="preserve">Aceptado                     </v>
          </cell>
          <cell r="M898">
            <v>2016</v>
          </cell>
          <cell r="N898">
            <v>10709</v>
          </cell>
          <cell r="O898" t="str">
            <v xml:space="preserve">Julio - Septiembre     </v>
          </cell>
          <cell r="P898">
            <v>42673</v>
          </cell>
        </row>
        <row r="899">
          <cell r="C899" t="str">
            <v>218054680</v>
          </cell>
          <cell r="D899" t="str">
            <v>Santiago - Norte de Santander</v>
          </cell>
          <cell r="E899" t="str">
            <v>54</v>
          </cell>
          <cell r="F899" t="str">
            <v>DEPARTAMENTO DE NORTE DE SANTANDER</v>
          </cell>
          <cell r="G899" t="str">
            <v>K38</v>
          </cell>
          <cell r="H899" t="str">
            <v>FUT_TESORERIA_FONDO_SALUD</v>
          </cell>
          <cell r="I899">
            <v>77</v>
          </cell>
          <cell r="J899" t="str">
            <v>GENERAL</v>
          </cell>
          <cell r="K899" t="str">
            <v>ENLINEA</v>
          </cell>
          <cell r="L899" t="str">
            <v xml:space="preserve">Aceptado                     </v>
          </cell>
          <cell r="M899">
            <v>2016</v>
          </cell>
          <cell r="N899">
            <v>10709</v>
          </cell>
          <cell r="O899" t="str">
            <v xml:space="preserve">Julio - Septiembre     </v>
          </cell>
          <cell r="P899">
            <v>42653</v>
          </cell>
        </row>
        <row r="900">
          <cell r="C900" t="str">
            <v>218115681</v>
          </cell>
          <cell r="D900" t="str">
            <v>San Pablo de Borbur</v>
          </cell>
          <cell r="E900" t="str">
            <v>15</v>
          </cell>
          <cell r="F900" t="str">
            <v>DEPARTAMENTO DE BOYACA</v>
          </cell>
          <cell r="G900" t="str">
            <v>K38</v>
          </cell>
          <cell r="H900" t="str">
            <v>FUT_TESORERIA_FONDO_SALUD</v>
          </cell>
          <cell r="I900">
            <v>77</v>
          </cell>
          <cell r="J900" t="str">
            <v>GENERAL</v>
          </cell>
          <cell r="K900" t="str">
            <v>ENLINEA</v>
          </cell>
          <cell r="L900" t="str">
            <v xml:space="preserve">Aceptado                     </v>
          </cell>
          <cell r="M900">
            <v>2016</v>
          </cell>
          <cell r="N900">
            <v>10709</v>
          </cell>
          <cell r="O900" t="str">
            <v xml:space="preserve">Julio - Septiembre     </v>
          </cell>
          <cell r="P900">
            <v>42671</v>
          </cell>
        </row>
        <row r="901">
          <cell r="C901" t="str">
            <v>218125181</v>
          </cell>
          <cell r="D901" t="str">
            <v>Choachí</v>
          </cell>
          <cell r="E901" t="str">
            <v>25</v>
          </cell>
          <cell r="F901" t="str">
            <v>DEPARTAMENTO DE CUNDINAMARCA</v>
          </cell>
          <cell r="G901" t="str">
            <v>K38</v>
          </cell>
          <cell r="H901" t="str">
            <v>FUT_TESORERIA_FONDO_SALUD</v>
          </cell>
          <cell r="I901">
            <v>77</v>
          </cell>
          <cell r="J901" t="str">
            <v>GENERAL</v>
          </cell>
          <cell r="K901" t="str">
            <v>ENLINEA</v>
          </cell>
          <cell r="L901" t="str">
            <v xml:space="preserve">Aceptado                     </v>
          </cell>
          <cell r="M901">
            <v>2016</v>
          </cell>
          <cell r="N901">
            <v>10709</v>
          </cell>
          <cell r="O901" t="str">
            <v xml:space="preserve">Julio - Septiembre     </v>
          </cell>
          <cell r="P901">
            <v>42674</v>
          </cell>
        </row>
        <row r="902">
          <cell r="C902" t="str">
            <v>218125281</v>
          </cell>
          <cell r="D902" t="str">
            <v>Fosca</v>
          </cell>
          <cell r="E902" t="str">
            <v>25</v>
          </cell>
          <cell r="F902" t="str">
            <v>DEPARTAMENTO DE CUNDINAMARCA</v>
          </cell>
          <cell r="G902" t="str">
            <v>K38</v>
          </cell>
          <cell r="H902" t="str">
            <v>FUT_TESORERIA_FONDO_SALUD</v>
          </cell>
          <cell r="I902">
            <v>77</v>
          </cell>
          <cell r="J902" t="str">
            <v>GENERAL</v>
          </cell>
          <cell r="K902" t="str">
            <v>ENLINEA</v>
          </cell>
          <cell r="L902" t="str">
            <v xml:space="preserve">Aceptado                     </v>
          </cell>
          <cell r="M902">
            <v>2016</v>
          </cell>
          <cell r="N902">
            <v>10709</v>
          </cell>
          <cell r="O902" t="str">
            <v xml:space="preserve">Julio - Septiembre     </v>
          </cell>
          <cell r="P902">
            <v>42663</v>
          </cell>
        </row>
        <row r="903">
          <cell r="C903" t="str">
            <v>218125781</v>
          </cell>
          <cell r="D903" t="str">
            <v>Sutatausa</v>
          </cell>
          <cell r="E903" t="str">
            <v>25</v>
          </cell>
          <cell r="F903" t="str">
            <v>DEPARTAMENTO DE CUNDINAMARCA</v>
          </cell>
          <cell r="G903" t="str">
            <v>K38</v>
          </cell>
          <cell r="H903" t="str">
            <v>FUT_TESORERIA_FONDO_SALUD</v>
          </cell>
          <cell r="I903">
            <v>77</v>
          </cell>
          <cell r="J903" t="str">
            <v>GENERAL</v>
          </cell>
          <cell r="K903" t="str">
            <v>ENLINEA</v>
          </cell>
          <cell r="L903" t="str">
            <v xml:space="preserve">Aceptado                     </v>
          </cell>
          <cell r="M903">
            <v>2016</v>
          </cell>
          <cell r="N903">
            <v>10709</v>
          </cell>
          <cell r="O903" t="str">
            <v xml:space="preserve">Julio - Septiembre     </v>
          </cell>
          <cell r="P903">
            <v>42669</v>
          </cell>
        </row>
        <row r="904">
          <cell r="C904" t="str">
            <v>218152381</v>
          </cell>
          <cell r="D904" t="str">
            <v>La Florida</v>
          </cell>
          <cell r="E904" t="str">
            <v>52</v>
          </cell>
          <cell r="F904" t="str">
            <v>DEPARTAMENTO DE NARIÑO</v>
          </cell>
          <cell r="G904" t="str">
            <v>K38</v>
          </cell>
          <cell r="H904" t="str">
            <v>FUT_TESORERIA_FONDO_SALUD</v>
          </cell>
          <cell r="I904">
            <v>77</v>
          </cell>
          <cell r="J904" t="str">
            <v>GENERAL</v>
          </cell>
          <cell r="K904" t="str">
            <v>ENLINEA</v>
          </cell>
          <cell r="L904" t="str">
            <v xml:space="preserve">Aceptado                     </v>
          </cell>
          <cell r="M904">
            <v>2016</v>
          </cell>
          <cell r="N904">
            <v>10709</v>
          </cell>
          <cell r="O904" t="str">
            <v xml:space="preserve">Julio - Septiembre     </v>
          </cell>
          <cell r="P904">
            <v>42673</v>
          </cell>
        </row>
        <row r="905">
          <cell r="C905" t="str">
            <v>218168081</v>
          </cell>
          <cell r="D905" t="str">
            <v>Barrancabermeja</v>
          </cell>
          <cell r="E905" t="str">
            <v>68</v>
          </cell>
          <cell r="F905" t="str">
            <v>DEPARTAMENTO DE SANTANDER</v>
          </cell>
          <cell r="G905" t="str">
            <v>K38</v>
          </cell>
          <cell r="H905" t="str">
            <v>FUT_TESORERIA_FONDO_SALUD</v>
          </cell>
          <cell r="I905">
            <v>77</v>
          </cell>
          <cell r="J905" t="str">
            <v>GENERAL</v>
          </cell>
          <cell r="K905" t="str">
            <v>ENLINEA</v>
          </cell>
          <cell r="L905" t="str">
            <v xml:space="preserve">Aceptado                     </v>
          </cell>
          <cell r="M905">
            <v>2016</v>
          </cell>
          <cell r="N905">
            <v>10709</v>
          </cell>
          <cell r="O905" t="str">
            <v xml:space="preserve">Julio - Septiembre     </v>
          </cell>
          <cell r="P905">
            <v>42674</v>
          </cell>
        </row>
        <row r="906">
          <cell r="C906" t="str">
            <v>218205282</v>
          </cell>
          <cell r="D906" t="str">
            <v>Fredonia</v>
          </cell>
          <cell r="E906" t="str">
            <v>05</v>
          </cell>
          <cell r="F906" t="str">
            <v>DEPARTAMENTO DE ANTIOQUIA</v>
          </cell>
          <cell r="G906" t="str">
            <v>K38</v>
          </cell>
          <cell r="H906" t="str">
            <v>FUT_TESORERIA_FONDO_SALUD</v>
          </cell>
          <cell r="I906">
            <v>77</v>
          </cell>
          <cell r="J906" t="str">
            <v>GENERAL</v>
          </cell>
          <cell r="K906" t="str">
            <v>ENLINEA</v>
          </cell>
          <cell r="L906" t="str">
            <v xml:space="preserve">Aceptado                     </v>
          </cell>
          <cell r="M906">
            <v>2016</v>
          </cell>
          <cell r="N906">
            <v>10709</v>
          </cell>
          <cell r="O906" t="str">
            <v xml:space="preserve">Julio - Septiembre     </v>
          </cell>
          <cell r="P906">
            <v>42671</v>
          </cell>
        </row>
        <row r="907">
          <cell r="C907" t="str">
            <v>218223182</v>
          </cell>
          <cell r="D907" t="str">
            <v>Chinú</v>
          </cell>
          <cell r="E907" t="str">
            <v>23</v>
          </cell>
          <cell r="F907" t="str">
            <v>DEPARTAMENTO DE CORDOBA</v>
          </cell>
          <cell r="G907" t="str">
            <v>K38</v>
          </cell>
          <cell r="H907" t="str">
            <v>FUT_TESORERIA_FONDO_SALUD</v>
          </cell>
          <cell r="I907">
            <v>77</v>
          </cell>
          <cell r="J907" t="str">
            <v>GENERAL</v>
          </cell>
          <cell r="K907" t="str">
            <v>ENLINEA</v>
          </cell>
          <cell r="L907" t="str">
            <v xml:space="preserve">Aceptado                     </v>
          </cell>
          <cell r="M907">
            <v>2016</v>
          </cell>
          <cell r="N907">
            <v>10709</v>
          </cell>
          <cell r="O907" t="str">
            <v xml:space="preserve">Julio - Septiembre     </v>
          </cell>
          <cell r="P907">
            <v>42669</v>
          </cell>
        </row>
        <row r="908">
          <cell r="C908" t="str">
            <v>218266682</v>
          </cell>
          <cell r="D908" t="str">
            <v>Santa Rosa de Cabal</v>
          </cell>
          <cell r="E908" t="str">
            <v>66</v>
          </cell>
          <cell r="F908" t="str">
            <v>DEPARTAMENTO DE RISARALDA</v>
          </cell>
          <cell r="G908" t="str">
            <v>K38</v>
          </cell>
          <cell r="H908" t="str">
            <v>FUT_TESORERIA_FONDO_SALUD</v>
          </cell>
          <cell r="I908">
            <v>77</v>
          </cell>
          <cell r="J908" t="str">
            <v>GENERAL</v>
          </cell>
          <cell r="K908" t="str">
            <v>ENLINEA</v>
          </cell>
          <cell r="L908" t="str">
            <v xml:space="preserve">Aceptado                     </v>
          </cell>
          <cell r="M908">
            <v>2016</v>
          </cell>
          <cell r="N908">
            <v>10709</v>
          </cell>
          <cell r="O908" t="str">
            <v xml:space="preserve">Julio - Septiembre     </v>
          </cell>
          <cell r="P908">
            <v>42664</v>
          </cell>
        </row>
        <row r="909">
          <cell r="C909" t="str">
            <v>218268682</v>
          </cell>
          <cell r="D909" t="str">
            <v>San Joaquín</v>
          </cell>
          <cell r="E909" t="str">
            <v>68</v>
          </cell>
          <cell r="F909" t="str">
            <v>DEPARTAMENTO DE SANTANDER</v>
          </cell>
          <cell r="G909" t="str">
            <v>K38</v>
          </cell>
          <cell r="H909" t="str">
            <v>FUT_TESORERIA_FONDO_SALUD</v>
          </cell>
          <cell r="I909">
            <v>77</v>
          </cell>
          <cell r="J909" t="str">
            <v>GENERAL</v>
          </cell>
          <cell r="K909" t="str">
            <v>ENLINEA</v>
          </cell>
          <cell r="L909" t="str">
            <v xml:space="preserve">Aceptado                     </v>
          </cell>
          <cell r="M909">
            <v>2016</v>
          </cell>
          <cell r="N909">
            <v>10709</v>
          </cell>
          <cell r="O909" t="str">
            <v xml:space="preserve">Julio - Septiembre     </v>
          </cell>
          <cell r="P909">
            <v>42669</v>
          </cell>
        </row>
        <row r="910">
          <cell r="C910" t="str">
            <v>218305483</v>
          </cell>
          <cell r="D910" t="str">
            <v>Nariño - Antioquia</v>
          </cell>
          <cell r="E910" t="str">
            <v>05</v>
          </cell>
          <cell r="F910" t="str">
            <v>DEPARTAMENTO DE ANTIOQUIA</v>
          </cell>
          <cell r="G910" t="str">
            <v>K38</v>
          </cell>
          <cell r="H910" t="str">
            <v>FUT_TESORERIA_FONDO_SALUD</v>
          </cell>
          <cell r="I910">
            <v>77</v>
          </cell>
          <cell r="J910" t="str">
            <v>GENERAL</v>
          </cell>
          <cell r="K910" t="str">
            <v>ENLINEA</v>
          </cell>
          <cell r="L910" t="str">
            <v xml:space="preserve">Aceptado                     </v>
          </cell>
          <cell r="M910">
            <v>2016</v>
          </cell>
          <cell r="N910">
            <v>10709</v>
          </cell>
          <cell r="O910" t="str">
            <v xml:space="preserve">Julio - Septiembre     </v>
          </cell>
          <cell r="P910">
            <v>42656</v>
          </cell>
        </row>
        <row r="911">
          <cell r="C911" t="str">
            <v>218315183</v>
          </cell>
          <cell r="D911" t="str">
            <v>Chita</v>
          </cell>
          <cell r="E911" t="str">
            <v>15</v>
          </cell>
          <cell r="F911" t="str">
            <v>DEPARTAMENTO DE BOYACA</v>
          </cell>
          <cell r="G911" t="str">
            <v>K38</v>
          </cell>
          <cell r="H911" t="str">
            <v>FUT_TESORERIA_FONDO_SALUD</v>
          </cell>
          <cell r="I911">
            <v>77</v>
          </cell>
          <cell r="J911" t="str">
            <v>GENERAL</v>
          </cell>
          <cell r="K911" t="str">
            <v>ENLINEA</v>
          </cell>
          <cell r="L911" t="str">
            <v xml:space="preserve">Aceptado                     </v>
          </cell>
          <cell r="M911">
            <v>2016</v>
          </cell>
          <cell r="N911">
            <v>10709</v>
          </cell>
          <cell r="O911" t="str">
            <v xml:space="preserve">Julio - Septiembre     </v>
          </cell>
          <cell r="P911">
            <v>42664</v>
          </cell>
        </row>
        <row r="912">
          <cell r="C912" t="str">
            <v>218320383</v>
          </cell>
          <cell r="D912" t="str">
            <v>La Gloria</v>
          </cell>
          <cell r="E912" t="str">
            <v>20</v>
          </cell>
          <cell r="F912" t="str">
            <v>DEPARTAMENTO DE CESAR</v>
          </cell>
          <cell r="G912" t="str">
            <v>K38</v>
          </cell>
          <cell r="H912" t="str">
            <v>FUT_TESORERIA_FONDO_SALUD</v>
          </cell>
          <cell r="I912">
            <v>77</v>
          </cell>
          <cell r="J912" t="str">
            <v>GENERAL</v>
          </cell>
          <cell r="K912" t="str">
            <v>ENLINEA</v>
          </cell>
          <cell r="L912" t="str">
            <v xml:space="preserve">Aceptado                     </v>
          </cell>
          <cell r="M912">
            <v>2016</v>
          </cell>
          <cell r="N912">
            <v>10709</v>
          </cell>
          <cell r="O912" t="str">
            <v xml:space="preserve">Julio - Septiembre     </v>
          </cell>
          <cell r="P912">
            <v>42674</v>
          </cell>
        </row>
        <row r="913">
          <cell r="C913" t="str">
            <v>218325183</v>
          </cell>
          <cell r="D913" t="str">
            <v>Chocontá</v>
          </cell>
          <cell r="E913" t="str">
            <v>25</v>
          </cell>
          <cell r="F913" t="str">
            <v>DEPARTAMENTO DE CUNDINAMARCA</v>
          </cell>
          <cell r="G913" t="str">
            <v>K38</v>
          </cell>
          <cell r="H913" t="str">
            <v>FUT_TESORERIA_FONDO_SALUD</v>
          </cell>
          <cell r="I913">
            <v>77</v>
          </cell>
          <cell r="J913" t="str">
            <v>GENERAL</v>
          </cell>
          <cell r="K913" t="str">
            <v>ENLINEA</v>
          </cell>
          <cell r="L913" t="str">
            <v xml:space="preserve">Aceptado                     </v>
          </cell>
          <cell r="M913">
            <v>2016</v>
          </cell>
          <cell r="N913">
            <v>10709</v>
          </cell>
          <cell r="O913" t="str">
            <v xml:space="preserve">Julio - Septiembre     </v>
          </cell>
          <cell r="P913">
            <v>42669</v>
          </cell>
        </row>
        <row r="914">
          <cell r="C914" t="str">
            <v>218325483</v>
          </cell>
          <cell r="D914" t="str">
            <v>Nariño - Cundinamarca</v>
          </cell>
          <cell r="E914" t="str">
            <v>25</v>
          </cell>
          <cell r="F914" t="str">
            <v>DEPARTAMENTO DE CUNDINAMARCA</v>
          </cell>
          <cell r="G914" t="str">
            <v>K38</v>
          </cell>
          <cell r="H914" t="str">
            <v>FUT_TESORERIA_FONDO_SALUD</v>
          </cell>
          <cell r="I914">
            <v>77</v>
          </cell>
          <cell r="J914" t="str">
            <v>GENERAL</v>
          </cell>
          <cell r="K914" t="str">
            <v>ENLINEA</v>
          </cell>
          <cell r="L914" t="str">
            <v xml:space="preserve">Aceptado                     </v>
          </cell>
          <cell r="M914">
            <v>2016</v>
          </cell>
          <cell r="N914">
            <v>10709</v>
          </cell>
          <cell r="O914" t="str">
            <v xml:space="preserve">Julio - Septiembre     </v>
          </cell>
          <cell r="P914">
            <v>42665</v>
          </cell>
        </row>
        <row r="915">
          <cell r="C915" t="str">
            <v>218341483</v>
          </cell>
          <cell r="D915" t="str">
            <v>Nátaga</v>
          </cell>
          <cell r="E915" t="str">
            <v>41</v>
          </cell>
          <cell r="F915" t="str">
            <v>DEPARTAMENTO DE HUILA</v>
          </cell>
          <cell r="G915" t="str">
            <v>K38</v>
          </cell>
          <cell r="H915" t="str">
            <v>FUT_TESORERIA_FONDO_SALUD</v>
          </cell>
          <cell r="I915">
            <v>77</v>
          </cell>
          <cell r="J915" t="str">
            <v>GENERAL</v>
          </cell>
          <cell r="K915" t="str">
            <v>ENLINEA</v>
          </cell>
          <cell r="L915" t="str">
            <v xml:space="preserve">Aceptado                     </v>
          </cell>
          <cell r="M915">
            <v>2016</v>
          </cell>
          <cell r="N915">
            <v>10709</v>
          </cell>
          <cell r="O915" t="str">
            <v xml:space="preserve">Julio - Septiembre     </v>
          </cell>
          <cell r="P915">
            <v>42670</v>
          </cell>
        </row>
        <row r="916">
          <cell r="C916" t="str">
            <v>218350683</v>
          </cell>
          <cell r="D916" t="str">
            <v>San Juan de Arama</v>
          </cell>
          <cell r="E916" t="str">
            <v>50</v>
          </cell>
          <cell r="F916" t="str">
            <v>DEPARTAMENTO DEL META</v>
          </cell>
          <cell r="G916" t="str">
            <v>K38</v>
          </cell>
          <cell r="H916" t="str">
            <v>FUT_TESORERIA_FONDO_SALUD</v>
          </cell>
          <cell r="I916">
            <v>77</v>
          </cell>
          <cell r="J916" t="str">
            <v>GENERAL</v>
          </cell>
          <cell r="K916" t="str">
            <v>ENLINEA</v>
          </cell>
          <cell r="L916" t="str">
            <v xml:space="preserve">Aceptado                     </v>
          </cell>
          <cell r="M916">
            <v>2016</v>
          </cell>
          <cell r="N916">
            <v>10709</v>
          </cell>
          <cell r="O916" t="str">
            <v xml:space="preserve">Julio - Septiembre     </v>
          </cell>
          <cell r="P916">
            <v>42667</v>
          </cell>
        </row>
        <row r="917">
          <cell r="C917" t="str">
            <v>218352083</v>
          </cell>
          <cell r="D917" t="str">
            <v>Belén - Nariño</v>
          </cell>
          <cell r="E917" t="str">
            <v>52</v>
          </cell>
          <cell r="F917" t="str">
            <v>DEPARTAMENTO DE NARIÑO</v>
          </cell>
          <cell r="G917" t="str">
            <v>K38</v>
          </cell>
          <cell r="H917" t="str">
            <v>FUT_TESORERIA_FONDO_SALUD</v>
          </cell>
          <cell r="I917">
            <v>77</v>
          </cell>
          <cell r="J917" t="str">
            <v>GENERAL</v>
          </cell>
          <cell r="K917" t="str">
            <v>ENLINEA</v>
          </cell>
          <cell r="L917" t="str">
            <v xml:space="preserve">Aceptado                     </v>
          </cell>
          <cell r="M917">
            <v>2016</v>
          </cell>
          <cell r="N917">
            <v>10709</v>
          </cell>
          <cell r="O917" t="str">
            <v xml:space="preserve">Julio - Septiembre     </v>
          </cell>
          <cell r="P917">
            <v>42672</v>
          </cell>
        </row>
        <row r="918">
          <cell r="C918" t="str">
            <v>218352683</v>
          </cell>
          <cell r="D918" t="str">
            <v>Sandoná</v>
          </cell>
          <cell r="E918" t="str">
            <v>52</v>
          </cell>
          <cell r="F918" t="str">
            <v>DEPARTAMENTO DE NARIÑO</v>
          </cell>
          <cell r="G918" t="str">
            <v>K38</v>
          </cell>
          <cell r="H918" t="str">
            <v>FUT_TESORERIA_FONDO_SALUD</v>
          </cell>
          <cell r="I918">
            <v>77</v>
          </cell>
          <cell r="J918" t="str">
            <v>GENERAL</v>
          </cell>
          <cell r="K918" t="str">
            <v>ENLINEA</v>
          </cell>
          <cell r="L918" t="str">
            <v xml:space="preserve">Aceptado                     </v>
          </cell>
          <cell r="M918">
            <v>2016</v>
          </cell>
          <cell r="N918">
            <v>10709</v>
          </cell>
          <cell r="O918" t="str">
            <v xml:space="preserve">Julio - Septiembre     </v>
          </cell>
          <cell r="P918">
            <v>42674</v>
          </cell>
        </row>
        <row r="919">
          <cell r="C919" t="str">
            <v>218366383</v>
          </cell>
          <cell r="D919" t="str">
            <v>La Celia</v>
          </cell>
          <cell r="E919" t="str">
            <v>66</v>
          </cell>
          <cell r="F919" t="str">
            <v>DEPARTAMENTO DE RISARALDA</v>
          </cell>
          <cell r="G919" t="str">
            <v>K38</v>
          </cell>
          <cell r="H919" t="str">
            <v>FUT_TESORERIA_FONDO_SALUD</v>
          </cell>
          <cell r="I919">
            <v>77</v>
          </cell>
          <cell r="J919" t="str">
            <v>GENERAL</v>
          </cell>
          <cell r="K919" t="str">
            <v>ENLINEA</v>
          </cell>
          <cell r="L919" t="str">
            <v xml:space="preserve">Aceptado                     </v>
          </cell>
          <cell r="M919">
            <v>2016</v>
          </cell>
          <cell r="N919">
            <v>10709</v>
          </cell>
          <cell r="O919" t="str">
            <v xml:space="preserve">Julio - Septiembre     </v>
          </cell>
          <cell r="P919">
            <v>42673</v>
          </cell>
        </row>
        <row r="920">
          <cell r="C920" t="str">
            <v>218373283</v>
          </cell>
          <cell r="D920" t="str">
            <v>Fresno</v>
          </cell>
          <cell r="E920" t="str">
            <v>73</v>
          </cell>
          <cell r="F920" t="str">
            <v>DEPARTAMENTO DE TOLIMA</v>
          </cell>
          <cell r="G920" t="str">
            <v>K38</v>
          </cell>
          <cell r="H920" t="str">
            <v>FUT_TESORERIA_FONDO_SALUD</v>
          </cell>
          <cell r="I920">
            <v>77</v>
          </cell>
          <cell r="J920" t="str">
            <v>GENERAL</v>
          </cell>
          <cell r="K920" t="str">
            <v>ENLINEA</v>
          </cell>
          <cell r="L920" t="str">
            <v xml:space="preserve">Aceptado                     </v>
          </cell>
          <cell r="M920">
            <v>2016</v>
          </cell>
          <cell r="N920">
            <v>10709</v>
          </cell>
          <cell r="O920" t="str">
            <v xml:space="preserve">Julio - Septiembre     </v>
          </cell>
          <cell r="P920">
            <v>42670</v>
          </cell>
        </row>
        <row r="921">
          <cell r="C921" t="str">
            <v>218373483</v>
          </cell>
          <cell r="D921" t="str">
            <v>Natagaima</v>
          </cell>
          <cell r="E921" t="str">
            <v>73</v>
          </cell>
          <cell r="F921" t="str">
            <v>DEPARTAMENTO DE TOLIMA</v>
          </cell>
          <cell r="G921" t="str">
            <v>K38</v>
          </cell>
          <cell r="H921" t="str">
            <v>FUT_TESORERIA_FONDO_SALUD</v>
          </cell>
          <cell r="I921">
            <v>77</v>
          </cell>
          <cell r="J921" t="str">
            <v>GENERAL</v>
          </cell>
          <cell r="K921" t="str">
            <v>ENLINEA</v>
          </cell>
          <cell r="L921" t="str">
            <v xml:space="preserve">Aceptado                     </v>
          </cell>
          <cell r="M921">
            <v>2016</v>
          </cell>
          <cell r="N921">
            <v>10709</v>
          </cell>
          <cell r="O921" t="str">
            <v xml:space="preserve">Julio - Septiembre     </v>
          </cell>
          <cell r="P921">
            <v>42672</v>
          </cell>
        </row>
        <row r="922">
          <cell r="C922" t="str">
            <v>218405284</v>
          </cell>
          <cell r="D922" t="str">
            <v>Frontino</v>
          </cell>
          <cell r="E922" t="str">
            <v>05</v>
          </cell>
          <cell r="F922" t="str">
            <v>DEPARTAMENTO DE ANTIOQUIA</v>
          </cell>
          <cell r="G922" t="str">
            <v>K38</v>
          </cell>
          <cell r="H922" t="str">
            <v>FUT_TESORERIA_FONDO_SALUD</v>
          </cell>
          <cell r="I922">
            <v>77</v>
          </cell>
          <cell r="J922" t="str">
            <v>GENERAL</v>
          </cell>
          <cell r="K922" t="str">
            <v>ENLINEA</v>
          </cell>
          <cell r="L922" t="str">
            <v xml:space="preserve">Aceptado                     </v>
          </cell>
          <cell r="M922">
            <v>2016</v>
          </cell>
          <cell r="N922">
            <v>10709</v>
          </cell>
          <cell r="O922" t="str">
            <v xml:space="preserve">Julio - Septiembre     </v>
          </cell>
          <cell r="P922">
            <v>42670</v>
          </cell>
        </row>
        <row r="923">
          <cell r="C923" t="str">
            <v>218505585</v>
          </cell>
          <cell r="D923" t="str">
            <v>Puerto Nare (La Magdalena)</v>
          </cell>
          <cell r="E923" t="str">
            <v>05</v>
          </cell>
          <cell r="F923" t="str">
            <v>DEPARTAMENTO DE ANTIOQUIA</v>
          </cell>
          <cell r="G923" t="str">
            <v>K38</v>
          </cell>
          <cell r="H923" t="str">
            <v>FUT_TESORERIA_FONDO_SALUD</v>
          </cell>
          <cell r="I923">
            <v>77</v>
          </cell>
          <cell r="J923" t="str">
            <v>GENERAL</v>
          </cell>
          <cell r="K923" t="str">
            <v>ENLINEA</v>
          </cell>
          <cell r="L923" t="str">
            <v xml:space="preserve">Aceptado                     </v>
          </cell>
          <cell r="M923">
            <v>2016</v>
          </cell>
          <cell r="N923">
            <v>10709</v>
          </cell>
          <cell r="O923" t="str">
            <v xml:space="preserve">Julio - Septiembre     </v>
          </cell>
          <cell r="P923">
            <v>42673</v>
          </cell>
        </row>
        <row r="924">
          <cell r="C924" t="str">
            <v>218505885</v>
          </cell>
          <cell r="D924" t="str">
            <v>Yalí</v>
          </cell>
          <cell r="E924" t="str">
            <v>05</v>
          </cell>
          <cell r="F924" t="str">
            <v>DEPARTAMENTO DE ANTIOQUIA</v>
          </cell>
          <cell r="G924" t="str">
            <v>K38</v>
          </cell>
          <cell r="H924" t="str">
            <v>FUT_TESORERIA_FONDO_SALUD</v>
          </cell>
          <cell r="I924">
            <v>77</v>
          </cell>
          <cell r="J924" t="str">
            <v>GENERAL</v>
          </cell>
          <cell r="K924" t="str">
            <v>ENLINEA</v>
          </cell>
          <cell r="L924" t="str">
            <v xml:space="preserve">Aceptado                     </v>
          </cell>
          <cell r="M924">
            <v>2016</v>
          </cell>
          <cell r="N924">
            <v>10709</v>
          </cell>
          <cell r="O924" t="str">
            <v xml:space="preserve">Julio - Septiembre     </v>
          </cell>
          <cell r="P924">
            <v>42695</v>
          </cell>
        </row>
        <row r="925">
          <cell r="C925" t="str">
            <v>218508685</v>
          </cell>
          <cell r="D925" t="str">
            <v>Santo Tomás</v>
          </cell>
          <cell r="E925" t="str">
            <v>08</v>
          </cell>
          <cell r="F925" t="str">
            <v>DEPARTAMENTO DE ATLANTICO</v>
          </cell>
          <cell r="G925" t="str">
            <v>K38</v>
          </cell>
          <cell r="H925" t="str">
            <v>FUT_TESORERIA_FONDO_SALUD</v>
          </cell>
          <cell r="I925">
            <v>77</v>
          </cell>
          <cell r="J925" t="str">
            <v>GENERAL</v>
          </cell>
          <cell r="K925" t="str">
            <v>ENLINEA</v>
          </cell>
          <cell r="L925" t="str">
            <v xml:space="preserve">Aceptado                     </v>
          </cell>
          <cell r="M925">
            <v>2016</v>
          </cell>
          <cell r="N925">
            <v>10709</v>
          </cell>
          <cell r="O925" t="str">
            <v xml:space="preserve">Julio - Septiembre     </v>
          </cell>
          <cell r="P925">
            <v>42672</v>
          </cell>
        </row>
        <row r="926">
          <cell r="C926" t="str">
            <v>218515185</v>
          </cell>
          <cell r="D926" t="str">
            <v>Chitaraque</v>
          </cell>
          <cell r="E926" t="str">
            <v>15</v>
          </cell>
          <cell r="F926" t="str">
            <v>DEPARTAMENTO DE BOYACA</v>
          </cell>
          <cell r="G926" t="str">
            <v>K38</v>
          </cell>
          <cell r="H926" t="str">
            <v>FUT_TESORERIA_FONDO_SALUD</v>
          </cell>
          <cell r="I926">
            <v>77</v>
          </cell>
          <cell r="J926" t="str">
            <v>GENERAL</v>
          </cell>
          <cell r="K926" t="str">
            <v>ENLINEA</v>
          </cell>
          <cell r="L926" t="str">
            <v xml:space="preserve">Aceptado                     </v>
          </cell>
          <cell r="M926">
            <v>2016</v>
          </cell>
          <cell r="N926">
            <v>10709</v>
          </cell>
          <cell r="O926" t="str">
            <v xml:space="preserve">Julio - Septiembre     </v>
          </cell>
          <cell r="P926">
            <v>42670</v>
          </cell>
        </row>
        <row r="927">
          <cell r="C927" t="str">
            <v>218518785</v>
          </cell>
          <cell r="D927" t="str">
            <v>Solita</v>
          </cell>
          <cell r="E927" t="str">
            <v>18</v>
          </cell>
          <cell r="F927" t="str">
            <v>DEPARTAMENTO DE CAQUETA</v>
          </cell>
          <cell r="G927" t="str">
            <v>K38</v>
          </cell>
          <cell r="H927" t="str">
            <v>FUT_TESORERIA_FONDO_SALUD</v>
          </cell>
          <cell r="I927">
            <v>77</v>
          </cell>
          <cell r="J927" t="str">
            <v>GENERAL</v>
          </cell>
          <cell r="K927" t="str">
            <v>ENLINEA</v>
          </cell>
          <cell r="L927" t="str">
            <v xml:space="preserve">Aceptado                     </v>
          </cell>
          <cell r="M927">
            <v>2016</v>
          </cell>
          <cell r="N927">
            <v>10709</v>
          </cell>
          <cell r="O927" t="str">
            <v xml:space="preserve">Julio - Septiembre     </v>
          </cell>
          <cell r="P927">
            <v>42664</v>
          </cell>
        </row>
        <row r="928">
          <cell r="C928" t="str">
            <v>218519585</v>
          </cell>
          <cell r="D928" t="str">
            <v>Puracé (Coconuco)</v>
          </cell>
          <cell r="E928" t="str">
            <v>19</v>
          </cell>
          <cell r="F928" t="str">
            <v>DEPARTAMENTO DE CAUCA</v>
          </cell>
          <cell r="G928" t="str">
            <v>K38</v>
          </cell>
          <cell r="H928" t="str">
            <v>FUT_TESORERIA_FONDO_SALUD</v>
          </cell>
          <cell r="I928">
            <v>77</v>
          </cell>
          <cell r="J928" t="str">
            <v>GENERAL</v>
          </cell>
          <cell r="K928" t="str">
            <v>ENLINEA</v>
          </cell>
          <cell r="L928" t="str">
            <v xml:space="preserve">Aceptado                     </v>
          </cell>
          <cell r="M928">
            <v>2016</v>
          </cell>
          <cell r="N928">
            <v>10709</v>
          </cell>
          <cell r="O928" t="str">
            <v xml:space="preserve">Julio - Septiembre     </v>
          </cell>
          <cell r="P928">
            <v>42674</v>
          </cell>
        </row>
        <row r="929">
          <cell r="C929" t="str">
            <v>218519785</v>
          </cell>
          <cell r="D929" t="str">
            <v>Sucre - Cauca</v>
          </cell>
          <cell r="E929" t="str">
            <v>19</v>
          </cell>
          <cell r="F929" t="str">
            <v>DEPARTAMENTO DE CAUCA</v>
          </cell>
          <cell r="G929" t="str">
            <v>K38</v>
          </cell>
          <cell r="H929" t="str">
            <v>FUT_TESORERIA_FONDO_SALUD</v>
          </cell>
          <cell r="I929">
            <v>77</v>
          </cell>
          <cell r="J929" t="str">
            <v>GENERAL</v>
          </cell>
          <cell r="K929" t="str">
            <v>ENLINEA</v>
          </cell>
          <cell r="L929" t="str">
            <v xml:space="preserve">Aceptado                     </v>
          </cell>
          <cell r="M929">
            <v>2016</v>
          </cell>
          <cell r="N929">
            <v>10709</v>
          </cell>
          <cell r="O929" t="str">
            <v xml:space="preserve">Julio - Septiembre     </v>
          </cell>
          <cell r="P929">
            <v>42666</v>
          </cell>
        </row>
        <row r="930">
          <cell r="C930" t="str">
            <v>218525785</v>
          </cell>
          <cell r="D930" t="str">
            <v>Tabio</v>
          </cell>
          <cell r="E930" t="str">
            <v>25</v>
          </cell>
          <cell r="F930" t="str">
            <v>DEPARTAMENTO DE CUNDINAMARCA</v>
          </cell>
          <cell r="G930" t="str">
            <v>K38</v>
          </cell>
          <cell r="H930" t="str">
            <v>FUT_TESORERIA_FONDO_SALUD</v>
          </cell>
          <cell r="I930">
            <v>77</v>
          </cell>
          <cell r="J930" t="str">
            <v>GENERAL</v>
          </cell>
          <cell r="K930" t="str">
            <v>ENLINEA</v>
          </cell>
          <cell r="L930" t="str">
            <v xml:space="preserve">Aceptado                     </v>
          </cell>
          <cell r="M930">
            <v>2016</v>
          </cell>
          <cell r="N930">
            <v>10709</v>
          </cell>
          <cell r="O930" t="str">
            <v xml:space="preserve">Julio - Septiembre     </v>
          </cell>
          <cell r="P930">
            <v>42674</v>
          </cell>
        </row>
        <row r="931">
          <cell r="C931" t="str">
            <v>218541885</v>
          </cell>
          <cell r="D931" t="str">
            <v>Yaguará</v>
          </cell>
          <cell r="E931" t="str">
            <v>41</v>
          </cell>
          <cell r="F931" t="str">
            <v>DEPARTAMENTO DE HUILA</v>
          </cell>
          <cell r="G931" t="str">
            <v>K38</v>
          </cell>
          <cell r="H931" t="str">
            <v>FUT_TESORERIA_FONDO_SALUD</v>
          </cell>
          <cell r="I931">
            <v>77</v>
          </cell>
          <cell r="J931" t="str">
            <v>GENERAL</v>
          </cell>
          <cell r="K931" t="str">
            <v>ENLINEA</v>
          </cell>
          <cell r="L931" t="str">
            <v xml:space="preserve">Aceptado                     </v>
          </cell>
          <cell r="M931">
            <v>2016</v>
          </cell>
          <cell r="N931">
            <v>10709</v>
          </cell>
          <cell r="O931" t="str">
            <v xml:space="preserve">Julio - Septiembre     </v>
          </cell>
          <cell r="P931">
            <v>42671</v>
          </cell>
        </row>
        <row r="932">
          <cell r="C932" t="str">
            <v>218552385</v>
          </cell>
          <cell r="D932" t="str">
            <v>La Llanada</v>
          </cell>
          <cell r="E932" t="str">
            <v>52</v>
          </cell>
          <cell r="F932" t="str">
            <v>DEPARTAMENTO DE NARIÑO</v>
          </cell>
          <cell r="G932" t="str">
            <v>K38</v>
          </cell>
          <cell r="H932" t="str">
            <v>FUT_TESORERIA_FONDO_SALUD</v>
          </cell>
          <cell r="I932">
            <v>77</v>
          </cell>
          <cell r="J932" t="str">
            <v>GENERAL</v>
          </cell>
          <cell r="K932" t="str">
            <v>ENLINEA</v>
          </cell>
          <cell r="L932" t="str">
            <v xml:space="preserve">Aceptado                     </v>
          </cell>
          <cell r="M932">
            <v>2016</v>
          </cell>
          <cell r="N932">
            <v>10709</v>
          </cell>
          <cell r="O932" t="str">
            <v xml:space="preserve">Julio - Septiembre     </v>
          </cell>
          <cell r="P932">
            <v>42674</v>
          </cell>
        </row>
        <row r="933">
          <cell r="C933" t="str">
            <v>218552585</v>
          </cell>
          <cell r="D933" t="str">
            <v>Pupiales</v>
          </cell>
          <cell r="E933" t="str">
            <v>52</v>
          </cell>
          <cell r="F933" t="str">
            <v>DEPARTAMENTO DE NARIÑO</v>
          </cell>
          <cell r="G933" t="str">
            <v>K38</v>
          </cell>
          <cell r="H933" t="str">
            <v>FUT_TESORERIA_FONDO_SALUD</v>
          </cell>
          <cell r="I933">
            <v>77</v>
          </cell>
          <cell r="J933" t="str">
            <v>GENERAL</v>
          </cell>
          <cell r="K933" t="str">
            <v>ENLINEA</v>
          </cell>
          <cell r="L933" t="str">
            <v xml:space="preserve">Aceptado                     </v>
          </cell>
          <cell r="M933">
            <v>2016</v>
          </cell>
          <cell r="N933">
            <v>10709</v>
          </cell>
          <cell r="O933" t="str">
            <v xml:space="preserve">Julio - Septiembre     </v>
          </cell>
          <cell r="P933">
            <v>42672</v>
          </cell>
        </row>
        <row r="934">
          <cell r="C934" t="str">
            <v>218552685</v>
          </cell>
          <cell r="D934" t="str">
            <v>San Bernardo - Nariño</v>
          </cell>
          <cell r="E934" t="str">
            <v>52</v>
          </cell>
          <cell r="F934" t="str">
            <v>DEPARTAMENTO DE NARIÑO</v>
          </cell>
          <cell r="G934" t="str">
            <v>K38</v>
          </cell>
          <cell r="H934" t="str">
            <v>FUT_TESORERIA_FONDO_SALUD</v>
          </cell>
          <cell r="I934">
            <v>77</v>
          </cell>
          <cell r="J934" t="str">
            <v>GENERAL</v>
          </cell>
          <cell r="K934" t="str">
            <v>ENLINEA</v>
          </cell>
          <cell r="L934" t="str">
            <v xml:space="preserve">Aceptado                     </v>
          </cell>
          <cell r="M934">
            <v>2016</v>
          </cell>
          <cell r="N934">
            <v>10709</v>
          </cell>
          <cell r="O934" t="str">
            <v xml:space="preserve">Julio - Septiembre     </v>
          </cell>
          <cell r="P934">
            <v>42668</v>
          </cell>
        </row>
        <row r="935">
          <cell r="C935" t="str">
            <v>218552885</v>
          </cell>
          <cell r="D935" t="str">
            <v>Yacuanquer</v>
          </cell>
          <cell r="E935" t="str">
            <v>52</v>
          </cell>
          <cell r="F935" t="str">
            <v>DEPARTAMENTO DE NARIÑO</v>
          </cell>
          <cell r="G935" t="str">
            <v>K38</v>
          </cell>
          <cell r="H935" t="str">
            <v>FUT_TESORERIA_FONDO_SALUD</v>
          </cell>
          <cell r="I935">
            <v>77</v>
          </cell>
          <cell r="J935" t="str">
            <v>GENERAL</v>
          </cell>
          <cell r="K935" t="str">
            <v>ENLINEA</v>
          </cell>
          <cell r="L935" t="str">
            <v xml:space="preserve">Aceptado                     </v>
          </cell>
          <cell r="M935">
            <v>2016</v>
          </cell>
          <cell r="N935">
            <v>10709</v>
          </cell>
          <cell r="O935" t="str">
            <v xml:space="preserve">Julio - Septiembre     </v>
          </cell>
          <cell r="P935">
            <v>42670</v>
          </cell>
        </row>
        <row r="936">
          <cell r="C936" t="str">
            <v>218554385</v>
          </cell>
          <cell r="D936" t="str">
            <v>La Esperanza</v>
          </cell>
          <cell r="E936" t="str">
            <v>54</v>
          </cell>
          <cell r="F936" t="str">
            <v>DEPARTAMENTO DE NORTE DE SANTANDER</v>
          </cell>
          <cell r="G936" t="str">
            <v>K38</v>
          </cell>
          <cell r="H936" t="str">
            <v>FUT_TESORERIA_FONDO_SALUD</v>
          </cell>
          <cell r="I936">
            <v>77</v>
          </cell>
          <cell r="J936" t="str">
            <v>GENERAL</v>
          </cell>
          <cell r="K936" t="str">
            <v>ENLINEA</v>
          </cell>
          <cell r="L936" t="str">
            <v xml:space="preserve">Aceptado                     </v>
          </cell>
          <cell r="M936">
            <v>2016</v>
          </cell>
          <cell r="N936">
            <v>10709</v>
          </cell>
          <cell r="O936" t="str">
            <v xml:space="preserve">Julio - Septiembre     </v>
          </cell>
          <cell r="P936">
            <v>42672</v>
          </cell>
        </row>
        <row r="937">
          <cell r="C937" t="str">
            <v>218568385</v>
          </cell>
          <cell r="D937" t="str">
            <v>Landázuri</v>
          </cell>
          <cell r="E937" t="str">
            <v>68</v>
          </cell>
          <cell r="F937" t="str">
            <v>DEPARTAMENTO DE SANTANDER</v>
          </cell>
          <cell r="G937" t="str">
            <v>K38</v>
          </cell>
          <cell r="H937" t="str">
            <v>FUT_TESORERIA_FONDO_SALUD</v>
          </cell>
          <cell r="I937">
            <v>77</v>
          </cell>
          <cell r="J937" t="str">
            <v>GENERAL</v>
          </cell>
          <cell r="K937" t="str">
            <v>ENLINEA</v>
          </cell>
          <cell r="L937" t="str">
            <v xml:space="preserve">Aceptado                     </v>
          </cell>
          <cell r="M937">
            <v>2016</v>
          </cell>
          <cell r="N937">
            <v>10709</v>
          </cell>
          <cell r="O937" t="str">
            <v xml:space="preserve">Julio - Septiembre     </v>
          </cell>
          <cell r="P937">
            <v>42663</v>
          </cell>
        </row>
        <row r="938">
          <cell r="C938" t="str">
            <v>218573585</v>
          </cell>
          <cell r="D938" t="str">
            <v>Purificación</v>
          </cell>
          <cell r="E938" t="str">
            <v>73</v>
          </cell>
          <cell r="F938" t="str">
            <v>DEPARTAMENTO DE TOLIMA</v>
          </cell>
          <cell r="G938" t="str">
            <v>K38</v>
          </cell>
          <cell r="H938" t="str">
            <v>FUT_TESORERIA_FONDO_SALUD</v>
          </cell>
          <cell r="I938">
            <v>77</v>
          </cell>
          <cell r="J938" t="str">
            <v>GENERAL</v>
          </cell>
          <cell r="K938" t="str">
            <v>ENLINEA</v>
          </cell>
          <cell r="L938" t="str">
            <v xml:space="preserve">Aceptado                     </v>
          </cell>
          <cell r="M938">
            <v>2016</v>
          </cell>
          <cell r="N938">
            <v>10709</v>
          </cell>
          <cell r="O938" t="str">
            <v xml:space="preserve">Julio - Septiembre     </v>
          </cell>
          <cell r="P938">
            <v>42662</v>
          </cell>
        </row>
        <row r="939">
          <cell r="C939" t="str">
            <v>218586885</v>
          </cell>
          <cell r="D939" t="str">
            <v>Villagarzón (Villa Amazónica)</v>
          </cell>
          <cell r="E939" t="str">
            <v>86</v>
          </cell>
          <cell r="F939" t="str">
            <v>DEPARTAMENTO DE PUTUMAYO</v>
          </cell>
          <cell r="G939" t="str">
            <v>K38</v>
          </cell>
          <cell r="H939" t="str">
            <v>FUT_TESORERIA_FONDO_SALUD</v>
          </cell>
          <cell r="I939">
            <v>77</v>
          </cell>
          <cell r="J939" t="str">
            <v>GENERAL</v>
          </cell>
          <cell r="K939" t="str">
            <v>ENLINEA</v>
          </cell>
          <cell r="L939" t="str">
            <v xml:space="preserve">Aceptado                     </v>
          </cell>
          <cell r="M939">
            <v>2016</v>
          </cell>
          <cell r="N939">
            <v>10709</v>
          </cell>
          <cell r="O939" t="str">
            <v xml:space="preserve">Julio - Septiembre     </v>
          </cell>
          <cell r="P939">
            <v>42670</v>
          </cell>
        </row>
        <row r="940">
          <cell r="C940" t="str">
            <v>218605086</v>
          </cell>
          <cell r="D940" t="str">
            <v>Belmira</v>
          </cell>
          <cell r="E940" t="str">
            <v>05</v>
          </cell>
          <cell r="F940" t="str">
            <v>DEPARTAMENTO DE ANTIOQUIA</v>
          </cell>
          <cell r="G940" t="str">
            <v>K38</v>
          </cell>
          <cell r="H940" t="str">
            <v>FUT_TESORERIA_FONDO_SALUD</v>
          </cell>
          <cell r="I940">
            <v>77</v>
          </cell>
          <cell r="J940" t="str">
            <v>GENERAL</v>
          </cell>
          <cell r="K940" t="str">
            <v>ENLINEA</v>
          </cell>
          <cell r="L940" t="str">
            <v xml:space="preserve">Aceptado                     </v>
          </cell>
          <cell r="M940">
            <v>2016</v>
          </cell>
          <cell r="N940">
            <v>10709</v>
          </cell>
          <cell r="O940" t="str">
            <v xml:space="preserve">Julio - Septiembre     </v>
          </cell>
          <cell r="P940">
            <v>42670</v>
          </cell>
        </row>
        <row r="941">
          <cell r="C941" t="str">
            <v>218605686</v>
          </cell>
          <cell r="D941" t="str">
            <v>Santa Rosa de Osos</v>
          </cell>
          <cell r="E941" t="str">
            <v>05</v>
          </cell>
          <cell r="F941" t="str">
            <v>DEPARTAMENTO DE ANTIOQUIA</v>
          </cell>
          <cell r="G941" t="str">
            <v>K38</v>
          </cell>
          <cell r="H941" t="str">
            <v>FUT_TESORERIA_FONDO_SALUD</v>
          </cell>
          <cell r="I941">
            <v>77</v>
          </cell>
          <cell r="J941" t="str">
            <v>GENERAL</v>
          </cell>
          <cell r="K941" t="str">
            <v>ENLINEA</v>
          </cell>
          <cell r="L941" t="str">
            <v xml:space="preserve">Aceptado                     </v>
          </cell>
          <cell r="M941">
            <v>2016</v>
          </cell>
          <cell r="N941">
            <v>10709</v>
          </cell>
          <cell r="O941" t="str">
            <v xml:space="preserve">Julio - Septiembre     </v>
          </cell>
          <cell r="P941">
            <v>42674</v>
          </cell>
        </row>
        <row r="942">
          <cell r="C942" t="str">
            <v>218615686</v>
          </cell>
          <cell r="D942" t="str">
            <v>Santana</v>
          </cell>
          <cell r="E942" t="str">
            <v>15</v>
          </cell>
          <cell r="F942" t="str">
            <v>DEPARTAMENTO DE BOYACA</v>
          </cell>
          <cell r="G942" t="str">
            <v>K38</v>
          </cell>
          <cell r="H942" t="str">
            <v>FUT_TESORERIA_FONDO_SALUD</v>
          </cell>
          <cell r="I942">
            <v>77</v>
          </cell>
          <cell r="J942" t="str">
            <v>GENERAL</v>
          </cell>
          <cell r="K942" t="str">
            <v>ENLINEA</v>
          </cell>
          <cell r="L942" t="str">
            <v xml:space="preserve">Aceptado                     </v>
          </cell>
          <cell r="M942">
            <v>2016</v>
          </cell>
          <cell r="N942">
            <v>10709</v>
          </cell>
          <cell r="O942" t="str">
            <v xml:space="preserve">Julio - Septiembre     </v>
          </cell>
          <cell r="P942">
            <v>42668</v>
          </cell>
        </row>
        <row r="943">
          <cell r="C943" t="str">
            <v>218617486</v>
          </cell>
          <cell r="D943" t="str">
            <v>Neira</v>
          </cell>
          <cell r="E943" t="str">
            <v>17</v>
          </cell>
          <cell r="F943" t="str">
            <v>DEPARTAMENTO DE CALDAS</v>
          </cell>
          <cell r="G943" t="str">
            <v>K38</v>
          </cell>
          <cell r="H943" t="str">
            <v>FUT_TESORERIA_FONDO_SALUD</v>
          </cell>
          <cell r="I943">
            <v>77</v>
          </cell>
          <cell r="J943" t="str">
            <v>GENERAL</v>
          </cell>
          <cell r="K943" t="str">
            <v>ENLINEA</v>
          </cell>
          <cell r="L943" t="str">
            <v xml:space="preserve">Aceptado                     </v>
          </cell>
          <cell r="M943">
            <v>2016</v>
          </cell>
          <cell r="N943">
            <v>10709</v>
          </cell>
          <cell r="O943" t="str">
            <v xml:space="preserve">Julio - Septiembre     </v>
          </cell>
          <cell r="P943">
            <v>42669</v>
          </cell>
        </row>
        <row r="944">
          <cell r="C944" t="str">
            <v>218623586</v>
          </cell>
          <cell r="D944" t="str">
            <v>Purísima</v>
          </cell>
          <cell r="E944" t="str">
            <v>23</v>
          </cell>
          <cell r="F944" t="str">
            <v>DEPARTAMENTO DE CORDOBA</v>
          </cell>
          <cell r="G944" t="str">
            <v>K38</v>
          </cell>
          <cell r="H944" t="str">
            <v>FUT_TESORERIA_FONDO_SALUD</v>
          </cell>
          <cell r="I944">
            <v>77</v>
          </cell>
          <cell r="J944" t="str">
            <v>GENERAL</v>
          </cell>
          <cell r="K944" t="str">
            <v>ENLINEA</v>
          </cell>
          <cell r="L944" t="str">
            <v xml:space="preserve">Aceptado                     </v>
          </cell>
          <cell r="M944">
            <v>2016</v>
          </cell>
          <cell r="N944">
            <v>10709</v>
          </cell>
          <cell r="O944" t="str">
            <v xml:space="preserve">Julio - Septiembre     </v>
          </cell>
          <cell r="P944">
            <v>42674</v>
          </cell>
        </row>
        <row r="945">
          <cell r="C945" t="str">
            <v>218623686</v>
          </cell>
          <cell r="D945" t="str">
            <v>San Pelayo</v>
          </cell>
          <cell r="E945" t="str">
            <v>23</v>
          </cell>
          <cell r="F945" t="str">
            <v>DEPARTAMENTO DE CORDOBA</v>
          </cell>
          <cell r="G945" t="str">
            <v>K38</v>
          </cell>
          <cell r="H945" t="str">
            <v>FUT_TESORERIA_FONDO_SALUD</v>
          </cell>
          <cell r="I945">
            <v>77</v>
          </cell>
          <cell r="J945" t="str">
            <v>GENERAL</v>
          </cell>
          <cell r="K945" t="str">
            <v>ENLINEA</v>
          </cell>
          <cell r="L945" t="str">
            <v xml:space="preserve">Aceptado                     </v>
          </cell>
          <cell r="M945">
            <v>2016</v>
          </cell>
          <cell r="N945">
            <v>10709</v>
          </cell>
          <cell r="O945" t="str">
            <v xml:space="preserve">Julio - Septiembre     </v>
          </cell>
          <cell r="P945">
            <v>42704</v>
          </cell>
        </row>
        <row r="946">
          <cell r="C946" t="str">
            <v>218625086</v>
          </cell>
          <cell r="D946" t="str">
            <v>Beltrán</v>
          </cell>
          <cell r="E946" t="str">
            <v>25</v>
          </cell>
          <cell r="F946" t="str">
            <v>DEPARTAMENTO DE CUNDINAMARCA</v>
          </cell>
          <cell r="G946" t="str">
            <v>K38</v>
          </cell>
          <cell r="H946" t="str">
            <v>FUT_TESORERIA_FONDO_SALUD</v>
          </cell>
          <cell r="I946">
            <v>77</v>
          </cell>
          <cell r="J946" t="str">
            <v>GENERAL</v>
          </cell>
          <cell r="K946" t="str">
            <v>ENLINEA</v>
          </cell>
          <cell r="L946" t="str">
            <v xml:space="preserve">Aceptado                     </v>
          </cell>
          <cell r="M946">
            <v>2016</v>
          </cell>
          <cell r="N946">
            <v>10709</v>
          </cell>
          <cell r="O946" t="str">
            <v xml:space="preserve">Julio - Septiembre     </v>
          </cell>
          <cell r="P946">
            <v>42670</v>
          </cell>
        </row>
        <row r="947">
          <cell r="C947" t="str">
            <v>218625286</v>
          </cell>
          <cell r="D947" t="str">
            <v>Funza</v>
          </cell>
          <cell r="E947" t="str">
            <v>25</v>
          </cell>
          <cell r="F947" t="str">
            <v>DEPARTAMENTO DE CUNDINAMARCA</v>
          </cell>
          <cell r="G947" t="str">
            <v>K38</v>
          </cell>
          <cell r="H947" t="str">
            <v>FUT_TESORERIA_FONDO_SALUD</v>
          </cell>
          <cell r="I947">
            <v>77</v>
          </cell>
          <cell r="J947" t="str">
            <v>GENERAL</v>
          </cell>
          <cell r="K947" t="str">
            <v>ENLINEA</v>
          </cell>
          <cell r="L947" t="str">
            <v xml:space="preserve">Aceptado                     </v>
          </cell>
          <cell r="M947">
            <v>2016</v>
          </cell>
          <cell r="N947">
            <v>10709</v>
          </cell>
          <cell r="O947" t="str">
            <v xml:space="preserve">Julio - Septiembre     </v>
          </cell>
          <cell r="P947">
            <v>42671</v>
          </cell>
        </row>
        <row r="948">
          <cell r="C948" t="str">
            <v>218625386</v>
          </cell>
          <cell r="D948" t="str">
            <v>La Mesa</v>
          </cell>
          <cell r="E948" t="str">
            <v>25</v>
          </cell>
          <cell r="F948" t="str">
            <v>DEPARTAMENTO DE CUNDINAMARCA</v>
          </cell>
          <cell r="G948" t="str">
            <v>K38</v>
          </cell>
          <cell r="H948" t="str">
            <v>FUT_TESORERIA_FONDO_SALUD</v>
          </cell>
          <cell r="I948">
            <v>77</v>
          </cell>
          <cell r="J948" t="str">
            <v>GENERAL</v>
          </cell>
          <cell r="K948" t="str">
            <v>ENLINEA</v>
          </cell>
          <cell r="L948" t="str">
            <v xml:space="preserve">Aceptado                     </v>
          </cell>
          <cell r="M948">
            <v>2016</v>
          </cell>
          <cell r="N948">
            <v>10709</v>
          </cell>
          <cell r="O948" t="str">
            <v xml:space="preserve">Julio - Septiembre     </v>
          </cell>
          <cell r="P948">
            <v>42671</v>
          </cell>
        </row>
        <row r="949">
          <cell r="C949" t="str">
            <v>218625486</v>
          </cell>
          <cell r="D949" t="str">
            <v>Nemocón</v>
          </cell>
          <cell r="E949" t="str">
            <v>25</v>
          </cell>
          <cell r="F949" t="str">
            <v>DEPARTAMENTO DE CUNDINAMARCA</v>
          </cell>
          <cell r="G949" t="str">
            <v>K38</v>
          </cell>
          <cell r="H949" t="str">
            <v>FUT_TESORERIA_FONDO_SALUD</v>
          </cell>
          <cell r="I949">
            <v>77</v>
          </cell>
          <cell r="J949" t="str">
            <v>GENERAL</v>
          </cell>
          <cell r="K949" t="str">
            <v>ENLINEA</v>
          </cell>
          <cell r="L949" t="str">
            <v xml:space="preserve">Aceptado                     </v>
          </cell>
          <cell r="M949">
            <v>2016</v>
          </cell>
          <cell r="N949">
            <v>10709</v>
          </cell>
          <cell r="O949" t="str">
            <v xml:space="preserve">Julio - Septiembre     </v>
          </cell>
          <cell r="P949">
            <v>42674</v>
          </cell>
        </row>
        <row r="950">
          <cell r="C950" t="str">
            <v>218650686</v>
          </cell>
          <cell r="D950" t="str">
            <v>San Juanito</v>
          </cell>
          <cell r="E950" t="str">
            <v>50</v>
          </cell>
          <cell r="F950" t="str">
            <v>DEPARTAMENTO DEL META</v>
          </cell>
          <cell r="G950" t="str">
            <v>K38</v>
          </cell>
          <cell r="H950" t="str">
            <v>FUT_TESORERIA_FONDO_SALUD</v>
          </cell>
          <cell r="I950">
            <v>77</v>
          </cell>
          <cell r="J950" t="str">
            <v>GENERAL</v>
          </cell>
          <cell r="K950" t="str">
            <v>ENLINEA</v>
          </cell>
          <cell r="L950" t="str">
            <v xml:space="preserve">Aceptado                     </v>
          </cell>
          <cell r="M950">
            <v>2016</v>
          </cell>
          <cell r="N950">
            <v>10709</v>
          </cell>
          <cell r="O950" t="str">
            <v xml:space="preserve">Julio - Septiembre     </v>
          </cell>
          <cell r="P950">
            <v>42664</v>
          </cell>
        </row>
        <row r="951">
          <cell r="C951" t="str">
            <v>218652786</v>
          </cell>
          <cell r="D951" t="str">
            <v>Taminango</v>
          </cell>
          <cell r="E951" t="str">
            <v>52</v>
          </cell>
          <cell r="F951" t="str">
            <v>DEPARTAMENTO DE NARIÑO</v>
          </cell>
          <cell r="G951" t="str">
            <v>K38</v>
          </cell>
          <cell r="H951" t="str">
            <v>FUT_TESORERIA_FONDO_SALUD</v>
          </cell>
          <cell r="I951">
            <v>77</v>
          </cell>
          <cell r="J951" t="str">
            <v>GENERAL</v>
          </cell>
          <cell r="K951" t="str">
            <v>ENLINEA</v>
          </cell>
          <cell r="L951" t="str">
            <v xml:space="preserve">Aceptado                     </v>
          </cell>
          <cell r="M951">
            <v>2016</v>
          </cell>
          <cell r="N951">
            <v>10709</v>
          </cell>
          <cell r="O951" t="str">
            <v xml:space="preserve">Julio - Septiembre     </v>
          </cell>
          <cell r="P951">
            <v>42670</v>
          </cell>
        </row>
        <row r="952">
          <cell r="C952" t="str">
            <v>218668686</v>
          </cell>
          <cell r="D952" t="str">
            <v>San Miguel - Santander</v>
          </cell>
          <cell r="E952" t="str">
            <v>68</v>
          </cell>
          <cell r="F952" t="str">
            <v>DEPARTAMENTO DE SANTANDER</v>
          </cell>
          <cell r="G952" t="str">
            <v>K38</v>
          </cell>
          <cell r="H952" t="str">
            <v>FUT_TESORERIA_FONDO_SALUD</v>
          </cell>
          <cell r="I952">
            <v>77</v>
          </cell>
          <cell r="J952" t="str">
            <v>GENERAL</v>
          </cell>
          <cell r="K952" t="str">
            <v>ENLINEA</v>
          </cell>
          <cell r="L952" t="str">
            <v xml:space="preserve">Aceptado                     </v>
          </cell>
          <cell r="M952">
            <v>2016</v>
          </cell>
          <cell r="N952">
            <v>10709</v>
          </cell>
          <cell r="O952" t="str">
            <v xml:space="preserve">Julio - Septiembre     </v>
          </cell>
          <cell r="P952">
            <v>42674</v>
          </cell>
        </row>
        <row r="953">
          <cell r="C953" t="str">
            <v>218673686</v>
          </cell>
          <cell r="D953" t="str">
            <v>Santa Isabel</v>
          </cell>
          <cell r="E953" t="str">
            <v>73</v>
          </cell>
          <cell r="F953" t="str">
            <v>DEPARTAMENTO DE TOLIMA</v>
          </cell>
          <cell r="G953" t="str">
            <v>K38</v>
          </cell>
          <cell r="H953" t="str">
            <v>FUT_TESORERIA_FONDO_SALUD</v>
          </cell>
          <cell r="I953">
            <v>77</v>
          </cell>
          <cell r="J953" t="str">
            <v>GENERAL</v>
          </cell>
          <cell r="K953" t="str">
            <v>ENLINEA</v>
          </cell>
          <cell r="L953" t="str">
            <v xml:space="preserve">Aceptado                     </v>
          </cell>
          <cell r="M953">
            <v>2016</v>
          </cell>
          <cell r="N953">
            <v>10709</v>
          </cell>
          <cell r="O953" t="str">
            <v xml:space="preserve">Julio - Septiembre     </v>
          </cell>
          <cell r="P953">
            <v>42672</v>
          </cell>
        </row>
        <row r="954">
          <cell r="C954" t="str">
            <v>218705887</v>
          </cell>
          <cell r="D954" t="str">
            <v>Yarumal</v>
          </cell>
          <cell r="E954" t="str">
            <v>05</v>
          </cell>
          <cell r="F954" t="str">
            <v>DEPARTAMENTO DE ANTIOQUIA</v>
          </cell>
          <cell r="G954" t="str">
            <v>K38</v>
          </cell>
          <cell r="H954" t="str">
            <v>FUT_TESORERIA_FONDO_SALUD</v>
          </cell>
          <cell r="I954">
            <v>77</v>
          </cell>
          <cell r="J954" t="str">
            <v>GENERAL</v>
          </cell>
          <cell r="K954" t="str">
            <v>ENLINEA</v>
          </cell>
          <cell r="L954" t="str">
            <v xml:space="preserve">Aceptado                     </v>
          </cell>
          <cell r="M954">
            <v>2016</v>
          </cell>
          <cell r="N954">
            <v>10709</v>
          </cell>
          <cell r="O954" t="str">
            <v xml:space="preserve">Julio - Septiembre     </v>
          </cell>
          <cell r="P954">
            <v>42662</v>
          </cell>
        </row>
        <row r="955">
          <cell r="C955" t="str">
            <v>218715087</v>
          </cell>
          <cell r="D955" t="str">
            <v>Belén - Boyacá</v>
          </cell>
          <cell r="E955" t="str">
            <v>15</v>
          </cell>
          <cell r="F955" t="str">
            <v>DEPARTAMENTO DE BOYACA</v>
          </cell>
          <cell r="G955" t="str">
            <v>K38</v>
          </cell>
          <cell r="H955" t="str">
            <v>FUT_TESORERIA_FONDO_SALUD</v>
          </cell>
          <cell r="I955">
            <v>77</v>
          </cell>
          <cell r="J955" t="str">
            <v>GENERAL</v>
          </cell>
          <cell r="K955" t="str">
            <v>ENLINEA</v>
          </cell>
          <cell r="L955" t="str">
            <v xml:space="preserve">Aceptado                     </v>
          </cell>
          <cell r="M955">
            <v>2016</v>
          </cell>
          <cell r="N955">
            <v>10709</v>
          </cell>
          <cell r="O955" t="str">
            <v xml:space="preserve">Julio - Septiembre     </v>
          </cell>
          <cell r="P955">
            <v>42671</v>
          </cell>
        </row>
        <row r="956">
          <cell r="C956" t="str">
            <v>218715187</v>
          </cell>
          <cell r="D956" t="str">
            <v>Chivatá</v>
          </cell>
          <cell r="E956" t="str">
            <v>15</v>
          </cell>
          <cell r="F956" t="str">
            <v>DEPARTAMENTO DE BOYACA</v>
          </cell>
          <cell r="G956" t="str">
            <v>K38</v>
          </cell>
          <cell r="H956" t="str">
            <v>FUT_TESORERIA_FONDO_SALUD</v>
          </cell>
          <cell r="I956">
            <v>77</v>
          </cell>
          <cell r="J956" t="str">
            <v>GENERAL</v>
          </cell>
          <cell r="K956" t="str">
            <v>ENLINEA</v>
          </cell>
          <cell r="L956" t="str">
            <v xml:space="preserve">Aceptado                     </v>
          </cell>
          <cell r="M956">
            <v>2016</v>
          </cell>
          <cell r="N956">
            <v>10709</v>
          </cell>
          <cell r="O956" t="str">
            <v xml:space="preserve">Julio - Septiembre     </v>
          </cell>
          <cell r="P956">
            <v>42671</v>
          </cell>
        </row>
        <row r="957">
          <cell r="C957" t="str">
            <v>218720787</v>
          </cell>
          <cell r="D957" t="str">
            <v>Tamalameque</v>
          </cell>
          <cell r="E957" t="str">
            <v>20</v>
          </cell>
          <cell r="F957" t="str">
            <v>DEPARTAMENTO DE CESAR</v>
          </cell>
          <cell r="G957" t="str">
            <v>K38</v>
          </cell>
          <cell r="H957" t="str">
            <v>FUT_TESORERIA_FONDO_SALUD</v>
          </cell>
          <cell r="I957">
            <v>77</v>
          </cell>
          <cell r="J957" t="str">
            <v>GENERAL</v>
          </cell>
          <cell r="K957" t="str">
            <v>ENLINEA</v>
          </cell>
          <cell r="L957" t="str">
            <v xml:space="preserve">Aceptado                     </v>
          </cell>
          <cell r="M957">
            <v>2016</v>
          </cell>
          <cell r="N957">
            <v>10709</v>
          </cell>
          <cell r="O957" t="str">
            <v xml:space="preserve">Julio - Septiembre     </v>
          </cell>
          <cell r="P957">
            <v>42674</v>
          </cell>
        </row>
        <row r="958">
          <cell r="C958" t="str">
            <v>218750287</v>
          </cell>
          <cell r="D958" t="str">
            <v>Fuente de Oro</v>
          </cell>
          <cell r="E958" t="str">
            <v>50</v>
          </cell>
          <cell r="F958" t="str">
            <v>DEPARTAMENTO DEL META</v>
          </cell>
          <cell r="G958" t="str">
            <v>K38</v>
          </cell>
          <cell r="H958" t="str">
            <v>FUT_TESORERIA_FONDO_SALUD</v>
          </cell>
          <cell r="I958">
            <v>77</v>
          </cell>
          <cell r="J958" t="str">
            <v>GENERAL</v>
          </cell>
          <cell r="K958" t="str">
            <v>ENLINEA</v>
          </cell>
          <cell r="L958" t="str">
            <v xml:space="preserve">Aceptado                     </v>
          </cell>
          <cell r="M958">
            <v>2016</v>
          </cell>
          <cell r="N958">
            <v>10709</v>
          </cell>
          <cell r="O958" t="str">
            <v xml:space="preserve">Julio - Septiembre     </v>
          </cell>
          <cell r="P958">
            <v>42668</v>
          </cell>
        </row>
        <row r="959">
          <cell r="C959" t="str">
            <v>218752287</v>
          </cell>
          <cell r="D959" t="str">
            <v>Funes</v>
          </cell>
          <cell r="E959" t="str">
            <v>52</v>
          </cell>
          <cell r="F959" t="str">
            <v>DEPARTAMENTO DE NARIÑO</v>
          </cell>
          <cell r="G959" t="str">
            <v>K38</v>
          </cell>
          <cell r="H959" t="str">
            <v>FUT_TESORERIA_FONDO_SALUD</v>
          </cell>
          <cell r="I959">
            <v>77</v>
          </cell>
          <cell r="J959" t="str">
            <v>GENERAL</v>
          </cell>
          <cell r="K959" t="str">
            <v>ENLINEA</v>
          </cell>
          <cell r="L959" t="str">
            <v xml:space="preserve">Aceptado                     </v>
          </cell>
          <cell r="M959">
            <v>2016</v>
          </cell>
          <cell r="N959">
            <v>10709</v>
          </cell>
          <cell r="O959" t="str">
            <v xml:space="preserve">Julio - Septiembre     </v>
          </cell>
          <cell r="P959">
            <v>42670</v>
          </cell>
        </row>
        <row r="960">
          <cell r="C960" t="str">
            <v>218752687</v>
          </cell>
          <cell r="D960" t="str">
            <v>San Lorenzo</v>
          </cell>
          <cell r="E960" t="str">
            <v>52</v>
          </cell>
          <cell r="F960" t="str">
            <v>DEPARTAMENTO DE NARIÑO</v>
          </cell>
          <cell r="G960" t="str">
            <v>K38</v>
          </cell>
          <cell r="H960" t="str">
            <v>FUT_TESORERIA_FONDO_SALUD</v>
          </cell>
          <cell r="I960">
            <v>77</v>
          </cell>
          <cell r="J960" t="str">
            <v>GENERAL</v>
          </cell>
          <cell r="K960" t="str">
            <v>ENLINEA</v>
          </cell>
          <cell r="L960" t="str">
            <v xml:space="preserve">Aceptado                     </v>
          </cell>
          <cell r="M960">
            <v>2016</v>
          </cell>
          <cell r="N960">
            <v>10709</v>
          </cell>
          <cell r="O960" t="str">
            <v xml:space="preserve">Julio - Septiembre     </v>
          </cell>
          <cell r="P960">
            <v>42671</v>
          </cell>
        </row>
        <row r="961">
          <cell r="C961" t="str">
            <v>218766687</v>
          </cell>
          <cell r="D961" t="str">
            <v>Santuario - Risaralda</v>
          </cell>
          <cell r="E961" t="str">
            <v>66</v>
          </cell>
          <cell r="F961" t="str">
            <v>DEPARTAMENTO DE RISARALDA</v>
          </cell>
          <cell r="G961" t="str">
            <v>K38</v>
          </cell>
          <cell r="H961" t="str">
            <v>FUT_TESORERIA_FONDO_SALUD</v>
          </cell>
          <cell r="I961">
            <v>77</v>
          </cell>
          <cell r="J961" t="str">
            <v>GENERAL</v>
          </cell>
          <cell r="K961" t="str">
            <v>ENLINEA</v>
          </cell>
          <cell r="L961" t="str">
            <v xml:space="preserve">Aceptado                     </v>
          </cell>
          <cell r="M961">
            <v>2016</v>
          </cell>
          <cell r="N961">
            <v>10709</v>
          </cell>
          <cell r="O961" t="str">
            <v xml:space="preserve">Julio - Septiembre     </v>
          </cell>
          <cell r="P961">
            <v>42670</v>
          </cell>
        </row>
        <row r="962">
          <cell r="C962" t="str">
            <v>218805088</v>
          </cell>
          <cell r="D962" t="str">
            <v>Bello</v>
          </cell>
          <cell r="E962" t="str">
            <v>05</v>
          </cell>
          <cell r="F962" t="str">
            <v>DEPARTAMENTO DE ANTIOQUIA</v>
          </cell>
          <cell r="G962" t="str">
            <v>K38</v>
          </cell>
          <cell r="H962" t="str">
            <v>FUT_TESORERIA_FONDO_SALUD</v>
          </cell>
          <cell r="I962">
            <v>77</v>
          </cell>
          <cell r="J962" t="str">
            <v>GENERAL</v>
          </cell>
          <cell r="K962" t="str">
            <v>ENLINEA</v>
          </cell>
          <cell r="L962" t="str">
            <v xml:space="preserve">Aceptado                     </v>
          </cell>
          <cell r="M962">
            <v>2016</v>
          </cell>
          <cell r="N962">
            <v>10709</v>
          </cell>
          <cell r="O962" t="str">
            <v xml:space="preserve">Julio - Septiembre     </v>
          </cell>
          <cell r="P962">
            <v>42669</v>
          </cell>
        </row>
        <row r="963">
          <cell r="C963" t="str">
            <v>218813188</v>
          </cell>
          <cell r="D963" t="str">
            <v>Cicuco</v>
          </cell>
          <cell r="E963" t="str">
            <v>13</v>
          </cell>
          <cell r="F963" t="str">
            <v>DEPARTAMENTO DE BOLIVAR</v>
          </cell>
          <cell r="G963" t="str">
            <v>K38</v>
          </cell>
          <cell r="H963" t="str">
            <v>FUT_TESORERIA_FONDO_SALUD</v>
          </cell>
          <cell r="I963">
            <v>77</v>
          </cell>
          <cell r="J963" t="str">
            <v>GENERAL</v>
          </cell>
          <cell r="K963" t="str">
            <v>ENLINEA</v>
          </cell>
          <cell r="L963" t="str">
            <v xml:space="preserve">Aceptado                     </v>
          </cell>
          <cell r="M963">
            <v>2016</v>
          </cell>
          <cell r="N963">
            <v>10709</v>
          </cell>
          <cell r="O963" t="str">
            <v xml:space="preserve">Julio - Septiembre     </v>
          </cell>
          <cell r="P963">
            <v>42661</v>
          </cell>
        </row>
        <row r="964">
          <cell r="C964" t="str">
            <v>218813688</v>
          </cell>
          <cell r="D964" t="str">
            <v>Santa Rosa del Sur</v>
          </cell>
          <cell r="E964" t="str">
            <v>13</v>
          </cell>
          <cell r="F964" t="str">
            <v>DEPARTAMENTO DE BOLIVAR</v>
          </cell>
          <cell r="G964" t="str">
            <v>K38</v>
          </cell>
          <cell r="H964" t="str">
            <v>FUT_TESORERIA_FONDO_SALUD</v>
          </cell>
          <cell r="I964">
            <v>77</v>
          </cell>
          <cell r="J964" t="str">
            <v>GENERAL</v>
          </cell>
          <cell r="K964" t="str">
            <v>ENLINEA</v>
          </cell>
          <cell r="L964" t="str">
            <v xml:space="preserve">Aceptado                     </v>
          </cell>
          <cell r="M964">
            <v>2016</v>
          </cell>
          <cell r="N964">
            <v>10709</v>
          </cell>
          <cell r="O964" t="str">
            <v xml:space="preserve">Julio - Septiembre     </v>
          </cell>
          <cell r="P964">
            <v>42674</v>
          </cell>
        </row>
        <row r="965">
          <cell r="C965" t="str">
            <v>218817088</v>
          </cell>
          <cell r="D965" t="str">
            <v>Belalcázar</v>
          </cell>
          <cell r="E965" t="str">
            <v>17</v>
          </cell>
          <cell r="F965" t="str">
            <v>DEPARTAMENTO DE CALDAS</v>
          </cell>
          <cell r="G965" t="str">
            <v>K38</v>
          </cell>
          <cell r="H965" t="str">
            <v>FUT_TESORERIA_FONDO_SALUD</v>
          </cell>
          <cell r="I965">
            <v>77</v>
          </cell>
          <cell r="J965" t="str">
            <v>GENERAL</v>
          </cell>
          <cell r="K965" t="str">
            <v>ENLINEA</v>
          </cell>
          <cell r="L965" t="str">
            <v xml:space="preserve">Aceptado                     </v>
          </cell>
          <cell r="M965">
            <v>2016</v>
          </cell>
          <cell r="N965">
            <v>10709</v>
          </cell>
          <cell r="O965" t="str">
            <v xml:space="preserve">Julio - Septiembre     </v>
          </cell>
          <cell r="P965">
            <v>42659</v>
          </cell>
        </row>
        <row r="966">
          <cell r="C966" t="str">
            <v>218817388</v>
          </cell>
          <cell r="D966" t="str">
            <v>La Merced</v>
          </cell>
          <cell r="E966" t="str">
            <v>17</v>
          </cell>
          <cell r="F966" t="str">
            <v>DEPARTAMENTO DE CALDAS</v>
          </cell>
          <cell r="G966" t="str">
            <v>K38</v>
          </cell>
          <cell r="H966" t="str">
            <v>FUT_TESORERIA_FONDO_SALUD</v>
          </cell>
          <cell r="I966">
            <v>77</v>
          </cell>
          <cell r="J966" t="str">
            <v>GENERAL</v>
          </cell>
          <cell r="K966" t="str">
            <v>ENLINEA</v>
          </cell>
          <cell r="L966" t="str">
            <v xml:space="preserve">Aceptado                     </v>
          </cell>
          <cell r="M966">
            <v>2016</v>
          </cell>
          <cell r="N966">
            <v>10709</v>
          </cell>
          <cell r="O966" t="str">
            <v xml:space="preserve">Julio - Septiembre     </v>
          </cell>
          <cell r="P966">
            <v>42657</v>
          </cell>
        </row>
        <row r="967">
          <cell r="C967" t="str">
            <v>218825288</v>
          </cell>
          <cell r="D967" t="str">
            <v>Fúquene</v>
          </cell>
          <cell r="E967" t="str">
            <v>25</v>
          </cell>
          <cell r="F967" t="str">
            <v>DEPARTAMENTO DE CUNDINAMARCA</v>
          </cell>
          <cell r="G967" t="str">
            <v>K38</v>
          </cell>
          <cell r="H967" t="str">
            <v>FUT_TESORERIA_FONDO_SALUD</v>
          </cell>
          <cell r="I967">
            <v>77</v>
          </cell>
          <cell r="J967" t="str">
            <v>GENERAL</v>
          </cell>
          <cell r="K967" t="str">
            <v>ENLINEA</v>
          </cell>
          <cell r="L967" t="str">
            <v xml:space="preserve">Aceptado                     </v>
          </cell>
          <cell r="M967">
            <v>2016</v>
          </cell>
          <cell r="N967">
            <v>10709</v>
          </cell>
          <cell r="O967" t="str">
            <v xml:space="preserve">Julio - Septiembre     </v>
          </cell>
          <cell r="P967">
            <v>42671</v>
          </cell>
        </row>
        <row r="968">
          <cell r="C968" t="str">
            <v>218825488</v>
          </cell>
          <cell r="D968" t="str">
            <v>Nilo</v>
          </cell>
          <cell r="E968" t="str">
            <v>25</v>
          </cell>
          <cell r="F968" t="str">
            <v>DEPARTAMENTO DE CUNDINAMARCA</v>
          </cell>
          <cell r="G968" t="str">
            <v>K38</v>
          </cell>
          <cell r="H968" t="str">
            <v>FUT_TESORERIA_FONDO_SALUD</v>
          </cell>
          <cell r="I968">
            <v>77</v>
          </cell>
          <cell r="J968" t="str">
            <v>GENERAL</v>
          </cell>
          <cell r="K968" t="str">
            <v>ENLINEA</v>
          </cell>
          <cell r="L968" t="str">
            <v xml:space="preserve">Aceptado                     </v>
          </cell>
          <cell r="M968">
            <v>2016</v>
          </cell>
          <cell r="N968">
            <v>10709</v>
          </cell>
          <cell r="O968" t="str">
            <v xml:space="preserve">Julio - Septiembre     </v>
          </cell>
          <cell r="P968">
            <v>42669</v>
          </cell>
        </row>
        <row r="969">
          <cell r="C969" t="str">
            <v>218847288</v>
          </cell>
          <cell r="D969" t="str">
            <v>Fundación</v>
          </cell>
          <cell r="E969" t="str">
            <v>47</v>
          </cell>
          <cell r="F969" t="str">
            <v>DEPARTAMENTO DE MAGDALENA</v>
          </cell>
          <cell r="G969" t="str">
            <v>K38</v>
          </cell>
          <cell r="H969" t="str">
            <v>FUT_TESORERIA_FONDO_SALUD</v>
          </cell>
          <cell r="I969">
            <v>77</v>
          </cell>
          <cell r="J969" t="str">
            <v>GENERAL</v>
          </cell>
          <cell r="K969" t="str">
            <v>ENLINEA</v>
          </cell>
          <cell r="L969" t="str">
            <v xml:space="preserve">Aceptado                     </v>
          </cell>
          <cell r="M969">
            <v>2016</v>
          </cell>
          <cell r="N969">
            <v>10709</v>
          </cell>
          <cell r="O969" t="str">
            <v xml:space="preserve">Julio - Septiembre     </v>
          </cell>
          <cell r="P969">
            <v>42670</v>
          </cell>
        </row>
        <row r="970">
          <cell r="C970" t="str">
            <v>218852788</v>
          </cell>
          <cell r="D970" t="str">
            <v>Tangua</v>
          </cell>
          <cell r="E970" t="str">
            <v>52</v>
          </cell>
          <cell r="F970" t="str">
            <v>DEPARTAMENTO DE NARIÑO</v>
          </cell>
          <cell r="G970" t="str">
            <v>K38</v>
          </cell>
          <cell r="H970" t="str">
            <v>FUT_TESORERIA_FONDO_SALUD</v>
          </cell>
          <cell r="I970">
            <v>77</v>
          </cell>
          <cell r="J970" t="str">
            <v>GENERAL</v>
          </cell>
          <cell r="K970" t="str">
            <v>ENLINEA</v>
          </cell>
          <cell r="L970" t="str">
            <v xml:space="preserve">Aceptado                     </v>
          </cell>
          <cell r="M970">
            <v>2016</v>
          </cell>
          <cell r="N970">
            <v>10709</v>
          </cell>
          <cell r="O970" t="str">
            <v xml:space="preserve">Julio - Septiembre     </v>
          </cell>
          <cell r="P970">
            <v>42674</v>
          </cell>
        </row>
        <row r="971">
          <cell r="C971" t="str">
            <v>218866088</v>
          </cell>
          <cell r="D971" t="str">
            <v>Belén de Umbría</v>
          </cell>
          <cell r="E971" t="str">
            <v>66</v>
          </cell>
          <cell r="F971" t="str">
            <v>DEPARTAMENTO DE RISARALDA</v>
          </cell>
          <cell r="G971" t="str">
            <v>K38</v>
          </cell>
          <cell r="H971" t="str">
            <v>FUT_TESORERIA_FONDO_SALUD</v>
          </cell>
          <cell r="I971">
            <v>77</v>
          </cell>
          <cell r="J971" t="str">
            <v>GENERAL</v>
          </cell>
          <cell r="K971" t="str">
            <v>ENLINEA</v>
          </cell>
          <cell r="L971" t="str">
            <v xml:space="preserve">Aceptado                     </v>
          </cell>
          <cell r="M971">
            <v>2016</v>
          </cell>
          <cell r="N971">
            <v>10709</v>
          </cell>
          <cell r="O971" t="str">
            <v xml:space="preserve">Julio - Septiembre     </v>
          </cell>
          <cell r="P971">
            <v>42672</v>
          </cell>
        </row>
        <row r="972">
          <cell r="C972" t="str">
            <v>218905789</v>
          </cell>
          <cell r="D972" t="str">
            <v>Támesis</v>
          </cell>
          <cell r="E972" t="str">
            <v>05</v>
          </cell>
          <cell r="F972" t="str">
            <v>DEPARTAMENTO DE ANTIOQUIA</v>
          </cell>
          <cell r="G972" t="str">
            <v>K38</v>
          </cell>
          <cell r="H972" t="str">
            <v>FUT_TESORERIA_FONDO_SALUD</v>
          </cell>
          <cell r="I972">
            <v>77</v>
          </cell>
          <cell r="J972" t="str">
            <v>GENERAL</v>
          </cell>
          <cell r="K972" t="str">
            <v>ENLINEA</v>
          </cell>
          <cell r="L972" t="str">
            <v xml:space="preserve">Aceptado                     </v>
          </cell>
          <cell r="M972">
            <v>2016</v>
          </cell>
          <cell r="N972">
            <v>10709</v>
          </cell>
          <cell r="O972" t="str">
            <v xml:space="preserve">Julio - Septiembre     </v>
          </cell>
          <cell r="P972">
            <v>42674</v>
          </cell>
        </row>
        <row r="973">
          <cell r="C973" t="str">
            <v>218915189</v>
          </cell>
          <cell r="D973" t="str">
            <v>Ciénega - Boyacá</v>
          </cell>
          <cell r="E973" t="str">
            <v>15</v>
          </cell>
          <cell r="F973" t="str">
            <v>DEPARTAMENTO DE BOYACA</v>
          </cell>
          <cell r="G973" t="str">
            <v>K38</v>
          </cell>
          <cell r="H973" t="str">
            <v>FUT_TESORERIA_FONDO_SALUD</v>
          </cell>
          <cell r="I973">
            <v>77</v>
          </cell>
          <cell r="J973" t="str">
            <v>GENERAL</v>
          </cell>
          <cell r="K973" t="str">
            <v>ENLINEA</v>
          </cell>
          <cell r="L973" t="str">
            <v xml:space="preserve">Aceptado                     </v>
          </cell>
          <cell r="M973">
            <v>2016</v>
          </cell>
          <cell r="N973">
            <v>10709</v>
          </cell>
          <cell r="O973" t="str">
            <v xml:space="preserve">Julio - Septiembre     </v>
          </cell>
          <cell r="P973">
            <v>42670</v>
          </cell>
        </row>
        <row r="974">
          <cell r="C974" t="str">
            <v>218925489</v>
          </cell>
          <cell r="D974" t="str">
            <v>Nimaima</v>
          </cell>
          <cell r="E974" t="str">
            <v>25</v>
          </cell>
          <cell r="F974" t="str">
            <v>DEPARTAMENTO DE CUNDINAMARCA</v>
          </cell>
          <cell r="G974" t="str">
            <v>K38</v>
          </cell>
          <cell r="H974" t="str">
            <v>FUT_TESORERIA_FONDO_SALUD</v>
          </cell>
          <cell r="I974">
            <v>77</v>
          </cell>
          <cell r="J974" t="str">
            <v>GENERAL</v>
          </cell>
          <cell r="K974" t="str">
            <v>ENLINEA</v>
          </cell>
          <cell r="L974" t="str">
            <v xml:space="preserve">Aceptado                     </v>
          </cell>
          <cell r="M974">
            <v>2016</v>
          </cell>
          <cell r="N974">
            <v>10709</v>
          </cell>
          <cell r="O974" t="str">
            <v xml:space="preserve">Julio - Septiembre     </v>
          </cell>
          <cell r="P974">
            <v>42674</v>
          </cell>
        </row>
        <row r="975">
          <cell r="C975" t="str">
            <v>218947189</v>
          </cell>
          <cell r="D975" t="str">
            <v>Ciénaga</v>
          </cell>
          <cell r="E975" t="str">
            <v>47</v>
          </cell>
          <cell r="F975" t="str">
            <v>DEPARTAMENTO DE MAGDALENA</v>
          </cell>
          <cell r="G975" t="str">
            <v>K38</v>
          </cell>
          <cell r="H975" t="str">
            <v>FUT_TESORERIA_FONDO_SALUD</v>
          </cell>
          <cell r="I975">
            <v>77</v>
          </cell>
          <cell r="J975" t="str">
            <v>GENERAL</v>
          </cell>
          <cell r="K975" t="str">
            <v>ENLINEA</v>
          </cell>
          <cell r="L975" t="str">
            <v xml:space="preserve">Aceptado                     </v>
          </cell>
          <cell r="M975">
            <v>2016</v>
          </cell>
          <cell r="N975">
            <v>10709</v>
          </cell>
          <cell r="O975" t="str">
            <v xml:space="preserve">Julio - Septiembre     </v>
          </cell>
          <cell r="P975">
            <v>42673</v>
          </cell>
        </row>
        <row r="976">
          <cell r="C976" t="str">
            <v>218950689</v>
          </cell>
          <cell r="D976" t="str">
            <v>San Martín - Meta</v>
          </cell>
          <cell r="E976" t="str">
            <v>50</v>
          </cell>
          <cell r="F976" t="str">
            <v>DEPARTAMENTO DEL META</v>
          </cell>
          <cell r="G976" t="str">
            <v>K38</v>
          </cell>
          <cell r="H976" t="str">
            <v>FUT_TESORERIA_FONDO_SALUD</v>
          </cell>
          <cell r="I976">
            <v>77</v>
          </cell>
          <cell r="J976" t="str">
            <v>GENERAL</v>
          </cell>
          <cell r="K976" t="str">
            <v>ENLINEA</v>
          </cell>
          <cell r="L976" t="str">
            <v xml:space="preserve">Aceptado                     </v>
          </cell>
          <cell r="M976">
            <v>2016</v>
          </cell>
          <cell r="N976">
            <v>10709</v>
          </cell>
          <cell r="O976" t="str">
            <v xml:space="preserve">Julio - Septiembre     </v>
          </cell>
          <cell r="P976">
            <v>42665</v>
          </cell>
        </row>
        <row r="977">
          <cell r="C977" t="str">
            <v>218968689</v>
          </cell>
          <cell r="D977" t="str">
            <v>San Vicente de Chucurí</v>
          </cell>
          <cell r="E977" t="str">
            <v>68</v>
          </cell>
          <cell r="F977" t="str">
            <v>DEPARTAMENTO DE SANTANDER</v>
          </cell>
          <cell r="G977" t="str">
            <v>K38</v>
          </cell>
          <cell r="H977" t="str">
            <v>FUT_TESORERIA_FONDO_SALUD</v>
          </cell>
          <cell r="I977">
            <v>77</v>
          </cell>
          <cell r="J977" t="str">
            <v>GENERAL</v>
          </cell>
          <cell r="K977" t="str">
            <v>ENLINEA</v>
          </cell>
          <cell r="L977" t="str">
            <v xml:space="preserve">Aceptado                     </v>
          </cell>
          <cell r="M977">
            <v>2016</v>
          </cell>
          <cell r="N977">
            <v>10709</v>
          </cell>
          <cell r="O977" t="str">
            <v xml:space="preserve">Julio - Septiembre     </v>
          </cell>
          <cell r="P977">
            <v>42674</v>
          </cell>
        </row>
        <row r="978">
          <cell r="C978" t="str">
            <v>219005190</v>
          </cell>
          <cell r="D978" t="str">
            <v>Cisneros</v>
          </cell>
          <cell r="E978" t="str">
            <v>05</v>
          </cell>
          <cell r="F978" t="str">
            <v>DEPARTAMENTO DE ANTIOQUIA</v>
          </cell>
          <cell r="G978" t="str">
            <v>K38</v>
          </cell>
          <cell r="H978" t="str">
            <v>FUT_TESORERIA_FONDO_SALUD</v>
          </cell>
          <cell r="I978">
            <v>77</v>
          </cell>
          <cell r="J978" t="str">
            <v>GENERAL</v>
          </cell>
          <cell r="K978" t="str">
            <v>ENLINEA</v>
          </cell>
          <cell r="L978" t="str">
            <v xml:space="preserve">Aceptado                     </v>
          </cell>
          <cell r="M978">
            <v>2016</v>
          </cell>
          <cell r="N978">
            <v>10709</v>
          </cell>
          <cell r="O978" t="str">
            <v xml:space="preserve">Julio - Septiembre     </v>
          </cell>
          <cell r="P978">
            <v>42674</v>
          </cell>
        </row>
        <row r="979">
          <cell r="C979" t="str">
            <v>219005390</v>
          </cell>
          <cell r="D979" t="str">
            <v>La Pintada</v>
          </cell>
          <cell r="E979" t="str">
            <v>05</v>
          </cell>
          <cell r="F979" t="str">
            <v>DEPARTAMENTO DE ANTIOQUIA</v>
          </cell>
          <cell r="G979" t="str">
            <v>K38</v>
          </cell>
          <cell r="H979" t="str">
            <v>FUT_TESORERIA_FONDO_SALUD</v>
          </cell>
          <cell r="I979">
            <v>77</v>
          </cell>
          <cell r="J979" t="str">
            <v>GENERAL</v>
          </cell>
          <cell r="K979" t="str">
            <v>ENLINEA</v>
          </cell>
          <cell r="L979" t="str">
            <v xml:space="preserve">Aceptado                     </v>
          </cell>
          <cell r="M979">
            <v>2016</v>
          </cell>
          <cell r="N979">
            <v>10709</v>
          </cell>
          <cell r="O979" t="str">
            <v xml:space="preserve">Julio - Septiembre     </v>
          </cell>
          <cell r="P979">
            <v>42673</v>
          </cell>
        </row>
        <row r="980">
          <cell r="C980" t="str">
            <v>219005490</v>
          </cell>
          <cell r="D980" t="str">
            <v>Necoclí</v>
          </cell>
          <cell r="E980" t="str">
            <v>05</v>
          </cell>
          <cell r="F980" t="str">
            <v>DEPARTAMENTO DE ANTIOQUIA</v>
          </cell>
          <cell r="G980" t="str">
            <v>K38</v>
          </cell>
          <cell r="H980" t="str">
            <v>FUT_TESORERIA_FONDO_SALUD</v>
          </cell>
          <cell r="I980">
            <v>77</v>
          </cell>
          <cell r="J980" t="str">
            <v>GENERAL</v>
          </cell>
          <cell r="K980" t="str">
            <v>ENLINEA</v>
          </cell>
          <cell r="L980" t="str">
            <v xml:space="preserve">Aceptado                     </v>
          </cell>
          <cell r="M980">
            <v>2016</v>
          </cell>
          <cell r="N980">
            <v>10709</v>
          </cell>
          <cell r="O980" t="str">
            <v xml:space="preserve">Julio - Septiembre     </v>
          </cell>
          <cell r="P980">
            <v>42667</v>
          </cell>
        </row>
        <row r="981">
          <cell r="C981" t="str">
            <v>219005690</v>
          </cell>
          <cell r="D981" t="str">
            <v>Santo Domingo</v>
          </cell>
          <cell r="E981" t="str">
            <v>05</v>
          </cell>
          <cell r="F981" t="str">
            <v>DEPARTAMENTO DE ANTIOQUIA</v>
          </cell>
          <cell r="G981" t="str">
            <v>K38</v>
          </cell>
          <cell r="H981" t="str">
            <v>FUT_TESORERIA_FONDO_SALUD</v>
          </cell>
          <cell r="I981">
            <v>77</v>
          </cell>
          <cell r="J981" t="str">
            <v>GENERAL</v>
          </cell>
          <cell r="K981" t="str">
            <v>ENLINEA</v>
          </cell>
          <cell r="L981" t="str">
            <v xml:space="preserve">Aceptado                     </v>
          </cell>
          <cell r="M981">
            <v>2016</v>
          </cell>
          <cell r="N981">
            <v>10709</v>
          </cell>
          <cell r="O981" t="str">
            <v xml:space="preserve">Julio - Septiembre     </v>
          </cell>
          <cell r="P981">
            <v>42670</v>
          </cell>
        </row>
        <row r="982">
          <cell r="C982" t="str">
            <v>219005790</v>
          </cell>
          <cell r="D982" t="str">
            <v>Tarazá</v>
          </cell>
          <cell r="E982" t="str">
            <v>05</v>
          </cell>
          <cell r="F982" t="str">
            <v>DEPARTAMENTO DE ANTIOQUIA</v>
          </cell>
          <cell r="G982" t="str">
            <v>K38</v>
          </cell>
          <cell r="H982" t="str">
            <v>FUT_TESORERIA_FONDO_SALUD</v>
          </cell>
          <cell r="I982">
            <v>77</v>
          </cell>
          <cell r="J982" t="str">
            <v>GENERAL</v>
          </cell>
          <cell r="K982" t="str">
            <v>ENLINEA</v>
          </cell>
          <cell r="L982" t="str">
            <v xml:space="preserve">Aceptado                     </v>
          </cell>
          <cell r="M982">
            <v>2016</v>
          </cell>
          <cell r="N982">
            <v>10709</v>
          </cell>
          <cell r="O982" t="str">
            <v xml:space="preserve">Julio - Septiembre     </v>
          </cell>
          <cell r="P982">
            <v>42673</v>
          </cell>
        </row>
        <row r="983">
          <cell r="C983" t="str">
            <v>219005890</v>
          </cell>
          <cell r="D983" t="str">
            <v>Yolombó</v>
          </cell>
          <cell r="E983" t="str">
            <v>05</v>
          </cell>
          <cell r="F983" t="str">
            <v>DEPARTAMENTO DE ANTIOQUIA</v>
          </cell>
          <cell r="G983" t="str">
            <v>K38</v>
          </cell>
          <cell r="H983" t="str">
            <v>FUT_TESORERIA_FONDO_SALUD</v>
          </cell>
          <cell r="I983">
            <v>77</v>
          </cell>
          <cell r="J983" t="str">
            <v>GENERAL</v>
          </cell>
          <cell r="K983" t="str">
            <v>ENLINEA</v>
          </cell>
          <cell r="L983" t="str">
            <v xml:space="preserve">Aceptado                     </v>
          </cell>
          <cell r="M983">
            <v>2016</v>
          </cell>
          <cell r="N983">
            <v>10709</v>
          </cell>
          <cell r="O983" t="str">
            <v xml:space="preserve">Julio - Septiembre     </v>
          </cell>
          <cell r="P983">
            <v>42671</v>
          </cell>
        </row>
        <row r="984">
          <cell r="C984" t="str">
            <v>219015090</v>
          </cell>
          <cell r="D984" t="str">
            <v>Berbeo</v>
          </cell>
          <cell r="E984" t="str">
            <v>15</v>
          </cell>
          <cell r="F984" t="str">
            <v>DEPARTAMENTO DE BOYACA</v>
          </cell>
          <cell r="G984" t="str">
            <v>K38</v>
          </cell>
          <cell r="H984" t="str">
            <v>FUT_TESORERIA_FONDO_SALUD</v>
          </cell>
          <cell r="I984">
            <v>77</v>
          </cell>
          <cell r="J984" t="str">
            <v>GENERAL</v>
          </cell>
          <cell r="K984" t="str">
            <v>ENLINEA</v>
          </cell>
          <cell r="L984" t="str">
            <v xml:space="preserve">Aceptado                     </v>
          </cell>
          <cell r="M984">
            <v>2016</v>
          </cell>
          <cell r="N984">
            <v>10709</v>
          </cell>
          <cell r="O984" t="str">
            <v xml:space="preserve">Julio - Septiembre     </v>
          </cell>
          <cell r="P984">
            <v>42667</v>
          </cell>
        </row>
        <row r="985">
          <cell r="C985" t="str">
            <v>219015690</v>
          </cell>
          <cell r="D985" t="str">
            <v>Santa María - Boyacá</v>
          </cell>
          <cell r="E985" t="str">
            <v>15</v>
          </cell>
          <cell r="F985" t="str">
            <v>DEPARTAMENTO DE BOYACA</v>
          </cell>
          <cell r="G985" t="str">
            <v>K38</v>
          </cell>
          <cell r="H985" t="str">
            <v>FUT_TESORERIA_FONDO_SALUD</v>
          </cell>
          <cell r="I985">
            <v>77</v>
          </cell>
          <cell r="J985" t="str">
            <v>GENERAL</v>
          </cell>
          <cell r="K985" t="str">
            <v>ENLINEA</v>
          </cell>
          <cell r="L985" t="str">
            <v xml:space="preserve">Aceptado                     </v>
          </cell>
          <cell r="M985">
            <v>2016</v>
          </cell>
          <cell r="N985">
            <v>10709</v>
          </cell>
          <cell r="O985" t="str">
            <v xml:space="preserve">Julio - Septiembre     </v>
          </cell>
          <cell r="P985">
            <v>42663</v>
          </cell>
        </row>
        <row r="986">
          <cell r="C986" t="str">
            <v>219015790</v>
          </cell>
          <cell r="D986" t="str">
            <v>Tasco</v>
          </cell>
          <cell r="E986" t="str">
            <v>15</v>
          </cell>
          <cell r="F986" t="str">
            <v>DEPARTAMENTO DE BOYACA</v>
          </cell>
          <cell r="G986" t="str">
            <v>K38</v>
          </cell>
          <cell r="H986" t="str">
            <v>FUT_TESORERIA_FONDO_SALUD</v>
          </cell>
          <cell r="I986">
            <v>77</v>
          </cell>
          <cell r="J986" t="str">
            <v>GENERAL</v>
          </cell>
          <cell r="K986" t="str">
            <v>ENLINEA</v>
          </cell>
          <cell r="L986" t="str">
            <v xml:space="preserve">Aceptado                     </v>
          </cell>
          <cell r="M986">
            <v>2016</v>
          </cell>
          <cell r="N986">
            <v>10709</v>
          </cell>
          <cell r="O986" t="str">
            <v xml:space="preserve">Julio - Septiembre     </v>
          </cell>
          <cell r="P986">
            <v>42669</v>
          </cell>
        </row>
        <row r="987">
          <cell r="C987" t="str">
            <v>219019290</v>
          </cell>
          <cell r="D987" t="str">
            <v>Florencia - Cauca</v>
          </cell>
          <cell r="E987" t="str">
            <v>19</v>
          </cell>
          <cell r="F987" t="str">
            <v>DEPARTAMENTO DE CAUCA</v>
          </cell>
          <cell r="G987" t="str">
            <v>K38</v>
          </cell>
          <cell r="H987" t="str">
            <v>FUT_TESORERIA_FONDO_SALUD</v>
          </cell>
          <cell r="I987">
            <v>77</v>
          </cell>
          <cell r="J987" t="str">
            <v>GENERAL</v>
          </cell>
          <cell r="K987" t="str">
            <v>ENLINEA</v>
          </cell>
          <cell r="L987" t="str">
            <v xml:space="preserve">Aceptado                     </v>
          </cell>
          <cell r="M987">
            <v>2016</v>
          </cell>
          <cell r="N987">
            <v>10709</v>
          </cell>
          <cell r="O987" t="str">
            <v xml:space="preserve">Julio - Septiembre     </v>
          </cell>
          <cell r="P987">
            <v>42674</v>
          </cell>
        </row>
        <row r="988">
          <cell r="C988" t="str">
            <v>219023090</v>
          </cell>
          <cell r="D988" t="str">
            <v>Canalete</v>
          </cell>
          <cell r="E988" t="str">
            <v>23</v>
          </cell>
          <cell r="F988" t="str">
            <v>DEPARTAMENTO DE CORDOBA</v>
          </cell>
          <cell r="G988" t="str">
            <v>K38</v>
          </cell>
          <cell r="H988" t="str">
            <v>FUT_TESORERIA_FONDO_SALUD</v>
          </cell>
          <cell r="I988">
            <v>77</v>
          </cell>
          <cell r="J988" t="str">
            <v>GENERAL</v>
          </cell>
          <cell r="K988" t="str">
            <v>ENLINEA</v>
          </cell>
          <cell r="L988" t="str">
            <v xml:space="preserve">Aceptado                     </v>
          </cell>
          <cell r="M988">
            <v>2016</v>
          </cell>
          <cell r="N988">
            <v>10709</v>
          </cell>
          <cell r="O988" t="str">
            <v xml:space="preserve">Julio - Septiembre     </v>
          </cell>
          <cell r="P988">
            <v>42672</v>
          </cell>
        </row>
        <row r="989">
          <cell r="C989" t="str">
            <v>219025290</v>
          </cell>
          <cell r="D989" t="str">
            <v>Fusagasugá</v>
          </cell>
          <cell r="E989" t="str">
            <v>25</v>
          </cell>
          <cell r="F989" t="str">
            <v>DEPARTAMENTO DE CUNDINAMARCA</v>
          </cell>
          <cell r="G989" t="str">
            <v>K38</v>
          </cell>
          <cell r="H989" t="str">
            <v>FUT_TESORERIA_FONDO_SALUD</v>
          </cell>
          <cell r="I989">
            <v>77</v>
          </cell>
          <cell r="J989" t="str">
            <v>GENERAL</v>
          </cell>
          <cell r="K989" t="str">
            <v>ENLINEA</v>
          </cell>
          <cell r="L989" t="str">
            <v xml:space="preserve">Aceptado                     </v>
          </cell>
          <cell r="M989">
            <v>2016</v>
          </cell>
          <cell r="N989">
            <v>10709</v>
          </cell>
          <cell r="O989" t="str">
            <v xml:space="preserve">Julio - Septiembre     </v>
          </cell>
          <cell r="P989">
            <v>42673</v>
          </cell>
        </row>
        <row r="990">
          <cell r="C990" t="str">
            <v>219044090</v>
          </cell>
          <cell r="D990" t="str">
            <v>Dibulla</v>
          </cell>
          <cell r="E990" t="str">
            <v>44</v>
          </cell>
          <cell r="F990" t="str">
            <v>DEPARTAMENTO DE GUAJIRA</v>
          </cell>
          <cell r="G990" t="str">
            <v>K38</v>
          </cell>
          <cell r="H990" t="str">
            <v>FUT_TESORERIA_FONDO_SALUD</v>
          </cell>
          <cell r="I990">
            <v>77</v>
          </cell>
          <cell r="J990" t="str">
            <v>GENERAL</v>
          </cell>
          <cell r="K990" t="str">
            <v>ENLINEA</v>
          </cell>
          <cell r="L990" t="str">
            <v xml:space="preserve">Aceptado                     </v>
          </cell>
          <cell r="M990">
            <v>2016</v>
          </cell>
          <cell r="N990">
            <v>10709</v>
          </cell>
          <cell r="O990" t="str">
            <v xml:space="preserve">Julio - Septiembre     </v>
          </cell>
          <cell r="P990">
            <v>42667</v>
          </cell>
        </row>
        <row r="991">
          <cell r="C991" t="str">
            <v>219050590</v>
          </cell>
          <cell r="D991" t="str">
            <v>Puerto Rico - Meta</v>
          </cell>
          <cell r="E991" t="str">
            <v>50</v>
          </cell>
          <cell r="F991" t="str">
            <v>DEPARTAMENTO DEL META</v>
          </cell>
          <cell r="G991" t="str">
            <v>K38</v>
          </cell>
          <cell r="H991" t="str">
            <v>FUT_TESORERIA_FONDO_SALUD</v>
          </cell>
          <cell r="I991">
            <v>77</v>
          </cell>
          <cell r="J991" t="str">
            <v>GENERAL</v>
          </cell>
          <cell r="K991" t="str">
            <v>ENLINEA</v>
          </cell>
          <cell r="L991" t="str">
            <v xml:space="preserve">Aceptado                     </v>
          </cell>
          <cell r="M991">
            <v>2016</v>
          </cell>
          <cell r="N991">
            <v>10709</v>
          </cell>
          <cell r="O991" t="str">
            <v xml:space="preserve">Julio - Septiembre     </v>
          </cell>
          <cell r="P991">
            <v>42674</v>
          </cell>
        </row>
        <row r="992">
          <cell r="C992" t="str">
            <v>219052490</v>
          </cell>
          <cell r="D992" t="str">
            <v>Olaya Herrera (Bocas de Satinga)</v>
          </cell>
          <cell r="E992" t="str">
            <v>52</v>
          </cell>
          <cell r="F992" t="str">
            <v>DEPARTAMENTO DE NARIÑO</v>
          </cell>
          <cell r="G992" t="str">
            <v>K38</v>
          </cell>
          <cell r="H992" t="str">
            <v>FUT_TESORERIA_FONDO_SALUD</v>
          </cell>
          <cell r="I992">
            <v>77</v>
          </cell>
          <cell r="J992" t="str">
            <v>GENERAL</v>
          </cell>
          <cell r="K992" t="str">
            <v>ENLINEA</v>
          </cell>
          <cell r="L992" t="str">
            <v xml:space="preserve">Aceptado                     </v>
          </cell>
          <cell r="M992">
            <v>2016</v>
          </cell>
          <cell r="N992">
            <v>10709</v>
          </cell>
          <cell r="O992" t="str">
            <v xml:space="preserve">Julio - Septiembre     </v>
          </cell>
          <cell r="P992">
            <v>42672</v>
          </cell>
        </row>
        <row r="993">
          <cell r="C993" t="str">
            <v>219063190</v>
          </cell>
          <cell r="D993" t="str">
            <v>Circasia</v>
          </cell>
          <cell r="E993" t="str">
            <v>63</v>
          </cell>
          <cell r="F993" t="str">
            <v>DEPARTAMENTO DE QUINDIO</v>
          </cell>
          <cell r="G993" t="str">
            <v>K38</v>
          </cell>
          <cell r="H993" t="str">
            <v>FUT_TESORERIA_FONDO_SALUD</v>
          </cell>
          <cell r="I993">
            <v>77</v>
          </cell>
          <cell r="J993" t="str">
            <v>GENERAL</v>
          </cell>
          <cell r="K993" t="str">
            <v>ENLINEA</v>
          </cell>
          <cell r="L993" t="str">
            <v xml:space="preserve">Aceptado                     </v>
          </cell>
          <cell r="M993">
            <v>2016</v>
          </cell>
          <cell r="N993">
            <v>10709</v>
          </cell>
          <cell r="O993" t="str">
            <v xml:space="preserve">Julio - Septiembre     </v>
          </cell>
          <cell r="P993">
            <v>42671</v>
          </cell>
        </row>
        <row r="994">
          <cell r="C994" t="str">
            <v>219063690</v>
          </cell>
          <cell r="D994" t="str">
            <v>Salento</v>
          </cell>
          <cell r="E994" t="str">
            <v>63</v>
          </cell>
          <cell r="F994" t="str">
            <v>DEPARTAMENTO DE QUINDIO</v>
          </cell>
          <cell r="G994" t="str">
            <v>K38</v>
          </cell>
          <cell r="H994" t="str">
            <v>FUT_TESORERIA_FONDO_SALUD</v>
          </cell>
          <cell r="I994">
            <v>77</v>
          </cell>
          <cell r="J994" t="str">
            <v>GENERAL</v>
          </cell>
          <cell r="K994" t="str">
            <v>ENLINEA</v>
          </cell>
          <cell r="L994" t="str">
            <v xml:space="preserve">Aceptado                     </v>
          </cell>
          <cell r="M994">
            <v>2016</v>
          </cell>
          <cell r="N994">
            <v>10709</v>
          </cell>
          <cell r="O994" t="str">
            <v xml:space="preserve">Julio - Septiembre     </v>
          </cell>
          <cell r="P994">
            <v>42664</v>
          </cell>
        </row>
        <row r="995">
          <cell r="C995" t="str">
            <v>219068190</v>
          </cell>
          <cell r="D995" t="str">
            <v>Cimitarra</v>
          </cell>
          <cell r="E995" t="str">
            <v>68</v>
          </cell>
          <cell r="F995" t="str">
            <v>DEPARTAMENTO DE SANTANDER</v>
          </cell>
          <cell r="G995" t="str">
            <v>K38</v>
          </cell>
          <cell r="H995" t="str">
            <v>FUT_TESORERIA_FONDO_SALUD</v>
          </cell>
          <cell r="I995">
            <v>77</v>
          </cell>
          <cell r="J995" t="str">
            <v>GENERAL</v>
          </cell>
          <cell r="K995" t="str">
            <v>ENLINEA</v>
          </cell>
          <cell r="L995" t="str">
            <v xml:space="preserve">Aceptado                     </v>
          </cell>
          <cell r="M995">
            <v>2016</v>
          </cell>
          <cell r="N995">
            <v>10709</v>
          </cell>
          <cell r="O995" t="str">
            <v xml:space="preserve">Julio - Septiembre     </v>
          </cell>
          <cell r="P995">
            <v>42668</v>
          </cell>
        </row>
        <row r="996">
          <cell r="C996" t="str">
            <v>219105091</v>
          </cell>
          <cell r="D996" t="str">
            <v>Betania</v>
          </cell>
          <cell r="E996" t="str">
            <v>05</v>
          </cell>
          <cell r="F996" t="str">
            <v>DEPARTAMENTO DE ANTIOQUIA</v>
          </cell>
          <cell r="G996" t="str">
            <v>K38</v>
          </cell>
          <cell r="H996" t="str">
            <v>FUT_TESORERIA_FONDO_SALUD</v>
          </cell>
          <cell r="I996">
            <v>77</v>
          </cell>
          <cell r="J996" t="str">
            <v>GENERAL</v>
          </cell>
          <cell r="K996" t="str">
            <v>ENLINEA</v>
          </cell>
          <cell r="L996" t="str">
            <v xml:space="preserve">Aceptado                     </v>
          </cell>
          <cell r="M996">
            <v>2016</v>
          </cell>
          <cell r="N996">
            <v>10709</v>
          </cell>
          <cell r="O996" t="str">
            <v xml:space="preserve">Julio - Septiembre     </v>
          </cell>
          <cell r="P996">
            <v>42671</v>
          </cell>
        </row>
        <row r="997">
          <cell r="C997" t="str">
            <v>219105591</v>
          </cell>
          <cell r="D997" t="str">
            <v>Puerto Triunfo</v>
          </cell>
          <cell r="E997" t="str">
            <v>05</v>
          </cell>
          <cell r="F997" t="str">
            <v>DEPARTAMENTO DE ANTIOQUIA</v>
          </cell>
          <cell r="G997" t="str">
            <v>K38</v>
          </cell>
          <cell r="H997" t="str">
            <v>FUT_TESORERIA_FONDO_SALUD</v>
          </cell>
          <cell r="I997">
            <v>77</v>
          </cell>
          <cell r="J997" t="str">
            <v>GENERAL</v>
          </cell>
          <cell r="K997" t="str">
            <v>ENLINEA</v>
          </cell>
          <cell r="L997" t="str">
            <v xml:space="preserve">Aceptado                     </v>
          </cell>
          <cell r="M997">
            <v>2016</v>
          </cell>
          <cell r="N997">
            <v>10709</v>
          </cell>
          <cell r="O997" t="str">
            <v xml:space="preserve">Julio - Septiembre     </v>
          </cell>
          <cell r="P997">
            <v>42667</v>
          </cell>
        </row>
        <row r="998">
          <cell r="C998" t="str">
            <v>219115491</v>
          </cell>
          <cell r="D998" t="str">
            <v>Nobsa</v>
          </cell>
          <cell r="E998" t="str">
            <v>15</v>
          </cell>
          <cell r="F998" t="str">
            <v>DEPARTAMENTO DE BOYACA</v>
          </cell>
          <cell r="G998" t="str">
            <v>K38</v>
          </cell>
          <cell r="H998" t="str">
            <v>FUT_TESORERIA_FONDO_SALUD</v>
          </cell>
          <cell r="I998">
            <v>77</v>
          </cell>
          <cell r="J998" t="str">
            <v>GENERAL</v>
          </cell>
          <cell r="K998" t="str">
            <v>ENLINEA</v>
          </cell>
          <cell r="L998" t="str">
            <v xml:space="preserve">Aceptado                     </v>
          </cell>
          <cell r="M998">
            <v>2016</v>
          </cell>
          <cell r="N998">
            <v>10709</v>
          </cell>
          <cell r="O998" t="str">
            <v xml:space="preserve">Julio - Septiembre     </v>
          </cell>
          <cell r="P998">
            <v>42672</v>
          </cell>
        </row>
        <row r="999">
          <cell r="C999" t="str">
            <v>219125491</v>
          </cell>
          <cell r="D999" t="str">
            <v>Nocaima</v>
          </cell>
          <cell r="E999" t="str">
            <v>25</v>
          </cell>
          <cell r="F999" t="str">
            <v>DEPARTAMENTO DE CUNDINAMARCA</v>
          </cell>
          <cell r="G999" t="str">
            <v>K38</v>
          </cell>
          <cell r="H999" t="str">
            <v>FUT_TESORERIA_FONDO_SALUD</v>
          </cell>
          <cell r="I999">
            <v>77</v>
          </cell>
          <cell r="J999" t="str">
            <v>GENERAL</v>
          </cell>
          <cell r="K999" t="str">
            <v>ENLINEA</v>
          </cell>
          <cell r="L999" t="str">
            <v xml:space="preserve">Aceptado                     </v>
          </cell>
          <cell r="M999">
            <v>2016</v>
          </cell>
          <cell r="N999">
            <v>10709</v>
          </cell>
          <cell r="O999" t="str">
            <v xml:space="preserve">Julio - Septiembre     </v>
          </cell>
          <cell r="P999">
            <v>42668</v>
          </cell>
        </row>
        <row r="1000">
          <cell r="C1000" t="str">
            <v>219127491</v>
          </cell>
          <cell r="D1000" t="str">
            <v>Nóvita</v>
          </cell>
          <cell r="E1000" t="str">
            <v>27</v>
          </cell>
          <cell r="F1000" t="str">
            <v>DEPARTAMENTO DE CHOCO</v>
          </cell>
          <cell r="G1000" t="str">
            <v>K38</v>
          </cell>
          <cell r="H1000" t="str">
            <v>FUT_TESORERIA_FONDO_SALUD</v>
          </cell>
          <cell r="I1000">
            <v>77</v>
          </cell>
          <cell r="J1000" t="str">
            <v>GENERAL</v>
          </cell>
          <cell r="K1000" t="str">
            <v>ENLINEA</v>
          </cell>
          <cell r="L1000" t="str">
            <v xml:space="preserve">Aceptado                     </v>
          </cell>
          <cell r="M1000">
            <v>2016</v>
          </cell>
          <cell r="N1000">
            <v>10709</v>
          </cell>
          <cell r="O1000" t="str">
            <v xml:space="preserve">Julio - Septiembre     </v>
          </cell>
          <cell r="P1000">
            <v>42669</v>
          </cell>
        </row>
        <row r="1001">
          <cell r="C1001" t="str">
            <v>219141791</v>
          </cell>
          <cell r="D1001" t="str">
            <v>Tárqui</v>
          </cell>
          <cell r="E1001" t="str">
            <v>41</v>
          </cell>
          <cell r="F1001" t="str">
            <v>DEPARTAMENTO DE HUILA</v>
          </cell>
          <cell r="G1001" t="str">
            <v>K38</v>
          </cell>
          <cell r="H1001" t="str">
            <v>FUT_TESORERIA_FONDO_SALUD</v>
          </cell>
          <cell r="I1001">
            <v>77</v>
          </cell>
          <cell r="J1001" t="str">
            <v>GENERAL</v>
          </cell>
          <cell r="K1001" t="str">
            <v>ENLINEA</v>
          </cell>
          <cell r="L1001" t="str">
            <v xml:space="preserve">Aceptado                     </v>
          </cell>
          <cell r="M1001">
            <v>2016</v>
          </cell>
          <cell r="N1001">
            <v>10709</v>
          </cell>
          <cell r="O1001" t="str">
            <v xml:space="preserve">Julio - Septiembre     </v>
          </cell>
          <cell r="P1001">
            <v>42657</v>
          </cell>
        </row>
        <row r="1002">
          <cell r="C1002" t="str">
            <v>219181591</v>
          </cell>
          <cell r="D1002" t="str">
            <v>Puerto Rondón</v>
          </cell>
          <cell r="E1002" t="str">
            <v>81</v>
          </cell>
          <cell r="F1002" t="str">
            <v>DEPARTAMENTO DE ARAUCA</v>
          </cell>
          <cell r="G1002" t="str">
            <v>K38</v>
          </cell>
          <cell r="H1002" t="str">
            <v>FUT_TESORERIA_FONDO_SALUD</v>
          </cell>
          <cell r="I1002">
            <v>77</v>
          </cell>
          <cell r="J1002" t="str">
            <v>GENERAL</v>
          </cell>
          <cell r="K1002" t="str">
            <v>ENLINEA</v>
          </cell>
          <cell r="L1002" t="str">
            <v xml:space="preserve">Aceptado                     </v>
          </cell>
          <cell r="M1002">
            <v>2016</v>
          </cell>
          <cell r="N1002">
            <v>10709</v>
          </cell>
          <cell r="O1002" t="str">
            <v xml:space="preserve">Julio - Septiembre     </v>
          </cell>
          <cell r="P1002">
            <v>42674</v>
          </cell>
        </row>
        <row r="1003">
          <cell r="C1003" t="str">
            <v>219205792</v>
          </cell>
          <cell r="D1003" t="str">
            <v>Tarso</v>
          </cell>
          <cell r="E1003" t="str">
            <v>05</v>
          </cell>
          <cell r="F1003" t="str">
            <v>DEPARTAMENTO DE ANTIOQUIA</v>
          </cell>
          <cell r="G1003" t="str">
            <v>K38</v>
          </cell>
          <cell r="H1003" t="str">
            <v>FUT_TESORERIA_FONDO_SALUD</v>
          </cell>
          <cell r="I1003">
            <v>77</v>
          </cell>
          <cell r="J1003" t="str">
            <v>GENERAL</v>
          </cell>
          <cell r="K1003" t="str">
            <v>ENLINEA</v>
          </cell>
          <cell r="L1003" t="str">
            <v xml:space="preserve">Aceptado                     </v>
          </cell>
          <cell r="M1003">
            <v>2016</v>
          </cell>
          <cell r="N1003">
            <v>10709</v>
          </cell>
          <cell r="O1003" t="str">
            <v xml:space="preserve">Julio - Septiembre     </v>
          </cell>
          <cell r="P1003">
            <v>42662</v>
          </cell>
        </row>
        <row r="1004">
          <cell r="C1004" t="str">
            <v>219215092</v>
          </cell>
          <cell r="D1004" t="str">
            <v>Betéitiva</v>
          </cell>
          <cell r="E1004" t="str">
            <v>15</v>
          </cell>
          <cell r="F1004" t="str">
            <v>DEPARTAMENTO DE BOYACA</v>
          </cell>
          <cell r="G1004" t="str">
            <v>K38</v>
          </cell>
          <cell r="H1004" t="str">
            <v>FUT_TESORERIA_FONDO_SALUD</v>
          </cell>
          <cell r="I1004">
            <v>77</v>
          </cell>
          <cell r="J1004" t="str">
            <v>GENERAL</v>
          </cell>
          <cell r="K1004" t="str">
            <v>ENLINEA</v>
          </cell>
          <cell r="L1004" t="str">
            <v xml:space="preserve">Aceptado                     </v>
          </cell>
          <cell r="M1004">
            <v>2016</v>
          </cell>
          <cell r="N1004">
            <v>10709</v>
          </cell>
          <cell r="O1004" t="str">
            <v xml:space="preserve">Julio - Septiembre     </v>
          </cell>
          <cell r="P1004">
            <v>42666</v>
          </cell>
        </row>
        <row r="1005">
          <cell r="C1005" t="str">
            <v>219218592</v>
          </cell>
          <cell r="D1005" t="str">
            <v>Puerto Rico - Caquetá</v>
          </cell>
          <cell r="E1005" t="str">
            <v>18</v>
          </cell>
          <cell r="F1005" t="str">
            <v>DEPARTAMENTO DE CAQUETA</v>
          </cell>
          <cell r="G1005" t="str">
            <v>K38</v>
          </cell>
          <cell r="H1005" t="str">
            <v>FUT_TESORERIA_FONDO_SALUD</v>
          </cell>
          <cell r="I1005">
            <v>77</v>
          </cell>
          <cell r="J1005" t="str">
            <v>GENERAL</v>
          </cell>
          <cell r="K1005" t="str">
            <v>ENLINEA</v>
          </cell>
          <cell r="L1005" t="str">
            <v xml:space="preserve">Aceptado                     </v>
          </cell>
          <cell r="M1005">
            <v>2016</v>
          </cell>
          <cell r="N1005">
            <v>10709</v>
          </cell>
          <cell r="O1005" t="str">
            <v xml:space="preserve">Julio - Septiembre     </v>
          </cell>
          <cell r="P1005">
            <v>42672</v>
          </cell>
        </row>
        <row r="1006">
          <cell r="C1006" t="str">
            <v>219219392</v>
          </cell>
          <cell r="D1006" t="str">
            <v>La Sierra</v>
          </cell>
          <cell r="E1006" t="str">
            <v>19</v>
          </cell>
          <cell r="F1006" t="str">
            <v>DEPARTAMENTO DE CAUCA</v>
          </cell>
          <cell r="G1006" t="str">
            <v>K38</v>
          </cell>
          <cell r="H1006" t="str">
            <v>FUT_TESORERIA_FONDO_SALUD</v>
          </cell>
          <cell r="I1006">
            <v>77</v>
          </cell>
          <cell r="J1006" t="str">
            <v>GENERAL</v>
          </cell>
          <cell r="K1006" t="str">
            <v>ENLINEA</v>
          </cell>
          <cell r="L1006" t="str">
            <v xml:space="preserve">Aceptado                     </v>
          </cell>
          <cell r="M1006">
            <v>2016</v>
          </cell>
          <cell r="N1006">
            <v>10709</v>
          </cell>
          <cell r="O1006" t="str">
            <v xml:space="preserve">Julio - Septiembre     </v>
          </cell>
          <cell r="P1006">
            <v>42671</v>
          </cell>
        </row>
        <row r="1007">
          <cell r="C1007" t="str">
            <v>219225592</v>
          </cell>
          <cell r="D1007" t="str">
            <v>Quebradanegra</v>
          </cell>
          <cell r="E1007" t="str">
            <v>25</v>
          </cell>
          <cell r="F1007" t="str">
            <v>DEPARTAMENTO DE CUNDINAMARCA</v>
          </cell>
          <cell r="G1007" t="str">
            <v>K38</v>
          </cell>
          <cell r="H1007" t="str">
            <v>FUT_TESORERIA_FONDO_SALUD</v>
          </cell>
          <cell r="I1007">
            <v>77</v>
          </cell>
          <cell r="J1007" t="str">
            <v>GENERAL</v>
          </cell>
          <cell r="K1007" t="str">
            <v>ENLINEA</v>
          </cell>
          <cell r="L1007" t="str">
            <v xml:space="preserve">Aceptado                     </v>
          </cell>
          <cell r="M1007">
            <v>2016</v>
          </cell>
          <cell r="N1007">
            <v>10709</v>
          </cell>
          <cell r="O1007" t="str">
            <v xml:space="preserve">Julio - Septiembre     </v>
          </cell>
          <cell r="P1007">
            <v>42674</v>
          </cell>
        </row>
        <row r="1008">
          <cell r="C1008" t="str">
            <v>219268092</v>
          </cell>
          <cell r="D1008" t="str">
            <v>Betulia - Santander</v>
          </cell>
          <cell r="E1008" t="str">
            <v>68</v>
          </cell>
          <cell r="F1008" t="str">
            <v>DEPARTAMENTO DE SANTANDER</v>
          </cell>
          <cell r="G1008" t="str">
            <v>K38</v>
          </cell>
          <cell r="H1008" t="str">
            <v>FUT_TESORERIA_FONDO_SALUD</v>
          </cell>
          <cell r="I1008">
            <v>77</v>
          </cell>
          <cell r="J1008" t="str">
            <v>GENERAL</v>
          </cell>
          <cell r="K1008" t="str">
            <v>ENLINEA</v>
          </cell>
          <cell r="L1008" t="str">
            <v xml:space="preserve">Aceptado                     </v>
          </cell>
          <cell r="M1008">
            <v>2016</v>
          </cell>
          <cell r="N1008">
            <v>10709</v>
          </cell>
          <cell r="O1008" t="str">
            <v xml:space="preserve">Julio - Septiembre     </v>
          </cell>
          <cell r="P1008">
            <v>42699</v>
          </cell>
        </row>
        <row r="1009">
          <cell r="C1009" t="str">
            <v>219276892</v>
          </cell>
          <cell r="D1009" t="str">
            <v>Yumbo</v>
          </cell>
          <cell r="E1009" t="str">
            <v>76</v>
          </cell>
          <cell r="F1009" t="str">
            <v>DEPARTAMENTO DE VALLE DEL CAUCA</v>
          </cell>
          <cell r="G1009" t="str">
            <v>K38</v>
          </cell>
          <cell r="H1009" t="str">
            <v>FUT_TESORERIA_FONDO_SALUD</v>
          </cell>
          <cell r="I1009">
            <v>77</v>
          </cell>
          <cell r="J1009" t="str">
            <v>GENERAL</v>
          </cell>
          <cell r="K1009" t="str">
            <v>ENLINEA</v>
          </cell>
          <cell r="L1009" t="str">
            <v xml:space="preserve">Aceptado                     </v>
          </cell>
          <cell r="M1009">
            <v>2016</v>
          </cell>
          <cell r="N1009">
            <v>10709</v>
          </cell>
          <cell r="O1009" t="str">
            <v xml:space="preserve">Julio - Septiembre     </v>
          </cell>
          <cell r="P1009">
            <v>42668</v>
          </cell>
        </row>
        <row r="1010">
          <cell r="C1010" t="str">
            <v>219305093</v>
          </cell>
          <cell r="D1010" t="str">
            <v>Betulia - Antioquia</v>
          </cell>
          <cell r="E1010" t="str">
            <v>05</v>
          </cell>
          <cell r="F1010" t="str">
            <v>DEPARTAMENTO DE ANTIOQUIA</v>
          </cell>
          <cell r="G1010" t="str">
            <v>K38</v>
          </cell>
          <cell r="H1010" t="str">
            <v>FUT_TESORERIA_FONDO_SALUD</v>
          </cell>
          <cell r="I1010">
            <v>77</v>
          </cell>
          <cell r="J1010" t="str">
            <v>GENERAL</v>
          </cell>
          <cell r="K1010" t="str">
            <v>ENLINEA</v>
          </cell>
          <cell r="L1010" t="str">
            <v xml:space="preserve">Aceptado                     </v>
          </cell>
          <cell r="M1010">
            <v>2016</v>
          </cell>
          <cell r="N1010">
            <v>10709</v>
          </cell>
          <cell r="O1010" t="str">
            <v xml:space="preserve">Julio - Septiembre     </v>
          </cell>
          <cell r="P1010">
            <v>42670</v>
          </cell>
        </row>
        <row r="1011">
          <cell r="C1011" t="str">
            <v>219305893</v>
          </cell>
          <cell r="D1011" t="str">
            <v>Yondó (Casabe)</v>
          </cell>
          <cell r="E1011" t="str">
            <v>05</v>
          </cell>
          <cell r="F1011" t="str">
            <v>DEPARTAMENTO DE ANTIOQUIA</v>
          </cell>
          <cell r="G1011" t="str">
            <v>K38</v>
          </cell>
          <cell r="H1011" t="str">
            <v>FUT_TESORERIA_FONDO_SALUD</v>
          </cell>
          <cell r="I1011">
            <v>77</v>
          </cell>
          <cell r="J1011" t="str">
            <v>GENERAL</v>
          </cell>
          <cell r="K1011" t="str">
            <v>ENLINEA</v>
          </cell>
          <cell r="L1011" t="str">
            <v xml:space="preserve">Aceptado                     </v>
          </cell>
          <cell r="M1011">
            <v>2016</v>
          </cell>
          <cell r="N1011">
            <v>10709</v>
          </cell>
          <cell r="O1011" t="str">
            <v xml:space="preserve">Julio - Septiembre     </v>
          </cell>
          <cell r="P1011">
            <v>42667</v>
          </cell>
        </row>
        <row r="1012">
          <cell r="C1012" t="str">
            <v>219315293</v>
          </cell>
          <cell r="D1012" t="str">
            <v>Gachantivá</v>
          </cell>
          <cell r="E1012" t="str">
            <v>15</v>
          </cell>
          <cell r="F1012" t="str">
            <v>DEPARTAMENTO DE BOYACA</v>
          </cell>
          <cell r="G1012" t="str">
            <v>K38</v>
          </cell>
          <cell r="H1012" t="str">
            <v>FUT_TESORERIA_FONDO_SALUD</v>
          </cell>
          <cell r="I1012">
            <v>77</v>
          </cell>
          <cell r="J1012" t="str">
            <v>GENERAL</v>
          </cell>
          <cell r="K1012" t="str">
            <v>ENLINEA</v>
          </cell>
          <cell r="L1012" t="str">
            <v xml:space="preserve">Aceptado                     </v>
          </cell>
          <cell r="M1012">
            <v>2016</v>
          </cell>
          <cell r="N1012">
            <v>10709</v>
          </cell>
          <cell r="O1012" t="str">
            <v xml:space="preserve">Julio - Septiembre     </v>
          </cell>
          <cell r="P1012">
            <v>42670</v>
          </cell>
        </row>
        <row r="1013">
          <cell r="C1013" t="str">
            <v>219315693</v>
          </cell>
          <cell r="D1013" t="str">
            <v>Santa Rosa de Viterbo</v>
          </cell>
          <cell r="E1013" t="str">
            <v>15</v>
          </cell>
          <cell r="F1013" t="str">
            <v>DEPARTAMENTO DE BOYACA</v>
          </cell>
          <cell r="G1013" t="str">
            <v>K38</v>
          </cell>
          <cell r="H1013" t="str">
            <v>FUT_TESORERIA_FONDO_SALUD</v>
          </cell>
          <cell r="I1013">
            <v>77</v>
          </cell>
          <cell r="J1013" t="str">
            <v>GENERAL</v>
          </cell>
          <cell r="K1013" t="str">
            <v>ENLINEA</v>
          </cell>
          <cell r="L1013" t="str">
            <v xml:space="preserve">Aceptado                     </v>
          </cell>
          <cell r="M1013">
            <v>2016</v>
          </cell>
          <cell r="N1013">
            <v>10709</v>
          </cell>
          <cell r="O1013" t="str">
            <v xml:space="preserve">Julio - Septiembre     </v>
          </cell>
          <cell r="P1013">
            <v>42674</v>
          </cell>
        </row>
        <row r="1014">
          <cell r="C1014" t="str">
            <v>219319693</v>
          </cell>
          <cell r="D1014" t="str">
            <v>San Sebastián</v>
          </cell>
          <cell r="E1014" t="str">
            <v>19</v>
          </cell>
          <cell r="F1014" t="str">
            <v>DEPARTAMENTO DE CAUCA</v>
          </cell>
          <cell r="G1014" t="str">
            <v>K38</v>
          </cell>
          <cell r="H1014" t="str">
            <v>FUT_TESORERIA_FONDO_SALUD</v>
          </cell>
          <cell r="I1014">
            <v>77</v>
          </cell>
          <cell r="J1014" t="str">
            <v>GENERAL</v>
          </cell>
          <cell r="K1014" t="str">
            <v>ENLINEA</v>
          </cell>
          <cell r="L1014" t="str">
            <v xml:space="preserve">Aceptado                     </v>
          </cell>
          <cell r="M1014">
            <v>2016</v>
          </cell>
          <cell r="N1014">
            <v>10709</v>
          </cell>
          <cell r="O1014" t="str">
            <v xml:space="preserve">Julio - Septiembre     </v>
          </cell>
          <cell r="P1014">
            <v>42668</v>
          </cell>
        </row>
        <row r="1015">
          <cell r="C1015" t="str">
            <v>219325293</v>
          </cell>
          <cell r="D1015" t="str">
            <v>Gachalá</v>
          </cell>
          <cell r="E1015" t="str">
            <v>25</v>
          </cell>
          <cell r="F1015" t="str">
            <v>DEPARTAMENTO DE CUNDINAMARCA</v>
          </cell>
          <cell r="G1015" t="str">
            <v>K38</v>
          </cell>
          <cell r="H1015" t="str">
            <v>FUT_TESORERIA_FONDO_SALUD</v>
          </cell>
          <cell r="I1015">
            <v>77</v>
          </cell>
          <cell r="J1015" t="str">
            <v>GENERAL</v>
          </cell>
          <cell r="K1015" t="str">
            <v>ENLINEA</v>
          </cell>
          <cell r="L1015" t="str">
            <v xml:space="preserve">Aceptado                     </v>
          </cell>
          <cell r="M1015">
            <v>2016</v>
          </cell>
          <cell r="N1015">
            <v>10709</v>
          </cell>
          <cell r="O1015" t="str">
            <v xml:space="preserve">Julio - Septiembre     </v>
          </cell>
          <cell r="P1015">
            <v>42671</v>
          </cell>
        </row>
        <row r="1016">
          <cell r="C1016" t="str">
            <v>219325793</v>
          </cell>
          <cell r="D1016" t="str">
            <v>Tausa</v>
          </cell>
          <cell r="E1016" t="str">
            <v>25</v>
          </cell>
          <cell r="F1016" t="str">
            <v>DEPARTAMENTO DE CUNDINAMARCA</v>
          </cell>
          <cell r="G1016" t="str">
            <v>K38</v>
          </cell>
          <cell r="H1016" t="str">
            <v>FUT_TESORERIA_FONDO_SALUD</v>
          </cell>
          <cell r="I1016">
            <v>77</v>
          </cell>
          <cell r="J1016" t="str">
            <v>GENERAL</v>
          </cell>
          <cell r="K1016" t="str">
            <v>ENLINEA</v>
          </cell>
          <cell r="L1016" t="str">
            <v xml:space="preserve">Aceptado                     </v>
          </cell>
          <cell r="M1016">
            <v>2016</v>
          </cell>
          <cell r="N1016">
            <v>10709</v>
          </cell>
          <cell r="O1016" t="str">
            <v xml:space="preserve">Julio - Septiembre     </v>
          </cell>
          <cell r="P1016">
            <v>42668</v>
          </cell>
        </row>
        <row r="1017">
          <cell r="C1017" t="str">
            <v>219352693</v>
          </cell>
          <cell r="D1017" t="str">
            <v>San Pablo - Nariño</v>
          </cell>
          <cell r="E1017" t="str">
            <v>52</v>
          </cell>
          <cell r="F1017" t="str">
            <v>DEPARTAMENTO DE NARIÑO</v>
          </cell>
          <cell r="G1017" t="str">
            <v>K38</v>
          </cell>
          <cell r="H1017" t="str">
            <v>FUT_TESORERIA_FONDO_SALUD</v>
          </cell>
          <cell r="I1017">
            <v>77</v>
          </cell>
          <cell r="J1017" t="str">
            <v>GENERAL</v>
          </cell>
          <cell r="K1017" t="str">
            <v>ENLINEA</v>
          </cell>
          <cell r="L1017" t="str">
            <v xml:space="preserve">Aceptado                     </v>
          </cell>
          <cell r="M1017">
            <v>2016</v>
          </cell>
          <cell r="N1017">
            <v>10709</v>
          </cell>
          <cell r="O1017" t="str">
            <v xml:space="preserve">Julio - Septiembre     </v>
          </cell>
          <cell r="P1017">
            <v>42673</v>
          </cell>
        </row>
        <row r="1018">
          <cell r="C1018" t="str">
            <v>219413894</v>
          </cell>
          <cell r="D1018" t="str">
            <v>Zambrano</v>
          </cell>
          <cell r="E1018" t="str">
            <v>13</v>
          </cell>
          <cell r="F1018" t="str">
            <v>DEPARTAMENTO DE BOLIVAR</v>
          </cell>
          <cell r="G1018" t="str">
            <v>K38</v>
          </cell>
          <cell r="H1018" t="str">
            <v>FUT_TESORERIA_FONDO_SALUD</v>
          </cell>
          <cell r="I1018">
            <v>77</v>
          </cell>
          <cell r="J1018" t="str">
            <v>GENERAL</v>
          </cell>
          <cell r="K1018" t="str">
            <v>ENLINEA</v>
          </cell>
          <cell r="L1018" t="str">
            <v xml:space="preserve">Aceptado                     </v>
          </cell>
          <cell r="M1018">
            <v>2016</v>
          </cell>
          <cell r="N1018">
            <v>10709</v>
          </cell>
          <cell r="O1018" t="str">
            <v xml:space="preserve">Julio - Septiembre     </v>
          </cell>
          <cell r="P1018">
            <v>42674</v>
          </cell>
        </row>
        <row r="1019">
          <cell r="C1019" t="str">
            <v>219415494</v>
          </cell>
          <cell r="D1019" t="str">
            <v>Nuevo Colón</v>
          </cell>
          <cell r="E1019" t="str">
            <v>15</v>
          </cell>
          <cell r="F1019" t="str">
            <v>DEPARTAMENTO DE BOYACA</v>
          </cell>
          <cell r="G1019" t="str">
            <v>K38</v>
          </cell>
          <cell r="H1019" t="str">
            <v>FUT_TESORERIA_FONDO_SALUD</v>
          </cell>
          <cell r="I1019">
            <v>77</v>
          </cell>
          <cell r="J1019" t="str">
            <v>GENERAL</v>
          </cell>
          <cell r="K1019" t="str">
            <v>ENLINEA</v>
          </cell>
          <cell r="L1019" t="str">
            <v xml:space="preserve">Aceptado                     </v>
          </cell>
          <cell r="M1019">
            <v>2016</v>
          </cell>
          <cell r="N1019">
            <v>10709</v>
          </cell>
          <cell r="O1019" t="str">
            <v xml:space="preserve">Julio - Septiembre     </v>
          </cell>
          <cell r="P1019">
            <v>42670</v>
          </cell>
        </row>
        <row r="1020">
          <cell r="C1020" t="str">
            <v>219418094</v>
          </cell>
          <cell r="D1020" t="str">
            <v>Belén de los Andaquíes</v>
          </cell>
          <cell r="E1020" t="str">
            <v>18</v>
          </cell>
          <cell r="F1020" t="str">
            <v>DEPARTAMENTO DE CAQUETA</v>
          </cell>
          <cell r="G1020" t="str">
            <v>K38</v>
          </cell>
          <cell r="H1020" t="str">
            <v>FUT_TESORERIA_FONDO_SALUD</v>
          </cell>
          <cell r="I1020">
            <v>77</v>
          </cell>
          <cell r="J1020" t="str">
            <v>GENERAL</v>
          </cell>
          <cell r="K1020" t="str">
            <v>ENLINEA</v>
          </cell>
          <cell r="L1020" t="str">
            <v xml:space="preserve">Aceptado                     </v>
          </cell>
          <cell r="M1020">
            <v>2016</v>
          </cell>
          <cell r="N1020">
            <v>10709</v>
          </cell>
          <cell r="O1020" t="str">
            <v xml:space="preserve">Julio - Septiembre     </v>
          </cell>
          <cell r="P1020">
            <v>42667</v>
          </cell>
        </row>
        <row r="1021">
          <cell r="C1021" t="str">
            <v>219425594</v>
          </cell>
          <cell r="D1021" t="str">
            <v>Quetame</v>
          </cell>
          <cell r="E1021" t="str">
            <v>25</v>
          </cell>
          <cell r="F1021" t="str">
            <v>DEPARTAMENTO DE CUNDINAMARCA</v>
          </cell>
          <cell r="G1021" t="str">
            <v>K38</v>
          </cell>
          <cell r="H1021" t="str">
            <v>FUT_TESORERIA_FONDO_SALUD</v>
          </cell>
          <cell r="I1021">
            <v>77</v>
          </cell>
          <cell r="J1021" t="str">
            <v>GENERAL</v>
          </cell>
          <cell r="K1021" t="str">
            <v>ENLINEA</v>
          </cell>
          <cell r="L1021" t="str">
            <v xml:space="preserve">Aceptado                     </v>
          </cell>
          <cell r="M1021">
            <v>2016</v>
          </cell>
          <cell r="N1021">
            <v>10709</v>
          </cell>
          <cell r="O1021" t="str">
            <v xml:space="preserve">Julio - Septiembre     </v>
          </cell>
          <cell r="P1021">
            <v>42674</v>
          </cell>
        </row>
        <row r="1022">
          <cell r="C1022" t="str">
            <v>219452694</v>
          </cell>
          <cell r="D1022" t="str">
            <v>San Pedro de Cartago</v>
          </cell>
          <cell r="E1022" t="str">
            <v>52</v>
          </cell>
          <cell r="F1022" t="str">
            <v>DEPARTAMENTO DE NARIÑO</v>
          </cell>
          <cell r="G1022" t="str">
            <v>K38</v>
          </cell>
          <cell r="H1022" t="str">
            <v>FUT_TESORERIA_FONDO_SALUD</v>
          </cell>
          <cell r="I1022">
            <v>77</v>
          </cell>
          <cell r="J1022" t="str">
            <v>GENERAL</v>
          </cell>
          <cell r="K1022" t="str">
            <v>ENLINEA</v>
          </cell>
          <cell r="L1022" t="str">
            <v xml:space="preserve">Aceptado                     </v>
          </cell>
          <cell r="M1022">
            <v>2016</v>
          </cell>
          <cell r="N1022">
            <v>10709</v>
          </cell>
          <cell r="O1022" t="str">
            <v xml:space="preserve">Julio - Septiembre     </v>
          </cell>
          <cell r="P1022">
            <v>42668</v>
          </cell>
        </row>
        <row r="1023">
          <cell r="C1023" t="str">
            <v>219463594</v>
          </cell>
          <cell r="D1023" t="str">
            <v>Quimbaya</v>
          </cell>
          <cell r="E1023" t="str">
            <v>63</v>
          </cell>
          <cell r="F1023" t="str">
            <v>DEPARTAMENTO DE QUINDIO</v>
          </cell>
          <cell r="G1023" t="str">
            <v>K38</v>
          </cell>
          <cell r="H1023" t="str">
            <v>FUT_TESORERIA_FONDO_SALUD</v>
          </cell>
          <cell r="I1023">
            <v>77</v>
          </cell>
          <cell r="J1023" t="str">
            <v>GENERAL</v>
          </cell>
          <cell r="K1023" t="str">
            <v>ENLINEA</v>
          </cell>
          <cell r="L1023" t="str">
            <v xml:space="preserve">Aceptado                     </v>
          </cell>
          <cell r="M1023">
            <v>2016</v>
          </cell>
          <cell r="N1023">
            <v>10709</v>
          </cell>
          <cell r="O1023" t="str">
            <v xml:space="preserve">Julio - Septiembre     </v>
          </cell>
          <cell r="P1023">
            <v>42670</v>
          </cell>
        </row>
        <row r="1024">
          <cell r="C1024" t="str">
            <v>219466594</v>
          </cell>
          <cell r="D1024" t="str">
            <v>Quinchía</v>
          </cell>
          <cell r="E1024" t="str">
            <v>66</v>
          </cell>
          <cell r="F1024" t="str">
            <v>DEPARTAMENTO DE RISARALDA</v>
          </cell>
          <cell r="G1024" t="str">
            <v>K38</v>
          </cell>
          <cell r="H1024" t="str">
            <v>FUT_TESORERIA_FONDO_SALUD</v>
          </cell>
          <cell r="I1024">
            <v>77</v>
          </cell>
          <cell r="J1024" t="str">
            <v>GENERAL</v>
          </cell>
          <cell r="K1024" t="str">
            <v>ENLINEA</v>
          </cell>
          <cell r="L1024" t="str">
            <v xml:space="preserve">Aceptado                     </v>
          </cell>
          <cell r="M1024">
            <v>2016</v>
          </cell>
          <cell r="N1024">
            <v>10709</v>
          </cell>
          <cell r="O1024" t="str">
            <v xml:space="preserve">Julio - Septiembre     </v>
          </cell>
          <cell r="P1024">
            <v>42672</v>
          </cell>
        </row>
        <row r="1025">
          <cell r="C1025" t="str">
            <v>219481794</v>
          </cell>
          <cell r="D1025" t="str">
            <v>Tame</v>
          </cell>
          <cell r="E1025" t="str">
            <v>81</v>
          </cell>
          <cell r="F1025" t="str">
            <v>DEPARTAMENTO DE ARAUCA</v>
          </cell>
          <cell r="G1025" t="str">
            <v>K38</v>
          </cell>
          <cell r="H1025" t="str">
            <v>FUT_TESORERIA_FONDO_SALUD</v>
          </cell>
          <cell r="I1025">
            <v>77</v>
          </cell>
          <cell r="J1025" t="str">
            <v>GENERAL</v>
          </cell>
          <cell r="K1025" t="str">
            <v>ENLINEA</v>
          </cell>
          <cell r="L1025" t="str">
            <v xml:space="preserve">Aceptado                     </v>
          </cell>
          <cell r="M1025">
            <v>2016</v>
          </cell>
          <cell r="N1025">
            <v>10709</v>
          </cell>
          <cell r="O1025" t="str">
            <v xml:space="preserve">Julio - Septiembre     </v>
          </cell>
          <cell r="P1025">
            <v>42674</v>
          </cell>
        </row>
        <row r="1026">
          <cell r="C1026" t="str">
            <v>219505895</v>
          </cell>
          <cell r="D1026" t="str">
            <v>Zaragoza</v>
          </cell>
          <cell r="E1026" t="str">
            <v>05</v>
          </cell>
          <cell r="F1026" t="str">
            <v>DEPARTAMENTO DE ANTIOQUIA</v>
          </cell>
          <cell r="G1026" t="str">
            <v>K38</v>
          </cell>
          <cell r="H1026" t="str">
            <v>FUT_TESORERIA_FONDO_SALUD</v>
          </cell>
          <cell r="I1026">
            <v>77</v>
          </cell>
          <cell r="J1026" t="str">
            <v>GENERAL</v>
          </cell>
          <cell r="K1026" t="str">
            <v>ENLINEA</v>
          </cell>
          <cell r="L1026" t="str">
            <v xml:space="preserve">Aceptado                     </v>
          </cell>
          <cell r="M1026">
            <v>2016</v>
          </cell>
          <cell r="N1026">
            <v>10709</v>
          </cell>
          <cell r="O1026" t="str">
            <v xml:space="preserve">Julio - Septiembre     </v>
          </cell>
          <cell r="P1026">
            <v>42664</v>
          </cell>
        </row>
        <row r="1027">
          <cell r="C1027" t="str">
            <v>219517495</v>
          </cell>
          <cell r="D1027" t="str">
            <v>Norcasia</v>
          </cell>
          <cell r="E1027" t="str">
            <v>17</v>
          </cell>
          <cell r="F1027" t="str">
            <v>DEPARTAMENTO DE CALDAS</v>
          </cell>
          <cell r="G1027" t="str">
            <v>K38</v>
          </cell>
          <cell r="H1027" t="str">
            <v>FUT_TESORERIA_FONDO_SALUD</v>
          </cell>
          <cell r="I1027">
            <v>77</v>
          </cell>
          <cell r="J1027" t="str">
            <v>GENERAL</v>
          </cell>
          <cell r="K1027" t="str">
            <v>ENLINEA</v>
          </cell>
          <cell r="L1027" t="str">
            <v xml:space="preserve">Aceptado                     </v>
          </cell>
          <cell r="M1027">
            <v>2016</v>
          </cell>
          <cell r="N1027">
            <v>10709</v>
          </cell>
          <cell r="O1027" t="str">
            <v xml:space="preserve">Julio - Septiembre     </v>
          </cell>
          <cell r="P1027">
            <v>42664</v>
          </cell>
        </row>
        <row r="1028">
          <cell r="C1028" t="str">
            <v>219520295</v>
          </cell>
          <cell r="D1028" t="str">
            <v>Gamarra</v>
          </cell>
          <cell r="E1028" t="str">
            <v>20</v>
          </cell>
          <cell r="F1028" t="str">
            <v>DEPARTAMENTO DE CESAR</v>
          </cell>
          <cell r="G1028" t="str">
            <v>K38</v>
          </cell>
          <cell r="H1028" t="str">
            <v>FUT_TESORERIA_FONDO_SALUD</v>
          </cell>
          <cell r="I1028">
            <v>77</v>
          </cell>
          <cell r="J1028" t="str">
            <v>GENERAL</v>
          </cell>
          <cell r="K1028" t="str">
            <v>ENLINEA</v>
          </cell>
          <cell r="L1028" t="str">
            <v xml:space="preserve">Aceptado                     </v>
          </cell>
          <cell r="M1028">
            <v>2016</v>
          </cell>
          <cell r="N1028">
            <v>10709</v>
          </cell>
          <cell r="O1028" t="str">
            <v xml:space="preserve">Julio - Septiembre     </v>
          </cell>
          <cell r="P1028">
            <v>42670</v>
          </cell>
        </row>
        <row r="1029">
          <cell r="C1029" t="str">
            <v>219525295</v>
          </cell>
          <cell r="D1029" t="str">
            <v>Gachancipá</v>
          </cell>
          <cell r="E1029" t="str">
            <v>25</v>
          </cell>
          <cell r="F1029" t="str">
            <v>DEPARTAMENTO DE CUNDINAMARCA</v>
          </cell>
          <cell r="G1029" t="str">
            <v>K38</v>
          </cell>
          <cell r="H1029" t="str">
            <v>FUT_TESORERIA_FONDO_SALUD</v>
          </cell>
          <cell r="I1029">
            <v>77</v>
          </cell>
          <cell r="J1029" t="str">
            <v>GENERAL</v>
          </cell>
          <cell r="K1029" t="str">
            <v>ENLINEA</v>
          </cell>
          <cell r="L1029" t="str">
            <v xml:space="preserve">Aceptado                     </v>
          </cell>
          <cell r="M1029">
            <v>2016</v>
          </cell>
          <cell r="N1029">
            <v>10709</v>
          </cell>
          <cell r="O1029" t="str">
            <v xml:space="preserve">Julio - Septiembre     </v>
          </cell>
          <cell r="P1029">
            <v>42667</v>
          </cell>
        </row>
        <row r="1030">
          <cell r="C1030" t="str">
            <v>219527495</v>
          </cell>
          <cell r="D1030" t="str">
            <v>Nuquí</v>
          </cell>
          <cell r="E1030" t="str">
            <v>27</v>
          </cell>
          <cell r="F1030" t="str">
            <v>DEPARTAMENTO DE CHOCO</v>
          </cell>
          <cell r="G1030" t="str">
            <v>K38</v>
          </cell>
          <cell r="H1030" t="str">
            <v>FUT_TESORERIA_FONDO_SALUD</v>
          </cell>
          <cell r="I1030">
            <v>77</v>
          </cell>
          <cell r="J1030" t="str">
            <v>GENERAL</v>
          </cell>
          <cell r="K1030" t="str">
            <v>ENLINEA</v>
          </cell>
          <cell r="L1030" t="str">
            <v xml:space="preserve">Aceptado                     </v>
          </cell>
          <cell r="M1030">
            <v>2016</v>
          </cell>
          <cell r="N1030">
            <v>10709</v>
          </cell>
          <cell r="O1030" t="str">
            <v xml:space="preserve">Julio - Septiembre     </v>
          </cell>
          <cell r="P1030">
            <v>42655</v>
          </cell>
        </row>
        <row r="1031">
          <cell r="C1031" t="str">
            <v>219568895</v>
          </cell>
          <cell r="D1031" t="str">
            <v>Zapatoca</v>
          </cell>
          <cell r="E1031" t="str">
            <v>68</v>
          </cell>
          <cell r="F1031" t="str">
            <v>DEPARTAMENTO DE SANTANDER</v>
          </cell>
          <cell r="G1031" t="str">
            <v>K38</v>
          </cell>
          <cell r="H1031" t="str">
            <v>FUT_TESORERIA_FONDO_SALUD</v>
          </cell>
          <cell r="I1031">
            <v>77</v>
          </cell>
          <cell r="J1031" t="str">
            <v>GENERAL</v>
          </cell>
          <cell r="K1031" t="str">
            <v>ENLINEA</v>
          </cell>
          <cell r="L1031" t="str">
            <v xml:space="preserve">Aceptado                     </v>
          </cell>
          <cell r="M1031">
            <v>2016</v>
          </cell>
          <cell r="N1031">
            <v>10709</v>
          </cell>
          <cell r="O1031" t="str">
            <v xml:space="preserve">Julio - Septiembre     </v>
          </cell>
          <cell r="P1031">
            <v>42668</v>
          </cell>
        </row>
        <row r="1032">
          <cell r="C1032" t="str">
            <v>219576895</v>
          </cell>
          <cell r="D1032" t="str">
            <v>Zarzal</v>
          </cell>
          <cell r="E1032" t="str">
            <v>76</v>
          </cell>
          <cell r="F1032" t="str">
            <v>DEPARTAMENTO DE VALLE DEL CAUCA</v>
          </cell>
          <cell r="G1032" t="str">
            <v>K38</v>
          </cell>
          <cell r="H1032" t="str">
            <v>FUT_TESORERIA_FONDO_SALUD</v>
          </cell>
          <cell r="I1032">
            <v>77</v>
          </cell>
          <cell r="J1032" t="str">
            <v>GENERAL</v>
          </cell>
          <cell r="K1032" t="str">
            <v>ENLINEA</v>
          </cell>
          <cell r="L1032" t="str">
            <v xml:space="preserve">Aceptado                     </v>
          </cell>
          <cell r="M1032">
            <v>2016</v>
          </cell>
          <cell r="N1032">
            <v>10709</v>
          </cell>
          <cell r="O1032" t="str">
            <v xml:space="preserve">Julio - Septiembre     </v>
          </cell>
          <cell r="P1032">
            <v>42669</v>
          </cell>
        </row>
        <row r="1033">
          <cell r="C1033" t="str">
            <v>219608296</v>
          </cell>
          <cell r="D1033" t="str">
            <v>Galapa</v>
          </cell>
          <cell r="E1033" t="str">
            <v>08</v>
          </cell>
          <cell r="F1033" t="str">
            <v>DEPARTAMENTO DE ATLANTICO</v>
          </cell>
          <cell r="G1033" t="str">
            <v>K38</v>
          </cell>
          <cell r="H1033" t="str">
            <v>FUT_TESORERIA_FONDO_SALUD</v>
          </cell>
          <cell r="I1033">
            <v>77</v>
          </cell>
          <cell r="J1033" t="str">
            <v>GENERAL</v>
          </cell>
          <cell r="K1033" t="str">
            <v>ENLINEA</v>
          </cell>
          <cell r="L1033" t="str">
            <v xml:space="preserve">Aceptado                     </v>
          </cell>
          <cell r="M1033">
            <v>2016</v>
          </cell>
          <cell r="N1033">
            <v>10709</v>
          </cell>
          <cell r="O1033" t="str">
            <v xml:space="preserve">Julio - Septiembre     </v>
          </cell>
          <cell r="P1033">
            <v>42671</v>
          </cell>
        </row>
        <row r="1034">
          <cell r="C1034" t="str">
            <v>219615296</v>
          </cell>
          <cell r="D1034" t="str">
            <v>Gámeza</v>
          </cell>
          <cell r="E1034" t="str">
            <v>15</v>
          </cell>
          <cell r="F1034" t="str">
            <v>DEPARTAMENTO DE BOYACA</v>
          </cell>
          <cell r="G1034" t="str">
            <v>K38</v>
          </cell>
          <cell r="H1034" t="str">
            <v>FUT_TESORERIA_FONDO_SALUD</v>
          </cell>
          <cell r="I1034">
            <v>77</v>
          </cell>
          <cell r="J1034" t="str">
            <v>GENERAL</v>
          </cell>
          <cell r="K1034" t="str">
            <v>ENLINEA</v>
          </cell>
          <cell r="L1034" t="str">
            <v xml:space="preserve">Aceptado                     </v>
          </cell>
          <cell r="M1034">
            <v>2016</v>
          </cell>
          <cell r="N1034">
            <v>10709</v>
          </cell>
          <cell r="O1034" t="str">
            <v xml:space="preserve">Julio - Septiembre     </v>
          </cell>
          <cell r="P1034">
            <v>42668</v>
          </cell>
        </row>
        <row r="1035">
          <cell r="C1035" t="str">
            <v>219615696</v>
          </cell>
          <cell r="D1035" t="str">
            <v>Santa Sofía</v>
          </cell>
          <cell r="E1035" t="str">
            <v>15</v>
          </cell>
          <cell r="F1035" t="str">
            <v>DEPARTAMENTO DE BOYACA</v>
          </cell>
          <cell r="G1035" t="str">
            <v>K38</v>
          </cell>
          <cell r="H1035" t="str">
            <v>FUT_TESORERIA_FONDO_SALUD</v>
          </cell>
          <cell r="I1035">
            <v>77</v>
          </cell>
          <cell r="J1035" t="str">
            <v>GENERAL</v>
          </cell>
          <cell r="K1035" t="str">
            <v>ENLINEA</v>
          </cell>
          <cell r="L1035" t="str">
            <v xml:space="preserve">Aceptado                     </v>
          </cell>
          <cell r="M1035">
            <v>2016</v>
          </cell>
          <cell r="N1035">
            <v>10709</v>
          </cell>
          <cell r="O1035" t="str">
            <v xml:space="preserve">Julio - Septiembre     </v>
          </cell>
          <cell r="P1035">
            <v>42670</v>
          </cell>
        </row>
        <row r="1036">
          <cell r="C1036" t="str">
            <v>219625596</v>
          </cell>
          <cell r="D1036" t="str">
            <v>Quipile</v>
          </cell>
          <cell r="E1036" t="str">
            <v>25</v>
          </cell>
          <cell r="F1036" t="str">
            <v>DEPARTAMENTO DE CUNDINAMARCA</v>
          </cell>
          <cell r="G1036" t="str">
            <v>K38</v>
          </cell>
          <cell r="H1036" t="str">
            <v>FUT_TESORERIA_FONDO_SALUD</v>
          </cell>
          <cell r="I1036">
            <v>77</v>
          </cell>
          <cell r="J1036" t="str">
            <v>GENERAL</v>
          </cell>
          <cell r="K1036" t="str">
            <v>ENLINEA</v>
          </cell>
          <cell r="L1036" t="str">
            <v xml:space="preserve">Aceptado                     </v>
          </cell>
          <cell r="M1036">
            <v>2016</v>
          </cell>
          <cell r="N1036">
            <v>10709</v>
          </cell>
          <cell r="O1036" t="str">
            <v xml:space="preserve">Julio - Septiembre     </v>
          </cell>
          <cell r="P1036">
            <v>42674</v>
          </cell>
        </row>
        <row r="1037">
          <cell r="C1037" t="str">
            <v>219641396</v>
          </cell>
          <cell r="D1037" t="str">
            <v>La Plata</v>
          </cell>
          <cell r="E1037" t="str">
            <v>41</v>
          </cell>
          <cell r="F1037" t="str">
            <v>DEPARTAMENTO DE HUILA</v>
          </cell>
          <cell r="G1037" t="str">
            <v>K38</v>
          </cell>
          <cell r="H1037" t="str">
            <v>FUT_TESORERIA_FONDO_SALUD</v>
          </cell>
          <cell r="I1037">
            <v>77</v>
          </cell>
          <cell r="J1037" t="str">
            <v>GENERAL</v>
          </cell>
          <cell r="K1037" t="str">
            <v>ENLINEA</v>
          </cell>
          <cell r="L1037" t="str">
            <v xml:space="preserve">Aceptado                     </v>
          </cell>
          <cell r="M1037">
            <v>2016</v>
          </cell>
          <cell r="N1037">
            <v>10709</v>
          </cell>
          <cell r="O1037" t="str">
            <v xml:space="preserve">Julio - Septiembre     </v>
          </cell>
          <cell r="P1037">
            <v>42674</v>
          </cell>
        </row>
        <row r="1038">
          <cell r="C1038" t="str">
            <v>219668296</v>
          </cell>
          <cell r="D1038" t="str">
            <v>Galán</v>
          </cell>
          <cell r="E1038" t="str">
            <v>68</v>
          </cell>
          <cell r="F1038" t="str">
            <v>DEPARTAMENTO DE SANTANDER</v>
          </cell>
          <cell r="G1038" t="str">
            <v>K38</v>
          </cell>
          <cell r="H1038" t="str">
            <v>FUT_TESORERIA_FONDO_SALUD</v>
          </cell>
          <cell r="I1038">
            <v>77</v>
          </cell>
          <cell r="J1038" t="str">
            <v>GENERAL</v>
          </cell>
          <cell r="K1038" t="str">
            <v>ENLINEA</v>
          </cell>
          <cell r="L1038" t="str">
            <v xml:space="preserve">Aceptado                     </v>
          </cell>
          <cell r="M1038">
            <v>2016</v>
          </cell>
          <cell r="N1038">
            <v>10709</v>
          </cell>
          <cell r="O1038" t="str">
            <v xml:space="preserve">Julio - Septiembre     </v>
          </cell>
          <cell r="P1038">
            <v>42671</v>
          </cell>
        </row>
        <row r="1039">
          <cell r="C1039" t="str">
            <v>219705197</v>
          </cell>
          <cell r="D1039" t="str">
            <v>Cocorná</v>
          </cell>
          <cell r="E1039" t="str">
            <v>05</v>
          </cell>
          <cell r="F1039" t="str">
            <v>DEPARTAMENTO DE ANTIOQUIA</v>
          </cell>
          <cell r="G1039" t="str">
            <v>K38</v>
          </cell>
          <cell r="H1039" t="str">
            <v>FUT_TESORERIA_FONDO_SALUD</v>
          </cell>
          <cell r="I1039">
            <v>77</v>
          </cell>
          <cell r="J1039" t="str">
            <v>GENERAL</v>
          </cell>
          <cell r="K1039" t="str">
            <v>ENLINEA</v>
          </cell>
          <cell r="L1039" t="str">
            <v xml:space="preserve">Aceptado                     </v>
          </cell>
          <cell r="M1039">
            <v>2016</v>
          </cell>
          <cell r="N1039">
            <v>10709</v>
          </cell>
          <cell r="O1039" t="str">
            <v xml:space="preserve">Julio - Septiembre     </v>
          </cell>
          <cell r="P1039">
            <v>42667</v>
          </cell>
        </row>
        <row r="1040">
          <cell r="C1040" t="str">
            <v>219705697</v>
          </cell>
          <cell r="D1040" t="str">
            <v>Santuario - Antioquia</v>
          </cell>
          <cell r="E1040" t="str">
            <v>05</v>
          </cell>
          <cell r="F1040" t="str">
            <v>DEPARTAMENTO DE ANTIOQUIA</v>
          </cell>
          <cell r="G1040" t="str">
            <v>K38</v>
          </cell>
          <cell r="H1040" t="str">
            <v>FUT_TESORERIA_FONDO_SALUD</v>
          </cell>
          <cell r="I1040">
            <v>77</v>
          </cell>
          <cell r="J1040" t="str">
            <v>GENERAL</v>
          </cell>
          <cell r="K1040" t="str">
            <v>ENLINEA</v>
          </cell>
          <cell r="L1040" t="str">
            <v xml:space="preserve">Aceptado                     </v>
          </cell>
          <cell r="M1040">
            <v>2016</v>
          </cell>
          <cell r="N1040">
            <v>10709</v>
          </cell>
          <cell r="O1040" t="str">
            <v xml:space="preserve">Julio - Septiembre     </v>
          </cell>
          <cell r="P1040">
            <v>42668</v>
          </cell>
        </row>
        <row r="1041">
          <cell r="C1041" t="str">
            <v>219715097</v>
          </cell>
          <cell r="D1041" t="str">
            <v>Boavita</v>
          </cell>
          <cell r="E1041" t="str">
            <v>15</v>
          </cell>
          <cell r="F1041" t="str">
            <v>DEPARTAMENTO DE BOYACA</v>
          </cell>
          <cell r="G1041" t="str">
            <v>K38</v>
          </cell>
          <cell r="H1041" t="str">
            <v>FUT_TESORERIA_FONDO_SALUD</v>
          </cell>
          <cell r="I1041">
            <v>77</v>
          </cell>
          <cell r="J1041" t="str">
            <v>GENERAL</v>
          </cell>
          <cell r="K1041" t="str">
            <v>ENLINEA</v>
          </cell>
          <cell r="L1041" t="str">
            <v xml:space="preserve">Aceptado                     </v>
          </cell>
          <cell r="M1041">
            <v>2016</v>
          </cell>
          <cell r="N1041">
            <v>10709</v>
          </cell>
          <cell r="O1041" t="str">
            <v xml:space="preserve">Julio - Septiembre     </v>
          </cell>
          <cell r="P1041">
            <v>42671</v>
          </cell>
        </row>
        <row r="1042">
          <cell r="C1042" t="str">
            <v>219715897</v>
          </cell>
          <cell r="D1042" t="str">
            <v>Zetaquira</v>
          </cell>
          <cell r="E1042" t="str">
            <v>15</v>
          </cell>
          <cell r="F1042" t="str">
            <v>DEPARTAMENTO DE BOYACA</v>
          </cell>
          <cell r="G1042" t="str">
            <v>K38</v>
          </cell>
          <cell r="H1042" t="str">
            <v>FUT_TESORERIA_FONDO_SALUD</v>
          </cell>
          <cell r="I1042">
            <v>77</v>
          </cell>
          <cell r="J1042" t="str">
            <v>GENERAL</v>
          </cell>
          <cell r="K1042" t="str">
            <v>ENLINEA</v>
          </cell>
          <cell r="L1042" t="str">
            <v xml:space="preserve">Aceptado                     </v>
          </cell>
          <cell r="M1042">
            <v>2016</v>
          </cell>
          <cell r="N1042">
            <v>10709</v>
          </cell>
          <cell r="O1042" t="str">
            <v xml:space="preserve">Julio - Septiembre     </v>
          </cell>
          <cell r="P1042">
            <v>42668</v>
          </cell>
        </row>
        <row r="1043">
          <cell r="C1043" t="str">
            <v>219719397</v>
          </cell>
          <cell r="D1043" t="str">
            <v>La Vega - Cauca</v>
          </cell>
          <cell r="E1043" t="str">
            <v>19</v>
          </cell>
          <cell r="F1043" t="str">
            <v>DEPARTAMENTO DE CAUCA</v>
          </cell>
          <cell r="G1043" t="str">
            <v>K38</v>
          </cell>
          <cell r="H1043" t="str">
            <v>FUT_TESORERIA_FONDO_SALUD</v>
          </cell>
          <cell r="I1043">
            <v>77</v>
          </cell>
          <cell r="J1043" t="str">
            <v>GENERAL</v>
          </cell>
          <cell r="K1043" t="str">
            <v>ENLINEA</v>
          </cell>
          <cell r="L1043" t="str">
            <v xml:space="preserve">Aceptado                     </v>
          </cell>
          <cell r="M1043">
            <v>2016</v>
          </cell>
          <cell r="N1043">
            <v>10709</v>
          </cell>
          <cell r="O1043" t="str">
            <v xml:space="preserve">Julio - Septiembre     </v>
          </cell>
          <cell r="P1043">
            <v>42661</v>
          </cell>
        </row>
        <row r="1044">
          <cell r="C1044" t="str">
            <v>219725297</v>
          </cell>
          <cell r="D1044" t="str">
            <v>Gachetá</v>
          </cell>
          <cell r="E1044" t="str">
            <v>25</v>
          </cell>
          <cell r="F1044" t="str">
            <v>DEPARTAMENTO DE CUNDINAMARCA</v>
          </cell>
          <cell r="G1044" t="str">
            <v>K38</v>
          </cell>
          <cell r="H1044" t="str">
            <v>FUT_TESORERIA_FONDO_SALUD</v>
          </cell>
          <cell r="I1044">
            <v>77</v>
          </cell>
          <cell r="J1044" t="str">
            <v>GENERAL</v>
          </cell>
          <cell r="K1044" t="str">
            <v>ENLINEA</v>
          </cell>
          <cell r="L1044" t="str">
            <v xml:space="preserve">Aceptado                     </v>
          </cell>
          <cell r="M1044">
            <v>2016</v>
          </cell>
          <cell r="N1044">
            <v>10709</v>
          </cell>
          <cell r="O1044" t="str">
            <v xml:space="preserve">Julio - Septiembre     </v>
          </cell>
          <cell r="P1044">
            <v>42673</v>
          </cell>
        </row>
        <row r="1045">
          <cell r="C1045" t="str">
            <v>219725797</v>
          </cell>
          <cell r="D1045" t="str">
            <v>Tena</v>
          </cell>
          <cell r="E1045" t="str">
            <v>25</v>
          </cell>
          <cell r="F1045" t="str">
            <v>DEPARTAMENTO DE CUNDINAMARCA</v>
          </cell>
          <cell r="G1045" t="str">
            <v>K38</v>
          </cell>
          <cell r="H1045" t="str">
            <v>FUT_TESORERIA_FONDO_SALUD</v>
          </cell>
          <cell r="I1045">
            <v>77</v>
          </cell>
          <cell r="J1045" t="str">
            <v>GENERAL</v>
          </cell>
          <cell r="K1045" t="str">
            <v>ENLINEA</v>
          </cell>
          <cell r="L1045" t="str">
            <v xml:space="preserve">Aceptado                     </v>
          </cell>
          <cell r="M1045">
            <v>2016</v>
          </cell>
          <cell r="N1045">
            <v>10709</v>
          </cell>
          <cell r="O1045" t="str">
            <v xml:space="preserve">Julio - Septiembre     </v>
          </cell>
          <cell r="P1045">
            <v>42670</v>
          </cell>
        </row>
        <row r="1046">
          <cell r="C1046" t="str">
            <v>219741797</v>
          </cell>
          <cell r="D1046" t="str">
            <v>Tesalia</v>
          </cell>
          <cell r="E1046" t="str">
            <v>41</v>
          </cell>
          <cell r="F1046" t="str">
            <v>DEPARTAMENTO DE HUILA</v>
          </cell>
          <cell r="G1046" t="str">
            <v>K38</v>
          </cell>
          <cell r="H1046" t="str">
            <v>FUT_TESORERIA_FONDO_SALUD</v>
          </cell>
          <cell r="I1046">
            <v>77</v>
          </cell>
          <cell r="J1046" t="str">
            <v>GENERAL</v>
          </cell>
          <cell r="K1046" t="str">
            <v>ENLINEA</v>
          </cell>
          <cell r="L1046" t="str">
            <v xml:space="preserve">Aceptado                     </v>
          </cell>
          <cell r="M1046">
            <v>2016</v>
          </cell>
          <cell r="N1046">
            <v>10709</v>
          </cell>
          <cell r="O1046" t="str">
            <v xml:space="preserve">Julio - Septiembre     </v>
          </cell>
          <cell r="P1046">
            <v>42672</v>
          </cell>
        </row>
        <row r="1047">
          <cell r="C1047" t="str">
            <v>219768397</v>
          </cell>
          <cell r="D1047" t="str">
            <v>La Paz - Santander</v>
          </cell>
          <cell r="E1047" t="str">
            <v>68</v>
          </cell>
          <cell r="F1047" t="str">
            <v>DEPARTAMENTO DE SANTANDER</v>
          </cell>
          <cell r="G1047" t="str">
            <v>K38</v>
          </cell>
          <cell r="H1047" t="str">
            <v>FUT_TESORERIA_FONDO_SALUD</v>
          </cell>
          <cell r="I1047">
            <v>77</v>
          </cell>
          <cell r="J1047" t="str">
            <v>GENERAL</v>
          </cell>
          <cell r="K1047" t="str">
            <v>ENLINEA</v>
          </cell>
          <cell r="L1047" t="str">
            <v xml:space="preserve">Aceptado                     </v>
          </cell>
          <cell r="M1047">
            <v>2016</v>
          </cell>
          <cell r="N1047">
            <v>10709</v>
          </cell>
          <cell r="O1047" t="str">
            <v xml:space="preserve">Julio - Septiembre     </v>
          </cell>
          <cell r="P1047">
            <v>42670</v>
          </cell>
        </row>
        <row r="1048">
          <cell r="C1048" t="str">
            <v>219776497</v>
          </cell>
          <cell r="D1048" t="str">
            <v>Obando</v>
          </cell>
          <cell r="E1048" t="str">
            <v>76</v>
          </cell>
          <cell r="F1048" t="str">
            <v>DEPARTAMENTO DE VALLE DEL CAUCA</v>
          </cell>
          <cell r="G1048" t="str">
            <v>K38</v>
          </cell>
          <cell r="H1048" t="str">
            <v>FUT_TESORERIA_FONDO_SALUD</v>
          </cell>
          <cell r="I1048">
            <v>77</v>
          </cell>
          <cell r="J1048" t="str">
            <v>GENERAL</v>
          </cell>
          <cell r="K1048" t="str">
            <v>ENLINEA</v>
          </cell>
          <cell r="L1048" t="str">
            <v xml:space="preserve">Aceptado                     </v>
          </cell>
          <cell r="M1048">
            <v>2016</v>
          </cell>
          <cell r="N1048">
            <v>10709</v>
          </cell>
          <cell r="O1048" t="str">
            <v xml:space="preserve">Julio - Septiembre     </v>
          </cell>
          <cell r="P1048">
            <v>42674</v>
          </cell>
        </row>
        <row r="1049">
          <cell r="C1049" t="str">
            <v>219815798</v>
          </cell>
          <cell r="D1049" t="str">
            <v>Tenza</v>
          </cell>
          <cell r="E1049" t="str">
            <v>15</v>
          </cell>
          <cell r="F1049" t="str">
            <v>DEPARTAMENTO DE BOYACA</v>
          </cell>
          <cell r="G1049" t="str">
            <v>K38</v>
          </cell>
          <cell r="H1049" t="str">
            <v>FUT_TESORERIA_FONDO_SALUD</v>
          </cell>
          <cell r="I1049">
            <v>77</v>
          </cell>
          <cell r="J1049" t="str">
            <v>GENERAL</v>
          </cell>
          <cell r="K1049" t="str">
            <v>ENLINEA</v>
          </cell>
          <cell r="L1049" t="str">
            <v xml:space="preserve">Aceptado                     </v>
          </cell>
          <cell r="M1049">
            <v>2016</v>
          </cell>
          <cell r="N1049">
            <v>10709</v>
          </cell>
          <cell r="O1049" t="str">
            <v xml:space="preserve">Julio - Septiembre     </v>
          </cell>
          <cell r="P1049">
            <v>42674</v>
          </cell>
        </row>
        <row r="1050">
          <cell r="C1050" t="str">
            <v>219819698</v>
          </cell>
          <cell r="D1050" t="str">
            <v>Santander de Quilichao</v>
          </cell>
          <cell r="E1050" t="str">
            <v>19</v>
          </cell>
          <cell r="F1050" t="str">
            <v>DEPARTAMENTO DE CAUCA</v>
          </cell>
          <cell r="G1050" t="str">
            <v>K38</v>
          </cell>
          <cell r="H1050" t="str">
            <v>FUT_TESORERIA_FONDO_SALUD</v>
          </cell>
          <cell r="I1050">
            <v>77</v>
          </cell>
          <cell r="J1050" t="str">
            <v>GENERAL</v>
          </cell>
          <cell r="K1050" t="str">
            <v>ENLINEA</v>
          </cell>
          <cell r="L1050" t="str">
            <v xml:space="preserve">Aceptado                     </v>
          </cell>
          <cell r="M1050">
            <v>2016</v>
          </cell>
          <cell r="N1050">
            <v>10709</v>
          </cell>
          <cell r="O1050" t="str">
            <v xml:space="preserve">Julio - Septiembre     </v>
          </cell>
          <cell r="P1050">
            <v>42669</v>
          </cell>
        </row>
        <row r="1051">
          <cell r="C1051" t="str">
            <v>219825398</v>
          </cell>
          <cell r="D1051" t="str">
            <v>La Peña</v>
          </cell>
          <cell r="E1051" t="str">
            <v>25</v>
          </cell>
          <cell r="F1051" t="str">
            <v>DEPARTAMENTO DE CUNDINAMARCA</v>
          </cell>
          <cell r="G1051" t="str">
            <v>K38</v>
          </cell>
          <cell r="H1051" t="str">
            <v>FUT_TESORERIA_FONDO_SALUD</v>
          </cell>
          <cell r="I1051">
            <v>77</v>
          </cell>
          <cell r="J1051" t="str">
            <v>GENERAL</v>
          </cell>
          <cell r="K1051" t="str">
            <v>ENLINEA</v>
          </cell>
          <cell r="L1051" t="str">
            <v xml:space="preserve">Aceptado                     </v>
          </cell>
          <cell r="M1051">
            <v>2016</v>
          </cell>
          <cell r="N1051">
            <v>10709</v>
          </cell>
          <cell r="O1051" t="str">
            <v xml:space="preserve">Julio - Septiembre     </v>
          </cell>
          <cell r="P1051">
            <v>42673</v>
          </cell>
        </row>
        <row r="1052">
          <cell r="C1052" t="str">
            <v>219825898</v>
          </cell>
          <cell r="D1052" t="str">
            <v>Zipacón</v>
          </cell>
          <cell r="E1052" t="str">
            <v>25</v>
          </cell>
          <cell r="F1052" t="str">
            <v>DEPARTAMENTO DE CUNDINAMARCA</v>
          </cell>
          <cell r="G1052" t="str">
            <v>K38</v>
          </cell>
          <cell r="H1052" t="str">
            <v>FUT_TESORERIA_FONDO_SALUD</v>
          </cell>
          <cell r="I1052">
            <v>77</v>
          </cell>
          <cell r="J1052" t="str">
            <v>GENERAL</v>
          </cell>
          <cell r="K1052" t="str">
            <v>ENLINEA</v>
          </cell>
          <cell r="L1052" t="str">
            <v xml:space="preserve">Aceptado                     </v>
          </cell>
          <cell r="M1052">
            <v>2016</v>
          </cell>
          <cell r="N1052">
            <v>10709</v>
          </cell>
          <cell r="O1052" t="str">
            <v xml:space="preserve">Julio - Septiembre     </v>
          </cell>
          <cell r="P1052">
            <v>42672</v>
          </cell>
        </row>
        <row r="1053">
          <cell r="C1053" t="str">
            <v>219841298</v>
          </cell>
          <cell r="D1053" t="str">
            <v>Garzón</v>
          </cell>
          <cell r="E1053" t="str">
            <v>41</v>
          </cell>
          <cell r="F1053" t="str">
            <v>DEPARTAMENTO DE HUILA</v>
          </cell>
          <cell r="G1053" t="str">
            <v>K38</v>
          </cell>
          <cell r="H1053" t="str">
            <v>FUT_TESORERIA_FONDO_SALUD</v>
          </cell>
          <cell r="I1053">
            <v>77</v>
          </cell>
          <cell r="J1053" t="str">
            <v>GENERAL</v>
          </cell>
          <cell r="K1053" t="str">
            <v>ENLINEA</v>
          </cell>
          <cell r="L1053" t="str">
            <v xml:space="preserve">Aceptado                     </v>
          </cell>
          <cell r="M1053">
            <v>2016</v>
          </cell>
          <cell r="N1053">
            <v>10709</v>
          </cell>
          <cell r="O1053" t="str">
            <v xml:space="preserve">Julio - Septiembre     </v>
          </cell>
          <cell r="P1053">
            <v>42668</v>
          </cell>
        </row>
        <row r="1054">
          <cell r="C1054" t="str">
            <v>219844098</v>
          </cell>
          <cell r="D1054" t="str">
            <v>Distracción</v>
          </cell>
          <cell r="E1054" t="str">
            <v>44</v>
          </cell>
          <cell r="F1054" t="str">
            <v>DEPARTAMENTO DE GUAJIRA</v>
          </cell>
          <cell r="G1054" t="str">
            <v>K38</v>
          </cell>
          <cell r="H1054" t="str">
            <v>FUT_TESORERIA_FONDO_SALUD</v>
          </cell>
          <cell r="I1054">
            <v>77</v>
          </cell>
          <cell r="J1054" t="str">
            <v>GENERAL</v>
          </cell>
          <cell r="K1054" t="str">
            <v>ENLINEA</v>
          </cell>
          <cell r="L1054" t="str">
            <v xml:space="preserve">Aceptado                     </v>
          </cell>
          <cell r="M1054">
            <v>2016</v>
          </cell>
          <cell r="N1054">
            <v>10709</v>
          </cell>
          <cell r="O1054" t="str">
            <v xml:space="preserve">Julio - Septiembre     </v>
          </cell>
          <cell r="P1054">
            <v>42674</v>
          </cell>
        </row>
        <row r="1055">
          <cell r="C1055" t="str">
            <v>219847798</v>
          </cell>
          <cell r="D1055" t="str">
            <v>Tenerife</v>
          </cell>
          <cell r="E1055" t="str">
            <v>47</v>
          </cell>
          <cell r="F1055" t="str">
            <v>DEPARTAMENTO DE MAGDALENA</v>
          </cell>
          <cell r="G1055" t="str">
            <v>K38</v>
          </cell>
          <cell r="H1055" t="str">
            <v>FUT_TESORERIA_FONDO_SALUD</v>
          </cell>
          <cell r="I1055">
            <v>77</v>
          </cell>
          <cell r="J1055" t="str">
            <v>GENERAL</v>
          </cell>
          <cell r="K1055" t="str">
            <v>ENLINEA</v>
          </cell>
          <cell r="L1055" t="str">
            <v xml:space="preserve">Aceptado                     </v>
          </cell>
          <cell r="M1055">
            <v>2016</v>
          </cell>
          <cell r="N1055">
            <v>10709</v>
          </cell>
          <cell r="O1055" t="str">
            <v xml:space="preserve">Julio - Septiembre     </v>
          </cell>
          <cell r="P1055">
            <v>42674</v>
          </cell>
        </row>
        <row r="1056">
          <cell r="C1056" t="str">
            <v>219854398</v>
          </cell>
          <cell r="D1056" t="str">
            <v>La Playa de Belén</v>
          </cell>
          <cell r="E1056" t="str">
            <v>54</v>
          </cell>
          <cell r="F1056" t="str">
            <v>DEPARTAMENTO DE NORTE DE SANTANDER</v>
          </cell>
          <cell r="G1056" t="str">
            <v>K38</v>
          </cell>
          <cell r="H1056" t="str">
            <v>FUT_TESORERIA_FONDO_SALUD</v>
          </cell>
          <cell r="I1056">
            <v>77</v>
          </cell>
          <cell r="J1056" t="str">
            <v>GENERAL</v>
          </cell>
          <cell r="K1056" t="str">
            <v>ENLINEA</v>
          </cell>
          <cell r="L1056" t="str">
            <v xml:space="preserve">Aceptado                     </v>
          </cell>
          <cell r="M1056">
            <v>2016</v>
          </cell>
          <cell r="N1056">
            <v>10709</v>
          </cell>
          <cell r="O1056" t="str">
            <v xml:space="preserve">Julio - Septiembre     </v>
          </cell>
          <cell r="P1056">
            <v>42664</v>
          </cell>
        </row>
        <row r="1057">
          <cell r="C1057" t="str">
            <v>219854498</v>
          </cell>
          <cell r="D1057" t="str">
            <v>Ocaña</v>
          </cell>
          <cell r="E1057" t="str">
            <v>54</v>
          </cell>
          <cell r="F1057" t="str">
            <v>DEPARTAMENTO DE NORTE DE SANTANDER</v>
          </cell>
          <cell r="G1057" t="str">
            <v>K38</v>
          </cell>
          <cell r="H1057" t="str">
            <v>FUT_TESORERIA_FONDO_SALUD</v>
          </cell>
          <cell r="I1057">
            <v>77</v>
          </cell>
          <cell r="J1057" t="str">
            <v>GENERAL</v>
          </cell>
          <cell r="K1057" t="str">
            <v>ENLINEA</v>
          </cell>
          <cell r="L1057" t="str">
            <v xml:space="preserve">Aceptado                     </v>
          </cell>
          <cell r="M1057">
            <v>2016</v>
          </cell>
          <cell r="N1057">
            <v>10709</v>
          </cell>
          <cell r="O1057" t="str">
            <v xml:space="preserve">Julio - Septiembre     </v>
          </cell>
          <cell r="P1057">
            <v>42667</v>
          </cell>
        </row>
        <row r="1058">
          <cell r="C1058" t="str">
            <v>219868298</v>
          </cell>
          <cell r="D1058" t="str">
            <v>Gámbita</v>
          </cell>
          <cell r="E1058" t="str">
            <v>68</v>
          </cell>
          <cell r="F1058" t="str">
            <v>DEPARTAMENTO DE SANTANDER</v>
          </cell>
          <cell r="G1058" t="str">
            <v>K38</v>
          </cell>
          <cell r="H1058" t="str">
            <v>FUT_TESORERIA_FONDO_SALUD</v>
          </cell>
          <cell r="I1058">
            <v>77</v>
          </cell>
          <cell r="J1058" t="str">
            <v>GENERAL</v>
          </cell>
          <cell r="K1058" t="str">
            <v>ENLINEA</v>
          </cell>
          <cell r="L1058" t="str">
            <v xml:space="preserve">Aceptado                     </v>
          </cell>
          <cell r="M1058">
            <v>2016</v>
          </cell>
          <cell r="N1058">
            <v>10709</v>
          </cell>
          <cell r="O1058" t="str">
            <v xml:space="preserve">Julio - Septiembre     </v>
          </cell>
          <cell r="P1058">
            <v>42674</v>
          </cell>
        </row>
        <row r="1059">
          <cell r="C1059" t="str">
            <v>219868498</v>
          </cell>
          <cell r="D1059" t="str">
            <v>Ocamonte</v>
          </cell>
          <cell r="E1059" t="str">
            <v>68</v>
          </cell>
          <cell r="F1059" t="str">
            <v>DEPARTAMENTO DE SANTANDER</v>
          </cell>
          <cell r="G1059" t="str">
            <v>K38</v>
          </cell>
          <cell r="H1059" t="str">
            <v>FUT_TESORERIA_FONDO_SALUD</v>
          </cell>
          <cell r="I1059">
            <v>77</v>
          </cell>
          <cell r="J1059" t="str">
            <v>GENERAL</v>
          </cell>
          <cell r="K1059" t="str">
            <v>ENLINEA</v>
          </cell>
          <cell r="L1059" t="str">
            <v xml:space="preserve">Aceptado                     </v>
          </cell>
          <cell r="M1059">
            <v>2016</v>
          </cell>
          <cell r="N1059">
            <v>10709</v>
          </cell>
          <cell r="O1059" t="str">
            <v xml:space="preserve">Julio - Septiembre     </v>
          </cell>
          <cell r="P1059">
            <v>42670</v>
          </cell>
        </row>
        <row r="1060">
          <cell r="C1060" t="str">
            <v>219915299</v>
          </cell>
          <cell r="D1060" t="str">
            <v>Garagoa</v>
          </cell>
          <cell r="E1060" t="str">
            <v>15</v>
          </cell>
          <cell r="F1060" t="str">
            <v>DEPARTAMENTO DE BOYACA</v>
          </cell>
          <cell r="G1060" t="str">
            <v>K38</v>
          </cell>
          <cell r="H1060" t="str">
            <v>FUT_TESORERIA_FONDO_SALUD</v>
          </cell>
          <cell r="I1060">
            <v>77</v>
          </cell>
          <cell r="J1060" t="str">
            <v>GENERAL</v>
          </cell>
          <cell r="K1060" t="str">
            <v>ENLINEA</v>
          </cell>
          <cell r="L1060" t="str">
            <v xml:space="preserve">Aceptado                     </v>
          </cell>
          <cell r="M1060">
            <v>2016</v>
          </cell>
          <cell r="N1060">
            <v>10709</v>
          </cell>
          <cell r="O1060" t="str">
            <v xml:space="preserve">Julio - Septiembre     </v>
          </cell>
          <cell r="P1060">
            <v>42673</v>
          </cell>
        </row>
        <row r="1061">
          <cell r="C1061" t="str">
            <v>219915599</v>
          </cell>
          <cell r="D1061" t="str">
            <v>Ramiriquí</v>
          </cell>
          <cell r="E1061" t="str">
            <v>15</v>
          </cell>
          <cell r="F1061" t="str">
            <v>DEPARTAMENTO DE BOYACA</v>
          </cell>
          <cell r="G1061" t="str">
            <v>K38</v>
          </cell>
          <cell r="H1061" t="str">
            <v>FUT_TESORERIA_FONDO_SALUD</v>
          </cell>
          <cell r="I1061">
            <v>77</v>
          </cell>
          <cell r="J1061" t="str">
            <v>GENERAL</v>
          </cell>
          <cell r="K1061" t="str">
            <v>ENLINEA</v>
          </cell>
          <cell r="L1061" t="str">
            <v xml:space="preserve">Aceptado                     </v>
          </cell>
          <cell r="M1061">
            <v>2016</v>
          </cell>
          <cell r="N1061">
            <v>10709</v>
          </cell>
          <cell r="O1061" t="str">
            <v xml:space="preserve">Julio - Septiembre     </v>
          </cell>
          <cell r="P1061">
            <v>42666</v>
          </cell>
        </row>
        <row r="1062">
          <cell r="C1062" t="str">
            <v>219925099</v>
          </cell>
          <cell r="D1062" t="str">
            <v>Bojacá</v>
          </cell>
          <cell r="E1062" t="str">
            <v>25</v>
          </cell>
          <cell r="F1062" t="str">
            <v>DEPARTAMENTO DE CUNDINAMARCA</v>
          </cell>
          <cell r="G1062" t="str">
            <v>K38</v>
          </cell>
          <cell r="H1062" t="str">
            <v>FUT_TESORERIA_FONDO_SALUD</v>
          </cell>
          <cell r="I1062">
            <v>77</v>
          </cell>
          <cell r="J1062" t="str">
            <v>GENERAL</v>
          </cell>
          <cell r="K1062" t="str">
            <v>ENLINEA</v>
          </cell>
          <cell r="L1062" t="str">
            <v xml:space="preserve">Aceptado                     </v>
          </cell>
          <cell r="M1062">
            <v>2016</v>
          </cell>
          <cell r="N1062">
            <v>10709</v>
          </cell>
          <cell r="O1062" t="str">
            <v xml:space="preserve">Julio - Septiembre     </v>
          </cell>
          <cell r="P1062">
            <v>42663</v>
          </cell>
        </row>
        <row r="1063">
          <cell r="C1063" t="str">
            <v>219925299</v>
          </cell>
          <cell r="D1063" t="str">
            <v>Gama</v>
          </cell>
          <cell r="E1063" t="str">
            <v>25</v>
          </cell>
          <cell r="F1063" t="str">
            <v>DEPARTAMENTO DE CUNDINAMARCA</v>
          </cell>
          <cell r="G1063" t="str">
            <v>K38</v>
          </cell>
          <cell r="H1063" t="str">
            <v>FUT_TESORERIA_FONDO_SALUD</v>
          </cell>
          <cell r="I1063">
            <v>77</v>
          </cell>
          <cell r="J1063" t="str">
            <v>GENERAL</v>
          </cell>
          <cell r="K1063" t="str">
            <v>ENLINEA</v>
          </cell>
          <cell r="L1063" t="str">
            <v xml:space="preserve">Aceptado                     </v>
          </cell>
          <cell r="M1063">
            <v>2016</v>
          </cell>
          <cell r="N1063">
            <v>10709</v>
          </cell>
          <cell r="O1063" t="str">
            <v xml:space="preserve">Julio - Septiembre     </v>
          </cell>
          <cell r="P1063">
            <v>42670</v>
          </cell>
        </row>
        <row r="1064">
          <cell r="C1064" t="str">
            <v>219925599</v>
          </cell>
          <cell r="D1064" t="str">
            <v>Apulo - Rafael Reyes</v>
          </cell>
          <cell r="E1064" t="str">
            <v>25</v>
          </cell>
          <cell r="F1064" t="str">
            <v>DEPARTAMENTO DE CUNDINAMARCA</v>
          </cell>
          <cell r="G1064" t="str">
            <v>K38</v>
          </cell>
          <cell r="H1064" t="str">
            <v>FUT_TESORERIA_FONDO_SALUD</v>
          </cell>
          <cell r="I1064">
            <v>77</v>
          </cell>
          <cell r="J1064" t="str">
            <v>GENERAL</v>
          </cell>
          <cell r="K1064" t="str">
            <v>ENLINEA</v>
          </cell>
          <cell r="L1064" t="str">
            <v xml:space="preserve">Aceptado                     </v>
          </cell>
          <cell r="M1064">
            <v>2016</v>
          </cell>
          <cell r="N1064">
            <v>10709</v>
          </cell>
          <cell r="O1064" t="str">
            <v xml:space="preserve">Julio - Septiembre     </v>
          </cell>
          <cell r="P1064">
            <v>42668</v>
          </cell>
        </row>
        <row r="1065">
          <cell r="C1065" t="str">
            <v>219925799</v>
          </cell>
          <cell r="D1065" t="str">
            <v>Tenjo</v>
          </cell>
          <cell r="E1065" t="str">
            <v>25</v>
          </cell>
          <cell r="F1065" t="str">
            <v>DEPARTAMENTO DE CUNDINAMARCA</v>
          </cell>
          <cell r="G1065" t="str">
            <v>K38</v>
          </cell>
          <cell r="H1065" t="str">
            <v>FUT_TESORERIA_FONDO_SALUD</v>
          </cell>
          <cell r="I1065">
            <v>77</v>
          </cell>
          <cell r="J1065" t="str">
            <v>GENERAL</v>
          </cell>
          <cell r="K1065" t="str">
            <v>ENLINEA</v>
          </cell>
          <cell r="L1065" t="str">
            <v xml:space="preserve">Aceptado                     </v>
          </cell>
          <cell r="M1065">
            <v>2016</v>
          </cell>
          <cell r="N1065">
            <v>10709</v>
          </cell>
          <cell r="O1065" t="str">
            <v xml:space="preserve">Julio - Septiembre     </v>
          </cell>
          <cell r="P1065">
            <v>42674</v>
          </cell>
        </row>
        <row r="1066">
          <cell r="C1066" t="str">
            <v>219925899</v>
          </cell>
          <cell r="D1066" t="str">
            <v>Zipaquirá</v>
          </cell>
          <cell r="E1066" t="str">
            <v>25</v>
          </cell>
          <cell r="F1066" t="str">
            <v>DEPARTAMENTO DE CUNDINAMARCA</v>
          </cell>
          <cell r="G1066" t="str">
            <v>K38</v>
          </cell>
          <cell r="H1066" t="str">
            <v>FUT_TESORERIA_FONDO_SALUD</v>
          </cell>
          <cell r="I1066">
            <v>77</v>
          </cell>
          <cell r="J1066" t="str">
            <v>GENERAL</v>
          </cell>
          <cell r="K1066" t="str">
            <v>ENLINEA</v>
          </cell>
          <cell r="L1066" t="str">
            <v xml:space="preserve">Aceptado                     </v>
          </cell>
          <cell r="M1066">
            <v>2016</v>
          </cell>
          <cell r="N1066">
            <v>10709</v>
          </cell>
          <cell r="O1066" t="str">
            <v xml:space="preserve">Julio - Septiembre     </v>
          </cell>
          <cell r="P1066">
            <v>42669</v>
          </cell>
        </row>
        <row r="1067">
          <cell r="C1067" t="str">
            <v>219927099</v>
          </cell>
          <cell r="D1067" t="str">
            <v>Bojayá (Bellavista)</v>
          </cell>
          <cell r="E1067" t="str">
            <v>27</v>
          </cell>
          <cell r="F1067" t="str">
            <v>DEPARTAMENTO DE CHOCO</v>
          </cell>
          <cell r="G1067" t="str">
            <v>K38</v>
          </cell>
          <cell r="H1067" t="str">
            <v>FUT_TESORERIA_FONDO_SALUD</v>
          </cell>
          <cell r="I1067">
            <v>77</v>
          </cell>
          <cell r="J1067" t="str">
            <v>GENERAL</v>
          </cell>
          <cell r="K1067" t="str">
            <v>ENLINEA</v>
          </cell>
          <cell r="L1067" t="str">
            <v xml:space="preserve">Aceptado                     </v>
          </cell>
          <cell r="M1067">
            <v>2016</v>
          </cell>
          <cell r="N1067">
            <v>10709</v>
          </cell>
          <cell r="O1067" t="str">
            <v xml:space="preserve">Julio - Septiembre     </v>
          </cell>
          <cell r="P1067">
            <v>42674</v>
          </cell>
        </row>
        <row r="1068">
          <cell r="C1068" t="str">
            <v>219941799</v>
          </cell>
          <cell r="D1068" t="str">
            <v>Tello</v>
          </cell>
          <cell r="E1068" t="str">
            <v>41</v>
          </cell>
          <cell r="F1068" t="str">
            <v>DEPARTAMENTO DE HUILA</v>
          </cell>
          <cell r="G1068" t="str">
            <v>K38</v>
          </cell>
          <cell r="H1068" t="str">
            <v>FUT_TESORERIA_FONDO_SALUD</v>
          </cell>
          <cell r="I1068">
            <v>77</v>
          </cell>
          <cell r="J1068" t="str">
            <v>GENERAL</v>
          </cell>
          <cell r="K1068" t="str">
            <v>ENLINEA</v>
          </cell>
          <cell r="L1068" t="str">
            <v xml:space="preserve">Aceptado                     </v>
          </cell>
          <cell r="M1068">
            <v>2016</v>
          </cell>
          <cell r="N1068">
            <v>10709</v>
          </cell>
          <cell r="O1068" t="str">
            <v xml:space="preserve">Julio - Septiembre     </v>
          </cell>
          <cell r="P1068">
            <v>42672</v>
          </cell>
        </row>
        <row r="1069">
          <cell r="C1069" t="str">
            <v>219952399</v>
          </cell>
          <cell r="D1069" t="str">
            <v>La Unión - Nariño</v>
          </cell>
          <cell r="E1069" t="str">
            <v>52</v>
          </cell>
          <cell r="F1069" t="str">
            <v>DEPARTAMENTO DE NARIÑO</v>
          </cell>
          <cell r="G1069" t="str">
            <v>K38</v>
          </cell>
          <cell r="H1069" t="str">
            <v>FUT_TESORERIA_FONDO_SALUD</v>
          </cell>
          <cell r="I1069">
            <v>77</v>
          </cell>
          <cell r="J1069" t="str">
            <v>GENERAL</v>
          </cell>
          <cell r="K1069" t="str">
            <v>ENLINEA</v>
          </cell>
          <cell r="L1069" t="str">
            <v xml:space="preserve">Aceptado                     </v>
          </cell>
          <cell r="M1069">
            <v>2016</v>
          </cell>
          <cell r="N1069">
            <v>10709</v>
          </cell>
          <cell r="O1069" t="str">
            <v xml:space="preserve">Julio - Septiembre     </v>
          </cell>
          <cell r="P1069">
            <v>42674</v>
          </cell>
        </row>
        <row r="1070">
          <cell r="C1070" t="str">
            <v>219952699</v>
          </cell>
          <cell r="D1070" t="str">
            <v>Santacruz (Guachavés)</v>
          </cell>
          <cell r="E1070" t="str">
            <v>52</v>
          </cell>
          <cell r="F1070" t="str">
            <v>DEPARTAMENTO DE NARIÑO</v>
          </cell>
          <cell r="G1070" t="str">
            <v>K38</v>
          </cell>
          <cell r="H1070" t="str">
            <v>FUT_TESORERIA_FONDO_SALUD</v>
          </cell>
          <cell r="I1070">
            <v>77</v>
          </cell>
          <cell r="J1070" t="str">
            <v>GENERAL</v>
          </cell>
          <cell r="K1070" t="str">
            <v>ENLINEA</v>
          </cell>
          <cell r="L1070" t="str">
            <v xml:space="preserve">Aceptado                     </v>
          </cell>
          <cell r="M1070">
            <v>2016</v>
          </cell>
          <cell r="N1070">
            <v>10709</v>
          </cell>
          <cell r="O1070" t="str">
            <v xml:space="preserve">Julio - Septiembre     </v>
          </cell>
          <cell r="P1070">
            <v>42670</v>
          </cell>
        </row>
        <row r="1071">
          <cell r="C1071" t="str">
            <v>219954099</v>
          </cell>
          <cell r="D1071" t="str">
            <v>Bochalema</v>
          </cell>
          <cell r="E1071" t="str">
            <v>54</v>
          </cell>
          <cell r="F1071" t="str">
            <v>DEPARTAMENTO DE NORTE DE SANTANDER</v>
          </cell>
          <cell r="G1071" t="str">
            <v>K38</v>
          </cell>
          <cell r="H1071" t="str">
            <v>FUT_TESORERIA_FONDO_SALUD</v>
          </cell>
          <cell r="I1071">
            <v>77</v>
          </cell>
          <cell r="J1071" t="str">
            <v>GENERAL</v>
          </cell>
          <cell r="K1071" t="str">
            <v>ENLINEA</v>
          </cell>
          <cell r="L1071" t="str">
            <v xml:space="preserve">Aceptado                     </v>
          </cell>
          <cell r="M1071">
            <v>2016</v>
          </cell>
          <cell r="N1071">
            <v>10709</v>
          </cell>
          <cell r="O1071" t="str">
            <v xml:space="preserve">Julio - Septiembre     </v>
          </cell>
          <cell r="P1071">
            <v>42668</v>
          </cell>
        </row>
        <row r="1072">
          <cell r="C1072" t="str">
            <v>219954599</v>
          </cell>
          <cell r="D1072" t="str">
            <v>Ragonvalia</v>
          </cell>
          <cell r="E1072" t="str">
            <v>54</v>
          </cell>
          <cell r="F1072" t="str">
            <v>DEPARTAMENTO DE NORTE DE SANTANDER</v>
          </cell>
          <cell r="G1072" t="str">
            <v>K38</v>
          </cell>
          <cell r="H1072" t="str">
            <v>FUT_TESORERIA_FONDO_SALUD</v>
          </cell>
          <cell r="I1072">
            <v>77</v>
          </cell>
          <cell r="J1072" t="str">
            <v>GENERAL</v>
          </cell>
          <cell r="K1072" t="str">
            <v>ENLINEA</v>
          </cell>
          <cell r="L1072" t="str">
            <v xml:space="preserve">Aceptado                     </v>
          </cell>
          <cell r="M1072">
            <v>2016</v>
          </cell>
          <cell r="N1072">
            <v>10709</v>
          </cell>
          <cell r="O1072" t="str">
            <v xml:space="preserve">Julio - Septiembre     </v>
          </cell>
          <cell r="P1072">
            <v>42672</v>
          </cell>
        </row>
        <row r="1073">
          <cell r="C1073" t="str">
            <v>923270346</v>
          </cell>
          <cell r="D1073" t="str">
            <v>Guachené</v>
          </cell>
          <cell r="E1073" t="str">
            <v>19</v>
          </cell>
          <cell r="F1073" t="str">
            <v>DEPARTAMENTO DE CAUCA</v>
          </cell>
          <cell r="G1073" t="str">
            <v>K38</v>
          </cell>
          <cell r="H1073" t="str">
            <v>FUT_TESORERIA_FONDO_SALUD</v>
          </cell>
          <cell r="I1073">
            <v>77</v>
          </cell>
          <cell r="J1073" t="str">
            <v>GENERAL</v>
          </cell>
          <cell r="K1073" t="str">
            <v>ENLINEA</v>
          </cell>
          <cell r="L1073" t="str">
            <v xml:space="preserve">Aceptado                     </v>
          </cell>
          <cell r="M1073">
            <v>2016</v>
          </cell>
          <cell r="N1073">
            <v>10709</v>
          </cell>
          <cell r="O1073" t="str">
            <v xml:space="preserve">Julio - Septiembre     </v>
          </cell>
          <cell r="P1073">
            <v>42674</v>
          </cell>
        </row>
        <row r="1074">
          <cell r="C1074" t="str">
            <v>923271475</v>
          </cell>
          <cell r="D1074" t="str">
            <v>San José de Uré</v>
          </cell>
          <cell r="E1074" t="str">
            <v>23</v>
          </cell>
          <cell r="F1074" t="str">
            <v>DEPARTAMENTO DE CORDOBA</v>
          </cell>
          <cell r="G1074" t="str">
            <v>K38</v>
          </cell>
          <cell r="H1074" t="str">
            <v>FUT_TESORERIA_FONDO_SALUD</v>
          </cell>
          <cell r="I1074">
            <v>77</v>
          </cell>
          <cell r="J1074" t="str">
            <v>GENERAL</v>
          </cell>
          <cell r="K1074" t="str">
            <v>ENLINEA</v>
          </cell>
          <cell r="L1074" t="str">
            <v xml:space="preserve">Aceptado                     </v>
          </cell>
          <cell r="M1074">
            <v>2016</v>
          </cell>
          <cell r="N1074">
            <v>10709</v>
          </cell>
          <cell r="O1074" t="str">
            <v xml:space="preserve">Julio - Septiembre     </v>
          </cell>
          <cell r="P1074">
            <v>42674</v>
          </cell>
        </row>
        <row r="1075">
          <cell r="C1075" t="str">
            <v>923271490</v>
          </cell>
          <cell r="D1075" t="str">
            <v>Tuchín</v>
          </cell>
          <cell r="E1075" t="str">
            <v>23</v>
          </cell>
          <cell r="F1075" t="str">
            <v>DEPARTAMENTO DE CORDOBA</v>
          </cell>
          <cell r="G1075" t="str">
            <v>K38</v>
          </cell>
          <cell r="H1075" t="str">
            <v>FUT_TESORERIA_FONDO_SALUD</v>
          </cell>
          <cell r="I1075">
            <v>77</v>
          </cell>
          <cell r="J1075" t="str">
            <v>GENERAL</v>
          </cell>
          <cell r="K1075" t="str">
            <v>ENLINEA</v>
          </cell>
          <cell r="L1075" t="str">
            <v xml:space="preserve">Aceptado                     </v>
          </cell>
          <cell r="M1075">
            <v>2016</v>
          </cell>
          <cell r="N1075">
            <v>10709</v>
          </cell>
          <cell r="O1075" t="str">
            <v xml:space="preserve">Julio - Septiembre     </v>
          </cell>
          <cell r="P1075">
            <v>42667</v>
          </cell>
        </row>
      </sheetData>
      <sheetData sheetId="10">
        <row r="2">
          <cell r="C2" t="str">
            <v>89970221</v>
          </cell>
          <cell r="D2" t="str">
            <v>Coveñas</v>
          </cell>
          <cell r="E2" t="str">
            <v>70</v>
          </cell>
          <cell r="F2" t="str">
            <v>DEPARTAMENTO DE SUCRE</v>
          </cell>
          <cell r="G2" t="str">
            <v>K37</v>
          </cell>
          <cell r="H2" t="str">
            <v>FUT_VIGENCIAS_FUTURAS</v>
          </cell>
          <cell r="I2">
            <v>78</v>
          </cell>
          <cell r="J2" t="str">
            <v>GENERAL</v>
          </cell>
          <cell r="K2" t="str">
            <v>ENLINEA</v>
          </cell>
          <cell r="L2" t="str">
            <v xml:space="preserve">Aceptado                     </v>
          </cell>
          <cell r="M2">
            <v>2016</v>
          </cell>
          <cell r="N2">
            <v>10709</v>
          </cell>
          <cell r="O2" t="str">
            <v xml:space="preserve">Julio - Septiembre     </v>
          </cell>
          <cell r="P2">
            <v>42670</v>
          </cell>
        </row>
        <row r="3">
          <cell r="C3" t="str">
            <v>110505000</v>
          </cell>
          <cell r="D3" t="str">
            <v>Departamento de Antioquia</v>
          </cell>
          <cell r="E3" t="str">
            <v>05</v>
          </cell>
          <cell r="F3" t="str">
            <v>DEPARTAMENTO DE ANTIOQUIA</v>
          </cell>
          <cell r="G3" t="str">
            <v>K37</v>
          </cell>
          <cell r="H3" t="str">
            <v>FUT_VIGENCIAS_FUTURAS</v>
          </cell>
          <cell r="I3">
            <v>78</v>
          </cell>
          <cell r="J3" t="str">
            <v>GENERAL</v>
          </cell>
          <cell r="K3" t="str">
            <v>ENLINEA</v>
          </cell>
          <cell r="L3" t="str">
            <v xml:space="preserve">Aceptado                     </v>
          </cell>
          <cell r="M3">
            <v>2016</v>
          </cell>
          <cell r="N3">
            <v>10709</v>
          </cell>
          <cell r="O3" t="str">
            <v xml:space="preserve">Julio - Septiembre     </v>
          </cell>
          <cell r="P3">
            <v>42671</v>
          </cell>
        </row>
        <row r="4">
          <cell r="C4" t="str">
            <v>110808000</v>
          </cell>
          <cell r="D4" t="str">
            <v>Departamento del Atlántico</v>
          </cell>
          <cell r="E4" t="str">
            <v>08</v>
          </cell>
          <cell r="F4" t="str">
            <v>DEPARTAMENTO DE ATLANTICO</v>
          </cell>
          <cell r="G4" t="str">
            <v>K37</v>
          </cell>
          <cell r="H4" t="str">
            <v>FUT_VIGENCIAS_FUTURAS</v>
          </cell>
          <cell r="I4">
            <v>78</v>
          </cell>
          <cell r="J4" t="str">
            <v>GENERAL</v>
          </cell>
          <cell r="K4" t="str">
            <v>ENLINEA</v>
          </cell>
          <cell r="L4" t="str">
            <v xml:space="preserve">Aceptado                     </v>
          </cell>
          <cell r="M4">
            <v>2016</v>
          </cell>
          <cell r="N4">
            <v>10709</v>
          </cell>
          <cell r="O4" t="str">
            <v xml:space="preserve">Julio - Septiembre     </v>
          </cell>
          <cell r="P4">
            <v>42670</v>
          </cell>
        </row>
        <row r="5">
          <cell r="C5" t="str">
            <v>111313000</v>
          </cell>
          <cell r="D5" t="str">
            <v>Departamento de Bolívar</v>
          </cell>
          <cell r="E5" t="str">
            <v>13</v>
          </cell>
          <cell r="F5" t="str">
            <v>DEPARTAMENTO DE BOLIVAR</v>
          </cell>
          <cell r="G5" t="str">
            <v>K37</v>
          </cell>
          <cell r="H5" t="str">
            <v>FUT_VIGENCIAS_FUTURAS</v>
          </cell>
          <cell r="I5">
            <v>78</v>
          </cell>
          <cell r="J5" t="str">
            <v>GENERAL</v>
          </cell>
          <cell r="K5" t="str">
            <v>ENLINEA</v>
          </cell>
          <cell r="L5" t="str">
            <v xml:space="preserve">Aceptado                     </v>
          </cell>
          <cell r="M5">
            <v>2016</v>
          </cell>
          <cell r="N5">
            <v>10709</v>
          </cell>
          <cell r="O5" t="str">
            <v xml:space="preserve">Julio - Septiembre     </v>
          </cell>
          <cell r="P5">
            <v>42674</v>
          </cell>
        </row>
        <row r="6">
          <cell r="C6" t="str">
            <v>111515000</v>
          </cell>
          <cell r="D6" t="str">
            <v>Departamento de Boyacá</v>
          </cell>
          <cell r="E6" t="str">
            <v>15</v>
          </cell>
          <cell r="F6" t="str">
            <v>DEPARTAMENTO DE BOYACA</v>
          </cell>
          <cell r="G6" t="str">
            <v>K37</v>
          </cell>
          <cell r="H6" t="str">
            <v>FUT_VIGENCIAS_FUTURAS</v>
          </cell>
          <cell r="I6">
            <v>78</v>
          </cell>
          <cell r="J6" t="str">
            <v>GENERAL</v>
          </cell>
          <cell r="K6" t="str">
            <v>ENLINEA</v>
          </cell>
          <cell r="L6" t="str">
            <v xml:space="preserve">Aceptado                     </v>
          </cell>
          <cell r="M6">
            <v>2016</v>
          </cell>
          <cell r="N6">
            <v>10709</v>
          </cell>
          <cell r="O6" t="str">
            <v xml:space="preserve">Julio - Septiembre     </v>
          </cell>
          <cell r="P6">
            <v>42670</v>
          </cell>
        </row>
        <row r="7">
          <cell r="C7" t="str">
            <v>111717000</v>
          </cell>
          <cell r="D7" t="str">
            <v>Departamento de Caldas</v>
          </cell>
          <cell r="E7" t="str">
            <v>17</v>
          </cell>
          <cell r="F7" t="str">
            <v>DEPARTAMENTO DE CALDAS</v>
          </cell>
          <cell r="G7" t="str">
            <v>K37</v>
          </cell>
          <cell r="H7" t="str">
            <v>FUT_VIGENCIAS_FUTURAS</v>
          </cell>
          <cell r="I7">
            <v>78</v>
          </cell>
          <cell r="J7" t="str">
            <v>GENERAL</v>
          </cell>
          <cell r="K7" t="str">
            <v>ENLINEA</v>
          </cell>
          <cell r="L7" t="str">
            <v xml:space="preserve">Aceptado                     </v>
          </cell>
          <cell r="M7">
            <v>2016</v>
          </cell>
          <cell r="N7">
            <v>10709</v>
          </cell>
          <cell r="O7" t="str">
            <v xml:space="preserve">Julio - Septiembre     </v>
          </cell>
          <cell r="P7">
            <v>42674</v>
          </cell>
        </row>
        <row r="8">
          <cell r="C8" t="str">
            <v>111818000</v>
          </cell>
          <cell r="D8" t="str">
            <v>Departamento del Caquetá</v>
          </cell>
          <cell r="E8" t="str">
            <v>18</v>
          </cell>
          <cell r="F8" t="str">
            <v>DEPARTAMENTO DE CAQUETA</v>
          </cell>
          <cell r="G8" t="str">
            <v>K37</v>
          </cell>
          <cell r="H8" t="str">
            <v>FUT_VIGENCIAS_FUTURAS</v>
          </cell>
          <cell r="I8">
            <v>78</v>
          </cell>
          <cell r="J8" t="str">
            <v>GENERAL</v>
          </cell>
          <cell r="K8" t="str">
            <v>ENLINEA</v>
          </cell>
          <cell r="L8" t="str">
            <v xml:space="preserve">Aceptado                     </v>
          </cell>
          <cell r="M8">
            <v>2016</v>
          </cell>
          <cell r="N8">
            <v>10709</v>
          </cell>
          <cell r="O8" t="str">
            <v xml:space="preserve">Julio - Septiembre     </v>
          </cell>
          <cell r="P8">
            <v>42672</v>
          </cell>
        </row>
        <row r="9">
          <cell r="C9" t="str">
            <v>111919000</v>
          </cell>
          <cell r="D9" t="str">
            <v>Departamento del Cauca</v>
          </cell>
          <cell r="E9" t="str">
            <v>19</v>
          </cell>
          <cell r="F9" t="str">
            <v>DEPARTAMENTO DE CAUCA</v>
          </cell>
          <cell r="G9" t="str">
            <v>K37</v>
          </cell>
          <cell r="H9" t="str">
            <v>FUT_VIGENCIAS_FUTURAS</v>
          </cell>
          <cell r="I9">
            <v>78</v>
          </cell>
          <cell r="J9" t="str">
            <v>GENERAL</v>
          </cell>
          <cell r="K9" t="str">
            <v>ENLINEA</v>
          </cell>
          <cell r="L9" t="str">
            <v xml:space="preserve">Aceptado                     </v>
          </cell>
          <cell r="M9">
            <v>2016</v>
          </cell>
          <cell r="N9">
            <v>10709</v>
          </cell>
          <cell r="O9" t="str">
            <v xml:space="preserve">Julio - Septiembre     </v>
          </cell>
          <cell r="P9">
            <v>42671</v>
          </cell>
        </row>
        <row r="10">
          <cell r="C10" t="str">
            <v>112020000</v>
          </cell>
          <cell r="D10" t="str">
            <v>Departamento del Cesar</v>
          </cell>
          <cell r="E10" t="str">
            <v>20</v>
          </cell>
          <cell r="F10" t="str">
            <v>DEPARTAMENTO DE CESAR</v>
          </cell>
          <cell r="G10" t="str">
            <v>K37</v>
          </cell>
          <cell r="H10" t="str">
            <v>FUT_VIGENCIAS_FUTURAS</v>
          </cell>
          <cell r="I10">
            <v>78</v>
          </cell>
          <cell r="J10" t="str">
            <v>GENERAL</v>
          </cell>
          <cell r="K10" t="str">
            <v>ENLINEA</v>
          </cell>
          <cell r="L10" t="str">
            <v xml:space="preserve">Aceptado                     </v>
          </cell>
          <cell r="M10">
            <v>2016</v>
          </cell>
          <cell r="N10">
            <v>10709</v>
          </cell>
          <cell r="O10" t="str">
            <v xml:space="preserve">Julio - Septiembre     </v>
          </cell>
          <cell r="P10">
            <v>42670</v>
          </cell>
        </row>
        <row r="11">
          <cell r="C11" t="str">
            <v>112323000</v>
          </cell>
          <cell r="D11" t="str">
            <v>Departamento de Córdoba</v>
          </cell>
          <cell r="E11" t="str">
            <v>23</v>
          </cell>
          <cell r="F11" t="str">
            <v>DEPARTAMENTO DE CORDOBA</v>
          </cell>
          <cell r="G11" t="str">
            <v>K37</v>
          </cell>
          <cell r="H11" t="str">
            <v>FUT_VIGENCIAS_FUTURAS</v>
          </cell>
          <cell r="I11">
            <v>78</v>
          </cell>
          <cell r="J11" t="str">
            <v>GENERAL</v>
          </cell>
          <cell r="K11" t="str">
            <v>ENLINEA</v>
          </cell>
          <cell r="L11" t="str">
            <v xml:space="preserve">Aceptado                     </v>
          </cell>
          <cell r="M11">
            <v>2016</v>
          </cell>
          <cell r="N11">
            <v>10709</v>
          </cell>
          <cell r="O11" t="str">
            <v xml:space="preserve">Julio - Septiembre     </v>
          </cell>
          <cell r="P11">
            <v>42673</v>
          </cell>
        </row>
        <row r="12">
          <cell r="C12" t="str">
            <v>112525000</v>
          </cell>
          <cell r="D12" t="str">
            <v>Departamento de Cundinamarca</v>
          </cell>
          <cell r="E12" t="str">
            <v>11</v>
          </cell>
          <cell r="F12" t="str">
            <v>DISTRITO CAPITAL</v>
          </cell>
          <cell r="G12" t="str">
            <v>K37</v>
          </cell>
          <cell r="H12" t="str">
            <v>FUT_VIGENCIAS_FUTURAS</v>
          </cell>
          <cell r="I12">
            <v>78</v>
          </cell>
          <cell r="J12" t="str">
            <v>GENERAL</v>
          </cell>
          <cell r="K12" t="str">
            <v>ENLINEA</v>
          </cell>
          <cell r="L12" t="str">
            <v xml:space="preserve">Aceptado                     </v>
          </cell>
          <cell r="M12">
            <v>2016</v>
          </cell>
          <cell r="N12">
            <v>10709</v>
          </cell>
          <cell r="O12" t="str">
            <v xml:space="preserve">Julio - Septiembre     </v>
          </cell>
          <cell r="P12">
            <v>42668</v>
          </cell>
        </row>
        <row r="13">
          <cell r="C13" t="str">
            <v>112727000</v>
          </cell>
          <cell r="D13" t="str">
            <v>Departamento del Chocó</v>
          </cell>
          <cell r="E13" t="str">
            <v>27</v>
          </cell>
          <cell r="F13" t="str">
            <v>DEPARTAMENTO DE CHOCO</v>
          </cell>
          <cell r="G13" t="str">
            <v>K37</v>
          </cell>
          <cell r="H13" t="str">
            <v>FUT_VIGENCIAS_FUTURAS</v>
          </cell>
          <cell r="I13">
            <v>78</v>
          </cell>
          <cell r="J13" t="str">
            <v>GENERAL</v>
          </cell>
          <cell r="K13" t="str">
            <v>ENLINEA</v>
          </cell>
          <cell r="L13" t="str">
            <v xml:space="preserve">Aceptado                     </v>
          </cell>
          <cell r="M13">
            <v>2016</v>
          </cell>
          <cell r="N13">
            <v>10709</v>
          </cell>
          <cell r="O13" t="str">
            <v xml:space="preserve">Julio - Septiembre     </v>
          </cell>
          <cell r="P13">
            <v>42674</v>
          </cell>
        </row>
        <row r="14">
          <cell r="C14" t="str">
            <v>114141000</v>
          </cell>
          <cell r="D14" t="str">
            <v>Departamento del Huila</v>
          </cell>
          <cell r="E14" t="str">
            <v>41</v>
          </cell>
          <cell r="F14" t="str">
            <v>DEPARTAMENTO DE HUILA</v>
          </cell>
          <cell r="G14" t="str">
            <v>K37</v>
          </cell>
          <cell r="H14" t="str">
            <v>FUT_VIGENCIAS_FUTURAS</v>
          </cell>
          <cell r="I14">
            <v>78</v>
          </cell>
          <cell r="J14" t="str">
            <v>GENERAL</v>
          </cell>
          <cell r="K14" t="str">
            <v>ENLINEA</v>
          </cell>
          <cell r="L14" t="str">
            <v xml:space="preserve">Aceptado                     </v>
          </cell>
          <cell r="M14">
            <v>2016</v>
          </cell>
          <cell r="N14">
            <v>10709</v>
          </cell>
          <cell r="O14" t="str">
            <v xml:space="preserve">Julio - Septiembre     </v>
          </cell>
          <cell r="P14">
            <v>42670</v>
          </cell>
        </row>
        <row r="15">
          <cell r="C15" t="str">
            <v>114444000</v>
          </cell>
          <cell r="D15" t="str">
            <v>Departamento de la Guajira</v>
          </cell>
          <cell r="E15" t="str">
            <v>44</v>
          </cell>
          <cell r="F15" t="str">
            <v>DEPARTAMENTO DE GUAJIRA</v>
          </cell>
          <cell r="G15" t="str">
            <v>K37</v>
          </cell>
          <cell r="H15" t="str">
            <v>FUT_VIGENCIAS_FUTURAS</v>
          </cell>
          <cell r="I15">
            <v>78</v>
          </cell>
          <cell r="J15" t="str">
            <v>GENERAL</v>
          </cell>
          <cell r="K15" t="str">
            <v>ENLINEA</v>
          </cell>
          <cell r="L15" t="str">
            <v xml:space="preserve">Aceptado                     </v>
          </cell>
          <cell r="M15">
            <v>2016</v>
          </cell>
          <cell r="N15">
            <v>10709</v>
          </cell>
          <cell r="O15" t="str">
            <v xml:space="preserve">Julio - Septiembre     </v>
          </cell>
          <cell r="P15">
            <v>42671</v>
          </cell>
        </row>
        <row r="16">
          <cell r="C16" t="str">
            <v>114747000</v>
          </cell>
          <cell r="D16" t="str">
            <v>Departamento del Magdalena</v>
          </cell>
          <cell r="E16" t="str">
            <v>47</v>
          </cell>
          <cell r="F16" t="str">
            <v>DEPARTAMENTO DE MAGDALENA</v>
          </cell>
          <cell r="G16" t="str">
            <v>K37</v>
          </cell>
          <cell r="H16" t="str">
            <v>FUT_VIGENCIAS_FUTURAS</v>
          </cell>
          <cell r="I16">
            <v>78</v>
          </cell>
          <cell r="J16" t="str">
            <v>GENERAL</v>
          </cell>
          <cell r="K16" t="str">
            <v>ENLINEA</v>
          </cell>
          <cell r="L16" t="str">
            <v xml:space="preserve">Aceptado                     </v>
          </cell>
          <cell r="M16">
            <v>2016</v>
          </cell>
          <cell r="N16">
            <v>10709</v>
          </cell>
          <cell r="O16" t="str">
            <v xml:space="preserve">Julio - Septiembre     </v>
          </cell>
          <cell r="P16">
            <v>42674</v>
          </cell>
        </row>
        <row r="17">
          <cell r="C17" t="str">
            <v>115050000</v>
          </cell>
          <cell r="D17" t="str">
            <v>Departamento del Meta</v>
          </cell>
          <cell r="E17" t="str">
            <v>50</v>
          </cell>
          <cell r="F17" t="str">
            <v>DEPARTAMENTO DEL META</v>
          </cell>
          <cell r="G17" t="str">
            <v>K37</v>
          </cell>
          <cell r="H17" t="str">
            <v>FUT_VIGENCIAS_FUTURAS</v>
          </cell>
          <cell r="I17">
            <v>78</v>
          </cell>
          <cell r="J17" t="str">
            <v>GENERAL</v>
          </cell>
          <cell r="K17" t="str">
            <v>ENLINEA</v>
          </cell>
          <cell r="L17" t="str">
            <v xml:space="preserve">Aceptado                     </v>
          </cell>
          <cell r="M17">
            <v>2016</v>
          </cell>
          <cell r="N17">
            <v>10709</v>
          </cell>
          <cell r="O17" t="str">
            <v xml:space="preserve">Julio - Septiembre     </v>
          </cell>
          <cell r="P17">
            <v>42655</v>
          </cell>
        </row>
        <row r="18">
          <cell r="C18" t="str">
            <v>115252000</v>
          </cell>
          <cell r="D18" t="str">
            <v>Departamento de Nariño</v>
          </cell>
          <cell r="E18" t="str">
            <v>52</v>
          </cell>
          <cell r="F18" t="str">
            <v>DEPARTAMENTO DE NARIÑO</v>
          </cell>
          <cell r="G18" t="str">
            <v>K37</v>
          </cell>
          <cell r="H18" t="str">
            <v>FUT_VIGENCIAS_FUTURAS</v>
          </cell>
          <cell r="I18">
            <v>78</v>
          </cell>
          <cell r="J18" t="str">
            <v>GENERAL</v>
          </cell>
          <cell r="K18" t="str">
            <v>ENLINEA</v>
          </cell>
          <cell r="L18" t="str">
            <v xml:space="preserve">Aceptado                     </v>
          </cell>
          <cell r="M18">
            <v>2016</v>
          </cell>
          <cell r="N18">
            <v>10709</v>
          </cell>
          <cell r="O18" t="str">
            <v xml:space="preserve">Julio - Septiembre     </v>
          </cell>
          <cell r="P18">
            <v>42674</v>
          </cell>
        </row>
        <row r="19">
          <cell r="C19" t="str">
            <v>115454000</v>
          </cell>
          <cell r="D19" t="str">
            <v>Departamento del Norte de Santander</v>
          </cell>
          <cell r="E19" t="str">
            <v>54</v>
          </cell>
          <cell r="F19" t="str">
            <v>DEPARTAMENTO DE NORTE DE SANTANDER</v>
          </cell>
          <cell r="G19" t="str">
            <v>K37</v>
          </cell>
          <cell r="H19" t="str">
            <v>FUT_VIGENCIAS_FUTURAS</v>
          </cell>
          <cell r="I19">
            <v>78</v>
          </cell>
          <cell r="J19" t="str">
            <v>GENERAL</v>
          </cell>
          <cell r="K19" t="str">
            <v>ENLINEA</v>
          </cell>
          <cell r="L19" t="str">
            <v xml:space="preserve">Aceptado                     </v>
          </cell>
          <cell r="M19">
            <v>2016</v>
          </cell>
          <cell r="N19">
            <v>10709</v>
          </cell>
          <cell r="O19" t="str">
            <v xml:space="preserve">Julio - Septiembre     </v>
          </cell>
          <cell r="P19">
            <v>42672</v>
          </cell>
        </row>
        <row r="20">
          <cell r="C20" t="str">
            <v>116363000</v>
          </cell>
          <cell r="D20" t="str">
            <v>Departamento del Quindío</v>
          </cell>
          <cell r="E20" t="str">
            <v>63</v>
          </cell>
          <cell r="F20" t="str">
            <v>DEPARTAMENTO DE QUINDIO</v>
          </cell>
          <cell r="G20" t="str">
            <v>K37</v>
          </cell>
          <cell r="H20" t="str">
            <v>FUT_VIGENCIAS_FUTURAS</v>
          </cell>
          <cell r="I20">
            <v>78</v>
          </cell>
          <cell r="J20" t="str">
            <v>GENERAL</v>
          </cell>
          <cell r="K20" t="str">
            <v>ENLINEA</v>
          </cell>
          <cell r="L20" t="str">
            <v xml:space="preserve">Aceptado                     </v>
          </cell>
          <cell r="M20">
            <v>2016</v>
          </cell>
          <cell r="N20">
            <v>10709</v>
          </cell>
          <cell r="O20" t="str">
            <v xml:space="preserve">Julio - Septiembre     </v>
          </cell>
          <cell r="P20">
            <v>42655</v>
          </cell>
        </row>
        <row r="21">
          <cell r="C21" t="str">
            <v>116666000</v>
          </cell>
          <cell r="D21" t="str">
            <v>Departamento de Risaralda</v>
          </cell>
          <cell r="E21" t="str">
            <v>66</v>
          </cell>
          <cell r="F21" t="str">
            <v>DEPARTAMENTO DE RISARALDA</v>
          </cell>
          <cell r="G21" t="str">
            <v>K37</v>
          </cell>
          <cell r="H21" t="str">
            <v>FUT_VIGENCIAS_FUTURAS</v>
          </cell>
          <cell r="I21">
            <v>78</v>
          </cell>
          <cell r="J21" t="str">
            <v>GENERAL</v>
          </cell>
          <cell r="K21" t="str">
            <v>ENLINEA</v>
          </cell>
          <cell r="L21" t="str">
            <v xml:space="preserve">Aceptado                     </v>
          </cell>
          <cell r="M21">
            <v>2016</v>
          </cell>
          <cell r="N21">
            <v>10709</v>
          </cell>
          <cell r="O21" t="str">
            <v xml:space="preserve">Julio - Septiembre     </v>
          </cell>
          <cell r="P21">
            <v>42674</v>
          </cell>
        </row>
        <row r="22">
          <cell r="C22" t="str">
            <v>116868000</v>
          </cell>
          <cell r="D22" t="str">
            <v>Departamento de Santander</v>
          </cell>
          <cell r="E22" t="str">
            <v>68</v>
          </cell>
          <cell r="F22" t="str">
            <v>DEPARTAMENTO DE SANTANDER</v>
          </cell>
          <cell r="G22" t="str">
            <v>K37</v>
          </cell>
          <cell r="H22" t="str">
            <v>FUT_VIGENCIAS_FUTURAS</v>
          </cell>
          <cell r="I22">
            <v>78</v>
          </cell>
          <cell r="J22" t="str">
            <v>GENERAL</v>
          </cell>
          <cell r="K22" t="str">
            <v>ENLINEA</v>
          </cell>
          <cell r="L22" t="str">
            <v xml:space="preserve">Aceptado                     </v>
          </cell>
          <cell r="M22">
            <v>2016</v>
          </cell>
          <cell r="N22">
            <v>10709</v>
          </cell>
          <cell r="O22" t="str">
            <v xml:space="preserve">Julio - Septiembre     </v>
          </cell>
          <cell r="P22">
            <v>42674</v>
          </cell>
        </row>
        <row r="23">
          <cell r="C23" t="str">
            <v>117373000</v>
          </cell>
          <cell r="D23" t="str">
            <v>Departamento del Tolima</v>
          </cell>
          <cell r="E23" t="str">
            <v>73</v>
          </cell>
          <cell r="F23" t="str">
            <v>DEPARTAMENTO DE TOLIMA</v>
          </cell>
          <cell r="G23" t="str">
            <v>K37</v>
          </cell>
          <cell r="H23" t="str">
            <v>FUT_VIGENCIAS_FUTURAS</v>
          </cell>
          <cell r="I23">
            <v>78</v>
          </cell>
          <cell r="J23" t="str">
            <v>GENERAL</v>
          </cell>
          <cell r="K23" t="str">
            <v>ENLINEA</v>
          </cell>
          <cell r="L23" t="str">
            <v xml:space="preserve">Aceptado                     </v>
          </cell>
          <cell r="M23">
            <v>2016</v>
          </cell>
          <cell r="N23">
            <v>10709</v>
          </cell>
          <cell r="O23" t="str">
            <v xml:space="preserve">Julio - Septiembre     </v>
          </cell>
          <cell r="P23">
            <v>42661</v>
          </cell>
        </row>
        <row r="24">
          <cell r="C24" t="str">
            <v>117676000</v>
          </cell>
          <cell r="D24" t="str">
            <v>Departamento del Valle del Cauca</v>
          </cell>
          <cell r="E24" t="str">
            <v>76</v>
          </cell>
          <cell r="F24" t="str">
            <v>DEPARTAMENTO DE VALLE DEL CAUCA</v>
          </cell>
          <cell r="G24" t="str">
            <v>K37</v>
          </cell>
          <cell r="H24" t="str">
            <v>FUT_VIGENCIAS_FUTURAS</v>
          </cell>
          <cell r="I24">
            <v>78</v>
          </cell>
          <cell r="J24" t="str">
            <v>GENERAL</v>
          </cell>
          <cell r="K24" t="str">
            <v>ENLINEA</v>
          </cell>
          <cell r="L24" t="str">
            <v xml:space="preserve">Aceptado                     </v>
          </cell>
          <cell r="M24">
            <v>2016</v>
          </cell>
          <cell r="N24">
            <v>10709</v>
          </cell>
          <cell r="O24" t="str">
            <v xml:space="preserve">Julio - Septiembre     </v>
          </cell>
          <cell r="P24">
            <v>42673</v>
          </cell>
        </row>
        <row r="25">
          <cell r="C25" t="str">
            <v>118181000</v>
          </cell>
          <cell r="D25" t="str">
            <v>Departamento de Arauca</v>
          </cell>
          <cell r="E25" t="str">
            <v>81</v>
          </cell>
          <cell r="F25" t="str">
            <v>DEPARTAMENTO DE ARAUCA</v>
          </cell>
          <cell r="G25" t="str">
            <v>K37</v>
          </cell>
          <cell r="H25" t="str">
            <v>FUT_VIGENCIAS_FUTURAS</v>
          </cell>
          <cell r="I25">
            <v>78</v>
          </cell>
          <cell r="J25" t="str">
            <v>GENERAL</v>
          </cell>
          <cell r="K25" t="str">
            <v>ENLINEA</v>
          </cell>
          <cell r="L25" t="str">
            <v xml:space="preserve">Aceptado                     </v>
          </cell>
          <cell r="M25">
            <v>2016</v>
          </cell>
          <cell r="N25">
            <v>10709</v>
          </cell>
          <cell r="O25" t="str">
            <v xml:space="preserve">Julio - Septiembre     </v>
          </cell>
          <cell r="P25">
            <v>42656</v>
          </cell>
        </row>
        <row r="26">
          <cell r="C26" t="str">
            <v>118585000</v>
          </cell>
          <cell r="D26" t="str">
            <v>Departamento de Casanare</v>
          </cell>
          <cell r="E26" t="str">
            <v>85</v>
          </cell>
          <cell r="F26" t="str">
            <v>DEPARTAMENTO DE CASANARE</v>
          </cell>
          <cell r="G26" t="str">
            <v>K37</v>
          </cell>
          <cell r="H26" t="str">
            <v>FUT_VIGENCIAS_FUTURAS</v>
          </cell>
          <cell r="I26">
            <v>78</v>
          </cell>
          <cell r="J26" t="str">
            <v>GENERAL</v>
          </cell>
          <cell r="K26" t="str">
            <v>ENLINEA</v>
          </cell>
          <cell r="L26" t="str">
            <v xml:space="preserve">Aceptado                     </v>
          </cell>
          <cell r="M26">
            <v>2016</v>
          </cell>
          <cell r="N26">
            <v>10709</v>
          </cell>
          <cell r="O26" t="str">
            <v xml:space="preserve">Julio - Septiembre     </v>
          </cell>
          <cell r="P26">
            <v>42668</v>
          </cell>
        </row>
        <row r="27">
          <cell r="C27" t="str">
            <v>118686000</v>
          </cell>
          <cell r="D27" t="str">
            <v>Departamento del Putumayo</v>
          </cell>
          <cell r="E27" t="str">
            <v>86</v>
          </cell>
          <cell r="F27" t="str">
            <v>DEPARTAMENTO DE PUTUMAYO</v>
          </cell>
          <cell r="G27" t="str">
            <v>K37</v>
          </cell>
          <cell r="H27" t="str">
            <v>FUT_VIGENCIAS_FUTURAS</v>
          </cell>
          <cell r="I27">
            <v>78</v>
          </cell>
          <cell r="J27" t="str">
            <v>GENERAL</v>
          </cell>
          <cell r="K27" t="str">
            <v>ENLINEA</v>
          </cell>
          <cell r="L27" t="str">
            <v xml:space="preserve">Aceptado                     </v>
          </cell>
          <cell r="M27">
            <v>2016</v>
          </cell>
          <cell r="N27">
            <v>10709</v>
          </cell>
          <cell r="O27" t="str">
            <v xml:space="preserve">Julio - Septiembre     </v>
          </cell>
          <cell r="P27">
            <v>42671</v>
          </cell>
        </row>
        <row r="28">
          <cell r="C28" t="str">
            <v>118888000</v>
          </cell>
          <cell r="D28" t="str">
            <v>Departamento del Archipiélago de San Andrés, Providencia y Santa Catalina</v>
          </cell>
          <cell r="E28" t="str">
            <v>88</v>
          </cell>
          <cell r="F28" t="str">
            <v>ARCHIPIELAGO DE SAN ANDRES</v>
          </cell>
          <cell r="G28" t="str">
            <v>K37</v>
          </cell>
          <cell r="H28" t="str">
            <v>FUT_VIGENCIAS_FUTURAS</v>
          </cell>
          <cell r="I28">
            <v>78</v>
          </cell>
          <cell r="J28" t="str">
            <v>GENERAL</v>
          </cell>
          <cell r="K28" t="str">
            <v>ENLINEA</v>
          </cell>
          <cell r="L28" t="str">
            <v xml:space="preserve">Aceptado                     </v>
          </cell>
          <cell r="M28">
            <v>2016</v>
          </cell>
          <cell r="N28">
            <v>10709</v>
          </cell>
          <cell r="O28" t="str">
            <v xml:space="preserve">Julio - Septiembre     </v>
          </cell>
          <cell r="P28">
            <v>42704</v>
          </cell>
        </row>
        <row r="29">
          <cell r="C29" t="str">
            <v>119191000</v>
          </cell>
          <cell r="D29" t="str">
            <v>Departamento del Amazonas</v>
          </cell>
          <cell r="E29" t="str">
            <v>91</v>
          </cell>
          <cell r="F29" t="str">
            <v>DEPARTAMENTO DE AMAZONAS</v>
          </cell>
          <cell r="G29" t="str">
            <v>K37</v>
          </cell>
          <cell r="H29" t="str">
            <v>FUT_VIGENCIAS_FUTURAS</v>
          </cell>
          <cell r="I29">
            <v>78</v>
          </cell>
          <cell r="J29" t="str">
            <v>GENERAL</v>
          </cell>
          <cell r="K29" t="str">
            <v>ENLINEA</v>
          </cell>
          <cell r="L29" t="str">
            <v xml:space="preserve">Aceptado                     </v>
          </cell>
          <cell r="M29">
            <v>2016</v>
          </cell>
          <cell r="N29">
            <v>10709</v>
          </cell>
          <cell r="O29" t="str">
            <v xml:space="preserve">Julio - Septiembre     </v>
          </cell>
          <cell r="P29">
            <v>42672</v>
          </cell>
        </row>
        <row r="30">
          <cell r="C30" t="str">
            <v>119494000</v>
          </cell>
          <cell r="D30" t="str">
            <v>Departamento del Guainía</v>
          </cell>
          <cell r="E30" t="str">
            <v>94</v>
          </cell>
          <cell r="F30" t="str">
            <v>DEPARTAMENTO DE GUAINIA</v>
          </cell>
          <cell r="G30" t="str">
            <v>K37</v>
          </cell>
          <cell r="H30" t="str">
            <v>FUT_VIGENCIAS_FUTURAS</v>
          </cell>
          <cell r="I30">
            <v>78</v>
          </cell>
          <cell r="J30" t="str">
            <v>GENERAL</v>
          </cell>
          <cell r="K30" t="str">
            <v>ENLINEA</v>
          </cell>
          <cell r="L30" t="str">
            <v xml:space="preserve">Aceptado                     </v>
          </cell>
          <cell r="M30">
            <v>2016</v>
          </cell>
          <cell r="N30">
            <v>10709</v>
          </cell>
          <cell r="O30" t="str">
            <v xml:space="preserve">Julio - Septiembre     </v>
          </cell>
          <cell r="P30">
            <v>42669</v>
          </cell>
        </row>
        <row r="31">
          <cell r="C31" t="str">
            <v>119595000</v>
          </cell>
          <cell r="D31" t="str">
            <v>Departamento del Guaviare</v>
          </cell>
          <cell r="E31" t="str">
            <v>95</v>
          </cell>
          <cell r="F31" t="str">
            <v>DEPARTAMENTO DE GUAVIARE</v>
          </cell>
          <cell r="G31" t="str">
            <v>K37</v>
          </cell>
          <cell r="H31" t="str">
            <v>FUT_VIGENCIAS_FUTURAS</v>
          </cell>
          <cell r="I31">
            <v>78</v>
          </cell>
          <cell r="J31" t="str">
            <v>GENERAL</v>
          </cell>
          <cell r="K31" t="str">
            <v>ENLINEA</v>
          </cell>
          <cell r="L31" t="str">
            <v xml:space="preserve">Aceptado                     </v>
          </cell>
          <cell r="M31">
            <v>2016</v>
          </cell>
          <cell r="N31">
            <v>10709</v>
          </cell>
          <cell r="O31" t="str">
            <v xml:space="preserve">Julio - Septiembre     </v>
          </cell>
          <cell r="P31">
            <v>42663</v>
          </cell>
        </row>
        <row r="32">
          <cell r="C32" t="str">
            <v>119797000</v>
          </cell>
          <cell r="D32" t="str">
            <v>Departamento del Vaupés</v>
          </cell>
          <cell r="E32" t="str">
            <v>97</v>
          </cell>
          <cell r="F32" t="str">
            <v>DEPARTAMENTO DE VAUPES</v>
          </cell>
          <cell r="G32" t="str">
            <v>K37</v>
          </cell>
          <cell r="H32" t="str">
            <v>FUT_VIGENCIAS_FUTURAS</v>
          </cell>
          <cell r="I32">
            <v>78</v>
          </cell>
          <cell r="J32" t="str">
            <v>GENERAL</v>
          </cell>
          <cell r="K32" t="str">
            <v>ENLINEA</v>
          </cell>
          <cell r="L32" t="str">
            <v xml:space="preserve">Aceptado                     </v>
          </cell>
          <cell r="M32">
            <v>2016</v>
          </cell>
          <cell r="N32">
            <v>10709</v>
          </cell>
          <cell r="O32" t="str">
            <v xml:space="preserve">Julio - Septiembre     </v>
          </cell>
          <cell r="P32">
            <v>42672</v>
          </cell>
        </row>
        <row r="33">
          <cell r="C33" t="str">
            <v>119999000</v>
          </cell>
          <cell r="D33" t="str">
            <v>Departamento del Vichada</v>
          </cell>
          <cell r="E33" t="str">
            <v>99</v>
          </cell>
          <cell r="F33" t="str">
            <v>DEPARTAMENTO DE VICHADA</v>
          </cell>
          <cell r="G33" t="str">
            <v>K37</v>
          </cell>
          <cell r="H33" t="str">
            <v>FUT_VIGENCIAS_FUTURAS</v>
          </cell>
          <cell r="I33">
            <v>78</v>
          </cell>
          <cell r="J33" t="str">
            <v>GENERAL</v>
          </cell>
          <cell r="K33" t="str">
            <v>ENLINEA</v>
          </cell>
          <cell r="L33" t="str">
            <v xml:space="preserve">Aceptado                     </v>
          </cell>
          <cell r="M33">
            <v>2016</v>
          </cell>
          <cell r="N33">
            <v>10709</v>
          </cell>
          <cell r="O33" t="str">
            <v xml:space="preserve">Julio - Septiembre     </v>
          </cell>
          <cell r="P33">
            <v>42669</v>
          </cell>
        </row>
        <row r="34">
          <cell r="C34" t="str">
            <v>210005400</v>
          </cell>
          <cell r="D34" t="str">
            <v>La Unión - Antioquia</v>
          </cell>
          <cell r="E34" t="str">
            <v>05</v>
          </cell>
          <cell r="F34" t="str">
            <v>DEPARTAMENTO DE ANTIOQUIA</v>
          </cell>
          <cell r="G34" t="str">
            <v>K37</v>
          </cell>
          <cell r="H34" t="str">
            <v>FUT_VIGENCIAS_FUTURAS</v>
          </cell>
          <cell r="I34">
            <v>78</v>
          </cell>
          <cell r="J34" t="str">
            <v>GENERAL</v>
          </cell>
          <cell r="K34" t="str">
            <v>ENLINEA</v>
          </cell>
          <cell r="L34" t="str">
            <v xml:space="preserve">Aceptado                     </v>
          </cell>
          <cell r="M34">
            <v>2016</v>
          </cell>
          <cell r="N34">
            <v>10709</v>
          </cell>
          <cell r="O34" t="str">
            <v xml:space="preserve">Julio - Septiembre     </v>
          </cell>
          <cell r="P34">
            <v>42662</v>
          </cell>
        </row>
        <row r="35">
          <cell r="C35" t="str">
            <v>210015500</v>
          </cell>
          <cell r="D35" t="str">
            <v>Oicatá</v>
          </cell>
          <cell r="E35" t="str">
            <v>15</v>
          </cell>
          <cell r="F35" t="str">
            <v>DEPARTAMENTO DE BOYACA</v>
          </cell>
          <cell r="G35" t="str">
            <v>K37</v>
          </cell>
          <cell r="H35" t="str">
            <v>FUT_VIGENCIAS_FUTURAS</v>
          </cell>
          <cell r="I35">
            <v>78</v>
          </cell>
          <cell r="J35" t="str">
            <v>GENERAL</v>
          </cell>
          <cell r="K35" t="str">
            <v>ENLINEA</v>
          </cell>
          <cell r="L35" t="str">
            <v xml:space="preserve">Aceptado                     </v>
          </cell>
          <cell r="M35">
            <v>2016</v>
          </cell>
          <cell r="N35">
            <v>10709</v>
          </cell>
          <cell r="O35" t="str">
            <v xml:space="preserve">Julio - Septiembre     </v>
          </cell>
          <cell r="P35">
            <v>42662</v>
          </cell>
        </row>
        <row r="36">
          <cell r="C36" t="str">
            <v>210015600</v>
          </cell>
          <cell r="D36" t="str">
            <v>Ráquira</v>
          </cell>
          <cell r="E36" t="str">
            <v>15</v>
          </cell>
          <cell r="F36" t="str">
            <v>DEPARTAMENTO DE BOYACA</v>
          </cell>
          <cell r="G36" t="str">
            <v>K37</v>
          </cell>
          <cell r="H36" t="str">
            <v>FUT_VIGENCIAS_FUTURAS</v>
          </cell>
          <cell r="I36">
            <v>78</v>
          </cell>
          <cell r="J36" t="str">
            <v>GENERAL</v>
          </cell>
          <cell r="K36" t="str">
            <v>ENLINEA</v>
          </cell>
          <cell r="L36" t="str">
            <v xml:space="preserve">Aceptado                     </v>
          </cell>
          <cell r="M36">
            <v>2016</v>
          </cell>
          <cell r="N36">
            <v>10709</v>
          </cell>
          <cell r="O36" t="str">
            <v xml:space="preserve">Julio - Septiembre     </v>
          </cell>
          <cell r="P36">
            <v>42671</v>
          </cell>
        </row>
        <row r="37">
          <cell r="C37" t="str">
            <v>210019100</v>
          </cell>
          <cell r="D37" t="str">
            <v>Bolívar - Cauca</v>
          </cell>
          <cell r="E37" t="str">
            <v>19</v>
          </cell>
          <cell r="F37" t="str">
            <v>DEPARTAMENTO DE CAUCA</v>
          </cell>
          <cell r="G37" t="str">
            <v>K37</v>
          </cell>
          <cell r="H37" t="str">
            <v>FUT_VIGENCIAS_FUTURAS</v>
          </cell>
          <cell r="I37">
            <v>78</v>
          </cell>
          <cell r="J37" t="str">
            <v>GENERAL</v>
          </cell>
          <cell r="K37" t="str">
            <v>ENLINEA</v>
          </cell>
          <cell r="L37" t="str">
            <v xml:space="preserve">Aceptado                     </v>
          </cell>
          <cell r="M37">
            <v>2016</v>
          </cell>
          <cell r="N37">
            <v>10709</v>
          </cell>
          <cell r="O37" t="str">
            <v xml:space="preserve">Julio - Septiembre     </v>
          </cell>
          <cell r="P37">
            <v>42662</v>
          </cell>
        </row>
        <row r="38">
          <cell r="C38" t="str">
            <v>210020400</v>
          </cell>
          <cell r="D38" t="str">
            <v>La Jagua de Ibirico</v>
          </cell>
          <cell r="E38" t="str">
            <v>20</v>
          </cell>
          <cell r="F38" t="str">
            <v>DEPARTAMENTO DE CESAR</v>
          </cell>
          <cell r="G38" t="str">
            <v>K37</v>
          </cell>
          <cell r="H38" t="str">
            <v>FUT_VIGENCIAS_FUTURAS</v>
          </cell>
          <cell r="I38">
            <v>78</v>
          </cell>
          <cell r="J38" t="str">
            <v>GENERAL</v>
          </cell>
          <cell r="K38" t="str">
            <v>ENLINEA</v>
          </cell>
          <cell r="L38" t="str">
            <v xml:space="preserve">Aceptado                     </v>
          </cell>
          <cell r="M38">
            <v>2016</v>
          </cell>
          <cell r="N38">
            <v>10709</v>
          </cell>
          <cell r="O38" t="str">
            <v xml:space="preserve">Julio - Septiembre     </v>
          </cell>
          <cell r="P38">
            <v>42669</v>
          </cell>
        </row>
        <row r="39">
          <cell r="C39" t="str">
            <v>210023300</v>
          </cell>
          <cell r="D39" t="str">
            <v>Cotorra</v>
          </cell>
          <cell r="E39" t="str">
            <v>23</v>
          </cell>
          <cell r="F39" t="str">
            <v>DEPARTAMENTO DE CORDOBA</v>
          </cell>
          <cell r="G39" t="str">
            <v>K37</v>
          </cell>
          <cell r="H39" t="str">
            <v>FUT_VIGENCIAS_FUTURAS</v>
          </cell>
          <cell r="I39">
            <v>78</v>
          </cell>
          <cell r="J39" t="str">
            <v>GENERAL</v>
          </cell>
          <cell r="K39" t="str">
            <v>ENLINEA</v>
          </cell>
          <cell r="L39" t="str">
            <v xml:space="preserve">Aceptado                     </v>
          </cell>
          <cell r="M39">
            <v>2016</v>
          </cell>
          <cell r="N39">
            <v>10709</v>
          </cell>
          <cell r="O39" t="str">
            <v xml:space="preserve">Julio - Septiembre     </v>
          </cell>
          <cell r="P39">
            <v>42664</v>
          </cell>
        </row>
        <row r="40">
          <cell r="C40" t="str">
            <v>210023500</v>
          </cell>
          <cell r="D40" t="str">
            <v>Moñitos</v>
          </cell>
          <cell r="E40" t="str">
            <v>23</v>
          </cell>
          <cell r="F40" t="str">
            <v>DEPARTAMENTO DE CORDOBA</v>
          </cell>
          <cell r="G40" t="str">
            <v>K37</v>
          </cell>
          <cell r="H40" t="str">
            <v>FUT_VIGENCIAS_FUTURAS</v>
          </cell>
          <cell r="I40">
            <v>78</v>
          </cell>
          <cell r="J40" t="str">
            <v>GENERAL</v>
          </cell>
          <cell r="K40" t="str">
            <v>ENLINEA</v>
          </cell>
          <cell r="L40" t="str">
            <v xml:space="preserve">Aceptado                     </v>
          </cell>
          <cell r="M40">
            <v>2016</v>
          </cell>
          <cell r="N40">
            <v>10709</v>
          </cell>
          <cell r="O40" t="str">
            <v xml:space="preserve">Julio - Septiembre     </v>
          </cell>
          <cell r="P40">
            <v>42671</v>
          </cell>
        </row>
        <row r="41">
          <cell r="C41" t="str">
            <v>210025200</v>
          </cell>
          <cell r="D41" t="str">
            <v>Cogua</v>
          </cell>
          <cell r="E41" t="str">
            <v>25</v>
          </cell>
          <cell r="F41" t="str">
            <v>DEPARTAMENTO DE CUNDINAMARCA</v>
          </cell>
          <cell r="G41" t="str">
            <v>K37</v>
          </cell>
          <cell r="H41" t="str">
            <v>FUT_VIGENCIAS_FUTURAS</v>
          </cell>
          <cell r="I41">
            <v>78</v>
          </cell>
          <cell r="J41" t="str">
            <v>GENERAL</v>
          </cell>
          <cell r="K41" t="str">
            <v>ENLINEA</v>
          </cell>
          <cell r="L41" t="str">
            <v xml:space="preserve">Aceptado                     </v>
          </cell>
          <cell r="M41">
            <v>2016</v>
          </cell>
          <cell r="N41">
            <v>10709</v>
          </cell>
          <cell r="O41" t="str">
            <v xml:space="preserve">Julio - Septiembre     </v>
          </cell>
          <cell r="P41">
            <v>42670</v>
          </cell>
        </row>
        <row r="42">
          <cell r="C42" t="str">
            <v>210027600</v>
          </cell>
          <cell r="D42" t="str">
            <v>Río Quito</v>
          </cell>
          <cell r="E42" t="str">
            <v>27</v>
          </cell>
          <cell r="F42" t="str">
            <v>DEPARTAMENTO DE CHOCO</v>
          </cell>
          <cell r="G42" t="str">
            <v>K37</v>
          </cell>
          <cell r="H42" t="str">
            <v>FUT_VIGENCIAS_FUTURAS</v>
          </cell>
          <cell r="I42">
            <v>78</v>
          </cell>
          <cell r="J42" t="str">
            <v>GENERAL</v>
          </cell>
          <cell r="K42" t="str">
            <v>ENLINEA</v>
          </cell>
          <cell r="L42" t="str">
            <v xml:space="preserve">Aceptado                     </v>
          </cell>
          <cell r="M42">
            <v>2016</v>
          </cell>
          <cell r="N42">
            <v>10709</v>
          </cell>
          <cell r="O42" t="str">
            <v xml:space="preserve">Julio - Septiembre     </v>
          </cell>
          <cell r="P42">
            <v>42668</v>
          </cell>
        </row>
        <row r="43">
          <cell r="C43" t="str">
            <v>210027800</v>
          </cell>
          <cell r="D43" t="str">
            <v>Unguía</v>
          </cell>
          <cell r="E43" t="str">
            <v>27</v>
          </cell>
          <cell r="F43" t="str">
            <v>DEPARTAMENTO DE CHOCO</v>
          </cell>
          <cell r="G43" t="str">
            <v>K37</v>
          </cell>
          <cell r="H43" t="str">
            <v>FUT_VIGENCIAS_FUTURAS</v>
          </cell>
          <cell r="I43">
            <v>78</v>
          </cell>
          <cell r="J43" t="str">
            <v>GENERAL</v>
          </cell>
          <cell r="K43" t="str">
            <v>ENLINEA</v>
          </cell>
          <cell r="L43" t="str">
            <v xml:space="preserve">Aceptado                     </v>
          </cell>
          <cell r="M43">
            <v>2016</v>
          </cell>
          <cell r="N43">
            <v>10709</v>
          </cell>
          <cell r="O43" t="str">
            <v xml:space="preserve">Julio - Septiembre     </v>
          </cell>
          <cell r="P43">
            <v>42674</v>
          </cell>
        </row>
        <row r="44">
          <cell r="C44" t="str">
            <v>210050400</v>
          </cell>
          <cell r="D44" t="str">
            <v>Lejanías</v>
          </cell>
          <cell r="E44" t="str">
            <v>50</v>
          </cell>
          <cell r="F44" t="str">
            <v>DEPARTAMENTO DEL META</v>
          </cell>
          <cell r="G44" t="str">
            <v>K37</v>
          </cell>
          <cell r="H44" t="str">
            <v>FUT_VIGENCIAS_FUTURAS</v>
          </cell>
          <cell r="I44">
            <v>78</v>
          </cell>
          <cell r="J44" t="str">
            <v>GENERAL</v>
          </cell>
          <cell r="K44" t="str">
            <v>ENLINEA</v>
          </cell>
          <cell r="L44" t="str">
            <v xml:space="preserve">Aceptado                     </v>
          </cell>
          <cell r="M44">
            <v>2016</v>
          </cell>
          <cell r="N44">
            <v>10709</v>
          </cell>
          <cell r="O44" t="str">
            <v xml:space="preserve">Julio - Septiembre     </v>
          </cell>
          <cell r="P44">
            <v>42665</v>
          </cell>
        </row>
        <row r="45">
          <cell r="C45" t="str">
            <v>210054800</v>
          </cell>
          <cell r="D45" t="str">
            <v>Teorama</v>
          </cell>
          <cell r="E45" t="str">
            <v>54</v>
          </cell>
          <cell r="F45" t="str">
            <v>DEPARTAMENTO DE NORTE DE SANTANDER</v>
          </cell>
          <cell r="G45" t="str">
            <v>K37</v>
          </cell>
          <cell r="H45" t="str">
            <v>FUT_VIGENCIAS_FUTURAS</v>
          </cell>
          <cell r="I45">
            <v>78</v>
          </cell>
          <cell r="J45" t="str">
            <v>GENERAL</v>
          </cell>
          <cell r="K45" t="str">
            <v>ENLINEA</v>
          </cell>
          <cell r="L45" t="str">
            <v xml:space="preserve">Aceptado                     </v>
          </cell>
          <cell r="M45">
            <v>2016</v>
          </cell>
          <cell r="N45">
            <v>10709</v>
          </cell>
          <cell r="O45" t="str">
            <v xml:space="preserve">Julio - Septiembre     </v>
          </cell>
          <cell r="P45">
            <v>42666</v>
          </cell>
        </row>
        <row r="46">
          <cell r="C46" t="str">
            <v>210066400</v>
          </cell>
          <cell r="D46" t="str">
            <v>La Virginia</v>
          </cell>
          <cell r="E46" t="str">
            <v>66</v>
          </cell>
          <cell r="F46" t="str">
            <v>DEPARTAMENTO DE RISARALDA</v>
          </cell>
          <cell r="G46" t="str">
            <v>K37</v>
          </cell>
          <cell r="H46" t="str">
            <v>FUT_VIGENCIAS_FUTURAS</v>
          </cell>
          <cell r="I46">
            <v>78</v>
          </cell>
          <cell r="J46" t="str">
            <v>GENERAL</v>
          </cell>
          <cell r="K46" t="str">
            <v>ENLINEA</v>
          </cell>
          <cell r="L46" t="str">
            <v xml:space="preserve">Aceptado                     </v>
          </cell>
          <cell r="M46">
            <v>2016</v>
          </cell>
          <cell r="N46">
            <v>10709</v>
          </cell>
          <cell r="O46" t="str">
            <v xml:space="preserve">Julio - Septiembre     </v>
          </cell>
          <cell r="P46">
            <v>42657</v>
          </cell>
        </row>
        <row r="47">
          <cell r="C47" t="str">
            <v>210068500</v>
          </cell>
          <cell r="D47" t="str">
            <v>Oiba</v>
          </cell>
          <cell r="E47" t="str">
            <v>68</v>
          </cell>
          <cell r="F47" t="str">
            <v>DEPARTAMENTO DE SANTANDER</v>
          </cell>
          <cell r="G47" t="str">
            <v>K37</v>
          </cell>
          <cell r="H47" t="str">
            <v>FUT_VIGENCIAS_FUTURAS</v>
          </cell>
          <cell r="I47">
            <v>78</v>
          </cell>
          <cell r="J47" t="str">
            <v>GENERAL</v>
          </cell>
          <cell r="K47" t="str">
            <v>ENLINEA</v>
          </cell>
          <cell r="L47" t="str">
            <v xml:space="preserve">Aceptado                     </v>
          </cell>
          <cell r="M47">
            <v>2016</v>
          </cell>
          <cell r="N47">
            <v>10709</v>
          </cell>
          <cell r="O47" t="str">
            <v xml:space="preserve">Julio - Septiembre     </v>
          </cell>
          <cell r="P47">
            <v>42668</v>
          </cell>
        </row>
        <row r="48">
          <cell r="C48" t="str">
            <v>210070400</v>
          </cell>
          <cell r="D48" t="str">
            <v>La Unión de Sucre</v>
          </cell>
          <cell r="E48" t="str">
            <v>70</v>
          </cell>
          <cell r="F48" t="str">
            <v>DEPARTAMENTO DE SUCRE</v>
          </cell>
          <cell r="G48" t="str">
            <v>K37</v>
          </cell>
          <cell r="H48" t="str">
            <v>FUT_VIGENCIAS_FUTURAS</v>
          </cell>
          <cell r="I48">
            <v>78</v>
          </cell>
          <cell r="J48" t="str">
            <v>GENERAL</v>
          </cell>
          <cell r="K48" t="str">
            <v>ENLINEA</v>
          </cell>
          <cell r="L48" t="str">
            <v xml:space="preserve">Aceptado                     </v>
          </cell>
          <cell r="M48">
            <v>2016</v>
          </cell>
          <cell r="N48">
            <v>10709</v>
          </cell>
          <cell r="O48" t="str">
            <v xml:space="preserve">Julio - Septiembre     </v>
          </cell>
          <cell r="P48">
            <v>42667</v>
          </cell>
        </row>
        <row r="49">
          <cell r="C49" t="str">
            <v>210073200</v>
          </cell>
          <cell r="D49" t="str">
            <v>Coello</v>
          </cell>
          <cell r="E49" t="str">
            <v>73</v>
          </cell>
          <cell r="F49" t="str">
            <v>DEPARTAMENTO DE TOLIMA</v>
          </cell>
          <cell r="G49" t="str">
            <v>K37</v>
          </cell>
          <cell r="H49" t="str">
            <v>FUT_VIGENCIAS_FUTURAS</v>
          </cell>
          <cell r="I49">
            <v>78</v>
          </cell>
          <cell r="J49" t="str">
            <v>GENERAL</v>
          </cell>
          <cell r="K49" t="str">
            <v>ENLINEA</v>
          </cell>
          <cell r="L49" t="str">
            <v xml:space="preserve">Aceptado                     </v>
          </cell>
          <cell r="M49">
            <v>2016</v>
          </cell>
          <cell r="N49">
            <v>10709</v>
          </cell>
          <cell r="O49" t="str">
            <v xml:space="preserve">Julio - Septiembre     </v>
          </cell>
          <cell r="P49">
            <v>42670</v>
          </cell>
        </row>
        <row r="50">
          <cell r="C50" t="str">
            <v>210076100</v>
          </cell>
          <cell r="D50" t="str">
            <v>Bolívar - Valle del Cauca</v>
          </cell>
          <cell r="E50" t="str">
            <v>76</v>
          </cell>
          <cell r="F50" t="str">
            <v>DEPARTAMENTO DE VALLE DEL CAUCA</v>
          </cell>
          <cell r="G50" t="str">
            <v>K37</v>
          </cell>
          <cell r="H50" t="str">
            <v>FUT_VIGENCIAS_FUTURAS</v>
          </cell>
          <cell r="I50">
            <v>78</v>
          </cell>
          <cell r="J50" t="str">
            <v>GENERAL</v>
          </cell>
          <cell r="K50" t="str">
            <v>ENLINEA</v>
          </cell>
          <cell r="L50" t="str">
            <v xml:space="preserve">Aceptado                     </v>
          </cell>
          <cell r="M50">
            <v>2016</v>
          </cell>
          <cell r="N50">
            <v>10709</v>
          </cell>
          <cell r="O50" t="str">
            <v xml:space="preserve">Julio - Septiembre     </v>
          </cell>
          <cell r="P50">
            <v>42672</v>
          </cell>
        </row>
        <row r="51">
          <cell r="C51" t="str">
            <v>210076400</v>
          </cell>
          <cell r="D51" t="str">
            <v>La Unión - Valle del Cauca</v>
          </cell>
          <cell r="E51" t="str">
            <v>76</v>
          </cell>
          <cell r="F51" t="str">
            <v>DEPARTAMENTO DE VALLE DEL CAUCA</v>
          </cell>
          <cell r="G51" t="str">
            <v>K37</v>
          </cell>
          <cell r="H51" t="str">
            <v>FUT_VIGENCIAS_FUTURAS</v>
          </cell>
          <cell r="I51">
            <v>78</v>
          </cell>
          <cell r="J51" t="str">
            <v>GENERAL</v>
          </cell>
          <cell r="K51" t="str">
            <v>ENLINEA</v>
          </cell>
          <cell r="L51" t="str">
            <v xml:space="preserve">Aceptado                     </v>
          </cell>
          <cell r="M51">
            <v>2016</v>
          </cell>
          <cell r="N51">
            <v>10709</v>
          </cell>
          <cell r="O51" t="str">
            <v xml:space="preserve">Julio - Septiembre     </v>
          </cell>
          <cell r="P51">
            <v>42671</v>
          </cell>
        </row>
        <row r="52">
          <cell r="C52" t="str">
            <v>210081300</v>
          </cell>
          <cell r="D52" t="str">
            <v>Fortul</v>
          </cell>
          <cell r="E52" t="str">
            <v>81</v>
          </cell>
          <cell r="F52" t="str">
            <v>DEPARTAMENTO DE ARAUCA</v>
          </cell>
          <cell r="G52" t="str">
            <v>K37</v>
          </cell>
          <cell r="H52" t="str">
            <v>FUT_VIGENCIAS_FUTURAS</v>
          </cell>
          <cell r="I52">
            <v>78</v>
          </cell>
          <cell r="J52" t="str">
            <v>GENERAL</v>
          </cell>
          <cell r="K52" t="str">
            <v>ENLINEA</v>
          </cell>
          <cell r="L52" t="str">
            <v xml:space="preserve">Aceptado                     </v>
          </cell>
          <cell r="M52">
            <v>2016</v>
          </cell>
          <cell r="N52">
            <v>10709</v>
          </cell>
          <cell r="O52" t="str">
            <v xml:space="preserve">Julio - Septiembre     </v>
          </cell>
          <cell r="P52">
            <v>42671</v>
          </cell>
        </row>
        <row r="53">
          <cell r="C53" t="str">
            <v>210085300</v>
          </cell>
          <cell r="D53" t="str">
            <v>Sabanalarga - Casanare</v>
          </cell>
          <cell r="E53" t="str">
            <v>85</v>
          </cell>
          <cell r="F53" t="str">
            <v>DEPARTAMENTO DE CASANARE</v>
          </cell>
          <cell r="G53" t="str">
            <v>K37</v>
          </cell>
          <cell r="H53" t="str">
            <v>FUT_VIGENCIAS_FUTURAS</v>
          </cell>
          <cell r="I53">
            <v>78</v>
          </cell>
          <cell r="J53" t="str">
            <v>GENERAL</v>
          </cell>
          <cell r="K53" t="str">
            <v>ENLINEA</v>
          </cell>
          <cell r="L53" t="str">
            <v xml:space="preserve">Aceptado                     </v>
          </cell>
          <cell r="M53">
            <v>2016</v>
          </cell>
          <cell r="N53">
            <v>10709</v>
          </cell>
          <cell r="O53" t="str">
            <v xml:space="preserve">Julio - Septiembre     </v>
          </cell>
          <cell r="P53">
            <v>42671</v>
          </cell>
        </row>
        <row r="54">
          <cell r="C54" t="str">
            <v>210085400</v>
          </cell>
          <cell r="D54" t="str">
            <v>Támara</v>
          </cell>
          <cell r="E54" t="str">
            <v>85</v>
          </cell>
          <cell r="F54" t="str">
            <v>DEPARTAMENTO DE CASANARE</v>
          </cell>
          <cell r="G54" t="str">
            <v>K37</v>
          </cell>
          <cell r="H54" t="str">
            <v>FUT_VIGENCIAS_FUTURAS</v>
          </cell>
          <cell r="I54">
            <v>78</v>
          </cell>
          <cell r="J54" t="str">
            <v>GENERAL</v>
          </cell>
          <cell r="K54" t="str">
            <v>ENLINEA</v>
          </cell>
          <cell r="L54" t="str">
            <v xml:space="preserve">Aceptado                     </v>
          </cell>
          <cell r="M54">
            <v>2016</v>
          </cell>
          <cell r="N54">
            <v>10709</v>
          </cell>
          <cell r="O54" t="str">
            <v xml:space="preserve">Julio - Septiembre     </v>
          </cell>
          <cell r="P54">
            <v>42674</v>
          </cell>
        </row>
        <row r="55">
          <cell r="C55" t="str">
            <v>210095200</v>
          </cell>
          <cell r="D55" t="str">
            <v>Miraflores - Guaviare</v>
          </cell>
          <cell r="E55" t="str">
            <v>95</v>
          </cell>
          <cell r="F55" t="str">
            <v>DEPARTAMENTO DE GUAVIARE</v>
          </cell>
          <cell r="G55" t="str">
            <v>K37</v>
          </cell>
          <cell r="H55" t="str">
            <v>FUT_VIGENCIAS_FUTURAS</v>
          </cell>
          <cell r="I55">
            <v>78</v>
          </cell>
          <cell r="J55" t="str">
            <v>GENERAL</v>
          </cell>
          <cell r="K55" t="str">
            <v>ENLINEA</v>
          </cell>
          <cell r="L55" t="str">
            <v xml:space="preserve">Aceptado                     </v>
          </cell>
          <cell r="M55">
            <v>2016</v>
          </cell>
          <cell r="N55">
            <v>10709</v>
          </cell>
          <cell r="O55" t="str">
            <v xml:space="preserve">Julio - Septiembre     </v>
          </cell>
          <cell r="P55">
            <v>42674</v>
          </cell>
        </row>
        <row r="56">
          <cell r="C56" t="str">
            <v>210105001</v>
          </cell>
          <cell r="D56" t="str">
            <v>Medellín</v>
          </cell>
          <cell r="E56" t="str">
            <v>05</v>
          </cell>
          <cell r="F56" t="str">
            <v>DEPARTAMENTO DE ANTIOQUIA</v>
          </cell>
          <cell r="G56" t="str">
            <v>K37</v>
          </cell>
          <cell r="H56" t="str">
            <v>FUT_VIGENCIAS_FUTURAS</v>
          </cell>
          <cell r="I56">
            <v>78</v>
          </cell>
          <cell r="J56" t="str">
            <v>GENERAL</v>
          </cell>
          <cell r="K56" t="str">
            <v>ENLINEA</v>
          </cell>
          <cell r="L56" t="str">
            <v xml:space="preserve">Aceptado                     </v>
          </cell>
          <cell r="M56">
            <v>2016</v>
          </cell>
          <cell r="N56">
            <v>10709</v>
          </cell>
          <cell r="O56" t="str">
            <v xml:space="preserve">Julio - Septiembre     </v>
          </cell>
          <cell r="P56">
            <v>42668</v>
          </cell>
        </row>
        <row r="57">
          <cell r="C57" t="str">
            <v>210105101</v>
          </cell>
          <cell r="D57" t="str">
            <v>Ciudad Bolívar</v>
          </cell>
          <cell r="E57" t="str">
            <v>05</v>
          </cell>
          <cell r="F57" t="str">
            <v>DEPARTAMENTO DE ANTIOQUIA</v>
          </cell>
          <cell r="G57" t="str">
            <v>K37</v>
          </cell>
          <cell r="H57" t="str">
            <v>FUT_VIGENCIAS_FUTURAS</v>
          </cell>
          <cell r="I57">
            <v>78</v>
          </cell>
          <cell r="J57" t="str">
            <v>GENERAL</v>
          </cell>
          <cell r="K57" t="str">
            <v>ENLINEA</v>
          </cell>
          <cell r="L57" t="str">
            <v xml:space="preserve">Aceptado                     </v>
          </cell>
          <cell r="M57">
            <v>2016</v>
          </cell>
          <cell r="N57">
            <v>10709</v>
          </cell>
          <cell r="O57" t="str">
            <v xml:space="preserve">Julio - Septiembre     </v>
          </cell>
          <cell r="P57">
            <v>42651</v>
          </cell>
        </row>
        <row r="58">
          <cell r="C58" t="str">
            <v>210105501</v>
          </cell>
          <cell r="D58" t="str">
            <v>Olaya</v>
          </cell>
          <cell r="E58" t="str">
            <v>05</v>
          </cell>
          <cell r="F58" t="str">
            <v>DEPARTAMENTO DE ANTIOQUIA</v>
          </cell>
          <cell r="G58" t="str">
            <v>K37</v>
          </cell>
          <cell r="H58" t="str">
            <v>FUT_VIGENCIAS_FUTURAS</v>
          </cell>
          <cell r="I58">
            <v>78</v>
          </cell>
          <cell r="J58" t="str">
            <v>GENERAL</v>
          </cell>
          <cell r="K58" t="str">
            <v>ENLINEA</v>
          </cell>
          <cell r="L58" t="str">
            <v xml:space="preserve">Aceptado                     </v>
          </cell>
          <cell r="M58">
            <v>2016</v>
          </cell>
          <cell r="N58">
            <v>10709</v>
          </cell>
          <cell r="O58" t="str">
            <v xml:space="preserve">Julio - Septiembre     </v>
          </cell>
          <cell r="P58">
            <v>42670</v>
          </cell>
        </row>
        <row r="59">
          <cell r="C59" t="str">
            <v>210108001</v>
          </cell>
          <cell r="D59" t="str">
            <v>Barranquilla, Distrito Especial, Industrial y Portuario</v>
          </cell>
          <cell r="E59" t="str">
            <v>08</v>
          </cell>
          <cell r="F59" t="str">
            <v>DEPARTAMENTO DE ATLANTICO</v>
          </cell>
          <cell r="G59" t="str">
            <v>K37</v>
          </cell>
          <cell r="H59" t="str">
            <v>FUT_VIGENCIAS_FUTURAS</v>
          </cell>
          <cell r="I59">
            <v>78</v>
          </cell>
          <cell r="J59" t="str">
            <v>GENERAL</v>
          </cell>
          <cell r="K59" t="str">
            <v>ENLINEA</v>
          </cell>
          <cell r="L59" t="str">
            <v xml:space="preserve">Aceptado                     </v>
          </cell>
          <cell r="M59">
            <v>2016</v>
          </cell>
          <cell r="N59">
            <v>10709</v>
          </cell>
          <cell r="O59" t="str">
            <v xml:space="preserve">Julio - Septiembre     </v>
          </cell>
          <cell r="P59">
            <v>42671</v>
          </cell>
        </row>
        <row r="60">
          <cell r="C60" t="str">
            <v>210111001</v>
          </cell>
          <cell r="D60" t="str">
            <v>Bogotá D.C.</v>
          </cell>
          <cell r="E60" t="str">
            <v>11</v>
          </cell>
          <cell r="F60" t="str">
            <v>DISTRITO CAPITAL</v>
          </cell>
          <cell r="G60" t="str">
            <v>K37</v>
          </cell>
          <cell r="H60" t="str">
            <v>FUT_VIGENCIAS_FUTURAS</v>
          </cell>
          <cell r="I60">
            <v>78</v>
          </cell>
          <cell r="J60" t="str">
            <v>GENERAL</v>
          </cell>
          <cell r="K60" t="str">
            <v>ENLINEA</v>
          </cell>
          <cell r="L60" t="str">
            <v xml:space="preserve">Aceptado                     </v>
          </cell>
          <cell r="M60">
            <v>2016</v>
          </cell>
          <cell r="N60">
            <v>10709</v>
          </cell>
          <cell r="O60" t="str">
            <v xml:space="preserve">Julio - Septiembre     </v>
          </cell>
          <cell r="P60">
            <v>42671</v>
          </cell>
        </row>
        <row r="61">
          <cell r="C61" t="str">
            <v>210113001</v>
          </cell>
          <cell r="D61" t="str">
            <v>Cartagena de Indias, Distrito Turístico y Cultural</v>
          </cell>
          <cell r="E61" t="str">
            <v>13</v>
          </cell>
          <cell r="F61" t="str">
            <v>DEPARTAMENTO DE BOLIVAR</v>
          </cell>
          <cell r="G61" t="str">
            <v>K37</v>
          </cell>
          <cell r="H61" t="str">
            <v>FUT_VIGENCIAS_FUTURAS</v>
          </cell>
          <cell r="I61">
            <v>78</v>
          </cell>
          <cell r="J61" t="str">
            <v>GENERAL</v>
          </cell>
          <cell r="K61" t="str">
            <v>ENLINEA</v>
          </cell>
          <cell r="L61" t="str">
            <v xml:space="preserve">Aceptado                     </v>
          </cell>
          <cell r="M61">
            <v>2016</v>
          </cell>
          <cell r="N61">
            <v>10709</v>
          </cell>
          <cell r="O61" t="str">
            <v xml:space="preserve">Julio - Septiembre     </v>
          </cell>
          <cell r="P61">
            <v>42667</v>
          </cell>
        </row>
        <row r="62">
          <cell r="C62" t="str">
            <v>210115001</v>
          </cell>
          <cell r="D62" t="str">
            <v>Tunja</v>
          </cell>
          <cell r="E62" t="str">
            <v>15</v>
          </cell>
          <cell r="F62" t="str">
            <v>DEPARTAMENTO DE BOYACA</v>
          </cell>
          <cell r="G62" t="str">
            <v>K37</v>
          </cell>
          <cell r="H62" t="str">
            <v>FUT_VIGENCIAS_FUTURAS</v>
          </cell>
          <cell r="I62">
            <v>78</v>
          </cell>
          <cell r="J62" t="str">
            <v>GENERAL</v>
          </cell>
          <cell r="K62" t="str">
            <v>ENLINEA</v>
          </cell>
          <cell r="L62" t="str">
            <v xml:space="preserve">Aceptado                     </v>
          </cell>
          <cell r="M62">
            <v>2016</v>
          </cell>
          <cell r="N62">
            <v>10709</v>
          </cell>
          <cell r="O62" t="str">
            <v xml:space="preserve">Julio - Septiembre     </v>
          </cell>
          <cell r="P62">
            <v>42668</v>
          </cell>
        </row>
        <row r="63">
          <cell r="C63" t="str">
            <v>210115401</v>
          </cell>
          <cell r="D63" t="str">
            <v>La Victoria - Boyacá</v>
          </cell>
          <cell r="E63" t="str">
            <v>15</v>
          </cell>
          <cell r="F63" t="str">
            <v>DEPARTAMENTO DE BOYACA</v>
          </cell>
          <cell r="G63" t="str">
            <v>K37</v>
          </cell>
          <cell r="H63" t="str">
            <v>FUT_VIGENCIAS_FUTURAS</v>
          </cell>
          <cell r="I63">
            <v>78</v>
          </cell>
          <cell r="J63" t="str">
            <v>GENERAL</v>
          </cell>
          <cell r="K63" t="str">
            <v>ENLINEA</v>
          </cell>
          <cell r="L63" t="str">
            <v xml:space="preserve">Aceptado                     </v>
          </cell>
          <cell r="M63">
            <v>2016</v>
          </cell>
          <cell r="N63">
            <v>10709</v>
          </cell>
          <cell r="O63" t="str">
            <v xml:space="preserve">Julio - Septiembre     </v>
          </cell>
          <cell r="P63">
            <v>42669</v>
          </cell>
        </row>
        <row r="64">
          <cell r="C64" t="str">
            <v>210117001</v>
          </cell>
          <cell r="D64" t="str">
            <v>Manizales</v>
          </cell>
          <cell r="E64" t="str">
            <v>17</v>
          </cell>
          <cell r="F64" t="str">
            <v>DEPARTAMENTO DE CALDAS</v>
          </cell>
          <cell r="G64" t="str">
            <v>K37</v>
          </cell>
          <cell r="H64" t="str">
            <v>FUT_VIGENCIAS_FUTURAS</v>
          </cell>
          <cell r="I64">
            <v>78</v>
          </cell>
          <cell r="J64" t="str">
            <v>GENERAL</v>
          </cell>
          <cell r="K64" t="str">
            <v>ENLINEA</v>
          </cell>
          <cell r="L64" t="str">
            <v xml:space="preserve">Aceptado                     </v>
          </cell>
          <cell r="M64">
            <v>2016</v>
          </cell>
          <cell r="N64">
            <v>10709</v>
          </cell>
          <cell r="O64" t="str">
            <v xml:space="preserve">Julio - Septiembre     </v>
          </cell>
          <cell r="P64">
            <v>42669</v>
          </cell>
        </row>
        <row r="65">
          <cell r="C65" t="str">
            <v>210118001</v>
          </cell>
          <cell r="D65" t="str">
            <v>Florencia - Caquetá</v>
          </cell>
          <cell r="E65" t="str">
            <v>18</v>
          </cell>
          <cell r="F65" t="str">
            <v>DEPARTAMENTO DE CAQUETA</v>
          </cell>
          <cell r="G65" t="str">
            <v>K37</v>
          </cell>
          <cell r="H65" t="str">
            <v>FUT_VIGENCIAS_FUTURAS</v>
          </cell>
          <cell r="I65">
            <v>78</v>
          </cell>
          <cell r="J65" t="str">
            <v>GENERAL</v>
          </cell>
          <cell r="K65" t="str">
            <v>ENLINEA</v>
          </cell>
          <cell r="L65" t="str">
            <v xml:space="preserve">Aceptado                     </v>
          </cell>
          <cell r="M65">
            <v>2016</v>
          </cell>
          <cell r="N65">
            <v>10709</v>
          </cell>
          <cell r="O65" t="str">
            <v xml:space="preserve">Julio - Septiembre     </v>
          </cell>
          <cell r="P65">
            <v>42674</v>
          </cell>
        </row>
        <row r="66">
          <cell r="C66" t="str">
            <v>210119001</v>
          </cell>
          <cell r="D66" t="str">
            <v>Popayán</v>
          </cell>
          <cell r="E66" t="str">
            <v>19</v>
          </cell>
          <cell r="F66" t="str">
            <v>DEPARTAMENTO DE CAUCA</v>
          </cell>
          <cell r="G66" t="str">
            <v>K37</v>
          </cell>
          <cell r="H66" t="str">
            <v>FUT_VIGENCIAS_FUTURAS</v>
          </cell>
          <cell r="I66">
            <v>78</v>
          </cell>
          <cell r="J66" t="str">
            <v>GENERAL</v>
          </cell>
          <cell r="K66" t="str">
            <v>ENLINEA</v>
          </cell>
          <cell r="L66" t="str">
            <v xml:space="preserve">Aceptado                     </v>
          </cell>
          <cell r="M66">
            <v>2016</v>
          </cell>
          <cell r="N66">
            <v>10709</v>
          </cell>
          <cell r="O66" t="str">
            <v xml:space="preserve">Julio - Septiembre     </v>
          </cell>
          <cell r="P66">
            <v>42661</v>
          </cell>
        </row>
        <row r="67">
          <cell r="C67" t="str">
            <v>210119701</v>
          </cell>
          <cell r="D67" t="str">
            <v>Santa Rosa - Cauca</v>
          </cell>
          <cell r="E67" t="str">
            <v>19</v>
          </cell>
          <cell r="F67" t="str">
            <v>DEPARTAMENTO DE CAUCA</v>
          </cell>
          <cell r="G67" t="str">
            <v>K37</v>
          </cell>
          <cell r="H67" t="str">
            <v>FUT_VIGENCIAS_FUTURAS</v>
          </cell>
          <cell r="I67">
            <v>78</v>
          </cell>
          <cell r="J67" t="str">
            <v>GENERAL</v>
          </cell>
          <cell r="K67" t="str">
            <v>ENLINEA</v>
          </cell>
          <cell r="L67" t="str">
            <v xml:space="preserve">Aceptado                     </v>
          </cell>
          <cell r="M67">
            <v>2016</v>
          </cell>
          <cell r="N67">
            <v>10709</v>
          </cell>
          <cell r="O67" t="str">
            <v xml:space="preserve">Julio - Septiembre     </v>
          </cell>
          <cell r="P67">
            <v>42672</v>
          </cell>
        </row>
        <row r="68">
          <cell r="C68" t="str">
            <v>210120001</v>
          </cell>
          <cell r="D68" t="str">
            <v>Valledupar</v>
          </cell>
          <cell r="E68" t="str">
            <v>20</v>
          </cell>
          <cell r="F68" t="str">
            <v>DEPARTAMENTO DE CESAR</v>
          </cell>
          <cell r="G68" t="str">
            <v>K37</v>
          </cell>
          <cell r="H68" t="str">
            <v>FUT_VIGENCIAS_FUTURAS</v>
          </cell>
          <cell r="I68">
            <v>78</v>
          </cell>
          <cell r="J68" t="str">
            <v>GENERAL</v>
          </cell>
          <cell r="K68" t="str">
            <v>ENLINEA</v>
          </cell>
          <cell r="L68" t="str">
            <v xml:space="preserve">Aceptado                     </v>
          </cell>
          <cell r="M68">
            <v>2016</v>
          </cell>
          <cell r="N68">
            <v>10709</v>
          </cell>
          <cell r="O68" t="str">
            <v xml:space="preserve">Julio - Septiembre     </v>
          </cell>
          <cell r="P68">
            <v>42673</v>
          </cell>
        </row>
        <row r="69">
          <cell r="C69" t="str">
            <v>210123001</v>
          </cell>
          <cell r="D69" t="str">
            <v>Montería</v>
          </cell>
          <cell r="E69" t="str">
            <v>23</v>
          </cell>
          <cell r="F69" t="str">
            <v>DEPARTAMENTO DE CORDOBA</v>
          </cell>
          <cell r="G69" t="str">
            <v>K37</v>
          </cell>
          <cell r="H69" t="str">
            <v>FUT_VIGENCIAS_FUTURAS</v>
          </cell>
          <cell r="I69">
            <v>78</v>
          </cell>
          <cell r="J69" t="str">
            <v>GENERAL</v>
          </cell>
          <cell r="K69" t="str">
            <v>ENLINEA</v>
          </cell>
          <cell r="L69" t="str">
            <v xml:space="preserve">Aceptado                     </v>
          </cell>
          <cell r="M69">
            <v>2016</v>
          </cell>
          <cell r="N69">
            <v>10709</v>
          </cell>
          <cell r="O69" t="str">
            <v xml:space="preserve">Julio - Septiembre     </v>
          </cell>
          <cell r="P69">
            <v>42674</v>
          </cell>
        </row>
        <row r="70">
          <cell r="C70" t="str">
            <v>210125001</v>
          </cell>
          <cell r="D70" t="str">
            <v>Agua de Dios</v>
          </cell>
          <cell r="E70" t="str">
            <v>25</v>
          </cell>
          <cell r="F70" t="str">
            <v>DEPARTAMENTO DE CUNDINAMARCA</v>
          </cell>
          <cell r="G70" t="str">
            <v>K37</v>
          </cell>
          <cell r="H70" t="str">
            <v>FUT_VIGENCIAS_FUTURAS</v>
          </cell>
          <cell r="I70">
            <v>78</v>
          </cell>
          <cell r="J70" t="str">
            <v>GENERAL</v>
          </cell>
          <cell r="K70" t="str">
            <v>ENLINEA</v>
          </cell>
          <cell r="L70" t="str">
            <v xml:space="preserve">Aceptado                     </v>
          </cell>
          <cell r="M70">
            <v>2016</v>
          </cell>
          <cell r="N70">
            <v>10709</v>
          </cell>
          <cell r="O70" t="str">
            <v xml:space="preserve">Julio - Septiembre     </v>
          </cell>
          <cell r="P70">
            <v>42673</v>
          </cell>
        </row>
        <row r="71">
          <cell r="C71" t="str">
            <v>210127001</v>
          </cell>
          <cell r="D71" t="str">
            <v>Quibdó</v>
          </cell>
          <cell r="E71" t="str">
            <v>27</v>
          </cell>
          <cell r="F71" t="str">
            <v>DEPARTAMENTO DE CHOCO</v>
          </cell>
          <cell r="G71" t="str">
            <v>K37</v>
          </cell>
          <cell r="H71" t="str">
            <v>FUT_VIGENCIAS_FUTURAS</v>
          </cell>
          <cell r="I71">
            <v>78</v>
          </cell>
          <cell r="J71" t="str">
            <v>GENERAL</v>
          </cell>
          <cell r="K71" t="str">
            <v>ENLINEA</v>
          </cell>
          <cell r="L71" t="str">
            <v xml:space="preserve">Aceptado                     </v>
          </cell>
          <cell r="M71">
            <v>2016</v>
          </cell>
          <cell r="N71">
            <v>10709</v>
          </cell>
          <cell r="O71" t="str">
            <v xml:space="preserve">Julio - Septiembre     </v>
          </cell>
          <cell r="P71">
            <v>42671</v>
          </cell>
        </row>
        <row r="72">
          <cell r="C72" t="str">
            <v>210141001</v>
          </cell>
          <cell r="D72" t="str">
            <v>Neiva</v>
          </cell>
          <cell r="E72" t="str">
            <v>41</v>
          </cell>
          <cell r="F72" t="str">
            <v>DEPARTAMENTO DE HUILA</v>
          </cell>
          <cell r="G72" t="str">
            <v>K37</v>
          </cell>
          <cell r="H72" t="str">
            <v>FUT_VIGENCIAS_FUTURAS</v>
          </cell>
          <cell r="I72">
            <v>78</v>
          </cell>
          <cell r="J72" t="str">
            <v>GENERAL</v>
          </cell>
          <cell r="K72" t="str">
            <v>ENLINEA</v>
          </cell>
          <cell r="L72" t="str">
            <v xml:space="preserve">Aceptado                     </v>
          </cell>
          <cell r="M72">
            <v>2016</v>
          </cell>
          <cell r="N72">
            <v>10709</v>
          </cell>
          <cell r="O72" t="str">
            <v xml:space="preserve">Julio - Septiembre     </v>
          </cell>
          <cell r="P72">
            <v>42667</v>
          </cell>
        </row>
        <row r="73">
          <cell r="C73" t="str">
            <v>210141801</v>
          </cell>
          <cell r="D73" t="str">
            <v>Teruel</v>
          </cell>
          <cell r="E73" t="str">
            <v>41</v>
          </cell>
          <cell r="F73" t="str">
            <v>DEPARTAMENTO DE HUILA</v>
          </cell>
          <cell r="G73" t="str">
            <v>K37</v>
          </cell>
          <cell r="H73" t="str">
            <v>FUT_VIGENCIAS_FUTURAS</v>
          </cell>
          <cell r="I73">
            <v>78</v>
          </cell>
          <cell r="J73" t="str">
            <v>GENERAL</v>
          </cell>
          <cell r="K73" t="str">
            <v>ENLINEA</v>
          </cell>
          <cell r="L73" t="str">
            <v xml:space="preserve">Aceptado                     </v>
          </cell>
          <cell r="M73">
            <v>2016</v>
          </cell>
          <cell r="N73">
            <v>10709</v>
          </cell>
          <cell r="O73" t="str">
            <v xml:space="preserve">Julio - Septiembre     </v>
          </cell>
          <cell r="P73">
            <v>42672</v>
          </cell>
        </row>
        <row r="74">
          <cell r="C74" t="str">
            <v>210144001</v>
          </cell>
          <cell r="D74" t="str">
            <v>Riohacha</v>
          </cell>
          <cell r="E74" t="str">
            <v>44</v>
          </cell>
          <cell r="F74" t="str">
            <v>DEPARTAMENTO DE GUAJIRA</v>
          </cell>
          <cell r="G74" t="str">
            <v>K37</v>
          </cell>
          <cell r="H74" t="str">
            <v>FUT_VIGENCIAS_FUTURAS</v>
          </cell>
          <cell r="I74">
            <v>78</v>
          </cell>
          <cell r="J74" t="str">
            <v>GENERAL</v>
          </cell>
          <cell r="K74" t="str">
            <v>ENLINEA</v>
          </cell>
          <cell r="L74" t="str">
            <v xml:space="preserve">Aceptado                     </v>
          </cell>
          <cell r="M74">
            <v>2016</v>
          </cell>
          <cell r="N74">
            <v>10709</v>
          </cell>
          <cell r="O74" t="str">
            <v xml:space="preserve">Julio - Septiembre     </v>
          </cell>
          <cell r="P74">
            <v>42672</v>
          </cell>
        </row>
        <row r="75">
          <cell r="C75" t="str">
            <v>210147001</v>
          </cell>
          <cell r="D75" t="str">
            <v>Santa Marta, Distrito Turístico, Cultural e Histórico</v>
          </cell>
          <cell r="E75" t="str">
            <v>47</v>
          </cell>
          <cell r="F75" t="str">
            <v>DEPARTAMENTO DE MAGDALENA</v>
          </cell>
          <cell r="G75" t="str">
            <v>K37</v>
          </cell>
          <cell r="H75" t="str">
            <v>FUT_VIGENCIAS_FUTURAS</v>
          </cell>
          <cell r="I75">
            <v>78</v>
          </cell>
          <cell r="J75" t="str">
            <v>GENERAL</v>
          </cell>
          <cell r="K75" t="str">
            <v>ENLINEA</v>
          </cell>
          <cell r="L75" t="str">
            <v xml:space="preserve">Aceptado                     </v>
          </cell>
          <cell r="M75">
            <v>2016</v>
          </cell>
          <cell r="N75">
            <v>10709</v>
          </cell>
          <cell r="O75" t="str">
            <v xml:space="preserve">Julio - Septiembre     </v>
          </cell>
          <cell r="P75">
            <v>42669</v>
          </cell>
        </row>
        <row r="76">
          <cell r="C76" t="str">
            <v>210150001</v>
          </cell>
          <cell r="D76" t="str">
            <v>Villavicencio</v>
          </cell>
          <cell r="E76" t="str">
            <v>50</v>
          </cell>
          <cell r="F76" t="str">
            <v>DEPARTAMENTO DEL META</v>
          </cell>
          <cell r="G76" t="str">
            <v>K37</v>
          </cell>
          <cell r="H76" t="str">
            <v>FUT_VIGENCIAS_FUTURAS</v>
          </cell>
          <cell r="I76">
            <v>78</v>
          </cell>
          <cell r="J76" t="str">
            <v>GENERAL</v>
          </cell>
          <cell r="K76" t="str">
            <v>ENLINEA</v>
          </cell>
          <cell r="L76" t="str">
            <v xml:space="preserve">Aceptado                     </v>
          </cell>
          <cell r="M76">
            <v>2016</v>
          </cell>
          <cell r="N76">
            <v>10709</v>
          </cell>
          <cell r="O76" t="str">
            <v xml:space="preserve">Julio - Septiembre     </v>
          </cell>
          <cell r="P76">
            <v>42655</v>
          </cell>
        </row>
        <row r="77">
          <cell r="C77" t="str">
            <v>210152001</v>
          </cell>
          <cell r="D77" t="str">
            <v>San Juan de Pasto</v>
          </cell>
          <cell r="E77" t="str">
            <v>52</v>
          </cell>
          <cell r="F77" t="str">
            <v>DEPARTAMENTO DE NARIÑO</v>
          </cell>
          <cell r="G77" t="str">
            <v>K37</v>
          </cell>
          <cell r="H77" t="str">
            <v>FUT_VIGENCIAS_FUTURAS</v>
          </cell>
          <cell r="I77">
            <v>78</v>
          </cell>
          <cell r="J77" t="str">
            <v>GENERAL</v>
          </cell>
          <cell r="K77" t="str">
            <v>ENLINEA</v>
          </cell>
          <cell r="L77" t="str">
            <v xml:space="preserve">Aceptado                     </v>
          </cell>
          <cell r="M77">
            <v>2016</v>
          </cell>
          <cell r="N77">
            <v>10709</v>
          </cell>
          <cell r="O77" t="str">
            <v xml:space="preserve">Julio - Septiembre     </v>
          </cell>
          <cell r="P77">
            <v>42674</v>
          </cell>
        </row>
        <row r="78">
          <cell r="C78" t="str">
            <v>210163001</v>
          </cell>
          <cell r="D78" t="str">
            <v>Armenia</v>
          </cell>
          <cell r="E78" t="str">
            <v>63</v>
          </cell>
          <cell r="F78" t="str">
            <v>DEPARTAMENTO DE QUINDIO</v>
          </cell>
          <cell r="G78" t="str">
            <v>K37</v>
          </cell>
          <cell r="H78" t="str">
            <v>FUT_VIGENCIAS_FUTURAS</v>
          </cell>
          <cell r="I78">
            <v>78</v>
          </cell>
          <cell r="J78" t="str">
            <v>GENERAL</v>
          </cell>
          <cell r="K78" t="str">
            <v>ENLINEA</v>
          </cell>
          <cell r="L78" t="str">
            <v xml:space="preserve">Aceptado                     </v>
          </cell>
          <cell r="M78">
            <v>2016</v>
          </cell>
          <cell r="N78">
            <v>10709</v>
          </cell>
          <cell r="O78" t="str">
            <v xml:space="preserve">Julio - Septiembre     </v>
          </cell>
          <cell r="P78">
            <v>42671</v>
          </cell>
        </row>
        <row r="79">
          <cell r="C79" t="str">
            <v>210163401</v>
          </cell>
          <cell r="D79" t="str">
            <v>La Tebaida</v>
          </cell>
          <cell r="E79" t="str">
            <v>63</v>
          </cell>
          <cell r="F79" t="str">
            <v>DEPARTAMENTO DE QUINDIO</v>
          </cell>
          <cell r="G79" t="str">
            <v>K37</v>
          </cell>
          <cell r="H79" t="str">
            <v>FUT_VIGENCIAS_FUTURAS</v>
          </cell>
          <cell r="I79">
            <v>78</v>
          </cell>
          <cell r="J79" t="str">
            <v>GENERAL</v>
          </cell>
          <cell r="K79" t="str">
            <v>ENLINEA</v>
          </cell>
          <cell r="L79" t="str">
            <v xml:space="preserve">Aceptado                     </v>
          </cell>
          <cell r="M79">
            <v>2016</v>
          </cell>
          <cell r="N79">
            <v>10709</v>
          </cell>
          <cell r="O79" t="str">
            <v xml:space="preserve">Julio - Septiembre     </v>
          </cell>
          <cell r="P79">
            <v>42674</v>
          </cell>
        </row>
        <row r="80">
          <cell r="C80" t="str">
            <v>210166001</v>
          </cell>
          <cell r="D80" t="str">
            <v>Pereira</v>
          </cell>
          <cell r="E80" t="str">
            <v>66</v>
          </cell>
          <cell r="F80" t="str">
            <v>DEPARTAMENTO DE RISARALDA</v>
          </cell>
          <cell r="G80" t="str">
            <v>K37</v>
          </cell>
          <cell r="H80" t="str">
            <v>FUT_VIGENCIAS_FUTURAS</v>
          </cell>
          <cell r="I80">
            <v>78</v>
          </cell>
          <cell r="J80" t="str">
            <v>GENERAL</v>
          </cell>
          <cell r="K80" t="str">
            <v>ENLINEA</v>
          </cell>
          <cell r="L80" t="str">
            <v xml:space="preserve">Aceptado                     </v>
          </cell>
          <cell r="M80">
            <v>2016</v>
          </cell>
          <cell r="N80">
            <v>10709</v>
          </cell>
          <cell r="O80" t="str">
            <v xml:space="preserve">Julio - Septiembre     </v>
          </cell>
          <cell r="P80">
            <v>42668</v>
          </cell>
        </row>
        <row r="81">
          <cell r="C81" t="str">
            <v>210168001</v>
          </cell>
          <cell r="D81" t="str">
            <v>Bucaramanga</v>
          </cell>
          <cell r="E81" t="str">
            <v>68</v>
          </cell>
          <cell r="F81" t="str">
            <v>DEPARTAMENTO DE SANTANDER</v>
          </cell>
          <cell r="G81" t="str">
            <v>K37</v>
          </cell>
          <cell r="H81" t="str">
            <v>FUT_VIGENCIAS_FUTURAS</v>
          </cell>
          <cell r="I81">
            <v>78</v>
          </cell>
          <cell r="J81" t="str">
            <v>GENERAL</v>
          </cell>
          <cell r="K81" t="str">
            <v>ENLINEA</v>
          </cell>
          <cell r="L81" t="str">
            <v xml:space="preserve">Aceptado                     </v>
          </cell>
          <cell r="M81">
            <v>2016</v>
          </cell>
          <cell r="N81">
            <v>10709</v>
          </cell>
          <cell r="O81" t="str">
            <v xml:space="preserve">Julio - Septiembre     </v>
          </cell>
          <cell r="P81">
            <v>42672</v>
          </cell>
        </row>
        <row r="82">
          <cell r="C82" t="str">
            <v>210168101</v>
          </cell>
          <cell r="D82" t="str">
            <v>Bolívar - Santander</v>
          </cell>
          <cell r="E82" t="str">
            <v>68</v>
          </cell>
          <cell r="F82" t="str">
            <v>DEPARTAMENTO DE SANTANDER</v>
          </cell>
          <cell r="G82" t="str">
            <v>K37</v>
          </cell>
          <cell r="H82" t="str">
            <v>FUT_VIGENCIAS_FUTURAS</v>
          </cell>
          <cell r="I82">
            <v>78</v>
          </cell>
          <cell r="J82" t="str">
            <v>GENERAL</v>
          </cell>
          <cell r="K82" t="str">
            <v>ENLINEA</v>
          </cell>
          <cell r="L82" t="str">
            <v xml:space="preserve">Aceptado                     </v>
          </cell>
          <cell r="M82">
            <v>2016</v>
          </cell>
          <cell r="N82">
            <v>10709</v>
          </cell>
          <cell r="O82" t="str">
            <v xml:space="preserve">Julio - Septiembre     </v>
          </cell>
          <cell r="P82">
            <v>42670</v>
          </cell>
        </row>
        <row r="83">
          <cell r="C83" t="str">
            <v>210170001</v>
          </cell>
          <cell r="D83" t="str">
            <v>Sincelejo</v>
          </cell>
          <cell r="E83" t="str">
            <v>70</v>
          </cell>
          <cell r="F83" t="str">
            <v>DEPARTAMENTO DE SUCRE</v>
          </cell>
          <cell r="G83" t="str">
            <v>K37</v>
          </cell>
          <cell r="H83" t="str">
            <v>FUT_VIGENCIAS_FUTURAS</v>
          </cell>
          <cell r="I83">
            <v>78</v>
          </cell>
          <cell r="J83" t="str">
            <v>GENERAL</v>
          </cell>
          <cell r="K83" t="str">
            <v>ENLINEA</v>
          </cell>
          <cell r="L83" t="str">
            <v xml:space="preserve">Aceptado                     </v>
          </cell>
          <cell r="M83">
            <v>2016</v>
          </cell>
          <cell r="N83">
            <v>10709</v>
          </cell>
          <cell r="O83" t="str">
            <v xml:space="preserve">Julio - Septiembre     </v>
          </cell>
          <cell r="P83">
            <v>42668</v>
          </cell>
        </row>
        <row r="84">
          <cell r="C84" t="str">
            <v>210173001</v>
          </cell>
          <cell r="D84" t="str">
            <v>Ibagué</v>
          </cell>
          <cell r="E84" t="str">
            <v>73</v>
          </cell>
          <cell r="F84" t="str">
            <v>DEPARTAMENTO DE TOLIMA</v>
          </cell>
          <cell r="G84" t="str">
            <v>K37</v>
          </cell>
          <cell r="H84" t="str">
            <v>FUT_VIGENCIAS_FUTURAS</v>
          </cell>
          <cell r="I84">
            <v>78</v>
          </cell>
          <cell r="J84" t="str">
            <v>GENERAL</v>
          </cell>
          <cell r="K84" t="str">
            <v>ENLINEA</v>
          </cell>
          <cell r="L84" t="str">
            <v xml:space="preserve">Aceptado                     </v>
          </cell>
          <cell r="M84">
            <v>2016</v>
          </cell>
          <cell r="N84">
            <v>10709</v>
          </cell>
          <cell r="O84" t="str">
            <v xml:space="preserve">Julio - Septiembre     </v>
          </cell>
          <cell r="P84">
            <v>42667</v>
          </cell>
        </row>
        <row r="85">
          <cell r="C85" t="str">
            <v>210176001</v>
          </cell>
          <cell r="D85" t="str">
            <v>Santiago de Cali</v>
          </cell>
          <cell r="E85" t="str">
            <v>76</v>
          </cell>
          <cell r="F85" t="str">
            <v>DEPARTAMENTO DE VALLE DEL CAUCA</v>
          </cell>
          <cell r="G85" t="str">
            <v>K37</v>
          </cell>
          <cell r="H85" t="str">
            <v>FUT_VIGENCIAS_FUTURAS</v>
          </cell>
          <cell r="I85">
            <v>78</v>
          </cell>
          <cell r="J85" t="str">
            <v>GENERAL</v>
          </cell>
          <cell r="K85" t="str">
            <v>ENLINEA</v>
          </cell>
          <cell r="L85" t="str">
            <v xml:space="preserve">Aceptado                     </v>
          </cell>
          <cell r="M85">
            <v>2016</v>
          </cell>
          <cell r="N85">
            <v>10709</v>
          </cell>
          <cell r="O85" t="str">
            <v xml:space="preserve">Julio - Septiembre     </v>
          </cell>
          <cell r="P85">
            <v>42670</v>
          </cell>
        </row>
        <row r="86">
          <cell r="C86" t="str">
            <v>210181001</v>
          </cell>
          <cell r="D86" t="str">
            <v>Arauca</v>
          </cell>
          <cell r="E86" t="str">
            <v>81</v>
          </cell>
          <cell r="F86" t="str">
            <v>DEPARTAMENTO DE ARAUCA</v>
          </cell>
          <cell r="G86" t="str">
            <v>K37</v>
          </cell>
          <cell r="H86" t="str">
            <v>FUT_VIGENCIAS_FUTURAS</v>
          </cell>
          <cell r="I86">
            <v>78</v>
          </cell>
          <cell r="J86" t="str">
            <v>GENERAL</v>
          </cell>
          <cell r="K86" t="str">
            <v>ENLINEA</v>
          </cell>
          <cell r="L86" t="str">
            <v xml:space="preserve">Aceptado                     </v>
          </cell>
          <cell r="M86">
            <v>2016</v>
          </cell>
          <cell r="N86">
            <v>10709</v>
          </cell>
          <cell r="O86" t="str">
            <v xml:space="preserve">Julio - Septiembre     </v>
          </cell>
          <cell r="P86">
            <v>42674</v>
          </cell>
        </row>
        <row r="87">
          <cell r="C87" t="str">
            <v>210185001</v>
          </cell>
          <cell r="D87" t="str">
            <v>Yopal</v>
          </cell>
          <cell r="E87" t="str">
            <v>85</v>
          </cell>
          <cell r="F87" t="str">
            <v>DEPARTAMENTO DE CASANARE</v>
          </cell>
          <cell r="G87" t="str">
            <v>K37</v>
          </cell>
          <cell r="H87" t="str">
            <v>FUT_VIGENCIAS_FUTURAS</v>
          </cell>
          <cell r="I87">
            <v>78</v>
          </cell>
          <cell r="J87" t="str">
            <v>GENERAL</v>
          </cell>
          <cell r="K87" t="str">
            <v>ENLINEA</v>
          </cell>
          <cell r="L87" t="str">
            <v xml:space="preserve">Aceptado                     </v>
          </cell>
          <cell r="M87">
            <v>2016</v>
          </cell>
          <cell r="N87">
            <v>10709</v>
          </cell>
          <cell r="O87" t="str">
            <v xml:space="preserve">Julio - Septiembre     </v>
          </cell>
          <cell r="P87">
            <v>42661</v>
          </cell>
        </row>
        <row r="88">
          <cell r="C88" t="str">
            <v>210186001</v>
          </cell>
          <cell r="D88" t="str">
            <v>San Miguel de Mocoa</v>
          </cell>
          <cell r="E88" t="str">
            <v>86</v>
          </cell>
          <cell r="F88" t="str">
            <v>DEPARTAMENTO DE PUTUMAYO</v>
          </cell>
          <cell r="G88" t="str">
            <v>K37</v>
          </cell>
          <cell r="H88" t="str">
            <v>FUT_VIGENCIAS_FUTURAS</v>
          </cell>
          <cell r="I88">
            <v>78</v>
          </cell>
          <cell r="J88" t="str">
            <v>GENERAL</v>
          </cell>
          <cell r="K88" t="str">
            <v>ENLINEA</v>
          </cell>
          <cell r="L88" t="str">
            <v xml:space="preserve">Aceptado                     </v>
          </cell>
          <cell r="M88">
            <v>2016</v>
          </cell>
          <cell r="N88">
            <v>10709</v>
          </cell>
          <cell r="O88" t="str">
            <v xml:space="preserve">Julio - Septiembre     </v>
          </cell>
          <cell r="P88">
            <v>42674</v>
          </cell>
        </row>
        <row r="89">
          <cell r="C89" t="str">
            <v>210191001</v>
          </cell>
          <cell r="D89" t="str">
            <v>Leticia</v>
          </cell>
          <cell r="E89" t="str">
            <v>91</v>
          </cell>
          <cell r="F89" t="str">
            <v>DEPARTAMENTO DE AMAZONAS</v>
          </cell>
          <cell r="G89" t="str">
            <v>K37</v>
          </cell>
          <cell r="H89" t="str">
            <v>FUT_VIGENCIAS_FUTURAS</v>
          </cell>
          <cell r="I89">
            <v>78</v>
          </cell>
          <cell r="J89" t="str">
            <v>GENERAL</v>
          </cell>
          <cell r="K89" t="str">
            <v>ENLINEA</v>
          </cell>
          <cell r="L89" t="str">
            <v xml:space="preserve">Aceptado                     </v>
          </cell>
          <cell r="M89">
            <v>2016</v>
          </cell>
          <cell r="N89">
            <v>10709</v>
          </cell>
          <cell r="O89" t="str">
            <v xml:space="preserve">Julio - Septiembre     </v>
          </cell>
          <cell r="P89">
            <v>42674</v>
          </cell>
        </row>
        <row r="90">
          <cell r="C90" t="str">
            <v>210194001</v>
          </cell>
          <cell r="D90" t="str">
            <v>Puerto Inírida</v>
          </cell>
          <cell r="E90" t="str">
            <v>94</v>
          </cell>
          <cell r="F90" t="str">
            <v>DEPARTAMENTO DE GUAINIA</v>
          </cell>
          <cell r="G90" t="str">
            <v>K37</v>
          </cell>
          <cell r="H90" t="str">
            <v>FUT_VIGENCIAS_FUTURAS</v>
          </cell>
          <cell r="I90">
            <v>78</v>
          </cell>
          <cell r="J90" t="str">
            <v>GENERAL</v>
          </cell>
          <cell r="K90" t="str">
            <v>ENLINEA</v>
          </cell>
          <cell r="L90" t="str">
            <v xml:space="preserve">Aceptado                     </v>
          </cell>
          <cell r="M90">
            <v>2016</v>
          </cell>
          <cell r="N90">
            <v>10709</v>
          </cell>
          <cell r="O90" t="str">
            <v xml:space="preserve">Julio - Septiembre     </v>
          </cell>
          <cell r="P90">
            <v>42672</v>
          </cell>
        </row>
        <row r="91">
          <cell r="C91" t="str">
            <v>210195001</v>
          </cell>
          <cell r="D91" t="str">
            <v>San José del Guaviare</v>
          </cell>
          <cell r="E91" t="str">
            <v>95</v>
          </cell>
          <cell r="F91" t="str">
            <v>DEPARTAMENTO DE GUAVIARE</v>
          </cell>
          <cell r="G91" t="str">
            <v>K37</v>
          </cell>
          <cell r="H91" t="str">
            <v>FUT_VIGENCIAS_FUTURAS</v>
          </cell>
          <cell r="I91">
            <v>78</v>
          </cell>
          <cell r="J91" t="str">
            <v>GENERAL</v>
          </cell>
          <cell r="K91" t="str">
            <v>ENLINEA</v>
          </cell>
          <cell r="L91" t="str">
            <v xml:space="preserve">Aceptado                     </v>
          </cell>
          <cell r="M91">
            <v>2016</v>
          </cell>
          <cell r="N91">
            <v>10709</v>
          </cell>
          <cell r="O91" t="str">
            <v xml:space="preserve">Julio - Septiembre     </v>
          </cell>
          <cell r="P91">
            <v>42661</v>
          </cell>
        </row>
        <row r="92">
          <cell r="C92" t="str">
            <v>210197001</v>
          </cell>
          <cell r="D92" t="str">
            <v>Mitú</v>
          </cell>
          <cell r="E92" t="str">
            <v>97</v>
          </cell>
          <cell r="F92" t="str">
            <v>DEPARTAMENTO DE VAUPES</v>
          </cell>
          <cell r="G92" t="str">
            <v>K37</v>
          </cell>
          <cell r="H92" t="str">
            <v>FUT_VIGENCIAS_FUTURAS</v>
          </cell>
          <cell r="I92">
            <v>78</v>
          </cell>
          <cell r="J92" t="str">
            <v>GENERAL</v>
          </cell>
          <cell r="K92" t="str">
            <v>ENLINEA</v>
          </cell>
          <cell r="L92" t="str">
            <v xml:space="preserve">Aceptado                     </v>
          </cell>
          <cell r="M92">
            <v>2016</v>
          </cell>
          <cell r="N92">
            <v>10709</v>
          </cell>
          <cell r="O92" t="str">
            <v xml:space="preserve">Julio - Septiembre     </v>
          </cell>
          <cell r="P92">
            <v>42674</v>
          </cell>
        </row>
        <row r="93">
          <cell r="C93" t="str">
            <v>210199001</v>
          </cell>
          <cell r="D93" t="str">
            <v>Puerto Carreño</v>
          </cell>
          <cell r="E93" t="str">
            <v>99</v>
          </cell>
          <cell r="F93" t="str">
            <v>DEPARTAMENTO DE VICHADA</v>
          </cell>
          <cell r="G93" t="str">
            <v>K37</v>
          </cell>
          <cell r="H93" t="str">
            <v>FUT_VIGENCIAS_FUTURAS</v>
          </cell>
          <cell r="I93">
            <v>78</v>
          </cell>
          <cell r="J93" t="str">
            <v>GENERAL</v>
          </cell>
          <cell r="K93" t="str">
            <v>ENLINEA</v>
          </cell>
          <cell r="L93" t="str">
            <v xml:space="preserve">Aceptado                     </v>
          </cell>
          <cell r="M93">
            <v>2016</v>
          </cell>
          <cell r="N93">
            <v>10709</v>
          </cell>
          <cell r="O93" t="str">
            <v xml:space="preserve">Julio - Septiembre     </v>
          </cell>
          <cell r="P93">
            <v>42674</v>
          </cell>
        </row>
        <row r="94">
          <cell r="C94" t="str">
            <v>210205002</v>
          </cell>
          <cell r="D94" t="str">
            <v>Abejorral</v>
          </cell>
          <cell r="E94" t="str">
            <v>05</v>
          </cell>
          <cell r="F94" t="str">
            <v>DEPARTAMENTO DE ANTIOQUIA</v>
          </cell>
          <cell r="G94" t="str">
            <v>K37</v>
          </cell>
          <cell r="H94" t="str">
            <v>FUT_VIGENCIAS_FUTURAS</v>
          </cell>
          <cell r="I94">
            <v>78</v>
          </cell>
          <cell r="J94" t="str">
            <v>GENERAL</v>
          </cell>
          <cell r="K94" t="str">
            <v>ENLINEA</v>
          </cell>
          <cell r="L94" t="str">
            <v xml:space="preserve">Aceptado                     </v>
          </cell>
          <cell r="M94">
            <v>2016</v>
          </cell>
          <cell r="N94">
            <v>10709</v>
          </cell>
          <cell r="O94" t="str">
            <v xml:space="preserve">Julio - Septiembre     </v>
          </cell>
          <cell r="P94">
            <v>42670</v>
          </cell>
        </row>
        <row r="95">
          <cell r="C95" t="str">
            <v>210225402</v>
          </cell>
          <cell r="D95" t="str">
            <v>La Vega - Cundinamarca</v>
          </cell>
          <cell r="E95" t="str">
            <v>25</v>
          </cell>
          <cell r="F95" t="str">
            <v>DEPARTAMENTO DE CUNDINAMARCA</v>
          </cell>
          <cell r="G95" t="str">
            <v>K37</v>
          </cell>
          <cell r="H95" t="str">
            <v>FUT_VIGENCIAS_FUTURAS</v>
          </cell>
          <cell r="I95">
            <v>78</v>
          </cell>
          <cell r="J95" t="str">
            <v>GENERAL</v>
          </cell>
          <cell r="K95" t="str">
            <v>ENLINEA</v>
          </cell>
          <cell r="L95" t="str">
            <v xml:space="preserve">Aceptado                     </v>
          </cell>
          <cell r="M95">
            <v>2016</v>
          </cell>
          <cell r="N95">
            <v>10709</v>
          </cell>
          <cell r="O95" t="str">
            <v xml:space="preserve">Julio - Septiembre     </v>
          </cell>
          <cell r="P95">
            <v>42667</v>
          </cell>
        </row>
        <row r="96">
          <cell r="C96" t="str">
            <v>210263302</v>
          </cell>
          <cell r="D96" t="str">
            <v>Génova</v>
          </cell>
          <cell r="E96" t="str">
            <v>63</v>
          </cell>
          <cell r="F96" t="str">
            <v>DEPARTAMENTO DE QUINDIO</v>
          </cell>
          <cell r="G96" t="str">
            <v>K37</v>
          </cell>
          <cell r="H96" t="str">
            <v>FUT_VIGENCIAS_FUTURAS</v>
          </cell>
          <cell r="I96">
            <v>78</v>
          </cell>
          <cell r="J96" t="str">
            <v>GENERAL</v>
          </cell>
          <cell r="K96" t="str">
            <v>ENLINEA</v>
          </cell>
          <cell r="L96" t="str">
            <v xml:space="preserve">Aceptado                     </v>
          </cell>
          <cell r="M96">
            <v>2016</v>
          </cell>
          <cell r="N96">
            <v>10709</v>
          </cell>
          <cell r="O96" t="str">
            <v xml:space="preserve">Julio - Septiembre     </v>
          </cell>
          <cell r="P96">
            <v>42674</v>
          </cell>
        </row>
        <row r="97">
          <cell r="C97" t="str">
            <v>210268502</v>
          </cell>
          <cell r="D97" t="str">
            <v>Onzaga</v>
          </cell>
          <cell r="E97" t="str">
            <v>68</v>
          </cell>
          <cell r="F97" t="str">
            <v>DEPARTAMENTO DE SANTANDER</v>
          </cell>
          <cell r="G97" t="str">
            <v>K37</v>
          </cell>
          <cell r="H97" t="str">
            <v>FUT_VIGENCIAS_FUTURAS</v>
          </cell>
          <cell r="I97">
            <v>78</v>
          </cell>
          <cell r="J97" t="str">
            <v>GENERAL</v>
          </cell>
          <cell r="K97" t="str">
            <v>ENLINEA</v>
          </cell>
          <cell r="L97" t="str">
            <v xml:space="preserve">Aceptado                     </v>
          </cell>
          <cell r="M97">
            <v>2016</v>
          </cell>
          <cell r="N97">
            <v>10709</v>
          </cell>
          <cell r="O97" t="str">
            <v xml:space="preserve">Julio - Septiembre     </v>
          </cell>
          <cell r="P97">
            <v>42669</v>
          </cell>
        </row>
        <row r="98">
          <cell r="C98" t="str">
            <v>210270702</v>
          </cell>
          <cell r="D98" t="str">
            <v>San Juan de Betulia</v>
          </cell>
          <cell r="E98" t="str">
            <v>70</v>
          </cell>
          <cell r="F98" t="str">
            <v>DEPARTAMENTO DE SUCRE</v>
          </cell>
          <cell r="G98" t="str">
            <v>K37</v>
          </cell>
          <cell r="H98" t="str">
            <v>FUT_VIGENCIAS_FUTURAS</v>
          </cell>
          <cell r="I98">
            <v>78</v>
          </cell>
          <cell r="J98" t="str">
            <v>GENERAL</v>
          </cell>
          <cell r="K98" t="str">
            <v>ENLINEA</v>
          </cell>
          <cell r="L98" t="str">
            <v xml:space="preserve">Aceptado                     </v>
          </cell>
          <cell r="M98">
            <v>2016</v>
          </cell>
          <cell r="N98">
            <v>10709</v>
          </cell>
          <cell r="O98" t="str">
            <v xml:space="preserve">Julio - Septiembre     </v>
          </cell>
          <cell r="P98">
            <v>42671</v>
          </cell>
        </row>
        <row r="99">
          <cell r="C99" t="str">
            <v>210315403</v>
          </cell>
          <cell r="D99" t="str">
            <v>La Uvita</v>
          </cell>
          <cell r="E99" t="str">
            <v>15</v>
          </cell>
          <cell r="F99" t="str">
            <v>DEPARTAMENTO DE BOYACA</v>
          </cell>
          <cell r="G99" t="str">
            <v>K37</v>
          </cell>
          <cell r="H99" t="str">
            <v>FUT_VIGENCIAS_FUTURAS</v>
          </cell>
          <cell r="I99">
            <v>78</v>
          </cell>
          <cell r="J99" t="str">
            <v>GENERAL</v>
          </cell>
          <cell r="K99" t="str">
            <v>ENLINEA</v>
          </cell>
          <cell r="L99" t="str">
            <v xml:space="preserve">Aceptado                     </v>
          </cell>
          <cell r="M99">
            <v>2016</v>
          </cell>
          <cell r="N99">
            <v>10709</v>
          </cell>
          <cell r="O99" t="str">
            <v xml:space="preserve">Julio - Septiembre     </v>
          </cell>
          <cell r="P99">
            <v>42655</v>
          </cell>
        </row>
        <row r="100">
          <cell r="C100" t="str">
            <v>210341503</v>
          </cell>
          <cell r="D100" t="str">
            <v>Oporapa</v>
          </cell>
          <cell r="E100" t="str">
            <v>41</v>
          </cell>
          <cell r="F100" t="str">
            <v>DEPARTAMENTO DE HUILA</v>
          </cell>
          <cell r="G100" t="str">
            <v>K37</v>
          </cell>
          <cell r="H100" t="str">
            <v>FUT_VIGENCIAS_FUTURAS</v>
          </cell>
          <cell r="I100">
            <v>78</v>
          </cell>
          <cell r="J100" t="str">
            <v>GENERAL</v>
          </cell>
          <cell r="K100" t="str">
            <v>ENLINEA</v>
          </cell>
          <cell r="L100" t="str">
            <v xml:space="preserve">Aceptado                     </v>
          </cell>
          <cell r="M100">
            <v>2016</v>
          </cell>
          <cell r="N100">
            <v>10709</v>
          </cell>
          <cell r="O100" t="str">
            <v xml:space="preserve">Julio - Septiembre     </v>
          </cell>
          <cell r="P100">
            <v>42674</v>
          </cell>
        </row>
        <row r="101">
          <cell r="C101" t="str">
            <v>210352203</v>
          </cell>
          <cell r="D101" t="str">
            <v>Colón (Génova) - Nariño</v>
          </cell>
          <cell r="E101" t="str">
            <v>52</v>
          </cell>
          <cell r="F101" t="str">
            <v>DEPARTAMENTO DE NARIÑO</v>
          </cell>
          <cell r="G101" t="str">
            <v>K37</v>
          </cell>
          <cell r="H101" t="str">
            <v>FUT_VIGENCIAS_FUTURAS</v>
          </cell>
          <cell r="I101">
            <v>78</v>
          </cell>
          <cell r="J101" t="str">
            <v>GENERAL</v>
          </cell>
          <cell r="K101" t="str">
            <v>ENLINEA</v>
          </cell>
          <cell r="L101" t="str">
            <v xml:space="preserve">Aceptado                     </v>
          </cell>
          <cell r="M101">
            <v>2016</v>
          </cell>
          <cell r="N101">
            <v>10709</v>
          </cell>
          <cell r="O101" t="str">
            <v xml:space="preserve">Julio - Septiembre     </v>
          </cell>
          <cell r="P101">
            <v>42671</v>
          </cell>
        </row>
        <row r="102">
          <cell r="C102" t="str">
            <v>210354003</v>
          </cell>
          <cell r="D102" t="str">
            <v>Ábrego</v>
          </cell>
          <cell r="E102" t="str">
            <v>54</v>
          </cell>
          <cell r="F102" t="str">
            <v>DEPARTAMENTO DE NORTE DE SANTANDER</v>
          </cell>
          <cell r="G102" t="str">
            <v>K37</v>
          </cell>
          <cell r="H102" t="str">
            <v>FUT_VIGENCIAS_FUTURAS</v>
          </cell>
          <cell r="I102">
            <v>78</v>
          </cell>
          <cell r="J102" t="str">
            <v>GENERAL</v>
          </cell>
          <cell r="K102" t="str">
            <v>ENLINEA</v>
          </cell>
          <cell r="L102" t="str">
            <v xml:space="preserve">Aceptado                     </v>
          </cell>
          <cell r="M102">
            <v>2016</v>
          </cell>
          <cell r="N102">
            <v>10709</v>
          </cell>
          <cell r="O102" t="str">
            <v xml:space="preserve">Julio - Septiembre     </v>
          </cell>
          <cell r="P102">
            <v>42674</v>
          </cell>
        </row>
        <row r="103">
          <cell r="C103" t="str">
            <v>210376403</v>
          </cell>
          <cell r="D103" t="str">
            <v>La Victoria - Valle del Cauca</v>
          </cell>
          <cell r="E103" t="str">
            <v>76</v>
          </cell>
          <cell r="F103" t="str">
            <v>DEPARTAMENTO DE VALLE DEL CAUCA</v>
          </cell>
          <cell r="G103" t="str">
            <v>K37</v>
          </cell>
          <cell r="H103" t="str">
            <v>FUT_VIGENCIAS_FUTURAS</v>
          </cell>
          <cell r="I103">
            <v>78</v>
          </cell>
          <cell r="J103" t="str">
            <v>GENERAL</v>
          </cell>
          <cell r="K103" t="str">
            <v>ENLINEA</v>
          </cell>
          <cell r="L103" t="str">
            <v xml:space="preserve">Aceptado                     </v>
          </cell>
          <cell r="M103">
            <v>2016</v>
          </cell>
          <cell r="N103">
            <v>10709</v>
          </cell>
          <cell r="O103" t="str">
            <v xml:space="preserve">Julio - Septiembre     </v>
          </cell>
          <cell r="P103">
            <v>42669</v>
          </cell>
        </row>
        <row r="104">
          <cell r="C104" t="str">
            <v>210405004</v>
          </cell>
          <cell r="D104" t="str">
            <v>Abriaquí</v>
          </cell>
          <cell r="E104" t="str">
            <v>05</v>
          </cell>
          <cell r="F104" t="str">
            <v>DEPARTAMENTO DE ANTIOQUIA</v>
          </cell>
          <cell r="G104" t="str">
            <v>K37</v>
          </cell>
          <cell r="H104" t="str">
            <v>FUT_VIGENCIAS_FUTURAS</v>
          </cell>
          <cell r="I104">
            <v>78</v>
          </cell>
          <cell r="J104" t="str">
            <v>GENERAL</v>
          </cell>
          <cell r="K104" t="str">
            <v>ENLINEA</v>
          </cell>
          <cell r="L104" t="str">
            <v xml:space="preserve">Aceptado                     </v>
          </cell>
          <cell r="M104">
            <v>2016</v>
          </cell>
          <cell r="N104">
            <v>10709</v>
          </cell>
          <cell r="O104" t="str">
            <v xml:space="preserve">Julio - Septiembre     </v>
          </cell>
          <cell r="P104">
            <v>42672</v>
          </cell>
        </row>
        <row r="105">
          <cell r="C105" t="str">
            <v>210405604</v>
          </cell>
          <cell r="D105" t="str">
            <v>Remedios</v>
          </cell>
          <cell r="E105" t="str">
            <v>05</v>
          </cell>
          <cell r="F105" t="str">
            <v>DEPARTAMENTO DE ANTIOQUIA</v>
          </cell>
          <cell r="G105" t="str">
            <v>K37</v>
          </cell>
          <cell r="H105" t="str">
            <v>FUT_VIGENCIAS_FUTURAS</v>
          </cell>
          <cell r="I105">
            <v>78</v>
          </cell>
          <cell r="J105" t="str">
            <v>GENERAL</v>
          </cell>
          <cell r="K105" t="str">
            <v>ENLINEA</v>
          </cell>
          <cell r="L105" t="str">
            <v xml:space="preserve">Aceptado                     </v>
          </cell>
          <cell r="M105">
            <v>2016</v>
          </cell>
          <cell r="N105">
            <v>10709</v>
          </cell>
          <cell r="O105" t="str">
            <v xml:space="preserve">Julio - Septiembre     </v>
          </cell>
          <cell r="P105">
            <v>42662</v>
          </cell>
        </row>
        <row r="106">
          <cell r="C106" t="str">
            <v>210415104</v>
          </cell>
          <cell r="D106" t="str">
            <v>Boyacá</v>
          </cell>
          <cell r="E106" t="str">
            <v>15</v>
          </cell>
          <cell r="F106" t="str">
            <v>DEPARTAMENTO DE BOYACA</v>
          </cell>
          <cell r="G106" t="str">
            <v>K37</v>
          </cell>
          <cell r="H106" t="str">
            <v>FUT_VIGENCIAS_FUTURAS</v>
          </cell>
          <cell r="I106">
            <v>78</v>
          </cell>
          <cell r="J106" t="str">
            <v>GENERAL</v>
          </cell>
          <cell r="K106" t="str">
            <v>ENLINEA</v>
          </cell>
          <cell r="L106" t="str">
            <v xml:space="preserve">Aceptado                     </v>
          </cell>
          <cell r="M106">
            <v>2016</v>
          </cell>
          <cell r="N106">
            <v>10709</v>
          </cell>
          <cell r="O106" t="str">
            <v xml:space="preserve">Julio - Septiembre     </v>
          </cell>
          <cell r="P106">
            <v>42672</v>
          </cell>
        </row>
        <row r="107">
          <cell r="C107" t="str">
            <v>210415204</v>
          </cell>
          <cell r="D107" t="str">
            <v>Cómbita</v>
          </cell>
          <cell r="E107" t="str">
            <v>15</v>
          </cell>
          <cell r="F107" t="str">
            <v>DEPARTAMENTO DE BOYACA</v>
          </cell>
          <cell r="G107" t="str">
            <v>K37</v>
          </cell>
          <cell r="H107" t="str">
            <v>FUT_VIGENCIAS_FUTURAS</v>
          </cell>
          <cell r="I107">
            <v>78</v>
          </cell>
          <cell r="J107" t="str">
            <v>GENERAL</v>
          </cell>
          <cell r="K107" t="str">
            <v>ENLINEA</v>
          </cell>
          <cell r="L107" t="str">
            <v xml:space="preserve">Aceptado                     </v>
          </cell>
          <cell r="M107">
            <v>2016</v>
          </cell>
          <cell r="N107">
            <v>10709</v>
          </cell>
          <cell r="O107" t="str">
            <v xml:space="preserve">Julio - Septiembre     </v>
          </cell>
          <cell r="P107">
            <v>42667</v>
          </cell>
        </row>
        <row r="108">
          <cell r="C108" t="str">
            <v>210415804</v>
          </cell>
          <cell r="D108" t="str">
            <v>Tibaná</v>
          </cell>
          <cell r="E108" t="str">
            <v>15</v>
          </cell>
          <cell r="F108" t="str">
            <v>DEPARTAMENTO DE BOYACA</v>
          </cell>
          <cell r="G108" t="str">
            <v>K37</v>
          </cell>
          <cell r="H108" t="str">
            <v>FUT_VIGENCIAS_FUTURAS</v>
          </cell>
          <cell r="I108">
            <v>78</v>
          </cell>
          <cell r="J108" t="str">
            <v>GENERAL</v>
          </cell>
          <cell r="K108" t="str">
            <v>ENLINEA</v>
          </cell>
          <cell r="L108" t="str">
            <v xml:space="preserve">Aceptado                     </v>
          </cell>
          <cell r="M108">
            <v>2016</v>
          </cell>
          <cell r="N108">
            <v>10709</v>
          </cell>
          <cell r="O108" t="str">
            <v xml:space="preserve">Julio - Septiembre     </v>
          </cell>
          <cell r="P108">
            <v>42674</v>
          </cell>
        </row>
        <row r="109">
          <cell r="C109" t="str">
            <v>210470204</v>
          </cell>
          <cell r="D109" t="str">
            <v>Colosó (Ricaurte)</v>
          </cell>
          <cell r="E109" t="str">
            <v>70</v>
          </cell>
          <cell r="F109" t="str">
            <v>DEPARTAMENTO DE SUCRE</v>
          </cell>
          <cell r="G109" t="str">
            <v>K37</v>
          </cell>
          <cell r="H109" t="str">
            <v>FUT_VIGENCIAS_FUTURAS</v>
          </cell>
          <cell r="I109">
            <v>78</v>
          </cell>
          <cell r="J109" t="str">
            <v>GENERAL</v>
          </cell>
          <cell r="K109" t="str">
            <v>ENLINEA</v>
          </cell>
          <cell r="L109" t="str">
            <v xml:space="preserve">Aceptado                     </v>
          </cell>
          <cell r="M109">
            <v>2016</v>
          </cell>
          <cell r="N109">
            <v>10709</v>
          </cell>
          <cell r="O109" t="str">
            <v xml:space="preserve">Julio - Septiembre     </v>
          </cell>
          <cell r="P109">
            <v>42674</v>
          </cell>
        </row>
        <row r="110">
          <cell r="C110" t="str">
            <v>210473504</v>
          </cell>
          <cell r="D110" t="str">
            <v>Ortega</v>
          </cell>
          <cell r="E110" t="str">
            <v>73</v>
          </cell>
          <cell r="F110" t="str">
            <v>DEPARTAMENTO DE TOLIMA</v>
          </cell>
          <cell r="G110" t="str">
            <v>K37</v>
          </cell>
          <cell r="H110" t="str">
            <v>FUT_VIGENCIAS_FUTURAS</v>
          </cell>
          <cell r="I110">
            <v>78</v>
          </cell>
          <cell r="J110" t="str">
            <v>GENERAL</v>
          </cell>
          <cell r="K110" t="str">
            <v>ENLINEA</v>
          </cell>
          <cell r="L110" t="str">
            <v xml:space="preserve">Aceptado                     </v>
          </cell>
          <cell r="M110">
            <v>2016</v>
          </cell>
          <cell r="N110">
            <v>10709</v>
          </cell>
          <cell r="O110" t="str">
            <v xml:space="preserve">Julio - Septiembre     </v>
          </cell>
          <cell r="P110">
            <v>42671</v>
          </cell>
        </row>
        <row r="111">
          <cell r="C111" t="str">
            <v>210518205</v>
          </cell>
          <cell r="D111" t="str">
            <v>Curillo</v>
          </cell>
          <cell r="E111" t="str">
            <v>18</v>
          </cell>
          <cell r="F111" t="str">
            <v>DEPARTAMENTO DE CAQUETA</v>
          </cell>
          <cell r="G111" t="str">
            <v>K37</v>
          </cell>
          <cell r="H111" t="str">
            <v>FUT_VIGENCIAS_FUTURAS</v>
          </cell>
          <cell r="I111">
            <v>78</v>
          </cell>
          <cell r="J111" t="str">
            <v>GENERAL</v>
          </cell>
          <cell r="K111" t="str">
            <v>ENLINEA</v>
          </cell>
          <cell r="L111" t="str">
            <v xml:space="preserve">Aceptado                     </v>
          </cell>
          <cell r="M111">
            <v>2016</v>
          </cell>
          <cell r="N111">
            <v>10709</v>
          </cell>
          <cell r="O111" t="str">
            <v xml:space="preserve">Julio - Septiembre     </v>
          </cell>
          <cell r="P111">
            <v>42669</v>
          </cell>
        </row>
        <row r="112">
          <cell r="C112" t="str">
            <v>210525805</v>
          </cell>
          <cell r="D112" t="str">
            <v>Tibacuy</v>
          </cell>
          <cell r="E112" t="str">
            <v>25</v>
          </cell>
          <cell r="F112" t="str">
            <v>DEPARTAMENTO DE CUNDINAMARCA</v>
          </cell>
          <cell r="G112" t="str">
            <v>K37</v>
          </cell>
          <cell r="H112" t="str">
            <v>FUT_VIGENCIAS_FUTURAS</v>
          </cell>
          <cell r="I112">
            <v>78</v>
          </cell>
          <cell r="J112" t="str">
            <v>GENERAL</v>
          </cell>
          <cell r="K112" t="str">
            <v>ENLINEA</v>
          </cell>
          <cell r="L112" t="str">
            <v xml:space="preserve">Aceptado                     </v>
          </cell>
          <cell r="M112">
            <v>2016</v>
          </cell>
          <cell r="N112">
            <v>10709</v>
          </cell>
          <cell r="O112" t="str">
            <v xml:space="preserve">Julio - Septiembre     </v>
          </cell>
          <cell r="P112">
            <v>42674</v>
          </cell>
        </row>
        <row r="113">
          <cell r="C113" t="str">
            <v>210527205</v>
          </cell>
          <cell r="D113" t="str">
            <v>Condoto</v>
          </cell>
          <cell r="E113" t="str">
            <v>27</v>
          </cell>
          <cell r="F113" t="str">
            <v>DEPARTAMENTO DE CHOCO</v>
          </cell>
          <cell r="G113" t="str">
            <v>K37</v>
          </cell>
          <cell r="H113" t="str">
            <v>FUT_VIGENCIAS_FUTURAS</v>
          </cell>
          <cell r="I113">
            <v>78</v>
          </cell>
          <cell r="J113" t="str">
            <v>GENERAL</v>
          </cell>
          <cell r="K113" t="str">
            <v>ENLINEA</v>
          </cell>
          <cell r="L113" t="str">
            <v xml:space="preserve">Aceptado                     </v>
          </cell>
          <cell r="M113">
            <v>2016</v>
          </cell>
          <cell r="N113">
            <v>10709</v>
          </cell>
          <cell r="O113" t="str">
            <v xml:space="preserve">Julio - Septiembre     </v>
          </cell>
          <cell r="P113">
            <v>42662</v>
          </cell>
        </row>
        <row r="114">
          <cell r="C114" t="str">
            <v>210547205</v>
          </cell>
          <cell r="D114" t="str">
            <v>Concordia - Magdalena</v>
          </cell>
          <cell r="E114" t="str">
            <v>47</v>
          </cell>
          <cell r="F114" t="str">
            <v>DEPARTAMENTO DE MAGDALENA</v>
          </cell>
          <cell r="G114" t="str">
            <v>K37</v>
          </cell>
          <cell r="H114" t="str">
            <v>FUT_VIGENCIAS_FUTURAS</v>
          </cell>
          <cell r="I114">
            <v>78</v>
          </cell>
          <cell r="J114" t="str">
            <v>GENERAL</v>
          </cell>
          <cell r="K114" t="str">
            <v>ENLINEA</v>
          </cell>
          <cell r="L114" t="str">
            <v xml:space="preserve">Aceptado                     </v>
          </cell>
          <cell r="M114">
            <v>2016</v>
          </cell>
          <cell r="N114">
            <v>10709</v>
          </cell>
          <cell r="O114" t="str">
            <v xml:space="preserve">Julio - Septiembre     </v>
          </cell>
          <cell r="P114">
            <v>42671</v>
          </cell>
        </row>
        <row r="115">
          <cell r="C115" t="str">
            <v>210547605</v>
          </cell>
          <cell r="D115" t="str">
            <v>Remolino</v>
          </cell>
          <cell r="E115" t="str">
            <v>47</v>
          </cell>
          <cell r="F115" t="str">
            <v>DEPARTAMENTO DE MAGDALENA</v>
          </cell>
          <cell r="G115" t="str">
            <v>K37</v>
          </cell>
          <cell r="H115" t="str">
            <v>FUT_VIGENCIAS_FUTURAS</v>
          </cell>
          <cell r="I115">
            <v>78</v>
          </cell>
          <cell r="J115" t="str">
            <v>GENERAL</v>
          </cell>
          <cell r="K115" t="str">
            <v>ENLINEA</v>
          </cell>
          <cell r="L115" t="str">
            <v xml:space="preserve">Aceptado                     </v>
          </cell>
          <cell r="M115">
            <v>2016</v>
          </cell>
          <cell r="N115">
            <v>10709</v>
          </cell>
          <cell r="O115" t="str">
            <v xml:space="preserve">Julio - Septiembre     </v>
          </cell>
          <cell r="P115">
            <v>42673</v>
          </cell>
        </row>
        <row r="116">
          <cell r="C116" t="str">
            <v>210552405</v>
          </cell>
          <cell r="D116" t="str">
            <v>Leiva</v>
          </cell>
          <cell r="E116" t="str">
            <v>52</v>
          </cell>
          <cell r="F116" t="str">
            <v>DEPARTAMENTO DE NARIÑO</v>
          </cell>
          <cell r="G116" t="str">
            <v>K37</v>
          </cell>
          <cell r="H116" t="str">
            <v>FUT_VIGENCIAS_FUTURAS</v>
          </cell>
          <cell r="I116">
            <v>78</v>
          </cell>
          <cell r="J116" t="str">
            <v>GENERAL</v>
          </cell>
          <cell r="K116" t="str">
            <v>ENLINEA</v>
          </cell>
          <cell r="L116" t="str">
            <v xml:space="preserve">Aceptado                     </v>
          </cell>
          <cell r="M116">
            <v>2016</v>
          </cell>
          <cell r="N116">
            <v>10709</v>
          </cell>
          <cell r="O116" t="str">
            <v xml:space="preserve">Julio - Septiembre     </v>
          </cell>
          <cell r="P116">
            <v>42665</v>
          </cell>
        </row>
        <row r="117">
          <cell r="C117" t="str">
            <v>210568705</v>
          </cell>
          <cell r="D117" t="str">
            <v>Santa Bárbara - Santander</v>
          </cell>
          <cell r="E117" t="str">
            <v>68</v>
          </cell>
          <cell r="F117" t="str">
            <v>DEPARTAMENTO DE SANTANDER</v>
          </cell>
          <cell r="G117" t="str">
            <v>K37</v>
          </cell>
          <cell r="H117" t="str">
            <v>FUT_VIGENCIAS_FUTURAS</v>
          </cell>
          <cell r="I117">
            <v>78</v>
          </cell>
          <cell r="J117" t="str">
            <v>GENERAL</v>
          </cell>
          <cell r="K117" t="str">
            <v>ENLINEA</v>
          </cell>
          <cell r="L117" t="str">
            <v xml:space="preserve">Aceptado                     </v>
          </cell>
          <cell r="M117">
            <v>2016</v>
          </cell>
          <cell r="N117">
            <v>10709</v>
          </cell>
          <cell r="O117" t="str">
            <v xml:space="preserve">Julio - Septiembre     </v>
          </cell>
          <cell r="P117">
            <v>42672</v>
          </cell>
        </row>
        <row r="118">
          <cell r="C118" t="str">
            <v>210605206</v>
          </cell>
          <cell r="D118" t="str">
            <v>Concepción - Antioquia</v>
          </cell>
          <cell r="E118" t="str">
            <v>05</v>
          </cell>
          <cell r="F118" t="str">
            <v>DEPARTAMENTO DE ANTIOQUIA</v>
          </cell>
          <cell r="G118" t="str">
            <v>K37</v>
          </cell>
          <cell r="H118" t="str">
            <v>FUT_VIGENCIAS_FUTURAS</v>
          </cell>
          <cell r="I118">
            <v>78</v>
          </cell>
          <cell r="J118" t="str">
            <v>GENERAL</v>
          </cell>
          <cell r="K118" t="str">
            <v>ENLINEA</v>
          </cell>
          <cell r="L118" t="str">
            <v xml:space="preserve">Aceptado                     </v>
          </cell>
          <cell r="M118">
            <v>2016</v>
          </cell>
          <cell r="N118">
            <v>10709</v>
          </cell>
          <cell r="O118" t="str">
            <v xml:space="preserve">Julio - Septiembre     </v>
          </cell>
          <cell r="P118">
            <v>42657</v>
          </cell>
        </row>
        <row r="119">
          <cell r="C119" t="str">
            <v>210605306</v>
          </cell>
          <cell r="D119" t="str">
            <v>Giraldo</v>
          </cell>
          <cell r="E119" t="str">
            <v>05</v>
          </cell>
          <cell r="F119" t="str">
            <v>DEPARTAMENTO DE ANTIOQUIA</v>
          </cell>
          <cell r="G119" t="str">
            <v>K37</v>
          </cell>
          <cell r="H119" t="str">
            <v>FUT_VIGENCIAS_FUTURAS</v>
          </cell>
          <cell r="I119">
            <v>78</v>
          </cell>
          <cell r="J119" t="str">
            <v>GENERAL</v>
          </cell>
          <cell r="K119" t="str">
            <v>ENLINEA</v>
          </cell>
          <cell r="L119" t="str">
            <v xml:space="preserve">Aceptado                     </v>
          </cell>
          <cell r="M119">
            <v>2016</v>
          </cell>
          <cell r="N119">
            <v>10709</v>
          </cell>
          <cell r="O119" t="str">
            <v xml:space="preserve">Julio - Septiembre     </v>
          </cell>
          <cell r="P119">
            <v>42663</v>
          </cell>
        </row>
        <row r="120">
          <cell r="C120" t="str">
            <v>210608606</v>
          </cell>
          <cell r="D120" t="str">
            <v>Repelón</v>
          </cell>
          <cell r="E120" t="str">
            <v>08</v>
          </cell>
          <cell r="F120" t="str">
            <v>DEPARTAMENTO DE ATLANTICO</v>
          </cell>
          <cell r="G120" t="str">
            <v>K37</v>
          </cell>
          <cell r="H120" t="str">
            <v>FUT_VIGENCIAS_FUTURAS</v>
          </cell>
          <cell r="I120">
            <v>78</v>
          </cell>
          <cell r="J120" t="str">
            <v>GENERAL</v>
          </cell>
          <cell r="K120" t="str">
            <v>ENLINEA</v>
          </cell>
          <cell r="L120" t="str">
            <v xml:space="preserve">Aceptado                     </v>
          </cell>
          <cell r="M120">
            <v>2016</v>
          </cell>
          <cell r="N120">
            <v>10709</v>
          </cell>
          <cell r="O120" t="str">
            <v xml:space="preserve">Julio - Septiembre     </v>
          </cell>
          <cell r="P120">
            <v>42672</v>
          </cell>
        </row>
        <row r="121">
          <cell r="C121" t="str">
            <v>210615106</v>
          </cell>
          <cell r="D121" t="str">
            <v>Briceño - Boyacá</v>
          </cell>
          <cell r="E121" t="str">
            <v>15</v>
          </cell>
          <cell r="F121" t="str">
            <v>DEPARTAMENTO DE BOYACA</v>
          </cell>
          <cell r="G121" t="str">
            <v>K37</v>
          </cell>
          <cell r="H121" t="str">
            <v>FUT_VIGENCIAS_FUTURAS</v>
          </cell>
          <cell r="I121">
            <v>78</v>
          </cell>
          <cell r="J121" t="str">
            <v>GENERAL</v>
          </cell>
          <cell r="K121" t="str">
            <v>ENLINEA</v>
          </cell>
          <cell r="L121" t="str">
            <v xml:space="preserve">Aceptado                     </v>
          </cell>
          <cell r="M121">
            <v>2016</v>
          </cell>
          <cell r="N121">
            <v>10709</v>
          </cell>
          <cell r="O121" t="str">
            <v xml:space="preserve">Julio - Septiembre     </v>
          </cell>
          <cell r="P121">
            <v>42669</v>
          </cell>
        </row>
        <row r="122">
          <cell r="C122" t="str">
            <v>210615806</v>
          </cell>
          <cell r="D122" t="str">
            <v>Tibasosa</v>
          </cell>
          <cell r="E122" t="str">
            <v>15</v>
          </cell>
          <cell r="F122" t="str">
            <v>DEPARTAMENTO DE BOYACA</v>
          </cell>
          <cell r="G122" t="str">
            <v>K37</v>
          </cell>
          <cell r="H122" t="str">
            <v>FUT_VIGENCIAS_FUTURAS</v>
          </cell>
          <cell r="I122">
            <v>78</v>
          </cell>
          <cell r="J122" t="str">
            <v>GENERAL</v>
          </cell>
          <cell r="K122" t="str">
            <v>ENLINEA</v>
          </cell>
          <cell r="L122" t="str">
            <v xml:space="preserve">Aceptado                     </v>
          </cell>
          <cell r="M122">
            <v>2016</v>
          </cell>
          <cell r="N122">
            <v>10709</v>
          </cell>
          <cell r="O122" t="str">
            <v xml:space="preserve">Julio - Septiembre     </v>
          </cell>
          <cell r="P122">
            <v>42672</v>
          </cell>
        </row>
        <row r="123">
          <cell r="C123" t="str">
            <v>210625506</v>
          </cell>
          <cell r="D123" t="str">
            <v>Venecia - Cundinamarca</v>
          </cell>
          <cell r="E123" t="str">
            <v>25</v>
          </cell>
          <cell r="F123" t="str">
            <v>DEPARTAMENTO DE CUNDINAMARCA</v>
          </cell>
          <cell r="G123" t="str">
            <v>K37</v>
          </cell>
          <cell r="H123" t="str">
            <v>FUT_VIGENCIAS_FUTURAS</v>
          </cell>
          <cell r="I123">
            <v>78</v>
          </cell>
          <cell r="J123" t="str">
            <v>GENERAL</v>
          </cell>
          <cell r="K123" t="str">
            <v>ENLINEA</v>
          </cell>
          <cell r="L123" t="str">
            <v xml:space="preserve">Aceptado                     </v>
          </cell>
          <cell r="M123">
            <v>2016</v>
          </cell>
          <cell r="N123">
            <v>10709</v>
          </cell>
          <cell r="O123" t="str">
            <v xml:space="preserve">Julio - Septiembre     </v>
          </cell>
          <cell r="P123">
            <v>42674</v>
          </cell>
        </row>
        <row r="124">
          <cell r="C124" t="str">
            <v>210641006</v>
          </cell>
          <cell r="D124" t="str">
            <v>Acevedo</v>
          </cell>
          <cell r="E124" t="str">
            <v>41</v>
          </cell>
          <cell r="F124" t="str">
            <v>DEPARTAMENTO DE HUILA</v>
          </cell>
          <cell r="G124" t="str">
            <v>K37</v>
          </cell>
          <cell r="H124" t="str">
            <v>FUT_VIGENCIAS_FUTURAS</v>
          </cell>
          <cell r="I124">
            <v>78</v>
          </cell>
          <cell r="J124" t="str">
            <v>GENERAL</v>
          </cell>
          <cell r="K124" t="str">
            <v>ENLINEA</v>
          </cell>
          <cell r="L124" t="str">
            <v xml:space="preserve">Aceptado                     </v>
          </cell>
          <cell r="M124">
            <v>2016</v>
          </cell>
          <cell r="N124">
            <v>10709</v>
          </cell>
          <cell r="O124" t="str">
            <v xml:space="preserve">Julio - Septiembre     </v>
          </cell>
          <cell r="P124">
            <v>42674</v>
          </cell>
        </row>
        <row r="125">
          <cell r="C125" t="str">
            <v>210641206</v>
          </cell>
          <cell r="D125" t="str">
            <v>Colombia</v>
          </cell>
          <cell r="E125" t="str">
            <v>41</v>
          </cell>
          <cell r="F125" t="str">
            <v>DEPARTAMENTO DE HUILA</v>
          </cell>
          <cell r="G125" t="str">
            <v>K37</v>
          </cell>
          <cell r="H125" t="str">
            <v>FUT_VIGENCIAS_FUTURAS</v>
          </cell>
          <cell r="I125">
            <v>78</v>
          </cell>
          <cell r="J125" t="str">
            <v>GENERAL</v>
          </cell>
          <cell r="K125" t="str">
            <v>ENLINEA</v>
          </cell>
          <cell r="L125" t="str">
            <v xml:space="preserve">Aceptado                     </v>
          </cell>
          <cell r="M125">
            <v>2016</v>
          </cell>
          <cell r="N125">
            <v>10709</v>
          </cell>
          <cell r="O125" t="str">
            <v xml:space="preserve">Julio - Septiembre     </v>
          </cell>
          <cell r="P125">
            <v>42674</v>
          </cell>
        </row>
        <row r="126">
          <cell r="C126" t="str">
            <v>210641306</v>
          </cell>
          <cell r="D126" t="str">
            <v>Gigante</v>
          </cell>
          <cell r="E126" t="str">
            <v>41</v>
          </cell>
          <cell r="F126" t="str">
            <v>DEPARTAMENTO DE HUILA</v>
          </cell>
          <cell r="G126" t="str">
            <v>K37</v>
          </cell>
          <cell r="H126" t="str">
            <v>FUT_VIGENCIAS_FUTURAS</v>
          </cell>
          <cell r="I126">
            <v>78</v>
          </cell>
          <cell r="J126" t="str">
            <v>GENERAL</v>
          </cell>
          <cell r="K126" t="str">
            <v>ENLINEA</v>
          </cell>
          <cell r="L126" t="str">
            <v xml:space="preserve">Aceptado                     </v>
          </cell>
          <cell r="M126">
            <v>2016</v>
          </cell>
          <cell r="N126">
            <v>10709</v>
          </cell>
          <cell r="O126" t="str">
            <v xml:space="preserve">Julio - Septiembre     </v>
          </cell>
          <cell r="P126">
            <v>42670</v>
          </cell>
        </row>
        <row r="127">
          <cell r="C127" t="str">
            <v>210650006</v>
          </cell>
          <cell r="D127" t="str">
            <v>Acacías</v>
          </cell>
          <cell r="E127" t="str">
            <v>50</v>
          </cell>
          <cell r="F127" t="str">
            <v>DEPARTAMENTO DEL META</v>
          </cell>
          <cell r="G127" t="str">
            <v>K37</v>
          </cell>
          <cell r="H127" t="str">
            <v>FUT_VIGENCIAS_FUTURAS</v>
          </cell>
          <cell r="I127">
            <v>78</v>
          </cell>
          <cell r="J127" t="str">
            <v>GENERAL</v>
          </cell>
          <cell r="K127" t="str">
            <v>ENLINEA</v>
          </cell>
          <cell r="L127" t="str">
            <v xml:space="preserve">Aceptado                     </v>
          </cell>
          <cell r="M127">
            <v>2016</v>
          </cell>
          <cell r="N127">
            <v>10709</v>
          </cell>
          <cell r="O127" t="str">
            <v xml:space="preserve">Julio - Septiembre     </v>
          </cell>
          <cell r="P127">
            <v>42664</v>
          </cell>
        </row>
        <row r="128">
          <cell r="C128" t="str">
            <v>210650606</v>
          </cell>
          <cell r="D128" t="str">
            <v>Restrepo - Meta</v>
          </cell>
          <cell r="E128" t="str">
            <v>50</v>
          </cell>
          <cell r="F128" t="str">
            <v>DEPARTAMENTO DEL META</v>
          </cell>
          <cell r="G128" t="str">
            <v>K37</v>
          </cell>
          <cell r="H128" t="str">
            <v>FUT_VIGENCIAS_FUTURAS</v>
          </cell>
          <cell r="I128">
            <v>78</v>
          </cell>
          <cell r="J128" t="str">
            <v>GENERAL</v>
          </cell>
          <cell r="K128" t="str">
            <v>ENLINEA</v>
          </cell>
          <cell r="L128" t="str">
            <v xml:space="preserve">Aceptado                     </v>
          </cell>
          <cell r="M128">
            <v>2016</v>
          </cell>
          <cell r="N128">
            <v>10709</v>
          </cell>
          <cell r="O128" t="str">
            <v xml:space="preserve">Julio - Septiembre     </v>
          </cell>
          <cell r="P128">
            <v>42655</v>
          </cell>
        </row>
        <row r="129">
          <cell r="C129" t="str">
            <v>210652506</v>
          </cell>
          <cell r="D129" t="str">
            <v>Ospina</v>
          </cell>
          <cell r="E129" t="str">
            <v>52</v>
          </cell>
          <cell r="F129" t="str">
            <v>DEPARTAMENTO DE NARIÑO</v>
          </cell>
          <cell r="G129" t="str">
            <v>K37</v>
          </cell>
          <cell r="H129" t="str">
            <v>FUT_VIGENCIAS_FUTURAS</v>
          </cell>
          <cell r="I129">
            <v>78</v>
          </cell>
          <cell r="J129" t="str">
            <v>GENERAL</v>
          </cell>
          <cell r="K129" t="str">
            <v>ENLINEA</v>
          </cell>
          <cell r="L129" t="str">
            <v xml:space="preserve">Aceptado                     </v>
          </cell>
          <cell r="M129">
            <v>2016</v>
          </cell>
          <cell r="N129">
            <v>10709</v>
          </cell>
          <cell r="O129" t="str">
            <v xml:space="preserve">Julio - Septiembre     </v>
          </cell>
          <cell r="P129">
            <v>42672</v>
          </cell>
        </row>
        <row r="130">
          <cell r="C130" t="str">
            <v>210654206</v>
          </cell>
          <cell r="D130" t="str">
            <v>Convención</v>
          </cell>
          <cell r="E130" t="str">
            <v>54</v>
          </cell>
          <cell r="F130" t="str">
            <v>DEPARTAMENTO DE NORTE DE SANTANDER</v>
          </cell>
          <cell r="G130" t="str">
            <v>K37</v>
          </cell>
          <cell r="H130" t="str">
            <v>FUT_VIGENCIAS_FUTURAS</v>
          </cell>
          <cell r="I130">
            <v>78</v>
          </cell>
          <cell r="J130" t="str">
            <v>GENERAL</v>
          </cell>
          <cell r="K130" t="str">
            <v>ENLINEA</v>
          </cell>
          <cell r="L130" t="str">
            <v xml:space="preserve">Aceptado                     </v>
          </cell>
          <cell r="M130">
            <v>2016</v>
          </cell>
          <cell r="N130">
            <v>10709</v>
          </cell>
          <cell r="O130" t="str">
            <v xml:space="preserve">Julio - Septiembre     </v>
          </cell>
          <cell r="P130">
            <v>42674</v>
          </cell>
        </row>
        <row r="131">
          <cell r="C131" t="str">
            <v>210668406</v>
          </cell>
          <cell r="D131" t="str">
            <v>Lebrija</v>
          </cell>
          <cell r="E131" t="str">
            <v>68</v>
          </cell>
          <cell r="F131" t="str">
            <v>DEPARTAMENTO DE SANTANDER</v>
          </cell>
          <cell r="G131" t="str">
            <v>K37</v>
          </cell>
          <cell r="H131" t="str">
            <v>FUT_VIGENCIAS_FUTURAS</v>
          </cell>
          <cell r="I131">
            <v>78</v>
          </cell>
          <cell r="J131" t="str">
            <v>GENERAL</v>
          </cell>
          <cell r="K131" t="str">
            <v>ENLINEA</v>
          </cell>
          <cell r="L131" t="str">
            <v xml:space="preserve">Aceptado                     </v>
          </cell>
          <cell r="M131">
            <v>2016</v>
          </cell>
          <cell r="N131">
            <v>10709</v>
          </cell>
          <cell r="O131" t="str">
            <v xml:space="preserve">Julio - Septiembre     </v>
          </cell>
          <cell r="P131">
            <v>42672</v>
          </cell>
        </row>
        <row r="132">
          <cell r="C132" t="str">
            <v>210676606</v>
          </cell>
          <cell r="D132" t="str">
            <v>Restrepo - Valle del Cauca</v>
          </cell>
          <cell r="E132" t="str">
            <v>76</v>
          </cell>
          <cell r="F132" t="str">
            <v>DEPARTAMENTO DE VALLE DEL CAUCA</v>
          </cell>
          <cell r="G132" t="str">
            <v>K37</v>
          </cell>
          <cell r="H132" t="str">
            <v>FUT_VIGENCIAS_FUTURAS</v>
          </cell>
          <cell r="I132">
            <v>78</v>
          </cell>
          <cell r="J132" t="str">
            <v>GENERAL</v>
          </cell>
          <cell r="K132" t="str">
            <v>ENLINEA</v>
          </cell>
          <cell r="L132" t="str">
            <v xml:space="preserve">Aceptado                     </v>
          </cell>
          <cell r="M132">
            <v>2016</v>
          </cell>
          <cell r="N132">
            <v>10709</v>
          </cell>
          <cell r="O132" t="str">
            <v xml:space="preserve">Julio - Septiembre     </v>
          </cell>
          <cell r="P132">
            <v>42668</v>
          </cell>
        </row>
        <row r="133">
          <cell r="C133" t="str">
            <v>210705107</v>
          </cell>
          <cell r="D133" t="str">
            <v>Briceño - Antioquia</v>
          </cell>
          <cell r="E133" t="str">
            <v>05</v>
          </cell>
          <cell r="F133" t="str">
            <v>DEPARTAMENTO DE ANTIOQUIA</v>
          </cell>
          <cell r="G133" t="str">
            <v>K37</v>
          </cell>
          <cell r="H133" t="str">
            <v>FUT_VIGENCIAS_FUTURAS</v>
          </cell>
          <cell r="I133">
            <v>78</v>
          </cell>
          <cell r="J133" t="str">
            <v>GENERAL</v>
          </cell>
          <cell r="K133" t="str">
            <v>ENLINEA</v>
          </cell>
          <cell r="L133" t="str">
            <v xml:space="preserve">Aceptado                     </v>
          </cell>
          <cell r="M133">
            <v>2016</v>
          </cell>
          <cell r="N133">
            <v>10709</v>
          </cell>
          <cell r="O133" t="str">
            <v xml:space="preserve">Julio - Septiembre     </v>
          </cell>
          <cell r="P133">
            <v>42669</v>
          </cell>
        </row>
        <row r="134">
          <cell r="C134" t="str">
            <v>210705607</v>
          </cell>
          <cell r="D134" t="str">
            <v>El Retiro</v>
          </cell>
          <cell r="E134" t="str">
            <v>05</v>
          </cell>
          <cell r="F134" t="str">
            <v>DEPARTAMENTO DE ANTIOQUIA</v>
          </cell>
          <cell r="G134" t="str">
            <v>K37</v>
          </cell>
          <cell r="H134" t="str">
            <v>FUT_VIGENCIAS_FUTURAS</v>
          </cell>
          <cell r="I134">
            <v>78</v>
          </cell>
          <cell r="J134" t="str">
            <v>GENERAL</v>
          </cell>
          <cell r="K134" t="str">
            <v>ENLINEA</v>
          </cell>
          <cell r="L134" t="str">
            <v xml:space="preserve">Aceptado                     </v>
          </cell>
          <cell r="M134">
            <v>2016</v>
          </cell>
          <cell r="N134">
            <v>10709</v>
          </cell>
          <cell r="O134" t="str">
            <v xml:space="preserve">Julio - Septiembre     </v>
          </cell>
          <cell r="P134">
            <v>42666</v>
          </cell>
        </row>
        <row r="135">
          <cell r="C135" t="str">
            <v>210715407</v>
          </cell>
          <cell r="D135" t="str">
            <v>Villa de Leyva</v>
          </cell>
          <cell r="E135" t="str">
            <v>15</v>
          </cell>
          <cell r="F135" t="str">
            <v>DEPARTAMENTO DE BOYACA</v>
          </cell>
          <cell r="G135" t="str">
            <v>K37</v>
          </cell>
          <cell r="H135" t="str">
            <v>FUT_VIGENCIAS_FUTURAS</v>
          </cell>
          <cell r="I135">
            <v>78</v>
          </cell>
          <cell r="J135" t="str">
            <v>GENERAL</v>
          </cell>
          <cell r="K135" t="str">
            <v>ENLINEA</v>
          </cell>
          <cell r="L135" t="str">
            <v xml:space="preserve">Aceptado                     </v>
          </cell>
          <cell r="M135">
            <v>2016</v>
          </cell>
          <cell r="N135">
            <v>10709</v>
          </cell>
          <cell r="O135" t="str">
            <v xml:space="preserve">Julio - Septiembre     </v>
          </cell>
          <cell r="P135">
            <v>42656</v>
          </cell>
        </row>
        <row r="136">
          <cell r="C136" t="str">
            <v>210715507</v>
          </cell>
          <cell r="D136" t="str">
            <v>Otanche</v>
          </cell>
          <cell r="E136" t="str">
            <v>15</v>
          </cell>
          <cell r="F136" t="str">
            <v>DEPARTAMENTO DE BOYACA</v>
          </cell>
          <cell r="G136" t="str">
            <v>K37</v>
          </cell>
          <cell r="H136" t="str">
            <v>FUT_VIGENCIAS_FUTURAS</v>
          </cell>
          <cell r="I136">
            <v>78</v>
          </cell>
          <cell r="J136" t="str">
            <v>GENERAL</v>
          </cell>
          <cell r="K136" t="str">
            <v>ENLINEA</v>
          </cell>
          <cell r="L136" t="str">
            <v xml:space="preserve">Aceptado                     </v>
          </cell>
          <cell r="M136">
            <v>2016</v>
          </cell>
          <cell r="N136">
            <v>10709</v>
          </cell>
          <cell r="O136" t="str">
            <v xml:space="preserve">Julio - Septiembre     </v>
          </cell>
          <cell r="P136">
            <v>42672</v>
          </cell>
        </row>
        <row r="137">
          <cell r="C137" t="str">
            <v>210719807</v>
          </cell>
          <cell r="D137" t="str">
            <v>Timbío</v>
          </cell>
          <cell r="E137" t="str">
            <v>19</v>
          </cell>
          <cell r="F137" t="str">
            <v>DEPARTAMENTO DE CAUCA</v>
          </cell>
          <cell r="G137" t="str">
            <v>K37</v>
          </cell>
          <cell r="H137" t="str">
            <v>FUT_VIGENCIAS_FUTURAS</v>
          </cell>
          <cell r="I137">
            <v>78</v>
          </cell>
          <cell r="J137" t="str">
            <v>GENERAL</v>
          </cell>
          <cell r="K137" t="str">
            <v>ENLINEA</v>
          </cell>
          <cell r="L137" t="str">
            <v xml:space="preserve">Aceptado                     </v>
          </cell>
          <cell r="M137">
            <v>2016</v>
          </cell>
          <cell r="N137">
            <v>10709</v>
          </cell>
          <cell r="O137" t="str">
            <v xml:space="preserve">Julio - Septiembre     </v>
          </cell>
          <cell r="P137">
            <v>42663</v>
          </cell>
        </row>
        <row r="138">
          <cell r="C138" t="str">
            <v>210725307</v>
          </cell>
          <cell r="D138" t="str">
            <v>Girardot</v>
          </cell>
          <cell r="E138" t="str">
            <v>25</v>
          </cell>
          <cell r="F138" t="str">
            <v>DEPARTAMENTO DE CUNDINAMARCA</v>
          </cell>
          <cell r="G138" t="str">
            <v>K37</v>
          </cell>
          <cell r="H138" t="str">
            <v>FUT_VIGENCIAS_FUTURAS</v>
          </cell>
          <cell r="I138">
            <v>78</v>
          </cell>
          <cell r="J138" t="str">
            <v>GENERAL</v>
          </cell>
          <cell r="K138" t="str">
            <v>ENLINEA</v>
          </cell>
          <cell r="L138" t="str">
            <v xml:space="preserve">Aceptado                     </v>
          </cell>
          <cell r="M138">
            <v>2016</v>
          </cell>
          <cell r="N138">
            <v>10709</v>
          </cell>
          <cell r="O138" t="str">
            <v xml:space="preserve">Julio - Septiembre     </v>
          </cell>
          <cell r="P138">
            <v>42664</v>
          </cell>
        </row>
        <row r="139">
          <cell r="C139" t="str">
            <v>210725407</v>
          </cell>
          <cell r="D139" t="str">
            <v>Lenguazaque</v>
          </cell>
          <cell r="E139" t="str">
            <v>25</v>
          </cell>
          <cell r="F139" t="str">
            <v>DEPARTAMENTO DE CUNDINAMARCA</v>
          </cell>
          <cell r="G139" t="str">
            <v>K37</v>
          </cell>
          <cell r="H139" t="str">
            <v>FUT_VIGENCIAS_FUTURAS</v>
          </cell>
          <cell r="I139">
            <v>78</v>
          </cell>
          <cell r="J139" t="str">
            <v>GENERAL</v>
          </cell>
          <cell r="K139" t="str">
            <v>ENLINEA</v>
          </cell>
          <cell r="L139" t="str">
            <v xml:space="preserve">Aceptado                     </v>
          </cell>
          <cell r="M139">
            <v>2016</v>
          </cell>
          <cell r="N139">
            <v>10709</v>
          </cell>
          <cell r="O139" t="str">
            <v xml:space="preserve">Julio - Septiembre     </v>
          </cell>
          <cell r="P139">
            <v>42666</v>
          </cell>
        </row>
        <row r="140">
          <cell r="C140" t="str">
            <v>210725807</v>
          </cell>
          <cell r="D140" t="str">
            <v>Tibirita</v>
          </cell>
          <cell r="E140" t="str">
            <v>25</v>
          </cell>
          <cell r="F140" t="str">
            <v>DEPARTAMENTO DE CUNDINAMARCA</v>
          </cell>
          <cell r="G140" t="str">
            <v>K37</v>
          </cell>
          <cell r="H140" t="str">
            <v>FUT_VIGENCIAS_FUTURAS</v>
          </cell>
          <cell r="I140">
            <v>78</v>
          </cell>
          <cell r="J140" t="str">
            <v>GENERAL</v>
          </cell>
          <cell r="K140" t="str">
            <v>ENLINEA</v>
          </cell>
          <cell r="L140" t="str">
            <v xml:space="preserve">Aceptado                     </v>
          </cell>
          <cell r="M140">
            <v>2016</v>
          </cell>
          <cell r="N140">
            <v>10709</v>
          </cell>
          <cell r="O140" t="str">
            <v xml:space="preserve">Julio - Septiembre     </v>
          </cell>
          <cell r="P140">
            <v>42670</v>
          </cell>
        </row>
        <row r="141">
          <cell r="C141" t="str">
            <v>210741807</v>
          </cell>
          <cell r="D141" t="str">
            <v>Timaná</v>
          </cell>
          <cell r="E141" t="str">
            <v>41</v>
          </cell>
          <cell r="F141" t="str">
            <v>DEPARTAMENTO DE HUILA</v>
          </cell>
          <cell r="G141" t="str">
            <v>K37</v>
          </cell>
          <cell r="H141" t="str">
            <v>FUT_VIGENCIAS_FUTURAS</v>
          </cell>
          <cell r="I141">
            <v>78</v>
          </cell>
          <cell r="J141" t="str">
            <v>GENERAL</v>
          </cell>
          <cell r="K141" t="str">
            <v>ENLINEA</v>
          </cell>
          <cell r="L141" t="str">
            <v xml:space="preserve">Aceptado                     </v>
          </cell>
          <cell r="M141">
            <v>2016</v>
          </cell>
          <cell r="N141">
            <v>10709</v>
          </cell>
          <cell r="O141" t="str">
            <v xml:space="preserve">Julio - Septiembre     </v>
          </cell>
          <cell r="P141">
            <v>42671</v>
          </cell>
        </row>
        <row r="142">
          <cell r="C142" t="str">
            <v>210747707</v>
          </cell>
          <cell r="D142" t="str">
            <v>Santa Ana</v>
          </cell>
          <cell r="E142" t="str">
            <v>47</v>
          </cell>
          <cell r="F142" t="str">
            <v>DEPARTAMENTO DE MAGDALENA</v>
          </cell>
          <cell r="G142" t="str">
            <v>K37</v>
          </cell>
          <cell r="H142" t="str">
            <v>FUT_VIGENCIAS_FUTURAS</v>
          </cell>
          <cell r="I142">
            <v>78</v>
          </cell>
          <cell r="J142" t="str">
            <v>GENERAL</v>
          </cell>
          <cell r="K142" t="str">
            <v>ENLINEA</v>
          </cell>
          <cell r="L142" t="str">
            <v xml:space="preserve">Aceptado                     </v>
          </cell>
          <cell r="M142">
            <v>2016</v>
          </cell>
          <cell r="N142">
            <v>10709</v>
          </cell>
          <cell r="O142" t="str">
            <v xml:space="preserve">Julio - Septiembre     </v>
          </cell>
          <cell r="P142">
            <v>42669</v>
          </cell>
        </row>
        <row r="143">
          <cell r="C143" t="str">
            <v>210752207</v>
          </cell>
          <cell r="D143" t="str">
            <v>Consacá</v>
          </cell>
          <cell r="E143" t="str">
            <v>52</v>
          </cell>
          <cell r="F143" t="str">
            <v>DEPARTAMENTO DE NARIÑO</v>
          </cell>
          <cell r="G143" t="str">
            <v>K37</v>
          </cell>
          <cell r="H143" t="str">
            <v>FUT_VIGENCIAS_FUTURAS</v>
          </cell>
          <cell r="I143">
            <v>78</v>
          </cell>
          <cell r="J143" t="str">
            <v>GENERAL</v>
          </cell>
          <cell r="K143" t="str">
            <v>ENLINEA</v>
          </cell>
          <cell r="L143" t="str">
            <v xml:space="preserve">Aceptado                     </v>
          </cell>
          <cell r="M143">
            <v>2016</v>
          </cell>
          <cell r="N143">
            <v>10709</v>
          </cell>
          <cell r="O143" t="str">
            <v xml:space="preserve">Julio - Septiembre     </v>
          </cell>
          <cell r="P143">
            <v>42673</v>
          </cell>
        </row>
        <row r="144">
          <cell r="C144" t="str">
            <v>210768207</v>
          </cell>
          <cell r="D144" t="str">
            <v>Concepción - Santander</v>
          </cell>
          <cell r="E144" t="str">
            <v>68</v>
          </cell>
          <cell r="F144" t="str">
            <v>DEPARTAMENTO DE SANTANDER</v>
          </cell>
          <cell r="G144" t="str">
            <v>K37</v>
          </cell>
          <cell r="H144" t="str">
            <v>FUT_VIGENCIAS_FUTURAS</v>
          </cell>
          <cell r="I144">
            <v>78</v>
          </cell>
          <cell r="J144" t="str">
            <v>GENERAL</v>
          </cell>
          <cell r="K144" t="str">
            <v>ENLINEA</v>
          </cell>
          <cell r="L144" t="str">
            <v xml:space="preserve">Aceptado                     </v>
          </cell>
          <cell r="M144">
            <v>2016</v>
          </cell>
          <cell r="N144">
            <v>10709</v>
          </cell>
          <cell r="O144" t="str">
            <v xml:space="preserve">Julio - Septiembre     </v>
          </cell>
          <cell r="P144">
            <v>42673</v>
          </cell>
        </row>
        <row r="145">
          <cell r="C145" t="str">
            <v>210768307</v>
          </cell>
          <cell r="D145" t="str">
            <v>Girón</v>
          </cell>
          <cell r="E145" t="str">
            <v>68</v>
          </cell>
          <cell r="F145" t="str">
            <v>DEPARTAMENTO DE SANTANDER</v>
          </cell>
          <cell r="G145" t="str">
            <v>K37</v>
          </cell>
          <cell r="H145" t="str">
            <v>FUT_VIGENCIAS_FUTURAS</v>
          </cell>
          <cell r="I145">
            <v>78</v>
          </cell>
          <cell r="J145" t="str">
            <v>GENERAL</v>
          </cell>
          <cell r="K145" t="str">
            <v>ENLINEA</v>
          </cell>
          <cell r="L145" t="str">
            <v xml:space="preserve">Aceptado                     </v>
          </cell>
          <cell r="M145">
            <v>2016</v>
          </cell>
          <cell r="N145">
            <v>10709</v>
          </cell>
          <cell r="O145" t="str">
            <v xml:space="preserve">Julio - Septiembre     </v>
          </cell>
          <cell r="P145">
            <v>42668</v>
          </cell>
        </row>
        <row r="146">
          <cell r="C146" t="str">
            <v>210805308</v>
          </cell>
          <cell r="D146" t="str">
            <v>Girardota</v>
          </cell>
          <cell r="E146" t="str">
            <v>05</v>
          </cell>
          <cell r="F146" t="str">
            <v>DEPARTAMENTO DE ANTIOQUIA</v>
          </cell>
          <cell r="G146" t="str">
            <v>K37</v>
          </cell>
          <cell r="H146" t="str">
            <v>FUT_VIGENCIAS_FUTURAS</v>
          </cell>
          <cell r="I146">
            <v>78</v>
          </cell>
          <cell r="J146" t="str">
            <v>GENERAL</v>
          </cell>
          <cell r="K146" t="str">
            <v>ENLINEA</v>
          </cell>
          <cell r="L146" t="str">
            <v xml:space="preserve">Aceptado                     </v>
          </cell>
          <cell r="M146">
            <v>2016</v>
          </cell>
          <cell r="N146">
            <v>10709</v>
          </cell>
          <cell r="O146" t="str">
            <v xml:space="preserve">Julio - Septiembre     </v>
          </cell>
          <cell r="P146">
            <v>42671</v>
          </cell>
        </row>
        <row r="147">
          <cell r="C147" t="str">
            <v>210815808</v>
          </cell>
          <cell r="D147" t="str">
            <v>Tinjacá</v>
          </cell>
          <cell r="E147" t="str">
            <v>15</v>
          </cell>
          <cell r="F147" t="str">
            <v>DEPARTAMENTO DE BOYACA</v>
          </cell>
          <cell r="G147" t="str">
            <v>K37</v>
          </cell>
          <cell r="H147" t="str">
            <v>FUT_VIGENCIAS_FUTURAS</v>
          </cell>
          <cell r="I147">
            <v>78</v>
          </cell>
          <cell r="J147" t="str">
            <v>GENERAL</v>
          </cell>
          <cell r="K147" t="str">
            <v>ENLINEA</v>
          </cell>
          <cell r="L147" t="str">
            <v xml:space="preserve">Aceptado                     </v>
          </cell>
          <cell r="M147">
            <v>2016</v>
          </cell>
          <cell r="N147">
            <v>10709</v>
          </cell>
          <cell r="O147" t="str">
            <v xml:space="preserve">Julio - Septiembre     </v>
          </cell>
          <cell r="P147">
            <v>42672</v>
          </cell>
        </row>
        <row r="148">
          <cell r="C148" t="str">
            <v>210870508</v>
          </cell>
          <cell r="D148" t="str">
            <v>Ovejas</v>
          </cell>
          <cell r="E148" t="str">
            <v>70</v>
          </cell>
          <cell r="F148" t="str">
            <v>DEPARTAMENTO DE SUCRE</v>
          </cell>
          <cell r="G148" t="str">
            <v>K37</v>
          </cell>
          <cell r="H148" t="str">
            <v>FUT_VIGENCIAS_FUTURAS</v>
          </cell>
          <cell r="I148">
            <v>78</v>
          </cell>
          <cell r="J148" t="str">
            <v>GENERAL</v>
          </cell>
          <cell r="K148" t="str">
            <v>ENLINEA</v>
          </cell>
          <cell r="L148" t="str">
            <v xml:space="preserve">Aceptado                     </v>
          </cell>
          <cell r="M148">
            <v>2016</v>
          </cell>
          <cell r="N148">
            <v>10709</v>
          </cell>
          <cell r="O148" t="str">
            <v xml:space="preserve">Julio - Septiembre     </v>
          </cell>
          <cell r="P148">
            <v>42671</v>
          </cell>
        </row>
        <row r="149">
          <cell r="C149" t="str">
            <v>210870708</v>
          </cell>
          <cell r="D149" t="str">
            <v>San Marcos</v>
          </cell>
          <cell r="E149" t="str">
            <v>70</v>
          </cell>
          <cell r="F149" t="str">
            <v>DEPARTAMENTO DE SUCRE</v>
          </cell>
          <cell r="G149" t="str">
            <v>K37</v>
          </cell>
          <cell r="H149" t="str">
            <v>FUT_VIGENCIAS_FUTURAS</v>
          </cell>
          <cell r="I149">
            <v>78</v>
          </cell>
          <cell r="J149" t="str">
            <v>GENERAL</v>
          </cell>
          <cell r="K149" t="str">
            <v>ENLINEA</v>
          </cell>
          <cell r="L149" t="str">
            <v xml:space="preserve">Aceptado                     </v>
          </cell>
          <cell r="M149">
            <v>2016</v>
          </cell>
          <cell r="N149">
            <v>10709</v>
          </cell>
          <cell r="O149" t="str">
            <v xml:space="preserve">Julio - Septiembre     </v>
          </cell>
          <cell r="P149">
            <v>42665</v>
          </cell>
        </row>
        <row r="150">
          <cell r="C150" t="str">
            <v>210873408</v>
          </cell>
          <cell r="D150" t="str">
            <v>Lérida</v>
          </cell>
          <cell r="E150" t="str">
            <v>73</v>
          </cell>
          <cell r="F150" t="str">
            <v>DEPARTAMENTO DE TOLIMA</v>
          </cell>
          <cell r="G150" t="str">
            <v>K37</v>
          </cell>
          <cell r="H150" t="str">
            <v>FUT_VIGENCIAS_FUTURAS</v>
          </cell>
          <cell r="I150">
            <v>78</v>
          </cell>
          <cell r="J150" t="str">
            <v>GENERAL</v>
          </cell>
          <cell r="K150" t="str">
            <v>ENLINEA</v>
          </cell>
          <cell r="L150" t="str">
            <v xml:space="preserve">Aceptado                     </v>
          </cell>
          <cell r="M150">
            <v>2016</v>
          </cell>
          <cell r="N150">
            <v>10709</v>
          </cell>
          <cell r="O150" t="str">
            <v xml:space="preserve">Julio - Septiembre     </v>
          </cell>
          <cell r="P150">
            <v>42656</v>
          </cell>
        </row>
        <row r="151">
          <cell r="C151" t="str">
            <v>210905209</v>
          </cell>
          <cell r="D151" t="str">
            <v>Concordia - Antioquia</v>
          </cell>
          <cell r="E151" t="str">
            <v>05</v>
          </cell>
          <cell r="F151" t="str">
            <v>DEPARTAMENTO DE ANTIOQUIA</v>
          </cell>
          <cell r="G151" t="str">
            <v>K37</v>
          </cell>
          <cell r="H151" t="str">
            <v>FUT_VIGENCIAS_FUTURAS</v>
          </cell>
          <cell r="I151">
            <v>78</v>
          </cell>
          <cell r="J151" t="str">
            <v>GENERAL</v>
          </cell>
          <cell r="K151" t="str">
            <v>ENLINEA</v>
          </cell>
          <cell r="L151" t="str">
            <v xml:space="preserve">Aceptado                     </v>
          </cell>
          <cell r="M151">
            <v>2016</v>
          </cell>
          <cell r="N151">
            <v>10709</v>
          </cell>
          <cell r="O151" t="str">
            <v xml:space="preserve">Julio - Septiembre     </v>
          </cell>
          <cell r="P151">
            <v>42671</v>
          </cell>
        </row>
        <row r="152">
          <cell r="C152" t="str">
            <v>210905809</v>
          </cell>
          <cell r="D152" t="str">
            <v>Titiribí</v>
          </cell>
          <cell r="E152" t="str">
            <v>05</v>
          </cell>
          <cell r="F152" t="str">
            <v>DEPARTAMENTO DE ANTIOQUIA</v>
          </cell>
          <cell r="G152" t="str">
            <v>K37</v>
          </cell>
          <cell r="H152" t="str">
            <v>FUT_VIGENCIAS_FUTURAS</v>
          </cell>
          <cell r="I152">
            <v>78</v>
          </cell>
          <cell r="J152" t="str">
            <v>GENERAL</v>
          </cell>
          <cell r="K152" t="str">
            <v>ENLINEA</v>
          </cell>
          <cell r="L152" t="str">
            <v xml:space="preserve">Aceptado                     </v>
          </cell>
          <cell r="M152">
            <v>2016</v>
          </cell>
          <cell r="N152">
            <v>10709</v>
          </cell>
          <cell r="O152" t="str">
            <v xml:space="preserve">Julio - Septiembre     </v>
          </cell>
          <cell r="P152">
            <v>42662</v>
          </cell>
        </row>
        <row r="153">
          <cell r="C153" t="str">
            <v>210915109</v>
          </cell>
          <cell r="D153" t="str">
            <v>Buenavista - Boyacá</v>
          </cell>
          <cell r="E153" t="str">
            <v>15</v>
          </cell>
          <cell r="F153" t="str">
            <v>DEPARTAMENTO DE BOYACA</v>
          </cell>
          <cell r="G153" t="str">
            <v>K37</v>
          </cell>
          <cell r="H153" t="str">
            <v>FUT_VIGENCIAS_FUTURAS</v>
          </cell>
          <cell r="I153">
            <v>78</v>
          </cell>
          <cell r="J153" t="str">
            <v>GENERAL</v>
          </cell>
          <cell r="K153" t="str">
            <v>ENLINEA</v>
          </cell>
          <cell r="L153" t="str">
            <v xml:space="preserve">Aceptado                     </v>
          </cell>
          <cell r="M153">
            <v>2016</v>
          </cell>
          <cell r="N153">
            <v>10709</v>
          </cell>
          <cell r="O153" t="str">
            <v xml:space="preserve">Julio - Septiembre     </v>
          </cell>
          <cell r="P153">
            <v>42672</v>
          </cell>
        </row>
        <row r="154">
          <cell r="C154" t="str">
            <v>210919809</v>
          </cell>
          <cell r="D154" t="str">
            <v>Timbiquí</v>
          </cell>
          <cell r="E154" t="str">
            <v>19</v>
          </cell>
          <cell r="F154" t="str">
            <v>DEPARTAMENTO DE CAUCA</v>
          </cell>
          <cell r="G154" t="str">
            <v>K37</v>
          </cell>
          <cell r="H154" t="str">
            <v>FUT_VIGENCIAS_FUTURAS</v>
          </cell>
          <cell r="I154">
            <v>78</v>
          </cell>
          <cell r="J154" t="str">
            <v>GENERAL</v>
          </cell>
          <cell r="K154" t="str">
            <v>ENLINEA</v>
          </cell>
          <cell r="L154" t="str">
            <v xml:space="preserve">Aceptado                     </v>
          </cell>
          <cell r="M154">
            <v>2016</v>
          </cell>
          <cell r="N154">
            <v>10709</v>
          </cell>
          <cell r="O154" t="str">
            <v xml:space="preserve">Julio - Septiembre     </v>
          </cell>
          <cell r="P154">
            <v>42669</v>
          </cell>
        </row>
        <row r="155">
          <cell r="C155" t="str">
            <v>210954109</v>
          </cell>
          <cell r="D155" t="str">
            <v>Bucarasica</v>
          </cell>
          <cell r="E155" t="str">
            <v>54</v>
          </cell>
          <cell r="F155" t="str">
            <v>DEPARTAMENTO DE NORTE DE SANTANDER</v>
          </cell>
          <cell r="G155" t="str">
            <v>K37</v>
          </cell>
          <cell r="H155" t="str">
            <v>FUT_VIGENCIAS_FUTURAS</v>
          </cell>
          <cell r="I155">
            <v>78</v>
          </cell>
          <cell r="J155" t="str">
            <v>GENERAL</v>
          </cell>
          <cell r="K155" t="str">
            <v>ENLINEA</v>
          </cell>
          <cell r="L155" t="str">
            <v xml:space="preserve">Aceptado                     </v>
          </cell>
          <cell r="M155">
            <v>2016</v>
          </cell>
          <cell r="N155">
            <v>10709</v>
          </cell>
          <cell r="O155" t="str">
            <v xml:space="preserve">Julio - Septiembre     </v>
          </cell>
          <cell r="P155">
            <v>42667</v>
          </cell>
        </row>
        <row r="156">
          <cell r="C156" t="str">
            <v>210968209</v>
          </cell>
          <cell r="D156" t="str">
            <v>Confines</v>
          </cell>
          <cell r="E156" t="str">
            <v>68</v>
          </cell>
          <cell r="F156" t="str">
            <v>DEPARTAMENTO DE SANTANDER</v>
          </cell>
          <cell r="G156" t="str">
            <v>K37</v>
          </cell>
          <cell r="H156" t="str">
            <v>FUT_VIGENCIAS_FUTURAS</v>
          </cell>
          <cell r="I156">
            <v>78</v>
          </cell>
          <cell r="J156" t="str">
            <v>GENERAL</v>
          </cell>
          <cell r="K156" t="str">
            <v>ENLINEA</v>
          </cell>
          <cell r="L156" t="str">
            <v xml:space="preserve">Aceptado                     </v>
          </cell>
          <cell r="M156">
            <v>2016</v>
          </cell>
          <cell r="N156">
            <v>10709</v>
          </cell>
          <cell r="O156" t="str">
            <v xml:space="preserve">Julio - Septiembre     </v>
          </cell>
          <cell r="P156">
            <v>42661</v>
          </cell>
        </row>
        <row r="157">
          <cell r="C157" t="str">
            <v>210976109</v>
          </cell>
          <cell r="D157" t="str">
            <v>Buenaventura</v>
          </cell>
          <cell r="E157" t="str">
            <v>76</v>
          </cell>
          <cell r="F157" t="str">
            <v>DEPARTAMENTO DE VALLE DEL CAUCA</v>
          </cell>
          <cell r="G157" t="str">
            <v>K37</v>
          </cell>
          <cell r="H157" t="str">
            <v>FUT_VIGENCIAS_FUTURAS</v>
          </cell>
          <cell r="I157">
            <v>78</v>
          </cell>
          <cell r="J157" t="str">
            <v>GENERAL</v>
          </cell>
          <cell r="K157" t="str">
            <v>ENLINEA</v>
          </cell>
          <cell r="L157" t="str">
            <v xml:space="preserve">Aceptado                     </v>
          </cell>
          <cell r="M157">
            <v>2016</v>
          </cell>
          <cell r="N157">
            <v>10709</v>
          </cell>
          <cell r="O157" t="str">
            <v xml:space="preserve">Julio - Septiembre     </v>
          </cell>
          <cell r="P157">
            <v>42674</v>
          </cell>
        </row>
        <row r="158">
          <cell r="C158" t="str">
            <v>211005310</v>
          </cell>
          <cell r="D158" t="str">
            <v>Gómez Plata</v>
          </cell>
          <cell r="E158" t="str">
            <v>05</v>
          </cell>
          <cell r="F158" t="str">
            <v>DEPARTAMENTO DE ANTIOQUIA</v>
          </cell>
          <cell r="G158" t="str">
            <v>K37</v>
          </cell>
          <cell r="H158" t="str">
            <v>FUT_VIGENCIAS_FUTURAS</v>
          </cell>
          <cell r="I158">
            <v>78</v>
          </cell>
          <cell r="J158" t="str">
            <v>GENERAL</v>
          </cell>
          <cell r="K158" t="str">
            <v>ENLINEA</v>
          </cell>
          <cell r="L158" t="str">
            <v xml:space="preserve">Aceptado                     </v>
          </cell>
          <cell r="M158">
            <v>2016</v>
          </cell>
          <cell r="N158">
            <v>10709</v>
          </cell>
          <cell r="O158" t="str">
            <v xml:space="preserve">Julio - Septiembre     </v>
          </cell>
          <cell r="P158">
            <v>42674</v>
          </cell>
        </row>
        <row r="159">
          <cell r="C159" t="str">
            <v>211013810</v>
          </cell>
          <cell r="D159" t="str">
            <v>Tiquisio</v>
          </cell>
          <cell r="E159" t="str">
            <v>13</v>
          </cell>
          <cell r="F159" t="str">
            <v>DEPARTAMENTO DE BOLIVAR</v>
          </cell>
          <cell r="G159" t="str">
            <v>K37</v>
          </cell>
          <cell r="H159" t="str">
            <v>FUT_VIGENCIAS_FUTURAS</v>
          </cell>
          <cell r="I159">
            <v>78</v>
          </cell>
          <cell r="J159" t="str">
            <v>GENERAL</v>
          </cell>
          <cell r="K159" t="str">
            <v>ENLINEA</v>
          </cell>
          <cell r="L159" t="str">
            <v xml:space="preserve">Aceptado                     </v>
          </cell>
          <cell r="M159">
            <v>2016</v>
          </cell>
          <cell r="N159">
            <v>10709</v>
          </cell>
          <cell r="O159" t="str">
            <v xml:space="preserve">Julio - Septiembre     </v>
          </cell>
          <cell r="P159">
            <v>42671</v>
          </cell>
        </row>
        <row r="160">
          <cell r="C160" t="str">
            <v>211015810</v>
          </cell>
          <cell r="D160" t="str">
            <v>Tipacoque</v>
          </cell>
          <cell r="E160" t="str">
            <v>15</v>
          </cell>
          <cell r="F160" t="str">
            <v>DEPARTAMENTO DE BOYACA</v>
          </cell>
          <cell r="G160" t="str">
            <v>K37</v>
          </cell>
          <cell r="H160" t="str">
            <v>FUT_VIGENCIAS_FUTURAS</v>
          </cell>
          <cell r="I160">
            <v>78</v>
          </cell>
          <cell r="J160" t="str">
            <v>GENERAL</v>
          </cell>
          <cell r="K160" t="str">
            <v>ENLINEA</v>
          </cell>
          <cell r="L160" t="str">
            <v xml:space="preserve">Aceptado                     </v>
          </cell>
          <cell r="M160">
            <v>2016</v>
          </cell>
          <cell r="N160">
            <v>10709</v>
          </cell>
          <cell r="O160" t="str">
            <v xml:space="preserve">Julio - Septiembre     </v>
          </cell>
          <cell r="P160">
            <v>42673</v>
          </cell>
        </row>
        <row r="161">
          <cell r="C161" t="str">
            <v>211018410</v>
          </cell>
          <cell r="D161" t="str">
            <v>La Montañita</v>
          </cell>
          <cell r="E161" t="str">
            <v>18</v>
          </cell>
          <cell r="F161" t="str">
            <v>DEPARTAMENTO DE CAQUETA</v>
          </cell>
          <cell r="G161" t="str">
            <v>K37</v>
          </cell>
          <cell r="H161" t="str">
            <v>FUT_VIGENCIAS_FUTURAS</v>
          </cell>
          <cell r="I161">
            <v>78</v>
          </cell>
          <cell r="J161" t="str">
            <v>GENERAL</v>
          </cell>
          <cell r="K161" t="str">
            <v>ENLINEA</v>
          </cell>
          <cell r="L161" t="str">
            <v xml:space="preserve">Aceptado                     </v>
          </cell>
          <cell r="M161">
            <v>2016</v>
          </cell>
          <cell r="N161">
            <v>10709</v>
          </cell>
          <cell r="O161" t="str">
            <v xml:space="preserve">Julio - Septiembre     </v>
          </cell>
          <cell r="P161">
            <v>42674</v>
          </cell>
        </row>
        <row r="162">
          <cell r="C162" t="str">
            <v>211018610</v>
          </cell>
          <cell r="D162" t="str">
            <v>San José de la Fragua</v>
          </cell>
          <cell r="E162" t="str">
            <v>18</v>
          </cell>
          <cell r="F162" t="str">
            <v>DEPARTAMENTO DE CAQUETA</v>
          </cell>
          <cell r="G162" t="str">
            <v>K37</v>
          </cell>
          <cell r="H162" t="str">
            <v>FUT_VIGENCIAS_FUTURAS</v>
          </cell>
          <cell r="I162">
            <v>78</v>
          </cell>
          <cell r="J162" t="str">
            <v>GENERAL</v>
          </cell>
          <cell r="K162" t="str">
            <v>ENLINEA</v>
          </cell>
          <cell r="L162" t="str">
            <v xml:space="preserve">Aceptado                     </v>
          </cell>
          <cell r="M162">
            <v>2016</v>
          </cell>
          <cell r="N162">
            <v>10709</v>
          </cell>
          <cell r="O162" t="str">
            <v xml:space="preserve">Julio - Septiembre     </v>
          </cell>
          <cell r="P162">
            <v>42658</v>
          </cell>
        </row>
        <row r="163">
          <cell r="C163" t="str">
            <v>211019110</v>
          </cell>
          <cell r="D163" t="str">
            <v>Buenos Aires</v>
          </cell>
          <cell r="E163" t="str">
            <v>19</v>
          </cell>
          <cell r="F163" t="str">
            <v>DEPARTAMENTO DE CAUCA</v>
          </cell>
          <cell r="G163" t="str">
            <v>K37</v>
          </cell>
          <cell r="H163" t="str">
            <v>FUT_VIGENCIAS_FUTURAS</v>
          </cell>
          <cell r="I163">
            <v>78</v>
          </cell>
          <cell r="J163" t="str">
            <v>GENERAL</v>
          </cell>
          <cell r="K163" t="str">
            <v>ENLINEA</v>
          </cell>
          <cell r="L163" t="str">
            <v xml:space="preserve">Aceptado                     </v>
          </cell>
          <cell r="M163">
            <v>2016</v>
          </cell>
          <cell r="N163">
            <v>10709</v>
          </cell>
          <cell r="O163" t="str">
            <v xml:space="preserve">Julio - Septiembre     </v>
          </cell>
          <cell r="P163">
            <v>42669</v>
          </cell>
        </row>
        <row r="164">
          <cell r="C164" t="str">
            <v>211020310</v>
          </cell>
          <cell r="D164" t="str">
            <v>González</v>
          </cell>
          <cell r="E164" t="str">
            <v>20</v>
          </cell>
          <cell r="F164" t="str">
            <v>DEPARTAMENTO DE CESAR</v>
          </cell>
          <cell r="G164" t="str">
            <v>K37</v>
          </cell>
          <cell r="H164" t="str">
            <v>FUT_VIGENCIAS_FUTURAS</v>
          </cell>
          <cell r="I164">
            <v>78</v>
          </cell>
          <cell r="J164" t="str">
            <v>GENERAL</v>
          </cell>
          <cell r="K164" t="str">
            <v>ENLINEA</v>
          </cell>
          <cell r="L164" t="str">
            <v xml:space="preserve">Aceptado                     </v>
          </cell>
          <cell r="M164">
            <v>2016</v>
          </cell>
          <cell r="N164">
            <v>10709</v>
          </cell>
          <cell r="O164" t="str">
            <v xml:space="preserve">Julio - Septiembre     </v>
          </cell>
          <cell r="P164">
            <v>42662</v>
          </cell>
        </row>
        <row r="165">
          <cell r="C165" t="str">
            <v>211020710</v>
          </cell>
          <cell r="D165" t="str">
            <v>San Alberto</v>
          </cell>
          <cell r="E165" t="str">
            <v>20</v>
          </cell>
          <cell r="F165" t="str">
            <v>DEPARTAMENTO DE CESAR</v>
          </cell>
          <cell r="G165" t="str">
            <v>K37</v>
          </cell>
          <cell r="H165" t="str">
            <v>FUT_VIGENCIAS_FUTURAS</v>
          </cell>
          <cell r="I165">
            <v>78</v>
          </cell>
          <cell r="J165" t="str">
            <v>GENERAL</v>
          </cell>
          <cell r="K165" t="str">
            <v>ENLINEA</v>
          </cell>
          <cell r="L165" t="str">
            <v xml:space="preserve">Aceptado                     </v>
          </cell>
          <cell r="M165">
            <v>2016</v>
          </cell>
          <cell r="N165">
            <v>10709</v>
          </cell>
          <cell r="O165" t="str">
            <v xml:space="preserve">Julio - Septiembre     </v>
          </cell>
          <cell r="P165">
            <v>42670</v>
          </cell>
        </row>
        <row r="166">
          <cell r="C166" t="str">
            <v>211044110</v>
          </cell>
          <cell r="D166" t="str">
            <v>El Molino</v>
          </cell>
          <cell r="E166" t="str">
            <v>44</v>
          </cell>
          <cell r="F166" t="str">
            <v>DEPARTAMENTO DE GUAJIRA</v>
          </cell>
          <cell r="G166" t="str">
            <v>K37</v>
          </cell>
          <cell r="H166" t="str">
            <v>FUT_VIGENCIAS_FUTURAS</v>
          </cell>
          <cell r="I166">
            <v>78</v>
          </cell>
          <cell r="J166" t="str">
            <v>GENERAL</v>
          </cell>
          <cell r="K166" t="str">
            <v>ENLINEA</v>
          </cell>
          <cell r="L166" t="str">
            <v xml:space="preserve">Aceptado                     </v>
          </cell>
          <cell r="M166">
            <v>2016</v>
          </cell>
          <cell r="N166">
            <v>10709</v>
          </cell>
          <cell r="O166" t="str">
            <v xml:space="preserve">Julio - Septiembre     </v>
          </cell>
          <cell r="P166">
            <v>42668</v>
          </cell>
        </row>
        <row r="167">
          <cell r="C167" t="str">
            <v>211050110</v>
          </cell>
          <cell r="D167" t="str">
            <v>Barranca de Upía</v>
          </cell>
          <cell r="E167" t="str">
            <v>50</v>
          </cell>
          <cell r="F167" t="str">
            <v>DEPARTAMENTO DEL META</v>
          </cell>
          <cell r="G167" t="str">
            <v>K37</v>
          </cell>
          <cell r="H167" t="str">
            <v>FUT_VIGENCIAS_FUTURAS</v>
          </cell>
          <cell r="I167">
            <v>78</v>
          </cell>
          <cell r="J167" t="str">
            <v>GENERAL</v>
          </cell>
          <cell r="K167" t="str">
            <v>ENLINEA</v>
          </cell>
          <cell r="L167" t="str">
            <v xml:space="preserve">Aceptado                     </v>
          </cell>
          <cell r="M167">
            <v>2016</v>
          </cell>
          <cell r="N167">
            <v>10709</v>
          </cell>
          <cell r="O167" t="str">
            <v xml:space="preserve">Julio - Septiembre     </v>
          </cell>
          <cell r="P167">
            <v>42670</v>
          </cell>
        </row>
        <row r="168">
          <cell r="C168" t="str">
            <v>211052110</v>
          </cell>
          <cell r="D168" t="str">
            <v>Buesaco</v>
          </cell>
          <cell r="E168" t="str">
            <v>52</v>
          </cell>
          <cell r="F168" t="str">
            <v>DEPARTAMENTO DE NARIÑO</v>
          </cell>
          <cell r="G168" t="str">
            <v>K37</v>
          </cell>
          <cell r="H168" t="str">
            <v>FUT_VIGENCIAS_FUTURAS</v>
          </cell>
          <cell r="I168">
            <v>78</v>
          </cell>
          <cell r="J168" t="str">
            <v>GENERAL</v>
          </cell>
          <cell r="K168" t="str">
            <v>ENLINEA</v>
          </cell>
          <cell r="L168" t="str">
            <v xml:space="preserve">Aceptado                     </v>
          </cell>
          <cell r="M168">
            <v>2016</v>
          </cell>
          <cell r="N168">
            <v>10709</v>
          </cell>
          <cell r="O168" t="str">
            <v xml:space="preserve">Julio - Septiembre     </v>
          </cell>
          <cell r="P168">
            <v>42656</v>
          </cell>
        </row>
        <row r="169">
          <cell r="C169" t="str">
            <v>211052210</v>
          </cell>
          <cell r="D169" t="str">
            <v>Contadero</v>
          </cell>
          <cell r="E169" t="str">
            <v>52</v>
          </cell>
          <cell r="F169" t="str">
            <v>DEPARTAMENTO DE NARIÑO</v>
          </cell>
          <cell r="G169" t="str">
            <v>K37</v>
          </cell>
          <cell r="H169" t="str">
            <v>FUT_VIGENCIAS_FUTURAS</v>
          </cell>
          <cell r="I169">
            <v>78</v>
          </cell>
          <cell r="J169" t="str">
            <v>GENERAL</v>
          </cell>
          <cell r="K169" t="str">
            <v>ENLINEA</v>
          </cell>
          <cell r="L169" t="str">
            <v xml:space="preserve">Aceptado                     </v>
          </cell>
          <cell r="M169">
            <v>2016</v>
          </cell>
          <cell r="N169">
            <v>10709</v>
          </cell>
          <cell r="O169" t="str">
            <v xml:space="preserve">Julio - Septiembre     </v>
          </cell>
          <cell r="P169">
            <v>42673</v>
          </cell>
        </row>
        <row r="170">
          <cell r="C170" t="str">
            <v>211054810</v>
          </cell>
          <cell r="D170" t="str">
            <v>Tibú</v>
          </cell>
          <cell r="E170" t="str">
            <v>54</v>
          </cell>
          <cell r="F170" t="str">
            <v>DEPARTAMENTO DE NORTE DE SANTANDER</v>
          </cell>
          <cell r="G170" t="str">
            <v>K37</v>
          </cell>
          <cell r="H170" t="str">
            <v>FUT_VIGENCIAS_FUTURAS</v>
          </cell>
          <cell r="I170">
            <v>78</v>
          </cell>
          <cell r="J170" t="str">
            <v>GENERAL</v>
          </cell>
          <cell r="K170" t="str">
            <v>ENLINEA</v>
          </cell>
          <cell r="L170" t="str">
            <v xml:space="preserve">Aceptado                     </v>
          </cell>
          <cell r="M170">
            <v>2016</v>
          </cell>
          <cell r="N170">
            <v>10709</v>
          </cell>
          <cell r="O170" t="str">
            <v xml:space="preserve">Julio - Septiembre     </v>
          </cell>
          <cell r="P170">
            <v>42661</v>
          </cell>
        </row>
        <row r="171">
          <cell r="C171" t="str">
            <v>211085010</v>
          </cell>
          <cell r="D171" t="str">
            <v>Aguazul</v>
          </cell>
          <cell r="E171" t="str">
            <v>85</v>
          </cell>
          <cell r="F171" t="str">
            <v>DEPARTAMENTO DE CASANARE</v>
          </cell>
          <cell r="G171" t="str">
            <v>K37</v>
          </cell>
          <cell r="H171" t="str">
            <v>FUT_VIGENCIAS_FUTURAS</v>
          </cell>
          <cell r="I171">
            <v>78</v>
          </cell>
          <cell r="J171" t="str">
            <v>GENERAL</v>
          </cell>
          <cell r="K171" t="str">
            <v>ENLINEA</v>
          </cell>
          <cell r="L171" t="str">
            <v xml:space="preserve">Aceptado                     </v>
          </cell>
          <cell r="M171">
            <v>2016</v>
          </cell>
          <cell r="N171">
            <v>10709</v>
          </cell>
          <cell r="O171" t="str">
            <v xml:space="preserve">Julio - Septiembre     </v>
          </cell>
          <cell r="P171">
            <v>42670</v>
          </cell>
        </row>
        <row r="172">
          <cell r="C172" t="str">
            <v>211085410</v>
          </cell>
          <cell r="D172" t="str">
            <v>Tauramena</v>
          </cell>
          <cell r="E172" t="str">
            <v>85</v>
          </cell>
          <cell r="F172" t="str">
            <v>DEPARTAMENTO DE CASANARE</v>
          </cell>
          <cell r="G172" t="str">
            <v>K37</v>
          </cell>
          <cell r="H172" t="str">
            <v>FUT_VIGENCIAS_FUTURAS</v>
          </cell>
          <cell r="I172">
            <v>78</v>
          </cell>
          <cell r="J172" t="str">
            <v>GENERAL</v>
          </cell>
          <cell r="K172" t="str">
            <v>ENLINEA</v>
          </cell>
          <cell r="L172" t="str">
            <v xml:space="preserve">Aceptado                     </v>
          </cell>
          <cell r="M172">
            <v>2016</v>
          </cell>
          <cell r="N172">
            <v>10709</v>
          </cell>
          <cell r="O172" t="str">
            <v xml:space="preserve">Julio - Septiembre     </v>
          </cell>
          <cell r="P172">
            <v>42662</v>
          </cell>
        </row>
        <row r="173">
          <cell r="C173" t="str">
            <v>211105411</v>
          </cell>
          <cell r="D173" t="str">
            <v>Liborina</v>
          </cell>
          <cell r="E173" t="str">
            <v>05</v>
          </cell>
          <cell r="F173" t="str">
            <v>DEPARTAMENTO DE ANTIOQUIA</v>
          </cell>
          <cell r="G173" t="str">
            <v>K37</v>
          </cell>
          <cell r="H173" t="str">
            <v>FUT_VIGENCIAS_FUTURAS</v>
          </cell>
          <cell r="I173">
            <v>78</v>
          </cell>
          <cell r="J173" t="str">
            <v>GENERAL</v>
          </cell>
          <cell r="K173" t="str">
            <v>ENLINEA</v>
          </cell>
          <cell r="L173" t="str">
            <v xml:space="preserve">Aceptado                     </v>
          </cell>
          <cell r="M173">
            <v>2016</v>
          </cell>
          <cell r="N173">
            <v>10709</v>
          </cell>
          <cell r="O173" t="str">
            <v xml:space="preserve">Julio - Septiembre     </v>
          </cell>
          <cell r="P173">
            <v>42674</v>
          </cell>
        </row>
        <row r="174">
          <cell r="C174" t="str">
            <v>211115511</v>
          </cell>
          <cell r="D174" t="str">
            <v>Pachavita</v>
          </cell>
          <cell r="E174" t="str">
            <v>15</v>
          </cell>
          <cell r="F174" t="str">
            <v>DEPARTAMENTO DE BOYACA</v>
          </cell>
          <cell r="G174" t="str">
            <v>K37</v>
          </cell>
          <cell r="H174" t="str">
            <v>FUT_VIGENCIAS_FUTURAS</v>
          </cell>
          <cell r="I174">
            <v>78</v>
          </cell>
          <cell r="J174" t="str">
            <v>GENERAL</v>
          </cell>
          <cell r="K174" t="str">
            <v>ENLINEA</v>
          </cell>
          <cell r="L174" t="str">
            <v xml:space="preserve">Aceptado                     </v>
          </cell>
          <cell r="M174">
            <v>2016</v>
          </cell>
          <cell r="N174">
            <v>10709</v>
          </cell>
          <cell r="O174" t="str">
            <v xml:space="preserve">Julio - Septiembre     </v>
          </cell>
          <cell r="P174">
            <v>42657</v>
          </cell>
        </row>
        <row r="175">
          <cell r="C175" t="str">
            <v>211120011</v>
          </cell>
          <cell r="D175" t="str">
            <v>Aguachica</v>
          </cell>
          <cell r="E175" t="str">
            <v>20</v>
          </cell>
          <cell r="F175" t="str">
            <v>DEPARTAMENTO DE CESAR</v>
          </cell>
          <cell r="G175" t="str">
            <v>K37</v>
          </cell>
          <cell r="H175" t="str">
            <v>FUT_VIGENCIAS_FUTURAS</v>
          </cell>
          <cell r="I175">
            <v>78</v>
          </cell>
          <cell r="J175" t="str">
            <v>GENERAL</v>
          </cell>
          <cell r="K175" t="str">
            <v>ENLINEA</v>
          </cell>
          <cell r="L175" t="str">
            <v xml:space="preserve">Aceptado                     </v>
          </cell>
          <cell r="M175">
            <v>2016</v>
          </cell>
          <cell r="N175">
            <v>10709</v>
          </cell>
          <cell r="O175" t="str">
            <v xml:space="preserve">Julio - Septiembre     </v>
          </cell>
          <cell r="P175">
            <v>42664</v>
          </cell>
        </row>
        <row r="176">
          <cell r="C176" t="str">
            <v>211150711</v>
          </cell>
          <cell r="D176" t="str">
            <v>Vista Hermosa</v>
          </cell>
          <cell r="E176" t="str">
            <v>50</v>
          </cell>
          <cell r="F176" t="str">
            <v>DEPARTAMENTO DEL META</v>
          </cell>
          <cell r="G176" t="str">
            <v>K37</v>
          </cell>
          <cell r="H176" t="str">
            <v>FUT_VIGENCIAS_FUTURAS</v>
          </cell>
          <cell r="I176">
            <v>78</v>
          </cell>
          <cell r="J176" t="str">
            <v>GENERAL</v>
          </cell>
          <cell r="K176" t="str">
            <v>ENLINEA</v>
          </cell>
          <cell r="L176" t="str">
            <v xml:space="preserve">Aceptado                     </v>
          </cell>
          <cell r="M176">
            <v>2016</v>
          </cell>
          <cell r="N176">
            <v>10709</v>
          </cell>
          <cell r="O176" t="str">
            <v xml:space="preserve">Julio - Septiembre     </v>
          </cell>
          <cell r="P176">
            <v>42674</v>
          </cell>
        </row>
        <row r="177">
          <cell r="C177" t="str">
            <v>211152411</v>
          </cell>
          <cell r="D177" t="str">
            <v>Linares</v>
          </cell>
          <cell r="E177" t="str">
            <v>52</v>
          </cell>
          <cell r="F177" t="str">
            <v>DEPARTAMENTO DE NARIÑO</v>
          </cell>
          <cell r="G177" t="str">
            <v>K37</v>
          </cell>
          <cell r="H177" t="str">
            <v>FUT_VIGENCIAS_FUTURAS</v>
          </cell>
          <cell r="I177">
            <v>78</v>
          </cell>
          <cell r="J177" t="str">
            <v>GENERAL</v>
          </cell>
          <cell r="K177" t="str">
            <v>ENLINEA</v>
          </cell>
          <cell r="L177" t="str">
            <v xml:space="preserve">Aceptado                     </v>
          </cell>
          <cell r="M177">
            <v>2016</v>
          </cell>
          <cell r="N177">
            <v>10709</v>
          </cell>
          <cell r="O177" t="str">
            <v xml:space="preserve">Julio - Septiembre     </v>
          </cell>
          <cell r="P177">
            <v>42666</v>
          </cell>
        </row>
        <row r="178">
          <cell r="C178" t="str">
            <v>211163111</v>
          </cell>
          <cell r="D178" t="str">
            <v>Buenavista - Quindío</v>
          </cell>
          <cell r="E178" t="str">
            <v>63</v>
          </cell>
          <cell r="F178" t="str">
            <v>DEPARTAMENTO DE QUINDIO</v>
          </cell>
          <cell r="G178" t="str">
            <v>K37</v>
          </cell>
          <cell r="H178" t="str">
            <v>FUT_VIGENCIAS_FUTURAS</v>
          </cell>
          <cell r="I178">
            <v>78</v>
          </cell>
          <cell r="J178" t="str">
            <v>GENERAL</v>
          </cell>
          <cell r="K178" t="str">
            <v>ENLINEA</v>
          </cell>
          <cell r="L178" t="str">
            <v xml:space="preserve">Aceptado                     </v>
          </cell>
          <cell r="M178">
            <v>2016</v>
          </cell>
          <cell r="N178">
            <v>10709</v>
          </cell>
          <cell r="O178" t="str">
            <v xml:space="preserve">Julio - Septiembre     </v>
          </cell>
          <cell r="P178">
            <v>42670</v>
          </cell>
        </row>
        <row r="179">
          <cell r="C179" t="str">
            <v>211168211</v>
          </cell>
          <cell r="D179" t="str">
            <v>Contratación</v>
          </cell>
          <cell r="E179" t="str">
            <v>68</v>
          </cell>
          <cell r="F179" t="str">
            <v>DEPARTAMENTO DE SANTANDER</v>
          </cell>
          <cell r="G179" t="str">
            <v>K37</v>
          </cell>
          <cell r="H179" t="str">
            <v>FUT_VIGENCIAS_FUTURAS</v>
          </cell>
          <cell r="I179">
            <v>78</v>
          </cell>
          <cell r="J179" t="str">
            <v>GENERAL</v>
          </cell>
          <cell r="K179" t="str">
            <v>ENLINEA</v>
          </cell>
          <cell r="L179" t="str">
            <v xml:space="preserve">Aceptado                     </v>
          </cell>
          <cell r="M179">
            <v>2016</v>
          </cell>
          <cell r="N179">
            <v>10709</v>
          </cell>
          <cell r="O179" t="str">
            <v xml:space="preserve">Julio - Septiembre     </v>
          </cell>
          <cell r="P179">
            <v>42663</v>
          </cell>
        </row>
        <row r="180">
          <cell r="C180" t="str">
            <v>211173411</v>
          </cell>
          <cell r="D180" t="str">
            <v>Líbano</v>
          </cell>
          <cell r="E180" t="str">
            <v>73</v>
          </cell>
          <cell r="F180" t="str">
            <v>DEPARTAMENTO DE TOLIMA</v>
          </cell>
          <cell r="G180" t="str">
            <v>K37</v>
          </cell>
          <cell r="H180" t="str">
            <v>FUT_VIGENCIAS_FUTURAS</v>
          </cell>
          <cell r="I180">
            <v>78</v>
          </cell>
          <cell r="J180" t="str">
            <v>GENERAL</v>
          </cell>
          <cell r="K180" t="str">
            <v>ENLINEA</v>
          </cell>
          <cell r="L180" t="str">
            <v xml:space="preserve">Aceptado                     </v>
          </cell>
          <cell r="M180">
            <v>2016</v>
          </cell>
          <cell r="N180">
            <v>10709</v>
          </cell>
          <cell r="O180" t="str">
            <v xml:space="preserve">Julio - Septiembre     </v>
          </cell>
          <cell r="P180">
            <v>42672</v>
          </cell>
        </row>
        <row r="181">
          <cell r="C181" t="str">
            <v>211176111</v>
          </cell>
          <cell r="D181" t="str">
            <v>Guadalajara de Buga</v>
          </cell>
          <cell r="E181" t="str">
            <v>76</v>
          </cell>
          <cell r="F181" t="str">
            <v>DEPARTAMENTO DE VALLE DEL CAUCA</v>
          </cell>
          <cell r="G181" t="str">
            <v>K37</v>
          </cell>
          <cell r="H181" t="str">
            <v>FUT_VIGENCIAS_FUTURAS</v>
          </cell>
          <cell r="I181">
            <v>78</v>
          </cell>
          <cell r="J181" t="str">
            <v>GENERAL</v>
          </cell>
          <cell r="K181" t="str">
            <v>ENLINEA</v>
          </cell>
          <cell r="L181" t="str">
            <v xml:space="preserve">Aceptado                     </v>
          </cell>
          <cell r="M181">
            <v>2016</v>
          </cell>
          <cell r="N181">
            <v>10709</v>
          </cell>
          <cell r="O181" t="str">
            <v xml:space="preserve">Julio - Septiembre     </v>
          </cell>
          <cell r="P181">
            <v>42655</v>
          </cell>
        </row>
        <row r="182">
          <cell r="C182" t="str">
            <v>211205212</v>
          </cell>
          <cell r="D182" t="str">
            <v>Copacabana</v>
          </cell>
          <cell r="E182" t="str">
            <v>05</v>
          </cell>
          <cell r="F182" t="str">
            <v>DEPARTAMENTO DE ANTIOQUIA</v>
          </cell>
          <cell r="G182" t="str">
            <v>K37</v>
          </cell>
          <cell r="H182" t="str">
            <v>FUT_VIGENCIAS_FUTURAS</v>
          </cell>
          <cell r="I182">
            <v>78</v>
          </cell>
          <cell r="J182" t="str">
            <v>GENERAL</v>
          </cell>
          <cell r="K182" t="str">
            <v>ENLINEA</v>
          </cell>
          <cell r="L182" t="str">
            <v xml:space="preserve">Aceptado                     </v>
          </cell>
          <cell r="M182">
            <v>2016</v>
          </cell>
          <cell r="N182">
            <v>10709</v>
          </cell>
          <cell r="O182" t="str">
            <v xml:space="preserve">Julio - Septiembre     </v>
          </cell>
          <cell r="P182">
            <v>42653</v>
          </cell>
        </row>
        <row r="183">
          <cell r="C183" t="str">
            <v>211213212</v>
          </cell>
          <cell r="D183" t="str">
            <v>Córdoba - Bolívar</v>
          </cell>
          <cell r="E183" t="str">
            <v>13</v>
          </cell>
          <cell r="F183" t="str">
            <v>DEPARTAMENTO DE BOLIVAR</v>
          </cell>
          <cell r="G183" t="str">
            <v>K37</v>
          </cell>
          <cell r="H183" t="str">
            <v>FUT_VIGENCIAS_FUTURAS</v>
          </cell>
          <cell r="I183">
            <v>78</v>
          </cell>
          <cell r="J183" t="str">
            <v>GENERAL</v>
          </cell>
          <cell r="K183" t="str">
            <v>ENLINEA</v>
          </cell>
          <cell r="L183" t="str">
            <v xml:space="preserve">Aceptado                     </v>
          </cell>
          <cell r="M183">
            <v>2016</v>
          </cell>
          <cell r="N183">
            <v>10709</v>
          </cell>
          <cell r="O183" t="str">
            <v xml:space="preserve">Julio - Septiembre     </v>
          </cell>
          <cell r="P183">
            <v>42672</v>
          </cell>
        </row>
        <row r="184">
          <cell r="C184" t="str">
            <v>211215212</v>
          </cell>
          <cell r="D184" t="str">
            <v>Coper</v>
          </cell>
          <cell r="E184" t="str">
            <v>15</v>
          </cell>
          <cell r="F184" t="str">
            <v>DEPARTAMENTO DE BOYACA</v>
          </cell>
          <cell r="G184" t="str">
            <v>K37</v>
          </cell>
          <cell r="H184" t="str">
            <v>FUT_VIGENCIAS_FUTURAS</v>
          </cell>
          <cell r="I184">
            <v>78</v>
          </cell>
          <cell r="J184" t="str">
            <v>GENERAL</v>
          </cell>
          <cell r="K184" t="str">
            <v>ENLINEA</v>
          </cell>
          <cell r="L184" t="str">
            <v xml:space="preserve">Aceptado                     </v>
          </cell>
          <cell r="M184">
            <v>2016</v>
          </cell>
          <cell r="N184">
            <v>10709</v>
          </cell>
          <cell r="O184" t="str">
            <v xml:space="preserve">Julio - Septiembre     </v>
          </cell>
          <cell r="P184">
            <v>42667</v>
          </cell>
        </row>
        <row r="185">
          <cell r="C185" t="str">
            <v>211219212</v>
          </cell>
          <cell r="D185" t="str">
            <v>Corinto</v>
          </cell>
          <cell r="E185" t="str">
            <v>19</v>
          </cell>
          <cell r="F185" t="str">
            <v>DEPARTAMENTO DE CAUCA</v>
          </cell>
          <cell r="G185" t="str">
            <v>K37</v>
          </cell>
          <cell r="H185" t="str">
            <v>FUT_VIGENCIAS_FUTURAS</v>
          </cell>
          <cell r="I185">
            <v>78</v>
          </cell>
          <cell r="J185" t="str">
            <v>GENERAL</v>
          </cell>
          <cell r="K185" t="str">
            <v>ENLINEA</v>
          </cell>
          <cell r="L185" t="str">
            <v xml:space="preserve">Aceptado                     </v>
          </cell>
          <cell r="M185">
            <v>2016</v>
          </cell>
          <cell r="N185">
            <v>10709</v>
          </cell>
          <cell r="O185" t="str">
            <v xml:space="preserve">Julio - Septiembre     </v>
          </cell>
          <cell r="P185">
            <v>42672</v>
          </cell>
        </row>
        <row r="186">
          <cell r="C186" t="str">
            <v>211225612</v>
          </cell>
          <cell r="D186" t="str">
            <v>Ricaurte - Cundinamarca</v>
          </cell>
          <cell r="E186" t="str">
            <v>25</v>
          </cell>
          <cell r="F186" t="str">
            <v>DEPARTAMENTO DE CUNDINAMARCA</v>
          </cell>
          <cell r="G186" t="str">
            <v>K37</v>
          </cell>
          <cell r="H186" t="str">
            <v>FUT_VIGENCIAS_FUTURAS</v>
          </cell>
          <cell r="I186">
            <v>78</v>
          </cell>
          <cell r="J186" t="str">
            <v>GENERAL</v>
          </cell>
          <cell r="K186" t="str">
            <v>ENLINEA</v>
          </cell>
          <cell r="L186" t="str">
            <v xml:space="preserve">Aceptado                     </v>
          </cell>
          <cell r="M186">
            <v>2016</v>
          </cell>
          <cell r="N186">
            <v>10709</v>
          </cell>
          <cell r="O186" t="str">
            <v xml:space="preserve">Julio - Septiembre     </v>
          </cell>
          <cell r="P186">
            <v>42671</v>
          </cell>
        </row>
        <row r="187">
          <cell r="C187" t="str">
            <v>211252612</v>
          </cell>
          <cell r="D187" t="str">
            <v>Ricaurte - Nariño</v>
          </cell>
          <cell r="E187" t="str">
            <v>52</v>
          </cell>
          <cell r="F187" t="str">
            <v>DEPARTAMENTO DE NARIÑO</v>
          </cell>
          <cell r="G187" t="str">
            <v>K37</v>
          </cell>
          <cell r="H187" t="str">
            <v>FUT_VIGENCIAS_FUTURAS</v>
          </cell>
          <cell r="I187">
            <v>78</v>
          </cell>
          <cell r="J187" t="str">
            <v>GENERAL</v>
          </cell>
          <cell r="K187" t="str">
            <v>ENLINEA</v>
          </cell>
          <cell r="L187" t="str">
            <v xml:space="preserve">Aceptado                     </v>
          </cell>
          <cell r="M187">
            <v>2016</v>
          </cell>
          <cell r="N187">
            <v>10709</v>
          </cell>
          <cell r="O187" t="str">
            <v xml:space="preserve">Julio - Septiembre     </v>
          </cell>
          <cell r="P187">
            <v>42673</v>
          </cell>
        </row>
        <row r="188">
          <cell r="C188" t="str">
            <v>211263212</v>
          </cell>
          <cell r="D188" t="str">
            <v>Córdoba - Quindío</v>
          </cell>
          <cell r="E188" t="str">
            <v>63</v>
          </cell>
          <cell r="F188" t="str">
            <v>DEPARTAMENTO DE QUINDIO</v>
          </cell>
          <cell r="G188" t="str">
            <v>K37</v>
          </cell>
          <cell r="H188" t="str">
            <v>FUT_VIGENCIAS_FUTURAS</v>
          </cell>
          <cell r="I188">
            <v>78</v>
          </cell>
          <cell r="J188" t="str">
            <v>GENERAL</v>
          </cell>
          <cell r="K188" t="str">
            <v>ENLINEA</v>
          </cell>
          <cell r="L188" t="str">
            <v xml:space="preserve">Aceptado                     </v>
          </cell>
          <cell r="M188">
            <v>2016</v>
          </cell>
          <cell r="N188">
            <v>10709</v>
          </cell>
          <cell r="O188" t="str">
            <v xml:space="preserve">Julio - Septiembre     </v>
          </cell>
          <cell r="P188">
            <v>42672</v>
          </cell>
        </row>
        <row r="189">
          <cell r="C189" t="str">
            <v>211305113</v>
          </cell>
          <cell r="D189" t="str">
            <v>Buriticá</v>
          </cell>
          <cell r="E189" t="str">
            <v>05</v>
          </cell>
          <cell r="F189" t="str">
            <v>DEPARTAMENTO DE ANTIOQUIA</v>
          </cell>
          <cell r="G189" t="str">
            <v>K37</v>
          </cell>
          <cell r="H189" t="str">
            <v>FUT_VIGENCIAS_FUTURAS</v>
          </cell>
          <cell r="I189">
            <v>78</v>
          </cell>
          <cell r="J189" t="str">
            <v>GENERAL</v>
          </cell>
          <cell r="K189" t="str">
            <v>ENLINEA</v>
          </cell>
          <cell r="L189" t="str">
            <v xml:space="preserve">Aceptado                     </v>
          </cell>
          <cell r="M189">
            <v>2016</v>
          </cell>
          <cell r="N189">
            <v>10709</v>
          </cell>
          <cell r="O189" t="str">
            <v xml:space="preserve">Julio - Septiembre     </v>
          </cell>
          <cell r="P189">
            <v>42657</v>
          </cell>
        </row>
        <row r="190">
          <cell r="C190" t="str">
            <v>211317513</v>
          </cell>
          <cell r="D190" t="str">
            <v>Pácora</v>
          </cell>
          <cell r="E190" t="str">
            <v>17</v>
          </cell>
          <cell r="F190" t="str">
            <v>DEPARTAMENTO DE CALDAS</v>
          </cell>
          <cell r="G190" t="str">
            <v>K37</v>
          </cell>
          <cell r="H190" t="str">
            <v>FUT_VIGENCIAS_FUTURAS</v>
          </cell>
          <cell r="I190">
            <v>78</v>
          </cell>
          <cell r="J190" t="str">
            <v>GENERAL</v>
          </cell>
          <cell r="K190" t="str">
            <v>ENLINEA</v>
          </cell>
          <cell r="L190" t="str">
            <v xml:space="preserve">Aceptado                     </v>
          </cell>
          <cell r="M190">
            <v>2016</v>
          </cell>
          <cell r="N190">
            <v>10709</v>
          </cell>
          <cell r="O190" t="str">
            <v xml:space="preserve">Julio - Septiembre     </v>
          </cell>
          <cell r="P190">
            <v>42670</v>
          </cell>
        </row>
        <row r="191">
          <cell r="C191" t="str">
            <v>211319513</v>
          </cell>
          <cell r="D191" t="str">
            <v>Padilla</v>
          </cell>
          <cell r="E191" t="str">
            <v>19</v>
          </cell>
          <cell r="F191" t="str">
            <v>DEPARTAMENTO DE CAUCA</v>
          </cell>
          <cell r="G191" t="str">
            <v>K37</v>
          </cell>
          <cell r="H191" t="str">
            <v>FUT_VIGENCIAS_FUTURAS</v>
          </cell>
          <cell r="I191">
            <v>78</v>
          </cell>
          <cell r="J191" t="str">
            <v>GENERAL</v>
          </cell>
          <cell r="K191" t="str">
            <v>ENLINEA</v>
          </cell>
          <cell r="L191" t="str">
            <v xml:space="preserve">Aceptado                     </v>
          </cell>
          <cell r="M191">
            <v>2016</v>
          </cell>
          <cell r="N191">
            <v>10709</v>
          </cell>
          <cell r="O191" t="str">
            <v xml:space="preserve">Julio - Septiembre     </v>
          </cell>
          <cell r="P191">
            <v>42667</v>
          </cell>
        </row>
        <row r="192">
          <cell r="C192" t="str">
            <v>211320013</v>
          </cell>
          <cell r="D192" t="str">
            <v>Agustín Codazzi</v>
          </cell>
          <cell r="E192" t="str">
            <v>20</v>
          </cell>
          <cell r="F192" t="str">
            <v>DEPARTAMENTO DE CESAR</v>
          </cell>
          <cell r="G192" t="str">
            <v>K37</v>
          </cell>
          <cell r="H192" t="str">
            <v>FUT_VIGENCIAS_FUTURAS</v>
          </cell>
          <cell r="I192">
            <v>78</v>
          </cell>
          <cell r="J192" t="str">
            <v>GENERAL</v>
          </cell>
          <cell r="K192" t="str">
            <v>ENLINEA</v>
          </cell>
          <cell r="L192" t="str">
            <v xml:space="preserve">Aceptado                     </v>
          </cell>
          <cell r="M192">
            <v>2016</v>
          </cell>
          <cell r="N192">
            <v>10709</v>
          </cell>
          <cell r="O192" t="str">
            <v xml:space="preserve">Julio - Septiembre     </v>
          </cell>
          <cell r="P192">
            <v>42660</v>
          </cell>
        </row>
        <row r="193">
          <cell r="C193" t="str">
            <v>211325513</v>
          </cell>
          <cell r="D193" t="str">
            <v>Pacho</v>
          </cell>
          <cell r="E193" t="str">
            <v>25</v>
          </cell>
          <cell r="F193" t="str">
            <v>DEPARTAMENTO DE CUNDINAMARCA</v>
          </cell>
          <cell r="G193" t="str">
            <v>K37</v>
          </cell>
          <cell r="H193" t="str">
            <v>FUT_VIGENCIAS_FUTURAS</v>
          </cell>
          <cell r="I193">
            <v>78</v>
          </cell>
          <cell r="J193" t="str">
            <v>GENERAL</v>
          </cell>
          <cell r="K193" t="str">
            <v>ENLINEA</v>
          </cell>
          <cell r="L193" t="str">
            <v xml:space="preserve">Aceptado                     </v>
          </cell>
          <cell r="M193">
            <v>2016</v>
          </cell>
          <cell r="N193">
            <v>10709</v>
          </cell>
          <cell r="O193" t="str">
            <v xml:space="preserve">Julio - Septiembre     </v>
          </cell>
          <cell r="P193">
            <v>42661</v>
          </cell>
        </row>
        <row r="194">
          <cell r="C194" t="str">
            <v>211327413</v>
          </cell>
          <cell r="D194" t="str">
            <v>Lloró</v>
          </cell>
          <cell r="E194" t="str">
            <v>27</v>
          </cell>
          <cell r="F194" t="str">
            <v>DEPARTAMENTO DE CHOCO</v>
          </cell>
          <cell r="G194" t="str">
            <v>K37</v>
          </cell>
          <cell r="H194" t="str">
            <v>FUT_VIGENCIAS_FUTURAS</v>
          </cell>
          <cell r="I194">
            <v>78</v>
          </cell>
          <cell r="J194" t="str">
            <v>GENERAL</v>
          </cell>
          <cell r="K194" t="str">
            <v>ENLINEA</v>
          </cell>
          <cell r="L194" t="str">
            <v xml:space="preserve">Aceptado                     </v>
          </cell>
          <cell r="M194">
            <v>2016</v>
          </cell>
          <cell r="N194">
            <v>10709</v>
          </cell>
          <cell r="O194" t="str">
            <v xml:space="preserve">Julio - Septiembre     </v>
          </cell>
          <cell r="P194">
            <v>42690</v>
          </cell>
        </row>
        <row r="195">
          <cell r="C195" t="str">
            <v>211341013</v>
          </cell>
          <cell r="D195" t="str">
            <v>El Agrado</v>
          </cell>
          <cell r="E195" t="str">
            <v>41</v>
          </cell>
          <cell r="F195" t="str">
            <v>DEPARTAMENTO DE HUILA</v>
          </cell>
          <cell r="G195" t="str">
            <v>K37</v>
          </cell>
          <cell r="H195" t="str">
            <v>FUT_VIGENCIAS_FUTURAS</v>
          </cell>
          <cell r="I195">
            <v>78</v>
          </cell>
          <cell r="J195" t="str">
            <v>GENERAL</v>
          </cell>
          <cell r="K195" t="str">
            <v>ENLINEA</v>
          </cell>
          <cell r="L195" t="str">
            <v xml:space="preserve">Aceptado                     </v>
          </cell>
          <cell r="M195">
            <v>2016</v>
          </cell>
          <cell r="N195">
            <v>10709</v>
          </cell>
          <cell r="O195" t="str">
            <v xml:space="preserve">Julio - Septiembre     </v>
          </cell>
          <cell r="P195">
            <v>42670</v>
          </cell>
        </row>
        <row r="196">
          <cell r="C196" t="str">
            <v>211350313</v>
          </cell>
          <cell r="D196" t="str">
            <v>Granada - Meta</v>
          </cell>
          <cell r="E196" t="str">
            <v>50</v>
          </cell>
          <cell r="F196" t="str">
            <v>DEPARTAMENTO DEL META</v>
          </cell>
          <cell r="G196" t="str">
            <v>K37</v>
          </cell>
          <cell r="H196" t="str">
            <v>FUT_VIGENCIAS_FUTURAS</v>
          </cell>
          <cell r="I196">
            <v>78</v>
          </cell>
          <cell r="J196" t="str">
            <v>GENERAL</v>
          </cell>
          <cell r="K196" t="str">
            <v>ENLINEA</v>
          </cell>
          <cell r="L196" t="str">
            <v xml:space="preserve">Aceptado                     </v>
          </cell>
          <cell r="M196">
            <v>2016</v>
          </cell>
          <cell r="N196">
            <v>10709</v>
          </cell>
          <cell r="O196" t="str">
            <v xml:space="preserve">Julio - Septiembre     </v>
          </cell>
          <cell r="P196">
            <v>42664</v>
          </cell>
        </row>
        <row r="197">
          <cell r="C197" t="str">
            <v>211354313</v>
          </cell>
          <cell r="D197" t="str">
            <v>Gramalote</v>
          </cell>
          <cell r="E197" t="str">
            <v>54</v>
          </cell>
          <cell r="F197" t="str">
            <v>DEPARTAMENTO DE NORTE DE SANTANDER</v>
          </cell>
          <cell r="G197" t="str">
            <v>K37</v>
          </cell>
          <cell r="H197" t="str">
            <v>FUT_VIGENCIAS_FUTURAS</v>
          </cell>
          <cell r="I197">
            <v>78</v>
          </cell>
          <cell r="J197" t="str">
            <v>GENERAL</v>
          </cell>
          <cell r="K197" t="str">
            <v>ENLINEA</v>
          </cell>
          <cell r="L197" t="str">
            <v xml:space="preserve">Aceptado                     </v>
          </cell>
          <cell r="M197">
            <v>2016</v>
          </cell>
          <cell r="N197">
            <v>10709</v>
          </cell>
          <cell r="O197" t="str">
            <v xml:space="preserve">Julio - Septiembre     </v>
          </cell>
          <cell r="P197">
            <v>42654</v>
          </cell>
        </row>
        <row r="198">
          <cell r="C198" t="str">
            <v>211368013</v>
          </cell>
          <cell r="D198" t="str">
            <v>Aguada - Santander</v>
          </cell>
          <cell r="E198" t="str">
            <v>68</v>
          </cell>
          <cell r="F198" t="str">
            <v>DEPARTAMENTO DE SANTANDER</v>
          </cell>
          <cell r="G198" t="str">
            <v>K37</v>
          </cell>
          <cell r="H198" t="str">
            <v>FUT_VIGENCIAS_FUTURAS</v>
          </cell>
          <cell r="I198">
            <v>78</v>
          </cell>
          <cell r="J198" t="str">
            <v>GENERAL</v>
          </cell>
          <cell r="K198" t="str">
            <v>ENLINEA</v>
          </cell>
          <cell r="L198" t="str">
            <v xml:space="preserve">Aceptado                     </v>
          </cell>
          <cell r="M198">
            <v>2016</v>
          </cell>
          <cell r="N198">
            <v>10709</v>
          </cell>
          <cell r="O198" t="str">
            <v xml:space="preserve">Julio - Septiembre     </v>
          </cell>
          <cell r="P198">
            <v>42670</v>
          </cell>
        </row>
        <row r="199">
          <cell r="C199" t="str">
            <v>211370713</v>
          </cell>
          <cell r="D199" t="str">
            <v>San Onofre</v>
          </cell>
          <cell r="E199" t="str">
            <v>70</v>
          </cell>
          <cell r="F199" t="str">
            <v>DEPARTAMENTO DE SUCRE</v>
          </cell>
          <cell r="G199" t="str">
            <v>K37</v>
          </cell>
          <cell r="H199" t="str">
            <v>FUT_VIGENCIAS_FUTURAS</v>
          </cell>
          <cell r="I199">
            <v>78</v>
          </cell>
          <cell r="J199" t="str">
            <v>GENERAL</v>
          </cell>
          <cell r="K199" t="str">
            <v>ENLINEA</v>
          </cell>
          <cell r="L199" t="str">
            <v xml:space="preserve">Aceptado                     </v>
          </cell>
          <cell r="M199">
            <v>2016</v>
          </cell>
          <cell r="N199">
            <v>10709</v>
          </cell>
          <cell r="O199" t="str">
            <v xml:space="preserve">Julio - Septiembre     </v>
          </cell>
          <cell r="P199">
            <v>42669</v>
          </cell>
        </row>
        <row r="200">
          <cell r="C200" t="str">
            <v>211376113</v>
          </cell>
          <cell r="D200" t="str">
            <v>Bugalagrande</v>
          </cell>
          <cell r="E200" t="str">
            <v>76</v>
          </cell>
          <cell r="F200" t="str">
            <v>DEPARTAMENTO DE VALLE DEL CAUCA</v>
          </cell>
          <cell r="G200" t="str">
            <v>K37</v>
          </cell>
          <cell r="H200" t="str">
            <v>FUT_VIGENCIAS_FUTURAS</v>
          </cell>
          <cell r="I200">
            <v>78</v>
          </cell>
          <cell r="J200" t="str">
            <v>GENERAL</v>
          </cell>
          <cell r="K200" t="str">
            <v>ENLINEA</v>
          </cell>
          <cell r="L200" t="str">
            <v xml:space="preserve">Aceptado                     </v>
          </cell>
          <cell r="M200">
            <v>2016</v>
          </cell>
          <cell r="N200">
            <v>10709</v>
          </cell>
          <cell r="O200" t="str">
            <v xml:space="preserve">Julio - Septiembre     </v>
          </cell>
          <cell r="P200">
            <v>42674</v>
          </cell>
        </row>
        <row r="201">
          <cell r="C201" t="str">
            <v>211415114</v>
          </cell>
          <cell r="D201" t="str">
            <v>Busbanzá</v>
          </cell>
          <cell r="E201" t="str">
            <v>15</v>
          </cell>
          <cell r="F201" t="str">
            <v>DEPARTAMENTO DE BOYACA</v>
          </cell>
          <cell r="G201" t="str">
            <v>K37</v>
          </cell>
          <cell r="H201" t="str">
            <v>FUT_VIGENCIAS_FUTURAS</v>
          </cell>
          <cell r="I201">
            <v>78</v>
          </cell>
          <cell r="J201" t="str">
            <v>GENERAL</v>
          </cell>
          <cell r="K201" t="str">
            <v>ENLINEA</v>
          </cell>
          <cell r="L201" t="str">
            <v xml:space="preserve">Aceptado                     </v>
          </cell>
          <cell r="M201">
            <v>2016</v>
          </cell>
          <cell r="N201">
            <v>10709</v>
          </cell>
          <cell r="O201" t="str">
            <v xml:space="preserve">Julio - Septiembre     </v>
          </cell>
          <cell r="P201">
            <v>42668</v>
          </cell>
        </row>
        <row r="202">
          <cell r="C202" t="str">
            <v>211415514</v>
          </cell>
          <cell r="D202" t="str">
            <v>Páez - Boyacá</v>
          </cell>
          <cell r="E202" t="str">
            <v>15</v>
          </cell>
          <cell r="F202" t="str">
            <v>DEPARTAMENTO DE BOYACA</v>
          </cell>
          <cell r="G202" t="str">
            <v>K37</v>
          </cell>
          <cell r="H202" t="str">
            <v>FUT_VIGENCIAS_FUTURAS</v>
          </cell>
          <cell r="I202">
            <v>78</v>
          </cell>
          <cell r="J202" t="str">
            <v>GENERAL</v>
          </cell>
          <cell r="K202" t="str">
            <v>ENLINEA</v>
          </cell>
          <cell r="L202" t="str">
            <v xml:space="preserve">Aceptado                     </v>
          </cell>
          <cell r="M202">
            <v>2016</v>
          </cell>
          <cell r="N202">
            <v>10709</v>
          </cell>
          <cell r="O202" t="str">
            <v xml:space="preserve">Julio - Septiembre     </v>
          </cell>
          <cell r="P202">
            <v>42669</v>
          </cell>
        </row>
        <row r="203">
          <cell r="C203" t="str">
            <v>211415814</v>
          </cell>
          <cell r="D203" t="str">
            <v>Toca</v>
          </cell>
          <cell r="E203" t="str">
            <v>15</v>
          </cell>
          <cell r="F203" t="str">
            <v>DEPARTAMENTO DE BOYACA</v>
          </cell>
          <cell r="G203" t="str">
            <v>K37</v>
          </cell>
          <cell r="H203" t="str">
            <v>FUT_VIGENCIAS_FUTURAS</v>
          </cell>
          <cell r="I203">
            <v>78</v>
          </cell>
          <cell r="J203" t="str">
            <v>GENERAL</v>
          </cell>
          <cell r="K203" t="str">
            <v>ENLINEA</v>
          </cell>
          <cell r="L203" t="str">
            <v xml:space="preserve">Aceptado                     </v>
          </cell>
          <cell r="M203">
            <v>2016</v>
          </cell>
          <cell r="N203">
            <v>10709</v>
          </cell>
          <cell r="O203" t="str">
            <v xml:space="preserve">Julio - Septiembre     </v>
          </cell>
          <cell r="P203">
            <v>42671</v>
          </cell>
        </row>
        <row r="204">
          <cell r="C204" t="str">
            <v>211417614</v>
          </cell>
          <cell r="D204" t="str">
            <v>Riosucio - Caldas</v>
          </cell>
          <cell r="E204" t="str">
            <v>17</v>
          </cell>
          <cell r="F204" t="str">
            <v>DEPARTAMENTO DE CALDAS</v>
          </cell>
          <cell r="G204" t="str">
            <v>K37</v>
          </cell>
          <cell r="H204" t="str">
            <v>FUT_VIGENCIAS_FUTURAS</v>
          </cell>
          <cell r="I204">
            <v>78</v>
          </cell>
          <cell r="J204" t="str">
            <v>GENERAL</v>
          </cell>
          <cell r="K204" t="str">
            <v>ENLINEA</v>
          </cell>
          <cell r="L204" t="str">
            <v xml:space="preserve">Aceptado                     </v>
          </cell>
          <cell r="M204">
            <v>2016</v>
          </cell>
          <cell r="N204">
            <v>10709</v>
          </cell>
          <cell r="O204" t="str">
            <v xml:space="preserve">Julio - Septiembre     </v>
          </cell>
          <cell r="P204">
            <v>42674</v>
          </cell>
        </row>
        <row r="205">
          <cell r="C205" t="str">
            <v>211420614</v>
          </cell>
          <cell r="D205" t="str">
            <v>Río de Oro</v>
          </cell>
          <cell r="E205" t="str">
            <v>20</v>
          </cell>
          <cell r="F205" t="str">
            <v>DEPARTAMENTO DE CESAR</v>
          </cell>
          <cell r="G205" t="str">
            <v>K37</v>
          </cell>
          <cell r="H205" t="str">
            <v>FUT_VIGENCIAS_FUTURAS</v>
          </cell>
          <cell r="I205">
            <v>78</v>
          </cell>
          <cell r="J205" t="str">
            <v>GENERAL</v>
          </cell>
          <cell r="K205" t="str">
            <v>ENLINEA</v>
          </cell>
          <cell r="L205" t="str">
            <v xml:space="preserve">Aceptado                     </v>
          </cell>
          <cell r="M205">
            <v>2016</v>
          </cell>
          <cell r="N205">
            <v>10709</v>
          </cell>
          <cell r="O205" t="str">
            <v xml:space="preserve">Julio - Septiembre     </v>
          </cell>
          <cell r="P205">
            <v>42662</v>
          </cell>
        </row>
        <row r="206">
          <cell r="C206" t="str">
            <v>211425214</v>
          </cell>
          <cell r="D206" t="str">
            <v>Cota</v>
          </cell>
          <cell r="E206" t="str">
            <v>25</v>
          </cell>
          <cell r="F206" t="str">
            <v>DEPARTAMENTO DE CUNDINAMARCA</v>
          </cell>
          <cell r="G206" t="str">
            <v>K37</v>
          </cell>
          <cell r="H206" t="str">
            <v>FUT_VIGENCIAS_FUTURAS</v>
          </cell>
          <cell r="I206">
            <v>78</v>
          </cell>
          <cell r="J206" t="str">
            <v>GENERAL</v>
          </cell>
          <cell r="K206" t="str">
            <v>ENLINEA</v>
          </cell>
          <cell r="L206" t="str">
            <v xml:space="preserve">Aceptado                     </v>
          </cell>
          <cell r="M206">
            <v>2016</v>
          </cell>
          <cell r="N206">
            <v>10709</v>
          </cell>
          <cell r="O206" t="str">
            <v xml:space="preserve">Julio - Septiembre     </v>
          </cell>
          <cell r="P206">
            <v>42669</v>
          </cell>
        </row>
        <row r="207">
          <cell r="C207" t="str">
            <v>211505315</v>
          </cell>
          <cell r="D207" t="str">
            <v>Guadalupe - Antioquia</v>
          </cell>
          <cell r="E207" t="str">
            <v>05</v>
          </cell>
          <cell r="F207" t="str">
            <v>DEPARTAMENTO DE ANTIOQUIA</v>
          </cell>
          <cell r="G207" t="str">
            <v>K37</v>
          </cell>
          <cell r="H207" t="str">
            <v>FUT_VIGENCIAS_FUTURAS</v>
          </cell>
          <cell r="I207">
            <v>78</v>
          </cell>
          <cell r="J207" t="str">
            <v>GENERAL</v>
          </cell>
          <cell r="K207" t="str">
            <v>ENLINEA</v>
          </cell>
          <cell r="L207" t="str">
            <v xml:space="preserve">Aceptado                     </v>
          </cell>
          <cell r="M207">
            <v>2016</v>
          </cell>
          <cell r="N207">
            <v>10709</v>
          </cell>
          <cell r="O207" t="str">
            <v xml:space="preserve">Julio - Septiembre     </v>
          </cell>
          <cell r="P207">
            <v>42669</v>
          </cell>
        </row>
        <row r="208">
          <cell r="C208" t="str">
            <v>211505615</v>
          </cell>
          <cell r="D208" t="str">
            <v>Rionegro - Antioquia</v>
          </cell>
          <cell r="E208" t="str">
            <v>05</v>
          </cell>
          <cell r="F208" t="str">
            <v>DEPARTAMENTO DE ANTIOQUIA</v>
          </cell>
          <cell r="G208" t="str">
            <v>K37</v>
          </cell>
          <cell r="H208" t="str">
            <v>FUT_VIGENCIAS_FUTURAS</v>
          </cell>
          <cell r="I208">
            <v>78</v>
          </cell>
          <cell r="J208" t="str">
            <v>GENERAL</v>
          </cell>
          <cell r="K208" t="str">
            <v>ENLINEA</v>
          </cell>
          <cell r="L208" t="str">
            <v xml:space="preserve">Aceptado                     </v>
          </cell>
          <cell r="M208">
            <v>2016</v>
          </cell>
          <cell r="N208">
            <v>10709</v>
          </cell>
          <cell r="O208" t="str">
            <v xml:space="preserve">Julio - Septiembre     </v>
          </cell>
          <cell r="P208">
            <v>42670</v>
          </cell>
        </row>
        <row r="209">
          <cell r="C209" t="str">
            <v>211515215</v>
          </cell>
          <cell r="D209" t="str">
            <v>Corrales</v>
          </cell>
          <cell r="E209" t="str">
            <v>15</v>
          </cell>
          <cell r="F209" t="str">
            <v>DEPARTAMENTO DE BOYACA</v>
          </cell>
          <cell r="G209" t="str">
            <v>K37</v>
          </cell>
          <cell r="H209" t="str">
            <v>FUT_VIGENCIAS_FUTURAS</v>
          </cell>
          <cell r="I209">
            <v>78</v>
          </cell>
          <cell r="J209" t="str">
            <v>GENERAL</v>
          </cell>
          <cell r="K209" t="str">
            <v>ENLINEA</v>
          </cell>
          <cell r="L209" t="str">
            <v xml:space="preserve">Aceptado                     </v>
          </cell>
          <cell r="M209">
            <v>2016</v>
          </cell>
          <cell r="N209">
            <v>10709</v>
          </cell>
          <cell r="O209" t="str">
            <v xml:space="preserve">Julio - Septiembre     </v>
          </cell>
          <cell r="P209">
            <v>42672</v>
          </cell>
        </row>
        <row r="210">
          <cell r="C210" t="str">
            <v>211525815</v>
          </cell>
          <cell r="D210" t="str">
            <v>Tocaima</v>
          </cell>
          <cell r="E210" t="str">
            <v>25</v>
          </cell>
          <cell r="F210" t="str">
            <v>DEPARTAMENTO DE CUNDINAMARCA</v>
          </cell>
          <cell r="G210" t="str">
            <v>K37</v>
          </cell>
          <cell r="H210" t="str">
            <v>FUT_VIGENCIAS_FUTURAS</v>
          </cell>
          <cell r="I210">
            <v>78</v>
          </cell>
          <cell r="J210" t="str">
            <v>GENERAL</v>
          </cell>
          <cell r="K210" t="str">
            <v>ENLINEA</v>
          </cell>
          <cell r="L210" t="str">
            <v xml:space="preserve">Aceptado                     </v>
          </cell>
          <cell r="M210">
            <v>2016</v>
          </cell>
          <cell r="N210">
            <v>10709</v>
          </cell>
          <cell r="O210" t="str">
            <v xml:space="preserve">Julio - Septiembre     </v>
          </cell>
          <cell r="P210">
            <v>42668</v>
          </cell>
        </row>
        <row r="211">
          <cell r="C211" t="str">
            <v>211527615</v>
          </cell>
          <cell r="D211" t="str">
            <v>Riosucio - Chocó</v>
          </cell>
          <cell r="E211" t="str">
            <v>27</v>
          </cell>
          <cell r="F211" t="str">
            <v>DEPARTAMENTO DE CHOCO</v>
          </cell>
          <cell r="G211" t="str">
            <v>K37</v>
          </cell>
          <cell r="H211" t="str">
            <v>FUT_VIGENCIAS_FUTURAS</v>
          </cell>
          <cell r="I211">
            <v>78</v>
          </cell>
          <cell r="J211" t="str">
            <v>GENERAL</v>
          </cell>
          <cell r="K211" t="str">
            <v>ENLINEA</v>
          </cell>
          <cell r="L211" t="str">
            <v xml:space="preserve">Aceptado                     </v>
          </cell>
          <cell r="M211">
            <v>2016</v>
          </cell>
          <cell r="N211">
            <v>10709</v>
          </cell>
          <cell r="O211" t="str">
            <v xml:space="preserve">Julio - Septiembre     </v>
          </cell>
          <cell r="P211">
            <v>42669</v>
          </cell>
        </row>
        <row r="212">
          <cell r="C212" t="str">
            <v>211541615</v>
          </cell>
          <cell r="D212" t="str">
            <v>Rivera</v>
          </cell>
          <cell r="E212" t="str">
            <v>41</v>
          </cell>
          <cell r="F212" t="str">
            <v>DEPARTAMENTO DE HUILA</v>
          </cell>
          <cell r="G212" t="str">
            <v>K37</v>
          </cell>
          <cell r="H212" t="str">
            <v>FUT_VIGENCIAS_FUTURAS</v>
          </cell>
          <cell r="I212">
            <v>78</v>
          </cell>
          <cell r="J212" t="str">
            <v>GENERAL</v>
          </cell>
          <cell r="K212" t="str">
            <v>ENLINEA</v>
          </cell>
          <cell r="L212" t="str">
            <v xml:space="preserve">Aceptado                     </v>
          </cell>
          <cell r="M212">
            <v>2016</v>
          </cell>
          <cell r="N212">
            <v>10709</v>
          </cell>
          <cell r="O212" t="str">
            <v xml:space="preserve">Julio - Septiembre     </v>
          </cell>
          <cell r="P212">
            <v>42668</v>
          </cell>
        </row>
        <row r="213">
          <cell r="C213" t="str">
            <v>211552215</v>
          </cell>
          <cell r="D213" t="str">
            <v>Córdoba - Nariño</v>
          </cell>
          <cell r="E213" t="str">
            <v>52</v>
          </cell>
          <cell r="F213" t="str">
            <v>DEPARTAMENTO DE NARIÑO</v>
          </cell>
          <cell r="G213" t="str">
            <v>K37</v>
          </cell>
          <cell r="H213" t="str">
            <v>FUT_VIGENCIAS_FUTURAS</v>
          </cell>
          <cell r="I213">
            <v>78</v>
          </cell>
          <cell r="J213" t="str">
            <v>GENERAL</v>
          </cell>
          <cell r="K213" t="str">
            <v>ENLINEA</v>
          </cell>
          <cell r="L213" t="str">
            <v xml:space="preserve">Aceptado                     </v>
          </cell>
          <cell r="M213">
            <v>2016</v>
          </cell>
          <cell r="N213">
            <v>10709</v>
          </cell>
          <cell r="O213" t="str">
            <v xml:space="preserve">Julio - Septiembre     </v>
          </cell>
          <cell r="P213">
            <v>42671</v>
          </cell>
        </row>
        <row r="214">
          <cell r="C214" t="str">
            <v>211570215</v>
          </cell>
          <cell r="D214" t="str">
            <v>Corozal</v>
          </cell>
          <cell r="E214" t="str">
            <v>70</v>
          </cell>
          <cell r="F214" t="str">
            <v>DEPARTAMENTO DE SUCRE</v>
          </cell>
          <cell r="G214" t="str">
            <v>K37</v>
          </cell>
          <cell r="H214" t="str">
            <v>FUT_VIGENCIAS_FUTURAS</v>
          </cell>
          <cell r="I214">
            <v>78</v>
          </cell>
          <cell r="J214" t="str">
            <v>GENERAL</v>
          </cell>
          <cell r="K214" t="str">
            <v>ENLINEA</v>
          </cell>
          <cell r="L214" t="str">
            <v xml:space="preserve">Aceptado                     </v>
          </cell>
          <cell r="M214">
            <v>2016</v>
          </cell>
          <cell r="N214">
            <v>10709</v>
          </cell>
          <cell r="O214" t="str">
            <v xml:space="preserve">Julio - Septiembre     </v>
          </cell>
          <cell r="P214">
            <v>42670</v>
          </cell>
        </row>
        <row r="215">
          <cell r="C215" t="str">
            <v>211585015</v>
          </cell>
          <cell r="D215" t="str">
            <v>Chámeza</v>
          </cell>
          <cell r="E215" t="str">
            <v>85</v>
          </cell>
          <cell r="F215" t="str">
            <v>DEPARTAMENTO DE CASANARE</v>
          </cell>
          <cell r="G215" t="str">
            <v>K37</v>
          </cell>
          <cell r="H215" t="str">
            <v>FUT_VIGENCIAS_FUTURAS</v>
          </cell>
          <cell r="I215">
            <v>78</v>
          </cell>
          <cell r="J215" t="str">
            <v>GENERAL</v>
          </cell>
          <cell r="K215" t="str">
            <v>ENLINEA</v>
          </cell>
          <cell r="L215" t="str">
            <v xml:space="preserve">Aceptado                     </v>
          </cell>
          <cell r="M215">
            <v>2016</v>
          </cell>
          <cell r="N215">
            <v>10709</v>
          </cell>
          <cell r="O215" t="str">
            <v xml:space="preserve">Julio - Septiembre     </v>
          </cell>
          <cell r="P215">
            <v>42668</v>
          </cell>
        </row>
        <row r="216">
          <cell r="C216" t="str">
            <v>211585315</v>
          </cell>
          <cell r="D216" t="str">
            <v>Sácama</v>
          </cell>
          <cell r="E216" t="str">
            <v>85</v>
          </cell>
          <cell r="F216" t="str">
            <v>DEPARTAMENTO DE CASANARE</v>
          </cell>
          <cell r="G216" t="str">
            <v>K37</v>
          </cell>
          <cell r="H216" t="str">
            <v>FUT_VIGENCIAS_FUTURAS</v>
          </cell>
          <cell r="I216">
            <v>78</v>
          </cell>
          <cell r="J216" t="str">
            <v>GENERAL</v>
          </cell>
          <cell r="K216" t="str">
            <v>ENLINEA</v>
          </cell>
          <cell r="L216" t="str">
            <v xml:space="preserve">Aceptado                     </v>
          </cell>
          <cell r="M216">
            <v>2016</v>
          </cell>
          <cell r="N216">
            <v>10709</v>
          </cell>
          <cell r="O216" t="str">
            <v xml:space="preserve">Julio - Septiembre     </v>
          </cell>
          <cell r="P216">
            <v>42704</v>
          </cell>
        </row>
        <row r="217">
          <cell r="C217" t="str">
            <v>211595015</v>
          </cell>
          <cell r="D217" t="str">
            <v>Calamar - Guaviare</v>
          </cell>
          <cell r="E217" t="str">
            <v>95</v>
          </cell>
          <cell r="F217" t="str">
            <v>DEPARTAMENTO DE GUAVIARE</v>
          </cell>
          <cell r="G217" t="str">
            <v>K37</v>
          </cell>
          <cell r="H217" t="str">
            <v>FUT_VIGENCIAS_FUTURAS</v>
          </cell>
          <cell r="I217">
            <v>78</v>
          </cell>
          <cell r="J217" t="str">
            <v>GENERAL</v>
          </cell>
          <cell r="K217" t="str">
            <v>ENLINEA</v>
          </cell>
          <cell r="L217" t="str">
            <v xml:space="preserve">Aceptado                     </v>
          </cell>
          <cell r="M217">
            <v>2016</v>
          </cell>
          <cell r="N217">
            <v>10709</v>
          </cell>
          <cell r="O217" t="str">
            <v xml:space="preserve">Julio - Septiembre     </v>
          </cell>
          <cell r="P217">
            <v>42670</v>
          </cell>
        </row>
        <row r="218">
          <cell r="C218" t="str">
            <v>211615516</v>
          </cell>
          <cell r="D218" t="str">
            <v>Paipa</v>
          </cell>
          <cell r="E218" t="str">
            <v>15</v>
          </cell>
          <cell r="F218" t="str">
            <v>DEPARTAMENTO DE BOYACA</v>
          </cell>
          <cell r="G218" t="str">
            <v>K37</v>
          </cell>
          <cell r="H218" t="str">
            <v>FUT_VIGENCIAS_FUTURAS</v>
          </cell>
          <cell r="I218">
            <v>78</v>
          </cell>
          <cell r="J218" t="str">
            <v>GENERAL</v>
          </cell>
          <cell r="K218" t="str">
            <v>ENLINEA</v>
          </cell>
          <cell r="L218" t="str">
            <v xml:space="preserve">Aceptado                     </v>
          </cell>
          <cell r="M218">
            <v>2016</v>
          </cell>
          <cell r="N218">
            <v>10709</v>
          </cell>
          <cell r="O218" t="str">
            <v xml:space="preserve">Julio - Septiembre     </v>
          </cell>
          <cell r="P218">
            <v>42670</v>
          </cell>
        </row>
        <row r="219">
          <cell r="C219" t="str">
            <v>211615816</v>
          </cell>
          <cell r="D219" t="str">
            <v>Togüí</v>
          </cell>
          <cell r="E219" t="str">
            <v>15</v>
          </cell>
          <cell r="F219" t="str">
            <v>DEPARTAMENTO DE BOYACA</v>
          </cell>
          <cell r="G219" t="str">
            <v>K37</v>
          </cell>
          <cell r="H219" t="str">
            <v>FUT_VIGENCIAS_FUTURAS</v>
          </cell>
          <cell r="I219">
            <v>78</v>
          </cell>
          <cell r="J219" t="str">
            <v>GENERAL</v>
          </cell>
          <cell r="K219" t="str">
            <v>ENLINEA</v>
          </cell>
          <cell r="L219" t="str">
            <v xml:space="preserve">Aceptado                     </v>
          </cell>
          <cell r="M219">
            <v>2016</v>
          </cell>
          <cell r="N219">
            <v>10709</v>
          </cell>
          <cell r="O219" t="str">
            <v xml:space="preserve">Julio - Septiembre     </v>
          </cell>
          <cell r="P219">
            <v>42667</v>
          </cell>
        </row>
        <row r="220">
          <cell r="C220" t="str">
            <v>211617616</v>
          </cell>
          <cell r="D220" t="str">
            <v>Risaralda</v>
          </cell>
          <cell r="E220" t="str">
            <v>17</v>
          </cell>
          <cell r="F220" t="str">
            <v>DEPARTAMENTO DE CALDAS</v>
          </cell>
          <cell r="G220" t="str">
            <v>K37</v>
          </cell>
          <cell r="H220" t="str">
            <v>FUT_VIGENCIAS_FUTURAS</v>
          </cell>
          <cell r="I220">
            <v>78</v>
          </cell>
          <cell r="J220" t="str">
            <v>GENERAL</v>
          </cell>
          <cell r="K220" t="str">
            <v>ENLINEA</v>
          </cell>
          <cell r="L220" t="str">
            <v xml:space="preserve">Aceptado                     </v>
          </cell>
          <cell r="M220">
            <v>2016</v>
          </cell>
          <cell r="N220">
            <v>10709</v>
          </cell>
          <cell r="O220" t="str">
            <v xml:space="preserve">Julio - Septiembre     </v>
          </cell>
          <cell r="P220">
            <v>42666</v>
          </cell>
        </row>
        <row r="221">
          <cell r="C221" t="str">
            <v>211641016</v>
          </cell>
          <cell r="D221" t="str">
            <v>Aipe</v>
          </cell>
          <cell r="E221" t="str">
            <v>41</v>
          </cell>
          <cell r="F221" t="str">
            <v>DEPARTAMENTO DE HUILA</v>
          </cell>
          <cell r="G221" t="str">
            <v>K37</v>
          </cell>
          <cell r="H221" t="str">
            <v>FUT_VIGENCIAS_FUTURAS</v>
          </cell>
          <cell r="I221">
            <v>78</v>
          </cell>
          <cell r="J221" t="str">
            <v>GENERAL</v>
          </cell>
          <cell r="K221" t="str">
            <v>ENLINEA</v>
          </cell>
          <cell r="L221" t="str">
            <v xml:space="preserve">Aceptado                     </v>
          </cell>
          <cell r="M221">
            <v>2016</v>
          </cell>
          <cell r="N221">
            <v>10709</v>
          </cell>
          <cell r="O221" t="str">
            <v xml:space="preserve">Julio - Septiembre     </v>
          </cell>
          <cell r="P221">
            <v>42661</v>
          </cell>
        </row>
        <row r="222">
          <cell r="C222" t="str">
            <v>211673616</v>
          </cell>
          <cell r="D222" t="str">
            <v>Rioblanco</v>
          </cell>
          <cell r="E222" t="str">
            <v>73</v>
          </cell>
          <cell r="F222" t="str">
            <v>DEPARTAMENTO DE TOLIMA</v>
          </cell>
          <cell r="G222" t="str">
            <v>K37</v>
          </cell>
          <cell r="H222" t="str">
            <v>FUT_VIGENCIAS_FUTURAS</v>
          </cell>
          <cell r="I222">
            <v>78</v>
          </cell>
          <cell r="J222" t="str">
            <v>GENERAL</v>
          </cell>
          <cell r="K222" t="str">
            <v>ENLINEA</v>
          </cell>
          <cell r="L222" t="str">
            <v xml:space="preserve">Aceptado                     </v>
          </cell>
          <cell r="M222">
            <v>2016</v>
          </cell>
          <cell r="N222">
            <v>10709</v>
          </cell>
          <cell r="O222" t="str">
            <v xml:space="preserve">Julio - Septiembre     </v>
          </cell>
          <cell r="P222">
            <v>42670</v>
          </cell>
        </row>
        <row r="223">
          <cell r="C223" t="str">
            <v>211676616</v>
          </cell>
          <cell r="D223" t="str">
            <v>Riofrío</v>
          </cell>
          <cell r="E223" t="str">
            <v>76</v>
          </cell>
          <cell r="F223" t="str">
            <v>DEPARTAMENTO DE VALLE DEL CAUCA</v>
          </cell>
          <cell r="G223" t="str">
            <v>K37</v>
          </cell>
          <cell r="H223" t="str">
            <v>FUT_VIGENCIAS_FUTURAS</v>
          </cell>
          <cell r="I223">
            <v>78</v>
          </cell>
          <cell r="J223" t="str">
            <v>GENERAL</v>
          </cell>
          <cell r="K223" t="str">
            <v>ENLINEA</v>
          </cell>
          <cell r="L223" t="str">
            <v xml:space="preserve">Aceptado                     </v>
          </cell>
          <cell r="M223">
            <v>2016</v>
          </cell>
          <cell r="N223">
            <v>10709</v>
          </cell>
          <cell r="O223" t="str">
            <v xml:space="preserve">Julio - Septiembre     </v>
          </cell>
          <cell r="P223">
            <v>42670</v>
          </cell>
        </row>
        <row r="224">
          <cell r="C224" t="str">
            <v>211715317</v>
          </cell>
          <cell r="D224" t="str">
            <v>Guacamayas</v>
          </cell>
          <cell r="E224" t="str">
            <v>15</v>
          </cell>
          <cell r="F224" t="str">
            <v>DEPARTAMENTO DE BOYACA</v>
          </cell>
          <cell r="G224" t="str">
            <v>K37</v>
          </cell>
          <cell r="H224" t="str">
            <v>FUT_VIGENCIAS_FUTURAS</v>
          </cell>
          <cell r="I224">
            <v>78</v>
          </cell>
          <cell r="J224" t="str">
            <v>GENERAL</v>
          </cell>
          <cell r="K224" t="str">
            <v>ENLINEA</v>
          </cell>
          <cell r="L224" t="str">
            <v xml:space="preserve">Aceptado                     </v>
          </cell>
          <cell r="M224">
            <v>2016</v>
          </cell>
          <cell r="N224">
            <v>10709</v>
          </cell>
          <cell r="O224" t="str">
            <v xml:space="preserve">Julio - Septiembre     </v>
          </cell>
          <cell r="P224">
            <v>42673</v>
          </cell>
        </row>
        <row r="225">
          <cell r="C225" t="str">
            <v>211719517</v>
          </cell>
          <cell r="D225" t="str">
            <v>Páez (Belalcázar) - Cauca</v>
          </cell>
          <cell r="E225" t="str">
            <v>19</v>
          </cell>
          <cell r="F225" t="str">
            <v>DEPARTAMENTO DE CAUCA</v>
          </cell>
          <cell r="G225" t="str">
            <v>K37</v>
          </cell>
          <cell r="H225" t="str">
            <v>FUT_VIGENCIAS_FUTURAS</v>
          </cell>
          <cell r="I225">
            <v>78</v>
          </cell>
          <cell r="J225" t="str">
            <v>GENERAL</v>
          </cell>
          <cell r="K225" t="str">
            <v>ENLINEA</v>
          </cell>
          <cell r="L225" t="str">
            <v xml:space="preserve">Aceptado                     </v>
          </cell>
          <cell r="M225">
            <v>2016</v>
          </cell>
          <cell r="N225">
            <v>10709</v>
          </cell>
          <cell r="O225" t="str">
            <v xml:space="preserve">Julio - Septiembre     </v>
          </cell>
          <cell r="P225">
            <v>42674</v>
          </cell>
        </row>
        <row r="226">
          <cell r="C226" t="str">
            <v>211720517</v>
          </cell>
          <cell r="D226" t="str">
            <v>Pailitas</v>
          </cell>
          <cell r="E226" t="str">
            <v>20</v>
          </cell>
          <cell r="F226" t="str">
            <v>DEPARTAMENTO DE CESAR</v>
          </cell>
          <cell r="G226" t="str">
            <v>K37</v>
          </cell>
          <cell r="H226" t="str">
            <v>FUT_VIGENCIAS_FUTURAS</v>
          </cell>
          <cell r="I226">
            <v>78</v>
          </cell>
          <cell r="J226" t="str">
            <v>GENERAL</v>
          </cell>
          <cell r="K226" t="str">
            <v>ENLINEA</v>
          </cell>
          <cell r="L226" t="str">
            <v xml:space="preserve">Aceptado                     </v>
          </cell>
          <cell r="M226">
            <v>2016</v>
          </cell>
          <cell r="N226">
            <v>10709</v>
          </cell>
          <cell r="O226" t="str">
            <v xml:space="preserve">Julio - Septiembre     </v>
          </cell>
          <cell r="P226">
            <v>42672</v>
          </cell>
        </row>
        <row r="227">
          <cell r="C227" t="str">
            <v>211723417</v>
          </cell>
          <cell r="D227" t="str">
            <v>Santa Cruz de Lorica</v>
          </cell>
          <cell r="E227" t="str">
            <v>23</v>
          </cell>
          <cell r="F227" t="str">
            <v>DEPARTAMENTO DE CORDOBA</v>
          </cell>
          <cell r="G227" t="str">
            <v>K37</v>
          </cell>
          <cell r="H227" t="str">
            <v>FUT_VIGENCIAS_FUTURAS</v>
          </cell>
          <cell r="I227">
            <v>78</v>
          </cell>
          <cell r="J227" t="str">
            <v>GENERAL</v>
          </cell>
          <cell r="K227" t="str">
            <v>ENLINEA</v>
          </cell>
          <cell r="L227" t="str">
            <v xml:space="preserve">Aceptado                     </v>
          </cell>
          <cell r="M227">
            <v>2016</v>
          </cell>
          <cell r="N227">
            <v>10709</v>
          </cell>
          <cell r="O227" t="str">
            <v xml:space="preserve">Julio - Septiembre     </v>
          </cell>
          <cell r="P227">
            <v>42674</v>
          </cell>
        </row>
        <row r="228">
          <cell r="C228" t="str">
            <v>211725317</v>
          </cell>
          <cell r="D228" t="str">
            <v>Guachetá</v>
          </cell>
          <cell r="E228" t="str">
            <v>25</v>
          </cell>
          <cell r="F228" t="str">
            <v>DEPARTAMENTO DE CUNDINAMARCA</v>
          </cell>
          <cell r="G228" t="str">
            <v>K37</v>
          </cell>
          <cell r="H228" t="str">
            <v>FUT_VIGENCIAS_FUTURAS</v>
          </cell>
          <cell r="I228">
            <v>78</v>
          </cell>
          <cell r="J228" t="str">
            <v>GENERAL</v>
          </cell>
          <cell r="K228" t="str">
            <v>ENLINEA</v>
          </cell>
          <cell r="L228" t="str">
            <v xml:space="preserve">Aceptado                     </v>
          </cell>
          <cell r="M228">
            <v>2016</v>
          </cell>
          <cell r="N228">
            <v>10709</v>
          </cell>
          <cell r="O228" t="str">
            <v xml:space="preserve">Julio - Septiembre     </v>
          </cell>
          <cell r="P228">
            <v>42664</v>
          </cell>
        </row>
        <row r="229">
          <cell r="C229" t="str">
            <v>211725817</v>
          </cell>
          <cell r="D229" t="str">
            <v>Tocancipá</v>
          </cell>
          <cell r="E229" t="str">
            <v>25</v>
          </cell>
          <cell r="F229" t="str">
            <v>DEPARTAMENTO DE CUNDINAMARCA</v>
          </cell>
          <cell r="G229" t="str">
            <v>K37</v>
          </cell>
          <cell r="H229" t="str">
            <v>FUT_VIGENCIAS_FUTURAS</v>
          </cell>
          <cell r="I229">
            <v>78</v>
          </cell>
          <cell r="J229" t="str">
            <v>GENERAL</v>
          </cell>
          <cell r="K229" t="str">
            <v>ENLINEA</v>
          </cell>
          <cell r="L229" t="str">
            <v xml:space="preserve">Aceptado                     </v>
          </cell>
          <cell r="M229">
            <v>2016</v>
          </cell>
          <cell r="N229">
            <v>10709</v>
          </cell>
          <cell r="O229" t="str">
            <v xml:space="preserve">Julio - Septiembre     </v>
          </cell>
          <cell r="P229">
            <v>42672</v>
          </cell>
        </row>
        <row r="230">
          <cell r="C230" t="str">
            <v>211752317</v>
          </cell>
          <cell r="D230" t="str">
            <v>Guachucal</v>
          </cell>
          <cell r="E230" t="str">
            <v>52</v>
          </cell>
          <cell r="F230" t="str">
            <v>DEPARTAMENTO DE NARIÑO</v>
          </cell>
          <cell r="G230" t="str">
            <v>K37</v>
          </cell>
          <cell r="H230" t="str">
            <v>FUT_VIGENCIAS_FUTURAS</v>
          </cell>
          <cell r="I230">
            <v>78</v>
          </cell>
          <cell r="J230" t="str">
            <v>GENERAL</v>
          </cell>
          <cell r="K230" t="str">
            <v>ENLINEA</v>
          </cell>
          <cell r="L230" t="str">
            <v xml:space="preserve">Aceptado                     </v>
          </cell>
          <cell r="M230">
            <v>2016</v>
          </cell>
          <cell r="N230">
            <v>10709</v>
          </cell>
          <cell r="O230" t="str">
            <v xml:space="preserve">Julio - Septiembre     </v>
          </cell>
          <cell r="P230">
            <v>42663</v>
          </cell>
        </row>
        <row r="231">
          <cell r="C231" t="str">
            <v>211768217</v>
          </cell>
          <cell r="D231" t="str">
            <v>Coromoro</v>
          </cell>
          <cell r="E231" t="str">
            <v>68</v>
          </cell>
          <cell r="F231" t="str">
            <v>DEPARTAMENTO DE SANTANDER</v>
          </cell>
          <cell r="G231" t="str">
            <v>K37</v>
          </cell>
          <cell r="H231" t="str">
            <v>FUT_VIGENCIAS_FUTURAS</v>
          </cell>
          <cell r="I231">
            <v>78</v>
          </cell>
          <cell r="J231" t="str">
            <v>GENERAL</v>
          </cell>
          <cell r="K231" t="str">
            <v>ENLINEA</v>
          </cell>
          <cell r="L231" t="str">
            <v xml:space="preserve">Aceptado                     </v>
          </cell>
          <cell r="M231">
            <v>2016</v>
          </cell>
          <cell r="N231">
            <v>10709</v>
          </cell>
          <cell r="O231" t="str">
            <v xml:space="preserve">Julio - Septiembre     </v>
          </cell>
          <cell r="P231">
            <v>42672</v>
          </cell>
        </row>
        <row r="232">
          <cell r="C232" t="str">
            <v>211770717</v>
          </cell>
          <cell r="D232" t="str">
            <v>San Pedro - Sucre</v>
          </cell>
          <cell r="E232" t="str">
            <v>70</v>
          </cell>
          <cell r="F232" t="str">
            <v>DEPARTAMENTO DE SUCRE</v>
          </cell>
          <cell r="G232" t="str">
            <v>K37</v>
          </cell>
          <cell r="H232" t="str">
            <v>FUT_VIGENCIAS_FUTURAS</v>
          </cell>
          <cell r="I232">
            <v>78</v>
          </cell>
          <cell r="J232" t="str">
            <v>GENERAL</v>
          </cell>
          <cell r="K232" t="str">
            <v>ENLINEA</v>
          </cell>
          <cell r="L232" t="str">
            <v xml:space="preserve">Aceptado                     </v>
          </cell>
          <cell r="M232">
            <v>2016</v>
          </cell>
          <cell r="N232">
            <v>10709</v>
          </cell>
          <cell r="O232" t="str">
            <v xml:space="preserve">Julio - Septiembre     </v>
          </cell>
          <cell r="P232">
            <v>42672</v>
          </cell>
        </row>
        <row r="233">
          <cell r="C233" t="str">
            <v>211773217</v>
          </cell>
          <cell r="D233" t="str">
            <v>Coyaima</v>
          </cell>
          <cell r="E233" t="str">
            <v>73</v>
          </cell>
          <cell r="F233" t="str">
            <v>DEPARTAMENTO DE TOLIMA</v>
          </cell>
          <cell r="G233" t="str">
            <v>K37</v>
          </cell>
          <cell r="H233" t="str">
            <v>FUT_VIGENCIAS_FUTURAS</v>
          </cell>
          <cell r="I233">
            <v>78</v>
          </cell>
          <cell r="J233" t="str">
            <v>GENERAL</v>
          </cell>
          <cell r="K233" t="str">
            <v>ENLINEA</v>
          </cell>
          <cell r="L233" t="str">
            <v xml:space="preserve">Aceptado                     </v>
          </cell>
          <cell r="M233">
            <v>2016</v>
          </cell>
          <cell r="N233">
            <v>10709</v>
          </cell>
          <cell r="O233" t="str">
            <v xml:space="preserve">Julio - Septiembre     </v>
          </cell>
          <cell r="P233">
            <v>42669</v>
          </cell>
        </row>
        <row r="234">
          <cell r="C234" t="str">
            <v>211805318</v>
          </cell>
          <cell r="D234" t="str">
            <v>Guarne</v>
          </cell>
          <cell r="E234" t="str">
            <v>05</v>
          </cell>
          <cell r="F234" t="str">
            <v>DEPARTAMENTO DE ANTIOQUIA</v>
          </cell>
          <cell r="G234" t="str">
            <v>K37</v>
          </cell>
          <cell r="H234" t="str">
            <v>FUT_VIGENCIAS_FUTURAS</v>
          </cell>
          <cell r="I234">
            <v>78</v>
          </cell>
          <cell r="J234" t="str">
            <v>GENERAL</v>
          </cell>
          <cell r="K234" t="str">
            <v>ENLINEA</v>
          </cell>
          <cell r="L234" t="str">
            <v xml:space="preserve">Aceptado                     </v>
          </cell>
          <cell r="M234">
            <v>2016</v>
          </cell>
          <cell r="N234">
            <v>10709</v>
          </cell>
          <cell r="O234" t="str">
            <v xml:space="preserve">Julio - Septiembre     </v>
          </cell>
          <cell r="P234">
            <v>42672</v>
          </cell>
        </row>
        <row r="235">
          <cell r="C235" t="str">
            <v>211815218</v>
          </cell>
          <cell r="D235" t="str">
            <v>Covarachía</v>
          </cell>
          <cell r="E235" t="str">
            <v>15</v>
          </cell>
          <cell r="F235" t="str">
            <v>DEPARTAMENTO DE BOYACA</v>
          </cell>
          <cell r="G235" t="str">
            <v>K37</v>
          </cell>
          <cell r="H235" t="str">
            <v>FUT_VIGENCIAS_FUTURAS</v>
          </cell>
          <cell r="I235">
            <v>78</v>
          </cell>
          <cell r="J235" t="str">
            <v>GENERAL</v>
          </cell>
          <cell r="K235" t="str">
            <v>ENLINEA</v>
          </cell>
          <cell r="L235" t="str">
            <v xml:space="preserve">Aceptado                     </v>
          </cell>
          <cell r="M235">
            <v>2016</v>
          </cell>
          <cell r="N235">
            <v>10709</v>
          </cell>
          <cell r="O235" t="str">
            <v xml:space="preserve">Julio - Septiembre     </v>
          </cell>
          <cell r="P235">
            <v>42674</v>
          </cell>
        </row>
        <row r="236">
          <cell r="C236" t="str">
            <v>211815518</v>
          </cell>
          <cell r="D236" t="str">
            <v>Pajarito</v>
          </cell>
          <cell r="E236" t="str">
            <v>15</v>
          </cell>
          <cell r="F236" t="str">
            <v>DEPARTAMENTO DE BOYACA</v>
          </cell>
          <cell r="G236" t="str">
            <v>K37</v>
          </cell>
          <cell r="H236" t="str">
            <v>FUT_VIGENCIAS_FUTURAS</v>
          </cell>
          <cell r="I236">
            <v>78</v>
          </cell>
          <cell r="J236" t="str">
            <v>GENERAL</v>
          </cell>
          <cell r="K236" t="str">
            <v>ENLINEA</v>
          </cell>
          <cell r="L236" t="str">
            <v xml:space="preserve">Aceptado                     </v>
          </cell>
          <cell r="M236">
            <v>2016</v>
          </cell>
          <cell r="N236">
            <v>10709</v>
          </cell>
          <cell r="O236" t="str">
            <v xml:space="preserve">Julio - Septiembre     </v>
          </cell>
          <cell r="P236">
            <v>42674</v>
          </cell>
        </row>
        <row r="237">
          <cell r="C237" t="str">
            <v>211819318</v>
          </cell>
          <cell r="D237" t="str">
            <v>Guapí</v>
          </cell>
          <cell r="E237" t="str">
            <v>19</v>
          </cell>
          <cell r="F237" t="str">
            <v>DEPARTAMENTO DE CAUCA</v>
          </cell>
          <cell r="G237" t="str">
            <v>K37</v>
          </cell>
          <cell r="H237" t="str">
            <v>FUT_VIGENCIAS_FUTURAS</v>
          </cell>
          <cell r="I237">
            <v>78</v>
          </cell>
          <cell r="J237" t="str">
            <v>GENERAL</v>
          </cell>
          <cell r="K237" t="str">
            <v>ENLINEA</v>
          </cell>
          <cell r="L237" t="str">
            <v xml:space="preserve">Aceptado                     </v>
          </cell>
          <cell r="M237">
            <v>2016</v>
          </cell>
          <cell r="N237">
            <v>10709</v>
          </cell>
          <cell r="O237" t="str">
            <v xml:space="preserve">Julio - Septiembre     </v>
          </cell>
          <cell r="P237">
            <v>42669</v>
          </cell>
        </row>
        <row r="238">
          <cell r="C238" t="str">
            <v>211819418</v>
          </cell>
          <cell r="D238" t="str">
            <v>López de Micay</v>
          </cell>
          <cell r="E238" t="str">
            <v>19</v>
          </cell>
          <cell r="F238" t="str">
            <v>DEPARTAMENTO DE CAUCA</v>
          </cell>
          <cell r="G238" t="str">
            <v>K37</v>
          </cell>
          <cell r="H238" t="str">
            <v>FUT_VIGENCIAS_FUTURAS</v>
          </cell>
          <cell r="I238">
            <v>78</v>
          </cell>
          <cell r="J238" t="str">
            <v>GENERAL</v>
          </cell>
          <cell r="K238" t="str">
            <v>ENLINEA</v>
          </cell>
          <cell r="L238" t="str">
            <v xml:space="preserve">Aceptado                     </v>
          </cell>
          <cell r="M238">
            <v>2016</v>
          </cell>
          <cell r="N238">
            <v>10709</v>
          </cell>
          <cell r="O238" t="str">
            <v xml:space="preserve">Julio - Septiembre     </v>
          </cell>
          <cell r="P238">
            <v>42671</v>
          </cell>
        </row>
        <row r="239">
          <cell r="C239" t="str">
            <v>211825718</v>
          </cell>
          <cell r="D239" t="str">
            <v>Sasaima</v>
          </cell>
          <cell r="E239" t="str">
            <v>25</v>
          </cell>
          <cell r="F239" t="str">
            <v>DEPARTAMENTO DE CUNDINAMARCA</v>
          </cell>
          <cell r="G239" t="str">
            <v>K37</v>
          </cell>
          <cell r="H239" t="str">
            <v>FUT_VIGENCIAS_FUTURAS</v>
          </cell>
          <cell r="I239">
            <v>78</v>
          </cell>
          <cell r="J239" t="str">
            <v>GENERAL</v>
          </cell>
          <cell r="K239" t="str">
            <v>ENLINEA</v>
          </cell>
          <cell r="L239" t="str">
            <v xml:space="preserve">Aceptado                     </v>
          </cell>
          <cell r="M239">
            <v>2016</v>
          </cell>
          <cell r="N239">
            <v>10709</v>
          </cell>
          <cell r="O239" t="str">
            <v xml:space="preserve">Julio - Septiembre     </v>
          </cell>
          <cell r="P239">
            <v>42671</v>
          </cell>
        </row>
        <row r="240">
          <cell r="C240" t="str">
            <v>211841518</v>
          </cell>
          <cell r="D240" t="str">
            <v>Paicol</v>
          </cell>
          <cell r="E240" t="str">
            <v>41</v>
          </cell>
          <cell r="F240" t="str">
            <v>DEPARTAMENTO DE HUILA</v>
          </cell>
          <cell r="G240" t="str">
            <v>K37</v>
          </cell>
          <cell r="H240" t="str">
            <v>FUT_VIGENCIAS_FUTURAS</v>
          </cell>
          <cell r="I240">
            <v>78</v>
          </cell>
          <cell r="J240" t="str">
            <v>GENERAL</v>
          </cell>
          <cell r="K240" t="str">
            <v>ENLINEA</v>
          </cell>
          <cell r="L240" t="str">
            <v xml:space="preserve">Aceptado                     </v>
          </cell>
          <cell r="M240">
            <v>2016</v>
          </cell>
          <cell r="N240">
            <v>10709</v>
          </cell>
          <cell r="O240" t="str">
            <v xml:space="preserve">Julio - Septiembre     </v>
          </cell>
          <cell r="P240">
            <v>42673</v>
          </cell>
        </row>
        <row r="241">
          <cell r="C241" t="str">
            <v>211847318</v>
          </cell>
          <cell r="D241" t="str">
            <v>Guamal - Magdalena</v>
          </cell>
          <cell r="E241" t="str">
            <v>47</v>
          </cell>
          <cell r="F241" t="str">
            <v>DEPARTAMENTO DE MAGDALENA</v>
          </cell>
          <cell r="G241" t="str">
            <v>K37</v>
          </cell>
          <cell r="H241" t="str">
            <v>FUT_VIGENCIAS_FUTURAS</v>
          </cell>
          <cell r="I241">
            <v>78</v>
          </cell>
          <cell r="J241" t="str">
            <v>GENERAL</v>
          </cell>
          <cell r="K241" t="str">
            <v>ENLINEA</v>
          </cell>
          <cell r="L241" t="str">
            <v xml:space="preserve">Aceptado                     </v>
          </cell>
          <cell r="M241">
            <v>2016</v>
          </cell>
          <cell r="N241">
            <v>10709</v>
          </cell>
          <cell r="O241" t="str">
            <v xml:space="preserve">Julio - Septiembre     </v>
          </cell>
          <cell r="P241">
            <v>42674</v>
          </cell>
        </row>
        <row r="242">
          <cell r="C242" t="str">
            <v>211850318</v>
          </cell>
          <cell r="D242" t="str">
            <v>Guamal - Meta</v>
          </cell>
          <cell r="E242" t="str">
            <v>50</v>
          </cell>
          <cell r="F242" t="str">
            <v>DEPARTAMENTO DEL META</v>
          </cell>
          <cell r="G242" t="str">
            <v>K37</v>
          </cell>
          <cell r="H242" t="str">
            <v>FUT_VIGENCIAS_FUTURAS</v>
          </cell>
          <cell r="I242">
            <v>78</v>
          </cell>
          <cell r="J242" t="str">
            <v>GENERAL</v>
          </cell>
          <cell r="K242" t="str">
            <v>ENLINEA</v>
          </cell>
          <cell r="L242" t="str">
            <v xml:space="preserve">Aceptado                     </v>
          </cell>
          <cell r="M242">
            <v>2016</v>
          </cell>
          <cell r="N242">
            <v>10709</v>
          </cell>
          <cell r="O242" t="str">
            <v xml:space="preserve">Julio - Septiembre     </v>
          </cell>
          <cell r="P242">
            <v>42669</v>
          </cell>
        </row>
        <row r="243">
          <cell r="C243" t="str">
            <v>211852418</v>
          </cell>
          <cell r="D243" t="str">
            <v>Los Andes (Sotomayor)</v>
          </cell>
          <cell r="E243" t="str">
            <v>52</v>
          </cell>
          <cell r="F243" t="str">
            <v>DEPARTAMENTO DE NARIÑO</v>
          </cell>
          <cell r="G243" t="str">
            <v>K37</v>
          </cell>
          <cell r="H243" t="str">
            <v>FUT_VIGENCIAS_FUTURAS</v>
          </cell>
          <cell r="I243">
            <v>78</v>
          </cell>
          <cell r="J243" t="str">
            <v>GENERAL</v>
          </cell>
          <cell r="K243" t="str">
            <v>ENLINEA</v>
          </cell>
          <cell r="L243" t="str">
            <v xml:space="preserve">Aceptado                     </v>
          </cell>
          <cell r="M243">
            <v>2016</v>
          </cell>
          <cell r="N243">
            <v>10709</v>
          </cell>
          <cell r="O243" t="str">
            <v xml:space="preserve">Julio - Septiembre     </v>
          </cell>
          <cell r="P243">
            <v>42669</v>
          </cell>
        </row>
        <row r="244">
          <cell r="C244" t="str">
            <v>211854418</v>
          </cell>
          <cell r="D244" t="str">
            <v>Lourdes</v>
          </cell>
          <cell r="E244" t="str">
            <v>54</v>
          </cell>
          <cell r="F244" t="str">
            <v>DEPARTAMENTO DE NORTE DE SANTANDER</v>
          </cell>
          <cell r="G244" t="str">
            <v>K37</v>
          </cell>
          <cell r="H244" t="str">
            <v>FUT_VIGENCIAS_FUTURAS</v>
          </cell>
          <cell r="I244">
            <v>78</v>
          </cell>
          <cell r="J244" t="str">
            <v>GENERAL</v>
          </cell>
          <cell r="K244" t="str">
            <v>ENLINEA</v>
          </cell>
          <cell r="L244" t="str">
            <v xml:space="preserve">Aceptado                     </v>
          </cell>
          <cell r="M244">
            <v>2016</v>
          </cell>
          <cell r="N244">
            <v>10709</v>
          </cell>
          <cell r="O244" t="str">
            <v xml:space="preserve">Julio - Septiembre     </v>
          </cell>
          <cell r="P244">
            <v>42663</v>
          </cell>
        </row>
        <row r="245">
          <cell r="C245" t="str">
            <v>211854518</v>
          </cell>
          <cell r="D245" t="str">
            <v>Pamplona</v>
          </cell>
          <cell r="E245" t="str">
            <v>54</v>
          </cell>
          <cell r="F245" t="str">
            <v>DEPARTAMENTO DE NORTE DE SANTANDER</v>
          </cell>
          <cell r="G245" t="str">
            <v>K37</v>
          </cell>
          <cell r="H245" t="str">
            <v>FUT_VIGENCIAS_FUTURAS</v>
          </cell>
          <cell r="I245">
            <v>78</v>
          </cell>
          <cell r="J245" t="str">
            <v>GENERAL</v>
          </cell>
          <cell r="K245" t="str">
            <v>ENLINEA</v>
          </cell>
          <cell r="L245" t="str">
            <v xml:space="preserve">Aceptado                     </v>
          </cell>
          <cell r="M245">
            <v>2016</v>
          </cell>
          <cell r="N245">
            <v>10709</v>
          </cell>
          <cell r="O245" t="str">
            <v xml:space="preserve">Julio - Septiembre     </v>
          </cell>
          <cell r="P245">
            <v>42673</v>
          </cell>
        </row>
        <row r="246">
          <cell r="C246" t="str">
            <v>211866318</v>
          </cell>
          <cell r="D246" t="str">
            <v>Guática</v>
          </cell>
          <cell r="E246" t="str">
            <v>66</v>
          </cell>
          <cell r="F246" t="str">
            <v>DEPARTAMENTO DE RISARALDA</v>
          </cell>
          <cell r="G246" t="str">
            <v>K37</v>
          </cell>
          <cell r="H246" t="str">
            <v>FUT_VIGENCIAS_FUTURAS</v>
          </cell>
          <cell r="I246">
            <v>78</v>
          </cell>
          <cell r="J246" t="str">
            <v>GENERAL</v>
          </cell>
          <cell r="K246" t="str">
            <v>ENLINEA</v>
          </cell>
          <cell r="L246" t="str">
            <v xml:space="preserve">Aceptado                     </v>
          </cell>
          <cell r="M246">
            <v>2016</v>
          </cell>
          <cell r="N246">
            <v>10709</v>
          </cell>
          <cell r="O246" t="str">
            <v xml:space="preserve">Julio - Septiembre     </v>
          </cell>
          <cell r="P246">
            <v>42670</v>
          </cell>
        </row>
        <row r="247">
          <cell r="C247" t="str">
            <v>211868318</v>
          </cell>
          <cell r="D247" t="str">
            <v>Guaca</v>
          </cell>
          <cell r="E247" t="str">
            <v>68</v>
          </cell>
          <cell r="F247" t="str">
            <v>DEPARTAMENTO DE SANTANDER</v>
          </cell>
          <cell r="G247" t="str">
            <v>K37</v>
          </cell>
          <cell r="H247" t="str">
            <v>FUT_VIGENCIAS_FUTURAS</v>
          </cell>
          <cell r="I247">
            <v>78</v>
          </cell>
          <cell r="J247" t="str">
            <v>GENERAL</v>
          </cell>
          <cell r="K247" t="str">
            <v>ENLINEA</v>
          </cell>
          <cell r="L247" t="str">
            <v xml:space="preserve">Aceptado                     </v>
          </cell>
          <cell r="M247">
            <v>2016</v>
          </cell>
          <cell r="N247">
            <v>10709</v>
          </cell>
          <cell r="O247" t="str">
            <v xml:space="preserve">Julio - Septiembre     </v>
          </cell>
          <cell r="P247">
            <v>42674</v>
          </cell>
        </row>
        <row r="248">
          <cell r="C248" t="str">
            <v>211868418</v>
          </cell>
          <cell r="D248" t="str">
            <v>Los Santos</v>
          </cell>
          <cell r="E248" t="str">
            <v>68</v>
          </cell>
          <cell r="F248" t="str">
            <v>DEPARTAMENTO DE SANTANDER</v>
          </cell>
          <cell r="G248" t="str">
            <v>K37</v>
          </cell>
          <cell r="H248" t="str">
            <v>FUT_VIGENCIAS_FUTURAS</v>
          </cell>
          <cell r="I248">
            <v>78</v>
          </cell>
          <cell r="J248" t="str">
            <v>GENERAL</v>
          </cell>
          <cell r="K248" t="str">
            <v>ENLINEA</v>
          </cell>
          <cell r="L248" t="str">
            <v xml:space="preserve">Aceptado                     </v>
          </cell>
          <cell r="M248">
            <v>2016</v>
          </cell>
          <cell r="N248">
            <v>10709</v>
          </cell>
          <cell r="O248" t="str">
            <v xml:space="preserve">Julio - Septiembre     </v>
          </cell>
          <cell r="P248">
            <v>42672</v>
          </cell>
        </row>
        <row r="249">
          <cell r="C249" t="str">
            <v>211870418</v>
          </cell>
          <cell r="D249" t="str">
            <v>Los Palmitos</v>
          </cell>
          <cell r="E249" t="str">
            <v>70</v>
          </cell>
          <cell r="F249" t="str">
            <v>DEPARTAMENTO DE SUCRE</v>
          </cell>
          <cell r="G249" t="str">
            <v>K37</v>
          </cell>
          <cell r="H249" t="str">
            <v>FUT_VIGENCIAS_FUTURAS</v>
          </cell>
          <cell r="I249">
            <v>78</v>
          </cell>
          <cell r="J249" t="str">
            <v>GENERAL</v>
          </cell>
          <cell r="K249" t="str">
            <v>ENLINEA</v>
          </cell>
          <cell r="L249" t="str">
            <v xml:space="preserve">Aceptado                     </v>
          </cell>
          <cell r="M249">
            <v>2016</v>
          </cell>
          <cell r="N249">
            <v>10709</v>
          </cell>
          <cell r="O249" t="str">
            <v xml:space="preserve">Julio - Septiembre     </v>
          </cell>
          <cell r="P249">
            <v>42670</v>
          </cell>
        </row>
        <row r="250">
          <cell r="C250" t="str">
            <v>211876318</v>
          </cell>
          <cell r="D250" t="str">
            <v>San Juan Bautista de Guacarí</v>
          </cell>
          <cell r="E250" t="str">
            <v>76</v>
          </cell>
          <cell r="F250" t="str">
            <v>DEPARTAMENTO DE VALLE DEL CAUCA</v>
          </cell>
          <cell r="G250" t="str">
            <v>K37</v>
          </cell>
          <cell r="H250" t="str">
            <v>FUT_VIGENCIAS_FUTURAS</v>
          </cell>
          <cell r="I250">
            <v>78</v>
          </cell>
          <cell r="J250" t="str">
            <v>GENERAL</v>
          </cell>
          <cell r="K250" t="str">
            <v>ENLINEA</v>
          </cell>
          <cell r="L250" t="str">
            <v xml:space="preserve">Aceptado                     </v>
          </cell>
          <cell r="M250">
            <v>2016</v>
          </cell>
          <cell r="N250">
            <v>10709</v>
          </cell>
          <cell r="O250" t="str">
            <v xml:space="preserve">Julio - Septiembre     </v>
          </cell>
          <cell r="P250">
            <v>42671</v>
          </cell>
        </row>
        <row r="251">
          <cell r="C251" t="str">
            <v>211905819</v>
          </cell>
          <cell r="D251" t="str">
            <v>Toledo - Antioquia</v>
          </cell>
          <cell r="E251" t="str">
            <v>05</v>
          </cell>
          <cell r="F251" t="str">
            <v>DEPARTAMENTO DE ANTIOQUIA</v>
          </cell>
          <cell r="G251" t="str">
            <v>K37</v>
          </cell>
          <cell r="H251" t="str">
            <v>FUT_VIGENCIAS_FUTURAS</v>
          </cell>
          <cell r="I251">
            <v>78</v>
          </cell>
          <cell r="J251" t="str">
            <v>GENERAL</v>
          </cell>
          <cell r="K251" t="str">
            <v>ENLINEA</v>
          </cell>
          <cell r="L251" t="str">
            <v xml:space="preserve">Aceptado                     </v>
          </cell>
          <cell r="M251">
            <v>2016</v>
          </cell>
          <cell r="N251">
            <v>10709</v>
          </cell>
          <cell r="O251" t="str">
            <v xml:space="preserve">Julio - Septiembre     </v>
          </cell>
          <cell r="P251">
            <v>42663</v>
          </cell>
        </row>
        <row r="252">
          <cell r="C252" t="str">
            <v>211923419</v>
          </cell>
          <cell r="D252" t="str">
            <v>Los Córdobas</v>
          </cell>
          <cell r="E252" t="str">
            <v>23</v>
          </cell>
          <cell r="F252" t="str">
            <v>DEPARTAMENTO DE CORDOBA</v>
          </cell>
          <cell r="G252" t="str">
            <v>K37</v>
          </cell>
          <cell r="H252" t="str">
            <v>FUT_VIGENCIAS_FUTURAS</v>
          </cell>
          <cell r="I252">
            <v>78</v>
          </cell>
          <cell r="J252" t="str">
            <v>GENERAL</v>
          </cell>
          <cell r="K252" t="str">
            <v>ENLINEA</v>
          </cell>
          <cell r="L252" t="str">
            <v xml:space="preserve">Aceptado                     </v>
          </cell>
          <cell r="M252">
            <v>2016</v>
          </cell>
          <cell r="N252">
            <v>10709</v>
          </cell>
          <cell r="O252" t="str">
            <v xml:space="preserve">Julio - Septiembre     </v>
          </cell>
          <cell r="P252">
            <v>42674</v>
          </cell>
        </row>
        <row r="253">
          <cell r="C253" t="str">
            <v>211925019</v>
          </cell>
          <cell r="D253" t="str">
            <v>Albán</v>
          </cell>
          <cell r="E253" t="str">
            <v>25</v>
          </cell>
          <cell r="F253" t="str">
            <v>DEPARTAMENTO DE CUNDINAMARCA</v>
          </cell>
          <cell r="G253" t="str">
            <v>K37</v>
          </cell>
          <cell r="H253" t="str">
            <v>FUT_VIGENCIAS_FUTURAS</v>
          </cell>
          <cell r="I253">
            <v>78</v>
          </cell>
          <cell r="J253" t="str">
            <v>GENERAL</v>
          </cell>
          <cell r="K253" t="str">
            <v>ENLINEA</v>
          </cell>
          <cell r="L253" t="str">
            <v xml:space="preserve">Aceptado                     </v>
          </cell>
          <cell r="M253">
            <v>2016</v>
          </cell>
          <cell r="N253">
            <v>10709</v>
          </cell>
          <cell r="O253" t="str">
            <v xml:space="preserve">Julio - Septiembre     </v>
          </cell>
          <cell r="P253">
            <v>42674</v>
          </cell>
        </row>
        <row r="254">
          <cell r="C254" t="str">
            <v>211941319</v>
          </cell>
          <cell r="D254" t="str">
            <v>Guadalupe - Huila</v>
          </cell>
          <cell r="E254" t="str">
            <v>41</v>
          </cell>
          <cell r="F254" t="str">
            <v>DEPARTAMENTO DE HUILA</v>
          </cell>
          <cell r="G254" t="str">
            <v>K37</v>
          </cell>
          <cell r="H254" t="str">
            <v>FUT_VIGENCIAS_FUTURAS</v>
          </cell>
          <cell r="I254">
            <v>78</v>
          </cell>
          <cell r="J254" t="str">
            <v>GENERAL</v>
          </cell>
          <cell r="K254" t="str">
            <v>ENLINEA</v>
          </cell>
          <cell r="L254" t="str">
            <v xml:space="preserve">Aceptado                     </v>
          </cell>
          <cell r="M254">
            <v>2016</v>
          </cell>
          <cell r="N254">
            <v>10709</v>
          </cell>
          <cell r="O254" t="str">
            <v xml:space="preserve">Julio - Septiembre     </v>
          </cell>
          <cell r="P254">
            <v>42665</v>
          </cell>
        </row>
        <row r="255">
          <cell r="C255" t="str">
            <v>211952019</v>
          </cell>
          <cell r="D255" t="str">
            <v>Albán (San José)</v>
          </cell>
          <cell r="E255" t="str">
            <v>52</v>
          </cell>
          <cell r="F255" t="str">
            <v>DEPARTAMENTO DE NARIÑO</v>
          </cell>
          <cell r="G255" t="str">
            <v>K37</v>
          </cell>
          <cell r="H255" t="str">
            <v>FUT_VIGENCIAS_FUTURAS</v>
          </cell>
          <cell r="I255">
            <v>78</v>
          </cell>
          <cell r="J255" t="str">
            <v>GENERAL</v>
          </cell>
          <cell r="K255" t="str">
            <v>ENLINEA</v>
          </cell>
          <cell r="L255" t="str">
            <v xml:space="preserve">Aceptado                     </v>
          </cell>
          <cell r="M255">
            <v>2016</v>
          </cell>
          <cell r="N255">
            <v>10709</v>
          </cell>
          <cell r="O255" t="str">
            <v xml:space="preserve">Julio - Septiembre     </v>
          </cell>
          <cell r="P255">
            <v>42674</v>
          </cell>
        </row>
        <row r="256">
          <cell r="C256" t="str">
            <v>211973319</v>
          </cell>
          <cell r="D256" t="str">
            <v>El Guamo - Tolima</v>
          </cell>
          <cell r="E256" t="str">
            <v>73</v>
          </cell>
          <cell r="F256" t="str">
            <v>DEPARTAMENTO DE TOLIMA</v>
          </cell>
          <cell r="G256" t="str">
            <v>K37</v>
          </cell>
          <cell r="H256" t="str">
            <v>FUT_VIGENCIAS_FUTURAS</v>
          </cell>
          <cell r="I256">
            <v>78</v>
          </cell>
          <cell r="J256" t="str">
            <v>GENERAL</v>
          </cell>
          <cell r="K256" t="str">
            <v>ENLINEA</v>
          </cell>
          <cell r="L256" t="str">
            <v xml:space="preserve">Aceptado                     </v>
          </cell>
          <cell r="M256">
            <v>2016</v>
          </cell>
          <cell r="N256">
            <v>10709</v>
          </cell>
          <cell r="O256" t="str">
            <v xml:space="preserve">Julio - Septiembre     </v>
          </cell>
          <cell r="P256">
            <v>42669</v>
          </cell>
        </row>
        <row r="257">
          <cell r="C257" t="str">
            <v>211986219</v>
          </cell>
          <cell r="D257" t="str">
            <v>Colón - Putumayo</v>
          </cell>
          <cell r="E257" t="str">
            <v>86</v>
          </cell>
          <cell r="F257" t="str">
            <v>DEPARTAMENTO DE PUTUMAYO</v>
          </cell>
          <cell r="G257" t="str">
            <v>K37</v>
          </cell>
          <cell r="H257" t="str">
            <v>FUT_VIGENCIAS_FUTURAS</v>
          </cell>
          <cell r="I257">
            <v>78</v>
          </cell>
          <cell r="J257" t="str">
            <v>GENERAL</v>
          </cell>
          <cell r="K257" t="str">
            <v>ENLINEA</v>
          </cell>
          <cell r="L257" t="str">
            <v xml:space="preserve">Aceptado                     </v>
          </cell>
          <cell r="M257">
            <v>2016</v>
          </cell>
          <cell r="N257">
            <v>10709</v>
          </cell>
          <cell r="O257" t="str">
            <v xml:space="preserve">Julio - Septiembre     </v>
          </cell>
          <cell r="P257">
            <v>42667</v>
          </cell>
        </row>
        <row r="258">
          <cell r="C258" t="str">
            <v>212005120</v>
          </cell>
          <cell r="D258" t="str">
            <v>Cáceres</v>
          </cell>
          <cell r="E258" t="str">
            <v>05</v>
          </cell>
          <cell r="F258" t="str">
            <v>DEPARTAMENTO DE ANTIOQUIA</v>
          </cell>
          <cell r="G258" t="str">
            <v>K37</v>
          </cell>
          <cell r="H258" t="str">
            <v>FUT_VIGENCIAS_FUTURAS</v>
          </cell>
          <cell r="I258">
            <v>78</v>
          </cell>
          <cell r="J258" t="str">
            <v>GENERAL</v>
          </cell>
          <cell r="K258" t="str">
            <v>ENLINEA</v>
          </cell>
          <cell r="L258" t="str">
            <v xml:space="preserve">Aceptado                     </v>
          </cell>
          <cell r="M258">
            <v>2016</v>
          </cell>
          <cell r="N258">
            <v>10709</v>
          </cell>
          <cell r="O258" t="str">
            <v xml:space="preserve">Julio - Septiembre     </v>
          </cell>
          <cell r="P258">
            <v>42674</v>
          </cell>
        </row>
        <row r="259">
          <cell r="C259" t="str">
            <v>212008520</v>
          </cell>
          <cell r="D259" t="str">
            <v>Palmar de Varela</v>
          </cell>
          <cell r="E259" t="str">
            <v>08</v>
          </cell>
          <cell r="F259" t="str">
            <v>DEPARTAMENTO DE ATLANTICO</v>
          </cell>
          <cell r="G259" t="str">
            <v>K37</v>
          </cell>
          <cell r="H259" t="str">
            <v>FUT_VIGENCIAS_FUTURAS</v>
          </cell>
          <cell r="I259">
            <v>78</v>
          </cell>
          <cell r="J259" t="str">
            <v>GENERAL</v>
          </cell>
          <cell r="K259" t="str">
            <v>ENLINEA</v>
          </cell>
          <cell r="L259" t="str">
            <v xml:space="preserve">Aceptado                     </v>
          </cell>
          <cell r="M259">
            <v>2016</v>
          </cell>
          <cell r="N259">
            <v>10709</v>
          </cell>
          <cell r="O259" t="str">
            <v xml:space="preserve">Julio - Septiembre     </v>
          </cell>
          <cell r="P259">
            <v>42674</v>
          </cell>
        </row>
        <row r="260">
          <cell r="C260" t="str">
            <v>212013620</v>
          </cell>
          <cell r="D260" t="str">
            <v>San Cristóbal</v>
          </cell>
          <cell r="E260" t="str">
            <v>13</v>
          </cell>
          <cell r="F260" t="str">
            <v>DEPARTAMENTO DE BOLIVAR</v>
          </cell>
          <cell r="G260" t="str">
            <v>K37</v>
          </cell>
          <cell r="H260" t="str">
            <v>FUT_VIGENCIAS_FUTURAS</v>
          </cell>
          <cell r="I260">
            <v>78</v>
          </cell>
          <cell r="J260" t="str">
            <v>GENERAL</v>
          </cell>
          <cell r="K260" t="str">
            <v>ENLINEA</v>
          </cell>
          <cell r="L260" t="str">
            <v xml:space="preserve">Aceptado                     </v>
          </cell>
          <cell r="M260">
            <v>2016</v>
          </cell>
          <cell r="N260">
            <v>10709</v>
          </cell>
          <cell r="O260" t="str">
            <v xml:space="preserve">Julio - Septiembre     </v>
          </cell>
          <cell r="P260">
            <v>42703</v>
          </cell>
        </row>
        <row r="261">
          <cell r="C261" t="str">
            <v>212015720</v>
          </cell>
          <cell r="D261" t="str">
            <v>Sativanorte</v>
          </cell>
          <cell r="E261" t="str">
            <v>15</v>
          </cell>
          <cell r="F261" t="str">
            <v>DEPARTAMENTO DE BOYACA</v>
          </cell>
          <cell r="G261" t="str">
            <v>K37</v>
          </cell>
          <cell r="H261" t="str">
            <v>FUT_VIGENCIAS_FUTURAS</v>
          </cell>
          <cell r="I261">
            <v>78</v>
          </cell>
          <cell r="J261" t="str">
            <v>GENERAL</v>
          </cell>
          <cell r="K261" t="str">
            <v>ENLINEA</v>
          </cell>
          <cell r="L261" t="str">
            <v xml:space="preserve">Aceptado                     </v>
          </cell>
          <cell r="M261">
            <v>2016</v>
          </cell>
          <cell r="N261">
            <v>10709</v>
          </cell>
          <cell r="O261" t="str">
            <v xml:space="preserve">Julio - Septiembre     </v>
          </cell>
          <cell r="P261">
            <v>42672</v>
          </cell>
        </row>
        <row r="262">
          <cell r="C262" t="str">
            <v>212015820</v>
          </cell>
          <cell r="D262" t="str">
            <v>Tópaga</v>
          </cell>
          <cell r="E262" t="str">
            <v>15</v>
          </cell>
          <cell r="F262" t="str">
            <v>DEPARTAMENTO DE BOYACA</v>
          </cell>
          <cell r="G262" t="str">
            <v>K37</v>
          </cell>
          <cell r="H262" t="str">
            <v>FUT_VIGENCIAS_FUTURAS</v>
          </cell>
          <cell r="I262">
            <v>78</v>
          </cell>
          <cell r="J262" t="str">
            <v>GENERAL</v>
          </cell>
          <cell r="K262" t="str">
            <v>ENLINEA</v>
          </cell>
          <cell r="L262" t="str">
            <v xml:space="preserve">Aceptado                     </v>
          </cell>
          <cell r="M262">
            <v>2016</v>
          </cell>
          <cell r="N262">
            <v>10709</v>
          </cell>
          <cell r="O262" t="str">
            <v xml:space="preserve">Julio - Septiembre     </v>
          </cell>
          <cell r="P262">
            <v>42673</v>
          </cell>
        </row>
        <row r="263">
          <cell r="C263" t="str">
            <v>212025120</v>
          </cell>
          <cell r="D263" t="str">
            <v>Cabrera - Cundinamarca</v>
          </cell>
          <cell r="E263" t="str">
            <v>25</v>
          </cell>
          <cell r="F263" t="str">
            <v>DEPARTAMENTO DE CUNDINAMARCA</v>
          </cell>
          <cell r="G263" t="str">
            <v>K37</v>
          </cell>
          <cell r="H263" t="str">
            <v>FUT_VIGENCIAS_FUTURAS</v>
          </cell>
          <cell r="I263">
            <v>78</v>
          </cell>
          <cell r="J263" t="str">
            <v>GENERAL</v>
          </cell>
          <cell r="K263" t="str">
            <v>ENLINEA</v>
          </cell>
          <cell r="L263" t="str">
            <v xml:space="preserve">Aceptado                     </v>
          </cell>
          <cell r="M263">
            <v>2016</v>
          </cell>
          <cell r="N263">
            <v>10709</v>
          </cell>
          <cell r="O263" t="str">
            <v xml:space="preserve">Julio - Septiembre     </v>
          </cell>
          <cell r="P263">
            <v>42674</v>
          </cell>
        </row>
        <row r="264">
          <cell r="C264" t="str">
            <v>212041020</v>
          </cell>
          <cell r="D264" t="str">
            <v>Algeciras</v>
          </cell>
          <cell r="E264" t="str">
            <v>41</v>
          </cell>
          <cell r="F264" t="str">
            <v>DEPARTAMENTO DE HUILA</v>
          </cell>
          <cell r="G264" t="str">
            <v>K37</v>
          </cell>
          <cell r="H264" t="str">
            <v>FUT_VIGENCIAS_FUTURAS</v>
          </cell>
          <cell r="I264">
            <v>78</v>
          </cell>
          <cell r="J264" t="str">
            <v>GENERAL</v>
          </cell>
          <cell r="K264" t="str">
            <v>ENLINEA</v>
          </cell>
          <cell r="L264" t="str">
            <v xml:space="preserve">Aceptado                     </v>
          </cell>
          <cell r="M264">
            <v>2016</v>
          </cell>
          <cell r="N264">
            <v>10709</v>
          </cell>
          <cell r="O264" t="str">
            <v xml:space="preserve">Julio - Septiembre     </v>
          </cell>
          <cell r="P264">
            <v>42663</v>
          </cell>
        </row>
        <row r="265">
          <cell r="C265" t="str">
            <v>212044420</v>
          </cell>
          <cell r="D265" t="str">
            <v>La Jagua del Pilar</v>
          </cell>
          <cell r="E265" t="str">
            <v>44</v>
          </cell>
          <cell r="F265" t="str">
            <v>DEPARTAMENTO DE GUAJIRA</v>
          </cell>
          <cell r="G265" t="str">
            <v>K37</v>
          </cell>
          <cell r="H265" t="str">
            <v>FUT_VIGENCIAS_FUTURAS</v>
          </cell>
          <cell r="I265">
            <v>78</v>
          </cell>
          <cell r="J265" t="str">
            <v>GENERAL</v>
          </cell>
          <cell r="K265" t="str">
            <v>ENLINEA</v>
          </cell>
          <cell r="L265" t="str">
            <v xml:space="preserve">Aceptado                     </v>
          </cell>
          <cell r="M265">
            <v>2016</v>
          </cell>
          <cell r="N265">
            <v>10709</v>
          </cell>
          <cell r="O265" t="str">
            <v xml:space="preserve">Julio - Septiembre     </v>
          </cell>
          <cell r="P265">
            <v>42671</v>
          </cell>
        </row>
        <row r="266">
          <cell r="C266" t="str">
            <v>212047720</v>
          </cell>
          <cell r="D266" t="str">
            <v>Santa Bárbara de Pinto</v>
          </cell>
          <cell r="E266" t="str">
            <v>47</v>
          </cell>
          <cell r="F266" t="str">
            <v>DEPARTAMENTO DE MAGDALENA</v>
          </cell>
          <cell r="G266" t="str">
            <v>K37</v>
          </cell>
          <cell r="H266" t="str">
            <v>FUT_VIGENCIAS_FUTURAS</v>
          </cell>
          <cell r="I266">
            <v>78</v>
          </cell>
          <cell r="J266" t="str">
            <v>GENERAL</v>
          </cell>
          <cell r="K266" t="str">
            <v>ENLINEA</v>
          </cell>
          <cell r="L266" t="str">
            <v xml:space="preserve">Aceptado                     </v>
          </cell>
          <cell r="M266">
            <v>2016</v>
          </cell>
          <cell r="N266">
            <v>10709</v>
          </cell>
          <cell r="O266" t="str">
            <v xml:space="preserve">Julio - Septiembre     </v>
          </cell>
          <cell r="P266">
            <v>42664</v>
          </cell>
        </row>
        <row r="267">
          <cell r="C267" t="str">
            <v>212052320</v>
          </cell>
          <cell r="D267" t="str">
            <v>Guaitarilla</v>
          </cell>
          <cell r="E267" t="str">
            <v>52</v>
          </cell>
          <cell r="F267" t="str">
            <v>DEPARTAMENTO DE NARIÑO</v>
          </cell>
          <cell r="G267" t="str">
            <v>K37</v>
          </cell>
          <cell r="H267" t="str">
            <v>FUT_VIGENCIAS_FUTURAS</v>
          </cell>
          <cell r="I267">
            <v>78</v>
          </cell>
          <cell r="J267" t="str">
            <v>GENERAL</v>
          </cell>
          <cell r="K267" t="str">
            <v>ENLINEA</v>
          </cell>
          <cell r="L267" t="str">
            <v xml:space="preserve">Aceptado                     </v>
          </cell>
          <cell r="M267">
            <v>2016</v>
          </cell>
          <cell r="N267">
            <v>10709</v>
          </cell>
          <cell r="O267" t="str">
            <v xml:space="preserve">Julio - Septiembre     </v>
          </cell>
          <cell r="P267">
            <v>42671</v>
          </cell>
        </row>
        <row r="268">
          <cell r="C268" t="str">
            <v>212052520</v>
          </cell>
          <cell r="D268" t="str">
            <v>Francisco Pizarro (Salahonda)</v>
          </cell>
          <cell r="E268" t="str">
            <v>52</v>
          </cell>
          <cell r="F268" t="str">
            <v>DEPARTAMENTO DE NARIÑO</v>
          </cell>
          <cell r="G268" t="str">
            <v>K37</v>
          </cell>
          <cell r="H268" t="str">
            <v>FUT_VIGENCIAS_FUTURAS</v>
          </cell>
          <cell r="I268">
            <v>78</v>
          </cell>
          <cell r="J268" t="str">
            <v>GENERAL</v>
          </cell>
          <cell r="K268" t="str">
            <v>ENLINEA</v>
          </cell>
          <cell r="L268" t="str">
            <v xml:space="preserve">Aceptado                     </v>
          </cell>
          <cell r="M268">
            <v>2016</v>
          </cell>
          <cell r="N268">
            <v>10709</v>
          </cell>
          <cell r="O268" t="str">
            <v xml:space="preserve">Julio - Septiembre     </v>
          </cell>
          <cell r="P268">
            <v>42661</v>
          </cell>
        </row>
        <row r="269">
          <cell r="C269" t="str">
            <v>212052720</v>
          </cell>
          <cell r="D269" t="str">
            <v>Sapuyes</v>
          </cell>
          <cell r="E269" t="str">
            <v>52</v>
          </cell>
          <cell r="F269" t="str">
            <v>DEPARTAMENTO DE NARIÑO</v>
          </cell>
          <cell r="G269" t="str">
            <v>K37</v>
          </cell>
          <cell r="H269" t="str">
            <v>FUT_VIGENCIAS_FUTURAS</v>
          </cell>
          <cell r="I269">
            <v>78</v>
          </cell>
          <cell r="J269" t="str">
            <v>GENERAL</v>
          </cell>
          <cell r="K269" t="str">
            <v>ENLINEA</v>
          </cell>
          <cell r="L269" t="str">
            <v xml:space="preserve">Aceptado                     </v>
          </cell>
          <cell r="M269">
            <v>2016</v>
          </cell>
          <cell r="N269">
            <v>10709</v>
          </cell>
          <cell r="O269" t="str">
            <v xml:space="preserve">Julio - Septiembre     </v>
          </cell>
          <cell r="P269">
            <v>42673</v>
          </cell>
        </row>
        <row r="270">
          <cell r="C270" t="str">
            <v>212054520</v>
          </cell>
          <cell r="D270" t="str">
            <v>Pamplonita</v>
          </cell>
          <cell r="E270" t="str">
            <v>54</v>
          </cell>
          <cell r="F270" t="str">
            <v>DEPARTAMENTO DE NORTE DE SANTANDER</v>
          </cell>
          <cell r="G270" t="str">
            <v>K37</v>
          </cell>
          <cell r="H270" t="str">
            <v>FUT_VIGENCIAS_FUTURAS</v>
          </cell>
          <cell r="I270">
            <v>78</v>
          </cell>
          <cell r="J270" t="str">
            <v>GENERAL</v>
          </cell>
          <cell r="K270" t="str">
            <v>ENLINEA</v>
          </cell>
          <cell r="L270" t="str">
            <v xml:space="preserve">Aceptado                     </v>
          </cell>
          <cell r="M270">
            <v>2016</v>
          </cell>
          <cell r="N270">
            <v>10709</v>
          </cell>
          <cell r="O270" t="str">
            <v xml:space="preserve">Julio - Septiembre     </v>
          </cell>
          <cell r="P270">
            <v>42674</v>
          </cell>
        </row>
        <row r="271">
          <cell r="C271" t="str">
            <v>212054720</v>
          </cell>
          <cell r="D271" t="str">
            <v>Sardinata</v>
          </cell>
          <cell r="E271" t="str">
            <v>54</v>
          </cell>
          <cell r="F271" t="str">
            <v>DEPARTAMENTO DE NORTE DE SANTANDER</v>
          </cell>
          <cell r="G271" t="str">
            <v>K37</v>
          </cell>
          <cell r="H271" t="str">
            <v>FUT_VIGENCIAS_FUTURAS</v>
          </cell>
          <cell r="I271">
            <v>78</v>
          </cell>
          <cell r="J271" t="str">
            <v>GENERAL</v>
          </cell>
          <cell r="K271" t="str">
            <v>ENLINEA</v>
          </cell>
          <cell r="L271" t="str">
            <v xml:space="preserve">Aceptado                     </v>
          </cell>
          <cell r="M271">
            <v>2016</v>
          </cell>
          <cell r="N271">
            <v>10709</v>
          </cell>
          <cell r="O271" t="str">
            <v xml:space="preserve">Julio - Septiembre     </v>
          </cell>
          <cell r="P271">
            <v>42672</v>
          </cell>
        </row>
        <row r="272">
          <cell r="C272" t="str">
            <v>212054820</v>
          </cell>
          <cell r="D272" t="str">
            <v>Toledo - Norte de Santander</v>
          </cell>
          <cell r="E272" t="str">
            <v>54</v>
          </cell>
          <cell r="F272" t="str">
            <v>DEPARTAMENTO DE NORTE DE SANTANDER</v>
          </cell>
          <cell r="G272" t="str">
            <v>K37</v>
          </cell>
          <cell r="H272" t="str">
            <v>FUT_VIGENCIAS_FUTURAS</v>
          </cell>
          <cell r="I272">
            <v>78</v>
          </cell>
          <cell r="J272" t="str">
            <v>GENERAL</v>
          </cell>
          <cell r="K272" t="str">
            <v>ENLINEA</v>
          </cell>
          <cell r="L272" t="str">
            <v xml:space="preserve">Aceptado                     </v>
          </cell>
          <cell r="M272">
            <v>2016</v>
          </cell>
          <cell r="N272">
            <v>10709</v>
          </cell>
          <cell r="O272" t="str">
            <v xml:space="preserve">Julio - Septiembre     </v>
          </cell>
          <cell r="P272">
            <v>42674</v>
          </cell>
        </row>
        <row r="273">
          <cell r="C273" t="str">
            <v>212068020</v>
          </cell>
          <cell r="D273" t="str">
            <v>Albania - Santander</v>
          </cell>
          <cell r="E273" t="str">
            <v>68</v>
          </cell>
          <cell r="F273" t="str">
            <v>DEPARTAMENTO DE SANTANDER</v>
          </cell>
          <cell r="G273" t="str">
            <v>K37</v>
          </cell>
          <cell r="H273" t="str">
            <v>FUT_VIGENCIAS_FUTURAS</v>
          </cell>
          <cell r="I273">
            <v>78</v>
          </cell>
          <cell r="J273" t="str">
            <v>GENERAL</v>
          </cell>
          <cell r="K273" t="str">
            <v>ENLINEA</v>
          </cell>
          <cell r="L273" t="str">
            <v xml:space="preserve">Aceptado                     </v>
          </cell>
          <cell r="M273">
            <v>2016</v>
          </cell>
          <cell r="N273">
            <v>10709</v>
          </cell>
          <cell r="O273" t="str">
            <v xml:space="preserve">Julio - Septiembre     </v>
          </cell>
          <cell r="P273">
            <v>42667</v>
          </cell>
        </row>
        <row r="274">
          <cell r="C274" t="str">
            <v>212068320</v>
          </cell>
          <cell r="D274" t="str">
            <v>Guadalupe - Santander</v>
          </cell>
          <cell r="E274" t="str">
            <v>68</v>
          </cell>
          <cell r="F274" t="str">
            <v>DEPARTAMENTO DE SANTANDER</v>
          </cell>
          <cell r="G274" t="str">
            <v>K37</v>
          </cell>
          <cell r="H274" t="str">
            <v>FUT_VIGENCIAS_FUTURAS</v>
          </cell>
          <cell r="I274">
            <v>78</v>
          </cell>
          <cell r="J274" t="str">
            <v>GENERAL</v>
          </cell>
          <cell r="K274" t="str">
            <v>ENLINEA</v>
          </cell>
          <cell r="L274" t="str">
            <v xml:space="preserve">Aceptado                     </v>
          </cell>
          <cell r="M274">
            <v>2016</v>
          </cell>
          <cell r="N274">
            <v>10709</v>
          </cell>
          <cell r="O274" t="str">
            <v xml:space="preserve">Julio - Septiembre     </v>
          </cell>
          <cell r="P274">
            <v>42664</v>
          </cell>
        </row>
        <row r="275">
          <cell r="C275" t="str">
            <v>212068720</v>
          </cell>
          <cell r="D275" t="str">
            <v>Santa Helena de Opón</v>
          </cell>
          <cell r="E275" t="str">
            <v>68</v>
          </cell>
          <cell r="F275" t="str">
            <v>DEPARTAMENTO DE SANTANDER</v>
          </cell>
          <cell r="G275" t="str">
            <v>K37</v>
          </cell>
          <cell r="H275" t="str">
            <v>FUT_VIGENCIAS_FUTURAS</v>
          </cell>
          <cell r="I275">
            <v>78</v>
          </cell>
          <cell r="J275" t="str">
            <v>GENERAL</v>
          </cell>
          <cell r="K275" t="str">
            <v>ENLINEA</v>
          </cell>
          <cell r="L275" t="str">
            <v xml:space="preserve">Aceptado                     </v>
          </cell>
          <cell r="M275">
            <v>2016</v>
          </cell>
          <cell r="N275">
            <v>10709</v>
          </cell>
          <cell r="O275" t="str">
            <v xml:space="preserve">Julio - Septiembre     </v>
          </cell>
          <cell r="P275">
            <v>42692</v>
          </cell>
        </row>
        <row r="276">
          <cell r="C276" t="str">
            <v>212068820</v>
          </cell>
          <cell r="D276" t="str">
            <v>Tona</v>
          </cell>
          <cell r="E276" t="str">
            <v>68</v>
          </cell>
          <cell r="F276" t="str">
            <v>DEPARTAMENTO DE SANTANDER</v>
          </cell>
          <cell r="G276" t="str">
            <v>K37</v>
          </cell>
          <cell r="H276" t="str">
            <v>FUT_VIGENCIAS_FUTURAS</v>
          </cell>
          <cell r="I276">
            <v>78</v>
          </cell>
          <cell r="J276" t="str">
            <v>GENERAL</v>
          </cell>
          <cell r="K276" t="str">
            <v>ENLINEA</v>
          </cell>
          <cell r="L276" t="str">
            <v xml:space="preserve">Aceptado                     </v>
          </cell>
          <cell r="M276">
            <v>2016</v>
          </cell>
          <cell r="N276">
            <v>10709</v>
          </cell>
          <cell r="O276" t="str">
            <v xml:space="preserve">Julio - Septiembre     </v>
          </cell>
          <cell r="P276">
            <v>42674</v>
          </cell>
        </row>
        <row r="277">
          <cell r="C277" t="str">
            <v>212070820</v>
          </cell>
          <cell r="D277" t="str">
            <v>Santiago de Tolú</v>
          </cell>
          <cell r="E277" t="str">
            <v>70</v>
          </cell>
          <cell r="F277" t="str">
            <v>DEPARTAMENTO DE SUCRE</v>
          </cell>
          <cell r="G277" t="str">
            <v>K37</v>
          </cell>
          <cell r="H277" t="str">
            <v>FUT_VIGENCIAS_FUTURAS</v>
          </cell>
          <cell r="I277">
            <v>78</v>
          </cell>
          <cell r="J277" t="str">
            <v>GENERAL</v>
          </cell>
          <cell r="K277" t="str">
            <v>ENLINEA</v>
          </cell>
          <cell r="L277" t="str">
            <v xml:space="preserve">Aceptado                     </v>
          </cell>
          <cell r="M277">
            <v>2016</v>
          </cell>
          <cell r="N277">
            <v>10709</v>
          </cell>
          <cell r="O277" t="str">
            <v xml:space="preserve">Julio - Septiembre     </v>
          </cell>
          <cell r="P277">
            <v>42667</v>
          </cell>
        </row>
        <row r="278">
          <cell r="C278" t="str">
            <v>212073520</v>
          </cell>
          <cell r="D278" t="str">
            <v>Palocabildo</v>
          </cell>
          <cell r="E278" t="str">
            <v>73</v>
          </cell>
          <cell r="F278" t="str">
            <v>DEPARTAMENTO DE TOLIMA</v>
          </cell>
          <cell r="G278" t="str">
            <v>K37</v>
          </cell>
          <cell r="H278" t="str">
            <v>FUT_VIGENCIAS_FUTURAS</v>
          </cell>
          <cell r="I278">
            <v>78</v>
          </cell>
          <cell r="J278" t="str">
            <v>GENERAL</v>
          </cell>
          <cell r="K278" t="str">
            <v>ENLINEA</v>
          </cell>
          <cell r="L278" t="str">
            <v xml:space="preserve">Aceptado                     </v>
          </cell>
          <cell r="M278">
            <v>2016</v>
          </cell>
          <cell r="N278">
            <v>10709</v>
          </cell>
          <cell r="O278" t="str">
            <v xml:space="preserve">Julio - Septiembre     </v>
          </cell>
          <cell r="P278">
            <v>42674</v>
          </cell>
        </row>
        <row r="279">
          <cell r="C279" t="str">
            <v>212076020</v>
          </cell>
          <cell r="D279" t="str">
            <v>Alcalá</v>
          </cell>
          <cell r="E279" t="str">
            <v>76</v>
          </cell>
          <cell r="F279" t="str">
            <v>DEPARTAMENTO DE VALLE DEL CAUCA</v>
          </cell>
          <cell r="G279" t="str">
            <v>K37</v>
          </cell>
          <cell r="H279" t="str">
            <v>FUT_VIGENCIAS_FUTURAS</v>
          </cell>
          <cell r="I279">
            <v>78</v>
          </cell>
          <cell r="J279" t="str">
            <v>GENERAL</v>
          </cell>
          <cell r="K279" t="str">
            <v>ENLINEA</v>
          </cell>
          <cell r="L279" t="str">
            <v xml:space="preserve">Aceptado                     </v>
          </cell>
          <cell r="M279">
            <v>2016</v>
          </cell>
          <cell r="N279">
            <v>10709</v>
          </cell>
          <cell r="O279" t="str">
            <v xml:space="preserve">Julio - Septiembre     </v>
          </cell>
          <cell r="P279">
            <v>42674</v>
          </cell>
        </row>
        <row r="280">
          <cell r="C280" t="str">
            <v>212076520</v>
          </cell>
          <cell r="D280" t="str">
            <v>Palmira</v>
          </cell>
          <cell r="E280" t="str">
            <v>76</v>
          </cell>
          <cell r="F280" t="str">
            <v>DEPARTAMENTO DE VALLE DEL CAUCA</v>
          </cell>
          <cell r="G280" t="str">
            <v>K37</v>
          </cell>
          <cell r="H280" t="str">
            <v>FUT_VIGENCIAS_FUTURAS</v>
          </cell>
          <cell r="I280">
            <v>78</v>
          </cell>
          <cell r="J280" t="str">
            <v>GENERAL</v>
          </cell>
          <cell r="K280" t="str">
            <v>ENLINEA</v>
          </cell>
          <cell r="L280" t="str">
            <v xml:space="preserve">Aceptado                     </v>
          </cell>
          <cell r="M280">
            <v>2016</v>
          </cell>
          <cell r="N280">
            <v>10709</v>
          </cell>
          <cell r="O280" t="str">
            <v xml:space="preserve">Julio - Septiembre     </v>
          </cell>
          <cell r="P280">
            <v>42663</v>
          </cell>
        </row>
        <row r="281">
          <cell r="C281" t="str">
            <v>212081220</v>
          </cell>
          <cell r="D281" t="str">
            <v>Cravo Norte</v>
          </cell>
          <cell r="E281" t="str">
            <v>81</v>
          </cell>
          <cell r="F281" t="str">
            <v>DEPARTAMENTO DE ARAUCA</v>
          </cell>
          <cell r="G281" t="str">
            <v>K37</v>
          </cell>
          <cell r="H281" t="str">
            <v>FUT_VIGENCIAS_FUTURAS</v>
          </cell>
          <cell r="I281">
            <v>78</v>
          </cell>
          <cell r="J281" t="str">
            <v>GENERAL</v>
          </cell>
          <cell r="K281" t="str">
            <v>ENLINEA</v>
          </cell>
          <cell r="L281" t="str">
            <v xml:space="preserve">Aceptado                     </v>
          </cell>
          <cell r="M281">
            <v>2016</v>
          </cell>
          <cell r="N281">
            <v>10709</v>
          </cell>
          <cell r="O281" t="str">
            <v xml:space="preserve">Julio - Septiembre     </v>
          </cell>
          <cell r="P281">
            <v>42673</v>
          </cell>
        </row>
        <row r="282">
          <cell r="C282" t="str">
            <v>212086320</v>
          </cell>
          <cell r="D282" t="str">
            <v>Orito</v>
          </cell>
          <cell r="E282" t="str">
            <v>86</v>
          </cell>
          <cell r="F282" t="str">
            <v>DEPARTAMENTO DE PUTUMAYO</v>
          </cell>
          <cell r="G282" t="str">
            <v>K37</v>
          </cell>
          <cell r="H282" t="str">
            <v>FUT_VIGENCIAS_FUTURAS</v>
          </cell>
          <cell r="I282">
            <v>78</v>
          </cell>
          <cell r="J282" t="str">
            <v>GENERAL</v>
          </cell>
          <cell r="K282" t="str">
            <v>ENLINEA</v>
          </cell>
          <cell r="L282" t="str">
            <v xml:space="preserve">Aceptado                     </v>
          </cell>
          <cell r="M282">
            <v>2016</v>
          </cell>
          <cell r="N282">
            <v>10709</v>
          </cell>
          <cell r="O282" t="str">
            <v xml:space="preserve">Julio - Septiembre     </v>
          </cell>
          <cell r="P282">
            <v>42662</v>
          </cell>
        </row>
        <row r="283">
          <cell r="C283" t="str">
            <v>212105021</v>
          </cell>
          <cell r="D283" t="str">
            <v>Alejandría</v>
          </cell>
          <cell r="E283" t="str">
            <v>05</v>
          </cell>
          <cell r="F283" t="str">
            <v>DEPARTAMENTO DE ANTIOQUIA</v>
          </cell>
          <cell r="G283" t="str">
            <v>K37</v>
          </cell>
          <cell r="H283" t="str">
            <v>FUT_VIGENCIAS_FUTURAS</v>
          </cell>
          <cell r="I283">
            <v>78</v>
          </cell>
          <cell r="J283" t="str">
            <v>GENERAL</v>
          </cell>
          <cell r="K283" t="str">
            <v>ENLINEA</v>
          </cell>
          <cell r="L283" t="str">
            <v xml:space="preserve">Aceptado                     </v>
          </cell>
          <cell r="M283">
            <v>2016</v>
          </cell>
          <cell r="N283">
            <v>10709</v>
          </cell>
          <cell r="O283" t="str">
            <v xml:space="preserve">Julio - Septiembre     </v>
          </cell>
          <cell r="P283">
            <v>42661</v>
          </cell>
        </row>
        <row r="284">
          <cell r="C284" t="str">
            <v>212108421</v>
          </cell>
          <cell r="D284" t="str">
            <v>Luruaco</v>
          </cell>
          <cell r="E284" t="str">
            <v>08</v>
          </cell>
          <cell r="F284" t="str">
            <v>DEPARTAMENTO DE ATLANTICO</v>
          </cell>
          <cell r="G284" t="str">
            <v>K37</v>
          </cell>
          <cell r="H284" t="str">
            <v>FUT_VIGENCIAS_FUTURAS</v>
          </cell>
          <cell r="I284">
            <v>78</v>
          </cell>
          <cell r="J284" t="str">
            <v>GENERAL</v>
          </cell>
          <cell r="K284" t="str">
            <v>ENLINEA</v>
          </cell>
          <cell r="L284" t="str">
            <v xml:space="preserve">Aceptado                     </v>
          </cell>
          <cell r="M284">
            <v>2016</v>
          </cell>
          <cell r="N284">
            <v>10709</v>
          </cell>
          <cell r="O284" t="str">
            <v xml:space="preserve">Julio - Septiembre     </v>
          </cell>
          <cell r="P284">
            <v>42669</v>
          </cell>
        </row>
        <row r="285">
          <cell r="C285" t="str">
            <v>212115621</v>
          </cell>
          <cell r="D285" t="str">
            <v>Rondón</v>
          </cell>
          <cell r="E285" t="str">
            <v>15</v>
          </cell>
          <cell r="F285" t="str">
            <v>DEPARTAMENTO DE BOYACA</v>
          </cell>
          <cell r="G285" t="str">
            <v>K37</v>
          </cell>
          <cell r="H285" t="str">
            <v>FUT_VIGENCIAS_FUTURAS</v>
          </cell>
          <cell r="I285">
            <v>78</v>
          </cell>
          <cell r="J285" t="str">
            <v>GENERAL</v>
          </cell>
          <cell r="K285" t="str">
            <v>ENLINEA</v>
          </cell>
          <cell r="L285" t="str">
            <v xml:space="preserve">Aceptado                     </v>
          </cell>
          <cell r="M285">
            <v>2016</v>
          </cell>
          <cell r="N285">
            <v>10709</v>
          </cell>
          <cell r="O285" t="str">
            <v xml:space="preserve">Julio - Septiembre     </v>
          </cell>
          <cell r="P285">
            <v>42668</v>
          </cell>
        </row>
        <row r="286">
          <cell r="C286" t="str">
            <v>212119821</v>
          </cell>
          <cell r="D286" t="str">
            <v>Toribío</v>
          </cell>
          <cell r="E286" t="str">
            <v>19</v>
          </cell>
          <cell r="F286" t="str">
            <v>DEPARTAMENTO DE CAUCA</v>
          </cell>
          <cell r="G286" t="str">
            <v>K37</v>
          </cell>
          <cell r="H286" t="str">
            <v>FUT_VIGENCIAS_FUTURAS</v>
          </cell>
          <cell r="I286">
            <v>78</v>
          </cell>
          <cell r="J286" t="str">
            <v>GENERAL</v>
          </cell>
          <cell r="K286" t="str">
            <v>ENLINEA</v>
          </cell>
          <cell r="L286" t="str">
            <v xml:space="preserve">Aceptado                     </v>
          </cell>
          <cell r="M286">
            <v>2016</v>
          </cell>
          <cell r="N286">
            <v>10709</v>
          </cell>
          <cell r="O286" t="str">
            <v xml:space="preserve">Julio - Septiembre     </v>
          </cell>
          <cell r="P286">
            <v>42670</v>
          </cell>
        </row>
        <row r="287">
          <cell r="C287" t="str">
            <v>212120621</v>
          </cell>
          <cell r="D287" t="str">
            <v>La Paz (Robles) - Cesar</v>
          </cell>
          <cell r="E287" t="str">
            <v>20</v>
          </cell>
          <cell r="F287" t="str">
            <v>DEPARTAMENTO DE CESAR</v>
          </cell>
          <cell r="G287" t="str">
            <v>K37</v>
          </cell>
          <cell r="H287" t="str">
            <v>FUT_VIGENCIAS_FUTURAS</v>
          </cell>
          <cell r="I287">
            <v>78</v>
          </cell>
          <cell r="J287" t="str">
            <v>GENERAL</v>
          </cell>
          <cell r="K287" t="str">
            <v>ENLINEA</v>
          </cell>
          <cell r="L287" t="str">
            <v xml:space="preserve">Aceptado                     </v>
          </cell>
          <cell r="M287">
            <v>2016</v>
          </cell>
          <cell r="N287">
            <v>10709</v>
          </cell>
          <cell r="O287" t="str">
            <v xml:space="preserve">Julio - Septiembre     </v>
          </cell>
          <cell r="P287">
            <v>42668</v>
          </cell>
        </row>
        <row r="288">
          <cell r="C288" t="str">
            <v>212152621</v>
          </cell>
          <cell r="D288" t="str">
            <v>Roberto Payán (San José)</v>
          </cell>
          <cell r="E288" t="str">
            <v>52</v>
          </cell>
          <cell r="F288" t="str">
            <v>DEPARTAMENTO DE NARIÑO</v>
          </cell>
          <cell r="G288" t="str">
            <v>K37</v>
          </cell>
          <cell r="H288" t="str">
            <v>FUT_VIGENCIAS_FUTURAS</v>
          </cell>
          <cell r="I288">
            <v>78</v>
          </cell>
          <cell r="J288" t="str">
            <v>GENERAL</v>
          </cell>
          <cell r="K288" t="str">
            <v>ENLINEA</v>
          </cell>
          <cell r="L288" t="str">
            <v xml:space="preserve">Aceptado                     </v>
          </cell>
          <cell r="M288">
            <v>2016</v>
          </cell>
          <cell r="N288">
            <v>10709</v>
          </cell>
          <cell r="O288" t="str">
            <v xml:space="preserve">Julio - Septiembre     </v>
          </cell>
          <cell r="P288">
            <v>42674</v>
          </cell>
        </row>
        <row r="289">
          <cell r="C289" t="str">
            <v>212168121</v>
          </cell>
          <cell r="D289" t="str">
            <v>Cabrera - Santander</v>
          </cell>
          <cell r="E289" t="str">
            <v>68</v>
          </cell>
          <cell r="F289" t="str">
            <v>DEPARTAMENTO DE SANTANDER</v>
          </cell>
          <cell r="G289" t="str">
            <v>K37</v>
          </cell>
          <cell r="H289" t="str">
            <v>FUT_VIGENCIAS_FUTURAS</v>
          </cell>
          <cell r="I289">
            <v>78</v>
          </cell>
          <cell r="J289" t="str">
            <v>GENERAL</v>
          </cell>
          <cell r="K289" t="str">
            <v>ENLINEA</v>
          </cell>
          <cell r="L289" t="str">
            <v xml:space="preserve">Aceptado                     </v>
          </cell>
          <cell r="M289">
            <v>2016</v>
          </cell>
          <cell r="N289">
            <v>10709</v>
          </cell>
          <cell r="O289" t="str">
            <v xml:space="preserve">Julio - Septiembre     </v>
          </cell>
          <cell r="P289">
            <v>42669</v>
          </cell>
        </row>
        <row r="290">
          <cell r="C290" t="str">
            <v>212213222</v>
          </cell>
          <cell r="D290" t="str">
            <v>Clemencia</v>
          </cell>
          <cell r="E290" t="str">
            <v>13</v>
          </cell>
          <cell r="F290" t="str">
            <v>DEPARTAMENTO DE BOLIVAR</v>
          </cell>
          <cell r="G290" t="str">
            <v>K37</v>
          </cell>
          <cell r="H290" t="str">
            <v>FUT_VIGENCIAS_FUTURAS</v>
          </cell>
          <cell r="I290">
            <v>78</v>
          </cell>
          <cell r="J290" t="str">
            <v>GENERAL</v>
          </cell>
          <cell r="K290" t="str">
            <v>ENLINEA</v>
          </cell>
          <cell r="L290" t="str">
            <v xml:space="preserve">Aceptado                     </v>
          </cell>
          <cell r="M290">
            <v>2016</v>
          </cell>
          <cell r="N290">
            <v>10709</v>
          </cell>
          <cell r="O290" t="str">
            <v xml:space="preserve">Julio - Septiembre     </v>
          </cell>
          <cell r="P290">
            <v>42674</v>
          </cell>
        </row>
        <row r="291">
          <cell r="C291" t="str">
            <v>212215022</v>
          </cell>
          <cell r="D291" t="str">
            <v>Almeida</v>
          </cell>
          <cell r="E291" t="str">
            <v>15</v>
          </cell>
          <cell r="F291" t="str">
            <v>DEPARTAMENTO DE BOYACA</v>
          </cell>
          <cell r="G291" t="str">
            <v>K37</v>
          </cell>
          <cell r="H291" t="str">
            <v>FUT_VIGENCIAS_FUTURAS</v>
          </cell>
          <cell r="I291">
            <v>78</v>
          </cell>
          <cell r="J291" t="str">
            <v>GENERAL</v>
          </cell>
          <cell r="K291" t="str">
            <v>ENLINEA</v>
          </cell>
          <cell r="L291" t="str">
            <v xml:space="preserve">Aceptado                     </v>
          </cell>
          <cell r="M291">
            <v>2016</v>
          </cell>
          <cell r="N291">
            <v>10709</v>
          </cell>
          <cell r="O291" t="str">
            <v xml:space="preserve">Julio - Septiembre     </v>
          </cell>
          <cell r="P291">
            <v>42671</v>
          </cell>
        </row>
        <row r="292">
          <cell r="C292" t="str">
            <v>212215322</v>
          </cell>
          <cell r="D292" t="str">
            <v>Guateque</v>
          </cell>
          <cell r="E292" t="str">
            <v>15</v>
          </cell>
          <cell r="F292" t="str">
            <v>DEPARTAMENTO DE BOYACA</v>
          </cell>
          <cell r="G292" t="str">
            <v>K37</v>
          </cell>
          <cell r="H292" t="str">
            <v>FUT_VIGENCIAS_FUTURAS</v>
          </cell>
          <cell r="I292">
            <v>78</v>
          </cell>
          <cell r="J292" t="str">
            <v>GENERAL</v>
          </cell>
          <cell r="K292" t="str">
            <v>ENLINEA</v>
          </cell>
          <cell r="L292" t="str">
            <v xml:space="preserve">Aceptado                     </v>
          </cell>
          <cell r="M292">
            <v>2016</v>
          </cell>
          <cell r="N292">
            <v>10709</v>
          </cell>
          <cell r="O292" t="str">
            <v xml:space="preserve">Julio - Septiembre     </v>
          </cell>
          <cell r="P292">
            <v>42674</v>
          </cell>
        </row>
        <row r="293">
          <cell r="C293" t="str">
            <v>212215522</v>
          </cell>
          <cell r="D293" t="str">
            <v>Panqueba</v>
          </cell>
          <cell r="E293" t="str">
            <v>15</v>
          </cell>
          <cell r="F293" t="str">
            <v>DEPARTAMENTO DE BOYACA</v>
          </cell>
          <cell r="G293" t="str">
            <v>K37</v>
          </cell>
          <cell r="H293" t="str">
            <v>FUT_VIGENCIAS_FUTURAS</v>
          </cell>
          <cell r="I293">
            <v>78</v>
          </cell>
          <cell r="J293" t="str">
            <v>GENERAL</v>
          </cell>
          <cell r="K293" t="str">
            <v>ENLINEA</v>
          </cell>
          <cell r="L293" t="str">
            <v xml:space="preserve">Aceptado                     </v>
          </cell>
          <cell r="M293">
            <v>2016</v>
          </cell>
          <cell r="N293">
            <v>10709</v>
          </cell>
          <cell r="O293" t="str">
            <v xml:space="preserve">Julio - Septiembre     </v>
          </cell>
          <cell r="P293">
            <v>42668</v>
          </cell>
        </row>
        <row r="294">
          <cell r="C294" t="str">
            <v>212215822</v>
          </cell>
          <cell r="D294" t="str">
            <v>Tota</v>
          </cell>
          <cell r="E294" t="str">
            <v>15</v>
          </cell>
          <cell r="F294" t="str">
            <v>DEPARTAMENTO DE BOYACA</v>
          </cell>
          <cell r="G294" t="str">
            <v>K37</v>
          </cell>
          <cell r="H294" t="str">
            <v>FUT_VIGENCIAS_FUTURAS</v>
          </cell>
          <cell r="I294">
            <v>78</v>
          </cell>
          <cell r="J294" t="str">
            <v>GENERAL</v>
          </cell>
          <cell r="K294" t="str">
            <v>ENLINEA</v>
          </cell>
          <cell r="L294" t="str">
            <v xml:space="preserve">Aceptado                     </v>
          </cell>
          <cell r="M294">
            <v>2016</v>
          </cell>
          <cell r="N294">
            <v>10709</v>
          </cell>
          <cell r="O294" t="str">
            <v xml:space="preserve">Julio - Septiembre     </v>
          </cell>
          <cell r="P294">
            <v>42664</v>
          </cell>
        </row>
        <row r="295">
          <cell r="C295" t="str">
            <v>212219022</v>
          </cell>
          <cell r="D295" t="str">
            <v>Almaguer</v>
          </cell>
          <cell r="E295" t="str">
            <v>19</v>
          </cell>
          <cell r="F295" t="str">
            <v>DEPARTAMENTO DE CAUCA</v>
          </cell>
          <cell r="G295" t="str">
            <v>K37</v>
          </cell>
          <cell r="H295" t="str">
            <v>FUT_VIGENCIAS_FUTURAS</v>
          </cell>
          <cell r="I295">
            <v>78</v>
          </cell>
          <cell r="J295" t="str">
            <v>GENERAL</v>
          </cell>
          <cell r="K295" t="str">
            <v>ENLINEA</v>
          </cell>
          <cell r="L295" t="str">
            <v xml:space="preserve">Aceptado                     </v>
          </cell>
          <cell r="M295">
            <v>2016</v>
          </cell>
          <cell r="N295">
            <v>10709</v>
          </cell>
          <cell r="O295" t="str">
            <v xml:space="preserve">Julio - Septiembre     </v>
          </cell>
          <cell r="P295">
            <v>42667</v>
          </cell>
        </row>
        <row r="296">
          <cell r="C296" t="str">
            <v>212252022</v>
          </cell>
          <cell r="D296" t="str">
            <v>Aldana</v>
          </cell>
          <cell r="E296" t="str">
            <v>52</v>
          </cell>
          <cell r="F296" t="str">
            <v>DEPARTAMENTO DE NARIÑO</v>
          </cell>
          <cell r="G296" t="str">
            <v>K37</v>
          </cell>
          <cell r="H296" t="str">
            <v>FUT_VIGENCIAS_FUTURAS</v>
          </cell>
          <cell r="I296">
            <v>78</v>
          </cell>
          <cell r="J296" t="str">
            <v>GENERAL</v>
          </cell>
          <cell r="K296" t="str">
            <v>ENLINEA</v>
          </cell>
          <cell r="L296" t="str">
            <v xml:space="preserve">Aceptado                     </v>
          </cell>
          <cell r="M296">
            <v>2016</v>
          </cell>
          <cell r="N296">
            <v>10709</v>
          </cell>
          <cell r="O296" t="str">
            <v xml:space="preserve">Julio - Septiembre     </v>
          </cell>
          <cell r="P296">
            <v>42671</v>
          </cell>
        </row>
        <row r="297">
          <cell r="C297" t="str">
            <v>212268322</v>
          </cell>
          <cell r="D297" t="str">
            <v>Guapotá</v>
          </cell>
          <cell r="E297" t="str">
            <v>68</v>
          </cell>
          <cell r="F297" t="str">
            <v>DEPARTAMENTO DE SANTANDER</v>
          </cell>
          <cell r="G297" t="str">
            <v>K37</v>
          </cell>
          <cell r="H297" t="str">
            <v>FUT_VIGENCIAS_FUTURAS</v>
          </cell>
          <cell r="I297">
            <v>78</v>
          </cell>
          <cell r="J297" t="str">
            <v>GENERAL</v>
          </cell>
          <cell r="K297" t="str">
            <v>ENLINEA</v>
          </cell>
          <cell r="L297" t="str">
            <v xml:space="preserve">Aceptado                     </v>
          </cell>
          <cell r="M297">
            <v>2016</v>
          </cell>
          <cell r="N297">
            <v>10709</v>
          </cell>
          <cell r="O297" t="str">
            <v xml:space="preserve">Julio - Septiembre     </v>
          </cell>
          <cell r="P297">
            <v>42673</v>
          </cell>
        </row>
        <row r="298">
          <cell r="C298" t="str">
            <v>212268522</v>
          </cell>
          <cell r="D298" t="str">
            <v>Palmar</v>
          </cell>
          <cell r="E298" t="str">
            <v>68</v>
          </cell>
          <cell r="F298" t="str">
            <v>DEPARTAMENTO DE SANTANDER</v>
          </cell>
          <cell r="G298" t="str">
            <v>K37</v>
          </cell>
          <cell r="H298" t="str">
            <v>FUT_VIGENCIAS_FUTURAS</v>
          </cell>
          <cell r="I298">
            <v>78</v>
          </cell>
          <cell r="J298" t="str">
            <v>GENERAL</v>
          </cell>
          <cell r="K298" t="str">
            <v>ENLINEA</v>
          </cell>
          <cell r="L298" t="str">
            <v xml:space="preserve">Aceptado                     </v>
          </cell>
          <cell r="M298">
            <v>2016</v>
          </cell>
          <cell r="N298">
            <v>10709</v>
          </cell>
          <cell r="O298" t="str">
            <v xml:space="preserve">Julio - Septiembre     </v>
          </cell>
          <cell r="P298">
            <v>42670</v>
          </cell>
        </row>
        <row r="299">
          <cell r="C299" t="str">
            <v>212273622</v>
          </cell>
          <cell r="D299" t="str">
            <v>Roncesvalles</v>
          </cell>
          <cell r="E299" t="str">
            <v>73</v>
          </cell>
          <cell r="F299" t="str">
            <v>DEPARTAMENTO DE TOLIMA</v>
          </cell>
          <cell r="G299" t="str">
            <v>K37</v>
          </cell>
          <cell r="H299" t="str">
            <v>FUT_VIGENCIAS_FUTURAS</v>
          </cell>
          <cell r="I299">
            <v>78</v>
          </cell>
          <cell r="J299" t="str">
            <v>GENERAL</v>
          </cell>
          <cell r="K299" t="str">
            <v>ENLINEA</v>
          </cell>
          <cell r="L299" t="str">
            <v xml:space="preserve">Aceptado                     </v>
          </cell>
          <cell r="M299">
            <v>2016</v>
          </cell>
          <cell r="N299">
            <v>10709</v>
          </cell>
          <cell r="O299" t="str">
            <v xml:space="preserve">Julio - Septiembre     </v>
          </cell>
          <cell r="P299">
            <v>42673</v>
          </cell>
        </row>
        <row r="300">
          <cell r="C300" t="str">
            <v>212276122</v>
          </cell>
          <cell r="D300" t="str">
            <v>Caicedonia</v>
          </cell>
          <cell r="E300" t="str">
            <v>76</v>
          </cell>
          <cell r="F300" t="str">
            <v>DEPARTAMENTO DE VALLE DEL CAUCA</v>
          </cell>
          <cell r="G300" t="str">
            <v>K37</v>
          </cell>
          <cell r="H300" t="str">
            <v>FUT_VIGENCIAS_FUTURAS</v>
          </cell>
          <cell r="I300">
            <v>78</v>
          </cell>
          <cell r="J300" t="str">
            <v>GENERAL</v>
          </cell>
          <cell r="K300" t="str">
            <v>ENLINEA</v>
          </cell>
          <cell r="L300" t="str">
            <v xml:space="preserve">Aceptado                     </v>
          </cell>
          <cell r="M300">
            <v>2016</v>
          </cell>
          <cell r="N300">
            <v>10709</v>
          </cell>
          <cell r="O300" t="str">
            <v xml:space="preserve">Julio - Septiembre     </v>
          </cell>
          <cell r="P300">
            <v>42668</v>
          </cell>
        </row>
        <row r="301">
          <cell r="C301" t="str">
            <v>212276622</v>
          </cell>
          <cell r="D301" t="str">
            <v>Roldanillo</v>
          </cell>
          <cell r="E301" t="str">
            <v>76</v>
          </cell>
          <cell r="F301" t="str">
            <v>DEPARTAMENTO DE VALLE DEL CAUCA</v>
          </cell>
          <cell r="G301" t="str">
            <v>K37</v>
          </cell>
          <cell r="H301" t="str">
            <v>FUT_VIGENCIAS_FUTURAS</v>
          </cell>
          <cell r="I301">
            <v>78</v>
          </cell>
          <cell r="J301" t="str">
            <v>GENERAL</v>
          </cell>
          <cell r="K301" t="str">
            <v>ENLINEA</v>
          </cell>
          <cell r="L301" t="str">
            <v xml:space="preserve">Aceptado                     </v>
          </cell>
          <cell r="M301">
            <v>2016</v>
          </cell>
          <cell r="N301">
            <v>10709</v>
          </cell>
          <cell r="O301" t="str">
            <v xml:space="preserve">Julio - Septiembre     </v>
          </cell>
          <cell r="P301">
            <v>42671</v>
          </cell>
        </row>
        <row r="302">
          <cell r="C302" t="str">
            <v>212315223</v>
          </cell>
          <cell r="D302" t="str">
            <v>Cubará</v>
          </cell>
          <cell r="E302" t="str">
            <v>15</v>
          </cell>
          <cell r="F302" t="str">
            <v>DEPARTAMENTO DE BOYACA</v>
          </cell>
          <cell r="G302" t="str">
            <v>K37</v>
          </cell>
          <cell r="H302" t="str">
            <v>FUT_VIGENCIAS_FUTURAS</v>
          </cell>
          <cell r="I302">
            <v>78</v>
          </cell>
          <cell r="J302" t="str">
            <v>GENERAL</v>
          </cell>
          <cell r="K302" t="str">
            <v>ENLINEA</v>
          </cell>
          <cell r="L302" t="str">
            <v xml:space="preserve">Aceptado                     </v>
          </cell>
          <cell r="M302">
            <v>2016</v>
          </cell>
          <cell r="N302">
            <v>10709</v>
          </cell>
          <cell r="O302" t="str">
            <v xml:space="preserve">Julio - Septiembre     </v>
          </cell>
          <cell r="P302">
            <v>42665</v>
          </cell>
        </row>
        <row r="303">
          <cell r="C303" t="str">
            <v>212325123</v>
          </cell>
          <cell r="D303" t="str">
            <v>Cachipay</v>
          </cell>
          <cell r="E303" t="str">
            <v>25</v>
          </cell>
          <cell r="F303" t="str">
            <v>DEPARTAMENTO DE CUNDINAMARCA</v>
          </cell>
          <cell r="G303" t="str">
            <v>K37</v>
          </cell>
          <cell r="H303" t="str">
            <v>FUT_VIGENCIAS_FUTURAS</v>
          </cell>
          <cell r="I303">
            <v>78</v>
          </cell>
          <cell r="J303" t="str">
            <v>GENERAL</v>
          </cell>
          <cell r="K303" t="str">
            <v>ENLINEA</v>
          </cell>
          <cell r="L303" t="str">
            <v xml:space="preserve">Aceptado                     </v>
          </cell>
          <cell r="M303">
            <v>2016</v>
          </cell>
          <cell r="N303">
            <v>10709</v>
          </cell>
          <cell r="O303" t="str">
            <v xml:space="preserve">Julio - Septiembre     </v>
          </cell>
          <cell r="P303">
            <v>42673</v>
          </cell>
        </row>
        <row r="304">
          <cell r="C304" t="str">
            <v>212325823</v>
          </cell>
          <cell r="D304" t="str">
            <v>Topaipí</v>
          </cell>
          <cell r="E304" t="str">
            <v>25</v>
          </cell>
          <cell r="F304" t="str">
            <v>DEPARTAMENTO DE CUNDINAMARCA</v>
          </cell>
          <cell r="G304" t="str">
            <v>K37</v>
          </cell>
          <cell r="H304" t="str">
            <v>FUT_VIGENCIAS_FUTURAS</v>
          </cell>
          <cell r="I304">
            <v>78</v>
          </cell>
          <cell r="J304" t="str">
            <v>GENERAL</v>
          </cell>
          <cell r="K304" t="str">
            <v>ENLINEA</v>
          </cell>
          <cell r="L304" t="str">
            <v xml:space="preserve">Aceptado                     </v>
          </cell>
          <cell r="M304">
            <v>2016</v>
          </cell>
          <cell r="N304">
            <v>10709</v>
          </cell>
          <cell r="O304" t="str">
            <v xml:space="preserve">Julio - Septiembre     </v>
          </cell>
          <cell r="P304">
            <v>42673</v>
          </cell>
        </row>
        <row r="305">
          <cell r="C305" t="str">
            <v>212350223</v>
          </cell>
          <cell r="D305" t="str">
            <v>Cubarral</v>
          </cell>
          <cell r="E305" t="str">
            <v>50</v>
          </cell>
          <cell r="F305" t="str">
            <v>DEPARTAMENTO DEL META</v>
          </cell>
          <cell r="G305" t="str">
            <v>K37</v>
          </cell>
          <cell r="H305" t="str">
            <v>FUT_VIGENCIAS_FUTURAS</v>
          </cell>
          <cell r="I305">
            <v>78</v>
          </cell>
          <cell r="J305" t="str">
            <v>GENERAL</v>
          </cell>
          <cell r="K305" t="str">
            <v>ENLINEA</v>
          </cell>
          <cell r="L305" t="str">
            <v xml:space="preserve">Aceptado                     </v>
          </cell>
          <cell r="M305">
            <v>2016</v>
          </cell>
          <cell r="N305">
            <v>10709</v>
          </cell>
          <cell r="O305" t="str">
            <v xml:space="preserve">Julio - Septiembre     </v>
          </cell>
          <cell r="P305">
            <v>42674</v>
          </cell>
        </row>
        <row r="306">
          <cell r="C306" t="str">
            <v>212352323</v>
          </cell>
          <cell r="D306" t="str">
            <v>Gualmatán</v>
          </cell>
          <cell r="E306" t="str">
            <v>52</v>
          </cell>
          <cell r="F306" t="str">
            <v>DEPARTAMENTO DE NARIÑO</v>
          </cell>
          <cell r="G306" t="str">
            <v>K37</v>
          </cell>
          <cell r="H306" t="str">
            <v>FUT_VIGENCIAS_FUTURAS</v>
          </cell>
          <cell r="I306">
            <v>78</v>
          </cell>
          <cell r="J306" t="str">
            <v>GENERAL</v>
          </cell>
          <cell r="K306" t="str">
            <v>ENLINEA</v>
          </cell>
          <cell r="L306" t="str">
            <v xml:space="preserve">Aceptado                     </v>
          </cell>
          <cell r="M306">
            <v>2016</v>
          </cell>
          <cell r="N306">
            <v>10709</v>
          </cell>
          <cell r="O306" t="str">
            <v xml:space="preserve">Julio - Septiembre     </v>
          </cell>
          <cell r="P306">
            <v>42672</v>
          </cell>
        </row>
        <row r="307">
          <cell r="C307" t="str">
            <v>212354223</v>
          </cell>
          <cell r="D307" t="str">
            <v>Cucutilla</v>
          </cell>
          <cell r="E307" t="str">
            <v>54</v>
          </cell>
          <cell r="F307" t="str">
            <v>DEPARTAMENTO DE NORTE DE SANTANDER</v>
          </cell>
          <cell r="G307" t="str">
            <v>K37</v>
          </cell>
          <cell r="H307" t="str">
            <v>FUT_VIGENCIAS_FUTURAS</v>
          </cell>
          <cell r="I307">
            <v>78</v>
          </cell>
          <cell r="J307" t="str">
            <v>GENERAL</v>
          </cell>
          <cell r="K307" t="str">
            <v>ENLINEA</v>
          </cell>
          <cell r="L307" t="str">
            <v xml:space="preserve">Aceptado                     </v>
          </cell>
          <cell r="M307">
            <v>2016</v>
          </cell>
          <cell r="N307">
            <v>10709</v>
          </cell>
          <cell r="O307" t="str">
            <v xml:space="preserve">Julio - Septiembre     </v>
          </cell>
          <cell r="P307">
            <v>42668</v>
          </cell>
        </row>
        <row r="308">
          <cell r="C308" t="str">
            <v>212370523</v>
          </cell>
          <cell r="D308" t="str">
            <v>San Antonio de Palmito</v>
          </cell>
          <cell r="E308" t="str">
            <v>70</v>
          </cell>
          <cell r="F308" t="str">
            <v>DEPARTAMENTO DE SUCRE</v>
          </cell>
          <cell r="G308" t="str">
            <v>K37</v>
          </cell>
          <cell r="H308" t="str">
            <v>FUT_VIGENCIAS_FUTURAS</v>
          </cell>
          <cell r="I308">
            <v>78</v>
          </cell>
          <cell r="J308" t="str">
            <v>GENERAL</v>
          </cell>
          <cell r="K308" t="str">
            <v>ENLINEA</v>
          </cell>
          <cell r="L308" t="str">
            <v xml:space="preserve">Aceptado                     </v>
          </cell>
          <cell r="M308">
            <v>2016</v>
          </cell>
          <cell r="N308">
            <v>10709</v>
          </cell>
          <cell r="O308" t="str">
            <v xml:space="preserve">Julio - Septiembre     </v>
          </cell>
          <cell r="P308">
            <v>42670</v>
          </cell>
        </row>
        <row r="309">
          <cell r="C309" t="str">
            <v>212370823</v>
          </cell>
          <cell r="D309" t="str">
            <v>Toluviejo</v>
          </cell>
          <cell r="E309" t="str">
            <v>70</v>
          </cell>
          <cell r="F309" t="str">
            <v>DEPARTAMENTO DE SUCRE</v>
          </cell>
          <cell r="G309" t="str">
            <v>K37</v>
          </cell>
          <cell r="H309" t="str">
            <v>FUT_VIGENCIAS_FUTURAS</v>
          </cell>
          <cell r="I309">
            <v>78</v>
          </cell>
          <cell r="J309" t="str">
            <v>GENERAL</v>
          </cell>
          <cell r="K309" t="str">
            <v>ENLINEA</v>
          </cell>
          <cell r="L309" t="str">
            <v xml:space="preserve">Aceptado                     </v>
          </cell>
          <cell r="M309">
            <v>2016</v>
          </cell>
          <cell r="N309">
            <v>10709</v>
          </cell>
          <cell r="O309" t="str">
            <v xml:space="preserve">Julio - Septiembre     </v>
          </cell>
          <cell r="P309">
            <v>42664</v>
          </cell>
        </row>
        <row r="310">
          <cell r="C310" t="str">
            <v>212376823</v>
          </cell>
          <cell r="D310" t="str">
            <v>Toro</v>
          </cell>
          <cell r="E310" t="str">
            <v>76</v>
          </cell>
          <cell r="F310" t="str">
            <v>DEPARTAMENTO DE VALLE DEL CAUCA</v>
          </cell>
          <cell r="G310" t="str">
            <v>K37</v>
          </cell>
          <cell r="H310" t="str">
            <v>FUT_VIGENCIAS_FUTURAS</v>
          </cell>
          <cell r="I310">
            <v>78</v>
          </cell>
          <cell r="J310" t="str">
            <v>GENERAL</v>
          </cell>
          <cell r="K310" t="str">
            <v>ENLINEA</v>
          </cell>
          <cell r="L310" t="str">
            <v xml:space="preserve">Aceptado                     </v>
          </cell>
          <cell r="M310">
            <v>2016</v>
          </cell>
          <cell r="N310">
            <v>10709</v>
          </cell>
          <cell r="O310" t="str">
            <v xml:space="preserve">Julio - Septiembre     </v>
          </cell>
          <cell r="P310">
            <v>42662</v>
          </cell>
        </row>
        <row r="311">
          <cell r="C311" t="str">
            <v>212415224</v>
          </cell>
          <cell r="D311" t="str">
            <v>Cucaita</v>
          </cell>
          <cell r="E311" t="str">
            <v>15</v>
          </cell>
          <cell r="F311" t="str">
            <v>DEPARTAMENTO DE BOYACA</v>
          </cell>
          <cell r="G311" t="str">
            <v>K37</v>
          </cell>
          <cell r="H311" t="str">
            <v>FUT_VIGENCIAS_FUTURAS</v>
          </cell>
          <cell r="I311">
            <v>78</v>
          </cell>
          <cell r="J311" t="str">
            <v>GENERAL</v>
          </cell>
          <cell r="K311" t="str">
            <v>ENLINEA</v>
          </cell>
          <cell r="L311" t="str">
            <v xml:space="preserve">Aceptado                     </v>
          </cell>
          <cell r="M311">
            <v>2016</v>
          </cell>
          <cell r="N311">
            <v>10709</v>
          </cell>
          <cell r="O311" t="str">
            <v xml:space="preserve">Julio - Septiembre     </v>
          </cell>
          <cell r="P311">
            <v>42674</v>
          </cell>
        </row>
        <row r="312">
          <cell r="C312" t="str">
            <v>212417524</v>
          </cell>
          <cell r="D312" t="str">
            <v>Palestina - Caldas</v>
          </cell>
          <cell r="E312" t="str">
            <v>17</v>
          </cell>
          <cell r="F312" t="str">
            <v>DEPARTAMENTO DE CALDAS</v>
          </cell>
          <cell r="G312" t="str">
            <v>K37</v>
          </cell>
          <cell r="H312" t="str">
            <v>FUT_VIGENCIAS_FUTURAS</v>
          </cell>
          <cell r="I312">
            <v>78</v>
          </cell>
          <cell r="J312" t="str">
            <v>GENERAL</v>
          </cell>
          <cell r="K312" t="str">
            <v>ENLINEA</v>
          </cell>
          <cell r="L312" t="str">
            <v xml:space="preserve">Aceptado                     </v>
          </cell>
          <cell r="M312">
            <v>2016</v>
          </cell>
          <cell r="N312">
            <v>10709</v>
          </cell>
          <cell r="O312" t="str">
            <v xml:space="preserve">Julio - Septiembre     </v>
          </cell>
          <cell r="P312">
            <v>42670</v>
          </cell>
        </row>
        <row r="313">
          <cell r="C313" t="str">
            <v>212419824</v>
          </cell>
          <cell r="D313" t="str">
            <v>Totoró</v>
          </cell>
          <cell r="E313" t="str">
            <v>19</v>
          </cell>
          <cell r="F313" t="str">
            <v>DEPARTAMENTO DE CAUCA</v>
          </cell>
          <cell r="G313" t="str">
            <v>K37</v>
          </cell>
          <cell r="H313" t="str">
            <v>FUT_VIGENCIAS_FUTURAS</v>
          </cell>
          <cell r="I313">
            <v>78</v>
          </cell>
          <cell r="J313" t="str">
            <v>GENERAL</v>
          </cell>
          <cell r="K313" t="str">
            <v>ENLINEA</v>
          </cell>
          <cell r="L313" t="str">
            <v xml:space="preserve">Aceptado                     </v>
          </cell>
          <cell r="M313">
            <v>2016</v>
          </cell>
          <cell r="N313">
            <v>10709</v>
          </cell>
          <cell r="O313" t="str">
            <v xml:space="preserve">Julio - Septiembre     </v>
          </cell>
          <cell r="P313">
            <v>42664</v>
          </cell>
        </row>
        <row r="314">
          <cell r="C314" t="str">
            <v>212425224</v>
          </cell>
          <cell r="D314" t="str">
            <v>Cucunubá</v>
          </cell>
          <cell r="E314" t="str">
            <v>25</v>
          </cell>
          <cell r="F314" t="str">
            <v>DEPARTAMENTO DE CUNDINAMARCA</v>
          </cell>
          <cell r="G314" t="str">
            <v>K37</v>
          </cell>
          <cell r="H314" t="str">
            <v>FUT_VIGENCIAS_FUTURAS</v>
          </cell>
          <cell r="I314">
            <v>78</v>
          </cell>
          <cell r="J314" t="str">
            <v>GENERAL</v>
          </cell>
          <cell r="K314" t="str">
            <v>ENLINEA</v>
          </cell>
          <cell r="L314" t="str">
            <v xml:space="preserve">Aceptado                     </v>
          </cell>
          <cell r="M314">
            <v>2016</v>
          </cell>
          <cell r="N314">
            <v>10709</v>
          </cell>
          <cell r="O314" t="str">
            <v xml:space="preserve">Julio - Septiembre     </v>
          </cell>
          <cell r="P314">
            <v>42663</v>
          </cell>
        </row>
        <row r="315">
          <cell r="C315" t="str">
            <v>212425324</v>
          </cell>
          <cell r="D315" t="str">
            <v>Guataquí</v>
          </cell>
          <cell r="E315" t="str">
            <v>25</v>
          </cell>
          <cell r="F315" t="str">
            <v>DEPARTAMENTO DE CUNDINAMARCA</v>
          </cell>
          <cell r="G315" t="str">
            <v>K37</v>
          </cell>
          <cell r="H315" t="str">
            <v>FUT_VIGENCIAS_FUTURAS</v>
          </cell>
          <cell r="I315">
            <v>78</v>
          </cell>
          <cell r="J315" t="str">
            <v>GENERAL</v>
          </cell>
          <cell r="K315" t="str">
            <v>ENLINEA</v>
          </cell>
          <cell r="L315" t="str">
            <v xml:space="preserve">Aceptado                     </v>
          </cell>
          <cell r="M315">
            <v>2016</v>
          </cell>
          <cell r="N315">
            <v>10709</v>
          </cell>
          <cell r="O315" t="str">
            <v xml:space="preserve">Julio - Septiembre     </v>
          </cell>
          <cell r="P315">
            <v>42673</v>
          </cell>
        </row>
        <row r="316">
          <cell r="C316" t="str">
            <v>212425524</v>
          </cell>
          <cell r="D316" t="str">
            <v>Pandi</v>
          </cell>
          <cell r="E316" t="str">
            <v>25</v>
          </cell>
          <cell r="F316" t="str">
            <v>DEPARTAMENTO DE CUNDINAMARCA</v>
          </cell>
          <cell r="G316" t="str">
            <v>K37</v>
          </cell>
          <cell r="H316" t="str">
            <v>FUT_VIGENCIAS_FUTURAS</v>
          </cell>
          <cell r="I316">
            <v>78</v>
          </cell>
          <cell r="J316" t="str">
            <v>GENERAL</v>
          </cell>
          <cell r="K316" t="str">
            <v>ENLINEA</v>
          </cell>
          <cell r="L316" t="str">
            <v xml:space="preserve">Aceptado                     </v>
          </cell>
          <cell r="M316">
            <v>2016</v>
          </cell>
          <cell r="N316">
            <v>10709</v>
          </cell>
          <cell r="O316" t="str">
            <v xml:space="preserve">Julio - Septiembre     </v>
          </cell>
          <cell r="P316">
            <v>42664</v>
          </cell>
        </row>
        <row r="317">
          <cell r="C317" t="str">
            <v>212441524</v>
          </cell>
          <cell r="D317" t="str">
            <v>Palermo</v>
          </cell>
          <cell r="E317" t="str">
            <v>41</v>
          </cell>
          <cell r="F317" t="str">
            <v>DEPARTAMENTO DE HUILA</v>
          </cell>
          <cell r="G317" t="str">
            <v>K37</v>
          </cell>
          <cell r="H317" t="str">
            <v>FUT_VIGENCIAS_FUTURAS</v>
          </cell>
          <cell r="I317">
            <v>78</v>
          </cell>
          <cell r="J317" t="str">
            <v>GENERAL</v>
          </cell>
          <cell r="K317" t="str">
            <v>ENLINEA</v>
          </cell>
          <cell r="L317" t="str">
            <v xml:space="preserve">Aceptado                     </v>
          </cell>
          <cell r="M317">
            <v>2016</v>
          </cell>
          <cell r="N317">
            <v>10709</v>
          </cell>
          <cell r="O317" t="str">
            <v xml:space="preserve">Julio - Septiembre     </v>
          </cell>
          <cell r="P317">
            <v>42674</v>
          </cell>
        </row>
        <row r="318">
          <cell r="C318" t="str">
            <v>212450124</v>
          </cell>
          <cell r="D318" t="str">
            <v>Cabuyaro</v>
          </cell>
          <cell r="E318" t="str">
            <v>50</v>
          </cell>
          <cell r="F318" t="str">
            <v>DEPARTAMENTO DEL META</v>
          </cell>
          <cell r="G318" t="str">
            <v>K37</v>
          </cell>
          <cell r="H318" t="str">
            <v>FUT_VIGENCIAS_FUTURAS</v>
          </cell>
          <cell r="I318">
            <v>78</v>
          </cell>
          <cell r="J318" t="str">
            <v>GENERAL</v>
          </cell>
          <cell r="K318" t="str">
            <v>ENLINEA</v>
          </cell>
          <cell r="L318" t="str">
            <v xml:space="preserve">Aceptado                     </v>
          </cell>
          <cell r="M318">
            <v>2016</v>
          </cell>
          <cell r="N318">
            <v>10709</v>
          </cell>
          <cell r="O318" t="str">
            <v xml:space="preserve">Julio - Septiembre     </v>
          </cell>
          <cell r="P318">
            <v>42668</v>
          </cell>
        </row>
        <row r="319">
          <cell r="C319" t="str">
            <v>212452224</v>
          </cell>
          <cell r="D319" t="str">
            <v>Cuaspud (Carlosama)</v>
          </cell>
          <cell r="E319" t="str">
            <v>52</v>
          </cell>
          <cell r="F319" t="str">
            <v>DEPARTAMENTO DE NARIÑO</v>
          </cell>
          <cell r="G319" t="str">
            <v>K37</v>
          </cell>
          <cell r="H319" t="str">
            <v>FUT_VIGENCIAS_FUTURAS</v>
          </cell>
          <cell r="I319">
            <v>78</v>
          </cell>
          <cell r="J319" t="str">
            <v>GENERAL</v>
          </cell>
          <cell r="K319" t="str">
            <v>ENLINEA</v>
          </cell>
          <cell r="L319" t="str">
            <v xml:space="preserve">Aceptado                     </v>
          </cell>
          <cell r="M319">
            <v>2016</v>
          </cell>
          <cell r="N319">
            <v>10709</v>
          </cell>
          <cell r="O319" t="str">
            <v xml:space="preserve">Julio - Septiembre     </v>
          </cell>
          <cell r="P319">
            <v>42674</v>
          </cell>
        </row>
        <row r="320">
          <cell r="C320" t="str">
            <v>212468324</v>
          </cell>
          <cell r="D320" t="str">
            <v>Guavatá</v>
          </cell>
          <cell r="E320" t="str">
            <v>68</v>
          </cell>
          <cell r="F320" t="str">
            <v>DEPARTAMENTO DE SANTANDER</v>
          </cell>
          <cell r="G320" t="str">
            <v>K37</v>
          </cell>
          <cell r="H320" t="str">
            <v>FUT_VIGENCIAS_FUTURAS</v>
          </cell>
          <cell r="I320">
            <v>78</v>
          </cell>
          <cell r="J320" t="str">
            <v>GENERAL</v>
          </cell>
          <cell r="K320" t="str">
            <v>ENLINEA</v>
          </cell>
          <cell r="L320" t="str">
            <v xml:space="preserve">Aceptado                     </v>
          </cell>
          <cell r="M320">
            <v>2016</v>
          </cell>
          <cell r="N320">
            <v>10709</v>
          </cell>
          <cell r="O320" t="str">
            <v xml:space="preserve">Julio - Septiembre     </v>
          </cell>
          <cell r="P320">
            <v>42670</v>
          </cell>
        </row>
        <row r="321">
          <cell r="C321" t="str">
            <v>212468524</v>
          </cell>
          <cell r="D321" t="str">
            <v>Palmas del Socorro</v>
          </cell>
          <cell r="E321" t="str">
            <v>68</v>
          </cell>
          <cell r="F321" t="str">
            <v>DEPARTAMENTO DE SANTANDER</v>
          </cell>
          <cell r="G321" t="str">
            <v>K37</v>
          </cell>
          <cell r="H321" t="str">
            <v>FUT_VIGENCIAS_FUTURAS</v>
          </cell>
          <cell r="I321">
            <v>78</v>
          </cell>
          <cell r="J321" t="str">
            <v>GENERAL</v>
          </cell>
          <cell r="K321" t="str">
            <v>ENLINEA</v>
          </cell>
          <cell r="L321" t="str">
            <v xml:space="preserve">Aceptado                     </v>
          </cell>
          <cell r="M321">
            <v>2016</v>
          </cell>
          <cell r="N321">
            <v>10709</v>
          </cell>
          <cell r="O321" t="str">
            <v xml:space="preserve">Julio - Septiembre     </v>
          </cell>
          <cell r="P321">
            <v>42670</v>
          </cell>
        </row>
        <row r="322">
          <cell r="C322" t="str">
            <v>212470124</v>
          </cell>
          <cell r="D322" t="str">
            <v>Caimito</v>
          </cell>
          <cell r="E322" t="str">
            <v>70</v>
          </cell>
          <cell r="F322" t="str">
            <v>DEPARTAMENTO DE SUCRE</v>
          </cell>
          <cell r="G322" t="str">
            <v>K37</v>
          </cell>
          <cell r="H322" t="str">
            <v>FUT_VIGENCIAS_FUTURAS</v>
          </cell>
          <cell r="I322">
            <v>78</v>
          </cell>
          <cell r="J322" t="str">
            <v>GENERAL</v>
          </cell>
          <cell r="K322" t="str">
            <v>ENLINEA</v>
          </cell>
          <cell r="L322" t="str">
            <v xml:space="preserve">Aceptado                     </v>
          </cell>
          <cell r="M322">
            <v>2016</v>
          </cell>
          <cell r="N322">
            <v>10709</v>
          </cell>
          <cell r="O322" t="str">
            <v xml:space="preserve">Julio - Septiembre     </v>
          </cell>
          <cell r="P322">
            <v>42673</v>
          </cell>
        </row>
        <row r="323">
          <cell r="C323" t="str">
            <v>212473024</v>
          </cell>
          <cell r="D323" t="str">
            <v>Alpujarra</v>
          </cell>
          <cell r="E323" t="str">
            <v>73</v>
          </cell>
          <cell r="F323" t="str">
            <v>DEPARTAMENTO DE TOLIMA</v>
          </cell>
          <cell r="G323" t="str">
            <v>K37</v>
          </cell>
          <cell r="H323" t="str">
            <v>FUT_VIGENCIAS_FUTURAS</v>
          </cell>
          <cell r="I323">
            <v>78</v>
          </cell>
          <cell r="J323" t="str">
            <v>GENERAL</v>
          </cell>
          <cell r="K323" t="str">
            <v>ENLINEA</v>
          </cell>
          <cell r="L323" t="str">
            <v xml:space="preserve">Aceptado                     </v>
          </cell>
          <cell r="M323">
            <v>2016</v>
          </cell>
          <cell r="N323">
            <v>10709</v>
          </cell>
          <cell r="O323" t="str">
            <v xml:space="preserve">Julio - Septiembre     </v>
          </cell>
          <cell r="P323">
            <v>42671</v>
          </cell>
        </row>
        <row r="324">
          <cell r="C324" t="str">
            <v>212473124</v>
          </cell>
          <cell r="D324" t="str">
            <v>Cajamarca</v>
          </cell>
          <cell r="E324" t="str">
            <v>73</v>
          </cell>
          <cell r="F324" t="str">
            <v>DEPARTAMENTO DE TOLIMA</v>
          </cell>
          <cell r="G324" t="str">
            <v>K37</v>
          </cell>
          <cell r="H324" t="str">
            <v>FUT_VIGENCIAS_FUTURAS</v>
          </cell>
          <cell r="I324">
            <v>78</v>
          </cell>
          <cell r="J324" t="str">
            <v>GENERAL</v>
          </cell>
          <cell r="K324" t="str">
            <v>ENLINEA</v>
          </cell>
          <cell r="L324" t="str">
            <v xml:space="preserve">Aceptado                     </v>
          </cell>
          <cell r="M324">
            <v>2016</v>
          </cell>
          <cell r="N324">
            <v>10709</v>
          </cell>
          <cell r="O324" t="str">
            <v xml:space="preserve">Julio - Septiembre     </v>
          </cell>
          <cell r="P324">
            <v>42661</v>
          </cell>
        </row>
        <row r="325">
          <cell r="C325" t="str">
            <v>212473624</v>
          </cell>
          <cell r="D325" t="str">
            <v>Rovira</v>
          </cell>
          <cell r="E325" t="str">
            <v>73</v>
          </cell>
          <cell r="F325" t="str">
            <v>DEPARTAMENTO DE TOLIMA</v>
          </cell>
          <cell r="G325" t="str">
            <v>K37</v>
          </cell>
          <cell r="H325" t="str">
            <v>FUT_VIGENCIAS_FUTURAS</v>
          </cell>
          <cell r="I325">
            <v>78</v>
          </cell>
          <cell r="J325" t="str">
            <v>GENERAL</v>
          </cell>
          <cell r="K325" t="str">
            <v>ENLINEA</v>
          </cell>
          <cell r="L325" t="str">
            <v xml:space="preserve">Aceptado                     </v>
          </cell>
          <cell r="M325">
            <v>2016</v>
          </cell>
          <cell r="N325">
            <v>10709</v>
          </cell>
          <cell r="O325" t="str">
            <v xml:space="preserve">Julio - Septiembre     </v>
          </cell>
          <cell r="P325">
            <v>42668</v>
          </cell>
        </row>
        <row r="326">
          <cell r="C326" t="str">
            <v>212499524</v>
          </cell>
          <cell r="D326" t="str">
            <v>La Primavera</v>
          </cell>
          <cell r="E326" t="str">
            <v>99</v>
          </cell>
          <cell r="F326" t="str">
            <v>DEPARTAMENTO DE VICHADA</v>
          </cell>
          <cell r="G326" t="str">
            <v>K37</v>
          </cell>
          <cell r="H326" t="str">
            <v>FUT_VIGENCIAS_FUTURAS</v>
          </cell>
          <cell r="I326">
            <v>78</v>
          </cell>
          <cell r="J326" t="str">
            <v>GENERAL</v>
          </cell>
          <cell r="K326" t="str">
            <v>ENLINEA</v>
          </cell>
          <cell r="L326" t="str">
            <v xml:space="preserve">Aceptado                     </v>
          </cell>
          <cell r="M326">
            <v>2016</v>
          </cell>
          <cell r="N326">
            <v>10709</v>
          </cell>
          <cell r="O326" t="str">
            <v xml:space="preserve">Julio - Septiembre     </v>
          </cell>
          <cell r="P326">
            <v>42671</v>
          </cell>
        </row>
        <row r="327">
          <cell r="C327" t="str">
            <v>212499624</v>
          </cell>
          <cell r="D327" t="str">
            <v>Santa Rosalía</v>
          </cell>
          <cell r="E327" t="str">
            <v>99</v>
          </cell>
          <cell r="F327" t="str">
            <v>DEPARTAMENTO DE VICHADA</v>
          </cell>
          <cell r="G327" t="str">
            <v>K37</v>
          </cell>
          <cell r="H327" t="str">
            <v>FUT_VIGENCIAS_FUTURAS</v>
          </cell>
          <cell r="I327">
            <v>78</v>
          </cell>
          <cell r="J327" t="str">
            <v>GENERAL</v>
          </cell>
          <cell r="K327" t="str">
            <v>ENLINEA</v>
          </cell>
          <cell r="L327" t="str">
            <v xml:space="preserve">Aceptado                     </v>
          </cell>
          <cell r="M327">
            <v>2016</v>
          </cell>
          <cell r="N327">
            <v>10709</v>
          </cell>
          <cell r="O327" t="str">
            <v xml:space="preserve">Julio - Septiembre     </v>
          </cell>
          <cell r="P327">
            <v>42650</v>
          </cell>
        </row>
        <row r="328">
          <cell r="C328" t="str">
            <v>212505125</v>
          </cell>
          <cell r="D328" t="str">
            <v>Caicedo</v>
          </cell>
          <cell r="E328" t="str">
            <v>05</v>
          </cell>
          <cell r="F328" t="str">
            <v>DEPARTAMENTO DE ANTIOQUIA</v>
          </cell>
          <cell r="G328" t="str">
            <v>K37</v>
          </cell>
          <cell r="H328" t="str">
            <v>FUT_VIGENCIAS_FUTURAS</v>
          </cell>
          <cell r="I328">
            <v>78</v>
          </cell>
          <cell r="J328" t="str">
            <v>GENERAL</v>
          </cell>
          <cell r="K328" t="str">
            <v>ENLINEA</v>
          </cell>
          <cell r="L328" t="str">
            <v xml:space="preserve">Aceptado                     </v>
          </cell>
          <cell r="M328">
            <v>2016</v>
          </cell>
          <cell r="N328">
            <v>10709</v>
          </cell>
          <cell r="O328" t="str">
            <v xml:space="preserve">Julio - Septiembre     </v>
          </cell>
          <cell r="P328">
            <v>42690</v>
          </cell>
        </row>
        <row r="329">
          <cell r="C329" t="str">
            <v>212505425</v>
          </cell>
          <cell r="D329" t="str">
            <v>Maceo</v>
          </cell>
          <cell r="E329" t="str">
            <v>05</v>
          </cell>
          <cell r="F329" t="str">
            <v>DEPARTAMENTO DE ANTIOQUIA</v>
          </cell>
          <cell r="G329" t="str">
            <v>K37</v>
          </cell>
          <cell r="H329" t="str">
            <v>FUT_VIGENCIAS_FUTURAS</v>
          </cell>
          <cell r="I329">
            <v>78</v>
          </cell>
          <cell r="J329" t="str">
            <v>GENERAL</v>
          </cell>
          <cell r="K329" t="str">
            <v>ENLINEA</v>
          </cell>
          <cell r="L329" t="str">
            <v xml:space="preserve">Aceptado                     </v>
          </cell>
          <cell r="M329">
            <v>2016</v>
          </cell>
          <cell r="N329">
            <v>10709</v>
          </cell>
          <cell r="O329" t="str">
            <v xml:space="preserve">Julio - Septiembre     </v>
          </cell>
          <cell r="P329">
            <v>42650</v>
          </cell>
        </row>
        <row r="330">
          <cell r="C330" t="str">
            <v>212515325</v>
          </cell>
          <cell r="D330" t="str">
            <v>Guayatá</v>
          </cell>
          <cell r="E330" t="str">
            <v>15</v>
          </cell>
          <cell r="F330" t="str">
            <v>DEPARTAMENTO DE BOYACA</v>
          </cell>
          <cell r="G330" t="str">
            <v>K37</v>
          </cell>
          <cell r="H330" t="str">
            <v>FUT_VIGENCIAS_FUTURAS</v>
          </cell>
          <cell r="I330">
            <v>78</v>
          </cell>
          <cell r="J330" t="str">
            <v>GENERAL</v>
          </cell>
          <cell r="K330" t="str">
            <v>ENLINEA</v>
          </cell>
          <cell r="L330" t="str">
            <v xml:space="preserve">Aceptado                     </v>
          </cell>
          <cell r="M330">
            <v>2016</v>
          </cell>
          <cell r="N330">
            <v>10709</v>
          </cell>
          <cell r="O330" t="str">
            <v xml:space="preserve">Julio - Septiembre     </v>
          </cell>
          <cell r="P330">
            <v>42671</v>
          </cell>
        </row>
        <row r="331">
          <cell r="C331" t="str">
            <v>212515425</v>
          </cell>
          <cell r="D331" t="str">
            <v>Macanal</v>
          </cell>
          <cell r="E331" t="str">
            <v>15</v>
          </cell>
          <cell r="F331" t="str">
            <v>DEPARTAMENTO DE BOYACA</v>
          </cell>
          <cell r="G331" t="str">
            <v>K37</v>
          </cell>
          <cell r="H331" t="str">
            <v>FUT_VIGENCIAS_FUTURAS</v>
          </cell>
          <cell r="I331">
            <v>78</v>
          </cell>
          <cell r="J331" t="str">
            <v>GENERAL</v>
          </cell>
          <cell r="K331" t="str">
            <v>ENLINEA</v>
          </cell>
          <cell r="L331" t="str">
            <v xml:space="preserve">Aceptado                     </v>
          </cell>
          <cell r="M331">
            <v>2016</v>
          </cell>
          <cell r="N331">
            <v>10709</v>
          </cell>
          <cell r="O331" t="str">
            <v xml:space="preserve">Julio - Septiembre     </v>
          </cell>
          <cell r="P331">
            <v>42672</v>
          </cell>
        </row>
        <row r="332">
          <cell r="C332" t="str">
            <v>212527025</v>
          </cell>
          <cell r="D332" t="str">
            <v>Alto Baudó (Pie de Pato)</v>
          </cell>
          <cell r="E332" t="str">
            <v>27</v>
          </cell>
          <cell r="F332" t="str">
            <v>DEPARTAMENTO DE CHOCO</v>
          </cell>
          <cell r="G332" t="str">
            <v>K37</v>
          </cell>
          <cell r="H332" t="str">
            <v>FUT_VIGENCIAS_FUTURAS</v>
          </cell>
          <cell r="I332">
            <v>78</v>
          </cell>
          <cell r="J332" t="str">
            <v>GENERAL</v>
          </cell>
          <cell r="K332" t="str">
            <v>ENLINEA</v>
          </cell>
          <cell r="L332" t="str">
            <v xml:space="preserve">Aceptado                     </v>
          </cell>
          <cell r="M332">
            <v>2016</v>
          </cell>
          <cell r="N332">
            <v>10709</v>
          </cell>
          <cell r="O332" t="str">
            <v xml:space="preserve">Julio - Septiembre     </v>
          </cell>
          <cell r="P332">
            <v>42674</v>
          </cell>
        </row>
        <row r="333">
          <cell r="C333" t="str">
            <v>212527425</v>
          </cell>
          <cell r="D333" t="str">
            <v>Medio Atrato</v>
          </cell>
          <cell r="E333" t="str">
            <v>27</v>
          </cell>
          <cell r="F333" t="str">
            <v>DEPARTAMENTO DE CHOCO</v>
          </cell>
          <cell r="G333" t="str">
            <v>K37</v>
          </cell>
          <cell r="H333" t="str">
            <v>FUT_VIGENCIAS_FUTURAS</v>
          </cell>
          <cell r="I333">
            <v>78</v>
          </cell>
          <cell r="J333" t="str">
            <v>GENERAL</v>
          </cell>
          <cell r="K333" t="str">
            <v>ENLINEA</v>
          </cell>
          <cell r="L333" t="str">
            <v xml:space="preserve">Aceptado                     </v>
          </cell>
          <cell r="M333">
            <v>2016</v>
          </cell>
          <cell r="N333">
            <v>10709</v>
          </cell>
          <cell r="O333" t="str">
            <v xml:space="preserve">Julio - Septiembre     </v>
          </cell>
          <cell r="P333">
            <v>42673</v>
          </cell>
        </row>
        <row r="334">
          <cell r="C334" t="str">
            <v>212550325</v>
          </cell>
          <cell r="D334" t="str">
            <v>Mapiripán</v>
          </cell>
          <cell r="E334" t="str">
            <v>50</v>
          </cell>
          <cell r="F334" t="str">
            <v>DEPARTAMENTO DEL META</v>
          </cell>
          <cell r="G334" t="str">
            <v>K37</v>
          </cell>
          <cell r="H334" t="str">
            <v>FUT_VIGENCIAS_FUTURAS</v>
          </cell>
          <cell r="I334">
            <v>78</v>
          </cell>
          <cell r="J334" t="str">
            <v>GENERAL</v>
          </cell>
          <cell r="K334" t="str">
            <v>ENLINEA</v>
          </cell>
          <cell r="L334" t="str">
            <v xml:space="preserve">Aceptado                     </v>
          </cell>
          <cell r="M334">
            <v>2016</v>
          </cell>
          <cell r="N334">
            <v>10709</v>
          </cell>
          <cell r="O334" t="str">
            <v xml:space="preserve">Julio - Septiembre     </v>
          </cell>
          <cell r="P334">
            <v>42666</v>
          </cell>
        </row>
        <row r="335">
          <cell r="C335" t="str">
            <v>212554125</v>
          </cell>
          <cell r="D335" t="str">
            <v>Cácota</v>
          </cell>
          <cell r="E335" t="str">
            <v>54</v>
          </cell>
          <cell r="F335" t="str">
            <v>DEPARTAMENTO DE NORTE DE SANTANDER</v>
          </cell>
          <cell r="G335" t="str">
            <v>K37</v>
          </cell>
          <cell r="H335" t="str">
            <v>FUT_VIGENCIAS_FUTURAS</v>
          </cell>
          <cell r="I335">
            <v>78</v>
          </cell>
          <cell r="J335" t="str">
            <v>GENERAL</v>
          </cell>
          <cell r="K335" t="str">
            <v>ENLINEA</v>
          </cell>
          <cell r="L335" t="str">
            <v xml:space="preserve">Aceptado                     </v>
          </cell>
          <cell r="M335">
            <v>2016</v>
          </cell>
          <cell r="N335">
            <v>10709</v>
          </cell>
          <cell r="O335" t="str">
            <v xml:space="preserve">Julio - Septiembre     </v>
          </cell>
          <cell r="P335">
            <v>42666</v>
          </cell>
        </row>
        <row r="336">
          <cell r="C336" t="str">
            <v>212568425</v>
          </cell>
          <cell r="D336" t="str">
            <v>Macaravita</v>
          </cell>
          <cell r="E336" t="str">
            <v>68</v>
          </cell>
          <cell r="F336" t="str">
            <v>DEPARTAMENTO DE SANTANDER</v>
          </cell>
          <cell r="G336" t="str">
            <v>K37</v>
          </cell>
          <cell r="H336" t="str">
            <v>FUT_VIGENCIAS_FUTURAS</v>
          </cell>
          <cell r="I336">
            <v>78</v>
          </cell>
          <cell r="J336" t="str">
            <v>GENERAL</v>
          </cell>
          <cell r="K336" t="str">
            <v>ENLINEA</v>
          </cell>
          <cell r="L336" t="str">
            <v xml:space="preserve">Aceptado                     </v>
          </cell>
          <cell r="M336">
            <v>2016</v>
          </cell>
          <cell r="N336">
            <v>10709</v>
          </cell>
          <cell r="O336" t="str">
            <v xml:space="preserve">Julio - Septiembre     </v>
          </cell>
          <cell r="P336">
            <v>42674</v>
          </cell>
        </row>
        <row r="337">
          <cell r="C337" t="str">
            <v>212585125</v>
          </cell>
          <cell r="D337" t="str">
            <v>Hato Corozal</v>
          </cell>
          <cell r="E337" t="str">
            <v>85</v>
          </cell>
          <cell r="F337" t="str">
            <v>DEPARTAMENTO DE CASANARE</v>
          </cell>
          <cell r="G337" t="str">
            <v>K37</v>
          </cell>
          <cell r="H337" t="str">
            <v>FUT_VIGENCIAS_FUTURAS</v>
          </cell>
          <cell r="I337">
            <v>78</v>
          </cell>
          <cell r="J337" t="str">
            <v>GENERAL</v>
          </cell>
          <cell r="K337" t="str">
            <v>ENLINEA</v>
          </cell>
          <cell r="L337" t="str">
            <v xml:space="preserve">Aceptado                     </v>
          </cell>
          <cell r="M337">
            <v>2016</v>
          </cell>
          <cell r="N337">
            <v>10709</v>
          </cell>
          <cell r="O337" t="str">
            <v xml:space="preserve">Julio - Septiembre     </v>
          </cell>
          <cell r="P337">
            <v>42666</v>
          </cell>
        </row>
        <row r="338">
          <cell r="C338" t="str">
            <v>212585225</v>
          </cell>
          <cell r="D338" t="str">
            <v>Nunchía</v>
          </cell>
          <cell r="E338" t="str">
            <v>85</v>
          </cell>
          <cell r="F338" t="str">
            <v>DEPARTAMENTO DE CASANARE</v>
          </cell>
          <cell r="G338" t="str">
            <v>K37</v>
          </cell>
          <cell r="H338" t="str">
            <v>FUT_VIGENCIAS_FUTURAS</v>
          </cell>
          <cell r="I338">
            <v>78</v>
          </cell>
          <cell r="J338" t="str">
            <v>GENERAL</v>
          </cell>
          <cell r="K338" t="str">
            <v>ENLINEA</v>
          </cell>
          <cell r="L338" t="str">
            <v xml:space="preserve">Aceptado                     </v>
          </cell>
          <cell r="M338">
            <v>2016</v>
          </cell>
          <cell r="N338">
            <v>10709</v>
          </cell>
          <cell r="O338" t="str">
            <v xml:space="preserve">Julio - Septiembre     </v>
          </cell>
          <cell r="P338">
            <v>42663</v>
          </cell>
        </row>
        <row r="339">
          <cell r="C339" t="str">
            <v>212585325</v>
          </cell>
          <cell r="D339" t="str">
            <v>San Luis de Palenque</v>
          </cell>
          <cell r="E339" t="str">
            <v>85</v>
          </cell>
          <cell r="F339" t="str">
            <v>DEPARTAMENTO DE CASANARE</v>
          </cell>
          <cell r="G339" t="str">
            <v>K37</v>
          </cell>
          <cell r="H339" t="str">
            <v>FUT_VIGENCIAS_FUTURAS</v>
          </cell>
          <cell r="I339">
            <v>78</v>
          </cell>
          <cell r="J339" t="str">
            <v>GENERAL</v>
          </cell>
          <cell r="K339" t="str">
            <v>ENLINEA</v>
          </cell>
          <cell r="L339" t="str">
            <v xml:space="preserve">Aceptado                     </v>
          </cell>
          <cell r="M339">
            <v>2016</v>
          </cell>
          <cell r="N339">
            <v>10709</v>
          </cell>
          <cell r="O339" t="str">
            <v xml:space="preserve">Julio - Septiembre     </v>
          </cell>
          <cell r="P339">
            <v>42665</v>
          </cell>
        </row>
        <row r="340">
          <cell r="C340" t="str">
            <v>212595025</v>
          </cell>
          <cell r="D340" t="str">
            <v>El Retorno</v>
          </cell>
          <cell r="E340" t="str">
            <v>95</v>
          </cell>
          <cell r="F340" t="str">
            <v>DEPARTAMENTO DE GUAVIARE</v>
          </cell>
          <cell r="G340" t="str">
            <v>K37</v>
          </cell>
          <cell r="H340" t="str">
            <v>FUT_VIGENCIAS_FUTURAS</v>
          </cell>
          <cell r="I340">
            <v>78</v>
          </cell>
          <cell r="J340" t="str">
            <v>GENERAL</v>
          </cell>
          <cell r="K340" t="str">
            <v>ENLINEA</v>
          </cell>
          <cell r="L340" t="str">
            <v xml:space="preserve">Aceptado                     </v>
          </cell>
          <cell r="M340">
            <v>2016</v>
          </cell>
          <cell r="N340">
            <v>10709</v>
          </cell>
          <cell r="O340" t="str">
            <v xml:space="preserve">Julio - Septiembre     </v>
          </cell>
          <cell r="P340">
            <v>42669</v>
          </cell>
        </row>
        <row r="341">
          <cell r="C341" t="str">
            <v>212615226</v>
          </cell>
          <cell r="D341" t="str">
            <v>Cuítiva</v>
          </cell>
          <cell r="E341" t="str">
            <v>15</v>
          </cell>
          <cell r="F341" t="str">
            <v>DEPARTAMENTO DE BOYACA</v>
          </cell>
          <cell r="G341" t="str">
            <v>K37</v>
          </cell>
          <cell r="H341" t="str">
            <v>FUT_VIGENCIAS_FUTURAS</v>
          </cell>
          <cell r="I341">
            <v>78</v>
          </cell>
          <cell r="J341" t="str">
            <v>GENERAL</v>
          </cell>
          <cell r="K341" t="str">
            <v>ENLINEA</v>
          </cell>
          <cell r="L341" t="str">
            <v xml:space="preserve">Aceptado                     </v>
          </cell>
          <cell r="M341">
            <v>2016</v>
          </cell>
          <cell r="N341">
            <v>10709</v>
          </cell>
          <cell r="O341" t="str">
            <v xml:space="preserve">Julio - Septiembre     </v>
          </cell>
          <cell r="P341">
            <v>42650</v>
          </cell>
        </row>
        <row r="342">
          <cell r="C342" t="str">
            <v>212625126</v>
          </cell>
          <cell r="D342" t="str">
            <v>Cajicá</v>
          </cell>
          <cell r="E342" t="str">
            <v>25</v>
          </cell>
          <cell r="F342" t="str">
            <v>DEPARTAMENTO DE CUNDINAMARCA</v>
          </cell>
          <cell r="G342" t="str">
            <v>K37</v>
          </cell>
          <cell r="H342" t="str">
            <v>FUT_VIGENCIAS_FUTURAS</v>
          </cell>
          <cell r="I342">
            <v>78</v>
          </cell>
          <cell r="J342" t="str">
            <v>GENERAL</v>
          </cell>
          <cell r="K342" t="str">
            <v>ENLINEA</v>
          </cell>
          <cell r="L342" t="str">
            <v xml:space="preserve">Aceptado                     </v>
          </cell>
          <cell r="M342">
            <v>2016</v>
          </cell>
          <cell r="N342">
            <v>10709</v>
          </cell>
          <cell r="O342" t="str">
            <v xml:space="preserve">Julio - Septiembre     </v>
          </cell>
          <cell r="P342">
            <v>42671</v>
          </cell>
        </row>
        <row r="343">
          <cell r="C343" t="str">
            <v>212625326</v>
          </cell>
          <cell r="D343" t="str">
            <v>Guatavita</v>
          </cell>
          <cell r="E343" t="str">
            <v>25</v>
          </cell>
          <cell r="F343" t="str">
            <v>DEPARTAMENTO DE CUNDINAMARCA</v>
          </cell>
          <cell r="G343" t="str">
            <v>K37</v>
          </cell>
          <cell r="H343" t="str">
            <v>FUT_VIGENCIAS_FUTURAS</v>
          </cell>
          <cell r="I343">
            <v>78</v>
          </cell>
          <cell r="J343" t="str">
            <v>GENERAL</v>
          </cell>
          <cell r="K343" t="str">
            <v>ENLINEA</v>
          </cell>
          <cell r="L343" t="str">
            <v xml:space="preserve">Aceptado                     </v>
          </cell>
          <cell r="M343">
            <v>2016</v>
          </cell>
          <cell r="N343">
            <v>10709</v>
          </cell>
          <cell r="O343" t="str">
            <v xml:space="preserve">Julio - Septiembre     </v>
          </cell>
          <cell r="P343">
            <v>42662</v>
          </cell>
        </row>
        <row r="344">
          <cell r="C344" t="str">
            <v>212625426</v>
          </cell>
          <cell r="D344" t="str">
            <v>Machetá</v>
          </cell>
          <cell r="E344" t="str">
            <v>25</v>
          </cell>
          <cell r="F344" t="str">
            <v>DEPARTAMENTO DE CUNDINAMARCA</v>
          </cell>
          <cell r="G344" t="str">
            <v>K37</v>
          </cell>
          <cell r="H344" t="str">
            <v>FUT_VIGENCIAS_FUTURAS</v>
          </cell>
          <cell r="I344">
            <v>78</v>
          </cell>
          <cell r="J344" t="str">
            <v>GENERAL</v>
          </cell>
          <cell r="K344" t="str">
            <v>ENLINEA</v>
          </cell>
          <cell r="L344" t="str">
            <v xml:space="preserve">Aceptado                     </v>
          </cell>
          <cell r="M344">
            <v>2016</v>
          </cell>
          <cell r="N344">
            <v>10709</v>
          </cell>
          <cell r="O344" t="str">
            <v xml:space="preserve">Julio - Septiembre     </v>
          </cell>
          <cell r="P344">
            <v>42671</v>
          </cell>
        </row>
        <row r="345">
          <cell r="C345" t="str">
            <v>212641026</v>
          </cell>
          <cell r="D345" t="str">
            <v>Altamira</v>
          </cell>
          <cell r="E345" t="str">
            <v>41</v>
          </cell>
          <cell r="F345" t="str">
            <v>DEPARTAMENTO DE HUILA</v>
          </cell>
          <cell r="G345" t="str">
            <v>K37</v>
          </cell>
          <cell r="H345" t="str">
            <v>FUT_VIGENCIAS_FUTURAS</v>
          </cell>
          <cell r="I345">
            <v>78</v>
          </cell>
          <cell r="J345" t="str">
            <v>GENERAL</v>
          </cell>
          <cell r="K345" t="str">
            <v>ENLINEA</v>
          </cell>
          <cell r="L345" t="str">
            <v xml:space="preserve">Aceptado                     </v>
          </cell>
          <cell r="M345">
            <v>2016</v>
          </cell>
          <cell r="N345">
            <v>10709</v>
          </cell>
          <cell r="O345" t="str">
            <v xml:space="preserve">Julio - Septiembre     </v>
          </cell>
          <cell r="P345">
            <v>42673</v>
          </cell>
        </row>
        <row r="346">
          <cell r="C346" t="str">
            <v>212650226</v>
          </cell>
          <cell r="D346" t="str">
            <v>Cumaral</v>
          </cell>
          <cell r="E346" t="str">
            <v>50</v>
          </cell>
          <cell r="F346" t="str">
            <v>DEPARTAMENTO DEL META</v>
          </cell>
          <cell r="G346" t="str">
            <v>K37</v>
          </cell>
          <cell r="H346" t="str">
            <v>FUT_VIGENCIAS_FUTURAS</v>
          </cell>
          <cell r="I346">
            <v>78</v>
          </cell>
          <cell r="J346" t="str">
            <v>GENERAL</v>
          </cell>
          <cell r="K346" t="str">
            <v>ENLINEA</v>
          </cell>
          <cell r="L346" t="str">
            <v xml:space="preserve">Aceptado                     </v>
          </cell>
          <cell r="M346">
            <v>2016</v>
          </cell>
          <cell r="N346">
            <v>10709</v>
          </cell>
          <cell r="O346" t="str">
            <v xml:space="preserve">Julio - Septiembre     </v>
          </cell>
          <cell r="P346">
            <v>42647</v>
          </cell>
        </row>
        <row r="347">
          <cell r="C347" t="str">
            <v>212673026</v>
          </cell>
          <cell r="D347" t="str">
            <v>Alvarado</v>
          </cell>
          <cell r="E347" t="str">
            <v>73</v>
          </cell>
          <cell r="F347" t="str">
            <v>DEPARTAMENTO DE TOLIMA</v>
          </cell>
          <cell r="G347" t="str">
            <v>K37</v>
          </cell>
          <cell r="H347" t="str">
            <v>FUT_VIGENCIAS_FUTURAS</v>
          </cell>
          <cell r="I347">
            <v>78</v>
          </cell>
          <cell r="J347" t="str">
            <v>GENERAL</v>
          </cell>
          <cell r="K347" t="str">
            <v>ENLINEA</v>
          </cell>
          <cell r="L347" t="str">
            <v xml:space="preserve">Aceptado                     </v>
          </cell>
          <cell r="M347">
            <v>2016</v>
          </cell>
          <cell r="N347">
            <v>10709</v>
          </cell>
          <cell r="O347" t="str">
            <v xml:space="preserve">Julio - Septiembre     </v>
          </cell>
          <cell r="P347">
            <v>42670</v>
          </cell>
        </row>
        <row r="348">
          <cell r="C348" t="str">
            <v>212673226</v>
          </cell>
          <cell r="D348" t="str">
            <v>Cunday</v>
          </cell>
          <cell r="E348" t="str">
            <v>73</v>
          </cell>
          <cell r="F348" t="str">
            <v>DEPARTAMENTO DE TOLIMA</v>
          </cell>
          <cell r="G348" t="str">
            <v>K37</v>
          </cell>
          <cell r="H348" t="str">
            <v>FUT_VIGENCIAS_FUTURAS</v>
          </cell>
          <cell r="I348">
            <v>78</v>
          </cell>
          <cell r="J348" t="str">
            <v>GENERAL</v>
          </cell>
          <cell r="K348" t="str">
            <v>ENLINEA</v>
          </cell>
          <cell r="L348" t="str">
            <v xml:space="preserve">Aceptado                     </v>
          </cell>
          <cell r="M348">
            <v>2016</v>
          </cell>
          <cell r="N348">
            <v>10709</v>
          </cell>
          <cell r="O348" t="str">
            <v xml:space="preserve">Julio - Septiembre     </v>
          </cell>
          <cell r="P348">
            <v>42665</v>
          </cell>
        </row>
        <row r="349">
          <cell r="C349" t="str">
            <v>212676126</v>
          </cell>
          <cell r="D349" t="str">
            <v>Calima del Darién</v>
          </cell>
          <cell r="E349" t="str">
            <v>76</v>
          </cell>
          <cell r="F349" t="str">
            <v>DEPARTAMENTO DE VALLE DEL CAUCA</v>
          </cell>
          <cell r="G349" t="str">
            <v>K37</v>
          </cell>
          <cell r="H349" t="str">
            <v>FUT_VIGENCIAS_FUTURAS</v>
          </cell>
          <cell r="I349">
            <v>78</v>
          </cell>
          <cell r="J349" t="str">
            <v>GENERAL</v>
          </cell>
          <cell r="K349" t="str">
            <v>ENLINEA</v>
          </cell>
          <cell r="L349" t="str">
            <v xml:space="preserve">Aceptado                     </v>
          </cell>
          <cell r="M349">
            <v>2016</v>
          </cell>
          <cell r="N349">
            <v>10709</v>
          </cell>
          <cell r="O349" t="str">
            <v xml:space="preserve">Julio - Septiembre     </v>
          </cell>
          <cell r="P349">
            <v>42674</v>
          </cell>
        </row>
        <row r="350">
          <cell r="C350" t="str">
            <v>212752227</v>
          </cell>
          <cell r="D350" t="str">
            <v>Cumbal</v>
          </cell>
          <cell r="E350" t="str">
            <v>52</v>
          </cell>
          <cell r="F350" t="str">
            <v>DEPARTAMENTO DE NARIÑO</v>
          </cell>
          <cell r="G350" t="str">
            <v>K37</v>
          </cell>
          <cell r="H350" t="str">
            <v>FUT_VIGENCIAS_FUTURAS</v>
          </cell>
          <cell r="I350">
            <v>78</v>
          </cell>
          <cell r="J350" t="str">
            <v>GENERAL</v>
          </cell>
          <cell r="K350" t="str">
            <v>ENLINEA</v>
          </cell>
          <cell r="L350" t="str">
            <v xml:space="preserve">Aceptado                     </v>
          </cell>
          <cell r="M350">
            <v>2016</v>
          </cell>
          <cell r="N350">
            <v>10709</v>
          </cell>
          <cell r="O350" t="str">
            <v xml:space="preserve">Julio - Septiembre     </v>
          </cell>
          <cell r="P350">
            <v>42674</v>
          </cell>
        </row>
        <row r="351">
          <cell r="C351" t="str">
            <v>212752427</v>
          </cell>
          <cell r="D351" t="str">
            <v>Magüí (Payán)</v>
          </cell>
          <cell r="E351" t="str">
            <v>52</v>
          </cell>
          <cell r="F351" t="str">
            <v>DEPARTAMENTO DE NARIÑO</v>
          </cell>
          <cell r="G351" t="str">
            <v>K37</v>
          </cell>
          <cell r="H351" t="str">
            <v>FUT_VIGENCIAS_FUTURAS</v>
          </cell>
          <cell r="I351">
            <v>78</v>
          </cell>
          <cell r="J351" t="str">
            <v>GENERAL</v>
          </cell>
          <cell r="K351" t="str">
            <v>ENLINEA</v>
          </cell>
          <cell r="L351" t="str">
            <v xml:space="preserve">Aceptado                     </v>
          </cell>
          <cell r="M351">
            <v>2016</v>
          </cell>
          <cell r="N351">
            <v>10709</v>
          </cell>
          <cell r="O351" t="str">
            <v xml:space="preserve">Julio - Septiembre     </v>
          </cell>
          <cell r="P351">
            <v>42671</v>
          </cell>
        </row>
        <row r="352">
          <cell r="C352" t="str">
            <v>212768327</v>
          </cell>
          <cell r="D352" t="str">
            <v>Güepsa</v>
          </cell>
          <cell r="E352" t="str">
            <v>68</v>
          </cell>
          <cell r="F352" t="str">
            <v>DEPARTAMENTO DE SANTANDER</v>
          </cell>
          <cell r="G352" t="str">
            <v>K37</v>
          </cell>
          <cell r="H352" t="str">
            <v>FUT_VIGENCIAS_FUTURAS</v>
          </cell>
          <cell r="I352">
            <v>78</v>
          </cell>
          <cell r="J352" t="str">
            <v>GENERAL</v>
          </cell>
          <cell r="K352" t="str">
            <v>ENLINEA</v>
          </cell>
          <cell r="L352" t="str">
            <v xml:space="preserve">Aceptado                     </v>
          </cell>
          <cell r="M352">
            <v>2016</v>
          </cell>
          <cell r="N352">
            <v>10709</v>
          </cell>
          <cell r="O352" t="str">
            <v xml:space="preserve">Julio - Septiembre     </v>
          </cell>
          <cell r="P352">
            <v>42669</v>
          </cell>
        </row>
        <row r="353">
          <cell r="C353" t="str">
            <v>212805628</v>
          </cell>
          <cell r="D353" t="str">
            <v>Sabanalarga - Antioquia</v>
          </cell>
          <cell r="E353" t="str">
            <v>05</v>
          </cell>
          <cell r="F353" t="str">
            <v>DEPARTAMENTO DE ANTIOQUIA</v>
          </cell>
          <cell r="G353" t="str">
            <v>K37</v>
          </cell>
          <cell r="H353" t="str">
            <v>FUT_VIGENCIAS_FUTURAS</v>
          </cell>
          <cell r="I353">
            <v>78</v>
          </cell>
          <cell r="J353" t="str">
            <v>GENERAL</v>
          </cell>
          <cell r="K353" t="str">
            <v>ENLINEA</v>
          </cell>
          <cell r="L353" t="str">
            <v xml:space="preserve">Aceptado                     </v>
          </cell>
          <cell r="M353">
            <v>2016</v>
          </cell>
          <cell r="N353">
            <v>10709</v>
          </cell>
          <cell r="O353" t="str">
            <v xml:space="preserve">Julio - Septiembre     </v>
          </cell>
          <cell r="P353">
            <v>42670</v>
          </cell>
        </row>
        <row r="354">
          <cell r="C354" t="str">
            <v>212820228</v>
          </cell>
          <cell r="D354" t="str">
            <v>Curumaní</v>
          </cell>
          <cell r="E354" t="str">
            <v>20</v>
          </cell>
          <cell r="F354" t="str">
            <v>DEPARTAMENTO DE CESAR</v>
          </cell>
          <cell r="G354" t="str">
            <v>K37</v>
          </cell>
          <cell r="H354" t="str">
            <v>FUT_VIGENCIAS_FUTURAS</v>
          </cell>
          <cell r="I354">
            <v>78</v>
          </cell>
          <cell r="J354" t="str">
            <v>GENERAL</v>
          </cell>
          <cell r="K354" t="str">
            <v>ENLINEA</v>
          </cell>
          <cell r="L354" t="str">
            <v xml:space="preserve">Aceptado                     </v>
          </cell>
          <cell r="M354">
            <v>2016</v>
          </cell>
          <cell r="N354">
            <v>10709</v>
          </cell>
          <cell r="O354" t="str">
            <v xml:space="preserve">Julio - Septiembre     </v>
          </cell>
          <cell r="P354">
            <v>42662</v>
          </cell>
        </row>
        <row r="355">
          <cell r="C355" t="str">
            <v>212825328</v>
          </cell>
          <cell r="D355" t="str">
            <v>Guayabal de Síquima</v>
          </cell>
          <cell r="E355" t="str">
            <v>25</v>
          </cell>
          <cell r="F355" t="str">
            <v>DEPARTAMENTO DE CUNDINAMARCA</v>
          </cell>
          <cell r="G355" t="str">
            <v>K37</v>
          </cell>
          <cell r="H355" t="str">
            <v>FUT_VIGENCIAS_FUTURAS</v>
          </cell>
          <cell r="I355">
            <v>78</v>
          </cell>
          <cell r="J355" t="str">
            <v>GENERAL</v>
          </cell>
          <cell r="K355" t="str">
            <v>ENLINEA</v>
          </cell>
          <cell r="L355" t="str">
            <v xml:space="preserve">Aceptado                     </v>
          </cell>
          <cell r="M355">
            <v>2016</v>
          </cell>
          <cell r="N355">
            <v>10709</v>
          </cell>
          <cell r="O355" t="str">
            <v xml:space="preserve">Julio - Septiembre     </v>
          </cell>
          <cell r="P355">
            <v>42668</v>
          </cell>
        </row>
        <row r="356">
          <cell r="C356" t="str">
            <v>212854128</v>
          </cell>
          <cell r="D356" t="str">
            <v>Cáchira</v>
          </cell>
          <cell r="E356" t="str">
            <v>54</v>
          </cell>
          <cell r="F356" t="str">
            <v>DEPARTAMENTO DE NORTE DE SANTANDER</v>
          </cell>
          <cell r="G356" t="str">
            <v>K37</v>
          </cell>
          <cell r="H356" t="str">
            <v>FUT_VIGENCIAS_FUTURAS</v>
          </cell>
          <cell r="I356">
            <v>78</v>
          </cell>
          <cell r="J356" t="str">
            <v>GENERAL</v>
          </cell>
          <cell r="K356" t="str">
            <v>ENLINEA</v>
          </cell>
          <cell r="L356" t="str">
            <v xml:space="preserve">Aceptado                     </v>
          </cell>
          <cell r="M356">
            <v>2016</v>
          </cell>
          <cell r="N356">
            <v>10709</v>
          </cell>
          <cell r="O356" t="str">
            <v xml:space="preserve">Julio - Septiembre     </v>
          </cell>
          <cell r="P356">
            <v>42670</v>
          </cell>
        </row>
        <row r="357">
          <cell r="C357" t="str">
            <v>212876828</v>
          </cell>
          <cell r="D357" t="str">
            <v>Trujillo</v>
          </cell>
          <cell r="E357" t="str">
            <v>76</v>
          </cell>
          <cell r="F357" t="str">
            <v>DEPARTAMENTO DE VALLE DEL CAUCA</v>
          </cell>
          <cell r="G357" t="str">
            <v>K37</v>
          </cell>
          <cell r="H357" t="str">
            <v>FUT_VIGENCIAS_FUTURAS</v>
          </cell>
          <cell r="I357">
            <v>78</v>
          </cell>
          <cell r="J357" t="str">
            <v>GENERAL</v>
          </cell>
          <cell r="K357" t="str">
            <v>ENLINEA</v>
          </cell>
          <cell r="L357" t="str">
            <v xml:space="preserve">Aceptado                     </v>
          </cell>
          <cell r="M357">
            <v>2016</v>
          </cell>
          <cell r="N357">
            <v>10709</v>
          </cell>
          <cell r="O357" t="str">
            <v xml:space="preserve">Julio - Septiembre     </v>
          </cell>
          <cell r="P357">
            <v>42673</v>
          </cell>
        </row>
        <row r="358">
          <cell r="C358" t="str">
            <v>212905129</v>
          </cell>
          <cell r="D358" t="str">
            <v>Caldas - Antioquia</v>
          </cell>
          <cell r="E358" t="str">
            <v>05</v>
          </cell>
          <cell r="F358" t="str">
            <v>DEPARTAMENTO DE ANTIOQUIA</v>
          </cell>
          <cell r="G358" t="str">
            <v>K37</v>
          </cell>
          <cell r="H358" t="str">
            <v>FUT_VIGENCIAS_FUTURAS</v>
          </cell>
          <cell r="I358">
            <v>78</v>
          </cell>
          <cell r="J358" t="str">
            <v>GENERAL</v>
          </cell>
          <cell r="K358" t="str">
            <v>ENLINEA</v>
          </cell>
          <cell r="L358" t="str">
            <v xml:space="preserve">Aceptado                     </v>
          </cell>
          <cell r="M358">
            <v>2016</v>
          </cell>
          <cell r="N358">
            <v>10709</v>
          </cell>
          <cell r="O358" t="str">
            <v xml:space="preserve">Julio - Septiembre     </v>
          </cell>
          <cell r="P358">
            <v>42670</v>
          </cell>
        </row>
        <row r="359">
          <cell r="C359" t="str">
            <v>212918029</v>
          </cell>
          <cell r="D359" t="str">
            <v>Albania - Caquetá</v>
          </cell>
          <cell r="E359" t="str">
            <v>18</v>
          </cell>
          <cell r="F359" t="str">
            <v>DEPARTAMENTO DE CAQUETA</v>
          </cell>
          <cell r="G359" t="str">
            <v>K37</v>
          </cell>
          <cell r="H359" t="str">
            <v>FUT_VIGENCIAS_FUTURAS</v>
          </cell>
          <cell r="I359">
            <v>78</v>
          </cell>
          <cell r="J359" t="str">
            <v>GENERAL</v>
          </cell>
          <cell r="K359" t="str">
            <v>ENLINEA</v>
          </cell>
          <cell r="L359" t="str">
            <v xml:space="preserve">Aceptado                     </v>
          </cell>
          <cell r="M359">
            <v>2016</v>
          </cell>
          <cell r="N359">
            <v>10709</v>
          </cell>
          <cell r="O359" t="str">
            <v xml:space="preserve">Julio - Septiembre     </v>
          </cell>
          <cell r="P359">
            <v>42658</v>
          </cell>
        </row>
        <row r="360">
          <cell r="C360" t="str">
            <v>212968229</v>
          </cell>
          <cell r="D360" t="str">
            <v>Curití</v>
          </cell>
          <cell r="E360" t="str">
            <v>68</v>
          </cell>
          <cell r="F360" t="str">
            <v>DEPARTAMENTO DE SANTANDER</v>
          </cell>
          <cell r="G360" t="str">
            <v>K37</v>
          </cell>
          <cell r="H360" t="str">
            <v>FUT_VIGENCIAS_FUTURAS</v>
          </cell>
          <cell r="I360">
            <v>78</v>
          </cell>
          <cell r="J360" t="str">
            <v>GENERAL</v>
          </cell>
          <cell r="K360" t="str">
            <v>ENLINEA</v>
          </cell>
          <cell r="L360" t="str">
            <v xml:space="preserve">Aceptado                     </v>
          </cell>
          <cell r="M360">
            <v>2016</v>
          </cell>
          <cell r="N360">
            <v>10709</v>
          </cell>
          <cell r="O360" t="str">
            <v xml:space="preserve">Julio - Septiembre     </v>
          </cell>
          <cell r="P360">
            <v>42667</v>
          </cell>
        </row>
        <row r="361">
          <cell r="C361" t="str">
            <v>212970429</v>
          </cell>
          <cell r="D361" t="str">
            <v>Majagual</v>
          </cell>
          <cell r="E361" t="str">
            <v>70</v>
          </cell>
          <cell r="F361" t="str">
            <v>DEPARTAMENTO DE SUCRE</v>
          </cell>
          <cell r="G361" t="str">
            <v>K37</v>
          </cell>
          <cell r="H361" t="str">
            <v>FUT_VIGENCIAS_FUTURAS</v>
          </cell>
          <cell r="I361">
            <v>78</v>
          </cell>
          <cell r="J361" t="str">
            <v>GENERAL</v>
          </cell>
          <cell r="K361" t="str">
            <v>ENLINEA</v>
          </cell>
          <cell r="L361" t="str">
            <v xml:space="preserve">Aceptado                     </v>
          </cell>
          <cell r="M361">
            <v>2016</v>
          </cell>
          <cell r="N361">
            <v>10709</v>
          </cell>
          <cell r="O361" t="str">
            <v xml:space="preserve">Julio - Septiembre     </v>
          </cell>
          <cell r="P361">
            <v>42665</v>
          </cell>
        </row>
        <row r="362">
          <cell r="C362" t="str">
            <v>213005030</v>
          </cell>
          <cell r="D362" t="str">
            <v>Amagá</v>
          </cell>
          <cell r="E362" t="str">
            <v>05</v>
          </cell>
          <cell r="F362" t="str">
            <v>DEPARTAMENTO DE ANTIOQUIA</v>
          </cell>
          <cell r="G362" t="str">
            <v>K37</v>
          </cell>
          <cell r="H362" t="str">
            <v>FUT_VIGENCIAS_FUTURAS</v>
          </cell>
          <cell r="I362">
            <v>78</v>
          </cell>
          <cell r="J362" t="str">
            <v>GENERAL</v>
          </cell>
          <cell r="K362" t="str">
            <v>ENLINEA</v>
          </cell>
          <cell r="L362" t="str">
            <v xml:space="preserve">Aceptado                     </v>
          </cell>
          <cell r="M362">
            <v>2016</v>
          </cell>
          <cell r="N362">
            <v>10709</v>
          </cell>
          <cell r="O362" t="str">
            <v xml:space="preserve">Julio - Septiembre     </v>
          </cell>
          <cell r="P362">
            <v>42653</v>
          </cell>
        </row>
        <row r="363">
          <cell r="C363" t="str">
            <v>213013430</v>
          </cell>
          <cell r="D363" t="str">
            <v>Magangué</v>
          </cell>
          <cell r="E363" t="str">
            <v>13</v>
          </cell>
          <cell r="F363" t="str">
            <v>DEPARTAMENTO DE BOLIVAR</v>
          </cell>
          <cell r="G363" t="str">
            <v>K37</v>
          </cell>
          <cell r="H363" t="str">
            <v>FUT_VIGENCIAS_FUTURAS</v>
          </cell>
          <cell r="I363">
            <v>78</v>
          </cell>
          <cell r="J363" t="str">
            <v>GENERAL</v>
          </cell>
          <cell r="K363" t="str">
            <v>ENLINEA</v>
          </cell>
          <cell r="L363" t="str">
            <v xml:space="preserve">Aceptado                     </v>
          </cell>
          <cell r="M363">
            <v>2016</v>
          </cell>
          <cell r="N363">
            <v>10709</v>
          </cell>
          <cell r="O363" t="str">
            <v xml:space="preserve">Julio - Septiembre     </v>
          </cell>
          <cell r="P363">
            <v>42661</v>
          </cell>
        </row>
        <row r="364">
          <cell r="C364" t="str">
            <v>213019130</v>
          </cell>
          <cell r="D364" t="str">
            <v>Cajibío</v>
          </cell>
          <cell r="E364" t="str">
            <v>19</v>
          </cell>
          <cell r="F364" t="str">
            <v>DEPARTAMENTO DE CAUCA</v>
          </cell>
          <cell r="G364" t="str">
            <v>K37</v>
          </cell>
          <cell r="H364" t="str">
            <v>FUT_VIGENCIAS_FUTURAS</v>
          </cell>
          <cell r="I364">
            <v>78</v>
          </cell>
          <cell r="J364" t="str">
            <v>GENERAL</v>
          </cell>
          <cell r="K364" t="str">
            <v>ENLINEA</v>
          </cell>
          <cell r="L364" t="str">
            <v xml:space="preserve">Aceptado                     </v>
          </cell>
          <cell r="M364">
            <v>2016</v>
          </cell>
          <cell r="N364">
            <v>10709</v>
          </cell>
          <cell r="O364" t="str">
            <v xml:space="preserve">Julio - Septiembre     </v>
          </cell>
          <cell r="P364">
            <v>42658</v>
          </cell>
        </row>
        <row r="365">
          <cell r="C365" t="str">
            <v>213025430</v>
          </cell>
          <cell r="D365" t="str">
            <v>Madrid - Cundinamarca</v>
          </cell>
          <cell r="E365" t="str">
            <v>25</v>
          </cell>
          <cell r="F365" t="str">
            <v>DEPARTAMENTO DE CUNDINAMARCA</v>
          </cell>
          <cell r="G365" t="str">
            <v>K37</v>
          </cell>
          <cell r="H365" t="str">
            <v>FUT_VIGENCIAS_FUTURAS</v>
          </cell>
          <cell r="I365">
            <v>78</v>
          </cell>
          <cell r="J365" t="str">
            <v>GENERAL</v>
          </cell>
          <cell r="K365" t="str">
            <v>ENLINEA</v>
          </cell>
          <cell r="L365" t="str">
            <v xml:space="preserve">Aceptado                     </v>
          </cell>
          <cell r="M365">
            <v>2016</v>
          </cell>
          <cell r="N365">
            <v>10709</v>
          </cell>
          <cell r="O365" t="str">
            <v xml:space="preserve">Julio - Septiembre     </v>
          </cell>
          <cell r="P365">
            <v>42671</v>
          </cell>
        </row>
        <row r="366">
          <cell r="C366" t="str">
            <v>213025530</v>
          </cell>
          <cell r="D366" t="str">
            <v>Paratebueno</v>
          </cell>
          <cell r="E366" t="str">
            <v>25</v>
          </cell>
          <cell r="F366" t="str">
            <v>DEPARTAMENTO DE CUNDINAMARCA</v>
          </cell>
          <cell r="G366" t="str">
            <v>K37</v>
          </cell>
          <cell r="H366" t="str">
            <v>FUT_VIGENCIAS_FUTURAS</v>
          </cell>
          <cell r="I366">
            <v>78</v>
          </cell>
          <cell r="J366" t="str">
            <v>GENERAL</v>
          </cell>
          <cell r="K366" t="str">
            <v>ENLINEA</v>
          </cell>
          <cell r="L366" t="str">
            <v xml:space="preserve">Aceptado                     </v>
          </cell>
          <cell r="M366">
            <v>2016</v>
          </cell>
          <cell r="N366">
            <v>10709</v>
          </cell>
          <cell r="O366" t="str">
            <v xml:space="preserve">Julio - Septiembre     </v>
          </cell>
          <cell r="P366">
            <v>42674</v>
          </cell>
        </row>
        <row r="367">
          <cell r="C367" t="str">
            <v>213027430</v>
          </cell>
          <cell r="D367" t="str">
            <v>Medio Baudó</v>
          </cell>
          <cell r="E367" t="str">
            <v>27</v>
          </cell>
          <cell r="F367" t="str">
            <v>DEPARTAMENTO DE CHOCO</v>
          </cell>
          <cell r="G367" t="str">
            <v>K37</v>
          </cell>
          <cell r="H367" t="str">
            <v>FUT_VIGENCIAS_FUTURAS</v>
          </cell>
          <cell r="I367">
            <v>78</v>
          </cell>
          <cell r="J367" t="str">
            <v>GENERAL</v>
          </cell>
          <cell r="K367" t="str">
            <v>ENLINEA</v>
          </cell>
          <cell r="L367" t="str">
            <v xml:space="preserve">Aceptado                     </v>
          </cell>
          <cell r="M367">
            <v>2016</v>
          </cell>
          <cell r="N367">
            <v>10709</v>
          </cell>
          <cell r="O367" t="str">
            <v xml:space="preserve">Julio - Septiembre     </v>
          </cell>
          <cell r="P367">
            <v>42661</v>
          </cell>
        </row>
        <row r="368">
          <cell r="C368" t="str">
            <v>213041530</v>
          </cell>
          <cell r="D368" t="str">
            <v>Palestina - Huila</v>
          </cell>
          <cell r="E368" t="str">
            <v>41</v>
          </cell>
          <cell r="F368" t="str">
            <v>DEPARTAMENTO DE HUILA</v>
          </cell>
          <cell r="G368" t="str">
            <v>K37</v>
          </cell>
          <cell r="H368" t="str">
            <v>FUT_VIGENCIAS_FUTURAS</v>
          </cell>
          <cell r="I368">
            <v>78</v>
          </cell>
          <cell r="J368" t="str">
            <v>GENERAL</v>
          </cell>
          <cell r="K368" t="str">
            <v>ENLINEA</v>
          </cell>
          <cell r="L368" t="str">
            <v xml:space="preserve">Aceptado                     </v>
          </cell>
          <cell r="M368">
            <v>2016</v>
          </cell>
          <cell r="N368">
            <v>10709</v>
          </cell>
          <cell r="O368" t="str">
            <v xml:space="preserve">Julio - Septiembre     </v>
          </cell>
          <cell r="P368">
            <v>42665</v>
          </cell>
        </row>
        <row r="369">
          <cell r="C369" t="str">
            <v>213044430</v>
          </cell>
          <cell r="D369" t="str">
            <v>Maicao</v>
          </cell>
          <cell r="E369" t="str">
            <v>44</v>
          </cell>
          <cell r="F369" t="str">
            <v>DEPARTAMENTO DE GUAJIRA</v>
          </cell>
          <cell r="G369" t="str">
            <v>K37</v>
          </cell>
          <cell r="H369" t="str">
            <v>FUT_VIGENCIAS_FUTURAS</v>
          </cell>
          <cell r="I369">
            <v>78</v>
          </cell>
          <cell r="J369" t="str">
            <v>GENERAL</v>
          </cell>
          <cell r="K369" t="str">
            <v>ENLINEA</v>
          </cell>
          <cell r="L369" t="str">
            <v xml:space="preserve">Aceptado                     </v>
          </cell>
          <cell r="M369">
            <v>2016</v>
          </cell>
          <cell r="N369">
            <v>10709</v>
          </cell>
          <cell r="O369" t="str">
            <v xml:space="preserve">Julio - Septiembre     </v>
          </cell>
          <cell r="P369">
            <v>42664</v>
          </cell>
        </row>
        <row r="370">
          <cell r="C370" t="str">
            <v>213047030</v>
          </cell>
          <cell r="D370" t="str">
            <v>Algarrobo</v>
          </cell>
          <cell r="E370" t="str">
            <v>47</v>
          </cell>
          <cell r="F370" t="str">
            <v>DEPARTAMENTO DE MAGDALENA</v>
          </cell>
          <cell r="G370" t="str">
            <v>K37</v>
          </cell>
          <cell r="H370" t="str">
            <v>FUT_VIGENCIAS_FUTURAS</v>
          </cell>
          <cell r="I370">
            <v>78</v>
          </cell>
          <cell r="J370" t="str">
            <v>GENERAL</v>
          </cell>
          <cell r="K370" t="str">
            <v>ENLINEA</v>
          </cell>
          <cell r="L370" t="str">
            <v xml:space="preserve">Aceptado                     </v>
          </cell>
          <cell r="M370">
            <v>2016</v>
          </cell>
          <cell r="N370">
            <v>10709</v>
          </cell>
          <cell r="O370" t="str">
            <v xml:space="preserve">Julio - Septiembre     </v>
          </cell>
          <cell r="P370">
            <v>42671</v>
          </cell>
        </row>
        <row r="371">
          <cell r="C371" t="str">
            <v>213050330</v>
          </cell>
          <cell r="D371" t="str">
            <v>Mesetas</v>
          </cell>
          <cell r="E371" t="str">
            <v>50</v>
          </cell>
          <cell r="F371" t="str">
            <v>DEPARTAMENTO DEL META</v>
          </cell>
          <cell r="G371" t="str">
            <v>K37</v>
          </cell>
          <cell r="H371" t="str">
            <v>FUT_VIGENCIAS_FUTURAS</v>
          </cell>
          <cell r="I371">
            <v>78</v>
          </cell>
          <cell r="J371" t="str">
            <v>GENERAL</v>
          </cell>
          <cell r="K371" t="str">
            <v>ENLINEA</v>
          </cell>
          <cell r="L371" t="str">
            <v xml:space="preserve">Aceptado                     </v>
          </cell>
          <cell r="M371">
            <v>2016</v>
          </cell>
          <cell r="N371">
            <v>10709</v>
          </cell>
          <cell r="O371" t="str">
            <v xml:space="preserve">Julio - Septiembre     </v>
          </cell>
          <cell r="P371">
            <v>42671</v>
          </cell>
        </row>
        <row r="372">
          <cell r="C372" t="str">
            <v>213063130</v>
          </cell>
          <cell r="D372" t="str">
            <v>Calarcá</v>
          </cell>
          <cell r="E372" t="str">
            <v>63</v>
          </cell>
          <cell r="F372" t="str">
            <v>DEPARTAMENTO DE QUINDIO</v>
          </cell>
          <cell r="G372" t="str">
            <v>K37</v>
          </cell>
          <cell r="H372" t="str">
            <v>FUT_VIGENCIAS_FUTURAS</v>
          </cell>
          <cell r="I372">
            <v>78</v>
          </cell>
          <cell r="J372" t="str">
            <v>GENERAL</v>
          </cell>
          <cell r="K372" t="str">
            <v>ENLINEA</v>
          </cell>
          <cell r="L372" t="str">
            <v xml:space="preserve">Aceptado                     </v>
          </cell>
          <cell r="M372">
            <v>2016</v>
          </cell>
          <cell r="N372">
            <v>10709</v>
          </cell>
          <cell r="O372" t="str">
            <v xml:space="preserve">Julio - Septiembre     </v>
          </cell>
          <cell r="P372">
            <v>42669</v>
          </cell>
        </row>
        <row r="373">
          <cell r="C373" t="str">
            <v>213073030</v>
          </cell>
          <cell r="D373" t="str">
            <v>Ambalema</v>
          </cell>
          <cell r="E373" t="str">
            <v>73</v>
          </cell>
          <cell r="F373" t="str">
            <v>DEPARTAMENTO DE TOLIMA</v>
          </cell>
          <cell r="G373" t="str">
            <v>K37</v>
          </cell>
          <cell r="H373" t="str">
            <v>FUT_VIGENCIAS_FUTURAS</v>
          </cell>
          <cell r="I373">
            <v>78</v>
          </cell>
          <cell r="J373" t="str">
            <v>GENERAL</v>
          </cell>
          <cell r="K373" t="str">
            <v>ENLINEA</v>
          </cell>
          <cell r="L373" t="str">
            <v xml:space="preserve">Aceptado                     </v>
          </cell>
          <cell r="M373">
            <v>2016</v>
          </cell>
          <cell r="N373">
            <v>10709</v>
          </cell>
          <cell r="O373" t="str">
            <v xml:space="preserve">Julio - Septiembre     </v>
          </cell>
          <cell r="P373">
            <v>42674</v>
          </cell>
        </row>
        <row r="374">
          <cell r="C374" t="str">
            <v>213076130</v>
          </cell>
          <cell r="D374" t="str">
            <v>Candelaria - Valle del Cauca</v>
          </cell>
          <cell r="E374" t="str">
            <v>76</v>
          </cell>
          <cell r="F374" t="str">
            <v>DEPARTAMENTO DE VALLE DEL CAUCA</v>
          </cell>
          <cell r="G374" t="str">
            <v>K37</v>
          </cell>
          <cell r="H374" t="str">
            <v>FUT_VIGENCIAS_FUTURAS</v>
          </cell>
          <cell r="I374">
            <v>78</v>
          </cell>
          <cell r="J374" t="str">
            <v>GENERAL</v>
          </cell>
          <cell r="K374" t="str">
            <v>ENLINEA</v>
          </cell>
          <cell r="L374" t="str">
            <v xml:space="preserve">Aceptado                     </v>
          </cell>
          <cell r="M374">
            <v>2016</v>
          </cell>
          <cell r="N374">
            <v>10709</v>
          </cell>
          <cell r="O374" t="str">
            <v xml:space="preserve">Julio - Septiembre     </v>
          </cell>
          <cell r="P374">
            <v>42667</v>
          </cell>
        </row>
        <row r="375">
          <cell r="C375" t="str">
            <v>213085230</v>
          </cell>
          <cell r="D375" t="str">
            <v>Orocué</v>
          </cell>
          <cell r="E375" t="str">
            <v>85</v>
          </cell>
          <cell r="F375" t="str">
            <v>DEPARTAMENTO DE CASANARE</v>
          </cell>
          <cell r="G375" t="str">
            <v>K37</v>
          </cell>
          <cell r="H375" t="str">
            <v>FUT_VIGENCIAS_FUTURAS</v>
          </cell>
          <cell r="I375">
            <v>78</v>
          </cell>
          <cell r="J375" t="str">
            <v>GENERAL</v>
          </cell>
          <cell r="K375" t="str">
            <v>ENLINEA</v>
          </cell>
          <cell r="L375" t="str">
            <v xml:space="preserve">Aceptado                     </v>
          </cell>
          <cell r="M375">
            <v>2016</v>
          </cell>
          <cell r="N375">
            <v>10709</v>
          </cell>
          <cell r="O375" t="str">
            <v xml:space="preserve">Julio - Septiembre     </v>
          </cell>
          <cell r="P375">
            <v>42671</v>
          </cell>
        </row>
        <row r="376">
          <cell r="C376" t="str">
            <v>213085430</v>
          </cell>
          <cell r="D376" t="str">
            <v>Trinidad</v>
          </cell>
          <cell r="E376" t="str">
            <v>85</v>
          </cell>
          <cell r="F376" t="str">
            <v>DEPARTAMENTO DE CASANARE</v>
          </cell>
          <cell r="G376" t="str">
            <v>K37</v>
          </cell>
          <cell r="H376" t="str">
            <v>FUT_VIGENCIAS_FUTURAS</v>
          </cell>
          <cell r="I376">
            <v>78</v>
          </cell>
          <cell r="J376" t="str">
            <v>GENERAL</v>
          </cell>
          <cell r="K376" t="str">
            <v>ENLINEA</v>
          </cell>
          <cell r="L376" t="str">
            <v xml:space="preserve">Aceptado                     </v>
          </cell>
          <cell r="M376">
            <v>2016</v>
          </cell>
          <cell r="N376">
            <v>10709</v>
          </cell>
          <cell r="O376" t="str">
            <v xml:space="preserve">Julio - Septiembre     </v>
          </cell>
          <cell r="P376">
            <v>42668</v>
          </cell>
        </row>
        <row r="377">
          <cell r="C377" t="str">
            <v>213105031</v>
          </cell>
          <cell r="D377" t="str">
            <v>Amalfi</v>
          </cell>
          <cell r="E377" t="str">
            <v>05</v>
          </cell>
          <cell r="F377" t="str">
            <v>DEPARTAMENTO DE ANTIOQUIA</v>
          </cell>
          <cell r="G377" t="str">
            <v>K37</v>
          </cell>
          <cell r="H377" t="str">
            <v>FUT_VIGENCIAS_FUTURAS</v>
          </cell>
          <cell r="I377">
            <v>78</v>
          </cell>
          <cell r="J377" t="str">
            <v>GENERAL</v>
          </cell>
          <cell r="K377" t="str">
            <v>ENLINEA</v>
          </cell>
          <cell r="L377" t="str">
            <v xml:space="preserve">Aceptado                     </v>
          </cell>
          <cell r="M377">
            <v>2016</v>
          </cell>
          <cell r="N377">
            <v>10709</v>
          </cell>
          <cell r="O377" t="str">
            <v xml:space="preserve">Julio - Septiembre     </v>
          </cell>
          <cell r="P377">
            <v>42663</v>
          </cell>
        </row>
        <row r="378">
          <cell r="C378" t="str">
            <v>213105631</v>
          </cell>
          <cell r="D378" t="str">
            <v>Sabaneta</v>
          </cell>
          <cell r="E378" t="str">
            <v>05</v>
          </cell>
          <cell r="F378" t="str">
            <v>DEPARTAMENTO DE ANTIOQUIA</v>
          </cell>
          <cell r="G378" t="str">
            <v>K37</v>
          </cell>
          <cell r="H378" t="str">
            <v>FUT_VIGENCIAS_FUTURAS</v>
          </cell>
          <cell r="I378">
            <v>78</v>
          </cell>
          <cell r="J378" t="str">
            <v>GENERAL</v>
          </cell>
          <cell r="K378" t="str">
            <v>ENLINEA</v>
          </cell>
          <cell r="L378" t="str">
            <v xml:space="preserve">Aceptado                     </v>
          </cell>
          <cell r="M378">
            <v>2016</v>
          </cell>
          <cell r="N378">
            <v>10709</v>
          </cell>
          <cell r="O378" t="str">
            <v xml:space="preserve">Julio - Septiembre     </v>
          </cell>
          <cell r="P378">
            <v>42671</v>
          </cell>
        </row>
        <row r="379">
          <cell r="C379" t="str">
            <v>213115131</v>
          </cell>
          <cell r="D379" t="str">
            <v>Caldas - Boyacá</v>
          </cell>
          <cell r="E379" t="str">
            <v>15</v>
          </cell>
          <cell r="F379" t="str">
            <v>DEPARTAMENTO DE BOYACA</v>
          </cell>
          <cell r="G379" t="str">
            <v>K37</v>
          </cell>
          <cell r="H379" t="str">
            <v>FUT_VIGENCIAS_FUTURAS</v>
          </cell>
          <cell r="I379">
            <v>78</v>
          </cell>
          <cell r="J379" t="str">
            <v>GENERAL</v>
          </cell>
          <cell r="K379" t="str">
            <v>ENLINEA</v>
          </cell>
          <cell r="L379" t="str">
            <v xml:space="preserve">Aceptado                     </v>
          </cell>
          <cell r="M379">
            <v>2016</v>
          </cell>
          <cell r="N379">
            <v>10709</v>
          </cell>
          <cell r="O379" t="str">
            <v xml:space="preserve">Julio - Septiembre     </v>
          </cell>
          <cell r="P379">
            <v>42674</v>
          </cell>
        </row>
        <row r="380">
          <cell r="C380" t="str">
            <v>213115531</v>
          </cell>
          <cell r="D380" t="str">
            <v>Pauna</v>
          </cell>
          <cell r="E380" t="str">
            <v>15</v>
          </cell>
          <cell r="F380" t="str">
            <v>DEPARTAMENTO DE BOYACA</v>
          </cell>
          <cell r="G380" t="str">
            <v>K37</v>
          </cell>
          <cell r="H380" t="str">
            <v>FUT_VIGENCIAS_FUTURAS</v>
          </cell>
          <cell r="I380">
            <v>78</v>
          </cell>
          <cell r="J380" t="str">
            <v>GENERAL</v>
          </cell>
          <cell r="K380" t="str">
            <v>ENLINEA</v>
          </cell>
          <cell r="L380" t="str">
            <v xml:space="preserve">Aceptado                     </v>
          </cell>
          <cell r="M380">
            <v>2016</v>
          </cell>
          <cell r="N380">
            <v>10709</v>
          </cell>
          <cell r="O380" t="str">
            <v xml:space="preserve">Julio - Septiembre     </v>
          </cell>
          <cell r="P380">
            <v>42671</v>
          </cell>
        </row>
        <row r="381">
          <cell r="C381" t="str">
            <v>213208832</v>
          </cell>
          <cell r="D381" t="str">
            <v>Tubará</v>
          </cell>
          <cell r="E381" t="str">
            <v>08</v>
          </cell>
          <cell r="F381" t="str">
            <v>DEPARTAMENTO DE ATLANTICO</v>
          </cell>
          <cell r="G381" t="str">
            <v>K37</v>
          </cell>
          <cell r="H381" t="str">
            <v>FUT_VIGENCIAS_FUTURAS</v>
          </cell>
          <cell r="I381">
            <v>78</v>
          </cell>
          <cell r="J381" t="str">
            <v>GENERAL</v>
          </cell>
          <cell r="K381" t="str">
            <v>ENLINEA</v>
          </cell>
          <cell r="L381" t="str">
            <v xml:space="preserve">Aceptado                     </v>
          </cell>
          <cell r="M381">
            <v>2016</v>
          </cell>
          <cell r="N381">
            <v>10709</v>
          </cell>
          <cell r="O381" t="str">
            <v xml:space="preserve">Julio - Septiembre     </v>
          </cell>
          <cell r="P381">
            <v>42671</v>
          </cell>
        </row>
        <row r="382">
          <cell r="C382" t="str">
            <v>213215232</v>
          </cell>
          <cell r="D382" t="str">
            <v>Chíquiza (San Pedro de Iguaque)</v>
          </cell>
          <cell r="E382" t="str">
            <v>15</v>
          </cell>
          <cell r="F382" t="str">
            <v>DEPARTAMENTO DE BOYACA</v>
          </cell>
          <cell r="G382" t="str">
            <v>K37</v>
          </cell>
          <cell r="H382" t="str">
            <v>FUT_VIGENCIAS_FUTURAS</v>
          </cell>
          <cell r="I382">
            <v>78</v>
          </cell>
          <cell r="J382" t="str">
            <v>GENERAL</v>
          </cell>
          <cell r="K382" t="str">
            <v>ENLINEA</v>
          </cell>
          <cell r="L382" t="str">
            <v xml:space="preserve">Aceptado                     </v>
          </cell>
          <cell r="M382">
            <v>2016</v>
          </cell>
          <cell r="N382">
            <v>10709</v>
          </cell>
          <cell r="O382" t="str">
            <v xml:space="preserve">Julio - Septiembre     </v>
          </cell>
          <cell r="P382">
            <v>42665</v>
          </cell>
        </row>
        <row r="383">
          <cell r="C383" t="str">
            <v>213215332</v>
          </cell>
          <cell r="D383" t="str">
            <v>Güicán</v>
          </cell>
          <cell r="E383" t="str">
            <v>15</v>
          </cell>
          <cell r="F383" t="str">
            <v>DEPARTAMENTO DE BOYACA</v>
          </cell>
          <cell r="G383" t="str">
            <v>K37</v>
          </cell>
          <cell r="H383" t="str">
            <v>FUT_VIGENCIAS_FUTURAS</v>
          </cell>
          <cell r="I383">
            <v>78</v>
          </cell>
          <cell r="J383" t="str">
            <v>GENERAL</v>
          </cell>
          <cell r="K383" t="str">
            <v>ENLINEA</v>
          </cell>
          <cell r="L383" t="str">
            <v xml:space="preserve">Aceptado                     </v>
          </cell>
          <cell r="M383">
            <v>2016</v>
          </cell>
          <cell r="N383">
            <v>10709</v>
          </cell>
          <cell r="O383" t="str">
            <v xml:space="preserve">Julio - Septiembre     </v>
          </cell>
          <cell r="P383">
            <v>42657</v>
          </cell>
        </row>
        <row r="384">
          <cell r="C384" t="str">
            <v>213215632</v>
          </cell>
          <cell r="D384" t="str">
            <v>Saboyá</v>
          </cell>
          <cell r="E384" t="str">
            <v>15</v>
          </cell>
          <cell r="F384" t="str">
            <v>DEPARTAMENTO DE BOYACA</v>
          </cell>
          <cell r="G384" t="str">
            <v>K37</v>
          </cell>
          <cell r="H384" t="str">
            <v>FUT_VIGENCIAS_FUTURAS</v>
          </cell>
          <cell r="I384">
            <v>78</v>
          </cell>
          <cell r="J384" t="str">
            <v>GENERAL</v>
          </cell>
          <cell r="K384" t="str">
            <v>ENLINEA</v>
          </cell>
          <cell r="L384" t="str">
            <v xml:space="preserve">Aceptado                     </v>
          </cell>
          <cell r="M384">
            <v>2016</v>
          </cell>
          <cell r="N384">
            <v>10709</v>
          </cell>
          <cell r="O384" t="str">
            <v xml:space="preserve">Julio - Septiembre     </v>
          </cell>
          <cell r="P384">
            <v>42669</v>
          </cell>
        </row>
        <row r="385">
          <cell r="C385" t="str">
            <v>213215832</v>
          </cell>
          <cell r="D385" t="str">
            <v>Tununguá</v>
          </cell>
          <cell r="E385" t="str">
            <v>15</v>
          </cell>
          <cell r="F385" t="str">
            <v>DEPARTAMENTO DE BOYACA</v>
          </cell>
          <cell r="G385" t="str">
            <v>K37</v>
          </cell>
          <cell r="H385" t="str">
            <v>FUT_VIGENCIAS_FUTURAS</v>
          </cell>
          <cell r="I385">
            <v>78</v>
          </cell>
          <cell r="J385" t="str">
            <v>GENERAL</v>
          </cell>
          <cell r="K385" t="str">
            <v>ENLINEA</v>
          </cell>
          <cell r="L385" t="str">
            <v xml:space="preserve">Aceptado                     </v>
          </cell>
          <cell r="M385">
            <v>2016</v>
          </cell>
          <cell r="N385">
            <v>10709</v>
          </cell>
          <cell r="O385" t="str">
            <v xml:space="preserve">Julio - Septiembre     </v>
          </cell>
          <cell r="P385">
            <v>42674</v>
          </cell>
        </row>
        <row r="386">
          <cell r="C386" t="str">
            <v>213219532</v>
          </cell>
          <cell r="D386" t="str">
            <v>Patía (El Bordo)</v>
          </cell>
          <cell r="E386" t="str">
            <v>19</v>
          </cell>
          <cell r="F386" t="str">
            <v>DEPARTAMENTO DE CAUCA</v>
          </cell>
          <cell r="G386" t="str">
            <v>K37</v>
          </cell>
          <cell r="H386" t="str">
            <v>FUT_VIGENCIAS_FUTURAS</v>
          </cell>
          <cell r="I386">
            <v>78</v>
          </cell>
          <cell r="J386" t="str">
            <v>GENERAL</v>
          </cell>
          <cell r="K386" t="str">
            <v>ENLINEA</v>
          </cell>
          <cell r="L386" t="str">
            <v xml:space="preserve">Aceptado                     </v>
          </cell>
          <cell r="M386">
            <v>2016</v>
          </cell>
          <cell r="N386">
            <v>10709</v>
          </cell>
          <cell r="O386" t="str">
            <v xml:space="preserve">Julio - Septiembre     </v>
          </cell>
          <cell r="P386">
            <v>42670</v>
          </cell>
        </row>
        <row r="387">
          <cell r="C387" t="str">
            <v>213220032</v>
          </cell>
          <cell r="D387" t="str">
            <v>Astrea</v>
          </cell>
          <cell r="E387" t="str">
            <v>20</v>
          </cell>
          <cell r="F387" t="str">
            <v>DEPARTAMENTO DE CESAR</v>
          </cell>
          <cell r="G387" t="str">
            <v>K37</v>
          </cell>
          <cell r="H387" t="str">
            <v>FUT_VIGENCIAS_FUTURAS</v>
          </cell>
          <cell r="I387">
            <v>78</v>
          </cell>
          <cell r="J387" t="str">
            <v>GENERAL</v>
          </cell>
          <cell r="K387" t="str">
            <v>ENLINEA</v>
          </cell>
          <cell r="L387" t="str">
            <v xml:space="preserve">Aceptado                     </v>
          </cell>
          <cell r="M387">
            <v>2016</v>
          </cell>
          <cell r="N387">
            <v>10709</v>
          </cell>
          <cell r="O387" t="str">
            <v xml:space="preserve">Julio - Septiembre     </v>
          </cell>
          <cell r="P387">
            <v>42668</v>
          </cell>
        </row>
        <row r="388">
          <cell r="C388" t="str">
            <v>213241132</v>
          </cell>
          <cell r="D388" t="str">
            <v>Campoalegre</v>
          </cell>
          <cell r="E388" t="str">
            <v>41</v>
          </cell>
          <cell r="F388" t="str">
            <v>DEPARTAMENTO DE HUILA</v>
          </cell>
          <cell r="G388" t="str">
            <v>K37</v>
          </cell>
          <cell r="H388" t="str">
            <v>FUT_VIGENCIAS_FUTURAS</v>
          </cell>
          <cell r="I388">
            <v>78</v>
          </cell>
          <cell r="J388" t="str">
            <v>GENERAL</v>
          </cell>
          <cell r="K388" t="str">
            <v>ENLINEA</v>
          </cell>
          <cell r="L388" t="str">
            <v xml:space="preserve">Aceptado                     </v>
          </cell>
          <cell r="M388">
            <v>2016</v>
          </cell>
          <cell r="N388">
            <v>10709</v>
          </cell>
          <cell r="O388" t="str">
            <v xml:space="preserve">Julio - Septiembre     </v>
          </cell>
          <cell r="P388">
            <v>42673</v>
          </cell>
        </row>
        <row r="389">
          <cell r="C389" t="str">
            <v>213268132</v>
          </cell>
          <cell r="D389" t="str">
            <v>California</v>
          </cell>
          <cell r="E389" t="str">
            <v>68</v>
          </cell>
          <cell r="F389" t="str">
            <v>DEPARTAMENTO DE SANTANDER</v>
          </cell>
          <cell r="G389" t="str">
            <v>K37</v>
          </cell>
          <cell r="H389" t="str">
            <v>FUT_VIGENCIAS_FUTURAS</v>
          </cell>
          <cell r="I389">
            <v>78</v>
          </cell>
          <cell r="J389" t="str">
            <v>GENERAL</v>
          </cell>
          <cell r="K389" t="str">
            <v>ENLINEA</v>
          </cell>
          <cell r="L389" t="str">
            <v xml:space="preserve">Aceptado                     </v>
          </cell>
          <cell r="M389">
            <v>2016</v>
          </cell>
          <cell r="N389">
            <v>10709</v>
          </cell>
          <cell r="O389" t="str">
            <v xml:space="preserve">Julio - Septiembre     </v>
          </cell>
          <cell r="P389">
            <v>42674</v>
          </cell>
        </row>
        <row r="390">
          <cell r="C390" t="str">
            <v>213268432</v>
          </cell>
          <cell r="D390" t="str">
            <v>Málaga</v>
          </cell>
          <cell r="E390" t="str">
            <v>68</v>
          </cell>
          <cell r="F390" t="str">
            <v>DEPARTAMENTO DE SANTANDER</v>
          </cell>
          <cell r="G390" t="str">
            <v>K37</v>
          </cell>
          <cell r="H390" t="str">
            <v>FUT_VIGENCIAS_FUTURAS</v>
          </cell>
          <cell r="I390">
            <v>78</v>
          </cell>
          <cell r="J390" t="str">
            <v>GENERAL</v>
          </cell>
          <cell r="K390" t="str">
            <v>ENLINEA</v>
          </cell>
          <cell r="L390" t="str">
            <v xml:space="preserve">Aceptado                     </v>
          </cell>
          <cell r="M390">
            <v>2016</v>
          </cell>
          <cell r="N390">
            <v>10709</v>
          </cell>
          <cell r="O390" t="str">
            <v xml:space="preserve">Julio - Septiembre     </v>
          </cell>
          <cell r="P390">
            <v>42664</v>
          </cell>
        </row>
        <row r="391">
          <cell r="C391" t="str">
            <v>213308433</v>
          </cell>
          <cell r="D391" t="str">
            <v>Malambo</v>
          </cell>
          <cell r="E391" t="str">
            <v>08</v>
          </cell>
          <cell r="F391" t="str">
            <v>DEPARTAMENTO DE ATLANTICO</v>
          </cell>
          <cell r="G391" t="str">
            <v>K37</v>
          </cell>
          <cell r="H391" t="str">
            <v>FUT_VIGENCIAS_FUTURAS</v>
          </cell>
          <cell r="I391">
            <v>78</v>
          </cell>
          <cell r="J391" t="str">
            <v>GENERAL</v>
          </cell>
          <cell r="K391" t="str">
            <v>ENLINEA</v>
          </cell>
          <cell r="L391" t="str">
            <v xml:space="preserve">Aceptado                     </v>
          </cell>
          <cell r="M391">
            <v>2016</v>
          </cell>
          <cell r="N391">
            <v>10709</v>
          </cell>
          <cell r="O391" t="str">
            <v xml:space="preserve">Julio - Septiembre     </v>
          </cell>
          <cell r="P391">
            <v>42671</v>
          </cell>
        </row>
        <row r="392">
          <cell r="C392" t="str">
            <v>213313433</v>
          </cell>
          <cell r="D392" t="str">
            <v>Mahates</v>
          </cell>
          <cell r="E392" t="str">
            <v>13</v>
          </cell>
          <cell r="F392" t="str">
            <v>DEPARTAMENTO DE BOLIVAR</v>
          </cell>
          <cell r="G392" t="str">
            <v>K37</v>
          </cell>
          <cell r="H392" t="str">
            <v>FUT_VIGENCIAS_FUTURAS</v>
          </cell>
          <cell r="I392">
            <v>78</v>
          </cell>
          <cell r="J392" t="str">
            <v>GENERAL</v>
          </cell>
          <cell r="K392" t="str">
            <v>ENLINEA</v>
          </cell>
          <cell r="L392" t="str">
            <v xml:space="preserve">Aceptado                     </v>
          </cell>
          <cell r="M392">
            <v>2016</v>
          </cell>
          <cell r="N392">
            <v>10709</v>
          </cell>
          <cell r="O392" t="str">
            <v xml:space="preserve">Julio - Septiembre     </v>
          </cell>
          <cell r="P392">
            <v>42674</v>
          </cell>
        </row>
        <row r="393">
          <cell r="C393" t="str">
            <v>213315533</v>
          </cell>
          <cell r="D393" t="str">
            <v>Paya</v>
          </cell>
          <cell r="E393" t="str">
            <v>15</v>
          </cell>
          <cell r="F393" t="str">
            <v>DEPARTAMENTO DE BOYACA</v>
          </cell>
          <cell r="G393" t="str">
            <v>K37</v>
          </cell>
          <cell r="H393" t="str">
            <v>FUT_VIGENCIAS_FUTURAS</v>
          </cell>
          <cell r="I393">
            <v>78</v>
          </cell>
          <cell r="J393" t="str">
            <v>GENERAL</v>
          </cell>
          <cell r="K393" t="str">
            <v>ENLINEA</v>
          </cell>
          <cell r="L393" t="str">
            <v xml:space="preserve">Aceptado                     </v>
          </cell>
          <cell r="M393">
            <v>2016</v>
          </cell>
          <cell r="N393">
            <v>10709</v>
          </cell>
          <cell r="O393" t="str">
            <v xml:space="preserve">Julio - Septiembre     </v>
          </cell>
          <cell r="P393">
            <v>42658</v>
          </cell>
        </row>
        <row r="394">
          <cell r="C394" t="str">
            <v>213317433</v>
          </cell>
          <cell r="D394" t="str">
            <v>Manzanares</v>
          </cell>
          <cell r="E394" t="str">
            <v>17</v>
          </cell>
          <cell r="F394" t="str">
            <v>DEPARTAMENTO DE CALDAS</v>
          </cell>
          <cell r="G394" t="str">
            <v>K37</v>
          </cell>
          <cell r="H394" t="str">
            <v>FUT_VIGENCIAS_FUTURAS</v>
          </cell>
          <cell r="I394">
            <v>78</v>
          </cell>
          <cell r="J394" t="str">
            <v>GENERAL</v>
          </cell>
          <cell r="K394" t="str">
            <v>ENLINEA</v>
          </cell>
          <cell r="L394" t="str">
            <v xml:space="preserve">Aceptado                     </v>
          </cell>
          <cell r="M394">
            <v>2016</v>
          </cell>
          <cell r="N394">
            <v>10709</v>
          </cell>
          <cell r="O394" t="str">
            <v xml:space="preserve">Julio - Septiembre     </v>
          </cell>
          <cell r="P394">
            <v>42672</v>
          </cell>
        </row>
        <row r="395">
          <cell r="C395" t="str">
            <v>213319533</v>
          </cell>
          <cell r="D395" t="str">
            <v>Piamonte</v>
          </cell>
          <cell r="E395" t="str">
            <v>19</v>
          </cell>
          <cell r="F395" t="str">
            <v>DEPARTAMENTO DE CAUCA</v>
          </cell>
          <cell r="G395" t="str">
            <v>K37</v>
          </cell>
          <cell r="H395" t="str">
            <v>FUT_VIGENCIAS_FUTURAS</v>
          </cell>
          <cell r="I395">
            <v>78</v>
          </cell>
          <cell r="J395" t="str">
            <v>GENERAL</v>
          </cell>
          <cell r="K395" t="str">
            <v>ENLINEA</v>
          </cell>
          <cell r="L395" t="str">
            <v xml:space="preserve">Aceptado                     </v>
          </cell>
          <cell r="M395">
            <v>2016</v>
          </cell>
          <cell r="N395">
            <v>10709</v>
          </cell>
          <cell r="O395" t="str">
            <v xml:space="preserve">Julio - Septiembre     </v>
          </cell>
          <cell r="P395">
            <v>42671</v>
          </cell>
        </row>
        <row r="396">
          <cell r="C396" t="str">
            <v>213352233</v>
          </cell>
          <cell r="D396" t="str">
            <v>Cumbitara</v>
          </cell>
          <cell r="E396" t="str">
            <v>52</v>
          </cell>
          <cell r="F396" t="str">
            <v>DEPARTAMENTO DE NARIÑO</v>
          </cell>
          <cell r="G396" t="str">
            <v>K37</v>
          </cell>
          <cell r="H396" t="str">
            <v>FUT_VIGENCIAS_FUTURAS</v>
          </cell>
          <cell r="I396">
            <v>78</v>
          </cell>
          <cell r="J396" t="str">
            <v>GENERAL</v>
          </cell>
          <cell r="K396" t="str">
            <v>ENLINEA</v>
          </cell>
          <cell r="L396" t="str">
            <v xml:space="preserve">Aceptado                     </v>
          </cell>
          <cell r="M396">
            <v>2016</v>
          </cell>
          <cell r="N396">
            <v>10709</v>
          </cell>
          <cell r="O396" t="str">
            <v xml:space="preserve">Julio - Septiembre     </v>
          </cell>
          <cell r="P396">
            <v>42668</v>
          </cell>
        </row>
        <row r="397">
          <cell r="C397" t="str">
            <v>213368533</v>
          </cell>
          <cell r="D397" t="str">
            <v>Páramo</v>
          </cell>
          <cell r="E397" t="str">
            <v>68</v>
          </cell>
          <cell r="F397" t="str">
            <v>DEPARTAMENTO DE SANTANDER</v>
          </cell>
          <cell r="G397" t="str">
            <v>K37</v>
          </cell>
          <cell r="H397" t="str">
            <v>FUT_VIGENCIAS_FUTURAS</v>
          </cell>
          <cell r="I397">
            <v>78</v>
          </cell>
          <cell r="J397" t="str">
            <v>GENERAL</v>
          </cell>
          <cell r="K397" t="str">
            <v>ENLINEA</v>
          </cell>
          <cell r="L397" t="str">
            <v xml:space="preserve">Aceptado                     </v>
          </cell>
          <cell r="M397">
            <v>2016</v>
          </cell>
          <cell r="N397">
            <v>10709</v>
          </cell>
          <cell r="O397" t="str">
            <v xml:space="preserve">Julio - Septiembre     </v>
          </cell>
          <cell r="P397">
            <v>42662</v>
          </cell>
        </row>
        <row r="398">
          <cell r="C398" t="str">
            <v>213370233</v>
          </cell>
          <cell r="D398" t="str">
            <v>El Roble</v>
          </cell>
          <cell r="E398" t="str">
            <v>70</v>
          </cell>
          <cell r="F398" t="str">
            <v>DEPARTAMENTO DE SUCRE</v>
          </cell>
          <cell r="G398" t="str">
            <v>K37</v>
          </cell>
          <cell r="H398" t="str">
            <v>FUT_VIGENCIAS_FUTURAS</v>
          </cell>
          <cell r="I398">
            <v>78</v>
          </cell>
          <cell r="J398" t="str">
            <v>GENERAL</v>
          </cell>
          <cell r="K398" t="str">
            <v>ENLINEA</v>
          </cell>
          <cell r="L398" t="str">
            <v xml:space="preserve">Aceptado                     </v>
          </cell>
          <cell r="M398">
            <v>2016</v>
          </cell>
          <cell r="N398">
            <v>10709</v>
          </cell>
          <cell r="O398" t="str">
            <v xml:space="preserve">Julio - Septiembre     </v>
          </cell>
          <cell r="P398">
            <v>42674</v>
          </cell>
        </row>
        <row r="399">
          <cell r="C399" t="str">
            <v>213376233</v>
          </cell>
          <cell r="D399" t="str">
            <v>Dagua</v>
          </cell>
          <cell r="E399" t="str">
            <v>76</v>
          </cell>
          <cell r="F399" t="str">
            <v>DEPARTAMENTO DE VALLE DEL CAUCA</v>
          </cell>
          <cell r="G399" t="str">
            <v>K37</v>
          </cell>
          <cell r="H399" t="str">
            <v>FUT_VIGENCIAS_FUTURAS</v>
          </cell>
          <cell r="I399">
            <v>78</v>
          </cell>
          <cell r="J399" t="str">
            <v>GENERAL</v>
          </cell>
          <cell r="K399" t="str">
            <v>ENLINEA</v>
          </cell>
          <cell r="L399" t="str">
            <v xml:space="preserve">Aceptado                     </v>
          </cell>
          <cell r="M399">
            <v>2016</v>
          </cell>
          <cell r="N399">
            <v>10709</v>
          </cell>
          <cell r="O399" t="str">
            <v xml:space="preserve">Julio - Septiembre     </v>
          </cell>
          <cell r="P399">
            <v>42674</v>
          </cell>
        </row>
        <row r="400">
          <cell r="C400" t="str">
            <v>213405034</v>
          </cell>
          <cell r="D400" t="str">
            <v>Andes</v>
          </cell>
          <cell r="E400" t="str">
            <v>05</v>
          </cell>
          <cell r="F400" t="str">
            <v>DEPARTAMENTO DE ANTIOQUIA</v>
          </cell>
          <cell r="G400" t="str">
            <v>K37</v>
          </cell>
          <cell r="H400" t="str">
            <v>FUT_VIGENCIAS_FUTURAS</v>
          </cell>
          <cell r="I400">
            <v>78</v>
          </cell>
          <cell r="J400" t="str">
            <v>GENERAL</v>
          </cell>
          <cell r="K400" t="str">
            <v>ENLINEA</v>
          </cell>
          <cell r="L400" t="str">
            <v xml:space="preserve">Aceptado                     </v>
          </cell>
          <cell r="M400">
            <v>2016</v>
          </cell>
          <cell r="N400">
            <v>10709</v>
          </cell>
          <cell r="O400" t="str">
            <v xml:space="preserve">Julio - Septiembre     </v>
          </cell>
          <cell r="P400">
            <v>42671</v>
          </cell>
        </row>
        <row r="401">
          <cell r="C401" t="str">
            <v>213405134</v>
          </cell>
          <cell r="D401" t="str">
            <v>Campamento</v>
          </cell>
          <cell r="E401" t="str">
            <v>05</v>
          </cell>
          <cell r="F401" t="str">
            <v>DEPARTAMENTO DE ANTIOQUIA</v>
          </cell>
          <cell r="G401" t="str">
            <v>K37</v>
          </cell>
          <cell r="H401" t="str">
            <v>FUT_VIGENCIAS_FUTURAS</v>
          </cell>
          <cell r="I401">
            <v>78</v>
          </cell>
          <cell r="J401" t="str">
            <v>GENERAL</v>
          </cell>
          <cell r="K401" t="str">
            <v>ENLINEA</v>
          </cell>
          <cell r="L401" t="str">
            <v xml:space="preserve">Aceptado                     </v>
          </cell>
          <cell r="M401">
            <v>2016</v>
          </cell>
          <cell r="N401">
            <v>10709</v>
          </cell>
          <cell r="O401" t="str">
            <v xml:space="preserve">Julio - Septiembre     </v>
          </cell>
          <cell r="P401">
            <v>42674</v>
          </cell>
        </row>
        <row r="402">
          <cell r="C402" t="str">
            <v>213405234</v>
          </cell>
          <cell r="D402" t="str">
            <v>Dabeiba</v>
          </cell>
          <cell r="E402" t="str">
            <v>05</v>
          </cell>
          <cell r="F402" t="str">
            <v>DEPARTAMENTO DE ANTIOQUIA</v>
          </cell>
          <cell r="G402" t="str">
            <v>K37</v>
          </cell>
          <cell r="H402" t="str">
            <v>FUT_VIGENCIAS_FUTURAS</v>
          </cell>
          <cell r="I402">
            <v>78</v>
          </cell>
          <cell r="J402" t="str">
            <v>GENERAL</v>
          </cell>
          <cell r="K402" t="str">
            <v>ENLINEA</v>
          </cell>
          <cell r="L402" t="str">
            <v xml:space="preserve">Aceptado                     </v>
          </cell>
          <cell r="M402">
            <v>2016</v>
          </cell>
          <cell r="N402">
            <v>10709</v>
          </cell>
          <cell r="O402" t="str">
            <v xml:space="preserve">Julio - Septiembre     </v>
          </cell>
          <cell r="P402">
            <v>42674</v>
          </cell>
        </row>
        <row r="403">
          <cell r="C403" t="str">
            <v>213408634</v>
          </cell>
          <cell r="D403" t="str">
            <v>Sabanagrande</v>
          </cell>
          <cell r="E403" t="str">
            <v>08</v>
          </cell>
          <cell r="F403" t="str">
            <v>DEPARTAMENTO DE ATLANTICO</v>
          </cell>
          <cell r="G403" t="str">
            <v>K37</v>
          </cell>
          <cell r="H403" t="str">
            <v>FUT_VIGENCIAS_FUTURAS</v>
          </cell>
          <cell r="I403">
            <v>78</v>
          </cell>
          <cell r="J403" t="str">
            <v>GENERAL</v>
          </cell>
          <cell r="K403" t="str">
            <v>ENLINEA</v>
          </cell>
          <cell r="L403" t="str">
            <v xml:space="preserve">Aceptado                     </v>
          </cell>
          <cell r="M403">
            <v>2016</v>
          </cell>
          <cell r="N403">
            <v>10709</v>
          </cell>
          <cell r="O403" t="str">
            <v xml:space="preserve">Julio - Septiembre     </v>
          </cell>
          <cell r="P403">
            <v>42660</v>
          </cell>
        </row>
        <row r="404">
          <cell r="C404" t="str">
            <v>213476834</v>
          </cell>
          <cell r="D404" t="str">
            <v>Tuluá</v>
          </cell>
          <cell r="E404" t="str">
            <v>76</v>
          </cell>
          <cell r="F404" t="str">
            <v>DEPARTAMENTO DE VALLE DEL CAUCA</v>
          </cell>
          <cell r="G404" t="str">
            <v>K37</v>
          </cell>
          <cell r="H404" t="str">
            <v>FUT_VIGENCIAS_FUTURAS</v>
          </cell>
          <cell r="I404">
            <v>78</v>
          </cell>
          <cell r="J404" t="str">
            <v>GENERAL</v>
          </cell>
          <cell r="K404" t="str">
            <v>ENLINEA</v>
          </cell>
          <cell r="L404" t="str">
            <v xml:space="preserve">Aceptado                     </v>
          </cell>
          <cell r="M404">
            <v>2016</v>
          </cell>
          <cell r="N404">
            <v>10709</v>
          </cell>
          <cell r="O404" t="str">
            <v xml:space="preserve">Julio - Septiembre     </v>
          </cell>
          <cell r="P404">
            <v>42669</v>
          </cell>
        </row>
        <row r="405">
          <cell r="C405" t="str">
            <v>213515135</v>
          </cell>
          <cell r="D405" t="str">
            <v>Campohermoso</v>
          </cell>
          <cell r="E405" t="str">
            <v>15</v>
          </cell>
          <cell r="F405" t="str">
            <v>DEPARTAMENTO DE BOYACA</v>
          </cell>
          <cell r="G405" t="str">
            <v>K37</v>
          </cell>
          <cell r="H405" t="str">
            <v>FUT_VIGENCIAS_FUTURAS</v>
          </cell>
          <cell r="I405">
            <v>78</v>
          </cell>
          <cell r="J405" t="str">
            <v>GENERAL</v>
          </cell>
          <cell r="K405" t="str">
            <v>ENLINEA</v>
          </cell>
          <cell r="L405" t="str">
            <v xml:space="preserve">Aceptado                     </v>
          </cell>
          <cell r="M405">
            <v>2016</v>
          </cell>
          <cell r="N405">
            <v>10709</v>
          </cell>
          <cell r="O405" t="str">
            <v xml:space="preserve">Julio - Septiembre     </v>
          </cell>
          <cell r="P405">
            <v>42663</v>
          </cell>
        </row>
        <row r="406">
          <cell r="C406" t="str">
            <v>213515835</v>
          </cell>
          <cell r="D406" t="str">
            <v>Turmequé</v>
          </cell>
          <cell r="E406" t="str">
            <v>15</v>
          </cell>
          <cell r="F406" t="str">
            <v>DEPARTAMENTO DE BOYACA</v>
          </cell>
          <cell r="G406" t="str">
            <v>K37</v>
          </cell>
          <cell r="H406" t="str">
            <v>FUT_VIGENCIAS_FUTURAS</v>
          </cell>
          <cell r="I406">
            <v>78</v>
          </cell>
          <cell r="J406" t="str">
            <v>GENERAL</v>
          </cell>
          <cell r="K406" t="str">
            <v>ENLINEA</v>
          </cell>
          <cell r="L406" t="str">
            <v xml:space="preserve">Aceptado                     </v>
          </cell>
          <cell r="M406">
            <v>2016</v>
          </cell>
          <cell r="N406">
            <v>10709</v>
          </cell>
          <cell r="O406" t="str">
            <v xml:space="preserve">Julio - Septiembre     </v>
          </cell>
          <cell r="P406">
            <v>42673</v>
          </cell>
        </row>
        <row r="407">
          <cell r="C407" t="str">
            <v>213525035</v>
          </cell>
          <cell r="D407" t="str">
            <v>Anapoima</v>
          </cell>
          <cell r="E407" t="str">
            <v>25</v>
          </cell>
          <cell r="F407" t="str">
            <v>DEPARTAMENTO DE CUNDINAMARCA</v>
          </cell>
          <cell r="G407" t="str">
            <v>K37</v>
          </cell>
          <cell r="H407" t="str">
            <v>FUT_VIGENCIAS_FUTURAS</v>
          </cell>
          <cell r="I407">
            <v>78</v>
          </cell>
          <cell r="J407" t="str">
            <v>GENERAL</v>
          </cell>
          <cell r="K407" t="str">
            <v>ENLINEA</v>
          </cell>
          <cell r="L407" t="str">
            <v xml:space="preserve">Aceptado                     </v>
          </cell>
          <cell r="M407">
            <v>2016</v>
          </cell>
          <cell r="N407">
            <v>10709</v>
          </cell>
          <cell r="O407" t="str">
            <v xml:space="preserve">Julio - Septiembre     </v>
          </cell>
          <cell r="P407">
            <v>42667</v>
          </cell>
        </row>
        <row r="408">
          <cell r="C408" t="str">
            <v>213525335</v>
          </cell>
          <cell r="D408" t="str">
            <v>Guayabetal</v>
          </cell>
          <cell r="E408" t="str">
            <v>25</v>
          </cell>
          <cell r="F408" t="str">
            <v>DEPARTAMENTO DE CUNDINAMARCA</v>
          </cell>
          <cell r="G408" t="str">
            <v>K37</v>
          </cell>
          <cell r="H408" t="str">
            <v>FUT_VIGENCIAS_FUTURAS</v>
          </cell>
          <cell r="I408">
            <v>78</v>
          </cell>
          <cell r="J408" t="str">
            <v>GENERAL</v>
          </cell>
          <cell r="K408" t="str">
            <v>ENLINEA</v>
          </cell>
          <cell r="L408" t="str">
            <v xml:space="preserve">Aceptado                     </v>
          </cell>
          <cell r="M408">
            <v>2016</v>
          </cell>
          <cell r="N408">
            <v>10709</v>
          </cell>
          <cell r="O408" t="str">
            <v xml:space="preserve">Julio - Septiembre     </v>
          </cell>
          <cell r="P408">
            <v>42656</v>
          </cell>
        </row>
        <row r="409">
          <cell r="C409" t="str">
            <v>213525535</v>
          </cell>
          <cell r="D409" t="str">
            <v>Pasca</v>
          </cell>
          <cell r="E409" t="str">
            <v>25</v>
          </cell>
          <cell r="F409" t="str">
            <v>DEPARTAMENTO DE CUNDINAMARCA</v>
          </cell>
          <cell r="G409" t="str">
            <v>K37</v>
          </cell>
          <cell r="H409" t="str">
            <v>FUT_VIGENCIAS_FUTURAS</v>
          </cell>
          <cell r="I409">
            <v>78</v>
          </cell>
          <cell r="J409" t="str">
            <v>GENERAL</v>
          </cell>
          <cell r="K409" t="str">
            <v>ENLINEA</v>
          </cell>
          <cell r="L409" t="str">
            <v xml:space="preserve">Aceptado                     </v>
          </cell>
          <cell r="M409">
            <v>2016</v>
          </cell>
          <cell r="N409">
            <v>10709</v>
          </cell>
          <cell r="O409" t="str">
            <v xml:space="preserve">Julio - Septiembre     </v>
          </cell>
          <cell r="P409">
            <v>42674</v>
          </cell>
        </row>
        <row r="410">
          <cell r="C410" t="str">
            <v>213527135</v>
          </cell>
          <cell r="D410" t="str">
            <v>El Cantón de San Pablo (Managrú)</v>
          </cell>
          <cell r="E410" t="str">
            <v>27</v>
          </cell>
          <cell r="F410" t="str">
            <v>DEPARTAMENTO DE CHOCO</v>
          </cell>
          <cell r="G410" t="str">
            <v>K37</v>
          </cell>
          <cell r="H410" t="str">
            <v>FUT_VIGENCIAS_FUTURAS</v>
          </cell>
          <cell r="I410">
            <v>78</v>
          </cell>
          <cell r="J410" t="str">
            <v>GENERAL</v>
          </cell>
          <cell r="K410" t="str">
            <v>ENLINEA</v>
          </cell>
          <cell r="L410" t="str">
            <v xml:space="preserve">Aceptado                     </v>
          </cell>
          <cell r="M410">
            <v>2016</v>
          </cell>
          <cell r="N410">
            <v>10709</v>
          </cell>
          <cell r="O410" t="str">
            <v xml:space="preserve">Julio - Septiembre     </v>
          </cell>
          <cell r="P410">
            <v>42664</v>
          </cell>
        </row>
        <row r="411">
          <cell r="C411" t="str">
            <v>213544035</v>
          </cell>
          <cell r="D411" t="str">
            <v>Albania - Guajira</v>
          </cell>
          <cell r="E411" t="str">
            <v>44</v>
          </cell>
          <cell r="F411" t="str">
            <v>DEPARTAMENTO DE GUAJIRA</v>
          </cell>
          <cell r="G411" t="str">
            <v>K37</v>
          </cell>
          <cell r="H411" t="str">
            <v>FUT_VIGENCIAS_FUTURAS</v>
          </cell>
          <cell r="I411">
            <v>78</v>
          </cell>
          <cell r="J411" t="str">
            <v>GENERAL</v>
          </cell>
          <cell r="K411" t="str">
            <v>ENLINEA</v>
          </cell>
          <cell r="L411" t="str">
            <v xml:space="preserve">Aceptado                     </v>
          </cell>
          <cell r="M411">
            <v>2016</v>
          </cell>
          <cell r="N411">
            <v>10709</v>
          </cell>
          <cell r="O411" t="str">
            <v xml:space="preserve">Julio - Septiembre     </v>
          </cell>
          <cell r="P411">
            <v>42661</v>
          </cell>
        </row>
        <row r="412">
          <cell r="C412" t="str">
            <v>213552435</v>
          </cell>
          <cell r="D412" t="str">
            <v>Mallama (Piedrancha)</v>
          </cell>
          <cell r="E412" t="str">
            <v>52</v>
          </cell>
          <cell r="F412" t="str">
            <v>DEPARTAMENTO DE NARIÑO</v>
          </cell>
          <cell r="G412" t="str">
            <v>K37</v>
          </cell>
          <cell r="H412" t="str">
            <v>FUT_VIGENCIAS_FUTURAS</v>
          </cell>
          <cell r="I412">
            <v>78</v>
          </cell>
          <cell r="J412" t="str">
            <v>GENERAL</v>
          </cell>
          <cell r="K412" t="str">
            <v>ENLINEA</v>
          </cell>
          <cell r="L412" t="str">
            <v xml:space="preserve">Aceptado                     </v>
          </cell>
          <cell r="M412">
            <v>2016</v>
          </cell>
          <cell r="N412">
            <v>10709</v>
          </cell>
          <cell r="O412" t="str">
            <v xml:space="preserve">Julio - Septiembre     </v>
          </cell>
          <cell r="P412">
            <v>42674</v>
          </cell>
        </row>
        <row r="413">
          <cell r="C413" t="str">
            <v>213552835</v>
          </cell>
          <cell r="D413" t="str">
            <v>Tumaco</v>
          </cell>
          <cell r="E413" t="str">
            <v>52</v>
          </cell>
          <cell r="F413" t="str">
            <v>DEPARTAMENTO DE NARIÑO</v>
          </cell>
          <cell r="G413" t="str">
            <v>K37</v>
          </cell>
          <cell r="H413" t="str">
            <v>FUT_VIGENCIAS_FUTURAS</v>
          </cell>
          <cell r="I413">
            <v>78</v>
          </cell>
          <cell r="J413" t="str">
            <v>GENERAL</v>
          </cell>
          <cell r="K413" t="str">
            <v>ENLINEA</v>
          </cell>
          <cell r="L413" t="str">
            <v xml:space="preserve">Aceptado                     </v>
          </cell>
          <cell r="M413">
            <v>2016</v>
          </cell>
          <cell r="N413">
            <v>10709</v>
          </cell>
          <cell r="O413" t="str">
            <v xml:space="preserve">Julio - Septiembre     </v>
          </cell>
          <cell r="P413">
            <v>42663</v>
          </cell>
        </row>
        <row r="414">
          <cell r="C414" t="str">
            <v>213568235</v>
          </cell>
          <cell r="D414" t="str">
            <v>El Carmen de Chucurí</v>
          </cell>
          <cell r="E414" t="str">
            <v>68</v>
          </cell>
          <cell r="F414" t="str">
            <v>DEPARTAMENTO DE SANTANDER</v>
          </cell>
          <cell r="G414" t="str">
            <v>K37</v>
          </cell>
          <cell r="H414" t="str">
            <v>FUT_VIGENCIAS_FUTURAS</v>
          </cell>
          <cell r="I414">
            <v>78</v>
          </cell>
          <cell r="J414" t="str">
            <v>GENERAL</v>
          </cell>
          <cell r="K414" t="str">
            <v>ENLINEA</v>
          </cell>
          <cell r="L414" t="str">
            <v xml:space="preserve">Aceptado                     </v>
          </cell>
          <cell r="M414">
            <v>2016</v>
          </cell>
          <cell r="N414">
            <v>10709</v>
          </cell>
          <cell r="O414" t="str">
            <v xml:space="preserve">Julio - Septiembre     </v>
          </cell>
          <cell r="P414">
            <v>42669</v>
          </cell>
        </row>
        <row r="415">
          <cell r="C415" t="str">
            <v>213570235</v>
          </cell>
          <cell r="D415" t="str">
            <v>Galeras</v>
          </cell>
          <cell r="E415" t="str">
            <v>70</v>
          </cell>
          <cell r="F415" t="str">
            <v>DEPARTAMENTO DE SUCRE</v>
          </cell>
          <cell r="G415" t="str">
            <v>K37</v>
          </cell>
          <cell r="H415" t="str">
            <v>FUT_VIGENCIAS_FUTURAS</v>
          </cell>
          <cell r="I415">
            <v>78</v>
          </cell>
          <cell r="J415" t="str">
            <v>GENERAL</v>
          </cell>
          <cell r="K415" t="str">
            <v>ENLINEA</v>
          </cell>
          <cell r="L415" t="str">
            <v xml:space="preserve">Aceptado                     </v>
          </cell>
          <cell r="M415">
            <v>2016</v>
          </cell>
          <cell r="N415">
            <v>10709</v>
          </cell>
          <cell r="O415" t="str">
            <v xml:space="preserve">Julio - Septiembre     </v>
          </cell>
          <cell r="P415">
            <v>42665</v>
          </cell>
        </row>
        <row r="416">
          <cell r="C416" t="str">
            <v>213605736</v>
          </cell>
          <cell r="D416" t="str">
            <v>Segovia</v>
          </cell>
          <cell r="E416" t="str">
            <v>05</v>
          </cell>
          <cell r="F416" t="str">
            <v>DEPARTAMENTO DE ANTIOQUIA</v>
          </cell>
          <cell r="G416" t="str">
            <v>K37</v>
          </cell>
          <cell r="H416" t="str">
            <v>FUT_VIGENCIAS_FUTURAS</v>
          </cell>
          <cell r="I416">
            <v>78</v>
          </cell>
          <cell r="J416" t="str">
            <v>GENERAL</v>
          </cell>
          <cell r="K416" t="str">
            <v>ENLINEA</v>
          </cell>
          <cell r="L416" t="str">
            <v xml:space="preserve">Aceptado                     </v>
          </cell>
          <cell r="M416">
            <v>2016</v>
          </cell>
          <cell r="N416">
            <v>10709</v>
          </cell>
          <cell r="O416" t="str">
            <v xml:space="preserve">Julio - Septiembre     </v>
          </cell>
          <cell r="P416">
            <v>42674</v>
          </cell>
        </row>
        <row r="417">
          <cell r="C417" t="str">
            <v>213608436</v>
          </cell>
          <cell r="D417" t="str">
            <v>Manatí</v>
          </cell>
          <cell r="E417" t="str">
            <v>08</v>
          </cell>
          <cell r="F417" t="str">
            <v>DEPARTAMENTO DE ATLANTICO</v>
          </cell>
          <cell r="G417" t="str">
            <v>K37</v>
          </cell>
          <cell r="H417" t="str">
            <v>FUT_VIGENCIAS_FUTURAS</v>
          </cell>
          <cell r="I417">
            <v>78</v>
          </cell>
          <cell r="J417" t="str">
            <v>GENERAL</v>
          </cell>
          <cell r="K417" t="str">
            <v>ENLINEA</v>
          </cell>
          <cell r="L417" t="str">
            <v xml:space="preserve">Aceptado                     </v>
          </cell>
          <cell r="M417">
            <v>2016</v>
          </cell>
          <cell r="N417">
            <v>10709</v>
          </cell>
          <cell r="O417" t="str">
            <v xml:space="preserve">Julio - Septiembre     </v>
          </cell>
          <cell r="P417">
            <v>42674</v>
          </cell>
        </row>
        <row r="418">
          <cell r="C418" t="str">
            <v>213613836</v>
          </cell>
          <cell r="D418" t="str">
            <v>Turbaco</v>
          </cell>
          <cell r="E418" t="str">
            <v>13</v>
          </cell>
          <cell r="F418" t="str">
            <v>DEPARTAMENTO DE BOLIVAR</v>
          </cell>
          <cell r="G418" t="str">
            <v>K37</v>
          </cell>
          <cell r="H418" t="str">
            <v>FUT_VIGENCIAS_FUTURAS</v>
          </cell>
          <cell r="I418">
            <v>78</v>
          </cell>
          <cell r="J418" t="str">
            <v>GENERAL</v>
          </cell>
          <cell r="K418" t="str">
            <v>ENLINEA</v>
          </cell>
          <cell r="L418" t="str">
            <v xml:space="preserve">Aceptado                     </v>
          </cell>
          <cell r="M418">
            <v>2016</v>
          </cell>
          <cell r="N418">
            <v>10709</v>
          </cell>
          <cell r="O418" t="str">
            <v xml:space="preserve">Julio - Septiembre     </v>
          </cell>
          <cell r="P418">
            <v>42673</v>
          </cell>
        </row>
        <row r="419">
          <cell r="C419" t="str">
            <v>213615236</v>
          </cell>
          <cell r="D419" t="str">
            <v>Chivor</v>
          </cell>
          <cell r="E419" t="str">
            <v>15</v>
          </cell>
          <cell r="F419" t="str">
            <v>DEPARTAMENTO DE BOYACA</v>
          </cell>
          <cell r="G419" t="str">
            <v>K37</v>
          </cell>
          <cell r="H419" t="str">
            <v>FUT_VIGENCIAS_FUTURAS</v>
          </cell>
          <cell r="I419">
            <v>78</v>
          </cell>
          <cell r="J419" t="str">
            <v>GENERAL</v>
          </cell>
          <cell r="K419" t="str">
            <v>ENLINEA</v>
          </cell>
          <cell r="L419" t="str">
            <v xml:space="preserve">Aceptado                     </v>
          </cell>
          <cell r="M419">
            <v>2016</v>
          </cell>
          <cell r="N419">
            <v>10709</v>
          </cell>
          <cell r="O419" t="str">
            <v xml:space="preserve">Julio - Septiembre     </v>
          </cell>
          <cell r="P419">
            <v>42668</v>
          </cell>
        </row>
        <row r="420">
          <cell r="C420" t="str">
            <v>213625436</v>
          </cell>
          <cell r="D420" t="str">
            <v>Manta</v>
          </cell>
          <cell r="E420" t="str">
            <v>25</v>
          </cell>
          <cell r="F420" t="str">
            <v>DEPARTAMENTO DE CUNDINAMARCA</v>
          </cell>
          <cell r="G420" t="str">
            <v>K37</v>
          </cell>
          <cell r="H420" t="str">
            <v>FUT_VIGENCIAS_FUTURAS</v>
          </cell>
          <cell r="I420">
            <v>78</v>
          </cell>
          <cell r="J420" t="str">
            <v>GENERAL</v>
          </cell>
          <cell r="K420" t="str">
            <v>ENLINEA</v>
          </cell>
          <cell r="L420" t="str">
            <v xml:space="preserve">Aceptado                     </v>
          </cell>
          <cell r="M420">
            <v>2016</v>
          </cell>
          <cell r="N420">
            <v>10709</v>
          </cell>
          <cell r="O420" t="str">
            <v xml:space="preserve">Julio - Septiembre     </v>
          </cell>
          <cell r="P420">
            <v>42672</v>
          </cell>
        </row>
        <row r="421">
          <cell r="C421" t="str">
            <v>213625736</v>
          </cell>
          <cell r="D421" t="str">
            <v>Sesquilé</v>
          </cell>
          <cell r="E421" t="str">
            <v>25</v>
          </cell>
          <cell r="F421" t="str">
            <v>DEPARTAMENTO DE CUNDINAMARCA</v>
          </cell>
          <cell r="G421" t="str">
            <v>K37</v>
          </cell>
          <cell r="H421" t="str">
            <v>FUT_VIGENCIAS_FUTURAS</v>
          </cell>
          <cell r="I421">
            <v>78</v>
          </cell>
          <cell r="J421" t="str">
            <v>GENERAL</v>
          </cell>
          <cell r="K421" t="str">
            <v>ENLINEA</v>
          </cell>
          <cell r="L421" t="str">
            <v xml:space="preserve">Aceptado                     </v>
          </cell>
          <cell r="M421">
            <v>2016</v>
          </cell>
          <cell r="N421">
            <v>10709</v>
          </cell>
          <cell r="O421" t="str">
            <v xml:space="preserve">Julio - Septiembre     </v>
          </cell>
          <cell r="P421">
            <v>42663</v>
          </cell>
        </row>
        <row r="422">
          <cell r="C422" t="str">
            <v>213652036</v>
          </cell>
          <cell r="D422" t="str">
            <v>Ancuya</v>
          </cell>
          <cell r="E422" t="str">
            <v>52</v>
          </cell>
          <cell r="F422" t="str">
            <v>DEPARTAMENTO DE NARIÑO</v>
          </cell>
          <cell r="G422" t="str">
            <v>K37</v>
          </cell>
          <cell r="H422" t="str">
            <v>FUT_VIGENCIAS_FUTURAS</v>
          </cell>
          <cell r="I422">
            <v>78</v>
          </cell>
          <cell r="J422" t="str">
            <v>GENERAL</v>
          </cell>
          <cell r="K422" t="str">
            <v>ENLINEA</v>
          </cell>
          <cell r="L422" t="str">
            <v xml:space="preserve">Aceptado                     </v>
          </cell>
          <cell r="M422">
            <v>2016</v>
          </cell>
          <cell r="N422">
            <v>10709</v>
          </cell>
          <cell r="O422" t="str">
            <v xml:space="preserve">Julio - Septiembre     </v>
          </cell>
          <cell r="P422">
            <v>42674</v>
          </cell>
        </row>
        <row r="423">
          <cell r="C423" t="str">
            <v>213673236</v>
          </cell>
          <cell r="D423" t="str">
            <v>Dolores</v>
          </cell>
          <cell r="E423" t="str">
            <v>73</v>
          </cell>
          <cell r="F423" t="str">
            <v>DEPARTAMENTO DE TOLIMA</v>
          </cell>
          <cell r="G423" t="str">
            <v>K37</v>
          </cell>
          <cell r="H423" t="str">
            <v>FUT_VIGENCIAS_FUTURAS</v>
          </cell>
          <cell r="I423">
            <v>78</v>
          </cell>
          <cell r="J423" t="str">
            <v>GENERAL</v>
          </cell>
          <cell r="K423" t="str">
            <v>ENLINEA</v>
          </cell>
          <cell r="L423" t="str">
            <v xml:space="preserve">Aceptado                     </v>
          </cell>
          <cell r="M423">
            <v>2016</v>
          </cell>
          <cell r="N423">
            <v>10709</v>
          </cell>
          <cell r="O423" t="str">
            <v xml:space="preserve">Julio - Septiembre     </v>
          </cell>
          <cell r="P423">
            <v>42671</v>
          </cell>
        </row>
        <row r="424">
          <cell r="C424" t="str">
            <v>213676036</v>
          </cell>
          <cell r="D424" t="str">
            <v>Andalucía</v>
          </cell>
          <cell r="E424" t="str">
            <v>76</v>
          </cell>
          <cell r="F424" t="str">
            <v>DEPARTAMENTO DE VALLE DEL CAUCA</v>
          </cell>
          <cell r="G424" t="str">
            <v>K37</v>
          </cell>
          <cell r="H424" t="str">
            <v>FUT_VIGENCIAS_FUTURAS</v>
          </cell>
          <cell r="I424">
            <v>78</v>
          </cell>
          <cell r="J424" t="str">
            <v>GENERAL</v>
          </cell>
          <cell r="K424" t="str">
            <v>ENLINEA</v>
          </cell>
          <cell r="L424" t="str">
            <v xml:space="preserve">Aceptado                     </v>
          </cell>
          <cell r="M424">
            <v>2016</v>
          </cell>
          <cell r="N424">
            <v>10709</v>
          </cell>
          <cell r="O424" t="str">
            <v xml:space="preserve">Julio - Septiembre     </v>
          </cell>
          <cell r="P424">
            <v>42667</v>
          </cell>
        </row>
        <row r="425">
          <cell r="C425" t="str">
            <v>213676736</v>
          </cell>
          <cell r="D425" t="str">
            <v>Sevilla</v>
          </cell>
          <cell r="E425" t="str">
            <v>76</v>
          </cell>
          <cell r="F425" t="str">
            <v>DEPARTAMENTO DE VALLE DEL CAUCA</v>
          </cell>
          <cell r="G425" t="str">
            <v>K37</v>
          </cell>
          <cell r="H425" t="str">
            <v>FUT_VIGENCIAS_FUTURAS</v>
          </cell>
          <cell r="I425">
            <v>78</v>
          </cell>
          <cell r="J425" t="str">
            <v>GENERAL</v>
          </cell>
          <cell r="K425" t="str">
            <v>ENLINEA</v>
          </cell>
          <cell r="L425" t="str">
            <v xml:space="preserve">Aceptado                     </v>
          </cell>
          <cell r="M425">
            <v>2016</v>
          </cell>
          <cell r="N425">
            <v>10709</v>
          </cell>
          <cell r="O425" t="str">
            <v xml:space="preserve">Julio - Septiembre     </v>
          </cell>
          <cell r="P425">
            <v>42684</v>
          </cell>
        </row>
        <row r="426">
          <cell r="C426" t="str">
            <v>213681736</v>
          </cell>
          <cell r="D426" t="str">
            <v>Saravena</v>
          </cell>
          <cell r="E426" t="str">
            <v>81</v>
          </cell>
          <cell r="F426" t="str">
            <v>DEPARTAMENTO DE ARAUCA</v>
          </cell>
          <cell r="G426" t="str">
            <v>K37</v>
          </cell>
          <cell r="H426" t="str">
            <v>FUT_VIGENCIAS_FUTURAS</v>
          </cell>
          <cell r="I426">
            <v>78</v>
          </cell>
          <cell r="J426" t="str">
            <v>GENERAL</v>
          </cell>
          <cell r="K426" t="str">
            <v>ENLINEA</v>
          </cell>
          <cell r="L426" t="str">
            <v xml:space="preserve">Aceptado                     </v>
          </cell>
          <cell r="M426">
            <v>2016</v>
          </cell>
          <cell r="N426">
            <v>10709</v>
          </cell>
          <cell r="O426" t="str">
            <v xml:space="preserve">Julio - Septiembre     </v>
          </cell>
          <cell r="P426">
            <v>42674</v>
          </cell>
        </row>
        <row r="427">
          <cell r="C427" t="str">
            <v>213685136</v>
          </cell>
          <cell r="D427" t="str">
            <v>La Salina</v>
          </cell>
          <cell r="E427" t="str">
            <v>85</v>
          </cell>
          <cell r="F427" t="str">
            <v>DEPARTAMENTO DE CASANARE</v>
          </cell>
          <cell r="G427" t="str">
            <v>K37</v>
          </cell>
          <cell r="H427" t="str">
            <v>FUT_VIGENCIAS_FUTURAS</v>
          </cell>
          <cell r="I427">
            <v>78</v>
          </cell>
          <cell r="J427" t="str">
            <v>GENERAL</v>
          </cell>
          <cell r="K427" t="str">
            <v>ENLINEA</v>
          </cell>
          <cell r="L427" t="str">
            <v xml:space="preserve">Aceptado                     </v>
          </cell>
          <cell r="M427">
            <v>2016</v>
          </cell>
          <cell r="N427">
            <v>10709</v>
          </cell>
          <cell r="O427" t="str">
            <v xml:space="preserve">Julio - Septiembre     </v>
          </cell>
          <cell r="P427">
            <v>42673</v>
          </cell>
        </row>
        <row r="428">
          <cell r="C428" t="str">
            <v>213705237</v>
          </cell>
          <cell r="D428" t="str">
            <v>Don Matías</v>
          </cell>
          <cell r="E428" t="str">
            <v>05</v>
          </cell>
          <cell r="F428" t="str">
            <v>DEPARTAMENTO DE ANTIOQUIA</v>
          </cell>
          <cell r="G428" t="str">
            <v>K37</v>
          </cell>
          <cell r="H428" t="str">
            <v>FUT_VIGENCIAS_FUTURAS</v>
          </cell>
          <cell r="I428">
            <v>78</v>
          </cell>
          <cell r="J428" t="str">
            <v>GENERAL</v>
          </cell>
          <cell r="K428" t="str">
            <v>ENLINEA</v>
          </cell>
          <cell r="L428" t="str">
            <v xml:space="preserve">Aceptado                     </v>
          </cell>
          <cell r="M428">
            <v>2016</v>
          </cell>
          <cell r="N428">
            <v>10709</v>
          </cell>
          <cell r="O428" t="str">
            <v xml:space="preserve">Julio - Septiembre     </v>
          </cell>
          <cell r="P428">
            <v>42669</v>
          </cell>
        </row>
        <row r="429">
          <cell r="C429" t="str">
            <v>213705837</v>
          </cell>
          <cell r="D429" t="str">
            <v>Turbo</v>
          </cell>
          <cell r="E429" t="str">
            <v>05</v>
          </cell>
          <cell r="F429" t="str">
            <v>DEPARTAMENTO DE ANTIOQUIA</v>
          </cell>
          <cell r="G429" t="str">
            <v>K37</v>
          </cell>
          <cell r="H429" t="str">
            <v>FUT_VIGENCIAS_FUTURAS</v>
          </cell>
          <cell r="I429">
            <v>78</v>
          </cell>
          <cell r="J429" t="str">
            <v>GENERAL</v>
          </cell>
          <cell r="K429" t="str">
            <v>ENLINEA</v>
          </cell>
          <cell r="L429" t="str">
            <v xml:space="preserve">Aceptado                     </v>
          </cell>
          <cell r="M429">
            <v>2016</v>
          </cell>
          <cell r="N429">
            <v>10709</v>
          </cell>
          <cell r="O429" t="str">
            <v xml:space="preserve">Julio - Septiembre     </v>
          </cell>
          <cell r="P429">
            <v>42670</v>
          </cell>
        </row>
        <row r="430">
          <cell r="C430" t="str">
            <v>213708137</v>
          </cell>
          <cell r="D430" t="str">
            <v>Campo de la Cruz</v>
          </cell>
          <cell r="E430" t="str">
            <v>08</v>
          </cell>
          <cell r="F430" t="str">
            <v>DEPARTAMENTO DE ATLANTICO</v>
          </cell>
          <cell r="G430" t="str">
            <v>K37</v>
          </cell>
          <cell r="H430" t="str">
            <v>FUT_VIGENCIAS_FUTURAS</v>
          </cell>
          <cell r="I430">
            <v>78</v>
          </cell>
          <cell r="J430" t="str">
            <v>GENERAL</v>
          </cell>
          <cell r="K430" t="str">
            <v>ENLINEA</v>
          </cell>
          <cell r="L430" t="str">
            <v xml:space="preserve">Aceptado                     </v>
          </cell>
          <cell r="M430">
            <v>2016</v>
          </cell>
          <cell r="N430">
            <v>10709</v>
          </cell>
          <cell r="O430" t="str">
            <v xml:space="preserve">Julio - Septiembre     </v>
          </cell>
          <cell r="P430">
            <v>42670</v>
          </cell>
        </row>
        <row r="431">
          <cell r="C431" t="str">
            <v>213715537</v>
          </cell>
          <cell r="D431" t="str">
            <v>Paz del Río</v>
          </cell>
          <cell r="E431" t="str">
            <v>15</v>
          </cell>
          <cell r="F431" t="str">
            <v>DEPARTAMENTO DE BOYACA</v>
          </cell>
          <cell r="G431" t="str">
            <v>K37</v>
          </cell>
          <cell r="H431" t="str">
            <v>FUT_VIGENCIAS_FUTURAS</v>
          </cell>
          <cell r="I431">
            <v>78</v>
          </cell>
          <cell r="J431" t="str">
            <v>GENERAL</v>
          </cell>
          <cell r="K431" t="str">
            <v>ENLINEA</v>
          </cell>
          <cell r="L431" t="str">
            <v xml:space="preserve">Aceptado                     </v>
          </cell>
          <cell r="M431">
            <v>2016</v>
          </cell>
          <cell r="N431">
            <v>10709</v>
          </cell>
          <cell r="O431" t="str">
            <v xml:space="preserve">Julio - Septiembre     </v>
          </cell>
          <cell r="P431">
            <v>42674</v>
          </cell>
        </row>
        <row r="432">
          <cell r="C432" t="str">
            <v>213715837</v>
          </cell>
          <cell r="D432" t="str">
            <v>Tuta</v>
          </cell>
          <cell r="E432" t="str">
            <v>15</v>
          </cell>
          <cell r="F432" t="str">
            <v>DEPARTAMENTO DE BOYACA</v>
          </cell>
          <cell r="G432" t="str">
            <v>K37</v>
          </cell>
          <cell r="H432" t="str">
            <v>FUT_VIGENCIAS_FUTURAS</v>
          </cell>
          <cell r="I432">
            <v>78</v>
          </cell>
          <cell r="J432" t="str">
            <v>GENERAL</v>
          </cell>
          <cell r="K432" t="str">
            <v>ENLINEA</v>
          </cell>
          <cell r="L432" t="str">
            <v xml:space="preserve">Aceptado                     </v>
          </cell>
          <cell r="M432">
            <v>2016</v>
          </cell>
          <cell r="N432">
            <v>10709</v>
          </cell>
          <cell r="O432" t="str">
            <v xml:space="preserve">Julio - Septiembre     </v>
          </cell>
          <cell r="P432">
            <v>42673</v>
          </cell>
        </row>
        <row r="433">
          <cell r="C433" t="str">
            <v>213719137</v>
          </cell>
          <cell r="D433" t="str">
            <v>Caldono</v>
          </cell>
          <cell r="E433" t="str">
            <v>19</v>
          </cell>
          <cell r="F433" t="str">
            <v>DEPARTAMENTO DE CAUCA</v>
          </cell>
          <cell r="G433" t="str">
            <v>K37</v>
          </cell>
          <cell r="H433" t="str">
            <v>FUT_VIGENCIAS_FUTURAS</v>
          </cell>
          <cell r="I433">
            <v>78</v>
          </cell>
          <cell r="J433" t="str">
            <v>GENERAL</v>
          </cell>
          <cell r="K433" t="str">
            <v>ENLINEA</v>
          </cell>
          <cell r="L433" t="str">
            <v xml:space="preserve">Aceptado                     </v>
          </cell>
          <cell r="M433">
            <v>2016</v>
          </cell>
          <cell r="N433">
            <v>10709</v>
          </cell>
          <cell r="O433" t="str">
            <v xml:space="preserve">Julio - Septiembre     </v>
          </cell>
          <cell r="P433">
            <v>42674</v>
          </cell>
        </row>
        <row r="434">
          <cell r="C434" t="str">
            <v>213805038</v>
          </cell>
          <cell r="D434" t="str">
            <v>Angostura</v>
          </cell>
          <cell r="E434" t="str">
            <v>05</v>
          </cell>
          <cell r="F434" t="str">
            <v>DEPARTAMENTO DE ANTIOQUIA</v>
          </cell>
          <cell r="G434" t="str">
            <v>K37</v>
          </cell>
          <cell r="H434" t="str">
            <v>FUT_VIGENCIAS_FUTURAS</v>
          </cell>
          <cell r="I434">
            <v>78</v>
          </cell>
          <cell r="J434" t="str">
            <v>GENERAL</v>
          </cell>
          <cell r="K434" t="str">
            <v>ENLINEA</v>
          </cell>
          <cell r="L434" t="str">
            <v xml:space="preserve">Aceptado                     </v>
          </cell>
          <cell r="M434">
            <v>2016</v>
          </cell>
          <cell r="N434">
            <v>10709</v>
          </cell>
          <cell r="O434" t="str">
            <v xml:space="preserve">Julio - Septiembre     </v>
          </cell>
          <cell r="P434">
            <v>42670</v>
          </cell>
        </row>
        <row r="435">
          <cell r="C435" t="str">
            <v>213805138</v>
          </cell>
          <cell r="D435" t="str">
            <v>Cañasgordas</v>
          </cell>
          <cell r="E435" t="str">
            <v>05</v>
          </cell>
          <cell r="F435" t="str">
            <v>DEPARTAMENTO DE ANTIOQUIA</v>
          </cell>
          <cell r="G435" t="str">
            <v>K37</v>
          </cell>
          <cell r="H435" t="str">
            <v>FUT_VIGENCIAS_FUTURAS</v>
          </cell>
          <cell r="I435">
            <v>78</v>
          </cell>
          <cell r="J435" t="str">
            <v>GENERAL</v>
          </cell>
          <cell r="K435" t="str">
            <v>ENLINEA</v>
          </cell>
          <cell r="L435" t="str">
            <v xml:space="preserve">Aceptado                     </v>
          </cell>
          <cell r="M435">
            <v>2016</v>
          </cell>
          <cell r="N435">
            <v>10709</v>
          </cell>
          <cell r="O435" t="str">
            <v xml:space="preserve">Julio - Septiembre     </v>
          </cell>
          <cell r="P435">
            <v>42661</v>
          </cell>
        </row>
        <row r="436">
          <cell r="C436" t="str">
            <v>213808638</v>
          </cell>
          <cell r="D436" t="str">
            <v>Sabanalarga - Atlántico</v>
          </cell>
          <cell r="E436" t="str">
            <v>08</v>
          </cell>
          <cell r="F436" t="str">
            <v>DEPARTAMENTO DE ATLANTICO</v>
          </cell>
          <cell r="G436" t="str">
            <v>K37</v>
          </cell>
          <cell r="H436" t="str">
            <v>FUT_VIGENCIAS_FUTURAS</v>
          </cell>
          <cell r="I436">
            <v>78</v>
          </cell>
          <cell r="J436" t="str">
            <v>GENERAL</v>
          </cell>
          <cell r="K436" t="str">
            <v>ENLINEA</v>
          </cell>
          <cell r="L436" t="str">
            <v xml:space="preserve">Aceptado                     </v>
          </cell>
          <cell r="M436">
            <v>2016</v>
          </cell>
          <cell r="N436">
            <v>10709</v>
          </cell>
          <cell r="O436" t="str">
            <v xml:space="preserve">Julio - Septiembre     </v>
          </cell>
          <cell r="P436">
            <v>42661</v>
          </cell>
        </row>
        <row r="437">
          <cell r="C437" t="str">
            <v>213813838</v>
          </cell>
          <cell r="D437" t="str">
            <v>Turbaná</v>
          </cell>
          <cell r="E437" t="str">
            <v>13</v>
          </cell>
          <cell r="F437" t="str">
            <v>DEPARTAMENTO DE BOLIVAR</v>
          </cell>
          <cell r="G437" t="str">
            <v>K37</v>
          </cell>
          <cell r="H437" t="str">
            <v>FUT_VIGENCIAS_FUTURAS</v>
          </cell>
          <cell r="I437">
            <v>78</v>
          </cell>
          <cell r="J437" t="str">
            <v>GENERAL</v>
          </cell>
          <cell r="K437" t="str">
            <v>ENLINEA</v>
          </cell>
          <cell r="L437" t="str">
            <v xml:space="preserve">Aceptado                     </v>
          </cell>
          <cell r="M437">
            <v>2016</v>
          </cell>
          <cell r="N437">
            <v>10709</v>
          </cell>
          <cell r="O437" t="str">
            <v xml:space="preserve">Julio - Septiembre     </v>
          </cell>
          <cell r="P437">
            <v>42703</v>
          </cell>
        </row>
        <row r="438">
          <cell r="C438" t="str">
            <v>213815238</v>
          </cell>
          <cell r="D438" t="str">
            <v>Duitama</v>
          </cell>
          <cell r="E438" t="str">
            <v>15</v>
          </cell>
          <cell r="F438" t="str">
            <v>DEPARTAMENTO DE BOYACA</v>
          </cell>
          <cell r="G438" t="str">
            <v>K37</v>
          </cell>
          <cell r="H438" t="str">
            <v>FUT_VIGENCIAS_FUTURAS</v>
          </cell>
          <cell r="I438">
            <v>78</v>
          </cell>
          <cell r="J438" t="str">
            <v>GENERAL</v>
          </cell>
          <cell r="K438" t="str">
            <v>ENLINEA</v>
          </cell>
          <cell r="L438" t="str">
            <v xml:space="preserve">Aceptado                     </v>
          </cell>
          <cell r="M438">
            <v>2016</v>
          </cell>
          <cell r="N438">
            <v>10709</v>
          </cell>
          <cell r="O438" t="str">
            <v xml:space="preserve">Julio - Septiembre     </v>
          </cell>
          <cell r="P438">
            <v>42669</v>
          </cell>
        </row>
        <row r="439">
          <cell r="C439" t="str">
            <v>213815638</v>
          </cell>
          <cell r="D439" t="str">
            <v>Sáchica</v>
          </cell>
          <cell r="E439" t="str">
            <v>15</v>
          </cell>
          <cell r="F439" t="str">
            <v>DEPARTAMENTO DE BOYACA</v>
          </cell>
          <cell r="G439" t="str">
            <v>K37</v>
          </cell>
          <cell r="H439" t="str">
            <v>FUT_VIGENCIAS_FUTURAS</v>
          </cell>
          <cell r="I439">
            <v>78</v>
          </cell>
          <cell r="J439" t="str">
            <v>GENERAL</v>
          </cell>
          <cell r="K439" t="str">
            <v>ENLINEA</v>
          </cell>
          <cell r="L439" t="str">
            <v xml:space="preserve">Aceptado                     </v>
          </cell>
          <cell r="M439">
            <v>2016</v>
          </cell>
          <cell r="N439">
            <v>10709</v>
          </cell>
          <cell r="O439" t="str">
            <v xml:space="preserve">Julio - Septiembre     </v>
          </cell>
          <cell r="P439">
            <v>42669</v>
          </cell>
        </row>
        <row r="440">
          <cell r="C440" t="str">
            <v>213820238</v>
          </cell>
          <cell r="D440" t="str">
            <v>El Copey</v>
          </cell>
          <cell r="E440" t="str">
            <v>20</v>
          </cell>
          <cell r="F440" t="str">
            <v>DEPARTAMENTO DE CESAR</v>
          </cell>
          <cell r="G440" t="str">
            <v>K37</v>
          </cell>
          <cell r="H440" t="str">
            <v>FUT_VIGENCIAS_FUTURAS</v>
          </cell>
          <cell r="I440">
            <v>78</v>
          </cell>
          <cell r="J440" t="str">
            <v>GENERAL</v>
          </cell>
          <cell r="K440" t="str">
            <v>ENLINEA</v>
          </cell>
          <cell r="L440" t="str">
            <v xml:space="preserve">Aceptado                     </v>
          </cell>
          <cell r="M440">
            <v>2016</v>
          </cell>
          <cell r="N440">
            <v>10709</v>
          </cell>
          <cell r="O440" t="str">
            <v xml:space="preserve">Julio - Septiembre     </v>
          </cell>
          <cell r="P440">
            <v>42674</v>
          </cell>
        </row>
        <row r="441">
          <cell r="C441" t="str">
            <v>213825438</v>
          </cell>
          <cell r="D441" t="str">
            <v>Medina</v>
          </cell>
          <cell r="E441" t="str">
            <v>25</v>
          </cell>
          <cell r="F441" t="str">
            <v>DEPARTAMENTO DE CUNDINAMARCA</v>
          </cell>
          <cell r="G441" t="str">
            <v>K37</v>
          </cell>
          <cell r="H441" t="str">
            <v>FUT_VIGENCIAS_FUTURAS</v>
          </cell>
          <cell r="I441">
            <v>78</v>
          </cell>
          <cell r="J441" t="str">
            <v>GENERAL</v>
          </cell>
          <cell r="K441" t="str">
            <v>ENLINEA</v>
          </cell>
          <cell r="L441" t="str">
            <v xml:space="preserve">Aceptado                     </v>
          </cell>
          <cell r="M441">
            <v>2016</v>
          </cell>
          <cell r="N441">
            <v>10709</v>
          </cell>
          <cell r="O441" t="str">
            <v xml:space="preserve">Julio - Septiembre     </v>
          </cell>
          <cell r="P441">
            <v>42668</v>
          </cell>
        </row>
        <row r="442">
          <cell r="C442" t="str">
            <v>213852838</v>
          </cell>
          <cell r="D442" t="str">
            <v>Túquerres</v>
          </cell>
          <cell r="E442" t="str">
            <v>52</v>
          </cell>
          <cell r="F442" t="str">
            <v>DEPARTAMENTO DE NARIÑO</v>
          </cell>
          <cell r="G442" t="str">
            <v>K37</v>
          </cell>
          <cell r="H442" t="str">
            <v>FUT_VIGENCIAS_FUTURAS</v>
          </cell>
          <cell r="I442">
            <v>78</v>
          </cell>
          <cell r="J442" t="str">
            <v>GENERAL</v>
          </cell>
          <cell r="K442" t="str">
            <v>ENLINEA</v>
          </cell>
          <cell r="L442" t="str">
            <v xml:space="preserve">Aceptado                     </v>
          </cell>
          <cell r="M442">
            <v>2016</v>
          </cell>
          <cell r="N442">
            <v>10709</v>
          </cell>
          <cell r="O442" t="str">
            <v xml:space="preserve">Julio - Septiembre     </v>
          </cell>
          <cell r="P442">
            <v>42669</v>
          </cell>
        </row>
        <row r="443">
          <cell r="C443" t="str">
            <v>213915839</v>
          </cell>
          <cell r="D443" t="str">
            <v>Tutasá</v>
          </cell>
          <cell r="E443" t="str">
            <v>15</v>
          </cell>
          <cell r="F443" t="str">
            <v>DEPARTAMENTO DE BOYACA</v>
          </cell>
          <cell r="G443" t="str">
            <v>K37</v>
          </cell>
          <cell r="H443" t="str">
            <v>FUT_VIGENCIAS_FUTURAS</v>
          </cell>
          <cell r="I443">
            <v>78</v>
          </cell>
          <cell r="J443" t="str">
            <v>GENERAL</v>
          </cell>
          <cell r="K443" t="str">
            <v>ENLINEA</v>
          </cell>
          <cell r="L443" t="str">
            <v xml:space="preserve">Aceptado                     </v>
          </cell>
          <cell r="M443">
            <v>2016</v>
          </cell>
          <cell r="N443">
            <v>10709</v>
          </cell>
          <cell r="O443" t="str">
            <v xml:space="preserve">Julio - Septiembre     </v>
          </cell>
          <cell r="P443">
            <v>42672</v>
          </cell>
        </row>
        <row r="444">
          <cell r="C444" t="str">
            <v>213925339</v>
          </cell>
          <cell r="D444" t="str">
            <v>Gutiérrez</v>
          </cell>
          <cell r="E444" t="str">
            <v>25</v>
          </cell>
          <cell r="F444" t="str">
            <v>DEPARTAMENTO DE CUNDINAMARCA</v>
          </cell>
          <cell r="G444" t="str">
            <v>K37</v>
          </cell>
          <cell r="H444" t="str">
            <v>FUT_VIGENCIAS_FUTURAS</v>
          </cell>
          <cell r="I444">
            <v>78</v>
          </cell>
          <cell r="J444" t="str">
            <v>GENERAL</v>
          </cell>
          <cell r="K444" t="str">
            <v>ENLINEA</v>
          </cell>
          <cell r="L444" t="str">
            <v xml:space="preserve">Aceptado                     </v>
          </cell>
          <cell r="M444">
            <v>2016</v>
          </cell>
          <cell r="N444">
            <v>10709</v>
          </cell>
          <cell r="O444" t="str">
            <v xml:space="preserve">Julio - Septiembre     </v>
          </cell>
          <cell r="P444">
            <v>42672</v>
          </cell>
        </row>
        <row r="445">
          <cell r="C445" t="str">
            <v>213925839</v>
          </cell>
          <cell r="D445" t="str">
            <v>Ubalá</v>
          </cell>
          <cell r="E445" t="str">
            <v>25</v>
          </cell>
          <cell r="F445" t="str">
            <v>DEPARTAMENTO DE CUNDINAMARCA</v>
          </cell>
          <cell r="G445" t="str">
            <v>K37</v>
          </cell>
          <cell r="H445" t="str">
            <v>FUT_VIGENCIAS_FUTURAS</v>
          </cell>
          <cell r="I445">
            <v>78</v>
          </cell>
          <cell r="J445" t="str">
            <v>GENERAL</v>
          </cell>
          <cell r="K445" t="str">
            <v>ENLINEA</v>
          </cell>
          <cell r="L445" t="str">
            <v xml:space="preserve">Aceptado                     </v>
          </cell>
          <cell r="M445">
            <v>2016</v>
          </cell>
          <cell r="N445">
            <v>10709</v>
          </cell>
          <cell r="O445" t="str">
            <v xml:space="preserve">Julio - Septiembre     </v>
          </cell>
          <cell r="P445">
            <v>42670</v>
          </cell>
        </row>
        <row r="446">
          <cell r="C446" t="str">
            <v>213954239</v>
          </cell>
          <cell r="D446" t="str">
            <v>Durania</v>
          </cell>
          <cell r="E446" t="str">
            <v>54</v>
          </cell>
          <cell r="F446" t="str">
            <v>DEPARTAMENTO DE NORTE DE SANTANDER</v>
          </cell>
          <cell r="G446" t="str">
            <v>K37</v>
          </cell>
          <cell r="H446" t="str">
            <v>FUT_VIGENCIAS_FUTURAS</v>
          </cell>
          <cell r="I446">
            <v>78</v>
          </cell>
          <cell r="J446" t="str">
            <v>GENERAL</v>
          </cell>
          <cell r="K446" t="str">
            <v>ENLINEA</v>
          </cell>
          <cell r="L446" t="str">
            <v xml:space="preserve">Aceptado                     </v>
          </cell>
          <cell r="M446">
            <v>2016</v>
          </cell>
          <cell r="N446">
            <v>10709</v>
          </cell>
          <cell r="O446" t="str">
            <v xml:space="preserve">Julio - Septiembre     </v>
          </cell>
          <cell r="P446">
            <v>42674</v>
          </cell>
        </row>
        <row r="447">
          <cell r="C447" t="str">
            <v>213985139</v>
          </cell>
          <cell r="D447" t="str">
            <v>Maní</v>
          </cell>
          <cell r="E447" t="str">
            <v>85</v>
          </cell>
          <cell r="F447" t="str">
            <v>DEPARTAMENTO DE CASANARE</v>
          </cell>
          <cell r="G447" t="str">
            <v>K37</v>
          </cell>
          <cell r="H447" t="str">
            <v>FUT_VIGENCIAS_FUTURAS</v>
          </cell>
          <cell r="I447">
            <v>78</v>
          </cell>
          <cell r="J447" t="str">
            <v>GENERAL</v>
          </cell>
          <cell r="K447" t="str">
            <v>ENLINEA</v>
          </cell>
          <cell r="L447" t="str">
            <v xml:space="preserve">Aceptado                     </v>
          </cell>
          <cell r="M447">
            <v>2016</v>
          </cell>
          <cell r="N447">
            <v>10709</v>
          </cell>
          <cell r="O447" t="str">
            <v xml:space="preserve">Julio - Septiembre     </v>
          </cell>
          <cell r="P447">
            <v>42672</v>
          </cell>
        </row>
        <row r="448">
          <cell r="C448" t="str">
            <v>214005040</v>
          </cell>
          <cell r="D448" t="str">
            <v>Anorí</v>
          </cell>
          <cell r="E448" t="str">
            <v>05</v>
          </cell>
          <cell r="F448" t="str">
            <v>DEPARTAMENTO DE ANTIOQUIA</v>
          </cell>
          <cell r="G448" t="str">
            <v>K37</v>
          </cell>
          <cell r="H448" t="str">
            <v>FUT_VIGENCIAS_FUTURAS</v>
          </cell>
          <cell r="I448">
            <v>78</v>
          </cell>
          <cell r="J448" t="str">
            <v>GENERAL</v>
          </cell>
          <cell r="K448" t="str">
            <v>ENLINEA</v>
          </cell>
          <cell r="L448" t="str">
            <v xml:space="preserve">Aceptado                     </v>
          </cell>
          <cell r="M448">
            <v>2016</v>
          </cell>
          <cell r="N448">
            <v>10709</v>
          </cell>
          <cell r="O448" t="str">
            <v xml:space="preserve">Julio - Septiembre     </v>
          </cell>
          <cell r="P448">
            <v>42674</v>
          </cell>
        </row>
        <row r="449">
          <cell r="C449" t="str">
            <v>214005240</v>
          </cell>
          <cell r="D449" t="str">
            <v>Ebéjico</v>
          </cell>
          <cell r="E449" t="str">
            <v>05</v>
          </cell>
          <cell r="F449" t="str">
            <v>DEPARTAMENTO DE ANTIOQUIA</v>
          </cell>
          <cell r="G449" t="str">
            <v>K37</v>
          </cell>
          <cell r="H449" t="str">
            <v>FUT_VIGENCIAS_FUTURAS</v>
          </cell>
          <cell r="I449">
            <v>78</v>
          </cell>
          <cell r="J449" t="str">
            <v>GENERAL</v>
          </cell>
          <cell r="K449" t="str">
            <v>ENLINEA</v>
          </cell>
          <cell r="L449" t="str">
            <v xml:space="preserve">Aceptado                     </v>
          </cell>
          <cell r="M449">
            <v>2016</v>
          </cell>
          <cell r="N449">
            <v>10709</v>
          </cell>
          <cell r="O449" t="str">
            <v xml:space="preserve">Julio - Septiembre     </v>
          </cell>
          <cell r="P449">
            <v>42665</v>
          </cell>
        </row>
        <row r="450">
          <cell r="C450" t="str">
            <v>214005440</v>
          </cell>
          <cell r="D450" t="str">
            <v>Marinilla</v>
          </cell>
          <cell r="E450" t="str">
            <v>05</v>
          </cell>
          <cell r="F450" t="str">
            <v>DEPARTAMENTO DE ANTIOQUIA</v>
          </cell>
          <cell r="G450" t="str">
            <v>K37</v>
          </cell>
          <cell r="H450" t="str">
            <v>FUT_VIGENCIAS_FUTURAS</v>
          </cell>
          <cell r="I450">
            <v>78</v>
          </cell>
          <cell r="J450" t="str">
            <v>GENERAL</v>
          </cell>
          <cell r="K450" t="str">
            <v>ENLINEA</v>
          </cell>
          <cell r="L450" t="str">
            <v xml:space="preserve">Aceptado                     </v>
          </cell>
          <cell r="M450">
            <v>2016</v>
          </cell>
          <cell r="N450">
            <v>10709</v>
          </cell>
          <cell r="O450" t="str">
            <v xml:space="preserve">Julio - Septiembre     </v>
          </cell>
          <cell r="P450">
            <v>42656</v>
          </cell>
        </row>
        <row r="451">
          <cell r="C451" t="str">
            <v>214013140</v>
          </cell>
          <cell r="D451" t="str">
            <v>Calamar - Bolívar</v>
          </cell>
          <cell r="E451" t="str">
            <v>13</v>
          </cell>
          <cell r="F451" t="str">
            <v>DEPARTAMENTO DE BOLIVAR</v>
          </cell>
          <cell r="G451" t="str">
            <v>K37</v>
          </cell>
          <cell r="H451" t="str">
            <v>FUT_VIGENCIAS_FUTURAS</v>
          </cell>
          <cell r="I451">
            <v>78</v>
          </cell>
          <cell r="J451" t="str">
            <v>GENERAL</v>
          </cell>
          <cell r="K451" t="str">
            <v>ENLINEA</v>
          </cell>
          <cell r="L451" t="str">
            <v xml:space="preserve">Aceptado                     </v>
          </cell>
          <cell r="M451">
            <v>2016</v>
          </cell>
          <cell r="N451">
            <v>10709</v>
          </cell>
          <cell r="O451" t="str">
            <v xml:space="preserve">Julio - Septiembre     </v>
          </cell>
          <cell r="P451">
            <v>42673</v>
          </cell>
        </row>
        <row r="452">
          <cell r="C452" t="str">
            <v>214013440</v>
          </cell>
          <cell r="D452" t="str">
            <v>Margarita</v>
          </cell>
          <cell r="E452" t="str">
            <v>13</v>
          </cell>
          <cell r="F452" t="str">
            <v>DEPARTAMENTO DE BOLIVAR</v>
          </cell>
          <cell r="G452" t="str">
            <v>K37</v>
          </cell>
          <cell r="H452" t="str">
            <v>FUT_VIGENCIAS_FUTURAS</v>
          </cell>
          <cell r="I452">
            <v>78</v>
          </cell>
          <cell r="J452" t="str">
            <v>GENERAL</v>
          </cell>
          <cell r="K452" t="str">
            <v>ENLINEA</v>
          </cell>
          <cell r="L452" t="str">
            <v xml:space="preserve">Aceptado                     </v>
          </cell>
          <cell r="M452">
            <v>2016</v>
          </cell>
          <cell r="N452">
            <v>10709</v>
          </cell>
          <cell r="O452" t="str">
            <v xml:space="preserve">Julio - Septiembre     </v>
          </cell>
          <cell r="P452">
            <v>42674</v>
          </cell>
        </row>
        <row r="453">
          <cell r="C453" t="str">
            <v>214015740</v>
          </cell>
          <cell r="D453" t="str">
            <v>Siachoque</v>
          </cell>
          <cell r="E453" t="str">
            <v>15</v>
          </cell>
          <cell r="F453" t="str">
            <v>DEPARTAMENTO DE BOYACA</v>
          </cell>
          <cell r="G453" t="str">
            <v>K37</v>
          </cell>
          <cell r="H453" t="str">
            <v>FUT_VIGENCIAS_FUTURAS</v>
          </cell>
          <cell r="I453">
            <v>78</v>
          </cell>
          <cell r="J453" t="str">
            <v>GENERAL</v>
          </cell>
          <cell r="K453" t="str">
            <v>ENLINEA</v>
          </cell>
          <cell r="L453" t="str">
            <v xml:space="preserve">Aceptado                     </v>
          </cell>
          <cell r="M453">
            <v>2016</v>
          </cell>
          <cell r="N453">
            <v>10709</v>
          </cell>
          <cell r="O453" t="str">
            <v xml:space="preserve">Julio - Septiembre     </v>
          </cell>
          <cell r="P453">
            <v>42673</v>
          </cell>
        </row>
        <row r="454">
          <cell r="C454" t="str">
            <v>214025040</v>
          </cell>
          <cell r="D454" t="str">
            <v>Anolaima</v>
          </cell>
          <cell r="E454" t="str">
            <v>25</v>
          </cell>
          <cell r="F454" t="str">
            <v>DEPARTAMENTO DE CUNDINAMARCA</v>
          </cell>
          <cell r="G454" t="str">
            <v>K37</v>
          </cell>
          <cell r="H454" t="str">
            <v>FUT_VIGENCIAS_FUTURAS</v>
          </cell>
          <cell r="I454">
            <v>78</v>
          </cell>
          <cell r="J454" t="str">
            <v>GENERAL</v>
          </cell>
          <cell r="K454" t="str">
            <v>ENLINEA</v>
          </cell>
          <cell r="L454" t="str">
            <v xml:space="preserve">Aceptado                     </v>
          </cell>
          <cell r="M454">
            <v>2016</v>
          </cell>
          <cell r="N454">
            <v>10709</v>
          </cell>
          <cell r="O454" t="str">
            <v xml:space="preserve">Julio - Septiembre     </v>
          </cell>
          <cell r="P454">
            <v>42665</v>
          </cell>
        </row>
        <row r="455">
          <cell r="C455" t="str">
            <v>214025740</v>
          </cell>
          <cell r="D455" t="str">
            <v>Sibaté</v>
          </cell>
          <cell r="E455" t="str">
            <v>25</v>
          </cell>
          <cell r="F455" t="str">
            <v>DEPARTAMENTO DE CUNDINAMARCA</v>
          </cell>
          <cell r="G455" t="str">
            <v>K37</v>
          </cell>
          <cell r="H455" t="str">
            <v>FUT_VIGENCIAS_FUTURAS</v>
          </cell>
          <cell r="I455">
            <v>78</v>
          </cell>
          <cell r="J455" t="str">
            <v>GENERAL</v>
          </cell>
          <cell r="K455" t="str">
            <v>ENLINEA</v>
          </cell>
          <cell r="L455" t="str">
            <v xml:space="preserve">Aceptado                     </v>
          </cell>
          <cell r="M455">
            <v>2016</v>
          </cell>
          <cell r="N455">
            <v>10709</v>
          </cell>
          <cell r="O455" t="str">
            <v xml:space="preserve">Julio - Septiembre     </v>
          </cell>
          <cell r="P455">
            <v>42667</v>
          </cell>
        </row>
        <row r="456">
          <cell r="C456" t="str">
            <v>214052240</v>
          </cell>
          <cell r="D456" t="str">
            <v>Chachagüí</v>
          </cell>
          <cell r="E456" t="str">
            <v>52</v>
          </cell>
          <cell r="F456" t="str">
            <v>DEPARTAMENTO DE NARIÑO</v>
          </cell>
          <cell r="G456" t="str">
            <v>K37</v>
          </cell>
          <cell r="H456" t="str">
            <v>FUT_VIGENCIAS_FUTURAS</v>
          </cell>
          <cell r="I456">
            <v>78</v>
          </cell>
          <cell r="J456" t="str">
            <v>GENERAL</v>
          </cell>
          <cell r="K456" t="str">
            <v>ENLINEA</v>
          </cell>
          <cell r="L456" t="str">
            <v xml:space="preserve">Aceptado                     </v>
          </cell>
          <cell r="M456">
            <v>2016</v>
          </cell>
          <cell r="N456">
            <v>10709</v>
          </cell>
          <cell r="O456" t="str">
            <v xml:space="preserve">Julio - Septiembre     </v>
          </cell>
          <cell r="P456">
            <v>42670</v>
          </cell>
        </row>
        <row r="457">
          <cell r="C457" t="str">
            <v>214052540</v>
          </cell>
          <cell r="D457" t="str">
            <v>Policarpa</v>
          </cell>
          <cell r="E457" t="str">
            <v>52</v>
          </cell>
          <cell r="F457" t="str">
            <v>DEPARTAMENTO DE NARIÑO</v>
          </cell>
          <cell r="G457" t="str">
            <v>K37</v>
          </cell>
          <cell r="H457" t="str">
            <v>FUT_VIGENCIAS_FUTURAS</v>
          </cell>
          <cell r="I457">
            <v>78</v>
          </cell>
          <cell r="J457" t="str">
            <v>GENERAL</v>
          </cell>
          <cell r="K457" t="str">
            <v>ENLINEA</v>
          </cell>
          <cell r="L457" t="str">
            <v xml:space="preserve">Aceptado                     </v>
          </cell>
          <cell r="M457">
            <v>2016</v>
          </cell>
          <cell r="N457">
            <v>10709</v>
          </cell>
          <cell r="O457" t="str">
            <v xml:space="preserve">Julio - Septiembre     </v>
          </cell>
          <cell r="P457">
            <v>42672</v>
          </cell>
        </row>
        <row r="458">
          <cell r="C458" t="str">
            <v>214066440</v>
          </cell>
          <cell r="D458" t="str">
            <v>Marsella</v>
          </cell>
          <cell r="E458" t="str">
            <v>66</v>
          </cell>
          <cell r="F458" t="str">
            <v>DEPARTAMENTO DE RISARALDA</v>
          </cell>
          <cell r="G458" t="str">
            <v>K37</v>
          </cell>
          <cell r="H458" t="str">
            <v>FUT_VIGENCIAS_FUTURAS</v>
          </cell>
          <cell r="I458">
            <v>78</v>
          </cell>
          <cell r="J458" t="str">
            <v>GENERAL</v>
          </cell>
          <cell r="K458" t="str">
            <v>ENLINEA</v>
          </cell>
          <cell r="L458" t="str">
            <v xml:space="preserve">Aceptado                     </v>
          </cell>
          <cell r="M458">
            <v>2016</v>
          </cell>
          <cell r="N458">
            <v>10709</v>
          </cell>
          <cell r="O458" t="str">
            <v xml:space="preserve">Julio - Septiembre     </v>
          </cell>
          <cell r="P458">
            <v>42673</v>
          </cell>
        </row>
        <row r="459">
          <cell r="C459" t="str">
            <v>214085440</v>
          </cell>
          <cell r="D459" t="str">
            <v>Villanueva - Casanare</v>
          </cell>
          <cell r="E459" t="str">
            <v>85</v>
          </cell>
          <cell r="F459" t="str">
            <v>DEPARTAMENTO DE CASANARE</v>
          </cell>
          <cell r="G459" t="str">
            <v>K37</v>
          </cell>
          <cell r="H459" t="str">
            <v>FUT_VIGENCIAS_FUTURAS</v>
          </cell>
          <cell r="I459">
            <v>78</v>
          </cell>
          <cell r="J459" t="str">
            <v>GENERAL</v>
          </cell>
          <cell r="K459" t="str">
            <v>ENLINEA</v>
          </cell>
          <cell r="L459" t="str">
            <v xml:space="preserve">Aceptado                     </v>
          </cell>
          <cell r="M459">
            <v>2016</v>
          </cell>
          <cell r="N459">
            <v>10709</v>
          </cell>
          <cell r="O459" t="str">
            <v xml:space="preserve">Julio - Septiembre     </v>
          </cell>
          <cell r="P459">
            <v>42668</v>
          </cell>
        </row>
        <row r="460">
          <cell r="C460" t="str">
            <v>214105541</v>
          </cell>
          <cell r="D460" t="str">
            <v>El Peñol - Antioquia</v>
          </cell>
          <cell r="E460" t="str">
            <v>05</v>
          </cell>
          <cell r="F460" t="str">
            <v>DEPARTAMENTO DE ANTIOQUIA</v>
          </cell>
          <cell r="G460" t="str">
            <v>K37</v>
          </cell>
          <cell r="H460" t="str">
            <v>FUT_VIGENCIAS_FUTURAS</v>
          </cell>
          <cell r="I460">
            <v>78</v>
          </cell>
          <cell r="J460" t="str">
            <v>GENERAL</v>
          </cell>
          <cell r="K460" t="str">
            <v>ENLINEA</v>
          </cell>
          <cell r="L460" t="str">
            <v xml:space="preserve">Aceptado                     </v>
          </cell>
          <cell r="M460">
            <v>2016</v>
          </cell>
          <cell r="N460">
            <v>10709</v>
          </cell>
          <cell r="O460" t="str">
            <v xml:space="preserve">Julio - Septiembre     </v>
          </cell>
          <cell r="P460">
            <v>42669</v>
          </cell>
        </row>
        <row r="461">
          <cell r="C461" t="str">
            <v>214108141</v>
          </cell>
          <cell r="D461" t="str">
            <v>Candelaria - Atlántico</v>
          </cell>
          <cell r="E461" t="str">
            <v>08</v>
          </cell>
          <cell r="F461" t="str">
            <v>DEPARTAMENTO DE ATLANTICO</v>
          </cell>
          <cell r="G461" t="str">
            <v>K37</v>
          </cell>
          <cell r="H461" t="str">
            <v>FUT_VIGENCIAS_FUTURAS</v>
          </cell>
          <cell r="I461">
            <v>78</v>
          </cell>
          <cell r="J461" t="str">
            <v>GENERAL</v>
          </cell>
          <cell r="K461" t="str">
            <v>ENLINEA</v>
          </cell>
          <cell r="L461" t="str">
            <v xml:space="preserve">Aceptado                     </v>
          </cell>
          <cell r="M461">
            <v>2016</v>
          </cell>
          <cell r="N461">
            <v>10709</v>
          </cell>
          <cell r="O461" t="str">
            <v xml:space="preserve">Julio - Septiembre     </v>
          </cell>
          <cell r="P461">
            <v>42673</v>
          </cell>
        </row>
        <row r="462">
          <cell r="C462" t="str">
            <v>214117541</v>
          </cell>
          <cell r="D462" t="str">
            <v>Pensilvania</v>
          </cell>
          <cell r="E462" t="str">
            <v>17</v>
          </cell>
          <cell r="F462" t="str">
            <v>DEPARTAMENTO DE CALDAS</v>
          </cell>
          <cell r="G462" t="str">
            <v>K37</v>
          </cell>
          <cell r="H462" t="str">
            <v>FUT_VIGENCIAS_FUTURAS</v>
          </cell>
          <cell r="I462">
            <v>78</v>
          </cell>
          <cell r="J462" t="str">
            <v>GENERAL</v>
          </cell>
          <cell r="K462" t="str">
            <v>ENLINEA</v>
          </cell>
          <cell r="L462" t="str">
            <v xml:space="preserve">Aceptado                     </v>
          </cell>
          <cell r="M462">
            <v>2016</v>
          </cell>
          <cell r="N462">
            <v>10709</v>
          </cell>
          <cell r="O462" t="str">
            <v xml:space="preserve">Julio - Septiembre     </v>
          </cell>
          <cell r="P462">
            <v>42673</v>
          </cell>
        </row>
        <row r="463">
          <cell r="C463" t="str">
            <v>214125841</v>
          </cell>
          <cell r="D463" t="str">
            <v>Ubaque</v>
          </cell>
          <cell r="E463" t="str">
            <v>25</v>
          </cell>
          <cell r="F463" t="str">
            <v>DEPARTAMENTO DE CUNDINAMARCA</v>
          </cell>
          <cell r="G463" t="str">
            <v>K37</v>
          </cell>
          <cell r="H463" t="str">
            <v>FUT_VIGENCIAS_FUTURAS</v>
          </cell>
          <cell r="I463">
            <v>78</v>
          </cell>
          <cell r="J463" t="str">
            <v>GENERAL</v>
          </cell>
          <cell r="K463" t="str">
            <v>ENLINEA</v>
          </cell>
          <cell r="L463" t="str">
            <v xml:space="preserve">Aceptado                     </v>
          </cell>
          <cell r="M463">
            <v>2016</v>
          </cell>
          <cell r="N463">
            <v>10709</v>
          </cell>
          <cell r="O463" t="str">
            <v xml:space="preserve">Julio - Septiembre     </v>
          </cell>
          <cell r="P463">
            <v>42671</v>
          </cell>
        </row>
        <row r="464">
          <cell r="C464" t="str">
            <v>214176041</v>
          </cell>
          <cell r="D464" t="str">
            <v>Ansermanuevo</v>
          </cell>
          <cell r="E464" t="str">
            <v>76</v>
          </cell>
          <cell r="F464" t="str">
            <v>DEPARTAMENTO DE VALLE DEL CAUCA</v>
          </cell>
          <cell r="G464" t="str">
            <v>K37</v>
          </cell>
          <cell r="H464" t="str">
            <v>FUT_VIGENCIAS_FUTURAS</v>
          </cell>
          <cell r="I464">
            <v>78</v>
          </cell>
          <cell r="J464" t="str">
            <v>GENERAL</v>
          </cell>
          <cell r="K464" t="str">
            <v>ENLINEA</v>
          </cell>
          <cell r="L464" t="str">
            <v xml:space="preserve">Aceptado                     </v>
          </cell>
          <cell r="M464">
            <v>2016</v>
          </cell>
          <cell r="N464">
            <v>10709</v>
          </cell>
          <cell r="O464" t="str">
            <v xml:space="preserve">Julio - Septiembre     </v>
          </cell>
          <cell r="P464">
            <v>42655</v>
          </cell>
        </row>
        <row r="465">
          <cell r="C465" t="str">
            <v>214205042</v>
          </cell>
          <cell r="D465" t="str">
            <v>Santa Fe de Antioquia</v>
          </cell>
          <cell r="E465" t="str">
            <v>05</v>
          </cell>
          <cell r="F465" t="str">
            <v>DEPARTAMENTO DE ANTIOQUIA</v>
          </cell>
          <cell r="G465" t="str">
            <v>K37</v>
          </cell>
          <cell r="H465" t="str">
            <v>FUT_VIGENCIAS_FUTURAS</v>
          </cell>
          <cell r="I465">
            <v>78</v>
          </cell>
          <cell r="J465" t="str">
            <v>GENERAL</v>
          </cell>
          <cell r="K465" t="str">
            <v>ENLINEA</v>
          </cell>
          <cell r="L465" t="str">
            <v xml:space="preserve">Aceptado                     </v>
          </cell>
          <cell r="M465">
            <v>2016</v>
          </cell>
          <cell r="N465">
            <v>10709</v>
          </cell>
          <cell r="O465" t="str">
            <v xml:space="preserve">Julio - Septiembre     </v>
          </cell>
          <cell r="P465">
            <v>42673</v>
          </cell>
        </row>
        <row r="466">
          <cell r="C466" t="str">
            <v>214205142</v>
          </cell>
          <cell r="D466" t="str">
            <v>Caracolí</v>
          </cell>
          <cell r="E466" t="str">
            <v>05</v>
          </cell>
          <cell r="F466" t="str">
            <v>DEPARTAMENTO DE ANTIOQUIA</v>
          </cell>
          <cell r="G466" t="str">
            <v>K37</v>
          </cell>
          <cell r="H466" t="str">
            <v>FUT_VIGENCIAS_FUTURAS</v>
          </cell>
          <cell r="I466">
            <v>78</v>
          </cell>
          <cell r="J466" t="str">
            <v>GENERAL</v>
          </cell>
          <cell r="K466" t="str">
            <v>ENLINEA</v>
          </cell>
          <cell r="L466" t="str">
            <v xml:space="preserve">Aceptado                     </v>
          </cell>
          <cell r="M466">
            <v>2016</v>
          </cell>
          <cell r="N466">
            <v>10709</v>
          </cell>
          <cell r="O466" t="str">
            <v xml:space="preserve">Julio - Septiembre     </v>
          </cell>
          <cell r="P466">
            <v>42672</v>
          </cell>
        </row>
        <row r="467">
          <cell r="C467" t="str">
            <v>214205642</v>
          </cell>
          <cell r="D467" t="str">
            <v>Salgar</v>
          </cell>
          <cell r="E467" t="str">
            <v>05</v>
          </cell>
          <cell r="F467" t="str">
            <v>DEPARTAMENTO DE ANTIOQUIA</v>
          </cell>
          <cell r="G467" t="str">
            <v>K37</v>
          </cell>
          <cell r="H467" t="str">
            <v>FUT_VIGENCIAS_FUTURAS</v>
          </cell>
          <cell r="I467">
            <v>78</v>
          </cell>
          <cell r="J467" t="str">
            <v>GENERAL</v>
          </cell>
          <cell r="K467" t="str">
            <v>ENLINEA</v>
          </cell>
          <cell r="L467" t="str">
            <v xml:space="preserve">Aceptado                     </v>
          </cell>
          <cell r="M467">
            <v>2016</v>
          </cell>
          <cell r="N467">
            <v>10709</v>
          </cell>
          <cell r="O467" t="str">
            <v xml:space="preserve">Julio - Septiembre     </v>
          </cell>
          <cell r="P467">
            <v>42673</v>
          </cell>
        </row>
        <row r="468">
          <cell r="C468" t="str">
            <v>214205842</v>
          </cell>
          <cell r="D468" t="str">
            <v>Uramita</v>
          </cell>
          <cell r="E468" t="str">
            <v>05</v>
          </cell>
          <cell r="F468" t="str">
            <v>DEPARTAMENTO DE ANTIOQUIA</v>
          </cell>
          <cell r="G468" t="str">
            <v>K37</v>
          </cell>
          <cell r="H468" t="str">
            <v>FUT_VIGENCIAS_FUTURAS</v>
          </cell>
          <cell r="I468">
            <v>78</v>
          </cell>
          <cell r="J468" t="str">
            <v>GENERAL</v>
          </cell>
          <cell r="K468" t="str">
            <v>ENLINEA</v>
          </cell>
          <cell r="L468" t="str">
            <v xml:space="preserve">Aceptado                     </v>
          </cell>
          <cell r="M468">
            <v>2016</v>
          </cell>
          <cell r="N468">
            <v>10709</v>
          </cell>
          <cell r="O468" t="str">
            <v xml:space="preserve">Julio - Septiembre     </v>
          </cell>
          <cell r="P468">
            <v>42674</v>
          </cell>
        </row>
        <row r="469">
          <cell r="C469" t="str">
            <v>214213042</v>
          </cell>
          <cell r="D469" t="str">
            <v>Arenal</v>
          </cell>
          <cell r="E469" t="str">
            <v>13</v>
          </cell>
          <cell r="F469" t="str">
            <v>DEPARTAMENTO DE BOLIVAR</v>
          </cell>
          <cell r="G469" t="str">
            <v>K37</v>
          </cell>
          <cell r="H469" t="str">
            <v>FUT_VIGENCIAS_FUTURAS</v>
          </cell>
          <cell r="I469">
            <v>78</v>
          </cell>
          <cell r="J469" t="str">
            <v>GENERAL</v>
          </cell>
          <cell r="K469" t="str">
            <v>ENLINEA</v>
          </cell>
          <cell r="L469" t="str">
            <v xml:space="preserve">Aceptado                     </v>
          </cell>
          <cell r="M469">
            <v>2016</v>
          </cell>
          <cell r="N469">
            <v>10709</v>
          </cell>
          <cell r="O469" t="str">
            <v xml:space="preserve">Julio - Septiembre     </v>
          </cell>
          <cell r="P469">
            <v>42665</v>
          </cell>
        </row>
        <row r="470">
          <cell r="C470" t="str">
            <v>214215442</v>
          </cell>
          <cell r="D470" t="str">
            <v>Maripí</v>
          </cell>
          <cell r="E470" t="str">
            <v>15</v>
          </cell>
          <cell r="F470" t="str">
            <v>DEPARTAMENTO DE BOYACA</v>
          </cell>
          <cell r="G470" t="str">
            <v>K37</v>
          </cell>
          <cell r="H470" t="str">
            <v>FUT_VIGENCIAS_FUTURAS</v>
          </cell>
          <cell r="I470">
            <v>78</v>
          </cell>
          <cell r="J470" t="str">
            <v>GENERAL</v>
          </cell>
          <cell r="K470" t="str">
            <v>ENLINEA</v>
          </cell>
          <cell r="L470" t="str">
            <v xml:space="preserve">Aceptado                     </v>
          </cell>
          <cell r="M470">
            <v>2016</v>
          </cell>
          <cell r="N470">
            <v>10709</v>
          </cell>
          <cell r="O470" t="str">
            <v xml:space="preserve">Julio - Septiembre     </v>
          </cell>
          <cell r="P470">
            <v>42674</v>
          </cell>
        </row>
        <row r="471">
          <cell r="C471" t="str">
            <v>214215542</v>
          </cell>
          <cell r="D471" t="str">
            <v>Pesca</v>
          </cell>
          <cell r="E471" t="str">
            <v>15</v>
          </cell>
          <cell r="F471" t="str">
            <v>DEPARTAMENTO DE BOYACA</v>
          </cell>
          <cell r="G471" t="str">
            <v>K37</v>
          </cell>
          <cell r="H471" t="str">
            <v>FUT_VIGENCIAS_FUTURAS</v>
          </cell>
          <cell r="I471">
            <v>78</v>
          </cell>
          <cell r="J471" t="str">
            <v>GENERAL</v>
          </cell>
          <cell r="K471" t="str">
            <v>ENLINEA</v>
          </cell>
          <cell r="L471" t="str">
            <v xml:space="preserve">Aceptado                     </v>
          </cell>
          <cell r="M471">
            <v>2016</v>
          </cell>
          <cell r="N471">
            <v>10709</v>
          </cell>
          <cell r="O471" t="str">
            <v xml:space="preserve">Julio - Septiembre     </v>
          </cell>
          <cell r="P471">
            <v>42655</v>
          </cell>
        </row>
        <row r="472">
          <cell r="C472" t="str">
            <v>214215842</v>
          </cell>
          <cell r="D472" t="str">
            <v>Úmbita</v>
          </cell>
          <cell r="E472" t="str">
            <v>15</v>
          </cell>
          <cell r="F472" t="str">
            <v>DEPARTAMENTO DE BOYACA</v>
          </cell>
          <cell r="G472" t="str">
            <v>K37</v>
          </cell>
          <cell r="H472" t="str">
            <v>FUT_VIGENCIAS_FUTURAS</v>
          </cell>
          <cell r="I472">
            <v>78</v>
          </cell>
          <cell r="J472" t="str">
            <v>GENERAL</v>
          </cell>
          <cell r="K472" t="str">
            <v>ENLINEA</v>
          </cell>
          <cell r="L472" t="str">
            <v xml:space="preserve">Aceptado                     </v>
          </cell>
          <cell r="M472">
            <v>2016</v>
          </cell>
          <cell r="N472">
            <v>10709</v>
          </cell>
          <cell r="O472" t="str">
            <v xml:space="preserve">Julio - Septiembre     </v>
          </cell>
          <cell r="P472">
            <v>42669</v>
          </cell>
        </row>
        <row r="473">
          <cell r="C473" t="str">
            <v>214217042</v>
          </cell>
          <cell r="D473" t="str">
            <v>Anserma de los Caballeros</v>
          </cell>
          <cell r="E473" t="str">
            <v>17</v>
          </cell>
          <cell r="F473" t="str">
            <v>DEPARTAMENTO DE CALDAS</v>
          </cell>
          <cell r="G473" t="str">
            <v>K37</v>
          </cell>
          <cell r="H473" t="str">
            <v>FUT_VIGENCIAS_FUTURAS</v>
          </cell>
          <cell r="I473">
            <v>78</v>
          </cell>
          <cell r="J473" t="str">
            <v>GENERAL</v>
          </cell>
          <cell r="K473" t="str">
            <v>ENLINEA</v>
          </cell>
          <cell r="L473" t="str">
            <v xml:space="preserve">Aceptado                     </v>
          </cell>
          <cell r="M473">
            <v>2016</v>
          </cell>
          <cell r="N473">
            <v>10709</v>
          </cell>
          <cell r="O473" t="str">
            <v xml:space="preserve">Julio - Septiembre     </v>
          </cell>
          <cell r="P473">
            <v>42672</v>
          </cell>
        </row>
        <row r="474">
          <cell r="C474" t="str">
            <v>214217442</v>
          </cell>
          <cell r="D474" t="str">
            <v>Marmato</v>
          </cell>
          <cell r="E474" t="str">
            <v>17</v>
          </cell>
          <cell r="F474" t="str">
            <v>DEPARTAMENTO DE CALDAS</v>
          </cell>
          <cell r="G474" t="str">
            <v>K37</v>
          </cell>
          <cell r="H474" t="str">
            <v>FUT_VIGENCIAS_FUTURAS</v>
          </cell>
          <cell r="I474">
            <v>78</v>
          </cell>
          <cell r="J474" t="str">
            <v>GENERAL</v>
          </cell>
          <cell r="K474" t="str">
            <v>ENLINEA</v>
          </cell>
          <cell r="L474" t="str">
            <v xml:space="preserve">Aceptado                     </v>
          </cell>
          <cell r="M474">
            <v>2016</v>
          </cell>
          <cell r="N474">
            <v>10709</v>
          </cell>
          <cell r="O474" t="str">
            <v xml:space="preserve">Julio - Septiembre     </v>
          </cell>
          <cell r="P474">
            <v>42670</v>
          </cell>
        </row>
        <row r="475">
          <cell r="C475" t="str">
            <v>214219142</v>
          </cell>
          <cell r="D475" t="str">
            <v>Caloto</v>
          </cell>
          <cell r="E475" t="str">
            <v>19</v>
          </cell>
          <cell r="F475" t="str">
            <v>DEPARTAMENTO DE CAUCA</v>
          </cell>
          <cell r="G475" t="str">
            <v>K37</v>
          </cell>
          <cell r="H475" t="str">
            <v>FUT_VIGENCIAS_FUTURAS</v>
          </cell>
          <cell r="I475">
            <v>78</v>
          </cell>
          <cell r="J475" t="str">
            <v>GENERAL</v>
          </cell>
          <cell r="K475" t="str">
            <v>ENLINEA</v>
          </cell>
          <cell r="L475" t="str">
            <v xml:space="preserve">Aceptado                     </v>
          </cell>
          <cell r="M475">
            <v>2016</v>
          </cell>
          <cell r="N475">
            <v>10709</v>
          </cell>
          <cell r="O475" t="str">
            <v xml:space="preserve">Julio - Septiembre     </v>
          </cell>
          <cell r="P475">
            <v>42661</v>
          </cell>
        </row>
        <row r="476">
          <cell r="C476" t="str">
            <v>214270742</v>
          </cell>
          <cell r="D476" t="str">
            <v>Sincé</v>
          </cell>
          <cell r="E476" t="str">
            <v>70</v>
          </cell>
          <cell r="F476" t="str">
            <v>DEPARTAMENTO DE SUCRE</v>
          </cell>
          <cell r="G476" t="str">
            <v>K37</v>
          </cell>
          <cell r="H476" t="str">
            <v>FUT_VIGENCIAS_FUTURAS</v>
          </cell>
          <cell r="I476">
            <v>78</v>
          </cell>
          <cell r="J476" t="str">
            <v>GENERAL</v>
          </cell>
          <cell r="K476" t="str">
            <v>ENLINEA</v>
          </cell>
          <cell r="L476" t="str">
            <v xml:space="preserve">Aceptado                     </v>
          </cell>
          <cell r="M476">
            <v>2016</v>
          </cell>
          <cell r="N476">
            <v>10709</v>
          </cell>
          <cell r="O476" t="str">
            <v xml:space="preserve">Julio - Septiembre     </v>
          </cell>
          <cell r="P476">
            <v>42647</v>
          </cell>
        </row>
        <row r="477">
          <cell r="C477" t="str">
            <v>214305543</v>
          </cell>
          <cell r="D477" t="str">
            <v>Peque</v>
          </cell>
          <cell r="E477" t="str">
            <v>05</v>
          </cell>
          <cell r="F477" t="str">
            <v>DEPARTAMENTO DE ANTIOQUIA</v>
          </cell>
          <cell r="G477" t="str">
            <v>K37</v>
          </cell>
          <cell r="H477" t="str">
            <v>FUT_VIGENCIAS_FUTURAS</v>
          </cell>
          <cell r="I477">
            <v>78</v>
          </cell>
          <cell r="J477" t="str">
            <v>GENERAL</v>
          </cell>
          <cell r="K477" t="str">
            <v>ENLINEA</v>
          </cell>
          <cell r="L477" t="str">
            <v xml:space="preserve">Aceptado                     </v>
          </cell>
          <cell r="M477">
            <v>2016</v>
          </cell>
          <cell r="N477">
            <v>10709</v>
          </cell>
          <cell r="O477" t="str">
            <v xml:space="preserve">Julio - Septiembre     </v>
          </cell>
          <cell r="P477">
            <v>42667</v>
          </cell>
        </row>
        <row r="478">
          <cell r="C478" t="str">
            <v>214319743</v>
          </cell>
          <cell r="D478" t="str">
            <v>Silvia</v>
          </cell>
          <cell r="E478" t="str">
            <v>19</v>
          </cell>
          <cell r="F478" t="str">
            <v>DEPARTAMENTO DE CAUCA</v>
          </cell>
          <cell r="G478" t="str">
            <v>K37</v>
          </cell>
          <cell r="H478" t="str">
            <v>FUT_VIGENCIAS_FUTURAS</v>
          </cell>
          <cell r="I478">
            <v>78</v>
          </cell>
          <cell r="J478" t="str">
            <v>GENERAL</v>
          </cell>
          <cell r="K478" t="str">
            <v>ENLINEA</v>
          </cell>
          <cell r="L478" t="str">
            <v xml:space="preserve">Aceptado                     </v>
          </cell>
          <cell r="M478">
            <v>2016</v>
          </cell>
          <cell r="N478">
            <v>10709</v>
          </cell>
          <cell r="O478" t="str">
            <v xml:space="preserve">Julio - Septiembre     </v>
          </cell>
          <cell r="P478">
            <v>42670</v>
          </cell>
        </row>
        <row r="479">
          <cell r="C479" t="str">
            <v>214320443</v>
          </cell>
          <cell r="D479" t="str">
            <v>Manaure (Balcón del Cesar)</v>
          </cell>
          <cell r="E479" t="str">
            <v>20</v>
          </cell>
          <cell r="F479" t="str">
            <v>DEPARTAMENTO DE CESAR</v>
          </cell>
          <cell r="G479" t="str">
            <v>K37</v>
          </cell>
          <cell r="H479" t="str">
            <v>FUT_VIGENCIAS_FUTURAS</v>
          </cell>
          <cell r="I479">
            <v>78</v>
          </cell>
          <cell r="J479" t="str">
            <v>GENERAL</v>
          </cell>
          <cell r="K479" t="str">
            <v>ENLINEA</v>
          </cell>
          <cell r="L479" t="str">
            <v xml:space="preserve">Aceptado                     </v>
          </cell>
          <cell r="M479">
            <v>2016</v>
          </cell>
          <cell r="N479">
            <v>10709</v>
          </cell>
          <cell r="O479" t="str">
            <v xml:space="preserve">Julio - Septiembre     </v>
          </cell>
          <cell r="P479">
            <v>42674</v>
          </cell>
        </row>
        <row r="480">
          <cell r="C480" t="str">
            <v>214325743</v>
          </cell>
          <cell r="D480" t="str">
            <v>Silvania</v>
          </cell>
          <cell r="E480" t="str">
            <v>25</v>
          </cell>
          <cell r="F480" t="str">
            <v>DEPARTAMENTO DE CUNDINAMARCA</v>
          </cell>
          <cell r="G480" t="str">
            <v>K37</v>
          </cell>
          <cell r="H480" t="str">
            <v>FUT_VIGENCIAS_FUTURAS</v>
          </cell>
          <cell r="I480">
            <v>78</v>
          </cell>
          <cell r="J480" t="str">
            <v>GENERAL</v>
          </cell>
          <cell r="K480" t="str">
            <v>ENLINEA</v>
          </cell>
          <cell r="L480" t="str">
            <v xml:space="preserve">Aceptado                     </v>
          </cell>
          <cell r="M480">
            <v>2016</v>
          </cell>
          <cell r="N480">
            <v>10709</v>
          </cell>
          <cell r="O480" t="str">
            <v xml:space="preserve">Julio - Septiembre     </v>
          </cell>
          <cell r="P480">
            <v>42672</v>
          </cell>
        </row>
        <row r="481">
          <cell r="C481" t="str">
            <v>214325843</v>
          </cell>
          <cell r="D481" t="str">
            <v>Ubaté</v>
          </cell>
          <cell r="E481" t="str">
            <v>25</v>
          </cell>
          <cell r="F481" t="str">
            <v>DEPARTAMENTO DE CUNDINAMARCA</v>
          </cell>
          <cell r="G481" t="str">
            <v>K37</v>
          </cell>
          <cell r="H481" t="str">
            <v>FUT_VIGENCIAS_FUTURAS</v>
          </cell>
          <cell r="I481">
            <v>78</v>
          </cell>
          <cell r="J481" t="str">
            <v>GENERAL</v>
          </cell>
          <cell r="K481" t="str">
            <v>ENLINEA</v>
          </cell>
          <cell r="L481" t="str">
            <v xml:space="preserve">Aceptado                     </v>
          </cell>
          <cell r="M481">
            <v>2016</v>
          </cell>
          <cell r="N481">
            <v>10709</v>
          </cell>
          <cell r="O481" t="str">
            <v xml:space="preserve">Julio - Septiembre     </v>
          </cell>
          <cell r="P481">
            <v>42671</v>
          </cell>
        </row>
        <row r="482">
          <cell r="C482" t="str">
            <v>214354743</v>
          </cell>
          <cell r="D482" t="str">
            <v>Santo Domingo de Silos</v>
          </cell>
          <cell r="E482" t="str">
            <v>54</v>
          </cell>
          <cell r="F482" t="str">
            <v>DEPARTAMENTO DE NORTE DE SANTANDER</v>
          </cell>
          <cell r="G482" t="str">
            <v>K37</v>
          </cell>
          <cell r="H482" t="str">
            <v>FUT_VIGENCIAS_FUTURAS</v>
          </cell>
          <cell r="I482">
            <v>78</v>
          </cell>
          <cell r="J482" t="str">
            <v>GENERAL</v>
          </cell>
          <cell r="K482" t="str">
            <v>ENLINEA</v>
          </cell>
          <cell r="L482" t="str">
            <v xml:space="preserve">Aceptado                     </v>
          </cell>
          <cell r="M482">
            <v>2016</v>
          </cell>
          <cell r="N482">
            <v>10709</v>
          </cell>
          <cell r="O482" t="str">
            <v xml:space="preserve">Julio - Septiembre     </v>
          </cell>
          <cell r="P482">
            <v>42672</v>
          </cell>
        </row>
        <row r="483">
          <cell r="C483" t="str">
            <v>214373043</v>
          </cell>
          <cell r="D483" t="str">
            <v>Anzoátegui</v>
          </cell>
          <cell r="E483" t="str">
            <v>73</v>
          </cell>
          <cell r="F483" t="str">
            <v>DEPARTAMENTO DE TOLIMA</v>
          </cell>
          <cell r="G483" t="str">
            <v>K37</v>
          </cell>
          <cell r="H483" t="str">
            <v>FUT_VIGENCIAS_FUTURAS</v>
          </cell>
          <cell r="I483">
            <v>78</v>
          </cell>
          <cell r="J483" t="str">
            <v>GENERAL</v>
          </cell>
          <cell r="K483" t="str">
            <v>ENLINEA</v>
          </cell>
          <cell r="L483" t="str">
            <v xml:space="preserve">Aceptado                     </v>
          </cell>
          <cell r="M483">
            <v>2016</v>
          </cell>
          <cell r="N483">
            <v>10709</v>
          </cell>
          <cell r="O483" t="str">
            <v xml:space="preserve">Julio - Septiembre     </v>
          </cell>
          <cell r="P483">
            <v>42666</v>
          </cell>
        </row>
        <row r="484">
          <cell r="C484" t="str">
            <v>214373443</v>
          </cell>
          <cell r="D484" t="str">
            <v>San Sebastián de Mariquita</v>
          </cell>
          <cell r="E484" t="str">
            <v>73</v>
          </cell>
          <cell r="F484" t="str">
            <v>DEPARTAMENTO DE TOLIMA</v>
          </cell>
          <cell r="G484" t="str">
            <v>K37</v>
          </cell>
          <cell r="H484" t="str">
            <v>FUT_VIGENCIAS_FUTURAS</v>
          </cell>
          <cell r="I484">
            <v>78</v>
          </cell>
          <cell r="J484" t="str">
            <v>GENERAL</v>
          </cell>
          <cell r="K484" t="str">
            <v>ENLINEA</v>
          </cell>
          <cell r="L484" t="str">
            <v xml:space="preserve">Aceptado                     </v>
          </cell>
          <cell r="M484">
            <v>2016</v>
          </cell>
          <cell r="N484">
            <v>10709</v>
          </cell>
          <cell r="O484" t="str">
            <v xml:space="preserve">Julio - Septiembre     </v>
          </cell>
          <cell r="P484">
            <v>42656</v>
          </cell>
        </row>
        <row r="485">
          <cell r="C485" t="str">
            <v>214376243</v>
          </cell>
          <cell r="D485" t="str">
            <v>El Águila</v>
          </cell>
          <cell r="E485" t="str">
            <v>76</v>
          </cell>
          <cell r="F485" t="str">
            <v>DEPARTAMENTO DE VALLE DEL CAUCA</v>
          </cell>
          <cell r="G485" t="str">
            <v>K37</v>
          </cell>
          <cell r="H485" t="str">
            <v>FUT_VIGENCIAS_FUTURAS</v>
          </cell>
          <cell r="I485">
            <v>78</v>
          </cell>
          <cell r="J485" t="str">
            <v>GENERAL</v>
          </cell>
          <cell r="K485" t="str">
            <v>ENLINEA</v>
          </cell>
          <cell r="L485" t="str">
            <v xml:space="preserve">Aceptado                     </v>
          </cell>
          <cell r="M485">
            <v>2016</v>
          </cell>
          <cell r="N485">
            <v>10709</v>
          </cell>
          <cell r="O485" t="str">
            <v xml:space="preserve">Julio - Septiembre     </v>
          </cell>
          <cell r="P485">
            <v>42663</v>
          </cell>
        </row>
        <row r="486">
          <cell r="C486" t="str">
            <v>214405044</v>
          </cell>
          <cell r="D486" t="str">
            <v>Anzá</v>
          </cell>
          <cell r="E486" t="str">
            <v>05</v>
          </cell>
          <cell r="F486" t="str">
            <v>DEPARTAMENTO DE ANTIOQUIA</v>
          </cell>
          <cell r="G486" t="str">
            <v>K37</v>
          </cell>
          <cell r="H486" t="str">
            <v>FUT_VIGENCIAS_FUTURAS</v>
          </cell>
          <cell r="I486">
            <v>78</v>
          </cell>
          <cell r="J486" t="str">
            <v>GENERAL</v>
          </cell>
          <cell r="K486" t="str">
            <v>ENLINEA</v>
          </cell>
          <cell r="L486" t="str">
            <v xml:space="preserve">Aceptado                     </v>
          </cell>
          <cell r="M486">
            <v>2016</v>
          </cell>
          <cell r="N486">
            <v>10709</v>
          </cell>
          <cell r="O486" t="str">
            <v xml:space="preserve">Julio - Septiembre     </v>
          </cell>
          <cell r="P486">
            <v>42669</v>
          </cell>
        </row>
        <row r="487">
          <cell r="C487" t="str">
            <v>214413244</v>
          </cell>
          <cell r="D487" t="str">
            <v>El Carmen de Bolívar</v>
          </cell>
          <cell r="E487" t="str">
            <v>13</v>
          </cell>
          <cell r="F487" t="str">
            <v>DEPARTAMENTO DE BOLIVAR</v>
          </cell>
          <cell r="G487" t="str">
            <v>K37</v>
          </cell>
          <cell r="H487" t="str">
            <v>FUT_VIGENCIAS_FUTURAS</v>
          </cell>
          <cell r="I487">
            <v>78</v>
          </cell>
          <cell r="J487" t="str">
            <v>GENERAL</v>
          </cell>
          <cell r="K487" t="str">
            <v>ENLINEA</v>
          </cell>
          <cell r="L487" t="str">
            <v xml:space="preserve">Aceptado                     </v>
          </cell>
          <cell r="M487">
            <v>2016</v>
          </cell>
          <cell r="N487">
            <v>10709</v>
          </cell>
          <cell r="O487" t="str">
            <v xml:space="preserve">Julio - Septiembre     </v>
          </cell>
          <cell r="P487">
            <v>42654</v>
          </cell>
        </row>
        <row r="488">
          <cell r="C488" t="str">
            <v>214413744</v>
          </cell>
          <cell r="D488" t="str">
            <v>Simití</v>
          </cell>
          <cell r="E488" t="str">
            <v>13</v>
          </cell>
          <cell r="F488" t="str">
            <v>DEPARTAMENTO DE BOLIVAR</v>
          </cell>
          <cell r="G488" t="str">
            <v>K37</v>
          </cell>
          <cell r="H488" t="str">
            <v>FUT_VIGENCIAS_FUTURAS</v>
          </cell>
          <cell r="I488">
            <v>78</v>
          </cell>
          <cell r="J488" t="str">
            <v>GENERAL</v>
          </cell>
          <cell r="K488" t="str">
            <v>ENLINEA</v>
          </cell>
          <cell r="L488" t="str">
            <v xml:space="preserve">Aceptado                     </v>
          </cell>
          <cell r="M488">
            <v>2016</v>
          </cell>
          <cell r="N488">
            <v>10709</v>
          </cell>
          <cell r="O488" t="str">
            <v xml:space="preserve">Julio - Septiembre     </v>
          </cell>
          <cell r="P488">
            <v>42686</v>
          </cell>
        </row>
        <row r="489">
          <cell r="C489" t="str">
            <v>214415244</v>
          </cell>
          <cell r="D489" t="str">
            <v>El Cocuy</v>
          </cell>
          <cell r="E489" t="str">
            <v>15</v>
          </cell>
          <cell r="F489" t="str">
            <v>DEPARTAMENTO DE BOYACA</v>
          </cell>
          <cell r="G489" t="str">
            <v>K37</v>
          </cell>
          <cell r="H489" t="str">
            <v>FUT_VIGENCIAS_FUTURAS</v>
          </cell>
          <cell r="I489">
            <v>78</v>
          </cell>
          <cell r="J489" t="str">
            <v>GENERAL</v>
          </cell>
          <cell r="K489" t="str">
            <v>ENLINEA</v>
          </cell>
          <cell r="L489" t="str">
            <v xml:space="preserve">Aceptado                     </v>
          </cell>
          <cell r="M489">
            <v>2016</v>
          </cell>
          <cell r="N489">
            <v>10709</v>
          </cell>
          <cell r="O489" t="str">
            <v xml:space="preserve">Julio - Septiembre     </v>
          </cell>
          <cell r="P489">
            <v>42669</v>
          </cell>
        </row>
        <row r="490">
          <cell r="C490" t="str">
            <v>214417444</v>
          </cell>
          <cell r="D490" t="str">
            <v>Marquetalia</v>
          </cell>
          <cell r="E490" t="str">
            <v>17</v>
          </cell>
          <cell r="F490" t="str">
            <v>DEPARTAMENTO DE CALDAS</v>
          </cell>
          <cell r="G490" t="str">
            <v>K37</v>
          </cell>
          <cell r="H490" t="str">
            <v>FUT_VIGENCIAS_FUTURAS</v>
          </cell>
          <cell r="I490">
            <v>78</v>
          </cell>
          <cell r="J490" t="str">
            <v>GENERAL</v>
          </cell>
          <cell r="K490" t="str">
            <v>ENLINEA</v>
          </cell>
          <cell r="L490" t="str">
            <v xml:space="preserve">Aceptado                     </v>
          </cell>
          <cell r="M490">
            <v>2016</v>
          </cell>
          <cell r="N490">
            <v>10709</v>
          </cell>
          <cell r="O490" t="str">
            <v xml:space="preserve">Julio - Septiembre     </v>
          </cell>
          <cell r="P490">
            <v>42672</v>
          </cell>
        </row>
        <row r="491">
          <cell r="C491" t="str">
            <v>214441244</v>
          </cell>
          <cell r="D491" t="str">
            <v>Elías</v>
          </cell>
          <cell r="E491" t="str">
            <v>41</v>
          </cell>
          <cell r="F491" t="str">
            <v>DEPARTAMENTO DE HUILA</v>
          </cell>
          <cell r="G491" t="str">
            <v>K37</v>
          </cell>
          <cell r="H491" t="str">
            <v>FUT_VIGENCIAS_FUTURAS</v>
          </cell>
          <cell r="I491">
            <v>78</v>
          </cell>
          <cell r="J491" t="str">
            <v>GENERAL</v>
          </cell>
          <cell r="K491" t="str">
            <v>ENLINEA</v>
          </cell>
          <cell r="L491" t="str">
            <v xml:space="preserve">Aceptado                     </v>
          </cell>
          <cell r="M491">
            <v>2016</v>
          </cell>
          <cell r="N491">
            <v>10709</v>
          </cell>
          <cell r="O491" t="str">
            <v xml:space="preserve">Julio - Septiembre     </v>
          </cell>
          <cell r="P491">
            <v>42672</v>
          </cell>
        </row>
        <row r="492">
          <cell r="C492" t="str">
            <v>214454344</v>
          </cell>
          <cell r="D492" t="str">
            <v>Hacarí</v>
          </cell>
          <cell r="E492" t="str">
            <v>54</v>
          </cell>
          <cell r="F492" t="str">
            <v>DEPARTAMENTO DE NORTE DE SANTANDER</v>
          </cell>
          <cell r="G492" t="str">
            <v>K37</v>
          </cell>
          <cell r="H492" t="str">
            <v>FUT_VIGENCIAS_FUTURAS</v>
          </cell>
          <cell r="I492">
            <v>78</v>
          </cell>
          <cell r="J492" t="str">
            <v>GENERAL</v>
          </cell>
          <cell r="K492" t="str">
            <v>ENLINEA</v>
          </cell>
          <cell r="L492" t="str">
            <v xml:space="preserve">Aceptado                     </v>
          </cell>
          <cell r="M492">
            <v>2016</v>
          </cell>
          <cell r="N492">
            <v>10709</v>
          </cell>
          <cell r="O492" t="str">
            <v xml:space="preserve">Julio - Septiembre     </v>
          </cell>
          <cell r="P492">
            <v>42656</v>
          </cell>
        </row>
        <row r="493">
          <cell r="C493" t="str">
            <v>214468344</v>
          </cell>
          <cell r="D493" t="str">
            <v>Hato</v>
          </cell>
          <cell r="E493" t="str">
            <v>68</v>
          </cell>
          <cell r="F493" t="str">
            <v>DEPARTAMENTO DE SANTANDER</v>
          </cell>
          <cell r="G493" t="str">
            <v>K37</v>
          </cell>
          <cell r="H493" t="str">
            <v>FUT_VIGENCIAS_FUTURAS</v>
          </cell>
          <cell r="I493">
            <v>78</v>
          </cell>
          <cell r="J493" t="str">
            <v>GENERAL</v>
          </cell>
          <cell r="K493" t="str">
            <v>ENLINEA</v>
          </cell>
          <cell r="L493" t="str">
            <v xml:space="preserve">Aceptado                     </v>
          </cell>
          <cell r="M493">
            <v>2016</v>
          </cell>
          <cell r="N493">
            <v>10709</v>
          </cell>
          <cell r="O493" t="str">
            <v xml:space="preserve">Julio - Septiembre     </v>
          </cell>
          <cell r="P493">
            <v>42671</v>
          </cell>
        </row>
        <row r="494">
          <cell r="C494" t="str">
            <v>214468444</v>
          </cell>
          <cell r="D494" t="str">
            <v>Matanza</v>
          </cell>
          <cell r="E494" t="str">
            <v>68</v>
          </cell>
          <cell r="F494" t="str">
            <v>DEPARTAMENTO DE SANTANDER</v>
          </cell>
          <cell r="G494" t="str">
            <v>K37</v>
          </cell>
          <cell r="H494" t="str">
            <v>FUT_VIGENCIAS_FUTURAS</v>
          </cell>
          <cell r="I494">
            <v>78</v>
          </cell>
          <cell r="J494" t="str">
            <v>GENERAL</v>
          </cell>
          <cell r="K494" t="str">
            <v>ENLINEA</v>
          </cell>
          <cell r="L494" t="str">
            <v xml:space="preserve">Aceptado                     </v>
          </cell>
          <cell r="M494">
            <v>2016</v>
          </cell>
          <cell r="N494">
            <v>10709</v>
          </cell>
          <cell r="O494" t="str">
            <v xml:space="preserve">Julio - Septiembre     </v>
          </cell>
          <cell r="P494">
            <v>42672</v>
          </cell>
        </row>
        <row r="495">
          <cell r="C495" t="str">
            <v>214505045</v>
          </cell>
          <cell r="D495" t="str">
            <v>Apartadó</v>
          </cell>
          <cell r="E495" t="str">
            <v>05</v>
          </cell>
          <cell r="F495" t="str">
            <v>DEPARTAMENTO DE ANTIOQUIA</v>
          </cell>
          <cell r="G495" t="str">
            <v>K37</v>
          </cell>
          <cell r="H495" t="str">
            <v>FUT_VIGENCIAS_FUTURAS</v>
          </cell>
          <cell r="I495">
            <v>78</v>
          </cell>
          <cell r="J495" t="str">
            <v>GENERAL</v>
          </cell>
          <cell r="K495" t="str">
            <v>ENLINEA</v>
          </cell>
          <cell r="L495" t="str">
            <v xml:space="preserve">Aceptado                     </v>
          </cell>
          <cell r="M495">
            <v>2016</v>
          </cell>
          <cell r="N495">
            <v>10709</v>
          </cell>
          <cell r="O495" t="str">
            <v xml:space="preserve">Julio - Septiembre     </v>
          </cell>
          <cell r="P495">
            <v>42665</v>
          </cell>
        </row>
        <row r="496">
          <cell r="C496" t="str">
            <v>214505145</v>
          </cell>
          <cell r="D496" t="str">
            <v>Caramanta</v>
          </cell>
          <cell r="E496" t="str">
            <v>05</v>
          </cell>
          <cell r="F496" t="str">
            <v>DEPARTAMENTO DE ANTIOQUIA</v>
          </cell>
          <cell r="G496" t="str">
            <v>K37</v>
          </cell>
          <cell r="H496" t="str">
            <v>FUT_VIGENCIAS_FUTURAS</v>
          </cell>
          <cell r="I496">
            <v>78</v>
          </cell>
          <cell r="J496" t="str">
            <v>GENERAL</v>
          </cell>
          <cell r="K496" t="str">
            <v>ENLINEA</v>
          </cell>
          <cell r="L496" t="str">
            <v xml:space="preserve">Aceptado                     </v>
          </cell>
          <cell r="M496">
            <v>2016</v>
          </cell>
          <cell r="N496">
            <v>10709</v>
          </cell>
          <cell r="O496" t="str">
            <v xml:space="preserve">Julio - Septiembre     </v>
          </cell>
          <cell r="P496">
            <v>42672</v>
          </cell>
        </row>
        <row r="497">
          <cell r="C497" t="str">
            <v>214519845</v>
          </cell>
          <cell r="D497" t="str">
            <v>Villa Rica - Cauca</v>
          </cell>
          <cell r="E497" t="str">
            <v>19</v>
          </cell>
          <cell r="F497" t="str">
            <v>DEPARTAMENTO DE CAUCA</v>
          </cell>
          <cell r="G497" t="str">
            <v>K37</v>
          </cell>
          <cell r="H497" t="str">
            <v>FUT_VIGENCIAS_FUTURAS</v>
          </cell>
          <cell r="I497">
            <v>78</v>
          </cell>
          <cell r="J497" t="str">
            <v>GENERAL</v>
          </cell>
          <cell r="K497" t="str">
            <v>ENLINEA</v>
          </cell>
          <cell r="L497" t="str">
            <v xml:space="preserve">Aceptado                     </v>
          </cell>
          <cell r="M497">
            <v>2016</v>
          </cell>
          <cell r="N497">
            <v>10709</v>
          </cell>
          <cell r="O497" t="str">
            <v xml:space="preserve">Julio - Septiembre     </v>
          </cell>
          <cell r="P497">
            <v>42671</v>
          </cell>
        </row>
        <row r="498">
          <cell r="C498" t="str">
            <v>214520045</v>
          </cell>
          <cell r="D498" t="str">
            <v>Becerril</v>
          </cell>
          <cell r="E498" t="str">
            <v>20</v>
          </cell>
          <cell r="F498" t="str">
            <v>DEPARTAMENTO DE CESAR</v>
          </cell>
          <cell r="G498" t="str">
            <v>K37</v>
          </cell>
          <cell r="H498" t="str">
            <v>FUT_VIGENCIAS_FUTURAS</v>
          </cell>
          <cell r="I498">
            <v>78</v>
          </cell>
          <cell r="J498" t="str">
            <v>GENERAL</v>
          </cell>
          <cell r="K498" t="str">
            <v>ENLINEA</v>
          </cell>
          <cell r="L498" t="str">
            <v xml:space="preserve">Aceptado                     </v>
          </cell>
          <cell r="M498">
            <v>2016</v>
          </cell>
          <cell r="N498">
            <v>10709</v>
          </cell>
          <cell r="O498" t="str">
            <v xml:space="preserve">Julio - Septiembre     </v>
          </cell>
          <cell r="P498">
            <v>42674</v>
          </cell>
        </row>
        <row r="499">
          <cell r="C499" t="str">
            <v>214525245</v>
          </cell>
          <cell r="D499" t="str">
            <v>Mesitas del Colegio</v>
          </cell>
          <cell r="E499" t="str">
            <v>25</v>
          </cell>
          <cell r="F499" t="str">
            <v>DEPARTAMENTO DE CUNDINAMARCA</v>
          </cell>
          <cell r="G499" t="str">
            <v>K37</v>
          </cell>
          <cell r="H499" t="str">
            <v>FUT_VIGENCIAS_FUTURAS</v>
          </cell>
          <cell r="I499">
            <v>78</v>
          </cell>
          <cell r="J499" t="str">
            <v>GENERAL</v>
          </cell>
          <cell r="K499" t="str">
            <v>ENLINEA</v>
          </cell>
          <cell r="L499" t="str">
            <v xml:space="preserve">Aceptado                     </v>
          </cell>
          <cell r="M499">
            <v>2016</v>
          </cell>
          <cell r="N499">
            <v>10709</v>
          </cell>
          <cell r="O499" t="str">
            <v xml:space="preserve">Julio - Septiembre     </v>
          </cell>
          <cell r="P499">
            <v>42671</v>
          </cell>
        </row>
        <row r="500">
          <cell r="C500" t="str">
            <v>214525645</v>
          </cell>
          <cell r="D500" t="str">
            <v>San Antonio del Tequendama</v>
          </cell>
          <cell r="E500" t="str">
            <v>25</v>
          </cell>
          <cell r="F500" t="str">
            <v>DEPARTAMENTO DE CUNDINAMARCA</v>
          </cell>
          <cell r="G500" t="str">
            <v>K37</v>
          </cell>
          <cell r="H500" t="str">
            <v>FUT_VIGENCIAS_FUTURAS</v>
          </cell>
          <cell r="I500">
            <v>78</v>
          </cell>
          <cell r="J500" t="str">
            <v>GENERAL</v>
          </cell>
          <cell r="K500" t="str">
            <v>ENLINEA</v>
          </cell>
          <cell r="L500" t="str">
            <v xml:space="preserve">Aceptado                     </v>
          </cell>
          <cell r="M500">
            <v>2016</v>
          </cell>
          <cell r="N500">
            <v>10709</v>
          </cell>
          <cell r="O500" t="str">
            <v xml:space="preserve">Julio - Septiembre     </v>
          </cell>
          <cell r="P500">
            <v>42674</v>
          </cell>
        </row>
        <row r="501">
          <cell r="C501" t="str">
            <v>214525745</v>
          </cell>
          <cell r="D501" t="str">
            <v>Simijaca</v>
          </cell>
          <cell r="E501" t="str">
            <v>25</v>
          </cell>
          <cell r="F501" t="str">
            <v>DEPARTAMENTO DE CUNDINAMARCA</v>
          </cell>
          <cell r="G501" t="str">
            <v>K37</v>
          </cell>
          <cell r="H501" t="str">
            <v>FUT_VIGENCIAS_FUTURAS</v>
          </cell>
          <cell r="I501">
            <v>78</v>
          </cell>
          <cell r="J501" t="str">
            <v>GENERAL</v>
          </cell>
          <cell r="K501" t="str">
            <v>ENLINEA</v>
          </cell>
          <cell r="L501" t="str">
            <v xml:space="preserve">Aceptado                     </v>
          </cell>
          <cell r="M501">
            <v>2016</v>
          </cell>
          <cell r="N501">
            <v>10709</v>
          </cell>
          <cell r="O501" t="str">
            <v xml:space="preserve">Julio - Septiembre     </v>
          </cell>
          <cell r="P501">
            <v>42668</v>
          </cell>
        </row>
        <row r="502">
          <cell r="C502" t="str">
            <v>214525845</v>
          </cell>
          <cell r="D502" t="str">
            <v>Une</v>
          </cell>
          <cell r="E502" t="str">
            <v>25</v>
          </cell>
          <cell r="F502" t="str">
            <v>DEPARTAMENTO DE CUNDINAMARCA</v>
          </cell>
          <cell r="G502" t="str">
            <v>K37</v>
          </cell>
          <cell r="H502" t="str">
            <v>FUT_VIGENCIAS_FUTURAS</v>
          </cell>
          <cell r="I502">
            <v>78</v>
          </cell>
          <cell r="J502" t="str">
            <v>GENERAL</v>
          </cell>
          <cell r="K502" t="str">
            <v>ENLINEA</v>
          </cell>
          <cell r="L502" t="str">
            <v xml:space="preserve">Aceptado                     </v>
          </cell>
          <cell r="M502">
            <v>2016</v>
          </cell>
          <cell r="N502">
            <v>10709</v>
          </cell>
          <cell r="O502" t="str">
            <v xml:space="preserve">Julio - Septiembre     </v>
          </cell>
          <cell r="P502">
            <v>42657</v>
          </cell>
        </row>
        <row r="503">
          <cell r="C503" t="str">
            <v>214527245</v>
          </cell>
          <cell r="D503" t="str">
            <v>El Carmen de Atrato</v>
          </cell>
          <cell r="E503" t="str">
            <v>27</v>
          </cell>
          <cell r="F503" t="str">
            <v>DEPARTAMENTO DE CHOCO</v>
          </cell>
          <cell r="G503" t="str">
            <v>K37</v>
          </cell>
          <cell r="H503" t="str">
            <v>FUT_VIGENCIAS_FUTURAS</v>
          </cell>
          <cell r="I503">
            <v>78</v>
          </cell>
          <cell r="J503" t="str">
            <v>GENERAL</v>
          </cell>
          <cell r="K503" t="str">
            <v>ENLINEA</v>
          </cell>
          <cell r="L503" t="str">
            <v xml:space="preserve">Aceptado                     </v>
          </cell>
          <cell r="M503">
            <v>2016</v>
          </cell>
          <cell r="N503">
            <v>10709</v>
          </cell>
          <cell r="O503" t="str">
            <v xml:space="preserve">Julio - Septiembre     </v>
          </cell>
          <cell r="P503">
            <v>42654</v>
          </cell>
        </row>
        <row r="504">
          <cell r="C504" t="str">
            <v>214527745</v>
          </cell>
          <cell r="D504" t="str">
            <v>Sipí</v>
          </cell>
          <cell r="E504" t="str">
            <v>27</v>
          </cell>
          <cell r="F504" t="str">
            <v>DEPARTAMENTO DE CHOCO</v>
          </cell>
          <cell r="G504" t="str">
            <v>K37</v>
          </cell>
          <cell r="H504" t="str">
            <v>FUT_VIGENCIAS_FUTURAS</v>
          </cell>
          <cell r="I504">
            <v>78</v>
          </cell>
          <cell r="J504" t="str">
            <v>GENERAL</v>
          </cell>
          <cell r="K504" t="str">
            <v>ENLINEA</v>
          </cell>
          <cell r="L504" t="str">
            <v xml:space="preserve">Aceptado                     </v>
          </cell>
          <cell r="M504">
            <v>2016</v>
          </cell>
          <cell r="N504">
            <v>10709</v>
          </cell>
          <cell r="O504" t="str">
            <v xml:space="preserve">Julio - Septiembre     </v>
          </cell>
          <cell r="P504">
            <v>42673</v>
          </cell>
        </row>
        <row r="505">
          <cell r="C505" t="str">
            <v>214547245</v>
          </cell>
          <cell r="D505" t="str">
            <v>El Banco</v>
          </cell>
          <cell r="E505" t="str">
            <v>47</v>
          </cell>
          <cell r="F505" t="str">
            <v>DEPARTAMENTO DE MAGDALENA</v>
          </cell>
          <cell r="G505" t="str">
            <v>K37</v>
          </cell>
          <cell r="H505" t="str">
            <v>FUT_VIGENCIAS_FUTURAS</v>
          </cell>
          <cell r="I505">
            <v>78</v>
          </cell>
          <cell r="J505" t="str">
            <v>GENERAL</v>
          </cell>
          <cell r="K505" t="str">
            <v>ENLINEA</v>
          </cell>
          <cell r="L505" t="str">
            <v xml:space="preserve">Aceptado                     </v>
          </cell>
          <cell r="M505">
            <v>2016</v>
          </cell>
          <cell r="N505">
            <v>10709</v>
          </cell>
          <cell r="O505" t="str">
            <v xml:space="preserve">Julio - Septiembre     </v>
          </cell>
          <cell r="P505">
            <v>42672</v>
          </cell>
        </row>
        <row r="506">
          <cell r="C506" t="str">
            <v>214547545</v>
          </cell>
          <cell r="D506" t="str">
            <v>Pijiño del Carmen</v>
          </cell>
          <cell r="E506" t="str">
            <v>47</v>
          </cell>
          <cell r="F506" t="str">
            <v>DEPARTAMENTO DE MAGDALENA</v>
          </cell>
          <cell r="G506" t="str">
            <v>K37</v>
          </cell>
          <cell r="H506" t="str">
            <v>FUT_VIGENCIAS_FUTURAS</v>
          </cell>
          <cell r="I506">
            <v>78</v>
          </cell>
          <cell r="J506" t="str">
            <v>GENERAL</v>
          </cell>
          <cell r="K506" t="str">
            <v>ENLINEA</v>
          </cell>
          <cell r="L506" t="str">
            <v xml:space="preserve">Aceptado                     </v>
          </cell>
          <cell r="M506">
            <v>2016</v>
          </cell>
          <cell r="N506">
            <v>10709</v>
          </cell>
          <cell r="O506" t="str">
            <v xml:space="preserve">Julio - Septiembre     </v>
          </cell>
          <cell r="P506">
            <v>42674</v>
          </cell>
        </row>
        <row r="507">
          <cell r="C507" t="str">
            <v>214547745</v>
          </cell>
          <cell r="D507" t="str">
            <v>Sitionuevo</v>
          </cell>
          <cell r="E507" t="str">
            <v>47</v>
          </cell>
          <cell r="F507" t="str">
            <v>DEPARTAMENTO DE MAGDALENA</v>
          </cell>
          <cell r="G507" t="str">
            <v>K37</v>
          </cell>
          <cell r="H507" t="str">
            <v>FUT_VIGENCIAS_FUTURAS</v>
          </cell>
          <cell r="I507">
            <v>78</v>
          </cell>
          <cell r="J507" t="str">
            <v>GENERAL</v>
          </cell>
          <cell r="K507" t="str">
            <v>ENLINEA</v>
          </cell>
          <cell r="L507" t="str">
            <v xml:space="preserve">Aceptado                     </v>
          </cell>
          <cell r="M507">
            <v>2016</v>
          </cell>
          <cell r="N507">
            <v>10709</v>
          </cell>
          <cell r="O507" t="str">
            <v xml:space="preserve">Julio - Septiembre     </v>
          </cell>
          <cell r="P507">
            <v>42674</v>
          </cell>
        </row>
        <row r="508">
          <cell r="C508" t="str">
            <v>214550245</v>
          </cell>
          <cell r="D508" t="str">
            <v>El Calvario</v>
          </cell>
          <cell r="E508" t="str">
            <v>50</v>
          </cell>
          <cell r="F508" t="str">
            <v>DEPARTAMENTO DEL META</v>
          </cell>
          <cell r="G508" t="str">
            <v>K37</v>
          </cell>
          <cell r="H508" t="str">
            <v>FUT_VIGENCIAS_FUTURAS</v>
          </cell>
          <cell r="I508">
            <v>78</v>
          </cell>
          <cell r="J508" t="str">
            <v>GENERAL</v>
          </cell>
          <cell r="K508" t="str">
            <v>ENLINEA</v>
          </cell>
          <cell r="L508" t="str">
            <v xml:space="preserve">Aceptado                     </v>
          </cell>
          <cell r="M508">
            <v>2016</v>
          </cell>
          <cell r="N508">
            <v>10709</v>
          </cell>
          <cell r="O508" t="str">
            <v xml:space="preserve">Julio - Septiembre     </v>
          </cell>
          <cell r="P508">
            <v>42670</v>
          </cell>
        </row>
        <row r="509">
          <cell r="C509" t="str">
            <v>214554245</v>
          </cell>
          <cell r="D509" t="str">
            <v>El Carmen</v>
          </cell>
          <cell r="E509" t="str">
            <v>54</v>
          </cell>
          <cell r="F509" t="str">
            <v>DEPARTAMENTO DE NORTE DE SANTANDER</v>
          </cell>
          <cell r="G509" t="str">
            <v>K37</v>
          </cell>
          <cell r="H509" t="str">
            <v>FUT_VIGENCIAS_FUTURAS</v>
          </cell>
          <cell r="I509">
            <v>78</v>
          </cell>
          <cell r="J509" t="str">
            <v>GENERAL</v>
          </cell>
          <cell r="K509" t="str">
            <v>ENLINEA</v>
          </cell>
          <cell r="L509" t="str">
            <v xml:space="preserve">Aceptado                     </v>
          </cell>
          <cell r="M509">
            <v>2016</v>
          </cell>
          <cell r="N509">
            <v>10709</v>
          </cell>
          <cell r="O509" t="str">
            <v xml:space="preserve">Julio - Septiembre     </v>
          </cell>
          <cell r="P509">
            <v>42672</v>
          </cell>
        </row>
        <row r="510">
          <cell r="C510" t="str">
            <v>214566045</v>
          </cell>
          <cell r="D510" t="str">
            <v>Apía</v>
          </cell>
          <cell r="E510" t="str">
            <v>66</v>
          </cell>
          <cell r="F510" t="str">
            <v>DEPARTAMENTO DE RISARALDA</v>
          </cell>
          <cell r="G510" t="str">
            <v>K37</v>
          </cell>
          <cell r="H510" t="str">
            <v>FUT_VIGENCIAS_FUTURAS</v>
          </cell>
          <cell r="I510">
            <v>78</v>
          </cell>
          <cell r="J510" t="str">
            <v>GENERAL</v>
          </cell>
          <cell r="K510" t="str">
            <v>ENLINEA</v>
          </cell>
          <cell r="L510" t="str">
            <v xml:space="preserve">Aceptado                     </v>
          </cell>
          <cell r="M510">
            <v>2016</v>
          </cell>
          <cell r="N510">
            <v>10709</v>
          </cell>
          <cell r="O510" t="str">
            <v xml:space="preserve">Julio - Septiembre     </v>
          </cell>
          <cell r="P510">
            <v>42664</v>
          </cell>
        </row>
        <row r="511">
          <cell r="C511" t="str">
            <v>214568245</v>
          </cell>
          <cell r="D511" t="str">
            <v>El Guacamayo</v>
          </cell>
          <cell r="E511" t="str">
            <v>68</v>
          </cell>
          <cell r="F511" t="str">
            <v>DEPARTAMENTO DE SANTANDER</v>
          </cell>
          <cell r="G511" t="str">
            <v>K37</v>
          </cell>
          <cell r="H511" t="str">
            <v>FUT_VIGENCIAS_FUTURAS</v>
          </cell>
          <cell r="I511">
            <v>78</v>
          </cell>
          <cell r="J511" t="str">
            <v>GENERAL</v>
          </cell>
          <cell r="K511" t="str">
            <v>ENLINEA</v>
          </cell>
          <cell r="L511" t="str">
            <v xml:space="preserve">Aceptado                     </v>
          </cell>
          <cell r="M511">
            <v>2016</v>
          </cell>
          <cell r="N511">
            <v>10709</v>
          </cell>
          <cell r="O511" t="str">
            <v xml:space="preserve">Julio - Septiembre     </v>
          </cell>
          <cell r="P511">
            <v>42665</v>
          </cell>
        </row>
        <row r="512">
          <cell r="C512" t="str">
            <v>214568745</v>
          </cell>
          <cell r="D512" t="str">
            <v>Simacota</v>
          </cell>
          <cell r="E512" t="str">
            <v>68</v>
          </cell>
          <cell r="F512" t="str">
            <v>DEPARTAMENTO DE SANTANDER</v>
          </cell>
          <cell r="G512" t="str">
            <v>K37</v>
          </cell>
          <cell r="H512" t="str">
            <v>FUT_VIGENCIAS_FUTURAS</v>
          </cell>
          <cell r="I512">
            <v>78</v>
          </cell>
          <cell r="J512" t="str">
            <v>GENERAL</v>
          </cell>
          <cell r="K512" t="str">
            <v>ENLINEA</v>
          </cell>
          <cell r="L512" t="str">
            <v xml:space="preserve">Aceptado                     </v>
          </cell>
          <cell r="M512">
            <v>2016</v>
          </cell>
          <cell r="N512">
            <v>10709</v>
          </cell>
          <cell r="O512" t="str">
            <v xml:space="preserve">Julio - Septiembre     </v>
          </cell>
          <cell r="P512">
            <v>42669</v>
          </cell>
        </row>
        <row r="513">
          <cell r="C513" t="str">
            <v>214576845</v>
          </cell>
          <cell r="D513" t="str">
            <v>Ulloa</v>
          </cell>
          <cell r="E513" t="str">
            <v>76</v>
          </cell>
          <cell r="F513" t="str">
            <v>DEPARTAMENTO DE VALLE DEL CAUCA</v>
          </cell>
          <cell r="G513" t="str">
            <v>K37</v>
          </cell>
          <cell r="H513" t="str">
            <v>FUT_VIGENCIAS_FUTURAS</v>
          </cell>
          <cell r="I513">
            <v>78</v>
          </cell>
          <cell r="J513" t="str">
            <v>GENERAL</v>
          </cell>
          <cell r="K513" t="str">
            <v>ENLINEA</v>
          </cell>
          <cell r="L513" t="str">
            <v xml:space="preserve">Aceptado                     </v>
          </cell>
          <cell r="M513">
            <v>2016</v>
          </cell>
          <cell r="N513">
            <v>10709</v>
          </cell>
          <cell r="O513" t="str">
            <v xml:space="preserve">Julio - Septiembre     </v>
          </cell>
          <cell r="P513">
            <v>42654</v>
          </cell>
        </row>
        <row r="514">
          <cell r="C514" t="str">
            <v>214615646</v>
          </cell>
          <cell r="D514" t="str">
            <v>Samacá</v>
          </cell>
          <cell r="E514" t="str">
            <v>15</v>
          </cell>
          <cell r="F514" t="str">
            <v>DEPARTAMENTO DE BOYACA</v>
          </cell>
          <cell r="G514" t="str">
            <v>K37</v>
          </cell>
          <cell r="H514" t="str">
            <v>FUT_VIGENCIAS_FUTURAS</v>
          </cell>
          <cell r="I514">
            <v>78</v>
          </cell>
          <cell r="J514" t="str">
            <v>GENERAL</v>
          </cell>
          <cell r="K514" t="str">
            <v>ENLINEA</v>
          </cell>
          <cell r="L514" t="str">
            <v xml:space="preserve">Aceptado                     </v>
          </cell>
          <cell r="M514">
            <v>2016</v>
          </cell>
          <cell r="N514">
            <v>10709</v>
          </cell>
          <cell r="O514" t="str">
            <v xml:space="preserve">Julio - Septiembre     </v>
          </cell>
          <cell r="P514">
            <v>42671</v>
          </cell>
        </row>
        <row r="515">
          <cell r="C515" t="str">
            <v>214617446</v>
          </cell>
          <cell r="D515" t="str">
            <v>Marulanda</v>
          </cell>
          <cell r="E515" t="str">
            <v>17</v>
          </cell>
          <cell r="F515" t="str">
            <v>DEPARTAMENTO DE CALDAS</v>
          </cell>
          <cell r="G515" t="str">
            <v>K37</v>
          </cell>
          <cell r="H515" t="str">
            <v>FUT_VIGENCIAS_FUTURAS</v>
          </cell>
          <cell r="I515">
            <v>78</v>
          </cell>
          <cell r="J515" t="str">
            <v>GENERAL</v>
          </cell>
          <cell r="K515" t="str">
            <v>ENLINEA</v>
          </cell>
          <cell r="L515" t="str">
            <v xml:space="preserve">Aceptado                     </v>
          </cell>
          <cell r="M515">
            <v>2016</v>
          </cell>
          <cell r="N515">
            <v>10709</v>
          </cell>
          <cell r="O515" t="str">
            <v xml:space="preserve">Julio - Septiembre     </v>
          </cell>
          <cell r="P515">
            <v>42672</v>
          </cell>
        </row>
        <row r="516">
          <cell r="C516" t="str">
            <v>214676246</v>
          </cell>
          <cell r="D516" t="str">
            <v>El Cairo</v>
          </cell>
          <cell r="E516" t="str">
            <v>76</v>
          </cell>
          <cell r="F516" t="str">
            <v>DEPARTAMENTO DE VALLE DEL CAUCA</v>
          </cell>
          <cell r="G516" t="str">
            <v>K37</v>
          </cell>
          <cell r="H516" t="str">
            <v>FUT_VIGENCIAS_FUTURAS</v>
          </cell>
          <cell r="I516">
            <v>78</v>
          </cell>
          <cell r="J516" t="str">
            <v>GENERAL</v>
          </cell>
          <cell r="K516" t="str">
            <v>ENLINEA</v>
          </cell>
          <cell r="L516" t="str">
            <v xml:space="preserve">Aceptado                     </v>
          </cell>
          <cell r="M516">
            <v>2016</v>
          </cell>
          <cell r="N516">
            <v>10709</v>
          </cell>
          <cell r="O516" t="str">
            <v xml:space="preserve">Julio - Septiembre     </v>
          </cell>
          <cell r="P516">
            <v>42671</v>
          </cell>
        </row>
        <row r="517">
          <cell r="C517" t="str">
            <v>214705147</v>
          </cell>
          <cell r="D517" t="str">
            <v>Carepa</v>
          </cell>
          <cell r="E517" t="str">
            <v>05</v>
          </cell>
          <cell r="F517" t="str">
            <v>DEPARTAMENTO DE ANTIOQUIA</v>
          </cell>
          <cell r="G517" t="str">
            <v>K37</v>
          </cell>
          <cell r="H517" t="str">
            <v>FUT_VIGENCIAS_FUTURAS</v>
          </cell>
          <cell r="I517">
            <v>78</v>
          </cell>
          <cell r="J517" t="str">
            <v>GENERAL</v>
          </cell>
          <cell r="K517" t="str">
            <v>ENLINEA</v>
          </cell>
          <cell r="L517" t="str">
            <v xml:space="preserve">Aceptado                     </v>
          </cell>
          <cell r="M517">
            <v>2016</v>
          </cell>
          <cell r="N517">
            <v>10709</v>
          </cell>
          <cell r="O517" t="str">
            <v xml:space="preserve">Julio - Septiembre     </v>
          </cell>
          <cell r="P517">
            <v>42672</v>
          </cell>
        </row>
        <row r="518">
          <cell r="C518" t="str">
            <v>214705347</v>
          </cell>
          <cell r="D518" t="str">
            <v>Heliconia</v>
          </cell>
          <cell r="E518" t="str">
            <v>05</v>
          </cell>
          <cell r="F518" t="str">
            <v>DEPARTAMENTO DE ANTIOQUIA</v>
          </cell>
          <cell r="G518" t="str">
            <v>K37</v>
          </cell>
          <cell r="H518" t="str">
            <v>FUT_VIGENCIAS_FUTURAS</v>
          </cell>
          <cell r="I518">
            <v>78</v>
          </cell>
          <cell r="J518" t="str">
            <v>GENERAL</v>
          </cell>
          <cell r="K518" t="str">
            <v>ENLINEA</v>
          </cell>
          <cell r="L518" t="str">
            <v xml:space="preserve">Aceptado                     </v>
          </cell>
          <cell r="M518">
            <v>2016</v>
          </cell>
          <cell r="N518">
            <v>10709</v>
          </cell>
          <cell r="O518" t="str">
            <v xml:space="preserve">Julio - Septiembre     </v>
          </cell>
          <cell r="P518">
            <v>42668</v>
          </cell>
        </row>
        <row r="519">
          <cell r="C519" t="str">
            <v>214705647</v>
          </cell>
          <cell r="D519" t="str">
            <v>San Andrés de Cuerquia</v>
          </cell>
          <cell r="E519" t="str">
            <v>05</v>
          </cell>
          <cell r="F519" t="str">
            <v>DEPARTAMENTO DE ANTIOQUIA</v>
          </cell>
          <cell r="G519" t="str">
            <v>K37</v>
          </cell>
          <cell r="H519" t="str">
            <v>FUT_VIGENCIAS_FUTURAS</v>
          </cell>
          <cell r="I519">
            <v>78</v>
          </cell>
          <cell r="J519" t="str">
            <v>GENERAL</v>
          </cell>
          <cell r="K519" t="str">
            <v>ENLINEA</v>
          </cell>
          <cell r="L519" t="str">
            <v xml:space="preserve">Aceptado                     </v>
          </cell>
          <cell r="M519">
            <v>2016</v>
          </cell>
          <cell r="N519">
            <v>10709</v>
          </cell>
          <cell r="O519" t="str">
            <v xml:space="preserve">Julio - Septiembre     </v>
          </cell>
          <cell r="P519">
            <v>42663</v>
          </cell>
        </row>
        <row r="520">
          <cell r="C520" t="str">
            <v>214705847</v>
          </cell>
          <cell r="D520" t="str">
            <v>Urrao</v>
          </cell>
          <cell r="E520" t="str">
            <v>05</v>
          </cell>
          <cell r="F520" t="str">
            <v>DEPARTAMENTO DE ANTIOQUIA</v>
          </cell>
          <cell r="G520" t="str">
            <v>K37</v>
          </cell>
          <cell r="H520" t="str">
            <v>FUT_VIGENCIAS_FUTURAS</v>
          </cell>
          <cell r="I520">
            <v>78</v>
          </cell>
          <cell r="J520" t="str">
            <v>GENERAL</v>
          </cell>
          <cell r="K520" t="str">
            <v>ENLINEA</v>
          </cell>
          <cell r="L520" t="str">
            <v xml:space="preserve">Aceptado                     </v>
          </cell>
          <cell r="M520">
            <v>2016</v>
          </cell>
          <cell r="N520">
            <v>10709</v>
          </cell>
          <cell r="O520" t="str">
            <v xml:space="preserve">Julio - Septiembre     </v>
          </cell>
          <cell r="P520">
            <v>42672</v>
          </cell>
        </row>
        <row r="521">
          <cell r="C521" t="str">
            <v>214713647</v>
          </cell>
          <cell r="D521" t="str">
            <v>San Estanislao</v>
          </cell>
          <cell r="E521" t="str">
            <v>13</v>
          </cell>
          <cell r="F521" t="str">
            <v>DEPARTAMENTO DE BOLIVAR</v>
          </cell>
          <cell r="G521" t="str">
            <v>K37</v>
          </cell>
          <cell r="H521" t="str">
            <v>FUT_VIGENCIAS_FUTURAS</v>
          </cell>
          <cell r="I521">
            <v>78</v>
          </cell>
          <cell r="J521" t="str">
            <v>GENERAL</v>
          </cell>
          <cell r="K521" t="str">
            <v>ENLINEA</v>
          </cell>
          <cell r="L521" t="str">
            <v xml:space="preserve">Aceptado                     </v>
          </cell>
          <cell r="M521">
            <v>2016</v>
          </cell>
          <cell r="N521">
            <v>10709</v>
          </cell>
          <cell r="O521" t="str">
            <v xml:space="preserve">Julio - Septiembre     </v>
          </cell>
          <cell r="P521">
            <v>42655</v>
          </cell>
        </row>
        <row r="522">
          <cell r="C522" t="str">
            <v>214715047</v>
          </cell>
          <cell r="D522" t="str">
            <v>Aquitania</v>
          </cell>
          <cell r="E522" t="str">
            <v>15</v>
          </cell>
          <cell r="F522" t="str">
            <v>DEPARTAMENTO DE BOYACA</v>
          </cell>
          <cell r="G522" t="str">
            <v>K37</v>
          </cell>
          <cell r="H522" t="str">
            <v>FUT_VIGENCIAS_FUTURAS</v>
          </cell>
          <cell r="I522">
            <v>78</v>
          </cell>
          <cell r="J522" t="str">
            <v>GENERAL</v>
          </cell>
          <cell r="K522" t="str">
            <v>ENLINEA</v>
          </cell>
          <cell r="L522" t="str">
            <v xml:space="preserve">Aceptado                     </v>
          </cell>
          <cell r="M522">
            <v>2016</v>
          </cell>
          <cell r="N522">
            <v>10709</v>
          </cell>
          <cell r="O522" t="str">
            <v xml:space="preserve">Julio - Septiembre     </v>
          </cell>
          <cell r="P522">
            <v>42674</v>
          </cell>
        </row>
        <row r="523">
          <cell r="C523" t="str">
            <v>214718247</v>
          </cell>
          <cell r="D523" t="str">
            <v>El Doncello</v>
          </cell>
          <cell r="E523" t="str">
            <v>18</v>
          </cell>
          <cell r="F523" t="str">
            <v>DEPARTAMENTO DE CAQUETA</v>
          </cell>
          <cell r="G523" t="str">
            <v>K37</v>
          </cell>
          <cell r="H523" t="str">
            <v>FUT_VIGENCIAS_FUTURAS</v>
          </cell>
          <cell r="I523">
            <v>78</v>
          </cell>
          <cell r="J523" t="str">
            <v>GENERAL</v>
          </cell>
          <cell r="K523" t="str">
            <v>ENLINEA</v>
          </cell>
          <cell r="L523" t="str">
            <v xml:space="preserve">Aceptado                     </v>
          </cell>
          <cell r="M523">
            <v>2016</v>
          </cell>
          <cell r="N523">
            <v>10709</v>
          </cell>
          <cell r="O523" t="str">
            <v xml:space="preserve">Julio - Septiembre     </v>
          </cell>
          <cell r="P523">
            <v>42671</v>
          </cell>
        </row>
        <row r="524">
          <cell r="C524" t="str">
            <v>214744847</v>
          </cell>
          <cell r="D524" t="str">
            <v>Uribia</v>
          </cell>
          <cell r="E524" t="str">
            <v>44</v>
          </cell>
          <cell r="F524" t="str">
            <v>DEPARTAMENTO DE GUAJIRA</v>
          </cell>
          <cell r="G524" t="str">
            <v>K37</v>
          </cell>
          <cell r="H524" t="str">
            <v>FUT_VIGENCIAS_FUTURAS</v>
          </cell>
          <cell r="I524">
            <v>78</v>
          </cell>
          <cell r="J524" t="str">
            <v>GENERAL</v>
          </cell>
          <cell r="K524" t="str">
            <v>ENLINEA</v>
          </cell>
          <cell r="L524" t="str">
            <v xml:space="preserve">Aceptado                     </v>
          </cell>
          <cell r="M524">
            <v>2016</v>
          </cell>
          <cell r="N524">
            <v>10709</v>
          </cell>
          <cell r="O524" t="str">
            <v xml:space="preserve">Julio - Septiembre     </v>
          </cell>
          <cell r="P524">
            <v>42668</v>
          </cell>
        </row>
        <row r="525">
          <cell r="C525" t="str">
            <v>214754347</v>
          </cell>
          <cell r="D525" t="str">
            <v>Herrán</v>
          </cell>
          <cell r="E525" t="str">
            <v>54</v>
          </cell>
          <cell r="F525" t="str">
            <v>DEPARTAMENTO DE NORTE DE SANTANDER</v>
          </cell>
          <cell r="G525" t="str">
            <v>K37</v>
          </cell>
          <cell r="H525" t="str">
            <v>FUT_VIGENCIAS_FUTURAS</v>
          </cell>
          <cell r="I525">
            <v>78</v>
          </cell>
          <cell r="J525" t="str">
            <v>GENERAL</v>
          </cell>
          <cell r="K525" t="str">
            <v>ENLINEA</v>
          </cell>
          <cell r="L525" t="str">
            <v xml:space="preserve">Aceptado                     </v>
          </cell>
          <cell r="M525">
            <v>2016</v>
          </cell>
          <cell r="N525">
            <v>10709</v>
          </cell>
          <cell r="O525" t="str">
            <v xml:space="preserve">Julio - Septiembre     </v>
          </cell>
          <cell r="P525">
            <v>42674</v>
          </cell>
        </row>
        <row r="526">
          <cell r="C526" t="str">
            <v>214768147</v>
          </cell>
          <cell r="D526" t="str">
            <v>Capitanejo</v>
          </cell>
          <cell r="E526" t="str">
            <v>68</v>
          </cell>
          <cell r="F526" t="str">
            <v>DEPARTAMENTO DE SANTANDER</v>
          </cell>
          <cell r="G526" t="str">
            <v>K37</v>
          </cell>
          <cell r="H526" t="str">
            <v>FUT_VIGENCIAS_FUTURAS</v>
          </cell>
          <cell r="I526">
            <v>78</v>
          </cell>
          <cell r="J526" t="str">
            <v>GENERAL</v>
          </cell>
          <cell r="K526" t="str">
            <v>ENLINEA</v>
          </cell>
          <cell r="L526" t="str">
            <v xml:space="preserve">Aceptado                     </v>
          </cell>
          <cell r="M526">
            <v>2016</v>
          </cell>
          <cell r="N526">
            <v>10709</v>
          </cell>
          <cell r="O526" t="str">
            <v xml:space="preserve">Julio - Septiembre     </v>
          </cell>
          <cell r="P526">
            <v>42667</v>
          </cell>
        </row>
        <row r="527">
          <cell r="C527" t="str">
            <v>214768547</v>
          </cell>
          <cell r="D527" t="str">
            <v>Piedecuesta</v>
          </cell>
          <cell r="E527" t="str">
            <v>68</v>
          </cell>
          <cell r="F527" t="str">
            <v>DEPARTAMENTO DE SANTANDER</v>
          </cell>
          <cell r="G527" t="str">
            <v>K37</v>
          </cell>
          <cell r="H527" t="str">
            <v>FUT_VIGENCIAS_FUTURAS</v>
          </cell>
          <cell r="I527">
            <v>78</v>
          </cell>
          <cell r="J527" t="str">
            <v>GENERAL</v>
          </cell>
          <cell r="K527" t="str">
            <v>ENLINEA</v>
          </cell>
          <cell r="L527" t="str">
            <v xml:space="preserve">Aceptado                     </v>
          </cell>
          <cell r="M527">
            <v>2016</v>
          </cell>
          <cell r="N527">
            <v>10709</v>
          </cell>
          <cell r="O527" t="str">
            <v xml:space="preserve">Julio - Septiembre     </v>
          </cell>
          <cell r="P527">
            <v>42672</v>
          </cell>
        </row>
        <row r="528">
          <cell r="C528" t="str">
            <v>214773347</v>
          </cell>
          <cell r="D528" t="str">
            <v>Herveo</v>
          </cell>
          <cell r="E528" t="str">
            <v>73</v>
          </cell>
          <cell r="F528" t="str">
            <v>DEPARTAMENTO DE TOLIMA</v>
          </cell>
          <cell r="G528" t="str">
            <v>K37</v>
          </cell>
          <cell r="H528" t="str">
            <v>FUT_VIGENCIAS_FUTURAS</v>
          </cell>
          <cell r="I528">
            <v>78</v>
          </cell>
          <cell r="J528" t="str">
            <v>GENERAL</v>
          </cell>
          <cell r="K528" t="str">
            <v>ENLINEA</v>
          </cell>
          <cell r="L528" t="str">
            <v xml:space="preserve">Aceptado                     </v>
          </cell>
          <cell r="M528">
            <v>2016</v>
          </cell>
          <cell r="N528">
            <v>10709</v>
          </cell>
          <cell r="O528" t="str">
            <v xml:space="preserve">Julio - Septiembre     </v>
          </cell>
          <cell r="P528">
            <v>42667</v>
          </cell>
        </row>
        <row r="529">
          <cell r="C529" t="str">
            <v>214773547</v>
          </cell>
          <cell r="D529" t="str">
            <v>Piedras</v>
          </cell>
          <cell r="E529" t="str">
            <v>73</v>
          </cell>
          <cell r="F529" t="str">
            <v>DEPARTAMENTO DE TOLIMA</v>
          </cell>
          <cell r="G529" t="str">
            <v>K37</v>
          </cell>
          <cell r="H529" t="str">
            <v>FUT_VIGENCIAS_FUTURAS</v>
          </cell>
          <cell r="I529">
            <v>78</v>
          </cell>
          <cell r="J529" t="str">
            <v>GENERAL</v>
          </cell>
          <cell r="K529" t="str">
            <v>ENLINEA</v>
          </cell>
          <cell r="L529" t="str">
            <v xml:space="preserve">Aceptado                     </v>
          </cell>
          <cell r="M529">
            <v>2016</v>
          </cell>
          <cell r="N529">
            <v>10709</v>
          </cell>
          <cell r="O529" t="str">
            <v xml:space="preserve">Julio - Septiembre     </v>
          </cell>
          <cell r="P529">
            <v>42674</v>
          </cell>
        </row>
        <row r="530">
          <cell r="C530" t="str">
            <v>214776147</v>
          </cell>
          <cell r="D530" t="str">
            <v>Cartago</v>
          </cell>
          <cell r="E530" t="str">
            <v>76</v>
          </cell>
          <cell r="F530" t="str">
            <v>DEPARTAMENTO DE VALLE DEL CAUCA</v>
          </cell>
          <cell r="G530" t="str">
            <v>K37</v>
          </cell>
          <cell r="H530" t="str">
            <v>FUT_VIGENCIAS_FUTURAS</v>
          </cell>
          <cell r="I530">
            <v>78</v>
          </cell>
          <cell r="J530" t="str">
            <v>GENERAL</v>
          </cell>
          <cell r="K530" t="str">
            <v>ENLINEA</v>
          </cell>
          <cell r="L530" t="str">
            <v xml:space="preserve">Aceptado                     </v>
          </cell>
          <cell r="M530">
            <v>2016</v>
          </cell>
          <cell r="N530">
            <v>10709</v>
          </cell>
          <cell r="O530" t="str">
            <v xml:space="preserve">Julio - Septiembre     </v>
          </cell>
          <cell r="P530">
            <v>42672</v>
          </cell>
        </row>
        <row r="531">
          <cell r="C531" t="str">
            <v>214805148</v>
          </cell>
          <cell r="D531" t="str">
            <v>El Carmen de Viboral</v>
          </cell>
          <cell r="E531" t="str">
            <v>05</v>
          </cell>
          <cell r="F531" t="str">
            <v>DEPARTAMENTO DE ANTIOQUIA</v>
          </cell>
          <cell r="G531" t="str">
            <v>K37</v>
          </cell>
          <cell r="H531" t="str">
            <v>FUT_VIGENCIAS_FUTURAS</v>
          </cell>
          <cell r="I531">
            <v>78</v>
          </cell>
          <cell r="J531" t="str">
            <v>GENERAL</v>
          </cell>
          <cell r="K531" t="str">
            <v>ENLINEA</v>
          </cell>
          <cell r="L531" t="str">
            <v xml:space="preserve">Aceptado                     </v>
          </cell>
          <cell r="M531">
            <v>2016</v>
          </cell>
          <cell r="N531">
            <v>10709</v>
          </cell>
          <cell r="O531" t="str">
            <v xml:space="preserve">Julio - Septiembre     </v>
          </cell>
          <cell r="P531">
            <v>42674</v>
          </cell>
        </row>
        <row r="532">
          <cell r="C532" t="str">
            <v>214813248</v>
          </cell>
          <cell r="D532" t="str">
            <v>El Guamo -  Bolívar</v>
          </cell>
          <cell r="E532" t="str">
            <v>13</v>
          </cell>
          <cell r="F532" t="str">
            <v>DEPARTAMENTO DE BOLIVAR</v>
          </cell>
          <cell r="G532" t="str">
            <v>K37</v>
          </cell>
          <cell r="H532" t="str">
            <v>FUT_VIGENCIAS_FUTURAS</v>
          </cell>
          <cell r="I532">
            <v>78</v>
          </cell>
          <cell r="J532" t="str">
            <v>GENERAL</v>
          </cell>
          <cell r="K532" t="str">
            <v>ENLINEA</v>
          </cell>
          <cell r="L532" t="str">
            <v xml:space="preserve">Aceptado                     </v>
          </cell>
          <cell r="M532">
            <v>2016</v>
          </cell>
          <cell r="N532">
            <v>10709</v>
          </cell>
          <cell r="O532" t="str">
            <v xml:space="preserve">Julio - Septiembre     </v>
          </cell>
          <cell r="P532">
            <v>42670</v>
          </cell>
        </row>
        <row r="533">
          <cell r="C533" t="str">
            <v>214815248</v>
          </cell>
          <cell r="D533" t="str">
            <v>El Espino</v>
          </cell>
          <cell r="E533" t="str">
            <v>15</v>
          </cell>
          <cell r="F533" t="str">
            <v>DEPARTAMENTO DE BOYACA</v>
          </cell>
          <cell r="G533" t="str">
            <v>K37</v>
          </cell>
          <cell r="H533" t="str">
            <v>FUT_VIGENCIAS_FUTURAS</v>
          </cell>
          <cell r="I533">
            <v>78</v>
          </cell>
          <cell r="J533" t="str">
            <v>GENERAL</v>
          </cell>
          <cell r="K533" t="str">
            <v>ENLINEA</v>
          </cell>
          <cell r="L533" t="str">
            <v xml:space="preserve">Aceptado                     </v>
          </cell>
          <cell r="M533">
            <v>2016</v>
          </cell>
          <cell r="N533">
            <v>10709</v>
          </cell>
          <cell r="O533" t="str">
            <v xml:space="preserve">Julio - Septiembre     </v>
          </cell>
          <cell r="P533">
            <v>42673</v>
          </cell>
        </row>
        <row r="534">
          <cell r="C534" t="str">
            <v>214819548</v>
          </cell>
          <cell r="D534" t="str">
            <v>Piendamó</v>
          </cell>
          <cell r="E534" t="str">
            <v>19</v>
          </cell>
          <cell r="F534" t="str">
            <v>DEPARTAMENTO DE CAUCA</v>
          </cell>
          <cell r="G534" t="str">
            <v>K37</v>
          </cell>
          <cell r="H534" t="str">
            <v>FUT_VIGENCIAS_FUTURAS</v>
          </cell>
          <cell r="I534">
            <v>78</v>
          </cell>
          <cell r="J534" t="str">
            <v>GENERAL</v>
          </cell>
          <cell r="K534" t="str">
            <v>ENLINEA</v>
          </cell>
          <cell r="L534" t="str">
            <v xml:space="preserve">Aceptado                     </v>
          </cell>
          <cell r="M534">
            <v>2016</v>
          </cell>
          <cell r="N534">
            <v>10709</v>
          </cell>
          <cell r="O534" t="str">
            <v xml:space="preserve">Julio - Septiembre     </v>
          </cell>
          <cell r="P534">
            <v>42674</v>
          </cell>
        </row>
        <row r="535">
          <cell r="C535" t="str">
            <v>214863548</v>
          </cell>
          <cell r="D535" t="str">
            <v>Pijao</v>
          </cell>
          <cell r="E535" t="str">
            <v>63</v>
          </cell>
          <cell r="F535" t="str">
            <v>DEPARTAMENTO DE QUINDIO</v>
          </cell>
          <cell r="G535" t="str">
            <v>K37</v>
          </cell>
          <cell r="H535" t="str">
            <v>FUT_VIGENCIAS_FUTURAS</v>
          </cell>
          <cell r="I535">
            <v>78</v>
          </cell>
          <cell r="J535" t="str">
            <v>GENERAL</v>
          </cell>
          <cell r="K535" t="str">
            <v>ENLINEA</v>
          </cell>
          <cell r="L535" t="str">
            <v xml:space="preserve">Aceptado                     </v>
          </cell>
          <cell r="M535">
            <v>2016</v>
          </cell>
          <cell r="N535">
            <v>10709</v>
          </cell>
          <cell r="O535" t="str">
            <v xml:space="preserve">Julio - Septiembre     </v>
          </cell>
          <cell r="P535">
            <v>42670</v>
          </cell>
        </row>
        <row r="536">
          <cell r="C536" t="str">
            <v>214873148</v>
          </cell>
          <cell r="D536" t="str">
            <v>Carmen de Apicalá</v>
          </cell>
          <cell r="E536" t="str">
            <v>73</v>
          </cell>
          <cell r="F536" t="str">
            <v>DEPARTAMENTO DE TOLIMA</v>
          </cell>
          <cell r="G536" t="str">
            <v>K37</v>
          </cell>
          <cell r="H536" t="str">
            <v>FUT_VIGENCIAS_FUTURAS</v>
          </cell>
          <cell r="I536">
            <v>78</v>
          </cell>
          <cell r="J536" t="str">
            <v>GENERAL</v>
          </cell>
          <cell r="K536" t="str">
            <v>ENLINEA</v>
          </cell>
          <cell r="L536" t="str">
            <v xml:space="preserve">Aceptado                     </v>
          </cell>
          <cell r="M536">
            <v>2016</v>
          </cell>
          <cell r="N536">
            <v>10709</v>
          </cell>
          <cell r="O536" t="str">
            <v xml:space="preserve">Julio - Septiembre     </v>
          </cell>
          <cell r="P536">
            <v>42669</v>
          </cell>
        </row>
        <row r="537">
          <cell r="C537" t="str">
            <v>214876248</v>
          </cell>
          <cell r="D537" t="str">
            <v>El Cerrito</v>
          </cell>
          <cell r="E537" t="str">
            <v>76</v>
          </cell>
          <cell r="F537" t="str">
            <v>DEPARTAMENTO DE VALLE DEL CAUCA</v>
          </cell>
          <cell r="G537" t="str">
            <v>K37</v>
          </cell>
          <cell r="H537" t="str">
            <v>FUT_VIGENCIAS_FUTURAS</v>
          </cell>
          <cell r="I537">
            <v>78</v>
          </cell>
          <cell r="J537" t="str">
            <v>GENERAL</v>
          </cell>
          <cell r="K537" t="str">
            <v>ENLINEA</v>
          </cell>
          <cell r="L537" t="str">
            <v xml:space="preserve">Aceptado                     </v>
          </cell>
          <cell r="M537">
            <v>2016</v>
          </cell>
          <cell r="N537">
            <v>10709</v>
          </cell>
          <cell r="O537" t="str">
            <v xml:space="preserve">Julio - Septiembre     </v>
          </cell>
          <cell r="P537">
            <v>42650</v>
          </cell>
        </row>
        <row r="538">
          <cell r="C538" t="str">
            <v>214905649</v>
          </cell>
          <cell r="D538" t="str">
            <v>San Carlos -  Antioquia</v>
          </cell>
          <cell r="E538" t="str">
            <v>05</v>
          </cell>
          <cell r="F538" t="str">
            <v>DEPARTAMENTO DE ANTIOQUIA</v>
          </cell>
          <cell r="G538" t="str">
            <v>K37</v>
          </cell>
          <cell r="H538" t="str">
            <v>FUT_VIGENCIAS_FUTURAS</v>
          </cell>
          <cell r="I538">
            <v>78</v>
          </cell>
          <cell r="J538" t="str">
            <v>GENERAL</v>
          </cell>
          <cell r="K538" t="str">
            <v>ENLINEA</v>
          </cell>
          <cell r="L538" t="str">
            <v xml:space="preserve">Aceptado                     </v>
          </cell>
          <cell r="M538">
            <v>2016</v>
          </cell>
          <cell r="N538">
            <v>10709</v>
          </cell>
          <cell r="O538" t="str">
            <v xml:space="preserve">Julio - Septiembre     </v>
          </cell>
          <cell r="P538">
            <v>42674</v>
          </cell>
        </row>
        <row r="539">
          <cell r="C539" t="str">
            <v>214908549</v>
          </cell>
          <cell r="D539" t="str">
            <v>Piojó</v>
          </cell>
          <cell r="E539" t="str">
            <v>08</v>
          </cell>
          <cell r="F539" t="str">
            <v>DEPARTAMENTO DE ATLANTICO</v>
          </cell>
          <cell r="G539" t="str">
            <v>K37</v>
          </cell>
          <cell r="H539" t="str">
            <v>FUT_VIGENCIAS_FUTURAS</v>
          </cell>
          <cell r="I539">
            <v>78</v>
          </cell>
          <cell r="J539" t="str">
            <v>GENERAL</v>
          </cell>
          <cell r="K539" t="str">
            <v>ENLINEA</v>
          </cell>
          <cell r="L539" t="str">
            <v xml:space="preserve">Aceptado                     </v>
          </cell>
          <cell r="M539">
            <v>2016</v>
          </cell>
          <cell r="N539">
            <v>10709</v>
          </cell>
          <cell r="O539" t="str">
            <v xml:space="preserve">Julio - Septiembre     </v>
          </cell>
          <cell r="P539">
            <v>42674</v>
          </cell>
        </row>
        <row r="540">
          <cell r="C540" t="str">
            <v>214908849</v>
          </cell>
          <cell r="D540" t="str">
            <v>Usiacurí</v>
          </cell>
          <cell r="E540" t="str">
            <v>08</v>
          </cell>
          <cell r="F540" t="str">
            <v>DEPARTAMENTO DE ATLANTICO</v>
          </cell>
          <cell r="G540" t="str">
            <v>K37</v>
          </cell>
          <cell r="H540" t="str">
            <v>FUT_VIGENCIAS_FUTURAS</v>
          </cell>
          <cell r="I540">
            <v>78</v>
          </cell>
          <cell r="J540" t="str">
            <v>GENERAL</v>
          </cell>
          <cell r="K540" t="str">
            <v>ENLINEA</v>
          </cell>
          <cell r="L540" t="str">
            <v xml:space="preserve">Aceptado                     </v>
          </cell>
          <cell r="M540">
            <v>2016</v>
          </cell>
          <cell r="N540">
            <v>10709</v>
          </cell>
          <cell r="O540" t="str">
            <v xml:space="preserve">Julio - Septiembre     </v>
          </cell>
          <cell r="P540">
            <v>42669</v>
          </cell>
        </row>
        <row r="541">
          <cell r="C541" t="str">
            <v>214913549</v>
          </cell>
          <cell r="D541" t="str">
            <v>Pinillos</v>
          </cell>
          <cell r="E541" t="str">
            <v>13</v>
          </cell>
          <cell r="F541" t="str">
            <v>DEPARTAMENTO DE BOLIVAR</v>
          </cell>
          <cell r="G541" t="str">
            <v>K37</v>
          </cell>
          <cell r="H541" t="str">
            <v>FUT_VIGENCIAS_FUTURAS</v>
          </cell>
          <cell r="I541">
            <v>78</v>
          </cell>
          <cell r="J541" t="str">
            <v>GENERAL</v>
          </cell>
          <cell r="K541" t="str">
            <v>ENLINEA</v>
          </cell>
          <cell r="L541" t="str">
            <v xml:space="preserve">Aceptado                     </v>
          </cell>
          <cell r="M541">
            <v>2016</v>
          </cell>
          <cell r="N541">
            <v>10709</v>
          </cell>
          <cell r="O541" t="str">
            <v xml:space="preserve">Julio - Septiembre     </v>
          </cell>
          <cell r="P541">
            <v>42670</v>
          </cell>
        </row>
        <row r="542">
          <cell r="C542" t="str">
            <v>214925649</v>
          </cell>
          <cell r="D542" t="str">
            <v>San Bernardo - Cundinamarca</v>
          </cell>
          <cell r="E542" t="str">
            <v>25</v>
          </cell>
          <cell r="F542" t="str">
            <v>DEPARTAMENTO DE CUNDINAMARCA</v>
          </cell>
          <cell r="G542" t="str">
            <v>K37</v>
          </cell>
          <cell r="H542" t="str">
            <v>FUT_VIGENCIAS_FUTURAS</v>
          </cell>
          <cell r="I542">
            <v>78</v>
          </cell>
          <cell r="J542" t="str">
            <v>GENERAL</v>
          </cell>
          <cell r="K542" t="str">
            <v>ENLINEA</v>
          </cell>
          <cell r="L542" t="str">
            <v xml:space="preserve">Aceptado                     </v>
          </cell>
          <cell r="M542">
            <v>2016</v>
          </cell>
          <cell r="N542">
            <v>10709</v>
          </cell>
          <cell r="O542" t="str">
            <v xml:space="preserve">Julio - Septiembre     </v>
          </cell>
          <cell r="P542">
            <v>42672</v>
          </cell>
        </row>
        <row r="543">
          <cell r="C543" t="str">
            <v>214941349</v>
          </cell>
          <cell r="D543" t="str">
            <v>Hobo</v>
          </cell>
          <cell r="E543" t="str">
            <v>41</v>
          </cell>
          <cell r="F543" t="str">
            <v>DEPARTAMENTO DE HUILA</v>
          </cell>
          <cell r="G543" t="str">
            <v>K37</v>
          </cell>
          <cell r="H543" t="str">
            <v>FUT_VIGENCIAS_FUTURAS</v>
          </cell>
          <cell r="I543">
            <v>78</v>
          </cell>
          <cell r="J543" t="str">
            <v>GENERAL</v>
          </cell>
          <cell r="K543" t="str">
            <v>ENLINEA</v>
          </cell>
          <cell r="L543" t="str">
            <v xml:space="preserve">Aceptado                     </v>
          </cell>
          <cell r="M543">
            <v>2016</v>
          </cell>
          <cell r="N543">
            <v>10709</v>
          </cell>
          <cell r="O543" t="str">
            <v xml:space="preserve">Julio - Septiembre     </v>
          </cell>
          <cell r="P543">
            <v>42674</v>
          </cell>
        </row>
        <row r="544">
          <cell r="C544" t="str">
            <v>214968549</v>
          </cell>
          <cell r="D544" t="str">
            <v>Pinchote</v>
          </cell>
          <cell r="E544" t="str">
            <v>68</v>
          </cell>
          <cell r="F544" t="str">
            <v>DEPARTAMENTO DE SANTANDER</v>
          </cell>
          <cell r="G544" t="str">
            <v>K37</v>
          </cell>
          <cell r="H544" t="str">
            <v>FUT_VIGENCIAS_FUTURAS</v>
          </cell>
          <cell r="I544">
            <v>78</v>
          </cell>
          <cell r="J544" t="str">
            <v>GENERAL</v>
          </cell>
          <cell r="K544" t="str">
            <v>ENLINEA</v>
          </cell>
          <cell r="L544" t="str">
            <v xml:space="preserve">Aceptado                     </v>
          </cell>
          <cell r="M544">
            <v>2016</v>
          </cell>
          <cell r="N544">
            <v>10709</v>
          </cell>
          <cell r="O544" t="str">
            <v xml:space="preserve">Julio - Septiembre     </v>
          </cell>
          <cell r="P544">
            <v>42673</v>
          </cell>
        </row>
        <row r="545">
          <cell r="C545" t="str">
            <v>214973349</v>
          </cell>
          <cell r="D545" t="str">
            <v>Honda</v>
          </cell>
          <cell r="E545" t="str">
            <v>73</v>
          </cell>
          <cell r="F545" t="str">
            <v>DEPARTAMENTO DE TOLIMA</v>
          </cell>
          <cell r="G545" t="str">
            <v>K37</v>
          </cell>
          <cell r="H545" t="str">
            <v>FUT_VIGENCIAS_FUTURAS</v>
          </cell>
          <cell r="I545">
            <v>78</v>
          </cell>
          <cell r="J545" t="str">
            <v>GENERAL</v>
          </cell>
          <cell r="K545" t="str">
            <v>ENLINEA</v>
          </cell>
          <cell r="L545" t="str">
            <v xml:space="preserve">Aceptado                     </v>
          </cell>
          <cell r="M545">
            <v>2016</v>
          </cell>
          <cell r="N545">
            <v>10709</v>
          </cell>
          <cell r="O545" t="str">
            <v xml:space="preserve">Julio - Septiembre     </v>
          </cell>
          <cell r="P545">
            <v>42673</v>
          </cell>
        </row>
        <row r="546">
          <cell r="C546" t="str">
            <v>214973449</v>
          </cell>
          <cell r="D546" t="str">
            <v>Melgar</v>
          </cell>
          <cell r="E546" t="str">
            <v>73</v>
          </cell>
          <cell r="F546" t="str">
            <v>DEPARTAMENTO DE TOLIMA</v>
          </cell>
          <cell r="G546" t="str">
            <v>K37</v>
          </cell>
          <cell r="H546" t="str">
            <v>FUT_VIGENCIAS_FUTURAS</v>
          </cell>
          <cell r="I546">
            <v>78</v>
          </cell>
          <cell r="J546" t="str">
            <v>GENERAL</v>
          </cell>
          <cell r="K546" t="str">
            <v>ENLINEA</v>
          </cell>
          <cell r="L546" t="str">
            <v xml:space="preserve">Aceptado                     </v>
          </cell>
          <cell r="M546">
            <v>2016</v>
          </cell>
          <cell r="N546">
            <v>10709</v>
          </cell>
          <cell r="O546" t="str">
            <v xml:space="preserve">Julio - Septiembre     </v>
          </cell>
          <cell r="P546">
            <v>42667</v>
          </cell>
        </row>
        <row r="547">
          <cell r="C547" t="str">
            <v>214986749</v>
          </cell>
          <cell r="D547" t="str">
            <v>Sibundoy</v>
          </cell>
          <cell r="E547" t="str">
            <v>86</v>
          </cell>
          <cell r="F547" t="str">
            <v>DEPARTAMENTO DE PUTUMAYO</v>
          </cell>
          <cell r="G547" t="str">
            <v>K37</v>
          </cell>
          <cell r="H547" t="str">
            <v>FUT_VIGENCIAS_FUTURAS</v>
          </cell>
          <cell r="I547">
            <v>78</v>
          </cell>
          <cell r="J547" t="str">
            <v>GENERAL</v>
          </cell>
          <cell r="K547" t="str">
            <v>ENLINEA</v>
          </cell>
          <cell r="L547" t="str">
            <v xml:space="preserve">Aceptado                     </v>
          </cell>
          <cell r="M547">
            <v>2016</v>
          </cell>
          <cell r="N547">
            <v>10709</v>
          </cell>
          <cell r="O547" t="str">
            <v xml:space="preserve">Julio - Septiembre     </v>
          </cell>
          <cell r="P547">
            <v>42664</v>
          </cell>
        </row>
        <row r="548">
          <cell r="C548" t="str">
            <v>215005150</v>
          </cell>
          <cell r="D548" t="str">
            <v>Carolina del Príncipe</v>
          </cell>
          <cell r="E548" t="str">
            <v>05</v>
          </cell>
          <cell r="F548" t="str">
            <v>DEPARTAMENTO DE ANTIOQUIA</v>
          </cell>
          <cell r="G548" t="str">
            <v>K37</v>
          </cell>
          <cell r="H548" t="str">
            <v>FUT_VIGENCIAS_FUTURAS</v>
          </cell>
          <cell r="I548">
            <v>78</v>
          </cell>
          <cell r="J548" t="str">
            <v>GENERAL</v>
          </cell>
          <cell r="K548" t="str">
            <v>ENLINEA</v>
          </cell>
          <cell r="L548" t="str">
            <v xml:space="preserve">Aceptado                     </v>
          </cell>
          <cell r="M548">
            <v>2016</v>
          </cell>
          <cell r="N548">
            <v>10709</v>
          </cell>
          <cell r="O548" t="str">
            <v xml:space="preserve">Julio - Septiembre     </v>
          </cell>
          <cell r="P548">
            <v>42667</v>
          </cell>
        </row>
        <row r="549">
          <cell r="C549" t="str">
            <v>215005250</v>
          </cell>
          <cell r="D549" t="str">
            <v>El Bagre</v>
          </cell>
          <cell r="E549" t="str">
            <v>05</v>
          </cell>
          <cell r="F549" t="str">
            <v>DEPARTAMENTO DE ANTIOQUIA</v>
          </cell>
          <cell r="G549" t="str">
            <v>K37</v>
          </cell>
          <cell r="H549" t="str">
            <v>FUT_VIGENCIAS_FUTURAS</v>
          </cell>
          <cell r="I549">
            <v>78</v>
          </cell>
          <cell r="J549" t="str">
            <v>GENERAL</v>
          </cell>
          <cell r="K549" t="str">
            <v>ENLINEA</v>
          </cell>
          <cell r="L549" t="str">
            <v xml:space="preserve">Aceptado                     </v>
          </cell>
          <cell r="M549">
            <v>2016</v>
          </cell>
          <cell r="N549">
            <v>10709</v>
          </cell>
          <cell r="O549" t="str">
            <v xml:space="preserve">Julio - Septiembre     </v>
          </cell>
          <cell r="P549">
            <v>42668</v>
          </cell>
        </row>
        <row r="550">
          <cell r="C550" t="str">
            <v>215013650</v>
          </cell>
          <cell r="D550" t="str">
            <v>San Fernando</v>
          </cell>
          <cell r="E550" t="str">
            <v>13</v>
          </cell>
          <cell r="F550" t="str">
            <v>DEPARTAMENTO DE BOLIVAR</v>
          </cell>
          <cell r="G550" t="str">
            <v>K37</v>
          </cell>
          <cell r="H550" t="str">
            <v>FUT_VIGENCIAS_FUTURAS</v>
          </cell>
          <cell r="I550">
            <v>78</v>
          </cell>
          <cell r="J550" t="str">
            <v>GENERAL</v>
          </cell>
          <cell r="K550" t="str">
            <v>ENLINEA</v>
          </cell>
          <cell r="L550" t="str">
            <v xml:space="preserve">Aceptado                     </v>
          </cell>
          <cell r="M550">
            <v>2016</v>
          </cell>
          <cell r="N550">
            <v>10709</v>
          </cell>
          <cell r="O550" t="str">
            <v xml:space="preserve">Julio - Septiembre     </v>
          </cell>
          <cell r="P550">
            <v>42663</v>
          </cell>
        </row>
        <row r="551">
          <cell r="C551" t="str">
            <v>215015550</v>
          </cell>
          <cell r="D551" t="str">
            <v>Pisba</v>
          </cell>
          <cell r="E551" t="str">
            <v>15</v>
          </cell>
          <cell r="F551" t="str">
            <v>DEPARTAMENTO DE BOYACA</v>
          </cell>
          <cell r="G551" t="str">
            <v>K37</v>
          </cell>
          <cell r="H551" t="str">
            <v>FUT_VIGENCIAS_FUTURAS</v>
          </cell>
          <cell r="I551">
            <v>78</v>
          </cell>
          <cell r="J551" t="str">
            <v>GENERAL</v>
          </cell>
          <cell r="K551" t="str">
            <v>ENLINEA</v>
          </cell>
          <cell r="L551" t="str">
            <v xml:space="preserve">Aceptado                     </v>
          </cell>
          <cell r="M551">
            <v>2016</v>
          </cell>
          <cell r="N551">
            <v>10709</v>
          </cell>
          <cell r="O551" t="str">
            <v xml:space="preserve">Julio - Septiembre     </v>
          </cell>
          <cell r="P551">
            <v>42663</v>
          </cell>
        </row>
        <row r="552">
          <cell r="C552" t="str">
            <v>215017050</v>
          </cell>
          <cell r="D552" t="str">
            <v>Aranzazu</v>
          </cell>
          <cell r="E552" t="str">
            <v>17</v>
          </cell>
          <cell r="F552" t="str">
            <v>DEPARTAMENTO DE CALDAS</v>
          </cell>
          <cell r="G552" t="str">
            <v>K37</v>
          </cell>
          <cell r="H552" t="str">
            <v>FUT_VIGENCIAS_FUTURAS</v>
          </cell>
          <cell r="I552">
            <v>78</v>
          </cell>
          <cell r="J552" t="str">
            <v>GENERAL</v>
          </cell>
          <cell r="K552" t="str">
            <v>ENLINEA</v>
          </cell>
          <cell r="L552" t="str">
            <v xml:space="preserve">Aceptado                     </v>
          </cell>
          <cell r="M552">
            <v>2016</v>
          </cell>
          <cell r="N552">
            <v>10709</v>
          </cell>
          <cell r="O552" t="str">
            <v xml:space="preserve">Julio - Septiembre     </v>
          </cell>
          <cell r="P552">
            <v>42669</v>
          </cell>
        </row>
        <row r="553">
          <cell r="C553" t="str">
            <v>215018150</v>
          </cell>
          <cell r="D553" t="str">
            <v>Cartagena del Chairá</v>
          </cell>
          <cell r="E553" t="str">
            <v>18</v>
          </cell>
          <cell r="F553" t="str">
            <v>DEPARTAMENTO DE CAQUETA</v>
          </cell>
          <cell r="G553" t="str">
            <v>K37</v>
          </cell>
          <cell r="H553" t="str">
            <v>FUT_VIGENCIAS_FUTURAS</v>
          </cell>
          <cell r="I553">
            <v>78</v>
          </cell>
          <cell r="J553" t="str">
            <v>GENERAL</v>
          </cell>
          <cell r="K553" t="str">
            <v>ENLINEA</v>
          </cell>
          <cell r="L553" t="str">
            <v xml:space="preserve">Aceptado                     </v>
          </cell>
          <cell r="M553">
            <v>2016</v>
          </cell>
          <cell r="N553">
            <v>10709</v>
          </cell>
          <cell r="O553" t="str">
            <v xml:space="preserve">Julio - Septiembre     </v>
          </cell>
          <cell r="P553">
            <v>42673</v>
          </cell>
        </row>
        <row r="554">
          <cell r="C554" t="str">
            <v>215019050</v>
          </cell>
          <cell r="D554" t="str">
            <v>Argelia -  Cauca</v>
          </cell>
          <cell r="E554" t="str">
            <v>19</v>
          </cell>
          <cell r="F554" t="str">
            <v>DEPARTAMENTO DE CAUCA</v>
          </cell>
          <cell r="G554" t="str">
            <v>K37</v>
          </cell>
          <cell r="H554" t="str">
            <v>FUT_VIGENCIAS_FUTURAS</v>
          </cell>
          <cell r="I554">
            <v>78</v>
          </cell>
          <cell r="J554" t="str">
            <v>GENERAL</v>
          </cell>
          <cell r="K554" t="str">
            <v>ENLINEA</v>
          </cell>
          <cell r="L554" t="str">
            <v xml:space="preserve">Aceptado                     </v>
          </cell>
          <cell r="M554">
            <v>2016</v>
          </cell>
          <cell r="N554">
            <v>10709</v>
          </cell>
          <cell r="O554" t="str">
            <v xml:space="preserve">Julio - Septiembre     </v>
          </cell>
          <cell r="P554">
            <v>42669</v>
          </cell>
        </row>
        <row r="555">
          <cell r="C555" t="str">
            <v>215020250</v>
          </cell>
          <cell r="D555" t="str">
            <v>El Paso</v>
          </cell>
          <cell r="E555" t="str">
            <v>20</v>
          </cell>
          <cell r="F555" t="str">
            <v>DEPARTAMENTO DE CESAR</v>
          </cell>
          <cell r="G555" t="str">
            <v>K37</v>
          </cell>
          <cell r="H555" t="str">
            <v>FUT_VIGENCIAS_FUTURAS</v>
          </cell>
          <cell r="I555">
            <v>78</v>
          </cell>
          <cell r="J555" t="str">
            <v>GENERAL</v>
          </cell>
          <cell r="K555" t="str">
            <v>ENLINEA</v>
          </cell>
          <cell r="L555" t="str">
            <v xml:space="preserve">Aceptado                     </v>
          </cell>
          <cell r="M555">
            <v>2016</v>
          </cell>
          <cell r="N555">
            <v>10709</v>
          </cell>
          <cell r="O555" t="str">
            <v xml:space="preserve">Julio - Septiembre     </v>
          </cell>
          <cell r="P555">
            <v>42670</v>
          </cell>
        </row>
        <row r="556">
          <cell r="C556" t="str">
            <v>215020550</v>
          </cell>
          <cell r="D556" t="str">
            <v>Pelaya</v>
          </cell>
          <cell r="E556" t="str">
            <v>20</v>
          </cell>
          <cell r="F556" t="str">
            <v>DEPARTAMENTO DE CESAR</v>
          </cell>
          <cell r="G556" t="str">
            <v>K37</v>
          </cell>
          <cell r="H556" t="str">
            <v>FUT_VIGENCIAS_FUTURAS</v>
          </cell>
          <cell r="I556">
            <v>78</v>
          </cell>
          <cell r="J556" t="str">
            <v>GENERAL</v>
          </cell>
          <cell r="K556" t="str">
            <v>ENLINEA</v>
          </cell>
          <cell r="L556" t="str">
            <v xml:space="preserve">Aceptado                     </v>
          </cell>
          <cell r="M556">
            <v>2016</v>
          </cell>
          <cell r="N556">
            <v>10709</v>
          </cell>
          <cell r="O556" t="str">
            <v xml:space="preserve">Julio - Septiembre     </v>
          </cell>
          <cell r="P556">
            <v>42673</v>
          </cell>
        </row>
        <row r="557">
          <cell r="C557" t="str">
            <v>215020750</v>
          </cell>
          <cell r="D557" t="str">
            <v>San Diego</v>
          </cell>
          <cell r="E557" t="str">
            <v>20</v>
          </cell>
          <cell r="F557" t="str">
            <v>DEPARTAMENTO DE CESAR</v>
          </cell>
          <cell r="G557" t="str">
            <v>K37</v>
          </cell>
          <cell r="H557" t="str">
            <v>FUT_VIGENCIAS_FUTURAS</v>
          </cell>
          <cell r="I557">
            <v>78</v>
          </cell>
          <cell r="J557" t="str">
            <v>GENERAL</v>
          </cell>
          <cell r="K557" t="str">
            <v>ENLINEA</v>
          </cell>
          <cell r="L557" t="str">
            <v xml:space="preserve">Aceptado                     </v>
          </cell>
          <cell r="M557">
            <v>2016</v>
          </cell>
          <cell r="N557">
            <v>10709</v>
          </cell>
          <cell r="O557" t="str">
            <v xml:space="preserve">Julio - Septiembre     </v>
          </cell>
          <cell r="P557">
            <v>42668</v>
          </cell>
        </row>
        <row r="558">
          <cell r="C558" t="str">
            <v>215023350</v>
          </cell>
          <cell r="D558" t="str">
            <v>La Apartada</v>
          </cell>
          <cell r="E558" t="str">
            <v>23</v>
          </cell>
          <cell r="F558" t="str">
            <v>DEPARTAMENTO DE CORDOBA</v>
          </cell>
          <cell r="G558" t="str">
            <v>K37</v>
          </cell>
          <cell r="H558" t="str">
            <v>FUT_VIGENCIAS_FUTURAS</v>
          </cell>
          <cell r="I558">
            <v>78</v>
          </cell>
          <cell r="J558" t="str">
            <v>GENERAL</v>
          </cell>
          <cell r="K558" t="str">
            <v>ENLINEA</v>
          </cell>
          <cell r="L558" t="str">
            <v xml:space="preserve">Aceptado                     </v>
          </cell>
          <cell r="M558">
            <v>2016</v>
          </cell>
          <cell r="N558">
            <v>10709</v>
          </cell>
          <cell r="O558" t="str">
            <v xml:space="preserve">Julio - Septiembre     </v>
          </cell>
          <cell r="P558">
            <v>42669</v>
          </cell>
        </row>
        <row r="559">
          <cell r="C559" t="str">
            <v>215027050</v>
          </cell>
          <cell r="D559" t="str">
            <v>Atrato</v>
          </cell>
          <cell r="E559" t="str">
            <v>27</v>
          </cell>
          <cell r="F559" t="str">
            <v>DEPARTAMENTO DE CHOCO</v>
          </cell>
          <cell r="G559" t="str">
            <v>K37</v>
          </cell>
          <cell r="H559" t="str">
            <v>FUT_VIGENCIAS_FUTURAS</v>
          </cell>
          <cell r="I559">
            <v>78</v>
          </cell>
          <cell r="J559" t="str">
            <v>GENERAL</v>
          </cell>
          <cell r="K559" t="str">
            <v>ENLINEA</v>
          </cell>
          <cell r="L559" t="str">
            <v xml:space="preserve">Aceptado                     </v>
          </cell>
          <cell r="M559">
            <v>2016</v>
          </cell>
          <cell r="N559">
            <v>10709</v>
          </cell>
          <cell r="O559" t="str">
            <v xml:space="preserve">Julio - Septiembre     </v>
          </cell>
          <cell r="P559">
            <v>42674</v>
          </cell>
        </row>
        <row r="560">
          <cell r="C560" t="str">
            <v>215027150</v>
          </cell>
          <cell r="D560" t="str">
            <v>Carmen del Darién</v>
          </cell>
          <cell r="E560" t="str">
            <v>27</v>
          </cell>
          <cell r="F560" t="str">
            <v>DEPARTAMENTO DE CHOCO</v>
          </cell>
          <cell r="G560" t="str">
            <v>K37</v>
          </cell>
          <cell r="H560" t="str">
            <v>FUT_VIGENCIAS_FUTURAS</v>
          </cell>
          <cell r="I560">
            <v>78</v>
          </cell>
          <cell r="J560" t="str">
            <v>GENERAL</v>
          </cell>
          <cell r="K560" t="str">
            <v>ENLINEA</v>
          </cell>
          <cell r="L560" t="str">
            <v xml:space="preserve">Aceptado                     </v>
          </cell>
          <cell r="M560">
            <v>2016</v>
          </cell>
          <cell r="N560">
            <v>10709</v>
          </cell>
          <cell r="O560" t="str">
            <v xml:space="preserve">Julio - Septiembre     </v>
          </cell>
          <cell r="P560">
            <v>42648</v>
          </cell>
        </row>
        <row r="561">
          <cell r="C561" t="str">
            <v>215027250</v>
          </cell>
          <cell r="D561" t="str">
            <v>Litoral del San Juan (Santa Genoveva de D.)</v>
          </cell>
          <cell r="E561" t="str">
            <v>27</v>
          </cell>
          <cell r="F561" t="str">
            <v>DEPARTAMENTO DE CHOCO</v>
          </cell>
          <cell r="G561" t="str">
            <v>K37</v>
          </cell>
          <cell r="H561" t="str">
            <v>FUT_VIGENCIAS_FUTURAS</v>
          </cell>
          <cell r="I561">
            <v>78</v>
          </cell>
          <cell r="J561" t="str">
            <v>GENERAL</v>
          </cell>
          <cell r="K561" t="str">
            <v>ENLINEA</v>
          </cell>
          <cell r="L561" t="str">
            <v xml:space="preserve">Aceptado                     </v>
          </cell>
          <cell r="M561">
            <v>2016</v>
          </cell>
          <cell r="N561">
            <v>10709</v>
          </cell>
          <cell r="O561" t="str">
            <v xml:space="preserve">Julio - Septiembre     </v>
          </cell>
          <cell r="P561">
            <v>42663</v>
          </cell>
        </row>
        <row r="562">
          <cell r="C562" t="str">
            <v>215027450</v>
          </cell>
          <cell r="D562" t="str">
            <v>Medio San Juan</v>
          </cell>
          <cell r="E562" t="str">
            <v>27</v>
          </cell>
          <cell r="F562" t="str">
            <v>DEPARTAMENTO DE CHOCO</v>
          </cell>
          <cell r="G562" t="str">
            <v>K37</v>
          </cell>
          <cell r="H562" t="str">
            <v>FUT_VIGENCIAS_FUTURAS</v>
          </cell>
          <cell r="I562">
            <v>78</v>
          </cell>
          <cell r="J562" t="str">
            <v>GENERAL</v>
          </cell>
          <cell r="K562" t="str">
            <v>ENLINEA</v>
          </cell>
          <cell r="L562" t="str">
            <v xml:space="preserve">Aceptado                     </v>
          </cell>
          <cell r="M562">
            <v>2016</v>
          </cell>
          <cell r="N562">
            <v>10709</v>
          </cell>
          <cell r="O562" t="str">
            <v xml:space="preserve">Julio - Septiembre     </v>
          </cell>
          <cell r="P562">
            <v>42660</v>
          </cell>
        </row>
        <row r="563">
          <cell r="C563" t="str">
            <v>215044650</v>
          </cell>
          <cell r="D563" t="str">
            <v>San Juan del Cesar</v>
          </cell>
          <cell r="E563" t="str">
            <v>44</v>
          </cell>
          <cell r="F563" t="str">
            <v>DEPARTAMENTO DE GUAJIRA</v>
          </cell>
          <cell r="G563" t="str">
            <v>K37</v>
          </cell>
          <cell r="H563" t="str">
            <v>FUT_VIGENCIAS_FUTURAS</v>
          </cell>
          <cell r="I563">
            <v>78</v>
          </cell>
          <cell r="J563" t="str">
            <v>GENERAL</v>
          </cell>
          <cell r="K563" t="str">
            <v>ENLINEA</v>
          </cell>
          <cell r="L563" t="str">
            <v xml:space="preserve">Aceptado                     </v>
          </cell>
          <cell r="M563">
            <v>2016</v>
          </cell>
          <cell r="N563">
            <v>10709</v>
          </cell>
          <cell r="O563" t="str">
            <v xml:space="preserve">Julio - Septiembre     </v>
          </cell>
          <cell r="P563">
            <v>42670</v>
          </cell>
        </row>
        <row r="564">
          <cell r="C564" t="str">
            <v>215050150</v>
          </cell>
          <cell r="D564" t="str">
            <v>Castilla la Nueva</v>
          </cell>
          <cell r="E564" t="str">
            <v>50</v>
          </cell>
          <cell r="F564" t="str">
            <v>DEPARTAMENTO DEL META</v>
          </cell>
          <cell r="G564" t="str">
            <v>K37</v>
          </cell>
          <cell r="H564" t="str">
            <v>FUT_VIGENCIAS_FUTURAS</v>
          </cell>
          <cell r="I564">
            <v>78</v>
          </cell>
          <cell r="J564" t="str">
            <v>GENERAL</v>
          </cell>
          <cell r="K564" t="str">
            <v>ENLINEA</v>
          </cell>
          <cell r="L564" t="str">
            <v xml:space="preserve">Aceptado                     </v>
          </cell>
          <cell r="M564">
            <v>2016</v>
          </cell>
          <cell r="N564">
            <v>10709</v>
          </cell>
          <cell r="O564" t="str">
            <v xml:space="preserve">Julio - Septiembre     </v>
          </cell>
          <cell r="P564">
            <v>42650</v>
          </cell>
        </row>
        <row r="565">
          <cell r="C565" t="str">
            <v>215050350</v>
          </cell>
          <cell r="D565" t="str">
            <v>La Macarena</v>
          </cell>
          <cell r="E565" t="str">
            <v>50</v>
          </cell>
          <cell r="F565" t="str">
            <v>DEPARTAMENTO DEL META</v>
          </cell>
          <cell r="G565" t="str">
            <v>K37</v>
          </cell>
          <cell r="H565" t="str">
            <v>FUT_VIGENCIAS_FUTURAS</v>
          </cell>
          <cell r="I565">
            <v>78</v>
          </cell>
          <cell r="J565" t="str">
            <v>GENERAL</v>
          </cell>
          <cell r="K565" t="str">
            <v>ENLINEA</v>
          </cell>
          <cell r="L565" t="str">
            <v xml:space="preserve">Aceptado                     </v>
          </cell>
          <cell r="M565">
            <v>2016</v>
          </cell>
          <cell r="N565">
            <v>10709</v>
          </cell>
          <cell r="O565" t="str">
            <v xml:space="preserve">Julio - Septiembre     </v>
          </cell>
          <cell r="P565">
            <v>42671</v>
          </cell>
        </row>
        <row r="566">
          <cell r="C566" t="str">
            <v>215050450</v>
          </cell>
          <cell r="D566" t="str">
            <v>Puerto Concordia</v>
          </cell>
          <cell r="E566" t="str">
            <v>50</v>
          </cell>
          <cell r="F566" t="str">
            <v>DEPARTAMENTO DEL META</v>
          </cell>
          <cell r="G566" t="str">
            <v>K37</v>
          </cell>
          <cell r="H566" t="str">
            <v>FUT_VIGENCIAS_FUTURAS</v>
          </cell>
          <cell r="I566">
            <v>78</v>
          </cell>
          <cell r="J566" t="str">
            <v>GENERAL</v>
          </cell>
          <cell r="K566" t="str">
            <v>ENLINEA</v>
          </cell>
          <cell r="L566" t="str">
            <v xml:space="preserve">Aceptado                     </v>
          </cell>
          <cell r="M566">
            <v>2016</v>
          </cell>
          <cell r="N566">
            <v>10709</v>
          </cell>
          <cell r="O566" t="str">
            <v xml:space="preserve">Julio - Septiembre     </v>
          </cell>
          <cell r="P566">
            <v>42662</v>
          </cell>
        </row>
        <row r="567">
          <cell r="C567" t="str">
            <v>215052250</v>
          </cell>
          <cell r="D567" t="str">
            <v>El Charco</v>
          </cell>
          <cell r="E567" t="str">
            <v>52</v>
          </cell>
          <cell r="F567" t="str">
            <v>DEPARTAMENTO DE NARIÑO</v>
          </cell>
          <cell r="G567" t="str">
            <v>K37</v>
          </cell>
          <cell r="H567" t="str">
            <v>FUT_VIGENCIAS_FUTURAS</v>
          </cell>
          <cell r="I567">
            <v>78</v>
          </cell>
          <cell r="J567" t="str">
            <v>GENERAL</v>
          </cell>
          <cell r="K567" t="str">
            <v>ENLINEA</v>
          </cell>
          <cell r="L567" t="str">
            <v xml:space="preserve">Aceptado                     </v>
          </cell>
          <cell r="M567">
            <v>2016</v>
          </cell>
          <cell r="N567">
            <v>10709</v>
          </cell>
          <cell r="O567" t="str">
            <v xml:space="preserve">Julio - Septiembre     </v>
          </cell>
          <cell r="P567">
            <v>42674</v>
          </cell>
        </row>
        <row r="568">
          <cell r="C568" t="str">
            <v>215054250</v>
          </cell>
          <cell r="D568" t="str">
            <v>El Tarra</v>
          </cell>
          <cell r="E568" t="str">
            <v>54</v>
          </cell>
          <cell r="F568" t="str">
            <v>DEPARTAMENTO DE NORTE DE SANTANDER</v>
          </cell>
          <cell r="G568" t="str">
            <v>K37</v>
          </cell>
          <cell r="H568" t="str">
            <v>FUT_VIGENCIAS_FUTURAS</v>
          </cell>
          <cell r="I568">
            <v>78</v>
          </cell>
          <cell r="J568" t="str">
            <v>GENERAL</v>
          </cell>
          <cell r="K568" t="str">
            <v>ENLINEA</v>
          </cell>
          <cell r="L568" t="str">
            <v xml:space="preserve">Aceptado                     </v>
          </cell>
          <cell r="M568">
            <v>2016</v>
          </cell>
          <cell r="N568">
            <v>10709</v>
          </cell>
          <cell r="O568" t="str">
            <v xml:space="preserve">Julio - Septiembre     </v>
          </cell>
          <cell r="P568">
            <v>42673</v>
          </cell>
        </row>
        <row r="569">
          <cell r="C569" t="str">
            <v>215068250</v>
          </cell>
          <cell r="D569" t="str">
            <v>El Peñón - Santander</v>
          </cell>
          <cell r="E569" t="str">
            <v>68</v>
          </cell>
          <cell r="F569" t="str">
            <v>DEPARTAMENTO DE SANTANDER</v>
          </cell>
          <cell r="G569" t="str">
            <v>K37</v>
          </cell>
          <cell r="H569" t="str">
            <v>FUT_VIGENCIAS_FUTURAS</v>
          </cell>
          <cell r="I569">
            <v>78</v>
          </cell>
          <cell r="J569" t="str">
            <v>GENERAL</v>
          </cell>
          <cell r="K569" t="str">
            <v>ENLINEA</v>
          </cell>
          <cell r="L569" t="str">
            <v xml:space="preserve">Aceptado                     </v>
          </cell>
          <cell r="M569">
            <v>2016</v>
          </cell>
          <cell r="N569">
            <v>10709</v>
          </cell>
          <cell r="O569" t="str">
            <v xml:space="preserve">Julio - Septiembre     </v>
          </cell>
          <cell r="P569">
            <v>42665</v>
          </cell>
        </row>
        <row r="570">
          <cell r="C570" t="str">
            <v>215076250</v>
          </cell>
          <cell r="D570" t="str">
            <v>El Dovio</v>
          </cell>
          <cell r="E570" t="str">
            <v>76</v>
          </cell>
          <cell r="F570" t="str">
            <v>DEPARTAMENTO DE VALLE DEL CAUCA</v>
          </cell>
          <cell r="G570" t="str">
            <v>K37</v>
          </cell>
          <cell r="H570" t="str">
            <v>FUT_VIGENCIAS_FUTURAS</v>
          </cell>
          <cell r="I570">
            <v>78</v>
          </cell>
          <cell r="J570" t="str">
            <v>GENERAL</v>
          </cell>
          <cell r="K570" t="str">
            <v>ENLINEA</v>
          </cell>
          <cell r="L570" t="str">
            <v xml:space="preserve">Aceptado                     </v>
          </cell>
          <cell r="M570">
            <v>2016</v>
          </cell>
          <cell r="N570">
            <v>10709</v>
          </cell>
          <cell r="O570" t="str">
            <v xml:space="preserve">Julio - Septiembre     </v>
          </cell>
          <cell r="P570">
            <v>42671</v>
          </cell>
        </row>
        <row r="571">
          <cell r="C571" t="str">
            <v>215085250</v>
          </cell>
          <cell r="D571" t="str">
            <v>Paz de Ariporo</v>
          </cell>
          <cell r="E571" t="str">
            <v>85</v>
          </cell>
          <cell r="F571" t="str">
            <v>DEPARTAMENTO DE CASANARE</v>
          </cell>
          <cell r="G571" t="str">
            <v>K37</v>
          </cell>
          <cell r="H571" t="str">
            <v>FUT_VIGENCIAS_FUTURAS</v>
          </cell>
          <cell r="I571">
            <v>78</v>
          </cell>
          <cell r="J571" t="str">
            <v>GENERAL</v>
          </cell>
          <cell r="K571" t="str">
            <v>ENLINEA</v>
          </cell>
          <cell r="L571" t="str">
            <v xml:space="preserve">Aceptado                     </v>
          </cell>
          <cell r="M571">
            <v>2016</v>
          </cell>
          <cell r="N571">
            <v>10709</v>
          </cell>
          <cell r="O571" t="str">
            <v xml:space="preserve">Julio - Septiembre     </v>
          </cell>
          <cell r="P571">
            <v>42649</v>
          </cell>
        </row>
        <row r="572">
          <cell r="C572" t="str">
            <v>215105051</v>
          </cell>
          <cell r="D572" t="str">
            <v>Arboletes</v>
          </cell>
          <cell r="E572" t="str">
            <v>05</v>
          </cell>
          <cell r="F572" t="str">
            <v>DEPARTAMENTO DE ANTIOQUIA</v>
          </cell>
          <cell r="G572" t="str">
            <v>K37</v>
          </cell>
          <cell r="H572" t="str">
            <v>FUT_VIGENCIAS_FUTURAS</v>
          </cell>
          <cell r="I572">
            <v>78</v>
          </cell>
          <cell r="J572" t="str">
            <v>GENERAL</v>
          </cell>
          <cell r="K572" t="str">
            <v>ENLINEA</v>
          </cell>
          <cell r="L572" t="str">
            <v xml:space="preserve">Aceptado                     </v>
          </cell>
          <cell r="M572">
            <v>2016</v>
          </cell>
          <cell r="N572">
            <v>10709</v>
          </cell>
          <cell r="O572" t="str">
            <v xml:space="preserve">Julio - Septiembre     </v>
          </cell>
          <cell r="P572">
            <v>42674</v>
          </cell>
        </row>
        <row r="573">
          <cell r="C573" t="str">
            <v>215115051</v>
          </cell>
          <cell r="D573" t="str">
            <v>Arcabuco</v>
          </cell>
          <cell r="E573" t="str">
            <v>15</v>
          </cell>
          <cell r="F573" t="str">
            <v>DEPARTAMENTO DE BOYACA</v>
          </cell>
          <cell r="G573" t="str">
            <v>K37</v>
          </cell>
          <cell r="H573" t="str">
            <v>FUT_VIGENCIAS_FUTURAS</v>
          </cell>
          <cell r="I573">
            <v>78</v>
          </cell>
          <cell r="J573" t="str">
            <v>GENERAL</v>
          </cell>
          <cell r="K573" t="str">
            <v>ENLINEA</v>
          </cell>
          <cell r="L573" t="str">
            <v xml:space="preserve">Aceptado                     </v>
          </cell>
          <cell r="M573">
            <v>2016</v>
          </cell>
          <cell r="N573">
            <v>10709</v>
          </cell>
          <cell r="O573" t="str">
            <v xml:space="preserve">Julio - Septiembre     </v>
          </cell>
          <cell r="P573">
            <v>42667</v>
          </cell>
        </row>
        <row r="574">
          <cell r="C574" t="str">
            <v>215125151</v>
          </cell>
          <cell r="D574" t="str">
            <v>Cáqueza</v>
          </cell>
          <cell r="E574" t="str">
            <v>25</v>
          </cell>
          <cell r="F574" t="str">
            <v>DEPARTAMENTO DE CUNDINAMARCA</v>
          </cell>
          <cell r="G574" t="str">
            <v>K37</v>
          </cell>
          <cell r="H574" t="str">
            <v>FUT_VIGENCIAS_FUTURAS</v>
          </cell>
          <cell r="I574">
            <v>78</v>
          </cell>
          <cell r="J574" t="str">
            <v>GENERAL</v>
          </cell>
          <cell r="K574" t="str">
            <v>ENLINEA</v>
          </cell>
          <cell r="L574" t="str">
            <v xml:space="preserve">Aceptado                     </v>
          </cell>
          <cell r="M574">
            <v>2016</v>
          </cell>
          <cell r="N574">
            <v>10709</v>
          </cell>
          <cell r="O574" t="str">
            <v xml:space="preserve">Julio - Septiembre     </v>
          </cell>
          <cell r="P574">
            <v>42673</v>
          </cell>
        </row>
        <row r="575">
          <cell r="C575" t="str">
            <v>215125851</v>
          </cell>
          <cell r="D575" t="str">
            <v>Útica</v>
          </cell>
          <cell r="E575" t="str">
            <v>25</v>
          </cell>
          <cell r="F575" t="str">
            <v>DEPARTAMENTO DE CUNDINAMARCA</v>
          </cell>
          <cell r="G575" t="str">
            <v>K37</v>
          </cell>
          <cell r="H575" t="str">
            <v>FUT_VIGENCIAS_FUTURAS</v>
          </cell>
          <cell r="I575">
            <v>78</v>
          </cell>
          <cell r="J575" t="str">
            <v>GENERAL</v>
          </cell>
          <cell r="K575" t="str">
            <v>ENLINEA</v>
          </cell>
          <cell r="L575" t="str">
            <v xml:space="preserve">Aceptado                     </v>
          </cell>
          <cell r="M575">
            <v>2016</v>
          </cell>
          <cell r="N575">
            <v>10709</v>
          </cell>
          <cell r="O575" t="str">
            <v xml:space="preserve">Julio - Septiembre     </v>
          </cell>
          <cell r="P575">
            <v>42671</v>
          </cell>
        </row>
        <row r="576">
          <cell r="C576" t="str">
            <v>215141551</v>
          </cell>
          <cell r="D576" t="str">
            <v>Pitalito</v>
          </cell>
          <cell r="E576" t="str">
            <v>41</v>
          </cell>
          <cell r="F576" t="str">
            <v>DEPARTAMENTO DE HUILA</v>
          </cell>
          <cell r="G576" t="str">
            <v>K37</v>
          </cell>
          <cell r="H576" t="str">
            <v>FUT_VIGENCIAS_FUTURAS</v>
          </cell>
          <cell r="I576">
            <v>78</v>
          </cell>
          <cell r="J576" t="str">
            <v>GENERAL</v>
          </cell>
          <cell r="K576" t="str">
            <v>ENLINEA</v>
          </cell>
          <cell r="L576" t="str">
            <v xml:space="preserve">Aceptado                     </v>
          </cell>
          <cell r="M576">
            <v>2016</v>
          </cell>
          <cell r="N576">
            <v>10709</v>
          </cell>
          <cell r="O576" t="str">
            <v xml:space="preserve">Julio - Septiembre     </v>
          </cell>
          <cell r="P576">
            <v>42669</v>
          </cell>
        </row>
        <row r="577">
          <cell r="C577" t="str">
            <v>215147551</v>
          </cell>
          <cell r="D577" t="str">
            <v>Pivijay</v>
          </cell>
          <cell r="E577" t="str">
            <v>47</v>
          </cell>
          <cell r="F577" t="str">
            <v>DEPARTAMENTO DE MAGDALENA</v>
          </cell>
          <cell r="G577" t="str">
            <v>K37</v>
          </cell>
          <cell r="H577" t="str">
            <v>FUT_VIGENCIAS_FUTURAS</v>
          </cell>
          <cell r="I577">
            <v>78</v>
          </cell>
          <cell r="J577" t="str">
            <v>GENERAL</v>
          </cell>
          <cell r="K577" t="str">
            <v>ENLINEA</v>
          </cell>
          <cell r="L577" t="str">
            <v xml:space="preserve">Aceptado                     </v>
          </cell>
          <cell r="M577">
            <v>2016</v>
          </cell>
          <cell r="N577">
            <v>10709</v>
          </cell>
          <cell r="O577" t="str">
            <v xml:space="preserve">Julio - Septiembre     </v>
          </cell>
          <cell r="P577">
            <v>42662</v>
          </cell>
        </row>
        <row r="578">
          <cell r="C578" t="str">
            <v>215150251</v>
          </cell>
          <cell r="D578" t="str">
            <v>El Castillo</v>
          </cell>
          <cell r="E578" t="str">
            <v>50</v>
          </cell>
          <cell r="F578" t="str">
            <v>DEPARTAMENTO DEL META</v>
          </cell>
          <cell r="G578" t="str">
            <v>K37</v>
          </cell>
          <cell r="H578" t="str">
            <v>FUT_VIGENCIAS_FUTURAS</v>
          </cell>
          <cell r="I578">
            <v>78</v>
          </cell>
          <cell r="J578" t="str">
            <v>GENERAL</v>
          </cell>
          <cell r="K578" t="str">
            <v>ENLINEA</v>
          </cell>
          <cell r="L578" t="str">
            <v xml:space="preserve">Aceptado                     </v>
          </cell>
          <cell r="M578">
            <v>2016</v>
          </cell>
          <cell r="N578">
            <v>10709</v>
          </cell>
          <cell r="O578" t="str">
            <v xml:space="preserve">Julio - Septiembre     </v>
          </cell>
          <cell r="P578">
            <v>42663</v>
          </cell>
        </row>
        <row r="579">
          <cell r="C579" t="str">
            <v>215152051</v>
          </cell>
          <cell r="D579" t="str">
            <v>Arboleda - Berruecos</v>
          </cell>
          <cell r="E579" t="str">
            <v>52</v>
          </cell>
          <cell r="F579" t="str">
            <v>DEPARTAMENTO DE NARIÑO</v>
          </cell>
          <cell r="G579" t="str">
            <v>K37</v>
          </cell>
          <cell r="H579" t="str">
            <v>FUT_VIGENCIAS_FUTURAS</v>
          </cell>
          <cell r="I579">
            <v>78</v>
          </cell>
          <cell r="J579" t="str">
            <v>GENERAL</v>
          </cell>
          <cell r="K579" t="str">
            <v>ENLINEA</v>
          </cell>
          <cell r="L579" t="str">
            <v xml:space="preserve">Aceptado                     </v>
          </cell>
          <cell r="M579">
            <v>2016</v>
          </cell>
          <cell r="N579">
            <v>10709</v>
          </cell>
          <cell r="O579" t="str">
            <v xml:space="preserve">Julio - Septiembre     </v>
          </cell>
          <cell r="P579">
            <v>42661</v>
          </cell>
        </row>
        <row r="580">
          <cell r="C580" t="str">
            <v>215154051</v>
          </cell>
          <cell r="D580" t="str">
            <v>Arboledas</v>
          </cell>
          <cell r="E580" t="str">
            <v>54</v>
          </cell>
          <cell r="F580" t="str">
            <v>DEPARTAMENTO DE NORTE DE SANTANDER</v>
          </cell>
          <cell r="G580" t="str">
            <v>K37</v>
          </cell>
          <cell r="H580" t="str">
            <v>FUT_VIGENCIAS_FUTURAS</v>
          </cell>
          <cell r="I580">
            <v>78</v>
          </cell>
          <cell r="J580" t="str">
            <v>GENERAL</v>
          </cell>
          <cell r="K580" t="str">
            <v>ENLINEA</v>
          </cell>
          <cell r="L580" t="str">
            <v xml:space="preserve">Aceptado                     </v>
          </cell>
          <cell r="M580">
            <v>2016</v>
          </cell>
          <cell r="N580">
            <v>10709</v>
          </cell>
          <cell r="O580" t="str">
            <v xml:space="preserve">Julio - Septiembre     </v>
          </cell>
          <cell r="P580">
            <v>42673</v>
          </cell>
        </row>
        <row r="581">
          <cell r="C581" t="str">
            <v>215168051</v>
          </cell>
          <cell r="D581" t="str">
            <v>Aratoca</v>
          </cell>
          <cell r="E581" t="str">
            <v>68</v>
          </cell>
          <cell r="F581" t="str">
            <v>DEPARTAMENTO DE SANTANDER</v>
          </cell>
          <cell r="G581" t="str">
            <v>K37</v>
          </cell>
          <cell r="H581" t="str">
            <v>FUT_VIGENCIAS_FUTURAS</v>
          </cell>
          <cell r="I581">
            <v>78</v>
          </cell>
          <cell r="J581" t="str">
            <v>GENERAL</v>
          </cell>
          <cell r="K581" t="str">
            <v>ENLINEA</v>
          </cell>
          <cell r="L581" t="str">
            <v xml:space="preserve">Aceptado                     </v>
          </cell>
          <cell r="M581">
            <v>2016</v>
          </cell>
          <cell r="N581">
            <v>10709</v>
          </cell>
          <cell r="O581" t="str">
            <v xml:space="preserve">Julio - Septiembre     </v>
          </cell>
          <cell r="P581">
            <v>42668</v>
          </cell>
        </row>
        <row r="582">
          <cell r="C582" t="str">
            <v>215205652</v>
          </cell>
          <cell r="D582" t="str">
            <v>San Francisco - Antioquia</v>
          </cell>
          <cell r="E582" t="str">
            <v>05</v>
          </cell>
          <cell r="F582" t="str">
            <v>DEPARTAMENTO DE ANTIOQUIA</v>
          </cell>
          <cell r="G582" t="str">
            <v>K37</v>
          </cell>
          <cell r="H582" t="str">
            <v>FUT_VIGENCIAS_FUTURAS</v>
          </cell>
          <cell r="I582">
            <v>78</v>
          </cell>
          <cell r="J582" t="str">
            <v>GENERAL</v>
          </cell>
          <cell r="K582" t="str">
            <v>ENLINEA</v>
          </cell>
          <cell r="L582" t="str">
            <v xml:space="preserve">Aceptado                     </v>
          </cell>
          <cell r="M582">
            <v>2016</v>
          </cell>
          <cell r="N582">
            <v>10709</v>
          </cell>
          <cell r="O582" t="str">
            <v xml:space="preserve">Julio - Septiembre     </v>
          </cell>
          <cell r="P582">
            <v>42674</v>
          </cell>
        </row>
        <row r="583">
          <cell r="C583" t="str">
            <v>215252352</v>
          </cell>
          <cell r="D583" t="str">
            <v>Iles</v>
          </cell>
          <cell r="E583" t="str">
            <v>52</v>
          </cell>
          <cell r="F583" t="str">
            <v>DEPARTAMENTO DE NARIÑO</v>
          </cell>
          <cell r="G583" t="str">
            <v>K37</v>
          </cell>
          <cell r="H583" t="str">
            <v>FUT_VIGENCIAS_FUTURAS</v>
          </cell>
          <cell r="I583">
            <v>78</v>
          </cell>
          <cell r="J583" t="str">
            <v>GENERAL</v>
          </cell>
          <cell r="K583" t="str">
            <v>ENLINEA</v>
          </cell>
          <cell r="L583" t="str">
            <v xml:space="preserve">Aceptado                     </v>
          </cell>
          <cell r="M583">
            <v>2016</v>
          </cell>
          <cell r="N583">
            <v>10709</v>
          </cell>
          <cell r="O583" t="str">
            <v xml:space="preserve">Julio - Septiembre     </v>
          </cell>
          <cell r="P583">
            <v>42674</v>
          </cell>
        </row>
        <row r="584">
          <cell r="C584" t="str">
            <v>215268152</v>
          </cell>
          <cell r="D584" t="str">
            <v>Carcasí</v>
          </cell>
          <cell r="E584" t="str">
            <v>68</v>
          </cell>
          <cell r="F584" t="str">
            <v>DEPARTAMENTO DE SANTANDER</v>
          </cell>
          <cell r="G584" t="str">
            <v>K37</v>
          </cell>
          <cell r="H584" t="str">
            <v>FUT_VIGENCIAS_FUTURAS</v>
          </cell>
          <cell r="I584">
            <v>78</v>
          </cell>
          <cell r="J584" t="str">
            <v>GENERAL</v>
          </cell>
          <cell r="K584" t="str">
            <v>ENLINEA</v>
          </cell>
          <cell r="L584" t="str">
            <v xml:space="preserve">Aceptado                     </v>
          </cell>
          <cell r="M584">
            <v>2016</v>
          </cell>
          <cell r="N584">
            <v>10709</v>
          </cell>
          <cell r="O584" t="str">
            <v xml:space="preserve">Julio - Septiembre     </v>
          </cell>
          <cell r="P584">
            <v>42673</v>
          </cell>
        </row>
        <row r="585">
          <cell r="C585" t="str">
            <v>215273152</v>
          </cell>
          <cell r="D585" t="str">
            <v>Casabianca</v>
          </cell>
          <cell r="E585" t="str">
            <v>73</v>
          </cell>
          <cell r="F585" t="str">
            <v>DEPARTAMENTO DE TOLIMA</v>
          </cell>
          <cell r="G585" t="str">
            <v>K37</v>
          </cell>
          <cell r="H585" t="str">
            <v>FUT_VIGENCIAS_FUTURAS</v>
          </cell>
          <cell r="I585">
            <v>78</v>
          </cell>
          <cell r="J585" t="str">
            <v>GENERAL</v>
          </cell>
          <cell r="K585" t="str">
            <v>ENLINEA</v>
          </cell>
          <cell r="L585" t="str">
            <v xml:space="preserve">Aceptado                     </v>
          </cell>
          <cell r="M585">
            <v>2016</v>
          </cell>
          <cell r="N585">
            <v>10709</v>
          </cell>
          <cell r="O585" t="str">
            <v xml:space="preserve">Julio - Septiembre     </v>
          </cell>
          <cell r="P585">
            <v>42673</v>
          </cell>
        </row>
        <row r="586">
          <cell r="C586" t="str">
            <v>215273352</v>
          </cell>
          <cell r="D586" t="str">
            <v>Icononzo</v>
          </cell>
          <cell r="E586" t="str">
            <v>73</v>
          </cell>
          <cell r="F586" t="str">
            <v>DEPARTAMENTO DE TOLIMA</v>
          </cell>
          <cell r="G586" t="str">
            <v>K37</v>
          </cell>
          <cell r="H586" t="str">
            <v>FUT_VIGENCIAS_FUTURAS</v>
          </cell>
          <cell r="I586">
            <v>78</v>
          </cell>
          <cell r="J586" t="str">
            <v>GENERAL</v>
          </cell>
          <cell r="K586" t="str">
            <v>ENLINEA</v>
          </cell>
          <cell r="L586" t="str">
            <v xml:space="preserve">Aceptado                     </v>
          </cell>
          <cell r="M586">
            <v>2016</v>
          </cell>
          <cell r="N586">
            <v>10709</v>
          </cell>
          <cell r="O586" t="str">
            <v xml:space="preserve">Julio - Septiembre     </v>
          </cell>
          <cell r="P586">
            <v>42668</v>
          </cell>
        </row>
        <row r="587">
          <cell r="C587" t="str">
            <v>215305353</v>
          </cell>
          <cell r="D587" t="str">
            <v>Hispania</v>
          </cell>
          <cell r="E587" t="str">
            <v>05</v>
          </cell>
          <cell r="F587" t="str">
            <v>DEPARTAMENTO DE ANTIOQUIA</v>
          </cell>
          <cell r="G587" t="str">
            <v>K37</v>
          </cell>
          <cell r="H587" t="str">
            <v>FUT_VIGENCIAS_FUTURAS</v>
          </cell>
          <cell r="I587">
            <v>78</v>
          </cell>
          <cell r="J587" t="str">
            <v>GENERAL</v>
          </cell>
          <cell r="K587" t="str">
            <v>ENLINEA</v>
          </cell>
          <cell r="L587" t="str">
            <v xml:space="preserve">Aceptado                     </v>
          </cell>
          <cell r="M587">
            <v>2016</v>
          </cell>
          <cell r="N587">
            <v>10709</v>
          </cell>
          <cell r="O587" t="str">
            <v xml:space="preserve">Julio - Septiembre     </v>
          </cell>
          <cell r="P587">
            <v>42658</v>
          </cell>
        </row>
        <row r="588">
          <cell r="C588" t="str">
            <v>215315753</v>
          </cell>
          <cell r="D588" t="str">
            <v>Soatá</v>
          </cell>
          <cell r="E588" t="str">
            <v>15</v>
          </cell>
          <cell r="F588" t="str">
            <v>DEPARTAMENTO DE BOYACA</v>
          </cell>
          <cell r="G588" t="str">
            <v>K37</v>
          </cell>
          <cell r="H588" t="str">
            <v>FUT_VIGENCIAS_FUTURAS</v>
          </cell>
          <cell r="I588">
            <v>78</v>
          </cell>
          <cell r="J588" t="str">
            <v>GENERAL</v>
          </cell>
          <cell r="K588" t="str">
            <v>ENLINEA</v>
          </cell>
          <cell r="L588" t="str">
            <v xml:space="preserve">Aceptado                     </v>
          </cell>
          <cell r="M588">
            <v>2016</v>
          </cell>
          <cell r="N588">
            <v>10709</v>
          </cell>
          <cell r="O588" t="str">
            <v xml:space="preserve">Julio - Septiembre     </v>
          </cell>
          <cell r="P588">
            <v>42674</v>
          </cell>
        </row>
        <row r="589">
          <cell r="C589" t="str">
            <v>215318753</v>
          </cell>
          <cell r="D589" t="str">
            <v>San Vicente del Caguán</v>
          </cell>
          <cell r="E589" t="str">
            <v>18</v>
          </cell>
          <cell r="F589" t="str">
            <v>DEPARTAMENTO DE CAQUETA</v>
          </cell>
          <cell r="G589" t="str">
            <v>K37</v>
          </cell>
          <cell r="H589" t="str">
            <v>FUT_VIGENCIAS_FUTURAS</v>
          </cell>
          <cell r="I589">
            <v>78</v>
          </cell>
          <cell r="J589" t="str">
            <v>GENERAL</v>
          </cell>
          <cell r="K589" t="str">
            <v>ENLINEA</v>
          </cell>
          <cell r="L589" t="str">
            <v xml:space="preserve">Aceptado                     </v>
          </cell>
          <cell r="M589">
            <v>2016</v>
          </cell>
          <cell r="N589">
            <v>10709</v>
          </cell>
          <cell r="O589" t="str">
            <v xml:space="preserve">Julio - Septiembre     </v>
          </cell>
          <cell r="P589">
            <v>42658</v>
          </cell>
        </row>
        <row r="590">
          <cell r="C590" t="str">
            <v>215325053</v>
          </cell>
          <cell r="D590" t="str">
            <v>Arbeláez</v>
          </cell>
          <cell r="E590" t="str">
            <v>25</v>
          </cell>
          <cell r="F590" t="str">
            <v>DEPARTAMENTO DE CUNDINAMARCA</v>
          </cell>
          <cell r="G590" t="str">
            <v>K37</v>
          </cell>
          <cell r="H590" t="str">
            <v>FUT_VIGENCIAS_FUTURAS</v>
          </cell>
          <cell r="I590">
            <v>78</v>
          </cell>
          <cell r="J590" t="str">
            <v>GENERAL</v>
          </cell>
          <cell r="K590" t="str">
            <v>ENLINEA</v>
          </cell>
          <cell r="L590" t="str">
            <v xml:space="preserve">Aceptado                     </v>
          </cell>
          <cell r="M590">
            <v>2016</v>
          </cell>
          <cell r="N590">
            <v>10709</v>
          </cell>
          <cell r="O590" t="str">
            <v xml:space="preserve">Julio - Septiembre     </v>
          </cell>
          <cell r="P590">
            <v>42674</v>
          </cell>
        </row>
        <row r="591">
          <cell r="C591" t="str">
            <v>215325653</v>
          </cell>
          <cell r="D591" t="str">
            <v>San Cayetano - Cundinamarca</v>
          </cell>
          <cell r="E591" t="str">
            <v>25</v>
          </cell>
          <cell r="F591" t="str">
            <v>DEPARTAMENTO DE CUNDINAMARCA</v>
          </cell>
          <cell r="G591" t="str">
            <v>K37</v>
          </cell>
          <cell r="H591" t="str">
            <v>FUT_VIGENCIAS_FUTURAS</v>
          </cell>
          <cell r="I591">
            <v>78</v>
          </cell>
          <cell r="J591" t="str">
            <v>GENERAL</v>
          </cell>
          <cell r="K591" t="str">
            <v>ENLINEA</v>
          </cell>
          <cell r="L591" t="str">
            <v xml:space="preserve">Aceptado                     </v>
          </cell>
          <cell r="M591">
            <v>2016</v>
          </cell>
          <cell r="N591">
            <v>10709</v>
          </cell>
          <cell r="O591" t="str">
            <v xml:space="preserve">Julio - Septiembre     </v>
          </cell>
          <cell r="P591">
            <v>42665</v>
          </cell>
        </row>
        <row r="592">
          <cell r="C592" t="str">
            <v>215347053</v>
          </cell>
          <cell r="D592" t="str">
            <v>Aracataca</v>
          </cell>
          <cell r="E592" t="str">
            <v>47</v>
          </cell>
          <cell r="F592" t="str">
            <v>DEPARTAMENTO DE MAGDALENA</v>
          </cell>
          <cell r="G592" t="str">
            <v>K37</v>
          </cell>
          <cell r="H592" t="str">
            <v>FUT_VIGENCIAS_FUTURAS</v>
          </cell>
          <cell r="I592">
            <v>78</v>
          </cell>
          <cell r="J592" t="str">
            <v>GENERAL</v>
          </cell>
          <cell r="K592" t="str">
            <v>ENLINEA</v>
          </cell>
          <cell r="L592" t="str">
            <v xml:space="preserve">Aceptado                     </v>
          </cell>
          <cell r="M592">
            <v>2016</v>
          </cell>
          <cell r="N592">
            <v>10709</v>
          </cell>
          <cell r="O592" t="str">
            <v xml:space="preserve">Julio - Septiembre     </v>
          </cell>
          <cell r="P592">
            <v>42673</v>
          </cell>
        </row>
        <row r="593">
          <cell r="C593" t="str">
            <v>215354553</v>
          </cell>
          <cell r="D593" t="str">
            <v>Puerto Santander</v>
          </cell>
          <cell r="E593" t="str">
            <v>54</v>
          </cell>
          <cell r="F593" t="str">
            <v>DEPARTAMENTO DE NORTE DE SANTANDER</v>
          </cell>
          <cell r="G593" t="str">
            <v>K37</v>
          </cell>
          <cell r="H593" t="str">
            <v>FUT_VIGENCIAS_FUTURAS</v>
          </cell>
          <cell r="I593">
            <v>78</v>
          </cell>
          <cell r="J593" t="str">
            <v>GENERAL</v>
          </cell>
          <cell r="K593" t="str">
            <v>ENLINEA</v>
          </cell>
          <cell r="L593" t="str">
            <v xml:space="preserve">Aceptado                     </v>
          </cell>
          <cell r="M593">
            <v>2016</v>
          </cell>
          <cell r="N593">
            <v>10709</v>
          </cell>
          <cell r="O593" t="str">
            <v xml:space="preserve">Julio - Septiembre     </v>
          </cell>
          <cell r="P593">
            <v>42674</v>
          </cell>
        </row>
        <row r="594">
          <cell r="C594" t="str">
            <v>215405154</v>
          </cell>
          <cell r="D594" t="str">
            <v>Caucasia</v>
          </cell>
          <cell r="E594" t="str">
            <v>05</v>
          </cell>
          <cell r="F594" t="str">
            <v>DEPARTAMENTO DE ANTIOQUIA</v>
          </cell>
          <cell r="G594" t="str">
            <v>K37</v>
          </cell>
          <cell r="H594" t="str">
            <v>FUT_VIGENCIAS_FUTURAS</v>
          </cell>
          <cell r="I594">
            <v>78</v>
          </cell>
          <cell r="J594" t="str">
            <v>GENERAL</v>
          </cell>
          <cell r="K594" t="str">
            <v>ENLINEA</v>
          </cell>
          <cell r="L594" t="str">
            <v xml:space="preserve">Aceptado                     </v>
          </cell>
          <cell r="M594">
            <v>2016</v>
          </cell>
          <cell r="N594">
            <v>10709</v>
          </cell>
          <cell r="O594" t="str">
            <v xml:space="preserve">Julio - Septiembre     </v>
          </cell>
          <cell r="P594">
            <v>42672</v>
          </cell>
        </row>
        <row r="595">
          <cell r="C595" t="str">
            <v>215413654</v>
          </cell>
          <cell r="D595" t="str">
            <v>San Jacinto - Bolívar</v>
          </cell>
          <cell r="E595" t="str">
            <v>13</v>
          </cell>
          <cell r="F595" t="str">
            <v>DEPARTAMENTO DE BOLIVAR</v>
          </cell>
          <cell r="G595" t="str">
            <v>K37</v>
          </cell>
          <cell r="H595" t="str">
            <v>FUT_VIGENCIAS_FUTURAS</v>
          </cell>
          <cell r="I595">
            <v>78</v>
          </cell>
          <cell r="J595" t="str">
            <v>GENERAL</v>
          </cell>
          <cell r="K595" t="str">
            <v>ENLINEA</v>
          </cell>
          <cell r="L595" t="str">
            <v xml:space="preserve">Aceptado                     </v>
          </cell>
          <cell r="M595">
            <v>2016</v>
          </cell>
          <cell r="N595">
            <v>10709</v>
          </cell>
          <cell r="O595" t="str">
            <v xml:space="preserve">Julio - Septiembre     </v>
          </cell>
          <cell r="P595">
            <v>42674</v>
          </cell>
        </row>
        <row r="596">
          <cell r="C596" t="str">
            <v>215425154</v>
          </cell>
          <cell r="D596" t="str">
            <v>Carmen de Carupa</v>
          </cell>
          <cell r="E596" t="str">
            <v>25</v>
          </cell>
          <cell r="F596" t="str">
            <v>DEPARTAMENTO DE CUNDINAMARCA</v>
          </cell>
          <cell r="G596" t="str">
            <v>K37</v>
          </cell>
          <cell r="H596" t="str">
            <v>FUT_VIGENCIAS_FUTURAS</v>
          </cell>
          <cell r="I596">
            <v>78</v>
          </cell>
          <cell r="J596" t="str">
            <v>GENERAL</v>
          </cell>
          <cell r="K596" t="str">
            <v>ENLINEA</v>
          </cell>
          <cell r="L596" t="str">
            <v xml:space="preserve">Aceptado                     </v>
          </cell>
          <cell r="M596">
            <v>2016</v>
          </cell>
          <cell r="N596">
            <v>10709</v>
          </cell>
          <cell r="O596" t="str">
            <v xml:space="preserve">Julio - Septiembre     </v>
          </cell>
          <cell r="P596">
            <v>42664</v>
          </cell>
        </row>
        <row r="597">
          <cell r="C597" t="str">
            <v>215425754</v>
          </cell>
          <cell r="D597" t="str">
            <v>Soacha</v>
          </cell>
          <cell r="E597" t="str">
            <v>25</v>
          </cell>
          <cell r="F597" t="str">
            <v>DEPARTAMENTO DE CUNDINAMARCA</v>
          </cell>
          <cell r="G597" t="str">
            <v>K37</v>
          </cell>
          <cell r="H597" t="str">
            <v>FUT_VIGENCIAS_FUTURAS</v>
          </cell>
          <cell r="I597">
            <v>78</v>
          </cell>
          <cell r="J597" t="str">
            <v>GENERAL</v>
          </cell>
          <cell r="K597" t="str">
            <v>ENLINEA</v>
          </cell>
          <cell r="L597" t="str">
            <v xml:space="preserve">Aceptado                     </v>
          </cell>
          <cell r="M597">
            <v>2016</v>
          </cell>
          <cell r="N597">
            <v>10709</v>
          </cell>
          <cell r="O597" t="str">
            <v xml:space="preserve">Julio - Septiembre     </v>
          </cell>
          <cell r="P597">
            <v>42671</v>
          </cell>
        </row>
        <row r="598">
          <cell r="C598" t="str">
            <v>215452254</v>
          </cell>
          <cell r="D598" t="str">
            <v>El Peñol - Nariño</v>
          </cell>
          <cell r="E598" t="str">
            <v>52</v>
          </cell>
          <cell r="F598" t="str">
            <v>DEPARTAMENTO DE NARIÑO</v>
          </cell>
          <cell r="G598" t="str">
            <v>K37</v>
          </cell>
          <cell r="H598" t="str">
            <v>FUT_VIGENCIAS_FUTURAS</v>
          </cell>
          <cell r="I598">
            <v>78</v>
          </cell>
          <cell r="J598" t="str">
            <v>GENERAL</v>
          </cell>
          <cell r="K598" t="str">
            <v>ENLINEA</v>
          </cell>
          <cell r="L598" t="str">
            <v xml:space="preserve">Aceptado                     </v>
          </cell>
          <cell r="M598">
            <v>2016</v>
          </cell>
          <cell r="N598">
            <v>10709</v>
          </cell>
          <cell r="O598" t="str">
            <v xml:space="preserve">Julio - Septiembre     </v>
          </cell>
          <cell r="P598">
            <v>42674</v>
          </cell>
        </row>
        <row r="599">
          <cell r="C599" t="str">
            <v>215452354</v>
          </cell>
          <cell r="D599" t="str">
            <v>Imués</v>
          </cell>
          <cell r="E599" t="str">
            <v>52</v>
          </cell>
          <cell r="F599" t="str">
            <v>DEPARTAMENTO DE NARIÑO</v>
          </cell>
          <cell r="G599" t="str">
            <v>K37</v>
          </cell>
          <cell r="H599" t="str">
            <v>FUT_VIGENCIAS_FUTURAS</v>
          </cell>
          <cell r="I599">
            <v>78</v>
          </cell>
          <cell r="J599" t="str">
            <v>GENERAL</v>
          </cell>
          <cell r="K599" t="str">
            <v>ENLINEA</v>
          </cell>
          <cell r="L599" t="str">
            <v xml:space="preserve">Aceptado                     </v>
          </cell>
          <cell r="M599">
            <v>2016</v>
          </cell>
          <cell r="N599">
            <v>10709</v>
          </cell>
          <cell r="O599" t="str">
            <v xml:space="preserve">Julio - Septiembre     </v>
          </cell>
          <cell r="P599">
            <v>42673</v>
          </cell>
        </row>
        <row r="600">
          <cell r="C600" t="str">
            <v>215473854</v>
          </cell>
          <cell r="D600" t="str">
            <v>Valle de San Juan</v>
          </cell>
          <cell r="E600" t="str">
            <v>73</v>
          </cell>
          <cell r="F600" t="str">
            <v>DEPARTAMENTO DE TOLIMA</v>
          </cell>
          <cell r="G600" t="str">
            <v>K37</v>
          </cell>
          <cell r="H600" t="str">
            <v>FUT_VIGENCIAS_FUTURAS</v>
          </cell>
          <cell r="I600">
            <v>78</v>
          </cell>
          <cell r="J600" t="str">
            <v>GENERAL</v>
          </cell>
          <cell r="K600" t="str">
            <v>ENLINEA</v>
          </cell>
          <cell r="L600" t="str">
            <v xml:space="preserve">Aceptado                     </v>
          </cell>
          <cell r="M600">
            <v>2016</v>
          </cell>
          <cell r="N600">
            <v>10709</v>
          </cell>
          <cell r="O600" t="str">
            <v xml:space="preserve">Julio - Septiembre     </v>
          </cell>
          <cell r="P600">
            <v>42670</v>
          </cell>
        </row>
        <row r="601">
          <cell r="C601" t="str">
            <v>215476054</v>
          </cell>
          <cell r="D601" t="str">
            <v>Argelia - Valle del Cauca</v>
          </cell>
          <cell r="E601" t="str">
            <v>76</v>
          </cell>
          <cell r="F601" t="str">
            <v>DEPARTAMENTO DE VALLE DEL CAUCA</v>
          </cell>
          <cell r="G601" t="str">
            <v>K37</v>
          </cell>
          <cell r="H601" t="str">
            <v>FUT_VIGENCIAS_FUTURAS</v>
          </cell>
          <cell r="I601">
            <v>78</v>
          </cell>
          <cell r="J601" t="str">
            <v>GENERAL</v>
          </cell>
          <cell r="K601" t="str">
            <v>ENLINEA</v>
          </cell>
          <cell r="L601" t="str">
            <v xml:space="preserve">Aceptado                     </v>
          </cell>
          <cell r="M601">
            <v>2016</v>
          </cell>
          <cell r="N601">
            <v>10709</v>
          </cell>
          <cell r="O601" t="str">
            <v xml:space="preserve">Julio - Septiembre     </v>
          </cell>
          <cell r="P601">
            <v>42674</v>
          </cell>
        </row>
        <row r="602">
          <cell r="C602" t="str">
            <v>215505055</v>
          </cell>
          <cell r="D602" t="str">
            <v>Argelia - Antioquia</v>
          </cell>
          <cell r="E602" t="str">
            <v>05</v>
          </cell>
          <cell r="F602" t="str">
            <v>DEPARTAMENTO DE ANTIOQUIA</v>
          </cell>
          <cell r="G602" t="str">
            <v>K37</v>
          </cell>
          <cell r="H602" t="str">
            <v>FUT_VIGENCIAS_FUTURAS</v>
          </cell>
          <cell r="I602">
            <v>78</v>
          </cell>
          <cell r="J602" t="str">
            <v>GENERAL</v>
          </cell>
          <cell r="K602" t="str">
            <v>ENLINEA</v>
          </cell>
          <cell r="L602" t="str">
            <v xml:space="preserve">Aceptado                     </v>
          </cell>
          <cell r="M602">
            <v>2016</v>
          </cell>
          <cell r="N602">
            <v>10709</v>
          </cell>
          <cell r="O602" t="str">
            <v xml:space="preserve">Julio - Septiembre     </v>
          </cell>
          <cell r="P602">
            <v>42655</v>
          </cell>
        </row>
        <row r="603">
          <cell r="C603" t="str">
            <v>215513655</v>
          </cell>
          <cell r="D603" t="str">
            <v>San Jacinto del Cauca</v>
          </cell>
          <cell r="E603" t="str">
            <v>13</v>
          </cell>
          <cell r="F603" t="str">
            <v>DEPARTAMENTO DE BOLIVAR</v>
          </cell>
          <cell r="G603" t="str">
            <v>K37</v>
          </cell>
          <cell r="H603" t="str">
            <v>FUT_VIGENCIAS_FUTURAS</v>
          </cell>
          <cell r="I603">
            <v>78</v>
          </cell>
          <cell r="J603" t="str">
            <v>GENERAL</v>
          </cell>
          <cell r="K603" t="str">
            <v>ENLINEA</v>
          </cell>
          <cell r="L603" t="str">
            <v xml:space="preserve">Aceptado                     </v>
          </cell>
          <cell r="M603">
            <v>2016</v>
          </cell>
          <cell r="N603">
            <v>10709</v>
          </cell>
          <cell r="O603" t="str">
            <v xml:space="preserve">Julio - Septiembre     </v>
          </cell>
          <cell r="P603">
            <v>42674</v>
          </cell>
        </row>
        <row r="604">
          <cell r="C604" t="str">
            <v>215515455</v>
          </cell>
          <cell r="D604" t="str">
            <v>Miraflores - Boyacá</v>
          </cell>
          <cell r="E604" t="str">
            <v>15</v>
          </cell>
          <cell r="F604" t="str">
            <v>DEPARTAMENTO DE BOYACA</v>
          </cell>
          <cell r="G604" t="str">
            <v>K37</v>
          </cell>
          <cell r="H604" t="str">
            <v>FUT_VIGENCIAS_FUTURAS</v>
          </cell>
          <cell r="I604">
            <v>78</v>
          </cell>
          <cell r="J604" t="str">
            <v>GENERAL</v>
          </cell>
          <cell r="K604" t="str">
            <v>ENLINEA</v>
          </cell>
          <cell r="L604" t="str">
            <v xml:space="preserve">Aceptado                     </v>
          </cell>
          <cell r="M604">
            <v>2016</v>
          </cell>
          <cell r="N604">
            <v>10709</v>
          </cell>
          <cell r="O604" t="str">
            <v xml:space="preserve">Julio - Septiembre     </v>
          </cell>
          <cell r="P604">
            <v>42662</v>
          </cell>
        </row>
        <row r="605">
          <cell r="C605" t="str">
            <v>215515755</v>
          </cell>
          <cell r="D605" t="str">
            <v>Socotá</v>
          </cell>
          <cell r="E605" t="str">
            <v>15</v>
          </cell>
          <cell r="F605" t="str">
            <v>DEPARTAMENTO DE BOYACA</v>
          </cell>
          <cell r="G605" t="str">
            <v>K37</v>
          </cell>
          <cell r="H605" t="str">
            <v>FUT_VIGENCIAS_FUTURAS</v>
          </cell>
          <cell r="I605">
            <v>78</v>
          </cell>
          <cell r="J605" t="str">
            <v>GENERAL</v>
          </cell>
          <cell r="K605" t="str">
            <v>ENLINEA</v>
          </cell>
          <cell r="L605" t="str">
            <v xml:space="preserve">Aceptado                     </v>
          </cell>
          <cell r="M605">
            <v>2016</v>
          </cell>
          <cell r="N605">
            <v>10709</v>
          </cell>
          <cell r="O605" t="str">
            <v xml:space="preserve">Julio - Septiembre     </v>
          </cell>
          <cell r="P605">
            <v>42668</v>
          </cell>
        </row>
        <row r="606">
          <cell r="C606" t="str">
            <v>215519355</v>
          </cell>
          <cell r="D606" t="str">
            <v>Inzá</v>
          </cell>
          <cell r="E606" t="str">
            <v>19</v>
          </cell>
          <cell r="F606" t="str">
            <v>DEPARTAMENTO DE CAUCA</v>
          </cell>
          <cell r="G606" t="str">
            <v>K37</v>
          </cell>
          <cell r="H606" t="str">
            <v>FUT_VIGENCIAS_FUTURAS</v>
          </cell>
          <cell r="I606">
            <v>78</v>
          </cell>
          <cell r="J606" t="str">
            <v>GENERAL</v>
          </cell>
          <cell r="K606" t="str">
            <v>ENLINEA</v>
          </cell>
          <cell r="L606" t="str">
            <v xml:space="preserve">Aceptado                     </v>
          </cell>
          <cell r="M606">
            <v>2016</v>
          </cell>
          <cell r="N606">
            <v>10709</v>
          </cell>
          <cell r="O606" t="str">
            <v xml:space="preserve">Julio - Septiembre     </v>
          </cell>
          <cell r="P606">
            <v>42661</v>
          </cell>
        </row>
        <row r="607">
          <cell r="C607" t="str">
            <v>215519455</v>
          </cell>
          <cell r="D607" t="str">
            <v>Miranda</v>
          </cell>
          <cell r="E607" t="str">
            <v>19</v>
          </cell>
          <cell r="F607" t="str">
            <v>DEPARTAMENTO DE CAUCA</v>
          </cell>
          <cell r="G607" t="str">
            <v>K37</v>
          </cell>
          <cell r="H607" t="str">
            <v>FUT_VIGENCIAS_FUTURAS</v>
          </cell>
          <cell r="I607">
            <v>78</v>
          </cell>
          <cell r="J607" t="str">
            <v>GENERAL</v>
          </cell>
          <cell r="K607" t="str">
            <v>ENLINEA</v>
          </cell>
          <cell r="L607" t="str">
            <v xml:space="preserve">Aceptado                     </v>
          </cell>
          <cell r="M607">
            <v>2016</v>
          </cell>
          <cell r="N607">
            <v>10709</v>
          </cell>
          <cell r="O607" t="str">
            <v xml:space="preserve">Julio - Septiembre     </v>
          </cell>
          <cell r="P607">
            <v>42674</v>
          </cell>
        </row>
        <row r="608">
          <cell r="C608" t="str">
            <v>215523555</v>
          </cell>
          <cell r="D608" t="str">
            <v>Planeta Rica</v>
          </cell>
          <cell r="E608" t="str">
            <v>23</v>
          </cell>
          <cell r="F608" t="str">
            <v>DEPARTAMENTO DE CORDOBA</v>
          </cell>
          <cell r="G608" t="str">
            <v>K37</v>
          </cell>
          <cell r="H608" t="str">
            <v>FUT_VIGENCIAS_FUTURAS</v>
          </cell>
          <cell r="I608">
            <v>78</v>
          </cell>
          <cell r="J608" t="str">
            <v>GENERAL</v>
          </cell>
          <cell r="K608" t="str">
            <v>ENLINEA</v>
          </cell>
          <cell r="L608" t="str">
            <v xml:space="preserve">Aceptado                     </v>
          </cell>
          <cell r="M608">
            <v>2016</v>
          </cell>
          <cell r="N608">
            <v>10709</v>
          </cell>
          <cell r="O608" t="str">
            <v xml:space="preserve">Julio - Septiembre     </v>
          </cell>
          <cell r="P608">
            <v>42661</v>
          </cell>
        </row>
        <row r="609">
          <cell r="C609" t="str">
            <v>215523855</v>
          </cell>
          <cell r="D609" t="str">
            <v>Valencia</v>
          </cell>
          <cell r="E609" t="str">
            <v>23</v>
          </cell>
          <cell r="F609" t="str">
            <v>DEPARTAMENTO DE CORDOBA</v>
          </cell>
          <cell r="G609" t="str">
            <v>K37</v>
          </cell>
          <cell r="H609" t="str">
            <v>FUT_VIGENCIAS_FUTURAS</v>
          </cell>
          <cell r="I609">
            <v>78</v>
          </cell>
          <cell r="J609" t="str">
            <v>GENERAL</v>
          </cell>
          <cell r="K609" t="str">
            <v>ENLINEA</v>
          </cell>
          <cell r="L609" t="str">
            <v xml:space="preserve">Aceptado                     </v>
          </cell>
          <cell r="M609">
            <v>2016</v>
          </cell>
          <cell r="N609">
            <v>10709</v>
          </cell>
          <cell r="O609" t="str">
            <v xml:space="preserve">Julio - Septiembre     </v>
          </cell>
          <cell r="P609">
            <v>42668</v>
          </cell>
        </row>
        <row r="610">
          <cell r="C610" t="str">
            <v>215544855</v>
          </cell>
          <cell r="D610" t="str">
            <v>Urumita</v>
          </cell>
          <cell r="E610" t="str">
            <v>44</v>
          </cell>
          <cell r="F610" t="str">
            <v>DEPARTAMENTO DE GUAJIRA</v>
          </cell>
          <cell r="G610" t="str">
            <v>K37</v>
          </cell>
          <cell r="H610" t="str">
            <v>FUT_VIGENCIAS_FUTURAS</v>
          </cell>
          <cell r="I610">
            <v>78</v>
          </cell>
          <cell r="J610" t="str">
            <v>GENERAL</v>
          </cell>
          <cell r="K610" t="str">
            <v>ENLINEA</v>
          </cell>
          <cell r="L610" t="str">
            <v xml:space="preserve">Aceptado                     </v>
          </cell>
          <cell r="M610">
            <v>2016</v>
          </cell>
          <cell r="N610">
            <v>10709</v>
          </cell>
          <cell r="O610" t="str">
            <v xml:space="preserve">Julio - Septiembre     </v>
          </cell>
          <cell r="P610">
            <v>42670</v>
          </cell>
        </row>
        <row r="611">
          <cell r="C611" t="str">
            <v>215568255</v>
          </cell>
          <cell r="D611" t="str">
            <v>El Playón</v>
          </cell>
          <cell r="E611" t="str">
            <v>68</v>
          </cell>
          <cell r="F611" t="str">
            <v>DEPARTAMENTO DE SANTANDER</v>
          </cell>
          <cell r="G611" t="str">
            <v>K37</v>
          </cell>
          <cell r="H611" t="str">
            <v>FUT_VIGENCIAS_FUTURAS</v>
          </cell>
          <cell r="I611">
            <v>78</v>
          </cell>
          <cell r="J611" t="str">
            <v>GENERAL</v>
          </cell>
          <cell r="K611" t="str">
            <v>ENLINEA</v>
          </cell>
          <cell r="L611" t="str">
            <v xml:space="preserve">Aceptado                     </v>
          </cell>
          <cell r="M611">
            <v>2016</v>
          </cell>
          <cell r="N611">
            <v>10709</v>
          </cell>
          <cell r="O611" t="str">
            <v xml:space="preserve">Julio - Septiembre     </v>
          </cell>
          <cell r="P611">
            <v>42669</v>
          </cell>
        </row>
        <row r="612">
          <cell r="C612" t="str">
            <v>215568655</v>
          </cell>
          <cell r="D612" t="str">
            <v>Sabana de Torres</v>
          </cell>
          <cell r="E612" t="str">
            <v>68</v>
          </cell>
          <cell r="F612" t="str">
            <v>DEPARTAMENTO DE SANTANDER</v>
          </cell>
          <cell r="G612" t="str">
            <v>K37</v>
          </cell>
          <cell r="H612" t="str">
            <v>FUT_VIGENCIAS_FUTURAS</v>
          </cell>
          <cell r="I612">
            <v>78</v>
          </cell>
          <cell r="J612" t="str">
            <v>GENERAL</v>
          </cell>
          <cell r="K612" t="str">
            <v>ENLINEA</v>
          </cell>
          <cell r="L612" t="str">
            <v xml:space="preserve">Aceptado                     </v>
          </cell>
          <cell r="M612">
            <v>2016</v>
          </cell>
          <cell r="N612">
            <v>10709</v>
          </cell>
          <cell r="O612" t="str">
            <v xml:space="preserve">Julio - Septiembre     </v>
          </cell>
          <cell r="P612">
            <v>42672</v>
          </cell>
        </row>
        <row r="613">
          <cell r="C613" t="str">
            <v>215568755</v>
          </cell>
          <cell r="D613" t="str">
            <v>Socorro</v>
          </cell>
          <cell r="E613" t="str">
            <v>68</v>
          </cell>
          <cell r="F613" t="str">
            <v>DEPARTAMENTO DE SANTANDER</v>
          </cell>
          <cell r="G613" t="str">
            <v>K37</v>
          </cell>
          <cell r="H613" t="str">
            <v>FUT_VIGENCIAS_FUTURAS</v>
          </cell>
          <cell r="I613">
            <v>78</v>
          </cell>
          <cell r="J613" t="str">
            <v>GENERAL</v>
          </cell>
          <cell r="K613" t="str">
            <v>ENLINEA</v>
          </cell>
          <cell r="L613" t="str">
            <v xml:space="preserve">Aceptado                     </v>
          </cell>
          <cell r="M613">
            <v>2016</v>
          </cell>
          <cell r="N613">
            <v>10709</v>
          </cell>
          <cell r="O613" t="str">
            <v xml:space="preserve">Julio - Septiembre     </v>
          </cell>
          <cell r="P613">
            <v>42672</v>
          </cell>
        </row>
        <row r="614">
          <cell r="C614" t="str">
            <v>215568855</v>
          </cell>
          <cell r="D614" t="str">
            <v>Valle de San José</v>
          </cell>
          <cell r="E614" t="str">
            <v>68</v>
          </cell>
          <cell r="F614" t="str">
            <v>DEPARTAMENTO DE SANTANDER</v>
          </cell>
          <cell r="G614" t="str">
            <v>K37</v>
          </cell>
          <cell r="H614" t="str">
            <v>FUT_VIGENCIAS_FUTURAS</v>
          </cell>
          <cell r="I614">
            <v>78</v>
          </cell>
          <cell r="J614" t="str">
            <v>GENERAL</v>
          </cell>
          <cell r="K614" t="str">
            <v>ENLINEA</v>
          </cell>
          <cell r="L614" t="str">
            <v xml:space="preserve">Aceptado                     </v>
          </cell>
          <cell r="M614">
            <v>2016</v>
          </cell>
          <cell r="N614">
            <v>10709</v>
          </cell>
          <cell r="O614" t="str">
            <v xml:space="preserve">Julio - Septiembre     </v>
          </cell>
          <cell r="P614">
            <v>42664</v>
          </cell>
        </row>
        <row r="615">
          <cell r="C615" t="str">
            <v>215573055</v>
          </cell>
          <cell r="D615" t="str">
            <v>Armero - Guayabal</v>
          </cell>
          <cell r="E615" t="str">
            <v>73</v>
          </cell>
          <cell r="F615" t="str">
            <v>DEPARTAMENTO DE TOLIMA</v>
          </cell>
          <cell r="G615" t="str">
            <v>K37</v>
          </cell>
          <cell r="H615" t="str">
            <v>FUT_VIGENCIAS_FUTURAS</v>
          </cell>
          <cell r="I615">
            <v>78</v>
          </cell>
          <cell r="J615" t="str">
            <v>GENERAL</v>
          </cell>
          <cell r="K615" t="str">
            <v>ENLINEA</v>
          </cell>
          <cell r="L615" t="str">
            <v xml:space="preserve">Aceptado                     </v>
          </cell>
          <cell r="M615">
            <v>2016</v>
          </cell>
          <cell r="N615">
            <v>10709</v>
          </cell>
          <cell r="O615" t="str">
            <v xml:space="preserve">Julio - Septiembre     </v>
          </cell>
          <cell r="P615">
            <v>42668</v>
          </cell>
        </row>
        <row r="616">
          <cell r="C616" t="str">
            <v>215573555</v>
          </cell>
          <cell r="D616" t="str">
            <v>Planadas</v>
          </cell>
          <cell r="E616" t="str">
            <v>73</v>
          </cell>
          <cell r="F616" t="str">
            <v>DEPARTAMENTO DE TOLIMA</v>
          </cell>
          <cell r="G616" t="str">
            <v>K37</v>
          </cell>
          <cell r="H616" t="str">
            <v>FUT_VIGENCIAS_FUTURAS</v>
          </cell>
          <cell r="I616">
            <v>78</v>
          </cell>
          <cell r="J616" t="str">
            <v>GENERAL</v>
          </cell>
          <cell r="K616" t="str">
            <v>ENLINEA</v>
          </cell>
          <cell r="L616" t="str">
            <v xml:space="preserve">Aceptado                     </v>
          </cell>
          <cell r="M616">
            <v>2016</v>
          </cell>
          <cell r="N616">
            <v>10709</v>
          </cell>
          <cell r="O616" t="str">
            <v xml:space="preserve">Julio - Septiembre     </v>
          </cell>
          <cell r="P616">
            <v>42683</v>
          </cell>
        </row>
        <row r="617">
          <cell r="C617" t="str">
            <v>215586755</v>
          </cell>
          <cell r="D617" t="str">
            <v>San Francisco - Putumayo</v>
          </cell>
          <cell r="E617" t="str">
            <v>86</v>
          </cell>
          <cell r="F617" t="str">
            <v>DEPARTAMENTO DE PUTUMAYO</v>
          </cell>
          <cell r="G617" t="str">
            <v>K37</v>
          </cell>
          <cell r="H617" t="str">
            <v>FUT_VIGENCIAS_FUTURAS</v>
          </cell>
          <cell r="I617">
            <v>78</v>
          </cell>
          <cell r="J617" t="str">
            <v>GENERAL</v>
          </cell>
          <cell r="K617" t="str">
            <v>ENLINEA</v>
          </cell>
          <cell r="L617" t="str">
            <v xml:space="preserve">Aceptado                     </v>
          </cell>
          <cell r="M617">
            <v>2016</v>
          </cell>
          <cell r="N617">
            <v>10709</v>
          </cell>
          <cell r="O617" t="str">
            <v xml:space="preserve">Julio - Septiembre     </v>
          </cell>
          <cell r="P617">
            <v>42670</v>
          </cell>
        </row>
        <row r="618">
          <cell r="C618" t="str">
            <v>215605656</v>
          </cell>
          <cell r="D618" t="str">
            <v>San Jerónimo</v>
          </cell>
          <cell r="E618" t="str">
            <v>05</v>
          </cell>
          <cell r="F618" t="str">
            <v>DEPARTAMENTO DE ANTIOQUIA</v>
          </cell>
          <cell r="G618" t="str">
            <v>K37</v>
          </cell>
          <cell r="H618" t="str">
            <v>FUT_VIGENCIAS_FUTURAS</v>
          </cell>
          <cell r="I618">
            <v>78</v>
          </cell>
          <cell r="J618" t="str">
            <v>GENERAL</v>
          </cell>
          <cell r="K618" t="str">
            <v>ENLINEA</v>
          </cell>
          <cell r="L618" t="str">
            <v xml:space="preserve">Aceptado                     </v>
          </cell>
          <cell r="M618">
            <v>2016</v>
          </cell>
          <cell r="N618">
            <v>10709</v>
          </cell>
          <cell r="O618" t="str">
            <v xml:space="preserve">Julio - Septiembre     </v>
          </cell>
          <cell r="P618">
            <v>42668</v>
          </cell>
        </row>
        <row r="619">
          <cell r="C619" t="str">
            <v>215605756</v>
          </cell>
          <cell r="D619" t="str">
            <v>Sonsón</v>
          </cell>
          <cell r="E619" t="str">
            <v>05</v>
          </cell>
          <cell r="F619" t="str">
            <v>DEPARTAMENTO DE ANTIOQUIA</v>
          </cell>
          <cell r="G619" t="str">
            <v>K37</v>
          </cell>
          <cell r="H619" t="str">
            <v>FUT_VIGENCIAS_FUTURAS</v>
          </cell>
          <cell r="I619">
            <v>78</v>
          </cell>
          <cell r="J619" t="str">
            <v>GENERAL</v>
          </cell>
          <cell r="K619" t="str">
            <v>ENLINEA</v>
          </cell>
          <cell r="L619" t="str">
            <v xml:space="preserve">Aceptado                     </v>
          </cell>
          <cell r="M619">
            <v>2016</v>
          </cell>
          <cell r="N619">
            <v>10709</v>
          </cell>
          <cell r="O619" t="str">
            <v xml:space="preserve">Julio - Septiembre     </v>
          </cell>
          <cell r="P619">
            <v>42674</v>
          </cell>
        </row>
        <row r="620">
          <cell r="C620" t="str">
            <v>215605856</v>
          </cell>
          <cell r="D620" t="str">
            <v>Valparaíso - Antioquia</v>
          </cell>
          <cell r="E620" t="str">
            <v>05</v>
          </cell>
          <cell r="F620" t="str">
            <v>DEPARTAMENTO DE ANTIOQUIA</v>
          </cell>
          <cell r="G620" t="str">
            <v>K37</v>
          </cell>
          <cell r="H620" t="str">
            <v>FUT_VIGENCIAS_FUTURAS</v>
          </cell>
          <cell r="I620">
            <v>78</v>
          </cell>
          <cell r="J620" t="str">
            <v>GENERAL</v>
          </cell>
          <cell r="K620" t="str">
            <v>ENLINEA</v>
          </cell>
          <cell r="L620" t="str">
            <v xml:space="preserve">Aceptado                     </v>
          </cell>
          <cell r="M620">
            <v>2016</v>
          </cell>
          <cell r="N620">
            <v>10709</v>
          </cell>
          <cell r="O620" t="str">
            <v xml:space="preserve">Julio - Septiembre     </v>
          </cell>
          <cell r="P620">
            <v>42674</v>
          </cell>
        </row>
        <row r="621">
          <cell r="C621" t="str">
            <v>215618256</v>
          </cell>
          <cell r="D621" t="str">
            <v>El Paujil</v>
          </cell>
          <cell r="E621" t="str">
            <v>18</v>
          </cell>
          <cell r="F621" t="str">
            <v>DEPARTAMENTO DE CAQUETA</v>
          </cell>
          <cell r="G621" t="str">
            <v>K37</v>
          </cell>
          <cell r="H621" t="str">
            <v>FUT_VIGENCIAS_FUTURAS</v>
          </cell>
          <cell r="I621">
            <v>78</v>
          </cell>
          <cell r="J621" t="str">
            <v>GENERAL</v>
          </cell>
          <cell r="K621" t="str">
            <v>ENLINEA</v>
          </cell>
          <cell r="L621" t="str">
            <v xml:space="preserve">Aceptado                     </v>
          </cell>
          <cell r="M621">
            <v>2016</v>
          </cell>
          <cell r="N621">
            <v>10709</v>
          </cell>
          <cell r="O621" t="str">
            <v xml:space="preserve">Julio - Septiembre     </v>
          </cell>
          <cell r="P621">
            <v>42658</v>
          </cell>
        </row>
        <row r="622">
          <cell r="C622" t="str">
            <v>215618756</v>
          </cell>
          <cell r="D622" t="str">
            <v>Solano</v>
          </cell>
          <cell r="E622" t="str">
            <v>18</v>
          </cell>
          <cell r="F622" t="str">
            <v>DEPARTAMENTO DE CAQUETA</v>
          </cell>
          <cell r="G622" t="str">
            <v>K37</v>
          </cell>
          <cell r="H622" t="str">
            <v>FUT_VIGENCIAS_FUTURAS</v>
          </cell>
          <cell r="I622">
            <v>78</v>
          </cell>
          <cell r="J622" t="str">
            <v>GENERAL</v>
          </cell>
          <cell r="K622" t="str">
            <v>ENLINEA</v>
          </cell>
          <cell r="L622" t="str">
            <v xml:space="preserve">Aceptado                     </v>
          </cell>
          <cell r="M622">
            <v>2016</v>
          </cell>
          <cell r="N622">
            <v>10709</v>
          </cell>
          <cell r="O622" t="str">
            <v xml:space="preserve">Julio - Septiembre     </v>
          </cell>
          <cell r="P622">
            <v>42661</v>
          </cell>
        </row>
        <row r="623">
          <cell r="C623" t="str">
            <v>215619256</v>
          </cell>
          <cell r="D623" t="str">
            <v>El Tambo - Cauca</v>
          </cell>
          <cell r="E623" t="str">
            <v>19</v>
          </cell>
          <cell r="F623" t="str">
            <v>DEPARTAMENTO DE CAUCA</v>
          </cell>
          <cell r="G623" t="str">
            <v>K37</v>
          </cell>
          <cell r="H623" t="str">
            <v>FUT_VIGENCIAS_FUTURAS</v>
          </cell>
          <cell r="I623">
            <v>78</v>
          </cell>
          <cell r="J623" t="str">
            <v>GENERAL</v>
          </cell>
          <cell r="K623" t="str">
            <v>ENLINEA</v>
          </cell>
          <cell r="L623" t="str">
            <v xml:space="preserve">Aceptado                     </v>
          </cell>
          <cell r="M623">
            <v>2016</v>
          </cell>
          <cell r="N623">
            <v>10709</v>
          </cell>
          <cell r="O623" t="str">
            <v xml:space="preserve">Julio - Septiembre     </v>
          </cell>
          <cell r="P623">
            <v>42674</v>
          </cell>
        </row>
        <row r="624">
          <cell r="C624" t="str">
            <v>215652256</v>
          </cell>
          <cell r="D624" t="str">
            <v>El Rosario</v>
          </cell>
          <cell r="E624" t="str">
            <v>52</v>
          </cell>
          <cell r="F624" t="str">
            <v>DEPARTAMENTO DE NARIÑO</v>
          </cell>
          <cell r="G624" t="str">
            <v>K37</v>
          </cell>
          <cell r="H624" t="str">
            <v>FUT_VIGENCIAS_FUTURAS</v>
          </cell>
          <cell r="I624">
            <v>78</v>
          </cell>
          <cell r="J624" t="str">
            <v>GENERAL</v>
          </cell>
          <cell r="K624" t="str">
            <v>ENLINEA</v>
          </cell>
          <cell r="L624" t="str">
            <v xml:space="preserve">Aceptado                     </v>
          </cell>
          <cell r="M624">
            <v>2016</v>
          </cell>
          <cell r="N624">
            <v>10709</v>
          </cell>
          <cell r="O624" t="str">
            <v xml:space="preserve">Julio - Septiembre     </v>
          </cell>
          <cell r="P624">
            <v>42665</v>
          </cell>
        </row>
        <row r="625">
          <cell r="C625" t="str">
            <v>215652356</v>
          </cell>
          <cell r="D625" t="str">
            <v>Ipiales</v>
          </cell>
          <cell r="E625" t="str">
            <v>52</v>
          </cell>
          <cell r="F625" t="str">
            <v>DEPARTAMENTO DE NARIÑO</v>
          </cell>
          <cell r="G625" t="str">
            <v>K37</v>
          </cell>
          <cell r="H625" t="str">
            <v>FUT_VIGENCIAS_FUTURAS</v>
          </cell>
          <cell r="I625">
            <v>78</v>
          </cell>
          <cell r="J625" t="str">
            <v>GENERAL</v>
          </cell>
          <cell r="K625" t="str">
            <v>ENLINEA</v>
          </cell>
          <cell r="L625" t="str">
            <v xml:space="preserve">Aceptado                     </v>
          </cell>
          <cell r="M625">
            <v>2016</v>
          </cell>
          <cell r="N625">
            <v>10709</v>
          </cell>
          <cell r="O625" t="str">
            <v xml:space="preserve">Julio - Septiembre     </v>
          </cell>
          <cell r="P625">
            <v>42674</v>
          </cell>
        </row>
        <row r="626">
          <cell r="C626" t="str">
            <v>215666456</v>
          </cell>
          <cell r="D626" t="str">
            <v>Mistrató</v>
          </cell>
          <cell r="E626" t="str">
            <v>66</v>
          </cell>
          <cell r="F626" t="str">
            <v>DEPARTAMENTO DE RISARALDA</v>
          </cell>
          <cell r="G626" t="str">
            <v>K37</v>
          </cell>
          <cell r="H626" t="str">
            <v>FUT_VIGENCIAS_FUTURAS</v>
          </cell>
          <cell r="I626">
            <v>78</v>
          </cell>
          <cell r="J626" t="str">
            <v>GENERAL</v>
          </cell>
          <cell r="K626" t="str">
            <v>ENLINEA</v>
          </cell>
          <cell r="L626" t="str">
            <v xml:space="preserve">Aceptado                     </v>
          </cell>
          <cell r="M626">
            <v>2016</v>
          </cell>
          <cell r="N626">
            <v>10709</v>
          </cell>
          <cell r="O626" t="str">
            <v xml:space="preserve">Julio - Septiembre     </v>
          </cell>
          <cell r="P626">
            <v>42673</v>
          </cell>
        </row>
        <row r="627">
          <cell r="C627" t="str">
            <v>215713657</v>
          </cell>
          <cell r="D627" t="str">
            <v>San Juan Nepomuceno</v>
          </cell>
          <cell r="E627" t="str">
            <v>13</v>
          </cell>
          <cell r="F627" t="str">
            <v>DEPARTAMENTO DE BOLIVAR</v>
          </cell>
          <cell r="G627" t="str">
            <v>K37</v>
          </cell>
          <cell r="H627" t="str">
            <v>FUT_VIGENCIAS_FUTURAS</v>
          </cell>
          <cell r="I627">
            <v>78</v>
          </cell>
          <cell r="J627" t="str">
            <v>GENERAL</v>
          </cell>
          <cell r="K627" t="str">
            <v>ENLINEA</v>
          </cell>
          <cell r="L627" t="str">
            <v xml:space="preserve">Aceptado                     </v>
          </cell>
          <cell r="M627">
            <v>2016</v>
          </cell>
          <cell r="N627">
            <v>10709</v>
          </cell>
          <cell r="O627" t="str">
            <v xml:space="preserve">Julio - Septiembre     </v>
          </cell>
          <cell r="P627">
            <v>42669</v>
          </cell>
        </row>
        <row r="628">
          <cell r="C628" t="str">
            <v>215715757</v>
          </cell>
          <cell r="D628" t="str">
            <v>Socha</v>
          </cell>
          <cell r="E628" t="str">
            <v>15</v>
          </cell>
          <cell r="F628" t="str">
            <v>DEPARTAMENTO DE BOYACA</v>
          </cell>
          <cell r="G628" t="str">
            <v>K37</v>
          </cell>
          <cell r="H628" t="str">
            <v>FUT_VIGENCIAS_FUTURAS</v>
          </cell>
          <cell r="I628">
            <v>78</v>
          </cell>
          <cell r="J628" t="str">
            <v>GENERAL</v>
          </cell>
          <cell r="K628" t="str">
            <v>ENLINEA</v>
          </cell>
          <cell r="L628" t="str">
            <v xml:space="preserve">Aceptado                     </v>
          </cell>
          <cell r="M628">
            <v>2016</v>
          </cell>
          <cell r="N628">
            <v>10709</v>
          </cell>
          <cell r="O628" t="str">
            <v xml:space="preserve">Julio - Septiembre     </v>
          </cell>
          <cell r="P628">
            <v>42663</v>
          </cell>
        </row>
        <row r="629">
          <cell r="C629" t="str">
            <v>215741357</v>
          </cell>
          <cell r="D629" t="str">
            <v>Iquira</v>
          </cell>
          <cell r="E629" t="str">
            <v>41</v>
          </cell>
          <cell r="F629" t="str">
            <v>DEPARTAMENTO DE HUILA</v>
          </cell>
          <cell r="G629" t="str">
            <v>K37</v>
          </cell>
          <cell r="H629" t="str">
            <v>FUT_VIGENCIAS_FUTURAS</v>
          </cell>
          <cell r="I629">
            <v>78</v>
          </cell>
          <cell r="J629" t="str">
            <v>GENERAL</v>
          </cell>
          <cell r="K629" t="str">
            <v>ENLINEA</v>
          </cell>
          <cell r="L629" t="str">
            <v xml:space="preserve">Aceptado                     </v>
          </cell>
          <cell r="M629">
            <v>2016</v>
          </cell>
          <cell r="N629">
            <v>10709</v>
          </cell>
          <cell r="O629" t="str">
            <v xml:space="preserve">Julio - Septiembre     </v>
          </cell>
          <cell r="P629">
            <v>42664</v>
          </cell>
        </row>
        <row r="630">
          <cell r="C630" t="str">
            <v>215786757</v>
          </cell>
          <cell r="D630" t="str">
            <v>San Miguel - Putumayo</v>
          </cell>
          <cell r="E630" t="str">
            <v>86</v>
          </cell>
          <cell r="F630" t="str">
            <v>DEPARTAMENTO DE PUTUMAYO</v>
          </cell>
          <cell r="G630" t="str">
            <v>K37</v>
          </cell>
          <cell r="H630" t="str">
            <v>FUT_VIGENCIAS_FUTURAS</v>
          </cell>
          <cell r="I630">
            <v>78</v>
          </cell>
          <cell r="J630" t="str">
            <v>GENERAL</v>
          </cell>
          <cell r="K630" t="str">
            <v>ENLINEA</v>
          </cell>
          <cell r="L630" t="str">
            <v xml:space="preserve">Aceptado                     </v>
          </cell>
          <cell r="M630">
            <v>2016</v>
          </cell>
          <cell r="N630">
            <v>10709</v>
          </cell>
          <cell r="O630" t="str">
            <v xml:space="preserve">Julio - Septiembre     </v>
          </cell>
          <cell r="P630">
            <v>42662</v>
          </cell>
        </row>
        <row r="631">
          <cell r="C631" t="str">
            <v>215805658</v>
          </cell>
          <cell r="D631" t="str">
            <v>San José de la Montaña</v>
          </cell>
          <cell r="E631" t="str">
            <v>05</v>
          </cell>
          <cell r="F631" t="str">
            <v>DEPARTAMENTO DE ANTIOQUIA</v>
          </cell>
          <cell r="G631" t="str">
            <v>K37</v>
          </cell>
          <cell r="H631" t="str">
            <v>FUT_VIGENCIAS_FUTURAS</v>
          </cell>
          <cell r="I631">
            <v>78</v>
          </cell>
          <cell r="J631" t="str">
            <v>GENERAL</v>
          </cell>
          <cell r="K631" t="str">
            <v>ENLINEA</v>
          </cell>
          <cell r="L631" t="str">
            <v xml:space="preserve">Aceptado                     </v>
          </cell>
          <cell r="M631">
            <v>2016</v>
          </cell>
          <cell r="N631">
            <v>10709</v>
          </cell>
          <cell r="O631" t="str">
            <v xml:space="preserve">Julio - Septiembre     </v>
          </cell>
          <cell r="P631">
            <v>42672</v>
          </cell>
        </row>
        <row r="632">
          <cell r="C632" t="str">
            <v>215805858</v>
          </cell>
          <cell r="D632" t="str">
            <v>Vegachí</v>
          </cell>
          <cell r="E632" t="str">
            <v>05</v>
          </cell>
          <cell r="F632" t="str">
            <v>DEPARTAMENTO DE ANTIOQUIA</v>
          </cell>
          <cell r="G632" t="str">
            <v>K37</v>
          </cell>
          <cell r="H632" t="str">
            <v>FUT_VIGENCIAS_FUTURAS</v>
          </cell>
          <cell r="I632">
            <v>78</v>
          </cell>
          <cell r="J632" t="str">
            <v>GENERAL</v>
          </cell>
          <cell r="K632" t="str">
            <v>ENLINEA</v>
          </cell>
          <cell r="L632" t="str">
            <v xml:space="preserve">Aceptado                     </v>
          </cell>
          <cell r="M632">
            <v>2016</v>
          </cell>
          <cell r="N632">
            <v>10709</v>
          </cell>
          <cell r="O632" t="str">
            <v xml:space="preserve">Julio - Septiembre     </v>
          </cell>
          <cell r="P632">
            <v>42661</v>
          </cell>
        </row>
        <row r="633">
          <cell r="C633" t="str">
            <v>215808558</v>
          </cell>
          <cell r="D633" t="str">
            <v>Polonuevo</v>
          </cell>
          <cell r="E633" t="str">
            <v>08</v>
          </cell>
          <cell r="F633" t="str">
            <v>DEPARTAMENTO DE ATLANTICO</v>
          </cell>
          <cell r="G633" t="str">
            <v>K37</v>
          </cell>
          <cell r="H633" t="str">
            <v>FUT_VIGENCIAS_FUTURAS</v>
          </cell>
          <cell r="I633">
            <v>78</v>
          </cell>
          <cell r="J633" t="str">
            <v>GENERAL</v>
          </cell>
          <cell r="K633" t="str">
            <v>ENLINEA</v>
          </cell>
          <cell r="L633" t="str">
            <v xml:space="preserve">Aceptado                     </v>
          </cell>
          <cell r="M633">
            <v>2016</v>
          </cell>
          <cell r="N633">
            <v>10709</v>
          </cell>
          <cell r="O633" t="str">
            <v xml:space="preserve">Julio - Septiembre     </v>
          </cell>
          <cell r="P633">
            <v>42674</v>
          </cell>
        </row>
        <row r="634">
          <cell r="C634" t="str">
            <v>215808758</v>
          </cell>
          <cell r="D634" t="str">
            <v>Soledad</v>
          </cell>
          <cell r="E634" t="str">
            <v>08</v>
          </cell>
          <cell r="F634" t="str">
            <v>DEPARTAMENTO DE ATLANTICO</v>
          </cell>
          <cell r="G634" t="str">
            <v>K37</v>
          </cell>
          <cell r="H634" t="str">
            <v>FUT_VIGENCIAS_FUTURAS</v>
          </cell>
          <cell r="I634">
            <v>78</v>
          </cell>
          <cell r="J634" t="str">
            <v>GENERAL</v>
          </cell>
          <cell r="K634" t="str">
            <v>ENLINEA</v>
          </cell>
          <cell r="L634" t="str">
            <v xml:space="preserve">Aceptado                     </v>
          </cell>
          <cell r="M634">
            <v>2016</v>
          </cell>
          <cell r="N634">
            <v>10709</v>
          </cell>
          <cell r="O634" t="str">
            <v xml:space="preserve">Julio - Septiembre     </v>
          </cell>
          <cell r="P634">
            <v>42671</v>
          </cell>
        </row>
        <row r="635">
          <cell r="C635" t="str">
            <v>215813458</v>
          </cell>
          <cell r="D635" t="str">
            <v>Montecristo</v>
          </cell>
          <cell r="E635" t="str">
            <v>13</v>
          </cell>
          <cell r="F635" t="str">
            <v>DEPARTAMENTO DE BOLIVAR</v>
          </cell>
          <cell r="G635" t="str">
            <v>K37</v>
          </cell>
          <cell r="H635" t="str">
            <v>FUT_VIGENCIAS_FUTURAS</v>
          </cell>
          <cell r="I635">
            <v>78</v>
          </cell>
          <cell r="J635" t="str">
            <v>GENERAL</v>
          </cell>
          <cell r="K635" t="str">
            <v>ENLINEA</v>
          </cell>
          <cell r="L635" t="str">
            <v xml:space="preserve">Aceptado                     </v>
          </cell>
          <cell r="M635">
            <v>2016</v>
          </cell>
          <cell r="N635">
            <v>10709</v>
          </cell>
          <cell r="O635" t="str">
            <v xml:space="preserve">Julio - Septiembre     </v>
          </cell>
          <cell r="P635">
            <v>42657</v>
          </cell>
        </row>
        <row r="636">
          <cell r="C636" t="str">
            <v>215825258</v>
          </cell>
          <cell r="D636" t="str">
            <v>El Peñón -  Cundinamarca</v>
          </cell>
          <cell r="E636" t="str">
            <v>25</v>
          </cell>
          <cell r="F636" t="str">
            <v>DEPARTAMENTO DE CUNDINAMARCA</v>
          </cell>
          <cell r="G636" t="str">
            <v>K37</v>
          </cell>
          <cell r="H636" t="str">
            <v>FUT_VIGENCIAS_FUTURAS</v>
          </cell>
          <cell r="I636">
            <v>78</v>
          </cell>
          <cell r="J636" t="str">
            <v>GENERAL</v>
          </cell>
          <cell r="K636" t="str">
            <v>ENLINEA</v>
          </cell>
          <cell r="L636" t="str">
            <v xml:space="preserve">Aceptado                     </v>
          </cell>
          <cell r="M636">
            <v>2016</v>
          </cell>
          <cell r="N636">
            <v>10709</v>
          </cell>
          <cell r="O636" t="str">
            <v xml:space="preserve">Julio - Septiembre     </v>
          </cell>
          <cell r="P636">
            <v>42674</v>
          </cell>
        </row>
        <row r="637">
          <cell r="C637" t="str">
            <v>215825658</v>
          </cell>
          <cell r="D637" t="str">
            <v>San Francisco -  Cundinamarca</v>
          </cell>
          <cell r="E637" t="str">
            <v>25</v>
          </cell>
          <cell r="F637" t="str">
            <v>DEPARTAMENTO DE CUNDINAMARCA</v>
          </cell>
          <cell r="G637" t="str">
            <v>K37</v>
          </cell>
          <cell r="H637" t="str">
            <v>FUT_VIGENCIAS_FUTURAS</v>
          </cell>
          <cell r="I637">
            <v>78</v>
          </cell>
          <cell r="J637" t="str">
            <v>GENERAL</v>
          </cell>
          <cell r="K637" t="str">
            <v>ENLINEA</v>
          </cell>
          <cell r="L637" t="str">
            <v xml:space="preserve">Aceptado                     </v>
          </cell>
          <cell r="M637">
            <v>2016</v>
          </cell>
          <cell r="N637">
            <v>10709</v>
          </cell>
          <cell r="O637" t="str">
            <v xml:space="preserve">Julio - Septiembre     </v>
          </cell>
          <cell r="P637">
            <v>42674</v>
          </cell>
        </row>
        <row r="638">
          <cell r="C638" t="str">
            <v>215825758</v>
          </cell>
          <cell r="D638" t="str">
            <v>Sopó</v>
          </cell>
          <cell r="E638" t="str">
            <v>25</v>
          </cell>
          <cell r="F638" t="str">
            <v>DEPARTAMENTO DE CUNDINAMARCA</v>
          </cell>
          <cell r="G638" t="str">
            <v>K37</v>
          </cell>
          <cell r="H638" t="str">
            <v>FUT_VIGENCIAS_FUTURAS</v>
          </cell>
          <cell r="I638">
            <v>78</v>
          </cell>
          <cell r="J638" t="str">
            <v>GENERAL</v>
          </cell>
          <cell r="K638" t="str">
            <v>ENLINEA</v>
          </cell>
          <cell r="L638" t="str">
            <v xml:space="preserve">Aceptado                     </v>
          </cell>
          <cell r="M638">
            <v>2016</v>
          </cell>
          <cell r="N638">
            <v>10709</v>
          </cell>
          <cell r="O638" t="str">
            <v xml:space="preserve">Julio - Septiembre     </v>
          </cell>
          <cell r="P638">
            <v>42670</v>
          </cell>
        </row>
        <row r="639">
          <cell r="C639" t="str">
            <v>215847058</v>
          </cell>
          <cell r="D639" t="str">
            <v>Ariguaní</v>
          </cell>
          <cell r="E639" t="str">
            <v>47</v>
          </cell>
          <cell r="F639" t="str">
            <v>DEPARTAMENTO DE MAGDALENA</v>
          </cell>
          <cell r="G639" t="str">
            <v>K37</v>
          </cell>
          <cell r="H639" t="str">
            <v>FUT_VIGENCIAS_FUTURAS</v>
          </cell>
          <cell r="I639">
            <v>78</v>
          </cell>
          <cell r="J639" t="str">
            <v>GENERAL</v>
          </cell>
          <cell r="K639" t="str">
            <v>ENLINEA</v>
          </cell>
          <cell r="L639" t="str">
            <v xml:space="preserve">Aceptado                     </v>
          </cell>
          <cell r="M639">
            <v>2016</v>
          </cell>
          <cell r="N639">
            <v>10709</v>
          </cell>
          <cell r="O639" t="str">
            <v xml:space="preserve">Julio - Septiembre     </v>
          </cell>
          <cell r="P639">
            <v>42670</v>
          </cell>
        </row>
        <row r="640">
          <cell r="C640" t="str">
            <v>215847258</v>
          </cell>
          <cell r="D640" t="str">
            <v>El Piñón</v>
          </cell>
          <cell r="E640" t="str">
            <v>47</v>
          </cell>
          <cell r="F640" t="str">
            <v>DEPARTAMENTO DE MAGDALENA</v>
          </cell>
          <cell r="G640" t="str">
            <v>K37</v>
          </cell>
          <cell r="H640" t="str">
            <v>FUT_VIGENCIAS_FUTURAS</v>
          </cell>
          <cell r="I640">
            <v>78</v>
          </cell>
          <cell r="J640" t="str">
            <v>GENERAL</v>
          </cell>
          <cell r="K640" t="str">
            <v>ENLINEA</v>
          </cell>
          <cell r="L640" t="str">
            <v xml:space="preserve">Aceptado                     </v>
          </cell>
          <cell r="M640">
            <v>2016</v>
          </cell>
          <cell r="N640">
            <v>10709</v>
          </cell>
          <cell r="O640" t="str">
            <v xml:space="preserve">Julio - Septiembre     </v>
          </cell>
          <cell r="P640">
            <v>42672</v>
          </cell>
        </row>
        <row r="641">
          <cell r="C641" t="str">
            <v>215852258</v>
          </cell>
          <cell r="D641" t="str">
            <v>El Tablón de Gómez</v>
          </cell>
          <cell r="E641" t="str">
            <v>52</v>
          </cell>
          <cell r="F641" t="str">
            <v>DEPARTAMENTO DE NARIÑO</v>
          </cell>
          <cell r="G641" t="str">
            <v>K37</v>
          </cell>
          <cell r="H641" t="str">
            <v>FUT_VIGENCIAS_FUTURAS</v>
          </cell>
          <cell r="I641">
            <v>78</v>
          </cell>
          <cell r="J641" t="str">
            <v>GENERAL</v>
          </cell>
          <cell r="K641" t="str">
            <v>ENLINEA</v>
          </cell>
          <cell r="L641" t="str">
            <v xml:space="preserve">Aceptado                     </v>
          </cell>
          <cell r="M641">
            <v>2016</v>
          </cell>
          <cell r="N641">
            <v>10709</v>
          </cell>
          <cell r="O641" t="str">
            <v xml:space="preserve">Julio - Septiembre     </v>
          </cell>
          <cell r="P641">
            <v>42674</v>
          </cell>
        </row>
        <row r="642">
          <cell r="C642" t="str">
            <v>215905059</v>
          </cell>
          <cell r="D642" t="str">
            <v>Armenia - Antioquia</v>
          </cell>
          <cell r="E642" t="str">
            <v>05</v>
          </cell>
          <cell r="F642" t="str">
            <v>DEPARTAMENTO DE ANTIOQUIA</v>
          </cell>
          <cell r="G642" t="str">
            <v>K37</v>
          </cell>
          <cell r="H642" t="str">
            <v>FUT_VIGENCIAS_FUTURAS</v>
          </cell>
          <cell r="I642">
            <v>78</v>
          </cell>
          <cell r="J642" t="str">
            <v>GENERAL</v>
          </cell>
          <cell r="K642" t="str">
            <v>ENLINEA</v>
          </cell>
          <cell r="L642" t="str">
            <v xml:space="preserve">Aceptado                     </v>
          </cell>
          <cell r="M642">
            <v>2016</v>
          </cell>
          <cell r="N642">
            <v>10709</v>
          </cell>
          <cell r="O642" t="str">
            <v xml:space="preserve">Julio - Septiembre     </v>
          </cell>
          <cell r="P642">
            <v>42674</v>
          </cell>
        </row>
        <row r="643">
          <cell r="C643" t="str">
            <v>215905659</v>
          </cell>
          <cell r="D643" t="str">
            <v>San Juan de Urabá</v>
          </cell>
          <cell r="E643" t="str">
            <v>05</v>
          </cell>
          <cell r="F643" t="str">
            <v>DEPARTAMENTO DE ANTIOQUIA</v>
          </cell>
          <cell r="G643" t="str">
            <v>K37</v>
          </cell>
          <cell r="H643" t="str">
            <v>FUT_VIGENCIAS_FUTURAS</v>
          </cell>
          <cell r="I643">
            <v>78</v>
          </cell>
          <cell r="J643" t="str">
            <v>GENERAL</v>
          </cell>
          <cell r="K643" t="str">
            <v>ENLINEA</v>
          </cell>
          <cell r="L643" t="str">
            <v xml:space="preserve">Aceptado                     </v>
          </cell>
          <cell r="M643">
            <v>2016</v>
          </cell>
          <cell r="N643">
            <v>10709</v>
          </cell>
          <cell r="O643" t="str">
            <v xml:space="preserve">Julio - Septiembre     </v>
          </cell>
          <cell r="P643">
            <v>42673</v>
          </cell>
        </row>
        <row r="644">
          <cell r="C644" t="str">
            <v>215915759</v>
          </cell>
          <cell r="D644" t="str">
            <v>Sogamoso</v>
          </cell>
          <cell r="E644" t="str">
            <v>15</v>
          </cell>
          <cell r="F644" t="str">
            <v>DEPARTAMENTO DE BOYACA</v>
          </cell>
          <cell r="G644" t="str">
            <v>K37</v>
          </cell>
          <cell r="H644" t="str">
            <v>FUT_VIGENCIAS_FUTURAS</v>
          </cell>
          <cell r="I644">
            <v>78</v>
          </cell>
          <cell r="J644" t="str">
            <v>GENERAL</v>
          </cell>
          <cell r="K644" t="str">
            <v>ENLINEA</v>
          </cell>
          <cell r="L644" t="str">
            <v xml:space="preserve">Aceptado                     </v>
          </cell>
          <cell r="M644">
            <v>2016</v>
          </cell>
          <cell r="N644">
            <v>10709</v>
          </cell>
          <cell r="O644" t="str">
            <v xml:space="preserve">Julio - Septiembre     </v>
          </cell>
          <cell r="P644">
            <v>42672</v>
          </cell>
        </row>
        <row r="645">
          <cell r="C645" t="str">
            <v>215941359</v>
          </cell>
          <cell r="D645" t="str">
            <v>Isnos</v>
          </cell>
          <cell r="E645" t="str">
            <v>41</v>
          </cell>
          <cell r="F645" t="str">
            <v>DEPARTAMENTO DE HUILA</v>
          </cell>
          <cell r="G645" t="str">
            <v>K37</v>
          </cell>
          <cell r="H645" t="str">
            <v>FUT_VIGENCIAS_FUTURAS</v>
          </cell>
          <cell r="I645">
            <v>78</v>
          </cell>
          <cell r="J645" t="str">
            <v>GENERAL</v>
          </cell>
          <cell r="K645" t="str">
            <v>ENLINEA</v>
          </cell>
          <cell r="L645" t="str">
            <v xml:space="preserve">Aceptado                     </v>
          </cell>
          <cell r="M645">
            <v>2016</v>
          </cell>
          <cell r="N645">
            <v>10709</v>
          </cell>
          <cell r="O645" t="str">
            <v xml:space="preserve">Julio - Septiembre     </v>
          </cell>
          <cell r="P645">
            <v>42669</v>
          </cell>
        </row>
        <row r="646">
          <cell r="C646" t="str">
            <v>216005360</v>
          </cell>
          <cell r="D646" t="str">
            <v>Itagüí</v>
          </cell>
          <cell r="E646" t="str">
            <v>05</v>
          </cell>
          <cell r="F646" t="str">
            <v>DEPARTAMENTO DE ANTIOQUIA</v>
          </cell>
          <cell r="G646" t="str">
            <v>K37</v>
          </cell>
          <cell r="H646" t="str">
            <v>FUT_VIGENCIAS_FUTURAS</v>
          </cell>
          <cell r="I646">
            <v>78</v>
          </cell>
          <cell r="J646" t="str">
            <v>GENERAL</v>
          </cell>
          <cell r="K646" t="str">
            <v>ENLINEA</v>
          </cell>
          <cell r="L646" t="str">
            <v xml:space="preserve">Aceptado                     </v>
          </cell>
          <cell r="M646">
            <v>2016</v>
          </cell>
          <cell r="N646">
            <v>10709</v>
          </cell>
          <cell r="O646" t="str">
            <v xml:space="preserve">Julio - Septiembre     </v>
          </cell>
          <cell r="P646">
            <v>42674</v>
          </cell>
        </row>
        <row r="647">
          <cell r="C647" t="str">
            <v>216005660</v>
          </cell>
          <cell r="D647" t="str">
            <v>San Luis - Antioquia</v>
          </cell>
          <cell r="E647" t="str">
            <v>05</v>
          </cell>
          <cell r="F647" t="str">
            <v>DEPARTAMENTO DE ANTIOQUIA</v>
          </cell>
          <cell r="G647" t="str">
            <v>K37</v>
          </cell>
          <cell r="H647" t="str">
            <v>FUT_VIGENCIAS_FUTURAS</v>
          </cell>
          <cell r="I647">
            <v>78</v>
          </cell>
          <cell r="J647" t="str">
            <v>GENERAL</v>
          </cell>
          <cell r="K647" t="str">
            <v>ENLINEA</v>
          </cell>
          <cell r="L647" t="str">
            <v xml:space="preserve">Aceptado                     </v>
          </cell>
          <cell r="M647">
            <v>2016</v>
          </cell>
          <cell r="N647">
            <v>10709</v>
          </cell>
          <cell r="O647" t="str">
            <v xml:space="preserve">Julio - Septiembre     </v>
          </cell>
          <cell r="P647">
            <v>42667</v>
          </cell>
        </row>
        <row r="648">
          <cell r="C648" t="str">
            <v>216008560</v>
          </cell>
          <cell r="D648" t="str">
            <v>Ponedera</v>
          </cell>
          <cell r="E648" t="str">
            <v>08</v>
          </cell>
          <cell r="F648" t="str">
            <v>DEPARTAMENTO DE ATLANTICO</v>
          </cell>
          <cell r="G648" t="str">
            <v>K37</v>
          </cell>
          <cell r="H648" t="str">
            <v>FUT_VIGENCIAS_FUTURAS</v>
          </cell>
          <cell r="I648">
            <v>78</v>
          </cell>
          <cell r="J648" t="str">
            <v>GENERAL</v>
          </cell>
          <cell r="K648" t="str">
            <v>ENLINEA</v>
          </cell>
          <cell r="L648" t="str">
            <v xml:space="preserve">Aceptado                     </v>
          </cell>
          <cell r="M648">
            <v>2016</v>
          </cell>
          <cell r="N648">
            <v>10709</v>
          </cell>
          <cell r="O648" t="str">
            <v xml:space="preserve">Julio - Septiembre     </v>
          </cell>
          <cell r="P648">
            <v>42673</v>
          </cell>
        </row>
        <row r="649">
          <cell r="C649" t="str">
            <v>216013160</v>
          </cell>
          <cell r="D649" t="str">
            <v>Cantagallo</v>
          </cell>
          <cell r="E649" t="str">
            <v>13</v>
          </cell>
          <cell r="F649" t="str">
            <v>DEPARTAMENTO DE BOLIVAR</v>
          </cell>
          <cell r="G649" t="str">
            <v>K37</v>
          </cell>
          <cell r="H649" t="str">
            <v>FUT_VIGENCIAS_FUTURAS</v>
          </cell>
          <cell r="I649">
            <v>78</v>
          </cell>
          <cell r="J649" t="str">
            <v>GENERAL</v>
          </cell>
          <cell r="K649" t="str">
            <v>ENLINEA</v>
          </cell>
          <cell r="L649" t="str">
            <v xml:space="preserve">Aceptado                     </v>
          </cell>
          <cell r="M649">
            <v>2016</v>
          </cell>
          <cell r="N649">
            <v>10709</v>
          </cell>
          <cell r="O649" t="str">
            <v xml:space="preserve">Julio - Septiembre     </v>
          </cell>
          <cell r="P649">
            <v>42672</v>
          </cell>
        </row>
        <row r="650">
          <cell r="C650" t="str">
            <v>216013760</v>
          </cell>
          <cell r="D650" t="str">
            <v>Soplaviento</v>
          </cell>
          <cell r="E650" t="str">
            <v>13</v>
          </cell>
          <cell r="F650" t="str">
            <v>DEPARTAMENTO DE BOLIVAR</v>
          </cell>
          <cell r="G650" t="str">
            <v>K37</v>
          </cell>
          <cell r="H650" t="str">
            <v>FUT_VIGENCIAS_FUTURAS</v>
          </cell>
          <cell r="I650">
            <v>78</v>
          </cell>
          <cell r="J650" t="str">
            <v>GENERAL</v>
          </cell>
          <cell r="K650" t="str">
            <v>ENLINEA</v>
          </cell>
          <cell r="L650" t="str">
            <v xml:space="preserve">Aceptado                     </v>
          </cell>
          <cell r="M650">
            <v>2016</v>
          </cell>
          <cell r="N650">
            <v>10709</v>
          </cell>
          <cell r="O650" t="str">
            <v xml:space="preserve">Julio - Septiembre     </v>
          </cell>
          <cell r="P650">
            <v>42683</v>
          </cell>
        </row>
        <row r="651">
          <cell r="C651" t="str">
            <v>216015660</v>
          </cell>
          <cell r="D651" t="str">
            <v>San Eduardo</v>
          </cell>
          <cell r="E651" t="str">
            <v>15</v>
          </cell>
          <cell r="F651" t="str">
            <v>DEPARTAMENTO DE BOYACA</v>
          </cell>
          <cell r="G651" t="str">
            <v>K37</v>
          </cell>
          <cell r="H651" t="str">
            <v>FUT_VIGENCIAS_FUTURAS</v>
          </cell>
          <cell r="I651">
            <v>78</v>
          </cell>
          <cell r="J651" t="str">
            <v>GENERAL</v>
          </cell>
          <cell r="K651" t="str">
            <v>ENLINEA</v>
          </cell>
          <cell r="L651" t="str">
            <v xml:space="preserve">Aceptado                     </v>
          </cell>
          <cell r="M651">
            <v>2016</v>
          </cell>
          <cell r="N651">
            <v>10709</v>
          </cell>
          <cell r="O651" t="str">
            <v xml:space="preserve">Julio - Septiembre     </v>
          </cell>
          <cell r="P651">
            <v>42662</v>
          </cell>
        </row>
        <row r="652">
          <cell r="C652" t="str">
            <v>216018460</v>
          </cell>
          <cell r="D652" t="str">
            <v>Milán</v>
          </cell>
          <cell r="E652" t="str">
            <v>18</v>
          </cell>
          <cell r="F652" t="str">
            <v>DEPARTAMENTO DE CAQUETA</v>
          </cell>
          <cell r="G652" t="str">
            <v>K37</v>
          </cell>
          <cell r="H652" t="str">
            <v>FUT_VIGENCIAS_FUTURAS</v>
          </cell>
          <cell r="I652">
            <v>78</v>
          </cell>
          <cell r="J652" t="str">
            <v>GENERAL</v>
          </cell>
          <cell r="K652" t="str">
            <v>ENLINEA</v>
          </cell>
          <cell r="L652" t="str">
            <v xml:space="preserve">Aceptado                     </v>
          </cell>
          <cell r="M652">
            <v>2016</v>
          </cell>
          <cell r="N652">
            <v>10709</v>
          </cell>
          <cell r="O652" t="str">
            <v xml:space="preserve">Julio - Septiembre     </v>
          </cell>
          <cell r="P652">
            <v>42673</v>
          </cell>
        </row>
        <row r="653">
          <cell r="C653" t="str">
            <v>216018860</v>
          </cell>
          <cell r="D653" t="str">
            <v>Valparaíso - Caquetá</v>
          </cell>
          <cell r="E653" t="str">
            <v>18</v>
          </cell>
          <cell r="F653" t="str">
            <v>DEPARTAMENTO DE CAQUETA</v>
          </cell>
          <cell r="G653" t="str">
            <v>K37</v>
          </cell>
          <cell r="H653" t="str">
            <v>FUT_VIGENCIAS_FUTURAS</v>
          </cell>
          <cell r="I653">
            <v>78</v>
          </cell>
          <cell r="J653" t="str">
            <v>GENERAL</v>
          </cell>
          <cell r="K653" t="str">
            <v>ENLINEA</v>
          </cell>
          <cell r="L653" t="str">
            <v xml:space="preserve">Aceptado                     </v>
          </cell>
          <cell r="M653">
            <v>2016</v>
          </cell>
          <cell r="N653">
            <v>10709</v>
          </cell>
          <cell r="O653" t="str">
            <v xml:space="preserve">Julio - Septiembre     </v>
          </cell>
          <cell r="P653">
            <v>42669</v>
          </cell>
        </row>
        <row r="654">
          <cell r="C654" t="str">
            <v>216019760</v>
          </cell>
          <cell r="D654" t="str">
            <v>Sotará (Paispamba)</v>
          </cell>
          <cell r="E654" t="str">
            <v>19</v>
          </cell>
          <cell r="F654" t="str">
            <v>DEPARTAMENTO DE CAUCA</v>
          </cell>
          <cell r="G654" t="str">
            <v>K37</v>
          </cell>
          <cell r="H654" t="str">
            <v>FUT_VIGENCIAS_FUTURAS</v>
          </cell>
          <cell r="I654">
            <v>78</v>
          </cell>
          <cell r="J654" t="str">
            <v>GENERAL</v>
          </cell>
          <cell r="K654" t="str">
            <v>ENLINEA</v>
          </cell>
          <cell r="L654" t="str">
            <v xml:space="preserve">Aceptado                     </v>
          </cell>
          <cell r="M654">
            <v>2016</v>
          </cell>
          <cell r="N654">
            <v>10709</v>
          </cell>
          <cell r="O654" t="str">
            <v xml:space="preserve">Julio - Septiembre     </v>
          </cell>
          <cell r="P654">
            <v>42672</v>
          </cell>
        </row>
        <row r="655">
          <cell r="C655" t="str">
            <v>216020060</v>
          </cell>
          <cell r="D655" t="str">
            <v>Bosconia</v>
          </cell>
          <cell r="E655" t="str">
            <v>20</v>
          </cell>
          <cell r="F655" t="str">
            <v>DEPARTAMENTO DE CESAR</v>
          </cell>
          <cell r="G655" t="str">
            <v>K37</v>
          </cell>
          <cell r="H655" t="str">
            <v>FUT_VIGENCIAS_FUTURAS</v>
          </cell>
          <cell r="I655">
            <v>78</v>
          </cell>
          <cell r="J655" t="str">
            <v>GENERAL</v>
          </cell>
          <cell r="K655" t="str">
            <v>ENLINEA</v>
          </cell>
          <cell r="L655" t="str">
            <v xml:space="preserve">Aceptado                     </v>
          </cell>
          <cell r="M655">
            <v>2016</v>
          </cell>
          <cell r="N655">
            <v>10709</v>
          </cell>
          <cell r="O655" t="str">
            <v xml:space="preserve">Julio - Septiembre     </v>
          </cell>
          <cell r="P655">
            <v>42667</v>
          </cell>
        </row>
        <row r="656">
          <cell r="C656" t="str">
            <v>216023660</v>
          </cell>
          <cell r="D656" t="str">
            <v>Sahagún</v>
          </cell>
          <cell r="E656" t="str">
            <v>23</v>
          </cell>
          <cell r="F656" t="str">
            <v>DEPARTAMENTO DE CORDOBA</v>
          </cell>
          <cell r="G656" t="str">
            <v>K37</v>
          </cell>
          <cell r="H656" t="str">
            <v>FUT_VIGENCIAS_FUTURAS</v>
          </cell>
          <cell r="I656">
            <v>78</v>
          </cell>
          <cell r="J656" t="str">
            <v>GENERAL</v>
          </cell>
          <cell r="K656" t="str">
            <v>ENLINEA</v>
          </cell>
          <cell r="L656" t="str">
            <v xml:space="preserve">Aceptado                     </v>
          </cell>
          <cell r="M656">
            <v>2016</v>
          </cell>
          <cell r="N656">
            <v>10709</v>
          </cell>
          <cell r="O656" t="str">
            <v xml:space="preserve">Julio - Septiembre     </v>
          </cell>
          <cell r="P656">
            <v>42669</v>
          </cell>
        </row>
        <row r="657">
          <cell r="C657" t="str">
            <v>216025260</v>
          </cell>
          <cell r="D657" t="str">
            <v>El Rosal</v>
          </cell>
          <cell r="E657" t="str">
            <v>25</v>
          </cell>
          <cell r="F657" t="str">
            <v>DEPARTAMENTO DE CUNDINAMARCA</v>
          </cell>
          <cell r="G657" t="str">
            <v>K37</v>
          </cell>
          <cell r="H657" t="str">
            <v>FUT_VIGENCIAS_FUTURAS</v>
          </cell>
          <cell r="I657">
            <v>78</v>
          </cell>
          <cell r="J657" t="str">
            <v>GENERAL</v>
          </cell>
          <cell r="K657" t="str">
            <v>ENLINEA</v>
          </cell>
          <cell r="L657" t="str">
            <v xml:space="preserve">Aceptado                     </v>
          </cell>
          <cell r="M657">
            <v>2016</v>
          </cell>
          <cell r="N657">
            <v>10709</v>
          </cell>
          <cell r="O657" t="str">
            <v xml:space="preserve">Julio - Septiembre     </v>
          </cell>
          <cell r="P657">
            <v>42670</v>
          </cell>
        </row>
        <row r="658">
          <cell r="C658" t="str">
            <v>216027160</v>
          </cell>
          <cell r="D658" t="str">
            <v>Cértegui</v>
          </cell>
          <cell r="E658" t="str">
            <v>27</v>
          </cell>
          <cell r="F658" t="str">
            <v>DEPARTAMENTO DE CHOCO</v>
          </cell>
          <cell r="G658" t="str">
            <v>K37</v>
          </cell>
          <cell r="H658" t="str">
            <v>FUT_VIGENCIAS_FUTURAS</v>
          </cell>
          <cell r="I658">
            <v>78</v>
          </cell>
          <cell r="J658" t="str">
            <v>GENERAL</v>
          </cell>
          <cell r="K658" t="str">
            <v>ENLINEA</v>
          </cell>
          <cell r="L658" t="str">
            <v xml:space="preserve">Aceptado                     </v>
          </cell>
          <cell r="M658">
            <v>2016</v>
          </cell>
          <cell r="N658">
            <v>10709</v>
          </cell>
          <cell r="O658" t="str">
            <v xml:space="preserve">Julio - Septiembre     </v>
          </cell>
          <cell r="P658">
            <v>42691</v>
          </cell>
        </row>
        <row r="659">
          <cell r="C659" t="str">
            <v>216027660</v>
          </cell>
          <cell r="D659" t="str">
            <v>San José del Palmar</v>
          </cell>
          <cell r="E659" t="str">
            <v>27</v>
          </cell>
          <cell r="F659" t="str">
            <v>DEPARTAMENTO DE CHOCO</v>
          </cell>
          <cell r="G659" t="str">
            <v>K37</v>
          </cell>
          <cell r="H659" t="str">
            <v>FUT_VIGENCIAS_FUTURAS</v>
          </cell>
          <cell r="I659">
            <v>78</v>
          </cell>
          <cell r="J659" t="str">
            <v>GENERAL</v>
          </cell>
          <cell r="K659" t="str">
            <v>ENLINEA</v>
          </cell>
          <cell r="L659" t="str">
            <v xml:space="preserve">Aceptado                     </v>
          </cell>
          <cell r="M659">
            <v>2016</v>
          </cell>
          <cell r="N659">
            <v>10709</v>
          </cell>
          <cell r="O659" t="str">
            <v xml:space="preserve">Julio - Septiembre     </v>
          </cell>
          <cell r="P659">
            <v>42669</v>
          </cell>
        </row>
        <row r="660">
          <cell r="C660" t="str">
            <v>216041660</v>
          </cell>
          <cell r="D660" t="str">
            <v>Saladoblanco</v>
          </cell>
          <cell r="E660" t="str">
            <v>41</v>
          </cell>
          <cell r="F660" t="str">
            <v>DEPARTAMENTO DE HUILA</v>
          </cell>
          <cell r="G660" t="str">
            <v>K37</v>
          </cell>
          <cell r="H660" t="str">
            <v>FUT_VIGENCIAS_FUTURAS</v>
          </cell>
          <cell r="I660">
            <v>78</v>
          </cell>
          <cell r="J660" t="str">
            <v>GENERAL</v>
          </cell>
          <cell r="K660" t="str">
            <v>ENLINEA</v>
          </cell>
          <cell r="L660" t="str">
            <v xml:space="preserve">Aceptado                     </v>
          </cell>
          <cell r="M660">
            <v>2016</v>
          </cell>
          <cell r="N660">
            <v>10709</v>
          </cell>
          <cell r="O660" t="str">
            <v xml:space="preserve">Julio - Septiembre     </v>
          </cell>
          <cell r="P660">
            <v>42669</v>
          </cell>
        </row>
        <row r="661">
          <cell r="C661" t="str">
            <v>216044560</v>
          </cell>
          <cell r="D661" t="str">
            <v>Manaure</v>
          </cell>
          <cell r="E661" t="str">
            <v>44</v>
          </cell>
          <cell r="F661" t="str">
            <v>DEPARTAMENTO DE GUAJIRA</v>
          </cell>
          <cell r="G661" t="str">
            <v>K37</v>
          </cell>
          <cell r="H661" t="str">
            <v>FUT_VIGENCIAS_FUTURAS</v>
          </cell>
          <cell r="I661">
            <v>78</v>
          </cell>
          <cell r="J661" t="str">
            <v>GENERAL</v>
          </cell>
          <cell r="K661" t="str">
            <v>ENLINEA</v>
          </cell>
          <cell r="L661" t="str">
            <v xml:space="preserve">Aceptado                     </v>
          </cell>
          <cell r="M661">
            <v>2016</v>
          </cell>
          <cell r="N661">
            <v>10709</v>
          </cell>
          <cell r="O661" t="str">
            <v xml:space="preserve">Julio - Septiembre     </v>
          </cell>
          <cell r="P661">
            <v>42669</v>
          </cell>
        </row>
        <row r="662">
          <cell r="C662" t="str">
            <v>216047660</v>
          </cell>
          <cell r="D662" t="str">
            <v>Sabanas de San Ángel</v>
          </cell>
          <cell r="E662" t="str">
            <v>47</v>
          </cell>
          <cell r="F662" t="str">
            <v>DEPARTAMENTO DE MAGDALENA</v>
          </cell>
          <cell r="G662" t="str">
            <v>K37</v>
          </cell>
          <cell r="H662" t="str">
            <v>FUT_VIGENCIAS_FUTURAS</v>
          </cell>
          <cell r="I662">
            <v>78</v>
          </cell>
          <cell r="J662" t="str">
            <v>GENERAL</v>
          </cell>
          <cell r="K662" t="str">
            <v>ENLINEA</v>
          </cell>
          <cell r="L662" t="str">
            <v xml:space="preserve">Aceptado                     </v>
          </cell>
          <cell r="M662">
            <v>2016</v>
          </cell>
          <cell r="N662">
            <v>10709</v>
          </cell>
          <cell r="O662" t="str">
            <v xml:space="preserve">Julio - Septiembre     </v>
          </cell>
          <cell r="P662">
            <v>42668</v>
          </cell>
        </row>
        <row r="663">
          <cell r="C663" t="str">
            <v>216052260</v>
          </cell>
          <cell r="D663" t="str">
            <v>El Tambo - Nariño</v>
          </cell>
          <cell r="E663" t="str">
            <v>52</v>
          </cell>
          <cell r="F663" t="str">
            <v>DEPARTAMENTO DE NARIÑO</v>
          </cell>
          <cell r="G663" t="str">
            <v>K37</v>
          </cell>
          <cell r="H663" t="str">
            <v>FUT_VIGENCIAS_FUTURAS</v>
          </cell>
          <cell r="I663">
            <v>78</v>
          </cell>
          <cell r="J663" t="str">
            <v>GENERAL</v>
          </cell>
          <cell r="K663" t="str">
            <v>ENLINEA</v>
          </cell>
          <cell r="L663" t="str">
            <v xml:space="preserve">Aceptado                     </v>
          </cell>
          <cell r="M663">
            <v>2016</v>
          </cell>
          <cell r="N663">
            <v>10709</v>
          </cell>
          <cell r="O663" t="str">
            <v xml:space="preserve">Julio - Septiembre     </v>
          </cell>
          <cell r="P663">
            <v>42674</v>
          </cell>
        </row>
        <row r="664">
          <cell r="C664" t="str">
            <v>216052560</v>
          </cell>
          <cell r="D664" t="str">
            <v>Potosí</v>
          </cell>
          <cell r="E664" t="str">
            <v>52</v>
          </cell>
          <cell r="F664" t="str">
            <v>DEPARTAMENTO DE NARIÑO</v>
          </cell>
          <cell r="G664" t="str">
            <v>K37</v>
          </cell>
          <cell r="H664" t="str">
            <v>FUT_VIGENCIAS_FUTURAS</v>
          </cell>
          <cell r="I664">
            <v>78</v>
          </cell>
          <cell r="J664" t="str">
            <v>GENERAL</v>
          </cell>
          <cell r="K664" t="str">
            <v>ENLINEA</v>
          </cell>
          <cell r="L664" t="str">
            <v xml:space="preserve">Aceptado                     </v>
          </cell>
          <cell r="M664">
            <v>2016</v>
          </cell>
          <cell r="N664">
            <v>10709</v>
          </cell>
          <cell r="O664" t="str">
            <v xml:space="preserve">Julio - Septiembre     </v>
          </cell>
          <cell r="P664">
            <v>42673</v>
          </cell>
        </row>
        <row r="665">
          <cell r="C665" t="str">
            <v>216054660</v>
          </cell>
          <cell r="D665" t="str">
            <v>Salazar de las Palmas</v>
          </cell>
          <cell r="E665" t="str">
            <v>54</v>
          </cell>
          <cell r="F665" t="str">
            <v>DEPARTAMENTO DE NORTE DE SANTANDER</v>
          </cell>
          <cell r="G665" t="str">
            <v>K37</v>
          </cell>
          <cell r="H665" t="str">
            <v>FUT_VIGENCIAS_FUTURAS</v>
          </cell>
          <cell r="I665">
            <v>78</v>
          </cell>
          <cell r="J665" t="str">
            <v>GENERAL</v>
          </cell>
          <cell r="K665" t="str">
            <v>ENLINEA</v>
          </cell>
          <cell r="L665" t="str">
            <v xml:space="preserve">Aceptado                     </v>
          </cell>
          <cell r="M665">
            <v>2016</v>
          </cell>
          <cell r="N665">
            <v>10709</v>
          </cell>
          <cell r="O665" t="str">
            <v xml:space="preserve">Julio - Septiembre     </v>
          </cell>
          <cell r="P665">
            <v>42673</v>
          </cell>
        </row>
        <row r="666">
          <cell r="C666" t="str">
            <v>216068160</v>
          </cell>
          <cell r="D666" t="str">
            <v>Cepitá</v>
          </cell>
          <cell r="E666" t="str">
            <v>68</v>
          </cell>
          <cell r="F666" t="str">
            <v>DEPARTAMENTO DE SANTANDER</v>
          </cell>
          <cell r="G666" t="str">
            <v>K37</v>
          </cell>
          <cell r="H666" t="str">
            <v>FUT_VIGENCIAS_FUTURAS</v>
          </cell>
          <cell r="I666">
            <v>78</v>
          </cell>
          <cell r="J666" t="str">
            <v>GENERAL</v>
          </cell>
          <cell r="K666" t="str">
            <v>ENLINEA</v>
          </cell>
          <cell r="L666" t="str">
            <v xml:space="preserve">Aceptado                     </v>
          </cell>
          <cell r="M666">
            <v>2016</v>
          </cell>
          <cell r="N666">
            <v>10709</v>
          </cell>
          <cell r="O666" t="str">
            <v xml:space="preserve">Julio - Septiembre     </v>
          </cell>
          <cell r="P666">
            <v>42668</v>
          </cell>
        </row>
        <row r="667">
          <cell r="C667" t="str">
            <v>216086760</v>
          </cell>
          <cell r="D667" t="str">
            <v>Santiago - Putumayo</v>
          </cell>
          <cell r="E667" t="str">
            <v>86</v>
          </cell>
          <cell r="F667" t="str">
            <v>DEPARTAMENTO DE PUTUMAYO</v>
          </cell>
          <cell r="G667" t="str">
            <v>K37</v>
          </cell>
          <cell r="H667" t="str">
            <v>FUT_VIGENCIAS_FUTURAS</v>
          </cell>
          <cell r="I667">
            <v>78</v>
          </cell>
          <cell r="J667" t="str">
            <v>GENERAL</v>
          </cell>
          <cell r="K667" t="str">
            <v>ENLINEA</v>
          </cell>
          <cell r="L667" t="str">
            <v xml:space="preserve">Aceptado                     </v>
          </cell>
          <cell r="M667">
            <v>2016</v>
          </cell>
          <cell r="N667">
            <v>10709</v>
          </cell>
          <cell r="O667" t="str">
            <v xml:space="preserve">Julio - Septiembre     </v>
          </cell>
          <cell r="P667">
            <v>42668</v>
          </cell>
        </row>
        <row r="668">
          <cell r="C668" t="str">
            <v>216105361</v>
          </cell>
          <cell r="D668" t="str">
            <v>Ituango</v>
          </cell>
          <cell r="E668" t="str">
            <v>05</v>
          </cell>
          <cell r="F668" t="str">
            <v>DEPARTAMENTO DE ANTIOQUIA</v>
          </cell>
          <cell r="G668" t="str">
            <v>K37</v>
          </cell>
          <cell r="H668" t="str">
            <v>FUT_VIGENCIAS_FUTURAS</v>
          </cell>
          <cell r="I668">
            <v>78</v>
          </cell>
          <cell r="J668" t="str">
            <v>GENERAL</v>
          </cell>
          <cell r="K668" t="str">
            <v>ENLINEA</v>
          </cell>
          <cell r="L668" t="str">
            <v xml:space="preserve">Aceptado                     </v>
          </cell>
          <cell r="M668">
            <v>2016</v>
          </cell>
          <cell r="N668">
            <v>10709</v>
          </cell>
          <cell r="O668" t="str">
            <v xml:space="preserve">Julio - Septiembre     </v>
          </cell>
          <cell r="P668">
            <v>42674</v>
          </cell>
        </row>
        <row r="669">
          <cell r="C669" t="str">
            <v>216105761</v>
          </cell>
          <cell r="D669" t="str">
            <v>Sopetrán</v>
          </cell>
          <cell r="E669" t="str">
            <v>05</v>
          </cell>
          <cell r="F669" t="str">
            <v>DEPARTAMENTO DE ANTIOQUIA</v>
          </cell>
          <cell r="G669" t="str">
            <v>K37</v>
          </cell>
          <cell r="H669" t="str">
            <v>FUT_VIGENCIAS_FUTURAS</v>
          </cell>
          <cell r="I669">
            <v>78</v>
          </cell>
          <cell r="J669" t="str">
            <v>GENERAL</v>
          </cell>
          <cell r="K669" t="str">
            <v>ENLINEA</v>
          </cell>
          <cell r="L669" t="str">
            <v xml:space="preserve">Aceptado                     </v>
          </cell>
          <cell r="M669">
            <v>2016</v>
          </cell>
          <cell r="N669">
            <v>10709</v>
          </cell>
          <cell r="O669" t="str">
            <v xml:space="preserve">Julio - Septiembre     </v>
          </cell>
          <cell r="P669">
            <v>42664</v>
          </cell>
        </row>
        <row r="670">
          <cell r="C670" t="str">
            <v>216105861</v>
          </cell>
          <cell r="D670" t="str">
            <v>Venecia - Antioquia</v>
          </cell>
          <cell r="E670" t="str">
            <v>05</v>
          </cell>
          <cell r="F670" t="str">
            <v>DEPARTAMENTO DE ANTIOQUIA</v>
          </cell>
          <cell r="G670" t="str">
            <v>K37</v>
          </cell>
          <cell r="H670" t="str">
            <v>FUT_VIGENCIAS_FUTURAS</v>
          </cell>
          <cell r="I670">
            <v>78</v>
          </cell>
          <cell r="J670" t="str">
            <v>GENERAL</v>
          </cell>
          <cell r="K670" t="str">
            <v>ENLINEA</v>
          </cell>
          <cell r="L670" t="str">
            <v xml:space="preserve">Aceptado                     </v>
          </cell>
          <cell r="M670">
            <v>2016</v>
          </cell>
          <cell r="N670">
            <v>10709</v>
          </cell>
          <cell r="O670" t="str">
            <v xml:space="preserve">Julio - Septiembre     </v>
          </cell>
          <cell r="P670">
            <v>42670</v>
          </cell>
        </row>
        <row r="671">
          <cell r="C671" t="str">
            <v>216115761</v>
          </cell>
          <cell r="D671" t="str">
            <v>Somondoco</v>
          </cell>
          <cell r="E671" t="str">
            <v>15</v>
          </cell>
          <cell r="F671" t="str">
            <v>DEPARTAMENTO DE BOYACA</v>
          </cell>
          <cell r="G671" t="str">
            <v>K37</v>
          </cell>
          <cell r="H671" t="str">
            <v>FUT_VIGENCIAS_FUTURAS</v>
          </cell>
          <cell r="I671">
            <v>78</v>
          </cell>
          <cell r="J671" t="str">
            <v>GENERAL</v>
          </cell>
          <cell r="K671" t="str">
            <v>ENLINEA</v>
          </cell>
          <cell r="L671" t="str">
            <v xml:space="preserve">Aceptado                     </v>
          </cell>
          <cell r="M671">
            <v>2016</v>
          </cell>
          <cell r="N671">
            <v>10709</v>
          </cell>
          <cell r="O671" t="str">
            <v xml:space="preserve">Julio - Septiembre     </v>
          </cell>
          <cell r="P671">
            <v>42671</v>
          </cell>
        </row>
        <row r="672">
          <cell r="C672" t="str">
            <v>216115861</v>
          </cell>
          <cell r="D672" t="str">
            <v>Ventaquemada</v>
          </cell>
          <cell r="E672" t="str">
            <v>15</v>
          </cell>
          <cell r="F672" t="str">
            <v>DEPARTAMENTO DE BOYACA</v>
          </cell>
          <cell r="G672" t="str">
            <v>K37</v>
          </cell>
          <cell r="H672" t="str">
            <v>FUT_VIGENCIAS_FUTURAS</v>
          </cell>
          <cell r="I672">
            <v>78</v>
          </cell>
          <cell r="J672" t="str">
            <v>GENERAL</v>
          </cell>
          <cell r="K672" t="str">
            <v>ENLINEA</v>
          </cell>
          <cell r="L672" t="str">
            <v xml:space="preserve">Aceptado                     </v>
          </cell>
          <cell r="M672">
            <v>2016</v>
          </cell>
          <cell r="N672">
            <v>10709</v>
          </cell>
          <cell r="O672" t="str">
            <v xml:space="preserve">Julio - Septiembre     </v>
          </cell>
          <cell r="P672">
            <v>42674</v>
          </cell>
        </row>
        <row r="673">
          <cell r="C673" t="str">
            <v>216127361</v>
          </cell>
          <cell r="D673" t="str">
            <v>Istmina</v>
          </cell>
          <cell r="E673" t="str">
            <v>27</v>
          </cell>
          <cell r="F673" t="str">
            <v>DEPARTAMENTO DE CHOCO</v>
          </cell>
          <cell r="G673" t="str">
            <v>K37</v>
          </cell>
          <cell r="H673" t="str">
            <v>FUT_VIGENCIAS_FUTURAS</v>
          </cell>
          <cell r="I673">
            <v>78</v>
          </cell>
          <cell r="J673" t="str">
            <v>GENERAL</v>
          </cell>
          <cell r="K673" t="str">
            <v>ENLINEA</v>
          </cell>
          <cell r="L673" t="str">
            <v xml:space="preserve">Aceptado                     </v>
          </cell>
          <cell r="M673">
            <v>2016</v>
          </cell>
          <cell r="N673">
            <v>10709</v>
          </cell>
          <cell r="O673" t="str">
            <v xml:space="preserve">Julio - Septiembre     </v>
          </cell>
          <cell r="P673">
            <v>42673</v>
          </cell>
        </row>
        <row r="674">
          <cell r="C674" t="str">
            <v>216147161</v>
          </cell>
          <cell r="D674" t="str">
            <v>Cerro de San Antonio</v>
          </cell>
          <cell r="E674" t="str">
            <v>47</v>
          </cell>
          <cell r="F674" t="str">
            <v>DEPARTAMENTO DE MAGDALENA</v>
          </cell>
          <cell r="G674" t="str">
            <v>K37</v>
          </cell>
          <cell r="H674" t="str">
            <v>FUT_VIGENCIAS_FUTURAS</v>
          </cell>
          <cell r="I674">
            <v>78</v>
          </cell>
          <cell r="J674" t="str">
            <v>GENERAL</v>
          </cell>
          <cell r="K674" t="str">
            <v>ENLINEA</v>
          </cell>
          <cell r="L674" t="str">
            <v xml:space="preserve">Aceptado                     </v>
          </cell>
          <cell r="M674">
            <v>2016</v>
          </cell>
          <cell r="N674">
            <v>10709</v>
          </cell>
          <cell r="O674" t="str">
            <v xml:space="preserve">Julio - Septiembre     </v>
          </cell>
          <cell r="P674">
            <v>42673</v>
          </cell>
        </row>
        <row r="675">
          <cell r="C675" t="str">
            <v>216154261</v>
          </cell>
          <cell r="D675" t="str">
            <v>El Zulia</v>
          </cell>
          <cell r="E675" t="str">
            <v>54</v>
          </cell>
          <cell r="F675" t="str">
            <v>DEPARTAMENTO DE NORTE DE SANTANDER</v>
          </cell>
          <cell r="G675" t="str">
            <v>K37</v>
          </cell>
          <cell r="H675" t="str">
            <v>FUT_VIGENCIAS_FUTURAS</v>
          </cell>
          <cell r="I675">
            <v>78</v>
          </cell>
          <cell r="J675" t="str">
            <v>GENERAL</v>
          </cell>
          <cell r="K675" t="str">
            <v>ENLINEA</v>
          </cell>
          <cell r="L675" t="str">
            <v xml:space="preserve">Aceptado                     </v>
          </cell>
          <cell r="M675">
            <v>2016</v>
          </cell>
          <cell r="N675">
            <v>10709</v>
          </cell>
          <cell r="O675" t="str">
            <v xml:space="preserve">Julio - Septiembre     </v>
          </cell>
          <cell r="P675">
            <v>42669</v>
          </cell>
        </row>
        <row r="676">
          <cell r="C676" t="str">
            <v>216168861</v>
          </cell>
          <cell r="D676" t="str">
            <v>Vélez</v>
          </cell>
          <cell r="E676" t="str">
            <v>68</v>
          </cell>
          <cell r="F676" t="str">
            <v>DEPARTAMENTO DE SANTANDER</v>
          </cell>
          <cell r="G676" t="str">
            <v>K37</v>
          </cell>
          <cell r="H676" t="str">
            <v>FUT_VIGENCIAS_FUTURAS</v>
          </cell>
          <cell r="I676">
            <v>78</v>
          </cell>
          <cell r="J676" t="str">
            <v>GENERAL</v>
          </cell>
          <cell r="K676" t="str">
            <v>ENLINEA</v>
          </cell>
          <cell r="L676" t="str">
            <v xml:space="preserve">Aceptado                     </v>
          </cell>
          <cell r="M676">
            <v>2016</v>
          </cell>
          <cell r="N676">
            <v>10709</v>
          </cell>
          <cell r="O676" t="str">
            <v xml:space="preserve">Julio - Septiembre     </v>
          </cell>
          <cell r="P676">
            <v>42674</v>
          </cell>
        </row>
        <row r="677">
          <cell r="C677" t="str">
            <v>216173461</v>
          </cell>
          <cell r="D677" t="str">
            <v>Murillo</v>
          </cell>
          <cell r="E677" t="str">
            <v>73</v>
          </cell>
          <cell r="F677" t="str">
            <v>DEPARTAMENTO DE TOLIMA</v>
          </cell>
          <cell r="G677" t="str">
            <v>K37</v>
          </cell>
          <cell r="H677" t="str">
            <v>FUT_VIGENCIAS_FUTURAS</v>
          </cell>
          <cell r="I677">
            <v>78</v>
          </cell>
          <cell r="J677" t="str">
            <v>GENERAL</v>
          </cell>
          <cell r="K677" t="str">
            <v>ENLINEA</v>
          </cell>
          <cell r="L677" t="str">
            <v xml:space="preserve">Aceptado                     </v>
          </cell>
          <cell r="M677">
            <v>2016</v>
          </cell>
          <cell r="N677">
            <v>10709</v>
          </cell>
          <cell r="O677" t="str">
            <v xml:space="preserve">Julio - Septiembre     </v>
          </cell>
          <cell r="P677">
            <v>42672</v>
          </cell>
        </row>
        <row r="678">
          <cell r="C678" t="str">
            <v>216173861</v>
          </cell>
          <cell r="D678" t="str">
            <v>Venadillo</v>
          </cell>
          <cell r="E678" t="str">
            <v>73</v>
          </cell>
          <cell r="F678" t="str">
            <v>DEPARTAMENTO DE TOLIMA</v>
          </cell>
          <cell r="G678" t="str">
            <v>K37</v>
          </cell>
          <cell r="H678" t="str">
            <v>FUT_VIGENCIAS_FUTURAS</v>
          </cell>
          <cell r="I678">
            <v>78</v>
          </cell>
          <cell r="J678" t="str">
            <v>GENERAL</v>
          </cell>
          <cell r="K678" t="str">
            <v>ENLINEA</v>
          </cell>
          <cell r="L678" t="str">
            <v xml:space="preserve">Aceptado                     </v>
          </cell>
          <cell r="M678">
            <v>2016</v>
          </cell>
          <cell r="N678">
            <v>10709</v>
          </cell>
          <cell r="O678" t="str">
            <v xml:space="preserve">Julio - Septiembre     </v>
          </cell>
          <cell r="P678">
            <v>42674</v>
          </cell>
        </row>
        <row r="679">
          <cell r="C679" t="str">
            <v>216197161</v>
          </cell>
          <cell r="D679" t="str">
            <v>Carurú</v>
          </cell>
          <cell r="E679" t="str">
            <v>97</v>
          </cell>
          <cell r="F679" t="str">
            <v>DEPARTAMENTO DE VAUPES</v>
          </cell>
          <cell r="G679" t="str">
            <v>K37</v>
          </cell>
          <cell r="H679" t="str">
            <v>FUT_VIGENCIAS_FUTURAS</v>
          </cell>
          <cell r="I679">
            <v>78</v>
          </cell>
          <cell r="J679" t="str">
            <v>GENERAL</v>
          </cell>
          <cell r="K679" t="str">
            <v>ENLINEA</v>
          </cell>
          <cell r="L679" t="str">
            <v xml:space="preserve">Aceptado                     </v>
          </cell>
          <cell r="M679">
            <v>2016</v>
          </cell>
          <cell r="N679">
            <v>10709</v>
          </cell>
          <cell r="O679" t="str">
            <v xml:space="preserve">Julio - Septiembre     </v>
          </cell>
          <cell r="P679">
            <v>42668</v>
          </cell>
        </row>
        <row r="680">
          <cell r="C680" t="str">
            <v>216213062</v>
          </cell>
          <cell r="D680" t="str">
            <v>Arroyohondo</v>
          </cell>
          <cell r="E680" t="str">
            <v>13</v>
          </cell>
          <cell r="F680" t="str">
            <v>DEPARTAMENTO DE BOLIVAR</v>
          </cell>
          <cell r="G680" t="str">
            <v>K37</v>
          </cell>
          <cell r="H680" t="str">
            <v>FUT_VIGENCIAS_FUTURAS</v>
          </cell>
          <cell r="I680">
            <v>78</v>
          </cell>
          <cell r="J680" t="str">
            <v>GENERAL</v>
          </cell>
          <cell r="K680" t="str">
            <v>ENLINEA</v>
          </cell>
          <cell r="L680" t="str">
            <v xml:space="preserve">Aceptado                     </v>
          </cell>
          <cell r="M680">
            <v>2016</v>
          </cell>
          <cell r="N680">
            <v>10709</v>
          </cell>
          <cell r="O680" t="str">
            <v xml:space="preserve">Julio - Septiembre     </v>
          </cell>
          <cell r="P680">
            <v>42674</v>
          </cell>
        </row>
        <row r="681">
          <cell r="C681" t="str">
            <v>216215162</v>
          </cell>
          <cell r="D681" t="str">
            <v>Cerinza</v>
          </cell>
          <cell r="E681" t="str">
            <v>15</v>
          </cell>
          <cell r="F681" t="str">
            <v>DEPARTAMENTO DE BOYACA</v>
          </cell>
          <cell r="G681" t="str">
            <v>K37</v>
          </cell>
          <cell r="H681" t="str">
            <v>FUT_VIGENCIAS_FUTURAS</v>
          </cell>
          <cell r="I681">
            <v>78</v>
          </cell>
          <cell r="J681" t="str">
            <v>GENERAL</v>
          </cell>
          <cell r="K681" t="str">
            <v>ENLINEA</v>
          </cell>
          <cell r="L681" t="str">
            <v xml:space="preserve">Aceptado                     </v>
          </cell>
          <cell r="M681">
            <v>2016</v>
          </cell>
          <cell r="N681">
            <v>10709</v>
          </cell>
          <cell r="O681" t="str">
            <v xml:space="preserve">Julio - Septiembre     </v>
          </cell>
          <cell r="P681">
            <v>42666</v>
          </cell>
        </row>
        <row r="682">
          <cell r="C682" t="str">
            <v>216215362</v>
          </cell>
          <cell r="D682" t="str">
            <v>Iza</v>
          </cell>
          <cell r="E682" t="str">
            <v>15</v>
          </cell>
          <cell r="F682" t="str">
            <v>DEPARTAMENTO DE BOYACA</v>
          </cell>
          <cell r="G682" t="str">
            <v>K37</v>
          </cell>
          <cell r="H682" t="str">
            <v>FUT_VIGENCIAS_FUTURAS</v>
          </cell>
          <cell r="I682">
            <v>78</v>
          </cell>
          <cell r="J682" t="str">
            <v>GENERAL</v>
          </cell>
          <cell r="K682" t="str">
            <v>ENLINEA</v>
          </cell>
          <cell r="L682" t="str">
            <v xml:space="preserve">Aceptado                     </v>
          </cell>
          <cell r="M682">
            <v>2016</v>
          </cell>
          <cell r="N682">
            <v>10709</v>
          </cell>
          <cell r="O682" t="str">
            <v xml:space="preserve">Julio - Septiembre     </v>
          </cell>
          <cell r="P682">
            <v>42670</v>
          </cell>
        </row>
        <row r="683">
          <cell r="C683" t="str">
            <v>216215762</v>
          </cell>
          <cell r="D683" t="str">
            <v>Sora</v>
          </cell>
          <cell r="E683" t="str">
            <v>15</v>
          </cell>
          <cell r="F683" t="str">
            <v>DEPARTAMENTO DE BOYACA</v>
          </cell>
          <cell r="G683" t="str">
            <v>K37</v>
          </cell>
          <cell r="H683" t="str">
            <v>FUT_VIGENCIAS_FUTURAS</v>
          </cell>
          <cell r="I683">
            <v>78</v>
          </cell>
          <cell r="J683" t="str">
            <v>GENERAL</v>
          </cell>
          <cell r="K683" t="str">
            <v>ENLINEA</v>
          </cell>
          <cell r="L683" t="str">
            <v xml:space="preserve">Aceptado                     </v>
          </cell>
          <cell r="M683">
            <v>2016</v>
          </cell>
          <cell r="N683">
            <v>10709</v>
          </cell>
          <cell r="O683" t="str">
            <v xml:space="preserve">Julio - Septiembre     </v>
          </cell>
          <cell r="P683">
            <v>42668</v>
          </cell>
        </row>
        <row r="684">
          <cell r="C684" t="str">
            <v>216217662</v>
          </cell>
          <cell r="D684" t="str">
            <v>Samaná</v>
          </cell>
          <cell r="E684" t="str">
            <v>17</v>
          </cell>
          <cell r="F684" t="str">
            <v>DEPARTAMENTO DE CALDAS</v>
          </cell>
          <cell r="G684" t="str">
            <v>K37</v>
          </cell>
          <cell r="H684" t="str">
            <v>FUT_VIGENCIAS_FUTURAS</v>
          </cell>
          <cell r="I684">
            <v>78</v>
          </cell>
          <cell r="J684" t="str">
            <v>GENERAL</v>
          </cell>
          <cell r="K684" t="str">
            <v>ENLINEA</v>
          </cell>
          <cell r="L684" t="str">
            <v xml:space="preserve">Aceptado                     </v>
          </cell>
          <cell r="M684">
            <v>2016</v>
          </cell>
          <cell r="N684">
            <v>10709</v>
          </cell>
          <cell r="O684" t="str">
            <v xml:space="preserve">Julio - Septiembre     </v>
          </cell>
          <cell r="P684">
            <v>42673</v>
          </cell>
        </row>
        <row r="685">
          <cell r="C685" t="str">
            <v>216223162</v>
          </cell>
          <cell r="D685" t="str">
            <v>Cereté</v>
          </cell>
          <cell r="E685" t="str">
            <v>23</v>
          </cell>
          <cell r="F685" t="str">
            <v>DEPARTAMENTO DE CORDOBA</v>
          </cell>
          <cell r="G685" t="str">
            <v>K37</v>
          </cell>
          <cell r="H685" t="str">
            <v>FUT_VIGENCIAS_FUTURAS</v>
          </cell>
          <cell r="I685">
            <v>78</v>
          </cell>
          <cell r="J685" t="str">
            <v>GENERAL</v>
          </cell>
          <cell r="K685" t="str">
            <v>ENLINEA</v>
          </cell>
          <cell r="L685" t="str">
            <v xml:space="preserve">Aceptado                     </v>
          </cell>
          <cell r="M685">
            <v>2016</v>
          </cell>
          <cell r="N685">
            <v>10709</v>
          </cell>
          <cell r="O685" t="str">
            <v xml:space="preserve">Julio - Septiembre     </v>
          </cell>
          <cell r="P685">
            <v>42674</v>
          </cell>
        </row>
        <row r="686">
          <cell r="C686" t="str">
            <v>216225662</v>
          </cell>
          <cell r="D686" t="str">
            <v>San Juan de Río Seco</v>
          </cell>
          <cell r="E686" t="str">
            <v>25</v>
          </cell>
          <cell r="F686" t="str">
            <v>DEPARTAMENTO DE CUNDINAMARCA</v>
          </cell>
          <cell r="G686" t="str">
            <v>K37</v>
          </cell>
          <cell r="H686" t="str">
            <v>FUT_VIGENCIAS_FUTURAS</v>
          </cell>
          <cell r="I686">
            <v>78</v>
          </cell>
          <cell r="J686" t="str">
            <v>GENERAL</v>
          </cell>
          <cell r="K686" t="str">
            <v>ENLINEA</v>
          </cell>
          <cell r="L686" t="str">
            <v xml:space="preserve">Aceptado                     </v>
          </cell>
          <cell r="M686">
            <v>2016</v>
          </cell>
          <cell r="N686">
            <v>10709</v>
          </cell>
          <cell r="O686" t="str">
            <v xml:space="preserve">Julio - Septiembre     </v>
          </cell>
          <cell r="P686">
            <v>42672</v>
          </cell>
        </row>
        <row r="687">
          <cell r="C687" t="str">
            <v>216225862</v>
          </cell>
          <cell r="D687" t="str">
            <v>Vergara</v>
          </cell>
          <cell r="E687" t="str">
            <v>25</v>
          </cell>
          <cell r="F687" t="str">
            <v>DEPARTAMENTO DE CUNDINAMARCA</v>
          </cell>
          <cell r="G687" t="str">
            <v>K37</v>
          </cell>
          <cell r="H687" t="str">
            <v>FUT_VIGENCIAS_FUTURAS</v>
          </cell>
          <cell r="I687">
            <v>78</v>
          </cell>
          <cell r="J687" t="str">
            <v>GENERAL</v>
          </cell>
          <cell r="K687" t="str">
            <v>ENLINEA</v>
          </cell>
          <cell r="L687" t="str">
            <v xml:space="preserve">Aceptado                     </v>
          </cell>
          <cell r="M687">
            <v>2016</v>
          </cell>
          <cell r="N687">
            <v>10709</v>
          </cell>
          <cell r="O687" t="str">
            <v xml:space="preserve">Julio - Septiembre     </v>
          </cell>
          <cell r="P687">
            <v>42672</v>
          </cell>
        </row>
        <row r="688">
          <cell r="C688" t="str">
            <v>216268162</v>
          </cell>
          <cell r="D688" t="str">
            <v>Cerrito</v>
          </cell>
          <cell r="E688" t="str">
            <v>68</v>
          </cell>
          <cell r="F688" t="str">
            <v>DEPARTAMENTO DE SANTANDER</v>
          </cell>
          <cell r="G688" t="str">
            <v>K37</v>
          </cell>
          <cell r="H688" t="str">
            <v>FUT_VIGENCIAS_FUTURAS</v>
          </cell>
          <cell r="I688">
            <v>78</v>
          </cell>
          <cell r="J688" t="str">
            <v>GENERAL</v>
          </cell>
          <cell r="K688" t="str">
            <v>ENLINEA</v>
          </cell>
          <cell r="L688" t="str">
            <v xml:space="preserve">Aceptado                     </v>
          </cell>
          <cell r="M688">
            <v>2016</v>
          </cell>
          <cell r="N688">
            <v>10709</v>
          </cell>
          <cell r="O688" t="str">
            <v xml:space="preserve">Julio - Septiembre     </v>
          </cell>
          <cell r="P688">
            <v>42674</v>
          </cell>
        </row>
        <row r="689">
          <cell r="C689" t="str">
            <v>216285162</v>
          </cell>
          <cell r="D689" t="str">
            <v>Monterrey</v>
          </cell>
          <cell r="E689" t="str">
            <v>85</v>
          </cell>
          <cell r="F689" t="str">
            <v>DEPARTAMENTO DE CASANARE</v>
          </cell>
          <cell r="G689" t="str">
            <v>K37</v>
          </cell>
          <cell r="H689" t="str">
            <v>FUT_VIGENCIAS_FUTURAS</v>
          </cell>
          <cell r="I689">
            <v>78</v>
          </cell>
          <cell r="J689" t="str">
            <v>GENERAL</v>
          </cell>
          <cell r="K689" t="str">
            <v>ENLINEA</v>
          </cell>
          <cell r="L689" t="str">
            <v xml:space="preserve">Aceptado                     </v>
          </cell>
          <cell r="M689">
            <v>2016</v>
          </cell>
          <cell r="N689">
            <v>10709</v>
          </cell>
          <cell r="O689" t="str">
            <v xml:space="preserve">Julio - Septiembre     </v>
          </cell>
          <cell r="P689">
            <v>42662</v>
          </cell>
        </row>
        <row r="690">
          <cell r="C690" t="str">
            <v>216315763</v>
          </cell>
          <cell r="D690" t="str">
            <v>Sotaquirá</v>
          </cell>
          <cell r="E690" t="str">
            <v>15</v>
          </cell>
          <cell r="F690" t="str">
            <v>DEPARTAMENTO DE BOYACA</v>
          </cell>
          <cell r="G690" t="str">
            <v>K37</v>
          </cell>
          <cell r="H690" t="str">
            <v>FUT_VIGENCIAS_FUTURAS</v>
          </cell>
          <cell r="I690">
            <v>78</v>
          </cell>
          <cell r="J690" t="str">
            <v>GENERAL</v>
          </cell>
          <cell r="K690" t="str">
            <v>ENLINEA</v>
          </cell>
          <cell r="L690" t="str">
            <v xml:space="preserve">Aceptado                     </v>
          </cell>
          <cell r="M690">
            <v>2016</v>
          </cell>
          <cell r="N690">
            <v>10709</v>
          </cell>
          <cell r="O690" t="str">
            <v xml:space="preserve">Julio - Septiembre     </v>
          </cell>
          <cell r="P690">
            <v>42672</v>
          </cell>
        </row>
        <row r="691">
          <cell r="C691" t="str">
            <v>216373563</v>
          </cell>
          <cell r="D691" t="str">
            <v>Prado</v>
          </cell>
          <cell r="E691" t="str">
            <v>73</v>
          </cell>
          <cell r="F691" t="str">
            <v>DEPARTAMENTO DE TOLIMA</v>
          </cell>
          <cell r="G691" t="str">
            <v>K37</v>
          </cell>
          <cell r="H691" t="str">
            <v>FUT_VIGENCIAS_FUTURAS</v>
          </cell>
          <cell r="I691">
            <v>78</v>
          </cell>
          <cell r="J691" t="str">
            <v>GENERAL</v>
          </cell>
          <cell r="K691" t="str">
            <v>ENLINEA</v>
          </cell>
          <cell r="L691" t="str">
            <v xml:space="preserve">Aceptado                     </v>
          </cell>
          <cell r="M691">
            <v>2016</v>
          </cell>
          <cell r="N691">
            <v>10709</v>
          </cell>
          <cell r="O691" t="str">
            <v xml:space="preserve">Julio - Septiembre     </v>
          </cell>
          <cell r="P691">
            <v>42664</v>
          </cell>
        </row>
        <row r="692">
          <cell r="C692" t="str">
            <v>216376563</v>
          </cell>
          <cell r="D692" t="str">
            <v>Pradera</v>
          </cell>
          <cell r="E692" t="str">
            <v>76</v>
          </cell>
          <cell r="F692" t="str">
            <v>DEPARTAMENTO DE VALLE DEL CAUCA</v>
          </cell>
          <cell r="G692" t="str">
            <v>K37</v>
          </cell>
          <cell r="H692" t="str">
            <v>FUT_VIGENCIAS_FUTURAS</v>
          </cell>
          <cell r="I692">
            <v>78</v>
          </cell>
          <cell r="J692" t="str">
            <v>GENERAL</v>
          </cell>
          <cell r="K692" t="str">
            <v>ENLINEA</v>
          </cell>
          <cell r="L692" t="str">
            <v xml:space="preserve">Aceptado                     </v>
          </cell>
          <cell r="M692">
            <v>2016</v>
          </cell>
          <cell r="N692">
            <v>10709</v>
          </cell>
          <cell r="O692" t="str">
            <v xml:space="preserve">Julio - Septiembre     </v>
          </cell>
          <cell r="P692">
            <v>42662</v>
          </cell>
        </row>
        <row r="693">
          <cell r="C693" t="str">
            <v>216376863</v>
          </cell>
          <cell r="D693" t="str">
            <v>Versalles</v>
          </cell>
          <cell r="E693" t="str">
            <v>76</v>
          </cell>
          <cell r="F693" t="str">
            <v>DEPARTAMENTO DE VALLE DEL CAUCA</v>
          </cell>
          <cell r="G693" t="str">
            <v>K37</v>
          </cell>
          <cell r="H693" t="str">
            <v>FUT_VIGENCIAS_FUTURAS</v>
          </cell>
          <cell r="I693">
            <v>78</v>
          </cell>
          <cell r="J693" t="str">
            <v>GENERAL</v>
          </cell>
          <cell r="K693" t="str">
            <v>ENLINEA</v>
          </cell>
          <cell r="L693" t="str">
            <v xml:space="preserve">Aceptado                     </v>
          </cell>
          <cell r="M693">
            <v>2016</v>
          </cell>
          <cell r="N693">
            <v>10709</v>
          </cell>
          <cell r="O693" t="str">
            <v xml:space="preserve">Julio - Septiembre     </v>
          </cell>
          <cell r="P693">
            <v>42663</v>
          </cell>
        </row>
        <row r="694">
          <cell r="C694" t="str">
            <v>216385263</v>
          </cell>
          <cell r="D694" t="str">
            <v>Pore</v>
          </cell>
          <cell r="E694" t="str">
            <v>85</v>
          </cell>
          <cell r="F694" t="str">
            <v>DEPARTAMENTO DE CASANARE</v>
          </cell>
          <cell r="G694" t="str">
            <v>K37</v>
          </cell>
          <cell r="H694" t="str">
            <v>FUT_VIGENCIAS_FUTURAS</v>
          </cell>
          <cell r="I694">
            <v>78</v>
          </cell>
          <cell r="J694" t="str">
            <v>GENERAL</v>
          </cell>
          <cell r="K694" t="str">
            <v>ENLINEA</v>
          </cell>
          <cell r="L694" t="str">
            <v xml:space="preserve">Aceptado                     </v>
          </cell>
          <cell r="M694">
            <v>2016</v>
          </cell>
          <cell r="N694">
            <v>10709</v>
          </cell>
          <cell r="O694" t="str">
            <v xml:space="preserve">Julio - Septiembre     </v>
          </cell>
          <cell r="P694">
            <v>42669</v>
          </cell>
        </row>
        <row r="695">
          <cell r="C695" t="str">
            <v>216405264</v>
          </cell>
          <cell r="D695" t="str">
            <v>Entrerríos</v>
          </cell>
          <cell r="E695" t="str">
            <v>05</v>
          </cell>
          <cell r="F695" t="str">
            <v>DEPARTAMENTO DE ANTIOQUIA</v>
          </cell>
          <cell r="G695" t="str">
            <v>K37</v>
          </cell>
          <cell r="H695" t="str">
            <v>FUT_VIGENCIAS_FUTURAS</v>
          </cell>
          <cell r="I695">
            <v>78</v>
          </cell>
          <cell r="J695" t="str">
            <v>GENERAL</v>
          </cell>
          <cell r="K695" t="str">
            <v>ENLINEA</v>
          </cell>
          <cell r="L695" t="str">
            <v xml:space="preserve">Aceptado                     </v>
          </cell>
          <cell r="M695">
            <v>2016</v>
          </cell>
          <cell r="N695">
            <v>10709</v>
          </cell>
          <cell r="O695" t="str">
            <v xml:space="preserve">Julio - Septiembre     </v>
          </cell>
          <cell r="P695">
            <v>42671</v>
          </cell>
        </row>
        <row r="696">
          <cell r="C696" t="str">
            <v>216405364</v>
          </cell>
          <cell r="D696" t="str">
            <v>Jardín</v>
          </cell>
          <cell r="E696" t="str">
            <v>05</v>
          </cell>
          <cell r="F696" t="str">
            <v>DEPARTAMENTO DE ANTIOQUIA</v>
          </cell>
          <cell r="G696" t="str">
            <v>K37</v>
          </cell>
          <cell r="H696" t="str">
            <v>FUT_VIGENCIAS_FUTURAS</v>
          </cell>
          <cell r="I696">
            <v>78</v>
          </cell>
          <cell r="J696" t="str">
            <v>GENERAL</v>
          </cell>
          <cell r="K696" t="str">
            <v>ENLINEA</v>
          </cell>
          <cell r="L696" t="str">
            <v xml:space="preserve">Aceptado                     </v>
          </cell>
          <cell r="M696">
            <v>2016</v>
          </cell>
          <cell r="N696">
            <v>10709</v>
          </cell>
          <cell r="O696" t="str">
            <v xml:space="preserve">Julio - Septiembre     </v>
          </cell>
          <cell r="P696">
            <v>42671</v>
          </cell>
        </row>
        <row r="697">
          <cell r="C697" t="str">
            <v>216405664</v>
          </cell>
          <cell r="D697" t="str">
            <v>San Pedro de los Milagros</v>
          </cell>
          <cell r="E697" t="str">
            <v>05</v>
          </cell>
          <cell r="F697" t="str">
            <v>DEPARTAMENTO DE ANTIOQUIA</v>
          </cell>
          <cell r="G697" t="str">
            <v>K37</v>
          </cell>
          <cell r="H697" t="str">
            <v>FUT_VIGENCIAS_FUTURAS</v>
          </cell>
          <cell r="I697">
            <v>78</v>
          </cell>
          <cell r="J697" t="str">
            <v>GENERAL</v>
          </cell>
          <cell r="K697" t="str">
            <v>ENLINEA</v>
          </cell>
          <cell r="L697" t="str">
            <v xml:space="preserve">Aceptado                     </v>
          </cell>
          <cell r="M697">
            <v>2016</v>
          </cell>
          <cell r="N697">
            <v>10709</v>
          </cell>
          <cell r="O697" t="str">
            <v xml:space="preserve">Julio - Septiembre     </v>
          </cell>
          <cell r="P697">
            <v>42667</v>
          </cell>
        </row>
        <row r="698">
          <cell r="C698" t="str">
            <v>216415464</v>
          </cell>
          <cell r="D698" t="str">
            <v>Mongua</v>
          </cell>
          <cell r="E698" t="str">
            <v>15</v>
          </cell>
          <cell r="F698" t="str">
            <v>DEPARTAMENTO DE BOYACA</v>
          </cell>
          <cell r="G698" t="str">
            <v>K37</v>
          </cell>
          <cell r="H698" t="str">
            <v>FUT_VIGENCIAS_FUTURAS</v>
          </cell>
          <cell r="I698">
            <v>78</v>
          </cell>
          <cell r="J698" t="str">
            <v>GENERAL</v>
          </cell>
          <cell r="K698" t="str">
            <v>ENLINEA</v>
          </cell>
          <cell r="L698" t="str">
            <v xml:space="preserve">Aceptado                     </v>
          </cell>
          <cell r="M698">
            <v>2016</v>
          </cell>
          <cell r="N698">
            <v>10709</v>
          </cell>
          <cell r="O698" t="str">
            <v xml:space="preserve">Julio - Septiembre     </v>
          </cell>
          <cell r="P698">
            <v>42667</v>
          </cell>
        </row>
        <row r="699">
          <cell r="C699" t="str">
            <v>216415664</v>
          </cell>
          <cell r="D699" t="str">
            <v>San José de Pare</v>
          </cell>
          <cell r="E699" t="str">
            <v>15</v>
          </cell>
          <cell r="F699" t="str">
            <v>DEPARTAMENTO DE BOYACA</v>
          </cell>
          <cell r="G699" t="str">
            <v>K37</v>
          </cell>
          <cell r="H699" t="str">
            <v>FUT_VIGENCIAS_FUTURAS</v>
          </cell>
          <cell r="I699">
            <v>78</v>
          </cell>
          <cell r="J699" t="str">
            <v>GENERAL</v>
          </cell>
          <cell r="K699" t="str">
            <v>ENLINEA</v>
          </cell>
          <cell r="L699" t="str">
            <v xml:space="preserve">Aceptado                     </v>
          </cell>
          <cell r="M699">
            <v>2016</v>
          </cell>
          <cell r="N699">
            <v>10709</v>
          </cell>
          <cell r="O699" t="str">
            <v xml:space="preserve">Julio - Septiembre     </v>
          </cell>
          <cell r="P699">
            <v>42666</v>
          </cell>
        </row>
        <row r="700">
          <cell r="C700" t="str">
            <v>216415764</v>
          </cell>
          <cell r="D700" t="str">
            <v>Soracá</v>
          </cell>
          <cell r="E700" t="str">
            <v>15</v>
          </cell>
          <cell r="F700" t="str">
            <v>DEPARTAMENTO DE BOYACA</v>
          </cell>
          <cell r="G700" t="str">
            <v>K37</v>
          </cell>
          <cell r="H700" t="str">
            <v>FUT_VIGENCIAS_FUTURAS</v>
          </cell>
          <cell r="I700">
            <v>78</v>
          </cell>
          <cell r="J700" t="str">
            <v>GENERAL</v>
          </cell>
          <cell r="K700" t="str">
            <v>ENLINEA</v>
          </cell>
          <cell r="L700" t="str">
            <v xml:space="preserve">Aceptado                     </v>
          </cell>
          <cell r="M700">
            <v>2016</v>
          </cell>
          <cell r="N700">
            <v>10709</v>
          </cell>
          <cell r="O700" t="str">
            <v xml:space="preserve">Julio - Septiembre     </v>
          </cell>
          <cell r="P700">
            <v>42672</v>
          </cell>
        </row>
        <row r="701">
          <cell r="C701" t="str">
            <v>216419364</v>
          </cell>
          <cell r="D701" t="str">
            <v>Jambaló</v>
          </cell>
          <cell r="E701" t="str">
            <v>19</v>
          </cell>
          <cell r="F701" t="str">
            <v>DEPARTAMENTO DE CAUCA</v>
          </cell>
          <cell r="G701" t="str">
            <v>K37</v>
          </cell>
          <cell r="H701" t="str">
            <v>FUT_VIGENCIAS_FUTURAS</v>
          </cell>
          <cell r="I701">
            <v>78</v>
          </cell>
          <cell r="J701" t="str">
            <v>GENERAL</v>
          </cell>
          <cell r="K701" t="str">
            <v>ENLINEA</v>
          </cell>
          <cell r="L701" t="str">
            <v xml:space="preserve">Aceptado                     </v>
          </cell>
          <cell r="M701">
            <v>2016</v>
          </cell>
          <cell r="N701">
            <v>10709</v>
          </cell>
          <cell r="O701" t="str">
            <v xml:space="preserve">Julio - Septiembre     </v>
          </cell>
          <cell r="P701">
            <v>42674</v>
          </cell>
        </row>
        <row r="702">
          <cell r="C702" t="str">
            <v>216423464</v>
          </cell>
          <cell r="D702" t="str">
            <v>Momil</v>
          </cell>
          <cell r="E702" t="str">
            <v>23</v>
          </cell>
          <cell r="F702" t="str">
            <v>DEPARTAMENTO DE CORDOBA</v>
          </cell>
          <cell r="G702" t="str">
            <v>K37</v>
          </cell>
          <cell r="H702" t="str">
            <v>FUT_VIGENCIAS_FUTURAS</v>
          </cell>
          <cell r="I702">
            <v>78</v>
          </cell>
          <cell r="J702" t="str">
            <v>GENERAL</v>
          </cell>
          <cell r="K702" t="str">
            <v>ENLINEA</v>
          </cell>
          <cell r="L702" t="str">
            <v xml:space="preserve">Aceptado                     </v>
          </cell>
          <cell r="M702">
            <v>2016</v>
          </cell>
          <cell r="N702">
            <v>10709</v>
          </cell>
          <cell r="O702" t="str">
            <v xml:space="preserve">Julio - Septiembre     </v>
          </cell>
          <cell r="P702">
            <v>42673</v>
          </cell>
        </row>
        <row r="703">
          <cell r="C703" t="str">
            <v>216468264</v>
          </cell>
          <cell r="D703" t="str">
            <v>Encino</v>
          </cell>
          <cell r="E703" t="str">
            <v>68</v>
          </cell>
          <cell r="F703" t="str">
            <v>DEPARTAMENTO DE SANTANDER</v>
          </cell>
          <cell r="G703" t="str">
            <v>K37</v>
          </cell>
          <cell r="H703" t="str">
            <v>FUT_VIGENCIAS_FUTURAS</v>
          </cell>
          <cell r="I703">
            <v>78</v>
          </cell>
          <cell r="J703" t="str">
            <v>GENERAL</v>
          </cell>
          <cell r="K703" t="str">
            <v>ENLINEA</v>
          </cell>
          <cell r="L703" t="str">
            <v xml:space="preserve">Aceptado                     </v>
          </cell>
          <cell r="M703">
            <v>2016</v>
          </cell>
          <cell r="N703">
            <v>10709</v>
          </cell>
          <cell r="O703" t="str">
            <v xml:space="preserve">Julio - Septiembre     </v>
          </cell>
          <cell r="P703">
            <v>42671</v>
          </cell>
        </row>
        <row r="704">
          <cell r="C704" t="str">
            <v>216468464</v>
          </cell>
          <cell r="D704" t="str">
            <v>Mogotes</v>
          </cell>
          <cell r="E704" t="str">
            <v>68</v>
          </cell>
          <cell r="F704" t="str">
            <v>DEPARTAMENTO DE SANTANDER</v>
          </cell>
          <cell r="G704" t="str">
            <v>K37</v>
          </cell>
          <cell r="H704" t="str">
            <v>FUT_VIGENCIAS_FUTURAS</v>
          </cell>
          <cell r="I704">
            <v>78</v>
          </cell>
          <cell r="J704" t="str">
            <v>GENERAL</v>
          </cell>
          <cell r="K704" t="str">
            <v>ENLINEA</v>
          </cell>
          <cell r="L704" t="str">
            <v xml:space="preserve">Aceptado                     </v>
          </cell>
          <cell r="M704">
            <v>2016</v>
          </cell>
          <cell r="N704">
            <v>10709</v>
          </cell>
          <cell r="O704" t="str">
            <v xml:space="preserve">Julio - Septiembre     </v>
          </cell>
          <cell r="P704">
            <v>42671</v>
          </cell>
        </row>
        <row r="705">
          <cell r="C705" t="str">
            <v>216476364</v>
          </cell>
          <cell r="D705" t="str">
            <v>Jamundí</v>
          </cell>
          <cell r="E705" t="str">
            <v>76</v>
          </cell>
          <cell r="F705" t="str">
            <v>DEPARTAMENTO DE VALLE DEL CAUCA</v>
          </cell>
          <cell r="G705" t="str">
            <v>K37</v>
          </cell>
          <cell r="H705" t="str">
            <v>FUT_VIGENCIAS_FUTURAS</v>
          </cell>
          <cell r="I705">
            <v>78</v>
          </cell>
          <cell r="J705" t="str">
            <v>GENERAL</v>
          </cell>
          <cell r="K705" t="str">
            <v>ENLINEA</v>
          </cell>
          <cell r="L705" t="str">
            <v xml:space="preserve">Aceptado                     </v>
          </cell>
          <cell r="M705">
            <v>2016</v>
          </cell>
          <cell r="N705">
            <v>10709</v>
          </cell>
          <cell r="O705" t="str">
            <v xml:space="preserve">Julio - Septiembre     </v>
          </cell>
          <cell r="P705">
            <v>42674</v>
          </cell>
        </row>
        <row r="706">
          <cell r="C706" t="str">
            <v>216488564</v>
          </cell>
          <cell r="D706" t="str">
            <v>Providencia</v>
          </cell>
          <cell r="E706" t="str">
            <v>88</v>
          </cell>
          <cell r="F706" t="str">
            <v>ARCHIPIELAGO DE SAN ANDRES</v>
          </cell>
          <cell r="G706" t="str">
            <v>K37</v>
          </cell>
          <cell r="H706" t="str">
            <v>FUT_VIGENCIAS_FUTURAS</v>
          </cell>
          <cell r="I706">
            <v>78</v>
          </cell>
          <cell r="J706" t="str">
            <v>GENERAL</v>
          </cell>
          <cell r="K706" t="str">
            <v>ENLINEA</v>
          </cell>
          <cell r="L706" t="str">
            <v xml:space="preserve">Aceptado                     </v>
          </cell>
          <cell r="M706">
            <v>2016</v>
          </cell>
          <cell r="N706">
            <v>10709</v>
          </cell>
          <cell r="O706" t="str">
            <v xml:space="preserve">Julio - Septiembre     </v>
          </cell>
          <cell r="P706">
            <v>42669</v>
          </cell>
        </row>
        <row r="707">
          <cell r="C707" t="str">
            <v>216505665</v>
          </cell>
          <cell r="D707" t="str">
            <v>San Pedro de Urabá</v>
          </cell>
          <cell r="E707" t="str">
            <v>05</v>
          </cell>
          <cell r="F707" t="str">
            <v>DEPARTAMENTO DE ANTIOQUIA</v>
          </cell>
          <cell r="G707" t="str">
            <v>K37</v>
          </cell>
          <cell r="H707" t="str">
            <v>FUT_VIGENCIAS_FUTURAS</v>
          </cell>
          <cell r="I707">
            <v>78</v>
          </cell>
          <cell r="J707" t="str">
            <v>GENERAL</v>
          </cell>
          <cell r="K707" t="str">
            <v>ENLINEA</v>
          </cell>
          <cell r="L707" t="str">
            <v xml:space="preserve">Aceptado                     </v>
          </cell>
          <cell r="M707">
            <v>2016</v>
          </cell>
          <cell r="N707">
            <v>10709</v>
          </cell>
          <cell r="O707" t="str">
            <v xml:space="preserve">Julio - Septiembre     </v>
          </cell>
          <cell r="P707">
            <v>42672</v>
          </cell>
        </row>
        <row r="708">
          <cell r="C708" t="str">
            <v>216517665</v>
          </cell>
          <cell r="D708" t="str">
            <v>San José - Caldas</v>
          </cell>
          <cell r="E708" t="str">
            <v>17</v>
          </cell>
          <cell r="F708" t="str">
            <v>DEPARTAMENTO DE CALDAS</v>
          </cell>
          <cell r="G708" t="str">
            <v>K37</v>
          </cell>
          <cell r="H708" t="str">
            <v>FUT_VIGENCIAS_FUTURAS</v>
          </cell>
          <cell r="I708">
            <v>78</v>
          </cell>
          <cell r="J708" t="str">
            <v>GENERAL</v>
          </cell>
          <cell r="K708" t="str">
            <v>ENLINEA</v>
          </cell>
          <cell r="L708" t="str">
            <v xml:space="preserve">Aceptado                     </v>
          </cell>
          <cell r="M708">
            <v>2016</v>
          </cell>
          <cell r="N708">
            <v>10709</v>
          </cell>
          <cell r="O708" t="str">
            <v xml:space="preserve">Julio - Septiembre     </v>
          </cell>
          <cell r="P708">
            <v>42662</v>
          </cell>
        </row>
        <row r="709">
          <cell r="C709" t="str">
            <v>216552565</v>
          </cell>
          <cell r="D709" t="str">
            <v>Providencia - Nariño</v>
          </cell>
          <cell r="E709" t="str">
            <v>52</v>
          </cell>
          <cell r="F709" t="str">
            <v>DEPARTAMENTO DE NARIÑO</v>
          </cell>
          <cell r="G709" t="str">
            <v>K37</v>
          </cell>
          <cell r="H709" t="str">
            <v>FUT_VIGENCIAS_FUTURAS</v>
          </cell>
          <cell r="I709">
            <v>78</v>
          </cell>
          <cell r="J709" t="str">
            <v>GENERAL</v>
          </cell>
          <cell r="K709" t="str">
            <v>ENLINEA</v>
          </cell>
          <cell r="L709" t="str">
            <v xml:space="preserve">Aceptado                     </v>
          </cell>
          <cell r="M709">
            <v>2016</v>
          </cell>
          <cell r="N709">
            <v>10709</v>
          </cell>
          <cell r="O709" t="str">
            <v xml:space="preserve">Julio - Septiembre     </v>
          </cell>
          <cell r="P709">
            <v>42671</v>
          </cell>
        </row>
        <row r="710">
          <cell r="C710" t="str">
            <v>216570265</v>
          </cell>
          <cell r="D710" t="str">
            <v>Guaranda</v>
          </cell>
          <cell r="E710" t="str">
            <v>70</v>
          </cell>
          <cell r="F710" t="str">
            <v>DEPARTAMENTO DE SUCRE</v>
          </cell>
          <cell r="G710" t="str">
            <v>K37</v>
          </cell>
          <cell r="H710" t="str">
            <v>FUT_VIGENCIAS_FUTURAS</v>
          </cell>
          <cell r="I710">
            <v>78</v>
          </cell>
          <cell r="J710" t="str">
            <v>GENERAL</v>
          </cell>
          <cell r="K710" t="str">
            <v>ENLINEA</v>
          </cell>
          <cell r="L710" t="str">
            <v xml:space="preserve">Aceptado                     </v>
          </cell>
          <cell r="M710">
            <v>2016</v>
          </cell>
          <cell r="N710">
            <v>10709</v>
          </cell>
          <cell r="O710" t="str">
            <v xml:space="preserve">Julio - Septiembre     </v>
          </cell>
          <cell r="P710">
            <v>42671</v>
          </cell>
        </row>
        <row r="711">
          <cell r="C711" t="str">
            <v>216581065</v>
          </cell>
          <cell r="D711" t="str">
            <v>Arauquita</v>
          </cell>
          <cell r="E711" t="str">
            <v>81</v>
          </cell>
          <cell r="F711" t="str">
            <v>DEPARTAMENTO DE ARAUCA</v>
          </cell>
          <cell r="G711" t="str">
            <v>K37</v>
          </cell>
          <cell r="H711" t="str">
            <v>FUT_VIGENCIAS_FUTURAS</v>
          </cell>
          <cell r="I711">
            <v>78</v>
          </cell>
          <cell r="J711" t="str">
            <v>GENERAL</v>
          </cell>
          <cell r="K711" t="str">
            <v>ENLINEA</v>
          </cell>
          <cell r="L711" t="str">
            <v xml:space="preserve">Aceptado                     </v>
          </cell>
          <cell r="M711">
            <v>2016</v>
          </cell>
          <cell r="N711">
            <v>10709</v>
          </cell>
          <cell r="O711" t="str">
            <v xml:space="preserve">Julio - Septiembre     </v>
          </cell>
          <cell r="P711">
            <v>42670</v>
          </cell>
        </row>
        <row r="712">
          <cell r="C712" t="str">
            <v>216586865</v>
          </cell>
          <cell r="D712" t="str">
            <v>Valle del Guamuez (La Hormiga)</v>
          </cell>
          <cell r="E712" t="str">
            <v>86</v>
          </cell>
          <cell r="F712" t="str">
            <v>DEPARTAMENTO DE PUTUMAYO</v>
          </cell>
          <cell r="G712" t="str">
            <v>K37</v>
          </cell>
          <cell r="H712" t="str">
            <v>FUT_VIGENCIAS_FUTURAS</v>
          </cell>
          <cell r="I712">
            <v>78</v>
          </cell>
          <cell r="J712" t="str">
            <v>GENERAL</v>
          </cell>
          <cell r="K712" t="str">
            <v>ENLINEA</v>
          </cell>
          <cell r="L712" t="str">
            <v xml:space="preserve">Aceptado                     </v>
          </cell>
          <cell r="M712">
            <v>2016</v>
          </cell>
          <cell r="N712">
            <v>10709</v>
          </cell>
          <cell r="O712" t="str">
            <v xml:space="preserve">Julio - Septiembre     </v>
          </cell>
          <cell r="P712">
            <v>42668</v>
          </cell>
        </row>
        <row r="713">
          <cell r="C713" t="str">
            <v>216605266</v>
          </cell>
          <cell r="D713" t="str">
            <v>Envigado</v>
          </cell>
          <cell r="E713" t="str">
            <v>05</v>
          </cell>
          <cell r="F713" t="str">
            <v>DEPARTAMENTO DE ANTIOQUIA</v>
          </cell>
          <cell r="G713" t="str">
            <v>K37</v>
          </cell>
          <cell r="H713" t="str">
            <v>FUT_VIGENCIAS_FUTURAS</v>
          </cell>
          <cell r="I713">
            <v>78</v>
          </cell>
          <cell r="J713" t="str">
            <v>GENERAL</v>
          </cell>
          <cell r="K713" t="str">
            <v>ENLINEA</v>
          </cell>
          <cell r="L713" t="str">
            <v xml:space="preserve">Aceptado                     </v>
          </cell>
          <cell r="M713">
            <v>2016</v>
          </cell>
          <cell r="N713">
            <v>10709</v>
          </cell>
          <cell r="O713" t="str">
            <v xml:space="preserve">Julio - Septiembre     </v>
          </cell>
          <cell r="P713">
            <v>42661</v>
          </cell>
        </row>
        <row r="714">
          <cell r="C714" t="str">
            <v>216615466</v>
          </cell>
          <cell r="D714" t="str">
            <v>Monguí</v>
          </cell>
          <cell r="E714" t="str">
            <v>15</v>
          </cell>
          <cell r="F714" t="str">
            <v>DEPARTAMENTO DE BOYACA</v>
          </cell>
          <cell r="G714" t="str">
            <v>K37</v>
          </cell>
          <cell r="H714" t="str">
            <v>FUT_VIGENCIAS_FUTURAS</v>
          </cell>
          <cell r="I714">
            <v>78</v>
          </cell>
          <cell r="J714" t="str">
            <v>GENERAL</v>
          </cell>
          <cell r="K714" t="str">
            <v>ENLINEA</v>
          </cell>
          <cell r="L714" t="str">
            <v xml:space="preserve">Aceptado                     </v>
          </cell>
          <cell r="M714">
            <v>2016</v>
          </cell>
          <cell r="N714">
            <v>10709</v>
          </cell>
          <cell r="O714" t="str">
            <v xml:space="preserve">Julio - Septiembre     </v>
          </cell>
          <cell r="P714">
            <v>42672</v>
          </cell>
        </row>
        <row r="715">
          <cell r="C715" t="str">
            <v>216623466</v>
          </cell>
          <cell r="D715" t="str">
            <v>Montelíbano</v>
          </cell>
          <cell r="E715" t="str">
            <v>23</v>
          </cell>
          <cell r="F715" t="str">
            <v>DEPARTAMENTO DE CORDOBA</v>
          </cell>
          <cell r="G715" t="str">
            <v>K37</v>
          </cell>
          <cell r="H715" t="str">
            <v>FUT_VIGENCIAS_FUTURAS</v>
          </cell>
          <cell r="I715">
            <v>78</v>
          </cell>
          <cell r="J715" t="str">
            <v>GENERAL</v>
          </cell>
          <cell r="K715" t="str">
            <v>ENLINEA</v>
          </cell>
          <cell r="L715" t="str">
            <v xml:space="preserve">Aceptado                     </v>
          </cell>
          <cell r="M715">
            <v>2016</v>
          </cell>
          <cell r="N715">
            <v>10709</v>
          </cell>
          <cell r="O715" t="str">
            <v xml:space="preserve">Julio - Septiembre     </v>
          </cell>
          <cell r="P715">
            <v>42668</v>
          </cell>
        </row>
        <row r="716">
          <cell r="C716" t="str">
            <v>216668266</v>
          </cell>
          <cell r="D716" t="str">
            <v>Enciso</v>
          </cell>
          <cell r="E716" t="str">
            <v>68</v>
          </cell>
          <cell r="F716" t="str">
            <v>DEPARTAMENTO DE SANTANDER</v>
          </cell>
          <cell r="G716" t="str">
            <v>K37</v>
          </cell>
          <cell r="H716" t="str">
            <v>FUT_VIGENCIAS_FUTURAS</v>
          </cell>
          <cell r="I716">
            <v>78</v>
          </cell>
          <cell r="J716" t="str">
            <v>GENERAL</v>
          </cell>
          <cell r="K716" t="str">
            <v>ENLINEA</v>
          </cell>
          <cell r="L716" t="str">
            <v xml:space="preserve">Aceptado                     </v>
          </cell>
          <cell r="M716">
            <v>2016</v>
          </cell>
          <cell r="N716">
            <v>10709</v>
          </cell>
          <cell r="O716" t="str">
            <v xml:space="preserve">Julio - Septiembre     </v>
          </cell>
          <cell r="P716">
            <v>42674</v>
          </cell>
        </row>
        <row r="717">
          <cell r="C717" t="str">
            <v>216697666</v>
          </cell>
          <cell r="D717" t="str">
            <v>Taraira</v>
          </cell>
          <cell r="E717" t="str">
            <v>97</v>
          </cell>
          <cell r="F717" t="str">
            <v>DEPARTAMENTO DE VAUPES</v>
          </cell>
          <cell r="G717" t="str">
            <v>K37</v>
          </cell>
          <cell r="H717" t="str">
            <v>FUT_VIGENCIAS_FUTURAS</v>
          </cell>
          <cell r="I717">
            <v>78</v>
          </cell>
          <cell r="J717" t="str">
            <v>GENERAL</v>
          </cell>
          <cell r="K717" t="str">
            <v>ENLINEA</v>
          </cell>
          <cell r="L717" t="str">
            <v xml:space="preserve">Aceptado                     </v>
          </cell>
          <cell r="M717">
            <v>2016</v>
          </cell>
          <cell r="N717">
            <v>10709</v>
          </cell>
          <cell r="O717" t="str">
            <v xml:space="preserve">Julio - Septiembre     </v>
          </cell>
          <cell r="P717">
            <v>42674</v>
          </cell>
        </row>
        <row r="718">
          <cell r="C718" t="str">
            <v>216705467</v>
          </cell>
          <cell r="D718" t="str">
            <v>Montebello</v>
          </cell>
          <cell r="E718" t="str">
            <v>05</v>
          </cell>
          <cell r="F718" t="str">
            <v>DEPARTAMENTO DE ANTIOQUIA</v>
          </cell>
          <cell r="G718" t="str">
            <v>K37</v>
          </cell>
          <cell r="H718" t="str">
            <v>FUT_VIGENCIAS_FUTURAS</v>
          </cell>
          <cell r="I718">
            <v>78</v>
          </cell>
          <cell r="J718" t="str">
            <v>GENERAL</v>
          </cell>
          <cell r="K718" t="str">
            <v>ENLINEA</v>
          </cell>
          <cell r="L718" t="str">
            <v xml:space="preserve">Aceptado                     </v>
          </cell>
          <cell r="M718">
            <v>2016</v>
          </cell>
          <cell r="N718">
            <v>10709</v>
          </cell>
          <cell r="O718" t="str">
            <v xml:space="preserve">Julio - Septiembre     </v>
          </cell>
          <cell r="P718">
            <v>42700</v>
          </cell>
        </row>
        <row r="719">
          <cell r="C719" t="str">
            <v>216705667</v>
          </cell>
          <cell r="D719" t="str">
            <v>San Rafael</v>
          </cell>
          <cell r="E719" t="str">
            <v>05</v>
          </cell>
          <cell r="F719" t="str">
            <v>DEPARTAMENTO DE ANTIOQUIA</v>
          </cell>
          <cell r="G719" t="str">
            <v>K37</v>
          </cell>
          <cell r="H719" t="str">
            <v>FUT_VIGENCIAS_FUTURAS</v>
          </cell>
          <cell r="I719">
            <v>78</v>
          </cell>
          <cell r="J719" t="str">
            <v>GENERAL</v>
          </cell>
          <cell r="K719" t="str">
            <v>ENLINEA</v>
          </cell>
          <cell r="L719" t="str">
            <v xml:space="preserve">Aceptado                     </v>
          </cell>
          <cell r="M719">
            <v>2016</v>
          </cell>
          <cell r="N719">
            <v>10709</v>
          </cell>
          <cell r="O719" t="str">
            <v xml:space="preserve">Julio - Septiembre     </v>
          </cell>
          <cell r="P719">
            <v>42672</v>
          </cell>
        </row>
        <row r="720">
          <cell r="C720" t="str">
            <v>216713667</v>
          </cell>
          <cell r="D720" t="str">
            <v>San Martín de Loba</v>
          </cell>
          <cell r="E720" t="str">
            <v>13</v>
          </cell>
          <cell r="F720" t="str">
            <v>DEPARTAMENTO DE BOLIVAR</v>
          </cell>
          <cell r="G720" t="str">
            <v>K37</v>
          </cell>
          <cell r="H720" t="str">
            <v>FUT_VIGENCIAS_FUTURAS</v>
          </cell>
          <cell r="I720">
            <v>78</v>
          </cell>
          <cell r="J720" t="str">
            <v>GENERAL</v>
          </cell>
          <cell r="K720" t="str">
            <v>ENLINEA</v>
          </cell>
          <cell r="L720" t="str">
            <v xml:space="preserve">Aceptado                     </v>
          </cell>
          <cell r="M720">
            <v>2016</v>
          </cell>
          <cell r="N720">
            <v>10709</v>
          </cell>
          <cell r="O720" t="str">
            <v xml:space="preserve">Julio - Septiembre     </v>
          </cell>
          <cell r="P720">
            <v>42674</v>
          </cell>
        </row>
        <row r="721">
          <cell r="C721" t="str">
            <v>216715367</v>
          </cell>
          <cell r="D721" t="str">
            <v>Jenesano</v>
          </cell>
          <cell r="E721" t="str">
            <v>15</v>
          </cell>
          <cell r="F721" t="str">
            <v>DEPARTAMENTO DE BOYACA</v>
          </cell>
          <cell r="G721" t="str">
            <v>K37</v>
          </cell>
          <cell r="H721" t="str">
            <v>FUT_VIGENCIAS_FUTURAS</v>
          </cell>
          <cell r="I721">
            <v>78</v>
          </cell>
          <cell r="J721" t="str">
            <v>GENERAL</v>
          </cell>
          <cell r="K721" t="str">
            <v>ENLINEA</v>
          </cell>
          <cell r="L721" t="str">
            <v xml:space="preserve">Aceptado                     </v>
          </cell>
          <cell r="M721">
            <v>2016</v>
          </cell>
          <cell r="N721">
            <v>10709</v>
          </cell>
          <cell r="O721" t="str">
            <v xml:space="preserve">Julio - Septiembre     </v>
          </cell>
          <cell r="P721">
            <v>42672</v>
          </cell>
        </row>
        <row r="722">
          <cell r="C722" t="str">
            <v>216715667</v>
          </cell>
          <cell r="D722" t="str">
            <v>San Luis de Gaceno</v>
          </cell>
          <cell r="E722" t="str">
            <v>15</v>
          </cell>
          <cell r="F722" t="str">
            <v>DEPARTAMENTO DE BOYACA</v>
          </cell>
          <cell r="G722" t="str">
            <v>K37</v>
          </cell>
          <cell r="H722" t="str">
            <v>FUT_VIGENCIAS_FUTURAS</v>
          </cell>
          <cell r="I722">
            <v>78</v>
          </cell>
          <cell r="J722" t="str">
            <v>GENERAL</v>
          </cell>
          <cell r="K722" t="str">
            <v>ENLINEA</v>
          </cell>
          <cell r="L722" t="str">
            <v xml:space="preserve">Aceptado                     </v>
          </cell>
          <cell r="M722">
            <v>2016</v>
          </cell>
          <cell r="N722">
            <v>10709</v>
          </cell>
          <cell r="O722" t="str">
            <v xml:space="preserve">Julio - Septiembre     </v>
          </cell>
          <cell r="P722">
            <v>42674</v>
          </cell>
        </row>
        <row r="723">
          <cell r="C723" t="str">
            <v>216717867</v>
          </cell>
          <cell r="D723" t="str">
            <v>Victoria</v>
          </cell>
          <cell r="E723" t="str">
            <v>17</v>
          </cell>
          <cell r="F723" t="str">
            <v>DEPARTAMENTO DE CALDAS</v>
          </cell>
          <cell r="G723" t="str">
            <v>K37</v>
          </cell>
          <cell r="H723" t="str">
            <v>FUT_VIGENCIAS_FUTURAS</v>
          </cell>
          <cell r="I723">
            <v>78</v>
          </cell>
          <cell r="J723" t="str">
            <v>GENERAL</v>
          </cell>
          <cell r="K723" t="str">
            <v>ENLINEA</v>
          </cell>
          <cell r="L723" t="str">
            <v xml:space="preserve">Aceptado                     </v>
          </cell>
          <cell r="M723">
            <v>2016</v>
          </cell>
          <cell r="N723">
            <v>10709</v>
          </cell>
          <cell r="O723" t="str">
            <v xml:space="preserve">Julio - Septiembre     </v>
          </cell>
          <cell r="P723">
            <v>42672</v>
          </cell>
        </row>
        <row r="724">
          <cell r="C724" t="str">
            <v>216725867</v>
          </cell>
          <cell r="D724" t="str">
            <v>Vianí</v>
          </cell>
          <cell r="E724" t="str">
            <v>25</v>
          </cell>
          <cell r="F724" t="str">
            <v>DEPARTAMENTO DE CUNDINAMARCA</v>
          </cell>
          <cell r="G724" t="str">
            <v>K37</v>
          </cell>
          <cell r="H724" t="str">
            <v>FUT_VIGENCIAS_FUTURAS</v>
          </cell>
          <cell r="I724">
            <v>78</v>
          </cell>
          <cell r="J724" t="str">
            <v>GENERAL</v>
          </cell>
          <cell r="K724" t="str">
            <v>ENLINEA</v>
          </cell>
          <cell r="L724" t="str">
            <v xml:space="preserve">Aceptado                     </v>
          </cell>
          <cell r="M724">
            <v>2016</v>
          </cell>
          <cell r="N724">
            <v>10709</v>
          </cell>
          <cell r="O724" t="str">
            <v xml:space="preserve">Julio - Septiembre     </v>
          </cell>
          <cell r="P724">
            <v>42671</v>
          </cell>
        </row>
        <row r="725">
          <cell r="C725" t="str">
            <v>216768167</v>
          </cell>
          <cell r="D725" t="str">
            <v>Charalá</v>
          </cell>
          <cell r="E725" t="str">
            <v>68</v>
          </cell>
          <cell r="F725" t="str">
            <v>DEPARTAMENTO DE SANTANDER</v>
          </cell>
          <cell r="G725" t="str">
            <v>K37</v>
          </cell>
          <cell r="H725" t="str">
            <v>FUT_VIGENCIAS_FUTURAS</v>
          </cell>
          <cell r="I725">
            <v>78</v>
          </cell>
          <cell r="J725" t="str">
            <v>GENERAL</v>
          </cell>
          <cell r="K725" t="str">
            <v>ENLINEA</v>
          </cell>
          <cell r="L725" t="str">
            <v xml:space="preserve">Aceptado                     </v>
          </cell>
          <cell r="M725">
            <v>2016</v>
          </cell>
          <cell r="N725">
            <v>10709</v>
          </cell>
          <cell r="O725" t="str">
            <v xml:space="preserve">Julio - Septiembre     </v>
          </cell>
          <cell r="P725">
            <v>42672</v>
          </cell>
        </row>
        <row r="726">
          <cell r="C726" t="str">
            <v>216768867</v>
          </cell>
          <cell r="D726" t="str">
            <v>Vetas</v>
          </cell>
          <cell r="E726" t="str">
            <v>68</v>
          </cell>
          <cell r="F726" t="str">
            <v>DEPARTAMENTO DE SANTANDER</v>
          </cell>
          <cell r="G726" t="str">
            <v>K37</v>
          </cell>
          <cell r="H726" t="str">
            <v>FUT_VIGENCIAS_FUTURAS</v>
          </cell>
          <cell r="I726">
            <v>78</v>
          </cell>
          <cell r="J726" t="str">
            <v>GENERAL</v>
          </cell>
          <cell r="K726" t="str">
            <v>ENLINEA</v>
          </cell>
          <cell r="L726" t="str">
            <v xml:space="preserve">Aceptado                     </v>
          </cell>
          <cell r="M726">
            <v>2016</v>
          </cell>
          <cell r="N726">
            <v>10709</v>
          </cell>
          <cell r="O726" t="str">
            <v xml:space="preserve">Julio - Septiembre     </v>
          </cell>
          <cell r="P726">
            <v>42663</v>
          </cell>
        </row>
        <row r="727">
          <cell r="C727" t="str">
            <v>216773067</v>
          </cell>
          <cell r="D727" t="str">
            <v>Ataco</v>
          </cell>
          <cell r="E727" t="str">
            <v>73</v>
          </cell>
          <cell r="F727" t="str">
            <v>DEPARTAMENTO DE TOLIMA</v>
          </cell>
          <cell r="G727" t="str">
            <v>K37</v>
          </cell>
          <cell r="H727" t="str">
            <v>FUT_VIGENCIAS_FUTURAS</v>
          </cell>
          <cell r="I727">
            <v>78</v>
          </cell>
          <cell r="J727" t="str">
            <v>GENERAL</v>
          </cell>
          <cell r="K727" t="str">
            <v>ENLINEA</v>
          </cell>
          <cell r="L727" t="str">
            <v xml:space="preserve">Aceptado                     </v>
          </cell>
          <cell r="M727">
            <v>2016</v>
          </cell>
          <cell r="N727">
            <v>10709</v>
          </cell>
          <cell r="O727" t="str">
            <v xml:space="preserve">Julio - Septiembre     </v>
          </cell>
          <cell r="P727">
            <v>42674</v>
          </cell>
        </row>
        <row r="728">
          <cell r="C728" t="str">
            <v>216805368</v>
          </cell>
          <cell r="D728" t="str">
            <v>Jericó - Antioquia</v>
          </cell>
          <cell r="E728" t="str">
            <v>05</v>
          </cell>
          <cell r="F728" t="str">
            <v>DEPARTAMENTO DE ANTIOQUIA</v>
          </cell>
          <cell r="G728" t="str">
            <v>K37</v>
          </cell>
          <cell r="H728" t="str">
            <v>FUT_VIGENCIAS_FUTURAS</v>
          </cell>
          <cell r="I728">
            <v>78</v>
          </cell>
          <cell r="J728" t="str">
            <v>GENERAL</v>
          </cell>
          <cell r="K728" t="str">
            <v>ENLINEA</v>
          </cell>
          <cell r="L728" t="str">
            <v xml:space="preserve">Aceptado                     </v>
          </cell>
          <cell r="M728">
            <v>2016</v>
          </cell>
          <cell r="N728">
            <v>10709</v>
          </cell>
          <cell r="O728" t="str">
            <v xml:space="preserve">Julio - Septiembre     </v>
          </cell>
          <cell r="P728">
            <v>42674</v>
          </cell>
        </row>
        <row r="729">
          <cell r="C729" t="str">
            <v>216813468</v>
          </cell>
          <cell r="D729" t="str">
            <v>Santa Cruz de Mompóx</v>
          </cell>
          <cell r="E729" t="str">
            <v>13</v>
          </cell>
          <cell r="F729" t="str">
            <v>DEPARTAMENTO DE BOLIVAR</v>
          </cell>
          <cell r="G729" t="str">
            <v>K37</v>
          </cell>
          <cell r="H729" t="str">
            <v>FUT_VIGENCIAS_FUTURAS</v>
          </cell>
          <cell r="I729">
            <v>78</v>
          </cell>
          <cell r="J729" t="str">
            <v>GENERAL</v>
          </cell>
          <cell r="K729" t="str">
            <v>ENLINEA</v>
          </cell>
          <cell r="L729" t="str">
            <v xml:space="preserve">Aceptado                     </v>
          </cell>
          <cell r="M729">
            <v>2016</v>
          </cell>
          <cell r="N729">
            <v>10709</v>
          </cell>
          <cell r="O729" t="str">
            <v xml:space="preserve">Julio - Septiembre     </v>
          </cell>
          <cell r="P729">
            <v>42670</v>
          </cell>
        </row>
        <row r="730">
          <cell r="C730" t="str">
            <v>216815368</v>
          </cell>
          <cell r="D730" t="str">
            <v>Jericó - Boyacá</v>
          </cell>
          <cell r="E730" t="str">
            <v>15</v>
          </cell>
          <cell r="F730" t="str">
            <v>DEPARTAMENTO DE BOYACA</v>
          </cell>
          <cell r="G730" t="str">
            <v>K37</v>
          </cell>
          <cell r="H730" t="str">
            <v>FUT_VIGENCIAS_FUTURAS</v>
          </cell>
          <cell r="I730">
            <v>78</v>
          </cell>
          <cell r="J730" t="str">
            <v>GENERAL</v>
          </cell>
          <cell r="K730" t="str">
            <v>ENLINEA</v>
          </cell>
          <cell r="L730" t="str">
            <v xml:space="preserve">Aceptado                     </v>
          </cell>
          <cell r="M730">
            <v>2016</v>
          </cell>
          <cell r="N730">
            <v>10709</v>
          </cell>
          <cell r="O730" t="str">
            <v xml:space="preserve">Julio - Septiembre     </v>
          </cell>
          <cell r="P730">
            <v>42654</v>
          </cell>
        </row>
        <row r="731">
          <cell r="C731" t="str">
            <v>216823068</v>
          </cell>
          <cell r="D731" t="str">
            <v>Ayapel</v>
          </cell>
          <cell r="E731" t="str">
            <v>23</v>
          </cell>
          <cell r="F731" t="str">
            <v>DEPARTAMENTO DE CORDOBA</v>
          </cell>
          <cell r="G731" t="str">
            <v>K37</v>
          </cell>
          <cell r="H731" t="str">
            <v>FUT_VIGENCIAS_FUTURAS</v>
          </cell>
          <cell r="I731">
            <v>78</v>
          </cell>
          <cell r="J731" t="str">
            <v>GENERAL</v>
          </cell>
          <cell r="K731" t="str">
            <v>ENLINEA</v>
          </cell>
          <cell r="L731" t="str">
            <v xml:space="preserve">Aceptado                     </v>
          </cell>
          <cell r="M731">
            <v>2016</v>
          </cell>
          <cell r="N731">
            <v>10709</v>
          </cell>
          <cell r="O731" t="str">
            <v xml:space="preserve">Julio - Septiembre     </v>
          </cell>
          <cell r="P731">
            <v>42662</v>
          </cell>
        </row>
        <row r="732">
          <cell r="C732" t="str">
            <v>216823168</v>
          </cell>
          <cell r="D732" t="str">
            <v>Chimá - Córdoba</v>
          </cell>
          <cell r="E732" t="str">
            <v>23</v>
          </cell>
          <cell r="F732" t="str">
            <v>DEPARTAMENTO DE CORDOBA</v>
          </cell>
          <cell r="G732" t="str">
            <v>K37</v>
          </cell>
          <cell r="H732" t="str">
            <v>FUT_VIGENCIAS_FUTURAS</v>
          </cell>
          <cell r="I732">
            <v>78</v>
          </cell>
          <cell r="J732" t="str">
            <v>GENERAL</v>
          </cell>
          <cell r="K732" t="str">
            <v>ENLINEA</v>
          </cell>
          <cell r="L732" t="str">
            <v xml:space="preserve">Aceptado                     </v>
          </cell>
          <cell r="M732">
            <v>2016</v>
          </cell>
          <cell r="N732">
            <v>10709</v>
          </cell>
          <cell r="O732" t="str">
            <v xml:space="preserve">Julio - Septiembre     </v>
          </cell>
          <cell r="P732">
            <v>42683</v>
          </cell>
        </row>
        <row r="733">
          <cell r="C733" t="str">
            <v>216825368</v>
          </cell>
          <cell r="D733" t="str">
            <v>Jerusalén</v>
          </cell>
          <cell r="E733" t="str">
            <v>25</v>
          </cell>
          <cell r="F733" t="str">
            <v>DEPARTAMENTO DE CUNDINAMARCA</v>
          </cell>
          <cell r="G733" t="str">
            <v>K37</v>
          </cell>
          <cell r="H733" t="str">
            <v>FUT_VIGENCIAS_FUTURAS</v>
          </cell>
          <cell r="I733">
            <v>78</v>
          </cell>
          <cell r="J733" t="str">
            <v>GENERAL</v>
          </cell>
          <cell r="K733" t="str">
            <v>ENLINEA</v>
          </cell>
          <cell r="L733" t="str">
            <v xml:space="preserve">Aceptado                     </v>
          </cell>
          <cell r="M733">
            <v>2016</v>
          </cell>
          <cell r="N733">
            <v>10709</v>
          </cell>
          <cell r="O733" t="str">
            <v xml:space="preserve">Julio - Septiembre     </v>
          </cell>
          <cell r="P733">
            <v>42666</v>
          </cell>
        </row>
        <row r="734">
          <cell r="C734" t="str">
            <v>216841668</v>
          </cell>
          <cell r="D734" t="str">
            <v>San Agustín</v>
          </cell>
          <cell r="E734" t="str">
            <v>41</v>
          </cell>
          <cell r="F734" t="str">
            <v>DEPARTAMENTO DE HUILA</v>
          </cell>
          <cell r="G734" t="str">
            <v>K37</v>
          </cell>
          <cell r="H734" t="str">
            <v>FUT_VIGENCIAS_FUTURAS</v>
          </cell>
          <cell r="I734">
            <v>78</v>
          </cell>
          <cell r="J734" t="str">
            <v>GENERAL</v>
          </cell>
          <cell r="K734" t="str">
            <v>ENLINEA</v>
          </cell>
          <cell r="L734" t="str">
            <v xml:space="preserve">Aceptado                     </v>
          </cell>
          <cell r="M734">
            <v>2016</v>
          </cell>
          <cell r="N734">
            <v>10709</v>
          </cell>
          <cell r="O734" t="str">
            <v xml:space="preserve">Julio - Septiembre     </v>
          </cell>
          <cell r="P734">
            <v>42669</v>
          </cell>
        </row>
        <row r="735">
          <cell r="C735" t="str">
            <v>216847268</v>
          </cell>
          <cell r="D735" t="str">
            <v>El Retén</v>
          </cell>
          <cell r="E735" t="str">
            <v>47</v>
          </cell>
          <cell r="F735" t="str">
            <v>DEPARTAMENTO DE MAGDALENA</v>
          </cell>
          <cell r="G735" t="str">
            <v>K37</v>
          </cell>
          <cell r="H735" t="str">
            <v>FUT_VIGENCIAS_FUTURAS</v>
          </cell>
          <cell r="I735">
            <v>78</v>
          </cell>
          <cell r="J735" t="str">
            <v>GENERAL</v>
          </cell>
          <cell r="K735" t="str">
            <v>ENLINEA</v>
          </cell>
          <cell r="L735" t="str">
            <v xml:space="preserve">Aceptado                     </v>
          </cell>
          <cell r="M735">
            <v>2016</v>
          </cell>
          <cell r="N735">
            <v>10709</v>
          </cell>
          <cell r="O735" t="str">
            <v xml:space="preserve">Julio - Septiembre     </v>
          </cell>
          <cell r="P735">
            <v>42674</v>
          </cell>
        </row>
        <row r="736">
          <cell r="C736" t="str">
            <v>216850568</v>
          </cell>
          <cell r="D736" t="str">
            <v>Puerto Gaitán</v>
          </cell>
          <cell r="E736" t="str">
            <v>50</v>
          </cell>
          <cell r="F736" t="str">
            <v>DEPARTAMENTO DEL META</v>
          </cell>
          <cell r="G736" t="str">
            <v>K37</v>
          </cell>
          <cell r="H736" t="str">
            <v>FUT_VIGENCIAS_FUTURAS</v>
          </cell>
          <cell r="I736">
            <v>78</v>
          </cell>
          <cell r="J736" t="str">
            <v>GENERAL</v>
          </cell>
          <cell r="K736" t="str">
            <v>ENLINEA</v>
          </cell>
          <cell r="L736" t="str">
            <v xml:space="preserve">Aceptado                     </v>
          </cell>
          <cell r="M736">
            <v>2016</v>
          </cell>
          <cell r="N736">
            <v>10709</v>
          </cell>
          <cell r="O736" t="str">
            <v xml:space="preserve">Julio - Septiembre     </v>
          </cell>
          <cell r="P736">
            <v>42664</v>
          </cell>
        </row>
        <row r="737">
          <cell r="C737" t="str">
            <v>216868368</v>
          </cell>
          <cell r="D737" t="str">
            <v>Jesús María</v>
          </cell>
          <cell r="E737" t="str">
            <v>68</v>
          </cell>
          <cell r="F737" t="str">
            <v>DEPARTAMENTO DE SANTANDER</v>
          </cell>
          <cell r="G737" t="str">
            <v>K37</v>
          </cell>
          <cell r="H737" t="str">
            <v>FUT_VIGENCIAS_FUTURAS</v>
          </cell>
          <cell r="I737">
            <v>78</v>
          </cell>
          <cell r="J737" t="str">
            <v>GENERAL</v>
          </cell>
          <cell r="K737" t="str">
            <v>ENLINEA</v>
          </cell>
          <cell r="L737" t="str">
            <v xml:space="preserve">Aceptado                     </v>
          </cell>
          <cell r="M737">
            <v>2016</v>
          </cell>
          <cell r="N737">
            <v>10709</v>
          </cell>
          <cell r="O737" t="str">
            <v xml:space="preserve">Julio - Septiembre     </v>
          </cell>
          <cell r="P737">
            <v>42674</v>
          </cell>
        </row>
        <row r="738">
          <cell r="C738" t="str">
            <v>216868468</v>
          </cell>
          <cell r="D738" t="str">
            <v>Molagavita</v>
          </cell>
          <cell r="E738" t="str">
            <v>68</v>
          </cell>
          <cell r="F738" t="str">
            <v>DEPARTAMENTO DE SANTANDER</v>
          </cell>
          <cell r="G738" t="str">
            <v>K37</v>
          </cell>
          <cell r="H738" t="str">
            <v>FUT_VIGENCIAS_FUTURAS</v>
          </cell>
          <cell r="I738">
            <v>78</v>
          </cell>
          <cell r="J738" t="str">
            <v>GENERAL</v>
          </cell>
          <cell r="K738" t="str">
            <v>ENLINEA</v>
          </cell>
          <cell r="L738" t="str">
            <v xml:space="preserve">Aceptado                     </v>
          </cell>
          <cell r="M738">
            <v>2016</v>
          </cell>
          <cell r="N738">
            <v>10709</v>
          </cell>
          <cell r="O738" t="str">
            <v xml:space="preserve">Julio - Septiembre     </v>
          </cell>
          <cell r="P738">
            <v>42662</v>
          </cell>
        </row>
        <row r="739">
          <cell r="C739" t="str">
            <v>216873168</v>
          </cell>
          <cell r="D739" t="str">
            <v>Chaparral</v>
          </cell>
          <cell r="E739" t="str">
            <v>73</v>
          </cell>
          <cell r="F739" t="str">
            <v>DEPARTAMENTO DE TOLIMA</v>
          </cell>
          <cell r="G739" t="str">
            <v>K37</v>
          </cell>
          <cell r="H739" t="str">
            <v>FUT_VIGENCIAS_FUTURAS</v>
          </cell>
          <cell r="I739">
            <v>78</v>
          </cell>
          <cell r="J739" t="str">
            <v>GENERAL</v>
          </cell>
          <cell r="K739" t="str">
            <v>ENLINEA</v>
          </cell>
          <cell r="L739" t="str">
            <v xml:space="preserve">Aceptado                     </v>
          </cell>
          <cell r="M739">
            <v>2016</v>
          </cell>
          <cell r="N739">
            <v>10709</v>
          </cell>
          <cell r="O739" t="str">
            <v xml:space="preserve">Julio - Septiembre     </v>
          </cell>
          <cell r="P739">
            <v>42668</v>
          </cell>
        </row>
        <row r="740">
          <cell r="C740" t="str">
            <v>216873268</v>
          </cell>
          <cell r="D740" t="str">
            <v>El Espinal</v>
          </cell>
          <cell r="E740" t="str">
            <v>73</v>
          </cell>
          <cell r="F740" t="str">
            <v>DEPARTAMENTO DE TOLIMA</v>
          </cell>
          <cell r="G740" t="str">
            <v>K37</v>
          </cell>
          <cell r="H740" t="str">
            <v>FUT_VIGENCIAS_FUTURAS</v>
          </cell>
          <cell r="I740">
            <v>78</v>
          </cell>
          <cell r="J740" t="str">
            <v>GENERAL</v>
          </cell>
          <cell r="K740" t="str">
            <v>ENLINEA</v>
          </cell>
          <cell r="L740" t="str">
            <v xml:space="preserve">Aceptado                     </v>
          </cell>
          <cell r="M740">
            <v>2016</v>
          </cell>
          <cell r="N740">
            <v>10709</v>
          </cell>
          <cell r="O740" t="str">
            <v xml:space="preserve">Julio - Septiembre     </v>
          </cell>
          <cell r="P740">
            <v>42667</v>
          </cell>
        </row>
        <row r="741">
          <cell r="C741" t="str">
            <v>216886568</v>
          </cell>
          <cell r="D741" t="str">
            <v>Puerto Asís</v>
          </cell>
          <cell r="E741" t="str">
            <v>86</v>
          </cell>
          <cell r="F741" t="str">
            <v>DEPARTAMENTO DE PUTUMAYO</v>
          </cell>
          <cell r="G741" t="str">
            <v>K37</v>
          </cell>
          <cell r="H741" t="str">
            <v>FUT_VIGENCIAS_FUTURAS</v>
          </cell>
          <cell r="I741">
            <v>78</v>
          </cell>
          <cell r="J741" t="str">
            <v>GENERAL</v>
          </cell>
          <cell r="K741" t="str">
            <v>ENLINEA</v>
          </cell>
          <cell r="L741" t="str">
            <v xml:space="preserve">Aceptado                     </v>
          </cell>
          <cell r="M741">
            <v>2016</v>
          </cell>
          <cell r="N741">
            <v>10709</v>
          </cell>
          <cell r="O741" t="str">
            <v xml:space="preserve">Julio - Septiembre     </v>
          </cell>
          <cell r="P741">
            <v>42672</v>
          </cell>
        </row>
        <row r="742">
          <cell r="C742" t="str">
            <v>216915469</v>
          </cell>
          <cell r="D742" t="str">
            <v>Moniquirá</v>
          </cell>
          <cell r="E742" t="str">
            <v>15</v>
          </cell>
          <cell r="F742" t="str">
            <v>DEPARTAMENTO DE BOYACA</v>
          </cell>
          <cell r="G742" t="str">
            <v>K37</v>
          </cell>
          <cell r="H742" t="str">
            <v>FUT_VIGENCIAS_FUTURAS</v>
          </cell>
          <cell r="I742">
            <v>78</v>
          </cell>
          <cell r="J742" t="str">
            <v>GENERAL</v>
          </cell>
          <cell r="K742" t="str">
            <v>ENLINEA</v>
          </cell>
          <cell r="L742" t="str">
            <v xml:space="preserve">Aceptado                     </v>
          </cell>
          <cell r="M742">
            <v>2016</v>
          </cell>
          <cell r="N742">
            <v>10709</v>
          </cell>
          <cell r="O742" t="str">
            <v xml:space="preserve">Julio - Septiembre     </v>
          </cell>
          <cell r="P742">
            <v>42667</v>
          </cell>
        </row>
        <row r="743">
          <cell r="C743" t="str">
            <v>216925269</v>
          </cell>
          <cell r="D743" t="str">
            <v>Facatativá</v>
          </cell>
          <cell r="E743" t="str">
            <v>25</v>
          </cell>
          <cell r="F743" t="str">
            <v>DEPARTAMENTO DE CUNDINAMARCA</v>
          </cell>
          <cell r="G743" t="str">
            <v>K37</v>
          </cell>
          <cell r="H743" t="str">
            <v>FUT_VIGENCIAS_FUTURAS</v>
          </cell>
          <cell r="I743">
            <v>78</v>
          </cell>
          <cell r="J743" t="str">
            <v>GENERAL</v>
          </cell>
          <cell r="K743" t="str">
            <v>ENLINEA</v>
          </cell>
          <cell r="L743" t="str">
            <v xml:space="preserve">Aceptado                     </v>
          </cell>
          <cell r="M743">
            <v>2016</v>
          </cell>
          <cell r="N743">
            <v>10709</v>
          </cell>
          <cell r="O743" t="str">
            <v xml:space="preserve">Julio - Septiembre     </v>
          </cell>
          <cell r="P743">
            <v>42674</v>
          </cell>
        </row>
        <row r="744">
          <cell r="C744" t="str">
            <v>216925769</v>
          </cell>
          <cell r="D744" t="str">
            <v>Subachoque</v>
          </cell>
          <cell r="E744" t="str">
            <v>25</v>
          </cell>
          <cell r="F744" t="str">
            <v>DEPARTAMENTO DE CUNDINAMARCA</v>
          </cell>
          <cell r="G744" t="str">
            <v>K37</v>
          </cell>
          <cell r="H744" t="str">
            <v>FUT_VIGENCIAS_FUTURAS</v>
          </cell>
          <cell r="I744">
            <v>78</v>
          </cell>
          <cell r="J744" t="str">
            <v>GENERAL</v>
          </cell>
          <cell r="K744" t="str">
            <v>ENLINEA</v>
          </cell>
          <cell r="L744" t="str">
            <v xml:space="preserve">Aceptado                     </v>
          </cell>
          <cell r="M744">
            <v>2016</v>
          </cell>
          <cell r="N744">
            <v>10709</v>
          </cell>
          <cell r="O744" t="str">
            <v xml:space="preserve">Julio - Septiembre     </v>
          </cell>
          <cell r="P744">
            <v>42670</v>
          </cell>
        </row>
        <row r="745">
          <cell r="C745" t="str">
            <v>216968169</v>
          </cell>
          <cell r="D745" t="str">
            <v>Charta</v>
          </cell>
          <cell r="E745" t="str">
            <v>68</v>
          </cell>
          <cell r="F745" t="str">
            <v>DEPARTAMENTO DE SANTANDER</v>
          </cell>
          <cell r="G745" t="str">
            <v>K37</v>
          </cell>
          <cell r="H745" t="str">
            <v>FUT_VIGENCIAS_FUTURAS</v>
          </cell>
          <cell r="I745">
            <v>78</v>
          </cell>
          <cell r="J745" t="str">
            <v>GENERAL</v>
          </cell>
          <cell r="K745" t="str">
            <v>ENLINEA</v>
          </cell>
          <cell r="L745" t="str">
            <v xml:space="preserve">Aceptado                     </v>
          </cell>
          <cell r="M745">
            <v>2016</v>
          </cell>
          <cell r="N745">
            <v>10709</v>
          </cell>
          <cell r="O745" t="str">
            <v xml:space="preserve">Julio - Septiembre     </v>
          </cell>
          <cell r="P745">
            <v>42674</v>
          </cell>
        </row>
        <row r="746">
          <cell r="C746" t="str">
            <v>216968669</v>
          </cell>
          <cell r="D746" t="str">
            <v>San Andrés - Santander</v>
          </cell>
          <cell r="E746" t="str">
            <v>68</v>
          </cell>
          <cell r="F746" t="str">
            <v>DEPARTAMENTO DE SANTANDER</v>
          </cell>
          <cell r="G746" t="str">
            <v>K37</v>
          </cell>
          <cell r="H746" t="str">
            <v>FUT_VIGENCIAS_FUTURAS</v>
          </cell>
          <cell r="I746">
            <v>78</v>
          </cell>
          <cell r="J746" t="str">
            <v>GENERAL</v>
          </cell>
          <cell r="K746" t="str">
            <v>ENLINEA</v>
          </cell>
          <cell r="L746" t="str">
            <v xml:space="preserve">Aceptado                     </v>
          </cell>
          <cell r="M746">
            <v>2016</v>
          </cell>
          <cell r="N746">
            <v>10709</v>
          </cell>
          <cell r="O746" t="str">
            <v xml:space="preserve">Julio - Septiembre     </v>
          </cell>
          <cell r="P746">
            <v>42670</v>
          </cell>
        </row>
        <row r="747">
          <cell r="C747" t="str">
            <v>216976869</v>
          </cell>
          <cell r="D747" t="str">
            <v>Vijes</v>
          </cell>
          <cell r="E747" t="str">
            <v>76</v>
          </cell>
          <cell r="F747" t="str">
            <v>DEPARTAMENTO DE VALLE DEL CAUCA</v>
          </cell>
          <cell r="G747" t="str">
            <v>K37</v>
          </cell>
          <cell r="H747" t="str">
            <v>FUT_VIGENCIAS_FUTURAS</v>
          </cell>
          <cell r="I747">
            <v>78</v>
          </cell>
          <cell r="J747" t="str">
            <v>GENERAL</v>
          </cell>
          <cell r="K747" t="str">
            <v>ENLINEA</v>
          </cell>
          <cell r="L747" t="str">
            <v xml:space="preserve">Aceptado                     </v>
          </cell>
          <cell r="M747">
            <v>2016</v>
          </cell>
          <cell r="N747">
            <v>10709</v>
          </cell>
          <cell r="O747" t="str">
            <v xml:space="preserve">Julio - Septiembre     </v>
          </cell>
          <cell r="P747">
            <v>42670</v>
          </cell>
        </row>
        <row r="748">
          <cell r="C748" t="str">
            <v>216986569</v>
          </cell>
          <cell r="D748" t="str">
            <v>Puerto Caicedo</v>
          </cell>
          <cell r="E748" t="str">
            <v>86</v>
          </cell>
          <cell r="F748" t="str">
            <v>DEPARTAMENTO DE PUTUMAYO</v>
          </cell>
          <cell r="G748" t="str">
            <v>K37</v>
          </cell>
          <cell r="H748" t="str">
            <v>FUT_VIGENCIAS_FUTURAS</v>
          </cell>
          <cell r="I748">
            <v>78</v>
          </cell>
          <cell r="J748" t="str">
            <v>GENERAL</v>
          </cell>
          <cell r="K748" t="str">
            <v>ENLINEA</v>
          </cell>
          <cell r="L748" t="str">
            <v xml:space="preserve">Aceptado                     </v>
          </cell>
          <cell r="M748">
            <v>2016</v>
          </cell>
          <cell r="N748">
            <v>10709</v>
          </cell>
          <cell r="O748" t="str">
            <v xml:space="preserve">Julio - Septiembre     </v>
          </cell>
          <cell r="P748">
            <v>42655</v>
          </cell>
        </row>
        <row r="749">
          <cell r="C749" t="str">
            <v>217005670</v>
          </cell>
          <cell r="D749" t="str">
            <v>San Roque</v>
          </cell>
          <cell r="E749" t="str">
            <v>05</v>
          </cell>
          <cell r="F749" t="str">
            <v>DEPARTAMENTO DE ANTIOQUIA</v>
          </cell>
          <cell r="G749" t="str">
            <v>K37</v>
          </cell>
          <cell r="H749" t="str">
            <v>FUT_VIGENCIAS_FUTURAS</v>
          </cell>
          <cell r="I749">
            <v>78</v>
          </cell>
          <cell r="J749" t="str">
            <v>GENERAL</v>
          </cell>
          <cell r="K749" t="str">
            <v>ENLINEA</v>
          </cell>
          <cell r="L749" t="str">
            <v xml:space="preserve">Aceptado                     </v>
          </cell>
          <cell r="M749">
            <v>2016</v>
          </cell>
          <cell r="N749">
            <v>10709</v>
          </cell>
          <cell r="O749" t="str">
            <v xml:space="preserve">Julio - Septiembre     </v>
          </cell>
          <cell r="P749">
            <v>42673</v>
          </cell>
        </row>
        <row r="750">
          <cell r="C750" t="str">
            <v>217008770</v>
          </cell>
          <cell r="D750" t="str">
            <v>Suán</v>
          </cell>
          <cell r="E750" t="str">
            <v>08</v>
          </cell>
          <cell r="F750" t="str">
            <v>DEPARTAMENTO DE ATLANTICO</v>
          </cell>
          <cell r="G750" t="str">
            <v>K37</v>
          </cell>
          <cell r="H750" t="str">
            <v>FUT_VIGENCIAS_FUTURAS</v>
          </cell>
          <cell r="I750">
            <v>78</v>
          </cell>
          <cell r="J750" t="str">
            <v>GENERAL</v>
          </cell>
          <cell r="K750" t="str">
            <v>ENLINEA</v>
          </cell>
          <cell r="L750" t="str">
            <v xml:space="preserve">Aceptado                     </v>
          </cell>
          <cell r="M750">
            <v>2016</v>
          </cell>
          <cell r="N750">
            <v>10709</v>
          </cell>
          <cell r="O750" t="str">
            <v xml:space="preserve">Julio - Septiembre     </v>
          </cell>
          <cell r="P750">
            <v>42674</v>
          </cell>
        </row>
        <row r="751">
          <cell r="C751" t="str">
            <v>217013670</v>
          </cell>
          <cell r="D751" t="str">
            <v>San Pablo - Bolívar</v>
          </cell>
          <cell r="E751" t="str">
            <v>13</v>
          </cell>
          <cell r="F751" t="str">
            <v>DEPARTAMENTO DE BOLIVAR</v>
          </cell>
          <cell r="G751" t="str">
            <v>K37</v>
          </cell>
          <cell r="H751" t="str">
            <v>FUT_VIGENCIAS_FUTURAS</v>
          </cell>
          <cell r="I751">
            <v>78</v>
          </cell>
          <cell r="J751" t="str">
            <v>GENERAL</v>
          </cell>
          <cell r="K751" t="str">
            <v>ENLINEA</v>
          </cell>
          <cell r="L751" t="str">
            <v xml:space="preserve">Aceptado                     </v>
          </cell>
          <cell r="M751">
            <v>2016</v>
          </cell>
          <cell r="N751">
            <v>10709</v>
          </cell>
          <cell r="O751" t="str">
            <v xml:space="preserve">Julio - Septiembre     </v>
          </cell>
          <cell r="P751">
            <v>42656</v>
          </cell>
        </row>
        <row r="752">
          <cell r="C752" t="str">
            <v>217020570</v>
          </cell>
          <cell r="D752" t="str">
            <v>Pueblo Bello</v>
          </cell>
          <cell r="E752" t="str">
            <v>20</v>
          </cell>
          <cell r="F752" t="str">
            <v>DEPARTAMENTO DE CESAR</v>
          </cell>
          <cell r="G752" t="str">
            <v>K37</v>
          </cell>
          <cell r="H752" t="str">
            <v>FUT_VIGENCIAS_FUTURAS</v>
          </cell>
          <cell r="I752">
            <v>78</v>
          </cell>
          <cell r="J752" t="str">
            <v>GENERAL</v>
          </cell>
          <cell r="K752" t="str">
            <v>ENLINEA</v>
          </cell>
          <cell r="L752" t="str">
            <v xml:space="preserve">Aceptado                     </v>
          </cell>
          <cell r="M752">
            <v>2016</v>
          </cell>
          <cell r="N752">
            <v>10709</v>
          </cell>
          <cell r="O752" t="str">
            <v xml:space="preserve">Julio - Septiembre     </v>
          </cell>
          <cell r="P752">
            <v>42668</v>
          </cell>
        </row>
        <row r="753">
          <cell r="C753" t="str">
            <v>217020770</v>
          </cell>
          <cell r="D753" t="str">
            <v>San Martín - Cesar</v>
          </cell>
          <cell r="E753" t="str">
            <v>20</v>
          </cell>
          <cell r="F753" t="str">
            <v>DEPARTAMENTO DE CESAR</v>
          </cell>
          <cell r="G753" t="str">
            <v>K37</v>
          </cell>
          <cell r="H753" t="str">
            <v>FUT_VIGENCIAS_FUTURAS</v>
          </cell>
          <cell r="I753">
            <v>78</v>
          </cell>
          <cell r="J753" t="str">
            <v>GENERAL</v>
          </cell>
          <cell r="K753" t="str">
            <v>ENLINEA</v>
          </cell>
          <cell r="L753" t="str">
            <v xml:space="preserve">Aceptado                     </v>
          </cell>
          <cell r="M753">
            <v>2016</v>
          </cell>
          <cell r="N753">
            <v>10709</v>
          </cell>
          <cell r="O753" t="str">
            <v xml:space="preserve">Julio - Septiembre     </v>
          </cell>
          <cell r="P753">
            <v>42673</v>
          </cell>
        </row>
        <row r="754">
          <cell r="C754" t="str">
            <v>217023570</v>
          </cell>
          <cell r="D754" t="str">
            <v>Pueblo Nuevo</v>
          </cell>
          <cell r="E754" t="str">
            <v>23</v>
          </cell>
          <cell r="F754" t="str">
            <v>DEPARTAMENTO DE CORDOBA</v>
          </cell>
          <cell r="G754" t="str">
            <v>K37</v>
          </cell>
          <cell r="H754" t="str">
            <v>FUT_VIGENCIAS_FUTURAS</v>
          </cell>
          <cell r="I754">
            <v>78</v>
          </cell>
          <cell r="J754" t="str">
            <v>GENERAL</v>
          </cell>
          <cell r="K754" t="str">
            <v>ENLINEA</v>
          </cell>
          <cell r="L754" t="str">
            <v xml:space="preserve">Aceptado                     </v>
          </cell>
          <cell r="M754">
            <v>2016</v>
          </cell>
          <cell r="N754">
            <v>10709</v>
          </cell>
          <cell r="O754" t="str">
            <v xml:space="preserve">Julio - Septiembre     </v>
          </cell>
          <cell r="P754">
            <v>42664</v>
          </cell>
        </row>
        <row r="755">
          <cell r="C755" t="str">
            <v>217023670</v>
          </cell>
          <cell r="D755" t="str">
            <v>San Andrés de Sotavento</v>
          </cell>
          <cell r="E755" t="str">
            <v>23</v>
          </cell>
          <cell r="F755" t="str">
            <v>DEPARTAMENTO DE CORDOBA</v>
          </cell>
          <cell r="G755" t="str">
            <v>K37</v>
          </cell>
          <cell r="H755" t="str">
            <v>FUT_VIGENCIAS_FUTURAS</v>
          </cell>
          <cell r="I755">
            <v>78</v>
          </cell>
          <cell r="J755" t="str">
            <v>GENERAL</v>
          </cell>
          <cell r="K755" t="str">
            <v>ENLINEA</v>
          </cell>
          <cell r="L755" t="str">
            <v xml:space="preserve">Aceptado                     </v>
          </cell>
          <cell r="M755">
            <v>2016</v>
          </cell>
          <cell r="N755">
            <v>10709</v>
          </cell>
          <cell r="O755" t="str">
            <v xml:space="preserve">Julio - Septiembre     </v>
          </cell>
          <cell r="P755">
            <v>42674</v>
          </cell>
        </row>
        <row r="756">
          <cell r="C756" t="str">
            <v>217041770</v>
          </cell>
          <cell r="D756" t="str">
            <v>Suaza</v>
          </cell>
          <cell r="E756" t="str">
            <v>41</v>
          </cell>
          <cell r="F756" t="str">
            <v>DEPARTAMENTO DE HUILA</v>
          </cell>
          <cell r="G756" t="str">
            <v>K37</v>
          </cell>
          <cell r="H756" t="str">
            <v>FUT_VIGENCIAS_FUTURAS</v>
          </cell>
          <cell r="I756">
            <v>78</v>
          </cell>
          <cell r="J756" t="str">
            <v>GENERAL</v>
          </cell>
          <cell r="K756" t="str">
            <v>ENLINEA</v>
          </cell>
          <cell r="L756" t="str">
            <v xml:space="preserve">Aceptado                     </v>
          </cell>
          <cell r="M756">
            <v>2016</v>
          </cell>
          <cell r="N756">
            <v>10709</v>
          </cell>
          <cell r="O756" t="str">
            <v xml:space="preserve">Julio - Septiembre     </v>
          </cell>
          <cell r="P756">
            <v>42668</v>
          </cell>
        </row>
        <row r="757">
          <cell r="C757" t="str">
            <v>217047170</v>
          </cell>
          <cell r="D757" t="str">
            <v>Chivolo</v>
          </cell>
          <cell r="E757" t="str">
            <v>47</v>
          </cell>
          <cell r="F757" t="str">
            <v>DEPARTAMENTO DE MAGDALENA</v>
          </cell>
          <cell r="G757" t="str">
            <v>K37</v>
          </cell>
          <cell r="H757" t="str">
            <v>FUT_VIGENCIAS_FUTURAS</v>
          </cell>
          <cell r="I757">
            <v>78</v>
          </cell>
          <cell r="J757" t="str">
            <v>GENERAL</v>
          </cell>
          <cell r="K757" t="str">
            <v>ENLINEA</v>
          </cell>
          <cell r="L757" t="str">
            <v xml:space="preserve">Aceptado                     </v>
          </cell>
          <cell r="M757">
            <v>2016</v>
          </cell>
          <cell r="N757">
            <v>10709</v>
          </cell>
          <cell r="O757" t="str">
            <v xml:space="preserve">Julio - Septiembre     </v>
          </cell>
          <cell r="P757">
            <v>42668</v>
          </cell>
        </row>
        <row r="758">
          <cell r="C758" t="str">
            <v>217047570</v>
          </cell>
          <cell r="D758" t="str">
            <v>Puebloviejo</v>
          </cell>
          <cell r="E758" t="str">
            <v>47</v>
          </cell>
          <cell r="F758" t="str">
            <v>DEPARTAMENTO DE MAGDALENA</v>
          </cell>
          <cell r="G758" t="str">
            <v>K37</v>
          </cell>
          <cell r="H758" t="str">
            <v>FUT_VIGENCIAS_FUTURAS</v>
          </cell>
          <cell r="I758">
            <v>78</v>
          </cell>
          <cell r="J758" t="str">
            <v>GENERAL</v>
          </cell>
          <cell r="K758" t="str">
            <v>ENLINEA</v>
          </cell>
          <cell r="L758" t="str">
            <v xml:space="preserve">Aceptado                     </v>
          </cell>
          <cell r="M758">
            <v>2016</v>
          </cell>
          <cell r="N758">
            <v>10709</v>
          </cell>
          <cell r="O758" t="str">
            <v xml:space="preserve">Julio - Septiembre     </v>
          </cell>
          <cell r="P758">
            <v>42669</v>
          </cell>
        </row>
        <row r="759">
          <cell r="C759" t="str">
            <v>217050270</v>
          </cell>
          <cell r="D759" t="str">
            <v>El Dorado</v>
          </cell>
          <cell r="E759" t="str">
            <v>50</v>
          </cell>
          <cell r="F759" t="str">
            <v>DEPARTAMENTO DEL META</v>
          </cell>
          <cell r="G759" t="str">
            <v>K37</v>
          </cell>
          <cell r="H759" t="str">
            <v>FUT_VIGENCIAS_FUTURAS</v>
          </cell>
          <cell r="I759">
            <v>78</v>
          </cell>
          <cell r="J759" t="str">
            <v>GENERAL</v>
          </cell>
          <cell r="K759" t="str">
            <v>ENLINEA</v>
          </cell>
          <cell r="L759" t="str">
            <v xml:space="preserve">Aceptado                     </v>
          </cell>
          <cell r="M759">
            <v>2016</v>
          </cell>
          <cell r="N759">
            <v>10709</v>
          </cell>
          <cell r="O759" t="str">
            <v xml:space="preserve">Julio - Septiembre     </v>
          </cell>
          <cell r="P759">
            <v>42654</v>
          </cell>
        </row>
        <row r="760">
          <cell r="C760" t="str">
            <v>217050370</v>
          </cell>
          <cell r="D760" t="str">
            <v>La Uribe</v>
          </cell>
          <cell r="E760" t="str">
            <v>50</v>
          </cell>
          <cell r="F760" t="str">
            <v>DEPARTAMENTO DEL META</v>
          </cell>
          <cell r="G760" t="str">
            <v>K37</v>
          </cell>
          <cell r="H760" t="str">
            <v>FUT_VIGENCIAS_FUTURAS</v>
          </cell>
          <cell r="I760">
            <v>78</v>
          </cell>
          <cell r="J760" t="str">
            <v>GENERAL</v>
          </cell>
          <cell r="K760" t="str">
            <v>ENLINEA</v>
          </cell>
          <cell r="L760" t="str">
            <v xml:space="preserve">Aceptado                     </v>
          </cell>
          <cell r="M760">
            <v>2016</v>
          </cell>
          <cell r="N760">
            <v>10709</v>
          </cell>
          <cell r="O760" t="str">
            <v xml:space="preserve">Julio - Septiembre     </v>
          </cell>
          <cell r="P760">
            <v>42671</v>
          </cell>
        </row>
        <row r="761">
          <cell r="C761" t="str">
            <v>217054670</v>
          </cell>
          <cell r="D761" t="str">
            <v>San Calixto</v>
          </cell>
          <cell r="E761" t="str">
            <v>54</v>
          </cell>
          <cell r="F761" t="str">
            <v>DEPARTAMENTO DE NORTE DE SANTANDER</v>
          </cell>
          <cell r="G761" t="str">
            <v>K37</v>
          </cell>
          <cell r="H761" t="str">
            <v>FUT_VIGENCIAS_FUTURAS</v>
          </cell>
          <cell r="I761">
            <v>78</v>
          </cell>
          <cell r="J761" t="str">
            <v>GENERAL</v>
          </cell>
          <cell r="K761" t="str">
            <v>ENLINEA</v>
          </cell>
          <cell r="L761" t="str">
            <v xml:space="preserve">Aceptado                     </v>
          </cell>
          <cell r="M761">
            <v>2016</v>
          </cell>
          <cell r="N761">
            <v>10709</v>
          </cell>
          <cell r="O761" t="str">
            <v xml:space="preserve">Julio - Septiembre     </v>
          </cell>
          <cell r="P761">
            <v>42674</v>
          </cell>
        </row>
        <row r="762">
          <cell r="C762" t="str">
            <v>217063470</v>
          </cell>
          <cell r="D762" t="str">
            <v>Montenegro</v>
          </cell>
          <cell r="E762" t="str">
            <v>63</v>
          </cell>
          <cell r="F762" t="str">
            <v>DEPARTAMENTO DE QUINDIO</v>
          </cell>
          <cell r="G762" t="str">
            <v>K37</v>
          </cell>
          <cell r="H762" t="str">
            <v>FUT_VIGENCIAS_FUTURAS</v>
          </cell>
          <cell r="I762">
            <v>78</v>
          </cell>
          <cell r="J762" t="str">
            <v>GENERAL</v>
          </cell>
          <cell r="K762" t="str">
            <v>ENLINEA</v>
          </cell>
          <cell r="L762" t="str">
            <v xml:space="preserve">Aceptado                     </v>
          </cell>
          <cell r="M762">
            <v>2016</v>
          </cell>
          <cell r="N762">
            <v>10709</v>
          </cell>
          <cell r="O762" t="str">
            <v xml:space="preserve">Julio - Septiembre     </v>
          </cell>
          <cell r="P762">
            <v>42671</v>
          </cell>
        </row>
        <row r="763">
          <cell r="C763" t="str">
            <v>217066170</v>
          </cell>
          <cell r="D763" t="str">
            <v>Dosquebradas</v>
          </cell>
          <cell r="E763" t="str">
            <v>66</v>
          </cell>
          <cell r="F763" t="str">
            <v>DEPARTAMENTO DE RISARALDA</v>
          </cell>
          <cell r="G763" t="str">
            <v>K37</v>
          </cell>
          <cell r="H763" t="str">
            <v>FUT_VIGENCIAS_FUTURAS</v>
          </cell>
          <cell r="I763">
            <v>78</v>
          </cell>
          <cell r="J763" t="str">
            <v>GENERAL</v>
          </cell>
          <cell r="K763" t="str">
            <v>ENLINEA</v>
          </cell>
          <cell r="L763" t="str">
            <v xml:space="preserve">Aceptado                     </v>
          </cell>
          <cell r="M763">
            <v>2016</v>
          </cell>
          <cell r="N763">
            <v>10709</v>
          </cell>
          <cell r="O763" t="str">
            <v xml:space="preserve">Julio - Septiembre     </v>
          </cell>
          <cell r="P763">
            <v>42672</v>
          </cell>
        </row>
        <row r="764">
          <cell r="C764" t="str">
            <v>217068370</v>
          </cell>
          <cell r="D764" t="str">
            <v>Jordán</v>
          </cell>
          <cell r="E764" t="str">
            <v>68</v>
          </cell>
          <cell r="F764" t="str">
            <v>DEPARTAMENTO DE SANTANDER</v>
          </cell>
          <cell r="G764" t="str">
            <v>K37</v>
          </cell>
          <cell r="H764" t="str">
            <v>FUT_VIGENCIAS_FUTURAS</v>
          </cell>
          <cell r="I764">
            <v>78</v>
          </cell>
          <cell r="J764" t="str">
            <v>GENERAL</v>
          </cell>
          <cell r="K764" t="str">
            <v>ENLINEA</v>
          </cell>
          <cell r="L764" t="str">
            <v xml:space="preserve">Aceptado                     </v>
          </cell>
          <cell r="M764">
            <v>2016</v>
          </cell>
          <cell r="N764">
            <v>10709</v>
          </cell>
          <cell r="O764" t="str">
            <v xml:space="preserve">Julio - Septiembre     </v>
          </cell>
          <cell r="P764">
            <v>42668</v>
          </cell>
        </row>
        <row r="765">
          <cell r="C765" t="str">
            <v>217068770</v>
          </cell>
          <cell r="D765" t="str">
            <v>Suaita</v>
          </cell>
          <cell r="E765" t="str">
            <v>68</v>
          </cell>
          <cell r="F765" t="str">
            <v>DEPARTAMENTO DE SANTANDER</v>
          </cell>
          <cell r="G765" t="str">
            <v>K37</v>
          </cell>
          <cell r="H765" t="str">
            <v>FUT_VIGENCIAS_FUTURAS</v>
          </cell>
          <cell r="I765">
            <v>78</v>
          </cell>
          <cell r="J765" t="str">
            <v>GENERAL</v>
          </cell>
          <cell r="K765" t="str">
            <v>ENLINEA</v>
          </cell>
          <cell r="L765" t="str">
            <v xml:space="preserve">Aceptado                     </v>
          </cell>
          <cell r="M765">
            <v>2016</v>
          </cell>
          <cell r="N765">
            <v>10709</v>
          </cell>
          <cell r="O765" t="str">
            <v xml:space="preserve">Julio - Septiembre     </v>
          </cell>
          <cell r="P765">
            <v>42667</v>
          </cell>
        </row>
        <row r="766">
          <cell r="C766" t="str">
            <v>217070670</v>
          </cell>
          <cell r="D766" t="str">
            <v>Sampués</v>
          </cell>
          <cell r="E766" t="str">
            <v>70</v>
          </cell>
          <cell r="F766" t="str">
            <v>DEPARTAMENTO DE SUCRE</v>
          </cell>
          <cell r="G766" t="str">
            <v>K37</v>
          </cell>
          <cell r="H766" t="str">
            <v>FUT_VIGENCIAS_FUTURAS</v>
          </cell>
          <cell r="I766">
            <v>78</v>
          </cell>
          <cell r="J766" t="str">
            <v>GENERAL</v>
          </cell>
          <cell r="K766" t="str">
            <v>ENLINEA</v>
          </cell>
          <cell r="L766" t="str">
            <v xml:space="preserve">Aceptado                     </v>
          </cell>
          <cell r="M766">
            <v>2016</v>
          </cell>
          <cell r="N766">
            <v>10709</v>
          </cell>
          <cell r="O766" t="str">
            <v xml:space="preserve">Julio - Septiembre     </v>
          </cell>
          <cell r="P766">
            <v>42653</v>
          </cell>
        </row>
        <row r="767">
          <cell r="C767" t="str">
            <v>217073270</v>
          </cell>
          <cell r="D767" t="str">
            <v>Falán</v>
          </cell>
          <cell r="E767" t="str">
            <v>73</v>
          </cell>
          <cell r="F767" t="str">
            <v>DEPARTAMENTO DE TOLIMA</v>
          </cell>
          <cell r="G767" t="str">
            <v>K37</v>
          </cell>
          <cell r="H767" t="str">
            <v>FUT_VIGENCIAS_FUTURAS</v>
          </cell>
          <cell r="I767">
            <v>78</v>
          </cell>
          <cell r="J767" t="str">
            <v>GENERAL</v>
          </cell>
          <cell r="K767" t="str">
            <v>ENLINEA</v>
          </cell>
          <cell r="L767" t="str">
            <v xml:space="preserve">Aceptado                     </v>
          </cell>
          <cell r="M767">
            <v>2016</v>
          </cell>
          <cell r="N767">
            <v>10709</v>
          </cell>
          <cell r="O767" t="str">
            <v xml:space="preserve">Julio - Septiembre     </v>
          </cell>
          <cell r="P767">
            <v>42671</v>
          </cell>
        </row>
        <row r="768">
          <cell r="C768" t="str">
            <v>217073770</v>
          </cell>
          <cell r="D768" t="str">
            <v>Suárez - Tolima</v>
          </cell>
          <cell r="E768" t="str">
            <v>73</v>
          </cell>
          <cell r="F768" t="str">
            <v>DEPARTAMENTO DE TOLIMA</v>
          </cell>
          <cell r="G768" t="str">
            <v>K37</v>
          </cell>
          <cell r="H768" t="str">
            <v>FUT_VIGENCIAS_FUTURAS</v>
          </cell>
          <cell r="I768">
            <v>78</v>
          </cell>
          <cell r="J768" t="str">
            <v>GENERAL</v>
          </cell>
          <cell r="K768" t="str">
            <v>ENLINEA</v>
          </cell>
          <cell r="L768" t="str">
            <v xml:space="preserve">Aceptado                     </v>
          </cell>
          <cell r="M768">
            <v>2016</v>
          </cell>
          <cell r="N768">
            <v>10709</v>
          </cell>
          <cell r="O768" t="str">
            <v xml:space="preserve">Julio - Septiembre     </v>
          </cell>
          <cell r="P768">
            <v>42669</v>
          </cell>
        </row>
        <row r="769">
          <cell r="C769" t="str">
            <v>217073870</v>
          </cell>
          <cell r="D769" t="str">
            <v>Villahermosa</v>
          </cell>
          <cell r="E769" t="str">
            <v>73</v>
          </cell>
          <cell r="F769" t="str">
            <v>DEPARTAMENTO DE TOLIMA</v>
          </cell>
          <cell r="G769" t="str">
            <v>K37</v>
          </cell>
          <cell r="H769" t="str">
            <v>FUT_VIGENCIAS_FUTURAS</v>
          </cell>
          <cell r="I769">
            <v>78</v>
          </cell>
          <cell r="J769" t="str">
            <v>GENERAL</v>
          </cell>
          <cell r="K769" t="str">
            <v>ENLINEA</v>
          </cell>
          <cell r="L769" t="str">
            <v xml:space="preserve">Aceptado                     </v>
          </cell>
          <cell r="M769">
            <v>2016</v>
          </cell>
          <cell r="N769">
            <v>10709</v>
          </cell>
          <cell r="O769" t="str">
            <v xml:space="preserve">Julio - Septiembre     </v>
          </cell>
          <cell r="P769">
            <v>42674</v>
          </cell>
        </row>
        <row r="770">
          <cell r="C770" t="str">
            <v>217076670</v>
          </cell>
          <cell r="D770" t="str">
            <v>San Pedro - Valle del Cauca</v>
          </cell>
          <cell r="E770" t="str">
            <v>76</v>
          </cell>
          <cell r="F770" t="str">
            <v>DEPARTAMENTO DE VALLE DEL CAUCA</v>
          </cell>
          <cell r="G770" t="str">
            <v>K37</v>
          </cell>
          <cell r="H770" t="str">
            <v>FUT_VIGENCIAS_FUTURAS</v>
          </cell>
          <cell r="I770">
            <v>78</v>
          </cell>
          <cell r="J770" t="str">
            <v>GENERAL</v>
          </cell>
          <cell r="K770" t="str">
            <v>ENLINEA</v>
          </cell>
          <cell r="L770" t="str">
            <v xml:space="preserve">Aceptado                     </v>
          </cell>
          <cell r="M770">
            <v>2016</v>
          </cell>
          <cell r="N770">
            <v>10709</v>
          </cell>
          <cell r="O770" t="str">
            <v xml:space="preserve">Julio - Septiembre     </v>
          </cell>
          <cell r="P770">
            <v>42670</v>
          </cell>
        </row>
        <row r="771">
          <cell r="C771" t="str">
            <v>217125871</v>
          </cell>
          <cell r="D771" t="str">
            <v>Villagómez</v>
          </cell>
          <cell r="E771" t="str">
            <v>25</v>
          </cell>
          <cell r="F771" t="str">
            <v>DEPARTAMENTO DE CUNDINAMARCA</v>
          </cell>
          <cell r="G771" t="str">
            <v>K37</v>
          </cell>
          <cell r="H771" t="str">
            <v>FUT_VIGENCIAS_FUTURAS</v>
          </cell>
          <cell r="I771">
            <v>78</v>
          </cell>
          <cell r="J771" t="str">
            <v>GENERAL</v>
          </cell>
          <cell r="K771" t="str">
            <v>ENLINEA</v>
          </cell>
          <cell r="L771" t="str">
            <v xml:space="preserve">Aceptado                     </v>
          </cell>
          <cell r="M771">
            <v>2016</v>
          </cell>
          <cell r="N771">
            <v>10709</v>
          </cell>
          <cell r="O771" t="str">
            <v xml:space="preserve">Julio - Septiembre     </v>
          </cell>
          <cell r="P771">
            <v>42698</v>
          </cell>
        </row>
        <row r="772">
          <cell r="C772" t="str">
            <v>217154871</v>
          </cell>
          <cell r="D772" t="str">
            <v>Villacaro</v>
          </cell>
          <cell r="E772" t="str">
            <v>54</v>
          </cell>
          <cell r="F772" t="str">
            <v>DEPARTAMENTO DE NORTE DE SANTANDER</v>
          </cell>
          <cell r="G772" t="str">
            <v>K37</v>
          </cell>
          <cell r="H772" t="str">
            <v>FUT_VIGENCIAS_FUTURAS</v>
          </cell>
          <cell r="I772">
            <v>78</v>
          </cell>
          <cell r="J772" t="str">
            <v>GENERAL</v>
          </cell>
          <cell r="K772" t="str">
            <v>ENLINEA</v>
          </cell>
          <cell r="L772" t="str">
            <v xml:space="preserve">Aceptado                     </v>
          </cell>
          <cell r="M772">
            <v>2016</v>
          </cell>
          <cell r="N772">
            <v>10709</v>
          </cell>
          <cell r="O772" t="str">
            <v xml:space="preserve">Julio - Septiembre     </v>
          </cell>
          <cell r="P772">
            <v>42673</v>
          </cell>
        </row>
        <row r="773">
          <cell r="C773" t="str">
            <v>217168271</v>
          </cell>
          <cell r="D773" t="str">
            <v>Florián</v>
          </cell>
          <cell r="E773" t="str">
            <v>68</v>
          </cell>
          <cell r="F773" t="str">
            <v>DEPARTAMENTO DE SANTANDER</v>
          </cell>
          <cell r="G773" t="str">
            <v>K37</v>
          </cell>
          <cell r="H773" t="str">
            <v>FUT_VIGENCIAS_FUTURAS</v>
          </cell>
          <cell r="I773">
            <v>78</v>
          </cell>
          <cell r="J773" t="str">
            <v>GENERAL</v>
          </cell>
          <cell r="K773" t="str">
            <v>ENLINEA</v>
          </cell>
          <cell r="L773" t="str">
            <v xml:space="preserve">Aceptado                     </v>
          </cell>
          <cell r="M773">
            <v>2016</v>
          </cell>
          <cell r="N773">
            <v>10709</v>
          </cell>
          <cell r="O773" t="str">
            <v xml:space="preserve">Julio - Septiembre     </v>
          </cell>
          <cell r="P773">
            <v>42673</v>
          </cell>
        </row>
        <row r="774">
          <cell r="C774" t="str">
            <v>217170771</v>
          </cell>
          <cell r="D774" t="str">
            <v>Sucre - Sucre</v>
          </cell>
          <cell r="E774" t="str">
            <v>70</v>
          </cell>
          <cell r="F774" t="str">
            <v>DEPARTAMENTO DE SUCRE</v>
          </cell>
          <cell r="G774" t="str">
            <v>K37</v>
          </cell>
          <cell r="H774" t="str">
            <v>FUT_VIGENCIAS_FUTURAS</v>
          </cell>
          <cell r="I774">
            <v>78</v>
          </cell>
          <cell r="J774" t="str">
            <v>GENERAL</v>
          </cell>
          <cell r="K774" t="str">
            <v>ENLINEA</v>
          </cell>
          <cell r="L774" t="str">
            <v xml:space="preserve">Aceptado                     </v>
          </cell>
          <cell r="M774">
            <v>2016</v>
          </cell>
          <cell r="N774">
            <v>10709</v>
          </cell>
          <cell r="O774" t="str">
            <v xml:space="preserve">Julio - Septiembre     </v>
          </cell>
          <cell r="P774">
            <v>42674</v>
          </cell>
        </row>
        <row r="775">
          <cell r="C775" t="str">
            <v>217173671</v>
          </cell>
          <cell r="D775" t="str">
            <v>Saldaña</v>
          </cell>
          <cell r="E775" t="str">
            <v>73</v>
          </cell>
          <cell r="F775" t="str">
            <v>DEPARTAMENTO DE TOLIMA</v>
          </cell>
          <cell r="G775" t="str">
            <v>K37</v>
          </cell>
          <cell r="H775" t="str">
            <v>FUT_VIGENCIAS_FUTURAS</v>
          </cell>
          <cell r="I775">
            <v>78</v>
          </cell>
          <cell r="J775" t="str">
            <v>GENERAL</v>
          </cell>
          <cell r="K775" t="str">
            <v>ENLINEA</v>
          </cell>
          <cell r="L775" t="str">
            <v xml:space="preserve">Aceptado                     </v>
          </cell>
          <cell r="M775">
            <v>2016</v>
          </cell>
          <cell r="N775">
            <v>10709</v>
          </cell>
          <cell r="O775" t="str">
            <v xml:space="preserve">Julio - Septiembre     </v>
          </cell>
          <cell r="P775">
            <v>42663</v>
          </cell>
        </row>
        <row r="776">
          <cell r="C776" t="str">
            <v>217186571</v>
          </cell>
          <cell r="D776" t="str">
            <v>Puerto Guzmán</v>
          </cell>
          <cell r="E776" t="str">
            <v>86</v>
          </cell>
          <cell r="F776" t="str">
            <v>DEPARTAMENTO DE PUTUMAYO</v>
          </cell>
          <cell r="G776" t="str">
            <v>K37</v>
          </cell>
          <cell r="H776" t="str">
            <v>FUT_VIGENCIAS_FUTURAS</v>
          </cell>
          <cell r="I776">
            <v>78</v>
          </cell>
          <cell r="J776" t="str">
            <v>GENERAL</v>
          </cell>
          <cell r="K776" t="str">
            <v>ENLINEA</v>
          </cell>
          <cell r="L776" t="str">
            <v xml:space="preserve">Aceptado                     </v>
          </cell>
          <cell r="M776">
            <v>2016</v>
          </cell>
          <cell r="N776">
            <v>10709</v>
          </cell>
          <cell r="O776" t="str">
            <v xml:space="preserve">Julio - Septiembre     </v>
          </cell>
          <cell r="P776">
            <v>42665</v>
          </cell>
        </row>
        <row r="777">
          <cell r="C777" t="str">
            <v>217205172</v>
          </cell>
          <cell r="D777" t="str">
            <v>Chigorodó</v>
          </cell>
          <cell r="E777" t="str">
            <v>05</v>
          </cell>
          <cell r="F777" t="str">
            <v>DEPARTAMENTO DE ANTIOQUIA</v>
          </cell>
          <cell r="G777" t="str">
            <v>K37</v>
          </cell>
          <cell r="H777" t="str">
            <v>FUT_VIGENCIAS_FUTURAS</v>
          </cell>
          <cell r="I777">
            <v>78</v>
          </cell>
          <cell r="J777" t="str">
            <v>GENERAL</v>
          </cell>
          <cell r="K777" t="str">
            <v>ENLINEA</v>
          </cell>
          <cell r="L777" t="str">
            <v xml:space="preserve">Aceptado                     </v>
          </cell>
          <cell r="M777">
            <v>2016</v>
          </cell>
          <cell r="N777">
            <v>10709</v>
          </cell>
          <cell r="O777" t="str">
            <v xml:space="preserve">Julio - Septiembre     </v>
          </cell>
          <cell r="P777">
            <v>42653</v>
          </cell>
        </row>
        <row r="778">
          <cell r="C778" t="str">
            <v>217208372</v>
          </cell>
          <cell r="D778" t="str">
            <v>Juan de Acosta</v>
          </cell>
          <cell r="E778" t="str">
            <v>08</v>
          </cell>
          <cell r="F778" t="str">
            <v>DEPARTAMENTO DE ATLANTICO</v>
          </cell>
          <cell r="G778" t="str">
            <v>K37</v>
          </cell>
          <cell r="H778" t="str">
            <v>FUT_VIGENCIAS_FUTURAS</v>
          </cell>
          <cell r="I778">
            <v>78</v>
          </cell>
          <cell r="J778" t="str">
            <v>GENERAL</v>
          </cell>
          <cell r="K778" t="str">
            <v>ENLINEA</v>
          </cell>
          <cell r="L778" t="str">
            <v xml:space="preserve">Aceptado                     </v>
          </cell>
          <cell r="M778">
            <v>2016</v>
          </cell>
          <cell r="N778">
            <v>10709</v>
          </cell>
          <cell r="O778" t="str">
            <v xml:space="preserve">Julio - Septiembre     </v>
          </cell>
          <cell r="P778">
            <v>42674</v>
          </cell>
        </row>
        <row r="779">
          <cell r="C779" t="str">
            <v>217215172</v>
          </cell>
          <cell r="D779" t="str">
            <v>Chinavita</v>
          </cell>
          <cell r="E779" t="str">
            <v>15</v>
          </cell>
          <cell r="F779" t="str">
            <v>DEPARTAMENTO DE BOYACA</v>
          </cell>
          <cell r="G779" t="str">
            <v>K37</v>
          </cell>
          <cell r="H779" t="str">
            <v>FUT_VIGENCIAS_FUTURAS</v>
          </cell>
          <cell r="I779">
            <v>78</v>
          </cell>
          <cell r="J779" t="str">
            <v>GENERAL</v>
          </cell>
          <cell r="K779" t="str">
            <v>ENLINEA</v>
          </cell>
          <cell r="L779" t="str">
            <v xml:space="preserve">Aceptado                     </v>
          </cell>
          <cell r="M779">
            <v>2016</v>
          </cell>
          <cell r="N779">
            <v>10709</v>
          </cell>
          <cell r="O779" t="str">
            <v xml:space="preserve">Julio - Septiembre     </v>
          </cell>
          <cell r="P779">
            <v>42663</v>
          </cell>
        </row>
        <row r="780">
          <cell r="C780" t="str">
            <v>217215272</v>
          </cell>
          <cell r="D780" t="str">
            <v>Firavitoba</v>
          </cell>
          <cell r="E780" t="str">
            <v>15</v>
          </cell>
          <cell r="F780" t="str">
            <v>DEPARTAMENTO DE BOYACA</v>
          </cell>
          <cell r="G780" t="str">
            <v>K37</v>
          </cell>
          <cell r="H780" t="str">
            <v>FUT_VIGENCIAS_FUTURAS</v>
          </cell>
          <cell r="I780">
            <v>78</v>
          </cell>
          <cell r="J780" t="str">
            <v>GENERAL</v>
          </cell>
          <cell r="K780" t="str">
            <v>ENLINEA</v>
          </cell>
          <cell r="L780" t="str">
            <v xml:space="preserve">Aceptado                     </v>
          </cell>
          <cell r="M780">
            <v>2016</v>
          </cell>
          <cell r="N780">
            <v>10709</v>
          </cell>
          <cell r="O780" t="str">
            <v xml:space="preserve">Julio - Septiembre     </v>
          </cell>
          <cell r="P780">
            <v>42669</v>
          </cell>
        </row>
        <row r="781">
          <cell r="C781" t="str">
            <v>217215572</v>
          </cell>
          <cell r="D781" t="str">
            <v>Puerto Boyacá</v>
          </cell>
          <cell r="E781" t="str">
            <v>15</v>
          </cell>
          <cell r="F781" t="str">
            <v>DEPARTAMENTO DE BOYACA</v>
          </cell>
          <cell r="G781" t="str">
            <v>K37</v>
          </cell>
          <cell r="H781" t="str">
            <v>FUT_VIGENCIAS_FUTURAS</v>
          </cell>
          <cell r="I781">
            <v>78</v>
          </cell>
          <cell r="J781" t="str">
            <v>GENERAL</v>
          </cell>
          <cell r="K781" t="str">
            <v>ENLINEA</v>
          </cell>
          <cell r="L781" t="str">
            <v xml:space="preserve">Aceptado                     </v>
          </cell>
          <cell r="M781">
            <v>2016</v>
          </cell>
          <cell r="N781">
            <v>10709</v>
          </cell>
          <cell r="O781" t="str">
            <v xml:space="preserve">Julio - Septiembre     </v>
          </cell>
          <cell r="P781">
            <v>42667</v>
          </cell>
        </row>
        <row r="782">
          <cell r="C782" t="str">
            <v>217217272</v>
          </cell>
          <cell r="D782" t="str">
            <v>Filadelfia</v>
          </cell>
          <cell r="E782" t="str">
            <v>17</v>
          </cell>
          <cell r="F782" t="str">
            <v>DEPARTAMENTO DE CALDAS</v>
          </cell>
          <cell r="G782" t="str">
            <v>K37</v>
          </cell>
          <cell r="H782" t="str">
            <v>FUT_VIGENCIAS_FUTURAS</v>
          </cell>
          <cell r="I782">
            <v>78</v>
          </cell>
          <cell r="J782" t="str">
            <v>GENERAL</v>
          </cell>
          <cell r="K782" t="str">
            <v>ENLINEA</v>
          </cell>
          <cell r="L782" t="str">
            <v xml:space="preserve">Aceptado                     </v>
          </cell>
          <cell r="M782">
            <v>2016</v>
          </cell>
          <cell r="N782">
            <v>10709</v>
          </cell>
          <cell r="O782" t="str">
            <v xml:space="preserve">Julio - Septiembre     </v>
          </cell>
          <cell r="P782">
            <v>42657</v>
          </cell>
        </row>
        <row r="783">
          <cell r="C783" t="str">
            <v>217223672</v>
          </cell>
          <cell r="D783" t="str">
            <v>San Antero</v>
          </cell>
          <cell r="E783" t="str">
            <v>23</v>
          </cell>
          <cell r="F783" t="str">
            <v>DEPARTAMENTO DE CORDOBA</v>
          </cell>
          <cell r="G783" t="str">
            <v>K37</v>
          </cell>
          <cell r="H783" t="str">
            <v>FUT_VIGENCIAS_FUTURAS</v>
          </cell>
          <cell r="I783">
            <v>78</v>
          </cell>
          <cell r="J783" t="str">
            <v>GENERAL</v>
          </cell>
          <cell r="K783" t="str">
            <v>ENLINEA</v>
          </cell>
          <cell r="L783" t="str">
            <v xml:space="preserve">Aceptado                     </v>
          </cell>
          <cell r="M783">
            <v>2016</v>
          </cell>
          <cell r="N783">
            <v>10709</v>
          </cell>
          <cell r="O783" t="str">
            <v xml:space="preserve">Julio - Septiembre     </v>
          </cell>
          <cell r="P783">
            <v>42671</v>
          </cell>
        </row>
        <row r="784">
          <cell r="C784" t="str">
            <v>217225372</v>
          </cell>
          <cell r="D784" t="str">
            <v>Junín</v>
          </cell>
          <cell r="E784" t="str">
            <v>25</v>
          </cell>
          <cell r="F784" t="str">
            <v>DEPARTAMENTO DE CUNDINAMARCA</v>
          </cell>
          <cell r="G784" t="str">
            <v>K37</v>
          </cell>
          <cell r="H784" t="str">
            <v>FUT_VIGENCIAS_FUTURAS</v>
          </cell>
          <cell r="I784">
            <v>78</v>
          </cell>
          <cell r="J784" t="str">
            <v>GENERAL</v>
          </cell>
          <cell r="K784" t="str">
            <v>ENLINEA</v>
          </cell>
          <cell r="L784" t="str">
            <v xml:space="preserve">Aceptado                     </v>
          </cell>
          <cell r="M784">
            <v>2016</v>
          </cell>
          <cell r="N784">
            <v>10709</v>
          </cell>
          <cell r="O784" t="str">
            <v xml:space="preserve">Julio - Septiembre     </v>
          </cell>
          <cell r="P784">
            <v>42674</v>
          </cell>
        </row>
        <row r="785">
          <cell r="C785" t="str">
            <v>217225572</v>
          </cell>
          <cell r="D785" t="str">
            <v>Puerto Salgar</v>
          </cell>
          <cell r="E785" t="str">
            <v>25</v>
          </cell>
          <cell r="F785" t="str">
            <v>DEPARTAMENTO DE CUNDINAMARCA</v>
          </cell>
          <cell r="G785" t="str">
            <v>K37</v>
          </cell>
          <cell r="H785" t="str">
            <v>FUT_VIGENCIAS_FUTURAS</v>
          </cell>
          <cell r="I785">
            <v>78</v>
          </cell>
          <cell r="J785" t="str">
            <v>GENERAL</v>
          </cell>
          <cell r="K785" t="str">
            <v>ENLINEA</v>
          </cell>
          <cell r="L785" t="str">
            <v xml:space="preserve">Aceptado                     </v>
          </cell>
          <cell r="M785">
            <v>2016</v>
          </cell>
          <cell r="N785">
            <v>10709</v>
          </cell>
          <cell r="O785" t="str">
            <v xml:space="preserve">Julio - Septiembre     </v>
          </cell>
          <cell r="P785">
            <v>42671</v>
          </cell>
        </row>
        <row r="786">
          <cell r="C786" t="str">
            <v>217225772</v>
          </cell>
          <cell r="D786" t="str">
            <v>Suesca</v>
          </cell>
          <cell r="E786" t="str">
            <v>25</v>
          </cell>
          <cell r="F786" t="str">
            <v>DEPARTAMENTO DE CUNDINAMARCA</v>
          </cell>
          <cell r="G786" t="str">
            <v>K37</v>
          </cell>
          <cell r="H786" t="str">
            <v>FUT_VIGENCIAS_FUTURAS</v>
          </cell>
          <cell r="I786">
            <v>78</v>
          </cell>
          <cell r="J786" t="str">
            <v>GENERAL</v>
          </cell>
          <cell r="K786" t="str">
            <v>ENLINEA</v>
          </cell>
          <cell r="L786" t="str">
            <v xml:space="preserve">Aceptado                     </v>
          </cell>
          <cell r="M786">
            <v>2016</v>
          </cell>
          <cell r="N786">
            <v>10709</v>
          </cell>
          <cell r="O786" t="str">
            <v xml:space="preserve">Julio - Septiembre     </v>
          </cell>
          <cell r="P786">
            <v>42673</v>
          </cell>
        </row>
        <row r="787">
          <cell r="C787" t="str">
            <v>217227372</v>
          </cell>
          <cell r="D787" t="str">
            <v>Juradó</v>
          </cell>
          <cell r="E787" t="str">
            <v>27</v>
          </cell>
          <cell r="F787" t="str">
            <v>DEPARTAMENTO DE CHOCO</v>
          </cell>
          <cell r="G787" t="str">
            <v>K37</v>
          </cell>
          <cell r="H787" t="str">
            <v>FUT_VIGENCIAS_FUTURAS</v>
          </cell>
          <cell r="I787">
            <v>78</v>
          </cell>
          <cell r="J787" t="str">
            <v>GENERAL</v>
          </cell>
          <cell r="K787" t="str">
            <v>ENLINEA</v>
          </cell>
          <cell r="L787" t="str">
            <v xml:space="preserve">Aceptado                     </v>
          </cell>
          <cell r="M787">
            <v>2016</v>
          </cell>
          <cell r="N787">
            <v>10709</v>
          </cell>
          <cell r="O787" t="str">
            <v xml:space="preserve">Julio - Septiembre     </v>
          </cell>
          <cell r="P787">
            <v>42674</v>
          </cell>
        </row>
        <row r="788">
          <cell r="C788" t="str">
            <v>217241872</v>
          </cell>
          <cell r="D788" t="str">
            <v>Villavieja</v>
          </cell>
          <cell r="E788" t="str">
            <v>41</v>
          </cell>
          <cell r="F788" t="str">
            <v>DEPARTAMENTO DE HUILA</v>
          </cell>
          <cell r="G788" t="str">
            <v>K37</v>
          </cell>
          <cell r="H788" t="str">
            <v>FUT_VIGENCIAS_FUTURAS</v>
          </cell>
          <cell r="I788">
            <v>78</v>
          </cell>
          <cell r="J788" t="str">
            <v>GENERAL</v>
          </cell>
          <cell r="K788" t="str">
            <v>ENLINEA</v>
          </cell>
          <cell r="L788" t="str">
            <v xml:space="preserve">Aceptado                     </v>
          </cell>
          <cell r="M788">
            <v>2016</v>
          </cell>
          <cell r="N788">
            <v>10709</v>
          </cell>
          <cell r="O788" t="str">
            <v xml:space="preserve">Julio - Septiembre     </v>
          </cell>
          <cell r="P788">
            <v>42671</v>
          </cell>
        </row>
        <row r="789">
          <cell r="C789" t="str">
            <v>217254172</v>
          </cell>
          <cell r="D789" t="str">
            <v>Chinácota</v>
          </cell>
          <cell r="E789" t="str">
            <v>54</v>
          </cell>
          <cell r="F789" t="str">
            <v>DEPARTAMENTO DE NORTE DE SANTANDER</v>
          </cell>
          <cell r="G789" t="str">
            <v>K37</v>
          </cell>
          <cell r="H789" t="str">
            <v>FUT_VIGENCIAS_FUTURAS</v>
          </cell>
          <cell r="I789">
            <v>78</v>
          </cell>
          <cell r="J789" t="str">
            <v>GENERAL</v>
          </cell>
          <cell r="K789" t="str">
            <v>ENLINEA</v>
          </cell>
          <cell r="L789" t="str">
            <v xml:space="preserve">Aceptado                     </v>
          </cell>
          <cell r="M789">
            <v>2016</v>
          </cell>
          <cell r="N789">
            <v>10709</v>
          </cell>
          <cell r="O789" t="str">
            <v xml:space="preserve">Julio - Septiembre     </v>
          </cell>
          <cell r="P789">
            <v>42672</v>
          </cell>
        </row>
        <row r="790">
          <cell r="C790" t="str">
            <v>217263272</v>
          </cell>
          <cell r="D790" t="str">
            <v>Filandia</v>
          </cell>
          <cell r="E790" t="str">
            <v>63</v>
          </cell>
          <cell r="F790" t="str">
            <v>DEPARTAMENTO DE QUINDIO</v>
          </cell>
          <cell r="G790" t="str">
            <v>K37</v>
          </cell>
          <cell r="H790" t="str">
            <v>FUT_VIGENCIAS_FUTURAS</v>
          </cell>
          <cell r="I790">
            <v>78</v>
          </cell>
          <cell r="J790" t="str">
            <v>GENERAL</v>
          </cell>
          <cell r="K790" t="str">
            <v>ENLINEA</v>
          </cell>
          <cell r="L790" t="str">
            <v xml:space="preserve">Aceptado                     </v>
          </cell>
          <cell r="M790">
            <v>2016</v>
          </cell>
          <cell r="N790">
            <v>10709</v>
          </cell>
          <cell r="O790" t="str">
            <v xml:space="preserve">Julio - Septiembre     </v>
          </cell>
          <cell r="P790">
            <v>42668</v>
          </cell>
        </row>
        <row r="791">
          <cell r="C791" t="str">
            <v>217266572</v>
          </cell>
          <cell r="D791" t="str">
            <v>Pueblo Rico - Risaralda</v>
          </cell>
          <cell r="E791" t="str">
            <v>66</v>
          </cell>
          <cell r="F791" t="str">
            <v>DEPARTAMENTO DE RISARALDA</v>
          </cell>
          <cell r="G791" t="str">
            <v>K37</v>
          </cell>
          <cell r="H791" t="str">
            <v>FUT_VIGENCIAS_FUTURAS</v>
          </cell>
          <cell r="I791">
            <v>78</v>
          </cell>
          <cell r="J791" t="str">
            <v>GENERAL</v>
          </cell>
          <cell r="K791" t="str">
            <v>ENLINEA</v>
          </cell>
          <cell r="L791" t="str">
            <v xml:space="preserve">Aceptado                     </v>
          </cell>
          <cell r="M791">
            <v>2016</v>
          </cell>
          <cell r="N791">
            <v>10709</v>
          </cell>
          <cell r="O791" t="str">
            <v xml:space="preserve">Julio - Septiembre     </v>
          </cell>
          <cell r="P791">
            <v>42653</v>
          </cell>
        </row>
        <row r="792">
          <cell r="C792" t="str">
            <v>217268572</v>
          </cell>
          <cell r="D792" t="str">
            <v>Puente Nacional</v>
          </cell>
          <cell r="E792" t="str">
            <v>68</v>
          </cell>
          <cell r="F792" t="str">
            <v>DEPARTAMENTO DE SANTANDER</v>
          </cell>
          <cell r="G792" t="str">
            <v>K37</v>
          </cell>
          <cell r="H792" t="str">
            <v>FUT_VIGENCIAS_FUTURAS</v>
          </cell>
          <cell r="I792">
            <v>78</v>
          </cell>
          <cell r="J792" t="str">
            <v>GENERAL</v>
          </cell>
          <cell r="K792" t="str">
            <v>ENLINEA</v>
          </cell>
          <cell r="L792" t="str">
            <v xml:space="preserve">Aceptado                     </v>
          </cell>
          <cell r="M792">
            <v>2016</v>
          </cell>
          <cell r="N792">
            <v>10709</v>
          </cell>
          <cell r="O792" t="str">
            <v xml:space="preserve">Julio - Septiembre     </v>
          </cell>
          <cell r="P792">
            <v>42670</v>
          </cell>
        </row>
        <row r="793">
          <cell r="C793" t="str">
            <v>217268872</v>
          </cell>
          <cell r="D793" t="str">
            <v>Villanueva - Santander</v>
          </cell>
          <cell r="E793" t="str">
            <v>68</v>
          </cell>
          <cell r="F793" t="str">
            <v>DEPARTAMENTO DE SANTANDER</v>
          </cell>
          <cell r="G793" t="str">
            <v>K37</v>
          </cell>
          <cell r="H793" t="str">
            <v>FUT_VIGENCIAS_FUTURAS</v>
          </cell>
          <cell r="I793">
            <v>78</v>
          </cell>
          <cell r="J793" t="str">
            <v>GENERAL</v>
          </cell>
          <cell r="K793" t="str">
            <v>ENLINEA</v>
          </cell>
          <cell r="L793" t="str">
            <v xml:space="preserve">Aceptado                     </v>
          </cell>
          <cell r="M793">
            <v>2016</v>
          </cell>
          <cell r="N793">
            <v>10709</v>
          </cell>
          <cell r="O793" t="str">
            <v xml:space="preserve">Julio - Septiembre     </v>
          </cell>
          <cell r="P793">
            <v>42665</v>
          </cell>
        </row>
        <row r="794">
          <cell r="C794" t="str">
            <v>217305873</v>
          </cell>
          <cell r="D794" t="str">
            <v>Vigía del Fuerte</v>
          </cell>
          <cell r="E794" t="str">
            <v>05</v>
          </cell>
          <cell r="F794" t="str">
            <v>DEPARTAMENTO DE ANTIOQUIA</v>
          </cell>
          <cell r="G794" t="str">
            <v>K37</v>
          </cell>
          <cell r="H794" t="str">
            <v>FUT_VIGENCIAS_FUTURAS</v>
          </cell>
          <cell r="I794">
            <v>78</v>
          </cell>
          <cell r="J794" t="str">
            <v>GENERAL</v>
          </cell>
          <cell r="K794" t="str">
            <v>ENLINEA</v>
          </cell>
          <cell r="L794" t="str">
            <v xml:space="preserve">Aceptado                     </v>
          </cell>
          <cell r="M794">
            <v>2016</v>
          </cell>
          <cell r="N794">
            <v>10709</v>
          </cell>
          <cell r="O794" t="str">
            <v xml:space="preserve">Julio - Septiembre     </v>
          </cell>
          <cell r="P794">
            <v>42662</v>
          </cell>
        </row>
        <row r="795">
          <cell r="C795" t="str">
            <v>217308573</v>
          </cell>
          <cell r="D795" t="str">
            <v>Puerto Colombia</v>
          </cell>
          <cell r="E795" t="str">
            <v>08</v>
          </cell>
          <cell r="F795" t="str">
            <v>DEPARTAMENTO DE ATLANTICO</v>
          </cell>
          <cell r="G795" t="str">
            <v>K37</v>
          </cell>
          <cell r="H795" t="str">
            <v>FUT_VIGENCIAS_FUTURAS</v>
          </cell>
          <cell r="I795">
            <v>78</v>
          </cell>
          <cell r="J795" t="str">
            <v>GENERAL</v>
          </cell>
          <cell r="K795" t="str">
            <v>ENLINEA</v>
          </cell>
          <cell r="L795" t="str">
            <v xml:space="preserve">Aceptado                     </v>
          </cell>
          <cell r="M795">
            <v>2016</v>
          </cell>
          <cell r="N795">
            <v>10709</v>
          </cell>
          <cell r="O795" t="str">
            <v xml:space="preserve">Julio - Septiembre     </v>
          </cell>
          <cell r="P795">
            <v>42672</v>
          </cell>
        </row>
        <row r="796">
          <cell r="C796" t="str">
            <v>217313473</v>
          </cell>
          <cell r="D796" t="str">
            <v>Morales - Bolívar</v>
          </cell>
          <cell r="E796" t="str">
            <v>13</v>
          </cell>
          <cell r="F796" t="str">
            <v>DEPARTAMENTO DE BOLIVAR</v>
          </cell>
          <cell r="G796" t="str">
            <v>K37</v>
          </cell>
          <cell r="H796" t="str">
            <v>FUT_VIGENCIAS_FUTURAS</v>
          </cell>
          <cell r="I796">
            <v>78</v>
          </cell>
          <cell r="J796" t="str">
            <v>GENERAL</v>
          </cell>
          <cell r="K796" t="str">
            <v>ENLINEA</v>
          </cell>
          <cell r="L796" t="str">
            <v xml:space="preserve">Aceptado                     </v>
          </cell>
          <cell r="M796">
            <v>2016</v>
          </cell>
          <cell r="N796">
            <v>10709</v>
          </cell>
          <cell r="O796" t="str">
            <v xml:space="preserve">Julio - Septiembre     </v>
          </cell>
          <cell r="P796">
            <v>42674</v>
          </cell>
        </row>
        <row r="797">
          <cell r="C797" t="str">
            <v>217313673</v>
          </cell>
          <cell r="D797" t="str">
            <v>Santa Catalina - Bolívar</v>
          </cell>
          <cell r="E797" t="str">
            <v>13</v>
          </cell>
          <cell r="F797" t="str">
            <v>DEPARTAMENTO DE BOLIVAR</v>
          </cell>
          <cell r="G797" t="str">
            <v>K37</v>
          </cell>
          <cell r="H797" t="str">
            <v>FUT_VIGENCIAS_FUTURAS</v>
          </cell>
          <cell r="I797">
            <v>78</v>
          </cell>
          <cell r="J797" t="str">
            <v>GENERAL</v>
          </cell>
          <cell r="K797" t="str">
            <v>ENLINEA</v>
          </cell>
          <cell r="L797" t="str">
            <v xml:space="preserve">Aceptado                     </v>
          </cell>
          <cell r="M797">
            <v>2016</v>
          </cell>
          <cell r="N797">
            <v>10709</v>
          </cell>
          <cell r="O797" t="str">
            <v xml:space="preserve">Julio - Septiembre     </v>
          </cell>
          <cell r="P797">
            <v>42674</v>
          </cell>
        </row>
        <row r="798">
          <cell r="C798" t="str">
            <v>217313873</v>
          </cell>
          <cell r="D798" t="str">
            <v>Villanueva - Bolívar</v>
          </cell>
          <cell r="E798" t="str">
            <v>13</v>
          </cell>
          <cell r="F798" t="str">
            <v>DEPARTAMENTO DE BOLIVAR</v>
          </cell>
          <cell r="G798" t="str">
            <v>K37</v>
          </cell>
          <cell r="H798" t="str">
            <v>FUT_VIGENCIAS_FUTURAS</v>
          </cell>
          <cell r="I798">
            <v>78</v>
          </cell>
          <cell r="J798" t="str">
            <v>GENERAL</v>
          </cell>
          <cell r="K798" t="str">
            <v>ENLINEA</v>
          </cell>
          <cell r="L798" t="str">
            <v xml:space="preserve">Aceptado                     </v>
          </cell>
          <cell r="M798">
            <v>2016</v>
          </cell>
          <cell r="N798">
            <v>10709</v>
          </cell>
          <cell r="O798" t="str">
            <v xml:space="preserve">Julio - Septiembre     </v>
          </cell>
          <cell r="P798">
            <v>42664</v>
          </cell>
        </row>
        <row r="799">
          <cell r="C799" t="str">
            <v>217315673</v>
          </cell>
          <cell r="D799" t="str">
            <v>San Mateo</v>
          </cell>
          <cell r="E799" t="str">
            <v>15</v>
          </cell>
          <cell r="F799" t="str">
            <v>DEPARTAMENTO DE BOYACA</v>
          </cell>
          <cell r="G799" t="str">
            <v>K37</v>
          </cell>
          <cell r="H799" t="str">
            <v>FUT_VIGENCIAS_FUTURAS</v>
          </cell>
          <cell r="I799">
            <v>78</v>
          </cell>
          <cell r="J799" t="str">
            <v>GENERAL</v>
          </cell>
          <cell r="K799" t="str">
            <v>ENLINEA</v>
          </cell>
          <cell r="L799" t="str">
            <v xml:space="preserve">Aceptado                     </v>
          </cell>
          <cell r="M799">
            <v>2016</v>
          </cell>
          <cell r="N799">
            <v>10709</v>
          </cell>
          <cell r="O799" t="str">
            <v xml:space="preserve">Julio - Septiembre     </v>
          </cell>
          <cell r="P799">
            <v>42674</v>
          </cell>
        </row>
        <row r="800">
          <cell r="C800" t="str">
            <v>217317873</v>
          </cell>
          <cell r="D800" t="str">
            <v>Villamaría</v>
          </cell>
          <cell r="E800" t="str">
            <v>17</v>
          </cell>
          <cell r="F800" t="str">
            <v>DEPARTAMENTO DE CALDAS</v>
          </cell>
          <cell r="G800" t="str">
            <v>K37</v>
          </cell>
          <cell r="H800" t="str">
            <v>FUT_VIGENCIAS_FUTURAS</v>
          </cell>
          <cell r="I800">
            <v>78</v>
          </cell>
          <cell r="J800" t="str">
            <v>GENERAL</v>
          </cell>
          <cell r="K800" t="str">
            <v>ENLINEA</v>
          </cell>
          <cell r="L800" t="str">
            <v xml:space="preserve">Aceptado                     </v>
          </cell>
          <cell r="M800">
            <v>2016</v>
          </cell>
          <cell r="N800">
            <v>10709</v>
          </cell>
          <cell r="O800" t="str">
            <v xml:space="preserve">Julio - Septiembre     </v>
          </cell>
          <cell r="P800">
            <v>42674</v>
          </cell>
        </row>
        <row r="801">
          <cell r="C801" t="str">
            <v>217319473</v>
          </cell>
          <cell r="D801" t="str">
            <v>Morales - Cauca</v>
          </cell>
          <cell r="E801" t="str">
            <v>19</v>
          </cell>
          <cell r="F801" t="str">
            <v>DEPARTAMENTO DE CAUCA</v>
          </cell>
          <cell r="G801" t="str">
            <v>K37</v>
          </cell>
          <cell r="H801" t="str">
            <v>FUT_VIGENCIAS_FUTURAS</v>
          </cell>
          <cell r="I801">
            <v>78</v>
          </cell>
          <cell r="J801" t="str">
            <v>GENERAL</v>
          </cell>
          <cell r="K801" t="str">
            <v>ENLINEA</v>
          </cell>
          <cell r="L801" t="str">
            <v xml:space="preserve">Aceptado                     </v>
          </cell>
          <cell r="M801">
            <v>2016</v>
          </cell>
          <cell r="N801">
            <v>10709</v>
          </cell>
          <cell r="O801" t="str">
            <v xml:space="preserve">Julio - Septiembre     </v>
          </cell>
          <cell r="P801">
            <v>42672</v>
          </cell>
        </row>
        <row r="802">
          <cell r="C802" t="str">
            <v>217319573</v>
          </cell>
          <cell r="D802" t="str">
            <v>Puerto Tejada</v>
          </cell>
          <cell r="E802" t="str">
            <v>19</v>
          </cell>
          <cell r="F802" t="str">
            <v>DEPARTAMENTO DE CAUCA</v>
          </cell>
          <cell r="G802" t="str">
            <v>K37</v>
          </cell>
          <cell r="H802" t="str">
            <v>FUT_VIGENCIAS_FUTURAS</v>
          </cell>
          <cell r="I802">
            <v>78</v>
          </cell>
          <cell r="J802" t="str">
            <v>GENERAL</v>
          </cell>
          <cell r="K802" t="str">
            <v>ENLINEA</v>
          </cell>
          <cell r="L802" t="str">
            <v xml:space="preserve">Aceptado                     </v>
          </cell>
          <cell r="M802">
            <v>2016</v>
          </cell>
          <cell r="N802">
            <v>10709</v>
          </cell>
          <cell r="O802" t="str">
            <v xml:space="preserve">Julio - Septiembre     </v>
          </cell>
          <cell r="P802">
            <v>42667</v>
          </cell>
        </row>
        <row r="803">
          <cell r="C803" t="str">
            <v>217325473</v>
          </cell>
          <cell r="D803" t="str">
            <v>Mosquera - Cundinamarca</v>
          </cell>
          <cell r="E803" t="str">
            <v>25</v>
          </cell>
          <cell r="F803" t="str">
            <v>DEPARTAMENTO DE CUNDINAMARCA</v>
          </cell>
          <cell r="G803" t="str">
            <v>K37</v>
          </cell>
          <cell r="H803" t="str">
            <v>FUT_VIGENCIAS_FUTURAS</v>
          </cell>
          <cell r="I803">
            <v>78</v>
          </cell>
          <cell r="J803" t="str">
            <v>GENERAL</v>
          </cell>
          <cell r="K803" t="str">
            <v>ENLINEA</v>
          </cell>
          <cell r="L803" t="str">
            <v xml:space="preserve">Aceptado                     </v>
          </cell>
          <cell r="M803">
            <v>2016</v>
          </cell>
          <cell r="N803">
            <v>10709</v>
          </cell>
          <cell r="O803" t="str">
            <v xml:space="preserve">Julio - Septiembre     </v>
          </cell>
          <cell r="P803">
            <v>42668</v>
          </cell>
        </row>
        <row r="804">
          <cell r="C804" t="str">
            <v>217325873</v>
          </cell>
          <cell r="D804" t="str">
            <v>Villapinzón</v>
          </cell>
          <cell r="E804" t="str">
            <v>25</v>
          </cell>
          <cell r="F804" t="str">
            <v>DEPARTAMENTO DE CUNDINAMARCA</v>
          </cell>
          <cell r="G804" t="str">
            <v>K37</v>
          </cell>
          <cell r="H804" t="str">
            <v>FUT_VIGENCIAS_FUTURAS</v>
          </cell>
          <cell r="I804">
            <v>78</v>
          </cell>
          <cell r="J804" t="str">
            <v>GENERAL</v>
          </cell>
          <cell r="K804" t="str">
            <v>ENLINEA</v>
          </cell>
          <cell r="L804" t="str">
            <v xml:space="preserve">Aceptado                     </v>
          </cell>
          <cell r="M804">
            <v>2016</v>
          </cell>
          <cell r="N804">
            <v>10709</v>
          </cell>
          <cell r="O804" t="str">
            <v xml:space="preserve">Julio - Septiembre     </v>
          </cell>
          <cell r="P804">
            <v>42669</v>
          </cell>
        </row>
        <row r="805">
          <cell r="C805" t="str">
            <v>217350573</v>
          </cell>
          <cell r="D805" t="str">
            <v>Puerto López</v>
          </cell>
          <cell r="E805" t="str">
            <v>50</v>
          </cell>
          <cell r="F805" t="str">
            <v>DEPARTAMENTO DEL META</v>
          </cell>
          <cell r="G805" t="str">
            <v>K37</v>
          </cell>
          <cell r="H805" t="str">
            <v>FUT_VIGENCIAS_FUTURAS</v>
          </cell>
          <cell r="I805">
            <v>78</v>
          </cell>
          <cell r="J805" t="str">
            <v>GENERAL</v>
          </cell>
          <cell r="K805" t="str">
            <v>ENLINEA</v>
          </cell>
          <cell r="L805" t="str">
            <v xml:space="preserve">Aceptado                     </v>
          </cell>
          <cell r="M805">
            <v>2016</v>
          </cell>
          <cell r="N805">
            <v>10709</v>
          </cell>
          <cell r="O805" t="str">
            <v xml:space="preserve">Julio - Septiembre     </v>
          </cell>
          <cell r="P805">
            <v>42667</v>
          </cell>
        </row>
        <row r="806">
          <cell r="C806" t="str">
            <v>217352473</v>
          </cell>
          <cell r="D806" t="str">
            <v>Mosquera - Nariño</v>
          </cell>
          <cell r="E806" t="str">
            <v>52</v>
          </cell>
          <cell r="F806" t="str">
            <v>DEPARTAMENTO DE NARIÑO</v>
          </cell>
          <cell r="G806" t="str">
            <v>K37</v>
          </cell>
          <cell r="H806" t="str">
            <v>FUT_VIGENCIAS_FUTURAS</v>
          </cell>
          <cell r="I806">
            <v>78</v>
          </cell>
          <cell r="J806" t="str">
            <v>GENERAL</v>
          </cell>
          <cell r="K806" t="str">
            <v>ENLINEA</v>
          </cell>
          <cell r="L806" t="str">
            <v xml:space="preserve">Aceptado                     </v>
          </cell>
          <cell r="M806">
            <v>2016</v>
          </cell>
          <cell r="N806">
            <v>10709</v>
          </cell>
          <cell r="O806" t="str">
            <v xml:space="preserve">Julio - Septiembre     </v>
          </cell>
          <cell r="P806">
            <v>42662</v>
          </cell>
        </row>
        <row r="807">
          <cell r="C807" t="str">
            <v>217352573</v>
          </cell>
          <cell r="D807" t="str">
            <v>Puerres</v>
          </cell>
          <cell r="E807" t="str">
            <v>52</v>
          </cell>
          <cell r="F807" t="str">
            <v>DEPARTAMENTO DE NARIÑO</v>
          </cell>
          <cell r="G807" t="str">
            <v>K37</v>
          </cell>
          <cell r="H807" t="str">
            <v>FUT_VIGENCIAS_FUTURAS</v>
          </cell>
          <cell r="I807">
            <v>78</v>
          </cell>
          <cell r="J807" t="str">
            <v>GENERAL</v>
          </cell>
          <cell r="K807" t="str">
            <v>ENLINEA</v>
          </cell>
          <cell r="L807" t="str">
            <v xml:space="preserve">Aceptado                     </v>
          </cell>
          <cell r="M807">
            <v>2016</v>
          </cell>
          <cell r="N807">
            <v>10709</v>
          </cell>
          <cell r="O807" t="str">
            <v xml:space="preserve">Julio - Septiembre     </v>
          </cell>
          <cell r="P807">
            <v>42670</v>
          </cell>
        </row>
        <row r="808">
          <cell r="C808" t="str">
            <v>217354673</v>
          </cell>
          <cell r="D808" t="str">
            <v>San Cayetano - Norte de Santander</v>
          </cell>
          <cell r="E808" t="str">
            <v>54</v>
          </cell>
          <cell r="F808" t="str">
            <v>DEPARTAMENTO DE NORTE DE SANTANDER</v>
          </cell>
          <cell r="G808" t="str">
            <v>K37</v>
          </cell>
          <cell r="H808" t="str">
            <v>FUT_VIGENCIAS_FUTURAS</v>
          </cell>
          <cell r="I808">
            <v>78</v>
          </cell>
          <cell r="J808" t="str">
            <v>GENERAL</v>
          </cell>
          <cell r="K808" t="str">
            <v>ENLINEA</v>
          </cell>
          <cell r="L808" t="str">
            <v xml:space="preserve">Aceptado                     </v>
          </cell>
          <cell r="M808">
            <v>2016</v>
          </cell>
          <cell r="N808">
            <v>10709</v>
          </cell>
          <cell r="O808" t="str">
            <v xml:space="preserve">Julio - Septiembre     </v>
          </cell>
          <cell r="P808">
            <v>42670</v>
          </cell>
        </row>
        <row r="809">
          <cell r="C809" t="str">
            <v>217368573</v>
          </cell>
          <cell r="D809" t="str">
            <v>Puerto Parra</v>
          </cell>
          <cell r="E809" t="str">
            <v>68</v>
          </cell>
          <cell r="F809" t="str">
            <v>DEPARTAMENTO DE SANTANDER</v>
          </cell>
          <cell r="G809" t="str">
            <v>K37</v>
          </cell>
          <cell r="H809" t="str">
            <v>FUT_VIGENCIAS_FUTURAS</v>
          </cell>
          <cell r="I809">
            <v>78</v>
          </cell>
          <cell r="J809" t="str">
            <v>GENERAL</v>
          </cell>
          <cell r="K809" t="str">
            <v>ENLINEA</v>
          </cell>
          <cell r="L809" t="str">
            <v xml:space="preserve">Aceptado                     </v>
          </cell>
          <cell r="M809">
            <v>2016</v>
          </cell>
          <cell r="N809">
            <v>10709</v>
          </cell>
          <cell r="O809" t="str">
            <v xml:space="preserve">Julio - Septiembre     </v>
          </cell>
          <cell r="P809">
            <v>42674</v>
          </cell>
        </row>
        <row r="810">
          <cell r="C810" t="str">
            <v>217368673</v>
          </cell>
          <cell r="D810" t="str">
            <v>San Benito</v>
          </cell>
          <cell r="E810" t="str">
            <v>68</v>
          </cell>
          <cell r="F810" t="str">
            <v>DEPARTAMENTO DE SANTANDER</v>
          </cell>
          <cell r="G810" t="str">
            <v>K37</v>
          </cell>
          <cell r="H810" t="str">
            <v>FUT_VIGENCIAS_FUTURAS</v>
          </cell>
          <cell r="I810">
            <v>78</v>
          </cell>
          <cell r="J810" t="str">
            <v>GENERAL</v>
          </cell>
          <cell r="K810" t="str">
            <v>ENLINEA</v>
          </cell>
          <cell r="L810" t="str">
            <v xml:space="preserve">Aceptado                     </v>
          </cell>
          <cell r="M810">
            <v>2016</v>
          </cell>
          <cell r="N810">
            <v>10709</v>
          </cell>
          <cell r="O810" t="str">
            <v xml:space="preserve">Julio - Septiembre     </v>
          </cell>
          <cell r="P810">
            <v>42674</v>
          </cell>
        </row>
        <row r="811">
          <cell r="C811" t="str">
            <v>217368773</v>
          </cell>
          <cell r="D811" t="str">
            <v>Sucre - Santander</v>
          </cell>
          <cell r="E811" t="str">
            <v>68</v>
          </cell>
          <cell r="F811" t="str">
            <v>DEPARTAMENTO DE SANTANDER</v>
          </cell>
          <cell r="G811" t="str">
            <v>K37</v>
          </cell>
          <cell r="H811" t="str">
            <v>FUT_VIGENCIAS_FUTURAS</v>
          </cell>
          <cell r="I811">
            <v>78</v>
          </cell>
          <cell r="J811" t="str">
            <v>GENERAL</v>
          </cell>
          <cell r="K811" t="str">
            <v>ENLINEA</v>
          </cell>
          <cell r="L811" t="str">
            <v xml:space="preserve">Aceptado                     </v>
          </cell>
          <cell r="M811">
            <v>2016</v>
          </cell>
          <cell r="N811">
            <v>10709</v>
          </cell>
          <cell r="O811" t="str">
            <v xml:space="preserve">Julio - Septiembre     </v>
          </cell>
          <cell r="P811">
            <v>42667</v>
          </cell>
        </row>
        <row r="812">
          <cell r="C812" t="str">
            <v>217373873</v>
          </cell>
          <cell r="D812" t="str">
            <v>Villarrica - Tolima</v>
          </cell>
          <cell r="E812" t="str">
            <v>73</v>
          </cell>
          <cell r="F812" t="str">
            <v>DEPARTAMENTO DE TOLIMA</v>
          </cell>
          <cell r="G812" t="str">
            <v>K37</v>
          </cell>
          <cell r="H812" t="str">
            <v>FUT_VIGENCIAS_FUTURAS</v>
          </cell>
          <cell r="I812">
            <v>78</v>
          </cell>
          <cell r="J812" t="str">
            <v>GENERAL</v>
          </cell>
          <cell r="K812" t="str">
            <v>ENLINEA</v>
          </cell>
          <cell r="L812" t="str">
            <v xml:space="preserve">Aceptado                     </v>
          </cell>
          <cell r="M812">
            <v>2016</v>
          </cell>
          <cell r="N812">
            <v>10709</v>
          </cell>
          <cell r="O812" t="str">
            <v xml:space="preserve">Julio - Septiembre     </v>
          </cell>
          <cell r="P812">
            <v>42665</v>
          </cell>
        </row>
        <row r="813">
          <cell r="C813" t="str">
            <v>217399773</v>
          </cell>
          <cell r="D813" t="str">
            <v>Cumaribo</v>
          </cell>
          <cell r="E813" t="str">
            <v>99</v>
          </cell>
          <cell r="F813" t="str">
            <v>DEPARTAMENTO DE VICHADA</v>
          </cell>
          <cell r="G813" t="str">
            <v>K37</v>
          </cell>
          <cell r="H813" t="str">
            <v>FUT_VIGENCIAS_FUTURAS</v>
          </cell>
          <cell r="I813">
            <v>78</v>
          </cell>
          <cell r="J813" t="str">
            <v>GENERAL</v>
          </cell>
          <cell r="K813" t="str">
            <v>ENLINEA</v>
          </cell>
          <cell r="L813" t="str">
            <v xml:space="preserve">Aceptado                     </v>
          </cell>
          <cell r="M813">
            <v>2016</v>
          </cell>
          <cell r="N813">
            <v>10709</v>
          </cell>
          <cell r="O813" t="str">
            <v xml:space="preserve">Julio - Septiembre     </v>
          </cell>
          <cell r="P813">
            <v>42672</v>
          </cell>
        </row>
        <row r="814">
          <cell r="C814" t="str">
            <v>217405674</v>
          </cell>
          <cell r="D814" t="str">
            <v>San Vicente</v>
          </cell>
          <cell r="E814" t="str">
            <v>05</v>
          </cell>
          <cell r="F814" t="str">
            <v>DEPARTAMENTO DE ANTIOQUIA</v>
          </cell>
          <cell r="G814" t="str">
            <v>K37</v>
          </cell>
          <cell r="H814" t="str">
            <v>FUT_VIGENCIAS_FUTURAS</v>
          </cell>
          <cell r="I814">
            <v>78</v>
          </cell>
          <cell r="J814" t="str">
            <v>GENERAL</v>
          </cell>
          <cell r="K814" t="str">
            <v>ENLINEA</v>
          </cell>
          <cell r="L814" t="str">
            <v xml:space="preserve">Aceptado                     </v>
          </cell>
          <cell r="M814">
            <v>2016</v>
          </cell>
          <cell r="N814">
            <v>10709</v>
          </cell>
          <cell r="O814" t="str">
            <v xml:space="preserve">Julio - Septiembre     </v>
          </cell>
          <cell r="P814">
            <v>42661</v>
          </cell>
        </row>
        <row r="815">
          <cell r="C815" t="str">
            <v>217413074</v>
          </cell>
          <cell r="D815" t="str">
            <v>Barranco de Loba</v>
          </cell>
          <cell r="E815" t="str">
            <v>13</v>
          </cell>
          <cell r="F815" t="str">
            <v>DEPARTAMENTO DE BOLIVAR</v>
          </cell>
          <cell r="G815" t="str">
            <v>K37</v>
          </cell>
          <cell r="H815" t="str">
            <v>FUT_VIGENCIAS_FUTURAS</v>
          </cell>
          <cell r="I815">
            <v>78</v>
          </cell>
          <cell r="J815" t="str">
            <v>GENERAL</v>
          </cell>
          <cell r="K815" t="str">
            <v>ENLINEA</v>
          </cell>
          <cell r="L815" t="str">
            <v xml:space="preserve">Aceptado                     </v>
          </cell>
          <cell r="M815">
            <v>2016</v>
          </cell>
          <cell r="N815">
            <v>10709</v>
          </cell>
          <cell r="O815" t="str">
            <v xml:space="preserve">Julio - Septiembre     </v>
          </cell>
          <cell r="P815">
            <v>42671</v>
          </cell>
        </row>
        <row r="816">
          <cell r="C816" t="str">
            <v>217415774</v>
          </cell>
          <cell r="D816" t="str">
            <v>Susacón</v>
          </cell>
          <cell r="E816" t="str">
            <v>15</v>
          </cell>
          <cell r="F816" t="str">
            <v>DEPARTAMENTO DE BOYACA</v>
          </cell>
          <cell r="G816" t="str">
            <v>K37</v>
          </cell>
          <cell r="H816" t="str">
            <v>FUT_VIGENCIAS_FUTURAS</v>
          </cell>
          <cell r="I816">
            <v>78</v>
          </cell>
          <cell r="J816" t="str">
            <v>GENERAL</v>
          </cell>
          <cell r="K816" t="str">
            <v>ENLINEA</v>
          </cell>
          <cell r="L816" t="str">
            <v xml:space="preserve">Aceptado                     </v>
          </cell>
          <cell r="M816">
            <v>2016</v>
          </cell>
          <cell r="N816">
            <v>10709</v>
          </cell>
          <cell r="O816" t="str">
            <v xml:space="preserve">Julio - Septiembre     </v>
          </cell>
          <cell r="P816">
            <v>42674</v>
          </cell>
        </row>
        <row r="817">
          <cell r="C817" t="str">
            <v>217417174</v>
          </cell>
          <cell r="D817" t="str">
            <v>Chinchiná</v>
          </cell>
          <cell r="E817" t="str">
            <v>17</v>
          </cell>
          <cell r="F817" t="str">
            <v>DEPARTAMENTO DE CALDAS</v>
          </cell>
          <cell r="G817" t="str">
            <v>K37</v>
          </cell>
          <cell r="H817" t="str">
            <v>FUT_VIGENCIAS_FUTURAS</v>
          </cell>
          <cell r="I817">
            <v>78</v>
          </cell>
          <cell r="J817" t="str">
            <v>GENERAL</v>
          </cell>
          <cell r="K817" t="str">
            <v>ENLINEA</v>
          </cell>
          <cell r="L817" t="str">
            <v xml:space="preserve">Aceptado                     </v>
          </cell>
          <cell r="M817">
            <v>2016</v>
          </cell>
          <cell r="N817">
            <v>10709</v>
          </cell>
          <cell r="O817" t="str">
            <v xml:space="preserve">Julio - Septiembre     </v>
          </cell>
          <cell r="P817">
            <v>42664</v>
          </cell>
        </row>
        <row r="818">
          <cell r="C818" t="str">
            <v>217423574</v>
          </cell>
          <cell r="D818" t="str">
            <v>Puerto Escondido</v>
          </cell>
          <cell r="E818" t="str">
            <v>23</v>
          </cell>
          <cell r="F818" t="str">
            <v>DEPARTAMENTO DE CORDOBA</v>
          </cell>
          <cell r="G818" t="str">
            <v>K37</v>
          </cell>
          <cell r="H818" t="str">
            <v>FUT_VIGENCIAS_FUTURAS</v>
          </cell>
          <cell r="I818">
            <v>78</v>
          </cell>
          <cell r="J818" t="str">
            <v>GENERAL</v>
          </cell>
          <cell r="K818" t="str">
            <v>ENLINEA</v>
          </cell>
          <cell r="L818" t="str">
            <v xml:space="preserve">Aceptado                     </v>
          </cell>
          <cell r="M818">
            <v>2016</v>
          </cell>
          <cell r="N818">
            <v>10709</v>
          </cell>
          <cell r="O818" t="str">
            <v xml:space="preserve">Julio - Septiembre     </v>
          </cell>
          <cell r="P818">
            <v>42665</v>
          </cell>
        </row>
        <row r="819">
          <cell r="C819" t="str">
            <v>217444874</v>
          </cell>
          <cell r="D819" t="str">
            <v>Villanueva - Guajira</v>
          </cell>
          <cell r="E819" t="str">
            <v>44</v>
          </cell>
          <cell r="F819" t="str">
            <v>DEPARTAMENTO DE GUAJIRA</v>
          </cell>
          <cell r="G819" t="str">
            <v>K37</v>
          </cell>
          <cell r="H819" t="str">
            <v>FUT_VIGENCIAS_FUTURAS</v>
          </cell>
          <cell r="I819">
            <v>78</v>
          </cell>
          <cell r="J819" t="str">
            <v>GENERAL</v>
          </cell>
          <cell r="K819" t="str">
            <v>ENLINEA</v>
          </cell>
          <cell r="L819" t="str">
            <v xml:space="preserve">Aceptado                     </v>
          </cell>
          <cell r="M819">
            <v>2016</v>
          </cell>
          <cell r="N819">
            <v>10709</v>
          </cell>
          <cell r="O819" t="str">
            <v xml:space="preserve">Julio - Septiembre     </v>
          </cell>
          <cell r="P819">
            <v>42668</v>
          </cell>
        </row>
        <row r="820">
          <cell r="C820" t="str">
            <v>217454174</v>
          </cell>
          <cell r="D820" t="str">
            <v>Chitagá</v>
          </cell>
          <cell r="E820" t="str">
            <v>54</v>
          </cell>
          <cell r="F820" t="str">
            <v>DEPARTAMENTO DE NORTE DE SANTANDER</v>
          </cell>
          <cell r="G820" t="str">
            <v>K37</v>
          </cell>
          <cell r="H820" t="str">
            <v>FUT_VIGENCIAS_FUTURAS</v>
          </cell>
          <cell r="I820">
            <v>78</v>
          </cell>
          <cell r="J820" t="str">
            <v>GENERAL</v>
          </cell>
          <cell r="K820" t="str">
            <v>ENLINEA</v>
          </cell>
          <cell r="L820" t="str">
            <v xml:space="preserve">Aceptado                     </v>
          </cell>
          <cell r="M820">
            <v>2016</v>
          </cell>
          <cell r="N820">
            <v>10709</v>
          </cell>
          <cell r="O820" t="str">
            <v xml:space="preserve">Julio - Septiembre     </v>
          </cell>
          <cell r="P820">
            <v>42674</v>
          </cell>
        </row>
        <row r="821">
          <cell r="C821" t="str">
            <v>217454874</v>
          </cell>
          <cell r="D821" t="str">
            <v>Villa del Rosario</v>
          </cell>
          <cell r="E821" t="str">
            <v>54</v>
          </cell>
          <cell r="F821" t="str">
            <v>DEPARTAMENTO DE NORTE DE SANTANDER</v>
          </cell>
          <cell r="G821" t="str">
            <v>K37</v>
          </cell>
          <cell r="H821" t="str">
            <v>FUT_VIGENCIAS_FUTURAS</v>
          </cell>
          <cell r="I821">
            <v>78</v>
          </cell>
          <cell r="J821" t="str">
            <v>GENERAL</v>
          </cell>
          <cell r="K821" t="str">
            <v>ENLINEA</v>
          </cell>
          <cell r="L821" t="str">
            <v xml:space="preserve">Aceptado                     </v>
          </cell>
          <cell r="M821">
            <v>2016</v>
          </cell>
          <cell r="N821">
            <v>10709</v>
          </cell>
          <cell r="O821" t="str">
            <v xml:space="preserve">Julio - Septiembre     </v>
          </cell>
          <cell r="P821">
            <v>42669</v>
          </cell>
        </row>
        <row r="822">
          <cell r="C822" t="str">
            <v>217505475</v>
          </cell>
          <cell r="D822" t="str">
            <v>Murindó</v>
          </cell>
          <cell r="E822" t="str">
            <v>05</v>
          </cell>
          <cell r="F822" t="str">
            <v>DEPARTAMENTO DE ANTIOQUIA</v>
          </cell>
          <cell r="G822" t="str">
            <v>K37</v>
          </cell>
          <cell r="H822" t="str">
            <v>FUT_VIGENCIAS_FUTURAS</v>
          </cell>
          <cell r="I822">
            <v>78</v>
          </cell>
          <cell r="J822" t="str">
            <v>GENERAL</v>
          </cell>
          <cell r="K822" t="str">
            <v>ENLINEA</v>
          </cell>
          <cell r="L822" t="str">
            <v xml:space="preserve">Aceptado                     </v>
          </cell>
          <cell r="M822">
            <v>2016</v>
          </cell>
          <cell r="N822">
            <v>10709</v>
          </cell>
          <cell r="O822" t="str">
            <v xml:space="preserve">Julio - Septiembre     </v>
          </cell>
          <cell r="P822">
            <v>42685</v>
          </cell>
        </row>
        <row r="823">
          <cell r="C823" t="str">
            <v>217508675</v>
          </cell>
          <cell r="D823" t="str">
            <v>Santa Lucía</v>
          </cell>
          <cell r="E823" t="str">
            <v>08</v>
          </cell>
          <cell r="F823" t="str">
            <v>DEPARTAMENTO DE ATLANTICO</v>
          </cell>
          <cell r="G823" t="str">
            <v>K37</v>
          </cell>
          <cell r="H823" t="str">
            <v>FUT_VIGENCIAS_FUTURAS</v>
          </cell>
          <cell r="I823">
            <v>78</v>
          </cell>
          <cell r="J823" t="str">
            <v>GENERAL</v>
          </cell>
          <cell r="K823" t="str">
            <v>ENLINEA</v>
          </cell>
          <cell r="L823" t="str">
            <v xml:space="preserve">Aceptado                     </v>
          </cell>
          <cell r="M823">
            <v>2016</v>
          </cell>
          <cell r="N823">
            <v>10709</v>
          </cell>
          <cell r="O823" t="str">
            <v xml:space="preserve">Julio - Septiembre     </v>
          </cell>
          <cell r="P823">
            <v>42674</v>
          </cell>
        </row>
        <row r="824">
          <cell r="C824" t="str">
            <v>217519075</v>
          </cell>
          <cell r="D824" t="str">
            <v>Balboa - Cauca</v>
          </cell>
          <cell r="E824" t="str">
            <v>19</v>
          </cell>
          <cell r="F824" t="str">
            <v>DEPARTAMENTO DE CAUCA</v>
          </cell>
          <cell r="G824" t="str">
            <v>K37</v>
          </cell>
          <cell r="H824" t="str">
            <v>FUT_VIGENCIAS_FUTURAS</v>
          </cell>
          <cell r="I824">
            <v>78</v>
          </cell>
          <cell r="J824" t="str">
            <v>GENERAL</v>
          </cell>
          <cell r="K824" t="str">
            <v>ENLINEA</v>
          </cell>
          <cell r="L824" t="str">
            <v xml:space="preserve">Aceptado                     </v>
          </cell>
          <cell r="M824">
            <v>2016</v>
          </cell>
          <cell r="N824">
            <v>10709</v>
          </cell>
          <cell r="O824" t="str">
            <v xml:space="preserve">Julio - Septiembre     </v>
          </cell>
          <cell r="P824">
            <v>42671</v>
          </cell>
        </row>
        <row r="825">
          <cell r="C825" t="str">
            <v>217520175</v>
          </cell>
          <cell r="D825" t="str">
            <v>Chimichagua</v>
          </cell>
          <cell r="E825" t="str">
            <v>20</v>
          </cell>
          <cell r="F825" t="str">
            <v>DEPARTAMENTO DE CESAR</v>
          </cell>
          <cell r="G825" t="str">
            <v>K37</v>
          </cell>
          <cell r="H825" t="str">
            <v>FUT_VIGENCIAS_FUTURAS</v>
          </cell>
          <cell r="I825">
            <v>78</v>
          </cell>
          <cell r="J825" t="str">
            <v>GENERAL</v>
          </cell>
          <cell r="K825" t="str">
            <v>ENLINEA</v>
          </cell>
          <cell r="L825" t="str">
            <v xml:space="preserve">Aceptado                     </v>
          </cell>
          <cell r="M825">
            <v>2016</v>
          </cell>
          <cell r="N825">
            <v>10709</v>
          </cell>
          <cell r="O825" t="str">
            <v xml:space="preserve">Julio - Septiembre     </v>
          </cell>
          <cell r="P825">
            <v>42671</v>
          </cell>
        </row>
        <row r="826">
          <cell r="C826" t="str">
            <v>217523675</v>
          </cell>
          <cell r="D826" t="str">
            <v>San Bernardo del Viento</v>
          </cell>
          <cell r="E826" t="str">
            <v>23</v>
          </cell>
          <cell r="F826" t="str">
            <v>DEPARTAMENTO DE CORDOBA</v>
          </cell>
          <cell r="G826" t="str">
            <v>K37</v>
          </cell>
          <cell r="H826" t="str">
            <v>FUT_VIGENCIAS_FUTURAS</v>
          </cell>
          <cell r="I826">
            <v>78</v>
          </cell>
          <cell r="J826" t="str">
            <v>GENERAL</v>
          </cell>
          <cell r="K826" t="str">
            <v>ENLINEA</v>
          </cell>
          <cell r="L826" t="str">
            <v xml:space="preserve">Aceptado                     </v>
          </cell>
          <cell r="M826">
            <v>2016</v>
          </cell>
          <cell r="N826">
            <v>10709</v>
          </cell>
          <cell r="O826" t="str">
            <v xml:space="preserve">Julio - Septiembre     </v>
          </cell>
          <cell r="P826">
            <v>42669</v>
          </cell>
        </row>
        <row r="827">
          <cell r="C827" t="str">
            <v>217525175</v>
          </cell>
          <cell r="D827" t="str">
            <v>Chía</v>
          </cell>
          <cell r="E827" t="str">
            <v>25</v>
          </cell>
          <cell r="F827" t="str">
            <v>DEPARTAMENTO DE CUNDINAMARCA</v>
          </cell>
          <cell r="G827" t="str">
            <v>K37</v>
          </cell>
          <cell r="H827" t="str">
            <v>FUT_VIGENCIAS_FUTURAS</v>
          </cell>
          <cell r="I827">
            <v>78</v>
          </cell>
          <cell r="J827" t="str">
            <v>GENERAL</v>
          </cell>
          <cell r="K827" t="str">
            <v>ENLINEA</v>
          </cell>
          <cell r="L827" t="str">
            <v xml:space="preserve">Aceptado                     </v>
          </cell>
          <cell r="M827">
            <v>2016</v>
          </cell>
          <cell r="N827">
            <v>10709</v>
          </cell>
          <cell r="O827" t="str">
            <v xml:space="preserve">Julio - Septiembre     </v>
          </cell>
          <cell r="P827">
            <v>42669</v>
          </cell>
        </row>
        <row r="828">
          <cell r="C828" t="str">
            <v>217525875</v>
          </cell>
          <cell r="D828" t="str">
            <v>Villeta</v>
          </cell>
          <cell r="E828" t="str">
            <v>25</v>
          </cell>
          <cell r="F828" t="str">
            <v>DEPARTAMENTO DE CUNDINAMARCA</v>
          </cell>
          <cell r="G828" t="str">
            <v>K37</v>
          </cell>
          <cell r="H828" t="str">
            <v>FUT_VIGENCIAS_FUTURAS</v>
          </cell>
          <cell r="I828">
            <v>78</v>
          </cell>
          <cell r="J828" t="str">
            <v>GENERAL</v>
          </cell>
          <cell r="K828" t="str">
            <v>ENLINEA</v>
          </cell>
          <cell r="L828" t="str">
            <v xml:space="preserve">Aceptado                     </v>
          </cell>
          <cell r="M828">
            <v>2016</v>
          </cell>
          <cell r="N828">
            <v>10709</v>
          </cell>
          <cell r="O828" t="str">
            <v xml:space="preserve">Julio - Septiembre     </v>
          </cell>
          <cell r="P828">
            <v>42671</v>
          </cell>
        </row>
        <row r="829">
          <cell r="C829" t="str">
            <v>217527075</v>
          </cell>
          <cell r="D829" t="str">
            <v>Bahía Solano - Ciudad Mutis</v>
          </cell>
          <cell r="E829" t="str">
            <v>27</v>
          </cell>
          <cell r="F829" t="str">
            <v>DEPARTAMENTO DE CHOCO</v>
          </cell>
          <cell r="G829" t="str">
            <v>K37</v>
          </cell>
          <cell r="H829" t="str">
            <v>FUT_VIGENCIAS_FUTURAS</v>
          </cell>
          <cell r="I829">
            <v>78</v>
          </cell>
          <cell r="J829" t="str">
            <v>GENERAL</v>
          </cell>
          <cell r="K829" t="str">
            <v>ENLINEA</v>
          </cell>
          <cell r="L829" t="str">
            <v xml:space="preserve">Aceptado                     </v>
          </cell>
          <cell r="M829">
            <v>2016</v>
          </cell>
          <cell r="N829">
            <v>10709</v>
          </cell>
          <cell r="O829" t="str">
            <v xml:space="preserve">Julio - Septiembre     </v>
          </cell>
          <cell r="P829">
            <v>42663</v>
          </cell>
        </row>
        <row r="830">
          <cell r="C830" t="str">
            <v>217547675</v>
          </cell>
          <cell r="D830" t="str">
            <v>Salamina - Magdalena</v>
          </cell>
          <cell r="E830" t="str">
            <v>47</v>
          </cell>
          <cell r="F830" t="str">
            <v>DEPARTAMENTO DE MAGDALENA</v>
          </cell>
          <cell r="G830" t="str">
            <v>K37</v>
          </cell>
          <cell r="H830" t="str">
            <v>FUT_VIGENCIAS_FUTURAS</v>
          </cell>
          <cell r="I830">
            <v>78</v>
          </cell>
          <cell r="J830" t="str">
            <v>GENERAL</v>
          </cell>
          <cell r="K830" t="str">
            <v>ENLINEA</v>
          </cell>
          <cell r="L830" t="str">
            <v xml:space="preserve">Aceptado                     </v>
          </cell>
          <cell r="M830">
            <v>2016</v>
          </cell>
          <cell r="N830">
            <v>10709</v>
          </cell>
          <cell r="O830" t="str">
            <v xml:space="preserve">Julio - Septiembre     </v>
          </cell>
          <cell r="P830">
            <v>42673</v>
          </cell>
        </row>
        <row r="831">
          <cell r="C831" t="str">
            <v>217566075</v>
          </cell>
          <cell r="D831" t="str">
            <v>Balboa - Risaralda</v>
          </cell>
          <cell r="E831" t="str">
            <v>66</v>
          </cell>
          <cell r="F831" t="str">
            <v>DEPARTAMENTO DE RISARALDA</v>
          </cell>
          <cell r="G831" t="str">
            <v>K37</v>
          </cell>
          <cell r="H831" t="str">
            <v>FUT_VIGENCIAS_FUTURAS</v>
          </cell>
          <cell r="I831">
            <v>78</v>
          </cell>
          <cell r="J831" t="str">
            <v>GENERAL</v>
          </cell>
          <cell r="K831" t="str">
            <v>ENLINEA</v>
          </cell>
          <cell r="L831" t="str">
            <v xml:space="preserve">Aceptado                     </v>
          </cell>
          <cell r="M831">
            <v>2016</v>
          </cell>
          <cell r="N831">
            <v>10709</v>
          </cell>
          <cell r="O831" t="str">
            <v xml:space="preserve">Julio - Septiembre     </v>
          </cell>
          <cell r="P831">
            <v>42670</v>
          </cell>
        </row>
        <row r="832">
          <cell r="C832" t="str">
            <v>217568575</v>
          </cell>
          <cell r="D832" t="str">
            <v>Puerto Wilches</v>
          </cell>
          <cell r="E832" t="str">
            <v>68</v>
          </cell>
          <cell r="F832" t="str">
            <v>DEPARTAMENTO DE SANTANDER</v>
          </cell>
          <cell r="G832" t="str">
            <v>K37</v>
          </cell>
          <cell r="H832" t="str">
            <v>FUT_VIGENCIAS_FUTURAS</v>
          </cell>
          <cell r="I832">
            <v>78</v>
          </cell>
          <cell r="J832" t="str">
            <v>GENERAL</v>
          </cell>
          <cell r="K832" t="str">
            <v>ENLINEA</v>
          </cell>
          <cell r="L832" t="str">
            <v xml:space="preserve">Aceptado                     </v>
          </cell>
          <cell r="M832">
            <v>2016</v>
          </cell>
          <cell r="N832">
            <v>10709</v>
          </cell>
          <cell r="O832" t="str">
            <v xml:space="preserve">Julio - Septiembre     </v>
          </cell>
          <cell r="P832">
            <v>42672</v>
          </cell>
        </row>
        <row r="833">
          <cell r="C833" t="str">
            <v>217573275</v>
          </cell>
          <cell r="D833" t="str">
            <v>Flandes</v>
          </cell>
          <cell r="E833" t="str">
            <v>73</v>
          </cell>
          <cell r="F833" t="str">
            <v>DEPARTAMENTO DE TOLIMA</v>
          </cell>
          <cell r="G833" t="str">
            <v>K37</v>
          </cell>
          <cell r="H833" t="str">
            <v>FUT_VIGENCIAS_FUTURAS</v>
          </cell>
          <cell r="I833">
            <v>78</v>
          </cell>
          <cell r="J833" t="str">
            <v>GENERAL</v>
          </cell>
          <cell r="K833" t="str">
            <v>ENLINEA</v>
          </cell>
          <cell r="L833" t="str">
            <v xml:space="preserve">Aceptado                     </v>
          </cell>
          <cell r="M833">
            <v>2016</v>
          </cell>
          <cell r="N833">
            <v>10709</v>
          </cell>
          <cell r="O833" t="str">
            <v xml:space="preserve">Julio - Septiembre     </v>
          </cell>
          <cell r="P833">
            <v>42670</v>
          </cell>
        </row>
        <row r="834">
          <cell r="C834" t="str">
            <v>217573675</v>
          </cell>
          <cell r="D834" t="str">
            <v>San Antonio</v>
          </cell>
          <cell r="E834" t="str">
            <v>73</v>
          </cell>
          <cell r="F834" t="str">
            <v>DEPARTAMENTO DE TOLIMA</v>
          </cell>
          <cell r="G834" t="str">
            <v>K37</v>
          </cell>
          <cell r="H834" t="str">
            <v>FUT_VIGENCIAS_FUTURAS</v>
          </cell>
          <cell r="I834">
            <v>78</v>
          </cell>
          <cell r="J834" t="str">
            <v>GENERAL</v>
          </cell>
          <cell r="K834" t="str">
            <v>ENLINEA</v>
          </cell>
          <cell r="L834" t="str">
            <v xml:space="preserve">Aceptado                     </v>
          </cell>
          <cell r="M834">
            <v>2016</v>
          </cell>
          <cell r="N834">
            <v>10709</v>
          </cell>
          <cell r="O834" t="str">
            <v xml:space="preserve">Julio - Septiembre     </v>
          </cell>
          <cell r="P834">
            <v>42674</v>
          </cell>
        </row>
        <row r="835">
          <cell r="C835" t="str">
            <v>217576275</v>
          </cell>
          <cell r="D835" t="str">
            <v>Florida</v>
          </cell>
          <cell r="E835" t="str">
            <v>76</v>
          </cell>
          <cell r="F835" t="str">
            <v>DEPARTAMENTO DE VALLE DEL CAUCA</v>
          </cell>
          <cell r="G835" t="str">
            <v>K37</v>
          </cell>
          <cell r="H835" t="str">
            <v>FUT_VIGENCIAS_FUTURAS</v>
          </cell>
          <cell r="I835">
            <v>78</v>
          </cell>
          <cell r="J835" t="str">
            <v>GENERAL</v>
          </cell>
          <cell r="K835" t="str">
            <v>ENLINEA</v>
          </cell>
          <cell r="L835" t="str">
            <v xml:space="preserve">Aceptado                     </v>
          </cell>
          <cell r="M835">
            <v>2016</v>
          </cell>
          <cell r="N835">
            <v>10709</v>
          </cell>
          <cell r="O835" t="str">
            <v xml:space="preserve">Julio - Septiembre     </v>
          </cell>
          <cell r="P835">
            <v>42661</v>
          </cell>
        </row>
        <row r="836">
          <cell r="C836" t="str">
            <v>217605376</v>
          </cell>
          <cell r="D836" t="str">
            <v>La Ceja del Tambo</v>
          </cell>
          <cell r="E836" t="str">
            <v>05</v>
          </cell>
          <cell r="F836" t="str">
            <v>DEPARTAMENTO DE ANTIOQUIA</v>
          </cell>
          <cell r="G836" t="str">
            <v>K37</v>
          </cell>
          <cell r="H836" t="str">
            <v>FUT_VIGENCIAS_FUTURAS</v>
          </cell>
          <cell r="I836">
            <v>78</v>
          </cell>
          <cell r="J836" t="str">
            <v>GENERAL</v>
          </cell>
          <cell r="K836" t="str">
            <v>ENLINEA</v>
          </cell>
          <cell r="L836" t="str">
            <v xml:space="preserve">Aceptado                     </v>
          </cell>
          <cell r="M836">
            <v>2016</v>
          </cell>
          <cell r="N836">
            <v>10709</v>
          </cell>
          <cell r="O836" t="str">
            <v xml:space="preserve">Julio - Septiembre     </v>
          </cell>
          <cell r="P836">
            <v>42667</v>
          </cell>
        </row>
        <row r="837">
          <cell r="C837" t="str">
            <v>217605576</v>
          </cell>
          <cell r="D837" t="str">
            <v>Pueblorrico - Antioquia</v>
          </cell>
          <cell r="E837" t="str">
            <v>05</v>
          </cell>
          <cell r="F837" t="str">
            <v>DEPARTAMENTO DE ANTIOQUIA</v>
          </cell>
          <cell r="G837" t="str">
            <v>K37</v>
          </cell>
          <cell r="H837" t="str">
            <v>FUT_VIGENCIAS_FUTURAS</v>
          </cell>
          <cell r="I837">
            <v>78</v>
          </cell>
          <cell r="J837" t="str">
            <v>GENERAL</v>
          </cell>
          <cell r="K837" t="str">
            <v>ENLINEA</v>
          </cell>
          <cell r="L837" t="str">
            <v xml:space="preserve">Aceptado                     </v>
          </cell>
          <cell r="M837">
            <v>2016</v>
          </cell>
          <cell r="N837">
            <v>10709</v>
          </cell>
          <cell r="O837" t="str">
            <v xml:space="preserve">Julio - Septiembre     </v>
          </cell>
          <cell r="P837">
            <v>42669</v>
          </cell>
        </row>
        <row r="838">
          <cell r="C838" t="str">
            <v>217615176</v>
          </cell>
          <cell r="D838" t="str">
            <v>Chiquinquirá</v>
          </cell>
          <cell r="E838" t="str">
            <v>15</v>
          </cell>
          <cell r="F838" t="str">
            <v>DEPARTAMENTO DE BOYACA</v>
          </cell>
          <cell r="G838" t="str">
            <v>K37</v>
          </cell>
          <cell r="H838" t="str">
            <v>FUT_VIGENCIAS_FUTURAS</v>
          </cell>
          <cell r="I838">
            <v>78</v>
          </cell>
          <cell r="J838" t="str">
            <v>GENERAL</v>
          </cell>
          <cell r="K838" t="str">
            <v>ENLINEA</v>
          </cell>
          <cell r="L838" t="str">
            <v xml:space="preserve">Aceptado                     </v>
          </cell>
          <cell r="M838">
            <v>2016</v>
          </cell>
          <cell r="N838">
            <v>10709</v>
          </cell>
          <cell r="O838" t="str">
            <v xml:space="preserve">Julio - Septiembre     </v>
          </cell>
          <cell r="P838">
            <v>42672</v>
          </cell>
        </row>
        <row r="839">
          <cell r="C839" t="str">
            <v>217615276</v>
          </cell>
          <cell r="D839" t="str">
            <v>Floresta</v>
          </cell>
          <cell r="E839" t="str">
            <v>15</v>
          </cell>
          <cell r="F839" t="str">
            <v>DEPARTAMENTO DE BOYACA</v>
          </cell>
          <cell r="G839" t="str">
            <v>K37</v>
          </cell>
          <cell r="H839" t="str">
            <v>FUT_VIGENCIAS_FUTURAS</v>
          </cell>
          <cell r="I839">
            <v>78</v>
          </cell>
          <cell r="J839" t="str">
            <v>GENERAL</v>
          </cell>
          <cell r="K839" t="str">
            <v>ENLINEA</v>
          </cell>
          <cell r="L839" t="str">
            <v xml:space="preserve">Aceptado                     </v>
          </cell>
          <cell r="M839">
            <v>2016</v>
          </cell>
          <cell r="N839">
            <v>10709</v>
          </cell>
          <cell r="O839" t="str">
            <v xml:space="preserve">Julio - Septiembre     </v>
          </cell>
          <cell r="P839">
            <v>42667</v>
          </cell>
        </row>
        <row r="840">
          <cell r="C840" t="str">
            <v>217615476</v>
          </cell>
          <cell r="D840" t="str">
            <v>Motavita</v>
          </cell>
          <cell r="E840" t="str">
            <v>15</v>
          </cell>
          <cell r="F840" t="str">
            <v>DEPARTAMENTO DE BOYACA</v>
          </cell>
          <cell r="G840" t="str">
            <v>K37</v>
          </cell>
          <cell r="H840" t="str">
            <v>FUT_VIGENCIAS_FUTURAS</v>
          </cell>
          <cell r="I840">
            <v>78</v>
          </cell>
          <cell r="J840" t="str">
            <v>GENERAL</v>
          </cell>
          <cell r="K840" t="str">
            <v>ENLINEA</v>
          </cell>
          <cell r="L840" t="str">
            <v xml:space="preserve">Aceptado                     </v>
          </cell>
          <cell r="M840">
            <v>2016</v>
          </cell>
          <cell r="N840">
            <v>10709</v>
          </cell>
          <cell r="O840" t="str">
            <v xml:space="preserve">Julio - Septiembre     </v>
          </cell>
          <cell r="P840">
            <v>42671</v>
          </cell>
        </row>
        <row r="841">
          <cell r="C841" t="str">
            <v>217615676</v>
          </cell>
          <cell r="D841" t="str">
            <v>San Miguel de Sema</v>
          </cell>
          <cell r="E841" t="str">
            <v>15</v>
          </cell>
          <cell r="F841" t="str">
            <v>DEPARTAMENTO DE BOYACA</v>
          </cell>
          <cell r="G841" t="str">
            <v>K37</v>
          </cell>
          <cell r="H841" t="str">
            <v>FUT_VIGENCIAS_FUTURAS</v>
          </cell>
          <cell r="I841">
            <v>78</v>
          </cell>
          <cell r="J841" t="str">
            <v>GENERAL</v>
          </cell>
          <cell r="K841" t="str">
            <v>ENLINEA</v>
          </cell>
          <cell r="L841" t="str">
            <v xml:space="preserve">Aceptado                     </v>
          </cell>
          <cell r="M841">
            <v>2016</v>
          </cell>
          <cell r="N841">
            <v>10709</v>
          </cell>
          <cell r="O841" t="str">
            <v xml:space="preserve">Julio - Septiembre     </v>
          </cell>
          <cell r="P841">
            <v>42673</v>
          </cell>
        </row>
        <row r="842">
          <cell r="C842" t="str">
            <v>217615776</v>
          </cell>
          <cell r="D842" t="str">
            <v>Sutamarchán</v>
          </cell>
          <cell r="E842" t="str">
            <v>15</v>
          </cell>
          <cell r="F842" t="str">
            <v>DEPARTAMENTO DE BOYACA</v>
          </cell>
          <cell r="G842" t="str">
            <v>K37</v>
          </cell>
          <cell r="H842" t="str">
            <v>FUT_VIGENCIAS_FUTURAS</v>
          </cell>
          <cell r="I842">
            <v>78</v>
          </cell>
          <cell r="J842" t="str">
            <v>GENERAL</v>
          </cell>
          <cell r="K842" t="str">
            <v>ENLINEA</v>
          </cell>
          <cell r="L842" t="str">
            <v xml:space="preserve">Aceptado                     </v>
          </cell>
          <cell r="M842">
            <v>2016</v>
          </cell>
          <cell r="N842">
            <v>10709</v>
          </cell>
          <cell r="O842" t="str">
            <v xml:space="preserve">Julio - Septiembre     </v>
          </cell>
          <cell r="P842">
            <v>42671</v>
          </cell>
        </row>
        <row r="843">
          <cell r="C843" t="str">
            <v>217641676</v>
          </cell>
          <cell r="D843" t="str">
            <v>Santa María - Huila</v>
          </cell>
          <cell r="E843" t="str">
            <v>41</v>
          </cell>
          <cell r="F843" t="str">
            <v>DEPARTAMENTO DE HUILA</v>
          </cell>
          <cell r="G843" t="str">
            <v>K37</v>
          </cell>
          <cell r="H843" t="str">
            <v>FUT_VIGENCIAS_FUTURAS</v>
          </cell>
          <cell r="I843">
            <v>78</v>
          </cell>
          <cell r="J843" t="str">
            <v>GENERAL</v>
          </cell>
          <cell r="K843" t="str">
            <v>ENLINEA</v>
          </cell>
          <cell r="L843" t="str">
            <v xml:space="preserve">Aceptado                     </v>
          </cell>
          <cell r="M843">
            <v>2016</v>
          </cell>
          <cell r="N843">
            <v>10709</v>
          </cell>
          <cell r="O843" t="str">
            <v xml:space="preserve">Julio - Septiembre     </v>
          </cell>
          <cell r="P843">
            <v>42672</v>
          </cell>
        </row>
        <row r="844">
          <cell r="C844" t="str">
            <v>217668176</v>
          </cell>
          <cell r="D844" t="str">
            <v>Chima - Santander</v>
          </cell>
          <cell r="E844" t="str">
            <v>68</v>
          </cell>
          <cell r="F844" t="str">
            <v>DEPARTAMENTO DE SANTANDER</v>
          </cell>
          <cell r="G844" t="str">
            <v>K37</v>
          </cell>
          <cell r="H844" t="str">
            <v>FUT_VIGENCIAS_FUTURAS</v>
          </cell>
          <cell r="I844">
            <v>78</v>
          </cell>
          <cell r="J844" t="str">
            <v>GENERAL</v>
          </cell>
          <cell r="K844" t="str">
            <v>ENLINEA</v>
          </cell>
          <cell r="L844" t="str">
            <v xml:space="preserve">Aceptado                     </v>
          </cell>
          <cell r="M844">
            <v>2016</v>
          </cell>
          <cell r="N844">
            <v>10709</v>
          </cell>
          <cell r="O844" t="str">
            <v xml:space="preserve">Julio - Septiembre     </v>
          </cell>
          <cell r="P844">
            <v>42661</v>
          </cell>
        </row>
        <row r="845">
          <cell r="C845" t="str">
            <v>217668276</v>
          </cell>
          <cell r="D845" t="str">
            <v>Floridablanca</v>
          </cell>
          <cell r="E845" t="str">
            <v>68</v>
          </cell>
          <cell r="F845" t="str">
            <v>DEPARTAMENTO DE SANTANDER</v>
          </cell>
          <cell r="G845" t="str">
            <v>K37</v>
          </cell>
          <cell r="H845" t="str">
            <v>FUT_VIGENCIAS_FUTURAS</v>
          </cell>
          <cell r="I845">
            <v>78</v>
          </cell>
          <cell r="J845" t="str">
            <v>GENERAL</v>
          </cell>
          <cell r="K845" t="str">
            <v>ENLINEA</v>
          </cell>
          <cell r="L845" t="str">
            <v xml:space="preserve">Aceptado                     </v>
          </cell>
          <cell r="M845">
            <v>2016</v>
          </cell>
          <cell r="N845">
            <v>10709</v>
          </cell>
          <cell r="O845" t="str">
            <v xml:space="preserve">Julio - Septiembre     </v>
          </cell>
          <cell r="P845">
            <v>42673</v>
          </cell>
        </row>
        <row r="846">
          <cell r="C846" t="str">
            <v>217715377</v>
          </cell>
          <cell r="D846" t="str">
            <v>Labranzagrande</v>
          </cell>
          <cell r="E846" t="str">
            <v>15</v>
          </cell>
          <cell r="F846" t="str">
            <v>DEPARTAMENTO DE BOYACA</v>
          </cell>
          <cell r="G846" t="str">
            <v>K37</v>
          </cell>
          <cell r="H846" t="str">
            <v>FUT_VIGENCIAS_FUTURAS</v>
          </cell>
          <cell r="I846">
            <v>78</v>
          </cell>
          <cell r="J846" t="str">
            <v>GENERAL</v>
          </cell>
          <cell r="K846" t="str">
            <v>ENLINEA</v>
          </cell>
          <cell r="L846" t="str">
            <v xml:space="preserve">Aceptado                     </v>
          </cell>
          <cell r="M846">
            <v>2016</v>
          </cell>
          <cell r="N846">
            <v>10709</v>
          </cell>
          <cell r="O846" t="str">
            <v xml:space="preserve">Julio - Septiembre     </v>
          </cell>
          <cell r="P846">
            <v>42665</v>
          </cell>
        </row>
        <row r="847">
          <cell r="C847" t="str">
            <v>217717777</v>
          </cell>
          <cell r="D847" t="str">
            <v>Supía</v>
          </cell>
          <cell r="E847" t="str">
            <v>17</v>
          </cell>
          <cell r="F847" t="str">
            <v>DEPARTAMENTO DE CALDAS</v>
          </cell>
          <cell r="G847" t="str">
            <v>K37</v>
          </cell>
          <cell r="H847" t="str">
            <v>FUT_VIGENCIAS_FUTURAS</v>
          </cell>
          <cell r="I847">
            <v>78</v>
          </cell>
          <cell r="J847" t="str">
            <v>GENERAL</v>
          </cell>
          <cell r="K847" t="str">
            <v>ENLINEA</v>
          </cell>
          <cell r="L847" t="str">
            <v xml:space="preserve">Aceptado                     </v>
          </cell>
          <cell r="M847">
            <v>2016</v>
          </cell>
          <cell r="N847">
            <v>10709</v>
          </cell>
          <cell r="O847" t="str">
            <v xml:space="preserve">Julio - Septiembre     </v>
          </cell>
          <cell r="P847">
            <v>42649</v>
          </cell>
        </row>
        <row r="848">
          <cell r="C848" t="str">
            <v>217717877</v>
          </cell>
          <cell r="D848" t="str">
            <v>Viterbo</v>
          </cell>
          <cell r="E848" t="str">
            <v>17</v>
          </cell>
          <cell r="F848" t="str">
            <v>DEPARTAMENTO DE CALDAS</v>
          </cell>
          <cell r="G848" t="str">
            <v>K37</v>
          </cell>
          <cell r="H848" t="str">
            <v>FUT_VIGENCIAS_FUTURAS</v>
          </cell>
          <cell r="I848">
            <v>78</v>
          </cell>
          <cell r="J848" t="str">
            <v>GENERAL</v>
          </cell>
          <cell r="K848" t="str">
            <v>ENLINEA</v>
          </cell>
          <cell r="L848" t="str">
            <v xml:space="preserve">Aceptado                     </v>
          </cell>
          <cell r="M848">
            <v>2016</v>
          </cell>
          <cell r="N848">
            <v>10709</v>
          </cell>
          <cell r="O848" t="str">
            <v xml:space="preserve">Julio - Septiembre     </v>
          </cell>
          <cell r="P848">
            <v>42672</v>
          </cell>
        </row>
        <row r="849">
          <cell r="C849" t="str">
            <v>217725377</v>
          </cell>
          <cell r="D849" t="str">
            <v>La Calera</v>
          </cell>
          <cell r="E849" t="str">
            <v>25</v>
          </cell>
          <cell r="F849" t="str">
            <v>DEPARTAMENTO DE CUNDINAMARCA</v>
          </cell>
          <cell r="G849" t="str">
            <v>K37</v>
          </cell>
          <cell r="H849" t="str">
            <v>FUT_VIGENCIAS_FUTURAS</v>
          </cell>
          <cell r="I849">
            <v>78</v>
          </cell>
          <cell r="J849" t="str">
            <v>GENERAL</v>
          </cell>
          <cell r="K849" t="str">
            <v>ENLINEA</v>
          </cell>
          <cell r="L849" t="str">
            <v xml:space="preserve">Aceptado                     </v>
          </cell>
          <cell r="M849">
            <v>2016</v>
          </cell>
          <cell r="N849">
            <v>10709</v>
          </cell>
          <cell r="O849" t="str">
            <v xml:space="preserve">Julio - Septiembre     </v>
          </cell>
          <cell r="P849">
            <v>42671</v>
          </cell>
        </row>
        <row r="850">
          <cell r="C850" t="str">
            <v>217725777</v>
          </cell>
          <cell r="D850" t="str">
            <v>Supatá</v>
          </cell>
          <cell r="E850" t="str">
            <v>25</v>
          </cell>
          <cell r="F850" t="str">
            <v>DEPARTAMENTO DE CUNDINAMARCA</v>
          </cell>
          <cell r="G850" t="str">
            <v>K37</v>
          </cell>
          <cell r="H850" t="str">
            <v>FUT_VIGENCIAS_FUTURAS</v>
          </cell>
          <cell r="I850">
            <v>78</v>
          </cell>
          <cell r="J850" t="str">
            <v>GENERAL</v>
          </cell>
          <cell r="K850" t="str">
            <v>ENLINEA</v>
          </cell>
          <cell r="L850" t="str">
            <v xml:space="preserve">Aceptado                     </v>
          </cell>
          <cell r="M850">
            <v>2016</v>
          </cell>
          <cell r="N850">
            <v>10709</v>
          </cell>
          <cell r="O850" t="str">
            <v xml:space="preserve">Julio - Septiembre     </v>
          </cell>
          <cell r="P850">
            <v>42674</v>
          </cell>
        </row>
        <row r="851">
          <cell r="C851" t="str">
            <v>217727077</v>
          </cell>
          <cell r="D851" t="str">
            <v>Bajo Baudó - Pizarro</v>
          </cell>
          <cell r="E851" t="str">
            <v>27</v>
          </cell>
          <cell r="F851" t="str">
            <v>DEPARTAMENTO DE CHOCO</v>
          </cell>
          <cell r="G851" t="str">
            <v>K37</v>
          </cell>
          <cell r="H851" t="str">
            <v>FUT_VIGENCIAS_FUTURAS</v>
          </cell>
          <cell r="I851">
            <v>78</v>
          </cell>
          <cell r="J851" t="str">
            <v>GENERAL</v>
          </cell>
          <cell r="K851" t="str">
            <v>ENLINEA</v>
          </cell>
          <cell r="L851" t="str">
            <v xml:space="preserve">Aceptado                     </v>
          </cell>
          <cell r="M851">
            <v>2016</v>
          </cell>
          <cell r="N851">
            <v>10709</v>
          </cell>
          <cell r="O851" t="str">
            <v xml:space="preserve">Julio - Septiembre     </v>
          </cell>
          <cell r="P851">
            <v>42663</v>
          </cell>
        </row>
        <row r="852">
          <cell r="C852" t="str">
            <v>217750577</v>
          </cell>
          <cell r="D852" t="str">
            <v>Puerto Lleras</v>
          </cell>
          <cell r="E852" t="str">
            <v>50</v>
          </cell>
          <cell r="F852" t="str">
            <v>DEPARTAMENTO DEL META</v>
          </cell>
          <cell r="G852" t="str">
            <v>K37</v>
          </cell>
          <cell r="H852" t="str">
            <v>FUT_VIGENCIAS_FUTURAS</v>
          </cell>
          <cell r="I852">
            <v>78</v>
          </cell>
          <cell r="J852" t="str">
            <v>GENERAL</v>
          </cell>
          <cell r="K852" t="str">
            <v>ENLINEA</v>
          </cell>
          <cell r="L852" t="str">
            <v xml:space="preserve">Aceptado                     </v>
          </cell>
          <cell r="M852">
            <v>2016</v>
          </cell>
          <cell r="N852">
            <v>10709</v>
          </cell>
          <cell r="O852" t="str">
            <v xml:space="preserve">Julio - Septiembre     </v>
          </cell>
          <cell r="P852">
            <v>42668</v>
          </cell>
        </row>
        <row r="853">
          <cell r="C853" t="str">
            <v>217768077</v>
          </cell>
          <cell r="D853" t="str">
            <v>Barbosa - Santander</v>
          </cell>
          <cell r="E853" t="str">
            <v>68</v>
          </cell>
          <cell r="F853" t="str">
            <v>DEPARTAMENTO DE SANTANDER</v>
          </cell>
          <cell r="G853" t="str">
            <v>K37</v>
          </cell>
          <cell r="H853" t="str">
            <v>FUT_VIGENCIAS_FUTURAS</v>
          </cell>
          <cell r="I853">
            <v>78</v>
          </cell>
          <cell r="J853" t="str">
            <v>GENERAL</v>
          </cell>
          <cell r="K853" t="str">
            <v>ENLINEA</v>
          </cell>
          <cell r="L853" t="str">
            <v xml:space="preserve">Aceptado                     </v>
          </cell>
          <cell r="M853">
            <v>2016</v>
          </cell>
          <cell r="N853">
            <v>10709</v>
          </cell>
          <cell r="O853" t="str">
            <v xml:space="preserve">Julio - Septiembre     </v>
          </cell>
          <cell r="P853">
            <v>42674</v>
          </cell>
        </row>
        <row r="854">
          <cell r="C854" t="str">
            <v>217768377</v>
          </cell>
          <cell r="D854" t="str">
            <v>La Belleza</v>
          </cell>
          <cell r="E854" t="str">
            <v>68</v>
          </cell>
          <cell r="F854" t="str">
            <v>DEPARTAMENTO DE SANTANDER</v>
          </cell>
          <cell r="G854" t="str">
            <v>K37</v>
          </cell>
          <cell r="H854" t="str">
            <v>FUT_VIGENCIAS_FUTURAS</v>
          </cell>
          <cell r="I854">
            <v>78</v>
          </cell>
          <cell r="J854" t="str">
            <v>GENERAL</v>
          </cell>
          <cell r="K854" t="str">
            <v>ENLINEA</v>
          </cell>
          <cell r="L854" t="str">
            <v xml:space="preserve">Aceptado                     </v>
          </cell>
          <cell r="M854">
            <v>2016</v>
          </cell>
          <cell r="N854">
            <v>10709</v>
          </cell>
          <cell r="O854" t="str">
            <v xml:space="preserve">Julio - Septiembre     </v>
          </cell>
          <cell r="P854">
            <v>42665</v>
          </cell>
        </row>
        <row r="855">
          <cell r="C855" t="str">
            <v>217776377</v>
          </cell>
          <cell r="D855" t="str">
            <v>La Cumbre</v>
          </cell>
          <cell r="E855" t="str">
            <v>76</v>
          </cell>
          <cell r="F855" t="str">
            <v>DEPARTAMENTO DE VALLE DEL CAUCA</v>
          </cell>
          <cell r="G855" t="str">
            <v>K37</v>
          </cell>
          <cell r="H855" t="str">
            <v>FUT_VIGENCIAS_FUTURAS</v>
          </cell>
          <cell r="I855">
            <v>78</v>
          </cell>
          <cell r="J855" t="str">
            <v>GENERAL</v>
          </cell>
          <cell r="K855" t="str">
            <v>ENLINEA</v>
          </cell>
          <cell r="L855" t="str">
            <v xml:space="preserve">Aceptado                     </v>
          </cell>
          <cell r="M855">
            <v>2016</v>
          </cell>
          <cell r="N855">
            <v>10709</v>
          </cell>
          <cell r="O855" t="str">
            <v xml:space="preserve">Julio - Septiembre     </v>
          </cell>
          <cell r="P855">
            <v>42674</v>
          </cell>
        </row>
        <row r="856">
          <cell r="C856" t="str">
            <v>217808078</v>
          </cell>
          <cell r="D856" t="str">
            <v>Baranoa</v>
          </cell>
          <cell r="E856" t="str">
            <v>08</v>
          </cell>
          <cell r="F856" t="str">
            <v>DEPARTAMENTO DE ATLANTICO</v>
          </cell>
          <cell r="G856" t="str">
            <v>K37</v>
          </cell>
          <cell r="H856" t="str">
            <v>FUT_VIGENCIAS_FUTURAS</v>
          </cell>
          <cell r="I856">
            <v>78</v>
          </cell>
          <cell r="J856" t="str">
            <v>GENERAL</v>
          </cell>
          <cell r="K856" t="str">
            <v>ENLINEA</v>
          </cell>
          <cell r="L856" t="str">
            <v xml:space="preserve">Aceptado                     </v>
          </cell>
          <cell r="M856">
            <v>2016</v>
          </cell>
          <cell r="N856">
            <v>10709</v>
          </cell>
          <cell r="O856" t="str">
            <v xml:space="preserve">Julio - Septiembre     </v>
          </cell>
          <cell r="P856">
            <v>42671</v>
          </cell>
        </row>
        <row r="857">
          <cell r="C857" t="str">
            <v>217815778</v>
          </cell>
          <cell r="D857" t="str">
            <v>Sutatenza</v>
          </cell>
          <cell r="E857" t="str">
            <v>15</v>
          </cell>
          <cell r="F857" t="str">
            <v>DEPARTAMENTO DE BOYACA</v>
          </cell>
          <cell r="G857" t="str">
            <v>K37</v>
          </cell>
          <cell r="H857" t="str">
            <v>FUT_VIGENCIAS_FUTURAS</v>
          </cell>
          <cell r="I857">
            <v>78</v>
          </cell>
          <cell r="J857" t="str">
            <v>GENERAL</v>
          </cell>
          <cell r="K857" t="str">
            <v>ENLINEA</v>
          </cell>
          <cell r="L857" t="str">
            <v xml:space="preserve">Aceptado                     </v>
          </cell>
          <cell r="M857">
            <v>2016</v>
          </cell>
          <cell r="N857">
            <v>10709</v>
          </cell>
          <cell r="O857" t="str">
            <v xml:space="preserve">Julio - Septiembre     </v>
          </cell>
          <cell r="P857">
            <v>42671</v>
          </cell>
        </row>
        <row r="858">
          <cell r="C858" t="str">
            <v>217820178</v>
          </cell>
          <cell r="D858" t="str">
            <v>Chiriguaná</v>
          </cell>
          <cell r="E858" t="str">
            <v>20</v>
          </cell>
          <cell r="F858" t="str">
            <v>DEPARTAMENTO DE CESAR</v>
          </cell>
          <cell r="G858" t="str">
            <v>K37</v>
          </cell>
          <cell r="H858" t="str">
            <v>FUT_VIGENCIAS_FUTURAS</v>
          </cell>
          <cell r="I858">
            <v>78</v>
          </cell>
          <cell r="J858" t="str">
            <v>GENERAL</v>
          </cell>
          <cell r="K858" t="str">
            <v>ENLINEA</v>
          </cell>
          <cell r="L858" t="str">
            <v xml:space="preserve">Aceptado                     </v>
          </cell>
          <cell r="M858">
            <v>2016</v>
          </cell>
          <cell r="N858">
            <v>10709</v>
          </cell>
          <cell r="O858" t="str">
            <v xml:space="preserve">Julio - Septiembre     </v>
          </cell>
          <cell r="P858">
            <v>42673</v>
          </cell>
        </row>
        <row r="859">
          <cell r="C859" t="str">
            <v>217823678</v>
          </cell>
          <cell r="D859" t="str">
            <v>San Carlos - Córdoba</v>
          </cell>
          <cell r="E859" t="str">
            <v>23</v>
          </cell>
          <cell r="F859" t="str">
            <v>DEPARTAMENTO DE CORDOBA</v>
          </cell>
          <cell r="G859" t="str">
            <v>K37</v>
          </cell>
          <cell r="H859" t="str">
            <v>FUT_VIGENCIAS_FUTURAS</v>
          </cell>
          <cell r="I859">
            <v>78</v>
          </cell>
          <cell r="J859" t="str">
            <v>GENERAL</v>
          </cell>
          <cell r="K859" t="str">
            <v>ENLINEA</v>
          </cell>
          <cell r="L859" t="str">
            <v xml:space="preserve">Aceptado                     </v>
          </cell>
          <cell r="M859">
            <v>2016</v>
          </cell>
          <cell r="N859">
            <v>10709</v>
          </cell>
          <cell r="O859" t="str">
            <v xml:space="preserve">Julio - Septiembre     </v>
          </cell>
          <cell r="P859">
            <v>42673</v>
          </cell>
        </row>
        <row r="860">
          <cell r="C860" t="str">
            <v>217825178</v>
          </cell>
          <cell r="D860" t="str">
            <v>Chipaque</v>
          </cell>
          <cell r="E860" t="str">
            <v>25</v>
          </cell>
          <cell r="F860" t="str">
            <v>DEPARTAMENTO DE CUNDINAMARCA</v>
          </cell>
          <cell r="G860" t="str">
            <v>K37</v>
          </cell>
          <cell r="H860" t="str">
            <v>FUT_VIGENCIAS_FUTURAS</v>
          </cell>
          <cell r="I860">
            <v>78</v>
          </cell>
          <cell r="J860" t="str">
            <v>GENERAL</v>
          </cell>
          <cell r="K860" t="str">
            <v>ENLINEA</v>
          </cell>
          <cell r="L860" t="str">
            <v xml:space="preserve">Aceptado                     </v>
          </cell>
          <cell r="M860">
            <v>2016</v>
          </cell>
          <cell r="N860">
            <v>10709</v>
          </cell>
          <cell r="O860" t="str">
            <v xml:space="preserve">Julio - Septiembre     </v>
          </cell>
          <cell r="P860">
            <v>42674</v>
          </cell>
        </row>
        <row r="861">
          <cell r="C861" t="str">
            <v>217825878</v>
          </cell>
          <cell r="D861" t="str">
            <v>Viotá</v>
          </cell>
          <cell r="E861" t="str">
            <v>25</v>
          </cell>
          <cell r="F861" t="str">
            <v>DEPARTAMENTO DE CUNDINAMARCA</v>
          </cell>
          <cell r="G861" t="str">
            <v>K37</v>
          </cell>
          <cell r="H861" t="str">
            <v>FUT_VIGENCIAS_FUTURAS</v>
          </cell>
          <cell r="I861">
            <v>78</v>
          </cell>
          <cell r="J861" t="str">
            <v>GENERAL</v>
          </cell>
          <cell r="K861" t="str">
            <v>ENLINEA</v>
          </cell>
          <cell r="L861" t="str">
            <v xml:space="preserve">Aceptado                     </v>
          </cell>
          <cell r="M861">
            <v>2016</v>
          </cell>
          <cell r="N861">
            <v>10709</v>
          </cell>
          <cell r="O861" t="str">
            <v xml:space="preserve">Julio - Septiembre     </v>
          </cell>
          <cell r="P861">
            <v>42673</v>
          </cell>
        </row>
        <row r="862">
          <cell r="C862" t="str">
            <v>217841078</v>
          </cell>
          <cell r="D862" t="str">
            <v>Baraya</v>
          </cell>
          <cell r="E862" t="str">
            <v>41</v>
          </cell>
          <cell r="F862" t="str">
            <v>DEPARTAMENTO DE HUILA</v>
          </cell>
          <cell r="G862" t="str">
            <v>K37</v>
          </cell>
          <cell r="H862" t="str">
            <v>FUT_VIGENCIAS_FUTURAS</v>
          </cell>
          <cell r="I862">
            <v>78</v>
          </cell>
          <cell r="J862" t="str">
            <v>GENERAL</v>
          </cell>
          <cell r="K862" t="str">
            <v>ENLINEA</v>
          </cell>
          <cell r="L862" t="str">
            <v xml:space="preserve">Aceptado                     </v>
          </cell>
          <cell r="M862">
            <v>2016</v>
          </cell>
          <cell r="N862">
            <v>10709</v>
          </cell>
          <cell r="O862" t="str">
            <v xml:space="preserve">Julio - Septiembre     </v>
          </cell>
          <cell r="P862">
            <v>42674</v>
          </cell>
        </row>
        <row r="863">
          <cell r="C863" t="str">
            <v>217841378</v>
          </cell>
          <cell r="D863" t="str">
            <v>La Argentina</v>
          </cell>
          <cell r="E863" t="str">
            <v>41</v>
          </cell>
          <cell r="F863" t="str">
            <v>DEPARTAMENTO DE HUILA</v>
          </cell>
          <cell r="G863" t="str">
            <v>K37</v>
          </cell>
          <cell r="H863" t="str">
            <v>FUT_VIGENCIAS_FUTURAS</v>
          </cell>
          <cell r="I863">
            <v>78</v>
          </cell>
          <cell r="J863" t="str">
            <v>GENERAL</v>
          </cell>
          <cell r="K863" t="str">
            <v>ENLINEA</v>
          </cell>
          <cell r="L863" t="str">
            <v xml:space="preserve">Aceptado                     </v>
          </cell>
          <cell r="M863">
            <v>2016</v>
          </cell>
          <cell r="N863">
            <v>10709</v>
          </cell>
          <cell r="O863" t="str">
            <v xml:space="preserve">Julio - Septiembre     </v>
          </cell>
          <cell r="P863">
            <v>42667</v>
          </cell>
        </row>
        <row r="864">
          <cell r="C864" t="str">
            <v>217844078</v>
          </cell>
          <cell r="D864" t="str">
            <v>Barrancas</v>
          </cell>
          <cell r="E864" t="str">
            <v>44</v>
          </cell>
          <cell r="F864" t="str">
            <v>DEPARTAMENTO DE GUAJIRA</v>
          </cell>
          <cell r="G864" t="str">
            <v>K37</v>
          </cell>
          <cell r="H864" t="str">
            <v>FUT_VIGENCIAS_FUTURAS</v>
          </cell>
          <cell r="I864">
            <v>78</v>
          </cell>
          <cell r="J864" t="str">
            <v>GENERAL</v>
          </cell>
          <cell r="K864" t="str">
            <v>ENLINEA</v>
          </cell>
          <cell r="L864" t="str">
            <v xml:space="preserve">Aceptado                     </v>
          </cell>
          <cell r="M864">
            <v>2016</v>
          </cell>
          <cell r="N864">
            <v>10709</v>
          </cell>
          <cell r="O864" t="str">
            <v xml:space="preserve">Julio - Septiembre     </v>
          </cell>
          <cell r="P864">
            <v>42668</v>
          </cell>
        </row>
        <row r="865">
          <cell r="C865" t="str">
            <v>217844378</v>
          </cell>
          <cell r="D865" t="str">
            <v>Hato Nuevo</v>
          </cell>
          <cell r="E865" t="str">
            <v>44</v>
          </cell>
          <cell r="F865" t="str">
            <v>DEPARTAMENTO DE GUAJIRA</v>
          </cell>
          <cell r="G865" t="str">
            <v>K37</v>
          </cell>
          <cell r="H865" t="str">
            <v>FUT_VIGENCIAS_FUTURAS</v>
          </cell>
          <cell r="I865">
            <v>78</v>
          </cell>
          <cell r="J865" t="str">
            <v>GENERAL</v>
          </cell>
          <cell r="K865" t="str">
            <v>ENLINEA</v>
          </cell>
          <cell r="L865" t="str">
            <v xml:space="preserve">Aceptado                     </v>
          </cell>
          <cell r="M865">
            <v>2016</v>
          </cell>
          <cell r="N865">
            <v>10709</v>
          </cell>
          <cell r="O865" t="str">
            <v xml:space="preserve">Julio - Septiembre     </v>
          </cell>
          <cell r="P865">
            <v>42666</v>
          </cell>
        </row>
        <row r="866">
          <cell r="C866" t="str">
            <v>217852378</v>
          </cell>
          <cell r="D866" t="str">
            <v>La Cruz</v>
          </cell>
          <cell r="E866" t="str">
            <v>52</v>
          </cell>
          <cell r="F866" t="str">
            <v>DEPARTAMENTO DE NARIÑO</v>
          </cell>
          <cell r="G866" t="str">
            <v>K37</v>
          </cell>
          <cell r="H866" t="str">
            <v>FUT_VIGENCIAS_FUTURAS</v>
          </cell>
          <cell r="I866">
            <v>78</v>
          </cell>
          <cell r="J866" t="str">
            <v>GENERAL</v>
          </cell>
          <cell r="K866" t="str">
            <v>ENLINEA</v>
          </cell>
          <cell r="L866" t="str">
            <v xml:space="preserve">Aceptado                     </v>
          </cell>
          <cell r="M866">
            <v>2016</v>
          </cell>
          <cell r="N866">
            <v>10709</v>
          </cell>
          <cell r="O866" t="str">
            <v xml:space="preserve">Julio - Septiembre     </v>
          </cell>
          <cell r="P866">
            <v>42674</v>
          </cell>
        </row>
        <row r="867">
          <cell r="C867" t="str">
            <v>217852678</v>
          </cell>
          <cell r="D867" t="str">
            <v>Samaniego</v>
          </cell>
          <cell r="E867" t="str">
            <v>52</v>
          </cell>
          <cell r="F867" t="str">
            <v>DEPARTAMENTO DE NARIÑO</v>
          </cell>
          <cell r="G867" t="str">
            <v>K37</v>
          </cell>
          <cell r="H867" t="str">
            <v>FUT_VIGENCIAS_FUTURAS</v>
          </cell>
          <cell r="I867">
            <v>78</v>
          </cell>
          <cell r="J867" t="str">
            <v>GENERAL</v>
          </cell>
          <cell r="K867" t="str">
            <v>ENLINEA</v>
          </cell>
          <cell r="L867" t="str">
            <v xml:space="preserve">Aceptado                     </v>
          </cell>
          <cell r="M867">
            <v>2016</v>
          </cell>
          <cell r="N867">
            <v>10709</v>
          </cell>
          <cell r="O867" t="str">
            <v xml:space="preserve">Julio - Septiembre     </v>
          </cell>
          <cell r="P867">
            <v>42662</v>
          </cell>
        </row>
        <row r="868">
          <cell r="C868" t="str">
            <v>217870678</v>
          </cell>
          <cell r="D868" t="str">
            <v>San Benito Abad</v>
          </cell>
          <cell r="E868" t="str">
            <v>70</v>
          </cell>
          <cell r="F868" t="str">
            <v>DEPARTAMENTO DE SUCRE</v>
          </cell>
          <cell r="G868" t="str">
            <v>K37</v>
          </cell>
          <cell r="H868" t="str">
            <v>FUT_VIGENCIAS_FUTURAS</v>
          </cell>
          <cell r="I868">
            <v>78</v>
          </cell>
          <cell r="J868" t="str">
            <v>GENERAL</v>
          </cell>
          <cell r="K868" t="str">
            <v>ENLINEA</v>
          </cell>
          <cell r="L868" t="str">
            <v xml:space="preserve">Aceptado                     </v>
          </cell>
          <cell r="M868">
            <v>2016</v>
          </cell>
          <cell r="N868">
            <v>10709</v>
          </cell>
          <cell r="O868" t="str">
            <v xml:space="preserve">Julio - Septiembre     </v>
          </cell>
          <cell r="P868">
            <v>42672</v>
          </cell>
        </row>
        <row r="869">
          <cell r="C869" t="str">
            <v>217873678</v>
          </cell>
          <cell r="D869" t="str">
            <v>San Luis - Tolima</v>
          </cell>
          <cell r="E869" t="str">
            <v>73</v>
          </cell>
          <cell r="F869" t="str">
            <v>DEPARTAMENTO DE TOLIMA</v>
          </cell>
          <cell r="G869" t="str">
            <v>K37</v>
          </cell>
          <cell r="H869" t="str">
            <v>FUT_VIGENCIAS_FUTURAS</v>
          </cell>
          <cell r="I869">
            <v>78</v>
          </cell>
          <cell r="J869" t="str">
            <v>GENERAL</v>
          </cell>
          <cell r="K869" t="str">
            <v>ENLINEA</v>
          </cell>
          <cell r="L869" t="str">
            <v xml:space="preserve">Aceptado                     </v>
          </cell>
          <cell r="M869">
            <v>2016</v>
          </cell>
          <cell r="N869">
            <v>10709</v>
          </cell>
          <cell r="O869" t="str">
            <v xml:space="preserve">Julio - Septiembre     </v>
          </cell>
          <cell r="P869">
            <v>42654</v>
          </cell>
        </row>
        <row r="870">
          <cell r="C870" t="str">
            <v>217905079</v>
          </cell>
          <cell r="D870" t="str">
            <v>Barbosa - Antioquia</v>
          </cell>
          <cell r="E870" t="str">
            <v>05</v>
          </cell>
          <cell r="F870" t="str">
            <v>DEPARTAMENTO DE ANTIOQUIA</v>
          </cell>
          <cell r="G870" t="str">
            <v>K37</v>
          </cell>
          <cell r="H870" t="str">
            <v>FUT_VIGENCIAS_FUTURAS</v>
          </cell>
          <cell r="I870">
            <v>78</v>
          </cell>
          <cell r="J870" t="str">
            <v>GENERAL</v>
          </cell>
          <cell r="K870" t="str">
            <v>ENLINEA</v>
          </cell>
          <cell r="L870" t="str">
            <v xml:space="preserve">Aceptado                     </v>
          </cell>
          <cell r="M870">
            <v>2016</v>
          </cell>
          <cell r="N870">
            <v>10709</v>
          </cell>
          <cell r="O870" t="str">
            <v xml:space="preserve">Julio - Septiembre     </v>
          </cell>
          <cell r="P870">
            <v>42672</v>
          </cell>
        </row>
        <row r="871">
          <cell r="C871" t="str">
            <v>217905679</v>
          </cell>
          <cell r="D871" t="str">
            <v>Santa Bárbara - Antioquia</v>
          </cell>
          <cell r="E871" t="str">
            <v>05</v>
          </cell>
          <cell r="F871" t="str">
            <v>DEPARTAMENTO DE ANTIOQUIA</v>
          </cell>
          <cell r="G871" t="str">
            <v>K37</v>
          </cell>
          <cell r="H871" t="str">
            <v>FUT_VIGENCIAS_FUTURAS</v>
          </cell>
          <cell r="I871">
            <v>78</v>
          </cell>
          <cell r="J871" t="str">
            <v>GENERAL</v>
          </cell>
          <cell r="K871" t="str">
            <v>ENLINEA</v>
          </cell>
          <cell r="L871" t="str">
            <v xml:space="preserve">Aceptado                     </v>
          </cell>
          <cell r="M871">
            <v>2016</v>
          </cell>
          <cell r="N871">
            <v>10709</v>
          </cell>
          <cell r="O871" t="str">
            <v xml:space="preserve">Julio - Septiembre     </v>
          </cell>
          <cell r="P871">
            <v>42670</v>
          </cell>
        </row>
        <row r="872">
          <cell r="C872" t="str">
            <v>217915879</v>
          </cell>
          <cell r="D872" t="str">
            <v>Viracachá</v>
          </cell>
          <cell r="E872" t="str">
            <v>15</v>
          </cell>
          <cell r="F872" t="str">
            <v>DEPARTAMENTO DE BOYACA</v>
          </cell>
          <cell r="G872" t="str">
            <v>K37</v>
          </cell>
          <cell r="H872" t="str">
            <v>FUT_VIGENCIAS_FUTURAS</v>
          </cell>
          <cell r="I872">
            <v>78</v>
          </cell>
          <cell r="J872" t="str">
            <v>GENERAL</v>
          </cell>
          <cell r="K872" t="str">
            <v>ENLINEA</v>
          </cell>
          <cell r="L872" t="str">
            <v xml:space="preserve">Aceptado                     </v>
          </cell>
          <cell r="M872">
            <v>2016</v>
          </cell>
          <cell r="N872">
            <v>10709</v>
          </cell>
          <cell r="O872" t="str">
            <v xml:space="preserve">Julio - Septiembre     </v>
          </cell>
          <cell r="P872">
            <v>42671</v>
          </cell>
        </row>
        <row r="873">
          <cell r="C873" t="str">
            <v>217918479</v>
          </cell>
          <cell r="D873" t="str">
            <v>Morelia</v>
          </cell>
          <cell r="E873" t="str">
            <v>18</v>
          </cell>
          <cell r="F873" t="str">
            <v>DEPARTAMENTO DE CAQUETA</v>
          </cell>
          <cell r="G873" t="str">
            <v>K37</v>
          </cell>
          <cell r="H873" t="str">
            <v>FUT_VIGENCIAS_FUTURAS</v>
          </cell>
          <cell r="I873">
            <v>78</v>
          </cell>
          <cell r="J873" t="str">
            <v>GENERAL</v>
          </cell>
          <cell r="K873" t="str">
            <v>ENLINEA</v>
          </cell>
          <cell r="L873" t="str">
            <v xml:space="preserve">Aceptado                     </v>
          </cell>
          <cell r="M873">
            <v>2016</v>
          </cell>
          <cell r="N873">
            <v>10709</v>
          </cell>
          <cell r="O873" t="str">
            <v xml:space="preserve">Julio - Septiembre     </v>
          </cell>
          <cell r="P873">
            <v>42670</v>
          </cell>
        </row>
        <row r="874">
          <cell r="C874" t="str">
            <v>217923079</v>
          </cell>
          <cell r="D874" t="str">
            <v>Buenavista - Córdoba</v>
          </cell>
          <cell r="E874" t="str">
            <v>23</v>
          </cell>
          <cell r="F874" t="str">
            <v>DEPARTAMENTO DE CORDOBA</v>
          </cell>
          <cell r="G874" t="str">
            <v>K37</v>
          </cell>
          <cell r="H874" t="str">
            <v>FUT_VIGENCIAS_FUTURAS</v>
          </cell>
          <cell r="I874">
            <v>78</v>
          </cell>
          <cell r="J874" t="str">
            <v>GENERAL</v>
          </cell>
          <cell r="K874" t="str">
            <v>ENLINEA</v>
          </cell>
          <cell r="L874" t="str">
            <v xml:space="preserve">Aceptado                     </v>
          </cell>
          <cell r="M874">
            <v>2016</v>
          </cell>
          <cell r="N874">
            <v>10709</v>
          </cell>
          <cell r="O874" t="str">
            <v xml:space="preserve">Julio - Septiembre     </v>
          </cell>
          <cell r="P874">
            <v>42668</v>
          </cell>
        </row>
        <row r="875">
          <cell r="C875" t="str">
            <v>217925279</v>
          </cell>
          <cell r="D875" t="str">
            <v>Fómeque</v>
          </cell>
          <cell r="E875" t="str">
            <v>25</v>
          </cell>
          <cell r="F875" t="str">
            <v>DEPARTAMENTO DE CUNDINAMARCA</v>
          </cell>
          <cell r="G875" t="str">
            <v>K37</v>
          </cell>
          <cell r="H875" t="str">
            <v>FUT_VIGENCIAS_FUTURAS</v>
          </cell>
          <cell r="I875">
            <v>78</v>
          </cell>
          <cell r="J875" t="str">
            <v>GENERAL</v>
          </cell>
          <cell r="K875" t="str">
            <v>ENLINEA</v>
          </cell>
          <cell r="L875" t="str">
            <v xml:space="preserve">Aceptado                     </v>
          </cell>
          <cell r="M875">
            <v>2016</v>
          </cell>
          <cell r="N875">
            <v>10709</v>
          </cell>
          <cell r="O875" t="str">
            <v xml:space="preserve">Julio - Septiembre     </v>
          </cell>
          <cell r="P875">
            <v>42674</v>
          </cell>
        </row>
        <row r="876">
          <cell r="C876" t="str">
            <v>217925779</v>
          </cell>
          <cell r="D876" t="str">
            <v>Susa</v>
          </cell>
          <cell r="E876" t="str">
            <v>25</v>
          </cell>
          <cell r="F876" t="str">
            <v>DEPARTAMENTO DE CUNDINAMARCA</v>
          </cell>
          <cell r="G876" t="str">
            <v>K37</v>
          </cell>
          <cell r="H876" t="str">
            <v>FUT_VIGENCIAS_FUTURAS</v>
          </cell>
          <cell r="I876">
            <v>78</v>
          </cell>
          <cell r="J876" t="str">
            <v>GENERAL</v>
          </cell>
          <cell r="K876" t="str">
            <v>ENLINEA</v>
          </cell>
          <cell r="L876" t="str">
            <v xml:space="preserve">Aceptado                     </v>
          </cell>
          <cell r="M876">
            <v>2016</v>
          </cell>
          <cell r="N876">
            <v>10709</v>
          </cell>
          <cell r="O876" t="str">
            <v xml:space="preserve">Julio - Septiembre     </v>
          </cell>
          <cell r="P876">
            <v>42670</v>
          </cell>
        </row>
        <row r="877">
          <cell r="C877" t="str">
            <v>217944279</v>
          </cell>
          <cell r="D877" t="str">
            <v>Fonseca</v>
          </cell>
          <cell r="E877" t="str">
            <v>44</v>
          </cell>
          <cell r="F877" t="str">
            <v>DEPARTAMENTO DE GUAJIRA</v>
          </cell>
          <cell r="G877" t="str">
            <v>K37</v>
          </cell>
          <cell r="H877" t="str">
            <v>FUT_VIGENCIAS_FUTURAS</v>
          </cell>
          <cell r="I877">
            <v>78</v>
          </cell>
          <cell r="J877" t="str">
            <v>GENERAL</v>
          </cell>
          <cell r="K877" t="str">
            <v>ENLINEA</v>
          </cell>
          <cell r="L877" t="str">
            <v xml:space="preserve">Aceptado                     </v>
          </cell>
          <cell r="M877">
            <v>2016</v>
          </cell>
          <cell r="N877">
            <v>10709</v>
          </cell>
          <cell r="O877" t="str">
            <v xml:space="preserve">Julio - Septiembre     </v>
          </cell>
          <cell r="P877">
            <v>42672</v>
          </cell>
        </row>
        <row r="878">
          <cell r="C878" t="str">
            <v>217968079</v>
          </cell>
          <cell r="D878" t="str">
            <v>Barichara</v>
          </cell>
          <cell r="E878" t="str">
            <v>68</v>
          </cell>
          <cell r="F878" t="str">
            <v>DEPARTAMENTO DE SANTANDER</v>
          </cell>
          <cell r="G878" t="str">
            <v>K37</v>
          </cell>
          <cell r="H878" t="str">
            <v>FUT_VIGENCIAS_FUTURAS</v>
          </cell>
          <cell r="I878">
            <v>78</v>
          </cell>
          <cell r="J878" t="str">
            <v>GENERAL</v>
          </cell>
          <cell r="K878" t="str">
            <v>ENLINEA</v>
          </cell>
          <cell r="L878" t="str">
            <v xml:space="preserve">Aceptado                     </v>
          </cell>
          <cell r="M878">
            <v>2016</v>
          </cell>
          <cell r="N878">
            <v>10709</v>
          </cell>
          <cell r="O878" t="str">
            <v xml:space="preserve">Julio - Septiembre     </v>
          </cell>
          <cell r="P878">
            <v>42674</v>
          </cell>
        </row>
        <row r="879">
          <cell r="C879" t="str">
            <v>217968179</v>
          </cell>
          <cell r="D879" t="str">
            <v>Chipatá</v>
          </cell>
          <cell r="E879" t="str">
            <v>68</v>
          </cell>
          <cell r="F879" t="str">
            <v>DEPARTAMENTO DE SANTANDER</v>
          </cell>
          <cell r="G879" t="str">
            <v>K37</v>
          </cell>
          <cell r="H879" t="str">
            <v>FUT_VIGENCIAS_FUTURAS</v>
          </cell>
          <cell r="I879">
            <v>78</v>
          </cell>
          <cell r="J879" t="str">
            <v>GENERAL</v>
          </cell>
          <cell r="K879" t="str">
            <v>ENLINEA</v>
          </cell>
          <cell r="L879" t="str">
            <v xml:space="preserve">Aceptado                     </v>
          </cell>
          <cell r="M879">
            <v>2016</v>
          </cell>
          <cell r="N879">
            <v>10709</v>
          </cell>
          <cell r="O879" t="str">
            <v xml:space="preserve">Julio - Septiembre     </v>
          </cell>
          <cell r="P879">
            <v>42671</v>
          </cell>
        </row>
        <row r="880">
          <cell r="C880" t="str">
            <v>217968679</v>
          </cell>
          <cell r="D880" t="str">
            <v>San Gil</v>
          </cell>
          <cell r="E880" t="str">
            <v>68</v>
          </cell>
          <cell r="F880" t="str">
            <v>DEPARTAMENTO DE SANTANDER</v>
          </cell>
          <cell r="G880" t="str">
            <v>K37</v>
          </cell>
          <cell r="H880" t="str">
            <v>FUT_VIGENCIAS_FUTURAS</v>
          </cell>
          <cell r="I880">
            <v>78</v>
          </cell>
          <cell r="J880" t="str">
            <v>GENERAL</v>
          </cell>
          <cell r="K880" t="str">
            <v>ENLINEA</v>
          </cell>
          <cell r="L880" t="str">
            <v xml:space="preserve">Aceptado                     </v>
          </cell>
          <cell r="M880">
            <v>2016</v>
          </cell>
          <cell r="N880">
            <v>10709</v>
          </cell>
          <cell r="O880" t="str">
            <v xml:space="preserve">Julio - Septiembre     </v>
          </cell>
          <cell r="P880">
            <v>42669</v>
          </cell>
        </row>
        <row r="881">
          <cell r="C881" t="str">
            <v>217985279</v>
          </cell>
          <cell r="D881" t="str">
            <v>Recetor</v>
          </cell>
          <cell r="E881" t="str">
            <v>85</v>
          </cell>
          <cell r="F881" t="str">
            <v>DEPARTAMENTO DE CASANARE</v>
          </cell>
          <cell r="G881" t="str">
            <v>K37</v>
          </cell>
          <cell r="H881" t="str">
            <v>FUT_VIGENCIAS_FUTURAS</v>
          </cell>
          <cell r="I881">
            <v>78</v>
          </cell>
          <cell r="J881" t="str">
            <v>GENERAL</v>
          </cell>
          <cell r="K881" t="str">
            <v>ENLINEA</v>
          </cell>
          <cell r="L881" t="str">
            <v xml:space="preserve">Aceptado                     </v>
          </cell>
          <cell r="M881">
            <v>2016</v>
          </cell>
          <cell r="N881">
            <v>10709</v>
          </cell>
          <cell r="O881" t="str">
            <v xml:space="preserve">Julio - Septiembre     </v>
          </cell>
          <cell r="P881">
            <v>42673</v>
          </cell>
        </row>
        <row r="882">
          <cell r="C882" t="str">
            <v>218005380</v>
          </cell>
          <cell r="D882" t="str">
            <v>La Estrella</v>
          </cell>
          <cell r="E882" t="str">
            <v>05</v>
          </cell>
          <cell r="F882" t="str">
            <v>DEPARTAMENTO DE ANTIOQUIA</v>
          </cell>
          <cell r="G882" t="str">
            <v>K37</v>
          </cell>
          <cell r="H882" t="str">
            <v>FUT_VIGENCIAS_FUTURAS</v>
          </cell>
          <cell r="I882">
            <v>78</v>
          </cell>
          <cell r="J882" t="str">
            <v>GENERAL</v>
          </cell>
          <cell r="K882" t="str">
            <v>ENLINEA</v>
          </cell>
          <cell r="L882" t="str">
            <v xml:space="preserve">Aceptado                     </v>
          </cell>
          <cell r="M882">
            <v>2016</v>
          </cell>
          <cell r="N882">
            <v>10709</v>
          </cell>
          <cell r="O882" t="str">
            <v xml:space="preserve">Julio - Septiembre     </v>
          </cell>
          <cell r="P882">
            <v>42674</v>
          </cell>
        </row>
        <row r="883">
          <cell r="C883" t="str">
            <v>218005480</v>
          </cell>
          <cell r="D883" t="str">
            <v>Mutatá</v>
          </cell>
          <cell r="E883" t="str">
            <v>05</v>
          </cell>
          <cell r="F883" t="str">
            <v>DEPARTAMENTO DE ANTIOQUIA</v>
          </cell>
          <cell r="G883" t="str">
            <v>K37</v>
          </cell>
          <cell r="H883" t="str">
            <v>FUT_VIGENCIAS_FUTURAS</v>
          </cell>
          <cell r="I883">
            <v>78</v>
          </cell>
          <cell r="J883" t="str">
            <v>GENERAL</v>
          </cell>
          <cell r="K883" t="str">
            <v>ENLINEA</v>
          </cell>
          <cell r="L883" t="str">
            <v xml:space="preserve">Aceptado                     </v>
          </cell>
          <cell r="M883">
            <v>2016</v>
          </cell>
          <cell r="N883">
            <v>10709</v>
          </cell>
          <cell r="O883" t="str">
            <v xml:space="preserve">Julio - Septiembre     </v>
          </cell>
          <cell r="P883">
            <v>42672</v>
          </cell>
        </row>
        <row r="884">
          <cell r="C884" t="str">
            <v>218015180</v>
          </cell>
          <cell r="D884" t="str">
            <v>Chiscas</v>
          </cell>
          <cell r="E884" t="str">
            <v>15</v>
          </cell>
          <cell r="F884" t="str">
            <v>DEPARTAMENTO DE BOYACA</v>
          </cell>
          <cell r="G884" t="str">
            <v>K37</v>
          </cell>
          <cell r="H884" t="str">
            <v>FUT_VIGENCIAS_FUTURAS</v>
          </cell>
          <cell r="I884">
            <v>78</v>
          </cell>
          <cell r="J884" t="str">
            <v>GENERAL</v>
          </cell>
          <cell r="K884" t="str">
            <v>ENLINEA</v>
          </cell>
          <cell r="L884" t="str">
            <v xml:space="preserve">Aceptado                     </v>
          </cell>
          <cell r="M884">
            <v>2016</v>
          </cell>
          <cell r="N884">
            <v>10709</v>
          </cell>
          <cell r="O884" t="str">
            <v xml:space="preserve">Julio - Septiembre     </v>
          </cell>
          <cell r="P884">
            <v>42673</v>
          </cell>
        </row>
        <row r="885">
          <cell r="C885" t="str">
            <v>218015380</v>
          </cell>
          <cell r="D885" t="str">
            <v>La Capilla</v>
          </cell>
          <cell r="E885" t="str">
            <v>15</v>
          </cell>
          <cell r="F885" t="str">
            <v>DEPARTAMENTO DE BOYACA</v>
          </cell>
          <cell r="G885" t="str">
            <v>K37</v>
          </cell>
          <cell r="H885" t="str">
            <v>FUT_VIGENCIAS_FUTURAS</v>
          </cell>
          <cell r="I885">
            <v>78</v>
          </cell>
          <cell r="J885" t="str">
            <v>GENERAL</v>
          </cell>
          <cell r="K885" t="str">
            <v>ENLINEA</v>
          </cell>
          <cell r="L885" t="str">
            <v xml:space="preserve">Aceptado                     </v>
          </cell>
          <cell r="M885">
            <v>2016</v>
          </cell>
          <cell r="N885">
            <v>10709</v>
          </cell>
          <cell r="O885" t="str">
            <v xml:space="preserve">Julio - Septiembre     </v>
          </cell>
          <cell r="P885">
            <v>42673</v>
          </cell>
        </row>
        <row r="886">
          <cell r="C886" t="str">
            <v>218015480</v>
          </cell>
          <cell r="D886" t="str">
            <v>Muzo</v>
          </cell>
          <cell r="E886" t="str">
            <v>15</v>
          </cell>
          <cell r="F886" t="str">
            <v>DEPARTAMENTO DE BOYACA</v>
          </cell>
          <cell r="G886" t="str">
            <v>K37</v>
          </cell>
          <cell r="H886" t="str">
            <v>FUT_VIGENCIAS_FUTURAS</v>
          </cell>
          <cell r="I886">
            <v>78</v>
          </cell>
          <cell r="J886" t="str">
            <v>GENERAL</v>
          </cell>
          <cell r="K886" t="str">
            <v>ENLINEA</v>
          </cell>
          <cell r="L886" t="str">
            <v xml:space="preserve">Aceptado                     </v>
          </cell>
          <cell r="M886">
            <v>2016</v>
          </cell>
          <cell r="N886">
            <v>10709</v>
          </cell>
          <cell r="O886" t="str">
            <v xml:space="preserve">Julio - Septiembre     </v>
          </cell>
          <cell r="P886">
            <v>42674</v>
          </cell>
        </row>
        <row r="887">
          <cell r="C887" t="str">
            <v>218015580</v>
          </cell>
          <cell r="D887" t="str">
            <v>Quípama</v>
          </cell>
          <cell r="E887" t="str">
            <v>15</v>
          </cell>
          <cell r="F887" t="str">
            <v>DEPARTAMENTO DE BOYACA</v>
          </cell>
          <cell r="G887" t="str">
            <v>K37</v>
          </cell>
          <cell r="H887" t="str">
            <v>FUT_VIGENCIAS_FUTURAS</v>
          </cell>
          <cell r="I887">
            <v>78</v>
          </cell>
          <cell r="J887" t="str">
            <v>GENERAL</v>
          </cell>
          <cell r="K887" t="str">
            <v>ENLINEA</v>
          </cell>
          <cell r="L887" t="str">
            <v xml:space="preserve">Aceptado                     </v>
          </cell>
          <cell r="M887">
            <v>2016</v>
          </cell>
          <cell r="N887">
            <v>10709</v>
          </cell>
          <cell r="O887" t="str">
            <v xml:space="preserve">Julio - Septiembre     </v>
          </cell>
          <cell r="P887">
            <v>42672</v>
          </cell>
        </row>
        <row r="888">
          <cell r="C888" t="str">
            <v>218017380</v>
          </cell>
          <cell r="D888" t="str">
            <v>La Dorada</v>
          </cell>
          <cell r="E888" t="str">
            <v>17</v>
          </cell>
          <cell r="F888" t="str">
            <v>DEPARTAMENTO DE CALDAS</v>
          </cell>
          <cell r="G888" t="str">
            <v>K37</v>
          </cell>
          <cell r="H888" t="str">
            <v>FUT_VIGENCIAS_FUTURAS</v>
          </cell>
          <cell r="I888">
            <v>78</v>
          </cell>
          <cell r="J888" t="str">
            <v>GENERAL</v>
          </cell>
          <cell r="K888" t="str">
            <v>ENLINEA</v>
          </cell>
          <cell r="L888" t="str">
            <v xml:space="preserve">Aceptado                     </v>
          </cell>
          <cell r="M888">
            <v>2016</v>
          </cell>
          <cell r="N888">
            <v>10709</v>
          </cell>
          <cell r="O888" t="str">
            <v xml:space="preserve">Julio - Septiembre     </v>
          </cell>
          <cell r="P888">
            <v>42674</v>
          </cell>
        </row>
        <row r="889">
          <cell r="C889" t="str">
            <v>218019780</v>
          </cell>
          <cell r="D889" t="str">
            <v>Suárez - Cauca</v>
          </cell>
          <cell r="E889" t="str">
            <v>19</v>
          </cell>
          <cell r="F889" t="str">
            <v>DEPARTAMENTO DE CAUCA</v>
          </cell>
          <cell r="G889" t="str">
            <v>K37</v>
          </cell>
          <cell r="H889" t="str">
            <v>FUT_VIGENCIAS_FUTURAS</v>
          </cell>
          <cell r="I889">
            <v>78</v>
          </cell>
          <cell r="J889" t="str">
            <v>GENERAL</v>
          </cell>
          <cell r="K889" t="str">
            <v>ENLINEA</v>
          </cell>
          <cell r="L889" t="str">
            <v xml:space="preserve">Aceptado                     </v>
          </cell>
          <cell r="M889">
            <v>2016</v>
          </cell>
          <cell r="N889">
            <v>10709</v>
          </cell>
          <cell r="O889" t="str">
            <v xml:space="preserve">Julio - Septiembre     </v>
          </cell>
          <cell r="P889">
            <v>42671</v>
          </cell>
        </row>
        <row r="890">
          <cell r="C890" t="str">
            <v>218023580</v>
          </cell>
          <cell r="D890" t="str">
            <v>Puerto Libertador</v>
          </cell>
          <cell r="E890" t="str">
            <v>23</v>
          </cell>
          <cell r="F890" t="str">
            <v>DEPARTAMENTO DE CORDOBA</v>
          </cell>
          <cell r="G890" t="str">
            <v>K37</v>
          </cell>
          <cell r="H890" t="str">
            <v>FUT_VIGENCIAS_FUTURAS</v>
          </cell>
          <cell r="I890">
            <v>78</v>
          </cell>
          <cell r="J890" t="str">
            <v>GENERAL</v>
          </cell>
          <cell r="K890" t="str">
            <v>ENLINEA</v>
          </cell>
          <cell r="L890" t="str">
            <v xml:space="preserve">Aceptado                     </v>
          </cell>
          <cell r="M890">
            <v>2016</v>
          </cell>
          <cell r="N890">
            <v>10709</v>
          </cell>
          <cell r="O890" t="str">
            <v xml:space="preserve">Julio - Septiembre     </v>
          </cell>
          <cell r="P890">
            <v>42672</v>
          </cell>
        </row>
        <row r="891">
          <cell r="C891" t="str">
            <v>218025580</v>
          </cell>
          <cell r="D891" t="str">
            <v>Pulí</v>
          </cell>
          <cell r="E891" t="str">
            <v>25</v>
          </cell>
          <cell r="F891" t="str">
            <v>DEPARTAMENTO DE CUNDINAMARCA</v>
          </cell>
          <cell r="G891" t="str">
            <v>K37</v>
          </cell>
          <cell r="H891" t="str">
            <v>FUT_VIGENCIAS_FUTURAS</v>
          </cell>
          <cell r="I891">
            <v>78</v>
          </cell>
          <cell r="J891" t="str">
            <v>GENERAL</v>
          </cell>
          <cell r="K891" t="str">
            <v>ENLINEA</v>
          </cell>
          <cell r="L891" t="str">
            <v xml:space="preserve">Aceptado                     </v>
          </cell>
          <cell r="M891">
            <v>2016</v>
          </cell>
          <cell r="N891">
            <v>10709</v>
          </cell>
          <cell r="O891" t="str">
            <v xml:space="preserve">Julio - Septiembre     </v>
          </cell>
          <cell r="P891">
            <v>42692</v>
          </cell>
        </row>
        <row r="892">
          <cell r="C892" t="str">
            <v>218047980</v>
          </cell>
          <cell r="D892" t="str">
            <v>Zona Bananera</v>
          </cell>
          <cell r="E892" t="str">
            <v>47</v>
          </cell>
          <cell r="F892" t="str">
            <v>DEPARTAMENTO DE MAGDALENA</v>
          </cell>
          <cell r="G892" t="str">
            <v>K37</v>
          </cell>
          <cell r="H892" t="str">
            <v>FUT_VIGENCIAS_FUTURAS</v>
          </cell>
          <cell r="I892">
            <v>78</v>
          </cell>
          <cell r="J892" t="str">
            <v>GENERAL</v>
          </cell>
          <cell r="K892" t="str">
            <v>ENLINEA</v>
          </cell>
          <cell r="L892" t="str">
            <v xml:space="preserve">Aceptado                     </v>
          </cell>
          <cell r="M892">
            <v>2016</v>
          </cell>
          <cell r="N892">
            <v>10709</v>
          </cell>
          <cell r="O892" t="str">
            <v xml:space="preserve">Julio - Septiembre     </v>
          </cell>
          <cell r="P892">
            <v>42671</v>
          </cell>
        </row>
        <row r="893">
          <cell r="C893" t="str">
            <v>218050680</v>
          </cell>
          <cell r="D893" t="str">
            <v>San Carlos de Guaroa</v>
          </cell>
          <cell r="E893" t="str">
            <v>50</v>
          </cell>
          <cell r="F893" t="str">
            <v>DEPARTAMENTO DEL META</v>
          </cell>
          <cell r="G893" t="str">
            <v>K37</v>
          </cell>
          <cell r="H893" t="str">
            <v>FUT_VIGENCIAS_FUTURAS</v>
          </cell>
          <cell r="I893">
            <v>78</v>
          </cell>
          <cell r="J893" t="str">
            <v>GENERAL</v>
          </cell>
          <cell r="K893" t="str">
            <v>ENLINEA</v>
          </cell>
          <cell r="L893" t="str">
            <v xml:space="preserve">Aceptado                     </v>
          </cell>
          <cell r="M893">
            <v>2016</v>
          </cell>
          <cell r="N893">
            <v>10709</v>
          </cell>
          <cell r="O893" t="str">
            <v xml:space="preserve">Julio - Septiembre     </v>
          </cell>
          <cell r="P893">
            <v>42650</v>
          </cell>
        </row>
        <row r="894">
          <cell r="C894" t="str">
            <v>218052480</v>
          </cell>
          <cell r="D894" t="str">
            <v>Nariño - Nariño</v>
          </cell>
          <cell r="E894" t="str">
            <v>52</v>
          </cell>
          <cell r="F894" t="str">
            <v>DEPARTAMENTO DE NARIÑO</v>
          </cell>
          <cell r="G894" t="str">
            <v>K37</v>
          </cell>
          <cell r="H894" t="str">
            <v>FUT_VIGENCIAS_FUTURAS</v>
          </cell>
          <cell r="I894">
            <v>78</v>
          </cell>
          <cell r="J894" t="str">
            <v>GENERAL</v>
          </cell>
          <cell r="K894" t="str">
            <v>ENLINEA</v>
          </cell>
          <cell r="L894" t="str">
            <v xml:space="preserve">Aceptado                     </v>
          </cell>
          <cell r="M894">
            <v>2016</v>
          </cell>
          <cell r="N894">
            <v>10709</v>
          </cell>
          <cell r="O894" t="str">
            <v xml:space="preserve">Julio - Septiembre     </v>
          </cell>
          <cell r="P894">
            <v>42672</v>
          </cell>
        </row>
        <row r="895">
          <cell r="C895" t="str">
            <v>218054480</v>
          </cell>
          <cell r="D895" t="str">
            <v>Mutiscua</v>
          </cell>
          <cell r="E895" t="str">
            <v>54</v>
          </cell>
          <cell r="F895" t="str">
            <v>DEPARTAMENTO DE NORTE DE SANTANDER</v>
          </cell>
          <cell r="G895" t="str">
            <v>K37</v>
          </cell>
          <cell r="H895" t="str">
            <v>FUT_VIGENCIAS_FUTURAS</v>
          </cell>
          <cell r="I895">
            <v>78</v>
          </cell>
          <cell r="J895" t="str">
            <v>GENERAL</v>
          </cell>
          <cell r="K895" t="str">
            <v>ENLINEA</v>
          </cell>
          <cell r="L895" t="str">
            <v xml:space="preserve">Aceptado                     </v>
          </cell>
          <cell r="M895">
            <v>2016</v>
          </cell>
          <cell r="N895">
            <v>10709</v>
          </cell>
          <cell r="O895" t="str">
            <v xml:space="preserve">Julio - Septiembre     </v>
          </cell>
          <cell r="P895">
            <v>42671</v>
          </cell>
        </row>
        <row r="896">
          <cell r="C896" t="str">
            <v>218054680</v>
          </cell>
          <cell r="D896" t="str">
            <v>Santiago - Norte de Santander</v>
          </cell>
          <cell r="E896" t="str">
            <v>54</v>
          </cell>
          <cell r="F896" t="str">
            <v>DEPARTAMENTO DE NORTE DE SANTANDER</v>
          </cell>
          <cell r="G896" t="str">
            <v>K37</v>
          </cell>
          <cell r="H896" t="str">
            <v>FUT_VIGENCIAS_FUTURAS</v>
          </cell>
          <cell r="I896">
            <v>78</v>
          </cell>
          <cell r="J896" t="str">
            <v>GENERAL</v>
          </cell>
          <cell r="K896" t="str">
            <v>ENLINEA</v>
          </cell>
          <cell r="L896" t="str">
            <v xml:space="preserve">Aceptado                     </v>
          </cell>
          <cell r="M896">
            <v>2016</v>
          </cell>
          <cell r="N896">
            <v>10709</v>
          </cell>
          <cell r="O896" t="str">
            <v xml:space="preserve">Julio - Septiembre     </v>
          </cell>
          <cell r="P896">
            <v>42650</v>
          </cell>
        </row>
        <row r="897">
          <cell r="C897" t="str">
            <v>218115681</v>
          </cell>
          <cell r="D897" t="str">
            <v>San Pablo de Borbur</v>
          </cell>
          <cell r="E897" t="str">
            <v>15</v>
          </cell>
          <cell r="F897" t="str">
            <v>DEPARTAMENTO DE BOYACA</v>
          </cell>
          <cell r="G897" t="str">
            <v>K37</v>
          </cell>
          <cell r="H897" t="str">
            <v>FUT_VIGENCIAS_FUTURAS</v>
          </cell>
          <cell r="I897">
            <v>78</v>
          </cell>
          <cell r="J897" t="str">
            <v>GENERAL</v>
          </cell>
          <cell r="K897" t="str">
            <v>ENLINEA</v>
          </cell>
          <cell r="L897" t="str">
            <v xml:space="preserve">Aceptado                     </v>
          </cell>
          <cell r="M897">
            <v>2016</v>
          </cell>
          <cell r="N897">
            <v>10709</v>
          </cell>
          <cell r="O897" t="str">
            <v xml:space="preserve">Julio - Septiembre     </v>
          </cell>
          <cell r="P897">
            <v>42671</v>
          </cell>
        </row>
        <row r="898">
          <cell r="C898" t="str">
            <v>218125181</v>
          </cell>
          <cell r="D898" t="str">
            <v>Choachí</v>
          </cell>
          <cell r="E898" t="str">
            <v>25</v>
          </cell>
          <cell r="F898" t="str">
            <v>DEPARTAMENTO DE CUNDINAMARCA</v>
          </cell>
          <cell r="G898" t="str">
            <v>K37</v>
          </cell>
          <cell r="H898" t="str">
            <v>FUT_VIGENCIAS_FUTURAS</v>
          </cell>
          <cell r="I898">
            <v>78</v>
          </cell>
          <cell r="J898" t="str">
            <v>GENERAL</v>
          </cell>
          <cell r="K898" t="str">
            <v>ENLINEA</v>
          </cell>
          <cell r="L898" t="str">
            <v xml:space="preserve">Aceptado                     </v>
          </cell>
          <cell r="M898">
            <v>2016</v>
          </cell>
          <cell r="N898">
            <v>10709</v>
          </cell>
          <cell r="O898" t="str">
            <v xml:space="preserve">Julio - Septiembre     </v>
          </cell>
          <cell r="P898">
            <v>42674</v>
          </cell>
        </row>
        <row r="899">
          <cell r="C899" t="str">
            <v>218125281</v>
          </cell>
          <cell r="D899" t="str">
            <v>Fosca</v>
          </cell>
          <cell r="E899" t="str">
            <v>25</v>
          </cell>
          <cell r="F899" t="str">
            <v>DEPARTAMENTO DE CUNDINAMARCA</v>
          </cell>
          <cell r="G899" t="str">
            <v>K37</v>
          </cell>
          <cell r="H899" t="str">
            <v>FUT_VIGENCIAS_FUTURAS</v>
          </cell>
          <cell r="I899">
            <v>78</v>
          </cell>
          <cell r="J899" t="str">
            <v>GENERAL</v>
          </cell>
          <cell r="K899" t="str">
            <v>ENLINEA</v>
          </cell>
          <cell r="L899" t="str">
            <v xml:space="preserve">Aceptado                     </v>
          </cell>
          <cell r="M899">
            <v>2016</v>
          </cell>
          <cell r="N899">
            <v>10709</v>
          </cell>
          <cell r="O899" t="str">
            <v xml:space="preserve">Julio - Septiembre     </v>
          </cell>
          <cell r="P899">
            <v>42663</v>
          </cell>
        </row>
        <row r="900">
          <cell r="C900" t="str">
            <v>218125781</v>
          </cell>
          <cell r="D900" t="str">
            <v>Sutatausa</v>
          </cell>
          <cell r="E900" t="str">
            <v>25</v>
          </cell>
          <cell r="F900" t="str">
            <v>DEPARTAMENTO DE CUNDINAMARCA</v>
          </cell>
          <cell r="G900" t="str">
            <v>K37</v>
          </cell>
          <cell r="H900" t="str">
            <v>FUT_VIGENCIAS_FUTURAS</v>
          </cell>
          <cell r="I900">
            <v>78</v>
          </cell>
          <cell r="J900" t="str">
            <v>GENERAL</v>
          </cell>
          <cell r="K900" t="str">
            <v>ENLINEA</v>
          </cell>
          <cell r="L900" t="str">
            <v xml:space="preserve">Aceptado                     </v>
          </cell>
          <cell r="M900">
            <v>2016</v>
          </cell>
          <cell r="N900">
            <v>10709</v>
          </cell>
          <cell r="O900" t="str">
            <v xml:space="preserve">Julio - Septiembre     </v>
          </cell>
          <cell r="P900">
            <v>42656</v>
          </cell>
        </row>
        <row r="901">
          <cell r="C901" t="str">
            <v>218152381</v>
          </cell>
          <cell r="D901" t="str">
            <v>La Florida</v>
          </cell>
          <cell r="E901" t="str">
            <v>52</v>
          </cell>
          <cell r="F901" t="str">
            <v>DEPARTAMENTO DE NARIÑO</v>
          </cell>
          <cell r="G901" t="str">
            <v>K37</v>
          </cell>
          <cell r="H901" t="str">
            <v>FUT_VIGENCIAS_FUTURAS</v>
          </cell>
          <cell r="I901">
            <v>78</v>
          </cell>
          <cell r="J901" t="str">
            <v>GENERAL</v>
          </cell>
          <cell r="K901" t="str">
            <v>ENLINEA</v>
          </cell>
          <cell r="L901" t="str">
            <v xml:space="preserve">Aceptado                     </v>
          </cell>
          <cell r="M901">
            <v>2016</v>
          </cell>
          <cell r="N901">
            <v>10709</v>
          </cell>
          <cell r="O901" t="str">
            <v xml:space="preserve">Julio - Septiembre     </v>
          </cell>
          <cell r="P901">
            <v>42673</v>
          </cell>
        </row>
        <row r="902">
          <cell r="C902" t="str">
            <v>218168081</v>
          </cell>
          <cell r="D902" t="str">
            <v>Barrancabermeja</v>
          </cell>
          <cell r="E902" t="str">
            <v>68</v>
          </cell>
          <cell r="F902" t="str">
            <v>DEPARTAMENTO DE SANTANDER</v>
          </cell>
          <cell r="G902" t="str">
            <v>K37</v>
          </cell>
          <cell r="H902" t="str">
            <v>FUT_VIGENCIAS_FUTURAS</v>
          </cell>
          <cell r="I902">
            <v>78</v>
          </cell>
          <cell r="J902" t="str">
            <v>GENERAL</v>
          </cell>
          <cell r="K902" t="str">
            <v>ENLINEA</v>
          </cell>
          <cell r="L902" t="str">
            <v xml:space="preserve">Aceptado                     </v>
          </cell>
          <cell r="M902">
            <v>2016</v>
          </cell>
          <cell r="N902">
            <v>10709</v>
          </cell>
          <cell r="O902" t="str">
            <v xml:space="preserve">Julio - Septiembre     </v>
          </cell>
          <cell r="P902">
            <v>42674</v>
          </cell>
        </row>
        <row r="903">
          <cell r="C903" t="str">
            <v>218205282</v>
          </cell>
          <cell r="D903" t="str">
            <v>Fredonia</v>
          </cell>
          <cell r="E903" t="str">
            <v>05</v>
          </cell>
          <cell r="F903" t="str">
            <v>DEPARTAMENTO DE ANTIOQUIA</v>
          </cell>
          <cell r="G903" t="str">
            <v>K37</v>
          </cell>
          <cell r="H903" t="str">
            <v>FUT_VIGENCIAS_FUTURAS</v>
          </cell>
          <cell r="I903">
            <v>78</v>
          </cell>
          <cell r="J903" t="str">
            <v>GENERAL</v>
          </cell>
          <cell r="K903" t="str">
            <v>ENLINEA</v>
          </cell>
          <cell r="L903" t="str">
            <v xml:space="preserve">Aceptado                     </v>
          </cell>
          <cell r="M903">
            <v>2016</v>
          </cell>
          <cell r="N903">
            <v>10709</v>
          </cell>
          <cell r="O903" t="str">
            <v xml:space="preserve">Julio - Septiembre     </v>
          </cell>
          <cell r="P903">
            <v>42664</v>
          </cell>
        </row>
        <row r="904">
          <cell r="C904" t="str">
            <v>218223182</v>
          </cell>
          <cell r="D904" t="str">
            <v>Chinú</v>
          </cell>
          <cell r="E904" t="str">
            <v>23</v>
          </cell>
          <cell r="F904" t="str">
            <v>DEPARTAMENTO DE CORDOBA</v>
          </cell>
          <cell r="G904" t="str">
            <v>K37</v>
          </cell>
          <cell r="H904" t="str">
            <v>FUT_VIGENCIAS_FUTURAS</v>
          </cell>
          <cell r="I904">
            <v>78</v>
          </cell>
          <cell r="J904" t="str">
            <v>GENERAL</v>
          </cell>
          <cell r="K904" t="str">
            <v>ENLINEA</v>
          </cell>
          <cell r="L904" t="str">
            <v xml:space="preserve">Aceptado                     </v>
          </cell>
          <cell r="M904">
            <v>2016</v>
          </cell>
          <cell r="N904">
            <v>10709</v>
          </cell>
          <cell r="O904" t="str">
            <v xml:space="preserve">Julio - Septiembre     </v>
          </cell>
          <cell r="P904">
            <v>42661</v>
          </cell>
        </row>
        <row r="905">
          <cell r="C905" t="str">
            <v>218266682</v>
          </cell>
          <cell r="D905" t="str">
            <v>Santa Rosa de Cabal</v>
          </cell>
          <cell r="E905" t="str">
            <v>66</v>
          </cell>
          <cell r="F905" t="str">
            <v>DEPARTAMENTO DE RISARALDA</v>
          </cell>
          <cell r="G905" t="str">
            <v>K37</v>
          </cell>
          <cell r="H905" t="str">
            <v>FUT_VIGENCIAS_FUTURAS</v>
          </cell>
          <cell r="I905">
            <v>78</v>
          </cell>
          <cell r="J905" t="str">
            <v>GENERAL</v>
          </cell>
          <cell r="K905" t="str">
            <v>ENLINEA</v>
          </cell>
          <cell r="L905" t="str">
            <v xml:space="preserve">Aceptado                     </v>
          </cell>
          <cell r="M905">
            <v>2016</v>
          </cell>
          <cell r="N905">
            <v>10709</v>
          </cell>
          <cell r="O905" t="str">
            <v xml:space="preserve">Julio - Septiembre     </v>
          </cell>
          <cell r="P905">
            <v>42653</v>
          </cell>
        </row>
        <row r="906">
          <cell r="C906" t="str">
            <v>218268682</v>
          </cell>
          <cell r="D906" t="str">
            <v>San Joaquín</v>
          </cell>
          <cell r="E906" t="str">
            <v>68</v>
          </cell>
          <cell r="F906" t="str">
            <v>DEPARTAMENTO DE SANTANDER</v>
          </cell>
          <cell r="G906" t="str">
            <v>K37</v>
          </cell>
          <cell r="H906" t="str">
            <v>FUT_VIGENCIAS_FUTURAS</v>
          </cell>
          <cell r="I906">
            <v>78</v>
          </cell>
          <cell r="J906" t="str">
            <v>GENERAL</v>
          </cell>
          <cell r="K906" t="str">
            <v>ENLINEA</v>
          </cell>
          <cell r="L906" t="str">
            <v xml:space="preserve">Aceptado                     </v>
          </cell>
          <cell r="M906">
            <v>2016</v>
          </cell>
          <cell r="N906">
            <v>10709</v>
          </cell>
          <cell r="O906" t="str">
            <v xml:space="preserve">Julio - Septiembre     </v>
          </cell>
          <cell r="P906">
            <v>42664</v>
          </cell>
        </row>
        <row r="907">
          <cell r="C907" t="str">
            <v>218305483</v>
          </cell>
          <cell r="D907" t="str">
            <v>Nariño - Antioquia</v>
          </cell>
          <cell r="E907" t="str">
            <v>05</v>
          </cell>
          <cell r="F907" t="str">
            <v>DEPARTAMENTO DE ANTIOQUIA</v>
          </cell>
          <cell r="G907" t="str">
            <v>K37</v>
          </cell>
          <cell r="H907" t="str">
            <v>FUT_VIGENCIAS_FUTURAS</v>
          </cell>
          <cell r="I907">
            <v>78</v>
          </cell>
          <cell r="J907" t="str">
            <v>GENERAL</v>
          </cell>
          <cell r="K907" t="str">
            <v>ENLINEA</v>
          </cell>
          <cell r="L907" t="str">
            <v xml:space="preserve">Aceptado                     </v>
          </cell>
          <cell r="M907">
            <v>2016</v>
          </cell>
          <cell r="N907">
            <v>10709</v>
          </cell>
          <cell r="O907" t="str">
            <v xml:space="preserve">Julio - Septiembre     </v>
          </cell>
          <cell r="P907">
            <v>42657</v>
          </cell>
        </row>
        <row r="908">
          <cell r="C908" t="str">
            <v>218313683</v>
          </cell>
          <cell r="D908" t="str">
            <v>Santa Rosa Norte</v>
          </cell>
          <cell r="E908" t="str">
            <v>13</v>
          </cell>
          <cell r="F908" t="str">
            <v>DEPARTAMENTO DE BOLIVAR</v>
          </cell>
          <cell r="G908" t="str">
            <v>K37</v>
          </cell>
          <cell r="H908" t="str">
            <v>FUT_VIGENCIAS_FUTURAS</v>
          </cell>
          <cell r="I908">
            <v>78</v>
          </cell>
          <cell r="J908" t="str">
            <v>GENERAL</v>
          </cell>
          <cell r="K908" t="str">
            <v>ENLINEA</v>
          </cell>
          <cell r="L908" t="str">
            <v xml:space="preserve">Aceptado                     </v>
          </cell>
          <cell r="M908">
            <v>2016</v>
          </cell>
          <cell r="N908">
            <v>10709</v>
          </cell>
          <cell r="O908" t="str">
            <v xml:space="preserve">Julio - Septiembre     </v>
          </cell>
          <cell r="P908">
            <v>42673</v>
          </cell>
        </row>
        <row r="909">
          <cell r="C909" t="str">
            <v>218315183</v>
          </cell>
          <cell r="D909" t="str">
            <v>Chita</v>
          </cell>
          <cell r="E909" t="str">
            <v>15</v>
          </cell>
          <cell r="F909" t="str">
            <v>DEPARTAMENTO DE BOYACA</v>
          </cell>
          <cell r="G909" t="str">
            <v>K37</v>
          </cell>
          <cell r="H909" t="str">
            <v>FUT_VIGENCIAS_FUTURAS</v>
          </cell>
          <cell r="I909">
            <v>78</v>
          </cell>
          <cell r="J909" t="str">
            <v>GENERAL</v>
          </cell>
          <cell r="K909" t="str">
            <v>ENLINEA</v>
          </cell>
          <cell r="L909" t="str">
            <v xml:space="preserve">Aceptado                     </v>
          </cell>
          <cell r="M909">
            <v>2016</v>
          </cell>
          <cell r="N909">
            <v>10709</v>
          </cell>
          <cell r="O909" t="str">
            <v xml:space="preserve">Julio - Septiembre     </v>
          </cell>
          <cell r="P909">
            <v>42664</v>
          </cell>
        </row>
        <row r="910">
          <cell r="C910" t="str">
            <v>218320383</v>
          </cell>
          <cell r="D910" t="str">
            <v>La Gloria</v>
          </cell>
          <cell r="E910" t="str">
            <v>20</v>
          </cell>
          <cell r="F910" t="str">
            <v>DEPARTAMENTO DE CESAR</v>
          </cell>
          <cell r="G910" t="str">
            <v>K37</v>
          </cell>
          <cell r="H910" t="str">
            <v>FUT_VIGENCIAS_FUTURAS</v>
          </cell>
          <cell r="I910">
            <v>78</v>
          </cell>
          <cell r="J910" t="str">
            <v>GENERAL</v>
          </cell>
          <cell r="K910" t="str">
            <v>ENLINEA</v>
          </cell>
          <cell r="L910" t="str">
            <v xml:space="preserve">Aceptado                     </v>
          </cell>
          <cell r="M910">
            <v>2016</v>
          </cell>
          <cell r="N910">
            <v>10709</v>
          </cell>
          <cell r="O910" t="str">
            <v xml:space="preserve">Julio - Septiembre     </v>
          </cell>
          <cell r="P910">
            <v>42673</v>
          </cell>
        </row>
        <row r="911">
          <cell r="C911" t="str">
            <v>218325183</v>
          </cell>
          <cell r="D911" t="str">
            <v>Chocontá</v>
          </cell>
          <cell r="E911" t="str">
            <v>25</v>
          </cell>
          <cell r="F911" t="str">
            <v>DEPARTAMENTO DE CUNDINAMARCA</v>
          </cell>
          <cell r="G911" t="str">
            <v>K37</v>
          </cell>
          <cell r="H911" t="str">
            <v>FUT_VIGENCIAS_FUTURAS</v>
          </cell>
          <cell r="I911">
            <v>78</v>
          </cell>
          <cell r="J911" t="str">
            <v>GENERAL</v>
          </cell>
          <cell r="K911" t="str">
            <v>ENLINEA</v>
          </cell>
          <cell r="L911" t="str">
            <v xml:space="preserve">Aceptado                     </v>
          </cell>
          <cell r="M911">
            <v>2016</v>
          </cell>
          <cell r="N911">
            <v>10709</v>
          </cell>
          <cell r="O911" t="str">
            <v xml:space="preserve">Julio - Septiembre     </v>
          </cell>
          <cell r="P911">
            <v>42669</v>
          </cell>
        </row>
        <row r="912">
          <cell r="C912" t="str">
            <v>218325483</v>
          </cell>
          <cell r="D912" t="str">
            <v>Nariño - Cundinamarca</v>
          </cell>
          <cell r="E912" t="str">
            <v>25</v>
          </cell>
          <cell r="F912" t="str">
            <v>DEPARTAMENTO DE CUNDINAMARCA</v>
          </cell>
          <cell r="G912" t="str">
            <v>K37</v>
          </cell>
          <cell r="H912" t="str">
            <v>FUT_VIGENCIAS_FUTURAS</v>
          </cell>
          <cell r="I912">
            <v>78</v>
          </cell>
          <cell r="J912" t="str">
            <v>GENERAL</v>
          </cell>
          <cell r="K912" t="str">
            <v>ENLINEA</v>
          </cell>
          <cell r="L912" t="str">
            <v xml:space="preserve">Aceptado                     </v>
          </cell>
          <cell r="M912">
            <v>2016</v>
          </cell>
          <cell r="N912">
            <v>10709</v>
          </cell>
          <cell r="O912" t="str">
            <v xml:space="preserve">Julio - Septiembre     </v>
          </cell>
          <cell r="P912">
            <v>42665</v>
          </cell>
        </row>
        <row r="913">
          <cell r="C913" t="str">
            <v>218341483</v>
          </cell>
          <cell r="D913" t="str">
            <v>Nátaga</v>
          </cell>
          <cell r="E913" t="str">
            <v>41</v>
          </cell>
          <cell r="F913" t="str">
            <v>DEPARTAMENTO DE HUILA</v>
          </cell>
          <cell r="G913" t="str">
            <v>K37</v>
          </cell>
          <cell r="H913" t="str">
            <v>FUT_VIGENCIAS_FUTURAS</v>
          </cell>
          <cell r="I913">
            <v>78</v>
          </cell>
          <cell r="J913" t="str">
            <v>GENERAL</v>
          </cell>
          <cell r="K913" t="str">
            <v>ENLINEA</v>
          </cell>
          <cell r="L913" t="str">
            <v xml:space="preserve">Aceptado                     </v>
          </cell>
          <cell r="M913">
            <v>2016</v>
          </cell>
          <cell r="N913">
            <v>10709</v>
          </cell>
          <cell r="O913" t="str">
            <v xml:space="preserve">Julio - Septiembre     </v>
          </cell>
          <cell r="P913">
            <v>42671</v>
          </cell>
        </row>
        <row r="914">
          <cell r="C914" t="str">
            <v>218350683</v>
          </cell>
          <cell r="D914" t="str">
            <v>San Juan de Arama</v>
          </cell>
          <cell r="E914" t="str">
            <v>50</v>
          </cell>
          <cell r="F914" t="str">
            <v>DEPARTAMENTO DEL META</v>
          </cell>
          <cell r="G914" t="str">
            <v>K37</v>
          </cell>
          <cell r="H914" t="str">
            <v>FUT_VIGENCIAS_FUTURAS</v>
          </cell>
          <cell r="I914">
            <v>78</v>
          </cell>
          <cell r="J914" t="str">
            <v>GENERAL</v>
          </cell>
          <cell r="K914" t="str">
            <v>ENLINEA</v>
          </cell>
          <cell r="L914" t="str">
            <v xml:space="preserve">Aceptado                     </v>
          </cell>
          <cell r="M914">
            <v>2016</v>
          </cell>
          <cell r="N914">
            <v>10709</v>
          </cell>
          <cell r="O914" t="str">
            <v xml:space="preserve">Julio - Septiembre     </v>
          </cell>
          <cell r="P914">
            <v>42660</v>
          </cell>
        </row>
        <row r="915">
          <cell r="C915" t="str">
            <v>218352083</v>
          </cell>
          <cell r="D915" t="str">
            <v>Belén - Nariño</v>
          </cell>
          <cell r="E915" t="str">
            <v>52</v>
          </cell>
          <cell r="F915" t="str">
            <v>DEPARTAMENTO DE NARIÑO</v>
          </cell>
          <cell r="G915" t="str">
            <v>K37</v>
          </cell>
          <cell r="H915" t="str">
            <v>FUT_VIGENCIAS_FUTURAS</v>
          </cell>
          <cell r="I915">
            <v>78</v>
          </cell>
          <cell r="J915" t="str">
            <v>GENERAL</v>
          </cell>
          <cell r="K915" t="str">
            <v>ENLINEA</v>
          </cell>
          <cell r="L915" t="str">
            <v xml:space="preserve">Aceptado                     </v>
          </cell>
          <cell r="M915">
            <v>2016</v>
          </cell>
          <cell r="N915">
            <v>10709</v>
          </cell>
          <cell r="O915" t="str">
            <v xml:space="preserve">Julio - Septiembre     </v>
          </cell>
          <cell r="P915">
            <v>42672</v>
          </cell>
        </row>
        <row r="916">
          <cell r="C916" t="str">
            <v>218352683</v>
          </cell>
          <cell r="D916" t="str">
            <v>Sandoná</v>
          </cell>
          <cell r="E916" t="str">
            <v>52</v>
          </cell>
          <cell r="F916" t="str">
            <v>DEPARTAMENTO DE NARIÑO</v>
          </cell>
          <cell r="G916" t="str">
            <v>K37</v>
          </cell>
          <cell r="H916" t="str">
            <v>FUT_VIGENCIAS_FUTURAS</v>
          </cell>
          <cell r="I916">
            <v>78</v>
          </cell>
          <cell r="J916" t="str">
            <v>GENERAL</v>
          </cell>
          <cell r="K916" t="str">
            <v>ENLINEA</v>
          </cell>
          <cell r="L916" t="str">
            <v xml:space="preserve">Aceptado                     </v>
          </cell>
          <cell r="M916">
            <v>2016</v>
          </cell>
          <cell r="N916">
            <v>10709</v>
          </cell>
          <cell r="O916" t="str">
            <v xml:space="preserve">Julio - Septiembre     </v>
          </cell>
          <cell r="P916">
            <v>42674</v>
          </cell>
        </row>
        <row r="917">
          <cell r="C917" t="str">
            <v>218366383</v>
          </cell>
          <cell r="D917" t="str">
            <v>La Celia</v>
          </cell>
          <cell r="E917" t="str">
            <v>66</v>
          </cell>
          <cell r="F917" t="str">
            <v>DEPARTAMENTO DE RISARALDA</v>
          </cell>
          <cell r="G917" t="str">
            <v>K37</v>
          </cell>
          <cell r="H917" t="str">
            <v>FUT_VIGENCIAS_FUTURAS</v>
          </cell>
          <cell r="I917">
            <v>78</v>
          </cell>
          <cell r="J917" t="str">
            <v>GENERAL</v>
          </cell>
          <cell r="K917" t="str">
            <v>ENLINEA</v>
          </cell>
          <cell r="L917" t="str">
            <v xml:space="preserve">Aceptado                     </v>
          </cell>
          <cell r="M917">
            <v>2016</v>
          </cell>
          <cell r="N917">
            <v>10709</v>
          </cell>
          <cell r="O917" t="str">
            <v xml:space="preserve">Julio - Septiembre     </v>
          </cell>
          <cell r="P917">
            <v>42673</v>
          </cell>
        </row>
        <row r="918">
          <cell r="C918" t="str">
            <v>218373283</v>
          </cell>
          <cell r="D918" t="str">
            <v>Fresno</v>
          </cell>
          <cell r="E918" t="str">
            <v>73</v>
          </cell>
          <cell r="F918" t="str">
            <v>DEPARTAMENTO DE TOLIMA</v>
          </cell>
          <cell r="G918" t="str">
            <v>K37</v>
          </cell>
          <cell r="H918" t="str">
            <v>FUT_VIGENCIAS_FUTURAS</v>
          </cell>
          <cell r="I918">
            <v>78</v>
          </cell>
          <cell r="J918" t="str">
            <v>GENERAL</v>
          </cell>
          <cell r="K918" t="str">
            <v>ENLINEA</v>
          </cell>
          <cell r="L918" t="str">
            <v xml:space="preserve">Aceptado                     </v>
          </cell>
          <cell r="M918">
            <v>2016</v>
          </cell>
          <cell r="N918">
            <v>10709</v>
          </cell>
          <cell r="O918" t="str">
            <v xml:space="preserve">Julio - Septiembre     </v>
          </cell>
          <cell r="P918">
            <v>42670</v>
          </cell>
        </row>
        <row r="919">
          <cell r="C919" t="str">
            <v>218373483</v>
          </cell>
          <cell r="D919" t="str">
            <v>Natagaima</v>
          </cell>
          <cell r="E919" t="str">
            <v>73</v>
          </cell>
          <cell r="F919" t="str">
            <v>DEPARTAMENTO DE TOLIMA</v>
          </cell>
          <cell r="G919" t="str">
            <v>K37</v>
          </cell>
          <cell r="H919" t="str">
            <v>FUT_VIGENCIAS_FUTURAS</v>
          </cell>
          <cell r="I919">
            <v>78</v>
          </cell>
          <cell r="J919" t="str">
            <v>GENERAL</v>
          </cell>
          <cell r="K919" t="str">
            <v>ENLINEA</v>
          </cell>
          <cell r="L919" t="str">
            <v xml:space="preserve">Aceptado                     </v>
          </cell>
          <cell r="M919">
            <v>2016</v>
          </cell>
          <cell r="N919">
            <v>10709</v>
          </cell>
          <cell r="O919" t="str">
            <v xml:space="preserve">Julio - Septiembre     </v>
          </cell>
          <cell r="P919">
            <v>42672</v>
          </cell>
        </row>
        <row r="920">
          <cell r="C920" t="str">
            <v>218405284</v>
          </cell>
          <cell r="D920" t="str">
            <v>Frontino</v>
          </cell>
          <cell r="E920" t="str">
            <v>05</v>
          </cell>
          <cell r="F920" t="str">
            <v>DEPARTAMENTO DE ANTIOQUIA</v>
          </cell>
          <cell r="G920" t="str">
            <v>K37</v>
          </cell>
          <cell r="H920" t="str">
            <v>FUT_VIGENCIAS_FUTURAS</v>
          </cell>
          <cell r="I920">
            <v>78</v>
          </cell>
          <cell r="J920" t="str">
            <v>GENERAL</v>
          </cell>
          <cell r="K920" t="str">
            <v>ENLINEA</v>
          </cell>
          <cell r="L920" t="str">
            <v xml:space="preserve">Aceptado                     </v>
          </cell>
          <cell r="M920">
            <v>2016</v>
          </cell>
          <cell r="N920">
            <v>10709</v>
          </cell>
          <cell r="O920" t="str">
            <v xml:space="preserve">Julio - Septiembre     </v>
          </cell>
          <cell r="P920">
            <v>42662</v>
          </cell>
        </row>
        <row r="921">
          <cell r="C921" t="str">
            <v>218505585</v>
          </cell>
          <cell r="D921" t="str">
            <v>Puerto Nare (La Magdalena)</v>
          </cell>
          <cell r="E921" t="str">
            <v>05</v>
          </cell>
          <cell r="F921" t="str">
            <v>DEPARTAMENTO DE ANTIOQUIA</v>
          </cell>
          <cell r="G921" t="str">
            <v>K37</v>
          </cell>
          <cell r="H921" t="str">
            <v>FUT_VIGENCIAS_FUTURAS</v>
          </cell>
          <cell r="I921">
            <v>78</v>
          </cell>
          <cell r="J921" t="str">
            <v>GENERAL</v>
          </cell>
          <cell r="K921" t="str">
            <v>ENLINEA</v>
          </cell>
          <cell r="L921" t="str">
            <v xml:space="preserve">Aceptado                     </v>
          </cell>
          <cell r="M921">
            <v>2016</v>
          </cell>
          <cell r="N921">
            <v>10709</v>
          </cell>
          <cell r="O921" t="str">
            <v xml:space="preserve">Julio - Septiembre     </v>
          </cell>
          <cell r="P921">
            <v>42671</v>
          </cell>
        </row>
        <row r="922">
          <cell r="C922" t="str">
            <v>218505885</v>
          </cell>
          <cell r="D922" t="str">
            <v>Yalí</v>
          </cell>
          <cell r="E922" t="str">
            <v>05</v>
          </cell>
          <cell r="F922" t="str">
            <v>DEPARTAMENTO DE ANTIOQUIA</v>
          </cell>
          <cell r="G922" t="str">
            <v>K37</v>
          </cell>
          <cell r="H922" t="str">
            <v>FUT_VIGENCIAS_FUTURAS</v>
          </cell>
          <cell r="I922">
            <v>78</v>
          </cell>
          <cell r="J922" t="str">
            <v>GENERAL</v>
          </cell>
          <cell r="K922" t="str">
            <v>ENLINEA</v>
          </cell>
          <cell r="L922" t="str">
            <v xml:space="preserve">Aceptado                     </v>
          </cell>
          <cell r="M922">
            <v>2016</v>
          </cell>
          <cell r="N922">
            <v>10709</v>
          </cell>
          <cell r="O922" t="str">
            <v xml:space="preserve">Julio - Septiembre     </v>
          </cell>
          <cell r="P922">
            <v>42695</v>
          </cell>
        </row>
        <row r="923">
          <cell r="C923" t="str">
            <v>218508685</v>
          </cell>
          <cell r="D923" t="str">
            <v>Santo Tomás</v>
          </cell>
          <cell r="E923" t="str">
            <v>08</v>
          </cell>
          <cell r="F923" t="str">
            <v>DEPARTAMENTO DE ATLANTICO</v>
          </cell>
          <cell r="G923" t="str">
            <v>K37</v>
          </cell>
          <cell r="H923" t="str">
            <v>FUT_VIGENCIAS_FUTURAS</v>
          </cell>
          <cell r="I923">
            <v>78</v>
          </cell>
          <cell r="J923" t="str">
            <v>GENERAL</v>
          </cell>
          <cell r="K923" t="str">
            <v>ENLINEA</v>
          </cell>
          <cell r="L923" t="str">
            <v xml:space="preserve">Aceptado                     </v>
          </cell>
          <cell r="M923">
            <v>2016</v>
          </cell>
          <cell r="N923">
            <v>10709</v>
          </cell>
          <cell r="O923" t="str">
            <v xml:space="preserve">Julio - Septiembre     </v>
          </cell>
          <cell r="P923">
            <v>42671</v>
          </cell>
        </row>
        <row r="924">
          <cell r="C924" t="str">
            <v>218515185</v>
          </cell>
          <cell r="D924" t="str">
            <v>Chitaraque</v>
          </cell>
          <cell r="E924" t="str">
            <v>15</v>
          </cell>
          <cell r="F924" t="str">
            <v>DEPARTAMENTO DE BOYACA</v>
          </cell>
          <cell r="G924" t="str">
            <v>K37</v>
          </cell>
          <cell r="H924" t="str">
            <v>FUT_VIGENCIAS_FUTURAS</v>
          </cell>
          <cell r="I924">
            <v>78</v>
          </cell>
          <cell r="J924" t="str">
            <v>GENERAL</v>
          </cell>
          <cell r="K924" t="str">
            <v>ENLINEA</v>
          </cell>
          <cell r="L924" t="str">
            <v xml:space="preserve">Aceptado                     </v>
          </cell>
          <cell r="M924">
            <v>2016</v>
          </cell>
          <cell r="N924">
            <v>10709</v>
          </cell>
          <cell r="O924" t="str">
            <v xml:space="preserve">Julio - Septiembre     </v>
          </cell>
          <cell r="P924">
            <v>42671</v>
          </cell>
        </row>
        <row r="925">
          <cell r="C925" t="str">
            <v>218518785</v>
          </cell>
          <cell r="D925" t="str">
            <v>Solita</v>
          </cell>
          <cell r="E925" t="str">
            <v>18</v>
          </cell>
          <cell r="F925" t="str">
            <v>DEPARTAMENTO DE CAQUETA</v>
          </cell>
          <cell r="G925" t="str">
            <v>K37</v>
          </cell>
          <cell r="H925" t="str">
            <v>FUT_VIGENCIAS_FUTURAS</v>
          </cell>
          <cell r="I925">
            <v>78</v>
          </cell>
          <cell r="J925" t="str">
            <v>GENERAL</v>
          </cell>
          <cell r="K925" t="str">
            <v>ENLINEA</v>
          </cell>
          <cell r="L925" t="str">
            <v xml:space="preserve">Aceptado                     </v>
          </cell>
          <cell r="M925">
            <v>2016</v>
          </cell>
          <cell r="N925">
            <v>10709</v>
          </cell>
          <cell r="O925" t="str">
            <v xml:space="preserve">Julio - Septiembre     </v>
          </cell>
          <cell r="P925">
            <v>42661</v>
          </cell>
        </row>
        <row r="926">
          <cell r="C926" t="str">
            <v>218519585</v>
          </cell>
          <cell r="D926" t="str">
            <v>Puracé (Coconuco)</v>
          </cell>
          <cell r="E926" t="str">
            <v>19</v>
          </cell>
          <cell r="F926" t="str">
            <v>DEPARTAMENTO DE CAUCA</v>
          </cell>
          <cell r="G926" t="str">
            <v>K37</v>
          </cell>
          <cell r="H926" t="str">
            <v>FUT_VIGENCIAS_FUTURAS</v>
          </cell>
          <cell r="I926">
            <v>78</v>
          </cell>
          <cell r="J926" t="str">
            <v>GENERAL</v>
          </cell>
          <cell r="K926" t="str">
            <v>ENLINEA</v>
          </cell>
          <cell r="L926" t="str">
            <v xml:space="preserve">Aceptado                     </v>
          </cell>
          <cell r="M926">
            <v>2016</v>
          </cell>
          <cell r="N926">
            <v>10709</v>
          </cell>
          <cell r="O926" t="str">
            <v xml:space="preserve">Julio - Septiembre     </v>
          </cell>
          <cell r="P926">
            <v>42674</v>
          </cell>
        </row>
        <row r="927">
          <cell r="C927" t="str">
            <v>218519785</v>
          </cell>
          <cell r="D927" t="str">
            <v>Sucre - Cauca</v>
          </cell>
          <cell r="E927" t="str">
            <v>19</v>
          </cell>
          <cell r="F927" t="str">
            <v>DEPARTAMENTO DE CAUCA</v>
          </cell>
          <cell r="G927" t="str">
            <v>K37</v>
          </cell>
          <cell r="H927" t="str">
            <v>FUT_VIGENCIAS_FUTURAS</v>
          </cell>
          <cell r="I927">
            <v>78</v>
          </cell>
          <cell r="J927" t="str">
            <v>GENERAL</v>
          </cell>
          <cell r="K927" t="str">
            <v>ENLINEA</v>
          </cell>
          <cell r="L927" t="str">
            <v xml:space="preserve">Aceptado                     </v>
          </cell>
          <cell r="M927">
            <v>2016</v>
          </cell>
          <cell r="N927">
            <v>10709</v>
          </cell>
          <cell r="O927" t="str">
            <v xml:space="preserve">Julio - Septiembre     </v>
          </cell>
          <cell r="P927">
            <v>42664</v>
          </cell>
        </row>
        <row r="928">
          <cell r="C928" t="str">
            <v>218525785</v>
          </cell>
          <cell r="D928" t="str">
            <v>Tabio</v>
          </cell>
          <cell r="E928" t="str">
            <v>25</v>
          </cell>
          <cell r="F928" t="str">
            <v>DEPARTAMENTO DE CUNDINAMARCA</v>
          </cell>
          <cell r="G928" t="str">
            <v>K37</v>
          </cell>
          <cell r="H928" t="str">
            <v>FUT_VIGENCIAS_FUTURAS</v>
          </cell>
          <cell r="I928">
            <v>78</v>
          </cell>
          <cell r="J928" t="str">
            <v>GENERAL</v>
          </cell>
          <cell r="K928" t="str">
            <v>ENLINEA</v>
          </cell>
          <cell r="L928" t="str">
            <v xml:space="preserve">Aceptado                     </v>
          </cell>
          <cell r="M928">
            <v>2016</v>
          </cell>
          <cell r="N928">
            <v>10709</v>
          </cell>
          <cell r="O928" t="str">
            <v xml:space="preserve">Julio - Septiembre     </v>
          </cell>
          <cell r="P928">
            <v>42669</v>
          </cell>
        </row>
        <row r="929">
          <cell r="C929" t="str">
            <v>218525885</v>
          </cell>
          <cell r="D929" t="str">
            <v>Yacopí</v>
          </cell>
          <cell r="E929" t="str">
            <v>25</v>
          </cell>
          <cell r="F929" t="str">
            <v>DEPARTAMENTO DE CUNDINAMARCA</v>
          </cell>
          <cell r="G929" t="str">
            <v>K37</v>
          </cell>
          <cell r="H929" t="str">
            <v>FUT_VIGENCIAS_FUTURAS</v>
          </cell>
          <cell r="I929">
            <v>78</v>
          </cell>
          <cell r="J929" t="str">
            <v>GENERAL</v>
          </cell>
          <cell r="K929" t="str">
            <v>ENLINEA</v>
          </cell>
          <cell r="L929" t="str">
            <v xml:space="preserve">Aceptado                     </v>
          </cell>
          <cell r="M929">
            <v>2016</v>
          </cell>
          <cell r="N929">
            <v>10709</v>
          </cell>
          <cell r="O929" t="str">
            <v xml:space="preserve">Julio - Septiembre     </v>
          </cell>
          <cell r="P929">
            <v>42674</v>
          </cell>
        </row>
        <row r="930">
          <cell r="C930" t="str">
            <v>218541885</v>
          </cell>
          <cell r="D930" t="str">
            <v>Yaguará</v>
          </cell>
          <cell r="E930" t="str">
            <v>41</v>
          </cell>
          <cell r="F930" t="str">
            <v>DEPARTAMENTO DE HUILA</v>
          </cell>
          <cell r="G930" t="str">
            <v>K37</v>
          </cell>
          <cell r="H930" t="str">
            <v>FUT_VIGENCIAS_FUTURAS</v>
          </cell>
          <cell r="I930">
            <v>78</v>
          </cell>
          <cell r="J930" t="str">
            <v>GENERAL</v>
          </cell>
          <cell r="K930" t="str">
            <v>ENLINEA</v>
          </cell>
          <cell r="L930" t="str">
            <v xml:space="preserve">Aceptado                     </v>
          </cell>
          <cell r="M930">
            <v>2016</v>
          </cell>
          <cell r="N930">
            <v>10709</v>
          </cell>
          <cell r="O930" t="str">
            <v xml:space="preserve">Julio - Septiembre     </v>
          </cell>
          <cell r="P930">
            <v>42671</v>
          </cell>
        </row>
        <row r="931">
          <cell r="C931" t="str">
            <v>218552385</v>
          </cell>
          <cell r="D931" t="str">
            <v>La Llanada</v>
          </cell>
          <cell r="E931" t="str">
            <v>52</v>
          </cell>
          <cell r="F931" t="str">
            <v>DEPARTAMENTO DE NARIÑO</v>
          </cell>
          <cell r="G931" t="str">
            <v>K37</v>
          </cell>
          <cell r="H931" t="str">
            <v>FUT_VIGENCIAS_FUTURAS</v>
          </cell>
          <cell r="I931">
            <v>78</v>
          </cell>
          <cell r="J931" t="str">
            <v>GENERAL</v>
          </cell>
          <cell r="K931" t="str">
            <v>ENLINEA</v>
          </cell>
          <cell r="L931" t="str">
            <v xml:space="preserve">Aceptado                     </v>
          </cell>
          <cell r="M931">
            <v>2016</v>
          </cell>
          <cell r="N931">
            <v>10709</v>
          </cell>
          <cell r="O931" t="str">
            <v xml:space="preserve">Julio - Septiembre     </v>
          </cell>
          <cell r="P931">
            <v>42673</v>
          </cell>
        </row>
        <row r="932">
          <cell r="C932" t="str">
            <v>218552585</v>
          </cell>
          <cell r="D932" t="str">
            <v>Pupiales</v>
          </cell>
          <cell r="E932" t="str">
            <v>52</v>
          </cell>
          <cell r="F932" t="str">
            <v>DEPARTAMENTO DE NARIÑO</v>
          </cell>
          <cell r="G932" t="str">
            <v>K37</v>
          </cell>
          <cell r="H932" t="str">
            <v>FUT_VIGENCIAS_FUTURAS</v>
          </cell>
          <cell r="I932">
            <v>78</v>
          </cell>
          <cell r="J932" t="str">
            <v>GENERAL</v>
          </cell>
          <cell r="K932" t="str">
            <v>ENLINEA</v>
          </cell>
          <cell r="L932" t="str">
            <v xml:space="preserve">Aceptado                     </v>
          </cell>
          <cell r="M932">
            <v>2016</v>
          </cell>
          <cell r="N932">
            <v>10709</v>
          </cell>
          <cell r="O932" t="str">
            <v xml:space="preserve">Julio - Septiembre     </v>
          </cell>
          <cell r="P932">
            <v>42672</v>
          </cell>
        </row>
        <row r="933">
          <cell r="C933" t="str">
            <v>218552685</v>
          </cell>
          <cell r="D933" t="str">
            <v>San Bernardo - Nariño</v>
          </cell>
          <cell r="E933" t="str">
            <v>52</v>
          </cell>
          <cell r="F933" t="str">
            <v>DEPARTAMENTO DE NARIÑO</v>
          </cell>
          <cell r="G933" t="str">
            <v>K37</v>
          </cell>
          <cell r="H933" t="str">
            <v>FUT_VIGENCIAS_FUTURAS</v>
          </cell>
          <cell r="I933">
            <v>78</v>
          </cell>
          <cell r="J933" t="str">
            <v>GENERAL</v>
          </cell>
          <cell r="K933" t="str">
            <v>ENLINEA</v>
          </cell>
          <cell r="L933" t="str">
            <v xml:space="preserve">Aceptado                     </v>
          </cell>
          <cell r="M933">
            <v>2016</v>
          </cell>
          <cell r="N933">
            <v>10709</v>
          </cell>
          <cell r="O933" t="str">
            <v xml:space="preserve">Julio - Septiembre     </v>
          </cell>
          <cell r="P933">
            <v>42659</v>
          </cell>
        </row>
        <row r="934">
          <cell r="C934" t="str">
            <v>218552885</v>
          </cell>
          <cell r="D934" t="str">
            <v>Yacuanquer</v>
          </cell>
          <cell r="E934" t="str">
            <v>52</v>
          </cell>
          <cell r="F934" t="str">
            <v>DEPARTAMENTO DE NARIÑO</v>
          </cell>
          <cell r="G934" t="str">
            <v>K37</v>
          </cell>
          <cell r="H934" t="str">
            <v>FUT_VIGENCIAS_FUTURAS</v>
          </cell>
          <cell r="I934">
            <v>78</v>
          </cell>
          <cell r="J934" t="str">
            <v>GENERAL</v>
          </cell>
          <cell r="K934" t="str">
            <v>ENLINEA</v>
          </cell>
          <cell r="L934" t="str">
            <v xml:space="preserve">Aceptado                     </v>
          </cell>
          <cell r="M934">
            <v>2016</v>
          </cell>
          <cell r="N934">
            <v>10709</v>
          </cell>
          <cell r="O934" t="str">
            <v xml:space="preserve">Julio - Septiembre     </v>
          </cell>
          <cell r="P934">
            <v>42670</v>
          </cell>
        </row>
        <row r="935">
          <cell r="C935" t="str">
            <v>218554385</v>
          </cell>
          <cell r="D935" t="str">
            <v>La Esperanza</v>
          </cell>
          <cell r="E935" t="str">
            <v>54</v>
          </cell>
          <cell r="F935" t="str">
            <v>DEPARTAMENTO DE NORTE DE SANTANDER</v>
          </cell>
          <cell r="G935" t="str">
            <v>K37</v>
          </cell>
          <cell r="H935" t="str">
            <v>FUT_VIGENCIAS_FUTURAS</v>
          </cell>
          <cell r="I935">
            <v>78</v>
          </cell>
          <cell r="J935" t="str">
            <v>GENERAL</v>
          </cell>
          <cell r="K935" t="str">
            <v>ENLINEA</v>
          </cell>
          <cell r="L935" t="str">
            <v xml:space="preserve">Aceptado                     </v>
          </cell>
          <cell r="M935">
            <v>2016</v>
          </cell>
          <cell r="N935">
            <v>10709</v>
          </cell>
          <cell r="O935" t="str">
            <v xml:space="preserve">Julio - Septiembre     </v>
          </cell>
          <cell r="P935">
            <v>42672</v>
          </cell>
        </row>
        <row r="936">
          <cell r="C936" t="str">
            <v>218568385</v>
          </cell>
          <cell r="D936" t="str">
            <v>Landázuri</v>
          </cell>
          <cell r="E936" t="str">
            <v>68</v>
          </cell>
          <cell r="F936" t="str">
            <v>DEPARTAMENTO DE SANTANDER</v>
          </cell>
          <cell r="G936" t="str">
            <v>K37</v>
          </cell>
          <cell r="H936" t="str">
            <v>FUT_VIGENCIAS_FUTURAS</v>
          </cell>
          <cell r="I936">
            <v>78</v>
          </cell>
          <cell r="J936" t="str">
            <v>GENERAL</v>
          </cell>
          <cell r="K936" t="str">
            <v>ENLINEA</v>
          </cell>
          <cell r="L936" t="str">
            <v xml:space="preserve">Aceptado                     </v>
          </cell>
          <cell r="M936">
            <v>2016</v>
          </cell>
          <cell r="N936">
            <v>10709</v>
          </cell>
          <cell r="O936" t="str">
            <v xml:space="preserve">Julio - Septiembre     </v>
          </cell>
          <cell r="P936">
            <v>42663</v>
          </cell>
        </row>
        <row r="937">
          <cell r="C937" t="str">
            <v>218573585</v>
          </cell>
          <cell r="D937" t="str">
            <v>Purificación</v>
          </cell>
          <cell r="E937" t="str">
            <v>73</v>
          </cell>
          <cell r="F937" t="str">
            <v>DEPARTAMENTO DE TOLIMA</v>
          </cell>
          <cell r="G937" t="str">
            <v>K37</v>
          </cell>
          <cell r="H937" t="str">
            <v>FUT_VIGENCIAS_FUTURAS</v>
          </cell>
          <cell r="I937">
            <v>78</v>
          </cell>
          <cell r="J937" t="str">
            <v>GENERAL</v>
          </cell>
          <cell r="K937" t="str">
            <v>ENLINEA</v>
          </cell>
          <cell r="L937" t="str">
            <v xml:space="preserve">Aceptado                     </v>
          </cell>
          <cell r="M937">
            <v>2016</v>
          </cell>
          <cell r="N937">
            <v>10709</v>
          </cell>
          <cell r="O937" t="str">
            <v xml:space="preserve">Julio - Septiembre     </v>
          </cell>
          <cell r="P937">
            <v>42661</v>
          </cell>
        </row>
        <row r="938">
          <cell r="C938" t="str">
            <v>218586885</v>
          </cell>
          <cell r="D938" t="str">
            <v>Villagarzón (Villa Amazónica)</v>
          </cell>
          <cell r="E938" t="str">
            <v>86</v>
          </cell>
          <cell r="F938" t="str">
            <v>DEPARTAMENTO DE PUTUMAYO</v>
          </cell>
          <cell r="G938" t="str">
            <v>K37</v>
          </cell>
          <cell r="H938" t="str">
            <v>FUT_VIGENCIAS_FUTURAS</v>
          </cell>
          <cell r="I938">
            <v>78</v>
          </cell>
          <cell r="J938" t="str">
            <v>GENERAL</v>
          </cell>
          <cell r="K938" t="str">
            <v>ENLINEA</v>
          </cell>
          <cell r="L938" t="str">
            <v xml:space="preserve">Aceptado                     </v>
          </cell>
          <cell r="M938">
            <v>2016</v>
          </cell>
          <cell r="N938">
            <v>10709</v>
          </cell>
          <cell r="O938" t="str">
            <v xml:space="preserve">Julio - Septiembre     </v>
          </cell>
          <cell r="P938">
            <v>42669</v>
          </cell>
        </row>
        <row r="939">
          <cell r="C939" t="str">
            <v>218605086</v>
          </cell>
          <cell r="D939" t="str">
            <v>Belmira</v>
          </cell>
          <cell r="E939" t="str">
            <v>05</v>
          </cell>
          <cell r="F939" t="str">
            <v>DEPARTAMENTO DE ANTIOQUIA</v>
          </cell>
          <cell r="G939" t="str">
            <v>K37</v>
          </cell>
          <cell r="H939" t="str">
            <v>FUT_VIGENCIAS_FUTURAS</v>
          </cell>
          <cell r="I939">
            <v>78</v>
          </cell>
          <cell r="J939" t="str">
            <v>GENERAL</v>
          </cell>
          <cell r="K939" t="str">
            <v>ENLINEA</v>
          </cell>
          <cell r="L939" t="str">
            <v xml:space="preserve">Aceptado                     </v>
          </cell>
          <cell r="M939">
            <v>2016</v>
          </cell>
          <cell r="N939">
            <v>10709</v>
          </cell>
          <cell r="O939" t="str">
            <v xml:space="preserve">Julio - Septiembre     </v>
          </cell>
          <cell r="P939">
            <v>42660</v>
          </cell>
        </row>
        <row r="940">
          <cell r="C940" t="str">
            <v>218605686</v>
          </cell>
          <cell r="D940" t="str">
            <v>Santa Rosa de Osos</v>
          </cell>
          <cell r="E940" t="str">
            <v>05</v>
          </cell>
          <cell r="F940" t="str">
            <v>DEPARTAMENTO DE ANTIOQUIA</v>
          </cell>
          <cell r="G940" t="str">
            <v>K37</v>
          </cell>
          <cell r="H940" t="str">
            <v>FUT_VIGENCIAS_FUTURAS</v>
          </cell>
          <cell r="I940">
            <v>78</v>
          </cell>
          <cell r="J940" t="str">
            <v>GENERAL</v>
          </cell>
          <cell r="K940" t="str">
            <v>ENLINEA</v>
          </cell>
          <cell r="L940" t="str">
            <v xml:space="preserve">Aceptado                     </v>
          </cell>
          <cell r="M940">
            <v>2016</v>
          </cell>
          <cell r="N940">
            <v>10709</v>
          </cell>
          <cell r="O940" t="str">
            <v xml:space="preserve">Julio - Septiembre     </v>
          </cell>
          <cell r="P940">
            <v>42674</v>
          </cell>
        </row>
        <row r="941">
          <cell r="C941" t="str">
            <v>218615686</v>
          </cell>
          <cell r="D941" t="str">
            <v>Santana</v>
          </cell>
          <cell r="E941" t="str">
            <v>15</v>
          </cell>
          <cell r="F941" t="str">
            <v>DEPARTAMENTO DE BOYACA</v>
          </cell>
          <cell r="G941" t="str">
            <v>K37</v>
          </cell>
          <cell r="H941" t="str">
            <v>FUT_VIGENCIAS_FUTURAS</v>
          </cell>
          <cell r="I941">
            <v>78</v>
          </cell>
          <cell r="J941" t="str">
            <v>GENERAL</v>
          </cell>
          <cell r="K941" t="str">
            <v>ENLINEA</v>
          </cell>
          <cell r="L941" t="str">
            <v xml:space="preserve">Aceptado                     </v>
          </cell>
          <cell r="M941">
            <v>2016</v>
          </cell>
          <cell r="N941">
            <v>10709</v>
          </cell>
          <cell r="O941" t="str">
            <v xml:space="preserve">Julio - Septiembre     </v>
          </cell>
          <cell r="P941">
            <v>42670</v>
          </cell>
        </row>
        <row r="942">
          <cell r="C942" t="str">
            <v>218617486</v>
          </cell>
          <cell r="D942" t="str">
            <v>Neira</v>
          </cell>
          <cell r="E942" t="str">
            <v>17</v>
          </cell>
          <cell r="F942" t="str">
            <v>DEPARTAMENTO DE CALDAS</v>
          </cell>
          <cell r="G942" t="str">
            <v>K37</v>
          </cell>
          <cell r="H942" t="str">
            <v>FUT_VIGENCIAS_FUTURAS</v>
          </cell>
          <cell r="I942">
            <v>78</v>
          </cell>
          <cell r="J942" t="str">
            <v>GENERAL</v>
          </cell>
          <cell r="K942" t="str">
            <v>ENLINEA</v>
          </cell>
          <cell r="L942" t="str">
            <v xml:space="preserve">Aceptado                     </v>
          </cell>
          <cell r="M942">
            <v>2016</v>
          </cell>
          <cell r="N942">
            <v>10709</v>
          </cell>
          <cell r="O942" t="str">
            <v xml:space="preserve">Julio - Septiembre     </v>
          </cell>
          <cell r="P942">
            <v>42668</v>
          </cell>
        </row>
        <row r="943">
          <cell r="C943" t="str">
            <v>218623586</v>
          </cell>
          <cell r="D943" t="str">
            <v>Purísima</v>
          </cell>
          <cell r="E943" t="str">
            <v>23</v>
          </cell>
          <cell r="F943" t="str">
            <v>DEPARTAMENTO DE CORDOBA</v>
          </cell>
          <cell r="G943" t="str">
            <v>K37</v>
          </cell>
          <cell r="H943" t="str">
            <v>FUT_VIGENCIAS_FUTURAS</v>
          </cell>
          <cell r="I943">
            <v>78</v>
          </cell>
          <cell r="J943" t="str">
            <v>GENERAL</v>
          </cell>
          <cell r="K943" t="str">
            <v>ENLINEA</v>
          </cell>
          <cell r="L943" t="str">
            <v xml:space="preserve">Aceptado                     </v>
          </cell>
          <cell r="M943">
            <v>2016</v>
          </cell>
          <cell r="N943">
            <v>10709</v>
          </cell>
          <cell r="O943" t="str">
            <v xml:space="preserve">Julio - Septiembre     </v>
          </cell>
          <cell r="P943">
            <v>42671</v>
          </cell>
        </row>
        <row r="944">
          <cell r="C944" t="str">
            <v>218623686</v>
          </cell>
          <cell r="D944" t="str">
            <v>San Pelayo</v>
          </cell>
          <cell r="E944" t="str">
            <v>23</v>
          </cell>
          <cell r="F944" t="str">
            <v>DEPARTAMENTO DE CORDOBA</v>
          </cell>
          <cell r="G944" t="str">
            <v>K37</v>
          </cell>
          <cell r="H944" t="str">
            <v>FUT_VIGENCIAS_FUTURAS</v>
          </cell>
          <cell r="I944">
            <v>78</v>
          </cell>
          <cell r="J944" t="str">
            <v>GENERAL</v>
          </cell>
          <cell r="K944" t="str">
            <v>ENLINEA</v>
          </cell>
          <cell r="L944" t="str">
            <v xml:space="preserve">Aceptado                     </v>
          </cell>
          <cell r="M944">
            <v>2016</v>
          </cell>
          <cell r="N944">
            <v>10709</v>
          </cell>
          <cell r="O944" t="str">
            <v xml:space="preserve">Julio - Septiembre     </v>
          </cell>
          <cell r="P944">
            <v>42700</v>
          </cell>
        </row>
        <row r="945">
          <cell r="C945" t="str">
            <v>218625086</v>
          </cell>
          <cell r="D945" t="str">
            <v>Beltrán</v>
          </cell>
          <cell r="E945" t="str">
            <v>25</v>
          </cell>
          <cell r="F945" t="str">
            <v>DEPARTAMENTO DE CUNDINAMARCA</v>
          </cell>
          <cell r="G945" t="str">
            <v>K37</v>
          </cell>
          <cell r="H945" t="str">
            <v>FUT_VIGENCIAS_FUTURAS</v>
          </cell>
          <cell r="I945">
            <v>78</v>
          </cell>
          <cell r="J945" t="str">
            <v>GENERAL</v>
          </cell>
          <cell r="K945" t="str">
            <v>ENLINEA</v>
          </cell>
          <cell r="L945" t="str">
            <v xml:space="preserve">Aceptado                     </v>
          </cell>
          <cell r="M945">
            <v>2016</v>
          </cell>
          <cell r="N945">
            <v>10709</v>
          </cell>
          <cell r="O945" t="str">
            <v xml:space="preserve">Julio - Septiembre     </v>
          </cell>
          <cell r="P945">
            <v>42670</v>
          </cell>
        </row>
        <row r="946">
          <cell r="C946" t="str">
            <v>218625286</v>
          </cell>
          <cell r="D946" t="str">
            <v>Funza</v>
          </cell>
          <cell r="E946" t="str">
            <v>25</v>
          </cell>
          <cell r="F946" t="str">
            <v>DEPARTAMENTO DE CUNDINAMARCA</v>
          </cell>
          <cell r="G946" t="str">
            <v>K37</v>
          </cell>
          <cell r="H946" t="str">
            <v>FUT_VIGENCIAS_FUTURAS</v>
          </cell>
          <cell r="I946">
            <v>78</v>
          </cell>
          <cell r="J946" t="str">
            <v>GENERAL</v>
          </cell>
          <cell r="K946" t="str">
            <v>ENLINEA</v>
          </cell>
          <cell r="L946" t="str">
            <v xml:space="preserve">Aceptado                     </v>
          </cell>
          <cell r="M946">
            <v>2016</v>
          </cell>
          <cell r="N946">
            <v>10709</v>
          </cell>
          <cell r="O946" t="str">
            <v xml:space="preserve">Julio - Septiembre     </v>
          </cell>
          <cell r="P946">
            <v>42669</v>
          </cell>
        </row>
        <row r="947">
          <cell r="C947" t="str">
            <v>218625386</v>
          </cell>
          <cell r="D947" t="str">
            <v>La Mesa</v>
          </cell>
          <cell r="E947" t="str">
            <v>25</v>
          </cell>
          <cell r="F947" t="str">
            <v>DEPARTAMENTO DE CUNDINAMARCA</v>
          </cell>
          <cell r="G947" t="str">
            <v>K37</v>
          </cell>
          <cell r="H947" t="str">
            <v>FUT_VIGENCIAS_FUTURAS</v>
          </cell>
          <cell r="I947">
            <v>78</v>
          </cell>
          <cell r="J947" t="str">
            <v>GENERAL</v>
          </cell>
          <cell r="K947" t="str">
            <v>ENLINEA</v>
          </cell>
          <cell r="L947" t="str">
            <v xml:space="preserve">Aceptado                     </v>
          </cell>
          <cell r="M947">
            <v>2016</v>
          </cell>
          <cell r="N947">
            <v>10709</v>
          </cell>
          <cell r="O947" t="str">
            <v xml:space="preserve">Julio - Septiembre     </v>
          </cell>
          <cell r="P947">
            <v>42668</v>
          </cell>
        </row>
        <row r="948">
          <cell r="C948" t="str">
            <v>218625486</v>
          </cell>
          <cell r="D948" t="str">
            <v>Nemocón</v>
          </cell>
          <cell r="E948" t="str">
            <v>25</v>
          </cell>
          <cell r="F948" t="str">
            <v>DEPARTAMENTO DE CUNDINAMARCA</v>
          </cell>
          <cell r="G948" t="str">
            <v>K37</v>
          </cell>
          <cell r="H948" t="str">
            <v>FUT_VIGENCIAS_FUTURAS</v>
          </cell>
          <cell r="I948">
            <v>78</v>
          </cell>
          <cell r="J948" t="str">
            <v>GENERAL</v>
          </cell>
          <cell r="K948" t="str">
            <v>ENLINEA</v>
          </cell>
          <cell r="L948" t="str">
            <v xml:space="preserve">Aceptado                     </v>
          </cell>
          <cell r="M948">
            <v>2016</v>
          </cell>
          <cell r="N948">
            <v>10709</v>
          </cell>
          <cell r="O948" t="str">
            <v xml:space="preserve">Julio - Septiembre     </v>
          </cell>
          <cell r="P948">
            <v>42674</v>
          </cell>
        </row>
        <row r="949">
          <cell r="C949" t="str">
            <v>218650686</v>
          </cell>
          <cell r="D949" t="str">
            <v>San Juanito</v>
          </cell>
          <cell r="E949" t="str">
            <v>50</v>
          </cell>
          <cell r="F949" t="str">
            <v>DEPARTAMENTO DEL META</v>
          </cell>
          <cell r="G949" t="str">
            <v>K37</v>
          </cell>
          <cell r="H949" t="str">
            <v>FUT_VIGENCIAS_FUTURAS</v>
          </cell>
          <cell r="I949">
            <v>78</v>
          </cell>
          <cell r="J949" t="str">
            <v>GENERAL</v>
          </cell>
          <cell r="K949" t="str">
            <v>ENLINEA</v>
          </cell>
          <cell r="L949" t="str">
            <v xml:space="preserve">Aceptado                     </v>
          </cell>
          <cell r="M949">
            <v>2016</v>
          </cell>
          <cell r="N949">
            <v>10709</v>
          </cell>
          <cell r="O949" t="str">
            <v xml:space="preserve">Julio - Septiembre     </v>
          </cell>
          <cell r="P949">
            <v>42664</v>
          </cell>
        </row>
        <row r="950">
          <cell r="C950" t="str">
            <v>218652786</v>
          </cell>
          <cell r="D950" t="str">
            <v>Taminango</v>
          </cell>
          <cell r="E950" t="str">
            <v>52</v>
          </cell>
          <cell r="F950" t="str">
            <v>DEPARTAMENTO DE NARIÑO</v>
          </cell>
          <cell r="G950" t="str">
            <v>K37</v>
          </cell>
          <cell r="H950" t="str">
            <v>FUT_VIGENCIAS_FUTURAS</v>
          </cell>
          <cell r="I950">
            <v>78</v>
          </cell>
          <cell r="J950" t="str">
            <v>GENERAL</v>
          </cell>
          <cell r="K950" t="str">
            <v>ENLINEA</v>
          </cell>
          <cell r="L950" t="str">
            <v xml:space="preserve">Aceptado                     </v>
          </cell>
          <cell r="M950">
            <v>2016</v>
          </cell>
          <cell r="N950">
            <v>10709</v>
          </cell>
          <cell r="O950" t="str">
            <v xml:space="preserve">Julio - Septiembre     </v>
          </cell>
          <cell r="P950">
            <v>42666</v>
          </cell>
        </row>
        <row r="951">
          <cell r="C951" t="str">
            <v>218668686</v>
          </cell>
          <cell r="D951" t="str">
            <v>San Miguel - Santander</v>
          </cell>
          <cell r="E951" t="str">
            <v>68</v>
          </cell>
          <cell r="F951" t="str">
            <v>DEPARTAMENTO DE SANTANDER</v>
          </cell>
          <cell r="G951" t="str">
            <v>K37</v>
          </cell>
          <cell r="H951" t="str">
            <v>FUT_VIGENCIAS_FUTURAS</v>
          </cell>
          <cell r="I951">
            <v>78</v>
          </cell>
          <cell r="J951" t="str">
            <v>GENERAL</v>
          </cell>
          <cell r="K951" t="str">
            <v>ENLINEA</v>
          </cell>
          <cell r="L951" t="str">
            <v xml:space="preserve">Aceptado                     </v>
          </cell>
          <cell r="M951">
            <v>2016</v>
          </cell>
          <cell r="N951">
            <v>10709</v>
          </cell>
          <cell r="O951" t="str">
            <v xml:space="preserve">Julio - Septiembre     </v>
          </cell>
          <cell r="P951">
            <v>42674</v>
          </cell>
        </row>
        <row r="952">
          <cell r="C952" t="str">
            <v>218673686</v>
          </cell>
          <cell r="D952" t="str">
            <v>Santa Isabel</v>
          </cell>
          <cell r="E952" t="str">
            <v>73</v>
          </cell>
          <cell r="F952" t="str">
            <v>DEPARTAMENTO DE TOLIMA</v>
          </cell>
          <cell r="G952" t="str">
            <v>K37</v>
          </cell>
          <cell r="H952" t="str">
            <v>FUT_VIGENCIAS_FUTURAS</v>
          </cell>
          <cell r="I952">
            <v>78</v>
          </cell>
          <cell r="J952" t="str">
            <v>GENERAL</v>
          </cell>
          <cell r="K952" t="str">
            <v>ENLINEA</v>
          </cell>
          <cell r="L952" t="str">
            <v xml:space="preserve">Aceptado                     </v>
          </cell>
          <cell r="M952">
            <v>2016</v>
          </cell>
          <cell r="N952">
            <v>10709</v>
          </cell>
          <cell r="O952" t="str">
            <v xml:space="preserve">Julio - Septiembre     </v>
          </cell>
          <cell r="P952">
            <v>42672</v>
          </cell>
        </row>
        <row r="953">
          <cell r="C953" t="str">
            <v>218705887</v>
          </cell>
          <cell r="D953" t="str">
            <v>Yarumal</v>
          </cell>
          <cell r="E953" t="str">
            <v>05</v>
          </cell>
          <cell r="F953" t="str">
            <v>DEPARTAMENTO DE ANTIOQUIA</v>
          </cell>
          <cell r="G953" t="str">
            <v>K37</v>
          </cell>
          <cell r="H953" t="str">
            <v>FUT_VIGENCIAS_FUTURAS</v>
          </cell>
          <cell r="I953">
            <v>78</v>
          </cell>
          <cell r="J953" t="str">
            <v>GENERAL</v>
          </cell>
          <cell r="K953" t="str">
            <v>ENLINEA</v>
          </cell>
          <cell r="L953" t="str">
            <v xml:space="preserve">Aceptado                     </v>
          </cell>
          <cell r="M953">
            <v>2016</v>
          </cell>
          <cell r="N953">
            <v>10709</v>
          </cell>
          <cell r="O953" t="str">
            <v xml:space="preserve">Julio - Septiembre     </v>
          </cell>
          <cell r="P953">
            <v>42662</v>
          </cell>
        </row>
        <row r="954">
          <cell r="C954" t="str">
            <v>218715087</v>
          </cell>
          <cell r="D954" t="str">
            <v>Belén - Boyacá</v>
          </cell>
          <cell r="E954" t="str">
            <v>15</v>
          </cell>
          <cell r="F954" t="str">
            <v>DEPARTAMENTO DE BOYACA</v>
          </cell>
          <cell r="G954" t="str">
            <v>K37</v>
          </cell>
          <cell r="H954" t="str">
            <v>FUT_VIGENCIAS_FUTURAS</v>
          </cell>
          <cell r="I954">
            <v>78</v>
          </cell>
          <cell r="J954" t="str">
            <v>GENERAL</v>
          </cell>
          <cell r="K954" t="str">
            <v>ENLINEA</v>
          </cell>
          <cell r="L954" t="str">
            <v xml:space="preserve">Aceptado                     </v>
          </cell>
          <cell r="M954">
            <v>2016</v>
          </cell>
          <cell r="N954">
            <v>10709</v>
          </cell>
          <cell r="O954" t="str">
            <v xml:space="preserve">Julio - Septiembre     </v>
          </cell>
          <cell r="P954">
            <v>42671</v>
          </cell>
        </row>
        <row r="955">
          <cell r="C955" t="str">
            <v>218715187</v>
          </cell>
          <cell r="D955" t="str">
            <v>Chivatá</v>
          </cell>
          <cell r="E955" t="str">
            <v>15</v>
          </cell>
          <cell r="F955" t="str">
            <v>DEPARTAMENTO DE BOYACA</v>
          </cell>
          <cell r="G955" t="str">
            <v>K37</v>
          </cell>
          <cell r="H955" t="str">
            <v>FUT_VIGENCIAS_FUTURAS</v>
          </cell>
          <cell r="I955">
            <v>78</v>
          </cell>
          <cell r="J955" t="str">
            <v>GENERAL</v>
          </cell>
          <cell r="K955" t="str">
            <v>ENLINEA</v>
          </cell>
          <cell r="L955" t="str">
            <v xml:space="preserve">Aceptado                     </v>
          </cell>
          <cell r="M955">
            <v>2016</v>
          </cell>
          <cell r="N955">
            <v>10709</v>
          </cell>
          <cell r="O955" t="str">
            <v xml:space="preserve">Julio - Septiembre     </v>
          </cell>
          <cell r="P955">
            <v>42671</v>
          </cell>
        </row>
        <row r="956">
          <cell r="C956" t="str">
            <v>218720787</v>
          </cell>
          <cell r="D956" t="str">
            <v>Tamalameque</v>
          </cell>
          <cell r="E956" t="str">
            <v>20</v>
          </cell>
          <cell r="F956" t="str">
            <v>DEPARTAMENTO DE CESAR</v>
          </cell>
          <cell r="G956" t="str">
            <v>K37</v>
          </cell>
          <cell r="H956" t="str">
            <v>FUT_VIGENCIAS_FUTURAS</v>
          </cell>
          <cell r="I956">
            <v>78</v>
          </cell>
          <cell r="J956" t="str">
            <v>GENERAL</v>
          </cell>
          <cell r="K956" t="str">
            <v>ENLINEA</v>
          </cell>
          <cell r="L956" t="str">
            <v xml:space="preserve">Aceptado                     </v>
          </cell>
          <cell r="M956">
            <v>2016</v>
          </cell>
          <cell r="N956">
            <v>10709</v>
          </cell>
          <cell r="O956" t="str">
            <v xml:space="preserve">Julio - Septiembre     </v>
          </cell>
          <cell r="P956">
            <v>42672</v>
          </cell>
        </row>
        <row r="957">
          <cell r="C957" t="str">
            <v>218727787</v>
          </cell>
          <cell r="D957" t="str">
            <v>Tadó</v>
          </cell>
          <cell r="E957" t="str">
            <v>27</v>
          </cell>
          <cell r="F957" t="str">
            <v>DEPARTAMENTO DE CHOCO</v>
          </cell>
          <cell r="G957" t="str">
            <v>K37</v>
          </cell>
          <cell r="H957" t="str">
            <v>FUT_VIGENCIAS_FUTURAS</v>
          </cell>
          <cell r="I957">
            <v>78</v>
          </cell>
          <cell r="J957" t="str">
            <v>GENERAL</v>
          </cell>
          <cell r="K957" t="str">
            <v>ENLINEA</v>
          </cell>
          <cell r="L957" t="str">
            <v xml:space="preserve">Aceptado                     </v>
          </cell>
          <cell r="M957">
            <v>2016</v>
          </cell>
          <cell r="N957">
            <v>10709</v>
          </cell>
          <cell r="O957" t="str">
            <v xml:space="preserve">Julio - Septiembre     </v>
          </cell>
          <cell r="P957">
            <v>42673</v>
          </cell>
        </row>
        <row r="958">
          <cell r="C958" t="str">
            <v>218750287</v>
          </cell>
          <cell r="D958" t="str">
            <v>Fuente de Oro</v>
          </cell>
          <cell r="E958" t="str">
            <v>50</v>
          </cell>
          <cell r="F958" t="str">
            <v>DEPARTAMENTO DEL META</v>
          </cell>
          <cell r="G958" t="str">
            <v>K37</v>
          </cell>
          <cell r="H958" t="str">
            <v>FUT_VIGENCIAS_FUTURAS</v>
          </cell>
          <cell r="I958">
            <v>78</v>
          </cell>
          <cell r="J958" t="str">
            <v>GENERAL</v>
          </cell>
          <cell r="K958" t="str">
            <v>ENLINEA</v>
          </cell>
          <cell r="L958" t="str">
            <v xml:space="preserve">Aceptado                     </v>
          </cell>
          <cell r="M958">
            <v>2016</v>
          </cell>
          <cell r="N958">
            <v>10709</v>
          </cell>
          <cell r="O958" t="str">
            <v xml:space="preserve">Julio - Septiembre     </v>
          </cell>
          <cell r="P958">
            <v>42674</v>
          </cell>
        </row>
        <row r="959">
          <cell r="C959" t="str">
            <v>218752287</v>
          </cell>
          <cell r="D959" t="str">
            <v>Funes</v>
          </cell>
          <cell r="E959" t="str">
            <v>52</v>
          </cell>
          <cell r="F959" t="str">
            <v>DEPARTAMENTO DE NARIÑO</v>
          </cell>
          <cell r="G959" t="str">
            <v>K37</v>
          </cell>
          <cell r="H959" t="str">
            <v>FUT_VIGENCIAS_FUTURAS</v>
          </cell>
          <cell r="I959">
            <v>78</v>
          </cell>
          <cell r="J959" t="str">
            <v>GENERAL</v>
          </cell>
          <cell r="K959" t="str">
            <v>ENLINEA</v>
          </cell>
          <cell r="L959" t="str">
            <v xml:space="preserve">Aceptado                     </v>
          </cell>
          <cell r="M959">
            <v>2016</v>
          </cell>
          <cell r="N959">
            <v>10709</v>
          </cell>
          <cell r="O959" t="str">
            <v xml:space="preserve">Julio - Septiembre     </v>
          </cell>
          <cell r="P959">
            <v>42670</v>
          </cell>
        </row>
        <row r="960">
          <cell r="C960" t="str">
            <v>218752687</v>
          </cell>
          <cell r="D960" t="str">
            <v>San Lorenzo</v>
          </cell>
          <cell r="E960" t="str">
            <v>52</v>
          </cell>
          <cell r="F960" t="str">
            <v>DEPARTAMENTO DE NARIÑO</v>
          </cell>
          <cell r="G960" t="str">
            <v>K37</v>
          </cell>
          <cell r="H960" t="str">
            <v>FUT_VIGENCIAS_FUTURAS</v>
          </cell>
          <cell r="I960">
            <v>78</v>
          </cell>
          <cell r="J960" t="str">
            <v>GENERAL</v>
          </cell>
          <cell r="K960" t="str">
            <v>ENLINEA</v>
          </cell>
          <cell r="L960" t="str">
            <v xml:space="preserve">Aceptado                     </v>
          </cell>
          <cell r="M960">
            <v>2016</v>
          </cell>
          <cell r="N960">
            <v>10709</v>
          </cell>
          <cell r="O960" t="str">
            <v xml:space="preserve">Julio - Septiembre     </v>
          </cell>
          <cell r="P960">
            <v>42671</v>
          </cell>
        </row>
        <row r="961">
          <cell r="C961" t="str">
            <v>218766687</v>
          </cell>
          <cell r="D961" t="str">
            <v>Santuario - Risaralda</v>
          </cell>
          <cell r="E961" t="str">
            <v>66</v>
          </cell>
          <cell r="F961" t="str">
            <v>DEPARTAMENTO DE RISARALDA</v>
          </cell>
          <cell r="G961" t="str">
            <v>K37</v>
          </cell>
          <cell r="H961" t="str">
            <v>FUT_VIGENCIAS_FUTURAS</v>
          </cell>
          <cell r="I961">
            <v>78</v>
          </cell>
          <cell r="J961" t="str">
            <v>GENERAL</v>
          </cell>
          <cell r="K961" t="str">
            <v>ENLINEA</v>
          </cell>
          <cell r="L961" t="str">
            <v xml:space="preserve">Aceptado                     </v>
          </cell>
          <cell r="M961">
            <v>2016</v>
          </cell>
          <cell r="N961">
            <v>10709</v>
          </cell>
          <cell r="O961" t="str">
            <v xml:space="preserve">Julio - Septiembre     </v>
          </cell>
          <cell r="P961">
            <v>42670</v>
          </cell>
        </row>
        <row r="962">
          <cell r="C962" t="str">
            <v>218805088</v>
          </cell>
          <cell r="D962" t="str">
            <v>Bello</v>
          </cell>
          <cell r="E962" t="str">
            <v>05</v>
          </cell>
          <cell r="F962" t="str">
            <v>DEPARTAMENTO DE ANTIOQUIA</v>
          </cell>
          <cell r="G962" t="str">
            <v>K37</v>
          </cell>
          <cell r="H962" t="str">
            <v>FUT_VIGENCIAS_FUTURAS</v>
          </cell>
          <cell r="I962">
            <v>78</v>
          </cell>
          <cell r="J962" t="str">
            <v>GENERAL</v>
          </cell>
          <cell r="K962" t="str">
            <v>ENLINEA</v>
          </cell>
          <cell r="L962" t="str">
            <v xml:space="preserve">Aceptado                     </v>
          </cell>
          <cell r="M962">
            <v>2016</v>
          </cell>
          <cell r="N962">
            <v>10709</v>
          </cell>
          <cell r="O962" t="str">
            <v xml:space="preserve">Julio - Septiembre     </v>
          </cell>
          <cell r="P962">
            <v>42669</v>
          </cell>
        </row>
        <row r="963">
          <cell r="C963" t="str">
            <v>218813188</v>
          </cell>
          <cell r="D963" t="str">
            <v>Cicuco</v>
          </cell>
          <cell r="E963" t="str">
            <v>13</v>
          </cell>
          <cell r="F963" t="str">
            <v>DEPARTAMENTO DE BOLIVAR</v>
          </cell>
          <cell r="G963" t="str">
            <v>K37</v>
          </cell>
          <cell r="H963" t="str">
            <v>FUT_VIGENCIAS_FUTURAS</v>
          </cell>
          <cell r="I963">
            <v>78</v>
          </cell>
          <cell r="J963" t="str">
            <v>GENERAL</v>
          </cell>
          <cell r="K963" t="str">
            <v>ENLINEA</v>
          </cell>
          <cell r="L963" t="str">
            <v xml:space="preserve">Aceptado                     </v>
          </cell>
          <cell r="M963">
            <v>2016</v>
          </cell>
          <cell r="N963">
            <v>10709</v>
          </cell>
          <cell r="O963" t="str">
            <v xml:space="preserve">Julio - Septiembre     </v>
          </cell>
          <cell r="P963">
            <v>42653</v>
          </cell>
        </row>
        <row r="964">
          <cell r="C964" t="str">
            <v>218813688</v>
          </cell>
          <cell r="D964" t="str">
            <v>Santa Rosa del Sur</v>
          </cell>
          <cell r="E964" t="str">
            <v>13</v>
          </cell>
          <cell r="F964" t="str">
            <v>DEPARTAMENTO DE BOLIVAR</v>
          </cell>
          <cell r="G964" t="str">
            <v>K37</v>
          </cell>
          <cell r="H964" t="str">
            <v>FUT_VIGENCIAS_FUTURAS</v>
          </cell>
          <cell r="I964">
            <v>78</v>
          </cell>
          <cell r="J964" t="str">
            <v>GENERAL</v>
          </cell>
          <cell r="K964" t="str">
            <v>ENLINEA</v>
          </cell>
          <cell r="L964" t="str">
            <v xml:space="preserve">Aceptado                     </v>
          </cell>
          <cell r="M964">
            <v>2016</v>
          </cell>
          <cell r="N964">
            <v>10709</v>
          </cell>
          <cell r="O964" t="str">
            <v xml:space="preserve">Julio - Septiembre     </v>
          </cell>
          <cell r="P964">
            <v>42674</v>
          </cell>
        </row>
        <row r="965">
          <cell r="C965" t="str">
            <v>218817088</v>
          </cell>
          <cell r="D965" t="str">
            <v>Belalcázar</v>
          </cell>
          <cell r="E965" t="str">
            <v>17</v>
          </cell>
          <cell r="F965" t="str">
            <v>DEPARTAMENTO DE CALDAS</v>
          </cell>
          <cell r="G965" t="str">
            <v>K37</v>
          </cell>
          <cell r="H965" t="str">
            <v>FUT_VIGENCIAS_FUTURAS</v>
          </cell>
          <cell r="I965">
            <v>78</v>
          </cell>
          <cell r="J965" t="str">
            <v>GENERAL</v>
          </cell>
          <cell r="K965" t="str">
            <v>ENLINEA</v>
          </cell>
          <cell r="L965" t="str">
            <v xml:space="preserve">Aceptado                     </v>
          </cell>
          <cell r="M965">
            <v>2016</v>
          </cell>
          <cell r="N965">
            <v>10709</v>
          </cell>
          <cell r="O965" t="str">
            <v xml:space="preserve">Julio - Septiembre     </v>
          </cell>
          <cell r="P965">
            <v>42659</v>
          </cell>
        </row>
        <row r="966">
          <cell r="C966" t="str">
            <v>218817388</v>
          </cell>
          <cell r="D966" t="str">
            <v>La Merced</v>
          </cell>
          <cell r="E966" t="str">
            <v>17</v>
          </cell>
          <cell r="F966" t="str">
            <v>DEPARTAMENTO DE CALDAS</v>
          </cell>
          <cell r="G966" t="str">
            <v>K37</v>
          </cell>
          <cell r="H966" t="str">
            <v>FUT_VIGENCIAS_FUTURAS</v>
          </cell>
          <cell r="I966">
            <v>78</v>
          </cell>
          <cell r="J966" t="str">
            <v>GENERAL</v>
          </cell>
          <cell r="K966" t="str">
            <v>ENLINEA</v>
          </cell>
          <cell r="L966" t="str">
            <v xml:space="preserve">Aceptado                     </v>
          </cell>
          <cell r="M966">
            <v>2016</v>
          </cell>
          <cell r="N966">
            <v>10709</v>
          </cell>
          <cell r="O966" t="str">
            <v xml:space="preserve">Julio - Septiembre     </v>
          </cell>
          <cell r="P966">
            <v>42646</v>
          </cell>
        </row>
        <row r="967">
          <cell r="C967" t="str">
            <v>218825288</v>
          </cell>
          <cell r="D967" t="str">
            <v>Fúquene</v>
          </cell>
          <cell r="E967" t="str">
            <v>25</v>
          </cell>
          <cell r="F967" t="str">
            <v>DEPARTAMENTO DE CUNDINAMARCA</v>
          </cell>
          <cell r="G967" t="str">
            <v>K37</v>
          </cell>
          <cell r="H967" t="str">
            <v>FUT_VIGENCIAS_FUTURAS</v>
          </cell>
          <cell r="I967">
            <v>78</v>
          </cell>
          <cell r="J967" t="str">
            <v>GENERAL</v>
          </cell>
          <cell r="K967" t="str">
            <v>ENLINEA</v>
          </cell>
          <cell r="L967" t="str">
            <v xml:space="preserve">Aceptado                     </v>
          </cell>
          <cell r="M967">
            <v>2016</v>
          </cell>
          <cell r="N967">
            <v>10709</v>
          </cell>
          <cell r="O967" t="str">
            <v xml:space="preserve">Julio - Septiembre     </v>
          </cell>
          <cell r="P967">
            <v>42671</v>
          </cell>
        </row>
        <row r="968">
          <cell r="C968" t="str">
            <v>218825488</v>
          </cell>
          <cell r="D968" t="str">
            <v>Nilo</v>
          </cell>
          <cell r="E968" t="str">
            <v>25</v>
          </cell>
          <cell r="F968" t="str">
            <v>DEPARTAMENTO DE CUNDINAMARCA</v>
          </cell>
          <cell r="G968" t="str">
            <v>K37</v>
          </cell>
          <cell r="H968" t="str">
            <v>FUT_VIGENCIAS_FUTURAS</v>
          </cell>
          <cell r="I968">
            <v>78</v>
          </cell>
          <cell r="J968" t="str">
            <v>GENERAL</v>
          </cell>
          <cell r="K968" t="str">
            <v>ENLINEA</v>
          </cell>
          <cell r="L968" t="str">
            <v xml:space="preserve">Aceptado                     </v>
          </cell>
          <cell r="M968">
            <v>2016</v>
          </cell>
          <cell r="N968">
            <v>10709</v>
          </cell>
          <cell r="O968" t="str">
            <v xml:space="preserve">Julio - Septiembre     </v>
          </cell>
          <cell r="P968">
            <v>42664</v>
          </cell>
        </row>
        <row r="969">
          <cell r="C969" t="str">
            <v>218847288</v>
          </cell>
          <cell r="D969" t="str">
            <v>Fundación</v>
          </cell>
          <cell r="E969" t="str">
            <v>47</v>
          </cell>
          <cell r="F969" t="str">
            <v>DEPARTAMENTO DE MAGDALENA</v>
          </cell>
          <cell r="G969" t="str">
            <v>K37</v>
          </cell>
          <cell r="H969" t="str">
            <v>FUT_VIGENCIAS_FUTURAS</v>
          </cell>
          <cell r="I969">
            <v>78</v>
          </cell>
          <cell r="J969" t="str">
            <v>GENERAL</v>
          </cell>
          <cell r="K969" t="str">
            <v>ENLINEA</v>
          </cell>
          <cell r="L969" t="str">
            <v xml:space="preserve">Aceptado                     </v>
          </cell>
          <cell r="M969">
            <v>2016</v>
          </cell>
          <cell r="N969">
            <v>10709</v>
          </cell>
          <cell r="O969" t="str">
            <v xml:space="preserve">Julio - Septiembre     </v>
          </cell>
          <cell r="P969">
            <v>42670</v>
          </cell>
        </row>
        <row r="970">
          <cell r="C970" t="str">
            <v>218852788</v>
          </cell>
          <cell r="D970" t="str">
            <v>Tangua</v>
          </cell>
          <cell r="E970" t="str">
            <v>52</v>
          </cell>
          <cell r="F970" t="str">
            <v>DEPARTAMENTO DE NARIÑO</v>
          </cell>
          <cell r="G970" t="str">
            <v>K37</v>
          </cell>
          <cell r="H970" t="str">
            <v>FUT_VIGENCIAS_FUTURAS</v>
          </cell>
          <cell r="I970">
            <v>78</v>
          </cell>
          <cell r="J970" t="str">
            <v>GENERAL</v>
          </cell>
          <cell r="K970" t="str">
            <v>ENLINEA</v>
          </cell>
          <cell r="L970" t="str">
            <v xml:space="preserve">Aceptado                     </v>
          </cell>
          <cell r="M970">
            <v>2016</v>
          </cell>
          <cell r="N970">
            <v>10709</v>
          </cell>
          <cell r="O970" t="str">
            <v xml:space="preserve">Julio - Septiembre     </v>
          </cell>
          <cell r="P970">
            <v>42672</v>
          </cell>
        </row>
        <row r="971">
          <cell r="C971" t="str">
            <v>218866088</v>
          </cell>
          <cell r="D971" t="str">
            <v>Belén de Umbría</v>
          </cell>
          <cell r="E971" t="str">
            <v>66</v>
          </cell>
          <cell r="F971" t="str">
            <v>DEPARTAMENTO DE RISARALDA</v>
          </cell>
          <cell r="G971" t="str">
            <v>K37</v>
          </cell>
          <cell r="H971" t="str">
            <v>FUT_VIGENCIAS_FUTURAS</v>
          </cell>
          <cell r="I971">
            <v>78</v>
          </cell>
          <cell r="J971" t="str">
            <v>GENERAL</v>
          </cell>
          <cell r="K971" t="str">
            <v>ENLINEA</v>
          </cell>
          <cell r="L971" t="str">
            <v xml:space="preserve">Aceptado                     </v>
          </cell>
          <cell r="M971">
            <v>2016</v>
          </cell>
          <cell r="N971">
            <v>10709</v>
          </cell>
          <cell r="O971" t="str">
            <v xml:space="preserve">Julio - Septiembre     </v>
          </cell>
          <cell r="P971">
            <v>42649</v>
          </cell>
        </row>
        <row r="972">
          <cell r="C972" t="str">
            <v>218905789</v>
          </cell>
          <cell r="D972" t="str">
            <v>Támesis</v>
          </cell>
          <cell r="E972" t="str">
            <v>05</v>
          </cell>
          <cell r="F972" t="str">
            <v>DEPARTAMENTO DE ANTIOQUIA</v>
          </cell>
          <cell r="G972" t="str">
            <v>K37</v>
          </cell>
          <cell r="H972" t="str">
            <v>FUT_VIGENCIAS_FUTURAS</v>
          </cell>
          <cell r="I972">
            <v>78</v>
          </cell>
          <cell r="J972" t="str">
            <v>GENERAL</v>
          </cell>
          <cell r="K972" t="str">
            <v>ENLINEA</v>
          </cell>
          <cell r="L972" t="str">
            <v xml:space="preserve">Aceptado                     </v>
          </cell>
          <cell r="M972">
            <v>2016</v>
          </cell>
          <cell r="N972">
            <v>10709</v>
          </cell>
          <cell r="O972" t="str">
            <v xml:space="preserve">Julio - Septiembre     </v>
          </cell>
          <cell r="P972">
            <v>42674</v>
          </cell>
        </row>
        <row r="973">
          <cell r="C973" t="str">
            <v>218915189</v>
          </cell>
          <cell r="D973" t="str">
            <v>Ciénega - Boyacá</v>
          </cell>
          <cell r="E973" t="str">
            <v>15</v>
          </cell>
          <cell r="F973" t="str">
            <v>DEPARTAMENTO DE BOYACA</v>
          </cell>
          <cell r="G973" t="str">
            <v>K37</v>
          </cell>
          <cell r="H973" t="str">
            <v>FUT_VIGENCIAS_FUTURAS</v>
          </cell>
          <cell r="I973">
            <v>78</v>
          </cell>
          <cell r="J973" t="str">
            <v>GENERAL</v>
          </cell>
          <cell r="K973" t="str">
            <v>ENLINEA</v>
          </cell>
          <cell r="L973" t="str">
            <v xml:space="preserve">Aceptado                     </v>
          </cell>
          <cell r="M973">
            <v>2016</v>
          </cell>
          <cell r="N973">
            <v>10709</v>
          </cell>
          <cell r="O973" t="str">
            <v xml:space="preserve">Julio - Septiembre     </v>
          </cell>
          <cell r="P973">
            <v>42669</v>
          </cell>
        </row>
        <row r="974">
          <cell r="C974" t="str">
            <v>218925489</v>
          </cell>
          <cell r="D974" t="str">
            <v>Nimaima</v>
          </cell>
          <cell r="E974" t="str">
            <v>25</v>
          </cell>
          <cell r="F974" t="str">
            <v>DEPARTAMENTO DE CUNDINAMARCA</v>
          </cell>
          <cell r="G974" t="str">
            <v>K37</v>
          </cell>
          <cell r="H974" t="str">
            <v>FUT_VIGENCIAS_FUTURAS</v>
          </cell>
          <cell r="I974">
            <v>78</v>
          </cell>
          <cell r="J974" t="str">
            <v>GENERAL</v>
          </cell>
          <cell r="K974" t="str">
            <v>ENLINEA</v>
          </cell>
          <cell r="L974" t="str">
            <v xml:space="preserve">Aceptado                     </v>
          </cell>
          <cell r="M974">
            <v>2016</v>
          </cell>
          <cell r="N974">
            <v>10709</v>
          </cell>
          <cell r="O974" t="str">
            <v xml:space="preserve">Julio - Septiembre     </v>
          </cell>
          <cell r="P974">
            <v>42674</v>
          </cell>
        </row>
        <row r="975">
          <cell r="C975" t="str">
            <v>218947189</v>
          </cell>
          <cell r="D975" t="str">
            <v>Ciénaga</v>
          </cell>
          <cell r="E975" t="str">
            <v>47</v>
          </cell>
          <cell r="F975" t="str">
            <v>DEPARTAMENTO DE MAGDALENA</v>
          </cell>
          <cell r="G975" t="str">
            <v>K37</v>
          </cell>
          <cell r="H975" t="str">
            <v>FUT_VIGENCIAS_FUTURAS</v>
          </cell>
          <cell r="I975">
            <v>78</v>
          </cell>
          <cell r="J975" t="str">
            <v>GENERAL</v>
          </cell>
          <cell r="K975" t="str">
            <v>ENLINEA</v>
          </cell>
          <cell r="L975" t="str">
            <v xml:space="preserve">Aceptado                     </v>
          </cell>
          <cell r="M975">
            <v>2016</v>
          </cell>
          <cell r="N975">
            <v>10709</v>
          </cell>
          <cell r="O975" t="str">
            <v xml:space="preserve">Julio - Septiembre     </v>
          </cell>
          <cell r="P975">
            <v>42673</v>
          </cell>
        </row>
        <row r="976">
          <cell r="C976" t="str">
            <v>218950689</v>
          </cell>
          <cell r="D976" t="str">
            <v>San Martín - Meta</v>
          </cell>
          <cell r="E976" t="str">
            <v>50</v>
          </cell>
          <cell r="F976" t="str">
            <v>DEPARTAMENTO DEL META</v>
          </cell>
          <cell r="G976" t="str">
            <v>K37</v>
          </cell>
          <cell r="H976" t="str">
            <v>FUT_VIGENCIAS_FUTURAS</v>
          </cell>
          <cell r="I976">
            <v>78</v>
          </cell>
          <cell r="J976" t="str">
            <v>GENERAL</v>
          </cell>
          <cell r="K976" t="str">
            <v>ENLINEA</v>
          </cell>
          <cell r="L976" t="str">
            <v xml:space="preserve">Aceptado                     </v>
          </cell>
          <cell r="M976">
            <v>2016</v>
          </cell>
          <cell r="N976">
            <v>10709</v>
          </cell>
          <cell r="O976" t="str">
            <v xml:space="preserve">Julio - Septiembre     </v>
          </cell>
          <cell r="P976">
            <v>42666</v>
          </cell>
        </row>
        <row r="977">
          <cell r="C977" t="str">
            <v>218968689</v>
          </cell>
          <cell r="D977" t="str">
            <v>San Vicente de Chucurí</v>
          </cell>
          <cell r="E977" t="str">
            <v>68</v>
          </cell>
          <cell r="F977" t="str">
            <v>DEPARTAMENTO DE SANTANDER</v>
          </cell>
          <cell r="G977" t="str">
            <v>K37</v>
          </cell>
          <cell r="H977" t="str">
            <v>FUT_VIGENCIAS_FUTURAS</v>
          </cell>
          <cell r="I977">
            <v>78</v>
          </cell>
          <cell r="J977" t="str">
            <v>GENERAL</v>
          </cell>
          <cell r="K977" t="str">
            <v>ENLINEA</v>
          </cell>
          <cell r="L977" t="str">
            <v xml:space="preserve">Aceptado                     </v>
          </cell>
          <cell r="M977">
            <v>2016</v>
          </cell>
          <cell r="N977">
            <v>10709</v>
          </cell>
          <cell r="O977" t="str">
            <v xml:space="preserve">Julio - Septiembre     </v>
          </cell>
          <cell r="P977">
            <v>42669</v>
          </cell>
        </row>
        <row r="978">
          <cell r="C978" t="str">
            <v>219005190</v>
          </cell>
          <cell r="D978" t="str">
            <v>Cisneros</v>
          </cell>
          <cell r="E978" t="str">
            <v>05</v>
          </cell>
          <cell r="F978" t="str">
            <v>DEPARTAMENTO DE ANTIOQUIA</v>
          </cell>
          <cell r="G978" t="str">
            <v>K37</v>
          </cell>
          <cell r="H978" t="str">
            <v>FUT_VIGENCIAS_FUTURAS</v>
          </cell>
          <cell r="I978">
            <v>78</v>
          </cell>
          <cell r="J978" t="str">
            <v>GENERAL</v>
          </cell>
          <cell r="K978" t="str">
            <v>ENLINEA</v>
          </cell>
          <cell r="L978" t="str">
            <v xml:space="preserve">Aceptado                     </v>
          </cell>
          <cell r="M978">
            <v>2016</v>
          </cell>
          <cell r="N978">
            <v>10709</v>
          </cell>
          <cell r="O978" t="str">
            <v xml:space="preserve">Julio - Septiembre     </v>
          </cell>
          <cell r="P978">
            <v>42674</v>
          </cell>
        </row>
        <row r="979">
          <cell r="C979" t="str">
            <v>219005390</v>
          </cell>
          <cell r="D979" t="str">
            <v>La Pintada</v>
          </cell>
          <cell r="E979" t="str">
            <v>05</v>
          </cell>
          <cell r="F979" t="str">
            <v>DEPARTAMENTO DE ANTIOQUIA</v>
          </cell>
          <cell r="G979" t="str">
            <v>K37</v>
          </cell>
          <cell r="H979" t="str">
            <v>FUT_VIGENCIAS_FUTURAS</v>
          </cell>
          <cell r="I979">
            <v>78</v>
          </cell>
          <cell r="J979" t="str">
            <v>GENERAL</v>
          </cell>
          <cell r="K979" t="str">
            <v>ENLINEA</v>
          </cell>
          <cell r="L979" t="str">
            <v xml:space="preserve">Aceptado                     </v>
          </cell>
          <cell r="M979">
            <v>2016</v>
          </cell>
          <cell r="N979">
            <v>10709</v>
          </cell>
          <cell r="O979" t="str">
            <v xml:space="preserve">Julio - Septiembre     </v>
          </cell>
          <cell r="P979">
            <v>42673</v>
          </cell>
        </row>
        <row r="980">
          <cell r="C980" t="str">
            <v>219005490</v>
          </cell>
          <cell r="D980" t="str">
            <v>Necoclí</v>
          </cell>
          <cell r="E980" t="str">
            <v>05</v>
          </cell>
          <cell r="F980" t="str">
            <v>DEPARTAMENTO DE ANTIOQUIA</v>
          </cell>
          <cell r="G980" t="str">
            <v>K37</v>
          </cell>
          <cell r="H980" t="str">
            <v>FUT_VIGENCIAS_FUTURAS</v>
          </cell>
          <cell r="I980">
            <v>78</v>
          </cell>
          <cell r="J980" t="str">
            <v>GENERAL</v>
          </cell>
          <cell r="K980" t="str">
            <v>ENLINEA</v>
          </cell>
          <cell r="L980" t="str">
            <v xml:space="preserve">Aceptado                     </v>
          </cell>
          <cell r="M980">
            <v>2016</v>
          </cell>
          <cell r="N980">
            <v>10709</v>
          </cell>
          <cell r="O980" t="str">
            <v xml:space="preserve">Julio - Septiembre     </v>
          </cell>
          <cell r="P980">
            <v>42665</v>
          </cell>
        </row>
        <row r="981">
          <cell r="C981" t="str">
            <v>219005690</v>
          </cell>
          <cell r="D981" t="str">
            <v>Santo Domingo</v>
          </cell>
          <cell r="E981" t="str">
            <v>05</v>
          </cell>
          <cell r="F981" t="str">
            <v>DEPARTAMENTO DE ANTIOQUIA</v>
          </cell>
          <cell r="G981" t="str">
            <v>K37</v>
          </cell>
          <cell r="H981" t="str">
            <v>FUT_VIGENCIAS_FUTURAS</v>
          </cell>
          <cell r="I981">
            <v>78</v>
          </cell>
          <cell r="J981" t="str">
            <v>GENERAL</v>
          </cell>
          <cell r="K981" t="str">
            <v>ENLINEA</v>
          </cell>
          <cell r="L981" t="str">
            <v xml:space="preserve">Aceptado                     </v>
          </cell>
          <cell r="M981">
            <v>2016</v>
          </cell>
          <cell r="N981">
            <v>10709</v>
          </cell>
          <cell r="O981" t="str">
            <v xml:space="preserve">Julio - Septiembre     </v>
          </cell>
          <cell r="P981">
            <v>42667</v>
          </cell>
        </row>
        <row r="982">
          <cell r="C982" t="str">
            <v>219005790</v>
          </cell>
          <cell r="D982" t="str">
            <v>Tarazá</v>
          </cell>
          <cell r="E982" t="str">
            <v>05</v>
          </cell>
          <cell r="F982" t="str">
            <v>DEPARTAMENTO DE ANTIOQUIA</v>
          </cell>
          <cell r="G982" t="str">
            <v>K37</v>
          </cell>
          <cell r="H982" t="str">
            <v>FUT_VIGENCIAS_FUTURAS</v>
          </cell>
          <cell r="I982">
            <v>78</v>
          </cell>
          <cell r="J982" t="str">
            <v>GENERAL</v>
          </cell>
          <cell r="K982" t="str">
            <v>ENLINEA</v>
          </cell>
          <cell r="L982" t="str">
            <v xml:space="preserve">Aceptado                     </v>
          </cell>
          <cell r="M982">
            <v>2016</v>
          </cell>
          <cell r="N982">
            <v>10709</v>
          </cell>
          <cell r="O982" t="str">
            <v xml:space="preserve">Julio - Septiembre     </v>
          </cell>
          <cell r="P982">
            <v>42670</v>
          </cell>
        </row>
        <row r="983">
          <cell r="C983" t="str">
            <v>219005890</v>
          </cell>
          <cell r="D983" t="str">
            <v>Yolombó</v>
          </cell>
          <cell r="E983" t="str">
            <v>05</v>
          </cell>
          <cell r="F983" t="str">
            <v>DEPARTAMENTO DE ANTIOQUIA</v>
          </cell>
          <cell r="G983" t="str">
            <v>K37</v>
          </cell>
          <cell r="H983" t="str">
            <v>FUT_VIGENCIAS_FUTURAS</v>
          </cell>
          <cell r="I983">
            <v>78</v>
          </cell>
          <cell r="J983" t="str">
            <v>GENERAL</v>
          </cell>
          <cell r="K983" t="str">
            <v>ENLINEA</v>
          </cell>
          <cell r="L983" t="str">
            <v xml:space="preserve">Aceptado                     </v>
          </cell>
          <cell r="M983">
            <v>2016</v>
          </cell>
          <cell r="N983">
            <v>10709</v>
          </cell>
          <cell r="O983" t="str">
            <v xml:space="preserve">Julio - Septiembre     </v>
          </cell>
          <cell r="P983">
            <v>42671</v>
          </cell>
        </row>
        <row r="984">
          <cell r="C984" t="str">
            <v>219015090</v>
          </cell>
          <cell r="D984" t="str">
            <v>Berbeo</v>
          </cell>
          <cell r="E984" t="str">
            <v>15</v>
          </cell>
          <cell r="F984" t="str">
            <v>DEPARTAMENTO DE BOYACA</v>
          </cell>
          <cell r="G984" t="str">
            <v>K37</v>
          </cell>
          <cell r="H984" t="str">
            <v>FUT_VIGENCIAS_FUTURAS</v>
          </cell>
          <cell r="I984">
            <v>78</v>
          </cell>
          <cell r="J984" t="str">
            <v>GENERAL</v>
          </cell>
          <cell r="K984" t="str">
            <v>ENLINEA</v>
          </cell>
          <cell r="L984" t="str">
            <v xml:space="preserve">Aceptado                     </v>
          </cell>
          <cell r="M984">
            <v>2016</v>
          </cell>
          <cell r="N984">
            <v>10709</v>
          </cell>
          <cell r="O984" t="str">
            <v xml:space="preserve">Julio - Septiembre     </v>
          </cell>
          <cell r="P984">
            <v>42657</v>
          </cell>
        </row>
        <row r="985">
          <cell r="C985" t="str">
            <v>219015690</v>
          </cell>
          <cell r="D985" t="str">
            <v>Santa María - Boyacá</v>
          </cell>
          <cell r="E985" t="str">
            <v>15</v>
          </cell>
          <cell r="F985" t="str">
            <v>DEPARTAMENTO DE BOYACA</v>
          </cell>
          <cell r="G985" t="str">
            <v>K37</v>
          </cell>
          <cell r="H985" t="str">
            <v>FUT_VIGENCIAS_FUTURAS</v>
          </cell>
          <cell r="I985">
            <v>78</v>
          </cell>
          <cell r="J985" t="str">
            <v>GENERAL</v>
          </cell>
          <cell r="K985" t="str">
            <v>ENLINEA</v>
          </cell>
          <cell r="L985" t="str">
            <v xml:space="preserve">Aceptado                     </v>
          </cell>
          <cell r="M985">
            <v>2016</v>
          </cell>
          <cell r="N985">
            <v>10709</v>
          </cell>
          <cell r="O985" t="str">
            <v xml:space="preserve">Julio - Septiembre     </v>
          </cell>
          <cell r="P985">
            <v>42663</v>
          </cell>
        </row>
        <row r="986">
          <cell r="C986" t="str">
            <v>219015790</v>
          </cell>
          <cell r="D986" t="str">
            <v>Tasco</v>
          </cell>
          <cell r="E986" t="str">
            <v>15</v>
          </cell>
          <cell r="F986" t="str">
            <v>DEPARTAMENTO DE BOYACA</v>
          </cell>
          <cell r="G986" t="str">
            <v>K37</v>
          </cell>
          <cell r="H986" t="str">
            <v>FUT_VIGENCIAS_FUTURAS</v>
          </cell>
          <cell r="I986">
            <v>78</v>
          </cell>
          <cell r="J986" t="str">
            <v>GENERAL</v>
          </cell>
          <cell r="K986" t="str">
            <v>ENLINEA</v>
          </cell>
          <cell r="L986" t="str">
            <v xml:space="preserve">Aceptado                     </v>
          </cell>
          <cell r="M986">
            <v>2016</v>
          </cell>
          <cell r="N986">
            <v>10709</v>
          </cell>
          <cell r="O986" t="str">
            <v xml:space="preserve">Julio - Septiembre     </v>
          </cell>
          <cell r="P986">
            <v>42669</v>
          </cell>
        </row>
        <row r="987">
          <cell r="C987" t="str">
            <v>219019290</v>
          </cell>
          <cell r="D987" t="str">
            <v>Florencia - Cauca</v>
          </cell>
          <cell r="E987" t="str">
            <v>19</v>
          </cell>
          <cell r="F987" t="str">
            <v>DEPARTAMENTO DE CAUCA</v>
          </cell>
          <cell r="G987" t="str">
            <v>K37</v>
          </cell>
          <cell r="H987" t="str">
            <v>FUT_VIGENCIAS_FUTURAS</v>
          </cell>
          <cell r="I987">
            <v>78</v>
          </cell>
          <cell r="J987" t="str">
            <v>GENERAL</v>
          </cell>
          <cell r="K987" t="str">
            <v>ENLINEA</v>
          </cell>
          <cell r="L987" t="str">
            <v xml:space="preserve">Aceptado                     </v>
          </cell>
          <cell r="M987">
            <v>2016</v>
          </cell>
          <cell r="N987">
            <v>10709</v>
          </cell>
          <cell r="O987" t="str">
            <v xml:space="preserve">Julio - Septiembre     </v>
          </cell>
          <cell r="P987">
            <v>42674</v>
          </cell>
        </row>
        <row r="988">
          <cell r="C988" t="str">
            <v>219023090</v>
          </cell>
          <cell r="D988" t="str">
            <v>Canalete</v>
          </cell>
          <cell r="E988" t="str">
            <v>23</v>
          </cell>
          <cell r="F988" t="str">
            <v>DEPARTAMENTO DE CORDOBA</v>
          </cell>
          <cell r="G988" t="str">
            <v>K37</v>
          </cell>
          <cell r="H988" t="str">
            <v>FUT_VIGENCIAS_FUTURAS</v>
          </cell>
          <cell r="I988">
            <v>78</v>
          </cell>
          <cell r="J988" t="str">
            <v>GENERAL</v>
          </cell>
          <cell r="K988" t="str">
            <v>ENLINEA</v>
          </cell>
          <cell r="L988" t="str">
            <v xml:space="preserve">Aceptado                     </v>
          </cell>
          <cell r="M988">
            <v>2016</v>
          </cell>
          <cell r="N988">
            <v>10709</v>
          </cell>
          <cell r="O988" t="str">
            <v xml:space="preserve">Julio - Septiembre     </v>
          </cell>
          <cell r="P988">
            <v>42671</v>
          </cell>
        </row>
        <row r="989">
          <cell r="C989" t="str">
            <v>219025290</v>
          </cell>
          <cell r="D989" t="str">
            <v>Fusagasugá</v>
          </cell>
          <cell r="E989" t="str">
            <v>25</v>
          </cell>
          <cell r="F989" t="str">
            <v>DEPARTAMENTO DE CUNDINAMARCA</v>
          </cell>
          <cell r="G989" t="str">
            <v>K37</v>
          </cell>
          <cell r="H989" t="str">
            <v>FUT_VIGENCIAS_FUTURAS</v>
          </cell>
          <cell r="I989">
            <v>78</v>
          </cell>
          <cell r="J989" t="str">
            <v>GENERAL</v>
          </cell>
          <cell r="K989" t="str">
            <v>ENLINEA</v>
          </cell>
          <cell r="L989" t="str">
            <v xml:space="preserve">Aceptado                     </v>
          </cell>
          <cell r="M989">
            <v>2016</v>
          </cell>
          <cell r="N989">
            <v>10709</v>
          </cell>
          <cell r="O989" t="str">
            <v xml:space="preserve">Julio - Septiembre     </v>
          </cell>
          <cell r="P989">
            <v>42673</v>
          </cell>
        </row>
        <row r="990">
          <cell r="C990" t="str">
            <v>219050590</v>
          </cell>
          <cell r="D990" t="str">
            <v>Puerto Rico - Meta</v>
          </cell>
          <cell r="E990" t="str">
            <v>50</v>
          </cell>
          <cell r="F990" t="str">
            <v>DEPARTAMENTO DEL META</v>
          </cell>
          <cell r="G990" t="str">
            <v>K37</v>
          </cell>
          <cell r="H990" t="str">
            <v>FUT_VIGENCIAS_FUTURAS</v>
          </cell>
          <cell r="I990">
            <v>78</v>
          </cell>
          <cell r="J990" t="str">
            <v>GENERAL</v>
          </cell>
          <cell r="K990" t="str">
            <v>ENLINEA</v>
          </cell>
          <cell r="L990" t="str">
            <v xml:space="preserve">Aceptado                     </v>
          </cell>
          <cell r="M990">
            <v>2016</v>
          </cell>
          <cell r="N990">
            <v>10709</v>
          </cell>
          <cell r="O990" t="str">
            <v xml:space="preserve">Julio - Septiembre     </v>
          </cell>
          <cell r="P990">
            <v>42667</v>
          </cell>
        </row>
        <row r="991">
          <cell r="C991" t="str">
            <v>219052490</v>
          </cell>
          <cell r="D991" t="str">
            <v>Olaya Herrera (Bocas de Satinga)</v>
          </cell>
          <cell r="E991" t="str">
            <v>52</v>
          </cell>
          <cell r="F991" t="str">
            <v>DEPARTAMENTO DE NARIÑO</v>
          </cell>
          <cell r="G991" t="str">
            <v>K37</v>
          </cell>
          <cell r="H991" t="str">
            <v>FUT_VIGENCIAS_FUTURAS</v>
          </cell>
          <cell r="I991">
            <v>78</v>
          </cell>
          <cell r="J991" t="str">
            <v>GENERAL</v>
          </cell>
          <cell r="K991" t="str">
            <v>ENLINEA</v>
          </cell>
          <cell r="L991" t="str">
            <v xml:space="preserve">Aceptado                     </v>
          </cell>
          <cell r="M991">
            <v>2016</v>
          </cell>
          <cell r="N991">
            <v>10709</v>
          </cell>
          <cell r="O991" t="str">
            <v xml:space="preserve">Julio - Septiembre     </v>
          </cell>
          <cell r="P991">
            <v>42672</v>
          </cell>
        </row>
        <row r="992">
          <cell r="C992" t="str">
            <v>219063190</v>
          </cell>
          <cell r="D992" t="str">
            <v>Circasia</v>
          </cell>
          <cell r="E992" t="str">
            <v>63</v>
          </cell>
          <cell r="F992" t="str">
            <v>DEPARTAMENTO DE QUINDIO</v>
          </cell>
          <cell r="G992" t="str">
            <v>K37</v>
          </cell>
          <cell r="H992" t="str">
            <v>FUT_VIGENCIAS_FUTURAS</v>
          </cell>
          <cell r="I992">
            <v>78</v>
          </cell>
          <cell r="J992" t="str">
            <v>GENERAL</v>
          </cell>
          <cell r="K992" t="str">
            <v>ENLINEA</v>
          </cell>
          <cell r="L992" t="str">
            <v xml:space="preserve">Aceptado                     </v>
          </cell>
          <cell r="M992">
            <v>2016</v>
          </cell>
          <cell r="N992">
            <v>10709</v>
          </cell>
          <cell r="O992" t="str">
            <v xml:space="preserve">Julio - Septiembre     </v>
          </cell>
          <cell r="P992">
            <v>42671</v>
          </cell>
        </row>
        <row r="993">
          <cell r="C993" t="str">
            <v>219063690</v>
          </cell>
          <cell r="D993" t="str">
            <v>Salento</v>
          </cell>
          <cell r="E993" t="str">
            <v>63</v>
          </cell>
          <cell r="F993" t="str">
            <v>DEPARTAMENTO DE QUINDIO</v>
          </cell>
          <cell r="G993" t="str">
            <v>K37</v>
          </cell>
          <cell r="H993" t="str">
            <v>FUT_VIGENCIAS_FUTURAS</v>
          </cell>
          <cell r="I993">
            <v>78</v>
          </cell>
          <cell r="J993" t="str">
            <v>GENERAL</v>
          </cell>
          <cell r="K993" t="str">
            <v>ENLINEA</v>
          </cell>
          <cell r="L993" t="str">
            <v xml:space="preserve">Aceptado                     </v>
          </cell>
          <cell r="M993">
            <v>2016</v>
          </cell>
          <cell r="N993">
            <v>10709</v>
          </cell>
          <cell r="O993" t="str">
            <v xml:space="preserve">Julio - Septiembre     </v>
          </cell>
          <cell r="P993">
            <v>42663</v>
          </cell>
        </row>
        <row r="994">
          <cell r="C994" t="str">
            <v>219068190</v>
          </cell>
          <cell r="D994" t="str">
            <v>Cimitarra</v>
          </cell>
          <cell r="E994" t="str">
            <v>68</v>
          </cell>
          <cell r="F994" t="str">
            <v>DEPARTAMENTO DE SANTANDER</v>
          </cell>
          <cell r="G994" t="str">
            <v>K37</v>
          </cell>
          <cell r="H994" t="str">
            <v>FUT_VIGENCIAS_FUTURAS</v>
          </cell>
          <cell r="I994">
            <v>78</v>
          </cell>
          <cell r="J994" t="str">
            <v>GENERAL</v>
          </cell>
          <cell r="K994" t="str">
            <v>ENLINEA</v>
          </cell>
          <cell r="L994" t="str">
            <v xml:space="preserve">Aceptado                     </v>
          </cell>
          <cell r="M994">
            <v>2016</v>
          </cell>
          <cell r="N994">
            <v>10709</v>
          </cell>
          <cell r="O994" t="str">
            <v xml:space="preserve">Julio - Septiembre     </v>
          </cell>
          <cell r="P994">
            <v>42668</v>
          </cell>
        </row>
        <row r="995">
          <cell r="C995" t="str">
            <v>219076890</v>
          </cell>
          <cell r="D995" t="str">
            <v>Yotoco</v>
          </cell>
          <cell r="E995" t="str">
            <v>76</v>
          </cell>
          <cell r="F995" t="str">
            <v>DEPARTAMENTO DE VALLE DEL CAUCA</v>
          </cell>
          <cell r="G995" t="str">
            <v>K37</v>
          </cell>
          <cell r="H995" t="str">
            <v>FUT_VIGENCIAS_FUTURAS</v>
          </cell>
          <cell r="I995">
            <v>78</v>
          </cell>
          <cell r="J995" t="str">
            <v>GENERAL</v>
          </cell>
          <cell r="K995" t="str">
            <v>ENLINEA</v>
          </cell>
          <cell r="L995" t="str">
            <v xml:space="preserve">Aceptado                     </v>
          </cell>
          <cell r="M995">
            <v>2016</v>
          </cell>
          <cell r="N995">
            <v>10709</v>
          </cell>
          <cell r="O995" t="str">
            <v xml:space="preserve">Julio - Septiembre     </v>
          </cell>
          <cell r="P995">
            <v>42674</v>
          </cell>
        </row>
        <row r="996">
          <cell r="C996" t="str">
            <v>219105091</v>
          </cell>
          <cell r="D996" t="str">
            <v>Betania</v>
          </cell>
          <cell r="E996" t="str">
            <v>05</v>
          </cell>
          <cell r="F996" t="str">
            <v>DEPARTAMENTO DE ANTIOQUIA</v>
          </cell>
          <cell r="G996" t="str">
            <v>K37</v>
          </cell>
          <cell r="H996" t="str">
            <v>FUT_VIGENCIAS_FUTURAS</v>
          </cell>
          <cell r="I996">
            <v>78</v>
          </cell>
          <cell r="J996" t="str">
            <v>GENERAL</v>
          </cell>
          <cell r="K996" t="str">
            <v>ENLINEA</v>
          </cell>
          <cell r="L996" t="str">
            <v xml:space="preserve">Aceptado                     </v>
          </cell>
          <cell r="M996">
            <v>2016</v>
          </cell>
          <cell r="N996">
            <v>10709</v>
          </cell>
          <cell r="O996" t="str">
            <v xml:space="preserve">Julio - Septiembre     </v>
          </cell>
          <cell r="P996">
            <v>42669</v>
          </cell>
        </row>
        <row r="997">
          <cell r="C997" t="str">
            <v>219105591</v>
          </cell>
          <cell r="D997" t="str">
            <v>Puerto Triunfo</v>
          </cell>
          <cell r="E997" t="str">
            <v>05</v>
          </cell>
          <cell r="F997" t="str">
            <v>DEPARTAMENTO DE ANTIOQUIA</v>
          </cell>
          <cell r="G997" t="str">
            <v>K37</v>
          </cell>
          <cell r="H997" t="str">
            <v>FUT_VIGENCIAS_FUTURAS</v>
          </cell>
          <cell r="I997">
            <v>78</v>
          </cell>
          <cell r="J997" t="str">
            <v>GENERAL</v>
          </cell>
          <cell r="K997" t="str">
            <v>ENLINEA</v>
          </cell>
          <cell r="L997" t="str">
            <v xml:space="preserve">Aceptado                     </v>
          </cell>
          <cell r="M997">
            <v>2016</v>
          </cell>
          <cell r="N997">
            <v>10709</v>
          </cell>
          <cell r="O997" t="str">
            <v xml:space="preserve">Julio - Septiembre     </v>
          </cell>
          <cell r="P997">
            <v>42674</v>
          </cell>
        </row>
        <row r="998">
          <cell r="C998" t="str">
            <v>219115491</v>
          </cell>
          <cell r="D998" t="str">
            <v>Nobsa</v>
          </cell>
          <cell r="E998" t="str">
            <v>15</v>
          </cell>
          <cell r="F998" t="str">
            <v>DEPARTAMENTO DE BOYACA</v>
          </cell>
          <cell r="G998" t="str">
            <v>K37</v>
          </cell>
          <cell r="H998" t="str">
            <v>FUT_VIGENCIAS_FUTURAS</v>
          </cell>
          <cell r="I998">
            <v>78</v>
          </cell>
          <cell r="J998" t="str">
            <v>GENERAL</v>
          </cell>
          <cell r="K998" t="str">
            <v>ENLINEA</v>
          </cell>
          <cell r="L998" t="str">
            <v xml:space="preserve">Aceptado                     </v>
          </cell>
          <cell r="M998">
            <v>2016</v>
          </cell>
          <cell r="N998">
            <v>10709</v>
          </cell>
          <cell r="O998" t="str">
            <v xml:space="preserve">Julio - Septiembre     </v>
          </cell>
          <cell r="P998">
            <v>42674</v>
          </cell>
        </row>
        <row r="999">
          <cell r="C999" t="str">
            <v>219125491</v>
          </cell>
          <cell r="D999" t="str">
            <v>Nocaima</v>
          </cell>
          <cell r="E999" t="str">
            <v>25</v>
          </cell>
          <cell r="F999" t="str">
            <v>DEPARTAMENTO DE CUNDINAMARCA</v>
          </cell>
          <cell r="G999" t="str">
            <v>K37</v>
          </cell>
          <cell r="H999" t="str">
            <v>FUT_VIGENCIAS_FUTURAS</v>
          </cell>
          <cell r="I999">
            <v>78</v>
          </cell>
          <cell r="J999" t="str">
            <v>GENERAL</v>
          </cell>
          <cell r="K999" t="str">
            <v>ENLINEA</v>
          </cell>
          <cell r="L999" t="str">
            <v xml:space="preserve">Aceptado                     </v>
          </cell>
          <cell r="M999">
            <v>2016</v>
          </cell>
          <cell r="N999">
            <v>10709</v>
          </cell>
          <cell r="O999" t="str">
            <v xml:space="preserve">Julio - Septiembre     </v>
          </cell>
          <cell r="P999">
            <v>42668</v>
          </cell>
        </row>
        <row r="1000">
          <cell r="C1000" t="str">
            <v>219127491</v>
          </cell>
          <cell r="D1000" t="str">
            <v>Nóvita</v>
          </cell>
          <cell r="E1000" t="str">
            <v>27</v>
          </cell>
          <cell r="F1000" t="str">
            <v>DEPARTAMENTO DE CHOCO</v>
          </cell>
          <cell r="G1000" t="str">
            <v>K37</v>
          </cell>
          <cell r="H1000" t="str">
            <v>FUT_VIGENCIAS_FUTURAS</v>
          </cell>
          <cell r="I1000">
            <v>78</v>
          </cell>
          <cell r="J1000" t="str">
            <v>GENERAL</v>
          </cell>
          <cell r="K1000" t="str">
            <v>ENLINEA</v>
          </cell>
          <cell r="L1000" t="str">
            <v xml:space="preserve">Aceptado                     </v>
          </cell>
          <cell r="M1000">
            <v>2016</v>
          </cell>
          <cell r="N1000">
            <v>10709</v>
          </cell>
          <cell r="O1000" t="str">
            <v xml:space="preserve">Julio - Septiembre     </v>
          </cell>
          <cell r="P1000">
            <v>42649</v>
          </cell>
        </row>
        <row r="1001">
          <cell r="C1001" t="str">
            <v>219141791</v>
          </cell>
          <cell r="D1001" t="str">
            <v>Tárqui</v>
          </cell>
          <cell r="E1001" t="str">
            <v>41</v>
          </cell>
          <cell r="F1001" t="str">
            <v>DEPARTAMENTO DE HUILA</v>
          </cell>
          <cell r="G1001" t="str">
            <v>K37</v>
          </cell>
          <cell r="H1001" t="str">
            <v>FUT_VIGENCIAS_FUTURAS</v>
          </cell>
          <cell r="I1001">
            <v>78</v>
          </cell>
          <cell r="J1001" t="str">
            <v>GENERAL</v>
          </cell>
          <cell r="K1001" t="str">
            <v>ENLINEA</v>
          </cell>
          <cell r="L1001" t="str">
            <v xml:space="preserve">Aceptado                     </v>
          </cell>
          <cell r="M1001">
            <v>2016</v>
          </cell>
          <cell r="N1001">
            <v>10709</v>
          </cell>
          <cell r="O1001" t="str">
            <v xml:space="preserve">Julio - Septiembre     </v>
          </cell>
          <cell r="P1001">
            <v>42656</v>
          </cell>
        </row>
        <row r="1002">
          <cell r="C1002" t="str">
            <v>219181591</v>
          </cell>
          <cell r="D1002" t="str">
            <v>Puerto Rondón</v>
          </cell>
          <cell r="E1002" t="str">
            <v>81</v>
          </cell>
          <cell r="F1002" t="str">
            <v>DEPARTAMENTO DE ARAUCA</v>
          </cell>
          <cell r="G1002" t="str">
            <v>K37</v>
          </cell>
          <cell r="H1002" t="str">
            <v>FUT_VIGENCIAS_FUTURAS</v>
          </cell>
          <cell r="I1002">
            <v>78</v>
          </cell>
          <cell r="J1002" t="str">
            <v>GENERAL</v>
          </cell>
          <cell r="K1002" t="str">
            <v>ENLINEA</v>
          </cell>
          <cell r="L1002" t="str">
            <v xml:space="preserve">Aceptado                     </v>
          </cell>
          <cell r="M1002">
            <v>2016</v>
          </cell>
          <cell r="N1002">
            <v>10709</v>
          </cell>
          <cell r="O1002" t="str">
            <v xml:space="preserve">Julio - Septiembre     </v>
          </cell>
          <cell r="P1002">
            <v>42674</v>
          </cell>
        </row>
        <row r="1003">
          <cell r="C1003" t="str">
            <v>219205792</v>
          </cell>
          <cell r="D1003" t="str">
            <v>Tarso</v>
          </cell>
          <cell r="E1003" t="str">
            <v>05</v>
          </cell>
          <cell r="F1003" t="str">
            <v>DEPARTAMENTO DE ANTIOQUIA</v>
          </cell>
          <cell r="G1003" t="str">
            <v>K37</v>
          </cell>
          <cell r="H1003" t="str">
            <v>FUT_VIGENCIAS_FUTURAS</v>
          </cell>
          <cell r="I1003">
            <v>78</v>
          </cell>
          <cell r="J1003" t="str">
            <v>GENERAL</v>
          </cell>
          <cell r="K1003" t="str">
            <v>ENLINEA</v>
          </cell>
          <cell r="L1003" t="str">
            <v xml:space="preserve">Aceptado                     </v>
          </cell>
          <cell r="M1003">
            <v>2016</v>
          </cell>
          <cell r="N1003">
            <v>10709</v>
          </cell>
          <cell r="O1003" t="str">
            <v xml:space="preserve">Julio - Septiembre     </v>
          </cell>
          <cell r="P1003">
            <v>42662</v>
          </cell>
        </row>
        <row r="1004">
          <cell r="C1004" t="str">
            <v>219215092</v>
          </cell>
          <cell r="D1004" t="str">
            <v>Betéitiva</v>
          </cell>
          <cell r="E1004" t="str">
            <v>15</v>
          </cell>
          <cell r="F1004" t="str">
            <v>DEPARTAMENTO DE BOYACA</v>
          </cell>
          <cell r="G1004" t="str">
            <v>K37</v>
          </cell>
          <cell r="H1004" t="str">
            <v>FUT_VIGENCIAS_FUTURAS</v>
          </cell>
          <cell r="I1004">
            <v>78</v>
          </cell>
          <cell r="J1004" t="str">
            <v>GENERAL</v>
          </cell>
          <cell r="K1004" t="str">
            <v>ENLINEA</v>
          </cell>
          <cell r="L1004" t="str">
            <v xml:space="preserve">Aceptado                     </v>
          </cell>
          <cell r="M1004">
            <v>2016</v>
          </cell>
          <cell r="N1004">
            <v>10709</v>
          </cell>
          <cell r="O1004" t="str">
            <v xml:space="preserve">Julio - Septiembre     </v>
          </cell>
          <cell r="P1004">
            <v>42664</v>
          </cell>
        </row>
        <row r="1005">
          <cell r="C1005" t="str">
            <v>219218592</v>
          </cell>
          <cell r="D1005" t="str">
            <v>Puerto Rico - Caquetá</v>
          </cell>
          <cell r="E1005" t="str">
            <v>18</v>
          </cell>
          <cell r="F1005" t="str">
            <v>DEPARTAMENTO DE CAQUETA</v>
          </cell>
          <cell r="G1005" t="str">
            <v>K37</v>
          </cell>
          <cell r="H1005" t="str">
            <v>FUT_VIGENCIAS_FUTURAS</v>
          </cell>
          <cell r="I1005">
            <v>78</v>
          </cell>
          <cell r="J1005" t="str">
            <v>GENERAL</v>
          </cell>
          <cell r="K1005" t="str">
            <v>ENLINEA</v>
          </cell>
          <cell r="L1005" t="str">
            <v xml:space="preserve">Aceptado                     </v>
          </cell>
          <cell r="M1005">
            <v>2016</v>
          </cell>
          <cell r="N1005">
            <v>10709</v>
          </cell>
          <cell r="O1005" t="str">
            <v xml:space="preserve">Julio - Septiembre     </v>
          </cell>
          <cell r="P1005">
            <v>42658</v>
          </cell>
        </row>
        <row r="1006">
          <cell r="C1006" t="str">
            <v>219219392</v>
          </cell>
          <cell r="D1006" t="str">
            <v>La Sierra</v>
          </cell>
          <cell r="E1006" t="str">
            <v>19</v>
          </cell>
          <cell r="F1006" t="str">
            <v>DEPARTAMENTO DE CAUCA</v>
          </cell>
          <cell r="G1006" t="str">
            <v>K37</v>
          </cell>
          <cell r="H1006" t="str">
            <v>FUT_VIGENCIAS_FUTURAS</v>
          </cell>
          <cell r="I1006">
            <v>78</v>
          </cell>
          <cell r="J1006" t="str">
            <v>GENERAL</v>
          </cell>
          <cell r="K1006" t="str">
            <v>ENLINEA</v>
          </cell>
          <cell r="L1006" t="str">
            <v xml:space="preserve">Aceptado                     </v>
          </cell>
          <cell r="M1006">
            <v>2016</v>
          </cell>
          <cell r="N1006">
            <v>10709</v>
          </cell>
          <cell r="O1006" t="str">
            <v xml:space="preserve">Julio - Septiembre     </v>
          </cell>
          <cell r="P1006">
            <v>42670</v>
          </cell>
        </row>
        <row r="1007">
          <cell r="C1007" t="str">
            <v>219225592</v>
          </cell>
          <cell r="D1007" t="str">
            <v>Quebradanegra</v>
          </cell>
          <cell r="E1007" t="str">
            <v>25</v>
          </cell>
          <cell r="F1007" t="str">
            <v>DEPARTAMENTO DE CUNDINAMARCA</v>
          </cell>
          <cell r="G1007" t="str">
            <v>K37</v>
          </cell>
          <cell r="H1007" t="str">
            <v>FUT_VIGENCIAS_FUTURAS</v>
          </cell>
          <cell r="I1007">
            <v>78</v>
          </cell>
          <cell r="J1007" t="str">
            <v>GENERAL</v>
          </cell>
          <cell r="K1007" t="str">
            <v>ENLINEA</v>
          </cell>
          <cell r="L1007" t="str">
            <v xml:space="preserve">Aceptado                     </v>
          </cell>
          <cell r="M1007">
            <v>2016</v>
          </cell>
          <cell r="N1007">
            <v>10709</v>
          </cell>
          <cell r="O1007" t="str">
            <v xml:space="preserve">Julio - Septiembre     </v>
          </cell>
          <cell r="P1007">
            <v>42668</v>
          </cell>
        </row>
        <row r="1008">
          <cell r="C1008" t="str">
            <v>219247692</v>
          </cell>
          <cell r="D1008" t="str">
            <v>San Sebastián de Buenavista</v>
          </cell>
          <cell r="E1008" t="str">
            <v>47</v>
          </cell>
          <cell r="F1008" t="str">
            <v>DEPARTAMENTO DE MAGDALENA</v>
          </cell>
          <cell r="G1008" t="str">
            <v>K37</v>
          </cell>
          <cell r="H1008" t="str">
            <v>FUT_VIGENCIAS_FUTURAS</v>
          </cell>
          <cell r="I1008">
            <v>78</v>
          </cell>
          <cell r="J1008" t="str">
            <v>GENERAL</v>
          </cell>
          <cell r="K1008" t="str">
            <v>ENLINEA</v>
          </cell>
          <cell r="L1008" t="str">
            <v xml:space="preserve">Aceptado                     </v>
          </cell>
          <cell r="M1008">
            <v>2016</v>
          </cell>
          <cell r="N1008">
            <v>10709</v>
          </cell>
          <cell r="O1008" t="str">
            <v xml:space="preserve">Julio - Septiembre     </v>
          </cell>
          <cell r="P1008">
            <v>42671</v>
          </cell>
        </row>
        <row r="1009">
          <cell r="C1009" t="str">
            <v>219268092</v>
          </cell>
          <cell r="D1009" t="str">
            <v>Betulia - Santander</v>
          </cell>
          <cell r="E1009" t="str">
            <v>68</v>
          </cell>
          <cell r="F1009" t="str">
            <v>DEPARTAMENTO DE SANTANDER</v>
          </cell>
          <cell r="G1009" t="str">
            <v>K37</v>
          </cell>
          <cell r="H1009" t="str">
            <v>FUT_VIGENCIAS_FUTURAS</v>
          </cell>
          <cell r="I1009">
            <v>78</v>
          </cell>
          <cell r="J1009" t="str">
            <v>GENERAL</v>
          </cell>
          <cell r="K1009" t="str">
            <v>ENLINEA</v>
          </cell>
          <cell r="L1009" t="str">
            <v xml:space="preserve">Aceptado                     </v>
          </cell>
          <cell r="M1009">
            <v>2016</v>
          </cell>
          <cell r="N1009">
            <v>10709</v>
          </cell>
          <cell r="O1009" t="str">
            <v xml:space="preserve">Julio - Septiembre     </v>
          </cell>
          <cell r="P1009">
            <v>42674</v>
          </cell>
        </row>
        <row r="1010">
          <cell r="C1010" t="str">
            <v>219276892</v>
          </cell>
          <cell r="D1010" t="str">
            <v>Yumbo</v>
          </cell>
          <cell r="E1010" t="str">
            <v>76</v>
          </cell>
          <cell r="F1010" t="str">
            <v>DEPARTAMENTO DE VALLE DEL CAUCA</v>
          </cell>
          <cell r="G1010" t="str">
            <v>K37</v>
          </cell>
          <cell r="H1010" t="str">
            <v>FUT_VIGENCIAS_FUTURAS</v>
          </cell>
          <cell r="I1010">
            <v>78</v>
          </cell>
          <cell r="J1010" t="str">
            <v>GENERAL</v>
          </cell>
          <cell r="K1010" t="str">
            <v>ENLINEA</v>
          </cell>
          <cell r="L1010" t="str">
            <v xml:space="preserve">Aceptado                     </v>
          </cell>
          <cell r="M1010">
            <v>2016</v>
          </cell>
          <cell r="N1010">
            <v>10709</v>
          </cell>
          <cell r="O1010" t="str">
            <v xml:space="preserve">Julio - Septiembre     </v>
          </cell>
          <cell r="P1010">
            <v>42668</v>
          </cell>
        </row>
        <row r="1011">
          <cell r="C1011" t="str">
            <v>219305093</v>
          </cell>
          <cell r="D1011" t="str">
            <v>Betulia - Antioquia</v>
          </cell>
          <cell r="E1011" t="str">
            <v>05</v>
          </cell>
          <cell r="F1011" t="str">
            <v>DEPARTAMENTO DE ANTIOQUIA</v>
          </cell>
          <cell r="G1011" t="str">
            <v>K37</v>
          </cell>
          <cell r="H1011" t="str">
            <v>FUT_VIGENCIAS_FUTURAS</v>
          </cell>
          <cell r="I1011">
            <v>78</v>
          </cell>
          <cell r="J1011" t="str">
            <v>GENERAL</v>
          </cell>
          <cell r="K1011" t="str">
            <v>ENLINEA</v>
          </cell>
          <cell r="L1011" t="str">
            <v xml:space="preserve">Aceptado                     </v>
          </cell>
          <cell r="M1011">
            <v>2016</v>
          </cell>
          <cell r="N1011">
            <v>10709</v>
          </cell>
          <cell r="O1011" t="str">
            <v xml:space="preserve">Julio - Septiembre     </v>
          </cell>
          <cell r="P1011">
            <v>42670</v>
          </cell>
        </row>
        <row r="1012">
          <cell r="C1012" t="str">
            <v>219305893</v>
          </cell>
          <cell r="D1012" t="str">
            <v>Yondó (Casabe)</v>
          </cell>
          <cell r="E1012" t="str">
            <v>05</v>
          </cell>
          <cell r="F1012" t="str">
            <v>DEPARTAMENTO DE ANTIOQUIA</v>
          </cell>
          <cell r="G1012" t="str">
            <v>K37</v>
          </cell>
          <cell r="H1012" t="str">
            <v>FUT_VIGENCIAS_FUTURAS</v>
          </cell>
          <cell r="I1012">
            <v>78</v>
          </cell>
          <cell r="J1012" t="str">
            <v>GENERAL</v>
          </cell>
          <cell r="K1012" t="str">
            <v>ENLINEA</v>
          </cell>
          <cell r="L1012" t="str">
            <v xml:space="preserve">Aceptado                     </v>
          </cell>
          <cell r="M1012">
            <v>2016</v>
          </cell>
          <cell r="N1012">
            <v>10709</v>
          </cell>
          <cell r="O1012" t="str">
            <v xml:space="preserve">Julio - Septiembre     </v>
          </cell>
          <cell r="P1012">
            <v>42673</v>
          </cell>
        </row>
        <row r="1013">
          <cell r="C1013" t="str">
            <v>219315293</v>
          </cell>
          <cell r="D1013" t="str">
            <v>Gachantivá</v>
          </cell>
          <cell r="E1013" t="str">
            <v>15</v>
          </cell>
          <cell r="F1013" t="str">
            <v>DEPARTAMENTO DE BOYACA</v>
          </cell>
          <cell r="G1013" t="str">
            <v>K37</v>
          </cell>
          <cell r="H1013" t="str">
            <v>FUT_VIGENCIAS_FUTURAS</v>
          </cell>
          <cell r="I1013">
            <v>78</v>
          </cell>
          <cell r="J1013" t="str">
            <v>GENERAL</v>
          </cell>
          <cell r="K1013" t="str">
            <v>ENLINEA</v>
          </cell>
          <cell r="L1013" t="str">
            <v xml:space="preserve">Aceptado                     </v>
          </cell>
          <cell r="M1013">
            <v>2016</v>
          </cell>
          <cell r="N1013">
            <v>10709</v>
          </cell>
          <cell r="O1013" t="str">
            <v xml:space="preserve">Julio - Septiembre     </v>
          </cell>
          <cell r="P1013">
            <v>42663</v>
          </cell>
        </row>
        <row r="1014">
          <cell r="C1014" t="str">
            <v>219315693</v>
          </cell>
          <cell r="D1014" t="str">
            <v>Santa Rosa de Viterbo</v>
          </cell>
          <cell r="E1014" t="str">
            <v>15</v>
          </cell>
          <cell r="F1014" t="str">
            <v>DEPARTAMENTO DE BOYACA</v>
          </cell>
          <cell r="G1014" t="str">
            <v>K37</v>
          </cell>
          <cell r="H1014" t="str">
            <v>FUT_VIGENCIAS_FUTURAS</v>
          </cell>
          <cell r="I1014">
            <v>78</v>
          </cell>
          <cell r="J1014" t="str">
            <v>GENERAL</v>
          </cell>
          <cell r="K1014" t="str">
            <v>ENLINEA</v>
          </cell>
          <cell r="L1014" t="str">
            <v xml:space="preserve">Aceptado                     </v>
          </cell>
          <cell r="M1014">
            <v>2016</v>
          </cell>
          <cell r="N1014">
            <v>10709</v>
          </cell>
          <cell r="O1014" t="str">
            <v xml:space="preserve">Julio - Septiembre     </v>
          </cell>
          <cell r="P1014">
            <v>42672</v>
          </cell>
        </row>
        <row r="1015">
          <cell r="C1015" t="str">
            <v>219319693</v>
          </cell>
          <cell r="D1015" t="str">
            <v>San Sebastián</v>
          </cell>
          <cell r="E1015" t="str">
            <v>19</v>
          </cell>
          <cell r="F1015" t="str">
            <v>DEPARTAMENTO DE CAUCA</v>
          </cell>
          <cell r="G1015" t="str">
            <v>K37</v>
          </cell>
          <cell r="H1015" t="str">
            <v>FUT_VIGENCIAS_FUTURAS</v>
          </cell>
          <cell r="I1015">
            <v>78</v>
          </cell>
          <cell r="J1015" t="str">
            <v>GENERAL</v>
          </cell>
          <cell r="K1015" t="str">
            <v>ENLINEA</v>
          </cell>
          <cell r="L1015" t="str">
            <v xml:space="preserve">Aceptado                     </v>
          </cell>
          <cell r="M1015">
            <v>2016</v>
          </cell>
          <cell r="N1015">
            <v>10709</v>
          </cell>
          <cell r="O1015" t="str">
            <v xml:space="preserve">Julio - Septiembre     </v>
          </cell>
          <cell r="P1015">
            <v>42668</v>
          </cell>
        </row>
        <row r="1016">
          <cell r="C1016" t="str">
            <v>219325293</v>
          </cell>
          <cell r="D1016" t="str">
            <v>Gachalá</v>
          </cell>
          <cell r="E1016" t="str">
            <v>25</v>
          </cell>
          <cell r="F1016" t="str">
            <v>DEPARTAMENTO DE CUNDINAMARCA</v>
          </cell>
          <cell r="G1016" t="str">
            <v>K37</v>
          </cell>
          <cell r="H1016" t="str">
            <v>FUT_VIGENCIAS_FUTURAS</v>
          </cell>
          <cell r="I1016">
            <v>78</v>
          </cell>
          <cell r="J1016" t="str">
            <v>GENERAL</v>
          </cell>
          <cell r="K1016" t="str">
            <v>ENLINEA</v>
          </cell>
          <cell r="L1016" t="str">
            <v xml:space="preserve">Aceptado                     </v>
          </cell>
          <cell r="M1016">
            <v>2016</v>
          </cell>
          <cell r="N1016">
            <v>10709</v>
          </cell>
          <cell r="O1016" t="str">
            <v xml:space="preserve">Julio - Septiembre     </v>
          </cell>
          <cell r="P1016">
            <v>42669</v>
          </cell>
        </row>
        <row r="1017">
          <cell r="C1017" t="str">
            <v>219325793</v>
          </cell>
          <cell r="D1017" t="str">
            <v>Tausa</v>
          </cell>
          <cell r="E1017" t="str">
            <v>25</v>
          </cell>
          <cell r="F1017" t="str">
            <v>DEPARTAMENTO DE CUNDINAMARCA</v>
          </cell>
          <cell r="G1017" t="str">
            <v>K37</v>
          </cell>
          <cell r="H1017" t="str">
            <v>FUT_VIGENCIAS_FUTURAS</v>
          </cell>
          <cell r="I1017">
            <v>78</v>
          </cell>
          <cell r="J1017" t="str">
            <v>GENERAL</v>
          </cell>
          <cell r="K1017" t="str">
            <v>ENLINEA</v>
          </cell>
          <cell r="L1017" t="str">
            <v xml:space="preserve">Aceptado                     </v>
          </cell>
          <cell r="M1017">
            <v>2016</v>
          </cell>
          <cell r="N1017">
            <v>10709</v>
          </cell>
          <cell r="O1017" t="str">
            <v xml:space="preserve">Julio - Septiembre     </v>
          </cell>
          <cell r="P1017">
            <v>42668</v>
          </cell>
        </row>
        <row r="1018">
          <cell r="C1018" t="str">
            <v>219352693</v>
          </cell>
          <cell r="D1018" t="str">
            <v>San Pablo - Nariño</v>
          </cell>
          <cell r="E1018" t="str">
            <v>52</v>
          </cell>
          <cell r="F1018" t="str">
            <v>DEPARTAMENTO DE NARIÑO</v>
          </cell>
          <cell r="G1018" t="str">
            <v>K37</v>
          </cell>
          <cell r="H1018" t="str">
            <v>FUT_VIGENCIAS_FUTURAS</v>
          </cell>
          <cell r="I1018">
            <v>78</v>
          </cell>
          <cell r="J1018" t="str">
            <v>GENERAL</v>
          </cell>
          <cell r="K1018" t="str">
            <v>ENLINEA</v>
          </cell>
          <cell r="L1018" t="str">
            <v xml:space="preserve">Aceptado                     </v>
          </cell>
          <cell r="M1018">
            <v>2016</v>
          </cell>
          <cell r="N1018">
            <v>10709</v>
          </cell>
          <cell r="O1018" t="str">
            <v xml:space="preserve">Julio - Septiembre     </v>
          </cell>
          <cell r="P1018">
            <v>42671</v>
          </cell>
        </row>
        <row r="1019">
          <cell r="C1019" t="str">
            <v>219413894</v>
          </cell>
          <cell r="D1019" t="str">
            <v>Zambrano</v>
          </cell>
          <cell r="E1019" t="str">
            <v>13</v>
          </cell>
          <cell r="F1019" t="str">
            <v>DEPARTAMENTO DE BOLIVAR</v>
          </cell>
          <cell r="G1019" t="str">
            <v>K37</v>
          </cell>
          <cell r="H1019" t="str">
            <v>FUT_VIGENCIAS_FUTURAS</v>
          </cell>
          <cell r="I1019">
            <v>78</v>
          </cell>
          <cell r="J1019" t="str">
            <v>GENERAL</v>
          </cell>
          <cell r="K1019" t="str">
            <v>ENLINEA</v>
          </cell>
          <cell r="L1019" t="str">
            <v xml:space="preserve">Aceptado                     </v>
          </cell>
          <cell r="M1019">
            <v>2016</v>
          </cell>
          <cell r="N1019">
            <v>10709</v>
          </cell>
          <cell r="O1019" t="str">
            <v xml:space="preserve">Julio - Septiembre     </v>
          </cell>
          <cell r="P1019">
            <v>42674</v>
          </cell>
        </row>
        <row r="1020">
          <cell r="C1020" t="str">
            <v>219415494</v>
          </cell>
          <cell r="D1020" t="str">
            <v>Nuevo Colón</v>
          </cell>
          <cell r="E1020" t="str">
            <v>15</v>
          </cell>
          <cell r="F1020" t="str">
            <v>DEPARTAMENTO DE BOYACA</v>
          </cell>
          <cell r="G1020" t="str">
            <v>K37</v>
          </cell>
          <cell r="H1020" t="str">
            <v>FUT_VIGENCIAS_FUTURAS</v>
          </cell>
          <cell r="I1020">
            <v>78</v>
          </cell>
          <cell r="J1020" t="str">
            <v>GENERAL</v>
          </cell>
          <cell r="K1020" t="str">
            <v>ENLINEA</v>
          </cell>
          <cell r="L1020" t="str">
            <v xml:space="preserve">Aceptado                     </v>
          </cell>
          <cell r="M1020">
            <v>2016</v>
          </cell>
          <cell r="N1020">
            <v>10709</v>
          </cell>
          <cell r="O1020" t="str">
            <v xml:space="preserve">Julio - Septiembre     </v>
          </cell>
          <cell r="P1020">
            <v>42667</v>
          </cell>
        </row>
        <row r="1021">
          <cell r="C1021" t="str">
            <v>219418094</v>
          </cell>
          <cell r="D1021" t="str">
            <v>Belén de los Andaquíes</v>
          </cell>
          <cell r="E1021" t="str">
            <v>18</v>
          </cell>
          <cell r="F1021" t="str">
            <v>DEPARTAMENTO DE CAQUETA</v>
          </cell>
          <cell r="G1021" t="str">
            <v>K37</v>
          </cell>
          <cell r="H1021" t="str">
            <v>FUT_VIGENCIAS_FUTURAS</v>
          </cell>
          <cell r="I1021">
            <v>78</v>
          </cell>
          <cell r="J1021" t="str">
            <v>GENERAL</v>
          </cell>
          <cell r="K1021" t="str">
            <v>ENLINEA</v>
          </cell>
          <cell r="L1021" t="str">
            <v xml:space="preserve">Aceptado                     </v>
          </cell>
          <cell r="M1021">
            <v>2016</v>
          </cell>
          <cell r="N1021">
            <v>10709</v>
          </cell>
          <cell r="O1021" t="str">
            <v xml:space="preserve">Julio - Septiembre     </v>
          </cell>
          <cell r="P1021">
            <v>42667</v>
          </cell>
        </row>
        <row r="1022">
          <cell r="C1022" t="str">
            <v>219425594</v>
          </cell>
          <cell r="D1022" t="str">
            <v>Quetame</v>
          </cell>
          <cell r="E1022" t="str">
            <v>25</v>
          </cell>
          <cell r="F1022" t="str">
            <v>DEPARTAMENTO DE CUNDINAMARCA</v>
          </cell>
          <cell r="G1022" t="str">
            <v>K37</v>
          </cell>
          <cell r="H1022" t="str">
            <v>FUT_VIGENCIAS_FUTURAS</v>
          </cell>
          <cell r="I1022">
            <v>78</v>
          </cell>
          <cell r="J1022" t="str">
            <v>GENERAL</v>
          </cell>
          <cell r="K1022" t="str">
            <v>ENLINEA</v>
          </cell>
          <cell r="L1022" t="str">
            <v xml:space="preserve">Aceptado                     </v>
          </cell>
          <cell r="M1022">
            <v>2016</v>
          </cell>
          <cell r="N1022">
            <v>10709</v>
          </cell>
          <cell r="O1022" t="str">
            <v xml:space="preserve">Julio - Septiembre     </v>
          </cell>
          <cell r="P1022">
            <v>42670</v>
          </cell>
        </row>
        <row r="1023">
          <cell r="C1023" t="str">
            <v>219452694</v>
          </cell>
          <cell r="D1023" t="str">
            <v>San Pedro de Cartago</v>
          </cell>
          <cell r="E1023" t="str">
            <v>52</v>
          </cell>
          <cell r="F1023" t="str">
            <v>DEPARTAMENTO DE NARIÑO</v>
          </cell>
          <cell r="G1023" t="str">
            <v>K37</v>
          </cell>
          <cell r="H1023" t="str">
            <v>FUT_VIGENCIAS_FUTURAS</v>
          </cell>
          <cell r="I1023">
            <v>78</v>
          </cell>
          <cell r="J1023" t="str">
            <v>GENERAL</v>
          </cell>
          <cell r="K1023" t="str">
            <v>ENLINEA</v>
          </cell>
          <cell r="L1023" t="str">
            <v xml:space="preserve">Aceptado                     </v>
          </cell>
          <cell r="M1023">
            <v>2016</v>
          </cell>
          <cell r="N1023">
            <v>10709</v>
          </cell>
          <cell r="O1023" t="str">
            <v xml:space="preserve">Julio - Septiembre     </v>
          </cell>
          <cell r="P1023">
            <v>42668</v>
          </cell>
        </row>
        <row r="1024">
          <cell r="C1024" t="str">
            <v>219463594</v>
          </cell>
          <cell r="D1024" t="str">
            <v>Quimbaya</v>
          </cell>
          <cell r="E1024" t="str">
            <v>63</v>
          </cell>
          <cell r="F1024" t="str">
            <v>DEPARTAMENTO DE QUINDIO</v>
          </cell>
          <cell r="G1024" t="str">
            <v>K37</v>
          </cell>
          <cell r="H1024" t="str">
            <v>FUT_VIGENCIAS_FUTURAS</v>
          </cell>
          <cell r="I1024">
            <v>78</v>
          </cell>
          <cell r="J1024" t="str">
            <v>GENERAL</v>
          </cell>
          <cell r="K1024" t="str">
            <v>ENLINEA</v>
          </cell>
          <cell r="L1024" t="str">
            <v xml:space="preserve">Aceptado                     </v>
          </cell>
          <cell r="M1024">
            <v>2016</v>
          </cell>
          <cell r="N1024">
            <v>10709</v>
          </cell>
          <cell r="O1024" t="str">
            <v xml:space="preserve">Julio - Septiembre     </v>
          </cell>
          <cell r="P1024">
            <v>42669</v>
          </cell>
        </row>
        <row r="1025">
          <cell r="C1025" t="str">
            <v>219466594</v>
          </cell>
          <cell r="D1025" t="str">
            <v>Quinchía</v>
          </cell>
          <cell r="E1025" t="str">
            <v>66</v>
          </cell>
          <cell r="F1025" t="str">
            <v>DEPARTAMENTO DE RISARALDA</v>
          </cell>
          <cell r="G1025" t="str">
            <v>K37</v>
          </cell>
          <cell r="H1025" t="str">
            <v>FUT_VIGENCIAS_FUTURAS</v>
          </cell>
          <cell r="I1025">
            <v>78</v>
          </cell>
          <cell r="J1025" t="str">
            <v>GENERAL</v>
          </cell>
          <cell r="K1025" t="str">
            <v>ENLINEA</v>
          </cell>
          <cell r="L1025" t="str">
            <v xml:space="preserve">Aceptado                     </v>
          </cell>
          <cell r="M1025">
            <v>2016</v>
          </cell>
          <cell r="N1025">
            <v>10709</v>
          </cell>
          <cell r="O1025" t="str">
            <v xml:space="preserve">Julio - Septiembre     </v>
          </cell>
          <cell r="P1025">
            <v>42672</v>
          </cell>
        </row>
        <row r="1026">
          <cell r="C1026" t="str">
            <v>219481794</v>
          </cell>
          <cell r="D1026" t="str">
            <v>Tame</v>
          </cell>
          <cell r="E1026" t="str">
            <v>81</v>
          </cell>
          <cell r="F1026" t="str">
            <v>DEPARTAMENTO DE ARAUCA</v>
          </cell>
          <cell r="G1026" t="str">
            <v>K37</v>
          </cell>
          <cell r="H1026" t="str">
            <v>FUT_VIGENCIAS_FUTURAS</v>
          </cell>
          <cell r="I1026">
            <v>78</v>
          </cell>
          <cell r="J1026" t="str">
            <v>GENERAL</v>
          </cell>
          <cell r="K1026" t="str">
            <v>ENLINEA</v>
          </cell>
          <cell r="L1026" t="str">
            <v xml:space="preserve">Aceptado                     </v>
          </cell>
          <cell r="M1026">
            <v>2016</v>
          </cell>
          <cell r="N1026">
            <v>10709</v>
          </cell>
          <cell r="O1026" t="str">
            <v xml:space="preserve">Julio - Septiembre     </v>
          </cell>
          <cell r="P1026">
            <v>42674</v>
          </cell>
        </row>
        <row r="1027">
          <cell r="C1027" t="str">
            <v>219505495</v>
          </cell>
          <cell r="D1027" t="str">
            <v>Nechí</v>
          </cell>
          <cell r="E1027" t="str">
            <v>05</v>
          </cell>
          <cell r="F1027" t="str">
            <v>DEPARTAMENTO DE ANTIOQUIA</v>
          </cell>
          <cell r="G1027" t="str">
            <v>K37</v>
          </cell>
          <cell r="H1027" t="str">
            <v>FUT_VIGENCIAS_FUTURAS</v>
          </cell>
          <cell r="I1027">
            <v>78</v>
          </cell>
          <cell r="J1027" t="str">
            <v>GENERAL</v>
          </cell>
          <cell r="K1027" t="str">
            <v>ENLINEA</v>
          </cell>
          <cell r="L1027" t="str">
            <v xml:space="preserve">Aceptado                     </v>
          </cell>
          <cell r="M1027">
            <v>2016</v>
          </cell>
          <cell r="N1027">
            <v>10709</v>
          </cell>
          <cell r="O1027" t="str">
            <v xml:space="preserve">Julio - Septiembre     </v>
          </cell>
          <cell r="P1027">
            <v>42670</v>
          </cell>
        </row>
        <row r="1028">
          <cell r="C1028" t="str">
            <v>219505895</v>
          </cell>
          <cell r="D1028" t="str">
            <v>Zaragoza</v>
          </cell>
          <cell r="E1028" t="str">
            <v>05</v>
          </cell>
          <cell r="F1028" t="str">
            <v>DEPARTAMENTO DE ANTIOQUIA</v>
          </cell>
          <cell r="G1028" t="str">
            <v>K37</v>
          </cell>
          <cell r="H1028" t="str">
            <v>FUT_VIGENCIAS_FUTURAS</v>
          </cell>
          <cell r="I1028">
            <v>78</v>
          </cell>
          <cell r="J1028" t="str">
            <v>GENERAL</v>
          </cell>
          <cell r="K1028" t="str">
            <v>ENLINEA</v>
          </cell>
          <cell r="L1028" t="str">
            <v xml:space="preserve">Aceptado                     </v>
          </cell>
          <cell r="M1028">
            <v>2016</v>
          </cell>
          <cell r="N1028">
            <v>10709</v>
          </cell>
          <cell r="O1028" t="str">
            <v xml:space="preserve">Julio - Septiembre     </v>
          </cell>
          <cell r="P1028">
            <v>42664</v>
          </cell>
        </row>
        <row r="1029">
          <cell r="C1029" t="str">
            <v>219517495</v>
          </cell>
          <cell r="D1029" t="str">
            <v>Norcasia</v>
          </cell>
          <cell r="E1029" t="str">
            <v>17</v>
          </cell>
          <cell r="F1029" t="str">
            <v>DEPARTAMENTO DE CALDAS</v>
          </cell>
          <cell r="G1029" t="str">
            <v>K37</v>
          </cell>
          <cell r="H1029" t="str">
            <v>FUT_VIGENCIAS_FUTURAS</v>
          </cell>
          <cell r="I1029">
            <v>78</v>
          </cell>
          <cell r="J1029" t="str">
            <v>GENERAL</v>
          </cell>
          <cell r="K1029" t="str">
            <v>ENLINEA</v>
          </cell>
          <cell r="L1029" t="str">
            <v xml:space="preserve">Aceptado                     </v>
          </cell>
          <cell r="M1029">
            <v>2016</v>
          </cell>
          <cell r="N1029">
            <v>10709</v>
          </cell>
          <cell r="O1029" t="str">
            <v xml:space="preserve">Julio - Septiembre     </v>
          </cell>
          <cell r="P1029">
            <v>42663</v>
          </cell>
        </row>
        <row r="1030">
          <cell r="C1030" t="str">
            <v>219520295</v>
          </cell>
          <cell r="D1030" t="str">
            <v>Gamarra</v>
          </cell>
          <cell r="E1030" t="str">
            <v>20</v>
          </cell>
          <cell r="F1030" t="str">
            <v>DEPARTAMENTO DE CESAR</v>
          </cell>
          <cell r="G1030" t="str">
            <v>K37</v>
          </cell>
          <cell r="H1030" t="str">
            <v>FUT_VIGENCIAS_FUTURAS</v>
          </cell>
          <cell r="I1030">
            <v>78</v>
          </cell>
          <cell r="J1030" t="str">
            <v>GENERAL</v>
          </cell>
          <cell r="K1030" t="str">
            <v>ENLINEA</v>
          </cell>
          <cell r="L1030" t="str">
            <v xml:space="preserve">Aceptado                     </v>
          </cell>
          <cell r="M1030">
            <v>2016</v>
          </cell>
          <cell r="N1030">
            <v>10709</v>
          </cell>
          <cell r="O1030" t="str">
            <v xml:space="preserve">Julio - Septiembre     </v>
          </cell>
          <cell r="P1030">
            <v>42670</v>
          </cell>
        </row>
        <row r="1031">
          <cell r="C1031" t="str">
            <v>219525095</v>
          </cell>
          <cell r="D1031" t="str">
            <v>Bituima</v>
          </cell>
          <cell r="E1031" t="str">
            <v>25</v>
          </cell>
          <cell r="F1031" t="str">
            <v>DEPARTAMENTO DE CUNDINAMARCA</v>
          </cell>
          <cell r="G1031" t="str">
            <v>K37</v>
          </cell>
          <cell r="H1031" t="str">
            <v>FUT_VIGENCIAS_FUTURAS</v>
          </cell>
          <cell r="I1031">
            <v>78</v>
          </cell>
          <cell r="J1031" t="str">
            <v>GENERAL</v>
          </cell>
          <cell r="K1031" t="str">
            <v>ENLINEA</v>
          </cell>
          <cell r="L1031" t="str">
            <v xml:space="preserve">Aceptado                     </v>
          </cell>
          <cell r="M1031">
            <v>2016</v>
          </cell>
          <cell r="N1031">
            <v>10709</v>
          </cell>
          <cell r="O1031" t="str">
            <v xml:space="preserve">Julio - Septiembre     </v>
          </cell>
          <cell r="P1031">
            <v>42688</v>
          </cell>
        </row>
        <row r="1032">
          <cell r="C1032" t="str">
            <v>219525295</v>
          </cell>
          <cell r="D1032" t="str">
            <v>Gachancipá</v>
          </cell>
          <cell r="E1032" t="str">
            <v>25</v>
          </cell>
          <cell r="F1032" t="str">
            <v>DEPARTAMENTO DE CUNDINAMARCA</v>
          </cell>
          <cell r="G1032" t="str">
            <v>K37</v>
          </cell>
          <cell r="H1032" t="str">
            <v>FUT_VIGENCIAS_FUTURAS</v>
          </cell>
          <cell r="I1032">
            <v>78</v>
          </cell>
          <cell r="J1032" t="str">
            <v>GENERAL</v>
          </cell>
          <cell r="K1032" t="str">
            <v>ENLINEA</v>
          </cell>
          <cell r="L1032" t="str">
            <v xml:space="preserve">Aceptado                     </v>
          </cell>
          <cell r="M1032">
            <v>2016</v>
          </cell>
          <cell r="N1032">
            <v>10709</v>
          </cell>
          <cell r="O1032" t="str">
            <v xml:space="preserve">Julio - Septiembre     </v>
          </cell>
          <cell r="P1032">
            <v>42667</v>
          </cell>
        </row>
        <row r="1033">
          <cell r="C1033" t="str">
            <v>219527495</v>
          </cell>
          <cell r="D1033" t="str">
            <v>Nuquí</v>
          </cell>
          <cell r="E1033" t="str">
            <v>27</v>
          </cell>
          <cell r="F1033" t="str">
            <v>DEPARTAMENTO DE CHOCO</v>
          </cell>
          <cell r="G1033" t="str">
            <v>K37</v>
          </cell>
          <cell r="H1033" t="str">
            <v>FUT_VIGENCIAS_FUTURAS</v>
          </cell>
          <cell r="I1033">
            <v>78</v>
          </cell>
          <cell r="J1033" t="str">
            <v>GENERAL</v>
          </cell>
          <cell r="K1033" t="str">
            <v>ENLINEA</v>
          </cell>
          <cell r="L1033" t="str">
            <v xml:space="preserve">Aceptado                     </v>
          </cell>
          <cell r="M1033">
            <v>2016</v>
          </cell>
          <cell r="N1033">
            <v>10709</v>
          </cell>
          <cell r="O1033" t="str">
            <v xml:space="preserve">Julio - Septiembre     </v>
          </cell>
          <cell r="P1033">
            <v>42654</v>
          </cell>
        </row>
        <row r="1034">
          <cell r="C1034" t="str">
            <v>219568895</v>
          </cell>
          <cell r="D1034" t="str">
            <v>Zapatoca</v>
          </cell>
          <cell r="E1034" t="str">
            <v>68</v>
          </cell>
          <cell r="F1034" t="str">
            <v>DEPARTAMENTO DE SANTANDER</v>
          </cell>
          <cell r="G1034" t="str">
            <v>K37</v>
          </cell>
          <cell r="H1034" t="str">
            <v>FUT_VIGENCIAS_FUTURAS</v>
          </cell>
          <cell r="I1034">
            <v>78</v>
          </cell>
          <cell r="J1034" t="str">
            <v>GENERAL</v>
          </cell>
          <cell r="K1034" t="str">
            <v>ENLINEA</v>
          </cell>
          <cell r="L1034" t="str">
            <v xml:space="preserve">Aceptado                     </v>
          </cell>
          <cell r="M1034">
            <v>2016</v>
          </cell>
          <cell r="N1034">
            <v>10709</v>
          </cell>
          <cell r="O1034" t="str">
            <v xml:space="preserve">Julio - Septiembre     </v>
          </cell>
          <cell r="P1034">
            <v>42662</v>
          </cell>
        </row>
        <row r="1035">
          <cell r="C1035" t="str">
            <v>219576895</v>
          </cell>
          <cell r="D1035" t="str">
            <v>Zarzal</v>
          </cell>
          <cell r="E1035" t="str">
            <v>76</v>
          </cell>
          <cell r="F1035" t="str">
            <v>DEPARTAMENTO DE VALLE DEL CAUCA</v>
          </cell>
          <cell r="G1035" t="str">
            <v>K37</v>
          </cell>
          <cell r="H1035" t="str">
            <v>FUT_VIGENCIAS_FUTURAS</v>
          </cell>
          <cell r="I1035">
            <v>78</v>
          </cell>
          <cell r="J1035" t="str">
            <v>GENERAL</v>
          </cell>
          <cell r="K1035" t="str">
            <v>ENLINEA</v>
          </cell>
          <cell r="L1035" t="str">
            <v xml:space="preserve">Aceptado                     </v>
          </cell>
          <cell r="M1035">
            <v>2016</v>
          </cell>
          <cell r="N1035">
            <v>10709</v>
          </cell>
          <cell r="O1035" t="str">
            <v xml:space="preserve">Julio - Septiembre     </v>
          </cell>
          <cell r="P1035">
            <v>42674</v>
          </cell>
        </row>
        <row r="1036">
          <cell r="C1036" t="str">
            <v>219608296</v>
          </cell>
          <cell r="D1036" t="str">
            <v>Galapa</v>
          </cell>
          <cell r="E1036" t="str">
            <v>08</v>
          </cell>
          <cell r="F1036" t="str">
            <v>DEPARTAMENTO DE ATLANTICO</v>
          </cell>
          <cell r="G1036" t="str">
            <v>K37</v>
          </cell>
          <cell r="H1036" t="str">
            <v>FUT_VIGENCIAS_FUTURAS</v>
          </cell>
          <cell r="I1036">
            <v>78</v>
          </cell>
          <cell r="J1036" t="str">
            <v>GENERAL</v>
          </cell>
          <cell r="K1036" t="str">
            <v>ENLINEA</v>
          </cell>
          <cell r="L1036" t="str">
            <v xml:space="preserve">Aceptado                     </v>
          </cell>
          <cell r="M1036">
            <v>2016</v>
          </cell>
          <cell r="N1036">
            <v>10709</v>
          </cell>
          <cell r="O1036" t="str">
            <v xml:space="preserve">Julio - Septiembre     </v>
          </cell>
          <cell r="P1036">
            <v>42670</v>
          </cell>
        </row>
        <row r="1037">
          <cell r="C1037" t="str">
            <v>219615296</v>
          </cell>
          <cell r="D1037" t="str">
            <v>Gámeza</v>
          </cell>
          <cell r="E1037" t="str">
            <v>15</v>
          </cell>
          <cell r="F1037" t="str">
            <v>DEPARTAMENTO DE BOYACA</v>
          </cell>
          <cell r="G1037" t="str">
            <v>K37</v>
          </cell>
          <cell r="H1037" t="str">
            <v>FUT_VIGENCIAS_FUTURAS</v>
          </cell>
          <cell r="I1037">
            <v>78</v>
          </cell>
          <cell r="J1037" t="str">
            <v>GENERAL</v>
          </cell>
          <cell r="K1037" t="str">
            <v>ENLINEA</v>
          </cell>
          <cell r="L1037" t="str">
            <v xml:space="preserve">Aceptado                     </v>
          </cell>
          <cell r="M1037">
            <v>2016</v>
          </cell>
          <cell r="N1037">
            <v>10709</v>
          </cell>
          <cell r="O1037" t="str">
            <v xml:space="preserve">Julio - Septiembre     </v>
          </cell>
          <cell r="P1037">
            <v>42668</v>
          </cell>
        </row>
        <row r="1038">
          <cell r="C1038" t="str">
            <v>219615696</v>
          </cell>
          <cell r="D1038" t="str">
            <v>Santa Sofía</v>
          </cell>
          <cell r="E1038" t="str">
            <v>15</v>
          </cell>
          <cell r="F1038" t="str">
            <v>DEPARTAMENTO DE BOYACA</v>
          </cell>
          <cell r="G1038" t="str">
            <v>K37</v>
          </cell>
          <cell r="H1038" t="str">
            <v>FUT_VIGENCIAS_FUTURAS</v>
          </cell>
          <cell r="I1038">
            <v>78</v>
          </cell>
          <cell r="J1038" t="str">
            <v>GENERAL</v>
          </cell>
          <cell r="K1038" t="str">
            <v>ENLINEA</v>
          </cell>
          <cell r="L1038" t="str">
            <v xml:space="preserve">Aceptado                     </v>
          </cell>
          <cell r="M1038">
            <v>2016</v>
          </cell>
          <cell r="N1038">
            <v>10709</v>
          </cell>
          <cell r="O1038" t="str">
            <v xml:space="preserve">Julio - Septiembre     </v>
          </cell>
          <cell r="P1038">
            <v>42663</v>
          </cell>
        </row>
        <row r="1039">
          <cell r="C1039" t="str">
            <v>219625596</v>
          </cell>
          <cell r="D1039" t="str">
            <v>Quipile</v>
          </cell>
          <cell r="E1039" t="str">
            <v>25</v>
          </cell>
          <cell r="F1039" t="str">
            <v>DEPARTAMENTO DE CUNDINAMARCA</v>
          </cell>
          <cell r="G1039" t="str">
            <v>K37</v>
          </cell>
          <cell r="H1039" t="str">
            <v>FUT_VIGENCIAS_FUTURAS</v>
          </cell>
          <cell r="I1039">
            <v>78</v>
          </cell>
          <cell r="J1039" t="str">
            <v>GENERAL</v>
          </cell>
          <cell r="K1039" t="str">
            <v>ENLINEA</v>
          </cell>
          <cell r="L1039" t="str">
            <v xml:space="preserve">Aceptado                     </v>
          </cell>
          <cell r="M1039">
            <v>2016</v>
          </cell>
          <cell r="N1039">
            <v>10709</v>
          </cell>
          <cell r="O1039" t="str">
            <v xml:space="preserve">Julio - Septiembre     </v>
          </cell>
          <cell r="P1039">
            <v>42674</v>
          </cell>
        </row>
        <row r="1040">
          <cell r="C1040" t="str">
            <v>219641396</v>
          </cell>
          <cell r="D1040" t="str">
            <v>La Plata</v>
          </cell>
          <cell r="E1040" t="str">
            <v>41</v>
          </cell>
          <cell r="F1040" t="str">
            <v>DEPARTAMENTO DE HUILA</v>
          </cell>
          <cell r="G1040" t="str">
            <v>K37</v>
          </cell>
          <cell r="H1040" t="str">
            <v>FUT_VIGENCIAS_FUTURAS</v>
          </cell>
          <cell r="I1040">
            <v>78</v>
          </cell>
          <cell r="J1040" t="str">
            <v>GENERAL</v>
          </cell>
          <cell r="K1040" t="str">
            <v>ENLINEA</v>
          </cell>
          <cell r="L1040" t="str">
            <v xml:space="preserve">Aceptado                     </v>
          </cell>
          <cell r="M1040">
            <v>2016</v>
          </cell>
          <cell r="N1040">
            <v>10709</v>
          </cell>
          <cell r="O1040" t="str">
            <v xml:space="preserve">Julio - Septiembre     </v>
          </cell>
          <cell r="P1040">
            <v>42661</v>
          </cell>
        </row>
        <row r="1041">
          <cell r="C1041" t="str">
            <v>219652696</v>
          </cell>
          <cell r="D1041" t="str">
            <v>Santa Bárbara (Iscuandé)</v>
          </cell>
          <cell r="E1041" t="str">
            <v>52</v>
          </cell>
          <cell r="F1041" t="str">
            <v>DEPARTAMENTO DE NARIÑO</v>
          </cell>
          <cell r="G1041" t="str">
            <v>K37</v>
          </cell>
          <cell r="H1041" t="str">
            <v>FUT_VIGENCIAS_FUTURAS</v>
          </cell>
          <cell r="I1041">
            <v>78</v>
          </cell>
          <cell r="J1041" t="str">
            <v>GENERAL</v>
          </cell>
          <cell r="K1041" t="str">
            <v>ENLINEA</v>
          </cell>
          <cell r="L1041" t="str">
            <v xml:space="preserve">Aceptado                     </v>
          </cell>
          <cell r="M1041">
            <v>2016</v>
          </cell>
          <cell r="N1041">
            <v>10709</v>
          </cell>
          <cell r="O1041" t="str">
            <v xml:space="preserve">Julio - Septiembre     </v>
          </cell>
          <cell r="P1041">
            <v>42674</v>
          </cell>
        </row>
        <row r="1042">
          <cell r="C1042" t="str">
            <v>219668296</v>
          </cell>
          <cell r="D1042" t="str">
            <v>Galán</v>
          </cell>
          <cell r="E1042" t="str">
            <v>68</v>
          </cell>
          <cell r="F1042" t="str">
            <v>DEPARTAMENTO DE SANTANDER</v>
          </cell>
          <cell r="G1042" t="str">
            <v>K37</v>
          </cell>
          <cell r="H1042" t="str">
            <v>FUT_VIGENCIAS_FUTURAS</v>
          </cell>
          <cell r="I1042">
            <v>78</v>
          </cell>
          <cell r="J1042" t="str">
            <v>GENERAL</v>
          </cell>
          <cell r="K1042" t="str">
            <v>ENLINEA</v>
          </cell>
          <cell r="L1042" t="str">
            <v xml:space="preserve">Aceptado                     </v>
          </cell>
          <cell r="M1042">
            <v>2016</v>
          </cell>
          <cell r="N1042">
            <v>10709</v>
          </cell>
          <cell r="O1042" t="str">
            <v xml:space="preserve">Julio - Septiembre     </v>
          </cell>
          <cell r="P1042">
            <v>42670</v>
          </cell>
        </row>
        <row r="1043">
          <cell r="C1043" t="str">
            <v>219705197</v>
          </cell>
          <cell r="D1043" t="str">
            <v>Cocorná</v>
          </cell>
          <cell r="E1043" t="str">
            <v>05</v>
          </cell>
          <cell r="F1043" t="str">
            <v>DEPARTAMENTO DE ANTIOQUIA</v>
          </cell>
          <cell r="G1043" t="str">
            <v>K37</v>
          </cell>
          <cell r="H1043" t="str">
            <v>FUT_VIGENCIAS_FUTURAS</v>
          </cell>
          <cell r="I1043">
            <v>78</v>
          </cell>
          <cell r="J1043" t="str">
            <v>GENERAL</v>
          </cell>
          <cell r="K1043" t="str">
            <v>ENLINEA</v>
          </cell>
          <cell r="L1043" t="str">
            <v xml:space="preserve">Aceptado                     </v>
          </cell>
          <cell r="M1043">
            <v>2016</v>
          </cell>
          <cell r="N1043">
            <v>10709</v>
          </cell>
          <cell r="O1043" t="str">
            <v xml:space="preserve">Julio - Septiembre     </v>
          </cell>
          <cell r="P1043">
            <v>42674</v>
          </cell>
        </row>
        <row r="1044">
          <cell r="C1044" t="str">
            <v>219705697</v>
          </cell>
          <cell r="D1044" t="str">
            <v>Santuario - Antioquia</v>
          </cell>
          <cell r="E1044" t="str">
            <v>05</v>
          </cell>
          <cell r="F1044" t="str">
            <v>DEPARTAMENTO DE ANTIOQUIA</v>
          </cell>
          <cell r="G1044" t="str">
            <v>K37</v>
          </cell>
          <cell r="H1044" t="str">
            <v>FUT_VIGENCIAS_FUTURAS</v>
          </cell>
          <cell r="I1044">
            <v>78</v>
          </cell>
          <cell r="J1044" t="str">
            <v>GENERAL</v>
          </cell>
          <cell r="K1044" t="str">
            <v>ENLINEA</v>
          </cell>
          <cell r="L1044" t="str">
            <v xml:space="preserve">Aceptado                     </v>
          </cell>
          <cell r="M1044">
            <v>2016</v>
          </cell>
          <cell r="N1044">
            <v>10709</v>
          </cell>
          <cell r="O1044" t="str">
            <v xml:space="preserve">Julio - Septiembre     </v>
          </cell>
          <cell r="P1044">
            <v>42671</v>
          </cell>
        </row>
        <row r="1045">
          <cell r="C1045" t="str">
            <v>219715097</v>
          </cell>
          <cell r="D1045" t="str">
            <v>Boavita</v>
          </cell>
          <cell r="E1045" t="str">
            <v>15</v>
          </cell>
          <cell r="F1045" t="str">
            <v>DEPARTAMENTO DE BOYACA</v>
          </cell>
          <cell r="G1045" t="str">
            <v>K37</v>
          </cell>
          <cell r="H1045" t="str">
            <v>FUT_VIGENCIAS_FUTURAS</v>
          </cell>
          <cell r="I1045">
            <v>78</v>
          </cell>
          <cell r="J1045" t="str">
            <v>GENERAL</v>
          </cell>
          <cell r="K1045" t="str">
            <v>ENLINEA</v>
          </cell>
          <cell r="L1045" t="str">
            <v xml:space="preserve">Aceptado                     </v>
          </cell>
          <cell r="M1045">
            <v>2016</v>
          </cell>
          <cell r="N1045">
            <v>10709</v>
          </cell>
          <cell r="O1045" t="str">
            <v xml:space="preserve">Julio - Septiembre     </v>
          </cell>
          <cell r="P1045">
            <v>42667</v>
          </cell>
        </row>
        <row r="1046">
          <cell r="C1046" t="str">
            <v>219715897</v>
          </cell>
          <cell r="D1046" t="str">
            <v>Zetaquira</v>
          </cell>
          <cell r="E1046" t="str">
            <v>15</v>
          </cell>
          <cell r="F1046" t="str">
            <v>DEPARTAMENTO DE BOYACA</v>
          </cell>
          <cell r="G1046" t="str">
            <v>K37</v>
          </cell>
          <cell r="H1046" t="str">
            <v>FUT_VIGENCIAS_FUTURAS</v>
          </cell>
          <cell r="I1046">
            <v>78</v>
          </cell>
          <cell r="J1046" t="str">
            <v>GENERAL</v>
          </cell>
          <cell r="K1046" t="str">
            <v>ENLINEA</v>
          </cell>
          <cell r="L1046" t="str">
            <v xml:space="preserve">Aceptado                     </v>
          </cell>
          <cell r="M1046">
            <v>2016</v>
          </cell>
          <cell r="N1046">
            <v>10709</v>
          </cell>
          <cell r="O1046" t="str">
            <v xml:space="preserve">Julio - Septiembre     </v>
          </cell>
          <cell r="P1046">
            <v>42668</v>
          </cell>
        </row>
        <row r="1047">
          <cell r="C1047" t="str">
            <v>219719397</v>
          </cell>
          <cell r="D1047" t="str">
            <v>La Vega - Cauca</v>
          </cell>
          <cell r="E1047" t="str">
            <v>19</v>
          </cell>
          <cell r="F1047" t="str">
            <v>DEPARTAMENTO DE CAUCA</v>
          </cell>
          <cell r="G1047" t="str">
            <v>K37</v>
          </cell>
          <cell r="H1047" t="str">
            <v>FUT_VIGENCIAS_FUTURAS</v>
          </cell>
          <cell r="I1047">
            <v>78</v>
          </cell>
          <cell r="J1047" t="str">
            <v>GENERAL</v>
          </cell>
          <cell r="K1047" t="str">
            <v>ENLINEA</v>
          </cell>
          <cell r="L1047" t="str">
            <v xml:space="preserve">Aceptado                     </v>
          </cell>
          <cell r="M1047">
            <v>2016</v>
          </cell>
          <cell r="N1047">
            <v>10709</v>
          </cell>
          <cell r="O1047" t="str">
            <v xml:space="preserve">Julio - Septiembre     </v>
          </cell>
          <cell r="P1047">
            <v>42661</v>
          </cell>
        </row>
        <row r="1048">
          <cell r="C1048" t="str">
            <v>219725297</v>
          </cell>
          <cell r="D1048" t="str">
            <v>Gachetá</v>
          </cell>
          <cell r="E1048" t="str">
            <v>25</v>
          </cell>
          <cell r="F1048" t="str">
            <v>DEPARTAMENTO DE CUNDINAMARCA</v>
          </cell>
          <cell r="G1048" t="str">
            <v>K37</v>
          </cell>
          <cell r="H1048" t="str">
            <v>FUT_VIGENCIAS_FUTURAS</v>
          </cell>
          <cell r="I1048">
            <v>78</v>
          </cell>
          <cell r="J1048" t="str">
            <v>GENERAL</v>
          </cell>
          <cell r="K1048" t="str">
            <v>ENLINEA</v>
          </cell>
          <cell r="L1048" t="str">
            <v xml:space="preserve">Aceptado                     </v>
          </cell>
          <cell r="M1048">
            <v>2016</v>
          </cell>
          <cell r="N1048">
            <v>10709</v>
          </cell>
          <cell r="O1048" t="str">
            <v xml:space="preserve">Julio - Septiembre     </v>
          </cell>
          <cell r="P1048">
            <v>42673</v>
          </cell>
        </row>
        <row r="1049">
          <cell r="C1049" t="str">
            <v>219725797</v>
          </cell>
          <cell r="D1049" t="str">
            <v>Tena</v>
          </cell>
          <cell r="E1049" t="str">
            <v>25</v>
          </cell>
          <cell r="F1049" t="str">
            <v>DEPARTAMENTO DE CUNDINAMARCA</v>
          </cell>
          <cell r="G1049" t="str">
            <v>K37</v>
          </cell>
          <cell r="H1049" t="str">
            <v>FUT_VIGENCIAS_FUTURAS</v>
          </cell>
          <cell r="I1049">
            <v>78</v>
          </cell>
          <cell r="J1049" t="str">
            <v>GENERAL</v>
          </cell>
          <cell r="K1049" t="str">
            <v>ENLINEA</v>
          </cell>
          <cell r="L1049" t="str">
            <v xml:space="preserve">Aceptado                     </v>
          </cell>
          <cell r="M1049">
            <v>2016</v>
          </cell>
          <cell r="N1049">
            <v>10709</v>
          </cell>
          <cell r="O1049" t="str">
            <v xml:space="preserve">Julio - Septiembre     </v>
          </cell>
          <cell r="P1049">
            <v>42671</v>
          </cell>
        </row>
        <row r="1050">
          <cell r="C1050" t="str">
            <v>219741797</v>
          </cell>
          <cell r="D1050" t="str">
            <v>Tesalia</v>
          </cell>
          <cell r="E1050" t="str">
            <v>41</v>
          </cell>
          <cell r="F1050" t="str">
            <v>DEPARTAMENTO DE HUILA</v>
          </cell>
          <cell r="G1050" t="str">
            <v>K37</v>
          </cell>
          <cell r="H1050" t="str">
            <v>FUT_VIGENCIAS_FUTURAS</v>
          </cell>
          <cell r="I1050">
            <v>78</v>
          </cell>
          <cell r="J1050" t="str">
            <v>GENERAL</v>
          </cell>
          <cell r="K1050" t="str">
            <v>ENLINEA</v>
          </cell>
          <cell r="L1050" t="str">
            <v xml:space="preserve">Aceptado                     </v>
          </cell>
          <cell r="M1050">
            <v>2016</v>
          </cell>
          <cell r="N1050">
            <v>10709</v>
          </cell>
          <cell r="O1050" t="str">
            <v xml:space="preserve">Julio - Septiembre     </v>
          </cell>
          <cell r="P1050">
            <v>42673</v>
          </cell>
        </row>
        <row r="1051">
          <cell r="C1051" t="str">
            <v>219768397</v>
          </cell>
          <cell r="D1051" t="str">
            <v>La Paz - Santander</v>
          </cell>
          <cell r="E1051" t="str">
            <v>68</v>
          </cell>
          <cell r="F1051" t="str">
            <v>DEPARTAMENTO DE SANTANDER</v>
          </cell>
          <cell r="G1051" t="str">
            <v>K37</v>
          </cell>
          <cell r="H1051" t="str">
            <v>FUT_VIGENCIAS_FUTURAS</v>
          </cell>
          <cell r="I1051">
            <v>78</v>
          </cell>
          <cell r="J1051" t="str">
            <v>GENERAL</v>
          </cell>
          <cell r="K1051" t="str">
            <v>ENLINEA</v>
          </cell>
          <cell r="L1051" t="str">
            <v xml:space="preserve">Aceptado                     </v>
          </cell>
          <cell r="M1051">
            <v>2016</v>
          </cell>
          <cell r="N1051">
            <v>10709</v>
          </cell>
          <cell r="O1051" t="str">
            <v xml:space="preserve">Julio - Septiembre     </v>
          </cell>
          <cell r="P1051">
            <v>42670</v>
          </cell>
        </row>
        <row r="1052">
          <cell r="C1052" t="str">
            <v>219776497</v>
          </cell>
          <cell r="D1052" t="str">
            <v>Obando</v>
          </cell>
          <cell r="E1052" t="str">
            <v>76</v>
          </cell>
          <cell r="F1052" t="str">
            <v>DEPARTAMENTO DE VALLE DEL CAUCA</v>
          </cell>
          <cell r="G1052" t="str">
            <v>K37</v>
          </cell>
          <cell r="H1052" t="str">
            <v>FUT_VIGENCIAS_FUTURAS</v>
          </cell>
          <cell r="I1052">
            <v>78</v>
          </cell>
          <cell r="J1052" t="str">
            <v>GENERAL</v>
          </cell>
          <cell r="K1052" t="str">
            <v>ENLINEA</v>
          </cell>
          <cell r="L1052" t="str">
            <v xml:space="preserve">Aceptado                     </v>
          </cell>
          <cell r="M1052">
            <v>2016</v>
          </cell>
          <cell r="N1052">
            <v>10709</v>
          </cell>
          <cell r="O1052" t="str">
            <v xml:space="preserve">Julio - Septiembre     </v>
          </cell>
          <cell r="P1052">
            <v>42674</v>
          </cell>
        </row>
        <row r="1053">
          <cell r="C1053" t="str">
            <v>219815798</v>
          </cell>
          <cell r="D1053" t="str">
            <v>Tenza</v>
          </cell>
          <cell r="E1053" t="str">
            <v>15</v>
          </cell>
          <cell r="F1053" t="str">
            <v>DEPARTAMENTO DE BOYACA</v>
          </cell>
          <cell r="G1053" t="str">
            <v>K37</v>
          </cell>
          <cell r="H1053" t="str">
            <v>FUT_VIGENCIAS_FUTURAS</v>
          </cell>
          <cell r="I1053">
            <v>78</v>
          </cell>
          <cell r="J1053" t="str">
            <v>GENERAL</v>
          </cell>
          <cell r="K1053" t="str">
            <v>ENLINEA</v>
          </cell>
          <cell r="L1053" t="str">
            <v xml:space="preserve">Aceptado                     </v>
          </cell>
          <cell r="M1053">
            <v>2016</v>
          </cell>
          <cell r="N1053">
            <v>10709</v>
          </cell>
          <cell r="O1053" t="str">
            <v xml:space="preserve">Julio - Septiembre     </v>
          </cell>
          <cell r="P1053">
            <v>42674</v>
          </cell>
        </row>
        <row r="1054">
          <cell r="C1054" t="str">
            <v>219819698</v>
          </cell>
          <cell r="D1054" t="str">
            <v>Santander de Quilichao</v>
          </cell>
          <cell r="E1054" t="str">
            <v>19</v>
          </cell>
          <cell r="F1054" t="str">
            <v>DEPARTAMENTO DE CAUCA</v>
          </cell>
          <cell r="G1054" t="str">
            <v>K37</v>
          </cell>
          <cell r="H1054" t="str">
            <v>FUT_VIGENCIAS_FUTURAS</v>
          </cell>
          <cell r="I1054">
            <v>78</v>
          </cell>
          <cell r="J1054" t="str">
            <v>GENERAL</v>
          </cell>
          <cell r="K1054" t="str">
            <v>ENLINEA</v>
          </cell>
          <cell r="L1054" t="str">
            <v xml:space="preserve">Aceptado                     </v>
          </cell>
          <cell r="M1054">
            <v>2016</v>
          </cell>
          <cell r="N1054">
            <v>10709</v>
          </cell>
          <cell r="O1054" t="str">
            <v xml:space="preserve">Julio - Septiembre     </v>
          </cell>
          <cell r="P1054">
            <v>42664</v>
          </cell>
        </row>
        <row r="1055">
          <cell r="C1055" t="str">
            <v>219825398</v>
          </cell>
          <cell r="D1055" t="str">
            <v>La Peña</v>
          </cell>
          <cell r="E1055" t="str">
            <v>25</v>
          </cell>
          <cell r="F1055" t="str">
            <v>DEPARTAMENTO DE CUNDINAMARCA</v>
          </cell>
          <cell r="G1055" t="str">
            <v>K37</v>
          </cell>
          <cell r="H1055" t="str">
            <v>FUT_VIGENCIAS_FUTURAS</v>
          </cell>
          <cell r="I1055">
            <v>78</v>
          </cell>
          <cell r="J1055" t="str">
            <v>GENERAL</v>
          </cell>
          <cell r="K1055" t="str">
            <v>ENLINEA</v>
          </cell>
          <cell r="L1055" t="str">
            <v xml:space="preserve">Aceptado                     </v>
          </cell>
          <cell r="M1055">
            <v>2016</v>
          </cell>
          <cell r="N1055">
            <v>10709</v>
          </cell>
          <cell r="O1055" t="str">
            <v xml:space="preserve">Julio - Septiembre     </v>
          </cell>
          <cell r="P1055">
            <v>42674</v>
          </cell>
        </row>
        <row r="1056">
          <cell r="C1056" t="str">
            <v>219825898</v>
          </cell>
          <cell r="D1056" t="str">
            <v>Zipacón</v>
          </cell>
          <cell r="E1056" t="str">
            <v>25</v>
          </cell>
          <cell r="F1056" t="str">
            <v>DEPARTAMENTO DE CUNDINAMARCA</v>
          </cell>
          <cell r="G1056" t="str">
            <v>K37</v>
          </cell>
          <cell r="H1056" t="str">
            <v>FUT_VIGENCIAS_FUTURAS</v>
          </cell>
          <cell r="I1056">
            <v>78</v>
          </cell>
          <cell r="J1056" t="str">
            <v>GENERAL</v>
          </cell>
          <cell r="K1056" t="str">
            <v>ENLINEA</v>
          </cell>
          <cell r="L1056" t="str">
            <v xml:space="preserve">Aceptado                     </v>
          </cell>
          <cell r="M1056">
            <v>2016</v>
          </cell>
          <cell r="N1056">
            <v>10709</v>
          </cell>
          <cell r="O1056" t="str">
            <v xml:space="preserve">Julio - Septiembre     </v>
          </cell>
          <cell r="P1056">
            <v>42672</v>
          </cell>
        </row>
        <row r="1057">
          <cell r="C1057" t="str">
            <v>219841298</v>
          </cell>
          <cell r="D1057" t="str">
            <v>Garzón</v>
          </cell>
          <cell r="E1057" t="str">
            <v>41</v>
          </cell>
          <cell r="F1057" t="str">
            <v>DEPARTAMENTO DE HUILA</v>
          </cell>
          <cell r="G1057" t="str">
            <v>K37</v>
          </cell>
          <cell r="H1057" t="str">
            <v>FUT_VIGENCIAS_FUTURAS</v>
          </cell>
          <cell r="I1057">
            <v>78</v>
          </cell>
          <cell r="J1057" t="str">
            <v>GENERAL</v>
          </cell>
          <cell r="K1057" t="str">
            <v>ENLINEA</v>
          </cell>
          <cell r="L1057" t="str">
            <v xml:space="preserve">Aceptado                     </v>
          </cell>
          <cell r="M1057">
            <v>2016</v>
          </cell>
          <cell r="N1057">
            <v>10709</v>
          </cell>
          <cell r="O1057" t="str">
            <v xml:space="preserve">Julio - Septiembre     </v>
          </cell>
          <cell r="P1057">
            <v>42668</v>
          </cell>
        </row>
        <row r="1058">
          <cell r="C1058" t="str">
            <v>219844098</v>
          </cell>
          <cell r="D1058" t="str">
            <v>Distracción</v>
          </cell>
          <cell r="E1058" t="str">
            <v>44</v>
          </cell>
          <cell r="F1058" t="str">
            <v>DEPARTAMENTO DE GUAJIRA</v>
          </cell>
          <cell r="G1058" t="str">
            <v>K37</v>
          </cell>
          <cell r="H1058" t="str">
            <v>FUT_VIGENCIAS_FUTURAS</v>
          </cell>
          <cell r="I1058">
            <v>78</v>
          </cell>
          <cell r="J1058" t="str">
            <v>GENERAL</v>
          </cell>
          <cell r="K1058" t="str">
            <v>ENLINEA</v>
          </cell>
          <cell r="L1058" t="str">
            <v xml:space="preserve">Aceptado                     </v>
          </cell>
          <cell r="M1058">
            <v>2016</v>
          </cell>
          <cell r="N1058">
            <v>10709</v>
          </cell>
          <cell r="O1058" t="str">
            <v xml:space="preserve">Julio - Septiembre     </v>
          </cell>
          <cell r="P1058">
            <v>42674</v>
          </cell>
        </row>
        <row r="1059">
          <cell r="C1059" t="str">
            <v>219847798</v>
          </cell>
          <cell r="D1059" t="str">
            <v>Tenerife</v>
          </cell>
          <cell r="E1059" t="str">
            <v>47</v>
          </cell>
          <cell r="F1059" t="str">
            <v>DEPARTAMENTO DE MAGDALENA</v>
          </cell>
          <cell r="G1059" t="str">
            <v>K37</v>
          </cell>
          <cell r="H1059" t="str">
            <v>FUT_VIGENCIAS_FUTURAS</v>
          </cell>
          <cell r="I1059">
            <v>78</v>
          </cell>
          <cell r="J1059" t="str">
            <v>GENERAL</v>
          </cell>
          <cell r="K1059" t="str">
            <v>ENLINEA</v>
          </cell>
          <cell r="L1059" t="str">
            <v xml:space="preserve">Aceptado                     </v>
          </cell>
          <cell r="M1059">
            <v>2016</v>
          </cell>
          <cell r="N1059">
            <v>10709</v>
          </cell>
          <cell r="O1059" t="str">
            <v xml:space="preserve">Julio - Septiembre     </v>
          </cell>
          <cell r="P1059">
            <v>42674</v>
          </cell>
        </row>
        <row r="1060">
          <cell r="C1060" t="str">
            <v>219854398</v>
          </cell>
          <cell r="D1060" t="str">
            <v>La Playa de Belén</v>
          </cell>
          <cell r="E1060" t="str">
            <v>54</v>
          </cell>
          <cell r="F1060" t="str">
            <v>DEPARTAMENTO DE NORTE DE SANTANDER</v>
          </cell>
          <cell r="G1060" t="str">
            <v>K37</v>
          </cell>
          <cell r="H1060" t="str">
            <v>FUT_VIGENCIAS_FUTURAS</v>
          </cell>
          <cell r="I1060">
            <v>78</v>
          </cell>
          <cell r="J1060" t="str">
            <v>GENERAL</v>
          </cell>
          <cell r="K1060" t="str">
            <v>ENLINEA</v>
          </cell>
          <cell r="L1060" t="str">
            <v xml:space="preserve">Aceptado                     </v>
          </cell>
          <cell r="M1060">
            <v>2016</v>
          </cell>
          <cell r="N1060">
            <v>10709</v>
          </cell>
          <cell r="O1060" t="str">
            <v xml:space="preserve">Julio - Septiembre     </v>
          </cell>
          <cell r="P1060">
            <v>42664</v>
          </cell>
        </row>
        <row r="1061">
          <cell r="C1061" t="str">
            <v>219854498</v>
          </cell>
          <cell r="D1061" t="str">
            <v>Ocaña</v>
          </cell>
          <cell r="E1061" t="str">
            <v>54</v>
          </cell>
          <cell r="F1061" t="str">
            <v>DEPARTAMENTO DE NORTE DE SANTANDER</v>
          </cell>
          <cell r="G1061" t="str">
            <v>K37</v>
          </cell>
          <cell r="H1061" t="str">
            <v>FUT_VIGENCIAS_FUTURAS</v>
          </cell>
          <cell r="I1061">
            <v>78</v>
          </cell>
          <cell r="J1061" t="str">
            <v>GENERAL</v>
          </cell>
          <cell r="K1061" t="str">
            <v>ENLINEA</v>
          </cell>
          <cell r="L1061" t="str">
            <v xml:space="preserve">Aceptado                     </v>
          </cell>
          <cell r="M1061">
            <v>2016</v>
          </cell>
          <cell r="N1061">
            <v>10709</v>
          </cell>
          <cell r="O1061" t="str">
            <v xml:space="preserve">Julio - Septiembre     </v>
          </cell>
          <cell r="P1061">
            <v>42664</v>
          </cell>
        </row>
        <row r="1062">
          <cell r="C1062" t="str">
            <v>219868298</v>
          </cell>
          <cell r="D1062" t="str">
            <v>Gámbita</v>
          </cell>
          <cell r="E1062" t="str">
            <v>68</v>
          </cell>
          <cell r="F1062" t="str">
            <v>DEPARTAMENTO DE SANTANDER</v>
          </cell>
          <cell r="G1062" t="str">
            <v>K37</v>
          </cell>
          <cell r="H1062" t="str">
            <v>FUT_VIGENCIAS_FUTURAS</v>
          </cell>
          <cell r="I1062">
            <v>78</v>
          </cell>
          <cell r="J1062" t="str">
            <v>GENERAL</v>
          </cell>
          <cell r="K1062" t="str">
            <v>ENLINEA</v>
          </cell>
          <cell r="L1062" t="str">
            <v xml:space="preserve">Aceptado                     </v>
          </cell>
          <cell r="M1062">
            <v>2016</v>
          </cell>
          <cell r="N1062">
            <v>10709</v>
          </cell>
          <cell r="O1062" t="str">
            <v xml:space="preserve">Julio - Septiembre     </v>
          </cell>
          <cell r="P1062">
            <v>42671</v>
          </cell>
        </row>
        <row r="1063">
          <cell r="C1063" t="str">
            <v>219868498</v>
          </cell>
          <cell r="D1063" t="str">
            <v>Ocamonte</v>
          </cell>
          <cell r="E1063" t="str">
            <v>68</v>
          </cell>
          <cell r="F1063" t="str">
            <v>DEPARTAMENTO DE SANTANDER</v>
          </cell>
          <cell r="G1063" t="str">
            <v>K37</v>
          </cell>
          <cell r="H1063" t="str">
            <v>FUT_VIGENCIAS_FUTURAS</v>
          </cell>
          <cell r="I1063">
            <v>78</v>
          </cell>
          <cell r="J1063" t="str">
            <v>GENERAL</v>
          </cell>
          <cell r="K1063" t="str">
            <v>ENLINEA</v>
          </cell>
          <cell r="L1063" t="str">
            <v xml:space="preserve">Aceptado                     </v>
          </cell>
          <cell r="M1063">
            <v>2016</v>
          </cell>
          <cell r="N1063">
            <v>10709</v>
          </cell>
          <cell r="O1063" t="str">
            <v xml:space="preserve">Julio - Septiembre     </v>
          </cell>
          <cell r="P1063">
            <v>42662</v>
          </cell>
        </row>
        <row r="1064">
          <cell r="C1064" t="str">
            <v>219915299</v>
          </cell>
          <cell r="D1064" t="str">
            <v>Garagoa</v>
          </cell>
          <cell r="E1064" t="str">
            <v>15</v>
          </cell>
          <cell r="F1064" t="str">
            <v>DEPARTAMENTO DE BOYACA</v>
          </cell>
          <cell r="G1064" t="str">
            <v>K37</v>
          </cell>
          <cell r="H1064" t="str">
            <v>FUT_VIGENCIAS_FUTURAS</v>
          </cell>
          <cell r="I1064">
            <v>78</v>
          </cell>
          <cell r="J1064" t="str">
            <v>GENERAL</v>
          </cell>
          <cell r="K1064" t="str">
            <v>ENLINEA</v>
          </cell>
          <cell r="L1064" t="str">
            <v xml:space="preserve">Aceptado                     </v>
          </cell>
          <cell r="M1064">
            <v>2016</v>
          </cell>
          <cell r="N1064">
            <v>10709</v>
          </cell>
          <cell r="O1064" t="str">
            <v xml:space="preserve">Julio - Septiembre     </v>
          </cell>
          <cell r="P1064">
            <v>42670</v>
          </cell>
        </row>
        <row r="1065">
          <cell r="C1065" t="str">
            <v>219915599</v>
          </cell>
          <cell r="D1065" t="str">
            <v>Ramiriquí</v>
          </cell>
          <cell r="E1065" t="str">
            <v>15</v>
          </cell>
          <cell r="F1065" t="str">
            <v>DEPARTAMENTO DE BOYACA</v>
          </cell>
          <cell r="G1065" t="str">
            <v>K37</v>
          </cell>
          <cell r="H1065" t="str">
            <v>FUT_VIGENCIAS_FUTURAS</v>
          </cell>
          <cell r="I1065">
            <v>78</v>
          </cell>
          <cell r="J1065" t="str">
            <v>GENERAL</v>
          </cell>
          <cell r="K1065" t="str">
            <v>ENLINEA</v>
          </cell>
          <cell r="L1065" t="str">
            <v xml:space="preserve">Aceptado                     </v>
          </cell>
          <cell r="M1065">
            <v>2016</v>
          </cell>
          <cell r="N1065">
            <v>10709</v>
          </cell>
          <cell r="O1065" t="str">
            <v xml:space="preserve">Julio - Septiembre     </v>
          </cell>
          <cell r="P1065">
            <v>42665</v>
          </cell>
        </row>
        <row r="1066">
          <cell r="C1066" t="str">
            <v>219925099</v>
          </cell>
          <cell r="D1066" t="str">
            <v>Bojacá</v>
          </cell>
          <cell r="E1066" t="str">
            <v>25</v>
          </cell>
          <cell r="F1066" t="str">
            <v>DEPARTAMENTO DE CUNDINAMARCA</v>
          </cell>
          <cell r="G1066" t="str">
            <v>K37</v>
          </cell>
          <cell r="H1066" t="str">
            <v>FUT_VIGENCIAS_FUTURAS</v>
          </cell>
          <cell r="I1066">
            <v>78</v>
          </cell>
          <cell r="J1066" t="str">
            <v>GENERAL</v>
          </cell>
          <cell r="K1066" t="str">
            <v>ENLINEA</v>
          </cell>
          <cell r="L1066" t="str">
            <v xml:space="preserve">Aceptado                     </v>
          </cell>
          <cell r="M1066">
            <v>2016</v>
          </cell>
          <cell r="N1066">
            <v>10709</v>
          </cell>
          <cell r="O1066" t="str">
            <v xml:space="preserve">Julio - Septiembre     </v>
          </cell>
          <cell r="P1066">
            <v>42663</v>
          </cell>
        </row>
        <row r="1067">
          <cell r="C1067" t="str">
            <v>219925299</v>
          </cell>
          <cell r="D1067" t="str">
            <v>Gama</v>
          </cell>
          <cell r="E1067" t="str">
            <v>25</v>
          </cell>
          <cell r="F1067" t="str">
            <v>DEPARTAMENTO DE CUNDINAMARCA</v>
          </cell>
          <cell r="G1067" t="str">
            <v>K37</v>
          </cell>
          <cell r="H1067" t="str">
            <v>FUT_VIGENCIAS_FUTURAS</v>
          </cell>
          <cell r="I1067">
            <v>78</v>
          </cell>
          <cell r="J1067" t="str">
            <v>GENERAL</v>
          </cell>
          <cell r="K1067" t="str">
            <v>ENLINEA</v>
          </cell>
          <cell r="L1067" t="str">
            <v xml:space="preserve">Aceptado                     </v>
          </cell>
          <cell r="M1067">
            <v>2016</v>
          </cell>
          <cell r="N1067">
            <v>10709</v>
          </cell>
          <cell r="O1067" t="str">
            <v xml:space="preserve">Julio - Septiembre     </v>
          </cell>
          <cell r="P1067">
            <v>42671</v>
          </cell>
        </row>
        <row r="1068">
          <cell r="C1068" t="str">
            <v>219925599</v>
          </cell>
          <cell r="D1068" t="str">
            <v>Apulo - Rafael Reyes</v>
          </cell>
          <cell r="E1068" t="str">
            <v>25</v>
          </cell>
          <cell r="F1068" t="str">
            <v>DEPARTAMENTO DE CUNDINAMARCA</v>
          </cell>
          <cell r="G1068" t="str">
            <v>K37</v>
          </cell>
          <cell r="H1068" t="str">
            <v>FUT_VIGENCIAS_FUTURAS</v>
          </cell>
          <cell r="I1068">
            <v>78</v>
          </cell>
          <cell r="J1068" t="str">
            <v>GENERAL</v>
          </cell>
          <cell r="K1068" t="str">
            <v>ENLINEA</v>
          </cell>
          <cell r="L1068" t="str">
            <v xml:space="preserve">Aceptado                     </v>
          </cell>
          <cell r="M1068">
            <v>2016</v>
          </cell>
          <cell r="N1068">
            <v>10709</v>
          </cell>
          <cell r="O1068" t="str">
            <v xml:space="preserve">Julio - Septiembre     </v>
          </cell>
          <cell r="P1068">
            <v>42674</v>
          </cell>
        </row>
        <row r="1069">
          <cell r="C1069" t="str">
            <v>219925799</v>
          </cell>
          <cell r="D1069" t="str">
            <v>Tenjo</v>
          </cell>
          <cell r="E1069" t="str">
            <v>25</v>
          </cell>
          <cell r="F1069" t="str">
            <v>DEPARTAMENTO DE CUNDINAMARCA</v>
          </cell>
          <cell r="G1069" t="str">
            <v>K37</v>
          </cell>
          <cell r="H1069" t="str">
            <v>FUT_VIGENCIAS_FUTURAS</v>
          </cell>
          <cell r="I1069">
            <v>78</v>
          </cell>
          <cell r="J1069" t="str">
            <v>GENERAL</v>
          </cell>
          <cell r="K1069" t="str">
            <v>ENLINEA</v>
          </cell>
          <cell r="L1069" t="str">
            <v xml:space="preserve">Aceptado                     </v>
          </cell>
          <cell r="M1069">
            <v>2016</v>
          </cell>
          <cell r="N1069">
            <v>10709</v>
          </cell>
          <cell r="O1069" t="str">
            <v xml:space="preserve">Julio - Septiembre     </v>
          </cell>
          <cell r="P1069">
            <v>42672</v>
          </cell>
        </row>
        <row r="1070">
          <cell r="C1070" t="str">
            <v>219925899</v>
          </cell>
          <cell r="D1070" t="str">
            <v>Zipaquirá</v>
          </cell>
          <cell r="E1070" t="str">
            <v>25</v>
          </cell>
          <cell r="F1070" t="str">
            <v>DEPARTAMENTO DE CUNDINAMARCA</v>
          </cell>
          <cell r="G1070" t="str">
            <v>K37</v>
          </cell>
          <cell r="H1070" t="str">
            <v>FUT_VIGENCIAS_FUTURAS</v>
          </cell>
          <cell r="I1070">
            <v>78</v>
          </cell>
          <cell r="J1070" t="str">
            <v>GENERAL</v>
          </cell>
          <cell r="K1070" t="str">
            <v>ENLINEA</v>
          </cell>
          <cell r="L1070" t="str">
            <v xml:space="preserve">Aceptado                     </v>
          </cell>
          <cell r="M1070">
            <v>2016</v>
          </cell>
          <cell r="N1070">
            <v>10709</v>
          </cell>
          <cell r="O1070" t="str">
            <v xml:space="preserve">Julio - Septiembre     </v>
          </cell>
          <cell r="P1070">
            <v>42669</v>
          </cell>
        </row>
        <row r="1071">
          <cell r="C1071" t="str">
            <v>219927099</v>
          </cell>
          <cell r="D1071" t="str">
            <v>Bojayá (Bellavista)</v>
          </cell>
          <cell r="E1071" t="str">
            <v>27</v>
          </cell>
          <cell r="F1071" t="str">
            <v>DEPARTAMENTO DE CHOCO</v>
          </cell>
          <cell r="G1071" t="str">
            <v>K37</v>
          </cell>
          <cell r="H1071" t="str">
            <v>FUT_VIGENCIAS_FUTURAS</v>
          </cell>
          <cell r="I1071">
            <v>78</v>
          </cell>
          <cell r="J1071" t="str">
            <v>GENERAL</v>
          </cell>
          <cell r="K1071" t="str">
            <v>ENLINEA</v>
          </cell>
          <cell r="L1071" t="str">
            <v xml:space="preserve">Aceptado                     </v>
          </cell>
          <cell r="M1071">
            <v>2016</v>
          </cell>
          <cell r="N1071">
            <v>10709</v>
          </cell>
          <cell r="O1071" t="str">
            <v xml:space="preserve">Julio - Septiembre     </v>
          </cell>
          <cell r="P1071">
            <v>42663</v>
          </cell>
        </row>
        <row r="1072">
          <cell r="C1072" t="str">
            <v>219941799</v>
          </cell>
          <cell r="D1072" t="str">
            <v>Tello</v>
          </cell>
          <cell r="E1072" t="str">
            <v>41</v>
          </cell>
          <cell r="F1072" t="str">
            <v>DEPARTAMENTO DE HUILA</v>
          </cell>
          <cell r="G1072" t="str">
            <v>K37</v>
          </cell>
          <cell r="H1072" t="str">
            <v>FUT_VIGENCIAS_FUTURAS</v>
          </cell>
          <cell r="I1072">
            <v>78</v>
          </cell>
          <cell r="J1072" t="str">
            <v>GENERAL</v>
          </cell>
          <cell r="K1072" t="str">
            <v>ENLINEA</v>
          </cell>
          <cell r="L1072" t="str">
            <v xml:space="preserve">Aceptado                     </v>
          </cell>
          <cell r="M1072">
            <v>2016</v>
          </cell>
          <cell r="N1072">
            <v>10709</v>
          </cell>
          <cell r="O1072" t="str">
            <v xml:space="preserve">Julio - Septiembre     </v>
          </cell>
          <cell r="P1072">
            <v>42668</v>
          </cell>
        </row>
        <row r="1073">
          <cell r="C1073" t="str">
            <v>219952399</v>
          </cell>
          <cell r="D1073" t="str">
            <v>La Unión - Nariño</v>
          </cell>
          <cell r="E1073" t="str">
            <v>52</v>
          </cell>
          <cell r="F1073" t="str">
            <v>DEPARTAMENTO DE NARIÑO</v>
          </cell>
          <cell r="G1073" t="str">
            <v>K37</v>
          </cell>
          <cell r="H1073" t="str">
            <v>FUT_VIGENCIAS_FUTURAS</v>
          </cell>
          <cell r="I1073">
            <v>78</v>
          </cell>
          <cell r="J1073" t="str">
            <v>GENERAL</v>
          </cell>
          <cell r="K1073" t="str">
            <v>ENLINEA</v>
          </cell>
          <cell r="L1073" t="str">
            <v xml:space="preserve">Aceptado                     </v>
          </cell>
          <cell r="M1073">
            <v>2016</v>
          </cell>
          <cell r="N1073">
            <v>10709</v>
          </cell>
          <cell r="O1073" t="str">
            <v xml:space="preserve">Julio - Septiembre     </v>
          </cell>
          <cell r="P1073">
            <v>42673</v>
          </cell>
        </row>
        <row r="1074">
          <cell r="C1074" t="str">
            <v>219952699</v>
          </cell>
          <cell r="D1074" t="str">
            <v>Santacruz (Guachavés)</v>
          </cell>
          <cell r="E1074" t="str">
            <v>52</v>
          </cell>
          <cell r="F1074" t="str">
            <v>DEPARTAMENTO DE NARIÑO</v>
          </cell>
          <cell r="G1074" t="str">
            <v>K37</v>
          </cell>
          <cell r="H1074" t="str">
            <v>FUT_VIGENCIAS_FUTURAS</v>
          </cell>
          <cell r="I1074">
            <v>78</v>
          </cell>
          <cell r="J1074" t="str">
            <v>GENERAL</v>
          </cell>
          <cell r="K1074" t="str">
            <v>ENLINEA</v>
          </cell>
          <cell r="L1074" t="str">
            <v xml:space="preserve">Aceptado                     </v>
          </cell>
          <cell r="M1074">
            <v>2016</v>
          </cell>
          <cell r="N1074">
            <v>10709</v>
          </cell>
          <cell r="O1074" t="str">
            <v xml:space="preserve">Julio - Septiembre     </v>
          </cell>
          <cell r="P1074">
            <v>42670</v>
          </cell>
        </row>
        <row r="1075">
          <cell r="C1075" t="str">
            <v>219954099</v>
          </cell>
          <cell r="D1075" t="str">
            <v>Bochalema</v>
          </cell>
          <cell r="E1075" t="str">
            <v>54</v>
          </cell>
          <cell r="F1075" t="str">
            <v>DEPARTAMENTO DE NORTE DE SANTANDER</v>
          </cell>
          <cell r="G1075" t="str">
            <v>K37</v>
          </cell>
          <cell r="H1075" t="str">
            <v>FUT_VIGENCIAS_FUTURAS</v>
          </cell>
          <cell r="I1075">
            <v>78</v>
          </cell>
          <cell r="J1075" t="str">
            <v>GENERAL</v>
          </cell>
          <cell r="K1075" t="str">
            <v>ENLINEA</v>
          </cell>
          <cell r="L1075" t="str">
            <v xml:space="preserve">Aceptado                     </v>
          </cell>
          <cell r="M1075">
            <v>2016</v>
          </cell>
          <cell r="N1075">
            <v>10709</v>
          </cell>
          <cell r="O1075" t="str">
            <v xml:space="preserve">Julio - Septiembre     </v>
          </cell>
          <cell r="P1075">
            <v>42668</v>
          </cell>
        </row>
        <row r="1076">
          <cell r="C1076" t="str">
            <v>219954599</v>
          </cell>
          <cell r="D1076" t="str">
            <v>Ragonvalia</v>
          </cell>
          <cell r="E1076" t="str">
            <v>54</v>
          </cell>
          <cell r="F1076" t="str">
            <v>DEPARTAMENTO DE NORTE DE SANTANDER</v>
          </cell>
          <cell r="G1076" t="str">
            <v>K37</v>
          </cell>
          <cell r="H1076" t="str">
            <v>FUT_VIGENCIAS_FUTURAS</v>
          </cell>
          <cell r="I1076">
            <v>78</v>
          </cell>
          <cell r="J1076" t="str">
            <v>GENERAL</v>
          </cell>
          <cell r="K1076" t="str">
            <v>ENLINEA</v>
          </cell>
          <cell r="L1076" t="str">
            <v xml:space="preserve">Aceptado                     </v>
          </cell>
          <cell r="M1076">
            <v>2016</v>
          </cell>
          <cell r="N1076">
            <v>10709</v>
          </cell>
          <cell r="O1076" t="str">
            <v xml:space="preserve">Julio - Septiembre     </v>
          </cell>
          <cell r="P1076">
            <v>42667</v>
          </cell>
        </row>
        <row r="1077">
          <cell r="C1077" t="str">
            <v>923270346</v>
          </cell>
          <cell r="D1077" t="str">
            <v>Guachené</v>
          </cell>
          <cell r="E1077" t="str">
            <v>19</v>
          </cell>
          <cell r="F1077" t="str">
            <v>DEPARTAMENTO DE CAUCA</v>
          </cell>
          <cell r="G1077" t="str">
            <v>K37</v>
          </cell>
          <cell r="H1077" t="str">
            <v>FUT_VIGENCIAS_FUTURAS</v>
          </cell>
          <cell r="I1077">
            <v>78</v>
          </cell>
          <cell r="J1077" t="str">
            <v>GENERAL</v>
          </cell>
          <cell r="K1077" t="str">
            <v>ENLINEA</v>
          </cell>
          <cell r="L1077" t="str">
            <v xml:space="preserve">Aceptado                     </v>
          </cell>
          <cell r="M1077">
            <v>2016</v>
          </cell>
          <cell r="N1077">
            <v>10709</v>
          </cell>
          <cell r="O1077" t="str">
            <v xml:space="preserve">Julio - Septiembre     </v>
          </cell>
          <cell r="P1077">
            <v>42674</v>
          </cell>
        </row>
        <row r="1078">
          <cell r="C1078" t="str">
            <v>923271475</v>
          </cell>
          <cell r="D1078" t="str">
            <v>San José de Uré</v>
          </cell>
          <cell r="E1078" t="str">
            <v>23</v>
          </cell>
          <cell r="F1078" t="str">
            <v>DEPARTAMENTO DE CORDOBA</v>
          </cell>
          <cell r="G1078" t="str">
            <v>K37</v>
          </cell>
          <cell r="H1078" t="str">
            <v>FUT_VIGENCIAS_FUTURAS</v>
          </cell>
          <cell r="I1078">
            <v>78</v>
          </cell>
          <cell r="J1078" t="str">
            <v>GENERAL</v>
          </cell>
          <cell r="K1078" t="str">
            <v>ENLINEA</v>
          </cell>
          <cell r="L1078" t="str">
            <v xml:space="preserve">Aceptado                     </v>
          </cell>
          <cell r="M1078">
            <v>2016</v>
          </cell>
          <cell r="N1078">
            <v>10709</v>
          </cell>
          <cell r="O1078" t="str">
            <v xml:space="preserve">Julio - Septiembre     </v>
          </cell>
          <cell r="P1078">
            <v>42669</v>
          </cell>
        </row>
        <row r="1079">
          <cell r="C1079" t="str">
            <v>923271489</v>
          </cell>
          <cell r="D1079" t="str">
            <v>Norosí</v>
          </cell>
          <cell r="E1079" t="str">
            <v>13</v>
          </cell>
          <cell r="F1079" t="str">
            <v>DEPARTAMENTO DE BOLIVAR</v>
          </cell>
          <cell r="G1079" t="str">
            <v>K37</v>
          </cell>
          <cell r="H1079" t="str">
            <v>FUT_VIGENCIAS_FUTURAS</v>
          </cell>
          <cell r="I1079">
            <v>78</v>
          </cell>
          <cell r="J1079" t="str">
            <v>GENERAL</v>
          </cell>
          <cell r="K1079" t="str">
            <v>ENLINEA</v>
          </cell>
          <cell r="L1079" t="str">
            <v xml:space="preserve">Aceptado                     </v>
          </cell>
          <cell r="M1079">
            <v>2016</v>
          </cell>
          <cell r="N1079">
            <v>10709</v>
          </cell>
          <cell r="O1079" t="str">
            <v xml:space="preserve">Julio - Septiembre     </v>
          </cell>
          <cell r="P1079">
            <v>42685</v>
          </cell>
        </row>
        <row r="1080">
          <cell r="C1080" t="str">
            <v>923271490</v>
          </cell>
          <cell r="D1080" t="str">
            <v>Tuchín</v>
          </cell>
          <cell r="E1080" t="str">
            <v>23</v>
          </cell>
          <cell r="F1080" t="str">
            <v>DEPARTAMENTO DE CORDOBA</v>
          </cell>
          <cell r="G1080" t="str">
            <v>K37</v>
          </cell>
          <cell r="H1080" t="str">
            <v>FUT_VIGENCIAS_FUTURAS</v>
          </cell>
          <cell r="I1080">
            <v>78</v>
          </cell>
          <cell r="J1080" t="str">
            <v>GENERAL</v>
          </cell>
          <cell r="K1080" t="str">
            <v>ENLINEA</v>
          </cell>
          <cell r="L1080" t="str">
            <v xml:space="preserve">Aceptado                     </v>
          </cell>
          <cell r="M1080">
            <v>2016</v>
          </cell>
          <cell r="N1080">
            <v>10709</v>
          </cell>
          <cell r="O1080" t="str">
            <v xml:space="preserve">Julio - Septiembre     </v>
          </cell>
          <cell r="P1080">
            <v>42667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P1136"/>
  <sheetViews>
    <sheetView topLeftCell="A1108" workbookViewId="0">
      <selection activeCell="P1127" sqref="P1127"/>
    </sheetView>
  </sheetViews>
  <sheetFormatPr baseColWidth="10" defaultRowHeight="15" x14ac:dyDescent="0.25"/>
  <cols>
    <col min="2" max="2" width="40" customWidth="1"/>
    <col min="3" max="3" width="10.85546875" customWidth="1"/>
    <col min="4" max="4" width="11.42578125" customWidth="1"/>
    <col min="5" max="5" width="11.28515625" customWidth="1"/>
    <col min="6" max="6" width="2.85546875" hidden="1" customWidth="1"/>
    <col min="8" max="9" width="11.42578125" customWidth="1"/>
    <col min="10" max="10" width="11.42578125" hidden="1" customWidth="1"/>
    <col min="12" max="12" width="11.42578125" customWidth="1"/>
    <col min="13" max="13" width="10.42578125" customWidth="1"/>
    <col min="14" max="14" width="1.42578125" hidden="1" customWidth="1"/>
    <col min="16" max="17" width="11.42578125" customWidth="1"/>
    <col min="18" max="18" width="5.85546875" hidden="1" customWidth="1"/>
    <col min="20" max="20" width="11.42578125" customWidth="1"/>
    <col min="21" max="21" width="10.5703125" customWidth="1"/>
    <col min="22" max="22" width="3.5703125" hidden="1" customWidth="1"/>
    <col min="24" max="24" width="11.42578125" customWidth="1"/>
    <col min="25" max="25" width="10.85546875" customWidth="1"/>
    <col min="26" max="26" width="4.140625" hidden="1" customWidth="1"/>
    <col min="28" max="28" width="11.28515625" customWidth="1"/>
    <col min="29" max="29" width="11.7109375" customWidth="1"/>
    <col min="30" max="30" width="7.42578125" hidden="1" customWidth="1"/>
    <col min="32" max="32" width="11.42578125" customWidth="1"/>
    <col min="33" max="33" width="10.7109375" bestFit="1" customWidth="1"/>
    <col min="34" max="34" width="8.5703125" hidden="1" customWidth="1"/>
    <col min="36" max="36" width="11.5703125" customWidth="1"/>
    <col min="37" max="37" width="10.7109375" bestFit="1" customWidth="1"/>
    <col min="38" max="38" width="10.7109375" hidden="1" customWidth="1"/>
    <col min="39" max="39" width="10.7109375" bestFit="1" customWidth="1"/>
    <col min="40" max="40" width="11.42578125" customWidth="1"/>
    <col min="41" max="41" width="10.7109375" bestFit="1" customWidth="1"/>
    <col min="42" max="42" width="10.7109375" hidden="1" customWidth="1"/>
  </cols>
  <sheetData>
    <row r="1" spans="1:42" ht="45.75" thickBot="1" x14ac:dyDescent="0.3">
      <c r="A1" s="1" t="s">
        <v>0</v>
      </c>
      <c r="B1" s="2" t="s">
        <v>1</v>
      </c>
      <c r="C1" s="3" t="s">
        <v>2</v>
      </c>
      <c r="D1" s="3" t="s">
        <v>2</v>
      </c>
      <c r="E1" s="3" t="s">
        <v>2</v>
      </c>
      <c r="F1" s="3" t="s">
        <v>2</v>
      </c>
      <c r="G1" s="4" t="s">
        <v>3</v>
      </c>
      <c r="H1" s="4" t="s">
        <v>3</v>
      </c>
      <c r="I1" s="4" t="s">
        <v>3</v>
      </c>
      <c r="J1" s="4" t="s">
        <v>3</v>
      </c>
      <c r="K1" s="4" t="s">
        <v>4</v>
      </c>
      <c r="L1" s="4" t="s">
        <v>4</v>
      </c>
      <c r="M1" s="4" t="s">
        <v>4</v>
      </c>
      <c r="N1" s="4" t="s">
        <v>4</v>
      </c>
      <c r="O1" s="4" t="s">
        <v>5</v>
      </c>
      <c r="P1" s="4" t="s">
        <v>5</v>
      </c>
      <c r="Q1" s="4" t="s">
        <v>5</v>
      </c>
      <c r="R1" s="4" t="s">
        <v>5</v>
      </c>
      <c r="S1" s="4" t="s">
        <v>6</v>
      </c>
      <c r="T1" s="4" t="s">
        <v>6</v>
      </c>
      <c r="U1" s="4" t="s">
        <v>6</v>
      </c>
      <c r="V1" s="4" t="s">
        <v>6</v>
      </c>
      <c r="W1" s="4" t="s">
        <v>7</v>
      </c>
      <c r="X1" s="4" t="s">
        <v>7</v>
      </c>
      <c r="Y1" s="4" t="s">
        <v>7</v>
      </c>
      <c r="Z1" s="4" t="s">
        <v>7</v>
      </c>
      <c r="AA1" s="4" t="s">
        <v>8</v>
      </c>
      <c r="AB1" s="4" t="s">
        <v>8</v>
      </c>
      <c r="AC1" s="4" t="s">
        <v>8</v>
      </c>
      <c r="AD1" s="4" t="s">
        <v>8</v>
      </c>
      <c r="AE1" s="4" t="s">
        <v>9</v>
      </c>
      <c r="AF1" s="4" t="s">
        <v>9</v>
      </c>
      <c r="AG1" s="4" t="s">
        <v>9</v>
      </c>
      <c r="AH1" s="4" t="s">
        <v>9</v>
      </c>
      <c r="AI1" s="4" t="s">
        <v>10</v>
      </c>
      <c r="AJ1" s="4" t="s">
        <v>10</v>
      </c>
      <c r="AK1" s="4" t="s">
        <v>10</v>
      </c>
      <c r="AL1" s="4" t="s">
        <v>10</v>
      </c>
      <c r="AM1" s="5" t="s">
        <v>11</v>
      </c>
      <c r="AN1" s="5" t="s">
        <v>11</v>
      </c>
      <c r="AO1" s="5" t="s">
        <v>11</v>
      </c>
      <c r="AP1" s="5" t="s">
        <v>11</v>
      </c>
    </row>
    <row r="2" spans="1:42" ht="15.75" thickBot="1" x14ac:dyDescent="0.3">
      <c r="A2" s="1">
        <v>2016</v>
      </c>
      <c r="B2" s="6" t="s">
        <v>12</v>
      </c>
      <c r="C2" s="7">
        <v>42520</v>
      </c>
      <c r="D2" s="7">
        <v>42613</v>
      </c>
      <c r="E2" s="7">
        <v>42704</v>
      </c>
      <c r="F2" s="11">
        <v>42840</v>
      </c>
      <c r="G2" s="7">
        <v>42520</v>
      </c>
      <c r="H2" s="7">
        <v>42613</v>
      </c>
      <c r="I2" s="7">
        <v>42704</v>
      </c>
      <c r="J2" s="11">
        <v>42840</v>
      </c>
      <c r="K2" s="8">
        <v>42520</v>
      </c>
      <c r="L2" s="7">
        <v>42613</v>
      </c>
      <c r="M2" s="7">
        <v>42704</v>
      </c>
      <c r="N2" s="11">
        <v>42840</v>
      </c>
      <c r="O2" s="8">
        <v>42520</v>
      </c>
      <c r="P2" s="7">
        <v>42613</v>
      </c>
      <c r="Q2" s="7">
        <v>42704</v>
      </c>
      <c r="R2" s="11">
        <v>42840</v>
      </c>
      <c r="S2" s="8">
        <v>42520</v>
      </c>
      <c r="T2" s="7">
        <v>42613</v>
      </c>
      <c r="U2" s="7">
        <v>42704</v>
      </c>
      <c r="V2" s="11">
        <v>42840</v>
      </c>
      <c r="W2" s="8">
        <v>42520</v>
      </c>
      <c r="X2" s="7">
        <v>42613</v>
      </c>
      <c r="Y2" s="7">
        <v>42704</v>
      </c>
      <c r="Z2" s="11">
        <v>42840</v>
      </c>
      <c r="AA2" s="8">
        <v>42520</v>
      </c>
      <c r="AB2" s="7">
        <v>42613</v>
      </c>
      <c r="AC2" s="7">
        <v>42704</v>
      </c>
      <c r="AD2" s="11">
        <v>42840</v>
      </c>
      <c r="AE2" s="8">
        <v>42520</v>
      </c>
      <c r="AF2" s="7">
        <v>42613</v>
      </c>
      <c r="AG2" s="7">
        <v>42704</v>
      </c>
      <c r="AH2" s="11">
        <v>42840</v>
      </c>
      <c r="AI2" s="8">
        <v>42520</v>
      </c>
      <c r="AJ2" s="7">
        <v>42613</v>
      </c>
      <c r="AK2" s="7">
        <v>42704</v>
      </c>
      <c r="AL2" s="11">
        <v>42840</v>
      </c>
      <c r="AM2" s="8">
        <v>42520</v>
      </c>
      <c r="AN2" s="8">
        <v>42613</v>
      </c>
      <c r="AO2" s="8">
        <v>42704</v>
      </c>
      <c r="AP2" s="11">
        <v>42840</v>
      </c>
    </row>
    <row r="3" spans="1:42" ht="15.75" thickBot="1" x14ac:dyDescent="0.3">
      <c r="A3" s="9" t="s">
        <v>13</v>
      </c>
      <c r="B3" s="10" t="s">
        <v>14</v>
      </c>
      <c r="C3" s="11">
        <v>42490</v>
      </c>
      <c r="D3" s="11">
        <v>42582</v>
      </c>
      <c r="E3" s="11">
        <v>42674</v>
      </c>
      <c r="F3" s="11">
        <v>42809</v>
      </c>
      <c r="G3" s="11">
        <v>42490</v>
      </c>
      <c r="H3" s="11">
        <v>42582</v>
      </c>
      <c r="I3" s="11">
        <v>42674</v>
      </c>
      <c r="J3" s="11">
        <v>42809</v>
      </c>
      <c r="K3" s="11">
        <v>42490</v>
      </c>
      <c r="L3" s="11">
        <v>42582</v>
      </c>
      <c r="M3" s="11">
        <v>42674</v>
      </c>
      <c r="N3" s="11">
        <v>42809</v>
      </c>
      <c r="O3" s="11">
        <v>42490</v>
      </c>
      <c r="P3" s="11">
        <v>42582</v>
      </c>
      <c r="Q3" s="11">
        <v>42674</v>
      </c>
      <c r="R3" s="11">
        <v>42809</v>
      </c>
      <c r="S3" s="11">
        <v>42490</v>
      </c>
      <c r="T3" s="11">
        <v>42582</v>
      </c>
      <c r="U3" s="11">
        <v>42674</v>
      </c>
      <c r="V3" s="11">
        <v>42809</v>
      </c>
      <c r="W3" s="11">
        <v>42490</v>
      </c>
      <c r="X3" s="11">
        <v>42582</v>
      </c>
      <c r="Y3" s="11">
        <v>42674</v>
      </c>
      <c r="Z3" s="11">
        <v>42809</v>
      </c>
      <c r="AA3" s="11">
        <v>42490</v>
      </c>
      <c r="AB3" s="11">
        <v>42582</v>
      </c>
      <c r="AC3" s="11">
        <v>42674</v>
      </c>
      <c r="AD3" s="11">
        <v>42809</v>
      </c>
      <c r="AE3" s="11">
        <v>42490</v>
      </c>
      <c r="AF3" s="11">
        <v>42582</v>
      </c>
      <c r="AG3" s="11">
        <v>42674</v>
      </c>
      <c r="AH3" s="11">
        <v>42809</v>
      </c>
      <c r="AI3" s="11">
        <v>42490</v>
      </c>
      <c r="AJ3" s="11">
        <v>42582</v>
      </c>
      <c r="AK3" s="11">
        <v>42674</v>
      </c>
      <c r="AL3" s="11">
        <v>42809</v>
      </c>
      <c r="AM3" s="11">
        <v>42490</v>
      </c>
      <c r="AN3" s="11">
        <v>42582</v>
      </c>
      <c r="AO3" s="11">
        <v>42674</v>
      </c>
      <c r="AP3" s="11">
        <v>42809</v>
      </c>
    </row>
    <row r="4" spans="1:42" x14ac:dyDescent="0.25">
      <c r="A4" s="12" t="s">
        <v>15</v>
      </c>
      <c r="B4" s="13" t="s">
        <v>16</v>
      </c>
      <c r="C4" s="14">
        <v>42487</v>
      </c>
      <c r="D4" s="14">
        <v>42579</v>
      </c>
      <c r="E4" s="14">
        <f>VLOOKUP(A4,[1]INGRESOS!$C$2:$P$1123,14,0)</f>
        <v>42674</v>
      </c>
      <c r="F4" s="14"/>
      <c r="G4" s="14">
        <v>42488</v>
      </c>
      <c r="H4" s="14">
        <v>42580</v>
      </c>
      <c r="I4" s="14">
        <f>VLOOKUP(A4,[1]FNCIONAMIENTO!$C$2:$P$1121,14,0)</f>
        <v>42671</v>
      </c>
      <c r="J4" s="14"/>
      <c r="K4" s="14">
        <v>42488</v>
      </c>
      <c r="L4" s="14">
        <v>42579</v>
      </c>
      <c r="M4" s="14">
        <f>VLOOKUP(A4,[1]INVERSION!$C$2:$P$1120,14,0)</f>
        <v>42671</v>
      </c>
      <c r="N4" s="14"/>
      <c r="O4" s="14">
        <v>42488</v>
      </c>
      <c r="P4" s="14">
        <v>42579</v>
      </c>
      <c r="Q4" s="14">
        <f>VLOOKUP(A4,[1]RESERVAS!$C$2:$P$1102,14,0)</f>
        <v>42670</v>
      </c>
      <c r="R4" s="14"/>
      <c r="S4" s="14">
        <v>42488</v>
      </c>
      <c r="T4" s="14">
        <v>42577</v>
      </c>
      <c r="U4" s="14">
        <f>VLOOKUP(A4,[1]DEUDA!$A$2:$N$1113,14,0)</f>
        <v>42670</v>
      </c>
      <c r="V4" s="14"/>
      <c r="W4" s="14">
        <v>42489</v>
      </c>
      <c r="X4" s="14">
        <v>42580</v>
      </c>
      <c r="Y4" s="14">
        <f>VLOOKUP(A4,[1]EXCEDENTES!$C$2:$P$1062,14,0)</f>
        <v>42672</v>
      </c>
      <c r="Z4" s="14"/>
      <c r="AA4" s="14">
        <v>42487</v>
      </c>
      <c r="AB4" s="14">
        <v>42577</v>
      </c>
      <c r="AC4" s="14">
        <f>VLOOKUP(A4,[1]CxP!$C$2:$P$1113,14,0)</f>
        <v>42670</v>
      </c>
      <c r="AD4" s="14"/>
      <c r="AE4" s="14">
        <v>42488</v>
      </c>
      <c r="AF4" s="14">
        <v>42579</v>
      </c>
      <c r="AG4" s="14">
        <f>VLOOKUP(A4,'[1]EJEC-FONDO'!$C$2:$P$1102,14,0)</f>
        <v>42674</v>
      </c>
      <c r="AH4" s="14"/>
      <c r="AI4" s="14">
        <v>42487</v>
      </c>
      <c r="AJ4" s="14">
        <v>42579</v>
      </c>
      <c r="AK4" s="14">
        <f>VLOOKUP(A4,'[1]TESRERIA-FONDO'!$C$2:$P$1075,14,0)</f>
        <v>42674</v>
      </c>
      <c r="AL4" s="14"/>
      <c r="AM4" s="14">
        <v>42485</v>
      </c>
      <c r="AN4" s="14">
        <v>42572</v>
      </c>
      <c r="AO4" s="14">
        <f>VLOOKUP(A4,[1]VIGENCIAS!$C$2:$P$1080,14,0)</f>
        <v>42671</v>
      </c>
      <c r="AP4" s="14"/>
    </row>
    <row r="5" spans="1:42" x14ac:dyDescent="0.25">
      <c r="A5" s="12" t="s">
        <v>17</v>
      </c>
      <c r="B5" s="13" t="s">
        <v>18</v>
      </c>
      <c r="C5" s="14">
        <v>42489</v>
      </c>
      <c r="D5" s="14">
        <v>42580</v>
      </c>
      <c r="E5" s="14">
        <f>VLOOKUP(A5,[1]INGRESOS!$C$2:$P$1123,14,0)</f>
        <v>42674</v>
      </c>
      <c r="F5" s="14"/>
      <c r="G5" s="14">
        <v>42489</v>
      </c>
      <c r="H5" s="14">
        <v>42580</v>
      </c>
      <c r="I5" s="14">
        <f>VLOOKUP(A5,[1]FNCIONAMIENTO!$C$2:$P$1121,14,0)</f>
        <v>42674</v>
      </c>
      <c r="J5" s="14"/>
      <c r="K5" s="14">
        <v>42489</v>
      </c>
      <c r="L5" s="14">
        <v>42580</v>
      </c>
      <c r="M5" s="14">
        <f>VLOOKUP(A5,[1]INVERSION!$C$2:$P$1120,14,0)</f>
        <v>42674</v>
      </c>
      <c r="N5" s="14"/>
      <c r="O5" s="14">
        <v>42489</v>
      </c>
      <c r="P5" s="14">
        <v>42580</v>
      </c>
      <c r="Q5" s="14">
        <f>VLOOKUP(A5,[1]RESERVAS!$C$2:$P$1102,14,0)</f>
        <v>42671</v>
      </c>
      <c r="R5" s="14"/>
      <c r="S5" s="14">
        <v>42486</v>
      </c>
      <c r="T5" s="14">
        <v>42578</v>
      </c>
      <c r="U5" s="14">
        <f>VLOOKUP(A5,[1]DEUDA!$A$2:$N$1113,14,0)</f>
        <v>42671</v>
      </c>
      <c r="V5" s="14"/>
      <c r="W5" s="14">
        <v>42487</v>
      </c>
      <c r="X5" s="14">
        <v>42578</v>
      </c>
      <c r="Y5" s="14">
        <f>VLOOKUP(A5,[1]EXCEDENTES!$C$2:$P$1062,14,0)</f>
        <v>42670</v>
      </c>
      <c r="Z5" s="14"/>
      <c r="AA5" s="14">
        <v>42489</v>
      </c>
      <c r="AB5" s="14">
        <v>42580</v>
      </c>
      <c r="AC5" s="14">
        <f>VLOOKUP(A5,[1]CxP!$C$2:$P$1113,14,0)</f>
        <v>42674</v>
      </c>
      <c r="AD5" s="14"/>
      <c r="AE5" s="14">
        <v>42489</v>
      </c>
      <c r="AF5" s="14">
        <v>42580</v>
      </c>
      <c r="AG5" s="14">
        <f>VLOOKUP(A5,'[1]EJEC-FONDO'!$C$2:$P$1102,14,0)</f>
        <v>42674</v>
      </c>
      <c r="AH5" s="14"/>
      <c r="AI5" s="14">
        <v>42487</v>
      </c>
      <c r="AJ5" s="14">
        <v>42578</v>
      </c>
      <c r="AK5" s="14">
        <f>VLOOKUP(A5,'[1]TESRERIA-FONDO'!$C$2:$P$1075,14,0)</f>
        <v>42670</v>
      </c>
      <c r="AL5" s="14"/>
      <c r="AM5" s="14">
        <v>42487</v>
      </c>
      <c r="AN5" s="14">
        <v>42578</v>
      </c>
      <c r="AO5" s="14">
        <f>VLOOKUP(A5,[1]VIGENCIAS!$C$2:$P$1080,14,0)</f>
        <v>42670</v>
      </c>
      <c r="AP5" s="14"/>
    </row>
    <row r="6" spans="1:42" x14ac:dyDescent="0.25">
      <c r="A6" s="12" t="s">
        <v>19</v>
      </c>
      <c r="B6" s="13" t="s">
        <v>20</v>
      </c>
      <c r="C6" s="14">
        <v>42490</v>
      </c>
      <c r="D6" s="14">
        <v>42582</v>
      </c>
      <c r="E6" s="14">
        <f>VLOOKUP(A6,[1]INGRESOS!$C$2:$P$1123,14,0)</f>
        <v>42674</v>
      </c>
      <c r="F6" s="52"/>
      <c r="G6" s="14">
        <v>42490</v>
      </c>
      <c r="H6" s="14">
        <v>42582</v>
      </c>
      <c r="I6" s="14">
        <f>VLOOKUP(A6,[1]FNCIONAMIENTO!$C$2:$P$1121,14,0)</f>
        <v>42673</v>
      </c>
      <c r="J6" s="14"/>
      <c r="K6" s="14">
        <v>42490</v>
      </c>
      <c r="L6" s="14">
        <v>42582</v>
      </c>
      <c r="M6" s="14">
        <f>VLOOKUP(A6,[1]INVERSION!$C$2:$P$1120,14,0)</f>
        <v>42674</v>
      </c>
      <c r="N6" s="14"/>
      <c r="O6" s="14">
        <v>42490</v>
      </c>
      <c r="P6" s="14">
        <v>42582</v>
      </c>
      <c r="Q6" s="14">
        <f>VLOOKUP(A6,[1]RESERVAS!$C$2:$P$1102,14,0)</f>
        <v>42673</v>
      </c>
      <c r="R6" s="14"/>
      <c r="S6" s="14">
        <v>42488</v>
      </c>
      <c r="T6" s="14">
        <v>42581</v>
      </c>
      <c r="U6" s="14">
        <f>VLOOKUP(A6,[1]DEUDA!$A$2:$N$1113,14,0)</f>
        <v>42673</v>
      </c>
      <c r="V6" s="14"/>
      <c r="W6" s="14">
        <v>42490</v>
      </c>
      <c r="X6" s="14">
        <v>42582</v>
      </c>
      <c r="Y6" s="14">
        <f>VLOOKUP(A6,[1]EXCEDENTES!$C$2:$P$1062,14,0)</f>
        <v>42674</v>
      </c>
      <c r="Z6" s="14"/>
      <c r="AA6" s="14">
        <v>42490</v>
      </c>
      <c r="AB6" s="14">
        <v>42582</v>
      </c>
      <c r="AC6" s="14">
        <f>VLOOKUP(A6,[1]CxP!$C$2:$P$1113,14,0)</f>
        <v>42673</v>
      </c>
      <c r="AD6" s="14"/>
      <c r="AE6" s="14">
        <v>42490</v>
      </c>
      <c r="AF6" s="14">
        <v>42581</v>
      </c>
      <c r="AG6" s="14">
        <f>VLOOKUP(A6,'[1]EJEC-FONDO'!$C$2:$P$1102,14,0)</f>
        <v>42673</v>
      </c>
      <c r="AH6" s="14"/>
      <c r="AI6" s="14">
        <v>42508</v>
      </c>
      <c r="AJ6" s="14" t="e">
        <v>#N/A</v>
      </c>
      <c r="AK6" s="14">
        <f>VLOOKUP(A6,'[1]TESRERIA-FONDO'!$C$2:$P$1075,14,0)</f>
        <v>42674</v>
      </c>
      <c r="AL6" s="14"/>
      <c r="AM6" s="14">
        <v>42490</v>
      </c>
      <c r="AN6" s="14">
        <v>42581</v>
      </c>
      <c r="AO6" s="14">
        <f>VLOOKUP(A6,[1]VIGENCIAS!$C$2:$P$1080,14,0)</f>
        <v>42674</v>
      </c>
      <c r="AP6" s="14"/>
    </row>
    <row r="7" spans="1:42" x14ac:dyDescent="0.25">
      <c r="A7" s="12" t="s">
        <v>21</v>
      </c>
      <c r="B7" s="13" t="s">
        <v>22</v>
      </c>
      <c r="C7" s="14">
        <v>42485</v>
      </c>
      <c r="D7" s="14">
        <v>42576</v>
      </c>
      <c r="E7" s="14">
        <f>VLOOKUP(A7,[1]INGRESOS!$C$2:$P$1123,14,0)</f>
        <v>42668</v>
      </c>
      <c r="F7" s="14"/>
      <c r="G7" s="14">
        <v>42487</v>
      </c>
      <c r="H7" s="14">
        <v>42572</v>
      </c>
      <c r="I7" s="14">
        <f>VLOOKUP(A7,[1]FNCIONAMIENTO!$C$2:$P$1121,14,0)</f>
        <v>42669</v>
      </c>
      <c r="J7" s="14"/>
      <c r="K7" s="14">
        <v>42487</v>
      </c>
      <c r="L7" s="14">
        <v>42571</v>
      </c>
      <c r="M7" s="14">
        <f>VLOOKUP(A7,[1]INVERSION!$C$2:$P$1120,14,0)</f>
        <v>42669</v>
      </c>
      <c r="N7" s="14"/>
      <c r="O7" s="14">
        <v>42485</v>
      </c>
      <c r="P7" s="14">
        <v>42576</v>
      </c>
      <c r="Q7" s="14">
        <f>VLOOKUP(A7,[1]RESERVAS!$C$2:$P$1102,14,0)</f>
        <v>42668</v>
      </c>
      <c r="R7" s="14"/>
      <c r="S7" s="14">
        <v>42485</v>
      </c>
      <c r="T7" s="14">
        <v>42570</v>
      </c>
      <c r="U7" s="14">
        <f>VLOOKUP(A7,[1]DEUDA!$A$2:$N$1113,14,0)</f>
        <v>42674</v>
      </c>
      <c r="V7" s="14"/>
      <c r="W7" s="14">
        <v>42488</v>
      </c>
      <c r="X7" s="14">
        <v>42580</v>
      </c>
      <c r="Y7" s="14">
        <f>VLOOKUP(A7,[1]EXCEDENTES!$C$2:$P$1062,14,0)</f>
        <v>42671</v>
      </c>
      <c r="Z7" s="14"/>
      <c r="AA7" s="14">
        <v>42485</v>
      </c>
      <c r="AB7" s="14">
        <v>42578</v>
      </c>
      <c r="AC7" s="14">
        <f>VLOOKUP(A7,[1]CxP!$C$2:$P$1113,14,0)</f>
        <v>42668</v>
      </c>
      <c r="AD7" s="14"/>
      <c r="AE7" s="14">
        <v>42486</v>
      </c>
      <c r="AF7" s="14">
        <v>42576</v>
      </c>
      <c r="AG7" s="14">
        <f>VLOOKUP(A7,'[1]EJEC-FONDO'!$C$2:$P$1102,14,0)</f>
        <v>42668</v>
      </c>
      <c r="AH7" s="14"/>
      <c r="AI7" s="14">
        <v>42488</v>
      </c>
      <c r="AJ7" s="14">
        <v>42580</v>
      </c>
      <c r="AK7" s="14">
        <f>VLOOKUP(A7,'[1]TESRERIA-FONDO'!$C$2:$P$1075,14,0)</f>
        <v>42670</v>
      </c>
      <c r="AL7" s="14"/>
      <c r="AM7" s="14">
        <v>42487</v>
      </c>
      <c r="AN7" s="14">
        <v>42578</v>
      </c>
      <c r="AO7" s="14">
        <f>VLOOKUP(A7,[1]VIGENCIAS!$C$2:$P$1080,14,0)</f>
        <v>42670</v>
      </c>
      <c r="AP7" s="14"/>
    </row>
    <row r="8" spans="1:42" x14ac:dyDescent="0.25">
      <c r="A8" s="12" t="s">
        <v>23</v>
      </c>
      <c r="B8" s="13" t="s">
        <v>24</v>
      </c>
      <c r="C8" s="14">
        <v>42487</v>
      </c>
      <c r="D8" s="14">
        <v>42570</v>
      </c>
      <c r="E8" s="14">
        <f>VLOOKUP(A8,[1]INGRESOS!$C$2:$P$1123,14,0)</f>
        <v>42674</v>
      </c>
      <c r="F8" s="14"/>
      <c r="G8" s="14">
        <v>42487</v>
      </c>
      <c r="H8" s="14">
        <v>42576</v>
      </c>
      <c r="I8" s="14">
        <f>VLOOKUP(A8,[1]FNCIONAMIENTO!$C$2:$P$1121,14,0)</f>
        <v>42674</v>
      </c>
      <c r="J8" s="14"/>
      <c r="K8" s="14">
        <v>42488</v>
      </c>
      <c r="L8" s="14">
        <v>42576</v>
      </c>
      <c r="M8" s="14">
        <f>VLOOKUP(A8,[1]INVERSION!$C$2:$P$1120,14,0)</f>
        <v>42674</v>
      </c>
      <c r="N8" s="14"/>
      <c r="O8" s="14">
        <v>42488</v>
      </c>
      <c r="P8" s="14">
        <v>42572</v>
      </c>
      <c r="Q8" s="14">
        <f>VLOOKUP(A8,[1]RESERVAS!$C$2:$P$1102,14,0)</f>
        <v>42674</v>
      </c>
      <c r="R8" s="14"/>
      <c r="S8" s="14">
        <v>42496</v>
      </c>
      <c r="T8" s="14">
        <v>42573</v>
      </c>
      <c r="U8" s="14">
        <f>VLOOKUP(A8,[1]DEUDA!$A$2:$N$1113,14,0)</f>
        <v>42674</v>
      </c>
      <c r="V8" s="14"/>
      <c r="W8" s="14">
        <v>42488</v>
      </c>
      <c r="X8" s="14">
        <v>42577</v>
      </c>
      <c r="Y8" s="14">
        <f>VLOOKUP(A8,[1]EXCEDENTES!$C$2:$P$1062,14,0)</f>
        <v>42674</v>
      </c>
      <c r="Z8" s="14"/>
      <c r="AA8" s="14">
        <v>42488</v>
      </c>
      <c r="AB8" s="14">
        <v>42573</v>
      </c>
      <c r="AC8" s="14">
        <f>VLOOKUP(A8,[1]CxP!$C$2:$P$1113,14,0)</f>
        <v>42674</v>
      </c>
      <c r="AD8" s="14"/>
      <c r="AE8" s="14">
        <v>42488</v>
      </c>
      <c r="AF8" s="14">
        <v>42576</v>
      </c>
      <c r="AG8" s="14">
        <f>VLOOKUP(A8,'[1]EJEC-FONDO'!$C$2:$P$1102,14,0)</f>
        <v>42674</v>
      </c>
      <c r="AH8" s="14"/>
      <c r="AI8" s="14">
        <v>42488</v>
      </c>
      <c r="AJ8" s="14">
        <v>42577</v>
      </c>
      <c r="AK8" s="14">
        <f>VLOOKUP(A8,'[1]TESRERIA-FONDO'!$C$2:$P$1075,14,0)</f>
        <v>42674</v>
      </c>
      <c r="AL8" s="14"/>
      <c r="AM8" s="14">
        <v>42486</v>
      </c>
      <c r="AN8" s="14">
        <v>42573</v>
      </c>
      <c r="AO8" s="14">
        <f>VLOOKUP(A8,[1]VIGENCIAS!$C$2:$P$1080,14,0)</f>
        <v>42674</v>
      </c>
      <c r="AP8" s="14"/>
    </row>
    <row r="9" spans="1:42" x14ac:dyDescent="0.25">
      <c r="A9" s="12" t="s">
        <v>25</v>
      </c>
      <c r="B9" s="13" t="s">
        <v>26</v>
      </c>
      <c r="C9" s="14">
        <v>42485</v>
      </c>
      <c r="D9" s="14">
        <v>42577</v>
      </c>
      <c r="E9" s="14">
        <f>VLOOKUP(A9,[1]INGRESOS!$C$2:$P$1123,14,0)</f>
        <v>42670</v>
      </c>
      <c r="F9" s="14"/>
      <c r="G9" s="14">
        <v>42485</v>
      </c>
      <c r="H9" s="14">
        <v>42579</v>
      </c>
      <c r="I9" s="14">
        <f>VLOOKUP(A9,[1]FNCIONAMIENTO!$C$2:$P$1121,14,0)</f>
        <v>42670</v>
      </c>
      <c r="J9" s="14"/>
      <c r="K9" s="14">
        <v>42485</v>
      </c>
      <c r="L9" s="14">
        <v>42579</v>
      </c>
      <c r="M9" s="14">
        <f>VLOOKUP(A9,[1]INVERSION!$C$2:$P$1120,14,0)</f>
        <v>42670</v>
      </c>
      <c r="N9" s="14"/>
      <c r="O9" s="14">
        <v>42485</v>
      </c>
      <c r="P9" s="14">
        <v>42580</v>
      </c>
      <c r="Q9" s="14">
        <f>VLOOKUP(A9,[1]RESERVAS!$C$2:$P$1102,14,0)</f>
        <v>42672</v>
      </c>
      <c r="R9" s="14"/>
      <c r="S9" s="14">
        <v>42485</v>
      </c>
      <c r="T9" s="14">
        <v>42577</v>
      </c>
      <c r="U9" s="14">
        <f>VLOOKUP(A9,[1]DEUDA!$A$2:$N$1113,14,0)</f>
        <v>42672</v>
      </c>
      <c r="V9" s="14"/>
      <c r="W9" s="14">
        <v>42485</v>
      </c>
      <c r="X9" s="14">
        <v>42580</v>
      </c>
      <c r="Y9" s="14">
        <f>VLOOKUP(A9,[1]EXCEDENTES!$C$2:$P$1062,14,0)</f>
        <v>42671</v>
      </c>
      <c r="Z9" s="14"/>
      <c r="AA9" s="14">
        <v>42485</v>
      </c>
      <c r="AB9" s="14">
        <v>42580</v>
      </c>
      <c r="AC9" s="14">
        <f>VLOOKUP(A9,[1]CxP!$C$2:$P$1113,14,0)</f>
        <v>42672</v>
      </c>
      <c r="AD9" s="14"/>
      <c r="AE9" s="14">
        <v>42490</v>
      </c>
      <c r="AF9" s="14">
        <v>42577</v>
      </c>
      <c r="AG9" s="14">
        <f>VLOOKUP(A9,'[1]EJEC-FONDO'!$C$2:$P$1102,14,0)</f>
        <v>42672</v>
      </c>
      <c r="AH9" s="14"/>
      <c r="AI9" s="14">
        <v>42486</v>
      </c>
      <c r="AJ9" s="14">
        <v>42580</v>
      </c>
      <c r="AK9" s="14">
        <f>VLOOKUP(A9,'[1]TESRERIA-FONDO'!$C$2:$P$1075,14,0)</f>
        <v>42671</v>
      </c>
      <c r="AL9" s="14"/>
      <c r="AM9" s="14">
        <v>42490</v>
      </c>
      <c r="AN9" s="14">
        <v>42577</v>
      </c>
      <c r="AO9" s="14">
        <f>VLOOKUP(A9,[1]VIGENCIAS!$C$2:$P$1080,14,0)</f>
        <v>42672</v>
      </c>
      <c r="AP9" s="14"/>
    </row>
    <row r="10" spans="1:42" x14ac:dyDescent="0.25">
      <c r="A10" s="12" t="s">
        <v>27</v>
      </c>
      <c r="B10" s="13" t="s">
        <v>28</v>
      </c>
      <c r="C10" s="14">
        <v>42485</v>
      </c>
      <c r="D10" s="14">
        <v>42578</v>
      </c>
      <c r="E10" s="14">
        <f>VLOOKUP(A10,[1]INGRESOS!$C$2:$P$1123,14,0)</f>
        <v>42668</v>
      </c>
      <c r="F10" s="14"/>
      <c r="G10" s="14">
        <v>42485</v>
      </c>
      <c r="H10" s="14">
        <v>42578</v>
      </c>
      <c r="I10" s="14">
        <f>VLOOKUP(A10,[1]FNCIONAMIENTO!$C$2:$P$1121,14,0)</f>
        <v>42668</v>
      </c>
      <c r="J10" s="14"/>
      <c r="K10" s="14">
        <v>42485</v>
      </c>
      <c r="L10" s="14">
        <v>42578</v>
      </c>
      <c r="M10" s="14">
        <f>VLOOKUP(A10,[1]INVERSION!$C$2:$P$1120,14,0)</f>
        <v>42671</v>
      </c>
      <c r="N10" s="14"/>
      <c r="O10" s="14">
        <v>42485</v>
      </c>
      <c r="P10" s="14">
        <v>42578</v>
      </c>
      <c r="Q10" s="14">
        <f>VLOOKUP(A10,[1]RESERVAS!$C$2:$P$1102,14,0)</f>
        <v>42668</v>
      </c>
      <c r="R10" s="14"/>
      <c r="S10" s="14">
        <v>42485</v>
      </c>
      <c r="T10" s="14">
        <v>42578</v>
      </c>
      <c r="U10" s="14">
        <f>VLOOKUP(A10,[1]DEUDA!$A$2:$N$1113,14,0)</f>
        <v>42668</v>
      </c>
      <c r="V10" s="14"/>
      <c r="W10" s="14">
        <v>42486</v>
      </c>
      <c r="X10" s="14">
        <v>42580</v>
      </c>
      <c r="Y10" s="14">
        <f>VLOOKUP(A10,[1]EXCEDENTES!$C$2:$P$1062,14,0)</f>
        <v>42670</v>
      </c>
      <c r="Z10" s="14"/>
      <c r="AA10" s="14">
        <v>42488</v>
      </c>
      <c r="AB10" s="14">
        <v>42579</v>
      </c>
      <c r="AC10" s="14">
        <f>VLOOKUP(A10,[1]CxP!$C$2:$P$1113,14,0)</f>
        <v>42670</v>
      </c>
      <c r="AD10" s="14"/>
      <c r="AE10" s="14">
        <v>42485</v>
      </c>
      <c r="AF10" s="14">
        <v>42578</v>
      </c>
      <c r="AG10" s="14">
        <f>VLOOKUP(A10,'[1]EJEC-FONDO'!$C$2:$P$1102,14,0)</f>
        <v>42671</v>
      </c>
      <c r="AH10" s="14"/>
      <c r="AI10" s="14">
        <v>42486</v>
      </c>
      <c r="AJ10" s="14">
        <v>42579</v>
      </c>
      <c r="AK10" s="14">
        <f>VLOOKUP(A10,'[1]TESRERIA-FONDO'!$C$2:$P$1075,14,0)</f>
        <v>42670</v>
      </c>
      <c r="AL10" s="14"/>
      <c r="AM10" s="14">
        <v>42482</v>
      </c>
      <c r="AN10" s="14">
        <v>42577</v>
      </c>
      <c r="AO10" s="14">
        <f>VLOOKUP(A10,[1]VIGENCIAS!$C$2:$P$1080,14,0)</f>
        <v>42671</v>
      </c>
      <c r="AP10" s="14"/>
    </row>
    <row r="11" spans="1:42" x14ac:dyDescent="0.25">
      <c r="A11" s="12" t="s">
        <v>29</v>
      </c>
      <c r="B11" s="13" t="s">
        <v>30</v>
      </c>
      <c r="C11" s="14">
        <v>42486</v>
      </c>
      <c r="D11" s="14">
        <v>42581</v>
      </c>
      <c r="E11" s="14">
        <f>VLOOKUP(A11,[1]INGRESOS!$C$2:$P$1123,14,0)</f>
        <v>42672</v>
      </c>
      <c r="F11" s="14"/>
      <c r="G11" s="14">
        <v>42487</v>
      </c>
      <c r="H11" s="14">
        <v>42581</v>
      </c>
      <c r="I11" s="14">
        <f>VLOOKUP(A11,[1]FNCIONAMIENTO!$C$2:$P$1121,14,0)</f>
        <v>42674</v>
      </c>
      <c r="J11" s="14"/>
      <c r="K11" s="14">
        <v>42487</v>
      </c>
      <c r="L11" s="14">
        <v>42581</v>
      </c>
      <c r="M11" s="14">
        <f>VLOOKUP(A11,[1]INVERSION!$C$2:$P$1120,14,0)</f>
        <v>42672</v>
      </c>
      <c r="N11" s="14"/>
      <c r="O11" s="14">
        <v>42490</v>
      </c>
      <c r="P11" s="14">
        <v>42581</v>
      </c>
      <c r="Q11" s="14">
        <f>VLOOKUP(A11,[1]RESERVAS!$C$2:$P$1102,14,0)</f>
        <v>42672</v>
      </c>
      <c r="R11" s="14"/>
      <c r="S11" s="14">
        <v>42486</v>
      </c>
      <c r="T11" s="14">
        <v>42581</v>
      </c>
      <c r="U11" s="14">
        <f>VLOOKUP(A11,[1]DEUDA!$A$2:$N$1113,14,0)</f>
        <v>42672</v>
      </c>
      <c r="V11" s="14"/>
      <c r="W11" s="14">
        <v>42486</v>
      </c>
      <c r="X11" s="14">
        <v>42580</v>
      </c>
      <c r="Y11" s="14">
        <f>VLOOKUP(A11,[1]EXCEDENTES!$C$2:$P$1062,14,0)</f>
        <v>42667</v>
      </c>
      <c r="Z11" s="14"/>
      <c r="AA11" s="14">
        <v>42490</v>
      </c>
      <c r="AB11" s="14">
        <v>42581</v>
      </c>
      <c r="AC11" s="14">
        <f>VLOOKUP(A11,[1]CxP!$C$2:$P$1113,14,0)</f>
        <v>42672</v>
      </c>
      <c r="AD11" s="14"/>
      <c r="AE11" s="14">
        <v>42490</v>
      </c>
      <c r="AF11" s="14">
        <v>42581</v>
      </c>
      <c r="AG11" s="14">
        <f>VLOOKUP(A11,'[1]EJEC-FONDO'!$C$2:$P$1102,14,0)</f>
        <v>42674</v>
      </c>
      <c r="AH11" s="14"/>
      <c r="AI11" s="14">
        <v>42485</v>
      </c>
      <c r="AJ11" s="14">
        <v>42580</v>
      </c>
      <c r="AK11" s="14">
        <f>VLOOKUP(A11,'[1]TESRERIA-FONDO'!$C$2:$P$1075,14,0)</f>
        <v>42664</v>
      </c>
      <c r="AL11" s="14"/>
      <c r="AM11" s="14">
        <v>42487</v>
      </c>
      <c r="AN11" s="14">
        <v>42582</v>
      </c>
      <c r="AO11" s="14">
        <f>VLOOKUP(A11,[1]VIGENCIAS!$C$2:$P$1080,14,0)</f>
        <v>42670</v>
      </c>
      <c r="AP11" s="14"/>
    </row>
    <row r="12" spans="1:42" x14ac:dyDescent="0.25">
      <c r="A12" s="12" t="s">
        <v>31</v>
      </c>
      <c r="B12" s="13" t="s">
        <v>32</v>
      </c>
      <c r="C12" s="14">
        <v>42488</v>
      </c>
      <c r="D12" s="14">
        <v>42572</v>
      </c>
      <c r="E12" s="14">
        <f>VLOOKUP(A12,[1]INGRESOS!$C$2:$P$1123,14,0)</f>
        <v>42670</v>
      </c>
      <c r="F12" s="14"/>
      <c r="G12" s="14">
        <v>42500</v>
      </c>
      <c r="H12" s="14">
        <v>42579</v>
      </c>
      <c r="I12" s="14">
        <f>VLOOKUP(A12,[1]FNCIONAMIENTO!$C$2:$P$1121,14,0)</f>
        <v>42671</v>
      </c>
      <c r="J12" s="14"/>
      <c r="K12" s="14">
        <v>42500</v>
      </c>
      <c r="L12" s="14">
        <v>42581</v>
      </c>
      <c r="M12" s="14">
        <f>VLOOKUP(A12,[1]INVERSION!$C$2:$P$1120,14,0)</f>
        <v>42672</v>
      </c>
      <c r="N12" s="14"/>
      <c r="O12" s="14">
        <v>42500</v>
      </c>
      <c r="P12" s="14">
        <v>42577</v>
      </c>
      <c r="Q12" s="14">
        <f>VLOOKUP(A12,[1]RESERVAS!$C$2:$P$1102,14,0)</f>
        <v>42665</v>
      </c>
      <c r="R12" s="14"/>
      <c r="S12" s="14">
        <v>42490</v>
      </c>
      <c r="T12" s="14">
        <v>42579</v>
      </c>
      <c r="U12" s="14">
        <f>VLOOKUP(A12,[1]DEUDA!$A$2:$N$1113,14,0)</f>
        <v>42665</v>
      </c>
      <c r="V12" s="14"/>
      <c r="W12" s="14">
        <v>42489</v>
      </c>
      <c r="X12" s="14">
        <v>42572</v>
      </c>
      <c r="Y12" s="14">
        <f>VLOOKUP(A12,[1]EXCEDENTES!$C$2:$P$1062,14,0)</f>
        <v>42665</v>
      </c>
      <c r="Z12" s="14"/>
      <c r="AA12" s="14">
        <v>42500</v>
      </c>
      <c r="AB12" s="14">
        <v>42577</v>
      </c>
      <c r="AC12" s="14">
        <f>VLOOKUP(A12,[1]CxP!$C$2:$P$1113,14,0)</f>
        <v>42665</v>
      </c>
      <c r="AD12" s="14"/>
      <c r="AE12" s="14">
        <v>42490</v>
      </c>
      <c r="AF12" s="14">
        <v>42579</v>
      </c>
      <c r="AG12" s="14">
        <f>VLOOKUP(A12,'[1]EJEC-FONDO'!$C$2:$P$1102,14,0)</f>
        <v>42672</v>
      </c>
      <c r="AH12" s="14"/>
      <c r="AI12" s="14">
        <v>42489</v>
      </c>
      <c r="AJ12" s="14">
        <v>42580</v>
      </c>
      <c r="AK12" s="14">
        <f>VLOOKUP(A12,'[1]TESRERIA-FONDO'!$C$2:$P$1075,14,0)</f>
        <v>42674</v>
      </c>
      <c r="AL12" s="14"/>
      <c r="AM12" s="14">
        <v>42486</v>
      </c>
      <c r="AN12" s="14">
        <v>42579</v>
      </c>
      <c r="AO12" s="14">
        <f>VLOOKUP(A12,[1]VIGENCIAS!$C$2:$P$1080,14,0)</f>
        <v>42673</v>
      </c>
      <c r="AP12" s="14"/>
    </row>
    <row r="13" spans="1:42" x14ac:dyDescent="0.25">
      <c r="A13" s="12" t="s">
        <v>33</v>
      </c>
      <c r="B13" s="13" t="s">
        <v>34</v>
      </c>
      <c r="C13" s="14">
        <v>42486</v>
      </c>
      <c r="D13" s="14">
        <v>42576</v>
      </c>
      <c r="E13" s="14">
        <f>VLOOKUP(A13,[1]INGRESOS!$C$2:$P$1123,14,0)</f>
        <v>42670</v>
      </c>
      <c r="F13" s="14"/>
      <c r="G13" s="14">
        <v>42487</v>
      </c>
      <c r="H13" s="14">
        <v>42577</v>
      </c>
      <c r="I13" s="14">
        <f>VLOOKUP(A13,[1]FNCIONAMIENTO!$C$2:$P$1121,14,0)</f>
        <v>42667</v>
      </c>
      <c r="J13" s="14"/>
      <c r="K13" s="14">
        <v>42487</v>
      </c>
      <c r="L13" s="14">
        <v>42578</v>
      </c>
      <c r="M13" s="14">
        <f>VLOOKUP(A13,[1]INVERSION!$C$2:$P$1120,14,0)</f>
        <v>42668</v>
      </c>
      <c r="N13" s="14"/>
      <c r="O13" s="14">
        <v>42488</v>
      </c>
      <c r="P13" s="14">
        <v>42578</v>
      </c>
      <c r="Q13" s="14">
        <f>VLOOKUP(A13,[1]RESERVAS!$C$2:$P$1102,14,0)</f>
        <v>42668</v>
      </c>
      <c r="R13" s="14"/>
      <c r="S13" s="14">
        <v>42486</v>
      </c>
      <c r="T13" s="14">
        <v>42577</v>
      </c>
      <c r="U13" s="14">
        <f>VLOOKUP(A13,[1]DEUDA!$A$2:$N$1113,14,0)</f>
        <v>42667</v>
      </c>
      <c r="V13" s="14"/>
      <c r="W13" s="14">
        <v>42489</v>
      </c>
      <c r="X13" s="14">
        <v>42578</v>
      </c>
      <c r="Y13" s="14">
        <f>VLOOKUP(A13,[1]EXCEDENTES!$C$2:$P$1062,14,0)</f>
        <v>42667</v>
      </c>
      <c r="Z13" s="14"/>
      <c r="AA13" s="14">
        <v>42488</v>
      </c>
      <c r="AB13" s="14">
        <v>42578</v>
      </c>
      <c r="AC13" s="14">
        <f>VLOOKUP(A13,[1]CxP!$C$2:$P$1113,14,0)</f>
        <v>42668</v>
      </c>
      <c r="AD13" s="14"/>
      <c r="AE13" s="14">
        <v>42486</v>
      </c>
      <c r="AF13" s="14">
        <v>42577</v>
      </c>
      <c r="AG13" s="14">
        <f>VLOOKUP(A13,'[1]EJEC-FONDO'!$C$2:$P$1102,14,0)</f>
        <v>42670</v>
      </c>
      <c r="AH13" s="14"/>
      <c r="AI13" s="14">
        <v>42480</v>
      </c>
      <c r="AJ13" s="14">
        <v>42569</v>
      </c>
      <c r="AK13" s="14">
        <f>VLOOKUP(A13,'[1]TESRERIA-FONDO'!$C$2:$P$1075,14,0)</f>
        <v>42661</v>
      </c>
      <c r="AL13" s="14"/>
      <c r="AM13" s="14">
        <v>42488</v>
      </c>
      <c r="AN13" s="14">
        <v>42578</v>
      </c>
      <c r="AO13" s="14">
        <f>VLOOKUP(A13,[1]VIGENCIAS!$C$2:$P$1080,14,0)</f>
        <v>42668</v>
      </c>
      <c r="AP13" s="14"/>
    </row>
    <row r="14" spans="1:42" x14ac:dyDescent="0.25">
      <c r="A14" s="12" t="s">
        <v>35</v>
      </c>
      <c r="B14" s="13" t="s">
        <v>36</v>
      </c>
      <c r="C14" s="14">
        <v>42489</v>
      </c>
      <c r="D14" s="14">
        <v>42580</v>
      </c>
      <c r="E14" s="14">
        <f>VLOOKUP(A14,[1]INGRESOS!$C$2:$P$1123,14,0)</f>
        <v>42671</v>
      </c>
      <c r="F14" s="14"/>
      <c r="G14" s="14">
        <v>42489</v>
      </c>
      <c r="H14" s="14">
        <v>42580</v>
      </c>
      <c r="I14" s="14">
        <f>VLOOKUP(A14,[1]FNCIONAMIENTO!$C$2:$P$1121,14,0)</f>
        <v>42671</v>
      </c>
      <c r="J14" s="14"/>
      <c r="K14" s="14">
        <v>42489</v>
      </c>
      <c r="L14" s="14">
        <v>42580</v>
      </c>
      <c r="M14" s="14">
        <f>VLOOKUP(A14,[1]INVERSION!$C$2:$P$1120,14,0)</f>
        <v>42674</v>
      </c>
      <c r="N14" s="14"/>
      <c r="O14" s="14">
        <v>42489</v>
      </c>
      <c r="P14" s="14">
        <v>42580</v>
      </c>
      <c r="Q14" s="14">
        <f>VLOOKUP(A14,[1]RESERVAS!$C$2:$P$1102,14,0)</f>
        <v>42674</v>
      </c>
      <c r="R14" s="14"/>
      <c r="S14" s="14">
        <v>42489</v>
      </c>
      <c r="T14" s="14">
        <v>42579</v>
      </c>
      <c r="U14" s="14">
        <f>VLOOKUP(A14,[1]DEUDA!$A$2:$N$1113,14,0)</f>
        <v>42668</v>
      </c>
      <c r="V14" s="14"/>
      <c r="W14" s="14">
        <v>42490</v>
      </c>
      <c r="X14" s="14" t="e">
        <v>#N/A</v>
      </c>
      <c r="Y14" s="14">
        <f>VLOOKUP(A14,[1]EXCEDENTES!$C$2:$P$1062,14,0)</f>
        <v>42674</v>
      </c>
      <c r="Z14" s="14"/>
      <c r="AA14" s="14">
        <v>42489</v>
      </c>
      <c r="AB14" s="14">
        <v>42579</v>
      </c>
      <c r="AC14" s="14">
        <f>VLOOKUP(A14,[1]CxP!$C$2:$P$1113,14,0)</f>
        <v>42674</v>
      </c>
      <c r="AD14" s="14"/>
      <c r="AE14" s="14">
        <v>42489</v>
      </c>
      <c r="AF14" s="14">
        <v>42580</v>
      </c>
      <c r="AG14" s="14">
        <f>VLOOKUP(A14,'[1]EJEC-FONDO'!$C$2:$P$1102,14,0)</f>
        <v>42670</v>
      </c>
      <c r="AH14" s="14"/>
      <c r="AI14" s="14">
        <v>42490</v>
      </c>
      <c r="AJ14" s="14">
        <v>42580</v>
      </c>
      <c r="AK14" s="14" t="e">
        <f>VLOOKUP(A14,'[1]TESRERIA-FONDO'!$C$2:$P$1075,14,0)</f>
        <v>#N/A</v>
      </c>
      <c r="AL14" s="14"/>
      <c r="AM14" s="14">
        <v>42489</v>
      </c>
      <c r="AN14" s="14">
        <v>42579</v>
      </c>
      <c r="AO14" s="14">
        <f>VLOOKUP(A14,[1]VIGENCIAS!$C$2:$P$1080,14,0)</f>
        <v>42674</v>
      </c>
      <c r="AP14" s="14"/>
    </row>
    <row r="15" spans="1:42" x14ac:dyDescent="0.25">
      <c r="A15" s="12" t="s">
        <v>37</v>
      </c>
      <c r="B15" s="13" t="s">
        <v>38</v>
      </c>
      <c r="C15" s="14">
        <v>42488</v>
      </c>
      <c r="D15" s="14">
        <v>42577</v>
      </c>
      <c r="E15" s="14">
        <f>VLOOKUP(A15,[1]INGRESOS!$C$2:$P$1123,14,0)</f>
        <v>42671</v>
      </c>
      <c r="F15" s="14"/>
      <c r="G15" s="14">
        <v>42485</v>
      </c>
      <c r="H15" s="14">
        <v>42576</v>
      </c>
      <c r="I15" s="14">
        <f>VLOOKUP(A15,[1]FNCIONAMIENTO!$C$2:$P$1121,14,0)</f>
        <v>42667</v>
      </c>
      <c r="J15" s="14"/>
      <c r="K15" s="14">
        <v>42485</v>
      </c>
      <c r="L15" s="14">
        <v>42576</v>
      </c>
      <c r="M15" s="14">
        <f>VLOOKUP(A15,[1]INVERSION!$C$2:$P$1120,14,0)</f>
        <v>42670</v>
      </c>
      <c r="N15" s="14"/>
      <c r="O15" s="14">
        <v>42485</v>
      </c>
      <c r="P15" s="14">
        <v>42576</v>
      </c>
      <c r="Q15" s="14">
        <f>VLOOKUP(A15,[1]RESERVAS!$C$2:$P$1102,14,0)</f>
        <v>42670</v>
      </c>
      <c r="R15" s="14"/>
      <c r="S15" s="14">
        <v>42489</v>
      </c>
      <c r="T15" s="14">
        <v>42580</v>
      </c>
      <c r="U15" s="14">
        <f>VLOOKUP(A15,[1]DEUDA!$A$2:$N$1113,14,0)</f>
        <v>42670</v>
      </c>
      <c r="V15" s="14"/>
      <c r="W15" s="14">
        <v>42489</v>
      </c>
      <c r="X15" s="14">
        <v>42573</v>
      </c>
      <c r="Y15" s="14">
        <f>VLOOKUP(A15,[1]EXCEDENTES!$C$2:$P$1062,14,0)</f>
        <v>42674</v>
      </c>
      <c r="Z15" s="14"/>
      <c r="AA15" s="14">
        <v>42481</v>
      </c>
      <c r="AB15" s="14">
        <v>42579</v>
      </c>
      <c r="AC15" s="14">
        <f>VLOOKUP(A15,[1]CxP!$C$2:$P$1113,14,0)</f>
        <v>42671</v>
      </c>
      <c r="AD15" s="14"/>
      <c r="AE15" s="14">
        <v>42481</v>
      </c>
      <c r="AF15" s="14">
        <v>42572</v>
      </c>
      <c r="AG15" s="14">
        <f>VLOOKUP(A15,'[1]EJEC-FONDO'!$C$2:$P$1102,14,0)</f>
        <v>42664</v>
      </c>
      <c r="AH15" s="14"/>
      <c r="AI15" s="14">
        <v>42481</v>
      </c>
      <c r="AJ15" s="14">
        <v>42572</v>
      </c>
      <c r="AK15" s="14">
        <f>VLOOKUP(A15,'[1]TESRERIA-FONDO'!$C$2:$P$1075,14,0)</f>
        <v>42664</v>
      </c>
      <c r="AL15" s="14"/>
      <c r="AM15" s="14">
        <v>42489</v>
      </c>
      <c r="AN15" s="14">
        <v>42580</v>
      </c>
      <c r="AO15" s="14">
        <f>VLOOKUP(A15,[1]VIGENCIAS!$C$2:$P$1080,14,0)</f>
        <v>42670</v>
      </c>
      <c r="AP15" s="14"/>
    </row>
    <row r="16" spans="1:42" x14ac:dyDescent="0.25">
      <c r="A16" s="12" t="s">
        <v>39</v>
      </c>
      <c r="B16" s="13" t="s">
        <v>40</v>
      </c>
      <c r="C16" s="14">
        <v>42490</v>
      </c>
      <c r="D16" s="14">
        <v>42580</v>
      </c>
      <c r="E16" s="14">
        <f>VLOOKUP(A16,[1]INGRESOS!$C$2:$P$1123,14,0)</f>
        <v>42671</v>
      </c>
      <c r="F16" s="14"/>
      <c r="G16" s="14">
        <v>42490</v>
      </c>
      <c r="H16" s="14">
        <v>42580</v>
      </c>
      <c r="I16" s="14">
        <f>VLOOKUP(A16,[1]FNCIONAMIENTO!$C$2:$P$1121,14,0)</f>
        <v>42671</v>
      </c>
      <c r="J16" s="14"/>
      <c r="K16" s="14">
        <v>42490</v>
      </c>
      <c r="L16" s="14">
        <v>42580</v>
      </c>
      <c r="M16" s="14">
        <f>VLOOKUP(A16,[1]INVERSION!$C$2:$P$1120,14,0)</f>
        <v>42671</v>
      </c>
      <c r="N16" s="14"/>
      <c r="O16" s="14">
        <v>42490</v>
      </c>
      <c r="P16" s="14">
        <v>42580</v>
      </c>
      <c r="Q16" s="14">
        <f>VLOOKUP(A16,[1]RESERVAS!$C$2:$P$1102,14,0)</f>
        <v>42671</v>
      </c>
      <c r="R16" s="14"/>
      <c r="S16" s="14">
        <v>42490</v>
      </c>
      <c r="T16" s="14">
        <v>42580</v>
      </c>
      <c r="U16" s="14">
        <f>VLOOKUP(A16,[1]DEUDA!$A$2:$N$1113,14,0)</f>
        <v>42671</v>
      </c>
      <c r="V16" s="14"/>
      <c r="W16" s="14">
        <v>42490</v>
      </c>
      <c r="X16" s="14">
        <v>42580</v>
      </c>
      <c r="Y16" s="14">
        <f>VLOOKUP(A16,[1]EXCEDENTES!$C$2:$P$1062,14,0)</f>
        <v>42674</v>
      </c>
      <c r="Z16" s="14"/>
      <c r="AA16" s="14">
        <v>42490</v>
      </c>
      <c r="AB16" s="14">
        <v>42580</v>
      </c>
      <c r="AC16" s="14">
        <f>VLOOKUP(A16,[1]CxP!$C$2:$P$1113,14,0)</f>
        <v>42671</v>
      </c>
      <c r="AD16" s="14"/>
      <c r="AE16" s="14">
        <v>42490</v>
      </c>
      <c r="AF16" s="14">
        <v>42580</v>
      </c>
      <c r="AG16" s="14">
        <f>VLOOKUP(A16,'[1]EJEC-FONDO'!$C$2:$P$1102,14,0)</f>
        <v>42671</v>
      </c>
      <c r="AH16" s="14"/>
      <c r="AI16" s="14">
        <v>42490</v>
      </c>
      <c r="AJ16" s="14">
        <v>42580</v>
      </c>
      <c r="AK16" s="14">
        <f>VLOOKUP(A16,'[1]TESRERIA-FONDO'!$C$2:$P$1075,14,0)</f>
        <v>42674</v>
      </c>
      <c r="AL16" s="14"/>
      <c r="AM16" s="14">
        <v>42490</v>
      </c>
      <c r="AN16" s="14">
        <v>42580</v>
      </c>
      <c r="AO16" s="14">
        <f>VLOOKUP(A16,[1]VIGENCIAS!$C$2:$P$1080,14,0)</f>
        <v>42671</v>
      </c>
      <c r="AP16" s="14"/>
    </row>
    <row r="17" spans="1:42" x14ac:dyDescent="0.25">
      <c r="A17" s="12" t="s">
        <v>41</v>
      </c>
      <c r="B17" s="13" t="s">
        <v>42</v>
      </c>
      <c r="C17" s="14">
        <v>42490</v>
      </c>
      <c r="D17" s="14">
        <v>42578</v>
      </c>
      <c r="E17" s="14">
        <f>VLOOKUP(A17,[1]INGRESOS!$C$2:$P$1123,14,0)</f>
        <v>42671</v>
      </c>
      <c r="F17" s="14"/>
      <c r="G17" s="14">
        <v>42490</v>
      </c>
      <c r="H17" s="14">
        <v>42581</v>
      </c>
      <c r="I17" s="14">
        <f>VLOOKUP(A17,[1]FNCIONAMIENTO!$C$2:$P$1121,14,0)</f>
        <v>42674</v>
      </c>
      <c r="J17" s="14"/>
      <c r="K17" s="14">
        <v>42490</v>
      </c>
      <c r="L17" s="14">
        <v>42581</v>
      </c>
      <c r="M17" s="14">
        <f>VLOOKUP(A17,[1]INVERSION!$C$2:$P$1120,14,0)</f>
        <v>42671</v>
      </c>
      <c r="N17" s="14"/>
      <c r="O17" s="14">
        <v>42490</v>
      </c>
      <c r="P17" s="14">
        <v>42578</v>
      </c>
      <c r="Q17" s="14">
        <f>VLOOKUP(A17,[1]RESERVAS!$C$2:$P$1102,14,0)</f>
        <v>42669</v>
      </c>
      <c r="R17" s="14"/>
      <c r="S17" s="14">
        <v>42490</v>
      </c>
      <c r="T17" s="14">
        <v>42577</v>
      </c>
      <c r="U17" s="14">
        <f>VLOOKUP(A17,[1]DEUDA!$A$2:$N$1113,14,0)</f>
        <v>42669</v>
      </c>
      <c r="V17" s="14"/>
      <c r="W17" s="14">
        <v>42490</v>
      </c>
      <c r="X17" s="14">
        <v>42581</v>
      </c>
      <c r="Y17" s="14">
        <f>VLOOKUP(A17,[1]EXCEDENTES!$C$2:$P$1062,14,0)</f>
        <v>42674</v>
      </c>
      <c r="Z17" s="14"/>
      <c r="AA17" s="14">
        <v>42490</v>
      </c>
      <c r="AB17" s="14">
        <v>42581</v>
      </c>
      <c r="AC17" s="14">
        <f>VLOOKUP(A17,[1]CxP!$C$2:$P$1113,14,0)</f>
        <v>42674</v>
      </c>
      <c r="AD17" s="14"/>
      <c r="AE17" s="14">
        <v>42490</v>
      </c>
      <c r="AF17" s="14">
        <v>42581</v>
      </c>
      <c r="AG17" s="14">
        <f>VLOOKUP(A17,'[1]EJEC-FONDO'!$C$2:$P$1102,14,0)</f>
        <v>42674</v>
      </c>
      <c r="AH17" s="14"/>
      <c r="AI17" s="14">
        <v>42490</v>
      </c>
      <c r="AJ17" s="14">
        <v>42579</v>
      </c>
      <c r="AK17" s="14">
        <f>VLOOKUP(A17,'[1]TESRERIA-FONDO'!$C$2:$P$1075,14,0)</f>
        <v>42674</v>
      </c>
      <c r="AL17" s="14"/>
      <c r="AM17" s="14">
        <v>42490</v>
      </c>
      <c r="AN17" s="14">
        <v>42581</v>
      </c>
      <c r="AO17" s="14">
        <f>VLOOKUP(A17,[1]VIGENCIAS!$C$2:$P$1080,14,0)</f>
        <v>42674</v>
      </c>
      <c r="AP17" s="14"/>
    </row>
    <row r="18" spans="1:42" x14ac:dyDescent="0.25">
      <c r="A18" s="12" t="s">
        <v>43</v>
      </c>
      <c r="B18" s="13" t="s">
        <v>44</v>
      </c>
      <c r="C18" s="14">
        <v>42489</v>
      </c>
      <c r="D18" s="14">
        <v>42581</v>
      </c>
      <c r="E18" s="14">
        <f>VLOOKUP(A18,[1]INGRESOS!$C$2:$P$1123,14,0)</f>
        <v>42669</v>
      </c>
      <c r="F18" s="14"/>
      <c r="G18" s="14">
        <v>42488</v>
      </c>
      <c r="H18" s="14">
        <v>42581</v>
      </c>
      <c r="I18" s="14">
        <f>VLOOKUP(A18,[1]FNCIONAMIENTO!$C$2:$P$1121,14,0)</f>
        <v>42667</v>
      </c>
      <c r="J18" s="14"/>
      <c r="K18" s="14">
        <v>42489</v>
      </c>
      <c r="L18" s="14">
        <v>42581</v>
      </c>
      <c r="M18" s="14">
        <f>VLOOKUP(A18,[1]INVERSION!$C$2:$P$1120,14,0)</f>
        <v>42668</v>
      </c>
      <c r="N18" s="14"/>
      <c r="O18" s="14">
        <v>42482</v>
      </c>
      <c r="P18" s="14">
        <v>42580</v>
      </c>
      <c r="Q18" s="14">
        <f>VLOOKUP(A18,[1]RESERVAS!$C$2:$P$1102,14,0)</f>
        <v>42657</v>
      </c>
      <c r="R18" s="14"/>
      <c r="S18" s="14">
        <v>42482</v>
      </c>
      <c r="T18" s="14">
        <v>42566</v>
      </c>
      <c r="U18" s="14">
        <f>VLOOKUP(A18,[1]DEUDA!$A$2:$N$1113,14,0)</f>
        <v>42669</v>
      </c>
      <c r="V18" s="14"/>
      <c r="W18" s="14">
        <v>42482</v>
      </c>
      <c r="X18" s="14">
        <v>42581</v>
      </c>
      <c r="Y18" s="14">
        <f>VLOOKUP(A18,[1]EXCEDENTES!$C$2:$P$1062,14,0)</f>
        <v>42669</v>
      </c>
      <c r="Z18" s="14"/>
      <c r="AA18" s="14">
        <v>42482</v>
      </c>
      <c r="AB18" s="14">
        <v>42580</v>
      </c>
      <c r="AC18" s="14">
        <f>VLOOKUP(A18,[1]CxP!$C$2:$P$1113,14,0)</f>
        <v>42661</v>
      </c>
      <c r="AD18" s="14"/>
      <c r="AE18" s="14">
        <v>42487</v>
      </c>
      <c r="AF18" s="14">
        <v>42581</v>
      </c>
      <c r="AG18" s="14">
        <f>VLOOKUP(A18,'[1]EJEC-FONDO'!$C$2:$P$1102,14,0)</f>
        <v>42669</v>
      </c>
      <c r="AH18" s="14"/>
      <c r="AI18" s="14">
        <v>42482</v>
      </c>
      <c r="AJ18" s="14">
        <v>42581</v>
      </c>
      <c r="AK18" s="14">
        <f>VLOOKUP(A18,'[1]TESRERIA-FONDO'!$C$2:$P$1075,14,0)</f>
        <v>42669</v>
      </c>
      <c r="AL18" s="14"/>
      <c r="AM18" s="14">
        <v>42480</v>
      </c>
      <c r="AN18" s="14">
        <v>42566</v>
      </c>
      <c r="AO18" s="14">
        <f>VLOOKUP(A18,[1]VIGENCIAS!$C$2:$P$1080,14,0)</f>
        <v>42655</v>
      </c>
      <c r="AP18" s="14"/>
    </row>
    <row r="19" spans="1:42" x14ac:dyDescent="0.25">
      <c r="A19" s="12" t="s">
        <v>45</v>
      </c>
      <c r="B19" s="13" t="s">
        <v>46</v>
      </c>
      <c r="C19" s="14">
        <v>42489</v>
      </c>
      <c r="D19" s="14">
        <v>42580</v>
      </c>
      <c r="E19" s="14">
        <f>VLOOKUP(A19,[1]INGRESOS!$C$2:$P$1123,14,0)</f>
        <v>42674</v>
      </c>
      <c r="F19" s="14"/>
      <c r="G19" s="14">
        <v>42489</v>
      </c>
      <c r="H19" s="14">
        <v>42580</v>
      </c>
      <c r="I19" s="14">
        <f>VLOOKUP(A19,[1]FNCIONAMIENTO!$C$2:$P$1121,14,0)</f>
        <v>42674</v>
      </c>
      <c r="J19" s="14"/>
      <c r="K19" s="14">
        <v>42489</v>
      </c>
      <c r="L19" s="14">
        <v>42580</v>
      </c>
      <c r="M19" s="14">
        <f>VLOOKUP(A19,[1]INVERSION!$C$2:$P$1120,14,0)</f>
        <v>42674</v>
      </c>
      <c r="N19" s="14"/>
      <c r="O19" s="14">
        <v>42489</v>
      </c>
      <c r="P19" s="14">
        <v>42580</v>
      </c>
      <c r="Q19" s="14">
        <f>VLOOKUP(A19,[1]RESERVAS!$C$2:$P$1102,14,0)</f>
        <v>42674</v>
      </c>
      <c r="R19" s="14"/>
      <c r="S19" s="14">
        <v>42489</v>
      </c>
      <c r="T19" s="14">
        <v>42580</v>
      </c>
      <c r="U19" s="14">
        <f>VLOOKUP(A19,[1]DEUDA!$A$2:$N$1113,14,0)</f>
        <v>42674</v>
      </c>
      <c r="V19" s="14"/>
      <c r="W19" s="14">
        <v>42489</v>
      </c>
      <c r="X19" s="14">
        <v>42580</v>
      </c>
      <c r="Y19" s="14">
        <f>VLOOKUP(A19,[1]EXCEDENTES!$C$2:$P$1062,14,0)</f>
        <v>42674</v>
      </c>
      <c r="Z19" s="14"/>
      <c r="AA19" s="14">
        <v>42489</v>
      </c>
      <c r="AB19" s="14">
        <v>42580</v>
      </c>
      <c r="AC19" s="14">
        <f>VLOOKUP(A19,[1]CxP!$C$2:$P$1113,14,0)</f>
        <v>42674</v>
      </c>
      <c r="AD19" s="14"/>
      <c r="AE19" s="14">
        <v>42489</v>
      </c>
      <c r="AF19" s="14">
        <v>42580</v>
      </c>
      <c r="AG19" s="14">
        <f>VLOOKUP(A19,'[1]EJEC-FONDO'!$C$2:$P$1102,14,0)</f>
        <v>42674</v>
      </c>
      <c r="AH19" s="14"/>
      <c r="AI19" s="14">
        <v>42489</v>
      </c>
      <c r="AJ19" s="14">
        <v>42580</v>
      </c>
      <c r="AK19" s="14">
        <f>VLOOKUP(A19,'[1]TESRERIA-FONDO'!$C$2:$P$1075,14,0)</f>
        <v>42674</v>
      </c>
      <c r="AL19" s="14"/>
      <c r="AM19" s="14">
        <v>42489</v>
      </c>
      <c r="AN19" s="14">
        <v>42580</v>
      </c>
      <c r="AO19" s="14">
        <f>VLOOKUP(A19,[1]VIGENCIAS!$C$2:$P$1080,14,0)</f>
        <v>42674</v>
      </c>
      <c r="AP19" s="14"/>
    </row>
    <row r="20" spans="1:42" x14ac:dyDescent="0.25">
      <c r="A20" s="12" t="s">
        <v>47</v>
      </c>
      <c r="B20" s="13" t="s">
        <v>48</v>
      </c>
      <c r="C20" s="14">
        <v>42489</v>
      </c>
      <c r="D20" s="14">
        <v>42579</v>
      </c>
      <c r="E20" s="14">
        <f>VLOOKUP(A20,[1]INGRESOS!$C$2:$P$1123,14,0)</f>
        <v>42672</v>
      </c>
      <c r="F20" s="14"/>
      <c r="G20" s="14">
        <v>42489</v>
      </c>
      <c r="H20" s="14">
        <v>42578</v>
      </c>
      <c r="I20" s="14">
        <f>VLOOKUP(A20,[1]FNCIONAMIENTO!$C$2:$P$1121,14,0)</f>
        <v>42672</v>
      </c>
      <c r="J20" s="14"/>
      <c r="K20" s="14">
        <v>42489</v>
      </c>
      <c r="L20" s="14">
        <v>42582</v>
      </c>
      <c r="M20" s="14">
        <f>VLOOKUP(A20,[1]INVERSION!$C$2:$P$1120,14,0)</f>
        <v>42674</v>
      </c>
      <c r="N20" s="14"/>
      <c r="O20" s="14">
        <v>42486</v>
      </c>
      <c r="P20" s="14">
        <v>42577</v>
      </c>
      <c r="Q20" s="14">
        <f>VLOOKUP(A20,[1]RESERVAS!$C$2:$P$1102,14,0)</f>
        <v>42674</v>
      </c>
      <c r="R20" s="14"/>
      <c r="S20" s="14">
        <v>42487</v>
      </c>
      <c r="T20" s="14">
        <v>42577</v>
      </c>
      <c r="U20" s="14">
        <f>VLOOKUP(A20,[1]DEUDA!$A$2:$N$1113,14,0)</f>
        <v>42670</v>
      </c>
      <c r="V20" s="14"/>
      <c r="W20" s="14">
        <v>42489</v>
      </c>
      <c r="X20" s="14">
        <v>42579</v>
      </c>
      <c r="Y20" s="14">
        <f>VLOOKUP(A20,[1]EXCEDENTES!$C$2:$P$1062,14,0)</f>
        <v>42670</v>
      </c>
      <c r="Z20" s="14"/>
      <c r="AA20" s="14">
        <v>42488</v>
      </c>
      <c r="AB20" s="14">
        <v>42578</v>
      </c>
      <c r="AC20" s="14">
        <f>VLOOKUP(A20,[1]CxP!$C$2:$P$1113,14,0)</f>
        <v>42670</v>
      </c>
      <c r="AD20" s="14"/>
      <c r="AE20" s="14">
        <v>42486</v>
      </c>
      <c r="AF20" s="14">
        <v>42579</v>
      </c>
      <c r="AG20" s="14">
        <f>VLOOKUP(A20,'[1]EJEC-FONDO'!$C$2:$P$1102,14,0)</f>
        <v>42670</v>
      </c>
      <c r="AH20" s="14"/>
      <c r="AI20" s="14">
        <v>42486</v>
      </c>
      <c r="AJ20" s="14">
        <v>42579</v>
      </c>
      <c r="AK20" s="14">
        <f>VLOOKUP(A20,'[1]TESRERIA-FONDO'!$C$2:$P$1075,14,0)</f>
        <v>42671</v>
      </c>
      <c r="AL20" s="14"/>
      <c r="AM20" s="14">
        <v>42488</v>
      </c>
      <c r="AN20" s="14">
        <v>42577</v>
      </c>
      <c r="AO20" s="14">
        <f>VLOOKUP(A20,[1]VIGENCIAS!$C$2:$P$1080,14,0)</f>
        <v>42672</v>
      </c>
      <c r="AP20" s="14"/>
    </row>
    <row r="21" spans="1:42" x14ac:dyDescent="0.25">
      <c r="A21" s="12" t="s">
        <v>49</v>
      </c>
      <c r="B21" s="13" t="s">
        <v>50</v>
      </c>
      <c r="C21" s="14">
        <v>42481</v>
      </c>
      <c r="D21" s="14">
        <v>42574</v>
      </c>
      <c r="E21" s="14">
        <f>VLOOKUP(A21,[1]INGRESOS!$C$2:$P$1123,14,0)</f>
        <v>42663</v>
      </c>
      <c r="F21" s="14"/>
      <c r="G21" s="14">
        <v>42482</v>
      </c>
      <c r="H21" s="14">
        <v>42572</v>
      </c>
      <c r="I21" s="14">
        <f>VLOOKUP(A21,[1]FNCIONAMIENTO!$C$2:$P$1121,14,0)</f>
        <v>42661</v>
      </c>
      <c r="J21" s="14"/>
      <c r="K21" s="14">
        <v>42487</v>
      </c>
      <c r="L21" s="14">
        <v>42576</v>
      </c>
      <c r="M21" s="14">
        <f>VLOOKUP(A21,[1]INVERSION!$C$2:$P$1120,14,0)</f>
        <v>42663</v>
      </c>
      <c r="N21" s="14"/>
      <c r="O21" s="14">
        <v>42485</v>
      </c>
      <c r="P21" s="14">
        <v>42576</v>
      </c>
      <c r="Q21" s="14">
        <f>VLOOKUP(A21,[1]RESERVAS!$C$2:$P$1102,14,0)</f>
        <v>42657</v>
      </c>
      <c r="R21" s="14"/>
      <c r="S21" s="14">
        <v>42485</v>
      </c>
      <c r="T21" s="14">
        <v>42576</v>
      </c>
      <c r="U21" s="14">
        <f>VLOOKUP(A21,[1]DEUDA!$A$2:$N$1113,14,0)</f>
        <v>42655</v>
      </c>
      <c r="V21" s="14"/>
      <c r="W21" s="14">
        <v>42487</v>
      </c>
      <c r="X21" s="14">
        <v>42578</v>
      </c>
      <c r="Y21" s="14">
        <f>VLOOKUP(A21,[1]EXCEDENTES!$C$2:$P$1062,14,0)</f>
        <v>42661</v>
      </c>
      <c r="Z21" s="14"/>
      <c r="AA21" s="14">
        <v>42482</v>
      </c>
      <c r="AB21" s="14">
        <v>42576</v>
      </c>
      <c r="AC21" s="14">
        <f>VLOOKUP(A21,[1]CxP!$C$2:$P$1113,14,0)</f>
        <v>42655</v>
      </c>
      <c r="AD21" s="14"/>
      <c r="AE21" s="14">
        <v>42486</v>
      </c>
      <c r="AF21" s="14">
        <v>42574</v>
      </c>
      <c r="AG21" s="14">
        <f>VLOOKUP(A21,'[1]EJEC-FONDO'!$C$2:$P$1102,14,0)</f>
        <v>42663</v>
      </c>
      <c r="AH21" s="14"/>
      <c r="AI21" s="14">
        <v>42482</v>
      </c>
      <c r="AJ21" s="14">
        <v>42574</v>
      </c>
      <c r="AK21" s="14">
        <f>VLOOKUP(A21,'[1]TESRERIA-FONDO'!$C$2:$P$1075,14,0)</f>
        <v>42655</v>
      </c>
      <c r="AL21" s="14"/>
      <c r="AM21" s="14">
        <v>42485</v>
      </c>
      <c r="AN21" s="14">
        <v>42577</v>
      </c>
      <c r="AO21" s="14">
        <f>VLOOKUP(A21,[1]VIGENCIAS!$C$2:$P$1080,14,0)</f>
        <v>42655</v>
      </c>
      <c r="AP21" s="14"/>
    </row>
    <row r="22" spans="1:42" x14ac:dyDescent="0.25">
      <c r="A22" s="12" t="s">
        <v>51</v>
      </c>
      <c r="B22" s="13" t="s">
        <v>52</v>
      </c>
      <c r="C22" s="14">
        <v>42490</v>
      </c>
      <c r="D22" s="14">
        <v>42581</v>
      </c>
      <c r="E22" s="14">
        <f>VLOOKUP(A22,[1]INGRESOS!$C$2:$P$1123,14,0)</f>
        <v>42670</v>
      </c>
      <c r="F22" s="14"/>
      <c r="G22" s="14">
        <v>42490</v>
      </c>
      <c r="H22" s="14">
        <v>42598</v>
      </c>
      <c r="I22" s="14">
        <f>VLOOKUP(A22,[1]FNCIONAMIENTO!$C$2:$P$1121,14,0)</f>
        <v>42669</v>
      </c>
      <c r="J22" s="14"/>
      <c r="K22" s="14">
        <v>42490</v>
      </c>
      <c r="L22" s="14">
        <v>42580</v>
      </c>
      <c r="M22" s="14">
        <f>VLOOKUP(A22,[1]INVERSION!$C$2:$P$1120,14,0)</f>
        <v>42674</v>
      </c>
      <c r="N22" s="14"/>
      <c r="O22" s="14">
        <v>42488</v>
      </c>
      <c r="P22" s="14">
        <v>42582</v>
      </c>
      <c r="Q22" s="14">
        <f>VLOOKUP(A22,[1]RESERVAS!$C$2:$P$1102,14,0)</f>
        <v>42674</v>
      </c>
      <c r="R22" s="14"/>
      <c r="S22" s="14">
        <v>42487</v>
      </c>
      <c r="T22" s="14">
        <v>42576</v>
      </c>
      <c r="U22" s="14">
        <f>VLOOKUP(A22,[1]DEUDA!$A$2:$N$1113,14,0)</f>
        <v>42670</v>
      </c>
      <c r="V22" s="14"/>
      <c r="W22" s="14">
        <v>42486</v>
      </c>
      <c r="X22" s="14">
        <v>42572</v>
      </c>
      <c r="Y22" s="14">
        <f>VLOOKUP(A22,[1]EXCEDENTES!$C$2:$P$1062,14,0)</f>
        <v>42674</v>
      </c>
      <c r="Z22" s="14"/>
      <c r="AA22" s="14">
        <v>42487</v>
      </c>
      <c r="AB22" s="14">
        <v>42582</v>
      </c>
      <c r="AC22" s="14">
        <f>VLOOKUP(A22,[1]CxP!$C$2:$P$1113,14,0)</f>
        <v>42674</v>
      </c>
      <c r="AD22" s="14"/>
      <c r="AE22" s="14">
        <v>42490</v>
      </c>
      <c r="AF22" s="14">
        <v>42613</v>
      </c>
      <c r="AG22" s="14">
        <f>VLOOKUP(A22,'[1]EJEC-FONDO'!$C$2:$P$1102,14,0)</f>
        <v>42671</v>
      </c>
      <c r="AH22" s="14"/>
      <c r="AI22" s="14">
        <v>42485</v>
      </c>
      <c r="AJ22" s="14">
        <v>42576</v>
      </c>
      <c r="AK22" s="14">
        <f>VLOOKUP(A22,'[1]TESRERIA-FONDO'!$C$2:$P$1075,14,0)</f>
        <v>42671</v>
      </c>
      <c r="AL22" s="14"/>
      <c r="AM22" s="14">
        <v>42490</v>
      </c>
      <c r="AN22" s="14">
        <v>42582</v>
      </c>
      <c r="AO22" s="14">
        <f>VLOOKUP(A22,[1]VIGENCIAS!$C$2:$P$1080,14,0)</f>
        <v>42674</v>
      </c>
      <c r="AP22" s="14"/>
    </row>
    <row r="23" spans="1:42" x14ac:dyDescent="0.25">
      <c r="A23" s="12" t="s">
        <v>53</v>
      </c>
      <c r="B23" s="13" t="s">
        <v>54</v>
      </c>
      <c r="C23" s="14">
        <v>42488</v>
      </c>
      <c r="D23" s="14">
        <v>42577</v>
      </c>
      <c r="E23" s="14">
        <f>VLOOKUP(A23,[1]INGRESOS!$C$2:$P$1123,14,0)</f>
        <v>42672</v>
      </c>
      <c r="F23" s="14"/>
      <c r="G23" s="14">
        <v>42489</v>
      </c>
      <c r="H23" s="14">
        <v>42580</v>
      </c>
      <c r="I23" s="14">
        <f>VLOOKUP(A23,[1]FNCIONAMIENTO!$C$2:$P$1121,14,0)</f>
        <v>42671</v>
      </c>
      <c r="J23" s="14"/>
      <c r="K23" s="14">
        <v>42490</v>
      </c>
      <c r="L23" s="14">
        <v>42580</v>
      </c>
      <c r="M23" s="14">
        <f>VLOOKUP(A23,[1]INVERSION!$C$2:$P$1120,14,0)</f>
        <v>42671</v>
      </c>
      <c r="N23" s="14"/>
      <c r="O23" s="14">
        <v>42490</v>
      </c>
      <c r="P23" s="14">
        <v>42581</v>
      </c>
      <c r="Q23" s="14">
        <f>VLOOKUP(A23,[1]RESERVAS!$C$2:$P$1102,14,0)</f>
        <v>42660</v>
      </c>
      <c r="R23" s="14"/>
      <c r="S23" s="14">
        <v>42489</v>
      </c>
      <c r="T23" s="14">
        <v>42577</v>
      </c>
      <c r="U23" s="14">
        <f>VLOOKUP(A23,[1]DEUDA!$A$2:$N$1113,14,0)</f>
        <v>42660</v>
      </c>
      <c r="V23" s="14"/>
      <c r="W23" s="14">
        <v>42490</v>
      </c>
      <c r="X23" s="14">
        <v>42579</v>
      </c>
      <c r="Y23" s="14">
        <f>VLOOKUP(A23,[1]EXCEDENTES!$C$2:$P$1062,14,0)</f>
        <v>42670</v>
      </c>
      <c r="Z23" s="14"/>
      <c r="AA23" s="14">
        <v>42490</v>
      </c>
      <c r="AB23" s="14">
        <v>42581</v>
      </c>
      <c r="AC23" s="14">
        <f>VLOOKUP(A23,[1]CxP!$C$2:$P$1113,14,0)</f>
        <v>42660</v>
      </c>
      <c r="AD23" s="14"/>
      <c r="AE23" s="14">
        <v>42490</v>
      </c>
      <c r="AF23" s="14">
        <v>42578</v>
      </c>
      <c r="AG23" s="14">
        <f>VLOOKUP(A23,'[1]EJEC-FONDO'!$C$2:$P$1102,14,0)</f>
        <v>42669</v>
      </c>
      <c r="AH23" s="14"/>
      <c r="AI23" s="14">
        <v>42490</v>
      </c>
      <c r="AJ23" s="14">
        <v>42581</v>
      </c>
      <c r="AK23" s="14">
        <f>VLOOKUP(A23,'[1]TESRERIA-FONDO'!$C$2:$P$1075,14,0)</f>
        <v>42670</v>
      </c>
      <c r="AL23" s="14"/>
      <c r="AM23" s="14">
        <v>42490</v>
      </c>
      <c r="AN23" s="14">
        <v>42581</v>
      </c>
      <c r="AO23" s="14">
        <f>VLOOKUP(A23,[1]VIGENCIAS!$C$2:$P$1080,14,0)</f>
        <v>42674</v>
      </c>
      <c r="AP23" s="14"/>
    </row>
    <row r="24" spans="1:42" x14ac:dyDescent="0.25">
      <c r="A24" s="12" t="s">
        <v>55</v>
      </c>
      <c r="B24" s="13" t="s">
        <v>56</v>
      </c>
      <c r="C24" s="14">
        <v>42490</v>
      </c>
      <c r="D24" s="14">
        <v>42608</v>
      </c>
      <c r="E24" s="14">
        <f>VLOOKUP(A24,[1]INGRESOS!$C$2:$P$1123,14,0)</f>
        <v>42674</v>
      </c>
      <c r="F24" s="14"/>
      <c r="G24" s="14">
        <v>42488</v>
      </c>
      <c r="H24" s="14">
        <v>42582</v>
      </c>
      <c r="I24" s="14">
        <f>VLOOKUP(A24,[1]FNCIONAMIENTO!$C$2:$P$1121,14,0)</f>
        <v>42672</v>
      </c>
      <c r="J24" s="14"/>
      <c r="K24" s="14">
        <v>42490</v>
      </c>
      <c r="L24" s="14">
        <v>42612</v>
      </c>
      <c r="M24" s="14">
        <f>VLOOKUP(A24,[1]INVERSION!$C$2:$P$1120,14,0)</f>
        <v>42674</v>
      </c>
      <c r="N24" s="14"/>
      <c r="O24" s="14" t="e">
        <v>#N/A</v>
      </c>
      <c r="P24" s="14" t="e">
        <v>#N/A</v>
      </c>
      <c r="Q24" s="14" t="e">
        <f>VLOOKUP(A24,[1]RESERVAS!$C$2:$P$1102,14,0)</f>
        <v>#N/A</v>
      </c>
      <c r="R24" s="14"/>
      <c r="S24" s="14">
        <v>42490</v>
      </c>
      <c r="T24" s="14">
        <v>42581</v>
      </c>
      <c r="U24" s="14">
        <f>VLOOKUP(A24,[1]DEUDA!$A$2:$N$1113,14,0)</f>
        <v>42671</v>
      </c>
      <c r="V24" s="14"/>
      <c r="W24" s="14">
        <v>42490</v>
      </c>
      <c r="X24" s="14">
        <v>42581</v>
      </c>
      <c r="Y24" s="14">
        <f>VLOOKUP(A24,[1]EXCEDENTES!$C$2:$P$1062,14,0)</f>
        <v>42674</v>
      </c>
      <c r="Z24" s="14"/>
      <c r="AA24" s="14">
        <v>42490</v>
      </c>
      <c r="AB24" s="14">
        <v>42581</v>
      </c>
      <c r="AC24" s="14">
        <f>VLOOKUP(A24,[1]CxP!$C$2:$P$1113,14,0)</f>
        <v>42674</v>
      </c>
      <c r="AD24" s="14"/>
      <c r="AE24" s="14">
        <v>42496</v>
      </c>
      <c r="AF24" s="14">
        <v>42601</v>
      </c>
      <c r="AG24" s="14">
        <f>VLOOKUP(A24,'[1]EJEC-FONDO'!$C$2:$P$1102,14,0)</f>
        <v>42674</v>
      </c>
      <c r="AH24" s="14"/>
      <c r="AI24" s="14">
        <v>42490</v>
      </c>
      <c r="AJ24" s="14">
        <v>42581</v>
      </c>
      <c r="AK24" s="14">
        <f>VLOOKUP(A24,'[1]TESRERIA-FONDO'!$C$2:$P$1075,14,0)</f>
        <v>42673</v>
      </c>
      <c r="AL24" s="14"/>
      <c r="AM24" s="14" t="e">
        <v>#N/A</v>
      </c>
      <c r="AN24" s="14" t="e">
        <v>#N/A</v>
      </c>
      <c r="AO24" s="14" t="e">
        <f>VLOOKUP(A24,[1]VIGENCIAS!$C$2:$P$1080,14,0)</f>
        <v>#N/A</v>
      </c>
      <c r="AP24" s="14"/>
    </row>
    <row r="25" spans="1:42" x14ac:dyDescent="0.25">
      <c r="A25" s="12" t="s">
        <v>57</v>
      </c>
      <c r="B25" s="13" t="s">
        <v>58</v>
      </c>
      <c r="C25" s="14">
        <v>42486</v>
      </c>
      <c r="D25" s="14">
        <v>42576</v>
      </c>
      <c r="E25" s="14">
        <f>VLOOKUP(A25,[1]INGRESOS!$C$2:$P$1123,14,0)</f>
        <v>42670</v>
      </c>
      <c r="F25" s="14"/>
      <c r="G25" s="14">
        <v>42480</v>
      </c>
      <c r="H25" s="14">
        <v>42576</v>
      </c>
      <c r="I25" s="14">
        <f>VLOOKUP(A25,[1]FNCIONAMIENTO!$C$2:$P$1121,14,0)</f>
        <v>42663</v>
      </c>
      <c r="J25" s="14"/>
      <c r="K25" s="14">
        <v>42486</v>
      </c>
      <c r="L25" s="14">
        <v>42578</v>
      </c>
      <c r="M25" s="14">
        <f>VLOOKUP(A25,[1]INVERSION!$C$2:$P$1120,14,0)</f>
        <v>42670</v>
      </c>
      <c r="N25" s="14"/>
      <c r="O25" s="14">
        <v>42486</v>
      </c>
      <c r="P25" s="14">
        <v>42570</v>
      </c>
      <c r="Q25" s="14">
        <f>VLOOKUP(A25,[1]RESERVAS!$C$2:$P$1102,14,0)</f>
        <v>42663</v>
      </c>
      <c r="R25" s="14"/>
      <c r="S25" s="14">
        <v>42486</v>
      </c>
      <c r="T25" s="14">
        <v>42569</v>
      </c>
      <c r="U25" s="14">
        <f>VLOOKUP(A25,[1]DEUDA!$A$2:$N$1113,14,0)</f>
        <v>42663</v>
      </c>
      <c r="V25" s="14"/>
      <c r="W25" s="14">
        <v>42488</v>
      </c>
      <c r="X25" s="14">
        <v>42577</v>
      </c>
      <c r="Y25" s="14">
        <f>VLOOKUP(A25,[1]EXCEDENTES!$C$2:$P$1062,14,0)</f>
        <v>42663</v>
      </c>
      <c r="Z25" s="14"/>
      <c r="AA25" s="14">
        <v>42488</v>
      </c>
      <c r="AB25" s="14">
        <v>42580</v>
      </c>
      <c r="AC25" s="14">
        <f>VLOOKUP(A25,[1]CxP!$C$2:$P$1113,14,0)</f>
        <v>42670</v>
      </c>
      <c r="AD25" s="14"/>
      <c r="AE25" s="14">
        <v>42486</v>
      </c>
      <c r="AF25" s="14">
        <v>42579</v>
      </c>
      <c r="AG25" s="14">
        <f>VLOOKUP(A25,'[1]EJEC-FONDO'!$C$2:$P$1102,14,0)</f>
        <v>42670</v>
      </c>
      <c r="AH25" s="14"/>
      <c r="AI25" s="14">
        <v>42488</v>
      </c>
      <c r="AJ25" s="14">
        <v>42580</v>
      </c>
      <c r="AK25" s="14">
        <f>VLOOKUP(A25,'[1]TESRERIA-FONDO'!$C$2:$P$1075,14,0)</f>
        <v>42674</v>
      </c>
      <c r="AL25" s="14"/>
      <c r="AM25" s="14">
        <v>42486</v>
      </c>
      <c r="AN25" s="14">
        <v>42569</v>
      </c>
      <c r="AO25" s="14">
        <f>VLOOKUP(A25,[1]VIGENCIAS!$C$2:$P$1080,14,0)</f>
        <v>42661</v>
      </c>
      <c r="AP25" s="14"/>
    </row>
    <row r="26" spans="1:42" x14ac:dyDescent="0.25">
      <c r="A26" s="12" t="s">
        <v>59</v>
      </c>
      <c r="B26" s="13" t="s">
        <v>60</v>
      </c>
      <c r="C26" s="14">
        <v>42489</v>
      </c>
      <c r="D26" s="14">
        <v>42581</v>
      </c>
      <c r="E26" s="14">
        <f>VLOOKUP(A26,[1]INGRESOS!$C$2:$P$1123,14,0)</f>
        <v>42674</v>
      </c>
      <c r="F26" s="14"/>
      <c r="G26" s="14">
        <v>42489</v>
      </c>
      <c r="H26" s="14">
        <v>42581</v>
      </c>
      <c r="I26" s="14">
        <f>VLOOKUP(A26,[1]FNCIONAMIENTO!$C$2:$P$1121,14,0)</f>
        <v>42673</v>
      </c>
      <c r="J26" s="14"/>
      <c r="K26" s="14">
        <v>42490</v>
      </c>
      <c r="L26" s="14">
        <v>42581</v>
      </c>
      <c r="M26" s="14">
        <f>VLOOKUP(A26,[1]INVERSION!$C$2:$P$1120,14,0)</f>
        <v>42674</v>
      </c>
      <c r="N26" s="14"/>
      <c r="O26" s="14">
        <v>42486</v>
      </c>
      <c r="P26" s="14">
        <v>42581</v>
      </c>
      <c r="Q26" s="14">
        <f>VLOOKUP(A26,[1]RESERVAS!$C$2:$P$1102,14,0)</f>
        <v>42673</v>
      </c>
      <c r="R26" s="14"/>
      <c r="S26" s="14">
        <v>42489</v>
      </c>
      <c r="T26" s="14">
        <v>42580</v>
      </c>
      <c r="U26" s="14">
        <f>VLOOKUP(A26,[1]DEUDA!$A$2:$N$1113,14,0)</f>
        <v>42674</v>
      </c>
      <c r="V26" s="14"/>
      <c r="W26" s="14">
        <v>42489</v>
      </c>
      <c r="X26" s="14">
        <v>42580</v>
      </c>
      <c r="Y26" s="14">
        <f>VLOOKUP(A26,[1]EXCEDENTES!$C$2:$P$1062,14,0)</f>
        <v>42674</v>
      </c>
      <c r="Z26" s="14"/>
      <c r="AA26" s="14">
        <v>42489</v>
      </c>
      <c r="AB26" s="14">
        <v>42579</v>
      </c>
      <c r="AC26" s="14">
        <f>VLOOKUP(A26,[1]CxP!$C$2:$P$1113,14,0)</f>
        <v>42671</v>
      </c>
      <c r="AD26" s="14"/>
      <c r="AE26" s="14">
        <v>42496</v>
      </c>
      <c r="AF26" s="14">
        <v>42579</v>
      </c>
      <c r="AG26" s="14">
        <f>VLOOKUP(A26,'[1]EJEC-FONDO'!$C$2:$P$1102,14,0)</f>
        <v>42674</v>
      </c>
      <c r="AH26" s="14"/>
      <c r="AI26" s="14">
        <v>42496</v>
      </c>
      <c r="AJ26" s="14">
        <v>42580</v>
      </c>
      <c r="AK26" s="14">
        <f>VLOOKUP(A26,'[1]TESRERIA-FONDO'!$C$2:$P$1075,14,0)</f>
        <v>42674</v>
      </c>
      <c r="AL26" s="14"/>
      <c r="AM26" s="14">
        <v>42486</v>
      </c>
      <c r="AN26" s="14">
        <v>42581</v>
      </c>
      <c r="AO26" s="14">
        <f>VLOOKUP(A26,[1]VIGENCIAS!$C$2:$P$1080,14,0)</f>
        <v>42673</v>
      </c>
      <c r="AP26" s="14"/>
    </row>
    <row r="27" spans="1:42" x14ac:dyDescent="0.25">
      <c r="A27" s="12" t="s">
        <v>61</v>
      </c>
      <c r="B27" s="13" t="s">
        <v>62</v>
      </c>
      <c r="C27" s="14">
        <v>42485</v>
      </c>
      <c r="D27" s="14">
        <v>42573</v>
      </c>
      <c r="E27" s="14">
        <f>VLOOKUP(A27,[1]INGRESOS!$C$2:$P$1123,14,0)</f>
        <v>42667</v>
      </c>
      <c r="F27" s="14"/>
      <c r="G27" s="14">
        <v>42486</v>
      </c>
      <c r="H27" s="14">
        <v>42577</v>
      </c>
      <c r="I27" s="14">
        <f>VLOOKUP(A27,[1]FNCIONAMIENTO!$C$2:$P$1121,14,0)</f>
        <v>42667</v>
      </c>
      <c r="J27" s="14"/>
      <c r="K27" s="14">
        <v>42485</v>
      </c>
      <c r="L27" s="14">
        <v>42573</v>
      </c>
      <c r="M27" s="14">
        <f>VLOOKUP(A27,[1]INVERSION!$C$2:$P$1120,14,0)</f>
        <v>42667</v>
      </c>
      <c r="N27" s="14"/>
      <c r="O27" s="14">
        <v>42485</v>
      </c>
      <c r="P27" s="14">
        <v>42573</v>
      </c>
      <c r="Q27" s="14">
        <f>VLOOKUP(A27,[1]RESERVAS!$C$2:$P$1102,14,0)</f>
        <v>42667</v>
      </c>
      <c r="R27" s="14"/>
      <c r="S27" s="14">
        <v>42475</v>
      </c>
      <c r="T27" s="14">
        <v>42565</v>
      </c>
      <c r="U27" s="14">
        <f>VLOOKUP(A27,[1]DEUDA!$A$2:$N$1113,14,0)</f>
        <v>42656</v>
      </c>
      <c r="V27" s="14"/>
      <c r="W27" s="14">
        <v>42477</v>
      </c>
      <c r="X27" s="14">
        <v>42565</v>
      </c>
      <c r="Y27" s="14">
        <f>VLOOKUP(A27,[1]EXCEDENTES!$C$2:$P$1062,14,0)</f>
        <v>42663</v>
      </c>
      <c r="Z27" s="14"/>
      <c r="AA27" s="14">
        <v>42517</v>
      </c>
      <c r="AB27" s="14">
        <v>42565</v>
      </c>
      <c r="AC27" s="14">
        <f>VLOOKUP(A27,[1]CxP!$C$2:$P$1113,14,0)</f>
        <v>42656</v>
      </c>
      <c r="AD27" s="14"/>
      <c r="AE27" s="14">
        <v>42485</v>
      </c>
      <c r="AF27" s="14">
        <v>42577</v>
      </c>
      <c r="AG27" s="14">
        <f>VLOOKUP(A27,'[1]EJEC-FONDO'!$C$2:$P$1102,14,0)</f>
        <v>42667</v>
      </c>
      <c r="AH27" s="14"/>
      <c r="AI27" s="14">
        <v>42473</v>
      </c>
      <c r="AJ27" s="14">
        <v>42565</v>
      </c>
      <c r="AK27" s="14">
        <f>VLOOKUP(A27,'[1]TESRERIA-FONDO'!$C$2:$P$1075,14,0)</f>
        <v>42663</v>
      </c>
      <c r="AL27" s="14"/>
      <c r="AM27" s="14">
        <v>42476</v>
      </c>
      <c r="AN27" s="14">
        <v>42569</v>
      </c>
      <c r="AO27" s="14">
        <f>VLOOKUP(A27,[1]VIGENCIAS!$C$2:$P$1080,14,0)</f>
        <v>42656</v>
      </c>
      <c r="AP27" s="14"/>
    </row>
    <row r="28" spans="1:42" x14ac:dyDescent="0.25">
      <c r="A28" s="12" t="s">
        <v>63</v>
      </c>
      <c r="B28" s="13" t="s">
        <v>64</v>
      </c>
      <c r="C28" s="14">
        <v>42488</v>
      </c>
      <c r="D28" s="14">
        <v>42579</v>
      </c>
      <c r="E28" s="14">
        <f>VLOOKUP(A28,[1]INGRESOS!$C$2:$P$1123,14,0)</f>
        <v>42671</v>
      </c>
      <c r="F28" s="14"/>
      <c r="G28" s="14">
        <v>42487</v>
      </c>
      <c r="H28" s="14">
        <v>42580</v>
      </c>
      <c r="I28" s="14">
        <f>VLOOKUP(A28,[1]FNCIONAMIENTO!$C$2:$P$1121,14,0)</f>
        <v>42671</v>
      </c>
      <c r="J28" s="14"/>
      <c r="K28" s="14">
        <v>42488</v>
      </c>
      <c r="L28" s="14">
        <v>42580</v>
      </c>
      <c r="M28" s="14">
        <f>VLOOKUP(A28,[1]INVERSION!$C$2:$P$1120,14,0)</f>
        <v>42671</v>
      </c>
      <c r="N28" s="14"/>
      <c r="O28" s="14">
        <v>42481</v>
      </c>
      <c r="P28" s="14">
        <v>42576</v>
      </c>
      <c r="Q28" s="14">
        <f>VLOOKUP(A28,[1]RESERVAS!$C$2:$P$1102,14,0)</f>
        <v>42664</v>
      </c>
      <c r="R28" s="14"/>
      <c r="S28" s="14">
        <v>42482</v>
      </c>
      <c r="T28" s="14">
        <v>42576</v>
      </c>
      <c r="U28" s="14">
        <f>VLOOKUP(A28,[1]DEUDA!$A$2:$N$1113,14,0)</f>
        <v>42668</v>
      </c>
      <c r="V28" s="14"/>
      <c r="W28" s="14">
        <v>42485</v>
      </c>
      <c r="X28" s="14">
        <v>42577</v>
      </c>
      <c r="Y28" s="14">
        <f>VLOOKUP(A28,[1]EXCEDENTES!$C$2:$P$1062,14,0)</f>
        <v>42671</v>
      </c>
      <c r="Z28" s="14"/>
      <c r="AA28" s="14">
        <v>42481</v>
      </c>
      <c r="AB28" s="14">
        <v>42576</v>
      </c>
      <c r="AC28" s="14">
        <f>VLOOKUP(A28,[1]CxP!$C$2:$P$1113,14,0)</f>
        <v>42664</v>
      </c>
      <c r="AD28" s="14"/>
      <c r="AE28" s="14">
        <v>42488</v>
      </c>
      <c r="AF28" s="14">
        <v>42580</v>
      </c>
      <c r="AG28" s="14">
        <f>VLOOKUP(A28,'[1]EJEC-FONDO'!$C$2:$P$1102,14,0)</f>
        <v>42671</v>
      </c>
      <c r="AH28" s="14"/>
      <c r="AI28" s="14">
        <v>42488</v>
      </c>
      <c r="AJ28" s="14">
        <v>42580</v>
      </c>
      <c r="AK28" s="14">
        <f>VLOOKUP(A28,'[1]TESRERIA-FONDO'!$C$2:$P$1075,14,0)</f>
        <v>42671</v>
      </c>
      <c r="AL28" s="14"/>
      <c r="AM28" s="14">
        <v>42481</v>
      </c>
      <c r="AN28" s="14">
        <v>42576</v>
      </c>
      <c r="AO28" s="14">
        <f>VLOOKUP(A28,[1]VIGENCIAS!$C$2:$P$1080,14,0)</f>
        <v>42668</v>
      </c>
      <c r="AP28" s="14"/>
    </row>
    <row r="29" spans="1:42" x14ac:dyDescent="0.25">
      <c r="A29" s="12" t="s">
        <v>65</v>
      </c>
      <c r="B29" s="13" t="s">
        <v>66</v>
      </c>
      <c r="C29" s="14">
        <v>42489</v>
      </c>
      <c r="D29" s="14">
        <v>42579</v>
      </c>
      <c r="E29" s="14">
        <f>VLOOKUP(A29,[1]INGRESOS!$C$2:$P$1123,14,0)</f>
        <v>42671</v>
      </c>
      <c r="F29" s="14"/>
      <c r="G29" s="14">
        <v>42489</v>
      </c>
      <c r="H29" s="14">
        <v>42579</v>
      </c>
      <c r="I29" s="14">
        <f>VLOOKUP(A29,[1]FNCIONAMIENTO!$C$2:$P$1121,14,0)</f>
        <v>42671</v>
      </c>
      <c r="J29" s="14"/>
      <c r="K29" s="14">
        <v>42489</v>
      </c>
      <c r="L29" s="14">
        <v>42579</v>
      </c>
      <c r="M29" s="14">
        <f>VLOOKUP(A29,[1]INVERSION!$C$2:$P$1120,14,0)</f>
        <v>42671</v>
      </c>
      <c r="N29" s="14"/>
      <c r="O29" s="14">
        <v>42489</v>
      </c>
      <c r="P29" s="14">
        <v>42579</v>
      </c>
      <c r="Q29" s="14">
        <f>VLOOKUP(A29,[1]RESERVAS!$C$2:$P$1102,14,0)</f>
        <v>42671</v>
      </c>
      <c r="R29" s="14"/>
      <c r="S29" s="14">
        <v>42489</v>
      </c>
      <c r="T29" s="14">
        <v>42579</v>
      </c>
      <c r="U29" s="14">
        <f>VLOOKUP(A29,[1]DEUDA!$A$2:$N$1113,14,0)</f>
        <v>42671</v>
      </c>
      <c r="V29" s="14"/>
      <c r="W29" s="14">
        <v>42489</v>
      </c>
      <c r="X29" s="14">
        <v>42579</v>
      </c>
      <c r="Y29" s="14">
        <f>VLOOKUP(A29,[1]EXCEDENTES!$C$2:$P$1062,14,0)</f>
        <v>42674</v>
      </c>
      <c r="Z29" s="14"/>
      <c r="AA29" s="14">
        <v>42489</v>
      </c>
      <c r="AB29" s="14">
        <v>42579</v>
      </c>
      <c r="AC29" s="14">
        <f>VLOOKUP(A29,[1]CxP!$C$2:$P$1113,14,0)</f>
        <v>42674</v>
      </c>
      <c r="AD29" s="14"/>
      <c r="AE29" s="14">
        <v>42489</v>
      </c>
      <c r="AF29" s="14">
        <v>42579</v>
      </c>
      <c r="AG29" s="14">
        <f>VLOOKUP(A29,'[1]EJEC-FONDO'!$C$2:$P$1102,14,0)</f>
        <v>42671</v>
      </c>
      <c r="AH29" s="14"/>
      <c r="AI29" s="14">
        <v>42489</v>
      </c>
      <c r="AJ29" s="14">
        <v>42579</v>
      </c>
      <c r="AK29" s="14">
        <f>VLOOKUP(A29,'[1]TESRERIA-FONDO'!$C$2:$P$1075,14,0)</f>
        <v>42674</v>
      </c>
      <c r="AL29" s="14"/>
      <c r="AM29" s="14">
        <v>42489</v>
      </c>
      <c r="AN29" s="14">
        <v>42579</v>
      </c>
      <c r="AO29" s="14">
        <f>VLOOKUP(A29,[1]VIGENCIAS!$C$2:$P$1080,14,0)</f>
        <v>42671</v>
      </c>
      <c r="AP29" s="14"/>
    </row>
    <row r="30" spans="1:42" ht="45" x14ac:dyDescent="0.25">
      <c r="A30" s="12" t="s">
        <v>67</v>
      </c>
      <c r="B30" s="15" t="s">
        <v>68</v>
      </c>
      <c r="C30" s="14">
        <v>42502</v>
      </c>
      <c r="D30" s="14">
        <v>42581</v>
      </c>
      <c r="E30" s="14">
        <f>VLOOKUP(A30,[1]INGRESOS!$C$2:$P$1123,14,0)</f>
        <v>42673</v>
      </c>
      <c r="F30" s="14"/>
      <c r="G30" s="14">
        <v>42502</v>
      </c>
      <c r="H30" s="14">
        <v>42582</v>
      </c>
      <c r="I30" s="14">
        <f>VLOOKUP(A30,[1]FNCIONAMIENTO!$C$2:$P$1121,14,0)</f>
        <v>42673</v>
      </c>
      <c r="J30" s="14"/>
      <c r="K30" s="14">
        <v>42503</v>
      </c>
      <c r="L30" s="14">
        <v>42582</v>
      </c>
      <c r="M30" s="14">
        <f>VLOOKUP(A30,[1]INVERSION!$C$2:$P$1120,14,0)</f>
        <v>42673</v>
      </c>
      <c r="N30" s="14"/>
      <c r="O30" s="14">
        <v>42508</v>
      </c>
      <c r="P30" s="14">
        <v>42582</v>
      </c>
      <c r="Q30" s="14">
        <f>VLOOKUP(A30,[1]RESERVAS!$C$2:$P$1102,14,0)</f>
        <v>42673</v>
      </c>
      <c r="R30" s="14"/>
      <c r="S30" s="14">
        <v>42521</v>
      </c>
      <c r="T30" s="14">
        <v>42582</v>
      </c>
      <c r="U30" s="14">
        <f>VLOOKUP(A30,[1]DEUDA!$A$2:$N$1113,14,0)</f>
        <v>42673</v>
      </c>
      <c r="V30" s="14"/>
      <c r="W30" s="14">
        <v>42521</v>
      </c>
      <c r="X30" s="14">
        <v>42582</v>
      </c>
      <c r="Y30" s="14">
        <f>VLOOKUP(A30,[1]EXCEDENTES!$C$2:$P$1062,14,0)</f>
        <v>42704</v>
      </c>
      <c r="Z30" s="14"/>
      <c r="AA30" s="14">
        <v>42516</v>
      </c>
      <c r="AB30" s="14">
        <v>42582</v>
      </c>
      <c r="AC30" s="14">
        <f>VLOOKUP(A30,[1]CxP!$C$2:$P$1113,14,0)</f>
        <v>42673</v>
      </c>
      <c r="AD30" s="14"/>
      <c r="AE30" s="14">
        <v>42502</v>
      </c>
      <c r="AF30" s="14">
        <v>42582</v>
      </c>
      <c r="AG30" s="14">
        <f>VLOOKUP(A30,'[1]EJEC-FONDO'!$C$2:$P$1102,14,0)</f>
        <v>42698</v>
      </c>
      <c r="AH30" s="14"/>
      <c r="AI30" s="14">
        <v>42502</v>
      </c>
      <c r="AJ30" s="14">
        <v>42582</v>
      </c>
      <c r="AK30" s="14">
        <f>VLOOKUP(A30,'[1]TESRERIA-FONDO'!$C$2:$P$1075,14,0)</f>
        <v>42673</v>
      </c>
      <c r="AL30" s="14"/>
      <c r="AM30" s="14">
        <v>42489</v>
      </c>
      <c r="AN30" s="14">
        <v>42582</v>
      </c>
      <c r="AO30" s="14">
        <f>VLOOKUP(A30,[1]VIGENCIAS!$C$2:$P$1080,14,0)</f>
        <v>42704</v>
      </c>
      <c r="AP30" s="14"/>
    </row>
    <row r="31" spans="1:42" x14ac:dyDescent="0.25">
      <c r="A31" s="12" t="s">
        <v>69</v>
      </c>
      <c r="B31" s="13" t="s">
        <v>70</v>
      </c>
      <c r="C31" s="14">
        <v>42489</v>
      </c>
      <c r="D31" s="14">
        <v>42581</v>
      </c>
      <c r="E31" s="14">
        <f>VLOOKUP(A31,[1]INGRESOS!$C$2:$P$1123,14,0)</f>
        <v>42672</v>
      </c>
      <c r="F31" s="14"/>
      <c r="G31" s="14">
        <v>42489</v>
      </c>
      <c r="H31" s="14">
        <v>42581</v>
      </c>
      <c r="I31" s="14">
        <f>VLOOKUP(A31,[1]FNCIONAMIENTO!$C$2:$P$1121,14,0)</f>
        <v>42672</v>
      </c>
      <c r="J31" s="14"/>
      <c r="K31" s="14">
        <v>42489</v>
      </c>
      <c r="L31" s="14">
        <v>42581</v>
      </c>
      <c r="M31" s="14">
        <f>VLOOKUP(A31,[1]INVERSION!$C$2:$P$1120,14,0)</f>
        <v>42672</v>
      </c>
      <c r="N31" s="14"/>
      <c r="O31" s="14">
        <v>42489</v>
      </c>
      <c r="P31" s="14">
        <v>42565</v>
      </c>
      <c r="Q31" s="14">
        <f>VLOOKUP(A31,[1]RESERVAS!$C$2:$P$1102,14,0)</f>
        <v>42672</v>
      </c>
      <c r="R31" s="14"/>
      <c r="S31" s="14">
        <v>42490</v>
      </c>
      <c r="T31" s="14">
        <v>42565</v>
      </c>
      <c r="U31" s="14">
        <f>VLOOKUP(A31,[1]DEUDA!$A$2:$N$1113,14,0)</f>
        <v>42672</v>
      </c>
      <c r="V31" s="14"/>
      <c r="W31" s="14">
        <v>42490</v>
      </c>
      <c r="X31" s="14">
        <v>42581</v>
      </c>
      <c r="Y31" s="14">
        <f>VLOOKUP(A31,[1]EXCEDENTES!$C$2:$P$1062,14,0)</f>
        <v>42672</v>
      </c>
      <c r="Z31" s="14"/>
      <c r="AA31" s="14">
        <v>42489</v>
      </c>
      <c r="AB31" s="14">
        <v>42581</v>
      </c>
      <c r="AC31" s="14">
        <f>VLOOKUP(A31,[1]CxP!$C$2:$P$1113,14,0)</f>
        <v>42672</v>
      </c>
      <c r="AD31" s="14"/>
      <c r="AE31" s="14">
        <v>42489</v>
      </c>
      <c r="AF31" s="14">
        <v>42581</v>
      </c>
      <c r="AG31" s="14">
        <f>VLOOKUP(A31,'[1]EJEC-FONDO'!$C$2:$P$1102,14,0)</f>
        <v>42673</v>
      </c>
      <c r="AH31" s="14"/>
      <c r="AI31" s="14">
        <v>42489</v>
      </c>
      <c r="AJ31" s="14">
        <v>42581</v>
      </c>
      <c r="AK31" s="14">
        <f>VLOOKUP(A31,'[1]TESRERIA-FONDO'!$C$2:$P$1075,14,0)</f>
        <v>42672</v>
      </c>
      <c r="AL31" s="14"/>
      <c r="AM31" s="14">
        <v>42489</v>
      </c>
      <c r="AN31" s="14">
        <v>42565</v>
      </c>
      <c r="AO31" s="14">
        <f>VLOOKUP(A31,[1]VIGENCIAS!$C$2:$P$1080,14,0)</f>
        <v>42672</v>
      </c>
      <c r="AP31" s="14"/>
    </row>
    <row r="32" spans="1:42" x14ac:dyDescent="0.25">
      <c r="A32" s="12" t="s">
        <v>71</v>
      </c>
      <c r="B32" s="13" t="s">
        <v>72</v>
      </c>
      <c r="C32" s="14">
        <v>42489</v>
      </c>
      <c r="D32" s="14">
        <v>42573</v>
      </c>
      <c r="E32" s="14">
        <f>VLOOKUP(A32,[1]INGRESOS!$C$2:$P$1123,14,0)</f>
        <v>42670</v>
      </c>
      <c r="F32" s="14"/>
      <c r="G32" s="14">
        <v>42489</v>
      </c>
      <c r="H32" s="14">
        <v>42573</v>
      </c>
      <c r="I32" s="14">
        <f>VLOOKUP(A32,[1]FNCIONAMIENTO!$C$2:$P$1121,14,0)</f>
        <v>42669</v>
      </c>
      <c r="J32" s="14"/>
      <c r="K32" s="14">
        <v>42489</v>
      </c>
      <c r="L32" s="14">
        <v>42573</v>
      </c>
      <c r="M32" s="14">
        <f>VLOOKUP(A32,[1]INVERSION!$C$2:$P$1120,14,0)</f>
        <v>42669</v>
      </c>
      <c r="N32" s="14"/>
      <c r="O32" s="14">
        <v>42489</v>
      </c>
      <c r="P32" s="14">
        <v>42573</v>
      </c>
      <c r="Q32" s="14">
        <f>VLOOKUP(A32,[1]RESERVAS!$C$2:$P$1102,14,0)</f>
        <v>42674</v>
      </c>
      <c r="R32" s="14"/>
      <c r="S32" s="14">
        <v>42489</v>
      </c>
      <c r="T32" s="14">
        <v>42576</v>
      </c>
      <c r="U32" s="14">
        <f>VLOOKUP(A32,[1]DEUDA!$A$2:$N$1113,14,0)</f>
        <v>42670</v>
      </c>
      <c r="V32" s="14"/>
      <c r="W32" s="14">
        <v>42489</v>
      </c>
      <c r="X32" s="14">
        <v>42580</v>
      </c>
      <c r="Y32" s="14">
        <f>VLOOKUP(A32,[1]EXCEDENTES!$C$2:$P$1062,14,0)</f>
        <v>42674</v>
      </c>
      <c r="Z32" s="14"/>
      <c r="AA32" s="14">
        <v>42489</v>
      </c>
      <c r="AB32" s="14">
        <v>42573</v>
      </c>
      <c r="AC32" s="14">
        <f>VLOOKUP(A32,[1]CxP!$C$2:$P$1113,14,0)</f>
        <v>42674</v>
      </c>
      <c r="AD32" s="14"/>
      <c r="AE32" s="14">
        <v>42489</v>
      </c>
      <c r="AF32" s="14">
        <v>42580</v>
      </c>
      <c r="AG32" s="14">
        <f>VLOOKUP(A32,'[1]EJEC-FONDO'!$C$2:$P$1102,14,0)</f>
        <v>42674</v>
      </c>
      <c r="AH32" s="14"/>
      <c r="AI32" s="14">
        <v>42489</v>
      </c>
      <c r="AJ32" s="14">
        <v>42581</v>
      </c>
      <c r="AK32" s="14">
        <f>VLOOKUP(A32,'[1]TESRERIA-FONDO'!$C$2:$P$1075,14,0)</f>
        <v>42674</v>
      </c>
      <c r="AL32" s="14"/>
      <c r="AM32" s="14">
        <v>42500</v>
      </c>
      <c r="AN32" s="14">
        <v>42573</v>
      </c>
      <c r="AO32" s="14">
        <f>VLOOKUP(A32,[1]VIGENCIAS!$C$2:$P$1080,14,0)</f>
        <v>42669</v>
      </c>
      <c r="AP32" s="14"/>
    </row>
    <row r="33" spans="1:42" x14ac:dyDescent="0.25">
      <c r="A33" s="12" t="s">
        <v>73</v>
      </c>
      <c r="B33" s="13" t="s">
        <v>74</v>
      </c>
      <c r="C33" s="14">
        <v>42486</v>
      </c>
      <c r="D33" s="14">
        <v>42574</v>
      </c>
      <c r="E33" s="14">
        <f>VLOOKUP(A33,[1]INGRESOS!$C$2:$P$1123,14,0)</f>
        <v>42663</v>
      </c>
      <c r="F33" s="14"/>
      <c r="G33" s="14">
        <v>42485</v>
      </c>
      <c r="H33" s="14">
        <v>42574</v>
      </c>
      <c r="I33" s="14">
        <f>VLOOKUP(A33,[1]FNCIONAMIENTO!$C$2:$P$1121,14,0)</f>
        <v>42663</v>
      </c>
      <c r="J33" s="14"/>
      <c r="K33" s="14">
        <v>42485</v>
      </c>
      <c r="L33" s="14">
        <v>42580</v>
      </c>
      <c r="M33" s="14">
        <f>VLOOKUP(A33,[1]INVERSION!$C$2:$P$1120,14,0)</f>
        <v>42663</v>
      </c>
      <c r="N33" s="14"/>
      <c r="O33" s="14">
        <v>42486</v>
      </c>
      <c r="P33" s="14">
        <v>42574</v>
      </c>
      <c r="Q33" s="14">
        <f>VLOOKUP(A33,[1]RESERVAS!$C$2:$P$1102,14,0)</f>
        <v>42664</v>
      </c>
      <c r="R33" s="14"/>
      <c r="S33" s="14">
        <v>42485</v>
      </c>
      <c r="T33" s="14">
        <v>42574</v>
      </c>
      <c r="U33" s="14">
        <f>VLOOKUP(A33,[1]DEUDA!$A$2:$N$1113,14,0)</f>
        <v>42663</v>
      </c>
      <c r="V33" s="14"/>
      <c r="W33" s="14">
        <v>42489</v>
      </c>
      <c r="X33" s="14">
        <v>42581</v>
      </c>
      <c r="Y33" s="14">
        <f>VLOOKUP(A33,[1]EXCEDENTES!$C$2:$P$1062,14,0)</f>
        <v>42667</v>
      </c>
      <c r="Z33" s="14"/>
      <c r="AA33" s="14">
        <v>42486</v>
      </c>
      <c r="AB33" s="14">
        <v>42581</v>
      </c>
      <c r="AC33" s="14">
        <f>VLOOKUP(A33,[1]CxP!$C$2:$P$1113,14,0)</f>
        <v>42663</v>
      </c>
      <c r="AD33" s="14"/>
      <c r="AE33" s="14">
        <v>42488</v>
      </c>
      <c r="AF33" s="14">
        <v>42578</v>
      </c>
      <c r="AG33" s="14">
        <f>VLOOKUP(A33,'[1]EJEC-FONDO'!$C$2:$P$1102,14,0)</f>
        <v>42669</v>
      </c>
      <c r="AH33" s="14"/>
      <c r="AI33" s="14" t="e">
        <v>#N/A</v>
      </c>
      <c r="AJ33" s="14" t="e">
        <v>#N/A</v>
      </c>
      <c r="AK33" s="14">
        <f>VLOOKUP(A33,'[1]TESRERIA-FONDO'!$C$2:$P$1075,14,0)</f>
        <v>42674</v>
      </c>
      <c r="AL33" s="14"/>
      <c r="AM33" s="14">
        <v>42486</v>
      </c>
      <c r="AN33" s="14">
        <v>42574</v>
      </c>
      <c r="AO33" s="14">
        <f>VLOOKUP(A33,[1]VIGENCIAS!$C$2:$P$1080,14,0)</f>
        <v>42663</v>
      </c>
      <c r="AP33" s="14"/>
    </row>
    <row r="34" spans="1:42" x14ac:dyDescent="0.25">
      <c r="A34" s="12" t="s">
        <v>75</v>
      </c>
      <c r="B34" s="13" t="s">
        <v>76</v>
      </c>
      <c r="C34" s="14">
        <v>42488</v>
      </c>
      <c r="D34" s="14">
        <v>42579</v>
      </c>
      <c r="E34" s="14">
        <f>VLOOKUP(A34,[1]INGRESOS!$C$2:$P$1123,14,0)</f>
        <v>42671</v>
      </c>
      <c r="F34" s="14"/>
      <c r="G34" s="14">
        <v>42486</v>
      </c>
      <c r="H34" s="14">
        <v>42578</v>
      </c>
      <c r="I34" s="14">
        <f>VLOOKUP(A34,[1]FNCIONAMIENTO!$C$2:$P$1121,14,0)</f>
        <v>42668</v>
      </c>
      <c r="J34" s="14"/>
      <c r="K34" s="14">
        <v>42488</v>
      </c>
      <c r="L34" s="14">
        <v>42579</v>
      </c>
      <c r="M34" s="14">
        <f>VLOOKUP(A34,[1]INVERSION!$C$2:$P$1120,14,0)</f>
        <v>42672</v>
      </c>
      <c r="N34" s="14"/>
      <c r="O34" s="14">
        <v>42487</v>
      </c>
      <c r="P34" s="14">
        <v>42578</v>
      </c>
      <c r="Q34" s="14">
        <f>VLOOKUP(A34,[1]RESERVAS!$C$2:$P$1102,14,0)</f>
        <v>42667</v>
      </c>
      <c r="R34" s="14"/>
      <c r="S34" s="14">
        <v>42485</v>
      </c>
      <c r="T34" s="14">
        <v>42577</v>
      </c>
      <c r="U34" s="14">
        <f>VLOOKUP(A34,[1]DEUDA!$A$2:$N$1113,14,0)</f>
        <v>42667</v>
      </c>
      <c r="V34" s="14"/>
      <c r="W34" s="14">
        <v>42485</v>
      </c>
      <c r="X34" s="14">
        <v>42580</v>
      </c>
      <c r="Y34" s="14">
        <f>VLOOKUP(A34,[1]EXCEDENTES!$C$2:$P$1062,14,0)</f>
        <v>42671</v>
      </c>
      <c r="Z34" s="14"/>
      <c r="AA34" s="14">
        <v>42485</v>
      </c>
      <c r="AB34" s="14">
        <v>42579</v>
      </c>
      <c r="AC34" s="14">
        <f>VLOOKUP(A34,[1]CxP!$C$2:$P$1113,14,0)</f>
        <v>42671</v>
      </c>
      <c r="AD34" s="14"/>
      <c r="AE34" s="14">
        <v>42488</v>
      </c>
      <c r="AF34" s="14">
        <v>42580</v>
      </c>
      <c r="AG34" s="14">
        <f>VLOOKUP(A34,'[1]EJEC-FONDO'!$C$2:$P$1102,14,0)</f>
        <v>42672</v>
      </c>
      <c r="AH34" s="14"/>
      <c r="AI34" s="14">
        <v>42485</v>
      </c>
      <c r="AJ34" s="14">
        <v>42579</v>
      </c>
      <c r="AK34" s="14">
        <f>VLOOKUP(A34,'[1]TESRERIA-FONDO'!$C$2:$P$1075,14,0)</f>
        <v>42671</v>
      </c>
      <c r="AL34" s="14"/>
      <c r="AM34" s="14">
        <v>42487</v>
      </c>
      <c r="AN34" s="14">
        <v>42580</v>
      </c>
      <c r="AO34" s="14">
        <f>VLOOKUP(A34,[1]VIGENCIAS!$C$2:$P$1080,14,0)</f>
        <v>42672</v>
      </c>
      <c r="AP34" s="14"/>
    </row>
    <row r="35" spans="1:42" x14ac:dyDescent="0.25">
      <c r="A35" s="12" t="s">
        <v>77</v>
      </c>
      <c r="B35" s="13" t="s">
        <v>78</v>
      </c>
      <c r="C35" s="14">
        <v>42487</v>
      </c>
      <c r="D35" s="14">
        <v>42578</v>
      </c>
      <c r="E35" s="14">
        <f>VLOOKUP(A35,[1]INGRESOS!$C$2:$P$1123,14,0)</f>
        <v>42669</v>
      </c>
      <c r="F35" s="14"/>
      <c r="G35" s="14">
        <v>42487</v>
      </c>
      <c r="H35" s="14">
        <v>42578</v>
      </c>
      <c r="I35" s="14">
        <f>VLOOKUP(A35,[1]FNCIONAMIENTO!$C$2:$P$1121,14,0)</f>
        <v>42670</v>
      </c>
      <c r="J35" s="14"/>
      <c r="K35" s="14">
        <v>42487</v>
      </c>
      <c r="L35" s="14">
        <v>42578</v>
      </c>
      <c r="M35" s="14">
        <f>VLOOKUP(A35,[1]INVERSION!$C$2:$P$1120,14,0)</f>
        <v>42671</v>
      </c>
      <c r="N35" s="14"/>
      <c r="O35" s="14">
        <v>42489</v>
      </c>
      <c r="P35" s="14">
        <v>42569</v>
      </c>
      <c r="Q35" s="14">
        <f>VLOOKUP(A35,[1]RESERVAS!$C$2:$P$1102,14,0)</f>
        <v>42670</v>
      </c>
      <c r="R35" s="14"/>
      <c r="S35" s="14">
        <v>42488</v>
      </c>
      <c r="T35" s="14">
        <v>42566</v>
      </c>
      <c r="U35" s="14">
        <f>VLOOKUP(A35,[1]DEUDA!$A$2:$N$1113,14,0)</f>
        <v>42669</v>
      </c>
      <c r="V35" s="14"/>
      <c r="W35" s="14">
        <v>42488</v>
      </c>
      <c r="X35" s="14">
        <v>42573</v>
      </c>
      <c r="Y35" s="14">
        <f>VLOOKUP(A35,[1]EXCEDENTES!$C$2:$P$1062,14,0)</f>
        <v>42670</v>
      </c>
      <c r="Z35" s="14"/>
      <c r="AA35" s="14">
        <v>42485</v>
      </c>
      <c r="AB35" s="14">
        <v>42566</v>
      </c>
      <c r="AC35" s="14">
        <f>VLOOKUP(A35,[1]CxP!$C$2:$P$1113,14,0)</f>
        <v>42669</v>
      </c>
      <c r="AD35" s="14"/>
      <c r="AE35" s="14">
        <v>42488</v>
      </c>
      <c r="AF35" s="14">
        <v>42576</v>
      </c>
      <c r="AG35" s="14">
        <f>VLOOKUP(A35,'[1]EJEC-FONDO'!$C$2:$P$1102,14,0)</f>
        <v>42667</v>
      </c>
      <c r="AH35" s="14"/>
      <c r="AI35" s="14">
        <v>42488</v>
      </c>
      <c r="AJ35" s="14">
        <v>42578</v>
      </c>
      <c r="AK35" s="14">
        <f>VLOOKUP(A35,'[1]TESRERIA-FONDO'!$C$2:$P$1075,14,0)</f>
        <v>42669</v>
      </c>
      <c r="AL35" s="14"/>
      <c r="AM35" s="14">
        <v>42488</v>
      </c>
      <c r="AN35" s="14">
        <v>42566</v>
      </c>
      <c r="AO35" s="14">
        <f>VLOOKUP(A35,[1]VIGENCIAS!$C$2:$P$1080,14,0)</f>
        <v>42669</v>
      </c>
      <c r="AP35" s="14"/>
    </row>
    <row r="36" spans="1:42" x14ac:dyDescent="0.25">
      <c r="A36" s="12" t="s">
        <v>79</v>
      </c>
      <c r="B36" s="13" t="s">
        <v>80</v>
      </c>
      <c r="C36" s="14">
        <v>42485</v>
      </c>
      <c r="D36" s="14">
        <v>42613</v>
      </c>
      <c r="E36" s="14">
        <f>VLOOKUP(A36,[1]INGRESOS!$C$2:$P$1123,14,0)</f>
        <v>42668</v>
      </c>
      <c r="F36" s="14"/>
      <c r="G36" s="14">
        <v>42485</v>
      </c>
      <c r="H36" s="14">
        <v>42576</v>
      </c>
      <c r="I36" s="14">
        <f>VLOOKUP(A36,[1]FNCIONAMIENTO!$C$2:$P$1121,14,0)</f>
        <v>42664</v>
      </c>
      <c r="J36" s="14"/>
      <c r="K36" s="14">
        <v>42485</v>
      </c>
      <c r="L36" s="14">
        <v>42576</v>
      </c>
      <c r="M36" s="14">
        <f>VLOOKUP(A36,[1]INVERSION!$C$2:$P$1120,14,0)</f>
        <v>42664</v>
      </c>
      <c r="N36" s="14"/>
      <c r="O36" s="14">
        <v>42486</v>
      </c>
      <c r="P36" s="14">
        <v>42613</v>
      </c>
      <c r="Q36" s="14">
        <f>VLOOKUP(A36,[1]RESERVAS!$C$2:$P$1102,14,0)</f>
        <v>42662</v>
      </c>
      <c r="R36" s="14"/>
      <c r="S36" s="14">
        <v>42486</v>
      </c>
      <c r="T36" s="14">
        <v>42564</v>
      </c>
      <c r="U36" s="14">
        <f>VLOOKUP(A36,[1]DEUDA!$A$2:$N$1113,14,0)</f>
        <v>42662</v>
      </c>
      <c r="V36" s="14"/>
      <c r="W36" s="14">
        <v>42486</v>
      </c>
      <c r="X36" s="14">
        <v>42577</v>
      </c>
      <c r="Y36" s="14">
        <f>VLOOKUP(A36,[1]EXCEDENTES!$C$2:$P$1062,14,0)</f>
        <v>42691</v>
      </c>
      <c r="Z36" s="14"/>
      <c r="AA36" s="14">
        <v>42486</v>
      </c>
      <c r="AB36" s="14">
        <v>42564</v>
      </c>
      <c r="AC36" s="14">
        <f>VLOOKUP(A36,[1]CxP!$C$2:$P$1113,14,0)</f>
        <v>42662</v>
      </c>
      <c r="AD36" s="14"/>
      <c r="AE36" s="14">
        <v>42486</v>
      </c>
      <c r="AF36" s="14">
        <v>42577</v>
      </c>
      <c r="AG36" s="14">
        <f>VLOOKUP(A36,'[1]EJEC-FONDO'!$C$2:$P$1102,14,0)</f>
        <v>42668</v>
      </c>
      <c r="AH36" s="14"/>
      <c r="AI36" s="14">
        <v>42485</v>
      </c>
      <c r="AJ36" s="14">
        <v>42577</v>
      </c>
      <c r="AK36" s="14">
        <f>VLOOKUP(A36,'[1]TESRERIA-FONDO'!$C$2:$P$1075,14,0)</f>
        <v>42664</v>
      </c>
      <c r="AL36" s="14"/>
      <c r="AM36" s="14">
        <v>42486</v>
      </c>
      <c r="AN36" s="14">
        <v>42564</v>
      </c>
      <c r="AO36" s="14">
        <f>VLOOKUP(A36,[1]VIGENCIAS!$C$2:$P$1080,14,0)</f>
        <v>42662</v>
      </c>
      <c r="AP36" s="14"/>
    </row>
    <row r="37" spans="1:42" x14ac:dyDescent="0.25">
      <c r="A37" s="12" t="s">
        <v>81</v>
      </c>
      <c r="B37" s="13" t="s">
        <v>82</v>
      </c>
      <c r="C37" s="14">
        <v>42489</v>
      </c>
      <c r="D37" s="14">
        <v>42582</v>
      </c>
      <c r="E37" s="14">
        <f>VLOOKUP(A37,[1]INGRESOS!$C$2:$P$1123,14,0)</f>
        <v>42674</v>
      </c>
      <c r="F37" s="14"/>
      <c r="G37" s="14">
        <v>42488</v>
      </c>
      <c r="H37" s="14">
        <v>42582</v>
      </c>
      <c r="I37" s="14">
        <f>VLOOKUP(A37,[1]FNCIONAMIENTO!$C$2:$P$1121,14,0)</f>
        <v>42674</v>
      </c>
      <c r="J37" s="14"/>
      <c r="K37" s="14">
        <v>42488</v>
      </c>
      <c r="L37" s="14">
        <v>42582</v>
      </c>
      <c r="M37" s="14">
        <f>VLOOKUP(A37,[1]INVERSION!$C$2:$P$1120,14,0)</f>
        <v>42674</v>
      </c>
      <c r="N37" s="14"/>
      <c r="O37" s="14">
        <v>42488</v>
      </c>
      <c r="P37" s="14" t="e">
        <v>#N/A</v>
      </c>
      <c r="Q37" s="14" t="e">
        <f>VLOOKUP(A37,[1]RESERVAS!$C$2:$P$1102,14,0)</f>
        <v>#N/A</v>
      </c>
      <c r="R37" s="14"/>
      <c r="S37" s="14">
        <v>42488</v>
      </c>
      <c r="T37" s="14">
        <v>42582</v>
      </c>
      <c r="U37" s="14">
        <f>VLOOKUP(A37,[1]DEUDA!$A$2:$N$1113,14,0)</f>
        <v>42674</v>
      </c>
      <c r="V37" s="14"/>
      <c r="W37" s="14" t="e">
        <v>#N/A</v>
      </c>
      <c r="X37" s="14" t="e">
        <v>#N/A</v>
      </c>
      <c r="Y37" s="14" t="e">
        <f>VLOOKUP(A37,[1]EXCEDENTES!$C$2:$P$1062,14,0)</f>
        <v>#N/A</v>
      </c>
      <c r="Z37" s="14"/>
      <c r="AA37" s="14">
        <v>42488</v>
      </c>
      <c r="AB37" s="14">
        <v>42582</v>
      </c>
      <c r="AC37" s="14">
        <f>VLOOKUP(A37,[1]CxP!$C$2:$P$1113,14,0)</f>
        <v>42674</v>
      </c>
      <c r="AD37" s="14"/>
      <c r="AE37" s="14">
        <v>42489</v>
      </c>
      <c r="AF37" s="14">
        <v>42582</v>
      </c>
      <c r="AG37" s="14">
        <f>VLOOKUP(A37,'[1]EJEC-FONDO'!$C$2:$P$1102,14,0)</f>
        <v>42674</v>
      </c>
      <c r="AH37" s="14"/>
      <c r="AI37" s="14" t="e">
        <v>#N/A</v>
      </c>
      <c r="AJ37" s="14" t="e">
        <v>#N/A</v>
      </c>
      <c r="AK37" s="14" t="e">
        <f>VLOOKUP(A37,'[1]TESRERIA-FONDO'!$C$2:$P$1075,14,0)</f>
        <v>#N/A</v>
      </c>
      <c r="AL37" s="14"/>
      <c r="AM37" s="14">
        <v>42488</v>
      </c>
      <c r="AN37" s="14">
        <v>42582</v>
      </c>
      <c r="AO37" s="14" t="e">
        <f>VLOOKUP(A37,[1]VIGENCIAS!$C$2:$P$1080,14,0)</f>
        <v>#N/A</v>
      </c>
      <c r="AP37" s="14"/>
    </row>
    <row r="38" spans="1:42" x14ac:dyDescent="0.25">
      <c r="A38" s="12" t="s">
        <v>83</v>
      </c>
      <c r="B38" s="13" t="s">
        <v>84</v>
      </c>
      <c r="C38" s="14">
        <v>42488</v>
      </c>
      <c r="D38" s="14">
        <v>42591</v>
      </c>
      <c r="E38" s="14">
        <f>VLOOKUP(A38,[1]INGRESOS!$C$2:$P$1123,14,0)</f>
        <v>42674</v>
      </c>
      <c r="F38" s="14"/>
      <c r="G38" s="14">
        <v>42490</v>
      </c>
      <c r="H38" s="14">
        <v>42598</v>
      </c>
      <c r="I38" s="14">
        <f>VLOOKUP(A38,[1]FNCIONAMIENTO!$C$2:$P$1121,14,0)</f>
        <v>42674</v>
      </c>
      <c r="J38" s="14"/>
      <c r="K38" s="14">
        <v>42490</v>
      </c>
      <c r="L38" s="14">
        <v>42581</v>
      </c>
      <c r="M38" s="14">
        <f>VLOOKUP(A38,[1]INVERSION!$C$2:$P$1120,14,0)</f>
        <v>42672</v>
      </c>
      <c r="N38" s="14"/>
      <c r="O38" s="14">
        <v>42489</v>
      </c>
      <c r="P38" s="14" t="e">
        <v>#N/A</v>
      </c>
      <c r="Q38" s="14" t="e">
        <f>VLOOKUP(A38,[1]RESERVAS!$C$2:$P$1102,14,0)</f>
        <v>#N/A</v>
      </c>
      <c r="R38" s="14"/>
      <c r="S38" s="14">
        <v>42488</v>
      </c>
      <c r="T38" s="14">
        <v>42591</v>
      </c>
      <c r="U38" s="14">
        <f>VLOOKUP(A38,[1]DEUDA!$A$2:$N$1113,14,0)</f>
        <v>42674</v>
      </c>
      <c r="V38" s="14"/>
      <c r="W38" s="14">
        <v>42488</v>
      </c>
      <c r="X38" s="14">
        <v>42591</v>
      </c>
      <c r="Y38" s="14">
        <f>VLOOKUP(A38,[1]EXCEDENTES!$C$2:$P$1062,14,0)</f>
        <v>42674</v>
      </c>
      <c r="Z38" s="14"/>
      <c r="AA38" s="14">
        <v>42489</v>
      </c>
      <c r="AB38" s="14">
        <v>42591</v>
      </c>
      <c r="AC38" s="14">
        <f>VLOOKUP(A38,[1]CxP!$C$2:$P$1113,14,0)</f>
        <v>42674</v>
      </c>
      <c r="AD38" s="14"/>
      <c r="AE38" s="14">
        <v>42490</v>
      </c>
      <c r="AF38" s="14">
        <v>42581</v>
      </c>
      <c r="AG38" s="14">
        <f>VLOOKUP(A38,'[1]EJEC-FONDO'!$C$2:$P$1102,14,0)</f>
        <v>42672</v>
      </c>
      <c r="AH38" s="14"/>
      <c r="AI38" s="14">
        <v>42488</v>
      </c>
      <c r="AJ38" s="14">
        <v>42591</v>
      </c>
      <c r="AK38" s="14">
        <f>VLOOKUP(A38,'[1]TESRERIA-FONDO'!$C$2:$P$1075,14,0)</f>
        <v>42674</v>
      </c>
      <c r="AL38" s="14"/>
      <c r="AM38" s="14" t="e">
        <v>#N/A</v>
      </c>
      <c r="AN38" s="14" t="e">
        <v>#N/A</v>
      </c>
      <c r="AO38" s="14" t="e">
        <f>VLOOKUP(A38,[1]VIGENCIAS!$C$2:$P$1080,14,0)</f>
        <v>#N/A</v>
      </c>
      <c r="AP38" s="14"/>
    </row>
    <row r="39" spans="1:42" x14ac:dyDescent="0.25">
      <c r="A39" s="12" t="s">
        <v>85</v>
      </c>
      <c r="B39" s="13" t="s">
        <v>86</v>
      </c>
      <c r="C39" s="14">
        <v>42488</v>
      </c>
      <c r="D39" s="14">
        <v>42578</v>
      </c>
      <c r="E39" s="14">
        <f>VLOOKUP(A39,[1]INGRESOS!$C$2:$P$1123,14,0)</f>
        <v>42666</v>
      </c>
      <c r="F39" s="14"/>
      <c r="G39" s="14">
        <v>42488</v>
      </c>
      <c r="H39" s="14">
        <v>42576</v>
      </c>
      <c r="I39" s="14">
        <f>VLOOKUP(A39,[1]FNCIONAMIENTO!$C$2:$P$1121,14,0)</f>
        <v>42666</v>
      </c>
      <c r="J39" s="14"/>
      <c r="K39" s="14">
        <v>42488</v>
      </c>
      <c r="L39" s="14">
        <v>42576</v>
      </c>
      <c r="M39" s="14">
        <f>VLOOKUP(A39,[1]INVERSION!$C$2:$P$1120,14,0)</f>
        <v>42704</v>
      </c>
      <c r="N39" s="14"/>
      <c r="O39" s="14">
        <v>42486</v>
      </c>
      <c r="P39" s="14">
        <v>42571</v>
      </c>
      <c r="Q39" s="14">
        <f>VLOOKUP(A39,[1]RESERVAS!$C$2:$P$1102,14,0)</f>
        <v>42666</v>
      </c>
      <c r="R39" s="14"/>
      <c r="S39" s="14">
        <v>42480</v>
      </c>
      <c r="T39" s="14">
        <v>42571</v>
      </c>
      <c r="U39" s="14">
        <f>VLOOKUP(A39,[1]DEUDA!$A$2:$N$1113,14,0)</f>
        <v>42657</v>
      </c>
      <c r="V39" s="14"/>
      <c r="W39" s="14">
        <v>42486</v>
      </c>
      <c r="X39" s="14">
        <v>42572</v>
      </c>
      <c r="Y39" s="14">
        <f>VLOOKUP(A39,[1]EXCEDENTES!$C$2:$P$1062,14,0)</f>
        <v>42666</v>
      </c>
      <c r="Z39" s="14"/>
      <c r="AA39" s="14">
        <v>42486</v>
      </c>
      <c r="AB39" s="14">
        <v>42571</v>
      </c>
      <c r="AC39" s="14">
        <f>VLOOKUP(A39,[1]CxP!$C$2:$P$1113,14,0)</f>
        <v>42662</v>
      </c>
      <c r="AD39" s="14"/>
      <c r="AE39" s="14">
        <v>42486</v>
      </c>
      <c r="AF39" s="14">
        <v>42571</v>
      </c>
      <c r="AG39" s="14">
        <f>VLOOKUP(A39,'[1]EJEC-FONDO'!$C$2:$P$1102,14,0)</f>
        <v>42667</v>
      </c>
      <c r="AH39" s="14"/>
      <c r="AI39" s="14">
        <v>42486</v>
      </c>
      <c r="AJ39" s="14">
        <v>42569</v>
      </c>
      <c r="AK39" s="14">
        <f>VLOOKUP(A39,'[1]TESRERIA-FONDO'!$C$2:$P$1075,14,0)</f>
        <v>42657</v>
      </c>
      <c r="AL39" s="14"/>
      <c r="AM39" s="14">
        <v>42482</v>
      </c>
      <c r="AN39" s="14">
        <v>42569</v>
      </c>
      <c r="AO39" s="14">
        <f>VLOOKUP(A39,[1]VIGENCIAS!$C$2:$P$1080,14,0)</f>
        <v>42662</v>
      </c>
      <c r="AP39" s="14"/>
    </row>
    <row r="40" spans="1:42" x14ac:dyDescent="0.25">
      <c r="A40" s="12" t="s">
        <v>87</v>
      </c>
      <c r="B40" s="13" t="s">
        <v>88</v>
      </c>
      <c r="C40" s="14">
        <v>42488</v>
      </c>
      <c r="D40" s="14">
        <v>42577</v>
      </c>
      <c r="E40" s="14">
        <f>VLOOKUP(A40,[1]INGRESOS!$C$2:$P$1123,14,0)</f>
        <v>42671</v>
      </c>
      <c r="F40" s="14"/>
      <c r="G40" s="14">
        <v>42488</v>
      </c>
      <c r="H40" s="14">
        <v>42577</v>
      </c>
      <c r="I40" s="14">
        <f>VLOOKUP(A40,[1]FNCIONAMIENTO!$C$2:$P$1121,14,0)</f>
        <v>42671</v>
      </c>
      <c r="J40" s="14"/>
      <c r="K40" s="14">
        <v>42488</v>
      </c>
      <c r="L40" s="14">
        <v>42577</v>
      </c>
      <c r="M40" s="14">
        <f>VLOOKUP(A40,[1]INVERSION!$C$2:$P$1120,14,0)</f>
        <v>42671</v>
      </c>
      <c r="N40" s="14"/>
      <c r="O40" s="14">
        <v>42488</v>
      </c>
      <c r="P40" s="14">
        <v>42577</v>
      </c>
      <c r="Q40" s="14">
        <f>VLOOKUP(A40,[1]RESERVAS!$C$2:$P$1102,14,0)</f>
        <v>42671</v>
      </c>
      <c r="R40" s="14"/>
      <c r="S40" s="14">
        <v>42489</v>
      </c>
      <c r="T40" s="14">
        <v>42577</v>
      </c>
      <c r="U40" s="14">
        <f>VLOOKUP(A40,[1]DEUDA!$A$2:$N$1113,14,0)</f>
        <v>42671</v>
      </c>
      <c r="V40" s="14"/>
      <c r="W40" s="14">
        <v>42490</v>
      </c>
      <c r="X40" s="14">
        <v>42581</v>
      </c>
      <c r="Y40" s="14">
        <f>VLOOKUP(A40,[1]EXCEDENTES!$C$2:$P$1062,14,0)</f>
        <v>42674</v>
      </c>
      <c r="Z40" s="14"/>
      <c r="AA40" s="14">
        <v>42488</v>
      </c>
      <c r="AB40" s="14">
        <v>42577</v>
      </c>
      <c r="AC40" s="14">
        <f>VLOOKUP(A40,[1]CxP!$C$2:$P$1113,14,0)</f>
        <v>42671</v>
      </c>
      <c r="AD40" s="14"/>
      <c r="AE40" s="14">
        <v>42490</v>
      </c>
      <c r="AF40" s="14">
        <v>42580</v>
      </c>
      <c r="AG40" s="14">
        <f>VLOOKUP(A40,'[1]EJEC-FONDO'!$C$2:$P$1102,14,0)</f>
        <v>42671</v>
      </c>
      <c r="AH40" s="14"/>
      <c r="AI40" s="14">
        <v>42490</v>
      </c>
      <c r="AJ40" s="14">
        <v>42581</v>
      </c>
      <c r="AK40" s="14">
        <f>VLOOKUP(A40,'[1]TESRERIA-FONDO'!$C$2:$P$1075,14,0)</f>
        <v>42674</v>
      </c>
      <c r="AL40" s="14"/>
      <c r="AM40" s="14">
        <v>42489</v>
      </c>
      <c r="AN40" s="14">
        <v>42577</v>
      </c>
      <c r="AO40" s="14">
        <f>VLOOKUP(A40,[1]VIGENCIAS!$C$2:$P$1080,14,0)</f>
        <v>42671</v>
      </c>
      <c r="AP40" s="14"/>
    </row>
    <row r="41" spans="1:42" x14ac:dyDescent="0.25">
      <c r="A41" s="12" t="s">
        <v>89</v>
      </c>
      <c r="B41" s="13" t="s">
        <v>90</v>
      </c>
      <c r="C41" s="14">
        <v>42482</v>
      </c>
      <c r="D41" s="14">
        <v>42572</v>
      </c>
      <c r="E41" s="14">
        <f>VLOOKUP(A41,[1]INGRESOS!$C$2:$P$1123,14,0)</f>
        <v>42669</v>
      </c>
      <c r="F41" s="14"/>
      <c r="G41" s="14">
        <v>42486</v>
      </c>
      <c r="H41" s="14">
        <v>42572</v>
      </c>
      <c r="I41" s="14">
        <f>VLOOKUP(A41,[1]FNCIONAMIENTO!$C$2:$P$1121,14,0)</f>
        <v>42669</v>
      </c>
      <c r="J41" s="14"/>
      <c r="K41" s="14">
        <v>42483</v>
      </c>
      <c r="L41" s="14">
        <v>42572</v>
      </c>
      <c r="M41" s="14">
        <f>VLOOKUP(A41,[1]INVERSION!$C$2:$P$1120,14,0)</f>
        <v>42662</v>
      </c>
      <c r="N41" s="14"/>
      <c r="O41" s="14">
        <v>42483</v>
      </c>
      <c r="P41" s="14">
        <v>42572</v>
      </c>
      <c r="Q41" s="14">
        <f>VLOOKUP(A41,[1]RESERVAS!$C$2:$P$1102,14,0)</f>
        <v>42662</v>
      </c>
      <c r="R41" s="14"/>
      <c r="S41" s="14">
        <v>42482</v>
      </c>
      <c r="T41" s="14">
        <v>42572</v>
      </c>
      <c r="U41" s="14">
        <f>VLOOKUP(A41,[1]DEUDA!$A$2:$N$1113,14,0)</f>
        <v>42661</v>
      </c>
      <c r="V41" s="14"/>
      <c r="W41" s="14">
        <v>42490</v>
      </c>
      <c r="X41" s="14">
        <v>42581</v>
      </c>
      <c r="Y41" s="14">
        <f>VLOOKUP(A41,[1]EXCEDENTES!$C$2:$P$1062,14,0)</f>
        <v>42672</v>
      </c>
      <c r="Z41" s="14"/>
      <c r="AA41" s="14">
        <v>42483</v>
      </c>
      <c r="AB41" s="14">
        <v>42572</v>
      </c>
      <c r="AC41" s="14">
        <f>VLOOKUP(A41,[1]CxP!$C$2:$P$1113,14,0)</f>
        <v>42662</v>
      </c>
      <c r="AD41" s="14"/>
      <c r="AE41" s="14">
        <v>42486</v>
      </c>
      <c r="AF41" s="14">
        <v>42572</v>
      </c>
      <c r="AG41" s="14">
        <f>VLOOKUP(A41,'[1]EJEC-FONDO'!$C$2:$P$1102,14,0)</f>
        <v>42666</v>
      </c>
      <c r="AH41" s="14"/>
      <c r="AI41" s="14">
        <v>42489</v>
      </c>
      <c r="AJ41" s="14">
        <v>42579</v>
      </c>
      <c r="AK41" s="14">
        <f>VLOOKUP(A41,'[1]TESRERIA-FONDO'!$C$2:$P$1075,14,0)</f>
        <v>42672</v>
      </c>
      <c r="AL41" s="14"/>
      <c r="AM41" s="14">
        <v>42489</v>
      </c>
      <c r="AN41" s="14">
        <v>42572</v>
      </c>
      <c r="AO41" s="14">
        <f>VLOOKUP(A41,[1]VIGENCIAS!$C$2:$P$1080,14,0)</f>
        <v>42662</v>
      </c>
      <c r="AP41" s="14"/>
    </row>
    <row r="42" spans="1:42" x14ac:dyDescent="0.25">
      <c r="A42" s="12" t="s">
        <v>91</v>
      </c>
      <c r="B42" s="13" t="s">
        <v>92</v>
      </c>
      <c r="C42" s="14">
        <v>42488</v>
      </c>
      <c r="D42" s="14">
        <v>42578</v>
      </c>
      <c r="E42" s="14">
        <f>VLOOKUP(A42,[1]INGRESOS!$C$2:$P$1123,14,0)</f>
        <v>42671</v>
      </c>
      <c r="F42" s="14"/>
      <c r="G42" s="14">
        <v>42488</v>
      </c>
      <c r="H42" s="14">
        <v>42578</v>
      </c>
      <c r="I42" s="14">
        <f>VLOOKUP(A42,[1]FNCIONAMIENTO!$C$2:$P$1121,14,0)</f>
        <v>42671</v>
      </c>
      <c r="J42" s="14"/>
      <c r="K42" s="14">
        <v>42488</v>
      </c>
      <c r="L42" s="14">
        <v>42578</v>
      </c>
      <c r="M42" s="14">
        <f>VLOOKUP(A42,[1]INVERSION!$C$2:$P$1120,14,0)</f>
        <v>42671</v>
      </c>
      <c r="N42" s="14"/>
      <c r="O42" s="14">
        <v>42488</v>
      </c>
      <c r="P42" s="14">
        <v>42578</v>
      </c>
      <c r="Q42" s="14">
        <f>VLOOKUP(A42,[1]RESERVAS!$C$2:$P$1102,14,0)</f>
        <v>42671</v>
      </c>
      <c r="R42" s="14"/>
      <c r="S42" s="14">
        <v>42486</v>
      </c>
      <c r="T42" s="14">
        <v>42578</v>
      </c>
      <c r="U42" s="14">
        <f>VLOOKUP(A42,[1]DEUDA!$A$2:$N$1113,14,0)</f>
        <v>42669</v>
      </c>
      <c r="V42" s="14"/>
      <c r="W42" s="14">
        <v>42489</v>
      </c>
      <c r="X42" s="14">
        <v>42581</v>
      </c>
      <c r="Y42" s="14">
        <f>VLOOKUP(A42,[1]EXCEDENTES!$C$2:$P$1062,14,0)</f>
        <v>42670</v>
      </c>
      <c r="Z42" s="14"/>
      <c r="AA42" s="14">
        <v>42488</v>
      </c>
      <c r="AB42" s="14">
        <v>42578</v>
      </c>
      <c r="AC42" s="14">
        <f>VLOOKUP(A42,[1]CxP!$C$2:$P$1113,14,0)</f>
        <v>42672</v>
      </c>
      <c r="AD42" s="14"/>
      <c r="AE42" s="14">
        <v>42486</v>
      </c>
      <c r="AF42" s="14">
        <v>42581</v>
      </c>
      <c r="AG42" s="14">
        <f>VLOOKUP(A42,'[1]EJEC-FONDO'!$C$2:$P$1102,14,0)</f>
        <v>42670</v>
      </c>
      <c r="AH42" s="14"/>
      <c r="AI42" s="14">
        <v>42488</v>
      </c>
      <c r="AJ42" s="14">
        <v>42581</v>
      </c>
      <c r="AK42" s="14">
        <f>VLOOKUP(A42,'[1]TESRERIA-FONDO'!$C$2:$P$1075,14,0)</f>
        <v>42670</v>
      </c>
      <c r="AL42" s="14"/>
      <c r="AM42" s="14">
        <v>42486</v>
      </c>
      <c r="AN42" s="14">
        <v>42581</v>
      </c>
      <c r="AO42" s="14">
        <f>VLOOKUP(A42,[1]VIGENCIAS!$C$2:$P$1080,14,0)</f>
        <v>42669</v>
      </c>
      <c r="AP42" s="14"/>
    </row>
    <row r="43" spans="1:42" x14ac:dyDescent="0.25">
      <c r="A43" s="12" t="s">
        <v>93</v>
      </c>
      <c r="B43" s="13" t="s">
        <v>94</v>
      </c>
      <c r="C43" s="14">
        <v>42488</v>
      </c>
      <c r="D43" s="14">
        <v>42574</v>
      </c>
      <c r="E43" s="14">
        <f>VLOOKUP(A43,[1]INGRESOS!$C$2:$P$1123,14,0)</f>
        <v>42663</v>
      </c>
      <c r="F43" s="14"/>
      <c r="G43" s="14">
        <v>42488</v>
      </c>
      <c r="H43" s="14">
        <v>42574</v>
      </c>
      <c r="I43" s="14">
        <f>VLOOKUP(A43,[1]FNCIONAMIENTO!$C$2:$P$1121,14,0)</f>
        <v>42663</v>
      </c>
      <c r="J43" s="14"/>
      <c r="K43" s="14">
        <v>42488</v>
      </c>
      <c r="L43" s="14">
        <v>42581</v>
      </c>
      <c r="M43" s="14">
        <f>VLOOKUP(A43,[1]INVERSION!$C$2:$P$1120,14,0)</f>
        <v>42663</v>
      </c>
      <c r="N43" s="14"/>
      <c r="O43" s="14">
        <v>42490</v>
      </c>
      <c r="P43" s="14">
        <v>42577</v>
      </c>
      <c r="Q43" s="14">
        <f>VLOOKUP(A43,[1]RESERVAS!$C$2:$P$1102,14,0)</f>
        <v>42664</v>
      </c>
      <c r="R43" s="14"/>
      <c r="S43" s="14">
        <v>42489</v>
      </c>
      <c r="T43" s="14">
        <v>42577</v>
      </c>
      <c r="U43" s="14">
        <f>VLOOKUP(A43,[1]DEUDA!$A$2:$N$1113,14,0)</f>
        <v>42664</v>
      </c>
      <c r="V43" s="14"/>
      <c r="W43" s="14">
        <v>42490</v>
      </c>
      <c r="X43" s="14">
        <v>42580</v>
      </c>
      <c r="Y43" s="14">
        <f>VLOOKUP(A43,[1]EXCEDENTES!$C$2:$P$1062,14,0)</f>
        <v>42665</v>
      </c>
      <c r="Z43" s="14"/>
      <c r="AA43" s="14">
        <v>42490</v>
      </c>
      <c r="AB43" s="14">
        <v>42577</v>
      </c>
      <c r="AC43" s="14">
        <f>VLOOKUP(A43,[1]CxP!$C$2:$P$1113,14,0)</f>
        <v>42664</v>
      </c>
      <c r="AD43" s="14"/>
      <c r="AE43" s="14" t="e">
        <v>#N/A</v>
      </c>
      <c r="AF43" s="14">
        <v>42581</v>
      </c>
      <c r="AG43" s="14">
        <f>VLOOKUP(A43,'[1]EJEC-FONDO'!$C$2:$P$1102,14,0)</f>
        <v>42664</v>
      </c>
      <c r="AH43" s="14"/>
      <c r="AI43" s="14" t="e">
        <v>#N/A</v>
      </c>
      <c r="AJ43" s="14">
        <v>42579</v>
      </c>
      <c r="AK43" s="14">
        <f>VLOOKUP(A43,'[1]TESRERIA-FONDO'!$C$2:$P$1075,14,0)</f>
        <v>42665</v>
      </c>
      <c r="AL43" s="14"/>
      <c r="AM43" s="14">
        <v>42489</v>
      </c>
      <c r="AN43" s="14">
        <v>42577</v>
      </c>
      <c r="AO43" s="14">
        <f>VLOOKUP(A43,[1]VIGENCIAS!$C$2:$P$1080,14,0)</f>
        <v>42664</v>
      </c>
      <c r="AP43" s="14"/>
    </row>
    <row r="44" spans="1:42" x14ac:dyDescent="0.25">
      <c r="A44" s="16" t="s">
        <v>95</v>
      </c>
      <c r="B44" s="13" t="s">
        <v>96</v>
      </c>
      <c r="C44" s="14">
        <v>42489</v>
      </c>
      <c r="D44" s="14">
        <v>42580</v>
      </c>
      <c r="E44" s="14">
        <f>VLOOKUP(A44,[1]INGRESOS!$C$2:$P$1123,14,0)</f>
        <v>42674</v>
      </c>
      <c r="F44" s="14"/>
      <c r="G44" s="14">
        <v>42484</v>
      </c>
      <c r="H44" s="14">
        <v>42580</v>
      </c>
      <c r="I44" s="14">
        <f>VLOOKUP(A44,[1]FNCIONAMIENTO!$C$2:$P$1121,14,0)</f>
        <v>42674</v>
      </c>
      <c r="J44" s="14"/>
      <c r="K44" s="14">
        <v>42489</v>
      </c>
      <c r="L44" s="14">
        <v>42580</v>
      </c>
      <c r="M44" s="14">
        <f>VLOOKUP(A44,[1]INVERSION!$C$2:$P$1120,14,0)</f>
        <v>42674</v>
      </c>
      <c r="N44" s="14"/>
      <c r="O44" s="14">
        <v>42490</v>
      </c>
      <c r="P44" s="14">
        <v>42579</v>
      </c>
      <c r="Q44" s="14">
        <f>VLOOKUP(A44,[1]RESERVAS!$C$2:$P$1102,14,0)</f>
        <v>42671</v>
      </c>
      <c r="R44" s="14"/>
      <c r="S44" s="14">
        <v>42489</v>
      </c>
      <c r="T44" s="14">
        <v>42579</v>
      </c>
      <c r="U44" s="14">
        <f>VLOOKUP(A44,[1]DEUDA!$A$2:$N$1113,14,0)</f>
        <v>42671</v>
      </c>
      <c r="V44" s="14"/>
      <c r="W44" s="14">
        <v>42490</v>
      </c>
      <c r="X44" s="14">
        <v>42580</v>
      </c>
      <c r="Y44" s="14">
        <f>VLOOKUP(A44,[1]EXCEDENTES!$C$2:$P$1062,14,0)</f>
        <v>42674</v>
      </c>
      <c r="Z44" s="14"/>
      <c r="AA44" s="14">
        <v>42489</v>
      </c>
      <c r="AB44" s="14">
        <v>42580</v>
      </c>
      <c r="AC44" s="14">
        <f>VLOOKUP(A44,[1]CxP!$C$2:$P$1113,14,0)</f>
        <v>42672</v>
      </c>
      <c r="AD44" s="14"/>
      <c r="AE44" s="14">
        <v>42489</v>
      </c>
      <c r="AF44" s="14">
        <v>42580</v>
      </c>
      <c r="AG44" s="14">
        <f>VLOOKUP(A44,'[1]EJEC-FONDO'!$C$2:$P$1102,14,0)</f>
        <v>42674</v>
      </c>
      <c r="AH44" s="14"/>
      <c r="AI44" s="14">
        <v>42490</v>
      </c>
      <c r="AJ44" s="14">
        <v>42580</v>
      </c>
      <c r="AK44" s="14">
        <f>VLOOKUP(A44,'[1]TESRERIA-FONDO'!$C$2:$P$1075,14,0)</f>
        <v>42674</v>
      </c>
      <c r="AL44" s="14"/>
      <c r="AM44" s="14">
        <v>42489</v>
      </c>
      <c r="AN44" s="14">
        <v>42580</v>
      </c>
      <c r="AO44" s="14">
        <f>VLOOKUP(A44,[1]VIGENCIAS!$C$2:$P$1080,14,0)</f>
        <v>42671</v>
      </c>
      <c r="AP44" s="14"/>
    </row>
    <row r="45" spans="1:42" x14ac:dyDescent="0.25">
      <c r="A45" s="12" t="s">
        <v>97</v>
      </c>
      <c r="B45" s="13" t="s">
        <v>98</v>
      </c>
      <c r="C45" s="14">
        <v>42485</v>
      </c>
      <c r="D45" s="14">
        <v>42569</v>
      </c>
      <c r="E45" s="14">
        <f>VLOOKUP(A45,[1]INGRESOS!$C$2:$P$1123,14,0)</f>
        <v>42669</v>
      </c>
      <c r="F45" s="14"/>
      <c r="G45" s="14">
        <v>42482</v>
      </c>
      <c r="H45" s="14">
        <v>42572</v>
      </c>
      <c r="I45" s="14">
        <f>VLOOKUP(A45,[1]FNCIONAMIENTO!$C$2:$P$1121,14,0)</f>
        <v>42669</v>
      </c>
      <c r="J45" s="14"/>
      <c r="K45" s="14">
        <v>42489</v>
      </c>
      <c r="L45" s="14">
        <v>42576</v>
      </c>
      <c r="M45" s="14">
        <f>VLOOKUP(A45,[1]INVERSION!$C$2:$P$1120,14,0)</f>
        <v>42669</v>
      </c>
      <c r="N45" s="14"/>
      <c r="O45" s="14">
        <v>42487</v>
      </c>
      <c r="P45" s="14">
        <v>42566</v>
      </c>
      <c r="Q45" s="14">
        <f>VLOOKUP(A45,[1]RESERVAS!$C$2:$P$1102,14,0)</f>
        <v>42669</v>
      </c>
      <c r="R45" s="14"/>
      <c r="S45" s="14">
        <v>42481</v>
      </c>
      <c r="T45" s="14">
        <v>42565</v>
      </c>
      <c r="U45" s="14">
        <f>VLOOKUP(A45,[1]DEUDA!$A$2:$N$1113,14,0)</f>
        <v>42662</v>
      </c>
      <c r="V45" s="14"/>
      <c r="W45" s="14">
        <v>42485</v>
      </c>
      <c r="X45" s="14">
        <v>42577</v>
      </c>
      <c r="Y45" s="14">
        <f>VLOOKUP(A45,[1]EXCEDENTES!$C$2:$P$1062,14,0)</f>
        <v>42671</v>
      </c>
      <c r="Z45" s="14"/>
      <c r="AA45" s="14">
        <v>42468</v>
      </c>
      <c r="AB45" s="14">
        <v>42564</v>
      </c>
      <c r="AC45" s="14">
        <f>VLOOKUP(A45,[1]CxP!$C$2:$P$1113,14,0)</f>
        <v>42662</v>
      </c>
      <c r="AD45" s="14"/>
      <c r="AE45" s="14">
        <v>42488</v>
      </c>
      <c r="AF45" s="14">
        <v>42565</v>
      </c>
      <c r="AG45" s="14">
        <f>VLOOKUP(A45,'[1]EJEC-FONDO'!$C$2:$P$1102,14,0)</f>
        <v>42671</v>
      </c>
      <c r="AH45" s="14"/>
      <c r="AI45" s="14">
        <v>42488</v>
      </c>
      <c r="AJ45" s="14">
        <v>42565</v>
      </c>
      <c r="AK45" s="14">
        <f>VLOOKUP(A45,'[1]TESRERIA-FONDO'!$C$2:$P$1075,14,0)</f>
        <v>42671</v>
      </c>
      <c r="AL45" s="14"/>
      <c r="AM45" s="14">
        <v>42488</v>
      </c>
      <c r="AN45" s="14">
        <v>42577</v>
      </c>
      <c r="AO45" s="14">
        <f>VLOOKUP(A45,[1]VIGENCIAS!$C$2:$P$1080,14,0)</f>
        <v>42670</v>
      </c>
      <c r="AP45" s="14"/>
    </row>
    <row r="46" spans="1:42" x14ac:dyDescent="0.25">
      <c r="A46" s="12" t="s">
        <v>99</v>
      </c>
      <c r="B46" s="13" t="s">
        <v>100</v>
      </c>
      <c r="C46" s="14">
        <v>42489</v>
      </c>
      <c r="D46" s="14">
        <v>42578</v>
      </c>
      <c r="E46" s="14">
        <f>VLOOKUP(A46,[1]INGRESOS!$C$2:$P$1123,14,0)</f>
        <v>42668</v>
      </c>
      <c r="F46" s="14"/>
      <c r="G46" s="14">
        <v>42489</v>
      </c>
      <c r="H46" s="14">
        <v>42578</v>
      </c>
      <c r="I46" s="14">
        <f>VLOOKUP(A46,[1]FNCIONAMIENTO!$C$2:$P$1121,14,0)</f>
        <v>42668</v>
      </c>
      <c r="J46" s="14"/>
      <c r="K46" s="14">
        <v>42489</v>
      </c>
      <c r="L46" s="14">
        <v>42578</v>
      </c>
      <c r="M46" s="14">
        <f>VLOOKUP(A46,[1]INVERSION!$C$2:$P$1120,14,0)</f>
        <v>42668</v>
      </c>
      <c r="N46" s="14"/>
      <c r="O46" s="14">
        <v>42489</v>
      </c>
      <c r="P46" s="14">
        <v>42578</v>
      </c>
      <c r="Q46" s="14">
        <f>VLOOKUP(A46,[1]RESERVAS!$C$2:$P$1102,14,0)</f>
        <v>42668</v>
      </c>
      <c r="R46" s="14"/>
      <c r="S46" s="14">
        <v>42489</v>
      </c>
      <c r="T46" s="14">
        <v>42578</v>
      </c>
      <c r="U46" s="14">
        <f>VLOOKUP(A46,[1]DEUDA!$A$2:$N$1113,14,0)</f>
        <v>42668</v>
      </c>
      <c r="V46" s="14"/>
      <c r="W46" s="14">
        <v>42489</v>
      </c>
      <c r="X46" s="14">
        <v>42578</v>
      </c>
      <c r="Y46" s="14">
        <f>VLOOKUP(A46,[1]EXCEDENTES!$C$2:$P$1062,14,0)</f>
        <v>42669</v>
      </c>
      <c r="Z46" s="14"/>
      <c r="AA46" s="14">
        <v>42489</v>
      </c>
      <c r="AB46" s="14">
        <v>42578</v>
      </c>
      <c r="AC46" s="14">
        <f>VLOOKUP(A46,[1]CxP!$C$2:$P$1113,14,0)</f>
        <v>42668</v>
      </c>
      <c r="AD46" s="14"/>
      <c r="AE46" s="14">
        <v>42489</v>
      </c>
      <c r="AF46" s="14">
        <v>42578</v>
      </c>
      <c r="AG46" s="14">
        <f>VLOOKUP(A46,'[1]EJEC-FONDO'!$C$2:$P$1102,14,0)</f>
        <v>42668</v>
      </c>
      <c r="AH46" s="14"/>
      <c r="AI46" s="14">
        <v>42489</v>
      </c>
      <c r="AJ46" s="14">
        <v>42578</v>
      </c>
      <c r="AK46" s="14">
        <f>VLOOKUP(A46,'[1]TESRERIA-FONDO'!$C$2:$P$1075,14,0)</f>
        <v>42668</v>
      </c>
      <c r="AL46" s="14"/>
      <c r="AM46" s="14">
        <v>42489</v>
      </c>
      <c r="AN46" s="14">
        <v>42578</v>
      </c>
      <c r="AO46" s="14">
        <f>VLOOKUP(A46,[1]VIGENCIAS!$C$2:$P$1080,14,0)</f>
        <v>42668</v>
      </c>
      <c r="AP46" s="14"/>
    </row>
    <row r="47" spans="1:42" x14ac:dyDescent="0.25">
      <c r="A47" s="16" t="s">
        <v>101</v>
      </c>
      <c r="B47" s="13" t="s">
        <v>102</v>
      </c>
      <c r="C47" s="14">
        <v>42486</v>
      </c>
      <c r="D47" s="14">
        <v>42577</v>
      </c>
      <c r="E47" s="14">
        <f>VLOOKUP(A47,[1]INGRESOS!$C$2:$P$1123,14,0)</f>
        <v>42674</v>
      </c>
      <c r="F47" s="14"/>
      <c r="G47" s="14">
        <v>42487</v>
      </c>
      <c r="H47" s="14">
        <v>42578</v>
      </c>
      <c r="I47" s="14">
        <f>VLOOKUP(A47,[1]FNCIONAMIENTO!$C$2:$P$1121,14,0)</f>
        <v>42674</v>
      </c>
      <c r="J47" s="14"/>
      <c r="K47" s="14">
        <v>42488</v>
      </c>
      <c r="L47" s="14">
        <v>42580</v>
      </c>
      <c r="M47" s="14">
        <f>VLOOKUP(A47,[1]INVERSION!$C$2:$P$1120,14,0)</f>
        <v>42674</v>
      </c>
      <c r="N47" s="14"/>
      <c r="O47" s="14" t="e">
        <v>#N/A</v>
      </c>
      <c r="P47" s="14">
        <v>42612</v>
      </c>
      <c r="Q47" s="14">
        <f>VLOOKUP(A47,[1]RESERVAS!$C$2:$P$1102,14,0)</f>
        <v>42696</v>
      </c>
      <c r="R47" s="14"/>
      <c r="S47" s="14">
        <v>42487</v>
      </c>
      <c r="T47" s="14">
        <v>42580</v>
      </c>
      <c r="U47" s="14">
        <f>VLOOKUP(A47,[1]DEUDA!$A$2:$N$1113,14,0)</f>
        <v>42674</v>
      </c>
      <c r="V47" s="14"/>
      <c r="W47" s="14">
        <v>42488</v>
      </c>
      <c r="X47" s="14">
        <v>42580</v>
      </c>
      <c r="Y47" s="14" t="e">
        <f>VLOOKUP(A47,[1]EXCEDENTES!$C$2:$P$1062,14,0)</f>
        <v>#N/A</v>
      </c>
      <c r="Z47" s="14"/>
      <c r="AA47" s="14" t="e">
        <v>#N/A</v>
      </c>
      <c r="AB47" s="14">
        <v>42612</v>
      </c>
      <c r="AC47" s="14">
        <f>VLOOKUP(A47,[1]CxP!$C$2:$P$1113,14,0)</f>
        <v>42696</v>
      </c>
      <c r="AD47" s="14"/>
      <c r="AE47" s="14" t="e">
        <v>#N/A</v>
      </c>
      <c r="AF47" s="14">
        <v>42582</v>
      </c>
      <c r="AG47" s="14">
        <f>VLOOKUP(A47,'[1]EJEC-FONDO'!$C$2:$P$1102,14,0)</f>
        <v>42696</v>
      </c>
      <c r="AH47" s="14"/>
      <c r="AI47" s="14" t="e">
        <v>#N/A</v>
      </c>
      <c r="AJ47" s="14" t="e">
        <v>#N/A</v>
      </c>
      <c r="AK47" s="14" t="e">
        <f>VLOOKUP(A47,'[1]TESRERIA-FONDO'!$C$2:$P$1075,14,0)</f>
        <v>#N/A</v>
      </c>
      <c r="AL47" s="14"/>
      <c r="AM47" s="14">
        <v>42487</v>
      </c>
      <c r="AN47" s="14">
        <v>42578</v>
      </c>
      <c r="AO47" s="14">
        <f>VLOOKUP(A47,[1]VIGENCIAS!$C$2:$P$1080,14,0)</f>
        <v>42674</v>
      </c>
      <c r="AP47" s="14"/>
    </row>
    <row r="48" spans="1:42" x14ac:dyDescent="0.25">
      <c r="A48" s="12" t="s">
        <v>103</v>
      </c>
      <c r="B48" s="13" t="s">
        <v>104</v>
      </c>
      <c r="C48" s="14">
        <v>42486</v>
      </c>
      <c r="D48" s="14">
        <v>42578</v>
      </c>
      <c r="E48" s="14">
        <f>VLOOKUP(A48,[1]INGRESOS!$C$2:$P$1123,14,0)</f>
        <v>42664</v>
      </c>
      <c r="F48" s="14"/>
      <c r="G48" s="14">
        <v>42486</v>
      </c>
      <c r="H48" s="14">
        <v>42578</v>
      </c>
      <c r="I48" s="14">
        <f>VLOOKUP(A48,[1]FNCIONAMIENTO!$C$2:$P$1121,14,0)</f>
        <v>42664</v>
      </c>
      <c r="J48" s="14"/>
      <c r="K48" s="14">
        <v>42486</v>
      </c>
      <c r="L48" s="14">
        <v>42578</v>
      </c>
      <c r="M48" s="14">
        <f>VLOOKUP(A48,[1]INVERSION!$C$2:$P$1120,14,0)</f>
        <v>42664</v>
      </c>
      <c r="N48" s="14"/>
      <c r="O48" s="14">
        <v>42482</v>
      </c>
      <c r="P48" s="14">
        <v>42576</v>
      </c>
      <c r="Q48" s="14">
        <f>VLOOKUP(A48,[1]RESERVAS!$C$2:$P$1102,14,0)</f>
        <v>42669</v>
      </c>
      <c r="R48" s="14"/>
      <c r="S48" s="14">
        <v>42480</v>
      </c>
      <c r="T48" s="14">
        <v>42572</v>
      </c>
      <c r="U48" s="14">
        <f>VLOOKUP(A48,[1]DEUDA!$A$2:$N$1113,14,0)</f>
        <v>42664</v>
      </c>
      <c r="V48" s="14"/>
      <c r="W48" s="14">
        <v>42487</v>
      </c>
      <c r="X48" s="14">
        <v>42580</v>
      </c>
      <c r="Y48" s="14">
        <f>VLOOKUP(A48,[1]EXCEDENTES!$C$2:$P$1062,14,0)</f>
        <v>42668</v>
      </c>
      <c r="Z48" s="14"/>
      <c r="AA48" s="14">
        <v>42482</v>
      </c>
      <c r="AB48" s="14">
        <v>42576</v>
      </c>
      <c r="AC48" s="14">
        <f>VLOOKUP(A48,[1]CxP!$C$2:$P$1113,14,0)</f>
        <v>42669</v>
      </c>
      <c r="AD48" s="14"/>
      <c r="AE48" s="14">
        <v>42486</v>
      </c>
      <c r="AF48" s="14">
        <v>42581</v>
      </c>
      <c r="AG48" s="14">
        <f>VLOOKUP(A48,'[1]EJEC-FONDO'!$C$2:$P$1102,14,0)</f>
        <v>42665</v>
      </c>
      <c r="AH48" s="14"/>
      <c r="AI48" s="14">
        <v>42485</v>
      </c>
      <c r="AJ48" s="14">
        <v>42579</v>
      </c>
      <c r="AK48" s="14">
        <f>VLOOKUP(A48,'[1]TESRERIA-FONDO'!$C$2:$P$1075,14,0)</f>
        <v>42672</v>
      </c>
      <c r="AL48" s="14"/>
      <c r="AM48" s="14">
        <v>42479</v>
      </c>
      <c r="AN48" s="14">
        <v>42576</v>
      </c>
      <c r="AO48" s="14">
        <f>VLOOKUP(A48,[1]VIGENCIAS!$C$2:$P$1080,14,0)</f>
        <v>42665</v>
      </c>
      <c r="AP48" s="14"/>
    </row>
    <row r="49" spans="1:42" x14ac:dyDescent="0.25">
      <c r="A49" s="12" t="s">
        <v>105</v>
      </c>
      <c r="B49" s="13" t="s">
        <v>106</v>
      </c>
      <c r="C49" s="14">
        <v>42488</v>
      </c>
      <c r="D49" s="14">
        <v>42575</v>
      </c>
      <c r="E49" s="14">
        <f>VLOOKUP(A49,[1]INGRESOS!$C$2:$P$1123,14,0)</f>
        <v>42667</v>
      </c>
      <c r="F49" s="14"/>
      <c r="G49" s="14">
        <v>42488</v>
      </c>
      <c r="H49" s="14">
        <v>42575</v>
      </c>
      <c r="I49" s="14">
        <f>VLOOKUP(A49,[1]FNCIONAMIENTO!$C$2:$P$1121,14,0)</f>
        <v>42667</v>
      </c>
      <c r="J49" s="14"/>
      <c r="K49" s="14">
        <v>42490</v>
      </c>
      <c r="L49" s="14">
        <v>42575</v>
      </c>
      <c r="M49" s="14">
        <f>VLOOKUP(A49,[1]INVERSION!$C$2:$P$1120,14,0)</f>
        <v>42667</v>
      </c>
      <c r="N49" s="14"/>
      <c r="O49" s="14">
        <v>42488</v>
      </c>
      <c r="P49" s="14">
        <v>42574</v>
      </c>
      <c r="Q49" s="14">
        <f>VLOOKUP(A49,[1]RESERVAS!$C$2:$P$1102,14,0)</f>
        <v>42666</v>
      </c>
      <c r="R49" s="14"/>
      <c r="S49" s="14">
        <v>42488</v>
      </c>
      <c r="T49" s="14">
        <v>42574</v>
      </c>
      <c r="U49" s="14">
        <f>VLOOKUP(A49,[1]DEUDA!$A$2:$N$1113,14,0)</f>
        <v>42666</v>
      </c>
      <c r="V49" s="14"/>
      <c r="W49" s="14">
        <v>42482</v>
      </c>
      <c r="X49" s="14">
        <v>42574</v>
      </c>
      <c r="Y49" s="14">
        <f>VLOOKUP(A49,[1]EXCEDENTES!$C$2:$P$1062,14,0)</f>
        <v>42666</v>
      </c>
      <c r="Z49" s="14"/>
      <c r="AA49" s="14">
        <v>42483</v>
      </c>
      <c r="AB49" s="14">
        <v>42574</v>
      </c>
      <c r="AC49" s="14">
        <f>VLOOKUP(A49,[1]CxP!$C$2:$P$1113,14,0)</f>
        <v>42666</v>
      </c>
      <c r="AD49" s="14"/>
      <c r="AE49" s="14">
        <v>42483</v>
      </c>
      <c r="AF49" s="14">
        <v>42575</v>
      </c>
      <c r="AG49" s="14">
        <f>VLOOKUP(A49,'[1]EJEC-FONDO'!$C$2:$P$1102,14,0)</f>
        <v>42667</v>
      </c>
      <c r="AH49" s="14"/>
      <c r="AI49" s="14">
        <v>42489</v>
      </c>
      <c r="AJ49" s="14">
        <v>42575</v>
      </c>
      <c r="AK49" s="14">
        <f>VLOOKUP(A49,'[1]TESRERIA-FONDO'!$C$2:$P$1075,14,0)</f>
        <v>42667</v>
      </c>
      <c r="AL49" s="14"/>
      <c r="AM49" s="14">
        <v>42482</v>
      </c>
      <c r="AN49" s="14">
        <v>42574</v>
      </c>
      <c r="AO49" s="14">
        <f>VLOOKUP(A49,[1]VIGENCIAS!$C$2:$P$1080,14,0)</f>
        <v>42666</v>
      </c>
      <c r="AP49" s="14"/>
    </row>
    <row r="50" spans="1:42" x14ac:dyDescent="0.25">
      <c r="A50" s="12" t="s">
        <v>107</v>
      </c>
      <c r="B50" s="13" t="s">
        <v>108</v>
      </c>
      <c r="C50" s="14">
        <v>42480</v>
      </c>
      <c r="D50" s="14">
        <v>42570</v>
      </c>
      <c r="E50" s="14">
        <f>VLOOKUP(A50,[1]INGRESOS!$C$2:$P$1123,14,0)</f>
        <v>42657</v>
      </c>
      <c r="F50" s="14"/>
      <c r="G50" s="14">
        <v>42481</v>
      </c>
      <c r="H50" s="14">
        <v>42572</v>
      </c>
      <c r="I50" s="14">
        <f>VLOOKUP(A50,[1]FNCIONAMIENTO!$C$2:$P$1121,14,0)</f>
        <v>42662</v>
      </c>
      <c r="J50" s="14"/>
      <c r="K50" s="14">
        <v>42485</v>
      </c>
      <c r="L50" s="14">
        <v>42576</v>
      </c>
      <c r="M50" s="14">
        <f>VLOOKUP(A50,[1]INVERSION!$C$2:$P$1120,14,0)</f>
        <v>42663</v>
      </c>
      <c r="N50" s="14"/>
      <c r="O50" s="14">
        <v>42481</v>
      </c>
      <c r="P50" s="14">
        <v>42570</v>
      </c>
      <c r="Q50" s="14">
        <f>VLOOKUP(A50,[1]RESERVAS!$C$2:$P$1102,14,0)</f>
        <v>42661</v>
      </c>
      <c r="R50" s="14"/>
      <c r="S50" s="14">
        <v>42481</v>
      </c>
      <c r="T50" s="14">
        <v>42573</v>
      </c>
      <c r="U50" s="14">
        <f>VLOOKUP(A50,[1]DEUDA!$A$2:$N$1113,14,0)</f>
        <v>42661</v>
      </c>
      <c r="V50" s="14"/>
      <c r="W50" s="14">
        <v>42489</v>
      </c>
      <c r="X50" s="14">
        <v>42580</v>
      </c>
      <c r="Y50" s="14">
        <f>VLOOKUP(A50,[1]EXCEDENTES!$C$2:$P$1062,14,0)</f>
        <v>42663</v>
      </c>
      <c r="Z50" s="14"/>
      <c r="AA50" s="14">
        <v>42485</v>
      </c>
      <c r="AB50" s="14">
        <v>42573</v>
      </c>
      <c r="AC50" s="14">
        <f>VLOOKUP(A50,[1]CxP!$C$2:$P$1113,14,0)</f>
        <v>42657</v>
      </c>
      <c r="AD50" s="14"/>
      <c r="AE50" s="14">
        <v>42485</v>
      </c>
      <c r="AF50" s="14">
        <v>42576</v>
      </c>
      <c r="AG50" s="14">
        <f>VLOOKUP(A50,'[1]EJEC-FONDO'!$C$2:$P$1102,14,0)</f>
        <v>42668</v>
      </c>
      <c r="AH50" s="14"/>
      <c r="AI50" s="14">
        <v>42487</v>
      </c>
      <c r="AJ50" s="14">
        <v>42580</v>
      </c>
      <c r="AK50" s="14">
        <f>VLOOKUP(A50,'[1]TESRERIA-FONDO'!$C$2:$P$1075,14,0)</f>
        <v>42663</v>
      </c>
      <c r="AL50" s="14"/>
      <c r="AM50" s="14">
        <v>42481</v>
      </c>
      <c r="AN50" s="14">
        <v>42570</v>
      </c>
      <c r="AO50" s="14">
        <f>VLOOKUP(A50,[1]VIGENCIAS!$C$2:$P$1080,14,0)</f>
        <v>42657</v>
      </c>
      <c r="AP50" s="14"/>
    </row>
    <row r="51" spans="1:42" x14ac:dyDescent="0.25">
      <c r="A51" s="12" t="s">
        <v>109</v>
      </c>
      <c r="B51" s="13" t="s">
        <v>110</v>
      </c>
      <c r="C51" s="14">
        <v>42501</v>
      </c>
      <c r="D51" s="14">
        <v>42581</v>
      </c>
      <c r="E51" s="14">
        <f>VLOOKUP(A51,[1]INGRESOS!$C$2:$P$1123,14,0)</f>
        <v>42668</v>
      </c>
      <c r="F51" s="14"/>
      <c r="G51" s="14">
        <v>42489</v>
      </c>
      <c r="H51" s="14">
        <v>42581</v>
      </c>
      <c r="I51" s="14">
        <f>VLOOKUP(A51,[1]FNCIONAMIENTO!$C$2:$P$1121,14,0)</f>
        <v>42674</v>
      </c>
      <c r="J51" s="14"/>
      <c r="K51" s="14">
        <v>42501</v>
      </c>
      <c r="L51" s="14">
        <v>42582</v>
      </c>
      <c r="M51" s="14">
        <f>VLOOKUP(A51,[1]INVERSION!$C$2:$P$1120,14,0)</f>
        <v>42674</v>
      </c>
      <c r="N51" s="14"/>
      <c r="O51" s="14">
        <v>42490</v>
      </c>
      <c r="P51" s="14">
        <v>42580</v>
      </c>
      <c r="Q51" s="14">
        <f>VLOOKUP(A51,[1]RESERVAS!$C$2:$P$1102,14,0)</f>
        <v>42668</v>
      </c>
      <c r="R51" s="14"/>
      <c r="S51" s="14">
        <v>42489</v>
      </c>
      <c r="T51" s="14">
        <v>42578</v>
      </c>
      <c r="U51" s="14">
        <f>VLOOKUP(A51,[1]DEUDA!$A$2:$N$1113,14,0)</f>
        <v>42668</v>
      </c>
      <c r="V51" s="14"/>
      <c r="W51" s="14">
        <v>42501</v>
      </c>
      <c r="X51" s="14">
        <v>42580</v>
      </c>
      <c r="Y51" s="14">
        <f>VLOOKUP(A51,[1]EXCEDENTES!$C$2:$P$1062,14,0)</f>
        <v>42668</v>
      </c>
      <c r="Z51" s="14"/>
      <c r="AA51" s="14">
        <v>42490</v>
      </c>
      <c r="AB51" s="14">
        <v>42580</v>
      </c>
      <c r="AC51" s="14">
        <f>VLOOKUP(A51,[1]CxP!$C$2:$P$1113,14,0)</f>
        <v>42668</v>
      </c>
      <c r="AD51" s="14"/>
      <c r="AE51" s="14">
        <v>42501</v>
      </c>
      <c r="AF51" s="14">
        <v>42581</v>
      </c>
      <c r="AG51" s="14">
        <f>VLOOKUP(A51,'[1]EJEC-FONDO'!$C$2:$P$1102,14,0)</f>
        <v>42667</v>
      </c>
      <c r="AH51" s="14"/>
      <c r="AI51" s="14">
        <v>42501</v>
      </c>
      <c r="AJ51" s="14">
        <v>42580</v>
      </c>
      <c r="AK51" s="14">
        <f>VLOOKUP(A51,'[1]TESRERIA-FONDO'!$C$2:$P$1075,14,0)</f>
        <v>42667</v>
      </c>
      <c r="AL51" s="14"/>
      <c r="AM51" s="14">
        <v>42490</v>
      </c>
      <c r="AN51" s="14">
        <v>42579</v>
      </c>
      <c r="AO51" s="14">
        <f>VLOOKUP(A51,[1]VIGENCIAS!$C$2:$P$1080,14,0)</f>
        <v>42668</v>
      </c>
      <c r="AP51" s="14"/>
    </row>
    <row r="52" spans="1:42" x14ac:dyDescent="0.25">
      <c r="A52" s="12" t="s">
        <v>111</v>
      </c>
      <c r="B52" s="13" t="s">
        <v>112</v>
      </c>
      <c r="C52" s="14">
        <v>42489</v>
      </c>
      <c r="D52" s="14">
        <v>42579</v>
      </c>
      <c r="E52" s="14">
        <f>VLOOKUP(A52,[1]INGRESOS!$C$2:$P$1123,14,0)</f>
        <v>42669</v>
      </c>
      <c r="F52" s="14"/>
      <c r="G52" s="14">
        <v>42489</v>
      </c>
      <c r="H52" s="14">
        <v>42579</v>
      </c>
      <c r="I52" s="14">
        <f>VLOOKUP(A52,[1]FNCIONAMIENTO!$C$2:$P$1121,14,0)</f>
        <v>42671</v>
      </c>
      <c r="J52" s="14"/>
      <c r="K52" s="14">
        <v>42489</v>
      </c>
      <c r="L52" s="14">
        <v>42579</v>
      </c>
      <c r="M52" s="14">
        <f>VLOOKUP(A52,[1]INVERSION!$C$2:$P$1120,14,0)</f>
        <v>42669</v>
      </c>
      <c r="N52" s="14"/>
      <c r="O52" s="14">
        <v>42490</v>
      </c>
      <c r="P52" s="14">
        <v>42579</v>
      </c>
      <c r="Q52" s="14">
        <f>VLOOKUP(A52,[1]RESERVAS!$C$2:$P$1102,14,0)</f>
        <v>42669</v>
      </c>
      <c r="R52" s="14"/>
      <c r="S52" s="14">
        <v>42489</v>
      </c>
      <c r="T52" s="14">
        <v>42578</v>
      </c>
      <c r="U52" s="14">
        <f>VLOOKUP(A52,[1]DEUDA!$A$2:$N$1113,14,0)</f>
        <v>42667</v>
      </c>
      <c r="V52" s="14"/>
      <c r="W52" s="14">
        <v>42508</v>
      </c>
      <c r="X52" s="14">
        <v>42579</v>
      </c>
      <c r="Y52" s="14">
        <f>VLOOKUP(A52,[1]EXCEDENTES!$C$2:$P$1062,14,0)</f>
        <v>42669</v>
      </c>
      <c r="Z52" s="14"/>
      <c r="AA52" s="14">
        <v>42490</v>
      </c>
      <c r="AB52" s="14">
        <v>42579</v>
      </c>
      <c r="AC52" s="14">
        <f>VLOOKUP(A52,[1]CxP!$C$2:$P$1113,14,0)</f>
        <v>42669</v>
      </c>
      <c r="AD52" s="14"/>
      <c r="AE52" s="14">
        <v>42489</v>
      </c>
      <c r="AF52" s="14">
        <v>42578</v>
      </c>
      <c r="AG52" s="14">
        <f>VLOOKUP(A52,'[1]EJEC-FONDO'!$C$2:$P$1102,14,0)</f>
        <v>42669</v>
      </c>
      <c r="AH52" s="14"/>
      <c r="AI52" s="14">
        <v>42508</v>
      </c>
      <c r="AJ52" s="14">
        <v>42579</v>
      </c>
      <c r="AK52" s="14">
        <f>VLOOKUP(A52,'[1]TESRERIA-FONDO'!$C$2:$P$1075,14,0)</f>
        <v>42669</v>
      </c>
      <c r="AL52" s="14"/>
      <c r="AM52" s="14">
        <v>42489</v>
      </c>
      <c r="AN52" s="14">
        <v>42578</v>
      </c>
      <c r="AO52" s="14">
        <f>VLOOKUP(A52,[1]VIGENCIAS!$C$2:$P$1080,14,0)</f>
        <v>42667</v>
      </c>
      <c r="AP52" s="14"/>
    </row>
    <row r="53" spans="1:42" x14ac:dyDescent="0.25">
      <c r="A53" s="12" t="s">
        <v>113</v>
      </c>
      <c r="B53" s="13" t="s">
        <v>114</v>
      </c>
      <c r="C53" s="14">
        <v>42490</v>
      </c>
      <c r="D53" s="14">
        <v>42578</v>
      </c>
      <c r="E53" s="14">
        <f>VLOOKUP(A53,[1]INGRESOS!$C$2:$P$1123,14,0)</f>
        <v>42673</v>
      </c>
      <c r="F53" s="14"/>
      <c r="G53" s="14">
        <v>42490</v>
      </c>
      <c r="H53" s="14">
        <v>42582</v>
      </c>
      <c r="I53" s="14">
        <f>VLOOKUP(A53,[1]FNCIONAMIENTO!$C$2:$P$1121,14,0)</f>
        <v>42674</v>
      </c>
      <c r="J53" s="14"/>
      <c r="K53" s="14">
        <v>42490</v>
      </c>
      <c r="L53" s="14">
        <v>42582</v>
      </c>
      <c r="M53" s="14">
        <f>VLOOKUP(A53,[1]INVERSION!$C$2:$P$1120,14,0)</f>
        <v>42674</v>
      </c>
      <c r="N53" s="14"/>
      <c r="O53" s="14">
        <v>42490</v>
      </c>
      <c r="P53" s="14">
        <v>42582</v>
      </c>
      <c r="Q53" s="14">
        <f>VLOOKUP(A53,[1]RESERVAS!$C$2:$P$1102,14,0)</f>
        <v>42674</v>
      </c>
      <c r="R53" s="14"/>
      <c r="S53" s="14">
        <v>42490</v>
      </c>
      <c r="T53" s="14">
        <v>42582</v>
      </c>
      <c r="U53" s="14">
        <f>VLOOKUP(A53,[1]DEUDA!$A$2:$N$1113,14,0)</f>
        <v>42674</v>
      </c>
      <c r="V53" s="14"/>
      <c r="W53" s="14">
        <v>42490</v>
      </c>
      <c r="X53" s="14">
        <v>42582</v>
      </c>
      <c r="Y53" s="14">
        <f>VLOOKUP(A53,[1]EXCEDENTES!$C$2:$P$1062,14,0)</f>
        <v>42674</v>
      </c>
      <c r="Z53" s="14"/>
      <c r="AA53" s="14">
        <v>42490</v>
      </c>
      <c r="AB53" s="14">
        <v>42582</v>
      </c>
      <c r="AC53" s="14">
        <f>VLOOKUP(A53,[1]CxP!$C$2:$P$1113,14,0)</f>
        <v>42674</v>
      </c>
      <c r="AD53" s="14"/>
      <c r="AE53" s="14">
        <v>42490</v>
      </c>
      <c r="AF53" s="14">
        <v>42582</v>
      </c>
      <c r="AG53" s="14">
        <f>VLOOKUP(A53,'[1]EJEC-FONDO'!$C$2:$P$1102,14,0)</f>
        <v>42674</v>
      </c>
      <c r="AH53" s="14"/>
      <c r="AI53" s="14">
        <v>42490</v>
      </c>
      <c r="AJ53" s="14">
        <v>42588</v>
      </c>
      <c r="AK53" s="14">
        <f>VLOOKUP(A53,'[1]TESRERIA-FONDO'!$C$2:$P$1075,14,0)</f>
        <v>42674</v>
      </c>
      <c r="AL53" s="14"/>
      <c r="AM53" s="14">
        <v>42490</v>
      </c>
      <c r="AN53" s="14">
        <v>42582</v>
      </c>
      <c r="AO53" s="14">
        <f>VLOOKUP(A53,[1]VIGENCIAS!$C$2:$P$1080,14,0)</f>
        <v>42670</v>
      </c>
      <c r="AP53" s="14"/>
    </row>
    <row r="54" spans="1:42" x14ac:dyDescent="0.25">
      <c r="A54" s="12" t="s">
        <v>115</v>
      </c>
      <c r="B54" s="13" t="s">
        <v>116</v>
      </c>
      <c r="C54" s="14">
        <v>42489</v>
      </c>
      <c r="D54" s="14">
        <v>42580</v>
      </c>
      <c r="E54" s="14">
        <f>VLOOKUP(A54,[1]INGRESOS!$C$2:$P$1123,14,0)</f>
        <v>42671</v>
      </c>
      <c r="F54" s="14"/>
      <c r="G54" s="14">
        <v>42490</v>
      </c>
      <c r="H54" s="14">
        <v>42581</v>
      </c>
      <c r="I54" s="14">
        <f>VLOOKUP(A54,[1]FNCIONAMIENTO!$C$2:$P$1121,14,0)</f>
        <v>42671</v>
      </c>
      <c r="J54" s="14"/>
      <c r="K54" s="14">
        <v>42490</v>
      </c>
      <c r="L54" s="14">
        <v>42581</v>
      </c>
      <c r="M54" s="14">
        <f>VLOOKUP(A54,[1]INVERSION!$C$2:$P$1120,14,0)</f>
        <v>42671</v>
      </c>
      <c r="N54" s="14"/>
      <c r="O54" s="14">
        <v>42490</v>
      </c>
      <c r="P54" s="14">
        <v>42581</v>
      </c>
      <c r="Q54" s="14">
        <f>VLOOKUP(A54,[1]RESERVAS!$C$2:$P$1102,14,0)</f>
        <v>42672</v>
      </c>
      <c r="R54" s="14"/>
      <c r="S54" s="14">
        <v>42490</v>
      </c>
      <c r="T54" s="14">
        <v>42581</v>
      </c>
      <c r="U54" s="14">
        <f>VLOOKUP(A54,[1]DEUDA!$A$2:$N$1113,14,0)</f>
        <v>42671</v>
      </c>
      <c r="V54" s="14"/>
      <c r="W54" s="14">
        <v>42490</v>
      </c>
      <c r="X54" s="14">
        <v>42581</v>
      </c>
      <c r="Y54" s="14">
        <f>VLOOKUP(A54,[1]EXCEDENTES!$C$2:$P$1062,14,0)</f>
        <v>42672</v>
      </c>
      <c r="Z54" s="14"/>
      <c r="AA54" s="14">
        <v>42490</v>
      </c>
      <c r="AB54" s="14">
        <v>42581</v>
      </c>
      <c r="AC54" s="14">
        <f>VLOOKUP(A54,[1]CxP!$C$2:$P$1113,14,0)</f>
        <v>42672</v>
      </c>
      <c r="AD54" s="14"/>
      <c r="AE54" s="14">
        <v>42490</v>
      </c>
      <c r="AF54" s="14">
        <v>42581</v>
      </c>
      <c r="AG54" s="14">
        <f>VLOOKUP(A54,'[1]EJEC-FONDO'!$C$2:$P$1102,14,0)</f>
        <v>42671</v>
      </c>
      <c r="AH54" s="14"/>
      <c r="AI54" s="14">
        <v>42490</v>
      </c>
      <c r="AJ54" s="14">
        <v>42581</v>
      </c>
      <c r="AK54" s="14">
        <f>VLOOKUP(A54,'[1]TESRERIA-FONDO'!$C$2:$P$1075,14,0)</f>
        <v>42672</v>
      </c>
      <c r="AL54" s="14"/>
      <c r="AM54" s="14">
        <v>42490</v>
      </c>
      <c r="AN54" s="14">
        <v>42581</v>
      </c>
      <c r="AO54" s="14">
        <f>VLOOKUP(A54,[1]VIGENCIAS!$C$2:$P$1080,14,0)</f>
        <v>42672</v>
      </c>
      <c r="AP54" s="14"/>
    </row>
    <row r="55" spans="1:42" x14ac:dyDescent="0.25">
      <c r="A55" s="12" t="s">
        <v>117</v>
      </c>
      <c r="B55" s="13" t="s">
        <v>118</v>
      </c>
      <c r="C55" s="14">
        <v>42490</v>
      </c>
      <c r="D55" s="14">
        <v>42582</v>
      </c>
      <c r="E55" s="14">
        <f>VLOOKUP(A55,[1]INGRESOS!$C$2:$P$1123,14,0)</f>
        <v>42671</v>
      </c>
      <c r="F55" s="14"/>
      <c r="G55" s="14">
        <v>42490</v>
      </c>
      <c r="H55" s="14">
        <v>42582</v>
      </c>
      <c r="I55" s="14">
        <f>VLOOKUP(A55,[1]FNCIONAMIENTO!$C$2:$P$1121,14,0)</f>
        <v>42671</v>
      </c>
      <c r="J55" s="14"/>
      <c r="K55" s="14">
        <v>42490</v>
      </c>
      <c r="L55" s="14">
        <v>42582</v>
      </c>
      <c r="M55" s="14">
        <f>VLOOKUP(A55,[1]INVERSION!$C$2:$P$1120,14,0)</f>
        <v>42670</v>
      </c>
      <c r="N55" s="14"/>
      <c r="O55" s="14">
        <v>42490</v>
      </c>
      <c r="P55" s="14">
        <v>42582</v>
      </c>
      <c r="Q55" s="14">
        <f>VLOOKUP(A55,[1]RESERVAS!$C$2:$P$1102,14,0)</f>
        <v>42671</v>
      </c>
      <c r="R55" s="14"/>
      <c r="S55" s="14">
        <v>42490</v>
      </c>
      <c r="T55" s="14">
        <v>42582</v>
      </c>
      <c r="U55" s="14">
        <f>VLOOKUP(A55,[1]DEUDA!$A$2:$N$1113,14,0)</f>
        <v>42670</v>
      </c>
      <c r="V55" s="14"/>
      <c r="W55" s="14">
        <v>42490</v>
      </c>
      <c r="X55" s="14">
        <v>42582</v>
      </c>
      <c r="Y55" s="14">
        <f>VLOOKUP(A55,[1]EXCEDENTES!$C$2:$P$1062,14,0)</f>
        <v>42674</v>
      </c>
      <c r="Z55" s="14"/>
      <c r="AA55" s="14">
        <v>42490</v>
      </c>
      <c r="AB55" s="14">
        <v>42582</v>
      </c>
      <c r="AC55" s="14">
        <f>VLOOKUP(A55,[1]CxP!$C$2:$P$1113,14,0)</f>
        <v>42671</v>
      </c>
      <c r="AD55" s="14"/>
      <c r="AE55" s="14">
        <v>42490</v>
      </c>
      <c r="AF55" s="14">
        <v>42582</v>
      </c>
      <c r="AG55" s="14">
        <f>VLOOKUP(A55,'[1]EJEC-FONDO'!$C$2:$P$1102,14,0)</f>
        <v>42674</v>
      </c>
      <c r="AH55" s="14"/>
      <c r="AI55" s="14">
        <v>42490</v>
      </c>
      <c r="AJ55" s="14">
        <v>42582</v>
      </c>
      <c r="AK55" s="14">
        <f>VLOOKUP(A55,'[1]TESRERIA-FONDO'!$C$2:$P$1075,14,0)</f>
        <v>42674</v>
      </c>
      <c r="AL55" s="14"/>
      <c r="AM55" s="14">
        <v>42490</v>
      </c>
      <c r="AN55" s="14">
        <v>42582</v>
      </c>
      <c r="AO55" s="14">
        <f>VLOOKUP(A55,[1]VIGENCIAS!$C$2:$P$1080,14,0)</f>
        <v>42671</v>
      </c>
      <c r="AP55" s="14"/>
    </row>
    <row r="56" spans="1:42" x14ac:dyDescent="0.25">
      <c r="A56" s="12" t="s">
        <v>119</v>
      </c>
      <c r="B56" s="13" t="s">
        <v>120</v>
      </c>
      <c r="C56" s="14">
        <v>42487</v>
      </c>
      <c r="D56" s="14">
        <v>42570</v>
      </c>
      <c r="E56" s="14">
        <f>VLOOKUP(A56,[1]INGRESOS!$C$2:$P$1123,14,0)</f>
        <v>42671</v>
      </c>
      <c r="F56" s="14"/>
      <c r="G56" s="14">
        <v>42487</v>
      </c>
      <c r="H56" s="14">
        <v>42570</v>
      </c>
      <c r="I56" s="14">
        <f>VLOOKUP(A56,[1]FNCIONAMIENTO!$C$2:$P$1121,14,0)</f>
        <v>42671</v>
      </c>
      <c r="J56" s="14"/>
      <c r="K56" s="14" t="e">
        <v>#N/A</v>
      </c>
      <c r="L56" s="14">
        <v>42570</v>
      </c>
      <c r="M56" s="14">
        <f>VLOOKUP(A56,[1]INVERSION!$C$2:$P$1120,14,0)</f>
        <v>42671</v>
      </c>
      <c r="N56" s="14"/>
      <c r="O56" s="14">
        <v>42487</v>
      </c>
      <c r="P56" s="14">
        <v>42569</v>
      </c>
      <c r="Q56" s="14">
        <f>VLOOKUP(A56,[1]RESERVAS!$C$2:$P$1102,14,0)</f>
        <v>42671</v>
      </c>
      <c r="R56" s="14"/>
      <c r="S56" s="14">
        <v>42487</v>
      </c>
      <c r="T56" s="14">
        <v>42569</v>
      </c>
      <c r="U56" s="14">
        <f>VLOOKUP(A56,[1]DEUDA!$A$2:$N$1113,14,0)</f>
        <v>42671</v>
      </c>
      <c r="V56" s="14"/>
      <c r="W56" s="14" t="e">
        <v>#N/A</v>
      </c>
      <c r="X56" s="14">
        <v>42576</v>
      </c>
      <c r="Y56" s="14">
        <f>VLOOKUP(A56,[1]EXCEDENTES!$C$2:$P$1062,14,0)</f>
        <v>42672</v>
      </c>
      <c r="Z56" s="14"/>
      <c r="AA56" s="14">
        <v>42487</v>
      </c>
      <c r="AB56" s="14">
        <v>42569</v>
      </c>
      <c r="AC56" s="14">
        <f>VLOOKUP(A56,[1]CxP!$C$2:$P$1113,14,0)</f>
        <v>42671</v>
      </c>
      <c r="AD56" s="14"/>
      <c r="AE56" s="14">
        <v>42487</v>
      </c>
      <c r="AF56" s="14">
        <v>42570</v>
      </c>
      <c r="AG56" s="14">
        <f>VLOOKUP(A56,'[1]EJEC-FONDO'!$C$2:$P$1102,14,0)</f>
        <v>42671</v>
      </c>
      <c r="AH56" s="14"/>
      <c r="AI56" s="14">
        <v>42487</v>
      </c>
      <c r="AJ56" s="14">
        <v>42573</v>
      </c>
      <c r="AK56" s="14">
        <f>VLOOKUP(A56,'[1]TESRERIA-FONDO'!$C$2:$P$1075,14,0)</f>
        <v>42671</v>
      </c>
      <c r="AL56" s="14"/>
      <c r="AM56" s="14">
        <v>42487</v>
      </c>
      <c r="AN56" s="14">
        <v>42570</v>
      </c>
      <c r="AO56" s="14">
        <f>VLOOKUP(A56,[1]VIGENCIAS!$C$2:$P$1080,14,0)</f>
        <v>42671</v>
      </c>
      <c r="AP56" s="14"/>
    </row>
    <row r="57" spans="1:42" x14ac:dyDescent="0.25">
      <c r="A57" s="12" t="s">
        <v>121</v>
      </c>
      <c r="B57" s="13" t="s">
        <v>122</v>
      </c>
      <c r="C57" s="14">
        <v>42488</v>
      </c>
      <c r="D57" s="14">
        <v>42582</v>
      </c>
      <c r="E57" s="14">
        <f>VLOOKUP(A57,[1]INGRESOS!$C$2:$P$1123,14,0)</f>
        <v>42671</v>
      </c>
      <c r="F57" s="14"/>
      <c r="G57" s="14">
        <v>42488</v>
      </c>
      <c r="H57" s="14">
        <v>42582</v>
      </c>
      <c r="I57" s="14">
        <f>VLOOKUP(A57,[1]FNCIONAMIENTO!$C$2:$P$1121,14,0)</f>
        <v>42671</v>
      </c>
      <c r="J57" s="14"/>
      <c r="K57" s="14">
        <v>42488</v>
      </c>
      <c r="L57" s="14">
        <v>42582</v>
      </c>
      <c r="M57" s="14">
        <f>VLOOKUP(A57,[1]INVERSION!$C$2:$P$1120,14,0)</f>
        <v>42673</v>
      </c>
      <c r="N57" s="14"/>
      <c r="O57" s="14">
        <v>42488</v>
      </c>
      <c r="P57" s="14">
        <v>42582</v>
      </c>
      <c r="Q57" s="14">
        <f>VLOOKUP(A57,[1]RESERVAS!$C$2:$P$1102,14,0)</f>
        <v>42671</v>
      </c>
      <c r="R57" s="14"/>
      <c r="S57" s="14">
        <v>42488</v>
      </c>
      <c r="T57" s="14">
        <v>42582</v>
      </c>
      <c r="U57" s="14">
        <f>VLOOKUP(A57,[1]DEUDA!$A$2:$N$1113,14,0)</f>
        <v>42671</v>
      </c>
      <c r="V57" s="14"/>
      <c r="W57" s="14">
        <v>42489</v>
      </c>
      <c r="X57" s="14">
        <v>42582</v>
      </c>
      <c r="Y57" s="14">
        <f>VLOOKUP(A57,[1]EXCEDENTES!$C$2:$P$1062,14,0)</f>
        <v>42672</v>
      </c>
      <c r="Z57" s="14"/>
      <c r="AA57" s="14">
        <v>42488</v>
      </c>
      <c r="AB57" s="14">
        <v>42582</v>
      </c>
      <c r="AC57" s="14">
        <f>VLOOKUP(A57,[1]CxP!$C$2:$P$1113,14,0)</f>
        <v>42671</v>
      </c>
      <c r="AD57" s="14"/>
      <c r="AE57" s="14">
        <v>42488</v>
      </c>
      <c r="AF57" s="14">
        <v>42582</v>
      </c>
      <c r="AG57" s="14">
        <f>VLOOKUP(A57,'[1]EJEC-FONDO'!$C$2:$P$1102,14,0)</f>
        <v>42671</v>
      </c>
      <c r="AH57" s="14"/>
      <c r="AI57" s="14">
        <v>42488</v>
      </c>
      <c r="AJ57" s="14">
        <v>42582</v>
      </c>
      <c r="AK57" s="14">
        <f>VLOOKUP(A57,'[1]TESRERIA-FONDO'!$C$2:$P$1075,14,0)</f>
        <v>42671</v>
      </c>
      <c r="AL57" s="14"/>
      <c r="AM57" s="14">
        <v>42488</v>
      </c>
      <c r="AN57" s="14">
        <v>42582</v>
      </c>
      <c r="AO57" s="14">
        <f>VLOOKUP(A57,[1]VIGENCIAS!$C$2:$P$1080,14,0)</f>
        <v>42671</v>
      </c>
      <c r="AP57" s="14"/>
    </row>
    <row r="58" spans="1:42" x14ac:dyDescent="0.25">
      <c r="A58" s="12" t="s">
        <v>123</v>
      </c>
      <c r="B58" s="13" t="s">
        <v>124</v>
      </c>
      <c r="C58" s="14">
        <v>42487</v>
      </c>
      <c r="D58" s="14">
        <v>42578</v>
      </c>
      <c r="E58" s="14">
        <f>VLOOKUP(A58,[1]INGRESOS!$C$2:$P$1123,14,0)</f>
        <v>42674</v>
      </c>
      <c r="F58" s="14"/>
      <c r="G58" s="14">
        <v>42488</v>
      </c>
      <c r="H58" s="14">
        <v>42578</v>
      </c>
      <c r="I58" s="14">
        <f>VLOOKUP(A58,[1]FNCIONAMIENTO!$C$2:$P$1121,14,0)</f>
        <v>42674</v>
      </c>
      <c r="J58" s="14"/>
      <c r="K58" s="14">
        <v>42487</v>
      </c>
      <c r="L58" s="14">
        <v>42578</v>
      </c>
      <c r="M58" s="14">
        <f>VLOOKUP(A58,[1]INVERSION!$C$2:$P$1120,14,0)</f>
        <v>42674</v>
      </c>
      <c r="N58" s="14"/>
      <c r="O58" s="14">
        <v>42488</v>
      </c>
      <c r="P58" s="14">
        <v>42579</v>
      </c>
      <c r="Q58" s="14">
        <f>VLOOKUP(A58,[1]RESERVAS!$C$2:$P$1102,14,0)</f>
        <v>42671</v>
      </c>
      <c r="R58" s="14"/>
      <c r="S58" s="14">
        <v>42489</v>
      </c>
      <c r="T58" s="14">
        <v>42579</v>
      </c>
      <c r="U58" s="14">
        <f>VLOOKUP(A58,[1]DEUDA!$A$2:$N$1113,14,0)</f>
        <v>42670</v>
      </c>
      <c r="V58" s="14"/>
      <c r="W58" s="14">
        <v>42487</v>
      </c>
      <c r="X58" s="14">
        <v>42579</v>
      </c>
      <c r="Y58" s="14">
        <f>VLOOKUP(A58,[1]EXCEDENTES!$C$2:$P$1062,14,0)</f>
        <v>42670</v>
      </c>
      <c r="Z58" s="14"/>
      <c r="AA58" s="14">
        <v>42489</v>
      </c>
      <c r="AB58" s="14">
        <v>42579</v>
      </c>
      <c r="AC58" s="14">
        <f>VLOOKUP(A58,[1]CxP!$C$2:$P$1113,14,0)</f>
        <v>42674</v>
      </c>
      <c r="AD58" s="14"/>
      <c r="AE58" s="14">
        <v>42488</v>
      </c>
      <c r="AF58" s="14">
        <v>42578</v>
      </c>
      <c r="AG58" s="14">
        <f>VLOOKUP(A58,'[1]EJEC-FONDO'!$C$2:$P$1102,14,0)</f>
        <v>42674</v>
      </c>
      <c r="AH58" s="14"/>
      <c r="AI58" s="14">
        <v>42489</v>
      </c>
      <c r="AJ58" s="14">
        <v>42579</v>
      </c>
      <c r="AK58" s="14">
        <f>VLOOKUP(A58,'[1]TESRERIA-FONDO'!$C$2:$P$1075,14,0)</f>
        <v>42674</v>
      </c>
      <c r="AL58" s="14"/>
      <c r="AM58" s="14">
        <v>42487</v>
      </c>
      <c r="AN58" s="14" t="e">
        <v>#N/A</v>
      </c>
      <c r="AO58" s="14">
        <f>VLOOKUP(A58,[1]VIGENCIAS!$C$2:$P$1080,14,0)</f>
        <v>42674</v>
      </c>
      <c r="AP58" s="14"/>
    </row>
    <row r="59" spans="1:42" x14ac:dyDescent="0.25">
      <c r="A59" s="12" t="s">
        <v>125</v>
      </c>
      <c r="B59" s="13" t="s">
        <v>126</v>
      </c>
      <c r="C59" s="14">
        <v>42488</v>
      </c>
      <c r="D59" s="14">
        <v>42579</v>
      </c>
      <c r="E59" s="14">
        <f>VLOOKUP(A59,[1]INGRESOS!$C$2:$P$1123,14,0)</f>
        <v>42670</v>
      </c>
      <c r="F59" s="14"/>
      <c r="G59" s="14">
        <v>42488</v>
      </c>
      <c r="H59" s="14">
        <v>42579</v>
      </c>
      <c r="I59" s="14">
        <f>VLOOKUP(A59,[1]FNCIONAMIENTO!$C$2:$P$1121,14,0)</f>
        <v>42664</v>
      </c>
      <c r="J59" s="14"/>
      <c r="K59" s="14">
        <v>42488</v>
      </c>
      <c r="L59" s="14">
        <v>42579</v>
      </c>
      <c r="M59" s="14">
        <f>VLOOKUP(A59,[1]INVERSION!$C$2:$P$1120,14,0)</f>
        <v>42670</v>
      </c>
      <c r="N59" s="14"/>
      <c r="O59" s="14">
        <v>42488</v>
      </c>
      <c r="P59" s="14">
        <v>42579</v>
      </c>
      <c r="Q59" s="14">
        <f>VLOOKUP(A59,[1]RESERVAS!$C$2:$P$1102,14,0)</f>
        <v>42669</v>
      </c>
      <c r="R59" s="14"/>
      <c r="S59" s="14">
        <v>42488</v>
      </c>
      <c r="T59" s="14">
        <v>42572</v>
      </c>
      <c r="U59" s="14">
        <f>VLOOKUP(A59,[1]DEUDA!$A$2:$N$1113,14,0)</f>
        <v>42669</v>
      </c>
      <c r="V59" s="14"/>
      <c r="W59" s="14">
        <v>42489</v>
      </c>
      <c r="X59" s="14">
        <v>42580</v>
      </c>
      <c r="Y59" s="14">
        <f>VLOOKUP(A59,[1]EXCEDENTES!$C$2:$P$1062,14,0)</f>
        <v>42681</v>
      </c>
      <c r="Z59" s="14"/>
      <c r="AA59" s="14">
        <v>42488</v>
      </c>
      <c r="AB59" s="14">
        <v>42579</v>
      </c>
      <c r="AC59" s="14">
        <f>VLOOKUP(A59,[1]CxP!$C$2:$P$1113,14,0)</f>
        <v>42664</v>
      </c>
      <c r="AD59" s="14"/>
      <c r="AE59" s="14">
        <v>42488</v>
      </c>
      <c r="AF59" s="14">
        <v>42580</v>
      </c>
      <c r="AG59" s="14">
        <f>VLOOKUP(A59,'[1]EJEC-FONDO'!$C$2:$P$1102,14,0)</f>
        <v>42674</v>
      </c>
      <c r="AH59" s="14"/>
      <c r="AI59" s="14">
        <v>42488</v>
      </c>
      <c r="AJ59" s="14">
        <v>42580</v>
      </c>
      <c r="AK59" s="14">
        <f>VLOOKUP(A59,'[1]TESRERIA-FONDO'!$C$2:$P$1075,14,0)</f>
        <v>42674</v>
      </c>
      <c r="AL59" s="14"/>
      <c r="AM59" s="14">
        <v>42488</v>
      </c>
      <c r="AN59" s="14">
        <v>42580</v>
      </c>
      <c r="AO59" s="14">
        <f>VLOOKUP(A59,[1]VIGENCIAS!$C$2:$P$1080,14,0)</f>
        <v>42674</v>
      </c>
      <c r="AP59" s="14"/>
    </row>
    <row r="60" spans="1:42" x14ac:dyDescent="0.25">
      <c r="A60" s="12" t="s">
        <v>127</v>
      </c>
      <c r="B60" s="13" t="s">
        <v>128</v>
      </c>
      <c r="C60" s="14">
        <v>42487</v>
      </c>
      <c r="D60" s="14">
        <v>42580</v>
      </c>
      <c r="E60" s="14">
        <f>VLOOKUP(A60,[1]INGRESOS!$C$2:$P$1123,14,0)</f>
        <v>42674</v>
      </c>
      <c r="F60" s="14"/>
      <c r="G60" s="14">
        <v>42487</v>
      </c>
      <c r="H60" s="14">
        <v>42578</v>
      </c>
      <c r="I60" s="14">
        <f>VLOOKUP(A60,[1]FNCIONAMIENTO!$C$2:$P$1121,14,0)</f>
        <v>42671</v>
      </c>
      <c r="J60" s="14"/>
      <c r="K60" s="14">
        <v>42488</v>
      </c>
      <c r="L60" s="14">
        <v>42580</v>
      </c>
      <c r="M60" s="14">
        <f>VLOOKUP(A60,[1]INVERSION!$C$2:$P$1120,14,0)</f>
        <v>42674</v>
      </c>
      <c r="N60" s="14"/>
      <c r="O60" s="14">
        <v>42487</v>
      </c>
      <c r="P60" s="14">
        <v>42580</v>
      </c>
      <c r="Q60" s="14">
        <f>VLOOKUP(A60,[1]RESERVAS!$C$2:$P$1102,14,0)</f>
        <v>42670</v>
      </c>
      <c r="R60" s="14"/>
      <c r="S60" s="14">
        <v>42481</v>
      </c>
      <c r="T60" s="14">
        <v>42577</v>
      </c>
      <c r="U60" s="14">
        <f>VLOOKUP(A60,[1]DEUDA!$A$2:$N$1113,14,0)</f>
        <v>42668</v>
      </c>
      <c r="V60" s="14"/>
      <c r="W60" s="14">
        <v>42486</v>
      </c>
      <c r="X60" s="14">
        <v>42579</v>
      </c>
      <c r="Y60" s="14">
        <f>VLOOKUP(A60,[1]EXCEDENTES!$C$2:$P$1062,14,0)</f>
        <v>42669</v>
      </c>
      <c r="Z60" s="14"/>
      <c r="AA60" s="14">
        <v>42488</v>
      </c>
      <c r="AB60" s="14">
        <v>42579</v>
      </c>
      <c r="AC60" s="14">
        <f>VLOOKUP(A60,[1]CxP!$C$2:$P$1113,14,0)</f>
        <v>42670</v>
      </c>
      <c r="AD60" s="14"/>
      <c r="AE60" s="14">
        <v>42486</v>
      </c>
      <c r="AF60" s="14">
        <v>42576</v>
      </c>
      <c r="AG60" s="14">
        <f>VLOOKUP(A60,'[1]EJEC-FONDO'!$C$2:$P$1102,14,0)</f>
        <v>42670</v>
      </c>
      <c r="AH60" s="14"/>
      <c r="AI60" s="14">
        <v>42482</v>
      </c>
      <c r="AJ60" s="14">
        <v>42576</v>
      </c>
      <c r="AK60" s="14">
        <f>VLOOKUP(A60,'[1]TESRERIA-FONDO'!$C$2:$P$1075,14,0)</f>
        <v>42670</v>
      </c>
      <c r="AL60" s="14"/>
      <c r="AM60" s="14">
        <v>42486</v>
      </c>
      <c r="AN60" s="14">
        <v>42576</v>
      </c>
      <c r="AO60" s="14">
        <f>VLOOKUP(A60,[1]VIGENCIAS!$C$2:$P$1080,14,0)</f>
        <v>42668</v>
      </c>
      <c r="AP60" s="14"/>
    </row>
    <row r="61" spans="1:42" x14ac:dyDescent="0.25">
      <c r="A61" s="12" t="s">
        <v>129</v>
      </c>
      <c r="B61" s="13" t="s">
        <v>130</v>
      </c>
      <c r="C61" s="14">
        <v>42488</v>
      </c>
      <c r="D61" s="14">
        <v>42581</v>
      </c>
      <c r="E61" s="14">
        <f>VLOOKUP(A61,[1]INGRESOS!$C$2:$P$1123,14,0)</f>
        <v>42674</v>
      </c>
      <c r="F61" s="14"/>
      <c r="G61" s="14">
        <v>42490</v>
      </c>
      <c r="H61" s="14">
        <v>42613</v>
      </c>
      <c r="I61" s="14">
        <f>VLOOKUP(A61,[1]FNCIONAMIENTO!$C$2:$P$1121,14,0)</f>
        <v>42651</v>
      </c>
      <c r="J61" s="14"/>
      <c r="K61" s="14">
        <v>42521</v>
      </c>
      <c r="L61" s="14">
        <v>42613</v>
      </c>
      <c r="M61" s="14">
        <f>VLOOKUP(A61,[1]INVERSION!$C$2:$P$1120,14,0)</f>
        <v>42674</v>
      </c>
      <c r="N61" s="14"/>
      <c r="O61" s="14">
        <v>42487</v>
      </c>
      <c r="P61" s="14">
        <v>42608</v>
      </c>
      <c r="Q61" s="14">
        <f>VLOOKUP(A61,[1]RESERVAS!$C$2:$P$1102,14,0)</f>
        <v>42651</v>
      </c>
      <c r="R61" s="14"/>
      <c r="S61" s="14">
        <v>42488</v>
      </c>
      <c r="T61" s="14">
        <v>42576</v>
      </c>
      <c r="U61" s="14">
        <f>VLOOKUP(A61,[1]DEUDA!$A$2:$N$1113,14,0)</f>
        <v>42652</v>
      </c>
      <c r="V61" s="14"/>
      <c r="W61" s="14">
        <v>42521</v>
      </c>
      <c r="X61" s="14">
        <v>42612</v>
      </c>
      <c r="Y61" s="14">
        <f>VLOOKUP(A61,[1]EXCEDENTES!$C$2:$P$1062,14,0)</f>
        <v>42704</v>
      </c>
      <c r="Z61" s="14"/>
      <c r="AA61" s="14">
        <v>42488</v>
      </c>
      <c r="AB61" s="14">
        <v>42576</v>
      </c>
      <c r="AC61" s="14">
        <f>VLOOKUP(A61,[1]CxP!$C$2:$P$1113,14,0)</f>
        <v>42651</v>
      </c>
      <c r="AD61" s="14"/>
      <c r="AE61" s="14">
        <v>42521</v>
      </c>
      <c r="AF61" s="14">
        <v>42613</v>
      </c>
      <c r="AG61" s="14">
        <f>VLOOKUP(A61,'[1]EJEC-FONDO'!$C$2:$P$1102,14,0)</f>
        <v>42704</v>
      </c>
      <c r="AH61" s="14"/>
      <c r="AI61" s="14">
        <v>42488</v>
      </c>
      <c r="AJ61" s="14">
        <v>42613</v>
      </c>
      <c r="AK61" s="14">
        <f>VLOOKUP(A61,'[1]TESRERIA-FONDO'!$C$2:$P$1075,14,0)</f>
        <v>42653</v>
      </c>
      <c r="AL61" s="14"/>
      <c r="AM61" s="14">
        <v>42487</v>
      </c>
      <c r="AN61" s="14">
        <v>42573</v>
      </c>
      <c r="AO61" s="14">
        <f>VLOOKUP(A61,[1]VIGENCIAS!$C$2:$P$1080,14,0)</f>
        <v>42651</v>
      </c>
      <c r="AP61" s="14"/>
    </row>
    <row r="62" spans="1:42" x14ac:dyDescent="0.25">
      <c r="A62" s="12" t="s">
        <v>131</v>
      </c>
      <c r="B62" s="13" t="s">
        <v>132</v>
      </c>
      <c r="C62" s="14">
        <v>42488</v>
      </c>
      <c r="D62" s="14">
        <v>42579</v>
      </c>
      <c r="E62" s="14">
        <f>VLOOKUP(A62,[1]INGRESOS!$C$2:$P$1123,14,0)</f>
        <v>42670</v>
      </c>
      <c r="F62" s="14"/>
      <c r="G62" s="14">
        <v>42488</v>
      </c>
      <c r="H62" s="14">
        <v>42579</v>
      </c>
      <c r="I62" s="14">
        <f>VLOOKUP(A62,[1]FNCIONAMIENTO!$C$2:$P$1121,14,0)</f>
        <v>42670</v>
      </c>
      <c r="J62" s="14"/>
      <c r="K62" s="14">
        <v>42488</v>
      </c>
      <c r="L62" s="14">
        <v>42579</v>
      </c>
      <c r="M62" s="14">
        <f>VLOOKUP(A62,[1]INVERSION!$C$2:$P$1120,14,0)</f>
        <v>42670</v>
      </c>
      <c r="N62" s="14"/>
      <c r="O62" s="14">
        <v>42489</v>
      </c>
      <c r="P62" s="14">
        <v>42579</v>
      </c>
      <c r="Q62" s="14">
        <f>VLOOKUP(A62,[1]RESERVAS!$C$2:$P$1102,14,0)</f>
        <v>42670</v>
      </c>
      <c r="R62" s="14"/>
      <c r="S62" s="14">
        <v>42488</v>
      </c>
      <c r="T62" s="14">
        <v>42579</v>
      </c>
      <c r="U62" s="14">
        <f>VLOOKUP(A62,[1]DEUDA!$A$2:$N$1113,14,0)</f>
        <v>42670</v>
      </c>
      <c r="V62" s="14"/>
      <c r="W62" s="14">
        <v>42490</v>
      </c>
      <c r="X62" s="14">
        <v>42581</v>
      </c>
      <c r="Y62" s="14">
        <f>VLOOKUP(A62,[1]EXCEDENTES!$C$2:$P$1062,14,0)</f>
        <v>42670</v>
      </c>
      <c r="Z62" s="14"/>
      <c r="AA62" s="14">
        <v>42488</v>
      </c>
      <c r="AB62" s="14">
        <v>42579</v>
      </c>
      <c r="AC62" s="14">
        <f>VLOOKUP(A62,[1]CxP!$C$2:$P$1113,14,0)</f>
        <v>42670</v>
      </c>
      <c r="AD62" s="14"/>
      <c r="AE62" s="14">
        <v>42488</v>
      </c>
      <c r="AF62" s="14">
        <v>42579</v>
      </c>
      <c r="AG62" s="14">
        <f>VLOOKUP(A62,'[1]EJEC-FONDO'!$C$2:$P$1102,14,0)</f>
        <v>42670</v>
      </c>
      <c r="AH62" s="14"/>
      <c r="AI62" s="14">
        <v>42490</v>
      </c>
      <c r="AJ62" s="14">
        <v>42581</v>
      </c>
      <c r="AK62" s="14">
        <f>VLOOKUP(A62,'[1]TESRERIA-FONDO'!$C$2:$P$1075,14,0)</f>
        <v>42670</v>
      </c>
      <c r="AL62" s="14"/>
      <c r="AM62" s="14">
        <v>42488</v>
      </c>
      <c r="AN62" s="14">
        <v>42579</v>
      </c>
      <c r="AO62" s="14">
        <f>VLOOKUP(A62,[1]VIGENCIAS!$C$2:$P$1080,14,0)</f>
        <v>42670</v>
      </c>
      <c r="AP62" s="14"/>
    </row>
    <row r="63" spans="1:42" x14ac:dyDescent="0.25">
      <c r="A63" s="12" t="s">
        <v>133</v>
      </c>
      <c r="B63" s="13" t="s">
        <v>134</v>
      </c>
      <c r="C63" s="14">
        <v>42488</v>
      </c>
      <c r="D63" s="14">
        <v>42580</v>
      </c>
      <c r="E63" s="14">
        <f>VLOOKUP(A63,[1]INGRESOS!$C$2:$P$1123,14,0)</f>
        <v>42674</v>
      </c>
      <c r="F63" s="14"/>
      <c r="G63" s="14">
        <v>42490</v>
      </c>
      <c r="H63" s="14">
        <v>42581</v>
      </c>
      <c r="I63" s="14">
        <f>VLOOKUP(A63,[1]FNCIONAMIENTO!$C$2:$P$1121,14,0)</f>
        <v>42674</v>
      </c>
      <c r="J63" s="14"/>
      <c r="K63" s="14">
        <v>42490</v>
      </c>
      <c r="L63" s="14">
        <v>42581</v>
      </c>
      <c r="M63" s="14">
        <f>VLOOKUP(A63,[1]INVERSION!$C$2:$P$1120,14,0)</f>
        <v>42674</v>
      </c>
      <c r="N63" s="14"/>
      <c r="O63" s="14">
        <v>42488</v>
      </c>
      <c r="P63" s="14">
        <v>42590</v>
      </c>
      <c r="Q63" s="14">
        <f>VLOOKUP(A63,[1]RESERVAS!$C$2:$P$1102,14,0)</f>
        <v>42674</v>
      </c>
      <c r="R63" s="14"/>
      <c r="S63" s="14">
        <v>42487</v>
      </c>
      <c r="T63" s="14">
        <v>42573</v>
      </c>
      <c r="U63" s="14">
        <f>VLOOKUP(A63,[1]DEUDA!$A$2:$N$1113,14,0)</f>
        <v>42650</v>
      </c>
      <c r="V63" s="14"/>
      <c r="W63" s="14">
        <v>42487</v>
      </c>
      <c r="X63" s="14">
        <v>42580</v>
      </c>
      <c r="Y63" s="14">
        <f>VLOOKUP(A63,[1]EXCEDENTES!$C$2:$P$1062,14,0)</f>
        <v>42664</v>
      </c>
      <c r="Z63" s="14"/>
      <c r="AA63" s="14">
        <v>42488</v>
      </c>
      <c r="AB63" s="14">
        <v>42581</v>
      </c>
      <c r="AC63" s="14">
        <f>VLOOKUP(A63,[1]CxP!$C$2:$P$1113,14,0)</f>
        <v>42674</v>
      </c>
      <c r="AD63" s="14"/>
      <c r="AE63" s="14">
        <v>42488</v>
      </c>
      <c r="AF63" s="14">
        <v>42581</v>
      </c>
      <c r="AG63" s="14">
        <f>VLOOKUP(A63,'[1]EJEC-FONDO'!$C$2:$P$1102,14,0)</f>
        <v>42674</v>
      </c>
      <c r="AH63" s="14"/>
      <c r="AI63" s="14">
        <v>42488</v>
      </c>
      <c r="AJ63" s="14">
        <v>42580</v>
      </c>
      <c r="AK63" s="14">
        <f>VLOOKUP(A63,'[1]TESRERIA-FONDO'!$C$2:$P$1075,14,0)</f>
        <v>42674</v>
      </c>
      <c r="AL63" s="14"/>
      <c r="AM63" s="14">
        <v>42490</v>
      </c>
      <c r="AN63" s="14">
        <v>42573</v>
      </c>
      <c r="AO63" s="14">
        <f>VLOOKUP(A63,[1]VIGENCIAS!$C$2:$P$1080,14,0)</f>
        <v>42671</v>
      </c>
      <c r="AP63" s="14"/>
    </row>
    <row r="64" spans="1:42" x14ac:dyDescent="0.25">
      <c r="A64" s="12" t="s">
        <v>135</v>
      </c>
      <c r="B64" s="13" t="s">
        <v>136</v>
      </c>
      <c r="C64" s="14">
        <v>42487</v>
      </c>
      <c r="D64" s="14">
        <v>42580</v>
      </c>
      <c r="E64" s="14">
        <f>VLOOKUP(A64,[1]INGRESOS!$C$2:$P$1123,14,0)</f>
        <v>42674</v>
      </c>
      <c r="F64" s="14"/>
      <c r="G64" s="14">
        <v>42488</v>
      </c>
      <c r="H64" s="14">
        <v>42576</v>
      </c>
      <c r="I64" s="14">
        <f>VLOOKUP(A64,[1]FNCIONAMIENTO!$C$2:$P$1121,14,0)</f>
        <v>42670</v>
      </c>
      <c r="J64" s="14"/>
      <c r="K64" s="14">
        <v>42488</v>
      </c>
      <c r="L64" s="14">
        <v>42580</v>
      </c>
      <c r="M64" s="14">
        <f>VLOOKUP(A64,[1]INVERSION!$C$2:$P$1120,14,0)</f>
        <v>42674</v>
      </c>
      <c r="N64" s="14"/>
      <c r="O64" s="14">
        <v>42487</v>
      </c>
      <c r="P64" s="14">
        <v>42580</v>
      </c>
      <c r="Q64" s="14">
        <f>VLOOKUP(A64,[1]RESERVAS!$C$2:$P$1102,14,0)</f>
        <v>42670</v>
      </c>
      <c r="R64" s="14"/>
      <c r="S64" s="14">
        <v>42480</v>
      </c>
      <c r="T64" s="14">
        <v>42573</v>
      </c>
      <c r="U64" s="14">
        <f>VLOOKUP(A64,[1]DEUDA!$A$2:$N$1113,14,0)</f>
        <v>42664</v>
      </c>
      <c r="V64" s="14"/>
      <c r="W64" s="14">
        <v>42488</v>
      </c>
      <c r="X64" s="14">
        <v>42580</v>
      </c>
      <c r="Y64" s="14">
        <f>VLOOKUP(A64,[1]EXCEDENTES!$C$2:$P$1062,14,0)</f>
        <v>42671</v>
      </c>
      <c r="Z64" s="14"/>
      <c r="AA64" s="14">
        <v>42487</v>
      </c>
      <c r="AB64" s="14">
        <v>42579</v>
      </c>
      <c r="AC64" s="14">
        <f>VLOOKUP(A64,[1]CxP!$C$2:$P$1113,14,0)</f>
        <v>42664</v>
      </c>
      <c r="AD64" s="14"/>
      <c r="AE64" s="14">
        <v>42488</v>
      </c>
      <c r="AF64" s="14">
        <v>42577</v>
      </c>
      <c r="AG64" s="14">
        <f>VLOOKUP(A64,'[1]EJEC-FONDO'!$C$2:$P$1102,14,0)</f>
        <v>42671</v>
      </c>
      <c r="AH64" s="14"/>
      <c r="AI64" s="14">
        <v>42486</v>
      </c>
      <c r="AJ64" s="14">
        <v>42579</v>
      </c>
      <c r="AK64" s="14">
        <f>VLOOKUP(A64,'[1]TESRERIA-FONDO'!$C$2:$P$1075,14,0)</f>
        <v>42669</v>
      </c>
      <c r="AL64" s="14"/>
      <c r="AM64" s="14">
        <v>42480</v>
      </c>
      <c r="AN64" s="14">
        <v>42576</v>
      </c>
      <c r="AO64" s="14">
        <f>VLOOKUP(A64,[1]VIGENCIAS!$C$2:$P$1080,14,0)</f>
        <v>42671</v>
      </c>
      <c r="AP64" s="14"/>
    </row>
    <row r="65" spans="1:42" x14ac:dyDescent="0.25">
      <c r="A65" s="12" t="s">
        <v>137</v>
      </c>
      <c r="B65" s="13" t="s">
        <v>138</v>
      </c>
      <c r="C65" s="14">
        <v>42486</v>
      </c>
      <c r="D65" s="14">
        <v>42578</v>
      </c>
      <c r="E65" s="14">
        <f>VLOOKUP(A65,[1]INGRESOS!$C$2:$P$1123,14,0)</f>
        <v>42670</v>
      </c>
      <c r="F65" s="14"/>
      <c r="G65" s="14">
        <v>42487</v>
      </c>
      <c r="H65" s="14">
        <v>42577</v>
      </c>
      <c r="I65" s="14">
        <f>VLOOKUP(A65,[1]FNCIONAMIENTO!$C$2:$P$1121,14,0)</f>
        <v>42667</v>
      </c>
      <c r="J65" s="14"/>
      <c r="K65" s="14">
        <v>42490</v>
      </c>
      <c r="L65" s="14">
        <v>42580</v>
      </c>
      <c r="M65" s="14">
        <f>VLOOKUP(A65,[1]INVERSION!$C$2:$P$1120,14,0)</f>
        <v>42672</v>
      </c>
      <c r="N65" s="14"/>
      <c r="O65" s="14">
        <v>42490</v>
      </c>
      <c r="P65" s="14">
        <v>42580</v>
      </c>
      <c r="Q65" s="14">
        <f>VLOOKUP(A65,[1]RESERVAS!$C$2:$P$1102,14,0)</f>
        <v>42672</v>
      </c>
      <c r="R65" s="14"/>
      <c r="S65" s="14">
        <v>42485</v>
      </c>
      <c r="T65" s="14">
        <v>42580</v>
      </c>
      <c r="U65" s="14">
        <f>VLOOKUP(A65,[1]DEUDA!$A$2:$N$1113,14,0)</f>
        <v>42674</v>
      </c>
      <c r="V65" s="14"/>
      <c r="W65" s="14">
        <v>42486</v>
      </c>
      <c r="X65" s="14">
        <v>42580</v>
      </c>
      <c r="Y65" s="14">
        <f>VLOOKUP(A65,[1]EXCEDENTES!$C$2:$P$1062,14,0)</f>
        <v>42672</v>
      </c>
      <c r="Z65" s="14"/>
      <c r="AA65" s="14">
        <v>42489</v>
      </c>
      <c r="AB65" s="14">
        <v>42580</v>
      </c>
      <c r="AC65" s="14">
        <f>VLOOKUP(A65,[1]CxP!$C$2:$P$1113,14,0)</f>
        <v>42672</v>
      </c>
      <c r="AD65" s="14"/>
      <c r="AE65" s="14">
        <v>42481</v>
      </c>
      <c r="AF65" s="14">
        <v>42578</v>
      </c>
      <c r="AG65" s="14">
        <f>VLOOKUP(A65,'[1]EJEC-FONDO'!$C$2:$P$1102,14,0)</f>
        <v>42671</v>
      </c>
      <c r="AH65" s="14"/>
      <c r="AI65" s="14">
        <v>42481</v>
      </c>
      <c r="AJ65" s="14">
        <v>42578</v>
      </c>
      <c r="AK65" s="14">
        <f>VLOOKUP(A65,'[1]TESRERIA-FONDO'!$C$2:$P$1075,14,0)</f>
        <v>42671</v>
      </c>
      <c r="AL65" s="14"/>
      <c r="AM65" s="14">
        <v>42487</v>
      </c>
      <c r="AN65" s="14">
        <v>42578</v>
      </c>
      <c r="AO65" s="14">
        <f>VLOOKUP(A65,[1]VIGENCIAS!$C$2:$P$1080,14,0)</f>
        <v>42667</v>
      </c>
      <c r="AP65" s="14"/>
    </row>
    <row r="66" spans="1:42" x14ac:dyDescent="0.25">
      <c r="A66" s="12" t="s">
        <v>139</v>
      </c>
      <c r="B66" s="13" t="s">
        <v>140</v>
      </c>
      <c r="C66" s="14">
        <v>42488</v>
      </c>
      <c r="D66" s="14">
        <v>42578</v>
      </c>
      <c r="E66" s="14">
        <f>VLOOKUP(A66,[1]INGRESOS!$C$2:$P$1123,14,0)</f>
        <v>42670</v>
      </c>
      <c r="F66" s="14"/>
      <c r="G66" s="14">
        <v>42486</v>
      </c>
      <c r="H66" s="14">
        <v>42578</v>
      </c>
      <c r="I66" s="14">
        <f>VLOOKUP(A66,[1]FNCIONAMIENTO!$C$2:$P$1121,14,0)</f>
        <v>42670</v>
      </c>
      <c r="J66" s="14"/>
      <c r="K66" s="14">
        <v>42488</v>
      </c>
      <c r="L66" s="14">
        <v>42580</v>
      </c>
      <c r="M66" s="14">
        <f>VLOOKUP(A66,[1]INVERSION!$C$2:$P$1120,14,0)</f>
        <v>42671</v>
      </c>
      <c r="N66" s="14"/>
      <c r="O66" s="14">
        <v>42486</v>
      </c>
      <c r="P66" s="14">
        <v>42573</v>
      </c>
      <c r="Q66" s="14">
        <f>VLOOKUP(A66,[1]RESERVAS!$C$2:$P$1102,14,0)</f>
        <v>42668</v>
      </c>
      <c r="R66" s="14"/>
      <c r="S66" s="14">
        <v>42486</v>
      </c>
      <c r="T66" s="14">
        <v>42573</v>
      </c>
      <c r="U66" s="14">
        <f>VLOOKUP(A66,[1]DEUDA!$A$2:$N$1113,14,0)</f>
        <v>42670</v>
      </c>
      <c r="V66" s="14"/>
      <c r="W66" s="14">
        <v>42487</v>
      </c>
      <c r="X66" s="14">
        <v>42579</v>
      </c>
      <c r="Y66" s="14">
        <f>VLOOKUP(A66,[1]EXCEDENTES!$C$2:$P$1062,14,0)</f>
        <v>42669</v>
      </c>
      <c r="Z66" s="14"/>
      <c r="AA66" s="14">
        <v>42486</v>
      </c>
      <c r="AB66" s="14">
        <v>42573</v>
      </c>
      <c r="AC66" s="14">
        <f>VLOOKUP(A66,[1]CxP!$C$2:$P$1113,14,0)</f>
        <v>42670</v>
      </c>
      <c r="AD66" s="14"/>
      <c r="AE66" s="14">
        <v>42488</v>
      </c>
      <c r="AF66" s="14">
        <v>42579</v>
      </c>
      <c r="AG66" s="14">
        <f>VLOOKUP(A66,'[1]EJEC-FONDO'!$C$2:$P$1102,14,0)</f>
        <v>42671</v>
      </c>
      <c r="AH66" s="14"/>
      <c r="AI66" s="14">
        <v>42487</v>
      </c>
      <c r="AJ66" s="14">
        <v>42578</v>
      </c>
      <c r="AK66" s="14">
        <f>VLOOKUP(A66,'[1]TESRERIA-FONDO'!$C$2:$P$1075,14,0)</f>
        <v>42669</v>
      </c>
      <c r="AL66" s="14"/>
      <c r="AM66" s="14">
        <v>42486</v>
      </c>
      <c r="AN66" s="14">
        <v>42573</v>
      </c>
      <c r="AO66" s="14">
        <f>VLOOKUP(A66,[1]VIGENCIAS!$C$2:$P$1080,14,0)</f>
        <v>42668</v>
      </c>
      <c r="AP66" s="14"/>
    </row>
    <row r="67" spans="1:42" x14ac:dyDescent="0.25">
      <c r="A67" s="12" t="s">
        <v>141</v>
      </c>
      <c r="B67" s="13" t="s">
        <v>142</v>
      </c>
      <c r="C67" s="14">
        <v>42488</v>
      </c>
      <c r="D67" s="14">
        <v>42582</v>
      </c>
      <c r="E67" s="14">
        <f>VLOOKUP(A67,[1]INGRESOS!$C$2:$P$1123,14,0)</f>
        <v>42673</v>
      </c>
      <c r="F67" s="14"/>
      <c r="G67" s="14">
        <v>42485</v>
      </c>
      <c r="H67" s="14">
        <v>42582</v>
      </c>
      <c r="I67" s="14">
        <f>VLOOKUP(A67,[1]FNCIONAMIENTO!$C$2:$P$1121,14,0)</f>
        <v>42673</v>
      </c>
      <c r="J67" s="14"/>
      <c r="K67" s="14">
        <v>42485</v>
      </c>
      <c r="L67" s="14">
        <v>42582</v>
      </c>
      <c r="M67" s="14">
        <f>VLOOKUP(A67,[1]INVERSION!$C$2:$P$1120,14,0)</f>
        <v>42673</v>
      </c>
      <c r="N67" s="14"/>
      <c r="O67" s="14">
        <v>42488</v>
      </c>
      <c r="P67" s="14">
        <v>42581</v>
      </c>
      <c r="Q67" s="14">
        <f>VLOOKUP(A67,[1]RESERVAS!$C$2:$P$1102,14,0)</f>
        <v>42669</v>
      </c>
      <c r="R67" s="14"/>
      <c r="S67" s="14">
        <v>42489</v>
      </c>
      <c r="T67" s="14">
        <v>42582</v>
      </c>
      <c r="U67" s="14">
        <f>VLOOKUP(A67,[1]DEUDA!$A$2:$N$1113,14,0)</f>
        <v>42673</v>
      </c>
      <c r="V67" s="14"/>
      <c r="W67" s="14">
        <v>42490</v>
      </c>
      <c r="X67" s="14">
        <v>42582</v>
      </c>
      <c r="Y67" s="14">
        <f>VLOOKUP(A67,[1]EXCEDENTES!$C$2:$P$1062,14,0)</f>
        <v>42674</v>
      </c>
      <c r="Z67" s="14"/>
      <c r="AA67" s="14">
        <v>42489</v>
      </c>
      <c r="AB67" s="14">
        <v>42594</v>
      </c>
      <c r="AC67" s="14">
        <f>VLOOKUP(A67,[1]CxP!$C$2:$P$1113,14,0)</f>
        <v>42673</v>
      </c>
      <c r="AD67" s="14"/>
      <c r="AE67" s="14">
        <v>42488</v>
      </c>
      <c r="AF67" s="14">
        <v>42582</v>
      </c>
      <c r="AG67" s="14">
        <f>VLOOKUP(A67,'[1]EJEC-FONDO'!$C$2:$P$1102,14,0)</f>
        <v>42673</v>
      </c>
      <c r="AH67" s="14"/>
      <c r="AI67" s="14">
        <v>42490</v>
      </c>
      <c r="AJ67" s="14">
        <v>42582</v>
      </c>
      <c r="AK67" s="14">
        <f>VLOOKUP(A67,'[1]TESRERIA-FONDO'!$C$2:$P$1075,14,0)</f>
        <v>42674</v>
      </c>
      <c r="AL67" s="14"/>
      <c r="AM67" s="14">
        <v>42488</v>
      </c>
      <c r="AN67" s="14">
        <v>42581</v>
      </c>
      <c r="AO67" s="14">
        <f>VLOOKUP(A67,[1]VIGENCIAS!$C$2:$P$1080,14,0)</f>
        <v>42669</v>
      </c>
      <c r="AP67" s="14"/>
    </row>
    <row r="68" spans="1:42" x14ac:dyDescent="0.25">
      <c r="A68" s="12" t="s">
        <v>143</v>
      </c>
      <c r="B68" s="13" t="s">
        <v>144</v>
      </c>
      <c r="C68" s="14">
        <v>42488</v>
      </c>
      <c r="D68" s="14">
        <v>42579</v>
      </c>
      <c r="E68" s="14">
        <f>VLOOKUP(A68,[1]INGRESOS!$C$2:$P$1123,14,0)</f>
        <v>42671</v>
      </c>
      <c r="F68" s="14"/>
      <c r="G68" s="14">
        <v>42489</v>
      </c>
      <c r="H68" s="14">
        <v>42580</v>
      </c>
      <c r="I68" s="14">
        <f>VLOOKUP(A68,[1]FNCIONAMIENTO!$C$2:$P$1121,14,0)</f>
        <v>42671</v>
      </c>
      <c r="J68" s="14"/>
      <c r="K68" s="14">
        <v>42489</v>
      </c>
      <c r="L68" s="14">
        <v>42580</v>
      </c>
      <c r="M68" s="14">
        <f>VLOOKUP(A68,[1]INVERSION!$C$2:$P$1120,14,0)</f>
        <v>42671</v>
      </c>
      <c r="N68" s="14"/>
      <c r="O68" s="14">
        <v>42487</v>
      </c>
      <c r="P68" s="14">
        <v>42578</v>
      </c>
      <c r="Q68" s="14">
        <f>VLOOKUP(A68,[1]RESERVAS!$C$2:$P$1102,14,0)</f>
        <v>42668</v>
      </c>
      <c r="R68" s="14"/>
      <c r="S68" s="14">
        <v>42489</v>
      </c>
      <c r="T68" s="14">
        <v>42578</v>
      </c>
      <c r="U68" s="14">
        <f>VLOOKUP(A68,[1]DEUDA!$A$2:$N$1113,14,0)</f>
        <v>42670</v>
      </c>
      <c r="V68" s="14"/>
      <c r="W68" s="14">
        <v>42485</v>
      </c>
      <c r="X68" s="14">
        <v>42570</v>
      </c>
      <c r="Y68" s="14">
        <f>VLOOKUP(A68,[1]EXCEDENTES!$C$2:$P$1062,14,0)</f>
        <v>42668</v>
      </c>
      <c r="Z68" s="14"/>
      <c r="AA68" s="14">
        <v>42487</v>
      </c>
      <c r="AB68" s="14">
        <v>42578</v>
      </c>
      <c r="AC68" s="14">
        <f>VLOOKUP(A68,[1]CxP!$C$2:$P$1113,14,0)</f>
        <v>42668</v>
      </c>
      <c r="AD68" s="14"/>
      <c r="AE68" s="14">
        <v>42489</v>
      </c>
      <c r="AF68" s="14">
        <v>42580</v>
      </c>
      <c r="AG68" s="14">
        <f>VLOOKUP(A68,'[1]EJEC-FONDO'!$C$2:$P$1102,14,0)</f>
        <v>42674</v>
      </c>
      <c r="AH68" s="14"/>
      <c r="AI68" s="14">
        <v>42485</v>
      </c>
      <c r="AJ68" s="14">
        <v>42570</v>
      </c>
      <c r="AK68" s="14">
        <f>VLOOKUP(A68,'[1]TESRERIA-FONDO'!$C$2:$P$1075,14,0)</f>
        <v>42668</v>
      </c>
      <c r="AL68" s="14"/>
      <c r="AM68" s="14">
        <v>42489</v>
      </c>
      <c r="AN68" s="14">
        <v>42578</v>
      </c>
      <c r="AO68" s="14">
        <f>VLOOKUP(A68,[1]VIGENCIAS!$C$2:$P$1080,14,0)</f>
        <v>42669</v>
      </c>
      <c r="AP68" s="14"/>
    </row>
    <row r="69" spans="1:42" x14ac:dyDescent="0.25">
      <c r="A69" s="12" t="s">
        <v>145</v>
      </c>
      <c r="B69" s="13" t="s">
        <v>146</v>
      </c>
      <c r="C69" s="14">
        <v>42490</v>
      </c>
      <c r="D69" s="14">
        <v>42601</v>
      </c>
      <c r="E69" s="14">
        <f>VLOOKUP(A69,[1]INGRESOS!$C$2:$P$1123,14,0)</f>
        <v>42674</v>
      </c>
      <c r="F69" s="14"/>
      <c r="G69" s="14">
        <v>42490</v>
      </c>
      <c r="H69" s="14">
        <v>42581</v>
      </c>
      <c r="I69" s="14">
        <f>VLOOKUP(A69,[1]FNCIONAMIENTO!$C$2:$P$1121,14,0)</f>
        <v>42674</v>
      </c>
      <c r="J69" s="14"/>
      <c r="K69" s="14">
        <v>42490</v>
      </c>
      <c r="L69" s="14">
        <v>42582</v>
      </c>
      <c r="M69" s="14">
        <f>VLOOKUP(A69,[1]INVERSION!$C$2:$P$1120,14,0)</f>
        <v>42674</v>
      </c>
      <c r="N69" s="14"/>
      <c r="O69" s="14">
        <v>42490</v>
      </c>
      <c r="P69" s="14">
        <v>42582</v>
      </c>
      <c r="Q69" s="14">
        <f>VLOOKUP(A69,[1]RESERVAS!$C$2:$P$1102,14,0)</f>
        <v>42674</v>
      </c>
      <c r="R69" s="14"/>
      <c r="S69" s="14">
        <v>42490</v>
      </c>
      <c r="T69" s="14">
        <v>42582</v>
      </c>
      <c r="U69" s="14">
        <f>VLOOKUP(A69,[1]DEUDA!$A$2:$N$1113,14,0)</f>
        <v>42674</v>
      </c>
      <c r="V69" s="14"/>
      <c r="W69" s="14">
        <v>42490</v>
      </c>
      <c r="X69" s="14">
        <v>42582</v>
      </c>
      <c r="Y69" s="14">
        <f>VLOOKUP(A69,[1]EXCEDENTES!$C$2:$P$1062,14,0)</f>
        <v>42674</v>
      </c>
      <c r="Z69" s="14"/>
      <c r="AA69" s="14">
        <v>42490</v>
      </c>
      <c r="AB69" s="14">
        <v>42582</v>
      </c>
      <c r="AC69" s="14">
        <f>VLOOKUP(A69,[1]CxP!$C$2:$P$1113,14,0)</f>
        <v>42674</v>
      </c>
      <c r="AD69" s="14"/>
      <c r="AE69" s="14">
        <v>42490</v>
      </c>
      <c r="AF69" s="14">
        <v>42582</v>
      </c>
      <c r="AG69" s="14">
        <f>VLOOKUP(A69,'[1]EJEC-FONDO'!$C$2:$P$1102,14,0)</f>
        <v>42674</v>
      </c>
      <c r="AH69" s="14"/>
      <c r="AI69" s="14">
        <v>42520</v>
      </c>
      <c r="AJ69" s="14">
        <v>42582</v>
      </c>
      <c r="AK69" s="14">
        <f>VLOOKUP(A69,'[1]TESRERIA-FONDO'!$C$2:$P$1075,14,0)</f>
        <v>42674</v>
      </c>
      <c r="AL69" s="14"/>
      <c r="AM69" s="14" t="e">
        <v>#N/A</v>
      </c>
      <c r="AN69" s="14">
        <v>42582</v>
      </c>
      <c r="AO69" s="14">
        <f>VLOOKUP(A69,[1]VIGENCIAS!$C$2:$P$1080,14,0)</f>
        <v>42674</v>
      </c>
      <c r="AP69" s="14"/>
    </row>
    <row r="70" spans="1:42" x14ac:dyDescent="0.25">
      <c r="A70" s="12" t="s">
        <v>147</v>
      </c>
      <c r="B70" s="13" t="s">
        <v>148</v>
      </c>
      <c r="C70" s="14">
        <v>42486</v>
      </c>
      <c r="D70" s="14">
        <v>42573</v>
      </c>
      <c r="E70" s="14">
        <f>VLOOKUP(A70,[1]INGRESOS!$C$2:$P$1123,14,0)</f>
        <v>42662</v>
      </c>
      <c r="F70" s="14"/>
      <c r="G70" s="14">
        <v>42485</v>
      </c>
      <c r="H70" s="14">
        <v>42576</v>
      </c>
      <c r="I70" s="14">
        <f>VLOOKUP(A70,[1]FNCIONAMIENTO!$C$2:$P$1121,14,0)</f>
        <v>42664</v>
      </c>
      <c r="J70" s="14"/>
      <c r="K70" s="14">
        <v>42483</v>
      </c>
      <c r="L70" s="14">
        <v>42579</v>
      </c>
      <c r="M70" s="14">
        <f>VLOOKUP(A70,[1]INVERSION!$C$2:$P$1120,14,0)</f>
        <v>42669</v>
      </c>
      <c r="N70" s="14"/>
      <c r="O70" s="14">
        <v>42485</v>
      </c>
      <c r="P70" s="14">
        <v>42564</v>
      </c>
      <c r="Q70" s="14">
        <f>VLOOKUP(A70,[1]RESERVAS!$C$2:$P$1102,14,0)</f>
        <v>42656</v>
      </c>
      <c r="R70" s="14"/>
      <c r="S70" s="14">
        <v>42486</v>
      </c>
      <c r="T70" s="14">
        <v>42577</v>
      </c>
      <c r="U70" s="14">
        <f>VLOOKUP(A70,[1]DEUDA!$A$2:$N$1113,14,0)</f>
        <v>42661</v>
      </c>
      <c r="V70" s="14"/>
      <c r="W70" s="14">
        <v>42485</v>
      </c>
      <c r="X70" s="14">
        <v>42580</v>
      </c>
      <c r="Y70" s="14">
        <f>VLOOKUP(A70,[1]EXCEDENTES!$C$2:$P$1062,14,0)</f>
        <v>42664</v>
      </c>
      <c r="Z70" s="14"/>
      <c r="AA70" s="14">
        <v>42488</v>
      </c>
      <c r="AB70" s="14">
        <v>42565</v>
      </c>
      <c r="AC70" s="14">
        <f>VLOOKUP(A70,[1]CxP!$C$2:$P$1113,14,0)</f>
        <v>42656</v>
      </c>
      <c r="AD70" s="14"/>
      <c r="AE70" s="14">
        <v>42486</v>
      </c>
      <c r="AF70" s="14">
        <v>42579</v>
      </c>
      <c r="AG70" s="14">
        <f>VLOOKUP(A70,'[1]EJEC-FONDO'!$C$2:$P$1102,14,0)</f>
        <v>42671</v>
      </c>
      <c r="AH70" s="14"/>
      <c r="AI70" s="14">
        <v>42479</v>
      </c>
      <c r="AJ70" s="14">
        <v>42566</v>
      </c>
      <c r="AK70" s="14">
        <f>VLOOKUP(A70,'[1]TESRERIA-FONDO'!$C$2:$P$1075,14,0)</f>
        <v>42664</v>
      </c>
      <c r="AL70" s="14"/>
      <c r="AM70" s="14">
        <v>42487</v>
      </c>
      <c r="AN70" s="14">
        <v>42570</v>
      </c>
      <c r="AO70" s="14">
        <f>VLOOKUP(A70,[1]VIGENCIAS!$C$2:$P$1080,14,0)</f>
        <v>42661</v>
      </c>
      <c r="AP70" s="14"/>
    </row>
    <row r="71" spans="1:42" x14ac:dyDescent="0.25">
      <c r="A71" s="12" t="s">
        <v>149</v>
      </c>
      <c r="B71" s="13" t="s">
        <v>150</v>
      </c>
      <c r="C71" s="14">
        <v>42490</v>
      </c>
      <c r="D71" s="14">
        <v>42576</v>
      </c>
      <c r="E71" s="14">
        <f>VLOOKUP(A71,[1]INGRESOS!$C$2:$P$1123,14,0)</f>
        <v>42674</v>
      </c>
      <c r="F71" s="14"/>
      <c r="G71" s="14">
        <v>42490</v>
      </c>
      <c r="H71" s="14">
        <v>42576</v>
      </c>
      <c r="I71" s="14">
        <f>VLOOKUP(A71,[1]FNCIONAMIENTO!$C$2:$P$1121,14,0)</f>
        <v>42674</v>
      </c>
      <c r="J71" s="14"/>
      <c r="K71" s="14">
        <v>42490</v>
      </c>
      <c r="L71" s="14">
        <v>42576</v>
      </c>
      <c r="M71" s="14">
        <f>VLOOKUP(A71,[1]INVERSION!$C$2:$P$1120,14,0)</f>
        <v>42674</v>
      </c>
      <c r="N71" s="14"/>
      <c r="O71" s="14">
        <v>42490</v>
      </c>
      <c r="P71" s="14">
        <v>42580</v>
      </c>
      <c r="Q71" s="14">
        <f>VLOOKUP(A71,[1]RESERVAS!$C$2:$P$1102,14,0)</f>
        <v>42672</v>
      </c>
      <c r="R71" s="14"/>
      <c r="S71" s="14">
        <v>42490</v>
      </c>
      <c r="T71" s="14">
        <v>42580</v>
      </c>
      <c r="U71" s="14">
        <f>VLOOKUP(A71,[1]DEUDA!$A$2:$N$1113,14,0)</f>
        <v>42672</v>
      </c>
      <c r="V71" s="14"/>
      <c r="W71" s="14">
        <v>42490</v>
      </c>
      <c r="X71" s="14">
        <v>42580</v>
      </c>
      <c r="Y71" s="14">
        <f>VLOOKUP(A71,[1]EXCEDENTES!$C$2:$P$1062,14,0)</f>
        <v>42674</v>
      </c>
      <c r="Z71" s="14"/>
      <c r="AA71" s="14">
        <v>42490</v>
      </c>
      <c r="AB71" s="14">
        <v>42580</v>
      </c>
      <c r="AC71" s="14">
        <f>VLOOKUP(A71,[1]CxP!$C$2:$P$1113,14,0)</f>
        <v>42672</v>
      </c>
      <c r="AD71" s="14"/>
      <c r="AE71" s="14">
        <v>42490</v>
      </c>
      <c r="AF71" s="14">
        <v>42580</v>
      </c>
      <c r="AG71" s="14">
        <f>VLOOKUP(A71,'[1]EJEC-FONDO'!$C$2:$P$1102,14,0)</f>
        <v>42674</v>
      </c>
      <c r="AH71" s="14"/>
      <c r="AI71" s="14">
        <v>42490</v>
      </c>
      <c r="AJ71" s="14">
        <v>42580</v>
      </c>
      <c r="AK71" s="14">
        <f>VLOOKUP(A71,'[1]TESRERIA-FONDO'!$C$2:$P$1075,14,0)</f>
        <v>42674</v>
      </c>
      <c r="AL71" s="14"/>
      <c r="AM71" s="14">
        <v>42490</v>
      </c>
      <c r="AN71" s="14">
        <v>42580</v>
      </c>
      <c r="AO71" s="14">
        <f>VLOOKUP(A71,[1]VIGENCIAS!$C$2:$P$1080,14,0)</f>
        <v>42672</v>
      </c>
      <c r="AP71" s="14"/>
    </row>
    <row r="72" spans="1:42" x14ac:dyDescent="0.25">
      <c r="A72" s="12" t="s">
        <v>151</v>
      </c>
      <c r="B72" s="13" t="s">
        <v>152</v>
      </c>
      <c r="C72" s="14">
        <v>42485</v>
      </c>
      <c r="D72" s="14">
        <v>42579</v>
      </c>
      <c r="E72" s="14">
        <f>VLOOKUP(A72,[1]INGRESOS!$C$2:$P$1123,14,0)</f>
        <v>42673</v>
      </c>
      <c r="F72" s="14"/>
      <c r="G72" s="14">
        <v>42487</v>
      </c>
      <c r="H72" s="14">
        <v>42573</v>
      </c>
      <c r="I72" s="14">
        <f>VLOOKUP(A72,[1]FNCIONAMIENTO!$C$2:$P$1121,14,0)</f>
        <v>42673</v>
      </c>
      <c r="J72" s="14"/>
      <c r="K72" s="14">
        <v>42485</v>
      </c>
      <c r="L72" s="14">
        <v>42579</v>
      </c>
      <c r="M72" s="14">
        <f>VLOOKUP(A72,[1]INVERSION!$C$2:$P$1120,14,0)</f>
        <v>42673</v>
      </c>
      <c r="N72" s="14"/>
      <c r="O72" s="14">
        <v>42487</v>
      </c>
      <c r="P72" s="14">
        <v>42579</v>
      </c>
      <c r="Q72" s="14">
        <f>VLOOKUP(A72,[1]RESERVAS!$C$2:$P$1102,14,0)</f>
        <v>42673</v>
      </c>
      <c r="R72" s="14"/>
      <c r="S72" s="14">
        <v>42484</v>
      </c>
      <c r="T72" s="14">
        <v>42575</v>
      </c>
      <c r="U72" s="14">
        <f>VLOOKUP(A72,[1]DEUDA!$A$2:$N$1113,14,0)</f>
        <v>42673</v>
      </c>
      <c r="V72" s="14"/>
      <c r="W72" s="14">
        <v>42488</v>
      </c>
      <c r="X72" s="14">
        <v>42580</v>
      </c>
      <c r="Y72" s="14">
        <f>VLOOKUP(A72,[1]EXCEDENTES!$C$2:$P$1062,14,0)</f>
        <v>42674</v>
      </c>
      <c r="Z72" s="14"/>
      <c r="AA72" s="14">
        <v>42487</v>
      </c>
      <c r="AB72" s="14">
        <v>42573</v>
      </c>
      <c r="AC72" s="14">
        <f>VLOOKUP(A72,[1]CxP!$C$2:$P$1113,14,0)</f>
        <v>42673</v>
      </c>
      <c r="AD72" s="14"/>
      <c r="AE72" s="14">
        <v>42486</v>
      </c>
      <c r="AF72" s="14">
        <v>42580</v>
      </c>
      <c r="AG72" s="14">
        <f>VLOOKUP(A72,'[1]EJEC-FONDO'!$C$2:$P$1102,14,0)</f>
        <v>42674</v>
      </c>
      <c r="AH72" s="14"/>
      <c r="AI72" s="14">
        <v>42488</v>
      </c>
      <c r="AJ72" s="14">
        <v>42580</v>
      </c>
      <c r="AK72" s="14">
        <f>VLOOKUP(A72,'[1]TESRERIA-FONDO'!$C$2:$P$1075,14,0)</f>
        <v>42674</v>
      </c>
      <c r="AL72" s="14"/>
      <c r="AM72" s="14">
        <v>42487</v>
      </c>
      <c r="AN72" s="14">
        <v>42579</v>
      </c>
      <c r="AO72" s="14">
        <f>VLOOKUP(A72,[1]VIGENCIAS!$C$2:$P$1080,14,0)</f>
        <v>42673</v>
      </c>
      <c r="AP72" s="14"/>
    </row>
    <row r="73" spans="1:42" x14ac:dyDescent="0.25">
      <c r="A73" s="12" t="s">
        <v>153</v>
      </c>
      <c r="B73" s="13" t="s">
        <v>154</v>
      </c>
      <c r="C73" s="14">
        <v>42490</v>
      </c>
      <c r="D73" s="14">
        <v>42576</v>
      </c>
      <c r="E73" s="14">
        <f>VLOOKUP(A73,[1]INGRESOS!$C$2:$P$1123,14,0)</f>
        <v>42674</v>
      </c>
      <c r="F73" s="14"/>
      <c r="G73" s="14">
        <v>42490</v>
      </c>
      <c r="H73" s="14">
        <v>42570</v>
      </c>
      <c r="I73" s="14">
        <f>VLOOKUP(A73,[1]FNCIONAMIENTO!$C$2:$P$1121,14,0)</f>
        <v>42674</v>
      </c>
      <c r="J73" s="14"/>
      <c r="K73" s="14">
        <v>42489</v>
      </c>
      <c r="L73" s="14">
        <v>42579</v>
      </c>
      <c r="M73" s="14">
        <f>VLOOKUP(A73,[1]INVERSION!$C$2:$P$1120,14,0)</f>
        <v>42674</v>
      </c>
      <c r="N73" s="14"/>
      <c r="O73" s="14">
        <v>42490</v>
      </c>
      <c r="P73" s="14">
        <v>42566</v>
      </c>
      <c r="Q73" s="14">
        <f>VLOOKUP(A73,[1]RESERVAS!$C$2:$P$1102,14,0)</f>
        <v>42670</v>
      </c>
      <c r="R73" s="14"/>
      <c r="S73" s="14">
        <v>42490</v>
      </c>
      <c r="T73" s="14">
        <v>42566</v>
      </c>
      <c r="U73" s="14">
        <f>VLOOKUP(A73,[1]DEUDA!$A$2:$N$1113,14,0)</f>
        <v>42669</v>
      </c>
      <c r="V73" s="14"/>
      <c r="W73" s="14">
        <v>42490</v>
      </c>
      <c r="X73" s="14">
        <v>42576</v>
      </c>
      <c r="Y73" s="14">
        <f>VLOOKUP(A73,[1]EXCEDENTES!$C$2:$P$1062,14,0)</f>
        <v>42674</v>
      </c>
      <c r="Z73" s="14"/>
      <c r="AA73" s="14">
        <v>42490</v>
      </c>
      <c r="AB73" s="14">
        <v>42566</v>
      </c>
      <c r="AC73" s="14">
        <f>VLOOKUP(A73,[1]CxP!$C$2:$P$1113,14,0)</f>
        <v>42669</v>
      </c>
      <c r="AD73" s="14"/>
      <c r="AE73" s="14">
        <v>42490</v>
      </c>
      <c r="AF73" s="14">
        <v>42572</v>
      </c>
      <c r="AG73" s="14">
        <f>VLOOKUP(A73,'[1]EJEC-FONDO'!$C$2:$P$1102,14,0)</f>
        <v>42669</v>
      </c>
      <c r="AH73" s="14"/>
      <c r="AI73" s="14">
        <v>42490</v>
      </c>
      <c r="AJ73" s="14">
        <v>42576</v>
      </c>
      <c r="AK73" s="14">
        <f>VLOOKUP(A73,'[1]TESRERIA-FONDO'!$C$2:$P$1075,14,0)</f>
        <v>42671</v>
      </c>
      <c r="AL73" s="14"/>
      <c r="AM73" s="14">
        <v>42490</v>
      </c>
      <c r="AN73" s="14">
        <v>42579</v>
      </c>
      <c r="AO73" s="14">
        <f>VLOOKUP(A73,[1]VIGENCIAS!$C$2:$P$1080,14,0)</f>
        <v>42674</v>
      </c>
      <c r="AP73" s="14"/>
    </row>
    <row r="74" spans="1:42" x14ac:dyDescent="0.25">
      <c r="A74" s="12" t="s">
        <v>155</v>
      </c>
      <c r="B74" s="13" t="s">
        <v>156</v>
      </c>
      <c r="C74" s="14">
        <v>42486</v>
      </c>
      <c r="D74" s="14">
        <v>42577</v>
      </c>
      <c r="E74" s="14">
        <f>VLOOKUP(A74,[1]INGRESOS!$C$2:$P$1123,14,0)</f>
        <v>42673</v>
      </c>
      <c r="F74" s="14"/>
      <c r="G74" s="14">
        <v>42486</v>
      </c>
      <c r="H74" s="14">
        <v>42577</v>
      </c>
      <c r="I74" s="14">
        <f>VLOOKUP(A74,[1]FNCIONAMIENTO!$C$2:$P$1121,14,0)</f>
        <v>42673</v>
      </c>
      <c r="J74" s="14"/>
      <c r="K74" s="14">
        <v>42486</v>
      </c>
      <c r="L74" s="14">
        <v>42577</v>
      </c>
      <c r="M74" s="14">
        <f>VLOOKUP(A74,[1]INVERSION!$C$2:$P$1120,14,0)</f>
        <v>42674</v>
      </c>
      <c r="N74" s="14"/>
      <c r="O74" s="14">
        <v>42486</v>
      </c>
      <c r="P74" s="14">
        <v>42577</v>
      </c>
      <c r="Q74" s="14">
        <f>VLOOKUP(A74,[1]RESERVAS!$C$2:$P$1102,14,0)</f>
        <v>42673</v>
      </c>
      <c r="R74" s="14"/>
      <c r="S74" s="14">
        <v>42486</v>
      </c>
      <c r="T74" s="14">
        <v>42577</v>
      </c>
      <c r="U74" s="14">
        <f>VLOOKUP(A74,[1]DEUDA!$A$2:$N$1113,14,0)</f>
        <v>42673</v>
      </c>
      <c r="V74" s="14"/>
      <c r="W74" s="14">
        <v>42486</v>
      </c>
      <c r="X74" s="14">
        <v>42577</v>
      </c>
      <c r="Y74" s="14">
        <f>VLOOKUP(A74,[1]EXCEDENTES!$C$2:$P$1062,14,0)</f>
        <v>42673</v>
      </c>
      <c r="Z74" s="14"/>
      <c r="AA74" s="14">
        <v>42486</v>
      </c>
      <c r="AB74" s="14">
        <v>42577</v>
      </c>
      <c r="AC74" s="14">
        <f>VLOOKUP(A74,[1]CxP!$C$2:$P$1113,14,0)</f>
        <v>42673</v>
      </c>
      <c r="AD74" s="14"/>
      <c r="AE74" s="14">
        <v>42486</v>
      </c>
      <c r="AF74" s="14">
        <v>42577</v>
      </c>
      <c r="AG74" s="14">
        <f>VLOOKUP(A74,'[1]EJEC-FONDO'!$C$2:$P$1102,14,0)</f>
        <v>42674</v>
      </c>
      <c r="AH74" s="14"/>
      <c r="AI74" s="14">
        <v>42486</v>
      </c>
      <c r="AJ74" s="14">
        <v>42577</v>
      </c>
      <c r="AK74" s="14">
        <f>VLOOKUP(A74,'[1]TESRERIA-FONDO'!$C$2:$P$1075,14,0)</f>
        <v>42673</v>
      </c>
      <c r="AL74" s="14"/>
      <c r="AM74" s="14">
        <v>42486</v>
      </c>
      <c r="AN74" s="14">
        <v>42577</v>
      </c>
      <c r="AO74" s="14">
        <f>VLOOKUP(A74,[1]VIGENCIAS!$C$2:$P$1080,14,0)</f>
        <v>42673</v>
      </c>
      <c r="AP74" s="14"/>
    </row>
    <row r="75" spans="1:42" x14ac:dyDescent="0.25">
      <c r="A75" s="12" t="s">
        <v>157</v>
      </c>
      <c r="B75" s="13" t="s">
        <v>158</v>
      </c>
      <c r="C75" s="14">
        <v>42487</v>
      </c>
      <c r="D75" s="14">
        <v>42580</v>
      </c>
      <c r="E75" s="14">
        <f>VLOOKUP(A75,[1]INGRESOS!$C$2:$P$1123,14,0)</f>
        <v>42670</v>
      </c>
      <c r="F75" s="14"/>
      <c r="G75" s="14">
        <v>42487</v>
      </c>
      <c r="H75" s="14">
        <v>42581</v>
      </c>
      <c r="I75" s="14">
        <f>VLOOKUP(A75,[1]FNCIONAMIENTO!$C$2:$P$1121,14,0)</f>
        <v>42674</v>
      </c>
      <c r="J75" s="14"/>
      <c r="K75" s="14">
        <v>42490</v>
      </c>
      <c r="L75" s="14">
        <v>42580</v>
      </c>
      <c r="M75" s="14">
        <f>VLOOKUP(A75,[1]INVERSION!$C$2:$P$1120,14,0)</f>
        <v>42692</v>
      </c>
      <c r="N75" s="14"/>
      <c r="O75" s="14">
        <v>42490</v>
      </c>
      <c r="P75" s="14">
        <v>42580</v>
      </c>
      <c r="Q75" s="14">
        <f>VLOOKUP(A75,[1]RESERVAS!$C$2:$P$1102,14,0)</f>
        <v>42670</v>
      </c>
      <c r="R75" s="14"/>
      <c r="S75" s="14">
        <v>42487</v>
      </c>
      <c r="T75" s="14">
        <v>42580</v>
      </c>
      <c r="U75" s="14">
        <f>VLOOKUP(A75,[1]DEUDA!$A$2:$N$1113,14,0)</f>
        <v>42670</v>
      </c>
      <c r="V75" s="14"/>
      <c r="W75" s="14">
        <v>42486</v>
      </c>
      <c r="X75" s="14">
        <v>42573</v>
      </c>
      <c r="Y75" s="14">
        <f>VLOOKUP(A75,[1]EXCEDENTES!$C$2:$P$1062,14,0)</f>
        <v>42669</v>
      </c>
      <c r="Z75" s="14"/>
      <c r="AA75" s="14">
        <v>42487</v>
      </c>
      <c r="AB75" s="14">
        <v>42580</v>
      </c>
      <c r="AC75" s="14">
        <f>VLOOKUP(A75,[1]CxP!$C$2:$P$1113,14,0)</f>
        <v>42670</v>
      </c>
      <c r="AD75" s="14"/>
      <c r="AE75" s="14">
        <v>42489</v>
      </c>
      <c r="AF75" s="14">
        <v>42580</v>
      </c>
      <c r="AG75" s="14">
        <f>VLOOKUP(A75,'[1]EJEC-FONDO'!$C$2:$P$1102,14,0)</f>
        <v>42670</v>
      </c>
      <c r="AH75" s="14"/>
      <c r="AI75" s="14">
        <v>42486</v>
      </c>
      <c r="AJ75" s="14">
        <v>42573</v>
      </c>
      <c r="AK75" s="14">
        <f>VLOOKUP(A75,'[1]TESRERIA-FONDO'!$C$2:$P$1075,14,0)</f>
        <v>42665</v>
      </c>
      <c r="AL75" s="14"/>
      <c r="AM75" s="14">
        <v>42487</v>
      </c>
      <c r="AN75" s="14">
        <v>42580</v>
      </c>
      <c r="AO75" s="14">
        <f>VLOOKUP(A75,[1]VIGENCIAS!$C$2:$P$1080,14,0)</f>
        <v>42671</v>
      </c>
      <c r="AP75" s="14"/>
    </row>
    <row r="76" spans="1:42" x14ac:dyDescent="0.25">
      <c r="A76" s="12" t="s">
        <v>159</v>
      </c>
      <c r="B76" s="13" t="s">
        <v>160</v>
      </c>
      <c r="C76" s="14">
        <v>42487</v>
      </c>
      <c r="D76" s="14">
        <v>42576</v>
      </c>
      <c r="E76" s="14">
        <f>VLOOKUP(A76,[1]INGRESOS!$C$2:$P$1123,14,0)</f>
        <v>42668</v>
      </c>
      <c r="F76" s="14"/>
      <c r="G76" s="14">
        <v>42489</v>
      </c>
      <c r="H76" s="14">
        <v>42577</v>
      </c>
      <c r="I76" s="14">
        <f>VLOOKUP(A76,[1]FNCIONAMIENTO!$C$2:$P$1121,14,0)</f>
        <v>42668</v>
      </c>
      <c r="J76" s="14"/>
      <c r="K76" s="14">
        <v>42489</v>
      </c>
      <c r="L76" s="14">
        <v>42580</v>
      </c>
      <c r="M76" s="14">
        <f>VLOOKUP(A76,[1]INVERSION!$C$2:$P$1120,14,0)</f>
        <v>42672</v>
      </c>
      <c r="N76" s="14"/>
      <c r="O76" s="14">
        <v>42489</v>
      </c>
      <c r="P76" s="14">
        <v>42577</v>
      </c>
      <c r="Q76" s="14">
        <f>VLOOKUP(A76,[1]RESERVAS!$C$2:$P$1102,14,0)</f>
        <v>42672</v>
      </c>
      <c r="R76" s="14"/>
      <c r="S76" s="14">
        <v>42472</v>
      </c>
      <c r="T76" s="14">
        <v>42576</v>
      </c>
      <c r="U76" s="14">
        <f>VLOOKUP(A76,[1]DEUDA!$A$2:$N$1113,14,0)</f>
        <v>42667</v>
      </c>
      <c r="V76" s="14"/>
      <c r="W76" s="14">
        <v>42489</v>
      </c>
      <c r="X76" s="14">
        <v>42579</v>
      </c>
      <c r="Y76" s="14">
        <f>VLOOKUP(A76,[1]EXCEDENTES!$C$2:$P$1062,14,0)</f>
        <v>42670</v>
      </c>
      <c r="Z76" s="14"/>
      <c r="AA76" s="14">
        <v>42488</v>
      </c>
      <c r="AB76" s="14">
        <v>42579</v>
      </c>
      <c r="AC76" s="14">
        <f>VLOOKUP(A76,[1]CxP!$C$2:$P$1113,14,0)</f>
        <v>42670</v>
      </c>
      <c r="AD76" s="14"/>
      <c r="AE76" s="14">
        <v>42489</v>
      </c>
      <c r="AF76" s="14">
        <v>42580</v>
      </c>
      <c r="AG76" s="14">
        <f>VLOOKUP(A76,'[1]EJEC-FONDO'!$C$2:$P$1102,14,0)</f>
        <v>42670</v>
      </c>
      <c r="AH76" s="14"/>
      <c r="AI76" s="14">
        <v>42489</v>
      </c>
      <c r="AJ76" s="14">
        <v>42580</v>
      </c>
      <c r="AK76" s="14">
        <f>VLOOKUP(A76,'[1]TESRERIA-FONDO'!$C$2:$P$1075,14,0)</f>
        <v>42672</v>
      </c>
      <c r="AL76" s="14"/>
      <c r="AM76" s="14">
        <v>42478</v>
      </c>
      <c r="AN76" s="14">
        <v>42579</v>
      </c>
      <c r="AO76" s="14">
        <f>VLOOKUP(A76,[1]VIGENCIAS!$C$2:$P$1080,14,0)</f>
        <v>42667</v>
      </c>
      <c r="AP76" s="14"/>
    </row>
    <row r="77" spans="1:42" x14ac:dyDescent="0.25">
      <c r="A77" s="12" t="s">
        <v>161</v>
      </c>
      <c r="B77" s="13" t="s">
        <v>162</v>
      </c>
      <c r="C77" s="14">
        <v>42490</v>
      </c>
      <c r="D77" s="14">
        <v>42581</v>
      </c>
      <c r="E77" s="14">
        <f>VLOOKUP(A77,[1]INGRESOS!$C$2:$P$1123,14,0)</f>
        <v>42672</v>
      </c>
      <c r="F77" s="14"/>
      <c r="G77" s="14">
        <v>42490</v>
      </c>
      <c r="H77" s="14">
        <v>42580</v>
      </c>
      <c r="I77" s="14">
        <f>VLOOKUP(A77,[1]FNCIONAMIENTO!$C$2:$P$1121,14,0)</f>
        <v>42672</v>
      </c>
      <c r="J77" s="14"/>
      <c r="K77" s="14">
        <v>42488</v>
      </c>
      <c r="L77" s="14">
        <v>42574</v>
      </c>
      <c r="M77" s="14">
        <f>VLOOKUP(A77,[1]INVERSION!$C$2:$P$1120,14,0)</f>
        <v>42672</v>
      </c>
      <c r="N77" s="14"/>
      <c r="O77" s="14">
        <v>42488</v>
      </c>
      <c r="P77" s="14">
        <v>42579</v>
      </c>
      <c r="Q77" s="14">
        <f>VLOOKUP(A77,[1]RESERVAS!$C$2:$P$1102,14,0)</f>
        <v>42672</v>
      </c>
      <c r="R77" s="14"/>
      <c r="S77" s="14">
        <v>42488</v>
      </c>
      <c r="T77" s="14">
        <v>42573</v>
      </c>
      <c r="U77" s="14">
        <f>VLOOKUP(A77,[1]DEUDA!$A$2:$N$1113,14,0)</f>
        <v>42672</v>
      </c>
      <c r="V77" s="14"/>
      <c r="W77" s="14">
        <v>42490</v>
      </c>
      <c r="X77" s="14">
        <v>42581</v>
      </c>
      <c r="Y77" s="14">
        <f>VLOOKUP(A77,[1]EXCEDENTES!$C$2:$P$1062,14,0)</f>
        <v>42672</v>
      </c>
      <c r="Z77" s="14"/>
      <c r="AA77" s="14">
        <v>42488</v>
      </c>
      <c r="AB77" s="14">
        <v>42573</v>
      </c>
      <c r="AC77" s="14">
        <f>VLOOKUP(A77,[1]CxP!$C$2:$P$1113,14,0)</f>
        <v>42672</v>
      </c>
      <c r="AD77" s="14"/>
      <c r="AE77" s="14">
        <v>42490</v>
      </c>
      <c r="AF77" s="14">
        <v>42580</v>
      </c>
      <c r="AG77" s="14">
        <f>VLOOKUP(A77,'[1]EJEC-FONDO'!$C$2:$P$1102,14,0)</f>
        <v>42672</v>
      </c>
      <c r="AH77" s="14"/>
      <c r="AI77" s="14">
        <v>42489</v>
      </c>
      <c r="AJ77" s="14">
        <v>42581</v>
      </c>
      <c r="AK77" s="14">
        <f>VLOOKUP(A77,'[1]TESRERIA-FONDO'!$C$2:$P$1075,14,0)</f>
        <v>42672</v>
      </c>
      <c r="AL77" s="14"/>
      <c r="AM77" s="14">
        <v>42489</v>
      </c>
      <c r="AN77" s="14">
        <v>42579</v>
      </c>
      <c r="AO77" s="14">
        <f>VLOOKUP(A77,[1]VIGENCIAS!$C$2:$P$1080,14,0)</f>
        <v>42672</v>
      </c>
      <c r="AP77" s="14"/>
    </row>
    <row r="78" spans="1:42" x14ac:dyDescent="0.25">
      <c r="A78" s="12" t="s">
        <v>163</v>
      </c>
      <c r="B78" s="13" t="s">
        <v>164</v>
      </c>
      <c r="C78" s="14">
        <v>42488</v>
      </c>
      <c r="D78" s="14">
        <v>42607</v>
      </c>
      <c r="E78" s="14">
        <f>VLOOKUP(A78,[1]INGRESOS!$C$2:$P$1123,14,0)</f>
        <v>42674</v>
      </c>
      <c r="F78" s="14"/>
      <c r="G78" s="14">
        <v>42488</v>
      </c>
      <c r="H78" s="14">
        <v>42604</v>
      </c>
      <c r="I78" s="14">
        <f>VLOOKUP(A78,[1]FNCIONAMIENTO!$C$2:$P$1121,14,0)</f>
        <v>42670</v>
      </c>
      <c r="J78" s="14"/>
      <c r="K78" s="14">
        <v>42488</v>
      </c>
      <c r="L78" s="14">
        <v>42605</v>
      </c>
      <c r="M78" s="14">
        <f>VLOOKUP(A78,[1]INVERSION!$C$2:$P$1120,14,0)</f>
        <v>42668</v>
      </c>
      <c r="N78" s="14"/>
      <c r="O78" s="14">
        <v>42482</v>
      </c>
      <c r="P78" s="14">
        <v>42578</v>
      </c>
      <c r="Q78" s="14">
        <f>VLOOKUP(A78,[1]RESERVAS!$C$2:$P$1102,14,0)</f>
        <v>42662</v>
      </c>
      <c r="R78" s="14"/>
      <c r="S78" s="14">
        <v>42487</v>
      </c>
      <c r="T78" s="14">
        <v>42580</v>
      </c>
      <c r="U78" s="14">
        <f>VLOOKUP(A78,[1]DEUDA!$A$2:$N$1113,14,0)</f>
        <v>42668</v>
      </c>
      <c r="V78" s="14"/>
      <c r="W78" s="14">
        <v>42489</v>
      </c>
      <c r="X78" s="14">
        <v>42582</v>
      </c>
      <c r="Y78" s="14">
        <f>VLOOKUP(A78,[1]EXCEDENTES!$C$2:$P$1062,14,0)</f>
        <v>42699</v>
      </c>
      <c r="Z78" s="14"/>
      <c r="AA78" s="14">
        <v>42482</v>
      </c>
      <c r="AB78" s="14">
        <v>42578</v>
      </c>
      <c r="AC78" s="14">
        <f>VLOOKUP(A78,[1]CxP!$C$2:$P$1113,14,0)</f>
        <v>42662</v>
      </c>
      <c r="AD78" s="14"/>
      <c r="AE78" s="14">
        <v>42488</v>
      </c>
      <c r="AF78" s="14">
        <v>42607</v>
      </c>
      <c r="AG78" s="14">
        <f>VLOOKUP(A78,'[1]EJEC-FONDO'!$C$2:$P$1102,14,0)</f>
        <v>42670</v>
      </c>
      <c r="AH78" s="14"/>
      <c r="AI78" s="14">
        <v>42488</v>
      </c>
      <c r="AJ78" s="14">
        <v>42581</v>
      </c>
      <c r="AK78" s="14">
        <f>VLOOKUP(A78,'[1]TESRERIA-FONDO'!$C$2:$P$1075,14,0)</f>
        <v>42671</v>
      </c>
      <c r="AL78" s="14"/>
      <c r="AM78" s="14">
        <v>42488</v>
      </c>
      <c r="AN78" s="14">
        <v>42580</v>
      </c>
      <c r="AO78" s="14">
        <f>VLOOKUP(A78,[1]VIGENCIAS!$C$2:$P$1080,14,0)</f>
        <v>42672</v>
      </c>
      <c r="AP78" s="14"/>
    </row>
    <row r="79" spans="1:42" x14ac:dyDescent="0.25">
      <c r="A79" s="12" t="s">
        <v>165</v>
      </c>
      <c r="B79" s="13" t="s">
        <v>166</v>
      </c>
      <c r="C79" s="14">
        <v>42496</v>
      </c>
      <c r="D79" s="14">
        <v>42579</v>
      </c>
      <c r="E79" s="14">
        <f>VLOOKUP(A79,[1]INGRESOS!$C$2:$P$1123,14,0)</f>
        <v>42672</v>
      </c>
      <c r="F79" s="14"/>
      <c r="G79" s="14">
        <v>42490</v>
      </c>
      <c r="H79" s="14">
        <v>42582</v>
      </c>
      <c r="I79" s="14">
        <f>VLOOKUP(A79,[1]FNCIONAMIENTO!$C$2:$P$1121,14,0)</f>
        <v>42672</v>
      </c>
      <c r="J79" s="14"/>
      <c r="K79" s="14">
        <v>42490</v>
      </c>
      <c r="L79" s="14">
        <v>42582</v>
      </c>
      <c r="M79" s="14">
        <f>VLOOKUP(A79,[1]INVERSION!$C$2:$P$1120,14,0)</f>
        <v>42671</v>
      </c>
      <c r="N79" s="14"/>
      <c r="O79" s="14">
        <v>42490</v>
      </c>
      <c r="P79" s="14">
        <v>42579</v>
      </c>
      <c r="Q79" s="14">
        <f>VLOOKUP(A79,[1]RESERVAS!$C$2:$P$1102,14,0)</f>
        <v>42671</v>
      </c>
      <c r="R79" s="14"/>
      <c r="S79" s="14">
        <v>42489</v>
      </c>
      <c r="T79" s="14">
        <v>42578</v>
      </c>
      <c r="U79" s="14">
        <f>VLOOKUP(A79,[1]DEUDA!$A$2:$N$1113,14,0)</f>
        <v>42670</v>
      </c>
      <c r="V79" s="14"/>
      <c r="W79" s="14">
        <v>42489</v>
      </c>
      <c r="X79" s="14">
        <v>42577</v>
      </c>
      <c r="Y79" s="14">
        <f>VLOOKUP(A79,[1]EXCEDENTES!$C$2:$P$1062,14,0)</f>
        <v>42671</v>
      </c>
      <c r="Z79" s="14"/>
      <c r="AA79" s="14">
        <v>42490</v>
      </c>
      <c r="AB79" s="14">
        <v>42582</v>
      </c>
      <c r="AC79" s="14">
        <f>VLOOKUP(A79,[1]CxP!$C$2:$P$1113,14,0)</f>
        <v>42670</v>
      </c>
      <c r="AD79" s="14"/>
      <c r="AE79" s="14">
        <v>42490</v>
      </c>
      <c r="AF79" s="14">
        <v>42580</v>
      </c>
      <c r="AG79" s="14">
        <f>VLOOKUP(A79,'[1]EJEC-FONDO'!$C$2:$P$1102,14,0)</f>
        <v>42672</v>
      </c>
      <c r="AH79" s="14"/>
      <c r="AI79" s="14">
        <v>42489</v>
      </c>
      <c r="AJ79" s="14">
        <v>42577</v>
      </c>
      <c r="AK79" s="14">
        <f>VLOOKUP(A79,'[1]TESRERIA-FONDO'!$C$2:$P$1075,14,0)</f>
        <v>42671</v>
      </c>
      <c r="AL79" s="14"/>
      <c r="AM79" s="14">
        <v>42490</v>
      </c>
      <c r="AN79" s="14">
        <v>42580</v>
      </c>
      <c r="AO79" s="14">
        <f>VLOOKUP(A79,[1]VIGENCIAS!$C$2:$P$1080,14,0)</f>
        <v>42669</v>
      </c>
      <c r="AP79" s="14"/>
    </row>
    <row r="80" spans="1:42" x14ac:dyDescent="0.25">
      <c r="A80" s="12" t="s">
        <v>167</v>
      </c>
      <c r="B80" s="13" t="s">
        <v>168</v>
      </c>
      <c r="C80" s="14">
        <v>42488</v>
      </c>
      <c r="D80" s="14">
        <v>42578</v>
      </c>
      <c r="E80" s="14">
        <f>VLOOKUP(A80,[1]INGRESOS!$C$2:$P$1123,14,0)</f>
        <v>42670</v>
      </c>
      <c r="F80" s="14"/>
      <c r="G80" s="14">
        <v>42488</v>
      </c>
      <c r="H80" s="14">
        <v>42579</v>
      </c>
      <c r="I80" s="14">
        <f>VLOOKUP(A80,[1]FNCIONAMIENTO!$C$2:$P$1121,14,0)</f>
        <v>42667</v>
      </c>
      <c r="J80" s="14"/>
      <c r="K80" s="14">
        <v>42488</v>
      </c>
      <c r="L80" s="14">
        <v>42579</v>
      </c>
      <c r="M80" s="14">
        <f>VLOOKUP(A80,[1]INVERSION!$C$2:$P$1120,14,0)</f>
        <v>42671</v>
      </c>
      <c r="N80" s="14"/>
      <c r="O80" s="14">
        <v>42486</v>
      </c>
      <c r="P80" s="14">
        <v>42563</v>
      </c>
      <c r="Q80" s="14">
        <f>VLOOKUP(A80,[1]RESERVAS!$C$2:$P$1102,14,0)</f>
        <v>42655</v>
      </c>
      <c r="R80" s="14"/>
      <c r="S80" s="14">
        <v>42480</v>
      </c>
      <c r="T80" s="14">
        <v>42569</v>
      </c>
      <c r="U80" s="14">
        <f>VLOOKUP(A80,[1]DEUDA!$A$2:$N$1113,14,0)</f>
        <v>42656</v>
      </c>
      <c r="V80" s="14"/>
      <c r="W80" s="14">
        <v>42488</v>
      </c>
      <c r="X80" s="14">
        <v>42570</v>
      </c>
      <c r="Y80" s="14">
        <f>VLOOKUP(A80,[1]EXCEDENTES!$C$2:$P$1062,14,0)</f>
        <v>42663</v>
      </c>
      <c r="Z80" s="14"/>
      <c r="AA80" s="14">
        <v>42490</v>
      </c>
      <c r="AB80" s="14">
        <v>42580</v>
      </c>
      <c r="AC80" s="14">
        <f>VLOOKUP(A80,[1]CxP!$C$2:$P$1113,14,0)</f>
        <v>42663</v>
      </c>
      <c r="AD80" s="14"/>
      <c r="AE80" s="14">
        <v>42489</v>
      </c>
      <c r="AF80" s="14">
        <v>42579</v>
      </c>
      <c r="AG80" s="14">
        <f>VLOOKUP(A80,'[1]EJEC-FONDO'!$C$2:$P$1102,14,0)</f>
        <v>42671</v>
      </c>
      <c r="AH80" s="14"/>
      <c r="AI80" s="14">
        <v>42488</v>
      </c>
      <c r="AJ80" s="14">
        <v>42577</v>
      </c>
      <c r="AK80" s="14">
        <f>VLOOKUP(A80,'[1]TESRERIA-FONDO'!$C$2:$P$1075,14,0)</f>
        <v>42663</v>
      </c>
      <c r="AL80" s="14"/>
      <c r="AM80" s="14">
        <v>42486</v>
      </c>
      <c r="AN80" s="14">
        <v>42564</v>
      </c>
      <c r="AO80" s="14">
        <f>VLOOKUP(A80,[1]VIGENCIAS!$C$2:$P$1080,14,0)</f>
        <v>42655</v>
      </c>
      <c r="AP80" s="14"/>
    </row>
    <row r="81" spans="1:42" x14ac:dyDescent="0.25">
      <c r="A81" s="12" t="s">
        <v>169</v>
      </c>
      <c r="B81" s="13" t="s">
        <v>170</v>
      </c>
      <c r="C81" s="14">
        <v>42486</v>
      </c>
      <c r="D81" s="14">
        <v>42577</v>
      </c>
      <c r="E81" s="14">
        <f>VLOOKUP(A81,[1]INGRESOS!$C$2:$P$1123,14,0)</f>
        <v>42669</v>
      </c>
      <c r="F81" s="14"/>
      <c r="G81" s="14">
        <v>42485</v>
      </c>
      <c r="H81" s="14">
        <v>42576</v>
      </c>
      <c r="I81" s="14">
        <f>VLOOKUP(A81,[1]FNCIONAMIENTO!$C$2:$P$1121,14,0)</f>
        <v>42669</v>
      </c>
      <c r="J81" s="14"/>
      <c r="K81" s="14">
        <v>42488</v>
      </c>
      <c r="L81" s="14">
        <v>42580</v>
      </c>
      <c r="M81" s="14">
        <f>VLOOKUP(A81,[1]INVERSION!$C$2:$P$1120,14,0)</f>
        <v>42674</v>
      </c>
      <c r="N81" s="14"/>
      <c r="O81" s="14">
        <v>42489</v>
      </c>
      <c r="P81" s="14">
        <v>42576</v>
      </c>
      <c r="Q81" s="14">
        <f>VLOOKUP(A81,[1]RESERVAS!$C$2:$P$1102,14,0)</f>
        <v>42670</v>
      </c>
      <c r="R81" s="14"/>
      <c r="S81" s="14">
        <v>42485</v>
      </c>
      <c r="T81" s="14">
        <v>42577</v>
      </c>
      <c r="U81" s="14">
        <f>VLOOKUP(A81,[1]DEUDA!$A$2:$N$1113,14,0)</f>
        <v>42668</v>
      </c>
      <c r="V81" s="14"/>
      <c r="W81" s="14">
        <v>42490</v>
      </c>
      <c r="X81" s="14">
        <v>42581</v>
      </c>
      <c r="Y81" s="14">
        <f>VLOOKUP(A81,[1]EXCEDENTES!$C$2:$P$1062,14,0)</f>
        <v>42674</v>
      </c>
      <c r="Z81" s="14"/>
      <c r="AA81" s="14">
        <v>42490</v>
      </c>
      <c r="AB81" s="14">
        <v>42581</v>
      </c>
      <c r="AC81" s="14">
        <f>VLOOKUP(A81,[1]CxP!$C$2:$P$1113,14,0)</f>
        <v>42674</v>
      </c>
      <c r="AD81" s="14"/>
      <c r="AE81" s="14">
        <v>42488</v>
      </c>
      <c r="AF81" s="14">
        <v>42582</v>
      </c>
      <c r="AG81" s="14">
        <f>VLOOKUP(A81,'[1]EJEC-FONDO'!$C$2:$P$1102,14,0)</f>
        <v>42671</v>
      </c>
      <c r="AH81" s="14"/>
      <c r="AI81" s="14">
        <v>42487</v>
      </c>
      <c r="AJ81" s="14">
        <v>42577</v>
      </c>
      <c r="AK81" s="14">
        <f>VLOOKUP(A81,'[1]TESRERIA-FONDO'!$C$2:$P$1075,14,0)</f>
        <v>42671</v>
      </c>
      <c r="AL81" s="14"/>
      <c r="AM81" s="14">
        <v>42487</v>
      </c>
      <c r="AN81" s="14">
        <v>42578</v>
      </c>
      <c r="AO81" s="14">
        <f>VLOOKUP(A81,[1]VIGENCIAS!$C$2:$P$1080,14,0)</f>
        <v>42674</v>
      </c>
      <c r="AP81" s="14"/>
    </row>
    <row r="82" spans="1:42" x14ac:dyDescent="0.25">
      <c r="A82" s="12" t="s">
        <v>171</v>
      </c>
      <c r="B82" s="13" t="s">
        <v>172</v>
      </c>
      <c r="C82" s="14">
        <v>42485</v>
      </c>
      <c r="D82" s="14">
        <v>42578</v>
      </c>
      <c r="E82" s="14">
        <f>VLOOKUP(A82,[1]INGRESOS!$C$2:$P$1123,14,0)</f>
        <v>42672</v>
      </c>
      <c r="F82" s="14"/>
      <c r="G82" s="14">
        <v>42486</v>
      </c>
      <c r="H82" s="14">
        <v>42577</v>
      </c>
      <c r="I82" s="14">
        <f>VLOOKUP(A82,[1]FNCIONAMIENTO!$C$2:$P$1121,14,0)</f>
        <v>42670</v>
      </c>
      <c r="J82" s="14"/>
      <c r="K82" s="14">
        <v>42486</v>
      </c>
      <c r="L82" s="14">
        <v>42579</v>
      </c>
      <c r="M82" s="14">
        <f>VLOOKUP(A82,[1]INVERSION!$C$2:$P$1120,14,0)</f>
        <v>42672</v>
      </c>
      <c r="N82" s="14"/>
      <c r="O82" s="14">
        <v>42520</v>
      </c>
      <c r="P82" s="14">
        <v>42579</v>
      </c>
      <c r="Q82" s="14">
        <f>VLOOKUP(A82,[1]RESERVAS!$C$2:$P$1102,14,0)</f>
        <v>42674</v>
      </c>
      <c r="R82" s="14"/>
      <c r="S82" s="14">
        <v>42485</v>
      </c>
      <c r="T82" s="14">
        <v>42576</v>
      </c>
      <c r="U82" s="14">
        <f>VLOOKUP(A82,[1]DEUDA!$A$2:$N$1113,14,0)</f>
        <v>42670</v>
      </c>
      <c r="V82" s="14"/>
      <c r="W82" s="14">
        <v>42490</v>
      </c>
      <c r="X82" s="14">
        <v>42579</v>
      </c>
      <c r="Y82" s="14">
        <f>VLOOKUP(A82,[1]EXCEDENTES!$C$2:$P$1062,14,0)</f>
        <v>42672</v>
      </c>
      <c r="Z82" s="14"/>
      <c r="AA82" s="14">
        <v>42519</v>
      </c>
      <c r="AB82" s="14">
        <v>42578</v>
      </c>
      <c r="AC82" s="14">
        <f>VLOOKUP(A82,[1]CxP!$C$2:$P$1113,14,0)</f>
        <v>42674</v>
      </c>
      <c r="AD82" s="14"/>
      <c r="AE82" s="14">
        <v>42490</v>
      </c>
      <c r="AF82" s="14">
        <v>42582</v>
      </c>
      <c r="AG82" s="14">
        <f>VLOOKUP(A82,'[1]EJEC-FONDO'!$C$2:$P$1102,14,0)</f>
        <v>42674</v>
      </c>
      <c r="AH82" s="14"/>
      <c r="AI82" s="14">
        <v>42490</v>
      </c>
      <c r="AJ82" s="14">
        <v>42582</v>
      </c>
      <c r="AK82" s="14">
        <f>VLOOKUP(A82,'[1]TESRERIA-FONDO'!$C$2:$P$1075,14,0)</f>
        <v>42674</v>
      </c>
      <c r="AL82" s="14"/>
      <c r="AM82" s="14">
        <v>42516</v>
      </c>
      <c r="AN82" s="14">
        <v>42581</v>
      </c>
      <c r="AO82" s="14" t="e">
        <f>VLOOKUP(A82,[1]VIGENCIAS!$C$2:$P$1080,14,0)</f>
        <v>#N/A</v>
      </c>
      <c r="AP82" s="14"/>
    </row>
    <row r="83" spans="1:42" x14ac:dyDescent="0.25">
      <c r="A83" s="12" t="s">
        <v>173</v>
      </c>
      <c r="B83" s="13" t="s">
        <v>174</v>
      </c>
      <c r="C83" s="14">
        <v>42486</v>
      </c>
      <c r="D83" s="14">
        <v>42579</v>
      </c>
      <c r="E83" s="14">
        <f>VLOOKUP(A83,[1]INGRESOS!$C$2:$P$1123,14,0)</f>
        <v>42674</v>
      </c>
      <c r="F83" s="14"/>
      <c r="G83" s="14">
        <v>42489</v>
      </c>
      <c r="H83" s="14">
        <v>42580</v>
      </c>
      <c r="I83" s="14">
        <f>VLOOKUP(A83,[1]FNCIONAMIENTO!$C$2:$P$1121,14,0)</f>
        <v>42670</v>
      </c>
      <c r="J83" s="14"/>
      <c r="K83" s="14">
        <v>42488</v>
      </c>
      <c r="L83" s="14">
        <v>42581</v>
      </c>
      <c r="M83" s="14">
        <f>VLOOKUP(A83,[1]INVERSION!$C$2:$P$1120,14,0)</f>
        <v>42670</v>
      </c>
      <c r="N83" s="14"/>
      <c r="O83" s="14">
        <v>42487</v>
      </c>
      <c r="P83" s="14">
        <v>42580</v>
      </c>
      <c r="Q83" s="14">
        <f>VLOOKUP(A83,[1]RESERVAS!$C$2:$P$1102,14,0)</f>
        <v>42674</v>
      </c>
      <c r="R83" s="14"/>
      <c r="S83" s="14">
        <v>42487</v>
      </c>
      <c r="T83" s="14">
        <v>42581</v>
      </c>
      <c r="U83" s="14">
        <f>VLOOKUP(A83,[1]DEUDA!$A$2:$N$1113,14,0)</f>
        <v>42670</v>
      </c>
      <c r="V83" s="14"/>
      <c r="W83" s="14">
        <v>42486</v>
      </c>
      <c r="X83" s="14">
        <v>42580</v>
      </c>
      <c r="Y83" s="14">
        <f>VLOOKUP(A83,[1]EXCEDENTES!$C$2:$P$1062,14,0)</f>
        <v>42670</v>
      </c>
      <c r="Z83" s="14"/>
      <c r="AA83" s="14">
        <v>42489</v>
      </c>
      <c r="AB83" s="14">
        <v>42581</v>
      </c>
      <c r="AC83" s="14">
        <f>VLOOKUP(A83,[1]CxP!$C$2:$P$1113,14,0)</f>
        <v>42674</v>
      </c>
      <c r="AD83" s="14"/>
      <c r="AE83" s="14">
        <v>42488</v>
      </c>
      <c r="AF83" s="14">
        <v>42581</v>
      </c>
      <c r="AG83" s="14">
        <f>VLOOKUP(A83,'[1]EJEC-FONDO'!$C$2:$P$1102,14,0)</f>
        <v>42671</v>
      </c>
      <c r="AH83" s="14"/>
      <c r="AI83" s="14">
        <v>42488</v>
      </c>
      <c r="AJ83" s="14">
        <v>42581</v>
      </c>
      <c r="AK83" s="14">
        <f>VLOOKUP(A83,'[1]TESRERIA-FONDO'!$C$2:$P$1075,14,0)</f>
        <v>42671</v>
      </c>
      <c r="AL83" s="14"/>
      <c r="AM83" s="14">
        <v>42489</v>
      </c>
      <c r="AN83" s="14">
        <v>42580</v>
      </c>
      <c r="AO83" s="14">
        <f>VLOOKUP(A83,[1]VIGENCIAS!$C$2:$P$1080,14,0)</f>
        <v>42671</v>
      </c>
      <c r="AP83" s="14"/>
    </row>
    <row r="84" spans="1:42" x14ac:dyDescent="0.25">
      <c r="A84" s="12" t="s">
        <v>175</v>
      </c>
      <c r="B84" s="13" t="s">
        <v>176</v>
      </c>
      <c r="C84" s="14">
        <v>42488</v>
      </c>
      <c r="D84" s="14">
        <v>42577</v>
      </c>
      <c r="E84" s="14">
        <f>VLOOKUP(A84,[1]INGRESOS!$C$2:$P$1123,14,0)</f>
        <v>42670</v>
      </c>
      <c r="F84" s="14"/>
      <c r="G84" s="14">
        <v>42489</v>
      </c>
      <c r="H84" s="14">
        <v>42577</v>
      </c>
      <c r="I84" s="14">
        <f>VLOOKUP(A84,[1]FNCIONAMIENTO!$C$2:$P$1121,14,0)</f>
        <v>42670</v>
      </c>
      <c r="J84" s="14"/>
      <c r="K84" s="14">
        <v>42489</v>
      </c>
      <c r="L84" s="14">
        <v>42579</v>
      </c>
      <c r="M84" s="14">
        <f>VLOOKUP(A84,[1]INVERSION!$C$2:$P$1120,14,0)</f>
        <v>42670</v>
      </c>
      <c r="N84" s="14"/>
      <c r="O84" s="14">
        <v>42489</v>
      </c>
      <c r="P84" s="14">
        <v>42577</v>
      </c>
      <c r="Q84" s="14">
        <f>VLOOKUP(A84,[1]RESERVAS!$C$2:$P$1102,14,0)</f>
        <v>42670</v>
      </c>
      <c r="R84" s="14"/>
      <c r="S84" s="14">
        <v>42488</v>
      </c>
      <c r="T84" s="14">
        <v>42577</v>
      </c>
      <c r="U84" s="14">
        <f>VLOOKUP(A84,[1]DEUDA!$A$2:$N$1113,14,0)</f>
        <v>42669</v>
      </c>
      <c r="V84" s="14"/>
      <c r="W84" s="14">
        <v>42488</v>
      </c>
      <c r="X84" s="14">
        <v>42577</v>
      </c>
      <c r="Y84" s="14">
        <f>VLOOKUP(A84,[1]EXCEDENTES!$C$2:$P$1062,14,0)</f>
        <v>42670</v>
      </c>
      <c r="Z84" s="14"/>
      <c r="AA84" s="14">
        <v>42489</v>
      </c>
      <c r="AB84" s="14">
        <v>42577</v>
      </c>
      <c r="AC84" s="14">
        <f>VLOOKUP(A84,[1]CxP!$C$2:$P$1113,14,0)</f>
        <v>42670</v>
      </c>
      <c r="AD84" s="14"/>
      <c r="AE84" s="14">
        <v>42488</v>
      </c>
      <c r="AF84" s="14">
        <v>42579</v>
      </c>
      <c r="AG84" s="14">
        <f>VLOOKUP(A84,'[1]EJEC-FONDO'!$C$2:$P$1102,14,0)</f>
        <v>42671</v>
      </c>
      <c r="AH84" s="14"/>
      <c r="AI84" s="14">
        <v>42488</v>
      </c>
      <c r="AJ84" s="14">
        <v>42577</v>
      </c>
      <c r="AK84" s="14">
        <f>VLOOKUP(A84,'[1]TESRERIA-FONDO'!$C$2:$P$1075,14,0)</f>
        <v>42669</v>
      </c>
      <c r="AL84" s="14"/>
      <c r="AM84" s="14">
        <v>42487</v>
      </c>
      <c r="AN84" s="14">
        <v>42576</v>
      </c>
      <c r="AO84" s="14">
        <f>VLOOKUP(A84,[1]VIGENCIAS!$C$2:$P$1080,14,0)</f>
        <v>42674</v>
      </c>
      <c r="AP84" s="14"/>
    </row>
    <row r="85" spans="1:42" x14ac:dyDescent="0.25">
      <c r="A85" s="12" t="s">
        <v>177</v>
      </c>
      <c r="B85" s="13" t="s">
        <v>178</v>
      </c>
      <c r="C85" s="14">
        <v>42485</v>
      </c>
      <c r="D85" s="14">
        <v>42577</v>
      </c>
      <c r="E85" s="14">
        <f>VLOOKUP(A85,[1]INGRESOS!$C$2:$P$1123,14,0)</f>
        <v>42668</v>
      </c>
      <c r="F85" s="14"/>
      <c r="G85" s="14">
        <v>42485</v>
      </c>
      <c r="H85" s="14">
        <v>42576</v>
      </c>
      <c r="I85" s="14">
        <f>VLOOKUP(A85,[1]FNCIONAMIENTO!$C$2:$P$1121,14,0)</f>
        <v>42669</v>
      </c>
      <c r="J85" s="14"/>
      <c r="K85" s="14">
        <v>42485</v>
      </c>
      <c r="L85" s="14">
        <v>42576</v>
      </c>
      <c r="M85" s="14">
        <f>VLOOKUP(A85,[1]INVERSION!$C$2:$P$1120,14,0)</f>
        <v>42669</v>
      </c>
      <c r="N85" s="14"/>
      <c r="O85" s="14">
        <v>42485</v>
      </c>
      <c r="P85" s="14">
        <v>42576</v>
      </c>
      <c r="Q85" s="14">
        <f>VLOOKUP(A85,[1]RESERVAS!$C$2:$P$1102,14,0)</f>
        <v>42668</v>
      </c>
      <c r="R85" s="14"/>
      <c r="S85" s="14">
        <v>42485</v>
      </c>
      <c r="T85" s="14">
        <v>42576</v>
      </c>
      <c r="U85" s="14">
        <f>VLOOKUP(A85,[1]DEUDA!$A$2:$N$1113,14,0)</f>
        <v>42668</v>
      </c>
      <c r="V85" s="14"/>
      <c r="W85" s="14">
        <v>42485</v>
      </c>
      <c r="X85" s="14">
        <v>42576</v>
      </c>
      <c r="Y85" s="14">
        <f>VLOOKUP(A85,[1]EXCEDENTES!$C$2:$P$1062,14,0)</f>
        <v>42668</v>
      </c>
      <c r="Z85" s="14"/>
      <c r="AA85" s="14">
        <v>42485</v>
      </c>
      <c r="AB85" s="14">
        <v>42576</v>
      </c>
      <c r="AC85" s="14">
        <f>VLOOKUP(A85,[1]CxP!$C$2:$P$1113,14,0)</f>
        <v>42668</v>
      </c>
      <c r="AD85" s="14"/>
      <c r="AE85" s="14">
        <v>42485</v>
      </c>
      <c r="AF85" s="14">
        <v>42576</v>
      </c>
      <c r="AG85" s="14">
        <f>VLOOKUP(A85,'[1]EJEC-FONDO'!$C$2:$P$1102,14,0)</f>
        <v>42668</v>
      </c>
      <c r="AH85" s="14"/>
      <c r="AI85" s="14">
        <v>42485</v>
      </c>
      <c r="AJ85" s="14">
        <v>42576</v>
      </c>
      <c r="AK85" s="14">
        <f>VLOOKUP(A85,'[1]TESRERIA-FONDO'!$C$2:$P$1075,14,0)</f>
        <v>42668</v>
      </c>
      <c r="AL85" s="14"/>
      <c r="AM85" s="14">
        <v>42485</v>
      </c>
      <c r="AN85" s="14">
        <v>42576</v>
      </c>
      <c r="AO85" s="14">
        <f>VLOOKUP(A85,[1]VIGENCIAS!$C$2:$P$1080,14,0)</f>
        <v>42668</v>
      </c>
      <c r="AP85" s="14"/>
    </row>
    <row r="86" spans="1:42" x14ac:dyDescent="0.25">
      <c r="A86" s="12" t="s">
        <v>179</v>
      </c>
      <c r="B86" s="13" t="s">
        <v>180</v>
      </c>
      <c r="C86" s="14">
        <v>42487</v>
      </c>
      <c r="D86" s="14">
        <v>42570</v>
      </c>
      <c r="E86" s="14">
        <f>VLOOKUP(A86,[1]INGRESOS!$C$2:$P$1123,14,0)</f>
        <v>42667</v>
      </c>
      <c r="F86" s="14"/>
      <c r="G86" s="14">
        <v>42490</v>
      </c>
      <c r="H86" s="14">
        <v>42574</v>
      </c>
      <c r="I86" s="14">
        <f>VLOOKUP(A86,[1]FNCIONAMIENTO!$C$2:$P$1121,14,0)</f>
        <v>42672</v>
      </c>
      <c r="J86" s="14"/>
      <c r="K86" s="14">
        <v>42490</v>
      </c>
      <c r="L86" s="14">
        <v>42574</v>
      </c>
      <c r="M86" s="14">
        <f>VLOOKUP(A86,[1]INVERSION!$C$2:$P$1120,14,0)</f>
        <v>42672</v>
      </c>
      <c r="N86" s="14"/>
      <c r="O86" s="14">
        <v>42488</v>
      </c>
      <c r="P86" s="14">
        <v>42575</v>
      </c>
      <c r="Q86" s="14">
        <f>VLOOKUP(A86,[1]RESERVAS!$C$2:$P$1102,14,0)</f>
        <v>42673</v>
      </c>
      <c r="R86" s="14"/>
      <c r="S86" s="14">
        <v>42483</v>
      </c>
      <c r="T86" s="14">
        <v>42575</v>
      </c>
      <c r="U86" s="14">
        <f>VLOOKUP(A86,[1]DEUDA!$A$2:$N$1113,14,0)</f>
        <v>42668</v>
      </c>
      <c r="V86" s="14"/>
      <c r="W86" s="14">
        <v>42487</v>
      </c>
      <c r="X86" s="14">
        <v>42581</v>
      </c>
      <c r="Y86" s="14">
        <f>VLOOKUP(A86,[1]EXCEDENTES!$C$2:$P$1062,14,0)</f>
        <v>42673</v>
      </c>
      <c r="Z86" s="14"/>
      <c r="AA86" s="14">
        <v>42487</v>
      </c>
      <c r="AB86" s="14">
        <v>42571</v>
      </c>
      <c r="AC86" s="14">
        <f>VLOOKUP(A86,[1]CxP!$C$2:$P$1113,14,0)</f>
        <v>42673</v>
      </c>
      <c r="AD86" s="14"/>
      <c r="AE86" s="14">
        <v>42490</v>
      </c>
      <c r="AF86" s="14">
        <v>42574</v>
      </c>
      <c r="AG86" s="14">
        <f>VLOOKUP(A86,'[1]EJEC-FONDO'!$C$2:$P$1102,14,0)</f>
        <v>42671</v>
      </c>
      <c r="AH86" s="14"/>
      <c r="AI86" s="14">
        <v>42486</v>
      </c>
      <c r="AJ86" s="14">
        <v>42575</v>
      </c>
      <c r="AK86" s="14">
        <f>VLOOKUP(A86,'[1]TESRERIA-FONDO'!$C$2:$P$1075,14,0)</f>
        <v>42673</v>
      </c>
      <c r="AL86" s="14"/>
      <c r="AM86" s="14">
        <v>42483</v>
      </c>
      <c r="AN86" s="14">
        <v>42574</v>
      </c>
      <c r="AO86" s="14">
        <f>VLOOKUP(A86,[1]VIGENCIAS!$C$2:$P$1080,14,0)</f>
        <v>42672</v>
      </c>
      <c r="AP86" s="14"/>
    </row>
    <row r="87" spans="1:42" x14ac:dyDescent="0.25">
      <c r="A87" s="12" t="s">
        <v>181</v>
      </c>
      <c r="B87" s="13" t="s">
        <v>182</v>
      </c>
      <c r="C87" s="14">
        <v>42487</v>
      </c>
      <c r="D87" s="14">
        <v>42574</v>
      </c>
      <c r="E87" s="14">
        <f>VLOOKUP(A87,[1]INGRESOS!$C$2:$P$1123,14,0)</f>
        <v>42667</v>
      </c>
      <c r="F87" s="14"/>
      <c r="G87" s="14">
        <v>42487</v>
      </c>
      <c r="H87" s="14">
        <v>42574</v>
      </c>
      <c r="I87" s="14">
        <f>VLOOKUP(A87,[1]FNCIONAMIENTO!$C$2:$P$1121,14,0)</f>
        <v>42667</v>
      </c>
      <c r="J87" s="14"/>
      <c r="K87" s="14">
        <v>42487</v>
      </c>
      <c r="L87" s="14">
        <v>42574</v>
      </c>
      <c r="M87" s="14">
        <f>VLOOKUP(A87,[1]INVERSION!$C$2:$P$1120,14,0)</f>
        <v>42667</v>
      </c>
      <c r="N87" s="14"/>
      <c r="O87" s="14">
        <v>42489</v>
      </c>
      <c r="P87" s="14">
        <v>42578</v>
      </c>
      <c r="Q87" s="14">
        <f>VLOOKUP(A87,[1]RESERVAS!$C$2:$P$1102,14,0)</f>
        <v>42670</v>
      </c>
      <c r="R87" s="14"/>
      <c r="S87" s="14">
        <v>42489</v>
      </c>
      <c r="T87" s="14">
        <v>42578</v>
      </c>
      <c r="U87" s="14">
        <f>VLOOKUP(A87,[1]DEUDA!$A$2:$N$1113,14,0)</f>
        <v>42670</v>
      </c>
      <c r="V87" s="14"/>
      <c r="W87" s="14">
        <v>42489</v>
      </c>
      <c r="X87" s="14">
        <v>42578</v>
      </c>
      <c r="Y87" s="14">
        <f>VLOOKUP(A87,[1]EXCEDENTES!$C$2:$P$1062,14,0)</f>
        <v>42670</v>
      </c>
      <c r="Z87" s="14"/>
      <c r="AA87" s="14">
        <v>42489</v>
      </c>
      <c r="AB87" s="14">
        <v>42578</v>
      </c>
      <c r="AC87" s="14">
        <f>VLOOKUP(A87,[1]CxP!$C$2:$P$1113,14,0)</f>
        <v>42670</v>
      </c>
      <c r="AD87" s="14"/>
      <c r="AE87" s="14">
        <v>42489</v>
      </c>
      <c r="AF87" s="14">
        <v>42578</v>
      </c>
      <c r="AG87" s="14">
        <f>VLOOKUP(A87,'[1]EJEC-FONDO'!$C$2:$P$1102,14,0)</f>
        <v>42670</v>
      </c>
      <c r="AH87" s="14"/>
      <c r="AI87" s="14">
        <v>42489</v>
      </c>
      <c r="AJ87" s="14">
        <v>42578</v>
      </c>
      <c r="AK87" s="14">
        <f>VLOOKUP(A87,'[1]TESRERIA-FONDO'!$C$2:$P$1075,14,0)</f>
        <v>42670</v>
      </c>
      <c r="AL87" s="14"/>
      <c r="AM87" s="14">
        <v>42490</v>
      </c>
      <c r="AN87" s="14">
        <v>42578</v>
      </c>
      <c r="AO87" s="14">
        <f>VLOOKUP(A87,[1]VIGENCIAS!$C$2:$P$1080,14,0)</f>
        <v>42670</v>
      </c>
      <c r="AP87" s="14"/>
    </row>
    <row r="88" spans="1:42" x14ac:dyDescent="0.25">
      <c r="A88" s="12" t="s">
        <v>183</v>
      </c>
      <c r="B88" s="13" t="s">
        <v>184</v>
      </c>
      <c r="C88" s="14">
        <v>42490</v>
      </c>
      <c r="D88" s="14">
        <v>42582</v>
      </c>
      <c r="E88" s="14">
        <f>VLOOKUP(A88,[1]INGRESOS!$C$2:$P$1123,14,0)</f>
        <v>42672</v>
      </c>
      <c r="F88" s="14"/>
      <c r="G88" s="14">
        <v>42490</v>
      </c>
      <c r="H88" s="14">
        <v>42581</v>
      </c>
      <c r="I88" s="14">
        <f>VLOOKUP(A88,[1]FNCIONAMIENTO!$C$2:$P$1121,14,0)</f>
        <v>42672</v>
      </c>
      <c r="J88" s="14"/>
      <c r="K88" s="14">
        <v>42490</v>
      </c>
      <c r="L88" s="14">
        <v>42581</v>
      </c>
      <c r="M88" s="14">
        <f>VLOOKUP(A88,[1]INVERSION!$C$2:$P$1120,14,0)</f>
        <v>42672</v>
      </c>
      <c r="N88" s="14"/>
      <c r="O88" s="14">
        <v>42487</v>
      </c>
      <c r="P88" s="14">
        <v>42576</v>
      </c>
      <c r="Q88" s="14">
        <f>VLOOKUP(A88,[1]RESERVAS!$C$2:$P$1102,14,0)</f>
        <v>42668</v>
      </c>
      <c r="R88" s="14"/>
      <c r="S88" s="14">
        <v>42490</v>
      </c>
      <c r="T88" s="14">
        <v>42579</v>
      </c>
      <c r="U88" s="14">
        <f>VLOOKUP(A88,[1]DEUDA!$A$2:$N$1113,14,0)</f>
        <v>42671</v>
      </c>
      <c r="V88" s="14"/>
      <c r="W88" s="14">
        <v>42487</v>
      </c>
      <c r="X88" s="14">
        <v>42579</v>
      </c>
      <c r="Y88" s="14">
        <f>VLOOKUP(A88,[1]EXCEDENTES!$C$2:$P$1062,14,0)</f>
        <v>42669</v>
      </c>
      <c r="Z88" s="14"/>
      <c r="AA88" s="14">
        <v>42486</v>
      </c>
      <c r="AB88" s="14">
        <v>42578</v>
      </c>
      <c r="AC88" s="14">
        <f>VLOOKUP(A88,[1]CxP!$C$2:$P$1113,14,0)</f>
        <v>42668</v>
      </c>
      <c r="AD88" s="14"/>
      <c r="AE88" s="14">
        <v>42487</v>
      </c>
      <c r="AF88" s="14">
        <v>42580</v>
      </c>
      <c r="AG88" s="14">
        <f>VLOOKUP(A88,'[1]EJEC-FONDO'!$C$2:$P$1102,14,0)</f>
        <v>42671</v>
      </c>
      <c r="AH88" s="14"/>
      <c r="AI88" s="14">
        <v>42487</v>
      </c>
      <c r="AJ88" s="14">
        <v>42580</v>
      </c>
      <c r="AK88" s="14">
        <f>VLOOKUP(A88,'[1]TESRERIA-FONDO'!$C$2:$P$1075,14,0)</f>
        <v>42671</v>
      </c>
      <c r="AL88" s="14"/>
      <c r="AM88" s="14">
        <v>42487</v>
      </c>
      <c r="AN88" s="14">
        <v>42573</v>
      </c>
      <c r="AO88" s="14">
        <f>VLOOKUP(A88,[1]VIGENCIAS!$C$2:$P$1080,14,0)</f>
        <v>42668</v>
      </c>
      <c r="AP88" s="14"/>
    </row>
    <row r="89" spans="1:42" x14ac:dyDescent="0.25">
      <c r="A89" s="12" t="s">
        <v>185</v>
      </c>
      <c r="B89" s="13" t="s">
        <v>186</v>
      </c>
      <c r="C89" s="14">
        <v>42489</v>
      </c>
      <c r="D89" s="14">
        <v>42580</v>
      </c>
      <c r="E89" s="14">
        <f>VLOOKUP(A89,[1]INGRESOS!$C$2:$P$1123,14,0)</f>
        <v>42671</v>
      </c>
      <c r="F89" s="14"/>
      <c r="G89" s="14">
        <v>42486</v>
      </c>
      <c r="H89" s="14">
        <v>42576</v>
      </c>
      <c r="I89" s="14">
        <f>VLOOKUP(A89,[1]FNCIONAMIENTO!$C$2:$P$1121,14,0)</f>
        <v>42667</v>
      </c>
      <c r="J89" s="14"/>
      <c r="K89" s="14">
        <v>42489</v>
      </c>
      <c r="L89" s="14">
        <v>42580</v>
      </c>
      <c r="M89" s="14">
        <f>VLOOKUP(A89,[1]INVERSION!$C$2:$P$1120,14,0)</f>
        <v>42671</v>
      </c>
      <c r="N89" s="14"/>
      <c r="O89" s="14">
        <v>42489</v>
      </c>
      <c r="P89" s="14">
        <v>42580</v>
      </c>
      <c r="Q89" s="14">
        <f>VLOOKUP(A89,[1]RESERVAS!$C$2:$P$1102,14,0)</f>
        <v>42671</v>
      </c>
      <c r="R89" s="14"/>
      <c r="S89" s="14">
        <v>42488</v>
      </c>
      <c r="T89" s="14">
        <v>42579</v>
      </c>
      <c r="U89" s="14">
        <f>VLOOKUP(A89,[1]DEUDA!$A$2:$N$1113,14,0)</f>
        <v>42663</v>
      </c>
      <c r="V89" s="14"/>
      <c r="W89" s="14">
        <v>42489</v>
      </c>
      <c r="X89" s="14">
        <v>42579</v>
      </c>
      <c r="Y89" s="14">
        <f>VLOOKUP(A89,[1]EXCEDENTES!$C$2:$P$1062,14,0)</f>
        <v>42667</v>
      </c>
      <c r="Z89" s="14"/>
      <c r="AA89" s="14">
        <v>42487</v>
      </c>
      <c r="AB89" s="14">
        <v>42577</v>
      </c>
      <c r="AC89" s="14">
        <f>VLOOKUP(A89,[1]CxP!$C$2:$P$1113,14,0)</f>
        <v>42667</v>
      </c>
      <c r="AD89" s="14"/>
      <c r="AE89" s="14">
        <v>42486</v>
      </c>
      <c r="AF89" s="14">
        <v>42580</v>
      </c>
      <c r="AG89" s="14">
        <f>VLOOKUP(A89,'[1]EJEC-FONDO'!$C$2:$P$1102,14,0)</f>
        <v>42671</v>
      </c>
      <c r="AH89" s="14"/>
      <c r="AI89" s="14">
        <v>42488</v>
      </c>
      <c r="AJ89" s="14">
        <v>42579</v>
      </c>
      <c r="AK89" s="14">
        <f>VLOOKUP(A89,'[1]TESRERIA-FONDO'!$C$2:$P$1075,14,0)</f>
        <v>42667</v>
      </c>
      <c r="AL89" s="14"/>
      <c r="AM89" s="14">
        <v>42489</v>
      </c>
      <c r="AN89" s="14">
        <v>42580</v>
      </c>
      <c r="AO89" s="14">
        <f>VLOOKUP(A89,[1]VIGENCIAS!$C$2:$P$1080,14,0)</f>
        <v>42667</v>
      </c>
      <c r="AP89" s="14"/>
    </row>
    <row r="90" spans="1:42" x14ac:dyDescent="0.25">
      <c r="A90" s="12" t="s">
        <v>187</v>
      </c>
      <c r="B90" s="13" t="s">
        <v>188</v>
      </c>
      <c r="C90" s="14">
        <v>42488</v>
      </c>
      <c r="D90" s="14">
        <v>42579</v>
      </c>
      <c r="E90" s="14">
        <f>VLOOKUP(A90,[1]INGRESOS!$C$2:$P$1123,14,0)</f>
        <v>42671</v>
      </c>
      <c r="F90" s="14"/>
      <c r="G90" s="14">
        <v>42489</v>
      </c>
      <c r="H90" s="14">
        <v>42579</v>
      </c>
      <c r="I90" s="14">
        <f>VLOOKUP(A90,[1]FNCIONAMIENTO!$C$2:$P$1121,14,0)</f>
        <v>42669</v>
      </c>
      <c r="J90" s="14"/>
      <c r="K90" s="14">
        <v>42489</v>
      </c>
      <c r="L90" s="14">
        <v>42581</v>
      </c>
      <c r="M90" s="14">
        <f>VLOOKUP(A90,[1]INVERSION!$C$2:$P$1120,14,0)</f>
        <v>42674</v>
      </c>
      <c r="N90" s="14"/>
      <c r="O90" s="14">
        <v>42488</v>
      </c>
      <c r="P90" s="14">
        <v>42579</v>
      </c>
      <c r="Q90" s="14">
        <f>VLOOKUP(A90,[1]RESERVAS!$C$2:$P$1102,14,0)</f>
        <v>42674</v>
      </c>
      <c r="R90" s="14"/>
      <c r="S90" s="14">
        <v>42480</v>
      </c>
      <c r="T90" s="14">
        <v>42573</v>
      </c>
      <c r="U90" s="14">
        <f>VLOOKUP(A90,[1]DEUDA!$A$2:$N$1113,14,0)</f>
        <v>42657</v>
      </c>
      <c r="V90" s="14"/>
      <c r="W90" s="14">
        <v>42488</v>
      </c>
      <c r="X90" s="14">
        <v>42579</v>
      </c>
      <c r="Y90" s="14">
        <f>VLOOKUP(A90,[1]EXCEDENTES!$C$2:$P$1062,14,0)</f>
        <v>42670</v>
      </c>
      <c r="Z90" s="14"/>
      <c r="AA90" s="14">
        <v>42487</v>
      </c>
      <c r="AB90" s="14">
        <v>42573</v>
      </c>
      <c r="AC90" s="14">
        <f>VLOOKUP(A90,[1]CxP!$C$2:$P$1113,14,0)</f>
        <v>42671</v>
      </c>
      <c r="AD90" s="14"/>
      <c r="AE90" s="14">
        <v>42489</v>
      </c>
      <c r="AF90" s="14">
        <v>42580</v>
      </c>
      <c r="AG90" s="14">
        <f>VLOOKUP(A90,'[1]EJEC-FONDO'!$C$2:$P$1102,14,0)</f>
        <v>42674</v>
      </c>
      <c r="AH90" s="14"/>
      <c r="AI90" s="14">
        <v>42486</v>
      </c>
      <c r="AJ90" s="14">
        <v>42573</v>
      </c>
      <c r="AK90" s="14">
        <f>VLOOKUP(A90,'[1]TESRERIA-FONDO'!$C$2:$P$1075,14,0)</f>
        <v>42662</v>
      </c>
      <c r="AL90" s="14"/>
      <c r="AM90" s="14">
        <v>42489</v>
      </c>
      <c r="AN90" s="14">
        <v>42578</v>
      </c>
      <c r="AO90" s="14">
        <f>VLOOKUP(A90,[1]VIGENCIAS!$C$2:$P$1080,14,0)</f>
        <v>42670</v>
      </c>
      <c r="AP90" s="14"/>
    </row>
    <row r="91" spans="1:42" x14ac:dyDescent="0.25">
      <c r="A91" s="12" t="s">
        <v>189</v>
      </c>
      <c r="B91" s="13" t="s">
        <v>190</v>
      </c>
      <c r="C91" s="14">
        <v>42489</v>
      </c>
      <c r="D91" s="14">
        <v>42581</v>
      </c>
      <c r="E91" s="14">
        <f>VLOOKUP(A91,[1]INGRESOS!$C$2:$P$1123,14,0)</f>
        <v>42674</v>
      </c>
      <c r="F91" s="14"/>
      <c r="G91" s="14">
        <v>42490</v>
      </c>
      <c r="H91" s="14">
        <v>42581</v>
      </c>
      <c r="I91" s="14">
        <f>VLOOKUP(A91,[1]FNCIONAMIENTO!$C$2:$P$1121,14,0)</f>
        <v>42674</v>
      </c>
      <c r="J91" s="14"/>
      <c r="K91" s="14">
        <v>42489</v>
      </c>
      <c r="L91" s="14">
        <v>42581</v>
      </c>
      <c r="M91" s="14">
        <f>VLOOKUP(A91,[1]INVERSION!$C$2:$P$1120,14,0)</f>
        <v>42674</v>
      </c>
      <c r="N91" s="14"/>
      <c r="O91" s="14">
        <v>42489</v>
      </c>
      <c r="P91" s="14">
        <v>42580</v>
      </c>
      <c r="Q91" s="14">
        <f>VLOOKUP(A91,[1]RESERVAS!$C$2:$P$1102,14,0)</f>
        <v>42673</v>
      </c>
      <c r="R91" s="14"/>
      <c r="S91" s="14">
        <v>42489</v>
      </c>
      <c r="T91" s="14">
        <v>42580</v>
      </c>
      <c r="U91" s="14">
        <f>VLOOKUP(A91,[1]DEUDA!$A$2:$N$1113,14,0)</f>
        <v>42673</v>
      </c>
      <c r="V91" s="14"/>
      <c r="W91" s="14">
        <v>42490</v>
      </c>
      <c r="X91" s="14">
        <v>42581</v>
      </c>
      <c r="Y91" s="14">
        <f>VLOOKUP(A91,[1]EXCEDENTES!$C$2:$P$1062,14,0)</f>
        <v>42674</v>
      </c>
      <c r="Z91" s="14"/>
      <c r="AA91" s="14">
        <v>42489</v>
      </c>
      <c r="AB91" s="14">
        <v>42580</v>
      </c>
      <c r="AC91" s="14">
        <f>VLOOKUP(A91,[1]CxP!$C$2:$P$1113,14,0)</f>
        <v>42673</v>
      </c>
      <c r="AD91" s="14"/>
      <c r="AE91" s="14">
        <v>42490</v>
      </c>
      <c r="AF91" s="14">
        <v>42581</v>
      </c>
      <c r="AG91" s="14">
        <f>VLOOKUP(A91,'[1]EJEC-FONDO'!$C$2:$P$1102,14,0)</f>
        <v>42674</v>
      </c>
      <c r="AH91" s="14"/>
      <c r="AI91" s="14">
        <v>42490</v>
      </c>
      <c r="AJ91" s="14">
        <v>42581</v>
      </c>
      <c r="AK91" s="14">
        <f>VLOOKUP(A91,'[1]TESRERIA-FONDO'!$C$2:$P$1075,14,0)</f>
        <v>42674</v>
      </c>
      <c r="AL91" s="14"/>
      <c r="AM91" s="14">
        <v>42490</v>
      </c>
      <c r="AN91" s="14">
        <v>42580</v>
      </c>
      <c r="AO91" s="14">
        <f>VLOOKUP(A91,[1]VIGENCIAS!$C$2:$P$1080,14,0)</f>
        <v>42674</v>
      </c>
      <c r="AP91" s="14"/>
    </row>
    <row r="92" spans="1:42" x14ac:dyDescent="0.25">
      <c r="A92" s="12" t="s">
        <v>191</v>
      </c>
      <c r="B92" s="13" t="s">
        <v>192</v>
      </c>
      <c r="C92" s="14">
        <v>42488</v>
      </c>
      <c r="D92" s="14">
        <v>42577</v>
      </c>
      <c r="E92" s="14">
        <f>VLOOKUP(A92,[1]INGRESOS!$C$2:$P$1123,14,0)</f>
        <v>42668</v>
      </c>
      <c r="F92" s="14"/>
      <c r="G92" s="14">
        <v>42489</v>
      </c>
      <c r="H92" s="14">
        <v>42578</v>
      </c>
      <c r="I92" s="14">
        <f>VLOOKUP(A92,[1]FNCIONAMIENTO!$C$2:$P$1121,14,0)</f>
        <v>42662</v>
      </c>
      <c r="J92" s="14"/>
      <c r="K92" s="14">
        <v>42489</v>
      </c>
      <c r="L92" s="14">
        <v>42578</v>
      </c>
      <c r="M92" s="14">
        <f>VLOOKUP(A92,[1]INVERSION!$C$2:$P$1120,14,0)</f>
        <v>42663</v>
      </c>
      <c r="N92" s="14"/>
      <c r="O92" s="14">
        <v>42488</v>
      </c>
      <c r="P92" s="14">
        <v>42578</v>
      </c>
      <c r="Q92" s="14">
        <f>VLOOKUP(A92,[1]RESERVAS!$C$2:$P$1102,14,0)</f>
        <v>42662</v>
      </c>
      <c r="R92" s="14"/>
      <c r="S92" s="14">
        <v>42486</v>
      </c>
      <c r="T92" s="14">
        <v>42570</v>
      </c>
      <c r="U92" s="14">
        <f>VLOOKUP(A92,[1]DEUDA!$A$2:$N$1113,14,0)</f>
        <v>42661</v>
      </c>
      <c r="V92" s="14"/>
      <c r="W92" s="14">
        <v>42485</v>
      </c>
      <c r="X92" s="14">
        <v>42577</v>
      </c>
      <c r="Y92" s="14">
        <f>VLOOKUP(A92,[1]EXCEDENTES!$C$2:$P$1062,14,0)</f>
        <v>42670</v>
      </c>
      <c r="Z92" s="14"/>
      <c r="AA92" s="14">
        <v>42489</v>
      </c>
      <c r="AB92" s="14">
        <v>42577</v>
      </c>
      <c r="AC92" s="14">
        <f>VLOOKUP(A92,[1]CxP!$C$2:$P$1113,14,0)</f>
        <v>42662</v>
      </c>
      <c r="AD92" s="14"/>
      <c r="AE92" s="14">
        <v>42487</v>
      </c>
      <c r="AF92" s="14">
        <v>42578</v>
      </c>
      <c r="AG92" s="14">
        <f>VLOOKUP(A92,'[1]EJEC-FONDO'!$C$2:$P$1102,14,0)</f>
        <v>42670</v>
      </c>
      <c r="AH92" s="14"/>
      <c r="AI92" s="14">
        <v>42486</v>
      </c>
      <c r="AJ92" s="14">
        <v>42579</v>
      </c>
      <c r="AK92" s="14">
        <f>VLOOKUP(A92,'[1]TESRERIA-FONDO'!$C$2:$P$1075,14,0)</f>
        <v>42670</v>
      </c>
      <c r="AL92" s="14"/>
      <c r="AM92" s="14">
        <v>42486</v>
      </c>
      <c r="AN92" s="14">
        <v>42580</v>
      </c>
      <c r="AO92" s="14">
        <f>VLOOKUP(A92,[1]VIGENCIAS!$C$2:$P$1080,14,0)</f>
        <v>42661</v>
      </c>
      <c r="AP92" s="14"/>
    </row>
    <row r="93" spans="1:42" x14ac:dyDescent="0.25">
      <c r="A93" s="12" t="s">
        <v>193</v>
      </c>
      <c r="B93" s="13" t="s">
        <v>194</v>
      </c>
      <c r="C93" s="14">
        <v>42486</v>
      </c>
      <c r="D93" s="14">
        <v>42580</v>
      </c>
      <c r="E93" s="14">
        <f>VLOOKUP(A93,[1]INGRESOS!$C$2:$P$1123,14,0)</f>
        <v>42674</v>
      </c>
      <c r="F93" s="14"/>
      <c r="G93" s="14">
        <v>42486</v>
      </c>
      <c r="H93" s="14">
        <v>42580</v>
      </c>
      <c r="I93" s="14">
        <f>VLOOKUP(A93,[1]FNCIONAMIENTO!$C$2:$P$1121,14,0)</f>
        <v>42674</v>
      </c>
      <c r="J93" s="14"/>
      <c r="K93" s="14">
        <v>42486</v>
      </c>
      <c r="L93" s="14">
        <v>42580</v>
      </c>
      <c r="M93" s="14">
        <f>VLOOKUP(A93,[1]INVERSION!$C$2:$P$1120,14,0)</f>
        <v>42674</v>
      </c>
      <c r="N93" s="14"/>
      <c r="O93" s="14">
        <v>42488</v>
      </c>
      <c r="P93" s="14">
        <v>42581</v>
      </c>
      <c r="Q93" s="14">
        <f>VLOOKUP(A93,[1]RESERVAS!$C$2:$P$1102,14,0)</f>
        <v>42674</v>
      </c>
      <c r="R93" s="14"/>
      <c r="S93" s="14">
        <v>42489</v>
      </c>
      <c r="T93" s="14">
        <v>42580</v>
      </c>
      <c r="U93" s="14">
        <f>VLOOKUP(A93,[1]DEUDA!$A$2:$N$1113,14,0)</f>
        <v>42674</v>
      </c>
      <c r="V93" s="14"/>
      <c r="W93" s="14">
        <v>42489</v>
      </c>
      <c r="X93" s="14">
        <v>42580</v>
      </c>
      <c r="Y93" s="14">
        <f>VLOOKUP(A93,[1]EXCEDENTES!$C$2:$P$1062,14,0)</f>
        <v>42674</v>
      </c>
      <c r="Z93" s="14"/>
      <c r="AA93" s="14">
        <v>42488</v>
      </c>
      <c r="AB93" s="14">
        <v>42581</v>
      </c>
      <c r="AC93" s="14">
        <f>VLOOKUP(A93,[1]CxP!$C$2:$P$1113,14,0)</f>
        <v>42674</v>
      </c>
      <c r="AD93" s="14"/>
      <c r="AE93" s="14">
        <v>42489</v>
      </c>
      <c r="AF93" s="14">
        <v>42581</v>
      </c>
      <c r="AG93" s="14">
        <f>VLOOKUP(A93,'[1]EJEC-FONDO'!$C$2:$P$1102,14,0)</f>
        <v>42674</v>
      </c>
      <c r="AH93" s="14"/>
      <c r="AI93" s="14">
        <v>42489</v>
      </c>
      <c r="AJ93" s="14">
        <v>42581</v>
      </c>
      <c r="AK93" s="14">
        <f>VLOOKUP(A93,'[1]TESRERIA-FONDO'!$C$2:$P$1075,14,0)</f>
        <v>42674</v>
      </c>
      <c r="AL93" s="14"/>
      <c r="AM93" s="14">
        <v>42489</v>
      </c>
      <c r="AN93" s="14">
        <v>42580</v>
      </c>
      <c r="AO93" s="14">
        <f>VLOOKUP(A93,[1]VIGENCIAS!$C$2:$P$1080,14,0)</f>
        <v>42674</v>
      </c>
      <c r="AP93" s="14"/>
    </row>
    <row r="94" spans="1:42" x14ac:dyDescent="0.25">
      <c r="A94" s="12" t="s">
        <v>195</v>
      </c>
      <c r="B94" s="13" t="s">
        <v>196</v>
      </c>
      <c r="C94" s="14">
        <v>42488</v>
      </c>
      <c r="D94" s="14">
        <v>42580</v>
      </c>
      <c r="E94" s="14">
        <f>VLOOKUP(A94,[1]INGRESOS!$C$2:$P$1123,14,0)</f>
        <v>42673</v>
      </c>
      <c r="F94" s="14"/>
      <c r="G94" s="14" t="e">
        <v>#N/A</v>
      </c>
      <c r="H94" s="14" t="e">
        <v>#N/A</v>
      </c>
      <c r="I94" s="14">
        <f>VLOOKUP(A94,[1]FNCIONAMIENTO!$C$2:$P$1121,14,0)</f>
        <v>42674</v>
      </c>
      <c r="J94" s="14"/>
      <c r="K94" s="14">
        <v>42490</v>
      </c>
      <c r="L94" s="14" t="e">
        <v>#N/A</v>
      </c>
      <c r="M94" s="14">
        <f>VLOOKUP(A94,[1]INVERSION!$C$2:$P$1120,14,0)</f>
        <v>42674</v>
      </c>
      <c r="N94" s="14"/>
      <c r="O94" s="14" t="e">
        <v>#N/A</v>
      </c>
      <c r="P94" s="14" t="e">
        <v>#N/A</v>
      </c>
      <c r="Q94" s="14" t="e">
        <f>VLOOKUP(A94,[1]RESERVAS!$C$2:$P$1102,14,0)</f>
        <v>#N/A</v>
      </c>
      <c r="R94" s="14"/>
      <c r="S94" s="14">
        <v>42467</v>
      </c>
      <c r="T94" s="14">
        <v>42563</v>
      </c>
      <c r="U94" s="14">
        <f>VLOOKUP(A94,[1]DEUDA!$A$2:$N$1113,14,0)</f>
        <v>42672</v>
      </c>
      <c r="V94" s="14"/>
      <c r="W94" s="14" t="e">
        <v>#N/A</v>
      </c>
      <c r="X94" s="14">
        <v>42580</v>
      </c>
      <c r="Y94" s="14">
        <f>VLOOKUP(A94,[1]EXCEDENTES!$C$2:$P$1062,14,0)</f>
        <v>42674</v>
      </c>
      <c r="Z94" s="14"/>
      <c r="AA94" s="14">
        <v>42489</v>
      </c>
      <c r="AB94" s="14" t="e">
        <v>#N/A</v>
      </c>
      <c r="AC94" s="14" t="e">
        <f>VLOOKUP(A94,[1]CxP!$C$2:$P$1113,14,0)</f>
        <v>#N/A</v>
      </c>
      <c r="AD94" s="14"/>
      <c r="AE94" s="14" t="e">
        <v>#N/A</v>
      </c>
      <c r="AF94" s="14" t="e">
        <v>#N/A</v>
      </c>
      <c r="AG94" s="14">
        <f>VLOOKUP(A94,'[1]EJEC-FONDO'!$C$2:$P$1102,14,0)</f>
        <v>42674</v>
      </c>
      <c r="AH94" s="14"/>
      <c r="AI94" s="14">
        <v>42488</v>
      </c>
      <c r="AJ94" s="14">
        <v>42580</v>
      </c>
      <c r="AK94" s="14">
        <f>VLOOKUP(A94,'[1]TESRERIA-FONDO'!$C$2:$P$1075,14,0)</f>
        <v>42673</v>
      </c>
      <c r="AL94" s="14"/>
      <c r="AM94" s="14" t="e">
        <v>#N/A</v>
      </c>
      <c r="AN94" s="14" t="e">
        <v>#N/A</v>
      </c>
      <c r="AO94" s="14">
        <f>VLOOKUP(A94,[1]VIGENCIAS!$C$2:$P$1080,14,0)</f>
        <v>42674</v>
      </c>
      <c r="AP94" s="14"/>
    </row>
    <row r="95" spans="1:42" x14ac:dyDescent="0.25">
      <c r="A95" s="12" t="s">
        <v>197</v>
      </c>
      <c r="B95" s="13" t="s">
        <v>198</v>
      </c>
      <c r="C95" s="14">
        <v>42486</v>
      </c>
      <c r="D95" s="14">
        <v>42580</v>
      </c>
      <c r="E95" s="14">
        <f>VLOOKUP(A95,[1]INGRESOS!$C$2:$P$1123,14,0)</f>
        <v>42674</v>
      </c>
      <c r="F95" s="14"/>
      <c r="G95" s="14">
        <v>42486</v>
      </c>
      <c r="H95" s="14">
        <v>42580</v>
      </c>
      <c r="I95" s="14">
        <f>VLOOKUP(A95,[1]FNCIONAMIENTO!$C$2:$P$1121,14,0)</f>
        <v>42674</v>
      </c>
      <c r="J95" s="14"/>
      <c r="K95" s="14">
        <v>42486</v>
      </c>
      <c r="L95" s="14">
        <v>42580</v>
      </c>
      <c r="M95" s="14">
        <f>VLOOKUP(A95,[1]INVERSION!$C$2:$P$1120,14,0)</f>
        <v>42674</v>
      </c>
      <c r="N95" s="14"/>
      <c r="O95" s="14">
        <v>42485</v>
      </c>
      <c r="P95" s="14">
        <v>42582</v>
      </c>
      <c r="Q95" s="14">
        <f>VLOOKUP(A95,[1]RESERVAS!$C$2:$P$1102,14,0)</f>
        <v>42674</v>
      </c>
      <c r="R95" s="14"/>
      <c r="S95" s="14">
        <v>42485</v>
      </c>
      <c r="T95" s="14">
        <v>42580</v>
      </c>
      <c r="U95" s="14">
        <f>VLOOKUP(A95,[1]DEUDA!$A$2:$N$1113,14,0)</f>
        <v>42672</v>
      </c>
      <c r="V95" s="14"/>
      <c r="W95" s="14">
        <v>42490</v>
      </c>
      <c r="X95" s="14">
        <v>42582</v>
      </c>
      <c r="Y95" s="14">
        <f>VLOOKUP(A95,[1]EXCEDENTES!$C$2:$P$1062,14,0)</f>
        <v>42672</v>
      </c>
      <c r="Z95" s="14"/>
      <c r="AA95" s="14">
        <v>42486</v>
      </c>
      <c r="AB95" s="14">
        <v>42580</v>
      </c>
      <c r="AC95" s="14">
        <f>VLOOKUP(A95,[1]CxP!$C$2:$P$1113,14,0)</f>
        <v>42673</v>
      </c>
      <c r="AD95" s="14"/>
      <c r="AE95" s="14">
        <v>42490</v>
      </c>
      <c r="AF95" s="14">
        <v>42582</v>
      </c>
      <c r="AG95" s="14">
        <f>VLOOKUP(A95,'[1]EJEC-FONDO'!$C$2:$P$1102,14,0)</f>
        <v>42674</v>
      </c>
      <c r="AH95" s="14"/>
      <c r="AI95" s="14">
        <v>42490</v>
      </c>
      <c r="AJ95" s="14">
        <v>42582</v>
      </c>
      <c r="AK95" s="14">
        <f>VLOOKUP(A95,'[1]TESRERIA-FONDO'!$C$2:$P$1075,14,0)</f>
        <v>42672</v>
      </c>
      <c r="AL95" s="14"/>
      <c r="AM95" s="14">
        <v>42485</v>
      </c>
      <c r="AN95" s="14">
        <v>42580</v>
      </c>
      <c r="AO95" s="14">
        <f>VLOOKUP(A95,[1]VIGENCIAS!$C$2:$P$1080,14,0)</f>
        <v>42672</v>
      </c>
      <c r="AP95" s="14"/>
    </row>
    <row r="96" spans="1:42" x14ac:dyDescent="0.25">
      <c r="A96" s="12" t="s">
        <v>199</v>
      </c>
      <c r="B96" s="13" t="s">
        <v>200</v>
      </c>
      <c r="C96" s="14">
        <v>42486</v>
      </c>
      <c r="D96" s="14">
        <v>42581</v>
      </c>
      <c r="E96" s="14">
        <f>VLOOKUP(A96,[1]INGRESOS!$C$2:$P$1123,14,0)</f>
        <v>42672</v>
      </c>
      <c r="F96" s="14"/>
      <c r="G96" s="14">
        <v>42486</v>
      </c>
      <c r="H96" s="14">
        <v>42581</v>
      </c>
      <c r="I96" s="14">
        <f>VLOOKUP(A96,[1]FNCIONAMIENTO!$C$2:$P$1121,14,0)</f>
        <v>42661</v>
      </c>
      <c r="J96" s="14"/>
      <c r="K96" s="14">
        <v>42489</v>
      </c>
      <c r="L96" s="14">
        <v>42581</v>
      </c>
      <c r="M96" s="14">
        <f>VLOOKUP(A96,[1]INVERSION!$C$2:$P$1120,14,0)</f>
        <v>42661</v>
      </c>
      <c r="N96" s="14"/>
      <c r="O96" s="14">
        <v>42488</v>
      </c>
      <c r="P96" s="14">
        <v>42581</v>
      </c>
      <c r="Q96" s="14">
        <f>VLOOKUP(A96,[1]RESERVAS!$C$2:$P$1102,14,0)</f>
        <v>42661</v>
      </c>
      <c r="R96" s="14"/>
      <c r="S96" s="14">
        <v>42487</v>
      </c>
      <c r="T96" s="14">
        <v>42581</v>
      </c>
      <c r="U96" s="14">
        <f>VLOOKUP(A96,[1]DEUDA!$A$2:$N$1113,14,0)</f>
        <v>42658</v>
      </c>
      <c r="V96" s="14"/>
      <c r="W96" s="14">
        <v>42488</v>
      </c>
      <c r="X96" s="14">
        <v>42581</v>
      </c>
      <c r="Y96" s="14">
        <f>VLOOKUP(A96,[1]EXCEDENTES!$C$2:$P$1062,14,0)</f>
        <v>42672</v>
      </c>
      <c r="Z96" s="14"/>
      <c r="AA96" s="14">
        <v>42489</v>
      </c>
      <c r="AB96" s="14">
        <v>42581</v>
      </c>
      <c r="AC96" s="14">
        <f>VLOOKUP(A96,[1]CxP!$C$2:$P$1113,14,0)</f>
        <v>42670</v>
      </c>
      <c r="AD96" s="14"/>
      <c r="AE96" s="14">
        <v>42488</v>
      </c>
      <c r="AF96" s="14">
        <v>42581</v>
      </c>
      <c r="AG96" s="14">
        <f>VLOOKUP(A96,'[1]EJEC-FONDO'!$C$2:$P$1102,14,0)</f>
        <v>42670</v>
      </c>
      <c r="AH96" s="14"/>
      <c r="AI96" s="14">
        <v>42489</v>
      </c>
      <c r="AJ96" s="14">
        <v>42581</v>
      </c>
      <c r="AK96" s="14">
        <f>VLOOKUP(A96,'[1]TESRERIA-FONDO'!$C$2:$P$1075,14,0)</f>
        <v>42672</v>
      </c>
      <c r="AL96" s="14"/>
      <c r="AM96" s="14">
        <v>42488</v>
      </c>
      <c r="AN96" s="14">
        <v>42581</v>
      </c>
      <c r="AO96" s="14">
        <f>VLOOKUP(A96,[1]VIGENCIAS!$C$2:$P$1080,14,0)</f>
        <v>42661</v>
      </c>
      <c r="AP96" s="14"/>
    </row>
    <row r="97" spans="1:42" x14ac:dyDescent="0.25">
      <c r="A97" s="12" t="s">
        <v>201</v>
      </c>
      <c r="B97" s="13" t="s">
        <v>202</v>
      </c>
      <c r="C97" s="14">
        <v>42487</v>
      </c>
      <c r="D97" s="14">
        <v>42579</v>
      </c>
      <c r="E97" s="14">
        <f>VLOOKUP(A97,[1]INGRESOS!$C$2:$P$1123,14,0)</f>
        <v>42674</v>
      </c>
      <c r="F97" s="14"/>
      <c r="G97" s="14">
        <v>42486</v>
      </c>
      <c r="H97" s="14">
        <v>42578</v>
      </c>
      <c r="I97" s="14">
        <f>VLOOKUP(A97,[1]FNCIONAMIENTO!$C$2:$P$1121,14,0)</f>
        <v>42674</v>
      </c>
      <c r="J97" s="14"/>
      <c r="K97" s="14">
        <v>42489</v>
      </c>
      <c r="L97" s="14">
        <v>42579</v>
      </c>
      <c r="M97" s="14">
        <f>VLOOKUP(A97,[1]INVERSION!$C$2:$P$1120,14,0)</f>
        <v>42674</v>
      </c>
      <c r="N97" s="14"/>
      <c r="O97" s="14">
        <v>42485</v>
      </c>
      <c r="P97" s="14">
        <v>42580</v>
      </c>
      <c r="Q97" s="14">
        <f>VLOOKUP(A97,[1]RESERVAS!$C$2:$P$1102,14,0)</f>
        <v>42674</v>
      </c>
      <c r="R97" s="14"/>
      <c r="S97" s="14">
        <v>42485</v>
      </c>
      <c r="T97" s="14">
        <v>42579</v>
      </c>
      <c r="U97" s="14">
        <f>VLOOKUP(A97,[1]DEUDA!$A$2:$N$1113,14,0)</f>
        <v>42674</v>
      </c>
      <c r="V97" s="14"/>
      <c r="W97" s="14">
        <v>42486</v>
      </c>
      <c r="X97" s="14">
        <v>42580</v>
      </c>
      <c r="Y97" s="14">
        <f>VLOOKUP(A97,[1]EXCEDENTES!$C$2:$P$1062,14,0)</f>
        <v>42674</v>
      </c>
      <c r="Z97" s="14"/>
      <c r="AA97" s="14">
        <v>42485</v>
      </c>
      <c r="AB97" s="14">
        <v>42578</v>
      </c>
      <c r="AC97" s="14">
        <f>VLOOKUP(A97,[1]CxP!$C$2:$P$1113,14,0)</f>
        <v>42674</v>
      </c>
      <c r="AD97" s="14"/>
      <c r="AE97" s="14">
        <v>42486</v>
      </c>
      <c r="AF97" s="14">
        <v>42578</v>
      </c>
      <c r="AG97" s="14">
        <f>VLOOKUP(A97,'[1]EJEC-FONDO'!$C$2:$P$1102,14,0)</f>
        <v>42674</v>
      </c>
      <c r="AH97" s="14"/>
      <c r="AI97" s="14">
        <v>42486</v>
      </c>
      <c r="AJ97" s="14">
        <v>42580</v>
      </c>
      <c r="AK97" s="14">
        <f>VLOOKUP(A97,'[1]TESRERIA-FONDO'!$C$2:$P$1075,14,0)</f>
        <v>42674</v>
      </c>
      <c r="AL97" s="14"/>
      <c r="AM97" s="14">
        <v>42485</v>
      </c>
      <c r="AN97" s="14">
        <v>42580</v>
      </c>
      <c r="AO97" s="14">
        <f>VLOOKUP(A97,[1]VIGENCIAS!$C$2:$P$1080,14,0)</f>
        <v>42674</v>
      </c>
      <c r="AP97" s="14"/>
    </row>
    <row r="98" spans="1:42" x14ac:dyDescent="0.25">
      <c r="A98" s="12" t="s">
        <v>203</v>
      </c>
      <c r="B98" s="13" t="s">
        <v>204</v>
      </c>
      <c r="C98" s="14">
        <v>42489</v>
      </c>
      <c r="D98" s="14">
        <v>42579</v>
      </c>
      <c r="E98" s="14">
        <f>VLOOKUP(A98,[1]INGRESOS!$C$2:$P$1123,14,0)</f>
        <v>42674</v>
      </c>
      <c r="F98" s="14"/>
      <c r="G98" s="14">
        <v>42490</v>
      </c>
      <c r="H98" s="14">
        <v>42579</v>
      </c>
      <c r="I98" s="14">
        <f>VLOOKUP(A98,[1]FNCIONAMIENTO!$C$2:$P$1121,14,0)</f>
        <v>42674</v>
      </c>
      <c r="J98" s="14"/>
      <c r="K98" s="14">
        <v>42490</v>
      </c>
      <c r="L98" s="14">
        <v>42579</v>
      </c>
      <c r="M98" s="14">
        <f>VLOOKUP(A98,[1]INVERSION!$C$2:$P$1120,14,0)</f>
        <v>42674</v>
      </c>
      <c r="N98" s="14"/>
      <c r="O98" s="14">
        <v>42490</v>
      </c>
      <c r="P98" s="14">
        <v>42579</v>
      </c>
      <c r="Q98" s="14">
        <f>VLOOKUP(A98,[1]RESERVAS!$C$2:$P$1102,14,0)</f>
        <v>42674</v>
      </c>
      <c r="R98" s="14"/>
      <c r="S98" s="14">
        <v>42489</v>
      </c>
      <c r="T98" s="14">
        <v>42579</v>
      </c>
      <c r="U98" s="14">
        <f>VLOOKUP(A98,[1]DEUDA!$A$2:$N$1113,14,0)</f>
        <v>42674</v>
      </c>
      <c r="V98" s="14"/>
      <c r="W98" s="14">
        <v>42490</v>
      </c>
      <c r="X98" s="14">
        <v>42579</v>
      </c>
      <c r="Y98" s="14">
        <f>VLOOKUP(A98,[1]EXCEDENTES!$C$2:$P$1062,14,0)</f>
        <v>42674</v>
      </c>
      <c r="Z98" s="14"/>
      <c r="AA98" s="14">
        <v>42490</v>
      </c>
      <c r="AB98" s="14">
        <v>42579</v>
      </c>
      <c r="AC98" s="14">
        <f>VLOOKUP(A98,[1]CxP!$C$2:$P$1113,14,0)</f>
        <v>42674</v>
      </c>
      <c r="AD98" s="14"/>
      <c r="AE98" s="14">
        <v>42490</v>
      </c>
      <c r="AF98" s="14">
        <v>42579</v>
      </c>
      <c r="AG98" s="14">
        <f>VLOOKUP(A98,'[1]EJEC-FONDO'!$C$2:$P$1102,14,0)</f>
        <v>42674</v>
      </c>
      <c r="AH98" s="14"/>
      <c r="AI98" s="14">
        <v>42490</v>
      </c>
      <c r="AJ98" s="14">
        <v>42579</v>
      </c>
      <c r="AK98" s="14">
        <f>VLOOKUP(A98,'[1]TESRERIA-FONDO'!$C$2:$P$1075,14,0)</f>
        <v>42674</v>
      </c>
      <c r="AL98" s="14"/>
      <c r="AM98" s="14">
        <v>42489</v>
      </c>
      <c r="AN98" s="14">
        <v>42579</v>
      </c>
      <c r="AO98" s="14">
        <f>VLOOKUP(A98,[1]VIGENCIAS!$C$2:$P$1080,14,0)</f>
        <v>42674</v>
      </c>
      <c r="AP98" s="14"/>
    </row>
    <row r="99" spans="1:42" x14ac:dyDescent="0.25">
      <c r="A99" s="12" t="s">
        <v>205</v>
      </c>
      <c r="B99" s="13" t="s">
        <v>206</v>
      </c>
      <c r="C99" s="14">
        <v>42485</v>
      </c>
      <c r="D99" s="14">
        <v>42578</v>
      </c>
      <c r="E99" s="14">
        <f>VLOOKUP(A99,[1]INGRESOS!$C$2:$P$1123,14,0)</f>
        <v>42671</v>
      </c>
      <c r="F99" s="14"/>
      <c r="G99" s="14">
        <v>42486</v>
      </c>
      <c r="H99" s="14">
        <v>42578</v>
      </c>
      <c r="I99" s="14">
        <f>VLOOKUP(A99,[1]FNCIONAMIENTO!$C$2:$P$1121,14,0)</f>
        <v>42668</v>
      </c>
      <c r="J99" s="14"/>
      <c r="K99" s="14">
        <v>42486</v>
      </c>
      <c r="L99" s="14">
        <v>42579</v>
      </c>
      <c r="M99" s="14">
        <f>VLOOKUP(A99,[1]INVERSION!$C$2:$P$1120,14,0)</f>
        <v>42671</v>
      </c>
      <c r="N99" s="14"/>
      <c r="O99" s="14">
        <v>42486</v>
      </c>
      <c r="P99" s="14">
        <v>42577</v>
      </c>
      <c r="Q99" s="14">
        <f>VLOOKUP(A99,[1]RESERVAS!$C$2:$P$1102,14,0)</f>
        <v>42669</v>
      </c>
      <c r="R99" s="14"/>
      <c r="S99" s="14">
        <v>42482</v>
      </c>
      <c r="T99" s="14">
        <v>42576</v>
      </c>
      <c r="U99" s="14">
        <f>VLOOKUP(A99,[1]DEUDA!$A$2:$N$1113,14,0)</f>
        <v>42668</v>
      </c>
      <c r="V99" s="14"/>
      <c r="W99" s="14">
        <v>42488</v>
      </c>
      <c r="X99" s="14">
        <v>42576</v>
      </c>
      <c r="Y99" s="14">
        <f>VLOOKUP(A99,[1]EXCEDENTES!$C$2:$P$1062,14,0)</f>
        <v>42670</v>
      </c>
      <c r="Z99" s="14"/>
      <c r="AA99" s="14">
        <v>42486</v>
      </c>
      <c r="AB99" s="14">
        <v>42577</v>
      </c>
      <c r="AC99" s="14">
        <f>VLOOKUP(A99,[1]CxP!$C$2:$P$1113,14,0)</f>
        <v>42669</v>
      </c>
      <c r="AD99" s="14"/>
      <c r="AE99" s="14">
        <v>42486</v>
      </c>
      <c r="AF99" s="14">
        <v>42577</v>
      </c>
      <c r="AG99" s="14">
        <f>VLOOKUP(A99,'[1]EJEC-FONDO'!$C$2:$P$1102,14,0)</f>
        <v>42671</v>
      </c>
      <c r="AH99" s="14"/>
      <c r="AI99" s="14">
        <v>42486</v>
      </c>
      <c r="AJ99" s="14">
        <v>42577</v>
      </c>
      <c r="AK99" s="14">
        <f>VLOOKUP(A99,'[1]TESRERIA-FONDO'!$C$2:$P$1075,14,0)</f>
        <v>42671</v>
      </c>
      <c r="AL99" s="14"/>
      <c r="AM99" s="14">
        <v>42485</v>
      </c>
      <c r="AN99" s="14">
        <v>42577</v>
      </c>
      <c r="AO99" s="14">
        <f>VLOOKUP(A99,[1]VIGENCIAS!$C$2:$P$1080,14,0)</f>
        <v>42670</v>
      </c>
      <c r="AP99" s="14"/>
    </row>
    <row r="100" spans="1:42" x14ac:dyDescent="0.25">
      <c r="A100" s="12" t="s">
        <v>207</v>
      </c>
      <c r="B100" s="13" t="s">
        <v>208</v>
      </c>
      <c r="C100" s="14">
        <v>42487</v>
      </c>
      <c r="D100" s="14">
        <v>42576</v>
      </c>
      <c r="E100" s="14">
        <f>VLOOKUP(A100,[1]INGRESOS!$C$2:$P$1123,14,0)</f>
        <v>42667</v>
      </c>
      <c r="F100" s="14"/>
      <c r="G100" s="14">
        <v>42485</v>
      </c>
      <c r="H100" s="14">
        <v>42576</v>
      </c>
      <c r="I100" s="14">
        <f>VLOOKUP(A100,[1]FNCIONAMIENTO!$C$2:$P$1121,14,0)</f>
        <v>42667</v>
      </c>
      <c r="J100" s="14"/>
      <c r="K100" s="14">
        <v>42485</v>
      </c>
      <c r="L100" s="14">
        <v>42578</v>
      </c>
      <c r="M100" s="14">
        <f>VLOOKUP(A100,[1]INVERSION!$C$2:$P$1120,14,0)</f>
        <v>42667</v>
      </c>
      <c r="N100" s="14"/>
      <c r="O100" s="14">
        <v>42485</v>
      </c>
      <c r="P100" s="14">
        <v>42576</v>
      </c>
      <c r="Q100" s="14">
        <f>VLOOKUP(A100,[1]RESERVAS!$C$2:$P$1102,14,0)</f>
        <v>42667</v>
      </c>
      <c r="R100" s="14"/>
      <c r="S100" s="14">
        <v>42485</v>
      </c>
      <c r="T100" s="14">
        <v>42576</v>
      </c>
      <c r="U100" s="14">
        <f>VLOOKUP(A100,[1]DEUDA!$A$2:$N$1113,14,0)</f>
        <v>42667</v>
      </c>
      <c r="V100" s="14"/>
      <c r="W100" s="14">
        <v>42485</v>
      </c>
      <c r="X100" s="14">
        <v>42576</v>
      </c>
      <c r="Y100" s="14">
        <f>VLOOKUP(A100,[1]EXCEDENTES!$C$2:$P$1062,14,0)</f>
        <v>42667</v>
      </c>
      <c r="Z100" s="14"/>
      <c r="AA100" s="14">
        <v>42485</v>
      </c>
      <c r="AB100" s="14">
        <v>42576</v>
      </c>
      <c r="AC100" s="14">
        <f>VLOOKUP(A100,[1]CxP!$C$2:$P$1113,14,0)</f>
        <v>42667</v>
      </c>
      <c r="AD100" s="14"/>
      <c r="AE100" s="14">
        <v>42485</v>
      </c>
      <c r="AF100" s="14">
        <v>42576</v>
      </c>
      <c r="AG100" s="14">
        <f>VLOOKUP(A100,'[1]EJEC-FONDO'!$C$2:$P$1102,14,0)</f>
        <v>42667</v>
      </c>
      <c r="AH100" s="14"/>
      <c r="AI100" s="14">
        <v>42485</v>
      </c>
      <c r="AJ100" s="14">
        <v>42576</v>
      </c>
      <c r="AK100" s="14">
        <f>VLOOKUP(A100,'[1]TESRERIA-FONDO'!$C$2:$P$1075,14,0)</f>
        <v>42667</v>
      </c>
      <c r="AL100" s="14"/>
      <c r="AM100" s="14">
        <v>42485</v>
      </c>
      <c r="AN100" s="14">
        <v>42576</v>
      </c>
      <c r="AO100" s="14">
        <f>VLOOKUP(A100,[1]VIGENCIAS!$C$2:$P$1080,14,0)</f>
        <v>42667</v>
      </c>
      <c r="AP100" s="14"/>
    </row>
    <row r="101" spans="1:42" x14ac:dyDescent="0.25">
      <c r="A101" s="12" t="s">
        <v>209</v>
      </c>
      <c r="B101" s="13" t="s">
        <v>210</v>
      </c>
      <c r="C101" s="14">
        <v>42488</v>
      </c>
      <c r="D101" s="14">
        <v>42581</v>
      </c>
      <c r="E101" s="14">
        <f>VLOOKUP(A101,[1]INGRESOS!$C$2:$P$1123,14,0)</f>
        <v>42674</v>
      </c>
      <c r="F101" s="14"/>
      <c r="G101" s="14">
        <v>42488</v>
      </c>
      <c r="H101" s="14">
        <v>42581</v>
      </c>
      <c r="I101" s="14">
        <f>VLOOKUP(A101,[1]FNCIONAMIENTO!$C$2:$P$1121,14,0)</f>
        <v>42674</v>
      </c>
      <c r="J101" s="14"/>
      <c r="K101" s="14">
        <v>42490</v>
      </c>
      <c r="L101" s="14">
        <v>42581</v>
      </c>
      <c r="M101" s="14">
        <f>VLOOKUP(A101,[1]INVERSION!$C$2:$P$1120,14,0)</f>
        <v>42674</v>
      </c>
      <c r="N101" s="14"/>
      <c r="O101" s="14">
        <v>42488</v>
      </c>
      <c r="P101" s="14">
        <v>42581</v>
      </c>
      <c r="Q101" s="14">
        <f>VLOOKUP(A101,[1]RESERVAS!$C$2:$P$1102,14,0)</f>
        <v>42674</v>
      </c>
      <c r="R101" s="14"/>
      <c r="S101" s="14">
        <v>42488</v>
      </c>
      <c r="T101" s="14">
        <v>42581</v>
      </c>
      <c r="U101" s="14">
        <f>VLOOKUP(A101,[1]DEUDA!$A$2:$N$1113,14,0)</f>
        <v>42674</v>
      </c>
      <c r="V101" s="14"/>
      <c r="W101" s="14">
        <v>42488</v>
      </c>
      <c r="X101" s="14">
        <v>42581</v>
      </c>
      <c r="Y101" s="14">
        <f>VLOOKUP(A101,[1]EXCEDENTES!$C$2:$P$1062,14,0)</f>
        <v>42674</v>
      </c>
      <c r="Z101" s="14"/>
      <c r="AA101" s="14">
        <v>42488</v>
      </c>
      <c r="AB101" s="14">
        <v>42581</v>
      </c>
      <c r="AC101" s="14">
        <f>VLOOKUP(A101,[1]CxP!$C$2:$P$1113,14,0)</f>
        <v>42674</v>
      </c>
      <c r="AD101" s="14"/>
      <c r="AE101" s="14">
        <v>42488</v>
      </c>
      <c r="AF101" s="14">
        <v>42581</v>
      </c>
      <c r="AG101" s="14">
        <f>VLOOKUP(A101,'[1]EJEC-FONDO'!$C$2:$P$1102,14,0)</f>
        <v>42674</v>
      </c>
      <c r="AH101" s="14"/>
      <c r="AI101" s="14">
        <v>42488</v>
      </c>
      <c r="AJ101" s="14">
        <v>42581</v>
      </c>
      <c r="AK101" s="14">
        <f>VLOOKUP(A101,'[1]TESRERIA-FONDO'!$C$2:$P$1075,14,0)</f>
        <v>42674</v>
      </c>
      <c r="AL101" s="14"/>
      <c r="AM101" s="14">
        <v>42488</v>
      </c>
      <c r="AN101" s="14">
        <v>42581</v>
      </c>
      <c r="AO101" s="14">
        <f>VLOOKUP(A101,[1]VIGENCIAS!$C$2:$P$1080,14,0)</f>
        <v>42674</v>
      </c>
      <c r="AP101" s="14"/>
    </row>
    <row r="102" spans="1:42" x14ac:dyDescent="0.25">
      <c r="A102" s="12" t="s">
        <v>211</v>
      </c>
      <c r="B102" s="13" t="s">
        <v>212</v>
      </c>
      <c r="C102" s="14">
        <v>42490</v>
      </c>
      <c r="D102" s="14">
        <v>42576</v>
      </c>
      <c r="E102" s="14">
        <f>VLOOKUP(A102,[1]INGRESOS!$C$2:$P$1123,14,0)</f>
        <v>42665</v>
      </c>
      <c r="F102" s="14"/>
      <c r="G102" s="14">
        <v>42490</v>
      </c>
      <c r="H102" s="14">
        <v>42577</v>
      </c>
      <c r="I102" s="14">
        <f>VLOOKUP(A102,[1]FNCIONAMIENTO!$C$2:$P$1121,14,0)</f>
        <v>42665</v>
      </c>
      <c r="J102" s="14"/>
      <c r="K102" s="14">
        <v>42490</v>
      </c>
      <c r="L102" s="14">
        <v>42577</v>
      </c>
      <c r="M102" s="14">
        <f>VLOOKUP(A102,[1]INVERSION!$C$2:$P$1120,14,0)</f>
        <v>42665</v>
      </c>
      <c r="N102" s="14"/>
      <c r="O102" s="14">
        <v>42498</v>
      </c>
      <c r="P102" s="14">
        <v>42577</v>
      </c>
      <c r="Q102" s="14">
        <f>VLOOKUP(A102,[1]RESERVAS!$C$2:$P$1102,14,0)</f>
        <v>42665</v>
      </c>
      <c r="R102" s="14"/>
      <c r="S102" s="14">
        <v>42498</v>
      </c>
      <c r="T102" s="14">
        <v>42577</v>
      </c>
      <c r="U102" s="14">
        <f>VLOOKUP(A102,[1]DEUDA!$A$2:$N$1113,14,0)</f>
        <v>42665</v>
      </c>
      <c r="V102" s="14"/>
      <c r="W102" s="14" t="e">
        <v>#N/A</v>
      </c>
      <c r="X102" s="14">
        <v>42579</v>
      </c>
      <c r="Y102" s="14">
        <f>VLOOKUP(A102,[1]EXCEDENTES!$C$2:$P$1062,14,0)</f>
        <v>42669</v>
      </c>
      <c r="Z102" s="14"/>
      <c r="AA102" s="14">
        <v>42498</v>
      </c>
      <c r="AB102" s="14">
        <v>42578</v>
      </c>
      <c r="AC102" s="14">
        <f>VLOOKUP(A102,[1]CxP!$C$2:$P$1113,14,0)</f>
        <v>42665</v>
      </c>
      <c r="AD102" s="14"/>
      <c r="AE102" s="14">
        <v>42490</v>
      </c>
      <c r="AF102" s="14">
        <v>42578</v>
      </c>
      <c r="AG102" s="14">
        <f>VLOOKUP(A102,'[1]EJEC-FONDO'!$C$2:$P$1102,14,0)</f>
        <v>42668</v>
      </c>
      <c r="AH102" s="14"/>
      <c r="AI102" s="14">
        <v>42490</v>
      </c>
      <c r="AJ102" s="14">
        <v>42580</v>
      </c>
      <c r="AK102" s="14">
        <f>VLOOKUP(A102,'[1]TESRERIA-FONDO'!$C$2:$P$1075,14,0)</f>
        <v>42669</v>
      </c>
      <c r="AL102" s="14"/>
      <c r="AM102" s="14">
        <v>42498</v>
      </c>
      <c r="AN102" s="14">
        <v>42578</v>
      </c>
      <c r="AO102" s="14">
        <f>VLOOKUP(A102,[1]VIGENCIAS!$C$2:$P$1080,14,0)</f>
        <v>42669</v>
      </c>
      <c r="AP102" s="14"/>
    </row>
    <row r="103" spans="1:42" x14ac:dyDescent="0.25">
      <c r="A103" s="12" t="s">
        <v>213</v>
      </c>
      <c r="B103" s="13" t="s">
        <v>214</v>
      </c>
      <c r="C103" s="14">
        <v>42490</v>
      </c>
      <c r="D103" s="14">
        <v>42570</v>
      </c>
      <c r="E103" s="14">
        <f>VLOOKUP(A103,[1]INGRESOS!$C$2:$P$1123,14,0)</f>
        <v>42671</v>
      </c>
      <c r="F103" s="14"/>
      <c r="G103" s="14">
        <v>42489</v>
      </c>
      <c r="H103" s="14">
        <v>42570</v>
      </c>
      <c r="I103" s="14">
        <f>VLOOKUP(A103,[1]FNCIONAMIENTO!$C$2:$P$1121,14,0)</f>
        <v>42671</v>
      </c>
      <c r="J103" s="14"/>
      <c r="K103" s="14">
        <v>42489</v>
      </c>
      <c r="L103" s="14">
        <v>42570</v>
      </c>
      <c r="M103" s="14">
        <f>VLOOKUP(A103,[1]INVERSION!$C$2:$P$1120,14,0)</f>
        <v>42671</v>
      </c>
      <c r="N103" s="14"/>
      <c r="O103" s="14">
        <v>42490</v>
      </c>
      <c r="P103" s="14">
        <v>42570</v>
      </c>
      <c r="Q103" s="14">
        <f>VLOOKUP(A103,[1]RESERVAS!$C$2:$P$1102,14,0)</f>
        <v>42671</v>
      </c>
      <c r="R103" s="14"/>
      <c r="S103" s="14">
        <v>42489</v>
      </c>
      <c r="T103" s="14">
        <v>42577</v>
      </c>
      <c r="U103" s="14">
        <f>VLOOKUP(A103,[1]DEUDA!$A$2:$N$1113,14,0)</f>
        <v>42671</v>
      </c>
      <c r="V103" s="14"/>
      <c r="W103" s="14">
        <v>42490</v>
      </c>
      <c r="X103" s="14">
        <v>42579</v>
      </c>
      <c r="Y103" s="14">
        <f>VLOOKUP(A103,[1]EXCEDENTES!$C$2:$P$1062,14,0)</f>
        <v>42673</v>
      </c>
      <c r="Z103" s="14"/>
      <c r="AA103" s="14">
        <v>42490</v>
      </c>
      <c r="AB103" s="14">
        <v>42570</v>
      </c>
      <c r="AC103" s="14">
        <f>VLOOKUP(A103,[1]CxP!$C$2:$P$1113,14,0)</f>
        <v>42671</v>
      </c>
      <c r="AD103" s="14"/>
      <c r="AE103" s="14">
        <v>42489</v>
      </c>
      <c r="AF103" s="14">
        <v>42570</v>
      </c>
      <c r="AG103" s="14">
        <f>VLOOKUP(A103,'[1]EJEC-FONDO'!$C$2:$P$1102,14,0)</f>
        <v>42671</v>
      </c>
      <c r="AH103" s="14"/>
      <c r="AI103" s="14">
        <v>42490</v>
      </c>
      <c r="AJ103" s="14">
        <v>42579</v>
      </c>
      <c r="AK103" s="14">
        <f>VLOOKUP(A103,'[1]TESRERIA-FONDO'!$C$2:$P$1075,14,0)</f>
        <v>42674</v>
      </c>
      <c r="AL103" s="14"/>
      <c r="AM103" s="14">
        <v>42490</v>
      </c>
      <c r="AN103" s="14">
        <v>42577</v>
      </c>
      <c r="AO103" s="14">
        <f>VLOOKUP(A103,[1]VIGENCIAS!$C$2:$P$1080,14,0)</f>
        <v>42671</v>
      </c>
      <c r="AP103" s="14"/>
    </row>
    <row r="104" spans="1:42" x14ac:dyDescent="0.25">
      <c r="A104" s="12" t="s">
        <v>215</v>
      </c>
      <c r="B104" s="13" t="s">
        <v>216</v>
      </c>
      <c r="C104" s="14">
        <v>42485</v>
      </c>
      <c r="D104" s="14">
        <v>42576</v>
      </c>
      <c r="E104" s="14">
        <f>VLOOKUP(A104,[1]INGRESOS!$C$2:$P$1123,14,0)</f>
        <v>42668</v>
      </c>
      <c r="F104" s="14"/>
      <c r="G104" s="14">
        <v>42485</v>
      </c>
      <c r="H104" s="14">
        <v>42576</v>
      </c>
      <c r="I104" s="14">
        <f>VLOOKUP(A104,[1]FNCIONAMIENTO!$C$2:$P$1121,14,0)</f>
        <v>42668</v>
      </c>
      <c r="J104" s="14"/>
      <c r="K104" s="14">
        <v>42486</v>
      </c>
      <c r="L104" s="14">
        <v>42576</v>
      </c>
      <c r="M104" s="14">
        <f>VLOOKUP(A104,[1]INVERSION!$C$2:$P$1120,14,0)</f>
        <v>42668</v>
      </c>
      <c r="N104" s="14"/>
      <c r="O104" s="14">
        <v>42490</v>
      </c>
      <c r="P104" s="14">
        <v>42576</v>
      </c>
      <c r="Q104" s="14">
        <f>VLOOKUP(A104,[1]RESERVAS!$C$2:$P$1102,14,0)</f>
        <v>42669</v>
      </c>
      <c r="R104" s="14"/>
      <c r="S104" s="14">
        <v>42490</v>
      </c>
      <c r="T104" s="14">
        <v>42577</v>
      </c>
      <c r="U104" s="14">
        <f>VLOOKUP(A104,[1]DEUDA!$A$2:$N$1113,14,0)</f>
        <v>42655</v>
      </c>
      <c r="V104" s="14"/>
      <c r="W104" s="14">
        <v>42490</v>
      </c>
      <c r="X104" s="14">
        <v>42580</v>
      </c>
      <c r="Y104" s="14">
        <f>VLOOKUP(A104,[1]EXCEDENTES!$C$2:$P$1062,14,0)</f>
        <v>42674</v>
      </c>
      <c r="Z104" s="14"/>
      <c r="AA104" s="14">
        <v>42490</v>
      </c>
      <c r="AB104" s="14">
        <v>42576</v>
      </c>
      <c r="AC104" s="14">
        <f>VLOOKUP(A104,[1]CxP!$C$2:$P$1113,14,0)</f>
        <v>42669</v>
      </c>
      <c r="AD104" s="14"/>
      <c r="AE104" s="14">
        <v>42520</v>
      </c>
      <c r="AF104" s="14">
        <v>42577</v>
      </c>
      <c r="AG104" s="14">
        <f>VLOOKUP(A104,'[1]EJEC-FONDO'!$C$2:$P$1102,14,0)</f>
        <v>42669</v>
      </c>
      <c r="AH104" s="14"/>
      <c r="AI104" s="14">
        <v>42490</v>
      </c>
      <c r="AJ104" s="14">
        <v>42576</v>
      </c>
      <c r="AK104" s="14">
        <f>VLOOKUP(A104,'[1]TESRERIA-FONDO'!$C$2:$P$1075,14,0)</f>
        <v>42674</v>
      </c>
      <c r="AL104" s="14"/>
      <c r="AM104" s="14" t="e">
        <v>#N/A</v>
      </c>
      <c r="AN104" s="14">
        <v>42577</v>
      </c>
      <c r="AO104" s="14">
        <f>VLOOKUP(A104,[1]VIGENCIAS!$C$2:$P$1080,14,0)</f>
        <v>42655</v>
      </c>
      <c r="AP104" s="14"/>
    </row>
    <row r="105" spans="1:42" x14ac:dyDescent="0.25">
      <c r="A105" s="12" t="s">
        <v>217</v>
      </c>
      <c r="B105" s="13" t="s">
        <v>218</v>
      </c>
      <c r="C105" s="14">
        <v>42490</v>
      </c>
      <c r="D105" s="14">
        <v>42581</v>
      </c>
      <c r="E105" s="14">
        <f>VLOOKUP(A105,[1]INGRESOS!$C$2:$P$1123,14,0)</f>
        <v>42673</v>
      </c>
      <c r="F105" s="14"/>
      <c r="G105" s="14">
        <v>42490</v>
      </c>
      <c r="H105" s="14">
        <v>42582</v>
      </c>
      <c r="I105" s="14">
        <f>VLOOKUP(A105,[1]FNCIONAMIENTO!$C$2:$P$1121,14,0)</f>
        <v>42673</v>
      </c>
      <c r="J105" s="14"/>
      <c r="K105" s="14">
        <v>42490</v>
      </c>
      <c r="L105" s="14">
        <v>42582</v>
      </c>
      <c r="M105" s="14">
        <f>VLOOKUP(A105,[1]INVERSION!$C$2:$P$1120,14,0)</f>
        <v>42673</v>
      </c>
      <c r="N105" s="14"/>
      <c r="O105" s="14">
        <v>42489</v>
      </c>
      <c r="P105" s="14">
        <v>42582</v>
      </c>
      <c r="Q105" s="14">
        <f>VLOOKUP(A105,[1]RESERVAS!$C$2:$P$1102,14,0)</f>
        <v>42673</v>
      </c>
      <c r="R105" s="14"/>
      <c r="S105" s="14">
        <v>42490</v>
      </c>
      <c r="T105" s="14">
        <v>42582</v>
      </c>
      <c r="U105" s="14">
        <f>VLOOKUP(A105,[1]DEUDA!$A$2:$N$1113,14,0)</f>
        <v>42673</v>
      </c>
      <c r="V105" s="14"/>
      <c r="W105" s="14">
        <v>42490</v>
      </c>
      <c r="X105" s="14" t="e">
        <v>#N/A</v>
      </c>
      <c r="Y105" s="14" t="e">
        <f>VLOOKUP(A105,[1]EXCEDENTES!$C$2:$P$1062,14,0)</f>
        <v>#N/A</v>
      </c>
      <c r="Z105" s="14"/>
      <c r="AA105" s="14">
        <v>42490</v>
      </c>
      <c r="AB105" s="14">
        <v>42582</v>
      </c>
      <c r="AC105" s="14">
        <f>VLOOKUP(A105,[1]CxP!$C$2:$P$1113,14,0)</f>
        <v>42673</v>
      </c>
      <c r="AD105" s="14"/>
      <c r="AE105" s="14">
        <v>42490</v>
      </c>
      <c r="AF105" s="14">
        <v>42582</v>
      </c>
      <c r="AG105" s="14">
        <f>VLOOKUP(A105,'[1]EJEC-FONDO'!$C$2:$P$1102,14,0)</f>
        <v>42673</v>
      </c>
      <c r="AH105" s="14"/>
      <c r="AI105" s="14">
        <v>42490</v>
      </c>
      <c r="AJ105" s="14" t="e">
        <v>#N/A</v>
      </c>
      <c r="AK105" s="14" t="e">
        <f>VLOOKUP(A105,'[1]TESRERIA-FONDO'!$C$2:$P$1075,14,0)</f>
        <v>#N/A</v>
      </c>
      <c r="AL105" s="14"/>
      <c r="AM105" s="14">
        <v>42490</v>
      </c>
      <c r="AN105" s="14" t="e">
        <v>#N/A</v>
      </c>
      <c r="AO105" s="14">
        <f>VLOOKUP(A105,[1]VIGENCIAS!$C$2:$P$1080,14,0)</f>
        <v>42674</v>
      </c>
      <c r="AP105" s="14"/>
    </row>
    <row r="106" spans="1:42" x14ac:dyDescent="0.25">
      <c r="A106" s="12" t="s">
        <v>219</v>
      </c>
      <c r="B106" s="13" t="s">
        <v>220</v>
      </c>
      <c r="C106" s="14" t="e">
        <v>#N/A</v>
      </c>
      <c r="D106" s="14">
        <v>42609</v>
      </c>
      <c r="E106" s="14">
        <f>VLOOKUP(A106,[1]INGRESOS!$C$2:$P$1123,14,0)</f>
        <v>42702</v>
      </c>
      <c r="F106" s="14"/>
      <c r="G106" s="14">
        <v>42520</v>
      </c>
      <c r="H106" s="14">
        <v>42609</v>
      </c>
      <c r="I106" s="14">
        <f>VLOOKUP(A106,[1]FNCIONAMIENTO!$C$2:$P$1121,14,0)</f>
        <v>42672</v>
      </c>
      <c r="J106" s="14"/>
      <c r="K106" s="14">
        <v>42518</v>
      </c>
      <c r="L106" s="14">
        <v>42613</v>
      </c>
      <c r="M106" s="14">
        <f>VLOOKUP(A106,[1]INVERSION!$C$2:$P$1120,14,0)</f>
        <v>42704</v>
      </c>
      <c r="N106" s="14"/>
      <c r="O106" s="14" t="e">
        <v>#N/A</v>
      </c>
      <c r="P106" s="14" t="e">
        <v>#N/A</v>
      </c>
      <c r="Q106" s="14" t="e">
        <f>VLOOKUP(A106,[1]RESERVAS!$C$2:$P$1102,14,0)</f>
        <v>#N/A</v>
      </c>
      <c r="R106" s="14"/>
      <c r="S106" s="14">
        <v>42518</v>
      </c>
      <c r="T106" s="14">
        <v>42599</v>
      </c>
      <c r="U106" s="14">
        <f>VLOOKUP(A106,[1]DEUDA!$A$2:$N$1113,14,0)</f>
        <v>42672</v>
      </c>
      <c r="V106" s="14"/>
      <c r="W106" s="14" t="e">
        <v>#N/A</v>
      </c>
      <c r="X106" s="14">
        <v>42599</v>
      </c>
      <c r="Y106" s="14">
        <f>VLOOKUP(A106,[1]EXCEDENTES!$C$2:$P$1062,14,0)</f>
        <v>42674</v>
      </c>
      <c r="Z106" s="14"/>
      <c r="AA106" s="14">
        <v>42512</v>
      </c>
      <c r="AB106" s="14" t="e">
        <v>#N/A</v>
      </c>
      <c r="AC106" s="14">
        <f>VLOOKUP(A106,[1]CxP!$C$2:$P$1113,14,0)</f>
        <v>42704</v>
      </c>
      <c r="AD106" s="14"/>
      <c r="AE106" s="14" t="e">
        <v>#N/A</v>
      </c>
      <c r="AF106" s="14">
        <v>42613</v>
      </c>
      <c r="AG106" s="14">
        <f>VLOOKUP(A106,'[1]EJEC-FONDO'!$C$2:$P$1102,14,0)</f>
        <v>42704</v>
      </c>
      <c r="AH106" s="14"/>
      <c r="AI106" s="14" t="e">
        <v>#N/A</v>
      </c>
      <c r="AJ106" s="14">
        <v>42613</v>
      </c>
      <c r="AK106" s="14" t="e">
        <f>VLOOKUP(A106,'[1]TESRERIA-FONDO'!$C$2:$P$1075,14,0)</f>
        <v>#N/A</v>
      </c>
      <c r="AL106" s="14"/>
      <c r="AM106" s="14" t="e">
        <v>#N/A</v>
      </c>
      <c r="AN106" s="14" t="e">
        <v>#N/A</v>
      </c>
      <c r="AO106" s="14" t="e">
        <f>VLOOKUP(A106,[1]VIGENCIAS!$C$2:$P$1080,14,0)</f>
        <v>#N/A</v>
      </c>
      <c r="AP106" s="14"/>
    </row>
    <row r="107" spans="1:42" x14ac:dyDescent="0.25">
      <c r="A107" s="12" t="s">
        <v>221</v>
      </c>
      <c r="B107" s="13" t="s">
        <v>222</v>
      </c>
      <c r="C107" s="14">
        <v>42489</v>
      </c>
      <c r="D107" s="14">
        <v>42579</v>
      </c>
      <c r="E107" s="14">
        <f>VLOOKUP(A107,[1]INGRESOS!$C$2:$P$1123,14,0)</f>
        <v>42671</v>
      </c>
      <c r="F107" s="14"/>
      <c r="G107" s="14">
        <v>42489</v>
      </c>
      <c r="H107" s="14">
        <v>42579</v>
      </c>
      <c r="I107" s="14">
        <f>VLOOKUP(A107,[1]FNCIONAMIENTO!$C$2:$P$1121,14,0)</f>
        <v>42669</v>
      </c>
      <c r="J107" s="14"/>
      <c r="K107" s="14">
        <v>42489</v>
      </c>
      <c r="L107" s="14">
        <v>42580</v>
      </c>
      <c r="M107" s="14">
        <f>VLOOKUP(A107,[1]INVERSION!$C$2:$P$1120,14,0)</f>
        <v>42671</v>
      </c>
      <c r="N107" s="14"/>
      <c r="O107" s="14">
        <v>42490</v>
      </c>
      <c r="P107" s="14">
        <v>42582</v>
      </c>
      <c r="Q107" s="14">
        <f>VLOOKUP(A107,[1]RESERVAS!$C$2:$P$1102,14,0)</f>
        <v>42674</v>
      </c>
      <c r="R107" s="14"/>
      <c r="S107" s="14">
        <v>42489</v>
      </c>
      <c r="T107" s="14">
        <v>42580</v>
      </c>
      <c r="U107" s="14">
        <f>VLOOKUP(A107,[1]DEUDA!$A$2:$N$1113,14,0)</f>
        <v>42670</v>
      </c>
      <c r="V107" s="14"/>
      <c r="W107" s="14">
        <v>42490</v>
      </c>
      <c r="X107" s="14">
        <v>42580</v>
      </c>
      <c r="Y107" s="14">
        <f>VLOOKUP(A107,[1]EXCEDENTES!$C$2:$P$1062,14,0)</f>
        <v>42674</v>
      </c>
      <c r="Z107" s="14"/>
      <c r="AA107" s="14">
        <v>42490</v>
      </c>
      <c r="AB107" s="14">
        <v>42582</v>
      </c>
      <c r="AC107" s="14">
        <f>VLOOKUP(A107,[1]CxP!$C$2:$P$1113,14,0)</f>
        <v>42674</v>
      </c>
      <c r="AD107" s="14"/>
      <c r="AE107" s="14">
        <v>42489</v>
      </c>
      <c r="AF107" s="14">
        <v>42579</v>
      </c>
      <c r="AG107" s="14">
        <f>VLOOKUP(A107,'[1]EJEC-FONDO'!$C$2:$P$1102,14,0)</f>
        <v>42671</v>
      </c>
      <c r="AH107" s="14"/>
      <c r="AI107" s="14">
        <v>42490</v>
      </c>
      <c r="AJ107" s="14">
        <v>42582</v>
      </c>
      <c r="AK107" s="14">
        <f>VLOOKUP(A107,'[1]TESRERIA-FONDO'!$C$2:$P$1075,14,0)</f>
        <v>42674</v>
      </c>
      <c r="AL107" s="14"/>
      <c r="AM107" s="14">
        <v>42489</v>
      </c>
      <c r="AN107" s="14">
        <v>42579</v>
      </c>
      <c r="AO107" s="14">
        <f>VLOOKUP(A107,[1]VIGENCIAS!$C$2:$P$1080,14,0)</f>
        <v>42671</v>
      </c>
      <c r="AP107" s="14"/>
    </row>
    <row r="108" spans="1:42" x14ac:dyDescent="0.25">
      <c r="A108" s="12" t="s">
        <v>223</v>
      </c>
      <c r="B108" s="13" t="s">
        <v>224</v>
      </c>
      <c r="C108" s="14">
        <v>42486</v>
      </c>
      <c r="D108" s="14">
        <v>42563</v>
      </c>
      <c r="E108" s="14">
        <f>VLOOKUP(A108,[1]INGRESOS!$C$2:$P$1123,14,0)</f>
        <v>42682</v>
      </c>
      <c r="F108" s="14"/>
      <c r="G108" s="14">
        <v>42486</v>
      </c>
      <c r="H108" s="14">
        <v>42563</v>
      </c>
      <c r="I108" s="14">
        <f>VLOOKUP(A108,[1]FNCIONAMIENTO!$C$2:$P$1121,14,0)</f>
        <v>42682</v>
      </c>
      <c r="J108" s="14"/>
      <c r="K108" s="14">
        <v>42486</v>
      </c>
      <c r="L108" s="14">
        <v>42565</v>
      </c>
      <c r="M108" s="14">
        <f>VLOOKUP(A108,[1]INVERSION!$C$2:$P$1120,14,0)</f>
        <v>42682</v>
      </c>
      <c r="N108" s="14"/>
      <c r="O108" s="14">
        <v>42475</v>
      </c>
      <c r="P108" s="14">
        <v>42560</v>
      </c>
      <c r="Q108" s="14">
        <f>VLOOKUP(A108,[1]RESERVAS!$C$2:$P$1102,14,0)</f>
        <v>42674</v>
      </c>
      <c r="R108" s="14"/>
      <c r="S108" s="14">
        <v>42475</v>
      </c>
      <c r="T108" s="14">
        <v>42560</v>
      </c>
      <c r="U108" s="14">
        <f>VLOOKUP(A108,[1]DEUDA!$A$2:$N$1113,14,0)</f>
        <v>42674</v>
      </c>
      <c r="V108" s="14"/>
      <c r="W108" s="14">
        <v>42472</v>
      </c>
      <c r="X108" s="14">
        <v>42560</v>
      </c>
      <c r="Y108" s="14">
        <f>VLOOKUP(A108,[1]EXCEDENTES!$C$2:$P$1062,14,0)</f>
        <v>42674</v>
      </c>
      <c r="Z108" s="14"/>
      <c r="AA108" s="14">
        <v>42472</v>
      </c>
      <c r="AB108" s="14">
        <v>42560</v>
      </c>
      <c r="AC108" s="14">
        <f>VLOOKUP(A108,[1]CxP!$C$2:$P$1113,14,0)</f>
        <v>42682</v>
      </c>
      <c r="AD108" s="14"/>
      <c r="AE108" s="14">
        <v>42487</v>
      </c>
      <c r="AF108" s="14">
        <v>42562</v>
      </c>
      <c r="AG108" s="14">
        <f>VLOOKUP(A108,'[1]EJEC-FONDO'!$C$2:$P$1102,14,0)</f>
        <v>42682</v>
      </c>
      <c r="AH108" s="14"/>
      <c r="AI108" s="14">
        <v>42487</v>
      </c>
      <c r="AJ108" s="14">
        <v>42562</v>
      </c>
      <c r="AK108" s="14">
        <f>VLOOKUP(A108,'[1]TESRERIA-FONDO'!$C$2:$P$1075,14,0)</f>
        <v>42682</v>
      </c>
      <c r="AL108" s="14"/>
      <c r="AM108" s="14">
        <v>42466</v>
      </c>
      <c r="AN108" s="14">
        <v>42560</v>
      </c>
      <c r="AO108" s="14">
        <f>VLOOKUP(A108,[1]VIGENCIAS!$C$2:$P$1080,14,0)</f>
        <v>42674</v>
      </c>
      <c r="AP108" s="14"/>
    </row>
    <row r="109" spans="1:42" x14ac:dyDescent="0.25">
      <c r="A109" s="12" t="s">
        <v>225</v>
      </c>
      <c r="B109" s="13" t="s">
        <v>226</v>
      </c>
      <c r="C109" s="14">
        <v>42481</v>
      </c>
      <c r="D109" s="14">
        <v>42580</v>
      </c>
      <c r="E109" s="14">
        <f>VLOOKUP(A109,[1]INGRESOS!$C$2:$P$1123,14,0)</f>
        <v>42669</v>
      </c>
      <c r="F109" s="14"/>
      <c r="G109" s="14">
        <v>42481</v>
      </c>
      <c r="H109" s="14">
        <v>42577</v>
      </c>
      <c r="I109" s="14">
        <f>VLOOKUP(A109,[1]FNCIONAMIENTO!$C$2:$P$1121,14,0)</f>
        <v>42668</v>
      </c>
      <c r="J109" s="14"/>
      <c r="K109" s="14">
        <v>42481</v>
      </c>
      <c r="L109" s="14">
        <v>42577</v>
      </c>
      <c r="M109" s="14">
        <f>VLOOKUP(A109,[1]INVERSION!$C$2:$P$1120,14,0)</f>
        <v>42669</v>
      </c>
      <c r="N109" s="14"/>
      <c r="O109" s="14">
        <v>42482</v>
      </c>
      <c r="P109" s="14">
        <v>42578</v>
      </c>
      <c r="Q109" s="14">
        <f>VLOOKUP(A109,[1]RESERVAS!$C$2:$P$1102,14,0)</f>
        <v>42670</v>
      </c>
      <c r="R109" s="14"/>
      <c r="S109" s="14">
        <v>42475</v>
      </c>
      <c r="T109" s="14">
        <v>42569</v>
      </c>
      <c r="U109" s="14">
        <f>VLOOKUP(A109,[1]DEUDA!$A$2:$N$1113,14,0)</f>
        <v>42664</v>
      </c>
      <c r="V109" s="14"/>
      <c r="W109" s="14">
        <v>42479</v>
      </c>
      <c r="X109" s="14">
        <v>42577</v>
      </c>
      <c r="Y109" s="14">
        <f>VLOOKUP(A109,[1]EXCEDENTES!$C$2:$P$1062,14,0)</f>
        <v>42669</v>
      </c>
      <c r="Z109" s="14"/>
      <c r="AA109" s="14">
        <v>42481</v>
      </c>
      <c r="AB109" s="14">
        <v>42577</v>
      </c>
      <c r="AC109" s="14">
        <f>VLOOKUP(A109,[1]CxP!$C$2:$P$1113,14,0)</f>
        <v>42669</v>
      </c>
      <c r="AD109" s="14"/>
      <c r="AE109" s="14">
        <v>42482</v>
      </c>
      <c r="AF109" s="14">
        <v>42578</v>
      </c>
      <c r="AG109" s="14">
        <f>VLOOKUP(A109,'[1]EJEC-FONDO'!$C$2:$P$1102,14,0)</f>
        <v>42669</v>
      </c>
      <c r="AH109" s="14"/>
      <c r="AI109" s="14">
        <v>42479</v>
      </c>
      <c r="AJ109" s="14">
        <v>42577</v>
      </c>
      <c r="AK109" s="14">
        <f>VLOOKUP(A109,'[1]TESRERIA-FONDO'!$C$2:$P$1075,14,0)</f>
        <v>42669</v>
      </c>
      <c r="AL109" s="14"/>
      <c r="AM109" s="14">
        <v>42478</v>
      </c>
      <c r="AN109" s="14">
        <v>42572</v>
      </c>
      <c r="AO109" s="14">
        <f>VLOOKUP(A109,[1]VIGENCIAS!$C$2:$P$1080,14,0)</f>
        <v>42669</v>
      </c>
      <c r="AP109" s="14"/>
    </row>
    <row r="110" spans="1:42" x14ac:dyDescent="0.25">
      <c r="A110" s="12" t="s">
        <v>227</v>
      </c>
      <c r="B110" s="13" t="s">
        <v>228</v>
      </c>
      <c r="C110" s="14">
        <v>42489</v>
      </c>
      <c r="D110" s="14">
        <v>42574</v>
      </c>
      <c r="E110" s="14">
        <f>VLOOKUP(A110,[1]INGRESOS!$C$2:$P$1123,14,0)</f>
        <v>42672</v>
      </c>
      <c r="F110" s="14"/>
      <c r="G110" s="14">
        <v>42489</v>
      </c>
      <c r="H110" s="14">
        <v>42574</v>
      </c>
      <c r="I110" s="14">
        <f>VLOOKUP(A110,[1]FNCIONAMIENTO!$C$2:$P$1121,14,0)</f>
        <v>42672</v>
      </c>
      <c r="J110" s="14"/>
      <c r="K110" s="14">
        <v>42489</v>
      </c>
      <c r="L110" s="14">
        <v>42574</v>
      </c>
      <c r="M110" s="14">
        <f>VLOOKUP(A110,[1]INVERSION!$C$2:$P$1120,14,0)</f>
        <v>42673</v>
      </c>
      <c r="N110" s="14"/>
      <c r="O110" s="14">
        <v>42489</v>
      </c>
      <c r="P110" s="14">
        <v>42574</v>
      </c>
      <c r="Q110" s="14">
        <f>VLOOKUP(A110,[1]RESERVAS!$C$2:$P$1102,14,0)</f>
        <v>42672</v>
      </c>
      <c r="R110" s="14"/>
      <c r="S110" s="14">
        <v>42489</v>
      </c>
      <c r="T110" s="14">
        <v>42574</v>
      </c>
      <c r="U110" s="14">
        <f>VLOOKUP(A110,[1]DEUDA!$A$2:$N$1113,14,0)</f>
        <v>42672</v>
      </c>
      <c r="V110" s="14"/>
      <c r="W110" s="14">
        <v>42489</v>
      </c>
      <c r="X110" s="14">
        <v>42574</v>
      </c>
      <c r="Y110" s="14">
        <f>VLOOKUP(A110,[1]EXCEDENTES!$C$2:$P$1062,14,0)</f>
        <v>42672</v>
      </c>
      <c r="Z110" s="14"/>
      <c r="AA110" s="14">
        <v>42489</v>
      </c>
      <c r="AB110" s="14">
        <v>42574</v>
      </c>
      <c r="AC110" s="14">
        <f>VLOOKUP(A110,[1]CxP!$C$2:$P$1113,14,0)</f>
        <v>42672</v>
      </c>
      <c r="AD110" s="14"/>
      <c r="AE110" s="14">
        <v>42489</v>
      </c>
      <c r="AF110" s="14">
        <v>42574</v>
      </c>
      <c r="AG110" s="14">
        <f>VLOOKUP(A110,'[1]EJEC-FONDO'!$C$2:$P$1102,14,0)</f>
        <v>42672</v>
      </c>
      <c r="AH110" s="14"/>
      <c r="AI110" s="14">
        <v>42489</v>
      </c>
      <c r="AJ110" s="14">
        <v>42574</v>
      </c>
      <c r="AK110" s="14">
        <f>VLOOKUP(A110,'[1]TESRERIA-FONDO'!$C$2:$P$1075,14,0)</f>
        <v>42672</v>
      </c>
      <c r="AL110" s="14"/>
      <c r="AM110" s="14">
        <v>42489</v>
      </c>
      <c r="AN110" s="14">
        <v>42574</v>
      </c>
      <c r="AO110" s="14">
        <f>VLOOKUP(A110,[1]VIGENCIAS!$C$2:$P$1080,14,0)</f>
        <v>42672</v>
      </c>
      <c r="AP110" s="14"/>
    </row>
    <row r="111" spans="1:42" x14ac:dyDescent="0.25">
      <c r="A111" s="12" t="s">
        <v>229</v>
      </c>
      <c r="B111" s="13" t="s">
        <v>230</v>
      </c>
      <c r="C111" s="14">
        <v>42489</v>
      </c>
      <c r="D111" s="14">
        <v>42581</v>
      </c>
      <c r="E111" s="14">
        <f>VLOOKUP(A111,[1]INGRESOS!$C$2:$P$1123,14,0)</f>
        <v>42667</v>
      </c>
      <c r="F111" s="14"/>
      <c r="G111" s="14">
        <v>42489</v>
      </c>
      <c r="H111" s="14">
        <v>42581</v>
      </c>
      <c r="I111" s="14">
        <f>VLOOKUP(A111,[1]FNCIONAMIENTO!$C$2:$P$1121,14,0)</f>
        <v>42667</v>
      </c>
      <c r="J111" s="14"/>
      <c r="K111" s="14">
        <v>42489</v>
      </c>
      <c r="L111" s="14">
        <v>42581</v>
      </c>
      <c r="M111" s="14">
        <f>VLOOKUP(A111,[1]INVERSION!$C$2:$P$1120,14,0)</f>
        <v>42674</v>
      </c>
      <c r="N111" s="14"/>
      <c r="O111" s="14">
        <v>42472</v>
      </c>
      <c r="P111" s="14">
        <v>42562</v>
      </c>
      <c r="Q111" s="14">
        <f>VLOOKUP(A111,[1]RESERVAS!$C$2:$P$1102,14,0)</f>
        <v>42662</v>
      </c>
      <c r="R111" s="14"/>
      <c r="S111" s="14">
        <v>42472</v>
      </c>
      <c r="T111" s="14">
        <v>42562</v>
      </c>
      <c r="U111" s="14">
        <f>VLOOKUP(A111,[1]DEUDA!$A$2:$N$1113,14,0)</f>
        <v>42662</v>
      </c>
      <c r="V111" s="14"/>
      <c r="W111" s="14">
        <v>42475</v>
      </c>
      <c r="X111" s="14">
        <v>42564</v>
      </c>
      <c r="Y111" s="14">
        <f>VLOOKUP(A111,[1]EXCEDENTES!$C$2:$P$1062,14,0)</f>
        <v>42663</v>
      </c>
      <c r="Z111" s="14"/>
      <c r="AA111" s="14">
        <v>42472</v>
      </c>
      <c r="AB111" s="14">
        <v>42562</v>
      </c>
      <c r="AC111" s="14">
        <f>VLOOKUP(A111,[1]CxP!$C$2:$P$1113,14,0)</f>
        <v>42662</v>
      </c>
      <c r="AD111" s="14"/>
      <c r="AE111" s="14">
        <v>42479</v>
      </c>
      <c r="AF111" s="14">
        <v>42567</v>
      </c>
      <c r="AG111" s="14">
        <f>VLOOKUP(A111,'[1]EJEC-FONDO'!$C$2:$P$1102,14,0)</f>
        <v>42673</v>
      </c>
      <c r="AH111" s="14"/>
      <c r="AI111" s="14">
        <v>42474</v>
      </c>
      <c r="AJ111" s="14">
        <v>42563</v>
      </c>
      <c r="AK111" s="14">
        <f>VLOOKUP(A111,'[1]TESRERIA-FONDO'!$C$2:$P$1075,14,0)</f>
        <v>42662</v>
      </c>
      <c r="AL111" s="14"/>
      <c r="AM111" s="14">
        <v>42472</v>
      </c>
      <c r="AN111" s="14">
        <v>42562</v>
      </c>
      <c r="AO111" s="14">
        <f>VLOOKUP(A111,[1]VIGENCIAS!$C$2:$P$1080,14,0)</f>
        <v>42662</v>
      </c>
      <c r="AP111" s="14"/>
    </row>
    <row r="112" spans="1:42" x14ac:dyDescent="0.25">
      <c r="A112" s="12" t="s">
        <v>231</v>
      </c>
      <c r="B112" s="13" t="s">
        <v>232</v>
      </c>
      <c r="C112" s="14">
        <v>42489</v>
      </c>
      <c r="D112" s="14">
        <v>42579</v>
      </c>
      <c r="E112" s="14">
        <f>VLOOKUP(A112,[1]INGRESOS!$C$2:$P$1123,14,0)</f>
        <v>42670</v>
      </c>
      <c r="F112" s="14"/>
      <c r="G112" s="14">
        <v>42489</v>
      </c>
      <c r="H112" s="14">
        <v>42579</v>
      </c>
      <c r="I112" s="14">
        <f>VLOOKUP(A112,[1]FNCIONAMIENTO!$C$2:$P$1121,14,0)</f>
        <v>42670</v>
      </c>
      <c r="J112" s="14"/>
      <c r="K112" s="14">
        <v>42489</v>
      </c>
      <c r="L112" s="14">
        <v>42579</v>
      </c>
      <c r="M112" s="14">
        <f>VLOOKUP(A112,[1]INVERSION!$C$2:$P$1120,14,0)</f>
        <v>42671</v>
      </c>
      <c r="N112" s="14"/>
      <c r="O112" s="14">
        <v>42489</v>
      </c>
      <c r="P112" s="14">
        <v>42579</v>
      </c>
      <c r="Q112" s="14">
        <f>VLOOKUP(A112,[1]RESERVAS!$C$2:$P$1102,14,0)</f>
        <v>42671</v>
      </c>
      <c r="R112" s="14"/>
      <c r="S112" s="14">
        <v>42489</v>
      </c>
      <c r="T112" s="14">
        <v>42579</v>
      </c>
      <c r="U112" s="14">
        <f>VLOOKUP(A112,[1]DEUDA!$A$2:$N$1113,14,0)</f>
        <v>42671</v>
      </c>
      <c r="V112" s="14"/>
      <c r="W112" s="14">
        <v>42489</v>
      </c>
      <c r="X112" s="14">
        <v>42579</v>
      </c>
      <c r="Y112" s="14">
        <f>VLOOKUP(A112,[1]EXCEDENTES!$C$2:$P$1062,14,0)</f>
        <v>42672</v>
      </c>
      <c r="Z112" s="14"/>
      <c r="AA112" s="14">
        <v>42489</v>
      </c>
      <c r="AB112" s="14">
        <v>42579</v>
      </c>
      <c r="AC112" s="14">
        <f>VLOOKUP(A112,[1]CxP!$C$2:$P$1113,14,0)</f>
        <v>42672</v>
      </c>
      <c r="AD112" s="14"/>
      <c r="AE112" s="14">
        <v>42489</v>
      </c>
      <c r="AF112" s="14">
        <v>42579</v>
      </c>
      <c r="AG112" s="14">
        <f>VLOOKUP(A112,'[1]EJEC-FONDO'!$C$2:$P$1102,14,0)</f>
        <v>42672</v>
      </c>
      <c r="AH112" s="14"/>
      <c r="AI112" s="14">
        <v>42489</v>
      </c>
      <c r="AJ112" s="14">
        <v>42579</v>
      </c>
      <c r="AK112" s="14">
        <f>VLOOKUP(A112,'[1]TESRERIA-FONDO'!$C$2:$P$1075,14,0)</f>
        <v>42672</v>
      </c>
      <c r="AL112" s="14"/>
      <c r="AM112" s="14">
        <v>42489</v>
      </c>
      <c r="AN112" s="14">
        <v>42579</v>
      </c>
      <c r="AO112" s="14">
        <f>VLOOKUP(A112,[1]VIGENCIAS!$C$2:$P$1080,14,0)</f>
        <v>42672</v>
      </c>
      <c r="AP112" s="14"/>
    </row>
    <row r="113" spans="1:42" x14ac:dyDescent="0.25">
      <c r="A113" s="12" t="s">
        <v>233</v>
      </c>
      <c r="B113" s="13" t="s">
        <v>234</v>
      </c>
      <c r="C113" s="14">
        <v>42487</v>
      </c>
      <c r="D113" s="14">
        <v>42578</v>
      </c>
      <c r="E113" s="14">
        <f>VLOOKUP(A113,[1]INGRESOS!$C$2:$P$1123,14,0)</f>
        <v>42671</v>
      </c>
      <c r="F113" s="14"/>
      <c r="G113" s="14">
        <v>42487</v>
      </c>
      <c r="H113" s="14">
        <v>42578</v>
      </c>
      <c r="I113" s="14">
        <f>VLOOKUP(A113,[1]FNCIONAMIENTO!$C$2:$P$1121,14,0)</f>
        <v>42668</v>
      </c>
      <c r="J113" s="14"/>
      <c r="K113" s="14">
        <v>42487</v>
      </c>
      <c r="L113" s="14">
        <v>42578</v>
      </c>
      <c r="M113" s="14">
        <f>VLOOKUP(A113,[1]INVERSION!$C$2:$P$1120,14,0)</f>
        <v>42670</v>
      </c>
      <c r="N113" s="14"/>
      <c r="O113" s="14">
        <v>42487</v>
      </c>
      <c r="P113" s="14">
        <v>42578</v>
      </c>
      <c r="Q113" s="14">
        <f>VLOOKUP(A113,[1]RESERVAS!$C$2:$P$1102,14,0)</f>
        <v>42669</v>
      </c>
      <c r="R113" s="14"/>
      <c r="S113" s="14">
        <v>42489</v>
      </c>
      <c r="T113" s="14">
        <v>42578</v>
      </c>
      <c r="U113" s="14">
        <f>VLOOKUP(A113,[1]DEUDA!$A$2:$N$1113,14,0)</f>
        <v>42667</v>
      </c>
      <c r="V113" s="14"/>
      <c r="W113" s="14">
        <v>42490</v>
      </c>
      <c r="X113" s="14">
        <v>42582</v>
      </c>
      <c r="Y113" s="14">
        <f>VLOOKUP(A113,[1]EXCEDENTES!$C$2:$P$1062,14,0)</f>
        <v>42674</v>
      </c>
      <c r="Z113" s="14"/>
      <c r="AA113" s="14">
        <v>42487</v>
      </c>
      <c r="AB113" s="14">
        <v>42578</v>
      </c>
      <c r="AC113" s="14">
        <f>VLOOKUP(A113,[1]CxP!$C$2:$P$1113,14,0)</f>
        <v>42669</v>
      </c>
      <c r="AD113" s="14"/>
      <c r="AE113" s="14">
        <v>42490</v>
      </c>
      <c r="AF113" s="14">
        <v>42582</v>
      </c>
      <c r="AG113" s="14">
        <f>VLOOKUP(A113,'[1]EJEC-FONDO'!$C$2:$P$1102,14,0)</f>
        <v>42670</v>
      </c>
      <c r="AH113" s="14"/>
      <c r="AI113" s="14">
        <v>42490</v>
      </c>
      <c r="AJ113" s="14">
        <v>42582</v>
      </c>
      <c r="AK113" s="14">
        <f>VLOOKUP(A113,'[1]TESRERIA-FONDO'!$C$2:$P$1075,14,0)</f>
        <v>42674</v>
      </c>
      <c r="AL113" s="14"/>
      <c r="AM113" s="14">
        <v>42489</v>
      </c>
      <c r="AN113" s="14">
        <v>42578</v>
      </c>
      <c r="AO113" s="14">
        <f>VLOOKUP(A113,[1]VIGENCIAS!$C$2:$P$1080,14,0)</f>
        <v>42667</v>
      </c>
      <c r="AP113" s="14"/>
    </row>
    <row r="114" spans="1:42" x14ac:dyDescent="0.25">
      <c r="A114" s="12" t="s">
        <v>235</v>
      </c>
      <c r="B114" s="13" t="s">
        <v>236</v>
      </c>
      <c r="C114" s="14">
        <v>42489</v>
      </c>
      <c r="D114" s="14">
        <v>42578</v>
      </c>
      <c r="E114" s="14">
        <f>VLOOKUP(A114,[1]INGRESOS!$C$2:$P$1123,14,0)</f>
        <v>42674</v>
      </c>
      <c r="F114" s="14"/>
      <c r="G114" s="14">
        <v>42489</v>
      </c>
      <c r="H114" s="14">
        <v>42578</v>
      </c>
      <c r="I114" s="14">
        <f>VLOOKUP(A114,[1]FNCIONAMIENTO!$C$2:$P$1121,14,0)</f>
        <v>42674</v>
      </c>
      <c r="J114" s="14"/>
      <c r="K114" s="14">
        <v>42489</v>
      </c>
      <c r="L114" s="14">
        <v>42578</v>
      </c>
      <c r="M114" s="14">
        <f>VLOOKUP(A114,[1]INVERSION!$C$2:$P$1120,14,0)</f>
        <v>42674</v>
      </c>
      <c r="N114" s="14"/>
      <c r="O114" s="14">
        <v>42489</v>
      </c>
      <c r="P114" s="14">
        <v>42578</v>
      </c>
      <c r="Q114" s="14">
        <f>VLOOKUP(A114,[1]RESERVAS!$C$2:$P$1102,14,0)</f>
        <v>42674</v>
      </c>
      <c r="R114" s="14"/>
      <c r="S114" s="14">
        <v>42489</v>
      </c>
      <c r="T114" s="14">
        <v>42578</v>
      </c>
      <c r="U114" s="14">
        <f>VLOOKUP(A114,[1]DEUDA!$A$2:$N$1113,14,0)</f>
        <v>42674</v>
      </c>
      <c r="V114" s="14"/>
      <c r="W114" s="14">
        <v>42490</v>
      </c>
      <c r="X114" s="14" t="e">
        <v>#N/A</v>
      </c>
      <c r="Y114" s="14">
        <f>VLOOKUP(A114,[1]EXCEDENTES!$C$2:$P$1062,14,0)</f>
        <v>42674</v>
      </c>
      <c r="Z114" s="14"/>
      <c r="AA114" s="14">
        <v>42489</v>
      </c>
      <c r="AB114" s="14">
        <v>42578</v>
      </c>
      <c r="AC114" s="14">
        <f>VLOOKUP(A114,[1]CxP!$C$2:$P$1113,14,0)</f>
        <v>42674</v>
      </c>
      <c r="AD114" s="14"/>
      <c r="AE114" s="14">
        <v>42489</v>
      </c>
      <c r="AF114" s="14">
        <v>42582</v>
      </c>
      <c r="AG114" s="14">
        <f>VLOOKUP(A114,'[1]EJEC-FONDO'!$C$2:$P$1102,14,0)</f>
        <v>42674</v>
      </c>
      <c r="AH114" s="14"/>
      <c r="AI114" s="14">
        <v>42489</v>
      </c>
      <c r="AJ114" s="14">
        <v>42582</v>
      </c>
      <c r="AK114" s="14">
        <f>VLOOKUP(A114,'[1]TESRERIA-FONDO'!$C$2:$P$1075,14,0)</f>
        <v>42684</v>
      </c>
      <c r="AL114" s="14"/>
      <c r="AM114" s="14">
        <v>42489</v>
      </c>
      <c r="AN114" s="14">
        <v>42578</v>
      </c>
      <c r="AO114" s="14">
        <f>VLOOKUP(A114,[1]VIGENCIAS!$C$2:$P$1080,14,0)</f>
        <v>42674</v>
      </c>
      <c r="AP114" s="14"/>
    </row>
    <row r="115" spans="1:42" x14ac:dyDescent="0.25">
      <c r="A115" s="12" t="s">
        <v>237</v>
      </c>
      <c r="B115" s="13" t="s">
        <v>238</v>
      </c>
      <c r="C115" s="14">
        <v>42489</v>
      </c>
      <c r="D115" s="14">
        <v>42581</v>
      </c>
      <c r="E115" s="14">
        <f>VLOOKUP(A115,[1]INGRESOS!$C$2:$P$1123,14,0)</f>
        <v>42674</v>
      </c>
      <c r="F115" s="14"/>
      <c r="G115" s="14">
        <v>42489</v>
      </c>
      <c r="H115" s="14">
        <v>42581</v>
      </c>
      <c r="I115" s="14">
        <f>VLOOKUP(A115,[1]FNCIONAMIENTO!$C$2:$P$1121,14,0)</f>
        <v>42674</v>
      </c>
      <c r="J115" s="14"/>
      <c r="K115" s="14" t="e">
        <v>#N/A</v>
      </c>
      <c r="L115" s="14">
        <v>42589</v>
      </c>
      <c r="M115" s="14">
        <f>VLOOKUP(A115,[1]INVERSION!$C$2:$P$1120,14,0)</f>
        <v>42674</v>
      </c>
      <c r="N115" s="14"/>
      <c r="O115" s="14" t="e">
        <v>#N/A</v>
      </c>
      <c r="P115" s="14">
        <v>42612</v>
      </c>
      <c r="Q115" s="14">
        <f>VLOOKUP(A115,[1]RESERVAS!$C$2:$P$1102,14,0)</f>
        <v>42692</v>
      </c>
      <c r="R115" s="14"/>
      <c r="S115" s="14">
        <v>42489</v>
      </c>
      <c r="T115" s="14">
        <v>42589</v>
      </c>
      <c r="U115" s="14">
        <f>VLOOKUP(A115,[1]DEUDA!$A$2:$N$1113,14,0)</f>
        <v>42674</v>
      </c>
      <c r="V115" s="14"/>
      <c r="W115" s="14">
        <v>42489</v>
      </c>
      <c r="X115" s="14">
        <v>42590</v>
      </c>
      <c r="Y115" s="14">
        <f>VLOOKUP(A115,[1]EXCEDENTES!$C$2:$P$1062,14,0)</f>
        <v>42674</v>
      </c>
      <c r="Z115" s="14"/>
      <c r="AA115" s="14" t="e">
        <v>#N/A</v>
      </c>
      <c r="AB115" s="14" t="e">
        <v>#N/A</v>
      </c>
      <c r="AC115" s="14">
        <f>VLOOKUP(A115,[1]CxP!$C$2:$P$1113,14,0)</f>
        <v>42691</v>
      </c>
      <c r="AD115" s="14"/>
      <c r="AE115" s="14" t="e">
        <v>#N/A</v>
      </c>
      <c r="AF115" s="14">
        <v>42590</v>
      </c>
      <c r="AG115" s="14">
        <f>VLOOKUP(A115,'[1]EJEC-FONDO'!$C$2:$P$1102,14,0)</f>
        <v>42674</v>
      </c>
      <c r="AH115" s="14"/>
      <c r="AI115" s="14" t="e">
        <v>#N/A</v>
      </c>
      <c r="AJ115" s="14" t="e">
        <v>#N/A</v>
      </c>
      <c r="AK115" s="14">
        <f>VLOOKUP(A115,'[1]TESRERIA-FONDO'!$C$2:$P$1075,14,0)</f>
        <v>42674</v>
      </c>
      <c r="AL115" s="14"/>
      <c r="AM115" s="14">
        <v>42489</v>
      </c>
      <c r="AN115" s="14">
        <v>42589</v>
      </c>
      <c r="AO115" s="14">
        <f>VLOOKUP(A115,[1]VIGENCIAS!$C$2:$P$1080,14,0)</f>
        <v>42674</v>
      </c>
      <c r="AP115" s="14"/>
    </row>
    <row r="116" spans="1:42" x14ac:dyDescent="0.25">
      <c r="A116" s="12" t="s">
        <v>239</v>
      </c>
      <c r="B116" s="13" t="s">
        <v>240</v>
      </c>
      <c r="C116" s="14">
        <v>42489</v>
      </c>
      <c r="D116" s="14">
        <v>42580</v>
      </c>
      <c r="E116" s="14">
        <f>VLOOKUP(A116,[1]INGRESOS!$C$2:$P$1123,14,0)</f>
        <v>42671</v>
      </c>
      <c r="F116" s="14"/>
      <c r="G116" s="14">
        <v>42489</v>
      </c>
      <c r="H116" s="14">
        <v>42580</v>
      </c>
      <c r="I116" s="14">
        <f>VLOOKUP(A116,[1]FNCIONAMIENTO!$C$2:$P$1121,14,0)</f>
        <v>42671</v>
      </c>
      <c r="J116" s="14"/>
      <c r="K116" s="14">
        <v>42489</v>
      </c>
      <c r="L116" s="14">
        <v>42580</v>
      </c>
      <c r="M116" s="14">
        <f>VLOOKUP(A116,[1]INVERSION!$C$2:$P$1120,14,0)</f>
        <v>42671</v>
      </c>
      <c r="N116" s="14"/>
      <c r="O116" s="14">
        <v>42489</v>
      </c>
      <c r="P116" s="14">
        <v>42580</v>
      </c>
      <c r="Q116" s="14">
        <f>VLOOKUP(A116,[1]RESERVAS!$C$2:$P$1102,14,0)</f>
        <v>42671</v>
      </c>
      <c r="R116" s="14"/>
      <c r="S116" s="14">
        <v>42489</v>
      </c>
      <c r="T116" s="14">
        <v>42580</v>
      </c>
      <c r="U116" s="14">
        <f>VLOOKUP(A116,[1]DEUDA!$A$2:$N$1113,14,0)</f>
        <v>42671</v>
      </c>
      <c r="V116" s="14"/>
      <c r="W116" s="14">
        <v>42490</v>
      </c>
      <c r="X116" s="14">
        <v>42580</v>
      </c>
      <c r="Y116" s="14">
        <f>VLOOKUP(A116,[1]EXCEDENTES!$C$2:$P$1062,14,0)</f>
        <v>42671</v>
      </c>
      <c r="Z116" s="14"/>
      <c r="AA116" s="14">
        <v>42489</v>
      </c>
      <c r="AB116" s="14">
        <v>42580</v>
      </c>
      <c r="AC116" s="14">
        <f>VLOOKUP(A116,[1]CxP!$C$2:$P$1113,14,0)</f>
        <v>42671</v>
      </c>
      <c r="AD116" s="14"/>
      <c r="AE116" s="14">
        <v>42490</v>
      </c>
      <c r="AF116" s="14">
        <v>42580</v>
      </c>
      <c r="AG116" s="14">
        <f>VLOOKUP(A116,'[1]EJEC-FONDO'!$C$2:$P$1102,14,0)</f>
        <v>42674</v>
      </c>
      <c r="AH116" s="14"/>
      <c r="AI116" s="14">
        <v>42490</v>
      </c>
      <c r="AJ116" s="14">
        <v>42580</v>
      </c>
      <c r="AK116" s="14">
        <f>VLOOKUP(A116,'[1]TESRERIA-FONDO'!$C$2:$P$1075,14,0)</f>
        <v>42672</v>
      </c>
      <c r="AL116" s="14"/>
      <c r="AM116" s="14">
        <v>42489</v>
      </c>
      <c r="AN116" s="14">
        <v>42580</v>
      </c>
      <c r="AO116" s="14">
        <f>VLOOKUP(A116,[1]VIGENCIAS!$C$2:$P$1080,14,0)</f>
        <v>42671</v>
      </c>
      <c r="AP116" s="14"/>
    </row>
    <row r="117" spans="1:42" x14ac:dyDescent="0.25">
      <c r="A117" s="16" t="s">
        <v>241</v>
      </c>
      <c r="B117" s="13" t="s">
        <v>242</v>
      </c>
      <c r="C117" s="14">
        <v>42509</v>
      </c>
      <c r="D117" s="14">
        <v>42579</v>
      </c>
      <c r="E117" s="14">
        <f>VLOOKUP(A117,[1]INGRESOS!$C$2:$P$1123,14,0)</f>
        <v>42670</v>
      </c>
      <c r="F117" s="14"/>
      <c r="G117" s="14">
        <v>42490</v>
      </c>
      <c r="H117" s="14">
        <v>42579</v>
      </c>
      <c r="I117" s="14">
        <f>VLOOKUP(A117,[1]FNCIONAMIENTO!$C$2:$P$1121,14,0)</f>
        <v>42672</v>
      </c>
      <c r="J117" s="14"/>
      <c r="K117" s="14">
        <v>42490</v>
      </c>
      <c r="L117" s="14">
        <v>42581</v>
      </c>
      <c r="M117" s="14">
        <f>VLOOKUP(A117,[1]INVERSION!$C$2:$P$1120,14,0)</f>
        <v>42674</v>
      </c>
      <c r="N117" s="14"/>
      <c r="O117" s="14">
        <v>42488</v>
      </c>
      <c r="P117" s="14">
        <v>42581</v>
      </c>
      <c r="Q117" s="14">
        <f>VLOOKUP(A117,[1]RESERVAS!$C$2:$P$1102,14,0)</f>
        <v>42669</v>
      </c>
      <c r="R117" s="14"/>
      <c r="S117" s="14">
        <v>42490</v>
      </c>
      <c r="T117" s="14">
        <v>42579</v>
      </c>
      <c r="U117" s="14">
        <f>VLOOKUP(A117,[1]DEUDA!$A$2:$N$1113,14,0)</f>
        <v>42667</v>
      </c>
      <c r="V117" s="14"/>
      <c r="W117" s="14">
        <v>42517</v>
      </c>
      <c r="X117" s="14">
        <v>42613</v>
      </c>
      <c r="Y117" s="14">
        <f>VLOOKUP(A117,[1]EXCEDENTES!$C$2:$P$1062,14,0)</f>
        <v>42672</v>
      </c>
      <c r="Z117" s="14"/>
      <c r="AA117" s="14">
        <v>42490</v>
      </c>
      <c r="AB117" s="14">
        <v>42581</v>
      </c>
      <c r="AC117" s="14">
        <f>VLOOKUP(A117,[1]CxP!$C$2:$P$1113,14,0)</f>
        <v>42667</v>
      </c>
      <c r="AD117" s="14"/>
      <c r="AE117" s="14">
        <v>42490</v>
      </c>
      <c r="AF117" s="14">
        <v>42581</v>
      </c>
      <c r="AG117" s="14">
        <f>VLOOKUP(A117,'[1]EJEC-FONDO'!$C$2:$P$1102,14,0)</f>
        <v>42674</v>
      </c>
      <c r="AH117" s="14"/>
      <c r="AI117" s="14">
        <v>42520</v>
      </c>
      <c r="AJ117" s="14">
        <v>42613</v>
      </c>
      <c r="AK117" s="14">
        <f>VLOOKUP(A117,'[1]TESRERIA-FONDO'!$C$2:$P$1075,14,0)</f>
        <v>42674</v>
      </c>
      <c r="AL117" s="14"/>
      <c r="AM117" s="14">
        <v>42488</v>
      </c>
      <c r="AN117" s="14">
        <v>42581</v>
      </c>
      <c r="AO117" s="14">
        <f>VLOOKUP(A117,[1]VIGENCIAS!$C$2:$P$1080,14,0)</f>
        <v>42669</v>
      </c>
      <c r="AP117" s="14"/>
    </row>
    <row r="118" spans="1:42" x14ac:dyDescent="0.25">
      <c r="A118" s="12" t="s">
        <v>243</v>
      </c>
      <c r="B118" s="13" t="s">
        <v>244</v>
      </c>
      <c r="C118" s="14">
        <v>42486</v>
      </c>
      <c r="D118" s="14">
        <v>42578</v>
      </c>
      <c r="E118" s="14">
        <f>VLOOKUP(A118,[1]INGRESOS!$C$2:$P$1123,14,0)</f>
        <v>42674</v>
      </c>
      <c r="F118" s="14"/>
      <c r="G118" s="14">
        <v>42486</v>
      </c>
      <c r="H118" s="14">
        <v>42578</v>
      </c>
      <c r="I118" s="14">
        <f>VLOOKUP(A118,[1]FNCIONAMIENTO!$C$2:$P$1121,14,0)</f>
        <v>42674</v>
      </c>
      <c r="J118" s="14"/>
      <c r="K118" s="14">
        <v>42486</v>
      </c>
      <c r="L118" s="14">
        <v>42578</v>
      </c>
      <c r="M118" s="14">
        <f>VLOOKUP(A118,[1]INVERSION!$C$2:$P$1120,14,0)</f>
        <v>42674</v>
      </c>
      <c r="N118" s="14"/>
      <c r="O118" s="14">
        <v>42487</v>
      </c>
      <c r="P118" s="14">
        <v>42580</v>
      </c>
      <c r="Q118" s="14">
        <f>VLOOKUP(A118,[1]RESERVAS!$C$2:$P$1102,14,0)</f>
        <v>42674</v>
      </c>
      <c r="R118" s="14"/>
      <c r="S118" s="14">
        <v>42486</v>
      </c>
      <c r="T118" s="14">
        <v>42580</v>
      </c>
      <c r="U118" s="14">
        <f>VLOOKUP(A118,[1]DEUDA!$A$2:$N$1113,14,0)</f>
        <v>42674</v>
      </c>
      <c r="V118" s="14"/>
      <c r="W118" s="14">
        <v>42490</v>
      </c>
      <c r="X118" s="14">
        <v>42580</v>
      </c>
      <c r="Y118" s="14">
        <f>VLOOKUP(A118,[1]EXCEDENTES!$C$2:$P$1062,14,0)</f>
        <v>42674</v>
      </c>
      <c r="Z118" s="14"/>
      <c r="AA118" s="14">
        <v>42487</v>
      </c>
      <c r="AB118" s="14">
        <v>42580</v>
      </c>
      <c r="AC118" s="14">
        <f>VLOOKUP(A118,[1]CxP!$C$2:$P$1113,14,0)</f>
        <v>42674</v>
      </c>
      <c r="AD118" s="14"/>
      <c r="AE118" s="14">
        <v>42487</v>
      </c>
      <c r="AF118" s="14">
        <v>42578</v>
      </c>
      <c r="AG118" s="14">
        <f>VLOOKUP(A118,'[1]EJEC-FONDO'!$C$2:$P$1102,14,0)</f>
        <v>42674</v>
      </c>
      <c r="AH118" s="14"/>
      <c r="AI118" s="14">
        <v>42487</v>
      </c>
      <c r="AJ118" s="14">
        <v>42580</v>
      </c>
      <c r="AK118" s="14">
        <f>VLOOKUP(A118,'[1]TESRERIA-FONDO'!$C$2:$P$1075,14,0)</f>
        <v>42674</v>
      </c>
      <c r="AL118" s="14"/>
      <c r="AM118" s="14">
        <v>42489</v>
      </c>
      <c r="AN118" s="14">
        <v>42580</v>
      </c>
      <c r="AO118" s="14">
        <f>VLOOKUP(A118,[1]VIGENCIAS!$C$2:$P$1080,14,0)</f>
        <v>42674</v>
      </c>
      <c r="AP118" s="14"/>
    </row>
    <row r="119" spans="1:42" x14ac:dyDescent="0.25">
      <c r="A119" s="12" t="s">
        <v>245</v>
      </c>
      <c r="B119" s="13" t="s">
        <v>246</v>
      </c>
      <c r="C119" s="14">
        <v>42490</v>
      </c>
      <c r="D119" s="14">
        <v>42580</v>
      </c>
      <c r="E119" s="14">
        <f>VLOOKUP(A119,[1]INGRESOS!$C$2:$P$1123,14,0)</f>
        <v>42671</v>
      </c>
      <c r="F119" s="14"/>
      <c r="G119" s="14">
        <v>42490</v>
      </c>
      <c r="H119" s="14">
        <v>42582</v>
      </c>
      <c r="I119" s="14">
        <f>VLOOKUP(A119,[1]FNCIONAMIENTO!$C$2:$P$1121,14,0)</f>
        <v>42673</v>
      </c>
      <c r="J119" s="14"/>
      <c r="K119" s="14">
        <v>42490</v>
      </c>
      <c r="L119" s="14">
        <v>42581</v>
      </c>
      <c r="M119" s="14">
        <f>VLOOKUP(A119,[1]INVERSION!$C$2:$P$1120,14,0)</f>
        <v>42672</v>
      </c>
      <c r="N119" s="14"/>
      <c r="O119" s="14">
        <v>42486</v>
      </c>
      <c r="P119" s="14">
        <v>42579</v>
      </c>
      <c r="Q119" s="14">
        <f>VLOOKUP(A119,[1]RESERVAS!$C$2:$P$1102,14,0)</f>
        <v>42668</v>
      </c>
      <c r="R119" s="14"/>
      <c r="S119" s="14">
        <v>42478</v>
      </c>
      <c r="T119" s="14">
        <v>42574</v>
      </c>
      <c r="U119" s="14">
        <f>VLOOKUP(A119,[1]DEUDA!$A$2:$N$1113,14,0)</f>
        <v>42662</v>
      </c>
      <c r="V119" s="14"/>
      <c r="W119" s="14">
        <v>42480</v>
      </c>
      <c r="X119" s="14">
        <v>42573</v>
      </c>
      <c r="Y119" s="14">
        <f>VLOOKUP(A119,[1]EXCEDENTES!$C$2:$P$1062,14,0)</f>
        <v>42662</v>
      </c>
      <c r="Z119" s="14"/>
      <c r="AA119" s="14">
        <v>42486</v>
      </c>
      <c r="AB119" s="14">
        <v>42574</v>
      </c>
      <c r="AC119" s="14">
        <f>VLOOKUP(A119,[1]CxP!$C$2:$P$1113,14,0)</f>
        <v>42668</v>
      </c>
      <c r="AD119" s="14"/>
      <c r="AE119" s="14">
        <v>42490</v>
      </c>
      <c r="AF119" s="14">
        <v>42581</v>
      </c>
      <c r="AG119" s="14">
        <f>VLOOKUP(A119,'[1]EJEC-FONDO'!$C$2:$P$1102,14,0)</f>
        <v>42671</v>
      </c>
      <c r="AH119" s="14"/>
      <c r="AI119" s="14">
        <v>42490</v>
      </c>
      <c r="AJ119" s="14">
        <v>42581</v>
      </c>
      <c r="AK119" s="14">
        <f>VLOOKUP(A119,'[1]TESRERIA-FONDO'!$C$2:$P$1075,14,0)</f>
        <v>42671</v>
      </c>
      <c r="AL119" s="14"/>
      <c r="AM119" s="14">
        <v>42480</v>
      </c>
      <c r="AN119" s="14">
        <v>42579</v>
      </c>
      <c r="AO119" s="14">
        <f>VLOOKUP(A119,[1]VIGENCIAS!$C$2:$P$1080,14,0)</f>
        <v>42662</v>
      </c>
      <c r="AP119" s="14"/>
    </row>
    <row r="120" spans="1:42" x14ac:dyDescent="0.25">
      <c r="A120" s="12" t="s">
        <v>247</v>
      </c>
      <c r="B120" s="13" t="s">
        <v>248</v>
      </c>
      <c r="C120" s="14">
        <v>42486</v>
      </c>
      <c r="D120" s="14">
        <v>42600</v>
      </c>
      <c r="E120" s="14">
        <f>VLOOKUP(A120,[1]INGRESOS!$C$2:$P$1123,14,0)</f>
        <v>42671</v>
      </c>
      <c r="F120" s="14"/>
      <c r="G120" s="14">
        <v>42486</v>
      </c>
      <c r="H120" s="14">
        <v>42600</v>
      </c>
      <c r="I120" s="14">
        <f>VLOOKUP(A120,[1]FNCIONAMIENTO!$C$2:$P$1121,14,0)</f>
        <v>42670</v>
      </c>
      <c r="J120" s="14"/>
      <c r="K120" s="14">
        <v>42486</v>
      </c>
      <c r="L120" s="14">
        <v>42600</v>
      </c>
      <c r="M120" s="14">
        <f>VLOOKUP(A120,[1]INVERSION!$C$2:$P$1120,14,0)</f>
        <v>42670</v>
      </c>
      <c r="N120" s="14"/>
      <c r="O120" s="14">
        <v>42486</v>
      </c>
      <c r="P120" s="14">
        <v>42600</v>
      </c>
      <c r="Q120" s="14">
        <f>VLOOKUP(A120,[1]RESERVAS!$C$2:$P$1102,14,0)</f>
        <v>42671</v>
      </c>
      <c r="R120" s="14"/>
      <c r="S120" s="14">
        <v>42486</v>
      </c>
      <c r="T120" s="14">
        <v>42563</v>
      </c>
      <c r="U120" s="14">
        <f>VLOOKUP(A120,[1]DEUDA!$A$2:$N$1113,14,0)</f>
        <v>42671</v>
      </c>
      <c r="V120" s="14"/>
      <c r="W120" s="14">
        <v>42486</v>
      </c>
      <c r="X120" s="14">
        <v>42600</v>
      </c>
      <c r="Y120" s="14">
        <f>VLOOKUP(A120,[1]EXCEDENTES!$C$2:$P$1062,14,0)</f>
        <v>42671</v>
      </c>
      <c r="Z120" s="14"/>
      <c r="AA120" s="14">
        <v>42486</v>
      </c>
      <c r="AB120" s="14">
        <v>42600</v>
      </c>
      <c r="AC120" s="14">
        <f>VLOOKUP(A120,[1]CxP!$C$2:$P$1113,14,0)</f>
        <v>42671</v>
      </c>
      <c r="AD120" s="14"/>
      <c r="AE120" s="14">
        <v>42486</v>
      </c>
      <c r="AF120" s="14">
        <v>42600</v>
      </c>
      <c r="AG120" s="14">
        <f>VLOOKUP(A120,'[1]EJEC-FONDO'!$C$2:$P$1102,14,0)</f>
        <v>42671</v>
      </c>
      <c r="AH120" s="14"/>
      <c r="AI120" s="14">
        <v>42486</v>
      </c>
      <c r="AJ120" s="14">
        <v>42563</v>
      </c>
      <c r="AK120" s="14">
        <f>VLOOKUP(A120,'[1]TESRERIA-FONDO'!$C$2:$P$1075,14,0)</f>
        <v>42671</v>
      </c>
      <c r="AL120" s="14"/>
      <c r="AM120" s="14">
        <v>42486</v>
      </c>
      <c r="AN120" s="14">
        <v>42600</v>
      </c>
      <c r="AO120" s="14">
        <f>VLOOKUP(A120,[1]VIGENCIAS!$C$2:$P$1080,14,0)</f>
        <v>42671</v>
      </c>
      <c r="AP120" s="14"/>
    </row>
    <row r="121" spans="1:42" x14ac:dyDescent="0.25">
      <c r="A121" s="12" t="s">
        <v>249</v>
      </c>
      <c r="B121" s="13" t="s">
        <v>250</v>
      </c>
      <c r="C121" s="14">
        <v>42490</v>
      </c>
      <c r="D121" s="14">
        <v>42581</v>
      </c>
      <c r="E121" s="14">
        <f>VLOOKUP(A121,[1]INGRESOS!$C$2:$P$1123,14,0)</f>
        <v>42673</v>
      </c>
      <c r="F121" s="14"/>
      <c r="G121" s="14">
        <v>42490</v>
      </c>
      <c r="H121" s="14">
        <v>42581</v>
      </c>
      <c r="I121" s="14">
        <f>VLOOKUP(A121,[1]FNCIONAMIENTO!$C$2:$P$1121,14,0)</f>
        <v>42673</v>
      </c>
      <c r="J121" s="14"/>
      <c r="K121" s="14">
        <v>42490</v>
      </c>
      <c r="L121" s="14">
        <v>42581</v>
      </c>
      <c r="M121" s="14">
        <f>VLOOKUP(A121,[1]INVERSION!$C$2:$P$1120,14,0)</f>
        <v>42673</v>
      </c>
      <c r="N121" s="14"/>
      <c r="O121" s="14" t="e">
        <v>#N/A</v>
      </c>
      <c r="P121" s="14">
        <v>42581</v>
      </c>
      <c r="Q121" s="14">
        <f>VLOOKUP(A121,[1]RESERVAS!$C$2:$P$1102,14,0)</f>
        <v>42673</v>
      </c>
      <c r="R121" s="14"/>
      <c r="S121" s="14" t="e">
        <v>#N/A</v>
      </c>
      <c r="T121" s="14">
        <v>42581</v>
      </c>
      <c r="U121" s="14">
        <f>VLOOKUP(A121,[1]DEUDA!$A$2:$N$1113,14,0)</f>
        <v>42673</v>
      </c>
      <c r="V121" s="14"/>
      <c r="W121" s="14" t="e">
        <v>#N/A</v>
      </c>
      <c r="X121" s="14">
        <v>42581</v>
      </c>
      <c r="Y121" s="14">
        <f>VLOOKUP(A121,[1]EXCEDENTES!$C$2:$P$1062,14,0)</f>
        <v>42673</v>
      </c>
      <c r="Z121" s="14"/>
      <c r="AA121" s="14" t="e">
        <v>#N/A</v>
      </c>
      <c r="AB121" s="14">
        <v>42581</v>
      </c>
      <c r="AC121" s="14">
        <f>VLOOKUP(A121,[1]CxP!$C$2:$P$1113,14,0)</f>
        <v>42673</v>
      </c>
      <c r="AD121" s="14"/>
      <c r="AE121" s="14" t="e">
        <v>#N/A</v>
      </c>
      <c r="AF121" s="14">
        <v>42581</v>
      </c>
      <c r="AG121" s="14">
        <f>VLOOKUP(A121,'[1]EJEC-FONDO'!$C$2:$P$1102,14,0)</f>
        <v>42673</v>
      </c>
      <c r="AH121" s="14"/>
      <c r="AI121" s="14">
        <v>42490</v>
      </c>
      <c r="AJ121" s="14">
        <v>42581</v>
      </c>
      <c r="AK121" s="14">
        <f>VLOOKUP(A121,'[1]TESRERIA-FONDO'!$C$2:$P$1075,14,0)</f>
        <v>42673</v>
      </c>
      <c r="AL121" s="14"/>
      <c r="AM121" s="14" t="e">
        <v>#N/A</v>
      </c>
      <c r="AN121" s="14">
        <v>42581</v>
      </c>
      <c r="AO121" s="14">
        <f>VLOOKUP(A121,[1]VIGENCIAS!$C$2:$P$1080,14,0)</f>
        <v>42673</v>
      </c>
      <c r="AP121" s="14"/>
    </row>
    <row r="122" spans="1:42" x14ac:dyDescent="0.25">
      <c r="A122" s="12" t="s">
        <v>251</v>
      </c>
      <c r="B122" s="13" t="s">
        <v>252</v>
      </c>
      <c r="C122" s="14">
        <v>42489</v>
      </c>
      <c r="D122" s="14">
        <v>42579</v>
      </c>
      <c r="E122" s="14">
        <f>VLOOKUP(A122,[1]INGRESOS!$C$2:$P$1123,14,0)</f>
        <v>42670</v>
      </c>
      <c r="F122" s="14"/>
      <c r="G122" s="14">
        <v>42489</v>
      </c>
      <c r="H122" s="14">
        <v>42578</v>
      </c>
      <c r="I122" s="14">
        <f>VLOOKUP(A122,[1]FNCIONAMIENTO!$C$2:$P$1121,14,0)</f>
        <v>42670</v>
      </c>
      <c r="J122" s="14"/>
      <c r="K122" s="14">
        <v>42490</v>
      </c>
      <c r="L122" s="14">
        <v>42578</v>
      </c>
      <c r="M122" s="14">
        <f>VLOOKUP(A122,[1]INVERSION!$C$2:$P$1120,14,0)</f>
        <v>42670</v>
      </c>
      <c r="N122" s="14"/>
      <c r="O122" s="14">
        <v>42489</v>
      </c>
      <c r="P122" s="14">
        <v>42578</v>
      </c>
      <c r="Q122" s="14">
        <f>VLOOKUP(A122,[1]RESERVAS!$C$2:$P$1102,14,0)</f>
        <v>42664</v>
      </c>
      <c r="R122" s="14"/>
      <c r="S122" s="14">
        <v>42489</v>
      </c>
      <c r="T122" s="14">
        <v>42577</v>
      </c>
      <c r="U122" s="14">
        <f>VLOOKUP(A122,[1]DEUDA!$A$2:$N$1113,14,0)</f>
        <v>42663</v>
      </c>
      <c r="V122" s="14"/>
      <c r="W122" s="14">
        <v>42489</v>
      </c>
      <c r="X122" s="14">
        <v>42581</v>
      </c>
      <c r="Y122" s="14">
        <f>VLOOKUP(A122,[1]EXCEDENTES!$C$2:$P$1062,14,0)</f>
        <v>42671</v>
      </c>
      <c r="Z122" s="14"/>
      <c r="AA122" s="14">
        <v>42489</v>
      </c>
      <c r="AB122" s="14">
        <v>42577</v>
      </c>
      <c r="AC122" s="14">
        <f>VLOOKUP(A122,[1]CxP!$C$2:$P$1113,14,0)</f>
        <v>42663</v>
      </c>
      <c r="AD122" s="14"/>
      <c r="AE122" s="14">
        <v>42489</v>
      </c>
      <c r="AF122" s="14">
        <v>42578</v>
      </c>
      <c r="AG122" s="14">
        <f>VLOOKUP(A122,'[1]EJEC-FONDO'!$C$2:$P$1102,14,0)</f>
        <v>42665</v>
      </c>
      <c r="AH122" s="14"/>
      <c r="AI122" s="14">
        <v>42489</v>
      </c>
      <c r="AJ122" s="14">
        <v>42581</v>
      </c>
      <c r="AK122" s="14">
        <f>VLOOKUP(A122,'[1]TESRERIA-FONDO'!$C$2:$P$1075,14,0)</f>
        <v>42671</v>
      </c>
      <c r="AL122" s="14"/>
      <c r="AM122" s="14">
        <v>42489</v>
      </c>
      <c r="AN122" s="14">
        <v>42578</v>
      </c>
      <c r="AO122" s="14">
        <f>VLOOKUP(A122,[1]VIGENCIAS!$C$2:$P$1080,14,0)</f>
        <v>42665</v>
      </c>
      <c r="AP122" s="14"/>
    </row>
    <row r="123" spans="1:42" x14ac:dyDescent="0.25">
      <c r="A123" s="12" t="s">
        <v>253</v>
      </c>
      <c r="B123" s="13" t="s">
        <v>254</v>
      </c>
      <c r="C123" s="14">
        <v>42490</v>
      </c>
      <c r="D123" s="14">
        <v>42581</v>
      </c>
      <c r="E123" s="14">
        <f>VLOOKUP(A123,[1]INGRESOS!$C$2:$P$1123,14,0)</f>
        <v>42674</v>
      </c>
      <c r="F123" s="14"/>
      <c r="G123" s="14">
        <v>42490</v>
      </c>
      <c r="H123" s="14">
        <v>42582</v>
      </c>
      <c r="I123" s="14">
        <f>VLOOKUP(A123,[1]FNCIONAMIENTO!$C$2:$P$1121,14,0)</f>
        <v>42674</v>
      </c>
      <c r="J123" s="14"/>
      <c r="K123" s="14">
        <v>42490</v>
      </c>
      <c r="L123" s="14">
        <v>42582</v>
      </c>
      <c r="M123" s="14">
        <f>VLOOKUP(A123,[1]INVERSION!$C$2:$P$1120,14,0)</f>
        <v>42674</v>
      </c>
      <c r="N123" s="14"/>
      <c r="O123" s="14">
        <v>42490</v>
      </c>
      <c r="P123" s="14">
        <v>42579</v>
      </c>
      <c r="Q123" s="14">
        <f>VLOOKUP(A123,[1]RESERVAS!$C$2:$P$1102,14,0)</f>
        <v>42670</v>
      </c>
      <c r="R123" s="14"/>
      <c r="S123" s="14">
        <v>42490</v>
      </c>
      <c r="T123" s="14">
        <v>42582</v>
      </c>
      <c r="U123" s="14">
        <f>VLOOKUP(A123,[1]DEUDA!$A$2:$N$1113,14,0)</f>
        <v>42669</v>
      </c>
      <c r="V123" s="14"/>
      <c r="W123" s="14">
        <v>42490</v>
      </c>
      <c r="X123" s="14">
        <v>42582</v>
      </c>
      <c r="Y123" s="14">
        <f>VLOOKUP(A123,[1]EXCEDENTES!$C$2:$P$1062,14,0)</f>
        <v>42670</v>
      </c>
      <c r="Z123" s="14"/>
      <c r="AA123" s="14">
        <v>42490</v>
      </c>
      <c r="AB123" s="14">
        <v>42579</v>
      </c>
      <c r="AC123" s="14">
        <f>VLOOKUP(A123,[1]CxP!$C$2:$P$1113,14,0)</f>
        <v>42669</v>
      </c>
      <c r="AD123" s="14"/>
      <c r="AE123" s="14">
        <v>42490</v>
      </c>
      <c r="AF123" s="14">
        <v>42582</v>
      </c>
      <c r="AG123" s="14">
        <f>VLOOKUP(A123,'[1]EJEC-FONDO'!$C$2:$P$1102,14,0)</f>
        <v>42669</v>
      </c>
      <c r="AH123" s="14"/>
      <c r="AI123" s="14">
        <v>42490</v>
      </c>
      <c r="AJ123" s="14">
        <v>42582</v>
      </c>
      <c r="AK123" s="14">
        <f>VLOOKUP(A123,'[1]TESRERIA-FONDO'!$C$2:$P$1075,14,0)</f>
        <v>42669</v>
      </c>
      <c r="AL123" s="14"/>
      <c r="AM123" s="14">
        <v>42490</v>
      </c>
      <c r="AN123" s="14">
        <v>42582</v>
      </c>
      <c r="AO123" s="14" t="e">
        <f>VLOOKUP(A123,[1]VIGENCIAS!$C$2:$P$1080,14,0)</f>
        <v>#N/A</v>
      </c>
      <c r="AP123" s="14"/>
    </row>
    <row r="124" spans="1:42" x14ac:dyDescent="0.25">
      <c r="A124" s="12" t="s">
        <v>255</v>
      </c>
      <c r="B124" s="13" t="s">
        <v>256</v>
      </c>
      <c r="C124" s="14">
        <v>42489</v>
      </c>
      <c r="D124" s="14">
        <v>42613</v>
      </c>
      <c r="E124" s="14">
        <f>VLOOKUP(A124,[1]INGRESOS!$C$2:$P$1123,14,0)</f>
        <v>42674</v>
      </c>
      <c r="F124" s="14"/>
      <c r="G124" s="14">
        <v>42489</v>
      </c>
      <c r="H124" s="14">
        <v>42613</v>
      </c>
      <c r="I124" s="14">
        <f>VLOOKUP(A124,[1]FNCIONAMIENTO!$C$2:$P$1121,14,0)</f>
        <v>42672</v>
      </c>
      <c r="J124" s="14"/>
      <c r="K124" s="14">
        <v>42489</v>
      </c>
      <c r="L124" s="14">
        <v>42581</v>
      </c>
      <c r="M124" s="14">
        <f>VLOOKUP(A124,[1]INVERSION!$C$2:$P$1120,14,0)</f>
        <v>42674</v>
      </c>
      <c r="N124" s="14"/>
      <c r="O124" s="14">
        <v>42489</v>
      </c>
      <c r="P124" s="14">
        <v>42581</v>
      </c>
      <c r="Q124" s="14">
        <f>VLOOKUP(A124,[1]RESERVAS!$C$2:$P$1102,14,0)</f>
        <v>42674</v>
      </c>
      <c r="R124" s="14"/>
      <c r="S124" s="14">
        <v>42487</v>
      </c>
      <c r="T124" s="14">
        <v>42581</v>
      </c>
      <c r="U124" s="14">
        <f>VLOOKUP(A124,[1]DEUDA!$A$2:$N$1113,14,0)</f>
        <v>42672</v>
      </c>
      <c r="V124" s="14"/>
      <c r="W124" s="14">
        <v>42502</v>
      </c>
      <c r="X124" s="14">
        <v>42580</v>
      </c>
      <c r="Y124" s="14">
        <f>VLOOKUP(A124,[1]EXCEDENTES!$C$2:$P$1062,14,0)</f>
        <v>42672</v>
      </c>
      <c r="Z124" s="14"/>
      <c r="AA124" s="14">
        <v>42489</v>
      </c>
      <c r="AB124" s="14">
        <v>42581</v>
      </c>
      <c r="AC124" s="14">
        <f>VLOOKUP(A124,[1]CxP!$C$2:$P$1113,14,0)</f>
        <v>42672</v>
      </c>
      <c r="AD124" s="14"/>
      <c r="AE124" s="14">
        <v>42503</v>
      </c>
      <c r="AF124" s="14">
        <v>42580</v>
      </c>
      <c r="AG124" s="14">
        <f>VLOOKUP(A124,'[1]EJEC-FONDO'!$C$2:$P$1102,14,0)</f>
        <v>42673</v>
      </c>
      <c r="AH124" s="14"/>
      <c r="AI124" s="14">
        <v>42490</v>
      </c>
      <c r="AJ124" s="14">
        <v>42580</v>
      </c>
      <c r="AK124" s="14">
        <f>VLOOKUP(A124,'[1]TESRERIA-FONDO'!$C$2:$P$1075,14,0)</f>
        <v>42672</v>
      </c>
      <c r="AL124" s="14"/>
      <c r="AM124" s="14">
        <v>42487</v>
      </c>
      <c r="AN124" s="14">
        <v>42579</v>
      </c>
      <c r="AO124" s="14">
        <f>VLOOKUP(A124,[1]VIGENCIAS!$C$2:$P$1080,14,0)</f>
        <v>42672</v>
      </c>
      <c r="AP124" s="14"/>
    </row>
    <row r="125" spans="1:42" x14ac:dyDescent="0.25">
      <c r="A125" s="12" t="s">
        <v>257</v>
      </c>
      <c r="B125" s="13" t="s">
        <v>258</v>
      </c>
      <c r="C125" s="14">
        <v>42486</v>
      </c>
      <c r="D125" s="14">
        <v>42581</v>
      </c>
      <c r="E125" s="14">
        <f>VLOOKUP(A125,[1]INGRESOS!$C$2:$P$1123,14,0)</f>
        <v>42670</v>
      </c>
      <c r="F125" s="14"/>
      <c r="G125" s="14">
        <v>42486</v>
      </c>
      <c r="H125" s="14">
        <v>42581</v>
      </c>
      <c r="I125" s="14">
        <f>VLOOKUP(A125,[1]FNCIONAMIENTO!$C$2:$P$1121,14,0)</f>
        <v>42662</v>
      </c>
      <c r="J125" s="14"/>
      <c r="K125" s="14">
        <v>42488</v>
      </c>
      <c r="L125" s="14">
        <v>42577</v>
      </c>
      <c r="M125" s="14">
        <f>VLOOKUP(A125,[1]INVERSION!$C$2:$P$1120,14,0)</f>
        <v>42662</v>
      </c>
      <c r="N125" s="14"/>
      <c r="O125" s="14">
        <v>42479</v>
      </c>
      <c r="P125" s="14">
        <v>42574</v>
      </c>
      <c r="Q125" s="14">
        <f>VLOOKUP(A125,[1]RESERVAS!$C$2:$P$1102,14,0)</f>
        <v>42657</v>
      </c>
      <c r="R125" s="14"/>
      <c r="S125" s="14">
        <v>42480</v>
      </c>
      <c r="T125" s="14">
        <v>42574</v>
      </c>
      <c r="U125" s="14">
        <f>VLOOKUP(A125,[1]DEUDA!$A$2:$N$1113,14,0)</f>
        <v>42657</v>
      </c>
      <c r="V125" s="14"/>
      <c r="W125" s="14">
        <v>42480</v>
      </c>
      <c r="X125" s="14">
        <v>42574</v>
      </c>
      <c r="Y125" s="14">
        <f>VLOOKUP(A125,[1]EXCEDENTES!$C$2:$P$1062,14,0)</f>
        <v>42657</v>
      </c>
      <c r="Z125" s="14"/>
      <c r="AA125" s="14">
        <v>42479</v>
      </c>
      <c r="AB125" s="14">
        <v>42577</v>
      </c>
      <c r="AC125" s="14">
        <f>VLOOKUP(A125,[1]CxP!$C$2:$P$1113,14,0)</f>
        <v>42655</v>
      </c>
      <c r="AD125" s="14"/>
      <c r="AE125" s="14">
        <v>42480</v>
      </c>
      <c r="AF125" s="14">
        <v>42575</v>
      </c>
      <c r="AG125" s="14">
        <f>VLOOKUP(A125,'[1]EJEC-FONDO'!$C$2:$P$1102,14,0)</f>
        <v>42657</v>
      </c>
      <c r="AH125" s="14"/>
      <c r="AI125" s="14">
        <v>42480</v>
      </c>
      <c r="AJ125" s="14">
        <v>42577</v>
      </c>
      <c r="AK125" s="14">
        <f>VLOOKUP(A125,'[1]TESRERIA-FONDO'!$C$2:$P$1075,14,0)</f>
        <v>42657</v>
      </c>
      <c r="AL125" s="14"/>
      <c r="AM125" s="14">
        <v>42480</v>
      </c>
      <c r="AN125" s="14">
        <v>42574</v>
      </c>
      <c r="AO125" s="14">
        <f>VLOOKUP(A125,[1]VIGENCIAS!$C$2:$P$1080,14,0)</f>
        <v>42657</v>
      </c>
      <c r="AP125" s="14"/>
    </row>
    <row r="126" spans="1:42" x14ac:dyDescent="0.25">
      <c r="A126" s="12" t="s">
        <v>259</v>
      </c>
      <c r="B126" s="13" t="s">
        <v>260</v>
      </c>
      <c r="C126" s="14">
        <v>42485</v>
      </c>
      <c r="D126" s="14">
        <v>42578</v>
      </c>
      <c r="E126" s="14">
        <f>VLOOKUP(A126,[1]INGRESOS!$C$2:$P$1123,14,0)</f>
        <v>42674</v>
      </c>
      <c r="F126" s="14"/>
      <c r="G126" s="14">
        <v>42485</v>
      </c>
      <c r="H126" s="14">
        <v>42578</v>
      </c>
      <c r="I126" s="14">
        <f>VLOOKUP(A126,[1]FNCIONAMIENTO!$C$2:$P$1121,14,0)</f>
        <v>42674</v>
      </c>
      <c r="J126" s="14"/>
      <c r="K126" s="14">
        <v>42486</v>
      </c>
      <c r="L126" s="14">
        <v>42578</v>
      </c>
      <c r="M126" s="14">
        <f>VLOOKUP(A126,[1]INVERSION!$C$2:$P$1120,14,0)</f>
        <v>42674</v>
      </c>
      <c r="N126" s="14"/>
      <c r="O126" s="14">
        <v>42486</v>
      </c>
      <c r="P126" s="14">
        <v>42578</v>
      </c>
      <c r="Q126" s="14">
        <f>VLOOKUP(A126,[1]RESERVAS!$C$2:$P$1102,14,0)</f>
        <v>42673</v>
      </c>
      <c r="R126" s="14"/>
      <c r="S126" s="14">
        <v>42485</v>
      </c>
      <c r="T126" s="14">
        <v>42578</v>
      </c>
      <c r="U126" s="14">
        <f>VLOOKUP(A126,[1]DEUDA!$A$2:$N$1113,14,0)</f>
        <v>42673</v>
      </c>
      <c r="V126" s="14"/>
      <c r="W126" s="14">
        <v>42478</v>
      </c>
      <c r="X126" s="14">
        <v>42577</v>
      </c>
      <c r="Y126" s="14">
        <f>VLOOKUP(A126,[1]EXCEDENTES!$C$2:$P$1062,14,0)</f>
        <v>42667</v>
      </c>
      <c r="Z126" s="14"/>
      <c r="AA126" s="14">
        <v>42485</v>
      </c>
      <c r="AB126" s="14">
        <v>42578</v>
      </c>
      <c r="AC126" s="14">
        <f>VLOOKUP(A126,[1]CxP!$C$2:$P$1113,14,0)</f>
        <v>42673</v>
      </c>
      <c r="AD126" s="14"/>
      <c r="AE126" s="14">
        <v>42466</v>
      </c>
      <c r="AF126" s="14">
        <v>42565</v>
      </c>
      <c r="AG126" s="14">
        <f>VLOOKUP(A126,'[1]EJEC-FONDO'!$C$2:$P$1102,14,0)</f>
        <v>42663</v>
      </c>
      <c r="AH126" s="14"/>
      <c r="AI126" s="14">
        <v>42481</v>
      </c>
      <c r="AJ126" s="14">
        <v>42566</v>
      </c>
      <c r="AK126" s="14">
        <f>VLOOKUP(A126,'[1]TESRERIA-FONDO'!$C$2:$P$1075,14,0)</f>
        <v>42667</v>
      </c>
      <c r="AL126" s="14"/>
      <c r="AM126" s="14">
        <v>42481</v>
      </c>
      <c r="AN126" s="14">
        <v>42573</v>
      </c>
      <c r="AO126" s="14">
        <f>VLOOKUP(A126,[1]VIGENCIAS!$C$2:$P$1080,14,0)</f>
        <v>42663</v>
      </c>
      <c r="AP126" s="14"/>
    </row>
    <row r="127" spans="1:42" x14ac:dyDescent="0.25">
      <c r="A127" s="12" t="s">
        <v>261</v>
      </c>
      <c r="B127" s="13" t="s">
        <v>262</v>
      </c>
      <c r="C127" s="14">
        <v>42489</v>
      </c>
      <c r="D127" s="14">
        <v>42575</v>
      </c>
      <c r="E127" s="14">
        <f>VLOOKUP(A127,[1]INGRESOS!$C$2:$P$1123,14,0)</f>
        <v>42672</v>
      </c>
      <c r="F127" s="14"/>
      <c r="G127" s="14">
        <v>42489</v>
      </c>
      <c r="H127" s="14">
        <v>42575</v>
      </c>
      <c r="I127" s="14">
        <f>VLOOKUP(A127,[1]FNCIONAMIENTO!$C$2:$P$1121,14,0)</f>
        <v>42672</v>
      </c>
      <c r="J127" s="14"/>
      <c r="K127" s="14">
        <v>42489</v>
      </c>
      <c r="L127" s="14">
        <v>42575</v>
      </c>
      <c r="M127" s="14">
        <f>VLOOKUP(A127,[1]INVERSION!$C$2:$P$1120,14,0)</f>
        <v>42672</v>
      </c>
      <c r="N127" s="14"/>
      <c r="O127" s="14">
        <v>42489</v>
      </c>
      <c r="P127" s="14">
        <v>42575</v>
      </c>
      <c r="Q127" s="14">
        <f>VLOOKUP(A127,[1]RESERVAS!$C$2:$P$1102,14,0)</f>
        <v>42672</v>
      </c>
      <c r="R127" s="14"/>
      <c r="S127" s="14">
        <v>42489</v>
      </c>
      <c r="T127" s="14">
        <v>42575</v>
      </c>
      <c r="U127" s="14">
        <f>VLOOKUP(A127,[1]DEUDA!$A$2:$N$1113,14,0)</f>
        <v>42673</v>
      </c>
      <c r="V127" s="14"/>
      <c r="W127" s="14">
        <v>42489</v>
      </c>
      <c r="X127" s="14">
        <v>42571</v>
      </c>
      <c r="Y127" s="14">
        <f>VLOOKUP(A127,[1]EXCEDENTES!$C$2:$P$1062,14,0)</f>
        <v>42674</v>
      </c>
      <c r="Z127" s="14"/>
      <c r="AA127" s="14">
        <v>42489</v>
      </c>
      <c r="AB127" s="14">
        <v>42571</v>
      </c>
      <c r="AC127" s="14">
        <f>VLOOKUP(A127,[1]CxP!$C$2:$P$1113,14,0)</f>
        <v>42672</v>
      </c>
      <c r="AD127" s="14"/>
      <c r="AE127" s="14">
        <v>42489</v>
      </c>
      <c r="AF127" s="14">
        <v>42575</v>
      </c>
      <c r="AG127" s="14">
        <f>VLOOKUP(A127,'[1]EJEC-FONDO'!$C$2:$P$1102,14,0)</f>
        <v>42672</v>
      </c>
      <c r="AH127" s="14"/>
      <c r="AI127" s="14">
        <v>42489</v>
      </c>
      <c r="AJ127" s="14">
        <v>42575</v>
      </c>
      <c r="AK127" s="14">
        <f>VLOOKUP(A127,'[1]TESRERIA-FONDO'!$C$2:$P$1075,14,0)</f>
        <v>42672</v>
      </c>
      <c r="AL127" s="14"/>
      <c r="AM127" s="14">
        <v>42489</v>
      </c>
      <c r="AN127" s="14">
        <v>42571</v>
      </c>
      <c r="AO127" s="14">
        <f>VLOOKUP(A127,[1]VIGENCIAS!$C$2:$P$1080,14,0)</f>
        <v>42672</v>
      </c>
      <c r="AP127" s="14"/>
    </row>
    <row r="128" spans="1:42" x14ac:dyDescent="0.25">
      <c r="A128" s="12" t="s">
        <v>263</v>
      </c>
      <c r="B128" s="13" t="s">
        <v>264</v>
      </c>
      <c r="C128" s="14">
        <v>42489</v>
      </c>
      <c r="D128" s="14">
        <v>42577</v>
      </c>
      <c r="E128" s="14">
        <f>VLOOKUP(A128,[1]INGRESOS!$C$2:$P$1123,14,0)</f>
        <v>42672</v>
      </c>
      <c r="F128" s="14"/>
      <c r="G128" s="14">
        <v>42489</v>
      </c>
      <c r="H128" s="14">
        <v>42577</v>
      </c>
      <c r="I128" s="14">
        <f>VLOOKUP(A128,[1]FNCIONAMIENTO!$C$2:$P$1121,14,0)</f>
        <v>42672</v>
      </c>
      <c r="J128" s="14"/>
      <c r="K128" s="14">
        <v>42489</v>
      </c>
      <c r="L128" s="14">
        <v>42577</v>
      </c>
      <c r="M128" s="14">
        <f>VLOOKUP(A128,[1]INVERSION!$C$2:$P$1120,14,0)</f>
        <v>42672</v>
      </c>
      <c r="N128" s="14"/>
      <c r="O128" s="14">
        <v>42489</v>
      </c>
      <c r="P128" s="14" t="e">
        <v>#N/A</v>
      </c>
      <c r="Q128" s="14">
        <f>VLOOKUP(A128,[1]RESERVAS!$C$2:$P$1102,14,0)</f>
        <v>42672</v>
      </c>
      <c r="R128" s="14"/>
      <c r="S128" s="14" t="e">
        <v>#N/A</v>
      </c>
      <c r="T128" s="14">
        <v>42577</v>
      </c>
      <c r="U128" s="14">
        <f>VLOOKUP(A128,[1]DEUDA!$A$2:$N$1113,14,0)</f>
        <v>42672</v>
      </c>
      <c r="V128" s="14"/>
      <c r="W128" s="14">
        <v>42489</v>
      </c>
      <c r="X128" s="14">
        <v>42577</v>
      </c>
      <c r="Y128" s="14">
        <f>VLOOKUP(A128,[1]EXCEDENTES!$C$2:$P$1062,14,0)</f>
        <v>42672</v>
      </c>
      <c r="Z128" s="14"/>
      <c r="AA128" s="14">
        <v>42488</v>
      </c>
      <c r="AB128" s="14" t="e">
        <v>#N/A</v>
      </c>
      <c r="AC128" s="14">
        <f>VLOOKUP(A128,[1]CxP!$C$2:$P$1113,14,0)</f>
        <v>42672</v>
      </c>
      <c r="AD128" s="14"/>
      <c r="AE128" s="14">
        <v>42488</v>
      </c>
      <c r="AF128" s="14">
        <v>42577</v>
      </c>
      <c r="AG128" s="14">
        <f>VLOOKUP(A128,'[1]EJEC-FONDO'!$C$2:$P$1102,14,0)</f>
        <v>42672</v>
      </c>
      <c r="AH128" s="14"/>
      <c r="AI128" s="14">
        <v>42489</v>
      </c>
      <c r="AJ128" s="14">
        <v>42577</v>
      </c>
      <c r="AK128" s="14">
        <f>VLOOKUP(A128,'[1]TESRERIA-FONDO'!$C$2:$P$1075,14,0)</f>
        <v>42672</v>
      </c>
      <c r="AL128" s="14"/>
      <c r="AM128" s="14" t="e">
        <v>#N/A</v>
      </c>
      <c r="AN128" s="14" t="e">
        <v>#N/A</v>
      </c>
      <c r="AO128" s="14" t="e">
        <f>VLOOKUP(A128,[1]VIGENCIAS!$C$2:$P$1080,14,0)</f>
        <v>#N/A</v>
      </c>
      <c r="AP128" s="14"/>
    </row>
    <row r="129" spans="1:42" x14ac:dyDescent="0.25">
      <c r="A129" s="12" t="s">
        <v>265</v>
      </c>
      <c r="B129" s="13" t="s">
        <v>266</v>
      </c>
      <c r="C129" s="14">
        <v>42489</v>
      </c>
      <c r="D129" s="14">
        <v>42582</v>
      </c>
      <c r="E129" s="14">
        <f>VLOOKUP(A129,[1]INGRESOS!$C$2:$P$1123,14,0)</f>
        <v>42671</v>
      </c>
      <c r="F129" s="14"/>
      <c r="G129" s="14">
        <v>42489</v>
      </c>
      <c r="H129" s="14">
        <v>42578</v>
      </c>
      <c r="I129" s="14">
        <f>VLOOKUP(A129,[1]FNCIONAMIENTO!$C$2:$P$1121,14,0)</f>
        <v>42671</v>
      </c>
      <c r="J129" s="14"/>
      <c r="K129" s="14">
        <v>42489</v>
      </c>
      <c r="L129" s="14">
        <v>42578</v>
      </c>
      <c r="M129" s="14">
        <f>VLOOKUP(A129,[1]INVERSION!$C$2:$P$1120,14,0)</f>
        <v>42671</v>
      </c>
      <c r="N129" s="14"/>
      <c r="O129" s="14" t="e">
        <v>#N/A</v>
      </c>
      <c r="P129" s="14">
        <v>42613</v>
      </c>
      <c r="Q129" s="14">
        <f>VLOOKUP(A129,[1]RESERVAS!$C$2:$P$1102,14,0)</f>
        <v>42669</v>
      </c>
      <c r="R129" s="14"/>
      <c r="S129" s="14" t="e">
        <v>#N/A</v>
      </c>
      <c r="T129" s="14">
        <v>42578</v>
      </c>
      <c r="U129" s="14">
        <f>VLOOKUP(A129,[1]DEUDA!$A$2:$N$1113,14,0)</f>
        <v>42669</v>
      </c>
      <c r="V129" s="14"/>
      <c r="W129" s="14">
        <v>42489</v>
      </c>
      <c r="X129" s="14">
        <v>42613</v>
      </c>
      <c r="Y129" s="14">
        <f>VLOOKUP(A129,[1]EXCEDENTES!$C$2:$P$1062,14,0)</f>
        <v>42674</v>
      </c>
      <c r="Z129" s="14"/>
      <c r="AA129" s="14">
        <v>42490</v>
      </c>
      <c r="AB129" s="14">
        <v>42577</v>
      </c>
      <c r="AC129" s="14">
        <f>VLOOKUP(A129,[1]CxP!$C$2:$P$1113,14,0)</f>
        <v>42669</v>
      </c>
      <c r="AD129" s="14"/>
      <c r="AE129" s="14">
        <v>42487</v>
      </c>
      <c r="AF129" s="14">
        <v>42577</v>
      </c>
      <c r="AG129" s="14">
        <f>VLOOKUP(A129,'[1]EJEC-FONDO'!$C$2:$P$1102,14,0)</f>
        <v>42669</v>
      </c>
      <c r="AH129" s="14"/>
      <c r="AI129" s="14">
        <v>42487</v>
      </c>
      <c r="AJ129" s="14">
        <v>42577</v>
      </c>
      <c r="AK129" s="14">
        <f>VLOOKUP(A129,'[1]TESRERIA-FONDO'!$C$2:$P$1075,14,0)</f>
        <v>42669</v>
      </c>
      <c r="AL129" s="14"/>
      <c r="AM129" s="14" t="e">
        <v>#N/A</v>
      </c>
      <c r="AN129" s="14">
        <v>42578</v>
      </c>
      <c r="AO129" s="14">
        <f>VLOOKUP(A129,[1]VIGENCIAS!$C$2:$P$1080,14,0)</f>
        <v>42669</v>
      </c>
      <c r="AP129" s="14"/>
    </row>
    <row r="130" spans="1:42" x14ac:dyDescent="0.25">
      <c r="A130" s="12" t="s">
        <v>267</v>
      </c>
      <c r="B130" s="13" t="s">
        <v>268</v>
      </c>
      <c r="C130" s="14">
        <v>42489</v>
      </c>
      <c r="D130" s="14">
        <v>42578</v>
      </c>
      <c r="E130" s="14">
        <f>VLOOKUP(A130,[1]INGRESOS!$C$2:$P$1123,14,0)</f>
        <v>42672</v>
      </c>
      <c r="F130" s="14"/>
      <c r="G130" s="14">
        <v>42489</v>
      </c>
      <c r="H130" s="14">
        <v>42578</v>
      </c>
      <c r="I130" s="14">
        <f>VLOOKUP(A130,[1]FNCIONAMIENTO!$C$2:$P$1121,14,0)</f>
        <v>42672</v>
      </c>
      <c r="J130" s="14"/>
      <c r="K130" s="14">
        <v>42489</v>
      </c>
      <c r="L130" s="14">
        <v>42578</v>
      </c>
      <c r="M130" s="14">
        <f>VLOOKUP(A130,[1]INVERSION!$C$2:$P$1120,14,0)</f>
        <v>42672</v>
      </c>
      <c r="N130" s="14"/>
      <c r="O130" s="14">
        <v>42489</v>
      </c>
      <c r="P130" s="14">
        <v>42579</v>
      </c>
      <c r="Q130" s="14">
        <f>VLOOKUP(A130,[1]RESERVAS!$C$2:$P$1102,14,0)</f>
        <v>42672</v>
      </c>
      <c r="R130" s="14"/>
      <c r="S130" s="14">
        <v>42489</v>
      </c>
      <c r="T130" s="14">
        <v>42578</v>
      </c>
      <c r="U130" s="14">
        <f>VLOOKUP(A130,[1]DEUDA!$A$2:$N$1113,14,0)</f>
        <v>42672</v>
      </c>
      <c r="V130" s="14"/>
      <c r="W130" s="14">
        <v>42489</v>
      </c>
      <c r="X130" s="14">
        <v>42579</v>
      </c>
      <c r="Y130" s="14">
        <f>VLOOKUP(A130,[1]EXCEDENTES!$C$2:$P$1062,14,0)</f>
        <v>42672</v>
      </c>
      <c r="Z130" s="14"/>
      <c r="AA130" s="14">
        <v>42489</v>
      </c>
      <c r="AB130" s="14">
        <v>42578</v>
      </c>
      <c r="AC130" s="14">
        <f>VLOOKUP(A130,[1]CxP!$C$2:$P$1113,14,0)</f>
        <v>42672</v>
      </c>
      <c r="AD130" s="14"/>
      <c r="AE130" s="14">
        <v>42489</v>
      </c>
      <c r="AF130" s="14">
        <v>42579</v>
      </c>
      <c r="AG130" s="14">
        <f>VLOOKUP(A130,'[1]EJEC-FONDO'!$C$2:$P$1102,14,0)</f>
        <v>42674</v>
      </c>
      <c r="AH130" s="14"/>
      <c r="AI130" s="14">
        <v>42489</v>
      </c>
      <c r="AJ130" s="14">
        <v>42579</v>
      </c>
      <c r="AK130" s="14">
        <f>VLOOKUP(A130,'[1]TESRERIA-FONDO'!$C$2:$P$1075,14,0)</f>
        <v>42673</v>
      </c>
      <c r="AL130" s="14"/>
      <c r="AM130" s="14">
        <v>42489</v>
      </c>
      <c r="AN130" s="14">
        <v>42578</v>
      </c>
      <c r="AO130" s="14">
        <f>VLOOKUP(A130,[1]VIGENCIAS!$C$2:$P$1080,14,0)</f>
        <v>42672</v>
      </c>
      <c r="AP130" s="14"/>
    </row>
    <row r="131" spans="1:42" x14ac:dyDescent="0.25">
      <c r="A131" s="12" t="s">
        <v>269</v>
      </c>
      <c r="B131" s="13" t="s">
        <v>270</v>
      </c>
      <c r="C131" s="14">
        <v>42487</v>
      </c>
      <c r="D131" s="14">
        <v>42582</v>
      </c>
      <c r="E131" s="14">
        <f>VLOOKUP(A131,[1]INGRESOS!$C$2:$P$1123,14,0)</f>
        <v>42673</v>
      </c>
      <c r="F131" s="14"/>
      <c r="G131" s="14">
        <v>42487</v>
      </c>
      <c r="H131" s="14">
        <v>42582</v>
      </c>
      <c r="I131" s="14">
        <f>VLOOKUP(A131,[1]FNCIONAMIENTO!$C$2:$P$1121,14,0)</f>
        <v>42673</v>
      </c>
      <c r="J131" s="14"/>
      <c r="K131" s="14">
        <v>42489</v>
      </c>
      <c r="L131" s="14">
        <v>42582</v>
      </c>
      <c r="M131" s="14">
        <f>VLOOKUP(A131,[1]INVERSION!$C$2:$P$1120,14,0)</f>
        <v>42673</v>
      </c>
      <c r="N131" s="14"/>
      <c r="O131" s="14">
        <v>42489</v>
      </c>
      <c r="P131" s="14">
        <v>42582</v>
      </c>
      <c r="Q131" s="14">
        <f>VLOOKUP(A131,[1]RESERVAS!$C$2:$P$1102,14,0)</f>
        <v>42673</v>
      </c>
      <c r="R131" s="14"/>
      <c r="S131" s="14">
        <v>42487</v>
      </c>
      <c r="T131" s="14">
        <v>42582</v>
      </c>
      <c r="U131" s="14">
        <f>VLOOKUP(A131,[1]DEUDA!$A$2:$N$1113,14,0)</f>
        <v>42673</v>
      </c>
      <c r="V131" s="14"/>
      <c r="W131" s="14">
        <v>42490</v>
      </c>
      <c r="X131" s="14">
        <v>42582</v>
      </c>
      <c r="Y131" s="14">
        <f>VLOOKUP(A131,[1]EXCEDENTES!$C$2:$P$1062,14,0)</f>
        <v>42674</v>
      </c>
      <c r="Z131" s="14"/>
      <c r="AA131" s="14">
        <v>42489</v>
      </c>
      <c r="AB131" s="14">
        <v>42582</v>
      </c>
      <c r="AC131" s="14">
        <f>VLOOKUP(A131,[1]CxP!$C$2:$P$1113,14,0)</f>
        <v>42674</v>
      </c>
      <c r="AD131" s="14"/>
      <c r="AE131" s="14">
        <v>42489</v>
      </c>
      <c r="AF131" s="14">
        <v>42582</v>
      </c>
      <c r="AG131" s="14">
        <f>VLOOKUP(A131,'[1]EJEC-FONDO'!$C$2:$P$1102,14,0)</f>
        <v>42674</v>
      </c>
      <c r="AH131" s="14"/>
      <c r="AI131" s="14">
        <v>42489</v>
      </c>
      <c r="AJ131" s="14">
        <v>42582</v>
      </c>
      <c r="AK131" s="14">
        <f>VLOOKUP(A131,'[1]TESRERIA-FONDO'!$C$2:$P$1075,14,0)</f>
        <v>42674</v>
      </c>
      <c r="AL131" s="14"/>
      <c r="AM131" s="14">
        <v>42489</v>
      </c>
      <c r="AN131" s="14">
        <v>42582</v>
      </c>
      <c r="AO131" s="14">
        <f>VLOOKUP(A131,[1]VIGENCIAS!$C$2:$P$1080,14,0)</f>
        <v>42674</v>
      </c>
      <c r="AP131" s="14"/>
    </row>
    <row r="132" spans="1:42" x14ac:dyDescent="0.25">
      <c r="A132" s="12" t="s">
        <v>271</v>
      </c>
      <c r="B132" s="13" t="s">
        <v>272</v>
      </c>
      <c r="C132" s="14">
        <v>42505</v>
      </c>
      <c r="D132" s="14">
        <v>42582</v>
      </c>
      <c r="E132" s="14">
        <f>VLOOKUP(A132,[1]INGRESOS!$C$2:$P$1123,14,0)</f>
        <v>42673</v>
      </c>
      <c r="F132" s="14"/>
      <c r="G132" s="14">
        <v>42504</v>
      </c>
      <c r="H132" s="14">
        <v>42580</v>
      </c>
      <c r="I132" s="14">
        <f>VLOOKUP(A132,[1]FNCIONAMIENTO!$C$2:$P$1121,14,0)</f>
        <v>42673</v>
      </c>
      <c r="J132" s="14"/>
      <c r="K132" s="14">
        <v>42500</v>
      </c>
      <c r="L132" s="14">
        <v>42580</v>
      </c>
      <c r="M132" s="14">
        <f>VLOOKUP(A132,[1]INVERSION!$C$2:$P$1120,14,0)</f>
        <v>42673</v>
      </c>
      <c r="N132" s="14"/>
      <c r="O132" s="14" t="e">
        <v>#N/A</v>
      </c>
      <c r="P132" s="14">
        <v>42598</v>
      </c>
      <c r="Q132" s="14">
        <f>VLOOKUP(A132,[1]RESERVAS!$C$2:$P$1102,14,0)</f>
        <v>42673</v>
      </c>
      <c r="R132" s="14"/>
      <c r="S132" s="14" t="e">
        <v>#N/A</v>
      </c>
      <c r="T132" s="14" t="e">
        <v>#N/A</v>
      </c>
      <c r="U132" s="14" t="e">
        <f>VLOOKUP(A132,[1]DEUDA!$A$2:$N$1113,14,0)</f>
        <v>#N/A</v>
      </c>
      <c r="V132" s="14"/>
      <c r="W132" s="14" t="e">
        <v>#N/A</v>
      </c>
      <c r="X132" s="14">
        <v>42605</v>
      </c>
      <c r="Y132" s="14" t="e">
        <f>VLOOKUP(A132,[1]EXCEDENTES!$C$2:$P$1062,14,0)</f>
        <v>#N/A</v>
      </c>
      <c r="Z132" s="14"/>
      <c r="AA132" s="14">
        <v>42486</v>
      </c>
      <c r="AB132" s="14">
        <v>42580</v>
      </c>
      <c r="AC132" s="14">
        <f>VLOOKUP(A132,[1]CxP!$C$2:$P$1113,14,0)</f>
        <v>42673</v>
      </c>
      <c r="AD132" s="14"/>
      <c r="AE132" s="14" t="e">
        <v>#N/A</v>
      </c>
      <c r="AF132" s="14" t="e">
        <v>#N/A</v>
      </c>
      <c r="AG132" s="14" t="e">
        <f>VLOOKUP(A132,'[1]EJEC-FONDO'!$C$2:$P$1102,14,0)</f>
        <v>#N/A</v>
      </c>
      <c r="AH132" s="14"/>
      <c r="AI132" s="14" t="e">
        <v>#N/A</v>
      </c>
      <c r="AJ132" s="14" t="e">
        <v>#N/A</v>
      </c>
      <c r="AK132" s="14" t="e">
        <f>VLOOKUP(A132,'[1]TESRERIA-FONDO'!$C$2:$P$1075,14,0)</f>
        <v>#N/A</v>
      </c>
      <c r="AL132" s="14"/>
      <c r="AM132" s="14" t="e">
        <v>#N/A</v>
      </c>
      <c r="AN132" s="14" t="e">
        <v>#N/A</v>
      </c>
      <c r="AO132" s="14" t="e">
        <f>VLOOKUP(A132,[1]VIGENCIAS!$C$2:$P$1080,14,0)</f>
        <v>#N/A</v>
      </c>
      <c r="AP132" s="14"/>
    </row>
    <row r="133" spans="1:42" x14ac:dyDescent="0.25">
      <c r="A133" s="12" t="s">
        <v>273</v>
      </c>
      <c r="B133" s="13" t="s">
        <v>274</v>
      </c>
      <c r="C133" s="14">
        <v>42489</v>
      </c>
      <c r="D133" s="14">
        <v>42579</v>
      </c>
      <c r="E133" s="14">
        <f>VLOOKUP(A133,[1]INGRESOS!$C$2:$P$1123,14,0)</f>
        <v>42674</v>
      </c>
      <c r="F133" s="14"/>
      <c r="G133" s="14">
        <v>42489</v>
      </c>
      <c r="H133" s="14">
        <v>42579</v>
      </c>
      <c r="I133" s="14">
        <f>VLOOKUP(A133,[1]FNCIONAMIENTO!$C$2:$P$1121,14,0)</f>
        <v>42674</v>
      </c>
      <c r="J133" s="14"/>
      <c r="K133" s="14">
        <v>42489</v>
      </c>
      <c r="L133" s="14">
        <v>42579</v>
      </c>
      <c r="M133" s="14">
        <f>VLOOKUP(A133,[1]INVERSION!$C$2:$P$1120,14,0)</f>
        <v>42674</v>
      </c>
      <c r="N133" s="14"/>
      <c r="O133" s="14">
        <v>42490</v>
      </c>
      <c r="P133" s="14">
        <v>42579</v>
      </c>
      <c r="Q133" s="14">
        <f>VLOOKUP(A133,[1]RESERVAS!$C$2:$P$1102,14,0)</f>
        <v>42674</v>
      </c>
      <c r="R133" s="14"/>
      <c r="S133" s="14">
        <v>42489</v>
      </c>
      <c r="T133" s="14">
        <v>42579</v>
      </c>
      <c r="U133" s="14">
        <f>VLOOKUP(A133,[1]DEUDA!$A$2:$N$1113,14,0)</f>
        <v>42674</v>
      </c>
      <c r="V133" s="14"/>
      <c r="W133" s="14">
        <v>42490</v>
      </c>
      <c r="X133" s="14">
        <v>42582</v>
      </c>
      <c r="Y133" s="14">
        <f>VLOOKUP(A133,[1]EXCEDENTES!$C$2:$P$1062,14,0)</f>
        <v>42674</v>
      </c>
      <c r="Z133" s="14"/>
      <c r="AA133" s="14">
        <v>42490</v>
      </c>
      <c r="AB133" s="14">
        <v>42579</v>
      </c>
      <c r="AC133" s="14">
        <f>VLOOKUP(A133,[1]CxP!$C$2:$P$1113,14,0)</f>
        <v>42674</v>
      </c>
      <c r="AD133" s="14"/>
      <c r="AE133" s="14">
        <v>42490</v>
      </c>
      <c r="AF133" s="14">
        <v>42579</v>
      </c>
      <c r="AG133" s="14">
        <f>VLOOKUP(A133,'[1]EJEC-FONDO'!$C$2:$P$1102,14,0)</f>
        <v>42674</v>
      </c>
      <c r="AH133" s="14"/>
      <c r="AI133" s="14">
        <v>42490</v>
      </c>
      <c r="AJ133" s="14">
        <v>42582</v>
      </c>
      <c r="AK133" s="14">
        <f>VLOOKUP(A133,'[1]TESRERIA-FONDO'!$C$2:$P$1075,14,0)</f>
        <v>42674</v>
      </c>
      <c r="AL133" s="14"/>
      <c r="AM133" s="14">
        <v>42490</v>
      </c>
      <c r="AN133" s="14">
        <v>42582</v>
      </c>
      <c r="AO133" s="14">
        <f>VLOOKUP(A133,[1]VIGENCIAS!$C$2:$P$1080,14,0)</f>
        <v>42674</v>
      </c>
      <c r="AP133" s="14"/>
    </row>
    <row r="134" spans="1:42" x14ac:dyDescent="0.25">
      <c r="A134" s="12" t="s">
        <v>275</v>
      </c>
      <c r="B134" s="13" t="s">
        <v>276</v>
      </c>
      <c r="C134" s="14">
        <v>42490</v>
      </c>
      <c r="D134" s="14">
        <v>42579</v>
      </c>
      <c r="E134" s="14">
        <f>VLOOKUP(A134,[1]INGRESOS!$C$2:$P$1123,14,0)</f>
        <v>42674</v>
      </c>
      <c r="F134" s="14"/>
      <c r="G134" s="14">
        <v>42490</v>
      </c>
      <c r="H134" s="14">
        <v>42579</v>
      </c>
      <c r="I134" s="14">
        <f>VLOOKUP(A134,[1]FNCIONAMIENTO!$C$2:$P$1121,14,0)</f>
        <v>42674</v>
      </c>
      <c r="J134" s="14"/>
      <c r="K134" s="14">
        <v>42490</v>
      </c>
      <c r="L134" s="14">
        <v>42579</v>
      </c>
      <c r="M134" s="14">
        <f>VLOOKUP(A134,[1]INVERSION!$C$2:$P$1120,14,0)</f>
        <v>42674</v>
      </c>
      <c r="N134" s="14"/>
      <c r="O134" s="14">
        <v>42490</v>
      </c>
      <c r="P134" s="14">
        <v>42579</v>
      </c>
      <c r="Q134" s="14">
        <f>VLOOKUP(A134,[1]RESERVAS!$C$2:$P$1102,14,0)</f>
        <v>42674</v>
      </c>
      <c r="R134" s="14"/>
      <c r="S134" s="14">
        <v>42490</v>
      </c>
      <c r="T134" s="14">
        <v>42579</v>
      </c>
      <c r="U134" s="14">
        <f>VLOOKUP(A134,[1]DEUDA!$A$2:$N$1113,14,0)</f>
        <v>42674</v>
      </c>
      <c r="V134" s="14"/>
      <c r="W134" s="14">
        <v>42490</v>
      </c>
      <c r="X134" s="14">
        <v>42579</v>
      </c>
      <c r="Y134" s="14">
        <f>VLOOKUP(A134,[1]EXCEDENTES!$C$2:$P$1062,14,0)</f>
        <v>42674</v>
      </c>
      <c r="Z134" s="14"/>
      <c r="AA134" s="14">
        <v>42490</v>
      </c>
      <c r="AB134" s="14">
        <v>42579</v>
      </c>
      <c r="AC134" s="14">
        <f>VLOOKUP(A134,[1]CxP!$C$2:$P$1113,14,0)</f>
        <v>42674</v>
      </c>
      <c r="AD134" s="14"/>
      <c r="AE134" s="14">
        <v>42490</v>
      </c>
      <c r="AF134" s="14">
        <v>42579</v>
      </c>
      <c r="AG134" s="14">
        <f>VLOOKUP(A134,'[1]EJEC-FONDO'!$C$2:$P$1102,14,0)</f>
        <v>42674</v>
      </c>
      <c r="AH134" s="14"/>
      <c r="AI134" s="14">
        <v>42490</v>
      </c>
      <c r="AJ134" s="14">
        <v>42579</v>
      </c>
      <c r="AK134" s="14">
        <f>VLOOKUP(A134,'[1]TESRERIA-FONDO'!$C$2:$P$1075,14,0)</f>
        <v>42674</v>
      </c>
      <c r="AL134" s="14"/>
      <c r="AM134" s="14">
        <v>42490</v>
      </c>
      <c r="AN134" s="14">
        <v>42579</v>
      </c>
      <c r="AO134" s="14">
        <f>VLOOKUP(A134,[1]VIGENCIAS!$C$2:$P$1080,14,0)</f>
        <v>42674</v>
      </c>
      <c r="AP134" s="14"/>
    </row>
    <row r="135" spans="1:42" x14ac:dyDescent="0.25">
      <c r="A135" s="12" t="s">
        <v>277</v>
      </c>
      <c r="B135" s="13" t="s">
        <v>278</v>
      </c>
      <c r="C135" s="14">
        <v>42486</v>
      </c>
      <c r="D135" s="14">
        <v>42581</v>
      </c>
      <c r="E135" s="14">
        <f>VLOOKUP(A135,[1]INGRESOS!$C$2:$P$1123,14,0)</f>
        <v>42670</v>
      </c>
      <c r="F135" s="14"/>
      <c r="G135" s="14">
        <v>42486</v>
      </c>
      <c r="H135" s="14">
        <v>42578</v>
      </c>
      <c r="I135" s="14">
        <f>VLOOKUP(A135,[1]FNCIONAMIENTO!$C$2:$P$1121,14,0)</f>
        <v>42670</v>
      </c>
      <c r="J135" s="14"/>
      <c r="K135" s="14">
        <v>42486</v>
      </c>
      <c r="L135" s="14">
        <v>42580</v>
      </c>
      <c r="M135" s="14">
        <f>VLOOKUP(A135,[1]INVERSION!$C$2:$P$1120,14,0)</f>
        <v>42671</v>
      </c>
      <c r="N135" s="14"/>
      <c r="O135" s="14">
        <v>42486</v>
      </c>
      <c r="P135" s="14">
        <v>42579</v>
      </c>
      <c r="Q135" s="14">
        <f>VLOOKUP(A135,[1]RESERVAS!$C$2:$P$1102,14,0)</f>
        <v>42670</v>
      </c>
      <c r="R135" s="14"/>
      <c r="S135" s="14">
        <v>42489</v>
      </c>
      <c r="T135" s="14">
        <v>42572</v>
      </c>
      <c r="U135" s="14">
        <f>VLOOKUP(A135,[1]DEUDA!$A$2:$N$1113,14,0)</f>
        <v>42671</v>
      </c>
      <c r="V135" s="14"/>
      <c r="W135" s="14">
        <v>42489</v>
      </c>
      <c r="X135" s="14">
        <v>42579</v>
      </c>
      <c r="Y135" s="14">
        <f>VLOOKUP(A135,[1]EXCEDENTES!$C$2:$P$1062,14,0)</f>
        <v>42671</v>
      </c>
      <c r="Z135" s="14"/>
      <c r="AA135" s="14">
        <v>42486</v>
      </c>
      <c r="AB135" s="14">
        <v>42579</v>
      </c>
      <c r="AC135" s="14">
        <f>VLOOKUP(A135,[1]CxP!$C$2:$P$1113,14,0)</f>
        <v>42670</v>
      </c>
      <c r="AD135" s="14"/>
      <c r="AE135" s="14" t="e">
        <v>#N/A</v>
      </c>
      <c r="AF135" s="14">
        <v>42580</v>
      </c>
      <c r="AG135" s="14">
        <f>VLOOKUP(A135,'[1]EJEC-FONDO'!$C$2:$P$1102,14,0)</f>
        <v>42671</v>
      </c>
      <c r="AH135" s="14"/>
      <c r="AI135" s="14">
        <v>42489</v>
      </c>
      <c r="AJ135" s="14">
        <v>42578</v>
      </c>
      <c r="AK135" s="14">
        <f>VLOOKUP(A135,'[1]TESRERIA-FONDO'!$C$2:$P$1075,14,0)</f>
        <v>42674</v>
      </c>
      <c r="AL135" s="14"/>
      <c r="AM135" s="14">
        <v>42489</v>
      </c>
      <c r="AN135" s="14">
        <v>42572</v>
      </c>
      <c r="AO135" s="14">
        <f>VLOOKUP(A135,[1]VIGENCIAS!$C$2:$P$1080,14,0)</f>
        <v>42670</v>
      </c>
      <c r="AP135" s="14"/>
    </row>
    <row r="136" spans="1:42" x14ac:dyDescent="0.25">
      <c r="A136" s="12" t="s">
        <v>279</v>
      </c>
      <c r="B136" s="13" t="s">
        <v>280</v>
      </c>
      <c r="C136" s="14">
        <v>42490</v>
      </c>
      <c r="D136" s="14">
        <v>42582</v>
      </c>
      <c r="E136" s="14">
        <f>VLOOKUP(A136,[1]INGRESOS!$C$2:$P$1123,14,0)</f>
        <v>42674</v>
      </c>
      <c r="F136" s="14"/>
      <c r="G136" s="14">
        <v>42488</v>
      </c>
      <c r="H136" s="14">
        <v>42582</v>
      </c>
      <c r="I136" s="14">
        <f>VLOOKUP(A136,[1]FNCIONAMIENTO!$C$2:$P$1121,14,0)</f>
        <v>42671</v>
      </c>
      <c r="J136" s="14"/>
      <c r="K136" s="14">
        <v>42488</v>
      </c>
      <c r="L136" s="14">
        <v>42582</v>
      </c>
      <c r="M136" s="14">
        <f>VLOOKUP(A136,[1]INVERSION!$C$2:$P$1120,14,0)</f>
        <v>42671</v>
      </c>
      <c r="N136" s="14"/>
      <c r="O136" s="14">
        <v>42488</v>
      </c>
      <c r="P136" s="14">
        <v>42578</v>
      </c>
      <c r="Q136" s="14">
        <f>VLOOKUP(A136,[1]RESERVAS!$C$2:$P$1102,14,0)</f>
        <v>42667</v>
      </c>
      <c r="R136" s="14"/>
      <c r="S136" s="14">
        <v>42487</v>
      </c>
      <c r="T136" s="14">
        <v>42576</v>
      </c>
      <c r="U136" s="14">
        <f>VLOOKUP(A136,[1]DEUDA!$A$2:$N$1113,14,0)</f>
        <v>42667</v>
      </c>
      <c r="V136" s="14"/>
      <c r="W136" s="14">
        <v>42489</v>
      </c>
      <c r="X136" s="14">
        <v>42580</v>
      </c>
      <c r="Y136" s="14">
        <f>VLOOKUP(A136,[1]EXCEDENTES!$C$2:$P$1062,14,0)</f>
        <v>42674</v>
      </c>
      <c r="Z136" s="14"/>
      <c r="AA136" s="14">
        <v>42488</v>
      </c>
      <c r="AB136" s="14">
        <v>42576</v>
      </c>
      <c r="AC136" s="14">
        <f>VLOOKUP(A136,[1]CxP!$C$2:$P$1113,14,0)</f>
        <v>42667</v>
      </c>
      <c r="AD136" s="14"/>
      <c r="AE136" s="14">
        <v>42487</v>
      </c>
      <c r="AF136" s="14">
        <v>42580</v>
      </c>
      <c r="AG136" s="14">
        <f>VLOOKUP(A136,'[1]EJEC-FONDO'!$C$2:$P$1102,14,0)</f>
        <v>42671</v>
      </c>
      <c r="AH136" s="14"/>
      <c r="AI136" s="14">
        <v>42489</v>
      </c>
      <c r="AJ136" s="14">
        <v>42580</v>
      </c>
      <c r="AK136" s="14">
        <f>VLOOKUP(A136,'[1]TESRERIA-FONDO'!$C$2:$P$1075,14,0)</f>
        <v>42669</v>
      </c>
      <c r="AL136" s="14"/>
      <c r="AM136" s="14">
        <v>42487</v>
      </c>
      <c r="AN136" s="14">
        <v>42576</v>
      </c>
      <c r="AO136" s="14">
        <f>VLOOKUP(A136,[1]VIGENCIAS!$C$2:$P$1080,14,0)</f>
        <v>42664</v>
      </c>
      <c r="AP136" s="14"/>
    </row>
    <row r="137" spans="1:42" x14ac:dyDescent="0.25">
      <c r="A137" s="12" t="s">
        <v>281</v>
      </c>
      <c r="B137" s="13" t="s">
        <v>282</v>
      </c>
      <c r="C137" s="14">
        <v>42489</v>
      </c>
      <c r="D137" s="14">
        <v>42576</v>
      </c>
      <c r="E137" s="14">
        <f>VLOOKUP(A137,[1]INGRESOS!$C$2:$P$1123,14,0)</f>
        <v>42668</v>
      </c>
      <c r="F137" s="14"/>
      <c r="G137" s="14">
        <v>42487</v>
      </c>
      <c r="H137" s="14">
        <v>42570</v>
      </c>
      <c r="I137" s="14">
        <f>VLOOKUP(A137,[1]FNCIONAMIENTO!$C$2:$P$1121,14,0)</f>
        <v>42658</v>
      </c>
      <c r="J137" s="14"/>
      <c r="K137" s="14">
        <v>42488</v>
      </c>
      <c r="L137" s="14">
        <v>42570</v>
      </c>
      <c r="M137" s="14">
        <f>VLOOKUP(A137,[1]INVERSION!$C$2:$P$1120,14,0)</f>
        <v>42664</v>
      </c>
      <c r="N137" s="14"/>
      <c r="O137" s="14">
        <v>42489</v>
      </c>
      <c r="P137" s="14">
        <v>42566</v>
      </c>
      <c r="Q137" s="14">
        <f>VLOOKUP(A137,[1]RESERVAS!$C$2:$P$1102,14,0)</f>
        <v>42655</v>
      </c>
      <c r="R137" s="14"/>
      <c r="S137" s="14">
        <v>42488</v>
      </c>
      <c r="T137" s="14">
        <v>42566</v>
      </c>
      <c r="U137" s="14">
        <f>VLOOKUP(A137,[1]DEUDA!$A$2:$N$1113,14,0)</f>
        <v>42655</v>
      </c>
      <c r="V137" s="14"/>
      <c r="W137" s="14">
        <v>42490</v>
      </c>
      <c r="X137" s="14">
        <v>42579</v>
      </c>
      <c r="Y137" s="14">
        <f>VLOOKUP(A137,[1]EXCEDENTES!$C$2:$P$1062,14,0)</f>
        <v>42668</v>
      </c>
      <c r="Z137" s="14"/>
      <c r="AA137" s="14">
        <v>42489</v>
      </c>
      <c r="AB137" s="14">
        <v>42566</v>
      </c>
      <c r="AC137" s="14">
        <f>VLOOKUP(A137,[1]CxP!$C$2:$P$1113,14,0)</f>
        <v>42655</v>
      </c>
      <c r="AD137" s="14"/>
      <c r="AE137" s="14">
        <v>42488</v>
      </c>
      <c r="AF137" s="14">
        <v>42572</v>
      </c>
      <c r="AG137" s="14">
        <f>VLOOKUP(A137,'[1]EJEC-FONDO'!$C$2:$P$1102,14,0)</f>
        <v>42664</v>
      </c>
      <c r="AH137" s="14"/>
      <c r="AI137" s="14">
        <v>42488</v>
      </c>
      <c r="AJ137" s="14">
        <v>42570</v>
      </c>
      <c r="AK137" s="14">
        <f>VLOOKUP(A137,'[1]TESRERIA-FONDO'!$C$2:$P$1075,14,0)</f>
        <v>42662</v>
      </c>
      <c r="AL137" s="14"/>
      <c r="AM137" s="14">
        <v>42488</v>
      </c>
      <c r="AN137" s="14">
        <v>42566</v>
      </c>
      <c r="AO137" s="14">
        <f>VLOOKUP(A137,[1]VIGENCIAS!$C$2:$P$1080,14,0)</f>
        <v>42655</v>
      </c>
      <c r="AP137" s="14"/>
    </row>
    <row r="138" spans="1:42" x14ac:dyDescent="0.25">
      <c r="A138" s="12" t="s">
        <v>283</v>
      </c>
      <c r="B138" s="13" t="s">
        <v>284</v>
      </c>
      <c r="C138" s="14" t="e">
        <v>#N/A</v>
      </c>
      <c r="D138" s="14">
        <v>42582</v>
      </c>
      <c r="E138" s="14">
        <f>VLOOKUP(A138,[1]INGRESOS!$C$2:$P$1123,14,0)</f>
        <v>42674</v>
      </c>
      <c r="F138" s="14"/>
      <c r="G138" s="14">
        <v>42489</v>
      </c>
      <c r="H138" s="14">
        <v>42582</v>
      </c>
      <c r="I138" s="14">
        <f>VLOOKUP(A138,[1]FNCIONAMIENTO!$C$2:$P$1121,14,0)</f>
        <v>42674</v>
      </c>
      <c r="J138" s="14"/>
      <c r="K138" s="14">
        <v>42490</v>
      </c>
      <c r="L138" s="14">
        <v>42582</v>
      </c>
      <c r="M138" s="14">
        <f>VLOOKUP(A138,[1]INVERSION!$C$2:$P$1120,14,0)</f>
        <v>42674</v>
      </c>
      <c r="N138" s="14"/>
      <c r="O138" s="14">
        <v>42490</v>
      </c>
      <c r="P138" s="14">
        <v>42582</v>
      </c>
      <c r="Q138" s="14">
        <f>VLOOKUP(A138,[1]RESERVAS!$C$2:$P$1102,14,0)</f>
        <v>42674</v>
      </c>
      <c r="R138" s="14"/>
      <c r="S138" s="14">
        <v>42489</v>
      </c>
      <c r="T138" s="14">
        <v>42582</v>
      </c>
      <c r="U138" s="14">
        <f>VLOOKUP(A138,[1]DEUDA!$A$2:$N$1113,14,0)</f>
        <v>42674</v>
      </c>
      <c r="V138" s="14"/>
      <c r="W138" s="14">
        <v>42488</v>
      </c>
      <c r="X138" s="14">
        <v>42579</v>
      </c>
      <c r="Y138" s="14">
        <f>VLOOKUP(A138,[1]EXCEDENTES!$C$2:$P$1062,14,0)</f>
        <v>42668</v>
      </c>
      <c r="Z138" s="14"/>
      <c r="AA138" s="14">
        <v>42490</v>
      </c>
      <c r="AB138" s="14">
        <v>42582</v>
      </c>
      <c r="AC138" s="14">
        <f>VLOOKUP(A138,[1]CxP!$C$2:$P$1113,14,0)</f>
        <v>42673</v>
      </c>
      <c r="AD138" s="14"/>
      <c r="AE138" s="14">
        <v>42490</v>
      </c>
      <c r="AF138" s="14">
        <v>42582</v>
      </c>
      <c r="AG138" s="14">
        <f>VLOOKUP(A138,'[1]EJEC-FONDO'!$C$2:$P$1102,14,0)</f>
        <v>42673</v>
      </c>
      <c r="AH138" s="14"/>
      <c r="AI138" s="14">
        <v>42489</v>
      </c>
      <c r="AJ138" s="14">
        <v>42579</v>
      </c>
      <c r="AK138" s="14">
        <f>VLOOKUP(A138,'[1]TESRERIA-FONDO'!$C$2:$P$1075,14,0)</f>
        <v>42668</v>
      </c>
      <c r="AL138" s="14"/>
      <c r="AM138" s="14" t="e">
        <v>#N/A</v>
      </c>
      <c r="AN138" s="14" t="e">
        <v>#N/A</v>
      </c>
      <c r="AO138" s="14">
        <f>VLOOKUP(A138,[1]VIGENCIAS!$C$2:$P$1080,14,0)</f>
        <v>42672</v>
      </c>
      <c r="AP138" s="14"/>
    </row>
    <row r="139" spans="1:42" x14ac:dyDescent="0.25">
      <c r="A139" s="12" t="s">
        <v>285</v>
      </c>
      <c r="B139" s="13" t="s">
        <v>286</v>
      </c>
      <c r="C139" s="14">
        <v>42488</v>
      </c>
      <c r="D139" s="14">
        <v>42564</v>
      </c>
      <c r="E139" s="14">
        <f>VLOOKUP(A139,[1]INGRESOS!$C$2:$P$1123,14,0)</f>
        <v>42674</v>
      </c>
      <c r="F139" s="14"/>
      <c r="G139" s="14">
        <v>42486</v>
      </c>
      <c r="H139" s="14">
        <v>42564</v>
      </c>
      <c r="I139" s="14">
        <f>VLOOKUP(A139,[1]FNCIONAMIENTO!$C$2:$P$1121,14,0)</f>
        <v>42674</v>
      </c>
      <c r="J139" s="14"/>
      <c r="K139" s="14">
        <v>42486</v>
      </c>
      <c r="L139" s="14">
        <v>42565</v>
      </c>
      <c r="M139" s="14">
        <f>VLOOKUP(A139,[1]INVERSION!$C$2:$P$1120,14,0)</f>
        <v>42674</v>
      </c>
      <c r="N139" s="14"/>
      <c r="O139" s="14">
        <v>42488</v>
      </c>
      <c r="P139" s="14">
        <v>42565</v>
      </c>
      <c r="Q139" s="14">
        <f>VLOOKUP(A139,[1]RESERVAS!$C$2:$P$1102,14,0)</f>
        <v>42674</v>
      </c>
      <c r="R139" s="14"/>
      <c r="S139" s="14">
        <v>42486</v>
      </c>
      <c r="T139" s="14">
        <v>42564</v>
      </c>
      <c r="U139" s="14">
        <f>VLOOKUP(A139,[1]DEUDA!$A$2:$N$1113,14,0)</f>
        <v>42674</v>
      </c>
      <c r="V139" s="14"/>
      <c r="W139" s="14">
        <v>42486</v>
      </c>
      <c r="X139" s="14">
        <v>42564</v>
      </c>
      <c r="Y139" s="14">
        <f>VLOOKUP(A139,[1]EXCEDENTES!$C$2:$P$1062,14,0)</f>
        <v>42674</v>
      </c>
      <c r="Z139" s="14"/>
      <c r="AA139" s="14">
        <v>42486</v>
      </c>
      <c r="AB139" s="14">
        <v>42565</v>
      </c>
      <c r="AC139" s="14">
        <f>VLOOKUP(A139,[1]CxP!$C$2:$P$1113,14,0)</f>
        <v>42674</v>
      </c>
      <c r="AD139" s="14"/>
      <c r="AE139" s="14">
        <v>42487</v>
      </c>
      <c r="AF139" s="14">
        <v>42562</v>
      </c>
      <c r="AG139" s="14">
        <f>VLOOKUP(A139,'[1]EJEC-FONDO'!$C$2:$P$1102,14,0)</f>
        <v>42674</v>
      </c>
      <c r="AH139" s="14"/>
      <c r="AI139" s="14">
        <v>42487</v>
      </c>
      <c r="AJ139" s="14">
        <v>42562</v>
      </c>
      <c r="AK139" s="14">
        <f>VLOOKUP(A139,'[1]TESRERIA-FONDO'!$C$2:$P$1075,14,0)</f>
        <v>42674</v>
      </c>
      <c r="AL139" s="14"/>
      <c r="AM139" s="14">
        <v>42466</v>
      </c>
      <c r="AN139" s="14">
        <v>42564</v>
      </c>
      <c r="AO139" s="14">
        <f>VLOOKUP(A139,[1]VIGENCIAS!$C$2:$P$1080,14,0)</f>
        <v>42674</v>
      </c>
      <c r="AP139" s="14"/>
    </row>
    <row r="140" spans="1:42" x14ac:dyDescent="0.25">
      <c r="A140" s="12" t="s">
        <v>287</v>
      </c>
      <c r="B140" s="13" t="s">
        <v>288</v>
      </c>
      <c r="C140" s="14">
        <v>42489</v>
      </c>
      <c r="D140" s="14">
        <v>42581</v>
      </c>
      <c r="E140" s="14">
        <f>VLOOKUP(A140,[1]INGRESOS!$C$2:$P$1123,14,0)</f>
        <v>42672</v>
      </c>
      <c r="F140" s="14"/>
      <c r="G140" s="14">
        <v>42489</v>
      </c>
      <c r="H140" s="14">
        <v>42580</v>
      </c>
      <c r="I140" s="14">
        <f>VLOOKUP(A140,[1]FNCIONAMIENTO!$C$2:$P$1121,14,0)</f>
        <v>42670</v>
      </c>
      <c r="J140" s="14"/>
      <c r="K140" s="14">
        <v>42490</v>
      </c>
      <c r="L140" s="14">
        <v>42581</v>
      </c>
      <c r="M140" s="14">
        <f>VLOOKUP(A140,[1]INVERSION!$C$2:$P$1120,14,0)</f>
        <v>42670</v>
      </c>
      <c r="N140" s="14"/>
      <c r="O140" s="14">
        <v>42489</v>
      </c>
      <c r="P140" s="14">
        <v>42581</v>
      </c>
      <c r="Q140" s="14">
        <f>VLOOKUP(A140,[1]RESERVAS!$C$2:$P$1102,14,0)</f>
        <v>42670</v>
      </c>
      <c r="R140" s="14"/>
      <c r="S140" s="14">
        <v>42488</v>
      </c>
      <c r="T140" s="14">
        <v>42581</v>
      </c>
      <c r="U140" s="14">
        <f>VLOOKUP(A140,[1]DEUDA!$A$2:$N$1113,14,0)</f>
        <v>42670</v>
      </c>
      <c r="V140" s="14"/>
      <c r="W140" s="14">
        <v>42490</v>
      </c>
      <c r="X140" s="14">
        <v>42581</v>
      </c>
      <c r="Y140" s="14">
        <f>VLOOKUP(A140,[1]EXCEDENTES!$C$2:$P$1062,14,0)</f>
        <v>42674</v>
      </c>
      <c r="Z140" s="14"/>
      <c r="AA140" s="14">
        <v>42489</v>
      </c>
      <c r="AB140" s="14">
        <v>42581</v>
      </c>
      <c r="AC140" s="14">
        <f>VLOOKUP(A140,[1]CxP!$C$2:$P$1113,14,0)</f>
        <v>42670</v>
      </c>
      <c r="AD140" s="14"/>
      <c r="AE140" s="14">
        <v>42490</v>
      </c>
      <c r="AF140" s="14">
        <v>42581</v>
      </c>
      <c r="AG140" s="14">
        <f>VLOOKUP(A140,'[1]EJEC-FONDO'!$C$2:$P$1102,14,0)</f>
        <v>42671</v>
      </c>
      <c r="AH140" s="14"/>
      <c r="AI140" s="14">
        <v>42490</v>
      </c>
      <c r="AJ140" s="14">
        <v>42581</v>
      </c>
      <c r="AK140" s="14">
        <f>VLOOKUP(A140,'[1]TESRERIA-FONDO'!$C$2:$P$1075,14,0)</f>
        <v>42672</v>
      </c>
      <c r="AL140" s="14"/>
      <c r="AM140" s="14">
        <v>42488</v>
      </c>
      <c r="AN140" s="14">
        <v>42580</v>
      </c>
      <c r="AO140" s="14">
        <f>VLOOKUP(A140,[1]VIGENCIAS!$C$2:$P$1080,14,0)</f>
        <v>42672</v>
      </c>
      <c r="AP140" s="14"/>
    </row>
    <row r="141" spans="1:42" x14ac:dyDescent="0.25">
      <c r="A141" s="12" t="s">
        <v>289</v>
      </c>
      <c r="B141" s="13" t="s">
        <v>290</v>
      </c>
      <c r="C141" s="14">
        <v>42490</v>
      </c>
      <c r="D141" s="14">
        <v>42582</v>
      </c>
      <c r="E141" s="14" t="e">
        <f>VLOOKUP(A141,[1]INGRESOS!$C$2:$P$1123,14,0)</f>
        <v>#N/A</v>
      </c>
      <c r="F141" s="14"/>
      <c r="G141" s="14">
        <v>42490</v>
      </c>
      <c r="H141" s="14">
        <v>42582</v>
      </c>
      <c r="I141" s="14" t="e">
        <f>VLOOKUP(A141,[1]FNCIONAMIENTO!$C$2:$P$1121,14,0)</f>
        <v>#N/A</v>
      </c>
      <c r="J141" s="14"/>
      <c r="K141" s="14">
        <v>42490</v>
      </c>
      <c r="L141" s="14">
        <v>42582</v>
      </c>
      <c r="M141" s="14" t="e">
        <f>VLOOKUP(A141,[1]INVERSION!$C$2:$P$1120,14,0)</f>
        <v>#N/A</v>
      </c>
      <c r="N141" s="14"/>
      <c r="O141" s="14">
        <v>42490</v>
      </c>
      <c r="P141" s="14">
        <v>42582</v>
      </c>
      <c r="Q141" s="14" t="e">
        <f>VLOOKUP(A141,[1]RESERVAS!$C$2:$P$1102,14,0)</f>
        <v>#N/A</v>
      </c>
      <c r="R141" s="14"/>
      <c r="S141" s="14">
        <v>42490</v>
      </c>
      <c r="T141" s="14">
        <v>42582</v>
      </c>
      <c r="U141" s="14" t="e">
        <f>VLOOKUP(A141,[1]DEUDA!$A$2:$N$1113,14,0)</f>
        <v>#N/A</v>
      </c>
      <c r="V141" s="14"/>
      <c r="W141" s="14">
        <v>42490</v>
      </c>
      <c r="X141" s="14">
        <v>42582</v>
      </c>
      <c r="Y141" s="14" t="e">
        <f>VLOOKUP(A141,[1]EXCEDENTES!$C$2:$P$1062,14,0)</f>
        <v>#N/A</v>
      </c>
      <c r="Z141" s="14"/>
      <c r="AA141" s="14">
        <v>42490</v>
      </c>
      <c r="AB141" s="14">
        <v>42582</v>
      </c>
      <c r="AC141" s="14" t="e">
        <f>VLOOKUP(A141,[1]CxP!$C$2:$P$1113,14,0)</f>
        <v>#N/A</v>
      </c>
      <c r="AD141" s="14"/>
      <c r="AE141" s="14">
        <v>42490</v>
      </c>
      <c r="AF141" s="14">
        <v>42582</v>
      </c>
      <c r="AG141" s="14" t="e">
        <f>VLOOKUP(A141,'[1]EJEC-FONDO'!$C$2:$P$1102,14,0)</f>
        <v>#N/A</v>
      </c>
      <c r="AH141" s="14"/>
      <c r="AI141" s="14">
        <v>42490</v>
      </c>
      <c r="AJ141" s="14">
        <v>42582</v>
      </c>
      <c r="AK141" s="14" t="e">
        <f>VLOOKUP(A141,'[1]TESRERIA-FONDO'!$C$2:$P$1075,14,0)</f>
        <v>#N/A</v>
      </c>
      <c r="AL141" s="14"/>
      <c r="AM141" s="14">
        <v>42490</v>
      </c>
      <c r="AN141" s="14">
        <v>42582</v>
      </c>
      <c r="AO141" s="14" t="e">
        <f>VLOOKUP(A141,[1]VIGENCIAS!$C$2:$P$1080,14,0)</f>
        <v>#N/A</v>
      </c>
      <c r="AP141" s="14"/>
    </row>
    <row r="142" spans="1:42" x14ac:dyDescent="0.25">
      <c r="A142" s="12" t="s">
        <v>291</v>
      </c>
      <c r="B142" s="13" t="s">
        <v>292</v>
      </c>
      <c r="C142" s="14">
        <v>42489</v>
      </c>
      <c r="D142" s="14">
        <v>42576</v>
      </c>
      <c r="E142" s="14">
        <f>VLOOKUP(A142,[1]INGRESOS!$C$2:$P$1123,14,0)</f>
        <v>42668</v>
      </c>
      <c r="F142" s="14"/>
      <c r="G142" s="14">
        <v>42489</v>
      </c>
      <c r="H142" s="14">
        <v>42576</v>
      </c>
      <c r="I142" s="14">
        <f>VLOOKUP(A142,[1]FNCIONAMIENTO!$C$2:$P$1121,14,0)</f>
        <v>42669</v>
      </c>
      <c r="J142" s="14"/>
      <c r="K142" s="14">
        <v>42489</v>
      </c>
      <c r="L142" s="14">
        <v>42580</v>
      </c>
      <c r="M142" s="14">
        <f>VLOOKUP(A142,[1]INVERSION!$C$2:$P$1120,14,0)</f>
        <v>42668</v>
      </c>
      <c r="N142" s="14"/>
      <c r="O142" s="14">
        <v>42489</v>
      </c>
      <c r="P142" s="14">
        <v>42580</v>
      </c>
      <c r="Q142" s="14">
        <f>VLOOKUP(A142,[1]RESERVAS!$C$2:$P$1102,14,0)</f>
        <v>42668</v>
      </c>
      <c r="R142" s="14"/>
      <c r="S142" s="14">
        <v>42489</v>
      </c>
      <c r="T142" s="14">
        <v>42570</v>
      </c>
      <c r="U142" s="14">
        <f>VLOOKUP(A142,[1]DEUDA!$A$2:$N$1113,14,0)</f>
        <v>42667</v>
      </c>
      <c r="V142" s="14"/>
      <c r="W142" s="14">
        <v>42489</v>
      </c>
      <c r="X142" s="14">
        <v>42576</v>
      </c>
      <c r="Y142" s="14">
        <f>VLOOKUP(A142,[1]EXCEDENTES!$C$2:$P$1062,14,0)</f>
        <v>42668</v>
      </c>
      <c r="Z142" s="14"/>
      <c r="AA142" s="14">
        <v>42487</v>
      </c>
      <c r="AB142" s="14">
        <v>42576</v>
      </c>
      <c r="AC142" s="14">
        <f>VLOOKUP(A142,[1]CxP!$C$2:$P$1113,14,0)</f>
        <v>42668</v>
      </c>
      <c r="AD142" s="14"/>
      <c r="AE142" s="14">
        <v>42489</v>
      </c>
      <c r="AF142" s="14">
        <v>42573</v>
      </c>
      <c r="AG142" s="14">
        <f>VLOOKUP(A142,'[1]EJEC-FONDO'!$C$2:$P$1102,14,0)</f>
        <v>42667</v>
      </c>
      <c r="AH142" s="14"/>
      <c r="AI142" s="14">
        <v>42489</v>
      </c>
      <c r="AJ142" s="14">
        <v>42576</v>
      </c>
      <c r="AK142" s="14">
        <f>VLOOKUP(A142,'[1]TESRERIA-FONDO'!$C$2:$P$1075,14,0)</f>
        <v>42668</v>
      </c>
      <c r="AL142" s="14"/>
      <c r="AM142" s="14">
        <v>42489</v>
      </c>
      <c r="AN142" s="14">
        <v>42576</v>
      </c>
      <c r="AO142" s="14">
        <f>VLOOKUP(A142,[1]VIGENCIAS!$C$2:$P$1080,14,0)</f>
        <v>42668</v>
      </c>
      <c r="AP142" s="14"/>
    </row>
    <row r="143" spans="1:42" x14ac:dyDescent="0.25">
      <c r="A143" s="12" t="s">
        <v>293</v>
      </c>
      <c r="B143" s="13" t="s">
        <v>294</v>
      </c>
      <c r="C143" s="14">
        <v>42485</v>
      </c>
      <c r="D143" s="14">
        <v>42579</v>
      </c>
      <c r="E143" s="14">
        <f>VLOOKUP(A143,[1]INGRESOS!$C$2:$P$1123,14,0)</f>
        <v>42669</v>
      </c>
      <c r="F143" s="14"/>
      <c r="G143" s="14">
        <v>42485</v>
      </c>
      <c r="H143" s="14">
        <v>42577</v>
      </c>
      <c r="I143" s="14">
        <f>VLOOKUP(A143,[1]FNCIONAMIENTO!$C$2:$P$1121,14,0)</f>
        <v>42669</v>
      </c>
      <c r="J143" s="14"/>
      <c r="K143" s="14">
        <v>42487</v>
      </c>
      <c r="L143" s="14">
        <v>42577</v>
      </c>
      <c r="M143" s="14">
        <f>VLOOKUP(A143,[1]INVERSION!$C$2:$P$1120,14,0)</f>
        <v>42669</v>
      </c>
      <c r="N143" s="14"/>
      <c r="O143" s="14">
        <v>42485</v>
      </c>
      <c r="P143" s="14">
        <v>42577</v>
      </c>
      <c r="Q143" s="14">
        <f>VLOOKUP(A143,[1]RESERVAS!$C$2:$P$1102,14,0)</f>
        <v>42669</v>
      </c>
      <c r="R143" s="14"/>
      <c r="S143" s="14">
        <v>42485</v>
      </c>
      <c r="T143" s="14">
        <v>42577</v>
      </c>
      <c r="U143" s="14">
        <f>VLOOKUP(A143,[1]DEUDA!$A$2:$N$1113,14,0)</f>
        <v>42669</v>
      </c>
      <c r="V143" s="14"/>
      <c r="W143" s="14">
        <v>42490</v>
      </c>
      <c r="X143" s="14">
        <v>42577</v>
      </c>
      <c r="Y143" s="14">
        <f>VLOOKUP(A143,[1]EXCEDENTES!$C$2:$P$1062,14,0)</f>
        <v>42669</v>
      </c>
      <c r="Z143" s="14"/>
      <c r="AA143" s="14">
        <v>42485</v>
      </c>
      <c r="AB143" s="14">
        <v>42577</v>
      </c>
      <c r="AC143" s="14">
        <f>VLOOKUP(A143,[1]CxP!$C$2:$P$1113,14,0)</f>
        <v>42669</v>
      </c>
      <c r="AD143" s="14"/>
      <c r="AE143" s="14">
        <v>42487</v>
      </c>
      <c r="AF143" s="14">
        <v>42580</v>
      </c>
      <c r="AG143" s="14">
        <f>VLOOKUP(A143,'[1]EJEC-FONDO'!$C$2:$P$1102,14,0)</f>
        <v>42669</v>
      </c>
      <c r="AH143" s="14"/>
      <c r="AI143" s="14">
        <v>42485</v>
      </c>
      <c r="AJ143" s="14">
        <v>42577</v>
      </c>
      <c r="AK143" s="14">
        <f>VLOOKUP(A143,'[1]TESRERIA-FONDO'!$C$2:$P$1075,14,0)</f>
        <v>42669</v>
      </c>
      <c r="AL143" s="14"/>
      <c r="AM143" s="14">
        <v>42485</v>
      </c>
      <c r="AN143" s="14">
        <v>42577</v>
      </c>
      <c r="AO143" s="14">
        <f>VLOOKUP(A143,[1]VIGENCIAS!$C$2:$P$1080,14,0)</f>
        <v>42669</v>
      </c>
      <c r="AP143" s="14"/>
    </row>
    <row r="144" spans="1:42" x14ac:dyDescent="0.25">
      <c r="A144" s="12" t="s">
        <v>295</v>
      </c>
      <c r="B144" s="13" t="s">
        <v>296</v>
      </c>
      <c r="C144" s="14">
        <v>42489</v>
      </c>
      <c r="D144" s="14">
        <v>42579</v>
      </c>
      <c r="E144" s="14">
        <f>VLOOKUP(A144,[1]INGRESOS!$C$2:$P$1123,14,0)</f>
        <v>42666</v>
      </c>
      <c r="F144" s="14"/>
      <c r="G144" s="14">
        <v>42488</v>
      </c>
      <c r="H144" s="14">
        <v>42579</v>
      </c>
      <c r="I144" s="14">
        <f>VLOOKUP(A144,[1]FNCIONAMIENTO!$C$2:$P$1121,14,0)</f>
        <v>42669</v>
      </c>
      <c r="J144" s="14"/>
      <c r="K144" s="14">
        <v>42488</v>
      </c>
      <c r="L144" s="14">
        <v>42607</v>
      </c>
      <c r="M144" s="14">
        <f>VLOOKUP(A144,[1]INVERSION!$C$2:$P$1120,14,0)</f>
        <v>42669</v>
      </c>
      <c r="N144" s="14"/>
      <c r="O144" s="14">
        <v>42490</v>
      </c>
      <c r="P144" s="14">
        <v>42580</v>
      </c>
      <c r="Q144" s="14">
        <f>VLOOKUP(A144,[1]RESERVAS!$C$2:$P$1102,14,0)</f>
        <v>42667</v>
      </c>
      <c r="R144" s="14"/>
      <c r="S144" s="14">
        <v>42488</v>
      </c>
      <c r="T144" s="14">
        <v>42579</v>
      </c>
      <c r="U144" s="14">
        <f>VLOOKUP(A144,[1]DEUDA!$A$2:$N$1113,14,0)</f>
        <v>42666</v>
      </c>
      <c r="V144" s="14"/>
      <c r="W144" s="14">
        <v>42490</v>
      </c>
      <c r="X144" s="14">
        <v>42579</v>
      </c>
      <c r="Y144" s="14">
        <f>VLOOKUP(A144,[1]EXCEDENTES!$C$2:$P$1062,14,0)</f>
        <v>42666</v>
      </c>
      <c r="Z144" s="14"/>
      <c r="AA144" s="14">
        <v>42489</v>
      </c>
      <c r="AB144" s="14">
        <v>42579</v>
      </c>
      <c r="AC144" s="14">
        <f>VLOOKUP(A144,[1]CxP!$C$2:$P$1113,14,0)</f>
        <v>42666</v>
      </c>
      <c r="AD144" s="14"/>
      <c r="AE144" s="14">
        <v>42489</v>
      </c>
      <c r="AF144" s="14">
        <v>42579</v>
      </c>
      <c r="AG144" s="14">
        <f>VLOOKUP(A144,'[1]EJEC-FONDO'!$C$2:$P$1102,14,0)</f>
        <v>42666</v>
      </c>
      <c r="AH144" s="14"/>
      <c r="AI144" s="14">
        <v>42489</v>
      </c>
      <c r="AJ144" s="14">
        <v>42579</v>
      </c>
      <c r="AK144" s="14">
        <f>VLOOKUP(A144,'[1]TESRERIA-FONDO'!$C$2:$P$1075,14,0)</f>
        <v>42667</v>
      </c>
      <c r="AL144" s="14"/>
      <c r="AM144" s="14">
        <v>42489</v>
      </c>
      <c r="AN144" s="14">
        <v>42579</v>
      </c>
      <c r="AO144" s="14">
        <f>VLOOKUP(A144,[1]VIGENCIAS!$C$2:$P$1080,14,0)</f>
        <v>42666</v>
      </c>
      <c r="AP144" s="14"/>
    </row>
    <row r="145" spans="1:42" x14ac:dyDescent="0.25">
      <c r="A145" s="16" t="s">
        <v>297</v>
      </c>
      <c r="B145" s="13" t="s">
        <v>298</v>
      </c>
      <c r="C145" s="14">
        <v>42490</v>
      </c>
      <c r="D145" s="14">
        <v>42580</v>
      </c>
      <c r="E145" s="14">
        <f>VLOOKUP(A145,[1]INGRESOS!$C$2:$P$1123,14,0)</f>
        <v>42670</v>
      </c>
      <c r="F145" s="14"/>
      <c r="G145" s="14">
        <v>42490</v>
      </c>
      <c r="H145" s="14">
        <v>42580</v>
      </c>
      <c r="I145" s="14">
        <f>VLOOKUP(A145,[1]FNCIONAMIENTO!$C$2:$P$1121,14,0)</f>
        <v>42669</v>
      </c>
      <c r="J145" s="14"/>
      <c r="K145" s="14">
        <v>42490</v>
      </c>
      <c r="L145" s="14">
        <v>42580</v>
      </c>
      <c r="M145" s="14">
        <f>VLOOKUP(A145,[1]INVERSION!$C$2:$P$1120,14,0)</f>
        <v>42670</v>
      </c>
      <c r="N145" s="14"/>
      <c r="O145" s="14">
        <v>42490</v>
      </c>
      <c r="P145" s="14">
        <v>42572</v>
      </c>
      <c r="Q145" s="14">
        <f>VLOOKUP(A145,[1]RESERVAS!$C$2:$P$1102,14,0)</f>
        <v>42665</v>
      </c>
      <c r="R145" s="14"/>
      <c r="S145" s="14">
        <v>42486</v>
      </c>
      <c r="T145" s="14">
        <v>42579</v>
      </c>
      <c r="U145" s="14">
        <f>VLOOKUP(A145,[1]DEUDA!$A$2:$N$1113,14,0)</f>
        <v>42656</v>
      </c>
      <c r="V145" s="14"/>
      <c r="W145" s="14">
        <v>42517</v>
      </c>
      <c r="X145" s="14">
        <v>42613</v>
      </c>
      <c r="Y145" s="14">
        <f>VLOOKUP(A145,[1]EXCEDENTES!$C$2:$P$1062,14,0)</f>
        <v>42671</v>
      </c>
      <c r="Z145" s="14"/>
      <c r="AA145" s="14">
        <v>42483</v>
      </c>
      <c r="AB145" s="14">
        <v>42560</v>
      </c>
      <c r="AC145" s="14">
        <f>VLOOKUP(A145,[1]CxP!$C$2:$P$1113,14,0)</f>
        <v>42656</v>
      </c>
      <c r="AD145" s="14"/>
      <c r="AE145" s="14">
        <v>42490</v>
      </c>
      <c r="AF145" s="14">
        <v>42582</v>
      </c>
      <c r="AG145" s="14">
        <f>VLOOKUP(A145,'[1]EJEC-FONDO'!$C$2:$P$1102,14,0)</f>
        <v>42670</v>
      </c>
      <c r="AH145" s="14"/>
      <c r="AI145" s="14">
        <v>42490</v>
      </c>
      <c r="AJ145" s="14">
        <v>42582</v>
      </c>
      <c r="AK145" s="14">
        <f>VLOOKUP(A145,'[1]TESRERIA-FONDO'!$C$2:$P$1075,14,0)</f>
        <v>42670</v>
      </c>
      <c r="AL145" s="14"/>
      <c r="AM145" s="14">
        <v>42490</v>
      </c>
      <c r="AN145" s="14">
        <v>42579</v>
      </c>
      <c r="AO145" s="14">
        <f>VLOOKUP(A145,[1]VIGENCIAS!$C$2:$P$1080,14,0)</f>
        <v>42656</v>
      </c>
      <c r="AP145" s="14"/>
    </row>
    <row r="146" spans="1:42" x14ac:dyDescent="0.25">
      <c r="A146" s="12" t="s">
        <v>299</v>
      </c>
      <c r="B146" s="13" t="s">
        <v>300</v>
      </c>
      <c r="C146" s="14">
        <v>42488</v>
      </c>
      <c r="D146" s="14">
        <v>42578</v>
      </c>
      <c r="E146" s="14">
        <f>VLOOKUP(A146,[1]INGRESOS!$C$2:$P$1123,14,0)</f>
        <v>42671</v>
      </c>
      <c r="F146" s="14"/>
      <c r="G146" s="14">
        <v>42488</v>
      </c>
      <c r="H146" s="14">
        <v>42578</v>
      </c>
      <c r="I146" s="14">
        <f>VLOOKUP(A146,[1]FNCIONAMIENTO!$C$2:$P$1121,14,0)</f>
        <v>42671</v>
      </c>
      <c r="J146" s="14"/>
      <c r="K146" s="14">
        <v>42488</v>
      </c>
      <c r="L146" s="14">
        <v>42578</v>
      </c>
      <c r="M146" s="14">
        <f>VLOOKUP(A146,[1]INVERSION!$C$2:$P$1120,14,0)</f>
        <v>42671</v>
      </c>
      <c r="N146" s="14"/>
      <c r="O146" s="14">
        <v>42488</v>
      </c>
      <c r="P146" s="14">
        <v>42578</v>
      </c>
      <c r="Q146" s="14">
        <f>VLOOKUP(A146,[1]RESERVAS!$C$2:$P$1102,14,0)</f>
        <v>42671</v>
      </c>
      <c r="R146" s="14"/>
      <c r="S146" s="14">
        <v>42490</v>
      </c>
      <c r="T146" s="14">
        <v>42579</v>
      </c>
      <c r="U146" s="14">
        <f>VLOOKUP(A146,[1]DEUDA!$A$2:$N$1113,14,0)</f>
        <v>42672</v>
      </c>
      <c r="V146" s="14"/>
      <c r="W146" s="14">
        <v>42490</v>
      </c>
      <c r="X146" s="14">
        <v>42579</v>
      </c>
      <c r="Y146" s="14">
        <f>VLOOKUP(A146,[1]EXCEDENTES!$C$2:$P$1062,14,0)</f>
        <v>42672</v>
      </c>
      <c r="Z146" s="14"/>
      <c r="AA146" s="14">
        <v>42488</v>
      </c>
      <c r="AB146" s="14">
        <v>42578</v>
      </c>
      <c r="AC146" s="14">
        <f>VLOOKUP(A146,[1]CxP!$C$2:$P$1113,14,0)</f>
        <v>42671</v>
      </c>
      <c r="AD146" s="14"/>
      <c r="AE146" s="14">
        <v>42488</v>
      </c>
      <c r="AF146" s="14">
        <v>42578</v>
      </c>
      <c r="AG146" s="14">
        <f>VLOOKUP(A146,'[1]EJEC-FONDO'!$C$2:$P$1102,14,0)</f>
        <v>42671</v>
      </c>
      <c r="AH146" s="14"/>
      <c r="AI146" s="14">
        <v>42490</v>
      </c>
      <c r="AJ146" s="14">
        <v>42579</v>
      </c>
      <c r="AK146" s="14">
        <f>VLOOKUP(A146,'[1]TESRERIA-FONDO'!$C$2:$P$1075,14,0)</f>
        <v>42672</v>
      </c>
      <c r="AL146" s="14"/>
      <c r="AM146" s="14">
        <v>42490</v>
      </c>
      <c r="AN146" s="14">
        <v>42579</v>
      </c>
      <c r="AO146" s="14">
        <f>VLOOKUP(A146,[1]VIGENCIAS!$C$2:$P$1080,14,0)</f>
        <v>42672</v>
      </c>
      <c r="AP146" s="14"/>
    </row>
    <row r="147" spans="1:42" x14ac:dyDescent="0.25">
      <c r="A147" s="12" t="s">
        <v>301</v>
      </c>
      <c r="B147" s="13" t="s">
        <v>302</v>
      </c>
      <c r="C147" s="14">
        <v>42487</v>
      </c>
      <c r="D147" s="14">
        <v>42574</v>
      </c>
      <c r="E147" s="14">
        <f>VLOOKUP(A147,[1]INGRESOS!$C$2:$P$1123,14,0)</f>
        <v>42665</v>
      </c>
      <c r="F147" s="14"/>
      <c r="G147" s="14">
        <v>42488</v>
      </c>
      <c r="H147" s="14">
        <v>42574</v>
      </c>
      <c r="I147" s="14">
        <f>VLOOKUP(A147,[1]FNCIONAMIENTO!$C$2:$P$1121,14,0)</f>
        <v>42670</v>
      </c>
      <c r="J147" s="14"/>
      <c r="K147" s="14">
        <v>42487</v>
      </c>
      <c r="L147" s="14">
        <v>42574</v>
      </c>
      <c r="M147" s="14">
        <f>VLOOKUP(A147,[1]INVERSION!$C$2:$P$1120,14,0)</f>
        <v>42665</v>
      </c>
      <c r="N147" s="14"/>
      <c r="O147" s="14">
        <v>42490</v>
      </c>
      <c r="P147" s="14">
        <v>42580</v>
      </c>
      <c r="Q147" s="14">
        <f>VLOOKUP(A147,[1]RESERVAS!$C$2:$P$1102,14,0)</f>
        <v>42665</v>
      </c>
      <c r="R147" s="14"/>
      <c r="S147" s="14">
        <v>42486</v>
      </c>
      <c r="T147" s="14">
        <v>42581</v>
      </c>
      <c r="U147" s="14">
        <f>VLOOKUP(A147,[1]DEUDA!$A$2:$N$1113,14,0)</f>
        <v>42664</v>
      </c>
      <c r="V147" s="14"/>
      <c r="W147" s="14">
        <v>42487</v>
      </c>
      <c r="X147" s="14">
        <v>42580</v>
      </c>
      <c r="Y147" s="14">
        <f>VLOOKUP(A147,[1]EXCEDENTES!$C$2:$P$1062,14,0)</f>
        <v>42671</v>
      </c>
      <c r="Z147" s="14"/>
      <c r="AA147" s="14">
        <v>42488</v>
      </c>
      <c r="AB147" s="14">
        <v>42580</v>
      </c>
      <c r="AC147" s="14">
        <f>VLOOKUP(A147,[1]CxP!$C$2:$P$1113,14,0)</f>
        <v>42665</v>
      </c>
      <c r="AD147" s="14"/>
      <c r="AE147" s="14">
        <v>42488</v>
      </c>
      <c r="AF147" s="14">
        <v>42574</v>
      </c>
      <c r="AG147" s="14">
        <f>VLOOKUP(A147,'[1]EJEC-FONDO'!$C$2:$P$1102,14,0)</f>
        <v>42672</v>
      </c>
      <c r="AH147" s="14"/>
      <c r="AI147" s="14">
        <v>42486</v>
      </c>
      <c r="AJ147" s="14">
        <v>42574</v>
      </c>
      <c r="AK147" s="14">
        <f>VLOOKUP(A147,'[1]TESRERIA-FONDO'!$C$2:$P$1075,14,0)</f>
        <v>42670</v>
      </c>
      <c r="AL147" s="14"/>
      <c r="AM147" s="14">
        <v>42487</v>
      </c>
      <c r="AN147" s="14">
        <v>42574</v>
      </c>
      <c r="AO147" s="14">
        <f>VLOOKUP(A147,[1]VIGENCIAS!$C$2:$P$1080,14,0)</f>
        <v>42663</v>
      </c>
      <c r="AP147" s="14"/>
    </row>
    <row r="148" spans="1:42" x14ac:dyDescent="0.25">
      <c r="A148" s="12" t="s">
        <v>303</v>
      </c>
      <c r="B148" s="13" t="s">
        <v>304</v>
      </c>
      <c r="C148" s="14">
        <v>42490</v>
      </c>
      <c r="D148" s="14">
        <v>42582</v>
      </c>
      <c r="E148" s="14">
        <f>VLOOKUP(A148,[1]INGRESOS!$C$2:$P$1123,14,0)</f>
        <v>42703</v>
      </c>
      <c r="F148" s="14"/>
      <c r="G148" s="14">
        <v>42489</v>
      </c>
      <c r="H148" s="14">
        <v>42611</v>
      </c>
      <c r="I148" s="14">
        <f>VLOOKUP(A148,[1]FNCIONAMIENTO!$C$2:$P$1121,14,0)</f>
        <v>42703</v>
      </c>
      <c r="J148" s="14"/>
      <c r="K148" s="14">
        <v>42501</v>
      </c>
      <c r="L148" s="14">
        <v>42612</v>
      </c>
      <c r="M148" s="14">
        <f>VLOOKUP(A148,[1]INVERSION!$C$2:$P$1120,14,0)</f>
        <v>42703</v>
      </c>
      <c r="N148" s="14"/>
      <c r="O148" s="14">
        <v>42490</v>
      </c>
      <c r="P148" s="14">
        <v>42582</v>
      </c>
      <c r="Q148" s="14">
        <f>VLOOKUP(A148,[1]RESERVAS!$C$2:$P$1102,14,0)</f>
        <v>42702</v>
      </c>
      <c r="R148" s="14"/>
      <c r="S148" s="14">
        <v>42489</v>
      </c>
      <c r="T148" s="14">
        <v>42581</v>
      </c>
      <c r="U148" s="14">
        <f>VLOOKUP(A148,[1]DEUDA!$A$2:$N$1113,14,0)</f>
        <v>42702</v>
      </c>
      <c r="V148" s="14"/>
      <c r="W148" s="14">
        <v>42490</v>
      </c>
      <c r="X148" s="14">
        <v>42582</v>
      </c>
      <c r="Y148" s="14">
        <f>VLOOKUP(A148,[1]EXCEDENTES!$C$2:$P$1062,14,0)</f>
        <v>42704</v>
      </c>
      <c r="Z148" s="14"/>
      <c r="AA148" s="14">
        <v>42520</v>
      </c>
      <c r="AB148" s="14">
        <v>42582</v>
      </c>
      <c r="AC148" s="14">
        <f>VLOOKUP(A148,[1]CxP!$C$2:$P$1113,14,0)</f>
        <v>42704</v>
      </c>
      <c r="AD148" s="14"/>
      <c r="AE148" s="14">
        <v>42521</v>
      </c>
      <c r="AF148" s="14">
        <v>42582</v>
      </c>
      <c r="AG148" s="14">
        <f>VLOOKUP(A148,'[1]EJEC-FONDO'!$C$2:$P$1102,14,0)</f>
        <v>42704</v>
      </c>
      <c r="AH148" s="14"/>
      <c r="AI148" s="14">
        <v>42521</v>
      </c>
      <c r="AJ148" s="14">
        <v>42582</v>
      </c>
      <c r="AK148" s="14">
        <f>VLOOKUP(A148,'[1]TESRERIA-FONDO'!$C$2:$P$1075,14,0)</f>
        <v>42704</v>
      </c>
      <c r="AL148" s="14"/>
      <c r="AM148" s="14">
        <v>42490</v>
      </c>
      <c r="AN148" s="14">
        <v>42582</v>
      </c>
      <c r="AO148" s="14" t="e">
        <f>VLOOKUP(A148,[1]VIGENCIAS!$C$2:$P$1080,14,0)</f>
        <v>#N/A</v>
      </c>
      <c r="AP148" s="14"/>
    </row>
    <row r="149" spans="1:42" x14ac:dyDescent="0.25">
      <c r="A149" s="12" t="s">
        <v>305</v>
      </c>
      <c r="B149" s="13" t="s">
        <v>306</v>
      </c>
      <c r="C149" s="14">
        <v>42490</v>
      </c>
      <c r="D149" s="14">
        <v>42577</v>
      </c>
      <c r="E149" s="14">
        <f>VLOOKUP(A149,[1]INGRESOS!$C$2:$P$1123,14,0)</f>
        <v>42668</v>
      </c>
      <c r="F149" s="14"/>
      <c r="G149" s="14">
        <v>42489</v>
      </c>
      <c r="H149" s="14">
        <v>42577</v>
      </c>
      <c r="I149" s="14">
        <f>VLOOKUP(A149,[1]FNCIONAMIENTO!$C$2:$P$1121,14,0)</f>
        <v>42668</v>
      </c>
      <c r="J149" s="14"/>
      <c r="K149" s="14">
        <v>42489</v>
      </c>
      <c r="L149" s="14">
        <v>42577</v>
      </c>
      <c r="M149" s="14">
        <f>VLOOKUP(A149,[1]INVERSION!$C$2:$P$1120,14,0)</f>
        <v>42667</v>
      </c>
      <c r="N149" s="14"/>
      <c r="O149" s="14">
        <v>42489</v>
      </c>
      <c r="P149" s="14">
        <v>42577</v>
      </c>
      <c r="Q149" s="14">
        <f>VLOOKUP(A149,[1]RESERVAS!$C$2:$P$1102,14,0)</f>
        <v>42667</v>
      </c>
      <c r="R149" s="14"/>
      <c r="S149" s="14">
        <v>42489</v>
      </c>
      <c r="T149" s="14">
        <v>42577</v>
      </c>
      <c r="U149" s="14">
        <f>VLOOKUP(A149,[1]DEUDA!$A$2:$N$1113,14,0)</f>
        <v>42667</v>
      </c>
      <c r="V149" s="14"/>
      <c r="W149" s="14">
        <v>42489</v>
      </c>
      <c r="X149" s="14">
        <v>42580</v>
      </c>
      <c r="Y149" s="14">
        <f>VLOOKUP(A149,[1]EXCEDENTES!$C$2:$P$1062,14,0)</f>
        <v>42674</v>
      </c>
      <c r="Z149" s="14"/>
      <c r="AA149" s="14">
        <v>42489</v>
      </c>
      <c r="AB149" s="14">
        <v>42577</v>
      </c>
      <c r="AC149" s="14">
        <f>VLOOKUP(A149,[1]CxP!$C$2:$P$1113,14,0)</f>
        <v>42667</v>
      </c>
      <c r="AD149" s="14"/>
      <c r="AE149" s="14">
        <v>42490</v>
      </c>
      <c r="AF149" s="14">
        <v>42577</v>
      </c>
      <c r="AG149" s="14">
        <f>VLOOKUP(A149,'[1]EJEC-FONDO'!$C$2:$P$1102,14,0)</f>
        <v>42667</v>
      </c>
      <c r="AH149" s="14"/>
      <c r="AI149" s="14">
        <v>42489</v>
      </c>
      <c r="AJ149" s="14">
        <v>42580</v>
      </c>
      <c r="AK149" s="14">
        <f>VLOOKUP(A149,'[1]TESRERIA-FONDO'!$C$2:$P$1075,14,0)</f>
        <v>42674</v>
      </c>
      <c r="AL149" s="14"/>
      <c r="AM149" s="14">
        <v>42482</v>
      </c>
      <c r="AN149" s="14">
        <v>42579</v>
      </c>
      <c r="AO149" s="14">
        <f>VLOOKUP(A149,[1]VIGENCIAS!$C$2:$P$1080,14,0)</f>
        <v>42664</v>
      </c>
      <c r="AP149" s="14"/>
    </row>
    <row r="150" spans="1:42" x14ac:dyDescent="0.25">
      <c r="A150" s="12" t="s">
        <v>307</v>
      </c>
      <c r="B150" s="13" t="s">
        <v>308</v>
      </c>
      <c r="C150" s="14">
        <v>42488</v>
      </c>
      <c r="D150" s="14">
        <v>42575</v>
      </c>
      <c r="E150" s="14">
        <f>VLOOKUP(A150,[1]INGRESOS!$C$2:$P$1123,14,0)</f>
        <v>42666</v>
      </c>
      <c r="F150" s="14"/>
      <c r="G150" s="14">
        <v>42488</v>
      </c>
      <c r="H150" s="14">
        <v>42575</v>
      </c>
      <c r="I150" s="14">
        <f>VLOOKUP(A150,[1]FNCIONAMIENTO!$C$2:$P$1121,14,0)</f>
        <v>42666</v>
      </c>
      <c r="J150" s="14"/>
      <c r="K150" s="14">
        <v>42488</v>
      </c>
      <c r="L150" s="14">
        <v>42575</v>
      </c>
      <c r="M150" s="14">
        <f>VLOOKUP(A150,[1]INVERSION!$C$2:$P$1120,14,0)</f>
        <v>42666</v>
      </c>
      <c r="N150" s="14"/>
      <c r="O150" s="14">
        <v>42488</v>
      </c>
      <c r="P150" s="14">
        <v>42575</v>
      </c>
      <c r="Q150" s="14">
        <f>VLOOKUP(A150,[1]RESERVAS!$C$2:$P$1102,14,0)</f>
        <v>42666</v>
      </c>
      <c r="R150" s="14"/>
      <c r="S150" s="14">
        <v>42488</v>
      </c>
      <c r="T150" s="14">
        <v>42575</v>
      </c>
      <c r="U150" s="14">
        <f>VLOOKUP(A150,[1]DEUDA!$A$2:$N$1113,14,0)</f>
        <v>42666</v>
      </c>
      <c r="V150" s="14"/>
      <c r="W150" s="14">
        <v>42488</v>
      </c>
      <c r="X150" s="14">
        <v>42575</v>
      </c>
      <c r="Y150" s="14">
        <f>VLOOKUP(A150,[1]EXCEDENTES!$C$2:$P$1062,14,0)</f>
        <v>42666</v>
      </c>
      <c r="Z150" s="14"/>
      <c r="AA150" s="14">
        <v>42488</v>
      </c>
      <c r="AB150" s="14">
        <v>42575</v>
      </c>
      <c r="AC150" s="14">
        <f>VLOOKUP(A150,[1]CxP!$C$2:$P$1113,14,0)</f>
        <v>42666</v>
      </c>
      <c r="AD150" s="14"/>
      <c r="AE150" s="14">
        <v>42488</v>
      </c>
      <c r="AF150" s="14">
        <v>42575</v>
      </c>
      <c r="AG150" s="14">
        <f>VLOOKUP(A150,'[1]EJEC-FONDO'!$C$2:$P$1102,14,0)</f>
        <v>42666</v>
      </c>
      <c r="AH150" s="14"/>
      <c r="AI150" s="14">
        <v>42488</v>
      </c>
      <c r="AJ150" s="14">
        <v>42575</v>
      </c>
      <c r="AK150" s="14">
        <f>VLOOKUP(A150,'[1]TESRERIA-FONDO'!$C$2:$P$1075,14,0)</f>
        <v>42666</v>
      </c>
      <c r="AL150" s="14"/>
      <c r="AM150" s="14">
        <v>42488</v>
      </c>
      <c r="AN150" s="14">
        <v>42575</v>
      </c>
      <c r="AO150" s="14">
        <f>VLOOKUP(A150,[1]VIGENCIAS!$C$2:$P$1080,14,0)</f>
        <v>42666</v>
      </c>
      <c r="AP150" s="14"/>
    </row>
    <row r="151" spans="1:42" x14ac:dyDescent="0.25">
      <c r="A151" s="12" t="s">
        <v>309</v>
      </c>
      <c r="B151" s="13" t="s">
        <v>310</v>
      </c>
      <c r="C151" s="14">
        <v>42489</v>
      </c>
      <c r="D151" s="14">
        <v>42580</v>
      </c>
      <c r="E151" s="14">
        <f>VLOOKUP(A151,[1]INGRESOS!$C$2:$P$1123,14,0)</f>
        <v>42673</v>
      </c>
      <c r="F151" s="14"/>
      <c r="G151" s="14">
        <v>42489</v>
      </c>
      <c r="H151" s="14">
        <v>42580</v>
      </c>
      <c r="I151" s="14">
        <f>VLOOKUP(A151,[1]FNCIONAMIENTO!$C$2:$P$1121,14,0)</f>
        <v>42673</v>
      </c>
      <c r="J151" s="14"/>
      <c r="K151" s="14">
        <v>42489</v>
      </c>
      <c r="L151" s="14">
        <v>42580</v>
      </c>
      <c r="M151" s="14">
        <f>VLOOKUP(A151,[1]INVERSION!$C$2:$P$1120,14,0)</f>
        <v>42673</v>
      </c>
      <c r="N151" s="14"/>
      <c r="O151" s="14">
        <v>42489</v>
      </c>
      <c r="P151" s="14">
        <v>42580</v>
      </c>
      <c r="Q151" s="14">
        <f>VLOOKUP(A151,[1]RESERVAS!$C$2:$P$1102,14,0)</f>
        <v>42674</v>
      </c>
      <c r="R151" s="14"/>
      <c r="S151" s="14">
        <v>42482</v>
      </c>
      <c r="T151" s="14">
        <v>42572</v>
      </c>
      <c r="U151" s="14">
        <f>VLOOKUP(A151,[1]DEUDA!$A$2:$N$1113,14,0)</f>
        <v>42669</v>
      </c>
      <c r="V151" s="14"/>
      <c r="W151" s="14">
        <v>42489</v>
      </c>
      <c r="X151" s="14">
        <v>42580</v>
      </c>
      <c r="Y151" s="14">
        <f>VLOOKUP(A151,[1]EXCEDENTES!$C$2:$P$1062,14,0)</f>
        <v>42674</v>
      </c>
      <c r="Z151" s="14"/>
      <c r="AA151" s="14">
        <v>42485</v>
      </c>
      <c r="AB151" s="14">
        <v>42572</v>
      </c>
      <c r="AC151" s="14">
        <f>VLOOKUP(A151,[1]CxP!$C$2:$P$1113,14,0)</f>
        <v>42671</v>
      </c>
      <c r="AD151" s="14"/>
      <c r="AE151" s="14">
        <v>42489</v>
      </c>
      <c r="AF151" s="14">
        <v>42580</v>
      </c>
      <c r="AG151" s="14">
        <f>VLOOKUP(A151,'[1]EJEC-FONDO'!$C$2:$P$1102,14,0)</f>
        <v>42673</v>
      </c>
      <c r="AH151" s="14"/>
      <c r="AI151" s="14">
        <v>42489</v>
      </c>
      <c r="AJ151" s="14">
        <v>42580</v>
      </c>
      <c r="AK151" s="14">
        <f>VLOOKUP(A151,'[1]TESRERIA-FONDO'!$C$2:$P$1075,14,0)</f>
        <v>42674</v>
      </c>
      <c r="AL151" s="14"/>
      <c r="AM151" s="14">
        <v>42488</v>
      </c>
      <c r="AN151" s="14">
        <v>42576</v>
      </c>
      <c r="AO151" s="14">
        <f>VLOOKUP(A151,[1]VIGENCIAS!$C$2:$P$1080,14,0)</f>
        <v>42670</v>
      </c>
      <c r="AP151" s="14"/>
    </row>
    <row r="152" spans="1:42" x14ac:dyDescent="0.25">
      <c r="A152" s="12" t="s">
        <v>311</v>
      </c>
      <c r="B152" s="13" t="s">
        <v>312</v>
      </c>
      <c r="C152" s="14" t="e">
        <v>#N/A</v>
      </c>
      <c r="D152" s="14">
        <v>42579</v>
      </c>
      <c r="E152" s="14">
        <f>VLOOKUP(A152,[1]INGRESOS!$C$2:$P$1123,14,0)</f>
        <v>42671</v>
      </c>
      <c r="F152" s="14"/>
      <c r="G152" s="14" t="e">
        <v>#N/A</v>
      </c>
      <c r="H152" s="14">
        <v>42579</v>
      </c>
      <c r="I152" s="14">
        <f>VLOOKUP(A152,[1]FNCIONAMIENTO!$C$2:$P$1121,14,0)</f>
        <v>42671</v>
      </c>
      <c r="J152" s="14"/>
      <c r="K152" s="14" t="e">
        <v>#N/A</v>
      </c>
      <c r="L152" s="14">
        <v>42580</v>
      </c>
      <c r="M152" s="14">
        <f>VLOOKUP(A152,[1]INVERSION!$C$2:$P$1120,14,0)</f>
        <v>42671</v>
      </c>
      <c r="N152" s="14"/>
      <c r="O152" s="14" t="e">
        <v>#N/A</v>
      </c>
      <c r="P152" s="14">
        <v>42580</v>
      </c>
      <c r="Q152" s="14">
        <f>VLOOKUP(A152,[1]RESERVAS!$C$2:$P$1102,14,0)</f>
        <v>42671</v>
      </c>
      <c r="R152" s="14"/>
      <c r="S152" s="14" t="e">
        <v>#N/A</v>
      </c>
      <c r="T152" s="14">
        <v>42580</v>
      </c>
      <c r="U152" s="14">
        <f>VLOOKUP(A152,[1]DEUDA!$A$2:$N$1113,14,0)</f>
        <v>42671</v>
      </c>
      <c r="V152" s="14"/>
      <c r="W152" s="14" t="e">
        <v>#N/A</v>
      </c>
      <c r="X152" s="14">
        <v>42580</v>
      </c>
      <c r="Y152" s="14">
        <f>VLOOKUP(A152,[1]EXCEDENTES!$C$2:$P$1062,14,0)</f>
        <v>42671</v>
      </c>
      <c r="Z152" s="14"/>
      <c r="AA152" s="14" t="e">
        <v>#N/A</v>
      </c>
      <c r="AB152" s="14">
        <v>42580</v>
      </c>
      <c r="AC152" s="14">
        <f>VLOOKUP(A152,[1]CxP!$C$2:$P$1113,14,0)</f>
        <v>42671</v>
      </c>
      <c r="AD152" s="14"/>
      <c r="AE152" s="14" t="e">
        <v>#N/A</v>
      </c>
      <c r="AF152" s="14">
        <v>42580</v>
      </c>
      <c r="AG152" s="14">
        <f>VLOOKUP(A152,'[1]EJEC-FONDO'!$C$2:$P$1102,14,0)</f>
        <v>42671</v>
      </c>
      <c r="AH152" s="14"/>
      <c r="AI152" s="14" t="e">
        <v>#N/A</v>
      </c>
      <c r="AJ152" s="14">
        <v>42580</v>
      </c>
      <c r="AK152" s="14">
        <f>VLOOKUP(A152,'[1]TESRERIA-FONDO'!$C$2:$P$1075,14,0)</f>
        <v>42670</v>
      </c>
      <c r="AL152" s="14"/>
      <c r="AM152" s="14" t="e">
        <v>#N/A</v>
      </c>
      <c r="AN152" s="14">
        <v>42578</v>
      </c>
      <c r="AO152" s="14">
        <f>VLOOKUP(A152,[1]VIGENCIAS!$C$2:$P$1080,14,0)</f>
        <v>42671</v>
      </c>
      <c r="AP152" s="14"/>
    </row>
    <row r="153" spans="1:42" x14ac:dyDescent="0.25">
      <c r="A153" s="12" t="s">
        <v>313</v>
      </c>
      <c r="B153" s="13" t="s">
        <v>314</v>
      </c>
      <c r="C153" s="14">
        <v>42489</v>
      </c>
      <c r="D153" s="14">
        <v>42579</v>
      </c>
      <c r="E153" s="14">
        <f>VLOOKUP(A153,[1]INGRESOS!$C$2:$P$1123,14,0)</f>
        <v>42674</v>
      </c>
      <c r="F153" s="14"/>
      <c r="G153" s="14">
        <v>42489</v>
      </c>
      <c r="H153" s="14">
        <v>42580</v>
      </c>
      <c r="I153" s="14">
        <f>VLOOKUP(A153,[1]FNCIONAMIENTO!$C$2:$P$1121,14,0)</f>
        <v>42697</v>
      </c>
      <c r="J153" s="14"/>
      <c r="K153" s="14">
        <v>42489</v>
      </c>
      <c r="L153" s="14">
        <v>42580</v>
      </c>
      <c r="M153" s="14">
        <f>VLOOKUP(A153,[1]INVERSION!$C$2:$P$1120,14,0)</f>
        <v>42697</v>
      </c>
      <c r="N153" s="14"/>
      <c r="O153" s="14">
        <v>42489</v>
      </c>
      <c r="P153" s="14">
        <v>42578</v>
      </c>
      <c r="Q153" s="14">
        <f>VLOOKUP(A153,[1]RESERVAS!$C$2:$P$1102,14,0)</f>
        <v>42669</v>
      </c>
      <c r="R153" s="14"/>
      <c r="S153" s="14">
        <v>42489</v>
      </c>
      <c r="T153" s="14">
        <v>42572</v>
      </c>
      <c r="U153" s="14">
        <f>VLOOKUP(A153,[1]DEUDA!$A$2:$N$1113,14,0)</f>
        <v>42669</v>
      </c>
      <c r="V153" s="14"/>
      <c r="W153" s="14">
        <v>42489</v>
      </c>
      <c r="X153" s="14">
        <v>42579</v>
      </c>
      <c r="Y153" s="14">
        <f>VLOOKUP(A153,[1]EXCEDENTES!$C$2:$P$1062,14,0)</f>
        <v>42671</v>
      </c>
      <c r="Z153" s="14"/>
      <c r="AA153" s="14">
        <v>42489</v>
      </c>
      <c r="AB153" s="14">
        <v>42574</v>
      </c>
      <c r="AC153" s="14">
        <f>VLOOKUP(A153,[1]CxP!$C$2:$P$1113,14,0)</f>
        <v>42669</v>
      </c>
      <c r="AD153" s="14"/>
      <c r="AE153" s="14">
        <v>42489</v>
      </c>
      <c r="AF153" s="14">
        <v>42579</v>
      </c>
      <c r="AG153" s="14">
        <f>VLOOKUP(A153,'[1]EJEC-FONDO'!$C$2:$P$1102,14,0)</f>
        <v>42671</v>
      </c>
      <c r="AH153" s="14"/>
      <c r="AI153" s="14">
        <v>42489</v>
      </c>
      <c r="AJ153" s="14">
        <v>42579</v>
      </c>
      <c r="AK153" s="14">
        <f>VLOOKUP(A153,'[1]TESRERIA-FONDO'!$C$2:$P$1075,14,0)</f>
        <v>42672</v>
      </c>
      <c r="AL153" s="14"/>
      <c r="AM153" s="14">
        <v>42489</v>
      </c>
      <c r="AN153" s="14">
        <v>42572</v>
      </c>
      <c r="AO153" s="14">
        <f>VLOOKUP(A153,[1]VIGENCIAS!$C$2:$P$1080,14,0)</f>
        <v>42669</v>
      </c>
      <c r="AP153" s="14"/>
    </row>
    <row r="154" spans="1:42" x14ac:dyDescent="0.25">
      <c r="A154" s="12" t="s">
        <v>315</v>
      </c>
      <c r="B154" s="13" t="s">
        <v>316</v>
      </c>
      <c r="C154" s="14">
        <v>42486</v>
      </c>
      <c r="D154" s="14">
        <v>42581</v>
      </c>
      <c r="E154" s="14">
        <f>VLOOKUP(A154,[1]INGRESOS!$C$2:$P$1123,14,0)</f>
        <v>42672</v>
      </c>
      <c r="F154" s="14"/>
      <c r="G154" s="14">
        <v>42487</v>
      </c>
      <c r="H154" s="14">
        <v>42576</v>
      </c>
      <c r="I154" s="14">
        <f>VLOOKUP(A154,[1]FNCIONAMIENTO!$C$2:$P$1121,14,0)</f>
        <v>42672</v>
      </c>
      <c r="J154" s="14"/>
      <c r="K154" s="14">
        <v>42489</v>
      </c>
      <c r="L154" s="14">
        <v>42581</v>
      </c>
      <c r="M154" s="14">
        <f>VLOOKUP(A154,[1]INVERSION!$C$2:$P$1120,14,0)</f>
        <v>42674</v>
      </c>
      <c r="N154" s="14"/>
      <c r="O154" s="14" t="e">
        <v>#N/A</v>
      </c>
      <c r="P154" s="14">
        <v>42581</v>
      </c>
      <c r="Q154" s="14">
        <f>VLOOKUP(A154,[1]RESERVAS!$C$2:$P$1102,14,0)</f>
        <v>42673</v>
      </c>
      <c r="R154" s="14"/>
      <c r="S154" s="14">
        <v>42489</v>
      </c>
      <c r="T154" s="14">
        <v>42581</v>
      </c>
      <c r="U154" s="14">
        <f>VLOOKUP(A154,[1]DEUDA!$A$2:$N$1113,14,0)</f>
        <v>42673</v>
      </c>
      <c r="V154" s="14"/>
      <c r="W154" s="14">
        <v>42489</v>
      </c>
      <c r="X154" s="14">
        <v>42581</v>
      </c>
      <c r="Y154" s="14">
        <f>VLOOKUP(A154,[1]EXCEDENTES!$C$2:$P$1062,14,0)</f>
        <v>42673</v>
      </c>
      <c r="Z154" s="14"/>
      <c r="AA154" s="14">
        <v>42489</v>
      </c>
      <c r="AB154" s="14">
        <v>42581</v>
      </c>
      <c r="AC154" s="14">
        <f>VLOOKUP(A154,[1]CxP!$C$2:$P$1113,14,0)</f>
        <v>42673</v>
      </c>
      <c r="AD154" s="14"/>
      <c r="AE154" s="14">
        <v>42489</v>
      </c>
      <c r="AF154" s="14">
        <v>42581</v>
      </c>
      <c r="AG154" s="14">
        <f>VLOOKUP(A154,'[1]EJEC-FONDO'!$C$2:$P$1102,14,0)</f>
        <v>42674</v>
      </c>
      <c r="AH154" s="14"/>
      <c r="AI154" s="14">
        <v>42489</v>
      </c>
      <c r="AJ154" s="14">
        <v>42581</v>
      </c>
      <c r="AK154" s="14">
        <f>VLOOKUP(A154,'[1]TESRERIA-FONDO'!$C$2:$P$1075,14,0)</f>
        <v>42673</v>
      </c>
      <c r="AL154" s="14"/>
      <c r="AM154" s="14">
        <v>42489</v>
      </c>
      <c r="AN154" s="14">
        <v>42581</v>
      </c>
      <c r="AO154" s="14">
        <f>VLOOKUP(A154,[1]VIGENCIAS!$C$2:$P$1080,14,0)</f>
        <v>42673</v>
      </c>
      <c r="AP154" s="14"/>
    </row>
    <row r="155" spans="1:42" x14ac:dyDescent="0.25">
      <c r="A155" s="12" t="s">
        <v>317</v>
      </c>
      <c r="B155" s="13" t="s">
        <v>318</v>
      </c>
      <c r="C155" s="14">
        <v>42490</v>
      </c>
      <c r="D155" s="14">
        <v>42578</v>
      </c>
      <c r="E155" s="14">
        <f>VLOOKUP(A155,[1]INGRESOS!$C$2:$P$1123,14,0)</f>
        <v>42673</v>
      </c>
      <c r="F155" s="14"/>
      <c r="G155" s="14">
        <v>42490</v>
      </c>
      <c r="H155" s="14">
        <v>42578</v>
      </c>
      <c r="I155" s="14">
        <f>VLOOKUP(A155,[1]FNCIONAMIENTO!$C$2:$P$1121,14,0)</f>
        <v>42673</v>
      </c>
      <c r="J155" s="14"/>
      <c r="K155" s="14">
        <v>42490</v>
      </c>
      <c r="L155" s="14">
        <v>42578</v>
      </c>
      <c r="M155" s="14">
        <f>VLOOKUP(A155,[1]INVERSION!$C$2:$P$1120,14,0)</f>
        <v>42673</v>
      </c>
      <c r="N155" s="14"/>
      <c r="O155" s="14">
        <v>42490</v>
      </c>
      <c r="P155" s="14">
        <v>42578</v>
      </c>
      <c r="Q155" s="14">
        <f>VLOOKUP(A155,[1]RESERVAS!$C$2:$P$1102,14,0)</f>
        <v>42673</v>
      </c>
      <c r="R155" s="14"/>
      <c r="S155" s="14">
        <v>42490</v>
      </c>
      <c r="T155" s="14">
        <v>42578</v>
      </c>
      <c r="U155" s="14">
        <f>VLOOKUP(A155,[1]DEUDA!$A$2:$N$1113,14,0)</f>
        <v>42673</v>
      </c>
      <c r="V155" s="14"/>
      <c r="W155" s="14">
        <v>42490</v>
      </c>
      <c r="X155" s="14">
        <v>42578</v>
      </c>
      <c r="Y155" s="14">
        <f>VLOOKUP(A155,[1]EXCEDENTES!$C$2:$P$1062,14,0)</f>
        <v>42673</v>
      </c>
      <c r="Z155" s="14"/>
      <c r="AA155" s="14">
        <v>42490</v>
      </c>
      <c r="AB155" s="14">
        <v>42578</v>
      </c>
      <c r="AC155" s="14">
        <f>VLOOKUP(A155,[1]CxP!$C$2:$P$1113,14,0)</f>
        <v>42673</v>
      </c>
      <c r="AD155" s="14"/>
      <c r="AE155" s="14">
        <v>42490</v>
      </c>
      <c r="AF155" s="14">
        <v>42582</v>
      </c>
      <c r="AG155" s="14">
        <f>VLOOKUP(A155,'[1]EJEC-FONDO'!$C$2:$P$1102,14,0)</f>
        <v>42673</v>
      </c>
      <c r="AH155" s="14"/>
      <c r="AI155" s="14">
        <v>42490</v>
      </c>
      <c r="AJ155" s="14">
        <v>42582</v>
      </c>
      <c r="AK155" s="14">
        <f>VLOOKUP(A155,'[1]TESRERIA-FONDO'!$C$2:$P$1075,14,0)</f>
        <v>42674</v>
      </c>
      <c r="AL155" s="14"/>
      <c r="AM155" s="14">
        <v>42488</v>
      </c>
      <c r="AN155" s="14">
        <v>42578</v>
      </c>
      <c r="AO155" s="14">
        <f>VLOOKUP(A155,[1]VIGENCIAS!$C$2:$P$1080,14,0)</f>
        <v>42673</v>
      </c>
      <c r="AP155" s="14"/>
    </row>
    <row r="156" spans="1:42" x14ac:dyDescent="0.25">
      <c r="A156" s="12" t="s">
        <v>319</v>
      </c>
      <c r="B156" s="13" t="s">
        <v>320</v>
      </c>
      <c r="C156" s="14">
        <v>42489</v>
      </c>
      <c r="D156" s="14">
        <v>42579</v>
      </c>
      <c r="E156" s="14">
        <f>VLOOKUP(A156,[1]INGRESOS!$C$2:$P$1123,14,0)</f>
        <v>42674</v>
      </c>
      <c r="F156" s="14"/>
      <c r="G156" s="14">
        <v>42489</v>
      </c>
      <c r="H156" s="14">
        <v>42579</v>
      </c>
      <c r="I156" s="14">
        <f>VLOOKUP(A156,[1]FNCIONAMIENTO!$C$2:$P$1121,14,0)</f>
        <v>42672</v>
      </c>
      <c r="J156" s="14"/>
      <c r="K156" s="14">
        <v>42488</v>
      </c>
      <c r="L156" s="14">
        <v>42579</v>
      </c>
      <c r="M156" s="14">
        <f>VLOOKUP(A156,[1]INVERSION!$C$2:$P$1120,14,0)</f>
        <v>42674</v>
      </c>
      <c r="N156" s="14"/>
      <c r="O156" s="14">
        <v>42486</v>
      </c>
      <c r="P156" s="14">
        <v>42557</v>
      </c>
      <c r="Q156" s="14">
        <f>VLOOKUP(A156,[1]RESERVAS!$C$2:$P$1102,14,0)</f>
        <v>42661</v>
      </c>
      <c r="R156" s="14"/>
      <c r="S156" s="14">
        <v>42489</v>
      </c>
      <c r="T156" s="14">
        <v>42578</v>
      </c>
      <c r="U156" s="14">
        <f>VLOOKUP(A156,[1]DEUDA!$A$2:$N$1113,14,0)</f>
        <v>42657</v>
      </c>
      <c r="V156" s="14"/>
      <c r="W156" s="14">
        <v>42486</v>
      </c>
      <c r="X156" s="14">
        <v>42581</v>
      </c>
      <c r="Y156" s="14">
        <f>VLOOKUP(A156,[1]EXCEDENTES!$C$2:$P$1062,14,0)</f>
        <v>42667</v>
      </c>
      <c r="Z156" s="14"/>
      <c r="AA156" s="14">
        <v>42486</v>
      </c>
      <c r="AB156" s="14">
        <v>42558</v>
      </c>
      <c r="AC156" s="14">
        <f>VLOOKUP(A156,[1]CxP!$C$2:$P$1113,14,0)</f>
        <v>42657</v>
      </c>
      <c r="AD156" s="14"/>
      <c r="AE156" s="14">
        <v>42489</v>
      </c>
      <c r="AF156" s="14">
        <v>42581</v>
      </c>
      <c r="AG156" s="14">
        <f>VLOOKUP(A156,'[1]EJEC-FONDO'!$C$2:$P$1102,14,0)</f>
        <v>42674</v>
      </c>
      <c r="AH156" s="14"/>
      <c r="AI156" s="14">
        <v>42489</v>
      </c>
      <c r="AJ156" s="14">
        <v>42578</v>
      </c>
      <c r="AK156" s="14">
        <f>VLOOKUP(A156,'[1]TESRERIA-FONDO'!$C$2:$P$1075,14,0)</f>
        <v>42672</v>
      </c>
      <c r="AL156" s="14"/>
      <c r="AM156" s="14">
        <v>42486</v>
      </c>
      <c r="AN156" s="14">
        <v>42564</v>
      </c>
      <c r="AO156" s="14">
        <f>VLOOKUP(A156,[1]VIGENCIAS!$C$2:$P$1080,14,0)</f>
        <v>42668</v>
      </c>
      <c r="AP156" s="14"/>
    </row>
    <row r="157" spans="1:42" x14ac:dyDescent="0.25">
      <c r="A157" s="12" t="s">
        <v>321</v>
      </c>
      <c r="B157" s="13" t="s">
        <v>322</v>
      </c>
      <c r="C157" s="14">
        <v>42482</v>
      </c>
      <c r="D157" s="14">
        <v>42576</v>
      </c>
      <c r="E157" s="14">
        <f>VLOOKUP(A157,[1]INGRESOS!$C$2:$P$1123,14,0)</f>
        <v>42671</v>
      </c>
      <c r="F157" s="14"/>
      <c r="G157" s="14">
        <v>42487</v>
      </c>
      <c r="H157" s="14">
        <v>42576</v>
      </c>
      <c r="I157" s="14">
        <f>VLOOKUP(A157,[1]FNCIONAMIENTO!$C$2:$P$1121,14,0)</f>
        <v>42671</v>
      </c>
      <c r="J157" s="14"/>
      <c r="K157" s="14">
        <v>42485</v>
      </c>
      <c r="L157" s="14">
        <v>42580</v>
      </c>
      <c r="M157" s="14">
        <f>VLOOKUP(A157,[1]INVERSION!$C$2:$P$1120,14,0)</f>
        <v>42672</v>
      </c>
      <c r="N157" s="14"/>
      <c r="O157" s="14">
        <v>42487</v>
      </c>
      <c r="P157" s="14">
        <v>42580</v>
      </c>
      <c r="Q157" s="14">
        <f>VLOOKUP(A157,[1]RESERVAS!$C$2:$P$1102,14,0)</f>
        <v>42674</v>
      </c>
      <c r="R157" s="14"/>
      <c r="S157" s="14">
        <v>42485</v>
      </c>
      <c r="T157" s="14">
        <v>42577</v>
      </c>
      <c r="U157" s="14">
        <f>VLOOKUP(A157,[1]DEUDA!$A$2:$N$1113,14,0)</f>
        <v>42671</v>
      </c>
      <c r="V157" s="14"/>
      <c r="W157" s="14">
        <v>42486</v>
      </c>
      <c r="X157" s="14">
        <v>42576</v>
      </c>
      <c r="Y157" s="14">
        <f>VLOOKUP(A157,[1]EXCEDENTES!$C$2:$P$1062,14,0)</f>
        <v>42672</v>
      </c>
      <c r="Z157" s="14"/>
      <c r="AA157" s="14">
        <v>42487</v>
      </c>
      <c r="AB157" s="14">
        <v>42576</v>
      </c>
      <c r="AC157" s="14">
        <f>VLOOKUP(A157,[1]CxP!$C$2:$P$1113,14,0)</f>
        <v>42672</v>
      </c>
      <c r="AD157" s="14"/>
      <c r="AE157" s="14">
        <v>42485</v>
      </c>
      <c r="AF157" s="14">
        <v>42577</v>
      </c>
      <c r="AG157" s="14">
        <f>VLOOKUP(A157,'[1]EJEC-FONDO'!$C$2:$P$1102,14,0)</f>
        <v>42672</v>
      </c>
      <c r="AH157" s="14"/>
      <c r="AI157" s="14">
        <v>42485</v>
      </c>
      <c r="AJ157" s="14">
        <v>42577</v>
      </c>
      <c r="AK157" s="14">
        <f>VLOOKUP(A157,'[1]TESRERIA-FONDO'!$C$2:$P$1075,14,0)</f>
        <v>42671</v>
      </c>
      <c r="AL157" s="14"/>
      <c r="AM157" s="14">
        <v>42485</v>
      </c>
      <c r="AN157" s="14">
        <v>42580</v>
      </c>
      <c r="AO157" s="14">
        <f>VLOOKUP(A157,[1]VIGENCIAS!$C$2:$P$1080,14,0)</f>
        <v>42671</v>
      </c>
      <c r="AP157" s="14"/>
    </row>
    <row r="158" spans="1:42" x14ac:dyDescent="0.25">
      <c r="A158" s="12" t="s">
        <v>323</v>
      </c>
      <c r="B158" s="13" t="s">
        <v>324</v>
      </c>
      <c r="C158" s="14">
        <v>42490</v>
      </c>
      <c r="D158" s="14">
        <v>42579</v>
      </c>
      <c r="E158" s="14">
        <f>VLOOKUP(A158,[1]INGRESOS!$C$2:$P$1123,14,0)</f>
        <v>42672</v>
      </c>
      <c r="F158" s="14"/>
      <c r="G158" s="14">
        <v>42490</v>
      </c>
      <c r="H158" s="14">
        <v>42580</v>
      </c>
      <c r="I158" s="14">
        <f>VLOOKUP(A158,[1]FNCIONAMIENTO!$C$2:$P$1121,14,0)</f>
        <v>42669</v>
      </c>
      <c r="J158" s="14"/>
      <c r="K158" s="14">
        <v>42490</v>
      </c>
      <c r="L158" s="14">
        <v>42580</v>
      </c>
      <c r="M158" s="14">
        <f>VLOOKUP(A158,[1]INVERSION!$C$2:$P$1120,14,0)</f>
        <v>42670</v>
      </c>
      <c r="N158" s="14"/>
      <c r="O158" s="14">
        <v>42490</v>
      </c>
      <c r="P158" s="14">
        <v>42581</v>
      </c>
      <c r="Q158" s="14">
        <f>VLOOKUP(A158,[1]RESERVAS!$C$2:$P$1102,14,0)</f>
        <v>42670</v>
      </c>
      <c r="R158" s="14"/>
      <c r="S158" s="14">
        <v>42490</v>
      </c>
      <c r="T158" s="14">
        <v>42580</v>
      </c>
      <c r="U158" s="14">
        <f>VLOOKUP(A158,[1]DEUDA!$A$2:$N$1113,14,0)</f>
        <v>42670</v>
      </c>
      <c r="V158" s="14"/>
      <c r="W158" s="14">
        <v>42490</v>
      </c>
      <c r="X158" s="14">
        <v>42581</v>
      </c>
      <c r="Y158" s="14">
        <f>VLOOKUP(A158,[1]EXCEDENTES!$C$2:$P$1062,14,0)</f>
        <v>42683</v>
      </c>
      <c r="Z158" s="14"/>
      <c r="AA158" s="14">
        <v>42490</v>
      </c>
      <c r="AB158" s="14">
        <v>42581</v>
      </c>
      <c r="AC158" s="14">
        <f>VLOOKUP(A158,[1]CxP!$C$2:$P$1113,14,0)</f>
        <v>42672</v>
      </c>
      <c r="AD158" s="14"/>
      <c r="AE158" s="14">
        <v>42515</v>
      </c>
      <c r="AF158" s="14">
        <v>42581</v>
      </c>
      <c r="AG158" s="14">
        <f>VLOOKUP(A158,'[1]EJEC-FONDO'!$C$2:$P$1102,14,0)</f>
        <v>42683</v>
      </c>
      <c r="AH158" s="14"/>
      <c r="AI158" s="14">
        <v>42490</v>
      </c>
      <c r="AJ158" s="14">
        <v>42581</v>
      </c>
      <c r="AK158" s="14">
        <f>VLOOKUP(A158,'[1]TESRERIA-FONDO'!$C$2:$P$1075,14,0)</f>
        <v>42683</v>
      </c>
      <c r="AL158" s="14"/>
      <c r="AM158" s="14">
        <v>42490</v>
      </c>
      <c r="AN158" s="14">
        <v>42581</v>
      </c>
      <c r="AO158" s="14">
        <f>VLOOKUP(A158,[1]VIGENCIAS!$C$2:$P$1080,14,0)</f>
        <v>42672</v>
      </c>
      <c r="AP158" s="14"/>
    </row>
    <row r="159" spans="1:42" x14ac:dyDescent="0.25">
      <c r="A159" s="12" t="s">
        <v>325</v>
      </c>
      <c r="B159" s="13" t="s">
        <v>326</v>
      </c>
      <c r="C159" s="14">
        <v>42487</v>
      </c>
      <c r="D159" s="14">
        <v>42579</v>
      </c>
      <c r="E159" s="14">
        <f>VLOOKUP(A159,[1]INGRESOS!$C$2:$P$1123,14,0)</f>
        <v>42671</v>
      </c>
      <c r="F159" s="14"/>
      <c r="G159" s="14">
        <v>42488</v>
      </c>
      <c r="H159" s="14">
        <v>42579</v>
      </c>
      <c r="I159" s="14">
        <f>VLOOKUP(A159,[1]FNCIONAMIENTO!$C$2:$P$1121,14,0)</f>
        <v>42671</v>
      </c>
      <c r="J159" s="14"/>
      <c r="K159" s="14">
        <v>42488</v>
      </c>
      <c r="L159" s="14">
        <v>42579</v>
      </c>
      <c r="M159" s="14">
        <f>VLOOKUP(A159,[1]INVERSION!$C$2:$P$1120,14,0)</f>
        <v>42671</v>
      </c>
      <c r="N159" s="14"/>
      <c r="O159" s="14">
        <v>42488</v>
      </c>
      <c r="P159" s="14">
        <v>42579</v>
      </c>
      <c r="Q159" s="14">
        <f>VLOOKUP(A159,[1]RESERVAS!$C$2:$P$1102,14,0)</f>
        <v>42671</v>
      </c>
      <c r="R159" s="14"/>
      <c r="S159" s="14">
        <v>42489</v>
      </c>
      <c r="T159" s="14">
        <v>42579</v>
      </c>
      <c r="U159" s="14">
        <f>VLOOKUP(A159,[1]DEUDA!$A$2:$N$1113,14,0)</f>
        <v>42671</v>
      </c>
      <c r="V159" s="14"/>
      <c r="W159" s="14">
        <v>42489</v>
      </c>
      <c r="X159" s="14">
        <v>42580</v>
      </c>
      <c r="Y159" s="14">
        <f>VLOOKUP(A159,[1]EXCEDENTES!$C$2:$P$1062,14,0)</f>
        <v>42671</v>
      </c>
      <c r="Z159" s="14"/>
      <c r="AA159" s="14">
        <v>42488</v>
      </c>
      <c r="AB159" s="14">
        <v>42579</v>
      </c>
      <c r="AC159" s="14">
        <f>VLOOKUP(A159,[1]CxP!$C$2:$P$1113,14,0)</f>
        <v>42671</v>
      </c>
      <c r="AD159" s="14"/>
      <c r="AE159" s="14">
        <v>42489</v>
      </c>
      <c r="AF159" s="14">
        <v>42579</v>
      </c>
      <c r="AG159" s="14">
        <f>VLOOKUP(A159,'[1]EJEC-FONDO'!$C$2:$P$1102,14,0)</f>
        <v>42671</v>
      </c>
      <c r="AH159" s="14"/>
      <c r="AI159" s="14">
        <v>42489</v>
      </c>
      <c r="AJ159" s="14">
        <v>42581</v>
      </c>
      <c r="AK159" s="14">
        <f>VLOOKUP(A159,'[1]TESRERIA-FONDO'!$C$2:$P$1075,14,0)</f>
        <v>42671</v>
      </c>
      <c r="AL159" s="14"/>
      <c r="AM159" s="14">
        <v>42489</v>
      </c>
      <c r="AN159" s="14">
        <v>42579</v>
      </c>
      <c r="AO159" s="14">
        <f>VLOOKUP(A159,[1]VIGENCIAS!$C$2:$P$1080,14,0)</f>
        <v>42671</v>
      </c>
      <c r="AP159" s="14"/>
    </row>
    <row r="160" spans="1:42" x14ac:dyDescent="0.25">
      <c r="A160" s="12" t="s">
        <v>327</v>
      </c>
      <c r="B160" s="13" t="s">
        <v>328</v>
      </c>
      <c r="C160" s="14">
        <v>42480</v>
      </c>
      <c r="D160" s="14">
        <v>42564</v>
      </c>
      <c r="E160" s="14">
        <f>VLOOKUP(A160,[1]INGRESOS!$C$2:$P$1123,14,0)</f>
        <v>42665</v>
      </c>
      <c r="F160" s="14"/>
      <c r="G160" s="14">
        <v>42482</v>
      </c>
      <c r="H160" s="14">
        <v>42569</v>
      </c>
      <c r="I160" s="14">
        <f>VLOOKUP(A160,[1]FNCIONAMIENTO!$C$2:$P$1121,14,0)</f>
        <v>42665</v>
      </c>
      <c r="J160" s="14"/>
      <c r="K160" s="14">
        <v>42486</v>
      </c>
      <c r="L160" s="14">
        <v>42573</v>
      </c>
      <c r="M160" s="14">
        <f>VLOOKUP(A160,[1]INVERSION!$C$2:$P$1120,14,0)</f>
        <v>42666</v>
      </c>
      <c r="N160" s="14"/>
      <c r="O160" s="14">
        <v>42487</v>
      </c>
      <c r="P160" s="14">
        <v>42564</v>
      </c>
      <c r="Q160" s="14">
        <f>VLOOKUP(A160,[1]RESERVAS!$C$2:$P$1102,14,0)</f>
        <v>42667</v>
      </c>
      <c r="R160" s="14"/>
      <c r="S160" s="14">
        <v>42482</v>
      </c>
      <c r="T160" s="14">
        <v>42564</v>
      </c>
      <c r="U160" s="14">
        <f>VLOOKUP(A160,[1]DEUDA!$A$2:$N$1113,14,0)</f>
        <v>42665</v>
      </c>
      <c r="V160" s="14"/>
      <c r="W160" s="14" t="e">
        <v>#N/A</v>
      </c>
      <c r="X160" s="14" t="e">
        <v>#N/A</v>
      </c>
      <c r="Y160" s="14">
        <f>VLOOKUP(A160,[1]EXCEDENTES!$C$2:$P$1062,14,0)</f>
        <v>42665</v>
      </c>
      <c r="Z160" s="14"/>
      <c r="AA160" s="14" t="e">
        <v>#N/A</v>
      </c>
      <c r="AB160" s="14">
        <v>42580</v>
      </c>
      <c r="AC160" s="14">
        <f>VLOOKUP(A160,[1]CxP!$C$2:$P$1113,14,0)</f>
        <v>42665</v>
      </c>
      <c r="AD160" s="14"/>
      <c r="AE160" s="14">
        <v>42485</v>
      </c>
      <c r="AF160" s="14">
        <v>42570</v>
      </c>
      <c r="AG160" s="14">
        <f>VLOOKUP(A160,'[1]EJEC-FONDO'!$C$2:$P$1102,14,0)</f>
        <v>42665</v>
      </c>
      <c r="AH160" s="14"/>
      <c r="AI160" s="14">
        <v>42485</v>
      </c>
      <c r="AJ160" s="14">
        <v>42570</v>
      </c>
      <c r="AK160" s="14">
        <f>VLOOKUP(A160,'[1]TESRERIA-FONDO'!$C$2:$P$1075,14,0)</f>
        <v>42666</v>
      </c>
      <c r="AL160" s="14"/>
      <c r="AM160" s="14" t="e">
        <v>#N/A</v>
      </c>
      <c r="AN160" s="14" t="e">
        <v>#N/A</v>
      </c>
      <c r="AO160" s="14">
        <f>VLOOKUP(A160,[1]VIGENCIAS!$C$2:$P$1080,14,0)</f>
        <v>42665</v>
      </c>
      <c r="AP160" s="14"/>
    </row>
    <row r="161" spans="1:42" x14ac:dyDescent="0.25">
      <c r="A161" s="12" t="s">
        <v>329</v>
      </c>
      <c r="B161" s="13" t="s">
        <v>330</v>
      </c>
      <c r="C161" s="14">
        <v>42487</v>
      </c>
      <c r="D161" s="14">
        <v>42573</v>
      </c>
      <c r="E161" s="14">
        <f>VLOOKUP(A161,[1]INGRESOS!$C$2:$P$1123,14,0)</f>
        <v>42663</v>
      </c>
      <c r="F161" s="14"/>
      <c r="G161" s="14">
        <v>42488</v>
      </c>
      <c r="H161" s="14">
        <v>42577</v>
      </c>
      <c r="I161" s="14">
        <f>VLOOKUP(A161,[1]FNCIONAMIENTO!$C$2:$P$1121,14,0)</f>
        <v>42668</v>
      </c>
      <c r="J161" s="14"/>
      <c r="K161" s="14">
        <v>42488</v>
      </c>
      <c r="L161" s="14">
        <v>42576</v>
      </c>
      <c r="M161" s="14">
        <f>VLOOKUP(A161,[1]INVERSION!$C$2:$P$1120,14,0)</f>
        <v>42669</v>
      </c>
      <c r="N161" s="14"/>
      <c r="O161" s="14">
        <v>42487</v>
      </c>
      <c r="P161" s="14">
        <v>42558</v>
      </c>
      <c r="Q161" s="14">
        <f>VLOOKUP(A161,[1]RESERVAS!$C$2:$P$1102,14,0)</f>
        <v>42656</v>
      </c>
      <c r="R161" s="14"/>
      <c r="S161" s="14">
        <v>42488</v>
      </c>
      <c r="T161" s="14">
        <v>42558</v>
      </c>
      <c r="U161" s="14">
        <f>VLOOKUP(A161,[1]DEUDA!$A$2:$N$1113,14,0)</f>
        <v>42656</v>
      </c>
      <c r="V161" s="14"/>
      <c r="W161" s="14">
        <v>42488</v>
      </c>
      <c r="X161" s="14">
        <v>42570</v>
      </c>
      <c r="Y161" s="14">
        <f>VLOOKUP(A161,[1]EXCEDENTES!$C$2:$P$1062,14,0)</f>
        <v>42662</v>
      </c>
      <c r="Z161" s="14"/>
      <c r="AA161" s="14">
        <v>42487</v>
      </c>
      <c r="AB161" s="14">
        <v>42558</v>
      </c>
      <c r="AC161" s="14">
        <f>VLOOKUP(A161,[1]CxP!$C$2:$P$1113,14,0)</f>
        <v>42654</v>
      </c>
      <c r="AD161" s="14"/>
      <c r="AE161" s="14">
        <v>42487</v>
      </c>
      <c r="AF161" s="14">
        <v>42565</v>
      </c>
      <c r="AG161" s="14">
        <f>VLOOKUP(A161,'[1]EJEC-FONDO'!$C$2:$P$1102,14,0)</f>
        <v>42662</v>
      </c>
      <c r="AH161" s="14"/>
      <c r="AI161" s="14">
        <v>42487</v>
      </c>
      <c r="AJ161" s="14">
        <v>42564</v>
      </c>
      <c r="AK161" s="14">
        <f>VLOOKUP(A161,'[1]TESRERIA-FONDO'!$C$2:$P$1075,14,0)</f>
        <v>42656</v>
      </c>
      <c r="AL161" s="14"/>
      <c r="AM161" s="14">
        <v>42488</v>
      </c>
      <c r="AN161" s="14">
        <v>42558</v>
      </c>
      <c r="AO161" s="14">
        <f>VLOOKUP(A161,[1]VIGENCIAS!$C$2:$P$1080,14,0)</f>
        <v>42656</v>
      </c>
      <c r="AP161" s="14"/>
    </row>
    <row r="162" spans="1:42" x14ac:dyDescent="0.25">
      <c r="A162" s="12" t="s">
        <v>331</v>
      </c>
      <c r="B162" s="13" t="s">
        <v>332</v>
      </c>
      <c r="C162" s="14">
        <v>42489</v>
      </c>
      <c r="D162" s="14">
        <v>42581</v>
      </c>
      <c r="E162" s="14">
        <f>VLOOKUP(A162,[1]INGRESOS!$C$2:$P$1123,14,0)</f>
        <v>42671</v>
      </c>
      <c r="F162" s="14"/>
      <c r="G162" s="14">
        <v>42489</v>
      </c>
      <c r="H162" s="14">
        <v>42581</v>
      </c>
      <c r="I162" s="14">
        <f>VLOOKUP(A162,[1]FNCIONAMIENTO!$C$2:$P$1121,14,0)</f>
        <v>42671</v>
      </c>
      <c r="J162" s="14"/>
      <c r="K162" s="14">
        <v>42489</v>
      </c>
      <c r="L162" s="14">
        <v>42582</v>
      </c>
      <c r="M162" s="14">
        <f>VLOOKUP(A162,[1]INVERSION!$C$2:$P$1120,14,0)</f>
        <v>42671</v>
      </c>
      <c r="N162" s="14"/>
      <c r="O162" s="14">
        <v>42486</v>
      </c>
      <c r="P162" s="14">
        <v>42581</v>
      </c>
      <c r="Q162" s="14">
        <f>VLOOKUP(A162,[1]RESERVAS!$C$2:$P$1102,14,0)</f>
        <v>42671</v>
      </c>
      <c r="R162" s="14"/>
      <c r="S162" s="14">
        <v>42489</v>
      </c>
      <c r="T162" s="14">
        <v>42581</v>
      </c>
      <c r="U162" s="14">
        <f>VLOOKUP(A162,[1]DEUDA!$A$2:$N$1113,14,0)</f>
        <v>42671</v>
      </c>
      <c r="V162" s="14"/>
      <c r="W162" s="14">
        <v>42486</v>
      </c>
      <c r="X162" s="14">
        <v>42581</v>
      </c>
      <c r="Y162" s="14">
        <f>VLOOKUP(A162,[1]EXCEDENTES!$C$2:$P$1062,14,0)</f>
        <v>42671</v>
      </c>
      <c r="Z162" s="14"/>
      <c r="AA162" s="14">
        <v>42486</v>
      </c>
      <c r="AB162" s="14">
        <v>42581</v>
      </c>
      <c r="AC162" s="14">
        <f>VLOOKUP(A162,[1]CxP!$C$2:$P$1113,14,0)</f>
        <v>42671</v>
      </c>
      <c r="AD162" s="14"/>
      <c r="AE162" s="14">
        <v>42486</v>
      </c>
      <c r="AF162" s="14">
        <v>42581</v>
      </c>
      <c r="AG162" s="14">
        <f>VLOOKUP(A162,'[1]EJEC-FONDO'!$C$2:$P$1102,14,0)</f>
        <v>42674</v>
      </c>
      <c r="AH162" s="14"/>
      <c r="AI162" s="14">
        <v>42486</v>
      </c>
      <c r="AJ162" s="14">
        <v>42581</v>
      </c>
      <c r="AK162" s="14">
        <f>VLOOKUP(A162,'[1]TESRERIA-FONDO'!$C$2:$P$1075,14,0)</f>
        <v>42674</v>
      </c>
      <c r="AL162" s="14"/>
      <c r="AM162" s="14">
        <v>42486</v>
      </c>
      <c r="AN162" s="14">
        <v>42582</v>
      </c>
      <c r="AO162" s="14">
        <f>VLOOKUP(A162,[1]VIGENCIAS!$C$2:$P$1080,14,0)</f>
        <v>42671</v>
      </c>
      <c r="AP162" s="14"/>
    </row>
    <row r="163" spans="1:42" x14ac:dyDescent="0.25">
      <c r="A163" s="12" t="s">
        <v>333</v>
      </c>
      <c r="B163" s="13" t="s">
        <v>334</v>
      </c>
      <c r="C163" s="14">
        <v>42489</v>
      </c>
      <c r="D163" s="14">
        <v>42571</v>
      </c>
      <c r="E163" s="14">
        <f>VLOOKUP(A163,[1]INGRESOS!$C$2:$P$1123,14,0)</f>
        <v>42666</v>
      </c>
      <c r="F163" s="14"/>
      <c r="G163" s="14">
        <v>42490</v>
      </c>
      <c r="H163" s="14">
        <v>42571</v>
      </c>
      <c r="I163" s="14">
        <f>VLOOKUP(A163,[1]FNCIONAMIENTO!$C$2:$P$1121,14,0)</f>
        <v>42665</v>
      </c>
      <c r="J163" s="14"/>
      <c r="K163" s="14">
        <v>42490</v>
      </c>
      <c r="L163" s="14">
        <v>42580</v>
      </c>
      <c r="M163" s="14">
        <f>VLOOKUP(A163,[1]INVERSION!$C$2:$P$1120,14,0)</f>
        <v>42665</v>
      </c>
      <c r="N163" s="14"/>
      <c r="O163" s="14">
        <v>42486</v>
      </c>
      <c r="P163" s="14">
        <v>42576</v>
      </c>
      <c r="Q163" s="14">
        <f>VLOOKUP(A163,[1]RESERVAS!$C$2:$P$1102,14,0)</f>
        <v>42662</v>
      </c>
      <c r="R163" s="14"/>
      <c r="S163" s="14">
        <v>42486</v>
      </c>
      <c r="T163" s="14">
        <v>42576</v>
      </c>
      <c r="U163" s="14">
        <f>VLOOKUP(A163,[1]DEUDA!$A$2:$N$1113,14,0)</f>
        <v>42665</v>
      </c>
      <c r="V163" s="14"/>
      <c r="W163" s="14">
        <v>42489</v>
      </c>
      <c r="X163" s="14">
        <v>42576</v>
      </c>
      <c r="Y163" s="14">
        <f>VLOOKUP(A163,[1]EXCEDENTES!$C$2:$P$1062,14,0)</f>
        <v>42669</v>
      </c>
      <c r="Z163" s="14"/>
      <c r="AA163" s="14">
        <v>42486</v>
      </c>
      <c r="AB163" s="14">
        <v>42576</v>
      </c>
      <c r="AC163" s="14">
        <f>VLOOKUP(A163,[1]CxP!$C$2:$P$1113,14,0)</f>
        <v>42662</v>
      </c>
      <c r="AD163" s="14"/>
      <c r="AE163" s="14">
        <v>42486</v>
      </c>
      <c r="AF163" s="14">
        <v>42573</v>
      </c>
      <c r="AG163" s="14">
        <f>VLOOKUP(A163,'[1]EJEC-FONDO'!$C$2:$P$1102,14,0)</f>
        <v>42668</v>
      </c>
      <c r="AH163" s="14"/>
      <c r="AI163" s="14">
        <v>42486</v>
      </c>
      <c r="AJ163" s="14">
        <v>42576</v>
      </c>
      <c r="AK163" s="14">
        <f>VLOOKUP(A163,'[1]TESRERIA-FONDO'!$C$2:$P$1075,14,0)</f>
        <v>42669</v>
      </c>
      <c r="AL163" s="14"/>
      <c r="AM163" s="14">
        <v>42486</v>
      </c>
      <c r="AN163" s="14">
        <v>42565</v>
      </c>
      <c r="AO163" s="14">
        <f>VLOOKUP(A163,[1]VIGENCIAS!$C$2:$P$1080,14,0)</f>
        <v>42662</v>
      </c>
      <c r="AP163" s="14"/>
    </row>
    <row r="164" spans="1:42" x14ac:dyDescent="0.25">
      <c r="A164" s="12" t="s">
        <v>335</v>
      </c>
      <c r="B164" s="13" t="s">
        <v>336</v>
      </c>
      <c r="C164" s="14">
        <v>42486</v>
      </c>
      <c r="D164" s="14">
        <v>42573</v>
      </c>
      <c r="E164" s="14">
        <f>VLOOKUP(A164,[1]INGRESOS!$C$2:$P$1123,14,0)</f>
        <v>42671</v>
      </c>
      <c r="F164" s="14"/>
      <c r="G164" s="14">
        <v>42486</v>
      </c>
      <c r="H164" s="14">
        <v>42573</v>
      </c>
      <c r="I164" s="14">
        <f>VLOOKUP(A164,[1]FNCIONAMIENTO!$C$2:$P$1121,14,0)</f>
        <v>42671</v>
      </c>
      <c r="J164" s="14"/>
      <c r="K164" s="14">
        <v>42486</v>
      </c>
      <c r="L164" s="14">
        <v>42573</v>
      </c>
      <c r="M164" s="14">
        <f>VLOOKUP(A164,[1]INVERSION!$C$2:$P$1120,14,0)</f>
        <v>42672</v>
      </c>
      <c r="N164" s="14"/>
      <c r="O164" s="14">
        <v>42486</v>
      </c>
      <c r="P164" s="14">
        <v>42573</v>
      </c>
      <c r="Q164" s="14">
        <f>VLOOKUP(A164,[1]RESERVAS!$C$2:$P$1102,14,0)</f>
        <v>42671</v>
      </c>
      <c r="R164" s="14"/>
      <c r="S164" s="14">
        <v>42486</v>
      </c>
      <c r="T164" s="14">
        <v>42573</v>
      </c>
      <c r="U164" s="14">
        <f>VLOOKUP(A164,[1]DEUDA!$A$2:$N$1113,14,0)</f>
        <v>42671</v>
      </c>
      <c r="V164" s="14"/>
      <c r="W164" s="14">
        <v>42486</v>
      </c>
      <c r="X164" s="14">
        <v>42573</v>
      </c>
      <c r="Y164" s="14">
        <f>VLOOKUP(A164,[1]EXCEDENTES!$C$2:$P$1062,14,0)</f>
        <v>42671</v>
      </c>
      <c r="Z164" s="14"/>
      <c r="AA164" s="14">
        <v>42486</v>
      </c>
      <c r="AB164" s="14">
        <v>42573</v>
      </c>
      <c r="AC164" s="14">
        <f>VLOOKUP(A164,[1]CxP!$C$2:$P$1113,14,0)</f>
        <v>42671</v>
      </c>
      <c r="AD164" s="14"/>
      <c r="AE164" s="14">
        <v>42486</v>
      </c>
      <c r="AF164" s="14">
        <v>42573</v>
      </c>
      <c r="AG164" s="14">
        <f>VLOOKUP(A164,'[1]EJEC-FONDO'!$C$2:$P$1102,14,0)</f>
        <v>42671</v>
      </c>
      <c r="AH164" s="14"/>
      <c r="AI164" s="14">
        <v>42486</v>
      </c>
      <c r="AJ164" s="14">
        <v>42573</v>
      </c>
      <c r="AK164" s="14">
        <f>VLOOKUP(A164,'[1]TESRERIA-FONDO'!$C$2:$P$1075,14,0)</f>
        <v>42672</v>
      </c>
      <c r="AL164" s="14"/>
      <c r="AM164" s="14">
        <v>42486</v>
      </c>
      <c r="AN164" s="14">
        <v>42573</v>
      </c>
      <c r="AO164" s="14">
        <f>VLOOKUP(A164,[1]VIGENCIAS!$C$2:$P$1080,14,0)</f>
        <v>42672</v>
      </c>
      <c r="AP164" s="14"/>
    </row>
    <row r="165" spans="1:42" x14ac:dyDescent="0.25">
      <c r="A165" s="12" t="s">
        <v>337</v>
      </c>
      <c r="B165" s="13" t="s">
        <v>338</v>
      </c>
      <c r="C165" s="14">
        <v>42489</v>
      </c>
      <c r="D165" s="14">
        <v>42578</v>
      </c>
      <c r="E165" s="14">
        <f>VLOOKUP(A165,[1]INGRESOS!$C$2:$P$1123,14,0)</f>
        <v>42669</v>
      </c>
      <c r="F165" s="14"/>
      <c r="G165" s="14">
        <v>42489</v>
      </c>
      <c r="H165" s="14">
        <v>42578</v>
      </c>
      <c r="I165" s="14">
        <f>VLOOKUP(A165,[1]FNCIONAMIENTO!$C$2:$P$1121,14,0)</f>
        <v>42669</v>
      </c>
      <c r="J165" s="14"/>
      <c r="K165" s="14">
        <v>42489</v>
      </c>
      <c r="L165" s="14">
        <v>42578</v>
      </c>
      <c r="M165" s="14">
        <f>VLOOKUP(A165,[1]INVERSION!$C$2:$P$1120,14,0)</f>
        <v>42669</v>
      </c>
      <c r="N165" s="14"/>
      <c r="O165" s="14">
        <v>42489</v>
      </c>
      <c r="P165" s="14">
        <v>42578</v>
      </c>
      <c r="Q165" s="14">
        <f>VLOOKUP(A165,[1]RESERVAS!$C$2:$P$1102,14,0)</f>
        <v>42669</v>
      </c>
      <c r="R165" s="14"/>
      <c r="S165" s="14">
        <v>42489</v>
      </c>
      <c r="T165" s="14">
        <v>42578</v>
      </c>
      <c r="U165" s="14">
        <f>VLOOKUP(A165,[1]DEUDA!$A$2:$N$1113,14,0)</f>
        <v>42669</v>
      </c>
      <c r="V165" s="14"/>
      <c r="W165" s="14">
        <v>42489</v>
      </c>
      <c r="X165" s="14">
        <v>42579</v>
      </c>
      <c r="Y165" s="14">
        <f>VLOOKUP(A165,[1]EXCEDENTES!$C$2:$P$1062,14,0)</f>
        <v>42670</v>
      </c>
      <c r="Z165" s="14"/>
      <c r="AA165" s="14">
        <v>42489</v>
      </c>
      <c r="AB165" s="14">
        <v>42578</v>
      </c>
      <c r="AC165" s="14">
        <f>VLOOKUP(A165,[1]CxP!$C$2:$P$1113,14,0)</f>
        <v>42669</v>
      </c>
      <c r="AD165" s="14"/>
      <c r="AE165" s="14">
        <v>42489</v>
      </c>
      <c r="AF165" s="14">
        <v>42578</v>
      </c>
      <c r="AG165" s="14">
        <f>VLOOKUP(A165,'[1]EJEC-FONDO'!$C$2:$P$1102,14,0)</f>
        <v>42669</v>
      </c>
      <c r="AH165" s="14"/>
      <c r="AI165" s="14">
        <v>42489</v>
      </c>
      <c r="AJ165" s="14">
        <v>42579</v>
      </c>
      <c r="AK165" s="14">
        <f>VLOOKUP(A165,'[1]TESRERIA-FONDO'!$C$2:$P$1075,14,0)</f>
        <v>42670</v>
      </c>
      <c r="AL165" s="14"/>
      <c r="AM165" s="14">
        <v>42489</v>
      </c>
      <c r="AN165" s="14">
        <v>42578</v>
      </c>
      <c r="AO165" s="14">
        <f>VLOOKUP(A165,[1]VIGENCIAS!$C$2:$P$1080,14,0)</f>
        <v>42669</v>
      </c>
      <c r="AP165" s="14"/>
    </row>
    <row r="166" spans="1:42" x14ac:dyDescent="0.25">
      <c r="A166" s="16" t="s">
        <v>339</v>
      </c>
      <c r="B166" s="13" t="s">
        <v>340</v>
      </c>
      <c r="C166" s="14">
        <v>42488</v>
      </c>
      <c r="D166" s="14">
        <v>42579</v>
      </c>
      <c r="E166" s="14">
        <f>VLOOKUP(A166,[1]INGRESOS!$C$2:$P$1123,14,0)</f>
        <v>42667</v>
      </c>
      <c r="F166" s="14"/>
      <c r="G166" s="14">
        <v>42489</v>
      </c>
      <c r="H166" s="14">
        <v>42580</v>
      </c>
      <c r="I166" s="14">
        <f>VLOOKUP(A166,[1]FNCIONAMIENTO!$C$2:$P$1121,14,0)</f>
        <v>42667</v>
      </c>
      <c r="J166" s="14"/>
      <c r="K166" s="14">
        <v>42490</v>
      </c>
      <c r="L166" s="14">
        <v>42580</v>
      </c>
      <c r="M166" s="14">
        <f>VLOOKUP(A166,[1]INVERSION!$C$2:$P$1120,14,0)</f>
        <v>42668</v>
      </c>
      <c r="N166" s="14"/>
      <c r="O166" s="14">
        <v>42486</v>
      </c>
      <c r="P166" s="14">
        <v>42577</v>
      </c>
      <c r="Q166" s="14">
        <f>VLOOKUP(A166,[1]RESERVAS!$C$2:$P$1102,14,0)</f>
        <v>42667</v>
      </c>
      <c r="R166" s="14"/>
      <c r="S166" s="14">
        <v>42487</v>
      </c>
      <c r="T166" s="14">
        <v>42577</v>
      </c>
      <c r="U166" s="14">
        <f>VLOOKUP(A166,[1]DEUDA!$A$2:$N$1113,14,0)</f>
        <v>42667</v>
      </c>
      <c r="V166" s="14"/>
      <c r="W166" s="14">
        <v>42488</v>
      </c>
      <c r="X166" s="14">
        <v>42578</v>
      </c>
      <c r="Y166" s="14">
        <f>VLOOKUP(A166,[1]EXCEDENTES!$C$2:$P$1062,14,0)</f>
        <v>42667</v>
      </c>
      <c r="Z166" s="14"/>
      <c r="AA166" s="14">
        <v>42486</v>
      </c>
      <c r="AB166" s="14">
        <v>42577</v>
      </c>
      <c r="AC166" s="14">
        <f>VLOOKUP(A166,[1]CxP!$C$2:$P$1113,14,0)</f>
        <v>42667</v>
      </c>
      <c r="AD166" s="14"/>
      <c r="AE166" s="14">
        <v>42488</v>
      </c>
      <c r="AF166" s="14">
        <v>42577</v>
      </c>
      <c r="AG166" s="14">
        <f>VLOOKUP(A166,'[1]EJEC-FONDO'!$C$2:$P$1102,14,0)</f>
        <v>42667</v>
      </c>
      <c r="AH166" s="14"/>
      <c r="AI166" s="14">
        <v>42488</v>
      </c>
      <c r="AJ166" s="14">
        <v>42577</v>
      </c>
      <c r="AK166" s="14">
        <f>VLOOKUP(A166,'[1]TESRERIA-FONDO'!$C$2:$P$1075,14,0)</f>
        <v>42667</v>
      </c>
      <c r="AL166" s="14"/>
      <c r="AM166" s="14">
        <v>42486</v>
      </c>
      <c r="AN166" s="14">
        <v>42577</v>
      </c>
      <c r="AO166" s="14">
        <f>VLOOKUP(A166,[1]VIGENCIAS!$C$2:$P$1080,14,0)</f>
        <v>42667</v>
      </c>
      <c r="AP166" s="14"/>
    </row>
    <row r="167" spans="1:42" x14ac:dyDescent="0.25">
      <c r="A167" s="12" t="s">
        <v>341</v>
      </c>
      <c r="B167" s="13" t="s">
        <v>342</v>
      </c>
      <c r="C167" s="14">
        <v>42482</v>
      </c>
      <c r="D167" s="14">
        <v>42572</v>
      </c>
      <c r="E167" s="14">
        <f>VLOOKUP(A167,[1]INGRESOS!$C$2:$P$1123,14,0)</f>
        <v>42662</v>
      </c>
      <c r="F167" s="14"/>
      <c r="G167" s="14">
        <v>42482</v>
      </c>
      <c r="H167" s="14">
        <v>42572</v>
      </c>
      <c r="I167" s="14">
        <f>VLOOKUP(A167,[1]FNCIONAMIENTO!$C$2:$P$1121,14,0)</f>
        <v>42662</v>
      </c>
      <c r="J167" s="14"/>
      <c r="K167" s="14">
        <v>42482</v>
      </c>
      <c r="L167" s="14">
        <v>42570</v>
      </c>
      <c r="M167" s="14">
        <f>VLOOKUP(A167,[1]INVERSION!$C$2:$P$1120,14,0)</f>
        <v>42662</v>
      </c>
      <c r="N167" s="14"/>
      <c r="O167" s="14">
        <v>42482</v>
      </c>
      <c r="P167" s="14">
        <v>42572</v>
      </c>
      <c r="Q167" s="14">
        <f>VLOOKUP(A167,[1]RESERVAS!$C$2:$P$1102,14,0)</f>
        <v>42662</v>
      </c>
      <c r="R167" s="14"/>
      <c r="S167" s="14">
        <v>42482</v>
      </c>
      <c r="T167" s="14">
        <v>42570</v>
      </c>
      <c r="U167" s="14">
        <f>VLOOKUP(A167,[1]DEUDA!$A$2:$N$1113,14,0)</f>
        <v>42662</v>
      </c>
      <c r="V167" s="14"/>
      <c r="W167" s="14">
        <v>42482</v>
      </c>
      <c r="X167" s="14">
        <v>42572</v>
      </c>
      <c r="Y167" s="14">
        <f>VLOOKUP(A167,[1]EXCEDENTES!$C$2:$P$1062,14,0)</f>
        <v>42660</v>
      </c>
      <c r="Z167" s="14"/>
      <c r="AA167" s="14">
        <v>42485</v>
      </c>
      <c r="AB167" s="14">
        <v>42570</v>
      </c>
      <c r="AC167" s="14">
        <f>VLOOKUP(A167,[1]CxP!$C$2:$P$1113,14,0)</f>
        <v>42662</v>
      </c>
      <c r="AD167" s="14"/>
      <c r="AE167" s="14">
        <v>42482</v>
      </c>
      <c r="AF167" s="14">
        <v>42572</v>
      </c>
      <c r="AG167" s="14">
        <f>VLOOKUP(A167,'[1]EJEC-FONDO'!$C$2:$P$1102,14,0)</f>
        <v>42662</v>
      </c>
      <c r="AH167" s="14"/>
      <c r="AI167" s="14">
        <v>42482</v>
      </c>
      <c r="AJ167" s="14">
        <v>42572</v>
      </c>
      <c r="AK167" s="14">
        <f>VLOOKUP(A167,'[1]TESRERIA-FONDO'!$C$2:$P$1075,14,0)</f>
        <v>42662</v>
      </c>
      <c r="AL167" s="14"/>
      <c r="AM167" s="14">
        <v>42482</v>
      </c>
      <c r="AN167" s="14">
        <v>42572</v>
      </c>
      <c r="AO167" s="14">
        <f>VLOOKUP(A167,[1]VIGENCIAS!$C$2:$P$1080,14,0)</f>
        <v>42661</v>
      </c>
      <c r="AP167" s="14"/>
    </row>
    <row r="168" spans="1:42" x14ac:dyDescent="0.25">
      <c r="A168" s="12" t="s">
        <v>343</v>
      </c>
      <c r="B168" s="13" t="s">
        <v>344</v>
      </c>
      <c r="C168" s="14">
        <v>42489</v>
      </c>
      <c r="D168" s="14">
        <v>42582</v>
      </c>
      <c r="E168" s="14">
        <f>VLOOKUP(A168,[1]INGRESOS!$C$2:$P$1123,14,0)</f>
        <v>42672</v>
      </c>
      <c r="F168" s="14"/>
      <c r="G168" s="14">
        <v>42488</v>
      </c>
      <c r="H168" s="14">
        <v>42581</v>
      </c>
      <c r="I168" s="14">
        <f>VLOOKUP(A168,[1]FNCIONAMIENTO!$C$2:$P$1121,14,0)</f>
        <v>42673</v>
      </c>
      <c r="J168" s="14"/>
      <c r="K168" s="14">
        <v>42489</v>
      </c>
      <c r="L168" s="14">
        <v>42582</v>
      </c>
      <c r="M168" s="14">
        <f>VLOOKUP(A168,[1]INVERSION!$C$2:$P$1120,14,0)</f>
        <v>42699</v>
      </c>
      <c r="N168" s="14"/>
      <c r="O168" s="14">
        <v>42489</v>
      </c>
      <c r="P168" s="14">
        <v>42582</v>
      </c>
      <c r="Q168" s="14">
        <f>VLOOKUP(A168,[1]RESERVAS!$C$2:$P$1102,14,0)</f>
        <v>42673</v>
      </c>
      <c r="R168" s="14"/>
      <c r="S168" s="14">
        <v>42488</v>
      </c>
      <c r="T168" s="14">
        <v>42581</v>
      </c>
      <c r="U168" s="14">
        <f>VLOOKUP(A168,[1]DEUDA!$A$2:$N$1113,14,0)</f>
        <v>42673</v>
      </c>
      <c r="V168" s="14"/>
      <c r="W168" s="14">
        <v>42488</v>
      </c>
      <c r="X168" s="14">
        <v>42581</v>
      </c>
      <c r="Y168" s="14">
        <f>VLOOKUP(A168,[1]EXCEDENTES!$C$2:$P$1062,14,0)</f>
        <v>42673</v>
      </c>
      <c r="Z168" s="14"/>
      <c r="AA168" s="14">
        <v>42489</v>
      </c>
      <c r="AB168" s="14">
        <v>42581</v>
      </c>
      <c r="AC168" s="14">
        <f>VLOOKUP(A168,[1]CxP!$C$2:$P$1113,14,0)</f>
        <v>42673</v>
      </c>
      <c r="AD168" s="14"/>
      <c r="AE168" s="14">
        <v>42489</v>
      </c>
      <c r="AF168" s="14">
        <v>42582</v>
      </c>
      <c r="AG168" s="14">
        <f>VLOOKUP(A168,'[1]EJEC-FONDO'!$C$2:$P$1102,14,0)</f>
        <v>42698</v>
      </c>
      <c r="AH168" s="14"/>
      <c r="AI168" s="14">
        <v>42488</v>
      </c>
      <c r="AJ168" s="14">
        <v>42581</v>
      </c>
      <c r="AK168" s="14">
        <f>VLOOKUP(A168,'[1]TESRERIA-FONDO'!$C$2:$P$1075,14,0)</f>
        <v>42698</v>
      </c>
      <c r="AL168" s="14"/>
      <c r="AM168" s="14">
        <v>42489</v>
      </c>
      <c r="AN168" s="14">
        <v>42582</v>
      </c>
      <c r="AO168" s="14">
        <f>VLOOKUP(A168,[1]VIGENCIAS!$C$2:$P$1080,14,0)</f>
        <v>42674</v>
      </c>
      <c r="AP168" s="14"/>
    </row>
    <row r="169" spans="1:42" x14ac:dyDescent="0.25">
      <c r="A169" s="12" t="s">
        <v>345</v>
      </c>
      <c r="B169" s="13" t="s">
        <v>346</v>
      </c>
      <c r="C169" s="14">
        <v>42487</v>
      </c>
      <c r="D169" s="14">
        <v>42582</v>
      </c>
      <c r="E169" s="14">
        <f>VLOOKUP(A169,[1]INGRESOS!$C$2:$P$1123,14,0)</f>
        <v>42674</v>
      </c>
      <c r="F169" s="14"/>
      <c r="G169" s="14">
        <v>42487</v>
      </c>
      <c r="H169" s="14">
        <v>42582</v>
      </c>
      <c r="I169" s="14">
        <f>VLOOKUP(A169,[1]FNCIONAMIENTO!$C$2:$P$1121,14,0)</f>
        <v>42674</v>
      </c>
      <c r="J169" s="14"/>
      <c r="K169" s="14">
        <v>42487</v>
      </c>
      <c r="L169" s="14">
        <v>42582</v>
      </c>
      <c r="M169" s="14">
        <f>VLOOKUP(A169,[1]INVERSION!$C$2:$P$1120,14,0)</f>
        <v>42674</v>
      </c>
      <c r="N169" s="14"/>
      <c r="O169" s="14">
        <v>42487</v>
      </c>
      <c r="P169" s="14">
        <v>42582</v>
      </c>
      <c r="Q169" s="14">
        <f>VLOOKUP(A169,[1]RESERVAS!$C$2:$P$1102,14,0)</f>
        <v>42674</v>
      </c>
      <c r="R169" s="14"/>
      <c r="S169" s="14">
        <v>42487</v>
      </c>
      <c r="T169" s="14">
        <v>42582</v>
      </c>
      <c r="U169" s="14">
        <f>VLOOKUP(A169,[1]DEUDA!$A$2:$N$1113,14,0)</f>
        <v>42674</v>
      </c>
      <c r="V169" s="14"/>
      <c r="W169" s="14">
        <v>42489</v>
      </c>
      <c r="X169" s="14">
        <v>42572</v>
      </c>
      <c r="Y169" s="14">
        <f>VLOOKUP(A169,[1]EXCEDENTES!$C$2:$P$1062,14,0)</f>
        <v>42670</v>
      </c>
      <c r="Z169" s="14"/>
      <c r="AA169" s="14">
        <v>42487</v>
      </c>
      <c r="AB169" s="14">
        <v>42582</v>
      </c>
      <c r="AC169" s="14">
        <f>VLOOKUP(A169,[1]CxP!$C$2:$P$1113,14,0)</f>
        <v>42674</v>
      </c>
      <c r="AD169" s="14"/>
      <c r="AE169" s="14">
        <v>42489</v>
      </c>
      <c r="AF169" s="14">
        <v>42572</v>
      </c>
      <c r="AG169" s="14">
        <f>VLOOKUP(A169,'[1]EJEC-FONDO'!$C$2:$P$1102,14,0)</f>
        <v>42670</v>
      </c>
      <c r="AH169" s="14"/>
      <c r="AI169" s="14">
        <v>42489</v>
      </c>
      <c r="AJ169" s="14">
        <v>42572</v>
      </c>
      <c r="AK169" s="14">
        <f>VLOOKUP(A169,'[1]TESRERIA-FONDO'!$C$2:$P$1075,14,0)</f>
        <v>42670</v>
      </c>
      <c r="AL169" s="14"/>
      <c r="AM169" s="14" t="e">
        <v>#N/A</v>
      </c>
      <c r="AN169" s="14" t="e">
        <v>#N/A</v>
      </c>
      <c r="AO169" s="14">
        <f>VLOOKUP(A169,[1]VIGENCIAS!$C$2:$P$1080,14,0)</f>
        <v>42674</v>
      </c>
      <c r="AP169" s="14"/>
    </row>
    <row r="170" spans="1:42" x14ac:dyDescent="0.25">
      <c r="A170" s="12" t="s">
        <v>347</v>
      </c>
      <c r="B170" s="13" t="s">
        <v>348</v>
      </c>
      <c r="C170" s="14">
        <v>42487</v>
      </c>
      <c r="D170" s="14">
        <v>42582</v>
      </c>
      <c r="E170" s="14">
        <f>VLOOKUP(A170,[1]INGRESOS!$C$2:$P$1123,14,0)</f>
        <v>42671</v>
      </c>
      <c r="F170" s="14"/>
      <c r="G170" s="14">
        <v>42488</v>
      </c>
      <c r="H170" s="14" t="e">
        <v>#N/A</v>
      </c>
      <c r="I170" s="14">
        <f>VLOOKUP(A170,[1]FNCIONAMIENTO!$C$2:$P$1121,14,0)</f>
        <v>42674</v>
      </c>
      <c r="J170" s="14"/>
      <c r="K170" s="14">
        <v>42488</v>
      </c>
      <c r="L170" s="14">
        <v>42582</v>
      </c>
      <c r="M170" s="14">
        <f>VLOOKUP(A170,[1]INVERSION!$C$2:$P$1120,14,0)</f>
        <v>42671</v>
      </c>
      <c r="N170" s="14"/>
      <c r="O170" s="14">
        <v>42488</v>
      </c>
      <c r="P170" s="14">
        <v>42582</v>
      </c>
      <c r="Q170" s="14">
        <f>VLOOKUP(A170,[1]RESERVAS!$C$2:$P$1102,14,0)</f>
        <v>42671</v>
      </c>
      <c r="R170" s="14"/>
      <c r="S170" s="14">
        <v>42488</v>
      </c>
      <c r="T170" s="14">
        <v>42582</v>
      </c>
      <c r="U170" s="14">
        <f>VLOOKUP(A170,[1]DEUDA!$A$2:$N$1113,14,0)</f>
        <v>42671</v>
      </c>
      <c r="V170" s="14"/>
      <c r="W170" s="14" t="e">
        <v>#N/A</v>
      </c>
      <c r="X170" s="14" t="e">
        <v>#N/A</v>
      </c>
      <c r="Y170" s="14" t="e">
        <f>VLOOKUP(A170,[1]EXCEDENTES!$C$2:$P$1062,14,0)</f>
        <v>#N/A</v>
      </c>
      <c r="Z170" s="14"/>
      <c r="AA170" s="14">
        <v>42488</v>
      </c>
      <c r="AB170" s="14">
        <v>42582</v>
      </c>
      <c r="AC170" s="14">
        <f>VLOOKUP(A170,[1]CxP!$C$2:$P$1113,14,0)</f>
        <v>42671</v>
      </c>
      <c r="AD170" s="14"/>
      <c r="AE170" s="14">
        <v>42489</v>
      </c>
      <c r="AF170" s="14">
        <v>42582</v>
      </c>
      <c r="AG170" s="14" t="e">
        <f>VLOOKUP(A170,'[1]EJEC-FONDO'!$C$2:$P$1102,14,0)</f>
        <v>#N/A</v>
      </c>
      <c r="AH170" s="14"/>
      <c r="AI170" s="14">
        <v>42489</v>
      </c>
      <c r="AJ170" s="14" t="e">
        <v>#N/A</v>
      </c>
      <c r="AK170" s="14">
        <f>VLOOKUP(A170,'[1]TESRERIA-FONDO'!$C$2:$P$1075,14,0)</f>
        <v>42671</v>
      </c>
      <c r="AL170" s="14"/>
      <c r="AM170" s="14">
        <v>42488</v>
      </c>
      <c r="AN170" s="14">
        <v>42582</v>
      </c>
      <c r="AO170" s="14">
        <f>VLOOKUP(A170,[1]VIGENCIAS!$C$2:$P$1080,14,0)</f>
        <v>42671</v>
      </c>
      <c r="AP170" s="14"/>
    </row>
    <row r="171" spans="1:42" x14ac:dyDescent="0.25">
      <c r="A171" s="12" t="s">
        <v>349</v>
      </c>
      <c r="B171" s="13" t="s">
        <v>350</v>
      </c>
      <c r="C171" s="14">
        <v>42488</v>
      </c>
      <c r="D171" s="14">
        <v>42582</v>
      </c>
      <c r="E171" s="14">
        <f>VLOOKUP(A171,[1]INGRESOS!$C$2:$P$1123,14,0)</f>
        <v>42673</v>
      </c>
      <c r="F171" s="14"/>
      <c r="G171" s="14">
        <v>42488</v>
      </c>
      <c r="H171" s="14">
        <v>42613</v>
      </c>
      <c r="I171" s="14">
        <f>VLOOKUP(A171,[1]FNCIONAMIENTO!$C$2:$P$1121,14,0)</f>
        <v>42673</v>
      </c>
      <c r="J171" s="14"/>
      <c r="K171" s="14">
        <v>42488</v>
      </c>
      <c r="L171" s="14">
        <v>42613</v>
      </c>
      <c r="M171" s="14">
        <f>VLOOKUP(A171,[1]INVERSION!$C$2:$P$1120,14,0)</f>
        <v>42673</v>
      </c>
      <c r="N171" s="14"/>
      <c r="O171" s="14">
        <v>42490</v>
      </c>
      <c r="P171" s="14">
        <v>42613</v>
      </c>
      <c r="Q171" s="14">
        <f>VLOOKUP(A171,[1]RESERVAS!$C$2:$P$1102,14,0)</f>
        <v>42674</v>
      </c>
      <c r="R171" s="14"/>
      <c r="S171" s="14">
        <v>42488</v>
      </c>
      <c r="T171" s="14">
        <v>42582</v>
      </c>
      <c r="U171" s="14">
        <f>VLOOKUP(A171,[1]DEUDA!$A$2:$N$1113,14,0)</f>
        <v>42673</v>
      </c>
      <c r="V171" s="14"/>
      <c r="W171" s="14">
        <v>42490</v>
      </c>
      <c r="X171" s="14">
        <v>42582</v>
      </c>
      <c r="Y171" s="14">
        <f>VLOOKUP(A171,[1]EXCEDENTES!$C$2:$P$1062,14,0)</f>
        <v>42674</v>
      </c>
      <c r="Z171" s="14"/>
      <c r="AA171" s="14">
        <v>42488</v>
      </c>
      <c r="AB171" s="14">
        <v>42582</v>
      </c>
      <c r="AC171" s="14">
        <f>VLOOKUP(A171,[1]CxP!$C$2:$P$1113,14,0)</f>
        <v>42674</v>
      </c>
      <c r="AD171" s="14"/>
      <c r="AE171" s="14">
        <v>42488</v>
      </c>
      <c r="AF171" s="14">
        <v>42582</v>
      </c>
      <c r="AG171" s="14">
        <f>VLOOKUP(A171,'[1]EJEC-FONDO'!$C$2:$P$1102,14,0)</f>
        <v>42673</v>
      </c>
      <c r="AH171" s="14"/>
      <c r="AI171" s="14">
        <v>42488</v>
      </c>
      <c r="AJ171" s="14">
        <v>42582</v>
      </c>
      <c r="AK171" s="14">
        <f>VLOOKUP(A171,'[1]TESRERIA-FONDO'!$C$2:$P$1075,14,0)</f>
        <v>42673</v>
      </c>
      <c r="AL171" s="14"/>
      <c r="AM171" s="14">
        <v>42488</v>
      </c>
      <c r="AN171" s="14">
        <v>42582</v>
      </c>
      <c r="AO171" s="14">
        <f>VLOOKUP(A171,[1]VIGENCIAS!$C$2:$P$1080,14,0)</f>
        <v>42673</v>
      </c>
      <c r="AP171" s="14"/>
    </row>
    <row r="172" spans="1:42" x14ac:dyDescent="0.25">
      <c r="A172" s="12" t="s">
        <v>351</v>
      </c>
      <c r="B172" s="13" t="s">
        <v>352</v>
      </c>
      <c r="C172" s="14">
        <v>42487</v>
      </c>
      <c r="D172" s="14">
        <v>42575</v>
      </c>
      <c r="E172" s="14">
        <f>VLOOKUP(A172,[1]INGRESOS!$C$2:$P$1123,14,0)</f>
        <v>42669</v>
      </c>
      <c r="F172" s="14"/>
      <c r="G172" s="14">
        <v>42485</v>
      </c>
      <c r="H172" s="14">
        <v>42575</v>
      </c>
      <c r="I172" s="14">
        <f>VLOOKUP(A172,[1]FNCIONAMIENTO!$C$2:$P$1121,14,0)</f>
        <v>42669</v>
      </c>
      <c r="J172" s="14"/>
      <c r="K172" s="14">
        <v>42485</v>
      </c>
      <c r="L172" s="14">
        <v>42575</v>
      </c>
      <c r="M172" s="14">
        <f>VLOOKUP(A172,[1]INVERSION!$C$2:$P$1120,14,0)</f>
        <v>42669</v>
      </c>
      <c r="N172" s="14"/>
      <c r="O172" s="14">
        <v>42487</v>
      </c>
      <c r="P172" s="14">
        <v>42576</v>
      </c>
      <c r="Q172" s="14">
        <f>VLOOKUP(A172,[1]RESERVAS!$C$2:$P$1102,14,0)</f>
        <v>42669</v>
      </c>
      <c r="R172" s="14"/>
      <c r="S172" s="14">
        <v>42485</v>
      </c>
      <c r="T172" s="14">
        <v>42575</v>
      </c>
      <c r="U172" s="14">
        <f>VLOOKUP(A172,[1]DEUDA!$A$2:$N$1113,14,0)</f>
        <v>42669</v>
      </c>
      <c r="V172" s="14"/>
      <c r="W172" s="14">
        <v>42489</v>
      </c>
      <c r="X172" s="14">
        <v>42582</v>
      </c>
      <c r="Y172" s="14">
        <f>VLOOKUP(A172,[1]EXCEDENTES!$C$2:$P$1062,14,0)</f>
        <v>42674</v>
      </c>
      <c r="Z172" s="14"/>
      <c r="AA172" s="14">
        <v>42486</v>
      </c>
      <c r="AB172" s="14">
        <v>42576</v>
      </c>
      <c r="AC172" s="14">
        <f>VLOOKUP(A172,[1]CxP!$C$2:$P$1113,14,0)</f>
        <v>42669</v>
      </c>
      <c r="AD172" s="14"/>
      <c r="AE172" s="14">
        <v>42485</v>
      </c>
      <c r="AF172" s="14">
        <v>42576</v>
      </c>
      <c r="AG172" s="14">
        <f>VLOOKUP(A172,'[1]EJEC-FONDO'!$C$2:$P$1102,14,0)</f>
        <v>42669</v>
      </c>
      <c r="AH172" s="14"/>
      <c r="AI172" s="14">
        <v>42489</v>
      </c>
      <c r="AJ172" s="14">
        <v>42580</v>
      </c>
      <c r="AK172" s="14">
        <f>VLOOKUP(A172,'[1]TESRERIA-FONDO'!$C$2:$P$1075,14,0)</f>
        <v>42669</v>
      </c>
      <c r="AL172" s="14"/>
      <c r="AM172" s="14">
        <v>42485</v>
      </c>
      <c r="AN172" s="14">
        <v>42572</v>
      </c>
      <c r="AO172" s="14">
        <f>VLOOKUP(A172,[1]VIGENCIAS!$C$2:$P$1080,14,0)</f>
        <v>42674</v>
      </c>
      <c r="AP172" s="14"/>
    </row>
    <row r="173" spans="1:42" x14ac:dyDescent="0.25">
      <c r="A173" s="12" t="s">
        <v>353</v>
      </c>
      <c r="B173" s="13" t="s">
        <v>354</v>
      </c>
      <c r="C173" s="14">
        <v>42490</v>
      </c>
      <c r="D173" s="14">
        <v>42578</v>
      </c>
      <c r="E173" s="14">
        <f>VLOOKUP(A173,[1]INGRESOS!$C$2:$P$1123,14,0)</f>
        <v>42664</v>
      </c>
      <c r="F173" s="14"/>
      <c r="G173" s="14">
        <v>42488</v>
      </c>
      <c r="H173" s="14">
        <v>42578</v>
      </c>
      <c r="I173" s="14">
        <f>VLOOKUP(A173,[1]FNCIONAMIENTO!$C$2:$P$1121,14,0)</f>
        <v>42664</v>
      </c>
      <c r="J173" s="14"/>
      <c r="K173" s="14">
        <v>42488</v>
      </c>
      <c r="L173" s="14">
        <v>42580</v>
      </c>
      <c r="M173" s="14">
        <f>VLOOKUP(A173,[1]INVERSION!$C$2:$P$1120,14,0)</f>
        <v>42664</v>
      </c>
      <c r="N173" s="14"/>
      <c r="O173" s="14">
        <v>42490</v>
      </c>
      <c r="P173" s="14">
        <v>42582</v>
      </c>
      <c r="Q173" s="14">
        <f>VLOOKUP(A173,[1]RESERVAS!$C$2:$P$1102,14,0)</f>
        <v>42669</v>
      </c>
      <c r="R173" s="14"/>
      <c r="S173" s="14">
        <v>42487</v>
      </c>
      <c r="T173" s="14">
        <v>42573</v>
      </c>
      <c r="U173" s="14">
        <f>VLOOKUP(A173,[1]DEUDA!$A$2:$N$1113,14,0)</f>
        <v>42658</v>
      </c>
      <c r="V173" s="14"/>
      <c r="W173" s="14">
        <v>42490</v>
      </c>
      <c r="X173" s="14">
        <v>42582</v>
      </c>
      <c r="Y173" s="14">
        <f>VLOOKUP(A173,[1]EXCEDENTES!$C$2:$P$1062,14,0)</f>
        <v>42673</v>
      </c>
      <c r="Z173" s="14"/>
      <c r="AA173" s="14">
        <v>42488</v>
      </c>
      <c r="AB173" s="14">
        <v>42578</v>
      </c>
      <c r="AC173" s="14">
        <f>VLOOKUP(A173,[1]CxP!$C$2:$P$1113,14,0)</f>
        <v>42669</v>
      </c>
      <c r="AD173" s="14"/>
      <c r="AE173" s="14">
        <v>42488</v>
      </c>
      <c r="AF173" s="14">
        <v>42578</v>
      </c>
      <c r="AG173" s="14">
        <f>VLOOKUP(A173,'[1]EJEC-FONDO'!$C$2:$P$1102,14,0)</f>
        <v>42664</v>
      </c>
      <c r="AH173" s="14"/>
      <c r="AI173" s="14">
        <v>42490</v>
      </c>
      <c r="AJ173" s="14">
        <v>42582</v>
      </c>
      <c r="AK173" s="14">
        <f>VLOOKUP(A173,'[1]TESRERIA-FONDO'!$C$2:$P$1075,14,0)</f>
        <v>42673</v>
      </c>
      <c r="AL173" s="14"/>
      <c r="AM173" s="14">
        <v>42487</v>
      </c>
      <c r="AN173" s="14">
        <v>42578</v>
      </c>
      <c r="AO173" s="14">
        <f>VLOOKUP(A173,[1]VIGENCIAS!$C$2:$P$1080,14,0)</f>
        <v>42658</v>
      </c>
      <c r="AP173" s="14"/>
    </row>
    <row r="174" spans="1:42" x14ac:dyDescent="0.25">
      <c r="A174" s="12" t="s">
        <v>355</v>
      </c>
      <c r="B174" s="13" t="s">
        <v>356</v>
      </c>
      <c r="C174" s="14">
        <v>42481</v>
      </c>
      <c r="D174" s="14">
        <v>42580</v>
      </c>
      <c r="E174" s="14">
        <f>VLOOKUP(A174,[1]INGRESOS!$C$2:$P$1123,14,0)</f>
        <v>42669</v>
      </c>
      <c r="F174" s="14"/>
      <c r="G174" s="14">
        <v>42481</v>
      </c>
      <c r="H174" s="14">
        <v>42580</v>
      </c>
      <c r="I174" s="14">
        <f>VLOOKUP(A174,[1]FNCIONAMIENTO!$C$2:$P$1121,14,0)</f>
        <v>42669</v>
      </c>
      <c r="J174" s="14"/>
      <c r="K174" s="14">
        <v>42481</v>
      </c>
      <c r="L174" s="14">
        <v>42579</v>
      </c>
      <c r="M174" s="14">
        <f>VLOOKUP(A174,[1]INVERSION!$C$2:$P$1120,14,0)</f>
        <v>42669</v>
      </c>
      <c r="N174" s="14"/>
      <c r="O174" s="14">
        <v>42481</v>
      </c>
      <c r="P174" s="14">
        <v>42579</v>
      </c>
      <c r="Q174" s="14">
        <f>VLOOKUP(A174,[1]RESERVAS!$C$2:$P$1102,14,0)</f>
        <v>42669</v>
      </c>
      <c r="R174" s="14"/>
      <c r="S174" s="14">
        <v>42481</v>
      </c>
      <c r="T174" s="14">
        <v>42579</v>
      </c>
      <c r="U174" s="14">
        <f>VLOOKUP(A174,[1]DEUDA!$A$2:$N$1113,14,0)</f>
        <v>42669</v>
      </c>
      <c r="V174" s="14"/>
      <c r="W174" s="14">
        <v>42481</v>
      </c>
      <c r="X174" s="14">
        <v>42579</v>
      </c>
      <c r="Y174" s="14">
        <f>VLOOKUP(A174,[1]EXCEDENTES!$C$2:$P$1062,14,0)</f>
        <v>42669</v>
      </c>
      <c r="Z174" s="14"/>
      <c r="AA174" s="14">
        <v>42481</v>
      </c>
      <c r="AB174" s="14">
        <v>42579</v>
      </c>
      <c r="AC174" s="14">
        <f>VLOOKUP(A174,[1]CxP!$C$2:$P$1113,14,0)</f>
        <v>42669</v>
      </c>
      <c r="AD174" s="14"/>
      <c r="AE174" s="14">
        <v>42481</v>
      </c>
      <c r="AF174" s="14">
        <v>42579</v>
      </c>
      <c r="AG174" s="14">
        <f>VLOOKUP(A174,'[1]EJEC-FONDO'!$C$2:$P$1102,14,0)</f>
        <v>42669</v>
      </c>
      <c r="AH174" s="14"/>
      <c r="AI174" s="14">
        <v>42481</v>
      </c>
      <c r="AJ174" s="14">
        <v>42579</v>
      </c>
      <c r="AK174" s="14">
        <f>VLOOKUP(A174,'[1]TESRERIA-FONDO'!$C$2:$P$1075,14,0)</f>
        <v>42669</v>
      </c>
      <c r="AL174" s="14"/>
      <c r="AM174" s="14">
        <v>42481</v>
      </c>
      <c r="AN174" s="14">
        <v>42579</v>
      </c>
      <c r="AO174" s="14">
        <f>VLOOKUP(A174,[1]VIGENCIAS!$C$2:$P$1080,14,0)</f>
        <v>42669</v>
      </c>
      <c r="AP174" s="14"/>
    </row>
    <row r="175" spans="1:42" x14ac:dyDescent="0.25">
      <c r="A175" s="12" t="s">
        <v>357</v>
      </c>
      <c r="B175" s="13" t="s">
        <v>358</v>
      </c>
      <c r="C175" s="14">
        <v>42480</v>
      </c>
      <c r="D175" s="14">
        <v>42576</v>
      </c>
      <c r="E175" s="14">
        <f>VLOOKUP(A175,[1]INGRESOS!$C$2:$P$1123,14,0)</f>
        <v>42667</v>
      </c>
      <c r="F175" s="14"/>
      <c r="G175" s="14">
        <v>42480</v>
      </c>
      <c r="H175" s="14">
        <v>42580</v>
      </c>
      <c r="I175" s="14">
        <f>VLOOKUP(A175,[1]FNCIONAMIENTO!$C$2:$P$1121,14,0)</f>
        <v>42667</v>
      </c>
      <c r="J175" s="14"/>
      <c r="K175" s="14">
        <v>42480</v>
      </c>
      <c r="L175" s="14">
        <v>42573</v>
      </c>
      <c r="M175" s="14">
        <f>VLOOKUP(A175,[1]INVERSION!$C$2:$P$1120,14,0)</f>
        <v>42664</v>
      </c>
      <c r="N175" s="14"/>
      <c r="O175" s="14">
        <v>42485</v>
      </c>
      <c r="P175" s="14">
        <v>42578</v>
      </c>
      <c r="Q175" s="14">
        <f>VLOOKUP(A175,[1]RESERVAS!$C$2:$P$1102,14,0)</f>
        <v>42667</v>
      </c>
      <c r="R175" s="14"/>
      <c r="S175" s="14">
        <v>42485</v>
      </c>
      <c r="T175" s="14">
        <v>42578</v>
      </c>
      <c r="U175" s="14">
        <f>VLOOKUP(A175,[1]DEUDA!$A$2:$N$1113,14,0)</f>
        <v>42662</v>
      </c>
      <c r="V175" s="14"/>
      <c r="W175" s="14">
        <v>42485</v>
      </c>
      <c r="X175" s="14">
        <v>42580</v>
      </c>
      <c r="Y175" s="14">
        <f>VLOOKUP(A175,[1]EXCEDENTES!$C$2:$P$1062,14,0)</f>
        <v>42669</v>
      </c>
      <c r="Z175" s="14"/>
      <c r="AA175" s="14">
        <v>42482</v>
      </c>
      <c r="AB175" s="14">
        <v>42573</v>
      </c>
      <c r="AC175" s="14">
        <f>VLOOKUP(A175,[1]CxP!$C$2:$P$1113,14,0)</f>
        <v>42662</v>
      </c>
      <c r="AD175" s="14"/>
      <c r="AE175" s="14">
        <v>42485</v>
      </c>
      <c r="AF175" s="14">
        <v>42573</v>
      </c>
      <c r="AG175" s="14">
        <f>VLOOKUP(A175,'[1]EJEC-FONDO'!$C$2:$P$1102,14,0)</f>
        <v>42667</v>
      </c>
      <c r="AH175" s="14"/>
      <c r="AI175" s="14">
        <v>42485</v>
      </c>
      <c r="AJ175" s="14">
        <v>42579</v>
      </c>
      <c r="AK175" s="14">
        <f>VLOOKUP(A175,'[1]TESRERIA-FONDO'!$C$2:$P$1075,14,0)</f>
        <v>42673</v>
      </c>
      <c r="AL175" s="14"/>
      <c r="AM175" s="14">
        <v>42485</v>
      </c>
      <c r="AN175" s="14">
        <v>42579</v>
      </c>
      <c r="AO175" s="14">
        <f>VLOOKUP(A175,[1]VIGENCIAS!$C$2:$P$1080,14,0)</f>
        <v>42662</v>
      </c>
      <c r="AP175" s="14"/>
    </row>
    <row r="176" spans="1:42" x14ac:dyDescent="0.25">
      <c r="A176" s="12" t="s">
        <v>359</v>
      </c>
      <c r="B176" s="13" t="s">
        <v>360</v>
      </c>
      <c r="C176" s="14">
        <v>42488</v>
      </c>
      <c r="D176" s="14">
        <v>42577</v>
      </c>
      <c r="E176" s="14">
        <f>VLOOKUP(A176,[1]INGRESOS!$C$2:$P$1123,14,0)</f>
        <v>42670</v>
      </c>
      <c r="F176" s="14"/>
      <c r="G176" s="14">
        <v>42488</v>
      </c>
      <c r="H176" s="14">
        <v>42577</v>
      </c>
      <c r="I176" s="14">
        <f>VLOOKUP(A176,[1]FNCIONAMIENTO!$C$2:$P$1121,14,0)</f>
        <v>42670</v>
      </c>
      <c r="J176" s="14"/>
      <c r="K176" s="14">
        <v>42488</v>
      </c>
      <c r="L176" s="14">
        <v>42577</v>
      </c>
      <c r="M176" s="14">
        <f>VLOOKUP(A176,[1]INVERSION!$C$2:$P$1120,14,0)</f>
        <v>42670</v>
      </c>
      <c r="N176" s="14"/>
      <c r="O176" s="14">
        <v>42488</v>
      </c>
      <c r="P176" s="14">
        <v>42577</v>
      </c>
      <c r="Q176" s="14">
        <f>VLOOKUP(A176,[1]RESERVAS!$C$2:$P$1102,14,0)</f>
        <v>42670</v>
      </c>
      <c r="R176" s="14"/>
      <c r="S176" s="14">
        <v>42487</v>
      </c>
      <c r="T176" s="14">
        <v>42577</v>
      </c>
      <c r="U176" s="14">
        <f>VLOOKUP(A176,[1]DEUDA!$A$2:$N$1113,14,0)</f>
        <v>42670</v>
      </c>
      <c r="V176" s="14"/>
      <c r="W176" s="14">
        <v>42489</v>
      </c>
      <c r="X176" s="14">
        <v>42577</v>
      </c>
      <c r="Y176" s="14">
        <f>VLOOKUP(A176,[1]EXCEDENTES!$C$2:$P$1062,14,0)</f>
        <v>42672</v>
      </c>
      <c r="Z176" s="14"/>
      <c r="AA176" s="14">
        <v>42488</v>
      </c>
      <c r="AB176" s="14">
        <v>42577</v>
      </c>
      <c r="AC176" s="14">
        <f>VLOOKUP(A176,[1]CxP!$C$2:$P$1113,14,0)</f>
        <v>42670</v>
      </c>
      <c r="AD176" s="14"/>
      <c r="AE176" s="14">
        <v>42488</v>
      </c>
      <c r="AF176" s="14">
        <v>42577</v>
      </c>
      <c r="AG176" s="14">
        <f>VLOOKUP(A176,'[1]EJEC-FONDO'!$C$2:$P$1102,14,0)</f>
        <v>42670</v>
      </c>
      <c r="AH176" s="14"/>
      <c r="AI176" s="14">
        <v>42489</v>
      </c>
      <c r="AJ176" s="14">
        <v>42577</v>
      </c>
      <c r="AK176" s="14">
        <f>VLOOKUP(A176,'[1]TESRERIA-FONDO'!$C$2:$P$1075,14,0)</f>
        <v>42672</v>
      </c>
      <c r="AL176" s="14"/>
      <c r="AM176" s="14">
        <v>42488</v>
      </c>
      <c r="AN176" s="14">
        <v>42577</v>
      </c>
      <c r="AO176" s="14">
        <f>VLOOKUP(A176,[1]VIGENCIAS!$C$2:$P$1080,14,0)</f>
        <v>42670</v>
      </c>
      <c r="AP176" s="14"/>
    </row>
    <row r="177" spans="1:42" x14ac:dyDescent="0.25">
      <c r="A177" s="12" t="s">
        <v>361</v>
      </c>
      <c r="B177" s="13" t="s">
        <v>362</v>
      </c>
      <c r="C177" s="14">
        <v>42501</v>
      </c>
      <c r="D177" s="14">
        <v>42579</v>
      </c>
      <c r="E177" s="14">
        <f>VLOOKUP(A177,[1]INGRESOS!$C$2:$P$1123,14,0)</f>
        <v>42673</v>
      </c>
      <c r="F177" s="14"/>
      <c r="G177" s="14">
        <v>42501</v>
      </c>
      <c r="H177" s="14">
        <v>42579</v>
      </c>
      <c r="I177" s="14">
        <f>VLOOKUP(A177,[1]FNCIONAMIENTO!$C$2:$P$1121,14,0)</f>
        <v>42673</v>
      </c>
      <c r="J177" s="14"/>
      <c r="K177" s="14">
        <v>42517</v>
      </c>
      <c r="L177" s="14">
        <v>42579</v>
      </c>
      <c r="M177" s="14">
        <f>VLOOKUP(A177,[1]INVERSION!$C$2:$P$1120,14,0)</f>
        <v>42673</v>
      </c>
      <c r="N177" s="14"/>
      <c r="O177" s="14" t="e">
        <v>#N/A</v>
      </c>
      <c r="P177" s="14" t="e">
        <v>#N/A</v>
      </c>
      <c r="Q177" s="14" t="e">
        <f>VLOOKUP(A177,[1]RESERVAS!$C$2:$P$1102,14,0)</f>
        <v>#N/A</v>
      </c>
      <c r="R177" s="14"/>
      <c r="S177" s="14" t="e">
        <v>#N/A</v>
      </c>
      <c r="T177" s="14" t="e">
        <v>#N/A</v>
      </c>
      <c r="U177" s="14" t="e">
        <f>VLOOKUP(A177,[1]DEUDA!$A$2:$N$1113,14,0)</f>
        <v>#N/A</v>
      </c>
      <c r="V177" s="14"/>
      <c r="W177" s="14" t="e">
        <v>#N/A</v>
      </c>
      <c r="X177" s="14" t="e">
        <v>#N/A</v>
      </c>
      <c r="Y177" s="14" t="e">
        <f>VLOOKUP(A177,[1]EXCEDENTES!$C$2:$P$1062,14,0)</f>
        <v>#N/A</v>
      </c>
      <c r="Z177" s="14"/>
      <c r="AA177" s="14" t="e">
        <v>#N/A</v>
      </c>
      <c r="AB177" s="14" t="e">
        <v>#N/A</v>
      </c>
      <c r="AC177" s="14" t="e">
        <f>VLOOKUP(A177,[1]CxP!$C$2:$P$1113,14,0)</f>
        <v>#N/A</v>
      </c>
      <c r="AD177" s="14"/>
      <c r="AE177" s="14" t="e">
        <v>#N/A</v>
      </c>
      <c r="AF177" s="14" t="e">
        <v>#N/A</v>
      </c>
      <c r="AG177" s="14" t="e">
        <f>VLOOKUP(A177,'[1]EJEC-FONDO'!$C$2:$P$1102,14,0)</f>
        <v>#N/A</v>
      </c>
      <c r="AH177" s="14"/>
      <c r="AI177" s="14" t="e">
        <v>#N/A</v>
      </c>
      <c r="AJ177" s="14" t="e">
        <v>#N/A</v>
      </c>
      <c r="AK177" s="14" t="e">
        <f>VLOOKUP(A177,'[1]TESRERIA-FONDO'!$C$2:$P$1075,14,0)</f>
        <v>#N/A</v>
      </c>
      <c r="AL177" s="14"/>
      <c r="AM177" s="14" t="e">
        <v>#N/A</v>
      </c>
      <c r="AN177" s="14" t="e">
        <v>#N/A</v>
      </c>
      <c r="AO177" s="14" t="e">
        <f>VLOOKUP(A177,[1]VIGENCIAS!$C$2:$P$1080,14,0)</f>
        <v>#N/A</v>
      </c>
      <c r="AP177" s="14"/>
    </row>
    <row r="178" spans="1:42" x14ac:dyDescent="0.25">
      <c r="A178" s="12" t="s">
        <v>363</v>
      </c>
      <c r="B178" s="13" t="s">
        <v>364</v>
      </c>
      <c r="C178" s="14">
        <v>42490</v>
      </c>
      <c r="D178" s="14">
        <v>42612</v>
      </c>
      <c r="E178" s="14">
        <f>VLOOKUP(A178,[1]INGRESOS!$C$2:$P$1123,14,0)</f>
        <v>42666</v>
      </c>
      <c r="F178" s="14"/>
      <c r="G178" s="14">
        <v>42490</v>
      </c>
      <c r="H178" s="14">
        <v>42613</v>
      </c>
      <c r="I178" s="14">
        <f>VLOOKUP(A178,[1]FNCIONAMIENTO!$C$2:$P$1121,14,0)</f>
        <v>42666</v>
      </c>
      <c r="J178" s="14"/>
      <c r="K178" s="14">
        <v>42490</v>
      </c>
      <c r="L178" s="14">
        <v>42613</v>
      </c>
      <c r="M178" s="14">
        <f>VLOOKUP(A178,[1]INVERSION!$C$2:$P$1120,14,0)</f>
        <v>42669</v>
      </c>
      <c r="N178" s="14"/>
      <c r="O178" s="14">
        <v>42488</v>
      </c>
      <c r="P178" s="14">
        <v>42577</v>
      </c>
      <c r="Q178" s="14">
        <f>VLOOKUP(A178,[1]RESERVAS!$C$2:$P$1102,14,0)</f>
        <v>42668</v>
      </c>
      <c r="R178" s="14"/>
      <c r="S178" s="14">
        <v>42488</v>
      </c>
      <c r="T178" s="14">
        <v>42577</v>
      </c>
      <c r="U178" s="14">
        <f>VLOOKUP(A178,[1]DEUDA!$A$2:$N$1113,14,0)</f>
        <v>42668</v>
      </c>
      <c r="V178" s="14"/>
      <c r="W178" s="14" t="e">
        <v>#N/A</v>
      </c>
      <c r="X178" s="14">
        <v>42609</v>
      </c>
      <c r="Y178" s="14">
        <f>VLOOKUP(A178,[1]EXCEDENTES!$C$2:$P$1062,14,0)</f>
        <v>42672</v>
      </c>
      <c r="Z178" s="14"/>
      <c r="AA178" s="14">
        <v>42488</v>
      </c>
      <c r="AB178" s="14">
        <v>42572</v>
      </c>
      <c r="AC178" s="14">
        <f>VLOOKUP(A178,[1]CxP!$C$2:$P$1113,14,0)</f>
        <v>42668</v>
      </c>
      <c r="AD178" s="14"/>
      <c r="AE178" s="14">
        <v>42488</v>
      </c>
      <c r="AF178" s="14">
        <v>42572</v>
      </c>
      <c r="AG178" s="14">
        <f>VLOOKUP(A178,'[1]EJEC-FONDO'!$C$2:$P$1102,14,0)</f>
        <v>42669</v>
      </c>
      <c r="AH178" s="14"/>
      <c r="AI178" s="14">
        <v>42489</v>
      </c>
      <c r="AJ178" s="14">
        <v>42577</v>
      </c>
      <c r="AK178" s="14">
        <f>VLOOKUP(A178,'[1]TESRERIA-FONDO'!$C$2:$P$1075,14,0)</f>
        <v>42669</v>
      </c>
      <c r="AL178" s="14"/>
      <c r="AM178" s="14" t="e">
        <v>#N/A</v>
      </c>
      <c r="AN178" s="14">
        <v>42577</v>
      </c>
      <c r="AO178" s="14">
        <f>VLOOKUP(A178,[1]VIGENCIAS!$C$2:$P$1080,14,0)</f>
        <v>42668</v>
      </c>
      <c r="AP178" s="14"/>
    </row>
    <row r="179" spans="1:42" x14ac:dyDescent="0.25">
      <c r="A179" s="12" t="s">
        <v>365</v>
      </c>
      <c r="B179" s="13" t="s">
        <v>366</v>
      </c>
      <c r="C179" s="14">
        <v>42482</v>
      </c>
      <c r="D179" s="14">
        <v>42578</v>
      </c>
      <c r="E179" s="14">
        <f>VLOOKUP(A179,[1]INGRESOS!$C$2:$P$1123,14,0)</f>
        <v>42671</v>
      </c>
      <c r="F179" s="14"/>
      <c r="G179" s="14">
        <v>42478</v>
      </c>
      <c r="H179" s="14">
        <v>42578</v>
      </c>
      <c r="I179" s="14">
        <f>VLOOKUP(A179,[1]FNCIONAMIENTO!$C$2:$P$1121,14,0)</f>
        <v>42670</v>
      </c>
      <c r="J179" s="14"/>
      <c r="K179" s="14">
        <v>42480</v>
      </c>
      <c r="L179" s="14">
        <v>42578</v>
      </c>
      <c r="M179" s="14">
        <f>VLOOKUP(A179,[1]INVERSION!$C$2:$P$1120,14,0)</f>
        <v>42668</v>
      </c>
      <c r="N179" s="14"/>
      <c r="O179" s="14">
        <v>42480</v>
      </c>
      <c r="P179" s="14">
        <v>42580</v>
      </c>
      <c r="Q179" s="14">
        <f>VLOOKUP(A179,[1]RESERVAS!$C$2:$P$1102,14,0)</f>
        <v>42669</v>
      </c>
      <c r="R179" s="14"/>
      <c r="S179" s="14">
        <v>42486</v>
      </c>
      <c r="T179" s="14">
        <v>42579</v>
      </c>
      <c r="U179" s="14">
        <f>VLOOKUP(A179,[1]DEUDA!$A$2:$N$1113,14,0)</f>
        <v>42670</v>
      </c>
      <c r="V179" s="14"/>
      <c r="W179" s="14">
        <v>42489</v>
      </c>
      <c r="X179" s="14">
        <v>42580</v>
      </c>
      <c r="Y179" s="14">
        <f>VLOOKUP(A179,[1]EXCEDENTES!$C$2:$P$1062,14,0)</f>
        <v>42671</v>
      </c>
      <c r="Z179" s="14"/>
      <c r="AA179" s="14">
        <v>42478</v>
      </c>
      <c r="AB179" s="14">
        <v>42579</v>
      </c>
      <c r="AC179" s="14">
        <f>VLOOKUP(A179,[1]CxP!$C$2:$P$1113,14,0)</f>
        <v>42668</v>
      </c>
      <c r="AD179" s="14"/>
      <c r="AE179" s="14">
        <v>42482</v>
      </c>
      <c r="AF179" s="14">
        <v>42580</v>
      </c>
      <c r="AG179" s="14">
        <f>VLOOKUP(A179,'[1]EJEC-FONDO'!$C$2:$P$1102,14,0)</f>
        <v>42670</v>
      </c>
      <c r="AH179" s="14"/>
      <c r="AI179" s="14">
        <v>42486</v>
      </c>
      <c r="AJ179" s="14">
        <v>42580</v>
      </c>
      <c r="AK179" s="14">
        <f>VLOOKUP(A179,'[1]TESRERIA-FONDO'!$C$2:$P$1075,14,0)</f>
        <v>42670</v>
      </c>
      <c r="AL179" s="14"/>
      <c r="AM179" s="14">
        <v>42482</v>
      </c>
      <c r="AN179" s="14">
        <v>42579</v>
      </c>
      <c r="AO179" s="14">
        <f>VLOOKUP(A179,[1]VIGENCIAS!$C$2:$P$1080,14,0)</f>
        <v>42670</v>
      </c>
      <c r="AP179" s="14"/>
    </row>
    <row r="180" spans="1:42" x14ac:dyDescent="0.25">
      <c r="A180" s="12" t="s">
        <v>367</v>
      </c>
      <c r="B180" s="13" t="s">
        <v>368</v>
      </c>
      <c r="C180" s="14">
        <v>42487</v>
      </c>
      <c r="D180" s="14">
        <v>42582</v>
      </c>
      <c r="E180" s="14">
        <f>VLOOKUP(A180,[1]INGRESOS!$C$2:$P$1123,14,0)</f>
        <v>42672</v>
      </c>
      <c r="F180" s="14"/>
      <c r="G180" s="14">
        <v>42489</v>
      </c>
      <c r="H180" s="14">
        <v>42582</v>
      </c>
      <c r="I180" s="14">
        <f>VLOOKUP(A180,[1]FNCIONAMIENTO!$C$2:$P$1121,14,0)</f>
        <v>42673</v>
      </c>
      <c r="J180" s="14"/>
      <c r="K180" s="14">
        <v>42487</v>
      </c>
      <c r="L180" s="14">
        <v>42582</v>
      </c>
      <c r="M180" s="14">
        <f>VLOOKUP(A180,[1]INVERSION!$C$2:$P$1120,14,0)</f>
        <v>42672</v>
      </c>
      <c r="N180" s="14"/>
      <c r="O180" s="14">
        <v>42487</v>
      </c>
      <c r="P180" s="14">
        <v>42582</v>
      </c>
      <c r="Q180" s="14">
        <f>VLOOKUP(A180,[1]RESERVAS!$C$2:$P$1102,14,0)</f>
        <v>42672</v>
      </c>
      <c r="R180" s="14"/>
      <c r="S180" s="14">
        <v>42487</v>
      </c>
      <c r="T180" s="14">
        <v>42580</v>
      </c>
      <c r="U180" s="14">
        <f>VLOOKUP(A180,[1]DEUDA!$A$2:$N$1113,14,0)</f>
        <v>42672</v>
      </c>
      <c r="V180" s="14"/>
      <c r="W180" s="14">
        <v>42489</v>
      </c>
      <c r="X180" s="14">
        <v>42580</v>
      </c>
      <c r="Y180" s="14">
        <f>VLOOKUP(A180,[1]EXCEDENTES!$C$2:$P$1062,14,0)</f>
        <v>42673</v>
      </c>
      <c r="Z180" s="14"/>
      <c r="AA180" s="14">
        <v>42487</v>
      </c>
      <c r="AB180" s="14">
        <v>42582</v>
      </c>
      <c r="AC180" s="14">
        <f>VLOOKUP(A180,[1]CxP!$C$2:$P$1113,14,0)</f>
        <v>42671</v>
      </c>
      <c r="AD180" s="14"/>
      <c r="AE180" s="14">
        <v>42489</v>
      </c>
      <c r="AF180" s="14">
        <v>42581</v>
      </c>
      <c r="AG180" s="14">
        <f>VLOOKUP(A180,'[1]EJEC-FONDO'!$C$2:$P$1102,14,0)</f>
        <v>42672</v>
      </c>
      <c r="AH180" s="14"/>
      <c r="AI180" s="14">
        <v>42489</v>
      </c>
      <c r="AJ180" s="14">
        <v>42580</v>
      </c>
      <c r="AK180" s="14">
        <f>VLOOKUP(A180,'[1]TESRERIA-FONDO'!$C$2:$P$1075,14,0)</f>
        <v>42672</v>
      </c>
      <c r="AL180" s="14"/>
      <c r="AM180" s="14">
        <v>42487</v>
      </c>
      <c r="AN180" s="14">
        <v>42582</v>
      </c>
      <c r="AO180" s="14">
        <f>VLOOKUP(A180,[1]VIGENCIAS!$C$2:$P$1080,14,0)</f>
        <v>42656</v>
      </c>
      <c r="AP180" s="14"/>
    </row>
    <row r="181" spans="1:42" x14ac:dyDescent="0.25">
      <c r="A181" s="12" t="s">
        <v>369</v>
      </c>
      <c r="B181" s="13" t="s">
        <v>370</v>
      </c>
      <c r="C181" s="14">
        <v>42489</v>
      </c>
      <c r="D181" s="14">
        <v>42582</v>
      </c>
      <c r="E181" s="14">
        <f>VLOOKUP(A181,[1]INGRESOS!$C$2:$P$1123,14,0)</f>
        <v>42673</v>
      </c>
      <c r="F181" s="14"/>
      <c r="G181" s="14">
        <v>42489</v>
      </c>
      <c r="H181" s="14">
        <v>42582</v>
      </c>
      <c r="I181" s="14">
        <f>VLOOKUP(A181,[1]FNCIONAMIENTO!$C$2:$P$1121,14,0)</f>
        <v>42673</v>
      </c>
      <c r="J181" s="14"/>
      <c r="K181" s="14">
        <v>42489</v>
      </c>
      <c r="L181" s="14">
        <v>42582</v>
      </c>
      <c r="M181" s="14">
        <f>VLOOKUP(A181,[1]INVERSION!$C$2:$P$1120,14,0)</f>
        <v>42673</v>
      </c>
      <c r="N181" s="14"/>
      <c r="O181" s="14">
        <v>42489</v>
      </c>
      <c r="P181" s="14">
        <v>42582</v>
      </c>
      <c r="Q181" s="14">
        <f>VLOOKUP(A181,[1]RESERVAS!$C$2:$P$1102,14,0)</f>
        <v>42673</v>
      </c>
      <c r="R181" s="14"/>
      <c r="S181" s="14">
        <v>42489</v>
      </c>
      <c r="T181" s="14">
        <v>42582</v>
      </c>
      <c r="U181" s="14">
        <f>VLOOKUP(A181,[1]DEUDA!$A$2:$N$1113,14,0)</f>
        <v>42673</v>
      </c>
      <c r="V181" s="14"/>
      <c r="W181" s="14">
        <v>42489</v>
      </c>
      <c r="X181" s="14">
        <v>42582</v>
      </c>
      <c r="Y181" s="14">
        <f>VLOOKUP(A181,[1]EXCEDENTES!$C$2:$P$1062,14,0)</f>
        <v>42673</v>
      </c>
      <c r="Z181" s="14"/>
      <c r="AA181" s="14">
        <v>42489</v>
      </c>
      <c r="AB181" s="14">
        <v>42582</v>
      </c>
      <c r="AC181" s="14">
        <f>VLOOKUP(A181,[1]CxP!$C$2:$P$1113,14,0)</f>
        <v>42673</v>
      </c>
      <c r="AD181" s="14"/>
      <c r="AE181" s="14">
        <v>42489</v>
      </c>
      <c r="AF181" s="14">
        <v>42582</v>
      </c>
      <c r="AG181" s="14">
        <f>VLOOKUP(A181,'[1]EJEC-FONDO'!$C$2:$P$1102,14,0)</f>
        <v>42673</v>
      </c>
      <c r="AH181" s="14"/>
      <c r="AI181" s="14">
        <v>42490</v>
      </c>
      <c r="AJ181" s="14">
        <v>42582</v>
      </c>
      <c r="AK181" s="14">
        <f>VLOOKUP(A181,'[1]TESRERIA-FONDO'!$C$2:$P$1075,14,0)</f>
        <v>42673</v>
      </c>
      <c r="AL181" s="14"/>
      <c r="AM181" s="14">
        <v>42489</v>
      </c>
      <c r="AN181" s="14">
        <v>42582</v>
      </c>
      <c r="AO181" s="14">
        <f>VLOOKUP(A181,[1]VIGENCIAS!$C$2:$P$1080,14,0)</f>
        <v>42673</v>
      </c>
      <c r="AP181" s="14"/>
    </row>
    <row r="182" spans="1:42" x14ac:dyDescent="0.25">
      <c r="A182" s="12" t="s">
        <v>371</v>
      </c>
      <c r="B182" s="13" t="s">
        <v>372</v>
      </c>
      <c r="C182" s="14">
        <v>42486</v>
      </c>
      <c r="D182" s="14">
        <v>42565</v>
      </c>
      <c r="E182" s="14">
        <f>VLOOKUP(A182,[1]INGRESOS!$C$2:$P$1123,14,0)</f>
        <v>42661</v>
      </c>
      <c r="F182" s="14"/>
      <c r="G182" s="14">
        <v>42485</v>
      </c>
      <c r="H182" s="14">
        <v>42564</v>
      </c>
      <c r="I182" s="14">
        <f>VLOOKUP(A182,[1]FNCIONAMIENTO!$C$2:$P$1121,14,0)</f>
        <v>42663</v>
      </c>
      <c r="J182" s="14"/>
      <c r="K182" s="14">
        <v>42486</v>
      </c>
      <c r="L182" s="14">
        <v>42564</v>
      </c>
      <c r="M182" s="14">
        <f>VLOOKUP(A182,[1]INVERSION!$C$2:$P$1120,14,0)</f>
        <v>42661</v>
      </c>
      <c r="N182" s="14"/>
      <c r="O182" s="14">
        <v>42488</v>
      </c>
      <c r="P182" s="14">
        <v>42565</v>
      </c>
      <c r="Q182" s="14">
        <f>VLOOKUP(A182,[1]RESERVAS!$C$2:$P$1102,14,0)</f>
        <v>42662</v>
      </c>
      <c r="R182" s="14"/>
      <c r="S182" s="14">
        <v>42482</v>
      </c>
      <c r="T182" s="14">
        <v>42565</v>
      </c>
      <c r="U182" s="14">
        <f>VLOOKUP(A182,[1]DEUDA!$A$2:$N$1113,14,0)</f>
        <v>42661</v>
      </c>
      <c r="V182" s="14"/>
      <c r="W182" s="14">
        <v>42485</v>
      </c>
      <c r="X182" s="14">
        <v>42571</v>
      </c>
      <c r="Y182" s="14">
        <f>VLOOKUP(A182,[1]EXCEDENTES!$C$2:$P$1062,14,0)</f>
        <v>42670</v>
      </c>
      <c r="Z182" s="14"/>
      <c r="AA182" s="14">
        <v>42485</v>
      </c>
      <c r="AB182" s="14">
        <v>42565</v>
      </c>
      <c r="AC182" s="14">
        <f>VLOOKUP(A182,[1]CxP!$C$2:$P$1113,14,0)</f>
        <v>42662</v>
      </c>
      <c r="AD182" s="14"/>
      <c r="AE182" s="14">
        <v>42488</v>
      </c>
      <c r="AF182" s="14">
        <v>42582</v>
      </c>
      <c r="AG182" s="14">
        <f>VLOOKUP(A182,'[1]EJEC-FONDO'!$C$2:$P$1102,14,0)</f>
        <v>42672</v>
      </c>
      <c r="AH182" s="14"/>
      <c r="AI182" s="14">
        <v>42488</v>
      </c>
      <c r="AJ182" s="14">
        <v>42581</v>
      </c>
      <c r="AK182" s="14">
        <f>VLOOKUP(A182,'[1]TESRERIA-FONDO'!$C$2:$P$1075,14,0)</f>
        <v>42672</v>
      </c>
      <c r="AL182" s="14"/>
      <c r="AM182" s="14">
        <v>42482</v>
      </c>
      <c r="AN182" s="14">
        <v>42565</v>
      </c>
      <c r="AO182" s="14">
        <f>VLOOKUP(A182,[1]VIGENCIAS!$C$2:$P$1080,14,0)</f>
        <v>42661</v>
      </c>
      <c r="AP182" s="14"/>
    </row>
    <row r="183" spans="1:42" x14ac:dyDescent="0.25">
      <c r="A183" s="12" t="s">
        <v>373</v>
      </c>
      <c r="B183" s="13" t="s">
        <v>374</v>
      </c>
      <c r="C183" s="14" t="e">
        <v>#N/A</v>
      </c>
      <c r="D183" s="14">
        <v>42606</v>
      </c>
      <c r="E183" s="14" t="e">
        <f>VLOOKUP(A183,[1]INGRESOS!$C$2:$P$1123,14,0)</f>
        <v>#N/A</v>
      </c>
      <c r="F183" s="14"/>
      <c r="G183" s="14" t="e">
        <v>#N/A</v>
      </c>
      <c r="H183" s="14">
        <v>42606</v>
      </c>
      <c r="I183" s="14" t="e">
        <f>VLOOKUP(A183,[1]FNCIONAMIENTO!$C$2:$P$1121,14,0)</f>
        <v>#N/A</v>
      </c>
      <c r="J183" s="14"/>
      <c r="K183" s="14" t="e">
        <v>#N/A</v>
      </c>
      <c r="L183" s="14">
        <v>42606</v>
      </c>
      <c r="M183" s="14" t="e">
        <f>VLOOKUP(A183,[1]INVERSION!$C$2:$P$1120,14,0)</f>
        <v>#N/A</v>
      </c>
      <c r="N183" s="14"/>
      <c r="O183" s="14" t="e">
        <v>#N/A</v>
      </c>
      <c r="P183" s="14" t="e">
        <v>#N/A</v>
      </c>
      <c r="Q183" s="14" t="e">
        <f>VLOOKUP(A183,[1]RESERVAS!$C$2:$P$1102,14,0)</f>
        <v>#N/A</v>
      </c>
      <c r="R183" s="14"/>
      <c r="S183" s="14" t="e">
        <v>#N/A</v>
      </c>
      <c r="T183" s="14">
        <v>42606</v>
      </c>
      <c r="U183" s="14" t="e">
        <f>VLOOKUP(A183,[1]DEUDA!$A$2:$N$1113,14,0)</f>
        <v>#N/A</v>
      </c>
      <c r="V183" s="14"/>
      <c r="W183" s="14" t="e">
        <v>#N/A</v>
      </c>
      <c r="X183" s="14" t="e">
        <v>#N/A</v>
      </c>
      <c r="Y183" s="14" t="e">
        <f>VLOOKUP(A183,[1]EXCEDENTES!$C$2:$P$1062,14,0)</f>
        <v>#N/A</v>
      </c>
      <c r="Z183" s="14"/>
      <c r="AA183" s="14" t="e">
        <v>#N/A</v>
      </c>
      <c r="AB183" s="14" t="e">
        <v>#N/A</v>
      </c>
      <c r="AC183" s="14" t="e">
        <f>VLOOKUP(A183,[1]CxP!$C$2:$P$1113,14,0)</f>
        <v>#N/A</v>
      </c>
      <c r="AD183" s="14"/>
      <c r="AE183" s="14" t="e">
        <v>#N/A</v>
      </c>
      <c r="AF183" s="14">
        <v>42606</v>
      </c>
      <c r="AG183" s="14" t="e">
        <f>VLOOKUP(A183,'[1]EJEC-FONDO'!$C$2:$P$1102,14,0)</f>
        <v>#N/A</v>
      </c>
      <c r="AH183" s="14"/>
      <c r="AI183" s="14" t="e">
        <v>#N/A</v>
      </c>
      <c r="AJ183" s="14" t="e">
        <v>#N/A</v>
      </c>
      <c r="AK183" s="14" t="e">
        <f>VLOOKUP(A183,'[1]TESRERIA-FONDO'!$C$2:$P$1075,14,0)</f>
        <v>#N/A</v>
      </c>
      <c r="AL183" s="14"/>
      <c r="AM183" s="14" t="e">
        <v>#N/A</v>
      </c>
      <c r="AN183" s="14">
        <v>42606</v>
      </c>
      <c r="AO183" s="14" t="e">
        <f>VLOOKUP(A183,[1]VIGENCIAS!$C$2:$P$1080,14,0)</f>
        <v>#N/A</v>
      </c>
      <c r="AP183" s="14"/>
    </row>
    <row r="184" spans="1:42" x14ac:dyDescent="0.25">
      <c r="A184" s="12" t="s">
        <v>375</v>
      </c>
      <c r="B184" s="13" t="s">
        <v>376</v>
      </c>
      <c r="C184" s="14">
        <v>42489</v>
      </c>
      <c r="D184" s="14">
        <v>42578</v>
      </c>
      <c r="E184" s="14">
        <f>VLOOKUP(A184,[1]INGRESOS!$C$2:$P$1123,14,0)</f>
        <v>42668</v>
      </c>
      <c r="F184" s="14"/>
      <c r="G184" s="14">
        <v>42488</v>
      </c>
      <c r="H184" s="14">
        <v>42576</v>
      </c>
      <c r="I184" s="14">
        <f>VLOOKUP(A184,[1]FNCIONAMIENTO!$C$2:$P$1121,14,0)</f>
        <v>42668</v>
      </c>
      <c r="J184" s="14"/>
      <c r="K184" s="14">
        <v>42489</v>
      </c>
      <c r="L184" s="14">
        <v>42578</v>
      </c>
      <c r="M184" s="14">
        <f>VLOOKUP(A184,[1]INVERSION!$C$2:$P$1120,14,0)</f>
        <v>42668</v>
      </c>
      <c r="N184" s="14"/>
      <c r="O184" s="14">
        <v>42490</v>
      </c>
      <c r="P184" s="14">
        <v>42576</v>
      </c>
      <c r="Q184" s="14">
        <f>VLOOKUP(A184,[1]RESERVAS!$C$2:$P$1102,14,0)</f>
        <v>42668</v>
      </c>
      <c r="R184" s="14"/>
      <c r="S184" s="14">
        <v>42486</v>
      </c>
      <c r="T184" s="14">
        <v>42576</v>
      </c>
      <c r="U184" s="14">
        <f>VLOOKUP(A184,[1]DEUDA!$A$2:$N$1113,14,0)</f>
        <v>42668</v>
      </c>
      <c r="V184" s="14"/>
      <c r="W184" s="14">
        <v>42489</v>
      </c>
      <c r="X184" s="14">
        <v>42577</v>
      </c>
      <c r="Y184" s="14">
        <f>VLOOKUP(A184,[1]EXCEDENTES!$C$2:$P$1062,14,0)</f>
        <v>42674</v>
      </c>
      <c r="Z184" s="14"/>
      <c r="AA184" s="14">
        <v>42489</v>
      </c>
      <c r="AB184" s="14">
        <v>42576</v>
      </c>
      <c r="AC184" s="14">
        <f>VLOOKUP(A184,[1]CxP!$C$2:$P$1113,14,0)</f>
        <v>42668</v>
      </c>
      <c r="AD184" s="14"/>
      <c r="AE184" s="14">
        <v>42487</v>
      </c>
      <c r="AF184" s="14">
        <v>42572</v>
      </c>
      <c r="AG184" s="14">
        <f>VLOOKUP(A184,'[1]EJEC-FONDO'!$C$2:$P$1102,14,0)</f>
        <v>42669</v>
      </c>
      <c r="AH184" s="14"/>
      <c r="AI184" s="14">
        <v>42487</v>
      </c>
      <c r="AJ184" s="14">
        <v>42572</v>
      </c>
      <c r="AK184" s="14">
        <f>VLOOKUP(A184,'[1]TESRERIA-FONDO'!$C$2:$P$1075,14,0)</f>
        <v>42669</v>
      </c>
      <c r="AL184" s="14"/>
      <c r="AM184" s="14">
        <v>42487</v>
      </c>
      <c r="AN184" s="14">
        <v>42572</v>
      </c>
      <c r="AO184" s="14">
        <f>VLOOKUP(A184,[1]VIGENCIAS!$C$2:$P$1080,14,0)</f>
        <v>42670</v>
      </c>
      <c r="AP184" s="14"/>
    </row>
    <row r="185" spans="1:42" x14ac:dyDescent="0.25">
      <c r="A185" s="12" t="s">
        <v>377</v>
      </c>
      <c r="B185" s="13" t="s">
        <v>378</v>
      </c>
      <c r="C185" s="14">
        <v>42486</v>
      </c>
      <c r="D185" s="14">
        <v>42570</v>
      </c>
      <c r="E185" s="14">
        <f>VLOOKUP(A185,[1]INGRESOS!$C$2:$P$1123,14,0)</f>
        <v>42663</v>
      </c>
      <c r="F185" s="14"/>
      <c r="G185" s="14">
        <v>42486</v>
      </c>
      <c r="H185" s="14">
        <v>42572</v>
      </c>
      <c r="I185" s="14">
        <f>VLOOKUP(A185,[1]FNCIONAMIENTO!$C$2:$P$1121,14,0)</f>
        <v>42667</v>
      </c>
      <c r="J185" s="14"/>
      <c r="K185" s="14">
        <v>42488</v>
      </c>
      <c r="L185" s="14">
        <v>42579</v>
      </c>
      <c r="M185" s="14">
        <f>VLOOKUP(A185,[1]INVERSION!$C$2:$P$1120,14,0)</f>
        <v>42671</v>
      </c>
      <c r="N185" s="14"/>
      <c r="O185" s="14">
        <v>42487</v>
      </c>
      <c r="P185" s="14">
        <v>42565</v>
      </c>
      <c r="Q185" s="14">
        <f>VLOOKUP(A185,[1]RESERVAS!$C$2:$P$1102,14,0)</f>
        <v>42670</v>
      </c>
      <c r="R185" s="14"/>
      <c r="S185" s="14">
        <v>42487</v>
      </c>
      <c r="T185" s="14">
        <v>42565</v>
      </c>
      <c r="U185" s="14">
        <f>VLOOKUP(A185,[1]DEUDA!$A$2:$N$1113,14,0)</f>
        <v>42667</v>
      </c>
      <c r="V185" s="14"/>
      <c r="W185" s="14">
        <v>42488</v>
      </c>
      <c r="X185" s="14">
        <v>42570</v>
      </c>
      <c r="Y185" s="14">
        <f>VLOOKUP(A185,[1]EXCEDENTES!$C$2:$P$1062,14,0)</f>
        <v>42669</v>
      </c>
      <c r="Z185" s="14"/>
      <c r="AA185" s="14">
        <v>42487</v>
      </c>
      <c r="AB185" s="14">
        <v>42565</v>
      </c>
      <c r="AC185" s="14">
        <f>VLOOKUP(A185,[1]CxP!$C$2:$P$1113,14,0)</f>
        <v>42664</v>
      </c>
      <c r="AD185" s="14"/>
      <c r="AE185" s="14">
        <v>42489</v>
      </c>
      <c r="AF185" s="14">
        <v>42578</v>
      </c>
      <c r="AG185" s="14">
        <f>VLOOKUP(A185,'[1]EJEC-FONDO'!$C$2:$P$1102,14,0)</f>
        <v>42671</v>
      </c>
      <c r="AH185" s="14"/>
      <c r="AI185" s="14">
        <v>42488</v>
      </c>
      <c r="AJ185" s="14">
        <v>42565</v>
      </c>
      <c r="AK185" s="14">
        <f>VLOOKUP(A185,'[1]TESRERIA-FONDO'!$C$2:$P$1075,14,0)</f>
        <v>42668</v>
      </c>
      <c r="AL185" s="14"/>
      <c r="AM185" s="14">
        <v>42487</v>
      </c>
      <c r="AN185" s="14">
        <v>42569</v>
      </c>
      <c r="AO185" s="14">
        <f>VLOOKUP(A185,[1]VIGENCIAS!$C$2:$P$1080,14,0)</f>
        <v>42662</v>
      </c>
      <c r="AP185" s="14"/>
    </row>
    <row r="186" spans="1:42" x14ac:dyDescent="0.25">
      <c r="A186" s="12" t="s">
        <v>379</v>
      </c>
      <c r="B186" s="13" t="s">
        <v>380</v>
      </c>
      <c r="C186" s="14">
        <v>42489</v>
      </c>
      <c r="D186" s="14">
        <v>42582</v>
      </c>
      <c r="E186" s="14">
        <f>VLOOKUP(A186,[1]INGRESOS!$C$2:$P$1123,14,0)</f>
        <v>42674</v>
      </c>
      <c r="F186" s="14"/>
      <c r="G186" s="14">
        <v>42489</v>
      </c>
      <c r="H186" s="14">
        <v>42582</v>
      </c>
      <c r="I186" s="14">
        <f>VLOOKUP(A186,[1]FNCIONAMIENTO!$C$2:$P$1121,14,0)</f>
        <v>42674</v>
      </c>
      <c r="J186" s="14"/>
      <c r="K186" s="14">
        <v>42489</v>
      </c>
      <c r="L186" s="14">
        <v>42582</v>
      </c>
      <c r="M186" s="14">
        <f>VLOOKUP(A186,[1]INVERSION!$C$2:$P$1120,14,0)</f>
        <v>42674</v>
      </c>
      <c r="N186" s="14"/>
      <c r="O186" s="14">
        <v>42489</v>
      </c>
      <c r="P186" s="14">
        <v>42579</v>
      </c>
      <c r="Q186" s="14">
        <f>VLOOKUP(A186,[1]RESERVAS!$C$2:$P$1102,14,0)</f>
        <v>42674</v>
      </c>
      <c r="R186" s="14"/>
      <c r="S186" s="14">
        <v>42489</v>
      </c>
      <c r="T186" s="14">
        <v>42579</v>
      </c>
      <c r="U186" s="14">
        <f>VLOOKUP(A186,[1]DEUDA!$A$2:$N$1113,14,0)</f>
        <v>42674</v>
      </c>
      <c r="V186" s="14"/>
      <c r="W186" s="14">
        <v>42489</v>
      </c>
      <c r="X186" s="14">
        <v>42582</v>
      </c>
      <c r="Y186" s="14">
        <f>VLOOKUP(A186,[1]EXCEDENTES!$C$2:$P$1062,14,0)</f>
        <v>42674</v>
      </c>
      <c r="Z186" s="14"/>
      <c r="AA186" s="14">
        <v>42489</v>
      </c>
      <c r="AB186" s="14">
        <v>42579</v>
      </c>
      <c r="AC186" s="14">
        <f>VLOOKUP(A186,[1]CxP!$C$2:$P$1113,14,0)</f>
        <v>42674</v>
      </c>
      <c r="AD186" s="14"/>
      <c r="AE186" s="14">
        <v>42489</v>
      </c>
      <c r="AF186" s="14">
        <v>42579</v>
      </c>
      <c r="AG186" s="14">
        <f>VLOOKUP(A186,'[1]EJEC-FONDO'!$C$2:$P$1102,14,0)</f>
        <v>42674</v>
      </c>
      <c r="AH186" s="14"/>
      <c r="AI186" s="14">
        <v>42489</v>
      </c>
      <c r="AJ186" s="14">
        <v>42582</v>
      </c>
      <c r="AK186" s="14">
        <f>VLOOKUP(A186,'[1]TESRERIA-FONDO'!$C$2:$P$1075,14,0)</f>
        <v>42674</v>
      </c>
      <c r="AL186" s="14"/>
      <c r="AM186" s="14">
        <v>42489</v>
      </c>
      <c r="AN186" s="14">
        <v>42579</v>
      </c>
      <c r="AO186" s="14">
        <f>VLOOKUP(A186,[1]VIGENCIAS!$C$2:$P$1080,14,0)</f>
        <v>42674</v>
      </c>
      <c r="AP186" s="14"/>
    </row>
    <row r="187" spans="1:42" x14ac:dyDescent="0.25">
      <c r="A187" s="12" t="s">
        <v>381</v>
      </c>
      <c r="B187" s="13" t="s">
        <v>382</v>
      </c>
      <c r="C187" s="14">
        <v>42489</v>
      </c>
      <c r="D187" s="14">
        <v>42577</v>
      </c>
      <c r="E187" s="14">
        <f>VLOOKUP(A187,[1]INGRESOS!$C$2:$P$1123,14,0)</f>
        <v>42660</v>
      </c>
      <c r="F187" s="14"/>
      <c r="G187" s="14">
        <v>42488</v>
      </c>
      <c r="H187" s="14">
        <v>42577</v>
      </c>
      <c r="I187" s="14">
        <f>VLOOKUP(A187,[1]FNCIONAMIENTO!$C$2:$P$1121,14,0)</f>
        <v>42660</v>
      </c>
      <c r="J187" s="14"/>
      <c r="K187" s="14">
        <v>42488</v>
      </c>
      <c r="L187" s="14">
        <v>42578</v>
      </c>
      <c r="M187" s="14">
        <f>VLOOKUP(A187,[1]INVERSION!$C$2:$P$1120,14,0)</f>
        <v>42660</v>
      </c>
      <c r="N187" s="14"/>
      <c r="O187" s="14">
        <v>42489</v>
      </c>
      <c r="P187" s="14">
        <v>42577</v>
      </c>
      <c r="Q187" s="14">
        <f>VLOOKUP(A187,[1]RESERVAS!$C$2:$P$1102,14,0)</f>
        <v>42660</v>
      </c>
      <c r="R187" s="14"/>
      <c r="S187" s="14">
        <v>42489</v>
      </c>
      <c r="T187" s="14">
        <v>42576</v>
      </c>
      <c r="U187" s="14">
        <f>VLOOKUP(A187,[1]DEUDA!$A$2:$N$1113,14,0)</f>
        <v>42657</v>
      </c>
      <c r="V187" s="14"/>
      <c r="W187" s="14">
        <v>42489</v>
      </c>
      <c r="X187" s="14">
        <v>42580</v>
      </c>
      <c r="Y187" s="14">
        <f>VLOOKUP(A187,[1]EXCEDENTES!$C$2:$P$1062,14,0)</f>
        <v>42658</v>
      </c>
      <c r="Z187" s="14"/>
      <c r="AA187" s="14">
        <v>42489</v>
      </c>
      <c r="AB187" s="14">
        <v>42577</v>
      </c>
      <c r="AC187" s="14">
        <f>VLOOKUP(A187,[1]CxP!$C$2:$P$1113,14,0)</f>
        <v>42657</v>
      </c>
      <c r="AD187" s="14"/>
      <c r="AE187" s="14">
        <v>42489</v>
      </c>
      <c r="AF187" s="14">
        <v>42577</v>
      </c>
      <c r="AG187" s="14">
        <f>VLOOKUP(A187,'[1]EJEC-FONDO'!$C$2:$P$1102,14,0)</f>
        <v>42667</v>
      </c>
      <c r="AH187" s="14"/>
      <c r="AI187" s="14">
        <v>42489</v>
      </c>
      <c r="AJ187" s="14">
        <v>42577</v>
      </c>
      <c r="AK187" s="14">
        <f>VLOOKUP(A187,'[1]TESRERIA-FONDO'!$C$2:$P$1075,14,0)</f>
        <v>42670</v>
      </c>
      <c r="AL187" s="14"/>
      <c r="AM187" s="14">
        <v>42489</v>
      </c>
      <c r="AN187" s="14">
        <v>42577</v>
      </c>
      <c r="AO187" s="14">
        <f>VLOOKUP(A187,[1]VIGENCIAS!$C$2:$P$1080,14,0)</f>
        <v>42657</v>
      </c>
      <c r="AP187" s="14"/>
    </row>
    <row r="188" spans="1:42" x14ac:dyDescent="0.25">
      <c r="A188" s="12" t="s">
        <v>383</v>
      </c>
      <c r="B188" s="13" t="s">
        <v>384</v>
      </c>
      <c r="C188" s="14">
        <v>42489</v>
      </c>
      <c r="D188" s="14">
        <v>42578</v>
      </c>
      <c r="E188" s="14">
        <f>VLOOKUP(A188,[1]INGRESOS!$C$2:$P$1123,14,0)</f>
        <v>42663</v>
      </c>
      <c r="F188" s="14"/>
      <c r="G188" s="14">
        <v>42486</v>
      </c>
      <c r="H188" s="14">
        <v>42579</v>
      </c>
      <c r="I188" s="14">
        <f>VLOOKUP(A188,[1]FNCIONAMIENTO!$C$2:$P$1121,14,0)</f>
        <v>42671</v>
      </c>
      <c r="J188" s="14"/>
      <c r="K188" s="14">
        <v>42489</v>
      </c>
      <c r="L188" s="14">
        <v>42578</v>
      </c>
      <c r="M188" s="14">
        <f>VLOOKUP(A188,[1]INVERSION!$C$2:$P$1120,14,0)</f>
        <v>42663</v>
      </c>
      <c r="N188" s="14"/>
      <c r="O188" s="14">
        <v>42516</v>
      </c>
      <c r="P188" s="14">
        <v>42578</v>
      </c>
      <c r="Q188" s="14">
        <f>VLOOKUP(A188,[1]RESERVAS!$C$2:$P$1102,14,0)</f>
        <v>42664</v>
      </c>
      <c r="R188" s="14"/>
      <c r="S188" s="14">
        <v>42515</v>
      </c>
      <c r="T188" s="14">
        <v>42578</v>
      </c>
      <c r="U188" s="14">
        <f>VLOOKUP(A188,[1]DEUDA!$A$2:$N$1113,14,0)</f>
        <v>42664</v>
      </c>
      <c r="V188" s="14"/>
      <c r="W188" s="14" t="e">
        <v>#N/A</v>
      </c>
      <c r="X188" s="14">
        <v>42613</v>
      </c>
      <c r="Y188" s="14">
        <f>VLOOKUP(A188,[1]EXCEDENTES!$C$2:$P$1062,14,0)</f>
        <v>42674</v>
      </c>
      <c r="Z188" s="14"/>
      <c r="AA188" s="14">
        <v>42516</v>
      </c>
      <c r="AB188" s="14">
        <v>42578</v>
      </c>
      <c r="AC188" s="14">
        <f>VLOOKUP(A188,[1]CxP!$C$2:$P$1113,14,0)</f>
        <v>42664</v>
      </c>
      <c r="AD188" s="14"/>
      <c r="AE188" s="14">
        <v>42502</v>
      </c>
      <c r="AF188" s="14">
        <v>42570</v>
      </c>
      <c r="AG188" s="14">
        <f>VLOOKUP(A188,'[1]EJEC-FONDO'!$C$2:$P$1102,14,0)</f>
        <v>42663</v>
      </c>
      <c r="AH188" s="14"/>
      <c r="AI188" s="14">
        <v>42502</v>
      </c>
      <c r="AJ188" s="14">
        <v>42612</v>
      </c>
      <c r="AK188" s="14">
        <f>VLOOKUP(A188,'[1]TESRERIA-FONDO'!$C$2:$P$1075,14,0)</f>
        <v>42664</v>
      </c>
      <c r="AL188" s="14"/>
      <c r="AM188" s="14">
        <v>42515</v>
      </c>
      <c r="AN188" s="14">
        <v>42578</v>
      </c>
      <c r="AO188" s="14">
        <f>VLOOKUP(A188,[1]VIGENCIAS!$C$2:$P$1080,14,0)</f>
        <v>42664</v>
      </c>
      <c r="AP188" s="14"/>
    </row>
    <row r="189" spans="1:42" x14ac:dyDescent="0.25">
      <c r="A189" s="12" t="s">
        <v>385</v>
      </c>
      <c r="B189" s="13" t="s">
        <v>386</v>
      </c>
      <c r="C189" s="14">
        <v>42489</v>
      </c>
      <c r="D189" s="14">
        <v>42579</v>
      </c>
      <c r="E189" s="14">
        <f>VLOOKUP(A189,[1]INGRESOS!$C$2:$P$1123,14,0)</f>
        <v>42674</v>
      </c>
      <c r="F189" s="14"/>
      <c r="G189" s="14">
        <v>42489</v>
      </c>
      <c r="H189" s="14">
        <v>42580</v>
      </c>
      <c r="I189" s="14">
        <f>VLOOKUP(A189,[1]FNCIONAMIENTO!$C$2:$P$1121,14,0)</f>
        <v>42674</v>
      </c>
      <c r="J189" s="14"/>
      <c r="K189" s="14">
        <v>42489</v>
      </c>
      <c r="L189" s="14">
        <v>42580</v>
      </c>
      <c r="M189" s="14">
        <f>VLOOKUP(A189,[1]INVERSION!$C$2:$P$1120,14,0)</f>
        <v>42674</v>
      </c>
      <c r="N189" s="14"/>
      <c r="O189" s="14">
        <v>42489</v>
      </c>
      <c r="P189" s="14">
        <v>42579</v>
      </c>
      <c r="Q189" s="14">
        <f>VLOOKUP(A189,[1]RESERVAS!$C$2:$P$1102,14,0)</f>
        <v>42674</v>
      </c>
      <c r="R189" s="14"/>
      <c r="S189" s="14">
        <v>42489</v>
      </c>
      <c r="T189" s="14">
        <v>42579</v>
      </c>
      <c r="U189" s="14">
        <f>VLOOKUP(A189,[1]DEUDA!$A$2:$N$1113,14,0)</f>
        <v>42674</v>
      </c>
      <c r="V189" s="14"/>
      <c r="W189" s="14">
        <v>42489</v>
      </c>
      <c r="X189" s="14">
        <v>42579</v>
      </c>
      <c r="Y189" s="14">
        <f>VLOOKUP(A189,[1]EXCEDENTES!$C$2:$P$1062,14,0)</f>
        <v>42674</v>
      </c>
      <c r="Z189" s="14"/>
      <c r="AA189" s="14">
        <v>42490</v>
      </c>
      <c r="AB189" s="14">
        <v>42579</v>
      </c>
      <c r="AC189" s="14">
        <f>VLOOKUP(A189,[1]CxP!$C$2:$P$1113,14,0)</f>
        <v>42674</v>
      </c>
      <c r="AD189" s="14"/>
      <c r="AE189" s="14">
        <v>42489</v>
      </c>
      <c r="AF189" s="14">
        <v>42580</v>
      </c>
      <c r="AG189" s="14">
        <f>VLOOKUP(A189,'[1]EJEC-FONDO'!$C$2:$P$1102,14,0)</f>
        <v>42674</v>
      </c>
      <c r="AH189" s="14"/>
      <c r="AI189" s="14">
        <v>42489</v>
      </c>
      <c r="AJ189" s="14">
        <v>42579</v>
      </c>
      <c r="AK189" s="14">
        <f>VLOOKUP(A189,'[1]TESRERIA-FONDO'!$C$2:$P$1075,14,0)</f>
        <v>42674</v>
      </c>
      <c r="AL189" s="14"/>
      <c r="AM189" s="14">
        <v>42489</v>
      </c>
      <c r="AN189" s="14">
        <v>42579</v>
      </c>
      <c r="AO189" s="14">
        <f>VLOOKUP(A189,[1]VIGENCIAS!$C$2:$P$1080,14,0)</f>
        <v>42674</v>
      </c>
      <c r="AP189" s="14"/>
    </row>
    <row r="190" spans="1:42" x14ac:dyDescent="0.25">
      <c r="A190" s="12" t="s">
        <v>387</v>
      </c>
      <c r="B190" s="13" t="s">
        <v>388</v>
      </c>
      <c r="C190" s="14">
        <v>42489</v>
      </c>
      <c r="D190" s="14">
        <v>42574</v>
      </c>
      <c r="E190" s="14">
        <f>VLOOKUP(A190,[1]INGRESOS!$C$2:$P$1123,14,0)</f>
        <v>42666</v>
      </c>
      <c r="F190" s="14"/>
      <c r="G190" s="14">
        <v>42489</v>
      </c>
      <c r="H190" s="14">
        <v>42575</v>
      </c>
      <c r="I190" s="14">
        <f>VLOOKUP(A190,[1]FNCIONAMIENTO!$C$2:$P$1121,14,0)</f>
        <v>42666</v>
      </c>
      <c r="J190" s="14"/>
      <c r="K190" s="14">
        <v>42490</v>
      </c>
      <c r="L190" s="14">
        <v>42576</v>
      </c>
      <c r="M190" s="14">
        <f>VLOOKUP(A190,[1]INVERSION!$C$2:$P$1120,14,0)</f>
        <v>42666</v>
      </c>
      <c r="N190" s="14"/>
      <c r="O190" s="14">
        <v>42496</v>
      </c>
      <c r="P190" s="14">
        <v>42578</v>
      </c>
      <c r="Q190" s="14">
        <f>VLOOKUP(A190,[1]RESERVAS!$C$2:$P$1102,14,0)</f>
        <v>42661</v>
      </c>
      <c r="R190" s="14"/>
      <c r="S190" s="14">
        <v>42490</v>
      </c>
      <c r="T190" s="14">
        <v>42578</v>
      </c>
      <c r="U190" s="14">
        <f>VLOOKUP(A190,[1]DEUDA!$A$2:$N$1113,14,0)</f>
        <v>42666</v>
      </c>
      <c r="V190" s="14"/>
      <c r="W190" s="14">
        <v>42519</v>
      </c>
      <c r="X190" s="14">
        <v>42580</v>
      </c>
      <c r="Y190" s="14">
        <f>VLOOKUP(A190,[1]EXCEDENTES!$C$2:$P$1062,14,0)</f>
        <v>42669</v>
      </c>
      <c r="Z190" s="14"/>
      <c r="AA190" s="14">
        <v>42496</v>
      </c>
      <c r="AB190" s="14">
        <v>42578</v>
      </c>
      <c r="AC190" s="14">
        <f>VLOOKUP(A190,[1]CxP!$C$2:$P$1113,14,0)</f>
        <v>42661</v>
      </c>
      <c r="AD190" s="14"/>
      <c r="AE190" s="14">
        <v>42490</v>
      </c>
      <c r="AF190" s="14">
        <v>42580</v>
      </c>
      <c r="AG190" s="14">
        <f>VLOOKUP(A190,'[1]EJEC-FONDO'!$C$2:$P$1102,14,0)</f>
        <v>42672</v>
      </c>
      <c r="AH190" s="14"/>
      <c r="AI190" s="14">
        <v>42490</v>
      </c>
      <c r="AJ190" s="14">
        <v>42580</v>
      </c>
      <c r="AK190" s="14">
        <f>VLOOKUP(A190,'[1]TESRERIA-FONDO'!$C$2:$P$1075,14,0)</f>
        <v>42672</v>
      </c>
      <c r="AL190" s="14"/>
      <c r="AM190" s="14">
        <v>42490</v>
      </c>
      <c r="AN190" s="14">
        <v>42569</v>
      </c>
      <c r="AO190" s="14">
        <f>VLOOKUP(A190,[1]VIGENCIAS!$C$2:$P$1080,14,0)</f>
        <v>42666</v>
      </c>
      <c r="AP190" s="14"/>
    </row>
    <row r="191" spans="1:42" x14ac:dyDescent="0.25">
      <c r="A191" s="12" t="s">
        <v>389</v>
      </c>
      <c r="B191" s="13" t="s">
        <v>390</v>
      </c>
      <c r="C191" s="14">
        <v>42488</v>
      </c>
      <c r="D191" s="14">
        <v>42579</v>
      </c>
      <c r="E191" s="14">
        <f>VLOOKUP(A191,[1]INGRESOS!$C$2:$P$1123,14,0)</f>
        <v>42670</v>
      </c>
      <c r="F191" s="14"/>
      <c r="G191" s="14">
        <v>42488</v>
      </c>
      <c r="H191" s="14">
        <v>42579</v>
      </c>
      <c r="I191" s="14">
        <f>VLOOKUP(A191,[1]FNCIONAMIENTO!$C$2:$P$1121,14,0)</f>
        <v>42670</v>
      </c>
      <c r="J191" s="14"/>
      <c r="K191" s="14">
        <v>42488</v>
      </c>
      <c r="L191" s="14">
        <v>42579</v>
      </c>
      <c r="M191" s="14">
        <f>VLOOKUP(A191,[1]INVERSION!$C$2:$P$1120,14,0)</f>
        <v>42670</v>
      </c>
      <c r="N191" s="14"/>
      <c r="O191" s="14">
        <v>42488</v>
      </c>
      <c r="P191" s="14">
        <v>42579</v>
      </c>
      <c r="Q191" s="14">
        <f>VLOOKUP(A191,[1]RESERVAS!$C$2:$P$1102,14,0)</f>
        <v>42670</v>
      </c>
      <c r="R191" s="14"/>
      <c r="S191" s="14">
        <v>42488</v>
      </c>
      <c r="T191" s="14">
        <v>42579</v>
      </c>
      <c r="U191" s="14">
        <f>VLOOKUP(A191,[1]DEUDA!$A$2:$N$1113,14,0)</f>
        <v>42670</v>
      </c>
      <c r="V191" s="14"/>
      <c r="W191" s="14">
        <v>42488</v>
      </c>
      <c r="X191" s="14">
        <v>42579</v>
      </c>
      <c r="Y191" s="14">
        <f>VLOOKUP(A191,[1]EXCEDENTES!$C$2:$P$1062,14,0)</f>
        <v>42670</v>
      </c>
      <c r="Z191" s="14"/>
      <c r="AA191" s="14">
        <v>42488</v>
      </c>
      <c r="AB191" s="14">
        <v>42579</v>
      </c>
      <c r="AC191" s="14">
        <f>VLOOKUP(A191,[1]CxP!$C$2:$P$1113,14,0)</f>
        <v>42670</v>
      </c>
      <c r="AD191" s="14"/>
      <c r="AE191" s="14">
        <v>42488</v>
      </c>
      <c r="AF191" s="14">
        <v>42579</v>
      </c>
      <c r="AG191" s="14">
        <f>VLOOKUP(A191,'[1]EJEC-FONDO'!$C$2:$P$1102,14,0)</f>
        <v>42670</v>
      </c>
      <c r="AH191" s="14"/>
      <c r="AI191" s="14">
        <v>42488</v>
      </c>
      <c r="AJ191" s="14">
        <v>42579</v>
      </c>
      <c r="AK191" s="14">
        <f>VLOOKUP(A191,'[1]TESRERIA-FONDO'!$C$2:$P$1075,14,0)</f>
        <v>42670</v>
      </c>
      <c r="AL191" s="14"/>
      <c r="AM191" s="14">
        <v>42488</v>
      </c>
      <c r="AN191" s="14">
        <v>42579</v>
      </c>
      <c r="AO191" s="14">
        <f>VLOOKUP(A191,[1]VIGENCIAS!$C$2:$P$1080,14,0)</f>
        <v>42670</v>
      </c>
      <c r="AP191" s="14"/>
    </row>
    <row r="192" spans="1:42" x14ac:dyDescent="0.25">
      <c r="A192" s="12" t="s">
        <v>391</v>
      </c>
      <c r="B192" s="13" t="s">
        <v>392</v>
      </c>
      <c r="C192" s="14">
        <v>42489</v>
      </c>
      <c r="D192" s="14">
        <v>42577</v>
      </c>
      <c r="E192" s="14">
        <f>VLOOKUP(A192,[1]INGRESOS!$C$2:$P$1123,14,0)</f>
        <v>42663</v>
      </c>
      <c r="F192" s="14"/>
      <c r="G192" s="14">
        <v>42489</v>
      </c>
      <c r="H192" s="14">
        <v>42577</v>
      </c>
      <c r="I192" s="14">
        <f>VLOOKUP(A192,[1]FNCIONAMIENTO!$C$2:$P$1121,14,0)</f>
        <v>42663</v>
      </c>
      <c r="J192" s="14"/>
      <c r="K192" s="14">
        <v>42489</v>
      </c>
      <c r="L192" s="14">
        <v>42577</v>
      </c>
      <c r="M192" s="14">
        <f>VLOOKUP(A192,[1]INVERSION!$C$2:$P$1120,14,0)</f>
        <v>42663</v>
      </c>
      <c r="N192" s="14"/>
      <c r="O192" s="14">
        <v>42489</v>
      </c>
      <c r="P192" s="14">
        <v>42577</v>
      </c>
      <c r="Q192" s="14">
        <f>VLOOKUP(A192,[1]RESERVAS!$C$2:$P$1102,14,0)</f>
        <v>42663</v>
      </c>
      <c r="R192" s="14"/>
      <c r="S192" s="14">
        <v>42489</v>
      </c>
      <c r="T192" s="14">
        <v>42577</v>
      </c>
      <c r="U192" s="14">
        <f>VLOOKUP(A192,[1]DEUDA!$A$2:$N$1113,14,0)</f>
        <v>42663</v>
      </c>
      <c r="V192" s="14"/>
      <c r="W192" s="14">
        <v>42490</v>
      </c>
      <c r="X192" s="14">
        <v>42578</v>
      </c>
      <c r="Y192" s="14">
        <f>VLOOKUP(A192,[1]EXCEDENTES!$C$2:$P$1062,14,0)</f>
        <v>42663</v>
      </c>
      <c r="Z192" s="14"/>
      <c r="AA192" s="14">
        <v>42489</v>
      </c>
      <c r="AB192" s="14">
        <v>42577</v>
      </c>
      <c r="AC192" s="14">
        <f>VLOOKUP(A192,[1]CxP!$C$2:$P$1113,14,0)</f>
        <v>42663</v>
      </c>
      <c r="AD192" s="14"/>
      <c r="AE192" s="14">
        <v>42490</v>
      </c>
      <c r="AF192" s="14">
        <v>42578</v>
      </c>
      <c r="AG192" s="14">
        <f>VLOOKUP(A192,'[1]EJEC-FONDO'!$C$2:$P$1102,14,0)</f>
        <v>42663</v>
      </c>
      <c r="AH192" s="14"/>
      <c r="AI192" s="14">
        <v>42490</v>
      </c>
      <c r="AJ192" s="14">
        <v>42578</v>
      </c>
      <c r="AK192" s="14">
        <f>VLOOKUP(A192,'[1]TESRERIA-FONDO'!$C$2:$P$1075,14,0)</f>
        <v>42663</v>
      </c>
      <c r="AL192" s="14"/>
      <c r="AM192" s="14">
        <v>42488</v>
      </c>
      <c r="AN192" s="14">
        <v>42578</v>
      </c>
      <c r="AO192" s="14">
        <f>VLOOKUP(A192,[1]VIGENCIAS!$C$2:$P$1080,14,0)</f>
        <v>42663</v>
      </c>
      <c r="AP192" s="14"/>
    </row>
    <row r="193" spans="1:42" x14ac:dyDescent="0.25">
      <c r="A193" s="12" t="s">
        <v>393</v>
      </c>
      <c r="B193" s="13" t="s">
        <v>394</v>
      </c>
      <c r="C193" s="14">
        <v>42489</v>
      </c>
      <c r="D193" s="14">
        <v>42580</v>
      </c>
      <c r="E193" s="14">
        <f>VLOOKUP(A193,[1]INGRESOS!$C$2:$P$1123,14,0)</f>
        <v>42674</v>
      </c>
      <c r="F193" s="14"/>
      <c r="G193" s="14">
        <v>42489</v>
      </c>
      <c r="H193" s="14">
        <v>42580</v>
      </c>
      <c r="I193" s="14">
        <f>VLOOKUP(A193,[1]FNCIONAMIENTO!$C$2:$P$1121,14,0)</f>
        <v>42674</v>
      </c>
      <c r="J193" s="14"/>
      <c r="K193" s="14">
        <v>42489</v>
      </c>
      <c r="L193" s="14">
        <v>42580</v>
      </c>
      <c r="M193" s="14">
        <f>VLOOKUP(A193,[1]INVERSION!$C$2:$P$1120,14,0)</f>
        <v>42674</v>
      </c>
      <c r="N193" s="14"/>
      <c r="O193" s="14">
        <v>42489</v>
      </c>
      <c r="P193" s="14">
        <v>42580</v>
      </c>
      <c r="Q193" s="14">
        <f>VLOOKUP(A193,[1]RESERVAS!$C$2:$P$1102,14,0)</f>
        <v>42672</v>
      </c>
      <c r="R193" s="14"/>
      <c r="S193" s="14">
        <v>42489</v>
      </c>
      <c r="T193" s="14">
        <v>42577</v>
      </c>
      <c r="U193" s="14">
        <f>VLOOKUP(A193,[1]DEUDA!$A$2:$N$1113,14,0)</f>
        <v>42674</v>
      </c>
      <c r="V193" s="14"/>
      <c r="W193" s="14">
        <v>42489</v>
      </c>
      <c r="X193" s="14">
        <v>42580</v>
      </c>
      <c r="Y193" s="14">
        <f>VLOOKUP(A193,[1]EXCEDENTES!$C$2:$P$1062,14,0)</f>
        <v>42674</v>
      </c>
      <c r="Z193" s="14"/>
      <c r="AA193" s="14">
        <v>42489</v>
      </c>
      <c r="AB193" s="14">
        <v>42577</v>
      </c>
      <c r="AC193" s="14">
        <f>VLOOKUP(A193,[1]CxP!$C$2:$P$1113,14,0)</f>
        <v>42672</v>
      </c>
      <c r="AD193" s="14"/>
      <c r="AE193" s="14">
        <v>42490</v>
      </c>
      <c r="AF193" s="14">
        <v>42580</v>
      </c>
      <c r="AG193" s="14">
        <f>VLOOKUP(A193,'[1]EJEC-FONDO'!$C$2:$P$1102,14,0)</f>
        <v>42674</v>
      </c>
      <c r="AH193" s="14"/>
      <c r="AI193" s="14">
        <v>42489</v>
      </c>
      <c r="AJ193" s="14">
        <v>42580</v>
      </c>
      <c r="AK193" s="14">
        <f>VLOOKUP(A193,'[1]TESRERIA-FONDO'!$C$2:$P$1075,14,0)</f>
        <v>42674</v>
      </c>
      <c r="AL193" s="14"/>
      <c r="AM193" s="14">
        <v>42489</v>
      </c>
      <c r="AN193" s="14">
        <v>42580</v>
      </c>
      <c r="AO193" s="14">
        <f>VLOOKUP(A193,[1]VIGENCIAS!$C$2:$P$1080,14,0)</f>
        <v>42672</v>
      </c>
      <c r="AP193" s="14"/>
    </row>
    <row r="194" spans="1:42" x14ac:dyDescent="0.25">
      <c r="A194" s="12" t="s">
        <v>395</v>
      </c>
      <c r="B194" s="13" t="s">
        <v>396</v>
      </c>
      <c r="C194" s="14">
        <v>42485</v>
      </c>
      <c r="D194" s="14">
        <v>42576</v>
      </c>
      <c r="E194" s="14">
        <f>VLOOKUP(A194,[1]INGRESOS!$C$2:$P$1123,14,0)</f>
        <v>42670</v>
      </c>
      <c r="F194" s="14"/>
      <c r="G194" s="14">
        <v>42485</v>
      </c>
      <c r="H194" s="14">
        <v>42576</v>
      </c>
      <c r="I194" s="14">
        <f>VLOOKUP(A194,[1]FNCIONAMIENTO!$C$2:$P$1121,14,0)</f>
        <v>42670</v>
      </c>
      <c r="J194" s="14"/>
      <c r="K194" s="14">
        <v>42485</v>
      </c>
      <c r="L194" s="14">
        <v>42576</v>
      </c>
      <c r="M194" s="14">
        <f>VLOOKUP(A194,[1]INVERSION!$C$2:$P$1120,14,0)</f>
        <v>42670</v>
      </c>
      <c r="N194" s="14"/>
      <c r="O194" s="14">
        <v>42486</v>
      </c>
      <c r="P194" s="14">
        <v>42563</v>
      </c>
      <c r="Q194" s="14">
        <f>VLOOKUP(A194,[1]RESERVAS!$C$2:$P$1102,14,0)</f>
        <v>42655</v>
      </c>
      <c r="R194" s="14"/>
      <c r="S194" s="14">
        <v>42485</v>
      </c>
      <c r="T194" s="14">
        <v>42576</v>
      </c>
      <c r="U194" s="14">
        <f>VLOOKUP(A194,[1]DEUDA!$A$2:$N$1113,14,0)</f>
        <v>42670</v>
      </c>
      <c r="V194" s="14"/>
      <c r="W194" s="14">
        <v>42489</v>
      </c>
      <c r="X194" s="14">
        <v>42580</v>
      </c>
      <c r="Y194" s="14">
        <f>VLOOKUP(A194,[1]EXCEDENTES!$C$2:$P$1062,14,0)</f>
        <v>42674</v>
      </c>
      <c r="Z194" s="14"/>
      <c r="AA194" s="14">
        <v>42481</v>
      </c>
      <c r="AB194" s="14">
        <v>42563</v>
      </c>
      <c r="AC194" s="14">
        <f>VLOOKUP(A194,[1]CxP!$C$2:$P$1113,14,0)</f>
        <v>42655</v>
      </c>
      <c r="AD194" s="14"/>
      <c r="AE194" s="14">
        <v>42485</v>
      </c>
      <c r="AF194" s="14">
        <v>42572</v>
      </c>
      <c r="AG194" s="14">
        <f>VLOOKUP(A194,'[1]EJEC-FONDO'!$C$2:$P$1102,14,0)</f>
        <v>42669</v>
      </c>
      <c r="AH194" s="14"/>
      <c r="AI194" s="14">
        <v>42489</v>
      </c>
      <c r="AJ194" s="14">
        <v>42580</v>
      </c>
      <c r="AK194" s="14">
        <f>VLOOKUP(A194,'[1]TESRERIA-FONDO'!$C$2:$P$1075,14,0)</f>
        <v>42674</v>
      </c>
      <c r="AL194" s="14"/>
      <c r="AM194" s="14">
        <v>42481</v>
      </c>
      <c r="AN194" s="14">
        <v>42563</v>
      </c>
      <c r="AO194" s="14">
        <f>VLOOKUP(A194,[1]VIGENCIAS!$C$2:$P$1080,14,0)</f>
        <v>42655</v>
      </c>
      <c r="AP194" s="14"/>
    </row>
    <row r="195" spans="1:42" x14ac:dyDescent="0.25">
      <c r="A195" s="12" t="s">
        <v>397</v>
      </c>
      <c r="B195" s="13" t="s">
        <v>398</v>
      </c>
      <c r="C195" s="14">
        <v>42489</v>
      </c>
      <c r="D195" s="14">
        <v>42567</v>
      </c>
      <c r="E195" s="14">
        <f>VLOOKUP(A195,[1]INGRESOS!$C$2:$P$1123,14,0)</f>
        <v>42657</v>
      </c>
      <c r="F195" s="14"/>
      <c r="G195" s="14">
        <v>42479</v>
      </c>
      <c r="H195" s="14">
        <v>42567</v>
      </c>
      <c r="I195" s="14">
        <f>VLOOKUP(A195,[1]FNCIONAMIENTO!$C$2:$P$1121,14,0)</f>
        <v>42656</v>
      </c>
      <c r="J195" s="14"/>
      <c r="K195" s="14">
        <v>42479</v>
      </c>
      <c r="L195" s="14">
        <v>42567</v>
      </c>
      <c r="M195" s="14">
        <f>VLOOKUP(A195,[1]INVERSION!$C$2:$P$1120,14,0)</f>
        <v>42657</v>
      </c>
      <c r="N195" s="14"/>
      <c r="O195" s="14">
        <v>42479</v>
      </c>
      <c r="P195" s="14">
        <v>42567</v>
      </c>
      <c r="Q195" s="14">
        <f>VLOOKUP(A195,[1]RESERVAS!$C$2:$P$1102,14,0)</f>
        <v>42653</v>
      </c>
      <c r="R195" s="14"/>
      <c r="S195" s="14">
        <v>42479</v>
      </c>
      <c r="T195" s="14">
        <v>42567</v>
      </c>
      <c r="U195" s="14">
        <f>VLOOKUP(A195,[1]DEUDA!$A$2:$N$1113,14,0)</f>
        <v>42656</v>
      </c>
      <c r="V195" s="14"/>
      <c r="W195" s="14">
        <v>42481</v>
      </c>
      <c r="X195" s="14">
        <v>42572</v>
      </c>
      <c r="Y195" s="14">
        <f>VLOOKUP(A195,[1]EXCEDENTES!$C$2:$P$1062,14,0)</f>
        <v>42662</v>
      </c>
      <c r="Z195" s="14"/>
      <c r="AA195" s="14">
        <v>42489</v>
      </c>
      <c r="AB195" s="14">
        <v>42572</v>
      </c>
      <c r="AC195" s="14">
        <f>VLOOKUP(A195,[1]CxP!$C$2:$P$1113,14,0)</f>
        <v>42671</v>
      </c>
      <c r="AD195" s="14"/>
      <c r="AE195" s="14">
        <v>42480</v>
      </c>
      <c r="AF195" s="14">
        <v>42580</v>
      </c>
      <c r="AG195" s="14">
        <f>VLOOKUP(A195,'[1]EJEC-FONDO'!$C$2:$P$1102,14,0)</f>
        <v>42657</v>
      </c>
      <c r="AH195" s="14"/>
      <c r="AI195" s="14">
        <v>42481</v>
      </c>
      <c r="AJ195" s="14">
        <v>42580</v>
      </c>
      <c r="AK195" s="14">
        <f>VLOOKUP(A195,'[1]TESRERIA-FONDO'!$C$2:$P$1075,14,0)</f>
        <v>42662</v>
      </c>
      <c r="AL195" s="14"/>
      <c r="AM195" s="14">
        <v>42479</v>
      </c>
      <c r="AN195" s="14">
        <v>42567</v>
      </c>
      <c r="AO195" s="14">
        <f>VLOOKUP(A195,[1]VIGENCIAS!$C$2:$P$1080,14,0)</f>
        <v>42653</v>
      </c>
      <c r="AP195" s="14"/>
    </row>
    <row r="196" spans="1:42" x14ac:dyDescent="0.25">
      <c r="A196" s="12" t="s">
        <v>399</v>
      </c>
      <c r="B196" s="13" t="s">
        <v>400</v>
      </c>
      <c r="C196" s="14">
        <v>42490</v>
      </c>
      <c r="D196" s="14">
        <v>42582</v>
      </c>
      <c r="E196" s="14">
        <f>VLOOKUP(A196,[1]INGRESOS!$C$2:$P$1123,14,0)</f>
        <v>42672</v>
      </c>
      <c r="F196" s="14"/>
      <c r="G196" s="14">
        <v>42490</v>
      </c>
      <c r="H196" s="14">
        <v>42582</v>
      </c>
      <c r="I196" s="14">
        <f>VLOOKUP(A196,[1]FNCIONAMIENTO!$C$2:$P$1121,14,0)</f>
        <v>42672</v>
      </c>
      <c r="J196" s="14"/>
      <c r="K196" s="14">
        <v>42490</v>
      </c>
      <c r="L196" s="14">
        <v>42582</v>
      </c>
      <c r="M196" s="14">
        <f>VLOOKUP(A196,[1]INVERSION!$C$2:$P$1120,14,0)</f>
        <v>42672</v>
      </c>
      <c r="N196" s="14"/>
      <c r="O196" s="14">
        <v>42490</v>
      </c>
      <c r="P196" s="14">
        <v>42582</v>
      </c>
      <c r="Q196" s="14">
        <f>VLOOKUP(A196,[1]RESERVAS!$C$2:$P$1102,14,0)</f>
        <v>42672</v>
      </c>
      <c r="R196" s="14"/>
      <c r="S196" s="14">
        <v>42490</v>
      </c>
      <c r="T196" s="14">
        <v>42582</v>
      </c>
      <c r="U196" s="14">
        <f>VLOOKUP(A196,[1]DEUDA!$A$2:$N$1113,14,0)</f>
        <v>42674</v>
      </c>
      <c r="V196" s="14"/>
      <c r="W196" s="14">
        <v>42490</v>
      </c>
      <c r="X196" s="14">
        <v>42582</v>
      </c>
      <c r="Y196" s="14">
        <f>VLOOKUP(A196,[1]EXCEDENTES!$C$2:$P$1062,14,0)</f>
        <v>42673</v>
      </c>
      <c r="Z196" s="14"/>
      <c r="AA196" s="14">
        <v>42490</v>
      </c>
      <c r="AB196" s="14">
        <v>42582</v>
      </c>
      <c r="AC196" s="14">
        <f>VLOOKUP(A196,[1]CxP!$C$2:$P$1113,14,0)</f>
        <v>42672</v>
      </c>
      <c r="AD196" s="14"/>
      <c r="AE196" s="14">
        <v>42490</v>
      </c>
      <c r="AF196" s="14">
        <v>42582</v>
      </c>
      <c r="AG196" s="14">
        <f>VLOOKUP(A196,'[1]EJEC-FONDO'!$C$2:$P$1102,14,0)</f>
        <v>42673</v>
      </c>
      <c r="AH196" s="14"/>
      <c r="AI196" s="14">
        <v>42490</v>
      </c>
      <c r="AJ196" s="14">
        <v>42582</v>
      </c>
      <c r="AK196" s="14">
        <f>VLOOKUP(A196,'[1]TESRERIA-FONDO'!$C$2:$P$1075,14,0)</f>
        <v>42673</v>
      </c>
      <c r="AL196" s="14"/>
      <c r="AM196" s="14">
        <v>42490</v>
      </c>
      <c r="AN196" s="14">
        <v>42582</v>
      </c>
      <c r="AO196" s="14">
        <f>VLOOKUP(A196,[1]VIGENCIAS!$C$2:$P$1080,14,0)</f>
        <v>42672</v>
      </c>
      <c r="AP196" s="14"/>
    </row>
    <row r="197" spans="1:42" x14ac:dyDescent="0.25">
      <c r="A197" s="12" t="s">
        <v>401</v>
      </c>
      <c r="B197" s="13" t="s">
        <v>402</v>
      </c>
      <c r="C197" s="14">
        <v>42487</v>
      </c>
      <c r="D197" s="14">
        <v>42580</v>
      </c>
      <c r="E197" s="14">
        <f>VLOOKUP(A197,[1]INGRESOS!$C$2:$P$1123,14,0)</f>
        <v>42667</v>
      </c>
      <c r="F197" s="14"/>
      <c r="G197" s="14">
        <v>42487</v>
      </c>
      <c r="H197" s="14">
        <v>42580</v>
      </c>
      <c r="I197" s="14">
        <f>VLOOKUP(A197,[1]FNCIONAMIENTO!$C$2:$P$1121,14,0)</f>
        <v>42667</v>
      </c>
      <c r="J197" s="14"/>
      <c r="K197" s="14">
        <v>42487</v>
      </c>
      <c r="L197" s="14">
        <v>42580</v>
      </c>
      <c r="M197" s="14">
        <f>VLOOKUP(A197,[1]INVERSION!$C$2:$P$1120,14,0)</f>
        <v>42667</v>
      </c>
      <c r="N197" s="14"/>
      <c r="O197" s="14">
        <v>42487</v>
      </c>
      <c r="P197" s="14">
        <v>42580</v>
      </c>
      <c r="Q197" s="14">
        <f>VLOOKUP(A197,[1]RESERVAS!$C$2:$P$1102,14,0)</f>
        <v>42667</v>
      </c>
      <c r="R197" s="14"/>
      <c r="S197" s="14">
        <v>42487</v>
      </c>
      <c r="T197" s="14">
        <v>42580</v>
      </c>
      <c r="U197" s="14">
        <f>VLOOKUP(A197,[1]DEUDA!$A$2:$N$1113,14,0)</f>
        <v>42666</v>
      </c>
      <c r="V197" s="14"/>
      <c r="W197" s="14">
        <v>42487</v>
      </c>
      <c r="X197" s="14">
        <v>42580</v>
      </c>
      <c r="Y197" s="14">
        <f>VLOOKUP(A197,[1]EXCEDENTES!$C$2:$P$1062,14,0)</f>
        <v>42667</v>
      </c>
      <c r="Z197" s="14"/>
      <c r="AA197" s="14">
        <v>42487</v>
      </c>
      <c r="AB197" s="14">
        <v>42580</v>
      </c>
      <c r="AC197" s="14">
        <f>VLOOKUP(A197,[1]CxP!$C$2:$P$1113,14,0)</f>
        <v>42667</v>
      </c>
      <c r="AD197" s="14"/>
      <c r="AE197" s="14">
        <v>42487</v>
      </c>
      <c r="AF197" s="14">
        <v>42580</v>
      </c>
      <c r="AG197" s="14">
        <f>VLOOKUP(A197,'[1]EJEC-FONDO'!$C$2:$P$1102,14,0)</f>
        <v>42666</v>
      </c>
      <c r="AH197" s="14"/>
      <c r="AI197" s="14">
        <v>42487</v>
      </c>
      <c r="AJ197" s="14">
        <v>42580</v>
      </c>
      <c r="AK197" s="14">
        <f>VLOOKUP(A197,'[1]TESRERIA-FONDO'!$C$2:$P$1075,14,0)</f>
        <v>42667</v>
      </c>
      <c r="AL197" s="14"/>
      <c r="AM197" s="14">
        <v>42487</v>
      </c>
      <c r="AN197" s="14">
        <v>42580</v>
      </c>
      <c r="AO197" s="14">
        <f>VLOOKUP(A197,[1]VIGENCIAS!$C$2:$P$1080,14,0)</f>
        <v>42667</v>
      </c>
      <c r="AP197" s="14"/>
    </row>
    <row r="198" spans="1:42" x14ac:dyDescent="0.25">
      <c r="A198" s="12" t="s">
        <v>403</v>
      </c>
      <c r="B198" s="13" t="s">
        <v>404</v>
      </c>
      <c r="C198" s="14">
        <v>42487</v>
      </c>
      <c r="D198" s="14">
        <v>42578</v>
      </c>
      <c r="E198" s="14">
        <f>VLOOKUP(A198,[1]INGRESOS!$C$2:$P$1123,14,0)</f>
        <v>42669</v>
      </c>
      <c r="F198" s="14"/>
      <c r="G198" s="14">
        <v>42487</v>
      </c>
      <c r="H198" s="14">
        <v>42578</v>
      </c>
      <c r="I198" s="14">
        <f>VLOOKUP(A198,[1]FNCIONAMIENTO!$C$2:$P$1121,14,0)</f>
        <v>42671</v>
      </c>
      <c r="J198" s="14"/>
      <c r="K198" s="14">
        <v>42488</v>
      </c>
      <c r="L198" s="14">
        <v>42578</v>
      </c>
      <c r="M198" s="14">
        <f>VLOOKUP(A198,[1]INVERSION!$C$2:$P$1120,14,0)</f>
        <v>42672</v>
      </c>
      <c r="N198" s="14"/>
      <c r="O198" s="14">
        <v>42488</v>
      </c>
      <c r="P198" s="14">
        <v>42578</v>
      </c>
      <c r="Q198" s="14">
        <f>VLOOKUP(A198,[1]RESERVAS!$C$2:$P$1102,14,0)</f>
        <v>42672</v>
      </c>
      <c r="R198" s="14"/>
      <c r="S198" s="14">
        <v>42487</v>
      </c>
      <c r="T198" s="14">
        <v>42578</v>
      </c>
      <c r="U198" s="14">
        <f>VLOOKUP(A198,[1]DEUDA!$A$2:$N$1113,14,0)</f>
        <v>42672</v>
      </c>
      <c r="V198" s="14"/>
      <c r="W198" s="14">
        <v>42488</v>
      </c>
      <c r="X198" s="14">
        <v>42580</v>
      </c>
      <c r="Y198" s="14">
        <f>VLOOKUP(A198,[1]EXCEDENTES!$C$2:$P$1062,14,0)</f>
        <v>42673</v>
      </c>
      <c r="Z198" s="14"/>
      <c r="AA198" s="14">
        <v>42488</v>
      </c>
      <c r="AB198" s="14">
        <v>42578</v>
      </c>
      <c r="AC198" s="14">
        <f>VLOOKUP(A198,[1]CxP!$C$2:$P$1113,14,0)</f>
        <v>42672</v>
      </c>
      <c r="AD198" s="14"/>
      <c r="AE198" s="14">
        <v>42488</v>
      </c>
      <c r="AF198" s="14">
        <v>42578</v>
      </c>
      <c r="AG198" s="14">
        <f>VLOOKUP(A198,'[1]EJEC-FONDO'!$C$2:$P$1102,14,0)</f>
        <v>42673</v>
      </c>
      <c r="AH198" s="14"/>
      <c r="AI198" s="14">
        <v>42488</v>
      </c>
      <c r="AJ198" s="14">
        <v>42579</v>
      </c>
      <c r="AK198" s="14">
        <f>VLOOKUP(A198,'[1]TESRERIA-FONDO'!$C$2:$P$1075,14,0)</f>
        <v>42673</v>
      </c>
      <c r="AL198" s="14"/>
      <c r="AM198" s="14">
        <v>42488</v>
      </c>
      <c r="AN198" s="14">
        <v>42578</v>
      </c>
      <c r="AO198" s="14">
        <f>VLOOKUP(A198,[1]VIGENCIAS!$C$2:$P$1080,14,0)</f>
        <v>42672</v>
      </c>
      <c r="AP198" s="14"/>
    </row>
    <row r="199" spans="1:42" x14ac:dyDescent="0.25">
      <c r="A199" s="12" t="s">
        <v>405</v>
      </c>
      <c r="B199" s="13" t="s">
        <v>406</v>
      </c>
      <c r="C199" s="14">
        <v>42486</v>
      </c>
      <c r="D199" s="14">
        <v>42582</v>
      </c>
      <c r="E199" s="14">
        <f>VLOOKUP(A199,[1]INGRESOS!$C$2:$P$1123,14,0)</f>
        <v>42674</v>
      </c>
      <c r="F199" s="14"/>
      <c r="G199" s="14">
        <v>42486</v>
      </c>
      <c r="H199" s="14">
        <v>42581</v>
      </c>
      <c r="I199" s="14">
        <f>VLOOKUP(A199,[1]FNCIONAMIENTO!$C$2:$P$1121,14,0)</f>
        <v>42674</v>
      </c>
      <c r="J199" s="14"/>
      <c r="K199" s="14">
        <v>42486</v>
      </c>
      <c r="L199" s="14">
        <v>42581</v>
      </c>
      <c r="M199" s="14">
        <f>VLOOKUP(A199,[1]INVERSION!$C$2:$P$1120,14,0)</f>
        <v>42674</v>
      </c>
      <c r="N199" s="14"/>
      <c r="O199" s="14">
        <v>42486</v>
      </c>
      <c r="P199" s="14">
        <v>42582</v>
      </c>
      <c r="Q199" s="14">
        <f>VLOOKUP(A199,[1]RESERVAS!$C$2:$P$1102,14,0)</f>
        <v>42674</v>
      </c>
      <c r="R199" s="14"/>
      <c r="S199" s="14">
        <v>42483</v>
      </c>
      <c r="T199" s="14">
        <v>42582</v>
      </c>
      <c r="U199" s="14">
        <f>VLOOKUP(A199,[1]DEUDA!$A$2:$N$1113,14,0)</f>
        <v>42674</v>
      </c>
      <c r="V199" s="14"/>
      <c r="W199" s="14">
        <v>42490</v>
      </c>
      <c r="X199" s="14">
        <v>42581</v>
      </c>
      <c r="Y199" s="14">
        <f>VLOOKUP(A199,[1]EXCEDENTES!$C$2:$P$1062,14,0)</f>
        <v>42673</v>
      </c>
      <c r="Z199" s="14"/>
      <c r="AA199" s="14">
        <v>42486</v>
      </c>
      <c r="AB199" s="14">
        <v>42581</v>
      </c>
      <c r="AC199" s="14">
        <f>VLOOKUP(A199,[1]CxP!$C$2:$P$1113,14,0)</f>
        <v>42674</v>
      </c>
      <c r="AD199" s="14"/>
      <c r="AE199" s="14">
        <v>42490</v>
      </c>
      <c r="AF199" s="14">
        <v>42581</v>
      </c>
      <c r="AG199" s="14">
        <f>VLOOKUP(A199,'[1]EJEC-FONDO'!$C$2:$P$1102,14,0)</f>
        <v>42674</v>
      </c>
      <c r="AH199" s="14"/>
      <c r="AI199" s="14">
        <v>42514</v>
      </c>
      <c r="AJ199" s="14">
        <v>42582</v>
      </c>
      <c r="AK199" s="14">
        <f>VLOOKUP(A199,'[1]TESRERIA-FONDO'!$C$2:$P$1075,14,0)</f>
        <v>42674</v>
      </c>
      <c r="AL199" s="14"/>
      <c r="AM199" s="14">
        <v>42490</v>
      </c>
      <c r="AN199" s="14" t="e">
        <v>#N/A</v>
      </c>
      <c r="AO199" s="14" t="e">
        <f>VLOOKUP(A199,[1]VIGENCIAS!$C$2:$P$1080,14,0)</f>
        <v>#N/A</v>
      </c>
      <c r="AP199" s="14"/>
    </row>
    <row r="200" spans="1:42" x14ac:dyDescent="0.25">
      <c r="A200" s="12" t="s">
        <v>407</v>
      </c>
      <c r="B200" s="13" t="s">
        <v>408</v>
      </c>
      <c r="C200" s="14">
        <v>42489</v>
      </c>
      <c r="D200" s="14">
        <v>42577</v>
      </c>
      <c r="E200" s="14">
        <f>VLOOKUP(A200,[1]INGRESOS!$C$2:$P$1123,14,0)</f>
        <v>42674</v>
      </c>
      <c r="F200" s="14"/>
      <c r="G200" s="14">
        <v>42489</v>
      </c>
      <c r="H200" s="14">
        <v>42577</v>
      </c>
      <c r="I200" s="14">
        <f>VLOOKUP(A200,[1]FNCIONAMIENTO!$C$2:$P$1121,14,0)</f>
        <v>42671</v>
      </c>
      <c r="J200" s="14"/>
      <c r="K200" s="14">
        <v>42484</v>
      </c>
      <c r="L200" s="14">
        <v>42577</v>
      </c>
      <c r="M200" s="14">
        <f>VLOOKUP(A200,[1]INVERSION!$C$2:$P$1120,14,0)</f>
        <v>42671</v>
      </c>
      <c r="N200" s="14"/>
      <c r="O200" s="14">
        <v>42484</v>
      </c>
      <c r="P200" s="14">
        <v>42578</v>
      </c>
      <c r="Q200" s="14">
        <f>VLOOKUP(A200,[1]RESERVAS!$C$2:$P$1102,14,0)</f>
        <v>42671</v>
      </c>
      <c r="R200" s="14"/>
      <c r="S200" s="14">
        <v>42484</v>
      </c>
      <c r="T200" s="14">
        <v>42577</v>
      </c>
      <c r="U200" s="14">
        <f>VLOOKUP(A200,[1]DEUDA!$A$2:$N$1113,14,0)</f>
        <v>42671</v>
      </c>
      <c r="V200" s="14"/>
      <c r="W200" s="14">
        <v>42484</v>
      </c>
      <c r="X200" s="14">
        <v>42577</v>
      </c>
      <c r="Y200" s="14">
        <f>VLOOKUP(A200,[1]EXCEDENTES!$C$2:$P$1062,14,0)</f>
        <v>42671</v>
      </c>
      <c r="Z200" s="14"/>
      <c r="AA200" s="14">
        <v>42484</v>
      </c>
      <c r="AB200" s="14">
        <v>42576</v>
      </c>
      <c r="AC200" s="14">
        <f>VLOOKUP(A200,[1]CxP!$C$2:$P$1113,14,0)</f>
        <v>42671</v>
      </c>
      <c r="AD200" s="14"/>
      <c r="AE200" s="14">
        <v>42486</v>
      </c>
      <c r="AF200" s="14">
        <v>42576</v>
      </c>
      <c r="AG200" s="14">
        <f>VLOOKUP(A200,'[1]EJEC-FONDO'!$C$2:$P$1102,14,0)</f>
        <v>42671</v>
      </c>
      <c r="AH200" s="14"/>
      <c r="AI200" s="14">
        <v>42486</v>
      </c>
      <c r="AJ200" s="14">
        <v>42578</v>
      </c>
      <c r="AK200" s="14">
        <f>VLOOKUP(A200,'[1]TESRERIA-FONDO'!$C$2:$P$1075,14,0)</f>
        <v>42671</v>
      </c>
      <c r="AL200" s="14"/>
      <c r="AM200" s="14">
        <v>42484</v>
      </c>
      <c r="AN200" s="14">
        <v>42578</v>
      </c>
      <c r="AO200" s="14">
        <f>VLOOKUP(A200,[1]VIGENCIAS!$C$2:$P$1080,14,0)</f>
        <v>42671</v>
      </c>
      <c r="AP200" s="14"/>
    </row>
    <row r="201" spans="1:42" x14ac:dyDescent="0.25">
      <c r="A201" s="12" t="s">
        <v>409</v>
      </c>
      <c r="B201" s="13" t="s">
        <v>410</v>
      </c>
      <c r="C201" s="14">
        <v>42488</v>
      </c>
      <c r="D201" s="14">
        <v>42578</v>
      </c>
      <c r="E201" s="14">
        <f>VLOOKUP(A201,[1]INGRESOS!$C$2:$P$1123,14,0)</f>
        <v>42672</v>
      </c>
      <c r="F201" s="14"/>
      <c r="G201" s="14">
        <v>42488</v>
      </c>
      <c r="H201" s="14">
        <v>42581</v>
      </c>
      <c r="I201" s="14">
        <f>VLOOKUP(A201,[1]FNCIONAMIENTO!$C$2:$P$1121,14,0)</f>
        <v>42672</v>
      </c>
      <c r="J201" s="14"/>
      <c r="K201" s="14">
        <v>42488</v>
      </c>
      <c r="L201" s="14">
        <v>42578</v>
      </c>
      <c r="M201" s="14">
        <f>VLOOKUP(A201,[1]INVERSION!$C$2:$P$1120,14,0)</f>
        <v>42672</v>
      </c>
      <c r="N201" s="14"/>
      <c r="O201" s="14">
        <v>42488</v>
      </c>
      <c r="P201" s="14">
        <v>42582</v>
      </c>
      <c r="Q201" s="14">
        <f>VLOOKUP(A201,[1]RESERVAS!$C$2:$P$1102,14,0)</f>
        <v>42672</v>
      </c>
      <c r="R201" s="14"/>
      <c r="S201" s="14">
        <v>42488</v>
      </c>
      <c r="T201" s="14">
        <v>42578</v>
      </c>
      <c r="U201" s="14">
        <f>VLOOKUP(A201,[1]DEUDA!$A$2:$N$1113,14,0)</f>
        <v>42672</v>
      </c>
      <c r="V201" s="14"/>
      <c r="W201" s="14">
        <v>42490</v>
      </c>
      <c r="X201" s="14">
        <v>42582</v>
      </c>
      <c r="Y201" s="14">
        <f>VLOOKUP(A201,[1]EXCEDENTES!$C$2:$P$1062,14,0)</f>
        <v>42674</v>
      </c>
      <c r="Z201" s="14"/>
      <c r="AA201" s="14">
        <v>42488</v>
      </c>
      <c r="AB201" s="14">
        <v>42582</v>
      </c>
      <c r="AC201" s="14">
        <f>VLOOKUP(A201,[1]CxP!$C$2:$P$1113,14,0)</f>
        <v>42672</v>
      </c>
      <c r="AD201" s="14"/>
      <c r="AE201" s="14">
        <v>42490</v>
      </c>
      <c r="AF201" s="14">
        <v>42582</v>
      </c>
      <c r="AG201" s="14">
        <f>VLOOKUP(A201,'[1]EJEC-FONDO'!$C$2:$P$1102,14,0)</f>
        <v>42673</v>
      </c>
      <c r="AH201" s="14"/>
      <c r="AI201" s="14">
        <v>42490</v>
      </c>
      <c r="AJ201" s="14">
        <v>42582</v>
      </c>
      <c r="AK201" s="14">
        <f>VLOOKUP(A201,'[1]TESRERIA-FONDO'!$C$2:$P$1075,14,0)</f>
        <v>42674</v>
      </c>
      <c r="AL201" s="14"/>
      <c r="AM201" s="14">
        <v>42488</v>
      </c>
      <c r="AN201" s="14">
        <v>42582</v>
      </c>
      <c r="AO201" s="14">
        <f>VLOOKUP(A201,[1]VIGENCIAS!$C$2:$P$1080,14,0)</f>
        <v>42673</v>
      </c>
      <c r="AP201" s="14"/>
    </row>
    <row r="202" spans="1:42" x14ac:dyDescent="0.25">
      <c r="A202" s="12" t="s">
        <v>411</v>
      </c>
      <c r="B202" s="13" t="s">
        <v>412</v>
      </c>
      <c r="C202" s="14">
        <v>42487</v>
      </c>
      <c r="D202" s="14">
        <v>42578</v>
      </c>
      <c r="E202" s="14">
        <f>VLOOKUP(A202,[1]INGRESOS!$C$2:$P$1123,14,0)</f>
        <v>42672</v>
      </c>
      <c r="F202" s="14"/>
      <c r="G202" s="14">
        <v>42486</v>
      </c>
      <c r="H202" s="14">
        <v>42580</v>
      </c>
      <c r="I202" s="14">
        <f>VLOOKUP(A202,[1]FNCIONAMIENTO!$C$2:$P$1121,14,0)</f>
        <v>42672</v>
      </c>
      <c r="J202" s="14"/>
      <c r="K202" s="14">
        <v>42487</v>
      </c>
      <c r="L202" s="14">
        <v>42578</v>
      </c>
      <c r="M202" s="14">
        <f>VLOOKUP(A202,[1]INVERSION!$C$2:$P$1120,14,0)</f>
        <v>42672</v>
      </c>
      <c r="N202" s="14"/>
      <c r="O202" s="14">
        <v>42487</v>
      </c>
      <c r="P202" s="14">
        <v>42578</v>
      </c>
      <c r="Q202" s="14">
        <f>VLOOKUP(A202,[1]RESERVAS!$C$2:$P$1102,14,0)</f>
        <v>42674</v>
      </c>
      <c r="R202" s="14"/>
      <c r="S202" s="14">
        <v>42487</v>
      </c>
      <c r="T202" s="14">
        <v>42578</v>
      </c>
      <c r="U202" s="14">
        <f>VLOOKUP(A202,[1]DEUDA!$A$2:$N$1113,14,0)</f>
        <v>42672</v>
      </c>
      <c r="V202" s="14"/>
      <c r="W202" s="14">
        <v>42487</v>
      </c>
      <c r="X202" s="14">
        <v>42581</v>
      </c>
      <c r="Y202" s="14">
        <f>VLOOKUP(A202,[1]EXCEDENTES!$C$2:$P$1062,14,0)</f>
        <v>42672</v>
      </c>
      <c r="Z202" s="14"/>
      <c r="AA202" s="14">
        <v>42486</v>
      </c>
      <c r="AB202" s="14">
        <v>42578</v>
      </c>
      <c r="AC202" s="14">
        <f>VLOOKUP(A202,[1]CxP!$C$2:$P$1113,14,0)</f>
        <v>42672</v>
      </c>
      <c r="AD202" s="14"/>
      <c r="AE202" s="14">
        <v>42489</v>
      </c>
      <c r="AF202" s="14">
        <v>42578</v>
      </c>
      <c r="AG202" s="14">
        <f>VLOOKUP(A202,'[1]EJEC-FONDO'!$C$2:$P$1102,14,0)</f>
        <v>42672</v>
      </c>
      <c r="AH202" s="14"/>
      <c r="AI202" s="14">
        <v>42487</v>
      </c>
      <c r="AJ202" s="14">
        <v>42578</v>
      </c>
      <c r="AK202" s="14">
        <f>VLOOKUP(A202,'[1]TESRERIA-FONDO'!$C$2:$P$1075,14,0)</f>
        <v>42672</v>
      </c>
      <c r="AL202" s="14"/>
      <c r="AM202" s="14">
        <v>42486</v>
      </c>
      <c r="AN202" s="14">
        <v>42578</v>
      </c>
      <c r="AO202" s="14">
        <f>VLOOKUP(A202,[1]VIGENCIAS!$C$2:$P$1080,14,0)</f>
        <v>42672</v>
      </c>
      <c r="AP202" s="14"/>
    </row>
    <row r="203" spans="1:42" x14ac:dyDescent="0.25">
      <c r="A203" s="12" t="s">
        <v>413</v>
      </c>
      <c r="B203" s="13" t="s">
        <v>414</v>
      </c>
      <c r="C203" s="14">
        <v>42520</v>
      </c>
      <c r="D203" s="14">
        <v>42582</v>
      </c>
      <c r="E203" s="14">
        <f>VLOOKUP(A203,[1]INGRESOS!$C$2:$P$1123,14,0)</f>
        <v>42674</v>
      </c>
      <c r="F203" s="14"/>
      <c r="G203" s="14">
        <v>42521</v>
      </c>
      <c r="H203" s="14">
        <v>42582</v>
      </c>
      <c r="I203" s="14">
        <f>VLOOKUP(A203,[1]FNCIONAMIENTO!$C$2:$P$1121,14,0)</f>
        <v>42704</v>
      </c>
      <c r="J203" s="14"/>
      <c r="K203" s="14">
        <v>42521</v>
      </c>
      <c r="L203" s="14">
        <v>42613</v>
      </c>
      <c r="M203" s="14">
        <f>VLOOKUP(A203,[1]INVERSION!$C$2:$P$1120,14,0)</f>
        <v>42674</v>
      </c>
      <c r="N203" s="14"/>
      <c r="O203" s="14">
        <v>42488</v>
      </c>
      <c r="P203" s="14">
        <v>42577</v>
      </c>
      <c r="Q203" s="14">
        <f>VLOOKUP(A203,[1]RESERVAS!$C$2:$P$1102,14,0)</f>
        <v>42657</v>
      </c>
      <c r="R203" s="14"/>
      <c r="S203" s="14">
        <v>42520</v>
      </c>
      <c r="T203" s="14">
        <v>42582</v>
      </c>
      <c r="U203" s="14">
        <f>VLOOKUP(A203,[1]DEUDA!$A$2:$N$1113,14,0)</f>
        <v>42674</v>
      </c>
      <c r="V203" s="14"/>
      <c r="W203" s="14">
        <v>42488</v>
      </c>
      <c r="X203" s="14">
        <v>42579</v>
      </c>
      <c r="Y203" s="14">
        <f>VLOOKUP(A203,[1]EXCEDENTES!$C$2:$P$1062,14,0)</f>
        <v>42669</v>
      </c>
      <c r="Z203" s="14"/>
      <c r="AA203" s="14">
        <v>42488</v>
      </c>
      <c r="AB203" s="14">
        <v>42577</v>
      </c>
      <c r="AC203" s="14">
        <f>VLOOKUP(A203,[1]CxP!$C$2:$P$1113,14,0)</f>
        <v>42657</v>
      </c>
      <c r="AD203" s="14"/>
      <c r="AE203" s="14">
        <v>42488</v>
      </c>
      <c r="AF203" s="14">
        <v>42579</v>
      </c>
      <c r="AG203" s="14">
        <f>VLOOKUP(A203,'[1]EJEC-FONDO'!$C$2:$P$1102,14,0)</f>
        <v>42661</v>
      </c>
      <c r="AH203" s="14"/>
      <c r="AI203" s="14">
        <v>42488</v>
      </c>
      <c r="AJ203" s="14">
        <v>42579</v>
      </c>
      <c r="AK203" s="14">
        <f>VLOOKUP(A203,'[1]TESRERIA-FONDO'!$C$2:$P$1075,14,0)</f>
        <v>42661</v>
      </c>
      <c r="AL203" s="14"/>
      <c r="AM203" s="14" t="e">
        <v>#N/A</v>
      </c>
      <c r="AN203" s="14">
        <v>42577</v>
      </c>
      <c r="AO203" s="14">
        <f>VLOOKUP(A203,[1]VIGENCIAS!$C$2:$P$1080,14,0)</f>
        <v>42657</v>
      </c>
      <c r="AP203" s="14"/>
    </row>
    <row r="204" spans="1:42" x14ac:dyDescent="0.25">
      <c r="A204" s="12" t="s">
        <v>415</v>
      </c>
      <c r="B204" s="13" t="s">
        <v>416</v>
      </c>
      <c r="C204" s="14">
        <v>42484</v>
      </c>
      <c r="D204" s="14">
        <v>42580</v>
      </c>
      <c r="E204" s="14">
        <f>VLOOKUP(A204,[1]INGRESOS!$C$2:$P$1123,14,0)</f>
        <v>42674</v>
      </c>
      <c r="F204" s="14"/>
      <c r="G204" s="14">
        <v>42484</v>
      </c>
      <c r="H204" s="14">
        <v>42580</v>
      </c>
      <c r="I204" s="14">
        <f>VLOOKUP(A204,[1]FNCIONAMIENTO!$C$2:$P$1121,14,0)</f>
        <v>42674</v>
      </c>
      <c r="J204" s="14"/>
      <c r="K204" s="14">
        <v>42484</v>
      </c>
      <c r="L204" s="14">
        <v>42578</v>
      </c>
      <c r="M204" s="14">
        <f>VLOOKUP(A204,[1]INVERSION!$C$2:$P$1120,14,0)</f>
        <v>42674</v>
      </c>
      <c r="N204" s="14"/>
      <c r="O204" s="14">
        <v>42484</v>
      </c>
      <c r="P204" s="14">
        <v>42578</v>
      </c>
      <c r="Q204" s="14">
        <f>VLOOKUP(A204,[1]RESERVAS!$C$2:$P$1102,14,0)</f>
        <v>42674</v>
      </c>
      <c r="R204" s="14"/>
      <c r="S204" s="14">
        <v>42484</v>
      </c>
      <c r="T204" s="14">
        <v>42578</v>
      </c>
      <c r="U204" s="14">
        <f>VLOOKUP(A204,[1]DEUDA!$A$2:$N$1113,14,0)</f>
        <v>42674</v>
      </c>
      <c r="V204" s="14"/>
      <c r="W204" s="14">
        <v>42489</v>
      </c>
      <c r="X204" s="14">
        <v>42579</v>
      </c>
      <c r="Y204" s="14">
        <f>VLOOKUP(A204,[1]EXCEDENTES!$C$2:$P$1062,14,0)</f>
        <v>42667</v>
      </c>
      <c r="Z204" s="14"/>
      <c r="AA204" s="14">
        <v>42484</v>
      </c>
      <c r="AB204" s="14">
        <v>42578</v>
      </c>
      <c r="AC204" s="14">
        <f>VLOOKUP(A204,[1]CxP!$C$2:$P$1113,14,0)</f>
        <v>42674</v>
      </c>
      <c r="AD204" s="14"/>
      <c r="AE204" s="14">
        <v>42484</v>
      </c>
      <c r="AF204" s="14">
        <v>42566</v>
      </c>
      <c r="AG204" s="14">
        <f>VLOOKUP(A204,'[1]EJEC-FONDO'!$C$2:$P$1102,14,0)</f>
        <v>42667</v>
      </c>
      <c r="AH204" s="14"/>
      <c r="AI204" s="14">
        <v>42484</v>
      </c>
      <c r="AJ204" s="14">
        <v>42566</v>
      </c>
      <c r="AK204" s="14">
        <f>VLOOKUP(A204,'[1]TESRERIA-FONDO'!$C$2:$P$1075,14,0)</f>
        <v>42667</v>
      </c>
      <c r="AL204" s="14"/>
      <c r="AM204" s="14">
        <v>42484</v>
      </c>
      <c r="AN204" s="14">
        <v>42580</v>
      </c>
      <c r="AO204" s="14" t="e">
        <f>VLOOKUP(A204,[1]VIGENCIAS!$C$2:$P$1080,14,0)</f>
        <v>#N/A</v>
      </c>
      <c r="AP204" s="14"/>
    </row>
    <row r="205" spans="1:42" x14ac:dyDescent="0.25">
      <c r="A205" s="12" t="s">
        <v>417</v>
      </c>
      <c r="B205" s="13" t="s">
        <v>418</v>
      </c>
      <c r="C205" s="14">
        <v>42489</v>
      </c>
      <c r="D205" s="14">
        <v>42582</v>
      </c>
      <c r="E205" s="14">
        <f>VLOOKUP(A205,[1]INGRESOS!$C$2:$P$1123,14,0)</f>
        <v>42674</v>
      </c>
      <c r="F205" s="14"/>
      <c r="G205" s="14">
        <v>42489</v>
      </c>
      <c r="H205" s="14">
        <v>42582</v>
      </c>
      <c r="I205" s="14">
        <f>VLOOKUP(A205,[1]FNCIONAMIENTO!$C$2:$P$1121,14,0)</f>
        <v>42674</v>
      </c>
      <c r="J205" s="14"/>
      <c r="K205" s="14">
        <v>42489</v>
      </c>
      <c r="L205" s="14">
        <v>42582</v>
      </c>
      <c r="M205" s="14">
        <f>VLOOKUP(A205,[1]INVERSION!$C$2:$P$1120,14,0)</f>
        <v>42674</v>
      </c>
      <c r="N205" s="14"/>
      <c r="O205" s="14">
        <v>42489</v>
      </c>
      <c r="P205" s="14">
        <v>42582</v>
      </c>
      <c r="Q205" s="14">
        <f>VLOOKUP(A205,[1]RESERVAS!$C$2:$P$1102,14,0)</f>
        <v>42674</v>
      </c>
      <c r="R205" s="14"/>
      <c r="S205" s="14">
        <v>42489</v>
      </c>
      <c r="T205" s="14">
        <v>42582</v>
      </c>
      <c r="U205" s="14">
        <f>VLOOKUP(A205,[1]DEUDA!$A$2:$N$1113,14,0)</f>
        <v>42674</v>
      </c>
      <c r="V205" s="14"/>
      <c r="W205" s="14" t="e">
        <v>#N/A</v>
      </c>
      <c r="X205" s="14" t="e">
        <v>#N/A</v>
      </c>
      <c r="Y205" s="14" t="e">
        <f>VLOOKUP(A205,[1]EXCEDENTES!$C$2:$P$1062,14,0)</f>
        <v>#N/A</v>
      </c>
      <c r="Z205" s="14"/>
      <c r="AA205" s="14">
        <v>42489</v>
      </c>
      <c r="AB205" s="14">
        <v>42582</v>
      </c>
      <c r="AC205" s="14">
        <f>VLOOKUP(A205,[1]CxP!$C$2:$P$1113,14,0)</f>
        <v>42674</v>
      </c>
      <c r="AD205" s="14"/>
      <c r="AE205" s="14">
        <v>42489</v>
      </c>
      <c r="AF205" s="14">
        <v>42582</v>
      </c>
      <c r="AG205" s="14">
        <f>VLOOKUP(A205,'[1]EJEC-FONDO'!$C$2:$P$1102,14,0)</f>
        <v>42674</v>
      </c>
      <c r="AH205" s="14"/>
      <c r="AI205" s="14">
        <v>42489</v>
      </c>
      <c r="AJ205" s="14">
        <v>42582</v>
      </c>
      <c r="AK205" s="14">
        <f>VLOOKUP(A205,'[1]TESRERIA-FONDO'!$C$2:$P$1075,14,0)</f>
        <v>42674</v>
      </c>
      <c r="AL205" s="14"/>
      <c r="AM205" s="14">
        <v>42489</v>
      </c>
      <c r="AN205" s="14">
        <v>42582</v>
      </c>
      <c r="AO205" s="14" t="e">
        <f>VLOOKUP(A205,[1]VIGENCIAS!$C$2:$P$1080,14,0)</f>
        <v>#N/A</v>
      </c>
      <c r="AP205" s="14"/>
    </row>
    <row r="206" spans="1:42" x14ac:dyDescent="0.25">
      <c r="A206" s="12" t="s">
        <v>419</v>
      </c>
      <c r="B206" s="13" t="s">
        <v>420</v>
      </c>
      <c r="C206" s="14">
        <v>42480</v>
      </c>
      <c r="D206" s="14">
        <v>42567</v>
      </c>
      <c r="E206" s="14">
        <f>VLOOKUP(A206,[1]INGRESOS!$C$2:$P$1123,14,0)</f>
        <v>42669</v>
      </c>
      <c r="F206" s="14"/>
      <c r="G206" s="14">
        <v>42479</v>
      </c>
      <c r="H206" s="14">
        <v>42565</v>
      </c>
      <c r="I206" s="14">
        <f>VLOOKUP(A206,[1]FNCIONAMIENTO!$C$2:$P$1121,14,0)</f>
        <v>42668</v>
      </c>
      <c r="J206" s="14"/>
      <c r="K206" s="14">
        <v>42474</v>
      </c>
      <c r="L206" s="14">
        <v>42570</v>
      </c>
      <c r="M206" s="14">
        <f>VLOOKUP(A206,[1]INVERSION!$C$2:$P$1120,14,0)</f>
        <v>42668</v>
      </c>
      <c r="N206" s="14"/>
      <c r="O206" s="14">
        <v>42467</v>
      </c>
      <c r="P206" s="14">
        <v>42567</v>
      </c>
      <c r="Q206" s="14">
        <f>VLOOKUP(A206,[1]RESERVAS!$C$2:$P$1102,14,0)</f>
        <v>42669</v>
      </c>
      <c r="R206" s="14"/>
      <c r="S206" s="14">
        <v>42467</v>
      </c>
      <c r="T206" s="14">
        <v>42567</v>
      </c>
      <c r="U206" s="14">
        <f>VLOOKUP(A206,[1]DEUDA!$A$2:$N$1113,14,0)</f>
        <v>42669</v>
      </c>
      <c r="V206" s="14"/>
      <c r="W206" s="14">
        <v>42482</v>
      </c>
      <c r="X206" s="14">
        <v>42570</v>
      </c>
      <c r="Y206" s="14">
        <f>VLOOKUP(A206,[1]EXCEDENTES!$C$2:$P$1062,14,0)</f>
        <v>42670</v>
      </c>
      <c r="Z206" s="14"/>
      <c r="AA206" s="14">
        <v>42467</v>
      </c>
      <c r="AB206" s="14">
        <v>42552</v>
      </c>
      <c r="AC206" s="14">
        <f>VLOOKUP(A206,[1]CxP!$C$2:$P$1113,14,0)</f>
        <v>42666</v>
      </c>
      <c r="AD206" s="14"/>
      <c r="AE206" s="14">
        <v>42472</v>
      </c>
      <c r="AF206" s="14">
        <v>42565</v>
      </c>
      <c r="AG206" s="14">
        <f>VLOOKUP(A206,'[1]EJEC-FONDO'!$C$2:$P$1102,14,0)</f>
        <v>42667</v>
      </c>
      <c r="AH206" s="14"/>
      <c r="AI206" s="14">
        <v>42480</v>
      </c>
      <c r="AJ206" s="14">
        <v>42567</v>
      </c>
      <c r="AK206" s="14">
        <f>VLOOKUP(A206,'[1]TESRERIA-FONDO'!$C$2:$P$1075,14,0)</f>
        <v>42670</v>
      </c>
      <c r="AL206" s="14"/>
      <c r="AM206" s="14">
        <v>42467</v>
      </c>
      <c r="AN206" s="14">
        <v>42567</v>
      </c>
      <c r="AO206" s="14">
        <f>VLOOKUP(A206,[1]VIGENCIAS!$C$2:$P$1080,14,0)</f>
        <v>42670</v>
      </c>
      <c r="AP206" s="14"/>
    </row>
    <row r="207" spans="1:42" x14ac:dyDescent="0.25">
      <c r="A207" s="12" t="s">
        <v>421</v>
      </c>
      <c r="B207" s="13" t="s">
        <v>422</v>
      </c>
      <c r="C207" s="14">
        <v>42481</v>
      </c>
      <c r="D207" s="14">
        <v>42577</v>
      </c>
      <c r="E207" s="14">
        <f>VLOOKUP(A207,[1]INGRESOS!$C$2:$P$1123,14,0)</f>
        <v>42667</v>
      </c>
      <c r="F207" s="14"/>
      <c r="G207" s="14">
        <v>42488</v>
      </c>
      <c r="H207" s="14">
        <v>42572</v>
      </c>
      <c r="I207" s="14">
        <f>VLOOKUP(A207,[1]FNCIONAMIENTO!$C$2:$P$1121,14,0)</f>
        <v>42667</v>
      </c>
      <c r="J207" s="14"/>
      <c r="K207" s="14">
        <v>42488</v>
      </c>
      <c r="L207" s="14">
        <v>42577</v>
      </c>
      <c r="M207" s="14">
        <f>VLOOKUP(A207,[1]INVERSION!$C$2:$P$1120,14,0)</f>
        <v>42667</v>
      </c>
      <c r="N207" s="14"/>
      <c r="O207" s="14">
        <v>42488</v>
      </c>
      <c r="P207" s="14">
        <v>42573</v>
      </c>
      <c r="Q207" s="14">
        <f>VLOOKUP(A207,[1]RESERVAS!$C$2:$P$1102,14,0)</f>
        <v>42664</v>
      </c>
      <c r="R207" s="14"/>
      <c r="S207" s="14">
        <v>42481</v>
      </c>
      <c r="T207" s="14">
        <v>42572</v>
      </c>
      <c r="U207" s="14">
        <f>VLOOKUP(A207,[1]DEUDA!$A$2:$N$1113,14,0)</f>
        <v>42661</v>
      </c>
      <c r="V207" s="14"/>
      <c r="W207" s="14">
        <v>42486</v>
      </c>
      <c r="X207" s="14">
        <v>42578</v>
      </c>
      <c r="Y207" s="14">
        <f>VLOOKUP(A207,[1]EXCEDENTES!$C$2:$P$1062,14,0)</f>
        <v>42668</v>
      </c>
      <c r="Z207" s="14"/>
      <c r="AA207" s="14">
        <v>42487</v>
      </c>
      <c r="AB207" s="14">
        <v>42573</v>
      </c>
      <c r="AC207" s="14">
        <f>VLOOKUP(A207,[1]CxP!$C$2:$P$1113,14,0)</f>
        <v>42664</v>
      </c>
      <c r="AD207" s="14"/>
      <c r="AE207" s="14">
        <v>42482</v>
      </c>
      <c r="AF207" s="14">
        <v>42576</v>
      </c>
      <c r="AG207" s="14">
        <f>VLOOKUP(A207,'[1]EJEC-FONDO'!$C$2:$P$1102,14,0)</f>
        <v>42668</v>
      </c>
      <c r="AH207" s="14"/>
      <c r="AI207" s="14">
        <v>42482</v>
      </c>
      <c r="AJ207" s="14">
        <v>42576</v>
      </c>
      <c r="AK207" s="14">
        <f>VLOOKUP(A207,'[1]TESRERIA-FONDO'!$C$2:$P$1075,14,0)</f>
        <v>42668</v>
      </c>
      <c r="AL207" s="14"/>
      <c r="AM207" s="14">
        <v>42482</v>
      </c>
      <c r="AN207" s="14">
        <v>42572</v>
      </c>
      <c r="AO207" s="14">
        <f>VLOOKUP(A207,[1]VIGENCIAS!$C$2:$P$1080,14,0)</f>
        <v>42667</v>
      </c>
      <c r="AP207" s="14"/>
    </row>
    <row r="208" spans="1:42" x14ac:dyDescent="0.25">
      <c r="A208" s="12" t="s">
        <v>423</v>
      </c>
      <c r="B208" s="13" t="s">
        <v>424</v>
      </c>
      <c r="C208" s="14">
        <v>42489</v>
      </c>
      <c r="D208" s="14">
        <v>42574</v>
      </c>
      <c r="E208" s="14">
        <f>VLOOKUP(A208,[1]INGRESOS!$C$2:$P$1123,14,0)</f>
        <v>42662</v>
      </c>
      <c r="F208" s="14"/>
      <c r="G208" s="14">
        <v>42484</v>
      </c>
      <c r="H208" s="14">
        <v>42563</v>
      </c>
      <c r="I208" s="14">
        <f>VLOOKUP(A208,[1]FNCIONAMIENTO!$C$2:$P$1121,14,0)</f>
        <v>42659</v>
      </c>
      <c r="J208" s="14"/>
      <c r="K208" s="14">
        <v>42485</v>
      </c>
      <c r="L208" s="14">
        <v>42565</v>
      </c>
      <c r="M208" s="14">
        <f>VLOOKUP(A208,[1]INVERSION!$C$2:$P$1120,14,0)</f>
        <v>42662</v>
      </c>
      <c r="N208" s="14"/>
      <c r="O208" s="14">
        <v>42489</v>
      </c>
      <c r="P208" s="14">
        <v>42576</v>
      </c>
      <c r="Q208" s="14">
        <f>VLOOKUP(A208,[1]RESERVAS!$C$2:$P$1102,14,0)</f>
        <v>42662</v>
      </c>
      <c r="R208" s="14"/>
      <c r="S208" s="14">
        <v>42486</v>
      </c>
      <c r="T208" s="14">
        <v>42574</v>
      </c>
      <c r="U208" s="14">
        <f>VLOOKUP(A208,[1]DEUDA!$A$2:$N$1113,14,0)</f>
        <v>42662</v>
      </c>
      <c r="V208" s="14"/>
      <c r="W208" s="14">
        <v>42489</v>
      </c>
      <c r="X208" s="14">
        <v>42581</v>
      </c>
      <c r="Y208" s="14">
        <f>VLOOKUP(A208,[1]EXCEDENTES!$C$2:$P$1062,14,0)</f>
        <v>42664</v>
      </c>
      <c r="Z208" s="14"/>
      <c r="AA208" s="14">
        <v>42487</v>
      </c>
      <c r="AB208" s="14">
        <v>42575</v>
      </c>
      <c r="AC208" s="14">
        <f>VLOOKUP(A208,[1]CxP!$C$2:$P$1113,14,0)</f>
        <v>42673</v>
      </c>
      <c r="AD208" s="14"/>
      <c r="AE208" s="14">
        <v>42486</v>
      </c>
      <c r="AF208" s="14">
        <v>42574</v>
      </c>
      <c r="AG208" s="14">
        <f>VLOOKUP(A208,'[1]EJEC-FONDO'!$C$2:$P$1102,14,0)</f>
        <v>42662</v>
      </c>
      <c r="AH208" s="14"/>
      <c r="AI208" s="14">
        <v>42486</v>
      </c>
      <c r="AJ208" s="14">
        <v>42575</v>
      </c>
      <c r="AK208" s="14">
        <f>VLOOKUP(A208,'[1]TESRERIA-FONDO'!$C$2:$P$1075,14,0)</f>
        <v>42668</v>
      </c>
      <c r="AL208" s="14"/>
      <c r="AM208" s="14">
        <v>42486</v>
      </c>
      <c r="AN208" s="14">
        <v>42572</v>
      </c>
      <c r="AO208" s="14">
        <f>VLOOKUP(A208,[1]VIGENCIAS!$C$2:$P$1080,14,0)</f>
        <v>42660</v>
      </c>
      <c r="AP208" s="14"/>
    </row>
    <row r="209" spans="1:42" x14ac:dyDescent="0.25">
      <c r="A209" s="12" t="s">
        <v>425</v>
      </c>
      <c r="B209" s="13" t="s">
        <v>426</v>
      </c>
      <c r="C209" s="14">
        <v>42488</v>
      </c>
      <c r="D209" s="14">
        <v>42578</v>
      </c>
      <c r="E209" s="14">
        <f>VLOOKUP(A209,[1]INGRESOS!$C$2:$P$1123,14,0)</f>
        <v>42658</v>
      </c>
      <c r="F209" s="14"/>
      <c r="G209" s="14">
        <v>42479</v>
      </c>
      <c r="H209" s="14">
        <v>42581</v>
      </c>
      <c r="I209" s="14">
        <f>VLOOKUP(A209,[1]FNCIONAMIENTO!$C$2:$P$1121,14,0)</f>
        <v>42658</v>
      </c>
      <c r="J209" s="14"/>
      <c r="K209" s="14">
        <v>42479</v>
      </c>
      <c r="L209" s="14">
        <v>42581</v>
      </c>
      <c r="M209" s="14">
        <f>VLOOKUP(A209,[1]INVERSION!$C$2:$P$1120,14,0)</f>
        <v>42658</v>
      </c>
      <c r="N209" s="14"/>
      <c r="O209" s="14">
        <v>42483</v>
      </c>
      <c r="P209" s="14">
        <v>42567</v>
      </c>
      <c r="Q209" s="14">
        <f>VLOOKUP(A209,[1]RESERVAS!$C$2:$P$1102,14,0)</f>
        <v>42661</v>
      </c>
      <c r="R209" s="14"/>
      <c r="S209" s="14">
        <v>42482</v>
      </c>
      <c r="T209" s="14">
        <v>42567</v>
      </c>
      <c r="U209" s="14">
        <f>VLOOKUP(A209,[1]DEUDA!$A$2:$N$1113,14,0)</f>
        <v>42661</v>
      </c>
      <c r="V209" s="14"/>
      <c r="W209" s="14">
        <v>42483</v>
      </c>
      <c r="X209" s="14">
        <v>42571</v>
      </c>
      <c r="Y209" s="14">
        <f>VLOOKUP(A209,[1]EXCEDENTES!$C$2:$P$1062,14,0)</f>
        <v>42661</v>
      </c>
      <c r="Z209" s="14"/>
      <c r="AA209" s="14">
        <v>42482</v>
      </c>
      <c r="AB209" s="14">
        <v>42567</v>
      </c>
      <c r="AC209" s="14">
        <f>VLOOKUP(A209,[1]CxP!$C$2:$P$1113,14,0)</f>
        <v>42661</v>
      </c>
      <c r="AD209" s="14"/>
      <c r="AE209" s="14">
        <v>42482</v>
      </c>
      <c r="AF209" s="14">
        <v>42568</v>
      </c>
      <c r="AG209" s="14">
        <f>VLOOKUP(A209,'[1]EJEC-FONDO'!$C$2:$P$1102,14,0)</f>
        <v>42661</v>
      </c>
      <c r="AH209" s="14"/>
      <c r="AI209" s="14">
        <v>42483</v>
      </c>
      <c r="AJ209" s="14">
        <v>42567</v>
      </c>
      <c r="AK209" s="14">
        <f>VLOOKUP(A209,'[1]TESRERIA-FONDO'!$C$2:$P$1075,14,0)</f>
        <v>42661</v>
      </c>
      <c r="AL209" s="14"/>
      <c r="AM209" s="14">
        <v>42482</v>
      </c>
      <c r="AN209" s="14">
        <v>42570</v>
      </c>
      <c r="AO209" s="14">
        <f>VLOOKUP(A209,[1]VIGENCIAS!$C$2:$P$1080,14,0)</f>
        <v>42661</v>
      </c>
      <c r="AP209" s="14"/>
    </row>
    <row r="210" spans="1:42" x14ac:dyDescent="0.25">
      <c r="A210" s="12" t="s">
        <v>427</v>
      </c>
      <c r="B210" s="13" t="s">
        <v>428</v>
      </c>
      <c r="C210" s="14">
        <v>42487</v>
      </c>
      <c r="D210" s="14">
        <v>42580</v>
      </c>
      <c r="E210" s="14">
        <f>VLOOKUP(A210,[1]INGRESOS!$C$2:$P$1123,14,0)</f>
        <v>42671</v>
      </c>
      <c r="F210" s="14"/>
      <c r="G210" s="14">
        <v>42487</v>
      </c>
      <c r="H210" s="14">
        <v>42582</v>
      </c>
      <c r="I210" s="14">
        <f>VLOOKUP(A210,[1]FNCIONAMIENTO!$C$2:$P$1121,14,0)</f>
        <v>42674</v>
      </c>
      <c r="J210" s="14"/>
      <c r="K210" s="14">
        <v>42487</v>
      </c>
      <c r="L210" s="14">
        <v>42580</v>
      </c>
      <c r="M210" s="14">
        <f>VLOOKUP(A210,[1]INVERSION!$C$2:$P$1120,14,0)</f>
        <v>42673</v>
      </c>
      <c r="N210" s="14"/>
      <c r="O210" s="14">
        <v>42488</v>
      </c>
      <c r="P210" s="14">
        <v>42581</v>
      </c>
      <c r="Q210" s="14">
        <f>VLOOKUP(A210,[1]RESERVAS!$C$2:$P$1102,14,0)</f>
        <v>42686</v>
      </c>
      <c r="R210" s="14"/>
      <c r="S210" s="14">
        <v>42488</v>
      </c>
      <c r="T210" s="14" t="e">
        <v>#N/A</v>
      </c>
      <c r="U210" s="14">
        <f>VLOOKUP(A210,[1]DEUDA!$A$2:$N$1113,14,0)</f>
        <v>42671</v>
      </c>
      <c r="V210" s="14"/>
      <c r="W210" s="14" t="e">
        <v>#N/A</v>
      </c>
      <c r="X210" s="14" t="e">
        <v>#N/A</v>
      </c>
      <c r="Y210" s="14" t="e">
        <f>VLOOKUP(A210,[1]EXCEDENTES!$C$2:$P$1062,14,0)</f>
        <v>#N/A</v>
      </c>
      <c r="Z210" s="14"/>
      <c r="AA210" s="14">
        <v>42488</v>
      </c>
      <c r="AB210" s="14">
        <v>42581</v>
      </c>
      <c r="AC210" s="14">
        <f>VLOOKUP(A210,[1]CxP!$C$2:$P$1113,14,0)</f>
        <v>42671</v>
      </c>
      <c r="AD210" s="14"/>
      <c r="AE210" s="14">
        <v>42488</v>
      </c>
      <c r="AF210" s="14">
        <v>42580</v>
      </c>
      <c r="AG210" s="14">
        <f>VLOOKUP(A210,'[1]EJEC-FONDO'!$C$2:$P$1102,14,0)</f>
        <v>42690</v>
      </c>
      <c r="AH210" s="14"/>
      <c r="AI210" s="14">
        <v>42490</v>
      </c>
      <c r="AJ210" s="14">
        <v>42582</v>
      </c>
      <c r="AK210" s="14">
        <f>VLOOKUP(A210,'[1]TESRERIA-FONDO'!$C$2:$P$1075,14,0)</f>
        <v>42690</v>
      </c>
      <c r="AL210" s="14"/>
      <c r="AM210" s="14">
        <v>42488</v>
      </c>
      <c r="AN210" s="14">
        <v>42581</v>
      </c>
      <c r="AO210" s="14">
        <f>VLOOKUP(A210,[1]VIGENCIAS!$C$2:$P$1080,14,0)</f>
        <v>42690</v>
      </c>
      <c r="AP210" s="14"/>
    </row>
    <row r="211" spans="1:42" x14ac:dyDescent="0.25">
      <c r="A211" s="12" t="s">
        <v>429</v>
      </c>
      <c r="B211" s="13" t="s">
        <v>430</v>
      </c>
      <c r="C211" s="14">
        <v>42488</v>
      </c>
      <c r="D211" s="14">
        <v>42579</v>
      </c>
      <c r="E211" s="14">
        <f>VLOOKUP(A211,[1]INGRESOS!$C$2:$P$1123,14,0)</f>
        <v>42670</v>
      </c>
      <c r="F211" s="14"/>
      <c r="G211" s="14">
        <v>42488</v>
      </c>
      <c r="H211" s="14">
        <v>42579</v>
      </c>
      <c r="I211" s="14">
        <f>VLOOKUP(A211,[1]FNCIONAMIENTO!$C$2:$P$1121,14,0)</f>
        <v>42670</v>
      </c>
      <c r="J211" s="14"/>
      <c r="K211" s="14">
        <v>42488</v>
      </c>
      <c r="L211" s="14">
        <v>42579</v>
      </c>
      <c r="M211" s="14">
        <f>VLOOKUP(A211,[1]INVERSION!$C$2:$P$1120,14,0)</f>
        <v>42670</v>
      </c>
      <c r="N211" s="14"/>
      <c r="O211" s="14">
        <v>42488</v>
      </c>
      <c r="P211" s="14">
        <v>42579</v>
      </c>
      <c r="Q211" s="14">
        <f>VLOOKUP(A211,[1]RESERVAS!$C$2:$P$1102,14,0)</f>
        <v>42670</v>
      </c>
      <c r="R211" s="14"/>
      <c r="S211" s="14">
        <v>42488</v>
      </c>
      <c r="T211" s="14">
        <v>42579</v>
      </c>
      <c r="U211" s="14">
        <f>VLOOKUP(A211,[1]DEUDA!$A$2:$N$1113,14,0)</f>
        <v>42670</v>
      </c>
      <c r="V211" s="14"/>
      <c r="W211" s="14">
        <v>42488</v>
      </c>
      <c r="X211" s="14">
        <v>42581</v>
      </c>
      <c r="Y211" s="14">
        <f>VLOOKUP(A211,[1]EXCEDENTES!$C$2:$P$1062,14,0)</f>
        <v>42671</v>
      </c>
      <c r="Z211" s="14"/>
      <c r="AA211" s="14">
        <v>42488</v>
      </c>
      <c r="AB211" s="14">
        <v>42579</v>
      </c>
      <c r="AC211" s="14">
        <f>VLOOKUP(A211,[1]CxP!$C$2:$P$1113,14,0)</f>
        <v>42670</v>
      </c>
      <c r="AD211" s="14"/>
      <c r="AE211" s="14">
        <v>42488</v>
      </c>
      <c r="AF211" s="14">
        <v>42579</v>
      </c>
      <c r="AG211" s="14">
        <f>VLOOKUP(A211,'[1]EJEC-FONDO'!$C$2:$P$1102,14,0)</f>
        <v>42671</v>
      </c>
      <c r="AH211" s="14"/>
      <c r="AI211" s="14">
        <v>42488</v>
      </c>
      <c r="AJ211" s="14">
        <v>42579</v>
      </c>
      <c r="AK211" s="14">
        <f>VLOOKUP(A211,'[1]TESRERIA-FONDO'!$C$2:$P$1075,14,0)</f>
        <v>42671</v>
      </c>
      <c r="AL211" s="14"/>
      <c r="AM211" s="14">
        <v>42489</v>
      </c>
      <c r="AN211" s="14">
        <v>42579</v>
      </c>
      <c r="AO211" s="14">
        <f>VLOOKUP(A211,[1]VIGENCIAS!$C$2:$P$1080,14,0)</f>
        <v>42670</v>
      </c>
      <c r="AP211" s="14"/>
    </row>
    <row r="212" spans="1:42" x14ac:dyDescent="0.25">
      <c r="A212" s="12" t="s">
        <v>431</v>
      </c>
      <c r="B212" s="13" t="s">
        <v>432</v>
      </c>
      <c r="C212" s="14">
        <v>42487</v>
      </c>
      <c r="D212" s="14">
        <v>42577</v>
      </c>
      <c r="E212" s="14">
        <f>VLOOKUP(A212,[1]INGRESOS!$C$2:$P$1123,14,0)</f>
        <v>42663</v>
      </c>
      <c r="F212" s="14"/>
      <c r="G212" s="14">
        <v>42489</v>
      </c>
      <c r="H212" s="14">
        <v>42577</v>
      </c>
      <c r="I212" s="14">
        <f>VLOOKUP(A212,[1]FNCIONAMIENTO!$C$2:$P$1121,14,0)</f>
        <v>42664</v>
      </c>
      <c r="J212" s="14"/>
      <c r="K212" s="14">
        <v>42488</v>
      </c>
      <c r="L212" s="14">
        <v>42578</v>
      </c>
      <c r="M212" s="14">
        <f>VLOOKUP(A212,[1]INVERSION!$C$2:$P$1120,14,0)</f>
        <v>42664</v>
      </c>
      <c r="N212" s="14"/>
      <c r="O212" s="14">
        <v>42487</v>
      </c>
      <c r="P212" s="14">
        <v>42577</v>
      </c>
      <c r="Q212" s="14">
        <f>VLOOKUP(A212,[1]RESERVAS!$C$2:$P$1102,14,0)</f>
        <v>42664</v>
      </c>
      <c r="R212" s="14"/>
      <c r="S212" s="14">
        <v>42487</v>
      </c>
      <c r="T212" s="14">
        <v>42577</v>
      </c>
      <c r="U212" s="14">
        <f>VLOOKUP(A212,[1]DEUDA!$A$2:$N$1113,14,0)</f>
        <v>42663</v>
      </c>
      <c r="V212" s="14"/>
      <c r="W212" s="14">
        <v>42490</v>
      </c>
      <c r="X212" s="14">
        <v>42580</v>
      </c>
      <c r="Y212" s="14">
        <f>VLOOKUP(A212,[1]EXCEDENTES!$C$2:$P$1062,14,0)</f>
        <v>42673</v>
      </c>
      <c r="Z212" s="14"/>
      <c r="AA212" s="14">
        <v>42489</v>
      </c>
      <c r="AB212" s="14">
        <v>42580</v>
      </c>
      <c r="AC212" s="14">
        <f>VLOOKUP(A212,[1]CxP!$C$2:$P$1113,14,0)</f>
        <v>42667</v>
      </c>
      <c r="AD212" s="14"/>
      <c r="AE212" s="14">
        <v>42487</v>
      </c>
      <c r="AF212" s="14">
        <v>42578</v>
      </c>
      <c r="AG212" s="14">
        <f>VLOOKUP(A212,'[1]EJEC-FONDO'!$C$2:$P$1102,14,0)</f>
        <v>42665</v>
      </c>
      <c r="AH212" s="14"/>
      <c r="AI212" s="14">
        <v>42490</v>
      </c>
      <c r="AJ212" s="14">
        <v>42579</v>
      </c>
      <c r="AK212" s="14">
        <f>VLOOKUP(A212,'[1]TESRERIA-FONDO'!$C$2:$P$1075,14,0)</f>
        <v>42673</v>
      </c>
      <c r="AL212" s="14"/>
      <c r="AM212" s="14">
        <v>42488</v>
      </c>
      <c r="AN212" s="14">
        <v>42577</v>
      </c>
      <c r="AO212" s="14">
        <f>VLOOKUP(A212,[1]VIGENCIAS!$C$2:$P$1080,14,0)</f>
        <v>42664</v>
      </c>
      <c r="AP212" s="14"/>
    </row>
    <row r="213" spans="1:42" x14ac:dyDescent="0.25">
      <c r="A213" s="12" t="s">
        <v>433</v>
      </c>
      <c r="B213" s="13" t="s">
        <v>434</v>
      </c>
      <c r="C213" s="14">
        <v>42484</v>
      </c>
      <c r="D213" s="14">
        <v>42577</v>
      </c>
      <c r="E213" s="14">
        <f>VLOOKUP(A213,[1]INGRESOS!$C$2:$P$1123,14,0)</f>
        <v>42663</v>
      </c>
      <c r="F213" s="14"/>
      <c r="G213" s="14">
        <v>42484</v>
      </c>
      <c r="H213" s="14">
        <v>42581</v>
      </c>
      <c r="I213" s="14">
        <f>VLOOKUP(A213,[1]FNCIONAMIENTO!$C$2:$P$1121,14,0)</f>
        <v>42663</v>
      </c>
      <c r="J213" s="14"/>
      <c r="K213" s="14">
        <v>42484</v>
      </c>
      <c r="L213" s="14">
        <v>42577</v>
      </c>
      <c r="M213" s="14">
        <f>VLOOKUP(A213,[1]INVERSION!$C$2:$P$1120,14,0)</f>
        <v>42663</v>
      </c>
      <c r="N213" s="14"/>
      <c r="O213" s="14">
        <v>42520</v>
      </c>
      <c r="P213" s="14">
        <v>42577</v>
      </c>
      <c r="Q213" s="14">
        <f>VLOOKUP(A213,[1]RESERVAS!$C$2:$P$1102,14,0)</f>
        <v>42654</v>
      </c>
      <c r="R213" s="14"/>
      <c r="S213" s="14">
        <v>42483</v>
      </c>
      <c r="T213" s="14">
        <v>42577</v>
      </c>
      <c r="U213" s="14">
        <f>VLOOKUP(A213,[1]DEUDA!$A$2:$N$1113,14,0)</f>
        <v>42654</v>
      </c>
      <c r="V213" s="14"/>
      <c r="W213" s="14">
        <v>42490</v>
      </c>
      <c r="X213" s="14">
        <v>42582</v>
      </c>
      <c r="Y213" s="14">
        <f>VLOOKUP(A213,[1]EXCEDENTES!$C$2:$P$1062,14,0)</f>
        <v>42668</v>
      </c>
      <c r="Z213" s="14"/>
      <c r="AA213" s="14">
        <v>42485</v>
      </c>
      <c r="AB213" s="14">
        <v>42575</v>
      </c>
      <c r="AC213" s="14">
        <f>VLOOKUP(A213,[1]CxP!$C$2:$P$1113,14,0)</f>
        <v>42654</v>
      </c>
      <c r="AD213" s="14"/>
      <c r="AE213" s="14">
        <v>42497</v>
      </c>
      <c r="AF213" s="14">
        <v>42577</v>
      </c>
      <c r="AG213" s="14">
        <f>VLOOKUP(A213,'[1]EJEC-FONDO'!$C$2:$P$1102,14,0)</f>
        <v>42660</v>
      </c>
      <c r="AH213" s="14"/>
      <c r="AI213" s="14">
        <v>42490</v>
      </c>
      <c r="AJ213" s="14">
        <v>42577</v>
      </c>
      <c r="AK213" s="14">
        <f>VLOOKUP(A213,'[1]TESRERIA-FONDO'!$C$2:$P$1075,14,0)</f>
        <v>42655</v>
      </c>
      <c r="AL213" s="14"/>
      <c r="AM213" s="14">
        <v>42484</v>
      </c>
      <c r="AN213" s="14">
        <v>42577</v>
      </c>
      <c r="AO213" s="14">
        <f>VLOOKUP(A213,[1]VIGENCIAS!$C$2:$P$1080,14,0)</f>
        <v>42654</v>
      </c>
      <c r="AP213" s="14"/>
    </row>
    <row r="214" spans="1:42" x14ac:dyDescent="0.25">
      <c r="A214" s="12" t="s">
        <v>435</v>
      </c>
      <c r="B214" s="13" t="s">
        <v>436</v>
      </c>
      <c r="C214" s="14">
        <v>42489</v>
      </c>
      <c r="D214" s="14">
        <v>42579</v>
      </c>
      <c r="E214" s="14">
        <f>VLOOKUP(A214,[1]INGRESOS!$C$2:$P$1123,14,0)</f>
        <v>42670</v>
      </c>
      <c r="F214" s="14"/>
      <c r="G214" s="14">
        <v>42489</v>
      </c>
      <c r="H214" s="14">
        <v>42579</v>
      </c>
      <c r="I214" s="14">
        <f>VLOOKUP(A214,[1]FNCIONAMIENTO!$C$2:$P$1121,14,0)</f>
        <v>42670</v>
      </c>
      <c r="J214" s="14"/>
      <c r="K214" s="14">
        <v>42489</v>
      </c>
      <c r="L214" s="14">
        <v>42579</v>
      </c>
      <c r="M214" s="14">
        <f>VLOOKUP(A214,[1]INVERSION!$C$2:$P$1120,14,0)</f>
        <v>42670</v>
      </c>
      <c r="N214" s="14"/>
      <c r="O214" s="14">
        <v>42489</v>
      </c>
      <c r="P214" s="14">
        <v>42579</v>
      </c>
      <c r="Q214" s="14">
        <f>VLOOKUP(A214,[1]RESERVAS!$C$2:$P$1102,14,0)</f>
        <v>42670</v>
      </c>
      <c r="R214" s="14"/>
      <c r="S214" s="14">
        <v>42489</v>
      </c>
      <c r="T214" s="14">
        <v>42579</v>
      </c>
      <c r="U214" s="14">
        <f>VLOOKUP(A214,[1]DEUDA!$A$2:$N$1113,14,0)</f>
        <v>42670</v>
      </c>
      <c r="V214" s="14"/>
      <c r="W214" s="14">
        <v>42489</v>
      </c>
      <c r="X214" s="14">
        <v>42581</v>
      </c>
      <c r="Y214" s="14">
        <f>VLOOKUP(A214,[1]EXCEDENTES!$C$2:$P$1062,14,0)</f>
        <v>42671</v>
      </c>
      <c r="Z214" s="14"/>
      <c r="AA214" s="14">
        <v>42489</v>
      </c>
      <c r="AB214" s="14">
        <v>42579</v>
      </c>
      <c r="AC214" s="14">
        <f>VLOOKUP(A214,[1]CxP!$C$2:$P$1113,14,0)</f>
        <v>42670</v>
      </c>
      <c r="AD214" s="14"/>
      <c r="AE214" s="14">
        <v>42489</v>
      </c>
      <c r="AF214" s="14">
        <v>42579</v>
      </c>
      <c r="AG214" s="14">
        <f>VLOOKUP(A214,'[1]EJEC-FONDO'!$C$2:$P$1102,14,0)</f>
        <v>42670</v>
      </c>
      <c r="AH214" s="14"/>
      <c r="AI214" s="14">
        <v>42489</v>
      </c>
      <c r="AJ214" s="14">
        <v>42580</v>
      </c>
      <c r="AK214" s="14">
        <f>VLOOKUP(A214,'[1]TESRERIA-FONDO'!$C$2:$P$1075,14,0)</f>
        <v>42671</v>
      </c>
      <c r="AL214" s="14"/>
      <c r="AM214" s="14">
        <v>42489</v>
      </c>
      <c r="AN214" s="14">
        <v>42573</v>
      </c>
      <c r="AO214" s="14">
        <f>VLOOKUP(A214,[1]VIGENCIAS!$C$2:$P$1080,14,0)</f>
        <v>42670</v>
      </c>
      <c r="AP214" s="14"/>
    </row>
    <row r="215" spans="1:42" x14ac:dyDescent="0.25">
      <c r="A215" s="12" t="s">
        <v>437</v>
      </c>
      <c r="B215" s="13" t="s">
        <v>438</v>
      </c>
      <c r="C215" s="14">
        <v>42486</v>
      </c>
      <c r="D215" s="14">
        <v>42578</v>
      </c>
      <c r="E215" s="14">
        <f>VLOOKUP(A215,[1]INGRESOS!$C$2:$P$1123,14,0)</f>
        <v>42669</v>
      </c>
      <c r="F215" s="14"/>
      <c r="G215" s="14">
        <v>42486</v>
      </c>
      <c r="H215" s="14">
        <v>42579</v>
      </c>
      <c r="I215" s="14">
        <f>VLOOKUP(A215,[1]FNCIONAMIENTO!$C$2:$P$1121,14,0)</f>
        <v>42669</v>
      </c>
      <c r="J215" s="14"/>
      <c r="K215" s="14">
        <v>42486</v>
      </c>
      <c r="L215" s="14">
        <v>42579</v>
      </c>
      <c r="M215" s="14">
        <f>VLOOKUP(A215,[1]INVERSION!$C$2:$P$1120,14,0)</f>
        <v>42669</v>
      </c>
      <c r="N215" s="14"/>
      <c r="O215" s="14">
        <v>42486</v>
      </c>
      <c r="P215" s="14">
        <v>42579</v>
      </c>
      <c r="Q215" s="14">
        <f>VLOOKUP(A215,[1]RESERVAS!$C$2:$P$1102,14,0)</f>
        <v>42669</v>
      </c>
      <c r="R215" s="14"/>
      <c r="S215" s="14">
        <v>42486</v>
      </c>
      <c r="T215" s="14">
        <v>42579</v>
      </c>
      <c r="U215" s="14">
        <f>VLOOKUP(A215,[1]DEUDA!$A$2:$N$1113,14,0)</f>
        <v>42669</v>
      </c>
      <c r="V215" s="14"/>
      <c r="W215" s="14">
        <v>42487</v>
      </c>
      <c r="X215" s="14">
        <v>42579</v>
      </c>
      <c r="Y215" s="14">
        <f>VLOOKUP(A215,[1]EXCEDENTES!$C$2:$P$1062,14,0)</f>
        <v>42670</v>
      </c>
      <c r="Z215" s="14"/>
      <c r="AA215" s="14">
        <v>42486</v>
      </c>
      <c r="AB215" s="14">
        <v>42579</v>
      </c>
      <c r="AC215" s="14">
        <f>VLOOKUP(A215,[1]CxP!$C$2:$P$1113,14,0)</f>
        <v>42669</v>
      </c>
      <c r="AD215" s="14"/>
      <c r="AE215" s="14">
        <v>42486</v>
      </c>
      <c r="AF215" s="14">
        <v>42579</v>
      </c>
      <c r="AG215" s="14">
        <f>VLOOKUP(A215,'[1]EJEC-FONDO'!$C$2:$P$1102,14,0)</f>
        <v>42669</v>
      </c>
      <c r="AH215" s="14"/>
      <c r="AI215" s="14">
        <v>42487</v>
      </c>
      <c r="AJ215" s="14">
        <v>42579</v>
      </c>
      <c r="AK215" s="14">
        <f>VLOOKUP(A215,'[1]TESRERIA-FONDO'!$C$2:$P$1075,14,0)</f>
        <v>42669</v>
      </c>
      <c r="AL215" s="14"/>
      <c r="AM215" s="14">
        <v>42486</v>
      </c>
      <c r="AN215" s="14">
        <v>42579</v>
      </c>
      <c r="AO215" s="14">
        <f>VLOOKUP(A215,[1]VIGENCIAS!$C$2:$P$1080,14,0)</f>
        <v>42669</v>
      </c>
      <c r="AP215" s="14"/>
    </row>
    <row r="216" spans="1:42" x14ac:dyDescent="0.25">
      <c r="A216" s="12" t="s">
        <v>439</v>
      </c>
      <c r="B216" s="13" t="s">
        <v>440</v>
      </c>
      <c r="C216" s="14">
        <v>42489</v>
      </c>
      <c r="D216" s="14">
        <v>42580</v>
      </c>
      <c r="E216" s="14">
        <f>VLOOKUP(A216,[1]INGRESOS!$C$2:$P$1123,14,0)</f>
        <v>42674</v>
      </c>
      <c r="F216" s="14"/>
      <c r="G216" s="14">
        <v>42489</v>
      </c>
      <c r="H216" s="14">
        <v>42580</v>
      </c>
      <c r="I216" s="14">
        <f>VLOOKUP(A216,[1]FNCIONAMIENTO!$C$2:$P$1121,14,0)</f>
        <v>42674</v>
      </c>
      <c r="J216" s="14"/>
      <c r="K216" s="14">
        <v>42489</v>
      </c>
      <c r="L216" s="14">
        <v>42580</v>
      </c>
      <c r="M216" s="14">
        <f>VLOOKUP(A216,[1]INVERSION!$C$2:$P$1120,14,0)</f>
        <v>42674</v>
      </c>
      <c r="N216" s="14"/>
      <c r="O216" s="14">
        <v>42489</v>
      </c>
      <c r="P216" s="14">
        <v>42580</v>
      </c>
      <c r="Q216" s="14">
        <f>VLOOKUP(A216,[1]RESERVAS!$C$2:$P$1102,14,0)</f>
        <v>42674</v>
      </c>
      <c r="R216" s="14"/>
      <c r="S216" s="14">
        <v>42489</v>
      </c>
      <c r="T216" s="14">
        <v>42580</v>
      </c>
      <c r="U216" s="14">
        <f>VLOOKUP(A216,[1]DEUDA!$A$2:$N$1113,14,0)</f>
        <v>42674</v>
      </c>
      <c r="V216" s="14"/>
      <c r="W216" s="14">
        <v>42489</v>
      </c>
      <c r="X216" s="14">
        <v>42580</v>
      </c>
      <c r="Y216" s="14">
        <f>VLOOKUP(A216,[1]EXCEDENTES!$C$2:$P$1062,14,0)</f>
        <v>42674</v>
      </c>
      <c r="Z216" s="14"/>
      <c r="AA216" s="14">
        <v>42489</v>
      </c>
      <c r="AB216" s="14">
        <v>42580</v>
      </c>
      <c r="AC216" s="14">
        <f>VLOOKUP(A216,[1]CxP!$C$2:$P$1113,14,0)</f>
        <v>42674</v>
      </c>
      <c r="AD216" s="14"/>
      <c r="AE216" s="14">
        <v>42489</v>
      </c>
      <c r="AF216" s="14">
        <v>42580</v>
      </c>
      <c r="AG216" s="14">
        <f>VLOOKUP(A216,'[1]EJEC-FONDO'!$C$2:$P$1102,14,0)</f>
        <v>42674</v>
      </c>
      <c r="AH216" s="14"/>
      <c r="AI216" s="14">
        <v>42489</v>
      </c>
      <c r="AJ216" s="14">
        <v>42580</v>
      </c>
      <c r="AK216" s="14">
        <f>VLOOKUP(A216,'[1]TESRERIA-FONDO'!$C$2:$P$1075,14,0)</f>
        <v>42674</v>
      </c>
      <c r="AL216" s="14"/>
      <c r="AM216" s="14">
        <v>42489</v>
      </c>
      <c r="AN216" s="14">
        <v>42572</v>
      </c>
      <c r="AO216" s="14">
        <f>VLOOKUP(A216,[1]VIGENCIAS!$C$2:$P$1080,14,0)</f>
        <v>42674</v>
      </c>
      <c r="AP216" s="14"/>
    </row>
    <row r="217" spans="1:42" x14ac:dyDescent="0.25">
      <c r="A217" s="12" t="s">
        <v>441</v>
      </c>
      <c r="B217" s="13" t="s">
        <v>442</v>
      </c>
      <c r="C217" s="14">
        <v>42489</v>
      </c>
      <c r="D217" s="14">
        <v>42580</v>
      </c>
      <c r="E217" s="14">
        <f>VLOOKUP(A217,[1]INGRESOS!$C$2:$P$1123,14,0)</f>
        <v>42668</v>
      </c>
      <c r="F217" s="14"/>
      <c r="G217" s="14">
        <v>42488</v>
      </c>
      <c r="H217" s="14">
        <v>42578</v>
      </c>
      <c r="I217" s="14">
        <f>VLOOKUP(A217,[1]FNCIONAMIENTO!$C$2:$P$1121,14,0)</f>
        <v>42668</v>
      </c>
      <c r="J217" s="14"/>
      <c r="K217" s="14">
        <v>42488</v>
      </c>
      <c r="L217" s="14">
        <v>42578</v>
      </c>
      <c r="M217" s="14">
        <f>VLOOKUP(A217,[1]INVERSION!$C$2:$P$1120,14,0)</f>
        <v>42668</v>
      </c>
      <c r="N217" s="14"/>
      <c r="O217" s="14">
        <v>42488</v>
      </c>
      <c r="P217" s="14">
        <v>42578</v>
      </c>
      <c r="Q217" s="14">
        <f>VLOOKUP(A217,[1]RESERVAS!$C$2:$P$1102,14,0)</f>
        <v>42668</v>
      </c>
      <c r="R217" s="14"/>
      <c r="S217" s="14">
        <v>42490</v>
      </c>
      <c r="T217" s="14">
        <v>42578</v>
      </c>
      <c r="U217" s="14">
        <f>VLOOKUP(A217,[1]DEUDA!$A$2:$N$1113,14,0)</f>
        <v>42668</v>
      </c>
      <c r="V217" s="14"/>
      <c r="W217" s="14">
        <v>42490</v>
      </c>
      <c r="X217" s="14">
        <v>42578</v>
      </c>
      <c r="Y217" s="14">
        <f>VLOOKUP(A217,[1]EXCEDENTES!$C$2:$P$1062,14,0)</f>
        <v>42668</v>
      </c>
      <c r="Z217" s="14"/>
      <c r="AA217" s="14">
        <v>42490</v>
      </c>
      <c r="AB217" s="14">
        <v>42578</v>
      </c>
      <c r="AC217" s="14">
        <f>VLOOKUP(A217,[1]CxP!$C$2:$P$1113,14,0)</f>
        <v>42668</v>
      </c>
      <c r="AD217" s="14"/>
      <c r="AE217" s="14">
        <v>42488</v>
      </c>
      <c r="AF217" s="14">
        <v>42578</v>
      </c>
      <c r="AG217" s="14">
        <f>VLOOKUP(A217,'[1]EJEC-FONDO'!$C$2:$P$1102,14,0)</f>
        <v>42669</v>
      </c>
      <c r="AH217" s="14"/>
      <c r="AI217" s="14">
        <v>42490</v>
      </c>
      <c r="AJ217" s="14">
        <v>42580</v>
      </c>
      <c r="AK217" s="14">
        <f>VLOOKUP(A217,'[1]TESRERIA-FONDO'!$C$2:$P$1075,14,0)</f>
        <v>42668</v>
      </c>
      <c r="AL217" s="14"/>
      <c r="AM217" s="14">
        <v>42490</v>
      </c>
      <c r="AN217" s="14">
        <v>42578</v>
      </c>
      <c r="AO217" s="14">
        <f>VLOOKUP(A217,[1]VIGENCIAS!$C$2:$P$1080,14,0)</f>
        <v>42668</v>
      </c>
      <c r="AP217" s="14"/>
    </row>
    <row r="218" spans="1:42" x14ac:dyDescent="0.25">
      <c r="A218" s="12" t="s">
        <v>443</v>
      </c>
      <c r="B218" s="13" t="s">
        <v>444</v>
      </c>
      <c r="C218" s="14">
        <v>42490</v>
      </c>
      <c r="D218" s="14">
        <v>42580</v>
      </c>
      <c r="E218" s="14">
        <f>VLOOKUP(A218,[1]INGRESOS!$C$2:$P$1123,14,0)</f>
        <v>42668</v>
      </c>
      <c r="F218" s="14"/>
      <c r="G218" s="14">
        <v>42490</v>
      </c>
      <c r="H218" s="14">
        <v>42580</v>
      </c>
      <c r="I218" s="14">
        <f>VLOOKUP(A218,[1]FNCIONAMIENTO!$C$2:$P$1121,14,0)</f>
        <v>42668</v>
      </c>
      <c r="J218" s="14"/>
      <c r="K218" s="14">
        <v>42490</v>
      </c>
      <c r="L218" s="14">
        <v>42580</v>
      </c>
      <c r="M218" s="14">
        <f>VLOOKUP(A218,[1]INVERSION!$C$2:$P$1120,14,0)</f>
        <v>42669</v>
      </c>
      <c r="N218" s="14"/>
      <c r="O218" s="14">
        <v>42489</v>
      </c>
      <c r="P218" s="14">
        <v>42580</v>
      </c>
      <c r="Q218" s="14">
        <f>VLOOKUP(A218,[1]RESERVAS!$C$2:$P$1102,14,0)</f>
        <v>42669</v>
      </c>
      <c r="R218" s="14"/>
      <c r="S218" s="14">
        <v>42489</v>
      </c>
      <c r="T218" s="14">
        <v>42580</v>
      </c>
      <c r="U218" s="14">
        <f>VLOOKUP(A218,[1]DEUDA!$A$2:$N$1113,14,0)</f>
        <v>42669</v>
      </c>
      <c r="V218" s="14"/>
      <c r="W218" s="14">
        <v>42489</v>
      </c>
      <c r="X218" s="14">
        <v>42581</v>
      </c>
      <c r="Y218" s="14">
        <f>VLOOKUP(A218,[1]EXCEDENTES!$C$2:$P$1062,14,0)</f>
        <v>42669</v>
      </c>
      <c r="Z218" s="14"/>
      <c r="AA218" s="14">
        <v>42489</v>
      </c>
      <c r="AB218" s="14">
        <v>42580</v>
      </c>
      <c r="AC218" s="14">
        <f>VLOOKUP(A218,[1]CxP!$C$2:$P$1113,14,0)</f>
        <v>42669</v>
      </c>
      <c r="AD218" s="14"/>
      <c r="AE218" s="14">
        <v>42489</v>
      </c>
      <c r="AF218" s="14">
        <v>42581</v>
      </c>
      <c r="AG218" s="14">
        <f>VLOOKUP(A218,'[1]EJEC-FONDO'!$C$2:$P$1102,14,0)</f>
        <v>42669</v>
      </c>
      <c r="AH218" s="14"/>
      <c r="AI218" s="14">
        <v>42489</v>
      </c>
      <c r="AJ218" s="14">
        <v>42581</v>
      </c>
      <c r="AK218" s="14">
        <f>VLOOKUP(A218,'[1]TESRERIA-FONDO'!$C$2:$P$1075,14,0)</f>
        <v>42669</v>
      </c>
      <c r="AL218" s="14"/>
      <c r="AM218" s="14">
        <v>42489</v>
      </c>
      <c r="AN218" s="14">
        <v>42581</v>
      </c>
      <c r="AO218" s="14">
        <f>VLOOKUP(A218,[1]VIGENCIAS!$C$2:$P$1080,14,0)</f>
        <v>42669</v>
      </c>
      <c r="AP218" s="14"/>
    </row>
    <row r="219" spans="1:42" x14ac:dyDescent="0.25">
      <c r="A219" s="12" t="s">
        <v>445</v>
      </c>
      <c r="B219" s="13" t="s">
        <v>446</v>
      </c>
      <c r="C219" s="14">
        <v>42490</v>
      </c>
      <c r="D219" s="14">
        <v>42582</v>
      </c>
      <c r="E219" s="14">
        <f>VLOOKUP(A219,[1]INGRESOS!$C$2:$P$1123,14,0)</f>
        <v>42674</v>
      </c>
      <c r="F219" s="14"/>
      <c r="G219" s="14">
        <v>42490</v>
      </c>
      <c r="H219" s="14">
        <v>42582</v>
      </c>
      <c r="I219" s="14">
        <f>VLOOKUP(A219,[1]FNCIONAMIENTO!$C$2:$P$1121,14,0)</f>
        <v>42674</v>
      </c>
      <c r="J219" s="14"/>
      <c r="K219" s="14">
        <v>42490</v>
      </c>
      <c r="L219" s="14">
        <v>42582</v>
      </c>
      <c r="M219" s="14">
        <f>VLOOKUP(A219,[1]INVERSION!$C$2:$P$1120,14,0)</f>
        <v>42674</v>
      </c>
      <c r="N219" s="14"/>
      <c r="O219" s="14">
        <v>42490</v>
      </c>
      <c r="P219" s="14">
        <v>42582</v>
      </c>
      <c r="Q219" s="14">
        <f>VLOOKUP(A219,[1]RESERVAS!$C$2:$P$1102,14,0)</f>
        <v>42671</v>
      </c>
      <c r="R219" s="14"/>
      <c r="S219" s="14">
        <v>42489</v>
      </c>
      <c r="T219" s="14">
        <v>42581</v>
      </c>
      <c r="U219" s="14">
        <f>VLOOKUP(A219,[1]DEUDA!$A$2:$N$1113,14,0)</f>
        <v>42669</v>
      </c>
      <c r="V219" s="14"/>
      <c r="W219" s="14">
        <v>42490</v>
      </c>
      <c r="X219" s="14">
        <v>42582</v>
      </c>
      <c r="Y219" s="14">
        <f>VLOOKUP(A219,[1]EXCEDENTES!$C$2:$P$1062,14,0)</f>
        <v>42670</v>
      </c>
      <c r="Z219" s="14"/>
      <c r="AA219" s="14">
        <v>42489</v>
      </c>
      <c r="AB219" s="14">
        <v>42580</v>
      </c>
      <c r="AC219" s="14">
        <f>VLOOKUP(A219,[1]CxP!$C$2:$P$1113,14,0)</f>
        <v>42669</v>
      </c>
      <c r="AD219" s="14"/>
      <c r="AE219" s="14">
        <v>42489</v>
      </c>
      <c r="AF219" s="14">
        <v>42581</v>
      </c>
      <c r="AG219" s="14">
        <f>VLOOKUP(A219,'[1]EJEC-FONDO'!$C$2:$P$1102,14,0)</f>
        <v>42668</v>
      </c>
      <c r="AH219" s="14"/>
      <c r="AI219" s="14">
        <v>42489</v>
      </c>
      <c r="AJ219" s="14">
        <v>42581</v>
      </c>
      <c r="AK219" s="14">
        <f>VLOOKUP(A219,'[1]TESRERIA-FONDO'!$C$2:$P$1075,14,0)</f>
        <v>42668</v>
      </c>
      <c r="AL219" s="14"/>
      <c r="AM219" s="14">
        <v>42490</v>
      </c>
      <c r="AN219" s="14">
        <v>42582</v>
      </c>
      <c r="AO219" s="14">
        <f>VLOOKUP(A219,[1]VIGENCIAS!$C$2:$P$1080,14,0)</f>
        <v>42671</v>
      </c>
      <c r="AP219" s="14"/>
    </row>
    <row r="220" spans="1:42" x14ac:dyDescent="0.25">
      <c r="A220" s="12" t="s">
        <v>447</v>
      </c>
      <c r="B220" s="13" t="s">
        <v>448</v>
      </c>
      <c r="C220" s="14">
        <v>42489</v>
      </c>
      <c r="D220" s="14">
        <v>42581</v>
      </c>
      <c r="E220" s="14">
        <f>VLOOKUP(A220,[1]INGRESOS!$C$2:$P$1123,14,0)</f>
        <v>42674</v>
      </c>
      <c r="F220" s="14"/>
      <c r="G220" s="14">
        <v>42489</v>
      </c>
      <c r="H220" s="14">
        <v>42579</v>
      </c>
      <c r="I220" s="14">
        <f>VLOOKUP(A220,[1]FNCIONAMIENTO!$C$2:$P$1121,14,0)</f>
        <v>42674</v>
      </c>
      <c r="J220" s="14"/>
      <c r="K220" s="14">
        <v>42490</v>
      </c>
      <c r="L220" s="14">
        <v>42581</v>
      </c>
      <c r="M220" s="14">
        <f>VLOOKUP(A220,[1]INVERSION!$C$2:$P$1120,14,0)</f>
        <v>42674</v>
      </c>
      <c r="N220" s="14"/>
      <c r="O220" s="14">
        <v>42489</v>
      </c>
      <c r="P220" s="14">
        <v>42581</v>
      </c>
      <c r="Q220" s="14">
        <f>VLOOKUP(A220,[1]RESERVAS!$C$2:$P$1102,14,0)</f>
        <v>42674</v>
      </c>
      <c r="R220" s="14"/>
      <c r="S220" s="14">
        <v>42490</v>
      </c>
      <c r="T220" s="14">
        <v>42581</v>
      </c>
      <c r="U220" s="14">
        <f>VLOOKUP(A220,[1]DEUDA!$A$2:$N$1113,14,0)</f>
        <v>42674</v>
      </c>
      <c r="V220" s="14"/>
      <c r="W220" s="14">
        <v>42490</v>
      </c>
      <c r="X220" s="14">
        <v>42581</v>
      </c>
      <c r="Y220" s="14">
        <f>VLOOKUP(A220,[1]EXCEDENTES!$C$2:$P$1062,14,0)</f>
        <v>42674</v>
      </c>
      <c r="Z220" s="14"/>
      <c r="AA220" s="14">
        <v>42488</v>
      </c>
      <c r="AB220" s="14">
        <v>42580</v>
      </c>
      <c r="AC220" s="14">
        <f>VLOOKUP(A220,[1]CxP!$C$2:$P$1113,14,0)</f>
        <v>42674</v>
      </c>
      <c r="AD220" s="14"/>
      <c r="AE220" s="14">
        <v>42490</v>
      </c>
      <c r="AF220" s="14">
        <v>42581</v>
      </c>
      <c r="AG220" s="14">
        <f>VLOOKUP(A220,'[1]EJEC-FONDO'!$C$2:$P$1102,14,0)</f>
        <v>42674</v>
      </c>
      <c r="AH220" s="14"/>
      <c r="AI220" s="14">
        <v>42490</v>
      </c>
      <c r="AJ220" s="14">
        <v>42581</v>
      </c>
      <c r="AK220" s="14">
        <f>VLOOKUP(A220,'[1]TESRERIA-FONDO'!$C$2:$P$1075,14,0)</f>
        <v>42674</v>
      </c>
      <c r="AL220" s="14"/>
      <c r="AM220" s="14">
        <v>42490</v>
      </c>
      <c r="AN220" s="14">
        <v>42581</v>
      </c>
      <c r="AO220" s="14">
        <f>VLOOKUP(A220,[1]VIGENCIAS!$C$2:$P$1080,14,0)</f>
        <v>42674</v>
      </c>
      <c r="AP220" s="14"/>
    </row>
    <row r="221" spans="1:42" x14ac:dyDescent="0.25">
      <c r="A221" s="12" t="s">
        <v>449</v>
      </c>
      <c r="B221" s="13" t="s">
        <v>450</v>
      </c>
      <c r="C221" s="14">
        <v>42486</v>
      </c>
      <c r="D221" s="14">
        <v>42580</v>
      </c>
      <c r="E221" s="14">
        <f>VLOOKUP(A221,[1]INGRESOS!$C$2:$P$1123,14,0)</f>
        <v>42662</v>
      </c>
      <c r="F221" s="14"/>
      <c r="G221" s="14">
        <v>42485</v>
      </c>
      <c r="H221" s="14">
        <v>42564</v>
      </c>
      <c r="I221" s="14">
        <f>VLOOKUP(A221,[1]FNCIONAMIENTO!$C$2:$P$1121,14,0)</f>
        <v>42663</v>
      </c>
      <c r="J221" s="14"/>
      <c r="K221" s="14">
        <v>42486</v>
      </c>
      <c r="L221" s="14">
        <v>42563</v>
      </c>
      <c r="M221" s="14">
        <f>VLOOKUP(A221,[1]INVERSION!$C$2:$P$1120,14,0)</f>
        <v>42663</v>
      </c>
      <c r="N221" s="14"/>
      <c r="O221" s="14">
        <v>42486</v>
      </c>
      <c r="P221" s="14">
        <v>42563</v>
      </c>
      <c r="Q221" s="14">
        <f>VLOOKUP(A221,[1]RESERVAS!$C$2:$P$1102,14,0)</f>
        <v>42662</v>
      </c>
      <c r="R221" s="14"/>
      <c r="S221" s="14">
        <v>42488</v>
      </c>
      <c r="T221" s="14">
        <v>42563</v>
      </c>
      <c r="U221" s="14">
        <f>VLOOKUP(A221,[1]DEUDA!$A$2:$N$1113,14,0)</f>
        <v>42662</v>
      </c>
      <c r="V221" s="14"/>
      <c r="W221" s="14">
        <v>42486</v>
      </c>
      <c r="X221" s="14">
        <v>42563</v>
      </c>
      <c r="Y221" s="14">
        <f>VLOOKUP(A221,[1]EXCEDENTES!$C$2:$P$1062,14,0)</f>
        <v>42662</v>
      </c>
      <c r="Z221" s="14"/>
      <c r="AA221" s="14">
        <v>42487</v>
      </c>
      <c r="AB221" s="14">
        <v>42571</v>
      </c>
      <c r="AC221" s="14">
        <f>VLOOKUP(A221,[1]CxP!$C$2:$P$1113,14,0)</f>
        <v>42662</v>
      </c>
      <c r="AD221" s="14"/>
      <c r="AE221" s="14">
        <v>42487</v>
      </c>
      <c r="AF221" s="14">
        <v>42570</v>
      </c>
      <c r="AG221" s="14">
        <f>VLOOKUP(A221,'[1]EJEC-FONDO'!$C$2:$P$1102,14,0)</f>
        <v>42668</v>
      </c>
      <c r="AH221" s="14"/>
      <c r="AI221" s="14" t="e">
        <v>#N/A</v>
      </c>
      <c r="AJ221" s="14">
        <v>42571</v>
      </c>
      <c r="AK221" s="14">
        <f>VLOOKUP(A221,'[1]TESRERIA-FONDO'!$C$2:$P$1075,14,0)</f>
        <v>42668</v>
      </c>
      <c r="AL221" s="14"/>
      <c r="AM221" s="14">
        <v>42480</v>
      </c>
      <c r="AN221" s="14">
        <v>42562</v>
      </c>
      <c r="AO221" s="14">
        <f>VLOOKUP(A221,[1]VIGENCIAS!$C$2:$P$1080,14,0)</f>
        <v>42662</v>
      </c>
      <c r="AP221" s="14"/>
    </row>
    <row r="222" spans="1:42" x14ac:dyDescent="0.25">
      <c r="A222" s="12" t="s">
        <v>451</v>
      </c>
      <c r="B222" s="13" t="s">
        <v>452</v>
      </c>
      <c r="C222" s="14">
        <v>42489</v>
      </c>
      <c r="D222" s="14">
        <v>42577</v>
      </c>
      <c r="E222" s="14">
        <f>VLOOKUP(A222,[1]INGRESOS!$C$2:$P$1123,14,0)</f>
        <v>42671</v>
      </c>
      <c r="F222" s="14"/>
      <c r="G222" s="14">
        <v>42489</v>
      </c>
      <c r="H222" s="14">
        <v>42576</v>
      </c>
      <c r="I222" s="14">
        <f>VLOOKUP(A222,[1]FNCIONAMIENTO!$C$2:$P$1121,14,0)</f>
        <v>42671</v>
      </c>
      <c r="J222" s="14"/>
      <c r="K222" s="14">
        <v>42488</v>
      </c>
      <c r="L222" s="14">
        <v>42576</v>
      </c>
      <c r="M222" s="14">
        <f>VLOOKUP(A222,[1]INVERSION!$C$2:$P$1120,14,0)</f>
        <v>42671</v>
      </c>
      <c r="N222" s="14"/>
      <c r="O222" s="14">
        <v>42489</v>
      </c>
      <c r="P222" s="14">
        <v>42576</v>
      </c>
      <c r="Q222" s="14">
        <f>VLOOKUP(A222,[1]RESERVAS!$C$2:$P$1102,14,0)</f>
        <v>42668</v>
      </c>
      <c r="R222" s="14"/>
      <c r="S222" s="14">
        <v>42489</v>
      </c>
      <c r="T222" s="14">
        <v>42576</v>
      </c>
      <c r="U222" s="14">
        <f>VLOOKUP(A222,[1]DEUDA!$A$2:$N$1113,14,0)</f>
        <v>42669</v>
      </c>
      <c r="V222" s="14"/>
      <c r="W222" s="14">
        <v>42489</v>
      </c>
      <c r="X222" s="14">
        <v>42577</v>
      </c>
      <c r="Y222" s="14">
        <f>VLOOKUP(A222,[1]EXCEDENTES!$C$2:$P$1062,14,0)</f>
        <v>42671</v>
      </c>
      <c r="Z222" s="14"/>
      <c r="AA222" s="14">
        <v>42488</v>
      </c>
      <c r="AB222" s="14">
        <v>42574</v>
      </c>
      <c r="AC222" s="14">
        <f>VLOOKUP(A222,[1]CxP!$C$2:$P$1113,14,0)</f>
        <v>42668</v>
      </c>
      <c r="AD222" s="14"/>
      <c r="AE222" s="14">
        <v>42489</v>
      </c>
      <c r="AF222" s="14">
        <v>42579</v>
      </c>
      <c r="AG222" s="14">
        <f>VLOOKUP(A222,'[1]EJEC-FONDO'!$C$2:$P$1102,14,0)</f>
        <v>42671</v>
      </c>
      <c r="AH222" s="14"/>
      <c r="AI222" s="14">
        <v>42489</v>
      </c>
      <c r="AJ222" s="14">
        <v>42579</v>
      </c>
      <c r="AK222" s="14">
        <f>VLOOKUP(A222,'[1]TESRERIA-FONDO'!$C$2:$P$1075,14,0)</f>
        <v>42671</v>
      </c>
      <c r="AL222" s="14"/>
      <c r="AM222" s="14">
        <v>42489</v>
      </c>
      <c r="AN222" s="14">
        <v>42576</v>
      </c>
      <c r="AO222" s="14">
        <f>VLOOKUP(A222,[1]VIGENCIAS!$C$2:$P$1080,14,0)</f>
        <v>42669</v>
      </c>
      <c r="AP222" s="14"/>
    </row>
    <row r="223" spans="1:42" x14ac:dyDescent="0.25">
      <c r="A223" s="12" t="s">
        <v>453</v>
      </c>
      <c r="B223" s="13" t="s">
        <v>454</v>
      </c>
      <c r="C223" s="14">
        <v>42487</v>
      </c>
      <c r="D223" s="14">
        <v>42578</v>
      </c>
      <c r="E223" s="14">
        <f>VLOOKUP(A223,[1]INGRESOS!$C$2:$P$1123,14,0)</f>
        <v>42669</v>
      </c>
      <c r="F223" s="14"/>
      <c r="G223" s="14">
        <v>42487</v>
      </c>
      <c r="H223" s="14">
        <v>42578</v>
      </c>
      <c r="I223" s="14">
        <f>VLOOKUP(A223,[1]FNCIONAMIENTO!$C$2:$P$1121,14,0)</f>
        <v>42669</v>
      </c>
      <c r="J223" s="14"/>
      <c r="K223" s="14">
        <v>42487</v>
      </c>
      <c r="L223" s="14">
        <v>42578</v>
      </c>
      <c r="M223" s="14">
        <f>VLOOKUP(A223,[1]INVERSION!$C$2:$P$1120,14,0)</f>
        <v>42669</v>
      </c>
      <c r="N223" s="14"/>
      <c r="O223" s="14">
        <v>42489</v>
      </c>
      <c r="P223" s="14">
        <v>42578</v>
      </c>
      <c r="Q223" s="14">
        <f>VLOOKUP(A223,[1]RESERVAS!$C$2:$P$1102,14,0)</f>
        <v>42669</v>
      </c>
      <c r="R223" s="14"/>
      <c r="S223" s="14">
        <v>42487</v>
      </c>
      <c r="T223" s="14">
        <v>42578</v>
      </c>
      <c r="U223" s="14">
        <f>VLOOKUP(A223,[1]DEUDA!$A$2:$N$1113,14,0)</f>
        <v>42669</v>
      </c>
      <c r="V223" s="14"/>
      <c r="W223" s="14">
        <v>42490</v>
      </c>
      <c r="X223" s="14">
        <v>42581</v>
      </c>
      <c r="Y223" s="14">
        <f>VLOOKUP(A223,[1]EXCEDENTES!$C$2:$P$1062,14,0)</f>
        <v>42671</v>
      </c>
      <c r="Z223" s="14"/>
      <c r="AA223" s="14">
        <v>42489</v>
      </c>
      <c r="AB223" s="14">
        <v>42578</v>
      </c>
      <c r="AC223" s="14">
        <f>VLOOKUP(A223,[1]CxP!$C$2:$P$1113,14,0)</f>
        <v>42669</v>
      </c>
      <c r="AD223" s="14"/>
      <c r="AE223" s="14">
        <v>42487</v>
      </c>
      <c r="AF223" s="14">
        <v>42578</v>
      </c>
      <c r="AG223" s="14">
        <f>VLOOKUP(A223,'[1]EJEC-FONDO'!$C$2:$P$1102,14,0)</f>
        <v>42669</v>
      </c>
      <c r="AH223" s="14"/>
      <c r="AI223" s="14">
        <v>42490</v>
      </c>
      <c r="AJ223" s="14">
        <v>42581</v>
      </c>
      <c r="AK223" s="14">
        <f>VLOOKUP(A223,'[1]TESRERIA-FONDO'!$C$2:$P$1075,14,0)</f>
        <v>42671</v>
      </c>
      <c r="AL223" s="14"/>
      <c r="AM223" s="14">
        <v>42487</v>
      </c>
      <c r="AN223" s="14">
        <v>42578</v>
      </c>
      <c r="AO223" s="14">
        <f>VLOOKUP(A223,[1]VIGENCIAS!$C$2:$P$1080,14,0)</f>
        <v>42669</v>
      </c>
      <c r="AP223" s="14"/>
    </row>
    <row r="224" spans="1:42" x14ac:dyDescent="0.25">
      <c r="A224" s="12" t="s">
        <v>455</v>
      </c>
      <c r="B224" s="13" t="s">
        <v>456</v>
      </c>
      <c r="C224" s="14">
        <v>42521</v>
      </c>
      <c r="D224" s="14">
        <v>42581</v>
      </c>
      <c r="E224" s="14">
        <f>VLOOKUP(A224,[1]INGRESOS!$C$2:$P$1123,14,0)</f>
        <v>42670</v>
      </c>
      <c r="F224" s="14"/>
      <c r="G224" s="14">
        <v>42489</v>
      </c>
      <c r="H224" s="14">
        <v>42581</v>
      </c>
      <c r="I224" s="14">
        <f>VLOOKUP(A224,[1]FNCIONAMIENTO!$C$2:$P$1121,14,0)</f>
        <v>42669</v>
      </c>
      <c r="J224" s="14"/>
      <c r="K224" s="14">
        <v>42489</v>
      </c>
      <c r="L224" s="14">
        <v>42581</v>
      </c>
      <c r="M224" s="14">
        <f>VLOOKUP(A224,[1]INVERSION!$C$2:$P$1120,14,0)</f>
        <v>42670</v>
      </c>
      <c r="N224" s="14"/>
      <c r="O224" s="14">
        <v>42488</v>
      </c>
      <c r="P224" s="14">
        <v>42580</v>
      </c>
      <c r="Q224" s="14">
        <f>VLOOKUP(A224,[1]RESERVAS!$C$2:$P$1102,14,0)</f>
        <v>42671</v>
      </c>
      <c r="R224" s="14"/>
      <c r="S224" s="14">
        <v>42489</v>
      </c>
      <c r="T224" s="14" t="e">
        <v>#N/A</v>
      </c>
      <c r="U224" s="14">
        <f>VLOOKUP(A224,[1]DEUDA!$A$2:$N$1113,14,0)</f>
        <v>42670</v>
      </c>
      <c r="V224" s="14"/>
      <c r="W224" s="14">
        <v>42489</v>
      </c>
      <c r="X224" s="14">
        <v>42581</v>
      </c>
      <c r="Y224" s="14">
        <f>VLOOKUP(A224,[1]EXCEDENTES!$C$2:$P$1062,14,0)</f>
        <v>42672</v>
      </c>
      <c r="Z224" s="14"/>
      <c r="AA224" s="14">
        <v>42489</v>
      </c>
      <c r="AB224" s="14">
        <v>42580</v>
      </c>
      <c r="AC224" s="14">
        <f>VLOOKUP(A224,[1]CxP!$C$2:$P$1113,14,0)</f>
        <v>42670</v>
      </c>
      <c r="AD224" s="14"/>
      <c r="AE224" s="14">
        <v>42490</v>
      </c>
      <c r="AF224" s="14">
        <v>42581</v>
      </c>
      <c r="AG224" s="14">
        <f>VLOOKUP(A224,'[1]EJEC-FONDO'!$C$2:$P$1102,14,0)</f>
        <v>42669</v>
      </c>
      <c r="AH224" s="14"/>
      <c r="AI224" s="14">
        <v>42521</v>
      </c>
      <c r="AJ224" s="14">
        <v>42581</v>
      </c>
      <c r="AK224" s="14">
        <f>VLOOKUP(A224,'[1]TESRERIA-FONDO'!$C$2:$P$1075,14,0)</f>
        <v>42669</v>
      </c>
      <c r="AL224" s="14"/>
      <c r="AM224" s="14">
        <v>42489</v>
      </c>
      <c r="AN224" s="14">
        <v>42580</v>
      </c>
      <c r="AO224" s="14">
        <f>VLOOKUP(A224,[1]VIGENCIAS!$C$2:$P$1080,14,0)</f>
        <v>42670</v>
      </c>
      <c r="AP224" s="14"/>
    </row>
    <row r="225" spans="1:42" x14ac:dyDescent="0.25">
      <c r="A225" s="12" t="s">
        <v>457</v>
      </c>
      <c r="B225" s="13" t="s">
        <v>458</v>
      </c>
      <c r="C225" s="14">
        <v>42483</v>
      </c>
      <c r="D225" s="14">
        <v>42580</v>
      </c>
      <c r="E225" s="14">
        <f>VLOOKUP(A225,[1]INGRESOS!$C$2:$P$1123,14,0)</f>
        <v>42672</v>
      </c>
      <c r="F225" s="14"/>
      <c r="G225" s="14">
        <v>42483</v>
      </c>
      <c r="H225" s="14">
        <v>42580</v>
      </c>
      <c r="I225" s="14">
        <f>VLOOKUP(A225,[1]FNCIONAMIENTO!$C$2:$P$1121,14,0)</f>
        <v>42667</v>
      </c>
      <c r="J225" s="14"/>
      <c r="K225" s="14">
        <v>42483</v>
      </c>
      <c r="L225" s="14">
        <v>42576</v>
      </c>
      <c r="M225" s="14">
        <f>VLOOKUP(A225,[1]INVERSION!$C$2:$P$1120,14,0)</f>
        <v>42667</v>
      </c>
      <c r="N225" s="14"/>
      <c r="O225" s="14">
        <v>42485</v>
      </c>
      <c r="P225" s="14">
        <v>42576</v>
      </c>
      <c r="Q225" s="14">
        <f>VLOOKUP(A225,[1]RESERVAS!$C$2:$P$1102,14,0)</f>
        <v>42667</v>
      </c>
      <c r="R225" s="14"/>
      <c r="S225" s="14">
        <v>42486</v>
      </c>
      <c r="T225" s="14">
        <v>42580</v>
      </c>
      <c r="U225" s="14">
        <f>VLOOKUP(A225,[1]DEUDA!$A$2:$N$1113,14,0)</f>
        <v>42672</v>
      </c>
      <c r="V225" s="14"/>
      <c r="W225" s="14">
        <v>42483</v>
      </c>
      <c r="X225" s="14">
        <v>42580</v>
      </c>
      <c r="Y225" s="14">
        <f>VLOOKUP(A225,[1]EXCEDENTES!$C$2:$P$1062,14,0)</f>
        <v>42667</v>
      </c>
      <c r="Z225" s="14"/>
      <c r="AA225" s="14">
        <v>42483</v>
      </c>
      <c r="AB225" s="14">
        <v>42576</v>
      </c>
      <c r="AC225" s="14">
        <f>VLOOKUP(A225,[1]CxP!$C$2:$P$1113,14,0)</f>
        <v>42667</v>
      </c>
      <c r="AD225" s="14"/>
      <c r="AE225" s="14">
        <v>42483</v>
      </c>
      <c r="AF225" s="14">
        <v>42576</v>
      </c>
      <c r="AG225" s="14">
        <f>VLOOKUP(A225,'[1]EJEC-FONDO'!$C$2:$P$1102,14,0)</f>
        <v>42667</v>
      </c>
      <c r="AH225" s="14"/>
      <c r="AI225" s="14">
        <v>42490</v>
      </c>
      <c r="AJ225" s="14">
        <v>42580</v>
      </c>
      <c r="AK225" s="14">
        <f>VLOOKUP(A225,'[1]TESRERIA-FONDO'!$C$2:$P$1075,14,0)</f>
        <v>42672</v>
      </c>
      <c r="AL225" s="14"/>
      <c r="AM225" s="14">
        <v>42486</v>
      </c>
      <c r="AN225" s="14">
        <v>42580</v>
      </c>
      <c r="AO225" s="14">
        <f>VLOOKUP(A225,[1]VIGENCIAS!$C$2:$P$1080,14,0)</f>
        <v>42672</v>
      </c>
      <c r="AP225" s="14"/>
    </row>
    <row r="226" spans="1:42" x14ac:dyDescent="0.25">
      <c r="A226" s="12" t="s">
        <v>459</v>
      </c>
      <c r="B226" s="13" t="s">
        <v>460</v>
      </c>
      <c r="C226" s="14">
        <v>42489</v>
      </c>
      <c r="D226" s="14">
        <v>42579</v>
      </c>
      <c r="E226" s="14">
        <f>VLOOKUP(A226,[1]INGRESOS!$C$2:$P$1123,14,0)</f>
        <v>42668</v>
      </c>
      <c r="F226" s="14"/>
      <c r="G226" s="14">
        <v>42489</v>
      </c>
      <c r="H226" s="14">
        <v>42579</v>
      </c>
      <c r="I226" s="14">
        <f>VLOOKUP(A226,[1]FNCIONAMIENTO!$C$2:$P$1121,14,0)</f>
        <v>42668</v>
      </c>
      <c r="J226" s="14"/>
      <c r="K226" s="14">
        <v>42489</v>
      </c>
      <c r="L226" s="14">
        <v>42579</v>
      </c>
      <c r="M226" s="14">
        <f>VLOOKUP(A226,[1]INVERSION!$C$2:$P$1120,14,0)</f>
        <v>42668</v>
      </c>
      <c r="N226" s="14"/>
      <c r="O226" s="14">
        <v>42489</v>
      </c>
      <c r="P226" s="14">
        <v>42579</v>
      </c>
      <c r="Q226" s="14">
        <f>VLOOKUP(A226,[1]RESERVAS!$C$2:$P$1102,14,0)</f>
        <v>42668</v>
      </c>
      <c r="R226" s="14"/>
      <c r="S226" s="14">
        <v>42489</v>
      </c>
      <c r="T226" s="14">
        <v>42573</v>
      </c>
      <c r="U226" s="14">
        <f>VLOOKUP(A226,[1]DEUDA!$A$2:$N$1113,14,0)</f>
        <v>42668</v>
      </c>
      <c r="V226" s="14"/>
      <c r="W226" s="14">
        <v>42489</v>
      </c>
      <c r="X226" s="14">
        <v>42579</v>
      </c>
      <c r="Y226" s="14">
        <f>VLOOKUP(A226,[1]EXCEDENTES!$C$2:$P$1062,14,0)</f>
        <v>42669</v>
      </c>
      <c r="Z226" s="14"/>
      <c r="AA226" s="14">
        <v>42489</v>
      </c>
      <c r="AB226" s="14">
        <v>42573</v>
      </c>
      <c r="AC226" s="14">
        <f>VLOOKUP(A226,[1]CxP!$C$2:$P$1113,14,0)</f>
        <v>42668</v>
      </c>
      <c r="AD226" s="14"/>
      <c r="AE226" s="14">
        <v>42489</v>
      </c>
      <c r="AF226" s="14">
        <v>42579</v>
      </c>
      <c r="AG226" s="14">
        <f>VLOOKUP(A226,'[1]EJEC-FONDO'!$C$2:$P$1102,14,0)</f>
        <v>42669</v>
      </c>
      <c r="AH226" s="14"/>
      <c r="AI226" s="14">
        <v>42489</v>
      </c>
      <c r="AJ226" s="14">
        <v>42579</v>
      </c>
      <c r="AK226" s="14">
        <f>VLOOKUP(A226,'[1]TESRERIA-FONDO'!$C$2:$P$1075,14,0)</f>
        <v>42669</v>
      </c>
      <c r="AL226" s="14"/>
      <c r="AM226" s="14">
        <v>42489</v>
      </c>
      <c r="AN226" s="14">
        <v>42580</v>
      </c>
      <c r="AO226" s="14">
        <f>VLOOKUP(A226,[1]VIGENCIAS!$C$2:$P$1080,14,0)</f>
        <v>42668</v>
      </c>
      <c r="AP226" s="14"/>
    </row>
    <row r="227" spans="1:42" x14ac:dyDescent="0.25">
      <c r="A227" s="12" t="s">
        <v>461</v>
      </c>
      <c r="B227" s="13" t="s">
        <v>462</v>
      </c>
      <c r="C227" s="14">
        <v>42481</v>
      </c>
      <c r="D227" s="14">
        <v>42579</v>
      </c>
      <c r="E227" s="14">
        <f>VLOOKUP(A227,[1]INGRESOS!$C$2:$P$1123,14,0)</f>
        <v>42669</v>
      </c>
      <c r="F227" s="14"/>
      <c r="G227" s="14">
        <v>42482</v>
      </c>
      <c r="H227" s="14">
        <v>42577</v>
      </c>
      <c r="I227" s="14">
        <f>VLOOKUP(A227,[1]FNCIONAMIENTO!$C$2:$P$1121,14,0)</f>
        <v>42668</v>
      </c>
      <c r="J227" s="14"/>
      <c r="K227" s="14">
        <v>42482</v>
      </c>
      <c r="L227" s="14">
        <v>42581</v>
      </c>
      <c r="M227" s="14">
        <f>VLOOKUP(A227,[1]INVERSION!$C$2:$P$1120,14,0)</f>
        <v>42668</v>
      </c>
      <c r="N227" s="14"/>
      <c r="O227" s="14">
        <v>42481</v>
      </c>
      <c r="P227" s="14">
        <v>42578</v>
      </c>
      <c r="Q227" s="14">
        <f>VLOOKUP(A227,[1]RESERVAS!$C$2:$P$1102,14,0)</f>
        <v>42703</v>
      </c>
      <c r="R227" s="14"/>
      <c r="S227" s="14">
        <v>42481</v>
      </c>
      <c r="T227" s="14">
        <v>42578</v>
      </c>
      <c r="U227" s="14">
        <f>VLOOKUP(A227,[1]DEUDA!$A$2:$N$1113,14,0)</f>
        <v>42669</v>
      </c>
      <c r="V227" s="14"/>
      <c r="W227" s="14">
        <v>42489</v>
      </c>
      <c r="X227" s="14">
        <v>42591</v>
      </c>
      <c r="Y227" s="14">
        <f>VLOOKUP(A227,[1]EXCEDENTES!$C$2:$P$1062,14,0)</f>
        <v>42703</v>
      </c>
      <c r="Z227" s="14"/>
      <c r="AA227" s="14">
        <v>42481</v>
      </c>
      <c r="AB227" s="14">
        <v>42578</v>
      </c>
      <c r="AC227" s="14">
        <f>VLOOKUP(A227,[1]CxP!$C$2:$P$1113,14,0)</f>
        <v>42703</v>
      </c>
      <c r="AD227" s="14"/>
      <c r="AE227" s="14">
        <v>42483</v>
      </c>
      <c r="AF227" s="14">
        <v>42591</v>
      </c>
      <c r="AG227" s="14">
        <f>VLOOKUP(A227,'[1]EJEC-FONDO'!$C$2:$P$1102,14,0)</f>
        <v>42669</v>
      </c>
      <c r="AH227" s="14"/>
      <c r="AI227" s="14">
        <v>42489</v>
      </c>
      <c r="AJ227" s="14">
        <v>42591</v>
      </c>
      <c r="AK227" s="14">
        <f>VLOOKUP(A227,'[1]TESRERIA-FONDO'!$C$2:$P$1075,14,0)</f>
        <v>42669</v>
      </c>
      <c r="AL227" s="14"/>
      <c r="AM227" s="14">
        <v>42489</v>
      </c>
      <c r="AN227" s="14">
        <v>42578</v>
      </c>
      <c r="AO227" s="14">
        <f>VLOOKUP(A227,[1]VIGENCIAS!$C$2:$P$1080,14,0)</f>
        <v>42669</v>
      </c>
      <c r="AP227" s="14"/>
    </row>
    <row r="228" spans="1:42" x14ac:dyDescent="0.25">
      <c r="A228" s="12" t="s">
        <v>463</v>
      </c>
      <c r="B228" s="13" t="s">
        <v>464</v>
      </c>
      <c r="C228" s="14">
        <v>42486</v>
      </c>
      <c r="D228" s="14">
        <v>42577</v>
      </c>
      <c r="E228" s="14">
        <f>VLOOKUP(A228,[1]INGRESOS!$C$2:$P$1123,14,0)</f>
        <v>42668</v>
      </c>
      <c r="F228" s="14"/>
      <c r="G228" s="14">
        <v>42486</v>
      </c>
      <c r="H228" s="14">
        <v>42577</v>
      </c>
      <c r="I228" s="14">
        <f>VLOOKUP(A228,[1]FNCIONAMIENTO!$C$2:$P$1121,14,0)</f>
        <v>42668</v>
      </c>
      <c r="J228" s="14"/>
      <c r="K228" s="14">
        <v>42486</v>
      </c>
      <c r="L228" s="14">
        <v>42577</v>
      </c>
      <c r="M228" s="14">
        <f>VLOOKUP(A228,[1]INVERSION!$C$2:$P$1120,14,0)</f>
        <v>42668</v>
      </c>
      <c r="N228" s="14"/>
      <c r="O228" s="14">
        <v>42487</v>
      </c>
      <c r="P228" s="14">
        <v>42577</v>
      </c>
      <c r="Q228" s="14">
        <f>VLOOKUP(A228,[1]RESERVAS!$C$2:$P$1102,14,0)</f>
        <v>42668</v>
      </c>
      <c r="R228" s="14"/>
      <c r="S228" s="14">
        <v>42487</v>
      </c>
      <c r="T228" s="14">
        <v>42577</v>
      </c>
      <c r="U228" s="14">
        <f>VLOOKUP(A228,[1]DEUDA!$A$2:$N$1113,14,0)</f>
        <v>42668</v>
      </c>
      <c r="V228" s="14"/>
      <c r="W228" s="14">
        <v>42485</v>
      </c>
      <c r="X228" s="14">
        <v>42576</v>
      </c>
      <c r="Y228" s="14">
        <f>VLOOKUP(A228,[1]EXCEDENTES!$C$2:$P$1062,14,0)</f>
        <v>42668</v>
      </c>
      <c r="Z228" s="14"/>
      <c r="AA228" s="14">
        <v>42485</v>
      </c>
      <c r="AB228" s="14">
        <v>42576</v>
      </c>
      <c r="AC228" s="14">
        <f>VLOOKUP(A228,[1]CxP!$C$2:$P$1113,14,0)</f>
        <v>42668</v>
      </c>
      <c r="AD228" s="14"/>
      <c r="AE228" s="14">
        <v>42487</v>
      </c>
      <c r="AF228" s="14">
        <v>42577</v>
      </c>
      <c r="AG228" s="14">
        <f>VLOOKUP(A228,'[1]EJEC-FONDO'!$C$2:$P$1102,14,0)</f>
        <v>42670</v>
      </c>
      <c r="AH228" s="14"/>
      <c r="AI228" s="14">
        <v>42487</v>
      </c>
      <c r="AJ228" s="14">
        <v>42579</v>
      </c>
      <c r="AK228" s="14">
        <f>VLOOKUP(A228,'[1]TESRERIA-FONDO'!$C$2:$P$1075,14,0)</f>
        <v>42670</v>
      </c>
      <c r="AL228" s="14"/>
      <c r="AM228" s="14">
        <v>42487</v>
      </c>
      <c r="AN228" s="14">
        <v>42577</v>
      </c>
      <c r="AO228" s="14">
        <f>VLOOKUP(A228,[1]VIGENCIAS!$C$2:$P$1080,14,0)</f>
        <v>42668</v>
      </c>
      <c r="AP228" s="14"/>
    </row>
    <row r="229" spans="1:42" x14ac:dyDescent="0.25">
      <c r="A229" s="12" t="s">
        <v>465</v>
      </c>
      <c r="B229" s="13" t="s">
        <v>466</v>
      </c>
      <c r="C229" s="14">
        <v>42486</v>
      </c>
      <c r="D229" s="14">
        <v>42581</v>
      </c>
      <c r="E229" s="14">
        <f>VLOOKUP(A229,[1]INGRESOS!$C$2:$P$1123,14,0)</f>
        <v>42672</v>
      </c>
      <c r="F229" s="14"/>
      <c r="G229" s="14">
        <v>42486</v>
      </c>
      <c r="H229" s="14">
        <v>42578</v>
      </c>
      <c r="I229" s="14">
        <f>VLOOKUP(A229,[1]FNCIONAMIENTO!$C$2:$P$1121,14,0)</f>
        <v>42672</v>
      </c>
      <c r="J229" s="14"/>
      <c r="K229" s="14">
        <v>42486</v>
      </c>
      <c r="L229" s="14">
        <v>42578</v>
      </c>
      <c r="M229" s="14">
        <f>VLOOKUP(A229,[1]INVERSION!$C$2:$P$1120,14,0)</f>
        <v>42672</v>
      </c>
      <c r="N229" s="14"/>
      <c r="O229" s="14">
        <v>42482</v>
      </c>
      <c r="P229" s="14">
        <v>42578</v>
      </c>
      <c r="Q229" s="14">
        <f>VLOOKUP(A229,[1]RESERVAS!$C$2:$P$1102,14,0)</f>
        <v>42671</v>
      </c>
      <c r="R229" s="14"/>
      <c r="S229" s="14">
        <v>42482</v>
      </c>
      <c r="T229" s="14">
        <v>42578</v>
      </c>
      <c r="U229" s="14">
        <f>VLOOKUP(A229,[1]DEUDA!$A$2:$N$1113,14,0)</f>
        <v>42671</v>
      </c>
      <c r="V229" s="14"/>
      <c r="W229" s="14">
        <v>42490</v>
      </c>
      <c r="X229" s="14">
        <v>42581</v>
      </c>
      <c r="Y229" s="14">
        <f>VLOOKUP(A229,[1]EXCEDENTES!$C$2:$P$1062,14,0)</f>
        <v>42674</v>
      </c>
      <c r="Z229" s="14"/>
      <c r="AA229" s="14">
        <v>42482</v>
      </c>
      <c r="AB229" s="14">
        <v>42578</v>
      </c>
      <c r="AC229" s="14">
        <f>VLOOKUP(A229,[1]CxP!$C$2:$P$1113,14,0)</f>
        <v>42671</v>
      </c>
      <c r="AD229" s="14"/>
      <c r="AE229" s="14">
        <v>42482</v>
      </c>
      <c r="AF229" s="14">
        <v>42580</v>
      </c>
      <c r="AG229" s="14">
        <f>VLOOKUP(A229,'[1]EJEC-FONDO'!$C$2:$P$1102,14,0)</f>
        <v>42672</v>
      </c>
      <c r="AH229" s="14"/>
      <c r="AI229" s="14">
        <v>42490</v>
      </c>
      <c r="AJ229" s="14">
        <v>42581</v>
      </c>
      <c r="AK229" s="14">
        <f>VLOOKUP(A229,'[1]TESRERIA-FONDO'!$C$2:$P$1075,14,0)</f>
        <v>42672</v>
      </c>
      <c r="AL229" s="14"/>
      <c r="AM229" s="14">
        <v>42481</v>
      </c>
      <c r="AN229" s="14">
        <v>42578</v>
      </c>
      <c r="AO229" s="14">
        <f>VLOOKUP(A229,[1]VIGENCIAS!$C$2:$P$1080,14,0)</f>
        <v>42671</v>
      </c>
      <c r="AP229" s="14"/>
    </row>
    <row r="230" spans="1:42" x14ac:dyDescent="0.25">
      <c r="A230" s="12" t="s">
        <v>467</v>
      </c>
      <c r="B230" s="13" t="s">
        <v>468</v>
      </c>
      <c r="C230" s="14">
        <v>42490</v>
      </c>
      <c r="D230" s="14">
        <v>42581</v>
      </c>
      <c r="E230" s="14" t="e">
        <f>VLOOKUP(A230,[1]INGRESOS!$C$2:$P$1123,14,0)</f>
        <v>#N/A</v>
      </c>
      <c r="F230" s="14"/>
      <c r="G230" s="14">
        <v>42489</v>
      </c>
      <c r="H230" s="14">
        <v>42581</v>
      </c>
      <c r="I230" s="14" t="e">
        <f>VLOOKUP(A230,[1]FNCIONAMIENTO!$C$2:$P$1121,14,0)</f>
        <v>#N/A</v>
      </c>
      <c r="J230" s="14"/>
      <c r="K230" s="14">
        <v>42490</v>
      </c>
      <c r="L230" s="14">
        <v>42581</v>
      </c>
      <c r="M230" s="14">
        <f>VLOOKUP(A230,[1]INVERSION!$C$2:$P$1120,14,0)</f>
        <v>42691</v>
      </c>
      <c r="N230" s="14"/>
      <c r="O230" s="14">
        <v>42490</v>
      </c>
      <c r="P230" s="14">
        <v>42581</v>
      </c>
      <c r="Q230" s="14">
        <f>VLOOKUP(A230,[1]RESERVAS!$C$2:$P$1102,14,0)</f>
        <v>42691</v>
      </c>
      <c r="R230" s="14"/>
      <c r="S230" s="14">
        <v>42490</v>
      </c>
      <c r="T230" s="14">
        <v>42581</v>
      </c>
      <c r="U230" s="14">
        <f>VLOOKUP(A230,[1]DEUDA!$A$2:$N$1113,14,0)</f>
        <v>42691</v>
      </c>
      <c r="V230" s="14"/>
      <c r="W230" s="14">
        <v>42490</v>
      </c>
      <c r="X230" s="14">
        <v>42581</v>
      </c>
      <c r="Y230" s="14" t="e">
        <f>VLOOKUP(A230,[1]EXCEDENTES!$C$2:$P$1062,14,0)</f>
        <v>#N/A</v>
      </c>
      <c r="Z230" s="14"/>
      <c r="AA230" s="14">
        <v>42490</v>
      </c>
      <c r="AB230" s="14">
        <v>42581</v>
      </c>
      <c r="AC230" s="14">
        <f>VLOOKUP(A230,[1]CxP!$C$2:$P$1113,14,0)</f>
        <v>42691</v>
      </c>
      <c r="AD230" s="14"/>
      <c r="AE230" s="14">
        <v>42490</v>
      </c>
      <c r="AF230" s="14">
        <v>42581</v>
      </c>
      <c r="AG230" s="14" t="e">
        <f>VLOOKUP(A230,'[1]EJEC-FONDO'!$C$2:$P$1102,14,0)</f>
        <v>#N/A</v>
      </c>
      <c r="AH230" s="14"/>
      <c r="AI230" s="14">
        <v>42490</v>
      </c>
      <c r="AJ230" s="14">
        <v>42581</v>
      </c>
      <c r="AK230" s="14" t="e">
        <f>VLOOKUP(A230,'[1]TESRERIA-FONDO'!$C$2:$P$1075,14,0)</f>
        <v>#N/A</v>
      </c>
      <c r="AL230" s="14"/>
      <c r="AM230" s="14">
        <v>42486</v>
      </c>
      <c r="AN230" s="14">
        <v>42581</v>
      </c>
      <c r="AO230" s="14" t="e">
        <f>VLOOKUP(A230,[1]VIGENCIAS!$C$2:$P$1080,14,0)</f>
        <v>#N/A</v>
      </c>
      <c r="AP230" s="14"/>
    </row>
    <row r="231" spans="1:42" x14ac:dyDescent="0.25">
      <c r="A231" s="12" t="s">
        <v>469</v>
      </c>
      <c r="B231" s="13" t="s">
        <v>470</v>
      </c>
      <c r="C231" s="14" t="e">
        <v>#N/A</v>
      </c>
      <c r="D231" s="14">
        <v>42580</v>
      </c>
      <c r="E231" s="14">
        <f>VLOOKUP(A231,[1]INGRESOS!$C$2:$P$1123,14,0)</f>
        <v>42673</v>
      </c>
      <c r="F231" s="14"/>
      <c r="G231" s="14">
        <v>42489</v>
      </c>
      <c r="H231" s="14">
        <v>42601</v>
      </c>
      <c r="I231" s="14">
        <f>VLOOKUP(A231,[1]FNCIONAMIENTO!$C$2:$P$1121,14,0)</f>
        <v>42673</v>
      </c>
      <c r="J231" s="14"/>
      <c r="K231" s="14">
        <v>42489</v>
      </c>
      <c r="L231" s="14">
        <v>42580</v>
      </c>
      <c r="M231" s="14">
        <f>VLOOKUP(A231,[1]INVERSION!$C$2:$P$1120,14,0)</f>
        <v>42673</v>
      </c>
      <c r="N231" s="14"/>
      <c r="O231" s="14">
        <v>42488</v>
      </c>
      <c r="P231" s="14">
        <v>42612</v>
      </c>
      <c r="Q231" s="14">
        <f>VLOOKUP(A231,[1]RESERVAS!$C$2:$P$1102,14,0)</f>
        <v>42670</v>
      </c>
      <c r="R231" s="14"/>
      <c r="S231" s="14">
        <v>42487</v>
      </c>
      <c r="T231" s="14">
        <v>42580</v>
      </c>
      <c r="U231" s="14">
        <f>VLOOKUP(A231,[1]DEUDA!$A$2:$N$1113,14,0)</f>
        <v>42670</v>
      </c>
      <c r="V231" s="14"/>
      <c r="W231" s="14">
        <v>42488</v>
      </c>
      <c r="X231" s="14">
        <v>42611</v>
      </c>
      <c r="Y231" s="14">
        <f>VLOOKUP(A231,[1]EXCEDENTES!$C$2:$P$1062,14,0)</f>
        <v>42670</v>
      </c>
      <c r="Z231" s="14"/>
      <c r="AA231" s="14">
        <v>42488</v>
      </c>
      <c r="AB231" s="14">
        <v>42611</v>
      </c>
      <c r="AC231" s="14">
        <f>VLOOKUP(A231,[1]CxP!$C$2:$P$1113,14,0)</f>
        <v>42670</v>
      </c>
      <c r="AD231" s="14"/>
      <c r="AE231" s="14">
        <v>42489</v>
      </c>
      <c r="AF231" s="14">
        <v>42598</v>
      </c>
      <c r="AG231" s="14">
        <f>VLOOKUP(A231,'[1]EJEC-FONDO'!$C$2:$P$1102,14,0)</f>
        <v>42673</v>
      </c>
      <c r="AH231" s="14"/>
      <c r="AI231" s="14">
        <v>42487</v>
      </c>
      <c r="AJ231" s="14">
        <v>42601</v>
      </c>
      <c r="AK231" s="14">
        <f>VLOOKUP(A231,'[1]TESRERIA-FONDO'!$C$2:$P$1075,14,0)</f>
        <v>42674</v>
      </c>
      <c r="AL231" s="14"/>
      <c r="AM231" s="14">
        <v>42486</v>
      </c>
      <c r="AN231" s="14">
        <v>42580</v>
      </c>
      <c r="AO231" s="14">
        <f>VLOOKUP(A231,[1]VIGENCIAS!$C$2:$P$1080,14,0)</f>
        <v>42670</v>
      </c>
      <c r="AP231" s="14"/>
    </row>
    <row r="232" spans="1:42" x14ac:dyDescent="0.25">
      <c r="A232" s="12" t="s">
        <v>471</v>
      </c>
      <c r="B232" s="13" t="s">
        <v>472</v>
      </c>
      <c r="C232" s="14">
        <v>42488</v>
      </c>
      <c r="D232" s="14">
        <v>42612</v>
      </c>
      <c r="E232" s="14">
        <f>VLOOKUP(A232,[1]INGRESOS!$C$2:$P$1123,14,0)</f>
        <v>42673</v>
      </c>
      <c r="F232" s="14"/>
      <c r="G232" s="14">
        <v>42488</v>
      </c>
      <c r="H232" s="14">
        <v>42582</v>
      </c>
      <c r="I232" s="14">
        <f>VLOOKUP(A232,[1]FNCIONAMIENTO!$C$2:$P$1121,14,0)</f>
        <v>42673</v>
      </c>
      <c r="J232" s="14"/>
      <c r="K232" s="14">
        <v>42488</v>
      </c>
      <c r="L232" s="14">
        <v>42612</v>
      </c>
      <c r="M232" s="14">
        <f>VLOOKUP(A232,[1]INVERSION!$C$2:$P$1120,14,0)</f>
        <v>42673</v>
      </c>
      <c r="N232" s="14"/>
      <c r="O232" s="14">
        <v>42489</v>
      </c>
      <c r="P232" s="14">
        <v>42582</v>
      </c>
      <c r="Q232" s="14">
        <f>VLOOKUP(A232,[1]RESERVAS!$C$2:$P$1102,14,0)</f>
        <v>42673</v>
      </c>
      <c r="R232" s="14"/>
      <c r="S232" s="14">
        <v>42487</v>
      </c>
      <c r="T232" s="14">
        <v>42580</v>
      </c>
      <c r="U232" s="14">
        <f>VLOOKUP(A232,[1]DEUDA!$A$2:$N$1113,14,0)</f>
        <v>42668</v>
      </c>
      <c r="V232" s="14"/>
      <c r="W232" s="14">
        <v>42487</v>
      </c>
      <c r="X232" s="14">
        <v>42580</v>
      </c>
      <c r="Y232" s="14">
        <f>VLOOKUP(A232,[1]EXCEDENTES!$C$2:$P$1062,14,0)</f>
        <v>42672</v>
      </c>
      <c r="Z232" s="14"/>
      <c r="AA232" s="14">
        <v>42487</v>
      </c>
      <c r="AB232" s="14">
        <v>42580</v>
      </c>
      <c r="AC232" s="14">
        <f>VLOOKUP(A232,[1]CxP!$C$2:$P$1113,14,0)</f>
        <v>42670</v>
      </c>
      <c r="AD232" s="14"/>
      <c r="AE232" s="14">
        <v>42487</v>
      </c>
      <c r="AF232" s="14">
        <v>42582</v>
      </c>
      <c r="AG232" s="14">
        <f>VLOOKUP(A232,'[1]EJEC-FONDO'!$C$2:$P$1102,14,0)</f>
        <v>42672</v>
      </c>
      <c r="AH232" s="14"/>
      <c r="AI232" s="14">
        <v>42489</v>
      </c>
      <c r="AJ232" s="14">
        <v>42580</v>
      </c>
      <c r="AK232" s="14">
        <f>VLOOKUP(A232,'[1]TESRERIA-FONDO'!$C$2:$P$1075,14,0)</f>
        <v>42674</v>
      </c>
      <c r="AL232" s="14"/>
      <c r="AM232" s="14">
        <v>42487</v>
      </c>
      <c r="AN232" s="14">
        <v>42580</v>
      </c>
      <c r="AO232" s="14">
        <f>VLOOKUP(A232,[1]VIGENCIAS!$C$2:$P$1080,14,0)</f>
        <v>42668</v>
      </c>
      <c r="AP232" s="14"/>
    </row>
    <row r="233" spans="1:42" x14ac:dyDescent="0.25">
      <c r="A233" s="12" t="s">
        <v>473</v>
      </c>
      <c r="B233" s="13" t="s">
        <v>474</v>
      </c>
      <c r="C233" s="14">
        <v>42487</v>
      </c>
      <c r="D233" s="14">
        <v>42581</v>
      </c>
      <c r="E233" s="14">
        <f>VLOOKUP(A233,[1]INGRESOS!$C$2:$P$1123,14,0)</f>
        <v>42669</v>
      </c>
      <c r="F233" s="14"/>
      <c r="G233" s="14">
        <v>42488</v>
      </c>
      <c r="H233" s="14">
        <v>42582</v>
      </c>
      <c r="I233" s="14">
        <f>VLOOKUP(A233,[1]FNCIONAMIENTO!$C$2:$P$1121,14,0)</f>
        <v>42669</v>
      </c>
      <c r="J233" s="14"/>
      <c r="K233" s="14">
        <v>42487</v>
      </c>
      <c r="L233" s="14">
        <v>42581</v>
      </c>
      <c r="M233" s="14">
        <f>VLOOKUP(A233,[1]INVERSION!$C$2:$P$1120,14,0)</f>
        <v>42669</v>
      </c>
      <c r="N233" s="14"/>
      <c r="O233" s="14">
        <v>42490</v>
      </c>
      <c r="P233" s="14">
        <v>42605</v>
      </c>
      <c r="Q233" s="14">
        <f>VLOOKUP(A233,[1]RESERVAS!$C$2:$P$1102,14,0)</f>
        <v>42670</v>
      </c>
      <c r="R233" s="14"/>
      <c r="S233" s="14">
        <v>42488</v>
      </c>
      <c r="T233" s="14">
        <v>42581</v>
      </c>
      <c r="U233" s="14">
        <f>VLOOKUP(A233,[1]DEUDA!$A$2:$N$1113,14,0)</f>
        <v>42669</v>
      </c>
      <c r="V233" s="14"/>
      <c r="W233" s="14">
        <v>42490</v>
      </c>
      <c r="X233" s="14">
        <v>42582</v>
      </c>
      <c r="Y233" s="14">
        <f>VLOOKUP(A233,[1]EXCEDENTES!$C$2:$P$1062,14,0)</f>
        <v>42669</v>
      </c>
      <c r="Z233" s="14"/>
      <c r="AA233" s="14">
        <v>42488</v>
      </c>
      <c r="AB233" s="14">
        <v>42582</v>
      </c>
      <c r="AC233" s="14">
        <f>VLOOKUP(A233,[1]CxP!$C$2:$P$1113,14,0)</f>
        <v>42669</v>
      </c>
      <c r="AD233" s="14"/>
      <c r="AE233" s="14">
        <v>42488</v>
      </c>
      <c r="AF233" s="14">
        <v>42582</v>
      </c>
      <c r="AG233" s="14">
        <f>VLOOKUP(A233,'[1]EJEC-FONDO'!$C$2:$P$1102,14,0)</f>
        <v>42670</v>
      </c>
      <c r="AH233" s="14"/>
      <c r="AI233" s="14">
        <v>42488</v>
      </c>
      <c r="AJ233" s="14">
        <v>42582</v>
      </c>
      <c r="AK233" s="14">
        <f>VLOOKUP(A233,'[1]TESRERIA-FONDO'!$C$2:$P$1075,14,0)</f>
        <v>42670</v>
      </c>
      <c r="AL233" s="14"/>
      <c r="AM233" s="14">
        <v>42488</v>
      </c>
      <c r="AN233" s="14">
        <v>42581</v>
      </c>
      <c r="AO233" s="14">
        <f>VLOOKUP(A233,[1]VIGENCIAS!$C$2:$P$1080,14,0)</f>
        <v>42704</v>
      </c>
      <c r="AP233" s="14"/>
    </row>
    <row r="234" spans="1:42" x14ac:dyDescent="0.25">
      <c r="A234" s="12" t="s">
        <v>475</v>
      </c>
      <c r="B234" s="13" t="s">
        <v>476</v>
      </c>
      <c r="C234" s="14">
        <v>42488</v>
      </c>
      <c r="D234" s="14">
        <v>42581</v>
      </c>
      <c r="E234" s="14">
        <f>VLOOKUP(A234,[1]INGRESOS!$C$2:$P$1123,14,0)</f>
        <v>42674</v>
      </c>
      <c r="F234" s="14"/>
      <c r="G234" s="14">
        <v>42489</v>
      </c>
      <c r="H234" s="14">
        <v>42581</v>
      </c>
      <c r="I234" s="14">
        <f>VLOOKUP(A234,[1]FNCIONAMIENTO!$C$2:$P$1121,14,0)</f>
        <v>42674</v>
      </c>
      <c r="J234" s="14"/>
      <c r="K234" s="14">
        <v>42488</v>
      </c>
      <c r="L234" s="14">
        <v>42581</v>
      </c>
      <c r="M234" s="14">
        <f>VLOOKUP(A234,[1]INVERSION!$C$2:$P$1120,14,0)</f>
        <v>42674</v>
      </c>
      <c r="N234" s="14"/>
      <c r="O234" s="14">
        <v>42488</v>
      </c>
      <c r="P234" s="14">
        <v>42576</v>
      </c>
      <c r="Q234" s="14">
        <f>VLOOKUP(A234,[1]RESERVAS!$C$2:$P$1102,14,0)</f>
        <v>42670</v>
      </c>
      <c r="R234" s="14"/>
      <c r="S234" s="14">
        <v>42488</v>
      </c>
      <c r="T234" s="14">
        <v>42581</v>
      </c>
      <c r="U234" s="14">
        <f>VLOOKUP(A234,[1]DEUDA!$A$2:$N$1113,14,0)</f>
        <v>42671</v>
      </c>
      <c r="V234" s="14"/>
      <c r="W234" s="14">
        <v>42489</v>
      </c>
      <c r="X234" s="14">
        <v>42581</v>
      </c>
      <c r="Y234" s="14">
        <f>VLOOKUP(A234,[1]EXCEDENTES!$C$2:$P$1062,14,0)</f>
        <v>42674</v>
      </c>
      <c r="Z234" s="14"/>
      <c r="AA234" s="14">
        <v>42488</v>
      </c>
      <c r="AB234" s="14">
        <v>42577</v>
      </c>
      <c r="AC234" s="14">
        <f>VLOOKUP(A234,[1]CxP!$C$2:$P$1113,14,0)</f>
        <v>42670</v>
      </c>
      <c r="AD234" s="14"/>
      <c r="AE234" s="14">
        <v>42489</v>
      </c>
      <c r="AF234" s="14">
        <v>42581</v>
      </c>
      <c r="AG234" s="14">
        <f>VLOOKUP(A234,'[1]EJEC-FONDO'!$C$2:$P$1102,14,0)</f>
        <v>42674</v>
      </c>
      <c r="AH234" s="14"/>
      <c r="AI234" s="14">
        <v>42489</v>
      </c>
      <c r="AJ234" s="14">
        <v>42581</v>
      </c>
      <c r="AK234" s="14">
        <f>VLOOKUP(A234,'[1]TESRERIA-FONDO'!$C$2:$P$1075,14,0)</f>
        <v>42674</v>
      </c>
      <c r="AL234" s="14"/>
      <c r="AM234" s="14">
        <v>42488</v>
      </c>
      <c r="AN234" s="14">
        <v>42577</v>
      </c>
      <c r="AO234" s="14">
        <f>VLOOKUP(A234,[1]VIGENCIAS!$C$2:$P$1080,14,0)</f>
        <v>42670</v>
      </c>
      <c r="AP234" s="14"/>
    </row>
    <row r="235" spans="1:42" x14ac:dyDescent="0.25">
      <c r="A235" s="12" t="s">
        <v>477</v>
      </c>
      <c r="B235" s="13" t="s">
        <v>478</v>
      </c>
      <c r="C235" s="14">
        <v>42485</v>
      </c>
      <c r="D235" s="14">
        <v>42579</v>
      </c>
      <c r="E235" s="14">
        <f>VLOOKUP(A235,[1]INGRESOS!$C$2:$P$1123,14,0)</f>
        <v>42669</v>
      </c>
      <c r="F235" s="14"/>
      <c r="G235" s="14">
        <v>42485</v>
      </c>
      <c r="H235" s="14">
        <v>42579</v>
      </c>
      <c r="I235" s="14">
        <f>VLOOKUP(A235,[1]FNCIONAMIENTO!$C$2:$P$1121,14,0)</f>
        <v>42669</v>
      </c>
      <c r="J235" s="14"/>
      <c r="K235" s="14">
        <v>42488</v>
      </c>
      <c r="L235" s="14">
        <v>42579</v>
      </c>
      <c r="M235" s="14">
        <f>VLOOKUP(A235,[1]INVERSION!$C$2:$P$1120,14,0)</f>
        <v>42669</v>
      </c>
      <c r="N235" s="14"/>
      <c r="O235" s="14">
        <v>42488</v>
      </c>
      <c r="P235" s="14">
        <v>42577</v>
      </c>
      <c r="Q235" s="14">
        <f>VLOOKUP(A235,[1]RESERVAS!$C$2:$P$1102,14,0)</f>
        <v>42669</v>
      </c>
      <c r="R235" s="14"/>
      <c r="S235" s="14">
        <v>42485</v>
      </c>
      <c r="T235" s="14">
        <v>42577</v>
      </c>
      <c r="U235" s="14">
        <f>VLOOKUP(A235,[1]DEUDA!$A$2:$N$1113,14,0)</f>
        <v>42669</v>
      </c>
      <c r="V235" s="14"/>
      <c r="W235" s="14">
        <v>42488</v>
      </c>
      <c r="X235" s="14">
        <v>42580</v>
      </c>
      <c r="Y235" s="14">
        <f>VLOOKUP(A235,[1]EXCEDENTES!$C$2:$P$1062,14,0)</f>
        <v>42674</v>
      </c>
      <c r="Z235" s="14"/>
      <c r="AA235" s="14">
        <v>42486</v>
      </c>
      <c r="AB235" s="14">
        <v>42576</v>
      </c>
      <c r="AC235" s="14">
        <f>VLOOKUP(A235,[1]CxP!$C$2:$P$1113,14,0)</f>
        <v>42669</v>
      </c>
      <c r="AD235" s="14"/>
      <c r="AE235" s="14">
        <v>42487</v>
      </c>
      <c r="AF235" s="14">
        <v>42578</v>
      </c>
      <c r="AG235" s="14">
        <f>VLOOKUP(A235,'[1]EJEC-FONDO'!$C$2:$P$1102,14,0)</f>
        <v>42670</v>
      </c>
      <c r="AH235" s="14"/>
      <c r="AI235" s="14">
        <v>42488</v>
      </c>
      <c r="AJ235" s="14">
        <v>42580</v>
      </c>
      <c r="AK235" s="14">
        <f>VLOOKUP(A235,'[1]TESRERIA-FONDO'!$C$2:$P$1075,14,0)</f>
        <v>42674</v>
      </c>
      <c r="AL235" s="14"/>
      <c r="AM235" s="14">
        <v>42488</v>
      </c>
      <c r="AN235" s="14">
        <v>42578</v>
      </c>
      <c r="AO235" s="14">
        <f>VLOOKUP(A235,[1]VIGENCIAS!$C$2:$P$1080,14,0)</f>
        <v>42670</v>
      </c>
      <c r="AP235" s="14"/>
    </row>
    <row r="236" spans="1:42" x14ac:dyDescent="0.25">
      <c r="A236" s="12" t="s">
        <v>479</v>
      </c>
      <c r="B236" s="13" t="s">
        <v>480</v>
      </c>
      <c r="C236" s="14">
        <v>42488</v>
      </c>
      <c r="D236" s="14">
        <v>42580</v>
      </c>
      <c r="E236" s="14">
        <f>VLOOKUP(A236,[1]INGRESOS!$C$2:$P$1123,14,0)</f>
        <v>42673</v>
      </c>
      <c r="F236" s="14"/>
      <c r="G236" s="14">
        <v>42488</v>
      </c>
      <c r="H236" s="14">
        <v>42580</v>
      </c>
      <c r="I236" s="14">
        <f>VLOOKUP(A236,[1]FNCIONAMIENTO!$C$2:$P$1121,14,0)</f>
        <v>42673</v>
      </c>
      <c r="J236" s="14"/>
      <c r="K236" s="14">
        <v>42488</v>
      </c>
      <c r="L236" s="14">
        <v>42580</v>
      </c>
      <c r="M236" s="14">
        <f>VLOOKUP(A236,[1]INVERSION!$C$2:$P$1120,14,0)</f>
        <v>42673</v>
      </c>
      <c r="N236" s="14"/>
      <c r="O236" s="14">
        <v>42488</v>
      </c>
      <c r="P236" s="14">
        <v>42580</v>
      </c>
      <c r="Q236" s="14">
        <f>VLOOKUP(A236,[1]RESERVAS!$C$2:$P$1102,14,0)</f>
        <v>42673</v>
      </c>
      <c r="R236" s="14"/>
      <c r="S236" s="14">
        <v>42488</v>
      </c>
      <c r="T236" s="14">
        <v>42580</v>
      </c>
      <c r="U236" s="14">
        <f>VLOOKUP(A236,[1]DEUDA!$A$2:$N$1113,14,0)</f>
        <v>42673</v>
      </c>
      <c r="V236" s="14"/>
      <c r="W236" s="14">
        <v>42488</v>
      </c>
      <c r="X236" s="14">
        <v>42580</v>
      </c>
      <c r="Y236" s="14">
        <f>VLOOKUP(A236,[1]EXCEDENTES!$C$2:$P$1062,14,0)</f>
        <v>42673</v>
      </c>
      <c r="Z236" s="14"/>
      <c r="AA236" s="14">
        <v>42488</v>
      </c>
      <c r="AB236" s="14">
        <v>42580</v>
      </c>
      <c r="AC236" s="14">
        <f>VLOOKUP(A236,[1]CxP!$C$2:$P$1113,14,0)</f>
        <v>42673</v>
      </c>
      <c r="AD236" s="14"/>
      <c r="AE236" s="14">
        <v>42482</v>
      </c>
      <c r="AF236" s="14">
        <v>42574</v>
      </c>
      <c r="AG236" s="14">
        <f>VLOOKUP(A236,'[1]EJEC-FONDO'!$C$2:$P$1102,14,0)</f>
        <v>42667</v>
      </c>
      <c r="AH236" s="14"/>
      <c r="AI236" s="14">
        <v>42488</v>
      </c>
      <c r="AJ236" s="14">
        <v>42580</v>
      </c>
      <c r="AK236" s="14">
        <f>VLOOKUP(A236,'[1]TESRERIA-FONDO'!$C$2:$P$1075,14,0)</f>
        <v>42674</v>
      </c>
      <c r="AL236" s="14"/>
      <c r="AM236" s="14">
        <v>42481</v>
      </c>
      <c r="AN236" s="14">
        <v>42574</v>
      </c>
      <c r="AO236" s="14">
        <f>VLOOKUP(A236,[1]VIGENCIAS!$C$2:$P$1080,14,0)</f>
        <v>42667</v>
      </c>
      <c r="AP236" s="14"/>
    </row>
    <row r="237" spans="1:42" x14ac:dyDescent="0.25">
      <c r="A237" s="12" t="s">
        <v>481</v>
      </c>
      <c r="B237" s="13" t="s">
        <v>482</v>
      </c>
      <c r="C237" s="14">
        <v>42486</v>
      </c>
      <c r="D237" s="14">
        <v>42567</v>
      </c>
      <c r="E237" s="14">
        <f>VLOOKUP(A237,[1]INGRESOS!$C$2:$P$1123,14,0)</f>
        <v>42664</v>
      </c>
      <c r="F237" s="14"/>
      <c r="G237" s="14">
        <v>42484</v>
      </c>
      <c r="H237" s="14">
        <v>42566</v>
      </c>
      <c r="I237" s="14">
        <f>VLOOKUP(A237,[1]FNCIONAMIENTO!$C$2:$P$1121,14,0)</f>
        <v>42664</v>
      </c>
      <c r="J237" s="14"/>
      <c r="K237" s="14">
        <v>42484</v>
      </c>
      <c r="L237" s="14">
        <v>42574</v>
      </c>
      <c r="M237" s="14">
        <f>VLOOKUP(A237,[1]INVERSION!$C$2:$P$1120,14,0)</f>
        <v>42665</v>
      </c>
      <c r="N237" s="14"/>
      <c r="O237" s="14">
        <v>42487</v>
      </c>
      <c r="P237" s="14">
        <v>42567</v>
      </c>
      <c r="Q237" s="14">
        <f>VLOOKUP(A237,[1]RESERVAS!$C$2:$P$1102,14,0)</f>
        <v>42666</v>
      </c>
      <c r="R237" s="14"/>
      <c r="S237" s="14">
        <v>42481</v>
      </c>
      <c r="T237" s="14">
        <v>42567</v>
      </c>
      <c r="U237" s="14">
        <f>VLOOKUP(A237,[1]DEUDA!$A$2:$N$1113,14,0)</f>
        <v>42664</v>
      </c>
      <c r="V237" s="14"/>
      <c r="W237" s="14">
        <v>42490</v>
      </c>
      <c r="X237" s="14">
        <v>42580</v>
      </c>
      <c r="Y237" s="14">
        <f>VLOOKUP(A237,[1]EXCEDENTES!$C$2:$P$1062,14,0)</f>
        <v>42657</v>
      </c>
      <c r="Z237" s="14"/>
      <c r="AA237" s="14">
        <v>42486</v>
      </c>
      <c r="AB237" s="14">
        <v>42567</v>
      </c>
      <c r="AC237" s="14">
        <f>VLOOKUP(A237,[1]CxP!$C$2:$P$1113,14,0)</f>
        <v>42652</v>
      </c>
      <c r="AD237" s="14"/>
      <c r="AE237" s="14">
        <v>42484</v>
      </c>
      <c r="AF237" s="14">
        <v>42568</v>
      </c>
      <c r="AG237" s="14">
        <f>VLOOKUP(A237,'[1]EJEC-FONDO'!$C$2:$P$1102,14,0)</f>
        <v>42669</v>
      </c>
      <c r="AH237" s="14"/>
      <c r="AI237" s="14">
        <v>42485</v>
      </c>
      <c r="AJ237" s="14">
        <v>42577</v>
      </c>
      <c r="AK237" s="14">
        <f>VLOOKUP(A237,'[1]TESRERIA-FONDO'!$C$2:$P$1075,14,0)</f>
        <v>42671</v>
      </c>
      <c r="AL237" s="14"/>
      <c r="AM237" s="14" t="e">
        <v>#N/A</v>
      </c>
      <c r="AN237" s="14">
        <v>42567</v>
      </c>
      <c r="AO237" s="14">
        <f>VLOOKUP(A237,[1]VIGENCIAS!$C$2:$P$1080,14,0)</f>
        <v>42666</v>
      </c>
      <c r="AP237" s="14"/>
    </row>
    <row r="238" spans="1:42" x14ac:dyDescent="0.25">
      <c r="A238" s="12" t="s">
        <v>483</v>
      </c>
      <c r="B238" s="13" t="s">
        <v>484</v>
      </c>
      <c r="C238" s="14">
        <v>42482</v>
      </c>
      <c r="D238" s="14">
        <v>42576</v>
      </c>
      <c r="E238" s="14">
        <f>VLOOKUP(A238,[1]INGRESOS!$C$2:$P$1123,14,0)</f>
        <v>42657</v>
      </c>
      <c r="F238" s="14"/>
      <c r="G238" s="14">
        <v>42487</v>
      </c>
      <c r="H238" s="14">
        <v>42572</v>
      </c>
      <c r="I238" s="14">
        <f>VLOOKUP(A238,[1]FNCIONAMIENTO!$C$2:$P$1121,14,0)</f>
        <v>42667</v>
      </c>
      <c r="J238" s="14"/>
      <c r="K238" s="14">
        <v>42486</v>
      </c>
      <c r="L238" s="14">
        <v>42572</v>
      </c>
      <c r="M238" s="14">
        <f>VLOOKUP(A238,[1]INVERSION!$C$2:$P$1120,14,0)</f>
        <v>42664</v>
      </c>
      <c r="N238" s="14"/>
      <c r="O238" s="14">
        <v>42480</v>
      </c>
      <c r="P238" s="14">
        <v>42573</v>
      </c>
      <c r="Q238" s="14">
        <f>VLOOKUP(A238,[1]RESERVAS!$C$2:$P$1102,14,0)</f>
        <v>42661</v>
      </c>
      <c r="R238" s="14"/>
      <c r="S238" s="14">
        <v>42480</v>
      </c>
      <c r="T238" s="14">
        <v>42573</v>
      </c>
      <c r="U238" s="14">
        <f>VLOOKUP(A238,[1]DEUDA!$A$2:$N$1113,14,0)</f>
        <v>42661</v>
      </c>
      <c r="V238" s="14"/>
      <c r="W238" s="14">
        <v>42480</v>
      </c>
      <c r="X238" s="14">
        <v>42573</v>
      </c>
      <c r="Y238" s="14">
        <f>VLOOKUP(A238,[1]EXCEDENTES!$C$2:$P$1062,14,0)</f>
        <v>42661</v>
      </c>
      <c r="Z238" s="14"/>
      <c r="AA238" s="14">
        <v>42481</v>
      </c>
      <c r="AB238" s="14">
        <v>42576</v>
      </c>
      <c r="AC238" s="14">
        <f>VLOOKUP(A238,[1]CxP!$C$2:$P$1113,14,0)</f>
        <v>42661</v>
      </c>
      <c r="AD238" s="14"/>
      <c r="AE238" s="14">
        <v>42481</v>
      </c>
      <c r="AF238" s="14">
        <v>42577</v>
      </c>
      <c r="AG238" s="14">
        <f>VLOOKUP(A238,'[1]EJEC-FONDO'!$C$2:$P$1102,14,0)</f>
        <v>42662</v>
      </c>
      <c r="AH238" s="14"/>
      <c r="AI238" s="14">
        <v>42480</v>
      </c>
      <c r="AJ238" s="14">
        <v>42577</v>
      </c>
      <c r="AK238" s="14">
        <f>VLOOKUP(A238,'[1]TESRERIA-FONDO'!$C$2:$P$1075,14,0)</f>
        <v>42662</v>
      </c>
      <c r="AL238" s="14"/>
      <c r="AM238" s="14">
        <v>42480</v>
      </c>
      <c r="AN238" s="14">
        <v>42573</v>
      </c>
      <c r="AO238" s="14">
        <f>VLOOKUP(A238,[1]VIGENCIAS!$C$2:$P$1080,14,0)</f>
        <v>42661</v>
      </c>
      <c r="AP238" s="14"/>
    </row>
    <row r="239" spans="1:42" x14ac:dyDescent="0.25">
      <c r="A239" s="12" t="s">
        <v>485</v>
      </c>
      <c r="B239" s="13" t="s">
        <v>486</v>
      </c>
      <c r="C239" s="14">
        <v>42483</v>
      </c>
      <c r="D239" s="14">
        <v>42577</v>
      </c>
      <c r="E239" s="14">
        <f>VLOOKUP(A239,[1]INGRESOS!$C$2:$P$1123,14,0)</f>
        <v>42672</v>
      </c>
      <c r="F239" s="14"/>
      <c r="G239" s="14">
        <v>42486</v>
      </c>
      <c r="H239" s="14">
        <v>42579</v>
      </c>
      <c r="I239" s="14">
        <f>VLOOKUP(A239,[1]FNCIONAMIENTO!$C$2:$P$1121,14,0)</f>
        <v>42671</v>
      </c>
      <c r="J239" s="14"/>
      <c r="K239" s="14">
        <v>42488</v>
      </c>
      <c r="L239" s="14">
        <v>42578</v>
      </c>
      <c r="M239" s="14">
        <f>VLOOKUP(A239,[1]INVERSION!$C$2:$P$1120,14,0)</f>
        <v>42671</v>
      </c>
      <c r="N239" s="14"/>
      <c r="O239" s="14">
        <v>42486</v>
      </c>
      <c r="P239" s="14">
        <v>42578</v>
      </c>
      <c r="Q239" s="14">
        <f>VLOOKUP(A239,[1]RESERVAS!$C$2:$P$1102,14,0)</f>
        <v>42670</v>
      </c>
      <c r="R239" s="14"/>
      <c r="S239" s="14">
        <v>42483</v>
      </c>
      <c r="T239" s="14">
        <v>42577</v>
      </c>
      <c r="U239" s="14">
        <f>VLOOKUP(A239,[1]DEUDA!$A$2:$N$1113,14,0)</f>
        <v>42670</v>
      </c>
      <c r="V239" s="14"/>
      <c r="W239" s="14">
        <v>42486</v>
      </c>
      <c r="X239" s="14">
        <v>42581</v>
      </c>
      <c r="Y239" s="14">
        <f>VLOOKUP(A239,[1]EXCEDENTES!$C$2:$P$1062,14,0)</f>
        <v>42670</v>
      </c>
      <c r="Z239" s="14"/>
      <c r="AA239" s="14">
        <v>42483</v>
      </c>
      <c r="AB239" s="14">
        <v>42577</v>
      </c>
      <c r="AC239" s="14">
        <f>VLOOKUP(A239,[1]CxP!$C$2:$P$1113,14,0)</f>
        <v>42669</v>
      </c>
      <c r="AD239" s="14"/>
      <c r="AE239" s="14">
        <v>42486</v>
      </c>
      <c r="AF239" s="14">
        <v>42579</v>
      </c>
      <c r="AG239" s="14">
        <f>VLOOKUP(A239,'[1]EJEC-FONDO'!$C$2:$P$1102,14,0)</f>
        <v>42670</v>
      </c>
      <c r="AH239" s="14"/>
      <c r="AI239" s="14">
        <v>42487</v>
      </c>
      <c r="AJ239" s="14">
        <v>42579</v>
      </c>
      <c r="AK239" s="14">
        <f>VLOOKUP(A239,'[1]TESRERIA-FONDO'!$C$2:$P$1075,14,0)</f>
        <v>42670</v>
      </c>
      <c r="AL239" s="14"/>
      <c r="AM239" s="14">
        <v>42483</v>
      </c>
      <c r="AN239" s="14">
        <v>42577</v>
      </c>
      <c r="AO239" s="14">
        <f>VLOOKUP(A239,[1]VIGENCIAS!$C$2:$P$1080,14,0)</f>
        <v>42670</v>
      </c>
      <c r="AP239" s="14"/>
    </row>
    <row r="240" spans="1:42" x14ac:dyDescent="0.25">
      <c r="A240" s="12" t="s">
        <v>487</v>
      </c>
      <c r="B240" s="13" t="s">
        <v>488</v>
      </c>
      <c r="C240" s="14">
        <v>42490</v>
      </c>
      <c r="D240" s="14">
        <v>42580</v>
      </c>
      <c r="E240" s="14">
        <f>VLOOKUP(A240,[1]INGRESOS!$C$2:$P$1123,14,0)</f>
        <v>42673</v>
      </c>
      <c r="F240" s="14"/>
      <c r="G240" s="14">
        <v>42490</v>
      </c>
      <c r="H240" s="14">
        <v>42580</v>
      </c>
      <c r="I240" s="14">
        <f>VLOOKUP(A240,[1]FNCIONAMIENTO!$C$2:$P$1121,14,0)</f>
        <v>42673</v>
      </c>
      <c r="J240" s="14"/>
      <c r="K240" s="14">
        <v>42490</v>
      </c>
      <c r="L240" s="14">
        <v>42580</v>
      </c>
      <c r="M240" s="14">
        <f>VLOOKUP(A240,[1]INVERSION!$C$2:$P$1120,14,0)</f>
        <v>42673</v>
      </c>
      <c r="N240" s="14"/>
      <c r="O240" s="14">
        <v>42490</v>
      </c>
      <c r="P240" s="14">
        <v>42579</v>
      </c>
      <c r="Q240" s="14">
        <f>VLOOKUP(A240,[1]RESERVAS!$C$2:$P$1102,14,0)</f>
        <v>42670</v>
      </c>
      <c r="R240" s="14"/>
      <c r="S240" s="14">
        <v>42490</v>
      </c>
      <c r="T240" s="14">
        <v>42579</v>
      </c>
      <c r="U240" s="14">
        <f>VLOOKUP(A240,[1]DEUDA!$A$2:$N$1113,14,0)</f>
        <v>42670</v>
      </c>
      <c r="V240" s="14"/>
      <c r="W240" s="14">
        <v>42490</v>
      </c>
      <c r="X240" s="14">
        <v>42582</v>
      </c>
      <c r="Y240" s="14">
        <f>VLOOKUP(A240,[1]EXCEDENTES!$C$2:$P$1062,14,0)</f>
        <v>42671</v>
      </c>
      <c r="Z240" s="14"/>
      <c r="AA240" s="14">
        <v>42489</v>
      </c>
      <c r="AB240" s="14">
        <v>42579</v>
      </c>
      <c r="AC240" s="14">
        <f>VLOOKUP(A240,[1]CxP!$C$2:$P$1113,14,0)</f>
        <v>42670</v>
      </c>
      <c r="AD240" s="14"/>
      <c r="AE240" s="14">
        <v>42490</v>
      </c>
      <c r="AF240" s="14">
        <v>42580</v>
      </c>
      <c r="AG240" s="14">
        <f>VLOOKUP(A240,'[1]EJEC-FONDO'!$C$2:$P$1102,14,0)</f>
        <v>42671</v>
      </c>
      <c r="AH240" s="14"/>
      <c r="AI240" s="14">
        <v>42489</v>
      </c>
      <c r="AJ240" s="14">
        <v>42582</v>
      </c>
      <c r="AK240" s="14">
        <f>VLOOKUP(A240,'[1]TESRERIA-FONDO'!$C$2:$P$1075,14,0)</f>
        <v>42671</v>
      </c>
      <c r="AL240" s="14"/>
      <c r="AM240" s="14">
        <v>42490</v>
      </c>
      <c r="AN240" s="14">
        <v>42579</v>
      </c>
      <c r="AO240" s="14">
        <f>VLOOKUP(A240,[1]VIGENCIAS!$C$2:$P$1080,14,0)</f>
        <v>42670</v>
      </c>
      <c r="AP240" s="14"/>
    </row>
    <row r="241" spans="1:42" x14ac:dyDescent="0.25">
      <c r="A241" s="12" t="s">
        <v>489</v>
      </c>
      <c r="B241" s="13" t="s">
        <v>490</v>
      </c>
      <c r="C241" s="14">
        <v>42490</v>
      </c>
      <c r="D241" s="14">
        <v>42581</v>
      </c>
      <c r="E241" s="14">
        <f>VLOOKUP(A241,[1]INGRESOS!$C$2:$P$1123,14,0)</f>
        <v>42673</v>
      </c>
      <c r="F241" s="14"/>
      <c r="G241" s="14">
        <v>42490</v>
      </c>
      <c r="H241" s="14">
        <v>42581</v>
      </c>
      <c r="I241" s="14">
        <f>VLOOKUP(A241,[1]FNCIONAMIENTO!$C$2:$P$1121,14,0)</f>
        <v>42673</v>
      </c>
      <c r="J241" s="14"/>
      <c r="K241" s="14">
        <v>42490</v>
      </c>
      <c r="L241" s="14">
        <v>42581</v>
      </c>
      <c r="M241" s="14">
        <f>VLOOKUP(A241,[1]INVERSION!$C$2:$P$1120,14,0)</f>
        <v>42674</v>
      </c>
      <c r="N241" s="14"/>
      <c r="O241" s="14">
        <v>42490</v>
      </c>
      <c r="P241" s="14">
        <v>42581</v>
      </c>
      <c r="Q241" s="14">
        <f>VLOOKUP(A241,[1]RESERVAS!$C$2:$P$1102,14,0)</f>
        <v>42674</v>
      </c>
      <c r="R241" s="14"/>
      <c r="S241" s="14">
        <v>42490</v>
      </c>
      <c r="T241" s="14">
        <v>42581</v>
      </c>
      <c r="U241" s="14">
        <f>VLOOKUP(A241,[1]DEUDA!$A$2:$N$1113,14,0)</f>
        <v>42673</v>
      </c>
      <c r="V241" s="14"/>
      <c r="W241" s="14">
        <v>42490</v>
      </c>
      <c r="X241" s="14">
        <v>42581</v>
      </c>
      <c r="Y241" s="14">
        <f>VLOOKUP(A241,[1]EXCEDENTES!$C$2:$P$1062,14,0)</f>
        <v>42673</v>
      </c>
      <c r="Z241" s="14"/>
      <c r="AA241" s="14">
        <v>42490</v>
      </c>
      <c r="AB241" s="14">
        <v>42581</v>
      </c>
      <c r="AC241" s="14">
        <f>VLOOKUP(A241,[1]CxP!$C$2:$P$1113,14,0)</f>
        <v>42673</v>
      </c>
      <c r="AD241" s="14"/>
      <c r="AE241" s="14">
        <v>42490</v>
      </c>
      <c r="AF241" s="14">
        <v>42581</v>
      </c>
      <c r="AG241" s="14">
        <f>VLOOKUP(A241,'[1]EJEC-FONDO'!$C$2:$P$1102,14,0)</f>
        <v>42674</v>
      </c>
      <c r="AH241" s="14"/>
      <c r="AI241" s="14">
        <v>42490</v>
      </c>
      <c r="AJ241" s="14">
        <v>42581</v>
      </c>
      <c r="AK241" s="14">
        <f>VLOOKUP(A241,'[1]TESRERIA-FONDO'!$C$2:$P$1075,14,0)</f>
        <v>42673</v>
      </c>
      <c r="AL241" s="14"/>
      <c r="AM241" s="14">
        <v>42490</v>
      </c>
      <c r="AN241" s="14">
        <v>42581</v>
      </c>
      <c r="AO241" s="14">
        <f>VLOOKUP(A241,[1]VIGENCIAS!$C$2:$P$1080,14,0)</f>
        <v>42673</v>
      </c>
      <c r="AP241" s="14"/>
    </row>
    <row r="242" spans="1:42" x14ac:dyDescent="0.25">
      <c r="A242" s="12" t="s">
        <v>491</v>
      </c>
      <c r="B242" s="13" t="s">
        <v>492</v>
      </c>
      <c r="C242" s="14">
        <v>42490</v>
      </c>
      <c r="D242" s="14">
        <v>42581</v>
      </c>
      <c r="E242" s="14">
        <f>VLOOKUP(A242,[1]INGRESOS!$C$2:$P$1123,14,0)</f>
        <v>42674</v>
      </c>
      <c r="F242" s="14"/>
      <c r="G242" s="14">
        <v>42490</v>
      </c>
      <c r="H242" s="14">
        <v>42581</v>
      </c>
      <c r="I242" s="14">
        <f>VLOOKUP(A242,[1]FNCIONAMIENTO!$C$2:$P$1121,14,0)</f>
        <v>42674</v>
      </c>
      <c r="J242" s="14"/>
      <c r="K242" s="14">
        <v>42490</v>
      </c>
      <c r="L242" s="14">
        <v>42581</v>
      </c>
      <c r="M242" s="14">
        <f>VLOOKUP(A242,[1]INVERSION!$C$2:$P$1120,14,0)</f>
        <v>42674</v>
      </c>
      <c r="N242" s="14"/>
      <c r="O242" s="14">
        <v>42490</v>
      </c>
      <c r="P242" s="14">
        <v>42581</v>
      </c>
      <c r="Q242" s="14">
        <f>VLOOKUP(A242,[1]RESERVAS!$C$2:$P$1102,14,0)</f>
        <v>42674</v>
      </c>
      <c r="R242" s="14"/>
      <c r="S242" s="14">
        <v>42489</v>
      </c>
      <c r="T242" s="14">
        <v>42581</v>
      </c>
      <c r="U242" s="14">
        <f>VLOOKUP(A242,[1]DEUDA!$A$2:$N$1113,14,0)</f>
        <v>42674</v>
      </c>
      <c r="V242" s="14"/>
      <c r="W242" s="14">
        <v>42490</v>
      </c>
      <c r="X242" s="14">
        <v>42581</v>
      </c>
      <c r="Y242" s="14">
        <f>VLOOKUP(A242,[1]EXCEDENTES!$C$2:$P$1062,14,0)</f>
        <v>42674</v>
      </c>
      <c r="Z242" s="14"/>
      <c r="AA242" s="14">
        <v>42490</v>
      </c>
      <c r="AB242" s="14">
        <v>42581</v>
      </c>
      <c r="AC242" s="14">
        <f>VLOOKUP(A242,[1]CxP!$C$2:$P$1113,14,0)</f>
        <v>42674</v>
      </c>
      <c r="AD242" s="14"/>
      <c r="AE242" s="14">
        <v>42490</v>
      </c>
      <c r="AF242" s="14">
        <v>42581</v>
      </c>
      <c r="AG242" s="14">
        <f>VLOOKUP(A242,'[1]EJEC-FONDO'!$C$2:$P$1102,14,0)</f>
        <v>42674</v>
      </c>
      <c r="AH242" s="14"/>
      <c r="AI242" s="14">
        <v>42490</v>
      </c>
      <c r="AJ242" s="14">
        <v>42581</v>
      </c>
      <c r="AK242" s="14">
        <f>VLOOKUP(A242,'[1]TESRERIA-FONDO'!$C$2:$P$1075,14,0)</f>
        <v>42674</v>
      </c>
      <c r="AL242" s="14"/>
      <c r="AM242" s="14">
        <v>42489</v>
      </c>
      <c r="AN242" s="14">
        <v>42581</v>
      </c>
      <c r="AO242" s="14">
        <f>VLOOKUP(A242,[1]VIGENCIAS!$C$2:$P$1080,14,0)</f>
        <v>42674</v>
      </c>
      <c r="AP242" s="14"/>
    </row>
    <row r="243" spans="1:42" x14ac:dyDescent="0.25">
      <c r="A243" s="12" t="s">
        <v>493</v>
      </c>
      <c r="B243" s="13" t="s">
        <v>494</v>
      </c>
      <c r="C243" s="14">
        <v>42489</v>
      </c>
      <c r="D243" s="14">
        <v>42580</v>
      </c>
      <c r="E243" s="14">
        <f>VLOOKUP(A243,[1]INGRESOS!$C$2:$P$1123,14,0)</f>
        <v>42665</v>
      </c>
      <c r="F243" s="14"/>
      <c r="G243" s="14">
        <v>42489</v>
      </c>
      <c r="H243" s="14">
        <v>42581</v>
      </c>
      <c r="I243" s="14">
        <f>VLOOKUP(A243,[1]FNCIONAMIENTO!$C$2:$P$1121,14,0)</f>
        <v>42669</v>
      </c>
      <c r="J243" s="14"/>
      <c r="K243" s="14">
        <v>42489</v>
      </c>
      <c r="L243" s="14">
        <v>42580</v>
      </c>
      <c r="M243" s="14">
        <f>VLOOKUP(A243,[1]INVERSION!$C$2:$P$1120,14,0)</f>
        <v>42668</v>
      </c>
      <c r="N243" s="14"/>
      <c r="O243" s="14">
        <v>42490</v>
      </c>
      <c r="P243" s="14">
        <v>42582</v>
      </c>
      <c r="Q243" s="14">
        <f>VLOOKUP(A243,[1]RESERVAS!$C$2:$P$1102,14,0)</f>
        <v>42672</v>
      </c>
      <c r="R243" s="14"/>
      <c r="S243" s="14">
        <v>42490</v>
      </c>
      <c r="T243" s="14">
        <v>42581</v>
      </c>
      <c r="U243" s="14">
        <f>VLOOKUP(A243,[1]DEUDA!$A$2:$N$1113,14,0)</f>
        <v>42671</v>
      </c>
      <c r="V243" s="14"/>
      <c r="W243" s="14" t="e">
        <v>#N/A</v>
      </c>
      <c r="X243" s="14">
        <v>42581</v>
      </c>
      <c r="Y243" s="14">
        <f>VLOOKUP(A243,[1]EXCEDENTES!$C$2:$P$1062,14,0)</f>
        <v>42671</v>
      </c>
      <c r="Z243" s="14"/>
      <c r="AA243" s="14">
        <v>42500</v>
      </c>
      <c r="AB243" s="14">
        <v>42582</v>
      </c>
      <c r="AC243" s="14">
        <f>VLOOKUP(A243,[1]CxP!$C$2:$P$1113,14,0)</f>
        <v>42671</v>
      </c>
      <c r="AD243" s="14"/>
      <c r="AE243" s="14">
        <v>42490</v>
      </c>
      <c r="AF243" s="14">
        <v>42581</v>
      </c>
      <c r="AG243" s="14">
        <f>VLOOKUP(A243,'[1]EJEC-FONDO'!$C$2:$P$1102,14,0)</f>
        <v>42671</v>
      </c>
      <c r="AH243" s="14"/>
      <c r="AI243" s="14">
        <v>42490</v>
      </c>
      <c r="AJ243" s="14">
        <v>42581</v>
      </c>
      <c r="AK243" s="14">
        <f>VLOOKUP(A243,'[1]TESRERIA-FONDO'!$C$2:$P$1075,14,0)</f>
        <v>42671</v>
      </c>
      <c r="AL243" s="14"/>
      <c r="AM243" s="14">
        <v>42490</v>
      </c>
      <c r="AN243" s="14" t="e">
        <v>#N/A</v>
      </c>
      <c r="AO243" s="14">
        <f>VLOOKUP(A243,[1]VIGENCIAS!$C$2:$P$1080,14,0)</f>
        <v>42672</v>
      </c>
      <c r="AP243" s="14"/>
    </row>
    <row r="244" spans="1:42" x14ac:dyDescent="0.25">
      <c r="A244" s="12" t="s">
        <v>495</v>
      </c>
      <c r="B244" s="13" t="s">
        <v>496</v>
      </c>
      <c r="C244" s="14">
        <v>42490</v>
      </c>
      <c r="D244" s="14">
        <v>42581</v>
      </c>
      <c r="E244" s="14">
        <f>VLOOKUP(A244,[1]INGRESOS!$C$2:$P$1123,14,0)</f>
        <v>42674</v>
      </c>
      <c r="F244" s="14"/>
      <c r="G244" s="14">
        <v>42490</v>
      </c>
      <c r="H244" s="14">
        <v>42581</v>
      </c>
      <c r="I244" s="14">
        <f>VLOOKUP(A244,[1]FNCIONAMIENTO!$C$2:$P$1121,14,0)</f>
        <v>42674</v>
      </c>
      <c r="J244" s="14"/>
      <c r="K244" s="14">
        <v>42490</v>
      </c>
      <c r="L244" s="14">
        <v>42581</v>
      </c>
      <c r="M244" s="14">
        <f>VLOOKUP(A244,[1]INVERSION!$C$2:$P$1120,14,0)</f>
        <v>42674</v>
      </c>
      <c r="N244" s="14"/>
      <c r="O244" s="14">
        <v>42503</v>
      </c>
      <c r="P244" s="14">
        <v>42582</v>
      </c>
      <c r="Q244" s="14">
        <f>VLOOKUP(A244,[1]RESERVAS!$C$2:$P$1102,14,0)</f>
        <v>42674</v>
      </c>
      <c r="R244" s="14"/>
      <c r="S244" s="14">
        <v>42489</v>
      </c>
      <c r="T244" s="14">
        <v>42577</v>
      </c>
      <c r="U244" s="14">
        <f>VLOOKUP(A244,[1]DEUDA!$A$2:$N$1113,14,0)</f>
        <v>42674</v>
      </c>
      <c r="V244" s="14"/>
      <c r="W244" s="14">
        <v>42490</v>
      </c>
      <c r="X244" s="14">
        <v>42582</v>
      </c>
      <c r="Y244" s="14">
        <f>VLOOKUP(A244,[1]EXCEDENTES!$C$2:$P$1062,14,0)</f>
        <v>42674</v>
      </c>
      <c r="Z244" s="14"/>
      <c r="AA244" s="14">
        <v>42490</v>
      </c>
      <c r="AB244" s="14">
        <v>42578</v>
      </c>
      <c r="AC244" s="14">
        <f>VLOOKUP(A244,[1]CxP!$C$2:$P$1113,14,0)</f>
        <v>42674</v>
      </c>
      <c r="AD244" s="14"/>
      <c r="AE244" s="14">
        <v>42490</v>
      </c>
      <c r="AF244" s="14">
        <v>42579</v>
      </c>
      <c r="AG244" s="14">
        <f>VLOOKUP(A244,'[1]EJEC-FONDO'!$C$2:$P$1102,14,0)</f>
        <v>42674</v>
      </c>
      <c r="AH244" s="14"/>
      <c r="AI244" s="14">
        <v>42490</v>
      </c>
      <c r="AJ244" s="14">
        <v>42579</v>
      </c>
      <c r="AK244" s="14">
        <f>VLOOKUP(A244,'[1]TESRERIA-FONDO'!$C$2:$P$1075,14,0)</f>
        <v>42674</v>
      </c>
      <c r="AL244" s="14"/>
      <c r="AM244" s="14">
        <v>42489</v>
      </c>
      <c r="AN244" s="14">
        <v>42577</v>
      </c>
      <c r="AO244" s="14">
        <f>VLOOKUP(A244,[1]VIGENCIAS!$C$2:$P$1080,14,0)</f>
        <v>42674</v>
      </c>
      <c r="AP244" s="14"/>
    </row>
    <row r="245" spans="1:42" x14ac:dyDescent="0.25">
      <c r="A245" s="12" t="s">
        <v>497</v>
      </c>
      <c r="B245" s="13" t="s">
        <v>498</v>
      </c>
      <c r="C245" s="14">
        <v>42485</v>
      </c>
      <c r="D245" s="14">
        <v>42579</v>
      </c>
      <c r="E245" s="14">
        <f>VLOOKUP(A245,[1]INGRESOS!$C$2:$P$1123,14,0)</f>
        <v>42667</v>
      </c>
      <c r="F245" s="14"/>
      <c r="G245" s="14">
        <v>42482</v>
      </c>
      <c r="H245" s="14">
        <v>42574</v>
      </c>
      <c r="I245" s="14">
        <f>VLOOKUP(A245,[1]FNCIONAMIENTO!$C$2:$P$1121,14,0)</f>
        <v>42667</v>
      </c>
      <c r="J245" s="14"/>
      <c r="K245" s="14">
        <v>42482</v>
      </c>
      <c r="L245" s="14">
        <v>42574</v>
      </c>
      <c r="M245" s="14">
        <f>VLOOKUP(A245,[1]INVERSION!$C$2:$P$1120,14,0)</f>
        <v>42667</v>
      </c>
      <c r="N245" s="14"/>
      <c r="O245" s="14">
        <v>42486</v>
      </c>
      <c r="P245" s="14">
        <v>42569</v>
      </c>
      <c r="Q245" s="14">
        <f>VLOOKUP(A245,[1]RESERVAS!$C$2:$P$1102,14,0)</f>
        <v>42664</v>
      </c>
      <c r="R245" s="14"/>
      <c r="S245" s="14">
        <v>42486</v>
      </c>
      <c r="T245" s="14">
        <v>42574</v>
      </c>
      <c r="U245" s="14">
        <f>VLOOKUP(A245,[1]DEUDA!$A$2:$N$1113,14,0)</f>
        <v>42664</v>
      </c>
      <c r="V245" s="14"/>
      <c r="W245" s="14">
        <v>42486</v>
      </c>
      <c r="X245" s="14">
        <v>42574</v>
      </c>
      <c r="Y245" s="14">
        <f>VLOOKUP(A245,[1]EXCEDENTES!$C$2:$P$1062,14,0)</f>
        <v>42667</v>
      </c>
      <c r="Z245" s="14"/>
      <c r="AA245" s="14">
        <v>42486</v>
      </c>
      <c r="AB245" s="14">
        <v>42569</v>
      </c>
      <c r="AC245" s="14">
        <f>VLOOKUP(A245,[1]CxP!$C$2:$P$1113,14,0)</f>
        <v>42664</v>
      </c>
      <c r="AD245" s="14"/>
      <c r="AE245" s="14">
        <v>42486</v>
      </c>
      <c r="AF245" s="14">
        <v>42569</v>
      </c>
      <c r="AG245" s="14">
        <f>VLOOKUP(A245,'[1]EJEC-FONDO'!$C$2:$P$1102,14,0)</f>
        <v>42664</v>
      </c>
      <c r="AH245" s="14"/>
      <c r="AI245" s="14">
        <v>42486</v>
      </c>
      <c r="AJ245" s="14">
        <v>42569</v>
      </c>
      <c r="AK245" s="14">
        <f>VLOOKUP(A245,'[1]TESRERIA-FONDO'!$C$2:$P$1075,14,0)</f>
        <v>42664</v>
      </c>
      <c r="AL245" s="14"/>
      <c r="AM245" s="14">
        <v>42486</v>
      </c>
      <c r="AN245" s="14">
        <v>42574</v>
      </c>
      <c r="AO245" s="14">
        <f>VLOOKUP(A245,[1]VIGENCIAS!$C$2:$P$1080,14,0)</f>
        <v>42664</v>
      </c>
      <c r="AP245" s="14"/>
    </row>
    <row r="246" spans="1:42" x14ac:dyDescent="0.25">
      <c r="A246" s="12" t="s">
        <v>499</v>
      </c>
      <c r="B246" s="13" t="s">
        <v>500</v>
      </c>
      <c r="C246" s="14">
        <v>42489</v>
      </c>
      <c r="D246" s="14">
        <v>42577</v>
      </c>
      <c r="E246" s="14">
        <f>VLOOKUP(A246,[1]INGRESOS!$C$2:$P$1123,14,0)</f>
        <v>42671</v>
      </c>
      <c r="F246" s="14"/>
      <c r="G246" s="14">
        <v>42506</v>
      </c>
      <c r="H246" s="14">
        <v>42577</v>
      </c>
      <c r="I246" s="14">
        <f>VLOOKUP(A246,[1]FNCIONAMIENTO!$C$2:$P$1121,14,0)</f>
        <v>42671</v>
      </c>
      <c r="J246" s="14"/>
      <c r="K246" s="14">
        <v>42489</v>
      </c>
      <c r="L246" s="14">
        <v>42577</v>
      </c>
      <c r="M246" s="14">
        <f>VLOOKUP(A246,[1]INVERSION!$C$2:$P$1120,14,0)</f>
        <v>42671</v>
      </c>
      <c r="N246" s="14"/>
      <c r="O246" s="14">
        <v>42506</v>
      </c>
      <c r="P246" s="14">
        <v>42577</v>
      </c>
      <c r="Q246" s="14">
        <f>VLOOKUP(A246,[1]RESERVAS!$C$2:$P$1102,14,0)</f>
        <v>42671</v>
      </c>
      <c r="R246" s="14"/>
      <c r="S246" s="14">
        <v>42489</v>
      </c>
      <c r="T246" s="14">
        <v>42579</v>
      </c>
      <c r="U246" s="14">
        <f>VLOOKUP(A246,[1]DEUDA!$A$2:$N$1113,14,0)</f>
        <v>42671</v>
      </c>
      <c r="V246" s="14"/>
      <c r="W246" s="14">
        <v>42488</v>
      </c>
      <c r="X246" s="14">
        <v>42577</v>
      </c>
      <c r="Y246" s="14">
        <f>VLOOKUP(A246,[1]EXCEDENTES!$C$2:$P$1062,14,0)</f>
        <v>42672</v>
      </c>
      <c r="Z246" s="14"/>
      <c r="AA246" s="14">
        <v>42506</v>
      </c>
      <c r="AB246" s="14">
        <v>42577</v>
      </c>
      <c r="AC246" s="14">
        <f>VLOOKUP(A246,[1]CxP!$C$2:$P$1113,14,0)</f>
        <v>42671</v>
      </c>
      <c r="AD246" s="14"/>
      <c r="AE246" s="14">
        <v>42506</v>
      </c>
      <c r="AF246" s="14">
        <v>42577</v>
      </c>
      <c r="AG246" s="14">
        <f>VLOOKUP(A246,'[1]EJEC-FONDO'!$C$2:$P$1102,14,0)</f>
        <v>42671</v>
      </c>
      <c r="AH246" s="14"/>
      <c r="AI246" s="14">
        <v>42489</v>
      </c>
      <c r="AJ246" s="14">
        <v>42577</v>
      </c>
      <c r="AK246" s="14">
        <f>VLOOKUP(A246,'[1]TESRERIA-FONDO'!$C$2:$P$1075,14,0)</f>
        <v>42672</v>
      </c>
      <c r="AL246" s="14"/>
      <c r="AM246" s="14">
        <v>42507</v>
      </c>
      <c r="AN246" s="14">
        <v>42565</v>
      </c>
      <c r="AO246" s="14">
        <f>VLOOKUP(A246,[1]VIGENCIAS!$C$2:$P$1080,14,0)</f>
        <v>42672</v>
      </c>
      <c r="AP246" s="14"/>
    </row>
    <row r="247" spans="1:42" x14ac:dyDescent="0.25">
      <c r="A247" s="12" t="s">
        <v>501</v>
      </c>
      <c r="B247" s="13" t="s">
        <v>502</v>
      </c>
      <c r="C247" s="14">
        <v>42488</v>
      </c>
      <c r="D247" s="14">
        <v>42573</v>
      </c>
      <c r="E247" s="14">
        <f>VLOOKUP(A247,[1]INGRESOS!$C$2:$P$1123,14,0)</f>
        <v>42660</v>
      </c>
      <c r="F247" s="14"/>
      <c r="G247" s="14">
        <v>42488</v>
      </c>
      <c r="H247" s="14">
        <v>42575</v>
      </c>
      <c r="I247" s="14">
        <f>VLOOKUP(A247,[1]FNCIONAMIENTO!$C$2:$P$1121,14,0)</f>
        <v>42660</v>
      </c>
      <c r="J247" s="14"/>
      <c r="K247" s="14">
        <v>42488</v>
      </c>
      <c r="L247" s="14">
        <v>42576</v>
      </c>
      <c r="M247" s="14">
        <f>VLOOKUP(A247,[1]INVERSION!$C$2:$P$1120,14,0)</f>
        <v>42661</v>
      </c>
      <c r="N247" s="14"/>
      <c r="O247" s="14">
        <v>42490</v>
      </c>
      <c r="P247" s="14">
        <v>42577</v>
      </c>
      <c r="Q247" s="14">
        <f>VLOOKUP(A247,[1]RESERVAS!$C$2:$P$1102,14,0)</f>
        <v>42668</v>
      </c>
      <c r="R247" s="14"/>
      <c r="S247" s="14">
        <v>42496</v>
      </c>
      <c r="T247" s="14">
        <v>42577</v>
      </c>
      <c r="U247" s="14">
        <f>VLOOKUP(A247,[1]DEUDA!$A$2:$N$1113,14,0)</f>
        <v>42663</v>
      </c>
      <c r="V247" s="14"/>
      <c r="W247" s="14">
        <v>42515</v>
      </c>
      <c r="X247" s="14">
        <v>42580</v>
      </c>
      <c r="Y247" s="14">
        <f>VLOOKUP(A247,[1]EXCEDENTES!$C$2:$P$1062,14,0)</f>
        <v>42674</v>
      </c>
      <c r="Z247" s="14"/>
      <c r="AA247" s="14">
        <v>42489</v>
      </c>
      <c r="AB247" s="14">
        <v>42577</v>
      </c>
      <c r="AC247" s="14">
        <f>VLOOKUP(A247,[1]CxP!$C$2:$P$1113,14,0)</f>
        <v>42668</v>
      </c>
      <c r="AD247" s="14"/>
      <c r="AE247" s="14">
        <v>42496</v>
      </c>
      <c r="AF247" s="14">
        <v>42577</v>
      </c>
      <c r="AG247" s="14">
        <f>VLOOKUP(A247,'[1]EJEC-FONDO'!$C$2:$P$1102,14,0)</f>
        <v>42667</v>
      </c>
      <c r="AH247" s="14"/>
      <c r="AI247" s="14">
        <v>42515</v>
      </c>
      <c r="AJ247" s="14">
        <v>42580</v>
      </c>
      <c r="AK247" s="14">
        <f>VLOOKUP(A247,'[1]TESRERIA-FONDO'!$C$2:$P$1075,14,0)</f>
        <v>42674</v>
      </c>
      <c r="AL247" s="14"/>
      <c r="AM247" s="14">
        <v>42489</v>
      </c>
      <c r="AN247" s="14">
        <v>42568</v>
      </c>
      <c r="AO247" s="14">
        <f>VLOOKUP(A247,[1]VIGENCIAS!$C$2:$P$1080,14,0)</f>
        <v>42663</v>
      </c>
      <c r="AP247" s="14"/>
    </row>
    <row r="248" spans="1:42" x14ac:dyDescent="0.25">
      <c r="A248" s="12" t="s">
        <v>503</v>
      </c>
      <c r="B248" s="13" t="s">
        <v>504</v>
      </c>
      <c r="C248" s="14">
        <v>42489</v>
      </c>
      <c r="D248" s="14">
        <v>42578</v>
      </c>
      <c r="E248" s="14">
        <f>VLOOKUP(A248,[1]INGRESOS!$C$2:$P$1123,14,0)</f>
        <v>42674</v>
      </c>
      <c r="F248" s="14"/>
      <c r="G248" s="14">
        <v>42489</v>
      </c>
      <c r="H248" s="14">
        <v>42578</v>
      </c>
      <c r="I248" s="14">
        <f>VLOOKUP(A248,[1]FNCIONAMIENTO!$C$2:$P$1121,14,0)</f>
        <v>42674</v>
      </c>
      <c r="J248" s="14"/>
      <c r="K248" s="14">
        <v>42489</v>
      </c>
      <c r="L248" s="14">
        <v>42578</v>
      </c>
      <c r="M248" s="14">
        <f>VLOOKUP(A248,[1]INVERSION!$C$2:$P$1120,14,0)</f>
        <v>42674</v>
      </c>
      <c r="N248" s="14"/>
      <c r="O248" s="14">
        <v>42489</v>
      </c>
      <c r="P248" s="14">
        <v>42578</v>
      </c>
      <c r="Q248" s="14">
        <f>VLOOKUP(A248,[1]RESERVAS!$C$2:$P$1102,14,0)</f>
        <v>42674</v>
      </c>
      <c r="R248" s="14"/>
      <c r="S248" s="14">
        <v>42489</v>
      </c>
      <c r="T248" s="14">
        <v>42578</v>
      </c>
      <c r="U248" s="14">
        <f>VLOOKUP(A248,[1]DEUDA!$A$2:$N$1113,14,0)</f>
        <v>42674</v>
      </c>
      <c r="V248" s="14"/>
      <c r="W248" s="14">
        <v>42489</v>
      </c>
      <c r="X248" s="14">
        <v>42578</v>
      </c>
      <c r="Y248" s="14">
        <f>VLOOKUP(A248,[1]EXCEDENTES!$C$2:$P$1062,14,0)</f>
        <v>42674</v>
      </c>
      <c r="Z248" s="14"/>
      <c r="AA248" s="14">
        <v>42489</v>
      </c>
      <c r="AB248" s="14">
        <v>42578</v>
      </c>
      <c r="AC248" s="14">
        <f>VLOOKUP(A248,[1]CxP!$C$2:$P$1113,14,0)</f>
        <v>42674</v>
      </c>
      <c r="AD248" s="14"/>
      <c r="AE248" s="14">
        <v>42489</v>
      </c>
      <c r="AF248" s="14">
        <v>42578</v>
      </c>
      <c r="AG248" s="14">
        <f>VLOOKUP(A248,'[1]EJEC-FONDO'!$C$2:$P$1102,14,0)</f>
        <v>42674</v>
      </c>
      <c r="AH248" s="14"/>
      <c r="AI248" s="14">
        <v>42489</v>
      </c>
      <c r="AJ248" s="14">
        <v>42578</v>
      </c>
      <c r="AK248" s="14">
        <f>VLOOKUP(A248,'[1]TESRERIA-FONDO'!$C$2:$P$1075,14,0)</f>
        <v>42674</v>
      </c>
      <c r="AL248" s="14"/>
      <c r="AM248" s="14">
        <v>42489</v>
      </c>
      <c r="AN248" s="14">
        <v>42578</v>
      </c>
      <c r="AO248" s="14">
        <f>VLOOKUP(A248,[1]VIGENCIAS!$C$2:$P$1080,14,0)</f>
        <v>42672</v>
      </c>
      <c r="AP248" s="14"/>
    </row>
    <row r="249" spans="1:42" x14ac:dyDescent="0.25">
      <c r="A249" s="12" t="s">
        <v>505</v>
      </c>
      <c r="B249" s="13" t="s">
        <v>506</v>
      </c>
      <c r="C249" s="14">
        <v>42489</v>
      </c>
      <c r="D249" s="14">
        <v>42581</v>
      </c>
      <c r="E249" s="14">
        <f>VLOOKUP(A249,[1]INGRESOS!$C$2:$P$1123,14,0)</f>
        <v>42672</v>
      </c>
      <c r="F249" s="14"/>
      <c r="G249" s="14">
        <v>42489</v>
      </c>
      <c r="H249" s="14">
        <v>42607</v>
      </c>
      <c r="I249" s="14">
        <f>VLOOKUP(A249,[1]FNCIONAMIENTO!$C$2:$P$1121,14,0)</f>
        <v>42672</v>
      </c>
      <c r="J249" s="14"/>
      <c r="K249" s="14">
        <v>42489</v>
      </c>
      <c r="L249" s="14">
        <v>42581</v>
      </c>
      <c r="M249" s="14">
        <f>VLOOKUP(A249,[1]INVERSION!$C$2:$P$1120,14,0)</f>
        <v>42672</v>
      </c>
      <c r="N249" s="14"/>
      <c r="O249" s="14">
        <v>42506</v>
      </c>
      <c r="P249" s="14">
        <v>42581</v>
      </c>
      <c r="Q249" s="14">
        <f>VLOOKUP(A249,[1]RESERVAS!$C$2:$P$1102,14,0)</f>
        <v>42672</v>
      </c>
      <c r="R249" s="14"/>
      <c r="S249" s="14">
        <v>42489</v>
      </c>
      <c r="T249" s="14">
        <v>42581</v>
      </c>
      <c r="U249" s="14">
        <f>VLOOKUP(A249,[1]DEUDA!$A$2:$N$1113,14,0)</f>
        <v>42672</v>
      </c>
      <c r="V249" s="14"/>
      <c r="W249" s="14">
        <v>42506</v>
      </c>
      <c r="X249" s="14">
        <v>42581</v>
      </c>
      <c r="Y249" s="14">
        <f>VLOOKUP(A249,[1]EXCEDENTES!$C$2:$P$1062,14,0)</f>
        <v>42672</v>
      </c>
      <c r="Z249" s="14"/>
      <c r="AA249" s="14">
        <v>42489</v>
      </c>
      <c r="AB249" s="14">
        <v>42581</v>
      </c>
      <c r="AC249" s="14">
        <f>VLOOKUP(A249,[1]CxP!$C$2:$P$1113,14,0)</f>
        <v>42672</v>
      </c>
      <c r="AD249" s="14"/>
      <c r="AE249" s="14">
        <v>42489</v>
      </c>
      <c r="AF249" s="14">
        <v>42581</v>
      </c>
      <c r="AG249" s="14">
        <f>VLOOKUP(A249,'[1]EJEC-FONDO'!$C$2:$P$1102,14,0)</f>
        <v>42672</v>
      </c>
      <c r="AH249" s="14"/>
      <c r="AI249" s="14" t="e">
        <v>#N/A</v>
      </c>
      <c r="AJ249" s="14">
        <v>42607</v>
      </c>
      <c r="AK249" s="14">
        <f>VLOOKUP(A249,'[1]TESRERIA-FONDO'!$C$2:$P$1075,14,0)</f>
        <v>42672</v>
      </c>
      <c r="AL249" s="14"/>
      <c r="AM249" s="14">
        <v>42489</v>
      </c>
      <c r="AN249" s="14">
        <v>42581</v>
      </c>
      <c r="AO249" s="14">
        <f>VLOOKUP(A249,[1]VIGENCIAS!$C$2:$P$1080,14,0)</f>
        <v>42672</v>
      </c>
      <c r="AP249" s="14"/>
    </row>
    <row r="250" spans="1:42" x14ac:dyDescent="0.25">
      <c r="A250" s="12" t="s">
        <v>507</v>
      </c>
      <c r="B250" s="13" t="s">
        <v>508</v>
      </c>
      <c r="C250" s="14">
        <v>42487</v>
      </c>
      <c r="D250" s="14">
        <v>42577</v>
      </c>
      <c r="E250" s="14">
        <f>VLOOKUP(A250,[1]INGRESOS!$C$2:$P$1123,14,0)</f>
        <v>42669</v>
      </c>
      <c r="F250" s="14"/>
      <c r="G250" s="14">
        <v>42487</v>
      </c>
      <c r="H250" s="14">
        <v>42577</v>
      </c>
      <c r="I250" s="14">
        <f>VLOOKUP(A250,[1]FNCIONAMIENTO!$C$2:$P$1121,14,0)</f>
        <v>42669</v>
      </c>
      <c r="J250" s="14"/>
      <c r="K250" s="14">
        <v>42487</v>
      </c>
      <c r="L250" s="14">
        <v>42577</v>
      </c>
      <c r="M250" s="14">
        <f>VLOOKUP(A250,[1]INVERSION!$C$2:$P$1120,14,0)</f>
        <v>42669</v>
      </c>
      <c r="N250" s="14"/>
      <c r="O250" s="14">
        <v>42487</v>
      </c>
      <c r="P250" s="14">
        <v>42577</v>
      </c>
      <c r="Q250" s="14">
        <f>VLOOKUP(A250,[1]RESERVAS!$C$2:$P$1102,14,0)</f>
        <v>42669</v>
      </c>
      <c r="R250" s="14"/>
      <c r="S250" s="14">
        <v>42487</v>
      </c>
      <c r="T250" s="14">
        <v>42577</v>
      </c>
      <c r="U250" s="14">
        <f>VLOOKUP(A250,[1]DEUDA!$A$2:$N$1113,14,0)</f>
        <v>42669</v>
      </c>
      <c r="V250" s="14"/>
      <c r="W250" s="14">
        <v>42489</v>
      </c>
      <c r="X250" s="14">
        <v>42578</v>
      </c>
      <c r="Y250" s="14">
        <f>VLOOKUP(A250,[1]EXCEDENTES!$C$2:$P$1062,14,0)</f>
        <v>42670</v>
      </c>
      <c r="Z250" s="14"/>
      <c r="AA250" s="14">
        <v>42487</v>
      </c>
      <c r="AB250" s="14">
        <v>42577</v>
      </c>
      <c r="AC250" s="14">
        <f>VLOOKUP(A250,[1]CxP!$C$2:$P$1113,14,0)</f>
        <v>42669</v>
      </c>
      <c r="AD250" s="14"/>
      <c r="AE250" s="14">
        <v>42487</v>
      </c>
      <c r="AF250" s="14">
        <v>42578</v>
      </c>
      <c r="AG250" s="14">
        <f>VLOOKUP(A250,'[1]EJEC-FONDO'!$C$2:$P$1102,14,0)</f>
        <v>42669</v>
      </c>
      <c r="AH250" s="14"/>
      <c r="AI250" s="14">
        <v>42489</v>
      </c>
      <c r="AJ250" s="14">
        <v>42578</v>
      </c>
      <c r="AK250" s="14">
        <f>VLOOKUP(A250,'[1]TESRERIA-FONDO'!$C$2:$P$1075,14,0)</f>
        <v>42670</v>
      </c>
      <c r="AL250" s="14"/>
      <c r="AM250" s="14">
        <v>42487</v>
      </c>
      <c r="AN250" s="14">
        <v>42577</v>
      </c>
      <c r="AO250" s="14">
        <f>VLOOKUP(A250,[1]VIGENCIAS!$C$2:$P$1080,14,0)</f>
        <v>42669</v>
      </c>
      <c r="AP250" s="14"/>
    </row>
    <row r="251" spans="1:42" x14ac:dyDescent="0.25">
      <c r="A251" s="12" t="s">
        <v>509</v>
      </c>
      <c r="B251" s="13" t="s">
        <v>510</v>
      </c>
      <c r="C251" s="14">
        <v>42489</v>
      </c>
      <c r="D251" s="14">
        <v>42581</v>
      </c>
      <c r="E251" s="14">
        <f>VLOOKUP(A251,[1]INGRESOS!$C$2:$P$1123,14,0)</f>
        <v>42672</v>
      </c>
      <c r="F251" s="14"/>
      <c r="G251" s="14">
        <v>42489</v>
      </c>
      <c r="H251" s="14">
        <v>42580</v>
      </c>
      <c r="I251" s="14">
        <f>VLOOKUP(A251,[1]FNCIONAMIENTO!$C$2:$P$1121,14,0)</f>
        <v>42672</v>
      </c>
      <c r="J251" s="14"/>
      <c r="K251" s="14">
        <v>42489</v>
      </c>
      <c r="L251" s="14">
        <v>42580</v>
      </c>
      <c r="M251" s="14">
        <f>VLOOKUP(A251,[1]INVERSION!$C$2:$P$1120,14,0)</f>
        <v>42672</v>
      </c>
      <c r="N251" s="14"/>
      <c r="O251" s="14">
        <v>42489</v>
      </c>
      <c r="P251" s="14">
        <v>42580</v>
      </c>
      <c r="Q251" s="14">
        <f>VLOOKUP(A251,[1]RESERVAS!$C$2:$P$1102,14,0)</f>
        <v>42672</v>
      </c>
      <c r="R251" s="14"/>
      <c r="S251" s="14">
        <v>42489</v>
      </c>
      <c r="T251" s="14">
        <v>42581</v>
      </c>
      <c r="U251" s="14">
        <f>VLOOKUP(A251,[1]DEUDA!$A$2:$N$1113,14,0)</f>
        <v>42672</v>
      </c>
      <c r="V251" s="14"/>
      <c r="W251" s="14">
        <v>42490</v>
      </c>
      <c r="X251" s="14">
        <v>42581</v>
      </c>
      <c r="Y251" s="14">
        <f>VLOOKUP(A251,[1]EXCEDENTES!$C$2:$P$1062,14,0)</f>
        <v>42674</v>
      </c>
      <c r="Z251" s="14"/>
      <c r="AA251" s="14">
        <v>42489</v>
      </c>
      <c r="AB251" s="14">
        <v>42577</v>
      </c>
      <c r="AC251" s="14">
        <f>VLOOKUP(A251,[1]CxP!$C$2:$P$1113,14,0)</f>
        <v>42672</v>
      </c>
      <c r="AD251" s="14"/>
      <c r="AE251" s="14">
        <v>42490</v>
      </c>
      <c r="AF251" s="14">
        <v>42581</v>
      </c>
      <c r="AG251" s="14">
        <f>VLOOKUP(A251,'[1]EJEC-FONDO'!$C$2:$P$1102,14,0)</f>
        <v>42674</v>
      </c>
      <c r="AH251" s="14"/>
      <c r="AI251" s="14">
        <v>42490</v>
      </c>
      <c r="AJ251" s="14">
        <v>42581</v>
      </c>
      <c r="AK251" s="14">
        <f>VLOOKUP(A251,'[1]TESRERIA-FONDO'!$C$2:$P$1075,14,0)</f>
        <v>42674</v>
      </c>
      <c r="AL251" s="14"/>
      <c r="AM251" s="14">
        <v>42489</v>
      </c>
      <c r="AN251" s="14">
        <v>42577</v>
      </c>
      <c r="AO251" s="14">
        <f>VLOOKUP(A251,[1]VIGENCIAS!$C$2:$P$1080,14,0)</f>
        <v>42672</v>
      </c>
      <c r="AP251" s="14"/>
    </row>
    <row r="252" spans="1:42" x14ac:dyDescent="0.25">
      <c r="A252" s="12" t="s">
        <v>511</v>
      </c>
      <c r="B252" s="13" t="s">
        <v>512</v>
      </c>
      <c r="C252" s="14">
        <v>42490</v>
      </c>
      <c r="D252" s="14">
        <v>42582</v>
      </c>
      <c r="E252" s="14">
        <f>VLOOKUP(A252,[1]INGRESOS!$C$2:$P$1123,14,0)</f>
        <v>42672</v>
      </c>
      <c r="F252" s="14"/>
      <c r="G252" s="14">
        <v>42490</v>
      </c>
      <c r="H252" s="14">
        <v>42582</v>
      </c>
      <c r="I252" s="14">
        <f>VLOOKUP(A252,[1]FNCIONAMIENTO!$C$2:$P$1121,14,0)</f>
        <v>42672</v>
      </c>
      <c r="J252" s="14"/>
      <c r="K252" s="14">
        <v>42490</v>
      </c>
      <c r="L252" s="14">
        <v>42582</v>
      </c>
      <c r="M252" s="14">
        <f>VLOOKUP(A252,[1]INVERSION!$C$2:$P$1120,14,0)</f>
        <v>42673</v>
      </c>
      <c r="N252" s="14"/>
      <c r="O252" s="14">
        <v>42490</v>
      </c>
      <c r="P252" s="14">
        <v>42580</v>
      </c>
      <c r="Q252" s="14">
        <f>VLOOKUP(A252,[1]RESERVAS!$C$2:$P$1102,14,0)</f>
        <v>42674</v>
      </c>
      <c r="R252" s="14"/>
      <c r="S252" s="14">
        <v>42490</v>
      </c>
      <c r="T252" s="14">
        <v>42580</v>
      </c>
      <c r="U252" s="14">
        <f>VLOOKUP(A252,[1]DEUDA!$A$2:$N$1113,14,0)</f>
        <v>42674</v>
      </c>
      <c r="V252" s="14"/>
      <c r="W252" s="14">
        <v>42490</v>
      </c>
      <c r="X252" s="14">
        <v>42582</v>
      </c>
      <c r="Y252" s="14">
        <f>VLOOKUP(A252,[1]EXCEDENTES!$C$2:$P$1062,14,0)</f>
        <v>42674</v>
      </c>
      <c r="Z252" s="14"/>
      <c r="AA252" s="14">
        <v>42490</v>
      </c>
      <c r="AB252" s="14">
        <v>42578</v>
      </c>
      <c r="AC252" s="14">
        <f>VLOOKUP(A252,[1]CxP!$C$2:$P$1113,14,0)</f>
        <v>42671</v>
      </c>
      <c r="AD252" s="14"/>
      <c r="AE252" s="14">
        <v>42490</v>
      </c>
      <c r="AF252" s="14">
        <v>42580</v>
      </c>
      <c r="AG252" s="14">
        <f>VLOOKUP(A252,'[1]EJEC-FONDO'!$C$2:$P$1102,14,0)</f>
        <v>42674</v>
      </c>
      <c r="AH252" s="14"/>
      <c r="AI252" s="14">
        <v>42490</v>
      </c>
      <c r="AJ252" s="14">
        <v>42580</v>
      </c>
      <c r="AK252" s="14">
        <f>VLOOKUP(A252,'[1]TESRERIA-FONDO'!$C$2:$P$1075,14,0)</f>
        <v>42674</v>
      </c>
      <c r="AL252" s="14"/>
      <c r="AM252" s="14">
        <v>42490</v>
      </c>
      <c r="AN252" s="14">
        <v>42580</v>
      </c>
      <c r="AO252" s="14">
        <f>VLOOKUP(A252,[1]VIGENCIAS!$C$2:$P$1080,14,0)</f>
        <v>42674</v>
      </c>
      <c r="AP252" s="14"/>
    </row>
    <row r="253" spans="1:42" x14ac:dyDescent="0.25">
      <c r="A253" s="12" t="s">
        <v>513</v>
      </c>
      <c r="B253" s="13" t="s">
        <v>514</v>
      </c>
      <c r="C253" s="14">
        <v>42488</v>
      </c>
      <c r="D253" s="14">
        <v>42579</v>
      </c>
      <c r="E253" s="14">
        <f>VLOOKUP(A253,[1]INGRESOS!$C$2:$P$1123,14,0)</f>
        <v>42674</v>
      </c>
      <c r="F253" s="14"/>
      <c r="G253" s="14">
        <v>42488</v>
      </c>
      <c r="H253" s="14">
        <v>42579</v>
      </c>
      <c r="I253" s="14">
        <f>VLOOKUP(A253,[1]FNCIONAMIENTO!$C$2:$P$1121,14,0)</f>
        <v>42674</v>
      </c>
      <c r="J253" s="14"/>
      <c r="K253" s="14">
        <v>42488</v>
      </c>
      <c r="L253" s="14">
        <v>42579</v>
      </c>
      <c r="M253" s="14">
        <f>VLOOKUP(A253,[1]INVERSION!$C$2:$P$1120,14,0)</f>
        <v>42674</v>
      </c>
      <c r="N253" s="14"/>
      <c r="O253" s="14">
        <v>42488</v>
      </c>
      <c r="P253" s="14">
        <v>42579</v>
      </c>
      <c r="Q253" s="14">
        <f>VLOOKUP(A253,[1]RESERVAS!$C$2:$P$1102,14,0)</f>
        <v>42674</v>
      </c>
      <c r="R253" s="14"/>
      <c r="S253" s="14">
        <v>42488</v>
      </c>
      <c r="T253" s="14">
        <v>42579</v>
      </c>
      <c r="U253" s="14">
        <f>VLOOKUP(A253,[1]DEUDA!$A$2:$N$1113,14,0)</f>
        <v>42674</v>
      </c>
      <c r="V253" s="14"/>
      <c r="W253" s="14">
        <v>42488</v>
      </c>
      <c r="X253" s="14">
        <v>42579</v>
      </c>
      <c r="Y253" s="14">
        <f>VLOOKUP(A253,[1]EXCEDENTES!$C$2:$P$1062,14,0)</f>
        <v>42674</v>
      </c>
      <c r="Z253" s="14"/>
      <c r="AA253" s="14">
        <v>42488</v>
      </c>
      <c r="AB253" s="14">
        <v>42579</v>
      </c>
      <c r="AC253" s="14">
        <f>VLOOKUP(A253,[1]CxP!$C$2:$P$1113,14,0)</f>
        <v>42674</v>
      </c>
      <c r="AD253" s="14"/>
      <c r="AE253" s="14">
        <v>42488</v>
      </c>
      <c r="AF253" s="14">
        <v>42579</v>
      </c>
      <c r="AG253" s="14">
        <f>VLOOKUP(A253,'[1]EJEC-FONDO'!$C$2:$P$1102,14,0)</f>
        <v>42674</v>
      </c>
      <c r="AH253" s="14"/>
      <c r="AI253" s="14">
        <v>42488</v>
      </c>
      <c r="AJ253" s="14">
        <v>42579</v>
      </c>
      <c r="AK253" s="14">
        <f>VLOOKUP(A253,'[1]TESRERIA-FONDO'!$C$2:$P$1075,14,0)</f>
        <v>42674</v>
      </c>
      <c r="AL253" s="14"/>
      <c r="AM253" s="14">
        <v>42488</v>
      </c>
      <c r="AN253" s="14">
        <v>42579</v>
      </c>
      <c r="AO253" s="14">
        <f>VLOOKUP(A253,[1]VIGENCIAS!$C$2:$P$1080,14,0)</f>
        <v>42674</v>
      </c>
      <c r="AP253" s="14"/>
    </row>
    <row r="254" spans="1:42" x14ac:dyDescent="0.25">
      <c r="A254" s="12" t="s">
        <v>515</v>
      </c>
      <c r="B254" s="13" t="s">
        <v>516</v>
      </c>
      <c r="C254" s="14">
        <v>42489</v>
      </c>
      <c r="D254" s="14">
        <v>42578</v>
      </c>
      <c r="E254" s="14">
        <f>VLOOKUP(A254,[1]INGRESOS!$C$2:$P$1123,14,0)</f>
        <v>42673</v>
      </c>
      <c r="F254" s="14"/>
      <c r="G254" s="14">
        <v>42482</v>
      </c>
      <c r="H254" s="14">
        <v>42577</v>
      </c>
      <c r="I254" s="14">
        <f>VLOOKUP(A254,[1]FNCIONAMIENTO!$C$2:$P$1121,14,0)</f>
        <v>42671</v>
      </c>
      <c r="J254" s="14"/>
      <c r="K254" s="14">
        <v>42489</v>
      </c>
      <c r="L254" s="14">
        <v>42578</v>
      </c>
      <c r="M254" s="14">
        <f>VLOOKUP(A254,[1]INVERSION!$C$2:$P$1120,14,0)</f>
        <v>42670</v>
      </c>
      <c r="N254" s="14"/>
      <c r="O254" s="14">
        <v>42488</v>
      </c>
      <c r="P254" s="14">
        <v>42574</v>
      </c>
      <c r="Q254" s="14">
        <f>VLOOKUP(A254,[1]RESERVAS!$C$2:$P$1102,14,0)</f>
        <v>42672</v>
      </c>
      <c r="R254" s="14"/>
      <c r="S254" s="14">
        <v>42479</v>
      </c>
      <c r="T254" s="14">
        <v>42574</v>
      </c>
      <c r="U254" s="14">
        <f>VLOOKUP(A254,[1]DEUDA!$A$2:$N$1113,14,0)</f>
        <v>42667</v>
      </c>
      <c r="V254" s="14"/>
      <c r="W254" s="14">
        <v>42521</v>
      </c>
      <c r="X254" s="14">
        <v>42580</v>
      </c>
      <c r="Y254" s="14">
        <f>VLOOKUP(A254,[1]EXCEDENTES!$C$2:$P$1062,14,0)</f>
        <v>42674</v>
      </c>
      <c r="Z254" s="14"/>
      <c r="AA254" s="14">
        <v>42488</v>
      </c>
      <c r="AB254" s="14">
        <v>42574</v>
      </c>
      <c r="AC254" s="14">
        <f>VLOOKUP(A254,[1]CxP!$C$2:$P$1113,14,0)</f>
        <v>42672</v>
      </c>
      <c r="AD254" s="14"/>
      <c r="AE254" s="14">
        <v>42489</v>
      </c>
      <c r="AF254" s="14">
        <v>42578</v>
      </c>
      <c r="AG254" s="14">
        <f>VLOOKUP(A254,'[1]EJEC-FONDO'!$C$2:$P$1102,14,0)</f>
        <v>42673</v>
      </c>
      <c r="AH254" s="14"/>
      <c r="AI254" s="14">
        <v>42489</v>
      </c>
      <c r="AJ254" s="14">
        <v>42579</v>
      </c>
      <c r="AK254" s="14">
        <f>VLOOKUP(A254,'[1]TESRERIA-FONDO'!$C$2:$P$1075,14,0)</f>
        <v>42673</v>
      </c>
      <c r="AL254" s="14"/>
      <c r="AM254" s="14">
        <v>42521</v>
      </c>
      <c r="AN254" s="14">
        <v>42571</v>
      </c>
      <c r="AO254" s="14">
        <f>VLOOKUP(A254,[1]VIGENCIAS!$C$2:$P$1080,14,0)</f>
        <v>42669</v>
      </c>
      <c r="AP254" s="14"/>
    </row>
    <row r="255" spans="1:42" x14ac:dyDescent="0.25">
      <c r="A255" s="12" t="s">
        <v>517</v>
      </c>
      <c r="B255" s="13" t="s">
        <v>518</v>
      </c>
      <c r="C255" s="14">
        <v>42489</v>
      </c>
      <c r="D255" s="14">
        <v>42579</v>
      </c>
      <c r="E255" s="14">
        <f>VLOOKUP(A255,[1]INGRESOS!$C$2:$P$1123,14,0)</f>
        <v>42673</v>
      </c>
      <c r="F255" s="14"/>
      <c r="G255" s="14">
        <v>42489</v>
      </c>
      <c r="H255" s="14">
        <v>42580</v>
      </c>
      <c r="I255" s="14">
        <f>VLOOKUP(A255,[1]FNCIONAMIENTO!$C$2:$P$1121,14,0)</f>
        <v>42672</v>
      </c>
      <c r="J255" s="14"/>
      <c r="K255" s="14">
        <v>42490</v>
      </c>
      <c r="L255" s="14">
        <v>42579</v>
      </c>
      <c r="M255" s="14">
        <f>VLOOKUP(A255,[1]INVERSION!$C$2:$P$1120,14,0)</f>
        <v>42672</v>
      </c>
      <c r="N255" s="14"/>
      <c r="O255" s="14">
        <v>42490</v>
      </c>
      <c r="P255" s="14">
        <v>42580</v>
      </c>
      <c r="Q255" s="14">
        <f>VLOOKUP(A255,[1]RESERVAS!$C$2:$P$1102,14,0)</f>
        <v>42671</v>
      </c>
      <c r="R255" s="14"/>
      <c r="S255" s="14">
        <v>42489</v>
      </c>
      <c r="T255" s="14">
        <v>42579</v>
      </c>
      <c r="U255" s="14">
        <f>VLOOKUP(A255,[1]DEUDA!$A$2:$N$1113,14,0)</f>
        <v>42672</v>
      </c>
      <c r="V255" s="14"/>
      <c r="W255" s="14" t="e">
        <v>#N/A</v>
      </c>
      <c r="X255" s="14">
        <v>42581</v>
      </c>
      <c r="Y255" s="14">
        <f>VLOOKUP(A255,[1]EXCEDENTES!$C$2:$P$1062,14,0)</f>
        <v>42671</v>
      </c>
      <c r="Z255" s="14"/>
      <c r="AA255" s="14">
        <v>42489</v>
      </c>
      <c r="AB255" s="14">
        <v>42579</v>
      </c>
      <c r="AC255" s="14">
        <f>VLOOKUP(A255,[1]CxP!$C$2:$P$1113,14,0)</f>
        <v>42672</v>
      </c>
      <c r="AD255" s="14"/>
      <c r="AE255" s="14">
        <v>42490</v>
      </c>
      <c r="AF255" s="14">
        <v>42580</v>
      </c>
      <c r="AG255" s="14">
        <f>VLOOKUP(A255,'[1]EJEC-FONDO'!$C$2:$P$1102,14,0)</f>
        <v>42672</v>
      </c>
      <c r="AH255" s="14"/>
      <c r="AI255" s="14" t="e">
        <v>#N/A</v>
      </c>
      <c r="AJ255" s="14" t="e">
        <v>#N/A</v>
      </c>
      <c r="AK255" s="14">
        <f>VLOOKUP(A255,'[1]TESRERIA-FONDO'!$C$2:$P$1075,14,0)</f>
        <v>42674</v>
      </c>
      <c r="AL255" s="14"/>
      <c r="AM255" s="14">
        <v>42490</v>
      </c>
      <c r="AN255" s="14">
        <v>42579</v>
      </c>
      <c r="AO255" s="14">
        <f>VLOOKUP(A255,[1]VIGENCIAS!$C$2:$P$1080,14,0)</f>
        <v>42671</v>
      </c>
      <c r="AP255" s="14"/>
    </row>
    <row r="256" spans="1:42" x14ac:dyDescent="0.25">
      <c r="A256" s="12" t="s">
        <v>519</v>
      </c>
      <c r="B256" s="13" t="s">
        <v>520</v>
      </c>
      <c r="C256" s="14">
        <v>42489</v>
      </c>
      <c r="D256" s="14">
        <v>42581</v>
      </c>
      <c r="E256" s="14">
        <f>VLOOKUP(A256,[1]INGRESOS!$C$2:$P$1123,14,0)</f>
        <v>42664</v>
      </c>
      <c r="F256" s="14"/>
      <c r="G256" s="14">
        <v>42489</v>
      </c>
      <c r="H256" s="14">
        <v>42581</v>
      </c>
      <c r="I256" s="14">
        <f>VLOOKUP(A256,[1]FNCIONAMIENTO!$C$2:$P$1121,14,0)</f>
        <v>42664</v>
      </c>
      <c r="J256" s="14"/>
      <c r="K256" s="14">
        <v>42489</v>
      </c>
      <c r="L256" s="14">
        <v>42581</v>
      </c>
      <c r="M256" s="14">
        <f>VLOOKUP(A256,[1]INVERSION!$C$2:$P$1120,14,0)</f>
        <v>42664</v>
      </c>
      <c r="N256" s="14"/>
      <c r="O256" s="14">
        <v>42502</v>
      </c>
      <c r="P256" s="14" t="e">
        <v>#N/A</v>
      </c>
      <c r="Q256" s="14">
        <f>VLOOKUP(A256,[1]RESERVAS!$C$2:$P$1102,14,0)</f>
        <v>42667</v>
      </c>
      <c r="R256" s="14"/>
      <c r="S256" s="14">
        <v>42489</v>
      </c>
      <c r="T256" s="14">
        <v>42579</v>
      </c>
      <c r="U256" s="14" t="e">
        <f>VLOOKUP(A256,[1]DEUDA!$A$2:$N$1113,14,0)</f>
        <v>#N/A</v>
      </c>
      <c r="V256" s="14"/>
      <c r="W256" s="14">
        <v>42521</v>
      </c>
      <c r="X256" s="14">
        <v>42581</v>
      </c>
      <c r="Y256" s="14">
        <f>VLOOKUP(A256,[1]EXCEDENTES!$C$2:$P$1062,14,0)</f>
        <v>42664</v>
      </c>
      <c r="Z256" s="14"/>
      <c r="AA256" s="14">
        <v>42502</v>
      </c>
      <c r="AB256" s="14">
        <v>42579</v>
      </c>
      <c r="AC256" s="14" t="e">
        <f>VLOOKUP(A256,[1]CxP!$C$2:$P$1113,14,0)</f>
        <v>#N/A</v>
      </c>
      <c r="AD256" s="14"/>
      <c r="AE256" s="14">
        <v>42508</v>
      </c>
      <c r="AF256" s="14" t="e">
        <v>#N/A</v>
      </c>
      <c r="AG256" s="14">
        <f>VLOOKUP(A256,'[1]EJEC-FONDO'!$C$2:$P$1102,14,0)</f>
        <v>42667</v>
      </c>
      <c r="AH256" s="14"/>
      <c r="AI256" s="14">
        <v>42509</v>
      </c>
      <c r="AJ256" s="14" t="e">
        <v>#N/A</v>
      </c>
      <c r="AK256" s="14">
        <f>VLOOKUP(A256,'[1]TESRERIA-FONDO'!$C$2:$P$1075,14,0)</f>
        <v>42667</v>
      </c>
      <c r="AL256" s="14"/>
      <c r="AM256" s="14">
        <v>42501</v>
      </c>
      <c r="AN256" s="14">
        <v>42579</v>
      </c>
      <c r="AO256" s="14" t="e">
        <f>VLOOKUP(A256,[1]VIGENCIAS!$C$2:$P$1080,14,0)</f>
        <v>#N/A</v>
      </c>
      <c r="AP256" s="14"/>
    </row>
    <row r="257" spans="1:42" x14ac:dyDescent="0.25">
      <c r="A257" s="12" t="s">
        <v>521</v>
      </c>
      <c r="B257" s="13" t="s">
        <v>522</v>
      </c>
      <c r="C257" s="14">
        <v>42487</v>
      </c>
      <c r="D257" s="14">
        <v>42578</v>
      </c>
      <c r="E257" s="14">
        <f>VLOOKUP(A257,[1]INGRESOS!$C$2:$P$1123,14,0)</f>
        <v>42669</v>
      </c>
      <c r="F257" s="14"/>
      <c r="G257" s="14">
        <v>42487</v>
      </c>
      <c r="H257" s="14">
        <v>42578</v>
      </c>
      <c r="I257" s="14">
        <f>VLOOKUP(A257,[1]FNCIONAMIENTO!$C$2:$P$1121,14,0)</f>
        <v>42669</v>
      </c>
      <c r="J257" s="14"/>
      <c r="K257" s="14">
        <v>42487</v>
      </c>
      <c r="L257" s="14">
        <v>42578</v>
      </c>
      <c r="M257" s="14">
        <f>VLOOKUP(A257,[1]INVERSION!$C$2:$P$1120,14,0)</f>
        <v>42669</v>
      </c>
      <c r="N257" s="14"/>
      <c r="O257" s="14">
        <v>42487</v>
      </c>
      <c r="P257" s="14">
        <v>42578</v>
      </c>
      <c r="Q257" s="14">
        <f>VLOOKUP(A257,[1]RESERVAS!$C$2:$P$1102,14,0)</f>
        <v>42669</v>
      </c>
      <c r="R257" s="14"/>
      <c r="S257" s="14">
        <v>42487</v>
      </c>
      <c r="T257" s="14">
        <v>42578</v>
      </c>
      <c r="U257" s="14">
        <f>VLOOKUP(A257,[1]DEUDA!$A$2:$N$1113,14,0)</f>
        <v>42669</v>
      </c>
      <c r="V257" s="14"/>
      <c r="W257" s="14">
        <v>42487</v>
      </c>
      <c r="X257" s="14">
        <v>42578</v>
      </c>
      <c r="Y257" s="14">
        <f>VLOOKUP(A257,[1]EXCEDENTES!$C$2:$P$1062,14,0)</f>
        <v>42669</v>
      </c>
      <c r="Z257" s="14"/>
      <c r="AA257" s="14">
        <v>42487</v>
      </c>
      <c r="AB257" s="14">
        <v>42578</v>
      </c>
      <c r="AC257" s="14">
        <f>VLOOKUP(A257,[1]CxP!$C$2:$P$1113,14,0)</f>
        <v>42669</v>
      </c>
      <c r="AD257" s="14"/>
      <c r="AE257" s="14">
        <v>42487</v>
      </c>
      <c r="AF257" s="14">
        <v>42578</v>
      </c>
      <c r="AG257" s="14">
        <f>VLOOKUP(A257,'[1]EJEC-FONDO'!$C$2:$P$1102,14,0)</f>
        <v>42671</v>
      </c>
      <c r="AH257" s="14"/>
      <c r="AI257" s="14">
        <v>42487</v>
      </c>
      <c r="AJ257" s="14">
        <v>42578</v>
      </c>
      <c r="AK257" s="14">
        <f>VLOOKUP(A257,'[1]TESRERIA-FONDO'!$C$2:$P$1075,14,0)</f>
        <v>42671</v>
      </c>
      <c r="AL257" s="14"/>
      <c r="AM257" s="14">
        <v>42487</v>
      </c>
      <c r="AN257" s="14">
        <v>42578</v>
      </c>
      <c r="AO257" s="14">
        <f>VLOOKUP(A257,[1]VIGENCIAS!$C$2:$P$1080,14,0)</f>
        <v>42671</v>
      </c>
      <c r="AP257" s="14"/>
    </row>
    <row r="258" spans="1:42" x14ac:dyDescent="0.25">
      <c r="A258" s="12" t="s">
        <v>523</v>
      </c>
      <c r="B258" s="13" t="s">
        <v>524</v>
      </c>
      <c r="C258" s="14">
        <v>42490</v>
      </c>
      <c r="D258" s="14">
        <v>42576</v>
      </c>
      <c r="E258" s="14">
        <f>VLOOKUP(A258,[1]INGRESOS!$C$2:$P$1123,14,0)</f>
        <v>42674</v>
      </c>
      <c r="F258" s="14"/>
      <c r="G258" s="14">
        <v>42490</v>
      </c>
      <c r="H258" s="14">
        <v>42565</v>
      </c>
      <c r="I258" s="14">
        <f>VLOOKUP(A258,[1]FNCIONAMIENTO!$C$2:$P$1121,14,0)</f>
        <v>42672</v>
      </c>
      <c r="J258" s="14"/>
      <c r="K258" s="14">
        <v>42490</v>
      </c>
      <c r="L258" s="14">
        <v>42569</v>
      </c>
      <c r="M258" s="14">
        <f>VLOOKUP(A258,[1]INVERSION!$C$2:$P$1120,14,0)</f>
        <v>42672</v>
      </c>
      <c r="N258" s="14"/>
      <c r="O258" s="14">
        <v>42490</v>
      </c>
      <c r="P258" s="14">
        <v>42570</v>
      </c>
      <c r="Q258" s="14">
        <f>VLOOKUP(A258,[1]RESERVAS!$C$2:$P$1102,14,0)</f>
        <v>42672</v>
      </c>
      <c r="R258" s="14"/>
      <c r="S258" s="14">
        <v>42490</v>
      </c>
      <c r="T258" s="14">
        <v>42565</v>
      </c>
      <c r="U258" s="14">
        <f>VLOOKUP(A258,[1]DEUDA!$A$2:$N$1113,14,0)</f>
        <v>42672</v>
      </c>
      <c r="V258" s="14"/>
      <c r="W258" s="14">
        <v>42490</v>
      </c>
      <c r="X258" s="14">
        <v>42582</v>
      </c>
      <c r="Y258" s="14">
        <f>VLOOKUP(A258,[1]EXCEDENTES!$C$2:$P$1062,14,0)</f>
        <v>42672</v>
      </c>
      <c r="Z258" s="14"/>
      <c r="AA258" s="14">
        <v>42489</v>
      </c>
      <c r="AB258" s="14">
        <v>42567</v>
      </c>
      <c r="AC258" s="14">
        <f>VLOOKUP(A258,[1]CxP!$C$2:$P$1113,14,0)</f>
        <v>42666</v>
      </c>
      <c r="AD258" s="14"/>
      <c r="AE258" s="14">
        <v>42490</v>
      </c>
      <c r="AF258" s="14">
        <v>42570</v>
      </c>
      <c r="AG258" s="14">
        <f>VLOOKUP(A258,'[1]EJEC-FONDO'!$C$2:$P$1102,14,0)</f>
        <v>42672</v>
      </c>
      <c r="AH258" s="14"/>
      <c r="AI258" s="14">
        <v>42490</v>
      </c>
      <c r="AJ258" s="14">
        <v>42570</v>
      </c>
      <c r="AK258" s="14">
        <f>VLOOKUP(A258,'[1]TESRERIA-FONDO'!$C$2:$P$1075,14,0)</f>
        <v>42672</v>
      </c>
      <c r="AL258" s="14"/>
      <c r="AM258" s="14">
        <v>42490</v>
      </c>
      <c r="AN258" s="14">
        <v>42582</v>
      </c>
      <c r="AO258" s="14">
        <f>VLOOKUP(A258,[1]VIGENCIAS!$C$2:$P$1080,14,0)</f>
        <v>42673</v>
      </c>
      <c r="AP258" s="14"/>
    </row>
    <row r="259" spans="1:42" x14ac:dyDescent="0.25">
      <c r="A259" s="12" t="s">
        <v>525</v>
      </c>
      <c r="B259" s="13" t="s">
        <v>526</v>
      </c>
      <c r="C259" s="14">
        <v>42488</v>
      </c>
      <c r="D259" s="14">
        <v>42582</v>
      </c>
      <c r="E259" s="14">
        <f>VLOOKUP(A259,[1]INGRESOS!$C$2:$P$1123,14,0)</f>
        <v>42673</v>
      </c>
      <c r="F259" s="14"/>
      <c r="G259" s="14">
        <v>42488</v>
      </c>
      <c r="H259" s="14">
        <v>42582</v>
      </c>
      <c r="I259" s="14">
        <f>VLOOKUP(A259,[1]FNCIONAMIENTO!$C$2:$P$1121,14,0)</f>
        <v>42674</v>
      </c>
      <c r="J259" s="14"/>
      <c r="K259" s="14">
        <v>42488</v>
      </c>
      <c r="L259" s="14">
        <v>42582</v>
      </c>
      <c r="M259" s="14">
        <f>VLOOKUP(A259,[1]INVERSION!$C$2:$P$1120,14,0)</f>
        <v>42674</v>
      </c>
      <c r="N259" s="14"/>
      <c r="O259" s="14">
        <v>42488</v>
      </c>
      <c r="P259" s="14">
        <v>42582</v>
      </c>
      <c r="Q259" s="14">
        <f>VLOOKUP(A259,[1]RESERVAS!$C$2:$P$1102,14,0)</f>
        <v>42674</v>
      </c>
      <c r="R259" s="14"/>
      <c r="S259" s="14">
        <v>42488</v>
      </c>
      <c r="T259" s="14">
        <v>42582</v>
      </c>
      <c r="U259" s="14">
        <f>VLOOKUP(A259,[1]DEUDA!$A$2:$N$1113,14,0)</f>
        <v>42674</v>
      </c>
      <c r="V259" s="14"/>
      <c r="W259" s="14">
        <v>42488</v>
      </c>
      <c r="X259" s="14">
        <v>42582</v>
      </c>
      <c r="Y259" s="14">
        <f>VLOOKUP(A259,[1]EXCEDENTES!$C$2:$P$1062,14,0)</f>
        <v>42674</v>
      </c>
      <c r="Z259" s="14"/>
      <c r="AA259" s="14">
        <v>42488</v>
      </c>
      <c r="AB259" s="14">
        <v>42582</v>
      </c>
      <c r="AC259" s="14">
        <f>VLOOKUP(A259,[1]CxP!$C$2:$P$1113,14,0)</f>
        <v>42674</v>
      </c>
      <c r="AD259" s="14"/>
      <c r="AE259" s="14">
        <v>42488</v>
      </c>
      <c r="AF259" s="14">
        <v>42582</v>
      </c>
      <c r="AG259" s="14">
        <f>VLOOKUP(A259,'[1]EJEC-FONDO'!$C$2:$P$1102,14,0)</f>
        <v>42674</v>
      </c>
      <c r="AH259" s="14"/>
      <c r="AI259" s="14">
        <v>42488</v>
      </c>
      <c r="AJ259" s="14">
        <v>42582</v>
      </c>
      <c r="AK259" s="14">
        <f>VLOOKUP(A259,'[1]TESRERIA-FONDO'!$C$2:$P$1075,14,0)</f>
        <v>42674</v>
      </c>
      <c r="AL259" s="14"/>
      <c r="AM259" s="14">
        <v>42488</v>
      </c>
      <c r="AN259" s="14">
        <v>42582</v>
      </c>
      <c r="AO259" s="14">
        <f>VLOOKUP(A259,[1]VIGENCIAS!$C$2:$P$1080,14,0)</f>
        <v>42674</v>
      </c>
      <c r="AP259" s="14"/>
    </row>
    <row r="260" spans="1:42" x14ac:dyDescent="0.25">
      <c r="A260" s="12" t="s">
        <v>527</v>
      </c>
      <c r="B260" s="13" t="s">
        <v>528</v>
      </c>
      <c r="C260" s="14">
        <v>42487</v>
      </c>
      <c r="D260" s="14">
        <v>42577</v>
      </c>
      <c r="E260" s="14">
        <f>VLOOKUP(A260,[1]INGRESOS!$C$2:$P$1123,14,0)</f>
        <v>42669</v>
      </c>
      <c r="F260" s="14"/>
      <c r="G260" s="14">
        <v>42488</v>
      </c>
      <c r="H260" s="14">
        <v>42576</v>
      </c>
      <c r="I260" s="14">
        <f>VLOOKUP(A260,[1]FNCIONAMIENTO!$C$2:$P$1121,14,0)</f>
        <v>42669</v>
      </c>
      <c r="J260" s="14"/>
      <c r="K260" s="14">
        <v>42488</v>
      </c>
      <c r="L260" s="14">
        <v>42577</v>
      </c>
      <c r="M260" s="14">
        <f>VLOOKUP(A260,[1]INVERSION!$C$2:$P$1120,14,0)</f>
        <v>42669</v>
      </c>
      <c r="N260" s="14"/>
      <c r="O260" s="14">
        <v>42487</v>
      </c>
      <c r="P260" s="14">
        <v>42578</v>
      </c>
      <c r="Q260" s="14">
        <f>VLOOKUP(A260,[1]RESERVAS!$C$2:$P$1102,14,0)</f>
        <v>42670</v>
      </c>
      <c r="R260" s="14"/>
      <c r="S260" s="14">
        <v>42487</v>
      </c>
      <c r="T260" s="14">
        <v>42576</v>
      </c>
      <c r="U260" s="14">
        <f>VLOOKUP(A260,[1]DEUDA!$A$2:$N$1113,14,0)</f>
        <v>42669</v>
      </c>
      <c r="V260" s="14"/>
      <c r="W260" s="14">
        <v>42488</v>
      </c>
      <c r="X260" s="14">
        <v>42580</v>
      </c>
      <c r="Y260" s="14">
        <f>VLOOKUP(A260,[1]EXCEDENTES!$C$2:$P$1062,14,0)</f>
        <v>42669</v>
      </c>
      <c r="Z260" s="14"/>
      <c r="AA260" s="14">
        <v>42487</v>
      </c>
      <c r="AB260" s="14">
        <v>42576</v>
      </c>
      <c r="AC260" s="14">
        <f>VLOOKUP(A260,[1]CxP!$C$2:$P$1113,14,0)</f>
        <v>42669</v>
      </c>
      <c r="AD260" s="14"/>
      <c r="AE260" s="14">
        <v>42488</v>
      </c>
      <c r="AF260" s="14">
        <v>42578</v>
      </c>
      <c r="AG260" s="14">
        <f>VLOOKUP(A260,'[1]EJEC-FONDO'!$C$2:$P$1102,14,0)</f>
        <v>42669</v>
      </c>
      <c r="AH260" s="14"/>
      <c r="AI260" s="14">
        <v>42488</v>
      </c>
      <c r="AJ260" s="14">
        <v>42578</v>
      </c>
      <c r="AK260" s="14">
        <f>VLOOKUP(A260,'[1]TESRERIA-FONDO'!$C$2:$P$1075,14,0)</f>
        <v>42669</v>
      </c>
      <c r="AL260" s="14"/>
      <c r="AM260" s="14">
        <v>42487</v>
      </c>
      <c r="AN260" s="14">
        <v>42577</v>
      </c>
      <c r="AO260" s="14">
        <f>VLOOKUP(A260,[1]VIGENCIAS!$C$2:$P$1080,14,0)</f>
        <v>42669</v>
      </c>
      <c r="AP260" s="14"/>
    </row>
    <row r="261" spans="1:42" x14ac:dyDescent="0.25">
      <c r="A261" s="12" t="s">
        <v>529</v>
      </c>
      <c r="B261" s="13" t="s">
        <v>530</v>
      </c>
      <c r="C261" s="14">
        <v>42485</v>
      </c>
      <c r="D261" s="14">
        <v>42576</v>
      </c>
      <c r="E261" s="14">
        <f>VLOOKUP(A261,[1]INGRESOS!$C$2:$P$1123,14,0)</f>
        <v>42668</v>
      </c>
      <c r="F261" s="14"/>
      <c r="G261" s="14">
        <v>42485</v>
      </c>
      <c r="H261" s="14">
        <v>42576</v>
      </c>
      <c r="I261" s="14">
        <f>VLOOKUP(A261,[1]FNCIONAMIENTO!$C$2:$P$1121,14,0)</f>
        <v>42668</v>
      </c>
      <c r="J261" s="14"/>
      <c r="K261" s="14">
        <v>42485</v>
      </c>
      <c r="L261" s="14">
        <v>42576</v>
      </c>
      <c r="M261" s="14">
        <f>VLOOKUP(A261,[1]INVERSION!$C$2:$P$1120,14,0)</f>
        <v>42668</v>
      </c>
      <c r="N261" s="14"/>
      <c r="O261" s="14">
        <v>42485</v>
      </c>
      <c r="P261" s="14">
        <v>42576</v>
      </c>
      <c r="Q261" s="14">
        <f>VLOOKUP(A261,[1]RESERVAS!$C$2:$P$1102,14,0)</f>
        <v>42669</v>
      </c>
      <c r="R261" s="14"/>
      <c r="S261" s="14">
        <v>42485</v>
      </c>
      <c r="T261" s="14">
        <v>42576</v>
      </c>
      <c r="U261" s="14">
        <f>VLOOKUP(A261,[1]DEUDA!$A$2:$N$1113,14,0)</f>
        <v>42669</v>
      </c>
      <c r="V261" s="14"/>
      <c r="W261" s="14">
        <v>42488</v>
      </c>
      <c r="X261" s="14">
        <v>42579</v>
      </c>
      <c r="Y261" s="14">
        <f>VLOOKUP(A261,[1]EXCEDENTES!$C$2:$P$1062,14,0)</f>
        <v>42670</v>
      </c>
      <c r="Z261" s="14"/>
      <c r="AA261" s="14">
        <v>42485</v>
      </c>
      <c r="AB261" s="14">
        <v>42576</v>
      </c>
      <c r="AC261" s="14">
        <f>VLOOKUP(A261,[1]CxP!$C$2:$P$1113,14,0)</f>
        <v>42669</v>
      </c>
      <c r="AD261" s="14"/>
      <c r="AE261" s="14">
        <v>42486</v>
      </c>
      <c r="AF261" s="14">
        <v>42577</v>
      </c>
      <c r="AG261" s="14">
        <f>VLOOKUP(A261,'[1]EJEC-FONDO'!$C$2:$P$1102,14,0)</f>
        <v>42670</v>
      </c>
      <c r="AH261" s="14"/>
      <c r="AI261" s="14">
        <v>42488</v>
      </c>
      <c r="AJ261" s="14">
        <v>42579</v>
      </c>
      <c r="AK261" s="14">
        <f>VLOOKUP(A261,'[1]TESRERIA-FONDO'!$C$2:$P$1075,14,0)</f>
        <v>42670</v>
      </c>
      <c r="AL261" s="14"/>
      <c r="AM261" s="14">
        <v>42485</v>
      </c>
      <c r="AN261" s="14">
        <v>42577</v>
      </c>
      <c r="AO261" s="14">
        <f>VLOOKUP(A261,[1]VIGENCIAS!$C$2:$P$1080,14,0)</f>
        <v>42669</v>
      </c>
      <c r="AP261" s="14"/>
    </row>
    <row r="262" spans="1:42" x14ac:dyDescent="0.25">
      <c r="A262" s="12" t="s">
        <v>531</v>
      </c>
      <c r="B262" s="13" t="s">
        <v>532</v>
      </c>
      <c r="C262" s="14">
        <v>42489</v>
      </c>
      <c r="D262" s="14">
        <v>42581</v>
      </c>
      <c r="E262" s="14">
        <f>VLOOKUP(A262,[1]INGRESOS!$C$2:$P$1123,14,0)</f>
        <v>42668</v>
      </c>
      <c r="F262" s="14"/>
      <c r="G262" s="14">
        <v>42489</v>
      </c>
      <c r="H262" s="14">
        <v>42582</v>
      </c>
      <c r="I262" s="14">
        <f>VLOOKUP(A262,[1]FNCIONAMIENTO!$C$2:$P$1121,14,0)</f>
        <v>42669</v>
      </c>
      <c r="J262" s="14"/>
      <c r="K262" s="14">
        <v>42488</v>
      </c>
      <c r="L262" s="14">
        <v>42579</v>
      </c>
      <c r="M262" s="14">
        <f>VLOOKUP(A262,[1]INVERSION!$C$2:$P$1120,14,0)</f>
        <v>42669</v>
      </c>
      <c r="N262" s="14"/>
      <c r="O262" s="14">
        <v>42487</v>
      </c>
      <c r="P262" s="14">
        <v>42578</v>
      </c>
      <c r="Q262" s="14">
        <f>VLOOKUP(A262,[1]RESERVAS!$C$2:$P$1102,14,0)</f>
        <v>42663</v>
      </c>
      <c r="R262" s="14"/>
      <c r="S262" s="14">
        <v>42488</v>
      </c>
      <c r="T262" s="14">
        <v>42578</v>
      </c>
      <c r="U262" s="14">
        <f>VLOOKUP(A262,[1]DEUDA!$A$2:$N$1113,14,0)</f>
        <v>42663</v>
      </c>
      <c r="V262" s="14"/>
      <c r="W262" s="14">
        <v>42489</v>
      </c>
      <c r="X262" s="14">
        <v>42582</v>
      </c>
      <c r="Y262" s="14">
        <f>VLOOKUP(A262,[1]EXCEDENTES!$C$2:$P$1062,14,0)</f>
        <v>42669</v>
      </c>
      <c r="Z262" s="14"/>
      <c r="AA262" s="14">
        <v>42488</v>
      </c>
      <c r="AB262" s="14">
        <v>42578</v>
      </c>
      <c r="AC262" s="14">
        <f>VLOOKUP(A262,[1]CxP!$C$2:$P$1113,14,0)</f>
        <v>42663</v>
      </c>
      <c r="AD262" s="14"/>
      <c r="AE262" s="14">
        <v>42489</v>
      </c>
      <c r="AF262" s="14">
        <v>42578</v>
      </c>
      <c r="AG262" s="14">
        <f>VLOOKUP(A262,'[1]EJEC-FONDO'!$C$2:$P$1102,14,0)</f>
        <v>42665</v>
      </c>
      <c r="AH262" s="14"/>
      <c r="AI262" s="14">
        <v>42489</v>
      </c>
      <c r="AJ262" s="14">
        <v>42578</v>
      </c>
      <c r="AK262" s="14">
        <f>VLOOKUP(A262,'[1]TESRERIA-FONDO'!$C$2:$P$1075,14,0)</f>
        <v>42665</v>
      </c>
      <c r="AL262" s="14"/>
      <c r="AM262" s="14">
        <v>42488</v>
      </c>
      <c r="AN262" s="14">
        <v>42578</v>
      </c>
      <c r="AO262" s="14">
        <f>VLOOKUP(A262,[1]VIGENCIAS!$C$2:$P$1080,14,0)</f>
        <v>42663</v>
      </c>
      <c r="AP262" s="14"/>
    </row>
    <row r="263" spans="1:42" x14ac:dyDescent="0.25">
      <c r="A263" s="12" t="s">
        <v>533</v>
      </c>
      <c r="B263" s="13" t="s">
        <v>534</v>
      </c>
      <c r="C263" s="14">
        <v>42487</v>
      </c>
      <c r="D263" s="14">
        <v>42580</v>
      </c>
      <c r="E263" s="14">
        <f>VLOOKUP(A263,[1]INGRESOS!$C$2:$P$1123,14,0)</f>
        <v>42674</v>
      </c>
      <c r="F263" s="14"/>
      <c r="G263" s="14">
        <v>42487</v>
      </c>
      <c r="H263" s="14">
        <v>42576</v>
      </c>
      <c r="I263" s="14">
        <f>VLOOKUP(A263,[1]FNCIONAMIENTO!$C$2:$P$1121,14,0)</f>
        <v>42674</v>
      </c>
      <c r="J263" s="14"/>
      <c r="K263" s="14">
        <v>42487</v>
      </c>
      <c r="L263" s="14">
        <v>42576</v>
      </c>
      <c r="M263" s="14">
        <f>VLOOKUP(A263,[1]INVERSION!$C$2:$P$1120,14,0)</f>
        <v>42674</v>
      </c>
      <c r="N263" s="14"/>
      <c r="O263" s="14">
        <v>42487</v>
      </c>
      <c r="P263" s="14">
        <v>42582</v>
      </c>
      <c r="Q263" s="14">
        <f>VLOOKUP(A263,[1]RESERVAS!$C$2:$P$1102,14,0)</f>
        <v>42674</v>
      </c>
      <c r="R263" s="14"/>
      <c r="S263" s="14">
        <v>42486</v>
      </c>
      <c r="T263" s="14">
        <v>42571</v>
      </c>
      <c r="U263" s="14">
        <f>VLOOKUP(A263,[1]DEUDA!$A$2:$N$1113,14,0)</f>
        <v>42672</v>
      </c>
      <c r="V263" s="14"/>
      <c r="W263" s="14">
        <v>42490</v>
      </c>
      <c r="X263" s="14">
        <v>42580</v>
      </c>
      <c r="Y263" s="14">
        <f>VLOOKUP(A263,[1]EXCEDENTES!$C$2:$P$1062,14,0)</f>
        <v>42674</v>
      </c>
      <c r="Z263" s="14"/>
      <c r="AA263" s="14">
        <v>42487</v>
      </c>
      <c r="AB263" s="14">
        <v>42580</v>
      </c>
      <c r="AC263" s="14">
        <f>VLOOKUP(A263,[1]CxP!$C$2:$P$1113,14,0)</f>
        <v>42674</v>
      </c>
      <c r="AD263" s="14"/>
      <c r="AE263" s="14">
        <v>42487</v>
      </c>
      <c r="AF263" s="14">
        <v>42580</v>
      </c>
      <c r="AG263" s="14">
        <f>VLOOKUP(A263,'[1]EJEC-FONDO'!$C$2:$P$1102,14,0)</f>
        <v>42673</v>
      </c>
      <c r="AH263" s="14"/>
      <c r="AI263" s="14">
        <v>42487</v>
      </c>
      <c r="AJ263" s="14">
        <v>42580</v>
      </c>
      <c r="AK263" s="14">
        <f>VLOOKUP(A263,'[1]TESRERIA-FONDO'!$C$2:$P$1075,14,0)</f>
        <v>42673</v>
      </c>
      <c r="AL263" s="14"/>
      <c r="AM263" s="14">
        <v>42487</v>
      </c>
      <c r="AN263" s="14">
        <v>42580</v>
      </c>
      <c r="AO263" s="14">
        <f>VLOOKUP(A263,[1]VIGENCIAS!$C$2:$P$1080,14,0)</f>
        <v>42673</v>
      </c>
      <c r="AP263" s="14"/>
    </row>
    <row r="264" spans="1:42" x14ac:dyDescent="0.25">
      <c r="A264" s="12" t="s">
        <v>535</v>
      </c>
      <c r="B264" s="13" t="s">
        <v>536</v>
      </c>
      <c r="C264" s="14">
        <v>42487</v>
      </c>
      <c r="D264" s="14">
        <v>42580</v>
      </c>
      <c r="E264" s="14">
        <f>VLOOKUP(A264,[1]INGRESOS!$C$2:$P$1123,14,0)</f>
        <v>42670</v>
      </c>
      <c r="F264" s="14"/>
      <c r="G264" s="14">
        <v>42487</v>
      </c>
      <c r="H264" s="14">
        <v>42579</v>
      </c>
      <c r="I264" s="14">
        <f>VLOOKUP(A264,[1]FNCIONAMIENTO!$C$2:$P$1121,14,0)</f>
        <v>42670</v>
      </c>
      <c r="J264" s="14"/>
      <c r="K264" s="14">
        <v>42488</v>
      </c>
      <c r="L264" s="14">
        <v>42579</v>
      </c>
      <c r="M264" s="14">
        <f>VLOOKUP(A264,[1]INVERSION!$C$2:$P$1120,14,0)</f>
        <v>42670</v>
      </c>
      <c r="N264" s="14"/>
      <c r="O264" s="14">
        <v>42488</v>
      </c>
      <c r="P264" s="14">
        <v>42580</v>
      </c>
      <c r="Q264" s="14">
        <f>VLOOKUP(A264,[1]RESERVAS!$C$2:$P$1102,14,0)</f>
        <v>42670</v>
      </c>
      <c r="R264" s="14"/>
      <c r="S264" s="14">
        <v>42487</v>
      </c>
      <c r="T264" s="14">
        <v>42579</v>
      </c>
      <c r="U264" s="14">
        <f>VLOOKUP(A264,[1]DEUDA!$A$2:$N$1113,14,0)</f>
        <v>42670</v>
      </c>
      <c r="V264" s="14"/>
      <c r="W264" s="14">
        <v>42487</v>
      </c>
      <c r="X264" s="14">
        <v>42579</v>
      </c>
      <c r="Y264" s="14">
        <f>VLOOKUP(A264,[1]EXCEDENTES!$C$2:$P$1062,14,0)</f>
        <v>42670</v>
      </c>
      <c r="Z264" s="14"/>
      <c r="AA264" s="14">
        <v>42488</v>
      </c>
      <c r="AB264" s="14">
        <v>42579</v>
      </c>
      <c r="AC264" s="14">
        <f>VLOOKUP(A264,[1]CxP!$C$2:$P$1113,14,0)</f>
        <v>42670</v>
      </c>
      <c r="AD264" s="14"/>
      <c r="AE264" s="14">
        <v>42488</v>
      </c>
      <c r="AF264" s="14">
        <v>42579</v>
      </c>
      <c r="AG264" s="14">
        <f>VLOOKUP(A264,'[1]EJEC-FONDO'!$C$2:$P$1102,14,0)</f>
        <v>42670</v>
      </c>
      <c r="AH264" s="14"/>
      <c r="AI264" s="14">
        <v>42488</v>
      </c>
      <c r="AJ264" s="14">
        <v>42579</v>
      </c>
      <c r="AK264" s="14">
        <f>VLOOKUP(A264,'[1]TESRERIA-FONDO'!$C$2:$P$1075,14,0)</f>
        <v>42670</v>
      </c>
      <c r="AL264" s="14"/>
      <c r="AM264" s="14">
        <v>42487</v>
      </c>
      <c r="AN264" s="14">
        <v>42579</v>
      </c>
      <c r="AO264" s="14">
        <f>VLOOKUP(A264,[1]VIGENCIAS!$C$2:$P$1080,14,0)</f>
        <v>42670</v>
      </c>
      <c r="AP264" s="14"/>
    </row>
    <row r="265" spans="1:42" x14ac:dyDescent="0.25">
      <c r="A265" s="12" t="s">
        <v>537</v>
      </c>
      <c r="B265" s="13" t="s">
        <v>538</v>
      </c>
      <c r="C265" s="14">
        <v>42489</v>
      </c>
      <c r="D265" s="14">
        <v>42576</v>
      </c>
      <c r="E265" s="14">
        <f>VLOOKUP(A265,[1]INGRESOS!$C$2:$P$1123,14,0)</f>
        <v>42672</v>
      </c>
      <c r="F265" s="14"/>
      <c r="G265" s="14">
        <v>42489</v>
      </c>
      <c r="H265" s="14">
        <v>42576</v>
      </c>
      <c r="I265" s="14">
        <f>VLOOKUP(A265,[1]FNCIONAMIENTO!$C$2:$P$1121,14,0)</f>
        <v>42672</v>
      </c>
      <c r="J265" s="14"/>
      <c r="K265" s="14">
        <v>42489</v>
      </c>
      <c r="L265" s="14">
        <v>42576</v>
      </c>
      <c r="M265" s="14">
        <f>VLOOKUP(A265,[1]INVERSION!$C$2:$P$1120,14,0)</f>
        <v>42672</v>
      </c>
      <c r="N265" s="14"/>
      <c r="O265" s="14">
        <v>42503</v>
      </c>
      <c r="P265" s="14">
        <v>42580</v>
      </c>
      <c r="Q265" s="14">
        <f>VLOOKUP(A265,[1]RESERVAS!$C$2:$P$1102,14,0)</f>
        <v>42674</v>
      </c>
      <c r="R265" s="14"/>
      <c r="S265" s="14">
        <v>42490</v>
      </c>
      <c r="T265" s="14">
        <v>42580</v>
      </c>
      <c r="U265" s="14">
        <f>VLOOKUP(A265,[1]DEUDA!$A$2:$N$1113,14,0)</f>
        <v>42673</v>
      </c>
      <c r="V265" s="14"/>
      <c r="W265" s="14">
        <v>42490</v>
      </c>
      <c r="X265" s="14">
        <v>42581</v>
      </c>
      <c r="Y265" s="14">
        <f>VLOOKUP(A265,[1]EXCEDENTES!$C$2:$P$1062,14,0)</f>
        <v>42674</v>
      </c>
      <c r="Z265" s="14"/>
      <c r="AA265" s="14">
        <v>42503</v>
      </c>
      <c r="AB265" s="14">
        <v>42581</v>
      </c>
      <c r="AC265" s="14">
        <f>VLOOKUP(A265,[1]CxP!$C$2:$P$1113,14,0)</f>
        <v>42673</v>
      </c>
      <c r="AD265" s="14"/>
      <c r="AE265" s="14">
        <v>42490</v>
      </c>
      <c r="AF265" s="14">
        <v>42581</v>
      </c>
      <c r="AG265" s="14">
        <f>VLOOKUP(A265,'[1]EJEC-FONDO'!$C$2:$P$1102,14,0)</f>
        <v>42674</v>
      </c>
      <c r="AH265" s="14"/>
      <c r="AI265" s="14" t="e">
        <v>#N/A</v>
      </c>
      <c r="AJ265" s="14">
        <v>42581</v>
      </c>
      <c r="AK265" s="14">
        <f>VLOOKUP(A265,'[1]TESRERIA-FONDO'!$C$2:$P$1075,14,0)</f>
        <v>42674</v>
      </c>
      <c r="AL265" s="14"/>
      <c r="AM265" s="14">
        <v>42490</v>
      </c>
      <c r="AN265" s="14">
        <v>42581</v>
      </c>
      <c r="AO265" s="14">
        <f>VLOOKUP(A265,[1]VIGENCIAS!$C$2:$P$1080,14,0)</f>
        <v>42674</v>
      </c>
      <c r="AP265" s="14"/>
    </row>
    <row r="266" spans="1:42" x14ac:dyDescent="0.25">
      <c r="A266" s="12" t="s">
        <v>539</v>
      </c>
      <c r="B266" s="13" t="s">
        <v>540</v>
      </c>
      <c r="C266" s="14">
        <v>42490</v>
      </c>
      <c r="D266" s="14">
        <v>42581</v>
      </c>
      <c r="E266" s="14">
        <f>VLOOKUP(A266,[1]INGRESOS!$C$2:$P$1123,14,0)</f>
        <v>42672</v>
      </c>
      <c r="F266" s="14"/>
      <c r="G266" s="14">
        <v>42490</v>
      </c>
      <c r="H266" s="14">
        <v>42581</v>
      </c>
      <c r="I266" s="14">
        <f>VLOOKUP(A266,[1]FNCIONAMIENTO!$C$2:$P$1121,14,0)</f>
        <v>42672</v>
      </c>
      <c r="J266" s="14"/>
      <c r="K266" s="14">
        <v>42490</v>
      </c>
      <c r="L266" s="14">
        <v>42581</v>
      </c>
      <c r="M266" s="14">
        <f>VLOOKUP(A266,[1]INVERSION!$C$2:$P$1120,14,0)</f>
        <v>42672</v>
      </c>
      <c r="N266" s="14"/>
      <c r="O266" s="14">
        <v>42490</v>
      </c>
      <c r="P266" s="14">
        <v>42581</v>
      </c>
      <c r="Q266" s="14">
        <f>VLOOKUP(A266,[1]RESERVAS!$C$2:$P$1102,14,0)</f>
        <v>42672</v>
      </c>
      <c r="R266" s="14"/>
      <c r="S266" s="14">
        <v>42490</v>
      </c>
      <c r="T266" s="14">
        <v>42581</v>
      </c>
      <c r="U266" s="14">
        <f>VLOOKUP(A266,[1]DEUDA!$A$2:$N$1113,14,0)</f>
        <v>42672</v>
      </c>
      <c r="V266" s="14"/>
      <c r="W266" s="14" t="e">
        <v>#N/A</v>
      </c>
      <c r="X266" s="14">
        <v>42582</v>
      </c>
      <c r="Y266" s="14">
        <f>VLOOKUP(A266,[1]EXCEDENTES!$C$2:$P$1062,14,0)</f>
        <v>42672</v>
      </c>
      <c r="Z266" s="14"/>
      <c r="AA266" s="14">
        <v>42490</v>
      </c>
      <c r="AB266" s="14">
        <v>42581</v>
      </c>
      <c r="AC266" s="14">
        <f>VLOOKUP(A266,[1]CxP!$C$2:$P$1113,14,0)</f>
        <v>42672</v>
      </c>
      <c r="AD266" s="14"/>
      <c r="AE266" s="14">
        <v>42490</v>
      </c>
      <c r="AF266" s="14">
        <v>42581</v>
      </c>
      <c r="AG266" s="14">
        <f>VLOOKUP(A266,'[1]EJEC-FONDO'!$C$2:$P$1102,14,0)</f>
        <v>42672</v>
      </c>
      <c r="AH266" s="14"/>
      <c r="AI266" s="14" t="e">
        <v>#N/A</v>
      </c>
      <c r="AJ266" s="14">
        <v>42582</v>
      </c>
      <c r="AK266" s="14">
        <f>VLOOKUP(A266,'[1]TESRERIA-FONDO'!$C$2:$P$1075,14,0)</f>
        <v>42672</v>
      </c>
      <c r="AL266" s="14"/>
      <c r="AM266" s="14" t="e">
        <v>#N/A</v>
      </c>
      <c r="AN266" s="14">
        <v>42582</v>
      </c>
      <c r="AO266" s="14">
        <f>VLOOKUP(A266,[1]VIGENCIAS!$C$2:$P$1080,14,0)</f>
        <v>42672</v>
      </c>
      <c r="AP266" s="14"/>
    </row>
    <row r="267" spans="1:42" x14ac:dyDescent="0.25">
      <c r="A267" s="12" t="s">
        <v>541</v>
      </c>
      <c r="B267" s="13" t="s">
        <v>542</v>
      </c>
      <c r="C267" s="14">
        <v>42488</v>
      </c>
      <c r="D267" s="14">
        <v>42580</v>
      </c>
      <c r="E267" s="14">
        <f>VLOOKUP(A267,[1]INGRESOS!$C$2:$P$1123,14,0)</f>
        <v>42670</v>
      </c>
      <c r="F267" s="14"/>
      <c r="G267" s="14">
        <v>42490</v>
      </c>
      <c r="H267" s="14">
        <v>42580</v>
      </c>
      <c r="I267" s="14">
        <f>VLOOKUP(A267,[1]FNCIONAMIENTO!$C$2:$P$1121,14,0)</f>
        <v>42674</v>
      </c>
      <c r="J267" s="14"/>
      <c r="K267" s="14">
        <v>42488</v>
      </c>
      <c r="L267" s="14">
        <v>42580</v>
      </c>
      <c r="M267" s="14">
        <f>VLOOKUP(A267,[1]INVERSION!$C$2:$P$1120,14,0)</f>
        <v>42670</v>
      </c>
      <c r="N267" s="14"/>
      <c r="O267" s="14">
        <v>42490</v>
      </c>
      <c r="P267" s="14">
        <v>42580</v>
      </c>
      <c r="Q267" s="14">
        <f>VLOOKUP(A267,[1]RESERVAS!$C$2:$P$1102,14,0)</f>
        <v>42670</v>
      </c>
      <c r="R267" s="14"/>
      <c r="S267" s="14">
        <v>42488</v>
      </c>
      <c r="T267" s="14">
        <v>42580</v>
      </c>
      <c r="U267" s="14">
        <f>VLOOKUP(A267,[1]DEUDA!$A$2:$N$1113,14,0)</f>
        <v>42670</v>
      </c>
      <c r="V267" s="14"/>
      <c r="W267" s="14">
        <v>42488</v>
      </c>
      <c r="X267" s="14">
        <v>42579</v>
      </c>
      <c r="Y267" s="14">
        <f>VLOOKUP(A267,[1]EXCEDENTES!$C$2:$P$1062,14,0)</f>
        <v>42670</v>
      </c>
      <c r="Z267" s="14"/>
      <c r="AA267" s="14">
        <v>42490</v>
      </c>
      <c r="AB267" s="14">
        <v>42580</v>
      </c>
      <c r="AC267" s="14">
        <f>VLOOKUP(A267,[1]CxP!$C$2:$P$1113,14,0)</f>
        <v>42670</v>
      </c>
      <c r="AD267" s="14"/>
      <c r="AE267" s="14">
        <v>42488</v>
      </c>
      <c r="AF267" s="14">
        <v>42578</v>
      </c>
      <c r="AG267" s="14">
        <f>VLOOKUP(A267,'[1]EJEC-FONDO'!$C$2:$P$1102,14,0)</f>
        <v>42670</v>
      </c>
      <c r="AH267" s="14"/>
      <c r="AI267" s="14">
        <v>42488</v>
      </c>
      <c r="AJ267" s="14">
        <v>42578</v>
      </c>
      <c r="AK267" s="14">
        <f>VLOOKUP(A267,'[1]TESRERIA-FONDO'!$C$2:$P$1075,14,0)</f>
        <v>42670</v>
      </c>
      <c r="AL267" s="14"/>
      <c r="AM267" s="14">
        <v>42488</v>
      </c>
      <c r="AN267" s="14">
        <v>42580</v>
      </c>
      <c r="AO267" s="14">
        <f>VLOOKUP(A267,[1]VIGENCIAS!$C$2:$P$1080,14,0)</f>
        <v>42670</v>
      </c>
      <c r="AP267" s="14"/>
    </row>
    <row r="268" spans="1:42" x14ac:dyDescent="0.25">
      <c r="A268" s="12" t="s">
        <v>543</v>
      </c>
      <c r="B268" s="13" t="s">
        <v>544</v>
      </c>
      <c r="C268" s="14">
        <v>42487</v>
      </c>
      <c r="D268" s="14">
        <v>42581</v>
      </c>
      <c r="E268" s="14">
        <f>VLOOKUP(A268,[1]INGRESOS!$C$2:$P$1123,14,0)</f>
        <v>42669</v>
      </c>
      <c r="F268" s="14"/>
      <c r="G268" s="14">
        <v>42490</v>
      </c>
      <c r="H268" s="14">
        <v>42581</v>
      </c>
      <c r="I268" s="14">
        <f>VLOOKUP(A268,[1]FNCIONAMIENTO!$C$2:$P$1121,14,0)</f>
        <v>42674</v>
      </c>
      <c r="J268" s="14"/>
      <c r="K268" s="14">
        <v>42490</v>
      </c>
      <c r="L268" s="14">
        <v>42581</v>
      </c>
      <c r="M268" s="14">
        <f>VLOOKUP(A268,[1]INVERSION!$C$2:$P$1120,14,0)</f>
        <v>42671</v>
      </c>
      <c r="N268" s="14"/>
      <c r="O268" s="14">
        <v>42490</v>
      </c>
      <c r="P268" s="14">
        <v>42582</v>
      </c>
      <c r="Q268" s="14">
        <f>VLOOKUP(A268,[1]RESERVAS!$C$2:$P$1102,14,0)</f>
        <v>42671</v>
      </c>
      <c r="R268" s="14"/>
      <c r="S268" s="14">
        <v>42488</v>
      </c>
      <c r="T268" s="14">
        <v>42582</v>
      </c>
      <c r="U268" s="14">
        <f>VLOOKUP(A268,[1]DEUDA!$A$2:$N$1113,14,0)</f>
        <v>42671</v>
      </c>
      <c r="V268" s="14"/>
      <c r="W268" s="14">
        <v>42488</v>
      </c>
      <c r="X268" s="14">
        <v>42581</v>
      </c>
      <c r="Y268" s="14">
        <f>VLOOKUP(A268,[1]EXCEDENTES!$C$2:$P$1062,14,0)</f>
        <v>42671</v>
      </c>
      <c r="Z268" s="14"/>
      <c r="AA268" s="14">
        <v>42488</v>
      </c>
      <c r="AB268" s="14">
        <v>42581</v>
      </c>
      <c r="AC268" s="14">
        <f>VLOOKUP(A268,[1]CxP!$C$2:$P$1113,14,0)</f>
        <v>42671</v>
      </c>
      <c r="AD268" s="14"/>
      <c r="AE268" s="14">
        <v>42490</v>
      </c>
      <c r="AF268" s="14">
        <v>42580</v>
      </c>
      <c r="AG268" s="14">
        <f>VLOOKUP(A268,'[1]EJEC-FONDO'!$C$2:$P$1102,14,0)</f>
        <v>42674</v>
      </c>
      <c r="AH268" s="14"/>
      <c r="AI268" s="14">
        <v>42488</v>
      </c>
      <c r="AJ268" s="14">
        <v>42580</v>
      </c>
      <c r="AK268" s="14">
        <f>VLOOKUP(A268,'[1]TESRERIA-FONDO'!$C$2:$P$1075,14,0)</f>
        <v>42671</v>
      </c>
      <c r="AL268" s="14"/>
      <c r="AM268" s="14">
        <v>42488</v>
      </c>
      <c r="AN268" s="14">
        <v>42580</v>
      </c>
      <c r="AO268" s="14">
        <f>VLOOKUP(A268,[1]VIGENCIAS!$C$2:$P$1080,14,0)</f>
        <v>42671</v>
      </c>
      <c r="AP268" s="14"/>
    </row>
    <row r="269" spans="1:42" x14ac:dyDescent="0.25">
      <c r="A269" s="12" t="s">
        <v>545</v>
      </c>
      <c r="B269" s="13" t="s">
        <v>546</v>
      </c>
      <c r="C269" s="14">
        <v>42489</v>
      </c>
      <c r="D269" s="14">
        <v>42563</v>
      </c>
      <c r="E269" s="14">
        <f>VLOOKUP(A269,[1]INGRESOS!$C$2:$P$1123,14,0)</f>
        <v>42666</v>
      </c>
      <c r="F269" s="14"/>
      <c r="G269" s="14">
        <v>42489</v>
      </c>
      <c r="H269" s="14">
        <v>42564</v>
      </c>
      <c r="I269" s="14">
        <f>VLOOKUP(A269,[1]FNCIONAMIENTO!$C$2:$P$1121,14,0)</f>
        <v>42665</v>
      </c>
      <c r="J269" s="14"/>
      <c r="K269" s="14">
        <v>42489</v>
      </c>
      <c r="L269" s="14">
        <v>42580</v>
      </c>
      <c r="M269" s="14">
        <f>VLOOKUP(A269,[1]INVERSION!$C$2:$P$1120,14,0)</f>
        <v>42666</v>
      </c>
      <c r="N269" s="14"/>
      <c r="O269" s="14">
        <v>42478</v>
      </c>
      <c r="P269" s="14">
        <v>42564</v>
      </c>
      <c r="Q269" s="14">
        <f>VLOOKUP(A269,[1]RESERVAS!$C$2:$P$1102,14,0)</f>
        <v>42662</v>
      </c>
      <c r="R269" s="14"/>
      <c r="S269" s="14">
        <v>42478</v>
      </c>
      <c r="T269" s="14">
        <v>42573</v>
      </c>
      <c r="U269" s="14">
        <f>VLOOKUP(A269,[1]DEUDA!$A$2:$N$1113,14,0)</f>
        <v>42665</v>
      </c>
      <c r="V269" s="14"/>
      <c r="W269" s="14">
        <v>42485</v>
      </c>
      <c r="X269" s="14">
        <v>42579</v>
      </c>
      <c r="Y269" s="14">
        <f>VLOOKUP(A269,[1]EXCEDENTES!$C$2:$P$1062,14,0)</f>
        <v>42669</v>
      </c>
      <c r="Z269" s="14"/>
      <c r="AA269" s="14">
        <v>42478</v>
      </c>
      <c r="AB269" s="14">
        <v>42564</v>
      </c>
      <c r="AC269" s="14">
        <f>VLOOKUP(A269,[1]CxP!$C$2:$P$1113,14,0)</f>
        <v>42662</v>
      </c>
      <c r="AD269" s="14"/>
      <c r="AE269" s="14">
        <v>42477</v>
      </c>
      <c r="AF269" s="14">
        <v>42563</v>
      </c>
      <c r="AG269" s="14">
        <f>VLOOKUP(A269,'[1]EJEC-FONDO'!$C$2:$P$1102,14,0)</f>
        <v>42659</v>
      </c>
      <c r="AH269" s="14"/>
      <c r="AI269" s="14">
        <v>42484</v>
      </c>
      <c r="AJ269" s="14" t="e">
        <v>#N/A</v>
      </c>
      <c r="AK269" s="14">
        <f>VLOOKUP(A269,'[1]TESRERIA-FONDO'!$C$2:$P$1075,14,0)</f>
        <v>42669</v>
      </c>
      <c r="AL269" s="14"/>
      <c r="AM269" s="14">
        <v>42478</v>
      </c>
      <c r="AN269" s="14">
        <v>42563</v>
      </c>
      <c r="AO269" s="14">
        <f>VLOOKUP(A269,[1]VIGENCIAS!$C$2:$P$1080,14,0)</f>
        <v>42663</v>
      </c>
      <c r="AP269" s="14"/>
    </row>
    <row r="270" spans="1:42" x14ac:dyDescent="0.25">
      <c r="A270" s="12" t="s">
        <v>547</v>
      </c>
      <c r="B270" s="13" t="s">
        <v>548</v>
      </c>
      <c r="C270" s="14">
        <v>42487</v>
      </c>
      <c r="D270" s="14">
        <v>42580</v>
      </c>
      <c r="E270" s="14">
        <f>VLOOKUP(A270,[1]INGRESOS!$C$2:$P$1123,14,0)</f>
        <v>42682</v>
      </c>
      <c r="F270" s="14"/>
      <c r="G270" s="14">
        <v>42487</v>
      </c>
      <c r="H270" s="14">
        <v>42580</v>
      </c>
      <c r="I270" s="14">
        <f>VLOOKUP(A270,[1]FNCIONAMIENTO!$C$2:$P$1121,14,0)</f>
        <v>42674</v>
      </c>
      <c r="J270" s="14"/>
      <c r="K270" s="14">
        <v>42487</v>
      </c>
      <c r="L270" s="14">
        <v>42581</v>
      </c>
      <c r="M270" s="14">
        <f>VLOOKUP(A270,[1]INVERSION!$C$2:$P$1120,14,0)</f>
        <v>42674</v>
      </c>
      <c r="N270" s="14"/>
      <c r="O270" s="14">
        <v>42488</v>
      </c>
      <c r="P270" s="14">
        <v>42581</v>
      </c>
      <c r="Q270" s="14">
        <f>VLOOKUP(A270,[1]RESERVAS!$C$2:$P$1102,14,0)</f>
        <v>42683</v>
      </c>
      <c r="R270" s="14"/>
      <c r="S270" s="14">
        <v>42488</v>
      </c>
      <c r="T270" s="14">
        <v>42580</v>
      </c>
      <c r="U270" s="14">
        <f>VLOOKUP(A270,[1]DEUDA!$A$2:$N$1113,14,0)</f>
        <v>42674</v>
      </c>
      <c r="V270" s="14"/>
      <c r="W270" s="14" t="e">
        <v>#N/A</v>
      </c>
      <c r="X270" s="14">
        <v>42580</v>
      </c>
      <c r="Y270" s="14">
        <f>VLOOKUP(A270,[1]EXCEDENTES!$C$2:$P$1062,14,0)</f>
        <v>42704</v>
      </c>
      <c r="Z270" s="14"/>
      <c r="AA270" s="14">
        <v>42490</v>
      </c>
      <c r="AB270" s="14">
        <v>42580</v>
      </c>
      <c r="AC270" s="14">
        <f>VLOOKUP(A270,[1]CxP!$C$2:$P$1113,14,0)</f>
        <v>42704</v>
      </c>
      <c r="AD270" s="14"/>
      <c r="AE270" s="14">
        <v>42488</v>
      </c>
      <c r="AF270" s="14">
        <v>42580</v>
      </c>
      <c r="AG270" s="14">
        <f>VLOOKUP(A270,'[1]EJEC-FONDO'!$C$2:$P$1102,14,0)</f>
        <v>42693</v>
      </c>
      <c r="AH270" s="14"/>
      <c r="AI270" s="14">
        <v>42488</v>
      </c>
      <c r="AJ270" s="14">
        <v>42580</v>
      </c>
      <c r="AK270" s="14">
        <f>VLOOKUP(A270,'[1]TESRERIA-FONDO'!$C$2:$P$1075,14,0)</f>
        <v>42693</v>
      </c>
      <c r="AL270" s="14"/>
      <c r="AM270" s="14">
        <v>42487</v>
      </c>
      <c r="AN270" s="14">
        <v>42580</v>
      </c>
      <c r="AO270" s="14">
        <f>VLOOKUP(A270,[1]VIGENCIAS!$C$2:$P$1080,14,0)</f>
        <v>42674</v>
      </c>
      <c r="AP270" s="14"/>
    </row>
    <row r="271" spans="1:42" x14ac:dyDescent="0.25">
      <c r="A271" s="12" t="s">
        <v>549</v>
      </c>
      <c r="B271" s="13" t="s">
        <v>550</v>
      </c>
      <c r="C271" s="14">
        <v>42490</v>
      </c>
      <c r="D271" s="14">
        <v>42579</v>
      </c>
      <c r="E271" s="14">
        <f>VLOOKUP(A271,[1]INGRESOS!$C$2:$P$1123,14,0)</f>
        <v>42674</v>
      </c>
      <c r="F271" s="14"/>
      <c r="G271" s="14">
        <v>42490</v>
      </c>
      <c r="H271" s="14">
        <v>42579</v>
      </c>
      <c r="I271" s="14">
        <f>VLOOKUP(A271,[1]FNCIONAMIENTO!$C$2:$P$1121,14,0)</f>
        <v>42674</v>
      </c>
      <c r="J271" s="14"/>
      <c r="K271" s="14">
        <v>42490</v>
      </c>
      <c r="L271" s="14">
        <v>42579</v>
      </c>
      <c r="M271" s="14">
        <f>VLOOKUP(A271,[1]INVERSION!$C$2:$P$1120,14,0)</f>
        <v>42674</v>
      </c>
      <c r="N271" s="14"/>
      <c r="O271" s="14">
        <v>42490</v>
      </c>
      <c r="P271" s="14">
        <v>42580</v>
      </c>
      <c r="Q271" s="14">
        <f>VLOOKUP(A271,[1]RESERVAS!$C$2:$P$1102,14,0)</f>
        <v>42674</v>
      </c>
      <c r="R271" s="14"/>
      <c r="S271" s="14">
        <v>42490</v>
      </c>
      <c r="T271" s="14">
        <v>42580</v>
      </c>
      <c r="U271" s="14">
        <f>VLOOKUP(A271,[1]DEUDA!$A$2:$N$1113,14,0)</f>
        <v>42673</v>
      </c>
      <c r="V271" s="14"/>
      <c r="W271" s="14">
        <v>42500</v>
      </c>
      <c r="X271" s="14">
        <v>42579</v>
      </c>
      <c r="Y271" s="14">
        <f>VLOOKUP(A271,[1]EXCEDENTES!$C$2:$P$1062,14,0)</f>
        <v>42674</v>
      </c>
      <c r="Z271" s="14"/>
      <c r="AA271" s="14">
        <v>42490</v>
      </c>
      <c r="AB271" s="14">
        <v>42579</v>
      </c>
      <c r="AC271" s="14">
        <f>VLOOKUP(A271,[1]CxP!$C$2:$P$1113,14,0)</f>
        <v>42673</v>
      </c>
      <c r="AD271" s="14"/>
      <c r="AE271" s="14">
        <v>42490</v>
      </c>
      <c r="AF271" s="14">
        <v>42579</v>
      </c>
      <c r="AG271" s="14">
        <f>VLOOKUP(A271,'[1]EJEC-FONDO'!$C$2:$P$1102,14,0)</f>
        <v>42673</v>
      </c>
      <c r="AH271" s="14"/>
      <c r="AI271" s="14">
        <v>42490</v>
      </c>
      <c r="AJ271" s="14">
        <v>42580</v>
      </c>
      <c r="AK271" s="14">
        <f>VLOOKUP(A271,'[1]TESRERIA-FONDO'!$C$2:$P$1075,14,0)</f>
        <v>42674</v>
      </c>
      <c r="AL271" s="14"/>
      <c r="AM271" s="14" t="e">
        <v>#N/A</v>
      </c>
      <c r="AN271" s="14" t="e">
        <v>#N/A</v>
      </c>
      <c r="AO271" s="14">
        <f>VLOOKUP(A271,[1]VIGENCIAS!$C$2:$P$1080,14,0)</f>
        <v>42674</v>
      </c>
      <c r="AP271" s="14"/>
    </row>
    <row r="272" spans="1:42" x14ac:dyDescent="0.25">
      <c r="A272" s="12" t="s">
        <v>551</v>
      </c>
      <c r="B272" s="13" t="s">
        <v>552</v>
      </c>
      <c r="C272" s="14">
        <v>42483</v>
      </c>
      <c r="D272" s="14">
        <v>42580</v>
      </c>
      <c r="E272" s="14">
        <f>VLOOKUP(A272,[1]INGRESOS!$C$2:$P$1123,14,0)</f>
        <v>42661</v>
      </c>
      <c r="F272" s="14"/>
      <c r="G272" s="14">
        <v>42483</v>
      </c>
      <c r="H272" s="14">
        <v>42574</v>
      </c>
      <c r="I272" s="14">
        <f>VLOOKUP(A272,[1]FNCIONAMIENTO!$C$2:$P$1121,14,0)</f>
        <v>42665</v>
      </c>
      <c r="J272" s="14"/>
      <c r="K272" s="14">
        <v>42483</v>
      </c>
      <c r="L272" s="14">
        <v>42574</v>
      </c>
      <c r="M272" s="14">
        <f>VLOOKUP(A272,[1]INVERSION!$C$2:$P$1120,14,0)</f>
        <v>42665</v>
      </c>
      <c r="N272" s="14"/>
      <c r="O272" s="14">
        <v>42483</v>
      </c>
      <c r="P272" s="14">
        <v>42580</v>
      </c>
      <c r="Q272" s="14">
        <f>VLOOKUP(A272,[1]RESERVAS!$C$2:$P$1102,14,0)</f>
        <v>42665</v>
      </c>
      <c r="R272" s="14"/>
      <c r="S272" s="14">
        <v>42483</v>
      </c>
      <c r="T272" s="14">
        <v>42574</v>
      </c>
      <c r="U272" s="14">
        <f>VLOOKUP(A272,[1]DEUDA!$A$2:$N$1113,14,0)</f>
        <v>42665</v>
      </c>
      <c r="V272" s="14"/>
      <c r="W272" s="14">
        <v>42483</v>
      </c>
      <c r="X272" s="14">
        <v>42574</v>
      </c>
      <c r="Y272" s="14">
        <f>VLOOKUP(A272,[1]EXCEDENTES!$C$2:$P$1062,14,0)</f>
        <v>42670</v>
      </c>
      <c r="Z272" s="14"/>
      <c r="AA272" s="14">
        <v>42483</v>
      </c>
      <c r="AB272" s="14">
        <v>42574</v>
      </c>
      <c r="AC272" s="14">
        <f>VLOOKUP(A272,[1]CxP!$C$2:$P$1113,14,0)</f>
        <v>42665</v>
      </c>
      <c r="AD272" s="14"/>
      <c r="AE272" s="14">
        <v>42483</v>
      </c>
      <c r="AF272" s="14">
        <v>42574</v>
      </c>
      <c r="AG272" s="14">
        <f>VLOOKUP(A272,'[1]EJEC-FONDO'!$C$2:$P$1102,14,0)</f>
        <v>42665</v>
      </c>
      <c r="AH272" s="14"/>
      <c r="AI272" s="14">
        <v>42488</v>
      </c>
      <c r="AJ272" s="14">
        <v>42580</v>
      </c>
      <c r="AK272" s="14">
        <f>VLOOKUP(A272,'[1]TESRERIA-FONDO'!$C$2:$P$1075,14,0)</f>
        <v>42665</v>
      </c>
      <c r="AL272" s="14"/>
      <c r="AM272" s="14">
        <v>42487</v>
      </c>
      <c r="AN272" s="14">
        <v>42578</v>
      </c>
      <c r="AO272" s="14">
        <f>VLOOKUP(A272,[1]VIGENCIAS!$C$2:$P$1080,14,0)</f>
        <v>42665</v>
      </c>
      <c r="AP272" s="14"/>
    </row>
    <row r="273" spans="1:42" x14ac:dyDescent="0.25">
      <c r="A273" s="12" t="s">
        <v>553</v>
      </c>
      <c r="B273" s="13" t="s">
        <v>554</v>
      </c>
      <c r="C273" s="14">
        <v>42488</v>
      </c>
      <c r="D273" s="14">
        <v>42578</v>
      </c>
      <c r="E273" s="14">
        <f>VLOOKUP(A273,[1]INGRESOS!$C$2:$P$1123,14,0)</f>
        <v>42666</v>
      </c>
      <c r="F273" s="14"/>
      <c r="G273" s="14">
        <v>42490</v>
      </c>
      <c r="H273" s="14">
        <v>42578</v>
      </c>
      <c r="I273" s="14">
        <f>VLOOKUP(A273,[1]FNCIONAMIENTO!$C$2:$P$1121,14,0)</f>
        <v>42666</v>
      </c>
      <c r="J273" s="14"/>
      <c r="K273" s="14">
        <v>42488</v>
      </c>
      <c r="L273" s="14">
        <v>42578</v>
      </c>
      <c r="M273" s="14">
        <f>VLOOKUP(A273,[1]INVERSION!$C$2:$P$1120,14,0)</f>
        <v>42666</v>
      </c>
      <c r="N273" s="14"/>
      <c r="O273" s="14">
        <v>42490</v>
      </c>
      <c r="P273" s="14">
        <v>42578</v>
      </c>
      <c r="Q273" s="14">
        <f>VLOOKUP(A273,[1]RESERVAS!$C$2:$P$1102,14,0)</f>
        <v>42674</v>
      </c>
      <c r="R273" s="14"/>
      <c r="S273" s="14">
        <v>42490</v>
      </c>
      <c r="T273" s="14">
        <v>42582</v>
      </c>
      <c r="U273" s="14">
        <f>VLOOKUP(A273,[1]DEUDA!$A$2:$N$1113,14,0)</f>
        <v>42674</v>
      </c>
      <c r="V273" s="14"/>
      <c r="W273" s="14">
        <v>42490</v>
      </c>
      <c r="X273" s="14">
        <v>42582</v>
      </c>
      <c r="Y273" s="14">
        <f>VLOOKUP(A273,[1]EXCEDENTES!$C$2:$P$1062,14,0)</f>
        <v>42674</v>
      </c>
      <c r="Z273" s="14"/>
      <c r="AA273" s="14">
        <v>42490</v>
      </c>
      <c r="AB273" s="14">
        <v>42578</v>
      </c>
      <c r="AC273" s="14">
        <f>VLOOKUP(A273,[1]CxP!$C$2:$P$1113,14,0)</f>
        <v>42667</v>
      </c>
      <c r="AD273" s="14"/>
      <c r="AE273" s="14">
        <v>42490</v>
      </c>
      <c r="AF273" s="14">
        <v>42578</v>
      </c>
      <c r="AG273" s="14">
        <f>VLOOKUP(A273,'[1]EJEC-FONDO'!$C$2:$P$1102,14,0)</f>
        <v>42670</v>
      </c>
      <c r="AH273" s="14"/>
      <c r="AI273" s="14">
        <v>42490</v>
      </c>
      <c r="AJ273" s="14">
        <v>42582</v>
      </c>
      <c r="AK273" s="14">
        <f>VLOOKUP(A273,'[1]TESRERIA-FONDO'!$C$2:$P$1075,14,0)</f>
        <v>42674</v>
      </c>
      <c r="AL273" s="14"/>
      <c r="AM273" s="14">
        <v>42490</v>
      </c>
      <c r="AN273" s="14">
        <v>42578</v>
      </c>
      <c r="AO273" s="14">
        <f>VLOOKUP(A273,[1]VIGENCIAS!$C$2:$P$1080,14,0)</f>
        <v>42674</v>
      </c>
      <c r="AP273" s="14"/>
    </row>
    <row r="274" spans="1:42" x14ac:dyDescent="0.25">
      <c r="A274" s="12" t="s">
        <v>555</v>
      </c>
      <c r="B274" s="13" t="s">
        <v>556</v>
      </c>
      <c r="C274" s="14">
        <v>42489</v>
      </c>
      <c r="D274" s="14">
        <v>42579</v>
      </c>
      <c r="E274" s="14">
        <f>VLOOKUP(A274,[1]INGRESOS!$C$2:$P$1123,14,0)</f>
        <v>42674</v>
      </c>
      <c r="F274" s="14"/>
      <c r="G274" s="14">
        <v>42486</v>
      </c>
      <c r="H274" s="14">
        <v>42579</v>
      </c>
      <c r="I274" s="14">
        <f>VLOOKUP(A274,[1]FNCIONAMIENTO!$C$2:$P$1121,14,0)</f>
        <v>42674</v>
      </c>
      <c r="J274" s="14"/>
      <c r="K274" s="14">
        <v>42487</v>
      </c>
      <c r="L274" s="14">
        <v>42579</v>
      </c>
      <c r="M274" s="14">
        <f>VLOOKUP(A274,[1]INVERSION!$C$2:$P$1120,14,0)</f>
        <v>42674</v>
      </c>
      <c r="N274" s="14"/>
      <c r="O274" s="14">
        <v>42487</v>
      </c>
      <c r="P274" s="14">
        <v>42579</v>
      </c>
      <c r="Q274" s="14">
        <f>VLOOKUP(A274,[1]RESERVAS!$C$2:$P$1102,14,0)</f>
        <v>42674</v>
      </c>
      <c r="R274" s="14"/>
      <c r="S274" s="14">
        <v>42487</v>
      </c>
      <c r="T274" s="14">
        <v>42576</v>
      </c>
      <c r="U274" s="14">
        <f>VLOOKUP(A274,[1]DEUDA!$A$2:$N$1113,14,0)</f>
        <v>42674</v>
      </c>
      <c r="V274" s="14"/>
      <c r="W274" s="14">
        <v>42489</v>
      </c>
      <c r="X274" s="14">
        <v>42576</v>
      </c>
      <c r="Y274" s="14">
        <f>VLOOKUP(A274,[1]EXCEDENTES!$C$2:$P$1062,14,0)</f>
        <v>42670</v>
      </c>
      <c r="Z274" s="14"/>
      <c r="AA274" s="14">
        <v>42487</v>
      </c>
      <c r="AB274" s="14">
        <v>42579</v>
      </c>
      <c r="AC274" s="14">
        <f>VLOOKUP(A274,[1]CxP!$C$2:$P$1113,14,0)</f>
        <v>42674</v>
      </c>
      <c r="AD274" s="14"/>
      <c r="AE274" s="14">
        <v>42487</v>
      </c>
      <c r="AF274" s="14">
        <v>42579</v>
      </c>
      <c r="AG274" s="14">
        <f>VLOOKUP(A274,'[1]EJEC-FONDO'!$C$2:$P$1102,14,0)</f>
        <v>42674</v>
      </c>
      <c r="AH274" s="14"/>
      <c r="AI274" s="14">
        <v>42490</v>
      </c>
      <c r="AJ274" s="14">
        <v>42579</v>
      </c>
      <c r="AK274" s="14">
        <f>VLOOKUP(A274,'[1]TESRERIA-FONDO'!$C$2:$P$1075,14,0)</f>
        <v>42674</v>
      </c>
      <c r="AL274" s="14"/>
      <c r="AM274" s="14">
        <v>42486</v>
      </c>
      <c r="AN274" s="14">
        <v>42576</v>
      </c>
      <c r="AO274" s="14">
        <f>VLOOKUP(A274,[1]VIGENCIAS!$C$2:$P$1080,14,0)</f>
        <v>42669</v>
      </c>
      <c r="AP274" s="14"/>
    </row>
    <row r="275" spans="1:42" x14ac:dyDescent="0.25">
      <c r="A275" s="12" t="s">
        <v>557</v>
      </c>
      <c r="B275" s="13" t="s">
        <v>558</v>
      </c>
      <c r="C275" s="14">
        <v>42482</v>
      </c>
      <c r="D275" s="14">
        <v>42560</v>
      </c>
      <c r="E275" s="14">
        <f>VLOOKUP(A275,[1]INGRESOS!$C$2:$P$1123,14,0)</f>
        <v>42662</v>
      </c>
      <c r="F275" s="14"/>
      <c r="G275" s="14">
        <v>42482</v>
      </c>
      <c r="H275" s="14">
        <v>42562</v>
      </c>
      <c r="I275" s="14">
        <f>VLOOKUP(A275,[1]FNCIONAMIENTO!$C$2:$P$1121,14,0)</f>
        <v>42662</v>
      </c>
      <c r="J275" s="14"/>
      <c r="K275" s="14">
        <v>42485</v>
      </c>
      <c r="L275" s="14">
        <v>42560</v>
      </c>
      <c r="M275" s="14">
        <f>VLOOKUP(A275,[1]INVERSION!$C$2:$P$1120,14,0)</f>
        <v>42662</v>
      </c>
      <c r="N275" s="14"/>
      <c r="O275" s="14">
        <v>42486</v>
      </c>
      <c r="P275" s="14">
        <v>42561</v>
      </c>
      <c r="Q275" s="14">
        <f>VLOOKUP(A275,[1]RESERVAS!$C$2:$P$1102,14,0)</f>
        <v>42664</v>
      </c>
      <c r="R275" s="14"/>
      <c r="S275" s="14">
        <v>42485</v>
      </c>
      <c r="T275" s="14">
        <v>42561</v>
      </c>
      <c r="U275" s="14">
        <f>VLOOKUP(A275,[1]DEUDA!$A$2:$N$1113,14,0)</f>
        <v>42656</v>
      </c>
      <c r="V275" s="14"/>
      <c r="W275" s="14">
        <v>42487</v>
      </c>
      <c r="X275" s="14">
        <v>42582</v>
      </c>
      <c r="Y275" s="14">
        <f>VLOOKUP(A275,[1]EXCEDENTES!$C$2:$P$1062,14,0)</f>
        <v>42668</v>
      </c>
      <c r="Z275" s="14"/>
      <c r="AA275" s="14">
        <v>42487</v>
      </c>
      <c r="AB275" s="14">
        <v>42560</v>
      </c>
      <c r="AC275" s="14">
        <f>VLOOKUP(A275,[1]CxP!$C$2:$P$1113,14,0)</f>
        <v>42656</v>
      </c>
      <c r="AD275" s="14"/>
      <c r="AE275" s="14">
        <v>42486</v>
      </c>
      <c r="AF275" s="14">
        <v>42561</v>
      </c>
      <c r="AG275" s="14">
        <f>VLOOKUP(A275,'[1]EJEC-FONDO'!$C$2:$P$1102,14,0)</f>
        <v>42658</v>
      </c>
      <c r="AH275" s="14"/>
      <c r="AI275" s="14">
        <v>42485</v>
      </c>
      <c r="AJ275" s="14">
        <v>42561</v>
      </c>
      <c r="AK275" s="14">
        <f>VLOOKUP(A275,'[1]TESRERIA-FONDO'!$C$2:$P$1075,14,0)</f>
        <v>42658</v>
      </c>
      <c r="AL275" s="14"/>
      <c r="AM275" s="14" t="e">
        <v>#N/A</v>
      </c>
      <c r="AN275" s="14">
        <v>42571</v>
      </c>
      <c r="AO275" s="14">
        <f>VLOOKUP(A275,[1]VIGENCIAS!$C$2:$P$1080,14,0)</f>
        <v>42667</v>
      </c>
      <c r="AP275" s="14"/>
    </row>
    <row r="276" spans="1:42" x14ac:dyDescent="0.25">
      <c r="A276" s="12" t="s">
        <v>559</v>
      </c>
      <c r="B276" s="13" t="s">
        <v>560</v>
      </c>
      <c r="C276" s="14">
        <v>42488</v>
      </c>
      <c r="D276" s="14">
        <v>42577</v>
      </c>
      <c r="E276" s="14">
        <f>VLOOKUP(A276,[1]INGRESOS!$C$2:$P$1123,14,0)</f>
        <v>42672</v>
      </c>
      <c r="F276" s="14"/>
      <c r="G276" s="14">
        <v>42489</v>
      </c>
      <c r="H276" s="14">
        <v>42576</v>
      </c>
      <c r="I276" s="14">
        <f>VLOOKUP(A276,[1]FNCIONAMIENTO!$C$2:$P$1121,14,0)</f>
        <v>42672</v>
      </c>
      <c r="J276" s="14"/>
      <c r="K276" s="14">
        <v>42489</v>
      </c>
      <c r="L276" s="14">
        <v>42576</v>
      </c>
      <c r="M276" s="14">
        <f>VLOOKUP(A276,[1]INVERSION!$C$2:$P$1120,14,0)</f>
        <v>42672</v>
      </c>
      <c r="N276" s="14"/>
      <c r="O276" s="14">
        <v>42489</v>
      </c>
      <c r="P276" s="14">
        <v>42611</v>
      </c>
      <c r="Q276" s="14">
        <f>VLOOKUP(A276,[1]RESERVAS!$C$2:$P$1102,14,0)</f>
        <v>42674</v>
      </c>
      <c r="R276" s="14"/>
      <c r="S276" s="14">
        <v>42489</v>
      </c>
      <c r="T276" s="14">
        <v>42612</v>
      </c>
      <c r="U276" s="14">
        <f>VLOOKUP(A276,[1]DEUDA!$A$2:$N$1113,14,0)</f>
        <v>42672</v>
      </c>
      <c r="V276" s="14"/>
      <c r="W276" s="14">
        <v>42490</v>
      </c>
      <c r="X276" s="14">
        <v>42582</v>
      </c>
      <c r="Y276" s="14">
        <f>VLOOKUP(A276,[1]EXCEDENTES!$C$2:$P$1062,14,0)</f>
        <v>42674</v>
      </c>
      <c r="Z276" s="14"/>
      <c r="AA276" s="14">
        <v>42488</v>
      </c>
      <c r="AB276" s="14">
        <v>42582</v>
      </c>
      <c r="AC276" s="14">
        <f>VLOOKUP(A276,[1]CxP!$C$2:$P$1113,14,0)</f>
        <v>42674</v>
      </c>
      <c r="AD276" s="14"/>
      <c r="AE276" s="14">
        <v>42489</v>
      </c>
      <c r="AF276" s="14">
        <v>42578</v>
      </c>
      <c r="AG276" s="14">
        <f>VLOOKUP(A276,'[1]EJEC-FONDO'!$C$2:$P$1102,14,0)</f>
        <v>42674</v>
      </c>
      <c r="AH276" s="14"/>
      <c r="AI276" s="14">
        <v>42489</v>
      </c>
      <c r="AJ276" s="14">
        <v>42577</v>
      </c>
      <c r="AK276" s="14">
        <f>VLOOKUP(A276,'[1]TESRERIA-FONDO'!$C$2:$P$1075,14,0)</f>
        <v>42674</v>
      </c>
      <c r="AL276" s="14"/>
      <c r="AM276" s="14">
        <v>42489</v>
      </c>
      <c r="AN276" s="14">
        <v>42577</v>
      </c>
      <c r="AO276" s="14">
        <f>VLOOKUP(A276,[1]VIGENCIAS!$C$2:$P$1080,14,0)</f>
        <v>42674</v>
      </c>
      <c r="AP276" s="14"/>
    </row>
    <row r="277" spans="1:42" x14ac:dyDescent="0.25">
      <c r="A277" s="12" t="s">
        <v>561</v>
      </c>
      <c r="B277" s="13" t="s">
        <v>562</v>
      </c>
      <c r="C277" s="14">
        <v>42520</v>
      </c>
      <c r="D277" s="14" t="e">
        <v>#N/A</v>
      </c>
      <c r="E277" s="14">
        <f>VLOOKUP(A277,[1]INGRESOS!$C$2:$P$1123,14,0)</f>
        <v>42674</v>
      </c>
      <c r="F277" s="14"/>
      <c r="G277" s="14">
        <v>42520</v>
      </c>
      <c r="H277" s="14" t="e">
        <v>#N/A</v>
      </c>
      <c r="I277" s="14">
        <f>VLOOKUP(A277,[1]FNCIONAMIENTO!$C$2:$P$1121,14,0)</f>
        <v>42674</v>
      </c>
      <c r="J277" s="14"/>
      <c r="K277" s="14">
        <v>42520</v>
      </c>
      <c r="L277" s="14" t="e">
        <v>#N/A</v>
      </c>
      <c r="M277" s="14">
        <f>VLOOKUP(A277,[1]INVERSION!$C$2:$P$1120,14,0)</f>
        <v>42674</v>
      </c>
      <c r="N277" s="14"/>
      <c r="O277" s="14">
        <v>42520</v>
      </c>
      <c r="P277" s="14" t="e">
        <v>#N/A</v>
      </c>
      <c r="Q277" s="14">
        <f>VLOOKUP(A277,[1]RESERVAS!$C$2:$P$1102,14,0)</f>
        <v>42674</v>
      </c>
      <c r="R277" s="14"/>
      <c r="S277" s="14">
        <v>42520</v>
      </c>
      <c r="T277" s="14" t="e">
        <v>#N/A</v>
      </c>
      <c r="U277" s="14">
        <f>VLOOKUP(A277,[1]DEUDA!$A$2:$N$1113,14,0)</f>
        <v>42674</v>
      </c>
      <c r="V277" s="14"/>
      <c r="W277" s="14">
        <v>42520</v>
      </c>
      <c r="X277" s="14" t="e">
        <v>#N/A</v>
      </c>
      <c r="Y277" s="14" t="e">
        <f>VLOOKUP(A277,[1]EXCEDENTES!$C$2:$P$1062,14,0)</f>
        <v>#N/A</v>
      </c>
      <c r="Z277" s="14"/>
      <c r="AA277" s="14">
        <v>42520</v>
      </c>
      <c r="AB277" s="14" t="e">
        <v>#N/A</v>
      </c>
      <c r="AC277" s="14">
        <f>VLOOKUP(A277,[1]CxP!$C$2:$P$1113,14,0)</f>
        <v>42674</v>
      </c>
      <c r="AD277" s="14"/>
      <c r="AE277" s="14">
        <v>42520</v>
      </c>
      <c r="AF277" s="14" t="e">
        <v>#N/A</v>
      </c>
      <c r="AG277" s="14" t="e">
        <f>VLOOKUP(A277,'[1]EJEC-FONDO'!$C$2:$P$1102,14,0)</f>
        <v>#N/A</v>
      </c>
      <c r="AH277" s="14"/>
      <c r="AI277" s="14">
        <v>42520</v>
      </c>
      <c r="AJ277" s="14" t="e">
        <v>#N/A</v>
      </c>
      <c r="AK277" s="14">
        <f>VLOOKUP(A277,'[1]TESRERIA-FONDO'!$C$2:$P$1075,14,0)</f>
        <v>42674</v>
      </c>
      <c r="AL277" s="14"/>
      <c r="AM277" s="14">
        <v>42520</v>
      </c>
      <c r="AN277" s="14" t="e">
        <v>#N/A</v>
      </c>
      <c r="AO277" s="14">
        <f>VLOOKUP(A277,[1]VIGENCIAS!$C$2:$P$1080,14,0)</f>
        <v>42674</v>
      </c>
      <c r="AP277" s="14"/>
    </row>
    <row r="278" spans="1:42" x14ac:dyDescent="0.25">
      <c r="A278" s="12" t="s">
        <v>563</v>
      </c>
      <c r="B278" s="13" t="s">
        <v>564</v>
      </c>
      <c r="C278" s="14">
        <v>42489</v>
      </c>
      <c r="D278" s="14">
        <v>42590</v>
      </c>
      <c r="E278" s="14">
        <f>VLOOKUP(A278,[1]INGRESOS!$C$2:$P$1123,14,0)</f>
        <v>42703</v>
      </c>
      <c r="F278" s="14"/>
      <c r="G278" s="14">
        <v>42489</v>
      </c>
      <c r="H278" s="14">
        <v>42590</v>
      </c>
      <c r="I278" s="14">
        <f>VLOOKUP(A278,[1]FNCIONAMIENTO!$C$2:$P$1121,14,0)</f>
        <v>42703</v>
      </c>
      <c r="J278" s="14"/>
      <c r="K278" s="14">
        <v>42489</v>
      </c>
      <c r="L278" s="14">
        <v>42590</v>
      </c>
      <c r="M278" s="14">
        <f>VLOOKUP(A278,[1]INVERSION!$C$2:$P$1120,14,0)</f>
        <v>42703</v>
      </c>
      <c r="N278" s="14"/>
      <c r="O278" s="14">
        <v>42489</v>
      </c>
      <c r="P278" s="14">
        <v>42590</v>
      </c>
      <c r="Q278" s="14">
        <f>VLOOKUP(A278,[1]RESERVAS!$C$2:$P$1102,14,0)</f>
        <v>42703</v>
      </c>
      <c r="R278" s="14"/>
      <c r="S278" s="14">
        <v>42489</v>
      </c>
      <c r="T278" s="14">
        <v>42590</v>
      </c>
      <c r="U278" s="14">
        <f>VLOOKUP(A278,[1]DEUDA!$A$2:$N$1113,14,0)</f>
        <v>42703</v>
      </c>
      <c r="V278" s="14"/>
      <c r="W278" s="14">
        <v>42489</v>
      </c>
      <c r="X278" s="14">
        <v>42590</v>
      </c>
      <c r="Y278" s="14">
        <f>VLOOKUP(A278,[1]EXCEDENTES!$C$2:$P$1062,14,0)</f>
        <v>42703</v>
      </c>
      <c r="Z278" s="14"/>
      <c r="AA278" s="14">
        <v>42489</v>
      </c>
      <c r="AB278" s="14">
        <v>42590</v>
      </c>
      <c r="AC278" s="14">
        <f>VLOOKUP(A278,[1]CxP!$C$2:$P$1113,14,0)</f>
        <v>42703</v>
      </c>
      <c r="AD278" s="14"/>
      <c r="AE278" s="14">
        <v>42489</v>
      </c>
      <c r="AF278" s="14">
        <v>42590</v>
      </c>
      <c r="AG278" s="14">
        <f>VLOOKUP(A278,'[1]EJEC-FONDO'!$C$2:$P$1102,14,0)</f>
        <v>42703</v>
      </c>
      <c r="AH278" s="14"/>
      <c r="AI278" s="14">
        <v>42489</v>
      </c>
      <c r="AJ278" s="14">
        <v>42590</v>
      </c>
      <c r="AK278" s="14">
        <f>VLOOKUP(A278,'[1]TESRERIA-FONDO'!$C$2:$P$1075,14,0)</f>
        <v>42703</v>
      </c>
      <c r="AL278" s="14"/>
      <c r="AM278" s="14">
        <v>42489</v>
      </c>
      <c r="AN278" s="14">
        <v>42590</v>
      </c>
      <c r="AO278" s="14">
        <f>VLOOKUP(A278,[1]VIGENCIAS!$C$2:$P$1080,14,0)</f>
        <v>42703</v>
      </c>
      <c r="AP278" s="14"/>
    </row>
    <row r="279" spans="1:42" x14ac:dyDescent="0.25">
      <c r="A279" s="16" t="s">
        <v>565</v>
      </c>
      <c r="B279" s="13" t="s">
        <v>566</v>
      </c>
      <c r="C279" s="14">
        <v>42497</v>
      </c>
      <c r="D279" s="14">
        <v>42581</v>
      </c>
      <c r="E279" s="14">
        <f>VLOOKUP(A279,[1]INGRESOS!$C$2:$P$1123,14,0)</f>
        <v>42672</v>
      </c>
      <c r="F279" s="14"/>
      <c r="G279" s="14">
        <v>42497</v>
      </c>
      <c r="H279" s="14">
        <v>42581</v>
      </c>
      <c r="I279" s="14">
        <f>VLOOKUP(A279,[1]FNCIONAMIENTO!$C$2:$P$1121,14,0)</f>
        <v>42672</v>
      </c>
      <c r="J279" s="14"/>
      <c r="K279" s="14">
        <v>42497</v>
      </c>
      <c r="L279" s="14">
        <v>42580</v>
      </c>
      <c r="M279" s="14">
        <f>VLOOKUP(A279,[1]INVERSION!$C$2:$P$1120,14,0)</f>
        <v>42672</v>
      </c>
      <c r="N279" s="14"/>
      <c r="O279" s="14">
        <v>42497</v>
      </c>
      <c r="P279" s="14">
        <v>42581</v>
      </c>
      <c r="Q279" s="14">
        <f>VLOOKUP(A279,[1]RESERVAS!$C$2:$P$1102,14,0)</f>
        <v>42672</v>
      </c>
      <c r="R279" s="14"/>
      <c r="S279" s="14">
        <v>42497</v>
      </c>
      <c r="T279" s="14">
        <v>42580</v>
      </c>
      <c r="U279" s="14">
        <f>VLOOKUP(A279,[1]DEUDA!$A$2:$N$1113,14,0)</f>
        <v>42672</v>
      </c>
      <c r="V279" s="14"/>
      <c r="W279" s="14" t="e">
        <v>#N/A</v>
      </c>
      <c r="X279" s="14">
        <v>42581</v>
      </c>
      <c r="Y279" s="14">
        <f>VLOOKUP(A279,[1]EXCEDENTES!$C$2:$P$1062,14,0)</f>
        <v>42672</v>
      </c>
      <c r="Z279" s="14"/>
      <c r="AA279" s="14">
        <v>42497</v>
      </c>
      <c r="AB279" s="14">
        <v>42580</v>
      </c>
      <c r="AC279" s="14">
        <f>VLOOKUP(A279,[1]CxP!$C$2:$P$1113,14,0)</f>
        <v>42672</v>
      </c>
      <c r="AD279" s="14"/>
      <c r="AE279" s="14">
        <v>42497</v>
      </c>
      <c r="AF279" s="14">
        <v>42580</v>
      </c>
      <c r="AG279" s="14">
        <f>VLOOKUP(A279,'[1]EJEC-FONDO'!$C$2:$P$1102,14,0)</f>
        <v>42672</v>
      </c>
      <c r="AH279" s="14"/>
      <c r="AI279" s="14">
        <v>42497</v>
      </c>
      <c r="AJ279" s="14">
        <v>42581</v>
      </c>
      <c r="AK279" s="14">
        <f>VLOOKUP(A279,'[1]TESRERIA-FONDO'!$C$2:$P$1075,14,0)</f>
        <v>42672</v>
      </c>
      <c r="AL279" s="14"/>
      <c r="AM279" s="14">
        <v>42497</v>
      </c>
      <c r="AN279" s="14">
        <v>42581</v>
      </c>
      <c r="AO279" s="14">
        <f>VLOOKUP(A279,[1]VIGENCIAS!$C$2:$P$1080,14,0)</f>
        <v>42672</v>
      </c>
      <c r="AP279" s="14"/>
    </row>
    <row r="280" spans="1:42" x14ac:dyDescent="0.25">
      <c r="A280" s="16" t="s">
        <v>567</v>
      </c>
      <c r="B280" s="13" t="s">
        <v>568</v>
      </c>
      <c r="C280" s="14">
        <v>42489</v>
      </c>
      <c r="D280" s="14">
        <v>42580</v>
      </c>
      <c r="E280" s="14">
        <f>VLOOKUP(A280,[1]INGRESOS!$C$2:$P$1123,14,0)</f>
        <v>42673</v>
      </c>
      <c r="F280" s="14"/>
      <c r="G280" s="14">
        <v>42489</v>
      </c>
      <c r="H280" s="14">
        <v>42580</v>
      </c>
      <c r="I280" s="14">
        <f>VLOOKUP(A280,[1]FNCIONAMIENTO!$C$2:$P$1121,14,0)</f>
        <v>42672</v>
      </c>
      <c r="J280" s="14"/>
      <c r="K280" s="14">
        <v>42489</v>
      </c>
      <c r="L280" s="14">
        <v>42580</v>
      </c>
      <c r="M280" s="14">
        <f>VLOOKUP(A280,[1]INVERSION!$C$2:$P$1120,14,0)</f>
        <v>42703</v>
      </c>
      <c r="N280" s="14"/>
      <c r="O280" s="14">
        <v>42489</v>
      </c>
      <c r="P280" s="14">
        <v>42580</v>
      </c>
      <c r="Q280" s="14">
        <f>VLOOKUP(A280,[1]RESERVAS!$C$2:$P$1102,14,0)</f>
        <v>42673</v>
      </c>
      <c r="R280" s="14"/>
      <c r="S280" s="14">
        <v>42489</v>
      </c>
      <c r="T280" s="14">
        <v>42580</v>
      </c>
      <c r="U280" s="14">
        <f>VLOOKUP(A280,[1]DEUDA!$A$2:$N$1113,14,0)</f>
        <v>42672</v>
      </c>
      <c r="V280" s="14"/>
      <c r="W280" s="14">
        <v>42489</v>
      </c>
      <c r="X280" s="14">
        <v>42580</v>
      </c>
      <c r="Y280" s="14">
        <f>VLOOKUP(A280,[1]EXCEDENTES!$C$2:$P$1062,14,0)</f>
        <v>42673</v>
      </c>
      <c r="Z280" s="14"/>
      <c r="AA280" s="14">
        <v>42489</v>
      </c>
      <c r="AB280" s="14">
        <v>42580</v>
      </c>
      <c r="AC280" s="14">
        <f>VLOOKUP(A280,[1]CxP!$C$2:$P$1113,14,0)</f>
        <v>42673</v>
      </c>
      <c r="AD280" s="14"/>
      <c r="AE280" s="14">
        <v>42489</v>
      </c>
      <c r="AF280" s="14">
        <v>42580</v>
      </c>
      <c r="AG280" s="14">
        <f>VLOOKUP(A280,'[1]EJEC-FONDO'!$C$2:$P$1102,14,0)</f>
        <v>42673</v>
      </c>
      <c r="AH280" s="14"/>
      <c r="AI280" s="14">
        <v>42489</v>
      </c>
      <c r="AJ280" s="14">
        <v>42580</v>
      </c>
      <c r="AK280" s="14">
        <f>VLOOKUP(A280,'[1]TESRERIA-FONDO'!$C$2:$P$1075,14,0)</f>
        <v>42703</v>
      </c>
      <c r="AL280" s="14"/>
      <c r="AM280" s="14">
        <v>42489</v>
      </c>
      <c r="AN280" s="14">
        <v>42580</v>
      </c>
      <c r="AO280" s="14">
        <f>VLOOKUP(A280,[1]VIGENCIAS!$C$2:$P$1080,14,0)</f>
        <v>42673</v>
      </c>
      <c r="AP280" s="14"/>
    </row>
    <row r="281" spans="1:42" x14ac:dyDescent="0.25">
      <c r="A281" s="12" t="s">
        <v>569</v>
      </c>
      <c r="B281" s="13" t="s">
        <v>570</v>
      </c>
      <c r="C281" s="14">
        <v>42489</v>
      </c>
      <c r="D281" s="14">
        <v>42582</v>
      </c>
      <c r="E281" s="14">
        <f>VLOOKUP(A281,[1]INGRESOS!$C$2:$P$1123,14,0)</f>
        <v>42673</v>
      </c>
      <c r="F281" s="14"/>
      <c r="G281" s="14">
        <v>42488</v>
      </c>
      <c r="H281" s="14">
        <v>42582</v>
      </c>
      <c r="I281" s="14">
        <f>VLOOKUP(A281,[1]FNCIONAMIENTO!$C$2:$P$1121,14,0)</f>
        <v>42673</v>
      </c>
      <c r="J281" s="14"/>
      <c r="K281" s="14">
        <v>42490</v>
      </c>
      <c r="L281" s="14">
        <v>42582</v>
      </c>
      <c r="M281" s="14">
        <f>VLOOKUP(A281,[1]INVERSION!$C$2:$P$1120,14,0)</f>
        <v>42673</v>
      </c>
      <c r="N281" s="14"/>
      <c r="O281" s="14">
        <v>42490</v>
      </c>
      <c r="P281" s="14">
        <v>42582</v>
      </c>
      <c r="Q281" s="14">
        <f>VLOOKUP(A281,[1]RESERVAS!$C$2:$P$1102,14,0)</f>
        <v>42674</v>
      </c>
      <c r="R281" s="14"/>
      <c r="S281" s="14">
        <v>42489</v>
      </c>
      <c r="T281" s="14">
        <v>42582</v>
      </c>
      <c r="U281" s="14">
        <f>VLOOKUP(A281,[1]DEUDA!$A$2:$N$1113,14,0)</f>
        <v>42673</v>
      </c>
      <c r="V281" s="14"/>
      <c r="W281" s="14">
        <v>42490</v>
      </c>
      <c r="X281" s="14">
        <v>42582</v>
      </c>
      <c r="Y281" s="14">
        <f>VLOOKUP(A281,[1]EXCEDENTES!$C$2:$P$1062,14,0)</f>
        <v>42674</v>
      </c>
      <c r="Z281" s="14"/>
      <c r="AA281" s="14">
        <v>42490</v>
      </c>
      <c r="AB281" s="14">
        <v>42582</v>
      </c>
      <c r="AC281" s="14">
        <f>VLOOKUP(A281,[1]CxP!$C$2:$P$1113,14,0)</f>
        <v>42674</v>
      </c>
      <c r="AD281" s="14"/>
      <c r="AE281" s="14">
        <v>42490</v>
      </c>
      <c r="AF281" s="14">
        <v>42582</v>
      </c>
      <c r="AG281" s="14">
        <f>VLOOKUP(A281,'[1]EJEC-FONDO'!$C$2:$P$1102,14,0)</f>
        <v>42674</v>
      </c>
      <c r="AH281" s="14"/>
      <c r="AI281" s="14">
        <v>42490</v>
      </c>
      <c r="AJ281" s="14">
        <v>42582</v>
      </c>
      <c r="AK281" s="14">
        <f>VLOOKUP(A281,'[1]TESRERIA-FONDO'!$C$2:$P$1075,14,0)</f>
        <v>42674</v>
      </c>
      <c r="AL281" s="14"/>
      <c r="AM281" s="14">
        <v>42489</v>
      </c>
      <c r="AN281" s="14">
        <v>42582</v>
      </c>
      <c r="AO281" s="14">
        <f>VLOOKUP(A281,[1]VIGENCIAS!$C$2:$P$1080,14,0)</f>
        <v>42674</v>
      </c>
      <c r="AP281" s="14"/>
    </row>
    <row r="282" spans="1:42" x14ac:dyDescent="0.25">
      <c r="A282" s="12" t="s">
        <v>571</v>
      </c>
      <c r="B282" s="13" t="s">
        <v>572</v>
      </c>
      <c r="C282" s="14">
        <v>42490</v>
      </c>
      <c r="D282" s="14">
        <v>42581</v>
      </c>
      <c r="E282" s="14">
        <f>VLOOKUP(A282,[1]INGRESOS!$C$2:$P$1123,14,0)</f>
        <v>42692</v>
      </c>
      <c r="F282" s="14"/>
      <c r="G282" s="14">
        <v>42490</v>
      </c>
      <c r="H282" s="14">
        <v>42581</v>
      </c>
      <c r="I282" s="14">
        <f>VLOOKUP(A282,[1]FNCIONAMIENTO!$C$2:$P$1121,14,0)</f>
        <v>42691</v>
      </c>
      <c r="J282" s="14"/>
      <c r="K282" s="14">
        <v>42490</v>
      </c>
      <c r="L282" s="14">
        <v>42581</v>
      </c>
      <c r="M282" s="14">
        <f>VLOOKUP(A282,[1]INVERSION!$C$2:$P$1120,14,0)</f>
        <v>42692</v>
      </c>
      <c r="N282" s="14"/>
      <c r="O282" s="14" t="e">
        <v>#N/A</v>
      </c>
      <c r="P282" s="14" t="e">
        <v>#N/A</v>
      </c>
      <c r="Q282" s="14" t="e">
        <f>VLOOKUP(A282,[1]RESERVAS!$C$2:$P$1102,14,0)</f>
        <v>#N/A</v>
      </c>
      <c r="R282" s="14"/>
      <c r="S282" s="14" t="e">
        <v>#N/A</v>
      </c>
      <c r="T282" s="14" t="e">
        <v>#N/A</v>
      </c>
      <c r="U282" s="14" t="e">
        <f>VLOOKUP(A282,[1]DEUDA!$A$2:$N$1113,14,0)</f>
        <v>#N/A</v>
      </c>
      <c r="V282" s="14"/>
      <c r="W282" s="14" t="e">
        <v>#N/A</v>
      </c>
      <c r="X282" s="14" t="e">
        <v>#N/A</v>
      </c>
      <c r="Y282" s="14" t="e">
        <f>VLOOKUP(A282,[1]EXCEDENTES!$C$2:$P$1062,14,0)</f>
        <v>#N/A</v>
      </c>
      <c r="Z282" s="14"/>
      <c r="AA282" s="14" t="e">
        <v>#N/A</v>
      </c>
      <c r="AB282" s="14" t="e">
        <v>#N/A</v>
      </c>
      <c r="AC282" s="14" t="e">
        <f>VLOOKUP(A282,[1]CxP!$C$2:$P$1113,14,0)</f>
        <v>#N/A</v>
      </c>
      <c r="AD282" s="14"/>
      <c r="AE282" s="14" t="e">
        <v>#N/A</v>
      </c>
      <c r="AF282" s="14" t="e">
        <v>#N/A</v>
      </c>
      <c r="AG282" s="14" t="e">
        <f>VLOOKUP(A282,'[1]EJEC-FONDO'!$C$2:$P$1102,14,0)</f>
        <v>#N/A</v>
      </c>
      <c r="AH282" s="14"/>
      <c r="AI282" s="14" t="e">
        <v>#N/A</v>
      </c>
      <c r="AJ282" s="14" t="e">
        <v>#N/A</v>
      </c>
      <c r="AK282" s="14" t="e">
        <f>VLOOKUP(A282,'[1]TESRERIA-FONDO'!$C$2:$P$1075,14,0)</f>
        <v>#N/A</v>
      </c>
      <c r="AL282" s="14"/>
      <c r="AM282" s="14" t="e">
        <v>#N/A</v>
      </c>
      <c r="AN282" s="14" t="e">
        <v>#N/A</v>
      </c>
      <c r="AO282" s="14" t="e">
        <f>VLOOKUP(A282,[1]VIGENCIAS!$C$2:$P$1080,14,0)</f>
        <v>#N/A</v>
      </c>
      <c r="AP282" s="14"/>
    </row>
    <row r="283" spans="1:42" x14ac:dyDescent="0.25">
      <c r="A283" s="12" t="s">
        <v>573</v>
      </c>
      <c r="B283" s="13" t="s">
        <v>574</v>
      </c>
      <c r="C283" s="14">
        <v>42487</v>
      </c>
      <c r="D283" s="14">
        <v>42579</v>
      </c>
      <c r="E283" s="14">
        <f>VLOOKUP(A283,[1]INGRESOS!$C$2:$P$1123,14,0)</f>
        <v>42664</v>
      </c>
      <c r="F283" s="14"/>
      <c r="G283" s="14">
        <v>42488</v>
      </c>
      <c r="H283" s="14">
        <v>42576</v>
      </c>
      <c r="I283" s="14">
        <f>VLOOKUP(A283,[1]FNCIONAMIENTO!$C$2:$P$1121,14,0)</f>
        <v>42663</v>
      </c>
      <c r="J283" s="14"/>
      <c r="K283" s="14">
        <v>42489</v>
      </c>
      <c r="L283" s="14">
        <v>42579</v>
      </c>
      <c r="M283" s="14">
        <f>VLOOKUP(A283,[1]INVERSION!$C$2:$P$1120,14,0)</f>
        <v>42665</v>
      </c>
      <c r="N283" s="14"/>
      <c r="O283" s="14">
        <v>42489</v>
      </c>
      <c r="P283" s="14">
        <v>42571</v>
      </c>
      <c r="Q283" s="14">
        <f>VLOOKUP(A283,[1]RESERVAS!$C$2:$P$1102,14,0)</f>
        <v>42663</v>
      </c>
      <c r="R283" s="14"/>
      <c r="S283" s="14">
        <v>42489</v>
      </c>
      <c r="T283" s="14">
        <v>42576</v>
      </c>
      <c r="U283" s="14">
        <f>VLOOKUP(A283,[1]DEUDA!$A$2:$N$1113,14,0)</f>
        <v>42663</v>
      </c>
      <c r="V283" s="14"/>
      <c r="W283" s="14">
        <v>42489</v>
      </c>
      <c r="X283" s="14">
        <v>42576</v>
      </c>
      <c r="Y283" s="14">
        <f>VLOOKUP(A283,[1]EXCEDENTES!$C$2:$P$1062,14,0)</f>
        <v>42665</v>
      </c>
      <c r="Z283" s="14"/>
      <c r="AA283" s="14">
        <v>42489</v>
      </c>
      <c r="AB283" s="14">
        <v>42571</v>
      </c>
      <c r="AC283" s="14">
        <f>VLOOKUP(A283,[1]CxP!$C$2:$P$1113,14,0)</f>
        <v>42663</v>
      </c>
      <c r="AD283" s="14"/>
      <c r="AE283" s="14">
        <v>42490</v>
      </c>
      <c r="AF283" s="14">
        <v>42579</v>
      </c>
      <c r="AG283" s="14">
        <f>VLOOKUP(A283,'[1]EJEC-FONDO'!$C$2:$P$1102,14,0)</f>
        <v>42663</v>
      </c>
      <c r="AH283" s="14"/>
      <c r="AI283" s="14">
        <v>42490</v>
      </c>
      <c r="AJ283" s="14">
        <v>42580</v>
      </c>
      <c r="AK283" s="14">
        <f>VLOOKUP(A283,'[1]TESRERIA-FONDO'!$C$2:$P$1075,14,0)</f>
        <v>42663</v>
      </c>
      <c r="AL283" s="14"/>
      <c r="AM283" s="14">
        <v>42489</v>
      </c>
      <c r="AN283" s="14">
        <v>42577</v>
      </c>
      <c r="AO283" s="14">
        <f>VLOOKUP(A283,[1]VIGENCIAS!$C$2:$P$1080,14,0)</f>
        <v>42663</v>
      </c>
      <c r="AP283" s="14"/>
    </row>
    <row r="284" spans="1:42" x14ac:dyDescent="0.25">
      <c r="A284" s="12" t="s">
        <v>575</v>
      </c>
      <c r="B284" s="13" t="s">
        <v>576</v>
      </c>
      <c r="C284" s="14">
        <v>42490</v>
      </c>
      <c r="D284" s="14">
        <v>42579</v>
      </c>
      <c r="E284" s="14">
        <f>VLOOKUP(A284,[1]INGRESOS!$C$2:$P$1123,14,0)</f>
        <v>42674</v>
      </c>
      <c r="F284" s="14"/>
      <c r="G284" s="14">
        <v>42490</v>
      </c>
      <c r="H284" s="14">
        <v>42579</v>
      </c>
      <c r="I284" s="14">
        <f>VLOOKUP(A284,[1]FNCIONAMIENTO!$C$2:$P$1121,14,0)</f>
        <v>42702</v>
      </c>
      <c r="J284" s="14"/>
      <c r="K284" s="14">
        <v>42490</v>
      </c>
      <c r="L284" s="14">
        <v>42579</v>
      </c>
      <c r="M284" s="14">
        <f>VLOOKUP(A284,[1]INVERSION!$C$2:$P$1120,14,0)</f>
        <v>42674</v>
      </c>
      <c r="N284" s="14"/>
      <c r="O284" s="14">
        <v>42490</v>
      </c>
      <c r="P284" s="14">
        <v>42579</v>
      </c>
      <c r="Q284" s="14">
        <f>VLOOKUP(A284,[1]RESERVAS!$C$2:$P$1102,14,0)</f>
        <v>42671</v>
      </c>
      <c r="R284" s="14"/>
      <c r="S284" s="14">
        <v>42490</v>
      </c>
      <c r="T284" s="14">
        <v>42579</v>
      </c>
      <c r="U284" s="14">
        <f>VLOOKUP(A284,[1]DEUDA!$A$2:$N$1113,14,0)</f>
        <v>42671</v>
      </c>
      <c r="V284" s="14"/>
      <c r="W284" s="14">
        <v>42490</v>
      </c>
      <c r="X284" s="14">
        <v>42579</v>
      </c>
      <c r="Y284" s="14">
        <f>VLOOKUP(A284,[1]EXCEDENTES!$C$2:$P$1062,14,0)</f>
        <v>42671</v>
      </c>
      <c r="Z284" s="14"/>
      <c r="AA284" s="14">
        <v>42490</v>
      </c>
      <c r="AB284" s="14">
        <v>42579</v>
      </c>
      <c r="AC284" s="14">
        <f>VLOOKUP(A284,[1]CxP!$C$2:$P$1113,14,0)</f>
        <v>42674</v>
      </c>
      <c r="AD284" s="14"/>
      <c r="AE284" s="14">
        <v>42490</v>
      </c>
      <c r="AF284" s="14">
        <v>42579</v>
      </c>
      <c r="AG284" s="14">
        <f>VLOOKUP(A284,'[1]EJEC-FONDO'!$C$2:$P$1102,14,0)</f>
        <v>42674</v>
      </c>
      <c r="AH284" s="14"/>
      <c r="AI284" s="14">
        <v>42490</v>
      </c>
      <c r="AJ284" s="14">
        <v>42579</v>
      </c>
      <c r="AK284" s="14">
        <f>VLOOKUP(A284,'[1]TESRERIA-FONDO'!$C$2:$P$1075,14,0)</f>
        <v>42671</v>
      </c>
      <c r="AL284" s="14"/>
      <c r="AM284" s="14">
        <v>42490</v>
      </c>
      <c r="AN284" s="14">
        <v>42579</v>
      </c>
      <c r="AO284" s="14">
        <f>VLOOKUP(A284,[1]VIGENCIAS!$C$2:$P$1080,14,0)</f>
        <v>42671</v>
      </c>
      <c r="AP284" s="14"/>
    </row>
    <row r="285" spans="1:42" x14ac:dyDescent="0.25">
      <c r="A285" s="12" t="s">
        <v>577</v>
      </c>
      <c r="B285" s="13" t="s">
        <v>578</v>
      </c>
      <c r="C285" s="14">
        <v>42490</v>
      </c>
      <c r="D285" s="14">
        <v>42581</v>
      </c>
      <c r="E285" s="14">
        <f>VLOOKUP(A285,[1]INGRESOS!$C$2:$P$1123,14,0)</f>
        <v>42663</v>
      </c>
      <c r="F285" s="14"/>
      <c r="G285" s="14">
        <v>42490</v>
      </c>
      <c r="H285" s="14">
        <v>42581</v>
      </c>
      <c r="I285" s="14">
        <f>VLOOKUP(A285,[1]FNCIONAMIENTO!$C$2:$P$1121,14,0)</f>
        <v>42663</v>
      </c>
      <c r="J285" s="14"/>
      <c r="K285" s="14">
        <v>42490</v>
      </c>
      <c r="L285" s="14">
        <v>42581</v>
      </c>
      <c r="M285" s="14">
        <f>VLOOKUP(A285,[1]INVERSION!$C$2:$P$1120,14,0)</f>
        <v>42664</v>
      </c>
      <c r="N285" s="14"/>
      <c r="O285" s="14">
        <v>42490</v>
      </c>
      <c r="P285" s="14">
        <v>42580</v>
      </c>
      <c r="Q285" s="14">
        <f>VLOOKUP(A285,[1]RESERVAS!$C$2:$P$1102,14,0)</f>
        <v>42671</v>
      </c>
      <c r="R285" s="14"/>
      <c r="S285" s="14">
        <v>42490</v>
      </c>
      <c r="T285" s="14">
        <v>42580</v>
      </c>
      <c r="U285" s="14">
        <f>VLOOKUP(A285,[1]DEUDA!$A$2:$N$1113,14,0)</f>
        <v>42664</v>
      </c>
      <c r="V285" s="14"/>
      <c r="W285" s="14" t="e">
        <v>#N/A</v>
      </c>
      <c r="X285" s="14" t="e">
        <v>#N/A</v>
      </c>
      <c r="Y285" s="14">
        <f>VLOOKUP(A285,[1]EXCEDENTES!$C$2:$P$1062,14,0)</f>
        <v>42674</v>
      </c>
      <c r="Z285" s="14"/>
      <c r="AA285" s="14">
        <v>42490</v>
      </c>
      <c r="AB285" s="14">
        <v>42581</v>
      </c>
      <c r="AC285" s="14">
        <f>VLOOKUP(A285,[1]CxP!$C$2:$P$1113,14,0)</f>
        <v>42671</v>
      </c>
      <c r="AD285" s="14"/>
      <c r="AE285" s="14" t="e">
        <v>#N/A</v>
      </c>
      <c r="AF285" s="14">
        <v>42581</v>
      </c>
      <c r="AG285" s="14">
        <f>VLOOKUP(A285,'[1]EJEC-FONDO'!$C$2:$P$1102,14,0)</f>
        <v>42674</v>
      </c>
      <c r="AH285" s="14"/>
      <c r="AI285" s="14" t="e">
        <v>#N/A</v>
      </c>
      <c r="AJ285" s="14">
        <v>42581</v>
      </c>
      <c r="AK285" s="14">
        <f>VLOOKUP(A285,'[1]TESRERIA-FONDO'!$C$2:$P$1075,14,0)</f>
        <v>42674</v>
      </c>
      <c r="AL285" s="14"/>
      <c r="AM285" s="14">
        <v>42489</v>
      </c>
      <c r="AN285" s="14">
        <v>42580</v>
      </c>
      <c r="AO285" s="14">
        <f>VLOOKUP(A285,[1]VIGENCIAS!$C$2:$P$1080,14,0)</f>
        <v>42664</v>
      </c>
      <c r="AP285" s="14"/>
    </row>
    <row r="286" spans="1:42" x14ac:dyDescent="0.25">
      <c r="A286" s="12" t="s">
        <v>579</v>
      </c>
      <c r="B286" s="13" t="s">
        <v>580</v>
      </c>
      <c r="C286" s="14">
        <v>42489</v>
      </c>
      <c r="D286" s="14">
        <v>42577</v>
      </c>
      <c r="E286" s="14">
        <f>VLOOKUP(A286,[1]INGRESOS!$C$2:$P$1123,14,0)</f>
        <v>42668</v>
      </c>
      <c r="F286" s="14"/>
      <c r="G286" s="14">
        <v>42490</v>
      </c>
      <c r="H286" s="14">
        <v>42577</v>
      </c>
      <c r="I286" s="14">
        <f>VLOOKUP(A286,[1]FNCIONAMIENTO!$C$2:$P$1121,14,0)</f>
        <v>42668</v>
      </c>
      <c r="J286" s="14"/>
      <c r="K286" s="14">
        <v>42490</v>
      </c>
      <c r="L286" s="14">
        <v>42577</v>
      </c>
      <c r="M286" s="14">
        <f>VLOOKUP(A286,[1]INVERSION!$C$2:$P$1120,14,0)</f>
        <v>42668</v>
      </c>
      <c r="N286" s="14"/>
      <c r="O286" s="14">
        <v>42489</v>
      </c>
      <c r="P286" s="14">
        <v>42578</v>
      </c>
      <c r="Q286" s="14">
        <f>VLOOKUP(A286,[1]RESERVAS!$C$2:$P$1102,14,0)</f>
        <v>42670</v>
      </c>
      <c r="R286" s="14"/>
      <c r="S286" s="14" t="e">
        <v>#N/A</v>
      </c>
      <c r="T286" s="14">
        <v>42579</v>
      </c>
      <c r="U286" s="14">
        <f>VLOOKUP(A286,[1]DEUDA!$A$2:$N$1113,14,0)</f>
        <v>42674</v>
      </c>
      <c r="V286" s="14"/>
      <c r="W286" s="14">
        <v>42490</v>
      </c>
      <c r="X286" s="14">
        <v>42581</v>
      </c>
      <c r="Y286" s="14">
        <f>VLOOKUP(A286,[1]EXCEDENTES!$C$2:$P$1062,14,0)</f>
        <v>42674</v>
      </c>
      <c r="Z286" s="14"/>
      <c r="AA286" s="14">
        <v>42489</v>
      </c>
      <c r="AB286" s="14">
        <v>42577</v>
      </c>
      <c r="AC286" s="14">
        <f>VLOOKUP(A286,[1]CxP!$C$2:$P$1113,14,0)</f>
        <v>42668</v>
      </c>
      <c r="AD286" s="14"/>
      <c r="AE286" s="14">
        <v>42498</v>
      </c>
      <c r="AF286" s="14">
        <v>42578</v>
      </c>
      <c r="AG286" s="14">
        <f>VLOOKUP(A286,'[1]EJEC-FONDO'!$C$2:$P$1102,14,0)</f>
        <v>42671</v>
      </c>
      <c r="AH286" s="14"/>
      <c r="AI286" s="14">
        <v>42490</v>
      </c>
      <c r="AJ286" s="14">
        <v>42579</v>
      </c>
      <c r="AK286" s="14">
        <f>VLOOKUP(A286,'[1]TESRERIA-FONDO'!$C$2:$P$1075,14,0)</f>
        <v>42674</v>
      </c>
      <c r="AL286" s="14"/>
      <c r="AM286" s="14">
        <v>42489</v>
      </c>
      <c r="AN286" s="14">
        <v>42578</v>
      </c>
      <c r="AO286" s="14">
        <f>VLOOKUP(A286,[1]VIGENCIAS!$C$2:$P$1080,14,0)</f>
        <v>42671</v>
      </c>
      <c r="AP286" s="14"/>
    </row>
    <row r="287" spans="1:42" x14ac:dyDescent="0.25">
      <c r="A287" s="12" t="s">
        <v>581</v>
      </c>
      <c r="B287" s="13" t="s">
        <v>582</v>
      </c>
      <c r="C287" s="14">
        <v>42488</v>
      </c>
      <c r="D287" s="14">
        <v>42573</v>
      </c>
      <c r="E287" s="14">
        <f>VLOOKUP(A287,[1]INGRESOS!$C$2:$P$1123,14,0)</f>
        <v>42662</v>
      </c>
      <c r="F287" s="14"/>
      <c r="G287" s="14">
        <v>42489</v>
      </c>
      <c r="H287" s="14">
        <v>42575</v>
      </c>
      <c r="I287" s="14">
        <f>VLOOKUP(A287,[1]FNCIONAMIENTO!$C$2:$P$1121,14,0)</f>
        <v>42663</v>
      </c>
      <c r="J287" s="14"/>
      <c r="K287" s="14">
        <v>42489</v>
      </c>
      <c r="L287" s="14">
        <v>42575</v>
      </c>
      <c r="M287" s="14">
        <f>VLOOKUP(A287,[1]INVERSION!$C$2:$P$1120,14,0)</f>
        <v>42663</v>
      </c>
      <c r="N287" s="14"/>
      <c r="O287" s="14">
        <v>42488</v>
      </c>
      <c r="P287" s="14">
        <v>42569</v>
      </c>
      <c r="Q287" s="14">
        <f>VLOOKUP(A287,[1]RESERVAS!$C$2:$P$1102,14,0)</f>
        <v>42661</v>
      </c>
      <c r="R287" s="14"/>
      <c r="S287" s="14">
        <v>42488</v>
      </c>
      <c r="T287" s="14">
        <v>42577</v>
      </c>
      <c r="U287" s="14">
        <f>VLOOKUP(A287,[1]DEUDA!$A$2:$N$1113,14,0)</f>
        <v>42666</v>
      </c>
      <c r="V287" s="14"/>
      <c r="W287" s="14">
        <v>42488</v>
      </c>
      <c r="X287" s="14">
        <v>42578</v>
      </c>
      <c r="Y287" s="14">
        <f>VLOOKUP(A287,[1]EXCEDENTES!$C$2:$P$1062,14,0)</f>
        <v>42668</v>
      </c>
      <c r="Z287" s="14"/>
      <c r="AA287" s="14">
        <v>42488</v>
      </c>
      <c r="AB287" s="14">
        <v>42569</v>
      </c>
      <c r="AC287" s="14">
        <f>VLOOKUP(A287,[1]CxP!$C$2:$P$1113,14,0)</f>
        <v>42661</v>
      </c>
      <c r="AD287" s="14"/>
      <c r="AE287" s="14">
        <v>42488</v>
      </c>
      <c r="AF287" s="14">
        <v>42578</v>
      </c>
      <c r="AG287" s="14">
        <f>VLOOKUP(A287,'[1]EJEC-FONDO'!$C$2:$P$1102,14,0)</f>
        <v>42667</v>
      </c>
      <c r="AH287" s="14"/>
      <c r="AI287" s="14">
        <v>42488</v>
      </c>
      <c r="AJ287" s="14">
        <v>42578</v>
      </c>
      <c r="AK287" s="14">
        <f>VLOOKUP(A287,'[1]TESRERIA-FONDO'!$C$2:$P$1075,14,0)</f>
        <v>42668</v>
      </c>
      <c r="AL287" s="14"/>
      <c r="AM287" s="14">
        <v>42488</v>
      </c>
      <c r="AN287" s="14">
        <v>42568</v>
      </c>
      <c r="AO287" s="14">
        <f>VLOOKUP(A287,[1]VIGENCIAS!$C$2:$P$1080,14,0)</f>
        <v>42661</v>
      </c>
      <c r="AP287" s="14"/>
    </row>
    <row r="288" spans="1:42" x14ac:dyDescent="0.25">
      <c r="A288" s="12" t="s">
        <v>583</v>
      </c>
      <c r="B288" s="13" t="s">
        <v>584</v>
      </c>
      <c r="C288" s="14">
        <v>42490</v>
      </c>
      <c r="D288" s="14">
        <v>42579</v>
      </c>
      <c r="E288" s="14">
        <f>VLOOKUP(A288,[1]INGRESOS!$C$2:$P$1123,14,0)</f>
        <v>42673</v>
      </c>
      <c r="F288" s="14"/>
      <c r="G288" s="14">
        <v>42490</v>
      </c>
      <c r="H288" s="14">
        <v>42578</v>
      </c>
      <c r="I288" s="14">
        <f>VLOOKUP(A288,[1]FNCIONAMIENTO!$C$2:$P$1121,14,0)</f>
        <v>42673</v>
      </c>
      <c r="J288" s="14"/>
      <c r="K288" s="14">
        <v>42490</v>
      </c>
      <c r="L288" s="14">
        <v>42579</v>
      </c>
      <c r="M288" s="14">
        <f>VLOOKUP(A288,[1]INVERSION!$C$2:$P$1120,14,0)</f>
        <v>42673</v>
      </c>
      <c r="N288" s="14"/>
      <c r="O288" s="14">
        <v>42490</v>
      </c>
      <c r="P288" s="14">
        <v>42579</v>
      </c>
      <c r="Q288" s="14">
        <f>VLOOKUP(A288,[1]RESERVAS!$C$2:$P$1102,14,0)</f>
        <v>42673</v>
      </c>
      <c r="R288" s="14"/>
      <c r="S288" s="14">
        <v>42490</v>
      </c>
      <c r="T288" s="14">
        <v>42579</v>
      </c>
      <c r="U288" s="14">
        <f>VLOOKUP(A288,[1]DEUDA!$A$2:$N$1113,14,0)</f>
        <v>42674</v>
      </c>
      <c r="V288" s="14"/>
      <c r="W288" s="14">
        <v>42490</v>
      </c>
      <c r="X288" s="14">
        <v>42580</v>
      </c>
      <c r="Y288" s="14">
        <f>VLOOKUP(A288,[1]EXCEDENTES!$C$2:$P$1062,14,0)</f>
        <v>42674</v>
      </c>
      <c r="Z288" s="14"/>
      <c r="AA288" s="14">
        <v>42490</v>
      </c>
      <c r="AB288" s="14">
        <v>42579</v>
      </c>
      <c r="AC288" s="14">
        <f>VLOOKUP(A288,[1]CxP!$C$2:$P$1113,14,0)</f>
        <v>42674</v>
      </c>
      <c r="AD288" s="14"/>
      <c r="AE288" s="14">
        <v>42490</v>
      </c>
      <c r="AF288" s="14">
        <v>42581</v>
      </c>
      <c r="AG288" s="14">
        <f>VLOOKUP(A288,'[1]EJEC-FONDO'!$C$2:$P$1102,14,0)</f>
        <v>42674</v>
      </c>
      <c r="AH288" s="14"/>
      <c r="AI288" s="14">
        <v>42490</v>
      </c>
      <c r="AJ288" s="14">
        <v>42579</v>
      </c>
      <c r="AK288" s="14">
        <f>VLOOKUP(A288,'[1]TESRERIA-FONDO'!$C$2:$P$1075,14,0)</f>
        <v>42674</v>
      </c>
      <c r="AL288" s="14"/>
      <c r="AM288" s="14">
        <v>42490</v>
      </c>
      <c r="AN288" s="14">
        <v>42579</v>
      </c>
      <c r="AO288" s="14">
        <f>VLOOKUP(A288,[1]VIGENCIAS!$C$2:$P$1080,14,0)</f>
        <v>42673</v>
      </c>
      <c r="AP288" s="14"/>
    </row>
    <row r="289" spans="1:42" x14ac:dyDescent="0.25">
      <c r="A289" s="12" t="s">
        <v>585</v>
      </c>
      <c r="B289" s="13" t="s">
        <v>586</v>
      </c>
      <c r="C289" s="14">
        <v>42490</v>
      </c>
      <c r="D289" s="14">
        <v>42582</v>
      </c>
      <c r="E289" s="14">
        <f>VLOOKUP(A289,[1]INGRESOS!$C$2:$P$1123,14,0)</f>
        <v>42674</v>
      </c>
      <c r="F289" s="14"/>
      <c r="G289" s="14">
        <v>42488</v>
      </c>
      <c r="H289" s="14">
        <v>42582</v>
      </c>
      <c r="I289" s="14">
        <f>VLOOKUP(A289,[1]FNCIONAMIENTO!$C$2:$P$1121,14,0)</f>
        <v>42673</v>
      </c>
      <c r="J289" s="14"/>
      <c r="K289" s="14">
        <v>42488</v>
      </c>
      <c r="L289" s="14">
        <v>42582</v>
      </c>
      <c r="M289" s="14">
        <f>VLOOKUP(A289,[1]INVERSION!$C$2:$P$1120,14,0)</f>
        <v>42673</v>
      </c>
      <c r="N289" s="14"/>
      <c r="O289" s="14">
        <v>42490</v>
      </c>
      <c r="P289" s="14">
        <v>42582</v>
      </c>
      <c r="Q289" s="14">
        <f>VLOOKUP(A289,[1]RESERVAS!$C$2:$P$1102,14,0)</f>
        <v>42673</v>
      </c>
      <c r="R289" s="14"/>
      <c r="S289" s="14" t="e">
        <v>#N/A</v>
      </c>
      <c r="T289" s="14">
        <v>42582</v>
      </c>
      <c r="U289" s="14">
        <f>VLOOKUP(A289,[1]DEUDA!$A$2:$N$1113,14,0)</f>
        <v>42674</v>
      </c>
      <c r="V289" s="14"/>
      <c r="W289" s="14">
        <v>42490</v>
      </c>
      <c r="X289" s="14">
        <v>42582</v>
      </c>
      <c r="Y289" s="14">
        <f>VLOOKUP(A289,[1]EXCEDENTES!$C$2:$P$1062,14,0)</f>
        <v>42674</v>
      </c>
      <c r="Z289" s="14"/>
      <c r="AA289" s="14">
        <v>42490</v>
      </c>
      <c r="AB289" s="14">
        <v>42582</v>
      </c>
      <c r="AC289" s="14">
        <f>VLOOKUP(A289,[1]CxP!$C$2:$P$1113,14,0)</f>
        <v>42673</v>
      </c>
      <c r="AD289" s="14"/>
      <c r="AE289" s="14">
        <v>42490</v>
      </c>
      <c r="AF289" s="14">
        <v>42582</v>
      </c>
      <c r="AG289" s="14">
        <f>VLOOKUP(A289,'[1]EJEC-FONDO'!$C$2:$P$1102,14,0)</f>
        <v>42674</v>
      </c>
      <c r="AH289" s="14"/>
      <c r="AI289" s="14">
        <v>42490</v>
      </c>
      <c r="AJ289" s="14">
        <v>42582</v>
      </c>
      <c r="AK289" s="14">
        <f>VLOOKUP(A289,'[1]TESRERIA-FONDO'!$C$2:$P$1075,14,0)</f>
        <v>42674</v>
      </c>
      <c r="AL289" s="14"/>
      <c r="AM289" s="14">
        <v>42488</v>
      </c>
      <c r="AN289" s="14">
        <v>42582</v>
      </c>
      <c r="AO289" s="14">
        <f>VLOOKUP(A289,[1]VIGENCIAS!$C$2:$P$1080,14,0)</f>
        <v>42674</v>
      </c>
      <c r="AP289" s="14"/>
    </row>
    <row r="290" spans="1:42" x14ac:dyDescent="0.25">
      <c r="A290" s="12" t="s">
        <v>587</v>
      </c>
      <c r="B290" s="13" t="s">
        <v>588</v>
      </c>
      <c r="C290" s="14">
        <v>42489</v>
      </c>
      <c r="D290" s="14">
        <v>42581</v>
      </c>
      <c r="E290" s="14">
        <f>VLOOKUP(A290,[1]INGRESOS!$C$2:$P$1123,14,0)</f>
        <v>42669</v>
      </c>
      <c r="F290" s="14"/>
      <c r="G290" s="14">
        <v>42489</v>
      </c>
      <c r="H290" s="14">
        <v>42581</v>
      </c>
      <c r="I290" s="14">
        <f>VLOOKUP(A290,[1]FNCIONAMIENTO!$C$2:$P$1121,14,0)</f>
        <v>42670</v>
      </c>
      <c r="J290" s="14"/>
      <c r="K290" s="14">
        <v>42489</v>
      </c>
      <c r="L290" s="14">
        <v>42581</v>
      </c>
      <c r="M290" s="14">
        <f>VLOOKUP(A290,[1]INVERSION!$C$2:$P$1120,14,0)</f>
        <v>42670</v>
      </c>
      <c r="N290" s="14"/>
      <c r="O290" s="14">
        <v>42502</v>
      </c>
      <c r="P290" s="14">
        <v>42582</v>
      </c>
      <c r="Q290" s="14">
        <f>VLOOKUP(A290,[1]RESERVAS!$C$2:$P$1102,14,0)</f>
        <v>42670</v>
      </c>
      <c r="R290" s="14"/>
      <c r="S290" s="14">
        <v>42489</v>
      </c>
      <c r="T290" s="14">
        <v>42581</v>
      </c>
      <c r="U290" s="14">
        <f>VLOOKUP(A290,[1]DEUDA!$A$2:$N$1113,14,0)</f>
        <v>42669</v>
      </c>
      <c r="V290" s="14"/>
      <c r="W290" s="14" t="e">
        <v>#N/A</v>
      </c>
      <c r="X290" s="14" t="e">
        <v>#N/A</v>
      </c>
      <c r="Y290" s="14">
        <f>VLOOKUP(A290,[1]EXCEDENTES!$C$2:$P$1062,14,0)</f>
        <v>42674</v>
      </c>
      <c r="Z290" s="14"/>
      <c r="AA290" s="14">
        <v>42501</v>
      </c>
      <c r="AB290" s="14">
        <v>42582</v>
      </c>
      <c r="AC290" s="14">
        <f>VLOOKUP(A290,[1]CxP!$C$2:$P$1113,14,0)</f>
        <v>42672</v>
      </c>
      <c r="AD290" s="14"/>
      <c r="AE290" s="14">
        <v>42501</v>
      </c>
      <c r="AF290" s="14">
        <v>42581</v>
      </c>
      <c r="AG290" s="14">
        <f>VLOOKUP(A290,'[1]EJEC-FONDO'!$C$2:$P$1102,14,0)</f>
        <v>42674</v>
      </c>
      <c r="AH290" s="14"/>
      <c r="AI290" s="14">
        <v>42501</v>
      </c>
      <c r="AJ290" s="14" t="e">
        <v>#N/A</v>
      </c>
      <c r="AK290" s="14" t="e">
        <f>VLOOKUP(A290,'[1]TESRERIA-FONDO'!$C$2:$P$1075,14,0)</f>
        <v>#N/A</v>
      </c>
      <c r="AL290" s="14"/>
      <c r="AM290" s="14">
        <v>42502</v>
      </c>
      <c r="AN290" s="14">
        <v>42581</v>
      </c>
      <c r="AO290" s="14">
        <f>VLOOKUP(A290,[1]VIGENCIAS!$C$2:$P$1080,14,0)</f>
        <v>42672</v>
      </c>
      <c r="AP290" s="14"/>
    </row>
    <row r="291" spans="1:42" x14ac:dyDescent="0.25">
      <c r="A291" s="12" t="s">
        <v>589</v>
      </c>
      <c r="B291" s="13" t="s">
        <v>590</v>
      </c>
      <c r="C291" s="14">
        <v>42490</v>
      </c>
      <c r="D291" s="14">
        <v>42579</v>
      </c>
      <c r="E291" s="14">
        <f>VLOOKUP(A291,[1]INGRESOS!$C$2:$P$1123,14,0)</f>
        <v>42674</v>
      </c>
      <c r="F291" s="14"/>
      <c r="G291" s="14">
        <v>42490</v>
      </c>
      <c r="H291" s="14">
        <v>42579</v>
      </c>
      <c r="I291" s="14">
        <f>VLOOKUP(A291,[1]FNCIONAMIENTO!$C$2:$P$1121,14,0)</f>
        <v>42674</v>
      </c>
      <c r="J291" s="14"/>
      <c r="K291" s="14">
        <v>42490</v>
      </c>
      <c r="L291" s="14">
        <v>42579</v>
      </c>
      <c r="M291" s="14">
        <f>VLOOKUP(A291,[1]INVERSION!$C$2:$P$1120,14,0)</f>
        <v>42674</v>
      </c>
      <c r="N291" s="14"/>
      <c r="O291" s="14">
        <v>42520</v>
      </c>
      <c r="P291" s="14">
        <v>42580</v>
      </c>
      <c r="Q291" s="14">
        <f>VLOOKUP(A291,[1]RESERVAS!$C$2:$P$1102,14,0)</f>
        <v>42674</v>
      </c>
      <c r="R291" s="14"/>
      <c r="S291" s="14">
        <v>42490</v>
      </c>
      <c r="T291" s="14">
        <v>42579</v>
      </c>
      <c r="U291" s="14">
        <f>VLOOKUP(A291,[1]DEUDA!$A$2:$N$1113,14,0)</f>
        <v>42674</v>
      </c>
      <c r="V291" s="14"/>
      <c r="W291" s="14" t="e">
        <v>#N/A</v>
      </c>
      <c r="X291" s="14">
        <v>42580</v>
      </c>
      <c r="Y291" s="14">
        <f>VLOOKUP(A291,[1]EXCEDENTES!$C$2:$P$1062,14,0)</f>
        <v>42674</v>
      </c>
      <c r="Z291" s="14"/>
      <c r="AA291" s="14">
        <v>42520</v>
      </c>
      <c r="AB291" s="14">
        <v>42579</v>
      </c>
      <c r="AC291" s="14">
        <f>VLOOKUP(A291,[1]CxP!$C$2:$P$1113,14,0)</f>
        <v>42674</v>
      </c>
      <c r="AD291" s="14"/>
      <c r="AE291" s="14">
        <v>42490</v>
      </c>
      <c r="AF291" s="14">
        <v>42579</v>
      </c>
      <c r="AG291" s="14">
        <f>VLOOKUP(A291,'[1]EJEC-FONDO'!$C$2:$P$1102,14,0)</f>
        <v>42674</v>
      </c>
      <c r="AH291" s="14"/>
      <c r="AI291" s="14" t="e">
        <v>#N/A</v>
      </c>
      <c r="AJ291" s="14">
        <v>42580</v>
      </c>
      <c r="AK291" s="14">
        <f>VLOOKUP(A291,'[1]TESRERIA-FONDO'!$C$2:$P$1075,14,0)</f>
        <v>42674</v>
      </c>
      <c r="AL291" s="14"/>
      <c r="AM291" s="14" t="e">
        <v>#N/A</v>
      </c>
      <c r="AN291" s="14">
        <v>42580</v>
      </c>
      <c r="AO291" s="14">
        <f>VLOOKUP(A291,[1]VIGENCIAS!$C$2:$P$1080,14,0)</f>
        <v>42674</v>
      </c>
      <c r="AP291" s="14"/>
    </row>
    <row r="292" spans="1:42" x14ac:dyDescent="0.25">
      <c r="A292" s="16" t="s">
        <v>591</v>
      </c>
      <c r="B292" s="13" t="s">
        <v>592</v>
      </c>
      <c r="C292" s="14">
        <v>42486</v>
      </c>
      <c r="D292" s="14">
        <v>42573</v>
      </c>
      <c r="E292" s="14">
        <f>VLOOKUP(A292,[1]INGRESOS!$C$2:$P$1123,14,0)</f>
        <v>42671</v>
      </c>
      <c r="F292" s="14"/>
      <c r="G292" s="14">
        <v>42486</v>
      </c>
      <c r="H292" s="14">
        <v>42573</v>
      </c>
      <c r="I292" s="14">
        <f>VLOOKUP(A292,[1]FNCIONAMIENTO!$C$2:$P$1121,14,0)</f>
        <v>42671</v>
      </c>
      <c r="J292" s="14"/>
      <c r="K292" s="14">
        <v>42486</v>
      </c>
      <c r="L292" s="14">
        <v>42573</v>
      </c>
      <c r="M292" s="14">
        <f>VLOOKUP(A292,[1]INVERSION!$C$2:$P$1120,14,0)</f>
        <v>42671</v>
      </c>
      <c r="N292" s="14"/>
      <c r="O292" s="14">
        <v>42488</v>
      </c>
      <c r="P292" s="14">
        <v>42577</v>
      </c>
      <c r="Q292" s="14">
        <f>VLOOKUP(A292,[1]RESERVAS!$C$2:$P$1102,14,0)</f>
        <v>42668</v>
      </c>
      <c r="R292" s="14"/>
      <c r="S292" s="14">
        <v>42488</v>
      </c>
      <c r="T292" s="14">
        <v>42577</v>
      </c>
      <c r="U292" s="14">
        <f>VLOOKUP(A292,[1]DEUDA!$A$2:$N$1113,14,0)</f>
        <v>42667</v>
      </c>
      <c r="V292" s="14"/>
      <c r="W292" s="14">
        <v>42489</v>
      </c>
      <c r="X292" s="14">
        <v>42577</v>
      </c>
      <c r="Y292" s="14">
        <f>VLOOKUP(A292,[1]EXCEDENTES!$C$2:$P$1062,14,0)</f>
        <v>42668</v>
      </c>
      <c r="Z292" s="14"/>
      <c r="AA292" s="14">
        <v>42488</v>
      </c>
      <c r="AB292" s="14">
        <v>42577</v>
      </c>
      <c r="AC292" s="14">
        <f>VLOOKUP(A292,[1]CxP!$C$2:$P$1113,14,0)</f>
        <v>42667</v>
      </c>
      <c r="AD292" s="14"/>
      <c r="AE292" s="14">
        <v>42489</v>
      </c>
      <c r="AF292" s="14">
        <v>42577</v>
      </c>
      <c r="AG292" s="14">
        <f>VLOOKUP(A292,'[1]EJEC-FONDO'!$C$2:$P$1102,14,0)</f>
        <v>42671</v>
      </c>
      <c r="AH292" s="14"/>
      <c r="AI292" s="14">
        <v>42489</v>
      </c>
      <c r="AJ292" s="14">
        <v>42577</v>
      </c>
      <c r="AK292" s="14">
        <f>VLOOKUP(A292,'[1]TESRERIA-FONDO'!$C$2:$P$1075,14,0)</f>
        <v>42668</v>
      </c>
      <c r="AL292" s="14"/>
      <c r="AM292" s="14">
        <v>42489</v>
      </c>
      <c r="AN292" s="14">
        <v>42577</v>
      </c>
      <c r="AO292" s="14">
        <f>VLOOKUP(A292,[1]VIGENCIAS!$C$2:$P$1080,14,0)</f>
        <v>42667</v>
      </c>
      <c r="AP292" s="14"/>
    </row>
    <row r="293" spans="1:42" x14ac:dyDescent="0.25">
      <c r="A293" s="12" t="s">
        <v>593</v>
      </c>
      <c r="B293" s="13" t="s">
        <v>594</v>
      </c>
      <c r="C293" s="14">
        <v>42482</v>
      </c>
      <c r="D293" s="14">
        <v>42577</v>
      </c>
      <c r="E293" s="14">
        <f>VLOOKUP(A293,[1]INGRESOS!$C$2:$P$1123,14,0)</f>
        <v>42664</v>
      </c>
      <c r="F293" s="14"/>
      <c r="G293" s="14">
        <v>42482</v>
      </c>
      <c r="H293" s="14">
        <v>42577</v>
      </c>
      <c r="I293" s="14">
        <f>VLOOKUP(A293,[1]FNCIONAMIENTO!$C$2:$P$1121,14,0)</f>
        <v>42664</v>
      </c>
      <c r="J293" s="14"/>
      <c r="K293" s="14">
        <v>42482</v>
      </c>
      <c r="L293" s="14">
        <v>42577</v>
      </c>
      <c r="M293" s="14">
        <f>VLOOKUP(A293,[1]INVERSION!$C$2:$P$1120,14,0)</f>
        <v>42664</v>
      </c>
      <c r="N293" s="14"/>
      <c r="O293" s="14">
        <v>42482</v>
      </c>
      <c r="P293" s="14">
        <v>42577</v>
      </c>
      <c r="Q293" s="14">
        <f>VLOOKUP(A293,[1]RESERVAS!$C$2:$P$1102,14,0)</f>
        <v>42664</v>
      </c>
      <c r="R293" s="14"/>
      <c r="S293" s="14">
        <v>42482</v>
      </c>
      <c r="T293" s="14">
        <v>42577</v>
      </c>
      <c r="U293" s="14">
        <f>VLOOKUP(A293,[1]DEUDA!$A$2:$N$1113,14,0)</f>
        <v>42664</v>
      </c>
      <c r="V293" s="14"/>
      <c r="W293" s="14">
        <v>42486</v>
      </c>
      <c r="X293" s="14">
        <v>42577</v>
      </c>
      <c r="Y293" s="14">
        <f>VLOOKUP(A293,[1]EXCEDENTES!$C$2:$P$1062,14,0)</f>
        <v>42665</v>
      </c>
      <c r="Z293" s="14"/>
      <c r="AA293" s="14">
        <v>42482</v>
      </c>
      <c r="AB293" s="14">
        <v>42577</v>
      </c>
      <c r="AC293" s="14">
        <f>VLOOKUP(A293,[1]CxP!$C$2:$P$1113,14,0)</f>
        <v>42664</v>
      </c>
      <c r="AD293" s="14"/>
      <c r="AE293" s="14">
        <v>42486</v>
      </c>
      <c r="AF293" s="14">
        <v>42577</v>
      </c>
      <c r="AG293" s="14">
        <f>VLOOKUP(A293,'[1]EJEC-FONDO'!$C$2:$P$1102,14,0)</f>
        <v>42664</v>
      </c>
      <c r="AH293" s="14"/>
      <c r="AI293" s="14">
        <v>42486</v>
      </c>
      <c r="AJ293" s="14">
        <v>42577</v>
      </c>
      <c r="AK293" s="14">
        <f>VLOOKUP(A293,'[1]TESRERIA-FONDO'!$C$2:$P$1075,14,0)</f>
        <v>42664</v>
      </c>
      <c r="AL293" s="14"/>
      <c r="AM293" s="14">
        <v>42482</v>
      </c>
      <c r="AN293" s="14">
        <v>42577</v>
      </c>
      <c r="AO293" s="14">
        <f>VLOOKUP(A293,[1]VIGENCIAS!$C$2:$P$1080,14,0)</f>
        <v>42664</v>
      </c>
      <c r="AP293" s="14"/>
    </row>
    <row r="294" spans="1:42" x14ac:dyDescent="0.25">
      <c r="A294" s="12" t="s">
        <v>595</v>
      </c>
      <c r="B294" s="13" t="s">
        <v>596</v>
      </c>
      <c r="C294" s="14">
        <v>42490</v>
      </c>
      <c r="D294" s="14">
        <v>42579</v>
      </c>
      <c r="E294" s="14">
        <f>VLOOKUP(A294,[1]INGRESOS!$C$2:$P$1123,14,0)</f>
        <v>42670</v>
      </c>
      <c r="F294" s="14"/>
      <c r="G294" s="14">
        <v>42490</v>
      </c>
      <c r="H294" s="14">
        <v>42579</v>
      </c>
      <c r="I294" s="14">
        <f>VLOOKUP(A294,[1]FNCIONAMIENTO!$C$2:$P$1121,14,0)</f>
        <v>42674</v>
      </c>
      <c r="J294" s="14"/>
      <c r="K294" s="14">
        <v>42490</v>
      </c>
      <c r="L294" s="14">
        <v>42579</v>
      </c>
      <c r="M294" s="14">
        <f>VLOOKUP(A294,[1]INVERSION!$C$2:$P$1120,14,0)</f>
        <v>42674</v>
      </c>
      <c r="N294" s="14"/>
      <c r="O294" s="14">
        <v>42499</v>
      </c>
      <c r="P294" s="14">
        <v>42579</v>
      </c>
      <c r="Q294" s="14">
        <f>VLOOKUP(A294,[1]RESERVAS!$C$2:$P$1102,14,0)</f>
        <v>42674</v>
      </c>
      <c r="R294" s="14"/>
      <c r="S294" s="14">
        <v>42490</v>
      </c>
      <c r="T294" s="14">
        <v>42579</v>
      </c>
      <c r="U294" s="14">
        <f>VLOOKUP(A294,[1]DEUDA!$A$2:$N$1113,14,0)</f>
        <v>42674</v>
      </c>
      <c r="V294" s="14"/>
      <c r="W294" s="14">
        <v>42499</v>
      </c>
      <c r="X294" s="14">
        <v>42579</v>
      </c>
      <c r="Y294" s="14">
        <f>VLOOKUP(A294,[1]EXCEDENTES!$C$2:$P$1062,14,0)</f>
        <v>42674</v>
      </c>
      <c r="Z294" s="14"/>
      <c r="AA294" s="14">
        <v>42496</v>
      </c>
      <c r="AB294" s="14">
        <v>42579</v>
      </c>
      <c r="AC294" s="14">
        <f>VLOOKUP(A294,[1]CxP!$C$2:$P$1113,14,0)</f>
        <v>42674</v>
      </c>
      <c r="AD294" s="14"/>
      <c r="AE294" s="14">
        <v>42490</v>
      </c>
      <c r="AF294" s="14">
        <v>42579</v>
      </c>
      <c r="AG294" s="14">
        <f>VLOOKUP(A294,'[1]EJEC-FONDO'!$C$2:$P$1102,14,0)</f>
        <v>42674</v>
      </c>
      <c r="AH294" s="14"/>
      <c r="AI294" s="14">
        <v>42519</v>
      </c>
      <c r="AJ294" s="14">
        <v>42579</v>
      </c>
      <c r="AK294" s="14">
        <f>VLOOKUP(A294,'[1]TESRERIA-FONDO'!$C$2:$P$1075,14,0)</f>
        <v>42674</v>
      </c>
      <c r="AL294" s="14"/>
      <c r="AM294" s="14">
        <v>42508</v>
      </c>
      <c r="AN294" s="14">
        <v>42579</v>
      </c>
      <c r="AO294" s="14">
        <f>VLOOKUP(A294,[1]VIGENCIAS!$C$2:$P$1080,14,0)</f>
        <v>42692</v>
      </c>
      <c r="AP294" s="14"/>
    </row>
    <row r="295" spans="1:42" x14ac:dyDescent="0.25">
      <c r="A295" s="12" t="s">
        <v>597</v>
      </c>
      <c r="B295" s="13" t="s">
        <v>598</v>
      </c>
      <c r="C295" s="14">
        <v>42488</v>
      </c>
      <c r="D295" s="14">
        <v>42579</v>
      </c>
      <c r="E295" s="14">
        <f>VLOOKUP(A295,[1]INGRESOS!$C$2:$P$1123,14,0)</f>
        <v>42674</v>
      </c>
      <c r="F295" s="14"/>
      <c r="G295" s="14">
        <v>42488</v>
      </c>
      <c r="H295" s="14">
        <v>42579</v>
      </c>
      <c r="I295" s="14">
        <f>VLOOKUP(A295,[1]FNCIONAMIENTO!$C$2:$P$1121,14,0)</f>
        <v>42674</v>
      </c>
      <c r="J295" s="14"/>
      <c r="K295" s="14">
        <v>42488</v>
      </c>
      <c r="L295" s="14">
        <v>42580</v>
      </c>
      <c r="M295" s="14">
        <f>VLOOKUP(A295,[1]INVERSION!$C$2:$P$1120,14,0)</f>
        <v>42674</v>
      </c>
      <c r="N295" s="14"/>
      <c r="O295" s="14">
        <v>42488</v>
      </c>
      <c r="P295" s="14">
        <v>42579</v>
      </c>
      <c r="Q295" s="14">
        <f>VLOOKUP(A295,[1]RESERVAS!$C$2:$P$1102,14,0)</f>
        <v>42674</v>
      </c>
      <c r="R295" s="14"/>
      <c r="S295" s="14">
        <v>42488</v>
      </c>
      <c r="T295" s="14">
        <v>42579</v>
      </c>
      <c r="U295" s="14">
        <f>VLOOKUP(A295,[1]DEUDA!$A$2:$N$1113,14,0)</f>
        <v>42674</v>
      </c>
      <c r="V295" s="14"/>
      <c r="W295" s="14">
        <v>42488</v>
      </c>
      <c r="X295" s="14">
        <v>42580</v>
      </c>
      <c r="Y295" s="14">
        <f>VLOOKUP(A295,[1]EXCEDENTES!$C$2:$P$1062,14,0)</f>
        <v>42669</v>
      </c>
      <c r="Z295" s="14"/>
      <c r="AA295" s="14">
        <v>42488</v>
      </c>
      <c r="AB295" s="14">
        <v>42579</v>
      </c>
      <c r="AC295" s="14">
        <f>VLOOKUP(A295,[1]CxP!$C$2:$P$1113,14,0)</f>
        <v>42674</v>
      </c>
      <c r="AD295" s="14"/>
      <c r="AE295" s="14">
        <v>42488</v>
      </c>
      <c r="AF295" s="14">
        <v>42579</v>
      </c>
      <c r="AG295" s="14">
        <f>VLOOKUP(A295,'[1]EJEC-FONDO'!$C$2:$P$1102,14,0)</f>
        <v>42674</v>
      </c>
      <c r="AH295" s="14"/>
      <c r="AI295" s="14">
        <v>42489</v>
      </c>
      <c r="AJ295" s="14">
        <v>42579</v>
      </c>
      <c r="AK295" s="14">
        <f>VLOOKUP(A295,'[1]TESRERIA-FONDO'!$C$2:$P$1075,14,0)</f>
        <v>42670</v>
      </c>
      <c r="AL295" s="14"/>
      <c r="AM295" s="14">
        <v>42488</v>
      </c>
      <c r="AN295" s="14">
        <v>42579</v>
      </c>
      <c r="AO295" s="14">
        <f>VLOOKUP(A295,[1]VIGENCIAS!$C$2:$P$1080,14,0)</f>
        <v>42674</v>
      </c>
      <c r="AP295" s="14"/>
    </row>
    <row r="296" spans="1:42" x14ac:dyDescent="0.25">
      <c r="A296" s="12" t="s">
        <v>599</v>
      </c>
      <c r="B296" s="13" t="s">
        <v>600</v>
      </c>
      <c r="C296" s="14">
        <v>42485</v>
      </c>
      <c r="D296" s="14">
        <v>42577</v>
      </c>
      <c r="E296" s="14">
        <f>VLOOKUP(A296,[1]INGRESOS!$C$2:$P$1123,14,0)</f>
        <v>42666</v>
      </c>
      <c r="F296" s="14"/>
      <c r="G296" s="14">
        <v>42485</v>
      </c>
      <c r="H296" s="14">
        <v>42578</v>
      </c>
      <c r="I296" s="14">
        <f>VLOOKUP(A296,[1]FNCIONAMIENTO!$C$2:$P$1121,14,0)</f>
        <v>42666</v>
      </c>
      <c r="J296" s="14"/>
      <c r="K296" s="14">
        <v>42485</v>
      </c>
      <c r="L296" s="14">
        <v>42578</v>
      </c>
      <c r="M296" s="14">
        <f>VLOOKUP(A296,[1]INVERSION!$C$2:$P$1120,14,0)</f>
        <v>42667</v>
      </c>
      <c r="N296" s="14"/>
      <c r="O296" s="14" t="e">
        <v>#N/A</v>
      </c>
      <c r="P296" s="14">
        <v>42578</v>
      </c>
      <c r="Q296" s="14">
        <f>VLOOKUP(A296,[1]RESERVAS!$C$2:$P$1102,14,0)</f>
        <v>42668</v>
      </c>
      <c r="R296" s="14"/>
      <c r="S296" s="14">
        <v>42485</v>
      </c>
      <c r="T296" s="14">
        <v>42578</v>
      </c>
      <c r="U296" s="14">
        <f>VLOOKUP(A296,[1]DEUDA!$A$2:$N$1113,14,0)</f>
        <v>42666</v>
      </c>
      <c r="V296" s="14"/>
      <c r="W296" s="14">
        <v>42486</v>
      </c>
      <c r="X296" s="14">
        <v>42580</v>
      </c>
      <c r="Y296" s="14">
        <f>VLOOKUP(A296,[1]EXCEDENTES!$C$2:$P$1062,14,0)</f>
        <v>42667</v>
      </c>
      <c r="Z296" s="14"/>
      <c r="AA296" s="14">
        <v>42486</v>
      </c>
      <c r="AB296" s="14">
        <v>42578</v>
      </c>
      <c r="AC296" s="14">
        <f>VLOOKUP(A296,[1]CxP!$C$2:$P$1113,14,0)</f>
        <v>42668</v>
      </c>
      <c r="AD296" s="14"/>
      <c r="AE296" s="14">
        <v>42486</v>
      </c>
      <c r="AF296" s="14">
        <v>42580</v>
      </c>
      <c r="AG296" s="14">
        <f>VLOOKUP(A296,'[1]EJEC-FONDO'!$C$2:$P$1102,14,0)</f>
        <v>42667</v>
      </c>
      <c r="AH296" s="14"/>
      <c r="AI296" s="14">
        <v>42486</v>
      </c>
      <c r="AJ296" s="14">
        <v>42580</v>
      </c>
      <c r="AK296" s="14">
        <f>VLOOKUP(A296,'[1]TESRERIA-FONDO'!$C$2:$P$1075,14,0)</f>
        <v>42667</v>
      </c>
      <c r="AL296" s="14"/>
      <c r="AM296" s="14">
        <v>42485</v>
      </c>
      <c r="AN296" s="14">
        <v>42578</v>
      </c>
      <c r="AO296" s="14">
        <f>VLOOKUP(A296,[1]VIGENCIAS!$C$2:$P$1080,14,0)</f>
        <v>42667</v>
      </c>
      <c r="AP296" s="14"/>
    </row>
    <row r="297" spans="1:42" x14ac:dyDescent="0.25">
      <c r="A297" s="12" t="s">
        <v>601</v>
      </c>
      <c r="B297" s="13" t="s">
        <v>602</v>
      </c>
      <c r="C297" s="14">
        <v>42489</v>
      </c>
      <c r="D297" s="14">
        <v>42580</v>
      </c>
      <c r="E297" s="14">
        <f>VLOOKUP(A297,[1]INGRESOS!$C$2:$P$1123,14,0)</f>
        <v>42674</v>
      </c>
      <c r="F297" s="14"/>
      <c r="G297" s="14">
        <v>42489</v>
      </c>
      <c r="H297" s="14">
        <v>42580</v>
      </c>
      <c r="I297" s="14">
        <f>VLOOKUP(A297,[1]FNCIONAMIENTO!$C$2:$P$1121,14,0)</f>
        <v>42674</v>
      </c>
      <c r="J297" s="14"/>
      <c r="K297" s="14">
        <v>42489</v>
      </c>
      <c r="L297" s="14">
        <v>42580</v>
      </c>
      <c r="M297" s="14">
        <f>VLOOKUP(A297,[1]INVERSION!$C$2:$P$1120,14,0)</f>
        <v>42674</v>
      </c>
      <c r="N297" s="14"/>
      <c r="O297" s="14">
        <v>42488</v>
      </c>
      <c r="P297" s="14">
        <v>42581</v>
      </c>
      <c r="Q297" s="14">
        <f>VLOOKUP(A297,[1]RESERVAS!$C$2:$P$1102,14,0)</f>
        <v>42674</v>
      </c>
      <c r="R297" s="14"/>
      <c r="S297" s="14">
        <v>42488</v>
      </c>
      <c r="T297" s="14">
        <v>42580</v>
      </c>
      <c r="U297" s="14">
        <f>VLOOKUP(A297,[1]DEUDA!$A$2:$N$1113,14,0)</f>
        <v>42674</v>
      </c>
      <c r="V297" s="14"/>
      <c r="W297" s="14">
        <v>42490</v>
      </c>
      <c r="X297" s="14">
        <v>42582</v>
      </c>
      <c r="Y297" s="14">
        <f>VLOOKUP(A297,[1]EXCEDENTES!$C$2:$P$1062,14,0)</f>
        <v>42674</v>
      </c>
      <c r="Z297" s="14"/>
      <c r="AA297" s="14">
        <v>42488</v>
      </c>
      <c r="AB297" s="14">
        <v>42581</v>
      </c>
      <c r="AC297" s="14">
        <f>VLOOKUP(A297,[1]CxP!$C$2:$P$1113,14,0)</f>
        <v>42671</v>
      </c>
      <c r="AD297" s="14"/>
      <c r="AE297" s="14">
        <v>42488</v>
      </c>
      <c r="AF297" s="14">
        <v>42580</v>
      </c>
      <c r="AG297" s="14">
        <f>VLOOKUP(A297,'[1]EJEC-FONDO'!$C$2:$P$1102,14,0)</f>
        <v>42674</v>
      </c>
      <c r="AH297" s="14"/>
      <c r="AI297" s="14">
        <v>42489</v>
      </c>
      <c r="AJ297" s="14">
        <v>42581</v>
      </c>
      <c r="AK297" s="14">
        <f>VLOOKUP(A297,'[1]TESRERIA-FONDO'!$C$2:$P$1075,14,0)</f>
        <v>42674</v>
      </c>
      <c r="AL297" s="14"/>
      <c r="AM297" s="14">
        <v>42490</v>
      </c>
      <c r="AN297" s="14">
        <v>42581</v>
      </c>
      <c r="AO297" s="14">
        <f>VLOOKUP(A297,[1]VIGENCIAS!$C$2:$P$1080,14,0)</f>
        <v>42674</v>
      </c>
      <c r="AP297" s="14"/>
    </row>
    <row r="298" spans="1:42" x14ac:dyDescent="0.25">
      <c r="A298" s="12" t="s">
        <v>603</v>
      </c>
      <c r="B298" s="13" t="s">
        <v>604</v>
      </c>
      <c r="C298" s="14">
        <v>42487</v>
      </c>
      <c r="D298" s="14">
        <v>42582</v>
      </c>
      <c r="E298" s="14">
        <f>VLOOKUP(A298,[1]INGRESOS!$C$2:$P$1123,14,0)</f>
        <v>42674</v>
      </c>
      <c r="F298" s="14"/>
      <c r="G298" s="14">
        <v>42488</v>
      </c>
      <c r="H298" s="14">
        <v>42581</v>
      </c>
      <c r="I298" s="14">
        <f>VLOOKUP(A298,[1]FNCIONAMIENTO!$C$2:$P$1121,14,0)</f>
        <v>42673</v>
      </c>
      <c r="J298" s="14"/>
      <c r="K298" s="14">
        <v>42490</v>
      </c>
      <c r="L298" s="14">
        <v>42581</v>
      </c>
      <c r="M298" s="14">
        <f>VLOOKUP(A298,[1]INVERSION!$C$2:$P$1120,14,0)</f>
        <v>42674</v>
      </c>
      <c r="N298" s="14"/>
      <c r="O298" s="14">
        <v>42490</v>
      </c>
      <c r="P298" s="14">
        <v>42582</v>
      </c>
      <c r="Q298" s="14">
        <f>VLOOKUP(A298,[1]RESERVAS!$C$2:$P$1102,14,0)</f>
        <v>42674</v>
      </c>
      <c r="R298" s="14"/>
      <c r="S298" s="14">
        <v>42490</v>
      </c>
      <c r="T298" s="14">
        <v>42582</v>
      </c>
      <c r="U298" s="14">
        <f>VLOOKUP(A298,[1]DEUDA!$A$2:$N$1113,14,0)</f>
        <v>42674</v>
      </c>
      <c r="V298" s="14"/>
      <c r="W298" s="14">
        <v>42490</v>
      </c>
      <c r="X298" s="14">
        <v>42582</v>
      </c>
      <c r="Y298" s="14">
        <f>VLOOKUP(A298,[1]EXCEDENTES!$C$2:$P$1062,14,0)</f>
        <v>42704</v>
      </c>
      <c r="Z298" s="14"/>
      <c r="AA298" s="14">
        <v>42490</v>
      </c>
      <c r="AB298" s="14">
        <v>42582</v>
      </c>
      <c r="AC298" s="14">
        <f>VLOOKUP(A298,[1]CxP!$C$2:$P$1113,14,0)</f>
        <v>42674</v>
      </c>
      <c r="AD298" s="14"/>
      <c r="AE298" s="14">
        <v>42490</v>
      </c>
      <c r="AF298" s="14">
        <v>42582</v>
      </c>
      <c r="AG298" s="14">
        <f>VLOOKUP(A298,'[1]EJEC-FONDO'!$C$2:$P$1102,14,0)</f>
        <v>42703</v>
      </c>
      <c r="AH298" s="14"/>
      <c r="AI298" s="14">
        <v>42490</v>
      </c>
      <c r="AJ298" s="14">
        <v>42582</v>
      </c>
      <c r="AK298" s="14">
        <f>VLOOKUP(A298,'[1]TESRERIA-FONDO'!$C$2:$P$1075,14,0)</f>
        <v>42704</v>
      </c>
      <c r="AL298" s="14"/>
      <c r="AM298" s="14">
        <v>42490</v>
      </c>
      <c r="AN298" s="14">
        <v>42582</v>
      </c>
      <c r="AO298" s="14">
        <f>VLOOKUP(A298,[1]VIGENCIAS!$C$2:$P$1080,14,0)</f>
        <v>42674</v>
      </c>
      <c r="AP298" s="14"/>
    </row>
    <row r="299" spans="1:42" x14ac:dyDescent="0.25">
      <c r="A299" s="12" t="s">
        <v>605</v>
      </c>
      <c r="B299" s="13" t="s">
        <v>606</v>
      </c>
      <c r="C299" s="14">
        <v>42489</v>
      </c>
      <c r="D299" s="14">
        <v>42577</v>
      </c>
      <c r="E299" s="14">
        <f>VLOOKUP(A299,[1]INGRESOS!$C$2:$P$1123,14,0)</f>
        <v>42668</v>
      </c>
      <c r="F299" s="14"/>
      <c r="G299" s="14">
        <v>42488</v>
      </c>
      <c r="H299" s="14">
        <v>42576</v>
      </c>
      <c r="I299" s="14">
        <f>VLOOKUP(A299,[1]FNCIONAMIENTO!$C$2:$P$1121,14,0)</f>
        <v>42670</v>
      </c>
      <c r="J299" s="14"/>
      <c r="K299" s="14">
        <v>42489</v>
      </c>
      <c r="L299" s="14">
        <v>42580</v>
      </c>
      <c r="M299" s="14">
        <f>VLOOKUP(A299,[1]INVERSION!$C$2:$P$1120,14,0)</f>
        <v>42670</v>
      </c>
      <c r="N299" s="14"/>
      <c r="O299" s="14">
        <v>42488</v>
      </c>
      <c r="P299" s="14">
        <v>42573</v>
      </c>
      <c r="Q299" s="14">
        <f>VLOOKUP(A299,[1]RESERVAS!$C$2:$P$1102,14,0)</f>
        <v>42663</v>
      </c>
      <c r="R299" s="14"/>
      <c r="S299" s="14">
        <v>42489</v>
      </c>
      <c r="T299" s="14">
        <v>42577</v>
      </c>
      <c r="U299" s="14">
        <f>VLOOKUP(A299,[1]DEUDA!$A$2:$N$1113,14,0)</f>
        <v>42670</v>
      </c>
      <c r="V299" s="14"/>
      <c r="W299" s="14">
        <v>42488</v>
      </c>
      <c r="X299" s="14">
        <v>42580</v>
      </c>
      <c r="Y299" s="14">
        <f>VLOOKUP(A299,[1]EXCEDENTES!$C$2:$P$1062,14,0)</f>
        <v>42667</v>
      </c>
      <c r="Z299" s="14"/>
      <c r="AA299" s="14">
        <v>42489</v>
      </c>
      <c r="AB299" s="14">
        <v>42579</v>
      </c>
      <c r="AC299" s="14">
        <f>VLOOKUP(A299,[1]CxP!$C$2:$P$1113,14,0)</f>
        <v>42657</v>
      </c>
      <c r="AD299" s="14"/>
      <c r="AE299" s="14">
        <v>42489</v>
      </c>
      <c r="AF299" s="14">
        <v>42579</v>
      </c>
      <c r="AG299" s="14">
        <f>VLOOKUP(A299,'[1]EJEC-FONDO'!$C$2:$P$1102,14,0)</f>
        <v>42671</v>
      </c>
      <c r="AH299" s="14"/>
      <c r="AI299" s="14">
        <v>42488</v>
      </c>
      <c r="AJ299" s="14">
        <v>42579</v>
      </c>
      <c r="AK299" s="14">
        <f>VLOOKUP(A299,'[1]TESRERIA-FONDO'!$C$2:$P$1075,14,0)</f>
        <v>42657</v>
      </c>
      <c r="AL299" s="14"/>
      <c r="AM299" s="14">
        <v>42481</v>
      </c>
      <c r="AN299" s="14">
        <v>42573</v>
      </c>
      <c r="AO299" s="14">
        <f>VLOOKUP(A299,[1]VIGENCIAS!$C$2:$P$1080,14,0)</f>
        <v>42663</v>
      </c>
      <c r="AP299" s="14"/>
    </row>
    <row r="300" spans="1:42" x14ac:dyDescent="0.25">
      <c r="A300" s="12" t="s">
        <v>607</v>
      </c>
      <c r="B300" s="13" t="s">
        <v>608</v>
      </c>
      <c r="C300" s="14">
        <v>42490</v>
      </c>
      <c r="D300" s="14">
        <v>42582</v>
      </c>
      <c r="E300" s="14">
        <f>VLOOKUP(A300,[1]INGRESOS!$C$2:$P$1123,14,0)</f>
        <v>42673</v>
      </c>
      <c r="F300" s="14"/>
      <c r="G300" s="14">
        <v>42490</v>
      </c>
      <c r="H300" s="14">
        <v>42582</v>
      </c>
      <c r="I300" s="14">
        <f>VLOOKUP(A300,[1]FNCIONAMIENTO!$C$2:$P$1121,14,0)</f>
        <v>42674</v>
      </c>
      <c r="J300" s="14"/>
      <c r="K300" s="14">
        <v>42490</v>
      </c>
      <c r="L300" s="14">
        <v>42582</v>
      </c>
      <c r="M300" s="14">
        <f>VLOOKUP(A300,[1]INVERSION!$C$2:$P$1120,14,0)</f>
        <v>42674</v>
      </c>
      <c r="N300" s="14"/>
      <c r="O300" s="14">
        <v>42518</v>
      </c>
      <c r="P300" s="14">
        <v>42582</v>
      </c>
      <c r="Q300" s="14">
        <f>VLOOKUP(A300,[1]RESERVAS!$C$2:$P$1102,14,0)</f>
        <v>42673</v>
      </c>
      <c r="R300" s="14"/>
      <c r="S300" s="14">
        <v>42490</v>
      </c>
      <c r="T300" s="14">
        <v>42582</v>
      </c>
      <c r="U300" s="14">
        <f>VLOOKUP(A300,[1]DEUDA!$A$2:$N$1113,14,0)</f>
        <v>42672</v>
      </c>
      <c r="V300" s="14"/>
      <c r="W300" s="14">
        <v>42490</v>
      </c>
      <c r="X300" s="14">
        <v>42582</v>
      </c>
      <c r="Y300" s="14">
        <f>VLOOKUP(A300,[1]EXCEDENTES!$C$2:$P$1062,14,0)</f>
        <v>42674</v>
      </c>
      <c r="Z300" s="14"/>
      <c r="AA300" s="14">
        <v>42518</v>
      </c>
      <c r="AB300" s="14">
        <v>42582</v>
      </c>
      <c r="AC300" s="14">
        <f>VLOOKUP(A300,[1]CxP!$C$2:$P$1113,14,0)</f>
        <v>42673</v>
      </c>
      <c r="AD300" s="14"/>
      <c r="AE300" s="14">
        <v>42490</v>
      </c>
      <c r="AF300" s="14">
        <v>42582</v>
      </c>
      <c r="AG300" s="14">
        <f>VLOOKUP(A300,'[1]EJEC-FONDO'!$C$2:$P$1102,14,0)</f>
        <v>42673</v>
      </c>
      <c r="AH300" s="14"/>
      <c r="AI300" s="14">
        <v>42490</v>
      </c>
      <c r="AJ300" s="14">
        <v>42582</v>
      </c>
      <c r="AK300" s="14">
        <f>VLOOKUP(A300,'[1]TESRERIA-FONDO'!$C$2:$P$1075,14,0)</f>
        <v>42673</v>
      </c>
      <c r="AL300" s="14"/>
      <c r="AM300" s="14">
        <v>42490</v>
      </c>
      <c r="AN300" s="14">
        <v>42582</v>
      </c>
      <c r="AO300" s="14">
        <f>VLOOKUP(A300,[1]VIGENCIAS!$C$2:$P$1080,14,0)</f>
        <v>42673</v>
      </c>
      <c r="AP300" s="14"/>
    </row>
    <row r="301" spans="1:42" x14ac:dyDescent="0.25">
      <c r="A301" s="12" t="s">
        <v>609</v>
      </c>
      <c r="B301" s="13" t="s">
        <v>610</v>
      </c>
      <c r="C301" s="14">
        <v>42489</v>
      </c>
      <c r="D301" s="14">
        <v>42576</v>
      </c>
      <c r="E301" s="14">
        <f>VLOOKUP(A301,[1]INGRESOS!$C$2:$P$1123,14,0)</f>
        <v>42662</v>
      </c>
      <c r="F301" s="14"/>
      <c r="G301" s="14">
        <v>42487</v>
      </c>
      <c r="H301" s="14">
        <v>42577</v>
      </c>
      <c r="I301" s="14">
        <f>VLOOKUP(A301,[1]FNCIONAMIENTO!$C$2:$P$1121,14,0)</f>
        <v>42662</v>
      </c>
      <c r="J301" s="14"/>
      <c r="K301" s="14">
        <v>42489</v>
      </c>
      <c r="L301" s="14">
        <v>42580</v>
      </c>
      <c r="M301" s="14">
        <f>VLOOKUP(A301,[1]INVERSION!$C$2:$P$1120,14,0)</f>
        <v>42663</v>
      </c>
      <c r="N301" s="14"/>
      <c r="O301" s="14">
        <v>42487</v>
      </c>
      <c r="P301" s="14">
        <v>42578</v>
      </c>
      <c r="Q301" s="14">
        <f>VLOOKUP(A301,[1]RESERVAS!$C$2:$P$1102,14,0)</f>
        <v>42662</v>
      </c>
      <c r="R301" s="14"/>
      <c r="S301" s="14">
        <v>42487</v>
      </c>
      <c r="T301" s="14">
        <v>42577</v>
      </c>
      <c r="U301" s="14">
        <f>VLOOKUP(A301,[1]DEUDA!$A$2:$N$1113,14,0)</f>
        <v>42662</v>
      </c>
      <c r="V301" s="14"/>
      <c r="W301" s="14">
        <v>42489</v>
      </c>
      <c r="X301" s="14">
        <v>42579</v>
      </c>
      <c r="Y301" s="14">
        <f>VLOOKUP(A301,[1]EXCEDENTES!$C$2:$P$1062,14,0)</f>
        <v>42667</v>
      </c>
      <c r="Z301" s="14"/>
      <c r="AA301" s="14">
        <v>42488</v>
      </c>
      <c r="AB301" s="14">
        <v>42577</v>
      </c>
      <c r="AC301" s="14">
        <f>VLOOKUP(A301,[1]CxP!$C$2:$P$1113,14,0)</f>
        <v>42662</v>
      </c>
      <c r="AD301" s="14"/>
      <c r="AE301" s="14">
        <v>42489</v>
      </c>
      <c r="AF301" s="14">
        <v>42580</v>
      </c>
      <c r="AG301" s="14">
        <f>VLOOKUP(A301,'[1]EJEC-FONDO'!$C$2:$P$1102,14,0)</f>
        <v>42663</v>
      </c>
      <c r="AH301" s="14"/>
      <c r="AI301" s="14">
        <v>42488</v>
      </c>
      <c r="AJ301" s="14">
        <v>42579</v>
      </c>
      <c r="AK301" s="14">
        <f>VLOOKUP(A301,'[1]TESRERIA-FONDO'!$C$2:$P$1075,14,0)</f>
        <v>42667</v>
      </c>
      <c r="AL301" s="14"/>
      <c r="AM301" s="14">
        <v>42487</v>
      </c>
      <c r="AN301" s="14">
        <v>42576</v>
      </c>
      <c r="AO301" s="14">
        <f>VLOOKUP(A301,[1]VIGENCIAS!$C$2:$P$1080,14,0)</f>
        <v>42662</v>
      </c>
      <c r="AP301" s="14"/>
    </row>
    <row r="302" spans="1:42" x14ac:dyDescent="0.25">
      <c r="A302" s="12" t="s">
        <v>611</v>
      </c>
      <c r="B302" s="13" t="s">
        <v>612</v>
      </c>
      <c r="C302" s="14">
        <v>42490</v>
      </c>
      <c r="D302" s="14">
        <v>42570</v>
      </c>
      <c r="E302" s="14">
        <f>VLOOKUP(A302,[1]INGRESOS!$C$2:$P$1123,14,0)</f>
        <v>42666</v>
      </c>
      <c r="F302" s="14"/>
      <c r="G302" s="14">
        <v>42490</v>
      </c>
      <c r="H302" s="14">
        <v>42570</v>
      </c>
      <c r="I302" s="14">
        <f>VLOOKUP(A302,[1]FNCIONAMIENTO!$C$2:$P$1121,14,0)</f>
        <v>42660</v>
      </c>
      <c r="J302" s="14"/>
      <c r="K302" s="14">
        <v>42490</v>
      </c>
      <c r="L302" s="14">
        <v>42580</v>
      </c>
      <c r="M302" s="14">
        <f>VLOOKUP(A302,[1]INVERSION!$C$2:$P$1120,14,0)</f>
        <v>42665</v>
      </c>
      <c r="N302" s="14"/>
      <c r="O302" s="14" t="e">
        <v>#N/A</v>
      </c>
      <c r="P302" s="14">
        <v>42580</v>
      </c>
      <c r="Q302" s="14">
        <f>VLOOKUP(A302,[1]RESERVAS!$C$2:$P$1102,14,0)</f>
        <v>42667</v>
      </c>
      <c r="R302" s="14"/>
      <c r="S302" s="14">
        <v>42490</v>
      </c>
      <c r="T302" s="14">
        <v>42580</v>
      </c>
      <c r="U302" s="14">
        <f>VLOOKUP(A302,[1]DEUDA!$A$2:$N$1113,14,0)</f>
        <v>42665</v>
      </c>
      <c r="V302" s="14"/>
      <c r="W302" s="14" t="e">
        <v>#N/A</v>
      </c>
      <c r="X302" s="14">
        <v>42576</v>
      </c>
      <c r="Y302" s="14">
        <f>VLOOKUP(A302,[1]EXCEDENTES!$C$2:$P$1062,14,0)</f>
        <v>42670</v>
      </c>
      <c r="Z302" s="14"/>
      <c r="AA302" s="14">
        <v>42490</v>
      </c>
      <c r="AB302" s="14">
        <v>42580</v>
      </c>
      <c r="AC302" s="14">
        <f>VLOOKUP(A302,[1]CxP!$C$2:$P$1113,14,0)</f>
        <v>42667</v>
      </c>
      <c r="AD302" s="14"/>
      <c r="AE302" s="14" t="e">
        <v>#N/A</v>
      </c>
      <c r="AF302" s="14">
        <v>42570</v>
      </c>
      <c r="AG302" s="14">
        <f>VLOOKUP(A302,'[1]EJEC-FONDO'!$C$2:$P$1102,14,0)</f>
        <v>42701</v>
      </c>
      <c r="AH302" s="14"/>
      <c r="AI302" s="14">
        <v>42490</v>
      </c>
      <c r="AJ302" s="14">
        <v>42576</v>
      </c>
      <c r="AK302" s="14">
        <f>VLOOKUP(A302,'[1]TESRERIA-FONDO'!$C$2:$P$1075,14,0)</f>
        <v>42671</v>
      </c>
      <c r="AL302" s="14"/>
      <c r="AM302" s="14">
        <v>42490</v>
      </c>
      <c r="AN302" s="14">
        <v>42571</v>
      </c>
      <c r="AO302" s="14">
        <f>VLOOKUP(A302,[1]VIGENCIAS!$C$2:$P$1080,14,0)</f>
        <v>42661</v>
      </c>
      <c r="AP302" s="14"/>
    </row>
    <row r="303" spans="1:42" x14ac:dyDescent="0.25">
      <c r="A303" s="12" t="s">
        <v>613</v>
      </c>
      <c r="B303" s="13" t="s">
        <v>614</v>
      </c>
      <c r="C303" s="14">
        <v>42486</v>
      </c>
      <c r="D303" s="14">
        <v>42582</v>
      </c>
      <c r="E303" s="14">
        <f>VLOOKUP(A303,[1]INGRESOS!$C$2:$P$1123,14,0)</f>
        <v>42674</v>
      </c>
      <c r="F303" s="14"/>
      <c r="G303" s="14">
        <v>42488</v>
      </c>
      <c r="H303" s="14">
        <v>42582</v>
      </c>
      <c r="I303" s="14">
        <f>VLOOKUP(A303,[1]FNCIONAMIENTO!$C$2:$P$1121,14,0)</f>
        <v>42683</v>
      </c>
      <c r="J303" s="14"/>
      <c r="K303" s="14">
        <v>42487</v>
      </c>
      <c r="L303" s="14">
        <v>42580</v>
      </c>
      <c r="M303" s="14">
        <f>VLOOKUP(A303,[1]INVERSION!$C$2:$P$1120,14,0)</f>
        <v>42674</v>
      </c>
      <c r="N303" s="14"/>
      <c r="O303" s="14">
        <v>42488</v>
      </c>
      <c r="P303" s="14">
        <v>42582</v>
      </c>
      <c r="Q303" s="14">
        <f>VLOOKUP(A303,[1]RESERVAS!$C$2:$P$1102,14,0)</f>
        <v>42674</v>
      </c>
      <c r="R303" s="14"/>
      <c r="S303" s="14">
        <v>42487</v>
      </c>
      <c r="T303" s="14">
        <v>42576</v>
      </c>
      <c r="U303" s="14">
        <f>VLOOKUP(A303,[1]DEUDA!$A$2:$N$1113,14,0)</f>
        <v>42674</v>
      </c>
      <c r="V303" s="14"/>
      <c r="W303" s="14">
        <v>42486</v>
      </c>
      <c r="X303" s="14">
        <v>42582</v>
      </c>
      <c r="Y303" s="14">
        <f>VLOOKUP(A303,[1]EXCEDENTES!$C$2:$P$1062,14,0)</f>
        <v>42674</v>
      </c>
      <c r="Z303" s="14"/>
      <c r="AA303" s="14">
        <v>42488</v>
      </c>
      <c r="AB303" s="14">
        <v>42577</v>
      </c>
      <c r="AC303" s="14">
        <f>VLOOKUP(A303,[1]CxP!$C$2:$P$1113,14,0)</f>
        <v>42674</v>
      </c>
      <c r="AD303" s="14"/>
      <c r="AE303" s="14">
        <v>42487</v>
      </c>
      <c r="AF303" s="14">
        <v>42582</v>
      </c>
      <c r="AG303" s="14">
        <f>VLOOKUP(A303,'[1]EJEC-FONDO'!$C$2:$P$1102,14,0)</f>
        <v>42674</v>
      </c>
      <c r="AH303" s="14"/>
      <c r="AI303" s="14">
        <v>42486</v>
      </c>
      <c r="AJ303" s="14">
        <v>42582</v>
      </c>
      <c r="AK303" s="14">
        <f>VLOOKUP(A303,'[1]TESRERIA-FONDO'!$C$2:$P$1075,14,0)</f>
        <v>42674</v>
      </c>
      <c r="AL303" s="14"/>
      <c r="AM303" s="14">
        <v>42486</v>
      </c>
      <c r="AN303" s="14">
        <v>42582</v>
      </c>
      <c r="AO303" s="14" t="e">
        <f>VLOOKUP(A303,[1]VIGENCIAS!$C$2:$P$1080,14,0)</f>
        <v>#N/A</v>
      </c>
      <c r="AP303" s="14"/>
    </row>
    <row r="304" spans="1:42" x14ac:dyDescent="0.25">
      <c r="A304" s="12" t="s">
        <v>615</v>
      </c>
      <c r="B304" s="13" t="s">
        <v>616</v>
      </c>
      <c r="C304" s="14">
        <v>42487</v>
      </c>
      <c r="D304" s="14">
        <v>42582</v>
      </c>
      <c r="E304" s="14">
        <f>VLOOKUP(A304,[1]INGRESOS!$C$2:$P$1123,14,0)</f>
        <v>42669</v>
      </c>
      <c r="F304" s="14"/>
      <c r="G304" s="14">
        <v>42487</v>
      </c>
      <c r="H304" s="14">
        <v>42582</v>
      </c>
      <c r="I304" s="14">
        <f>VLOOKUP(A304,[1]FNCIONAMIENTO!$C$2:$P$1121,14,0)</f>
        <v>42669</v>
      </c>
      <c r="J304" s="14"/>
      <c r="K304" s="14">
        <v>42487</v>
      </c>
      <c r="L304" s="14">
        <v>42582</v>
      </c>
      <c r="M304" s="14">
        <f>VLOOKUP(A304,[1]INVERSION!$C$2:$P$1120,14,0)</f>
        <v>42671</v>
      </c>
      <c r="N304" s="14"/>
      <c r="O304" s="14">
        <v>42487</v>
      </c>
      <c r="P304" s="14">
        <v>42566</v>
      </c>
      <c r="Q304" s="14">
        <f>VLOOKUP(A304,[1]RESERVAS!$C$2:$P$1102,14,0)</f>
        <v>42671</v>
      </c>
      <c r="R304" s="14"/>
      <c r="S304" s="14">
        <v>42490</v>
      </c>
      <c r="T304" s="14">
        <v>42582</v>
      </c>
      <c r="U304" s="14">
        <f>VLOOKUP(A304,[1]DEUDA!$A$2:$N$1113,14,0)</f>
        <v>42671</v>
      </c>
      <c r="V304" s="14"/>
      <c r="W304" s="14">
        <v>42490</v>
      </c>
      <c r="X304" s="14">
        <v>42582</v>
      </c>
      <c r="Y304" s="14">
        <f>VLOOKUP(A304,[1]EXCEDENTES!$C$2:$P$1062,14,0)</f>
        <v>42671</v>
      </c>
      <c r="Z304" s="14"/>
      <c r="AA304" s="14">
        <v>42490</v>
      </c>
      <c r="AB304" s="14">
        <v>42566</v>
      </c>
      <c r="AC304" s="14">
        <f>VLOOKUP(A304,[1]CxP!$C$2:$P$1113,14,0)</f>
        <v>42669</v>
      </c>
      <c r="AD304" s="14"/>
      <c r="AE304" s="14">
        <v>42490</v>
      </c>
      <c r="AF304" s="14">
        <v>42582</v>
      </c>
      <c r="AG304" s="14">
        <f>VLOOKUP(A304,'[1]EJEC-FONDO'!$C$2:$P$1102,14,0)</f>
        <v>42674</v>
      </c>
      <c r="AH304" s="14"/>
      <c r="AI304" s="14">
        <v>42487</v>
      </c>
      <c r="AJ304" s="14">
        <v>42582</v>
      </c>
      <c r="AK304" s="14">
        <f>VLOOKUP(A304,'[1]TESRERIA-FONDO'!$C$2:$P$1075,14,0)</f>
        <v>42671</v>
      </c>
      <c r="AL304" s="14"/>
      <c r="AM304" s="14">
        <v>42490</v>
      </c>
      <c r="AN304" s="14">
        <v>42566</v>
      </c>
      <c r="AO304" s="14">
        <f>VLOOKUP(A304,[1]VIGENCIAS!$C$2:$P$1080,14,0)</f>
        <v>42669</v>
      </c>
      <c r="AP304" s="14"/>
    </row>
    <row r="305" spans="1:42" x14ac:dyDescent="0.25">
      <c r="A305" s="12" t="s">
        <v>617</v>
      </c>
      <c r="B305" s="13" t="s">
        <v>618</v>
      </c>
      <c r="C305" s="14">
        <v>42487</v>
      </c>
      <c r="D305" s="14">
        <v>42580</v>
      </c>
      <c r="E305" s="14">
        <f>VLOOKUP(A305,[1]INGRESOS!$C$2:$P$1123,14,0)</f>
        <v>42674</v>
      </c>
      <c r="F305" s="14"/>
      <c r="G305" s="14">
        <v>42487</v>
      </c>
      <c r="H305" s="14">
        <v>42580</v>
      </c>
      <c r="I305" s="14">
        <f>VLOOKUP(A305,[1]FNCIONAMIENTO!$C$2:$P$1121,14,0)</f>
        <v>42669</v>
      </c>
      <c r="J305" s="14"/>
      <c r="K305" s="14">
        <v>42487</v>
      </c>
      <c r="L305" s="14">
        <v>42580</v>
      </c>
      <c r="M305" s="14">
        <f>VLOOKUP(A305,[1]INVERSION!$C$2:$P$1120,14,0)</f>
        <v>42669</v>
      </c>
      <c r="N305" s="14"/>
      <c r="O305" s="14">
        <v>42488</v>
      </c>
      <c r="P305" s="14">
        <v>42580</v>
      </c>
      <c r="Q305" s="14">
        <f>VLOOKUP(A305,[1]RESERVAS!$C$2:$P$1102,14,0)</f>
        <v>42668</v>
      </c>
      <c r="R305" s="14"/>
      <c r="S305" s="14">
        <v>42487</v>
      </c>
      <c r="T305" s="14">
        <v>42580</v>
      </c>
      <c r="U305" s="14">
        <f>VLOOKUP(A305,[1]DEUDA!$A$2:$N$1113,14,0)</f>
        <v>42668</v>
      </c>
      <c r="V305" s="14"/>
      <c r="W305" s="14">
        <v>42489</v>
      </c>
      <c r="X305" s="14">
        <v>42582</v>
      </c>
      <c r="Y305" s="14">
        <f>VLOOKUP(A305,[1]EXCEDENTES!$C$2:$P$1062,14,0)</f>
        <v>42672</v>
      </c>
      <c r="Z305" s="14"/>
      <c r="AA305" s="14">
        <v>42487</v>
      </c>
      <c r="AB305" s="14">
        <v>42580</v>
      </c>
      <c r="AC305" s="14">
        <f>VLOOKUP(A305,[1]CxP!$C$2:$P$1113,14,0)</f>
        <v>42668</v>
      </c>
      <c r="AD305" s="14"/>
      <c r="AE305" s="14">
        <v>42488</v>
      </c>
      <c r="AF305" s="14">
        <v>42580</v>
      </c>
      <c r="AG305" s="14">
        <f>VLOOKUP(A305,'[1]EJEC-FONDO'!$C$2:$P$1102,14,0)</f>
        <v>42674</v>
      </c>
      <c r="AH305" s="14"/>
      <c r="AI305" s="14">
        <v>42488</v>
      </c>
      <c r="AJ305" s="14">
        <v>42580</v>
      </c>
      <c r="AK305" s="14">
        <f>VLOOKUP(A305,'[1]TESRERIA-FONDO'!$C$2:$P$1075,14,0)</f>
        <v>42671</v>
      </c>
      <c r="AL305" s="14"/>
      <c r="AM305" s="14">
        <v>42488</v>
      </c>
      <c r="AN305" s="14">
        <v>42580</v>
      </c>
      <c r="AO305" s="14">
        <f>VLOOKUP(A305,[1]VIGENCIAS!$C$2:$P$1080,14,0)</f>
        <v>42668</v>
      </c>
      <c r="AP305" s="14"/>
    </row>
    <row r="306" spans="1:42" x14ac:dyDescent="0.25">
      <c r="A306" s="12" t="s">
        <v>619</v>
      </c>
      <c r="B306" s="13" t="s">
        <v>620</v>
      </c>
      <c r="C306" s="14">
        <v>42485</v>
      </c>
      <c r="D306" s="14">
        <v>42578</v>
      </c>
      <c r="E306" s="14">
        <f>VLOOKUP(A306,[1]INGRESOS!$C$2:$P$1123,14,0)</f>
        <v>42671</v>
      </c>
      <c r="F306" s="14"/>
      <c r="G306" s="14">
        <v>42489</v>
      </c>
      <c r="H306" s="14">
        <v>42575</v>
      </c>
      <c r="I306" s="14">
        <f>VLOOKUP(A306,[1]FNCIONAMIENTO!$C$2:$P$1121,14,0)</f>
        <v>42671</v>
      </c>
      <c r="J306" s="14"/>
      <c r="K306" s="14">
        <v>42482</v>
      </c>
      <c r="L306" s="14">
        <v>42579</v>
      </c>
      <c r="M306" s="14">
        <f>VLOOKUP(A306,[1]INVERSION!$C$2:$P$1120,14,0)</f>
        <v>42673</v>
      </c>
      <c r="N306" s="14"/>
      <c r="O306" s="14">
        <v>42480</v>
      </c>
      <c r="P306" s="14">
        <v>42573</v>
      </c>
      <c r="Q306" s="14">
        <f>VLOOKUP(A306,[1]RESERVAS!$C$2:$P$1102,14,0)</f>
        <v>42673</v>
      </c>
      <c r="R306" s="14"/>
      <c r="S306" s="14">
        <v>42480</v>
      </c>
      <c r="T306" s="14">
        <v>42572</v>
      </c>
      <c r="U306" s="14">
        <f>VLOOKUP(A306,[1]DEUDA!$A$2:$N$1113,14,0)</f>
        <v>42667</v>
      </c>
      <c r="V306" s="14"/>
      <c r="W306" s="14">
        <v>42480</v>
      </c>
      <c r="X306" s="14">
        <v>42572</v>
      </c>
      <c r="Y306" s="14">
        <f>VLOOKUP(A306,[1]EXCEDENTES!$C$2:$P$1062,14,0)</f>
        <v>42673</v>
      </c>
      <c r="Z306" s="14"/>
      <c r="AA306" s="14">
        <v>42482</v>
      </c>
      <c r="AB306" s="14">
        <v>42567</v>
      </c>
      <c r="AC306" s="14">
        <f>VLOOKUP(A306,[1]CxP!$C$2:$P$1113,14,0)</f>
        <v>42667</v>
      </c>
      <c r="AD306" s="14"/>
      <c r="AE306" s="14">
        <v>42484</v>
      </c>
      <c r="AF306" s="14">
        <v>42581</v>
      </c>
      <c r="AG306" s="14">
        <f>VLOOKUP(A306,'[1]EJEC-FONDO'!$C$2:$P$1102,14,0)</f>
        <v>42673</v>
      </c>
      <c r="AH306" s="14"/>
      <c r="AI306" s="14">
        <v>42480</v>
      </c>
      <c r="AJ306" s="14">
        <v>42572</v>
      </c>
      <c r="AK306" s="14">
        <f>VLOOKUP(A306,'[1]TESRERIA-FONDO'!$C$2:$P$1075,14,0)</f>
        <v>42667</v>
      </c>
      <c r="AL306" s="14"/>
      <c r="AM306" s="14">
        <v>42480</v>
      </c>
      <c r="AN306" s="14">
        <v>42572</v>
      </c>
      <c r="AO306" s="14">
        <f>VLOOKUP(A306,[1]VIGENCIAS!$C$2:$P$1080,14,0)</f>
        <v>42670</v>
      </c>
      <c r="AP306" s="14"/>
    </row>
    <row r="307" spans="1:42" x14ac:dyDescent="0.25">
      <c r="A307" s="12" t="s">
        <v>621</v>
      </c>
      <c r="B307" s="13" t="s">
        <v>622</v>
      </c>
      <c r="C307" s="14">
        <v>42487</v>
      </c>
      <c r="D307" s="14">
        <v>42572</v>
      </c>
      <c r="E307" s="14">
        <f>VLOOKUP(A307,[1]INGRESOS!$C$2:$P$1123,14,0)</f>
        <v>42668</v>
      </c>
      <c r="F307" s="14"/>
      <c r="G307" s="14">
        <v>42485</v>
      </c>
      <c r="H307" s="14">
        <v>42576</v>
      </c>
      <c r="I307" s="14">
        <f>VLOOKUP(A307,[1]FNCIONAMIENTO!$C$2:$P$1121,14,0)</f>
        <v>42668</v>
      </c>
      <c r="J307" s="14"/>
      <c r="K307" s="14">
        <v>42487</v>
      </c>
      <c r="L307" s="14">
        <v>42580</v>
      </c>
      <c r="M307" s="14">
        <f>VLOOKUP(A307,[1]INVERSION!$C$2:$P$1120,14,0)</f>
        <v>42668</v>
      </c>
      <c r="N307" s="14"/>
      <c r="O307" s="14">
        <v>42487</v>
      </c>
      <c r="P307" s="14">
        <v>42573</v>
      </c>
      <c r="Q307" s="14">
        <f>VLOOKUP(A307,[1]RESERVAS!$C$2:$P$1102,14,0)</f>
        <v>42668</v>
      </c>
      <c r="R307" s="14"/>
      <c r="S307" s="14">
        <v>42486</v>
      </c>
      <c r="T307" s="14">
        <v>42573</v>
      </c>
      <c r="U307" s="14">
        <f>VLOOKUP(A307,[1]DEUDA!$A$2:$N$1113,14,0)</f>
        <v>42668</v>
      </c>
      <c r="V307" s="14"/>
      <c r="W307" s="14">
        <v>42487</v>
      </c>
      <c r="X307" s="14">
        <v>42577</v>
      </c>
      <c r="Y307" s="14">
        <f>VLOOKUP(A307,[1]EXCEDENTES!$C$2:$P$1062,14,0)</f>
        <v>42668</v>
      </c>
      <c r="Z307" s="14"/>
      <c r="AA307" s="14">
        <v>42487</v>
      </c>
      <c r="AB307" s="14">
        <v>42577</v>
      </c>
      <c r="AC307" s="14">
        <f>VLOOKUP(A307,[1]CxP!$C$2:$P$1113,14,0)</f>
        <v>42668</v>
      </c>
      <c r="AD307" s="14"/>
      <c r="AE307" s="14">
        <v>42487</v>
      </c>
      <c r="AF307" s="14">
        <v>42577</v>
      </c>
      <c r="AG307" s="14">
        <f>VLOOKUP(A307,'[1]EJEC-FONDO'!$C$2:$P$1102,14,0)</f>
        <v>42668</v>
      </c>
      <c r="AH307" s="14"/>
      <c r="AI307" s="14">
        <v>42487</v>
      </c>
      <c r="AJ307" s="14">
        <v>42578</v>
      </c>
      <c r="AK307" s="14">
        <f>VLOOKUP(A307,'[1]TESRERIA-FONDO'!$C$2:$P$1075,14,0)</f>
        <v>42670</v>
      </c>
      <c r="AL307" s="14"/>
      <c r="AM307" s="14">
        <v>42487</v>
      </c>
      <c r="AN307" s="14">
        <v>42573</v>
      </c>
      <c r="AO307" s="14">
        <f>VLOOKUP(A307,[1]VIGENCIAS!$C$2:$P$1080,14,0)</f>
        <v>42668</v>
      </c>
      <c r="AP307" s="14"/>
    </row>
    <row r="308" spans="1:42" x14ac:dyDescent="0.25">
      <c r="A308" s="12" t="s">
        <v>623</v>
      </c>
      <c r="B308" s="13" t="s">
        <v>624</v>
      </c>
      <c r="C308" s="14">
        <v>42488</v>
      </c>
      <c r="D308" s="14">
        <v>42580</v>
      </c>
      <c r="E308" s="14">
        <f>VLOOKUP(A308,[1]INGRESOS!$C$2:$P$1123,14,0)</f>
        <v>42673</v>
      </c>
      <c r="F308" s="14"/>
      <c r="G308" s="14">
        <v>42490</v>
      </c>
      <c r="H308" s="14">
        <v>42580</v>
      </c>
      <c r="I308" s="14">
        <f>VLOOKUP(A308,[1]FNCIONAMIENTO!$C$2:$P$1121,14,0)</f>
        <v>42674</v>
      </c>
      <c r="J308" s="14"/>
      <c r="K308" s="14">
        <v>42488</v>
      </c>
      <c r="L308" s="14">
        <v>42580</v>
      </c>
      <c r="M308" s="14">
        <f>VLOOKUP(A308,[1]INVERSION!$C$2:$P$1120,14,0)</f>
        <v>42674</v>
      </c>
      <c r="N308" s="14"/>
      <c r="O308" s="14">
        <v>42490</v>
      </c>
      <c r="P308" s="14">
        <v>42580</v>
      </c>
      <c r="Q308" s="14">
        <f>VLOOKUP(A308,[1]RESERVAS!$C$2:$P$1102,14,0)</f>
        <v>42673</v>
      </c>
      <c r="R308" s="14"/>
      <c r="S308" s="14">
        <v>42490</v>
      </c>
      <c r="T308" s="14">
        <v>42582</v>
      </c>
      <c r="U308" s="14">
        <f>VLOOKUP(A308,[1]DEUDA!$A$2:$N$1113,14,0)</f>
        <v>42674</v>
      </c>
      <c r="V308" s="14"/>
      <c r="W308" s="14">
        <v>42490</v>
      </c>
      <c r="X308" s="14">
        <v>42582</v>
      </c>
      <c r="Y308" s="14">
        <f>VLOOKUP(A308,[1]EXCEDENTES!$C$2:$P$1062,14,0)</f>
        <v>42669</v>
      </c>
      <c r="Z308" s="14"/>
      <c r="AA308" s="14">
        <v>42490</v>
      </c>
      <c r="AB308" s="14">
        <v>42580</v>
      </c>
      <c r="AC308" s="14">
        <f>VLOOKUP(A308,[1]CxP!$C$2:$P$1113,14,0)</f>
        <v>42673</v>
      </c>
      <c r="AD308" s="14"/>
      <c r="AE308" s="14">
        <v>42490</v>
      </c>
      <c r="AF308" s="14">
        <v>42580</v>
      </c>
      <c r="AG308" s="14">
        <f>VLOOKUP(A308,'[1]EJEC-FONDO'!$C$2:$P$1102,14,0)</f>
        <v>42673</v>
      </c>
      <c r="AH308" s="14"/>
      <c r="AI308" s="14">
        <v>42490</v>
      </c>
      <c r="AJ308" s="14">
        <v>42581</v>
      </c>
      <c r="AK308" s="14">
        <f>VLOOKUP(A308,'[1]TESRERIA-FONDO'!$C$2:$P$1075,14,0)</f>
        <v>42704</v>
      </c>
      <c r="AL308" s="14"/>
      <c r="AM308" s="14">
        <v>42490</v>
      </c>
      <c r="AN308" s="14">
        <v>42580</v>
      </c>
      <c r="AO308" s="14">
        <f>VLOOKUP(A308,[1]VIGENCIAS!$C$2:$P$1080,14,0)</f>
        <v>42674</v>
      </c>
      <c r="AP308" s="14"/>
    </row>
    <row r="309" spans="1:42" x14ac:dyDescent="0.25">
      <c r="A309" s="12" t="s">
        <v>625</v>
      </c>
      <c r="B309" s="13" t="s">
        <v>626</v>
      </c>
      <c r="C309" s="14">
        <v>42487</v>
      </c>
      <c r="D309" s="14">
        <v>42575</v>
      </c>
      <c r="E309" s="14">
        <f>VLOOKUP(A309,[1]INGRESOS!$C$2:$P$1123,14,0)</f>
        <v>42667</v>
      </c>
      <c r="F309" s="14"/>
      <c r="G309" s="14">
        <v>42488</v>
      </c>
      <c r="H309" s="14">
        <v>42575</v>
      </c>
      <c r="I309" s="14">
        <f>VLOOKUP(A309,[1]FNCIONAMIENTO!$C$2:$P$1121,14,0)</f>
        <v>42667</v>
      </c>
      <c r="J309" s="14"/>
      <c r="K309" s="14">
        <v>42488</v>
      </c>
      <c r="L309" s="14">
        <v>42575</v>
      </c>
      <c r="M309" s="14">
        <f>VLOOKUP(A309,[1]INVERSION!$C$2:$P$1120,14,0)</f>
        <v>42667</v>
      </c>
      <c r="N309" s="14"/>
      <c r="O309" s="14">
        <v>42489</v>
      </c>
      <c r="P309" s="14">
        <v>42579</v>
      </c>
      <c r="Q309" s="14">
        <f>VLOOKUP(A309,[1]RESERVAS!$C$2:$P$1102,14,0)</f>
        <v>42669</v>
      </c>
      <c r="R309" s="14"/>
      <c r="S309" s="14">
        <v>42489</v>
      </c>
      <c r="T309" s="14">
        <v>42579</v>
      </c>
      <c r="U309" s="14">
        <f>VLOOKUP(A309,[1]DEUDA!$A$2:$N$1113,14,0)</f>
        <v>42669</v>
      </c>
      <c r="V309" s="14"/>
      <c r="W309" s="14">
        <v>42489</v>
      </c>
      <c r="X309" s="14">
        <v>42579</v>
      </c>
      <c r="Y309" s="14">
        <f>VLOOKUP(A309,[1]EXCEDENTES!$C$2:$P$1062,14,0)</f>
        <v>42669</v>
      </c>
      <c r="Z309" s="14"/>
      <c r="AA309" s="14">
        <v>42489</v>
      </c>
      <c r="AB309" s="14">
        <v>42579</v>
      </c>
      <c r="AC309" s="14">
        <f>VLOOKUP(A309,[1]CxP!$C$2:$P$1113,14,0)</f>
        <v>42669</v>
      </c>
      <c r="AD309" s="14"/>
      <c r="AE309" s="14">
        <v>42489</v>
      </c>
      <c r="AF309" s="14">
        <v>42579</v>
      </c>
      <c r="AG309" s="14">
        <f>VLOOKUP(A309,'[1]EJEC-FONDO'!$C$2:$P$1102,14,0)</f>
        <v>42669</v>
      </c>
      <c r="AH309" s="14"/>
      <c r="AI309" s="14">
        <v>42489</v>
      </c>
      <c r="AJ309" s="14">
        <v>42579</v>
      </c>
      <c r="AK309" s="14">
        <f>VLOOKUP(A309,'[1]TESRERIA-FONDO'!$C$2:$P$1075,14,0)</f>
        <v>42669</v>
      </c>
      <c r="AL309" s="14"/>
      <c r="AM309" s="14">
        <v>42489</v>
      </c>
      <c r="AN309" s="14">
        <v>42579</v>
      </c>
      <c r="AO309" s="14">
        <f>VLOOKUP(A309,[1]VIGENCIAS!$C$2:$P$1080,14,0)</f>
        <v>42669</v>
      </c>
      <c r="AP309" s="14"/>
    </row>
    <row r="310" spans="1:42" x14ac:dyDescent="0.25">
      <c r="A310" s="12" t="s">
        <v>627</v>
      </c>
      <c r="B310" s="13" t="s">
        <v>628</v>
      </c>
      <c r="C310" s="14">
        <v>42489</v>
      </c>
      <c r="D310" s="14">
        <v>42581</v>
      </c>
      <c r="E310" s="14">
        <f>VLOOKUP(A310,[1]INGRESOS!$C$2:$P$1123,14,0)</f>
        <v>42674</v>
      </c>
      <c r="F310" s="14"/>
      <c r="G310" s="14">
        <v>42489</v>
      </c>
      <c r="H310" s="14">
        <v>42581</v>
      </c>
      <c r="I310" s="14">
        <f>VLOOKUP(A310,[1]FNCIONAMIENTO!$C$2:$P$1121,14,0)</f>
        <v>42674</v>
      </c>
      <c r="J310" s="14"/>
      <c r="K310" s="14">
        <v>42489</v>
      </c>
      <c r="L310" s="14">
        <v>42581</v>
      </c>
      <c r="M310" s="14">
        <f>VLOOKUP(A310,[1]INVERSION!$C$2:$P$1120,14,0)</f>
        <v>42674</v>
      </c>
      <c r="N310" s="14"/>
      <c r="O310" s="14">
        <v>42489</v>
      </c>
      <c r="P310" s="14">
        <v>42581</v>
      </c>
      <c r="Q310" s="14">
        <f>VLOOKUP(A310,[1]RESERVAS!$C$2:$P$1102,14,0)</f>
        <v>42674</v>
      </c>
      <c r="R310" s="14"/>
      <c r="S310" s="14">
        <v>42489</v>
      </c>
      <c r="T310" s="14">
        <v>42582</v>
      </c>
      <c r="U310" s="14">
        <f>VLOOKUP(A310,[1]DEUDA!$A$2:$N$1113,14,0)</f>
        <v>42674</v>
      </c>
      <c r="V310" s="14"/>
      <c r="W310" s="14">
        <v>42489</v>
      </c>
      <c r="X310" s="14">
        <v>42581</v>
      </c>
      <c r="Y310" s="14">
        <f>VLOOKUP(A310,[1]EXCEDENTES!$C$2:$P$1062,14,0)</f>
        <v>42674</v>
      </c>
      <c r="Z310" s="14"/>
      <c r="AA310" s="14">
        <v>42489</v>
      </c>
      <c r="AB310" s="14">
        <v>42581</v>
      </c>
      <c r="AC310" s="14">
        <f>VLOOKUP(A310,[1]CxP!$C$2:$P$1113,14,0)</f>
        <v>42674</v>
      </c>
      <c r="AD310" s="14"/>
      <c r="AE310" s="14">
        <v>42489</v>
      </c>
      <c r="AF310" s="14">
        <v>42582</v>
      </c>
      <c r="AG310" s="14">
        <f>VLOOKUP(A310,'[1]EJEC-FONDO'!$C$2:$P$1102,14,0)</f>
        <v>42674</v>
      </c>
      <c r="AH310" s="14"/>
      <c r="AI310" s="14">
        <v>42489</v>
      </c>
      <c r="AJ310" s="14">
        <v>42581</v>
      </c>
      <c r="AK310" s="14">
        <f>VLOOKUP(A310,'[1]TESRERIA-FONDO'!$C$2:$P$1075,14,0)</f>
        <v>42674</v>
      </c>
      <c r="AL310" s="14"/>
      <c r="AM310" s="14">
        <v>42489</v>
      </c>
      <c r="AN310" s="14">
        <v>42581</v>
      </c>
      <c r="AO310" s="14">
        <f>VLOOKUP(A310,[1]VIGENCIAS!$C$2:$P$1080,14,0)</f>
        <v>42674</v>
      </c>
      <c r="AP310" s="14"/>
    </row>
    <row r="311" spans="1:42" x14ac:dyDescent="0.25">
      <c r="A311" s="12" t="s">
        <v>629</v>
      </c>
      <c r="B311" s="13" t="s">
        <v>630</v>
      </c>
      <c r="C311" s="14">
        <v>42487</v>
      </c>
      <c r="D311" s="14">
        <v>42580</v>
      </c>
      <c r="E311" s="14">
        <f>VLOOKUP(A311,[1]INGRESOS!$C$2:$P$1123,14,0)</f>
        <v>42671</v>
      </c>
      <c r="F311" s="14"/>
      <c r="G311" s="14">
        <v>42487</v>
      </c>
      <c r="H311" s="14">
        <v>42580</v>
      </c>
      <c r="I311" s="14">
        <f>VLOOKUP(A311,[1]FNCIONAMIENTO!$C$2:$P$1121,14,0)</f>
        <v>42671</v>
      </c>
      <c r="J311" s="14"/>
      <c r="K311" s="14">
        <v>42487</v>
      </c>
      <c r="L311" s="14">
        <v>42580</v>
      </c>
      <c r="M311" s="14">
        <f>VLOOKUP(A311,[1]INVERSION!$C$2:$P$1120,14,0)</f>
        <v>42671</v>
      </c>
      <c r="N311" s="14"/>
      <c r="O311" s="14">
        <v>42487</v>
      </c>
      <c r="P311" s="14">
        <v>42580</v>
      </c>
      <c r="Q311" s="14">
        <f>VLOOKUP(A311,[1]RESERVAS!$C$2:$P$1102,14,0)</f>
        <v>42671</v>
      </c>
      <c r="R311" s="14"/>
      <c r="S311" s="14">
        <v>42487</v>
      </c>
      <c r="T311" s="14">
        <v>42580</v>
      </c>
      <c r="U311" s="14">
        <f>VLOOKUP(A311,[1]DEUDA!$A$2:$N$1113,14,0)</f>
        <v>42671</v>
      </c>
      <c r="V311" s="14"/>
      <c r="W311" s="14">
        <v>42487</v>
      </c>
      <c r="X311" s="14">
        <v>42580</v>
      </c>
      <c r="Y311" s="14">
        <f>VLOOKUP(A311,[1]EXCEDENTES!$C$2:$P$1062,14,0)</f>
        <v>42671</v>
      </c>
      <c r="Z311" s="14"/>
      <c r="AA311" s="14">
        <v>42487</v>
      </c>
      <c r="AB311" s="14">
        <v>42580</v>
      </c>
      <c r="AC311" s="14">
        <f>VLOOKUP(A311,[1]CxP!$C$2:$P$1113,14,0)</f>
        <v>42671</v>
      </c>
      <c r="AD311" s="14"/>
      <c r="AE311" s="14">
        <v>42487</v>
      </c>
      <c r="AF311" s="14">
        <v>42580</v>
      </c>
      <c r="AG311" s="14">
        <f>VLOOKUP(A311,'[1]EJEC-FONDO'!$C$2:$P$1102,14,0)</f>
        <v>42671</v>
      </c>
      <c r="AH311" s="14"/>
      <c r="AI311" s="14">
        <v>42487</v>
      </c>
      <c r="AJ311" s="14">
        <v>42580</v>
      </c>
      <c r="AK311" s="14">
        <f>VLOOKUP(A311,'[1]TESRERIA-FONDO'!$C$2:$P$1075,14,0)</f>
        <v>42671</v>
      </c>
      <c r="AL311" s="14"/>
      <c r="AM311" s="14">
        <v>42487</v>
      </c>
      <c r="AN311" s="14">
        <v>42580</v>
      </c>
      <c r="AO311" s="14">
        <f>VLOOKUP(A311,[1]VIGENCIAS!$C$2:$P$1080,14,0)</f>
        <v>42671</v>
      </c>
      <c r="AP311" s="14"/>
    </row>
    <row r="312" spans="1:42" x14ac:dyDescent="0.25">
      <c r="A312" s="12" t="s">
        <v>631</v>
      </c>
      <c r="B312" s="13" t="s">
        <v>632</v>
      </c>
      <c r="C312" s="14">
        <v>42483</v>
      </c>
      <c r="D312" s="14">
        <v>42575</v>
      </c>
      <c r="E312" s="14">
        <f>VLOOKUP(A312,[1]INGRESOS!$C$2:$P$1123,14,0)</f>
        <v>42674</v>
      </c>
      <c r="F312" s="14"/>
      <c r="G312" s="14">
        <v>42483</v>
      </c>
      <c r="H312" s="14">
        <v>42575</v>
      </c>
      <c r="I312" s="14">
        <f>VLOOKUP(A312,[1]FNCIONAMIENTO!$C$2:$P$1121,14,0)</f>
        <v>42674</v>
      </c>
      <c r="J312" s="14"/>
      <c r="K312" s="14">
        <v>42483</v>
      </c>
      <c r="L312" s="14">
        <v>42575</v>
      </c>
      <c r="M312" s="14">
        <f>VLOOKUP(A312,[1]INVERSION!$C$2:$P$1120,14,0)</f>
        <v>42674</v>
      </c>
      <c r="N312" s="14"/>
      <c r="O312" s="14">
        <v>42483</v>
      </c>
      <c r="P312" s="14">
        <v>42575</v>
      </c>
      <c r="Q312" s="14">
        <f>VLOOKUP(A312,[1]RESERVAS!$C$2:$P$1102,14,0)</f>
        <v>42674</v>
      </c>
      <c r="R312" s="14"/>
      <c r="S312" s="14">
        <v>42483</v>
      </c>
      <c r="T312" s="14">
        <v>42575</v>
      </c>
      <c r="U312" s="14">
        <f>VLOOKUP(A312,[1]DEUDA!$A$2:$N$1113,14,0)</f>
        <v>42674</v>
      </c>
      <c r="V312" s="14"/>
      <c r="W312" s="14">
        <v>42483</v>
      </c>
      <c r="X312" s="14">
        <v>42582</v>
      </c>
      <c r="Y312" s="14">
        <f>VLOOKUP(A312,[1]EXCEDENTES!$C$2:$P$1062,14,0)</f>
        <v>42674</v>
      </c>
      <c r="Z312" s="14"/>
      <c r="AA312" s="14">
        <v>42483</v>
      </c>
      <c r="AB312" s="14">
        <v>42575</v>
      </c>
      <c r="AC312" s="14">
        <f>VLOOKUP(A312,[1]CxP!$C$2:$P$1113,14,0)</f>
        <v>42674</v>
      </c>
      <c r="AD312" s="14"/>
      <c r="AE312" s="14">
        <v>42483</v>
      </c>
      <c r="AF312" s="14">
        <v>42575</v>
      </c>
      <c r="AG312" s="14">
        <f>VLOOKUP(A312,'[1]EJEC-FONDO'!$C$2:$P$1102,14,0)</f>
        <v>42674</v>
      </c>
      <c r="AH312" s="14"/>
      <c r="AI312" s="14">
        <v>42490</v>
      </c>
      <c r="AJ312" s="14">
        <v>42575</v>
      </c>
      <c r="AK312" s="14">
        <f>VLOOKUP(A312,'[1]TESRERIA-FONDO'!$C$2:$P$1075,14,0)</f>
        <v>42674</v>
      </c>
      <c r="AL312" s="14"/>
      <c r="AM312" s="14">
        <v>42483</v>
      </c>
      <c r="AN312" s="14">
        <v>42582</v>
      </c>
      <c r="AO312" s="14">
        <f>VLOOKUP(A312,[1]VIGENCIAS!$C$2:$P$1080,14,0)</f>
        <v>42674</v>
      </c>
      <c r="AP312" s="14"/>
    </row>
    <row r="313" spans="1:42" x14ac:dyDescent="0.25">
      <c r="A313" s="12" t="s">
        <v>633</v>
      </c>
      <c r="B313" s="13" t="s">
        <v>634</v>
      </c>
      <c r="C313" s="14">
        <v>42486</v>
      </c>
      <c r="D313" s="14">
        <v>42577</v>
      </c>
      <c r="E313" s="14">
        <f>VLOOKUP(A313,[1]INGRESOS!$C$2:$P$1123,14,0)</f>
        <v>42664</v>
      </c>
      <c r="F313" s="14"/>
      <c r="G313" s="14">
        <v>42486</v>
      </c>
      <c r="H313" s="14">
        <v>42577</v>
      </c>
      <c r="I313" s="14">
        <f>VLOOKUP(A313,[1]FNCIONAMIENTO!$C$2:$P$1121,14,0)</f>
        <v>42664</v>
      </c>
      <c r="J313" s="14"/>
      <c r="K313" s="14">
        <v>42486</v>
      </c>
      <c r="L313" s="14">
        <v>42577</v>
      </c>
      <c r="M313" s="14">
        <f>VLOOKUP(A313,[1]INVERSION!$C$2:$P$1120,14,0)</f>
        <v>42664</v>
      </c>
      <c r="N313" s="14"/>
      <c r="O313" s="14">
        <v>42489</v>
      </c>
      <c r="P313" s="14">
        <v>42579</v>
      </c>
      <c r="Q313" s="14">
        <f>VLOOKUP(A313,[1]RESERVAS!$C$2:$P$1102,14,0)</f>
        <v>42664</v>
      </c>
      <c r="R313" s="14"/>
      <c r="S313" s="14">
        <v>42488</v>
      </c>
      <c r="T313" s="14">
        <v>42577</v>
      </c>
      <c r="U313" s="14">
        <f>VLOOKUP(A313,[1]DEUDA!$A$2:$N$1113,14,0)</f>
        <v>42664</v>
      </c>
      <c r="V313" s="14"/>
      <c r="W313" s="14">
        <v>42489</v>
      </c>
      <c r="X313" s="14" t="e">
        <v>#N/A</v>
      </c>
      <c r="Y313" s="14" t="e">
        <f>VLOOKUP(A313,[1]EXCEDENTES!$C$2:$P$1062,14,0)</f>
        <v>#N/A</v>
      </c>
      <c r="Z313" s="14"/>
      <c r="AA313" s="14">
        <v>42488</v>
      </c>
      <c r="AB313" s="14">
        <v>42579</v>
      </c>
      <c r="AC313" s="14">
        <f>VLOOKUP(A313,[1]CxP!$C$2:$P$1113,14,0)</f>
        <v>42664</v>
      </c>
      <c r="AD313" s="14"/>
      <c r="AE313" s="14">
        <v>42488</v>
      </c>
      <c r="AF313" s="14">
        <v>42579</v>
      </c>
      <c r="AG313" s="14">
        <f>VLOOKUP(A313,'[1]EJEC-FONDO'!$C$2:$P$1102,14,0)</f>
        <v>42669</v>
      </c>
      <c r="AH313" s="14"/>
      <c r="AI313" s="14">
        <v>42488</v>
      </c>
      <c r="AJ313" s="14">
        <v>42579</v>
      </c>
      <c r="AK313" s="14">
        <f>VLOOKUP(A313,'[1]TESRERIA-FONDO'!$C$2:$P$1075,14,0)</f>
        <v>42669</v>
      </c>
      <c r="AL313" s="14"/>
      <c r="AM313" s="14" t="e">
        <v>#N/A</v>
      </c>
      <c r="AN313" s="14">
        <v>42581</v>
      </c>
      <c r="AO313" s="14">
        <f>VLOOKUP(A313,[1]VIGENCIAS!$C$2:$P$1080,14,0)</f>
        <v>42668</v>
      </c>
      <c r="AP313" s="14"/>
    </row>
    <row r="314" spans="1:42" x14ac:dyDescent="0.25">
      <c r="A314" s="12" t="s">
        <v>635</v>
      </c>
      <c r="B314" s="13" t="s">
        <v>636</v>
      </c>
      <c r="C314" s="14">
        <v>42488</v>
      </c>
      <c r="D314" s="14">
        <v>42581</v>
      </c>
      <c r="E314" s="14">
        <f>VLOOKUP(A314,[1]INGRESOS!$C$2:$P$1123,14,0)</f>
        <v>42667</v>
      </c>
      <c r="F314" s="14"/>
      <c r="G314" s="14">
        <v>42487</v>
      </c>
      <c r="H314" s="14">
        <v>42581</v>
      </c>
      <c r="I314" s="14">
        <f>VLOOKUP(A314,[1]FNCIONAMIENTO!$C$2:$P$1121,14,0)</f>
        <v>42670</v>
      </c>
      <c r="J314" s="14"/>
      <c r="K314" s="14">
        <v>42489</v>
      </c>
      <c r="L314" s="14">
        <v>42581</v>
      </c>
      <c r="M314" s="14">
        <f>VLOOKUP(A314,[1]INVERSION!$C$2:$P$1120,14,0)</f>
        <v>42668</v>
      </c>
      <c r="N314" s="14"/>
      <c r="O314" s="14">
        <v>42489</v>
      </c>
      <c r="P314" s="14">
        <v>42580</v>
      </c>
      <c r="Q314" s="14">
        <f>VLOOKUP(A314,[1]RESERVAS!$C$2:$P$1102,14,0)</f>
        <v>42673</v>
      </c>
      <c r="R314" s="14"/>
      <c r="S314" s="14">
        <v>42487</v>
      </c>
      <c r="T314" s="14">
        <v>42580</v>
      </c>
      <c r="U314" s="14">
        <f>VLOOKUP(A314,[1]DEUDA!$A$2:$N$1113,14,0)</f>
        <v>42664</v>
      </c>
      <c r="V314" s="14"/>
      <c r="W314" s="14">
        <v>42489</v>
      </c>
      <c r="X314" s="14">
        <v>42581</v>
      </c>
      <c r="Y314" s="14">
        <f>VLOOKUP(A314,[1]EXCEDENTES!$C$2:$P$1062,14,0)</f>
        <v>42672</v>
      </c>
      <c r="Z314" s="14"/>
      <c r="AA314" s="14">
        <v>42489</v>
      </c>
      <c r="AB314" s="14">
        <v>42576</v>
      </c>
      <c r="AC314" s="14">
        <f>VLOOKUP(A314,[1]CxP!$C$2:$P$1113,14,0)</f>
        <v>42664</v>
      </c>
      <c r="AD314" s="14"/>
      <c r="AE314" s="14">
        <v>42489</v>
      </c>
      <c r="AF314" s="14">
        <v>42581</v>
      </c>
      <c r="AG314" s="14">
        <f>VLOOKUP(A314,'[1]EJEC-FONDO'!$C$2:$P$1102,14,0)</f>
        <v>42666</v>
      </c>
      <c r="AH314" s="14"/>
      <c r="AI314" s="14">
        <v>42489</v>
      </c>
      <c r="AJ314" s="14">
        <v>42576</v>
      </c>
      <c r="AK314" s="14">
        <f>VLOOKUP(A314,'[1]TESRERIA-FONDO'!$C$2:$P$1075,14,0)</f>
        <v>42668</v>
      </c>
      <c r="AL314" s="14"/>
      <c r="AM314" s="14">
        <v>42487</v>
      </c>
      <c r="AN314" s="14">
        <v>42581</v>
      </c>
      <c r="AO314" s="14">
        <f>VLOOKUP(A314,[1]VIGENCIAS!$C$2:$P$1080,14,0)</f>
        <v>42664</v>
      </c>
      <c r="AP314" s="14"/>
    </row>
    <row r="315" spans="1:42" x14ac:dyDescent="0.25">
      <c r="A315" s="12" t="s">
        <v>637</v>
      </c>
      <c r="B315" s="13" t="s">
        <v>638</v>
      </c>
      <c r="C315" s="14">
        <v>42487</v>
      </c>
      <c r="D315" s="14">
        <v>42582</v>
      </c>
      <c r="E315" s="14">
        <f>VLOOKUP(A315,[1]INGRESOS!$C$2:$P$1123,14,0)</f>
        <v>42672</v>
      </c>
      <c r="F315" s="14"/>
      <c r="G315" s="14">
        <v>42488</v>
      </c>
      <c r="H315" s="14">
        <v>42582</v>
      </c>
      <c r="I315" s="14">
        <f>VLOOKUP(A315,[1]FNCIONAMIENTO!$C$2:$P$1121,14,0)</f>
        <v>42672</v>
      </c>
      <c r="J315" s="14"/>
      <c r="K315" s="14">
        <v>42489</v>
      </c>
      <c r="L315" s="14">
        <v>42582</v>
      </c>
      <c r="M315" s="14">
        <f>VLOOKUP(A315,[1]INVERSION!$C$2:$P$1120,14,0)</f>
        <v>42672</v>
      </c>
      <c r="N315" s="14"/>
      <c r="O315" s="14">
        <v>42489</v>
      </c>
      <c r="P315" s="14">
        <v>42579</v>
      </c>
      <c r="Q315" s="14">
        <f>VLOOKUP(A315,[1]RESERVAS!$C$2:$P$1102,14,0)</f>
        <v>42667</v>
      </c>
      <c r="R315" s="14"/>
      <c r="S315" s="14">
        <v>42489</v>
      </c>
      <c r="T315" s="14">
        <v>42579</v>
      </c>
      <c r="U315" s="14">
        <f>VLOOKUP(A315,[1]DEUDA!$A$2:$N$1113,14,0)</f>
        <v>42667</v>
      </c>
      <c r="V315" s="14"/>
      <c r="W315" s="14">
        <v>42490</v>
      </c>
      <c r="X315" s="14">
        <v>42580</v>
      </c>
      <c r="Y315" s="14">
        <f>VLOOKUP(A315,[1]EXCEDENTES!$C$2:$P$1062,14,0)</f>
        <v>42674</v>
      </c>
      <c r="Z315" s="14"/>
      <c r="AA315" s="14">
        <v>42488</v>
      </c>
      <c r="AB315" s="14">
        <v>42580</v>
      </c>
      <c r="AC315" s="14">
        <f>VLOOKUP(A315,[1]CxP!$C$2:$P$1113,14,0)</f>
        <v>42670</v>
      </c>
      <c r="AD315" s="14"/>
      <c r="AE315" s="14">
        <v>42490</v>
      </c>
      <c r="AF315" s="14">
        <v>42582</v>
      </c>
      <c r="AG315" s="14">
        <f>VLOOKUP(A315,'[1]EJEC-FONDO'!$C$2:$P$1102,14,0)</f>
        <v>42674</v>
      </c>
      <c r="AH315" s="14"/>
      <c r="AI315" s="14">
        <v>42490</v>
      </c>
      <c r="AJ315" s="14">
        <v>42581</v>
      </c>
      <c r="AK315" s="14">
        <f>VLOOKUP(A315,'[1]TESRERIA-FONDO'!$C$2:$P$1075,14,0)</f>
        <v>42674</v>
      </c>
      <c r="AL315" s="14"/>
      <c r="AM315" s="14">
        <v>42489</v>
      </c>
      <c r="AN315" s="14">
        <v>42582</v>
      </c>
      <c r="AO315" s="14">
        <f>VLOOKUP(A315,[1]VIGENCIAS!$C$2:$P$1080,14,0)</f>
        <v>42667</v>
      </c>
      <c r="AP315" s="14"/>
    </row>
    <row r="316" spans="1:42" x14ac:dyDescent="0.25">
      <c r="A316" s="12" t="s">
        <v>639</v>
      </c>
      <c r="B316" s="13" t="s">
        <v>640</v>
      </c>
      <c r="C316" s="14">
        <v>42487</v>
      </c>
      <c r="D316" s="14">
        <v>42569</v>
      </c>
      <c r="E316" s="14">
        <f>VLOOKUP(A316,[1]INGRESOS!$C$2:$P$1123,14,0)</f>
        <v>42670</v>
      </c>
      <c r="F316" s="14"/>
      <c r="G316" s="14">
        <v>42487</v>
      </c>
      <c r="H316" s="14">
        <v>42569</v>
      </c>
      <c r="I316" s="14">
        <f>VLOOKUP(A316,[1]FNCIONAMIENTO!$C$2:$P$1121,14,0)</f>
        <v>42670</v>
      </c>
      <c r="J316" s="14"/>
      <c r="K316" s="14">
        <v>42489</v>
      </c>
      <c r="L316" s="14">
        <v>42569</v>
      </c>
      <c r="M316" s="14">
        <f>VLOOKUP(A316,[1]INVERSION!$C$2:$P$1120,14,0)</f>
        <v>42670</v>
      </c>
      <c r="N316" s="14"/>
      <c r="O316" s="14">
        <v>42487</v>
      </c>
      <c r="P316" s="14">
        <v>42581</v>
      </c>
      <c r="Q316" s="14">
        <f>VLOOKUP(A316,[1]RESERVAS!$C$2:$P$1102,14,0)</f>
        <v>42670</v>
      </c>
      <c r="R316" s="14"/>
      <c r="S316" s="14">
        <v>42487</v>
      </c>
      <c r="T316" s="14">
        <v>42569</v>
      </c>
      <c r="U316" s="14">
        <f>VLOOKUP(A316,[1]DEUDA!$A$2:$N$1113,14,0)</f>
        <v>42670</v>
      </c>
      <c r="V316" s="14"/>
      <c r="W316" s="14">
        <v>42487</v>
      </c>
      <c r="X316" s="14">
        <v>42570</v>
      </c>
      <c r="Y316" s="14">
        <f>VLOOKUP(A316,[1]EXCEDENTES!$C$2:$P$1062,14,0)</f>
        <v>42674</v>
      </c>
      <c r="Z316" s="14"/>
      <c r="AA316" s="14">
        <v>42487</v>
      </c>
      <c r="AB316" s="14">
        <v>42569</v>
      </c>
      <c r="AC316" s="14">
        <f>VLOOKUP(A316,[1]CxP!$C$2:$P$1113,14,0)</f>
        <v>42670</v>
      </c>
      <c r="AD316" s="14"/>
      <c r="AE316" s="14">
        <v>42487</v>
      </c>
      <c r="AF316" s="14">
        <v>42582</v>
      </c>
      <c r="AG316" s="14">
        <f>VLOOKUP(A316,'[1]EJEC-FONDO'!$C$2:$P$1102,14,0)</f>
        <v>42670</v>
      </c>
      <c r="AH316" s="14"/>
      <c r="AI316" s="14">
        <v>42487</v>
      </c>
      <c r="AJ316" s="14">
        <v>42582</v>
      </c>
      <c r="AK316" s="14">
        <f>VLOOKUP(A316,'[1]TESRERIA-FONDO'!$C$2:$P$1075,14,0)</f>
        <v>42670</v>
      </c>
      <c r="AL316" s="14"/>
      <c r="AM316" s="14" t="e">
        <v>#N/A</v>
      </c>
      <c r="AN316" s="14">
        <v>42573</v>
      </c>
      <c r="AO316" s="14" t="e">
        <f>VLOOKUP(A316,[1]VIGENCIAS!$C$2:$P$1080,14,0)</f>
        <v>#N/A</v>
      </c>
      <c r="AP316" s="14"/>
    </row>
    <row r="317" spans="1:42" x14ac:dyDescent="0.25">
      <c r="A317" s="12" t="s">
        <v>641</v>
      </c>
      <c r="B317" s="13" t="s">
        <v>642</v>
      </c>
      <c r="C317" s="14">
        <v>42487</v>
      </c>
      <c r="D317" s="14">
        <v>42579</v>
      </c>
      <c r="E317" s="14">
        <f>VLOOKUP(A317,[1]INGRESOS!$C$2:$P$1123,14,0)</f>
        <v>42674</v>
      </c>
      <c r="F317" s="14"/>
      <c r="G317" s="14">
        <v>42500</v>
      </c>
      <c r="H317" s="14">
        <v>42580</v>
      </c>
      <c r="I317" s="14">
        <f>VLOOKUP(A317,[1]FNCIONAMIENTO!$C$2:$P$1121,14,0)</f>
        <v>42672</v>
      </c>
      <c r="J317" s="14"/>
      <c r="K317" s="14">
        <v>42488</v>
      </c>
      <c r="L317" s="14">
        <v>42576</v>
      </c>
      <c r="M317" s="14">
        <f>VLOOKUP(A317,[1]INVERSION!$C$2:$P$1120,14,0)</f>
        <v>42672</v>
      </c>
      <c r="N317" s="14"/>
      <c r="O317" s="14">
        <v>42516</v>
      </c>
      <c r="P317" s="14">
        <v>42580</v>
      </c>
      <c r="Q317" s="14">
        <f>VLOOKUP(A317,[1]RESERVAS!$C$2:$P$1102,14,0)</f>
        <v>42674</v>
      </c>
      <c r="R317" s="14"/>
      <c r="S317" s="14" t="e">
        <v>#N/A</v>
      </c>
      <c r="T317" s="14" t="e">
        <v>#N/A</v>
      </c>
      <c r="U317" s="14" t="e">
        <f>VLOOKUP(A317,[1]DEUDA!$A$2:$N$1113,14,0)</f>
        <v>#N/A</v>
      </c>
      <c r="V317" s="14"/>
      <c r="W317" s="14" t="e">
        <v>#N/A</v>
      </c>
      <c r="X317" s="14">
        <v>42591</v>
      </c>
      <c r="Y317" s="14">
        <f>VLOOKUP(A317,[1]EXCEDENTES!$C$2:$P$1062,14,0)</f>
        <v>42674</v>
      </c>
      <c r="Z317" s="14"/>
      <c r="AA317" s="14">
        <v>42503</v>
      </c>
      <c r="AB317" s="14">
        <v>42579</v>
      </c>
      <c r="AC317" s="14">
        <f>VLOOKUP(A317,[1]CxP!$C$2:$P$1113,14,0)</f>
        <v>42672</v>
      </c>
      <c r="AD317" s="14"/>
      <c r="AE317" s="14">
        <v>42488</v>
      </c>
      <c r="AF317" s="14">
        <v>42572</v>
      </c>
      <c r="AG317" s="14">
        <f>VLOOKUP(A317,'[1]EJEC-FONDO'!$C$2:$P$1102,14,0)</f>
        <v>42671</v>
      </c>
      <c r="AH317" s="14"/>
      <c r="AI317" s="14">
        <v>42488</v>
      </c>
      <c r="AJ317" s="14">
        <v>42572</v>
      </c>
      <c r="AK317" s="14">
        <f>VLOOKUP(A317,'[1]TESRERIA-FONDO'!$C$2:$P$1075,14,0)</f>
        <v>42674</v>
      </c>
      <c r="AL317" s="14"/>
      <c r="AM317" s="14" t="e">
        <v>#N/A</v>
      </c>
      <c r="AN317" s="14">
        <v>42591</v>
      </c>
      <c r="AO317" s="14" t="e">
        <f>VLOOKUP(A317,[1]VIGENCIAS!$C$2:$P$1080,14,0)</f>
        <v>#N/A</v>
      </c>
      <c r="AP317" s="14"/>
    </row>
    <row r="318" spans="1:42" x14ac:dyDescent="0.25">
      <c r="A318" s="12" t="s">
        <v>643</v>
      </c>
      <c r="B318" s="13" t="s">
        <v>644</v>
      </c>
      <c r="C318" s="14">
        <v>42485</v>
      </c>
      <c r="D318" s="14">
        <v>42573</v>
      </c>
      <c r="E318" s="14">
        <f>VLOOKUP(A318,[1]INGRESOS!$C$2:$P$1123,14,0)</f>
        <v>42671</v>
      </c>
      <c r="F318" s="14"/>
      <c r="G318" s="14">
        <v>42489</v>
      </c>
      <c r="H318" s="14">
        <v>42579</v>
      </c>
      <c r="I318" s="14">
        <f>VLOOKUP(A318,[1]FNCIONAMIENTO!$C$2:$P$1121,14,0)</f>
        <v>42673</v>
      </c>
      <c r="J318" s="14"/>
      <c r="K318" s="14">
        <v>42489</v>
      </c>
      <c r="L318" s="14">
        <v>42576</v>
      </c>
      <c r="M318" s="14">
        <f>VLOOKUP(A318,[1]INVERSION!$C$2:$P$1120,14,0)</f>
        <v>42672</v>
      </c>
      <c r="N318" s="14"/>
      <c r="O318" s="14">
        <v>42489</v>
      </c>
      <c r="P318" s="14">
        <v>42573</v>
      </c>
      <c r="Q318" s="14">
        <f>VLOOKUP(A318,[1]RESERVAS!$C$2:$P$1102,14,0)</f>
        <v>42671</v>
      </c>
      <c r="R318" s="14"/>
      <c r="S318" s="14">
        <v>42489</v>
      </c>
      <c r="T318" s="14">
        <v>42573</v>
      </c>
      <c r="U318" s="14">
        <f>VLOOKUP(A318,[1]DEUDA!$A$2:$N$1113,14,0)</f>
        <v>42671</v>
      </c>
      <c r="V318" s="14"/>
      <c r="W318" s="14">
        <v>42489</v>
      </c>
      <c r="X318" s="14">
        <v>42577</v>
      </c>
      <c r="Y318" s="14">
        <f>VLOOKUP(A318,[1]EXCEDENTES!$C$2:$P$1062,14,0)</f>
        <v>42671</v>
      </c>
      <c r="Z318" s="14"/>
      <c r="AA318" s="14">
        <v>42488</v>
      </c>
      <c r="AB318" s="14">
        <v>42573</v>
      </c>
      <c r="AC318" s="14">
        <f>VLOOKUP(A318,[1]CxP!$C$2:$P$1113,14,0)</f>
        <v>42671</v>
      </c>
      <c r="AD318" s="14"/>
      <c r="AE318" s="14">
        <v>42490</v>
      </c>
      <c r="AF318" s="14">
        <v>42576</v>
      </c>
      <c r="AG318" s="14">
        <f>VLOOKUP(A318,'[1]EJEC-FONDO'!$C$2:$P$1102,14,0)</f>
        <v>42671</v>
      </c>
      <c r="AH318" s="14"/>
      <c r="AI318" s="14">
        <v>42488</v>
      </c>
      <c r="AJ318" s="14">
        <v>42577</v>
      </c>
      <c r="AK318" s="14">
        <f>VLOOKUP(A318,'[1]TESRERIA-FONDO'!$C$2:$P$1075,14,0)</f>
        <v>42671</v>
      </c>
      <c r="AL318" s="14"/>
      <c r="AM318" s="14">
        <v>42490</v>
      </c>
      <c r="AN318" s="14">
        <v>42573</v>
      </c>
      <c r="AO318" s="14">
        <f>VLOOKUP(A318,[1]VIGENCIAS!$C$2:$P$1080,14,0)</f>
        <v>42671</v>
      </c>
      <c r="AP318" s="14"/>
    </row>
    <row r="319" spans="1:42" x14ac:dyDescent="0.25">
      <c r="A319" s="12" t="s">
        <v>645</v>
      </c>
      <c r="B319" s="13" t="s">
        <v>646</v>
      </c>
      <c r="C319" s="14">
        <v>42484</v>
      </c>
      <c r="D319" s="14">
        <v>42579</v>
      </c>
      <c r="E319" s="14">
        <f>VLOOKUP(A319,[1]INGRESOS!$C$2:$P$1123,14,0)</f>
        <v>42672</v>
      </c>
      <c r="F319" s="14"/>
      <c r="G319" s="14">
        <v>42484</v>
      </c>
      <c r="H319" s="14">
        <v>42579</v>
      </c>
      <c r="I319" s="14">
        <f>VLOOKUP(A319,[1]FNCIONAMIENTO!$C$2:$P$1121,14,0)</f>
        <v>42672</v>
      </c>
      <c r="J319" s="14"/>
      <c r="K319" s="14">
        <v>42484</v>
      </c>
      <c r="L319" s="14">
        <v>42579</v>
      </c>
      <c r="M319" s="14">
        <f>VLOOKUP(A319,[1]INVERSION!$C$2:$P$1120,14,0)</f>
        <v>42672</v>
      </c>
      <c r="N319" s="14"/>
      <c r="O319" s="14">
        <v>42484</v>
      </c>
      <c r="P319" s="14">
        <v>42579</v>
      </c>
      <c r="Q319" s="14">
        <f>VLOOKUP(A319,[1]RESERVAS!$C$2:$P$1102,14,0)</f>
        <v>42673</v>
      </c>
      <c r="R319" s="14"/>
      <c r="S319" s="14">
        <v>42484</v>
      </c>
      <c r="T319" s="14">
        <v>42579</v>
      </c>
      <c r="U319" s="14">
        <f>VLOOKUP(A319,[1]DEUDA!$A$2:$N$1113,14,0)</f>
        <v>42673</v>
      </c>
      <c r="V319" s="14"/>
      <c r="W319" s="14">
        <v>42484</v>
      </c>
      <c r="X319" s="14">
        <v>42580</v>
      </c>
      <c r="Y319" s="14">
        <f>VLOOKUP(A319,[1]EXCEDENTES!$C$2:$P$1062,14,0)</f>
        <v>42672</v>
      </c>
      <c r="Z319" s="14"/>
      <c r="AA319" s="14">
        <v>42484</v>
      </c>
      <c r="AB319" s="14">
        <v>42579</v>
      </c>
      <c r="AC319" s="14">
        <f>VLOOKUP(A319,[1]CxP!$C$2:$P$1113,14,0)</f>
        <v>42672</v>
      </c>
      <c r="AD319" s="14"/>
      <c r="AE319" s="14">
        <v>42484</v>
      </c>
      <c r="AF319" s="14">
        <v>42579</v>
      </c>
      <c r="AG319" s="14">
        <f>VLOOKUP(A319,'[1]EJEC-FONDO'!$C$2:$P$1102,14,0)</f>
        <v>42672</v>
      </c>
      <c r="AH319" s="14"/>
      <c r="AI319" s="14">
        <v>42484</v>
      </c>
      <c r="AJ319" s="14">
        <v>42579</v>
      </c>
      <c r="AK319" s="14">
        <f>VLOOKUP(A319,'[1]TESRERIA-FONDO'!$C$2:$P$1075,14,0)</f>
        <v>42673</v>
      </c>
      <c r="AL319" s="14"/>
      <c r="AM319" s="14">
        <v>42484</v>
      </c>
      <c r="AN319" s="14">
        <v>42579</v>
      </c>
      <c r="AO319" s="14">
        <f>VLOOKUP(A319,[1]VIGENCIAS!$C$2:$P$1080,14,0)</f>
        <v>42673</v>
      </c>
      <c r="AP319" s="14"/>
    </row>
    <row r="320" spans="1:42" x14ac:dyDescent="0.25">
      <c r="A320" s="12" t="s">
        <v>647</v>
      </c>
      <c r="B320" s="13" t="s">
        <v>648</v>
      </c>
      <c r="C320" s="14">
        <v>42490</v>
      </c>
      <c r="D320" s="14">
        <v>42582</v>
      </c>
      <c r="E320" s="14">
        <f>VLOOKUP(A320,[1]INGRESOS!$C$2:$P$1123,14,0)</f>
        <v>42671</v>
      </c>
      <c r="F320" s="14"/>
      <c r="G320" s="14">
        <v>42490</v>
      </c>
      <c r="H320" s="14">
        <v>42582</v>
      </c>
      <c r="I320" s="14">
        <f>VLOOKUP(A320,[1]FNCIONAMIENTO!$C$2:$P$1121,14,0)</f>
        <v>42670</v>
      </c>
      <c r="J320" s="14"/>
      <c r="K320" s="14">
        <v>42490</v>
      </c>
      <c r="L320" s="14">
        <v>42582</v>
      </c>
      <c r="M320" s="14">
        <f>VLOOKUP(A320,[1]INVERSION!$C$2:$P$1120,14,0)</f>
        <v>42670</v>
      </c>
      <c r="N320" s="14"/>
      <c r="O320" s="14">
        <v>42490</v>
      </c>
      <c r="P320" s="14">
        <v>42582</v>
      </c>
      <c r="Q320" s="14">
        <f>VLOOKUP(A320,[1]RESERVAS!$C$2:$P$1102,14,0)</f>
        <v>42670</v>
      </c>
      <c r="R320" s="14"/>
      <c r="S320" s="14">
        <v>42490</v>
      </c>
      <c r="T320" s="14">
        <v>42581</v>
      </c>
      <c r="U320" s="14">
        <f>VLOOKUP(A320,[1]DEUDA!$A$2:$N$1113,14,0)</f>
        <v>42670</v>
      </c>
      <c r="V320" s="14"/>
      <c r="W320" s="14">
        <v>42490</v>
      </c>
      <c r="X320" s="14">
        <v>42582</v>
      </c>
      <c r="Y320" s="14">
        <f>VLOOKUP(A320,[1]EXCEDENTES!$C$2:$P$1062,14,0)</f>
        <v>42671</v>
      </c>
      <c r="Z320" s="14"/>
      <c r="AA320" s="14">
        <v>42490</v>
      </c>
      <c r="AB320" s="14">
        <v>42582</v>
      </c>
      <c r="AC320" s="14">
        <f>VLOOKUP(A320,[1]CxP!$C$2:$P$1113,14,0)</f>
        <v>42670</v>
      </c>
      <c r="AD320" s="14"/>
      <c r="AE320" s="14">
        <v>42490</v>
      </c>
      <c r="AF320" s="14">
        <v>42582</v>
      </c>
      <c r="AG320" s="14">
        <f>VLOOKUP(A320,'[1]EJEC-FONDO'!$C$2:$P$1102,14,0)</f>
        <v>42671</v>
      </c>
      <c r="AH320" s="14"/>
      <c r="AI320" s="14">
        <v>42490</v>
      </c>
      <c r="AJ320" s="14">
        <v>42582</v>
      </c>
      <c r="AK320" s="14">
        <f>VLOOKUP(A320,'[1]TESRERIA-FONDO'!$C$2:$P$1075,14,0)</f>
        <v>42671</v>
      </c>
      <c r="AL320" s="14"/>
      <c r="AM320" s="14">
        <v>42490</v>
      </c>
      <c r="AN320" s="14">
        <v>42581</v>
      </c>
      <c r="AO320" s="14">
        <f>VLOOKUP(A320,[1]VIGENCIAS!$C$2:$P$1080,14,0)</f>
        <v>42670</v>
      </c>
      <c r="AP320" s="14"/>
    </row>
    <row r="321" spans="1:42" x14ac:dyDescent="0.25">
      <c r="A321" s="12" t="s">
        <v>649</v>
      </c>
      <c r="B321" s="13" t="s">
        <v>650</v>
      </c>
      <c r="C321" s="14" t="e">
        <v>#N/A</v>
      </c>
      <c r="D321" s="14">
        <v>42580</v>
      </c>
      <c r="E321" s="14" t="e">
        <f>VLOOKUP(A321,[1]INGRESOS!$C$2:$P$1123,14,0)</f>
        <v>#N/A</v>
      </c>
      <c r="F321" s="14"/>
      <c r="G321" s="14" t="e">
        <v>#N/A</v>
      </c>
      <c r="H321" s="14">
        <v>42581</v>
      </c>
      <c r="I321" s="14" t="e">
        <f>VLOOKUP(A321,[1]FNCIONAMIENTO!$C$2:$P$1121,14,0)</f>
        <v>#N/A</v>
      </c>
      <c r="J321" s="14"/>
      <c r="K321" s="14" t="e">
        <v>#N/A</v>
      </c>
      <c r="L321" s="14">
        <v>42581</v>
      </c>
      <c r="M321" s="14" t="e">
        <f>VLOOKUP(A321,[1]INVERSION!$C$2:$P$1120,14,0)</f>
        <v>#N/A</v>
      </c>
      <c r="N321" s="14"/>
      <c r="O321" s="14" t="e">
        <v>#N/A</v>
      </c>
      <c r="P321" s="14">
        <v>42581</v>
      </c>
      <c r="Q321" s="14" t="e">
        <f>VLOOKUP(A321,[1]RESERVAS!$C$2:$P$1102,14,0)</f>
        <v>#N/A</v>
      </c>
      <c r="R321" s="14"/>
      <c r="S321" s="14" t="e">
        <v>#N/A</v>
      </c>
      <c r="T321" s="14">
        <v>42579</v>
      </c>
      <c r="U321" s="14">
        <f>VLOOKUP(A321,[1]DEUDA!$A$2:$N$1113,14,0)</f>
        <v>42673</v>
      </c>
      <c r="V321" s="14"/>
      <c r="W321" s="14" t="e">
        <v>#N/A</v>
      </c>
      <c r="X321" s="14">
        <v>42581</v>
      </c>
      <c r="Y321" s="14" t="e">
        <f>VLOOKUP(A321,[1]EXCEDENTES!$C$2:$P$1062,14,0)</f>
        <v>#N/A</v>
      </c>
      <c r="Z321" s="14"/>
      <c r="AA321" s="14" t="e">
        <v>#N/A</v>
      </c>
      <c r="AB321" s="14">
        <v>42581</v>
      </c>
      <c r="AC321" s="14" t="e">
        <f>VLOOKUP(A321,[1]CxP!$C$2:$P$1113,14,0)</f>
        <v>#N/A</v>
      </c>
      <c r="AD321" s="14"/>
      <c r="AE321" s="14" t="e">
        <v>#N/A</v>
      </c>
      <c r="AF321" s="14">
        <v>42581</v>
      </c>
      <c r="AG321" s="14" t="e">
        <f>VLOOKUP(A321,'[1]EJEC-FONDO'!$C$2:$P$1102,14,0)</f>
        <v>#N/A</v>
      </c>
      <c r="AH321" s="14"/>
      <c r="AI321" s="14" t="e">
        <v>#N/A</v>
      </c>
      <c r="AJ321" s="14">
        <v>42581</v>
      </c>
      <c r="AK321" s="14" t="e">
        <f>VLOOKUP(A321,'[1]TESRERIA-FONDO'!$C$2:$P$1075,14,0)</f>
        <v>#N/A</v>
      </c>
      <c r="AL321" s="14"/>
      <c r="AM321" s="14" t="e">
        <v>#N/A</v>
      </c>
      <c r="AN321" s="14">
        <v>42582</v>
      </c>
      <c r="AO321" s="14">
        <f>VLOOKUP(A321,[1]VIGENCIAS!$C$2:$P$1080,14,0)</f>
        <v>42673</v>
      </c>
      <c r="AP321" s="14"/>
    </row>
    <row r="322" spans="1:42" x14ac:dyDescent="0.25">
      <c r="A322" s="12" t="s">
        <v>651</v>
      </c>
      <c r="B322" s="13" t="s">
        <v>652</v>
      </c>
      <c r="C322" s="14">
        <v>42489</v>
      </c>
      <c r="D322" s="14">
        <v>42578</v>
      </c>
      <c r="E322" s="14">
        <f>VLOOKUP(A322,[1]INGRESOS!$C$2:$P$1123,14,0)</f>
        <v>42670</v>
      </c>
      <c r="F322" s="14"/>
      <c r="G322" s="14">
        <v>42489</v>
      </c>
      <c r="H322" s="14">
        <v>42578</v>
      </c>
      <c r="I322" s="14">
        <f>VLOOKUP(A322,[1]FNCIONAMIENTO!$C$2:$P$1121,14,0)</f>
        <v>42670</v>
      </c>
      <c r="J322" s="14"/>
      <c r="K322" s="14">
        <v>42489</v>
      </c>
      <c r="L322" s="14">
        <v>42578</v>
      </c>
      <c r="M322" s="14">
        <f>VLOOKUP(A322,[1]INVERSION!$C$2:$P$1120,14,0)</f>
        <v>42670</v>
      </c>
      <c r="N322" s="14"/>
      <c r="O322" s="14">
        <v>42490</v>
      </c>
      <c r="P322" s="14">
        <v>42578</v>
      </c>
      <c r="Q322" s="14">
        <f>VLOOKUP(A322,[1]RESERVAS!$C$2:$P$1102,14,0)</f>
        <v>42668</v>
      </c>
      <c r="R322" s="14"/>
      <c r="S322" s="14">
        <v>42489</v>
      </c>
      <c r="T322" s="14">
        <v>42578</v>
      </c>
      <c r="U322" s="14">
        <f>VLOOKUP(A322,[1]DEUDA!$A$2:$N$1113,14,0)</f>
        <v>42672</v>
      </c>
      <c r="V322" s="14"/>
      <c r="W322" s="14">
        <v>42489</v>
      </c>
      <c r="X322" s="14">
        <v>42580</v>
      </c>
      <c r="Y322" s="14">
        <f>VLOOKUP(A322,[1]EXCEDENTES!$C$2:$P$1062,14,0)</f>
        <v>42672</v>
      </c>
      <c r="Z322" s="14"/>
      <c r="AA322" s="14">
        <v>42490</v>
      </c>
      <c r="AB322" s="14">
        <v>42578</v>
      </c>
      <c r="AC322" s="14">
        <f>VLOOKUP(A322,[1]CxP!$C$2:$P$1113,14,0)</f>
        <v>42668</v>
      </c>
      <c r="AD322" s="14"/>
      <c r="AE322" s="14">
        <v>42489</v>
      </c>
      <c r="AF322" s="14">
        <v>42579</v>
      </c>
      <c r="AG322" s="14">
        <f>VLOOKUP(A322,'[1]EJEC-FONDO'!$C$2:$P$1102,14,0)</f>
        <v>42668</v>
      </c>
      <c r="AH322" s="14"/>
      <c r="AI322" s="14">
        <v>42489</v>
      </c>
      <c r="AJ322" s="14">
        <v>42579</v>
      </c>
      <c r="AK322" s="14">
        <f>VLOOKUP(A322,'[1]TESRERIA-FONDO'!$C$2:$P$1075,14,0)</f>
        <v>42668</v>
      </c>
      <c r="AL322" s="14"/>
      <c r="AM322" s="14" t="e">
        <v>#N/A</v>
      </c>
      <c r="AN322" s="14">
        <v>42578</v>
      </c>
      <c r="AO322" s="14">
        <f>VLOOKUP(A322,[1]VIGENCIAS!$C$2:$P$1080,14,0)</f>
        <v>42668</v>
      </c>
      <c r="AP322" s="14"/>
    </row>
    <row r="323" spans="1:42" x14ac:dyDescent="0.25">
      <c r="A323" s="12" t="s">
        <v>653</v>
      </c>
      <c r="B323" s="13" t="s">
        <v>654</v>
      </c>
      <c r="C323" s="14">
        <v>42489</v>
      </c>
      <c r="D323" s="14">
        <v>42577</v>
      </c>
      <c r="E323" s="14">
        <f>VLOOKUP(A323,[1]INGRESOS!$C$2:$P$1123,14,0)</f>
        <v>42671</v>
      </c>
      <c r="F323" s="14"/>
      <c r="G323" s="14">
        <v>42489</v>
      </c>
      <c r="H323" s="14">
        <v>42577</v>
      </c>
      <c r="I323" s="14">
        <f>VLOOKUP(A323,[1]FNCIONAMIENTO!$C$2:$P$1121,14,0)</f>
        <v>42671</v>
      </c>
      <c r="J323" s="14"/>
      <c r="K323" s="14">
        <v>42489</v>
      </c>
      <c r="L323" s="14">
        <v>42577</v>
      </c>
      <c r="M323" s="14">
        <f>VLOOKUP(A323,[1]INVERSION!$C$2:$P$1120,14,0)</f>
        <v>42671</v>
      </c>
      <c r="N323" s="14"/>
      <c r="O323" s="14">
        <v>42489</v>
      </c>
      <c r="P323" s="14">
        <v>42577</v>
      </c>
      <c r="Q323" s="14">
        <f>VLOOKUP(A323,[1]RESERVAS!$C$2:$P$1102,14,0)</f>
        <v>42671</v>
      </c>
      <c r="R323" s="14"/>
      <c r="S323" s="14">
        <v>42489</v>
      </c>
      <c r="T323" s="14">
        <v>42577</v>
      </c>
      <c r="U323" s="14">
        <f>VLOOKUP(A323,[1]DEUDA!$A$2:$N$1113,14,0)</f>
        <v>42671</v>
      </c>
      <c r="V323" s="14"/>
      <c r="W323" s="14">
        <v>42489</v>
      </c>
      <c r="X323" s="14">
        <v>42577</v>
      </c>
      <c r="Y323" s="14">
        <f>VLOOKUP(A323,[1]EXCEDENTES!$C$2:$P$1062,14,0)</f>
        <v>42671</v>
      </c>
      <c r="Z323" s="14"/>
      <c r="AA323" s="14">
        <v>42489</v>
      </c>
      <c r="AB323" s="14">
        <v>42577</v>
      </c>
      <c r="AC323" s="14">
        <f>VLOOKUP(A323,[1]CxP!$C$2:$P$1113,14,0)</f>
        <v>42671</v>
      </c>
      <c r="AD323" s="14"/>
      <c r="AE323" s="14">
        <v>42489</v>
      </c>
      <c r="AF323" s="14">
        <v>42577</v>
      </c>
      <c r="AG323" s="14">
        <f>VLOOKUP(A323,'[1]EJEC-FONDO'!$C$2:$P$1102,14,0)</f>
        <v>42671</v>
      </c>
      <c r="AH323" s="14"/>
      <c r="AI323" s="14">
        <v>42489</v>
      </c>
      <c r="AJ323" s="14">
        <v>42578</v>
      </c>
      <c r="AK323" s="14">
        <f>VLOOKUP(A323,'[1]TESRERIA-FONDO'!$C$2:$P$1075,14,0)</f>
        <v>42671</v>
      </c>
      <c r="AL323" s="14"/>
      <c r="AM323" s="14">
        <v>42489</v>
      </c>
      <c r="AN323" s="14">
        <v>42578</v>
      </c>
      <c r="AO323" s="14">
        <f>VLOOKUP(A323,[1]VIGENCIAS!$C$2:$P$1080,14,0)</f>
        <v>42671</v>
      </c>
      <c r="AP323" s="14"/>
    </row>
    <row r="324" spans="1:42" x14ac:dyDescent="0.25">
      <c r="A324" s="12" t="s">
        <v>655</v>
      </c>
      <c r="B324" s="13" t="s">
        <v>656</v>
      </c>
      <c r="C324" s="14">
        <v>42486</v>
      </c>
      <c r="D324" s="14">
        <v>42570</v>
      </c>
      <c r="E324" s="14">
        <f>VLOOKUP(A324,[1]INGRESOS!$C$2:$P$1123,14,0)</f>
        <v>42663</v>
      </c>
      <c r="F324" s="14"/>
      <c r="G324" s="14">
        <v>42485</v>
      </c>
      <c r="H324" s="14">
        <v>42570</v>
      </c>
      <c r="I324" s="14">
        <f>VLOOKUP(A324,[1]FNCIONAMIENTO!$C$2:$P$1121,14,0)</f>
        <v>42664</v>
      </c>
      <c r="J324" s="14"/>
      <c r="K324" s="14">
        <v>42485</v>
      </c>
      <c r="L324" s="14">
        <v>42571</v>
      </c>
      <c r="M324" s="14">
        <f>VLOOKUP(A324,[1]INVERSION!$C$2:$P$1120,14,0)</f>
        <v>42664</v>
      </c>
      <c r="N324" s="14"/>
      <c r="O324" s="14">
        <v>42486</v>
      </c>
      <c r="P324" s="14">
        <v>42572</v>
      </c>
      <c r="Q324" s="14">
        <f>VLOOKUP(A324,[1]RESERVAS!$C$2:$P$1102,14,0)</f>
        <v>42664</v>
      </c>
      <c r="R324" s="14"/>
      <c r="S324" s="14">
        <v>42485</v>
      </c>
      <c r="T324" s="14">
        <v>42571</v>
      </c>
      <c r="U324" s="14">
        <f>VLOOKUP(A324,[1]DEUDA!$A$2:$N$1113,14,0)</f>
        <v>42664</v>
      </c>
      <c r="V324" s="14"/>
      <c r="W324" s="14">
        <v>42487</v>
      </c>
      <c r="X324" s="14">
        <v>42573</v>
      </c>
      <c r="Y324" s="14">
        <f>VLOOKUP(A324,[1]EXCEDENTES!$C$2:$P$1062,14,0)</f>
        <v>42669</v>
      </c>
      <c r="Z324" s="14"/>
      <c r="AA324" s="14">
        <v>42486</v>
      </c>
      <c r="AB324" s="14">
        <v>42572</v>
      </c>
      <c r="AC324" s="14">
        <f>VLOOKUP(A324,[1]CxP!$C$2:$P$1113,14,0)</f>
        <v>42665</v>
      </c>
      <c r="AD324" s="14"/>
      <c r="AE324" s="14">
        <v>42486</v>
      </c>
      <c r="AF324" s="14">
        <v>42572</v>
      </c>
      <c r="AG324" s="14">
        <f>VLOOKUP(A324,'[1]EJEC-FONDO'!$C$2:$P$1102,14,0)</f>
        <v>42665</v>
      </c>
      <c r="AH324" s="14"/>
      <c r="AI324" s="14">
        <v>42486</v>
      </c>
      <c r="AJ324" s="14">
        <v>42572</v>
      </c>
      <c r="AK324" s="14">
        <f>VLOOKUP(A324,'[1]TESRERIA-FONDO'!$C$2:$P$1075,14,0)</f>
        <v>42667</v>
      </c>
      <c r="AL324" s="14"/>
      <c r="AM324" s="14">
        <v>42486</v>
      </c>
      <c r="AN324" s="14">
        <v>42572</v>
      </c>
      <c r="AO324" s="14">
        <f>VLOOKUP(A324,[1]VIGENCIAS!$C$2:$P$1080,14,0)</f>
        <v>42665</v>
      </c>
      <c r="AP324" s="14"/>
    </row>
    <row r="325" spans="1:42" x14ac:dyDescent="0.25">
      <c r="A325" s="12" t="s">
        <v>657</v>
      </c>
      <c r="B325" s="13" t="s">
        <v>658</v>
      </c>
      <c r="C325" s="14">
        <v>42489</v>
      </c>
      <c r="D325" s="14">
        <v>42580</v>
      </c>
      <c r="E325" s="14">
        <f>VLOOKUP(A325,[1]INGRESOS!$C$2:$P$1123,14,0)</f>
        <v>42672</v>
      </c>
      <c r="F325" s="14"/>
      <c r="G325" s="14">
        <v>42488</v>
      </c>
      <c r="H325" s="14">
        <v>42580</v>
      </c>
      <c r="I325" s="14">
        <f>VLOOKUP(A325,[1]FNCIONAMIENTO!$C$2:$P$1121,14,0)</f>
        <v>42671</v>
      </c>
      <c r="J325" s="14"/>
      <c r="K325" s="14">
        <v>42488</v>
      </c>
      <c r="L325" s="14">
        <v>42580</v>
      </c>
      <c r="M325" s="14">
        <f>VLOOKUP(A325,[1]INVERSION!$C$2:$P$1120,14,0)</f>
        <v>42671</v>
      </c>
      <c r="N325" s="14"/>
      <c r="O325" s="14">
        <v>42488</v>
      </c>
      <c r="P325" s="14">
        <v>42580</v>
      </c>
      <c r="Q325" s="14">
        <f>VLOOKUP(A325,[1]RESERVAS!$C$2:$P$1102,14,0)</f>
        <v>42671</v>
      </c>
      <c r="R325" s="14"/>
      <c r="S325" s="14">
        <v>42488</v>
      </c>
      <c r="T325" s="14">
        <v>42580</v>
      </c>
      <c r="U325" s="14">
        <f>VLOOKUP(A325,[1]DEUDA!$A$2:$N$1113,14,0)</f>
        <v>42671</v>
      </c>
      <c r="V325" s="14"/>
      <c r="W325" s="14">
        <v>42488</v>
      </c>
      <c r="X325" s="14">
        <v>42580</v>
      </c>
      <c r="Y325" s="14">
        <f>VLOOKUP(A325,[1]EXCEDENTES!$C$2:$P$1062,14,0)</f>
        <v>42674</v>
      </c>
      <c r="Z325" s="14"/>
      <c r="AA325" s="14">
        <v>42488</v>
      </c>
      <c r="AB325" s="14">
        <v>42580</v>
      </c>
      <c r="AC325" s="14">
        <f>VLOOKUP(A325,[1]CxP!$C$2:$P$1113,14,0)</f>
        <v>42671</v>
      </c>
      <c r="AD325" s="14"/>
      <c r="AE325" s="14">
        <v>42488</v>
      </c>
      <c r="AF325" s="14">
        <v>42580</v>
      </c>
      <c r="AG325" s="14">
        <f>VLOOKUP(A325,'[1]EJEC-FONDO'!$C$2:$P$1102,14,0)</f>
        <v>42672</v>
      </c>
      <c r="AH325" s="14"/>
      <c r="AI325" s="14">
        <v>42488</v>
      </c>
      <c r="AJ325" s="14">
        <v>42580</v>
      </c>
      <c r="AK325" s="14">
        <f>VLOOKUP(A325,'[1]TESRERIA-FONDO'!$C$2:$P$1075,14,0)</f>
        <v>42672</v>
      </c>
      <c r="AL325" s="14"/>
      <c r="AM325" s="14">
        <v>42488</v>
      </c>
      <c r="AN325" s="14">
        <v>42580</v>
      </c>
      <c r="AO325" s="14" t="e">
        <f>VLOOKUP(A325,[1]VIGENCIAS!$C$2:$P$1080,14,0)</f>
        <v>#N/A</v>
      </c>
      <c r="AP325" s="14"/>
    </row>
    <row r="326" spans="1:42" x14ac:dyDescent="0.25">
      <c r="A326" s="12" t="s">
        <v>659</v>
      </c>
      <c r="B326" s="13" t="s">
        <v>660</v>
      </c>
      <c r="C326" s="14">
        <v>42487</v>
      </c>
      <c r="D326" s="14">
        <v>42579</v>
      </c>
      <c r="E326" s="14">
        <f>VLOOKUP(A326,[1]INGRESOS!$C$2:$P$1123,14,0)</f>
        <v>42673</v>
      </c>
      <c r="F326" s="14"/>
      <c r="G326" s="14">
        <v>42487</v>
      </c>
      <c r="H326" s="14">
        <v>42579</v>
      </c>
      <c r="I326" s="14">
        <f>VLOOKUP(A326,[1]FNCIONAMIENTO!$C$2:$P$1121,14,0)</f>
        <v>42673</v>
      </c>
      <c r="J326" s="14"/>
      <c r="K326" s="14">
        <v>42487</v>
      </c>
      <c r="L326" s="14">
        <v>42579</v>
      </c>
      <c r="M326" s="14">
        <f>VLOOKUP(A326,[1]INVERSION!$C$2:$P$1120,14,0)</f>
        <v>42673</v>
      </c>
      <c r="N326" s="14"/>
      <c r="O326" s="14">
        <v>42487</v>
      </c>
      <c r="P326" s="14">
        <v>42579</v>
      </c>
      <c r="Q326" s="14">
        <f>VLOOKUP(A326,[1]RESERVAS!$C$2:$P$1102,14,0)</f>
        <v>42673</v>
      </c>
      <c r="R326" s="14"/>
      <c r="S326" s="14">
        <v>42487</v>
      </c>
      <c r="T326" s="14">
        <v>42579</v>
      </c>
      <c r="U326" s="14">
        <f>VLOOKUP(A326,[1]DEUDA!$A$2:$N$1113,14,0)</f>
        <v>42673</v>
      </c>
      <c r="V326" s="14"/>
      <c r="W326" s="14">
        <v>42487</v>
      </c>
      <c r="X326" s="14">
        <v>42579</v>
      </c>
      <c r="Y326" s="14">
        <f>VLOOKUP(A326,[1]EXCEDENTES!$C$2:$P$1062,14,0)</f>
        <v>42673</v>
      </c>
      <c r="Z326" s="14"/>
      <c r="AA326" s="14">
        <v>42487</v>
      </c>
      <c r="AB326" s="14">
        <v>42579</v>
      </c>
      <c r="AC326" s="14">
        <f>VLOOKUP(A326,[1]CxP!$C$2:$P$1113,14,0)</f>
        <v>42673</v>
      </c>
      <c r="AD326" s="14"/>
      <c r="AE326" s="14">
        <v>42487</v>
      </c>
      <c r="AF326" s="14">
        <v>42579</v>
      </c>
      <c r="AG326" s="14">
        <f>VLOOKUP(A326,'[1]EJEC-FONDO'!$C$2:$P$1102,14,0)</f>
        <v>42673</v>
      </c>
      <c r="AH326" s="14"/>
      <c r="AI326" s="14">
        <v>42487</v>
      </c>
      <c r="AJ326" s="14">
        <v>42579</v>
      </c>
      <c r="AK326" s="14">
        <f>VLOOKUP(A326,'[1]TESRERIA-FONDO'!$C$2:$P$1075,14,0)</f>
        <v>42673</v>
      </c>
      <c r="AL326" s="14"/>
      <c r="AM326" s="14">
        <v>42487</v>
      </c>
      <c r="AN326" s="14">
        <v>42579</v>
      </c>
      <c r="AO326" s="14">
        <f>VLOOKUP(A326,[1]VIGENCIAS!$C$2:$P$1080,14,0)</f>
        <v>42673</v>
      </c>
      <c r="AP326" s="14"/>
    </row>
    <row r="327" spans="1:42" x14ac:dyDescent="0.25">
      <c r="A327" s="12" t="s">
        <v>661</v>
      </c>
      <c r="B327" s="13" t="s">
        <v>662</v>
      </c>
      <c r="C327" s="14">
        <v>42490</v>
      </c>
      <c r="D327" s="14">
        <v>42582</v>
      </c>
      <c r="E327" s="14">
        <f>VLOOKUP(A327,[1]INGRESOS!$C$2:$P$1123,14,0)</f>
        <v>42673</v>
      </c>
      <c r="F327" s="14"/>
      <c r="G327" s="14" t="e">
        <v>#N/A</v>
      </c>
      <c r="H327" s="14">
        <v>42582</v>
      </c>
      <c r="I327" s="14">
        <f>VLOOKUP(A327,[1]FNCIONAMIENTO!$C$2:$P$1121,14,0)</f>
        <v>42673</v>
      </c>
      <c r="J327" s="14"/>
      <c r="K327" s="14">
        <v>42490</v>
      </c>
      <c r="L327" s="14">
        <v>42582</v>
      </c>
      <c r="M327" s="14">
        <f>VLOOKUP(A327,[1]INVERSION!$C$2:$P$1120,14,0)</f>
        <v>42673</v>
      </c>
      <c r="N327" s="14"/>
      <c r="O327" s="14" t="e">
        <v>#N/A</v>
      </c>
      <c r="P327" s="14">
        <v>42582</v>
      </c>
      <c r="Q327" s="14">
        <f>VLOOKUP(A327,[1]RESERVAS!$C$2:$P$1102,14,0)</f>
        <v>42673</v>
      </c>
      <c r="R327" s="14"/>
      <c r="S327" s="14" t="e">
        <v>#N/A</v>
      </c>
      <c r="T327" s="14">
        <v>42582</v>
      </c>
      <c r="U327" s="14">
        <f>VLOOKUP(A327,[1]DEUDA!$A$2:$N$1113,14,0)</f>
        <v>42673</v>
      </c>
      <c r="V327" s="14"/>
      <c r="W327" s="14" t="e">
        <v>#N/A</v>
      </c>
      <c r="X327" s="14">
        <v>42582</v>
      </c>
      <c r="Y327" s="14" t="e">
        <f>VLOOKUP(A327,[1]EXCEDENTES!$C$2:$P$1062,14,0)</f>
        <v>#N/A</v>
      </c>
      <c r="Z327" s="14"/>
      <c r="AA327" s="14" t="e">
        <v>#N/A</v>
      </c>
      <c r="AB327" s="14">
        <v>42582</v>
      </c>
      <c r="AC327" s="14">
        <f>VLOOKUP(A327,[1]CxP!$C$2:$P$1113,14,0)</f>
        <v>42673</v>
      </c>
      <c r="AD327" s="14"/>
      <c r="AE327" s="14">
        <v>42490</v>
      </c>
      <c r="AF327" s="14">
        <v>42582</v>
      </c>
      <c r="AG327" s="14">
        <f>VLOOKUP(A327,'[1]EJEC-FONDO'!$C$2:$P$1102,14,0)</f>
        <v>42673</v>
      </c>
      <c r="AH327" s="14"/>
      <c r="AI327" s="14" t="e">
        <v>#N/A</v>
      </c>
      <c r="AJ327" s="14">
        <v>42582</v>
      </c>
      <c r="AK327" s="14">
        <f>VLOOKUP(A327,'[1]TESRERIA-FONDO'!$C$2:$P$1075,14,0)</f>
        <v>42673</v>
      </c>
      <c r="AL327" s="14"/>
      <c r="AM327" s="14" t="e">
        <v>#N/A</v>
      </c>
      <c r="AN327" s="14">
        <v>42582</v>
      </c>
      <c r="AO327" s="14">
        <f>VLOOKUP(A327,[1]VIGENCIAS!$C$2:$P$1080,14,0)</f>
        <v>42673</v>
      </c>
      <c r="AP327" s="14"/>
    </row>
    <row r="328" spans="1:42" x14ac:dyDescent="0.25">
      <c r="A328" s="12" t="s">
        <v>663</v>
      </c>
      <c r="B328" s="13" t="s">
        <v>664</v>
      </c>
      <c r="C328" s="14">
        <v>42489</v>
      </c>
      <c r="D328" s="14">
        <v>42582</v>
      </c>
      <c r="E328" s="14">
        <f>VLOOKUP(A328,[1]INGRESOS!$C$2:$P$1123,14,0)</f>
        <v>42674</v>
      </c>
      <c r="F328" s="14"/>
      <c r="G328" s="14">
        <v>42489</v>
      </c>
      <c r="H328" s="14">
        <v>42582</v>
      </c>
      <c r="I328" s="14">
        <f>VLOOKUP(A328,[1]FNCIONAMIENTO!$C$2:$P$1121,14,0)</f>
        <v>42674</v>
      </c>
      <c r="J328" s="14"/>
      <c r="K328" s="14">
        <v>42489</v>
      </c>
      <c r="L328" s="14">
        <v>42582</v>
      </c>
      <c r="M328" s="14">
        <f>VLOOKUP(A328,[1]INVERSION!$C$2:$P$1120,14,0)</f>
        <v>42674</v>
      </c>
      <c r="N328" s="14"/>
      <c r="O328" s="14">
        <v>42487</v>
      </c>
      <c r="P328" s="14">
        <v>42582</v>
      </c>
      <c r="Q328" s="14">
        <f>VLOOKUP(A328,[1]RESERVAS!$C$2:$P$1102,14,0)</f>
        <v>42674</v>
      </c>
      <c r="R328" s="14"/>
      <c r="S328" s="14">
        <v>42487</v>
      </c>
      <c r="T328" s="14">
        <v>42582</v>
      </c>
      <c r="U328" s="14">
        <f>VLOOKUP(A328,[1]DEUDA!$A$2:$N$1113,14,0)</f>
        <v>42674</v>
      </c>
      <c r="V328" s="14"/>
      <c r="W328" s="14">
        <v>42490</v>
      </c>
      <c r="X328" s="14">
        <v>42582</v>
      </c>
      <c r="Y328" s="14">
        <f>VLOOKUP(A328,[1]EXCEDENTES!$C$2:$P$1062,14,0)</f>
        <v>42674</v>
      </c>
      <c r="Z328" s="14"/>
      <c r="AA328" s="14">
        <v>42489</v>
      </c>
      <c r="AB328" s="14">
        <v>42582</v>
      </c>
      <c r="AC328" s="14">
        <f>VLOOKUP(A328,[1]CxP!$C$2:$P$1113,14,0)</f>
        <v>42674</v>
      </c>
      <c r="AD328" s="14"/>
      <c r="AE328" s="14">
        <v>42489</v>
      </c>
      <c r="AF328" s="14">
        <v>42582</v>
      </c>
      <c r="AG328" s="14">
        <f>VLOOKUP(A328,'[1]EJEC-FONDO'!$C$2:$P$1102,14,0)</f>
        <v>42674</v>
      </c>
      <c r="AH328" s="14"/>
      <c r="AI328" s="14">
        <v>42490</v>
      </c>
      <c r="AJ328" s="14">
        <v>42582</v>
      </c>
      <c r="AK328" s="14">
        <f>VLOOKUP(A328,'[1]TESRERIA-FONDO'!$C$2:$P$1075,14,0)</f>
        <v>42674</v>
      </c>
      <c r="AL328" s="14"/>
      <c r="AM328" s="14">
        <v>42487</v>
      </c>
      <c r="AN328" s="14">
        <v>42582</v>
      </c>
      <c r="AO328" s="14">
        <f>VLOOKUP(A328,[1]VIGENCIAS!$C$2:$P$1080,14,0)</f>
        <v>42674</v>
      </c>
      <c r="AP328" s="14"/>
    </row>
    <row r="329" spans="1:42" x14ac:dyDescent="0.25">
      <c r="A329" s="12" t="s">
        <v>665</v>
      </c>
      <c r="B329" s="13" t="s">
        <v>666</v>
      </c>
      <c r="C329" s="14">
        <v>42486</v>
      </c>
      <c r="D329" s="14">
        <v>42579</v>
      </c>
      <c r="E329" s="14">
        <f>VLOOKUP(A329,[1]INGRESOS!$C$2:$P$1123,14,0)</f>
        <v>42672</v>
      </c>
      <c r="F329" s="14"/>
      <c r="G329" s="14">
        <v>42486</v>
      </c>
      <c r="H329" s="14">
        <v>42580</v>
      </c>
      <c r="I329" s="14">
        <f>VLOOKUP(A329,[1]FNCIONAMIENTO!$C$2:$P$1121,14,0)</f>
        <v>42674</v>
      </c>
      <c r="J329" s="14"/>
      <c r="K329" s="14">
        <v>42486</v>
      </c>
      <c r="L329" s="14">
        <v>42579</v>
      </c>
      <c r="M329" s="14">
        <f>VLOOKUP(A329,[1]INVERSION!$C$2:$P$1120,14,0)</f>
        <v>42672</v>
      </c>
      <c r="N329" s="14"/>
      <c r="O329" s="14">
        <v>42487</v>
      </c>
      <c r="P329" s="14">
        <v>42579</v>
      </c>
      <c r="Q329" s="14">
        <f>VLOOKUP(A329,[1]RESERVAS!$C$2:$P$1102,14,0)</f>
        <v>42672</v>
      </c>
      <c r="R329" s="14"/>
      <c r="S329" s="14">
        <v>42486</v>
      </c>
      <c r="T329" s="14">
        <v>42579</v>
      </c>
      <c r="U329" s="14">
        <f>VLOOKUP(A329,[1]DEUDA!$A$2:$N$1113,14,0)</f>
        <v>42672</v>
      </c>
      <c r="V329" s="14"/>
      <c r="W329" s="14">
        <v>42489</v>
      </c>
      <c r="X329" s="14">
        <v>42580</v>
      </c>
      <c r="Y329" s="14">
        <f>VLOOKUP(A329,[1]EXCEDENTES!$C$2:$P$1062,14,0)</f>
        <v>42672</v>
      </c>
      <c r="Z329" s="14"/>
      <c r="AA329" s="14">
        <v>42487</v>
      </c>
      <c r="AB329" s="14">
        <v>42579</v>
      </c>
      <c r="AC329" s="14">
        <f>VLOOKUP(A329,[1]CxP!$C$2:$P$1113,14,0)</f>
        <v>42672</v>
      </c>
      <c r="AD329" s="14"/>
      <c r="AE329" s="14">
        <v>42487</v>
      </c>
      <c r="AF329" s="14">
        <v>42579</v>
      </c>
      <c r="AG329" s="14">
        <f>VLOOKUP(A329,'[1]EJEC-FONDO'!$C$2:$P$1102,14,0)</f>
        <v>42674</v>
      </c>
      <c r="AH329" s="14"/>
      <c r="AI329" s="14">
        <v>42487</v>
      </c>
      <c r="AJ329" s="14">
        <v>42580</v>
      </c>
      <c r="AK329" s="14">
        <f>VLOOKUP(A329,'[1]TESRERIA-FONDO'!$C$2:$P$1075,14,0)</f>
        <v>42672</v>
      </c>
      <c r="AL329" s="14"/>
      <c r="AM329" s="14">
        <v>42486</v>
      </c>
      <c r="AN329" s="14">
        <v>42578</v>
      </c>
      <c r="AO329" s="14">
        <f>VLOOKUP(A329,[1]VIGENCIAS!$C$2:$P$1080,14,0)</f>
        <v>42672</v>
      </c>
      <c r="AP329" s="14"/>
    </row>
    <row r="330" spans="1:42" x14ac:dyDescent="0.25">
      <c r="A330" s="12" t="s">
        <v>667</v>
      </c>
      <c r="B330" s="13" t="s">
        <v>668</v>
      </c>
      <c r="C330" s="14">
        <v>42487</v>
      </c>
      <c r="D330" s="14">
        <v>42580</v>
      </c>
      <c r="E330" s="14">
        <f>VLOOKUP(A330,[1]INGRESOS!$C$2:$P$1123,14,0)</f>
        <v>42670</v>
      </c>
      <c r="F330" s="14"/>
      <c r="G330" s="14">
        <v>42487</v>
      </c>
      <c r="H330" s="14">
        <v>42578</v>
      </c>
      <c r="I330" s="14">
        <f>VLOOKUP(A330,[1]FNCIONAMIENTO!$C$2:$P$1121,14,0)</f>
        <v>42670</v>
      </c>
      <c r="J330" s="14"/>
      <c r="K330" s="14">
        <v>42488</v>
      </c>
      <c r="L330" s="14">
        <v>42581</v>
      </c>
      <c r="M330" s="14">
        <f>VLOOKUP(A330,[1]INVERSION!$C$2:$P$1120,14,0)</f>
        <v>42671</v>
      </c>
      <c r="N330" s="14"/>
      <c r="O330" s="14">
        <v>42486</v>
      </c>
      <c r="P330" s="14">
        <v>42576</v>
      </c>
      <c r="Q330" s="14">
        <f>VLOOKUP(A330,[1]RESERVAS!$C$2:$P$1102,14,0)</f>
        <v>42670</v>
      </c>
      <c r="R330" s="14"/>
      <c r="S330" s="14">
        <v>42486</v>
      </c>
      <c r="T330" s="14">
        <v>42576</v>
      </c>
      <c r="U330" s="14">
        <f>VLOOKUP(A330,[1]DEUDA!$A$2:$N$1113,14,0)</f>
        <v>42665</v>
      </c>
      <c r="V330" s="14"/>
      <c r="W330" s="14">
        <v>42486</v>
      </c>
      <c r="X330" s="14">
        <v>42577</v>
      </c>
      <c r="Y330" s="14">
        <f>VLOOKUP(A330,[1]EXCEDENTES!$C$2:$P$1062,14,0)</f>
        <v>42674</v>
      </c>
      <c r="Z330" s="14"/>
      <c r="AA330" s="14">
        <v>42486</v>
      </c>
      <c r="AB330" s="14">
        <v>42576</v>
      </c>
      <c r="AC330" s="14">
        <f>VLOOKUP(A330,[1]CxP!$C$2:$P$1113,14,0)</f>
        <v>42670</v>
      </c>
      <c r="AD330" s="14"/>
      <c r="AE330" s="14">
        <v>42487</v>
      </c>
      <c r="AF330" s="14">
        <v>42577</v>
      </c>
      <c r="AG330" s="14">
        <f>VLOOKUP(A330,'[1]EJEC-FONDO'!$C$2:$P$1102,14,0)</f>
        <v>42665</v>
      </c>
      <c r="AH330" s="14"/>
      <c r="AI330" s="14">
        <v>42486</v>
      </c>
      <c r="AJ330" s="14">
        <v>42577</v>
      </c>
      <c r="AK330" s="14">
        <f>VLOOKUP(A330,'[1]TESRERIA-FONDO'!$C$2:$P$1075,14,0)</f>
        <v>42665</v>
      </c>
      <c r="AL330" s="14"/>
      <c r="AM330" s="14">
        <v>42486</v>
      </c>
      <c r="AN330" s="14">
        <v>42576</v>
      </c>
      <c r="AO330" s="14">
        <f>VLOOKUP(A330,[1]VIGENCIAS!$C$2:$P$1080,14,0)</f>
        <v>42668</v>
      </c>
      <c r="AP330" s="14"/>
    </row>
    <row r="331" spans="1:42" x14ac:dyDescent="0.25">
      <c r="A331" s="12" t="s">
        <v>669</v>
      </c>
      <c r="B331" s="13" t="s">
        <v>670</v>
      </c>
      <c r="C331" s="14">
        <v>42490</v>
      </c>
      <c r="D331" s="14">
        <v>42579</v>
      </c>
      <c r="E331" s="14" t="e">
        <f>VLOOKUP(A331,[1]INGRESOS!$C$2:$P$1123,14,0)</f>
        <v>#N/A</v>
      </c>
      <c r="F331" s="14"/>
      <c r="G331" s="14">
        <v>42490</v>
      </c>
      <c r="H331" s="14">
        <v>42580</v>
      </c>
      <c r="I331" s="14" t="e">
        <f>VLOOKUP(A331,[1]FNCIONAMIENTO!$C$2:$P$1121,14,0)</f>
        <v>#N/A</v>
      </c>
      <c r="J331" s="14"/>
      <c r="K331" s="14">
        <v>42490</v>
      </c>
      <c r="L331" s="14">
        <v>42580</v>
      </c>
      <c r="M331" s="14" t="e">
        <f>VLOOKUP(A331,[1]INVERSION!$C$2:$P$1120,14,0)</f>
        <v>#N/A</v>
      </c>
      <c r="N331" s="14"/>
      <c r="O331" s="14">
        <v>42503</v>
      </c>
      <c r="P331" s="14">
        <v>42612</v>
      </c>
      <c r="Q331" s="14" t="e">
        <f>VLOOKUP(A331,[1]RESERVAS!$C$2:$P$1102,14,0)</f>
        <v>#N/A</v>
      </c>
      <c r="R331" s="14"/>
      <c r="S331" s="14">
        <v>42490</v>
      </c>
      <c r="T331" s="14">
        <v>42580</v>
      </c>
      <c r="U331" s="14">
        <f>VLOOKUP(A331,[1]DEUDA!$A$2:$N$1113,14,0)</f>
        <v>42673</v>
      </c>
      <c r="V331" s="14"/>
      <c r="W331" s="14">
        <v>42490</v>
      </c>
      <c r="X331" s="14">
        <v>42609</v>
      </c>
      <c r="Y331" s="14" t="e">
        <f>VLOOKUP(A331,[1]EXCEDENTES!$C$2:$P$1062,14,0)</f>
        <v>#N/A</v>
      </c>
      <c r="Z331" s="14"/>
      <c r="AA331" s="14">
        <v>42503</v>
      </c>
      <c r="AB331" s="14">
        <v>42581</v>
      </c>
      <c r="AC331" s="14">
        <f>VLOOKUP(A331,[1]CxP!$C$2:$P$1113,14,0)</f>
        <v>42674</v>
      </c>
      <c r="AD331" s="14"/>
      <c r="AE331" s="14" t="e">
        <v>#N/A</v>
      </c>
      <c r="AF331" s="14">
        <v>42608</v>
      </c>
      <c r="AG331" s="14">
        <f>VLOOKUP(A331,'[1]EJEC-FONDO'!$C$2:$P$1102,14,0)</f>
        <v>42695</v>
      </c>
      <c r="AH331" s="14"/>
      <c r="AI331" s="14">
        <v>42490</v>
      </c>
      <c r="AJ331" s="14">
        <v>42581</v>
      </c>
      <c r="AK331" s="14" t="e">
        <f>VLOOKUP(A331,'[1]TESRERIA-FONDO'!$C$2:$P$1075,14,0)</f>
        <v>#N/A</v>
      </c>
      <c r="AL331" s="14"/>
      <c r="AM331" s="14" t="e">
        <v>#N/A</v>
      </c>
      <c r="AN331" s="14">
        <v>42608</v>
      </c>
      <c r="AO331" s="14">
        <f>VLOOKUP(A331,[1]VIGENCIAS!$C$2:$P$1080,14,0)</f>
        <v>42670</v>
      </c>
      <c r="AP331" s="14"/>
    </row>
    <row r="332" spans="1:42" x14ac:dyDescent="0.25">
      <c r="A332" s="12" t="s">
        <v>671</v>
      </c>
      <c r="B332" s="13" t="s">
        <v>672</v>
      </c>
      <c r="C332" s="14">
        <v>42487</v>
      </c>
      <c r="D332" s="14">
        <v>42582</v>
      </c>
      <c r="E332" s="14">
        <f>VLOOKUP(A332,[1]INGRESOS!$C$2:$P$1123,14,0)</f>
        <v>42670</v>
      </c>
      <c r="F332" s="14"/>
      <c r="G332" s="14">
        <v>42490</v>
      </c>
      <c r="H332" s="14">
        <v>42582</v>
      </c>
      <c r="I332" s="14">
        <f>VLOOKUP(A332,[1]FNCIONAMIENTO!$C$2:$P$1121,14,0)</f>
        <v>42672</v>
      </c>
      <c r="J332" s="14"/>
      <c r="K332" s="14">
        <v>42489</v>
      </c>
      <c r="L332" s="14">
        <v>42582</v>
      </c>
      <c r="M332" s="14">
        <f>VLOOKUP(A332,[1]INVERSION!$C$2:$P$1120,14,0)</f>
        <v>42672</v>
      </c>
      <c r="N332" s="14"/>
      <c r="O332" s="14">
        <v>42490</v>
      </c>
      <c r="P332" s="14">
        <v>42581</v>
      </c>
      <c r="Q332" s="14">
        <f>VLOOKUP(A332,[1]RESERVAS!$C$2:$P$1102,14,0)</f>
        <v>42669</v>
      </c>
      <c r="R332" s="14"/>
      <c r="S332" s="14">
        <v>42485</v>
      </c>
      <c r="T332" s="14">
        <v>42580</v>
      </c>
      <c r="U332" s="14">
        <f>VLOOKUP(A332,[1]DEUDA!$A$2:$N$1113,14,0)</f>
        <v>42669</v>
      </c>
      <c r="V332" s="14"/>
      <c r="W332" s="14">
        <v>42487</v>
      </c>
      <c r="X332" s="14">
        <v>42590</v>
      </c>
      <c r="Y332" s="14">
        <f>VLOOKUP(A332,[1]EXCEDENTES!$C$2:$P$1062,14,0)</f>
        <v>42669</v>
      </c>
      <c r="Z332" s="14"/>
      <c r="AA332" s="14">
        <v>42487</v>
      </c>
      <c r="AB332" s="14">
        <v>42581</v>
      </c>
      <c r="AC332" s="14">
        <f>VLOOKUP(A332,[1]CxP!$C$2:$P$1113,14,0)</f>
        <v>42669</v>
      </c>
      <c r="AD332" s="14"/>
      <c r="AE332" s="14">
        <v>42489</v>
      </c>
      <c r="AF332" s="14">
        <v>42582</v>
      </c>
      <c r="AG332" s="14">
        <f>VLOOKUP(A332,'[1]EJEC-FONDO'!$C$2:$P$1102,14,0)</f>
        <v>42672</v>
      </c>
      <c r="AH332" s="14"/>
      <c r="AI332" s="14">
        <v>42487</v>
      </c>
      <c r="AJ332" s="14">
        <v>42582</v>
      </c>
      <c r="AK332" s="14">
        <f>VLOOKUP(A332,'[1]TESRERIA-FONDO'!$C$2:$P$1075,14,0)</f>
        <v>42669</v>
      </c>
      <c r="AL332" s="14"/>
      <c r="AM332" s="14">
        <v>42482</v>
      </c>
      <c r="AN332" s="14">
        <v>42580</v>
      </c>
      <c r="AO332" s="14">
        <f>VLOOKUP(A332,[1]VIGENCIAS!$C$2:$P$1080,14,0)</f>
        <v>42664</v>
      </c>
      <c r="AP332" s="14"/>
    </row>
    <row r="333" spans="1:42" x14ac:dyDescent="0.25">
      <c r="A333" s="12" t="s">
        <v>673</v>
      </c>
      <c r="B333" s="13" t="s">
        <v>674</v>
      </c>
      <c r="C333" s="14">
        <v>42488</v>
      </c>
      <c r="D333" s="14">
        <v>42589</v>
      </c>
      <c r="E333" s="14">
        <f>VLOOKUP(A333,[1]INGRESOS!$C$2:$P$1123,14,0)</f>
        <v>42667</v>
      </c>
      <c r="F333" s="14"/>
      <c r="G333" s="14">
        <v>42488</v>
      </c>
      <c r="H333" s="14">
        <v>42590</v>
      </c>
      <c r="I333" s="14">
        <f>VLOOKUP(A333,[1]FNCIONAMIENTO!$C$2:$P$1121,14,0)</f>
        <v>42667</v>
      </c>
      <c r="J333" s="14"/>
      <c r="K333" s="14">
        <v>42489</v>
      </c>
      <c r="L333" s="14">
        <v>42613</v>
      </c>
      <c r="M333" s="14">
        <f>VLOOKUP(A333,[1]INVERSION!$C$2:$P$1120,14,0)</f>
        <v>42674</v>
      </c>
      <c r="N333" s="14"/>
      <c r="O333" s="14">
        <v>42488</v>
      </c>
      <c r="P333" s="14">
        <v>42581</v>
      </c>
      <c r="Q333" s="14">
        <f>VLOOKUP(A333,[1]RESERVAS!$C$2:$P$1102,14,0)</f>
        <v>42662</v>
      </c>
      <c r="R333" s="14"/>
      <c r="S333" s="14">
        <v>42487</v>
      </c>
      <c r="T333" s="14">
        <v>42582</v>
      </c>
      <c r="U333" s="14">
        <f>VLOOKUP(A333,[1]DEUDA!$A$2:$N$1113,14,0)</f>
        <v>42662</v>
      </c>
      <c r="V333" s="14"/>
      <c r="W333" s="14">
        <v>42487</v>
      </c>
      <c r="X333" s="14">
        <v>42581</v>
      </c>
      <c r="Y333" s="14">
        <f>VLOOKUP(A333,[1]EXCEDENTES!$C$2:$P$1062,14,0)</f>
        <v>42662</v>
      </c>
      <c r="Z333" s="14"/>
      <c r="AA333" s="14">
        <v>42487</v>
      </c>
      <c r="AB333" s="14">
        <v>42581</v>
      </c>
      <c r="AC333" s="14">
        <f>VLOOKUP(A333,[1]CxP!$C$2:$P$1113,14,0)</f>
        <v>42662</v>
      </c>
      <c r="AD333" s="14"/>
      <c r="AE333" s="14">
        <v>42488</v>
      </c>
      <c r="AF333" s="14">
        <v>42582</v>
      </c>
      <c r="AG333" s="14">
        <f>VLOOKUP(A333,'[1]EJEC-FONDO'!$C$2:$P$1102,14,0)</f>
        <v>42672</v>
      </c>
      <c r="AH333" s="14"/>
      <c r="AI333" s="14">
        <v>42488</v>
      </c>
      <c r="AJ333" s="14">
        <v>42582</v>
      </c>
      <c r="AK333" s="14">
        <f>VLOOKUP(A333,'[1]TESRERIA-FONDO'!$C$2:$P$1075,14,0)</f>
        <v>42663</v>
      </c>
      <c r="AL333" s="14"/>
      <c r="AM333" s="14">
        <v>42488</v>
      </c>
      <c r="AN333" s="14">
        <v>42581</v>
      </c>
      <c r="AO333" s="14">
        <f>VLOOKUP(A333,[1]VIGENCIAS!$C$2:$P$1080,14,0)</f>
        <v>42662</v>
      </c>
      <c r="AP333" s="14"/>
    </row>
    <row r="334" spans="1:42" x14ac:dyDescent="0.25">
      <c r="A334" s="12" t="s">
        <v>675</v>
      </c>
      <c r="B334" s="13" t="s">
        <v>676</v>
      </c>
      <c r="C334" s="14">
        <v>42490</v>
      </c>
      <c r="D334" s="14">
        <v>42581</v>
      </c>
      <c r="E334" s="14">
        <f>VLOOKUP(A334,[1]INGRESOS!$C$2:$P$1123,14,0)</f>
        <v>42673</v>
      </c>
      <c r="F334" s="14"/>
      <c r="G334" s="14">
        <v>42490</v>
      </c>
      <c r="H334" s="14">
        <v>42581</v>
      </c>
      <c r="I334" s="14">
        <f>VLOOKUP(A334,[1]FNCIONAMIENTO!$C$2:$P$1121,14,0)</f>
        <v>42673</v>
      </c>
      <c r="J334" s="14"/>
      <c r="K334" s="14">
        <v>42490</v>
      </c>
      <c r="L334" s="14">
        <v>42581</v>
      </c>
      <c r="M334" s="14">
        <f>VLOOKUP(A334,[1]INVERSION!$C$2:$P$1120,14,0)</f>
        <v>42673</v>
      </c>
      <c r="N334" s="14"/>
      <c r="O334" s="14">
        <v>42490</v>
      </c>
      <c r="P334" s="14">
        <v>42581</v>
      </c>
      <c r="Q334" s="14">
        <f>VLOOKUP(A334,[1]RESERVAS!$C$2:$P$1102,14,0)</f>
        <v>42674</v>
      </c>
      <c r="R334" s="14"/>
      <c r="S334" s="14">
        <v>42490</v>
      </c>
      <c r="T334" s="14">
        <v>42581</v>
      </c>
      <c r="U334" s="14">
        <f>VLOOKUP(A334,[1]DEUDA!$A$2:$N$1113,14,0)</f>
        <v>42673</v>
      </c>
      <c r="V334" s="14"/>
      <c r="W334" s="14">
        <v>42490</v>
      </c>
      <c r="X334" s="14">
        <v>42581</v>
      </c>
      <c r="Y334" s="14">
        <f>VLOOKUP(A334,[1]EXCEDENTES!$C$2:$P$1062,14,0)</f>
        <v>42674</v>
      </c>
      <c r="Z334" s="14"/>
      <c r="AA334" s="14">
        <v>42490</v>
      </c>
      <c r="AB334" s="14">
        <v>42580</v>
      </c>
      <c r="AC334" s="14">
        <f>VLOOKUP(A334,[1]CxP!$C$2:$P$1113,14,0)</f>
        <v>42674</v>
      </c>
      <c r="AD334" s="14"/>
      <c r="AE334" s="14">
        <v>42490</v>
      </c>
      <c r="AF334" s="14">
        <v>42581</v>
      </c>
      <c r="AG334" s="14">
        <f>VLOOKUP(A334,'[1]EJEC-FONDO'!$C$2:$P$1102,14,0)</f>
        <v>42674</v>
      </c>
      <c r="AH334" s="14"/>
      <c r="AI334" s="14">
        <v>42490</v>
      </c>
      <c r="AJ334" s="14">
        <v>42581</v>
      </c>
      <c r="AK334" s="14">
        <f>VLOOKUP(A334,'[1]TESRERIA-FONDO'!$C$2:$P$1075,14,0)</f>
        <v>42674</v>
      </c>
      <c r="AL334" s="14"/>
      <c r="AM334" s="14">
        <v>42489</v>
      </c>
      <c r="AN334" s="14">
        <v>42582</v>
      </c>
      <c r="AO334" s="14">
        <f>VLOOKUP(A334,[1]VIGENCIAS!$C$2:$P$1080,14,0)</f>
        <v>42674</v>
      </c>
      <c r="AP334" s="14"/>
    </row>
    <row r="335" spans="1:42" x14ac:dyDescent="0.25">
      <c r="A335" s="12" t="s">
        <v>677</v>
      </c>
      <c r="B335" s="13" t="s">
        <v>678</v>
      </c>
      <c r="C335" s="14">
        <v>42490</v>
      </c>
      <c r="D335" s="14">
        <v>42581</v>
      </c>
      <c r="E335" s="14">
        <f>VLOOKUP(A335,[1]INGRESOS!$C$2:$P$1123,14,0)</f>
        <v>42672</v>
      </c>
      <c r="F335" s="14"/>
      <c r="G335" s="14">
        <v>42490</v>
      </c>
      <c r="H335" s="14">
        <v>42581</v>
      </c>
      <c r="I335" s="14">
        <f>VLOOKUP(A335,[1]FNCIONAMIENTO!$C$2:$P$1121,14,0)</f>
        <v>42672</v>
      </c>
      <c r="J335" s="14"/>
      <c r="K335" s="14">
        <v>42490</v>
      </c>
      <c r="L335" s="14">
        <v>42581</v>
      </c>
      <c r="M335" s="14">
        <f>VLOOKUP(A335,[1]INVERSION!$C$2:$P$1120,14,0)</f>
        <v>42670</v>
      </c>
      <c r="N335" s="14"/>
      <c r="O335" s="14">
        <v>42490</v>
      </c>
      <c r="P335" s="14">
        <v>42581</v>
      </c>
      <c r="Q335" s="14">
        <f>VLOOKUP(A335,[1]RESERVAS!$C$2:$P$1102,14,0)</f>
        <v>42670</v>
      </c>
      <c r="R335" s="14"/>
      <c r="S335" s="14">
        <v>42490</v>
      </c>
      <c r="T335" s="14">
        <v>42581</v>
      </c>
      <c r="U335" s="14">
        <f>VLOOKUP(A335,[1]DEUDA!$A$2:$N$1113,14,0)</f>
        <v>42670</v>
      </c>
      <c r="V335" s="14"/>
      <c r="W335" s="14">
        <v>42490</v>
      </c>
      <c r="X335" s="14">
        <v>42581</v>
      </c>
      <c r="Y335" s="14">
        <f>VLOOKUP(A335,[1]EXCEDENTES!$C$2:$P$1062,14,0)</f>
        <v>42670</v>
      </c>
      <c r="Z335" s="14"/>
      <c r="AA335" s="14">
        <v>42490</v>
      </c>
      <c r="AB335" s="14">
        <v>42581</v>
      </c>
      <c r="AC335" s="14">
        <f>VLOOKUP(A335,[1]CxP!$C$2:$P$1113,14,0)</f>
        <v>42670</v>
      </c>
      <c r="AD335" s="14"/>
      <c r="AE335" s="14">
        <v>42490</v>
      </c>
      <c r="AF335" s="14">
        <v>42581</v>
      </c>
      <c r="AG335" s="14">
        <f>VLOOKUP(A335,'[1]EJEC-FONDO'!$C$2:$P$1102,14,0)</f>
        <v>42672</v>
      </c>
      <c r="AH335" s="14"/>
      <c r="AI335" s="14">
        <v>42490</v>
      </c>
      <c r="AJ335" s="14">
        <v>42581</v>
      </c>
      <c r="AK335" s="14">
        <f>VLOOKUP(A335,'[1]TESRERIA-FONDO'!$C$2:$P$1075,14,0)</f>
        <v>42670</v>
      </c>
      <c r="AL335" s="14"/>
      <c r="AM335" s="14">
        <v>42490</v>
      </c>
      <c r="AN335" s="14">
        <v>42581</v>
      </c>
      <c r="AO335" s="14">
        <f>VLOOKUP(A335,[1]VIGENCIAS!$C$2:$P$1080,14,0)</f>
        <v>42670</v>
      </c>
      <c r="AP335" s="14"/>
    </row>
    <row r="336" spans="1:42" x14ac:dyDescent="0.25">
      <c r="A336" s="12" t="s">
        <v>679</v>
      </c>
      <c r="B336" s="13" t="s">
        <v>680</v>
      </c>
      <c r="C336" s="14">
        <v>42489</v>
      </c>
      <c r="D336" s="14">
        <v>42580</v>
      </c>
      <c r="E336" s="14">
        <f>VLOOKUP(A336,[1]INGRESOS!$C$2:$P$1123,14,0)</f>
        <v>42673</v>
      </c>
      <c r="F336" s="14"/>
      <c r="G336" s="14">
        <v>42489</v>
      </c>
      <c r="H336" s="14">
        <v>42570</v>
      </c>
      <c r="I336" s="14">
        <f>VLOOKUP(A336,[1]FNCIONAMIENTO!$C$2:$P$1121,14,0)</f>
        <v>42657</v>
      </c>
      <c r="J336" s="14"/>
      <c r="K336" s="14">
        <v>42489</v>
      </c>
      <c r="L336" s="14">
        <v>42579</v>
      </c>
      <c r="M336" s="14">
        <f>VLOOKUP(A336,[1]INVERSION!$C$2:$P$1120,14,0)</f>
        <v>42671</v>
      </c>
      <c r="N336" s="14"/>
      <c r="O336" s="14">
        <v>42487</v>
      </c>
      <c r="P336" s="14">
        <v>42581</v>
      </c>
      <c r="Q336" s="14">
        <f>VLOOKUP(A336,[1]RESERVAS!$C$2:$P$1102,14,0)</f>
        <v>42671</v>
      </c>
      <c r="R336" s="14"/>
      <c r="S336" s="14">
        <v>42482</v>
      </c>
      <c r="T336" s="14">
        <v>42564</v>
      </c>
      <c r="U336" s="14">
        <f>VLOOKUP(A336,[1]DEUDA!$A$2:$N$1113,14,0)</f>
        <v>42656</v>
      </c>
      <c r="V336" s="14"/>
      <c r="W336" s="14">
        <v>42487</v>
      </c>
      <c r="X336" s="14">
        <v>42580</v>
      </c>
      <c r="Y336" s="14">
        <f>VLOOKUP(A336,[1]EXCEDENTES!$C$2:$P$1062,14,0)</f>
        <v>42672</v>
      </c>
      <c r="Z336" s="14"/>
      <c r="AA336" s="14">
        <v>42482</v>
      </c>
      <c r="AB336" s="14">
        <v>42572</v>
      </c>
      <c r="AC336" s="14">
        <f>VLOOKUP(A336,[1]CxP!$C$2:$P$1113,14,0)</f>
        <v>42663</v>
      </c>
      <c r="AD336" s="14"/>
      <c r="AE336" s="14">
        <v>42487</v>
      </c>
      <c r="AF336" s="14">
        <v>42580</v>
      </c>
      <c r="AG336" s="14">
        <f>VLOOKUP(A336,'[1]EJEC-FONDO'!$C$2:$P$1102,14,0)</f>
        <v>42665</v>
      </c>
      <c r="AH336" s="14"/>
      <c r="AI336" s="14">
        <v>42487</v>
      </c>
      <c r="AJ336" s="14" t="e">
        <v>#N/A</v>
      </c>
      <c r="AK336" s="14" t="e">
        <f>VLOOKUP(A336,'[1]TESRERIA-FONDO'!$C$2:$P$1075,14,0)</f>
        <v>#N/A</v>
      </c>
      <c r="AL336" s="14"/>
      <c r="AM336" s="14">
        <v>42482</v>
      </c>
      <c r="AN336" s="14">
        <v>42564</v>
      </c>
      <c r="AO336" s="14">
        <f>VLOOKUP(A336,[1]VIGENCIAS!$C$2:$P$1080,14,0)</f>
        <v>42664</v>
      </c>
      <c r="AP336" s="14"/>
    </row>
    <row r="337" spans="1:42" x14ac:dyDescent="0.25">
      <c r="A337" s="12" t="s">
        <v>681</v>
      </c>
      <c r="B337" s="13" t="s">
        <v>682</v>
      </c>
      <c r="C337" s="14">
        <v>42488</v>
      </c>
      <c r="D337" s="14">
        <v>42577</v>
      </c>
      <c r="E337" s="14">
        <f>VLOOKUP(A337,[1]INGRESOS!$C$2:$P$1123,14,0)</f>
        <v>42670</v>
      </c>
      <c r="F337" s="14"/>
      <c r="G337" s="14">
        <v>42485</v>
      </c>
      <c r="H337" s="14">
        <v>42579</v>
      </c>
      <c r="I337" s="14">
        <f>VLOOKUP(A337,[1]FNCIONAMIENTO!$C$2:$P$1121,14,0)</f>
        <v>42667</v>
      </c>
      <c r="J337" s="14"/>
      <c r="K337" s="14">
        <v>42485</v>
      </c>
      <c r="L337" s="14">
        <v>42576</v>
      </c>
      <c r="M337" s="14">
        <f>VLOOKUP(A337,[1]INVERSION!$C$2:$P$1120,14,0)</f>
        <v>42670</v>
      </c>
      <c r="N337" s="14"/>
      <c r="O337" s="14">
        <v>42485</v>
      </c>
      <c r="P337" s="14">
        <v>42562</v>
      </c>
      <c r="Q337" s="14">
        <f>VLOOKUP(A337,[1]RESERVAS!$C$2:$P$1102,14,0)</f>
        <v>42663</v>
      </c>
      <c r="R337" s="14"/>
      <c r="S337" s="14">
        <v>42485</v>
      </c>
      <c r="T337" s="14">
        <v>42562</v>
      </c>
      <c r="U337" s="14">
        <f>VLOOKUP(A337,[1]DEUDA!$A$2:$N$1113,14,0)</f>
        <v>42661</v>
      </c>
      <c r="V337" s="14"/>
      <c r="W337" s="14">
        <v>42488</v>
      </c>
      <c r="X337" s="14">
        <v>42579</v>
      </c>
      <c r="Y337" s="14">
        <f>VLOOKUP(A337,[1]EXCEDENTES!$C$2:$P$1062,14,0)</f>
        <v>42670</v>
      </c>
      <c r="Z337" s="14"/>
      <c r="AA337" s="14">
        <v>42485</v>
      </c>
      <c r="AB337" s="14">
        <v>42562</v>
      </c>
      <c r="AC337" s="14">
        <f>VLOOKUP(A337,[1]CxP!$C$2:$P$1113,14,0)</f>
        <v>42661</v>
      </c>
      <c r="AD337" s="14"/>
      <c r="AE337" s="14">
        <v>42486</v>
      </c>
      <c r="AF337" s="14">
        <v>42576</v>
      </c>
      <c r="AG337" s="14">
        <f>VLOOKUP(A337,'[1]EJEC-FONDO'!$C$2:$P$1102,14,0)</f>
        <v>42668</v>
      </c>
      <c r="AH337" s="14"/>
      <c r="AI337" s="14">
        <v>42486</v>
      </c>
      <c r="AJ337" s="14">
        <v>42577</v>
      </c>
      <c r="AK337" s="14">
        <f>VLOOKUP(A337,'[1]TESRERIA-FONDO'!$C$2:$P$1075,14,0)</f>
        <v>42668</v>
      </c>
      <c r="AL337" s="14"/>
      <c r="AM337" s="14">
        <v>42486</v>
      </c>
      <c r="AN337" s="14">
        <v>42562</v>
      </c>
      <c r="AO337" s="14">
        <f>VLOOKUP(A337,[1]VIGENCIAS!$C$2:$P$1080,14,0)</f>
        <v>42663</v>
      </c>
      <c r="AP337" s="14"/>
    </row>
    <row r="338" spans="1:42" x14ac:dyDescent="0.25">
      <c r="A338" s="12" t="s">
        <v>683</v>
      </c>
      <c r="B338" s="13" t="s">
        <v>684</v>
      </c>
      <c r="C338" s="14">
        <v>42490</v>
      </c>
      <c r="D338" s="14">
        <v>42582</v>
      </c>
      <c r="E338" s="14">
        <f>VLOOKUP(A338,[1]INGRESOS!$C$2:$P$1123,14,0)</f>
        <v>42672</v>
      </c>
      <c r="F338" s="14"/>
      <c r="G338" s="14">
        <v>42490</v>
      </c>
      <c r="H338" s="14">
        <v>42582</v>
      </c>
      <c r="I338" s="14">
        <f>VLOOKUP(A338,[1]FNCIONAMIENTO!$C$2:$P$1121,14,0)</f>
        <v>42672</v>
      </c>
      <c r="J338" s="14"/>
      <c r="K338" s="14">
        <v>42490</v>
      </c>
      <c r="L338" s="14">
        <v>42582</v>
      </c>
      <c r="M338" s="14">
        <f>VLOOKUP(A338,[1]INVERSION!$C$2:$P$1120,14,0)</f>
        <v>42673</v>
      </c>
      <c r="N338" s="14"/>
      <c r="O338" s="14">
        <v>42490</v>
      </c>
      <c r="P338" s="14">
        <v>42582</v>
      </c>
      <c r="Q338" s="14">
        <f>VLOOKUP(A338,[1]RESERVAS!$C$2:$P$1102,14,0)</f>
        <v>42673</v>
      </c>
      <c r="R338" s="14"/>
      <c r="S338" s="14">
        <v>42490</v>
      </c>
      <c r="T338" s="14">
        <v>42582</v>
      </c>
      <c r="U338" s="14">
        <f>VLOOKUP(A338,[1]DEUDA!$A$2:$N$1113,14,0)</f>
        <v>42672</v>
      </c>
      <c r="V338" s="14"/>
      <c r="W338" s="14">
        <v>42521</v>
      </c>
      <c r="X338" s="14">
        <v>42582</v>
      </c>
      <c r="Y338" s="14">
        <f>VLOOKUP(A338,[1]EXCEDENTES!$C$2:$P$1062,14,0)</f>
        <v>42673</v>
      </c>
      <c r="Z338" s="14"/>
      <c r="AA338" s="14">
        <v>42490</v>
      </c>
      <c r="AB338" s="14">
        <v>42582</v>
      </c>
      <c r="AC338" s="14">
        <f>VLOOKUP(A338,[1]CxP!$C$2:$P$1113,14,0)</f>
        <v>42673</v>
      </c>
      <c r="AD338" s="14"/>
      <c r="AE338" s="14">
        <v>42521</v>
      </c>
      <c r="AF338" s="14">
        <v>42582</v>
      </c>
      <c r="AG338" s="14">
        <f>VLOOKUP(A338,'[1]EJEC-FONDO'!$C$2:$P$1102,14,0)</f>
        <v>42673</v>
      </c>
      <c r="AH338" s="14"/>
      <c r="AI338" s="14">
        <v>42490</v>
      </c>
      <c r="AJ338" s="14">
        <v>42582</v>
      </c>
      <c r="AK338" s="14">
        <f>VLOOKUP(A338,'[1]TESRERIA-FONDO'!$C$2:$P$1075,14,0)</f>
        <v>42673</v>
      </c>
      <c r="AL338" s="14"/>
      <c r="AM338" s="14">
        <v>42521</v>
      </c>
      <c r="AN338" s="14">
        <v>42582</v>
      </c>
      <c r="AO338" s="14">
        <f>VLOOKUP(A338,[1]VIGENCIAS!$C$2:$P$1080,14,0)</f>
        <v>42673</v>
      </c>
      <c r="AP338" s="14"/>
    </row>
    <row r="339" spans="1:42" x14ac:dyDescent="0.25">
      <c r="A339" s="12" t="s">
        <v>685</v>
      </c>
      <c r="B339" s="13" t="s">
        <v>686</v>
      </c>
      <c r="C339" s="14">
        <v>42489</v>
      </c>
      <c r="D339" s="14">
        <v>42577</v>
      </c>
      <c r="E339" s="14">
        <f>VLOOKUP(A339,[1]INGRESOS!$C$2:$P$1123,14,0)</f>
        <v>42663</v>
      </c>
      <c r="F339" s="14"/>
      <c r="G339" s="14">
        <v>42489</v>
      </c>
      <c r="H339" s="14">
        <v>42576</v>
      </c>
      <c r="I339" s="14">
        <f>VLOOKUP(A339,[1]FNCIONAMIENTO!$C$2:$P$1121,14,0)</f>
        <v>42663</v>
      </c>
      <c r="J339" s="14"/>
      <c r="K339" s="14">
        <v>42489</v>
      </c>
      <c r="L339" s="14">
        <v>42577</v>
      </c>
      <c r="M339" s="14">
        <f>VLOOKUP(A339,[1]INVERSION!$C$2:$P$1120,14,0)</f>
        <v>42663</v>
      </c>
      <c r="N339" s="14"/>
      <c r="O339" s="14">
        <v>42489</v>
      </c>
      <c r="P339" s="14">
        <v>42577</v>
      </c>
      <c r="Q339" s="14">
        <f>VLOOKUP(A339,[1]RESERVAS!$C$2:$P$1102,14,0)</f>
        <v>42663</v>
      </c>
      <c r="R339" s="14"/>
      <c r="S339" s="14">
        <v>42489</v>
      </c>
      <c r="T339" s="14">
        <v>42577</v>
      </c>
      <c r="U339" s="14">
        <f>VLOOKUP(A339,[1]DEUDA!$A$2:$N$1113,14,0)</f>
        <v>42663</v>
      </c>
      <c r="V339" s="14"/>
      <c r="W339" s="14">
        <v>42489</v>
      </c>
      <c r="X339" s="14">
        <v>42577</v>
      </c>
      <c r="Y339" s="14">
        <f>VLOOKUP(A339,[1]EXCEDENTES!$C$2:$P$1062,14,0)</f>
        <v>42663</v>
      </c>
      <c r="Z339" s="14"/>
      <c r="AA339" s="14">
        <v>42489</v>
      </c>
      <c r="AB339" s="14">
        <v>42577</v>
      </c>
      <c r="AC339" s="14">
        <f>VLOOKUP(A339,[1]CxP!$C$2:$P$1113,14,0)</f>
        <v>42663</v>
      </c>
      <c r="AD339" s="14"/>
      <c r="AE339" s="14">
        <v>42489</v>
      </c>
      <c r="AF339" s="14">
        <v>42577</v>
      </c>
      <c r="AG339" s="14">
        <f>VLOOKUP(A339,'[1]EJEC-FONDO'!$C$2:$P$1102,14,0)</f>
        <v>42663</v>
      </c>
      <c r="AH339" s="14"/>
      <c r="AI339" s="14">
        <v>42489</v>
      </c>
      <c r="AJ339" s="14">
        <v>42577</v>
      </c>
      <c r="AK339" s="14">
        <f>VLOOKUP(A339,'[1]TESRERIA-FONDO'!$C$2:$P$1075,14,0)</f>
        <v>42664</v>
      </c>
      <c r="AL339" s="14"/>
      <c r="AM339" s="14">
        <v>42489</v>
      </c>
      <c r="AN339" s="14">
        <v>42577</v>
      </c>
      <c r="AO339" s="14">
        <f>VLOOKUP(A339,[1]VIGENCIAS!$C$2:$P$1080,14,0)</f>
        <v>42664</v>
      </c>
      <c r="AP339" s="14"/>
    </row>
    <row r="340" spans="1:42" x14ac:dyDescent="0.25">
      <c r="A340" s="12" t="s">
        <v>687</v>
      </c>
      <c r="B340" s="13" t="s">
        <v>688</v>
      </c>
      <c r="C340" s="14">
        <v>42489</v>
      </c>
      <c r="D340" s="14">
        <v>42579</v>
      </c>
      <c r="E340" s="14">
        <f>VLOOKUP(A340,[1]INGRESOS!$C$2:$P$1123,14,0)</f>
        <v>42674</v>
      </c>
      <c r="F340" s="14"/>
      <c r="G340" s="14">
        <v>42489</v>
      </c>
      <c r="H340" s="14">
        <v>42578</v>
      </c>
      <c r="I340" s="14">
        <f>VLOOKUP(A340,[1]FNCIONAMIENTO!$C$2:$P$1121,14,0)</f>
        <v>42674</v>
      </c>
      <c r="J340" s="14"/>
      <c r="K340" s="14">
        <v>42489</v>
      </c>
      <c r="L340" s="14">
        <v>42578</v>
      </c>
      <c r="M340" s="14">
        <f>VLOOKUP(A340,[1]INVERSION!$C$2:$P$1120,14,0)</f>
        <v>42674</v>
      </c>
      <c r="N340" s="14"/>
      <c r="O340" s="14">
        <v>42489</v>
      </c>
      <c r="P340" s="14">
        <v>42565</v>
      </c>
      <c r="Q340" s="14">
        <f>VLOOKUP(A340,[1]RESERVAS!$C$2:$P$1102,14,0)</f>
        <v>42671</v>
      </c>
      <c r="R340" s="14"/>
      <c r="S340" s="14">
        <v>42488</v>
      </c>
      <c r="T340" s="14">
        <v>42578</v>
      </c>
      <c r="U340" s="14">
        <f>VLOOKUP(A340,[1]DEUDA!$A$2:$N$1113,14,0)</f>
        <v>42674</v>
      </c>
      <c r="V340" s="14"/>
      <c r="W340" s="14">
        <v>42489</v>
      </c>
      <c r="X340" s="14">
        <v>42580</v>
      </c>
      <c r="Y340" s="14">
        <f>VLOOKUP(A340,[1]EXCEDENTES!$C$2:$P$1062,14,0)</f>
        <v>42672</v>
      </c>
      <c r="Z340" s="14"/>
      <c r="AA340" s="14">
        <v>42486</v>
      </c>
      <c r="AB340" s="14">
        <v>42565</v>
      </c>
      <c r="AC340" s="14">
        <f>VLOOKUP(A340,[1]CxP!$C$2:$P$1113,14,0)</f>
        <v>42670</v>
      </c>
      <c r="AD340" s="14"/>
      <c r="AE340" s="14">
        <v>42489</v>
      </c>
      <c r="AF340" s="14">
        <v>42580</v>
      </c>
      <c r="AG340" s="14">
        <f>VLOOKUP(A340,'[1]EJEC-FONDO'!$C$2:$P$1102,14,0)</f>
        <v>42674</v>
      </c>
      <c r="AH340" s="14"/>
      <c r="AI340" s="14">
        <v>42489</v>
      </c>
      <c r="AJ340" s="14">
        <v>42580</v>
      </c>
      <c r="AK340" s="14">
        <f>VLOOKUP(A340,'[1]TESRERIA-FONDO'!$C$2:$P$1075,14,0)</f>
        <v>42674</v>
      </c>
      <c r="AL340" s="14"/>
      <c r="AM340" s="14">
        <v>42489</v>
      </c>
      <c r="AN340" s="14">
        <v>42582</v>
      </c>
      <c r="AO340" s="14">
        <f>VLOOKUP(A340,[1]VIGENCIAS!$C$2:$P$1080,14,0)</f>
        <v>42674</v>
      </c>
      <c r="AP340" s="14"/>
    </row>
    <row r="341" spans="1:42" x14ac:dyDescent="0.25">
      <c r="A341" s="12" t="s">
        <v>689</v>
      </c>
      <c r="B341" s="13" t="s">
        <v>690</v>
      </c>
      <c r="C341" s="14">
        <v>42485</v>
      </c>
      <c r="D341" s="14">
        <v>42570</v>
      </c>
      <c r="E341" s="14">
        <f>VLOOKUP(A341,[1]INGRESOS!$C$2:$P$1123,14,0)</f>
        <v>42668</v>
      </c>
      <c r="F341" s="14"/>
      <c r="G341" s="14">
        <v>42485</v>
      </c>
      <c r="H341" s="14">
        <v>42570</v>
      </c>
      <c r="I341" s="14">
        <f>VLOOKUP(A341,[1]FNCIONAMIENTO!$C$2:$P$1121,14,0)</f>
        <v>42668</v>
      </c>
      <c r="J341" s="14"/>
      <c r="K341" s="14">
        <v>42485</v>
      </c>
      <c r="L341" s="14">
        <v>42570</v>
      </c>
      <c r="M341" s="14">
        <f>VLOOKUP(A341,[1]INVERSION!$C$2:$P$1120,14,0)</f>
        <v>42668</v>
      </c>
      <c r="N341" s="14"/>
      <c r="O341" s="14">
        <v>42479</v>
      </c>
      <c r="P341" s="14">
        <v>42570</v>
      </c>
      <c r="Q341" s="14">
        <f>VLOOKUP(A341,[1]RESERVAS!$C$2:$P$1102,14,0)</f>
        <v>42668</v>
      </c>
      <c r="R341" s="14"/>
      <c r="S341" s="14">
        <v>42479</v>
      </c>
      <c r="T341" s="14">
        <v>42564</v>
      </c>
      <c r="U341" s="14">
        <f>VLOOKUP(A341,[1]DEUDA!$A$2:$N$1113,14,0)</f>
        <v>42668</v>
      </c>
      <c r="V341" s="14"/>
      <c r="W341" s="14">
        <v>42488</v>
      </c>
      <c r="X341" s="14">
        <v>42582</v>
      </c>
      <c r="Y341" s="14">
        <f>VLOOKUP(A341,[1]EXCEDENTES!$C$2:$P$1062,14,0)</f>
        <v>42668</v>
      </c>
      <c r="Z341" s="14"/>
      <c r="AA341" s="14">
        <v>42479</v>
      </c>
      <c r="AB341" s="14">
        <v>42570</v>
      </c>
      <c r="AC341" s="14">
        <f>VLOOKUP(A341,[1]CxP!$C$2:$P$1113,14,0)</f>
        <v>42668</v>
      </c>
      <c r="AD341" s="14"/>
      <c r="AE341" s="14">
        <v>42485</v>
      </c>
      <c r="AF341" s="14">
        <v>42570</v>
      </c>
      <c r="AG341" s="14">
        <f>VLOOKUP(A341,'[1]EJEC-FONDO'!$C$2:$P$1102,14,0)</f>
        <v>42668</v>
      </c>
      <c r="AH341" s="14"/>
      <c r="AI341" s="14">
        <v>42489</v>
      </c>
      <c r="AJ341" s="14">
        <v>42570</v>
      </c>
      <c r="AK341" s="14">
        <f>VLOOKUP(A341,'[1]TESRERIA-FONDO'!$C$2:$P$1075,14,0)</f>
        <v>42668</v>
      </c>
      <c r="AL341" s="14"/>
      <c r="AM341" s="14">
        <v>42479</v>
      </c>
      <c r="AN341" s="14">
        <v>42570</v>
      </c>
      <c r="AO341" s="14">
        <f>VLOOKUP(A341,[1]VIGENCIAS!$C$2:$P$1080,14,0)</f>
        <v>42668</v>
      </c>
      <c r="AP341" s="14"/>
    </row>
    <row r="342" spans="1:42" x14ac:dyDescent="0.25">
      <c r="A342" s="12" t="s">
        <v>691</v>
      </c>
      <c r="B342" s="13" t="s">
        <v>692</v>
      </c>
      <c r="C342" s="14">
        <v>42485</v>
      </c>
      <c r="D342" s="14">
        <v>42578</v>
      </c>
      <c r="E342" s="14">
        <f>VLOOKUP(A342,[1]INGRESOS!$C$2:$P$1123,14,0)</f>
        <v>42674</v>
      </c>
      <c r="F342" s="14"/>
      <c r="G342" s="14">
        <v>42485</v>
      </c>
      <c r="H342" s="14">
        <v>42579</v>
      </c>
      <c r="I342" s="14">
        <f>VLOOKUP(A342,[1]FNCIONAMIENTO!$C$2:$P$1121,14,0)</f>
        <v>42674</v>
      </c>
      <c r="J342" s="14"/>
      <c r="K342" s="14">
        <v>42486</v>
      </c>
      <c r="L342" s="14">
        <v>42580</v>
      </c>
      <c r="M342" s="14">
        <f>VLOOKUP(A342,[1]INVERSION!$C$2:$P$1120,14,0)</f>
        <v>42674</v>
      </c>
      <c r="N342" s="14"/>
      <c r="O342" s="14">
        <v>42487</v>
      </c>
      <c r="P342" s="14">
        <v>42581</v>
      </c>
      <c r="Q342" s="14">
        <f>VLOOKUP(A342,[1]RESERVAS!$C$2:$P$1102,14,0)</f>
        <v>42674</v>
      </c>
      <c r="R342" s="14"/>
      <c r="S342" s="14">
        <v>42487</v>
      </c>
      <c r="T342" s="14">
        <v>42580</v>
      </c>
      <c r="U342" s="14">
        <f>VLOOKUP(A342,[1]DEUDA!$A$2:$N$1113,14,0)</f>
        <v>42674</v>
      </c>
      <c r="V342" s="14"/>
      <c r="W342" s="14">
        <v>42488</v>
      </c>
      <c r="X342" s="14">
        <v>42581</v>
      </c>
      <c r="Y342" s="14">
        <f>VLOOKUP(A342,[1]EXCEDENTES!$C$2:$P$1062,14,0)</f>
        <v>42674</v>
      </c>
      <c r="Z342" s="14"/>
      <c r="AA342" s="14">
        <v>42487</v>
      </c>
      <c r="AB342" s="14">
        <v>42581</v>
      </c>
      <c r="AC342" s="14">
        <f>VLOOKUP(A342,[1]CxP!$C$2:$P$1113,14,0)</f>
        <v>42674</v>
      </c>
      <c r="AD342" s="14"/>
      <c r="AE342" s="14">
        <v>42486</v>
      </c>
      <c r="AF342" s="14">
        <v>42578</v>
      </c>
      <c r="AG342" s="14">
        <f>VLOOKUP(A342,'[1]EJEC-FONDO'!$C$2:$P$1102,14,0)</f>
        <v>42674</v>
      </c>
      <c r="AH342" s="14"/>
      <c r="AI342" s="14">
        <v>42487</v>
      </c>
      <c r="AJ342" s="14">
        <v>42578</v>
      </c>
      <c r="AK342" s="14">
        <f>VLOOKUP(A342,'[1]TESRERIA-FONDO'!$C$2:$P$1075,14,0)</f>
        <v>42674</v>
      </c>
      <c r="AL342" s="14"/>
      <c r="AM342" s="14">
        <v>42486</v>
      </c>
      <c r="AN342" s="14">
        <v>42581</v>
      </c>
      <c r="AO342" s="14">
        <f>VLOOKUP(A342,[1]VIGENCIAS!$C$2:$P$1080,14,0)</f>
        <v>42674</v>
      </c>
      <c r="AP342" s="14"/>
    </row>
    <row r="343" spans="1:42" x14ac:dyDescent="0.25">
      <c r="A343" s="12" t="s">
        <v>693</v>
      </c>
      <c r="B343" s="13" t="s">
        <v>694</v>
      </c>
      <c r="C343" s="14">
        <v>42486</v>
      </c>
      <c r="D343" s="14">
        <v>42580</v>
      </c>
      <c r="E343" s="14">
        <f>VLOOKUP(A343,[1]INGRESOS!$C$2:$P$1123,14,0)</f>
        <v>42667</v>
      </c>
      <c r="F343" s="14"/>
      <c r="G343" s="14">
        <v>42486</v>
      </c>
      <c r="H343" s="14">
        <v>42580</v>
      </c>
      <c r="I343" s="14">
        <f>VLOOKUP(A343,[1]FNCIONAMIENTO!$C$2:$P$1121,14,0)</f>
        <v>42667</v>
      </c>
      <c r="J343" s="14"/>
      <c r="K343" s="14">
        <v>42486</v>
      </c>
      <c r="L343" s="14">
        <v>42578</v>
      </c>
      <c r="M343" s="14">
        <f>VLOOKUP(A343,[1]INVERSION!$C$2:$P$1120,14,0)</f>
        <v>42667</v>
      </c>
      <c r="N343" s="14"/>
      <c r="O343" s="14">
        <v>42487</v>
      </c>
      <c r="P343" s="14">
        <v>42578</v>
      </c>
      <c r="Q343" s="14">
        <f>VLOOKUP(A343,[1]RESERVAS!$C$2:$P$1102,14,0)</f>
        <v>42667</v>
      </c>
      <c r="R343" s="14"/>
      <c r="S343" s="14">
        <v>42486</v>
      </c>
      <c r="T343" s="14">
        <v>42578</v>
      </c>
      <c r="U343" s="14">
        <f>VLOOKUP(A343,[1]DEUDA!$A$2:$N$1113,14,0)</f>
        <v>42667</v>
      </c>
      <c r="V343" s="14"/>
      <c r="W343" s="14">
        <v>42486</v>
      </c>
      <c r="X343" s="14">
        <v>42577</v>
      </c>
      <c r="Y343" s="14">
        <f>VLOOKUP(A343,[1]EXCEDENTES!$C$2:$P$1062,14,0)</f>
        <v>42670</v>
      </c>
      <c r="Z343" s="14"/>
      <c r="AA343" s="14">
        <v>42487</v>
      </c>
      <c r="AB343" s="14">
        <v>42578</v>
      </c>
      <c r="AC343" s="14">
        <f>VLOOKUP(A343,[1]CxP!$C$2:$P$1113,14,0)</f>
        <v>42667</v>
      </c>
      <c r="AD343" s="14"/>
      <c r="AE343" s="14">
        <v>42487</v>
      </c>
      <c r="AF343" s="14">
        <v>42578</v>
      </c>
      <c r="AG343" s="14">
        <f>VLOOKUP(A343,'[1]EJEC-FONDO'!$C$2:$P$1102,14,0)</f>
        <v>42670</v>
      </c>
      <c r="AH343" s="14"/>
      <c r="AI343" s="14">
        <v>42486</v>
      </c>
      <c r="AJ343" s="14">
        <v>42577</v>
      </c>
      <c r="AK343" s="14">
        <f>VLOOKUP(A343,'[1]TESRERIA-FONDO'!$C$2:$P$1075,14,0)</f>
        <v>42670</v>
      </c>
      <c r="AL343" s="14"/>
      <c r="AM343" s="14">
        <v>42487</v>
      </c>
      <c r="AN343" s="14">
        <v>42578</v>
      </c>
      <c r="AO343" s="14">
        <f>VLOOKUP(A343,[1]VIGENCIAS!$C$2:$P$1080,14,0)</f>
        <v>42670</v>
      </c>
      <c r="AP343" s="14"/>
    </row>
    <row r="344" spans="1:42" x14ac:dyDescent="0.25">
      <c r="A344" s="12" t="s">
        <v>695</v>
      </c>
      <c r="B344" s="13" t="s">
        <v>696</v>
      </c>
      <c r="C344" s="14">
        <v>42486</v>
      </c>
      <c r="D344" s="14">
        <v>42577</v>
      </c>
      <c r="E344" s="14">
        <f>VLOOKUP(A344,[1]INGRESOS!$C$2:$P$1123,14,0)</f>
        <v>42670</v>
      </c>
      <c r="F344" s="14"/>
      <c r="G344" s="14">
        <v>42486</v>
      </c>
      <c r="H344" s="14">
        <v>42577</v>
      </c>
      <c r="I344" s="14">
        <f>VLOOKUP(A344,[1]FNCIONAMIENTO!$C$2:$P$1121,14,0)</f>
        <v>42670</v>
      </c>
      <c r="J344" s="14"/>
      <c r="K344" s="14">
        <v>42486</v>
      </c>
      <c r="L344" s="14">
        <v>42577</v>
      </c>
      <c r="M344" s="14">
        <f>VLOOKUP(A344,[1]INVERSION!$C$2:$P$1120,14,0)</f>
        <v>42670</v>
      </c>
      <c r="N344" s="14"/>
      <c r="O344" s="14">
        <v>42486</v>
      </c>
      <c r="P344" s="14">
        <v>42577</v>
      </c>
      <c r="Q344" s="14">
        <f>VLOOKUP(A344,[1]RESERVAS!$C$2:$P$1102,14,0)</f>
        <v>42670</v>
      </c>
      <c r="R344" s="14"/>
      <c r="S344" s="14">
        <v>42486</v>
      </c>
      <c r="T344" s="14">
        <v>42577</v>
      </c>
      <c r="U344" s="14">
        <f>VLOOKUP(A344,[1]DEUDA!$A$2:$N$1113,14,0)</f>
        <v>42670</v>
      </c>
      <c r="V344" s="14"/>
      <c r="W344" s="14">
        <v>42488</v>
      </c>
      <c r="X344" s="14">
        <v>42581</v>
      </c>
      <c r="Y344" s="14">
        <f>VLOOKUP(A344,[1]EXCEDENTES!$C$2:$P$1062,14,0)</f>
        <v>42672</v>
      </c>
      <c r="Z344" s="14"/>
      <c r="AA344" s="14">
        <v>42486</v>
      </c>
      <c r="AB344" s="14">
        <v>42577</v>
      </c>
      <c r="AC344" s="14">
        <f>VLOOKUP(A344,[1]CxP!$C$2:$P$1113,14,0)</f>
        <v>42670</v>
      </c>
      <c r="AD344" s="14"/>
      <c r="AE344" s="14">
        <v>42486</v>
      </c>
      <c r="AF344" s="14">
        <v>42579</v>
      </c>
      <c r="AG344" s="14">
        <f>VLOOKUP(A344,'[1]EJEC-FONDO'!$C$2:$P$1102,14,0)</f>
        <v>42670</v>
      </c>
      <c r="AH344" s="14"/>
      <c r="AI344" s="14">
        <v>42487</v>
      </c>
      <c r="AJ344" s="14">
        <v>42581</v>
      </c>
      <c r="AK344" s="14">
        <f>VLOOKUP(A344,'[1]TESRERIA-FONDO'!$C$2:$P$1075,14,0)</f>
        <v>42672</v>
      </c>
      <c r="AL344" s="14"/>
      <c r="AM344" s="14">
        <v>42486</v>
      </c>
      <c r="AN344" s="14">
        <v>42577</v>
      </c>
      <c r="AO344" s="14">
        <f>VLOOKUP(A344,[1]VIGENCIAS!$C$2:$P$1080,14,0)</f>
        <v>42670</v>
      </c>
      <c r="AP344" s="14"/>
    </row>
    <row r="345" spans="1:42" x14ac:dyDescent="0.25">
      <c r="A345" s="12" t="s">
        <v>697</v>
      </c>
      <c r="B345" s="13" t="s">
        <v>698</v>
      </c>
      <c r="C345" s="14">
        <v>42490</v>
      </c>
      <c r="D345" s="14">
        <v>42581</v>
      </c>
      <c r="E345" s="14">
        <f>VLOOKUP(A345,[1]INGRESOS!$C$2:$P$1123,14,0)</f>
        <v>42673</v>
      </c>
      <c r="F345" s="14"/>
      <c r="G345" s="14">
        <v>42490</v>
      </c>
      <c r="H345" s="14">
        <v>42581</v>
      </c>
      <c r="I345" s="14">
        <f>VLOOKUP(A345,[1]FNCIONAMIENTO!$C$2:$P$1121,14,0)</f>
        <v>42673</v>
      </c>
      <c r="J345" s="14"/>
      <c r="K345" s="14">
        <v>42490</v>
      </c>
      <c r="L345" s="14">
        <v>42581</v>
      </c>
      <c r="M345" s="14">
        <f>VLOOKUP(A345,[1]INVERSION!$C$2:$P$1120,14,0)</f>
        <v>42673</v>
      </c>
      <c r="N345" s="14"/>
      <c r="O345" s="14">
        <v>42490</v>
      </c>
      <c r="P345" s="14">
        <v>42582</v>
      </c>
      <c r="Q345" s="14">
        <f>VLOOKUP(A345,[1]RESERVAS!$C$2:$P$1102,14,0)</f>
        <v>42673</v>
      </c>
      <c r="R345" s="14"/>
      <c r="S345" s="14">
        <v>42490</v>
      </c>
      <c r="T345" s="14">
        <v>42581</v>
      </c>
      <c r="U345" s="14">
        <f>VLOOKUP(A345,[1]DEUDA!$A$2:$N$1113,14,0)</f>
        <v>42673</v>
      </c>
      <c r="V345" s="14"/>
      <c r="W345" s="14">
        <v>42490</v>
      </c>
      <c r="X345" s="14">
        <v>42581</v>
      </c>
      <c r="Y345" s="14">
        <f>VLOOKUP(A345,[1]EXCEDENTES!$C$2:$P$1062,14,0)</f>
        <v>42673</v>
      </c>
      <c r="Z345" s="14"/>
      <c r="AA345" s="14">
        <v>42490</v>
      </c>
      <c r="AB345" s="14">
        <v>42582</v>
      </c>
      <c r="AC345" s="14">
        <f>VLOOKUP(A345,[1]CxP!$C$2:$P$1113,14,0)</f>
        <v>42673</v>
      </c>
      <c r="AD345" s="14"/>
      <c r="AE345" s="14">
        <v>42490</v>
      </c>
      <c r="AF345" s="14">
        <v>42581</v>
      </c>
      <c r="AG345" s="14">
        <f>VLOOKUP(A345,'[1]EJEC-FONDO'!$C$2:$P$1102,14,0)</f>
        <v>42673</v>
      </c>
      <c r="AH345" s="14"/>
      <c r="AI345" s="14">
        <v>42490</v>
      </c>
      <c r="AJ345" s="14">
        <v>42581</v>
      </c>
      <c r="AK345" s="14">
        <f>VLOOKUP(A345,'[1]TESRERIA-FONDO'!$C$2:$P$1075,14,0)</f>
        <v>42673</v>
      </c>
      <c r="AL345" s="14"/>
      <c r="AM345" s="14">
        <v>42509</v>
      </c>
      <c r="AN345" s="14">
        <v>42581</v>
      </c>
      <c r="AO345" s="14">
        <f>VLOOKUP(A345,[1]VIGENCIAS!$C$2:$P$1080,14,0)</f>
        <v>42673</v>
      </c>
      <c r="AP345" s="14"/>
    </row>
    <row r="346" spans="1:42" x14ac:dyDescent="0.25">
      <c r="A346" s="12" t="s">
        <v>699</v>
      </c>
      <c r="B346" s="13" t="s">
        <v>700</v>
      </c>
      <c r="C346" s="14">
        <v>42486</v>
      </c>
      <c r="D346" s="14">
        <v>42580</v>
      </c>
      <c r="E346" s="14">
        <f>VLOOKUP(A346,[1]INGRESOS!$C$2:$P$1123,14,0)</f>
        <v>42671</v>
      </c>
      <c r="F346" s="14"/>
      <c r="G346" s="14">
        <v>42486</v>
      </c>
      <c r="H346" s="14">
        <v>42580</v>
      </c>
      <c r="I346" s="14">
        <f>VLOOKUP(A346,[1]FNCIONAMIENTO!$C$2:$P$1121,14,0)</f>
        <v>42671</v>
      </c>
      <c r="J346" s="14"/>
      <c r="K346" s="14">
        <v>42486</v>
      </c>
      <c r="L346" s="14">
        <v>42580</v>
      </c>
      <c r="M346" s="14">
        <f>VLOOKUP(A346,[1]INVERSION!$C$2:$P$1120,14,0)</f>
        <v>42671</v>
      </c>
      <c r="N346" s="14"/>
      <c r="O346" s="14">
        <v>42486</v>
      </c>
      <c r="P346" s="14">
        <v>42580</v>
      </c>
      <c r="Q346" s="14">
        <f>VLOOKUP(A346,[1]RESERVAS!$C$2:$P$1102,14,0)</f>
        <v>42671</v>
      </c>
      <c r="R346" s="14"/>
      <c r="S346" s="14">
        <v>42486</v>
      </c>
      <c r="T346" s="14">
        <v>42580</v>
      </c>
      <c r="U346" s="14">
        <f>VLOOKUP(A346,[1]DEUDA!$A$2:$N$1113,14,0)</f>
        <v>42671</v>
      </c>
      <c r="V346" s="14"/>
      <c r="W346" s="14">
        <v>42486</v>
      </c>
      <c r="X346" s="14">
        <v>42580</v>
      </c>
      <c r="Y346" s="14">
        <f>VLOOKUP(A346,[1]EXCEDENTES!$C$2:$P$1062,14,0)</f>
        <v>42671</v>
      </c>
      <c r="Z346" s="14"/>
      <c r="AA346" s="14">
        <v>42486</v>
      </c>
      <c r="AB346" s="14">
        <v>42580</v>
      </c>
      <c r="AC346" s="14">
        <f>VLOOKUP(A346,[1]CxP!$C$2:$P$1113,14,0)</f>
        <v>42671</v>
      </c>
      <c r="AD346" s="14"/>
      <c r="AE346" s="14">
        <v>42487</v>
      </c>
      <c r="AF346" s="14">
        <v>42580</v>
      </c>
      <c r="AG346" s="14">
        <f>VLOOKUP(A346,'[1]EJEC-FONDO'!$C$2:$P$1102,14,0)</f>
        <v>42671</v>
      </c>
      <c r="AH346" s="14"/>
      <c r="AI346" s="14">
        <v>42486</v>
      </c>
      <c r="AJ346" s="14">
        <v>42580</v>
      </c>
      <c r="AK346" s="14">
        <f>VLOOKUP(A346,'[1]TESRERIA-FONDO'!$C$2:$P$1075,14,0)</f>
        <v>42674</v>
      </c>
      <c r="AL346" s="14"/>
      <c r="AM346" s="14">
        <v>42487</v>
      </c>
      <c r="AN346" s="14">
        <v>42580</v>
      </c>
      <c r="AO346" s="14">
        <f>VLOOKUP(A346,[1]VIGENCIAS!$C$2:$P$1080,14,0)</f>
        <v>42671</v>
      </c>
      <c r="AP346" s="14"/>
    </row>
    <row r="347" spans="1:42" x14ac:dyDescent="0.25">
      <c r="A347" s="12" t="s">
        <v>701</v>
      </c>
      <c r="B347" s="13" t="s">
        <v>702</v>
      </c>
      <c r="C347" s="14">
        <v>42485</v>
      </c>
      <c r="D347" s="14">
        <v>42571</v>
      </c>
      <c r="E347" s="14">
        <f>VLOOKUP(A347,[1]INGRESOS!$C$2:$P$1123,14,0)</f>
        <v>42661</v>
      </c>
      <c r="F347" s="14"/>
      <c r="G347" s="14">
        <v>42484</v>
      </c>
      <c r="H347" s="14">
        <v>42572</v>
      </c>
      <c r="I347" s="14">
        <f>VLOOKUP(A347,[1]FNCIONAMIENTO!$C$2:$P$1121,14,0)</f>
        <v>42661</v>
      </c>
      <c r="J347" s="14"/>
      <c r="K347" s="14">
        <v>42484</v>
      </c>
      <c r="L347" s="14">
        <v>42571</v>
      </c>
      <c r="M347" s="14">
        <f>VLOOKUP(A347,[1]INVERSION!$C$2:$P$1120,14,0)</f>
        <v>42661</v>
      </c>
      <c r="N347" s="14"/>
      <c r="O347" s="14">
        <v>42485</v>
      </c>
      <c r="P347" s="14">
        <v>42571</v>
      </c>
      <c r="Q347" s="14">
        <f>VLOOKUP(A347,[1]RESERVAS!$C$2:$P$1102,14,0)</f>
        <v>42661</v>
      </c>
      <c r="R347" s="14"/>
      <c r="S347" s="14">
        <v>42485</v>
      </c>
      <c r="T347" s="14">
        <v>42581</v>
      </c>
      <c r="U347" s="14">
        <f>VLOOKUP(A347,[1]DEUDA!$A$2:$N$1113,14,0)</f>
        <v>42661</v>
      </c>
      <c r="V347" s="14"/>
      <c r="W347" s="14">
        <v>42487</v>
      </c>
      <c r="X347" s="14">
        <v>42577</v>
      </c>
      <c r="Y347" s="14">
        <f>VLOOKUP(A347,[1]EXCEDENTES!$C$2:$P$1062,14,0)</f>
        <v>42664</v>
      </c>
      <c r="Z347" s="14"/>
      <c r="AA347" s="14">
        <v>42486</v>
      </c>
      <c r="AB347" s="14">
        <v>42572</v>
      </c>
      <c r="AC347" s="14">
        <f>VLOOKUP(A347,[1]CxP!$C$2:$P$1113,14,0)</f>
        <v>42661</v>
      </c>
      <c r="AD347" s="14"/>
      <c r="AE347" s="14">
        <v>42485</v>
      </c>
      <c r="AF347" s="14">
        <v>42572</v>
      </c>
      <c r="AG347" s="14">
        <f>VLOOKUP(A347,'[1]EJEC-FONDO'!$C$2:$P$1102,14,0)</f>
        <v>42661</v>
      </c>
      <c r="AH347" s="14"/>
      <c r="AI347" s="14">
        <v>42485</v>
      </c>
      <c r="AJ347" s="14" t="e">
        <v>#N/A</v>
      </c>
      <c r="AK347" s="14">
        <f>VLOOKUP(A347,'[1]TESRERIA-FONDO'!$C$2:$P$1075,14,0)</f>
        <v>42664</v>
      </c>
      <c r="AL347" s="14"/>
      <c r="AM347" s="14">
        <v>42485</v>
      </c>
      <c r="AN347" s="14">
        <v>42571</v>
      </c>
      <c r="AO347" s="14">
        <f>VLOOKUP(A347,[1]VIGENCIAS!$C$2:$P$1080,14,0)</f>
        <v>42661</v>
      </c>
      <c r="AP347" s="14"/>
    </row>
    <row r="348" spans="1:42" x14ac:dyDescent="0.25">
      <c r="A348" s="12" t="s">
        <v>703</v>
      </c>
      <c r="B348" s="13" t="s">
        <v>704</v>
      </c>
      <c r="C348" s="14">
        <v>42486</v>
      </c>
      <c r="D348" s="14">
        <v>42573</v>
      </c>
      <c r="E348" s="14">
        <f>VLOOKUP(A348,[1]INGRESOS!$C$2:$P$1123,14,0)</f>
        <v>42668</v>
      </c>
      <c r="F348" s="14"/>
      <c r="G348" s="14">
        <v>42488</v>
      </c>
      <c r="H348" s="14">
        <v>42573</v>
      </c>
      <c r="I348" s="14">
        <f>VLOOKUP(A348,[1]FNCIONAMIENTO!$C$2:$P$1121,14,0)</f>
        <v>42668</v>
      </c>
      <c r="J348" s="14"/>
      <c r="K348" s="14">
        <v>42486</v>
      </c>
      <c r="L348" s="14">
        <v>42573</v>
      </c>
      <c r="M348" s="14">
        <f>VLOOKUP(A348,[1]INVERSION!$C$2:$P$1120,14,0)</f>
        <v>42668</v>
      </c>
      <c r="N348" s="14"/>
      <c r="O348" s="14">
        <v>42486</v>
      </c>
      <c r="P348" s="14">
        <v>42573</v>
      </c>
      <c r="Q348" s="14">
        <f>VLOOKUP(A348,[1]RESERVAS!$C$2:$P$1102,14,0)</f>
        <v>42668</v>
      </c>
      <c r="R348" s="14"/>
      <c r="S348" s="14">
        <v>42486</v>
      </c>
      <c r="T348" s="14">
        <v>42573</v>
      </c>
      <c r="U348" s="14">
        <f>VLOOKUP(A348,[1]DEUDA!$A$2:$N$1113,14,0)</f>
        <v>42668</v>
      </c>
      <c r="V348" s="14"/>
      <c r="W348" s="14">
        <v>42486</v>
      </c>
      <c r="X348" s="14">
        <v>42573</v>
      </c>
      <c r="Y348" s="14">
        <f>VLOOKUP(A348,[1]EXCEDENTES!$C$2:$P$1062,14,0)</f>
        <v>42668</v>
      </c>
      <c r="Z348" s="14"/>
      <c r="AA348" s="14">
        <v>42486</v>
      </c>
      <c r="AB348" s="14">
        <v>42573</v>
      </c>
      <c r="AC348" s="14">
        <f>VLOOKUP(A348,[1]CxP!$C$2:$P$1113,14,0)</f>
        <v>42668</v>
      </c>
      <c r="AD348" s="14"/>
      <c r="AE348" s="14">
        <v>42486</v>
      </c>
      <c r="AF348" s="14">
        <v>42573</v>
      </c>
      <c r="AG348" s="14">
        <f>VLOOKUP(A348,'[1]EJEC-FONDO'!$C$2:$P$1102,14,0)</f>
        <v>42668</v>
      </c>
      <c r="AH348" s="14"/>
      <c r="AI348" s="14">
        <v>42486</v>
      </c>
      <c r="AJ348" s="14">
        <v>42573</v>
      </c>
      <c r="AK348" s="14">
        <f>VLOOKUP(A348,'[1]TESRERIA-FONDO'!$C$2:$P$1075,14,0)</f>
        <v>42668</v>
      </c>
      <c r="AL348" s="14"/>
      <c r="AM348" s="14">
        <v>42486</v>
      </c>
      <c r="AN348" s="14">
        <v>42573</v>
      </c>
      <c r="AO348" s="14">
        <f>VLOOKUP(A348,[1]VIGENCIAS!$C$2:$P$1080,14,0)</f>
        <v>42668</v>
      </c>
      <c r="AP348" s="14"/>
    </row>
    <row r="349" spans="1:42" x14ac:dyDescent="0.25">
      <c r="A349" s="12" t="s">
        <v>705</v>
      </c>
      <c r="B349" s="13" t="s">
        <v>706</v>
      </c>
      <c r="C349" s="14">
        <v>42490</v>
      </c>
      <c r="D349" s="14">
        <v>42578</v>
      </c>
      <c r="E349" s="14">
        <f>VLOOKUP(A349,[1]INGRESOS!$C$2:$P$1123,14,0)</f>
        <v>42672</v>
      </c>
      <c r="F349" s="14"/>
      <c r="G349" s="14">
        <v>42490</v>
      </c>
      <c r="H349" s="14">
        <v>42578</v>
      </c>
      <c r="I349" s="14">
        <f>VLOOKUP(A349,[1]FNCIONAMIENTO!$C$2:$P$1121,14,0)</f>
        <v>42674</v>
      </c>
      <c r="J349" s="14"/>
      <c r="K349" s="14">
        <v>42490</v>
      </c>
      <c r="L349" s="14">
        <v>42578</v>
      </c>
      <c r="M349" s="14">
        <f>VLOOKUP(A349,[1]INVERSION!$C$2:$P$1120,14,0)</f>
        <v>42674</v>
      </c>
      <c r="N349" s="14"/>
      <c r="O349" s="14">
        <v>42490</v>
      </c>
      <c r="P349" s="14">
        <v>42578</v>
      </c>
      <c r="Q349" s="14">
        <f>VLOOKUP(A349,[1]RESERVAS!$C$2:$P$1102,14,0)</f>
        <v>42671</v>
      </c>
      <c r="R349" s="14"/>
      <c r="S349" s="14">
        <v>42475</v>
      </c>
      <c r="T349" s="14">
        <v>42574</v>
      </c>
      <c r="U349" s="14">
        <f>VLOOKUP(A349,[1]DEUDA!$A$2:$N$1113,14,0)</f>
        <v>42671</v>
      </c>
      <c r="V349" s="14"/>
      <c r="W349" s="14">
        <v>42490</v>
      </c>
      <c r="X349" s="14">
        <v>42578</v>
      </c>
      <c r="Y349" s="14">
        <f>VLOOKUP(A349,[1]EXCEDENTES!$C$2:$P$1062,14,0)</f>
        <v>42672</v>
      </c>
      <c r="Z349" s="14"/>
      <c r="AA349" s="14">
        <v>42489</v>
      </c>
      <c r="AB349" s="14">
        <v>42574</v>
      </c>
      <c r="AC349" s="14">
        <f>VLOOKUP(A349,[1]CxP!$C$2:$P$1113,14,0)</f>
        <v>42671</v>
      </c>
      <c r="AD349" s="14"/>
      <c r="AE349" s="14">
        <v>42490</v>
      </c>
      <c r="AF349" s="14">
        <v>42578</v>
      </c>
      <c r="AG349" s="14">
        <f>VLOOKUP(A349,'[1]EJEC-FONDO'!$C$2:$P$1102,14,0)</f>
        <v>42673</v>
      </c>
      <c r="AH349" s="14"/>
      <c r="AI349" s="14">
        <v>42490</v>
      </c>
      <c r="AJ349" s="14">
        <v>42578</v>
      </c>
      <c r="AK349" s="14">
        <f>VLOOKUP(A349,'[1]TESRERIA-FONDO'!$C$2:$P$1075,14,0)</f>
        <v>42673</v>
      </c>
      <c r="AL349" s="14"/>
      <c r="AM349" s="14">
        <v>42486</v>
      </c>
      <c r="AN349" s="14">
        <v>42574</v>
      </c>
      <c r="AO349" s="14">
        <f>VLOOKUP(A349,[1]VIGENCIAS!$C$2:$P$1080,14,0)</f>
        <v>42671</v>
      </c>
      <c r="AP349" s="14"/>
    </row>
    <row r="350" spans="1:42" x14ac:dyDescent="0.25">
      <c r="A350" s="12" t="s">
        <v>707</v>
      </c>
      <c r="B350" s="13" t="s">
        <v>708</v>
      </c>
      <c r="C350" s="14">
        <v>42489</v>
      </c>
      <c r="D350" s="14">
        <v>42573</v>
      </c>
      <c r="E350" s="14">
        <f>VLOOKUP(A350,[1]INGRESOS!$C$2:$P$1123,14,0)</f>
        <v>42671</v>
      </c>
      <c r="F350" s="14"/>
      <c r="G350" s="14">
        <v>42489</v>
      </c>
      <c r="H350" s="14">
        <v>42573</v>
      </c>
      <c r="I350" s="14">
        <f>VLOOKUP(A350,[1]FNCIONAMIENTO!$C$2:$P$1121,14,0)</f>
        <v>42671</v>
      </c>
      <c r="J350" s="14"/>
      <c r="K350" s="14">
        <v>42489</v>
      </c>
      <c r="L350" s="14">
        <v>42573</v>
      </c>
      <c r="M350" s="14">
        <f>VLOOKUP(A350,[1]INVERSION!$C$2:$P$1120,14,0)</f>
        <v>42671</v>
      </c>
      <c r="N350" s="14"/>
      <c r="O350" s="14">
        <v>42489</v>
      </c>
      <c r="P350" s="14">
        <v>42573</v>
      </c>
      <c r="Q350" s="14">
        <f>VLOOKUP(A350,[1]RESERVAS!$C$2:$P$1102,14,0)</f>
        <v>42671</v>
      </c>
      <c r="R350" s="14"/>
      <c r="S350" s="14">
        <v>42488</v>
      </c>
      <c r="T350" s="14">
        <v>42570</v>
      </c>
      <c r="U350" s="14">
        <f>VLOOKUP(A350,[1]DEUDA!$A$2:$N$1113,14,0)</f>
        <v>42650</v>
      </c>
      <c r="V350" s="14"/>
      <c r="W350" s="14">
        <v>42489</v>
      </c>
      <c r="X350" s="14">
        <v>42579</v>
      </c>
      <c r="Y350" s="14">
        <f>VLOOKUP(A350,[1]EXCEDENTES!$C$2:$P$1062,14,0)</f>
        <v>42674</v>
      </c>
      <c r="Z350" s="14"/>
      <c r="AA350" s="14">
        <v>42488</v>
      </c>
      <c r="AB350" s="14">
        <v>42572</v>
      </c>
      <c r="AC350" s="14">
        <f>VLOOKUP(A350,[1]CxP!$C$2:$P$1113,14,0)</f>
        <v>42650</v>
      </c>
      <c r="AD350" s="14"/>
      <c r="AE350" s="14">
        <v>42490</v>
      </c>
      <c r="AF350" s="14">
        <v>42579</v>
      </c>
      <c r="AG350" s="14">
        <f>VLOOKUP(A350,'[1]EJEC-FONDO'!$C$2:$P$1102,14,0)</f>
        <v>42671</v>
      </c>
      <c r="AH350" s="14"/>
      <c r="AI350" s="14">
        <v>42490</v>
      </c>
      <c r="AJ350" s="14">
        <v>42579</v>
      </c>
      <c r="AK350" s="14">
        <f>VLOOKUP(A350,'[1]TESRERIA-FONDO'!$C$2:$P$1075,14,0)</f>
        <v>42671</v>
      </c>
      <c r="AL350" s="14"/>
      <c r="AM350" s="14">
        <v>42488</v>
      </c>
      <c r="AN350" s="14">
        <v>42570</v>
      </c>
      <c r="AO350" s="14">
        <f>VLOOKUP(A350,[1]VIGENCIAS!$C$2:$P$1080,14,0)</f>
        <v>42650</v>
      </c>
      <c r="AP350" s="14"/>
    </row>
    <row r="351" spans="1:42" x14ac:dyDescent="0.25">
      <c r="A351" s="12" t="s">
        <v>709</v>
      </c>
      <c r="B351" s="13" t="s">
        <v>710</v>
      </c>
      <c r="C351" s="14">
        <v>42489</v>
      </c>
      <c r="D351" s="14">
        <v>42579</v>
      </c>
      <c r="E351" s="14">
        <f>VLOOKUP(A351,[1]INGRESOS!$C$2:$P$1123,14,0)</f>
        <v>42682</v>
      </c>
      <c r="F351" s="14"/>
      <c r="G351" s="14">
        <v>42489</v>
      </c>
      <c r="H351" s="14">
        <v>42579</v>
      </c>
      <c r="I351" s="14">
        <f>VLOOKUP(A351,[1]FNCIONAMIENTO!$C$2:$P$1121,14,0)</f>
        <v>42684</v>
      </c>
      <c r="J351" s="14"/>
      <c r="K351" s="14">
        <v>42490</v>
      </c>
      <c r="L351" s="14">
        <v>42579</v>
      </c>
      <c r="M351" s="14">
        <f>VLOOKUP(A351,[1]INVERSION!$C$2:$P$1120,14,0)</f>
        <v>42684</v>
      </c>
      <c r="N351" s="14"/>
      <c r="O351" s="14">
        <v>42483</v>
      </c>
      <c r="P351" s="14">
        <v>42570</v>
      </c>
      <c r="Q351" s="14">
        <f>VLOOKUP(A351,[1]RESERVAS!$C$2:$P$1102,14,0)</f>
        <v>42688</v>
      </c>
      <c r="R351" s="14"/>
      <c r="S351" s="14">
        <v>42483</v>
      </c>
      <c r="T351" s="14">
        <v>42569</v>
      </c>
      <c r="U351" s="14">
        <f>VLOOKUP(A351,[1]DEUDA!$A$2:$N$1113,14,0)</f>
        <v>42684</v>
      </c>
      <c r="V351" s="14"/>
      <c r="W351" s="14">
        <v>42483</v>
      </c>
      <c r="X351" s="14">
        <v>42576</v>
      </c>
      <c r="Y351" s="14" t="e">
        <f>VLOOKUP(A351,[1]EXCEDENTES!$C$2:$P$1062,14,0)</f>
        <v>#N/A</v>
      </c>
      <c r="Z351" s="14"/>
      <c r="AA351" s="14">
        <v>42483</v>
      </c>
      <c r="AB351" s="14">
        <v>42569</v>
      </c>
      <c r="AC351" s="14">
        <f>VLOOKUP(A351,[1]CxP!$C$2:$P$1113,14,0)</f>
        <v>42686</v>
      </c>
      <c r="AD351" s="14"/>
      <c r="AE351" s="14">
        <v>42483</v>
      </c>
      <c r="AF351" s="14">
        <v>42579</v>
      </c>
      <c r="AG351" s="14" t="e">
        <f>VLOOKUP(A351,'[1]EJEC-FONDO'!$C$2:$P$1102,14,0)</f>
        <v>#N/A</v>
      </c>
      <c r="AH351" s="14"/>
      <c r="AI351" s="14">
        <v>42483</v>
      </c>
      <c r="AJ351" s="14">
        <v>42570</v>
      </c>
      <c r="AK351" s="14">
        <f>VLOOKUP(A351,'[1]TESRERIA-FONDO'!$C$2:$P$1075,14,0)</f>
        <v>42688</v>
      </c>
      <c r="AL351" s="14"/>
      <c r="AM351" s="14">
        <v>42483</v>
      </c>
      <c r="AN351" s="14">
        <v>42570</v>
      </c>
      <c r="AO351" s="14">
        <f>VLOOKUP(A351,[1]VIGENCIAS!$C$2:$P$1080,14,0)</f>
        <v>42690</v>
      </c>
      <c r="AP351" s="14"/>
    </row>
    <row r="352" spans="1:42" x14ac:dyDescent="0.25">
      <c r="A352" s="12" t="s">
        <v>711</v>
      </c>
      <c r="B352" s="13" t="s">
        <v>712</v>
      </c>
      <c r="C352" s="14">
        <v>42475</v>
      </c>
      <c r="D352" s="14">
        <v>42566</v>
      </c>
      <c r="E352" s="14">
        <f>VLOOKUP(A352,[1]INGRESOS!$C$2:$P$1123,14,0)</f>
        <v>42651</v>
      </c>
      <c r="F352" s="14"/>
      <c r="G352" s="14">
        <v>42475</v>
      </c>
      <c r="H352" s="14">
        <v>42566</v>
      </c>
      <c r="I352" s="14">
        <f>VLOOKUP(A352,[1]FNCIONAMIENTO!$C$2:$P$1121,14,0)</f>
        <v>42651</v>
      </c>
      <c r="J352" s="14"/>
      <c r="K352" s="14">
        <v>42475</v>
      </c>
      <c r="L352" s="14">
        <v>42566</v>
      </c>
      <c r="M352" s="14">
        <f>VLOOKUP(A352,[1]INVERSION!$C$2:$P$1120,14,0)</f>
        <v>42662</v>
      </c>
      <c r="N352" s="14"/>
      <c r="O352" s="14">
        <v>42474</v>
      </c>
      <c r="P352" s="14">
        <v>42557</v>
      </c>
      <c r="Q352" s="14">
        <f>VLOOKUP(A352,[1]RESERVAS!$C$2:$P$1102,14,0)</f>
        <v>42650</v>
      </c>
      <c r="R352" s="14"/>
      <c r="S352" s="14">
        <v>42474</v>
      </c>
      <c r="T352" s="14">
        <v>42557</v>
      </c>
      <c r="U352" s="14">
        <f>VLOOKUP(A352,[1]DEUDA!$A$2:$N$1113,14,0)</f>
        <v>42650</v>
      </c>
      <c r="V352" s="14"/>
      <c r="W352" s="14">
        <v>42476</v>
      </c>
      <c r="X352" s="14">
        <v>42557</v>
      </c>
      <c r="Y352" s="14">
        <f>VLOOKUP(A352,[1]EXCEDENTES!$C$2:$P$1062,14,0)</f>
        <v>42650</v>
      </c>
      <c r="Z352" s="14"/>
      <c r="AA352" s="14">
        <v>42473</v>
      </c>
      <c r="AB352" s="14">
        <v>42557</v>
      </c>
      <c r="AC352" s="14">
        <f>VLOOKUP(A352,[1]CxP!$C$2:$P$1113,14,0)</f>
        <v>42648</v>
      </c>
      <c r="AD352" s="14"/>
      <c r="AE352" s="14">
        <v>42476</v>
      </c>
      <c r="AF352" s="14">
        <v>42569</v>
      </c>
      <c r="AG352" s="14">
        <f>VLOOKUP(A352,'[1]EJEC-FONDO'!$C$2:$P$1102,14,0)</f>
        <v>42648</v>
      </c>
      <c r="AH352" s="14"/>
      <c r="AI352" s="14">
        <v>42476</v>
      </c>
      <c r="AJ352" s="14">
        <v>42557</v>
      </c>
      <c r="AK352" s="14">
        <f>VLOOKUP(A352,'[1]TESRERIA-FONDO'!$C$2:$P$1075,14,0)</f>
        <v>42650</v>
      </c>
      <c r="AL352" s="14"/>
      <c r="AM352" s="14">
        <v>42474</v>
      </c>
      <c r="AN352" s="14">
        <v>42557</v>
      </c>
      <c r="AO352" s="14">
        <f>VLOOKUP(A352,[1]VIGENCIAS!$C$2:$P$1080,14,0)</f>
        <v>42650</v>
      </c>
      <c r="AP352" s="14"/>
    </row>
    <row r="353" spans="1:42" x14ac:dyDescent="0.25">
      <c r="A353" s="12" t="s">
        <v>713</v>
      </c>
      <c r="B353" s="13" t="s">
        <v>714</v>
      </c>
      <c r="C353" s="14">
        <v>42485</v>
      </c>
      <c r="D353" s="14">
        <v>42577</v>
      </c>
      <c r="E353" s="14">
        <f>VLOOKUP(A353,[1]INGRESOS!$C$2:$P$1123,14,0)</f>
        <v>42671</v>
      </c>
      <c r="F353" s="14"/>
      <c r="G353" s="14">
        <v>42485</v>
      </c>
      <c r="H353" s="14">
        <v>42578</v>
      </c>
      <c r="I353" s="14">
        <f>VLOOKUP(A353,[1]FNCIONAMIENTO!$C$2:$P$1121,14,0)</f>
        <v>42674</v>
      </c>
      <c r="J353" s="14"/>
      <c r="K353" s="14">
        <v>42489</v>
      </c>
      <c r="L353" s="14">
        <v>42579</v>
      </c>
      <c r="M353" s="14">
        <f>VLOOKUP(A353,[1]INVERSION!$C$2:$P$1120,14,0)</f>
        <v>42674</v>
      </c>
      <c r="N353" s="14"/>
      <c r="O353" s="14">
        <v>42485</v>
      </c>
      <c r="P353" s="14">
        <v>42577</v>
      </c>
      <c r="Q353" s="14">
        <f>VLOOKUP(A353,[1]RESERVAS!$C$2:$P$1102,14,0)</f>
        <v>42671</v>
      </c>
      <c r="R353" s="14"/>
      <c r="S353" s="14">
        <v>42485</v>
      </c>
      <c r="T353" s="14">
        <v>42577</v>
      </c>
      <c r="U353" s="14">
        <f>VLOOKUP(A353,[1]DEUDA!$A$2:$N$1113,14,0)</f>
        <v>42674</v>
      </c>
      <c r="V353" s="14"/>
      <c r="W353" s="14">
        <v>42485</v>
      </c>
      <c r="X353" s="14">
        <v>42577</v>
      </c>
      <c r="Y353" s="14">
        <f>VLOOKUP(A353,[1]EXCEDENTES!$C$2:$P$1062,14,0)</f>
        <v>42673</v>
      </c>
      <c r="Z353" s="14"/>
      <c r="AA353" s="14">
        <v>42485</v>
      </c>
      <c r="AB353" s="14">
        <v>42577</v>
      </c>
      <c r="AC353" s="14">
        <f>VLOOKUP(A353,[1]CxP!$C$2:$P$1113,14,0)</f>
        <v>42673</v>
      </c>
      <c r="AD353" s="14"/>
      <c r="AE353" s="14">
        <v>42485</v>
      </c>
      <c r="AF353" s="14">
        <v>42577</v>
      </c>
      <c r="AG353" s="14">
        <f>VLOOKUP(A353,'[1]EJEC-FONDO'!$C$2:$P$1102,14,0)</f>
        <v>42671</v>
      </c>
      <c r="AH353" s="14"/>
      <c r="AI353" s="14">
        <v>42485</v>
      </c>
      <c r="AJ353" s="14">
        <v>42577</v>
      </c>
      <c r="AK353" s="14">
        <f>VLOOKUP(A353,'[1]TESRERIA-FONDO'!$C$2:$P$1075,14,0)</f>
        <v>42671</v>
      </c>
      <c r="AL353" s="14"/>
      <c r="AM353" s="14">
        <v>42485</v>
      </c>
      <c r="AN353" s="14">
        <v>42577</v>
      </c>
      <c r="AO353" s="14">
        <f>VLOOKUP(A353,[1]VIGENCIAS!$C$2:$P$1080,14,0)</f>
        <v>42671</v>
      </c>
      <c r="AP353" s="14"/>
    </row>
    <row r="354" spans="1:42" x14ac:dyDescent="0.25">
      <c r="A354" s="12" t="s">
        <v>715</v>
      </c>
      <c r="B354" s="13" t="s">
        <v>716</v>
      </c>
      <c r="C354" s="14">
        <v>42489</v>
      </c>
      <c r="D354" s="14">
        <v>42580</v>
      </c>
      <c r="E354" s="14">
        <f>VLOOKUP(A354,[1]INGRESOS!$C$2:$P$1123,14,0)</f>
        <v>42672</v>
      </c>
      <c r="F354" s="14"/>
      <c r="G354" s="14">
        <v>42490</v>
      </c>
      <c r="H354" s="14">
        <v>42580</v>
      </c>
      <c r="I354" s="14">
        <f>VLOOKUP(A354,[1]FNCIONAMIENTO!$C$2:$P$1121,14,0)</f>
        <v>42672</v>
      </c>
      <c r="J354" s="14"/>
      <c r="K354" s="14">
        <v>42489</v>
      </c>
      <c r="L354" s="14">
        <v>42580</v>
      </c>
      <c r="M354" s="14">
        <f>VLOOKUP(A354,[1]INVERSION!$C$2:$P$1120,14,0)</f>
        <v>42672</v>
      </c>
      <c r="N354" s="14"/>
      <c r="O354" s="14">
        <v>42489</v>
      </c>
      <c r="P354" s="14">
        <v>42580</v>
      </c>
      <c r="Q354" s="14">
        <f>VLOOKUP(A354,[1]RESERVAS!$C$2:$P$1102,14,0)</f>
        <v>42672</v>
      </c>
      <c r="R354" s="14"/>
      <c r="S354" s="14">
        <v>42489</v>
      </c>
      <c r="T354" s="14">
        <v>42580</v>
      </c>
      <c r="U354" s="14">
        <f>VLOOKUP(A354,[1]DEUDA!$A$2:$N$1113,14,0)</f>
        <v>42672</v>
      </c>
      <c r="V354" s="14"/>
      <c r="W354" s="14">
        <v>42489</v>
      </c>
      <c r="X354" s="14">
        <v>42580</v>
      </c>
      <c r="Y354" s="14">
        <f>VLOOKUP(A354,[1]EXCEDENTES!$C$2:$P$1062,14,0)</f>
        <v>42672</v>
      </c>
      <c r="Z354" s="14"/>
      <c r="AA354" s="14">
        <v>42489</v>
      </c>
      <c r="AB354" s="14">
        <v>42580</v>
      </c>
      <c r="AC354" s="14">
        <f>VLOOKUP(A354,[1]CxP!$C$2:$P$1113,14,0)</f>
        <v>42672</v>
      </c>
      <c r="AD354" s="14"/>
      <c r="AE354" s="14">
        <v>42489</v>
      </c>
      <c r="AF354" s="14">
        <v>42580</v>
      </c>
      <c r="AG354" s="14">
        <f>VLOOKUP(A354,'[1]EJEC-FONDO'!$C$2:$P$1102,14,0)</f>
        <v>42672</v>
      </c>
      <c r="AH354" s="14"/>
      <c r="AI354" s="14">
        <v>42489</v>
      </c>
      <c r="AJ354" s="14">
        <v>42580</v>
      </c>
      <c r="AK354" s="14">
        <f>VLOOKUP(A354,'[1]TESRERIA-FONDO'!$C$2:$P$1075,14,0)</f>
        <v>42672</v>
      </c>
      <c r="AL354" s="14"/>
      <c r="AM354" s="14">
        <v>42489</v>
      </c>
      <c r="AN354" s="14">
        <v>42580</v>
      </c>
      <c r="AO354" s="14">
        <f>VLOOKUP(A354,[1]VIGENCIAS!$C$2:$P$1080,14,0)</f>
        <v>42672</v>
      </c>
      <c r="AP354" s="14"/>
    </row>
    <row r="355" spans="1:42" x14ac:dyDescent="0.25">
      <c r="A355" s="12" t="s">
        <v>717</v>
      </c>
      <c r="B355" s="13" t="s">
        <v>718</v>
      </c>
      <c r="C355" s="14">
        <v>42486</v>
      </c>
      <c r="D355" s="14">
        <v>42576</v>
      </c>
      <c r="E355" s="14">
        <f>VLOOKUP(A355,[1]INGRESOS!$C$2:$P$1123,14,0)</f>
        <v>42673</v>
      </c>
      <c r="F355" s="14"/>
      <c r="G355" s="14">
        <v>42487</v>
      </c>
      <c r="H355" s="14">
        <v>42576</v>
      </c>
      <c r="I355" s="14">
        <f>VLOOKUP(A355,[1]FNCIONAMIENTO!$C$2:$P$1121,14,0)</f>
        <v>42674</v>
      </c>
      <c r="J355" s="14"/>
      <c r="K355" s="14">
        <v>42488</v>
      </c>
      <c r="L355" s="14">
        <v>42580</v>
      </c>
      <c r="M355" s="14">
        <f>VLOOKUP(A355,[1]INVERSION!$C$2:$P$1120,14,0)</f>
        <v>42674</v>
      </c>
      <c r="N355" s="14"/>
      <c r="O355" s="14">
        <v>42490</v>
      </c>
      <c r="P355" s="14">
        <v>42581</v>
      </c>
      <c r="Q355" s="14">
        <f>VLOOKUP(A355,[1]RESERVAS!$C$2:$P$1102,14,0)</f>
        <v>42674</v>
      </c>
      <c r="R355" s="14"/>
      <c r="S355" s="14">
        <v>42487</v>
      </c>
      <c r="T355" s="14">
        <v>42580</v>
      </c>
      <c r="U355" s="14">
        <f>VLOOKUP(A355,[1]DEUDA!$A$2:$N$1113,14,0)</f>
        <v>42674</v>
      </c>
      <c r="V355" s="14"/>
      <c r="W355" s="14">
        <v>42489</v>
      </c>
      <c r="X355" s="14">
        <v>42581</v>
      </c>
      <c r="Y355" s="14">
        <f>VLOOKUP(A355,[1]EXCEDENTES!$C$2:$P$1062,14,0)</f>
        <v>42674</v>
      </c>
      <c r="Z355" s="14"/>
      <c r="AA355" s="14">
        <v>42490</v>
      </c>
      <c r="AB355" s="14">
        <v>42581</v>
      </c>
      <c r="AC355" s="14">
        <f>VLOOKUP(A355,[1]CxP!$C$2:$P$1113,14,0)</f>
        <v>42674</v>
      </c>
      <c r="AD355" s="14"/>
      <c r="AE355" s="14" t="e">
        <v>#N/A</v>
      </c>
      <c r="AF355" s="14">
        <v>42581</v>
      </c>
      <c r="AG355" s="14">
        <f>VLOOKUP(A355,'[1]EJEC-FONDO'!$C$2:$P$1102,14,0)</f>
        <v>42690</v>
      </c>
      <c r="AH355" s="14"/>
      <c r="AI355" s="14" t="e">
        <v>#N/A</v>
      </c>
      <c r="AJ355" s="14">
        <v>42581</v>
      </c>
      <c r="AK355" s="14">
        <f>VLOOKUP(A355,'[1]TESRERIA-FONDO'!$C$2:$P$1075,14,0)</f>
        <v>42674</v>
      </c>
      <c r="AL355" s="14"/>
      <c r="AM355" s="14">
        <v>42487</v>
      </c>
      <c r="AN355" s="14">
        <v>42581</v>
      </c>
      <c r="AO355" s="14">
        <f>VLOOKUP(A355,[1]VIGENCIAS!$C$2:$P$1080,14,0)</f>
        <v>42674</v>
      </c>
      <c r="AP355" s="14"/>
    </row>
    <row r="356" spans="1:42" x14ac:dyDescent="0.25">
      <c r="A356" s="12" t="s">
        <v>719</v>
      </c>
      <c r="B356" s="13" t="s">
        <v>720</v>
      </c>
      <c r="C356" s="14">
        <v>42488</v>
      </c>
      <c r="D356" s="14">
        <v>42581</v>
      </c>
      <c r="E356" s="14">
        <f>VLOOKUP(A356,[1]INGRESOS!$C$2:$P$1123,14,0)</f>
        <v>42674</v>
      </c>
      <c r="F356" s="14"/>
      <c r="G356" s="14">
        <v>42489</v>
      </c>
      <c r="H356" s="14">
        <v>42581</v>
      </c>
      <c r="I356" s="14">
        <f>VLOOKUP(A356,[1]FNCIONAMIENTO!$C$2:$P$1121,14,0)</f>
        <v>42674</v>
      </c>
      <c r="J356" s="14"/>
      <c r="K356" s="14">
        <v>42489</v>
      </c>
      <c r="L356" s="14">
        <v>42581</v>
      </c>
      <c r="M356" s="14">
        <f>VLOOKUP(A356,[1]INVERSION!$C$2:$P$1120,14,0)</f>
        <v>42674</v>
      </c>
      <c r="N356" s="14"/>
      <c r="O356" s="14">
        <v>42490</v>
      </c>
      <c r="P356" s="14">
        <v>42582</v>
      </c>
      <c r="Q356" s="14">
        <f>VLOOKUP(A356,[1]RESERVAS!$C$2:$P$1102,14,0)</f>
        <v>42674</v>
      </c>
      <c r="R356" s="14"/>
      <c r="S356" s="14">
        <v>42490</v>
      </c>
      <c r="T356" s="14">
        <v>42581</v>
      </c>
      <c r="U356" s="14">
        <f>VLOOKUP(A356,[1]DEUDA!$A$2:$N$1113,14,0)</f>
        <v>42674</v>
      </c>
      <c r="V356" s="14"/>
      <c r="W356" s="14">
        <v>42490</v>
      </c>
      <c r="X356" s="14">
        <v>42582</v>
      </c>
      <c r="Y356" s="14" t="e">
        <f>VLOOKUP(A356,[1]EXCEDENTES!$C$2:$P$1062,14,0)</f>
        <v>#N/A</v>
      </c>
      <c r="Z356" s="14"/>
      <c r="AA356" s="14">
        <v>42490</v>
      </c>
      <c r="AB356" s="14">
        <v>42582</v>
      </c>
      <c r="AC356" s="14">
        <f>VLOOKUP(A356,[1]CxP!$C$2:$P$1113,14,0)</f>
        <v>42674</v>
      </c>
      <c r="AD356" s="14"/>
      <c r="AE356" s="14">
        <v>42490</v>
      </c>
      <c r="AF356" s="14">
        <v>42582</v>
      </c>
      <c r="AG356" s="14" t="e">
        <f>VLOOKUP(A356,'[1]EJEC-FONDO'!$C$2:$P$1102,14,0)</f>
        <v>#N/A</v>
      </c>
      <c r="AH356" s="14"/>
      <c r="AI356" s="14">
        <v>42490</v>
      </c>
      <c r="AJ356" s="14">
        <v>42582</v>
      </c>
      <c r="AK356" s="14">
        <f>VLOOKUP(A356,'[1]TESRERIA-FONDO'!$C$2:$P$1075,14,0)</f>
        <v>42674</v>
      </c>
      <c r="AL356" s="14"/>
      <c r="AM356" s="14">
        <v>42490</v>
      </c>
      <c r="AN356" s="14">
        <v>42582</v>
      </c>
      <c r="AO356" s="14">
        <f>VLOOKUP(A356,[1]VIGENCIAS!$C$2:$P$1080,14,0)</f>
        <v>42673</v>
      </c>
      <c r="AP356" s="14"/>
    </row>
    <row r="357" spans="1:42" x14ac:dyDescent="0.25">
      <c r="A357" s="12" t="s">
        <v>721</v>
      </c>
      <c r="B357" s="13" t="s">
        <v>722</v>
      </c>
      <c r="C357" s="14">
        <v>42485</v>
      </c>
      <c r="D357" s="14">
        <v>42574</v>
      </c>
      <c r="E357" s="14">
        <f>VLOOKUP(A357,[1]INGRESOS!$C$2:$P$1123,14,0)</f>
        <v>42666</v>
      </c>
      <c r="F357" s="14"/>
      <c r="G357" s="14">
        <v>42485</v>
      </c>
      <c r="H357" s="14">
        <v>42574</v>
      </c>
      <c r="I357" s="14">
        <f>VLOOKUP(A357,[1]FNCIONAMIENTO!$C$2:$P$1121,14,0)</f>
        <v>42666</v>
      </c>
      <c r="J357" s="14"/>
      <c r="K357" s="14">
        <v>42490</v>
      </c>
      <c r="L357" s="14">
        <v>42574</v>
      </c>
      <c r="M357" s="14">
        <f>VLOOKUP(A357,[1]INVERSION!$C$2:$P$1120,14,0)</f>
        <v>42667</v>
      </c>
      <c r="N357" s="14"/>
      <c r="O357" s="14">
        <v>42516</v>
      </c>
      <c r="P357" s="14">
        <v>42580</v>
      </c>
      <c r="Q357" s="14">
        <f>VLOOKUP(A357,[1]RESERVAS!$C$2:$P$1102,14,0)</f>
        <v>42669</v>
      </c>
      <c r="R357" s="14"/>
      <c r="S357" s="14">
        <v>42490</v>
      </c>
      <c r="T357" s="14">
        <v>42574</v>
      </c>
      <c r="U357" s="14">
        <f>VLOOKUP(A357,[1]DEUDA!$A$2:$N$1113,14,0)</f>
        <v>42666</v>
      </c>
      <c r="V357" s="14"/>
      <c r="W357" s="14">
        <v>42502</v>
      </c>
      <c r="X357" s="14">
        <v>42574</v>
      </c>
      <c r="Y357" s="14">
        <f>VLOOKUP(A357,[1]EXCEDENTES!$C$2:$P$1062,14,0)</f>
        <v>42666</v>
      </c>
      <c r="Z357" s="14"/>
      <c r="AA357" s="14">
        <v>42490</v>
      </c>
      <c r="AB357" s="14">
        <v>42574</v>
      </c>
      <c r="AC357" s="14">
        <f>VLOOKUP(A357,[1]CxP!$C$2:$P$1113,14,0)</f>
        <v>42666</v>
      </c>
      <c r="AD357" s="14"/>
      <c r="AE357" s="14">
        <v>42502</v>
      </c>
      <c r="AF357" s="14">
        <v>42574</v>
      </c>
      <c r="AG357" s="14">
        <f>VLOOKUP(A357,'[1]EJEC-FONDO'!$C$2:$P$1102,14,0)</f>
        <v>42666</v>
      </c>
      <c r="AH357" s="14"/>
      <c r="AI357" s="14">
        <v>42490</v>
      </c>
      <c r="AJ357" s="14">
        <v>42574</v>
      </c>
      <c r="AK357" s="14">
        <f>VLOOKUP(A357,'[1]TESRERIA-FONDO'!$C$2:$P$1075,14,0)</f>
        <v>42666</v>
      </c>
      <c r="AL357" s="14"/>
      <c r="AM357" s="14" t="e">
        <v>#N/A</v>
      </c>
      <c r="AN357" s="14">
        <v>42574</v>
      </c>
      <c r="AO357" s="14">
        <f>VLOOKUP(A357,[1]VIGENCIAS!$C$2:$P$1080,14,0)</f>
        <v>42666</v>
      </c>
      <c r="AP357" s="14"/>
    </row>
    <row r="358" spans="1:42" x14ac:dyDescent="0.25">
      <c r="A358" s="12" t="s">
        <v>723</v>
      </c>
      <c r="B358" s="13" t="s">
        <v>724</v>
      </c>
      <c r="C358" s="14">
        <v>42490</v>
      </c>
      <c r="D358" s="14">
        <v>42581</v>
      </c>
      <c r="E358" s="14">
        <f>VLOOKUP(A358,[1]INGRESOS!$C$2:$P$1123,14,0)</f>
        <v>42673</v>
      </c>
      <c r="F358" s="14"/>
      <c r="G358" s="14">
        <v>42490</v>
      </c>
      <c r="H358" s="14">
        <v>42582</v>
      </c>
      <c r="I358" s="14">
        <f>VLOOKUP(A358,[1]FNCIONAMIENTO!$C$2:$P$1121,14,0)</f>
        <v>42673</v>
      </c>
      <c r="J358" s="14"/>
      <c r="K358" s="14">
        <v>42490</v>
      </c>
      <c r="L358" s="14">
        <v>42582</v>
      </c>
      <c r="M358" s="14">
        <f>VLOOKUP(A358,[1]INVERSION!$C$2:$P$1120,14,0)</f>
        <v>42673</v>
      </c>
      <c r="N358" s="14"/>
      <c r="O358" s="14">
        <v>42490</v>
      </c>
      <c r="P358" s="14">
        <v>42581</v>
      </c>
      <c r="Q358" s="14">
        <f>VLOOKUP(A358,[1]RESERVAS!$C$2:$P$1102,14,0)</f>
        <v>42666</v>
      </c>
      <c r="R358" s="14"/>
      <c r="S358" s="14">
        <v>42490</v>
      </c>
      <c r="T358" s="14">
        <v>42581</v>
      </c>
      <c r="U358" s="14">
        <f>VLOOKUP(A358,[1]DEUDA!$A$2:$N$1113,14,0)</f>
        <v>42666</v>
      </c>
      <c r="V358" s="14"/>
      <c r="W358" s="14">
        <v>42490</v>
      </c>
      <c r="X358" s="14">
        <v>42582</v>
      </c>
      <c r="Y358" s="14">
        <f>VLOOKUP(A358,[1]EXCEDENTES!$C$2:$P$1062,14,0)</f>
        <v>42673</v>
      </c>
      <c r="Z358" s="14"/>
      <c r="AA358" s="14">
        <v>42490</v>
      </c>
      <c r="AB358" s="14">
        <v>42581</v>
      </c>
      <c r="AC358" s="14">
        <f>VLOOKUP(A358,[1]CxP!$C$2:$P$1113,14,0)</f>
        <v>42666</v>
      </c>
      <c r="AD358" s="14"/>
      <c r="AE358" s="14">
        <v>42490</v>
      </c>
      <c r="AF358" s="14">
        <v>42582</v>
      </c>
      <c r="AG358" s="14">
        <f>VLOOKUP(A358,'[1]EJEC-FONDO'!$C$2:$P$1102,14,0)</f>
        <v>42666</v>
      </c>
      <c r="AH358" s="14"/>
      <c r="AI358" s="14">
        <v>42490</v>
      </c>
      <c r="AJ358" s="14">
        <v>42582</v>
      </c>
      <c r="AK358" s="14">
        <f>VLOOKUP(A358,'[1]TESRERIA-FONDO'!$C$2:$P$1075,14,0)</f>
        <v>42666</v>
      </c>
      <c r="AL358" s="14"/>
      <c r="AM358" s="14">
        <v>42490</v>
      </c>
      <c r="AN358" s="14">
        <v>42581</v>
      </c>
      <c r="AO358" s="14">
        <f>VLOOKUP(A358,[1]VIGENCIAS!$C$2:$P$1080,14,0)</f>
        <v>42666</v>
      </c>
      <c r="AP358" s="14"/>
    </row>
    <row r="359" spans="1:42" x14ac:dyDescent="0.25">
      <c r="A359" s="12" t="s">
        <v>725</v>
      </c>
      <c r="B359" s="13" t="s">
        <v>726</v>
      </c>
      <c r="C359" s="14">
        <v>42490</v>
      </c>
      <c r="D359" s="14">
        <v>42582</v>
      </c>
      <c r="E359" s="14">
        <f>VLOOKUP(A359,[1]INGRESOS!$C$2:$P$1123,14,0)</f>
        <v>42674</v>
      </c>
      <c r="F359" s="14"/>
      <c r="G359" s="14">
        <v>42490</v>
      </c>
      <c r="H359" s="14">
        <v>42582</v>
      </c>
      <c r="I359" s="14">
        <f>VLOOKUP(A359,[1]FNCIONAMIENTO!$C$2:$P$1121,14,0)</f>
        <v>42674</v>
      </c>
      <c r="J359" s="14"/>
      <c r="K359" s="14">
        <v>42490</v>
      </c>
      <c r="L359" s="14">
        <v>42582</v>
      </c>
      <c r="M359" s="14">
        <f>VLOOKUP(A359,[1]INVERSION!$C$2:$P$1120,14,0)</f>
        <v>42674</v>
      </c>
      <c r="N359" s="14"/>
      <c r="O359" s="14">
        <v>42490</v>
      </c>
      <c r="P359" s="14">
        <v>42582</v>
      </c>
      <c r="Q359" s="14">
        <f>VLOOKUP(A359,[1]RESERVAS!$C$2:$P$1102,14,0)</f>
        <v>42674</v>
      </c>
      <c r="R359" s="14"/>
      <c r="S359" s="14">
        <v>42490</v>
      </c>
      <c r="T359" s="14">
        <v>42582</v>
      </c>
      <c r="U359" s="14">
        <f>VLOOKUP(A359,[1]DEUDA!$A$2:$N$1113,14,0)</f>
        <v>42674</v>
      </c>
      <c r="V359" s="14"/>
      <c r="W359" s="14">
        <v>42490</v>
      </c>
      <c r="X359" s="14">
        <v>42582</v>
      </c>
      <c r="Y359" s="14">
        <f>VLOOKUP(A359,[1]EXCEDENTES!$C$2:$P$1062,14,0)</f>
        <v>42674</v>
      </c>
      <c r="Z359" s="14"/>
      <c r="AA359" s="14">
        <v>42490</v>
      </c>
      <c r="AB359" s="14">
        <v>42582</v>
      </c>
      <c r="AC359" s="14">
        <f>VLOOKUP(A359,[1]CxP!$C$2:$P$1113,14,0)</f>
        <v>42674</v>
      </c>
      <c r="AD359" s="14"/>
      <c r="AE359" s="14">
        <v>42490</v>
      </c>
      <c r="AF359" s="14">
        <v>42582</v>
      </c>
      <c r="AG359" s="14">
        <f>VLOOKUP(A359,'[1]EJEC-FONDO'!$C$2:$P$1102,14,0)</f>
        <v>42674</v>
      </c>
      <c r="AH359" s="14"/>
      <c r="AI359" s="14">
        <v>42490</v>
      </c>
      <c r="AJ359" s="14">
        <v>42582</v>
      </c>
      <c r="AK359" s="14">
        <f>VLOOKUP(A359,'[1]TESRERIA-FONDO'!$C$2:$P$1075,14,0)</f>
        <v>42674</v>
      </c>
      <c r="AL359" s="14"/>
      <c r="AM359" s="14">
        <v>42490</v>
      </c>
      <c r="AN359" s="14">
        <v>42582</v>
      </c>
      <c r="AO359" s="14">
        <f>VLOOKUP(A359,[1]VIGENCIAS!$C$2:$P$1080,14,0)</f>
        <v>42674</v>
      </c>
      <c r="AP359" s="14"/>
    </row>
    <row r="360" spans="1:42" x14ac:dyDescent="0.25">
      <c r="A360" s="12" t="s">
        <v>727</v>
      </c>
      <c r="B360" s="13" t="s">
        <v>728</v>
      </c>
      <c r="C360" s="14">
        <v>42483</v>
      </c>
      <c r="D360" s="14">
        <v>42580</v>
      </c>
      <c r="E360" s="14">
        <f>VLOOKUP(A360,[1]INGRESOS!$C$2:$P$1123,14,0)</f>
        <v>42664</v>
      </c>
      <c r="F360" s="14"/>
      <c r="G360" s="14">
        <v>42483</v>
      </c>
      <c r="H360" s="14">
        <v>42580</v>
      </c>
      <c r="I360" s="14">
        <f>VLOOKUP(A360,[1]FNCIONAMIENTO!$C$2:$P$1121,14,0)</f>
        <v>42664</v>
      </c>
      <c r="J360" s="14"/>
      <c r="K360" s="14">
        <v>42483</v>
      </c>
      <c r="L360" s="14" t="e">
        <v>#N/A</v>
      </c>
      <c r="M360" s="14">
        <f>VLOOKUP(A360,[1]INVERSION!$C$2:$P$1120,14,0)</f>
        <v>42664</v>
      </c>
      <c r="N360" s="14"/>
      <c r="O360" s="14" t="e">
        <v>#N/A</v>
      </c>
      <c r="P360" s="14">
        <v>42580</v>
      </c>
      <c r="Q360" s="14">
        <f>VLOOKUP(A360,[1]RESERVAS!$C$2:$P$1102,14,0)</f>
        <v>42664</v>
      </c>
      <c r="R360" s="14"/>
      <c r="S360" s="14">
        <v>42483</v>
      </c>
      <c r="T360" s="14">
        <v>42579</v>
      </c>
      <c r="U360" s="14">
        <f>VLOOKUP(A360,[1]DEUDA!$A$2:$N$1113,14,0)</f>
        <v>42666</v>
      </c>
      <c r="V360" s="14"/>
      <c r="W360" s="14">
        <v>42490</v>
      </c>
      <c r="X360" s="14">
        <v>42580</v>
      </c>
      <c r="Y360" s="14">
        <f>VLOOKUP(A360,[1]EXCEDENTES!$C$2:$P$1062,14,0)</f>
        <v>42674</v>
      </c>
      <c r="Z360" s="14"/>
      <c r="AA360" s="14" t="e">
        <v>#N/A</v>
      </c>
      <c r="AB360" s="14">
        <v>42579</v>
      </c>
      <c r="AC360" s="14">
        <f>VLOOKUP(A360,[1]CxP!$C$2:$P$1113,14,0)</f>
        <v>42664</v>
      </c>
      <c r="AD360" s="14"/>
      <c r="AE360" s="14">
        <v>42483</v>
      </c>
      <c r="AF360" s="14">
        <v>42579</v>
      </c>
      <c r="AG360" s="14">
        <f>VLOOKUP(A360,'[1]EJEC-FONDO'!$C$2:$P$1102,14,0)</f>
        <v>42666</v>
      </c>
      <c r="AH360" s="14"/>
      <c r="AI360" s="14" t="e">
        <v>#N/A</v>
      </c>
      <c r="AJ360" s="14">
        <v>42580</v>
      </c>
      <c r="AK360" s="14">
        <f>VLOOKUP(A360,'[1]TESRERIA-FONDO'!$C$2:$P$1075,14,0)</f>
        <v>42674</v>
      </c>
      <c r="AL360" s="14"/>
      <c r="AM360" s="14">
        <v>42483</v>
      </c>
      <c r="AN360" s="14">
        <v>42579</v>
      </c>
      <c r="AO360" s="14">
        <f>VLOOKUP(A360,[1]VIGENCIAS!$C$2:$P$1080,14,0)</f>
        <v>42666</v>
      </c>
      <c r="AP360" s="14"/>
    </row>
    <row r="361" spans="1:42" x14ac:dyDescent="0.25">
      <c r="A361" s="12" t="s">
        <v>729</v>
      </c>
      <c r="B361" s="13" t="s">
        <v>730</v>
      </c>
      <c r="C361" s="14">
        <v>42485</v>
      </c>
      <c r="D361" s="14">
        <v>42573</v>
      </c>
      <c r="E361" s="14">
        <f>VLOOKUP(A361,[1]INGRESOS!$C$2:$P$1123,14,0)</f>
        <v>42670</v>
      </c>
      <c r="F361" s="14"/>
      <c r="G361" s="14">
        <v>42485</v>
      </c>
      <c r="H361" s="14">
        <v>42573</v>
      </c>
      <c r="I361" s="14">
        <f>VLOOKUP(A361,[1]FNCIONAMIENTO!$C$2:$P$1121,14,0)</f>
        <v>42663</v>
      </c>
      <c r="J361" s="14"/>
      <c r="K361" s="14">
        <v>42485</v>
      </c>
      <c r="L361" s="14">
        <v>42582</v>
      </c>
      <c r="M361" s="14">
        <f>VLOOKUP(A361,[1]INVERSION!$C$2:$P$1120,14,0)</f>
        <v>42664</v>
      </c>
      <c r="N361" s="14"/>
      <c r="O361" s="14">
        <v>42485</v>
      </c>
      <c r="P361" s="14">
        <v>42573</v>
      </c>
      <c r="Q361" s="14">
        <f>VLOOKUP(A361,[1]RESERVAS!$C$2:$P$1102,14,0)</f>
        <v>42664</v>
      </c>
      <c r="R361" s="14"/>
      <c r="S361" s="14">
        <v>42471</v>
      </c>
      <c r="T361" s="14">
        <v>42573</v>
      </c>
      <c r="U361" s="14">
        <f>VLOOKUP(A361,[1]DEUDA!$A$2:$N$1113,14,0)</f>
        <v>42663</v>
      </c>
      <c r="V361" s="14"/>
      <c r="W361" s="14">
        <v>42490</v>
      </c>
      <c r="X361" s="14">
        <v>42582</v>
      </c>
      <c r="Y361" s="14">
        <f>VLOOKUP(A361,[1]EXCEDENTES!$C$2:$P$1062,14,0)</f>
        <v>42674</v>
      </c>
      <c r="Z361" s="14"/>
      <c r="AA361" s="14">
        <v>42482</v>
      </c>
      <c r="AB361" s="14">
        <v>42573</v>
      </c>
      <c r="AC361" s="14">
        <f>VLOOKUP(A361,[1]CxP!$C$2:$P$1113,14,0)</f>
        <v>42664</v>
      </c>
      <c r="AD361" s="14"/>
      <c r="AE361" s="14">
        <v>42485</v>
      </c>
      <c r="AF361" s="14">
        <v>42582</v>
      </c>
      <c r="AG361" s="14">
        <f>VLOOKUP(A361,'[1]EJEC-FONDO'!$C$2:$P$1102,14,0)</f>
        <v>42666</v>
      </c>
      <c r="AH361" s="14"/>
      <c r="AI361" s="14">
        <v>42490</v>
      </c>
      <c r="AJ361" s="14">
        <v>42582</v>
      </c>
      <c r="AK361" s="14">
        <f>VLOOKUP(A361,'[1]TESRERIA-FONDO'!$C$2:$P$1075,14,0)</f>
        <v>42674</v>
      </c>
      <c r="AL361" s="14"/>
      <c r="AM361" s="14">
        <v>42471</v>
      </c>
      <c r="AN361" s="14">
        <v>42573</v>
      </c>
      <c r="AO361" s="14">
        <f>VLOOKUP(A361,[1]VIGENCIAS!$C$2:$P$1080,14,0)</f>
        <v>42663</v>
      </c>
      <c r="AP361" s="14"/>
    </row>
    <row r="362" spans="1:42" x14ac:dyDescent="0.25">
      <c r="A362" s="12" t="s">
        <v>731</v>
      </c>
      <c r="B362" s="13" t="s">
        <v>732</v>
      </c>
      <c r="C362" s="14">
        <v>42487</v>
      </c>
      <c r="D362" s="14">
        <v>42580</v>
      </c>
      <c r="E362" s="14">
        <f>VLOOKUP(A362,[1]INGRESOS!$C$2:$P$1123,14,0)</f>
        <v>42670</v>
      </c>
      <c r="F362" s="14"/>
      <c r="G362" s="14">
        <v>42487</v>
      </c>
      <c r="H362" s="14">
        <v>42579</v>
      </c>
      <c r="I362" s="14">
        <f>VLOOKUP(A362,[1]FNCIONAMIENTO!$C$2:$P$1121,14,0)</f>
        <v>42670</v>
      </c>
      <c r="J362" s="14"/>
      <c r="K362" s="14">
        <v>42487</v>
      </c>
      <c r="L362" s="14">
        <v>42580</v>
      </c>
      <c r="M362" s="14">
        <f>VLOOKUP(A362,[1]INVERSION!$C$2:$P$1120,14,0)</f>
        <v>42670</v>
      </c>
      <c r="N362" s="14"/>
      <c r="O362" s="14">
        <v>42485</v>
      </c>
      <c r="P362" s="14">
        <v>42576</v>
      </c>
      <c r="Q362" s="14">
        <f>VLOOKUP(A362,[1]RESERVAS!$C$2:$P$1102,14,0)</f>
        <v>42665</v>
      </c>
      <c r="R362" s="14"/>
      <c r="S362" s="14">
        <v>42487</v>
      </c>
      <c r="T362" s="14">
        <v>42574</v>
      </c>
      <c r="U362" s="14">
        <f>VLOOKUP(A362,[1]DEUDA!$A$2:$N$1113,14,0)</f>
        <v>42670</v>
      </c>
      <c r="V362" s="14"/>
      <c r="W362" s="14">
        <v>42482</v>
      </c>
      <c r="X362" s="14">
        <v>42573</v>
      </c>
      <c r="Y362" s="14">
        <f>VLOOKUP(A362,[1]EXCEDENTES!$C$2:$P$1062,14,0)</f>
        <v>42665</v>
      </c>
      <c r="Z362" s="14"/>
      <c r="AA362" s="14">
        <v>42486</v>
      </c>
      <c r="AB362" s="14">
        <v>42573</v>
      </c>
      <c r="AC362" s="14">
        <f>VLOOKUP(A362,[1]CxP!$C$2:$P$1113,14,0)</f>
        <v>42665</v>
      </c>
      <c r="AD362" s="14"/>
      <c r="AE362" s="14">
        <v>42487</v>
      </c>
      <c r="AF362" s="14">
        <v>42576</v>
      </c>
      <c r="AG362" s="14">
        <f>VLOOKUP(A362,'[1]EJEC-FONDO'!$C$2:$P$1102,14,0)</f>
        <v>42667</v>
      </c>
      <c r="AH362" s="14"/>
      <c r="AI362" s="14">
        <v>42486</v>
      </c>
      <c r="AJ362" s="14">
        <v>42574</v>
      </c>
      <c r="AK362" s="14">
        <f>VLOOKUP(A362,'[1]TESRERIA-FONDO'!$C$2:$P$1075,14,0)</f>
        <v>42665</v>
      </c>
      <c r="AL362" s="14"/>
      <c r="AM362" s="14">
        <v>42482</v>
      </c>
      <c r="AN362" s="14">
        <v>42573</v>
      </c>
      <c r="AO362" s="14">
        <f>VLOOKUP(A362,[1]VIGENCIAS!$C$2:$P$1080,14,0)</f>
        <v>42665</v>
      </c>
      <c r="AP362" s="14"/>
    </row>
    <row r="363" spans="1:42" x14ac:dyDescent="0.25">
      <c r="A363" s="12" t="s">
        <v>733</v>
      </c>
      <c r="B363" s="13" t="s">
        <v>734</v>
      </c>
      <c r="C363" s="14">
        <v>42475</v>
      </c>
      <c r="D363" s="14">
        <v>42576</v>
      </c>
      <c r="E363" s="14">
        <f>VLOOKUP(A363,[1]INGRESOS!$C$2:$P$1123,14,0)</f>
        <v>42669</v>
      </c>
      <c r="F363" s="14"/>
      <c r="G363" s="14">
        <v>42478</v>
      </c>
      <c r="H363" s="14">
        <v>42576</v>
      </c>
      <c r="I363" s="14">
        <f>VLOOKUP(A363,[1]FNCIONAMIENTO!$C$2:$P$1121,14,0)</f>
        <v>42669</v>
      </c>
      <c r="J363" s="14"/>
      <c r="K363" s="14">
        <v>42479</v>
      </c>
      <c r="L363" s="14">
        <v>42576</v>
      </c>
      <c r="M363" s="14">
        <f>VLOOKUP(A363,[1]INVERSION!$C$2:$P$1120,14,0)</f>
        <v>42669</v>
      </c>
      <c r="N363" s="14"/>
      <c r="O363" s="14">
        <v>42482</v>
      </c>
      <c r="P363" s="14">
        <v>42576</v>
      </c>
      <c r="Q363" s="14">
        <f>VLOOKUP(A363,[1]RESERVAS!$C$2:$P$1102,14,0)</f>
        <v>42669</v>
      </c>
      <c r="R363" s="14"/>
      <c r="S363" s="14">
        <v>42464</v>
      </c>
      <c r="T363" s="14">
        <v>42576</v>
      </c>
      <c r="U363" s="14">
        <f>VLOOKUP(A363,[1]DEUDA!$A$2:$N$1113,14,0)</f>
        <v>42669</v>
      </c>
      <c r="V363" s="14"/>
      <c r="W363" s="14" t="e">
        <v>#N/A</v>
      </c>
      <c r="X363" s="14" t="e">
        <v>#N/A</v>
      </c>
      <c r="Y363" s="14" t="e">
        <f>VLOOKUP(A363,[1]EXCEDENTES!$C$2:$P$1062,14,0)</f>
        <v>#N/A</v>
      </c>
      <c r="Z363" s="14"/>
      <c r="AA363" s="14">
        <v>42482</v>
      </c>
      <c r="AB363" s="14">
        <v>42576</v>
      </c>
      <c r="AC363" s="14">
        <f>VLOOKUP(A363,[1]CxP!$C$2:$P$1113,14,0)</f>
        <v>42669</v>
      </c>
      <c r="AD363" s="14"/>
      <c r="AE363" s="14">
        <v>42485</v>
      </c>
      <c r="AF363" s="14">
        <v>42576</v>
      </c>
      <c r="AG363" s="14">
        <f>VLOOKUP(A363,'[1]EJEC-FONDO'!$C$2:$P$1102,14,0)</f>
        <v>42669</v>
      </c>
      <c r="AH363" s="14"/>
      <c r="AI363" s="14">
        <v>42485</v>
      </c>
      <c r="AJ363" s="14">
        <v>42576</v>
      </c>
      <c r="AK363" s="14">
        <f>VLOOKUP(A363,'[1]TESRERIA-FONDO'!$C$2:$P$1075,14,0)</f>
        <v>42669</v>
      </c>
      <c r="AL363" s="14"/>
      <c r="AM363" s="14">
        <v>42488</v>
      </c>
      <c r="AN363" s="14">
        <v>42576</v>
      </c>
      <c r="AO363" s="14">
        <f>VLOOKUP(A363,[1]VIGENCIAS!$C$2:$P$1080,14,0)</f>
        <v>42669</v>
      </c>
      <c r="AP363" s="14"/>
    </row>
    <row r="364" spans="1:42" x14ac:dyDescent="0.25">
      <c r="A364" s="12" t="s">
        <v>735</v>
      </c>
      <c r="B364" s="13" t="s">
        <v>736</v>
      </c>
      <c r="C364" s="14">
        <v>42488</v>
      </c>
      <c r="D364" s="14">
        <v>42577</v>
      </c>
      <c r="E364" s="14">
        <f>VLOOKUP(A364,[1]INGRESOS!$C$2:$P$1123,14,0)</f>
        <v>42671</v>
      </c>
      <c r="F364" s="14"/>
      <c r="G364" s="14">
        <v>42488</v>
      </c>
      <c r="H364" s="14">
        <v>42577</v>
      </c>
      <c r="I364" s="14">
        <f>VLOOKUP(A364,[1]FNCIONAMIENTO!$C$2:$P$1121,14,0)</f>
        <v>42671</v>
      </c>
      <c r="J364" s="14"/>
      <c r="K364" s="14">
        <v>42487</v>
      </c>
      <c r="L364" s="14">
        <v>42577</v>
      </c>
      <c r="M364" s="14">
        <f>VLOOKUP(A364,[1]INVERSION!$C$2:$P$1120,14,0)</f>
        <v>42671</v>
      </c>
      <c r="N364" s="14"/>
      <c r="O364" s="14">
        <v>42487</v>
      </c>
      <c r="P364" s="14">
        <v>42577</v>
      </c>
      <c r="Q364" s="14">
        <f>VLOOKUP(A364,[1]RESERVAS!$C$2:$P$1102,14,0)</f>
        <v>42671</v>
      </c>
      <c r="R364" s="14"/>
      <c r="S364" s="14">
        <v>42485</v>
      </c>
      <c r="T364" s="14">
        <v>42577</v>
      </c>
      <c r="U364" s="14">
        <f>VLOOKUP(A364,[1]DEUDA!$A$2:$N$1113,14,0)</f>
        <v>42654</v>
      </c>
      <c r="V364" s="14"/>
      <c r="W364" s="14">
        <v>42488</v>
      </c>
      <c r="X364" s="14">
        <v>42580</v>
      </c>
      <c r="Y364" s="14">
        <f>VLOOKUP(A364,[1]EXCEDENTES!$C$2:$P$1062,14,0)</f>
        <v>42671</v>
      </c>
      <c r="Z364" s="14"/>
      <c r="AA364" s="14">
        <v>42487</v>
      </c>
      <c r="AB364" s="14">
        <v>42577</v>
      </c>
      <c r="AC364" s="14">
        <f>VLOOKUP(A364,[1]CxP!$C$2:$P$1113,14,0)</f>
        <v>42671</v>
      </c>
      <c r="AD364" s="14"/>
      <c r="AE364" s="14">
        <v>42489</v>
      </c>
      <c r="AF364" s="14">
        <v>42582</v>
      </c>
      <c r="AG364" s="14">
        <f>VLOOKUP(A364,'[1]EJEC-FONDO'!$C$2:$P$1102,14,0)</f>
        <v>42662</v>
      </c>
      <c r="AH364" s="14"/>
      <c r="AI364" s="14">
        <v>42485</v>
      </c>
      <c r="AJ364" s="14">
        <v>42577</v>
      </c>
      <c r="AK364" s="14">
        <f>VLOOKUP(A364,'[1]TESRERIA-FONDO'!$C$2:$P$1075,14,0)</f>
        <v>42665</v>
      </c>
      <c r="AL364" s="14"/>
      <c r="AM364" s="14">
        <v>42485</v>
      </c>
      <c r="AN364" s="14">
        <v>42577</v>
      </c>
      <c r="AO364" s="14">
        <f>VLOOKUP(A364,[1]VIGENCIAS!$C$2:$P$1080,14,0)</f>
        <v>42650</v>
      </c>
      <c r="AP364" s="14"/>
    </row>
    <row r="365" spans="1:42" x14ac:dyDescent="0.25">
      <c r="A365" s="12" t="s">
        <v>737</v>
      </c>
      <c r="B365" s="13" t="s">
        <v>738</v>
      </c>
      <c r="C365" s="14">
        <v>42486</v>
      </c>
      <c r="D365" s="14">
        <v>42579</v>
      </c>
      <c r="E365" s="14">
        <f>VLOOKUP(A365,[1]INGRESOS!$C$2:$P$1123,14,0)</f>
        <v>42671</v>
      </c>
      <c r="F365" s="14"/>
      <c r="G365" s="14">
        <v>42486</v>
      </c>
      <c r="H365" s="14">
        <v>42577</v>
      </c>
      <c r="I365" s="14">
        <f>VLOOKUP(A365,[1]FNCIONAMIENTO!$C$2:$P$1121,14,0)</f>
        <v>42670</v>
      </c>
      <c r="J365" s="14"/>
      <c r="K365" s="14">
        <v>42489</v>
      </c>
      <c r="L365" s="14">
        <v>42577</v>
      </c>
      <c r="M365" s="14">
        <f>VLOOKUP(A365,[1]INVERSION!$C$2:$P$1120,14,0)</f>
        <v>42674</v>
      </c>
      <c r="N365" s="14"/>
      <c r="O365" s="14">
        <v>42489</v>
      </c>
      <c r="P365" s="14">
        <v>42578</v>
      </c>
      <c r="Q365" s="14">
        <f>VLOOKUP(A365,[1]RESERVAS!$C$2:$P$1102,14,0)</f>
        <v>42670</v>
      </c>
      <c r="R365" s="14"/>
      <c r="S365" s="14">
        <v>42486</v>
      </c>
      <c r="T365" s="14">
        <v>42577</v>
      </c>
      <c r="U365" s="14">
        <f>VLOOKUP(A365,[1]DEUDA!$A$2:$N$1113,14,0)</f>
        <v>42670</v>
      </c>
      <c r="V365" s="14"/>
      <c r="W365" s="14">
        <v>42489</v>
      </c>
      <c r="X365" s="14">
        <v>42580</v>
      </c>
      <c r="Y365" s="14">
        <f>VLOOKUP(A365,[1]EXCEDENTES!$C$2:$P$1062,14,0)</f>
        <v>42671</v>
      </c>
      <c r="Z365" s="14"/>
      <c r="AA365" s="14">
        <v>42489</v>
      </c>
      <c r="AB365" s="14">
        <v>42577</v>
      </c>
      <c r="AC365" s="14">
        <f>VLOOKUP(A365,[1]CxP!$C$2:$P$1113,14,0)</f>
        <v>42670</v>
      </c>
      <c r="AD365" s="14"/>
      <c r="AE365" s="14">
        <v>42489</v>
      </c>
      <c r="AF365" s="14">
        <v>42577</v>
      </c>
      <c r="AG365" s="14">
        <f>VLOOKUP(A365,'[1]EJEC-FONDO'!$C$2:$P$1102,14,0)</f>
        <v>42671</v>
      </c>
      <c r="AH365" s="14"/>
      <c r="AI365" s="14">
        <v>42489</v>
      </c>
      <c r="AJ365" s="14">
        <v>42578</v>
      </c>
      <c r="AK365" s="14">
        <f>VLOOKUP(A365,'[1]TESRERIA-FONDO'!$C$2:$P$1075,14,0)</f>
        <v>42671</v>
      </c>
      <c r="AL365" s="14"/>
      <c r="AM365" s="14">
        <v>42489</v>
      </c>
      <c r="AN365" s="14">
        <v>42578</v>
      </c>
      <c r="AO365" s="14">
        <f>VLOOKUP(A365,[1]VIGENCIAS!$C$2:$P$1080,14,0)</f>
        <v>42671</v>
      </c>
      <c r="AP365" s="14"/>
    </row>
    <row r="366" spans="1:42" x14ac:dyDescent="0.25">
      <c r="A366" s="12" t="s">
        <v>739</v>
      </c>
      <c r="B366" s="13" t="s">
        <v>740</v>
      </c>
      <c r="C366" s="14">
        <v>42488</v>
      </c>
      <c r="D366" s="14">
        <v>42580</v>
      </c>
      <c r="E366" s="14">
        <f>VLOOKUP(A366,[1]INGRESOS!$C$2:$P$1123,14,0)</f>
        <v>42671</v>
      </c>
      <c r="F366" s="14"/>
      <c r="G366" s="14">
        <v>42485</v>
      </c>
      <c r="H366" s="14">
        <v>42579</v>
      </c>
      <c r="I366" s="14">
        <f>VLOOKUP(A366,[1]FNCIONAMIENTO!$C$2:$P$1121,14,0)</f>
        <v>42664</v>
      </c>
      <c r="J366" s="14"/>
      <c r="K366" s="14">
        <v>42487</v>
      </c>
      <c r="L366" s="14">
        <v>42579</v>
      </c>
      <c r="M366" s="14">
        <f>VLOOKUP(A366,[1]INVERSION!$C$2:$P$1120,14,0)</f>
        <v>42667</v>
      </c>
      <c r="N366" s="14"/>
      <c r="O366" s="14">
        <v>42489</v>
      </c>
      <c r="P366" s="14">
        <v>42564</v>
      </c>
      <c r="Q366" s="14">
        <f>VLOOKUP(A366,[1]RESERVAS!$C$2:$P$1102,14,0)</f>
        <v>42668</v>
      </c>
      <c r="R366" s="14"/>
      <c r="S366" s="14" t="e">
        <v>#N/A</v>
      </c>
      <c r="T366" s="14">
        <v>42580</v>
      </c>
      <c r="U366" s="14">
        <f>VLOOKUP(A366,[1]DEUDA!$A$2:$N$1113,14,0)</f>
        <v>42668</v>
      </c>
      <c r="V366" s="14"/>
      <c r="W366" s="14" t="e">
        <v>#N/A</v>
      </c>
      <c r="X366" s="14">
        <v>42580</v>
      </c>
      <c r="Y366" s="14">
        <f>VLOOKUP(A366,[1]EXCEDENTES!$C$2:$P$1062,14,0)</f>
        <v>42671</v>
      </c>
      <c r="Z366" s="14"/>
      <c r="AA366" s="14">
        <v>42487</v>
      </c>
      <c r="AB366" s="14">
        <v>42565</v>
      </c>
      <c r="AC366" s="14">
        <f>VLOOKUP(A366,[1]CxP!$C$2:$P$1113,14,0)</f>
        <v>42667</v>
      </c>
      <c r="AD366" s="14"/>
      <c r="AE366" s="14">
        <v>42489</v>
      </c>
      <c r="AF366" s="14">
        <v>42581</v>
      </c>
      <c r="AG366" s="14">
        <f>VLOOKUP(A366,'[1]EJEC-FONDO'!$C$2:$P$1102,14,0)</f>
        <v>42670</v>
      </c>
      <c r="AH366" s="14"/>
      <c r="AI366" s="14">
        <v>42489</v>
      </c>
      <c r="AJ366" s="14">
        <v>42581</v>
      </c>
      <c r="AK366" s="14">
        <f>VLOOKUP(A366,'[1]TESRERIA-FONDO'!$C$2:$P$1075,14,0)</f>
        <v>42671</v>
      </c>
      <c r="AL366" s="14"/>
      <c r="AM366" s="14" t="e">
        <v>#N/A</v>
      </c>
      <c r="AN366" s="14">
        <v>42581</v>
      </c>
      <c r="AO366" s="14">
        <f>VLOOKUP(A366,[1]VIGENCIAS!$C$2:$P$1080,14,0)</f>
        <v>42662</v>
      </c>
      <c r="AP366" s="14"/>
    </row>
    <row r="367" spans="1:42" x14ac:dyDescent="0.25">
      <c r="A367" s="12" t="s">
        <v>741</v>
      </c>
      <c r="B367" s="13" t="s">
        <v>742</v>
      </c>
      <c r="C367" s="14">
        <v>42488</v>
      </c>
      <c r="D367" s="14">
        <v>42582</v>
      </c>
      <c r="E367" s="14">
        <f>VLOOKUP(A367,[1]INGRESOS!$C$2:$P$1123,14,0)</f>
        <v>42673</v>
      </c>
      <c r="F367" s="14"/>
      <c r="G367" s="14">
        <v>42487</v>
      </c>
      <c r="H367" s="14">
        <v>42582</v>
      </c>
      <c r="I367" s="14">
        <f>VLOOKUP(A367,[1]FNCIONAMIENTO!$C$2:$P$1121,14,0)</f>
        <v>42671</v>
      </c>
      <c r="J367" s="14"/>
      <c r="K367" s="14">
        <v>42488</v>
      </c>
      <c r="L367" s="14">
        <v>42582</v>
      </c>
      <c r="M367" s="14">
        <f>VLOOKUP(A367,[1]INVERSION!$C$2:$P$1120,14,0)</f>
        <v>42669</v>
      </c>
      <c r="N367" s="14"/>
      <c r="O367" s="14">
        <v>42490</v>
      </c>
      <c r="P367" s="14">
        <v>42582</v>
      </c>
      <c r="Q367" s="14">
        <f>VLOOKUP(A367,[1]RESERVAS!$C$2:$P$1102,14,0)</f>
        <v>42671</v>
      </c>
      <c r="R367" s="14"/>
      <c r="S367" s="14" t="e">
        <v>#N/A</v>
      </c>
      <c r="T367" s="14">
        <v>42582</v>
      </c>
      <c r="U367" s="14">
        <f>VLOOKUP(A367,[1]DEUDA!$A$2:$N$1113,14,0)</f>
        <v>42671</v>
      </c>
      <c r="V367" s="14"/>
      <c r="W367" s="14">
        <v>42488</v>
      </c>
      <c r="X367" s="14">
        <v>42582</v>
      </c>
      <c r="Y367" s="14">
        <f>VLOOKUP(A367,[1]EXCEDENTES!$C$2:$P$1062,14,0)</f>
        <v>42671</v>
      </c>
      <c r="Z367" s="14"/>
      <c r="AA367" s="14">
        <v>42483</v>
      </c>
      <c r="AB367" s="14">
        <v>42582</v>
      </c>
      <c r="AC367" s="14">
        <f>VLOOKUP(A367,[1]CxP!$C$2:$P$1113,14,0)</f>
        <v>42671</v>
      </c>
      <c r="AD367" s="14"/>
      <c r="AE367" s="14">
        <v>42488</v>
      </c>
      <c r="AF367" s="14">
        <v>42582</v>
      </c>
      <c r="AG367" s="14">
        <f>VLOOKUP(A367,'[1]EJEC-FONDO'!$C$2:$P$1102,14,0)</f>
        <v>42671</v>
      </c>
      <c r="AH367" s="14"/>
      <c r="AI367" s="14">
        <v>42490</v>
      </c>
      <c r="AJ367" s="14">
        <v>42582</v>
      </c>
      <c r="AK367" s="14">
        <f>VLOOKUP(A367,'[1]TESRERIA-FONDO'!$C$2:$P$1075,14,0)</f>
        <v>42671</v>
      </c>
      <c r="AL367" s="14"/>
      <c r="AM367" s="14">
        <v>42488</v>
      </c>
      <c r="AN367" s="14">
        <v>42582</v>
      </c>
      <c r="AO367" s="14">
        <f>VLOOKUP(A367,[1]VIGENCIAS!$C$2:$P$1080,14,0)</f>
        <v>42671</v>
      </c>
      <c r="AP367" s="14"/>
    </row>
    <row r="368" spans="1:42" x14ac:dyDescent="0.25">
      <c r="A368" s="12" t="s">
        <v>743</v>
      </c>
      <c r="B368" s="13" t="s">
        <v>744</v>
      </c>
      <c r="C368" s="14">
        <v>42490</v>
      </c>
      <c r="D368" s="14">
        <v>42581</v>
      </c>
      <c r="E368" s="14">
        <f>VLOOKUP(A368,[1]INGRESOS!$C$2:$P$1123,14,0)</f>
        <v>42674</v>
      </c>
      <c r="F368" s="14"/>
      <c r="G368" s="14">
        <v>42490</v>
      </c>
      <c r="H368" s="14">
        <v>42581</v>
      </c>
      <c r="I368" s="14">
        <f>VLOOKUP(A368,[1]FNCIONAMIENTO!$C$2:$P$1121,14,0)</f>
        <v>42673</v>
      </c>
      <c r="J368" s="14"/>
      <c r="K368" s="14">
        <v>42490</v>
      </c>
      <c r="L368" s="14">
        <v>42581</v>
      </c>
      <c r="M368" s="14">
        <f>VLOOKUP(A368,[1]INVERSION!$C$2:$P$1120,14,0)</f>
        <v>42673</v>
      </c>
      <c r="N368" s="14"/>
      <c r="O368" s="14">
        <v>42490</v>
      </c>
      <c r="P368" s="14">
        <v>42581</v>
      </c>
      <c r="Q368" s="14">
        <f>VLOOKUP(A368,[1]RESERVAS!$C$2:$P$1102,14,0)</f>
        <v>42673</v>
      </c>
      <c r="R368" s="14"/>
      <c r="S368" s="14">
        <v>42490</v>
      </c>
      <c r="T368" s="14">
        <v>42581</v>
      </c>
      <c r="U368" s="14">
        <f>VLOOKUP(A368,[1]DEUDA!$A$2:$N$1113,14,0)</f>
        <v>42673</v>
      </c>
      <c r="V368" s="14"/>
      <c r="W368" s="14">
        <v>42490</v>
      </c>
      <c r="X368" s="14">
        <v>42581</v>
      </c>
      <c r="Y368" s="14">
        <f>VLOOKUP(A368,[1]EXCEDENTES!$C$2:$P$1062,14,0)</f>
        <v>42673</v>
      </c>
      <c r="Z368" s="14"/>
      <c r="AA368" s="14">
        <v>42490</v>
      </c>
      <c r="AB368" s="14">
        <v>42581</v>
      </c>
      <c r="AC368" s="14">
        <f>VLOOKUP(A368,[1]CxP!$C$2:$P$1113,14,0)</f>
        <v>42673</v>
      </c>
      <c r="AD368" s="14"/>
      <c r="AE368" s="14">
        <v>42490</v>
      </c>
      <c r="AF368" s="14">
        <v>42581</v>
      </c>
      <c r="AG368" s="14">
        <f>VLOOKUP(A368,'[1]EJEC-FONDO'!$C$2:$P$1102,14,0)</f>
        <v>42673</v>
      </c>
      <c r="AH368" s="14"/>
      <c r="AI368" s="14">
        <v>42490</v>
      </c>
      <c r="AJ368" s="14">
        <v>42581</v>
      </c>
      <c r="AK368" s="14">
        <f>VLOOKUP(A368,'[1]TESRERIA-FONDO'!$C$2:$P$1075,14,0)</f>
        <v>42673</v>
      </c>
      <c r="AL368" s="14"/>
      <c r="AM368" s="14">
        <v>42490</v>
      </c>
      <c r="AN368" s="14">
        <v>42581</v>
      </c>
      <c r="AO368" s="14">
        <f>VLOOKUP(A368,[1]VIGENCIAS!$C$2:$P$1080,14,0)</f>
        <v>42673</v>
      </c>
      <c r="AP368" s="14"/>
    </row>
    <row r="369" spans="1:42" x14ac:dyDescent="0.25">
      <c r="A369" s="12" t="s">
        <v>745</v>
      </c>
      <c r="B369" s="13" t="s">
        <v>746</v>
      </c>
      <c r="C369" s="14">
        <v>42490</v>
      </c>
      <c r="D369" s="14">
        <v>42578</v>
      </c>
      <c r="E369" s="14">
        <f>VLOOKUP(A369,[1]INGRESOS!$C$2:$P$1123,14,0)</f>
        <v>42668</v>
      </c>
      <c r="F369" s="14"/>
      <c r="G369" s="14">
        <v>42488</v>
      </c>
      <c r="H369" s="14">
        <v>42572</v>
      </c>
      <c r="I369" s="14">
        <f>VLOOKUP(A369,[1]FNCIONAMIENTO!$C$2:$P$1121,14,0)</f>
        <v>42667</v>
      </c>
      <c r="J369" s="14"/>
      <c r="K369" s="14">
        <v>42488</v>
      </c>
      <c r="L369" s="14">
        <v>42576</v>
      </c>
      <c r="M369" s="14">
        <f>VLOOKUP(A369,[1]INVERSION!$C$2:$P$1120,14,0)</f>
        <v>42670</v>
      </c>
      <c r="N369" s="14"/>
      <c r="O369" s="14">
        <v>42490</v>
      </c>
      <c r="P369" s="14">
        <v>42577</v>
      </c>
      <c r="Q369" s="14">
        <f>VLOOKUP(A369,[1]RESERVAS!$C$2:$P$1102,14,0)</f>
        <v>42647</v>
      </c>
      <c r="R369" s="14"/>
      <c r="S369" s="14">
        <v>42486</v>
      </c>
      <c r="T369" s="14">
        <v>42572</v>
      </c>
      <c r="U369" s="14">
        <f>VLOOKUP(A369,[1]DEUDA!$A$2:$N$1113,14,0)</f>
        <v>42647</v>
      </c>
      <c r="V369" s="14"/>
      <c r="W369" s="14">
        <v>42516</v>
      </c>
      <c r="X369" s="14">
        <v>42580</v>
      </c>
      <c r="Y369" s="14">
        <f>VLOOKUP(A369,[1]EXCEDENTES!$C$2:$P$1062,14,0)</f>
        <v>42670</v>
      </c>
      <c r="Z369" s="14"/>
      <c r="AA369" s="14">
        <v>42487</v>
      </c>
      <c r="AB369" s="14">
        <v>42577</v>
      </c>
      <c r="AC369" s="14">
        <f>VLOOKUP(A369,[1]CxP!$C$2:$P$1113,14,0)</f>
        <v>42649</v>
      </c>
      <c r="AD369" s="14"/>
      <c r="AE369" s="14">
        <v>42488</v>
      </c>
      <c r="AF369" s="14">
        <v>42582</v>
      </c>
      <c r="AG369" s="14">
        <f>VLOOKUP(A369,'[1]EJEC-FONDO'!$C$2:$P$1102,14,0)</f>
        <v>42671</v>
      </c>
      <c r="AH369" s="14"/>
      <c r="AI369" s="14">
        <v>42521</v>
      </c>
      <c r="AJ369" s="14">
        <v>42581</v>
      </c>
      <c r="AK369" s="14">
        <f>VLOOKUP(A369,'[1]TESRERIA-FONDO'!$C$2:$P$1075,14,0)</f>
        <v>42672</v>
      </c>
      <c r="AL369" s="14"/>
      <c r="AM369" s="14">
        <v>42487</v>
      </c>
      <c r="AN369" s="14">
        <v>42579</v>
      </c>
      <c r="AO369" s="14">
        <f>VLOOKUP(A369,[1]VIGENCIAS!$C$2:$P$1080,14,0)</f>
        <v>42647</v>
      </c>
      <c r="AP369" s="14"/>
    </row>
    <row r="370" spans="1:42" x14ac:dyDescent="0.25">
      <c r="A370" s="12" t="s">
        <v>747</v>
      </c>
      <c r="B370" s="13" t="s">
        <v>748</v>
      </c>
      <c r="C370" s="14">
        <v>42490</v>
      </c>
      <c r="D370" s="14">
        <v>42578</v>
      </c>
      <c r="E370" s="14">
        <f>VLOOKUP(A370,[1]INGRESOS!$C$2:$P$1123,14,0)</f>
        <v>42670</v>
      </c>
      <c r="F370" s="14"/>
      <c r="G370" s="14">
        <v>42490</v>
      </c>
      <c r="H370" s="14">
        <v>42578</v>
      </c>
      <c r="I370" s="14">
        <f>VLOOKUP(A370,[1]FNCIONAMIENTO!$C$2:$P$1121,14,0)</f>
        <v>42670</v>
      </c>
      <c r="J370" s="14"/>
      <c r="K370" s="14">
        <v>42490</v>
      </c>
      <c r="L370" s="14">
        <v>42578</v>
      </c>
      <c r="M370" s="14">
        <f>VLOOKUP(A370,[1]INVERSION!$C$2:$P$1120,14,0)</f>
        <v>42670</v>
      </c>
      <c r="N370" s="14"/>
      <c r="O370" s="14">
        <v>42490</v>
      </c>
      <c r="P370" s="14">
        <v>42578</v>
      </c>
      <c r="Q370" s="14">
        <f>VLOOKUP(A370,[1]RESERVAS!$C$2:$P$1102,14,0)</f>
        <v>42672</v>
      </c>
      <c r="R370" s="14"/>
      <c r="S370" s="14">
        <v>42490</v>
      </c>
      <c r="T370" s="14">
        <v>42578</v>
      </c>
      <c r="U370" s="14">
        <f>VLOOKUP(A370,[1]DEUDA!$A$2:$N$1113,14,0)</f>
        <v>42669</v>
      </c>
      <c r="V370" s="14"/>
      <c r="W370" s="14">
        <v>42490</v>
      </c>
      <c r="X370" s="14">
        <v>42578</v>
      </c>
      <c r="Y370" s="14">
        <f>VLOOKUP(A370,[1]EXCEDENTES!$C$2:$P$1062,14,0)</f>
        <v>42669</v>
      </c>
      <c r="Z370" s="14"/>
      <c r="AA370" s="14">
        <v>42490</v>
      </c>
      <c r="AB370" s="14">
        <v>42578</v>
      </c>
      <c r="AC370" s="14">
        <f>VLOOKUP(A370,[1]CxP!$C$2:$P$1113,14,0)</f>
        <v>42669</v>
      </c>
      <c r="AD370" s="14"/>
      <c r="AE370" s="14">
        <v>42490</v>
      </c>
      <c r="AF370" s="14">
        <v>42578</v>
      </c>
      <c r="AG370" s="14">
        <f>VLOOKUP(A370,'[1]EJEC-FONDO'!$C$2:$P$1102,14,0)</f>
        <v>42669</v>
      </c>
      <c r="AH370" s="14"/>
      <c r="AI370" s="14">
        <v>42490</v>
      </c>
      <c r="AJ370" s="14">
        <v>42578</v>
      </c>
      <c r="AK370" s="14">
        <f>VLOOKUP(A370,'[1]TESRERIA-FONDO'!$C$2:$P$1075,14,0)</f>
        <v>42670</v>
      </c>
      <c r="AL370" s="14"/>
      <c r="AM370" s="14">
        <v>42490</v>
      </c>
      <c r="AN370" s="14">
        <v>42578</v>
      </c>
      <c r="AO370" s="14">
        <f>VLOOKUP(A370,[1]VIGENCIAS!$C$2:$P$1080,14,0)</f>
        <v>42670</v>
      </c>
      <c r="AP370" s="14"/>
    </row>
    <row r="371" spans="1:42" x14ac:dyDescent="0.25">
      <c r="A371" s="12" t="s">
        <v>749</v>
      </c>
      <c r="B371" s="13" t="s">
        <v>750</v>
      </c>
      <c r="C371" s="14">
        <v>42490</v>
      </c>
      <c r="D371" s="14">
        <v>42578</v>
      </c>
      <c r="E371" s="14">
        <f>VLOOKUP(A371,[1]INGRESOS!$C$2:$P$1123,14,0)</f>
        <v>42665</v>
      </c>
      <c r="F371" s="14"/>
      <c r="G371" s="14">
        <v>42490</v>
      </c>
      <c r="H371" s="14">
        <v>42578</v>
      </c>
      <c r="I371" s="14">
        <f>VLOOKUP(A371,[1]FNCIONAMIENTO!$C$2:$P$1121,14,0)</f>
        <v>42664</v>
      </c>
      <c r="J371" s="14"/>
      <c r="K371" s="14">
        <v>42506</v>
      </c>
      <c r="L371" s="14">
        <v>42578</v>
      </c>
      <c r="M371" s="14">
        <f>VLOOKUP(A371,[1]INVERSION!$C$2:$P$1120,14,0)</f>
        <v>42665</v>
      </c>
      <c r="N371" s="14"/>
      <c r="O371" s="14">
        <v>42506</v>
      </c>
      <c r="P371" s="14">
        <v>42578</v>
      </c>
      <c r="Q371" s="14">
        <f>VLOOKUP(A371,[1]RESERVAS!$C$2:$P$1102,14,0)</f>
        <v>42665</v>
      </c>
      <c r="R371" s="14"/>
      <c r="S371" s="14">
        <v>42506</v>
      </c>
      <c r="T371" s="14">
        <v>42578</v>
      </c>
      <c r="U371" s="14">
        <f>VLOOKUP(A371,[1]DEUDA!$A$2:$N$1113,14,0)</f>
        <v>42664</v>
      </c>
      <c r="V371" s="14"/>
      <c r="W371" s="14">
        <v>42490</v>
      </c>
      <c r="X371" s="14" t="e">
        <v>#N/A</v>
      </c>
      <c r="Y371" s="14">
        <f>VLOOKUP(A371,[1]EXCEDENTES!$C$2:$P$1062,14,0)</f>
        <v>42669</v>
      </c>
      <c r="Z371" s="14"/>
      <c r="AA371" s="14">
        <v>42506</v>
      </c>
      <c r="AB371" s="14">
        <v>42578</v>
      </c>
      <c r="AC371" s="14">
        <f>VLOOKUP(A371,[1]CxP!$C$2:$P$1113,14,0)</f>
        <v>42665</v>
      </c>
      <c r="AD371" s="14"/>
      <c r="AE371" s="14">
        <v>42506</v>
      </c>
      <c r="AF371" s="14" t="e">
        <v>#N/A</v>
      </c>
      <c r="AG371" s="14">
        <f>VLOOKUP(A371,'[1]EJEC-FONDO'!$C$2:$P$1102,14,0)</f>
        <v>42665</v>
      </c>
      <c r="AH371" s="14"/>
      <c r="AI371" s="14" t="e">
        <v>#N/A</v>
      </c>
      <c r="AJ371" s="14" t="e">
        <v>#N/A</v>
      </c>
      <c r="AK371" s="14">
        <f>VLOOKUP(A371,'[1]TESRERIA-FONDO'!$C$2:$P$1075,14,0)</f>
        <v>42664</v>
      </c>
      <c r="AL371" s="14"/>
      <c r="AM371" s="14" t="e">
        <v>#N/A</v>
      </c>
      <c r="AN371" s="14">
        <v>42578</v>
      </c>
      <c r="AO371" s="14">
        <f>VLOOKUP(A371,[1]VIGENCIAS!$C$2:$P$1080,14,0)</f>
        <v>42665</v>
      </c>
      <c r="AP371" s="14"/>
    </row>
    <row r="372" spans="1:42" x14ac:dyDescent="0.25">
      <c r="A372" s="12" t="s">
        <v>751</v>
      </c>
      <c r="B372" s="13" t="s">
        <v>752</v>
      </c>
      <c r="C372" s="14">
        <v>42490</v>
      </c>
      <c r="D372" s="14" t="e">
        <v>#N/A</v>
      </c>
      <c r="E372" s="14">
        <f>VLOOKUP(A372,[1]INGRESOS!$C$2:$P$1123,14,0)</f>
        <v>42674</v>
      </c>
      <c r="F372" s="14"/>
      <c r="G372" s="14">
        <v>42490</v>
      </c>
      <c r="H372" s="14" t="e">
        <v>#N/A</v>
      </c>
      <c r="I372" s="14">
        <f>VLOOKUP(A372,[1]FNCIONAMIENTO!$C$2:$P$1121,14,0)</f>
        <v>42674</v>
      </c>
      <c r="J372" s="14"/>
      <c r="K372" s="14">
        <v>42490</v>
      </c>
      <c r="L372" s="14" t="e">
        <v>#N/A</v>
      </c>
      <c r="M372" s="14">
        <f>VLOOKUP(A372,[1]INVERSION!$C$2:$P$1120,14,0)</f>
        <v>42674</v>
      </c>
      <c r="N372" s="14"/>
      <c r="O372" s="14" t="e">
        <v>#N/A</v>
      </c>
      <c r="P372" s="14" t="e">
        <v>#N/A</v>
      </c>
      <c r="Q372" s="14">
        <f>VLOOKUP(A372,[1]RESERVAS!$C$2:$P$1102,14,0)</f>
        <v>42674</v>
      </c>
      <c r="R372" s="14"/>
      <c r="S372" s="14" t="e">
        <v>#N/A</v>
      </c>
      <c r="T372" s="14">
        <v>42581</v>
      </c>
      <c r="U372" s="14">
        <f>VLOOKUP(A372,[1]DEUDA!$A$2:$N$1113,14,0)</f>
        <v>42674</v>
      </c>
      <c r="V372" s="14"/>
      <c r="W372" s="14" t="e">
        <v>#N/A</v>
      </c>
      <c r="X372" s="14" t="e">
        <v>#N/A</v>
      </c>
      <c r="Y372" s="14">
        <f>VLOOKUP(A372,[1]EXCEDENTES!$C$2:$P$1062,14,0)</f>
        <v>42674</v>
      </c>
      <c r="Z372" s="14"/>
      <c r="AA372" s="14">
        <v>42490</v>
      </c>
      <c r="AB372" s="14">
        <v>42581</v>
      </c>
      <c r="AC372" s="14">
        <f>VLOOKUP(A372,[1]CxP!$C$2:$P$1113,14,0)</f>
        <v>42674</v>
      </c>
      <c r="AD372" s="14"/>
      <c r="AE372" s="14" t="e">
        <v>#N/A</v>
      </c>
      <c r="AF372" s="14" t="e">
        <v>#N/A</v>
      </c>
      <c r="AG372" s="14">
        <f>VLOOKUP(A372,'[1]EJEC-FONDO'!$C$2:$P$1102,14,0)</f>
        <v>42674</v>
      </c>
      <c r="AH372" s="14"/>
      <c r="AI372" s="14" t="e">
        <v>#N/A</v>
      </c>
      <c r="AJ372" s="14" t="e">
        <v>#N/A</v>
      </c>
      <c r="AK372" s="14">
        <f>VLOOKUP(A372,'[1]TESRERIA-FONDO'!$C$2:$P$1075,14,0)</f>
        <v>42674</v>
      </c>
      <c r="AL372" s="14"/>
      <c r="AM372" s="14" t="e">
        <v>#N/A</v>
      </c>
      <c r="AN372" s="14" t="e">
        <v>#N/A</v>
      </c>
      <c r="AO372" s="14">
        <f>VLOOKUP(A372,[1]VIGENCIAS!$C$2:$P$1080,14,0)</f>
        <v>42674</v>
      </c>
      <c r="AP372" s="14"/>
    </row>
    <row r="373" spans="1:42" x14ac:dyDescent="0.25">
      <c r="A373" s="12" t="s">
        <v>753</v>
      </c>
      <c r="B373" s="13" t="s">
        <v>754</v>
      </c>
      <c r="C373" s="14">
        <v>42483</v>
      </c>
      <c r="D373" s="14">
        <v>42591</v>
      </c>
      <c r="E373" s="14">
        <f>VLOOKUP(A373,[1]INGRESOS!$C$2:$P$1123,14,0)</f>
        <v>42674</v>
      </c>
      <c r="F373" s="14"/>
      <c r="G373" s="14">
        <v>42483</v>
      </c>
      <c r="H373" s="14">
        <v>42592</v>
      </c>
      <c r="I373" s="14">
        <f>VLOOKUP(A373,[1]FNCIONAMIENTO!$C$2:$P$1121,14,0)</f>
        <v>42674</v>
      </c>
      <c r="J373" s="14"/>
      <c r="K373" s="14">
        <v>42489</v>
      </c>
      <c r="L373" s="14">
        <v>42592</v>
      </c>
      <c r="M373" s="14">
        <f>VLOOKUP(A373,[1]INVERSION!$C$2:$P$1120,14,0)</f>
        <v>42674</v>
      </c>
      <c r="N373" s="14"/>
      <c r="O373" s="14">
        <v>42483</v>
      </c>
      <c r="P373" s="14">
        <v>42582</v>
      </c>
      <c r="Q373" s="14">
        <f>VLOOKUP(A373,[1]RESERVAS!$C$2:$P$1102,14,0)</f>
        <v>42674</v>
      </c>
      <c r="R373" s="14"/>
      <c r="S373" s="14">
        <v>42490</v>
      </c>
      <c r="T373" s="14">
        <v>42582</v>
      </c>
      <c r="U373" s="14">
        <f>VLOOKUP(A373,[1]DEUDA!$A$2:$N$1113,14,0)</f>
        <v>42674</v>
      </c>
      <c r="V373" s="14"/>
      <c r="W373" s="14">
        <v>42489</v>
      </c>
      <c r="X373" s="14">
        <v>42582</v>
      </c>
      <c r="Y373" s="14">
        <f>VLOOKUP(A373,[1]EXCEDENTES!$C$2:$P$1062,14,0)</f>
        <v>42674</v>
      </c>
      <c r="Z373" s="14"/>
      <c r="AA373" s="14">
        <v>42483</v>
      </c>
      <c r="AB373" s="14">
        <v>42582</v>
      </c>
      <c r="AC373" s="14">
        <f>VLOOKUP(A373,[1]CxP!$C$2:$P$1113,14,0)</f>
        <v>42674</v>
      </c>
      <c r="AD373" s="14"/>
      <c r="AE373" s="14">
        <v>42490</v>
      </c>
      <c r="AF373" s="14">
        <v>42582</v>
      </c>
      <c r="AG373" s="14">
        <f>VLOOKUP(A373,'[1]EJEC-FONDO'!$C$2:$P$1102,14,0)</f>
        <v>42674</v>
      </c>
      <c r="AH373" s="14"/>
      <c r="AI373" s="14">
        <v>42490</v>
      </c>
      <c r="AJ373" s="14">
        <v>42582</v>
      </c>
      <c r="AK373" s="14">
        <f>VLOOKUP(A373,'[1]TESRERIA-FONDO'!$C$2:$P$1075,14,0)</f>
        <v>42674</v>
      </c>
      <c r="AL373" s="14"/>
      <c r="AM373" s="14">
        <v>42490</v>
      </c>
      <c r="AN373" s="14">
        <v>42582</v>
      </c>
      <c r="AO373" s="14">
        <f>VLOOKUP(A373,[1]VIGENCIAS!$C$2:$P$1080,14,0)</f>
        <v>42674</v>
      </c>
      <c r="AP373" s="14"/>
    </row>
    <row r="374" spans="1:42" x14ac:dyDescent="0.25">
      <c r="A374" s="12" t="s">
        <v>755</v>
      </c>
      <c r="B374" s="13" t="s">
        <v>756</v>
      </c>
      <c r="C374" s="14">
        <v>42506</v>
      </c>
      <c r="D374" s="14">
        <v>42581</v>
      </c>
      <c r="E374" s="14">
        <f>VLOOKUP(A374,[1]INGRESOS!$C$2:$P$1123,14,0)</f>
        <v>42669</v>
      </c>
      <c r="F374" s="14"/>
      <c r="G374" s="14">
        <v>42512</v>
      </c>
      <c r="H374" s="14">
        <v>42581</v>
      </c>
      <c r="I374" s="14">
        <f>VLOOKUP(A374,[1]FNCIONAMIENTO!$C$2:$P$1121,14,0)</f>
        <v>42669</v>
      </c>
      <c r="J374" s="14"/>
      <c r="K374" s="14">
        <v>42512</v>
      </c>
      <c r="L374" s="14">
        <v>42581</v>
      </c>
      <c r="M374" s="14">
        <f>VLOOKUP(A374,[1]INVERSION!$C$2:$P$1120,14,0)</f>
        <v>42669</v>
      </c>
      <c r="N374" s="14"/>
      <c r="O374" s="14">
        <v>42517</v>
      </c>
      <c r="P374" s="14">
        <v>42582</v>
      </c>
      <c r="Q374" s="14">
        <f>VLOOKUP(A374,[1]RESERVAS!$C$2:$P$1102,14,0)</f>
        <v>42670</v>
      </c>
      <c r="R374" s="14"/>
      <c r="S374" s="14" t="e">
        <v>#N/A</v>
      </c>
      <c r="T374" s="14" t="e">
        <v>#N/A</v>
      </c>
      <c r="U374" s="14">
        <f>VLOOKUP(A374,[1]DEUDA!$A$2:$N$1113,14,0)</f>
        <v>42673</v>
      </c>
      <c r="V374" s="14"/>
      <c r="W374" s="14" t="e">
        <v>#N/A</v>
      </c>
      <c r="X374" s="14" t="e">
        <v>#N/A</v>
      </c>
      <c r="Y374" s="14">
        <f>VLOOKUP(A374,[1]EXCEDENTES!$C$2:$P$1062,14,0)</f>
        <v>42673</v>
      </c>
      <c r="Z374" s="14"/>
      <c r="AA374" s="14">
        <v>42516</v>
      </c>
      <c r="AB374" s="14">
        <v>42582</v>
      </c>
      <c r="AC374" s="14">
        <f>VLOOKUP(A374,[1]CxP!$C$2:$P$1113,14,0)</f>
        <v>42670</v>
      </c>
      <c r="AD374" s="14"/>
      <c r="AE374" s="14">
        <v>42513</v>
      </c>
      <c r="AF374" s="14">
        <v>42582</v>
      </c>
      <c r="AG374" s="14">
        <f>VLOOKUP(A374,'[1]EJEC-FONDO'!$C$2:$P$1102,14,0)</f>
        <v>42672</v>
      </c>
      <c r="AH374" s="14"/>
      <c r="AI374" s="14" t="e">
        <v>#N/A</v>
      </c>
      <c r="AJ374" s="14">
        <v>42582</v>
      </c>
      <c r="AK374" s="14">
        <f>VLOOKUP(A374,'[1]TESRERIA-FONDO'!$C$2:$P$1075,14,0)</f>
        <v>42672</v>
      </c>
      <c r="AL374" s="14"/>
      <c r="AM374" s="14" t="e">
        <v>#N/A</v>
      </c>
      <c r="AN374" s="14" t="e">
        <v>#N/A</v>
      </c>
      <c r="AO374" s="14">
        <f>VLOOKUP(A374,[1]VIGENCIAS!$C$2:$P$1080,14,0)</f>
        <v>42671</v>
      </c>
      <c r="AP374" s="14"/>
    </row>
    <row r="375" spans="1:42" x14ac:dyDescent="0.25">
      <c r="A375" s="12" t="s">
        <v>757</v>
      </c>
      <c r="B375" s="13" t="s">
        <v>758</v>
      </c>
      <c r="C375" s="14">
        <v>42489</v>
      </c>
      <c r="D375" s="14">
        <v>42580</v>
      </c>
      <c r="E375" s="14">
        <f>VLOOKUP(A375,[1]INGRESOS!$C$2:$P$1123,14,0)</f>
        <v>42672</v>
      </c>
      <c r="F375" s="14"/>
      <c r="G375" s="14">
        <v>42490</v>
      </c>
      <c r="H375" s="14">
        <v>42580</v>
      </c>
      <c r="I375" s="14">
        <f>VLOOKUP(A375,[1]FNCIONAMIENTO!$C$2:$P$1121,14,0)</f>
        <v>42672</v>
      </c>
      <c r="J375" s="14"/>
      <c r="K375" s="14">
        <v>42489</v>
      </c>
      <c r="L375" s="14">
        <v>42580</v>
      </c>
      <c r="M375" s="14">
        <f>VLOOKUP(A375,[1]INVERSION!$C$2:$P$1120,14,0)</f>
        <v>42672</v>
      </c>
      <c r="N375" s="14"/>
      <c r="O375" s="14">
        <v>42486</v>
      </c>
      <c r="P375" s="14">
        <v>42578</v>
      </c>
      <c r="Q375" s="14">
        <f>VLOOKUP(A375,[1]RESERVAS!$C$2:$P$1102,14,0)</f>
        <v>42669</v>
      </c>
      <c r="R375" s="14"/>
      <c r="S375" s="14">
        <v>42486</v>
      </c>
      <c r="T375" s="14">
        <v>42578</v>
      </c>
      <c r="U375" s="14">
        <f>VLOOKUP(A375,[1]DEUDA!$A$2:$N$1113,14,0)</f>
        <v>42669</v>
      </c>
      <c r="V375" s="14"/>
      <c r="W375" s="14">
        <v>42490</v>
      </c>
      <c r="X375" s="14">
        <v>42581</v>
      </c>
      <c r="Y375" s="14">
        <f>VLOOKUP(A375,[1]EXCEDENTES!$C$2:$P$1062,14,0)</f>
        <v>42673</v>
      </c>
      <c r="Z375" s="14"/>
      <c r="AA375" s="14">
        <v>42486</v>
      </c>
      <c r="AB375" s="14">
        <v>42578</v>
      </c>
      <c r="AC375" s="14">
        <f>VLOOKUP(A375,[1]CxP!$C$2:$P$1113,14,0)</f>
        <v>42669</v>
      </c>
      <c r="AD375" s="14"/>
      <c r="AE375" s="14">
        <v>42490</v>
      </c>
      <c r="AF375" s="14">
        <v>42579</v>
      </c>
      <c r="AG375" s="14">
        <f>VLOOKUP(A375,'[1]EJEC-FONDO'!$C$2:$P$1102,14,0)</f>
        <v>42671</v>
      </c>
      <c r="AH375" s="14"/>
      <c r="AI375" s="14">
        <v>42489</v>
      </c>
      <c r="AJ375" s="14">
        <v>42579</v>
      </c>
      <c r="AK375" s="14">
        <f>VLOOKUP(A375,'[1]TESRERIA-FONDO'!$C$2:$P$1075,14,0)</f>
        <v>42672</v>
      </c>
      <c r="AL375" s="14"/>
      <c r="AM375" s="14">
        <v>42488</v>
      </c>
      <c r="AN375" s="14">
        <v>42578</v>
      </c>
      <c r="AO375" s="14">
        <f>VLOOKUP(A375,[1]VIGENCIAS!$C$2:$P$1080,14,0)</f>
        <v>42669</v>
      </c>
      <c r="AP375" s="14"/>
    </row>
    <row r="376" spans="1:42" x14ac:dyDescent="0.25">
      <c r="A376" s="12" t="s">
        <v>759</v>
      </c>
      <c r="B376" s="13" t="s">
        <v>760</v>
      </c>
      <c r="C376" s="14">
        <v>42485</v>
      </c>
      <c r="D376" s="14">
        <v>42580</v>
      </c>
      <c r="E376" s="14">
        <f>VLOOKUP(A376,[1]INGRESOS!$C$2:$P$1123,14,0)</f>
        <v>42671</v>
      </c>
      <c r="F376" s="14"/>
      <c r="G376" s="14">
        <v>42486</v>
      </c>
      <c r="H376" s="14">
        <v>42580</v>
      </c>
      <c r="I376" s="14">
        <f>VLOOKUP(A376,[1]FNCIONAMIENTO!$C$2:$P$1121,14,0)</f>
        <v>42670</v>
      </c>
      <c r="J376" s="14"/>
      <c r="K376" s="14">
        <v>42486</v>
      </c>
      <c r="L376" s="14">
        <v>42580</v>
      </c>
      <c r="M376" s="14">
        <f>VLOOKUP(A376,[1]INVERSION!$C$2:$P$1120,14,0)</f>
        <v>42671</v>
      </c>
      <c r="N376" s="14"/>
      <c r="O376" s="14">
        <v>42487</v>
      </c>
      <c r="P376" s="14">
        <v>42580</v>
      </c>
      <c r="Q376" s="14">
        <f>VLOOKUP(A376,[1]RESERVAS!$C$2:$P$1102,14,0)</f>
        <v>42671</v>
      </c>
      <c r="R376" s="14"/>
      <c r="S376" s="14">
        <v>42485</v>
      </c>
      <c r="T376" s="14">
        <v>42580</v>
      </c>
      <c r="U376" s="14">
        <f>VLOOKUP(A376,[1]DEUDA!$A$2:$N$1113,14,0)</f>
        <v>42670</v>
      </c>
      <c r="V376" s="14"/>
      <c r="W376" s="14">
        <v>42489</v>
      </c>
      <c r="X376" s="14">
        <v>42580</v>
      </c>
      <c r="Y376" s="14">
        <f>VLOOKUP(A376,[1]EXCEDENTES!$C$2:$P$1062,14,0)</f>
        <v>42670</v>
      </c>
      <c r="Z376" s="14"/>
      <c r="AA376" s="14">
        <v>42487</v>
      </c>
      <c r="AB376" s="14">
        <v>42580</v>
      </c>
      <c r="AC376" s="14">
        <f>VLOOKUP(A376,[1]CxP!$C$2:$P$1113,14,0)</f>
        <v>42671</v>
      </c>
      <c r="AD376" s="14"/>
      <c r="AE376" s="14">
        <v>42489</v>
      </c>
      <c r="AF376" s="14">
        <v>42580</v>
      </c>
      <c r="AG376" s="14">
        <f>VLOOKUP(A376,'[1]EJEC-FONDO'!$C$2:$P$1102,14,0)</f>
        <v>42670</v>
      </c>
      <c r="AH376" s="14"/>
      <c r="AI376" s="14">
        <v>42489</v>
      </c>
      <c r="AJ376" s="14">
        <v>42580</v>
      </c>
      <c r="AK376" s="14">
        <f>VLOOKUP(A376,'[1]TESRERIA-FONDO'!$C$2:$P$1075,14,0)</f>
        <v>42670</v>
      </c>
      <c r="AL376" s="14"/>
      <c r="AM376" s="14">
        <v>42489</v>
      </c>
      <c r="AN376" s="14">
        <v>42580</v>
      </c>
      <c r="AO376" s="14">
        <f>VLOOKUP(A376,[1]VIGENCIAS!$C$2:$P$1080,14,0)</f>
        <v>42670</v>
      </c>
      <c r="AP376" s="14"/>
    </row>
    <row r="377" spans="1:42" x14ac:dyDescent="0.25">
      <c r="A377" s="12" t="s">
        <v>761</v>
      </c>
      <c r="B377" s="13" t="s">
        <v>762</v>
      </c>
      <c r="C377" s="14">
        <v>42485</v>
      </c>
      <c r="D377" s="14">
        <v>42569</v>
      </c>
      <c r="E377" s="14">
        <f>VLOOKUP(A377,[1]INGRESOS!$C$2:$P$1123,14,0)</f>
        <v>42662</v>
      </c>
      <c r="F377" s="14"/>
      <c r="G377" s="14">
        <v>42485</v>
      </c>
      <c r="H377" s="14">
        <v>42569</v>
      </c>
      <c r="I377" s="14">
        <f>VLOOKUP(A377,[1]FNCIONAMIENTO!$C$2:$P$1121,14,0)</f>
        <v>42662</v>
      </c>
      <c r="J377" s="14"/>
      <c r="K377" s="14">
        <v>42487</v>
      </c>
      <c r="L377" s="14">
        <v>42569</v>
      </c>
      <c r="M377" s="14">
        <f>VLOOKUP(A377,[1]INVERSION!$C$2:$P$1120,14,0)</f>
        <v>42672</v>
      </c>
      <c r="N377" s="14"/>
      <c r="O377" s="14">
        <v>42485</v>
      </c>
      <c r="P377" s="14">
        <v>42569</v>
      </c>
      <c r="Q377" s="14">
        <f>VLOOKUP(A377,[1]RESERVAS!$C$2:$P$1102,14,0)</f>
        <v>42662</v>
      </c>
      <c r="R377" s="14"/>
      <c r="S377" s="14">
        <v>42485</v>
      </c>
      <c r="T377" s="14">
        <v>42569</v>
      </c>
      <c r="U377" s="14">
        <f>VLOOKUP(A377,[1]DEUDA!$A$2:$N$1113,14,0)</f>
        <v>42662</v>
      </c>
      <c r="V377" s="14"/>
      <c r="W377" s="14">
        <v>42488</v>
      </c>
      <c r="X377" s="14">
        <v>42579</v>
      </c>
      <c r="Y377" s="14">
        <f>VLOOKUP(A377,[1]EXCEDENTES!$C$2:$P$1062,14,0)</f>
        <v>42672</v>
      </c>
      <c r="Z377" s="14"/>
      <c r="AA377" s="14">
        <v>42485</v>
      </c>
      <c r="AB377" s="14">
        <v>42569</v>
      </c>
      <c r="AC377" s="14">
        <f>VLOOKUP(A377,[1]CxP!$C$2:$P$1113,14,0)</f>
        <v>42662</v>
      </c>
      <c r="AD377" s="14"/>
      <c r="AE377" s="14">
        <v>42485</v>
      </c>
      <c r="AF377" s="14">
        <v>42570</v>
      </c>
      <c r="AG377" s="14">
        <f>VLOOKUP(A377,'[1]EJEC-FONDO'!$C$2:$P$1102,14,0)</f>
        <v>42672</v>
      </c>
      <c r="AH377" s="14"/>
      <c r="AI377" s="14">
        <v>42485</v>
      </c>
      <c r="AJ377" s="14">
        <v>42578</v>
      </c>
      <c r="AK377" s="14">
        <f>VLOOKUP(A377,'[1]TESRERIA-FONDO'!$C$2:$P$1075,14,0)</f>
        <v>42672</v>
      </c>
      <c r="AL377" s="14"/>
      <c r="AM377" s="14">
        <v>42485</v>
      </c>
      <c r="AN377" s="14">
        <v>42569</v>
      </c>
      <c r="AO377" s="14">
        <f>VLOOKUP(A377,[1]VIGENCIAS!$C$2:$P$1080,14,0)</f>
        <v>42662</v>
      </c>
      <c r="AP377" s="14"/>
    </row>
    <row r="378" spans="1:42" x14ac:dyDescent="0.25">
      <c r="A378" s="12" t="s">
        <v>763</v>
      </c>
      <c r="B378" s="13" t="s">
        <v>764</v>
      </c>
      <c r="C378" s="14">
        <v>42486</v>
      </c>
      <c r="D378" s="14">
        <v>42579</v>
      </c>
      <c r="E378" s="14">
        <f>VLOOKUP(A378,[1]INGRESOS!$C$2:$P$1123,14,0)</f>
        <v>42668</v>
      </c>
      <c r="F378" s="14"/>
      <c r="G378" s="14">
        <v>42486</v>
      </c>
      <c r="H378" s="14">
        <v>42577</v>
      </c>
      <c r="I378" s="14">
        <f>VLOOKUP(A378,[1]FNCIONAMIENTO!$C$2:$P$1121,14,0)</f>
        <v>42668</v>
      </c>
      <c r="J378" s="14"/>
      <c r="K378" s="14">
        <v>42486</v>
      </c>
      <c r="L378" s="14">
        <v>42577</v>
      </c>
      <c r="M378" s="14">
        <f>VLOOKUP(A378,[1]INVERSION!$C$2:$P$1120,14,0)</f>
        <v>42668</v>
      </c>
      <c r="N378" s="14"/>
      <c r="O378" s="14">
        <v>42486</v>
      </c>
      <c r="P378" s="14">
        <v>42577</v>
      </c>
      <c r="Q378" s="14">
        <f>VLOOKUP(A378,[1]RESERVAS!$C$2:$P$1102,14,0)</f>
        <v>42668</v>
      </c>
      <c r="R378" s="14"/>
      <c r="S378" s="14">
        <v>42486</v>
      </c>
      <c r="T378" s="14">
        <v>42577</v>
      </c>
      <c r="U378" s="14">
        <f>VLOOKUP(A378,[1]DEUDA!$A$2:$N$1113,14,0)</f>
        <v>42668</v>
      </c>
      <c r="V378" s="14"/>
      <c r="W378" s="14">
        <v>42486</v>
      </c>
      <c r="X378" s="14">
        <v>42577</v>
      </c>
      <c r="Y378" s="14">
        <f>VLOOKUP(A378,[1]EXCEDENTES!$C$2:$P$1062,14,0)</f>
        <v>42668</v>
      </c>
      <c r="Z378" s="14"/>
      <c r="AA378" s="14">
        <v>42486</v>
      </c>
      <c r="AB378" s="14">
        <v>42577</v>
      </c>
      <c r="AC378" s="14">
        <f>VLOOKUP(A378,[1]CxP!$C$2:$P$1113,14,0)</f>
        <v>42668</v>
      </c>
      <c r="AD378" s="14"/>
      <c r="AE378" s="14">
        <v>42486</v>
      </c>
      <c r="AF378" s="14">
        <v>42579</v>
      </c>
      <c r="AG378" s="14">
        <f>VLOOKUP(A378,'[1]EJEC-FONDO'!$C$2:$P$1102,14,0)</f>
        <v>42668</v>
      </c>
      <c r="AH378" s="14"/>
      <c r="AI378" s="14">
        <v>42486</v>
      </c>
      <c r="AJ378" s="14">
        <v>42577</v>
      </c>
      <c r="AK378" s="14">
        <f>VLOOKUP(A378,'[1]TESRERIA-FONDO'!$C$2:$P$1075,14,0)</f>
        <v>42668</v>
      </c>
      <c r="AL378" s="14"/>
      <c r="AM378" s="14">
        <v>42486</v>
      </c>
      <c r="AN378" s="14">
        <v>42577</v>
      </c>
      <c r="AO378" s="14">
        <f>VLOOKUP(A378,[1]VIGENCIAS!$C$2:$P$1080,14,0)</f>
        <v>42668</v>
      </c>
      <c r="AP378" s="14"/>
    </row>
    <row r="379" spans="1:42" x14ac:dyDescent="0.25">
      <c r="A379" s="12" t="s">
        <v>765</v>
      </c>
      <c r="B379" s="13" t="s">
        <v>766</v>
      </c>
      <c r="C379" s="14">
        <v>42490</v>
      </c>
      <c r="D379" s="14">
        <v>42581</v>
      </c>
      <c r="E379" s="14">
        <f>VLOOKUP(A379,[1]INGRESOS!$C$2:$P$1123,14,0)</f>
        <v>42674</v>
      </c>
      <c r="F379" s="14"/>
      <c r="G379" s="14">
        <v>42490</v>
      </c>
      <c r="H379" s="14">
        <v>42582</v>
      </c>
      <c r="I379" s="14">
        <f>VLOOKUP(A379,[1]FNCIONAMIENTO!$C$2:$P$1121,14,0)</f>
        <v>42673</v>
      </c>
      <c r="J379" s="14"/>
      <c r="K379" s="14">
        <v>42505</v>
      </c>
      <c r="L379" s="14">
        <v>42581</v>
      </c>
      <c r="M379" s="14">
        <f>VLOOKUP(A379,[1]INVERSION!$C$2:$P$1120,14,0)</f>
        <v>42673</v>
      </c>
      <c r="N379" s="14"/>
      <c r="O379" s="14" t="e">
        <v>#N/A</v>
      </c>
      <c r="P379" s="14" t="e">
        <v>#N/A</v>
      </c>
      <c r="Q379" s="14">
        <f>VLOOKUP(A379,[1]RESERVAS!$C$2:$P$1102,14,0)</f>
        <v>42674</v>
      </c>
      <c r="R379" s="14"/>
      <c r="S379" s="14">
        <v>42490</v>
      </c>
      <c r="T379" s="14">
        <v>42582</v>
      </c>
      <c r="U379" s="14">
        <f>VLOOKUP(A379,[1]DEUDA!$A$2:$N$1113,14,0)</f>
        <v>42667</v>
      </c>
      <c r="V379" s="14"/>
      <c r="W379" s="14">
        <v>42490</v>
      </c>
      <c r="X379" s="14" t="e">
        <v>#N/A</v>
      </c>
      <c r="Y379" s="14">
        <f>VLOOKUP(A379,[1]EXCEDENTES!$C$2:$P$1062,14,0)</f>
        <v>42667</v>
      </c>
      <c r="Z379" s="14"/>
      <c r="AA379" s="14">
        <v>42490</v>
      </c>
      <c r="AB379" s="14">
        <v>42580</v>
      </c>
      <c r="AC379" s="14">
        <f>VLOOKUP(A379,[1]CxP!$C$2:$P$1113,14,0)</f>
        <v>42670</v>
      </c>
      <c r="AD379" s="14"/>
      <c r="AE379" s="14">
        <v>42490</v>
      </c>
      <c r="AF379" s="14">
        <v>42579</v>
      </c>
      <c r="AG379" s="14">
        <f>VLOOKUP(A379,'[1]EJEC-FONDO'!$C$2:$P$1102,14,0)</f>
        <v>42667</v>
      </c>
      <c r="AH379" s="14"/>
      <c r="AI379" s="14" t="e">
        <v>#N/A</v>
      </c>
      <c r="AJ379" s="14" t="e">
        <v>#N/A</v>
      </c>
      <c r="AK379" s="14">
        <f>VLOOKUP(A379,'[1]TESRERIA-FONDO'!$C$2:$P$1075,14,0)</f>
        <v>42671</v>
      </c>
      <c r="AL379" s="14"/>
      <c r="AM379" s="14" t="e">
        <v>#N/A</v>
      </c>
      <c r="AN379" s="14" t="e">
        <v>#N/A</v>
      </c>
      <c r="AO379" s="14">
        <f>VLOOKUP(A379,[1]VIGENCIAS!$C$2:$P$1080,14,0)</f>
        <v>42670</v>
      </c>
      <c r="AP379" s="14"/>
    </row>
    <row r="380" spans="1:42" x14ac:dyDescent="0.25">
      <c r="A380" s="12" t="s">
        <v>767</v>
      </c>
      <c r="B380" s="13" t="s">
        <v>768</v>
      </c>
      <c r="C380" s="14" t="e">
        <v>#N/A</v>
      </c>
      <c r="D380" s="14">
        <v>42581</v>
      </c>
      <c r="E380" s="14">
        <f>VLOOKUP(A380,[1]INGRESOS!$C$2:$P$1123,14,0)</f>
        <v>42673</v>
      </c>
      <c r="F380" s="14"/>
      <c r="G380" s="14">
        <v>42490</v>
      </c>
      <c r="H380" s="14">
        <v>42581</v>
      </c>
      <c r="I380" s="14">
        <f>VLOOKUP(A380,[1]FNCIONAMIENTO!$C$2:$P$1121,14,0)</f>
        <v>42673</v>
      </c>
      <c r="J380" s="14"/>
      <c r="K380" s="14">
        <v>42490</v>
      </c>
      <c r="L380" s="14">
        <v>42581</v>
      </c>
      <c r="M380" s="14">
        <f>VLOOKUP(A380,[1]INVERSION!$C$2:$P$1120,14,0)</f>
        <v>42673</v>
      </c>
      <c r="N380" s="14"/>
      <c r="O380" s="14">
        <v>42490</v>
      </c>
      <c r="P380" s="14">
        <v>42581</v>
      </c>
      <c r="Q380" s="14">
        <f>VLOOKUP(A380,[1]RESERVAS!$C$2:$P$1102,14,0)</f>
        <v>42673</v>
      </c>
      <c r="R380" s="14"/>
      <c r="S380" s="14">
        <v>42490</v>
      </c>
      <c r="T380" s="14">
        <v>42581</v>
      </c>
      <c r="U380" s="14">
        <f>VLOOKUP(A380,[1]DEUDA!$A$2:$N$1113,14,0)</f>
        <v>42673</v>
      </c>
      <c r="V380" s="14"/>
      <c r="W380" s="14">
        <v>42490</v>
      </c>
      <c r="X380" s="14">
        <v>42581</v>
      </c>
      <c r="Y380" s="14">
        <f>VLOOKUP(A380,[1]EXCEDENTES!$C$2:$P$1062,14,0)</f>
        <v>42673</v>
      </c>
      <c r="Z380" s="14"/>
      <c r="AA380" s="14">
        <v>42490</v>
      </c>
      <c r="AB380" s="14">
        <v>42581</v>
      </c>
      <c r="AC380" s="14">
        <f>VLOOKUP(A380,[1]CxP!$C$2:$P$1113,14,0)</f>
        <v>42673</v>
      </c>
      <c r="AD380" s="14"/>
      <c r="AE380" s="14">
        <v>42490</v>
      </c>
      <c r="AF380" s="14">
        <v>42581</v>
      </c>
      <c r="AG380" s="14">
        <f>VLOOKUP(A380,'[1]EJEC-FONDO'!$C$2:$P$1102,14,0)</f>
        <v>42673</v>
      </c>
      <c r="AH380" s="14"/>
      <c r="AI380" s="14">
        <v>42490</v>
      </c>
      <c r="AJ380" s="14">
        <v>42582</v>
      </c>
      <c r="AK380" s="14">
        <f>VLOOKUP(A380,'[1]TESRERIA-FONDO'!$C$2:$P$1075,14,0)</f>
        <v>42673</v>
      </c>
      <c r="AL380" s="14"/>
      <c r="AM380" s="14">
        <v>42490</v>
      </c>
      <c r="AN380" s="14">
        <v>42582</v>
      </c>
      <c r="AO380" s="14">
        <f>VLOOKUP(A380,[1]VIGENCIAS!$C$2:$P$1080,14,0)</f>
        <v>42673</v>
      </c>
      <c r="AP380" s="14"/>
    </row>
    <row r="381" spans="1:42" x14ac:dyDescent="0.25">
      <c r="A381" s="12" t="s">
        <v>769</v>
      </c>
      <c r="B381" s="13" t="s">
        <v>770</v>
      </c>
      <c r="C381" s="14">
        <v>42488</v>
      </c>
      <c r="D381" s="14">
        <v>42577</v>
      </c>
      <c r="E381" s="14">
        <f>VLOOKUP(A381,[1]INGRESOS!$C$2:$P$1123,14,0)</f>
        <v>42668</v>
      </c>
      <c r="F381" s="14"/>
      <c r="G381" s="14">
        <v>42489</v>
      </c>
      <c r="H381" s="14">
        <v>42577</v>
      </c>
      <c r="I381" s="14">
        <f>VLOOKUP(A381,[1]FNCIONAMIENTO!$C$2:$P$1121,14,0)</f>
        <v>42670</v>
      </c>
      <c r="J381" s="14"/>
      <c r="K381" s="14">
        <v>42489</v>
      </c>
      <c r="L381" s="14">
        <v>42576</v>
      </c>
      <c r="M381" s="14">
        <f>VLOOKUP(A381,[1]INVERSION!$C$2:$P$1120,14,0)</f>
        <v>42670</v>
      </c>
      <c r="N381" s="14"/>
      <c r="O381" s="14">
        <v>42489</v>
      </c>
      <c r="P381" s="14">
        <v>42577</v>
      </c>
      <c r="Q381" s="14">
        <f>VLOOKUP(A381,[1]RESERVAS!$C$2:$P$1102,14,0)</f>
        <v>42670</v>
      </c>
      <c r="R381" s="14"/>
      <c r="S381" s="14">
        <v>42489</v>
      </c>
      <c r="T381" s="14">
        <v>42576</v>
      </c>
      <c r="U381" s="14">
        <f>VLOOKUP(A381,[1]DEUDA!$A$2:$N$1113,14,0)</f>
        <v>42670</v>
      </c>
      <c r="V381" s="14"/>
      <c r="W381" s="14">
        <v>42489</v>
      </c>
      <c r="X381" s="14">
        <v>42577</v>
      </c>
      <c r="Y381" s="14">
        <f>VLOOKUP(A381,[1]EXCEDENTES!$C$2:$P$1062,14,0)</f>
        <v>42670</v>
      </c>
      <c r="Z381" s="14"/>
      <c r="AA381" s="14">
        <v>42489</v>
      </c>
      <c r="AB381" s="14">
        <v>42577</v>
      </c>
      <c r="AC381" s="14">
        <f>VLOOKUP(A381,[1]CxP!$C$2:$P$1113,14,0)</f>
        <v>42670</v>
      </c>
      <c r="AD381" s="14"/>
      <c r="AE381" s="14" t="e">
        <v>#N/A</v>
      </c>
      <c r="AF381" s="14">
        <v>42577</v>
      </c>
      <c r="AG381" s="14">
        <f>VLOOKUP(A381,'[1]EJEC-FONDO'!$C$2:$P$1102,14,0)</f>
        <v>42670</v>
      </c>
      <c r="AH381" s="14"/>
      <c r="AI381" s="14">
        <v>42489</v>
      </c>
      <c r="AJ381" s="14">
        <v>42577</v>
      </c>
      <c r="AK381" s="14">
        <f>VLOOKUP(A381,'[1]TESRERIA-FONDO'!$C$2:$P$1075,14,0)</f>
        <v>42670</v>
      </c>
      <c r="AL381" s="14"/>
      <c r="AM381" s="14">
        <v>42489</v>
      </c>
      <c r="AN381" s="14">
        <v>42577</v>
      </c>
      <c r="AO381" s="14">
        <f>VLOOKUP(A381,[1]VIGENCIAS!$C$2:$P$1080,14,0)</f>
        <v>42670</v>
      </c>
      <c r="AP381" s="14"/>
    </row>
    <row r="382" spans="1:42" x14ac:dyDescent="0.25">
      <c r="A382" s="12" t="s">
        <v>771</v>
      </c>
      <c r="B382" s="13" t="s">
        <v>772</v>
      </c>
      <c r="C382" s="14">
        <v>42488</v>
      </c>
      <c r="D382" s="14">
        <v>42578</v>
      </c>
      <c r="E382" s="14">
        <f>VLOOKUP(A382,[1]INGRESOS!$C$2:$P$1123,14,0)</f>
        <v>42671</v>
      </c>
      <c r="F382" s="14"/>
      <c r="G382" s="14">
        <v>42488</v>
      </c>
      <c r="H382" s="14">
        <v>42578</v>
      </c>
      <c r="I382" s="14">
        <f>VLOOKUP(A382,[1]FNCIONAMIENTO!$C$2:$P$1121,14,0)</f>
        <v>42669</v>
      </c>
      <c r="J382" s="14"/>
      <c r="K382" s="14">
        <v>42488</v>
      </c>
      <c r="L382" s="14">
        <v>42578</v>
      </c>
      <c r="M382" s="14">
        <f>VLOOKUP(A382,[1]INVERSION!$C$2:$P$1120,14,0)</f>
        <v>42669</v>
      </c>
      <c r="N382" s="14"/>
      <c r="O382" s="14">
        <v>42490</v>
      </c>
      <c r="P382" s="14">
        <v>42581</v>
      </c>
      <c r="Q382" s="14">
        <f>VLOOKUP(A382,[1]RESERVAS!$C$2:$P$1102,14,0)</f>
        <v>42668</v>
      </c>
      <c r="R382" s="14"/>
      <c r="S382" s="14">
        <v>42488</v>
      </c>
      <c r="T382" s="14">
        <v>42573</v>
      </c>
      <c r="U382" s="14">
        <f>VLOOKUP(A382,[1]DEUDA!$A$2:$N$1113,14,0)</f>
        <v>42658</v>
      </c>
      <c r="V382" s="14"/>
      <c r="W382" s="14">
        <v>42490</v>
      </c>
      <c r="X382" s="14">
        <v>42582</v>
      </c>
      <c r="Y382" s="14">
        <f>VLOOKUP(A382,[1]EXCEDENTES!$C$2:$P$1062,14,0)</f>
        <v>42671</v>
      </c>
      <c r="Z382" s="14"/>
      <c r="AA382" s="14">
        <v>42490</v>
      </c>
      <c r="AB382" s="14">
        <v>42578</v>
      </c>
      <c r="AC382" s="14">
        <f>VLOOKUP(A382,[1]CxP!$C$2:$P$1113,14,0)</f>
        <v>42669</v>
      </c>
      <c r="AD382" s="14"/>
      <c r="AE382" s="14">
        <v>42488</v>
      </c>
      <c r="AF382" s="14">
        <v>42578</v>
      </c>
      <c r="AG382" s="14">
        <f>VLOOKUP(A382,'[1]EJEC-FONDO'!$C$2:$P$1102,14,0)</f>
        <v>42671</v>
      </c>
      <c r="AH382" s="14"/>
      <c r="AI382" s="14">
        <v>42490</v>
      </c>
      <c r="AJ382" s="14">
        <v>42582</v>
      </c>
      <c r="AK382" s="14">
        <f>VLOOKUP(A382,'[1]TESRERIA-FONDO'!$C$2:$P$1075,14,0)</f>
        <v>42672</v>
      </c>
      <c r="AL382" s="14"/>
      <c r="AM382" s="14">
        <v>42488</v>
      </c>
      <c r="AN382" s="14">
        <v>42578</v>
      </c>
      <c r="AO382" s="14">
        <f>VLOOKUP(A382,[1]VIGENCIAS!$C$2:$P$1080,14,0)</f>
        <v>42658</v>
      </c>
      <c r="AP382" s="14"/>
    </row>
    <row r="383" spans="1:42" x14ac:dyDescent="0.25">
      <c r="A383" s="12" t="s">
        <v>773</v>
      </c>
      <c r="B383" s="13" t="s">
        <v>774</v>
      </c>
      <c r="C383" s="14">
        <v>42487</v>
      </c>
      <c r="D383" s="14">
        <v>42581</v>
      </c>
      <c r="E383" s="14">
        <f>VLOOKUP(A383,[1]INGRESOS!$C$2:$P$1123,14,0)</f>
        <v>42664</v>
      </c>
      <c r="F383" s="14"/>
      <c r="G383" s="14">
        <v>42487</v>
      </c>
      <c r="H383" s="14">
        <v>42579</v>
      </c>
      <c r="I383" s="14">
        <f>VLOOKUP(A383,[1]FNCIONAMIENTO!$C$2:$P$1121,14,0)</f>
        <v>42667</v>
      </c>
      <c r="J383" s="14"/>
      <c r="K383" s="14">
        <v>42487</v>
      </c>
      <c r="L383" s="14">
        <v>42581</v>
      </c>
      <c r="M383" s="14">
        <f>VLOOKUP(A383,[1]INVERSION!$C$2:$P$1120,14,0)</f>
        <v>42667</v>
      </c>
      <c r="N383" s="14"/>
      <c r="O383" s="14">
        <v>42487</v>
      </c>
      <c r="P383" s="14">
        <v>42579</v>
      </c>
      <c r="Q383" s="14">
        <f>VLOOKUP(A383,[1]RESERVAS!$C$2:$P$1102,14,0)</f>
        <v>42664</v>
      </c>
      <c r="R383" s="14"/>
      <c r="S383" s="14">
        <v>42487</v>
      </c>
      <c r="T383" s="14">
        <v>42579</v>
      </c>
      <c r="U383" s="14">
        <f>VLOOKUP(A383,[1]DEUDA!$A$2:$N$1113,14,0)</f>
        <v>42664</v>
      </c>
      <c r="V383" s="14"/>
      <c r="W383" s="14">
        <v>42490</v>
      </c>
      <c r="X383" s="14">
        <v>42581</v>
      </c>
      <c r="Y383" s="14">
        <f>VLOOKUP(A383,[1]EXCEDENTES!$C$2:$P$1062,14,0)</f>
        <v>42670</v>
      </c>
      <c r="Z383" s="14"/>
      <c r="AA383" s="14">
        <v>42487</v>
      </c>
      <c r="AB383" s="14">
        <v>42579</v>
      </c>
      <c r="AC383" s="14">
        <f>VLOOKUP(A383,[1]CxP!$C$2:$P$1113,14,0)</f>
        <v>42664</v>
      </c>
      <c r="AD383" s="14"/>
      <c r="AE383" s="14">
        <v>42487</v>
      </c>
      <c r="AF383" s="14">
        <v>42581</v>
      </c>
      <c r="AG383" s="14">
        <f>VLOOKUP(A383,'[1]EJEC-FONDO'!$C$2:$P$1102,14,0)</f>
        <v>42664</v>
      </c>
      <c r="AH383" s="14"/>
      <c r="AI383" s="14">
        <v>42490</v>
      </c>
      <c r="AJ383" s="14">
        <v>42581</v>
      </c>
      <c r="AK383" s="14">
        <f>VLOOKUP(A383,'[1]TESRERIA-FONDO'!$C$2:$P$1075,14,0)</f>
        <v>42670</v>
      </c>
      <c r="AL383" s="14"/>
      <c r="AM383" s="14">
        <v>42490</v>
      </c>
      <c r="AN383" s="14">
        <v>42574</v>
      </c>
      <c r="AO383" s="14">
        <f>VLOOKUP(A383,[1]VIGENCIAS!$C$2:$P$1080,14,0)</f>
        <v>42667</v>
      </c>
      <c r="AP383" s="14"/>
    </row>
    <row r="384" spans="1:42" x14ac:dyDescent="0.25">
      <c r="A384" s="12" t="s">
        <v>775</v>
      </c>
      <c r="B384" s="13" t="s">
        <v>776</v>
      </c>
      <c r="C384" s="14">
        <v>42501</v>
      </c>
      <c r="D384" s="14">
        <v>42570</v>
      </c>
      <c r="E384" s="14">
        <f>VLOOKUP(A384,[1]INGRESOS!$C$2:$P$1123,14,0)</f>
        <v>42665</v>
      </c>
      <c r="F384" s="14"/>
      <c r="G384" s="14">
        <v>42501</v>
      </c>
      <c r="H384" s="14">
        <v>42570</v>
      </c>
      <c r="I384" s="14">
        <f>VLOOKUP(A384,[1]FNCIONAMIENTO!$C$2:$P$1121,14,0)</f>
        <v>42665</v>
      </c>
      <c r="J384" s="14"/>
      <c r="K384" s="14">
        <v>42501</v>
      </c>
      <c r="L384" s="14">
        <v>42570</v>
      </c>
      <c r="M384" s="14">
        <f>VLOOKUP(A384,[1]INVERSION!$C$2:$P$1120,14,0)</f>
        <v>42665</v>
      </c>
      <c r="N384" s="14"/>
      <c r="O384" s="14">
        <v>42506</v>
      </c>
      <c r="P384" s="14">
        <v>42571</v>
      </c>
      <c r="Q384" s="14">
        <f>VLOOKUP(A384,[1]RESERVAS!$C$2:$P$1102,14,0)</f>
        <v>42665</v>
      </c>
      <c r="R384" s="14"/>
      <c r="S384" s="14">
        <v>42503</v>
      </c>
      <c r="T384" s="14">
        <v>42571</v>
      </c>
      <c r="U384" s="14">
        <f>VLOOKUP(A384,[1]DEUDA!$A$2:$N$1113,14,0)</f>
        <v>42665</v>
      </c>
      <c r="V384" s="14"/>
      <c r="W384" s="14">
        <v>42503</v>
      </c>
      <c r="X384" s="14">
        <v>42570</v>
      </c>
      <c r="Y384" s="14">
        <f>VLOOKUP(A384,[1]EXCEDENTES!$C$2:$P$1062,14,0)</f>
        <v>42665</v>
      </c>
      <c r="Z384" s="14"/>
      <c r="AA384" s="14">
        <v>42506</v>
      </c>
      <c r="AB384" s="14">
        <v>42571</v>
      </c>
      <c r="AC384" s="14">
        <f>VLOOKUP(A384,[1]CxP!$C$2:$P$1113,14,0)</f>
        <v>42665</v>
      </c>
      <c r="AD384" s="14"/>
      <c r="AE384" s="14">
        <v>42503</v>
      </c>
      <c r="AF384" s="14">
        <v>42571</v>
      </c>
      <c r="AG384" s="14">
        <f>VLOOKUP(A384,'[1]EJEC-FONDO'!$C$2:$P$1102,14,0)</f>
        <v>42666</v>
      </c>
      <c r="AH384" s="14"/>
      <c r="AI384" s="14">
        <v>42503</v>
      </c>
      <c r="AJ384" s="14">
        <v>42571</v>
      </c>
      <c r="AK384" s="14">
        <f>VLOOKUP(A384,'[1]TESRERIA-FONDO'!$C$2:$P$1075,14,0)</f>
        <v>42666</v>
      </c>
      <c r="AL384" s="14"/>
      <c r="AM384" s="14">
        <v>42503</v>
      </c>
      <c r="AN384" s="14">
        <v>42571</v>
      </c>
      <c r="AO384" s="14">
        <f>VLOOKUP(A384,[1]VIGENCIAS!$C$2:$P$1080,14,0)</f>
        <v>42665</v>
      </c>
      <c r="AP384" s="14"/>
    </row>
    <row r="385" spans="1:42" x14ac:dyDescent="0.25">
      <c r="A385" s="12" t="s">
        <v>777</v>
      </c>
      <c r="B385" s="13" t="s">
        <v>778</v>
      </c>
      <c r="C385" s="14">
        <v>42489</v>
      </c>
      <c r="D385" s="14">
        <v>42572</v>
      </c>
      <c r="E385" s="14">
        <f>VLOOKUP(A385,[1]INGRESOS!$C$2:$P$1123,14,0)</f>
        <v>42662</v>
      </c>
      <c r="F385" s="14"/>
      <c r="G385" s="14">
        <v>42481</v>
      </c>
      <c r="H385" s="14">
        <v>42572</v>
      </c>
      <c r="I385" s="14">
        <f>VLOOKUP(A385,[1]FNCIONAMIENTO!$C$2:$P$1121,14,0)</f>
        <v>42661</v>
      </c>
      <c r="J385" s="14"/>
      <c r="K385" s="14">
        <v>42481</v>
      </c>
      <c r="L385" s="14">
        <v>42580</v>
      </c>
      <c r="M385" s="14">
        <f>VLOOKUP(A385,[1]INVERSION!$C$2:$P$1120,14,0)</f>
        <v>42662</v>
      </c>
      <c r="N385" s="14"/>
      <c r="O385" s="14">
        <v>42480</v>
      </c>
      <c r="P385" s="14">
        <v>42567</v>
      </c>
      <c r="Q385" s="14">
        <f>VLOOKUP(A385,[1]RESERVAS!$C$2:$P$1102,14,0)</f>
        <v>42653</v>
      </c>
      <c r="R385" s="14"/>
      <c r="S385" s="14">
        <v>42481</v>
      </c>
      <c r="T385" s="14">
        <v>42572</v>
      </c>
      <c r="U385" s="14">
        <f>VLOOKUP(A385,[1]DEUDA!$A$2:$N$1113,14,0)</f>
        <v>42661</v>
      </c>
      <c r="V385" s="14"/>
      <c r="W385" s="14">
        <v>42481</v>
      </c>
      <c r="X385" s="14">
        <v>42572</v>
      </c>
      <c r="Y385" s="14">
        <f>VLOOKUP(A385,[1]EXCEDENTES!$C$2:$P$1062,14,0)</f>
        <v>42662</v>
      </c>
      <c r="Z385" s="14"/>
      <c r="AA385" s="14">
        <v>42481</v>
      </c>
      <c r="AB385" s="14">
        <v>42572</v>
      </c>
      <c r="AC385" s="14">
        <f>VLOOKUP(A385,[1]CxP!$C$2:$P$1113,14,0)</f>
        <v>42662</v>
      </c>
      <c r="AD385" s="14"/>
      <c r="AE385" s="14">
        <v>42489</v>
      </c>
      <c r="AF385" s="14">
        <v>42580</v>
      </c>
      <c r="AG385" s="14">
        <f>VLOOKUP(A385,'[1]EJEC-FONDO'!$C$2:$P$1102,14,0)</f>
        <v>42662</v>
      </c>
      <c r="AH385" s="14"/>
      <c r="AI385" s="14">
        <v>42481</v>
      </c>
      <c r="AJ385" s="14">
        <v>42572</v>
      </c>
      <c r="AK385" s="14">
        <f>VLOOKUP(A385,'[1]TESRERIA-FONDO'!$C$2:$P$1075,14,0)</f>
        <v>42662</v>
      </c>
      <c r="AL385" s="14"/>
      <c r="AM385" s="14">
        <v>42480</v>
      </c>
      <c r="AN385" s="14">
        <v>42567</v>
      </c>
      <c r="AO385" s="14">
        <f>VLOOKUP(A385,[1]VIGENCIAS!$C$2:$P$1080,14,0)</f>
        <v>42653</v>
      </c>
      <c r="AP385" s="14"/>
    </row>
    <row r="386" spans="1:42" x14ac:dyDescent="0.25">
      <c r="A386" s="12" t="s">
        <v>779</v>
      </c>
      <c r="B386" s="13" t="s">
        <v>780</v>
      </c>
      <c r="C386" s="14">
        <v>42474</v>
      </c>
      <c r="D386" s="14">
        <v>42579</v>
      </c>
      <c r="E386" s="14" t="e">
        <f>VLOOKUP(A386,[1]INGRESOS!$C$2:$P$1123,14,0)</f>
        <v>#N/A</v>
      </c>
      <c r="F386" s="14"/>
      <c r="G386" s="14">
        <v>42486</v>
      </c>
      <c r="H386" s="14">
        <v>42579</v>
      </c>
      <c r="I386" s="14" t="e">
        <f>VLOOKUP(A386,[1]FNCIONAMIENTO!$C$2:$P$1121,14,0)</f>
        <v>#N/A</v>
      </c>
      <c r="J386" s="14"/>
      <c r="K386" s="14">
        <v>42487</v>
      </c>
      <c r="L386" s="14">
        <v>42580</v>
      </c>
      <c r="M386" s="14" t="e">
        <f>VLOOKUP(A386,[1]INVERSION!$C$2:$P$1120,14,0)</f>
        <v>#N/A</v>
      </c>
      <c r="N386" s="14"/>
      <c r="O386" s="14">
        <v>42473</v>
      </c>
      <c r="P386" s="14">
        <v>42564</v>
      </c>
      <c r="Q386" s="14">
        <f>VLOOKUP(A386,[1]RESERVAS!$C$2:$P$1102,14,0)</f>
        <v>42648</v>
      </c>
      <c r="R386" s="14"/>
      <c r="S386" s="14">
        <v>42488</v>
      </c>
      <c r="T386" s="14" t="e">
        <v>#N/A</v>
      </c>
      <c r="U386" s="14" t="e">
        <f>VLOOKUP(A386,[1]DEUDA!$A$2:$N$1113,14,0)</f>
        <v>#N/A</v>
      </c>
      <c r="V386" s="14"/>
      <c r="W386" s="14">
        <v>42474</v>
      </c>
      <c r="X386" s="14">
        <v>42564</v>
      </c>
      <c r="Y386" s="14">
        <f>VLOOKUP(A386,[1]EXCEDENTES!$C$2:$P$1062,14,0)</f>
        <v>42648</v>
      </c>
      <c r="Z386" s="14"/>
      <c r="AA386" s="14">
        <v>42488</v>
      </c>
      <c r="AB386" s="14">
        <v>42590</v>
      </c>
      <c r="AC386" s="14" t="e">
        <f>VLOOKUP(A386,[1]CxP!$C$2:$P$1113,14,0)</f>
        <v>#N/A</v>
      </c>
      <c r="AD386" s="14"/>
      <c r="AE386" s="14">
        <v>42487</v>
      </c>
      <c r="AF386" s="14">
        <v>42581</v>
      </c>
      <c r="AG386" s="14" t="e">
        <f>VLOOKUP(A386,'[1]EJEC-FONDO'!$C$2:$P$1102,14,0)</f>
        <v>#N/A</v>
      </c>
      <c r="AH386" s="14"/>
      <c r="AI386" s="14">
        <v>42487</v>
      </c>
      <c r="AJ386" s="14">
        <v>42582</v>
      </c>
      <c r="AK386" s="14" t="e">
        <f>VLOOKUP(A386,'[1]TESRERIA-FONDO'!$C$2:$P$1075,14,0)</f>
        <v>#N/A</v>
      </c>
      <c r="AL386" s="14"/>
      <c r="AM386" s="14">
        <v>42473</v>
      </c>
      <c r="AN386" s="14">
        <v>42569</v>
      </c>
      <c r="AO386" s="14" t="e">
        <f>VLOOKUP(A386,[1]VIGENCIAS!$C$2:$P$1080,14,0)</f>
        <v>#N/A</v>
      </c>
      <c r="AP386" s="14"/>
    </row>
    <row r="387" spans="1:42" x14ac:dyDescent="0.25">
      <c r="A387" s="12" t="s">
        <v>781</v>
      </c>
      <c r="B387" s="13" t="s">
        <v>782</v>
      </c>
      <c r="C387" s="14">
        <v>42480</v>
      </c>
      <c r="D387" s="14">
        <v>42578</v>
      </c>
      <c r="E387" s="14">
        <f>VLOOKUP(A387,[1]INGRESOS!$C$2:$P$1123,14,0)</f>
        <v>42671</v>
      </c>
      <c r="F387" s="14"/>
      <c r="G387" s="14">
        <v>42488</v>
      </c>
      <c r="H387" s="14">
        <v>42576</v>
      </c>
      <c r="I387" s="14">
        <f>VLOOKUP(A387,[1]FNCIONAMIENTO!$C$2:$P$1121,14,0)</f>
        <v>42670</v>
      </c>
      <c r="J387" s="14"/>
      <c r="K387" s="14">
        <v>42486</v>
      </c>
      <c r="L387" s="14">
        <v>42579</v>
      </c>
      <c r="M387" s="14">
        <f>VLOOKUP(A387,[1]INVERSION!$C$2:$P$1120,14,0)</f>
        <v>42673</v>
      </c>
      <c r="N387" s="14"/>
      <c r="O387" s="14">
        <v>42485</v>
      </c>
      <c r="P387" s="14">
        <v>42558</v>
      </c>
      <c r="Q387" s="14">
        <f>VLOOKUP(A387,[1]RESERVAS!$C$2:$P$1102,14,0)</f>
        <v>42648</v>
      </c>
      <c r="R387" s="14"/>
      <c r="S387" s="14">
        <v>42487</v>
      </c>
      <c r="T387" s="14">
        <v>42577</v>
      </c>
      <c r="U387" s="14">
        <f>VLOOKUP(A387,[1]DEUDA!$A$2:$N$1113,14,0)</f>
        <v>42671</v>
      </c>
      <c r="V387" s="14"/>
      <c r="W387" s="14">
        <v>42489</v>
      </c>
      <c r="X387" s="14">
        <v>42577</v>
      </c>
      <c r="Y387" s="14">
        <f>VLOOKUP(A387,[1]EXCEDENTES!$C$2:$P$1062,14,0)</f>
        <v>42661</v>
      </c>
      <c r="Z387" s="14"/>
      <c r="AA387" s="14">
        <v>42473</v>
      </c>
      <c r="AB387" s="14">
        <v>42558</v>
      </c>
      <c r="AC387" s="14">
        <f>VLOOKUP(A387,[1]CxP!$C$2:$P$1113,14,0)</f>
        <v>42648</v>
      </c>
      <c r="AD387" s="14"/>
      <c r="AE387" s="14">
        <v>42485</v>
      </c>
      <c r="AF387" s="14">
        <v>42576</v>
      </c>
      <c r="AG387" s="14">
        <f>VLOOKUP(A387,'[1]EJEC-FONDO'!$C$2:$P$1102,14,0)</f>
        <v>42671</v>
      </c>
      <c r="AH387" s="14"/>
      <c r="AI387" s="14">
        <v>42488</v>
      </c>
      <c r="AJ387" s="14">
        <v>42573</v>
      </c>
      <c r="AK387" s="14">
        <f>VLOOKUP(A387,'[1]TESRERIA-FONDO'!$C$2:$P$1075,14,0)</f>
        <v>42654</v>
      </c>
      <c r="AL387" s="14"/>
      <c r="AM387" s="14">
        <v>42487</v>
      </c>
      <c r="AN387" s="14">
        <v>42577</v>
      </c>
      <c r="AO387" s="14">
        <f>VLOOKUP(A387,[1]VIGENCIAS!$C$2:$P$1080,14,0)</f>
        <v>42661</v>
      </c>
      <c r="AP387" s="14"/>
    </row>
    <row r="388" spans="1:42" x14ac:dyDescent="0.25">
      <c r="A388" s="12" t="s">
        <v>783</v>
      </c>
      <c r="B388" s="13" t="s">
        <v>784</v>
      </c>
      <c r="C388" s="14">
        <v>42488</v>
      </c>
      <c r="D388" s="14">
        <v>42581</v>
      </c>
      <c r="E388" s="14">
        <f>VLOOKUP(A388,[1]INGRESOS!$C$2:$P$1123,14,0)</f>
        <v>42670</v>
      </c>
      <c r="F388" s="14"/>
      <c r="G388" s="14">
        <v>42486</v>
      </c>
      <c r="H388" s="14">
        <v>42579</v>
      </c>
      <c r="I388" s="14">
        <f>VLOOKUP(A388,[1]FNCIONAMIENTO!$C$2:$P$1121,14,0)</f>
        <v>42668</v>
      </c>
      <c r="J388" s="14"/>
      <c r="K388" s="14">
        <v>42487</v>
      </c>
      <c r="L388" s="14">
        <v>42575</v>
      </c>
      <c r="M388" s="14">
        <f>VLOOKUP(A388,[1]INVERSION!$C$2:$P$1120,14,0)</f>
        <v>42668</v>
      </c>
      <c r="N388" s="14"/>
      <c r="O388" s="14">
        <v>42487</v>
      </c>
      <c r="P388" s="14">
        <v>42566</v>
      </c>
      <c r="Q388" s="14">
        <f>VLOOKUP(A388,[1]RESERVAS!$C$2:$P$1102,14,0)</f>
        <v>42658</v>
      </c>
      <c r="R388" s="14"/>
      <c r="S388" s="14">
        <v>42487</v>
      </c>
      <c r="T388" s="14">
        <v>42564</v>
      </c>
      <c r="U388" s="14">
        <f>VLOOKUP(A388,[1]DEUDA!$A$2:$N$1113,14,0)</f>
        <v>42657</v>
      </c>
      <c r="V388" s="14"/>
      <c r="W388" s="14">
        <v>42488</v>
      </c>
      <c r="X388" s="14">
        <v>42581</v>
      </c>
      <c r="Y388" s="14">
        <f>VLOOKUP(A388,[1]EXCEDENTES!$C$2:$P$1062,14,0)</f>
        <v>42671</v>
      </c>
      <c r="Z388" s="14"/>
      <c r="AA388" s="14">
        <v>42486</v>
      </c>
      <c r="AB388" s="14">
        <v>42566</v>
      </c>
      <c r="AC388" s="14">
        <f>VLOOKUP(A388,[1]CxP!$C$2:$P$1113,14,0)</f>
        <v>42657</v>
      </c>
      <c r="AD388" s="14"/>
      <c r="AE388" s="14">
        <v>42487</v>
      </c>
      <c r="AF388" s="14">
        <v>42573</v>
      </c>
      <c r="AG388" s="14">
        <f>VLOOKUP(A388,'[1]EJEC-FONDO'!$C$2:$P$1102,14,0)</f>
        <v>42669</v>
      </c>
      <c r="AH388" s="14"/>
      <c r="AI388" s="14">
        <v>42488</v>
      </c>
      <c r="AJ388" s="14">
        <v>42574</v>
      </c>
      <c r="AK388" s="14">
        <f>VLOOKUP(A388,'[1]TESRERIA-FONDO'!$C$2:$P$1075,14,0)</f>
        <v>42669</v>
      </c>
      <c r="AL388" s="14"/>
      <c r="AM388" s="14">
        <v>42487</v>
      </c>
      <c r="AN388" s="14">
        <v>42564</v>
      </c>
      <c r="AO388" s="14">
        <f>VLOOKUP(A388,[1]VIGENCIAS!$C$2:$P$1080,14,0)</f>
        <v>42658</v>
      </c>
      <c r="AP388" s="14"/>
    </row>
    <row r="389" spans="1:42" x14ac:dyDescent="0.25">
      <c r="A389" s="12" t="s">
        <v>785</v>
      </c>
      <c r="B389" s="13" t="s">
        <v>786</v>
      </c>
      <c r="C389" s="14">
        <v>42488</v>
      </c>
      <c r="D389" s="14">
        <v>42581</v>
      </c>
      <c r="E389" s="14">
        <f>VLOOKUP(A389,[1]INGRESOS!$C$2:$P$1123,14,0)</f>
        <v>42670</v>
      </c>
      <c r="F389" s="14"/>
      <c r="G389" s="14">
        <v>42488</v>
      </c>
      <c r="H389" s="14">
        <v>42581</v>
      </c>
      <c r="I389" s="14">
        <f>VLOOKUP(A389,[1]FNCIONAMIENTO!$C$2:$P$1121,14,0)</f>
        <v>42670</v>
      </c>
      <c r="J389" s="14"/>
      <c r="K389" s="14">
        <v>42489</v>
      </c>
      <c r="L389" s="14">
        <v>42581</v>
      </c>
      <c r="M389" s="14">
        <f>VLOOKUP(A389,[1]INVERSION!$C$2:$P$1120,14,0)</f>
        <v>42671</v>
      </c>
      <c r="N389" s="14"/>
      <c r="O389" s="14">
        <v>42489</v>
      </c>
      <c r="P389" s="14">
        <v>42581</v>
      </c>
      <c r="Q389" s="14">
        <f>VLOOKUP(A389,[1]RESERVAS!$C$2:$P$1102,14,0)</f>
        <v>42670</v>
      </c>
      <c r="R389" s="14"/>
      <c r="S389" s="14">
        <v>42485</v>
      </c>
      <c r="T389" s="14">
        <v>42573</v>
      </c>
      <c r="U389" s="14">
        <f>VLOOKUP(A389,[1]DEUDA!$A$2:$N$1113,14,0)</f>
        <v>42670</v>
      </c>
      <c r="V389" s="14"/>
      <c r="W389" s="14">
        <v>42488</v>
      </c>
      <c r="X389" s="14">
        <v>42581</v>
      </c>
      <c r="Y389" s="14">
        <f>VLOOKUP(A389,[1]EXCEDENTES!$C$2:$P$1062,14,0)</f>
        <v>42671</v>
      </c>
      <c r="Z389" s="14"/>
      <c r="AA389" s="14">
        <v>42488</v>
      </c>
      <c r="AB389" s="14">
        <v>42573</v>
      </c>
      <c r="AC389" s="14">
        <f>VLOOKUP(A389,[1]CxP!$C$2:$P$1113,14,0)</f>
        <v>42671</v>
      </c>
      <c r="AD389" s="14"/>
      <c r="AE389" s="14">
        <v>42489</v>
      </c>
      <c r="AF389" s="14">
        <v>42582</v>
      </c>
      <c r="AG389" s="14">
        <f>VLOOKUP(A389,'[1]EJEC-FONDO'!$C$2:$P$1102,14,0)</f>
        <v>42671</v>
      </c>
      <c r="AH389" s="14"/>
      <c r="AI389" s="14">
        <v>42489</v>
      </c>
      <c r="AJ389" s="14">
        <v>42581</v>
      </c>
      <c r="AK389" s="14">
        <f>VLOOKUP(A389,'[1]TESRERIA-FONDO'!$C$2:$P$1075,14,0)</f>
        <v>42671</v>
      </c>
      <c r="AL389" s="14"/>
      <c r="AM389" s="14">
        <v>42489</v>
      </c>
      <c r="AN389" s="14">
        <v>42573</v>
      </c>
      <c r="AO389" s="14">
        <f>VLOOKUP(A389,[1]VIGENCIAS!$C$2:$P$1080,14,0)</f>
        <v>42671</v>
      </c>
      <c r="AP389" s="14"/>
    </row>
    <row r="390" spans="1:42" x14ac:dyDescent="0.25">
      <c r="A390" s="12" t="s">
        <v>787</v>
      </c>
      <c r="B390" s="13" t="s">
        <v>788</v>
      </c>
      <c r="C390" s="14">
        <v>42487</v>
      </c>
      <c r="D390" s="14">
        <v>42580</v>
      </c>
      <c r="E390" s="14">
        <f>VLOOKUP(A390,[1]INGRESOS!$C$2:$P$1123,14,0)</f>
        <v>42674</v>
      </c>
      <c r="F390" s="14"/>
      <c r="G390" s="14">
        <v>42487</v>
      </c>
      <c r="H390" s="14">
        <v>42580</v>
      </c>
      <c r="I390" s="14">
        <f>VLOOKUP(A390,[1]FNCIONAMIENTO!$C$2:$P$1121,14,0)</f>
        <v>42674</v>
      </c>
      <c r="J390" s="14"/>
      <c r="K390" s="14">
        <v>42488</v>
      </c>
      <c r="L390" s="14">
        <v>42580</v>
      </c>
      <c r="M390" s="14">
        <f>VLOOKUP(A390,[1]INVERSION!$C$2:$P$1120,14,0)</f>
        <v>42674</v>
      </c>
      <c r="N390" s="14"/>
      <c r="O390" s="14">
        <v>42488</v>
      </c>
      <c r="P390" s="14">
        <v>42580</v>
      </c>
      <c r="Q390" s="14">
        <f>VLOOKUP(A390,[1]RESERVAS!$C$2:$P$1102,14,0)</f>
        <v>42674</v>
      </c>
      <c r="R390" s="14"/>
      <c r="S390" s="14">
        <v>42489</v>
      </c>
      <c r="T390" s="14">
        <v>42580</v>
      </c>
      <c r="U390" s="14">
        <f>VLOOKUP(A390,[1]DEUDA!$A$2:$N$1113,14,0)</f>
        <v>42674</v>
      </c>
      <c r="V390" s="14"/>
      <c r="W390" s="14">
        <v>42487</v>
      </c>
      <c r="X390" s="14">
        <v>42580</v>
      </c>
      <c r="Y390" s="14">
        <f>VLOOKUP(A390,[1]EXCEDENTES!$C$2:$P$1062,14,0)</f>
        <v>42674</v>
      </c>
      <c r="Z390" s="14"/>
      <c r="AA390" s="14">
        <v>42489</v>
      </c>
      <c r="AB390" s="14">
        <v>42580</v>
      </c>
      <c r="AC390" s="14">
        <f>VLOOKUP(A390,[1]CxP!$C$2:$P$1113,14,0)</f>
        <v>42674</v>
      </c>
      <c r="AD390" s="14"/>
      <c r="AE390" s="14">
        <v>42489</v>
      </c>
      <c r="AF390" s="14">
        <v>42580</v>
      </c>
      <c r="AG390" s="14">
        <f>VLOOKUP(A390,'[1]EJEC-FONDO'!$C$2:$P$1102,14,0)</f>
        <v>42674</v>
      </c>
      <c r="AH390" s="14"/>
      <c r="AI390" s="14">
        <v>42489</v>
      </c>
      <c r="AJ390" s="14">
        <v>42580</v>
      </c>
      <c r="AK390" s="14">
        <f>VLOOKUP(A390,'[1]TESRERIA-FONDO'!$C$2:$P$1075,14,0)</f>
        <v>42690</v>
      </c>
      <c r="AL390" s="14"/>
      <c r="AM390" s="14">
        <v>42489</v>
      </c>
      <c r="AN390" s="14">
        <v>42580</v>
      </c>
      <c r="AO390" s="14">
        <f>VLOOKUP(A390,[1]VIGENCIAS!$C$2:$P$1080,14,0)</f>
        <v>42674</v>
      </c>
      <c r="AP390" s="14"/>
    </row>
    <row r="391" spans="1:42" x14ac:dyDescent="0.25">
      <c r="A391" s="12" t="s">
        <v>789</v>
      </c>
      <c r="B391" s="13" t="s">
        <v>790</v>
      </c>
      <c r="C391" s="14">
        <v>42486</v>
      </c>
      <c r="D391" s="14">
        <v>42578</v>
      </c>
      <c r="E391" s="14">
        <f>VLOOKUP(A391,[1]INGRESOS!$C$2:$P$1123,14,0)</f>
        <v>42672</v>
      </c>
      <c r="F391" s="14"/>
      <c r="G391" s="14">
        <v>42487</v>
      </c>
      <c r="H391" s="14">
        <v>42581</v>
      </c>
      <c r="I391" s="14">
        <f>VLOOKUP(A391,[1]FNCIONAMIENTO!$C$2:$P$1121,14,0)</f>
        <v>42674</v>
      </c>
      <c r="J391" s="14"/>
      <c r="K391" s="14">
        <v>42487</v>
      </c>
      <c r="L391" s="14">
        <v>42581</v>
      </c>
      <c r="M391" s="14">
        <f>VLOOKUP(A391,[1]INVERSION!$C$2:$P$1120,14,0)</f>
        <v>42674</v>
      </c>
      <c r="N391" s="14"/>
      <c r="O391" s="14">
        <v>42485</v>
      </c>
      <c r="P391" s="14">
        <v>42565</v>
      </c>
      <c r="Q391" s="14">
        <f>VLOOKUP(A391,[1]RESERVAS!$C$2:$P$1102,14,0)</f>
        <v>42661</v>
      </c>
      <c r="R391" s="14"/>
      <c r="S391" s="14">
        <v>42485</v>
      </c>
      <c r="T391" s="14">
        <v>42565</v>
      </c>
      <c r="U391" s="14">
        <f>VLOOKUP(A391,[1]DEUDA!$A$2:$N$1113,14,0)</f>
        <v>42661</v>
      </c>
      <c r="V391" s="14"/>
      <c r="W391" s="14">
        <v>42506</v>
      </c>
      <c r="X391" s="14">
        <v>42580</v>
      </c>
      <c r="Y391" s="14">
        <f>VLOOKUP(A391,[1]EXCEDENTES!$C$2:$P$1062,14,0)</f>
        <v>42672</v>
      </c>
      <c r="Z391" s="14"/>
      <c r="AA391" s="14">
        <v>42485</v>
      </c>
      <c r="AB391" s="14">
        <v>42565</v>
      </c>
      <c r="AC391" s="14">
        <f>VLOOKUP(A391,[1]CxP!$C$2:$P$1113,14,0)</f>
        <v>42661</v>
      </c>
      <c r="AD391" s="14"/>
      <c r="AE391" s="14">
        <v>42486</v>
      </c>
      <c r="AF391" s="14">
        <v>42581</v>
      </c>
      <c r="AG391" s="14">
        <f>VLOOKUP(A391,'[1]EJEC-FONDO'!$C$2:$P$1102,14,0)</f>
        <v>42671</v>
      </c>
      <c r="AH391" s="14"/>
      <c r="AI391" s="14">
        <v>42490</v>
      </c>
      <c r="AJ391" s="14">
        <v>42579</v>
      </c>
      <c r="AK391" s="14">
        <f>VLOOKUP(A391,'[1]TESRERIA-FONDO'!$C$2:$P$1075,14,0)</f>
        <v>42671</v>
      </c>
      <c r="AL391" s="14"/>
      <c r="AM391" s="14">
        <v>42485</v>
      </c>
      <c r="AN391" s="14">
        <v>42565</v>
      </c>
      <c r="AO391" s="14">
        <f>VLOOKUP(A391,[1]VIGENCIAS!$C$2:$P$1080,14,0)</f>
        <v>42661</v>
      </c>
      <c r="AP391" s="14"/>
    </row>
    <row r="392" spans="1:42" x14ac:dyDescent="0.25">
      <c r="A392" s="12" t="s">
        <v>791</v>
      </c>
      <c r="B392" s="13" t="s">
        <v>792</v>
      </c>
      <c r="C392" s="14">
        <v>42489</v>
      </c>
      <c r="D392" s="14">
        <v>42574</v>
      </c>
      <c r="E392" s="14">
        <f>VLOOKUP(A392,[1]INGRESOS!$C$2:$P$1123,14,0)</f>
        <v>42664</v>
      </c>
      <c r="F392" s="14"/>
      <c r="G392" s="14">
        <v>42487</v>
      </c>
      <c r="H392" s="14">
        <v>42578</v>
      </c>
      <c r="I392" s="14">
        <f>VLOOKUP(A392,[1]FNCIONAMIENTO!$C$2:$P$1121,14,0)</f>
        <v>42664</v>
      </c>
      <c r="J392" s="14"/>
      <c r="K392" s="14">
        <v>42487</v>
      </c>
      <c r="L392" s="14">
        <v>42574</v>
      </c>
      <c r="M392" s="14">
        <f>VLOOKUP(A392,[1]INVERSION!$C$2:$P$1120,14,0)</f>
        <v>42664</v>
      </c>
      <c r="N392" s="14"/>
      <c r="O392" s="14">
        <v>42488</v>
      </c>
      <c r="P392" s="14">
        <v>42574</v>
      </c>
      <c r="Q392" s="14">
        <f>VLOOKUP(A392,[1]RESERVAS!$C$2:$P$1102,14,0)</f>
        <v>42664</v>
      </c>
      <c r="R392" s="14"/>
      <c r="S392" s="14">
        <v>42487</v>
      </c>
      <c r="T392" s="14">
        <v>42574</v>
      </c>
      <c r="U392" s="14">
        <f>VLOOKUP(A392,[1]DEUDA!$A$2:$N$1113,14,0)</f>
        <v>42664</v>
      </c>
      <c r="V392" s="14"/>
      <c r="W392" s="14">
        <v>42488</v>
      </c>
      <c r="X392" s="14">
        <v>42574</v>
      </c>
      <c r="Y392" s="14">
        <f>VLOOKUP(A392,[1]EXCEDENTES!$C$2:$P$1062,14,0)</f>
        <v>42664</v>
      </c>
      <c r="Z392" s="14"/>
      <c r="AA392" s="14">
        <v>42488</v>
      </c>
      <c r="AB392" s="14">
        <v>42574</v>
      </c>
      <c r="AC392" s="14">
        <f>VLOOKUP(A392,[1]CxP!$C$2:$P$1113,14,0)</f>
        <v>42664</v>
      </c>
      <c r="AD392" s="14"/>
      <c r="AE392" s="14">
        <v>42488</v>
      </c>
      <c r="AF392" s="14">
        <v>42574</v>
      </c>
      <c r="AG392" s="14">
        <f>VLOOKUP(A392,'[1]EJEC-FONDO'!$C$2:$P$1102,14,0)</f>
        <v>42665</v>
      </c>
      <c r="AH392" s="14"/>
      <c r="AI392" s="14">
        <v>42488</v>
      </c>
      <c r="AJ392" s="14">
        <v>42578</v>
      </c>
      <c r="AK392" s="14">
        <f>VLOOKUP(A392,'[1]TESRERIA-FONDO'!$C$2:$P$1075,14,0)</f>
        <v>42665</v>
      </c>
      <c r="AL392" s="14"/>
      <c r="AM392" s="14">
        <v>42487</v>
      </c>
      <c r="AN392" s="14">
        <v>42574</v>
      </c>
      <c r="AO392" s="14">
        <f>VLOOKUP(A392,[1]VIGENCIAS!$C$2:$P$1080,14,0)</f>
        <v>42665</v>
      </c>
      <c r="AP392" s="14"/>
    </row>
    <row r="393" spans="1:42" x14ac:dyDescent="0.25">
      <c r="A393" s="12" t="s">
        <v>793</v>
      </c>
      <c r="B393" s="13" t="s">
        <v>794</v>
      </c>
      <c r="C393" s="14">
        <v>42501</v>
      </c>
      <c r="D393" s="14">
        <v>42572</v>
      </c>
      <c r="E393" s="14">
        <f>VLOOKUP(A393,[1]INGRESOS!$C$2:$P$1123,14,0)</f>
        <v>42669</v>
      </c>
      <c r="F393" s="14"/>
      <c r="G393" s="14">
        <v>42488</v>
      </c>
      <c r="H393" s="14">
        <v>42572</v>
      </c>
      <c r="I393" s="14">
        <f>VLOOKUP(A393,[1]FNCIONAMIENTO!$C$2:$P$1121,14,0)</f>
        <v>42664</v>
      </c>
      <c r="J393" s="14"/>
      <c r="K393" s="14">
        <v>42501</v>
      </c>
      <c r="L393" s="14">
        <v>42572</v>
      </c>
      <c r="M393" s="14">
        <f>VLOOKUP(A393,[1]INVERSION!$C$2:$P$1120,14,0)</f>
        <v>42668</v>
      </c>
      <c r="N393" s="14"/>
      <c r="O393" s="14">
        <v>42501</v>
      </c>
      <c r="P393" s="14">
        <v>42573</v>
      </c>
      <c r="Q393" s="14">
        <f>VLOOKUP(A393,[1]RESERVAS!$C$2:$P$1102,14,0)</f>
        <v>42664</v>
      </c>
      <c r="R393" s="14"/>
      <c r="S393" s="14">
        <v>42479</v>
      </c>
      <c r="T393" s="14">
        <v>42572</v>
      </c>
      <c r="U393" s="14">
        <f>VLOOKUP(A393,[1]DEUDA!$A$2:$N$1113,14,0)</f>
        <v>42664</v>
      </c>
      <c r="V393" s="14"/>
      <c r="W393" s="14">
        <v>42500</v>
      </c>
      <c r="X393" s="14">
        <v>42577</v>
      </c>
      <c r="Y393" s="14">
        <f>VLOOKUP(A393,[1]EXCEDENTES!$C$2:$P$1062,14,0)</f>
        <v>42668</v>
      </c>
      <c r="Z393" s="14"/>
      <c r="AA393" s="14">
        <v>42501</v>
      </c>
      <c r="AB393" s="14">
        <v>42573</v>
      </c>
      <c r="AC393" s="14">
        <f>VLOOKUP(A393,[1]CxP!$C$2:$P$1113,14,0)</f>
        <v>42664</v>
      </c>
      <c r="AD393" s="14"/>
      <c r="AE393" s="14">
        <v>42480</v>
      </c>
      <c r="AF393" s="14">
        <v>42573</v>
      </c>
      <c r="AG393" s="14">
        <f>VLOOKUP(A393,'[1]EJEC-FONDO'!$C$2:$P$1102,14,0)</f>
        <v>42664</v>
      </c>
      <c r="AH393" s="14"/>
      <c r="AI393" s="14">
        <v>42479</v>
      </c>
      <c r="AJ393" s="14">
        <v>42573</v>
      </c>
      <c r="AK393" s="14">
        <f>VLOOKUP(A393,'[1]TESRERIA-FONDO'!$C$2:$P$1075,14,0)</f>
        <v>42664</v>
      </c>
      <c r="AL393" s="14"/>
      <c r="AM393" s="14">
        <v>42478</v>
      </c>
      <c r="AN393" s="14">
        <v>42572</v>
      </c>
      <c r="AO393" s="14">
        <f>VLOOKUP(A393,[1]VIGENCIAS!$C$2:$P$1080,14,0)</f>
        <v>42664</v>
      </c>
      <c r="AP393" s="14"/>
    </row>
    <row r="394" spans="1:42" x14ac:dyDescent="0.25">
      <c r="A394" s="12" t="s">
        <v>795</v>
      </c>
      <c r="B394" s="13" t="s">
        <v>796</v>
      </c>
      <c r="C394" s="14">
        <v>42488</v>
      </c>
      <c r="D394" s="14">
        <v>42582</v>
      </c>
      <c r="E394" s="14">
        <f>VLOOKUP(A394,[1]INGRESOS!$C$2:$P$1123,14,0)</f>
        <v>42671</v>
      </c>
      <c r="F394" s="14"/>
      <c r="G394" s="14">
        <v>42488</v>
      </c>
      <c r="H394" s="14">
        <v>42582</v>
      </c>
      <c r="I394" s="14">
        <f>VLOOKUP(A394,[1]FNCIONAMIENTO!$C$2:$P$1121,14,0)</f>
        <v>42671</v>
      </c>
      <c r="J394" s="14"/>
      <c r="K394" s="14">
        <v>42488</v>
      </c>
      <c r="L394" s="14">
        <v>42582</v>
      </c>
      <c r="M394" s="14">
        <f>VLOOKUP(A394,[1]INVERSION!$C$2:$P$1120,14,0)</f>
        <v>42671</v>
      </c>
      <c r="N394" s="14"/>
      <c r="O394" s="14">
        <v>42488</v>
      </c>
      <c r="P394" s="14">
        <v>42582</v>
      </c>
      <c r="Q394" s="14">
        <f>VLOOKUP(A394,[1]RESERVAS!$C$2:$P$1102,14,0)</f>
        <v>42671</v>
      </c>
      <c r="R394" s="14"/>
      <c r="S394" s="14">
        <v>42488</v>
      </c>
      <c r="T394" s="14">
        <v>42582</v>
      </c>
      <c r="U394" s="14">
        <f>VLOOKUP(A394,[1]DEUDA!$A$2:$N$1113,14,0)</f>
        <v>42671</v>
      </c>
      <c r="V394" s="14"/>
      <c r="W394" s="14">
        <v>42488</v>
      </c>
      <c r="X394" s="14">
        <v>42582</v>
      </c>
      <c r="Y394" s="14">
        <f>VLOOKUP(A394,[1]EXCEDENTES!$C$2:$P$1062,14,0)</f>
        <v>42671</v>
      </c>
      <c r="Z394" s="14"/>
      <c r="AA394" s="14">
        <v>42488</v>
      </c>
      <c r="AB394" s="14">
        <v>42582</v>
      </c>
      <c r="AC394" s="14">
        <f>VLOOKUP(A394,[1]CxP!$C$2:$P$1113,14,0)</f>
        <v>42671</v>
      </c>
      <c r="AD394" s="14"/>
      <c r="AE394" s="14">
        <v>42488</v>
      </c>
      <c r="AF394" s="14">
        <v>42582</v>
      </c>
      <c r="AG394" s="14">
        <f>VLOOKUP(A394,'[1]EJEC-FONDO'!$C$2:$P$1102,14,0)</f>
        <v>42671</v>
      </c>
      <c r="AH394" s="14"/>
      <c r="AI394" s="14">
        <v>42488</v>
      </c>
      <c r="AJ394" s="14">
        <v>42582</v>
      </c>
      <c r="AK394" s="14">
        <f>VLOOKUP(A394,'[1]TESRERIA-FONDO'!$C$2:$P$1075,14,0)</f>
        <v>42671</v>
      </c>
      <c r="AL394" s="14"/>
      <c r="AM394" s="14">
        <v>42488</v>
      </c>
      <c r="AN394" s="14">
        <v>42582</v>
      </c>
      <c r="AO394" s="14">
        <f>VLOOKUP(A394,[1]VIGENCIAS!$C$2:$P$1080,14,0)</f>
        <v>42671</v>
      </c>
      <c r="AP394" s="14"/>
    </row>
    <row r="395" spans="1:42" x14ac:dyDescent="0.25">
      <c r="A395" s="12" t="s">
        <v>797</v>
      </c>
      <c r="B395" s="13" t="s">
        <v>798</v>
      </c>
      <c r="C395" s="14">
        <v>42487</v>
      </c>
      <c r="D395" s="14">
        <v>42579</v>
      </c>
      <c r="E395" s="14">
        <f>VLOOKUP(A395,[1]INGRESOS!$C$2:$P$1123,14,0)</f>
        <v>42671</v>
      </c>
      <c r="F395" s="14"/>
      <c r="G395" s="14">
        <v>42488</v>
      </c>
      <c r="H395" s="14">
        <v>42579</v>
      </c>
      <c r="I395" s="14">
        <f>VLOOKUP(A395,[1]FNCIONAMIENTO!$C$2:$P$1121,14,0)</f>
        <v>42671</v>
      </c>
      <c r="J395" s="14"/>
      <c r="K395" s="14">
        <v>42487</v>
      </c>
      <c r="L395" s="14">
        <v>42579</v>
      </c>
      <c r="M395" s="14">
        <f>VLOOKUP(A395,[1]INVERSION!$C$2:$P$1120,14,0)</f>
        <v>42671</v>
      </c>
      <c r="N395" s="14"/>
      <c r="O395" s="14">
        <v>42489</v>
      </c>
      <c r="P395" s="14">
        <v>42579</v>
      </c>
      <c r="Q395" s="14">
        <f>VLOOKUP(A395,[1]RESERVAS!$C$2:$P$1102,14,0)</f>
        <v>42671</v>
      </c>
      <c r="R395" s="14"/>
      <c r="S395" s="14">
        <v>42489</v>
      </c>
      <c r="T395" s="14">
        <v>42579</v>
      </c>
      <c r="U395" s="14">
        <f>VLOOKUP(A395,[1]DEUDA!$A$2:$N$1113,14,0)</f>
        <v>42671</v>
      </c>
      <c r="V395" s="14"/>
      <c r="W395" s="14" t="e">
        <v>#N/A</v>
      </c>
      <c r="X395" s="14" t="e">
        <v>#N/A</v>
      </c>
      <c r="Y395" s="14">
        <f>VLOOKUP(A395,[1]EXCEDENTES!$C$2:$P$1062,14,0)</f>
        <v>42674</v>
      </c>
      <c r="Z395" s="14"/>
      <c r="AA395" s="14">
        <v>42489</v>
      </c>
      <c r="AB395" s="14">
        <v>42579</v>
      </c>
      <c r="AC395" s="14">
        <f>VLOOKUP(A395,[1]CxP!$C$2:$P$1113,14,0)</f>
        <v>42671</v>
      </c>
      <c r="AD395" s="14"/>
      <c r="AE395" s="14" t="e">
        <v>#N/A</v>
      </c>
      <c r="AF395" s="14">
        <v>42580</v>
      </c>
      <c r="AG395" s="14">
        <f>VLOOKUP(A395,'[1]EJEC-FONDO'!$C$2:$P$1102,14,0)</f>
        <v>42672</v>
      </c>
      <c r="AH395" s="14"/>
      <c r="AI395" s="14">
        <v>42489</v>
      </c>
      <c r="AJ395" s="14">
        <v>42580</v>
      </c>
      <c r="AK395" s="14">
        <f>VLOOKUP(A395,'[1]TESRERIA-FONDO'!$C$2:$P$1075,14,0)</f>
        <v>42672</v>
      </c>
      <c r="AL395" s="14"/>
      <c r="AM395" s="14">
        <v>42489</v>
      </c>
      <c r="AN395" s="14">
        <v>42579</v>
      </c>
      <c r="AO395" s="14">
        <f>VLOOKUP(A395,[1]VIGENCIAS!$C$2:$P$1080,14,0)</f>
        <v>42671</v>
      </c>
      <c r="AP395" s="14"/>
    </row>
    <row r="396" spans="1:42" x14ac:dyDescent="0.25">
      <c r="A396" s="12" t="s">
        <v>799</v>
      </c>
      <c r="B396" s="13" t="s">
        <v>800</v>
      </c>
      <c r="C396" s="14">
        <v>42489</v>
      </c>
      <c r="D396" s="14">
        <v>42581</v>
      </c>
      <c r="E396" s="14">
        <f>VLOOKUP(A396,[1]INGRESOS!$C$2:$P$1123,14,0)</f>
        <v>42671</v>
      </c>
      <c r="F396" s="14"/>
      <c r="G396" s="14">
        <v>42490</v>
      </c>
      <c r="H396" s="14">
        <v>42578</v>
      </c>
      <c r="I396" s="14">
        <f>VLOOKUP(A396,[1]FNCIONAMIENTO!$C$2:$P$1121,14,0)</f>
        <v>42671</v>
      </c>
      <c r="J396" s="14"/>
      <c r="K396" s="14">
        <v>42490</v>
      </c>
      <c r="L396" s="14">
        <v>42581</v>
      </c>
      <c r="M396" s="14">
        <f>VLOOKUP(A396,[1]INVERSION!$C$2:$P$1120,14,0)</f>
        <v>42674</v>
      </c>
      <c r="N396" s="14"/>
      <c r="O396" s="14">
        <v>42487</v>
      </c>
      <c r="P396" s="14">
        <v>42576</v>
      </c>
      <c r="Q396" s="14">
        <f>VLOOKUP(A396,[1]RESERVAS!$C$2:$P$1102,14,0)</f>
        <v>42669</v>
      </c>
      <c r="R396" s="14"/>
      <c r="S396" s="14">
        <v>42485</v>
      </c>
      <c r="T396" s="14">
        <v>42576</v>
      </c>
      <c r="U396" s="14">
        <f>VLOOKUP(A396,[1]DEUDA!$A$2:$N$1113,14,0)</f>
        <v>42669</v>
      </c>
      <c r="V396" s="14"/>
      <c r="W396" s="14">
        <v>42488</v>
      </c>
      <c r="X396" s="14">
        <v>42576</v>
      </c>
      <c r="Y396" s="14">
        <f>VLOOKUP(A396,[1]EXCEDENTES!$C$2:$P$1062,14,0)</f>
        <v>42669</v>
      </c>
      <c r="Z396" s="14"/>
      <c r="AA396" s="14">
        <v>42485</v>
      </c>
      <c r="AB396" s="14">
        <v>42575</v>
      </c>
      <c r="AC396" s="14">
        <f>VLOOKUP(A396,[1]CxP!$C$2:$P$1113,14,0)</f>
        <v>42669</v>
      </c>
      <c r="AD396" s="14"/>
      <c r="AE396" s="14">
        <v>42490</v>
      </c>
      <c r="AF396" s="14">
        <v>42581</v>
      </c>
      <c r="AG396" s="14">
        <f>VLOOKUP(A396,'[1]EJEC-FONDO'!$C$2:$P$1102,14,0)</f>
        <v>42674</v>
      </c>
      <c r="AH396" s="14"/>
      <c r="AI396" s="14">
        <v>42489</v>
      </c>
      <c r="AJ396" s="14">
        <v>42580</v>
      </c>
      <c r="AK396" s="14">
        <f>VLOOKUP(A396,'[1]TESRERIA-FONDO'!$C$2:$P$1075,14,0)</f>
        <v>42674</v>
      </c>
      <c r="AL396" s="14"/>
      <c r="AM396" s="14">
        <v>42485</v>
      </c>
      <c r="AN396" s="14">
        <v>42575</v>
      </c>
      <c r="AO396" s="14">
        <f>VLOOKUP(A396,[1]VIGENCIAS!$C$2:$P$1080,14,0)</f>
        <v>42669</v>
      </c>
      <c r="AP396" s="14"/>
    </row>
    <row r="397" spans="1:42" x14ac:dyDescent="0.25">
      <c r="A397" s="12" t="s">
        <v>801</v>
      </c>
      <c r="B397" s="13" t="s">
        <v>802</v>
      </c>
      <c r="C397" s="14" t="e">
        <v>#N/A</v>
      </c>
      <c r="D397" s="14">
        <v>42582</v>
      </c>
      <c r="E397" s="14" t="e">
        <f>VLOOKUP(A397,[1]INGRESOS!$C$2:$P$1123,14,0)</f>
        <v>#N/A</v>
      </c>
      <c r="F397" s="14"/>
      <c r="G397" s="14" t="e">
        <v>#N/A</v>
      </c>
      <c r="H397" s="14">
        <v>42582</v>
      </c>
      <c r="I397" s="14" t="e">
        <f>VLOOKUP(A397,[1]FNCIONAMIENTO!$C$2:$P$1121,14,0)</f>
        <v>#N/A</v>
      </c>
      <c r="J397" s="14"/>
      <c r="K397" s="14" t="e">
        <v>#N/A</v>
      </c>
      <c r="L397" s="14">
        <v>42582</v>
      </c>
      <c r="M397" s="14" t="e">
        <f>VLOOKUP(A397,[1]INVERSION!$C$2:$P$1120,14,0)</f>
        <v>#N/A</v>
      </c>
      <c r="N397" s="14"/>
      <c r="O397" s="14" t="e">
        <v>#N/A</v>
      </c>
      <c r="P397" s="14">
        <v>42613</v>
      </c>
      <c r="Q397" s="14" t="e">
        <f>VLOOKUP(A397,[1]RESERVAS!$C$2:$P$1102,14,0)</f>
        <v>#N/A</v>
      </c>
      <c r="R397" s="14"/>
      <c r="S397" s="14" t="e">
        <v>#N/A</v>
      </c>
      <c r="T397" s="14">
        <v>42582</v>
      </c>
      <c r="U397" s="14" t="e">
        <f>VLOOKUP(A397,[1]DEUDA!$A$2:$N$1113,14,0)</f>
        <v>#N/A</v>
      </c>
      <c r="V397" s="14"/>
      <c r="W397" s="14" t="e">
        <v>#N/A</v>
      </c>
      <c r="X397" s="14" t="e">
        <v>#N/A</v>
      </c>
      <c r="Y397" s="14" t="e">
        <f>VLOOKUP(A397,[1]EXCEDENTES!$C$2:$P$1062,14,0)</f>
        <v>#N/A</v>
      </c>
      <c r="Z397" s="14"/>
      <c r="AA397" s="14" t="e">
        <v>#N/A</v>
      </c>
      <c r="AB397" s="14">
        <v>42582</v>
      </c>
      <c r="AC397" s="14" t="e">
        <f>VLOOKUP(A397,[1]CxP!$C$2:$P$1113,14,0)</f>
        <v>#N/A</v>
      </c>
      <c r="AD397" s="14"/>
      <c r="AE397" s="14" t="e">
        <v>#N/A</v>
      </c>
      <c r="AF397" s="14">
        <v>42612</v>
      </c>
      <c r="AG397" s="14" t="e">
        <f>VLOOKUP(A397,'[1]EJEC-FONDO'!$C$2:$P$1102,14,0)</f>
        <v>#N/A</v>
      </c>
      <c r="AH397" s="14"/>
      <c r="AI397" s="14" t="e">
        <v>#N/A</v>
      </c>
      <c r="AJ397" s="14" t="e">
        <v>#N/A</v>
      </c>
      <c r="AK397" s="14" t="e">
        <f>VLOOKUP(A397,'[1]TESRERIA-FONDO'!$C$2:$P$1075,14,0)</f>
        <v>#N/A</v>
      </c>
      <c r="AL397" s="14"/>
      <c r="AM397" s="14" t="e">
        <v>#N/A</v>
      </c>
      <c r="AN397" s="14" t="e">
        <v>#N/A</v>
      </c>
      <c r="AO397" s="14" t="e">
        <f>VLOOKUP(A397,[1]VIGENCIAS!$C$2:$P$1080,14,0)</f>
        <v>#N/A</v>
      </c>
      <c r="AP397" s="14"/>
    </row>
    <row r="398" spans="1:42" x14ac:dyDescent="0.25">
      <c r="A398" s="12" t="s">
        <v>803</v>
      </c>
      <c r="B398" s="13" t="s">
        <v>804</v>
      </c>
      <c r="C398" s="14">
        <v>42489</v>
      </c>
      <c r="D398" s="14">
        <v>42581</v>
      </c>
      <c r="E398" s="14">
        <f>VLOOKUP(A398,[1]INGRESOS!$C$2:$P$1123,14,0)</f>
        <v>42674</v>
      </c>
      <c r="F398" s="14"/>
      <c r="G398" s="14">
        <v>42489</v>
      </c>
      <c r="H398" s="14">
        <v>42582</v>
      </c>
      <c r="I398" s="14">
        <f>VLOOKUP(A398,[1]FNCIONAMIENTO!$C$2:$P$1121,14,0)</f>
        <v>42674</v>
      </c>
      <c r="J398" s="14"/>
      <c r="K398" s="14">
        <v>42490</v>
      </c>
      <c r="L398" s="14">
        <v>42582</v>
      </c>
      <c r="M398" s="14">
        <f>VLOOKUP(A398,[1]INVERSION!$C$2:$P$1120,14,0)</f>
        <v>42674</v>
      </c>
      <c r="N398" s="14"/>
      <c r="O398" s="14">
        <v>42486</v>
      </c>
      <c r="P398" s="14">
        <v>42582</v>
      </c>
      <c r="Q398" s="14">
        <f>VLOOKUP(A398,[1]RESERVAS!$C$2:$P$1102,14,0)</f>
        <v>42674</v>
      </c>
      <c r="R398" s="14"/>
      <c r="S398" s="14">
        <v>42486</v>
      </c>
      <c r="T398" s="14">
        <v>42580</v>
      </c>
      <c r="U398" s="14">
        <f>VLOOKUP(A398,[1]DEUDA!$A$2:$N$1113,14,0)</f>
        <v>42674</v>
      </c>
      <c r="V398" s="14"/>
      <c r="W398" s="14">
        <v>42489</v>
      </c>
      <c r="X398" s="14">
        <v>42580</v>
      </c>
      <c r="Y398" s="14">
        <f>VLOOKUP(A398,[1]EXCEDENTES!$C$2:$P$1062,14,0)</f>
        <v>42674</v>
      </c>
      <c r="Z398" s="14"/>
      <c r="AA398" s="14">
        <v>42487</v>
      </c>
      <c r="AB398" s="14">
        <v>42580</v>
      </c>
      <c r="AC398" s="14">
        <f>VLOOKUP(A398,[1]CxP!$C$2:$P$1113,14,0)</f>
        <v>42674</v>
      </c>
      <c r="AD398" s="14"/>
      <c r="AE398" s="14">
        <v>42489</v>
      </c>
      <c r="AF398" s="14">
        <v>42580</v>
      </c>
      <c r="AG398" s="14">
        <f>VLOOKUP(A398,'[1]EJEC-FONDO'!$C$2:$P$1102,14,0)</f>
        <v>42674</v>
      </c>
      <c r="AH398" s="14"/>
      <c r="AI398" s="14">
        <v>42490</v>
      </c>
      <c r="AJ398" s="14">
        <v>42582</v>
      </c>
      <c r="AK398" s="14">
        <f>VLOOKUP(A398,'[1]TESRERIA-FONDO'!$C$2:$P$1075,14,0)</f>
        <v>42674</v>
      </c>
      <c r="AL398" s="14"/>
      <c r="AM398" s="14">
        <v>42486</v>
      </c>
      <c r="AN398" s="14">
        <v>42582</v>
      </c>
      <c r="AO398" s="14">
        <f>VLOOKUP(A398,[1]VIGENCIAS!$C$2:$P$1080,14,0)</f>
        <v>42674</v>
      </c>
      <c r="AP398" s="14"/>
    </row>
    <row r="399" spans="1:42" x14ac:dyDescent="0.25">
      <c r="A399" s="12" t="s">
        <v>805</v>
      </c>
      <c r="B399" s="13" t="s">
        <v>806</v>
      </c>
      <c r="C399" s="14">
        <v>42487</v>
      </c>
      <c r="D399" s="14">
        <v>42577</v>
      </c>
      <c r="E399" s="14">
        <f>VLOOKUP(A399,[1]INGRESOS!$C$2:$P$1123,14,0)</f>
        <v>42667</v>
      </c>
      <c r="F399" s="14"/>
      <c r="G399" s="14">
        <v>42487</v>
      </c>
      <c r="H399" s="14">
        <v>42577</v>
      </c>
      <c r="I399" s="14">
        <f>VLOOKUP(A399,[1]FNCIONAMIENTO!$C$2:$P$1121,14,0)</f>
        <v>42667</v>
      </c>
      <c r="J399" s="14"/>
      <c r="K399" s="14">
        <v>42487</v>
      </c>
      <c r="L399" s="14">
        <v>42577</v>
      </c>
      <c r="M399" s="14">
        <f>VLOOKUP(A399,[1]INVERSION!$C$2:$P$1120,14,0)</f>
        <v>42667</v>
      </c>
      <c r="N399" s="14"/>
      <c r="O399" s="14">
        <v>42488</v>
      </c>
      <c r="P399" s="14">
        <v>42577</v>
      </c>
      <c r="Q399" s="14">
        <f>VLOOKUP(A399,[1]RESERVAS!$C$2:$P$1102,14,0)</f>
        <v>42667</v>
      </c>
      <c r="R399" s="14"/>
      <c r="S399" s="14">
        <v>42487</v>
      </c>
      <c r="T399" s="14">
        <v>42577</v>
      </c>
      <c r="U399" s="14">
        <f>VLOOKUP(A399,[1]DEUDA!$A$2:$N$1113,14,0)</f>
        <v>42667</v>
      </c>
      <c r="V399" s="14"/>
      <c r="W399" s="14">
        <v>42489</v>
      </c>
      <c r="X399" s="14">
        <v>42580</v>
      </c>
      <c r="Y399" s="14">
        <f>VLOOKUP(A399,[1]EXCEDENTES!$C$2:$P$1062,14,0)</f>
        <v>42670</v>
      </c>
      <c r="Z399" s="14"/>
      <c r="AA399" s="14">
        <v>42487</v>
      </c>
      <c r="AB399" s="14">
        <v>42577</v>
      </c>
      <c r="AC399" s="14">
        <f>VLOOKUP(A399,[1]CxP!$C$2:$P$1113,14,0)</f>
        <v>42667</v>
      </c>
      <c r="AD399" s="14"/>
      <c r="AE399" s="14">
        <v>42489</v>
      </c>
      <c r="AF399" s="14">
        <v>42579</v>
      </c>
      <c r="AG399" s="14">
        <f>VLOOKUP(A399,'[1]EJEC-FONDO'!$C$2:$P$1102,14,0)</f>
        <v>42670</v>
      </c>
      <c r="AH399" s="14"/>
      <c r="AI399" s="14">
        <v>42489</v>
      </c>
      <c r="AJ399" s="14">
        <v>42579</v>
      </c>
      <c r="AK399" s="14">
        <f>VLOOKUP(A399,'[1]TESRERIA-FONDO'!$C$2:$P$1075,14,0)</f>
        <v>42671</v>
      </c>
      <c r="AL399" s="14"/>
      <c r="AM399" s="14">
        <v>42487</v>
      </c>
      <c r="AN399" s="14">
        <v>42577</v>
      </c>
      <c r="AO399" s="14">
        <f>VLOOKUP(A399,[1]VIGENCIAS!$C$2:$P$1080,14,0)</f>
        <v>42667</v>
      </c>
      <c r="AP399" s="14"/>
    </row>
    <row r="400" spans="1:42" x14ac:dyDescent="0.25">
      <c r="A400" s="12" t="s">
        <v>807</v>
      </c>
      <c r="B400" s="13" t="s">
        <v>808</v>
      </c>
      <c r="C400" s="14">
        <v>42485</v>
      </c>
      <c r="D400" s="14">
        <v>42574</v>
      </c>
      <c r="E400" s="14">
        <f>VLOOKUP(A400,[1]INGRESOS!$C$2:$P$1123,14,0)</f>
        <v>42669</v>
      </c>
      <c r="F400" s="14"/>
      <c r="G400" s="14">
        <v>42485</v>
      </c>
      <c r="H400" s="14">
        <v>42572</v>
      </c>
      <c r="I400" s="14">
        <f>VLOOKUP(A400,[1]FNCIONAMIENTO!$C$2:$P$1121,14,0)</f>
        <v>42667</v>
      </c>
      <c r="J400" s="14"/>
      <c r="K400" s="14">
        <v>42485</v>
      </c>
      <c r="L400" s="14">
        <v>42572</v>
      </c>
      <c r="M400" s="14">
        <f>VLOOKUP(A400,[1]INVERSION!$C$2:$P$1120,14,0)</f>
        <v>42667</v>
      </c>
      <c r="N400" s="14"/>
      <c r="O400" s="14">
        <v>42485</v>
      </c>
      <c r="P400" s="14">
        <v>42571</v>
      </c>
      <c r="Q400" s="14">
        <f>VLOOKUP(A400,[1]RESERVAS!$C$2:$P$1102,14,0)</f>
        <v>42668</v>
      </c>
      <c r="R400" s="14"/>
      <c r="S400" s="14">
        <v>42485</v>
      </c>
      <c r="T400" s="14">
        <v>42572</v>
      </c>
      <c r="U400" s="14">
        <f>VLOOKUP(A400,[1]DEUDA!$A$2:$N$1113,14,0)</f>
        <v>42668</v>
      </c>
      <c r="V400" s="14"/>
      <c r="W400" s="14">
        <v>42487</v>
      </c>
      <c r="X400" s="14">
        <v>42580</v>
      </c>
      <c r="Y400" s="14">
        <f>VLOOKUP(A400,[1]EXCEDENTES!$C$2:$P$1062,14,0)</f>
        <v>42689</v>
      </c>
      <c r="Z400" s="14"/>
      <c r="AA400" s="14">
        <v>42485</v>
      </c>
      <c r="AB400" s="14">
        <v>42572</v>
      </c>
      <c r="AC400" s="14">
        <f>VLOOKUP(A400,[1]CxP!$C$2:$P$1113,14,0)</f>
        <v>42668</v>
      </c>
      <c r="AD400" s="14"/>
      <c r="AE400" s="14">
        <v>42485</v>
      </c>
      <c r="AF400" s="14">
        <v>42571</v>
      </c>
      <c r="AG400" s="14">
        <f>VLOOKUP(A400,'[1]EJEC-FONDO'!$C$2:$P$1102,14,0)</f>
        <v>42664</v>
      </c>
      <c r="AH400" s="14"/>
      <c r="AI400" s="14">
        <v>42485</v>
      </c>
      <c r="AJ400" s="14">
        <v>42571</v>
      </c>
      <c r="AK400" s="14">
        <f>VLOOKUP(A400,'[1]TESRERIA-FONDO'!$C$2:$P$1075,14,0)</f>
        <v>42667</v>
      </c>
      <c r="AL400" s="14"/>
      <c r="AM400" s="14">
        <v>42485</v>
      </c>
      <c r="AN400" s="14">
        <v>42572</v>
      </c>
      <c r="AO400" s="14">
        <f>VLOOKUP(A400,[1]VIGENCIAS!$C$2:$P$1080,14,0)</f>
        <v>42671</v>
      </c>
      <c r="AP400" s="14"/>
    </row>
    <row r="401" spans="1:42" x14ac:dyDescent="0.25">
      <c r="A401" s="12" t="s">
        <v>809</v>
      </c>
      <c r="B401" s="13" t="s">
        <v>810</v>
      </c>
      <c r="C401" s="14">
        <v>42478</v>
      </c>
      <c r="D401" s="14">
        <v>42576</v>
      </c>
      <c r="E401" s="14">
        <f>VLOOKUP(A401,[1]INGRESOS!$C$2:$P$1123,14,0)</f>
        <v>42669</v>
      </c>
      <c r="F401" s="14"/>
      <c r="G401" s="14">
        <v>42475</v>
      </c>
      <c r="H401" s="14">
        <v>42576</v>
      </c>
      <c r="I401" s="14">
        <f>VLOOKUP(A401,[1]FNCIONAMIENTO!$C$2:$P$1121,14,0)</f>
        <v>42669</v>
      </c>
      <c r="J401" s="14"/>
      <c r="K401" s="14">
        <v>42475</v>
      </c>
      <c r="L401" s="14">
        <v>42576</v>
      </c>
      <c r="M401" s="14">
        <f>VLOOKUP(A401,[1]INVERSION!$C$2:$P$1120,14,0)</f>
        <v>42669</v>
      </c>
      <c r="N401" s="14"/>
      <c r="O401" s="14">
        <v>42480</v>
      </c>
      <c r="P401" s="14">
        <v>42576</v>
      </c>
      <c r="Q401" s="14">
        <f>VLOOKUP(A401,[1]RESERVAS!$C$2:$P$1102,14,0)</f>
        <v>42669</v>
      </c>
      <c r="R401" s="14"/>
      <c r="S401" s="14">
        <v>42475</v>
      </c>
      <c r="T401" s="14">
        <v>42576</v>
      </c>
      <c r="U401" s="14">
        <f>VLOOKUP(A401,[1]DEUDA!$A$2:$N$1113,14,0)</f>
        <v>42668</v>
      </c>
      <c r="V401" s="14"/>
      <c r="W401" s="14">
        <v>42475</v>
      </c>
      <c r="X401" s="14">
        <v>42576</v>
      </c>
      <c r="Y401" s="14">
        <f>VLOOKUP(A401,[1]EXCEDENTES!$C$2:$P$1062,14,0)</f>
        <v>42674</v>
      </c>
      <c r="Z401" s="14"/>
      <c r="AA401" s="14">
        <v>42475</v>
      </c>
      <c r="AB401" s="14">
        <v>42576</v>
      </c>
      <c r="AC401" s="14">
        <f>VLOOKUP(A401,[1]CxP!$C$2:$P$1113,14,0)</f>
        <v>42668</v>
      </c>
      <c r="AD401" s="14"/>
      <c r="AE401" s="14">
        <v>42479</v>
      </c>
      <c r="AF401" s="14">
        <v>42576</v>
      </c>
      <c r="AG401" s="14">
        <f>VLOOKUP(A401,'[1]EJEC-FONDO'!$C$2:$P$1102,14,0)</f>
        <v>42671</v>
      </c>
      <c r="AH401" s="14"/>
      <c r="AI401" s="14">
        <v>42479</v>
      </c>
      <c r="AJ401" s="14">
        <v>42576</v>
      </c>
      <c r="AK401" s="14">
        <f>VLOOKUP(A401,'[1]TESRERIA-FONDO'!$C$2:$P$1075,14,0)</f>
        <v>42671</v>
      </c>
      <c r="AL401" s="14"/>
      <c r="AM401" s="14">
        <v>42475</v>
      </c>
      <c r="AN401" s="14">
        <v>42577</v>
      </c>
      <c r="AO401" s="14">
        <f>VLOOKUP(A401,[1]VIGENCIAS!$C$2:$P$1080,14,0)</f>
        <v>42668</v>
      </c>
      <c r="AP401" s="14"/>
    </row>
    <row r="402" spans="1:42" x14ac:dyDescent="0.25">
      <c r="A402" s="12" t="s">
        <v>811</v>
      </c>
      <c r="B402" s="13" t="s">
        <v>812</v>
      </c>
      <c r="C402" s="14">
        <v>42490</v>
      </c>
      <c r="D402" s="14">
        <v>42574</v>
      </c>
      <c r="E402" s="14">
        <f>VLOOKUP(A402,[1]INGRESOS!$C$2:$P$1123,14,0)</f>
        <v>42661</v>
      </c>
      <c r="F402" s="14"/>
      <c r="G402" s="14">
        <v>42490</v>
      </c>
      <c r="H402" s="14">
        <v>42574</v>
      </c>
      <c r="I402" s="14">
        <f>VLOOKUP(A402,[1]FNCIONAMIENTO!$C$2:$P$1121,14,0)</f>
        <v>42662</v>
      </c>
      <c r="J402" s="14"/>
      <c r="K402" s="14">
        <v>42490</v>
      </c>
      <c r="L402" s="14">
        <v>42574</v>
      </c>
      <c r="M402" s="14">
        <f>VLOOKUP(A402,[1]INVERSION!$C$2:$P$1120,14,0)</f>
        <v>42661</v>
      </c>
      <c r="N402" s="14"/>
      <c r="O402" s="14" t="e">
        <v>#N/A</v>
      </c>
      <c r="P402" s="14">
        <v>42590</v>
      </c>
      <c r="Q402" s="14">
        <f>VLOOKUP(A402,[1]RESERVAS!$C$2:$P$1102,14,0)</f>
        <v>42664</v>
      </c>
      <c r="R402" s="14"/>
      <c r="S402" s="14">
        <v>42490</v>
      </c>
      <c r="T402" s="14">
        <v>42574</v>
      </c>
      <c r="U402" s="14">
        <f>VLOOKUP(A402,[1]DEUDA!$A$2:$N$1113,14,0)</f>
        <v>42661</v>
      </c>
      <c r="V402" s="14"/>
      <c r="W402" s="14" t="e">
        <v>#N/A</v>
      </c>
      <c r="X402" s="14">
        <v>42592</v>
      </c>
      <c r="Y402" s="14">
        <f>VLOOKUP(A402,[1]EXCEDENTES!$C$2:$P$1062,14,0)</f>
        <v>42670</v>
      </c>
      <c r="Z402" s="14"/>
      <c r="AA402" s="14" t="e">
        <v>#N/A</v>
      </c>
      <c r="AB402" s="14">
        <v>42580</v>
      </c>
      <c r="AC402" s="14">
        <f>VLOOKUP(A402,[1]CxP!$C$2:$P$1113,14,0)</f>
        <v>42662</v>
      </c>
      <c r="AD402" s="14"/>
      <c r="AE402" s="14" t="e">
        <v>#N/A</v>
      </c>
      <c r="AF402" s="14">
        <v>42579</v>
      </c>
      <c r="AG402" s="14">
        <f>VLOOKUP(A402,'[1]EJEC-FONDO'!$C$2:$P$1102,14,0)</f>
        <v>42663</v>
      </c>
      <c r="AH402" s="14"/>
      <c r="AI402" s="14" t="e">
        <v>#N/A</v>
      </c>
      <c r="AJ402" s="14">
        <v>42580</v>
      </c>
      <c r="AK402" s="14">
        <f>VLOOKUP(A402,'[1]TESRERIA-FONDO'!$C$2:$P$1075,14,0)</f>
        <v>42668</v>
      </c>
      <c r="AL402" s="14"/>
      <c r="AM402" s="14" t="e">
        <v>#N/A</v>
      </c>
      <c r="AN402" s="14">
        <v>42590</v>
      </c>
      <c r="AO402" s="14">
        <f>VLOOKUP(A402,[1]VIGENCIAS!$C$2:$P$1080,14,0)</f>
        <v>42663</v>
      </c>
      <c r="AP402" s="14"/>
    </row>
    <row r="403" spans="1:42" x14ac:dyDescent="0.25">
      <c r="A403" s="12" t="s">
        <v>813</v>
      </c>
      <c r="B403" s="13" t="s">
        <v>814</v>
      </c>
      <c r="C403" s="14">
        <v>42490</v>
      </c>
      <c r="D403" s="14">
        <v>42580</v>
      </c>
      <c r="E403" s="14">
        <f>VLOOKUP(A403,[1]INGRESOS!$C$2:$P$1123,14,0)</f>
        <v>42669</v>
      </c>
      <c r="F403" s="14"/>
      <c r="G403" s="14">
        <v>42490</v>
      </c>
      <c r="H403" s="14">
        <v>42580</v>
      </c>
      <c r="I403" s="14">
        <f>VLOOKUP(A403,[1]FNCIONAMIENTO!$C$2:$P$1121,14,0)</f>
        <v>42669</v>
      </c>
      <c r="J403" s="14"/>
      <c r="K403" s="14">
        <v>42490</v>
      </c>
      <c r="L403" s="14">
        <v>42580</v>
      </c>
      <c r="M403" s="14">
        <f>VLOOKUP(A403,[1]INVERSION!$C$2:$P$1120,14,0)</f>
        <v>42669</v>
      </c>
      <c r="N403" s="14"/>
      <c r="O403" s="14">
        <v>42490</v>
      </c>
      <c r="P403" s="14">
        <v>42580</v>
      </c>
      <c r="Q403" s="14">
        <f>VLOOKUP(A403,[1]RESERVAS!$C$2:$P$1102,14,0)</f>
        <v>42669</v>
      </c>
      <c r="R403" s="14"/>
      <c r="S403" s="14">
        <v>42490</v>
      </c>
      <c r="T403" s="14">
        <v>42580</v>
      </c>
      <c r="U403" s="14">
        <f>VLOOKUP(A403,[1]DEUDA!$A$2:$N$1113,14,0)</f>
        <v>42669</v>
      </c>
      <c r="V403" s="14"/>
      <c r="W403" s="14">
        <v>42490</v>
      </c>
      <c r="X403" s="14">
        <v>42580</v>
      </c>
      <c r="Y403" s="14">
        <f>VLOOKUP(A403,[1]EXCEDENTES!$C$2:$P$1062,14,0)</f>
        <v>42674</v>
      </c>
      <c r="Z403" s="14"/>
      <c r="AA403" s="14">
        <v>42490</v>
      </c>
      <c r="AB403" s="14">
        <v>42580</v>
      </c>
      <c r="AC403" s="14">
        <f>VLOOKUP(A403,[1]CxP!$C$2:$P$1113,14,0)</f>
        <v>42669</v>
      </c>
      <c r="AD403" s="14"/>
      <c r="AE403" s="14">
        <v>42490</v>
      </c>
      <c r="AF403" s="14">
        <v>42580</v>
      </c>
      <c r="AG403" s="14">
        <f>VLOOKUP(A403,'[1]EJEC-FONDO'!$C$2:$P$1102,14,0)</f>
        <v>42672</v>
      </c>
      <c r="AH403" s="14"/>
      <c r="AI403" s="14">
        <v>42490</v>
      </c>
      <c r="AJ403" s="14">
        <v>42580</v>
      </c>
      <c r="AK403" s="14">
        <f>VLOOKUP(A403,'[1]TESRERIA-FONDO'!$C$2:$P$1075,14,0)</f>
        <v>42672</v>
      </c>
      <c r="AL403" s="14"/>
      <c r="AM403" s="14">
        <v>42490</v>
      </c>
      <c r="AN403" s="14">
        <v>42580</v>
      </c>
      <c r="AO403" s="14">
        <f>VLOOKUP(A403,[1]VIGENCIAS!$C$2:$P$1080,14,0)</f>
        <v>42671</v>
      </c>
      <c r="AP403" s="14"/>
    </row>
    <row r="404" spans="1:42" x14ac:dyDescent="0.25">
      <c r="A404" s="12" t="s">
        <v>815</v>
      </c>
      <c r="B404" s="13" t="s">
        <v>816</v>
      </c>
      <c r="C404" s="14">
        <v>42490</v>
      </c>
      <c r="D404" s="14">
        <v>42608</v>
      </c>
      <c r="E404" s="14">
        <f>VLOOKUP(A404,[1]INGRESOS!$C$2:$P$1123,14,0)</f>
        <v>42674</v>
      </c>
      <c r="F404" s="14"/>
      <c r="G404" s="14">
        <v>42515</v>
      </c>
      <c r="H404" s="14">
        <v>42608</v>
      </c>
      <c r="I404" s="14">
        <f>VLOOKUP(A404,[1]FNCIONAMIENTO!$C$2:$P$1121,14,0)</f>
        <v>42674</v>
      </c>
      <c r="J404" s="14"/>
      <c r="K404" s="14">
        <v>42515</v>
      </c>
      <c r="L404" s="14">
        <v>42608</v>
      </c>
      <c r="M404" s="14">
        <f>VLOOKUP(A404,[1]INVERSION!$C$2:$P$1120,14,0)</f>
        <v>42674</v>
      </c>
      <c r="N404" s="14"/>
      <c r="O404" s="14">
        <v>42515</v>
      </c>
      <c r="P404" s="14">
        <v>42608</v>
      </c>
      <c r="Q404" s="14">
        <f>VLOOKUP(A404,[1]RESERVAS!$C$2:$P$1102,14,0)</f>
        <v>42674</v>
      </c>
      <c r="R404" s="14"/>
      <c r="S404" s="14">
        <v>42516</v>
      </c>
      <c r="T404" s="14">
        <v>42608</v>
      </c>
      <c r="U404" s="14">
        <f>VLOOKUP(A404,[1]DEUDA!$A$2:$N$1113,14,0)</f>
        <v>42674</v>
      </c>
      <c r="V404" s="14"/>
      <c r="W404" s="14">
        <v>42516</v>
      </c>
      <c r="X404" s="14">
        <v>42609</v>
      </c>
      <c r="Y404" s="14">
        <f>VLOOKUP(A404,[1]EXCEDENTES!$C$2:$P$1062,14,0)</f>
        <v>42674</v>
      </c>
      <c r="Z404" s="14"/>
      <c r="AA404" s="14">
        <v>42516</v>
      </c>
      <c r="AB404" s="14">
        <v>42608</v>
      </c>
      <c r="AC404" s="14">
        <f>VLOOKUP(A404,[1]CxP!$C$2:$P$1113,14,0)</f>
        <v>42674</v>
      </c>
      <c r="AD404" s="14"/>
      <c r="AE404" s="14">
        <v>42516</v>
      </c>
      <c r="AF404" s="14">
        <v>42609</v>
      </c>
      <c r="AG404" s="14">
        <f>VLOOKUP(A404,'[1]EJEC-FONDO'!$C$2:$P$1102,14,0)</f>
        <v>42674</v>
      </c>
      <c r="AH404" s="14"/>
      <c r="AI404" s="14">
        <v>42516</v>
      </c>
      <c r="AJ404" s="14">
        <v>42609</v>
      </c>
      <c r="AK404" s="14">
        <f>VLOOKUP(A404,'[1]TESRERIA-FONDO'!$C$2:$P$1075,14,0)</f>
        <v>42674</v>
      </c>
      <c r="AL404" s="14"/>
      <c r="AM404" s="14">
        <v>42516</v>
      </c>
      <c r="AN404" s="14">
        <v>42608</v>
      </c>
      <c r="AO404" s="14">
        <f>VLOOKUP(A404,[1]VIGENCIAS!$C$2:$P$1080,14,0)</f>
        <v>42674</v>
      </c>
      <c r="AP404" s="14"/>
    </row>
    <row r="405" spans="1:42" x14ac:dyDescent="0.25">
      <c r="A405" s="12" t="s">
        <v>817</v>
      </c>
      <c r="B405" s="13" t="s">
        <v>818</v>
      </c>
      <c r="C405" s="14">
        <v>42490</v>
      </c>
      <c r="D405" s="14">
        <v>42579</v>
      </c>
      <c r="E405" s="14">
        <f>VLOOKUP(A405,[1]INGRESOS!$C$2:$P$1123,14,0)</f>
        <v>42672</v>
      </c>
      <c r="F405" s="14"/>
      <c r="G405" s="14">
        <v>42488</v>
      </c>
      <c r="H405" s="14">
        <v>42579</v>
      </c>
      <c r="I405" s="14">
        <f>VLOOKUP(A405,[1]FNCIONAMIENTO!$C$2:$P$1121,14,0)</f>
        <v>42672</v>
      </c>
      <c r="J405" s="14"/>
      <c r="K405" s="14">
        <v>42488</v>
      </c>
      <c r="L405" s="14">
        <v>42579</v>
      </c>
      <c r="M405" s="14">
        <f>VLOOKUP(A405,[1]INVERSION!$C$2:$P$1120,14,0)</f>
        <v>42704</v>
      </c>
      <c r="N405" s="14"/>
      <c r="O405" s="14">
        <v>42487</v>
      </c>
      <c r="P405" s="14">
        <v>42578</v>
      </c>
      <c r="Q405" s="14">
        <f>VLOOKUP(A405,[1]RESERVAS!$C$2:$P$1102,14,0)</f>
        <v>42670</v>
      </c>
      <c r="R405" s="14"/>
      <c r="S405" s="14">
        <v>42488</v>
      </c>
      <c r="T405" s="14">
        <v>42578</v>
      </c>
      <c r="U405" s="14">
        <f>VLOOKUP(A405,[1]DEUDA!$A$2:$N$1113,14,0)</f>
        <v>42669</v>
      </c>
      <c r="V405" s="14"/>
      <c r="W405" s="14">
        <v>42488</v>
      </c>
      <c r="X405" s="14">
        <v>42582</v>
      </c>
      <c r="Y405" s="14">
        <f>VLOOKUP(A405,[1]EXCEDENTES!$C$2:$P$1062,14,0)</f>
        <v>42672</v>
      </c>
      <c r="Z405" s="14"/>
      <c r="AA405" s="14">
        <v>42487</v>
      </c>
      <c r="AB405" s="14">
        <v>42578</v>
      </c>
      <c r="AC405" s="14">
        <f>VLOOKUP(A405,[1]CxP!$C$2:$P$1113,14,0)</f>
        <v>42669</v>
      </c>
      <c r="AD405" s="14"/>
      <c r="AE405" s="14">
        <v>42488</v>
      </c>
      <c r="AF405" s="14">
        <v>42575</v>
      </c>
      <c r="AG405" s="14">
        <f>VLOOKUP(A405,'[1]EJEC-FONDO'!$C$2:$P$1102,14,0)</f>
        <v>42671</v>
      </c>
      <c r="AH405" s="14"/>
      <c r="AI405" s="14">
        <v>42488</v>
      </c>
      <c r="AJ405" s="14">
        <v>42575</v>
      </c>
      <c r="AK405" s="14">
        <f>VLOOKUP(A405,'[1]TESRERIA-FONDO'!$C$2:$P$1075,14,0)</f>
        <v>42671</v>
      </c>
      <c r="AL405" s="14"/>
      <c r="AM405" s="14">
        <v>42486</v>
      </c>
      <c r="AN405" s="14">
        <v>42578</v>
      </c>
      <c r="AO405" s="14">
        <f>VLOOKUP(A405,[1]VIGENCIAS!$C$2:$P$1080,14,0)</f>
        <v>42671</v>
      </c>
      <c r="AP405" s="14"/>
    </row>
    <row r="406" spans="1:42" x14ac:dyDescent="0.25">
      <c r="A406" s="12" t="s">
        <v>819</v>
      </c>
      <c r="B406" s="13" t="s">
        <v>820</v>
      </c>
      <c r="C406" s="14">
        <v>42520</v>
      </c>
      <c r="D406" s="14">
        <v>42608</v>
      </c>
      <c r="E406" s="14">
        <f>VLOOKUP(A406,[1]INGRESOS!$C$2:$P$1123,14,0)</f>
        <v>42671</v>
      </c>
      <c r="F406" s="14"/>
      <c r="G406" s="14">
        <v>42520</v>
      </c>
      <c r="H406" s="14">
        <v>42608</v>
      </c>
      <c r="I406" s="14">
        <f>VLOOKUP(A406,[1]FNCIONAMIENTO!$C$2:$P$1121,14,0)</f>
        <v>42671</v>
      </c>
      <c r="J406" s="14"/>
      <c r="K406" s="14">
        <v>42520</v>
      </c>
      <c r="L406" s="14">
        <v>42611</v>
      </c>
      <c r="M406" s="14">
        <f>VLOOKUP(A406,[1]INVERSION!$C$2:$P$1120,14,0)</f>
        <v>42671</v>
      </c>
      <c r="N406" s="14"/>
      <c r="O406" s="14">
        <v>42519</v>
      </c>
      <c r="P406" s="14">
        <v>42581</v>
      </c>
      <c r="Q406" s="14">
        <f>VLOOKUP(A406,[1]RESERVAS!$C$2:$P$1102,14,0)</f>
        <v>42671</v>
      </c>
      <c r="R406" s="14"/>
      <c r="S406" s="14">
        <v>42519</v>
      </c>
      <c r="T406" s="14">
        <v>42572</v>
      </c>
      <c r="U406" s="14">
        <f>VLOOKUP(A406,[1]DEUDA!$A$2:$N$1113,14,0)</f>
        <v>42671</v>
      </c>
      <c r="V406" s="14"/>
      <c r="W406" s="14">
        <v>42519</v>
      </c>
      <c r="X406" s="14">
        <v>42608</v>
      </c>
      <c r="Y406" s="14">
        <f>VLOOKUP(A406,[1]EXCEDENTES!$C$2:$P$1062,14,0)</f>
        <v>42671</v>
      </c>
      <c r="Z406" s="14"/>
      <c r="AA406" s="14">
        <v>42519</v>
      </c>
      <c r="AB406" s="14">
        <v>42608</v>
      </c>
      <c r="AC406" s="14">
        <f>VLOOKUP(A406,[1]CxP!$C$2:$P$1113,14,0)</f>
        <v>42671</v>
      </c>
      <c r="AD406" s="14"/>
      <c r="AE406" s="14">
        <v>42520</v>
      </c>
      <c r="AF406" s="14">
        <v>42608</v>
      </c>
      <c r="AG406" s="14">
        <f>VLOOKUP(A406,'[1]EJEC-FONDO'!$C$2:$P$1102,14,0)</f>
        <v>42671</v>
      </c>
      <c r="AH406" s="14"/>
      <c r="AI406" s="14">
        <v>42520</v>
      </c>
      <c r="AJ406" s="14">
        <v>42608</v>
      </c>
      <c r="AK406" s="14">
        <f>VLOOKUP(A406,'[1]TESRERIA-FONDO'!$C$2:$P$1075,14,0)</f>
        <v>42671</v>
      </c>
      <c r="AL406" s="14"/>
      <c r="AM406" s="14">
        <v>42519</v>
      </c>
      <c r="AN406" s="14">
        <v>42572</v>
      </c>
      <c r="AO406" s="14">
        <f>VLOOKUP(A406,[1]VIGENCIAS!$C$2:$P$1080,14,0)</f>
        <v>42671</v>
      </c>
      <c r="AP406" s="14"/>
    </row>
    <row r="407" spans="1:42" x14ac:dyDescent="0.25">
      <c r="A407" s="12" t="s">
        <v>821</v>
      </c>
      <c r="B407" s="13" t="s">
        <v>822</v>
      </c>
      <c r="C407" s="14">
        <v>42487</v>
      </c>
      <c r="D407" s="14">
        <v>42580</v>
      </c>
      <c r="E407" s="14">
        <f>VLOOKUP(A407,[1]INGRESOS!$C$2:$P$1123,14,0)</f>
        <v>42673</v>
      </c>
      <c r="F407" s="14"/>
      <c r="G407" s="14">
        <v>42487</v>
      </c>
      <c r="H407" s="14">
        <v>42580</v>
      </c>
      <c r="I407" s="14">
        <f>VLOOKUP(A407,[1]FNCIONAMIENTO!$C$2:$P$1121,14,0)</f>
        <v>42671</v>
      </c>
      <c r="J407" s="14"/>
      <c r="K407" s="14">
        <v>42487</v>
      </c>
      <c r="L407" s="14">
        <v>42580</v>
      </c>
      <c r="M407" s="14">
        <f>VLOOKUP(A407,[1]INVERSION!$C$2:$P$1120,14,0)</f>
        <v>42673</v>
      </c>
      <c r="N407" s="14"/>
      <c r="O407" s="14">
        <v>42486</v>
      </c>
      <c r="P407" s="14">
        <v>42581</v>
      </c>
      <c r="Q407" s="14">
        <f>VLOOKUP(A407,[1]RESERVAS!$C$2:$P$1102,14,0)</f>
        <v>42670</v>
      </c>
      <c r="R407" s="14"/>
      <c r="S407" s="14">
        <v>42486</v>
      </c>
      <c r="T407" s="14">
        <v>42580</v>
      </c>
      <c r="U407" s="14">
        <f>VLOOKUP(A407,[1]DEUDA!$A$2:$N$1113,14,0)</f>
        <v>42665</v>
      </c>
      <c r="V407" s="14"/>
      <c r="W407" s="14">
        <v>42488</v>
      </c>
      <c r="X407" s="14">
        <v>42580</v>
      </c>
      <c r="Y407" s="14">
        <f>VLOOKUP(A407,[1]EXCEDENTES!$C$2:$P$1062,14,0)</f>
        <v>42672</v>
      </c>
      <c r="Z407" s="14"/>
      <c r="AA407" s="14">
        <v>42488</v>
      </c>
      <c r="AB407" s="14">
        <v>42580</v>
      </c>
      <c r="AC407" s="14">
        <f>VLOOKUP(A407,[1]CxP!$C$2:$P$1113,14,0)</f>
        <v>42665</v>
      </c>
      <c r="AD407" s="14"/>
      <c r="AE407" s="14">
        <v>42490</v>
      </c>
      <c r="AF407" s="14">
        <v>42581</v>
      </c>
      <c r="AG407" s="14">
        <f>VLOOKUP(A407,'[1]EJEC-FONDO'!$C$2:$P$1102,14,0)</f>
        <v>42674</v>
      </c>
      <c r="AH407" s="14"/>
      <c r="AI407" s="14">
        <v>42488</v>
      </c>
      <c r="AJ407" s="14">
        <v>42580</v>
      </c>
      <c r="AK407" s="14">
        <f>VLOOKUP(A407,'[1]TESRERIA-FONDO'!$C$2:$P$1075,14,0)</f>
        <v>42670</v>
      </c>
      <c r="AL407" s="14"/>
      <c r="AM407" s="14">
        <v>42483</v>
      </c>
      <c r="AN407" s="14">
        <v>42580</v>
      </c>
      <c r="AO407" s="14">
        <f>VLOOKUP(A407,[1]VIGENCIAS!$C$2:$P$1080,14,0)</f>
        <v>42665</v>
      </c>
      <c r="AP407" s="14"/>
    </row>
    <row r="408" spans="1:42" x14ac:dyDescent="0.25">
      <c r="A408" s="12" t="s">
        <v>823</v>
      </c>
      <c r="B408" s="13" t="s">
        <v>824</v>
      </c>
      <c r="C408" s="14">
        <v>42488</v>
      </c>
      <c r="D408" s="14">
        <v>42581</v>
      </c>
      <c r="E408" s="14">
        <f>VLOOKUP(A408,[1]INGRESOS!$C$2:$P$1123,14,0)</f>
        <v>42671</v>
      </c>
      <c r="F408" s="14"/>
      <c r="G408" s="14">
        <v>42488</v>
      </c>
      <c r="H408" s="14">
        <v>42581</v>
      </c>
      <c r="I408" s="14">
        <f>VLOOKUP(A408,[1]FNCIONAMIENTO!$C$2:$P$1121,14,0)</f>
        <v>42671</v>
      </c>
      <c r="J408" s="14"/>
      <c r="K408" s="14">
        <v>42488</v>
      </c>
      <c r="L408" s="14">
        <v>42581</v>
      </c>
      <c r="M408" s="14">
        <f>VLOOKUP(A408,[1]INVERSION!$C$2:$P$1120,14,0)</f>
        <v>42671</v>
      </c>
      <c r="N408" s="14"/>
      <c r="O408" s="14">
        <v>42490</v>
      </c>
      <c r="P408" s="14">
        <v>42582</v>
      </c>
      <c r="Q408" s="14">
        <f>VLOOKUP(A408,[1]RESERVAS!$C$2:$P$1102,14,0)</f>
        <v>42674</v>
      </c>
      <c r="R408" s="14"/>
      <c r="S408" s="14">
        <v>42484</v>
      </c>
      <c r="T408" s="14">
        <v>42582</v>
      </c>
      <c r="U408" s="14">
        <f>VLOOKUP(A408,[1]DEUDA!$A$2:$N$1113,14,0)</f>
        <v>42657</v>
      </c>
      <c r="V408" s="14"/>
      <c r="W408" s="14">
        <v>42490</v>
      </c>
      <c r="X408" s="14">
        <v>42582</v>
      </c>
      <c r="Y408" s="14">
        <f>VLOOKUP(A408,[1]EXCEDENTES!$C$2:$P$1062,14,0)</f>
        <v>42674</v>
      </c>
      <c r="Z408" s="14"/>
      <c r="AA408" s="14">
        <v>42490</v>
      </c>
      <c r="AB408" s="14">
        <v>42582</v>
      </c>
      <c r="AC408" s="14">
        <f>VLOOKUP(A408,[1]CxP!$C$2:$P$1113,14,0)</f>
        <v>42674</v>
      </c>
      <c r="AD408" s="14"/>
      <c r="AE408" s="14">
        <v>42487</v>
      </c>
      <c r="AF408" s="14">
        <v>42582</v>
      </c>
      <c r="AG408" s="14">
        <f>VLOOKUP(A408,'[1]EJEC-FONDO'!$C$2:$P$1102,14,0)</f>
        <v>42691</v>
      </c>
      <c r="AH408" s="14"/>
      <c r="AI408" s="14">
        <v>42488</v>
      </c>
      <c r="AJ408" s="14">
        <v>42582</v>
      </c>
      <c r="AK408" s="14">
        <f>VLOOKUP(A408,'[1]TESRERIA-FONDO'!$C$2:$P$1075,14,0)</f>
        <v>42674</v>
      </c>
      <c r="AL408" s="14"/>
      <c r="AM408" s="14">
        <v>42484</v>
      </c>
      <c r="AN408" s="14">
        <v>42582</v>
      </c>
      <c r="AO408" s="14">
        <f>VLOOKUP(A408,[1]VIGENCIAS!$C$2:$P$1080,14,0)</f>
        <v>42657</v>
      </c>
      <c r="AP408" s="14"/>
    </row>
    <row r="409" spans="1:42" x14ac:dyDescent="0.25">
      <c r="A409" s="12" t="s">
        <v>825</v>
      </c>
      <c r="B409" s="13" t="s">
        <v>826</v>
      </c>
      <c r="C409" s="14">
        <v>42490</v>
      </c>
      <c r="D409" s="14">
        <v>42582</v>
      </c>
      <c r="E409" s="14">
        <f>VLOOKUP(A409,[1]INGRESOS!$C$2:$P$1123,14,0)</f>
        <v>42674</v>
      </c>
      <c r="F409" s="14"/>
      <c r="G409" s="14">
        <v>42490</v>
      </c>
      <c r="H409" s="14">
        <v>42582</v>
      </c>
      <c r="I409" s="14">
        <f>VLOOKUP(A409,[1]FNCIONAMIENTO!$C$2:$P$1121,14,0)</f>
        <v>42674</v>
      </c>
      <c r="J409" s="14"/>
      <c r="K409" s="14">
        <v>42490</v>
      </c>
      <c r="L409" s="14">
        <v>42582</v>
      </c>
      <c r="M409" s="14">
        <f>VLOOKUP(A409,[1]INVERSION!$C$2:$P$1120,14,0)</f>
        <v>42674</v>
      </c>
      <c r="N409" s="14"/>
      <c r="O409" s="14">
        <v>42514</v>
      </c>
      <c r="P409" s="14">
        <v>42582</v>
      </c>
      <c r="Q409" s="14">
        <f>VLOOKUP(A409,[1]RESERVAS!$C$2:$P$1102,14,0)</f>
        <v>42674</v>
      </c>
      <c r="R409" s="14"/>
      <c r="S409" s="14">
        <v>42488</v>
      </c>
      <c r="T409" s="14">
        <v>42593</v>
      </c>
      <c r="U409" s="14">
        <f>VLOOKUP(A409,[1]DEUDA!$A$2:$N$1113,14,0)</f>
        <v>42669</v>
      </c>
      <c r="V409" s="14"/>
      <c r="W409" s="14">
        <v>42488</v>
      </c>
      <c r="X409" s="14">
        <v>42612</v>
      </c>
      <c r="Y409" s="14">
        <f>VLOOKUP(A409,[1]EXCEDENTES!$C$2:$P$1062,14,0)</f>
        <v>42669</v>
      </c>
      <c r="Z409" s="14"/>
      <c r="AA409" s="14">
        <v>42488</v>
      </c>
      <c r="AB409" s="14">
        <v>42582</v>
      </c>
      <c r="AC409" s="14">
        <f>VLOOKUP(A409,[1]CxP!$C$2:$P$1113,14,0)</f>
        <v>42669</v>
      </c>
      <c r="AD409" s="14"/>
      <c r="AE409" s="14">
        <v>42488</v>
      </c>
      <c r="AF409" s="14">
        <v>42582</v>
      </c>
      <c r="AG409" s="14">
        <f>VLOOKUP(A409,'[1]EJEC-FONDO'!$C$2:$P$1102,14,0)</f>
        <v>42669</v>
      </c>
      <c r="AH409" s="14"/>
      <c r="AI409" s="14">
        <v>42514</v>
      </c>
      <c r="AJ409" s="14">
        <v>42582</v>
      </c>
      <c r="AK409" s="14">
        <f>VLOOKUP(A409,'[1]TESRERIA-FONDO'!$C$2:$P$1075,14,0)</f>
        <v>42669</v>
      </c>
      <c r="AL409" s="14"/>
      <c r="AM409" s="14">
        <v>42488</v>
      </c>
      <c r="AN409" s="14">
        <v>42582</v>
      </c>
      <c r="AO409" s="14">
        <f>VLOOKUP(A409,[1]VIGENCIAS!$C$2:$P$1080,14,0)</f>
        <v>42669</v>
      </c>
      <c r="AP409" s="14"/>
    </row>
    <row r="410" spans="1:42" x14ac:dyDescent="0.25">
      <c r="A410" s="12" t="s">
        <v>827</v>
      </c>
      <c r="B410" s="13" t="s">
        <v>828</v>
      </c>
      <c r="C410" s="14">
        <v>42517</v>
      </c>
      <c r="D410" s="14">
        <v>42613</v>
      </c>
      <c r="E410" s="14">
        <f>VLOOKUP(A410,[1]INGRESOS!$C$2:$P$1123,14,0)</f>
        <v>42674</v>
      </c>
      <c r="F410" s="14"/>
      <c r="G410" s="14">
        <v>42517</v>
      </c>
      <c r="H410" s="14">
        <v>42613</v>
      </c>
      <c r="I410" s="14">
        <f>VLOOKUP(A410,[1]FNCIONAMIENTO!$C$2:$P$1121,14,0)</f>
        <v>42674</v>
      </c>
      <c r="J410" s="14"/>
      <c r="K410" s="14">
        <v>42517</v>
      </c>
      <c r="L410" s="14">
        <v>42613</v>
      </c>
      <c r="M410" s="14">
        <f>VLOOKUP(A410,[1]INVERSION!$C$2:$P$1120,14,0)</f>
        <v>42674</v>
      </c>
      <c r="N410" s="14"/>
      <c r="O410" s="14">
        <v>42517</v>
      </c>
      <c r="P410" s="14">
        <v>42613</v>
      </c>
      <c r="Q410" s="14">
        <f>VLOOKUP(A410,[1]RESERVAS!$C$2:$P$1102,14,0)</f>
        <v>42674</v>
      </c>
      <c r="R410" s="14"/>
      <c r="S410" s="14">
        <v>42517</v>
      </c>
      <c r="T410" s="14">
        <v>42613</v>
      </c>
      <c r="U410" s="14">
        <f>VLOOKUP(A410,[1]DEUDA!$A$2:$N$1113,14,0)</f>
        <v>42674</v>
      </c>
      <c r="V410" s="14"/>
      <c r="W410" s="14">
        <v>42517</v>
      </c>
      <c r="X410" s="14">
        <v>42613</v>
      </c>
      <c r="Y410" s="14">
        <f>VLOOKUP(A410,[1]EXCEDENTES!$C$2:$P$1062,14,0)</f>
        <v>42674</v>
      </c>
      <c r="Z410" s="14"/>
      <c r="AA410" s="14">
        <v>42517</v>
      </c>
      <c r="AB410" s="14">
        <v>42613</v>
      </c>
      <c r="AC410" s="14">
        <f>VLOOKUP(A410,[1]CxP!$C$2:$P$1113,14,0)</f>
        <v>42674</v>
      </c>
      <c r="AD410" s="14"/>
      <c r="AE410" s="14">
        <v>42517</v>
      </c>
      <c r="AF410" s="14">
        <v>42613</v>
      </c>
      <c r="AG410" s="14">
        <f>VLOOKUP(A410,'[1]EJEC-FONDO'!$C$2:$P$1102,14,0)</f>
        <v>42674</v>
      </c>
      <c r="AH410" s="14"/>
      <c r="AI410" s="14">
        <v>42517</v>
      </c>
      <c r="AJ410" s="14">
        <v>42613</v>
      </c>
      <c r="AK410" s="14">
        <f>VLOOKUP(A410,'[1]TESRERIA-FONDO'!$C$2:$P$1075,14,0)</f>
        <v>42674</v>
      </c>
      <c r="AL410" s="14"/>
      <c r="AM410" s="14">
        <v>42517</v>
      </c>
      <c r="AN410" s="14">
        <v>42613</v>
      </c>
      <c r="AO410" s="14">
        <f>VLOOKUP(A410,[1]VIGENCIAS!$C$2:$P$1080,14,0)</f>
        <v>42674</v>
      </c>
      <c r="AP410" s="14"/>
    </row>
    <row r="411" spans="1:42" x14ac:dyDescent="0.25">
      <c r="A411" s="12" t="s">
        <v>829</v>
      </c>
      <c r="B411" s="13" t="s">
        <v>830</v>
      </c>
      <c r="C411" s="14">
        <v>42489</v>
      </c>
      <c r="D411" s="14">
        <v>42579</v>
      </c>
      <c r="E411" s="14">
        <f>VLOOKUP(A411,[1]INGRESOS!$C$2:$P$1123,14,0)</f>
        <v>42669</v>
      </c>
      <c r="F411" s="14"/>
      <c r="G411" s="14">
        <v>42489</v>
      </c>
      <c r="H411" s="14">
        <v>42579</v>
      </c>
      <c r="I411" s="14">
        <f>VLOOKUP(A411,[1]FNCIONAMIENTO!$C$2:$P$1121,14,0)</f>
        <v>42669</v>
      </c>
      <c r="J411" s="14"/>
      <c r="K411" s="14">
        <v>42489</v>
      </c>
      <c r="L411" s="14">
        <v>42579</v>
      </c>
      <c r="M411" s="14">
        <f>VLOOKUP(A411,[1]INVERSION!$C$2:$P$1120,14,0)</f>
        <v>42669</v>
      </c>
      <c r="N411" s="14"/>
      <c r="O411" s="14">
        <v>42490</v>
      </c>
      <c r="P411" s="14">
        <v>42580</v>
      </c>
      <c r="Q411" s="14">
        <f>VLOOKUP(A411,[1]RESERVAS!$C$2:$P$1102,14,0)</f>
        <v>42670</v>
      </c>
      <c r="R411" s="14"/>
      <c r="S411" s="14">
        <v>42489</v>
      </c>
      <c r="T411" s="14">
        <v>42579</v>
      </c>
      <c r="U411" s="14">
        <f>VLOOKUP(A411,[1]DEUDA!$A$2:$N$1113,14,0)</f>
        <v>42670</v>
      </c>
      <c r="V411" s="14"/>
      <c r="W411" s="14">
        <v>42490</v>
      </c>
      <c r="X411" s="14">
        <v>42581</v>
      </c>
      <c r="Y411" s="14">
        <f>VLOOKUP(A411,[1]EXCEDENTES!$C$2:$P$1062,14,0)</f>
        <v>42674</v>
      </c>
      <c r="Z411" s="14"/>
      <c r="AA411" s="14">
        <v>42490</v>
      </c>
      <c r="AB411" s="14">
        <v>42580</v>
      </c>
      <c r="AC411" s="14">
        <f>VLOOKUP(A411,[1]CxP!$C$2:$P$1113,14,0)</f>
        <v>42669</v>
      </c>
      <c r="AD411" s="14"/>
      <c r="AE411" s="14">
        <v>42490</v>
      </c>
      <c r="AF411" s="14">
        <v>42581</v>
      </c>
      <c r="AG411" s="14">
        <f>VLOOKUP(A411,'[1]EJEC-FONDO'!$C$2:$P$1102,14,0)</f>
        <v>42669</v>
      </c>
      <c r="AH411" s="14"/>
      <c r="AI411" s="14">
        <v>42490</v>
      </c>
      <c r="AJ411" s="14">
        <v>42581</v>
      </c>
      <c r="AK411" s="14">
        <f>VLOOKUP(A411,'[1]TESRERIA-FONDO'!$C$2:$P$1075,14,0)</f>
        <v>42674</v>
      </c>
      <c r="AL411" s="14"/>
      <c r="AM411" s="14">
        <v>42489</v>
      </c>
      <c r="AN411" s="14">
        <v>42581</v>
      </c>
      <c r="AO411" s="14">
        <f>VLOOKUP(A411,[1]VIGENCIAS!$C$2:$P$1080,14,0)</f>
        <v>42670</v>
      </c>
      <c r="AP411" s="14"/>
    </row>
    <row r="412" spans="1:42" x14ac:dyDescent="0.25">
      <c r="A412" s="12" t="s">
        <v>831</v>
      </c>
      <c r="B412" s="13" t="s">
        <v>832</v>
      </c>
      <c r="C412" s="14">
        <v>42487</v>
      </c>
      <c r="D412" s="14">
        <v>42577</v>
      </c>
      <c r="E412" s="14">
        <f>VLOOKUP(A412,[1]INGRESOS!$C$2:$P$1123,14,0)</f>
        <v>42668</v>
      </c>
      <c r="F412" s="14"/>
      <c r="G412" s="14">
        <v>42486</v>
      </c>
      <c r="H412" s="14">
        <v>42577</v>
      </c>
      <c r="I412" s="14">
        <f>VLOOKUP(A412,[1]FNCIONAMIENTO!$C$2:$P$1121,14,0)</f>
        <v>42668</v>
      </c>
      <c r="J412" s="14"/>
      <c r="K412" s="14">
        <v>42486</v>
      </c>
      <c r="L412" s="14">
        <v>42577</v>
      </c>
      <c r="M412" s="14">
        <f>VLOOKUP(A412,[1]INVERSION!$C$2:$P$1120,14,0)</f>
        <v>42668</v>
      </c>
      <c r="N412" s="14"/>
      <c r="O412" s="14">
        <v>42487</v>
      </c>
      <c r="P412" s="14">
        <v>42577</v>
      </c>
      <c r="Q412" s="14">
        <f>VLOOKUP(A412,[1]RESERVAS!$C$2:$P$1102,14,0)</f>
        <v>42668</v>
      </c>
      <c r="R412" s="14"/>
      <c r="S412" s="14">
        <v>42487</v>
      </c>
      <c r="T412" s="14">
        <v>42577</v>
      </c>
      <c r="U412" s="14">
        <f>VLOOKUP(A412,[1]DEUDA!$A$2:$N$1113,14,0)</f>
        <v>42668</v>
      </c>
      <c r="V412" s="14"/>
      <c r="W412" s="14">
        <v>42487</v>
      </c>
      <c r="X412" s="14">
        <v>42577</v>
      </c>
      <c r="Y412" s="14">
        <f>VLOOKUP(A412,[1]EXCEDENTES!$C$2:$P$1062,14,0)</f>
        <v>42671</v>
      </c>
      <c r="Z412" s="14"/>
      <c r="AA412" s="14">
        <v>42486</v>
      </c>
      <c r="AB412" s="14">
        <v>42577</v>
      </c>
      <c r="AC412" s="14">
        <f>VLOOKUP(A412,[1]CxP!$C$2:$P$1113,14,0)</f>
        <v>42668</v>
      </c>
      <c r="AD412" s="14"/>
      <c r="AE412" s="14">
        <v>42487</v>
      </c>
      <c r="AF412" s="14">
        <v>42577</v>
      </c>
      <c r="AG412" s="14">
        <f>VLOOKUP(A412,'[1]EJEC-FONDO'!$C$2:$P$1102,14,0)</f>
        <v>42668</v>
      </c>
      <c r="AH412" s="14"/>
      <c r="AI412" s="14">
        <v>42487</v>
      </c>
      <c r="AJ412" s="14">
        <v>42577</v>
      </c>
      <c r="AK412" s="14">
        <f>VLOOKUP(A412,'[1]TESRERIA-FONDO'!$C$2:$P$1075,14,0)</f>
        <v>42668</v>
      </c>
      <c r="AL412" s="14"/>
      <c r="AM412" s="14">
        <v>42487</v>
      </c>
      <c r="AN412" s="14">
        <v>42577</v>
      </c>
      <c r="AO412" s="14">
        <f>VLOOKUP(A412,[1]VIGENCIAS!$C$2:$P$1080,14,0)</f>
        <v>42668</v>
      </c>
      <c r="AP412" s="14"/>
    </row>
    <row r="413" spans="1:42" x14ac:dyDescent="0.25">
      <c r="A413" s="12" t="s">
        <v>833</v>
      </c>
      <c r="B413" s="13" t="s">
        <v>834</v>
      </c>
      <c r="C413" s="14">
        <v>42487</v>
      </c>
      <c r="D413" s="14">
        <v>42578</v>
      </c>
      <c r="E413" s="14">
        <f>VLOOKUP(A413,[1]INGRESOS!$C$2:$P$1123,14,0)</f>
        <v>42674</v>
      </c>
      <c r="F413" s="14"/>
      <c r="G413" s="14">
        <v>42482</v>
      </c>
      <c r="H413" s="14">
        <v>42578</v>
      </c>
      <c r="I413" s="14">
        <f>VLOOKUP(A413,[1]FNCIONAMIENTO!$C$2:$P$1121,14,0)</f>
        <v>42671</v>
      </c>
      <c r="J413" s="14"/>
      <c r="K413" s="14">
        <v>42487</v>
      </c>
      <c r="L413" s="14">
        <v>42579</v>
      </c>
      <c r="M413" s="14">
        <f>VLOOKUP(A413,[1]INVERSION!$C$2:$P$1120,14,0)</f>
        <v>42674</v>
      </c>
      <c r="N413" s="14"/>
      <c r="O413" s="14">
        <v>42488</v>
      </c>
      <c r="P413" s="14">
        <v>42579</v>
      </c>
      <c r="Q413" s="14">
        <f>VLOOKUP(A413,[1]RESERVAS!$C$2:$P$1102,14,0)</f>
        <v>42674</v>
      </c>
      <c r="R413" s="14"/>
      <c r="S413" s="14">
        <v>42489</v>
      </c>
      <c r="T413" s="14">
        <v>42578</v>
      </c>
      <c r="U413" s="14">
        <f>VLOOKUP(A413,[1]DEUDA!$A$2:$N$1113,14,0)</f>
        <v>42656</v>
      </c>
      <c r="V413" s="14"/>
      <c r="W413" s="14">
        <v>42490</v>
      </c>
      <c r="X413" s="14">
        <v>42581</v>
      </c>
      <c r="Y413" s="14">
        <f>VLOOKUP(A413,[1]EXCEDENTES!$C$2:$P$1062,14,0)</f>
        <v>42673</v>
      </c>
      <c r="Z413" s="14"/>
      <c r="AA413" s="14">
        <v>42489</v>
      </c>
      <c r="AB413" s="14">
        <v>42578</v>
      </c>
      <c r="AC413" s="14">
        <f>VLOOKUP(A413,[1]CxP!$C$2:$P$1113,14,0)</f>
        <v>42671</v>
      </c>
      <c r="AD413" s="14"/>
      <c r="AE413" s="14">
        <v>42488</v>
      </c>
      <c r="AF413" s="14">
        <v>42576</v>
      </c>
      <c r="AG413" s="14">
        <f>VLOOKUP(A413,'[1]EJEC-FONDO'!$C$2:$P$1102,14,0)</f>
        <v>42670</v>
      </c>
      <c r="AH413" s="14"/>
      <c r="AI413" s="14">
        <v>42487</v>
      </c>
      <c r="AJ413" s="14">
        <v>42579</v>
      </c>
      <c r="AK413" s="14">
        <f>VLOOKUP(A413,'[1]TESRERIA-FONDO'!$C$2:$P$1075,14,0)</f>
        <v>42671</v>
      </c>
      <c r="AL413" s="14"/>
      <c r="AM413" s="14">
        <v>42487</v>
      </c>
      <c r="AN413" s="14">
        <v>42579</v>
      </c>
      <c r="AO413" s="14">
        <f>VLOOKUP(A413,[1]VIGENCIAS!$C$2:$P$1080,14,0)</f>
        <v>42673</v>
      </c>
      <c r="AP413" s="14"/>
    </row>
    <row r="414" spans="1:42" x14ac:dyDescent="0.25">
      <c r="A414" s="12" t="s">
        <v>835</v>
      </c>
      <c r="B414" s="13" t="s">
        <v>836</v>
      </c>
      <c r="C414" s="14">
        <v>42490</v>
      </c>
      <c r="D414" s="14">
        <v>42579</v>
      </c>
      <c r="E414" s="14">
        <f>VLOOKUP(A414,[1]INGRESOS!$C$2:$P$1123,14,0)</f>
        <v>42671</v>
      </c>
      <c r="F414" s="14"/>
      <c r="G414" s="14">
        <v>42490</v>
      </c>
      <c r="H414" s="14">
        <v>42579</v>
      </c>
      <c r="I414" s="14">
        <f>VLOOKUP(A414,[1]FNCIONAMIENTO!$C$2:$P$1121,14,0)</f>
        <v>42672</v>
      </c>
      <c r="J414" s="14"/>
      <c r="K414" s="14">
        <v>42490</v>
      </c>
      <c r="L414" s="14">
        <v>42579</v>
      </c>
      <c r="M414" s="14">
        <f>VLOOKUP(A414,[1]INVERSION!$C$2:$P$1120,14,0)</f>
        <v>42672</v>
      </c>
      <c r="N414" s="14"/>
      <c r="O414" s="14">
        <v>42490</v>
      </c>
      <c r="P414" s="14">
        <v>42578</v>
      </c>
      <c r="Q414" s="14">
        <f>VLOOKUP(A414,[1]RESERVAS!$C$2:$P$1102,14,0)</f>
        <v>42672</v>
      </c>
      <c r="R414" s="14"/>
      <c r="S414" s="14">
        <v>42490</v>
      </c>
      <c r="T414" s="14">
        <v>42579</v>
      </c>
      <c r="U414" s="14">
        <f>VLOOKUP(A414,[1]DEUDA!$A$2:$N$1113,14,0)</f>
        <v>42672</v>
      </c>
      <c r="V414" s="14"/>
      <c r="W414" s="14">
        <v>42508</v>
      </c>
      <c r="X414" s="14">
        <v>42578</v>
      </c>
      <c r="Y414" s="14">
        <f>VLOOKUP(A414,[1]EXCEDENTES!$C$2:$P$1062,14,0)</f>
        <v>42673</v>
      </c>
      <c r="Z414" s="14"/>
      <c r="AA414" s="14">
        <v>42490</v>
      </c>
      <c r="AB414" s="14">
        <v>42579</v>
      </c>
      <c r="AC414" s="14">
        <f>VLOOKUP(A414,[1]CxP!$C$2:$P$1113,14,0)</f>
        <v>42672</v>
      </c>
      <c r="AD414" s="14"/>
      <c r="AE414" s="14">
        <v>42512</v>
      </c>
      <c r="AF414" s="14">
        <v>42579</v>
      </c>
      <c r="AG414" s="14">
        <f>VLOOKUP(A414,'[1]EJEC-FONDO'!$C$2:$P$1102,14,0)</f>
        <v>42674</v>
      </c>
      <c r="AH414" s="14"/>
      <c r="AI414" s="14">
        <v>42512</v>
      </c>
      <c r="AJ414" s="14">
        <v>42579</v>
      </c>
      <c r="AK414" s="14">
        <f>VLOOKUP(A414,'[1]TESRERIA-FONDO'!$C$2:$P$1075,14,0)</f>
        <v>42674</v>
      </c>
      <c r="AL414" s="14"/>
      <c r="AM414" s="14">
        <v>42508</v>
      </c>
      <c r="AN414" s="14">
        <v>42578</v>
      </c>
      <c r="AO414" s="14">
        <f>VLOOKUP(A414,[1]VIGENCIAS!$C$2:$P$1080,14,0)</f>
        <v>42674</v>
      </c>
      <c r="AP414" s="14"/>
    </row>
    <row r="415" spans="1:42" x14ac:dyDescent="0.25">
      <c r="A415" s="12" t="s">
        <v>837</v>
      </c>
      <c r="B415" s="13" t="s">
        <v>838</v>
      </c>
      <c r="C415" s="14">
        <v>42487</v>
      </c>
      <c r="D415" s="14">
        <v>42573</v>
      </c>
      <c r="E415" s="14">
        <f>VLOOKUP(A415,[1]INGRESOS!$C$2:$P$1123,14,0)</f>
        <v>42664</v>
      </c>
      <c r="F415" s="14"/>
      <c r="G415" s="14">
        <v>42487</v>
      </c>
      <c r="H415" s="14">
        <v>42573</v>
      </c>
      <c r="I415" s="14">
        <f>VLOOKUP(A415,[1]FNCIONAMIENTO!$C$2:$P$1121,14,0)</f>
        <v>42664</v>
      </c>
      <c r="J415" s="14"/>
      <c r="K415" s="14">
        <v>42487</v>
      </c>
      <c r="L415" s="14">
        <v>42576</v>
      </c>
      <c r="M415" s="14">
        <f>VLOOKUP(A415,[1]INVERSION!$C$2:$P$1120,14,0)</f>
        <v>42670</v>
      </c>
      <c r="N415" s="14"/>
      <c r="O415" s="14">
        <v>42487</v>
      </c>
      <c r="P415" s="14">
        <v>42576</v>
      </c>
      <c r="Q415" s="14">
        <f>VLOOKUP(A415,[1]RESERVAS!$C$2:$P$1102,14,0)</f>
        <v>42664</v>
      </c>
      <c r="R415" s="14"/>
      <c r="S415" s="14">
        <v>42487</v>
      </c>
      <c r="T415" s="14">
        <v>42573</v>
      </c>
      <c r="U415" s="14">
        <f>VLOOKUP(A415,[1]DEUDA!$A$2:$N$1113,14,0)</f>
        <v>42664</v>
      </c>
      <c r="V415" s="14"/>
      <c r="W415" s="14">
        <v>42487</v>
      </c>
      <c r="X415" s="14">
        <v>42577</v>
      </c>
      <c r="Y415" s="14">
        <f>VLOOKUP(A415,[1]EXCEDENTES!$C$2:$P$1062,14,0)</f>
        <v>42667</v>
      </c>
      <c r="Z415" s="14"/>
      <c r="AA415" s="14">
        <v>42486</v>
      </c>
      <c r="AB415" s="14">
        <v>42577</v>
      </c>
      <c r="AC415" s="14">
        <f>VLOOKUP(A415,[1]CxP!$C$2:$P$1113,14,0)</f>
        <v>42664</v>
      </c>
      <c r="AD415" s="14"/>
      <c r="AE415" s="14">
        <v>42486</v>
      </c>
      <c r="AF415" s="14">
        <v>42576</v>
      </c>
      <c r="AG415" s="14">
        <f>VLOOKUP(A415,'[1]EJEC-FONDO'!$C$2:$P$1102,14,0)</f>
        <v>42667</v>
      </c>
      <c r="AH415" s="14"/>
      <c r="AI415" s="14">
        <v>42487</v>
      </c>
      <c r="AJ415" s="14">
        <v>42577</v>
      </c>
      <c r="AK415" s="14">
        <f>VLOOKUP(A415,'[1]TESRERIA-FONDO'!$C$2:$P$1075,14,0)</f>
        <v>42667</v>
      </c>
      <c r="AL415" s="14"/>
      <c r="AM415" s="14">
        <v>42487</v>
      </c>
      <c r="AN415" s="14">
        <v>42576</v>
      </c>
      <c r="AO415" s="14">
        <f>VLOOKUP(A415,[1]VIGENCIAS!$C$2:$P$1080,14,0)</f>
        <v>42664</v>
      </c>
      <c r="AP415" s="14"/>
    </row>
    <row r="416" spans="1:42" x14ac:dyDescent="0.25">
      <c r="A416" s="12" t="s">
        <v>839</v>
      </c>
      <c r="B416" s="13" t="s">
        <v>840</v>
      </c>
      <c r="C416" s="14">
        <v>42487</v>
      </c>
      <c r="D416" s="14">
        <v>42580</v>
      </c>
      <c r="E416" s="14">
        <f>VLOOKUP(A416,[1]INGRESOS!$C$2:$P$1123,14,0)</f>
        <v>42673</v>
      </c>
      <c r="F416" s="14"/>
      <c r="G416" s="14">
        <v>42487</v>
      </c>
      <c r="H416" s="14">
        <v>42581</v>
      </c>
      <c r="I416" s="14">
        <f>VLOOKUP(A416,[1]FNCIONAMIENTO!$C$2:$P$1121,14,0)</f>
        <v>42674</v>
      </c>
      <c r="J416" s="14"/>
      <c r="K416" s="14">
        <v>42488</v>
      </c>
      <c r="L416" s="14">
        <v>42580</v>
      </c>
      <c r="M416" s="14">
        <f>VLOOKUP(A416,[1]INVERSION!$C$2:$P$1120,14,0)</f>
        <v>42674</v>
      </c>
      <c r="N416" s="14"/>
      <c r="O416" s="14">
        <v>42488</v>
      </c>
      <c r="P416" s="14">
        <v>42580</v>
      </c>
      <c r="Q416" s="14">
        <f>VLOOKUP(A416,[1]RESERVAS!$C$2:$P$1102,14,0)</f>
        <v>42673</v>
      </c>
      <c r="R416" s="14"/>
      <c r="S416" s="14">
        <v>42488</v>
      </c>
      <c r="T416" s="14">
        <v>42580</v>
      </c>
      <c r="U416" s="14">
        <f>VLOOKUP(A416,[1]DEUDA!$A$2:$N$1113,14,0)</f>
        <v>42671</v>
      </c>
      <c r="V416" s="14"/>
      <c r="W416" s="14">
        <v>42488</v>
      </c>
      <c r="X416" s="14">
        <v>42581</v>
      </c>
      <c r="Y416" s="14">
        <f>VLOOKUP(A416,[1]EXCEDENTES!$C$2:$P$1062,14,0)</f>
        <v>42673</v>
      </c>
      <c r="Z416" s="14"/>
      <c r="AA416" s="14">
        <v>42488</v>
      </c>
      <c r="AB416" s="14">
        <v>42580</v>
      </c>
      <c r="AC416" s="14">
        <f>VLOOKUP(A416,[1]CxP!$C$2:$P$1113,14,0)</f>
        <v>42673</v>
      </c>
      <c r="AD416" s="14"/>
      <c r="AE416" s="14">
        <v>42488</v>
      </c>
      <c r="AF416" s="14">
        <v>42580</v>
      </c>
      <c r="AG416" s="14">
        <f>VLOOKUP(A416,'[1]EJEC-FONDO'!$C$2:$P$1102,14,0)</f>
        <v>42673</v>
      </c>
      <c r="AH416" s="14"/>
      <c r="AI416" s="14">
        <v>42488</v>
      </c>
      <c r="AJ416" s="14">
        <v>42581</v>
      </c>
      <c r="AK416" s="14">
        <f>VLOOKUP(A416,'[1]TESRERIA-FONDO'!$C$2:$P$1075,14,0)</f>
        <v>42673</v>
      </c>
      <c r="AL416" s="14"/>
      <c r="AM416" s="14">
        <v>42488</v>
      </c>
      <c r="AN416" s="14">
        <v>42580</v>
      </c>
      <c r="AO416" s="14">
        <f>VLOOKUP(A416,[1]VIGENCIAS!$C$2:$P$1080,14,0)</f>
        <v>42671</v>
      </c>
      <c r="AP416" s="14"/>
    </row>
    <row r="417" spans="1:42" x14ac:dyDescent="0.25">
      <c r="A417" s="12" t="s">
        <v>841</v>
      </c>
      <c r="B417" s="13" t="s">
        <v>842</v>
      </c>
      <c r="C417" s="14">
        <v>42490</v>
      </c>
      <c r="D417" s="14">
        <v>42582</v>
      </c>
      <c r="E417" s="14">
        <f>VLOOKUP(A417,[1]INGRESOS!$C$2:$P$1123,14,0)</f>
        <v>42674</v>
      </c>
      <c r="F417" s="14"/>
      <c r="G417" s="14">
        <v>42490</v>
      </c>
      <c r="H417" s="14">
        <v>42612</v>
      </c>
      <c r="I417" s="14">
        <f>VLOOKUP(A417,[1]FNCIONAMIENTO!$C$2:$P$1121,14,0)</f>
        <v>42674</v>
      </c>
      <c r="J417" s="14"/>
      <c r="K417" s="14">
        <v>42520</v>
      </c>
      <c r="L417" s="14">
        <v>42612</v>
      </c>
      <c r="M417" s="14">
        <f>VLOOKUP(A417,[1]INVERSION!$C$2:$P$1120,14,0)</f>
        <v>42674</v>
      </c>
      <c r="N417" s="14"/>
      <c r="O417" s="14">
        <v>42520</v>
      </c>
      <c r="P417" s="14">
        <v>42613</v>
      </c>
      <c r="Q417" s="14">
        <f>VLOOKUP(A417,[1]RESERVAS!$C$2:$P$1102,14,0)</f>
        <v>42674</v>
      </c>
      <c r="R417" s="14"/>
      <c r="S417" s="14">
        <v>42520</v>
      </c>
      <c r="T417" s="14">
        <v>42612</v>
      </c>
      <c r="U417" s="14">
        <f>VLOOKUP(A417,[1]DEUDA!$A$2:$N$1113,14,0)</f>
        <v>42674</v>
      </c>
      <c r="V417" s="14"/>
      <c r="W417" s="14">
        <v>42520</v>
      </c>
      <c r="X417" s="14">
        <v>42579</v>
      </c>
      <c r="Y417" s="14">
        <f>VLOOKUP(A417,[1]EXCEDENTES!$C$2:$P$1062,14,0)</f>
        <v>42674</v>
      </c>
      <c r="Z417" s="14"/>
      <c r="AA417" s="14">
        <v>42520</v>
      </c>
      <c r="AB417" s="14">
        <v>42613</v>
      </c>
      <c r="AC417" s="14">
        <f>VLOOKUP(A417,[1]CxP!$C$2:$P$1113,14,0)</f>
        <v>42674</v>
      </c>
      <c r="AD417" s="14"/>
      <c r="AE417" s="14">
        <v>42520</v>
      </c>
      <c r="AF417" s="14">
        <v>42612</v>
      </c>
      <c r="AG417" s="14">
        <f>VLOOKUP(A417,'[1]EJEC-FONDO'!$C$2:$P$1102,14,0)</f>
        <v>42674</v>
      </c>
      <c r="AH417" s="14"/>
      <c r="AI417" s="14">
        <v>42520</v>
      </c>
      <c r="AJ417" s="14">
        <v>42579</v>
      </c>
      <c r="AK417" s="14">
        <f>VLOOKUP(A417,'[1]TESRERIA-FONDO'!$C$2:$P$1075,14,0)</f>
        <v>42674</v>
      </c>
      <c r="AL417" s="14"/>
      <c r="AM417" s="14">
        <v>42490</v>
      </c>
      <c r="AN417" s="14">
        <v>42580</v>
      </c>
      <c r="AO417" s="14">
        <f>VLOOKUP(A417,[1]VIGENCIAS!$C$2:$P$1080,14,0)</f>
        <v>42674</v>
      </c>
      <c r="AP417" s="14"/>
    </row>
    <row r="418" spans="1:42" x14ac:dyDescent="0.25">
      <c r="A418" s="12" t="s">
        <v>843</v>
      </c>
      <c r="B418" s="13" t="s">
        <v>844</v>
      </c>
      <c r="C418" s="14">
        <v>42490</v>
      </c>
      <c r="D418" s="14">
        <v>42581</v>
      </c>
      <c r="E418" s="14">
        <f>VLOOKUP(A418,[1]INGRESOS!$C$2:$P$1123,14,0)</f>
        <v>42672</v>
      </c>
      <c r="F418" s="14"/>
      <c r="G418" s="14">
        <v>42489</v>
      </c>
      <c r="H418" s="14">
        <v>42581</v>
      </c>
      <c r="I418" s="14">
        <f>VLOOKUP(A418,[1]FNCIONAMIENTO!$C$2:$P$1121,14,0)</f>
        <v>42672</v>
      </c>
      <c r="J418" s="14"/>
      <c r="K418" s="14">
        <v>42490</v>
      </c>
      <c r="L418" s="14">
        <v>42581</v>
      </c>
      <c r="M418" s="14">
        <f>VLOOKUP(A418,[1]INVERSION!$C$2:$P$1120,14,0)</f>
        <v>42672</v>
      </c>
      <c r="N418" s="14"/>
      <c r="O418" s="14">
        <v>42488</v>
      </c>
      <c r="P418" s="14">
        <v>42578</v>
      </c>
      <c r="Q418" s="14">
        <f>VLOOKUP(A418,[1]RESERVAS!$C$2:$P$1102,14,0)</f>
        <v>42671</v>
      </c>
      <c r="R418" s="14"/>
      <c r="S418" s="14">
        <v>42483</v>
      </c>
      <c r="T418" s="14">
        <v>42564</v>
      </c>
      <c r="U418" s="14">
        <f>VLOOKUP(A418,[1]DEUDA!$A$2:$N$1113,14,0)</f>
        <v>42667</v>
      </c>
      <c r="V418" s="14"/>
      <c r="W418" s="14">
        <v>42496</v>
      </c>
      <c r="X418" s="14">
        <v>42594</v>
      </c>
      <c r="Y418" s="14">
        <f>VLOOKUP(A418,[1]EXCEDENTES!$C$2:$P$1062,14,0)</f>
        <v>42674</v>
      </c>
      <c r="Z418" s="14"/>
      <c r="AA418" s="14">
        <v>42483</v>
      </c>
      <c r="AB418" s="14">
        <v>42557</v>
      </c>
      <c r="AC418" s="14">
        <f>VLOOKUP(A418,[1]CxP!$C$2:$P$1113,14,0)</f>
        <v>42658</v>
      </c>
      <c r="AD418" s="14"/>
      <c r="AE418" s="14">
        <v>42487</v>
      </c>
      <c r="AF418" s="14">
        <v>42572</v>
      </c>
      <c r="AG418" s="14">
        <f>VLOOKUP(A418,'[1]EJEC-FONDO'!$C$2:$P$1102,14,0)</f>
        <v>42668</v>
      </c>
      <c r="AH418" s="14"/>
      <c r="AI418" s="14">
        <v>42487</v>
      </c>
      <c r="AJ418" s="14">
        <v>42564</v>
      </c>
      <c r="AK418" s="14">
        <f>VLOOKUP(A418,'[1]TESRERIA-FONDO'!$C$2:$P$1075,14,0)</f>
        <v>42667</v>
      </c>
      <c r="AL418" s="14"/>
      <c r="AM418" s="14">
        <v>42487</v>
      </c>
      <c r="AN418" s="14">
        <v>42557</v>
      </c>
      <c r="AO418" s="14">
        <f>VLOOKUP(A418,[1]VIGENCIAS!$C$2:$P$1080,14,0)</f>
        <v>42658</v>
      </c>
      <c r="AP418" s="14"/>
    </row>
    <row r="419" spans="1:42" x14ac:dyDescent="0.25">
      <c r="A419" s="12" t="s">
        <v>845</v>
      </c>
      <c r="B419" s="13" t="s">
        <v>846</v>
      </c>
      <c r="C419" s="14">
        <v>42490</v>
      </c>
      <c r="D419" s="14">
        <v>42580</v>
      </c>
      <c r="E419" s="14">
        <f>VLOOKUP(A419,[1]INGRESOS!$C$2:$P$1123,14,0)</f>
        <v>42670</v>
      </c>
      <c r="F419" s="14"/>
      <c r="G419" s="14">
        <v>42490</v>
      </c>
      <c r="H419" s="14">
        <v>42580</v>
      </c>
      <c r="I419" s="14">
        <f>VLOOKUP(A419,[1]FNCIONAMIENTO!$C$2:$P$1121,14,0)</f>
        <v>42673</v>
      </c>
      <c r="J419" s="14"/>
      <c r="K419" s="14">
        <v>42490</v>
      </c>
      <c r="L419" s="14">
        <v>42580</v>
      </c>
      <c r="M419" s="14">
        <f>VLOOKUP(A419,[1]INVERSION!$C$2:$P$1120,14,0)</f>
        <v>42670</v>
      </c>
      <c r="N419" s="14"/>
      <c r="O419" s="14">
        <v>42490</v>
      </c>
      <c r="P419" s="14">
        <v>42580</v>
      </c>
      <c r="Q419" s="14">
        <f>VLOOKUP(A419,[1]RESERVAS!$C$2:$P$1102,14,0)</f>
        <v>42670</v>
      </c>
      <c r="R419" s="14"/>
      <c r="S419" s="14">
        <v>42490</v>
      </c>
      <c r="T419" s="14">
        <v>42580</v>
      </c>
      <c r="U419" s="14">
        <f>VLOOKUP(A419,[1]DEUDA!$A$2:$N$1113,14,0)</f>
        <v>42672</v>
      </c>
      <c r="V419" s="14"/>
      <c r="W419" s="14">
        <v>42490</v>
      </c>
      <c r="X419" s="14">
        <v>42582</v>
      </c>
      <c r="Y419" s="14">
        <f>VLOOKUP(A419,[1]EXCEDENTES!$C$2:$P$1062,14,0)</f>
        <v>42674</v>
      </c>
      <c r="Z419" s="14"/>
      <c r="AA419" s="14">
        <v>42490</v>
      </c>
      <c r="AB419" s="14">
        <v>42580</v>
      </c>
      <c r="AC419" s="14">
        <f>VLOOKUP(A419,[1]CxP!$C$2:$P$1113,14,0)</f>
        <v>42670</v>
      </c>
      <c r="AD419" s="14"/>
      <c r="AE419" s="14">
        <v>42490</v>
      </c>
      <c r="AF419" s="14">
        <v>42580</v>
      </c>
      <c r="AG419" s="14">
        <f>VLOOKUP(A419,'[1]EJEC-FONDO'!$C$2:$P$1102,14,0)</f>
        <v>42670</v>
      </c>
      <c r="AH419" s="14"/>
      <c r="AI419" s="14">
        <v>42490</v>
      </c>
      <c r="AJ419" s="14">
        <v>42580</v>
      </c>
      <c r="AK419" s="14">
        <f>VLOOKUP(A419,'[1]TESRERIA-FONDO'!$C$2:$P$1075,14,0)</f>
        <v>42670</v>
      </c>
      <c r="AL419" s="14"/>
      <c r="AM419" s="14">
        <v>42490</v>
      </c>
      <c r="AN419" s="14">
        <v>42581</v>
      </c>
      <c r="AO419" s="14">
        <f>VLOOKUP(A419,[1]VIGENCIAS!$C$2:$P$1080,14,0)</f>
        <v>42672</v>
      </c>
      <c r="AP419" s="14"/>
    </row>
    <row r="420" spans="1:42" x14ac:dyDescent="0.25">
      <c r="A420" s="12" t="s">
        <v>847</v>
      </c>
      <c r="B420" s="13" t="s">
        <v>848</v>
      </c>
      <c r="C420" s="14">
        <v>42489</v>
      </c>
      <c r="D420" s="14">
        <v>42582</v>
      </c>
      <c r="E420" s="14">
        <f>VLOOKUP(A420,[1]INGRESOS!$C$2:$P$1123,14,0)</f>
        <v>42671</v>
      </c>
      <c r="F420" s="14"/>
      <c r="G420" s="14">
        <v>42489</v>
      </c>
      <c r="H420" s="14">
        <v>42582</v>
      </c>
      <c r="I420" s="14">
        <f>VLOOKUP(A420,[1]FNCIONAMIENTO!$C$2:$P$1121,14,0)</f>
        <v>42671</v>
      </c>
      <c r="J420" s="14"/>
      <c r="K420" s="14">
        <v>42490</v>
      </c>
      <c r="L420" s="14">
        <v>42582</v>
      </c>
      <c r="M420" s="14">
        <f>VLOOKUP(A420,[1]INVERSION!$C$2:$P$1120,14,0)</f>
        <v>42671</v>
      </c>
      <c r="N420" s="14"/>
      <c r="O420" s="14">
        <v>42489</v>
      </c>
      <c r="P420" s="14">
        <v>42582</v>
      </c>
      <c r="Q420" s="14">
        <f>VLOOKUP(A420,[1]RESERVAS!$C$2:$P$1102,14,0)</f>
        <v>42671</v>
      </c>
      <c r="R420" s="14"/>
      <c r="S420" s="14">
        <v>42488</v>
      </c>
      <c r="T420" s="14">
        <v>42582</v>
      </c>
      <c r="U420" s="14">
        <f>VLOOKUP(A420,[1]DEUDA!$A$2:$N$1113,14,0)</f>
        <v>42671</v>
      </c>
      <c r="V420" s="14"/>
      <c r="W420" s="14">
        <v>42490</v>
      </c>
      <c r="X420" s="14">
        <v>42582</v>
      </c>
      <c r="Y420" s="14">
        <f>VLOOKUP(A420,[1]EXCEDENTES!$C$2:$P$1062,14,0)</f>
        <v>42671</v>
      </c>
      <c r="Z420" s="14"/>
      <c r="AA420" s="14">
        <v>42488</v>
      </c>
      <c r="AB420" s="14">
        <v>42582</v>
      </c>
      <c r="AC420" s="14">
        <f>VLOOKUP(A420,[1]CxP!$C$2:$P$1113,14,0)</f>
        <v>42671</v>
      </c>
      <c r="AD420" s="14"/>
      <c r="AE420" s="14">
        <v>42490</v>
      </c>
      <c r="AF420" s="14">
        <v>42582</v>
      </c>
      <c r="AG420" s="14">
        <f>VLOOKUP(A420,'[1]EJEC-FONDO'!$C$2:$P$1102,14,0)</f>
        <v>42671</v>
      </c>
      <c r="AH420" s="14"/>
      <c r="AI420" s="14">
        <v>42490</v>
      </c>
      <c r="AJ420" s="14">
        <v>42582</v>
      </c>
      <c r="AK420" s="14">
        <f>VLOOKUP(A420,'[1]TESRERIA-FONDO'!$C$2:$P$1075,14,0)</f>
        <v>42671</v>
      </c>
      <c r="AL420" s="14"/>
      <c r="AM420" s="14">
        <v>42489</v>
      </c>
      <c r="AN420" s="14">
        <v>42582</v>
      </c>
      <c r="AO420" s="14">
        <f>VLOOKUP(A420,[1]VIGENCIAS!$C$2:$P$1080,14,0)</f>
        <v>42671</v>
      </c>
      <c r="AP420" s="14"/>
    </row>
    <row r="421" spans="1:42" x14ac:dyDescent="0.25">
      <c r="A421" s="12" t="s">
        <v>849</v>
      </c>
      <c r="B421" s="13" t="s">
        <v>850</v>
      </c>
      <c r="C421" s="14">
        <v>42510</v>
      </c>
      <c r="D421" s="14">
        <v>42580</v>
      </c>
      <c r="E421" s="14">
        <f>VLOOKUP(A421,[1]INGRESOS!$C$2:$P$1123,14,0)</f>
        <v>42672</v>
      </c>
      <c r="F421" s="14"/>
      <c r="G421" s="14">
        <v>42489</v>
      </c>
      <c r="H421" s="14">
        <v>42581</v>
      </c>
      <c r="I421" s="14">
        <f>VLOOKUP(A421,[1]FNCIONAMIENTO!$C$2:$P$1121,14,0)</f>
        <v>42668</v>
      </c>
      <c r="J421" s="14"/>
      <c r="K421" s="14">
        <v>42489</v>
      </c>
      <c r="L421" s="14">
        <v>42581</v>
      </c>
      <c r="M421" s="14">
        <f>VLOOKUP(A421,[1]INVERSION!$C$2:$P$1120,14,0)</f>
        <v>42672</v>
      </c>
      <c r="N421" s="14"/>
      <c r="O421" s="14">
        <v>42489</v>
      </c>
      <c r="P421" s="14">
        <v>42581</v>
      </c>
      <c r="Q421" s="14">
        <f>VLOOKUP(A421,[1]RESERVAS!$C$2:$P$1102,14,0)</f>
        <v>42668</v>
      </c>
      <c r="R421" s="14"/>
      <c r="S421" s="14">
        <v>42486</v>
      </c>
      <c r="T421" s="14">
        <v>42581</v>
      </c>
      <c r="U421" s="14">
        <f>VLOOKUP(A421,[1]DEUDA!$A$2:$N$1113,14,0)</f>
        <v>42668</v>
      </c>
      <c r="V421" s="14"/>
      <c r="W421" s="14">
        <v>42490</v>
      </c>
      <c r="X421" s="14">
        <v>42581</v>
      </c>
      <c r="Y421" s="14">
        <f>VLOOKUP(A421,[1]EXCEDENTES!$C$2:$P$1062,14,0)</f>
        <v>42673</v>
      </c>
      <c r="Z421" s="14"/>
      <c r="AA421" s="14">
        <v>42489</v>
      </c>
      <c r="AB421" s="14">
        <v>42581</v>
      </c>
      <c r="AC421" s="14">
        <f>VLOOKUP(A421,[1]CxP!$C$2:$P$1113,14,0)</f>
        <v>42673</v>
      </c>
      <c r="AD421" s="14"/>
      <c r="AE421" s="14">
        <v>42487</v>
      </c>
      <c r="AF421" s="14">
        <v>42581</v>
      </c>
      <c r="AG421" s="14">
        <f>VLOOKUP(A421,'[1]EJEC-FONDO'!$C$2:$P$1102,14,0)</f>
        <v>42668</v>
      </c>
      <c r="AH421" s="14"/>
      <c r="AI421" s="14">
        <v>42490</v>
      </c>
      <c r="AJ421" s="14">
        <v>42581</v>
      </c>
      <c r="AK421" s="14">
        <f>VLOOKUP(A421,'[1]TESRERIA-FONDO'!$C$2:$P$1075,14,0)</f>
        <v>42673</v>
      </c>
      <c r="AL421" s="14"/>
      <c r="AM421" s="14">
        <v>42486</v>
      </c>
      <c r="AN421" s="14">
        <v>42580</v>
      </c>
      <c r="AO421" s="14">
        <f>VLOOKUP(A421,[1]VIGENCIAS!$C$2:$P$1080,14,0)</f>
        <v>42668</v>
      </c>
      <c r="AP421" s="14"/>
    </row>
    <row r="422" spans="1:42" x14ac:dyDescent="0.25">
      <c r="A422" s="12" t="s">
        <v>851</v>
      </c>
      <c r="B422" s="13" t="s">
        <v>852</v>
      </c>
      <c r="C422" s="14">
        <v>42485</v>
      </c>
      <c r="D422" s="14">
        <v>42575</v>
      </c>
      <c r="E422" s="14">
        <f>VLOOKUP(A422,[1]INGRESOS!$C$2:$P$1123,14,0)</f>
        <v>42667</v>
      </c>
      <c r="F422" s="14"/>
      <c r="G422" s="14">
        <v>42485</v>
      </c>
      <c r="H422" s="14">
        <v>42575</v>
      </c>
      <c r="I422" s="14">
        <f>VLOOKUP(A422,[1]FNCIONAMIENTO!$C$2:$P$1121,14,0)</f>
        <v>42667</v>
      </c>
      <c r="J422" s="14"/>
      <c r="K422" s="14">
        <v>42485</v>
      </c>
      <c r="L422" s="14">
        <v>42575</v>
      </c>
      <c r="M422" s="14">
        <f>VLOOKUP(A422,[1]INVERSION!$C$2:$P$1120,14,0)</f>
        <v>42667</v>
      </c>
      <c r="N422" s="14"/>
      <c r="O422" s="14">
        <v>42485</v>
      </c>
      <c r="P422" s="14">
        <v>42581</v>
      </c>
      <c r="Q422" s="14">
        <f>VLOOKUP(A422,[1]RESERVAS!$C$2:$P$1102,14,0)</f>
        <v>42667</v>
      </c>
      <c r="R422" s="14"/>
      <c r="S422" s="14">
        <v>42485</v>
      </c>
      <c r="T422" s="14">
        <v>42575</v>
      </c>
      <c r="U422" s="14">
        <f>VLOOKUP(A422,[1]DEUDA!$A$2:$N$1113,14,0)</f>
        <v>42667</v>
      </c>
      <c r="V422" s="14"/>
      <c r="W422" s="14">
        <v>42489</v>
      </c>
      <c r="X422" s="14">
        <v>42578</v>
      </c>
      <c r="Y422" s="14">
        <f>VLOOKUP(A422,[1]EXCEDENTES!$C$2:$P$1062,14,0)</f>
        <v>42668</v>
      </c>
      <c r="Z422" s="14"/>
      <c r="AA422" s="14">
        <v>42485</v>
      </c>
      <c r="AB422" s="14">
        <v>42575</v>
      </c>
      <c r="AC422" s="14">
        <f>VLOOKUP(A422,[1]CxP!$C$2:$P$1113,14,0)</f>
        <v>42667</v>
      </c>
      <c r="AD422" s="14"/>
      <c r="AE422" s="14">
        <v>42485</v>
      </c>
      <c r="AF422" s="14">
        <v>42581</v>
      </c>
      <c r="AG422" s="14">
        <f>VLOOKUP(A422,'[1]EJEC-FONDO'!$C$2:$P$1102,14,0)</f>
        <v>42667</v>
      </c>
      <c r="AH422" s="14"/>
      <c r="AI422" s="14">
        <v>42485</v>
      </c>
      <c r="AJ422" s="14">
        <v>42581</v>
      </c>
      <c r="AK422" s="14">
        <f>VLOOKUP(A422,'[1]TESRERIA-FONDO'!$C$2:$P$1075,14,0)</f>
        <v>42670</v>
      </c>
      <c r="AL422" s="14"/>
      <c r="AM422" s="14">
        <v>42496</v>
      </c>
      <c r="AN422" s="14">
        <v>42581</v>
      </c>
      <c r="AO422" s="14">
        <f>VLOOKUP(A422,[1]VIGENCIAS!$C$2:$P$1080,14,0)</f>
        <v>42662</v>
      </c>
      <c r="AP422" s="14"/>
    </row>
    <row r="423" spans="1:42" x14ac:dyDescent="0.25">
      <c r="A423" s="12" t="s">
        <v>853</v>
      </c>
      <c r="B423" s="13" t="s">
        <v>854</v>
      </c>
      <c r="C423" s="14">
        <v>42488</v>
      </c>
      <c r="D423" s="14">
        <v>42580</v>
      </c>
      <c r="E423" s="14">
        <f>VLOOKUP(A423,[1]INGRESOS!$C$2:$P$1123,14,0)</f>
        <v>42674</v>
      </c>
      <c r="F423" s="14"/>
      <c r="G423" s="14">
        <v>42488</v>
      </c>
      <c r="H423" s="14">
        <v>42580</v>
      </c>
      <c r="I423" s="14">
        <f>VLOOKUP(A423,[1]FNCIONAMIENTO!$C$2:$P$1121,14,0)</f>
        <v>42674</v>
      </c>
      <c r="J423" s="14"/>
      <c r="K423" s="14">
        <v>42488</v>
      </c>
      <c r="L423" s="14">
        <v>42581</v>
      </c>
      <c r="M423" s="14">
        <f>VLOOKUP(A423,[1]INVERSION!$C$2:$P$1120,14,0)</f>
        <v>42674</v>
      </c>
      <c r="N423" s="14"/>
      <c r="O423" s="14">
        <v>42490</v>
      </c>
      <c r="P423" s="14">
        <v>42582</v>
      </c>
      <c r="Q423" s="14">
        <f>VLOOKUP(A423,[1]RESERVAS!$C$2:$P$1102,14,0)</f>
        <v>42674</v>
      </c>
      <c r="R423" s="14"/>
      <c r="S423" s="14">
        <v>42490</v>
      </c>
      <c r="T423" s="14">
        <v>42580</v>
      </c>
      <c r="U423" s="14">
        <f>VLOOKUP(A423,[1]DEUDA!$A$2:$N$1113,14,0)</f>
        <v>42674</v>
      </c>
      <c r="V423" s="14"/>
      <c r="W423" s="14">
        <v>42490</v>
      </c>
      <c r="X423" s="14">
        <v>42582</v>
      </c>
      <c r="Y423" s="14">
        <f>VLOOKUP(A423,[1]EXCEDENTES!$C$2:$P$1062,14,0)</f>
        <v>42674</v>
      </c>
      <c r="Z423" s="14"/>
      <c r="AA423" s="14">
        <v>42490</v>
      </c>
      <c r="AB423" s="14">
        <v>42580</v>
      </c>
      <c r="AC423" s="14">
        <f>VLOOKUP(A423,[1]CxP!$C$2:$P$1113,14,0)</f>
        <v>42674</v>
      </c>
      <c r="AD423" s="14"/>
      <c r="AE423" s="14">
        <v>42490</v>
      </c>
      <c r="AF423" s="14">
        <v>42582</v>
      </c>
      <c r="AG423" s="14">
        <f>VLOOKUP(A423,'[1]EJEC-FONDO'!$C$2:$P$1102,14,0)</f>
        <v>42674</v>
      </c>
      <c r="AH423" s="14"/>
      <c r="AI423" s="14">
        <v>42490</v>
      </c>
      <c r="AJ423" s="14">
        <v>42582</v>
      </c>
      <c r="AK423" s="14">
        <f>VLOOKUP(A423,'[1]TESRERIA-FONDO'!$C$2:$P$1075,14,0)</f>
        <v>42674</v>
      </c>
      <c r="AL423" s="14"/>
      <c r="AM423" s="14">
        <v>42490</v>
      </c>
      <c r="AN423" s="14">
        <v>42582</v>
      </c>
      <c r="AO423" s="14">
        <f>VLOOKUP(A423,[1]VIGENCIAS!$C$2:$P$1080,14,0)</f>
        <v>42674</v>
      </c>
      <c r="AP423" s="14"/>
    </row>
    <row r="424" spans="1:42" x14ac:dyDescent="0.25">
      <c r="A424" s="12" t="s">
        <v>855</v>
      </c>
      <c r="B424" s="13" t="s">
        <v>856</v>
      </c>
      <c r="C424" s="14">
        <v>42486</v>
      </c>
      <c r="D424" s="14">
        <v>42578</v>
      </c>
      <c r="E424" s="14">
        <f>VLOOKUP(A424,[1]INGRESOS!$C$2:$P$1123,14,0)</f>
        <v>42669</v>
      </c>
      <c r="F424" s="14"/>
      <c r="G424" s="14">
        <v>42481</v>
      </c>
      <c r="H424" s="14">
        <v>42577</v>
      </c>
      <c r="I424" s="14">
        <f>VLOOKUP(A424,[1]FNCIONAMIENTO!$C$2:$P$1121,14,0)</f>
        <v>42669</v>
      </c>
      <c r="J424" s="14"/>
      <c r="K424" s="14">
        <v>42486</v>
      </c>
      <c r="L424" s="14">
        <v>42578</v>
      </c>
      <c r="M424" s="14">
        <f>VLOOKUP(A424,[1]INVERSION!$C$2:$P$1120,14,0)</f>
        <v>42674</v>
      </c>
      <c r="N424" s="14"/>
      <c r="O424" s="14">
        <v>42482</v>
      </c>
      <c r="P424" s="14">
        <v>42577</v>
      </c>
      <c r="Q424" s="14">
        <f>VLOOKUP(A424,[1]RESERVAS!$C$2:$P$1102,14,0)</f>
        <v>42667</v>
      </c>
      <c r="R424" s="14"/>
      <c r="S424" s="14">
        <v>42482</v>
      </c>
      <c r="T424" s="14">
        <v>42577</v>
      </c>
      <c r="U424" s="14">
        <f>VLOOKUP(A424,[1]DEUDA!$A$2:$N$1113,14,0)</f>
        <v>42669</v>
      </c>
      <c r="V424" s="14"/>
      <c r="W424" s="14">
        <v>42489</v>
      </c>
      <c r="X424" s="14">
        <v>42580</v>
      </c>
      <c r="Y424" s="14">
        <f>VLOOKUP(A424,[1]EXCEDENTES!$C$2:$P$1062,14,0)</f>
        <v>42674</v>
      </c>
      <c r="Z424" s="14"/>
      <c r="AA424" s="14">
        <v>42482</v>
      </c>
      <c r="AB424" s="14">
        <v>42576</v>
      </c>
      <c r="AC424" s="14">
        <f>VLOOKUP(A424,[1]CxP!$C$2:$P$1113,14,0)</f>
        <v>42667</v>
      </c>
      <c r="AD424" s="14"/>
      <c r="AE424" s="14">
        <v>42486</v>
      </c>
      <c r="AF424" s="14">
        <v>42576</v>
      </c>
      <c r="AG424" s="14">
        <f>VLOOKUP(A424,'[1]EJEC-FONDO'!$C$2:$P$1102,14,0)</f>
        <v>42667</v>
      </c>
      <c r="AH424" s="14"/>
      <c r="AI424" s="14">
        <v>42486</v>
      </c>
      <c r="AJ424" s="14">
        <v>42576</v>
      </c>
      <c r="AK424" s="14">
        <f>VLOOKUP(A424,'[1]TESRERIA-FONDO'!$C$2:$P$1075,14,0)</f>
        <v>42669</v>
      </c>
      <c r="AL424" s="14"/>
      <c r="AM424" s="14">
        <v>42482</v>
      </c>
      <c r="AN424" s="14">
        <v>42577</v>
      </c>
      <c r="AO424" s="14">
        <f>VLOOKUP(A424,[1]VIGENCIAS!$C$2:$P$1080,14,0)</f>
        <v>42674</v>
      </c>
      <c r="AP424" s="14"/>
    </row>
    <row r="425" spans="1:42" x14ac:dyDescent="0.25">
      <c r="A425" s="12" t="s">
        <v>857</v>
      </c>
      <c r="B425" s="13" t="s">
        <v>858</v>
      </c>
      <c r="C425" s="14">
        <v>42490</v>
      </c>
      <c r="D425" s="14">
        <v>42577</v>
      </c>
      <c r="E425" s="14">
        <f>VLOOKUP(A425,[1]INGRESOS!$C$2:$P$1123,14,0)</f>
        <v>42655</v>
      </c>
      <c r="F425" s="14"/>
      <c r="G425" s="14">
        <v>42490</v>
      </c>
      <c r="H425" s="14">
        <v>42577</v>
      </c>
      <c r="I425" s="14">
        <f>VLOOKUP(A425,[1]FNCIONAMIENTO!$C$2:$P$1121,14,0)</f>
        <v>42655</v>
      </c>
      <c r="J425" s="14"/>
      <c r="K425" s="14">
        <v>42490</v>
      </c>
      <c r="L425" s="14">
        <v>42577</v>
      </c>
      <c r="M425" s="14">
        <f>VLOOKUP(A425,[1]INVERSION!$C$2:$P$1120,14,0)</f>
        <v>42657</v>
      </c>
      <c r="N425" s="14"/>
      <c r="O425" s="14">
        <v>42485</v>
      </c>
      <c r="P425" s="14">
        <v>42576</v>
      </c>
      <c r="Q425" s="14">
        <f>VLOOKUP(A425,[1]RESERVAS!$C$2:$P$1102,14,0)</f>
        <v>42671</v>
      </c>
      <c r="R425" s="14"/>
      <c r="S425" s="14">
        <v>42490</v>
      </c>
      <c r="T425" s="14">
        <v>42577</v>
      </c>
      <c r="U425" s="14">
        <f>VLOOKUP(A425,[1]DEUDA!$A$2:$N$1113,14,0)</f>
        <v>42655</v>
      </c>
      <c r="V425" s="14"/>
      <c r="W425" s="14">
        <v>42482</v>
      </c>
      <c r="X425" s="14">
        <v>42577</v>
      </c>
      <c r="Y425" s="14">
        <f>VLOOKUP(A425,[1]EXCEDENTES!$C$2:$P$1062,14,0)</f>
        <v>42671</v>
      </c>
      <c r="Z425" s="14"/>
      <c r="AA425" s="14">
        <v>42478</v>
      </c>
      <c r="AB425" s="14">
        <v>42577</v>
      </c>
      <c r="AC425" s="14">
        <f>VLOOKUP(A425,[1]CxP!$C$2:$P$1113,14,0)</f>
        <v>42671</v>
      </c>
      <c r="AD425" s="14"/>
      <c r="AE425" s="14">
        <v>42481</v>
      </c>
      <c r="AF425" s="14">
        <v>42577</v>
      </c>
      <c r="AG425" s="14">
        <f>VLOOKUP(A425,'[1]EJEC-FONDO'!$C$2:$P$1102,14,0)</f>
        <v>42670</v>
      </c>
      <c r="AH425" s="14"/>
      <c r="AI425" s="14">
        <v>42482</v>
      </c>
      <c r="AJ425" s="14">
        <v>42577</v>
      </c>
      <c r="AK425" s="14">
        <f>VLOOKUP(A425,'[1]TESRERIA-FONDO'!$C$2:$P$1075,14,0)</f>
        <v>42670</v>
      </c>
      <c r="AL425" s="14"/>
      <c r="AM425" s="14">
        <v>42486</v>
      </c>
      <c r="AN425" s="14">
        <v>42577</v>
      </c>
      <c r="AO425" s="14">
        <f>VLOOKUP(A425,[1]VIGENCIAS!$C$2:$P$1080,14,0)</f>
        <v>42671</v>
      </c>
      <c r="AP425" s="14"/>
    </row>
    <row r="426" spans="1:42" x14ac:dyDescent="0.25">
      <c r="A426" s="12" t="s">
        <v>859</v>
      </c>
      <c r="B426" s="13" t="s">
        <v>860</v>
      </c>
      <c r="C426" s="14">
        <v>42480</v>
      </c>
      <c r="D426" s="14">
        <v>42569</v>
      </c>
      <c r="E426" s="14">
        <f>VLOOKUP(A426,[1]INGRESOS!$C$2:$P$1123,14,0)</f>
        <v>42674</v>
      </c>
      <c r="F426" s="14"/>
      <c r="G426" s="14">
        <v>42480</v>
      </c>
      <c r="H426" s="14">
        <v>42570</v>
      </c>
      <c r="I426" s="14">
        <f>VLOOKUP(A426,[1]FNCIONAMIENTO!$C$2:$P$1121,14,0)</f>
        <v>42673</v>
      </c>
      <c r="J426" s="14"/>
      <c r="K426" s="14">
        <v>42480</v>
      </c>
      <c r="L426" s="14">
        <v>42570</v>
      </c>
      <c r="M426" s="14">
        <f>VLOOKUP(A426,[1]INVERSION!$C$2:$P$1120,14,0)</f>
        <v>42673</v>
      </c>
      <c r="N426" s="14"/>
      <c r="O426" s="14">
        <v>42473</v>
      </c>
      <c r="P426" s="14">
        <v>42577</v>
      </c>
      <c r="Q426" s="14">
        <f>VLOOKUP(A426,[1]RESERVAS!$C$2:$P$1102,14,0)</f>
        <v>42674</v>
      </c>
      <c r="R426" s="14"/>
      <c r="S426" s="14">
        <v>42480</v>
      </c>
      <c r="T426" s="14">
        <v>42570</v>
      </c>
      <c r="U426" s="14">
        <f>VLOOKUP(A426,[1]DEUDA!$A$2:$N$1113,14,0)</f>
        <v>42674</v>
      </c>
      <c r="V426" s="14"/>
      <c r="W426" s="14">
        <v>42473</v>
      </c>
      <c r="X426" s="14">
        <v>42577</v>
      </c>
      <c r="Y426" s="14">
        <f>VLOOKUP(A426,[1]EXCEDENTES!$C$2:$P$1062,14,0)</f>
        <v>42674</v>
      </c>
      <c r="Z426" s="14"/>
      <c r="AA426" s="14">
        <v>42473</v>
      </c>
      <c r="AB426" s="14">
        <v>42577</v>
      </c>
      <c r="AC426" s="14">
        <f>VLOOKUP(A426,[1]CxP!$C$2:$P$1113,14,0)</f>
        <v>42674</v>
      </c>
      <c r="AD426" s="14"/>
      <c r="AE426" s="14">
        <v>42480</v>
      </c>
      <c r="AF426" s="14">
        <v>42570</v>
      </c>
      <c r="AG426" s="14">
        <f>VLOOKUP(A426,'[1]EJEC-FONDO'!$C$2:$P$1102,14,0)</f>
        <v>42674</v>
      </c>
      <c r="AH426" s="14"/>
      <c r="AI426" s="14">
        <v>42473</v>
      </c>
      <c r="AJ426" s="14">
        <v>42577</v>
      </c>
      <c r="AK426" s="14">
        <f>VLOOKUP(A426,'[1]TESRERIA-FONDO'!$C$2:$P$1075,14,0)</f>
        <v>42674</v>
      </c>
      <c r="AL426" s="14"/>
      <c r="AM426" s="14">
        <v>42473</v>
      </c>
      <c r="AN426" s="14">
        <v>42577</v>
      </c>
      <c r="AO426" s="14">
        <f>VLOOKUP(A426,[1]VIGENCIAS!$C$2:$P$1080,14,0)</f>
        <v>42674</v>
      </c>
      <c r="AP426" s="14"/>
    </row>
    <row r="427" spans="1:42" x14ac:dyDescent="0.25">
      <c r="A427" s="12" t="s">
        <v>861</v>
      </c>
      <c r="B427" s="13" t="s">
        <v>862</v>
      </c>
      <c r="C427" s="14">
        <v>42489</v>
      </c>
      <c r="D427" s="14">
        <v>42582</v>
      </c>
      <c r="E427" s="14">
        <f>VLOOKUP(A427,[1]INGRESOS!$C$2:$P$1123,14,0)</f>
        <v>42674</v>
      </c>
      <c r="F427" s="14"/>
      <c r="G427" s="14">
        <v>42489</v>
      </c>
      <c r="H427" s="14">
        <v>42582</v>
      </c>
      <c r="I427" s="14">
        <f>VLOOKUP(A427,[1]FNCIONAMIENTO!$C$2:$P$1121,14,0)</f>
        <v>42674</v>
      </c>
      <c r="J427" s="14"/>
      <c r="K427" s="14">
        <v>42489</v>
      </c>
      <c r="L427" s="14">
        <v>42582</v>
      </c>
      <c r="M427" s="14">
        <f>VLOOKUP(A427,[1]INVERSION!$C$2:$P$1120,14,0)</f>
        <v>42702</v>
      </c>
      <c r="N427" s="14"/>
      <c r="O427" s="14">
        <v>42490</v>
      </c>
      <c r="P427" s="14">
        <v>42582</v>
      </c>
      <c r="Q427" s="14">
        <f>VLOOKUP(A427,[1]RESERVAS!$C$2:$P$1102,14,0)</f>
        <v>42674</v>
      </c>
      <c r="R427" s="14"/>
      <c r="S427" s="14">
        <v>42489</v>
      </c>
      <c r="T427" s="14">
        <v>42582</v>
      </c>
      <c r="U427" s="14">
        <f>VLOOKUP(A427,[1]DEUDA!$A$2:$N$1113,14,0)</f>
        <v>42674</v>
      </c>
      <c r="V427" s="14"/>
      <c r="W427" s="14">
        <v>42490</v>
      </c>
      <c r="X427" s="14">
        <v>42580</v>
      </c>
      <c r="Y427" s="14">
        <f>VLOOKUP(A427,[1]EXCEDENTES!$C$2:$P$1062,14,0)</f>
        <v>42672</v>
      </c>
      <c r="Z427" s="14"/>
      <c r="AA427" s="14">
        <v>42490</v>
      </c>
      <c r="AB427" s="14">
        <v>42582</v>
      </c>
      <c r="AC427" s="14">
        <f>VLOOKUP(A427,[1]CxP!$C$2:$P$1113,14,0)</f>
        <v>42674</v>
      </c>
      <c r="AD427" s="14"/>
      <c r="AE427" s="14">
        <v>42490</v>
      </c>
      <c r="AF427" s="14">
        <v>42580</v>
      </c>
      <c r="AG427" s="14">
        <f>VLOOKUP(A427,'[1]EJEC-FONDO'!$C$2:$P$1102,14,0)</f>
        <v>42672</v>
      </c>
      <c r="AH427" s="14"/>
      <c r="AI427" s="14">
        <v>42490</v>
      </c>
      <c r="AJ427" s="14">
        <v>42580</v>
      </c>
      <c r="AK427" s="14">
        <f>VLOOKUP(A427,'[1]TESRERIA-FONDO'!$C$2:$P$1075,14,0)</f>
        <v>42672</v>
      </c>
      <c r="AL427" s="14"/>
      <c r="AM427" s="14">
        <v>42487</v>
      </c>
      <c r="AN427" s="14">
        <v>42582</v>
      </c>
      <c r="AO427" s="14">
        <f>VLOOKUP(A427,[1]VIGENCIAS!$C$2:$P$1080,14,0)</f>
        <v>42674</v>
      </c>
      <c r="AP427" s="14"/>
    </row>
    <row r="428" spans="1:42" x14ac:dyDescent="0.25">
      <c r="A428" s="12" t="s">
        <v>863</v>
      </c>
      <c r="B428" s="13" t="s">
        <v>864</v>
      </c>
      <c r="C428" s="14">
        <v>42487</v>
      </c>
      <c r="D428" s="14">
        <v>42578</v>
      </c>
      <c r="E428" s="14">
        <f>VLOOKUP(A428,[1]INGRESOS!$C$2:$P$1123,14,0)</f>
        <v>42667</v>
      </c>
      <c r="F428" s="14"/>
      <c r="G428" s="14">
        <v>42486</v>
      </c>
      <c r="H428" s="14">
        <v>42577</v>
      </c>
      <c r="I428" s="14">
        <f>VLOOKUP(A428,[1]FNCIONAMIENTO!$C$2:$P$1121,14,0)</f>
        <v>42669</v>
      </c>
      <c r="J428" s="14"/>
      <c r="K428" s="14">
        <v>42486</v>
      </c>
      <c r="L428" s="14">
        <v>42576</v>
      </c>
      <c r="M428" s="14">
        <f>VLOOKUP(A428,[1]INVERSION!$C$2:$P$1120,14,0)</f>
        <v>42660</v>
      </c>
      <c r="N428" s="14"/>
      <c r="O428" s="14">
        <v>42478</v>
      </c>
      <c r="P428" s="14">
        <v>42566</v>
      </c>
      <c r="Q428" s="14">
        <f>VLOOKUP(A428,[1]RESERVAS!$C$2:$P$1102,14,0)</f>
        <v>42660</v>
      </c>
      <c r="R428" s="14"/>
      <c r="S428" s="14">
        <v>42487</v>
      </c>
      <c r="T428" s="14">
        <v>42579</v>
      </c>
      <c r="U428" s="14">
        <f>VLOOKUP(A428,[1]DEUDA!$A$2:$N$1113,14,0)</f>
        <v>42665</v>
      </c>
      <c r="V428" s="14"/>
      <c r="W428" s="14">
        <v>42488</v>
      </c>
      <c r="X428" s="14">
        <v>42578</v>
      </c>
      <c r="Y428" s="14" t="e">
        <f>VLOOKUP(A428,[1]EXCEDENTES!$C$2:$P$1062,14,0)</f>
        <v>#N/A</v>
      </c>
      <c r="Z428" s="14"/>
      <c r="AA428" s="14">
        <v>42478</v>
      </c>
      <c r="AB428" s="14">
        <v>42566</v>
      </c>
      <c r="AC428" s="14">
        <f>VLOOKUP(A428,[1]CxP!$C$2:$P$1113,14,0)</f>
        <v>42660</v>
      </c>
      <c r="AD428" s="14"/>
      <c r="AE428" s="14">
        <v>42481</v>
      </c>
      <c r="AF428" s="14">
        <v>42579</v>
      </c>
      <c r="AG428" s="14">
        <f>VLOOKUP(A428,'[1]EJEC-FONDO'!$C$2:$P$1102,14,0)</f>
        <v>42667</v>
      </c>
      <c r="AH428" s="14"/>
      <c r="AI428" s="14">
        <v>42486</v>
      </c>
      <c r="AJ428" s="14">
        <v>42579</v>
      </c>
      <c r="AK428" s="14">
        <f>VLOOKUP(A428,'[1]TESRERIA-FONDO'!$C$2:$P$1075,14,0)</f>
        <v>42668</v>
      </c>
      <c r="AL428" s="14"/>
      <c r="AM428" s="14">
        <v>42489</v>
      </c>
      <c r="AN428" s="14">
        <v>42579</v>
      </c>
      <c r="AO428" s="14">
        <f>VLOOKUP(A428,[1]VIGENCIAS!$C$2:$P$1080,14,0)</f>
        <v>42660</v>
      </c>
      <c r="AP428" s="14"/>
    </row>
    <row r="429" spans="1:42" x14ac:dyDescent="0.25">
      <c r="A429" s="12" t="s">
        <v>865</v>
      </c>
      <c r="B429" s="13" t="s">
        <v>866</v>
      </c>
      <c r="C429" s="14">
        <v>42487</v>
      </c>
      <c r="D429" s="14">
        <v>42579</v>
      </c>
      <c r="E429" s="14">
        <f>VLOOKUP(A429,[1]INGRESOS!$C$2:$P$1123,14,0)</f>
        <v>42669</v>
      </c>
      <c r="F429" s="14"/>
      <c r="G429" s="14">
        <v>42483</v>
      </c>
      <c r="H429" s="14">
        <v>42576</v>
      </c>
      <c r="I429" s="14">
        <f>VLOOKUP(A429,[1]FNCIONAMIENTO!$C$2:$P$1121,14,0)</f>
        <v>42663</v>
      </c>
      <c r="J429" s="14"/>
      <c r="K429" s="14">
        <v>42488</v>
      </c>
      <c r="L429" s="14">
        <v>42577</v>
      </c>
      <c r="M429" s="14">
        <f>VLOOKUP(A429,[1]INVERSION!$C$2:$P$1120,14,0)</f>
        <v>42663</v>
      </c>
      <c r="N429" s="14"/>
      <c r="O429" s="14">
        <v>42482</v>
      </c>
      <c r="P429" s="14">
        <v>42577</v>
      </c>
      <c r="Q429" s="14">
        <f>VLOOKUP(A429,[1]RESERVAS!$C$2:$P$1102,14,0)</f>
        <v>42663</v>
      </c>
      <c r="R429" s="14"/>
      <c r="S429" s="14">
        <v>42486</v>
      </c>
      <c r="T429" s="14">
        <v>42579</v>
      </c>
      <c r="U429" s="14">
        <f>VLOOKUP(A429,[1]DEUDA!$A$2:$N$1113,14,0)</f>
        <v>42669</v>
      </c>
      <c r="V429" s="14"/>
      <c r="W429" s="14">
        <v>42500</v>
      </c>
      <c r="X429" s="14">
        <v>42580</v>
      </c>
      <c r="Y429" s="14">
        <f>VLOOKUP(A429,[1]EXCEDENTES!$C$2:$P$1062,14,0)</f>
        <v>42669</v>
      </c>
      <c r="Z429" s="14"/>
      <c r="AA429" s="14">
        <v>42482</v>
      </c>
      <c r="AB429" s="14">
        <v>42577</v>
      </c>
      <c r="AC429" s="14">
        <f>VLOOKUP(A429,[1]CxP!$C$2:$P$1113,14,0)</f>
        <v>42668</v>
      </c>
      <c r="AD429" s="14"/>
      <c r="AE429" s="14">
        <v>42487</v>
      </c>
      <c r="AF429" s="14">
        <v>42579</v>
      </c>
      <c r="AG429" s="14">
        <f>VLOOKUP(A429,'[1]EJEC-FONDO'!$C$2:$P$1102,14,0)</f>
        <v>42669</v>
      </c>
      <c r="AH429" s="14"/>
      <c r="AI429" s="14">
        <v>42486</v>
      </c>
      <c r="AJ429" s="14">
        <v>42579</v>
      </c>
      <c r="AK429" s="14">
        <f>VLOOKUP(A429,'[1]TESRERIA-FONDO'!$C$2:$P$1075,14,0)</f>
        <v>42669</v>
      </c>
      <c r="AL429" s="14"/>
      <c r="AM429" s="14">
        <v>42486</v>
      </c>
      <c r="AN429" s="14">
        <v>42579</v>
      </c>
      <c r="AO429" s="14">
        <f>VLOOKUP(A429,[1]VIGENCIAS!$C$2:$P$1080,14,0)</f>
        <v>42669</v>
      </c>
      <c r="AP429" s="14"/>
    </row>
    <row r="430" spans="1:42" x14ac:dyDescent="0.25">
      <c r="A430" s="12" t="s">
        <v>867</v>
      </c>
      <c r="B430" s="13" t="s">
        <v>868</v>
      </c>
      <c r="C430" s="14">
        <v>42487</v>
      </c>
      <c r="D430" s="14">
        <v>42578</v>
      </c>
      <c r="E430" s="14">
        <f>VLOOKUP(A430,[1]INGRESOS!$C$2:$P$1123,14,0)</f>
        <v>42667</v>
      </c>
      <c r="F430" s="14"/>
      <c r="G430" s="14">
        <v>42485</v>
      </c>
      <c r="H430" s="14">
        <v>42565</v>
      </c>
      <c r="I430" s="14">
        <f>VLOOKUP(A430,[1]FNCIONAMIENTO!$C$2:$P$1121,14,0)</f>
        <v>42663</v>
      </c>
      <c r="J430" s="14"/>
      <c r="K430" s="14">
        <v>42485</v>
      </c>
      <c r="L430" s="14">
        <v>42569</v>
      </c>
      <c r="M430" s="14">
        <f>VLOOKUP(A430,[1]INVERSION!$C$2:$P$1120,14,0)</f>
        <v>42667</v>
      </c>
      <c r="N430" s="14"/>
      <c r="O430" s="14">
        <v>42487</v>
      </c>
      <c r="P430" s="14">
        <v>42573</v>
      </c>
      <c r="Q430" s="14">
        <f>VLOOKUP(A430,[1]RESERVAS!$C$2:$P$1102,14,0)</f>
        <v>42663</v>
      </c>
      <c r="R430" s="14"/>
      <c r="S430" s="14">
        <v>42487</v>
      </c>
      <c r="T430" s="14">
        <v>42573</v>
      </c>
      <c r="U430" s="14">
        <f>VLOOKUP(A430,[1]DEUDA!$A$2:$N$1113,14,0)</f>
        <v>42663</v>
      </c>
      <c r="V430" s="14"/>
      <c r="W430" s="14">
        <v>42488</v>
      </c>
      <c r="X430" s="14">
        <v>42577</v>
      </c>
      <c r="Y430" s="14">
        <f>VLOOKUP(A430,[1]EXCEDENTES!$C$2:$P$1062,14,0)</f>
        <v>42667</v>
      </c>
      <c r="Z430" s="14"/>
      <c r="AA430" s="14">
        <v>42486</v>
      </c>
      <c r="AB430" s="14">
        <v>42569</v>
      </c>
      <c r="AC430" s="14">
        <f>VLOOKUP(A430,[1]CxP!$C$2:$P$1113,14,0)</f>
        <v>42663</v>
      </c>
      <c r="AD430" s="14"/>
      <c r="AE430" s="14">
        <v>42486</v>
      </c>
      <c r="AF430" s="14">
        <v>42574</v>
      </c>
      <c r="AG430" s="14">
        <f>VLOOKUP(A430,'[1]EJEC-FONDO'!$C$2:$P$1102,14,0)</f>
        <v>42663</v>
      </c>
      <c r="AH430" s="14"/>
      <c r="AI430" s="14">
        <v>42487</v>
      </c>
      <c r="AJ430" s="14">
        <v>42577</v>
      </c>
      <c r="AK430" s="14">
        <f>VLOOKUP(A430,'[1]TESRERIA-FONDO'!$C$2:$P$1075,14,0)</f>
        <v>42663</v>
      </c>
      <c r="AL430" s="14"/>
      <c r="AM430" s="14">
        <v>42486</v>
      </c>
      <c r="AN430" s="14">
        <v>42573</v>
      </c>
      <c r="AO430" s="14">
        <f>VLOOKUP(A430,[1]VIGENCIAS!$C$2:$P$1080,14,0)</f>
        <v>42663</v>
      </c>
      <c r="AP430" s="14"/>
    </row>
    <row r="431" spans="1:42" x14ac:dyDescent="0.25">
      <c r="A431" s="12" t="s">
        <v>869</v>
      </c>
      <c r="B431" s="13" t="s">
        <v>870</v>
      </c>
      <c r="C431" s="14">
        <v>42487</v>
      </c>
      <c r="D431" s="14">
        <v>42579</v>
      </c>
      <c r="E431" s="14">
        <f>VLOOKUP(A431,[1]INGRESOS!$C$2:$P$1123,14,0)</f>
        <v>42672</v>
      </c>
      <c r="F431" s="14"/>
      <c r="G431" s="14">
        <v>42487</v>
      </c>
      <c r="H431" s="14">
        <v>42579</v>
      </c>
      <c r="I431" s="14">
        <f>VLOOKUP(A431,[1]FNCIONAMIENTO!$C$2:$P$1121,14,0)</f>
        <v>42672</v>
      </c>
      <c r="J431" s="14"/>
      <c r="K431" s="14">
        <v>42487</v>
      </c>
      <c r="L431" s="14">
        <v>42579</v>
      </c>
      <c r="M431" s="14">
        <f>VLOOKUP(A431,[1]INVERSION!$C$2:$P$1120,14,0)</f>
        <v>42672</v>
      </c>
      <c r="N431" s="14"/>
      <c r="O431" s="14">
        <v>42487</v>
      </c>
      <c r="P431" s="14">
        <v>42579</v>
      </c>
      <c r="Q431" s="14">
        <f>VLOOKUP(A431,[1]RESERVAS!$C$2:$P$1102,14,0)</f>
        <v>42672</v>
      </c>
      <c r="R431" s="14"/>
      <c r="S431" s="14">
        <v>42487</v>
      </c>
      <c r="T431" s="14">
        <v>42579</v>
      </c>
      <c r="U431" s="14">
        <f>VLOOKUP(A431,[1]DEUDA!$A$2:$N$1113,14,0)</f>
        <v>42672</v>
      </c>
      <c r="V431" s="14"/>
      <c r="W431" s="14">
        <v>42488</v>
      </c>
      <c r="X431" s="14">
        <v>42580</v>
      </c>
      <c r="Y431" s="14">
        <f>VLOOKUP(A431,[1]EXCEDENTES!$C$2:$P$1062,14,0)</f>
        <v>42673</v>
      </c>
      <c r="Z431" s="14"/>
      <c r="AA431" s="14">
        <v>42487</v>
      </c>
      <c r="AB431" s="14">
        <v>42580</v>
      </c>
      <c r="AC431" s="14">
        <f>VLOOKUP(A431,[1]CxP!$C$2:$P$1113,14,0)</f>
        <v>42672</v>
      </c>
      <c r="AD431" s="14"/>
      <c r="AE431" s="14">
        <v>42487</v>
      </c>
      <c r="AF431" s="14">
        <v>42580</v>
      </c>
      <c r="AG431" s="14">
        <f>VLOOKUP(A431,'[1]EJEC-FONDO'!$C$2:$P$1102,14,0)</f>
        <v>42673</v>
      </c>
      <c r="AH431" s="14"/>
      <c r="AI431" s="14">
        <v>42487</v>
      </c>
      <c r="AJ431" s="14">
        <v>42580</v>
      </c>
      <c r="AK431" s="14">
        <f>VLOOKUP(A431,'[1]TESRERIA-FONDO'!$C$2:$P$1075,14,0)</f>
        <v>42673</v>
      </c>
      <c r="AL431" s="14"/>
      <c r="AM431" s="14">
        <v>42487</v>
      </c>
      <c r="AN431" s="14">
        <v>42580</v>
      </c>
      <c r="AO431" s="14">
        <f>VLOOKUP(A431,[1]VIGENCIAS!$C$2:$P$1080,14,0)</f>
        <v>42673</v>
      </c>
      <c r="AP431" s="14"/>
    </row>
    <row r="432" spans="1:42" x14ac:dyDescent="0.25">
      <c r="A432" s="12" t="s">
        <v>871</v>
      </c>
      <c r="B432" s="13" t="s">
        <v>872</v>
      </c>
      <c r="C432" s="14">
        <v>42487</v>
      </c>
      <c r="D432" s="14">
        <v>42580</v>
      </c>
      <c r="E432" s="14">
        <f>VLOOKUP(A432,[1]INGRESOS!$C$2:$P$1123,14,0)</f>
        <v>42669</v>
      </c>
      <c r="F432" s="14"/>
      <c r="G432" s="14">
        <v>42486</v>
      </c>
      <c r="H432" s="14">
        <v>42571</v>
      </c>
      <c r="I432" s="14">
        <f>VLOOKUP(A432,[1]FNCIONAMIENTO!$C$2:$P$1121,14,0)</f>
        <v>42671</v>
      </c>
      <c r="J432" s="14"/>
      <c r="K432" s="14">
        <v>42486</v>
      </c>
      <c r="L432" s="14">
        <v>42573</v>
      </c>
      <c r="M432" s="14">
        <f>VLOOKUP(A432,[1]INVERSION!$C$2:$P$1120,14,0)</f>
        <v>42669</v>
      </c>
      <c r="N432" s="14"/>
      <c r="O432" s="14">
        <v>42486</v>
      </c>
      <c r="P432" s="14">
        <v>42569</v>
      </c>
      <c r="Q432" s="14">
        <f>VLOOKUP(A432,[1]RESERVAS!$C$2:$P$1102,14,0)</f>
        <v>42666</v>
      </c>
      <c r="R432" s="14"/>
      <c r="S432" s="14">
        <v>42486</v>
      </c>
      <c r="T432" s="14">
        <v>42569</v>
      </c>
      <c r="U432" s="14">
        <f>VLOOKUP(A432,[1]DEUDA!$A$2:$N$1113,14,0)</f>
        <v>42666</v>
      </c>
      <c r="V432" s="14"/>
      <c r="W432" s="14">
        <v>42488</v>
      </c>
      <c r="X432" s="14">
        <v>42580</v>
      </c>
      <c r="Y432" s="14">
        <f>VLOOKUP(A432,[1]EXCEDENTES!$C$2:$P$1062,14,0)</f>
        <v>42670</v>
      </c>
      <c r="Z432" s="14"/>
      <c r="AA432" s="14">
        <v>42486</v>
      </c>
      <c r="AB432" s="14">
        <v>42569</v>
      </c>
      <c r="AC432" s="14">
        <f>VLOOKUP(A432,[1]CxP!$C$2:$P$1113,14,0)</f>
        <v>42666</v>
      </c>
      <c r="AD432" s="14"/>
      <c r="AE432" s="14">
        <v>42487</v>
      </c>
      <c r="AF432" s="14">
        <v>42571</v>
      </c>
      <c r="AG432" s="14">
        <f>VLOOKUP(A432,'[1]EJEC-FONDO'!$C$2:$P$1102,14,0)</f>
        <v>42669</v>
      </c>
      <c r="AH432" s="14"/>
      <c r="AI432" s="14">
        <v>42487</v>
      </c>
      <c r="AJ432" s="14">
        <v>42571</v>
      </c>
      <c r="AK432" s="14">
        <f>VLOOKUP(A432,'[1]TESRERIA-FONDO'!$C$2:$P$1075,14,0)</f>
        <v>42669</v>
      </c>
      <c r="AL432" s="14"/>
      <c r="AM432" s="14">
        <v>42483</v>
      </c>
      <c r="AN432" s="14">
        <v>42568</v>
      </c>
      <c r="AO432" s="14">
        <f>VLOOKUP(A432,[1]VIGENCIAS!$C$2:$P$1080,14,0)</f>
        <v>42667</v>
      </c>
      <c r="AP432" s="14"/>
    </row>
    <row r="433" spans="1:42" x14ac:dyDescent="0.25">
      <c r="A433" s="12" t="s">
        <v>873</v>
      </c>
      <c r="B433" s="13" t="s">
        <v>874</v>
      </c>
      <c r="C433" s="14">
        <v>42486</v>
      </c>
      <c r="D433" s="14">
        <v>42577</v>
      </c>
      <c r="E433" s="14">
        <f>VLOOKUP(A433,[1]INGRESOS!$C$2:$P$1123,14,0)</f>
        <v>42668</v>
      </c>
      <c r="F433" s="14"/>
      <c r="G433" s="14">
        <v>42486</v>
      </c>
      <c r="H433" s="14">
        <v>42579</v>
      </c>
      <c r="I433" s="14">
        <f>VLOOKUP(A433,[1]FNCIONAMIENTO!$C$2:$P$1121,14,0)</f>
        <v>42662</v>
      </c>
      <c r="J433" s="14"/>
      <c r="K433" s="14">
        <v>42486</v>
      </c>
      <c r="L433" s="14">
        <v>42577</v>
      </c>
      <c r="M433" s="14">
        <f>VLOOKUP(A433,[1]INVERSION!$C$2:$P$1120,14,0)</f>
        <v>42668</v>
      </c>
      <c r="N433" s="14"/>
      <c r="O433" s="14">
        <v>42486</v>
      </c>
      <c r="P433" s="14">
        <v>42565</v>
      </c>
      <c r="Q433" s="14">
        <f>VLOOKUP(A433,[1]RESERVAS!$C$2:$P$1102,14,0)</f>
        <v>42655</v>
      </c>
      <c r="R433" s="14"/>
      <c r="S433" s="14">
        <v>42486</v>
      </c>
      <c r="T433" s="14">
        <v>42565</v>
      </c>
      <c r="U433" s="14">
        <f>VLOOKUP(A433,[1]DEUDA!$A$2:$N$1113,14,0)</f>
        <v>42655</v>
      </c>
      <c r="V433" s="14"/>
      <c r="W433" s="14">
        <v>42486</v>
      </c>
      <c r="X433" s="14">
        <v>42569</v>
      </c>
      <c r="Y433" s="14">
        <f>VLOOKUP(A433,[1]EXCEDENTES!$C$2:$P$1062,14,0)</f>
        <v>42669</v>
      </c>
      <c r="Z433" s="14"/>
      <c r="AA433" s="14">
        <v>42485</v>
      </c>
      <c r="AB433" s="14">
        <v>42577</v>
      </c>
      <c r="AC433" s="14">
        <f>VLOOKUP(A433,[1]CxP!$C$2:$P$1113,14,0)</f>
        <v>42655</v>
      </c>
      <c r="AD433" s="14"/>
      <c r="AE433" s="14">
        <v>42485</v>
      </c>
      <c r="AF433" s="14">
        <v>42565</v>
      </c>
      <c r="AG433" s="14">
        <f>VLOOKUP(A433,'[1]EJEC-FONDO'!$C$2:$P$1102,14,0)</f>
        <v>42655</v>
      </c>
      <c r="AH433" s="14"/>
      <c r="AI433" s="14">
        <v>42486</v>
      </c>
      <c r="AJ433" s="14">
        <v>42569</v>
      </c>
      <c r="AK433" s="14">
        <f>VLOOKUP(A433,'[1]TESRERIA-FONDO'!$C$2:$P$1075,14,0)</f>
        <v>42661</v>
      </c>
      <c r="AL433" s="14"/>
      <c r="AM433" s="14">
        <v>42486</v>
      </c>
      <c r="AN433" s="14">
        <v>42565</v>
      </c>
      <c r="AO433" s="14">
        <f>VLOOKUP(A433,[1]VIGENCIAS!$C$2:$P$1080,14,0)</f>
        <v>42656</v>
      </c>
      <c r="AP433" s="14"/>
    </row>
    <row r="434" spans="1:42" x14ac:dyDescent="0.25">
      <c r="A434" s="12" t="s">
        <v>875</v>
      </c>
      <c r="B434" s="13" t="s">
        <v>876</v>
      </c>
      <c r="C434" s="14">
        <v>42489</v>
      </c>
      <c r="D434" s="14">
        <v>42579</v>
      </c>
      <c r="E434" s="14">
        <f>VLOOKUP(A434,[1]INGRESOS!$C$2:$P$1123,14,0)</f>
        <v>42673</v>
      </c>
      <c r="F434" s="14"/>
      <c r="G434" s="14">
        <v>42489</v>
      </c>
      <c r="H434" s="14">
        <v>42579</v>
      </c>
      <c r="I434" s="14">
        <f>VLOOKUP(A434,[1]FNCIONAMIENTO!$C$2:$P$1121,14,0)</f>
        <v>42673</v>
      </c>
      <c r="J434" s="14"/>
      <c r="K434" s="14">
        <v>42489</v>
      </c>
      <c r="L434" s="14">
        <v>42579</v>
      </c>
      <c r="M434" s="14">
        <f>VLOOKUP(A434,[1]INVERSION!$C$2:$P$1120,14,0)</f>
        <v>42673</v>
      </c>
      <c r="N434" s="14"/>
      <c r="O434" s="14">
        <v>42489</v>
      </c>
      <c r="P434" s="14">
        <v>42580</v>
      </c>
      <c r="Q434" s="14">
        <f>VLOOKUP(A434,[1]RESERVAS!$C$2:$P$1102,14,0)</f>
        <v>42673</v>
      </c>
      <c r="R434" s="14"/>
      <c r="S434" s="14">
        <v>42489</v>
      </c>
      <c r="T434" s="14">
        <v>42579</v>
      </c>
      <c r="U434" s="14">
        <f>VLOOKUP(A434,[1]DEUDA!$A$2:$N$1113,14,0)</f>
        <v>42674</v>
      </c>
      <c r="V434" s="14"/>
      <c r="W434" s="14">
        <v>42490</v>
      </c>
      <c r="X434" s="14">
        <v>42580</v>
      </c>
      <c r="Y434" s="14">
        <f>VLOOKUP(A434,[1]EXCEDENTES!$C$2:$P$1062,14,0)</f>
        <v>42674</v>
      </c>
      <c r="Z434" s="14"/>
      <c r="AA434" s="14">
        <v>42489</v>
      </c>
      <c r="AB434" s="14">
        <v>42579</v>
      </c>
      <c r="AC434" s="14">
        <f>VLOOKUP(A434,[1]CxP!$C$2:$P$1113,14,0)</f>
        <v>42673</v>
      </c>
      <c r="AD434" s="14"/>
      <c r="AE434" s="14">
        <v>42488</v>
      </c>
      <c r="AF434" s="14">
        <v>42579</v>
      </c>
      <c r="AG434" s="14">
        <f>VLOOKUP(A434,'[1]EJEC-FONDO'!$C$2:$P$1102,14,0)</f>
        <v>42673</v>
      </c>
      <c r="AH434" s="14"/>
      <c r="AI434" s="14">
        <v>42490</v>
      </c>
      <c r="AJ434" s="14">
        <v>42580</v>
      </c>
      <c r="AK434" s="14">
        <f>VLOOKUP(A434,'[1]TESRERIA-FONDO'!$C$2:$P$1075,14,0)</f>
        <v>42674</v>
      </c>
      <c r="AL434" s="14"/>
      <c r="AM434" s="14">
        <v>42489</v>
      </c>
      <c r="AN434" s="14">
        <v>42581</v>
      </c>
      <c r="AO434" s="14">
        <f>VLOOKUP(A434,[1]VIGENCIAS!$C$2:$P$1080,14,0)</f>
        <v>42674</v>
      </c>
      <c r="AP434" s="14"/>
    </row>
    <row r="435" spans="1:42" x14ac:dyDescent="0.25">
      <c r="A435" s="12" t="s">
        <v>877</v>
      </c>
      <c r="B435" s="13" t="s">
        <v>878</v>
      </c>
      <c r="C435" s="14">
        <v>42489</v>
      </c>
      <c r="D435" s="14">
        <v>42577</v>
      </c>
      <c r="E435" s="14">
        <f>VLOOKUP(A435,[1]INGRESOS!$C$2:$P$1123,14,0)</f>
        <v>42664</v>
      </c>
      <c r="F435" s="14"/>
      <c r="G435" s="14">
        <v>42489</v>
      </c>
      <c r="H435" s="14">
        <v>42577</v>
      </c>
      <c r="I435" s="14">
        <f>VLOOKUP(A435,[1]FNCIONAMIENTO!$C$2:$P$1121,14,0)</f>
        <v>42664</v>
      </c>
      <c r="J435" s="14"/>
      <c r="K435" s="14">
        <v>42489</v>
      </c>
      <c r="L435" s="14">
        <v>42577</v>
      </c>
      <c r="M435" s="14">
        <f>VLOOKUP(A435,[1]INVERSION!$C$2:$P$1120,14,0)</f>
        <v>42664</v>
      </c>
      <c r="N435" s="14"/>
      <c r="O435" s="14">
        <v>42489</v>
      </c>
      <c r="P435" s="14">
        <v>42577</v>
      </c>
      <c r="Q435" s="14">
        <f>VLOOKUP(A435,[1]RESERVAS!$C$2:$P$1102,14,0)</f>
        <v>42664</v>
      </c>
      <c r="R435" s="14"/>
      <c r="S435" s="14">
        <v>42489</v>
      </c>
      <c r="T435" s="14">
        <v>42577</v>
      </c>
      <c r="U435" s="14">
        <f>VLOOKUP(A435,[1]DEUDA!$A$2:$N$1113,14,0)</f>
        <v>42664</v>
      </c>
      <c r="V435" s="14"/>
      <c r="W435" s="14">
        <v>42489</v>
      </c>
      <c r="X435" s="14">
        <v>42577</v>
      </c>
      <c r="Y435" s="14">
        <f>VLOOKUP(A435,[1]EXCEDENTES!$C$2:$P$1062,14,0)</f>
        <v>42668</v>
      </c>
      <c r="Z435" s="14"/>
      <c r="AA435" s="14">
        <v>42489</v>
      </c>
      <c r="AB435" s="14">
        <v>42577</v>
      </c>
      <c r="AC435" s="14">
        <f>VLOOKUP(A435,[1]CxP!$C$2:$P$1113,14,0)</f>
        <v>42664</v>
      </c>
      <c r="AD435" s="14"/>
      <c r="AE435" s="14">
        <v>42489</v>
      </c>
      <c r="AF435" s="14">
        <v>42577</v>
      </c>
      <c r="AG435" s="14">
        <f>VLOOKUP(A435,'[1]EJEC-FONDO'!$C$2:$P$1102,14,0)</f>
        <v>42664</v>
      </c>
      <c r="AH435" s="14"/>
      <c r="AI435" s="14">
        <v>42489</v>
      </c>
      <c r="AJ435" s="14">
        <v>42577</v>
      </c>
      <c r="AK435" s="14">
        <f>VLOOKUP(A435,'[1]TESRERIA-FONDO'!$C$2:$P$1075,14,0)</f>
        <v>42669</v>
      </c>
      <c r="AL435" s="14"/>
      <c r="AM435" s="14">
        <v>42489</v>
      </c>
      <c r="AN435" s="14">
        <v>42577</v>
      </c>
      <c r="AO435" s="14">
        <f>VLOOKUP(A435,[1]VIGENCIAS!$C$2:$P$1080,14,0)</f>
        <v>42664</v>
      </c>
      <c r="AP435" s="14"/>
    </row>
    <row r="436" spans="1:42" x14ac:dyDescent="0.25">
      <c r="A436" s="12" t="s">
        <v>879</v>
      </c>
      <c r="B436" s="13" t="s">
        <v>880</v>
      </c>
      <c r="C436" s="14">
        <v>42489</v>
      </c>
      <c r="D436" s="14">
        <v>42575</v>
      </c>
      <c r="E436" s="14">
        <f>VLOOKUP(A436,[1]INGRESOS!$C$2:$P$1123,14,0)</f>
        <v>42663</v>
      </c>
      <c r="F436" s="14"/>
      <c r="G436" s="14">
        <v>42490</v>
      </c>
      <c r="H436" s="14">
        <v>42575</v>
      </c>
      <c r="I436" s="14">
        <f>VLOOKUP(A436,[1]FNCIONAMIENTO!$C$2:$P$1121,14,0)</f>
        <v>42661</v>
      </c>
      <c r="J436" s="14"/>
      <c r="K436" s="14">
        <v>42489</v>
      </c>
      <c r="L436" s="14">
        <v>42581</v>
      </c>
      <c r="M436" s="14">
        <f>VLOOKUP(A436,[1]INVERSION!$C$2:$P$1120,14,0)</f>
        <v>42661</v>
      </c>
      <c r="N436" s="14"/>
      <c r="O436" s="14" t="e">
        <v>#N/A</v>
      </c>
      <c r="P436" s="14">
        <v>42580</v>
      </c>
      <c r="Q436" s="14">
        <f>VLOOKUP(A436,[1]RESERVAS!$C$2:$P$1102,14,0)</f>
        <v>42663</v>
      </c>
      <c r="R436" s="14"/>
      <c r="S436" s="14">
        <v>42486</v>
      </c>
      <c r="T436" s="14">
        <v>42576</v>
      </c>
      <c r="U436" s="14">
        <f>VLOOKUP(A436,[1]DEUDA!$A$2:$N$1113,14,0)</f>
        <v>42661</v>
      </c>
      <c r="V436" s="14"/>
      <c r="W436" s="14">
        <v>42490</v>
      </c>
      <c r="X436" s="14">
        <v>42580</v>
      </c>
      <c r="Y436" s="14">
        <f>VLOOKUP(A436,[1]EXCEDENTES!$C$2:$P$1062,14,0)</f>
        <v>42668</v>
      </c>
      <c r="Z436" s="14"/>
      <c r="AA436" s="14">
        <v>42490</v>
      </c>
      <c r="AB436" s="14">
        <v>42581</v>
      </c>
      <c r="AC436" s="14">
        <f>VLOOKUP(A436,[1]CxP!$C$2:$P$1113,14,0)</f>
        <v>42663</v>
      </c>
      <c r="AD436" s="14"/>
      <c r="AE436" s="14">
        <v>42489</v>
      </c>
      <c r="AF436" s="14">
        <v>42580</v>
      </c>
      <c r="AG436" s="14">
        <f>VLOOKUP(A436,'[1]EJEC-FONDO'!$C$2:$P$1102,14,0)</f>
        <v>42661</v>
      </c>
      <c r="AH436" s="14"/>
      <c r="AI436" s="14">
        <v>42490</v>
      </c>
      <c r="AJ436" s="14">
        <v>42580</v>
      </c>
      <c r="AK436" s="14">
        <f>VLOOKUP(A436,'[1]TESRERIA-FONDO'!$C$2:$P$1075,14,0)</f>
        <v>42663</v>
      </c>
      <c r="AL436" s="14"/>
      <c r="AM436" s="14">
        <v>42486</v>
      </c>
      <c r="AN436" s="14">
        <v>42575</v>
      </c>
      <c r="AO436" s="14">
        <f>VLOOKUP(A436,[1]VIGENCIAS!$C$2:$P$1080,14,0)</f>
        <v>42661</v>
      </c>
      <c r="AP436" s="14"/>
    </row>
    <row r="437" spans="1:42" x14ac:dyDescent="0.25">
      <c r="A437" s="12" t="s">
        <v>881</v>
      </c>
      <c r="B437" s="13" t="s">
        <v>882</v>
      </c>
      <c r="C437" s="14">
        <v>42487</v>
      </c>
      <c r="D437" s="14">
        <v>42577</v>
      </c>
      <c r="E437" s="14">
        <f>VLOOKUP(A437,[1]INGRESOS!$C$2:$P$1123,14,0)</f>
        <v>42666</v>
      </c>
      <c r="F437" s="14"/>
      <c r="G437" s="14">
        <v>42490</v>
      </c>
      <c r="H437" s="14">
        <v>42578</v>
      </c>
      <c r="I437" s="14">
        <f>VLOOKUP(A437,[1]FNCIONAMIENTO!$C$2:$P$1121,14,0)</f>
        <v>42666</v>
      </c>
      <c r="J437" s="14"/>
      <c r="K437" s="14">
        <v>42487</v>
      </c>
      <c r="L437" s="14">
        <v>42578</v>
      </c>
      <c r="M437" s="14">
        <f>VLOOKUP(A437,[1]INVERSION!$C$2:$P$1120,14,0)</f>
        <v>42666</v>
      </c>
      <c r="N437" s="14"/>
      <c r="O437" s="14">
        <v>42488</v>
      </c>
      <c r="P437" s="14">
        <v>42577</v>
      </c>
      <c r="Q437" s="14">
        <f>VLOOKUP(A437,[1]RESERVAS!$C$2:$P$1102,14,0)</f>
        <v>42666</v>
      </c>
      <c r="R437" s="14"/>
      <c r="S437" s="14">
        <v>42487</v>
      </c>
      <c r="T437" s="14">
        <v>42580</v>
      </c>
      <c r="U437" s="14">
        <f>VLOOKUP(A437,[1]DEUDA!$A$2:$N$1113,14,0)</f>
        <v>42672</v>
      </c>
      <c r="V437" s="14"/>
      <c r="W437" s="14">
        <v>42487</v>
      </c>
      <c r="X437" s="14">
        <v>42580</v>
      </c>
      <c r="Y437" s="14">
        <f>VLOOKUP(A437,[1]EXCEDENTES!$C$2:$P$1062,14,0)</f>
        <v>42672</v>
      </c>
      <c r="Z437" s="14"/>
      <c r="AA437" s="14">
        <v>42488</v>
      </c>
      <c r="AB437" s="14">
        <v>42577</v>
      </c>
      <c r="AC437" s="14">
        <f>VLOOKUP(A437,[1]CxP!$C$2:$P$1113,14,0)</f>
        <v>42666</v>
      </c>
      <c r="AD437" s="14"/>
      <c r="AE437" s="14">
        <v>42489</v>
      </c>
      <c r="AF437" s="14">
        <v>42578</v>
      </c>
      <c r="AG437" s="14">
        <f>VLOOKUP(A437,'[1]EJEC-FONDO'!$C$2:$P$1102,14,0)</f>
        <v>42666</v>
      </c>
      <c r="AH437" s="14"/>
      <c r="AI437" s="14">
        <v>42487</v>
      </c>
      <c r="AJ437" s="14">
        <v>42580</v>
      </c>
      <c r="AK437" s="14">
        <f>VLOOKUP(A437,'[1]TESRERIA-FONDO'!$C$2:$P$1075,14,0)</f>
        <v>42672</v>
      </c>
      <c r="AL437" s="14"/>
      <c r="AM437" s="14">
        <v>42488</v>
      </c>
      <c r="AN437" s="14">
        <v>42577</v>
      </c>
      <c r="AO437" s="14">
        <f>VLOOKUP(A437,[1]VIGENCIAS!$C$2:$P$1080,14,0)</f>
        <v>42674</v>
      </c>
      <c r="AP437" s="14"/>
    </row>
    <row r="438" spans="1:42" x14ac:dyDescent="0.25">
      <c r="A438" s="12" t="s">
        <v>883</v>
      </c>
      <c r="B438" s="13" t="s">
        <v>884</v>
      </c>
      <c r="C438" s="14">
        <v>42486</v>
      </c>
      <c r="D438" s="14">
        <v>42579</v>
      </c>
      <c r="E438" s="14">
        <f>VLOOKUP(A438,[1]INGRESOS!$C$2:$P$1123,14,0)</f>
        <v>42669</v>
      </c>
      <c r="F438" s="14"/>
      <c r="G438" s="14">
        <v>42489</v>
      </c>
      <c r="H438" s="14">
        <v>42580</v>
      </c>
      <c r="I438" s="14">
        <f>VLOOKUP(A438,[1]FNCIONAMIENTO!$C$2:$P$1121,14,0)</f>
        <v>42669</v>
      </c>
      <c r="J438" s="14"/>
      <c r="K438" s="14">
        <v>42489</v>
      </c>
      <c r="L438" s="14">
        <v>42581</v>
      </c>
      <c r="M438" s="14">
        <f>VLOOKUP(A438,[1]INVERSION!$C$2:$P$1120,14,0)</f>
        <v>42670</v>
      </c>
      <c r="N438" s="14"/>
      <c r="O438" s="14">
        <v>42490</v>
      </c>
      <c r="P438" s="14">
        <v>42570</v>
      </c>
      <c r="Q438" s="14">
        <f>VLOOKUP(A438,[1]RESERVAS!$C$2:$P$1102,14,0)</f>
        <v>42663</v>
      </c>
      <c r="R438" s="14"/>
      <c r="S438" s="14">
        <v>42488</v>
      </c>
      <c r="T438" s="14">
        <v>42570</v>
      </c>
      <c r="U438" s="14">
        <f>VLOOKUP(A438,[1]DEUDA!$A$2:$N$1113,14,0)</f>
        <v>42663</v>
      </c>
      <c r="V438" s="14"/>
      <c r="W438" s="14">
        <v>42486</v>
      </c>
      <c r="X438" s="14">
        <v>42572</v>
      </c>
      <c r="Y438" s="14">
        <f>VLOOKUP(A438,[1]EXCEDENTES!$C$2:$P$1062,14,0)</f>
        <v>42663</v>
      </c>
      <c r="Z438" s="14"/>
      <c r="AA438" s="14">
        <v>42490</v>
      </c>
      <c r="AB438" s="14">
        <v>42570</v>
      </c>
      <c r="AC438" s="14">
        <f>VLOOKUP(A438,[1]CxP!$C$2:$P$1113,14,0)</f>
        <v>42663</v>
      </c>
      <c r="AD438" s="14"/>
      <c r="AE438" s="14">
        <v>42489</v>
      </c>
      <c r="AF438" s="14">
        <v>42572</v>
      </c>
      <c r="AG438" s="14">
        <f>VLOOKUP(A438,'[1]EJEC-FONDO'!$C$2:$P$1102,14,0)</f>
        <v>42663</v>
      </c>
      <c r="AH438" s="14"/>
      <c r="AI438" s="14">
        <v>42489</v>
      </c>
      <c r="AJ438" s="14">
        <v>42570</v>
      </c>
      <c r="AK438" s="14">
        <f>VLOOKUP(A438,'[1]TESRERIA-FONDO'!$C$2:$P$1075,14,0)</f>
        <v>42663</v>
      </c>
      <c r="AL438" s="14"/>
      <c r="AM438" s="14">
        <v>42489</v>
      </c>
      <c r="AN438" s="14">
        <v>42570</v>
      </c>
      <c r="AO438" s="14">
        <f>VLOOKUP(A438,[1]VIGENCIAS!$C$2:$P$1080,14,0)</f>
        <v>42663</v>
      </c>
      <c r="AP438" s="14"/>
    </row>
    <row r="439" spans="1:42" x14ac:dyDescent="0.25">
      <c r="A439" s="12" t="s">
        <v>885</v>
      </c>
      <c r="B439" s="13" t="s">
        <v>886</v>
      </c>
      <c r="C439" s="14">
        <v>42489</v>
      </c>
      <c r="D439" s="14">
        <v>42581</v>
      </c>
      <c r="E439" s="14">
        <f>VLOOKUP(A439,[1]INGRESOS!$C$2:$P$1123,14,0)</f>
        <v>42671</v>
      </c>
      <c r="F439" s="14"/>
      <c r="G439" s="14">
        <v>42488</v>
      </c>
      <c r="H439" s="14">
        <v>42578</v>
      </c>
      <c r="I439" s="14">
        <f>VLOOKUP(A439,[1]FNCIONAMIENTO!$C$2:$P$1121,14,0)</f>
        <v>42670</v>
      </c>
      <c r="J439" s="14"/>
      <c r="K439" s="14">
        <v>42487</v>
      </c>
      <c r="L439" s="14">
        <v>42578</v>
      </c>
      <c r="M439" s="14">
        <f>VLOOKUP(A439,[1]INVERSION!$C$2:$P$1120,14,0)</f>
        <v>42671</v>
      </c>
      <c r="N439" s="14"/>
      <c r="O439" s="14">
        <v>42486</v>
      </c>
      <c r="P439" s="14">
        <v>42577</v>
      </c>
      <c r="Q439" s="14">
        <f>VLOOKUP(A439,[1]RESERVAS!$C$2:$P$1102,14,0)</f>
        <v>42668</v>
      </c>
      <c r="R439" s="14"/>
      <c r="S439" s="14">
        <v>42486</v>
      </c>
      <c r="T439" s="14">
        <v>42578</v>
      </c>
      <c r="U439" s="14">
        <f>VLOOKUP(A439,[1]DEUDA!$A$2:$N$1113,14,0)</f>
        <v>42668</v>
      </c>
      <c r="V439" s="14"/>
      <c r="W439" s="14">
        <v>42489</v>
      </c>
      <c r="X439" s="14">
        <v>42578</v>
      </c>
      <c r="Y439" s="14">
        <f>VLOOKUP(A439,[1]EXCEDENTES!$C$2:$P$1062,14,0)</f>
        <v>42671</v>
      </c>
      <c r="Z439" s="14"/>
      <c r="AA439" s="14">
        <v>42486</v>
      </c>
      <c r="AB439" s="14">
        <v>42575</v>
      </c>
      <c r="AC439" s="14">
        <f>VLOOKUP(A439,[1]CxP!$C$2:$P$1113,14,0)</f>
        <v>42668</v>
      </c>
      <c r="AD439" s="14"/>
      <c r="AE439" s="14">
        <v>42486</v>
      </c>
      <c r="AF439" s="14">
        <v>42578</v>
      </c>
      <c r="AG439" s="14">
        <f>VLOOKUP(A439,'[1]EJEC-FONDO'!$C$2:$P$1102,14,0)</f>
        <v>42670</v>
      </c>
      <c r="AH439" s="14"/>
      <c r="AI439" s="14">
        <v>42486</v>
      </c>
      <c r="AJ439" s="14">
        <v>42581</v>
      </c>
      <c r="AK439" s="14">
        <f>VLOOKUP(A439,'[1]TESRERIA-FONDO'!$C$2:$P$1075,14,0)</f>
        <v>42669</v>
      </c>
      <c r="AL439" s="14"/>
      <c r="AM439" s="14">
        <v>42486</v>
      </c>
      <c r="AN439" s="14">
        <v>42575</v>
      </c>
      <c r="AO439" s="14">
        <f>VLOOKUP(A439,[1]VIGENCIAS!$C$2:$P$1080,14,0)</f>
        <v>42669</v>
      </c>
      <c r="AP439" s="14"/>
    </row>
    <row r="440" spans="1:42" x14ac:dyDescent="0.25">
      <c r="A440" s="12" t="s">
        <v>887</v>
      </c>
      <c r="B440" s="13" t="s">
        <v>888</v>
      </c>
      <c r="C440" s="14">
        <v>42489</v>
      </c>
      <c r="D440" s="14">
        <v>42591</v>
      </c>
      <c r="E440" s="14">
        <f>VLOOKUP(A440,[1]INGRESOS!$C$2:$P$1123,14,0)</f>
        <v>42665</v>
      </c>
      <c r="F440" s="14"/>
      <c r="G440" s="14">
        <v>42490</v>
      </c>
      <c r="H440" s="14">
        <v>42594</v>
      </c>
      <c r="I440" s="14">
        <f>VLOOKUP(A440,[1]FNCIONAMIENTO!$C$2:$P$1121,14,0)</f>
        <v>42665</v>
      </c>
      <c r="J440" s="14"/>
      <c r="K440" s="14">
        <v>42490</v>
      </c>
      <c r="L440" s="14">
        <v>42597</v>
      </c>
      <c r="M440" s="14">
        <f>VLOOKUP(A440,[1]INVERSION!$C$2:$P$1120,14,0)</f>
        <v>42665</v>
      </c>
      <c r="N440" s="14"/>
      <c r="O440" s="14">
        <v>42490</v>
      </c>
      <c r="P440" s="14">
        <v>42594</v>
      </c>
      <c r="Q440" s="14">
        <f>VLOOKUP(A440,[1]RESERVAS!$C$2:$P$1102,14,0)</f>
        <v>42667</v>
      </c>
      <c r="R440" s="14"/>
      <c r="S440" s="14">
        <v>42489</v>
      </c>
      <c r="T440" s="14">
        <v>42592</v>
      </c>
      <c r="U440" s="14">
        <f>VLOOKUP(A440,[1]DEUDA!$A$2:$N$1113,14,0)</f>
        <v>42665</v>
      </c>
      <c r="V440" s="14"/>
      <c r="W440" s="14" t="e">
        <v>#N/A</v>
      </c>
      <c r="X440" s="14">
        <v>42611</v>
      </c>
      <c r="Y440" s="14">
        <f>VLOOKUP(A440,[1]EXCEDENTES!$C$2:$P$1062,14,0)</f>
        <v>42670</v>
      </c>
      <c r="Z440" s="14"/>
      <c r="AA440" s="14">
        <v>42489</v>
      </c>
      <c r="AB440" s="14">
        <v>42594</v>
      </c>
      <c r="AC440" s="14">
        <f>VLOOKUP(A440,[1]CxP!$C$2:$P$1113,14,0)</f>
        <v>42667</v>
      </c>
      <c r="AD440" s="14"/>
      <c r="AE440" s="14">
        <v>42490</v>
      </c>
      <c r="AF440" s="14">
        <v>42594</v>
      </c>
      <c r="AG440" s="14">
        <f>VLOOKUP(A440,'[1]EJEC-FONDO'!$C$2:$P$1102,14,0)</f>
        <v>42667</v>
      </c>
      <c r="AH440" s="14"/>
      <c r="AI440" s="14">
        <v>42490</v>
      </c>
      <c r="AJ440" s="14">
        <v>42611</v>
      </c>
      <c r="AK440" s="14">
        <f>VLOOKUP(A440,'[1]TESRERIA-FONDO'!$C$2:$P$1075,14,0)</f>
        <v>42670</v>
      </c>
      <c r="AL440" s="14"/>
      <c r="AM440" s="14">
        <v>42490</v>
      </c>
      <c r="AN440" s="14">
        <v>42594</v>
      </c>
      <c r="AO440" s="14">
        <f>VLOOKUP(A440,[1]VIGENCIAS!$C$2:$P$1080,14,0)</f>
        <v>42665</v>
      </c>
      <c r="AP440" s="14"/>
    </row>
    <row r="441" spans="1:42" x14ac:dyDescent="0.25">
      <c r="A441" s="12" t="s">
        <v>889</v>
      </c>
      <c r="B441" s="13" t="s">
        <v>890</v>
      </c>
      <c r="C441" s="14">
        <v>42483</v>
      </c>
      <c r="D441" s="14">
        <v>42582</v>
      </c>
      <c r="E441" s="14">
        <f>VLOOKUP(A441,[1]INGRESOS!$C$2:$P$1123,14,0)</f>
        <v>42670</v>
      </c>
      <c r="F441" s="14"/>
      <c r="G441" s="14">
        <v>42490</v>
      </c>
      <c r="H441" s="14">
        <v>42582</v>
      </c>
      <c r="I441" s="14">
        <f>VLOOKUP(A441,[1]FNCIONAMIENTO!$C$2:$P$1121,14,0)</f>
        <v>42669</v>
      </c>
      <c r="J441" s="14"/>
      <c r="K441" s="14">
        <v>42490</v>
      </c>
      <c r="L441" s="14">
        <v>42582</v>
      </c>
      <c r="M441" s="14">
        <f>VLOOKUP(A441,[1]INVERSION!$C$2:$P$1120,14,0)</f>
        <v>42669</v>
      </c>
      <c r="N441" s="14"/>
      <c r="O441" s="14">
        <v>42483</v>
      </c>
      <c r="P441" s="14" t="e">
        <v>#N/A</v>
      </c>
      <c r="Q441" s="14" t="e">
        <f>VLOOKUP(A441,[1]RESERVAS!$C$2:$P$1102,14,0)</f>
        <v>#N/A</v>
      </c>
      <c r="R441" s="14"/>
      <c r="S441" s="14">
        <v>42483</v>
      </c>
      <c r="T441" s="14" t="e">
        <v>#N/A</v>
      </c>
      <c r="U441" s="14">
        <f>VLOOKUP(A441,[1]DEUDA!$A$2:$N$1113,14,0)</f>
        <v>42669</v>
      </c>
      <c r="V441" s="14"/>
      <c r="W441" s="14">
        <v>42490</v>
      </c>
      <c r="X441" s="14" t="e">
        <v>#N/A</v>
      </c>
      <c r="Y441" s="14" t="e">
        <f>VLOOKUP(A441,[1]EXCEDENTES!$C$2:$P$1062,14,0)</f>
        <v>#N/A</v>
      </c>
      <c r="Z441" s="14"/>
      <c r="AA441" s="14">
        <v>42483</v>
      </c>
      <c r="AB441" s="14">
        <v>42582</v>
      </c>
      <c r="AC441" s="14">
        <f>VLOOKUP(A441,[1]CxP!$C$2:$P$1113,14,0)</f>
        <v>42670</v>
      </c>
      <c r="AD441" s="14"/>
      <c r="AE441" s="14">
        <v>42490</v>
      </c>
      <c r="AF441" s="14">
        <v>42582</v>
      </c>
      <c r="AG441" s="14">
        <f>VLOOKUP(A441,'[1]EJEC-FONDO'!$C$2:$P$1102,14,0)</f>
        <v>42669</v>
      </c>
      <c r="AH441" s="14"/>
      <c r="AI441" s="14">
        <v>42490</v>
      </c>
      <c r="AJ441" s="14">
        <v>42582</v>
      </c>
      <c r="AK441" s="14" t="e">
        <f>VLOOKUP(A441,'[1]TESRERIA-FONDO'!$C$2:$P$1075,14,0)</f>
        <v>#N/A</v>
      </c>
      <c r="AL441" s="14"/>
      <c r="AM441" s="14">
        <v>42490</v>
      </c>
      <c r="AN441" s="14" t="e">
        <v>#N/A</v>
      </c>
      <c r="AO441" s="14" t="e">
        <f>VLOOKUP(A441,[1]VIGENCIAS!$C$2:$P$1080,14,0)</f>
        <v>#N/A</v>
      </c>
      <c r="AP441" s="14"/>
    </row>
    <row r="442" spans="1:42" x14ac:dyDescent="0.25">
      <c r="A442" s="12" t="s">
        <v>891</v>
      </c>
      <c r="B442" s="13" t="s">
        <v>892</v>
      </c>
      <c r="C442" s="14">
        <v>42488</v>
      </c>
      <c r="D442" s="14">
        <v>42582</v>
      </c>
      <c r="E442" s="14">
        <f>VLOOKUP(A442,[1]INGRESOS!$C$2:$P$1123,14,0)</f>
        <v>42674</v>
      </c>
      <c r="F442" s="14"/>
      <c r="G442" s="14">
        <v>42486</v>
      </c>
      <c r="H442" s="14">
        <v>42575</v>
      </c>
      <c r="I442" s="14">
        <f>VLOOKUP(A442,[1]FNCIONAMIENTO!$C$2:$P$1121,14,0)</f>
        <v>42674</v>
      </c>
      <c r="J442" s="14"/>
      <c r="K442" s="14">
        <v>42487</v>
      </c>
      <c r="L442" s="14">
        <v>42582</v>
      </c>
      <c r="M442" s="14">
        <f>VLOOKUP(A442,[1]INVERSION!$C$2:$P$1120,14,0)</f>
        <v>42674</v>
      </c>
      <c r="N442" s="14"/>
      <c r="O442" s="14">
        <v>42489</v>
      </c>
      <c r="P442" s="14">
        <v>42571</v>
      </c>
      <c r="Q442" s="14">
        <f>VLOOKUP(A442,[1]RESERVAS!$C$2:$P$1102,14,0)</f>
        <v>42674</v>
      </c>
      <c r="R442" s="14"/>
      <c r="S442" s="14">
        <v>42489</v>
      </c>
      <c r="T442" s="14">
        <v>42582</v>
      </c>
      <c r="U442" s="14">
        <f>VLOOKUP(A442,[1]DEUDA!$A$2:$N$1113,14,0)</f>
        <v>42674</v>
      </c>
      <c r="V442" s="14"/>
      <c r="W442" s="14">
        <v>42490</v>
      </c>
      <c r="X442" s="14">
        <v>42582</v>
      </c>
      <c r="Y442" s="14">
        <f>VLOOKUP(A442,[1]EXCEDENTES!$C$2:$P$1062,14,0)</f>
        <v>42674</v>
      </c>
      <c r="Z442" s="14"/>
      <c r="AA442" s="14">
        <v>42489</v>
      </c>
      <c r="AB442" s="14">
        <v>42570</v>
      </c>
      <c r="AC442" s="14">
        <f>VLOOKUP(A442,[1]CxP!$C$2:$P$1113,14,0)</f>
        <v>42674</v>
      </c>
      <c r="AD442" s="14"/>
      <c r="AE442" s="14">
        <v>42490</v>
      </c>
      <c r="AF442" s="14">
        <v>42574</v>
      </c>
      <c r="AG442" s="14">
        <f>VLOOKUP(A442,'[1]EJEC-FONDO'!$C$2:$P$1102,14,0)</f>
        <v>42674</v>
      </c>
      <c r="AH442" s="14"/>
      <c r="AI442" s="14">
        <v>42490</v>
      </c>
      <c r="AJ442" s="14">
        <v>42574</v>
      </c>
      <c r="AK442" s="14">
        <f>VLOOKUP(A442,'[1]TESRERIA-FONDO'!$C$2:$P$1075,14,0)</f>
        <v>42674</v>
      </c>
      <c r="AL442" s="14"/>
      <c r="AM442" s="14">
        <v>42490</v>
      </c>
      <c r="AN442" s="14">
        <v>42571</v>
      </c>
      <c r="AO442" s="14">
        <f>VLOOKUP(A442,[1]VIGENCIAS!$C$2:$P$1080,14,0)</f>
        <v>42674</v>
      </c>
      <c r="AP442" s="14"/>
    </row>
    <row r="443" spans="1:42" x14ac:dyDescent="0.25">
      <c r="A443" s="12" t="s">
        <v>893</v>
      </c>
      <c r="B443" s="13" t="s">
        <v>894</v>
      </c>
      <c r="C443" s="14">
        <v>42489</v>
      </c>
      <c r="D443" s="14">
        <v>42590</v>
      </c>
      <c r="E443" s="14">
        <f>VLOOKUP(A443,[1]INGRESOS!$C$2:$P$1123,14,0)</f>
        <v>42674</v>
      </c>
      <c r="F443" s="14"/>
      <c r="G443" s="14">
        <v>42496</v>
      </c>
      <c r="H443" s="14" t="e">
        <v>#N/A</v>
      </c>
      <c r="I443" s="14">
        <f>VLOOKUP(A443,[1]FNCIONAMIENTO!$C$2:$P$1121,14,0)</f>
        <v>42674</v>
      </c>
      <c r="J443" s="14"/>
      <c r="K443" s="14">
        <v>42496</v>
      </c>
      <c r="L443" s="14" t="e">
        <v>#N/A</v>
      </c>
      <c r="M443" s="14">
        <f>VLOOKUP(A443,[1]INVERSION!$C$2:$P$1120,14,0)</f>
        <v>42674</v>
      </c>
      <c r="N443" s="14"/>
      <c r="O443" s="14">
        <v>42489</v>
      </c>
      <c r="P443" s="14">
        <v>42590</v>
      </c>
      <c r="Q443" s="14">
        <f>VLOOKUP(A443,[1]RESERVAS!$C$2:$P$1102,14,0)</f>
        <v>42674</v>
      </c>
      <c r="R443" s="14"/>
      <c r="S443" s="14">
        <v>42489</v>
      </c>
      <c r="T443" s="14">
        <v>42590</v>
      </c>
      <c r="U443" s="14">
        <f>VLOOKUP(A443,[1]DEUDA!$A$2:$N$1113,14,0)</f>
        <v>42674</v>
      </c>
      <c r="V443" s="14"/>
      <c r="W443" s="14">
        <v>42489</v>
      </c>
      <c r="X443" s="14" t="e">
        <v>#N/A</v>
      </c>
      <c r="Y443" s="14">
        <f>VLOOKUP(A443,[1]EXCEDENTES!$C$2:$P$1062,14,0)</f>
        <v>42674</v>
      </c>
      <c r="Z443" s="14"/>
      <c r="AA443" s="14">
        <v>42489</v>
      </c>
      <c r="AB443" s="14">
        <v>42590</v>
      </c>
      <c r="AC443" s="14">
        <f>VLOOKUP(A443,[1]CxP!$C$2:$P$1113,14,0)</f>
        <v>42674</v>
      </c>
      <c r="AD443" s="14"/>
      <c r="AE443" s="14">
        <v>42489</v>
      </c>
      <c r="AF443" s="14">
        <v>42590</v>
      </c>
      <c r="AG443" s="14">
        <f>VLOOKUP(A443,'[1]EJEC-FONDO'!$C$2:$P$1102,14,0)</f>
        <v>42674</v>
      </c>
      <c r="AH443" s="14"/>
      <c r="AI443" s="14" t="e">
        <v>#N/A</v>
      </c>
      <c r="AJ443" s="14" t="e">
        <v>#N/A</v>
      </c>
      <c r="AK443" s="14">
        <f>VLOOKUP(A443,'[1]TESRERIA-FONDO'!$C$2:$P$1075,14,0)</f>
        <v>42674</v>
      </c>
      <c r="AL443" s="14"/>
      <c r="AM443" s="14">
        <v>42489</v>
      </c>
      <c r="AN443" s="14" t="e">
        <v>#N/A</v>
      </c>
      <c r="AO443" s="14">
        <f>VLOOKUP(A443,[1]VIGENCIAS!$C$2:$P$1080,14,0)</f>
        <v>42674</v>
      </c>
      <c r="AP443" s="14"/>
    </row>
    <row r="444" spans="1:42" x14ac:dyDescent="0.25">
      <c r="A444" s="12" t="s">
        <v>895</v>
      </c>
      <c r="B444" s="13" t="s">
        <v>896</v>
      </c>
      <c r="C444" s="14">
        <v>42490</v>
      </c>
      <c r="D444" s="14">
        <v>42579</v>
      </c>
      <c r="E444" s="14">
        <f>VLOOKUP(A444,[1]INGRESOS!$C$2:$P$1123,14,0)</f>
        <v>42673</v>
      </c>
      <c r="F444" s="14"/>
      <c r="G444" s="14">
        <v>42490</v>
      </c>
      <c r="H444" s="14">
        <v>42581</v>
      </c>
      <c r="I444" s="14">
        <f>VLOOKUP(A444,[1]FNCIONAMIENTO!$C$2:$P$1121,14,0)</f>
        <v>42674</v>
      </c>
      <c r="J444" s="14"/>
      <c r="K444" s="14">
        <v>42490</v>
      </c>
      <c r="L444" s="14">
        <v>42581</v>
      </c>
      <c r="M444" s="14">
        <f>VLOOKUP(A444,[1]INVERSION!$C$2:$P$1120,14,0)</f>
        <v>42674</v>
      </c>
      <c r="N444" s="14"/>
      <c r="O444" s="14" t="e">
        <v>#N/A</v>
      </c>
      <c r="P444" s="14">
        <v>42579</v>
      </c>
      <c r="Q444" s="14">
        <f>VLOOKUP(A444,[1]RESERVAS!$C$2:$P$1102,14,0)</f>
        <v>42673</v>
      </c>
      <c r="R444" s="14"/>
      <c r="S444" s="14">
        <v>42490</v>
      </c>
      <c r="T444" s="14">
        <v>42579</v>
      </c>
      <c r="U444" s="14">
        <f>VLOOKUP(A444,[1]DEUDA!$A$2:$N$1113,14,0)</f>
        <v>42673</v>
      </c>
      <c r="V444" s="14"/>
      <c r="W444" s="14">
        <v>42490</v>
      </c>
      <c r="X444" s="14">
        <v>42581</v>
      </c>
      <c r="Y444" s="14">
        <f>VLOOKUP(A444,[1]EXCEDENTES!$C$2:$P$1062,14,0)</f>
        <v>42674</v>
      </c>
      <c r="Z444" s="14"/>
      <c r="AA444" s="14">
        <v>42490</v>
      </c>
      <c r="AB444" s="14">
        <v>42580</v>
      </c>
      <c r="AC444" s="14">
        <f>VLOOKUP(A444,[1]CxP!$C$2:$P$1113,14,0)</f>
        <v>42673</v>
      </c>
      <c r="AD444" s="14"/>
      <c r="AE444" s="14">
        <v>42490</v>
      </c>
      <c r="AF444" s="14">
        <v>42581</v>
      </c>
      <c r="AG444" s="14">
        <f>VLOOKUP(A444,'[1]EJEC-FONDO'!$C$2:$P$1102,14,0)</f>
        <v>42673</v>
      </c>
      <c r="AH444" s="14"/>
      <c r="AI444" s="14">
        <v>42490</v>
      </c>
      <c r="AJ444" s="14">
        <v>42581</v>
      </c>
      <c r="AK444" s="14">
        <f>VLOOKUP(A444,'[1]TESRERIA-FONDO'!$C$2:$P$1075,14,0)</f>
        <v>42674</v>
      </c>
      <c r="AL444" s="14"/>
      <c r="AM444" s="14">
        <v>42490</v>
      </c>
      <c r="AN444" s="14">
        <v>42579</v>
      </c>
      <c r="AO444" s="14">
        <f>VLOOKUP(A444,[1]VIGENCIAS!$C$2:$P$1080,14,0)</f>
        <v>42673</v>
      </c>
      <c r="AP444" s="14"/>
    </row>
    <row r="445" spans="1:42" x14ac:dyDescent="0.25">
      <c r="A445" s="12" t="s">
        <v>897</v>
      </c>
      <c r="B445" s="13" t="s">
        <v>898</v>
      </c>
      <c r="C445" s="14">
        <v>42486</v>
      </c>
      <c r="D445" s="14">
        <v>42579</v>
      </c>
      <c r="E445" s="14">
        <f>VLOOKUP(A445,[1]INGRESOS!$C$2:$P$1123,14,0)</f>
        <v>42668</v>
      </c>
      <c r="F445" s="14"/>
      <c r="G445" s="14">
        <v>42486</v>
      </c>
      <c r="H445" s="14">
        <v>42579</v>
      </c>
      <c r="I445" s="14">
        <f>VLOOKUP(A445,[1]FNCIONAMIENTO!$C$2:$P$1121,14,0)</f>
        <v>42667</v>
      </c>
      <c r="J445" s="14"/>
      <c r="K445" s="14">
        <v>42487</v>
      </c>
      <c r="L445" s="14">
        <v>42579</v>
      </c>
      <c r="M445" s="14">
        <f>VLOOKUP(A445,[1]INVERSION!$C$2:$P$1120,14,0)</f>
        <v>42668</v>
      </c>
      <c r="N445" s="14"/>
      <c r="O445" s="14">
        <v>42487</v>
      </c>
      <c r="P445" s="14">
        <v>42579</v>
      </c>
      <c r="Q445" s="14">
        <f>VLOOKUP(A445,[1]RESERVAS!$C$2:$P$1102,14,0)</f>
        <v>42668</v>
      </c>
      <c r="R445" s="14"/>
      <c r="S445" s="14">
        <v>42487</v>
      </c>
      <c r="T445" s="14">
        <v>42579</v>
      </c>
      <c r="U445" s="14">
        <f>VLOOKUP(A445,[1]DEUDA!$A$2:$N$1113,14,0)</f>
        <v>42668</v>
      </c>
      <c r="V445" s="14"/>
      <c r="W445" s="14">
        <v>42487</v>
      </c>
      <c r="X445" s="14">
        <v>42579</v>
      </c>
      <c r="Y445" s="14">
        <f>VLOOKUP(A445,[1]EXCEDENTES!$C$2:$P$1062,14,0)</f>
        <v>42668</v>
      </c>
      <c r="Z445" s="14"/>
      <c r="AA445" s="14">
        <v>42487</v>
      </c>
      <c r="AB445" s="14">
        <v>42579</v>
      </c>
      <c r="AC445" s="14">
        <f>VLOOKUP(A445,[1]CxP!$C$2:$P$1113,14,0)</f>
        <v>42668</v>
      </c>
      <c r="AD445" s="14"/>
      <c r="AE445" s="14">
        <v>42487</v>
      </c>
      <c r="AF445" s="14">
        <v>42579</v>
      </c>
      <c r="AG445" s="14">
        <f>VLOOKUP(A445,'[1]EJEC-FONDO'!$C$2:$P$1102,14,0)</f>
        <v>42668</v>
      </c>
      <c r="AH445" s="14"/>
      <c r="AI445" s="14">
        <v>42487</v>
      </c>
      <c r="AJ445" s="14">
        <v>42579</v>
      </c>
      <c r="AK445" s="14">
        <f>VLOOKUP(A445,'[1]TESRERIA-FONDO'!$C$2:$P$1075,14,0)</f>
        <v>42668</v>
      </c>
      <c r="AL445" s="14"/>
      <c r="AM445" s="14">
        <v>42487</v>
      </c>
      <c r="AN445" s="14">
        <v>42579</v>
      </c>
      <c r="AO445" s="14">
        <f>VLOOKUP(A445,[1]VIGENCIAS!$C$2:$P$1080,14,0)</f>
        <v>42668</v>
      </c>
      <c r="AP445" s="14"/>
    </row>
    <row r="446" spans="1:42" x14ac:dyDescent="0.25">
      <c r="A446" s="12" t="s">
        <v>899</v>
      </c>
      <c r="B446" s="13" t="s">
        <v>900</v>
      </c>
      <c r="C446" s="14">
        <v>42489</v>
      </c>
      <c r="D446" s="14">
        <v>42579</v>
      </c>
      <c r="E446" s="14">
        <f>VLOOKUP(A446,[1]INGRESOS!$C$2:$P$1123,14,0)</f>
        <v>42670</v>
      </c>
      <c r="F446" s="14"/>
      <c r="G446" s="14">
        <v>42488</v>
      </c>
      <c r="H446" s="14">
        <v>42579</v>
      </c>
      <c r="I446" s="14">
        <f>VLOOKUP(A446,[1]FNCIONAMIENTO!$C$2:$P$1121,14,0)</f>
        <v>42671</v>
      </c>
      <c r="J446" s="14"/>
      <c r="K446" s="14">
        <v>42488</v>
      </c>
      <c r="L446" s="14">
        <v>42579</v>
      </c>
      <c r="M446" s="14">
        <f>VLOOKUP(A446,[1]INVERSION!$C$2:$P$1120,14,0)</f>
        <v>42670</v>
      </c>
      <c r="N446" s="14"/>
      <c r="O446" s="14">
        <v>42488</v>
      </c>
      <c r="P446" s="14">
        <v>42576</v>
      </c>
      <c r="Q446" s="14">
        <f>VLOOKUP(A446,[1]RESERVAS!$C$2:$P$1102,14,0)</f>
        <v>42672</v>
      </c>
      <c r="R446" s="14"/>
      <c r="S446" s="14">
        <v>42488</v>
      </c>
      <c r="T446" s="14">
        <v>42576</v>
      </c>
      <c r="U446" s="14">
        <f>VLOOKUP(A446,[1]DEUDA!$A$2:$N$1113,14,0)</f>
        <v>42672</v>
      </c>
      <c r="V446" s="14"/>
      <c r="W446" s="14">
        <v>42489</v>
      </c>
      <c r="X446" s="14">
        <v>42579</v>
      </c>
      <c r="Y446" s="14">
        <f>VLOOKUP(A446,[1]EXCEDENTES!$C$2:$P$1062,14,0)</f>
        <v>42672</v>
      </c>
      <c r="Z446" s="14"/>
      <c r="AA446" s="14">
        <v>42487</v>
      </c>
      <c r="AB446" s="14">
        <v>42577</v>
      </c>
      <c r="AC446" s="14">
        <f>VLOOKUP(A446,[1]CxP!$C$2:$P$1113,14,0)</f>
        <v>42672</v>
      </c>
      <c r="AD446" s="14"/>
      <c r="AE446" s="14">
        <v>42489</v>
      </c>
      <c r="AF446" s="14">
        <v>42579</v>
      </c>
      <c r="AG446" s="14">
        <f>VLOOKUP(A446,'[1]EJEC-FONDO'!$C$2:$P$1102,14,0)</f>
        <v>42672</v>
      </c>
      <c r="AH446" s="14"/>
      <c r="AI446" s="14">
        <v>42489</v>
      </c>
      <c r="AJ446" s="14">
        <v>42579</v>
      </c>
      <c r="AK446" s="14">
        <f>VLOOKUP(A446,'[1]TESRERIA-FONDO'!$C$2:$P$1075,14,0)</f>
        <v>42671</v>
      </c>
      <c r="AL446" s="14"/>
      <c r="AM446" s="14">
        <v>42488</v>
      </c>
      <c r="AN446" s="14">
        <v>42577</v>
      </c>
      <c r="AO446" s="14">
        <f>VLOOKUP(A446,[1]VIGENCIAS!$C$2:$P$1080,14,0)</f>
        <v>42672</v>
      </c>
      <c r="AP446" s="14"/>
    </row>
    <row r="447" spans="1:42" x14ac:dyDescent="0.25">
      <c r="A447" s="12" t="s">
        <v>901</v>
      </c>
      <c r="B447" s="13" t="s">
        <v>902</v>
      </c>
      <c r="C447" s="14">
        <v>42488</v>
      </c>
      <c r="D447" s="14">
        <v>42566</v>
      </c>
      <c r="E447" s="14">
        <f>VLOOKUP(A447,[1]INGRESOS!$C$2:$P$1123,14,0)</f>
        <v>42657</v>
      </c>
      <c r="F447" s="14"/>
      <c r="G447" s="14">
        <v>42486</v>
      </c>
      <c r="H447" s="14">
        <v>42566</v>
      </c>
      <c r="I447" s="14">
        <f>VLOOKUP(A447,[1]FNCIONAMIENTO!$C$2:$P$1121,14,0)</f>
        <v>42657</v>
      </c>
      <c r="J447" s="14"/>
      <c r="K447" s="14">
        <v>42488</v>
      </c>
      <c r="L447" s="14">
        <v>42566</v>
      </c>
      <c r="M447" s="14">
        <f>VLOOKUP(A447,[1]INVERSION!$C$2:$P$1120,14,0)</f>
        <v>42661</v>
      </c>
      <c r="N447" s="14"/>
      <c r="O447" s="14">
        <v>42486</v>
      </c>
      <c r="P447" s="14">
        <v>42613</v>
      </c>
      <c r="Q447" s="14">
        <f>VLOOKUP(A447,[1]RESERVAS!$C$2:$P$1102,14,0)</f>
        <v>42661</v>
      </c>
      <c r="R447" s="14"/>
      <c r="S447" s="14">
        <v>42486</v>
      </c>
      <c r="T447" s="14">
        <v>42566</v>
      </c>
      <c r="U447" s="14">
        <f>VLOOKUP(A447,[1]DEUDA!$A$2:$N$1113,14,0)</f>
        <v>42661</v>
      </c>
      <c r="V447" s="14"/>
      <c r="W447" s="14">
        <v>42487</v>
      </c>
      <c r="X447" s="14">
        <v>42566</v>
      </c>
      <c r="Y447" s="14">
        <f>VLOOKUP(A447,[1]EXCEDENTES!$C$2:$P$1062,14,0)</f>
        <v>42661</v>
      </c>
      <c r="Z447" s="14"/>
      <c r="AA447" s="14">
        <v>42486</v>
      </c>
      <c r="AB447" s="14">
        <v>42566</v>
      </c>
      <c r="AC447" s="14">
        <f>VLOOKUP(A447,[1]CxP!$C$2:$P$1113,14,0)</f>
        <v>42661</v>
      </c>
      <c r="AD447" s="14"/>
      <c r="AE447" s="14">
        <v>42486</v>
      </c>
      <c r="AF447" s="14">
        <v>42566</v>
      </c>
      <c r="AG447" s="14">
        <f>VLOOKUP(A447,'[1]EJEC-FONDO'!$C$2:$P$1102,14,0)</f>
        <v>42657</v>
      </c>
      <c r="AH447" s="14"/>
      <c r="AI447" s="14">
        <v>42486</v>
      </c>
      <c r="AJ447" s="14">
        <v>42580</v>
      </c>
      <c r="AK447" s="14">
        <f>VLOOKUP(A447,'[1]TESRERIA-FONDO'!$C$2:$P$1075,14,0)</f>
        <v>42657</v>
      </c>
      <c r="AL447" s="14"/>
      <c r="AM447" s="14">
        <v>42486</v>
      </c>
      <c r="AN447" s="14">
        <v>42568</v>
      </c>
      <c r="AO447" s="14">
        <f>VLOOKUP(A447,[1]VIGENCIAS!$C$2:$P$1080,14,0)</f>
        <v>42663</v>
      </c>
      <c r="AP447" s="14"/>
    </row>
    <row r="448" spans="1:42" x14ac:dyDescent="0.25">
      <c r="A448" s="12" t="s">
        <v>903</v>
      </c>
      <c r="B448" s="13" t="s">
        <v>904</v>
      </c>
      <c r="C448" s="14">
        <v>42483</v>
      </c>
      <c r="D448" s="14">
        <v>42580</v>
      </c>
      <c r="E448" s="14">
        <f>VLOOKUP(A448,[1]INGRESOS!$C$2:$P$1123,14,0)</f>
        <v>42672</v>
      </c>
      <c r="F448" s="14"/>
      <c r="G448" s="14">
        <v>42483</v>
      </c>
      <c r="H448" s="14">
        <v>42576</v>
      </c>
      <c r="I448" s="14">
        <f>VLOOKUP(A448,[1]FNCIONAMIENTO!$C$2:$P$1121,14,0)</f>
        <v>42672</v>
      </c>
      <c r="J448" s="14"/>
      <c r="K448" s="14">
        <v>42490</v>
      </c>
      <c r="L448" s="14">
        <v>42580</v>
      </c>
      <c r="M448" s="14">
        <f>VLOOKUP(A448,[1]INVERSION!$C$2:$P$1120,14,0)</f>
        <v>42674</v>
      </c>
      <c r="N448" s="14"/>
      <c r="O448" s="14">
        <v>42490</v>
      </c>
      <c r="P448" s="14">
        <v>42581</v>
      </c>
      <c r="Q448" s="14">
        <f>VLOOKUP(A448,[1]RESERVAS!$C$2:$P$1102,14,0)</f>
        <v>42674</v>
      </c>
      <c r="R448" s="14"/>
      <c r="S448" s="14">
        <v>42490</v>
      </c>
      <c r="T448" s="14">
        <v>42580</v>
      </c>
      <c r="U448" s="14">
        <f>VLOOKUP(A448,[1]DEUDA!$A$2:$N$1113,14,0)</f>
        <v>42674</v>
      </c>
      <c r="V448" s="14"/>
      <c r="W448" s="14">
        <v>42490</v>
      </c>
      <c r="X448" s="14">
        <v>42574</v>
      </c>
      <c r="Y448" s="14" t="e">
        <f>VLOOKUP(A448,[1]EXCEDENTES!$C$2:$P$1062,14,0)</f>
        <v>#N/A</v>
      </c>
      <c r="Z448" s="14"/>
      <c r="AA448" s="14">
        <v>42490</v>
      </c>
      <c r="AB448" s="14">
        <v>42580</v>
      </c>
      <c r="AC448" s="14">
        <f>VLOOKUP(A448,[1]CxP!$C$2:$P$1113,14,0)</f>
        <v>42674</v>
      </c>
      <c r="AD448" s="14"/>
      <c r="AE448" s="14">
        <v>42490</v>
      </c>
      <c r="AF448" s="14">
        <v>42580</v>
      </c>
      <c r="AG448" s="14">
        <f>VLOOKUP(A448,'[1]EJEC-FONDO'!$C$2:$P$1102,14,0)</f>
        <v>42674</v>
      </c>
      <c r="AH448" s="14"/>
      <c r="AI448" s="14">
        <v>42490</v>
      </c>
      <c r="AJ448" s="14">
        <v>42574</v>
      </c>
      <c r="AK448" s="14" t="e">
        <f>VLOOKUP(A448,'[1]TESRERIA-FONDO'!$C$2:$P$1075,14,0)</f>
        <v>#N/A</v>
      </c>
      <c r="AL448" s="14"/>
      <c r="AM448" s="14">
        <v>42490</v>
      </c>
      <c r="AN448" s="14">
        <v>42581</v>
      </c>
      <c r="AO448" s="14">
        <f>VLOOKUP(A448,[1]VIGENCIAS!$C$2:$P$1080,14,0)</f>
        <v>42674</v>
      </c>
      <c r="AP448" s="14"/>
    </row>
    <row r="449" spans="1:42" x14ac:dyDescent="0.25">
      <c r="A449" s="12" t="s">
        <v>905</v>
      </c>
      <c r="B449" s="13" t="s">
        <v>906</v>
      </c>
      <c r="C449" s="14">
        <v>42487</v>
      </c>
      <c r="D449" s="14">
        <v>42579</v>
      </c>
      <c r="E449" s="14">
        <f>VLOOKUP(A449,[1]INGRESOS!$C$2:$P$1123,14,0)</f>
        <v>42671</v>
      </c>
      <c r="F449" s="14"/>
      <c r="G449" s="14">
        <v>42487</v>
      </c>
      <c r="H449" s="14">
        <v>42580</v>
      </c>
      <c r="I449" s="14">
        <f>VLOOKUP(A449,[1]FNCIONAMIENTO!$C$2:$P$1121,14,0)</f>
        <v>42671</v>
      </c>
      <c r="J449" s="14"/>
      <c r="K449" s="14">
        <v>42487</v>
      </c>
      <c r="L449" s="14">
        <v>42580</v>
      </c>
      <c r="M449" s="14">
        <f>VLOOKUP(A449,[1]INVERSION!$C$2:$P$1120,14,0)</f>
        <v>42670</v>
      </c>
      <c r="N449" s="14"/>
      <c r="O449" s="14">
        <v>42487</v>
      </c>
      <c r="P449" s="14">
        <v>42580</v>
      </c>
      <c r="Q449" s="14">
        <f>VLOOKUP(A449,[1]RESERVAS!$C$2:$P$1102,14,0)</f>
        <v>42670</v>
      </c>
      <c r="R449" s="14"/>
      <c r="S449" s="14">
        <v>42487</v>
      </c>
      <c r="T449" s="14">
        <v>42580</v>
      </c>
      <c r="U449" s="14">
        <f>VLOOKUP(A449,[1]DEUDA!$A$2:$N$1113,14,0)</f>
        <v>42670</v>
      </c>
      <c r="V449" s="14"/>
      <c r="W449" s="14">
        <v>42487</v>
      </c>
      <c r="X449" s="14">
        <v>42580</v>
      </c>
      <c r="Y449" s="14">
        <f>VLOOKUP(A449,[1]EXCEDENTES!$C$2:$P$1062,14,0)</f>
        <v>42671</v>
      </c>
      <c r="Z449" s="14"/>
      <c r="AA449" s="14">
        <v>42487</v>
      </c>
      <c r="AB449" s="14">
        <v>42580</v>
      </c>
      <c r="AC449" s="14">
        <f>VLOOKUP(A449,[1]CxP!$C$2:$P$1113,14,0)</f>
        <v>42670</v>
      </c>
      <c r="AD449" s="14"/>
      <c r="AE449" s="14">
        <v>42487</v>
      </c>
      <c r="AF449" s="14">
        <v>42580</v>
      </c>
      <c r="AG449" s="14">
        <f>VLOOKUP(A449,'[1]EJEC-FONDO'!$C$2:$P$1102,14,0)</f>
        <v>42674</v>
      </c>
      <c r="AH449" s="14"/>
      <c r="AI449" s="14">
        <v>42487</v>
      </c>
      <c r="AJ449" s="14">
        <v>42580</v>
      </c>
      <c r="AK449" s="14">
        <f>VLOOKUP(A449,'[1]TESRERIA-FONDO'!$C$2:$P$1075,14,0)</f>
        <v>42672</v>
      </c>
      <c r="AL449" s="14"/>
      <c r="AM449" s="14">
        <v>42487</v>
      </c>
      <c r="AN449" s="14">
        <v>42580</v>
      </c>
      <c r="AO449" s="14">
        <f>VLOOKUP(A449,[1]VIGENCIAS!$C$2:$P$1080,14,0)</f>
        <v>42671</v>
      </c>
      <c r="AP449" s="14"/>
    </row>
    <row r="450" spans="1:42" x14ac:dyDescent="0.25">
      <c r="A450" s="12" t="s">
        <v>907</v>
      </c>
      <c r="B450" s="13" t="s">
        <v>908</v>
      </c>
      <c r="C450" s="14">
        <v>42485</v>
      </c>
      <c r="D450" s="14">
        <v>42570</v>
      </c>
      <c r="E450" s="14">
        <f>VLOOKUP(A450,[1]INGRESOS!$C$2:$P$1123,14,0)</f>
        <v>42667</v>
      </c>
      <c r="F450" s="14"/>
      <c r="G450" s="14">
        <v>42485</v>
      </c>
      <c r="H450" s="14">
        <v>42570</v>
      </c>
      <c r="I450" s="14">
        <f>VLOOKUP(A450,[1]FNCIONAMIENTO!$C$2:$P$1121,14,0)</f>
        <v>42664</v>
      </c>
      <c r="J450" s="14"/>
      <c r="K450" s="14">
        <v>42485</v>
      </c>
      <c r="L450" s="14">
        <v>42570</v>
      </c>
      <c r="M450" s="14">
        <f>VLOOKUP(A450,[1]INVERSION!$C$2:$P$1120,14,0)</f>
        <v>42664</v>
      </c>
      <c r="N450" s="14"/>
      <c r="O450" s="14">
        <v>42485</v>
      </c>
      <c r="P450" s="14">
        <v>42570</v>
      </c>
      <c r="Q450" s="14">
        <f>VLOOKUP(A450,[1]RESERVAS!$C$2:$P$1102,14,0)</f>
        <v>42670</v>
      </c>
      <c r="R450" s="14"/>
      <c r="S450" s="14">
        <v>42485</v>
      </c>
      <c r="T450" s="14">
        <v>42570</v>
      </c>
      <c r="U450" s="14">
        <f>VLOOKUP(A450,[1]DEUDA!$A$2:$N$1113,14,0)</f>
        <v>42667</v>
      </c>
      <c r="V450" s="14"/>
      <c r="W450" s="14">
        <v>42488</v>
      </c>
      <c r="X450" s="14">
        <v>42570</v>
      </c>
      <c r="Y450" s="14">
        <f>VLOOKUP(A450,[1]EXCEDENTES!$C$2:$P$1062,14,0)</f>
        <v>42664</v>
      </c>
      <c r="Z450" s="14"/>
      <c r="AA450" s="14">
        <v>42485</v>
      </c>
      <c r="AB450" s="14">
        <v>42570</v>
      </c>
      <c r="AC450" s="14">
        <f>VLOOKUP(A450,[1]CxP!$C$2:$P$1113,14,0)</f>
        <v>42664</v>
      </c>
      <c r="AD450" s="14"/>
      <c r="AE450" s="14">
        <v>42485</v>
      </c>
      <c r="AF450" s="14">
        <v>42570</v>
      </c>
      <c r="AG450" s="14">
        <f>VLOOKUP(A450,'[1]EJEC-FONDO'!$C$2:$P$1102,14,0)</f>
        <v>42664</v>
      </c>
      <c r="AH450" s="14"/>
      <c r="AI450" s="14">
        <v>42485</v>
      </c>
      <c r="AJ450" s="14">
        <v>42570</v>
      </c>
      <c r="AK450" s="14">
        <f>VLOOKUP(A450,'[1]TESRERIA-FONDO'!$C$2:$P$1075,14,0)</f>
        <v>42667</v>
      </c>
      <c r="AL450" s="14"/>
      <c r="AM450" s="14">
        <v>42485</v>
      </c>
      <c r="AN450" s="14">
        <v>42570</v>
      </c>
      <c r="AO450" s="14">
        <f>VLOOKUP(A450,[1]VIGENCIAS!$C$2:$P$1080,14,0)</f>
        <v>42667</v>
      </c>
      <c r="AP450" s="14"/>
    </row>
    <row r="451" spans="1:42" x14ac:dyDescent="0.25">
      <c r="A451" s="12" t="s">
        <v>909</v>
      </c>
      <c r="B451" s="13" t="s">
        <v>910</v>
      </c>
      <c r="C451" s="14">
        <v>42489</v>
      </c>
      <c r="D451" s="14">
        <v>42573</v>
      </c>
      <c r="E451" s="14">
        <f>VLOOKUP(A451,[1]INGRESOS!$C$2:$P$1123,14,0)</f>
        <v>42674</v>
      </c>
      <c r="F451" s="14"/>
      <c r="G451" s="14">
        <v>42488</v>
      </c>
      <c r="H451" s="14">
        <v>42573</v>
      </c>
      <c r="I451" s="14">
        <f>VLOOKUP(A451,[1]FNCIONAMIENTO!$C$2:$P$1121,14,0)</f>
        <v>42674</v>
      </c>
      <c r="J451" s="14"/>
      <c r="K451" s="14">
        <v>42489</v>
      </c>
      <c r="L451" s="14">
        <v>42573</v>
      </c>
      <c r="M451" s="14">
        <f>VLOOKUP(A451,[1]INVERSION!$C$2:$P$1120,14,0)</f>
        <v>42674</v>
      </c>
      <c r="N451" s="14"/>
      <c r="O451" s="14">
        <v>42489</v>
      </c>
      <c r="P451" s="14">
        <v>42581</v>
      </c>
      <c r="Q451" s="14">
        <f>VLOOKUP(A451,[1]RESERVAS!$C$2:$P$1102,14,0)</f>
        <v>42674</v>
      </c>
      <c r="R451" s="14"/>
      <c r="S451" s="14">
        <v>42490</v>
      </c>
      <c r="T451" s="14">
        <v>42573</v>
      </c>
      <c r="U451" s="14">
        <f>VLOOKUP(A451,[1]DEUDA!$A$2:$N$1113,14,0)</f>
        <v>42674</v>
      </c>
      <c r="V451" s="14"/>
      <c r="W451" s="14">
        <v>42487</v>
      </c>
      <c r="X451" s="14">
        <v>42579</v>
      </c>
      <c r="Y451" s="14">
        <f>VLOOKUP(A451,[1]EXCEDENTES!$C$2:$P$1062,14,0)</f>
        <v>42674</v>
      </c>
      <c r="Z451" s="14"/>
      <c r="AA451" s="14">
        <v>42490</v>
      </c>
      <c r="AB451" s="14">
        <v>42573</v>
      </c>
      <c r="AC451" s="14">
        <f>VLOOKUP(A451,[1]CxP!$C$2:$P$1113,14,0)</f>
        <v>42674</v>
      </c>
      <c r="AD451" s="14"/>
      <c r="AE451" s="14">
        <v>42490</v>
      </c>
      <c r="AF451" s="14">
        <v>42573</v>
      </c>
      <c r="AG451" s="14">
        <f>VLOOKUP(A451,'[1]EJEC-FONDO'!$C$2:$P$1102,14,0)</f>
        <v>42674</v>
      </c>
      <c r="AH451" s="14"/>
      <c r="AI451" s="14">
        <v>42487</v>
      </c>
      <c r="AJ451" s="14">
        <v>42573</v>
      </c>
      <c r="AK451" s="14">
        <f>VLOOKUP(A451,'[1]TESRERIA-FONDO'!$C$2:$P$1075,14,0)</f>
        <v>42674</v>
      </c>
      <c r="AL451" s="14"/>
      <c r="AM451" s="14">
        <v>42490</v>
      </c>
      <c r="AN451" s="14">
        <v>42581</v>
      </c>
      <c r="AO451" s="14">
        <f>VLOOKUP(A451,[1]VIGENCIAS!$C$2:$P$1080,14,0)</f>
        <v>42684</v>
      </c>
      <c r="AP451" s="14"/>
    </row>
    <row r="452" spans="1:42" x14ac:dyDescent="0.25">
      <c r="A452" s="12" t="s">
        <v>911</v>
      </c>
      <c r="B452" s="13" t="s">
        <v>912</v>
      </c>
      <c r="C452" s="14">
        <v>42488</v>
      </c>
      <c r="D452" s="14">
        <v>42582</v>
      </c>
      <c r="E452" s="14">
        <f>VLOOKUP(A452,[1]INGRESOS!$C$2:$P$1123,14,0)</f>
        <v>42673</v>
      </c>
      <c r="F452" s="14"/>
      <c r="G452" s="14">
        <v>42488</v>
      </c>
      <c r="H452" s="14">
        <v>42582</v>
      </c>
      <c r="I452" s="14">
        <f>VLOOKUP(A452,[1]FNCIONAMIENTO!$C$2:$P$1121,14,0)</f>
        <v>42673</v>
      </c>
      <c r="J452" s="14"/>
      <c r="K452" s="14">
        <v>42490</v>
      </c>
      <c r="L452" s="14">
        <v>42582</v>
      </c>
      <c r="M452" s="14">
        <f>VLOOKUP(A452,[1]INVERSION!$C$2:$P$1120,14,0)</f>
        <v>42674</v>
      </c>
      <c r="N452" s="14"/>
      <c r="O452" s="14">
        <v>42488</v>
      </c>
      <c r="P452" s="14">
        <v>42582</v>
      </c>
      <c r="Q452" s="14">
        <f>VLOOKUP(A452,[1]RESERVAS!$C$2:$P$1102,14,0)</f>
        <v>42674</v>
      </c>
      <c r="R452" s="14"/>
      <c r="S452" s="14">
        <v>42488</v>
      </c>
      <c r="T452" s="14">
        <v>42582</v>
      </c>
      <c r="U452" s="14">
        <f>VLOOKUP(A452,[1]DEUDA!$A$2:$N$1113,14,0)</f>
        <v>42673</v>
      </c>
      <c r="V452" s="14"/>
      <c r="W452" s="14">
        <v>42488</v>
      </c>
      <c r="X452" s="14">
        <v>42582</v>
      </c>
      <c r="Y452" s="14">
        <f>VLOOKUP(A452,[1]EXCEDENTES!$C$2:$P$1062,14,0)</f>
        <v>42673</v>
      </c>
      <c r="Z452" s="14"/>
      <c r="AA452" s="14">
        <v>42488</v>
      </c>
      <c r="AB452" s="14">
        <v>42591</v>
      </c>
      <c r="AC452" s="14">
        <f>VLOOKUP(A452,[1]CxP!$C$2:$P$1113,14,0)</f>
        <v>42673</v>
      </c>
      <c r="AD452" s="14"/>
      <c r="AE452" s="14">
        <v>42490</v>
      </c>
      <c r="AF452" s="14">
        <v>42582</v>
      </c>
      <c r="AG452" s="14">
        <f>VLOOKUP(A452,'[1]EJEC-FONDO'!$C$2:$P$1102,14,0)</f>
        <v>42673</v>
      </c>
      <c r="AH452" s="14"/>
      <c r="AI452" s="14">
        <v>42488</v>
      </c>
      <c r="AJ452" s="14">
        <v>42582</v>
      </c>
      <c r="AK452" s="14">
        <f>VLOOKUP(A452,'[1]TESRERIA-FONDO'!$C$2:$P$1075,14,0)</f>
        <v>42673</v>
      </c>
      <c r="AL452" s="14"/>
      <c r="AM452" s="14">
        <v>42488</v>
      </c>
      <c r="AN452" s="14">
        <v>42582</v>
      </c>
      <c r="AO452" s="14">
        <f>VLOOKUP(A452,[1]VIGENCIAS!$C$2:$P$1080,14,0)</f>
        <v>42674</v>
      </c>
      <c r="AP452" s="14"/>
    </row>
    <row r="453" spans="1:42" x14ac:dyDescent="0.25">
      <c r="A453" s="12" t="s">
        <v>913</v>
      </c>
      <c r="B453" s="13" t="s">
        <v>914</v>
      </c>
      <c r="C453" s="14">
        <v>42489</v>
      </c>
      <c r="D453" s="14">
        <v>42578</v>
      </c>
      <c r="E453" s="14">
        <f>VLOOKUP(A453,[1]INGRESOS!$C$2:$P$1123,14,0)</f>
        <v>42673</v>
      </c>
      <c r="F453" s="14"/>
      <c r="G453" s="14">
        <v>42489</v>
      </c>
      <c r="H453" s="14">
        <v>42578</v>
      </c>
      <c r="I453" s="14">
        <f>VLOOKUP(A453,[1]FNCIONAMIENTO!$C$2:$P$1121,14,0)</f>
        <v>42673</v>
      </c>
      <c r="J453" s="14"/>
      <c r="K453" s="14">
        <v>42489</v>
      </c>
      <c r="L453" s="14">
        <v>42578</v>
      </c>
      <c r="M453" s="14">
        <f>VLOOKUP(A453,[1]INVERSION!$C$2:$P$1120,14,0)</f>
        <v>42673</v>
      </c>
      <c r="N453" s="14"/>
      <c r="O453" s="14">
        <v>42489</v>
      </c>
      <c r="P453" s="14">
        <v>42578</v>
      </c>
      <c r="Q453" s="14">
        <f>VLOOKUP(A453,[1]RESERVAS!$C$2:$P$1102,14,0)</f>
        <v>42673</v>
      </c>
      <c r="R453" s="14"/>
      <c r="S453" s="14">
        <v>42489</v>
      </c>
      <c r="T453" s="14">
        <v>42578</v>
      </c>
      <c r="U453" s="14">
        <f>VLOOKUP(A453,[1]DEUDA!$A$2:$N$1113,14,0)</f>
        <v>42673</v>
      </c>
      <c r="V453" s="14"/>
      <c r="W453" s="14">
        <v>42489</v>
      </c>
      <c r="X453" s="14">
        <v>42578</v>
      </c>
      <c r="Y453" s="14">
        <f>VLOOKUP(A453,[1]EXCEDENTES!$C$2:$P$1062,14,0)</f>
        <v>42673</v>
      </c>
      <c r="Z453" s="14"/>
      <c r="AA453" s="14">
        <v>42489</v>
      </c>
      <c r="AB453" s="14">
        <v>42578</v>
      </c>
      <c r="AC453" s="14">
        <f>VLOOKUP(A453,[1]CxP!$C$2:$P$1113,14,0)</f>
        <v>42673</v>
      </c>
      <c r="AD453" s="14"/>
      <c r="AE453" s="14">
        <v>42489</v>
      </c>
      <c r="AF453" s="14">
        <v>42578</v>
      </c>
      <c r="AG453" s="14">
        <f>VLOOKUP(A453,'[1]EJEC-FONDO'!$C$2:$P$1102,14,0)</f>
        <v>42673</v>
      </c>
      <c r="AH453" s="14"/>
      <c r="AI453" s="14">
        <v>42489</v>
      </c>
      <c r="AJ453" s="14">
        <v>42578</v>
      </c>
      <c r="AK453" s="14">
        <f>VLOOKUP(A453,'[1]TESRERIA-FONDO'!$C$2:$P$1075,14,0)</f>
        <v>42673</v>
      </c>
      <c r="AL453" s="14"/>
      <c r="AM453" s="14">
        <v>42489</v>
      </c>
      <c r="AN453" s="14">
        <v>42578</v>
      </c>
      <c r="AO453" s="14">
        <f>VLOOKUP(A453,[1]VIGENCIAS!$C$2:$P$1080,14,0)</f>
        <v>42673</v>
      </c>
      <c r="AP453" s="14"/>
    </row>
    <row r="454" spans="1:42" x14ac:dyDescent="0.25">
      <c r="A454" s="12" t="s">
        <v>915</v>
      </c>
      <c r="B454" s="13" t="s">
        <v>916</v>
      </c>
      <c r="C454" s="14">
        <v>42490</v>
      </c>
      <c r="D454" s="14">
        <v>42580</v>
      </c>
      <c r="E454" s="14">
        <f>VLOOKUP(A454,[1]INGRESOS!$C$2:$P$1123,14,0)</f>
        <v>42669</v>
      </c>
      <c r="F454" s="14"/>
      <c r="G454" s="14">
        <v>42490</v>
      </c>
      <c r="H454" s="14">
        <v>42580</v>
      </c>
      <c r="I454" s="14">
        <f>VLOOKUP(A454,[1]FNCIONAMIENTO!$C$2:$P$1121,14,0)</f>
        <v>42670</v>
      </c>
      <c r="J454" s="14"/>
      <c r="K454" s="14">
        <v>42490</v>
      </c>
      <c r="L454" s="14">
        <v>42580</v>
      </c>
      <c r="M454" s="14">
        <f>VLOOKUP(A454,[1]INVERSION!$C$2:$P$1120,14,0)</f>
        <v>42670</v>
      </c>
      <c r="N454" s="14"/>
      <c r="O454" s="14">
        <v>42490</v>
      </c>
      <c r="P454" s="14">
        <v>42580</v>
      </c>
      <c r="Q454" s="14">
        <f>VLOOKUP(A454,[1]RESERVAS!$C$2:$P$1102,14,0)</f>
        <v>42671</v>
      </c>
      <c r="R454" s="14"/>
      <c r="S454" s="14">
        <v>42490</v>
      </c>
      <c r="T454" s="14">
        <v>42580</v>
      </c>
      <c r="U454" s="14">
        <f>VLOOKUP(A454,[1]DEUDA!$A$2:$N$1113,14,0)</f>
        <v>42669</v>
      </c>
      <c r="V454" s="14"/>
      <c r="W454" s="14">
        <v>42490</v>
      </c>
      <c r="X454" s="14">
        <v>42593</v>
      </c>
      <c r="Y454" s="14">
        <f>VLOOKUP(A454,[1]EXCEDENTES!$C$2:$P$1062,14,0)</f>
        <v>42674</v>
      </c>
      <c r="Z454" s="14"/>
      <c r="AA454" s="14">
        <v>42490</v>
      </c>
      <c r="AB454" s="14">
        <v>42580</v>
      </c>
      <c r="AC454" s="14">
        <f>VLOOKUP(A454,[1]CxP!$C$2:$P$1113,14,0)</f>
        <v>42669</v>
      </c>
      <c r="AD454" s="14"/>
      <c r="AE454" s="14">
        <v>42490</v>
      </c>
      <c r="AF454" s="14">
        <v>42593</v>
      </c>
      <c r="AG454" s="14">
        <f>VLOOKUP(A454,'[1]EJEC-FONDO'!$C$2:$P$1102,14,0)</f>
        <v>42671</v>
      </c>
      <c r="AH454" s="14"/>
      <c r="AI454" s="14">
        <v>42490</v>
      </c>
      <c r="AJ454" s="14">
        <v>42593</v>
      </c>
      <c r="AK454" s="14">
        <f>VLOOKUP(A454,'[1]TESRERIA-FONDO'!$C$2:$P$1075,14,0)</f>
        <v>42671</v>
      </c>
      <c r="AL454" s="14"/>
      <c r="AM454" s="14">
        <v>42490</v>
      </c>
      <c r="AN454" s="14">
        <v>42580</v>
      </c>
      <c r="AO454" s="14">
        <f>VLOOKUP(A454,[1]VIGENCIAS!$C$2:$P$1080,14,0)</f>
        <v>42669</v>
      </c>
      <c r="AP454" s="14"/>
    </row>
    <row r="455" spans="1:42" x14ac:dyDescent="0.25">
      <c r="A455" s="12" t="s">
        <v>917</v>
      </c>
      <c r="B455" s="13" t="s">
        <v>918</v>
      </c>
      <c r="C455" s="14">
        <v>42487</v>
      </c>
      <c r="D455" s="14">
        <v>42578</v>
      </c>
      <c r="E455" s="14">
        <f>VLOOKUP(A455,[1]INGRESOS!$C$2:$P$1123,14,0)</f>
        <v>42670</v>
      </c>
      <c r="F455" s="14"/>
      <c r="G455" s="14">
        <v>42486</v>
      </c>
      <c r="H455" s="14">
        <v>42577</v>
      </c>
      <c r="I455" s="14">
        <f>VLOOKUP(A455,[1]FNCIONAMIENTO!$C$2:$P$1121,14,0)</f>
        <v>42670</v>
      </c>
      <c r="J455" s="14"/>
      <c r="K455" s="14">
        <v>42488</v>
      </c>
      <c r="L455" s="14">
        <v>42577</v>
      </c>
      <c r="M455" s="14">
        <f>VLOOKUP(A455,[1]INVERSION!$C$2:$P$1120,14,0)</f>
        <v>42670</v>
      </c>
      <c r="N455" s="14"/>
      <c r="O455" s="14">
        <v>42490</v>
      </c>
      <c r="P455" s="14">
        <v>42577</v>
      </c>
      <c r="Q455" s="14">
        <f>VLOOKUP(A455,[1]RESERVAS!$C$2:$P$1102,14,0)</f>
        <v>42670</v>
      </c>
      <c r="R455" s="14"/>
      <c r="S455" s="14">
        <v>42486</v>
      </c>
      <c r="T455" s="14">
        <v>42578</v>
      </c>
      <c r="U455" s="14">
        <f>VLOOKUP(A455,[1]DEUDA!$A$2:$N$1113,14,0)</f>
        <v>42670</v>
      </c>
      <c r="V455" s="14"/>
      <c r="W455" s="14">
        <v>42490</v>
      </c>
      <c r="X455" s="14">
        <v>42582</v>
      </c>
      <c r="Y455" s="14">
        <f>VLOOKUP(A455,[1]EXCEDENTES!$C$2:$P$1062,14,0)</f>
        <v>42674</v>
      </c>
      <c r="Z455" s="14"/>
      <c r="AA455" s="14">
        <v>42486</v>
      </c>
      <c r="AB455" s="14">
        <v>42577</v>
      </c>
      <c r="AC455" s="14">
        <f>VLOOKUP(A455,[1]CxP!$C$2:$P$1113,14,0)</f>
        <v>42670</v>
      </c>
      <c r="AD455" s="14"/>
      <c r="AE455" s="14">
        <v>42486</v>
      </c>
      <c r="AF455" s="14">
        <v>42582</v>
      </c>
      <c r="AG455" s="14">
        <f>VLOOKUP(A455,'[1]EJEC-FONDO'!$C$2:$P$1102,14,0)</f>
        <v>42670</v>
      </c>
      <c r="AH455" s="14"/>
      <c r="AI455" s="14">
        <v>42490</v>
      </c>
      <c r="AJ455" s="14">
        <v>42581</v>
      </c>
      <c r="AK455" s="14" t="e">
        <f>VLOOKUP(A455,'[1]TESRERIA-FONDO'!$C$2:$P$1075,14,0)</f>
        <v>#N/A</v>
      </c>
      <c r="AL455" s="14"/>
      <c r="AM455" s="14">
        <v>42486</v>
      </c>
      <c r="AN455" s="14">
        <v>42577</v>
      </c>
      <c r="AO455" s="14">
        <f>VLOOKUP(A455,[1]VIGENCIAS!$C$2:$P$1080,14,0)</f>
        <v>42670</v>
      </c>
      <c r="AP455" s="14"/>
    </row>
    <row r="456" spans="1:42" x14ac:dyDescent="0.25">
      <c r="A456" s="12" t="s">
        <v>919</v>
      </c>
      <c r="B456" s="13" t="s">
        <v>920</v>
      </c>
      <c r="C456" s="14">
        <v>42487</v>
      </c>
      <c r="D456" s="14">
        <v>42582</v>
      </c>
      <c r="E456" s="14">
        <f>VLOOKUP(A456,[1]INGRESOS!$C$2:$P$1123,14,0)</f>
        <v>42674</v>
      </c>
      <c r="F456" s="14"/>
      <c r="G456" s="14">
        <v>42487</v>
      </c>
      <c r="H456" s="14">
        <v>42582</v>
      </c>
      <c r="I456" s="14">
        <f>VLOOKUP(A456,[1]FNCIONAMIENTO!$C$2:$P$1121,14,0)</f>
        <v>42674</v>
      </c>
      <c r="J456" s="14"/>
      <c r="K456" s="14">
        <v>42490</v>
      </c>
      <c r="L456" s="14">
        <v>42582</v>
      </c>
      <c r="M456" s="14">
        <f>VLOOKUP(A456,[1]INVERSION!$C$2:$P$1120,14,0)</f>
        <v>42674</v>
      </c>
      <c r="N456" s="14"/>
      <c r="O456" s="14">
        <v>42487</v>
      </c>
      <c r="P456" s="14">
        <v>42582</v>
      </c>
      <c r="Q456" s="14">
        <f>VLOOKUP(A456,[1]RESERVAS!$C$2:$P$1102,14,0)</f>
        <v>42674</v>
      </c>
      <c r="R456" s="14"/>
      <c r="S456" s="14">
        <v>42487</v>
      </c>
      <c r="T456" s="14">
        <v>42582</v>
      </c>
      <c r="U456" s="14">
        <f>VLOOKUP(A456,[1]DEUDA!$A$2:$N$1113,14,0)</f>
        <v>42670</v>
      </c>
      <c r="V456" s="14"/>
      <c r="W456" s="14">
        <v>42490</v>
      </c>
      <c r="X456" s="14">
        <v>42582</v>
      </c>
      <c r="Y456" s="14">
        <f>VLOOKUP(A456,[1]EXCEDENTES!$C$2:$P$1062,14,0)</f>
        <v>42670</v>
      </c>
      <c r="Z456" s="14"/>
      <c r="AA456" s="14">
        <v>42490</v>
      </c>
      <c r="AB456" s="14">
        <v>42582</v>
      </c>
      <c r="AC456" s="14">
        <f>VLOOKUP(A456,[1]CxP!$C$2:$P$1113,14,0)</f>
        <v>42674</v>
      </c>
      <c r="AD456" s="14"/>
      <c r="AE456" s="14">
        <v>42490</v>
      </c>
      <c r="AF456" s="14">
        <v>42582</v>
      </c>
      <c r="AG456" s="14">
        <f>VLOOKUP(A456,'[1]EJEC-FONDO'!$C$2:$P$1102,14,0)</f>
        <v>42674</v>
      </c>
      <c r="AH456" s="14"/>
      <c r="AI456" s="14">
        <v>42490</v>
      </c>
      <c r="AJ456" s="14">
        <v>42582</v>
      </c>
      <c r="AK456" s="14">
        <f>VLOOKUP(A456,'[1]TESRERIA-FONDO'!$C$2:$P$1075,14,0)</f>
        <v>42674</v>
      </c>
      <c r="AL456" s="14"/>
      <c r="AM456" s="14">
        <v>42487</v>
      </c>
      <c r="AN456" s="14">
        <v>42582</v>
      </c>
      <c r="AO456" s="14">
        <f>VLOOKUP(A456,[1]VIGENCIAS!$C$2:$P$1080,14,0)</f>
        <v>42670</v>
      </c>
      <c r="AP456" s="14"/>
    </row>
    <row r="457" spans="1:42" x14ac:dyDescent="0.25">
      <c r="A457" s="12" t="s">
        <v>921</v>
      </c>
      <c r="B457" s="13" t="s">
        <v>922</v>
      </c>
      <c r="C457" s="14">
        <v>42481</v>
      </c>
      <c r="D457" s="14">
        <v>42581</v>
      </c>
      <c r="E457" s="14">
        <f>VLOOKUP(A457,[1]INGRESOS!$C$2:$P$1123,14,0)</f>
        <v>42672</v>
      </c>
      <c r="F457" s="14"/>
      <c r="G457" s="14">
        <v>42490</v>
      </c>
      <c r="H457" s="14">
        <v>42579</v>
      </c>
      <c r="I457" s="14">
        <f>VLOOKUP(A457,[1]FNCIONAMIENTO!$C$2:$P$1121,14,0)</f>
        <v>42673</v>
      </c>
      <c r="J457" s="14"/>
      <c r="K457" s="14">
        <v>42488</v>
      </c>
      <c r="L457" s="14">
        <v>42580</v>
      </c>
      <c r="M457" s="14">
        <f>VLOOKUP(A457,[1]INVERSION!$C$2:$P$1120,14,0)</f>
        <v>42673</v>
      </c>
      <c r="N457" s="14"/>
      <c r="O457" s="14">
        <v>42488</v>
      </c>
      <c r="P457" s="14">
        <v>42580</v>
      </c>
      <c r="Q457" s="14">
        <f>VLOOKUP(A457,[1]RESERVAS!$C$2:$P$1102,14,0)</f>
        <v>42674</v>
      </c>
      <c r="R457" s="14"/>
      <c r="S457" s="14">
        <v>42488</v>
      </c>
      <c r="T457" s="14">
        <v>42581</v>
      </c>
      <c r="U457" s="14">
        <f>VLOOKUP(A457,[1]DEUDA!$A$2:$N$1113,14,0)</f>
        <v>42674</v>
      </c>
      <c r="V457" s="14"/>
      <c r="W457" s="14">
        <v>42490</v>
      </c>
      <c r="X457" s="14">
        <v>42580</v>
      </c>
      <c r="Y457" s="14">
        <f>VLOOKUP(A457,[1]EXCEDENTES!$C$2:$P$1062,14,0)</f>
        <v>42683</v>
      </c>
      <c r="Z457" s="14"/>
      <c r="AA457" s="14">
        <v>42488</v>
      </c>
      <c r="AB457" s="14">
        <v>42579</v>
      </c>
      <c r="AC457" s="14">
        <f>VLOOKUP(A457,[1]CxP!$C$2:$P$1113,14,0)</f>
        <v>42673</v>
      </c>
      <c r="AD457" s="14"/>
      <c r="AE457" s="14">
        <v>42489</v>
      </c>
      <c r="AF457" s="14">
        <v>42581</v>
      </c>
      <c r="AG457" s="14">
        <f>VLOOKUP(A457,'[1]EJEC-FONDO'!$C$2:$P$1102,14,0)</f>
        <v>42673</v>
      </c>
      <c r="AH457" s="14"/>
      <c r="AI457" s="14">
        <v>42489</v>
      </c>
      <c r="AJ457" s="14">
        <v>42581</v>
      </c>
      <c r="AK457" s="14">
        <f>VLOOKUP(A457,'[1]TESRERIA-FONDO'!$C$2:$P$1075,14,0)</f>
        <v>42673</v>
      </c>
      <c r="AL457" s="14"/>
      <c r="AM457" s="14">
        <v>42488</v>
      </c>
      <c r="AN457" s="14">
        <v>42581</v>
      </c>
      <c r="AO457" s="14">
        <f>VLOOKUP(A457,[1]VIGENCIAS!$C$2:$P$1080,14,0)</f>
        <v>42674</v>
      </c>
      <c r="AP457" s="14"/>
    </row>
    <row r="458" spans="1:42" x14ac:dyDescent="0.25">
      <c r="A458" s="12" t="s">
        <v>923</v>
      </c>
      <c r="B458" s="13" t="s">
        <v>924</v>
      </c>
      <c r="C458" s="14">
        <v>42490</v>
      </c>
      <c r="D458" s="14">
        <v>42582</v>
      </c>
      <c r="E458" s="14">
        <f>VLOOKUP(A458,[1]INGRESOS!$C$2:$P$1123,14,0)</f>
        <v>42674</v>
      </c>
      <c r="F458" s="14"/>
      <c r="G458" s="14">
        <v>42490</v>
      </c>
      <c r="H458" s="14">
        <v>42582</v>
      </c>
      <c r="I458" s="14">
        <f>VLOOKUP(A458,[1]FNCIONAMIENTO!$C$2:$P$1121,14,0)</f>
        <v>42674</v>
      </c>
      <c r="J458" s="14"/>
      <c r="K458" s="14">
        <v>42490</v>
      </c>
      <c r="L458" s="14">
        <v>42582</v>
      </c>
      <c r="M458" s="14">
        <f>VLOOKUP(A458,[1]INVERSION!$C$2:$P$1120,14,0)</f>
        <v>42673</v>
      </c>
      <c r="N458" s="14"/>
      <c r="O458" s="14">
        <v>42514</v>
      </c>
      <c r="P458" s="14">
        <v>42582</v>
      </c>
      <c r="Q458" s="14">
        <f>VLOOKUP(A458,[1]RESERVAS!$C$2:$P$1102,14,0)</f>
        <v>42673</v>
      </c>
      <c r="R458" s="14"/>
      <c r="S458" s="14">
        <v>42490</v>
      </c>
      <c r="T458" s="14">
        <v>42582</v>
      </c>
      <c r="U458" s="14">
        <f>VLOOKUP(A458,[1]DEUDA!$A$2:$N$1113,14,0)</f>
        <v>42673</v>
      </c>
      <c r="V458" s="14"/>
      <c r="W458" s="14">
        <v>42490</v>
      </c>
      <c r="X458" s="14">
        <v>42613</v>
      </c>
      <c r="Y458" s="14">
        <f>VLOOKUP(A458,[1]EXCEDENTES!$C$2:$P$1062,14,0)</f>
        <v>42673</v>
      </c>
      <c r="Z458" s="14"/>
      <c r="AA458" s="14">
        <v>42490</v>
      </c>
      <c r="AB458" s="14">
        <v>42582</v>
      </c>
      <c r="AC458" s="14">
        <f>VLOOKUP(A458,[1]CxP!$C$2:$P$1113,14,0)</f>
        <v>42673</v>
      </c>
      <c r="AD458" s="14"/>
      <c r="AE458" s="14">
        <v>42490</v>
      </c>
      <c r="AF458" s="14">
        <v>42582</v>
      </c>
      <c r="AG458" s="14">
        <f>VLOOKUP(A458,'[1]EJEC-FONDO'!$C$2:$P$1102,14,0)</f>
        <v>42673</v>
      </c>
      <c r="AH458" s="14"/>
      <c r="AI458" s="14">
        <v>42514</v>
      </c>
      <c r="AJ458" s="14">
        <v>42582</v>
      </c>
      <c r="AK458" s="14">
        <f>VLOOKUP(A458,'[1]TESRERIA-FONDO'!$C$2:$P$1075,14,0)</f>
        <v>42673</v>
      </c>
      <c r="AL458" s="14"/>
      <c r="AM458" s="14">
        <v>42490</v>
      </c>
      <c r="AN458" s="14">
        <v>42582</v>
      </c>
      <c r="AO458" s="14">
        <f>VLOOKUP(A458,[1]VIGENCIAS!$C$2:$P$1080,14,0)</f>
        <v>42673</v>
      </c>
      <c r="AP458" s="14"/>
    </row>
    <row r="459" spans="1:42" x14ac:dyDescent="0.25">
      <c r="A459" s="12" t="s">
        <v>925</v>
      </c>
      <c r="B459" s="13" t="s">
        <v>926</v>
      </c>
      <c r="C459" s="14">
        <v>42488</v>
      </c>
      <c r="D459" s="14">
        <v>42580</v>
      </c>
      <c r="E459" s="14">
        <f>VLOOKUP(A459,[1]INGRESOS!$C$2:$P$1123,14,0)</f>
        <v>42674</v>
      </c>
      <c r="F459" s="14"/>
      <c r="G459" s="14">
        <v>42488</v>
      </c>
      <c r="H459" s="14">
        <v>42580</v>
      </c>
      <c r="I459" s="14">
        <f>VLOOKUP(A459,[1]FNCIONAMIENTO!$C$2:$P$1121,14,0)</f>
        <v>42703</v>
      </c>
      <c r="J459" s="14"/>
      <c r="K459" s="14">
        <v>42490</v>
      </c>
      <c r="L459" s="14">
        <v>42580</v>
      </c>
      <c r="M459" s="14">
        <f>VLOOKUP(A459,[1]INVERSION!$C$2:$P$1120,14,0)</f>
        <v>42703</v>
      </c>
      <c r="N459" s="14"/>
      <c r="O459" s="14">
        <v>42488</v>
      </c>
      <c r="P459" s="14">
        <v>42582</v>
      </c>
      <c r="Q459" s="14">
        <f>VLOOKUP(A459,[1]RESERVAS!$C$2:$P$1102,14,0)</f>
        <v>42704</v>
      </c>
      <c r="R459" s="14"/>
      <c r="S459" s="14">
        <v>42488</v>
      </c>
      <c r="T459" s="14">
        <v>42582</v>
      </c>
      <c r="U459" s="14">
        <f>VLOOKUP(A459,[1]DEUDA!$A$2:$N$1113,14,0)</f>
        <v>42674</v>
      </c>
      <c r="V459" s="14"/>
      <c r="W459" s="14">
        <v>42489</v>
      </c>
      <c r="X459" s="14">
        <v>42613</v>
      </c>
      <c r="Y459" s="14">
        <f>VLOOKUP(A459,[1]EXCEDENTES!$C$2:$P$1062,14,0)</f>
        <v>42704</v>
      </c>
      <c r="Z459" s="14"/>
      <c r="AA459" s="14">
        <v>42488</v>
      </c>
      <c r="AB459" s="14">
        <v>42582</v>
      </c>
      <c r="AC459" s="14">
        <f>VLOOKUP(A459,[1]CxP!$C$2:$P$1113,14,0)</f>
        <v>42674</v>
      </c>
      <c r="AD459" s="14"/>
      <c r="AE459" s="14">
        <v>42490</v>
      </c>
      <c r="AF459" s="14">
        <v>42582</v>
      </c>
      <c r="AG459" s="14">
        <f>VLOOKUP(A459,'[1]EJEC-FONDO'!$C$2:$P$1102,14,0)</f>
        <v>42704</v>
      </c>
      <c r="AH459" s="14"/>
      <c r="AI459" s="14">
        <v>42488</v>
      </c>
      <c r="AJ459" s="14">
        <v>42582</v>
      </c>
      <c r="AK459" s="14">
        <f>VLOOKUP(A459,'[1]TESRERIA-FONDO'!$C$2:$P$1075,14,0)</f>
        <v>42704</v>
      </c>
      <c r="AL459" s="14"/>
      <c r="AM459" s="14">
        <v>42488</v>
      </c>
      <c r="AN459" s="14">
        <v>42582</v>
      </c>
      <c r="AO459" s="14">
        <f>VLOOKUP(A459,[1]VIGENCIAS!$C$2:$P$1080,14,0)</f>
        <v>42674</v>
      </c>
      <c r="AP459" s="14"/>
    </row>
    <row r="460" spans="1:42" x14ac:dyDescent="0.25">
      <c r="A460" s="12" t="s">
        <v>927</v>
      </c>
      <c r="B460" s="13" t="s">
        <v>928</v>
      </c>
      <c r="C460" s="14">
        <v>42483</v>
      </c>
      <c r="D460" s="14">
        <v>42566</v>
      </c>
      <c r="E460" s="14">
        <f>VLOOKUP(A460,[1]INGRESOS!$C$2:$P$1123,14,0)</f>
        <v>42663</v>
      </c>
      <c r="F460" s="14"/>
      <c r="G460" s="14">
        <v>42485</v>
      </c>
      <c r="H460" s="14">
        <v>42566</v>
      </c>
      <c r="I460" s="14">
        <f>VLOOKUP(A460,[1]FNCIONAMIENTO!$C$2:$P$1121,14,0)</f>
        <v>42663</v>
      </c>
      <c r="J460" s="14"/>
      <c r="K460" s="14">
        <v>42485</v>
      </c>
      <c r="L460" s="14">
        <v>42566</v>
      </c>
      <c r="M460" s="14">
        <f>VLOOKUP(A460,[1]INVERSION!$C$2:$P$1120,14,0)</f>
        <v>42666</v>
      </c>
      <c r="N460" s="14"/>
      <c r="O460" s="14">
        <v>42488</v>
      </c>
      <c r="P460" s="14">
        <v>42575</v>
      </c>
      <c r="Q460" s="14">
        <f>VLOOKUP(A460,[1]RESERVAS!$C$2:$P$1102,14,0)</f>
        <v>42670</v>
      </c>
      <c r="R460" s="14"/>
      <c r="S460" s="14">
        <v>42485</v>
      </c>
      <c r="T460" s="14">
        <v>42565</v>
      </c>
      <c r="U460" s="14">
        <f>VLOOKUP(A460,[1]DEUDA!$A$2:$N$1113,14,0)</f>
        <v>42666</v>
      </c>
      <c r="V460" s="14"/>
      <c r="W460" s="14">
        <v>42489</v>
      </c>
      <c r="X460" s="14">
        <v>42575</v>
      </c>
      <c r="Y460" s="14">
        <f>VLOOKUP(A460,[1]EXCEDENTES!$C$2:$P$1062,14,0)</f>
        <v>42670</v>
      </c>
      <c r="Z460" s="14"/>
      <c r="AA460" s="14">
        <v>42489</v>
      </c>
      <c r="AB460" s="14">
        <v>42574</v>
      </c>
      <c r="AC460" s="14">
        <f>VLOOKUP(A460,[1]CxP!$C$2:$P$1113,14,0)</f>
        <v>42670</v>
      </c>
      <c r="AD460" s="14"/>
      <c r="AE460" s="14">
        <v>42485</v>
      </c>
      <c r="AF460" s="14">
        <v>42575</v>
      </c>
      <c r="AG460" s="14">
        <f>VLOOKUP(A460,'[1]EJEC-FONDO'!$C$2:$P$1102,14,0)</f>
        <v>42666</v>
      </c>
      <c r="AH460" s="14"/>
      <c r="AI460" s="14">
        <v>42489</v>
      </c>
      <c r="AJ460" s="14">
        <v>42575</v>
      </c>
      <c r="AK460" s="14">
        <f>VLOOKUP(A460,'[1]TESRERIA-FONDO'!$C$2:$P$1075,14,0)</f>
        <v>42670</v>
      </c>
      <c r="AL460" s="14"/>
      <c r="AM460" s="14">
        <v>42489</v>
      </c>
      <c r="AN460" s="14">
        <v>42575</v>
      </c>
      <c r="AO460" s="14">
        <f>VLOOKUP(A460,[1]VIGENCIAS!$C$2:$P$1080,14,0)</f>
        <v>42670</v>
      </c>
      <c r="AP460" s="14"/>
    </row>
    <row r="461" spans="1:42" x14ac:dyDescent="0.25">
      <c r="A461" s="12" t="s">
        <v>929</v>
      </c>
      <c r="B461" s="13" t="s">
        <v>930</v>
      </c>
      <c r="C461" s="14">
        <v>42470</v>
      </c>
      <c r="D461" s="14">
        <v>42568</v>
      </c>
      <c r="E461" s="14">
        <f>VLOOKUP(A461,[1]INGRESOS!$C$2:$P$1123,14,0)</f>
        <v>42669</v>
      </c>
      <c r="F461" s="14"/>
      <c r="G461" s="14">
        <v>42470</v>
      </c>
      <c r="H461" s="14">
        <v>42567</v>
      </c>
      <c r="I461" s="14">
        <f>VLOOKUP(A461,[1]FNCIONAMIENTO!$C$2:$P$1121,14,0)</f>
        <v>42669</v>
      </c>
      <c r="J461" s="14"/>
      <c r="K461" s="14">
        <v>42470</v>
      </c>
      <c r="L461" s="14">
        <v>42568</v>
      </c>
      <c r="M461" s="14">
        <f>VLOOKUP(A461,[1]INVERSION!$C$2:$P$1120,14,0)</f>
        <v>42669</v>
      </c>
      <c r="N461" s="14"/>
      <c r="O461" s="14">
        <v>42470</v>
      </c>
      <c r="P461" s="14">
        <v>42554</v>
      </c>
      <c r="Q461" s="14">
        <f>VLOOKUP(A461,[1]RESERVAS!$C$2:$P$1102,14,0)</f>
        <v>42661</v>
      </c>
      <c r="R461" s="14"/>
      <c r="S461" s="14">
        <v>42470</v>
      </c>
      <c r="T461" s="14">
        <v>42567</v>
      </c>
      <c r="U461" s="14">
        <f>VLOOKUP(A461,[1]DEUDA!$A$2:$N$1113,14,0)</f>
        <v>42669</v>
      </c>
      <c r="V461" s="14"/>
      <c r="W461" s="14">
        <v>42471</v>
      </c>
      <c r="X461" s="14">
        <v>42567</v>
      </c>
      <c r="Y461" s="14">
        <f>VLOOKUP(A461,[1]EXCEDENTES!$C$2:$P$1062,14,0)</f>
        <v>42669</v>
      </c>
      <c r="Z461" s="14"/>
      <c r="AA461" s="14">
        <v>42469</v>
      </c>
      <c r="AB461" s="14">
        <v>42554</v>
      </c>
      <c r="AC461" s="14">
        <f>VLOOKUP(A461,[1]CxP!$C$2:$P$1113,14,0)</f>
        <v>42661</v>
      </c>
      <c r="AD461" s="14"/>
      <c r="AE461" s="14">
        <v>42470</v>
      </c>
      <c r="AF461" s="14">
        <v>42568</v>
      </c>
      <c r="AG461" s="14">
        <f>VLOOKUP(A461,'[1]EJEC-FONDO'!$C$2:$P$1102,14,0)</f>
        <v>42669</v>
      </c>
      <c r="AH461" s="14"/>
      <c r="AI461" s="14">
        <v>42471</v>
      </c>
      <c r="AJ461" s="14">
        <v>42567</v>
      </c>
      <c r="AK461" s="14">
        <f>VLOOKUP(A461,'[1]TESRERIA-FONDO'!$C$2:$P$1075,14,0)</f>
        <v>42669</v>
      </c>
      <c r="AL461" s="14"/>
      <c r="AM461" s="14">
        <v>42470</v>
      </c>
      <c r="AN461" s="14">
        <v>42554</v>
      </c>
      <c r="AO461" s="14">
        <f>VLOOKUP(A461,[1]VIGENCIAS!$C$2:$P$1080,14,0)</f>
        <v>42661</v>
      </c>
      <c r="AP461" s="14"/>
    </row>
    <row r="462" spans="1:42" x14ac:dyDescent="0.25">
      <c r="A462" s="12" t="s">
        <v>931</v>
      </c>
      <c r="B462" s="13" t="s">
        <v>932</v>
      </c>
      <c r="C462" s="14">
        <v>42485</v>
      </c>
      <c r="D462" s="14">
        <v>42577</v>
      </c>
      <c r="E462" s="14">
        <f>VLOOKUP(A462,[1]INGRESOS!$C$2:$P$1123,14,0)</f>
        <v>42674</v>
      </c>
      <c r="F462" s="14"/>
      <c r="G462" s="14">
        <v>42486</v>
      </c>
      <c r="H462" s="14">
        <v>42579</v>
      </c>
      <c r="I462" s="14">
        <f>VLOOKUP(A462,[1]FNCIONAMIENTO!$C$2:$P$1121,14,0)</f>
        <v>42672</v>
      </c>
      <c r="J462" s="14"/>
      <c r="K462" s="14">
        <v>42486</v>
      </c>
      <c r="L462" s="14">
        <v>42573</v>
      </c>
      <c r="M462" s="14">
        <f>VLOOKUP(A462,[1]INVERSION!$C$2:$P$1120,14,0)</f>
        <v>42674</v>
      </c>
      <c r="N462" s="14"/>
      <c r="O462" s="14">
        <v>42486</v>
      </c>
      <c r="P462" s="14">
        <v>42579</v>
      </c>
      <c r="Q462" s="14">
        <f>VLOOKUP(A462,[1]RESERVAS!$C$2:$P$1102,14,0)</f>
        <v>42669</v>
      </c>
      <c r="R462" s="14"/>
      <c r="S462" s="14">
        <v>42486</v>
      </c>
      <c r="T462" s="14">
        <v>42557</v>
      </c>
      <c r="U462" s="14">
        <f>VLOOKUP(A462,[1]DEUDA!$A$2:$N$1113,14,0)</f>
        <v>42660</v>
      </c>
      <c r="V462" s="14"/>
      <c r="W462" s="14">
        <v>42486</v>
      </c>
      <c r="X462" s="14">
        <v>42562</v>
      </c>
      <c r="Y462" s="14">
        <f>VLOOKUP(A462,[1]EXCEDENTES!$C$2:$P$1062,14,0)</f>
        <v>42667</v>
      </c>
      <c r="Z462" s="14"/>
      <c r="AA462" s="14">
        <v>42486</v>
      </c>
      <c r="AB462" s="14">
        <v>42562</v>
      </c>
      <c r="AC462" s="14">
        <f>VLOOKUP(A462,[1]CxP!$C$2:$P$1113,14,0)</f>
        <v>42664</v>
      </c>
      <c r="AD462" s="14"/>
      <c r="AE462" s="14">
        <v>42487</v>
      </c>
      <c r="AF462" s="14">
        <v>42579</v>
      </c>
      <c r="AG462" s="14">
        <f>VLOOKUP(A462,'[1]EJEC-FONDO'!$C$2:$P$1102,14,0)</f>
        <v>42670</v>
      </c>
      <c r="AH462" s="14"/>
      <c r="AI462" s="14">
        <v>42486</v>
      </c>
      <c r="AJ462" s="14">
        <v>42557</v>
      </c>
      <c r="AK462" s="14">
        <f>VLOOKUP(A462,'[1]TESRERIA-FONDO'!$C$2:$P$1075,14,0)</f>
        <v>42662</v>
      </c>
      <c r="AL462" s="14"/>
      <c r="AM462" s="14">
        <v>42487</v>
      </c>
      <c r="AN462" s="14">
        <v>42557</v>
      </c>
      <c r="AO462" s="14">
        <f>VLOOKUP(A462,[1]VIGENCIAS!$C$2:$P$1080,14,0)</f>
        <v>42661</v>
      </c>
      <c r="AP462" s="14"/>
    </row>
    <row r="463" spans="1:42" x14ac:dyDescent="0.25">
      <c r="A463" s="12" t="s">
        <v>933</v>
      </c>
      <c r="B463" s="13" t="s">
        <v>934</v>
      </c>
      <c r="C463" s="14">
        <v>42489</v>
      </c>
      <c r="D463" s="14">
        <v>42582</v>
      </c>
      <c r="E463" s="14">
        <f>VLOOKUP(A463,[1]INGRESOS!$C$2:$P$1123,14,0)</f>
        <v>42674</v>
      </c>
      <c r="F463" s="14"/>
      <c r="G463" s="14">
        <v>42489</v>
      </c>
      <c r="H463" s="14">
        <v>42582</v>
      </c>
      <c r="I463" s="14">
        <f>VLOOKUP(A463,[1]FNCIONAMIENTO!$C$2:$P$1121,14,0)</f>
        <v>42674</v>
      </c>
      <c r="J463" s="14"/>
      <c r="K463" s="14">
        <v>42489</v>
      </c>
      <c r="L463" s="14">
        <v>42582</v>
      </c>
      <c r="M463" s="14">
        <f>VLOOKUP(A463,[1]INVERSION!$C$2:$P$1120,14,0)</f>
        <v>42674</v>
      </c>
      <c r="N463" s="14"/>
      <c r="O463" s="14">
        <v>42487</v>
      </c>
      <c r="P463" s="14">
        <v>42582</v>
      </c>
      <c r="Q463" s="14">
        <f>VLOOKUP(A463,[1]RESERVAS!$C$2:$P$1102,14,0)</f>
        <v>42703</v>
      </c>
      <c r="R463" s="14"/>
      <c r="S463" s="14">
        <v>42487</v>
      </c>
      <c r="T463" s="14">
        <v>42582</v>
      </c>
      <c r="U463" s="14">
        <f>VLOOKUP(A463,[1]DEUDA!$A$2:$N$1113,14,0)</f>
        <v>42674</v>
      </c>
      <c r="V463" s="14"/>
      <c r="W463" s="14">
        <v>42487</v>
      </c>
      <c r="X463" s="14">
        <v>42582</v>
      </c>
      <c r="Y463" s="14">
        <f>VLOOKUP(A463,[1]EXCEDENTES!$C$2:$P$1062,14,0)</f>
        <v>42703</v>
      </c>
      <c r="Z463" s="14"/>
      <c r="AA463" s="14">
        <v>42487</v>
      </c>
      <c r="AB463" s="14">
        <v>42582</v>
      </c>
      <c r="AC463" s="14">
        <f>VLOOKUP(A463,[1]CxP!$C$2:$P$1113,14,0)</f>
        <v>42703</v>
      </c>
      <c r="AD463" s="14"/>
      <c r="AE463" s="14">
        <v>42489</v>
      </c>
      <c r="AF463" s="14">
        <v>42582</v>
      </c>
      <c r="AG463" s="14">
        <f>VLOOKUP(A463,'[1]EJEC-FONDO'!$C$2:$P$1102,14,0)</f>
        <v>42703</v>
      </c>
      <c r="AH463" s="14"/>
      <c r="AI463" s="14">
        <v>42489</v>
      </c>
      <c r="AJ463" s="14">
        <v>42582</v>
      </c>
      <c r="AK463" s="14">
        <f>VLOOKUP(A463,'[1]TESRERIA-FONDO'!$C$2:$P$1075,14,0)</f>
        <v>42703</v>
      </c>
      <c r="AL463" s="14"/>
      <c r="AM463" s="14">
        <v>42487</v>
      </c>
      <c r="AN463" s="14">
        <v>42582</v>
      </c>
      <c r="AO463" s="14">
        <f>VLOOKUP(A463,[1]VIGENCIAS!$C$2:$P$1080,14,0)</f>
        <v>42703</v>
      </c>
      <c r="AP463" s="14"/>
    </row>
    <row r="464" spans="1:42" x14ac:dyDescent="0.25">
      <c r="A464" s="12" t="s">
        <v>935</v>
      </c>
      <c r="B464" s="13" t="s">
        <v>936</v>
      </c>
      <c r="C464" s="14">
        <v>42488</v>
      </c>
      <c r="D464" s="14">
        <v>42578</v>
      </c>
      <c r="E464" s="14">
        <f>VLOOKUP(A464,[1]INGRESOS!$C$2:$P$1123,14,0)</f>
        <v>42671</v>
      </c>
      <c r="F464" s="14"/>
      <c r="G464" s="14">
        <v>42487</v>
      </c>
      <c r="H464" s="14">
        <v>42578</v>
      </c>
      <c r="I464" s="14">
        <f>VLOOKUP(A464,[1]FNCIONAMIENTO!$C$2:$P$1121,14,0)</f>
        <v>42670</v>
      </c>
      <c r="J464" s="14"/>
      <c r="K464" s="14">
        <v>42488</v>
      </c>
      <c r="L464" s="14">
        <v>42579</v>
      </c>
      <c r="M464" s="14">
        <f>VLOOKUP(A464,[1]INVERSION!$C$2:$P$1120,14,0)</f>
        <v>42671</v>
      </c>
      <c r="N464" s="14"/>
      <c r="O464" s="14">
        <v>42487</v>
      </c>
      <c r="P464" s="14">
        <v>42577</v>
      </c>
      <c r="Q464" s="14">
        <f>VLOOKUP(A464,[1]RESERVAS!$C$2:$P$1102,14,0)</f>
        <v>42669</v>
      </c>
      <c r="R464" s="14"/>
      <c r="S464" s="14">
        <v>42487</v>
      </c>
      <c r="T464" s="14">
        <v>42577</v>
      </c>
      <c r="U464" s="14">
        <f>VLOOKUP(A464,[1]DEUDA!$A$2:$N$1113,14,0)</f>
        <v>42669</v>
      </c>
      <c r="V464" s="14"/>
      <c r="W464" s="14">
        <v>42488</v>
      </c>
      <c r="X464" s="14">
        <v>42580</v>
      </c>
      <c r="Y464" s="14">
        <f>VLOOKUP(A464,[1]EXCEDENTES!$C$2:$P$1062,14,0)</f>
        <v>42671</v>
      </c>
      <c r="Z464" s="14"/>
      <c r="AA464" s="14">
        <v>42487</v>
      </c>
      <c r="AB464" s="14">
        <v>42577</v>
      </c>
      <c r="AC464" s="14">
        <f>VLOOKUP(A464,[1]CxP!$C$2:$P$1113,14,0)</f>
        <v>42669</v>
      </c>
      <c r="AD464" s="14"/>
      <c r="AE464" s="14">
        <v>42489</v>
      </c>
      <c r="AF464" s="14">
        <v>42577</v>
      </c>
      <c r="AG464" s="14">
        <f>VLOOKUP(A464,'[1]EJEC-FONDO'!$C$2:$P$1102,14,0)</f>
        <v>42670</v>
      </c>
      <c r="AH464" s="14"/>
      <c r="AI464" s="14">
        <v>42488</v>
      </c>
      <c r="AJ464" s="14">
        <v>42580</v>
      </c>
      <c r="AK464" s="14">
        <f>VLOOKUP(A464,'[1]TESRERIA-FONDO'!$C$2:$P$1075,14,0)</f>
        <v>42671</v>
      </c>
      <c r="AL464" s="14"/>
      <c r="AM464" s="14">
        <v>42487</v>
      </c>
      <c r="AN464" s="14">
        <v>42577</v>
      </c>
      <c r="AO464" s="14">
        <f>VLOOKUP(A464,[1]VIGENCIAS!$C$2:$P$1080,14,0)</f>
        <v>42669</v>
      </c>
      <c r="AP464" s="14"/>
    </row>
    <row r="465" spans="1:42" x14ac:dyDescent="0.25">
      <c r="A465" s="12" t="s">
        <v>937</v>
      </c>
      <c r="B465" s="13" t="s">
        <v>938</v>
      </c>
      <c r="C465" s="14">
        <v>42488</v>
      </c>
      <c r="D465" s="14">
        <v>42577</v>
      </c>
      <c r="E465" s="14">
        <f>VLOOKUP(A465,[1]INGRESOS!$C$2:$P$1123,14,0)</f>
        <v>42668</v>
      </c>
      <c r="F465" s="14"/>
      <c r="G465" s="14">
        <v>42488</v>
      </c>
      <c r="H465" s="14">
        <v>42577</v>
      </c>
      <c r="I465" s="14">
        <f>VLOOKUP(A465,[1]FNCIONAMIENTO!$C$2:$P$1121,14,0)</f>
        <v>42668</v>
      </c>
      <c r="J465" s="14"/>
      <c r="K465" s="14">
        <v>42488</v>
      </c>
      <c r="L465" s="14">
        <v>42577</v>
      </c>
      <c r="M465" s="14">
        <f>VLOOKUP(A465,[1]INVERSION!$C$2:$P$1120,14,0)</f>
        <v>42668</v>
      </c>
      <c r="N465" s="14"/>
      <c r="O465" s="14">
        <v>42488</v>
      </c>
      <c r="P465" s="14">
        <v>42578</v>
      </c>
      <c r="Q465" s="14">
        <f>VLOOKUP(A465,[1]RESERVAS!$C$2:$P$1102,14,0)</f>
        <v>42669</v>
      </c>
      <c r="R465" s="14"/>
      <c r="S465" s="14">
        <v>42488</v>
      </c>
      <c r="T465" s="14">
        <v>42577</v>
      </c>
      <c r="U465" s="14">
        <f>VLOOKUP(A465,[1]DEUDA!$A$2:$N$1113,14,0)</f>
        <v>42668</v>
      </c>
      <c r="V465" s="14"/>
      <c r="W465" s="14">
        <v>42489</v>
      </c>
      <c r="X465" s="14">
        <v>42580</v>
      </c>
      <c r="Y465" s="14">
        <f>VLOOKUP(A465,[1]EXCEDENTES!$C$2:$P$1062,14,0)</f>
        <v>42670</v>
      </c>
      <c r="Z465" s="14"/>
      <c r="AA465" s="14">
        <v>42488</v>
      </c>
      <c r="AB465" s="14">
        <v>42577</v>
      </c>
      <c r="AC465" s="14">
        <f>VLOOKUP(A465,[1]CxP!$C$2:$P$1113,14,0)</f>
        <v>42669</v>
      </c>
      <c r="AD465" s="14"/>
      <c r="AE465" s="14">
        <v>42488</v>
      </c>
      <c r="AF465" s="14">
        <v>42577</v>
      </c>
      <c r="AG465" s="14">
        <f>VLOOKUP(A465,'[1]EJEC-FONDO'!$C$2:$P$1102,14,0)</f>
        <v>42670</v>
      </c>
      <c r="AH465" s="14"/>
      <c r="AI465" s="14">
        <v>42488</v>
      </c>
      <c r="AJ465" s="14">
        <v>42577</v>
      </c>
      <c r="AK465" s="14">
        <f>VLOOKUP(A465,'[1]TESRERIA-FONDO'!$C$2:$P$1075,14,0)</f>
        <v>42668</v>
      </c>
      <c r="AL465" s="14"/>
      <c r="AM465" s="14">
        <v>42488</v>
      </c>
      <c r="AN465" s="14">
        <v>42578</v>
      </c>
      <c r="AO465" s="14">
        <f>VLOOKUP(A465,[1]VIGENCIAS!$C$2:$P$1080,14,0)</f>
        <v>42669</v>
      </c>
      <c r="AP465" s="14"/>
    </row>
    <row r="466" spans="1:42" x14ac:dyDescent="0.25">
      <c r="A466" s="12" t="s">
        <v>939</v>
      </c>
      <c r="B466" s="13" t="s">
        <v>940</v>
      </c>
      <c r="C466" s="14">
        <v>42489</v>
      </c>
      <c r="D466" s="14">
        <v>42606</v>
      </c>
      <c r="E466" s="14">
        <f>VLOOKUP(A466,[1]INGRESOS!$C$2:$P$1123,14,0)</f>
        <v>42674</v>
      </c>
      <c r="F466" s="14"/>
      <c r="G466" s="14">
        <v>42489</v>
      </c>
      <c r="H466" s="14">
        <v>42582</v>
      </c>
      <c r="I466" s="14">
        <f>VLOOKUP(A466,[1]FNCIONAMIENTO!$C$2:$P$1121,14,0)</f>
        <v>42674</v>
      </c>
      <c r="J466" s="14"/>
      <c r="K466" s="14">
        <v>42489</v>
      </c>
      <c r="L466" s="14">
        <v>42606</v>
      </c>
      <c r="M466" s="14">
        <f>VLOOKUP(A466,[1]INVERSION!$C$2:$P$1120,14,0)</f>
        <v>42674</v>
      </c>
      <c r="N466" s="14"/>
      <c r="O466" s="14">
        <v>42489</v>
      </c>
      <c r="P466" s="14">
        <v>42606</v>
      </c>
      <c r="Q466" s="14">
        <f>VLOOKUP(A466,[1]RESERVAS!$C$2:$P$1102,14,0)</f>
        <v>42674</v>
      </c>
      <c r="R466" s="14"/>
      <c r="S466" s="14">
        <v>42489</v>
      </c>
      <c r="T466" s="14">
        <v>42606</v>
      </c>
      <c r="U466" s="14">
        <f>VLOOKUP(A466,[1]DEUDA!$A$2:$N$1113,14,0)</f>
        <v>42674</v>
      </c>
      <c r="V466" s="14"/>
      <c r="W466" s="14">
        <v>42489</v>
      </c>
      <c r="X466" s="14">
        <v>42606</v>
      </c>
      <c r="Y466" s="14" t="e">
        <f>VLOOKUP(A466,[1]EXCEDENTES!$C$2:$P$1062,14,0)</f>
        <v>#N/A</v>
      </c>
      <c r="Z466" s="14"/>
      <c r="AA466" s="14">
        <v>42489</v>
      </c>
      <c r="AB466" s="14">
        <v>42606</v>
      </c>
      <c r="AC466" s="14">
        <f>VLOOKUP(A466,[1]CxP!$C$2:$P$1113,14,0)</f>
        <v>42674</v>
      </c>
      <c r="AD466" s="14"/>
      <c r="AE466" s="14">
        <v>42489</v>
      </c>
      <c r="AF466" s="14">
        <v>42606</v>
      </c>
      <c r="AG466" s="14">
        <f>VLOOKUP(A466,'[1]EJEC-FONDO'!$C$2:$P$1102,14,0)</f>
        <v>42674</v>
      </c>
      <c r="AH466" s="14"/>
      <c r="AI466" s="14">
        <v>42489</v>
      </c>
      <c r="AJ466" s="14">
        <v>42606</v>
      </c>
      <c r="AK466" s="14" t="e">
        <f>VLOOKUP(A466,'[1]TESRERIA-FONDO'!$C$2:$P$1075,14,0)</f>
        <v>#N/A</v>
      </c>
      <c r="AL466" s="14"/>
      <c r="AM466" s="14">
        <v>42489</v>
      </c>
      <c r="AN466" s="14">
        <v>42606</v>
      </c>
      <c r="AO466" s="14">
        <f>VLOOKUP(A466,[1]VIGENCIAS!$C$2:$P$1080,14,0)</f>
        <v>42674</v>
      </c>
      <c r="AP466" s="14"/>
    </row>
    <row r="467" spans="1:42" x14ac:dyDescent="0.25">
      <c r="A467" s="12" t="s">
        <v>941</v>
      </c>
      <c r="B467" s="13" t="s">
        <v>942</v>
      </c>
      <c r="C467" s="14">
        <v>42489</v>
      </c>
      <c r="D467" s="14">
        <v>42580</v>
      </c>
      <c r="E467" s="14">
        <f>VLOOKUP(A467,[1]INGRESOS!$C$2:$P$1123,14,0)</f>
        <v>42669</v>
      </c>
      <c r="F467" s="14"/>
      <c r="G467" s="14">
        <v>42486</v>
      </c>
      <c r="H467" s="14">
        <v>42578</v>
      </c>
      <c r="I467" s="14">
        <f>VLOOKUP(A467,[1]FNCIONAMIENTO!$C$2:$P$1121,14,0)</f>
        <v>42667</v>
      </c>
      <c r="J467" s="14"/>
      <c r="K467" s="14">
        <v>42486</v>
      </c>
      <c r="L467" s="14">
        <v>42578</v>
      </c>
      <c r="M467" s="14">
        <f>VLOOKUP(A467,[1]INVERSION!$C$2:$P$1120,14,0)</f>
        <v>42668</v>
      </c>
      <c r="N467" s="14"/>
      <c r="O467" s="14">
        <v>42486</v>
      </c>
      <c r="P467" s="14">
        <v>42579</v>
      </c>
      <c r="Q467" s="14">
        <f>VLOOKUP(A467,[1]RESERVAS!$C$2:$P$1102,14,0)</f>
        <v>42667</v>
      </c>
      <c r="R467" s="14"/>
      <c r="S467" s="14">
        <v>42486</v>
      </c>
      <c r="T467" s="14">
        <v>42578</v>
      </c>
      <c r="U467" s="14">
        <f>VLOOKUP(A467,[1]DEUDA!$A$2:$N$1113,14,0)</f>
        <v>42667</v>
      </c>
      <c r="V467" s="14"/>
      <c r="W467" s="14">
        <v>42487</v>
      </c>
      <c r="X467" s="14">
        <v>42580</v>
      </c>
      <c r="Y467" s="14">
        <f>VLOOKUP(A467,[1]EXCEDENTES!$C$2:$P$1062,14,0)</f>
        <v>42668</v>
      </c>
      <c r="Z467" s="14"/>
      <c r="AA467" s="14">
        <v>42487</v>
      </c>
      <c r="AB467" s="14">
        <v>42578</v>
      </c>
      <c r="AC467" s="14">
        <f>VLOOKUP(A467,[1]CxP!$C$2:$P$1113,14,0)</f>
        <v>42667</v>
      </c>
      <c r="AD467" s="14"/>
      <c r="AE467" s="14">
        <v>42487</v>
      </c>
      <c r="AF467" s="14">
        <v>42580</v>
      </c>
      <c r="AG467" s="14">
        <f>VLOOKUP(A467,'[1]EJEC-FONDO'!$C$2:$P$1102,14,0)</f>
        <v>42668</v>
      </c>
      <c r="AH467" s="14"/>
      <c r="AI467" s="14">
        <v>42481</v>
      </c>
      <c r="AJ467" s="14">
        <v>42580</v>
      </c>
      <c r="AK467" s="14">
        <f>VLOOKUP(A467,'[1]TESRERIA-FONDO'!$C$2:$P$1075,14,0)</f>
        <v>42668</v>
      </c>
      <c r="AL467" s="14"/>
      <c r="AM467" s="14">
        <v>42489</v>
      </c>
      <c r="AN467" s="14">
        <v>42578</v>
      </c>
      <c r="AO467" s="14">
        <f>VLOOKUP(A467,[1]VIGENCIAS!$C$2:$P$1080,14,0)</f>
        <v>42668</v>
      </c>
      <c r="AP467" s="14"/>
    </row>
    <row r="468" spans="1:42" x14ac:dyDescent="0.25">
      <c r="A468" s="12" t="s">
        <v>943</v>
      </c>
      <c r="B468" s="13" t="s">
        <v>944</v>
      </c>
      <c r="C468" s="14">
        <v>42486</v>
      </c>
      <c r="D468" s="14">
        <v>42579</v>
      </c>
      <c r="E468" s="14">
        <f>VLOOKUP(A468,[1]INGRESOS!$C$2:$P$1123,14,0)</f>
        <v>42669</v>
      </c>
      <c r="F468" s="14"/>
      <c r="G468" s="14">
        <v>42487</v>
      </c>
      <c r="H468" s="14">
        <v>42578</v>
      </c>
      <c r="I468" s="14">
        <f>VLOOKUP(A468,[1]FNCIONAMIENTO!$C$2:$P$1121,14,0)</f>
        <v>42673</v>
      </c>
      <c r="J468" s="14"/>
      <c r="K468" s="14">
        <v>42487</v>
      </c>
      <c r="L468" s="14">
        <v>42578</v>
      </c>
      <c r="M468" s="14">
        <f>VLOOKUP(A468,[1]INVERSION!$C$2:$P$1120,14,0)</f>
        <v>42669</v>
      </c>
      <c r="N468" s="14"/>
      <c r="O468" s="14">
        <v>42485</v>
      </c>
      <c r="P468" s="14">
        <v>42577</v>
      </c>
      <c r="Q468" s="14">
        <f>VLOOKUP(A468,[1]RESERVAS!$C$2:$P$1102,14,0)</f>
        <v>42669</v>
      </c>
      <c r="R468" s="14"/>
      <c r="S468" s="14">
        <v>42486</v>
      </c>
      <c r="T468" s="14">
        <v>42562</v>
      </c>
      <c r="U468" s="14">
        <f>VLOOKUP(A468,[1]DEUDA!$A$2:$N$1113,14,0)</f>
        <v>42656</v>
      </c>
      <c r="V468" s="14"/>
      <c r="W468" s="14">
        <v>42488</v>
      </c>
      <c r="X468" s="14">
        <v>42580</v>
      </c>
      <c r="Y468" s="14">
        <f>VLOOKUP(A468,[1]EXCEDENTES!$C$2:$P$1062,14,0)</f>
        <v>42674</v>
      </c>
      <c r="Z468" s="14"/>
      <c r="AA468" s="14">
        <v>42488</v>
      </c>
      <c r="AB468" s="14">
        <v>42578</v>
      </c>
      <c r="AC468" s="14">
        <f>VLOOKUP(A468,[1]CxP!$C$2:$P$1113,14,0)</f>
        <v>42669</v>
      </c>
      <c r="AD468" s="14"/>
      <c r="AE468" s="14">
        <v>42487</v>
      </c>
      <c r="AF468" s="14">
        <v>42578</v>
      </c>
      <c r="AG468" s="14">
        <f>VLOOKUP(A468,'[1]EJEC-FONDO'!$C$2:$P$1102,14,0)</f>
        <v>42663</v>
      </c>
      <c r="AH468" s="14"/>
      <c r="AI468" s="14">
        <v>42488</v>
      </c>
      <c r="AJ468" s="14">
        <v>42578</v>
      </c>
      <c r="AK468" s="14">
        <f>VLOOKUP(A468,'[1]TESRERIA-FONDO'!$C$2:$P$1075,14,0)</f>
        <v>42674</v>
      </c>
      <c r="AL468" s="14"/>
      <c r="AM468" s="14">
        <v>42485</v>
      </c>
      <c r="AN468" s="14">
        <v>42562</v>
      </c>
      <c r="AO468" s="14">
        <f>VLOOKUP(A468,[1]VIGENCIAS!$C$2:$P$1080,14,0)</f>
        <v>42669</v>
      </c>
      <c r="AP468" s="14"/>
    </row>
    <row r="469" spans="1:42" x14ac:dyDescent="0.25">
      <c r="A469" s="12" t="s">
        <v>945</v>
      </c>
      <c r="B469" s="13" t="s">
        <v>946</v>
      </c>
      <c r="C469" s="14">
        <v>42488</v>
      </c>
      <c r="D469" s="14">
        <v>42582</v>
      </c>
      <c r="E469" s="14">
        <f>VLOOKUP(A469,[1]INGRESOS!$C$2:$P$1123,14,0)</f>
        <v>42669</v>
      </c>
      <c r="F469" s="14"/>
      <c r="G469" s="14">
        <v>42488</v>
      </c>
      <c r="H469" s="14">
        <v>42582</v>
      </c>
      <c r="I469" s="14">
        <f>VLOOKUP(A469,[1]FNCIONAMIENTO!$C$2:$P$1121,14,0)</f>
        <v>42669</v>
      </c>
      <c r="J469" s="14"/>
      <c r="K469" s="14">
        <v>42488</v>
      </c>
      <c r="L469" s="14">
        <v>42582</v>
      </c>
      <c r="M469" s="14">
        <f>VLOOKUP(A469,[1]INVERSION!$C$2:$P$1120,14,0)</f>
        <v>42669</v>
      </c>
      <c r="N469" s="14"/>
      <c r="O469" s="14">
        <v>42488</v>
      </c>
      <c r="P469" s="14">
        <v>42582</v>
      </c>
      <c r="Q469" s="14">
        <f>VLOOKUP(A469,[1]RESERVAS!$C$2:$P$1102,14,0)</f>
        <v>42669</v>
      </c>
      <c r="R469" s="14"/>
      <c r="S469" s="14">
        <v>42484</v>
      </c>
      <c r="T469" s="14">
        <v>42580</v>
      </c>
      <c r="U469" s="14">
        <f>VLOOKUP(A469,[1]DEUDA!$A$2:$N$1113,14,0)</f>
        <v>42672</v>
      </c>
      <c r="V469" s="14"/>
      <c r="W469" s="14">
        <v>42489</v>
      </c>
      <c r="X469" s="14">
        <v>42580</v>
      </c>
      <c r="Y469" s="14">
        <f>VLOOKUP(A469,[1]EXCEDENTES!$C$2:$P$1062,14,0)</f>
        <v>42673</v>
      </c>
      <c r="Z469" s="14"/>
      <c r="AA469" s="14">
        <v>42488</v>
      </c>
      <c r="AB469" s="14">
        <v>42582</v>
      </c>
      <c r="AC469" s="14">
        <f>VLOOKUP(A469,[1]CxP!$C$2:$P$1113,14,0)</f>
        <v>42669</v>
      </c>
      <c r="AD469" s="14"/>
      <c r="AE469" s="14">
        <v>42488</v>
      </c>
      <c r="AF469" s="14">
        <v>42582</v>
      </c>
      <c r="AG469" s="14">
        <f>VLOOKUP(A469,'[1]EJEC-FONDO'!$C$2:$P$1102,14,0)</f>
        <v>42669</v>
      </c>
      <c r="AH469" s="14"/>
      <c r="AI469" s="14">
        <v>42489</v>
      </c>
      <c r="AJ469" s="14">
        <v>42580</v>
      </c>
      <c r="AK469" s="14">
        <f>VLOOKUP(A469,'[1]TESRERIA-FONDO'!$C$2:$P$1075,14,0)</f>
        <v>42673</v>
      </c>
      <c r="AL469" s="14"/>
      <c r="AM469" s="14">
        <v>42489</v>
      </c>
      <c r="AN469" s="14">
        <v>42580</v>
      </c>
      <c r="AO469" s="14">
        <f>VLOOKUP(A469,[1]VIGENCIAS!$C$2:$P$1080,14,0)</f>
        <v>42672</v>
      </c>
      <c r="AP469" s="14"/>
    </row>
    <row r="470" spans="1:42" x14ac:dyDescent="0.25">
      <c r="A470" s="12" t="s">
        <v>947</v>
      </c>
      <c r="B470" s="13" t="s">
        <v>948</v>
      </c>
      <c r="C470" s="14">
        <v>42490</v>
      </c>
      <c r="D470" s="14">
        <v>42574</v>
      </c>
      <c r="E470" s="14">
        <f>VLOOKUP(A470,[1]INGRESOS!$C$2:$P$1123,14,0)</f>
        <v>42672</v>
      </c>
      <c r="F470" s="14"/>
      <c r="G470" s="14">
        <v>42490</v>
      </c>
      <c r="H470" s="14">
        <v>42575</v>
      </c>
      <c r="I470" s="14">
        <f>VLOOKUP(A470,[1]FNCIONAMIENTO!$C$2:$P$1121,14,0)</f>
        <v>42672</v>
      </c>
      <c r="J470" s="14"/>
      <c r="K470" s="14">
        <v>42490</v>
      </c>
      <c r="L470" s="14">
        <v>42575</v>
      </c>
      <c r="M470" s="14">
        <f>VLOOKUP(A470,[1]INVERSION!$C$2:$P$1120,14,0)</f>
        <v>42672</v>
      </c>
      <c r="N470" s="14"/>
      <c r="O470" s="14" t="e">
        <v>#N/A</v>
      </c>
      <c r="P470" s="14">
        <v>42575</v>
      </c>
      <c r="Q470" s="14">
        <f>VLOOKUP(A470,[1]RESERVAS!$C$2:$P$1102,14,0)</f>
        <v>42672</v>
      </c>
      <c r="R470" s="14"/>
      <c r="S470" s="14">
        <v>42490</v>
      </c>
      <c r="T470" s="14">
        <v>42575</v>
      </c>
      <c r="U470" s="14">
        <f>VLOOKUP(A470,[1]DEUDA!$A$2:$N$1113,14,0)</f>
        <v>42672</v>
      </c>
      <c r="V470" s="14"/>
      <c r="W470" s="14">
        <v>42490</v>
      </c>
      <c r="X470" s="14">
        <v>42576</v>
      </c>
      <c r="Y470" s="14">
        <f>VLOOKUP(A470,[1]EXCEDENTES!$C$2:$P$1062,14,0)</f>
        <v>42672</v>
      </c>
      <c r="Z470" s="14"/>
      <c r="AA470" s="14">
        <v>42490</v>
      </c>
      <c r="AB470" s="14">
        <v>42575</v>
      </c>
      <c r="AC470" s="14">
        <f>VLOOKUP(A470,[1]CxP!$C$2:$P$1113,14,0)</f>
        <v>42672</v>
      </c>
      <c r="AD470" s="14"/>
      <c r="AE470" s="14">
        <v>42490</v>
      </c>
      <c r="AF470" s="14">
        <v>42576</v>
      </c>
      <c r="AG470" s="14">
        <f>VLOOKUP(A470,'[1]EJEC-FONDO'!$C$2:$P$1102,14,0)</f>
        <v>42672</v>
      </c>
      <c r="AH470" s="14"/>
      <c r="AI470" s="14">
        <v>42490</v>
      </c>
      <c r="AJ470" s="14">
        <v>42575</v>
      </c>
      <c r="AK470" s="14">
        <f>VLOOKUP(A470,'[1]TESRERIA-FONDO'!$C$2:$P$1075,14,0)</f>
        <v>42672</v>
      </c>
      <c r="AL470" s="14"/>
      <c r="AM470" s="14">
        <v>42490</v>
      </c>
      <c r="AN470" s="14">
        <v>42575</v>
      </c>
      <c r="AO470" s="14">
        <f>VLOOKUP(A470,[1]VIGENCIAS!$C$2:$P$1080,14,0)</f>
        <v>42672</v>
      </c>
      <c r="AP470" s="14"/>
    </row>
    <row r="471" spans="1:42" x14ac:dyDescent="0.25">
      <c r="A471" s="12" t="s">
        <v>949</v>
      </c>
      <c r="B471" s="13" t="s">
        <v>950</v>
      </c>
      <c r="C471" s="14">
        <v>42487</v>
      </c>
      <c r="D471" s="14">
        <v>42573</v>
      </c>
      <c r="E471" s="14">
        <f>VLOOKUP(A471,[1]INGRESOS!$C$2:$P$1123,14,0)</f>
        <v>42664</v>
      </c>
      <c r="F471" s="14"/>
      <c r="G471" s="14">
        <v>42487</v>
      </c>
      <c r="H471" s="14">
        <v>42579</v>
      </c>
      <c r="I471" s="14">
        <f>VLOOKUP(A471,[1]FNCIONAMIENTO!$C$2:$P$1121,14,0)</f>
        <v>42664</v>
      </c>
      <c r="J471" s="14"/>
      <c r="K471" s="14">
        <v>42487</v>
      </c>
      <c r="L471" s="14">
        <v>42579</v>
      </c>
      <c r="M471" s="14">
        <f>VLOOKUP(A471,[1]INVERSION!$C$2:$P$1120,14,0)</f>
        <v>42664</v>
      </c>
      <c r="N471" s="14"/>
      <c r="O471" s="14">
        <v>42487</v>
      </c>
      <c r="P471" s="14">
        <v>42579</v>
      </c>
      <c r="Q471" s="14">
        <f>VLOOKUP(A471,[1]RESERVAS!$C$2:$P$1102,14,0)</f>
        <v>42664</v>
      </c>
      <c r="R471" s="14"/>
      <c r="S471" s="14">
        <v>42481</v>
      </c>
      <c r="T471" s="14">
        <v>42579</v>
      </c>
      <c r="U471" s="14">
        <f>VLOOKUP(A471,[1]DEUDA!$A$2:$N$1113,14,0)</f>
        <v>42670</v>
      </c>
      <c r="V471" s="14"/>
      <c r="W471" s="14">
        <v>42481</v>
      </c>
      <c r="X471" s="14">
        <v>42579</v>
      </c>
      <c r="Y471" s="14">
        <f>VLOOKUP(A471,[1]EXCEDENTES!$C$2:$P$1062,14,0)</f>
        <v>42670</v>
      </c>
      <c r="Z471" s="14"/>
      <c r="AA471" s="14">
        <v>42481</v>
      </c>
      <c r="AB471" s="14">
        <v>42573</v>
      </c>
      <c r="AC471" s="14">
        <f>VLOOKUP(A471,[1]CxP!$C$2:$P$1113,14,0)</f>
        <v>42664</v>
      </c>
      <c r="AD471" s="14"/>
      <c r="AE471" s="14">
        <v>42481</v>
      </c>
      <c r="AF471" s="14">
        <v>42579</v>
      </c>
      <c r="AG471" s="14">
        <f>VLOOKUP(A471,'[1]EJEC-FONDO'!$C$2:$P$1102,14,0)</f>
        <v>42670</v>
      </c>
      <c r="AH471" s="14"/>
      <c r="AI471" s="14">
        <v>42481</v>
      </c>
      <c r="AJ471" s="14">
        <v>42579</v>
      </c>
      <c r="AK471" s="14">
        <f>VLOOKUP(A471,'[1]TESRERIA-FONDO'!$C$2:$P$1075,14,0)</f>
        <v>42670</v>
      </c>
      <c r="AL471" s="14"/>
      <c r="AM471" s="14" t="e">
        <v>#N/A</v>
      </c>
      <c r="AN471" s="14">
        <v>42579</v>
      </c>
      <c r="AO471" s="14">
        <f>VLOOKUP(A471,[1]VIGENCIAS!$C$2:$P$1080,14,0)</f>
        <v>42670</v>
      </c>
      <c r="AP471" s="14"/>
    </row>
    <row r="472" spans="1:42" x14ac:dyDescent="0.25">
      <c r="A472" s="12" t="s">
        <v>951</v>
      </c>
      <c r="B472" s="13" t="s">
        <v>952</v>
      </c>
      <c r="C472" s="14">
        <v>42490</v>
      </c>
      <c r="D472" s="14">
        <v>42582</v>
      </c>
      <c r="E472" s="14">
        <f>VLOOKUP(A472,[1]INGRESOS!$C$2:$P$1123,14,0)</f>
        <v>42673</v>
      </c>
      <c r="F472" s="14"/>
      <c r="G472" s="14">
        <v>42490</v>
      </c>
      <c r="H472" s="14">
        <v>42582</v>
      </c>
      <c r="I472" s="14">
        <f>VLOOKUP(A472,[1]FNCIONAMIENTO!$C$2:$P$1121,14,0)</f>
        <v>42674</v>
      </c>
      <c r="J472" s="14"/>
      <c r="K472" s="14">
        <v>42520</v>
      </c>
      <c r="L472" s="14">
        <v>42582</v>
      </c>
      <c r="M472" s="14">
        <f>VLOOKUP(A472,[1]INVERSION!$C$2:$P$1120,14,0)</f>
        <v>42674</v>
      </c>
      <c r="N472" s="14"/>
      <c r="O472" s="14">
        <v>42490</v>
      </c>
      <c r="P472" s="14">
        <v>42582</v>
      </c>
      <c r="Q472" s="14">
        <f>VLOOKUP(A472,[1]RESERVAS!$C$2:$P$1102,14,0)</f>
        <v>42673</v>
      </c>
      <c r="R472" s="14"/>
      <c r="S472" s="14">
        <v>42490</v>
      </c>
      <c r="T472" s="14">
        <v>42582</v>
      </c>
      <c r="U472" s="14">
        <f>VLOOKUP(A472,[1]DEUDA!$A$2:$N$1113,14,0)</f>
        <v>42674</v>
      </c>
      <c r="V472" s="14"/>
      <c r="W472" s="14">
        <v>42520</v>
      </c>
      <c r="X472" s="14">
        <v>42582</v>
      </c>
      <c r="Y472" s="14">
        <f>VLOOKUP(A472,[1]EXCEDENTES!$C$2:$P$1062,14,0)</f>
        <v>42695</v>
      </c>
      <c r="Z472" s="14"/>
      <c r="AA472" s="14">
        <v>42489</v>
      </c>
      <c r="AB472" s="14">
        <v>42582</v>
      </c>
      <c r="AC472" s="14">
        <f>VLOOKUP(A472,[1]CxP!$C$2:$P$1113,14,0)</f>
        <v>42673</v>
      </c>
      <c r="AD472" s="14"/>
      <c r="AE472" s="14">
        <v>42489</v>
      </c>
      <c r="AF472" s="14">
        <v>42582</v>
      </c>
      <c r="AG472" s="14">
        <f>VLOOKUP(A472,'[1]EJEC-FONDO'!$C$2:$P$1102,14,0)</f>
        <v>42674</v>
      </c>
      <c r="AH472" s="14"/>
      <c r="AI472" s="14">
        <v>42489</v>
      </c>
      <c r="AJ472" s="14">
        <v>42582</v>
      </c>
      <c r="AK472" s="14">
        <f>VLOOKUP(A472,'[1]TESRERIA-FONDO'!$C$2:$P$1075,14,0)</f>
        <v>42674</v>
      </c>
      <c r="AL472" s="14"/>
      <c r="AM472" s="14">
        <v>42490</v>
      </c>
      <c r="AN472" s="14">
        <v>42582</v>
      </c>
      <c r="AO472" s="14">
        <f>VLOOKUP(A472,[1]VIGENCIAS!$C$2:$P$1080,14,0)</f>
        <v>42674</v>
      </c>
      <c r="AP472" s="14"/>
    </row>
    <row r="473" spans="1:42" x14ac:dyDescent="0.25">
      <c r="A473" s="12" t="s">
        <v>953</v>
      </c>
      <c r="B473" s="13" t="s">
        <v>954</v>
      </c>
      <c r="C473" s="14">
        <v>42490</v>
      </c>
      <c r="D473" s="14">
        <v>42580</v>
      </c>
      <c r="E473" s="14">
        <f>VLOOKUP(A473,[1]INGRESOS!$C$2:$P$1123,14,0)</f>
        <v>42674</v>
      </c>
      <c r="F473" s="14"/>
      <c r="G473" s="14">
        <v>42482</v>
      </c>
      <c r="H473" s="14">
        <v>42575</v>
      </c>
      <c r="I473" s="14">
        <f>VLOOKUP(A473,[1]FNCIONAMIENTO!$C$2:$P$1121,14,0)</f>
        <v>42674</v>
      </c>
      <c r="J473" s="14"/>
      <c r="K473" s="14">
        <v>42482</v>
      </c>
      <c r="L473" s="14">
        <v>42575</v>
      </c>
      <c r="M473" s="14">
        <f>VLOOKUP(A473,[1]INVERSION!$C$2:$P$1120,14,0)</f>
        <v>42674</v>
      </c>
      <c r="N473" s="14"/>
      <c r="O473" s="14">
        <v>42482</v>
      </c>
      <c r="P473" s="14">
        <v>42575</v>
      </c>
      <c r="Q473" s="14">
        <f>VLOOKUP(A473,[1]RESERVAS!$C$2:$P$1102,14,0)</f>
        <v>42672</v>
      </c>
      <c r="R473" s="14"/>
      <c r="S473" s="14">
        <v>42482</v>
      </c>
      <c r="T473" s="14">
        <v>42568</v>
      </c>
      <c r="U473" s="14">
        <f>VLOOKUP(A473,[1]DEUDA!$A$2:$N$1113,14,0)</f>
        <v>42674</v>
      </c>
      <c r="V473" s="14"/>
      <c r="W473" s="14">
        <v>42490</v>
      </c>
      <c r="X473" s="14">
        <v>42581</v>
      </c>
      <c r="Y473" s="14">
        <f>VLOOKUP(A473,[1]EXCEDENTES!$C$2:$P$1062,14,0)</f>
        <v>42670</v>
      </c>
      <c r="Z473" s="14"/>
      <c r="AA473" s="14">
        <v>42482</v>
      </c>
      <c r="AB473" s="14">
        <v>42568</v>
      </c>
      <c r="AC473" s="14">
        <f>VLOOKUP(A473,[1]CxP!$C$2:$P$1113,14,0)</f>
        <v>42672</v>
      </c>
      <c r="AD473" s="14"/>
      <c r="AE473" s="14">
        <v>42490</v>
      </c>
      <c r="AF473" s="14">
        <v>42568</v>
      </c>
      <c r="AG473" s="14">
        <f>VLOOKUP(A473,'[1]EJEC-FONDO'!$C$2:$P$1102,14,0)</f>
        <v>42674</v>
      </c>
      <c r="AH473" s="14"/>
      <c r="AI473" s="14">
        <v>42490</v>
      </c>
      <c r="AJ473" s="14">
        <v>42568</v>
      </c>
      <c r="AK473" s="14">
        <f>VLOOKUP(A473,'[1]TESRERIA-FONDO'!$C$2:$P$1075,14,0)</f>
        <v>42674</v>
      </c>
      <c r="AL473" s="14"/>
      <c r="AM473" s="14">
        <v>42490</v>
      </c>
      <c r="AN473" s="14">
        <v>42578</v>
      </c>
      <c r="AO473" s="14">
        <f>VLOOKUP(A473,[1]VIGENCIAS!$C$2:$P$1080,14,0)</f>
        <v>42672</v>
      </c>
      <c r="AP473" s="14"/>
    </row>
    <row r="474" spans="1:42" x14ac:dyDescent="0.25">
      <c r="A474" s="12" t="s">
        <v>955</v>
      </c>
      <c r="B474" s="13" t="s">
        <v>956</v>
      </c>
      <c r="C474" s="14">
        <v>42490</v>
      </c>
      <c r="D474" s="14">
        <v>42581</v>
      </c>
      <c r="E474" s="14">
        <f>VLOOKUP(A474,[1]INGRESOS!$C$2:$P$1123,14,0)</f>
        <v>42674</v>
      </c>
      <c r="F474" s="14"/>
      <c r="G474" s="14">
        <v>42490</v>
      </c>
      <c r="H474" s="14">
        <v>42580</v>
      </c>
      <c r="I474" s="14">
        <f>VLOOKUP(A474,[1]FNCIONAMIENTO!$C$2:$P$1121,14,0)</f>
        <v>42674</v>
      </c>
      <c r="J474" s="14"/>
      <c r="K474" s="14">
        <v>42490</v>
      </c>
      <c r="L474" s="14">
        <v>42580</v>
      </c>
      <c r="M474" s="14">
        <f>VLOOKUP(A474,[1]INVERSION!$C$2:$P$1120,14,0)</f>
        <v>42674</v>
      </c>
      <c r="N474" s="14"/>
      <c r="O474" s="14">
        <v>42490</v>
      </c>
      <c r="P474" s="14">
        <v>42581</v>
      </c>
      <c r="Q474" s="14">
        <f>VLOOKUP(A474,[1]RESERVAS!$C$2:$P$1102,14,0)</f>
        <v>42674</v>
      </c>
      <c r="R474" s="14"/>
      <c r="S474" s="14">
        <v>42488</v>
      </c>
      <c r="T474" s="14">
        <v>42572</v>
      </c>
      <c r="U474" s="14">
        <f>VLOOKUP(A474,[1]DEUDA!$A$2:$N$1113,14,0)</f>
        <v>42668</v>
      </c>
      <c r="V474" s="14"/>
      <c r="W474" s="14">
        <v>42490</v>
      </c>
      <c r="X474" s="14">
        <v>42581</v>
      </c>
      <c r="Y474" s="14">
        <f>VLOOKUP(A474,[1]EXCEDENTES!$C$2:$P$1062,14,0)</f>
        <v>42674</v>
      </c>
      <c r="Z474" s="14"/>
      <c r="AA474" s="14">
        <v>42489</v>
      </c>
      <c r="AB474" s="14">
        <v>42579</v>
      </c>
      <c r="AC474" s="14">
        <f>VLOOKUP(A474,[1]CxP!$C$2:$P$1113,14,0)</f>
        <v>42674</v>
      </c>
      <c r="AD474" s="14"/>
      <c r="AE474" s="14">
        <v>42489</v>
      </c>
      <c r="AF474" s="14">
        <v>42581</v>
      </c>
      <c r="AG474" s="14">
        <f>VLOOKUP(A474,'[1]EJEC-FONDO'!$C$2:$P$1102,14,0)</f>
        <v>42674</v>
      </c>
      <c r="AH474" s="14"/>
      <c r="AI474" s="14">
        <v>42490</v>
      </c>
      <c r="AJ474" s="14">
        <v>42581</v>
      </c>
      <c r="AK474" s="14">
        <f>VLOOKUP(A474,'[1]TESRERIA-FONDO'!$C$2:$P$1075,14,0)</f>
        <v>42674</v>
      </c>
      <c r="AL474" s="14"/>
      <c r="AM474" s="14">
        <v>42490</v>
      </c>
      <c r="AN474" s="14">
        <v>42580</v>
      </c>
      <c r="AO474" s="14">
        <f>VLOOKUP(A474,[1]VIGENCIAS!$C$2:$P$1080,14,0)</f>
        <v>42674</v>
      </c>
      <c r="AP474" s="14"/>
    </row>
    <row r="475" spans="1:42" x14ac:dyDescent="0.25">
      <c r="A475" s="12" t="s">
        <v>957</v>
      </c>
      <c r="B475" s="13" t="s">
        <v>958</v>
      </c>
      <c r="C475" s="14">
        <v>42490</v>
      </c>
      <c r="D475" s="14">
        <v>42578</v>
      </c>
      <c r="E475" s="14">
        <f>VLOOKUP(A475,[1]INGRESOS!$C$2:$P$1123,14,0)</f>
        <v>42667</v>
      </c>
      <c r="F475" s="14"/>
      <c r="G475" s="14">
        <v>42490</v>
      </c>
      <c r="H475" s="14">
        <v>42578</v>
      </c>
      <c r="I475" s="14">
        <f>VLOOKUP(A475,[1]FNCIONAMIENTO!$C$2:$P$1121,14,0)</f>
        <v>42667</v>
      </c>
      <c r="J475" s="14"/>
      <c r="K475" s="14">
        <v>42490</v>
      </c>
      <c r="L475" s="14">
        <v>42578</v>
      </c>
      <c r="M475" s="14">
        <f>VLOOKUP(A475,[1]INVERSION!$C$2:$P$1120,14,0)</f>
        <v>42667</v>
      </c>
      <c r="N475" s="14"/>
      <c r="O475" s="14" t="e">
        <v>#N/A</v>
      </c>
      <c r="P475" s="14">
        <v>42581</v>
      </c>
      <c r="Q475" s="14">
        <f>VLOOKUP(A475,[1]RESERVAS!$C$2:$P$1102,14,0)</f>
        <v>42671</v>
      </c>
      <c r="R475" s="14"/>
      <c r="S475" s="14">
        <v>42490</v>
      </c>
      <c r="T475" s="14">
        <v>42578</v>
      </c>
      <c r="U475" s="14">
        <f>VLOOKUP(A475,[1]DEUDA!$A$2:$N$1113,14,0)</f>
        <v>42667</v>
      </c>
      <c r="V475" s="14"/>
      <c r="W475" s="14" t="e">
        <v>#N/A</v>
      </c>
      <c r="X475" s="14">
        <v>42580</v>
      </c>
      <c r="Y475" s="14">
        <f>VLOOKUP(A475,[1]EXCEDENTES!$C$2:$P$1062,14,0)</f>
        <v>42665</v>
      </c>
      <c r="Z475" s="14"/>
      <c r="AA475" s="14">
        <v>42490</v>
      </c>
      <c r="AB475" s="14">
        <v>42580</v>
      </c>
      <c r="AC475" s="14">
        <f>VLOOKUP(A475,[1]CxP!$C$2:$P$1113,14,0)</f>
        <v>42665</v>
      </c>
      <c r="AD475" s="14"/>
      <c r="AE475" s="14">
        <v>42490</v>
      </c>
      <c r="AF475" s="14">
        <v>42594</v>
      </c>
      <c r="AG475" s="14">
        <f>VLOOKUP(A475,'[1]EJEC-FONDO'!$C$2:$P$1102,14,0)</f>
        <v>42670</v>
      </c>
      <c r="AH475" s="14"/>
      <c r="AI475" s="14">
        <v>42490</v>
      </c>
      <c r="AJ475" s="14">
        <v>42578</v>
      </c>
      <c r="AK475" s="14">
        <f>VLOOKUP(A475,'[1]TESRERIA-FONDO'!$C$2:$P$1075,14,0)</f>
        <v>42665</v>
      </c>
      <c r="AL475" s="14"/>
      <c r="AM475" s="14">
        <v>42490</v>
      </c>
      <c r="AN475" s="14">
        <v>42580</v>
      </c>
      <c r="AO475" s="14">
        <f>VLOOKUP(A475,[1]VIGENCIAS!$C$2:$P$1080,14,0)</f>
        <v>42665</v>
      </c>
      <c r="AP475" s="14"/>
    </row>
    <row r="476" spans="1:42" x14ac:dyDescent="0.25">
      <c r="A476" s="12" t="s">
        <v>959</v>
      </c>
      <c r="B476" s="13" t="s">
        <v>960</v>
      </c>
      <c r="C476" s="14">
        <v>42489</v>
      </c>
      <c r="D476" s="14">
        <v>42577</v>
      </c>
      <c r="E476" s="14">
        <f>VLOOKUP(A476,[1]INGRESOS!$C$2:$P$1123,14,0)</f>
        <v>42655</v>
      </c>
      <c r="F476" s="14"/>
      <c r="G476" s="14">
        <v>42485</v>
      </c>
      <c r="H476" s="14">
        <v>42577</v>
      </c>
      <c r="I476" s="14">
        <f>VLOOKUP(A476,[1]FNCIONAMIENTO!$C$2:$P$1121,14,0)</f>
        <v>42655</v>
      </c>
      <c r="J476" s="14"/>
      <c r="K476" s="14">
        <v>42488</v>
      </c>
      <c r="L476" s="14">
        <v>42577</v>
      </c>
      <c r="M476" s="14">
        <f>VLOOKUP(A476,[1]INVERSION!$C$2:$P$1120,14,0)</f>
        <v>42655</v>
      </c>
      <c r="N476" s="14"/>
      <c r="O476" s="14">
        <v>42489</v>
      </c>
      <c r="P476" s="14">
        <v>42578</v>
      </c>
      <c r="Q476" s="14">
        <f>VLOOKUP(A476,[1]RESERVAS!$C$2:$P$1102,14,0)</f>
        <v>42669</v>
      </c>
      <c r="R476" s="14"/>
      <c r="S476" s="14">
        <v>42486</v>
      </c>
      <c r="T476" s="14">
        <v>42577</v>
      </c>
      <c r="U476" s="14">
        <f>VLOOKUP(A476,[1]DEUDA!$A$2:$N$1113,14,0)</f>
        <v>42656</v>
      </c>
      <c r="V476" s="14"/>
      <c r="W476" s="14">
        <v>42479</v>
      </c>
      <c r="X476" s="14">
        <v>42572</v>
      </c>
      <c r="Y476" s="14">
        <f>VLOOKUP(A476,[1]EXCEDENTES!$C$2:$P$1062,14,0)</f>
        <v>42668</v>
      </c>
      <c r="Z476" s="14"/>
      <c r="AA476" s="14">
        <v>42488</v>
      </c>
      <c r="AB476" s="14">
        <v>42578</v>
      </c>
      <c r="AC476" s="14">
        <f>VLOOKUP(A476,[1]CxP!$C$2:$P$1113,14,0)</f>
        <v>42669</v>
      </c>
      <c r="AD476" s="14"/>
      <c r="AE476" s="14">
        <v>42488</v>
      </c>
      <c r="AF476" s="14">
        <v>42580</v>
      </c>
      <c r="AG476" s="14">
        <f>VLOOKUP(A476,'[1]EJEC-FONDO'!$C$2:$P$1102,14,0)</f>
        <v>42667</v>
      </c>
      <c r="AH476" s="14"/>
      <c r="AI476" s="14">
        <v>42488</v>
      </c>
      <c r="AJ476" s="14">
        <v>42580</v>
      </c>
      <c r="AK476" s="14">
        <f>VLOOKUP(A476,'[1]TESRERIA-FONDO'!$C$2:$P$1075,14,0)</f>
        <v>42668</v>
      </c>
      <c r="AL476" s="14"/>
      <c r="AM476" s="14">
        <v>42482</v>
      </c>
      <c r="AN476" s="14">
        <v>42572</v>
      </c>
      <c r="AO476" s="14">
        <f>VLOOKUP(A476,[1]VIGENCIAS!$C$2:$P$1080,14,0)</f>
        <v>42656</v>
      </c>
      <c r="AP476" s="14"/>
    </row>
    <row r="477" spans="1:42" x14ac:dyDescent="0.25">
      <c r="A477" s="12" t="s">
        <v>961</v>
      </c>
      <c r="B477" s="13" t="s">
        <v>962</v>
      </c>
      <c r="C477" s="14">
        <v>42490</v>
      </c>
      <c r="D477" s="14">
        <v>42582</v>
      </c>
      <c r="E477" s="14">
        <f>VLOOKUP(A477,[1]INGRESOS!$C$2:$P$1123,14,0)</f>
        <v>42673</v>
      </c>
      <c r="F477" s="14"/>
      <c r="G477" s="14">
        <v>42490</v>
      </c>
      <c r="H477" s="14">
        <v>42582</v>
      </c>
      <c r="I477" s="14">
        <f>VLOOKUP(A477,[1]FNCIONAMIENTO!$C$2:$P$1121,14,0)</f>
        <v>42673</v>
      </c>
      <c r="J477" s="14"/>
      <c r="K477" s="14">
        <v>42490</v>
      </c>
      <c r="L477" s="14">
        <v>42582</v>
      </c>
      <c r="M477" s="14">
        <f>VLOOKUP(A477,[1]INVERSION!$C$2:$P$1120,14,0)</f>
        <v>42673</v>
      </c>
      <c r="N477" s="14"/>
      <c r="O477" s="14">
        <v>42490</v>
      </c>
      <c r="P477" s="14">
        <v>42582</v>
      </c>
      <c r="Q477" s="14">
        <f>VLOOKUP(A477,[1]RESERVAS!$C$2:$P$1102,14,0)</f>
        <v>42673</v>
      </c>
      <c r="R477" s="14"/>
      <c r="S477" s="14">
        <v>42490</v>
      </c>
      <c r="T477" s="14">
        <v>42582</v>
      </c>
      <c r="U477" s="14">
        <f>VLOOKUP(A477,[1]DEUDA!$A$2:$N$1113,14,0)</f>
        <v>42673</v>
      </c>
      <c r="V477" s="14"/>
      <c r="W477" s="14">
        <v>42490</v>
      </c>
      <c r="X477" s="14">
        <v>42582</v>
      </c>
      <c r="Y477" s="14">
        <f>VLOOKUP(A477,[1]EXCEDENTES!$C$2:$P$1062,14,0)</f>
        <v>42674</v>
      </c>
      <c r="Z477" s="14"/>
      <c r="AA477" s="14">
        <v>42490</v>
      </c>
      <c r="AB477" s="14">
        <v>42582</v>
      </c>
      <c r="AC477" s="14">
        <f>VLOOKUP(A477,[1]CxP!$C$2:$P$1113,14,0)</f>
        <v>42673</v>
      </c>
      <c r="AD477" s="14"/>
      <c r="AE477" s="14">
        <v>42490</v>
      </c>
      <c r="AF477" s="14">
        <v>42582</v>
      </c>
      <c r="AG477" s="14">
        <f>VLOOKUP(A477,'[1]EJEC-FONDO'!$C$2:$P$1102,14,0)</f>
        <v>42674</v>
      </c>
      <c r="AH477" s="14"/>
      <c r="AI477" s="14">
        <v>42490</v>
      </c>
      <c r="AJ477" s="14">
        <v>42582</v>
      </c>
      <c r="AK477" s="14">
        <f>VLOOKUP(A477,'[1]TESRERIA-FONDO'!$C$2:$P$1075,14,0)</f>
        <v>42674</v>
      </c>
      <c r="AL477" s="14"/>
      <c r="AM477" s="14">
        <v>42490</v>
      </c>
      <c r="AN477" s="14">
        <v>42582</v>
      </c>
      <c r="AO477" s="14">
        <f>VLOOKUP(A477,[1]VIGENCIAS!$C$2:$P$1080,14,0)</f>
        <v>42673</v>
      </c>
      <c r="AP477" s="14"/>
    </row>
    <row r="478" spans="1:42" x14ac:dyDescent="0.25">
      <c r="A478" s="12" t="s">
        <v>963</v>
      </c>
      <c r="B478" s="13" t="s">
        <v>964</v>
      </c>
      <c r="C478" s="14">
        <v>42489</v>
      </c>
      <c r="D478" s="14">
        <v>42592</v>
      </c>
      <c r="E478" s="14">
        <f>VLOOKUP(A478,[1]INGRESOS!$C$2:$P$1123,14,0)</f>
        <v>42674</v>
      </c>
      <c r="F478" s="14"/>
      <c r="G478" s="14">
        <v>42487</v>
      </c>
      <c r="H478" s="14">
        <v>42592</v>
      </c>
      <c r="I478" s="14">
        <f>VLOOKUP(A478,[1]FNCIONAMIENTO!$C$2:$P$1121,14,0)</f>
        <v>42674</v>
      </c>
      <c r="J478" s="14"/>
      <c r="K478" s="14">
        <v>42488</v>
      </c>
      <c r="L478" s="14">
        <v>42599</v>
      </c>
      <c r="M478" s="14">
        <f>VLOOKUP(A478,[1]INVERSION!$C$2:$P$1120,14,0)</f>
        <v>42674</v>
      </c>
      <c r="N478" s="14"/>
      <c r="O478" s="14">
        <v>42489</v>
      </c>
      <c r="P478" s="14">
        <v>42578</v>
      </c>
      <c r="Q478" s="14">
        <f>VLOOKUP(A478,[1]RESERVAS!$C$2:$P$1102,14,0)</f>
        <v>42674</v>
      </c>
      <c r="R478" s="14"/>
      <c r="S478" s="14">
        <v>42489</v>
      </c>
      <c r="T478" s="14">
        <v>42578</v>
      </c>
      <c r="U478" s="14">
        <f>VLOOKUP(A478,[1]DEUDA!$A$2:$N$1113,14,0)</f>
        <v>42674</v>
      </c>
      <c r="V478" s="14"/>
      <c r="W478" s="14">
        <v>42489</v>
      </c>
      <c r="X478" s="14">
        <v>42578</v>
      </c>
      <c r="Y478" s="14">
        <f>VLOOKUP(A478,[1]EXCEDENTES!$C$2:$P$1062,14,0)</f>
        <v>42674</v>
      </c>
      <c r="Z478" s="14"/>
      <c r="AA478" s="14">
        <v>42489</v>
      </c>
      <c r="AB478" s="14">
        <v>42578</v>
      </c>
      <c r="AC478" s="14">
        <f>VLOOKUP(A478,[1]CxP!$C$2:$P$1113,14,0)</f>
        <v>42674</v>
      </c>
      <c r="AD478" s="14"/>
      <c r="AE478" s="14">
        <v>42489</v>
      </c>
      <c r="AF478" s="14">
        <v>42578</v>
      </c>
      <c r="AG478" s="14">
        <f>VLOOKUP(A478,'[1]EJEC-FONDO'!$C$2:$P$1102,14,0)</f>
        <v>42674</v>
      </c>
      <c r="AH478" s="14"/>
      <c r="AI478" s="14">
        <v>42489</v>
      </c>
      <c r="AJ478" s="14">
        <v>42578</v>
      </c>
      <c r="AK478" s="14">
        <f>VLOOKUP(A478,'[1]TESRERIA-FONDO'!$C$2:$P$1075,14,0)</f>
        <v>42674</v>
      </c>
      <c r="AL478" s="14"/>
      <c r="AM478" s="14">
        <v>42489</v>
      </c>
      <c r="AN478" s="14">
        <v>42578</v>
      </c>
      <c r="AO478" s="14">
        <f>VLOOKUP(A478,[1]VIGENCIAS!$C$2:$P$1080,14,0)</f>
        <v>42674</v>
      </c>
      <c r="AP478" s="14"/>
    </row>
    <row r="479" spans="1:42" x14ac:dyDescent="0.25">
      <c r="A479" s="12" t="s">
        <v>965</v>
      </c>
      <c r="B479" s="13" t="s">
        <v>966</v>
      </c>
      <c r="C479" s="14">
        <v>42488</v>
      </c>
      <c r="D479" s="14">
        <v>42582</v>
      </c>
      <c r="E479" s="14">
        <f>VLOOKUP(A479,[1]INGRESOS!$C$2:$P$1123,14,0)</f>
        <v>42672</v>
      </c>
      <c r="F479" s="14"/>
      <c r="G479" s="14">
        <v>42488</v>
      </c>
      <c r="H479" s="14">
        <v>42581</v>
      </c>
      <c r="I479" s="14">
        <f>VLOOKUP(A479,[1]FNCIONAMIENTO!$C$2:$P$1121,14,0)</f>
        <v>42673</v>
      </c>
      <c r="J479" s="14"/>
      <c r="K479" s="14">
        <v>42488</v>
      </c>
      <c r="L479" s="14">
        <v>42582</v>
      </c>
      <c r="M479" s="14">
        <f>VLOOKUP(A479,[1]INVERSION!$C$2:$P$1120,14,0)</f>
        <v>42673</v>
      </c>
      <c r="N479" s="14"/>
      <c r="O479" s="14">
        <v>42488</v>
      </c>
      <c r="P479" s="14">
        <v>42582</v>
      </c>
      <c r="Q479" s="14">
        <f>VLOOKUP(A479,[1]RESERVAS!$C$2:$P$1102,14,0)</f>
        <v>42673</v>
      </c>
      <c r="R479" s="14"/>
      <c r="S479" s="14">
        <v>42488</v>
      </c>
      <c r="T479" s="14">
        <v>42582</v>
      </c>
      <c r="U479" s="14">
        <f>VLOOKUP(A479,[1]DEUDA!$A$2:$N$1113,14,0)</f>
        <v>42673</v>
      </c>
      <c r="V479" s="14"/>
      <c r="W479" s="14">
        <v>42490</v>
      </c>
      <c r="X479" s="14">
        <v>42582</v>
      </c>
      <c r="Y479" s="14">
        <f>VLOOKUP(A479,[1]EXCEDENTES!$C$2:$P$1062,14,0)</f>
        <v>42673</v>
      </c>
      <c r="Z479" s="14"/>
      <c r="AA479" s="14">
        <v>42488</v>
      </c>
      <c r="AB479" s="14">
        <v>42582</v>
      </c>
      <c r="AC479" s="14">
        <f>VLOOKUP(A479,[1]CxP!$C$2:$P$1113,14,0)</f>
        <v>42673</v>
      </c>
      <c r="AD479" s="14"/>
      <c r="AE479" s="14">
        <v>42488</v>
      </c>
      <c r="AF479" s="14">
        <v>42582</v>
      </c>
      <c r="AG479" s="14">
        <f>VLOOKUP(A479,'[1]EJEC-FONDO'!$C$2:$P$1102,14,0)</f>
        <v>42673</v>
      </c>
      <c r="AH479" s="14"/>
      <c r="AI479" s="14">
        <v>42489</v>
      </c>
      <c r="AJ479" s="14">
        <v>42582</v>
      </c>
      <c r="AK479" s="14">
        <f>VLOOKUP(A479,'[1]TESRERIA-FONDO'!$C$2:$P$1075,14,0)</f>
        <v>42673</v>
      </c>
      <c r="AL479" s="14"/>
      <c r="AM479" s="14">
        <v>42488</v>
      </c>
      <c r="AN479" s="14">
        <v>42582</v>
      </c>
      <c r="AO479" s="14">
        <f>VLOOKUP(A479,[1]VIGENCIAS!$C$2:$P$1080,14,0)</f>
        <v>42673</v>
      </c>
      <c r="AP479" s="14"/>
    </row>
    <row r="480" spans="1:42" x14ac:dyDescent="0.25">
      <c r="A480" s="12" t="s">
        <v>967</v>
      </c>
      <c r="B480" s="13" t="s">
        <v>968</v>
      </c>
      <c r="C480" s="14">
        <v>42486</v>
      </c>
      <c r="D480" s="14">
        <v>42569</v>
      </c>
      <c r="E480" s="14">
        <f>VLOOKUP(A480,[1]INGRESOS!$C$2:$P$1123,14,0)</f>
        <v>42660</v>
      </c>
      <c r="F480" s="14"/>
      <c r="G480" s="14">
        <v>42486</v>
      </c>
      <c r="H480" s="14">
        <v>42571</v>
      </c>
      <c r="I480" s="14">
        <f>VLOOKUP(A480,[1]FNCIONAMIENTO!$C$2:$P$1121,14,0)</f>
        <v>42661</v>
      </c>
      <c r="J480" s="14"/>
      <c r="K480" s="14">
        <v>42486</v>
      </c>
      <c r="L480" s="14">
        <v>42571</v>
      </c>
      <c r="M480" s="14">
        <f>VLOOKUP(A480,[1]INVERSION!$C$2:$P$1120,14,0)</f>
        <v>42661</v>
      </c>
      <c r="N480" s="14"/>
      <c r="O480" s="14">
        <v>42486</v>
      </c>
      <c r="P480" s="14">
        <v>42571</v>
      </c>
      <c r="Q480" s="14">
        <f>VLOOKUP(A480,[1]RESERVAS!$C$2:$P$1102,14,0)</f>
        <v>42665</v>
      </c>
      <c r="R480" s="14"/>
      <c r="S480" s="14">
        <v>42486</v>
      </c>
      <c r="T480" s="14">
        <v>42571</v>
      </c>
      <c r="U480" s="14">
        <f>VLOOKUP(A480,[1]DEUDA!$A$2:$N$1113,14,0)</f>
        <v>42665</v>
      </c>
      <c r="V480" s="14"/>
      <c r="W480" s="14">
        <v>42486</v>
      </c>
      <c r="X480" s="14">
        <v>42571</v>
      </c>
      <c r="Y480" s="14">
        <f>VLOOKUP(A480,[1]EXCEDENTES!$C$2:$P$1062,14,0)</f>
        <v>42665</v>
      </c>
      <c r="Z480" s="14"/>
      <c r="AA480" s="14">
        <v>42486</v>
      </c>
      <c r="AB480" s="14">
        <v>42571</v>
      </c>
      <c r="AC480" s="14">
        <f>VLOOKUP(A480,[1]CxP!$C$2:$P$1113,14,0)</f>
        <v>42665</v>
      </c>
      <c r="AD480" s="14"/>
      <c r="AE480" s="14">
        <v>42486</v>
      </c>
      <c r="AF480" s="14">
        <v>42571</v>
      </c>
      <c r="AG480" s="14">
        <f>VLOOKUP(A480,'[1]EJEC-FONDO'!$C$2:$P$1102,14,0)</f>
        <v>42665</v>
      </c>
      <c r="AH480" s="14"/>
      <c r="AI480" s="14">
        <v>42486</v>
      </c>
      <c r="AJ480" s="14">
        <v>42571</v>
      </c>
      <c r="AK480" s="14">
        <f>VLOOKUP(A480,'[1]TESRERIA-FONDO'!$C$2:$P$1075,14,0)</f>
        <v>42665</v>
      </c>
      <c r="AL480" s="14"/>
      <c r="AM480" s="14">
        <v>42486</v>
      </c>
      <c r="AN480" s="14">
        <v>42571</v>
      </c>
      <c r="AO480" s="14">
        <f>VLOOKUP(A480,[1]VIGENCIAS!$C$2:$P$1080,14,0)</f>
        <v>42665</v>
      </c>
      <c r="AP480" s="14"/>
    </row>
    <row r="481" spans="1:42" x14ac:dyDescent="0.25">
      <c r="A481" s="12" t="s">
        <v>969</v>
      </c>
      <c r="B481" s="13" t="s">
        <v>970</v>
      </c>
      <c r="C481" s="14">
        <v>42482</v>
      </c>
      <c r="D481" s="14">
        <v>42573</v>
      </c>
      <c r="E481" s="14">
        <f>VLOOKUP(A481,[1]INGRESOS!$C$2:$P$1123,14,0)</f>
        <v>42667</v>
      </c>
      <c r="F481" s="14"/>
      <c r="G481" s="14">
        <v>42481</v>
      </c>
      <c r="H481" s="14">
        <v>42570</v>
      </c>
      <c r="I481" s="14">
        <f>VLOOKUP(A481,[1]FNCIONAMIENTO!$C$2:$P$1121,14,0)</f>
        <v>42665</v>
      </c>
      <c r="J481" s="14"/>
      <c r="K481" s="14">
        <v>42481</v>
      </c>
      <c r="L481" s="14">
        <v>42570</v>
      </c>
      <c r="M481" s="14">
        <f>VLOOKUP(A481,[1]INVERSION!$C$2:$P$1120,14,0)</f>
        <v>42665</v>
      </c>
      <c r="N481" s="14"/>
      <c r="O481" s="14">
        <v>42482</v>
      </c>
      <c r="P481" s="14">
        <v>42574</v>
      </c>
      <c r="Q481" s="14">
        <f>VLOOKUP(A481,[1]RESERVAS!$C$2:$P$1102,14,0)</f>
        <v>42668</v>
      </c>
      <c r="R481" s="14"/>
      <c r="S481" s="14">
        <v>42482</v>
      </c>
      <c r="T481" s="14">
        <v>42574</v>
      </c>
      <c r="U481" s="14">
        <f>VLOOKUP(A481,[1]DEUDA!$A$2:$N$1113,14,0)</f>
        <v>42667</v>
      </c>
      <c r="V481" s="14"/>
      <c r="W481" s="14">
        <v>42487</v>
      </c>
      <c r="X481" s="14">
        <v>42577</v>
      </c>
      <c r="Y481" s="14">
        <f>VLOOKUP(A481,[1]EXCEDENTES!$C$2:$P$1062,14,0)</f>
        <v>42669</v>
      </c>
      <c r="Z481" s="14"/>
      <c r="AA481" s="14">
        <v>42487</v>
      </c>
      <c r="AB481" s="14">
        <v>42576</v>
      </c>
      <c r="AC481" s="14">
        <f>VLOOKUP(A481,[1]CxP!$C$2:$P$1113,14,0)</f>
        <v>42669</v>
      </c>
      <c r="AD481" s="14"/>
      <c r="AE481" s="14">
        <v>42481</v>
      </c>
      <c r="AF481" s="14">
        <v>42569</v>
      </c>
      <c r="AG481" s="14">
        <f>VLOOKUP(A481,'[1]EJEC-FONDO'!$C$2:$P$1102,14,0)</f>
        <v>42665</v>
      </c>
      <c r="AH481" s="14"/>
      <c r="AI481" s="14">
        <v>42487</v>
      </c>
      <c r="AJ481" s="14">
        <v>42580</v>
      </c>
      <c r="AK481" s="14">
        <f>VLOOKUP(A481,'[1]TESRERIA-FONDO'!$C$2:$P$1075,14,0)</f>
        <v>42669</v>
      </c>
      <c r="AL481" s="14"/>
      <c r="AM481" s="14">
        <v>42482</v>
      </c>
      <c r="AN481" s="14">
        <v>42576</v>
      </c>
      <c r="AO481" s="14">
        <f>VLOOKUP(A481,[1]VIGENCIAS!$C$2:$P$1080,14,0)</f>
        <v>42667</v>
      </c>
      <c r="AP481" s="14"/>
    </row>
    <row r="482" spans="1:42" x14ac:dyDescent="0.25">
      <c r="A482" s="12" t="s">
        <v>971</v>
      </c>
      <c r="B482" s="13" t="s">
        <v>972</v>
      </c>
      <c r="C482" s="14">
        <v>42488</v>
      </c>
      <c r="D482" s="14">
        <v>42577</v>
      </c>
      <c r="E482" s="14">
        <f>VLOOKUP(A482,[1]INGRESOS!$C$2:$P$1123,14,0)</f>
        <v>42666</v>
      </c>
      <c r="F482" s="14"/>
      <c r="G482" s="14">
        <v>42488</v>
      </c>
      <c r="H482" s="14">
        <v>42577</v>
      </c>
      <c r="I482" s="14">
        <f>VLOOKUP(A482,[1]FNCIONAMIENTO!$C$2:$P$1121,14,0)</f>
        <v>42666</v>
      </c>
      <c r="J482" s="14"/>
      <c r="K482" s="14">
        <v>42488</v>
      </c>
      <c r="L482" s="14">
        <v>42577</v>
      </c>
      <c r="M482" s="14">
        <f>VLOOKUP(A482,[1]INVERSION!$C$2:$P$1120,14,0)</f>
        <v>42666</v>
      </c>
      <c r="N482" s="14"/>
      <c r="O482" s="14">
        <v>42489</v>
      </c>
      <c r="P482" s="14">
        <v>42577</v>
      </c>
      <c r="Q482" s="14">
        <f>VLOOKUP(A482,[1]RESERVAS!$C$2:$P$1102,14,0)</f>
        <v>42666</v>
      </c>
      <c r="R482" s="14"/>
      <c r="S482" s="14">
        <v>42489</v>
      </c>
      <c r="T482" s="14">
        <v>42577</v>
      </c>
      <c r="U482" s="14">
        <f>VLOOKUP(A482,[1]DEUDA!$A$2:$N$1113,14,0)</f>
        <v>42674</v>
      </c>
      <c r="V482" s="14"/>
      <c r="W482" s="14">
        <v>42489</v>
      </c>
      <c r="X482" s="14">
        <v>42580</v>
      </c>
      <c r="Y482" s="14">
        <f>VLOOKUP(A482,[1]EXCEDENTES!$C$2:$P$1062,14,0)</f>
        <v>42670</v>
      </c>
      <c r="Z482" s="14"/>
      <c r="AA482" s="14">
        <v>42489</v>
      </c>
      <c r="AB482" s="14">
        <v>42577</v>
      </c>
      <c r="AC482" s="14">
        <f>VLOOKUP(A482,[1]CxP!$C$2:$P$1113,14,0)</f>
        <v>42666</v>
      </c>
      <c r="AD482" s="14"/>
      <c r="AE482" s="14">
        <v>42489</v>
      </c>
      <c r="AF482" s="14">
        <v>42580</v>
      </c>
      <c r="AG482" s="14">
        <f>VLOOKUP(A482,'[1]EJEC-FONDO'!$C$2:$P$1102,14,0)</f>
        <v>42670</v>
      </c>
      <c r="AH482" s="14"/>
      <c r="AI482" s="14">
        <v>42490</v>
      </c>
      <c r="AJ482" s="14">
        <v>42580</v>
      </c>
      <c r="AK482" s="14">
        <f>VLOOKUP(A482,'[1]TESRERIA-FONDO'!$C$2:$P$1075,14,0)</f>
        <v>42670</v>
      </c>
      <c r="AL482" s="14"/>
      <c r="AM482" s="14">
        <v>42489</v>
      </c>
      <c r="AN482" s="14">
        <v>42577</v>
      </c>
      <c r="AO482" s="14">
        <f>VLOOKUP(A482,[1]VIGENCIAS!$C$2:$P$1080,14,0)</f>
        <v>42670</v>
      </c>
      <c r="AP482" s="14"/>
    </row>
    <row r="483" spans="1:42" x14ac:dyDescent="0.25">
      <c r="A483" s="12" t="s">
        <v>973</v>
      </c>
      <c r="B483" s="13" t="s">
        <v>974</v>
      </c>
      <c r="C483" s="14">
        <v>42490</v>
      </c>
      <c r="D483" s="14">
        <v>42582</v>
      </c>
      <c r="E483" s="14">
        <f>VLOOKUP(A483,[1]INGRESOS!$C$2:$P$1123,14,0)</f>
        <v>42674</v>
      </c>
      <c r="F483" s="14"/>
      <c r="G483" s="14">
        <v>42490</v>
      </c>
      <c r="H483" s="14">
        <v>42582</v>
      </c>
      <c r="I483" s="14">
        <f>VLOOKUP(A483,[1]FNCIONAMIENTO!$C$2:$P$1121,14,0)</f>
        <v>42674</v>
      </c>
      <c r="J483" s="14"/>
      <c r="K483" s="14">
        <v>42490</v>
      </c>
      <c r="L483" s="14">
        <v>42582</v>
      </c>
      <c r="M483" s="14">
        <f>VLOOKUP(A483,[1]INVERSION!$C$2:$P$1120,14,0)</f>
        <v>42674</v>
      </c>
      <c r="N483" s="14"/>
      <c r="O483" s="14">
        <v>42490</v>
      </c>
      <c r="P483" s="14" t="e">
        <v>#N/A</v>
      </c>
      <c r="Q483" s="14">
        <f>VLOOKUP(A483,[1]RESERVAS!$C$2:$P$1102,14,0)</f>
        <v>42672</v>
      </c>
      <c r="R483" s="14"/>
      <c r="S483" s="14">
        <v>42490</v>
      </c>
      <c r="T483" s="14">
        <v>42581</v>
      </c>
      <c r="U483" s="14">
        <f>VLOOKUP(A483,[1]DEUDA!$A$2:$N$1113,14,0)</f>
        <v>42674</v>
      </c>
      <c r="V483" s="14"/>
      <c r="W483" s="14">
        <v>42490</v>
      </c>
      <c r="X483" s="14">
        <v>42582</v>
      </c>
      <c r="Y483" s="14">
        <f>VLOOKUP(A483,[1]EXCEDENTES!$C$2:$P$1062,14,0)</f>
        <v>42674</v>
      </c>
      <c r="Z483" s="14"/>
      <c r="AA483" s="14" t="e">
        <v>#N/A</v>
      </c>
      <c r="AB483" s="14" t="e">
        <v>#N/A</v>
      </c>
      <c r="AC483" s="14">
        <f>VLOOKUP(A483,[1]CxP!$C$2:$P$1113,14,0)</f>
        <v>42672</v>
      </c>
      <c r="AD483" s="14"/>
      <c r="AE483" s="14">
        <v>42490</v>
      </c>
      <c r="AF483" s="14">
        <v>42582</v>
      </c>
      <c r="AG483" s="14">
        <f>VLOOKUP(A483,'[1]EJEC-FONDO'!$C$2:$P$1102,14,0)</f>
        <v>42674</v>
      </c>
      <c r="AH483" s="14"/>
      <c r="AI483" s="14">
        <v>42490</v>
      </c>
      <c r="AJ483" s="14">
        <v>42581</v>
      </c>
      <c r="AK483" s="14">
        <f>VLOOKUP(A483,'[1]TESRERIA-FONDO'!$C$2:$P$1075,14,0)</f>
        <v>42674</v>
      </c>
      <c r="AL483" s="14"/>
      <c r="AM483" s="14" t="e">
        <v>#N/A</v>
      </c>
      <c r="AN483" s="14" t="e">
        <v>#N/A</v>
      </c>
      <c r="AO483" s="14">
        <f>VLOOKUP(A483,[1]VIGENCIAS!$C$2:$P$1080,14,0)</f>
        <v>42672</v>
      </c>
      <c r="AP483" s="14"/>
    </row>
    <row r="484" spans="1:42" x14ac:dyDescent="0.25">
      <c r="A484" s="12" t="s">
        <v>975</v>
      </c>
      <c r="B484" s="13" t="s">
        <v>976</v>
      </c>
      <c r="C484" s="14">
        <v>42487</v>
      </c>
      <c r="D484" s="14">
        <v>42577</v>
      </c>
      <c r="E484" s="14">
        <f>VLOOKUP(A484,[1]INGRESOS!$C$2:$P$1123,14,0)</f>
        <v>42672</v>
      </c>
      <c r="F484" s="14"/>
      <c r="G484" s="14">
        <v>42487</v>
      </c>
      <c r="H484" s="14">
        <v>42577</v>
      </c>
      <c r="I484" s="14">
        <f>VLOOKUP(A484,[1]FNCIONAMIENTO!$C$2:$P$1121,14,0)</f>
        <v>42673</v>
      </c>
      <c r="J484" s="14"/>
      <c r="K484" s="14">
        <v>42488</v>
      </c>
      <c r="L484" s="14">
        <v>42577</v>
      </c>
      <c r="M484" s="14">
        <f>VLOOKUP(A484,[1]INVERSION!$C$2:$P$1120,14,0)</f>
        <v>42673</v>
      </c>
      <c r="N484" s="14"/>
      <c r="O484" s="14" t="e">
        <v>#N/A</v>
      </c>
      <c r="P484" s="14">
        <v>42577</v>
      </c>
      <c r="Q484" s="14">
        <f>VLOOKUP(A484,[1]RESERVAS!$C$2:$P$1102,14,0)</f>
        <v>42672</v>
      </c>
      <c r="R484" s="14"/>
      <c r="S484" s="14">
        <v>42487</v>
      </c>
      <c r="T484" s="14">
        <v>42573</v>
      </c>
      <c r="U484" s="14">
        <f>VLOOKUP(A484,[1]DEUDA!$A$2:$N$1113,14,0)</f>
        <v>42672</v>
      </c>
      <c r="V484" s="14"/>
      <c r="W484" s="14">
        <v>42487</v>
      </c>
      <c r="X484" s="14">
        <v>42577</v>
      </c>
      <c r="Y484" s="14">
        <f>VLOOKUP(A484,[1]EXCEDENTES!$C$2:$P$1062,14,0)</f>
        <v>42672</v>
      </c>
      <c r="Z484" s="14"/>
      <c r="AA484" s="14">
        <v>42487</v>
      </c>
      <c r="AB484" s="14">
        <v>42573</v>
      </c>
      <c r="AC484" s="14">
        <f>VLOOKUP(A484,[1]CxP!$C$2:$P$1113,14,0)</f>
        <v>42672</v>
      </c>
      <c r="AD484" s="14"/>
      <c r="AE484" s="14">
        <v>42487</v>
      </c>
      <c r="AF484" s="14">
        <v>42573</v>
      </c>
      <c r="AG484" s="14">
        <f>VLOOKUP(A484,'[1]EJEC-FONDO'!$C$2:$P$1102,14,0)</f>
        <v>42673</v>
      </c>
      <c r="AH484" s="14"/>
      <c r="AI484" s="14">
        <v>42487</v>
      </c>
      <c r="AJ484" s="14">
        <v>42573</v>
      </c>
      <c r="AK484" s="14">
        <f>VLOOKUP(A484,'[1]TESRERIA-FONDO'!$C$2:$P$1075,14,0)</f>
        <v>42672</v>
      </c>
      <c r="AL484" s="14"/>
      <c r="AM484" s="14">
        <v>42487</v>
      </c>
      <c r="AN484" s="14">
        <v>42577</v>
      </c>
      <c r="AO484" s="14">
        <f>VLOOKUP(A484,[1]VIGENCIAS!$C$2:$P$1080,14,0)</f>
        <v>42673</v>
      </c>
      <c r="AP484" s="14"/>
    </row>
    <row r="485" spans="1:42" x14ac:dyDescent="0.25">
      <c r="A485" s="12" t="s">
        <v>977</v>
      </c>
      <c r="B485" s="13" t="s">
        <v>978</v>
      </c>
      <c r="C485" s="14">
        <v>42489</v>
      </c>
      <c r="D485" s="14">
        <v>42573</v>
      </c>
      <c r="E485" s="14">
        <f>VLOOKUP(A485,[1]INGRESOS!$C$2:$P$1123,14,0)</f>
        <v>42671</v>
      </c>
      <c r="F485" s="14"/>
      <c r="G485" s="14">
        <v>42489</v>
      </c>
      <c r="H485" s="14">
        <v>42573</v>
      </c>
      <c r="I485" s="14">
        <f>VLOOKUP(A485,[1]FNCIONAMIENTO!$C$2:$P$1121,14,0)</f>
        <v>42671</v>
      </c>
      <c r="J485" s="14"/>
      <c r="K485" s="14">
        <v>42489</v>
      </c>
      <c r="L485" s="14">
        <v>42573</v>
      </c>
      <c r="M485" s="14">
        <f>VLOOKUP(A485,[1]INVERSION!$C$2:$P$1120,14,0)</f>
        <v>42671</v>
      </c>
      <c r="N485" s="14"/>
      <c r="O485" s="14">
        <v>42488</v>
      </c>
      <c r="P485" s="14">
        <v>42573</v>
      </c>
      <c r="Q485" s="14">
        <f>VLOOKUP(A485,[1]RESERVAS!$C$2:$P$1102,14,0)</f>
        <v>42671</v>
      </c>
      <c r="R485" s="14"/>
      <c r="S485" s="14">
        <v>42481</v>
      </c>
      <c r="T485" s="14">
        <v>42564</v>
      </c>
      <c r="U485" s="14">
        <f>VLOOKUP(A485,[1]DEUDA!$A$2:$N$1113,14,0)</f>
        <v>42668</v>
      </c>
      <c r="V485" s="14"/>
      <c r="W485" s="14">
        <v>42489</v>
      </c>
      <c r="X485" s="14">
        <v>42573</v>
      </c>
      <c r="Y485" s="14">
        <f>VLOOKUP(A485,[1]EXCEDENTES!$C$2:$P$1062,14,0)</f>
        <v>42671</v>
      </c>
      <c r="Z485" s="14"/>
      <c r="AA485" s="14">
        <v>42488</v>
      </c>
      <c r="AB485" s="14">
        <v>42572</v>
      </c>
      <c r="AC485" s="14">
        <f>VLOOKUP(A485,[1]CxP!$C$2:$P$1113,14,0)</f>
        <v>42670</v>
      </c>
      <c r="AD485" s="14"/>
      <c r="AE485" s="14">
        <v>42487</v>
      </c>
      <c r="AF485" s="14">
        <v>42572</v>
      </c>
      <c r="AG485" s="14">
        <f>VLOOKUP(A485,'[1]EJEC-FONDO'!$C$2:$P$1102,14,0)</f>
        <v>42670</v>
      </c>
      <c r="AH485" s="14"/>
      <c r="AI485" s="14">
        <v>42488</v>
      </c>
      <c r="AJ485" s="14">
        <v>42573</v>
      </c>
      <c r="AK485" s="14">
        <f>VLOOKUP(A485,'[1]TESRERIA-FONDO'!$C$2:$P$1075,14,0)</f>
        <v>42670</v>
      </c>
      <c r="AL485" s="14"/>
      <c r="AM485" s="14">
        <v>42481</v>
      </c>
      <c r="AN485" s="14">
        <v>42572</v>
      </c>
      <c r="AO485" s="14">
        <f>VLOOKUP(A485,[1]VIGENCIAS!$C$2:$P$1080,14,0)</f>
        <v>42668</v>
      </c>
      <c r="AP485" s="14"/>
    </row>
    <row r="486" spans="1:42" x14ac:dyDescent="0.25">
      <c r="A486" s="12" t="s">
        <v>979</v>
      </c>
      <c r="B486" s="13" t="s">
        <v>980</v>
      </c>
      <c r="C486" s="14">
        <v>42479</v>
      </c>
      <c r="D486" s="14">
        <v>42563</v>
      </c>
      <c r="E486" s="14">
        <f>VLOOKUP(A486,[1]INGRESOS!$C$2:$P$1123,14,0)</f>
        <v>42669</v>
      </c>
      <c r="F486" s="14"/>
      <c r="G486" s="14">
        <v>42479</v>
      </c>
      <c r="H486" s="14">
        <v>42581</v>
      </c>
      <c r="I486" s="14">
        <f>VLOOKUP(A486,[1]FNCIONAMIENTO!$C$2:$P$1121,14,0)</f>
        <v>42674</v>
      </c>
      <c r="J486" s="14"/>
      <c r="K486" s="14">
        <v>42488</v>
      </c>
      <c r="L486" s="14">
        <v>42576</v>
      </c>
      <c r="M486" s="14">
        <f>VLOOKUP(A486,[1]INVERSION!$C$2:$P$1120,14,0)</f>
        <v>42674</v>
      </c>
      <c r="N486" s="14"/>
      <c r="O486" s="14">
        <v>42480</v>
      </c>
      <c r="P486" s="14" t="e">
        <v>#N/A</v>
      </c>
      <c r="Q486" s="14">
        <f>VLOOKUP(A486,[1]RESERVAS!$C$2:$P$1102,14,0)</f>
        <v>42668</v>
      </c>
      <c r="R486" s="14"/>
      <c r="S486" s="14">
        <v>42479</v>
      </c>
      <c r="T486" s="14" t="e">
        <v>#N/A</v>
      </c>
      <c r="U486" s="14" t="e">
        <f>VLOOKUP(A486,[1]DEUDA!$A$2:$N$1113,14,0)</f>
        <v>#N/A</v>
      </c>
      <c r="V486" s="14"/>
      <c r="W486" s="14" t="e">
        <v>#N/A</v>
      </c>
      <c r="X486" s="14" t="e">
        <v>#N/A</v>
      </c>
      <c r="Y486" s="14" t="e">
        <f>VLOOKUP(A486,[1]EXCEDENTES!$C$2:$P$1062,14,0)</f>
        <v>#N/A</v>
      </c>
      <c r="Z486" s="14"/>
      <c r="AA486" s="14">
        <v>42480</v>
      </c>
      <c r="AB486" s="14">
        <v>42559</v>
      </c>
      <c r="AC486" s="14">
        <f>VLOOKUP(A486,[1]CxP!$C$2:$P$1113,14,0)</f>
        <v>42668</v>
      </c>
      <c r="AD486" s="14"/>
      <c r="AE486" s="14">
        <v>42488</v>
      </c>
      <c r="AF486" s="14">
        <v>42562</v>
      </c>
      <c r="AG486" s="14">
        <f>VLOOKUP(A486,'[1]EJEC-FONDO'!$C$2:$P$1102,14,0)</f>
        <v>42665</v>
      </c>
      <c r="AH486" s="14"/>
      <c r="AI486" s="14">
        <v>42479</v>
      </c>
      <c r="AJ486" s="14">
        <v>42572</v>
      </c>
      <c r="AK486" s="14">
        <f>VLOOKUP(A486,'[1]TESRERIA-FONDO'!$C$2:$P$1075,14,0)</f>
        <v>42674</v>
      </c>
      <c r="AL486" s="14"/>
      <c r="AM486" s="14">
        <v>42479</v>
      </c>
      <c r="AN486" s="14" t="e">
        <v>#N/A</v>
      </c>
      <c r="AO486" s="14" t="e">
        <f>VLOOKUP(A486,[1]VIGENCIAS!$C$2:$P$1080,14,0)</f>
        <v>#N/A</v>
      </c>
      <c r="AP486" s="14"/>
    </row>
    <row r="487" spans="1:42" x14ac:dyDescent="0.25">
      <c r="A487" s="12" t="s">
        <v>981</v>
      </c>
      <c r="B487" s="13" t="s">
        <v>982</v>
      </c>
      <c r="C487" s="14">
        <v>42490</v>
      </c>
      <c r="D487" s="14">
        <v>42581</v>
      </c>
      <c r="E487" s="14">
        <f>VLOOKUP(A487,[1]INGRESOS!$C$2:$P$1123,14,0)</f>
        <v>42674</v>
      </c>
      <c r="F487" s="14"/>
      <c r="G487" s="14">
        <v>42490</v>
      </c>
      <c r="H487" s="14">
        <v>42578</v>
      </c>
      <c r="I487" s="14">
        <f>VLOOKUP(A487,[1]FNCIONAMIENTO!$C$2:$P$1121,14,0)</f>
        <v>42674</v>
      </c>
      <c r="J487" s="14"/>
      <c r="K487" s="14">
        <v>42490</v>
      </c>
      <c r="L487" s="14">
        <v>42578</v>
      </c>
      <c r="M487" s="14">
        <f>VLOOKUP(A487,[1]INVERSION!$C$2:$P$1120,14,0)</f>
        <v>42674</v>
      </c>
      <c r="N487" s="14"/>
      <c r="O487" s="14">
        <v>42483</v>
      </c>
      <c r="P487" s="14">
        <v>42578</v>
      </c>
      <c r="Q487" s="14">
        <f>VLOOKUP(A487,[1]RESERVAS!$C$2:$P$1102,14,0)</f>
        <v>42668</v>
      </c>
      <c r="R487" s="14"/>
      <c r="S487" s="14">
        <v>42490</v>
      </c>
      <c r="T487" s="14">
        <v>42577</v>
      </c>
      <c r="U487" s="14">
        <f>VLOOKUP(A487,[1]DEUDA!$A$2:$N$1113,14,0)</f>
        <v>42671</v>
      </c>
      <c r="V487" s="14"/>
      <c r="W487" s="14">
        <v>42490</v>
      </c>
      <c r="X487" s="14">
        <v>42580</v>
      </c>
      <c r="Y487" s="14">
        <f>VLOOKUP(A487,[1]EXCEDENTES!$C$2:$P$1062,14,0)</f>
        <v>42669</v>
      </c>
      <c r="Z487" s="14"/>
      <c r="AA487" s="14">
        <v>42483</v>
      </c>
      <c r="AB487" s="14">
        <v>42578</v>
      </c>
      <c r="AC487" s="14">
        <f>VLOOKUP(A487,[1]CxP!$C$2:$P$1113,14,0)</f>
        <v>42667</v>
      </c>
      <c r="AD487" s="14"/>
      <c r="AE487" s="14">
        <v>42490</v>
      </c>
      <c r="AF487" s="14">
        <v>42577</v>
      </c>
      <c r="AG487" s="14">
        <f>VLOOKUP(A487,'[1]EJEC-FONDO'!$C$2:$P$1102,14,0)</f>
        <v>42671</v>
      </c>
      <c r="AH487" s="14"/>
      <c r="AI487" s="14">
        <v>42490</v>
      </c>
      <c r="AJ487" s="14">
        <v>42580</v>
      </c>
      <c r="AK487" s="14">
        <f>VLOOKUP(A487,'[1]TESRERIA-FONDO'!$C$2:$P$1075,14,0)</f>
        <v>42668</v>
      </c>
      <c r="AL487" s="14"/>
      <c r="AM487" s="14">
        <v>42487</v>
      </c>
      <c r="AN487" s="14">
        <v>42577</v>
      </c>
      <c r="AO487" s="14">
        <f>VLOOKUP(A487,[1]VIGENCIAS!$C$2:$P$1080,14,0)</f>
        <v>42669</v>
      </c>
      <c r="AP487" s="14"/>
    </row>
    <row r="488" spans="1:42" x14ac:dyDescent="0.25">
      <c r="A488" s="12" t="s">
        <v>983</v>
      </c>
      <c r="B488" s="13" t="s">
        <v>984</v>
      </c>
      <c r="C488" s="14">
        <v>42487</v>
      </c>
      <c r="D488" s="14">
        <v>42575</v>
      </c>
      <c r="E488" s="14">
        <f>VLOOKUP(A488,[1]INGRESOS!$C$2:$P$1123,14,0)</f>
        <v>42673</v>
      </c>
      <c r="F488" s="14"/>
      <c r="G488" s="14">
        <v>42487</v>
      </c>
      <c r="H488" s="14">
        <v>42575</v>
      </c>
      <c r="I488" s="14">
        <f>VLOOKUP(A488,[1]FNCIONAMIENTO!$C$2:$P$1121,14,0)</f>
        <v>42673</v>
      </c>
      <c r="J488" s="14"/>
      <c r="K488" s="14">
        <v>42487</v>
      </c>
      <c r="L488" s="14">
        <v>42575</v>
      </c>
      <c r="M488" s="14">
        <f>VLOOKUP(A488,[1]INVERSION!$C$2:$P$1120,14,0)</f>
        <v>42673</v>
      </c>
      <c r="N488" s="14"/>
      <c r="O488" s="14">
        <v>42488</v>
      </c>
      <c r="P488" s="14">
        <v>42575</v>
      </c>
      <c r="Q488" s="14">
        <f>VLOOKUP(A488,[1]RESERVAS!$C$2:$P$1102,14,0)</f>
        <v>42673</v>
      </c>
      <c r="R488" s="14"/>
      <c r="S488" s="14">
        <v>42488</v>
      </c>
      <c r="T488" s="14">
        <v>42575</v>
      </c>
      <c r="U488" s="14">
        <f>VLOOKUP(A488,[1]DEUDA!$A$2:$N$1113,14,0)</f>
        <v>42673</v>
      </c>
      <c r="V488" s="14"/>
      <c r="W488" s="14">
        <v>42488</v>
      </c>
      <c r="X488" s="14">
        <v>42571</v>
      </c>
      <c r="Y488" s="14">
        <f>VLOOKUP(A488,[1]EXCEDENTES!$C$2:$P$1062,14,0)</f>
        <v>42673</v>
      </c>
      <c r="Z488" s="14"/>
      <c r="AA488" s="14">
        <v>42488</v>
      </c>
      <c r="AB488" s="14">
        <v>42571</v>
      </c>
      <c r="AC488" s="14">
        <f>VLOOKUP(A488,[1]CxP!$C$2:$P$1113,14,0)</f>
        <v>42673</v>
      </c>
      <c r="AD488" s="14"/>
      <c r="AE488" s="14">
        <v>42488</v>
      </c>
      <c r="AF488" s="14">
        <v>42575</v>
      </c>
      <c r="AG488" s="14">
        <f>VLOOKUP(A488,'[1]EJEC-FONDO'!$C$2:$P$1102,14,0)</f>
        <v>42673</v>
      </c>
      <c r="AH488" s="14"/>
      <c r="AI488" s="14">
        <v>42488</v>
      </c>
      <c r="AJ488" s="14">
        <v>42575</v>
      </c>
      <c r="AK488" s="14">
        <f>VLOOKUP(A488,'[1]TESRERIA-FONDO'!$C$2:$P$1075,14,0)</f>
        <v>42673</v>
      </c>
      <c r="AL488" s="14"/>
      <c r="AM488" s="14">
        <v>42488</v>
      </c>
      <c r="AN488" s="14">
        <v>42571</v>
      </c>
      <c r="AO488" s="14">
        <f>VLOOKUP(A488,[1]VIGENCIAS!$C$2:$P$1080,14,0)</f>
        <v>42673</v>
      </c>
      <c r="AP488" s="14"/>
    </row>
    <row r="489" spans="1:42" x14ac:dyDescent="0.25">
      <c r="A489" s="12" t="s">
        <v>985</v>
      </c>
      <c r="B489" s="13" t="s">
        <v>986</v>
      </c>
      <c r="C489" s="14">
        <v>42490</v>
      </c>
      <c r="D489" s="14">
        <v>42579</v>
      </c>
      <c r="E489" s="14">
        <f>VLOOKUP(A489,[1]INGRESOS!$C$2:$P$1123,14,0)</f>
        <v>42670</v>
      </c>
      <c r="F489" s="14"/>
      <c r="G489" s="14">
        <v>42485</v>
      </c>
      <c r="H489" s="14">
        <v>42579</v>
      </c>
      <c r="I489" s="14">
        <f>VLOOKUP(A489,[1]FNCIONAMIENTO!$C$2:$P$1121,14,0)</f>
        <v>42674</v>
      </c>
      <c r="J489" s="14"/>
      <c r="K489" s="14">
        <v>42485</v>
      </c>
      <c r="L489" s="14">
        <v>42579</v>
      </c>
      <c r="M489" s="14">
        <f>VLOOKUP(A489,[1]INVERSION!$C$2:$P$1120,14,0)</f>
        <v>42670</v>
      </c>
      <c r="N489" s="14"/>
      <c r="O489" s="14">
        <v>42490</v>
      </c>
      <c r="P489" s="14">
        <v>42579</v>
      </c>
      <c r="Q489" s="14">
        <f>VLOOKUP(A489,[1]RESERVAS!$C$2:$P$1102,14,0)</f>
        <v>42673</v>
      </c>
      <c r="R489" s="14"/>
      <c r="S489" s="14">
        <v>42485</v>
      </c>
      <c r="T489" s="14">
        <v>42579</v>
      </c>
      <c r="U489" s="14">
        <f>VLOOKUP(A489,[1]DEUDA!$A$2:$N$1113,14,0)</f>
        <v>42673</v>
      </c>
      <c r="V489" s="14"/>
      <c r="W489" s="14">
        <v>42490</v>
      </c>
      <c r="X489" s="14">
        <v>42582</v>
      </c>
      <c r="Y489" s="14">
        <f>VLOOKUP(A489,[1]EXCEDENTES!$C$2:$P$1062,14,0)</f>
        <v>42674</v>
      </c>
      <c r="Z489" s="14"/>
      <c r="AA489" s="14">
        <v>42489</v>
      </c>
      <c r="AB489" s="14">
        <v>42579</v>
      </c>
      <c r="AC489" s="14">
        <f>VLOOKUP(A489,[1]CxP!$C$2:$P$1113,14,0)</f>
        <v>42673</v>
      </c>
      <c r="AD489" s="14"/>
      <c r="AE489" s="14">
        <v>42490</v>
      </c>
      <c r="AF489" s="14">
        <v>42579</v>
      </c>
      <c r="AG489" s="14">
        <f>VLOOKUP(A489,'[1]EJEC-FONDO'!$C$2:$P$1102,14,0)</f>
        <v>42674</v>
      </c>
      <c r="AH489" s="14"/>
      <c r="AI489" s="14">
        <v>42490</v>
      </c>
      <c r="AJ489" s="14">
        <v>42581</v>
      </c>
      <c r="AK489" s="14">
        <f>VLOOKUP(A489,'[1]TESRERIA-FONDO'!$C$2:$P$1075,14,0)</f>
        <v>42674</v>
      </c>
      <c r="AL489" s="14"/>
      <c r="AM489" s="14">
        <v>42490</v>
      </c>
      <c r="AN489" s="14">
        <v>42579</v>
      </c>
      <c r="AO489" s="14">
        <f>VLOOKUP(A489,[1]VIGENCIAS!$C$2:$P$1080,14,0)</f>
        <v>42673</v>
      </c>
      <c r="AP489" s="14"/>
    </row>
    <row r="490" spans="1:42" x14ac:dyDescent="0.25">
      <c r="A490" s="12" t="s">
        <v>987</v>
      </c>
      <c r="B490" s="13" t="s">
        <v>988</v>
      </c>
      <c r="C490" s="14">
        <v>42485</v>
      </c>
      <c r="D490" s="14">
        <v>42581</v>
      </c>
      <c r="E490" s="14">
        <f>VLOOKUP(A490,[1]INGRESOS!$C$2:$P$1123,14,0)</f>
        <v>42671</v>
      </c>
      <c r="F490" s="14"/>
      <c r="G490" s="14">
        <v>42486</v>
      </c>
      <c r="H490" s="14">
        <v>42581</v>
      </c>
      <c r="I490" s="14">
        <f>VLOOKUP(A490,[1]FNCIONAMIENTO!$C$2:$P$1121,14,0)</f>
        <v>42671</v>
      </c>
      <c r="J490" s="14"/>
      <c r="K490" s="14">
        <v>42486</v>
      </c>
      <c r="L490" s="14">
        <v>42581</v>
      </c>
      <c r="M490" s="14">
        <f>VLOOKUP(A490,[1]INVERSION!$C$2:$P$1120,14,0)</f>
        <v>42671</v>
      </c>
      <c r="N490" s="14"/>
      <c r="O490" s="14">
        <v>42490</v>
      </c>
      <c r="P490" s="14">
        <v>42581</v>
      </c>
      <c r="Q490" s="14" t="e">
        <f>VLOOKUP(A490,[1]RESERVAS!$C$2:$P$1102,14,0)</f>
        <v>#N/A</v>
      </c>
      <c r="R490" s="14"/>
      <c r="S490" s="14">
        <v>42487</v>
      </c>
      <c r="T490" s="14">
        <v>42581</v>
      </c>
      <c r="U490" s="14">
        <f>VLOOKUP(A490,[1]DEUDA!$A$2:$N$1113,14,0)</f>
        <v>42671</v>
      </c>
      <c r="V490" s="14"/>
      <c r="W490" s="14">
        <v>42490</v>
      </c>
      <c r="X490" s="14">
        <v>42581</v>
      </c>
      <c r="Y490" s="14">
        <f>VLOOKUP(A490,[1]EXCEDENTES!$C$2:$P$1062,14,0)</f>
        <v>42671</v>
      </c>
      <c r="Z490" s="14"/>
      <c r="AA490" s="14">
        <v>42487</v>
      </c>
      <c r="AB490" s="14">
        <v>42581</v>
      </c>
      <c r="AC490" s="14">
        <f>VLOOKUP(A490,[1]CxP!$C$2:$P$1113,14,0)</f>
        <v>42671</v>
      </c>
      <c r="AD490" s="14"/>
      <c r="AE490" s="14">
        <v>42487</v>
      </c>
      <c r="AF490" s="14">
        <v>42581</v>
      </c>
      <c r="AG490" s="14">
        <f>VLOOKUP(A490,'[1]EJEC-FONDO'!$C$2:$P$1102,14,0)</f>
        <v>42671</v>
      </c>
      <c r="AH490" s="14"/>
      <c r="AI490" s="14">
        <v>42487</v>
      </c>
      <c r="AJ490" s="14">
        <v>42581</v>
      </c>
      <c r="AK490" s="14" t="e">
        <f>VLOOKUP(A490,'[1]TESRERIA-FONDO'!$C$2:$P$1075,14,0)</f>
        <v>#N/A</v>
      </c>
      <c r="AL490" s="14"/>
      <c r="AM490" s="14">
        <v>42487</v>
      </c>
      <c r="AN490" s="14">
        <v>42581</v>
      </c>
      <c r="AO490" s="14">
        <f>VLOOKUP(A490,[1]VIGENCIAS!$C$2:$P$1080,14,0)</f>
        <v>42671</v>
      </c>
      <c r="AP490" s="14"/>
    </row>
    <row r="491" spans="1:42" x14ac:dyDescent="0.25">
      <c r="A491" s="12" t="s">
        <v>989</v>
      </c>
      <c r="B491" s="13" t="s">
        <v>990</v>
      </c>
      <c r="C491" s="14">
        <v>42503</v>
      </c>
      <c r="D491" s="14">
        <v>42575</v>
      </c>
      <c r="E491" s="14">
        <f>VLOOKUP(A491,[1]INGRESOS!$C$2:$P$1123,14,0)</f>
        <v>42674</v>
      </c>
      <c r="F491" s="14"/>
      <c r="G491" s="14">
        <v>42503</v>
      </c>
      <c r="H491" s="14">
        <v>42575</v>
      </c>
      <c r="I491" s="14">
        <f>VLOOKUP(A491,[1]FNCIONAMIENTO!$C$2:$P$1121,14,0)</f>
        <v>42674</v>
      </c>
      <c r="J491" s="14"/>
      <c r="K491" s="14">
        <v>42503</v>
      </c>
      <c r="L491" s="14">
        <v>42575</v>
      </c>
      <c r="M491" s="14">
        <f>VLOOKUP(A491,[1]INVERSION!$C$2:$P$1120,14,0)</f>
        <v>42674</v>
      </c>
      <c r="N491" s="14"/>
      <c r="O491" s="14">
        <v>42520</v>
      </c>
      <c r="P491" s="14">
        <v>42582</v>
      </c>
      <c r="Q491" s="14">
        <f>VLOOKUP(A491,[1]RESERVAS!$C$2:$P$1102,14,0)</f>
        <v>42694</v>
      </c>
      <c r="R491" s="14"/>
      <c r="S491" s="14" t="e">
        <v>#N/A</v>
      </c>
      <c r="T491" s="14">
        <v>42581</v>
      </c>
      <c r="U491" s="14">
        <f>VLOOKUP(A491,[1]DEUDA!$A$2:$N$1113,14,0)</f>
        <v>42694</v>
      </c>
      <c r="V491" s="14"/>
      <c r="W491" s="14">
        <v>42515</v>
      </c>
      <c r="X491" s="14">
        <v>42582</v>
      </c>
      <c r="Y491" s="14">
        <f>VLOOKUP(A491,[1]EXCEDENTES!$C$2:$P$1062,14,0)</f>
        <v>42693</v>
      </c>
      <c r="Z491" s="14"/>
      <c r="AA491" s="14">
        <v>42520</v>
      </c>
      <c r="AB491" s="14">
        <v>42582</v>
      </c>
      <c r="AC491" s="14">
        <f>VLOOKUP(A491,[1]CxP!$C$2:$P$1113,14,0)</f>
        <v>42693</v>
      </c>
      <c r="AD491" s="14"/>
      <c r="AE491" s="14">
        <v>42510</v>
      </c>
      <c r="AF491" s="14">
        <v>42581</v>
      </c>
      <c r="AG491" s="14">
        <f>VLOOKUP(A491,'[1]EJEC-FONDO'!$C$2:$P$1102,14,0)</f>
        <v>42693</v>
      </c>
      <c r="AH491" s="14"/>
      <c r="AI491" s="14">
        <v>42512</v>
      </c>
      <c r="AJ491" s="14">
        <v>42581</v>
      </c>
      <c r="AK491" s="14">
        <f>VLOOKUP(A491,'[1]TESRERIA-FONDO'!$C$2:$P$1075,14,0)</f>
        <v>42695</v>
      </c>
      <c r="AL491" s="14"/>
      <c r="AM491" s="14" t="e">
        <v>#N/A</v>
      </c>
      <c r="AN491" s="14" t="e">
        <v>#N/A</v>
      </c>
      <c r="AO491" s="14" t="e">
        <f>VLOOKUP(A491,[1]VIGENCIAS!$C$2:$P$1080,14,0)</f>
        <v>#N/A</v>
      </c>
      <c r="AP491" s="14"/>
    </row>
    <row r="492" spans="1:42" x14ac:dyDescent="0.25">
      <c r="A492" s="12" t="s">
        <v>991</v>
      </c>
      <c r="B492" s="13" t="s">
        <v>992</v>
      </c>
      <c r="C492" s="14">
        <v>42487</v>
      </c>
      <c r="D492" s="14">
        <v>42574</v>
      </c>
      <c r="E492" s="14">
        <f>VLOOKUP(A492,[1]INGRESOS!$C$2:$P$1123,14,0)</f>
        <v>42673</v>
      </c>
      <c r="F492" s="14"/>
      <c r="G492" s="14">
        <v>42480</v>
      </c>
      <c r="H492" s="14">
        <v>42574</v>
      </c>
      <c r="I492" s="14">
        <f>VLOOKUP(A492,[1]FNCIONAMIENTO!$C$2:$P$1121,14,0)</f>
        <v>42669</v>
      </c>
      <c r="J492" s="14"/>
      <c r="K492" s="14">
        <v>42490</v>
      </c>
      <c r="L492" s="14" t="e">
        <v>#N/A</v>
      </c>
      <c r="M492" s="14">
        <f>VLOOKUP(A492,[1]INVERSION!$C$2:$P$1120,14,0)</f>
        <v>42669</v>
      </c>
      <c r="N492" s="14"/>
      <c r="O492" s="14">
        <v>42482</v>
      </c>
      <c r="P492" s="14">
        <v>42574</v>
      </c>
      <c r="Q492" s="14">
        <f>VLOOKUP(A492,[1]RESERVAS!$C$2:$P$1102,14,0)</f>
        <v>42655</v>
      </c>
      <c r="R492" s="14"/>
      <c r="S492" s="14">
        <v>42480</v>
      </c>
      <c r="T492" s="14">
        <v>42574</v>
      </c>
      <c r="U492" s="14">
        <f>VLOOKUP(A492,[1]DEUDA!$A$2:$N$1113,14,0)</f>
        <v>42655</v>
      </c>
      <c r="V492" s="14"/>
      <c r="W492" s="14">
        <v>42490</v>
      </c>
      <c r="X492" s="14">
        <v>42582</v>
      </c>
      <c r="Y492" s="14">
        <f>VLOOKUP(A492,[1]EXCEDENTES!$C$2:$P$1062,14,0)</f>
        <v>42674</v>
      </c>
      <c r="Z492" s="14"/>
      <c r="AA492" s="14">
        <v>42480</v>
      </c>
      <c r="AB492" s="14">
        <v>42574</v>
      </c>
      <c r="AC492" s="14">
        <f>VLOOKUP(A492,[1]CxP!$C$2:$P$1113,14,0)</f>
        <v>42655</v>
      </c>
      <c r="AD492" s="14"/>
      <c r="AE492" s="14">
        <v>42487</v>
      </c>
      <c r="AF492" s="14">
        <v>42576</v>
      </c>
      <c r="AG492" s="14">
        <f>VLOOKUP(A492,'[1]EJEC-FONDO'!$C$2:$P$1102,14,0)</f>
        <v>42670</v>
      </c>
      <c r="AH492" s="14"/>
      <c r="AI492" s="14">
        <v>42487</v>
      </c>
      <c r="AJ492" s="14">
        <v>42577</v>
      </c>
      <c r="AK492" s="14">
        <f>VLOOKUP(A492,'[1]TESRERIA-FONDO'!$C$2:$P$1075,14,0)</f>
        <v>42670</v>
      </c>
      <c r="AL492" s="14"/>
      <c r="AM492" s="14">
        <v>42482</v>
      </c>
      <c r="AN492" s="14">
        <v>42574</v>
      </c>
      <c r="AO492" s="14">
        <f>VLOOKUP(A492,[1]VIGENCIAS!$C$2:$P$1080,14,0)</f>
        <v>42655</v>
      </c>
      <c r="AP492" s="14"/>
    </row>
    <row r="493" spans="1:42" x14ac:dyDescent="0.25">
      <c r="A493" s="12" t="s">
        <v>993</v>
      </c>
      <c r="B493" s="13" t="s">
        <v>994</v>
      </c>
      <c r="C493" s="14">
        <v>42489</v>
      </c>
      <c r="D493" s="14">
        <v>42570</v>
      </c>
      <c r="E493" s="14">
        <f>VLOOKUP(A493,[1]INGRESOS!$C$2:$P$1123,14,0)</f>
        <v>42672</v>
      </c>
      <c r="F493" s="14"/>
      <c r="G493" s="14">
        <v>42489</v>
      </c>
      <c r="H493" s="14">
        <v>42569</v>
      </c>
      <c r="I493" s="14">
        <f>VLOOKUP(A493,[1]FNCIONAMIENTO!$C$2:$P$1121,14,0)</f>
        <v>42672</v>
      </c>
      <c r="J493" s="14"/>
      <c r="K493" s="14">
        <v>42490</v>
      </c>
      <c r="L493" s="14">
        <v>42569</v>
      </c>
      <c r="M493" s="14">
        <f>VLOOKUP(A493,[1]INVERSION!$C$2:$P$1120,14,0)</f>
        <v>42672</v>
      </c>
      <c r="N493" s="14"/>
      <c r="O493" s="14">
        <v>42518</v>
      </c>
      <c r="P493" s="14">
        <v>42580</v>
      </c>
      <c r="Q493" s="14">
        <f>VLOOKUP(A493,[1]RESERVAS!$C$2:$P$1102,14,0)</f>
        <v>42673</v>
      </c>
      <c r="R493" s="14"/>
      <c r="S493" s="14">
        <v>42489</v>
      </c>
      <c r="T493" s="14">
        <v>42569</v>
      </c>
      <c r="U493" s="14">
        <f>VLOOKUP(A493,[1]DEUDA!$A$2:$N$1113,14,0)</f>
        <v>42672</v>
      </c>
      <c r="V493" s="14"/>
      <c r="W493" s="14">
        <v>42520</v>
      </c>
      <c r="X493" s="14">
        <v>42580</v>
      </c>
      <c r="Y493" s="14">
        <f>VLOOKUP(A493,[1]EXCEDENTES!$C$2:$P$1062,14,0)</f>
        <v>42673</v>
      </c>
      <c r="Z493" s="14"/>
      <c r="AA493" s="14">
        <v>42518</v>
      </c>
      <c r="AB493" s="14">
        <v>42580</v>
      </c>
      <c r="AC493" s="14">
        <f>VLOOKUP(A493,[1]CxP!$C$2:$P$1113,14,0)</f>
        <v>42673</v>
      </c>
      <c r="AD493" s="14"/>
      <c r="AE493" s="14">
        <v>42518</v>
      </c>
      <c r="AF493" s="14">
        <v>42580</v>
      </c>
      <c r="AG493" s="14">
        <f>VLOOKUP(A493,'[1]EJEC-FONDO'!$C$2:$P$1102,14,0)</f>
        <v>42673</v>
      </c>
      <c r="AH493" s="14"/>
      <c r="AI493" s="14">
        <v>42518</v>
      </c>
      <c r="AJ493" s="14">
        <v>42580</v>
      </c>
      <c r="AK493" s="14">
        <f>VLOOKUP(A493,'[1]TESRERIA-FONDO'!$C$2:$P$1075,14,0)</f>
        <v>42673</v>
      </c>
      <c r="AL493" s="14"/>
      <c r="AM493" s="14">
        <v>42518</v>
      </c>
      <c r="AN493" s="14">
        <v>42580</v>
      </c>
      <c r="AO493" s="14">
        <f>VLOOKUP(A493,[1]VIGENCIAS!$C$2:$P$1080,14,0)</f>
        <v>42673</v>
      </c>
      <c r="AP493" s="14"/>
    </row>
    <row r="494" spans="1:42" x14ac:dyDescent="0.25">
      <c r="A494" s="12" t="s">
        <v>995</v>
      </c>
      <c r="B494" s="13" t="s">
        <v>996</v>
      </c>
      <c r="C494" s="14">
        <v>42489</v>
      </c>
      <c r="D494" s="14">
        <v>42581</v>
      </c>
      <c r="E494" s="14">
        <f>VLOOKUP(A494,[1]INGRESOS!$C$2:$P$1123,14,0)</f>
        <v>42670</v>
      </c>
      <c r="F494" s="14"/>
      <c r="G494" s="14">
        <v>42489</v>
      </c>
      <c r="H494" s="14">
        <v>42581</v>
      </c>
      <c r="I494" s="14">
        <f>VLOOKUP(A494,[1]FNCIONAMIENTO!$C$2:$P$1121,14,0)</f>
        <v>42670</v>
      </c>
      <c r="J494" s="14"/>
      <c r="K494" s="14">
        <v>42489</v>
      </c>
      <c r="L494" s="14">
        <v>42581</v>
      </c>
      <c r="M494" s="14">
        <f>VLOOKUP(A494,[1]INVERSION!$C$2:$P$1120,14,0)</f>
        <v>42672</v>
      </c>
      <c r="N494" s="14"/>
      <c r="O494" s="14">
        <v>42489</v>
      </c>
      <c r="P494" s="14">
        <v>42581</v>
      </c>
      <c r="Q494" s="14">
        <f>VLOOKUP(A494,[1]RESERVAS!$C$2:$P$1102,14,0)</f>
        <v>42672</v>
      </c>
      <c r="R494" s="14"/>
      <c r="S494" s="14">
        <v>42489</v>
      </c>
      <c r="T494" s="14">
        <v>42581</v>
      </c>
      <c r="U494" s="14">
        <f>VLOOKUP(A494,[1]DEUDA!$A$2:$N$1113,14,0)</f>
        <v>42672</v>
      </c>
      <c r="V494" s="14"/>
      <c r="W494" s="14">
        <v>42490</v>
      </c>
      <c r="X494" s="14">
        <v>42581</v>
      </c>
      <c r="Y494" s="14">
        <f>VLOOKUP(A494,[1]EXCEDENTES!$C$2:$P$1062,14,0)</f>
        <v>42674</v>
      </c>
      <c r="Z494" s="14"/>
      <c r="AA494" s="14">
        <v>42489</v>
      </c>
      <c r="AB494" s="14">
        <v>42581</v>
      </c>
      <c r="AC494" s="14">
        <f>VLOOKUP(A494,[1]CxP!$C$2:$P$1113,14,0)</f>
        <v>42672</v>
      </c>
      <c r="AD494" s="14"/>
      <c r="AE494" s="14">
        <v>42490</v>
      </c>
      <c r="AF494" s="14">
        <v>42581</v>
      </c>
      <c r="AG494" s="14">
        <f>VLOOKUP(A494,'[1]EJEC-FONDO'!$C$2:$P$1102,14,0)</f>
        <v>42674</v>
      </c>
      <c r="AH494" s="14"/>
      <c r="AI494" s="14">
        <v>42490</v>
      </c>
      <c r="AJ494" s="14">
        <v>42581</v>
      </c>
      <c r="AK494" s="14">
        <f>VLOOKUP(A494,'[1]TESRERIA-FONDO'!$C$2:$P$1075,14,0)</f>
        <v>42674</v>
      </c>
      <c r="AL494" s="14"/>
      <c r="AM494" s="14">
        <v>42490</v>
      </c>
      <c r="AN494" s="14">
        <v>42581</v>
      </c>
      <c r="AO494" s="14">
        <f>VLOOKUP(A494,[1]VIGENCIAS!$C$2:$P$1080,14,0)</f>
        <v>42672</v>
      </c>
      <c r="AP494" s="14"/>
    </row>
    <row r="495" spans="1:42" x14ac:dyDescent="0.25">
      <c r="A495" s="12" t="s">
        <v>997</v>
      </c>
      <c r="B495" s="13" t="s">
        <v>998</v>
      </c>
      <c r="C495" s="14">
        <v>42490</v>
      </c>
      <c r="D495" s="14">
        <v>42579</v>
      </c>
      <c r="E495" s="14">
        <f>VLOOKUP(A495,[1]INGRESOS!$C$2:$P$1123,14,0)</f>
        <v>42669</v>
      </c>
      <c r="F495" s="14"/>
      <c r="G495" s="14">
        <v>42490</v>
      </c>
      <c r="H495" s="14">
        <v>42579</v>
      </c>
      <c r="I495" s="14">
        <f>VLOOKUP(A495,[1]FNCIONAMIENTO!$C$2:$P$1121,14,0)</f>
        <v>42669</v>
      </c>
      <c r="J495" s="14"/>
      <c r="K495" s="14">
        <v>42490</v>
      </c>
      <c r="L495" s="14">
        <v>42579</v>
      </c>
      <c r="M495" s="14">
        <f>VLOOKUP(A495,[1]INVERSION!$C$2:$P$1120,14,0)</f>
        <v>42669</v>
      </c>
      <c r="N495" s="14"/>
      <c r="O495" s="14">
        <v>42488</v>
      </c>
      <c r="P495" s="14">
        <v>42580</v>
      </c>
      <c r="Q495" s="14">
        <f>VLOOKUP(A495,[1]RESERVAS!$C$2:$P$1102,14,0)</f>
        <v>42673</v>
      </c>
      <c r="R495" s="14"/>
      <c r="S495" s="14">
        <v>42490</v>
      </c>
      <c r="T495" s="14">
        <v>42579</v>
      </c>
      <c r="U495" s="14">
        <f>VLOOKUP(A495,[1]DEUDA!$A$2:$N$1113,14,0)</f>
        <v>42669</v>
      </c>
      <c r="V495" s="14"/>
      <c r="W495" s="14">
        <v>42490</v>
      </c>
      <c r="X495" s="14">
        <v>42580</v>
      </c>
      <c r="Y495" s="14">
        <f>VLOOKUP(A495,[1]EXCEDENTES!$C$2:$P$1062,14,0)</f>
        <v>42673</v>
      </c>
      <c r="Z495" s="14"/>
      <c r="AA495" s="14">
        <v>42488</v>
      </c>
      <c r="AB495" s="14">
        <v>42580</v>
      </c>
      <c r="AC495" s="14">
        <f>VLOOKUP(A495,[1]CxP!$C$2:$P$1113,14,0)</f>
        <v>42673</v>
      </c>
      <c r="AD495" s="14"/>
      <c r="AE495" s="14">
        <v>42488</v>
      </c>
      <c r="AF495" s="14">
        <v>42580</v>
      </c>
      <c r="AG495" s="14">
        <f>VLOOKUP(A495,'[1]EJEC-FONDO'!$C$2:$P$1102,14,0)</f>
        <v>42673</v>
      </c>
      <c r="AH495" s="14"/>
      <c r="AI495" s="14">
        <v>42488</v>
      </c>
      <c r="AJ495" s="14">
        <v>42580</v>
      </c>
      <c r="AK495" s="14">
        <f>VLOOKUP(A495,'[1]TESRERIA-FONDO'!$C$2:$P$1075,14,0)</f>
        <v>42673</v>
      </c>
      <c r="AL495" s="14"/>
      <c r="AM495" s="14">
        <v>42488</v>
      </c>
      <c r="AN495" s="14">
        <v>42580</v>
      </c>
      <c r="AO495" s="14">
        <f>VLOOKUP(A495,[1]VIGENCIAS!$C$2:$P$1080,14,0)</f>
        <v>42673</v>
      </c>
      <c r="AP495" s="14"/>
    </row>
    <row r="496" spans="1:42" x14ac:dyDescent="0.25">
      <c r="A496" s="12" t="s">
        <v>999</v>
      </c>
      <c r="B496" s="13" t="s">
        <v>1000</v>
      </c>
      <c r="C496" s="14">
        <v>42487</v>
      </c>
      <c r="D496" s="14">
        <v>42578</v>
      </c>
      <c r="E496" s="14">
        <f>VLOOKUP(A496,[1]INGRESOS!$C$2:$P$1123,14,0)</f>
        <v>42672</v>
      </c>
      <c r="F496" s="14"/>
      <c r="G496" s="14">
        <v>42486</v>
      </c>
      <c r="H496" s="14">
        <v>42578</v>
      </c>
      <c r="I496" s="14">
        <f>VLOOKUP(A496,[1]FNCIONAMIENTO!$C$2:$P$1121,14,0)</f>
        <v>42672</v>
      </c>
      <c r="J496" s="14"/>
      <c r="K496" s="14">
        <v>42487</v>
      </c>
      <c r="L496" s="14">
        <v>42577</v>
      </c>
      <c r="M496" s="14">
        <f>VLOOKUP(A496,[1]INVERSION!$C$2:$P$1120,14,0)</f>
        <v>42672</v>
      </c>
      <c r="N496" s="14"/>
      <c r="O496" s="14">
        <v>42489</v>
      </c>
      <c r="P496" s="14">
        <v>42582</v>
      </c>
      <c r="Q496" s="14">
        <f>VLOOKUP(A496,[1]RESERVAS!$C$2:$P$1102,14,0)</f>
        <v>42674</v>
      </c>
      <c r="R496" s="14"/>
      <c r="S496" s="14">
        <v>42490</v>
      </c>
      <c r="T496" s="14">
        <v>42582</v>
      </c>
      <c r="U496" s="14">
        <f>VLOOKUP(A496,[1]DEUDA!$A$2:$N$1113,14,0)</f>
        <v>42674</v>
      </c>
      <c r="V496" s="14"/>
      <c r="W496" s="14">
        <v>42490</v>
      </c>
      <c r="X496" s="14">
        <v>42581</v>
      </c>
      <c r="Y496" s="14">
        <f>VLOOKUP(A496,[1]EXCEDENTES!$C$2:$P$1062,14,0)</f>
        <v>42674</v>
      </c>
      <c r="Z496" s="14"/>
      <c r="AA496" s="14">
        <v>42489</v>
      </c>
      <c r="AB496" s="14">
        <v>42582</v>
      </c>
      <c r="AC496" s="14">
        <f>VLOOKUP(A496,[1]CxP!$C$2:$P$1113,14,0)</f>
        <v>42674</v>
      </c>
      <c r="AD496" s="14"/>
      <c r="AE496" s="14">
        <v>42490</v>
      </c>
      <c r="AF496" s="14">
        <v>42581</v>
      </c>
      <c r="AG496" s="14">
        <f>VLOOKUP(A496,'[1]EJEC-FONDO'!$C$2:$P$1102,14,0)</f>
        <v>42674</v>
      </c>
      <c r="AH496" s="14"/>
      <c r="AI496" s="14">
        <v>42490</v>
      </c>
      <c r="AJ496" s="14">
        <v>42581</v>
      </c>
      <c r="AK496" s="14">
        <f>VLOOKUP(A496,'[1]TESRERIA-FONDO'!$C$2:$P$1075,14,0)</f>
        <v>42674</v>
      </c>
      <c r="AL496" s="14"/>
      <c r="AM496" s="14">
        <v>42487</v>
      </c>
      <c r="AN496" s="14">
        <v>42582</v>
      </c>
      <c r="AO496" s="14">
        <f>VLOOKUP(A496,[1]VIGENCIAS!$C$2:$P$1080,14,0)</f>
        <v>42674</v>
      </c>
      <c r="AP496" s="14"/>
    </row>
    <row r="497" spans="1:42" x14ac:dyDescent="0.25">
      <c r="A497" s="12" t="s">
        <v>1001</v>
      </c>
      <c r="B497" s="13" t="s">
        <v>1002</v>
      </c>
      <c r="C497" s="14">
        <v>42490</v>
      </c>
      <c r="D497" s="14">
        <v>42580</v>
      </c>
      <c r="E497" s="14">
        <f>VLOOKUP(A497,[1]INGRESOS!$C$2:$P$1123,14,0)</f>
        <v>42665</v>
      </c>
      <c r="F497" s="14"/>
      <c r="G497" s="14">
        <v>42490</v>
      </c>
      <c r="H497" s="14">
        <v>42580</v>
      </c>
      <c r="I497" s="14">
        <f>VLOOKUP(A497,[1]FNCIONAMIENTO!$C$2:$P$1121,14,0)</f>
        <v>42668</v>
      </c>
      <c r="J497" s="14"/>
      <c r="K497" s="14">
        <v>42521</v>
      </c>
      <c r="L497" s="14">
        <v>42577</v>
      </c>
      <c r="M497" s="14">
        <f>VLOOKUP(A497,[1]INVERSION!$C$2:$P$1120,14,0)</f>
        <v>42669</v>
      </c>
      <c r="N497" s="14"/>
      <c r="O497" s="14" t="e">
        <v>#N/A</v>
      </c>
      <c r="P497" s="14">
        <v>42580</v>
      </c>
      <c r="Q497" s="14">
        <f>VLOOKUP(A497,[1]RESERVAS!$C$2:$P$1102,14,0)</f>
        <v>42665</v>
      </c>
      <c r="R497" s="14"/>
      <c r="S497" s="14">
        <v>42490</v>
      </c>
      <c r="T497" s="14" t="e">
        <v>#N/A</v>
      </c>
      <c r="U497" s="14">
        <f>VLOOKUP(A497,[1]DEUDA!$A$2:$N$1113,14,0)</f>
        <v>42665</v>
      </c>
      <c r="V497" s="14"/>
      <c r="W497" s="14" t="e">
        <v>#N/A</v>
      </c>
      <c r="X497" s="14">
        <v>42580</v>
      </c>
      <c r="Y497" s="14">
        <f>VLOOKUP(A497,[1]EXCEDENTES!$C$2:$P$1062,14,0)</f>
        <v>42665</v>
      </c>
      <c r="Z497" s="14"/>
      <c r="AA497" s="14">
        <v>42496</v>
      </c>
      <c r="AB497" s="14">
        <v>42575</v>
      </c>
      <c r="AC497" s="14">
        <f>VLOOKUP(A497,[1]CxP!$C$2:$P$1113,14,0)</f>
        <v>42649</v>
      </c>
      <c r="AD497" s="14"/>
      <c r="AE497" s="14">
        <v>42499</v>
      </c>
      <c r="AF497" s="14">
        <v>42577</v>
      </c>
      <c r="AG497" s="14">
        <f>VLOOKUP(A497,'[1]EJEC-FONDO'!$C$2:$P$1102,14,0)</f>
        <v>42665</v>
      </c>
      <c r="AH497" s="14"/>
      <c r="AI497" s="14">
        <v>42500</v>
      </c>
      <c r="AJ497" s="14">
        <v>42575</v>
      </c>
      <c r="AK497" s="14">
        <f>VLOOKUP(A497,'[1]TESRERIA-FONDO'!$C$2:$P$1075,14,0)</f>
        <v>42665</v>
      </c>
      <c r="AL497" s="14"/>
      <c r="AM497" s="14">
        <v>42490</v>
      </c>
      <c r="AN497" s="14">
        <v>42580</v>
      </c>
      <c r="AO497" s="14">
        <f>VLOOKUP(A497,[1]VIGENCIAS!$C$2:$P$1080,14,0)</f>
        <v>42665</v>
      </c>
      <c r="AP497" s="14"/>
    </row>
    <row r="498" spans="1:42" x14ac:dyDescent="0.25">
      <c r="A498" s="12" t="s">
        <v>1003</v>
      </c>
      <c r="B498" s="13" t="s">
        <v>1004</v>
      </c>
      <c r="C498" s="14" t="e">
        <v>#N/A</v>
      </c>
      <c r="D498" s="14" t="e">
        <v>#N/A</v>
      </c>
      <c r="E498" s="14" t="e">
        <f>VLOOKUP(A498,[1]INGRESOS!$C$2:$P$1123,14,0)</f>
        <v>#N/A</v>
      </c>
      <c r="F498" s="14"/>
      <c r="G498" s="14" t="e">
        <v>#N/A</v>
      </c>
      <c r="H498" s="14" t="e">
        <v>#N/A</v>
      </c>
      <c r="I498" s="14" t="e">
        <f>VLOOKUP(A498,[1]FNCIONAMIENTO!$C$2:$P$1121,14,0)</f>
        <v>#N/A</v>
      </c>
      <c r="J498" s="14"/>
      <c r="K498" s="14" t="e">
        <v>#N/A</v>
      </c>
      <c r="L498" s="14" t="e">
        <v>#N/A</v>
      </c>
      <c r="M498" s="14" t="e">
        <f>VLOOKUP(A498,[1]INVERSION!$C$2:$P$1120,14,0)</f>
        <v>#N/A</v>
      </c>
      <c r="N498" s="14"/>
      <c r="O498" s="14" t="e">
        <v>#N/A</v>
      </c>
      <c r="P498" s="14" t="e">
        <v>#N/A</v>
      </c>
      <c r="Q498" s="14" t="e">
        <f>VLOOKUP(A498,[1]RESERVAS!$C$2:$P$1102,14,0)</f>
        <v>#N/A</v>
      </c>
      <c r="R498" s="14"/>
      <c r="S498" s="14" t="e">
        <v>#N/A</v>
      </c>
      <c r="T498" s="14" t="e">
        <v>#N/A</v>
      </c>
      <c r="U498" s="14" t="e">
        <f>VLOOKUP(A498,[1]DEUDA!$A$2:$N$1113,14,0)</f>
        <v>#N/A</v>
      </c>
      <c r="V498" s="14"/>
      <c r="W498" s="14" t="e">
        <v>#N/A</v>
      </c>
      <c r="X498" s="14" t="e">
        <v>#N/A</v>
      </c>
      <c r="Y498" s="14" t="e">
        <f>VLOOKUP(A498,[1]EXCEDENTES!$C$2:$P$1062,14,0)</f>
        <v>#N/A</v>
      </c>
      <c r="Z498" s="14"/>
      <c r="AA498" s="14" t="e">
        <v>#N/A</v>
      </c>
      <c r="AB498" s="14" t="e">
        <v>#N/A</v>
      </c>
      <c r="AC498" s="14" t="e">
        <f>VLOOKUP(A498,[1]CxP!$C$2:$P$1113,14,0)</f>
        <v>#N/A</v>
      </c>
      <c r="AD498" s="14"/>
      <c r="AE498" s="14" t="e">
        <v>#N/A</v>
      </c>
      <c r="AF498" s="14" t="e">
        <v>#N/A</v>
      </c>
      <c r="AG498" s="14" t="e">
        <f>VLOOKUP(A498,'[1]EJEC-FONDO'!$C$2:$P$1102,14,0)</f>
        <v>#N/A</v>
      </c>
      <c r="AH498" s="14"/>
      <c r="AI498" s="14" t="e">
        <v>#N/A</v>
      </c>
      <c r="AJ498" s="14" t="e">
        <v>#N/A</v>
      </c>
      <c r="AK498" s="14" t="e">
        <f>VLOOKUP(A498,'[1]TESRERIA-FONDO'!$C$2:$P$1075,14,0)</f>
        <v>#N/A</v>
      </c>
      <c r="AL498" s="14"/>
      <c r="AM498" s="14" t="e">
        <v>#N/A</v>
      </c>
      <c r="AN498" s="14" t="e">
        <v>#N/A</v>
      </c>
      <c r="AO498" s="14" t="e">
        <f>VLOOKUP(A498,[1]VIGENCIAS!$C$2:$P$1080,14,0)</f>
        <v>#N/A</v>
      </c>
      <c r="AP498" s="14"/>
    </row>
    <row r="499" spans="1:42" x14ac:dyDescent="0.25">
      <c r="A499" s="12" t="s">
        <v>1005</v>
      </c>
      <c r="B499" s="13" t="s">
        <v>1006</v>
      </c>
      <c r="C499" s="14">
        <v>42489</v>
      </c>
      <c r="D499" s="14">
        <v>42579</v>
      </c>
      <c r="E499" s="14">
        <f>VLOOKUP(A499,[1]INGRESOS!$C$2:$P$1123,14,0)</f>
        <v>42673</v>
      </c>
      <c r="F499" s="14"/>
      <c r="G499" s="14">
        <v>42489</v>
      </c>
      <c r="H499" s="14">
        <v>42578</v>
      </c>
      <c r="I499" s="14">
        <f>VLOOKUP(A499,[1]FNCIONAMIENTO!$C$2:$P$1121,14,0)</f>
        <v>42672</v>
      </c>
      <c r="J499" s="14"/>
      <c r="K499" s="14">
        <v>42488</v>
      </c>
      <c r="L499" s="14">
        <v>42579</v>
      </c>
      <c r="M499" s="14">
        <f>VLOOKUP(A499,[1]INVERSION!$C$2:$P$1120,14,0)</f>
        <v>42672</v>
      </c>
      <c r="N499" s="14"/>
      <c r="O499" s="14">
        <v>42490</v>
      </c>
      <c r="P499" s="14">
        <v>42579</v>
      </c>
      <c r="Q499" s="14">
        <f>VLOOKUP(A499,[1]RESERVAS!$C$2:$P$1102,14,0)</f>
        <v>42674</v>
      </c>
      <c r="R499" s="14"/>
      <c r="S499" s="14">
        <v>42489</v>
      </c>
      <c r="T499" s="14">
        <v>42577</v>
      </c>
      <c r="U499" s="14">
        <f>VLOOKUP(A499,[1]DEUDA!$A$2:$N$1113,14,0)</f>
        <v>42674</v>
      </c>
      <c r="V499" s="14"/>
      <c r="W499" s="14">
        <v>42487</v>
      </c>
      <c r="X499" s="14">
        <v>42579</v>
      </c>
      <c r="Y499" s="14">
        <f>VLOOKUP(A499,[1]EXCEDENTES!$C$2:$P$1062,14,0)</f>
        <v>42674</v>
      </c>
      <c r="Z499" s="14"/>
      <c r="AA499" s="14">
        <v>42486</v>
      </c>
      <c r="AB499" s="14">
        <v>42579</v>
      </c>
      <c r="AC499" s="14">
        <f>VLOOKUP(A499,[1]CxP!$C$2:$P$1113,14,0)</f>
        <v>42674</v>
      </c>
      <c r="AD499" s="14"/>
      <c r="AE499" s="14">
        <v>42489</v>
      </c>
      <c r="AF499" s="14">
        <v>42579</v>
      </c>
      <c r="AG499" s="14">
        <f>VLOOKUP(A499,'[1]EJEC-FONDO'!$C$2:$P$1102,14,0)</f>
        <v>42674</v>
      </c>
      <c r="AH499" s="14"/>
      <c r="AI499" s="14">
        <v>42488</v>
      </c>
      <c r="AJ499" s="14">
        <v>42579</v>
      </c>
      <c r="AK499" s="14">
        <f>VLOOKUP(A499,'[1]TESRERIA-FONDO'!$C$2:$P$1075,14,0)</f>
        <v>42671</v>
      </c>
      <c r="AL499" s="14"/>
      <c r="AM499" s="14">
        <v>42489</v>
      </c>
      <c r="AN499" s="14">
        <v>42577</v>
      </c>
      <c r="AO499" s="14">
        <f>VLOOKUP(A499,[1]VIGENCIAS!$C$2:$P$1080,14,0)</f>
        <v>42674</v>
      </c>
      <c r="AP499" s="14"/>
    </row>
    <row r="500" spans="1:42" x14ac:dyDescent="0.25">
      <c r="A500" s="12" t="s">
        <v>1007</v>
      </c>
      <c r="B500" s="13" t="s">
        <v>1008</v>
      </c>
      <c r="C500" s="14">
        <v>42489</v>
      </c>
      <c r="D500" s="14">
        <v>42574</v>
      </c>
      <c r="E500" s="14">
        <f>VLOOKUP(A500,[1]INGRESOS!$C$2:$P$1123,14,0)</f>
        <v>42659</v>
      </c>
      <c r="F500" s="14"/>
      <c r="G500" s="14">
        <v>42485</v>
      </c>
      <c r="H500" s="14">
        <v>42570</v>
      </c>
      <c r="I500" s="14">
        <f>VLOOKUP(A500,[1]FNCIONAMIENTO!$C$2:$P$1121,14,0)</f>
        <v>42658</v>
      </c>
      <c r="J500" s="14"/>
      <c r="K500" s="14">
        <v>42487</v>
      </c>
      <c r="L500" s="14">
        <v>42572</v>
      </c>
      <c r="M500" s="14">
        <f>VLOOKUP(A500,[1]INVERSION!$C$2:$P$1120,14,0)</f>
        <v>42662</v>
      </c>
      <c r="N500" s="14"/>
      <c r="O500" s="14">
        <v>42484</v>
      </c>
      <c r="P500" s="14">
        <v>42572</v>
      </c>
      <c r="Q500" s="14">
        <f>VLOOKUP(A500,[1]RESERVAS!$C$2:$P$1102,14,0)</f>
        <v>42655</v>
      </c>
      <c r="R500" s="14"/>
      <c r="S500" s="14">
        <v>42469</v>
      </c>
      <c r="T500" s="14">
        <v>42556</v>
      </c>
      <c r="U500" s="14">
        <f>VLOOKUP(A500,[1]DEUDA!$A$2:$N$1113,14,0)</f>
        <v>42655</v>
      </c>
      <c r="V500" s="14"/>
      <c r="W500" s="14">
        <v>42496</v>
      </c>
      <c r="X500" s="14">
        <v>42591</v>
      </c>
      <c r="Y500" s="14">
        <f>VLOOKUP(A500,[1]EXCEDENTES!$C$2:$P$1062,14,0)</f>
        <v>42674</v>
      </c>
      <c r="Z500" s="14"/>
      <c r="AA500" s="14">
        <v>42483</v>
      </c>
      <c r="AB500" s="14">
        <v>42570</v>
      </c>
      <c r="AC500" s="14">
        <f>VLOOKUP(A500,[1]CxP!$C$2:$P$1113,14,0)</f>
        <v>42655</v>
      </c>
      <c r="AD500" s="14"/>
      <c r="AE500" s="14">
        <v>42484</v>
      </c>
      <c r="AF500" s="14">
        <v>42559</v>
      </c>
      <c r="AG500" s="14">
        <f>VLOOKUP(A500,'[1]EJEC-FONDO'!$C$2:$P$1102,14,0)</f>
        <v>42658</v>
      </c>
      <c r="AH500" s="14"/>
      <c r="AI500" s="14">
        <v>42484</v>
      </c>
      <c r="AJ500" s="14">
        <v>42559</v>
      </c>
      <c r="AK500" s="14">
        <f>VLOOKUP(A500,'[1]TESRERIA-FONDO'!$C$2:$P$1075,14,0)</f>
        <v>42658</v>
      </c>
      <c r="AL500" s="14"/>
      <c r="AM500" s="14">
        <v>42475</v>
      </c>
      <c r="AN500" s="14">
        <v>42557</v>
      </c>
      <c r="AO500" s="14">
        <f>VLOOKUP(A500,[1]VIGENCIAS!$C$2:$P$1080,14,0)</f>
        <v>42655</v>
      </c>
      <c r="AP500" s="14"/>
    </row>
    <row r="501" spans="1:42" x14ac:dyDescent="0.25">
      <c r="A501" s="12" t="s">
        <v>1009</v>
      </c>
      <c r="B501" s="13" t="s">
        <v>1010</v>
      </c>
      <c r="C501" s="14">
        <v>42486</v>
      </c>
      <c r="D501" s="14">
        <v>42581</v>
      </c>
      <c r="E501" s="14">
        <f>VLOOKUP(A501,[1]INGRESOS!$C$2:$P$1123,14,0)</f>
        <v>42670</v>
      </c>
      <c r="F501" s="14"/>
      <c r="G501" s="14">
        <v>42488</v>
      </c>
      <c r="H501" s="14">
        <v>42581</v>
      </c>
      <c r="I501" s="14">
        <f>VLOOKUP(A501,[1]FNCIONAMIENTO!$C$2:$P$1121,14,0)</f>
        <v>42671</v>
      </c>
      <c r="J501" s="14"/>
      <c r="K501" s="14">
        <v>42489</v>
      </c>
      <c r="L501" s="14">
        <v>42581</v>
      </c>
      <c r="M501" s="14">
        <f>VLOOKUP(A501,[1]INVERSION!$C$2:$P$1120,14,0)</f>
        <v>42671</v>
      </c>
      <c r="N501" s="14"/>
      <c r="O501" s="14">
        <v>42489</v>
      </c>
      <c r="P501" s="14">
        <v>42581</v>
      </c>
      <c r="Q501" s="14">
        <f>VLOOKUP(A501,[1]RESERVAS!$C$2:$P$1102,14,0)</f>
        <v>42672</v>
      </c>
      <c r="R501" s="14"/>
      <c r="S501" s="14">
        <v>42487</v>
      </c>
      <c r="T501" s="14">
        <v>42580</v>
      </c>
      <c r="U501" s="14">
        <f>VLOOKUP(A501,[1]DEUDA!$A$2:$N$1113,14,0)</f>
        <v>42670</v>
      </c>
      <c r="V501" s="14"/>
      <c r="W501" s="14">
        <v>42489</v>
      </c>
      <c r="X501" s="14">
        <v>42581</v>
      </c>
      <c r="Y501" s="14">
        <f>VLOOKUP(A501,[1]EXCEDENTES!$C$2:$P$1062,14,0)</f>
        <v>42670</v>
      </c>
      <c r="Z501" s="14"/>
      <c r="AA501" s="14">
        <v>42487</v>
      </c>
      <c r="AB501" s="14">
        <v>42581</v>
      </c>
      <c r="AC501" s="14">
        <f>VLOOKUP(A501,[1]CxP!$C$2:$P$1113,14,0)</f>
        <v>42671</v>
      </c>
      <c r="AD501" s="14"/>
      <c r="AE501" s="14">
        <v>42487</v>
      </c>
      <c r="AF501" s="14">
        <v>42580</v>
      </c>
      <c r="AG501" s="14">
        <f>VLOOKUP(A501,'[1]EJEC-FONDO'!$C$2:$P$1102,14,0)</f>
        <v>42671</v>
      </c>
      <c r="AH501" s="14"/>
      <c r="AI501" s="14">
        <v>42489</v>
      </c>
      <c r="AJ501" s="14">
        <v>42581</v>
      </c>
      <c r="AK501" s="14">
        <f>VLOOKUP(A501,'[1]TESRERIA-FONDO'!$C$2:$P$1075,14,0)</f>
        <v>42670</v>
      </c>
      <c r="AL501" s="14"/>
      <c r="AM501" s="14">
        <v>42487</v>
      </c>
      <c r="AN501" s="14">
        <v>42581</v>
      </c>
      <c r="AO501" s="14">
        <f>VLOOKUP(A501,[1]VIGENCIAS!$C$2:$P$1080,14,0)</f>
        <v>42669</v>
      </c>
      <c r="AP501" s="14"/>
    </row>
    <row r="502" spans="1:42" x14ac:dyDescent="0.25">
      <c r="A502" s="12" t="s">
        <v>1011</v>
      </c>
      <c r="B502" s="13" t="s">
        <v>1012</v>
      </c>
      <c r="C502" s="14">
        <v>42490</v>
      </c>
      <c r="D502" s="14">
        <v>42580</v>
      </c>
      <c r="E502" s="14">
        <f>VLOOKUP(A502,[1]INGRESOS!$C$2:$P$1123,14,0)</f>
        <v>42672</v>
      </c>
      <c r="F502" s="14"/>
      <c r="G502" s="14">
        <v>42489</v>
      </c>
      <c r="H502" s="14">
        <v>42580</v>
      </c>
      <c r="I502" s="14">
        <f>VLOOKUP(A502,[1]FNCIONAMIENTO!$C$2:$P$1121,14,0)</f>
        <v>42672</v>
      </c>
      <c r="J502" s="14"/>
      <c r="K502" s="14">
        <v>42489</v>
      </c>
      <c r="L502" s="14">
        <v>42581</v>
      </c>
      <c r="M502" s="14">
        <f>VLOOKUP(A502,[1]INVERSION!$C$2:$P$1120,14,0)</f>
        <v>42672</v>
      </c>
      <c r="N502" s="14"/>
      <c r="O502" s="14">
        <v>42490</v>
      </c>
      <c r="P502" s="14">
        <v>42581</v>
      </c>
      <c r="Q502" s="14">
        <f>VLOOKUP(A502,[1]RESERVAS!$C$2:$P$1102,14,0)</f>
        <v>42672</v>
      </c>
      <c r="R502" s="14"/>
      <c r="S502" s="14">
        <v>42490</v>
      </c>
      <c r="T502" s="14">
        <v>42580</v>
      </c>
      <c r="U502" s="14">
        <f>VLOOKUP(A502,[1]DEUDA!$A$2:$N$1113,14,0)</f>
        <v>42670</v>
      </c>
      <c r="V502" s="14"/>
      <c r="W502" s="14" t="e">
        <v>#N/A</v>
      </c>
      <c r="X502" s="14" t="e">
        <v>#N/A</v>
      </c>
      <c r="Y502" s="14" t="e">
        <f>VLOOKUP(A502,[1]EXCEDENTES!$C$2:$P$1062,14,0)</f>
        <v>#N/A</v>
      </c>
      <c r="Z502" s="14"/>
      <c r="AA502" s="14">
        <v>42490</v>
      </c>
      <c r="AB502" s="14">
        <v>42581</v>
      </c>
      <c r="AC502" s="14">
        <f>VLOOKUP(A502,[1]CxP!$C$2:$P$1113,14,0)</f>
        <v>42672</v>
      </c>
      <c r="AD502" s="14"/>
      <c r="AE502" s="14">
        <v>42490</v>
      </c>
      <c r="AF502" s="14">
        <v>42580</v>
      </c>
      <c r="AG502" s="14">
        <f>VLOOKUP(A502,'[1]EJEC-FONDO'!$C$2:$P$1102,14,0)</f>
        <v>42672</v>
      </c>
      <c r="AH502" s="14"/>
      <c r="AI502" s="14">
        <v>42490</v>
      </c>
      <c r="AJ502" s="14">
        <v>42580</v>
      </c>
      <c r="AK502" s="14">
        <f>VLOOKUP(A502,'[1]TESRERIA-FONDO'!$C$2:$P$1075,14,0)</f>
        <v>42670</v>
      </c>
      <c r="AL502" s="14"/>
      <c r="AM502" s="14" t="e">
        <v>#N/A</v>
      </c>
      <c r="AN502" s="14" t="e">
        <v>#N/A</v>
      </c>
      <c r="AO502" s="14">
        <f>VLOOKUP(A502,[1]VIGENCIAS!$C$2:$P$1080,14,0)</f>
        <v>42672</v>
      </c>
      <c r="AP502" s="14"/>
    </row>
    <row r="503" spans="1:42" x14ac:dyDescent="0.25">
      <c r="A503" s="12" t="s">
        <v>1013</v>
      </c>
      <c r="B503" s="13" t="s">
        <v>1014</v>
      </c>
      <c r="C503" s="14">
        <v>42489</v>
      </c>
      <c r="D503" s="14">
        <v>42580</v>
      </c>
      <c r="E503" s="14">
        <f>VLOOKUP(A503,[1]INGRESOS!$C$2:$P$1123,14,0)</f>
        <v>42669</v>
      </c>
      <c r="F503" s="14"/>
      <c r="G503" s="14">
        <v>42489</v>
      </c>
      <c r="H503" s="14">
        <v>42579</v>
      </c>
      <c r="I503" s="14">
        <f>VLOOKUP(A503,[1]FNCIONAMIENTO!$C$2:$P$1121,14,0)</f>
        <v>42669</v>
      </c>
      <c r="J503" s="14"/>
      <c r="K503" s="14">
        <v>42489</v>
      </c>
      <c r="L503" s="14">
        <v>42580</v>
      </c>
      <c r="M503" s="14">
        <f>VLOOKUP(A503,[1]INVERSION!$C$2:$P$1120,14,0)</f>
        <v>42669</v>
      </c>
      <c r="N503" s="14"/>
      <c r="O503" s="14">
        <v>42483</v>
      </c>
      <c r="P503" s="14">
        <v>42580</v>
      </c>
      <c r="Q503" s="14">
        <f>VLOOKUP(A503,[1]RESERVAS!$C$2:$P$1102,14,0)</f>
        <v>42672</v>
      </c>
      <c r="R503" s="14"/>
      <c r="S503" s="14">
        <v>42489</v>
      </c>
      <c r="T503" s="14">
        <v>42580</v>
      </c>
      <c r="U503" s="14">
        <f>VLOOKUP(A503,[1]DEUDA!$A$2:$N$1113,14,0)</f>
        <v>42670</v>
      </c>
      <c r="V503" s="14"/>
      <c r="W503" s="14">
        <v>42489</v>
      </c>
      <c r="X503" s="14">
        <v>42580</v>
      </c>
      <c r="Y503" s="14">
        <f>VLOOKUP(A503,[1]EXCEDENTES!$C$2:$P$1062,14,0)</f>
        <v>42672</v>
      </c>
      <c r="Z503" s="14"/>
      <c r="AA503" s="14">
        <v>42483</v>
      </c>
      <c r="AB503" s="14">
        <v>42580</v>
      </c>
      <c r="AC503" s="14">
        <f>VLOOKUP(A503,[1]CxP!$C$2:$P$1113,14,0)</f>
        <v>42669</v>
      </c>
      <c r="AD503" s="14"/>
      <c r="AE503" s="14">
        <v>42490</v>
      </c>
      <c r="AF503" s="14">
        <v>42579</v>
      </c>
      <c r="AG503" s="14">
        <f>VLOOKUP(A503,'[1]EJEC-FONDO'!$C$2:$P$1102,14,0)</f>
        <v>42670</v>
      </c>
      <c r="AH503" s="14"/>
      <c r="AI503" s="14">
        <v>42483</v>
      </c>
      <c r="AJ503" s="14">
        <v>42580</v>
      </c>
      <c r="AK503" s="14">
        <f>VLOOKUP(A503,'[1]TESRERIA-FONDO'!$C$2:$P$1075,14,0)</f>
        <v>42669</v>
      </c>
      <c r="AL503" s="14"/>
      <c r="AM503" s="14">
        <v>42483</v>
      </c>
      <c r="AN503" s="14">
        <v>42580</v>
      </c>
      <c r="AO503" s="14">
        <f>VLOOKUP(A503,[1]VIGENCIAS!$C$2:$P$1080,14,0)</f>
        <v>42670</v>
      </c>
      <c r="AP503" s="14"/>
    </row>
    <row r="504" spans="1:42" x14ac:dyDescent="0.25">
      <c r="A504" s="12" t="s">
        <v>1015</v>
      </c>
      <c r="B504" s="13" t="s">
        <v>1016</v>
      </c>
      <c r="C504" s="14">
        <v>42488</v>
      </c>
      <c r="D504" s="14">
        <v>42579</v>
      </c>
      <c r="E504" s="14">
        <f>VLOOKUP(A504,[1]INGRESOS!$C$2:$P$1123,14,0)</f>
        <v>42671</v>
      </c>
      <c r="F504" s="14"/>
      <c r="G504" s="14">
        <v>42488</v>
      </c>
      <c r="H504" s="14">
        <v>42579</v>
      </c>
      <c r="I504" s="14">
        <f>VLOOKUP(A504,[1]FNCIONAMIENTO!$C$2:$P$1121,14,0)</f>
        <v>42671</v>
      </c>
      <c r="J504" s="14"/>
      <c r="K504" s="14">
        <v>42488</v>
      </c>
      <c r="L504" s="14">
        <v>42579</v>
      </c>
      <c r="M504" s="14">
        <f>VLOOKUP(A504,[1]INVERSION!$C$2:$P$1120,14,0)</f>
        <v>42671</v>
      </c>
      <c r="N504" s="14"/>
      <c r="O504" s="14">
        <v>42487</v>
      </c>
      <c r="P504" s="14">
        <v>42578</v>
      </c>
      <c r="Q504" s="14">
        <f>VLOOKUP(A504,[1]RESERVAS!$C$2:$P$1102,14,0)</f>
        <v>42669</v>
      </c>
      <c r="R504" s="14"/>
      <c r="S504" s="14">
        <v>42487</v>
      </c>
      <c r="T504" s="14">
        <v>42574</v>
      </c>
      <c r="U504" s="14">
        <f>VLOOKUP(A504,[1]DEUDA!$A$2:$N$1113,14,0)</f>
        <v>42669</v>
      </c>
      <c r="V504" s="14"/>
      <c r="W504" s="14">
        <v>42490</v>
      </c>
      <c r="X504" s="14">
        <v>42581</v>
      </c>
      <c r="Y504" s="14">
        <f>VLOOKUP(A504,[1]EXCEDENTES!$C$2:$P$1062,14,0)</f>
        <v>42672</v>
      </c>
      <c r="Z504" s="14"/>
      <c r="AA504" s="14">
        <v>42486</v>
      </c>
      <c r="AB504" s="14">
        <v>42578</v>
      </c>
      <c r="AC504" s="14">
        <f>VLOOKUP(A504,[1]CxP!$C$2:$P$1113,14,0)</f>
        <v>42669</v>
      </c>
      <c r="AD504" s="14"/>
      <c r="AE504" s="14">
        <v>42488</v>
      </c>
      <c r="AF504" s="14">
        <v>42579</v>
      </c>
      <c r="AG504" s="14">
        <f>VLOOKUP(A504,'[1]EJEC-FONDO'!$C$2:$P$1102,14,0)</f>
        <v>42670</v>
      </c>
      <c r="AH504" s="14"/>
      <c r="AI504" s="14">
        <v>42490</v>
      </c>
      <c r="AJ504" s="14">
        <v>42581</v>
      </c>
      <c r="AK504" s="14">
        <f>VLOOKUP(A504,'[1]TESRERIA-FONDO'!$C$2:$P$1075,14,0)</f>
        <v>42672</v>
      </c>
      <c r="AL504" s="14"/>
      <c r="AM504" s="14">
        <v>42486</v>
      </c>
      <c r="AN504" s="14">
        <v>42574</v>
      </c>
      <c r="AO504" s="14">
        <f>VLOOKUP(A504,[1]VIGENCIAS!$C$2:$P$1080,14,0)</f>
        <v>42661</v>
      </c>
      <c r="AP504" s="14"/>
    </row>
    <row r="505" spans="1:42" x14ac:dyDescent="0.25">
      <c r="A505" s="12" t="s">
        <v>1017</v>
      </c>
      <c r="B505" s="13" t="s">
        <v>1018</v>
      </c>
      <c r="C505" s="14">
        <v>42474</v>
      </c>
      <c r="D505" s="14">
        <v>42581</v>
      </c>
      <c r="E505" s="14">
        <f>VLOOKUP(A505,[1]INGRESOS!$C$2:$P$1123,14,0)</f>
        <v>42670</v>
      </c>
      <c r="F505" s="14"/>
      <c r="G505" s="14">
        <v>42489</v>
      </c>
      <c r="H505" s="14">
        <v>42581</v>
      </c>
      <c r="I505" s="14">
        <f>VLOOKUP(A505,[1]FNCIONAMIENTO!$C$2:$P$1121,14,0)</f>
        <v>42670</v>
      </c>
      <c r="J505" s="14"/>
      <c r="K505" s="14">
        <v>42489</v>
      </c>
      <c r="L505" s="14">
        <v>42581</v>
      </c>
      <c r="M505" s="14">
        <f>VLOOKUP(A505,[1]INVERSION!$C$2:$P$1120,14,0)</f>
        <v>42673</v>
      </c>
      <c r="N505" s="14"/>
      <c r="O505" s="14" t="e">
        <v>#N/A</v>
      </c>
      <c r="P505" s="14">
        <v>42608</v>
      </c>
      <c r="Q505" s="14">
        <f>VLOOKUP(A505,[1]RESERVAS!$C$2:$P$1102,14,0)</f>
        <v>42672</v>
      </c>
      <c r="R505" s="14"/>
      <c r="S505" s="14" t="e">
        <v>#N/A</v>
      </c>
      <c r="T505" s="14">
        <v>42608</v>
      </c>
      <c r="U505" s="14">
        <f>VLOOKUP(A505,[1]DEUDA!$A$2:$N$1113,14,0)</f>
        <v>42674</v>
      </c>
      <c r="V505" s="14"/>
      <c r="W505" s="14" t="e">
        <v>#N/A</v>
      </c>
      <c r="X505" s="14">
        <v>42608</v>
      </c>
      <c r="Y505" s="14" t="e">
        <f>VLOOKUP(A505,[1]EXCEDENTES!$C$2:$P$1062,14,0)</f>
        <v>#N/A</v>
      </c>
      <c r="Z505" s="14"/>
      <c r="AA505" s="14" t="e">
        <v>#N/A</v>
      </c>
      <c r="AB505" s="14">
        <v>42607</v>
      </c>
      <c r="AC505" s="14">
        <f>VLOOKUP(A505,[1]CxP!$C$2:$P$1113,14,0)</f>
        <v>42674</v>
      </c>
      <c r="AD505" s="14"/>
      <c r="AE505" s="14">
        <v>42490</v>
      </c>
      <c r="AF505" s="14">
        <v>42607</v>
      </c>
      <c r="AG505" s="14">
        <f>VLOOKUP(A505,'[1]EJEC-FONDO'!$C$2:$P$1102,14,0)</f>
        <v>42672</v>
      </c>
      <c r="AH505" s="14"/>
      <c r="AI505" s="14" t="e">
        <v>#N/A</v>
      </c>
      <c r="AJ505" s="14">
        <v>42607</v>
      </c>
      <c r="AK505" s="14">
        <f>VLOOKUP(A505,'[1]TESRERIA-FONDO'!$C$2:$P$1075,14,0)</f>
        <v>42673</v>
      </c>
      <c r="AL505" s="14"/>
      <c r="AM505" s="14" t="e">
        <v>#N/A</v>
      </c>
      <c r="AN505" s="14">
        <v>42581</v>
      </c>
      <c r="AO505" s="14">
        <f>VLOOKUP(A505,[1]VIGENCIAS!$C$2:$P$1080,14,0)</f>
        <v>42647</v>
      </c>
      <c r="AP505" s="14"/>
    </row>
    <row r="506" spans="1:42" x14ac:dyDescent="0.25">
      <c r="A506" s="12" t="s">
        <v>1019</v>
      </c>
      <c r="B506" s="13" t="s">
        <v>1020</v>
      </c>
      <c r="C506" s="14">
        <v>42486</v>
      </c>
      <c r="D506" s="14">
        <v>42577</v>
      </c>
      <c r="E506" s="14">
        <f>VLOOKUP(A506,[1]INGRESOS!$C$2:$P$1123,14,0)</f>
        <v>42674</v>
      </c>
      <c r="F506" s="14"/>
      <c r="G506" s="14">
        <v>42486</v>
      </c>
      <c r="H506" s="14">
        <v>42577</v>
      </c>
      <c r="I506" s="14">
        <f>VLOOKUP(A506,[1]FNCIONAMIENTO!$C$2:$P$1121,14,0)</f>
        <v>42674</v>
      </c>
      <c r="J506" s="14"/>
      <c r="K506" s="14">
        <v>42486</v>
      </c>
      <c r="L506" s="14">
        <v>42577</v>
      </c>
      <c r="M506" s="14">
        <f>VLOOKUP(A506,[1]INVERSION!$C$2:$P$1120,14,0)</f>
        <v>42674</v>
      </c>
      <c r="N506" s="14"/>
      <c r="O506" s="14">
        <v>42487</v>
      </c>
      <c r="P506" s="14">
        <v>42577</v>
      </c>
      <c r="Q506" s="14">
        <f>VLOOKUP(A506,[1]RESERVAS!$C$2:$P$1102,14,0)</f>
        <v>42670</v>
      </c>
      <c r="R506" s="14"/>
      <c r="S506" s="14">
        <v>42486</v>
      </c>
      <c r="T506" s="14">
        <v>42577</v>
      </c>
      <c r="U506" s="14">
        <f>VLOOKUP(A506,[1]DEUDA!$A$2:$N$1113,14,0)</f>
        <v>42667</v>
      </c>
      <c r="V506" s="14"/>
      <c r="W506" s="14">
        <v>42487</v>
      </c>
      <c r="X506" s="14">
        <v>42573</v>
      </c>
      <c r="Y506" s="14">
        <f>VLOOKUP(A506,[1]EXCEDENTES!$C$2:$P$1062,14,0)</f>
        <v>42667</v>
      </c>
      <c r="Z506" s="14"/>
      <c r="AA506" s="14">
        <v>42487</v>
      </c>
      <c r="AB506" s="14">
        <v>42577</v>
      </c>
      <c r="AC506" s="14">
        <f>VLOOKUP(A506,[1]CxP!$C$2:$P$1113,14,0)</f>
        <v>42670</v>
      </c>
      <c r="AD506" s="14"/>
      <c r="AE506" s="14">
        <v>42487</v>
      </c>
      <c r="AF506" s="14">
        <v>42573</v>
      </c>
      <c r="AG506" s="14">
        <f>VLOOKUP(A506,'[1]EJEC-FONDO'!$C$2:$P$1102,14,0)</f>
        <v>42667</v>
      </c>
      <c r="AH506" s="14"/>
      <c r="AI506" s="14">
        <v>42487</v>
      </c>
      <c r="AJ506" s="14">
        <v>42573</v>
      </c>
      <c r="AK506" s="14">
        <f>VLOOKUP(A506,'[1]TESRERIA-FONDO'!$C$2:$P$1075,14,0)</f>
        <v>42667</v>
      </c>
      <c r="AL506" s="14"/>
      <c r="AM506" s="14">
        <v>42487</v>
      </c>
      <c r="AN506" s="14">
        <v>42573</v>
      </c>
      <c r="AO506" s="14">
        <f>VLOOKUP(A506,[1]VIGENCIAS!$C$2:$P$1080,14,0)</f>
        <v>42667</v>
      </c>
      <c r="AP506" s="14"/>
    </row>
    <row r="507" spans="1:42" x14ac:dyDescent="0.25">
      <c r="A507" s="12" t="s">
        <v>1021</v>
      </c>
      <c r="B507" s="13" t="s">
        <v>1022</v>
      </c>
      <c r="C507" s="14">
        <v>42486</v>
      </c>
      <c r="D507" s="14">
        <v>42581</v>
      </c>
      <c r="E507" s="14">
        <f>VLOOKUP(A507,[1]INGRESOS!$C$2:$P$1123,14,0)</f>
        <v>42668</v>
      </c>
      <c r="F507" s="14"/>
      <c r="G507" s="14">
        <v>42486</v>
      </c>
      <c r="H507" s="14">
        <v>42581</v>
      </c>
      <c r="I507" s="14">
        <f>VLOOKUP(A507,[1]FNCIONAMIENTO!$C$2:$P$1121,14,0)</f>
        <v>42668</v>
      </c>
      <c r="J507" s="14"/>
      <c r="K507" s="14">
        <v>42486</v>
      </c>
      <c r="L507" s="14">
        <v>42581</v>
      </c>
      <c r="M507" s="14">
        <f>VLOOKUP(A507,[1]INVERSION!$C$2:$P$1120,14,0)</f>
        <v>42669</v>
      </c>
      <c r="N507" s="14"/>
      <c r="O507" s="14">
        <v>42486</v>
      </c>
      <c r="P507" s="14">
        <v>42581</v>
      </c>
      <c r="Q507" s="14">
        <f>VLOOKUP(A507,[1]RESERVAS!$C$2:$P$1102,14,0)</f>
        <v>42669</v>
      </c>
      <c r="R507" s="14"/>
      <c r="S507" s="14">
        <v>42486</v>
      </c>
      <c r="T507" s="14">
        <v>42580</v>
      </c>
      <c r="U507" s="14">
        <f>VLOOKUP(A507,[1]DEUDA!$A$2:$N$1113,14,0)</f>
        <v>42668</v>
      </c>
      <c r="V507" s="14"/>
      <c r="W507" s="14">
        <v>42486</v>
      </c>
      <c r="X507" s="14">
        <v>42578</v>
      </c>
      <c r="Y507" s="14">
        <f>VLOOKUP(A507,[1]EXCEDENTES!$C$2:$P$1062,14,0)</f>
        <v>42669</v>
      </c>
      <c r="Z507" s="14"/>
      <c r="AA507" s="14">
        <v>42486</v>
      </c>
      <c r="AB507" s="14">
        <v>42581</v>
      </c>
      <c r="AC507" s="14">
        <f>VLOOKUP(A507,[1]CxP!$C$2:$P$1113,14,0)</f>
        <v>42668</v>
      </c>
      <c r="AD507" s="14"/>
      <c r="AE507" s="14">
        <v>42486</v>
      </c>
      <c r="AF507" s="14">
        <v>42581</v>
      </c>
      <c r="AG507" s="14">
        <f>VLOOKUP(A507,'[1]EJEC-FONDO'!$C$2:$P$1102,14,0)</f>
        <v>42668</v>
      </c>
      <c r="AH507" s="14"/>
      <c r="AI507" s="14">
        <v>42486</v>
      </c>
      <c r="AJ507" s="14">
        <v>42580</v>
      </c>
      <c r="AK507" s="14">
        <f>VLOOKUP(A507,'[1]TESRERIA-FONDO'!$C$2:$P$1075,14,0)</f>
        <v>42670</v>
      </c>
      <c r="AL507" s="14"/>
      <c r="AM507" s="14">
        <v>42486</v>
      </c>
      <c r="AN507" s="14">
        <v>42580</v>
      </c>
      <c r="AO507" s="14">
        <f>VLOOKUP(A507,[1]VIGENCIAS!$C$2:$P$1080,14,0)</f>
        <v>42670</v>
      </c>
      <c r="AP507" s="14"/>
    </row>
    <row r="508" spans="1:42" x14ac:dyDescent="0.25">
      <c r="A508" s="12" t="s">
        <v>1023</v>
      </c>
      <c r="B508" s="13" t="s">
        <v>1024</v>
      </c>
      <c r="C508" s="14">
        <v>42490</v>
      </c>
      <c r="D508" s="14">
        <v>42582</v>
      </c>
      <c r="E508" s="14">
        <f>VLOOKUP(A508,[1]INGRESOS!$C$2:$P$1123,14,0)</f>
        <v>42674</v>
      </c>
      <c r="F508" s="14"/>
      <c r="G508" s="14">
        <v>42490</v>
      </c>
      <c r="H508" s="14">
        <v>42582</v>
      </c>
      <c r="I508" s="14">
        <f>VLOOKUP(A508,[1]FNCIONAMIENTO!$C$2:$P$1121,14,0)</f>
        <v>42673</v>
      </c>
      <c r="J508" s="14"/>
      <c r="K508" s="14">
        <v>42490</v>
      </c>
      <c r="L508" s="14">
        <v>42582</v>
      </c>
      <c r="M508" s="14">
        <f>VLOOKUP(A508,[1]INVERSION!$C$2:$P$1120,14,0)</f>
        <v>42673</v>
      </c>
      <c r="N508" s="14"/>
      <c r="O508" s="14">
        <v>42490</v>
      </c>
      <c r="P508" s="14">
        <v>42613</v>
      </c>
      <c r="Q508" s="14">
        <f>VLOOKUP(A508,[1]RESERVAS!$C$2:$P$1102,14,0)</f>
        <v>42674</v>
      </c>
      <c r="R508" s="14"/>
      <c r="S508" s="14">
        <v>42490</v>
      </c>
      <c r="T508" s="14">
        <v>42582</v>
      </c>
      <c r="U508" s="14">
        <f>VLOOKUP(A508,[1]DEUDA!$A$2:$N$1113,14,0)</f>
        <v>42673</v>
      </c>
      <c r="V508" s="14"/>
      <c r="W508" s="14" t="e">
        <v>#N/A</v>
      </c>
      <c r="X508" s="14">
        <v>42613</v>
      </c>
      <c r="Y508" s="14">
        <f>VLOOKUP(A508,[1]EXCEDENTES!$C$2:$P$1062,14,0)</f>
        <v>42674</v>
      </c>
      <c r="Z508" s="14"/>
      <c r="AA508" s="14" t="e">
        <v>#N/A</v>
      </c>
      <c r="AB508" s="14">
        <v>42613</v>
      </c>
      <c r="AC508" s="14">
        <f>VLOOKUP(A508,[1]CxP!$C$2:$P$1113,14,0)</f>
        <v>42674</v>
      </c>
      <c r="AD508" s="14"/>
      <c r="AE508" s="14">
        <v>42490</v>
      </c>
      <c r="AF508" s="14">
        <v>42582</v>
      </c>
      <c r="AG508" s="14">
        <f>VLOOKUP(A508,'[1]EJEC-FONDO'!$C$2:$P$1102,14,0)</f>
        <v>42673</v>
      </c>
      <c r="AH508" s="14"/>
      <c r="AI508" s="14" t="e">
        <v>#N/A</v>
      </c>
      <c r="AJ508" s="14">
        <v>42582</v>
      </c>
      <c r="AK508" s="14">
        <f>VLOOKUP(A508,'[1]TESRERIA-FONDO'!$C$2:$P$1075,14,0)</f>
        <v>42674</v>
      </c>
      <c r="AL508" s="14"/>
      <c r="AM508" s="14">
        <v>42490</v>
      </c>
      <c r="AN508" s="14">
        <v>42582</v>
      </c>
      <c r="AO508" s="14">
        <f>VLOOKUP(A508,[1]VIGENCIAS!$C$2:$P$1080,14,0)</f>
        <v>42674</v>
      </c>
      <c r="AP508" s="14"/>
    </row>
    <row r="509" spans="1:42" x14ac:dyDescent="0.25">
      <c r="A509" s="12" t="s">
        <v>1025</v>
      </c>
      <c r="B509" s="13" t="s">
        <v>1026</v>
      </c>
      <c r="C509" s="14">
        <v>42485</v>
      </c>
      <c r="D509" s="14">
        <v>42576</v>
      </c>
      <c r="E509" s="14">
        <f>VLOOKUP(A509,[1]INGRESOS!$C$2:$P$1123,14,0)</f>
        <v>42669</v>
      </c>
      <c r="F509" s="14"/>
      <c r="G509" s="14">
        <v>42485</v>
      </c>
      <c r="H509" s="14">
        <v>42576</v>
      </c>
      <c r="I509" s="14">
        <f>VLOOKUP(A509,[1]FNCIONAMIENTO!$C$2:$P$1121,14,0)</f>
        <v>42669</v>
      </c>
      <c r="J509" s="14"/>
      <c r="K509" s="14">
        <v>42485</v>
      </c>
      <c r="L509" s="14">
        <v>42577</v>
      </c>
      <c r="M509" s="14">
        <f>VLOOKUP(A509,[1]INVERSION!$C$2:$P$1120,14,0)</f>
        <v>42669</v>
      </c>
      <c r="N509" s="14"/>
      <c r="O509" s="14">
        <v>42490</v>
      </c>
      <c r="P509" s="14">
        <v>42576</v>
      </c>
      <c r="Q509" s="14">
        <f>VLOOKUP(A509,[1]RESERVAS!$C$2:$P$1102,14,0)</f>
        <v>42667</v>
      </c>
      <c r="R509" s="14"/>
      <c r="S509" s="14">
        <v>42489</v>
      </c>
      <c r="T509" s="14">
        <v>42566</v>
      </c>
      <c r="U509" s="14">
        <f>VLOOKUP(A509,[1]DEUDA!$A$2:$N$1113,14,0)</f>
        <v>42669</v>
      </c>
      <c r="V509" s="14"/>
      <c r="W509" s="14">
        <v>42489</v>
      </c>
      <c r="X509" s="14">
        <v>42577</v>
      </c>
      <c r="Y509" s="14">
        <f>VLOOKUP(A509,[1]EXCEDENTES!$C$2:$P$1062,14,0)</f>
        <v>42671</v>
      </c>
      <c r="Z509" s="14"/>
      <c r="AA509" s="14">
        <v>42487</v>
      </c>
      <c r="AB509" s="14">
        <v>42576</v>
      </c>
      <c r="AC509" s="14">
        <f>VLOOKUP(A509,[1]CxP!$C$2:$P$1113,14,0)</f>
        <v>42667</v>
      </c>
      <c r="AD509" s="14"/>
      <c r="AE509" s="14">
        <v>42489</v>
      </c>
      <c r="AF509" s="14">
        <v>42576</v>
      </c>
      <c r="AG509" s="14">
        <f>VLOOKUP(A509,'[1]EJEC-FONDO'!$C$2:$P$1102,14,0)</f>
        <v>42669</v>
      </c>
      <c r="AH509" s="14"/>
      <c r="AI509" s="14">
        <v>42502</v>
      </c>
      <c r="AJ509" s="14">
        <v>42580</v>
      </c>
      <c r="AK509" s="14">
        <f>VLOOKUP(A509,'[1]TESRERIA-FONDO'!$C$2:$P$1075,14,0)</f>
        <v>42671</v>
      </c>
      <c r="AL509" s="14"/>
      <c r="AM509" s="14">
        <v>42490</v>
      </c>
      <c r="AN509" s="14">
        <v>42580</v>
      </c>
      <c r="AO509" s="14">
        <f>VLOOKUP(A509,[1]VIGENCIAS!$C$2:$P$1080,14,0)</f>
        <v>42672</v>
      </c>
      <c r="AP509" s="14"/>
    </row>
    <row r="510" spans="1:42" x14ac:dyDescent="0.25">
      <c r="A510" s="12" t="s">
        <v>1027</v>
      </c>
      <c r="B510" s="13" t="s">
        <v>1028</v>
      </c>
      <c r="C510" s="14">
        <v>42488</v>
      </c>
      <c r="D510" s="14">
        <v>42575</v>
      </c>
      <c r="E510" s="14">
        <f>VLOOKUP(A510,[1]INGRESOS!$C$2:$P$1123,14,0)</f>
        <v>42668</v>
      </c>
      <c r="F510" s="14"/>
      <c r="G510" s="14">
        <v>42488</v>
      </c>
      <c r="H510" s="14">
        <v>42575</v>
      </c>
      <c r="I510" s="14">
        <f>VLOOKUP(A510,[1]FNCIONAMIENTO!$C$2:$P$1121,14,0)</f>
        <v>42669</v>
      </c>
      <c r="J510" s="14"/>
      <c r="K510" s="14">
        <v>42488</v>
      </c>
      <c r="L510" s="14">
        <v>42575</v>
      </c>
      <c r="M510" s="14">
        <f>VLOOKUP(A510,[1]INVERSION!$C$2:$P$1120,14,0)</f>
        <v>42669</v>
      </c>
      <c r="N510" s="14"/>
      <c r="O510" s="14">
        <v>42488</v>
      </c>
      <c r="P510" s="14">
        <v>42575</v>
      </c>
      <c r="Q510" s="14">
        <f>VLOOKUP(A510,[1]RESERVAS!$C$2:$P$1102,14,0)</f>
        <v>42668</v>
      </c>
      <c r="R510" s="14"/>
      <c r="S510" s="14">
        <v>42488</v>
      </c>
      <c r="T510" s="14">
        <v>42574</v>
      </c>
      <c r="U510" s="14">
        <f>VLOOKUP(A510,[1]DEUDA!$A$2:$N$1113,14,0)</f>
        <v>42668</v>
      </c>
      <c r="V510" s="14"/>
      <c r="W510" s="14">
        <v>42488</v>
      </c>
      <c r="X510" s="14">
        <v>42579</v>
      </c>
      <c r="Y510" s="14">
        <f>VLOOKUP(A510,[1]EXCEDENTES!$C$2:$P$1062,14,0)</f>
        <v>42669</v>
      </c>
      <c r="Z510" s="14"/>
      <c r="AA510" s="14">
        <v>42488</v>
      </c>
      <c r="AB510" s="14">
        <v>42575</v>
      </c>
      <c r="AC510" s="14">
        <f>VLOOKUP(A510,[1]CxP!$C$2:$P$1113,14,0)</f>
        <v>42668</v>
      </c>
      <c r="AD510" s="14"/>
      <c r="AE510" s="14">
        <v>42490</v>
      </c>
      <c r="AF510" s="14">
        <v>42578</v>
      </c>
      <c r="AG510" s="14">
        <f>VLOOKUP(A510,'[1]EJEC-FONDO'!$C$2:$P$1102,14,0)</f>
        <v>42672</v>
      </c>
      <c r="AH510" s="14"/>
      <c r="AI510" s="14">
        <v>42490</v>
      </c>
      <c r="AJ510" s="14">
        <v>42578</v>
      </c>
      <c r="AK510" s="14">
        <f>VLOOKUP(A510,'[1]TESRERIA-FONDO'!$C$2:$P$1075,14,0)</f>
        <v>42672</v>
      </c>
      <c r="AL510" s="14"/>
      <c r="AM510" s="14">
        <v>42488</v>
      </c>
      <c r="AN510" s="14">
        <v>42578</v>
      </c>
      <c r="AO510" s="14">
        <f>VLOOKUP(A510,[1]VIGENCIAS!$C$2:$P$1080,14,0)</f>
        <v>42671</v>
      </c>
      <c r="AP510" s="14"/>
    </row>
    <row r="511" spans="1:42" x14ac:dyDescent="0.25">
      <c r="A511" s="12" t="s">
        <v>1029</v>
      </c>
      <c r="B511" s="13" t="s">
        <v>1030</v>
      </c>
      <c r="C511" s="14">
        <v>42483</v>
      </c>
      <c r="D511" s="14">
        <v>42576</v>
      </c>
      <c r="E511" s="14">
        <f>VLOOKUP(A511,[1]INGRESOS!$C$2:$P$1123,14,0)</f>
        <v>42665</v>
      </c>
      <c r="F511" s="14"/>
      <c r="G511" s="14">
        <v>42483</v>
      </c>
      <c r="H511" s="14">
        <v>42576</v>
      </c>
      <c r="I511" s="14">
        <f>VLOOKUP(A511,[1]FNCIONAMIENTO!$C$2:$P$1121,14,0)</f>
        <v>42665</v>
      </c>
      <c r="J511" s="14"/>
      <c r="K511" s="14">
        <v>42487</v>
      </c>
      <c r="L511" s="14">
        <v>42580</v>
      </c>
      <c r="M511" s="14">
        <f>VLOOKUP(A511,[1]INVERSION!$C$2:$P$1120,14,0)</f>
        <v>42665</v>
      </c>
      <c r="N511" s="14"/>
      <c r="O511" s="14">
        <v>42488</v>
      </c>
      <c r="P511" s="14">
        <v>42576</v>
      </c>
      <c r="Q511" s="14">
        <f>VLOOKUP(A511,[1]RESERVAS!$C$2:$P$1102,14,0)</f>
        <v>42665</v>
      </c>
      <c r="R511" s="14"/>
      <c r="S511" s="14">
        <v>42487</v>
      </c>
      <c r="T511" s="14">
        <v>42576</v>
      </c>
      <c r="U511" s="14">
        <f>VLOOKUP(A511,[1]DEUDA!$A$2:$N$1113,14,0)</f>
        <v>42665</v>
      </c>
      <c r="V511" s="14"/>
      <c r="W511" s="14">
        <v>42489</v>
      </c>
      <c r="X511" s="14">
        <v>42578</v>
      </c>
      <c r="Y511" s="14">
        <f>VLOOKUP(A511,[1]EXCEDENTES!$C$2:$P$1062,14,0)</f>
        <v>42672</v>
      </c>
      <c r="Z511" s="14"/>
      <c r="AA511" s="14">
        <v>42483</v>
      </c>
      <c r="AB511" s="14">
        <v>42576</v>
      </c>
      <c r="AC511" s="14">
        <f>VLOOKUP(A511,[1]CxP!$C$2:$P$1113,14,0)</f>
        <v>42665</v>
      </c>
      <c r="AD511" s="14"/>
      <c r="AE511" s="14">
        <v>42488</v>
      </c>
      <c r="AF511" s="14">
        <v>42578</v>
      </c>
      <c r="AG511" s="14">
        <f>VLOOKUP(A511,'[1]EJEC-FONDO'!$C$2:$P$1102,14,0)</f>
        <v>42673</v>
      </c>
      <c r="AH511" s="14"/>
      <c r="AI511" s="14">
        <v>42489</v>
      </c>
      <c r="AJ511" s="14">
        <v>42578</v>
      </c>
      <c r="AK511" s="14">
        <f>VLOOKUP(A511,'[1]TESRERIA-FONDO'!$C$2:$P$1075,14,0)</f>
        <v>42673</v>
      </c>
      <c r="AL511" s="14"/>
      <c r="AM511" s="14">
        <v>42489</v>
      </c>
      <c r="AN511" s="14">
        <v>42578</v>
      </c>
      <c r="AO511" s="14">
        <f>VLOOKUP(A511,[1]VIGENCIAS!$C$2:$P$1080,14,0)</f>
        <v>42672</v>
      </c>
      <c r="AP511" s="14"/>
    </row>
    <row r="512" spans="1:42" x14ac:dyDescent="0.25">
      <c r="A512" s="12" t="s">
        <v>1031</v>
      </c>
      <c r="B512" s="13" t="s">
        <v>1032</v>
      </c>
      <c r="C512" s="14">
        <v>42487</v>
      </c>
      <c r="D512" s="14">
        <v>42575</v>
      </c>
      <c r="E512" s="14">
        <f>VLOOKUP(A512,[1]INGRESOS!$C$2:$P$1123,14,0)</f>
        <v>42666</v>
      </c>
      <c r="F512" s="14"/>
      <c r="G512" s="14">
        <v>42486</v>
      </c>
      <c r="H512" s="14">
        <v>42574</v>
      </c>
      <c r="I512" s="14">
        <f>VLOOKUP(A512,[1]FNCIONAMIENTO!$C$2:$P$1121,14,0)</f>
        <v>42666</v>
      </c>
      <c r="J512" s="14"/>
      <c r="K512" s="14">
        <v>42486</v>
      </c>
      <c r="L512" s="14">
        <v>42572</v>
      </c>
      <c r="M512" s="14">
        <f>VLOOKUP(A512,[1]INVERSION!$C$2:$P$1120,14,0)</f>
        <v>42665</v>
      </c>
      <c r="N512" s="14"/>
      <c r="O512" s="14">
        <v>42487</v>
      </c>
      <c r="P512" s="14">
        <v>42575</v>
      </c>
      <c r="Q512" s="14">
        <f>VLOOKUP(A512,[1]RESERVAS!$C$2:$P$1102,14,0)</f>
        <v>42666</v>
      </c>
      <c r="R512" s="14"/>
      <c r="S512" s="14">
        <v>42487</v>
      </c>
      <c r="T512" s="14">
        <v>42575</v>
      </c>
      <c r="U512" s="14">
        <f>VLOOKUP(A512,[1]DEUDA!$A$2:$N$1113,14,0)</f>
        <v>42666</v>
      </c>
      <c r="V512" s="14"/>
      <c r="W512" s="14">
        <v>42490</v>
      </c>
      <c r="X512" s="14">
        <v>42581</v>
      </c>
      <c r="Y512" s="14">
        <f>VLOOKUP(A512,[1]EXCEDENTES!$C$2:$P$1062,14,0)</f>
        <v>42670</v>
      </c>
      <c r="Z512" s="14"/>
      <c r="AA512" s="14">
        <v>42487</v>
      </c>
      <c r="AB512" s="14">
        <v>42581</v>
      </c>
      <c r="AC512" s="14">
        <f>VLOOKUP(A512,[1]CxP!$C$2:$P$1113,14,0)</f>
        <v>42668</v>
      </c>
      <c r="AD512" s="14"/>
      <c r="AE512" s="14">
        <v>42487</v>
      </c>
      <c r="AF512" s="14">
        <v>42575</v>
      </c>
      <c r="AG512" s="14">
        <f>VLOOKUP(A512,'[1]EJEC-FONDO'!$C$2:$P$1102,14,0)</f>
        <v>42668</v>
      </c>
      <c r="AH512" s="14"/>
      <c r="AI512" s="14">
        <v>42490</v>
      </c>
      <c r="AJ512" s="14">
        <v>42581</v>
      </c>
      <c r="AK512" s="14">
        <f>VLOOKUP(A512,'[1]TESRERIA-FONDO'!$C$2:$P$1075,14,0)</f>
        <v>42670</v>
      </c>
      <c r="AL512" s="14"/>
      <c r="AM512" s="14">
        <v>42487</v>
      </c>
      <c r="AN512" s="14">
        <v>42575</v>
      </c>
      <c r="AO512" s="14">
        <f>VLOOKUP(A512,[1]VIGENCIAS!$C$2:$P$1080,14,0)</f>
        <v>42666</v>
      </c>
      <c r="AP512" s="14"/>
    </row>
    <row r="513" spans="1:42" x14ac:dyDescent="0.25">
      <c r="A513" s="12" t="s">
        <v>1033</v>
      </c>
      <c r="B513" s="13" t="s">
        <v>1034</v>
      </c>
      <c r="C513" s="14">
        <v>42474</v>
      </c>
      <c r="D513" s="14">
        <v>42565</v>
      </c>
      <c r="E513" s="14">
        <f>VLOOKUP(A513,[1]INGRESOS!$C$2:$P$1123,14,0)</f>
        <v>42656</v>
      </c>
      <c r="F513" s="14"/>
      <c r="G513" s="14">
        <v>42468</v>
      </c>
      <c r="H513" s="14">
        <v>42564</v>
      </c>
      <c r="I513" s="14">
        <f>VLOOKUP(A513,[1]FNCIONAMIENTO!$C$2:$P$1121,14,0)</f>
        <v>42656</v>
      </c>
      <c r="J513" s="14"/>
      <c r="K513" s="14">
        <v>42475</v>
      </c>
      <c r="L513" s="14">
        <v>42564</v>
      </c>
      <c r="M513" s="14">
        <f>VLOOKUP(A513,[1]INVERSION!$C$2:$P$1120,14,0)</f>
        <v>42656</v>
      </c>
      <c r="N513" s="14"/>
      <c r="O513" s="14">
        <v>42474</v>
      </c>
      <c r="P513" s="14">
        <v>42573</v>
      </c>
      <c r="Q513" s="14">
        <f>VLOOKUP(A513,[1]RESERVAS!$C$2:$P$1102,14,0)</f>
        <v>42656</v>
      </c>
      <c r="R513" s="14"/>
      <c r="S513" s="14">
        <v>42471</v>
      </c>
      <c r="T513" s="14">
        <v>42564</v>
      </c>
      <c r="U513" s="14">
        <f>VLOOKUP(A513,[1]DEUDA!$A$2:$N$1113,14,0)</f>
        <v>42656</v>
      </c>
      <c r="V513" s="14"/>
      <c r="W513" s="14">
        <v>42474</v>
      </c>
      <c r="X513" s="14">
        <v>42564</v>
      </c>
      <c r="Y513" s="14">
        <f>VLOOKUP(A513,[1]EXCEDENTES!$C$2:$P$1062,14,0)</f>
        <v>42656</v>
      </c>
      <c r="Z513" s="14"/>
      <c r="AA513" s="14">
        <v>42473</v>
      </c>
      <c r="AB513" s="14">
        <v>42564</v>
      </c>
      <c r="AC513" s="14">
        <f>VLOOKUP(A513,[1]CxP!$C$2:$P$1113,14,0)</f>
        <v>42656</v>
      </c>
      <c r="AD513" s="14"/>
      <c r="AE513" s="14">
        <v>42474</v>
      </c>
      <c r="AF513" s="14">
        <v>42564</v>
      </c>
      <c r="AG513" s="14">
        <f>VLOOKUP(A513,'[1]EJEC-FONDO'!$C$2:$P$1102,14,0)</f>
        <v>42656</v>
      </c>
      <c r="AH513" s="14"/>
      <c r="AI513" s="14">
        <v>42474</v>
      </c>
      <c r="AJ513" s="14">
        <v>42564</v>
      </c>
      <c r="AK513" s="14">
        <f>VLOOKUP(A513,'[1]TESRERIA-FONDO'!$C$2:$P$1075,14,0)</f>
        <v>42656</v>
      </c>
      <c r="AL513" s="14"/>
      <c r="AM513" s="14">
        <v>42474</v>
      </c>
      <c r="AN513" s="14">
        <v>42564</v>
      </c>
      <c r="AO513" s="14">
        <f>VLOOKUP(A513,[1]VIGENCIAS!$C$2:$P$1080,14,0)</f>
        <v>42656</v>
      </c>
      <c r="AP513" s="14"/>
    </row>
    <row r="514" spans="1:42" x14ac:dyDescent="0.25">
      <c r="A514" s="12" t="s">
        <v>1035</v>
      </c>
      <c r="B514" s="13" t="s">
        <v>1036</v>
      </c>
      <c r="C514" s="14">
        <v>42489</v>
      </c>
      <c r="D514" s="14">
        <v>42578</v>
      </c>
      <c r="E514" s="14">
        <f>VLOOKUP(A514,[1]INGRESOS!$C$2:$P$1123,14,0)</f>
        <v>42664</v>
      </c>
      <c r="F514" s="14"/>
      <c r="G514" s="14">
        <v>42489</v>
      </c>
      <c r="H514" s="14">
        <v>42578</v>
      </c>
      <c r="I514" s="14">
        <f>VLOOKUP(A514,[1]FNCIONAMIENTO!$C$2:$P$1121,14,0)</f>
        <v>42670</v>
      </c>
      <c r="J514" s="14"/>
      <c r="K514" s="14">
        <v>42489</v>
      </c>
      <c r="L514" s="14">
        <v>42578</v>
      </c>
      <c r="M514" s="14">
        <f>VLOOKUP(A514,[1]INVERSION!$C$2:$P$1120,14,0)</f>
        <v>42664</v>
      </c>
      <c r="N514" s="14"/>
      <c r="O514" s="14">
        <v>42485</v>
      </c>
      <c r="P514" s="14">
        <v>42578</v>
      </c>
      <c r="Q514" s="14">
        <f>VLOOKUP(A514,[1]RESERVAS!$C$2:$P$1102,14,0)</f>
        <v>42663</v>
      </c>
      <c r="R514" s="14"/>
      <c r="S514" s="14">
        <v>42489</v>
      </c>
      <c r="T514" s="14">
        <v>42578</v>
      </c>
      <c r="U514" s="14">
        <f>VLOOKUP(A514,[1]DEUDA!$A$2:$N$1113,14,0)</f>
        <v>42663</v>
      </c>
      <c r="V514" s="14"/>
      <c r="W514" s="14">
        <v>42487</v>
      </c>
      <c r="X514" s="14">
        <v>42577</v>
      </c>
      <c r="Y514" s="14">
        <f>VLOOKUP(A514,[1]EXCEDENTES!$C$2:$P$1062,14,0)</f>
        <v>42672</v>
      </c>
      <c r="Z514" s="14"/>
      <c r="AA514" s="14">
        <v>42485</v>
      </c>
      <c r="AB514" s="14">
        <v>42578</v>
      </c>
      <c r="AC514" s="14">
        <f>VLOOKUP(A514,[1]CxP!$C$2:$P$1113,14,0)</f>
        <v>42663</v>
      </c>
      <c r="AD514" s="14"/>
      <c r="AE514" s="14">
        <v>42489</v>
      </c>
      <c r="AF514" s="14">
        <v>42578</v>
      </c>
      <c r="AG514" s="14">
        <f>VLOOKUP(A514,'[1]EJEC-FONDO'!$C$2:$P$1102,14,0)</f>
        <v>42665</v>
      </c>
      <c r="AH514" s="14"/>
      <c r="AI514" s="14">
        <v>42487</v>
      </c>
      <c r="AJ514" s="14">
        <v>42578</v>
      </c>
      <c r="AK514" s="14">
        <f>VLOOKUP(A514,'[1]TESRERIA-FONDO'!$C$2:$P$1075,14,0)</f>
        <v>42672</v>
      </c>
      <c r="AL514" s="14"/>
      <c r="AM514" s="14">
        <v>42485</v>
      </c>
      <c r="AN514" s="14">
        <v>42578</v>
      </c>
      <c r="AO514" s="14">
        <f>VLOOKUP(A514,[1]VIGENCIAS!$C$2:$P$1080,14,0)</f>
        <v>42663</v>
      </c>
      <c r="AP514" s="14"/>
    </row>
    <row r="515" spans="1:42" x14ac:dyDescent="0.25">
      <c r="A515" s="12" t="s">
        <v>1037</v>
      </c>
      <c r="B515" s="13" t="s">
        <v>1038</v>
      </c>
      <c r="C515" s="14">
        <v>42487</v>
      </c>
      <c r="D515" s="14">
        <v>42580</v>
      </c>
      <c r="E515" s="14">
        <f>VLOOKUP(A515,[1]INGRESOS!$C$2:$P$1123,14,0)</f>
        <v>42669</v>
      </c>
      <c r="F515" s="14"/>
      <c r="G515" s="14">
        <v>42487</v>
      </c>
      <c r="H515" s="14">
        <v>42580</v>
      </c>
      <c r="I515" s="14">
        <f>VLOOKUP(A515,[1]FNCIONAMIENTO!$C$2:$P$1121,14,0)</f>
        <v>42669</v>
      </c>
      <c r="J515" s="14"/>
      <c r="K515" s="14">
        <v>42487</v>
      </c>
      <c r="L515" s="14">
        <v>42580</v>
      </c>
      <c r="M515" s="14">
        <f>VLOOKUP(A515,[1]INVERSION!$C$2:$P$1120,14,0)</f>
        <v>42669</v>
      </c>
      <c r="N515" s="14"/>
      <c r="O515" s="14">
        <v>42487</v>
      </c>
      <c r="P515" s="14">
        <v>42580</v>
      </c>
      <c r="Q515" s="14">
        <f>VLOOKUP(A515,[1]RESERVAS!$C$2:$P$1102,14,0)</f>
        <v>42669</v>
      </c>
      <c r="R515" s="14"/>
      <c r="S515" s="14">
        <v>42487</v>
      </c>
      <c r="T515" s="14">
        <v>42580</v>
      </c>
      <c r="U515" s="14">
        <f>VLOOKUP(A515,[1]DEUDA!$A$2:$N$1113,14,0)</f>
        <v>42669</v>
      </c>
      <c r="V515" s="14"/>
      <c r="W515" s="14">
        <v>42490</v>
      </c>
      <c r="X515" s="14">
        <v>42581</v>
      </c>
      <c r="Y515" s="14">
        <f>VLOOKUP(A515,[1]EXCEDENTES!$C$2:$P$1062,14,0)</f>
        <v>42673</v>
      </c>
      <c r="Z515" s="14"/>
      <c r="AA515" s="14">
        <v>42487</v>
      </c>
      <c r="AB515" s="14">
        <v>42580</v>
      </c>
      <c r="AC515" s="14">
        <f>VLOOKUP(A515,[1]CxP!$C$2:$P$1113,14,0)</f>
        <v>42669</v>
      </c>
      <c r="AD515" s="14"/>
      <c r="AE515" s="14">
        <v>42487</v>
      </c>
      <c r="AF515" s="14">
        <v>42580</v>
      </c>
      <c r="AG515" s="14">
        <f>VLOOKUP(A515,'[1]EJEC-FONDO'!$C$2:$P$1102,14,0)</f>
        <v>42669</v>
      </c>
      <c r="AH515" s="14"/>
      <c r="AI515" s="14">
        <v>42490</v>
      </c>
      <c r="AJ515" s="14">
        <v>42582</v>
      </c>
      <c r="AK515" s="14">
        <f>VLOOKUP(A515,'[1]TESRERIA-FONDO'!$C$2:$P$1075,14,0)</f>
        <v>42673</v>
      </c>
      <c r="AL515" s="14"/>
      <c r="AM515" s="14">
        <v>42487</v>
      </c>
      <c r="AN515" s="14">
        <v>42580</v>
      </c>
      <c r="AO515" s="14">
        <f>VLOOKUP(A515,[1]VIGENCIAS!$C$2:$P$1080,14,0)</f>
        <v>42669</v>
      </c>
      <c r="AP515" s="14"/>
    </row>
    <row r="516" spans="1:42" x14ac:dyDescent="0.25">
      <c r="A516" s="12" t="s">
        <v>1039</v>
      </c>
      <c r="B516" s="13" t="s">
        <v>1040</v>
      </c>
      <c r="C516" s="14">
        <v>42490</v>
      </c>
      <c r="D516" s="14">
        <v>42613</v>
      </c>
      <c r="E516" s="14">
        <f>VLOOKUP(A516,[1]INGRESOS!$C$2:$P$1123,14,0)</f>
        <v>42674</v>
      </c>
      <c r="F516" s="14"/>
      <c r="G516" s="14">
        <v>42490</v>
      </c>
      <c r="H516" s="14">
        <v>42613</v>
      </c>
      <c r="I516" s="14">
        <f>VLOOKUP(A516,[1]FNCIONAMIENTO!$C$2:$P$1121,14,0)</f>
        <v>42674</v>
      </c>
      <c r="J516" s="14"/>
      <c r="K516" s="14">
        <v>42490</v>
      </c>
      <c r="L516" s="14">
        <v>42613</v>
      </c>
      <c r="M516" s="14">
        <f>VLOOKUP(A516,[1]INVERSION!$C$2:$P$1120,14,0)</f>
        <v>42674</v>
      </c>
      <c r="N516" s="14"/>
      <c r="O516" s="14">
        <v>42490</v>
      </c>
      <c r="P516" s="14">
        <v>42613</v>
      </c>
      <c r="Q516" s="14">
        <f>VLOOKUP(A516,[1]RESERVAS!$C$2:$P$1102,14,0)</f>
        <v>42654</v>
      </c>
      <c r="R516" s="14"/>
      <c r="S516" s="14">
        <v>42490</v>
      </c>
      <c r="T516" s="14">
        <v>42613</v>
      </c>
      <c r="U516" s="14">
        <f>VLOOKUP(A516,[1]DEUDA!$A$2:$N$1113,14,0)</f>
        <v>42674</v>
      </c>
      <c r="V516" s="14"/>
      <c r="W516" s="14">
        <v>42490</v>
      </c>
      <c r="X516" s="14">
        <v>42613</v>
      </c>
      <c r="Y516" s="14">
        <f>VLOOKUP(A516,[1]EXCEDENTES!$C$2:$P$1062,14,0)</f>
        <v>42674</v>
      </c>
      <c r="Z516" s="14"/>
      <c r="AA516" s="14">
        <v>42490</v>
      </c>
      <c r="AB516" s="14">
        <v>42613</v>
      </c>
      <c r="AC516" s="14">
        <f>VLOOKUP(A516,[1]CxP!$C$2:$P$1113,14,0)</f>
        <v>42654</v>
      </c>
      <c r="AD516" s="14"/>
      <c r="AE516" s="14">
        <v>42490</v>
      </c>
      <c r="AF516" s="14">
        <v>42613</v>
      </c>
      <c r="AG516" s="14">
        <f>VLOOKUP(A516,'[1]EJEC-FONDO'!$C$2:$P$1102,14,0)</f>
        <v>42674</v>
      </c>
      <c r="AH516" s="14"/>
      <c r="AI516" s="14">
        <v>42490</v>
      </c>
      <c r="AJ516" s="14">
        <v>42613</v>
      </c>
      <c r="AK516" s="14">
        <f>VLOOKUP(A516,'[1]TESRERIA-FONDO'!$C$2:$P$1075,14,0)</f>
        <v>42674</v>
      </c>
      <c r="AL516" s="14"/>
      <c r="AM516" s="14">
        <v>42490</v>
      </c>
      <c r="AN516" s="14">
        <v>42613</v>
      </c>
      <c r="AO516" s="14">
        <f>VLOOKUP(A516,[1]VIGENCIAS!$C$2:$P$1080,14,0)</f>
        <v>42654</v>
      </c>
      <c r="AP516" s="14"/>
    </row>
    <row r="517" spans="1:42" x14ac:dyDescent="0.25">
      <c r="A517" s="12" t="s">
        <v>1041</v>
      </c>
      <c r="B517" s="13" t="s">
        <v>1042</v>
      </c>
      <c r="C517" s="14">
        <v>42490</v>
      </c>
      <c r="D517" s="14">
        <v>42590</v>
      </c>
      <c r="E517" s="14">
        <f>VLOOKUP(A517,[1]INGRESOS!$C$2:$P$1123,14,0)</f>
        <v>42674</v>
      </c>
      <c r="F517" s="14"/>
      <c r="G517" s="14">
        <v>42508</v>
      </c>
      <c r="H517" s="14">
        <v>42599</v>
      </c>
      <c r="I517" s="14">
        <f>VLOOKUP(A517,[1]FNCIONAMIENTO!$C$2:$P$1121,14,0)</f>
        <v>42683</v>
      </c>
      <c r="J517" s="14"/>
      <c r="K517" s="14">
        <v>42490</v>
      </c>
      <c r="L517" s="14">
        <v>42607</v>
      </c>
      <c r="M517" s="14">
        <f>VLOOKUP(A517,[1]INVERSION!$C$2:$P$1120,14,0)</f>
        <v>42674</v>
      </c>
      <c r="N517" s="14"/>
      <c r="O517" s="14">
        <v>42490</v>
      </c>
      <c r="P517" s="14">
        <v>42582</v>
      </c>
      <c r="Q517" s="14">
        <f>VLOOKUP(A517,[1]RESERVAS!$C$2:$P$1102,14,0)</f>
        <v>42686</v>
      </c>
      <c r="R517" s="14"/>
      <c r="S517" s="14">
        <v>42489</v>
      </c>
      <c r="T517" s="14">
        <v>42582</v>
      </c>
      <c r="U517" s="14">
        <f>VLOOKUP(A517,[1]DEUDA!$A$2:$N$1113,14,0)</f>
        <v>42674</v>
      </c>
      <c r="V517" s="14"/>
      <c r="W517" s="14">
        <v>42489</v>
      </c>
      <c r="X517" s="14">
        <v>42582</v>
      </c>
      <c r="Y517" s="14">
        <f>VLOOKUP(A517,[1]EXCEDENTES!$C$2:$P$1062,14,0)</f>
        <v>42683</v>
      </c>
      <c r="Z517" s="14"/>
      <c r="AA517" s="14">
        <v>42489</v>
      </c>
      <c r="AB517" s="14">
        <v>42582</v>
      </c>
      <c r="AC517" s="14">
        <f>VLOOKUP(A517,[1]CxP!$C$2:$P$1113,14,0)</f>
        <v>42674</v>
      </c>
      <c r="AD517" s="14"/>
      <c r="AE517" s="14">
        <v>42500</v>
      </c>
      <c r="AF517" s="14">
        <v>42595</v>
      </c>
      <c r="AG517" s="14">
        <f>VLOOKUP(A517,'[1]EJEC-FONDO'!$C$2:$P$1102,14,0)</f>
        <v>42683</v>
      </c>
      <c r="AH517" s="14"/>
      <c r="AI517" s="14">
        <v>42502</v>
      </c>
      <c r="AJ517" s="14">
        <v>42582</v>
      </c>
      <c r="AK517" s="14">
        <f>VLOOKUP(A517,'[1]TESRERIA-FONDO'!$C$2:$P$1075,14,0)</f>
        <v>42686</v>
      </c>
      <c r="AL517" s="14"/>
      <c r="AM517" s="14">
        <v>42485</v>
      </c>
      <c r="AN517" s="14">
        <v>42582</v>
      </c>
      <c r="AO517" s="14">
        <f>VLOOKUP(A517,[1]VIGENCIAS!$C$2:$P$1080,14,0)</f>
        <v>42686</v>
      </c>
      <c r="AP517" s="14"/>
    </row>
    <row r="518" spans="1:42" x14ac:dyDescent="0.25">
      <c r="A518" s="12" t="s">
        <v>1043</v>
      </c>
      <c r="B518" s="13" t="s">
        <v>1044</v>
      </c>
      <c r="C518" s="14">
        <v>42483</v>
      </c>
      <c r="D518" s="14">
        <v>42578</v>
      </c>
      <c r="E518" s="14">
        <f>VLOOKUP(A518,[1]INGRESOS!$C$2:$P$1123,14,0)</f>
        <v>42671</v>
      </c>
      <c r="F518" s="14"/>
      <c r="G518" s="14">
        <v>42483</v>
      </c>
      <c r="H518" s="14">
        <v>42578</v>
      </c>
      <c r="I518" s="14">
        <f>VLOOKUP(A518,[1]FNCIONAMIENTO!$C$2:$P$1121,14,0)</f>
        <v>42668</v>
      </c>
      <c r="J518" s="14"/>
      <c r="K518" s="14">
        <v>42488</v>
      </c>
      <c r="L518" s="14">
        <v>42579</v>
      </c>
      <c r="M518" s="14">
        <f>VLOOKUP(A518,[1]INVERSION!$C$2:$P$1120,14,0)</f>
        <v>42669</v>
      </c>
      <c r="N518" s="14"/>
      <c r="O518" s="14">
        <v>42483</v>
      </c>
      <c r="P518" s="14">
        <v>42578</v>
      </c>
      <c r="Q518" s="14">
        <f>VLOOKUP(A518,[1]RESERVAS!$C$2:$P$1102,14,0)</f>
        <v>42668</v>
      </c>
      <c r="R518" s="14"/>
      <c r="S518" s="14">
        <v>42484</v>
      </c>
      <c r="T518" s="14">
        <v>42578</v>
      </c>
      <c r="U518" s="14">
        <f>VLOOKUP(A518,[1]DEUDA!$A$2:$N$1113,14,0)</f>
        <v>42669</v>
      </c>
      <c r="V518" s="14"/>
      <c r="W518" s="14">
        <v>42488</v>
      </c>
      <c r="X518" s="14">
        <v>42579</v>
      </c>
      <c r="Y518" s="14">
        <f>VLOOKUP(A518,[1]EXCEDENTES!$C$2:$P$1062,14,0)</f>
        <v>42669</v>
      </c>
      <c r="Z518" s="14"/>
      <c r="AA518" s="14">
        <v>42484</v>
      </c>
      <c r="AB518" s="14">
        <v>42578</v>
      </c>
      <c r="AC518" s="14">
        <f>VLOOKUP(A518,[1]CxP!$C$2:$P$1113,14,0)</f>
        <v>42668</v>
      </c>
      <c r="AD518" s="14"/>
      <c r="AE518" s="14">
        <v>42483</v>
      </c>
      <c r="AF518" s="14">
        <v>42579</v>
      </c>
      <c r="AG518" s="14">
        <f>VLOOKUP(A518,'[1]EJEC-FONDO'!$C$2:$P$1102,14,0)</f>
        <v>42669</v>
      </c>
      <c r="AH518" s="14"/>
      <c r="AI518" s="14">
        <v>42488</v>
      </c>
      <c r="AJ518" s="14">
        <v>42578</v>
      </c>
      <c r="AK518" s="14">
        <f>VLOOKUP(A518,'[1]TESRERIA-FONDO'!$C$2:$P$1075,14,0)</f>
        <v>42669</v>
      </c>
      <c r="AL518" s="14"/>
      <c r="AM518" s="14">
        <v>42484</v>
      </c>
      <c r="AN518" s="14">
        <v>42578</v>
      </c>
      <c r="AO518" s="14">
        <f>VLOOKUP(A518,[1]VIGENCIAS!$C$2:$P$1080,14,0)</f>
        <v>42669</v>
      </c>
      <c r="AP518" s="14"/>
    </row>
    <row r="519" spans="1:42" x14ac:dyDescent="0.25">
      <c r="A519" s="12" t="s">
        <v>1045</v>
      </c>
      <c r="B519" s="13" t="s">
        <v>1046</v>
      </c>
      <c r="C519" s="14">
        <v>42489</v>
      </c>
      <c r="D519" s="14">
        <v>42579</v>
      </c>
      <c r="E519" s="14">
        <f>VLOOKUP(A519,[1]INGRESOS!$C$2:$P$1123,14,0)</f>
        <v>42672</v>
      </c>
      <c r="F519" s="14"/>
      <c r="G519" s="14">
        <v>42490</v>
      </c>
      <c r="H519" s="14">
        <v>42578</v>
      </c>
      <c r="I519" s="14">
        <f>VLOOKUP(A519,[1]FNCIONAMIENTO!$C$2:$P$1121,14,0)</f>
        <v>42672</v>
      </c>
      <c r="J519" s="14"/>
      <c r="K519" s="14">
        <v>42490</v>
      </c>
      <c r="L519" s="14">
        <v>42578</v>
      </c>
      <c r="M519" s="14">
        <f>VLOOKUP(A519,[1]INVERSION!$C$2:$P$1120,14,0)</f>
        <v>42672</v>
      </c>
      <c r="N519" s="14"/>
      <c r="O519" s="14">
        <v>42489</v>
      </c>
      <c r="P519" s="14">
        <v>42578</v>
      </c>
      <c r="Q519" s="14">
        <f>VLOOKUP(A519,[1]RESERVAS!$C$2:$P$1102,14,0)</f>
        <v>42672</v>
      </c>
      <c r="R519" s="14"/>
      <c r="S519" s="14">
        <v>42489</v>
      </c>
      <c r="T519" s="14">
        <v>42578</v>
      </c>
      <c r="U519" s="14">
        <f>VLOOKUP(A519,[1]DEUDA!$A$2:$N$1113,14,0)</f>
        <v>42672</v>
      </c>
      <c r="V519" s="14"/>
      <c r="W519" s="14">
        <v>42490</v>
      </c>
      <c r="X519" s="14">
        <v>42581</v>
      </c>
      <c r="Y519" s="14">
        <f>VLOOKUP(A519,[1]EXCEDENTES!$C$2:$P$1062,14,0)</f>
        <v>42672</v>
      </c>
      <c r="Z519" s="14"/>
      <c r="AA519" s="14">
        <v>42489</v>
      </c>
      <c r="AB519" s="14">
        <v>42578</v>
      </c>
      <c r="AC519" s="14">
        <f>VLOOKUP(A519,[1]CxP!$C$2:$P$1113,14,0)</f>
        <v>42672</v>
      </c>
      <c r="AD519" s="14"/>
      <c r="AE519" s="14">
        <v>42490</v>
      </c>
      <c r="AF519" s="14">
        <v>42578</v>
      </c>
      <c r="AG519" s="14">
        <f>VLOOKUP(A519,'[1]EJEC-FONDO'!$C$2:$P$1102,14,0)</f>
        <v>42672</v>
      </c>
      <c r="AH519" s="14"/>
      <c r="AI519" s="14">
        <v>42490</v>
      </c>
      <c r="AJ519" s="14">
        <v>42578</v>
      </c>
      <c r="AK519" s="14">
        <f>VLOOKUP(A519,'[1]TESRERIA-FONDO'!$C$2:$P$1075,14,0)</f>
        <v>42672</v>
      </c>
      <c r="AL519" s="14"/>
      <c r="AM519" s="14">
        <v>42489</v>
      </c>
      <c r="AN519" s="14">
        <v>42578</v>
      </c>
      <c r="AO519" s="14">
        <f>VLOOKUP(A519,[1]VIGENCIAS!$C$2:$P$1080,14,0)</f>
        <v>42672</v>
      </c>
      <c r="AP519" s="14"/>
    </row>
    <row r="520" spans="1:42" x14ac:dyDescent="0.25">
      <c r="A520" s="12" t="s">
        <v>1047</v>
      </c>
      <c r="B520" s="13" t="s">
        <v>1048</v>
      </c>
      <c r="C520" s="14">
        <v>42488</v>
      </c>
      <c r="D520" s="14">
        <v>42580</v>
      </c>
      <c r="E520" s="14">
        <f>VLOOKUP(A520,[1]INGRESOS!$C$2:$P$1123,14,0)</f>
        <v>42672</v>
      </c>
      <c r="F520" s="14"/>
      <c r="G520" s="14">
        <v>42489</v>
      </c>
      <c r="H520" s="14">
        <v>42580</v>
      </c>
      <c r="I520" s="14">
        <f>VLOOKUP(A520,[1]FNCIONAMIENTO!$C$2:$P$1121,14,0)</f>
        <v>42672</v>
      </c>
      <c r="J520" s="14"/>
      <c r="K520" s="14">
        <v>42489</v>
      </c>
      <c r="L520" s="14">
        <v>42580</v>
      </c>
      <c r="M520" s="14">
        <f>VLOOKUP(A520,[1]INVERSION!$C$2:$P$1120,14,0)</f>
        <v>42672</v>
      </c>
      <c r="N520" s="14"/>
      <c r="O520" s="14">
        <v>42490</v>
      </c>
      <c r="P520" s="14">
        <v>42580</v>
      </c>
      <c r="Q520" s="14">
        <f>VLOOKUP(A520,[1]RESERVAS!$C$2:$P$1102,14,0)</f>
        <v>42672</v>
      </c>
      <c r="R520" s="14"/>
      <c r="S520" s="14">
        <v>42490</v>
      </c>
      <c r="T520" s="14">
        <v>42580</v>
      </c>
      <c r="U520" s="14">
        <f>VLOOKUP(A520,[1]DEUDA!$A$2:$N$1113,14,0)</f>
        <v>42672</v>
      </c>
      <c r="V520" s="14"/>
      <c r="W520" s="14">
        <v>42489</v>
      </c>
      <c r="X520" s="14">
        <v>42580</v>
      </c>
      <c r="Y520" s="14">
        <f>VLOOKUP(A520,[1]EXCEDENTES!$C$2:$P$1062,14,0)</f>
        <v>42672</v>
      </c>
      <c r="Z520" s="14"/>
      <c r="AA520" s="14">
        <v>42490</v>
      </c>
      <c r="AB520" s="14">
        <v>42581</v>
      </c>
      <c r="AC520" s="14">
        <f>VLOOKUP(A520,[1]CxP!$C$2:$P$1113,14,0)</f>
        <v>42672</v>
      </c>
      <c r="AD520" s="14"/>
      <c r="AE520" s="14">
        <v>42489</v>
      </c>
      <c r="AF520" s="14">
        <v>42580</v>
      </c>
      <c r="AG520" s="14">
        <f>VLOOKUP(A520,'[1]EJEC-FONDO'!$C$2:$P$1102,14,0)</f>
        <v>42672</v>
      </c>
      <c r="AH520" s="14"/>
      <c r="AI520" s="14">
        <v>42490</v>
      </c>
      <c r="AJ520" s="14">
        <v>42580</v>
      </c>
      <c r="AK520" s="14">
        <f>VLOOKUP(A520,'[1]TESRERIA-FONDO'!$C$2:$P$1075,14,0)</f>
        <v>42672</v>
      </c>
      <c r="AL520" s="14"/>
      <c r="AM520" s="14">
        <v>42490</v>
      </c>
      <c r="AN520" s="14">
        <v>42581</v>
      </c>
      <c r="AO520" s="14">
        <f>VLOOKUP(A520,[1]VIGENCIAS!$C$2:$P$1080,14,0)</f>
        <v>42672</v>
      </c>
      <c r="AP520" s="14"/>
    </row>
    <row r="521" spans="1:42" x14ac:dyDescent="0.25">
      <c r="A521" s="12" t="s">
        <v>1049</v>
      </c>
      <c r="B521" s="13" t="s">
        <v>1050</v>
      </c>
      <c r="C521" s="14">
        <v>42487</v>
      </c>
      <c r="D521" s="14">
        <v>42564</v>
      </c>
      <c r="E521" s="14">
        <f>VLOOKUP(A521,[1]INGRESOS!$C$2:$P$1123,14,0)</f>
        <v>42673</v>
      </c>
      <c r="F521" s="14"/>
      <c r="G521" s="14">
        <v>42487</v>
      </c>
      <c r="H521" s="14">
        <v>42564</v>
      </c>
      <c r="I521" s="14">
        <f>VLOOKUP(A521,[1]FNCIONAMIENTO!$C$2:$P$1121,14,0)</f>
        <v>42667</v>
      </c>
      <c r="J521" s="14"/>
      <c r="K521" s="14">
        <v>42485</v>
      </c>
      <c r="L521" s="14">
        <v>42565</v>
      </c>
      <c r="M521" s="14">
        <f>VLOOKUP(A521,[1]INVERSION!$C$2:$P$1120,14,0)</f>
        <v>42667</v>
      </c>
      <c r="N521" s="14"/>
      <c r="O521" s="14">
        <v>42487</v>
      </c>
      <c r="P521" s="14">
        <v>42565</v>
      </c>
      <c r="Q521" s="14">
        <f>VLOOKUP(A521,[1]RESERVAS!$C$2:$P$1102,14,0)</f>
        <v>42671</v>
      </c>
      <c r="R521" s="14"/>
      <c r="S521" s="14">
        <v>42485</v>
      </c>
      <c r="T521" s="14">
        <v>42565</v>
      </c>
      <c r="U521" s="14">
        <f>VLOOKUP(A521,[1]DEUDA!$A$2:$N$1113,14,0)</f>
        <v>42671</v>
      </c>
      <c r="V521" s="14"/>
      <c r="W521" s="14">
        <v>42474</v>
      </c>
      <c r="X521" s="14">
        <v>42565</v>
      </c>
      <c r="Y521" s="14">
        <f>VLOOKUP(A521,[1]EXCEDENTES!$C$2:$P$1062,14,0)</f>
        <v>42656</v>
      </c>
      <c r="Z521" s="14"/>
      <c r="AA521" s="14">
        <v>42487</v>
      </c>
      <c r="AB521" s="14">
        <v>42565</v>
      </c>
      <c r="AC521" s="14">
        <f>VLOOKUP(A521,[1]CxP!$C$2:$P$1113,14,0)</f>
        <v>42671</v>
      </c>
      <c r="AD521" s="14"/>
      <c r="AE521" s="14">
        <v>42487</v>
      </c>
      <c r="AF521" s="14">
        <v>42562</v>
      </c>
      <c r="AG521" s="14">
        <f>VLOOKUP(A521,'[1]EJEC-FONDO'!$C$2:$P$1102,14,0)</f>
        <v>42671</v>
      </c>
      <c r="AH521" s="14"/>
      <c r="AI521" s="14">
        <v>42487</v>
      </c>
      <c r="AJ521" s="14">
        <v>42562</v>
      </c>
      <c r="AK521" s="14">
        <f>VLOOKUP(A521,'[1]TESRERIA-FONDO'!$C$2:$P$1075,14,0)</f>
        <v>42657</v>
      </c>
      <c r="AL521" s="14"/>
      <c r="AM521" s="14">
        <v>42466</v>
      </c>
      <c r="AN521" s="14">
        <v>42565</v>
      </c>
      <c r="AO521" s="14">
        <f>VLOOKUP(A521,[1]VIGENCIAS!$C$2:$P$1080,14,0)</f>
        <v>42656</v>
      </c>
      <c r="AP521" s="14"/>
    </row>
    <row r="522" spans="1:42" x14ac:dyDescent="0.25">
      <c r="A522" s="12" t="s">
        <v>1051</v>
      </c>
      <c r="B522" s="13" t="s">
        <v>1052</v>
      </c>
      <c r="C522" s="14">
        <v>42488</v>
      </c>
      <c r="D522" s="14">
        <v>42580</v>
      </c>
      <c r="E522" s="14">
        <f>VLOOKUP(A522,[1]INGRESOS!$C$2:$P$1123,14,0)</f>
        <v>42671</v>
      </c>
      <c r="F522" s="14"/>
      <c r="G522" s="14">
        <v>42488</v>
      </c>
      <c r="H522" s="14">
        <v>42579</v>
      </c>
      <c r="I522" s="14">
        <f>VLOOKUP(A522,[1]FNCIONAMIENTO!$C$2:$P$1121,14,0)</f>
        <v>42671</v>
      </c>
      <c r="J522" s="14"/>
      <c r="K522" s="14">
        <v>42488</v>
      </c>
      <c r="L522" s="14">
        <v>42579</v>
      </c>
      <c r="M522" s="14">
        <f>VLOOKUP(A522,[1]INVERSION!$C$2:$P$1120,14,0)</f>
        <v>42671</v>
      </c>
      <c r="N522" s="14"/>
      <c r="O522" s="14">
        <v>42488</v>
      </c>
      <c r="P522" s="14">
        <v>42579</v>
      </c>
      <c r="Q522" s="14">
        <f>VLOOKUP(A522,[1]RESERVAS!$C$2:$P$1102,14,0)</f>
        <v>42671</v>
      </c>
      <c r="R522" s="14"/>
      <c r="S522" s="14">
        <v>42488</v>
      </c>
      <c r="T522" s="14">
        <v>42579</v>
      </c>
      <c r="U522" s="14">
        <f>VLOOKUP(A522,[1]DEUDA!$A$2:$N$1113,14,0)</f>
        <v>42671</v>
      </c>
      <c r="V522" s="14"/>
      <c r="W522" s="14">
        <v>42488</v>
      </c>
      <c r="X522" s="14">
        <v>42579</v>
      </c>
      <c r="Y522" s="14">
        <f>VLOOKUP(A522,[1]EXCEDENTES!$C$2:$P$1062,14,0)</f>
        <v>42671</v>
      </c>
      <c r="Z522" s="14"/>
      <c r="AA522" s="14">
        <v>42488</v>
      </c>
      <c r="AB522" s="14">
        <v>42579</v>
      </c>
      <c r="AC522" s="14">
        <f>VLOOKUP(A522,[1]CxP!$C$2:$P$1113,14,0)</f>
        <v>42671</v>
      </c>
      <c r="AD522" s="14"/>
      <c r="AE522" s="14">
        <v>42488</v>
      </c>
      <c r="AF522" s="14">
        <v>42579</v>
      </c>
      <c r="AG522" s="14">
        <f>VLOOKUP(A522,'[1]EJEC-FONDO'!$C$2:$P$1102,14,0)</f>
        <v>42671</v>
      </c>
      <c r="AH522" s="14"/>
      <c r="AI522" s="14">
        <v>42488</v>
      </c>
      <c r="AJ522" s="14">
        <v>42579</v>
      </c>
      <c r="AK522" s="14">
        <f>VLOOKUP(A522,'[1]TESRERIA-FONDO'!$C$2:$P$1075,14,0)</f>
        <v>42671</v>
      </c>
      <c r="AL522" s="14"/>
      <c r="AM522" s="14">
        <v>42488</v>
      </c>
      <c r="AN522" s="14">
        <v>42579</v>
      </c>
      <c r="AO522" s="14">
        <f>VLOOKUP(A522,[1]VIGENCIAS!$C$2:$P$1080,14,0)</f>
        <v>42671</v>
      </c>
      <c r="AP522" s="14"/>
    </row>
    <row r="523" spans="1:42" x14ac:dyDescent="0.25">
      <c r="A523" s="12" t="s">
        <v>1053</v>
      </c>
      <c r="B523" s="13" t="s">
        <v>1054</v>
      </c>
      <c r="C523" s="14">
        <v>42488</v>
      </c>
      <c r="D523" s="14">
        <v>42581</v>
      </c>
      <c r="E523" s="14">
        <f>VLOOKUP(A523,[1]INGRESOS!$C$2:$P$1123,14,0)</f>
        <v>42671</v>
      </c>
      <c r="F523" s="14"/>
      <c r="G523" s="14">
        <v>42488</v>
      </c>
      <c r="H523" s="14">
        <v>42581</v>
      </c>
      <c r="I523" s="14">
        <f>VLOOKUP(A523,[1]FNCIONAMIENTO!$C$2:$P$1121,14,0)</f>
        <v>42671</v>
      </c>
      <c r="J523" s="14"/>
      <c r="K523" s="14">
        <v>42488</v>
      </c>
      <c r="L523" s="14">
        <v>42581</v>
      </c>
      <c r="M523" s="14">
        <f>VLOOKUP(A523,[1]INVERSION!$C$2:$P$1120,14,0)</f>
        <v>42671</v>
      </c>
      <c r="N523" s="14"/>
      <c r="O523" s="14">
        <v>42490</v>
      </c>
      <c r="P523" s="14">
        <v>42581</v>
      </c>
      <c r="Q523" s="14">
        <f>VLOOKUP(A523,[1]RESERVAS!$C$2:$P$1102,14,0)</f>
        <v>42671</v>
      </c>
      <c r="R523" s="14"/>
      <c r="S523" s="14">
        <v>42488</v>
      </c>
      <c r="T523" s="14">
        <v>42581</v>
      </c>
      <c r="U523" s="14">
        <f>VLOOKUP(A523,[1]DEUDA!$A$2:$N$1113,14,0)</f>
        <v>42671</v>
      </c>
      <c r="V523" s="14"/>
      <c r="W523" s="14">
        <v>42490</v>
      </c>
      <c r="X523" s="14">
        <v>42580</v>
      </c>
      <c r="Y523" s="14">
        <f>VLOOKUP(A523,[1]EXCEDENTES!$C$2:$P$1062,14,0)</f>
        <v>42672</v>
      </c>
      <c r="Z523" s="14"/>
      <c r="AA523" s="14" t="e">
        <v>#N/A</v>
      </c>
      <c r="AB523" s="14">
        <v>42581</v>
      </c>
      <c r="AC523" s="14">
        <f>VLOOKUP(A523,[1]CxP!$C$2:$P$1113,14,0)</f>
        <v>42674</v>
      </c>
      <c r="AD523" s="14"/>
      <c r="AE523" s="14">
        <v>42488</v>
      </c>
      <c r="AF523" s="14">
        <v>42581</v>
      </c>
      <c r="AG523" s="14">
        <f>VLOOKUP(A523,'[1]EJEC-FONDO'!$C$2:$P$1102,14,0)</f>
        <v>42674</v>
      </c>
      <c r="AH523" s="14"/>
      <c r="AI523" s="14">
        <v>42488</v>
      </c>
      <c r="AJ523" s="14">
        <v>42581</v>
      </c>
      <c r="AK523" s="14">
        <f>VLOOKUP(A523,'[1]TESRERIA-FONDO'!$C$2:$P$1075,14,0)</f>
        <v>42674</v>
      </c>
      <c r="AL523" s="14"/>
      <c r="AM523" s="14">
        <v>42490</v>
      </c>
      <c r="AN523" s="14">
        <v>42581</v>
      </c>
      <c r="AO523" s="14">
        <f>VLOOKUP(A523,[1]VIGENCIAS!$C$2:$P$1080,14,0)</f>
        <v>42672</v>
      </c>
      <c r="AP523" s="14"/>
    </row>
    <row r="524" spans="1:42" x14ac:dyDescent="0.25">
      <c r="A524" s="12" t="s">
        <v>1055</v>
      </c>
      <c r="B524" s="13" t="s">
        <v>1056</v>
      </c>
      <c r="C524" s="14">
        <v>42490</v>
      </c>
      <c r="D524" s="14">
        <v>42578</v>
      </c>
      <c r="E524" s="14">
        <f>VLOOKUP(A524,[1]INGRESOS!$C$2:$P$1123,14,0)</f>
        <v>42665</v>
      </c>
      <c r="F524" s="14"/>
      <c r="G524" s="14">
        <v>42490</v>
      </c>
      <c r="H524" s="14">
        <v>42578</v>
      </c>
      <c r="I524" s="14">
        <f>VLOOKUP(A524,[1]FNCIONAMIENTO!$C$2:$P$1121,14,0)</f>
        <v>42666</v>
      </c>
      <c r="J524" s="14"/>
      <c r="K524" s="14">
        <v>42490</v>
      </c>
      <c r="L524" s="14">
        <v>42580</v>
      </c>
      <c r="M524" s="14">
        <f>VLOOKUP(A524,[1]INVERSION!$C$2:$P$1120,14,0)</f>
        <v>42667</v>
      </c>
      <c r="N524" s="14"/>
      <c r="O524" s="14">
        <v>42500</v>
      </c>
      <c r="P524" s="14">
        <v>42574</v>
      </c>
      <c r="Q524" s="14">
        <f>VLOOKUP(A524,[1]RESERVAS!$C$2:$P$1102,14,0)</f>
        <v>42665</v>
      </c>
      <c r="R524" s="14"/>
      <c r="S524" s="14">
        <v>42490</v>
      </c>
      <c r="T524" s="14">
        <v>42578</v>
      </c>
      <c r="U524" s="14">
        <f>VLOOKUP(A524,[1]DEUDA!$A$2:$N$1113,14,0)</f>
        <v>42665</v>
      </c>
      <c r="V524" s="14"/>
      <c r="W524" s="14">
        <v>42490</v>
      </c>
      <c r="X524" s="14">
        <v>42580</v>
      </c>
      <c r="Y524" s="14">
        <f>VLOOKUP(A524,[1]EXCEDENTES!$C$2:$P$1062,14,0)</f>
        <v>42670</v>
      </c>
      <c r="Z524" s="14"/>
      <c r="AA524" s="14">
        <v>42490</v>
      </c>
      <c r="AB524" s="14">
        <v>42574</v>
      </c>
      <c r="AC524" s="14">
        <f>VLOOKUP(A524,[1]CxP!$C$2:$P$1113,14,0)</f>
        <v>42663</v>
      </c>
      <c r="AD524" s="14"/>
      <c r="AE524" s="14">
        <v>42490</v>
      </c>
      <c r="AF524" s="14">
        <v>42578</v>
      </c>
      <c r="AG524" s="14">
        <f>VLOOKUP(A524,'[1]EJEC-FONDO'!$C$2:$P$1102,14,0)</f>
        <v>42666</v>
      </c>
      <c r="AH524" s="14"/>
      <c r="AI524" s="14">
        <v>42490</v>
      </c>
      <c r="AJ524" s="14">
        <v>42580</v>
      </c>
      <c r="AK524" s="14">
        <f>VLOOKUP(A524,'[1]TESRERIA-FONDO'!$C$2:$P$1075,14,0)</f>
        <v>42671</v>
      </c>
      <c r="AL524" s="14"/>
      <c r="AM524" s="14">
        <v>42490</v>
      </c>
      <c r="AN524" s="14">
        <v>42578</v>
      </c>
      <c r="AO524" s="14">
        <f>VLOOKUP(A524,[1]VIGENCIAS!$C$2:$P$1080,14,0)</f>
        <v>42665</v>
      </c>
      <c r="AP524" s="14"/>
    </row>
    <row r="525" spans="1:42" x14ac:dyDescent="0.25">
      <c r="A525" s="12" t="s">
        <v>1057</v>
      </c>
      <c r="B525" s="13" t="s">
        <v>1058</v>
      </c>
      <c r="C525" s="14">
        <v>42489</v>
      </c>
      <c r="D525" s="14">
        <v>42579</v>
      </c>
      <c r="E525" s="14">
        <f>VLOOKUP(A525,[1]INGRESOS!$C$2:$P$1123,14,0)</f>
        <v>42672</v>
      </c>
      <c r="F525" s="14"/>
      <c r="G525" s="14">
        <v>42488</v>
      </c>
      <c r="H525" s="14">
        <v>42579</v>
      </c>
      <c r="I525" s="14">
        <f>VLOOKUP(A525,[1]FNCIONAMIENTO!$C$2:$P$1121,14,0)</f>
        <v>42673</v>
      </c>
      <c r="J525" s="14"/>
      <c r="K525" s="14">
        <v>42489</v>
      </c>
      <c r="L525" s="14">
        <v>42581</v>
      </c>
      <c r="M525" s="14">
        <f>VLOOKUP(A525,[1]INVERSION!$C$2:$P$1120,14,0)</f>
        <v>42674</v>
      </c>
      <c r="N525" s="14"/>
      <c r="O525" s="14" t="e">
        <v>#N/A</v>
      </c>
      <c r="P525" s="14">
        <v>42579</v>
      </c>
      <c r="Q525" s="14">
        <f>VLOOKUP(A525,[1]RESERVAS!$C$2:$P$1102,14,0)</f>
        <v>42672</v>
      </c>
      <c r="R525" s="14"/>
      <c r="S525" s="14">
        <v>42489</v>
      </c>
      <c r="T525" s="14">
        <v>42579</v>
      </c>
      <c r="U525" s="14">
        <f>VLOOKUP(A525,[1]DEUDA!$A$2:$N$1113,14,0)</f>
        <v>42672</v>
      </c>
      <c r="V525" s="14"/>
      <c r="W525" s="14" t="e">
        <v>#N/A</v>
      </c>
      <c r="X525" s="14">
        <v>42581</v>
      </c>
      <c r="Y525" s="14">
        <f>VLOOKUP(A525,[1]EXCEDENTES!$C$2:$P$1062,14,0)</f>
        <v>42673</v>
      </c>
      <c r="Z525" s="14"/>
      <c r="AA525" s="14">
        <v>42490</v>
      </c>
      <c r="AB525" s="14">
        <v>42580</v>
      </c>
      <c r="AC525" s="14">
        <f>VLOOKUP(A525,[1]CxP!$C$2:$P$1113,14,0)</f>
        <v>42672</v>
      </c>
      <c r="AD525" s="14"/>
      <c r="AE525" s="14">
        <v>42490</v>
      </c>
      <c r="AF525" s="14">
        <v>42580</v>
      </c>
      <c r="AG525" s="14">
        <f>VLOOKUP(A525,'[1]EJEC-FONDO'!$C$2:$P$1102,14,0)</f>
        <v>42673</v>
      </c>
      <c r="AH525" s="14"/>
      <c r="AI525" s="14">
        <v>42490</v>
      </c>
      <c r="AJ525" s="14">
        <v>42581</v>
      </c>
      <c r="AK525" s="14">
        <f>VLOOKUP(A525,'[1]TESRERIA-FONDO'!$C$2:$P$1075,14,0)</f>
        <v>42673</v>
      </c>
      <c r="AL525" s="14"/>
      <c r="AM525" s="14">
        <v>42490</v>
      </c>
      <c r="AN525" s="14">
        <v>42580</v>
      </c>
      <c r="AO525" s="14">
        <f>VLOOKUP(A525,[1]VIGENCIAS!$C$2:$P$1080,14,0)</f>
        <v>42672</v>
      </c>
      <c r="AP525" s="14"/>
    </row>
    <row r="526" spans="1:42" x14ac:dyDescent="0.25">
      <c r="A526" s="12" t="s">
        <v>1059</v>
      </c>
      <c r="B526" s="13" t="s">
        <v>1060</v>
      </c>
      <c r="C526" s="14">
        <v>42485</v>
      </c>
      <c r="D526" s="14">
        <v>42577</v>
      </c>
      <c r="E526" s="14">
        <f>VLOOKUP(A526,[1]INGRESOS!$C$2:$P$1123,14,0)</f>
        <v>42671</v>
      </c>
      <c r="F526" s="14"/>
      <c r="G526" s="14">
        <v>42485</v>
      </c>
      <c r="H526" s="14">
        <v>42577</v>
      </c>
      <c r="I526" s="14">
        <f>VLOOKUP(A526,[1]FNCIONAMIENTO!$C$2:$P$1121,14,0)</f>
        <v>42671</v>
      </c>
      <c r="J526" s="14"/>
      <c r="K526" s="14">
        <v>42487</v>
      </c>
      <c r="L526" s="14">
        <v>42577</v>
      </c>
      <c r="M526" s="14">
        <f>VLOOKUP(A526,[1]INVERSION!$C$2:$P$1120,14,0)</f>
        <v>42671</v>
      </c>
      <c r="N526" s="14"/>
      <c r="O526" s="14">
        <v>42485</v>
      </c>
      <c r="P526" s="14">
        <v>42577</v>
      </c>
      <c r="Q526" s="14">
        <f>VLOOKUP(A526,[1]RESERVAS!$C$2:$P$1102,14,0)</f>
        <v>42671</v>
      </c>
      <c r="R526" s="14"/>
      <c r="S526" s="14">
        <v>42485</v>
      </c>
      <c r="T526" s="14">
        <v>42577</v>
      </c>
      <c r="U526" s="14">
        <f>VLOOKUP(A526,[1]DEUDA!$A$2:$N$1113,14,0)</f>
        <v>42671</v>
      </c>
      <c r="V526" s="14"/>
      <c r="W526" s="14">
        <v>42488</v>
      </c>
      <c r="X526" s="14">
        <v>42578</v>
      </c>
      <c r="Y526" s="14">
        <f>VLOOKUP(A526,[1]EXCEDENTES!$C$2:$P$1062,14,0)</f>
        <v>42671</v>
      </c>
      <c r="Z526" s="14"/>
      <c r="AA526" s="14">
        <v>42485</v>
      </c>
      <c r="AB526" s="14">
        <v>42577</v>
      </c>
      <c r="AC526" s="14">
        <f>VLOOKUP(A526,[1]CxP!$C$2:$P$1113,14,0)</f>
        <v>42671</v>
      </c>
      <c r="AD526" s="14"/>
      <c r="AE526" s="14">
        <v>42487</v>
      </c>
      <c r="AF526" s="14">
        <v>42578</v>
      </c>
      <c r="AG526" s="14">
        <f>VLOOKUP(A526,'[1]EJEC-FONDO'!$C$2:$P$1102,14,0)</f>
        <v>42671</v>
      </c>
      <c r="AH526" s="14"/>
      <c r="AI526" s="14">
        <v>42485</v>
      </c>
      <c r="AJ526" s="14">
        <v>42577</v>
      </c>
      <c r="AK526" s="14">
        <f>VLOOKUP(A526,'[1]TESRERIA-FONDO'!$C$2:$P$1075,14,0)</f>
        <v>42671</v>
      </c>
      <c r="AL526" s="14"/>
      <c r="AM526" s="14">
        <v>42485</v>
      </c>
      <c r="AN526" s="14">
        <v>42577</v>
      </c>
      <c r="AO526" s="14">
        <f>VLOOKUP(A526,[1]VIGENCIAS!$C$2:$P$1080,14,0)</f>
        <v>42671</v>
      </c>
      <c r="AP526" s="14"/>
    </row>
    <row r="527" spans="1:42" x14ac:dyDescent="0.25">
      <c r="A527" s="12" t="s">
        <v>1061</v>
      </c>
      <c r="B527" s="13" t="s">
        <v>1062</v>
      </c>
      <c r="C527" s="14">
        <v>42486</v>
      </c>
      <c r="D527" s="14">
        <v>42577</v>
      </c>
      <c r="E527" s="14">
        <f>VLOOKUP(A527,[1]INGRESOS!$C$2:$P$1123,14,0)</f>
        <v>42672</v>
      </c>
      <c r="F527" s="14"/>
      <c r="G527" s="14">
        <v>42486</v>
      </c>
      <c r="H527" s="14">
        <v>42577</v>
      </c>
      <c r="I527" s="14">
        <f>VLOOKUP(A527,[1]FNCIONAMIENTO!$C$2:$P$1121,14,0)</f>
        <v>42671</v>
      </c>
      <c r="J527" s="14"/>
      <c r="K527" s="14">
        <v>42487</v>
      </c>
      <c r="L527" s="14">
        <v>42577</v>
      </c>
      <c r="M527" s="14">
        <f>VLOOKUP(A527,[1]INVERSION!$C$2:$P$1120,14,0)</f>
        <v>42671</v>
      </c>
      <c r="N527" s="14"/>
      <c r="O527" s="14">
        <v>42488</v>
      </c>
      <c r="P527" s="14">
        <v>42578</v>
      </c>
      <c r="Q527" s="14">
        <f>VLOOKUP(A527,[1]RESERVAS!$C$2:$P$1102,14,0)</f>
        <v>42673</v>
      </c>
      <c r="R527" s="14"/>
      <c r="S527" s="14">
        <v>42489</v>
      </c>
      <c r="T527" s="14">
        <v>42578</v>
      </c>
      <c r="U527" s="14">
        <f>VLOOKUP(A527,[1]DEUDA!$A$2:$N$1113,14,0)</f>
        <v>42674</v>
      </c>
      <c r="V527" s="14"/>
      <c r="W527" s="14">
        <v>42489</v>
      </c>
      <c r="X527" s="14">
        <v>42580</v>
      </c>
      <c r="Y527" s="14">
        <f>VLOOKUP(A527,[1]EXCEDENTES!$C$2:$P$1062,14,0)</f>
        <v>42674</v>
      </c>
      <c r="Z527" s="14"/>
      <c r="AA527" s="14">
        <v>42488</v>
      </c>
      <c r="AB527" s="14">
        <v>42578</v>
      </c>
      <c r="AC527" s="14">
        <f>VLOOKUP(A527,[1]CxP!$C$2:$P$1113,14,0)</f>
        <v>42673</v>
      </c>
      <c r="AD527" s="14"/>
      <c r="AE527" s="14">
        <v>42487</v>
      </c>
      <c r="AF527" s="14">
        <v>42578</v>
      </c>
      <c r="AG527" s="14">
        <f>VLOOKUP(A527,'[1]EJEC-FONDO'!$C$2:$P$1102,14,0)</f>
        <v>42673</v>
      </c>
      <c r="AH527" s="14"/>
      <c r="AI527" s="14">
        <v>42489</v>
      </c>
      <c r="AJ527" s="14">
        <v>42580</v>
      </c>
      <c r="AK527" s="14">
        <f>VLOOKUP(A527,'[1]TESRERIA-FONDO'!$C$2:$P$1075,14,0)</f>
        <v>42674</v>
      </c>
      <c r="AL527" s="14"/>
      <c r="AM527" s="14">
        <v>42489</v>
      </c>
      <c r="AN527" s="14">
        <v>42578</v>
      </c>
      <c r="AO527" s="14">
        <f>VLOOKUP(A527,[1]VIGENCIAS!$C$2:$P$1080,14,0)</f>
        <v>42674</v>
      </c>
      <c r="AP527" s="14"/>
    </row>
    <row r="528" spans="1:42" x14ac:dyDescent="0.25">
      <c r="A528" s="12" t="s">
        <v>1063</v>
      </c>
      <c r="B528" s="13" t="s">
        <v>1064</v>
      </c>
      <c r="C528" s="14">
        <v>42486</v>
      </c>
      <c r="D528" s="14">
        <v>42582</v>
      </c>
      <c r="E528" s="14">
        <f>VLOOKUP(A528,[1]INGRESOS!$C$2:$P$1123,14,0)</f>
        <v>42670</v>
      </c>
      <c r="F528" s="14"/>
      <c r="G528" s="14">
        <v>42486</v>
      </c>
      <c r="H528" s="14">
        <v>42582</v>
      </c>
      <c r="I528" s="14">
        <f>VLOOKUP(A528,[1]FNCIONAMIENTO!$C$2:$P$1121,14,0)</f>
        <v>42670</v>
      </c>
      <c r="J528" s="14"/>
      <c r="K528" s="14">
        <v>42486</v>
      </c>
      <c r="L528" s="14">
        <v>42582</v>
      </c>
      <c r="M528" s="14">
        <f>VLOOKUP(A528,[1]INVERSION!$C$2:$P$1120,14,0)</f>
        <v>42671</v>
      </c>
      <c r="N528" s="14"/>
      <c r="O528" s="14">
        <v>42486</v>
      </c>
      <c r="P528" s="14">
        <v>42582</v>
      </c>
      <c r="Q528" s="14">
        <f>VLOOKUP(A528,[1]RESERVAS!$C$2:$P$1102,14,0)</f>
        <v>42670</v>
      </c>
      <c r="R528" s="14"/>
      <c r="S528" s="14">
        <v>42486</v>
      </c>
      <c r="T528" s="14">
        <v>42582</v>
      </c>
      <c r="U528" s="14">
        <f>VLOOKUP(A528,[1]DEUDA!$A$2:$N$1113,14,0)</f>
        <v>42670</v>
      </c>
      <c r="V528" s="14"/>
      <c r="W528" s="14">
        <v>42488</v>
      </c>
      <c r="X528" s="14">
        <v>42582</v>
      </c>
      <c r="Y528" s="14">
        <f>VLOOKUP(A528,[1]EXCEDENTES!$C$2:$P$1062,14,0)</f>
        <v>42674</v>
      </c>
      <c r="Z528" s="14"/>
      <c r="AA528" s="14">
        <v>42486</v>
      </c>
      <c r="AB528" s="14">
        <v>42582</v>
      </c>
      <c r="AC528" s="14">
        <f>VLOOKUP(A528,[1]CxP!$C$2:$P$1113,14,0)</f>
        <v>42671</v>
      </c>
      <c r="AD528" s="14"/>
      <c r="AE528" s="14">
        <v>42487</v>
      </c>
      <c r="AF528" s="14">
        <v>42582</v>
      </c>
      <c r="AG528" s="14">
        <f>VLOOKUP(A528,'[1]EJEC-FONDO'!$C$2:$P$1102,14,0)</f>
        <v>42671</v>
      </c>
      <c r="AH528" s="14"/>
      <c r="AI528" s="14">
        <v>42487</v>
      </c>
      <c r="AJ528" s="14">
        <v>42582</v>
      </c>
      <c r="AK528" s="14">
        <f>VLOOKUP(A528,'[1]TESRERIA-FONDO'!$C$2:$P$1075,14,0)</f>
        <v>42673</v>
      </c>
      <c r="AL528" s="14"/>
      <c r="AM528" s="14">
        <v>42488</v>
      </c>
      <c r="AN528" s="14">
        <v>42582</v>
      </c>
      <c r="AO528" s="14">
        <f>VLOOKUP(A528,[1]VIGENCIAS!$C$2:$P$1080,14,0)</f>
        <v>42671</v>
      </c>
      <c r="AP528" s="14"/>
    </row>
    <row r="529" spans="1:42" x14ac:dyDescent="0.25">
      <c r="A529" s="12" t="s">
        <v>1065</v>
      </c>
      <c r="B529" s="13" t="s">
        <v>1066</v>
      </c>
      <c r="C529" s="14">
        <v>42486</v>
      </c>
      <c r="D529" s="14">
        <v>42576</v>
      </c>
      <c r="E529" s="14">
        <f>VLOOKUP(A529,[1]INGRESOS!$C$2:$P$1123,14,0)</f>
        <v>42672</v>
      </c>
      <c r="F529" s="14"/>
      <c r="G529" s="14">
        <v>42486</v>
      </c>
      <c r="H529" s="14">
        <v>42576</v>
      </c>
      <c r="I529" s="14">
        <f>VLOOKUP(A529,[1]FNCIONAMIENTO!$C$2:$P$1121,14,0)</f>
        <v>42672</v>
      </c>
      <c r="J529" s="14"/>
      <c r="K529" s="14">
        <v>42486</v>
      </c>
      <c r="L529" s="14">
        <v>42576</v>
      </c>
      <c r="M529" s="14">
        <f>VLOOKUP(A529,[1]INVERSION!$C$2:$P$1120,14,0)</f>
        <v>42670</v>
      </c>
      <c r="N529" s="14"/>
      <c r="O529" s="14">
        <v>42486</v>
      </c>
      <c r="P529" s="14">
        <v>42576</v>
      </c>
      <c r="Q529" s="14">
        <f>VLOOKUP(A529,[1]RESERVAS!$C$2:$P$1102,14,0)</f>
        <v>42672</v>
      </c>
      <c r="R529" s="14"/>
      <c r="S529" s="14">
        <v>42486</v>
      </c>
      <c r="T529" s="14">
        <v>42576</v>
      </c>
      <c r="U529" s="14">
        <f>VLOOKUP(A529,[1]DEUDA!$A$2:$N$1113,14,0)</f>
        <v>42672</v>
      </c>
      <c r="V529" s="14"/>
      <c r="W529" s="14">
        <v>42488</v>
      </c>
      <c r="X529" s="14">
        <v>42577</v>
      </c>
      <c r="Y529" s="14">
        <f>VLOOKUP(A529,[1]EXCEDENTES!$C$2:$P$1062,14,0)</f>
        <v>42673</v>
      </c>
      <c r="Z529" s="14"/>
      <c r="AA529" s="14">
        <v>42486</v>
      </c>
      <c r="AB529" s="14">
        <v>42576</v>
      </c>
      <c r="AC529" s="14">
        <f>VLOOKUP(A529,[1]CxP!$C$2:$P$1113,14,0)</f>
        <v>42672</v>
      </c>
      <c r="AD529" s="14"/>
      <c r="AE529" s="14">
        <v>42487</v>
      </c>
      <c r="AF529" s="14">
        <v>42577</v>
      </c>
      <c r="AG529" s="14">
        <f>VLOOKUP(A529,'[1]EJEC-FONDO'!$C$2:$P$1102,14,0)</f>
        <v>42672</v>
      </c>
      <c r="AH529" s="14"/>
      <c r="AI529" s="14">
        <v>42487</v>
      </c>
      <c r="AJ529" s="14">
        <v>42577</v>
      </c>
      <c r="AK529" s="14">
        <f>VLOOKUP(A529,'[1]TESRERIA-FONDO'!$C$2:$P$1075,14,0)</f>
        <v>42672</v>
      </c>
      <c r="AL529" s="14"/>
      <c r="AM529" s="14">
        <v>42488</v>
      </c>
      <c r="AN529" s="14">
        <v>42577</v>
      </c>
      <c r="AO529" s="14">
        <f>VLOOKUP(A529,[1]VIGENCIAS!$C$2:$P$1080,14,0)</f>
        <v>42674</v>
      </c>
      <c r="AP529" s="14"/>
    </row>
    <row r="530" spans="1:42" x14ac:dyDescent="0.25">
      <c r="A530" s="12" t="s">
        <v>1067</v>
      </c>
      <c r="B530" s="13" t="s">
        <v>1068</v>
      </c>
      <c r="C530" s="14">
        <v>42486</v>
      </c>
      <c r="D530" s="14">
        <v>42577</v>
      </c>
      <c r="E530" s="14">
        <f>VLOOKUP(A530,[1]INGRESOS!$C$2:$P$1123,14,0)</f>
        <v>42673</v>
      </c>
      <c r="F530" s="14"/>
      <c r="G530" s="14">
        <v>42486</v>
      </c>
      <c r="H530" s="14">
        <v>42581</v>
      </c>
      <c r="I530" s="14">
        <f>VLOOKUP(A530,[1]FNCIONAMIENTO!$C$2:$P$1121,14,0)</f>
        <v>42673</v>
      </c>
      <c r="J530" s="14"/>
      <c r="K530" s="14">
        <v>42486</v>
      </c>
      <c r="L530" s="14">
        <v>42581</v>
      </c>
      <c r="M530" s="14">
        <f>VLOOKUP(A530,[1]INVERSION!$C$2:$P$1120,14,0)</f>
        <v>42673</v>
      </c>
      <c r="N530" s="14"/>
      <c r="O530" s="14">
        <v>42490</v>
      </c>
      <c r="P530" s="14">
        <v>42579</v>
      </c>
      <c r="Q530" s="14">
        <f>VLOOKUP(A530,[1]RESERVAS!$C$2:$P$1102,14,0)</f>
        <v>42668</v>
      </c>
      <c r="R530" s="14"/>
      <c r="S530" s="14">
        <v>42490</v>
      </c>
      <c r="T530" s="14">
        <v>42576</v>
      </c>
      <c r="U530" s="14">
        <f>VLOOKUP(A530,[1]DEUDA!$A$2:$N$1113,14,0)</f>
        <v>42674</v>
      </c>
      <c r="V530" s="14"/>
      <c r="W530" s="14">
        <v>42490</v>
      </c>
      <c r="X530" s="14">
        <v>42581</v>
      </c>
      <c r="Y530" s="14">
        <f>VLOOKUP(A530,[1]EXCEDENTES!$C$2:$P$1062,14,0)</f>
        <v>42668</v>
      </c>
      <c r="Z530" s="14"/>
      <c r="AA530" s="14">
        <v>42490</v>
      </c>
      <c r="AB530" s="14">
        <v>42578</v>
      </c>
      <c r="AC530" s="14">
        <f>VLOOKUP(A530,[1]CxP!$C$2:$P$1113,14,0)</f>
        <v>42667</v>
      </c>
      <c r="AD530" s="14"/>
      <c r="AE530" s="14">
        <v>42490</v>
      </c>
      <c r="AF530" s="14">
        <v>42581</v>
      </c>
      <c r="AG530" s="14">
        <f>VLOOKUP(A530,'[1]EJEC-FONDO'!$C$2:$P$1102,14,0)</f>
        <v>42673</v>
      </c>
      <c r="AH530" s="14"/>
      <c r="AI530" s="14">
        <v>42490</v>
      </c>
      <c r="AJ530" s="14">
        <v>42578</v>
      </c>
      <c r="AK530" s="14">
        <f>VLOOKUP(A530,'[1]TESRERIA-FONDO'!$C$2:$P$1075,14,0)</f>
        <v>42670</v>
      </c>
      <c r="AL530" s="14"/>
      <c r="AM530" s="14">
        <v>42488</v>
      </c>
      <c r="AN530" s="14">
        <v>42578</v>
      </c>
      <c r="AO530" s="14">
        <f>VLOOKUP(A530,[1]VIGENCIAS!$C$2:$P$1080,14,0)</f>
        <v>42668</v>
      </c>
      <c r="AP530" s="14"/>
    </row>
    <row r="531" spans="1:42" x14ac:dyDescent="0.25">
      <c r="A531" s="12" t="s">
        <v>1069</v>
      </c>
      <c r="B531" s="13" t="s">
        <v>1070</v>
      </c>
      <c r="C531" s="14">
        <v>42486</v>
      </c>
      <c r="D531" s="14">
        <v>42578</v>
      </c>
      <c r="E531" s="14">
        <f>VLOOKUP(A531,[1]INGRESOS!$C$2:$P$1123,14,0)</f>
        <v>42670</v>
      </c>
      <c r="F531" s="14"/>
      <c r="G531" s="14">
        <v>42490</v>
      </c>
      <c r="H531" s="14">
        <v>42578</v>
      </c>
      <c r="I531" s="14">
        <f>VLOOKUP(A531,[1]FNCIONAMIENTO!$C$2:$P$1121,14,0)</f>
        <v>42666</v>
      </c>
      <c r="J531" s="14"/>
      <c r="K531" s="14">
        <v>42482</v>
      </c>
      <c r="L531" s="14">
        <v>42571</v>
      </c>
      <c r="M531" s="14">
        <f>VLOOKUP(A531,[1]INVERSION!$C$2:$P$1120,14,0)</f>
        <v>42666</v>
      </c>
      <c r="N531" s="14"/>
      <c r="O531" s="14" t="e">
        <v>#N/A</v>
      </c>
      <c r="P531" s="14">
        <v>42571</v>
      </c>
      <c r="Q531" s="14">
        <f>VLOOKUP(A531,[1]RESERVAS!$C$2:$P$1102,14,0)</f>
        <v>42661</v>
      </c>
      <c r="R531" s="14"/>
      <c r="S531" s="14">
        <v>42490</v>
      </c>
      <c r="T531" s="14">
        <v>42573</v>
      </c>
      <c r="U531" s="14">
        <f>VLOOKUP(A531,[1]DEUDA!$A$2:$N$1113,14,0)</f>
        <v>42657</v>
      </c>
      <c r="V531" s="14"/>
      <c r="W531" s="14" t="e">
        <v>#N/A</v>
      </c>
      <c r="X531" s="14">
        <v>42580</v>
      </c>
      <c r="Y531" s="14">
        <f>VLOOKUP(A531,[1]EXCEDENTES!$C$2:$P$1062,14,0)</f>
        <v>42667</v>
      </c>
      <c r="Z531" s="14"/>
      <c r="AA531" s="14">
        <v>42488</v>
      </c>
      <c r="AB531" s="14">
        <v>42571</v>
      </c>
      <c r="AC531" s="14">
        <f>VLOOKUP(A531,[1]CxP!$C$2:$P$1113,14,0)</f>
        <v>42661</v>
      </c>
      <c r="AD531" s="14"/>
      <c r="AE531" s="14">
        <v>42490</v>
      </c>
      <c r="AF531" s="14">
        <v>42573</v>
      </c>
      <c r="AG531" s="14">
        <f>VLOOKUP(A531,'[1]EJEC-FONDO'!$C$2:$P$1102,14,0)</f>
        <v>42669</v>
      </c>
      <c r="AH531" s="14"/>
      <c r="AI531" s="14" t="e">
        <v>#N/A</v>
      </c>
      <c r="AJ531" s="14">
        <v>42579</v>
      </c>
      <c r="AK531" s="14">
        <f>VLOOKUP(A531,'[1]TESRERIA-FONDO'!$C$2:$P$1075,14,0)</f>
        <v>42667</v>
      </c>
      <c r="AL531" s="14"/>
      <c r="AM531" s="14">
        <v>42490</v>
      </c>
      <c r="AN531" s="14">
        <v>42573</v>
      </c>
      <c r="AO531" s="14">
        <f>VLOOKUP(A531,[1]VIGENCIAS!$C$2:$P$1080,14,0)</f>
        <v>42657</v>
      </c>
      <c r="AP531" s="14"/>
    </row>
    <row r="532" spans="1:42" x14ac:dyDescent="0.25">
      <c r="A532" s="12" t="s">
        <v>1071</v>
      </c>
      <c r="B532" s="13" t="s">
        <v>1072</v>
      </c>
      <c r="C532" s="14" t="e">
        <v>#N/A</v>
      </c>
      <c r="D532" s="14" t="e">
        <v>#N/A</v>
      </c>
      <c r="E532" s="14">
        <f>VLOOKUP(A532,[1]INGRESOS!$C$2:$P$1123,14,0)</f>
        <v>42654</v>
      </c>
      <c r="F532" s="14"/>
      <c r="G532" s="14" t="e">
        <v>#N/A</v>
      </c>
      <c r="H532" s="14" t="e">
        <v>#N/A</v>
      </c>
      <c r="I532" s="14">
        <f>VLOOKUP(A532,[1]FNCIONAMIENTO!$C$2:$P$1121,14,0)</f>
        <v>42654</v>
      </c>
      <c r="J532" s="14"/>
      <c r="K532" s="14" t="e">
        <v>#N/A</v>
      </c>
      <c r="L532" s="14" t="e">
        <v>#N/A</v>
      </c>
      <c r="M532" s="14">
        <f>VLOOKUP(A532,[1]INVERSION!$C$2:$P$1120,14,0)</f>
        <v>42654</v>
      </c>
      <c r="N532" s="14"/>
      <c r="O532" s="14" t="e">
        <v>#N/A</v>
      </c>
      <c r="P532" s="14" t="e">
        <v>#N/A</v>
      </c>
      <c r="Q532" s="14">
        <f>VLOOKUP(A532,[1]RESERVAS!$C$2:$P$1102,14,0)</f>
        <v>42654</v>
      </c>
      <c r="R532" s="14"/>
      <c r="S532" s="14" t="e">
        <v>#N/A</v>
      </c>
      <c r="T532" s="14" t="e">
        <v>#N/A</v>
      </c>
      <c r="U532" s="14">
        <f>VLOOKUP(A532,[1]DEUDA!$A$2:$N$1113,14,0)</f>
        <v>42654</v>
      </c>
      <c r="V532" s="14"/>
      <c r="W532" s="14" t="e">
        <v>#N/A</v>
      </c>
      <c r="X532" s="14" t="e">
        <v>#N/A</v>
      </c>
      <c r="Y532" s="14">
        <f>VLOOKUP(A532,[1]EXCEDENTES!$C$2:$P$1062,14,0)</f>
        <v>42654</v>
      </c>
      <c r="Z532" s="14"/>
      <c r="AA532" s="14" t="e">
        <v>#N/A</v>
      </c>
      <c r="AB532" s="14" t="e">
        <v>#N/A</v>
      </c>
      <c r="AC532" s="14">
        <f>VLOOKUP(A532,[1]CxP!$C$2:$P$1113,14,0)</f>
        <v>42654</v>
      </c>
      <c r="AD532" s="14"/>
      <c r="AE532" s="14" t="e">
        <v>#N/A</v>
      </c>
      <c r="AF532" s="14" t="e">
        <v>#N/A</v>
      </c>
      <c r="AG532" s="14">
        <f>VLOOKUP(A532,'[1]EJEC-FONDO'!$C$2:$P$1102,14,0)</f>
        <v>42654</v>
      </c>
      <c r="AH532" s="14"/>
      <c r="AI532" s="14" t="e">
        <v>#N/A</v>
      </c>
      <c r="AJ532" s="14" t="e">
        <v>#N/A</v>
      </c>
      <c r="AK532" s="14">
        <f>VLOOKUP(A532,'[1]TESRERIA-FONDO'!$C$2:$P$1075,14,0)</f>
        <v>42654</v>
      </c>
      <c r="AL532" s="14"/>
      <c r="AM532" s="14" t="e">
        <v>#N/A</v>
      </c>
      <c r="AN532" s="14" t="e">
        <v>#N/A</v>
      </c>
      <c r="AO532" s="14">
        <f>VLOOKUP(A532,[1]VIGENCIAS!$C$2:$P$1080,14,0)</f>
        <v>42654</v>
      </c>
      <c r="AP532" s="14"/>
    </row>
    <row r="533" spans="1:42" x14ac:dyDescent="0.25">
      <c r="A533" s="12" t="s">
        <v>1073</v>
      </c>
      <c r="B533" s="13" t="s">
        <v>1074</v>
      </c>
      <c r="C533" s="14">
        <v>42485</v>
      </c>
      <c r="D533" s="14">
        <v>42581</v>
      </c>
      <c r="E533" s="14">
        <f>VLOOKUP(A533,[1]INGRESOS!$C$2:$P$1123,14,0)</f>
        <v>42669</v>
      </c>
      <c r="F533" s="14"/>
      <c r="G533" s="14">
        <v>42489</v>
      </c>
      <c r="H533" s="14">
        <v>42581</v>
      </c>
      <c r="I533" s="14">
        <f>VLOOKUP(A533,[1]FNCIONAMIENTO!$C$2:$P$1121,14,0)</f>
        <v>42671</v>
      </c>
      <c r="J533" s="14"/>
      <c r="K533" s="14">
        <v>42488</v>
      </c>
      <c r="L533" s="14">
        <v>42580</v>
      </c>
      <c r="M533" s="14">
        <f>VLOOKUP(A533,[1]INVERSION!$C$2:$P$1120,14,0)</f>
        <v>42669</v>
      </c>
      <c r="N533" s="14"/>
      <c r="O533" s="14">
        <v>42488</v>
      </c>
      <c r="P533" s="14">
        <v>42581</v>
      </c>
      <c r="Q533" s="14">
        <f>VLOOKUP(A533,[1]RESERVAS!$C$2:$P$1102,14,0)</f>
        <v>42673</v>
      </c>
      <c r="R533" s="14"/>
      <c r="S533" s="14">
        <v>42488</v>
      </c>
      <c r="T533" s="14">
        <v>42581</v>
      </c>
      <c r="U533" s="14">
        <f>VLOOKUP(A533,[1]DEUDA!$A$2:$N$1113,14,0)</f>
        <v>42673</v>
      </c>
      <c r="V533" s="14"/>
      <c r="W533" s="14">
        <v>42489</v>
      </c>
      <c r="X533" s="14">
        <v>42581</v>
      </c>
      <c r="Y533" s="14">
        <f>VLOOKUP(A533,[1]EXCEDENTES!$C$2:$P$1062,14,0)</f>
        <v>42673</v>
      </c>
      <c r="Z533" s="14"/>
      <c r="AA533" s="14">
        <v>42490</v>
      </c>
      <c r="AB533" s="14">
        <v>42581</v>
      </c>
      <c r="AC533" s="14">
        <f>VLOOKUP(A533,[1]CxP!$C$2:$P$1113,14,0)</f>
        <v>42671</v>
      </c>
      <c r="AD533" s="14"/>
      <c r="AE533" s="14">
        <v>42489</v>
      </c>
      <c r="AF533" s="14">
        <v>42581</v>
      </c>
      <c r="AG533" s="14">
        <f>VLOOKUP(A533,'[1]EJEC-FONDO'!$C$2:$P$1102,14,0)</f>
        <v>42673</v>
      </c>
      <c r="AH533" s="14"/>
      <c r="AI533" s="14">
        <v>42489</v>
      </c>
      <c r="AJ533" s="14">
        <v>42581</v>
      </c>
      <c r="AK533" s="14">
        <f>VLOOKUP(A533,'[1]TESRERIA-FONDO'!$C$2:$P$1075,14,0)</f>
        <v>42673</v>
      </c>
      <c r="AL533" s="14"/>
      <c r="AM533" s="14">
        <v>42488</v>
      </c>
      <c r="AN533" s="14">
        <v>42581</v>
      </c>
      <c r="AO533" s="14">
        <f>VLOOKUP(A533,[1]VIGENCIAS!$C$2:$P$1080,14,0)</f>
        <v>42673</v>
      </c>
      <c r="AP533" s="14"/>
    </row>
    <row r="534" spans="1:42" x14ac:dyDescent="0.25">
      <c r="A534" s="12" t="s">
        <v>1075</v>
      </c>
      <c r="B534" s="13" t="s">
        <v>1076</v>
      </c>
      <c r="C534" s="14">
        <v>42489</v>
      </c>
      <c r="D534" s="14">
        <v>42561</v>
      </c>
      <c r="E534" s="14">
        <f>VLOOKUP(A534,[1]INGRESOS!$C$2:$P$1123,14,0)</f>
        <v>42672</v>
      </c>
      <c r="F534" s="14"/>
      <c r="G534" s="14">
        <v>42489</v>
      </c>
      <c r="H534" s="14">
        <v>42574</v>
      </c>
      <c r="I534" s="14">
        <f>VLOOKUP(A534,[1]FNCIONAMIENTO!$C$2:$P$1121,14,0)</f>
        <v>42672</v>
      </c>
      <c r="J534" s="14"/>
      <c r="K534" s="14">
        <v>42489</v>
      </c>
      <c r="L534" s="14">
        <v>42579</v>
      </c>
      <c r="M534" s="14">
        <f>VLOOKUP(A534,[1]INVERSION!$C$2:$P$1120,14,0)</f>
        <v>42672</v>
      </c>
      <c r="N534" s="14"/>
      <c r="O534" s="14">
        <v>42489</v>
      </c>
      <c r="P534" s="14">
        <v>42564</v>
      </c>
      <c r="Q534" s="14">
        <f>VLOOKUP(A534,[1]RESERVAS!$C$2:$P$1102,14,0)</f>
        <v>42672</v>
      </c>
      <c r="R534" s="14"/>
      <c r="S534" s="14">
        <v>42489</v>
      </c>
      <c r="T534" s="14">
        <v>42599</v>
      </c>
      <c r="U534" s="14">
        <f>VLOOKUP(A534,[1]DEUDA!$A$2:$N$1113,14,0)</f>
        <v>42672</v>
      </c>
      <c r="V534" s="14"/>
      <c r="W534" s="14">
        <v>42489</v>
      </c>
      <c r="X534" s="14">
        <v>42564</v>
      </c>
      <c r="Y534" s="14">
        <f>VLOOKUP(A534,[1]EXCEDENTES!$C$2:$P$1062,14,0)</f>
        <v>42672</v>
      </c>
      <c r="Z534" s="14"/>
      <c r="AA534" s="14">
        <v>42489</v>
      </c>
      <c r="AB534" s="14">
        <v>42564</v>
      </c>
      <c r="AC534" s="14">
        <f>VLOOKUP(A534,[1]CxP!$C$2:$P$1113,14,0)</f>
        <v>42672</v>
      </c>
      <c r="AD534" s="14"/>
      <c r="AE534" s="14">
        <v>42489</v>
      </c>
      <c r="AF534" s="14">
        <v>42564</v>
      </c>
      <c r="AG534" s="14">
        <f>VLOOKUP(A534,'[1]EJEC-FONDO'!$C$2:$P$1102,14,0)</f>
        <v>42672</v>
      </c>
      <c r="AH534" s="14"/>
      <c r="AI534" s="14">
        <v>42489</v>
      </c>
      <c r="AJ534" s="14">
        <v>42564</v>
      </c>
      <c r="AK534" s="14">
        <f>VLOOKUP(A534,'[1]TESRERIA-FONDO'!$C$2:$P$1075,14,0)</f>
        <v>42672</v>
      </c>
      <c r="AL534" s="14"/>
      <c r="AM534" s="14">
        <v>42489</v>
      </c>
      <c r="AN534" s="14">
        <v>42564</v>
      </c>
      <c r="AO534" s="14">
        <f>VLOOKUP(A534,[1]VIGENCIAS!$C$2:$P$1080,14,0)</f>
        <v>42672</v>
      </c>
      <c r="AP534" s="14"/>
    </row>
    <row r="535" spans="1:42" x14ac:dyDescent="0.25">
      <c r="A535" s="12" t="s">
        <v>1077</v>
      </c>
      <c r="B535" s="13" t="s">
        <v>1078</v>
      </c>
      <c r="C535" s="14">
        <v>42486</v>
      </c>
      <c r="D535" s="14">
        <v>42582</v>
      </c>
      <c r="E535" s="14">
        <f>VLOOKUP(A535,[1]INGRESOS!$C$2:$P$1123,14,0)</f>
        <v>42674</v>
      </c>
      <c r="F535" s="14"/>
      <c r="G535" s="14">
        <v>42489</v>
      </c>
      <c r="H535" s="14">
        <v>42582</v>
      </c>
      <c r="I535" s="14">
        <f>VLOOKUP(A535,[1]FNCIONAMIENTO!$C$2:$P$1121,14,0)</f>
        <v>42674</v>
      </c>
      <c r="J535" s="14"/>
      <c r="K535" s="14">
        <v>42490</v>
      </c>
      <c r="L535" s="14">
        <v>42582</v>
      </c>
      <c r="M535" s="14">
        <f>VLOOKUP(A535,[1]INVERSION!$C$2:$P$1120,14,0)</f>
        <v>42674</v>
      </c>
      <c r="N535" s="14"/>
      <c r="O535" s="14">
        <v>42487</v>
      </c>
      <c r="P535" s="14">
        <v>42582</v>
      </c>
      <c r="Q535" s="14">
        <f>VLOOKUP(A535,[1]RESERVAS!$C$2:$P$1102,14,0)</f>
        <v>42674</v>
      </c>
      <c r="R535" s="14"/>
      <c r="S535" s="14">
        <v>42487</v>
      </c>
      <c r="T535" s="14">
        <v>42582</v>
      </c>
      <c r="U535" s="14">
        <f>VLOOKUP(A535,[1]DEUDA!$A$2:$N$1113,14,0)</f>
        <v>42674</v>
      </c>
      <c r="V535" s="14"/>
      <c r="W535" s="14">
        <v>42487</v>
      </c>
      <c r="X535" s="14">
        <v>42582</v>
      </c>
      <c r="Y535" s="14" t="e">
        <f>VLOOKUP(A535,[1]EXCEDENTES!$C$2:$P$1062,14,0)</f>
        <v>#N/A</v>
      </c>
      <c r="Z535" s="14"/>
      <c r="AA535" s="14">
        <v>42486</v>
      </c>
      <c r="AB535" s="14">
        <v>42582</v>
      </c>
      <c r="AC535" s="14">
        <f>VLOOKUP(A535,[1]CxP!$C$2:$P$1113,14,0)</f>
        <v>42674</v>
      </c>
      <c r="AD535" s="14"/>
      <c r="AE535" s="14">
        <v>42490</v>
      </c>
      <c r="AF535" s="14">
        <v>42582</v>
      </c>
      <c r="AG535" s="14">
        <f>VLOOKUP(A535,'[1]EJEC-FONDO'!$C$2:$P$1102,14,0)</f>
        <v>42674</v>
      </c>
      <c r="AH535" s="14"/>
      <c r="AI535" s="14">
        <v>42490</v>
      </c>
      <c r="AJ535" s="14">
        <v>42582</v>
      </c>
      <c r="AK535" s="14">
        <f>VLOOKUP(A535,'[1]TESRERIA-FONDO'!$C$2:$P$1075,14,0)</f>
        <v>42674</v>
      </c>
      <c r="AL535" s="14"/>
      <c r="AM535" s="14">
        <v>42489</v>
      </c>
      <c r="AN535" s="14">
        <v>42582</v>
      </c>
      <c r="AO535" s="14">
        <f>VLOOKUP(A535,[1]VIGENCIAS!$C$2:$P$1080,14,0)</f>
        <v>42674</v>
      </c>
      <c r="AP535" s="14"/>
    </row>
    <row r="536" spans="1:42" x14ac:dyDescent="0.25">
      <c r="A536" s="12" t="s">
        <v>1079</v>
      </c>
      <c r="B536" s="13" t="s">
        <v>1080</v>
      </c>
      <c r="C536" s="14">
        <v>42499</v>
      </c>
      <c r="D536" s="14">
        <v>42613</v>
      </c>
      <c r="E536" s="14">
        <f>VLOOKUP(A536,[1]INGRESOS!$C$2:$P$1123,14,0)</f>
        <v>42674</v>
      </c>
      <c r="F536" s="14"/>
      <c r="G536" s="14">
        <v>42496</v>
      </c>
      <c r="H536" s="14">
        <v>42582</v>
      </c>
      <c r="I536" s="14">
        <f>VLOOKUP(A536,[1]FNCIONAMIENTO!$C$2:$P$1121,14,0)</f>
        <v>42674</v>
      </c>
      <c r="J536" s="14"/>
      <c r="K536" s="14">
        <v>42496</v>
      </c>
      <c r="L536" s="14">
        <v>42588</v>
      </c>
      <c r="M536" s="14">
        <f>VLOOKUP(A536,[1]INVERSION!$C$2:$P$1120,14,0)</f>
        <v>42674</v>
      </c>
      <c r="N536" s="14"/>
      <c r="O536" s="14">
        <v>42505</v>
      </c>
      <c r="P536" s="14">
        <v>42581</v>
      </c>
      <c r="Q536" s="14">
        <f>VLOOKUP(A536,[1]RESERVAS!$C$2:$P$1102,14,0)</f>
        <v>42674</v>
      </c>
      <c r="R536" s="14"/>
      <c r="S536" s="14">
        <v>42499</v>
      </c>
      <c r="T536" s="14" t="e">
        <v>#N/A</v>
      </c>
      <c r="U536" s="14">
        <f>VLOOKUP(A536,[1]DEUDA!$A$2:$N$1113,14,0)</f>
        <v>42674</v>
      </c>
      <c r="V536" s="14"/>
      <c r="W536" s="14">
        <v>42505</v>
      </c>
      <c r="X536" s="14">
        <v>42581</v>
      </c>
      <c r="Y536" s="14">
        <f>VLOOKUP(A536,[1]EXCEDENTES!$C$2:$P$1062,14,0)</f>
        <v>42674</v>
      </c>
      <c r="Z536" s="14"/>
      <c r="AA536" s="14">
        <v>42505</v>
      </c>
      <c r="AB536" s="14">
        <v>42581</v>
      </c>
      <c r="AC536" s="14">
        <f>VLOOKUP(A536,[1]CxP!$C$2:$P$1113,14,0)</f>
        <v>42674</v>
      </c>
      <c r="AD536" s="14"/>
      <c r="AE536" s="14">
        <v>42490</v>
      </c>
      <c r="AF536" s="14">
        <v>42613</v>
      </c>
      <c r="AG536" s="14">
        <f>VLOOKUP(A536,'[1]EJEC-FONDO'!$C$2:$P$1102,14,0)</f>
        <v>42674</v>
      </c>
      <c r="AH536" s="14"/>
      <c r="AI536" s="14">
        <v>42499</v>
      </c>
      <c r="AJ536" s="14" t="e">
        <v>#N/A</v>
      </c>
      <c r="AK536" s="14">
        <f>VLOOKUP(A536,'[1]TESRERIA-FONDO'!$C$2:$P$1075,14,0)</f>
        <v>42674</v>
      </c>
      <c r="AL536" s="14"/>
      <c r="AM536" s="14">
        <v>42499</v>
      </c>
      <c r="AN536" s="14">
        <v>42581</v>
      </c>
      <c r="AO536" s="14">
        <f>VLOOKUP(A536,[1]VIGENCIAS!$C$2:$P$1080,14,0)</f>
        <v>42674</v>
      </c>
      <c r="AP536" s="14"/>
    </row>
    <row r="537" spans="1:42" x14ac:dyDescent="0.25">
      <c r="A537" s="12" t="s">
        <v>1081</v>
      </c>
      <c r="B537" s="13" t="s">
        <v>1082</v>
      </c>
      <c r="C537" s="14">
        <v>42490</v>
      </c>
      <c r="D537" s="14">
        <v>42576</v>
      </c>
      <c r="E537" s="14">
        <f>VLOOKUP(A537,[1]INGRESOS!$C$2:$P$1123,14,0)</f>
        <v>42669</v>
      </c>
      <c r="F537" s="14"/>
      <c r="G537" s="14">
        <v>42490</v>
      </c>
      <c r="H537" s="14">
        <v>42576</v>
      </c>
      <c r="I537" s="14">
        <f>VLOOKUP(A537,[1]FNCIONAMIENTO!$C$2:$P$1121,14,0)</f>
        <v>42669</v>
      </c>
      <c r="J537" s="14"/>
      <c r="K537" s="14">
        <v>42490</v>
      </c>
      <c r="L537" s="14">
        <v>42576</v>
      </c>
      <c r="M537" s="14">
        <f>VLOOKUP(A537,[1]INVERSION!$C$2:$P$1120,14,0)</f>
        <v>42672</v>
      </c>
      <c r="N537" s="14"/>
      <c r="O537" s="14">
        <v>42490</v>
      </c>
      <c r="P537" s="14">
        <v>42566</v>
      </c>
      <c r="Q537" s="14">
        <f>VLOOKUP(A537,[1]RESERVAS!$C$2:$P$1102,14,0)</f>
        <v>42670</v>
      </c>
      <c r="R537" s="14"/>
      <c r="S537" s="14">
        <v>42490</v>
      </c>
      <c r="T537" s="14">
        <v>42565</v>
      </c>
      <c r="U537" s="14">
        <f>VLOOKUP(A537,[1]DEUDA!$A$2:$N$1113,14,0)</f>
        <v>42657</v>
      </c>
      <c r="V537" s="14"/>
      <c r="W537" s="14">
        <v>42490</v>
      </c>
      <c r="X537" s="14">
        <v>42582</v>
      </c>
      <c r="Y537" s="14">
        <f>VLOOKUP(A537,[1]EXCEDENTES!$C$2:$P$1062,14,0)</f>
        <v>42674</v>
      </c>
      <c r="Z537" s="14"/>
      <c r="AA537" s="14">
        <v>42490</v>
      </c>
      <c r="AB537" s="14">
        <v>42576</v>
      </c>
      <c r="AC537" s="14">
        <f>VLOOKUP(A537,[1]CxP!$C$2:$P$1113,14,0)</f>
        <v>42657</v>
      </c>
      <c r="AD537" s="14"/>
      <c r="AE537" s="14">
        <v>42490</v>
      </c>
      <c r="AF537" s="14">
        <v>42576</v>
      </c>
      <c r="AG537" s="14">
        <f>VLOOKUP(A537,'[1]EJEC-FONDO'!$C$2:$P$1102,14,0)</f>
        <v>42670</v>
      </c>
      <c r="AH537" s="14"/>
      <c r="AI537" s="14">
        <v>42490</v>
      </c>
      <c r="AJ537" s="14">
        <v>42582</v>
      </c>
      <c r="AK537" s="14">
        <f>VLOOKUP(A537,'[1]TESRERIA-FONDO'!$C$2:$P$1075,14,0)</f>
        <v>42670</v>
      </c>
      <c r="AL537" s="14"/>
      <c r="AM537" s="14">
        <v>42490</v>
      </c>
      <c r="AN537" s="14">
        <v>42576</v>
      </c>
      <c r="AO537" s="14">
        <f>VLOOKUP(A537,[1]VIGENCIAS!$C$2:$P$1080,14,0)</f>
        <v>42670</v>
      </c>
      <c r="AP537" s="14"/>
    </row>
    <row r="538" spans="1:42" x14ac:dyDescent="0.25">
      <c r="A538" s="12" t="s">
        <v>1083</v>
      </c>
      <c r="B538" s="13" t="s">
        <v>1084</v>
      </c>
      <c r="C538" s="14">
        <v>42488</v>
      </c>
      <c r="D538" s="14">
        <v>42580</v>
      </c>
      <c r="E538" s="14">
        <f>VLOOKUP(A538,[1]INGRESOS!$C$2:$P$1123,14,0)</f>
        <v>42673</v>
      </c>
      <c r="F538" s="14"/>
      <c r="G538" s="14">
        <v>42488</v>
      </c>
      <c r="H538" s="14">
        <v>42580</v>
      </c>
      <c r="I538" s="14">
        <f>VLOOKUP(A538,[1]FNCIONAMIENTO!$C$2:$P$1121,14,0)</f>
        <v>42673</v>
      </c>
      <c r="J538" s="14"/>
      <c r="K538" s="14">
        <v>42488</v>
      </c>
      <c r="L538" s="14">
        <v>42580</v>
      </c>
      <c r="M538" s="14">
        <f>VLOOKUP(A538,[1]INVERSION!$C$2:$P$1120,14,0)</f>
        <v>42673</v>
      </c>
      <c r="N538" s="14"/>
      <c r="O538" s="14">
        <v>42488</v>
      </c>
      <c r="P538" s="14">
        <v>42580</v>
      </c>
      <c r="Q538" s="14">
        <f>VLOOKUP(A538,[1]RESERVAS!$C$2:$P$1102,14,0)</f>
        <v>42673</v>
      </c>
      <c r="R538" s="14"/>
      <c r="S538" s="14">
        <v>42488</v>
      </c>
      <c r="T538" s="14">
        <v>42579</v>
      </c>
      <c r="U538" s="14">
        <f>VLOOKUP(A538,[1]DEUDA!$A$2:$N$1113,14,0)</f>
        <v>42673</v>
      </c>
      <c r="V538" s="14"/>
      <c r="W538" s="14">
        <v>42490</v>
      </c>
      <c r="X538" s="14">
        <v>42581</v>
      </c>
      <c r="Y538" s="14">
        <f>VLOOKUP(A538,[1]EXCEDENTES!$C$2:$P$1062,14,0)</f>
        <v>42674</v>
      </c>
      <c r="Z538" s="14"/>
      <c r="AA538" s="14">
        <v>42488</v>
      </c>
      <c r="AB538" s="14">
        <v>42579</v>
      </c>
      <c r="AC538" s="14">
        <f>VLOOKUP(A538,[1]CxP!$C$2:$P$1113,14,0)</f>
        <v>42673</v>
      </c>
      <c r="AD538" s="14"/>
      <c r="AE538" s="14">
        <v>42490</v>
      </c>
      <c r="AF538" s="14">
        <v>42581</v>
      </c>
      <c r="AG538" s="14">
        <f>VLOOKUP(A538,'[1]EJEC-FONDO'!$C$2:$P$1102,14,0)</f>
        <v>42674</v>
      </c>
      <c r="AH538" s="14"/>
      <c r="AI538" s="14">
        <v>42490</v>
      </c>
      <c r="AJ538" s="14">
        <v>42581</v>
      </c>
      <c r="AK538" s="14">
        <f>VLOOKUP(A538,'[1]TESRERIA-FONDO'!$C$2:$P$1075,14,0)</f>
        <v>42674</v>
      </c>
      <c r="AL538" s="14"/>
      <c r="AM538" s="14">
        <v>42488</v>
      </c>
      <c r="AN538" s="14">
        <v>42579</v>
      </c>
      <c r="AO538" s="14">
        <f>VLOOKUP(A538,[1]VIGENCIAS!$C$2:$P$1080,14,0)</f>
        <v>42672</v>
      </c>
      <c r="AP538" s="14"/>
    </row>
    <row r="539" spans="1:42" x14ac:dyDescent="0.25">
      <c r="A539" s="12" t="s">
        <v>1085</v>
      </c>
      <c r="B539" s="13" t="s">
        <v>1086</v>
      </c>
      <c r="C539" s="14">
        <v>42489</v>
      </c>
      <c r="D539" s="14">
        <v>42576</v>
      </c>
      <c r="E539" s="14">
        <f>VLOOKUP(A539,[1]INGRESOS!$C$2:$P$1123,14,0)</f>
        <v>42665</v>
      </c>
      <c r="F539" s="14"/>
      <c r="G539" s="14">
        <v>42489</v>
      </c>
      <c r="H539" s="14">
        <v>42576</v>
      </c>
      <c r="I539" s="14">
        <f>VLOOKUP(A539,[1]FNCIONAMIENTO!$C$2:$P$1121,14,0)</f>
        <v>42665</v>
      </c>
      <c r="J539" s="14"/>
      <c r="K539" s="14">
        <v>42489</v>
      </c>
      <c r="L539" s="14">
        <v>42579</v>
      </c>
      <c r="M539" s="14">
        <f>VLOOKUP(A539,[1]INVERSION!$C$2:$P$1120,14,0)</f>
        <v>42665</v>
      </c>
      <c r="N539" s="14"/>
      <c r="O539" s="14">
        <v>42489</v>
      </c>
      <c r="P539" s="14">
        <v>42573</v>
      </c>
      <c r="Q539" s="14">
        <f>VLOOKUP(A539,[1]RESERVAS!$C$2:$P$1102,14,0)</f>
        <v>42664</v>
      </c>
      <c r="R539" s="14"/>
      <c r="S539" s="14">
        <v>42482</v>
      </c>
      <c r="T539" s="14">
        <v>42573</v>
      </c>
      <c r="U539" s="14">
        <f>VLOOKUP(A539,[1]DEUDA!$A$2:$N$1113,14,0)</f>
        <v>42668</v>
      </c>
      <c r="V539" s="14"/>
      <c r="W539" s="14">
        <v>42488</v>
      </c>
      <c r="X539" s="14">
        <v>42580</v>
      </c>
      <c r="Y539" s="14">
        <f>VLOOKUP(A539,[1]EXCEDENTES!$C$2:$P$1062,14,0)</f>
        <v>42665</v>
      </c>
      <c r="Z539" s="14"/>
      <c r="AA539" s="14">
        <v>42489</v>
      </c>
      <c r="AB539" s="14">
        <v>42578</v>
      </c>
      <c r="AC539" s="14">
        <f>VLOOKUP(A539,[1]CxP!$C$2:$P$1113,14,0)</f>
        <v>42664</v>
      </c>
      <c r="AD539" s="14"/>
      <c r="AE539" s="14">
        <v>42483</v>
      </c>
      <c r="AF539" s="14">
        <v>42578</v>
      </c>
      <c r="AG539" s="14">
        <f>VLOOKUP(A539,'[1]EJEC-FONDO'!$C$2:$P$1102,14,0)</f>
        <v>42662</v>
      </c>
      <c r="AH539" s="14"/>
      <c r="AI539" s="14">
        <v>42483</v>
      </c>
      <c r="AJ539" s="14">
        <v>42578</v>
      </c>
      <c r="AK539" s="14">
        <f>VLOOKUP(A539,'[1]TESRERIA-FONDO'!$C$2:$P$1075,14,0)</f>
        <v>42662</v>
      </c>
      <c r="AL539" s="14"/>
      <c r="AM539" s="14">
        <v>42488</v>
      </c>
      <c r="AN539" s="14">
        <v>42572</v>
      </c>
      <c r="AO539" s="14">
        <f>VLOOKUP(A539,[1]VIGENCIAS!$C$2:$P$1080,14,0)</f>
        <v>42664</v>
      </c>
      <c r="AP539" s="14"/>
    </row>
    <row r="540" spans="1:42" x14ac:dyDescent="0.25">
      <c r="A540" s="12" t="s">
        <v>1087</v>
      </c>
      <c r="B540" s="13" t="s">
        <v>1088</v>
      </c>
      <c r="C540" s="14">
        <v>42488</v>
      </c>
      <c r="D540" s="14">
        <v>42578</v>
      </c>
      <c r="E540" s="14">
        <f>VLOOKUP(A540,[1]INGRESOS!$C$2:$P$1123,14,0)</f>
        <v>42665</v>
      </c>
      <c r="F540" s="14"/>
      <c r="G540" s="14">
        <v>42488</v>
      </c>
      <c r="H540" s="14">
        <v>42578</v>
      </c>
      <c r="I540" s="14">
        <f>VLOOKUP(A540,[1]FNCIONAMIENTO!$C$2:$P$1121,14,0)</f>
        <v>42665</v>
      </c>
      <c r="J540" s="14"/>
      <c r="K540" s="14">
        <v>42488</v>
      </c>
      <c r="L540" s="14">
        <v>42578</v>
      </c>
      <c r="M540" s="14">
        <f>VLOOKUP(A540,[1]INVERSION!$C$2:$P$1120,14,0)</f>
        <v>42665</v>
      </c>
      <c r="N540" s="14"/>
      <c r="O540" s="14">
        <v>42488</v>
      </c>
      <c r="P540" s="14">
        <v>42578</v>
      </c>
      <c r="Q540" s="14">
        <f>VLOOKUP(A540,[1]RESERVAS!$C$2:$P$1102,14,0)</f>
        <v>42665</v>
      </c>
      <c r="R540" s="14"/>
      <c r="S540" s="14">
        <v>42488</v>
      </c>
      <c r="T540" s="14">
        <v>42578</v>
      </c>
      <c r="U540" s="14">
        <f>VLOOKUP(A540,[1]DEUDA!$A$2:$N$1113,14,0)</f>
        <v>42665</v>
      </c>
      <c r="V540" s="14"/>
      <c r="W540" s="14">
        <v>42490</v>
      </c>
      <c r="X540" s="14">
        <v>42581</v>
      </c>
      <c r="Y540" s="14">
        <f>VLOOKUP(A540,[1]EXCEDENTES!$C$2:$P$1062,14,0)</f>
        <v>42674</v>
      </c>
      <c r="Z540" s="14"/>
      <c r="AA540" s="14">
        <v>42488</v>
      </c>
      <c r="AB540" s="14">
        <v>42578</v>
      </c>
      <c r="AC540" s="14">
        <f>VLOOKUP(A540,[1]CxP!$C$2:$P$1113,14,0)</f>
        <v>42665</v>
      </c>
      <c r="AD540" s="14"/>
      <c r="AE540" s="14">
        <v>42488</v>
      </c>
      <c r="AF540" s="14">
        <v>42578</v>
      </c>
      <c r="AG540" s="14">
        <f>VLOOKUP(A540,'[1]EJEC-FONDO'!$C$2:$P$1102,14,0)</f>
        <v>42665</v>
      </c>
      <c r="AH540" s="14"/>
      <c r="AI540" s="14">
        <v>42490</v>
      </c>
      <c r="AJ540" s="14">
        <v>42581</v>
      </c>
      <c r="AK540" s="14">
        <f>VLOOKUP(A540,'[1]TESRERIA-FONDO'!$C$2:$P$1075,14,0)</f>
        <v>42674</v>
      </c>
      <c r="AL540" s="14"/>
      <c r="AM540" s="14">
        <v>42488</v>
      </c>
      <c r="AN540" s="14">
        <v>42574</v>
      </c>
      <c r="AO540" s="14">
        <f>VLOOKUP(A540,[1]VIGENCIAS!$C$2:$P$1080,14,0)</f>
        <v>42665</v>
      </c>
      <c r="AP540" s="14"/>
    </row>
    <row r="541" spans="1:42" x14ac:dyDescent="0.25">
      <c r="A541" s="12" t="s">
        <v>1089</v>
      </c>
      <c r="B541" s="13" t="s">
        <v>1090</v>
      </c>
      <c r="C541" s="14">
        <v>42488</v>
      </c>
      <c r="D541" s="14">
        <v>42576</v>
      </c>
      <c r="E541" s="14">
        <f>VLOOKUP(A541,[1]INGRESOS!$C$2:$P$1123,14,0)</f>
        <v>42669</v>
      </c>
      <c r="F541" s="14"/>
      <c r="G541" s="14">
        <v>42488</v>
      </c>
      <c r="H541" s="14">
        <v>42576</v>
      </c>
      <c r="I541" s="14">
        <f>VLOOKUP(A541,[1]FNCIONAMIENTO!$C$2:$P$1121,14,0)</f>
        <v>42669</v>
      </c>
      <c r="J541" s="14"/>
      <c r="K541" s="14">
        <v>42488</v>
      </c>
      <c r="L541" s="14">
        <v>42576</v>
      </c>
      <c r="M541" s="14">
        <f>VLOOKUP(A541,[1]INVERSION!$C$2:$P$1120,14,0)</f>
        <v>42669</v>
      </c>
      <c r="N541" s="14"/>
      <c r="O541" s="14">
        <v>42488</v>
      </c>
      <c r="P541" s="14">
        <v>42578</v>
      </c>
      <c r="Q541" s="14">
        <f>VLOOKUP(A541,[1]RESERVAS!$C$2:$P$1102,14,0)</f>
        <v>42671</v>
      </c>
      <c r="R541" s="14"/>
      <c r="S541" s="14">
        <v>42488</v>
      </c>
      <c r="T541" s="14">
        <v>42578</v>
      </c>
      <c r="U541" s="14">
        <f>VLOOKUP(A541,[1]DEUDA!$A$2:$N$1113,14,0)</f>
        <v>42669</v>
      </c>
      <c r="V541" s="14"/>
      <c r="W541" s="14">
        <v>42488</v>
      </c>
      <c r="X541" s="14">
        <v>42576</v>
      </c>
      <c r="Y541" s="14">
        <f>VLOOKUP(A541,[1]EXCEDENTES!$C$2:$P$1062,14,0)</f>
        <v>42669</v>
      </c>
      <c r="Z541" s="14"/>
      <c r="AA541" s="14">
        <v>42488</v>
      </c>
      <c r="AB541" s="14">
        <v>42576</v>
      </c>
      <c r="AC541" s="14">
        <f>VLOOKUP(A541,[1]CxP!$C$2:$P$1113,14,0)</f>
        <v>42671</v>
      </c>
      <c r="AD541" s="14"/>
      <c r="AE541" s="14">
        <v>42488</v>
      </c>
      <c r="AF541" s="14">
        <v>42578</v>
      </c>
      <c r="AG541" s="14">
        <f>VLOOKUP(A541,'[1]EJEC-FONDO'!$C$2:$P$1102,14,0)</f>
        <v>42671</v>
      </c>
      <c r="AH541" s="14"/>
      <c r="AI541" s="14">
        <v>42489</v>
      </c>
      <c r="AJ541" s="14">
        <v>42580</v>
      </c>
      <c r="AK541" s="14">
        <f>VLOOKUP(A541,'[1]TESRERIA-FONDO'!$C$2:$P$1075,14,0)</f>
        <v>42674</v>
      </c>
      <c r="AL541" s="14"/>
      <c r="AM541" s="14">
        <v>42488</v>
      </c>
      <c r="AN541" s="14">
        <v>42578</v>
      </c>
      <c r="AO541" s="14">
        <f>VLOOKUP(A541,[1]VIGENCIAS!$C$2:$P$1080,14,0)</f>
        <v>42669</v>
      </c>
      <c r="AP541" s="14"/>
    </row>
    <row r="542" spans="1:42" x14ac:dyDescent="0.25">
      <c r="A542" s="12" t="s">
        <v>1091</v>
      </c>
      <c r="B542" s="13" t="s">
        <v>1092</v>
      </c>
      <c r="C542" s="14">
        <v>42486</v>
      </c>
      <c r="D542" s="14">
        <v>42577</v>
      </c>
      <c r="E542" s="14">
        <f>VLOOKUP(A542,[1]INGRESOS!$C$2:$P$1123,14,0)</f>
        <v>42668</v>
      </c>
      <c r="F542" s="14"/>
      <c r="G542" s="14">
        <v>42486</v>
      </c>
      <c r="H542" s="14">
        <v>42578</v>
      </c>
      <c r="I542" s="14">
        <f>VLOOKUP(A542,[1]FNCIONAMIENTO!$C$2:$P$1121,14,0)</f>
        <v>42668</v>
      </c>
      <c r="J542" s="14"/>
      <c r="K542" s="14">
        <v>42486</v>
      </c>
      <c r="L542" s="14">
        <v>42578</v>
      </c>
      <c r="M542" s="14">
        <f>VLOOKUP(A542,[1]INVERSION!$C$2:$P$1120,14,0)</f>
        <v>42668</v>
      </c>
      <c r="N542" s="14"/>
      <c r="O542" s="14">
        <v>42487</v>
      </c>
      <c r="P542" s="14">
        <v>42578</v>
      </c>
      <c r="Q542" s="14">
        <f>VLOOKUP(A542,[1]RESERVAS!$C$2:$P$1102,14,0)</f>
        <v>42654</v>
      </c>
      <c r="R542" s="14"/>
      <c r="S542" s="14">
        <v>42487</v>
      </c>
      <c r="T542" s="14">
        <v>42578</v>
      </c>
      <c r="U542" s="14">
        <f>VLOOKUP(A542,[1]DEUDA!$A$2:$N$1113,14,0)</f>
        <v>42654</v>
      </c>
      <c r="V542" s="14"/>
      <c r="W542" s="14">
        <v>42487</v>
      </c>
      <c r="X542" s="14">
        <v>42579</v>
      </c>
      <c r="Y542" s="14">
        <f>VLOOKUP(A542,[1]EXCEDENTES!$C$2:$P$1062,14,0)</f>
        <v>42668</v>
      </c>
      <c r="Z542" s="14"/>
      <c r="AA542" s="14">
        <v>42487</v>
      </c>
      <c r="AB542" s="14">
        <v>42578</v>
      </c>
      <c r="AC542" s="14">
        <f>VLOOKUP(A542,[1]CxP!$C$2:$P$1113,14,0)</f>
        <v>42668</v>
      </c>
      <c r="AD542" s="14"/>
      <c r="AE542" s="14">
        <v>42486</v>
      </c>
      <c r="AF542" s="14">
        <v>42578</v>
      </c>
      <c r="AG542" s="14">
        <f>VLOOKUP(A542,'[1]EJEC-FONDO'!$C$2:$P$1102,14,0)</f>
        <v>42668</v>
      </c>
      <c r="AH542" s="14"/>
      <c r="AI542" s="14">
        <v>42487</v>
      </c>
      <c r="AJ542" s="14">
        <v>42578</v>
      </c>
      <c r="AK542" s="14">
        <f>VLOOKUP(A542,'[1]TESRERIA-FONDO'!$C$2:$P$1075,14,0)</f>
        <v>42668</v>
      </c>
      <c r="AL542" s="14"/>
      <c r="AM542" s="14">
        <v>42487</v>
      </c>
      <c r="AN542" s="14">
        <v>42578</v>
      </c>
      <c r="AO542" s="14">
        <f>VLOOKUP(A542,[1]VIGENCIAS!$C$2:$P$1080,14,0)</f>
        <v>42654</v>
      </c>
      <c r="AP542" s="14"/>
    </row>
    <row r="543" spans="1:42" x14ac:dyDescent="0.25">
      <c r="A543" s="12" t="s">
        <v>1093</v>
      </c>
      <c r="B543" s="13" t="s">
        <v>1094</v>
      </c>
      <c r="C543" s="14">
        <v>42487</v>
      </c>
      <c r="D543" s="14">
        <v>42571</v>
      </c>
      <c r="E543" s="14">
        <f>VLOOKUP(A543,[1]INGRESOS!$C$2:$P$1123,14,0)</f>
        <v>42668</v>
      </c>
      <c r="F543" s="14"/>
      <c r="G543" s="14">
        <v>42487</v>
      </c>
      <c r="H543" s="14">
        <v>42571</v>
      </c>
      <c r="I543" s="14">
        <f>VLOOKUP(A543,[1]FNCIONAMIENTO!$C$2:$P$1121,14,0)</f>
        <v>42671</v>
      </c>
      <c r="J543" s="14"/>
      <c r="K543" s="14">
        <v>42487</v>
      </c>
      <c r="L543" s="14">
        <v>42573</v>
      </c>
      <c r="M543" s="14">
        <f>VLOOKUP(A543,[1]INVERSION!$C$2:$P$1120,14,0)</f>
        <v>42671</v>
      </c>
      <c r="N543" s="14"/>
      <c r="O543" s="14">
        <v>42487</v>
      </c>
      <c r="P543" s="14">
        <v>42571</v>
      </c>
      <c r="Q543" s="14">
        <f>VLOOKUP(A543,[1]RESERVAS!$C$2:$P$1102,14,0)</f>
        <v>42671</v>
      </c>
      <c r="R543" s="14"/>
      <c r="S543" s="14">
        <v>42487</v>
      </c>
      <c r="T543" s="14">
        <v>42571</v>
      </c>
      <c r="U543" s="14">
        <f>VLOOKUP(A543,[1]DEUDA!$A$2:$N$1113,14,0)</f>
        <v>42671</v>
      </c>
      <c r="V543" s="14"/>
      <c r="W543" s="14">
        <v>42487</v>
      </c>
      <c r="X543" s="14">
        <v>42590</v>
      </c>
      <c r="Y543" s="14">
        <f>VLOOKUP(A543,[1]EXCEDENTES!$C$2:$P$1062,14,0)</f>
        <v>42671</v>
      </c>
      <c r="Z543" s="14"/>
      <c r="AA543" s="14">
        <v>42487</v>
      </c>
      <c r="AB543" s="14">
        <v>42571</v>
      </c>
      <c r="AC543" s="14">
        <f>VLOOKUP(A543,[1]CxP!$C$2:$P$1113,14,0)</f>
        <v>42671</v>
      </c>
      <c r="AD543" s="14"/>
      <c r="AE543" s="14">
        <v>42488</v>
      </c>
      <c r="AF543" s="14">
        <v>42573</v>
      </c>
      <c r="AG543" s="14">
        <f>VLOOKUP(A543,'[1]EJEC-FONDO'!$C$2:$P$1102,14,0)</f>
        <v>42671</v>
      </c>
      <c r="AH543" s="14"/>
      <c r="AI543" s="14">
        <v>42487</v>
      </c>
      <c r="AJ543" s="14">
        <v>42590</v>
      </c>
      <c r="AK543" s="14">
        <f>VLOOKUP(A543,'[1]TESRERIA-FONDO'!$C$2:$P$1075,14,0)</f>
        <v>42671</v>
      </c>
      <c r="AL543" s="14"/>
      <c r="AM543" s="14">
        <v>42488</v>
      </c>
      <c r="AN543" s="14">
        <v>42573</v>
      </c>
      <c r="AO543" s="14">
        <f>VLOOKUP(A543,[1]VIGENCIAS!$C$2:$P$1080,14,0)</f>
        <v>42671</v>
      </c>
      <c r="AP543" s="14"/>
    </row>
    <row r="544" spans="1:42" x14ac:dyDescent="0.25">
      <c r="A544" s="12" t="s">
        <v>1095</v>
      </c>
      <c r="B544" s="13" t="s">
        <v>1096</v>
      </c>
      <c r="C544" s="14" t="e">
        <v>#N/A</v>
      </c>
      <c r="D544" s="14">
        <v>42581</v>
      </c>
      <c r="E544" s="14">
        <f>VLOOKUP(A544,[1]INGRESOS!$C$2:$P$1123,14,0)</f>
        <v>42674</v>
      </c>
      <c r="F544" s="14"/>
      <c r="G544" s="14" t="e">
        <v>#N/A</v>
      </c>
      <c r="H544" s="14">
        <v>42581</v>
      </c>
      <c r="I544" s="14">
        <f>VLOOKUP(A544,[1]FNCIONAMIENTO!$C$2:$P$1121,14,0)</f>
        <v>42674</v>
      </c>
      <c r="J544" s="14"/>
      <c r="K544" s="14" t="e">
        <v>#N/A</v>
      </c>
      <c r="L544" s="14">
        <v>42581</v>
      </c>
      <c r="M544" s="14">
        <f>VLOOKUP(A544,[1]INVERSION!$C$2:$P$1120,14,0)</f>
        <v>42674</v>
      </c>
      <c r="N544" s="14"/>
      <c r="O544" s="14" t="e">
        <v>#N/A</v>
      </c>
      <c r="P544" s="14">
        <v>42581</v>
      </c>
      <c r="Q544" s="14">
        <f>VLOOKUP(A544,[1]RESERVAS!$C$2:$P$1102,14,0)</f>
        <v>42672</v>
      </c>
      <c r="R544" s="14"/>
      <c r="S544" s="14">
        <v>42490</v>
      </c>
      <c r="T544" s="14">
        <v>42581</v>
      </c>
      <c r="U544" s="14">
        <f>VLOOKUP(A544,[1]DEUDA!$A$2:$N$1113,14,0)</f>
        <v>42672</v>
      </c>
      <c r="V544" s="14"/>
      <c r="W544" s="14" t="e">
        <v>#N/A</v>
      </c>
      <c r="X544" s="14">
        <v>42581</v>
      </c>
      <c r="Y544" s="14">
        <f>VLOOKUP(A544,[1]EXCEDENTES!$C$2:$P$1062,14,0)</f>
        <v>42673</v>
      </c>
      <c r="Z544" s="14"/>
      <c r="AA544" s="14">
        <v>42490</v>
      </c>
      <c r="AB544" s="14">
        <v>42581</v>
      </c>
      <c r="AC544" s="14">
        <f>VLOOKUP(A544,[1]CxP!$C$2:$P$1113,14,0)</f>
        <v>42672</v>
      </c>
      <c r="AD544" s="14"/>
      <c r="AE544" s="14" t="e">
        <v>#N/A</v>
      </c>
      <c r="AF544" s="14">
        <v>42581</v>
      </c>
      <c r="AG544" s="14">
        <f>VLOOKUP(A544,'[1]EJEC-FONDO'!$C$2:$P$1102,14,0)</f>
        <v>42674</v>
      </c>
      <c r="AH544" s="14"/>
      <c r="AI544" s="14" t="e">
        <v>#N/A</v>
      </c>
      <c r="AJ544" s="14">
        <v>42581</v>
      </c>
      <c r="AK544" s="14">
        <f>VLOOKUP(A544,'[1]TESRERIA-FONDO'!$C$2:$P$1075,14,0)</f>
        <v>42674</v>
      </c>
      <c r="AL544" s="14"/>
      <c r="AM544" s="14">
        <v>42490</v>
      </c>
      <c r="AN544" s="14">
        <v>42581</v>
      </c>
      <c r="AO544" s="14">
        <f>VLOOKUP(A544,[1]VIGENCIAS!$C$2:$P$1080,14,0)</f>
        <v>42672</v>
      </c>
      <c r="AP544" s="14"/>
    </row>
    <row r="545" spans="1:42" x14ac:dyDescent="0.25">
      <c r="A545" s="12" t="s">
        <v>1097</v>
      </c>
      <c r="B545" s="13" t="s">
        <v>1098</v>
      </c>
      <c r="C545" s="14">
        <v>42487</v>
      </c>
      <c r="D545" s="14">
        <v>42581</v>
      </c>
      <c r="E545" s="14">
        <f>VLOOKUP(A545,[1]INGRESOS!$C$2:$P$1123,14,0)</f>
        <v>42673</v>
      </c>
      <c r="F545" s="14"/>
      <c r="G545" s="14">
        <v>42487</v>
      </c>
      <c r="H545" s="14">
        <v>42574</v>
      </c>
      <c r="I545" s="14">
        <f>VLOOKUP(A545,[1]FNCIONAMIENTO!$C$2:$P$1121,14,0)</f>
        <v>42673</v>
      </c>
      <c r="J545" s="14"/>
      <c r="K545" s="14">
        <v>42487</v>
      </c>
      <c r="L545" s="14">
        <v>42580</v>
      </c>
      <c r="M545" s="14">
        <f>VLOOKUP(A545,[1]INVERSION!$C$2:$P$1120,14,0)</f>
        <v>42671</v>
      </c>
      <c r="N545" s="14"/>
      <c r="O545" s="14">
        <v>42487</v>
      </c>
      <c r="P545" s="14">
        <v>42579</v>
      </c>
      <c r="Q545" s="14">
        <f>VLOOKUP(A545,[1]RESERVAS!$C$2:$P$1102,14,0)</f>
        <v>42671</v>
      </c>
      <c r="R545" s="14"/>
      <c r="S545" s="14">
        <v>42487</v>
      </c>
      <c r="T545" s="14">
        <v>42579</v>
      </c>
      <c r="U545" s="14">
        <f>VLOOKUP(A545,[1]DEUDA!$A$2:$N$1113,14,0)</f>
        <v>42671</v>
      </c>
      <c r="V545" s="14"/>
      <c r="W545" s="14">
        <v>42489</v>
      </c>
      <c r="X545" s="14">
        <v>42580</v>
      </c>
      <c r="Y545" s="14">
        <f>VLOOKUP(A545,[1]EXCEDENTES!$C$2:$P$1062,14,0)</f>
        <v>42674</v>
      </c>
      <c r="Z545" s="14"/>
      <c r="AA545" s="14">
        <v>42487</v>
      </c>
      <c r="AB545" s="14">
        <v>42579</v>
      </c>
      <c r="AC545" s="14">
        <f>VLOOKUP(A545,[1]CxP!$C$2:$P$1113,14,0)</f>
        <v>42671</v>
      </c>
      <c r="AD545" s="14"/>
      <c r="AE545" s="14">
        <v>42487</v>
      </c>
      <c r="AF545" s="14">
        <v>42580</v>
      </c>
      <c r="AG545" s="14">
        <f>VLOOKUP(A545,'[1]EJEC-FONDO'!$C$2:$P$1102,14,0)</f>
        <v>42674</v>
      </c>
      <c r="AH545" s="14"/>
      <c r="AI545" s="14">
        <v>42487</v>
      </c>
      <c r="AJ545" s="14">
        <v>42580</v>
      </c>
      <c r="AK545" s="14">
        <f>VLOOKUP(A545,'[1]TESRERIA-FONDO'!$C$2:$P$1075,14,0)</f>
        <v>42674</v>
      </c>
      <c r="AL545" s="14"/>
      <c r="AM545" s="14">
        <v>42487</v>
      </c>
      <c r="AN545" s="14">
        <v>42580</v>
      </c>
      <c r="AO545" s="14">
        <f>VLOOKUP(A545,[1]VIGENCIAS!$C$2:$P$1080,14,0)</f>
        <v>42671</v>
      </c>
      <c r="AP545" s="14"/>
    </row>
    <row r="546" spans="1:42" x14ac:dyDescent="0.25">
      <c r="A546" s="12" t="s">
        <v>1099</v>
      </c>
      <c r="B546" s="13" t="s">
        <v>1100</v>
      </c>
      <c r="C546" s="14">
        <v>42487</v>
      </c>
      <c r="D546" s="14">
        <v>42569</v>
      </c>
      <c r="E546" s="14">
        <f>VLOOKUP(A546,[1]INGRESOS!$C$2:$P$1123,14,0)</f>
        <v>42670</v>
      </c>
      <c r="F546" s="14"/>
      <c r="G546" s="14">
        <v>42487</v>
      </c>
      <c r="H546" s="14">
        <v>42569</v>
      </c>
      <c r="I546" s="14">
        <f>VLOOKUP(A546,[1]FNCIONAMIENTO!$C$2:$P$1121,14,0)</f>
        <v>42671</v>
      </c>
      <c r="J546" s="14"/>
      <c r="K546" s="14">
        <v>42489</v>
      </c>
      <c r="L546" s="14">
        <v>42578</v>
      </c>
      <c r="M546" s="14">
        <f>VLOOKUP(A546,[1]INVERSION!$C$2:$P$1120,14,0)</f>
        <v>42672</v>
      </c>
      <c r="N546" s="14"/>
      <c r="O546" s="14">
        <v>42489</v>
      </c>
      <c r="P546" s="14">
        <v>42569</v>
      </c>
      <c r="Q546" s="14">
        <f>VLOOKUP(A546,[1]RESERVAS!$C$2:$P$1102,14,0)</f>
        <v>42672</v>
      </c>
      <c r="R546" s="14"/>
      <c r="S546" s="14">
        <v>42490</v>
      </c>
      <c r="T546" s="14">
        <v>42569</v>
      </c>
      <c r="U546" s="14">
        <f>VLOOKUP(A546,[1]DEUDA!$A$2:$N$1113,14,0)</f>
        <v>42672</v>
      </c>
      <c r="V546" s="14"/>
      <c r="W546" s="14">
        <v>42490</v>
      </c>
      <c r="X546" s="14">
        <v>42570</v>
      </c>
      <c r="Y546" s="14">
        <f>VLOOKUP(A546,[1]EXCEDENTES!$C$2:$P$1062,14,0)</f>
        <v>42672</v>
      </c>
      <c r="Z546" s="14"/>
      <c r="AA546" s="14">
        <v>42487</v>
      </c>
      <c r="AB546" s="14">
        <v>42570</v>
      </c>
      <c r="AC546" s="14">
        <f>VLOOKUP(A546,[1]CxP!$C$2:$P$1113,14,0)</f>
        <v>42672</v>
      </c>
      <c r="AD546" s="14"/>
      <c r="AE546" s="14">
        <v>42489</v>
      </c>
      <c r="AF546" s="14">
        <v>42569</v>
      </c>
      <c r="AG546" s="14">
        <f>VLOOKUP(A546,'[1]EJEC-FONDO'!$C$2:$P$1102,14,0)</f>
        <v>42671</v>
      </c>
      <c r="AH546" s="14"/>
      <c r="AI546" s="14">
        <v>42489</v>
      </c>
      <c r="AJ546" s="14">
        <v>42570</v>
      </c>
      <c r="AK546" s="14">
        <f>VLOOKUP(A546,'[1]TESRERIA-FONDO'!$C$2:$P$1075,14,0)</f>
        <v>42672</v>
      </c>
      <c r="AL546" s="14"/>
      <c r="AM546" s="14">
        <v>42487</v>
      </c>
      <c r="AN546" s="14">
        <v>42567</v>
      </c>
      <c r="AO546" s="14">
        <f>VLOOKUP(A546,[1]VIGENCIAS!$C$2:$P$1080,14,0)</f>
        <v>42672</v>
      </c>
      <c r="AP546" s="14"/>
    </row>
    <row r="547" spans="1:42" x14ac:dyDescent="0.25">
      <c r="A547" s="12" t="s">
        <v>1101</v>
      </c>
      <c r="B547" s="13" t="s">
        <v>1102</v>
      </c>
      <c r="C547" s="14">
        <v>42490</v>
      </c>
      <c r="D547" s="14">
        <v>42579</v>
      </c>
      <c r="E547" s="14">
        <f>VLOOKUP(A547,[1]INGRESOS!$C$2:$P$1123,14,0)</f>
        <v>42673</v>
      </c>
      <c r="F547" s="14"/>
      <c r="G547" s="14">
        <v>42490</v>
      </c>
      <c r="H547" s="14">
        <v>42579</v>
      </c>
      <c r="I547" s="14">
        <f>VLOOKUP(A547,[1]FNCIONAMIENTO!$C$2:$P$1121,14,0)</f>
        <v>42672</v>
      </c>
      <c r="J547" s="14"/>
      <c r="K547" s="14">
        <v>42490</v>
      </c>
      <c r="L547" s="14">
        <v>42579</v>
      </c>
      <c r="M547" s="14">
        <f>VLOOKUP(A547,[1]INVERSION!$C$2:$P$1120,14,0)</f>
        <v>42673</v>
      </c>
      <c r="N547" s="14"/>
      <c r="O547" s="14">
        <v>42489</v>
      </c>
      <c r="P547" s="14">
        <v>42577</v>
      </c>
      <c r="Q547" s="14">
        <f>VLOOKUP(A547,[1]RESERVAS!$C$2:$P$1102,14,0)</f>
        <v>42668</v>
      </c>
      <c r="R547" s="14"/>
      <c r="S547" s="14">
        <v>42490</v>
      </c>
      <c r="T547" s="14">
        <v>42579</v>
      </c>
      <c r="U547" s="14">
        <f>VLOOKUP(A547,[1]DEUDA!$A$2:$N$1113,14,0)</f>
        <v>42673</v>
      </c>
      <c r="V547" s="14"/>
      <c r="W547" s="14">
        <v>42489</v>
      </c>
      <c r="X547" s="14">
        <v>42578</v>
      </c>
      <c r="Y547" s="14">
        <f>VLOOKUP(A547,[1]EXCEDENTES!$C$2:$P$1062,14,0)</f>
        <v>42671</v>
      </c>
      <c r="Z547" s="14"/>
      <c r="AA547" s="14">
        <v>42490</v>
      </c>
      <c r="AB547" s="14">
        <v>42577</v>
      </c>
      <c r="AC547" s="14">
        <f>VLOOKUP(A547,[1]CxP!$C$2:$P$1113,14,0)</f>
        <v>42668</v>
      </c>
      <c r="AD547" s="14"/>
      <c r="AE547" s="14">
        <v>42489</v>
      </c>
      <c r="AF547" s="14">
        <v>42579</v>
      </c>
      <c r="AG547" s="14">
        <f>VLOOKUP(A547,'[1]EJEC-FONDO'!$C$2:$P$1102,14,0)</f>
        <v>42669</v>
      </c>
      <c r="AH547" s="14"/>
      <c r="AI547" s="14">
        <v>42489</v>
      </c>
      <c r="AJ547" s="14">
        <v>42579</v>
      </c>
      <c r="AK547" s="14">
        <f>VLOOKUP(A547,'[1]TESRERIA-FONDO'!$C$2:$P$1075,14,0)</f>
        <v>42671</v>
      </c>
      <c r="AL547" s="14"/>
      <c r="AM547" s="14">
        <v>42489</v>
      </c>
      <c r="AN547" s="14">
        <v>42577</v>
      </c>
      <c r="AO547" s="14">
        <f>VLOOKUP(A547,[1]VIGENCIAS!$C$2:$P$1080,14,0)</f>
        <v>42668</v>
      </c>
      <c r="AP547" s="14"/>
    </row>
    <row r="548" spans="1:42" x14ac:dyDescent="0.25">
      <c r="A548" s="12" t="s">
        <v>1103</v>
      </c>
      <c r="B548" s="13" t="s">
        <v>1104</v>
      </c>
      <c r="C548" s="14">
        <v>42490</v>
      </c>
      <c r="D548" s="14">
        <v>42579</v>
      </c>
      <c r="E548" s="14">
        <f>VLOOKUP(A548,[1]INGRESOS!$C$2:$P$1123,14,0)</f>
        <v>42671</v>
      </c>
      <c r="F548" s="14"/>
      <c r="G548" s="14">
        <v>42490</v>
      </c>
      <c r="H548" s="14">
        <v>42579</v>
      </c>
      <c r="I548" s="14">
        <f>VLOOKUP(A548,[1]FNCIONAMIENTO!$C$2:$P$1121,14,0)</f>
        <v>42674</v>
      </c>
      <c r="J548" s="14"/>
      <c r="K548" s="14">
        <v>42490</v>
      </c>
      <c r="L548" s="14">
        <v>42579</v>
      </c>
      <c r="M548" s="14">
        <f>VLOOKUP(A548,[1]INVERSION!$C$2:$P$1120,14,0)</f>
        <v>42668</v>
      </c>
      <c r="N548" s="14"/>
      <c r="O548" s="14" t="e">
        <v>#N/A</v>
      </c>
      <c r="P548" s="14">
        <v>42580</v>
      </c>
      <c r="Q548" s="14">
        <f>VLOOKUP(A548,[1]RESERVAS!$C$2:$P$1102,14,0)</f>
        <v>42674</v>
      </c>
      <c r="R548" s="14"/>
      <c r="S548" s="14">
        <v>42490</v>
      </c>
      <c r="T548" s="14">
        <v>42579</v>
      </c>
      <c r="U548" s="14">
        <f>VLOOKUP(A548,[1]DEUDA!$A$2:$N$1113,14,0)</f>
        <v>42674</v>
      </c>
      <c r="V548" s="14"/>
      <c r="W548" s="14">
        <v>42490</v>
      </c>
      <c r="X548" s="14">
        <v>42580</v>
      </c>
      <c r="Y548" s="14">
        <f>VLOOKUP(A548,[1]EXCEDENTES!$C$2:$P$1062,14,0)</f>
        <v>42670</v>
      </c>
      <c r="Z548" s="14"/>
      <c r="AA548" s="14">
        <v>42490</v>
      </c>
      <c r="AB548" s="14">
        <v>42580</v>
      </c>
      <c r="AC548" s="14">
        <f>VLOOKUP(A548,[1]CxP!$C$2:$P$1113,14,0)</f>
        <v>42674</v>
      </c>
      <c r="AD548" s="14"/>
      <c r="AE548" s="14">
        <v>42490</v>
      </c>
      <c r="AF548" s="14">
        <v>42580</v>
      </c>
      <c r="AG548" s="14">
        <f>VLOOKUP(A548,'[1]EJEC-FONDO'!$C$2:$P$1102,14,0)</f>
        <v>42656</v>
      </c>
      <c r="AH548" s="14"/>
      <c r="AI548" s="14">
        <v>42490</v>
      </c>
      <c r="AJ548" s="14">
        <v>42580</v>
      </c>
      <c r="AK548" s="14">
        <f>VLOOKUP(A548,'[1]TESRERIA-FONDO'!$C$2:$P$1075,14,0)</f>
        <v>42660</v>
      </c>
      <c r="AL548" s="14"/>
      <c r="AM548" s="14">
        <v>42490</v>
      </c>
      <c r="AN548" s="14">
        <v>42580</v>
      </c>
      <c r="AO548" s="14">
        <f>VLOOKUP(A548,[1]VIGENCIAS!$C$2:$P$1080,14,0)</f>
        <v>42663</v>
      </c>
      <c r="AP548" s="14"/>
    </row>
    <row r="549" spans="1:42" x14ac:dyDescent="0.25">
      <c r="A549" s="12" t="s">
        <v>1105</v>
      </c>
      <c r="B549" s="13" t="s">
        <v>1106</v>
      </c>
      <c r="C549" s="14">
        <v>42490</v>
      </c>
      <c r="D549" s="14">
        <v>42580</v>
      </c>
      <c r="E549" s="14">
        <f>VLOOKUP(A549,[1]INGRESOS!$C$2:$P$1123,14,0)</f>
        <v>42672</v>
      </c>
      <c r="F549" s="14"/>
      <c r="G549" s="14">
        <v>42490</v>
      </c>
      <c r="H549" s="14">
        <v>42580</v>
      </c>
      <c r="I549" s="14">
        <f>VLOOKUP(A549,[1]FNCIONAMIENTO!$C$2:$P$1121,14,0)</f>
        <v>42672</v>
      </c>
      <c r="J549" s="14"/>
      <c r="K549" s="14">
        <v>42490</v>
      </c>
      <c r="L549" s="14">
        <v>42580</v>
      </c>
      <c r="M549" s="14">
        <f>VLOOKUP(A549,[1]INVERSION!$C$2:$P$1120,14,0)</f>
        <v>42672</v>
      </c>
      <c r="N549" s="14"/>
      <c r="O549" s="14">
        <v>42490</v>
      </c>
      <c r="P549" s="14">
        <v>42580</v>
      </c>
      <c r="Q549" s="14">
        <f>VLOOKUP(A549,[1]RESERVAS!$C$2:$P$1102,14,0)</f>
        <v>42672</v>
      </c>
      <c r="R549" s="14"/>
      <c r="S549" s="14">
        <v>42490</v>
      </c>
      <c r="T549" s="14">
        <v>42580</v>
      </c>
      <c r="U549" s="14">
        <f>VLOOKUP(A549,[1]DEUDA!$A$2:$N$1113,14,0)</f>
        <v>42672</v>
      </c>
      <c r="V549" s="14"/>
      <c r="W549" s="14">
        <v>42490</v>
      </c>
      <c r="X549" s="14">
        <v>42581</v>
      </c>
      <c r="Y549" s="14">
        <f>VLOOKUP(A549,[1]EXCEDENTES!$C$2:$P$1062,14,0)</f>
        <v>42672</v>
      </c>
      <c r="Z549" s="14"/>
      <c r="AA549" s="14">
        <v>42490</v>
      </c>
      <c r="AB549" s="14">
        <v>42580</v>
      </c>
      <c r="AC549" s="14">
        <f>VLOOKUP(A549,[1]CxP!$C$2:$P$1113,14,0)</f>
        <v>42672</v>
      </c>
      <c r="AD549" s="14"/>
      <c r="AE549" s="14">
        <v>42490</v>
      </c>
      <c r="AF549" s="14">
        <v>42580</v>
      </c>
      <c r="AG549" s="14">
        <f>VLOOKUP(A549,'[1]EJEC-FONDO'!$C$2:$P$1102,14,0)</f>
        <v>42672</v>
      </c>
      <c r="AH549" s="14"/>
      <c r="AI549" s="14">
        <v>42490</v>
      </c>
      <c r="AJ549" s="14">
        <v>42580</v>
      </c>
      <c r="AK549" s="14">
        <f>VLOOKUP(A549,'[1]TESRERIA-FONDO'!$C$2:$P$1075,14,0)</f>
        <v>42672</v>
      </c>
      <c r="AL549" s="14"/>
      <c r="AM549" s="14">
        <v>42490</v>
      </c>
      <c r="AN549" s="14">
        <v>42580</v>
      </c>
      <c r="AO549" s="14">
        <f>VLOOKUP(A549,[1]VIGENCIAS!$C$2:$P$1080,14,0)</f>
        <v>42672</v>
      </c>
      <c r="AP549" s="14"/>
    </row>
    <row r="550" spans="1:42" x14ac:dyDescent="0.25">
      <c r="A550" s="12" t="s">
        <v>1107</v>
      </c>
      <c r="B550" s="13" t="s">
        <v>1108</v>
      </c>
      <c r="C550" s="14">
        <v>42490</v>
      </c>
      <c r="D550" s="14">
        <v>42598</v>
      </c>
      <c r="E550" s="14">
        <f>VLOOKUP(A550,[1]INGRESOS!$C$2:$P$1123,14,0)</f>
        <v>42670</v>
      </c>
      <c r="F550" s="14"/>
      <c r="G550" s="14">
        <v>42490</v>
      </c>
      <c r="H550" s="14">
        <v>42605</v>
      </c>
      <c r="I550" s="14">
        <f>VLOOKUP(A550,[1]FNCIONAMIENTO!$C$2:$P$1121,14,0)</f>
        <v>42668</v>
      </c>
      <c r="J550" s="14"/>
      <c r="K550" s="14">
        <v>42490</v>
      </c>
      <c r="L550" s="14">
        <v>42612</v>
      </c>
      <c r="M550" s="14">
        <f>VLOOKUP(A550,[1]INVERSION!$C$2:$P$1120,14,0)</f>
        <v>42671</v>
      </c>
      <c r="N550" s="14"/>
      <c r="O550" s="14">
        <v>42489</v>
      </c>
      <c r="P550" s="14">
        <v>42576</v>
      </c>
      <c r="Q550" s="14">
        <f>VLOOKUP(A550,[1]RESERVAS!$C$2:$P$1102,14,0)</f>
        <v>42655</v>
      </c>
      <c r="R550" s="14"/>
      <c r="S550" s="14">
        <v>42490</v>
      </c>
      <c r="T550" s="14">
        <v>42605</v>
      </c>
      <c r="U550" s="14">
        <f>VLOOKUP(A550,[1]DEUDA!$A$2:$N$1113,14,0)</f>
        <v>42667</v>
      </c>
      <c r="V550" s="14"/>
      <c r="W550" s="14">
        <v>42490</v>
      </c>
      <c r="X550" s="14">
        <v>42613</v>
      </c>
      <c r="Y550" s="14">
        <f>VLOOKUP(A550,[1]EXCEDENTES!$C$2:$P$1062,14,0)</f>
        <v>42668</v>
      </c>
      <c r="Z550" s="14"/>
      <c r="AA550" s="14">
        <v>42489</v>
      </c>
      <c r="AB550" s="14">
        <v>42576</v>
      </c>
      <c r="AC550" s="14">
        <f>VLOOKUP(A550,[1]CxP!$C$2:$P$1113,14,0)</f>
        <v>42655</v>
      </c>
      <c r="AD550" s="14"/>
      <c r="AE550" s="14">
        <v>42490</v>
      </c>
      <c r="AF550" s="14">
        <v>42612</v>
      </c>
      <c r="AG550" s="14">
        <f>VLOOKUP(A550,'[1]EJEC-FONDO'!$C$2:$P$1102,14,0)</f>
        <v>42672</v>
      </c>
      <c r="AH550" s="14"/>
      <c r="AI550" s="14">
        <v>42490</v>
      </c>
      <c r="AJ550" s="14">
        <v>42612</v>
      </c>
      <c r="AK550" s="14">
        <f>VLOOKUP(A550,'[1]TESRERIA-FONDO'!$C$2:$P$1075,14,0)</f>
        <v>42668</v>
      </c>
      <c r="AL550" s="14"/>
      <c r="AM550" s="14">
        <v>42489</v>
      </c>
      <c r="AN550" s="14">
        <v>42576</v>
      </c>
      <c r="AO550" s="14">
        <f>VLOOKUP(A550,[1]VIGENCIAS!$C$2:$P$1080,14,0)</f>
        <v>42655</v>
      </c>
      <c r="AP550" s="14"/>
    </row>
    <row r="551" spans="1:42" x14ac:dyDescent="0.25">
      <c r="A551" s="12" t="s">
        <v>1109</v>
      </c>
      <c r="B551" s="13" t="s">
        <v>1110</v>
      </c>
      <c r="C551" s="14">
        <v>42490</v>
      </c>
      <c r="D551" s="14">
        <v>42581</v>
      </c>
      <c r="E551" s="14">
        <f>VLOOKUP(A551,[1]INGRESOS!$C$2:$P$1123,14,0)</f>
        <v>42674</v>
      </c>
      <c r="F551" s="14"/>
      <c r="G551" s="14">
        <v>42489</v>
      </c>
      <c r="H551" s="14">
        <v>42581</v>
      </c>
      <c r="I551" s="14">
        <f>VLOOKUP(A551,[1]FNCIONAMIENTO!$C$2:$P$1121,14,0)</f>
        <v>42668</v>
      </c>
      <c r="J551" s="14"/>
      <c r="K551" s="14">
        <v>42489</v>
      </c>
      <c r="L551" s="14">
        <v>42581</v>
      </c>
      <c r="M551" s="14">
        <f>VLOOKUP(A551,[1]INVERSION!$C$2:$P$1120,14,0)</f>
        <v>42668</v>
      </c>
      <c r="N551" s="14"/>
      <c r="O551" s="14">
        <v>42490</v>
      </c>
      <c r="P551" s="14">
        <v>42581</v>
      </c>
      <c r="Q551" s="14">
        <f>VLOOKUP(A551,[1]RESERVAS!$C$2:$P$1102,14,0)</f>
        <v>42674</v>
      </c>
      <c r="R551" s="14"/>
      <c r="S551" s="14">
        <v>42489</v>
      </c>
      <c r="T551" s="14">
        <v>42581</v>
      </c>
      <c r="U551" s="14">
        <f>VLOOKUP(A551,[1]DEUDA!$A$2:$N$1113,14,0)</f>
        <v>42674</v>
      </c>
      <c r="V551" s="14"/>
      <c r="W551" s="14">
        <v>42490</v>
      </c>
      <c r="X551" s="14">
        <v>42582</v>
      </c>
      <c r="Y551" s="14">
        <f>VLOOKUP(A551,[1]EXCEDENTES!$C$2:$P$1062,14,0)</f>
        <v>42668</v>
      </c>
      <c r="Z551" s="14"/>
      <c r="AA551" s="14">
        <v>42489</v>
      </c>
      <c r="AB551" s="14">
        <v>42581</v>
      </c>
      <c r="AC551" s="14">
        <f>VLOOKUP(A551,[1]CxP!$C$2:$P$1113,14,0)</f>
        <v>42674</v>
      </c>
      <c r="AD551" s="14"/>
      <c r="AE551" s="14">
        <v>42489</v>
      </c>
      <c r="AF551" s="14">
        <v>42581</v>
      </c>
      <c r="AG551" s="14">
        <f>VLOOKUP(A551,'[1]EJEC-FONDO'!$C$2:$P$1102,14,0)</f>
        <v>42674</v>
      </c>
      <c r="AH551" s="14"/>
      <c r="AI551" s="14">
        <v>42489</v>
      </c>
      <c r="AJ551" s="14">
        <v>42581</v>
      </c>
      <c r="AK551" s="14">
        <f>VLOOKUP(A551,'[1]TESRERIA-FONDO'!$C$2:$P$1075,14,0)</f>
        <v>42668</v>
      </c>
      <c r="AL551" s="14"/>
      <c r="AM551" s="14">
        <v>42489</v>
      </c>
      <c r="AN551" s="14">
        <v>42581</v>
      </c>
      <c r="AO551" s="14">
        <f>VLOOKUP(A551,[1]VIGENCIAS!$C$2:$P$1080,14,0)</f>
        <v>42674</v>
      </c>
      <c r="AP551" s="14"/>
    </row>
    <row r="552" spans="1:42" x14ac:dyDescent="0.25">
      <c r="A552" s="12" t="s">
        <v>1111</v>
      </c>
      <c r="B552" s="13" t="s">
        <v>1112</v>
      </c>
      <c r="C552" s="14">
        <v>42489</v>
      </c>
      <c r="D552" s="14">
        <v>42579</v>
      </c>
      <c r="E552" s="14">
        <f>VLOOKUP(A552,[1]INGRESOS!$C$2:$P$1123,14,0)</f>
        <v>42674</v>
      </c>
      <c r="F552" s="14"/>
      <c r="G552" s="14">
        <v>42489</v>
      </c>
      <c r="H552" s="14">
        <v>42579</v>
      </c>
      <c r="I552" s="14">
        <f>VLOOKUP(A552,[1]FNCIONAMIENTO!$C$2:$P$1121,14,0)</f>
        <v>42668</v>
      </c>
      <c r="J552" s="14"/>
      <c r="K552" s="14">
        <v>42489</v>
      </c>
      <c r="L552" s="14">
        <v>42582</v>
      </c>
      <c r="M552" s="14">
        <f>VLOOKUP(A552,[1]INVERSION!$C$2:$P$1120,14,0)</f>
        <v>42668</v>
      </c>
      <c r="N552" s="14"/>
      <c r="O552" s="14">
        <v>42490</v>
      </c>
      <c r="P552" s="14">
        <v>42582</v>
      </c>
      <c r="Q552" s="14">
        <f>VLOOKUP(A552,[1]RESERVAS!$C$2:$P$1102,14,0)</f>
        <v>42671</v>
      </c>
      <c r="R552" s="14"/>
      <c r="S552" s="14">
        <v>42489</v>
      </c>
      <c r="T552" s="14">
        <v>42582</v>
      </c>
      <c r="U552" s="14">
        <f>VLOOKUP(A552,[1]DEUDA!$A$2:$N$1113,14,0)</f>
        <v>42668</v>
      </c>
      <c r="V552" s="14"/>
      <c r="W552" s="14">
        <v>42490</v>
      </c>
      <c r="X552" s="14">
        <v>42582</v>
      </c>
      <c r="Y552" s="14">
        <f>VLOOKUP(A552,[1]EXCEDENTES!$C$2:$P$1062,14,0)</f>
        <v>42674</v>
      </c>
      <c r="Z552" s="14"/>
      <c r="AA552" s="14">
        <v>42489</v>
      </c>
      <c r="AB552" s="14">
        <v>42582</v>
      </c>
      <c r="AC552" s="14">
        <f>VLOOKUP(A552,[1]CxP!$C$2:$P$1113,14,0)</f>
        <v>42674</v>
      </c>
      <c r="AD552" s="14"/>
      <c r="AE552" s="14">
        <v>42489</v>
      </c>
      <c r="AF552" s="14">
        <v>42582</v>
      </c>
      <c r="AG552" s="14" t="e">
        <f>VLOOKUP(A552,'[1]EJEC-FONDO'!$C$2:$P$1102,14,0)</f>
        <v>#N/A</v>
      </c>
      <c r="AH552" s="14"/>
      <c r="AI552" s="14">
        <v>42490</v>
      </c>
      <c r="AJ552" s="14">
        <v>42582</v>
      </c>
      <c r="AK552" s="14">
        <f>VLOOKUP(A552,'[1]TESRERIA-FONDO'!$C$2:$P$1075,14,0)</f>
        <v>42674</v>
      </c>
      <c r="AL552" s="14"/>
      <c r="AM552" s="14">
        <v>42490</v>
      </c>
      <c r="AN552" s="14">
        <v>42582</v>
      </c>
      <c r="AO552" s="14">
        <f>VLOOKUP(A552,[1]VIGENCIAS!$C$2:$P$1080,14,0)</f>
        <v>42671</v>
      </c>
      <c r="AP552" s="14"/>
    </row>
    <row r="553" spans="1:42" x14ac:dyDescent="0.25">
      <c r="A553" s="12" t="s">
        <v>1113</v>
      </c>
      <c r="B553" s="13" t="s">
        <v>1114</v>
      </c>
      <c r="C553" s="14">
        <v>42488</v>
      </c>
      <c r="D553" s="14">
        <v>42577</v>
      </c>
      <c r="E553" s="14">
        <f>VLOOKUP(A553,[1]INGRESOS!$C$2:$P$1123,14,0)</f>
        <v>42671</v>
      </c>
      <c r="F553" s="14"/>
      <c r="G553" s="14">
        <v>42488</v>
      </c>
      <c r="H553" s="14">
        <v>42577</v>
      </c>
      <c r="I553" s="14">
        <f>VLOOKUP(A553,[1]FNCIONAMIENTO!$C$2:$P$1121,14,0)</f>
        <v>42671</v>
      </c>
      <c r="J553" s="14"/>
      <c r="K553" s="14">
        <v>42488</v>
      </c>
      <c r="L553" s="14">
        <v>42577</v>
      </c>
      <c r="M553" s="14">
        <f>VLOOKUP(A553,[1]INVERSION!$C$2:$P$1120,14,0)</f>
        <v>42671</v>
      </c>
      <c r="N553" s="14"/>
      <c r="O553" s="14">
        <v>42489</v>
      </c>
      <c r="P553" s="14">
        <v>42577</v>
      </c>
      <c r="Q553" s="14">
        <f>VLOOKUP(A553,[1]RESERVAS!$C$2:$P$1102,14,0)</f>
        <v>42671</v>
      </c>
      <c r="R553" s="14"/>
      <c r="S553" s="14">
        <v>42487</v>
      </c>
      <c r="T553" s="14">
        <v>42577</v>
      </c>
      <c r="U553" s="14">
        <f>VLOOKUP(A553,[1]DEUDA!$A$2:$N$1113,14,0)</f>
        <v>42668</v>
      </c>
      <c r="V553" s="14"/>
      <c r="W553" s="14">
        <v>42487</v>
      </c>
      <c r="X553" s="14">
        <v>42577</v>
      </c>
      <c r="Y553" s="14">
        <f>VLOOKUP(A553,[1]EXCEDENTES!$C$2:$P$1062,14,0)</f>
        <v>42668</v>
      </c>
      <c r="Z553" s="14"/>
      <c r="AA553" s="14">
        <v>42488</v>
      </c>
      <c r="AB553" s="14">
        <v>42577</v>
      </c>
      <c r="AC553" s="14">
        <f>VLOOKUP(A553,[1]CxP!$C$2:$P$1113,14,0)</f>
        <v>42671</v>
      </c>
      <c r="AD553" s="14"/>
      <c r="AE553" s="14">
        <v>42487</v>
      </c>
      <c r="AF553" s="14">
        <v>42581</v>
      </c>
      <c r="AG553" s="14">
        <f>VLOOKUP(A553,'[1]EJEC-FONDO'!$C$2:$P$1102,14,0)</f>
        <v>42668</v>
      </c>
      <c r="AH553" s="14"/>
      <c r="AI553" s="14">
        <v>42487</v>
      </c>
      <c r="AJ553" s="14">
        <v>42581</v>
      </c>
      <c r="AK553" s="14">
        <f>VLOOKUP(A553,'[1]TESRERIA-FONDO'!$C$2:$P$1075,14,0)</f>
        <v>42668</v>
      </c>
      <c r="AL553" s="14"/>
      <c r="AM553" s="14">
        <v>42487</v>
      </c>
      <c r="AN553" s="14">
        <v>42577</v>
      </c>
      <c r="AO553" s="14">
        <f>VLOOKUP(A553,[1]VIGENCIAS!$C$2:$P$1080,14,0)</f>
        <v>42668</v>
      </c>
      <c r="AP553" s="14"/>
    </row>
    <row r="554" spans="1:42" x14ac:dyDescent="0.25">
      <c r="A554" s="12" t="s">
        <v>1115</v>
      </c>
      <c r="B554" s="13" t="s">
        <v>1116</v>
      </c>
      <c r="C554" s="14">
        <v>42490</v>
      </c>
      <c r="D554" s="14">
        <v>42580</v>
      </c>
      <c r="E554" s="14">
        <f>VLOOKUP(A554,[1]INGRESOS!$C$2:$P$1123,14,0)</f>
        <v>42674</v>
      </c>
      <c r="F554" s="14"/>
      <c r="G554" s="14">
        <v>42490</v>
      </c>
      <c r="H554" s="14">
        <v>42580</v>
      </c>
      <c r="I554" s="14">
        <f>VLOOKUP(A554,[1]FNCIONAMIENTO!$C$2:$P$1121,14,0)</f>
        <v>42674</v>
      </c>
      <c r="J554" s="14"/>
      <c r="K554" s="14">
        <v>42490</v>
      </c>
      <c r="L554" s="14">
        <v>42580</v>
      </c>
      <c r="M554" s="14">
        <f>VLOOKUP(A554,[1]INVERSION!$C$2:$P$1120,14,0)</f>
        <v>42674</v>
      </c>
      <c r="N554" s="14"/>
      <c r="O554" s="14">
        <v>42489</v>
      </c>
      <c r="P554" s="14">
        <v>42580</v>
      </c>
      <c r="Q554" s="14">
        <f>VLOOKUP(A554,[1]RESERVAS!$C$2:$P$1102,14,0)</f>
        <v>42674</v>
      </c>
      <c r="R554" s="14"/>
      <c r="S554" s="14">
        <v>42489</v>
      </c>
      <c r="T554" s="14">
        <v>42580</v>
      </c>
      <c r="U554" s="14">
        <f>VLOOKUP(A554,[1]DEUDA!$A$2:$N$1113,14,0)</f>
        <v>42674</v>
      </c>
      <c r="V554" s="14"/>
      <c r="W554" s="14">
        <v>42490</v>
      </c>
      <c r="X554" s="14">
        <v>42581</v>
      </c>
      <c r="Y554" s="14">
        <f>VLOOKUP(A554,[1]EXCEDENTES!$C$2:$P$1062,14,0)</f>
        <v>42674</v>
      </c>
      <c r="Z554" s="14"/>
      <c r="AA554" s="14">
        <v>42489</v>
      </c>
      <c r="AB554" s="14">
        <v>42580</v>
      </c>
      <c r="AC554" s="14">
        <f>VLOOKUP(A554,[1]CxP!$C$2:$P$1113,14,0)</f>
        <v>42674</v>
      </c>
      <c r="AD554" s="14"/>
      <c r="AE554" s="14">
        <v>42490</v>
      </c>
      <c r="AF554" s="14">
        <v>42581</v>
      </c>
      <c r="AG554" s="14">
        <f>VLOOKUP(A554,'[1]EJEC-FONDO'!$C$2:$P$1102,14,0)</f>
        <v>42674</v>
      </c>
      <c r="AH554" s="14"/>
      <c r="AI554" s="14">
        <v>42490</v>
      </c>
      <c r="AJ554" s="14">
        <v>42581</v>
      </c>
      <c r="AK554" s="14">
        <f>VLOOKUP(A554,'[1]TESRERIA-FONDO'!$C$2:$P$1075,14,0)</f>
        <v>42674</v>
      </c>
      <c r="AL554" s="14"/>
      <c r="AM554" s="14">
        <v>42488</v>
      </c>
      <c r="AN554" s="14">
        <v>42580</v>
      </c>
      <c r="AO554" s="14">
        <f>VLOOKUP(A554,[1]VIGENCIAS!$C$2:$P$1080,14,0)</f>
        <v>42674</v>
      </c>
      <c r="AP554" s="14"/>
    </row>
    <row r="555" spans="1:42" x14ac:dyDescent="0.25">
      <c r="A555" s="12" t="s">
        <v>1117</v>
      </c>
      <c r="B555" s="13" t="s">
        <v>1118</v>
      </c>
      <c r="C555" s="14">
        <v>42481</v>
      </c>
      <c r="D555" s="14">
        <v>42577</v>
      </c>
      <c r="E555" s="14">
        <f>VLOOKUP(A555,[1]INGRESOS!$C$2:$P$1123,14,0)</f>
        <v>42667</v>
      </c>
      <c r="F555" s="14"/>
      <c r="G555" s="14">
        <v>42480</v>
      </c>
      <c r="H555" s="14">
        <v>42577</v>
      </c>
      <c r="I555" s="14">
        <f>VLOOKUP(A555,[1]FNCIONAMIENTO!$C$2:$P$1121,14,0)</f>
        <v>42663</v>
      </c>
      <c r="J555" s="14"/>
      <c r="K555" s="14">
        <v>42481</v>
      </c>
      <c r="L555" s="14">
        <v>42577</v>
      </c>
      <c r="M555" s="14">
        <f>VLOOKUP(A555,[1]INVERSION!$C$2:$P$1120,14,0)</f>
        <v>42667</v>
      </c>
      <c r="N555" s="14"/>
      <c r="O555" s="14">
        <v>42481</v>
      </c>
      <c r="P555" s="14">
        <v>42578</v>
      </c>
      <c r="Q555" s="14">
        <f>VLOOKUP(A555,[1]RESERVAS!$C$2:$P$1102,14,0)</f>
        <v>42667</v>
      </c>
      <c r="R555" s="14"/>
      <c r="S555" s="14">
        <v>42480</v>
      </c>
      <c r="T555" s="14">
        <v>42576</v>
      </c>
      <c r="U555" s="14">
        <f>VLOOKUP(A555,[1]DEUDA!$A$2:$N$1113,14,0)</f>
        <v>42662</v>
      </c>
      <c r="V555" s="14"/>
      <c r="W555" s="14">
        <v>42482</v>
      </c>
      <c r="X555" s="14">
        <v>42576</v>
      </c>
      <c r="Y555" s="14">
        <f>VLOOKUP(A555,[1]EXCEDENTES!$C$2:$P$1062,14,0)</f>
        <v>42662</v>
      </c>
      <c r="Z555" s="14"/>
      <c r="AA555" s="14">
        <v>42480</v>
      </c>
      <c r="AB555" s="14">
        <v>42576</v>
      </c>
      <c r="AC555" s="14">
        <f>VLOOKUP(A555,[1]CxP!$C$2:$P$1113,14,0)</f>
        <v>42662</v>
      </c>
      <c r="AD555" s="14"/>
      <c r="AE555" s="14">
        <v>42481</v>
      </c>
      <c r="AF555" s="14">
        <v>42577</v>
      </c>
      <c r="AG555" s="14">
        <f>VLOOKUP(A555,'[1]EJEC-FONDO'!$C$2:$P$1102,14,0)</f>
        <v>42662</v>
      </c>
      <c r="AH555" s="14"/>
      <c r="AI555" s="14">
        <v>42482</v>
      </c>
      <c r="AJ555" s="14">
        <v>42578</v>
      </c>
      <c r="AK555" s="14">
        <f>VLOOKUP(A555,'[1]TESRERIA-FONDO'!$C$2:$P$1075,14,0)</f>
        <v>42662</v>
      </c>
      <c r="AL555" s="14"/>
      <c r="AM555" s="14">
        <v>42482</v>
      </c>
      <c r="AN555" s="14">
        <v>42578</v>
      </c>
      <c r="AO555" s="14">
        <f>VLOOKUP(A555,[1]VIGENCIAS!$C$2:$P$1080,14,0)</f>
        <v>42667</v>
      </c>
      <c r="AP555" s="14"/>
    </row>
    <row r="556" spans="1:42" x14ac:dyDescent="0.25">
      <c r="A556" s="12" t="s">
        <v>1119</v>
      </c>
      <c r="B556" s="13" t="s">
        <v>1120</v>
      </c>
      <c r="C556" s="14">
        <v>42490</v>
      </c>
      <c r="D556" s="14">
        <v>42580</v>
      </c>
      <c r="E556" s="14">
        <f>VLOOKUP(A556,[1]INGRESOS!$C$2:$P$1123,14,0)</f>
        <v>42673</v>
      </c>
      <c r="F556" s="14"/>
      <c r="G556" s="14">
        <v>42490</v>
      </c>
      <c r="H556" s="14">
        <v>42580</v>
      </c>
      <c r="I556" s="14">
        <f>VLOOKUP(A556,[1]FNCIONAMIENTO!$C$2:$P$1121,14,0)</f>
        <v>42673</v>
      </c>
      <c r="J556" s="14"/>
      <c r="K556" s="14">
        <v>42490</v>
      </c>
      <c r="L556" s="14">
        <v>42577</v>
      </c>
      <c r="M556" s="14">
        <f>VLOOKUP(A556,[1]INVERSION!$C$2:$P$1120,14,0)</f>
        <v>42673</v>
      </c>
      <c r="N556" s="14"/>
      <c r="O556" s="14">
        <v>42490</v>
      </c>
      <c r="P556" s="14">
        <v>42577</v>
      </c>
      <c r="Q556" s="14">
        <f>VLOOKUP(A556,[1]RESERVAS!$C$2:$P$1102,14,0)</f>
        <v>42673</v>
      </c>
      <c r="R556" s="14"/>
      <c r="S556" s="14">
        <v>42490</v>
      </c>
      <c r="T556" s="14">
        <v>42577</v>
      </c>
      <c r="U556" s="14">
        <f>VLOOKUP(A556,[1]DEUDA!$A$2:$N$1113,14,0)</f>
        <v>42674</v>
      </c>
      <c r="V556" s="14"/>
      <c r="W556" s="14">
        <v>42490</v>
      </c>
      <c r="X556" s="14">
        <v>42581</v>
      </c>
      <c r="Y556" s="14">
        <f>VLOOKUP(A556,[1]EXCEDENTES!$C$2:$P$1062,14,0)</f>
        <v>42674</v>
      </c>
      <c r="Z556" s="14"/>
      <c r="AA556" s="14">
        <v>42490</v>
      </c>
      <c r="AB556" s="14">
        <v>42577</v>
      </c>
      <c r="AC556" s="14">
        <f>VLOOKUP(A556,[1]CxP!$C$2:$P$1113,14,0)</f>
        <v>42673</v>
      </c>
      <c r="AD556" s="14"/>
      <c r="AE556" s="14">
        <v>42490</v>
      </c>
      <c r="AF556" s="14">
        <v>42580</v>
      </c>
      <c r="AG556" s="14">
        <f>VLOOKUP(A556,'[1]EJEC-FONDO'!$C$2:$P$1102,14,0)</f>
        <v>42674</v>
      </c>
      <c r="AH556" s="14"/>
      <c r="AI556" s="14">
        <v>42490</v>
      </c>
      <c r="AJ556" s="14">
        <v>42581</v>
      </c>
      <c r="AK556" s="14">
        <f>VLOOKUP(A556,'[1]TESRERIA-FONDO'!$C$2:$P$1075,14,0)</f>
        <v>42674</v>
      </c>
      <c r="AL556" s="14"/>
      <c r="AM556" s="14">
        <v>42490</v>
      </c>
      <c r="AN556" s="14">
        <v>42580</v>
      </c>
      <c r="AO556" s="14">
        <f>VLOOKUP(A556,[1]VIGENCIAS!$C$2:$P$1080,14,0)</f>
        <v>42672</v>
      </c>
      <c r="AP556" s="14"/>
    </row>
    <row r="557" spans="1:42" x14ac:dyDescent="0.25">
      <c r="A557" s="12" t="s">
        <v>1121</v>
      </c>
      <c r="B557" s="13" t="s">
        <v>1122</v>
      </c>
      <c r="C557" s="14">
        <v>42486</v>
      </c>
      <c r="D557" s="14">
        <v>42578</v>
      </c>
      <c r="E557" s="14">
        <f>VLOOKUP(A557,[1]INGRESOS!$C$2:$P$1123,14,0)</f>
        <v>42668</v>
      </c>
      <c r="F557" s="14"/>
      <c r="G557" s="14">
        <v>42486</v>
      </c>
      <c r="H557" s="14">
        <v>42577</v>
      </c>
      <c r="I557" s="14">
        <f>VLOOKUP(A557,[1]FNCIONAMIENTO!$C$2:$P$1121,14,0)</f>
        <v>42666</v>
      </c>
      <c r="J557" s="14"/>
      <c r="K557" s="14">
        <v>42485</v>
      </c>
      <c r="L557" s="14">
        <v>42577</v>
      </c>
      <c r="M557" s="14">
        <f>VLOOKUP(A557,[1]INVERSION!$C$2:$P$1120,14,0)</f>
        <v>42667</v>
      </c>
      <c r="N557" s="14"/>
      <c r="O557" s="14">
        <v>42510</v>
      </c>
      <c r="P557" s="14">
        <v>42571</v>
      </c>
      <c r="Q557" s="14">
        <f>VLOOKUP(A557,[1]RESERVAS!$C$2:$P$1102,14,0)</f>
        <v>42667</v>
      </c>
      <c r="R557" s="14"/>
      <c r="S557" s="14">
        <v>42486</v>
      </c>
      <c r="T557" s="14">
        <v>42571</v>
      </c>
      <c r="U557" s="14">
        <f>VLOOKUP(A557,[1]DEUDA!$A$2:$N$1113,14,0)</f>
        <v>42667</v>
      </c>
      <c r="V557" s="14"/>
      <c r="W557" s="14">
        <v>42487</v>
      </c>
      <c r="X557" s="14">
        <v>42571</v>
      </c>
      <c r="Y557" s="14">
        <f>VLOOKUP(A557,[1]EXCEDENTES!$C$2:$P$1062,14,0)</f>
        <v>42669</v>
      </c>
      <c r="Z557" s="14"/>
      <c r="AA557" s="14">
        <v>42515</v>
      </c>
      <c r="AB557" s="14">
        <v>42571</v>
      </c>
      <c r="AC557" s="14">
        <f>VLOOKUP(A557,[1]CxP!$C$2:$P$1113,14,0)</f>
        <v>42667</v>
      </c>
      <c r="AD557" s="14"/>
      <c r="AE557" s="14">
        <v>42486</v>
      </c>
      <c r="AF557" s="14">
        <v>42579</v>
      </c>
      <c r="AG557" s="14">
        <f>VLOOKUP(A557,'[1]EJEC-FONDO'!$C$2:$P$1102,14,0)</f>
        <v>42667</v>
      </c>
      <c r="AH557" s="14"/>
      <c r="AI557" s="14">
        <v>42521</v>
      </c>
      <c r="AJ557" s="14">
        <v>42579</v>
      </c>
      <c r="AK557" s="14">
        <f>VLOOKUP(A557,'[1]TESRERIA-FONDO'!$C$2:$P$1075,14,0)</f>
        <v>42673</v>
      </c>
      <c r="AL557" s="14"/>
      <c r="AM557" s="14">
        <v>42486</v>
      </c>
      <c r="AN557" s="14">
        <v>42571</v>
      </c>
      <c r="AO557" s="14">
        <f>VLOOKUP(A557,[1]VIGENCIAS!$C$2:$P$1080,14,0)</f>
        <v>42667</v>
      </c>
      <c r="AP557" s="14"/>
    </row>
    <row r="558" spans="1:42" x14ac:dyDescent="0.25">
      <c r="A558" s="12" t="s">
        <v>1123</v>
      </c>
      <c r="B558" s="13" t="s">
        <v>1124</v>
      </c>
      <c r="C558" s="14">
        <v>42490</v>
      </c>
      <c r="D558" s="14">
        <v>42581</v>
      </c>
      <c r="E558" s="14">
        <f>VLOOKUP(A558,[1]INGRESOS!$C$2:$P$1123,14,0)</f>
        <v>42674</v>
      </c>
      <c r="F558" s="14"/>
      <c r="G558" s="14">
        <v>42490</v>
      </c>
      <c r="H558" s="14">
        <v>42581</v>
      </c>
      <c r="I558" s="14">
        <f>VLOOKUP(A558,[1]FNCIONAMIENTO!$C$2:$P$1121,14,0)</f>
        <v>42674</v>
      </c>
      <c r="J558" s="14"/>
      <c r="K558" s="14">
        <v>42490</v>
      </c>
      <c r="L558" s="14">
        <v>42581</v>
      </c>
      <c r="M558" s="14">
        <f>VLOOKUP(A558,[1]INVERSION!$C$2:$P$1120,14,0)</f>
        <v>42674</v>
      </c>
      <c r="N558" s="14"/>
      <c r="O558" s="14">
        <v>42490</v>
      </c>
      <c r="P558" s="14">
        <v>42581</v>
      </c>
      <c r="Q558" s="14">
        <f>VLOOKUP(A558,[1]RESERVAS!$C$2:$P$1102,14,0)</f>
        <v>42674</v>
      </c>
      <c r="R558" s="14"/>
      <c r="S558" s="14">
        <v>42490</v>
      </c>
      <c r="T558" s="14">
        <v>42581</v>
      </c>
      <c r="U558" s="14">
        <f>VLOOKUP(A558,[1]DEUDA!$A$2:$N$1113,14,0)</f>
        <v>42674</v>
      </c>
      <c r="V558" s="14"/>
      <c r="W558" s="14">
        <v>42490</v>
      </c>
      <c r="X558" s="14">
        <v>42581</v>
      </c>
      <c r="Y558" s="14">
        <f>VLOOKUP(A558,[1]EXCEDENTES!$C$2:$P$1062,14,0)</f>
        <v>42674</v>
      </c>
      <c r="Z558" s="14"/>
      <c r="AA558" s="14">
        <v>42490</v>
      </c>
      <c r="AB558" s="14">
        <v>42581</v>
      </c>
      <c r="AC558" s="14">
        <f>VLOOKUP(A558,[1]CxP!$C$2:$P$1113,14,0)</f>
        <v>42674</v>
      </c>
      <c r="AD558" s="14"/>
      <c r="AE558" s="14">
        <v>42490</v>
      </c>
      <c r="AF558" s="14">
        <v>42581</v>
      </c>
      <c r="AG558" s="14">
        <f>VLOOKUP(A558,'[1]EJEC-FONDO'!$C$2:$P$1102,14,0)</f>
        <v>42674</v>
      </c>
      <c r="AH558" s="14"/>
      <c r="AI558" s="14">
        <v>42490</v>
      </c>
      <c r="AJ558" s="14">
        <v>42581</v>
      </c>
      <c r="AK558" s="14">
        <f>VLOOKUP(A558,'[1]TESRERIA-FONDO'!$C$2:$P$1075,14,0)</f>
        <v>42674</v>
      </c>
      <c r="AL558" s="14"/>
      <c r="AM558" s="14">
        <v>42490</v>
      </c>
      <c r="AN558" s="14">
        <v>42581</v>
      </c>
      <c r="AO558" s="14">
        <f>VLOOKUP(A558,[1]VIGENCIAS!$C$2:$P$1080,14,0)</f>
        <v>42674</v>
      </c>
      <c r="AP558" s="14"/>
    </row>
    <row r="559" spans="1:42" x14ac:dyDescent="0.25">
      <c r="A559" s="12" t="s">
        <v>1125</v>
      </c>
      <c r="B559" s="13" t="s">
        <v>1126</v>
      </c>
      <c r="C559" s="14">
        <v>42488</v>
      </c>
      <c r="D559" s="14">
        <v>42576</v>
      </c>
      <c r="E559" s="14">
        <f>VLOOKUP(A559,[1]INGRESOS!$C$2:$P$1123,14,0)</f>
        <v>42672</v>
      </c>
      <c r="F559" s="14"/>
      <c r="G559" s="14">
        <v>42488</v>
      </c>
      <c r="H559" s="14">
        <v>42576</v>
      </c>
      <c r="I559" s="14">
        <f>VLOOKUP(A559,[1]FNCIONAMIENTO!$C$2:$P$1121,14,0)</f>
        <v>42672</v>
      </c>
      <c r="J559" s="14"/>
      <c r="K559" s="14">
        <v>42489</v>
      </c>
      <c r="L559" s="14">
        <v>42576</v>
      </c>
      <c r="M559" s="14">
        <f>VLOOKUP(A559,[1]INVERSION!$C$2:$P$1120,14,0)</f>
        <v>42672</v>
      </c>
      <c r="N559" s="14"/>
      <c r="O559" s="14">
        <v>42488</v>
      </c>
      <c r="P559" s="14">
        <v>42576</v>
      </c>
      <c r="Q559" s="14">
        <f>VLOOKUP(A559,[1]RESERVAS!$C$2:$P$1102,14,0)</f>
        <v>42672</v>
      </c>
      <c r="R559" s="14"/>
      <c r="S559" s="14">
        <v>42488</v>
      </c>
      <c r="T559" s="14">
        <v>42576</v>
      </c>
      <c r="U559" s="14">
        <f>VLOOKUP(A559,[1]DEUDA!$A$2:$N$1113,14,0)</f>
        <v>42672</v>
      </c>
      <c r="V559" s="14"/>
      <c r="W559" s="14">
        <v>42490</v>
      </c>
      <c r="X559" s="14">
        <v>42579</v>
      </c>
      <c r="Y559" s="14">
        <f>VLOOKUP(A559,[1]EXCEDENTES!$C$2:$P$1062,14,0)</f>
        <v>42669</v>
      </c>
      <c r="Z559" s="14"/>
      <c r="AA559" s="14">
        <v>42488</v>
      </c>
      <c r="AB559" s="14">
        <v>42576</v>
      </c>
      <c r="AC559" s="14">
        <f>VLOOKUP(A559,[1]CxP!$C$2:$P$1113,14,0)</f>
        <v>42672</v>
      </c>
      <c r="AD559" s="14"/>
      <c r="AE559" s="14">
        <v>42488</v>
      </c>
      <c r="AF559" s="14">
        <v>42576</v>
      </c>
      <c r="AG559" s="14">
        <f>VLOOKUP(A559,'[1]EJEC-FONDO'!$C$2:$P$1102,14,0)</f>
        <v>42672</v>
      </c>
      <c r="AH559" s="14"/>
      <c r="AI559" s="14">
        <v>42489</v>
      </c>
      <c r="AJ559" s="14">
        <v>42580</v>
      </c>
      <c r="AK559" s="14">
        <f>VLOOKUP(A559,'[1]TESRERIA-FONDO'!$C$2:$P$1075,14,0)</f>
        <v>42670</v>
      </c>
      <c r="AL559" s="14"/>
      <c r="AM559" s="14">
        <v>42488</v>
      </c>
      <c r="AN559" s="14">
        <v>42578</v>
      </c>
      <c r="AO559" s="14">
        <f>VLOOKUP(A559,[1]VIGENCIAS!$C$2:$P$1080,14,0)</f>
        <v>42672</v>
      </c>
      <c r="AP559" s="14"/>
    </row>
    <row r="560" spans="1:42" x14ac:dyDescent="0.25">
      <c r="A560" s="12" t="s">
        <v>1127</v>
      </c>
      <c r="B560" s="13" t="s">
        <v>1128</v>
      </c>
      <c r="C560" s="14">
        <v>42490</v>
      </c>
      <c r="D560" s="14">
        <v>42581</v>
      </c>
      <c r="E560" s="14">
        <f>VLOOKUP(A560,[1]INGRESOS!$C$2:$P$1123,14,0)</f>
        <v>42655</v>
      </c>
      <c r="F560" s="14"/>
      <c r="G560" s="14">
        <v>42490</v>
      </c>
      <c r="H560" s="14">
        <v>42581</v>
      </c>
      <c r="I560" s="14">
        <f>VLOOKUP(A560,[1]FNCIONAMIENTO!$C$2:$P$1121,14,0)</f>
        <v>42655</v>
      </c>
      <c r="J560" s="14"/>
      <c r="K560" s="14">
        <v>42488</v>
      </c>
      <c r="L560" s="14">
        <v>42581</v>
      </c>
      <c r="M560" s="14">
        <f>VLOOKUP(A560,[1]INVERSION!$C$2:$P$1120,14,0)</f>
        <v>42668</v>
      </c>
      <c r="N560" s="14"/>
      <c r="O560" s="14">
        <v>42490</v>
      </c>
      <c r="P560" s="14">
        <v>42581</v>
      </c>
      <c r="Q560" s="14">
        <f>VLOOKUP(A560,[1]RESERVAS!$C$2:$P$1102,14,0)</f>
        <v>42674</v>
      </c>
      <c r="R560" s="14"/>
      <c r="S560" s="14">
        <v>42490</v>
      </c>
      <c r="T560" s="14">
        <v>42581</v>
      </c>
      <c r="U560" s="14">
        <f>VLOOKUP(A560,[1]DEUDA!$A$2:$N$1113,14,0)</f>
        <v>42655</v>
      </c>
      <c r="V560" s="14"/>
      <c r="W560" s="14">
        <v>42490</v>
      </c>
      <c r="X560" s="14">
        <v>42581</v>
      </c>
      <c r="Y560" s="14">
        <f>VLOOKUP(A560,[1]EXCEDENTES!$C$2:$P$1062,14,0)</f>
        <v>42674</v>
      </c>
      <c r="Z560" s="14"/>
      <c r="AA560" s="14">
        <v>42490</v>
      </c>
      <c r="AB560" s="14">
        <v>42562</v>
      </c>
      <c r="AC560" s="14">
        <f>VLOOKUP(A560,[1]CxP!$C$2:$P$1113,14,0)</f>
        <v>42674</v>
      </c>
      <c r="AD560" s="14"/>
      <c r="AE560" s="14">
        <v>42490</v>
      </c>
      <c r="AF560" s="14">
        <v>42581</v>
      </c>
      <c r="AG560" s="14">
        <f>VLOOKUP(A560,'[1]EJEC-FONDO'!$C$2:$P$1102,14,0)</f>
        <v>42674</v>
      </c>
      <c r="AH560" s="14"/>
      <c r="AI560" s="14">
        <v>42490</v>
      </c>
      <c r="AJ560" s="14">
        <v>42581</v>
      </c>
      <c r="AK560" s="14">
        <f>VLOOKUP(A560,'[1]TESRERIA-FONDO'!$C$2:$P$1075,14,0)</f>
        <v>42674</v>
      </c>
      <c r="AL560" s="14"/>
      <c r="AM560" s="14">
        <v>42490</v>
      </c>
      <c r="AN560" s="14">
        <v>42562</v>
      </c>
      <c r="AO560" s="14">
        <f>VLOOKUP(A560,[1]VIGENCIAS!$C$2:$P$1080,14,0)</f>
        <v>42674</v>
      </c>
      <c r="AP560" s="14"/>
    </row>
    <row r="561" spans="1:42" x14ac:dyDescent="0.25">
      <c r="A561" s="12" t="s">
        <v>1129</v>
      </c>
      <c r="B561" s="13" t="s">
        <v>1130</v>
      </c>
      <c r="C561" s="14">
        <v>42489</v>
      </c>
      <c r="D561" s="14">
        <v>42580</v>
      </c>
      <c r="E561" s="14">
        <f>VLOOKUP(A561,[1]INGRESOS!$C$2:$P$1123,14,0)</f>
        <v>42670</v>
      </c>
      <c r="F561" s="14"/>
      <c r="G561" s="14">
        <v>42489</v>
      </c>
      <c r="H561" s="14">
        <v>42580</v>
      </c>
      <c r="I561" s="14">
        <f>VLOOKUP(A561,[1]FNCIONAMIENTO!$C$2:$P$1121,14,0)</f>
        <v>42670</v>
      </c>
      <c r="J561" s="14"/>
      <c r="K561" s="14">
        <v>42489</v>
      </c>
      <c r="L561" s="14">
        <v>42580</v>
      </c>
      <c r="M561" s="14">
        <f>VLOOKUP(A561,[1]INVERSION!$C$2:$P$1120,14,0)</f>
        <v>42670</v>
      </c>
      <c r="N561" s="14"/>
      <c r="O561" s="14">
        <v>42489</v>
      </c>
      <c r="P561" s="14">
        <v>42580</v>
      </c>
      <c r="Q561" s="14">
        <f>VLOOKUP(A561,[1]RESERVAS!$C$2:$P$1102,14,0)</f>
        <v>42670</v>
      </c>
      <c r="R561" s="14"/>
      <c r="S561" s="14">
        <v>42489</v>
      </c>
      <c r="T561" s="14">
        <v>42580</v>
      </c>
      <c r="U561" s="14">
        <f>VLOOKUP(A561,[1]DEUDA!$A$2:$N$1113,14,0)</f>
        <v>42670</v>
      </c>
      <c r="V561" s="14"/>
      <c r="W561" s="14">
        <v>42490</v>
      </c>
      <c r="X561" s="14">
        <v>42580</v>
      </c>
      <c r="Y561" s="14">
        <f>VLOOKUP(A561,[1]EXCEDENTES!$C$2:$P$1062,14,0)</f>
        <v>42674</v>
      </c>
      <c r="Z561" s="14"/>
      <c r="AA561" s="14">
        <v>42489</v>
      </c>
      <c r="AB561" s="14">
        <v>42580</v>
      </c>
      <c r="AC561" s="14">
        <f>VLOOKUP(A561,[1]CxP!$C$2:$P$1113,14,0)</f>
        <v>42670</v>
      </c>
      <c r="AD561" s="14"/>
      <c r="AE561" s="14">
        <v>42489</v>
      </c>
      <c r="AF561" s="14">
        <v>42580</v>
      </c>
      <c r="AG561" s="14">
        <f>VLOOKUP(A561,'[1]EJEC-FONDO'!$C$2:$P$1102,14,0)</f>
        <v>42670</v>
      </c>
      <c r="AH561" s="14"/>
      <c r="AI561" s="14">
        <v>42490</v>
      </c>
      <c r="AJ561" s="14">
        <v>42580</v>
      </c>
      <c r="AK561" s="14">
        <f>VLOOKUP(A561,'[1]TESRERIA-FONDO'!$C$2:$P$1075,14,0)</f>
        <v>42674</v>
      </c>
      <c r="AL561" s="14"/>
      <c r="AM561" s="14">
        <v>42489</v>
      </c>
      <c r="AN561" s="14">
        <v>42580</v>
      </c>
      <c r="AO561" s="14">
        <f>VLOOKUP(A561,[1]VIGENCIAS!$C$2:$P$1080,14,0)</f>
        <v>42670</v>
      </c>
      <c r="AP561" s="14"/>
    </row>
    <row r="562" spans="1:42" x14ac:dyDescent="0.25">
      <c r="A562" s="12" t="s">
        <v>1131</v>
      </c>
      <c r="B562" s="13" t="s">
        <v>1132</v>
      </c>
      <c r="C562" s="14">
        <v>42490</v>
      </c>
      <c r="D562" s="14">
        <v>42580</v>
      </c>
      <c r="E562" s="14">
        <f>VLOOKUP(A562,[1]INGRESOS!$C$2:$P$1123,14,0)</f>
        <v>42673</v>
      </c>
      <c r="F562" s="14"/>
      <c r="G562" s="14">
        <v>42490</v>
      </c>
      <c r="H562" s="14">
        <v>42580</v>
      </c>
      <c r="I562" s="14">
        <f>VLOOKUP(A562,[1]FNCIONAMIENTO!$C$2:$P$1121,14,0)</f>
        <v>42673</v>
      </c>
      <c r="J562" s="14"/>
      <c r="K562" s="14">
        <v>42490</v>
      </c>
      <c r="L562" s="14">
        <v>42580</v>
      </c>
      <c r="M562" s="14">
        <f>VLOOKUP(A562,[1]INVERSION!$C$2:$P$1120,14,0)</f>
        <v>42674</v>
      </c>
      <c r="N562" s="14"/>
      <c r="O562" s="14">
        <v>42490</v>
      </c>
      <c r="P562" s="14">
        <v>42580</v>
      </c>
      <c r="Q562" s="14">
        <f>VLOOKUP(A562,[1]RESERVAS!$C$2:$P$1102,14,0)</f>
        <v>42673</v>
      </c>
      <c r="R562" s="14"/>
      <c r="S562" s="14">
        <v>42490</v>
      </c>
      <c r="T562" s="14">
        <v>42581</v>
      </c>
      <c r="U562" s="14">
        <f>VLOOKUP(A562,[1]DEUDA!$A$2:$N$1113,14,0)</f>
        <v>42673</v>
      </c>
      <c r="V562" s="14"/>
      <c r="W562" s="14">
        <v>42490</v>
      </c>
      <c r="X562" s="14">
        <v>42580</v>
      </c>
      <c r="Y562" s="14">
        <f>VLOOKUP(A562,[1]EXCEDENTES!$C$2:$P$1062,14,0)</f>
        <v>42673</v>
      </c>
      <c r="Z562" s="14"/>
      <c r="AA562" s="14">
        <v>42490</v>
      </c>
      <c r="AB562" s="14">
        <v>42580</v>
      </c>
      <c r="AC562" s="14">
        <f>VLOOKUP(A562,[1]CxP!$C$2:$P$1113,14,0)</f>
        <v>42673</v>
      </c>
      <c r="AD562" s="14"/>
      <c r="AE562" s="14">
        <v>42490</v>
      </c>
      <c r="AF562" s="14">
        <v>42580</v>
      </c>
      <c r="AG562" s="14">
        <f>VLOOKUP(A562,'[1]EJEC-FONDO'!$C$2:$P$1102,14,0)</f>
        <v>42674</v>
      </c>
      <c r="AH562" s="14"/>
      <c r="AI562" s="14">
        <v>42490</v>
      </c>
      <c r="AJ562" s="14">
        <v>42580</v>
      </c>
      <c r="AK562" s="14">
        <f>VLOOKUP(A562,'[1]TESRERIA-FONDO'!$C$2:$P$1075,14,0)</f>
        <v>42673</v>
      </c>
      <c r="AL562" s="14"/>
      <c r="AM562" s="14">
        <v>42490</v>
      </c>
      <c r="AN562" s="14">
        <v>42580</v>
      </c>
      <c r="AO562" s="14">
        <f>VLOOKUP(A562,[1]VIGENCIAS!$C$2:$P$1080,14,0)</f>
        <v>42673</v>
      </c>
      <c r="AP562" s="14"/>
    </row>
    <row r="563" spans="1:42" x14ac:dyDescent="0.25">
      <c r="A563" s="12" t="s">
        <v>1133</v>
      </c>
      <c r="B563" s="13" t="s">
        <v>1134</v>
      </c>
      <c r="C563" s="14">
        <v>42486</v>
      </c>
      <c r="D563" s="14">
        <v>42578</v>
      </c>
      <c r="E563" s="14">
        <f>VLOOKUP(A563,[1]INGRESOS!$C$2:$P$1123,14,0)</f>
        <v>42655</v>
      </c>
      <c r="F563" s="14"/>
      <c r="G563" s="14">
        <v>42486</v>
      </c>
      <c r="H563" s="14">
        <v>42574</v>
      </c>
      <c r="I563" s="14">
        <f>VLOOKUP(A563,[1]FNCIONAMIENTO!$C$2:$P$1121,14,0)</f>
        <v>42655</v>
      </c>
      <c r="J563" s="14"/>
      <c r="K563" s="14">
        <v>42486</v>
      </c>
      <c r="L563" s="14">
        <v>42578</v>
      </c>
      <c r="M563" s="14">
        <f>VLOOKUP(A563,[1]INVERSION!$C$2:$P$1120,14,0)</f>
        <v>42657</v>
      </c>
      <c r="N563" s="14"/>
      <c r="O563" s="14">
        <v>42488</v>
      </c>
      <c r="P563" s="14">
        <v>42581</v>
      </c>
      <c r="Q563" s="14">
        <f>VLOOKUP(A563,[1]RESERVAS!$C$2:$P$1102,14,0)</f>
        <v>42661</v>
      </c>
      <c r="R563" s="14"/>
      <c r="S563" s="14">
        <v>42482</v>
      </c>
      <c r="T563" s="14">
        <v>42578</v>
      </c>
      <c r="U563" s="14">
        <f>VLOOKUP(A563,[1]DEUDA!$A$2:$N$1113,14,0)</f>
        <v>42661</v>
      </c>
      <c r="V563" s="14"/>
      <c r="W563" s="14">
        <v>42490</v>
      </c>
      <c r="X563" s="14">
        <v>42582</v>
      </c>
      <c r="Y563" s="14">
        <f>VLOOKUP(A563,[1]EXCEDENTES!$C$2:$P$1062,14,0)</f>
        <v>42672</v>
      </c>
      <c r="Z563" s="14"/>
      <c r="AA563" s="14">
        <v>42488</v>
      </c>
      <c r="AB563" s="14">
        <v>42577</v>
      </c>
      <c r="AC563" s="14">
        <f>VLOOKUP(A563,[1]CxP!$C$2:$P$1113,14,0)</f>
        <v>42657</v>
      </c>
      <c r="AD563" s="14"/>
      <c r="AE563" s="14">
        <v>42483</v>
      </c>
      <c r="AF563" s="14">
        <v>42579</v>
      </c>
      <c r="AG563" s="14">
        <f>VLOOKUP(A563,'[1]EJEC-FONDO'!$C$2:$P$1102,14,0)</f>
        <v>42661</v>
      </c>
      <c r="AH563" s="14"/>
      <c r="AI563" s="14">
        <v>42490</v>
      </c>
      <c r="AJ563" s="14">
        <v>42582</v>
      </c>
      <c r="AK563" s="14">
        <f>VLOOKUP(A563,'[1]TESRERIA-FONDO'!$C$2:$P$1075,14,0)</f>
        <v>42672</v>
      </c>
      <c r="AL563" s="14"/>
      <c r="AM563" s="14">
        <v>42489</v>
      </c>
      <c r="AN563" s="14" t="e">
        <v>#N/A</v>
      </c>
      <c r="AO563" s="14">
        <f>VLOOKUP(A563,[1]VIGENCIAS!$C$2:$P$1080,14,0)</f>
        <v>42674</v>
      </c>
      <c r="AP563" s="14"/>
    </row>
    <row r="564" spans="1:42" x14ac:dyDescent="0.25">
      <c r="A564" s="12" t="s">
        <v>1135</v>
      </c>
      <c r="B564" s="13" t="s">
        <v>1136</v>
      </c>
      <c r="C564" s="14">
        <v>42490</v>
      </c>
      <c r="D564" s="14">
        <v>42581</v>
      </c>
      <c r="E564" s="14">
        <f>VLOOKUP(A564,[1]INGRESOS!$C$2:$P$1123,14,0)</f>
        <v>42673</v>
      </c>
      <c r="F564" s="14"/>
      <c r="G564" s="14">
        <v>42490</v>
      </c>
      <c r="H564" s="14">
        <v>42581</v>
      </c>
      <c r="I564" s="14">
        <f>VLOOKUP(A564,[1]FNCIONAMIENTO!$C$2:$P$1121,14,0)</f>
        <v>42673</v>
      </c>
      <c r="J564" s="14"/>
      <c r="K564" s="14">
        <v>42490</v>
      </c>
      <c r="L564" s="14">
        <v>42581</v>
      </c>
      <c r="M564" s="14">
        <f>VLOOKUP(A564,[1]INVERSION!$C$2:$P$1120,14,0)</f>
        <v>42673</v>
      </c>
      <c r="N564" s="14"/>
      <c r="O564" s="14" t="e">
        <v>#N/A</v>
      </c>
      <c r="P564" s="14" t="e">
        <v>#N/A</v>
      </c>
      <c r="Q564" s="14">
        <f>VLOOKUP(A564,[1]RESERVAS!$C$2:$P$1102,14,0)</f>
        <v>42673</v>
      </c>
      <c r="R564" s="14"/>
      <c r="S564" s="14">
        <v>42490</v>
      </c>
      <c r="T564" s="14">
        <v>42581</v>
      </c>
      <c r="U564" s="14">
        <f>VLOOKUP(A564,[1]DEUDA!$A$2:$N$1113,14,0)</f>
        <v>42674</v>
      </c>
      <c r="V564" s="14"/>
      <c r="W564" s="14" t="e">
        <v>#N/A</v>
      </c>
      <c r="X564" s="14">
        <v>42581</v>
      </c>
      <c r="Y564" s="14" t="e">
        <f>VLOOKUP(A564,[1]EXCEDENTES!$C$2:$P$1062,14,0)</f>
        <v>#N/A</v>
      </c>
      <c r="Z564" s="14"/>
      <c r="AA564" s="14" t="e">
        <v>#N/A</v>
      </c>
      <c r="AB564" s="14" t="e">
        <v>#N/A</v>
      </c>
      <c r="AC564" s="14">
        <f>VLOOKUP(A564,[1]CxP!$C$2:$P$1113,14,0)</f>
        <v>42674</v>
      </c>
      <c r="AD564" s="14"/>
      <c r="AE564" s="14" t="e">
        <v>#N/A</v>
      </c>
      <c r="AF564" s="14" t="e">
        <v>#N/A</v>
      </c>
      <c r="AG564" s="14" t="e">
        <f>VLOOKUP(A564,'[1]EJEC-FONDO'!$C$2:$P$1102,14,0)</f>
        <v>#N/A</v>
      </c>
      <c r="AH564" s="14"/>
      <c r="AI564" s="14" t="e">
        <v>#N/A</v>
      </c>
      <c r="AJ564" s="14" t="e">
        <v>#N/A</v>
      </c>
      <c r="AK564" s="14" t="e">
        <f>VLOOKUP(A564,'[1]TESRERIA-FONDO'!$C$2:$P$1075,14,0)</f>
        <v>#N/A</v>
      </c>
      <c r="AL564" s="14"/>
      <c r="AM564" s="14">
        <v>42490</v>
      </c>
      <c r="AN564" s="14">
        <v>42581</v>
      </c>
      <c r="AO564" s="14" t="e">
        <f>VLOOKUP(A564,[1]VIGENCIAS!$C$2:$P$1080,14,0)</f>
        <v>#N/A</v>
      </c>
      <c r="AP564" s="14"/>
    </row>
    <row r="565" spans="1:42" x14ac:dyDescent="0.25">
      <c r="A565" s="12" t="s">
        <v>1137</v>
      </c>
      <c r="B565" s="13" t="s">
        <v>1138</v>
      </c>
      <c r="C565" s="14">
        <v>42489</v>
      </c>
      <c r="D565" s="14">
        <v>42581</v>
      </c>
      <c r="E565" s="14">
        <f>VLOOKUP(A565,[1]INGRESOS!$C$2:$P$1123,14,0)</f>
        <v>42672</v>
      </c>
      <c r="F565" s="14"/>
      <c r="G565" s="14">
        <v>42489</v>
      </c>
      <c r="H565" s="14">
        <v>42579</v>
      </c>
      <c r="I565" s="14">
        <f>VLOOKUP(A565,[1]FNCIONAMIENTO!$C$2:$P$1121,14,0)</f>
        <v>42667</v>
      </c>
      <c r="J565" s="14"/>
      <c r="K565" s="14">
        <v>42489</v>
      </c>
      <c r="L565" s="14">
        <v>42579</v>
      </c>
      <c r="M565" s="14">
        <f>VLOOKUP(A565,[1]INVERSION!$C$2:$P$1120,14,0)</f>
        <v>42668</v>
      </c>
      <c r="N565" s="14"/>
      <c r="O565" s="14">
        <v>42489</v>
      </c>
      <c r="P565" s="14">
        <v>42579</v>
      </c>
      <c r="Q565" s="14" t="e">
        <f>VLOOKUP(A565,[1]RESERVAS!$C$2:$P$1102,14,0)</f>
        <v>#N/A</v>
      </c>
      <c r="R565" s="14"/>
      <c r="S565" s="14">
        <v>42489</v>
      </c>
      <c r="T565" s="14">
        <v>42579</v>
      </c>
      <c r="U565" s="14">
        <f>VLOOKUP(A565,[1]DEUDA!$A$2:$N$1113,14,0)</f>
        <v>42668</v>
      </c>
      <c r="V565" s="14"/>
      <c r="W565" s="14">
        <v>42490</v>
      </c>
      <c r="X565" s="14">
        <v>42581</v>
      </c>
      <c r="Y565" s="14">
        <f>VLOOKUP(A565,[1]EXCEDENTES!$C$2:$P$1062,14,0)</f>
        <v>42672</v>
      </c>
      <c r="Z565" s="14"/>
      <c r="AA565" s="14">
        <v>42489</v>
      </c>
      <c r="AB565" s="14">
        <v>42579</v>
      </c>
      <c r="AC565" s="14">
        <f>VLOOKUP(A565,[1]CxP!$C$2:$P$1113,14,0)</f>
        <v>42667</v>
      </c>
      <c r="AD565" s="14"/>
      <c r="AE565" s="14">
        <v>42489</v>
      </c>
      <c r="AF565" s="14">
        <v>42579</v>
      </c>
      <c r="AG565" s="14">
        <f>VLOOKUP(A565,'[1]EJEC-FONDO'!$C$2:$P$1102,14,0)</f>
        <v>42667</v>
      </c>
      <c r="AH565" s="14"/>
      <c r="AI565" s="14">
        <v>42489</v>
      </c>
      <c r="AJ565" s="14">
        <v>42581</v>
      </c>
      <c r="AK565" s="14">
        <f>VLOOKUP(A565,'[1]TESRERIA-FONDO'!$C$2:$P$1075,14,0)</f>
        <v>42668</v>
      </c>
      <c r="AL565" s="14"/>
      <c r="AM565" s="14">
        <v>42490</v>
      </c>
      <c r="AN565" s="14">
        <v>42579</v>
      </c>
      <c r="AO565" s="14" t="e">
        <f>VLOOKUP(A565,[1]VIGENCIAS!$C$2:$P$1080,14,0)</f>
        <v>#N/A</v>
      </c>
      <c r="AP565" s="14"/>
    </row>
    <row r="566" spans="1:42" x14ac:dyDescent="0.25">
      <c r="A566" s="12" t="s">
        <v>1139</v>
      </c>
      <c r="B566" s="13" t="s">
        <v>1140</v>
      </c>
      <c r="C566" s="14">
        <v>42490</v>
      </c>
      <c r="D566" s="14">
        <v>42580</v>
      </c>
      <c r="E566" s="14">
        <f>VLOOKUP(A566,[1]INGRESOS!$C$2:$P$1123,14,0)</f>
        <v>42672</v>
      </c>
      <c r="F566" s="14"/>
      <c r="G566" s="14">
        <v>42490</v>
      </c>
      <c r="H566" s="14">
        <v>42580</v>
      </c>
      <c r="I566" s="14">
        <f>VLOOKUP(A566,[1]FNCIONAMIENTO!$C$2:$P$1121,14,0)</f>
        <v>42672</v>
      </c>
      <c r="J566" s="14"/>
      <c r="K566" s="14">
        <v>42490</v>
      </c>
      <c r="L566" s="14">
        <v>42580</v>
      </c>
      <c r="M566" s="14">
        <f>VLOOKUP(A566,[1]INVERSION!$C$2:$P$1120,14,0)</f>
        <v>42672</v>
      </c>
      <c r="N566" s="14"/>
      <c r="O566" s="14">
        <v>42489</v>
      </c>
      <c r="P566" s="14">
        <v>42580</v>
      </c>
      <c r="Q566" s="14">
        <f>VLOOKUP(A566,[1]RESERVAS!$C$2:$P$1102,14,0)</f>
        <v>42672</v>
      </c>
      <c r="R566" s="14"/>
      <c r="S566" s="14">
        <v>42488</v>
      </c>
      <c r="T566" s="14">
        <v>42580</v>
      </c>
      <c r="U566" s="14">
        <f>VLOOKUP(A566,[1]DEUDA!$A$2:$N$1113,14,0)</f>
        <v>42669</v>
      </c>
      <c r="V566" s="14"/>
      <c r="W566" s="14">
        <v>42490</v>
      </c>
      <c r="X566" s="14">
        <v>42582</v>
      </c>
      <c r="Y566" s="14">
        <f>VLOOKUP(A566,[1]EXCEDENTES!$C$2:$P$1062,14,0)</f>
        <v>42672</v>
      </c>
      <c r="Z566" s="14"/>
      <c r="AA566" s="14">
        <v>42488</v>
      </c>
      <c r="AB566" s="14">
        <v>42580</v>
      </c>
      <c r="AC566" s="14">
        <f>VLOOKUP(A566,[1]CxP!$C$2:$P$1113,14,0)</f>
        <v>42669</v>
      </c>
      <c r="AD566" s="14"/>
      <c r="AE566" s="14">
        <v>42488</v>
      </c>
      <c r="AF566" s="14">
        <v>42581</v>
      </c>
      <c r="AG566" s="14">
        <f>VLOOKUP(A566,'[1]EJEC-FONDO'!$C$2:$P$1102,14,0)</f>
        <v>42669</v>
      </c>
      <c r="AH566" s="14"/>
      <c r="AI566" s="14">
        <v>42488</v>
      </c>
      <c r="AJ566" s="14">
        <v>42581</v>
      </c>
      <c r="AK566" s="14">
        <f>VLOOKUP(A566,'[1]TESRERIA-FONDO'!$C$2:$P$1075,14,0)</f>
        <v>42672</v>
      </c>
      <c r="AL566" s="14"/>
      <c r="AM566" s="14">
        <v>42488</v>
      </c>
      <c r="AN566" s="14">
        <v>42580</v>
      </c>
      <c r="AO566" s="14">
        <f>VLOOKUP(A566,[1]VIGENCIAS!$C$2:$P$1080,14,0)</f>
        <v>42670</v>
      </c>
      <c r="AP566" s="14"/>
    </row>
    <row r="567" spans="1:42" x14ac:dyDescent="0.25">
      <c r="A567" s="12" t="s">
        <v>1141</v>
      </c>
      <c r="B567" s="13" t="s">
        <v>1142</v>
      </c>
      <c r="C567" s="14">
        <v>42488</v>
      </c>
      <c r="D567" s="14">
        <v>42572</v>
      </c>
      <c r="E567" s="14">
        <f>VLOOKUP(A567,[1]INGRESOS!$C$2:$P$1123,14,0)</f>
        <v>42669</v>
      </c>
      <c r="F567" s="14"/>
      <c r="G567" s="14">
        <v>42488</v>
      </c>
      <c r="H567" s="14">
        <v>42572</v>
      </c>
      <c r="I567" s="14">
        <f>VLOOKUP(A567,[1]FNCIONAMIENTO!$C$2:$P$1121,14,0)</f>
        <v>42672</v>
      </c>
      <c r="J567" s="14"/>
      <c r="K567" s="14">
        <v>42488</v>
      </c>
      <c r="L567" s="14">
        <v>42572</v>
      </c>
      <c r="M567" s="14">
        <f>VLOOKUP(A567,[1]INVERSION!$C$2:$P$1120,14,0)</f>
        <v>42669</v>
      </c>
      <c r="N567" s="14"/>
      <c r="O567" s="14">
        <v>42488</v>
      </c>
      <c r="P567" s="14">
        <v>42572</v>
      </c>
      <c r="Q567" s="14">
        <f>VLOOKUP(A567,[1]RESERVAS!$C$2:$P$1102,14,0)</f>
        <v>42672</v>
      </c>
      <c r="R567" s="14"/>
      <c r="S567" s="14">
        <v>42488</v>
      </c>
      <c r="T567" s="14">
        <v>42572</v>
      </c>
      <c r="U567" s="14">
        <f>VLOOKUP(A567,[1]DEUDA!$A$2:$N$1113,14,0)</f>
        <v>42669</v>
      </c>
      <c r="V567" s="14"/>
      <c r="W567" s="14">
        <v>42488</v>
      </c>
      <c r="X567" s="14">
        <v>42571</v>
      </c>
      <c r="Y567" s="14">
        <f>VLOOKUP(A567,[1]EXCEDENTES!$C$2:$P$1062,14,0)</f>
        <v>42669</v>
      </c>
      <c r="Z567" s="14"/>
      <c r="AA567" s="14">
        <v>42488</v>
      </c>
      <c r="AB567" s="14">
        <v>42571</v>
      </c>
      <c r="AC567" s="14">
        <f>VLOOKUP(A567,[1]CxP!$C$2:$P$1113,14,0)</f>
        <v>42669</v>
      </c>
      <c r="AD567" s="14"/>
      <c r="AE567" s="14">
        <v>42488</v>
      </c>
      <c r="AF567" s="14">
        <v>42572</v>
      </c>
      <c r="AG567" s="14">
        <f>VLOOKUP(A567,'[1]EJEC-FONDO'!$C$2:$P$1102,14,0)</f>
        <v>42669</v>
      </c>
      <c r="AH567" s="14"/>
      <c r="AI567" s="14">
        <v>42488</v>
      </c>
      <c r="AJ567" s="14">
        <v>42571</v>
      </c>
      <c r="AK567" s="14">
        <f>VLOOKUP(A567,'[1]TESRERIA-FONDO'!$C$2:$P$1075,14,0)</f>
        <v>42669</v>
      </c>
      <c r="AL567" s="14"/>
      <c r="AM567" s="14">
        <v>42488</v>
      </c>
      <c r="AN567" s="14">
        <v>42572</v>
      </c>
      <c r="AO567" s="14">
        <f>VLOOKUP(A567,[1]VIGENCIAS!$C$2:$P$1080,14,0)</f>
        <v>42669</v>
      </c>
      <c r="AP567" s="14"/>
    </row>
    <row r="568" spans="1:42" x14ac:dyDescent="0.25">
      <c r="A568" s="12" t="s">
        <v>1143</v>
      </c>
      <c r="B568" s="13" t="s">
        <v>1144</v>
      </c>
      <c r="C568" s="14">
        <v>42473</v>
      </c>
      <c r="D568" s="14">
        <v>42573</v>
      </c>
      <c r="E568" s="14">
        <f>VLOOKUP(A568,[1]INGRESOS!$C$2:$P$1123,14,0)</f>
        <v>42655</v>
      </c>
      <c r="F568" s="14"/>
      <c r="G568" s="14">
        <v>42480</v>
      </c>
      <c r="H568" s="14">
        <v>42573</v>
      </c>
      <c r="I568" s="14">
        <f>VLOOKUP(A568,[1]FNCIONAMIENTO!$C$2:$P$1121,14,0)</f>
        <v>42663</v>
      </c>
      <c r="J568" s="14"/>
      <c r="K568" s="14">
        <v>42478</v>
      </c>
      <c r="L568" s="14">
        <v>42576</v>
      </c>
      <c r="M568" s="14">
        <f>VLOOKUP(A568,[1]INVERSION!$C$2:$P$1120,14,0)</f>
        <v>42653</v>
      </c>
      <c r="N568" s="14"/>
      <c r="O568" s="14">
        <v>42467</v>
      </c>
      <c r="P568" s="14">
        <v>42563</v>
      </c>
      <c r="Q568" s="14">
        <f>VLOOKUP(A568,[1]RESERVAS!$C$2:$P$1102,14,0)</f>
        <v>42648</v>
      </c>
      <c r="R568" s="14"/>
      <c r="S568" s="14">
        <v>42467</v>
      </c>
      <c r="T568" s="14">
        <v>42563</v>
      </c>
      <c r="U568" s="14">
        <f>VLOOKUP(A568,[1]DEUDA!$A$2:$N$1113,14,0)</f>
        <v>42649</v>
      </c>
      <c r="V568" s="14"/>
      <c r="W568" s="14">
        <v>42488</v>
      </c>
      <c r="X568" s="14">
        <v>42573</v>
      </c>
      <c r="Y568" s="14">
        <f>VLOOKUP(A568,[1]EXCEDENTES!$C$2:$P$1062,14,0)</f>
        <v>42669</v>
      </c>
      <c r="Z568" s="14"/>
      <c r="AA568" s="14">
        <v>42467</v>
      </c>
      <c r="AB568" s="14">
        <v>42563</v>
      </c>
      <c r="AC568" s="14">
        <f>VLOOKUP(A568,[1]CxP!$C$2:$P$1113,14,0)</f>
        <v>42648</v>
      </c>
      <c r="AD568" s="14"/>
      <c r="AE568" s="14">
        <v>42478</v>
      </c>
      <c r="AF568" s="14">
        <v>42576</v>
      </c>
      <c r="AG568" s="14">
        <f>VLOOKUP(A568,'[1]EJEC-FONDO'!$C$2:$P$1102,14,0)</f>
        <v>42650</v>
      </c>
      <c r="AH568" s="14"/>
      <c r="AI568" s="14">
        <v>42471</v>
      </c>
      <c r="AJ568" s="14">
        <v>42563</v>
      </c>
      <c r="AK568" s="14">
        <f>VLOOKUP(A568,'[1]TESRERIA-FONDO'!$C$2:$P$1075,14,0)</f>
        <v>42648</v>
      </c>
      <c r="AL568" s="14"/>
      <c r="AM568" s="14">
        <v>42471</v>
      </c>
      <c r="AN568" s="14">
        <v>42563</v>
      </c>
      <c r="AO568" s="14">
        <f>VLOOKUP(A568,[1]VIGENCIAS!$C$2:$P$1080,14,0)</f>
        <v>42650</v>
      </c>
      <c r="AP568" s="14"/>
    </row>
    <row r="569" spans="1:42" x14ac:dyDescent="0.25">
      <c r="A569" s="12" t="s">
        <v>1145</v>
      </c>
      <c r="B569" s="13" t="s">
        <v>1146</v>
      </c>
      <c r="C569" s="14">
        <v>42490</v>
      </c>
      <c r="D569" s="14">
        <v>42582</v>
      </c>
      <c r="E569" s="14">
        <f>VLOOKUP(A569,[1]INGRESOS!$C$2:$P$1123,14,0)</f>
        <v>42674</v>
      </c>
      <c r="F569" s="14"/>
      <c r="G569" s="14">
        <v>42490</v>
      </c>
      <c r="H569" s="14">
        <v>42582</v>
      </c>
      <c r="I569" s="14">
        <f>VLOOKUP(A569,[1]FNCIONAMIENTO!$C$2:$P$1121,14,0)</f>
        <v>42673</v>
      </c>
      <c r="J569" s="14"/>
      <c r="K569" s="14">
        <v>42489</v>
      </c>
      <c r="L569" s="14">
        <v>42582</v>
      </c>
      <c r="M569" s="14">
        <f>VLOOKUP(A569,[1]INVERSION!$C$2:$P$1120,14,0)</f>
        <v>42673</v>
      </c>
      <c r="N569" s="14"/>
      <c r="O569" s="14">
        <v>42490</v>
      </c>
      <c r="P569" s="14">
        <v>42582</v>
      </c>
      <c r="Q569" s="14">
        <f>VLOOKUP(A569,[1]RESERVAS!$C$2:$P$1102,14,0)</f>
        <v>42674</v>
      </c>
      <c r="R569" s="14"/>
      <c r="S569" s="14">
        <v>42490</v>
      </c>
      <c r="T569" s="14">
        <v>42582</v>
      </c>
      <c r="U569" s="14">
        <f>VLOOKUP(A569,[1]DEUDA!$A$2:$N$1113,14,0)</f>
        <v>42674</v>
      </c>
      <c r="V569" s="14"/>
      <c r="W569" s="14">
        <v>42490</v>
      </c>
      <c r="X569" s="14">
        <v>42582</v>
      </c>
      <c r="Y569" s="14">
        <f>VLOOKUP(A569,[1]EXCEDENTES!$C$2:$P$1062,14,0)</f>
        <v>42674</v>
      </c>
      <c r="Z569" s="14"/>
      <c r="AA569" s="14">
        <v>42490</v>
      </c>
      <c r="AB569" s="14">
        <v>42582</v>
      </c>
      <c r="AC569" s="14">
        <f>VLOOKUP(A569,[1]CxP!$C$2:$P$1113,14,0)</f>
        <v>42674</v>
      </c>
      <c r="AD569" s="14"/>
      <c r="AE569" s="14">
        <v>42490</v>
      </c>
      <c r="AF569" s="14">
        <v>42582</v>
      </c>
      <c r="AG569" s="14">
        <f>VLOOKUP(A569,'[1]EJEC-FONDO'!$C$2:$P$1102,14,0)</f>
        <v>42674</v>
      </c>
      <c r="AH569" s="14"/>
      <c r="AI569" s="14">
        <v>42490</v>
      </c>
      <c r="AJ569" s="14">
        <v>42582</v>
      </c>
      <c r="AK569" s="14">
        <f>VLOOKUP(A569,'[1]TESRERIA-FONDO'!$C$2:$P$1075,14,0)</f>
        <v>42674</v>
      </c>
      <c r="AL569" s="14"/>
      <c r="AM569" s="14">
        <v>42490</v>
      </c>
      <c r="AN569" s="14">
        <v>42582</v>
      </c>
      <c r="AO569" s="14">
        <f>VLOOKUP(A569,[1]VIGENCIAS!$C$2:$P$1080,14,0)</f>
        <v>42674</v>
      </c>
      <c r="AP569" s="14"/>
    </row>
    <row r="570" spans="1:42" x14ac:dyDescent="0.25">
      <c r="A570" s="12" t="s">
        <v>1147</v>
      </c>
      <c r="B570" s="13" t="s">
        <v>1148</v>
      </c>
      <c r="C570" s="14">
        <v>42489</v>
      </c>
      <c r="D570" s="14">
        <v>42581</v>
      </c>
      <c r="E570" s="14">
        <f>VLOOKUP(A570,[1]INGRESOS!$C$2:$P$1123,14,0)</f>
        <v>42674</v>
      </c>
      <c r="F570" s="14"/>
      <c r="G570" s="14">
        <v>42489</v>
      </c>
      <c r="H570" s="14">
        <v>42581</v>
      </c>
      <c r="I570" s="14">
        <f>VLOOKUP(A570,[1]FNCIONAMIENTO!$C$2:$P$1121,14,0)</f>
        <v>42674</v>
      </c>
      <c r="J570" s="14"/>
      <c r="K570" s="14">
        <v>42489</v>
      </c>
      <c r="L570" s="14">
        <v>42581</v>
      </c>
      <c r="M570" s="14">
        <f>VLOOKUP(A570,[1]INVERSION!$C$2:$P$1120,14,0)</f>
        <v>42674</v>
      </c>
      <c r="N570" s="14"/>
      <c r="O570" s="14">
        <v>42489</v>
      </c>
      <c r="P570" s="14">
        <v>42581</v>
      </c>
      <c r="Q570" s="14">
        <f>VLOOKUP(A570,[1]RESERVAS!$C$2:$P$1102,14,0)</f>
        <v>42674</v>
      </c>
      <c r="R570" s="14"/>
      <c r="S570" s="14">
        <v>42489</v>
      </c>
      <c r="T570" s="14">
        <v>42571</v>
      </c>
      <c r="U570" s="14">
        <f>VLOOKUP(A570,[1]DEUDA!$A$2:$N$1113,14,0)</f>
        <v>42674</v>
      </c>
      <c r="V570" s="14"/>
      <c r="W570" s="14">
        <v>42489</v>
      </c>
      <c r="X570" s="14">
        <v>42571</v>
      </c>
      <c r="Y570" s="14">
        <f>VLOOKUP(A570,[1]EXCEDENTES!$C$2:$P$1062,14,0)</f>
        <v>42674</v>
      </c>
      <c r="Z570" s="14"/>
      <c r="AA570" s="14">
        <v>42489</v>
      </c>
      <c r="AB570" s="14">
        <v>42571</v>
      </c>
      <c r="AC570" s="14">
        <f>VLOOKUP(A570,[1]CxP!$C$2:$P$1113,14,0)</f>
        <v>42674</v>
      </c>
      <c r="AD570" s="14"/>
      <c r="AE570" s="14">
        <v>42489</v>
      </c>
      <c r="AF570" s="14">
        <v>42581</v>
      </c>
      <c r="AG570" s="14">
        <f>VLOOKUP(A570,'[1]EJEC-FONDO'!$C$2:$P$1102,14,0)</f>
        <v>42674</v>
      </c>
      <c r="AH570" s="14"/>
      <c r="AI570" s="14">
        <v>42489</v>
      </c>
      <c r="AJ570" s="14">
        <v>42581</v>
      </c>
      <c r="AK570" s="14">
        <f>VLOOKUP(A570,'[1]TESRERIA-FONDO'!$C$2:$P$1075,14,0)</f>
        <v>42674</v>
      </c>
      <c r="AL570" s="14"/>
      <c r="AM570" s="14">
        <v>42489</v>
      </c>
      <c r="AN570" s="14">
        <v>42571</v>
      </c>
      <c r="AO570" s="14">
        <f>VLOOKUP(A570,[1]VIGENCIAS!$C$2:$P$1080,14,0)</f>
        <v>42674</v>
      </c>
      <c r="AP570" s="14"/>
    </row>
    <row r="571" spans="1:42" x14ac:dyDescent="0.25">
      <c r="A571" s="12" t="s">
        <v>1149</v>
      </c>
      <c r="B571" s="13" t="s">
        <v>1150</v>
      </c>
      <c r="C571" s="14">
        <v>42484</v>
      </c>
      <c r="D571" s="14">
        <v>42576</v>
      </c>
      <c r="E571" s="14">
        <f>VLOOKUP(A571,[1]INGRESOS!$C$2:$P$1123,14,0)</f>
        <v>42669</v>
      </c>
      <c r="F571" s="14"/>
      <c r="G571" s="14">
        <v>42484</v>
      </c>
      <c r="H571" s="14">
        <v>42576</v>
      </c>
      <c r="I571" s="14">
        <f>VLOOKUP(A571,[1]FNCIONAMIENTO!$C$2:$P$1121,14,0)</f>
        <v>42669</v>
      </c>
      <c r="J571" s="14"/>
      <c r="K571" s="14">
        <v>42488</v>
      </c>
      <c r="L571" s="14">
        <v>42576</v>
      </c>
      <c r="M571" s="14">
        <f>VLOOKUP(A571,[1]INVERSION!$C$2:$P$1120,14,0)</f>
        <v>42669</v>
      </c>
      <c r="N571" s="14"/>
      <c r="O571" s="14">
        <v>42488</v>
      </c>
      <c r="P571" s="14">
        <v>42576</v>
      </c>
      <c r="Q571" s="14">
        <f>VLOOKUP(A571,[1]RESERVAS!$C$2:$P$1102,14,0)</f>
        <v>42669</v>
      </c>
      <c r="R571" s="14"/>
      <c r="S571" s="14">
        <v>42484</v>
      </c>
      <c r="T571" s="14">
        <v>42571</v>
      </c>
      <c r="U571" s="14">
        <f>VLOOKUP(A571,[1]DEUDA!$A$2:$N$1113,14,0)</f>
        <v>42669</v>
      </c>
      <c r="V571" s="14"/>
      <c r="W571" s="14">
        <v>42484</v>
      </c>
      <c r="X571" s="14">
        <v>42571</v>
      </c>
      <c r="Y571" s="14">
        <f>VLOOKUP(A571,[1]EXCEDENTES!$C$2:$P$1062,14,0)</f>
        <v>42672</v>
      </c>
      <c r="Z571" s="14"/>
      <c r="AA571" s="14">
        <v>42484</v>
      </c>
      <c r="AB571" s="14">
        <v>42571</v>
      </c>
      <c r="AC571" s="14">
        <f>VLOOKUP(A571,[1]CxP!$C$2:$P$1113,14,0)</f>
        <v>42669</v>
      </c>
      <c r="AD571" s="14"/>
      <c r="AE571" s="14">
        <v>42488</v>
      </c>
      <c r="AF571" s="14">
        <v>42576</v>
      </c>
      <c r="AG571" s="14">
        <f>VLOOKUP(A571,'[1]EJEC-FONDO'!$C$2:$P$1102,14,0)</f>
        <v>42669</v>
      </c>
      <c r="AH571" s="14"/>
      <c r="AI571" s="14">
        <v>42488</v>
      </c>
      <c r="AJ571" s="14">
        <v>42576</v>
      </c>
      <c r="AK571" s="14">
        <f>VLOOKUP(A571,'[1]TESRERIA-FONDO'!$C$2:$P$1075,14,0)</f>
        <v>42669</v>
      </c>
      <c r="AL571" s="14"/>
      <c r="AM571" s="14">
        <v>42484</v>
      </c>
      <c r="AN571" s="14">
        <v>42571</v>
      </c>
      <c r="AO571" s="14">
        <f>VLOOKUP(A571,[1]VIGENCIAS!$C$2:$P$1080,14,0)</f>
        <v>42669</v>
      </c>
      <c r="AP571" s="14"/>
    </row>
    <row r="572" spans="1:42" x14ac:dyDescent="0.25">
      <c r="A572" s="12" t="s">
        <v>1151</v>
      </c>
      <c r="B572" s="13" t="s">
        <v>1152</v>
      </c>
      <c r="C572" s="14">
        <v>42490</v>
      </c>
      <c r="D572" s="14">
        <v>42582</v>
      </c>
      <c r="E572" s="14">
        <f>VLOOKUP(A572,[1]INGRESOS!$C$2:$P$1123,14,0)</f>
        <v>42669</v>
      </c>
      <c r="F572" s="14"/>
      <c r="G572" s="14">
        <v>42490</v>
      </c>
      <c r="H572" s="14">
        <v>42582</v>
      </c>
      <c r="I572" s="14">
        <f>VLOOKUP(A572,[1]FNCIONAMIENTO!$C$2:$P$1121,14,0)</f>
        <v>42670</v>
      </c>
      <c r="J572" s="14"/>
      <c r="K572" s="14">
        <v>42490</v>
      </c>
      <c r="L572" s="14">
        <v>42582</v>
      </c>
      <c r="M572" s="14">
        <f>VLOOKUP(A572,[1]INVERSION!$C$2:$P$1120,14,0)</f>
        <v>42669</v>
      </c>
      <c r="N572" s="14"/>
      <c r="O572" s="14" t="e">
        <v>#N/A</v>
      </c>
      <c r="P572" s="14">
        <v>42582</v>
      </c>
      <c r="Q572" s="14">
        <f>VLOOKUP(A572,[1]RESERVAS!$C$2:$P$1102,14,0)</f>
        <v>42670</v>
      </c>
      <c r="R572" s="14"/>
      <c r="S572" s="14">
        <v>42490</v>
      </c>
      <c r="T572" s="14">
        <v>42582</v>
      </c>
      <c r="U572" s="14">
        <f>VLOOKUP(A572,[1]DEUDA!$A$2:$N$1113,14,0)</f>
        <v>42669</v>
      </c>
      <c r="V572" s="14"/>
      <c r="W572" s="14" t="e">
        <v>#N/A</v>
      </c>
      <c r="X572" s="14" t="e">
        <v>#N/A</v>
      </c>
      <c r="Y572" s="14" t="e">
        <f>VLOOKUP(A572,[1]EXCEDENTES!$C$2:$P$1062,14,0)</f>
        <v>#N/A</v>
      </c>
      <c r="Z572" s="14"/>
      <c r="AA572" s="14">
        <v>42490</v>
      </c>
      <c r="AB572" s="14">
        <v>42582</v>
      </c>
      <c r="AC572" s="14">
        <f>VLOOKUP(A572,[1]CxP!$C$2:$P$1113,14,0)</f>
        <v>42669</v>
      </c>
      <c r="AD572" s="14"/>
      <c r="AE572" s="14">
        <v>42490</v>
      </c>
      <c r="AF572" s="14">
        <v>42582</v>
      </c>
      <c r="AG572" s="14">
        <f>VLOOKUP(A572,'[1]EJEC-FONDO'!$C$2:$P$1102,14,0)</f>
        <v>42669</v>
      </c>
      <c r="AH572" s="14"/>
      <c r="AI572" s="14">
        <v>42490</v>
      </c>
      <c r="AJ572" s="14" t="e">
        <v>#N/A</v>
      </c>
      <c r="AK572" s="14" t="e">
        <f>VLOOKUP(A572,'[1]TESRERIA-FONDO'!$C$2:$P$1075,14,0)</f>
        <v>#N/A</v>
      </c>
      <c r="AL572" s="14"/>
      <c r="AM572" s="14">
        <v>42490</v>
      </c>
      <c r="AN572" s="14">
        <v>42582</v>
      </c>
      <c r="AO572" s="14">
        <f>VLOOKUP(A572,[1]VIGENCIAS!$C$2:$P$1080,14,0)</f>
        <v>42670</v>
      </c>
      <c r="AP572" s="14"/>
    </row>
    <row r="573" spans="1:42" x14ac:dyDescent="0.25">
      <c r="A573" s="12" t="s">
        <v>1153</v>
      </c>
      <c r="B573" s="13" t="s">
        <v>1154</v>
      </c>
      <c r="C573" s="14">
        <v>42490</v>
      </c>
      <c r="D573" s="14">
        <v>42581</v>
      </c>
      <c r="E573" s="14">
        <f>VLOOKUP(A573,[1]INGRESOS!$C$2:$P$1123,14,0)</f>
        <v>42672</v>
      </c>
      <c r="F573" s="14"/>
      <c r="G573" s="14">
        <v>42490</v>
      </c>
      <c r="H573" s="14">
        <v>42581</v>
      </c>
      <c r="I573" s="14">
        <f>VLOOKUP(A573,[1]FNCIONAMIENTO!$C$2:$P$1121,14,0)</f>
        <v>42672</v>
      </c>
      <c r="J573" s="14"/>
      <c r="K573" s="14">
        <v>42490</v>
      </c>
      <c r="L573" s="14">
        <v>42582</v>
      </c>
      <c r="M573" s="14">
        <f>VLOOKUP(A573,[1]INVERSION!$C$2:$P$1120,14,0)</f>
        <v>42672</v>
      </c>
      <c r="N573" s="14"/>
      <c r="O573" s="14">
        <v>42490</v>
      </c>
      <c r="P573" s="14">
        <v>42582</v>
      </c>
      <c r="Q573" s="14">
        <f>VLOOKUP(A573,[1]RESERVAS!$C$2:$P$1102,14,0)</f>
        <v>42672</v>
      </c>
      <c r="R573" s="14"/>
      <c r="S573" s="14">
        <v>42490</v>
      </c>
      <c r="T573" s="14">
        <v>42580</v>
      </c>
      <c r="U573" s="14">
        <f>VLOOKUP(A573,[1]DEUDA!$A$2:$N$1113,14,0)</f>
        <v>42672</v>
      </c>
      <c r="V573" s="14"/>
      <c r="W573" s="14">
        <v>42490</v>
      </c>
      <c r="X573" s="14">
        <v>42582</v>
      </c>
      <c r="Y573" s="14">
        <f>VLOOKUP(A573,[1]EXCEDENTES!$C$2:$P$1062,14,0)</f>
        <v>42672</v>
      </c>
      <c r="Z573" s="14"/>
      <c r="AA573" s="14">
        <v>42490</v>
      </c>
      <c r="AB573" s="14">
        <v>42580</v>
      </c>
      <c r="AC573" s="14">
        <f>VLOOKUP(A573,[1]CxP!$C$2:$P$1113,14,0)</f>
        <v>42672</v>
      </c>
      <c r="AD573" s="14"/>
      <c r="AE573" s="14">
        <v>42490</v>
      </c>
      <c r="AF573" s="14">
        <v>42582</v>
      </c>
      <c r="AG573" s="14">
        <f>VLOOKUP(A573,'[1]EJEC-FONDO'!$C$2:$P$1102,14,0)</f>
        <v>42672</v>
      </c>
      <c r="AH573" s="14"/>
      <c r="AI573" s="14">
        <v>42490</v>
      </c>
      <c r="AJ573" s="14">
        <v>42582</v>
      </c>
      <c r="AK573" s="14">
        <f>VLOOKUP(A573,'[1]TESRERIA-FONDO'!$C$2:$P$1075,14,0)</f>
        <v>42672</v>
      </c>
      <c r="AL573" s="14"/>
      <c r="AM573" s="14">
        <v>42490</v>
      </c>
      <c r="AN573" s="14">
        <v>42580</v>
      </c>
      <c r="AO573" s="14">
        <f>VLOOKUP(A573,[1]VIGENCIAS!$C$2:$P$1080,14,0)</f>
        <v>42672</v>
      </c>
      <c r="AP573" s="14"/>
    </row>
    <row r="574" spans="1:42" x14ac:dyDescent="0.25">
      <c r="A574" s="12" t="s">
        <v>1155</v>
      </c>
      <c r="B574" s="13" t="s">
        <v>1156</v>
      </c>
      <c r="C574" s="14">
        <v>42486</v>
      </c>
      <c r="D574" s="14">
        <v>42580</v>
      </c>
      <c r="E574" s="14">
        <f>VLOOKUP(A574,[1]INGRESOS!$C$2:$P$1123,14,0)</f>
        <v>42670</v>
      </c>
      <c r="F574" s="14"/>
      <c r="G574" s="14">
        <v>42486</v>
      </c>
      <c r="H574" s="14">
        <v>42580</v>
      </c>
      <c r="I574" s="14">
        <f>VLOOKUP(A574,[1]FNCIONAMIENTO!$C$2:$P$1121,14,0)</f>
        <v>42673</v>
      </c>
      <c r="J574" s="14"/>
      <c r="K574" s="14">
        <v>42486</v>
      </c>
      <c r="L574" s="14">
        <v>42580</v>
      </c>
      <c r="M574" s="14">
        <f>VLOOKUP(A574,[1]INVERSION!$C$2:$P$1120,14,0)</f>
        <v>42674</v>
      </c>
      <c r="N574" s="14"/>
      <c r="O574" s="14">
        <v>42486</v>
      </c>
      <c r="P574" s="14">
        <v>42580</v>
      </c>
      <c r="Q574" s="14">
        <f>VLOOKUP(A574,[1]RESERVAS!$C$2:$P$1102,14,0)</f>
        <v>42674</v>
      </c>
      <c r="R574" s="14"/>
      <c r="S574" s="14">
        <v>42487</v>
      </c>
      <c r="T574" s="14">
        <v>42580</v>
      </c>
      <c r="U574" s="14">
        <f>VLOOKUP(A574,[1]DEUDA!$A$2:$N$1113,14,0)</f>
        <v>42669</v>
      </c>
      <c r="V574" s="14"/>
      <c r="W574" s="14">
        <v>42487</v>
      </c>
      <c r="X574" s="14">
        <v>42581</v>
      </c>
      <c r="Y574" s="14">
        <f>VLOOKUP(A574,[1]EXCEDENTES!$C$2:$P$1062,14,0)</f>
        <v>42674</v>
      </c>
      <c r="Z574" s="14"/>
      <c r="AA574" s="14">
        <v>42487</v>
      </c>
      <c r="AB574" s="14">
        <v>42580</v>
      </c>
      <c r="AC574" s="14">
        <f>VLOOKUP(A574,[1]CxP!$C$2:$P$1113,14,0)</f>
        <v>42669</v>
      </c>
      <c r="AD574" s="14"/>
      <c r="AE574" s="14">
        <v>42487</v>
      </c>
      <c r="AF574" s="14">
        <v>42581</v>
      </c>
      <c r="AG574" s="14">
        <f>VLOOKUP(A574,'[1]EJEC-FONDO'!$C$2:$P$1102,14,0)</f>
        <v>42674</v>
      </c>
      <c r="AH574" s="14"/>
      <c r="AI574" s="14">
        <v>42487</v>
      </c>
      <c r="AJ574" s="14">
        <v>42581</v>
      </c>
      <c r="AK574" s="14">
        <f>VLOOKUP(A574,'[1]TESRERIA-FONDO'!$C$2:$P$1075,14,0)</f>
        <v>42674</v>
      </c>
      <c r="AL574" s="14"/>
      <c r="AM574" s="14">
        <v>42485</v>
      </c>
      <c r="AN574" s="14">
        <v>42580</v>
      </c>
      <c r="AO574" s="14">
        <f>VLOOKUP(A574,[1]VIGENCIAS!$C$2:$P$1080,14,0)</f>
        <v>42674</v>
      </c>
      <c r="AP574" s="14"/>
    </row>
    <row r="575" spans="1:42" x14ac:dyDescent="0.25">
      <c r="A575" s="12" t="s">
        <v>1157</v>
      </c>
      <c r="B575" s="13" t="s">
        <v>1158</v>
      </c>
      <c r="C575" s="14">
        <v>42490</v>
      </c>
      <c r="D575" s="14">
        <v>42582</v>
      </c>
      <c r="E575" s="14">
        <f>VLOOKUP(A575,[1]INGRESOS!$C$2:$P$1123,14,0)</f>
        <v>42674</v>
      </c>
      <c r="F575" s="14"/>
      <c r="G575" s="14">
        <v>42490</v>
      </c>
      <c r="H575" s="14">
        <v>42582</v>
      </c>
      <c r="I575" s="14">
        <f>VLOOKUP(A575,[1]FNCIONAMIENTO!$C$2:$P$1121,14,0)</f>
        <v>42674</v>
      </c>
      <c r="J575" s="14"/>
      <c r="K575" s="14">
        <v>42490</v>
      </c>
      <c r="L575" s="14">
        <v>42582</v>
      </c>
      <c r="M575" s="14">
        <f>VLOOKUP(A575,[1]INVERSION!$C$2:$P$1120,14,0)</f>
        <v>42674</v>
      </c>
      <c r="N575" s="14"/>
      <c r="O575" s="14" t="e">
        <v>#N/A</v>
      </c>
      <c r="P575" s="14">
        <v>42608</v>
      </c>
      <c r="Q575" s="14">
        <f>VLOOKUP(A575,[1]RESERVAS!$C$2:$P$1102,14,0)</f>
        <v>42674</v>
      </c>
      <c r="R575" s="14"/>
      <c r="S575" s="14">
        <v>42490</v>
      </c>
      <c r="T575" s="14">
        <v>42582</v>
      </c>
      <c r="U575" s="14">
        <f>VLOOKUP(A575,[1]DEUDA!$A$2:$N$1113,14,0)</f>
        <v>42673</v>
      </c>
      <c r="V575" s="14"/>
      <c r="W575" s="14">
        <v>42517</v>
      </c>
      <c r="X575" s="14">
        <v>42582</v>
      </c>
      <c r="Y575" s="14">
        <f>VLOOKUP(A575,[1]EXCEDENTES!$C$2:$P$1062,14,0)</f>
        <v>42673</v>
      </c>
      <c r="Z575" s="14"/>
      <c r="AA575" s="14">
        <v>42490</v>
      </c>
      <c r="AB575" s="14">
        <v>42582</v>
      </c>
      <c r="AC575" s="14">
        <f>VLOOKUP(A575,[1]CxP!$C$2:$P$1113,14,0)</f>
        <v>42673</v>
      </c>
      <c r="AD575" s="14"/>
      <c r="AE575" s="14">
        <v>42490</v>
      </c>
      <c r="AF575" s="14">
        <v>42582</v>
      </c>
      <c r="AG575" s="14">
        <f>VLOOKUP(A575,'[1]EJEC-FONDO'!$C$2:$P$1102,14,0)</f>
        <v>42673</v>
      </c>
      <c r="AH575" s="14"/>
      <c r="AI575" s="14">
        <v>42490</v>
      </c>
      <c r="AJ575" s="14">
        <v>42582</v>
      </c>
      <c r="AK575" s="14" t="e">
        <f>VLOOKUP(A575,'[1]TESRERIA-FONDO'!$C$2:$P$1075,14,0)</f>
        <v>#N/A</v>
      </c>
      <c r="AL575" s="14"/>
      <c r="AM575" s="14">
        <v>42490</v>
      </c>
      <c r="AN575" s="14">
        <v>42582</v>
      </c>
      <c r="AO575" s="14">
        <f>VLOOKUP(A575,[1]VIGENCIAS!$C$2:$P$1080,14,0)</f>
        <v>42673</v>
      </c>
      <c r="AP575" s="14"/>
    </row>
    <row r="576" spans="1:42" x14ac:dyDescent="0.25">
      <c r="A576" s="12" t="s">
        <v>1159</v>
      </c>
      <c r="B576" s="13" t="s">
        <v>1160</v>
      </c>
      <c r="C576" s="14">
        <v>42486</v>
      </c>
      <c r="D576" s="14">
        <v>42582</v>
      </c>
      <c r="E576" s="14">
        <f>VLOOKUP(A576,[1]INGRESOS!$C$2:$P$1123,14,0)</f>
        <v>42671</v>
      </c>
      <c r="F576" s="14"/>
      <c r="G576" s="14">
        <v>42487</v>
      </c>
      <c r="H576" s="14">
        <v>42577</v>
      </c>
      <c r="I576" s="14">
        <f>VLOOKUP(A576,[1]FNCIONAMIENTO!$C$2:$P$1121,14,0)</f>
        <v>42674</v>
      </c>
      <c r="J576" s="14"/>
      <c r="K576" s="14">
        <v>42486</v>
      </c>
      <c r="L576" s="14">
        <v>42577</v>
      </c>
      <c r="M576" s="14">
        <f>VLOOKUP(A576,[1]INVERSION!$C$2:$P$1120,14,0)</f>
        <v>42671</v>
      </c>
      <c r="N576" s="14"/>
      <c r="O576" s="14">
        <v>42486</v>
      </c>
      <c r="P576" s="14">
        <v>42577</v>
      </c>
      <c r="Q576" s="14">
        <f>VLOOKUP(A576,[1]RESERVAS!$C$2:$P$1102,14,0)</f>
        <v>42674</v>
      </c>
      <c r="R576" s="14"/>
      <c r="S576" s="14">
        <v>42486</v>
      </c>
      <c r="T576" s="14">
        <v>42559</v>
      </c>
      <c r="U576" s="14">
        <f>VLOOKUP(A576,[1]DEUDA!$A$2:$N$1113,14,0)</f>
        <v>42671</v>
      </c>
      <c r="V576" s="14"/>
      <c r="W576" s="14">
        <v>42489</v>
      </c>
      <c r="X576" s="14">
        <v>42578</v>
      </c>
      <c r="Y576" s="14">
        <f>VLOOKUP(A576,[1]EXCEDENTES!$C$2:$P$1062,14,0)</f>
        <v>42674</v>
      </c>
      <c r="Z576" s="14"/>
      <c r="AA576" s="14">
        <v>42490</v>
      </c>
      <c r="AB576" s="14">
        <v>42582</v>
      </c>
      <c r="AC576" s="14">
        <f>VLOOKUP(A576,[1]CxP!$C$2:$P$1113,14,0)</f>
        <v>42673</v>
      </c>
      <c r="AD576" s="14"/>
      <c r="AE576" s="14">
        <v>42490</v>
      </c>
      <c r="AF576" s="14">
        <v>42582</v>
      </c>
      <c r="AG576" s="14">
        <f>VLOOKUP(A576,'[1]EJEC-FONDO'!$C$2:$P$1102,14,0)</f>
        <v>42672</v>
      </c>
      <c r="AH576" s="14"/>
      <c r="AI576" s="14">
        <v>42490</v>
      </c>
      <c r="AJ576" s="14">
        <v>42582</v>
      </c>
      <c r="AK576" s="14">
        <f>VLOOKUP(A576,'[1]TESRERIA-FONDO'!$C$2:$P$1075,14,0)</f>
        <v>42674</v>
      </c>
      <c r="AL576" s="14"/>
      <c r="AM576" s="14">
        <v>42490</v>
      </c>
      <c r="AN576" s="14">
        <v>42575</v>
      </c>
      <c r="AO576" s="14">
        <f>VLOOKUP(A576,[1]VIGENCIAS!$C$2:$P$1080,14,0)</f>
        <v>42673</v>
      </c>
      <c r="AP576" s="14"/>
    </row>
    <row r="577" spans="1:42" x14ac:dyDescent="0.25">
      <c r="A577" s="12" t="s">
        <v>1161</v>
      </c>
      <c r="B577" s="13" t="s">
        <v>1162</v>
      </c>
      <c r="C577" s="14">
        <v>42482</v>
      </c>
      <c r="D577" s="14">
        <v>42577</v>
      </c>
      <c r="E577" s="14">
        <f>VLOOKUP(A577,[1]INGRESOS!$C$2:$P$1123,14,0)</f>
        <v>42674</v>
      </c>
      <c r="F577" s="14"/>
      <c r="G577" s="14">
        <v>42487</v>
      </c>
      <c r="H577" s="14">
        <v>42577</v>
      </c>
      <c r="I577" s="14">
        <f>VLOOKUP(A577,[1]FNCIONAMIENTO!$C$2:$P$1121,14,0)</f>
        <v>42670</v>
      </c>
      <c r="J577" s="14"/>
      <c r="K577" s="14">
        <v>42487</v>
      </c>
      <c r="L577" s="14">
        <v>42579</v>
      </c>
      <c r="M577" s="14">
        <f>VLOOKUP(A577,[1]INVERSION!$C$2:$P$1120,14,0)</f>
        <v>42669</v>
      </c>
      <c r="N577" s="14"/>
      <c r="O577" s="14">
        <v>42489</v>
      </c>
      <c r="P577" s="14">
        <v>42579</v>
      </c>
      <c r="Q577" s="14">
        <f>VLOOKUP(A577,[1]RESERVAS!$C$2:$P$1102,14,0)</f>
        <v>42669</v>
      </c>
      <c r="R577" s="14"/>
      <c r="S577" s="14">
        <v>42489</v>
      </c>
      <c r="T577" s="14">
        <v>42576</v>
      </c>
      <c r="U577" s="14">
        <f>VLOOKUP(A577,[1]DEUDA!$A$2:$N$1113,14,0)</f>
        <v>42671</v>
      </c>
      <c r="V577" s="14"/>
      <c r="W577" s="14">
        <v>42488</v>
      </c>
      <c r="X577" s="14">
        <v>42576</v>
      </c>
      <c r="Y577" s="14">
        <f>VLOOKUP(A577,[1]EXCEDENTES!$C$2:$P$1062,14,0)</f>
        <v>42671</v>
      </c>
      <c r="Z577" s="14"/>
      <c r="AA577" s="14">
        <v>42485</v>
      </c>
      <c r="AB577" s="14">
        <v>42576</v>
      </c>
      <c r="AC577" s="14">
        <f>VLOOKUP(A577,[1]CxP!$C$2:$P$1113,14,0)</f>
        <v>42671</v>
      </c>
      <c r="AD577" s="14"/>
      <c r="AE577" s="14">
        <v>42488</v>
      </c>
      <c r="AF577" s="14">
        <v>42580</v>
      </c>
      <c r="AG577" s="14">
        <f>VLOOKUP(A577,'[1]EJEC-FONDO'!$C$2:$P$1102,14,0)</f>
        <v>42674</v>
      </c>
      <c r="AH577" s="14"/>
      <c r="AI577" s="14">
        <v>42485</v>
      </c>
      <c r="AJ577" s="14">
        <v>42576</v>
      </c>
      <c r="AK577" s="14">
        <f>VLOOKUP(A577,'[1]TESRERIA-FONDO'!$C$2:$P$1075,14,0)</f>
        <v>42674</v>
      </c>
      <c r="AL577" s="14"/>
      <c r="AM577" s="14">
        <v>42482</v>
      </c>
      <c r="AN577" s="14">
        <v>42577</v>
      </c>
      <c r="AO577" s="14">
        <f>VLOOKUP(A577,[1]VIGENCIAS!$C$2:$P$1080,14,0)</f>
        <v>42667</v>
      </c>
      <c r="AP577" s="14"/>
    </row>
    <row r="578" spans="1:42" x14ac:dyDescent="0.25">
      <c r="A578" s="12" t="s">
        <v>1163</v>
      </c>
      <c r="B578" s="13" t="s">
        <v>1164</v>
      </c>
      <c r="C578" s="14">
        <v>42486</v>
      </c>
      <c r="D578" s="14">
        <v>42578</v>
      </c>
      <c r="E578" s="14">
        <f>VLOOKUP(A578,[1]INGRESOS!$C$2:$P$1123,14,0)</f>
        <v>42674</v>
      </c>
      <c r="F578" s="14"/>
      <c r="G578" s="14">
        <v>42485</v>
      </c>
      <c r="H578" s="14">
        <v>42569</v>
      </c>
      <c r="I578" s="14">
        <f>VLOOKUP(A578,[1]FNCIONAMIENTO!$C$2:$P$1121,14,0)</f>
        <v>42664</v>
      </c>
      <c r="J578" s="14"/>
      <c r="K578" s="14">
        <v>42487</v>
      </c>
      <c r="L578" s="14">
        <v>42569</v>
      </c>
      <c r="M578" s="14">
        <f>VLOOKUP(A578,[1]INVERSION!$C$2:$P$1120,14,0)</f>
        <v>42669</v>
      </c>
      <c r="N578" s="14"/>
      <c r="O578" s="14">
        <v>42486</v>
      </c>
      <c r="P578" s="14">
        <v>42569</v>
      </c>
      <c r="Q578" s="14">
        <f>VLOOKUP(A578,[1]RESERVAS!$C$2:$P$1102,14,0)</f>
        <v>42664</v>
      </c>
      <c r="R578" s="14"/>
      <c r="S578" s="14">
        <v>42485</v>
      </c>
      <c r="T578" s="14">
        <v>42569</v>
      </c>
      <c r="U578" s="14">
        <f>VLOOKUP(A578,[1]DEUDA!$A$2:$N$1113,14,0)</f>
        <v>42664</v>
      </c>
      <c r="V578" s="14"/>
      <c r="W578" s="14">
        <v>42486</v>
      </c>
      <c r="X578" s="14">
        <v>42563</v>
      </c>
      <c r="Y578" s="14">
        <f>VLOOKUP(A578,[1]EXCEDENTES!$C$2:$P$1062,14,0)</f>
        <v>42664</v>
      </c>
      <c r="Z578" s="14"/>
      <c r="AA578" s="14">
        <v>42487</v>
      </c>
      <c r="AB578" s="14">
        <v>42569</v>
      </c>
      <c r="AC578" s="14">
        <f>VLOOKUP(A578,[1]CxP!$C$2:$P$1113,14,0)</f>
        <v>42663</v>
      </c>
      <c r="AD578" s="14"/>
      <c r="AE578" s="14">
        <v>42487</v>
      </c>
      <c r="AF578" s="14">
        <v>42569</v>
      </c>
      <c r="AG578" s="14">
        <f>VLOOKUP(A578,'[1]EJEC-FONDO'!$C$2:$P$1102,14,0)</f>
        <v>42669</v>
      </c>
      <c r="AH578" s="14"/>
      <c r="AI578" s="14">
        <v>42487</v>
      </c>
      <c r="AJ578" s="14">
        <v>42569</v>
      </c>
      <c r="AK578" s="14">
        <f>VLOOKUP(A578,'[1]TESRERIA-FONDO'!$C$2:$P$1075,14,0)</f>
        <v>42664</v>
      </c>
      <c r="AL578" s="14"/>
      <c r="AM578" s="14">
        <v>42486</v>
      </c>
      <c r="AN578" s="14">
        <v>42563</v>
      </c>
      <c r="AO578" s="14">
        <f>VLOOKUP(A578,[1]VIGENCIAS!$C$2:$P$1080,14,0)</f>
        <v>42664</v>
      </c>
      <c r="AP578" s="14"/>
    </row>
    <row r="579" spans="1:42" x14ac:dyDescent="0.25">
      <c r="A579" s="12" t="s">
        <v>1165</v>
      </c>
      <c r="B579" s="13" t="s">
        <v>1166</v>
      </c>
      <c r="C579" s="14">
        <v>42483</v>
      </c>
      <c r="D579" s="14">
        <v>42582</v>
      </c>
      <c r="E579" s="14">
        <f>VLOOKUP(A579,[1]INGRESOS!$C$2:$P$1123,14,0)</f>
        <v>42674</v>
      </c>
      <c r="F579" s="14"/>
      <c r="G579" s="14">
        <v>42483</v>
      </c>
      <c r="H579" s="14">
        <v>42582</v>
      </c>
      <c r="I579" s="14">
        <f>VLOOKUP(A579,[1]FNCIONAMIENTO!$C$2:$P$1121,14,0)</f>
        <v>42674</v>
      </c>
      <c r="J579" s="14"/>
      <c r="K579" s="14">
        <v>42483</v>
      </c>
      <c r="L579" s="14">
        <v>42582</v>
      </c>
      <c r="M579" s="14">
        <f>VLOOKUP(A579,[1]INVERSION!$C$2:$P$1120,14,0)</f>
        <v>42674</v>
      </c>
      <c r="N579" s="14"/>
      <c r="O579" s="14">
        <v>42489</v>
      </c>
      <c r="P579" s="14">
        <v>42578</v>
      </c>
      <c r="Q579" s="14">
        <f>VLOOKUP(A579,[1]RESERVAS!$C$2:$P$1102,14,0)</f>
        <v>42667</v>
      </c>
      <c r="R579" s="14"/>
      <c r="S579" s="14">
        <v>42483</v>
      </c>
      <c r="T579" s="14">
        <v>42578</v>
      </c>
      <c r="U579" s="14">
        <f>VLOOKUP(A579,[1]DEUDA!$A$2:$N$1113,14,0)</f>
        <v>42667</v>
      </c>
      <c r="V579" s="14"/>
      <c r="W579" s="14">
        <v>42489</v>
      </c>
      <c r="X579" s="14">
        <v>42578</v>
      </c>
      <c r="Y579" s="14">
        <f>VLOOKUP(A579,[1]EXCEDENTES!$C$2:$P$1062,14,0)</f>
        <v>42667</v>
      </c>
      <c r="Z579" s="14"/>
      <c r="AA579" s="14">
        <v>42490</v>
      </c>
      <c r="AB579" s="14">
        <v>42579</v>
      </c>
      <c r="AC579" s="14">
        <f>VLOOKUP(A579,[1]CxP!$C$2:$P$1113,14,0)</f>
        <v>42667</v>
      </c>
      <c r="AD579" s="14"/>
      <c r="AE579" s="14">
        <v>42483</v>
      </c>
      <c r="AF579" s="14">
        <v>42578</v>
      </c>
      <c r="AG579" s="14">
        <f>VLOOKUP(A579,'[1]EJEC-FONDO'!$C$2:$P$1102,14,0)</f>
        <v>42667</v>
      </c>
      <c r="AH579" s="14"/>
      <c r="AI579" s="14">
        <v>42488</v>
      </c>
      <c r="AJ579" s="14">
        <v>42579</v>
      </c>
      <c r="AK579" s="14">
        <f>VLOOKUP(A579,'[1]TESRERIA-FONDO'!$C$2:$P$1075,14,0)</f>
        <v>42667</v>
      </c>
      <c r="AL579" s="14"/>
      <c r="AM579" s="14">
        <v>42489</v>
      </c>
      <c r="AN579" s="14">
        <v>42578</v>
      </c>
      <c r="AO579" s="14">
        <f>VLOOKUP(A579,[1]VIGENCIAS!$C$2:$P$1080,14,0)</f>
        <v>42667</v>
      </c>
      <c r="AP579" s="14"/>
    </row>
    <row r="580" spans="1:42" x14ac:dyDescent="0.25">
      <c r="A580" s="12" t="s">
        <v>1167</v>
      </c>
      <c r="B580" s="13" t="s">
        <v>1168</v>
      </c>
      <c r="C580" s="14">
        <v>42489</v>
      </c>
      <c r="D580" s="14">
        <v>42579</v>
      </c>
      <c r="E580" s="14">
        <f>VLOOKUP(A580,[1]INGRESOS!$C$2:$P$1123,14,0)</f>
        <v>42671</v>
      </c>
      <c r="F580" s="14"/>
      <c r="G580" s="14">
        <v>42486</v>
      </c>
      <c r="H580" s="14">
        <v>42579</v>
      </c>
      <c r="I580" s="14">
        <f>VLOOKUP(A580,[1]FNCIONAMIENTO!$C$2:$P$1121,14,0)</f>
        <v>42671</v>
      </c>
      <c r="J580" s="14"/>
      <c r="K580" s="14">
        <v>42486</v>
      </c>
      <c r="L580" s="14">
        <v>42579</v>
      </c>
      <c r="M580" s="14">
        <f>VLOOKUP(A580,[1]INVERSION!$C$2:$P$1120,14,0)</f>
        <v>42673</v>
      </c>
      <c r="N580" s="14"/>
      <c r="O580" s="14">
        <v>42488</v>
      </c>
      <c r="P580" s="14">
        <v>42578</v>
      </c>
      <c r="Q580" s="14">
        <f>VLOOKUP(A580,[1]RESERVAS!$C$2:$P$1102,14,0)</f>
        <v>42668</v>
      </c>
      <c r="R580" s="14"/>
      <c r="S580" s="14">
        <v>42488</v>
      </c>
      <c r="T580" s="14">
        <v>42578</v>
      </c>
      <c r="U580" s="14">
        <f>VLOOKUP(A580,[1]DEUDA!$A$2:$N$1113,14,0)</f>
        <v>42669</v>
      </c>
      <c r="V580" s="14"/>
      <c r="W580" s="14">
        <v>42489</v>
      </c>
      <c r="X580" s="14">
        <v>42579</v>
      </c>
      <c r="Y580" s="14">
        <f>VLOOKUP(A580,[1]EXCEDENTES!$C$2:$P$1062,14,0)</f>
        <v>42671</v>
      </c>
      <c r="Z580" s="14"/>
      <c r="AA580" s="14">
        <v>42488</v>
      </c>
      <c r="AB580" s="14">
        <v>42578</v>
      </c>
      <c r="AC580" s="14">
        <f>VLOOKUP(A580,[1]CxP!$C$2:$P$1113,14,0)</f>
        <v>42668</v>
      </c>
      <c r="AD580" s="14"/>
      <c r="AE580" s="14">
        <v>42486</v>
      </c>
      <c r="AF580" s="14">
        <v>42577</v>
      </c>
      <c r="AG580" s="14">
        <f>VLOOKUP(A580,'[1]EJEC-FONDO'!$C$2:$P$1102,14,0)</f>
        <v>42668</v>
      </c>
      <c r="AH580" s="14"/>
      <c r="AI580" s="14">
        <v>42489</v>
      </c>
      <c r="AJ580" s="14">
        <v>42579</v>
      </c>
      <c r="AK580" s="14">
        <f>VLOOKUP(A580,'[1]TESRERIA-FONDO'!$C$2:$P$1075,14,0)</f>
        <v>42670</v>
      </c>
      <c r="AL580" s="14"/>
      <c r="AM580" s="14">
        <v>42488</v>
      </c>
      <c r="AN580" s="14">
        <v>42577</v>
      </c>
      <c r="AO580" s="14">
        <f>VLOOKUP(A580,[1]VIGENCIAS!$C$2:$P$1080,14,0)</f>
        <v>42668</v>
      </c>
      <c r="AP580" s="14"/>
    </row>
    <row r="581" spans="1:42" x14ac:dyDescent="0.25">
      <c r="A581" s="12" t="s">
        <v>1169</v>
      </c>
      <c r="B581" s="13" t="s">
        <v>1170</v>
      </c>
      <c r="C581" s="14">
        <v>42487</v>
      </c>
      <c r="D581" s="14">
        <v>42578</v>
      </c>
      <c r="E581" s="14">
        <f>VLOOKUP(A581,[1]INGRESOS!$C$2:$P$1123,14,0)</f>
        <v>42663</v>
      </c>
      <c r="F581" s="14"/>
      <c r="G581" s="14">
        <v>42488</v>
      </c>
      <c r="H581" s="14">
        <v>42579</v>
      </c>
      <c r="I581" s="14">
        <f>VLOOKUP(A581,[1]FNCIONAMIENTO!$C$2:$P$1121,14,0)</f>
        <v>42667</v>
      </c>
      <c r="J581" s="14"/>
      <c r="K581" s="14">
        <v>42489</v>
      </c>
      <c r="L581" s="14">
        <v>42579</v>
      </c>
      <c r="M581" s="14">
        <f>VLOOKUP(A581,[1]INVERSION!$C$2:$P$1120,14,0)</f>
        <v>42663</v>
      </c>
      <c r="N581" s="14"/>
      <c r="O581" s="14">
        <v>42486</v>
      </c>
      <c r="P581" s="14">
        <v>42578</v>
      </c>
      <c r="Q581" s="14">
        <f>VLOOKUP(A581,[1]RESERVAS!$C$2:$P$1102,14,0)</f>
        <v>42663</v>
      </c>
      <c r="R581" s="14"/>
      <c r="S581" s="14">
        <v>42486</v>
      </c>
      <c r="T581" s="14">
        <v>42576</v>
      </c>
      <c r="U581" s="14">
        <f>VLOOKUP(A581,[1]DEUDA!$A$2:$N$1113,14,0)</f>
        <v>42663</v>
      </c>
      <c r="V581" s="14"/>
      <c r="W581" s="14">
        <v>42488</v>
      </c>
      <c r="X581" s="14">
        <v>42579</v>
      </c>
      <c r="Y581" s="14">
        <f>VLOOKUP(A581,[1]EXCEDENTES!$C$2:$P$1062,14,0)</f>
        <v>42665</v>
      </c>
      <c r="Z581" s="14"/>
      <c r="AA581" s="14">
        <v>42486</v>
      </c>
      <c r="AB581" s="14">
        <v>42576</v>
      </c>
      <c r="AC581" s="14">
        <f>VLOOKUP(A581,[1]CxP!$C$2:$P$1113,14,0)</f>
        <v>42663</v>
      </c>
      <c r="AD581" s="14"/>
      <c r="AE581" s="14">
        <v>42486</v>
      </c>
      <c r="AF581" s="14">
        <v>42578</v>
      </c>
      <c r="AG581" s="14">
        <f>VLOOKUP(A581,'[1]EJEC-FONDO'!$C$2:$P$1102,14,0)</f>
        <v>42663</v>
      </c>
      <c r="AH581" s="14"/>
      <c r="AI581" s="14">
        <v>42486</v>
      </c>
      <c r="AJ581" s="14">
        <v>42578</v>
      </c>
      <c r="AK581" s="14">
        <f>VLOOKUP(A581,'[1]TESRERIA-FONDO'!$C$2:$P$1075,14,0)</f>
        <v>42663</v>
      </c>
      <c r="AL581" s="14"/>
      <c r="AM581" s="14">
        <v>42486</v>
      </c>
      <c r="AN581" s="14">
        <v>42576</v>
      </c>
      <c r="AO581" s="14">
        <f>VLOOKUP(A581,[1]VIGENCIAS!$C$2:$P$1080,14,0)</f>
        <v>42663</v>
      </c>
      <c r="AP581" s="14"/>
    </row>
    <row r="582" spans="1:42" x14ac:dyDescent="0.25">
      <c r="A582" s="12" t="s">
        <v>1171</v>
      </c>
      <c r="B582" s="13" t="s">
        <v>1172</v>
      </c>
      <c r="C582" s="14">
        <v>42490</v>
      </c>
      <c r="D582" s="14">
        <v>42580</v>
      </c>
      <c r="E582" s="14">
        <f>VLOOKUP(A582,[1]INGRESOS!$C$2:$P$1123,14,0)</f>
        <v>42664</v>
      </c>
      <c r="F582" s="14"/>
      <c r="G582" s="14">
        <v>42490</v>
      </c>
      <c r="H582" s="14">
        <v>42580</v>
      </c>
      <c r="I582" s="14">
        <f>VLOOKUP(A582,[1]FNCIONAMIENTO!$C$2:$P$1121,14,0)</f>
        <v>42664</v>
      </c>
      <c r="J582" s="14"/>
      <c r="K582" s="14">
        <v>42490</v>
      </c>
      <c r="L582" s="14">
        <v>42580</v>
      </c>
      <c r="M582" s="14">
        <f>VLOOKUP(A582,[1]INVERSION!$C$2:$P$1120,14,0)</f>
        <v>42664</v>
      </c>
      <c r="N582" s="14"/>
      <c r="O582" s="14">
        <v>42490</v>
      </c>
      <c r="P582" s="14">
        <v>42580</v>
      </c>
      <c r="Q582" s="14">
        <f>VLOOKUP(A582,[1]RESERVAS!$C$2:$P$1102,14,0)</f>
        <v>42663</v>
      </c>
      <c r="R582" s="14"/>
      <c r="S582" s="14">
        <v>42490</v>
      </c>
      <c r="T582" s="14">
        <v>42580</v>
      </c>
      <c r="U582" s="14">
        <f>VLOOKUP(A582,[1]DEUDA!$A$2:$N$1113,14,0)</f>
        <v>42664</v>
      </c>
      <c r="V582" s="14"/>
      <c r="W582" s="14">
        <v>42490</v>
      </c>
      <c r="X582" s="14">
        <v>42580</v>
      </c>
      <c r="Y582" s="14">
        <f>VLOOKUP(A582,[1]EXCEDENTES!$C$2:$P$1062,14,0)</f>
        <v>42664</v>
      </c>
      <c r="Z582" s="14"/>
      <c r="AA582" s="14">
        <v>42490</v>
      </c>
      <c r="AB582" s="14">
        <v>42580</v>
      </c>
      <c r="AC582" s="14">
        <f>VLOOKUP(A582,[1]CxP!$C$2:$P$1113,14,0)</f>
        <v>42663</v>
      </c>
      <c r="AD582" s="14"/>
      <c r="AE582" s="14">
        <v>42488</v>
      </c>
      <c r="AF582" s="14">
        <v>42573</v>
      </c>
      <c r="AG582" s="14">
        <f>VLOOKUP(A582,'[1]EJEC-FONDO'!$C$2:$P$1102,14,0)</f>
        <v>42663</v>
      </c>
      <c r="AH582" s="14"/>
      <c r="AI582" s="14">
        <v>42488</v>
      </c>
      <c r="AJ582" s="14">
        <v>42573</v>
      </c>
      <c r="AK582" s="14">
        <f>VLOOKUP(A582,'[1]TESRERIA-FONDO'!$C$2:$P$1075,14,0)</f>
        <v>42663</v>
      </c>
      <c r="AL582" s="14"/>
      <c r="AM582" s="14">
        <v>42488</v>
      </c>
      <c r="AN582" s="14">
        <v>42580</v>
      </c>
      <c r="AO582" s="14">
        <f>VLOOKUP(A582,[1]VIGENCIAS!$C$2:$P$1080,14,0)</f>
        <v>42663</v>
      </c>
      <c r="AP582" s="14"/>
    </row>
    <row r="583" spans="1:42" x14ac:dyDescent="0.25">
      <c r="A583" s="12" t="s">
        <v>1173</v>
      </c>
      <c r="B583" s="13" t="s">
        <v>1174</v>
      </c>
      <c r="C583" s="14">
        <v>42488</v>
      </c>
      <c r="D583" s="14">
        <v>42579</v>
      </c>
      <c r="E583" s="14">
        <f>VLOOKUP(A583,[1]INGRESOS!$C$2:$P$1123,14,0)</f>
        <v>42669</v>
      </c>
      <c r="F583" s="14"/>
      <c r="G583" s="14">
        <v>42488</v>
      </c>
      <c r="H583" s="14">
        <v>42579</v>
      </c>
      <c r="I583" s="14">
        <f>VLOOKUP(A583,[1]FNCIONAMIENTO!$C$2:$P$1121,14,0)</f>
        <v>42669</v>
      </c>
      <c r="J583" s="14"/>
      <c r="K583" s="14">
        <v>42488</v>
      </c>
      <c r="L583" s="14">
        <v>42579</v>
      </c>
      <c r="M583" s="14">
        <f>VLOOKUP(A583,[1]INVERSION!$C$2:$P$1120,14,0)</f>
        <v>42672</v>
      </c>
      <c r="N583" s="14"/>
      <c r="O583" s="14">
        <v>42488</v>
      </c>
      <c r="P583" s="14">
        <v>42579</v>
      </c>
      <c r="Q583" s="14">
        <f>VLOOKUP(A583,[1]RESERVAS!$C$2:$P$1102,14,0)</f>
        <v>42669</v>
      </c>
      <c r="R583" s="14"/>
      <c r="S583" s="14">
        <v>42488</v>
      </c>
      <c r="T583" s="14">
        <v>42579</v>
      </c>
      <c r="U583" s="14">
        <f>VLOOKUP(A583,[1]DEUDA!$A$2:$N$1113,14,0)</f>
        <v>42669</v>
      </c>
      <c r="V583" s="14"/>
      <c r="W583" s="14">
        <v>42490</v>
      </c>
      <c r="X583" s="14">
        <v>42579</v>
      </c>
      <c r="Y583" s="14">
        <f>VLOOKUP(A583,[1]EXCEDENTES!$C$2:$P$1062,14,0)</f>
        <v>42670</v>
      </c>
      <c r="Z583" s="14"/>
      <c r="AA583" s="14">
        <v>42488</v>
      </c>
      <c r="AB583" s="14">
        <v>42579</v>
      </c>
      <c r="AC583" s="14">
        <f>VLOOKUP(A583,[1]CxP!$C$2:$P$1113,14,0)</f>
        <v>42669</v>
      </c>
      <c r="AD583" s="14"/>
      <c r="AE583" s="14">
        <v>42488</v>
      </c>
      <c r="AF583" s="14">
        <v>42579</v>
      </c>
      <c r="AG583" s="14">
        <f>VLOOKUP(A583,'[1]EJEC-FONDO'!$C$2:$P$1102,14,0)</f>
        <v>42670</v>
      </c>
      <c r="AH583" s="14"/>
      <c r="AI583" s="14">
        <v>42488</v>
      </c>
      <c r="AJ583" s="14">
        <v>42579</v>
      </c>
      <c r="AK583" s="14">
        <f>VLOOKUP(A583,'[1]TESRERIA-FONDO'!$C$2:$P$1075,14,0)</f>
        <v>42670</v>
      </c>
      <c r="AL583" s="14"/>
      <c r="AM583" s="14">
        <v>42488</v>
      </c>
      <c r="AN583" s="14">
        <v>42579</v>
      </c>
      <c r="AO583" s="14">
        <f>VLOOKUP(A583,[1]VIGENCIAS!$C$2:$P$1080,14,0)</f>
        <v>42669</v>
      </c>
      <c r="AP583" s="14"/>
    </row>
    <row r="584" spans="1:42" x14ac:dyDescent="0.25">
      <c r="A584" s="12" t="s">
        <v>1175</v>
      </c>
      <c r="B584" s="13" t="s">
        <v>1176</v>
      </c>
      <c r="C584" s="14">
        <v>42483</v>
      </c>
      <c r="D584" s="14">
        <v>42580</v>
      </c>
      <c r="E584" s="14">
        <f>VLOOKUP(A584,[1]INGRESOS!$C$2:$P$1123,14,0)</f>
        <v>42673</v>
      </c>
      <c r="F584" s="14"/>
      <c r="G584" s="14">
        <v>42484</v>
      </c>
      <c r="H584" s="14">
        <v>42580</v>
      </c>
      <c r="I584" s="14">
        <f>VLOOKUP(A584,[1]FNCIONAMIENTO!$C$2:$P$1121,14,0)</f>
        <v>42673</v>
      </c>
      <c r="J584" s="14"/>
      <c r="K584" s="14">
        <v>42490</v>
      </c>
      <c r="L584" s="14">
        <v>42580</v>
      </c>
      <c r="M584" s="14">
        <f>VLOOKUP(A584,[1]INVERSION!$C$2:$P$1120,14,0)</f>
        <v>42673</v>
      </c>
      <c r="N584" s="14"/>
      <c r="O584" s="14">
        <v>42490</v>
      </c>
      <c r="P584" s="14">
        <v>42581</v>
      </c>
      <c r="Q584" s="14">
        <f>VLOOKUP(A584,[1]RESERVAS!$C$2:$P$1102,14,0)</f>
        <v>42673</v>
      </c>
      <c r="R584" s="14"/>
      <c r="S584" s="14">
        <v>42490</v>
      </c>
      <c r="T584" s="14">
        <v>42582</v>
      </c>
      <c r="U584" s="14">
        <f>VLOOKUP(A584,[1]DEUDA!$A$2:$N$1113,14,0)</f>
        <v>42673</v>
      </c>
      <c r="V584" s="14"/>
      <c r="W584" s="14">
        <v>42490</v>
      </c>
      <c r="X584" s="14">
        <v>42582</v>
      </c>
      <c r="Y584" s="14">
        <f>VLOOKUP(A584,[1]EXCEDENTES!$C$2:$P$1062,14,0)</f>
        <v>42674</v>
      </c>
      <c r="Z584" s="14"/>
      <c r="AA584" s="14">
        <v>42490</v>
      </c>
      <c r="AB584" s="14">
        <v>42581</v>
      </c>
      <c r="AC584" s="14">
        <f>VLOOKUP(A584,[1]CxP!$C$2:$P$1113,14,0)</f>
        <v>42673</v>
      </c>
      <c r="AD584" s="14"/>
      <c r="AE584" s="14">
        <v>42490</v>
      </c>
      <c r="AF584" s="14">
        <v>42581</v>
      </c>
      <c r="AG584" s="14">
        <f>VLOOKUP(A584,'[1]EJEC-FONDO'!$C$2:$P$1102,14,0)</f>
        <v>42674</v>
      </c>
      <c r="AH584" s="14"/>
      <c r="AI584" s="14">
        <v>42490</v>
      </c>
      <c r="AJ584" s="14">
        <v>42582</v>
      </c>
      <c r="AK584" s="14">
        <f>VLOOKUP(A584,'[1]TESRERIA-FONDO'!$C$2:$P$1075,14,0)</f>
        <v>42674</v>
      </c>
      <c r="AL584" s="14"/>
      <c r="AM584" s="14">
        <v>42483</v>
      </c>
      <c r="AN584" s="14">
        <v>42582</v>
      </c>
      <c r="AO584" s="14">
        <f>VLOOKUP(A584,[1]VIGENCIAS!$C$2:$P$1080,14,0)</f>
        <v>42673</v>
      </c>
      <c r="AP584" s="14"/>
    </row>
    <row r="585" spans="1:42" x14ac:dyDescent="0.25">
      <c r="A585" s="12" t="s">
        <v>1177</v>
      </c>
      <c r="B585" s="13" t="s">
        <v>1178</v>
      </c>
      <c r="C585" s="14">
        <v>42488</v>
      </c>
      <c r="D585" s="14">
        <v>42581</v>
      </c>
      <c r="E585" s="14">
        <f>VLOOKUP(A585,[1]INGRESOS!$C$2:$P$1123,14,0)</f>
        <v>42671</v>
      </c>
      <c r="F585" s="14"/>
      <c r="G585" s="14">
        <v>42489</v>
      </c>
      <c r="H585" s="14">
        <v>42582</v>
      </c>
      <c r="I585" s="14">
        <f>VLOOKUP(A585,[1]FNCIONAMIENTO!$C$2:$P$1121,14,0)</f>
        <v>42672</v>
      </c>
      <c r="J585" s="14"/>
      <c r="K585" s="14">
        <v>42489</v>
      </c>
      <c r="L585" s="14">
        <v>42582</v>
      </c>
      <c r="M585" s="14">
        <f>VLOOKUP(A585,[1]INVERSION!$C$2:$P$1120,14,0)</f>
        <v>42672</v>
      </c>
      <c r="N585" s="14"/>
      <c r="O585" s="14">
        <v>42489</v>
      </c>
      <c r="P585" s="14">
        <v>42582</v>
      </c>
      <c r="Q585" s="14">
        <f>VLOOKUP(A585,[1]RESERVAS!$C$2:$P$1102,14,0)</f>
        <v>42671</v>
      </c>
      <c r="R585" s="14"/>
      <c r="S585" s="14">
        <v>42489</v>
      </c>
      <c r="T585" s="14">
        <v>42580</v>
      </c>
      <c r="U585" s="14">
        <f>VLOOKUP(A585,[1]DEUDA!$A$2:$N$1113,14,0)</f>
        <v>42669</v>
      </c>
      <c r="V585" s="14"/>
      <c r="W585" s="14">
        <v>42488</v>
      </c>
      <c r="X585" s="14">
        <v>42582</v>
      </c>
      <c r="Y585" s="14">
        <f>VLOOKUP(A585,[1]EXCEDENTES!$C$2:$P$1062,14,0)</f>
        <v>42673</v>
      </c>
      <c r="Z585" s="14"/>
      <c r="AA585" s="14">
        <v>42489</v>
      </c>
      <c r="AB585" s="14">
        <v>42582</v>
      </c>
      <c r="AC585" s="14">
        <f>VLOOKUP(A585,[1]CxP!$C$2:$P$1113,14,0)</f>
        <v>42671</v>
      </c>
      <c r="AD585" s="14"/>
      <c r="AE585" s="14">
        <v>42490</v>
      </c>
      <c r="AF585" s="14">
        <v>42582</v>
      </c>
      <c r="AG585" s="14">
        <f>VLOOKUP(A585,'[1]EJEC-FONDO'!$C$2:$P$1102,14,0)</f>
        <v>42674</v>
      </c>
      <c r="AH585" s="14"/>
      <c r="AI585" s="14">
        <v>42489</v>
      </c>
      <c r="AJ585" s="14">
        <v>42582</v>
      </c>
      <c r="AK585" s="14">
        <f>VLOOKUP(A585,'[1]TESRERIA-FONDO'!$C$2:$P$1075,14,0)</f>
        <v>42674</v>
      </c>
      <c r="AL585" s="14"/>
      <c r="AM585" s="14">
        <v>42489</v>
      </c>
      <c r="AN585" s="14">
        <v>42580</v>
      </c>
      <c r="AO585" s="14">
        <f>VLOOKUP(A585,[1]VIGENCIAS!$C$2:$P$1080,14,0)</f>
        <v>42669</v>
      </c>
      <c r="AP585" s="14"/>
    </row>
    <row r="586" spans="1:42" x14ac:dyDescent="0.25">
      <c r="A586" s="12" t="s">
        <v>1179</v>
      </c>
      <c r="B586" s="13" t="s">
        <v>1180</v>
      </c>
      <c r="C586" s="14">
        <v>42489</v>
      </c>
      <c r="D586" s="14">
        <v>42578</v>
      </c>
      <c r="E586" s="14">
        <f>VLOOKUP(A586,[1]INGRESOS!$C$2:$P$1123,14,0)</f>
        <v>42671</v>
      </c>
      <c r="F586" s="14"/>
      <c r="G586" s="14">
        <v>42489</v>
      </c>
      <c r="H586" s="14">
        <v>42579</v>
      </c>
      <c r="I586" s="14">
        <f>VLOOKUP(A586,[1]FNCIONAMIENTO!$C$2:$P$1121,14,0)</f>
        <v>42672</v>
      </c>
      <c r="J586" s="14"/>
      <c r="K586" s="14">
        <v>42489</v>
      </c>
      <c r="L586" s="14">
        <v>42578</v>
      </c>
      <c r="M586" s="14">
        <f>VLOOKUP(A586,[1]INVERSION!$C$2:$P$1120,14,0)</f>
        <v>42672</v>
      </c>
      <c r="N586" s="14"/>
      <c r="O586" s="14">
        <v>42490</v>
      </c>
      <c r="P586" s="14">
        <v>42577</v>
      </c>
      <c r="Q586" s="14">
        <f>VLOOKUP(A586,[1]RESERVAS!$C$2:$P$1102,14,0)</f>
        <v>42672</v>
      </c>
      <c r="R586" s="14"/>
      <c r="S586" s="14">
        <v>42515</v>
      </c>
      <c r="T586" s="14">
        <v>42577</v>
      </c>
      <c r="U586" s="14">
        <f>VLOOKUP(A586,[1]DEUDA!$A$2:$N$1113,14,0)</f>
        <v>42672</v>
      </c>
      <c r="V586" s="14"/>
      <c r="W586" s="14">
        <v>42489</v>
      </c>
      <c r="X586" s="14">
        <v>42578</v>
      </c>
      <c r="Y586" s="14">
        <f>VLOOKUP(A586,[1]EXCEDENTES!$C$2:$P$1062,14,0)</f>
        <v>42673</v>
      </c>
      <c r="Z586" s="14"/>
      <c r="AA586" s="14">
        <v>42490</v>
      </c>
      <c r="AB586" s="14">
        <v>42577</v>
      </c>
      <c r="AC586" s="14">
        <f>VLOOKUP(A586,[1]CxP!$C$2:$P$1113,14,0)</f>
        <v>42672</v>
      </c>
      <c r="AD586" s="14"/>
      <c r="AE586" s="14">
        <v>42490</v>
      </c>
      <c r="AF586" s="14">
        <v>42581</v>
      </c>
      <c r="AG586" s="14">
        <f>VLOOKUP(A586,'[1]EJEC-FONDO'!$C$2:$P$1102,14,0)</f>
        <v>42674</v>
      </c>
      <c r="AH586" s="14"/>
      <c r="AI586" s="14">
        <v>42487</v>
      </c>
      <c r="AJ586" s="14">
        <v>42579</v>
      </c>
      <c r="AK586" s="14">
        <f>VLOOKUP(A586,'[1]TESRERIA-FONDO'!$C$2:$P$1075,14,0)</f>
        <v>42674</v>
      </c>
      <c r="AL586" s="14"/>
      <c r="AM586" s="14">
        <v>42489</v>
      </c>
      <c r="AN586" s="14">
        <v>42577</v>
      </c>
      <c r="AO586" s="14" t="e">
        <f>VLOOKUP(A586,[1]VIGENCIAS!$C$2:$P$1080,14,0)</f>
        <v>#N/A</v>
      </c>
      <c r="AP586" s="14"/>
    </row>
    <row r="587" spans="1:42" x14ac:dyDescent="0.25">
      <c r="A587" s="12" t="s">
        <v>1181</v>
      </c>
      <c r="B587" s="13" t="s">
        <v>1182</v>
      </c>
      <c r="C587" s="14">
        <v>42489</v>
      </c>
      <c r="D587" s="14">
        <v>42580</v>
      </c>
      <c r="E587" s="14">
        <f>VLOOKUP(A587,[1]INGRESOS!$C$2:$P$1123,14,0)</f>
        <v>42671</v>
      </c>
      <c r="F587" s="14"/>
      <c r="G587" s="14">
        <v>42487</v>
      </c>
      <c r="H587" s="14">
        <v>42580</v>
      </c>
      <c r="I587" s="14">
        <f>VLOOKUP(A587,[1]FNCIONAMIENTO!$C$2:$P$1121,14,0)</f>
        <v>42671</v>
      </c>
      <c r="J587" s="14"/>
      <c r="K587" s="14">
        <v>42487</v>
      </c>
      <c r="L587" s="14">
        <v>42580</v>
      </c>
      <c r="M587" s="14">
        <f>VLOOKUP(A587,[1]INVERSION!$C$2:$P$1120,14,0)</f>
        <v>42671</v>
      </c>
      <c r="N587" s="14"/>
      <c r="O587" s="14">
        <v>42487</v>
      </c>
      <c r="P587" s="14">
        <v>42580</v>
      </c>
      <c r="Q587" s="14">
        <f>VLOOKUP(A587,[1]RESERVAS!$C$2:$P$1102,14,0)</f>
        <v>42671</v>
      </c>
      <c r="R587" s="14"/>
      <c r="S587" s="14">
        <v>42489</v>
      </c>
      <c r="T587" s="14">
        <v>42580</v>
      </c>
      <c r="U587" s="14">
        <f>VLOOKUP(A587,[1]DEUDA!$A$2:$N$1113,14,0)</f>
        <v>42671</v>
      </c>
      <c r="V587" s="14"/>
      <c r="W587" s="14">
        <v>42490</v>
      </c>
      <c r="X587" s="14">
        <v>42581</v>
      </c>
      <c r="Y587" s="14">
        <f>VLOOKUP(A587,[1]EXCEDENTES!$C$2:$P$1062,14,0)</f>
        <v>42671</v>
      </c>
      <c r="Z587" s="14"/>
      <c r="AA587" s="14">
        <v>42487</v>
      </c>
      <c r="AB587" s="14">
        <v>42580</v>
      </c>
      <c r="AC587" s="14">
        <f>VLOOKUP(A587,[1]CxP!$C$2:$P$1113,14,0)</f>
        <v>42671</v>
      </c>
      <c r="AD587" s="14"/>
      <c r="AE587" s="14">
        <v>42489</v>
      </c>
      <c r="AF587" s="14">
        <v>42580</v>
      </c>
      <c r="AG587" s="14">
        <f>VLOOKUP(A587,'[1]EJEC-FONDO'!$C$2:$P$1102,14,0)</f>
        <v>42671</v>
      </c>
      <c r="AH587" s="14"/>
      <c r="AI587" s="14">
        <v>42490</v>
      </c>
      <c r="AJ587" s="14">
        <v>42581</v>
      </c>
      <c r="AK587" s="14">
        <f>VLOOKUP(A587,'[1]TESRERIA-FONDO'!$C$2:$P$1075,14,0)</f>
        <v>42671</v>
      </c>
      <c r="AL587" s="14"/>
      <c r="AM587" s="14">
        <v>42487</v>
      </c>
      <c r="AN587" s="14">
        <v>42580</v>
      </c>
      <c r="AO587" s="14">
        <f>VLOOKUP(A587,[1]VIGENCIAS!$C$2:$P$1080,14,0)</f>
        <v>42670</v>
      </c>
      <c r="AP587" s="14"/>
    </row>
    <row r="588" spans="1:42" x14ac:dyDescent="0.25">
      <c r="A588" s="12" t="s">
        <v>1183</v>
      </c>
      <c r="B588" s="13" t="s">
        <v>1184</v>
      </c>
      <c r="C588" s="14">
        <v>42488</v>
      </c>
      <c r="D588" s="14">
        <v>42577</v>
      </c>
      <c r="E588" s="14">
        <f>VLOOKUP(A588,[1]INGRESOS!$C$2:$P$1123,14,0)</f>
        <v>42673</v>
      </c>
      <c r="F588" s="14"/>
      <c r="G588" s="14">
        <v>42488</v>
      </c>
      <c r="H588" s="14">
        <v>42577</v>
      </c>
      <c r="I588" s="14">
        <f>VLOOKUP(A588,[1]FNCIONAMIENTO!$C$2:$P$1121,14,0)</f>
        <v>42673</v>
      </c>
      <c r="J588" s="14"/>
      <c r="K588" s="14">
        <v>42488</v>
      </c>
      <c r="L588" s="14">
        <v>42577</v>
      </c>
      <c r="M588" s="14">
        <f>VLOOKUP(A588,[1]INVERSION!$C$2:$P$1120,14,0)</f>
        <v>42673</v>
      </c>
      <c r="N588" s="14"/>
      <c r="O588" s="14">
        <v>42488</v>
      </c>
      <c r="P588" s="14">
        <v>42577</v>
      </c>
      <c r="Q588" s="14">
        <f>VLOOKUP(A588,[1]RESERVAS!$C$2:$P$1102,14,0)</f>
        <v>42673</v>
      </c>
      <c r="R588" s="14"/>
      <c r="S588" s="14">
        <v>42488</v>
      </c>
      <c r="T588" s="14">
        <v>42580</v>
      </c>
      <c r="U588" s="14">
        <f>VLOOKUP(A588,[1]DEUDA!$A$2:$N$1113,14,0)</f>
        <v>42672</v>
      </c>
      <c r="V588" s="14"/>
      <c r="W588" s="14">
        <v>42489</v>
      </c>
      <c r="X588" s="14">
        <v>42581</v>
      </c>
      <c r="Y588" s="14">
        <f>VLOOKUP(A588,[1]EXCEDENTES!$C$2:$P$1062,14,0)</f>
        <v>42672</v>
      </c>
      <c r="Z588" s="14"/>
      <c r="AA588" s="14">
        <v>42488</v>
      </c>
      <c r="AB588" s="14">
        <v>42577</v>
      </c>
      <c r="AC588" s="14">
        <f>VLOOKUP(A588,[1]CxP!$C$2:$P$1113,14,0)</f>
        <v>42673</v>
      </c>
      <c r="AD588" s="14"/>
      <c r="AE588" s="14">
        <v>42489</v>
      </c>
      <c r="AF588" s="14">
        <v>42581</v>
      </c>
      <c r="AG588" s="14">
        <f>VLOOKUP(A588,'[1]EJEC-FONDO'!$C$2:$P$1102,14,0)</f>
        <v>42672</v>
      </c>
      <c r="AH588" s="14"/>
      <c r="AI588" s="14">
        <v>42489</v>
      </c>
      <c r="AJ588" s="14">
        <v>42581</v>
      </c>
      <c r="AK588" s="14">
        <f>VLOOKUP(A588,'[1]TESRERIA-FONDO'!$C$2:$P$1075,14,0)</f>
        <v>42673</v>
      </c>
      <c r="AL588" s="14"/>
      <c r="AM588" s="14">
        <v>42488</v>
      </c>
      <c r="AN588" s="14">
        <v>42577</v>
      </c>
      <c r="AO588" s="14">
        <f>VLOOKUP(A588,[1]VIGENCIAS!$C$2:$P$1080,14,0)</f>
        <v>42673</v>
      </c>
      <c r="AP588" s="14"/>
    </row>
    <row r="589" spans="1:42" x14ac:dyDescent="0.25">
      <c r="A589" s="12" t="s">
        <v>1185</v>
      </c>
      <c r="B589" s="13" t="s">
        <v>1186</v>
      </c>
      <c r="C589" s="14">
        <v>42486</v>
      </c>
      <c r="D589" s="14">
        <v>42565</v>
      </c>
      <c r="E589" s="14">
        <f>VLOOKUP(A589,[1]INGRESOS!$C$2:$P$1123,14,0)</f>
        <v>42668</v>
      </c>
      <c r="F589" s="14"/>
      <c r="G589" s="14">
        <v>42486</v>
      </c>
      <c r="H589" s="14">
        <v>42566</v>
      </c>
      <c r="I589" s="14">
        <f>VLOOKUP(A589,[1]FNCIONAMIENTO!$C$2:$P$1121,14,0)</f>
        <v>42668</v>
      </c>
      <c r="J589" s="14"/>
      <c r="K589" s="14">
        <v>42486</v>
      </c>
      <c r="L589" s="14">
        <v>42565</v>
      </c>
      <c r="M589" s="14">
        <f>VLOOKUP(A589,[1]INVERSION!$C$2:$P$1120,14,0)</f>
        <v>42672</v>
      </c>
      <c r="N589" s="14"/>
      <c r="O589" s="14">
        <v>42486</v>
      </c>
      <c r="P589" s="14">
        <v>42565</v>
      </c>
      <c r="Q589" s="14">
        <f>VLOOKUP(A589,[1]RESERVAS!$C$2:$P$1102,14,0)</f>
        <v>42668</v>
      </c>
      <c r="R589" s="14"/>
      <c r="S589" s="14">
        <v>42486</v>
      </c>
      <c r="T589" s="14">
        <v>42565</v>
      </c>
      <c r="U589" s="14">
        <f>VLOOKUP(A589,[1]DEUDA!$A$2:$N$1113,14,0)</f>
        <v>42668</v>
      </c>
      <c r="V589" s="14"/>
      <c r="W589" s="14">
        <v>42489</v>
      </c>
      <c r="X589" s="14">
        <v>42577</v>
      </c>
      <c r="Y589" s="14">
        <f>VLOOKUP(A589,[1]EXCEDENTES!$C$2:$P$1062,14,0)</f>
        <v>42673</v>
      </c>
      <c r="Z589" s="14"/>
      <c r="AA589" s="14">
        <v>42486</v>
      </c>
      <c r="AB589" s="14">
        <v>42565</v>
      </c>
      <c r="AC589" s="14">
        <f>VLOOKUP(A589,[1]CxP!$C$2:$P$1113,14,0)</f>
        <v>42668</v>
      </c>
      <c r="AD589" s="14"/>
      <c r="AE589" s="14">
        <v>42486</v>
      </c>
      <c r="AF589" s="14">
        <v>42566</v>
      </c>
      <c r="AG589" s="14">
        <f>VLOOKUP(A589,'[1]EJEC-FONDO'!$C$2:$P$1102,14,0)</f>
        <v>42673</v>
      </c>
      <c r="AH589" s="14"/>
      <c r="AI589" s="14">
        <v>42487</v>
      </c>
      <c r="AJ589" s="14">
        <v>42577</v>
      </c>
      <c r="AK589" s="14">
        <f>VLOOKUP(A589,'[1]TESRERIA-FONDO'!$C$2:$P$1075,14,0)</f>
        <v>42673</v>
      </c>
      <c r="AL589" s="14"/>
      <c r="AM589" s="14">
        <v>42486</v>
      </c>
      <c r="AN589" s="14">
        <v>42565</v>
      </c>
      <c r="AO589" s="14">
        <f>VLOOKUP(A589,[1]VIGENCIAS!$C$2:$P$1080,14,0)</f>
        <v>42668</v>
      </c>
      <c r="AP589" s="14"/>
    </row>
    <row r="590" spans="1:42" x14ac:dyDescent="0.25">
      <c r="A590" s="12" t="s">
        <v>1187</v>
      </c>
      <c r="B590" s="13" t="s">
        <v>1188</v>
      </c>
      <c r="C590" s="14">
        <v>42490</v>
      </c>
      <c r="D590" s="14">
        <v>42581</v>
      </c>
      <c r="E590" s="14">
        <f>VLOOKUP(A590,[1]INGRESOS!$C$2:$P$1123,14,0)</f>
        <v>42672</v>
      </c>
      <c r="F590" s="14"/>
      <c r="G590" s="14">
        <v>42490</v>
      </c>
      <c r="H590" s="14">
        <v>42581</v>
      </c>
      <c r="I590" s="14">
        <f>VLOOKUP(A590,[1]FNCIONAMIENTO!$C$2:$P$1121,14,0)</f>
        <v>42673</v>
      </c>
      <c r="J590" s="14"/>
      <c r="K590" s="14" t="e">
        <v>#N/A</v>
      </c>
      <c r="L590" s="14">
        <v>42581</v>
      </c>
      <c r="M590" s="14">
        <f>VLOOKUP(A590,[1]INVERSION!$C$2:$P$1120,14,0)</f>
        <v>42673</v>
      </c>
      <c r="N590" s="14"/>
      <c r="O590" s="14">
        <v>42488</v>
      </c>
      <c r="P590" s="14">
        <v>42581</v>
      </c>
      <c r="Q590" s="14">
        <f>VLOOKUP(A590,[1]RESERVAS!$C$2:$P$1102,14,0)</f>
        <v>42671</v>
      </c>
      <c r="R590" s="14"/>
      <c r="S590" s="14">
        <v>42490</v>
      </c>
      <c r="T590" s="14">
        <v>42570</v>
      </c>
      <c r="U590" s="14">
        <f>VLOOKUP(A590,[1]DEUDA!$A$2:$N$1113,14,0)</f>
        <v>42671</v>
      </c>
      <c r="V590" s="14"/>
      <c r="W590" s="14">
        <v>42488</v>
      </c>
      <c r="X590" s="14">
        <v>42581</v>
      </c>
      <c r="Y590" s="14">
        <f>VLOOKUP(A590,[1]EXCEDENTES!$C$2:$P$1062,14,0)</f>
        <v>42669</v>
      </c>
      <c r="Z590" s="14"/>
      <c r="AA590" s="14">
        <v>42488</v>
      </c>
      <c r="AB590" s="14">
        <v>42556</v>
      </c>
      <c r="AC590" s="14">
        <f>VLOOKUP(A590,[1]CxP!$C$2:$P$1113,14,0)</f>
        <v>42647</v>
      </c>
      <c r="AD590" s="14"/>
      <c r="AE590" s="14">
        <v>42489</v>
      </c>
      <c r="AF590" s="14">
        <v>42581</v>
      </c>
      <c r="AG590" s="14">
        <f>VLOOKUP(A590,'[1]EJEC-FONDO'!$C$2:$P$1102,14,0)</f>
        <v>42671</v>
      </c>
      <c r="AH590" s="14"/>
      <c r="AI590" s="14">
        <v>42489</v>
      </c>
      <c r="AJ590" s="14">
        <v>42581</v>
      </c>
      <c r="AK590" s="14">
        <f>VLOOKUP(A590,'[1]TESRERIA-FONDO'!$C$2:$P$1075,14,0)</f>
        <v>42669</v>
      </c>
      <c r="AL590" s="14"/>
      <c r="AM590" s="14">
        <v>42487</v>
      </c>
      <c r="AN590" s="14">
        <v>42581</v>
      </c>
      <c r="AO590" s="14">
        <f>VLOOKUP(A590,[1]VIGENCIAS!$C$2:$P$1080,14,0)</f>
        <v>42669</v>
      </c>
      <c r="AP590" s="14"/>
    </row>
    <row r="591" spans="1:42" x14ac:dyDescent="0.25">
      <c r="A591" s="12" t="s">
        <v>1189</v>
      </c>
      <c r="B591" s="13" t="s">
        <v>1190</v>
      </c>
      <c r="C591" s="14">
        <v>42487</v>
      </c>
      <c r="D591" s="14">
        <v>42580</v>
      </c>
      <c r="E591" s="14">
        <f>VLOOKUP(A591,[1]INGRESOS!$C$2:$P$1123,14,0)</f>
        <v>42674</v>
      </c>
      <c r="F591" s="14"/>
      <c r="G591" s="14">
        <v>42488</v>
      </c>
      <c r="H591" s="14">
        <v>42576</v>
      </c>
      <c r="I591" s="14">
        <f>VLOOKUP(A591,[1]FNCIONAMIENTO!$C$2:$P$1121,14,0)</f>
        <v>42674</v>
      </c>
      <c r="J591" s="14"/>
      <c r="K591" s="14">
        <v>42489</v>
      </c>
      <c r="L591" s="14">
        <v>42579</v>
      </c>
      <c r="M591" s="14">
        <f>VLOOKUP(A591,[1]INVERSION!$C$2:$P$1120,14,0)</f>
        <v>42674</v>
      </c>
      <c r="N591" s="14"/>
      <c r="O591" s="14">
        <v>42490</v>
      </c>
      <c r="P591" s="14">
        <v>42580</v>
      </c>
      <c r="Q591" s="14">
        <f>VLOOKUP(A591,[1]RESERVAS!$C$2:$P$1102,14,0)</f>
        <v>42674</v>
      </c>
      <c r="R591" s="14"/>
      <c r="S591" s="14">
        <v>42487</v>
      </c>
      <c r="T591" s="14">
        <v>42579</v>
      </c>
      <c r="U591" s="14">
        <f>VLOOKUP(A591,[1]DEUDA!$A$2:$N$1113,14,0)</f>
        <v>42674</v>
      </c>
      <c r="V591" s="14"/>
      <c r="W591" s="14">
        <v>42490</v>
      </c>
      <c r="X591" s="14">
        <v>42581</v>
      </c>
      <c r="Y591" s="14">
        <f>VLOOKUP(A591,[1]EXCEDENTES!$C$2:$P$1062,14,0)</f>
        <v>42674</v>
      </c>
      <c r="Z591" s="14"/>
      <c r="AA591" s="14">
        <v>42490</v>
      </c>
      <c r="AB591" s="14">
        <v>42581</v>
      </c>
      <c r="AC591" s="14">
        <f>VLOOKUP(A591,[1]CxP!$C$2:$P$1113,14,0)</f>
        <v>42674</v>
      </c>
      <c r="AD591" s="14"/>
      <c r="AE591" s="14">
        <v>42490</v>
      </c>
      <c r="AF591" s="14">
        <v>42581</v>
      </c>
      <c r="AG591" s="14" t="e">
        <f>VLOOKUP(A591,'[1]EJEC-FONDO'!$C$2:$P$1102,14,0)</f>
        <v>#N/A</v>
      </c>
      <c r="AH591" s="14"/>
      <c r="AI591" s="14">
        <v>42490</v>
      </c>
      <c r="AJ591" s="14">
        <v>42580</v>
      </c>
      <c r="AK591" s="14" t="e">
        <f>VLOOKUP(A591,'[1]TESRERIA-FONDO'!$C$2:$P$1075,14,0)</f>
        <v>#N/A</v>
      </c>
      <c r="AL591" s="14"/>
      <c r="AM591" s="14">
        <v>42487</v>
      </c>
      <c r="AN591" s="14">
        <v>42579</v>
      </c>
      <c r="AO591" s="14">
        <f>VLOOKUP(A591,[1]VIGENCIAS!$C$2:$P$1080,14,0)</f>
        <v>42674</v>
      </c>
      <c r="AP591" s="14"/>
    </row>
    <row r="592" spans="1:42" x14ac:dyDescent="0.25">
      <c r="A592" s="12" t="s">
        <v>1191</v>
      </c>
      <c r="B592" s="13" t="s">
        <v>1192</v>
      </c>
      <c r="C592" s="14">
        <v>42487</v>
      </c>
      <c r="D592" s="14">
        <v>42563</v>
      </c>
      <c r="E592" s="14">
        <f>VLOOKUP(A592,[1]INGRESOS!$C$2:$P$1123,14,0)</f>
        <v>42658</v>
      </c>
      <c r="F592" s="14"/>
      <c r="G592" s="14">
        <v>42487</v>
      </c>
      <c r="H592" s="14">
        <v>42563</v>
      </c>
      <c r="I592" s="14">
        <f>VLOOKUP(A592,[1]FNCIONAMIENTO!$C$2:$P$1121,14,0)</f>
        <v>42658</v>
      </c>
      <c r="J592" s="14"/>
      <c r="K592" s="14">
        <v>42487</v>
      </c>
      <c r="L592" s="14">
        <v>42563</v>
      </c>
      <c r="M592" s="14">
        <f>VLOOKUP(A592,[1]INVERSION!$C$2:$P$1120,14,0)</f>
        <v>42657</v>
      </c>
      <c r="N592" s="14"/>
      <c r="O592" s="14" t="e">
        <v>#N/A</v>
      </c>
      <c r="P592" s="14" t="e">
        <v>#N/A</v>
      </c>
      <c r="Q592" s="14">
        <f>VLOOKUP(A592,[1]RESERVAS!$C$2:$P$1102,14,0)</f>
        <v>42648</v>
      </c>
      <c r="R592" s="14"/>
      <c r="S592" s="14" t="e">
        <v>#N/A</v>
      </c>
      <c r="T592" s="14" t="e">
        <v>#N/A</v>
      </c>
      <c r="U592" s="14">
        <f>VLOOKUP(A592,[1]DEUDA!$A$2:$N$1113,14,0)</f>
        <v>42648</v>
      </c>
      <c r="V592" s="14"/>
      <c r="W592" s="14">
        <v>42488</v>
      </c>
      <c r="X592" s="14" t="e">
        <v>#N/A</v>
      </c>
      <c r="Y592" s="14">
        <f>VLOOKUP(A592,[1]EXCEDENTES!$C$2:$P$1062,14,0)</f>
        <v>42648</v>
      </c>
      <c r="Z592" s="14"/>
      <c r="AA592" s="14">
        <v>42487</v>
      </c>
      <c r="AB592" s="14" t="e">
        <v>#N/A</v>
      </c>
      <c r="AC592" s="14">
        <f>VLOOKUP(A592,[1]CxP!$C$2:$P$1113,14,0)</f>
        <v>42648</v>
      </c>
      <c r="AD592" s="14"/>
      <c r="AE592" s="14" t="e">
        <v>#N/A</v>
      </c>
      <c r="AF592" s="14" t="e">
        <v>#N/A</v>
      </c>
      <c r="AG592" s="14" t="e">
        <f>VLOOKUP(A592,'[1]EJEC-FONDO'!$C$2:$P$1102,14,0)</f>
        <v>#N/A</v>
      </c>
      <c r="AH592" s="14"/>
      <c r="AI592" s="14" t="e">
        <v>#N/A</v>
      </c>
      <c r="AJ592" s="14" t="e">
        <v>#N/A</v>
      </c>
      <c r="AK592" s="14" t="e">
        <f>VLOOKUP(A592,'[1]TESRERIA-FONDO'!$C$2:$P$1075,14,0)</f>
        <v>#N/A</v>
      </c>
      <c r="AL592" s="14"/>
      <c r="AM592" s="14">
        <v>42488</v>
      </c>
      <c r="AN592" s="14" t="e">
        <v>#N/A</v>
      </c>
      <c r="AO592" s="14">
        <f>VLOOKUP(A592,[1]VIGENCIAS!$C$2:$P$1080,14,0)</f>
        <v>42648</v>
      </c>
      <c r="AP592" s="14"/>
    </row>
    <row r="593" spans="1:42" x14ac:dyDescent="0.25">
      <c r="A593" s="12" t="s">
        <v>1193</v>
      </c>
      <c r="B593" s="13" t="s">
        <v>1194</v>
      </c>
      <c r="C593" s="14">
        <v>42489</v>
      </c>
      <c r="D593" s="14">
        <v>42569</v>
      </c>
      <c r="E593" s="14">
        <f>VLOOKUP(A593,[1]INGRESOS!$C$2:$P$1123,14,0)</f>
        <v>42657</v>
      </c>
      <c r="F593" s="14"/>
      <c r="G593" s="14">
        <v>42489</v>
      </c>
      <c r="H593" s="14">
        <v>42580</v>
      </c>
      <c r="I593" s="14">
        <f>VLOOKUP(A593,[1]FNCIONAMIENTO!$C$2:$P$1121,14,0)</f>
        <v>42666</v>
      </c>
      <c r="J593" s="14"/>
      <c r="K593" s="14">
        <v>42489</v>
      </c>
      <c r="L593" s="14">
        <v>42580</v>
      </c>
      <c r="M593" s="14">
        <f>VLOOKUP(A593,[1]INVERSION!$C$2:$P$1120,14,0)</f>
        <v>42666</v>
      </c>
      <c r="N593" s="14"/>
      <c r="O593" s="14">
        <v>42488</v>
      </c>
      <c r="P593" s="14">
        <v>42566</v>
      </c>
      <c r="Q593" s="14">
        <f>VLOOKUP(A593,[1]RESERVAS!$C$2:$P$1102,14,0)</f>
        <v>42666</v>
      </c>
      <c r="R593" s="14"/>
      <c r="S593" s="14">
        <v>42478</v>
      </c>
      <c r="T593" s="14">
        <v>42566</v>
      </c>
      <c r="U593" s="14">
        <f>VLOOKUP(A593,[1]DEUDA!$A$2:$N$1113,14,0)</f>
        <v>42665</v>
      </c>
      <c r="V593" s="14"/>
      <c r="W593" s="14">
        <v>42488</v>
      </c>
      <c r="X593" s="14">
        <v>42577</v>
      </c>
      <c r="Y593" s="14">
        <f>VLOOKUP(A593,[1]EXCEDENTES!$C$2:$P$1062,14,0)</f>
        <v>42670</v>
      </c>
      <c r="Z593" s="14"/>
      <c r="AA593" s="14">
        <v>42488</v>
      </c>
      <c r="AB593" s="14">
        <v>42566</v>
      </c>
      <c r="AC593" s="14">
        <f>VLOOKUP(A593,[1]CxP!$C$2:$P$1113,14,0)</f>
        <v>42666</v>
      </c>
      <c r="AD593" s="14"/>
      <c r="AE593" s="14">
        <v>42485</v>
      </c>
      <c r="AF593" s="14">
        <v>42573</v>
      </c>
      <c r="AG593" s="14">
        <f>VLOOKUP(A593,'[1]EJEC-FONDO'!$C$2:$P$1102,14,0)</f>
        <v>42670</v>
      </c>
      <c r="AH593" s="14"/>
      <c r="AI593" s="14">
        <v>42488</v>
      </c>
      <c r="AJ593" s="14">
        <v>42577</v>
      </c>
      <c r="AK593" s="14">
        <f>VLOOKUP(A593,'[1]TESRERIA-FONDO'!$C$2:$P$1075,14,0)</f>
        <v>42670</v>
      </c>
      <c r="AL593" s="14"/>
      <c r="AM593" s="14">
        <v>42478</v>
      </c>
      <c r="AN593" s="14">
        <v>42566</v>
      </c>
      <c r="AO593" s="14">
        <f>VLOOKUP(A593,[1]VIGENCIAS!$C$2:$P$1080,14,0)</f>
        <v>42663</v>
      </c>
      <c r="AP593" s="14"/>
    </row>
    <row r="594" spans="1:42" x14ac:dyDescent="0.25">
      <c r="A594" s="12" t="s">
        <v>1195</v>
      </c>
      <c r="B594" s="13" t="s">
        <v>1196</v>
      </c>
      <c r="C594" s="14">
        <v>42486</v>
      </c>
      <c r="D594" s="14">
        <v>42574</v>
      </c>
      <c r="E594" s="14">
        <f>VLOOKUP(A594,[1]INGRESOS!$C$2:$P$1123,14,0)</f>
        <v>42666</v>
      </c>
      <c r="F594" s="14"/>
      <c r="G594" s="14">
        <v>42486</v>
      </c>
      <c r="H594" s="14">
        <v>42574</v>
      </c>
      <c r="I594" s="14">
        <f>VLOOKUP(A594,[1]FNCIONAMIENTO!$C$2:$P$1121,14,0)</f>
        <v>42666</v>
      </c>
      <c r="J594" s="14"/>
      <c r="K594" s="14">
        <v>42486</v>
      </c>
      <c r="L594" s="14">
        <v>42574</v>
      </c>
      <c r="M594" s="14">
        <f>VLOOKUP(A594,[1]INVERSION!$C$2:$P$1120,14,0)</f>
        <v>42666</v>
      </c>
      <c r="N594" s="14"/>
      <c r="O594" s="14">
        <v>42481</v>
      </c>
      <c r="P594" s="14">
        <v>42574</v>
      </c>
      <c r="Q594" s="14">
        <f>VLOOKUP(A594,[1]RESERVAS!$C$2:$P$1102,14,0)</f>
        <v>42660</v>
      </c>
      <c r="R594" s="14"/>
      <c r="S594" s="14">
        <v>42481</v>
      </c>
      <c r="T594" s="14">
        <v>42592</v>
      </c>
      <c r="U594" s="14">
        <f>VLOOKUP(A594,[1]DEUDA!$A$2:$N$1113,14,0)</f>
        <v>42660</v>
      </c>
      <c r="V594" s="14"/>
      <c r="W594" s="14">
        <v>42488</v>
      </c>
      <c r="X594" s="14">
        <v>42573</v>
      </c>
      <c r="Y594" s="14">
        <f>VLOOKUP(A594,[1]EXCEDENTES!$C$2:$P$1062,14,0)</f>
        <v>42660</v>
      </c>
      <c r="Z594" s="14"/>
      <c r="AA594" s="14">
        <v>42481</v>
      </c>
      <c r="AB594" s="14">
        <v>42574</v>
      </c>
      <c r="AC594" s="14">
        <f>VLOOKUP(A594,[1]CxP!$C$2:$P$1113,14,0)</f>
        <v>42660</v>
      </c>
      <c r="AD594" s="14"/>
      <c r="AE594" s="14">
        <v>42487</v>
      </c>
      <c r="AF594" s="14">
        <v>42575</v>
      </c>
      <c r="AG594" s="14">
        <f>VLOOKUP(A594,'[1]EJEC-FONDO'!$C$2:$P$1102,14,0)</f>
        <v>42666</v>
      </c>
      <c r="AH594" s="14"/>
      <c r="AI594" s="14">
        <v>42487</v>
      </c>
      <c r="AJ594" s="14">
        <v>42575</v>
      </c>
      <c r="AK594" s="14">
        <f>VLOOKUP(A594,'[1]TESRERIA-FONDO'!$C$2:$P$1075,14,0)</f>
        <v>42668</v>
      </c>
      <c r="AL594" s="14"/>
      <c r="AM594" s="14">
        <v>42481</v>
      </c>
      <c r="AN594" s="14">
        <v>42575</v>
      </c>
      <c r="AO594" s="14">
        <f>VLOOKUP(A594,[1]VIGENCIAS!$C$2:$P$1080,14,0)</f>
        <v>42660</v>
      </c>
      <c r="AP594" s="14"/>
    </row>
    <row r="595" spans="1:42" x14ac:dyDescent="0.25">
      <c r="A595" s="12" t="s">
        <v>1197</v>
      </c>
      <c r="B595" s="13" t="s">
        <v>1198</v>
      </c>
      <c r="C595" s="14">
        <v>42490</v>
      </c>
      <c r="D595" s="14">
        <v>42582</v>
      </c>
      <c r="E595" s="14">
        <f>VLOOKUP(A595,[1]INGRESOS!$C$2:$P$1123,14,0)</f>
        <v>42672</v>
      </c>
      <c r="F595" s="14"/>
      <c r="G595" s="14">
        <v>42490</v>
      </c>
      <c r="H595" s="14">
        <v>42582</v>
      </c>
      <c r="I595" s="14">
        <f>VLOOKUP(A595,[1]FNCIONAMIENTO!$C$2:$P$1121,14,0)</f>
        <v>42672</v>
      </c>
      <c r="J595" s="14"/>
      <c r="K595" s="14">
        <v>42490</v>
      </c>
      <c r="L595" s="14">
        <v>42582</v>
      </c>
      <c r="M595" s="14">
        <f>VLOOKUP(A595,[1]INVERSION!$C$2:$P$1120,14,0)</f>
        <v>42672</v>
      </c>
      <c r="N595" s="14"/>
      <c r="O595" s="14">
        <v>42490</v>
      </c>
      <c r="P595" s="14">
        <v>42611</v>
      </c>
      <c r="Q595" s="14">
        <f>VLOOKUP(A595,[1]RESERVAS!$C$2:$P$1102,14,0)</f>
        <v>42670</v>
      </c>
      <c r="R595" s="14"/>
      <c r="S595" s="14">
        <v>42490</v>
      </c>
      <c r="T595" s="14">
        <v>42578</v>
      </c>
      <c r="U595" s="14">
        <f>VLOOKUP(A595,[1]DEUDA!$A$2:$N$1113,14,0)</f>
        <v>42670</v>
      </c>
      <c r="V595" s="14"/>
      <c r="W595" s="14" t="e">
        <v>#N/A</v>
      </c>
      <c r="X595" s="14">
        <v>42611</v>
      </c>
      <c r="Y595" s="14">
        <f>VLOOKUP(A595,[1]EXCEDENTES!$C$2:$P$1062,14,0)</f>
        <v>42670</v>
      </c>
      <c r="Z595" s="14"/>
      <c r="AA595" s="14">
        <v>42487</v>
      </c>
      <c r="AB595" s="14">
        <v>42611</v>
      </c>
      <c r="AC595" s="14">
        <f>VLOOKUP(A595,[1]CxP!$C$2:$P$1113,14,0)</f>
        <v>42670</v>
      </c>
      <c r="AD595" s="14"/>
      <c r="AE595" s="14">
        <v>42490</v>
      </c>
      <c r="AF595" s="14">
        <v>42578</v>
      </c>
      <c r="AG595" s="14">
        <f>VLOOKUP(A595,'[1]EJEC-FONDO'!$C$2:$P$1102,14,0)</f>
        <v>42670</v>
      </c>
      <c r="AH595" s="14"/>
      <c r="AI595" s="14">
        <v>42490</v>
      </c>
      <c r="AJ595" s="14">
        <v>42578</v>
      </c>
      <c r="AK595" s="14">
        <f>VLOOKUP(A595,'[1]TESRERIA-FONDO'!$C$2:$P$1075,14,0)</f>
        <v>42670</v>
      </c>
      <c r="AL595" s="14"/>
      <c r="AM595" s="14">
        <v>42490</v>
      </c>
      <c r="AN595" s="14">
        <v>42578</v>
      </c>
      <c r="AO595" s="14">
        <f>VLOOKUP(A595,[1]VIGENCIAS!$C$2:$P$1080,14,0)</f>
        <v>42670</v>
      </c>
      <c r="AP595" s="14"/>
    </row>
    <row r="596" spans="1:42" x14ac:dyDescent="0.25">
      <c r="A596" s="12" t="s">
        <v>1199</v>
      </c>
      <c r="B596" s="13" t="s">
        <v>1200</v>
      </c>
      <c r="C596" s="14">
        <v>42488</v>
      </c>
      <c r="D596" s="14">
        <v>42578</v>
      </c>
      <c r="E596" s="14">
        <f>VLOOKUP(A596,[1]INGRESOS!$C$2:$P$1123,14,0)</f>
        <v>42668</v>
      </c>
      <c r="F596" s="14"/>
      <c r="G596" s="14">
        <v>42486</v>
      </c>
      <c r="H596" s="14">
        <v>42572</v>
      </c>
      <c r="I596" s="14">
        <f>VLOOKUP(A596,[1]FNCIONAMIENTO!$C$2:$P$1121,14,0)</f>
        <v>42668</v>
      </c>
      <c r="J596" s="14"/>
      <c r="K596" s="14">
        <v>42485</v>
      </c>
      <c r="L596" s="14">
        <v>42580</v>
      </c>
      <c r="M596" s="14">
        <f>VLOOKUP(A596,[1]INVERSION!$C$2:$P$1120,14,0)</f>
        <v>42656</v>
      </c>
      <c r="N596" s="14"/>
      <c r="O596" s="14">
        <v>42487</v>
      </c>
      <c r="P596" s="14">
        <v>42578</v>
      </c>
      <c r="Q596" s="14">
        <f>VLOOKUP(A596,[1]RESERVAS!$C$2:$P$1102,14,0)</f>
        <v>42653</v>
      </c>
      <c r="R596" s="14"/>
      <c r="S596" s="14">
        <v>42482</v>
      </c>
      <c r="T596" s="14">
        <v>42572</v>
      </c>
      <c r="U596" s="14">
        <f>VLOOKUP(A596,[1]DEUDA!$A$2:$N$1113,14,0)</f>
        <v>42653</v>
      </c>
      <c r="V596" s="14"/>
      <c r="W596" s="14">
        <v>42487</v>
      </c>
      <c r="X596" s="14">
        <v>42578</v>
      </c>
      <c r="Y596" s="14">
        <f>VLOOKUP(A596,[1]EXCEDENTES!$C$2:$P$1062,14,0)</f>
        <v>42671</v>
      </c>
      <c r="Z596" s="14"/>
      <c r="AA596" s="14">
        <v>42482</v>
      </c>
      <c r="AB596" s="14">
        <v>42570</v>
      </c>
      <c r="AC596" s="14">
        <f>VLOOKUP(A596,[1]CxP!$C$2:$P$1113,14,0)</f>
        <v>42656</v>
      </c>
      <c r="AD596" s="14"/>
      <c r="AE596" s="14">
        <v>42489</v>
      </c>
      <c r="AF596" s="14">
        <v>42576</v>
      </c>
      <c r="AG596" s="14">
        <f>VLOOKUP(A596,'[1]EJEC-FONDO'!$C$2:$P$1102,14,0)</f>
        <v>42668</v>
      </c>
      <c r="AH596" s="14"/>
      <c r="AI596" s="14">
        <v>42485</v>
      </c>
      <c r="AJ596" s="14">
        <v>42569</v>
      </c>
      <c r="AK596" s="14">
        <f>VLOOKUP(A596,'[1]TESRERIA-FONDO'!$C$2:$P$1075,14,0)</f>
        <v>42668</v>
      </c>
      <c r="AL596" s="14"/>
      <c r="AM596" s="14">
        <v>42482</v>
      </c>
      <c r="AN596" s="14">
        <v>42573</v>
      </c>
      <c r="AO596" s="14">
        <f>VLOOKUP(A596,[1]VIGENCIAS!$C$2:$P$1080,14,0)</f>
        <v>42650</v>
      </c>
      <c r="AP596" s="14"/>
    </row>
    <row r="597" spans="1:42" x14ac:dyDescent="0.25">
      <c r="A597" s="12" t="s">
        <v>1201</v>
      </c>
      <c r="B597" s="13" t="s">
        <v>1202</v>
      </c>
      <c r="C597" s="14">
        <v>42489</v>
      </c>
      <c r="D597" s="14">
        <v>42579</v>
      </c>
      <c r="E597" s="14">
        <f>VLOOKUP(A597,[1]INGRESOS!$C$2:$P$1123,14,0)</f>
        <v>42674</v>
      </c>
      <c r="F597" s="14"/>
      <c r="G597" s="14">
        <v>42489</v>
      </c>
      <c r="H597" s="14">
        <v>42579</v>
      </c>
      <c r="I597" s="14">
        <f>VLOOKUP(A597,[1]FNCIONAMIENTO!$C$2:$P$1121,14,0)</f>
        <v>42674</v>
      </c>
      <c r="J597" s="14"/>
      <c r="K597" s="14">
        <v>42488</v>
      </c>
      <c r="L597" s="14">
        <v>42579</v>
      </c>
      <c r="M597" s="14">
        <f>VLOOKUP(A597,[1]INVERSION!$C$2:$P$1120,14,0)</f>
        <v>42674</v>
      </c>
      <c r="N597" s="14"/>
      <c r="O597" s="14">
        <v>42488</v>
      </c>
      <c r="P597" s="14">
        <v>42578</v>
      </c>
      <c r="Q597" s="14">
        <f>VLOOKUP(A597,[1]RESERVAS!$C$2:$P$1102,14,0)</f>
        <v>42674</v>
      </c>
      <c r="R597" s="14"/>
      <c r="S597" s="14">
        <v>42488</v>
      </c>
      <c r="T597" s="14">
        <v>42578</v>
      </c>
      <c r="U597" s="14">
        <f>VLOOKUP(A597,[1]DEUDA!$A$2:$N$1113,14,0)</f>
        <v>42671</v>
      </c>
      <c r="V597" s="14"/>
      <c r="W597" s="14">
        <v>42488</v>
      </c>
      <c r="X597" s="14">
        <v>42579</v>
      </c>
      <c r="Y597" s="14">
        <f>VLOOKUP(A597,[1]EXCEDENTES!$C$2:$P$1062,14,0)</f>
        <v>42674</v>
      </c>
      <c r="Z597" s="14"/>
      <c r="AA597" s="14">
        <v>42489</v>
      </c>
      <c r="AB597" s="14">
        <v>42578</v>
      </c>
      <c r="AC597" s="14">
        <f>VLOOKUP(A597,[1]CxP!$C$2:$P$1113,14,0)</f>
        <v>42671</v>
      </c>
      <c r="AD597" s="14"/>
      <c r="AE597" s="14">
        <v>42489</v>
      </c>
      <c r="AF597" s="14">
        <v>42579</v>
      </c>
      <c r="AG597" s="14">
        <f>VLOOKUP(A597,'[1]EJEC-FONDO'!$C$2:$P$1102,14,0)</f>
        <v>42674</v>
      </c>
      <c r="AH597" s="14"/>
      <c r="AI597" s="14">
        <v>42489</v>
      </c>
      <c r="AJ597" s="14">
        <v>42579</v>
      </c>
      <c r="AK597" s="14">
        <f>VLOOKUP(A597,'[1]TESRERIA-FONDO'!$C$2:$P$1075,14,0)</f>
        <v>42674</v>
      </c>
      <c r="AL597" s="14"/>
      <c r="AM597" s="14">
        <v>42488</v>
      </c>
      <c r="AN597" s="14">
        <v>42578</v>
      </c>
      <c r="AO597" s="14">
        <f>VLOOKUP(A597,[1]VIGENCIAS!$C$2:$P$1080,14,0)</f>
        <v>42671</v>
      </c>
      <c r="AP597" s="14"/>
    </row>
    <row r="598" spans="1:42" x14ac:dyDescent="0.25">
      <c r="A598" s="12" t="s">
        <v>1203</v>
      </c>
      <c r="B598" s="13" t="s">
        <v>1204</v>
      </c>
      <c r="C598" s="14">
        <v>42487</v>
      </c>
      <c r="D598" s="14">
        <v>42582</v>
      </c>
      <c r="E598" s="14">
        <f>VLOOKUP(A598,[1]INGRESOS!$C$2:$P$1123,14,0)</f>
        <v>42664</v>
      </c>
      <c r="F598" s="14"/>
      <c r="G598" s="14">
        <v>42488</v>
      </c>
      <c r="H598" s="14">
        <v>42582</v>
      </c>
      <c r="I598" s="14">
        <f>VLOOKUP(A598,[1]FNCIONAMIENTO!$C$2:$P$1121,14,0)</f>
        <v>42664</v>
      </c>
      <c r="J598" s="14"/>
      <c r="K598" s="14">
        <v>42487</v>
      </c>
      <c r="L598" s="14">
        <v>42582</v>
      </c>
      <c r="M598" s="14">
        <f>VLOOKUP(A598,[1]INVERSION!$C$2:$P$1120,14,0)</f>
        <v>42664</v>
      </c>
      <c r="N598" s="14"/>
      <c r="O598" s="14">
        <v>42487</v>
      </c>
      <c r="P598" s="14">
        <v>42582</v>
      </c>
      <c r="Q598" s="14">
        <f>VLOOKUP(A598,[1]RESERVAS!$C$2:$P$1102,14,0)</f>
        <v>42662</v>
      </c>
      <c r="R598" s="14"/>
      <c r="S598" s="14">
        <v>42487</v>
      </c>
      <c r="T598" s="14">
        <v>42582</v>
      </c>
      <c r="U598" s="14">
        <f>VLOOKUP(A598,[1]DEUDA!$A$2:$N$1113,14,0)</f>
        <v>42662</v>
      </c>
      <c r="V598" s="14"/>
      <c r="W598" s="14">
        <v>42487</v>
      </c>
      <c r="X598" s="14">
        <v>42582</v>
      </c>
      <c r="Y598" s="14">
        <f>VLOOKUP(A598,[1]EXCEDENTES!$C$2:$P$1062,14,0)</f>
        <v>42664</v>
      </c>
      <c r="Z598" s="14"/>
      <c r="AA598" s="14">
        <v>42488</v>
      </c>
      <c r="AB598" s="14">
        <v>42582</v>
      </c>
      <c r="AC598" s="14">
        <f>VLOOKUP(A598,[1]CxP!$C$2:$P$1113,14,0)</f>
        <v>42662</v>
      </c>
      <c r="AD598" s="14"/>
      <c r="AE598" s="14">
        <v>42488</v>
      </c>
      <c r="AF598" s="14">
        <v>42582</v>
      </c>
      <c r="AG598" s="14">
        <f>VLOOKUP(A598,'[1]EJEC-FONDO'!$C$2:$P$1102,14,0)</f>
        <v>42662</v>
      </c>
      <c r="AH598" s="14"/>
      <c r="AI598" s="14">
        <v>42479</v>
      </c>
      <c r="AJ598" s="14">
        <v>42582</v>
      </c>
      <c r="AK598" s="14">
        <f>VLOOKUP(A598,'[1]TESRERIA-FONDO'!$C$2:$P$1075,14,0)</f>
        <v>42662</v>
      </c>
      <c r="AL598" s="14"/>
      <c r="AM598" s="14">
        <v>42479</v>
      </c>
      <c r="AN598" s="14">
        <v>42582</v>
      </c>
      <c r="AO598" s="14">
        <f>VLOOKUP(A598,[1]VIGENCIAS!$C$2:$P$1080,14,0)</f>
        <v>42662</v>
      </c>
      <c r="AP598" s="14"/>
    </row>
    <row r="599" spans="1:42" x14ac:dyDescent="0.25">
      <c r="A599" s="12" t="s">
        <v>1205</v>
      </c>
      <c r="B599" s="13" t="s">
        <v>1206</v>
      </c>
      <c r="C599" s="14">
        <v>42487</v>
      </c>
      <c r="D599" s="14">
        <v>42578</v>
      </c>
      <c r="E599" s="14">
        <f>VLOOKUP(A599,[1]INGRESOS!$C$2:$P$1123,14,0)</f>
        <v>42666</v>
      </c>
      <c r="F599" s="14"/>
      <c r="G599" s="14">
        <v>42487</v>
      </c>
      <c r="H599" s="14">
        <v>42577</v>
      </c>
      <c r="I599" s="14">
        <f>VLOOKUP(A599,[1]FNCIONAMIENTO!$C$2:$P$1121,14,0)</f>
        <v>42666</v>
      </c>
      <c r="J599" s="14"/>
      <c r="K599" s="14">
        <v>42487</v>
      </c>
      <c r="L599" s="14">
        <v>42577</v>
      </c>
      <c r="M599" s="14">
        <f>VLOOKUP(A599,[1]INVERSION!$C$2:$P$1120,14,0)</f>
        <v>42666</v>
      </c>
      <c r="N599" s="14"/>
      <c r="O599" s="14">
        <v>42489</v>
      </c>
      <c r="P599" s="14">
        <v>42577</v>
      </c>
      <c r="Q599" s="14">
        <f>VLOOKUP(A599,[1]RESERVAS!$C$2:$P$1102,14,0)</f>
        <v>42666</v>
      </c>
      <c r="R599" s="14"/>
      <c r="S599" s="14">
        <v>42490</v>
      </c>
      <c r="T599" s="14">
        <v>42582</v>
      </c>
      <c r="U599" s="14" t="e">
        <f>VLOOKUP(A599,[1]DEUDA!$A$2:$N$1113,14,0)</f>
        <v>#N/A</v>
      </c>
      <c r="V599" s="14"/>
      <c r="W599" s="14">
        <v>42490</v>
      </c>
      <c r="X599" s="14">
        <v>42582</v>
      </c>
      <c r="Y599" s="14">
        <f>VLOOKUP(A599,[1]EXCEDENTES!$C$2:$P$1062,14,0)</f>
        <v>42674</v>
      </c>
      <c r="Z599" s="14"/>
      <c r="AA599" s="14">
        <v>42489</v>
      </c>
      <c r="AB599" s="14">
        <v>42577</v>
      </c>
      <c r="AC599" s="14">
        <f>VLOOKUP(A599,[1]CxP!$C$2:$P$1113,14,0)</f>
        <v>42666</v>
      </c>
      <c r="AD599" s="14"/>
      <c r="AE599" s="14">
        <v>42489</v>
      </c>
      <c r="AF599" s="14">
        <v>42578</v>
      </c>
      <c r="AG599" s="14">
        <f>VLOOKUP(A599,'[1]EJEC-FONDO'!$C$2:$P$1102,14,0)</f>
        <v>42666</v>
      </c>
      <c r="AH599" s="14"/>
      <c r="AI599" s="14">
        <v>42490</v>
      </c>
      <c r="AJ599" s="14">
        <v>42582</v>
      </c>
      <c r="AK599" s="14">
        <f>VLOOKUP(A599,'[1]TESRERIA-FONDO'!$C$2:$P$1075,14,0)</f>
        <v>42673</v>
      </c>
      <c r="AL599" s="14"/>
      <c r="AM599" s="14">
        <v>42489</v>
      </c>
      <c r="AN599" s="14">
        <v>42577</v>
      </c>
      <c r="AO599" s="14">
        <f>VLOOKUP(A599,[1]VIGENCIAS!$C$2:$P$1080,14,0)</f>
        <v>42674</v>
      </c>
      <c r="AP599" s="14"/>
    </row>
    <row r="600" spans="1:42" x14ac:dyDescent="0.25">
      <c r="A600" s="12" t="s">
        <v>1207</v>
      </c>
      <c r="B600" s="13" t="s">
        <v>1208</v>
      </c>
      <c r="C600" s="14">
        <v>42486</v>
      </c>
      <c r="D600" s="14">
        <v>42581</v>
      </c>
      <c r="E600" s="14">
        <f>VLOOKUP(A600,[1]INGRESOS!$C$2:$P$1123,14,0)</f>
        <v>42673</v>
      </c>
      <c r="F600" s="14"/>
      <c r="G600" s="14">
        <v>42490</v>
      </c>
      <c r="H600" s="14">
        <v>42582</v>
      </c>
      <c r="I600" s="14">
        <f>VLOOKUP(A600,[1]FNCIONAMIENTO!$C$2:$P$1121,14,0)</f>
        <v>42673</v>
      </c>
      <c r="J600" s="14"/>
      <c r="K600" s="14" t="e">
        <v>#N/A</v>
      </c>
      <c r="L600" s="14" t="e">
        <v>#N/A</v>
      </c>
      <c r="M600" s="14">
        <f>VLOOKUP(A600,[1]INVERSION!$C$2:$P$1120,14,0)</f>
        <v>42674</v>
      </c>
      <c r="N600" s="14"/>
      <c r="O600" s="14" t="e">
        <v>#N/A</v>
      </c>
      <c r="P600" s="14">
        <v>42579</v>
      </c>
      <c r="Q600" s="14">
        <f>VLOOKUP(A600,[1]RESERVAS!$C$2:$P$1102,14,0)</f>
        <v>42673</v>
      </c>
      <c r="R600" s="14"/>
      <c r="S600" s="14">
        <v>42486</v>
      </c>
      <c r="T600" s="14">
        <v>42579</v>
      </c>
      <c r="U600" s="14">
        <f>VLOOKUP(A600,[1]DEUDA!$A$2:$N$1113,14,0)</f>
        <v>42673</v>
      </c>
      <c r="V600" s="14"/>
      <c r="W600" s="14">
        <v>42490</v>
      </c>
      <c r="X600" s="14" t="e">
        <v>#N/A</v>
      </c>
      <c r="Y600" s="14">
        <f>VLOOKUP(A600,[1]EXCEDENTES!$C$2:$P$1062,14,0)</f>
        <v>42673</v>
      </c>
      <c r="Z600" s="14"/>
      <c r="AA600" s="14">
        <v>42489</v>
      </c>
      <c r="AB600" s="14">
        <v>42579</v>
      </c>
      <c r="AC600" s="14">
        <f>VLOOKUP(A600,[1]CxP!$C$2:$P$1113,14,0)</f>
        <v>42673</v>
      </c>
      <c r="AD600" s="14"/>
      <c r="AE600" s="14">
        <v>42486</v>
      </c>
      <c r="AF600" s="14" t="e">
        <v>#N/A</v>
      </c>
      <c r="AG600" s="14">
        <f>VLOOKUP(A600,'[1]EJEC-FONDO'!$C$2:$P$1102,14,0)</f>
        <v>42673</v>
      </c>
      <c r="AH600" s="14"/>
      <c r="AI600" s="14">
        <v>42490</v>
      </c>
      <c r="AJ600" s="14">
        <v>42581</v>
      </c>
      <c r="AK600" s="14">
        <f>VLOOKUP(A600,'[1]TESRERIA-FONDO'!$C$2:$P$1075,14,0)</f>
        <v>42673</v>
      </c>
      <c r="AL600" s="14"/>
      <c r="AM600" s="14" t="e">
        <v>#N/A</v>
      </c>
      <c r="AN600" s="14">
        <v>42573</v>
      </c>
      <c r="AO600" s="14">
        <f>VLOOKUP(A600,[1]VIGENCIAS!$C$2:$P$1080,14,0)</f>
        <v>42673</v>
      </c>
      <c r="AP600" s="14"/>
    </row>
    <row r="601" spans="1:42" x14ac:dyDescent="0.25">
      <c r="A601" s="12" t="s">
        <v>1209</v>
      </c>
      <c r="B601" s="13" t="s">
        <v>1210</v>
      </c>
      <c r="C601" s="14">
        <v>42486</v>
      </c>
      <c r="D601" s="14">
        <v>42578</v>
      </c>
      <c r="E601" s="14">
        <f>VLOOKUP(A601,[1]INGRESOS!$C$2:$P$1123,14,0)</f>
        <v>42665</v>
      </c>
      <c r="F601" s="14"/>
      <c r="G601" s="14">
        <v>42486</v>
      </c>
      <c r="H601" s="14">
        <v>42578</v>
      </c>
      <c r="I601" s="14">
        <f>VLOOKUP(A601,[1]FNCIONAMIENTO!$C$2:$P$1121,14,0)</f>
        <v>42670</v>
      </c>
      <c r="J601" s="14"/>
      <c r="K601" s="14">
        <v>42486</v>
      </c>
      <c r="L601" s="14">
        <v>42578</v>
      </c>
      <c r="M601" s="14">
        <f>VLOOKUP(A601,[1]INVERSION!$C$2:$P$1120,14,0)</f>
        <v>42670</v>
      </c>
      <c r="N601" s="14"/>
      <c r="O601" s="14">
        <v>42486</v>
      </c>
      <c r="P601" s="14">
        <v>42578</v>
      </c>
      <c r="Q601" s="14">
        <f>VLOOKUP(A601,[1]RESERVAS!$C$2:$P$1102,14,0)</f>
        <v>42670</v>
      </c>
      <c r="R601" s="14"/>
      <c r="S601" s="14">
        <v>42486</v>
      </c>
      <c r="T601" s="14">
        <v>42578</v>
      </c>
      <c r="U601" s="14">
        <f>VLOOKUP(A601,[1]DEUDA!$A$2:$N$1113,14,0)</f>
        <v>42670</v>
      </c>
      <c r="V601" s="14"/>
      <c r="W601" s="14">
        <v>42486</v>
      </c>
      <c r="X601" s="14">
        <v>42577</v>
      </c>
      <c r="Y601" s="14">
        <f>VLOOKUP(A601,[1]EXCEDENTES!$C$2:$P$1062,14,0)</f>
        <v>42670</v>
      </c>
      <c r="Z601" s="14"/>
      <c r="AA601" s="14">
        <v>42486</v>
      </c>
      <c r="AB601" s="14">
        <v>42578</v>
      </c>
      <c r="AC601" s="14">
        <f>VLOOKUP(A601,[1]CxP!$C$2:$P$1113,14,0)</f>
        <v>42670</v>
      </c>
      <c r="AD601" s="14"/>
      <c r="AE601" s="14">
        <v>42487</v>
      </c>
      <c r="AF601" s="14">
        <v>42578</v>
      </c>
      <c r="AG601" s="14">
        <f>VLOOKUP(A601,'[1]EJEC-FONDO'!$C$2:$P$1102,14,0)</f>
        <v>42670</v>
      </c>
      <c r="AH601" s="14"/>
      <c r="AI601" s="14">
        <v>42485</v>
      </c>
      <c r="AJ601" s="14">
        <v>42573</v>
      </c>
      <c r="AK601" s="14">
        <f>VLOOKUP(A601,'[1]TESRERIA-FONDO'!$C$2:$P$1075,14,0)</f>
        <v>42670</v>
      </c>
      <c r="AL601" s="14"/>
      <c r="AM601" s="14">
        <v>42486</v>
      </c>
      <c r="AN601" s="14">
        <v>42573</v>
      </c>
      <c r="AO601" s="14">
        <f>VLOOKUP(A601,[1]VIGENCIAS!$C$2:$P$1080,14,0)</f>
        <v>42665</v>
      </c>
      <c r="AP601" s="14"/>
    </row>
    <row r="602" spans="1:42" x14ac:dyDescent="0.25">
      <c r="A602" s="12" t="s">
        <v>1211</v>
      </c>
      <c r="B602" s="13" t="s">
        <v>1212</v>
      </c>
      <c r="C602" s="14">
        <v>42489</v>
      </c>
      <c r="D602" s="14">
        <v>42580</v>
      </c>
      <c r="E602" s="14">
        <f>VLOOKUP(A602,[1]INGRESOS!$C$2:$P$1123,14,0)</f>
        <v>42673</v>
      </c>
      <c r="F602" s="14"/>
      <c r="G602" s="14">
        <v>42490</v>
      </c>
      <c r="H602" s="14">
        <v>42579</v>
      </c>
      <c r="I602" s="14">
        <f>VLOOKUP(A602,[1]FNCIONAMIENTO!$C$2:$P$1121,14,0)</f>
        <v>42673</v>
      </c>
      <c r="J602" s="14"/>
      <c r="K602" s="14">
        <v>42489</v>
      </c>
      <c r="L602" s="14">
        <v>42579</v>
      </c>
      <c r="M602" s="14">
        <f>VLOOKUP(A602,[1]INVERSION!$C$2:$P$1120,14,0)</f>
        <v>42671</v>
      </c>
      <c r="N602" s="14"/>
      <c r="O602" s="14">
        <v>42488</v>
      </c>
      <c r="P602" s="14">
        <v>42579</v>
      </c>
      <c r="Q602" s="14">
        <f>VLOOKUP(A602,[1]RESERVAS!$C$2:$P$1102,14,0)</f>
        <v>42671</v>
      </c>
      <c r="R602" s="14"/>
      <c r="S602" s="14">
        <v>42489</v>
      </c>
      <c r="T602" s="14">
        <v>42579</v>
      </c>
      <c r="U602" s="14">
        <f>VLOOKUP(A602,[1]DEUDA!$A$2:$N$1113,14,0)</f>
        <v>42671</v>
      </c>
      <c r="V602" s="14"/>
      <c r="W602" s="14">
        <v>42489</v>
      </c>
      <c r="X602" s="14">
        <v>42580</v>
      </c>
      <c r="Y602" s="14">
        <f>VLOOKUP(A602,[1]EXCEDENTES!$C$2:$P$1062,14,0)</f>
        <v>42674</v>
      </c>
      <c r="Z602" s="14"/>
      <c r="AA602" s="14">
        <v>42488</v>
      </c>
      <c r="AB602" s="14">
        <v>42579</v>
      </c>
      <c r="AC602" s="14">
        <f>VLOOKUP(A602,[1]CxP!$C$2:$P$1113,14,0)</f>
        <v>42671</v>
      </c>
      <c r="AD602" s="14"/>
      <c r="AE602" s="14">
        <v>42490</v>
      </c>
      <c r="AF602" s="14">
        <v>42580</v>
      </c>
      <c r="AG602" s="14">
        <f>VLOOKUP(A602,'[1]EJEC-FONDO'!$C$2:$P$1102,14,0)</f>
        <v>42674</v>
      </c>
      <c r="AH602" s="14"/>
      <c r="AI602" s="14">
        <v>42490</v>
      </c>
      <c r="AJ602" s="14">
        <v>42581</v>
      </c>
      <c r="AK602" s="14">
        <f>VLOOKUP(A602,'[1]TESRERIA-FONDO'!$C$2:$P$1075,14,0)</f>
        <v>42674</v>
      </c>
      <c r="AL602" s="14"/>
      <c r="AM602" s="14">
        <v>42490</v>
      </c>
      <c r="AN602" s="14">
        <v>42579</v>
      </c>
      <c r="AO602" s="14">
        <f>VLOOKUP(A602,[1]VIGENCIAS!$C$2:$P$1080,14,0)</f>
        <v>42671</v>
      </c>
      <c r="AP602" s="14"/>
    </row>
    <row r="603" spans="1:42" x14ac:dyDescent="0.25">
      <c r="A603" s="12" t="s">
        <v>1213</v>
      </c>
      <c r="B603" s="13" t="s">
        <v>1214</v>
      </c>
      <c r="C603" s="14">
        <v>42481</v>
      </c>
      <c r="D603" s="14">
        <v>42576</v>
      </c>
      <c r="E603" s="14">
        <f>VLOOKUP(A603,[1]INGRESOS!$C$2:$P$1123,14,0)</f>
        <v>42669</v>
      </c>
      <c r="F603" s="14"/>
      <c r="G603" s="14">
        <v>42485</v>
      </c>
      <c r="H603" s="14">
        <v>42576</v>
      </c>
      <c r="I603" s="14">
        <f>VLOOKUP(A603,[1]FNCIONAMIENTO!$C$2:$P$1121,14,0)</f>
        <v>42662</v>
      </c>
      <c r="J603" s="14"/>
      <c r="K603" s="14">
        <v>42486</v>
      </c>
      <c r="L603" s="14">
        <v>42578</v>
      </c>
      <c r="M603" s="14">
        <f>VLOOKUP(A603,[1]INVERSION!$C$2:$P$1120,14,0)</f>
        <v>42670</v>
      </c>
      <c r="N603" s="14"/>
      <c r="O603" s="14">
        <v>42487</v>
      </c>
      <c r="P603" s="14">
        <v>42559</v>
      </c>
      <c r="Q603" s="14">
        <f>VLOOKUP(A603,[1]RESERVAS!$C$2:$P$1102,14,0)</f>
        <v>42661</v>
      </c>
      <c r="R603" s="14"/>
      <c r="S603" s="14">
        <v>42472</v>
      </c>
      <c r="T603" s="14">
        <v>42557</v>
      </c>
      <c r="U603" s="14">
        <f>VLOOKUP(A603,[1]DEUDA!$A$2:$N$1113,14,0)</f>
        <v>42649</v>
      </c>
      <c r="V603" s="14"/>
      <c r="W603" s="14">
        <v>42481</v>
      </c>
      <c r="X603" s="14">
        <v>42577</v>
      </c>
      <c r="Y603" s="14">
        <f>VLOOKUP(A603,[1]EXCEDENTES!$C$2:$P$1062,14,0)</f>
        <v>42669</v>
      </c>
      <c r="Z603" s="14"/>
      <c r="AA603" s="14">
        <v>42480</v>
      </c>
      <c r="AB603" s="14">
        <v>42576</v>
      </c>
      <c r="AC603" s="14">
        <f>VLOOKUP(A603,[1]CxP!$C$2:$P$1113,14,0)</f>
        <v>42661</v>
      </c>
      <c r="AD603" s="14"/>
      <c r="AE603" s="14">
        <v>42480</v>
      </c>
      <c r="AF603" s="14">
        <v>42565</v>
      </c>
      <c r="AG603" s="14">
        <f>VLOOKUP(A603,'[1]EJEC-FONDO'!$C$2:$P$1102,14,0)</f>
        <v>42662</v>
      </c>
      <c r="AH603" s="14"/>
      <c r="AI603" s="14">
        <v>42480</v>
      </c>
      <c r="AJ603" s="14">
        <v>42564</v>
      </c>
      <c r="AK603" s="14">
        <f>VLOOKUP(A603,'[1]TESRERIA-FONDO'!$C$2:$P$1075,14,0)</f>
        <v>42657</v>
      </c>
      <c r="AL603" s="14"/>
      <c r="AM603" s="14">
        <v>42480</v>
      </c>
      <c r="AN603" s="14">
        <v>42562</v>
      </c>
      <c r="AO603" s="14">
        <f>VLOOKUP(A603,[1]VIGENCIAS!$C$2:$P$1080,14,0)</f>
        <v>42649</v>
      </c>
      <c r="AP603" s="14"/>
    </row>
    <row r="604" spans="1:42" x14ac:dyDescent="0.25">
      <c r="A604" s="12" t="s">
        <v>1215</v>
      </c>
      <c r="B604" s="13" t="s">
        <v>1216</v>
      </c>
      <c r="C604" s="14">
        <v>42489</v>
      </c>
      <c r="D604" s="14">
        <v>42580</v>
      </c>
      <c r="E604" s="14">
        <f>VLOOKUP(A604,[1]INGRESOS!$C$2:$P$1123,14,0)</f>
        <v>42673</v>
      </c>
      <c r="F604" s="14"/>
      <c r="G604" s="14">
        <v>42489</v>
      </c>
      <c r="H604" s="14">
        <v>42580</v>
      </c>
      <c r="I604" s="14">
        <f>VLOOKUP(A604,[1]FNCIONAMIENTO!$C$2:$P$1121,14,0)</f>
        <v>42673</v>
      </c>
      <c r="J604" s="14"/>
      <c r="K604" s="14">
        <v>42489</v>
      </c>
      <c r="L604" s="14">
        <v>42580</v>
      </c>
      <c r="M604" s="14">
        <f>VLOOKUP(A604,[1]INVERSION!$C$2:$P$1120,14,0)</f>
        <v>42673</v>
      </c>
      <c r="N604" s="14"/>
      <c r="O604" s="14">
        <v>42490</v>
      </c>
      <c r="P604" s="14">
        <v>42582</v>
      </c>
      <c r="Q604" s="14">
        <f>VLOOKUP(A604,[1]RESERVAS!$C$2:$P$1102,14,0)</f>
        <v>42673</v>
      </c>
      <c r="R604" s="14"/>
      <c r="S604" s="14">
        <v>42489</v>
      </c>
      <c r="T604" s="14">
        <v>42580</v>
      </c>
      <c r="U604" s="14">
        <f>VLOOKUP(A604,[1]DEUDA!$A$2:$N$1113,14,0)</f>
        <v>42673</v>
      </c>
      <c r="V604" s="14"/>
      <c r="W604" s="14">
        <v>42489</v>
      </c>
      <c r="X604" s="14">
        <v>42582</v>
      </c>
      <c r="Y604" s="14">
        <f>VLOOKUP(A604,[1]EXCEDENTES!$C$2:$P$1062,14,0)</f>
        <v>42673</v>
      </c>
      <c r="Z604" s="14"/>
      <c r="AA604" s="14">
        <v>42489</v>
      </c>
      <c r="AB604" s="14">
        <v>42582</v>
      </c>
      <c r="AC604" s="14">
        <f>VLOOKUP(A604,[1]CxP!$C$2:$P$1113,14,0)</f>
        <v>42674</v>
      </c>
      <c r="AD604" s="14"/>
      <c r="AE604" s="14">
        <v>42490</v>
      </c>
      <c r="AF604" s="14">
        <v>42582</v>
      </c>
      <c r="AG604" s="14">
        <f>VLOOKUP(A604,'[1]EJEC-FONDO'!$C$2:$P$1102,14,0)</f>
        <v>42674</v>
      </c>
      <c r="AH604" s="14"/>
      <c r="AI604" s="14">
        <v>42490</v>
      </c>
      <c r="AJ604" s="14">
        <v>42582</v>
      </c>
      <c r="AK604" s="14">
        <f>VLOOKUP(A604,'[1]TESRERIA-FONDO'!$C$2:$P$1075,14,0)</f>
        <v>42674</v>
      </c>
      <c r="AL604" s="14"/>
      <c r="AM604" s="14">
        <v>42489</v>
      </c>
      <c r="AN604" s="14">
        <v>42581</v>
      </c>
      <c r="AO604" s="14">
        <f>VLOOKUP(A604,[1]VIGENCIAS!$C$2:$P$1080,14,0)</f>
        <v>42674</v>
      </c>
      <c r="AP604" s="14"/>
    </row>
    <row r="605" spans="1:42" x14ac:dyDescent="0.25">
      <c r="A605" s="12" t="s">
        <v>1217</v>
      </c>
      <c r="B605" s="13" t="s">
        <v>1218</v>
      </c>
      <c r="C605" s="14">
        <v>42487</v>
      </c>
      <c r="D605" s="14">
        <v>42581</v>
      </c>
      <c r="E605" s="14">
        <f>VLOOKUP(A605,[1]INGRESOS!$C$2:$P$1123,14,0)</f>
        <v>42668</v>
      </c>
      <c r="F605" s="14"/>
      <c r="G605" s="14">
        <v>42487</v>
      </c>
      <c r="H605" s="14">
        <v>42574</v>
      </c>
      <c r="I605" s="14">
        <f>VLOOKUP(A605,[1]FNCIONAMIENTO!$C$2:$P$1121,14,0)</f>
        <v>42668</v>
      </c>
      <c r="J605" s="14"/>
      <c r="K605" s="14">
        <v>42490</v>
      </c>
      <c r="L605" s="14">
        <v>42578</v>
      </c>
      <c r="M605" s="14">
        <f>VLOOKUP(A605,[1]INVERSION!$C$2:$P$1120,14,0)</f>
        <v>42668</v>
      </c>
      <c r="N605" s="14"/>
      <c r="O605" s="14">
        <v>42489</v>
      </c>
      <c r="P605" s="14">
        <v>42564</v>
      </c>
      <c r="Q605" s="14">
        <f>VLOOKUP(A605,[1]RESERVAS!$C$2:$P$1102,14,0)</f>
        <v>42667</v>
      </c>
      <c r="R605" s="14"/>
      <c r="S605" s="14">
        <v>42487</v>
      </c>
      <c r="T605" s="14">
        <v>42564</v>
      </c>
      <c r="U605" s="14">
        <f>VLOOKUP(A605,[1]DEUDA!$A$2:$N$1113,14,0)</f>
        <v>42667</v>
      </c>
      <c r="V605" s="14"/>
      <c r="W605" s="14">
        <v>42490</v>
      </c>
      <c r="X605" s="14">
        <v>42582</v>
      </c>
      <c r="Y605" s="14">
        <f>VLOOKUP(A605,[1]EXCEDENTES!$C$2:$P$1062,14,0)</f>
        <v>42674</v>
      </c>
      <c r="Z605" s="14"/>
      <c r="AA605" s="14">
        <v>42487</v>
      </c>
      <c r="AB605" s="14">
        <v>42562</v>
      </c>
      <c r="AC605" s="14">
        <f>VLOOKUP(A605,[1]CxP!$C$2:$P$1113,14,0)</f>
        <v>42667</v>
      </c>
      <c r="AD605" s="14"/>
      <c r="AE605" s="14">
        <v>42489</v>
      </c>
      <c r="AF605" s="14">
        <v>42574</v>
      </c>
      <c r="AG605" s="14">
        <f>VLOOKUP(A605,'[1]EJEC-FONDO'!$C$2:$P$1102,14,0)</f>
        <v>42667</v>
      </c>
      <c r="AH605" s="14"/>
      <c r="AI605" s="14">
        <v>42490</v>
      </c>
      <c r="AJ605" s="14">
        <v>42582</v>
      </c>
      <c r="AK605" s="14">
        <f>VLOOKUP(A605,'[1]TESRERIA-FONDO'!$C$2:$P$1075,14,0)</f>
        <v>42674</v>
      </c>
      <c r="AL605" s="14"/>
      <c r="AM605" s="14">
        <v>42487</v>
      </c>
      <c r="AN605" s="14">
        <v>42574</v>
      </c>
      <c r="AO605" s="14">
        <f>VLOOKUP(A605,[1]VIGENCIAS!$C$2:$P$1080,14,0)</f>
        <v>42667</v>
      </c>
      <c r="AP605" s="14"/>
    </row>
    <row r="606" spans="1:42" x14ac:dyDescent="0.25">
      <c r="A606" s="12" t="s">
        <v>1219</v>
      </c>
      <c r="B606" s="13" t="s">
        <v>1220</v>
      </c>
      <c r="C606" s="14">
        <v>42484</v>
      </c>
      <c r="D606" s="14">
        <v>42573</v>
      </c>
      <c r="E606" s="14">
        <f>VLOOKUP(A606,[1]INGRESOS!$C$2:$P$1123,14,0)</f>
        <v>42664</v>
      </c>
      <c r="F606" s="14"/>
      <c r="G606" s="14">
        <v>42476</v>
      </c>
      <c r="H606" s="14">
        <v>42573</v>
      </c>
      <c r="I606" s="14">
        <f>VLOOKUP(A606,[1]FNCIONAMIENTO!$C$2:$P$1121,14,0)</f>
        <v>42662</v>
      </c>
      <c r="J606" s="14"/>
      <c r="K606" s="14">
        <v>42483</v>
      </c>
      <c r="L606" s="14">
        <v>42573</v>
      </c>
      <c r="M606" s="14">
        <f>VLOOKUP(A606,[1]INVERSION!$C$2:$P$1120,14,0)</f>
        <v>42664</v>
      </c>
      <c r="N606" s="14"/>
      <c r="O606" s="14">
        <v>42474</v>
      </c>
      <c r="P606" s="14">
        <v>42566</v>
      </c>
      <c r="Q606" s="14">
        <f>VLOOKUP(A606,[1]RESERVAS!$C$2:$P$1102,14,0)</f>
        <v>42664</v>
      </c>
      <c r="R606" s="14"/>
      <c r="S606" s="14">
        <v>42477</v>
      </c>
      <c r="T606" s="14">
        <v>42574</v>
      </c>
      <c r="U606" s="14">
        <f>VLOOKUP(A606,[1]DEUDA!$A$2:$N$1113,14,0)</f>
        <v>42670</v>
      </c>
      <c r="V606" s="14"/>
      <c r="W606" s="14">
        <v>42521</v>
      </c>
      <c r="X606" s="14">
        <v>42594</v>
      </c>
      <c r="Y606" s="14">
        <f>VLOOKUP(A606,[1]EXCEDENTES!$C$2:$P$1062,14,0)</f>
        <v>42674</v>
      </c>
      <c r="Z606" s="14"/>
      <c r="AA606" s="14">
        <v>42474</v>
      </c>
      <c r="AB606" s="14">
        <v>42566</v>
      </c>
      <c r="AC606" s="14">
        <f>VLOOKUP(A606,[1]CxP!$C$2:$P$1113,14,0)</f>
        <v>42662</v>
      </c>
      <c r="AD606" s="14"/>
      <c r="AE606" s="14">
        <v>42488</v>
      </c>
      <c r="AF606" s="14">
        <v>42579</v>
      </c>
      <c r="AG606" s="14">
        <f>VLOOKUP(A606,'[1]EJEC-FONDO'!$C$2:$P$1102,14,0)</f>
        <v>42670</v>
      </c>
      <c r="AH606" s="14"/>
      <c r="AI606" s="14">
        <v>42488</v>
      </c>
      <c r="AJ606" s="14">
        <v>42579</v>
      </c>
      <c r="AK606" s="14">
        <f>VLOOKUP(A606,'[1]TESRERIA-FONDO'!$C$2:$P$1075,14,0)</f>
        <v>42674</v>
      </c>
      <c r="AL606" s="14"/>
      <c r="AM606" s="14">
        <v>42484</v>
      </c>
      <c r="AN606" s="14">
        <v>42579</v>
      </c>
      <c r="AO606" s="14">
        <f>VLOOKUP(A606,[1]VIGENCIAS!$C$2:$P$1080,14,0)</f>
        <v>42673</v>
      </c>
      <c r="AP606" s="14"/>
    </row>
    <row r="607" spans="1:42" x14ac:dyDescent="0.25">
      <c r="A607" s="12" t="s">
        <v>1221</v>
      </c>
      <c r="B607" s="13" t="s">
        <v>1222</v>
      </c>
      <c r="C607" s="14">
        <v>42489</v>
      </c>
      <c r="D607" s="14">
        <v>42578</v>
      </c>
      <c r="E607" s="14">
        <f>VLOOKUP(A607,[1]INGRESOS!$C$2:$P$1123,14,0)</f>
        <v>42665</v>
      </c>
      <c r="F607" s="14"/>
      <c r="G607" s="14">
        <v>42489</v>
      </c>
      <c r="H607" s="14">
        <v>42578</v>
      </c>
      <c r="I607" s="14">
        <f>VLOOKUP(A607,[1]FNCIONAMIENTO!$C$2:$P$1121,14,0)</f>
        <v>42665</v>
      </c>
      <c r="J607" s="14"/>
      <c r="K607" s="14">
        <v>42489</v>
      </c>
      <c r="L607" s="14">
        <v>42578</v>
      </c>
      <c r="M607" s="14">
        <f>VLOOKUP(A607,[1]INVERSION!$C$2:$P$1120,14,0)</f>
        <v>42665</v>
      </c>
      <c r="N607" s="14"/>
      <c r="O607" s="14">
        <v>42489</v>
      </c>
      <c r="P607" s="14">
        <v>42581</v>
      </c>
      <c r="Q607" s="14">
        <f>VLOOKUP(A607,[1]RESERVAS!$C$2:$P$1102,14,0)</f>
        <v>42665</v>
      </c>
      <c r="R607" s="14"/>
      <c r="S607" s="14">
        <v>42484</v>
      </c>
      <c r="T607" s="14">
        <v>42581</v>
      </c>
      <c r="U607" s="14">
        <f>VLOOKUP(A607,[1]DEUDA!$A$2:$N$1113,14,0)</f>
        <v>42671</v>
      </c>
      <c r="V607" s="14"/>
      <c r="W607" s="14">
        <v>42490</v>
      </c>
      <c r="X607" s="14">
        <v>42578</v>
      </c>
      <c r="Y607" s="14">
        <f>VLOOKUP(A607,[1]EXCEDENTES!$C$2:$P$1062,14,0)</f>
        <v>42672</v>
      </c>
      <c r="Z607" s="14"/>
      <c r="AA607" s="14">
        <v>42489</v>
      </c>
      <c r="AB607" s="14">
        <v>42574</v>
      </c>
      <c r="AC607" s="14">
        <f>VLOOKUP(A607,[1]CxP!$C$2:$P$1113,14,0)</f>
        <v>42665</v>
      </c>
      <c r="AD607" s="14"/>
      <c r="AE607" s="14">
        <v>42489</v>
      </c>
      <c r="AF607" s="14">
        <v>42578</v>
      </c>
      <c r="AG607" s="14">
        <f>VLOOKUP(A607,'[1]EJEC-FONDO'!$C$2:$P$1102,14,0)</f>
        <v>42665</v>
      </c>
      <c r="AH607" s="14"/>
      <c r="AI607" s="14">
        <v>42490</v>
      </c>
      <c r="AJ607" s="14">
        <v>42581</v>
      </c>
      <c r="AK607" s="14">
        <f>VLOOKUP(A607,'[1]TESRERIA-FONDO'!$C$2:$P$1075,14,0)</f>
        <v>42672</v>
      </c>
      <c r="AL607" s="14"/>
      <c r="AM607" s="14">
        <v>42484</v>
      </c>
      <c r="AN607" s="14">
        <v>42579</v>
      </c>
      <c r="AO607" s="14">
        <f>VLOOKUP(A607,[1]VIGENCIAS!$C$2:$P$1080,14,0)</f>
        <v>42671</v>
      </c>
      <c r="AP607" s="14"/>
    </row>
    <row r="608" spans="1:42" x14ac:dyDescent="0.25">
      <c r="A608" s="12" t="s">
        <v>1223</v>
      </c>
      <c r="B608" s="13" t="s">
        <v>1224</v>
      </c>
      <c r="C608" s="14">
        <v>42490</v>
      </c>
      <c r="D608" s="14">
        <v>42577</v>
      </c>
      <c r="E608" s="14">
        <f>VLOOKUP(A608,[1]INGRESOS!$C$2:$P$1123,14,0)</f>
        <v>42674</v>
      </c>
      <c r="F608" s="14"/>
      <c r="G608" s="14">
        <v>42487</v>
      </c>
      <c r="H608" s="14">
        <v>42576</v>
      </c>
      <c r="I608" s="14">
        <f>VLOOKUP(A608,[1]FNCIONAMIENTO!$C$2:$P$1121,14,0)</f>
        <v>42669</v>
      </c>
      <c r="J608" s="14"/>
      <c r="K608" s="14">
        <v>42486</v>
      </c>
      <c r="L608" s="14">
        <v>42577</v>
      </c>
      <c r="M608" s="14">
        <f>VLOOKUP(A608,[1]INVERSION!$C$2:$P$1120,14,0)</f>
        <v>42670</v>
      </c>
      <c r="N608" s="14"/>
      <c r="O608" s="14">
        <v>42479</v>
      </c>
      <c r="P608" s="14">
        <v>42578</v>
      </c>
      <c r="Q608" s="14">
        <f>VLOOKUP(A608,[1]RESERVAS!$C$2:$P$1102,14,0)</f>
        <v>42665</v>
      </c>
      <c r="R608" s="14"/>
      <c r="S608" s="14">
        <v>42485</v>
      </c>
      <c r="T608" s="14">
        <v>42576</v>
      </c>
      <c r="U608" s="14">
        <f>VLOOKUP(A608,[1]DEUDA!$A$2:$N$1113,14,0)</f>
        <v>42664</v>
      </c>
      <c r="V608" s="14"/>
      <c r="W608" s="14">
        <v>42485</v>
      </c>
      <c r="X608" s="14">
        <v>42577</v>
      </c>
      <c r="Y608" s="14">
        <f>VLOOKUP(A608,[1]EXCEDENTES!$C$2:$P$1062,14,0)</f>
        <v>42669</v>
      </c>
      <c r="Z608" s="14"/>
      <c r="AA608" s="14">
        <v>42485</v>
      </c>
      <c r="AB608" s="14">
        <v>42574</v>
      </c>
      <c r="AC608" s="14">
        <f>VLOOKUP(A608,[1]CxP!$C$2:$P$1113,14,0)</f>
        <v>42664</v>
      </c>
      <c r="AD608" s="14"/>
      <c r="AE608" s="14">
        <v>42485</v>
      </c>
      <c r="AF608" s="14">
        <v>42578</v>
      </c>
      <c r="AG608" s="14">
        <f>VLOOKUP(A608,'[1]EJEC-FONDO'!$C$2:$P$1102,14,0)</f>
        <v>42665</v>
      </c>
      <c r="AH608" s="14"/>
      <c r="AI608" s="14">
        <v>42489</v>
      </c>
      <c r="AJ608" s="14">
        <v>42578</v>
      </c>
      <c r="AK608" s="14">
        <f>VLOOKUP(A608,'[1]TESRERIA-FONDO'!$C$2:$P$1075,14,0)</f>
        <v>42670</v>
      </c>
      <c r="AL608" s="14"/>
      <c r="AM608" s="14">
        <v>42485</v>
      </c>
      <c r="AN608" s="14">
        <v>42578</v>
      </c>
      <c r="AO608" s="14">
        <f>VLOOKUP(A608,[1]VIGENCIAS!$C$2:$P$1080,14,0)</f>
        <v>42669</v>
      </c>
      <c r="AP608" s="14"/>
    </row>
    <row r="609" spans="1:42" x14ac:dyDescent="0.25">
      <c r="A609" s="12" t="s">
        <v>1225</v>
      </c>
      <c r="B609" s="13" t="s">
        <v>1226</v>
      </c>
      <c r="C609" s="14">
        <v>42489</v>
      </c>
      <c r="D609" s="14">
        <v>42579</v>
      </c>
      <c r="E609" s="14">
        <f>VLOOKUP(A609,[1]INGRESOS!$C$2:$P$1123,14,0)</f>
        <v>42669</v>
      </c>
      <c r="F609" s="14"/>
      <c r="G609" s="14">
        <v>42489</v>
      </c>
      <c r="H609" s="14">
        <v>42579</v>
      </c>
      <c r="I609" s="14">
        <f>VLOOKUP(A609,[1]FNCIONAMIENTO!$C$2:$P$1121,14,0)</f>
        <v>42669</v>
      </c>
      <c r="J609" s="14"/>
      <c r="K609" s="14">
        <v>42489</v>
      </c>
      <c r="L609" s="14">
        <v>42579</v>
      </c>
      <c r="M609" s="14">
        <f>VLOOKUP(A609,[1]INVERSION!$C$2:$P$1120,14,0)</f>
        <v>42669</v>
      </c>
      <c r="N609" s="14"/>
      <c r="O609" s="14">
        <v>42489</v>
      </c>
      <c r="P609" s="14">
        <v>42579</v>
      </c>
      <c r="Q609" s="14">
        <f>VLOOKUP(A609,[1]RESERVAS!$C$2:$P$1102,14,0)</f>
        <v>42669</v>
      </c>
      <c r="R609" s="14"/>
      <c r="S609" s="14">
        <v>42489</v>
      </c>
      <c r="T609" s="14">
        <v>42576</v>
      </c>
      <c r="U609" s="14">
        <f>VLOOKUP(A609,[1]DEUDA!$A$2:$N$1113,14,0)</f>
        <v>42662</v>
      </c>
      <c r="V609" s="14"/>
      <c r="W609" s="14">
        <v>42489</v>
      </c>
      <c r="X609" s="14">
        <v>42579</v>
      </c>
      <c r="Y609" s="14">
        <f>VLOOKUP(A609,[1]EXCEDENTES!$C$2:$P$1062,14,0)</f>
        <v>42669</v>
      </c>
      <c r="Z609" s="14"/>
      <c r="AA609" s="14">
        <v>42489</v>
      </c>
      <c r="AB609" s="14">
        <v>42579</v>
      </c>
      <c r="AC609" s="14">
        <f>VLOOKUP(A609,[1]CxP!$C$2:$P$1113,14,0)</f>
        <v>42669</v>
      </c>
      <c r="AD609" s="14"/>
      <c r="AE609" s="14">
        <v>42489</v>
      </c>
      <c r="AF609" s="14">
        <v>42579</v>
      </c>
      <c r="AG609" s="14">
        <f>VLOOKUP(A609,'[1]EJEC-FONDO'!$C$2:$P$1102,14,0)</f>
        <v>42669</v>
      </c>
      <c r="AH609" s="14"/>
      <c r="AI609" s="14">
        <v>42489</v>
      </c>
      <c r="AJ609" s="14">
        <v>42576</v>
      </c>
      <c r="AK609" s="14">
        <f>VLOOKUP(A609,'[1]TESRERIA-FONDO'!$C$2:$P$1075,14,0)</f>
        <v>42669</v>
      </c>
      <c r="AL609" s="14"/>
      <c r="AM609" s="14">
        <v>42485</v>
      </c>
      <c r="AN609" s="14">
        <v>42576</v>
      </c>
      <c r="AO609" s="14">
        <f>VLOOKUP(A609,[1]VIGENCIAS!$C$2:$P$1080,14,0)</f>
        <v>42662</v>
      </c>
      <c r="AP609" s="14"/>
    </row>
    <row r="610" spans="1:42" x14ac:dyDescent="0.25">
      <c r="A610" s="12" t="s">
        <v>1227</v>
      </c>
      <c r="B610" s="13" t="s">
        <v>1228</v>
      </c>
      <c r="C610" s="14">
        <v>42489</v>
      </c>
      <c r="D610" s="14">
        <v>42579</v>
      </c>
      <c r="E610" s="14">
        <f>VLOOKUP(A610,[1]INGRESOS!$C$2:$P$1123,14,0)</f>
        <v>42671</v>
      </c>
      <c r="F610" s="14"/>
      <c r="G610" s="14">
        <v>42489</v>
      </c>
      <c r="H610" s="14">
        <v>42579</v>
      </c>
      <c r="I610" s="14">
        <f>VLOOKUP(A610,[1]FNCIONAMIENTO!$C$2:$P$1121,14,0)</f>
        <v>42668</v>
      </c>
      <c r="J610" s="14"/>
      <c r="K610" s="14">
        <v>42489</v>
      </c>
      <c r="L610" s="14">
        <v>42579</v>
      </c>
      <c r="M610" s="14">
        <f>VLOOKUP(A610,[1]INVERSION!$C$2:$P$1120,14,0)</f>
        <v>42663</v>
      </c>
      <c r="N610" s="14"/>
      <c r="O610" s="14">
        <v>42489</v>
      </c>
      <c r="P610" s="14">
        <v>42579</v>
      </c>
      <c r="Q610" s="14">
        <f>VLOOKUP(A610,[1]RESERVAS!$C$2:$P$1102,14,0)</f>
        <v>42663</v>
      </c>
      <c r="R610" s="14"/>
      <c r="S610" s="14">
        <v>42488</v>
      </c>
      <c r="T610" s="14">
        <v>42579</v>
      </c>
      <c r="U610" s="14">
        <f>VLOOKUP(A610,[1]DEUDA!$A$2:$N$1113,14,0)</f>
        <v>42663</v>
      </c>
      <c r="V610" s="14"/>
      <c r="W610" s="14">
        <v>42488</v>
      </c>
      <c r="X610" s="14">
        <v>42579</v>
      </c>
      <c r="Y610" s="14">
        <f>VLOOKUP(A610,[1]EXCEDENTES!$C$2:$P$1062,14,0)</f>
        <v>42663</v>
      </c>
      <c r="Z610" s="14"/>
      <c r="AA610" s="14">
        <v>42489</v>
      </c>
      <c r="AB610" s="14">
        <v>42579</v>
      </c>
      <c r="AC610" s="14">
        <f>VLOOKUP(A610,[1]CxP!$C$2:$P$1113,14,0)</f>
        <v>42668</v>
      </c>
      <c r="AD610" s="14"/>
      <c r="AE610" s="14">
        <v>42489</v>
      </c>
      <c r="AF610" s="14">
        <v>42579</v>
      </c>
      <c r="AG610" s="14">
        <f>VLOOKUP(A610,'[1]EJEC-FONDO'!$C$2:$P$1102,14,0)</f>
        <v>42663</v>
      </c>
      <c r="AH610" s="14"/>
      <c r="AI610" s="14">
        <v>42489</v>
      </c>
      <c r="AJ610" s="14">
        <v>42580</v>
      </c>
      <c r="AK610" s="14">
        <f>VLOOKUP(A610,'[1]TESRERIA-FONDO'!$C$2:$P$1075,14,0)</f>
        <v>42664</v>
      </c>
      <c r="AL610" s="14"/>
      <c r="AM610" s="14">
        <v>42481</v>
      </c>
      <c r="AN610" s="14">
        <v>42579</v>
      </c>
      <c r="AO610" s="14">
        <f>VLOOKUP(A610,[1]VIGENCIAS!$C$2:$P$1080,14,0)</f>
        <v>42663</v>
      </c>
      <c r="AP610" s="14"/>
    </row>
    <row r="611" spans="1:42" x14ac:dyDescent="0.25">
      <c r="A611" s="12" t="s">
        <v>1229</v>
      </c>
      <c r="B611" s="13" t="s">
        <v>1230</v>
      </c>
      <c r="C611" s="14">
        <v>42486</v>
      </c>
      <c r="D611" s="14">
        <v>42573</v>
      </c>
      <c r="E611" s="14">
        <f>VLOOKUP(A611,[1]INGRESOS!$C$2:$P$1123,14,0)</f>
        <v>42662</v>
      </c>
      <c r="F611" s="14"/>
      <c r="G611" s="14">
        <v>42486</v>
      </c>
      <c r="H611" s="14">
        <v>42575</v>
      </c>
      <c r="I611" s="14">
        <f>VLOOKUP(A611,[1]FNCIONAMIENTO!$C$2:$P$1121,14,0)</f>
        <v>42662</v>
      </c>
      <c r="J611" s="14"/>
      <c r="K611" s="14">
        <v>42488</v>
      </c>
      <c r="L611" s="14">
        <v>42576</v>
      </c>
      <c r="M611" s="14">
        <f>VLOOKUP(A611,[1]INVERSION!$C$2:$P$1120,14,0)</f>
        <v>42662</v>
      </c>
      <c r="N611" s="14"/>
      <c r="O611" s="14">
        <v>42489</v>
      </c>
      <c r="P611" s="14">
        <v>42577</v>
      </c>
      <c r="Q611" s="14">
        <f>VLOOKUP(A611,[1]RESERVAS!$C$2:$P$1102,14,0)</f>
        <v>42668</v>
      </c>
      <c r="R611" s="14"/>
      <c r="S611" s="14">
        <v>42490</v>
      </c>
      <c r="T611" s="14">
        <v>42581</v>
      </c>
      <c r="U611" s="14">
        <f>VLOOKUP(A611,[1]DEUDA!$A$2:$N$1113,14,0)</f>
        <v>42668</v>
      </c>
      <c r="V611" s="14"/>
      <c r="W611" s="14">
        <v>42488</v>
      </c>
      <c r="X611" s="14">
        <v>42579</v>
      </c>
      <c r="Y611" s="14">
        <f>VLOOKUP(A611,[1]EXCEDENTES!$C$2:$P$1062,14,0)</f>
        <v>42668</v>
      </c>
      <c r="Z611" s="14"/>
      <c r="AA611" s="14">
        <v>42489</v>
      </c>
      <c r="AB611" s="14">
        <v>42577</v>
      </c>
      <c r="AC611" s="14">
        <f>VLOOKUP(A611,[1]CxP!$C$2:$P$1113,14,0)</f>
        <v>42668</v>
      </c>
      <c r="AD611" s="14"/>
      <c r="AE611" s="14">
        <v>42496</v>
      </c>
      <c r="AF611" s="14">
        <v>42577</v>
      </c>
      <c r="AG611" s="14">
        <f>VLOOKUP(A611,'[1]EJEC-FONDO'!$C$2:$P$1102,14,0)</f>
        <v>42666</v>
      </c>
      <c r="AH611" s="14"/>
      <c r="AI611" s="14">
        <v>42490</v>
      </c>
      <c r="AJ611" s="14">
        <v>42579</v>
      </c>
      <c r="AK611" s="14">
        <f>VLOOKUP(A611,'[1]TESRERIA-FONDO'!$C$2:$P$1075,14,0)</f>
        <v>42668</v>
      </c>
      <c r="AL611" s="14"/>
      <c r="AM611" s="14">
        <v>42489</v>
      </c>
      <c r="AN611" s="14">
        <v>42568</v>
      </c>
      <c r="AO611" s="14">
        <f>VLOOKUP(A611,[1]VIGENCIAS!$C$2:$P$1080,14,0)</f>
        <v>42661</v>
      </c>
      <c r="AP611" s="14"/>
    </row>
    <row r="612" spans="1:42" x14ac:dyDescent="0.25">
      <c r="A612" s="16" t="s">
        <v>1231</v>
      </c>
      <c r="B612" s="13" t="s">
        <v>1232</v>
      </c>
      <c r="C612" s="14">
        <v>42490</v>
      </c>
      <c r="D612" s="14">
        <v>42582</v>
      </c>
      <c r="E612" s="14">
        <f>VLOOKUP(A612,[1]INGRESOS!$C$2:$P$1123,14,0)</f>
        <v>42673</v>
      </c>
      <c r="F612" s="14"/>
      <c r="G612" s="14">
        <v>42490</v>
      </c>
      <c r="H612" s="14">
        <v>42582</v>
      </c>
      <c r="I612" s="14">
        <f>VLOOKUP(A612,[1]FNCIONAMIENTO!$C$2:$P$1121,14,0)</f>
        <v>42672</v>
      </c>
      <c r="J612" s="14"/>
      <c r="K612" s="14">
        <v>42490</v>
      </c>
      <c r="L612" s="14">
        <v>42582</v>
      </c>
      <c r="M612" s="14">
        <f>VLOOKUP(A612,[1]INVERSION!$C$2:$P$1120,14,0)</f>
        <v>42672</v>
      </c>
      <c r="N612" s="14"/>
      <c r="O612" s="14" t="e">
        <v>#N/A</v>
      </c>
      <c r="P612" s="14">
        <v>42582</v>
      </c>
      <c r="Q612" s="14">
        <f>VLOOKUP(A612,[1]RESERVAS!$C$2:$P$1102,14,0)</f>
        <v>42673</v>
      </c>
      <c r="R612" s="14"/>
      <c r="S612" s="14">
        <v>42490</v>
      </c>
      <c r="T612" s="14">
        <v>42581</v>
      </c>
      <c r="U612" s="14">
        <f>VLOOKUP(A612,[1]DEUDA!$A$2:$N$1113,14,0)</f>
        <v>42672</v>
      </c>
      <c r="V612" s="14"/>
      <c r="W612" s="14">
        <v>42490</v>
      </c>
      <c r="X612" s="14">
        <v>42582</v>
      </c>
      <c r="Y612" s="14">
        <f>VLOOKUP(A612,[1]EXCEDENTES!$C$2:$P$1062,14,0)</f>
        <v>42674</v>
      </c>
      <c r="Z612" s="14"/>
      <c r="AA612" s="14" t="e">
        <v>#N/A</v>
      </c>
      <c r="AB612" s="14">
        <v>42582</v>
      </c>
      <c r="AC612" s="14">
        <f>VLOOKUP(A612,[1]CxP!$C$2:$P$1113,14,0)</f>
        <v>42673</v>
      </c>
      <c r="AD612" s="14"/>
      <c r="AE612" s="14" t="e">
        <v>#N/A</v>
      </c>
      <c r="AF612" s="14">
        <v>42581</v>
      </c>
      <c r="AG612" s="14">
        <f>VLOOKUP(A612,'[1]EJEC-FONDO'!$C$2:$P$1102,14,0)</f>
        <v>42673</v>
      </c>
      <c r="AH612" s="14"/>
      <c r="AI612" s="14" t="e">
        <v>#N/A</v>
      </c>
      <c r="AJ612" s="14">
        <v>42581</v>
      </c>
      <c r="AK612" s="14">
        <f>VLOOKUP(A612,'[1]TESRERIA-FONDO'!$C$2:$P$1075,14,0)</f>
        <v>42674</v>
      </c>
      <c r="AL612" s="14"/>
      <c r="AM612" s="14">
        <v>42490</v>
      </c>
      <c r="AN612" s="14">
        <v>42581</v>
      </c>
      <c r="AO612" s="14">
        <f>VLOOKUP(A612,[1]VIGENCIAS!$C$2:$P$1080,14,0)</f>
        <v>42673</v>
      </c>
      <c r="AP612" s="14"/>
    </row>
    <row r="613" spans="1:42" x14ac:dyDescent="0.25">
      <c r="A613" s="12" t="s">
        <v>1233</v>
      </c>
      <c r="B613" s="13" t="s">
        <v>1234</v>
      </c>
      <c r="C613" s="14">
        <v>42486</v>
      </c>
      <c r="D613" s="14">
        <v>42578</v>
      </c>
      <c r="E613" s="14">
        <f>VLOOKUP(A613,[1]INGRESOS!$C$2:$P$1123,14,0)</f>
        <v>42670</v>
      </c>
      <c r="F613" s="14"/>
      <c r="G613" s="14">
        <v>42486</v>
      </c>
      <c r="H613" s="14">
        <v>42578</v>
      </c>
      <c r="I613" s="14">
        <f>VLOOKUP(A613,[1]FNCIONAMIENTO!$C$2:$P$1121,14,0)</f>
        <v>42670</v>
      </c>
      <c r="J613" s="14"/>
      <c r="K613" s="14">
        <v>42486</v>
      </c>
      <c r="L613" s="14">
        <v>42578</v>
      </c>
      <c r="M613" s="14">
        <f>VLOOKUP(A613,[1]INVERSION!$C$2:$P$1120,14,0)</f>
        <v>42670</v>
      </c>
      <c r="N613" s="14"/>
      <c r="O613" s="14">
        <v>42485</v>
      </c>
      <c r="P613" s="14">
        <v>42578</v>
      </c>
      <c r="Q613" s="14">
        <f>VLOOKUP(A613,[1]RESERVAS!$C$2:$P$1102,14,0)</f>
        <v>42669</v>
      </c>
      <c r="R613" s="14"/>
      <c r="S613" s="14">
        <v>42485</v>
      </c>
      <c r="T613" s="14">
        <v>42578</v>
      </c>
      <c r="U613" s="14">
        <f>VLOOKUP(A613,[1]DEUDA!$A$2:$N$1113,14,0)</f>
        <v>42670</v>
      </c>
      <c r="V613" s="14"/>
      <c r="W613" s="14">
        <v>42486</v>
      </c>
      <c r="X613" s="14">
        <v>42580</v>
      </c>
      <c r="Y613" s="14">
        <f>VLOOKUP(A613,[1]EXCEDENTES!$C$2:$P$1062,14,0)</f>
        <v>42670</v>
      </c>
      <c r="Z613" s="14"/>
      <c r="AA613" s="14">
        <v>42485</v>
      </c>
      <c r="AB613" s="14">
        <v>42580</v>
      </c>
      <c r="AC613" s="14">
        <f>VLOOKUP(A613,[1]CxP!$C$2:$P$1113,14,0)</f>
        <v>42669</v>
      </c>
      <c r="AD613" s="14"/>
      <c r="AE613" s="14">
        <v>42484</v>
      </c>
      <c r="AF613" s="14">
        <v>42580</v>
      </c>
      <c r="AG613" s="14">
        <f>VLOOKUP(A613,'[1]EJEC-FONDO'!$C$2:$P$1102,14,0)</f>
        <v>42669</v>
      </c>
      <c r="AH613" s="14"/>
      <c r="AI613" s="14">
        <v>42485</v>
      </c>
      <c r="AJ613" s="14">
        <v>42580</v>
      </c>
      <c r="AK613" s="14">
        <f>VLOOKUP(A613,'[1]TESRERIA-FONDO'!$C$2:$P$1075,14,0)</f>
        <v>42670</v>
      </c>
      <c r="AL613" s="14"/>
      <c r="AM613" s="14">
        <v>42485</v>
      </c>
      <c r="AN613" s="14">
        <v>42580</v>
      </c>
      <c r="AO613" s="14">
        <f>VLOOKUP(A613,[1]VIGENCIAS!$C$2:$P$1080,14,0)</f>
        <v>42668</v>
      </c>
      <c r="AP613" s="14"/>
    </row>
    <row r="614" spans="1:42" x14ac:dyDescent="0.25">
      <c r="A614" s="12" t="s">
        <v>1235</v>
      </c>
      <c r="B614" s="13" t="s">
        <v>1236</v>
      </c>
      <c r="C614" s="14">
        <v>42486</v>
      </c>
      <c r="D614" s="14">
        <v>42580</v>
      </c>
      <c r="E614" s="14">
        <f>VLOOKUP(A614,[1]INGRESOS!$C$2:$P$1123,14,0)</f>
        <v>42674</v>
      </c>
      <c r="F614" s="14"/>
      <c r="G614" s="14">
        <v>42486</v>
      </c>
      <c r="H614" s="14">
        <v>42580</v>
      </c>
      <c r="I614" s="14">
        <f>VLOOKUP(A614,[1]FNCIONAMIENTO!$C$2:$P$1121,14,0)</f>
        <v>42674</v>
      </c>
      <c r="J614" s="14"/>
      <c r="K614" s="14">
        <v>42486</v>
      </c>
      <c r="L614" s="14">
        <v>42578</v>
      </c>
      <c r="M614" s="14">
        <f>VLOOKUP(A614,[1]INVERSION!$C$2:$P$1120,14,0)</f>
        <v>42674</v>
      </c>
      <c r="N614" s="14"/>
      <c r="O614" s="14">
        <v>42486</v>
      </c>
      <c r="P614" s="14">
        <v>42578</v>
      </c>
      <c r="Q614" s="14">
        <f>VLOOKUP(A614,[1]RESERVAS!$C$2:$P$1102,14,0)</f>
        <v>42674</v>
      </c>
      <c r="R614" s="14"/>
      <c r="S614" s="14">
        <v>42486</v>
      </c>
      <c r="T614" s="14">
        <v>42578</v>
      </c>
      <c r="U614" s="14">
        <f>VLOOKUP(A614,[1]DEUDA!$A$2:$N$1113,14,0)</f>
        <v>42674</v>
      </c>
      <c r="V614" s="14"/>
      <c r="W614" s="14">
        <v>42486</v>
      </c>
      <c r="X614" s="14">
        <v>42570</v>
      </c>
      <c r="Y614" s="14">
        <f>VLOOKUP(A614,[1]EXCEDENTES!$C$2:$P$1062,14,0)</f>
        <v>42664</v>
      </c>
      <c r="Z614" s="14"/>
      <c r="AA614" s="14">
        <v>42486</v>
      </c>
      <c r="AB614" s="14">
        <v>42578</v>
      </c>
      <c r="AC614" s="14">
        <f>VLOOKUP(A614,[1]CxP!$C$2:$P$1113,14,0)</f>
        <v>42674</v>
      </c>
      <c r="AD614" s="14"/>
      <c r="AE614" s="14">
        <v>42486</v>
      </c>
      <c r="AF614" s="14">
        <v>42570</v>
      </c>
      <c r="AG614" s="14">
        <f>VLOOKUP(A614,'[1]EJEC-FONDO'!$C$2:$P$1102,14,0)</f>
        <v>42664</v>
      </c>
      <c r="AH614" s="14"/>
      <c r="AI614" s="14">
        <v>42486</v>
      </c>
      <c r="AJ614" s="14">
        <v>42570</v>
      </c>
      <c r="AK614" s="14">
        <f>VLOOKUP(A614,'[1]TESRERIA-FONDO'!$C$2:$P$1075,14,0)</f>
        <v>42664</v>
      </c>
      <c r="AL614" s="14"/>
      <c r="AM614" s="14">
        <v>42486</v>
      </c>
      <c r="AN614" s="14" t="e">
        <v>#N/A</v>
      </c>
      <c r="AO614" s="14">
        <f>VLOOKUP(A614,[1]VIGENCIAS!$C$2:$P$1080,14,0)</f>
        <v>42674</v>
      </c>
      <c r="AP614" s="14"/>
    </row>
    <row r="615" spans="1:42" x14ac:dyDescent="0.25">
      <c r="A615" s="12" t="s">
        <v>1237</v>
      </c>
      <c r="B615" s="13" t="s">
        <v>1238</v>
      </c>
      <c r="C615" s="14">
        <v>42488</v>
      </c>
      <c r="D615" s="14">
        <v>42581</v>
      </c>
      <c r="E615" s="14">
        <f>VLOOKUP(A615,[1]INGRESOS!$C$2:$P$1123,14,0)</f>
        <v>42672</v>
      </c>
      <c r="F615" s="14"/>
      <c r="G615" s="14">
        <v>42488</v>
      </c>
      <c r="H615" s="14">
        <v>42581</v>
      </c>
      <c r="I615" s="14">
        <f>VLOOKUP(A615,[1]FNCIONAMIENTO!$C$2:$P$1121,14,0)</f>
        <v>42672</v>
      </c>
      <c r="J615" s="14"/>
      <c r="K615" s="14">
        <v>42488</v>
      </c>
      <c r="L615" s="14">
        <v>42581</v>
      </c>
      <c r="M615" s="14">
        <f>VLOOKUP(A615,[1]INVERSION!$C$2:$P$1120,14,0)</f>
        <v>42672</v>
      </c>
      <c r="N615" s="14"/>
      <c r="O615" s="14">
        <v>42490</v>
      </c>
      <c r="P615" s="14">
        <v>42581</v>
      </c>
      <c r="Q615" s="14">
        <f>VLOOKUP(A615,[1]RESERVAS!$C$2:$P$1102,14,0)</f>
        <v>42672</v>
      </c>
      <c r="R615" s="14"/>
      <c r="S615" s="14">
        <v>42488</v>
      </c>
      <c r="T615" s="14">
        <v>42581</v>
      </c>
      <c r="U615" s="14">
        <f>VLOOKUP(A615,[1]DEUDA!$A$2:$N$1113,14,0)</f>
        <v>42672</v>
      </c>
      <c r="V615" s="14"/>
      <c r="W615" s="14" t="e">
        <v>#N/A</v>
      </c>
      <c r="X615" s="14" t="e">
        <v>#N/A</v>
      </c>
      <c r="Y615" s="14">
        <f>VLOOKUP(A615,[1]EXCEDENTES!$C$2:$P$1062,14,0)</f>
        <v>42674</v>
      </c>
      <c r="Z615" s="14"/>
      <c r="AA615" s="14">
        <v>42490</v>
      </c>
      <c r="AB615" s="14">
        <v>42581</v>
      </c>
      <c r="AC615" s="14">
        <f>VLOOKUP(A615,[1]CxP!$C$2:$P$1113,14,0)</f>
        <v>42672</v>
      </c>
      <c r="AD615" s="14"/>
      <c r="AE615" s="14" t="e">
        <v>#N/A</v>
      </c>
      <c r="AF615" s="14">
        <v>42612</v>
      </c>
      <c r="AG615" s="14">
        <f>VLOOKUP(A615,'[1]EJEC-FONDO'!$C$2:$P$1102,14,0)</f>
        <v>42674</v>
      </c>
      <c r="AH615" s="14"/>
      <c r="AI615" s="14" t="e">
        <v>#N/A</v>
      </c>
      <c r="AJ615" s="14">
        <v>42612</v>
      </c>
      <c r="AK615" s="14">
        <f>VLOOKUP(A615,'[1]TESRERIA-FONDO'!$C$2:$P$1075,14,0)</f>
        <v>42692</v>
      </c>
      <c r="AL615" s="14"/>
      <c r="AM615" s="14" t="e">
        <v>#N/A</v>
      </c>
      <c r="AN615" s="14" t="e">
        <v>#N/A</v>
      </c>
      <c r="AO615" s="14" t="e">
        <f>VLOOKUP(A615,[1]VIGENCIAS!$C$2:$P$1080,14,0)</f>
        <v>#N/A</v>
      </c>
      <c r="AP615" s="14"/>
    </row>
    <row r="616" spans="1:42" x14ac:dyDescent="0.25">
      <c r="A616" s="12" t="s">
        <v>1239</v>
      </c>
      <c r="B616" s="13" t="s">
        <v>1240</v>
      </c>
      <c r="C616" s="14">
        <v>42488</v>
      </c>
      <c r="D616" s="14">
        <v>42581</v>
      </c>
      <c r="E616" s="14">
        <f>VLOOKUP(A616,[1]INGRESOS!$C$2:$P$1123,14,0)</f>
        <v>42673</v>
      </c>
      <c r="F616" s="14"/>
      <c r="G616" s="14">
        <v>42488</v>
      </c>
      <c r="H616" s="14">
        <v>42581</v>
      </c>
      <c r="I616" s="14">
        <f>VLOOKUP(A616,[1]FNCIONAMIENTO!$C$2:$P$1121,14,0)</f>
        <v>42674</v>
      </c>
      <c r="J616" s="14"/>
      <c r="K616" s="14">
        <v>42489</v>
      </c>
      <c r="L616" s="14">
        <v>42581</v>
      </c>
      <c r="M616" s="14">
        <f>VLOOKUP(A616,[1]INVERSION!$C$2:$P$1120,14,0)</f>
        <v>42674</v>
      </c>
      <c r="N616" s="14"/>
      <c r="O616" s="14">
        <v>42489</v>
      </c>
      <c r="P616" s="14">
        <v>42581</v>
      </c>
      <c r="Q616" s="14">
        <f>VLOOKUP(A616,[1]RESERVAS!$C$2:$P$1102,14,0)</f>
        <v>42674</v>
      </c>
      <c r="R616" s="14"/>
      <c r="S616" s="14">
        <v>42489</v>
      </c>
      <c r="T616" s="14">
        <v>42581</v>
      </c>
      <c r="U616" s="14">
        <f>VLOOKUP(A616,[1]DEUDA!$A$2:$N$1113,14,0)</f>
        <v>42674</v>
      </c>
      <c r="V616" s="14"/>
      <c r="W616" s="14">
        <v>42489</v>
      </c>
      <c r="X616" s="14">
        <v>42581</v>
      </c>
      <c r="Y616" s="14">
        <f>VLOOKUP(A616,[1]EXCEDENTES!$C$2:$P$1062,14,0)</f>
        <v>42674</v>
      </c>
      <c r="Z616" s="14"/>
      <c r="AA616" s="14">
        <v>42489</v>
      </c>
      <c r="AB616" s="14">
        <v>42581</v>
      </c>
      <c r="AC616" s="14">
        <f>VLOOKUP(A616,[1]CxP!$C$2:$P$1113,14,0)</f>
        <v>42674</v>
      </c>
      <c r="AD616" s="14"/>
      <c r="AE616" s="14">
        <v>42490</v>
      </c>
      <c r="AF616" s="14">
        <v>42582</v>
      </c>
      <c r="AG616" s="14">
        <f>VLOOKUP(A616,'[1]EJEC-FONDO'!$C$2:$P$1102,14,0)</f>
        <v>42674</v>
      </c>
      <c r="AH616" s="14"/>
      <c r="AI616" s="14">
        <v>42490</v>
      </c>
      <c r="AJ616" s="14">
        <v>42582</v>
      </c>
      <c r="AK616" s="14">
        <f>VLOOKUP(A616,'[1]TESRERIA-FONDO'!$C$2:$P$1075,14,0)</f>
        <v>42674</v>
      </c>
      <c r="AL616" s="14"/>
      <c r="AM616" s="14">
        <v>42489</v>
      </c>
      <c r="AN616" s="14">
        <v>42581</v>
      </c>
      <c r="AO616" s="14">
        <f>VLOOKUP(A616,[1]VIGENCIAS!$C$2:$P$1080,14,0)</f>
        <v>42674</v>
      </c>
      <c r="AP616" s="14"/>
    </row>
    <row r="617" spans="1:42" x14ac:dyDescent="0.25">
      <c r="A617" s="12" t="s">
        <v>1241</v>
      </c>
      <c r="B617" s="13" t="s">
        <v>1242</v>
      </c>
      <c r="C617" s="14">
        <v>42511</v>
      </c>
      <c r="D617" s="14">
        <v>42575</v>
      </c>
      <c r="E617" s="14">
        <f>VLOOKUP(A617,[1]INGRESOS!$C$2:$P$1123,14,0)</f>
        <v>42673</v>
      </c>
      <c r="F617" s="14"/>
      <c r="G617" s="14">
        <v>42513</v>
      </c>
      <c r="H617" s="14">
        <v>42575</v>
      </c>
      <c r="I617" s="14">
        <f>VLOOKUP(A617,[1]FNCIONAMIENTO!$C$2:$P$1121,14,0)</f>
        <v>42674</v>
      </c>
      <c r="J617" s="14"/>
      <c r="K617" s="14">
        <v>42513</v>
      </c>
      <c r="L617" s="14">
        <v>42575</v>
      </c>
      <c r="M617" s="14">
        <f>VLOOKUP(A617,[1]INVERSION!$C$2:$P$1120,14,0)</f>
        <v>42674</v>
      </c>
      <c r="N617" s="14"/>
      <c r="O617" s="14">
        <v>42511</v>
      </c>
      <c r="P617" s="14">
        <v>42575</v>
      </c>
      <c r="Q617" s="14">
        <f>VLOOKUP(A617,[1]RESERVAS!$C$2:$P$1102,14,0)</f>
        <v>42673</v>
      </c>
      <c r="R617" s="14"/>
      <c r="S617" s="14">
        <v>42511</v>
      </c>
      <c r="T617" s="14">
        <v>42575</v>
      </c>
      <c r="U617" s="14">
        <f>VLOOKUP(A617,[1]DEUDA!$A$2:$N$1113,14,0)</f>
        <v>42673</v>
      </c>
      <c r="V617" s="14"/>
      <c r="W617" s="14" t="e">
        <v>#N/A</v>
      </c>
      <c r="X617" s="14">
        <v>42575</v>
      </c>
      <c r="Y617" s="14">
        <f>VLOOKUP(A617,[1]EXCEDENTES!$C$2:$P$1062,14,0)</f>
        <v>42674</v>
      </c>
      <c r="Z617" s="14"/>
      <c r="AA617" s="14">
        <v>42511</v>
      </c>
      <c r="AB617" s="14">
        <v>42575</v>
      </c>
      <c r="AC617" s="14">
        <f>VLOOKUP(A617,[1]CxP!$C$2:$P$1113,14,0)</f>
        <v>42673</v>
      </c>
      <c r="AD617" s="14"/>
      <c r="AE617" s="14">
        <v>42520</v>
      </c>
      <c r="AF617" s="14">
        <v>42575</v>
      </c>
      <c r="AG617" s="14">
        <f>VLOOKUP(A617,'[1]EJEC-FONDO'!$C$2:$P$1102,14,0)</f>
        <v>42674</v>
      </c>
      <c r="AH617" s="14"/>
      <c r="AI617" s="14">
        <v>42520</v>
      </c>
      <c r="AJ617" s="14">
        <v>42575</v>
      </c>
      <c r="AK617" s="14">
        <f>VLOOKUP(A617,'[1]TESRERIA-FONDO'!$C$2:$P$1075,14,0)</f>
        <v>42674</v>
      </c>
      <c r="AL617" s="14"/>
      <c r="AM617" s="14">
        <v>42511</v>
      </c>
      <c r="AN617" s="14">
        <v>42575</v>
      </c>
      <c r="AO617" s="14">
        <f>VLOOKUP(A617,[1]VIGENCIAS!$C$2:$P$1080,14,0)</f>
        <v>42673</v>
      </c>
      <c r="AP617" s="14"/>
    </row>
    <row r="618" spans="1:42" x14ac:dyDescent="0.25">
      <c r="A618" s="12" t="s">
        <v>1243</v>
      </c>
      <c r="B618" s="13" t="s">
        <v>1244</v>
      </c>
      <c r="C618" s="14">
        <v>42490</v>
      </c>
      <c r="D618" s="14">
        <v>42581</v>
      </c>
      <c r="E618" s="14">
        <f>VLOOKUP(A618,[1]INGRESOS!$C$2:$P$1123,14,0)</f>
        <v>42670</v>
      </c>
      <c r="F618" s="14"/>
      <c r="G618" s="14">
        <v>42490</v>
      </c>
      <c r="H618" s="14">
        <v>42581</v>
      </c>
      <c r="I618" s="14">
        <f>VLOOKUP(A618,[1]FNCIONAMIENTO!$C$2:$P$1121,14,0)</f>
        <v>42670</v>
      </c>
      <c r="J618" s="14"/>
      <c r="K618" s="14">
        <v>42490</v>
      </c>
      <c r="L618" s="14">
        <v>42581</v>
      </c>
      <c r="M618" s="14">
        <f>VLOOKUP(A618,[1]INVERSION!$C$2:$P$1120,14,0)</f>
        <v>42670</v>
      </c>
      <c r="N618" s="14"/>
      <c r="O618" s="14">
        <v>42490</v>
      </c>
      <c r="P618" s="14">
        <v>42581</v>
      </c>
      <c r="Q618" s="14">
        <f>VLOOKUP(A618,[1]RESERVAS!$C$2:$P$1102,14,0)</f>
        <v>42672</v>
      </c>
      <c r="R618" s="14"/>
      <c r="S618" s="14">
        <v>42490</v>
      </c>
      <c r="T618" s="14">
        <v>42581</v>
      </c>
      <c r="U618" s="14">
        <f>VLOOKUP(A618,[1]DEUDA!$A$2:$N$1113,14,0)</f>
        <v>42669</v>
      </c>
      <c r="V618" s="14"/>
      <c r="W618" s="14">
        <v>42490</v>
      </c>
      <c r="X618" s="14">
        <v>42581</v>
      </c>
      <c r="Y618" s="14">
        <f>VLOOKUP(A618,[1]EXCEDENTES!$C$2:$P$1062,14,0)</f>
        <v>42670</v>
      </c>
      <c r="Z618" s="14"/>
      <c r="AA618" s="14">
        <v>42490</v>
      </c>
      <c r="AB618" s="14">
        <v>42581</v>
      </c>
      <c r="AC618" s="14">
        <f>VLOOKUP(A618,[1]CxP!$C$2:$P$1113,14,0)</f>
        <v>42671</v>
      </c>
      <c r="AD618" s="14"/>
      <c r="AE618" s="14">
        <v>42490</v>
      </c>
      <c r="AF618" s="14">
        <v>42581</v>
      </c>
      <c r="AG618" s="14">
        <f>VLOOKUP(A618,'[1]EJEC-FONDO'!$C$2:$P$1102,14,0)</f>
        <v>42670</v>
      </c>
      <c r="AH618" s="14"/>
      <c r="AI618" s="14">
        <v>42490</v>
      </c>
      <c r="AJ618" s="14">
        <v>42581</v>
      </c>
      <c r="AK618" s="14">
        <f>VLOOKUP(A618,'[1]TESRERIA-FONDO'!$C$2:$P$1075,14,0)</f>
        <v>42670</v>
      </c>
      <c r="AL618" s="14"/>
      <c r="AM618" s="14">
        <v>42490</v>
      </c>
      <c r="AN618" s="14">
        <v>42581</v>
      </c>
      <c r="AO618" s="14">
        <f>VLOOKUP(A618,[1]VIGENCIAS!$C$2:$P$1080,14,0)</f>
        <v>42673</v>
      </c>
      <c r="AP618" s="14"/>
    </row>
    <row r="619" spans="1:42" x14ac:dyDescent="0.25">
      <c r="A619" s="12" t="s">
        <v>1245</v>
      </c>
      <c r="B619" s="13" t="s">
        <v>1246</v>
      </c>
      <c r="C619" s="14">
        <v>42486</v>
      </c>
      <c r="D619" s="14">
        <v>42579</v>
      </c>
      <c r="E619" s="14">
        <f>VLOOKUP(A619,[1]INGRESOS!$C$2:$P$1123,14,0)</f>
        <v>42671</v>
      </c>
      <c r="F619" s="14"/>
      <c r="G619" s="14">
        <v>42485</v>
      </c>
      <c r="H619" s="14">
        <v>42580</v>
      </c>
      <c r="I619" s="14">
        <f>VLOOKUP(A619,[1]FNCIONAMIENTO!$C$2:$P$1121,14,0)</f>
        <v>42669</v>
      </c>
      <c r="J619" s="14"/>
      <c r="K619" s="14">
        <v>42487</v>
      </c>
      <c r="L619" s="14">
        <v>42579</v>
      </c>
      <c r="M619" s="14">
        <f>VLOOKUP(A619,[1]INVERSION!$C$2:$P$1120,14,0)</f>
        <v>42671</v>
      </c>
      <c r="N619" s="14"/>
      <c r="O619" s="14">
        <v>42482</v>
      </c>
      <c r="P619" s="14">
        <v>42577</v>
      </c>
      <c r="Q619" s="14">
        <f>VLOOKUP(A619,[1]RESERVAS!$C$2:$P$1102,14,0)</f>
        <v>42668</v>
      </c>
      <c r="R619" s="14"/>
      <c r="S619" s="14">
        <v>42482</v>
      </c>
      <c r="T619" s="14">
        <v>42577</v>
      </c>
      <c r="U619" s="14">
        <f>VLOOKUP(A619,[1]DEUDA!$A$2:$N$1113,14,0)</f>
        <v>42668</v>
      </c>
      <c r="V619" s="14"/>
      <c r="W619" s="14">
        <v>42489</v>
      </c>
      <c r="X619" s="14">
        <v>42581</v>
      </c>
      <c r="Y619" s="14">
        <f>VLOOKUP(A619,[1]EXCEDENTES!$C$2:$P$1062,14,0)</f>
        <v>42671</v>
      </c>
      <c r="Z619" s="14"/>
      <c r="AA619" s="14">
        <v>42481</v>
      </c>
      <c r="AB619" s="14">
        <v>42574</v>
      </c>
      <c r="AC619" s="14">
        <f>VLOOKUP(A619,[1]CxP!$C$2:$P$1113,14,0)</f>
        <v>42668</v>
      </c>
      <c r="AD619" s="14"/>
      <c r="AE619" s="14">
        <v>42487</v>
      </c>
      <c r="AF619" s="14">
        <v>42574</v>
      </c>
      <c r="AG619" s="14">
        <f>VLOOKUP(A619,'[1]EJEC-FONDO'!$C$2:$P$1102,14,0)</f>
        <v>42669</v>
      </c>
      <c r="AH619" s="14"/>
      <c r="AI619" s="14">
        <v>42485</v>
      </c>
      <c r="AJ619" s="14">
        <v>42577</v>
      </c>
      <c r="AK619" s="14">
        <f>VLOOKUP(A619,'[1]TESRERIA-FONDO'!$C$2:$P$1075,14,0)</f>
        <v>42668</v>
      </c>
      <c r="AL619" s="14"/>
      <c r="AM619" s="14">
        <v>42489</v>
      </c>
      <c r="AN619" s="14">
        <v>42577</v>
      </c>
      <c r="AO619" s="14">
        <f>VLOOKUP(A619,[1]VIGENCIAS!$C$2:$P$1080,14,0)</f>
        <v>42668</v>
      </c>
      <c r="AP619" s="14"/>
    </row>
    <row r="620" spans="1:42" x14ac:dyDescent="0.25">
      <c r="A620" s="12" t="s">
        <v>1247</v>
      </c>
      <c r="B620" s="13" t="s">
        <v>1248</v>
      </c>
      <c r="C620" s="14">
        <v>42486</v>
      </c>
      <c r="D620" s="14">
        <v>42572</v>
      </c>
      <c r="E620" s="14">
        <f>VLOOKUP(A620,[1]INGRESOS!$C$2:$P$1123,14,0)</f>
        <v>42660</v>
      </c>
      <c r="F620" s="14"/>
      <c r="G620" s="14">
        <v>42480</v>
      </c>
      <c r="H620" s="14">
        <v>42570</v>
      </c>
      <c r="I620" s="14">
        <f>VLOOKUP(A620,[1]FNCIONAMIENTO!$C$2:$P$1121,14,0)</f>
        <v>42659</v>
      </c>
      <c r="J620" s="14"/>
      <c r="K620" s="14">
        <v>42483</v>
      </c>
      <c r="L620" s="14">
        <v>42570</v>
      </c>
      <c r="M620" s="14">
        <f>VLOOKUP(A620,[1]INVERSION!$C$2:$P$1120,14,0)</f>
        <v>42658</v>
      </c>
      <c r="N620" s="14"/>
      <c r="O620" s="14">
        <v>42478</v>
      </c>
      <c r="P620" s="14">
        <v>42569</v>
      </c>
      <c r="Q620" s="14">
        <f>VLOOKUP(A620,[1]RESERVAS!$C$2:$P$1102,14,0)</f>
        <v>42657</v>
      </c>
      <c r="R620" s="14"/>
      <c r="S620" s="14">
        <v>42485</v>
      </c>
      <c r="T620" s="14">
        <v>42571</v>
      </c>
      <c r="U620" s="14">
        <f>VLOOKUP(A620,[1]DEUDA!$A$2:$N$1113,14,0)</f>
        <v>42660</v>
      </c>
      <c r="V620" s="14"/>
      <c r="W620" s="14">
        <v>42484</v>
      </c>
      <c r="X620" s="14">
        <v>42571</v>
      </c>
      <c r="Y620" s="14">
        <f>VLOOKUP(A620,[1]EXCEDENTES!$C$2:$P$1062,14,0)</f>
        <v>42665</v>
      </c>
      <c r="Z620" s="14"/>
      <c r="AA620" s="14">
        <v>42478</v>
      </c>
      <c r="AB620" s="14">
        <v>42569</v>
      </c>
      <c r="AC620" s="14">
        <f>VLOOKUP(A620,[1]CxP!$C$2:$P$1113,14,0)</f>
        <v>42657</v>
      </c>
      <c r="AD620" s="14"/>
      <c r="AE620" s="14">
        <v>42484</v>
      </c>
      <c r="AF620" s="14">
        <v>42576</v>
      </c>
      <c r="AG620" s="14">
        <f>VLOOKUP(A620,'[1]EJEC-FONDO'!$C$2:$P$1102,14,0)</f>
        <v>42660</v>
      </c>
      <c r="AH620" s="14"/>
      <c r="AI620" s="14">
        <v>42484</v>
      </c>
      <c r="AJ620" s="14">
        <v>42572</v>
      </c>
      <c r="AK620" s="14">
        <f>VLOOKUP(A620,'[1]TESRERIA-FONDO'!$C$2:$P$1075,14,0)</f>
        <v>42660</v>
      </c>
      <c r="AL620" s="14"/>
      <c r="AM620" s="14">
        <v>42483</v>
      </c>
      <c r="AN620" s="14">
        <v>42571</v>
      </c>
      <c r="AO620" s="14">
        <f>VLOOKUP(A620,[1]VIGENCIAS!$C$2:$P$1080,14,0)</f>
        <v>42658</v>
      </c>
      <c r="AP620" s="14"/>
    </row>
    <row r="621" spans="1:42" x14ac:dyDescent="0.25">
      <c r="A621" s="12" t="s">
        <v>1249</v>
      </c>
      <c r="B621" s="13" t="s">
        <v>1250</v>
      </c>
      <c r="C621" s="14">
        <v>42487</v>
      </c>
      <c r="D621" s="14">
        <v>42582</v>
      </c>
      <c r="E621" s="14">
        <f>VLOOKUP(A621,[1]INGRESOS!$C$2:$P$1123,14,0)</f>
        <v>42673</v>
      </c>
      <c r="F621" s="14"/>
      <c r="G621" s="14">
        <v>42487</v>
      </c>
      <c r="H621" s="14">
        <v>42582</v>
      </c>
      <c r="I621" s="14">
        <f>VLOOKUP(A621,[1]FNCIONAMIENTO!$C$2:$P$1121,14,0)</f>
        <v>42673</v>
      </c>
      <c r="J621" s="14"/>
      <c r="K621" s="14">
        <v>42487</v>
      </c>
      <c r="L621" s="14">
        <v>42582</v>
      </c>
      <c r="M621" s="14">
        <f>VLOOKUP(A621,[1]INVERSION!$C$2:$P$1120,14,0)</f>
        <v>42673</v>
      </c>
      <c r="N621" s="14"/>
      <c r="O621" s="14">
        <v>42487</v>
      </c>
      <c r="P621" s="14">
        <v>42582</v>
      </c>
      <c r="Q621" s="14">
        <f>VLOOKUP(A621,[1]RESERVAS!$C$2:$P$1102,14,0)</f>
        <v>42672</v>
      </c>
      <c r="R621" s="14"/>
      <c r="S621" s="14">
        <v>42487</v>
      </c>
      <c r="T621" s="14">
        <v>42582</v>
      </c>
      <c r="U621" s="14">
        <f>VLOOKUP(A621,[1]DEUDA!$A$2:$N$1113,14,0)</f>
        <v>42674</v>
      </c>
      <c r="V621" s="14"/>
      <c r="W621" s="14">
        <v>42506</v>
      </c>
      <c r="X621" s="14">
        <v>42582</v>
      </c>
      <c r="Y621" s="14">
        <f>VLOOKUP(A621,[1]EXCEDENTES!$C$2:$P$1062,14,0)</f>
        <v>42674</v>
      </c>
      <c r="Z621" s="14"/>
      <c r="AA621" s="14">
        <v>42487</v>
      </c>
      <c r="AB621" s="14">
        <v>42582</v>
      </c>
      <c r="AC621" s="14">
        <f>VLOOKUP(A621,[1]CxP!$C$2:$P$1113,14,0)</f>
        <v>42674</v>
      </c>
      <c r="AD621" s="14"/>
      <c r="AE621" s="14">
        <v>42487</v>
      </c>
      <c r="AF621" s="14">
        <v>42582</v>
      </c>
      <c r="AG621" s="14">
        <f>VLOOKUP(A621,'[1]EJEC-FONDO'!$C$2:$P$1102,14,0)</f>
        <v>42672</v>
      </c>
      <c r="AH621" s="14"/>
      <c r="AI621" s="14">
        <v>42487</v>
      </c>
      <c r="AJ621" s="14">
        <v>42582</v>
      </c>
      <c r="AK621" s="14">
        <f>VLOOKUP(A621,'[1]TESRERIA-FONDO'!$C$2:$P$1075,14,0)</f>
        <v>42671</v>
      </c>
      <c r="AL621" s="14"/>
      <c r="AM621" s="14">
        <v>42487</v>
      </c>
      <c r="AN621" s="14">
        <v>42582</v>
      </c>
      <c r="AO621" s="14">
        <f>VLOOKUP(A621,[1]VIGENCIAS!$C$2:$P$1080,14,0)</f>
        <v>42674</v>
      </c>
      <c r="AP621" s="14"/>
    </row>
    <row r="622" spans="1:42" x14ac:dyDescent="0.25">
      <c r="A622" s="12" t="s">
        <v>1251</v>
      </c>
      <c r="B622" s="13" t="s">
        <v>1252</v>
      </c>
      <c r="C622" s="14">
        <v>42490</v>
      </c>
      <c r="D622" s="14">
        <v>42582</v>
      </c>
      <c r="E622" s="14">
        <f>VLOOKUP(A622,[1]INGRESOS!$C$2:$P$1123,14,0)</f>
        <v>42674</v>
      </c>
      <c r="F622" s="14"/>
      <c r="G622" s="14">
        <v>42490</v>
      </c>
      <c r="H622" s="14">
        <v>42582</v>
      </c>
      <c r="I622" s="14">
        <f>VLOOKUP(A622,[1]FNCIONAMIENTO!$C$2:$P$1121,14,0)</f>
        <v>42674</v>
      </c>
      <c r="J622" s="14"/>
      <c r="K622" s="14">
        <v>42490</v>
      </c>
      <c r="L622" s="14">
        <v>42582</v>
      </c>
      <c r="M622" s="14">
        <f>VLOOKUP(A622,[1]INVERSION!$C$2:$P$1120,14,0)</f>
        <v>0</v>
      </c>
      <c r="N622" s="14"/>
      <c r="O622" s="14">
        <v>42490</v>
      </c>
      <c r="P622" s="14">
        <v>42582</v>
      </c>
      <c r="Q622" s="14">
        <f>VLOOKUP(A622,[1]RESERVAS!$C$2:$P$1102,14,0)</f>
        <v>42674</v>
      </c>
      <c r="R622" s="14"/>
      <c r="S622" s="14">
        <v>42490</v>
      </c>
      <c r="T622" s="14">
        <v>42582</v>
      </c>
      <c r="U622" s="14">
        <f>VLOOKUP(A622,[1]DEUDA!$A$2:$N$1113,14,0)</f>
        <v>42674</v>
      </c>
      <c r="V622" s="14"/>
      <c r="W622" s="14" t="e">
        <v>#N/A</v>
      </c>
      <c r="X622" s="14" t="e">
        <v>#N/A</v>
      </c>
      <c r="Y622" s="14" t="e">
        <f>VLOOKUP(A622,[1]EXCEDENTES!$C$2:$P$1062,14,0)</f>
        <v>#N/A</v>
      </c>
      <c r="Z622" s="14"/>
      <c r="AA622" s="14">
        <v>42490</v>
      </c>
      <c r="AB622" s="14">
        <v>42582</v>
      </c>
      <c r="AC622" s="14">
        <f>VLOOKUP(A622,[1]CxP!$C$2:$P$1113,14,0)</f>
        <v>42674</v>
      </c>
      <c r="AD622" s="14"/>
      <c r="AE622" s="14">
        <v>42490</v>
      </c>
      <c r="AF622" s="14">
        <v>42582</v>
      </c>
      <c r="AG622" s="14">
        <f>VLOOKUP(A622,'[1]EJEC-FONDO'!$C$2:$P$1102,14,0)</f>
        <v>42674</v>
      </c>
      <c r="AH622" s="14"/>
      <c r="AI622" s="14" t="e">
        <v>#N/A</v>
      </c>
      <c r="AJ622" s="14">
        <v>42582</v>
      </c>
      <c r="AK622" s="14">
        <f>VLOOKUP(A622,'[1]TESRERIA-FONDO'!$C$2:$P$1075,14,0)</f>
        <v>42674</v>
      </c>
      <c r="AL622" s="14"/>
      <c r="AM622" s="14">
        <v>42490</v>
      </c>
      <c r="AN622" s="14" t="e">
        <v>#N/A</v>
      </c>
      <c r="AO622" s="14" t="e">
        <f>VLOOKUP(A622,[1]VIGENCIAS!$C$2:$P$1080,14,0)</f>
        <v>#N/A</v>
      </c>
      <c r="AP622" s="14"/>
    </row>
    <row r="623" spans="1:42" x14ac:dyDescent="0.25">
      <c r="A623" s="12" t="s">
        <v>1253</v>
      </c>
      <c r="B623" s="13" t="s">
        <v>1254</v>
      </c>
      <c r="C623" s="14">
        <v>42489</v>
      </c>
      <c r="D623" s="14">
        <v>42580</v>
      </c>
      <c r="E623" s="14">
        <f>VLOOKUP(A623,[1]INGRESOS!$C$2:$P$1123,14,0)</f>
        <v>42671</v>
      </c>
      <c r="F623" s="14"/>
      <c r="G623" s="14">
        <v>42489</v>
      </c>
      <c r="H623" s="14">
        <v>42580</v>
      </c>
      <c r="I623" s="14">
        <f>VLOOKUP(A623,[1]FNCIONAMIENTO!$C$2:$P$1121,14,0)</f>
        <v>42671</v>
      </c>
      <c r="J623" s="14"/>
      <c r="K623" s="14">
        <v>42490</v>
      </c>
      <c r="L623" s="14">
        <v>42580</v>
      </c>
      <c r="M623" s="14">
        <f>VLOOKUP(A623,[1]INVERSION!$C$2:$P$1120,14,0)</f>
        <v>42671</v>
      </c>
      <c r="N623" s="14"/>
      <c r="O623" s="14">
        <v>42490</v>
      </c>
      <c r="P623" s="14">
        <v>42580</v>
      </c>
      <c r="Q623" s="14">
        <f>VLOOKUP(A623,[1]RESERVAS!$C$2:$P$1102,14,0)</f>
        <v>42671</v>
      </c>
      <c r="R623" s="14"/>
      <c r="S623" s="14">
        <v>42489</v>
      </c>
      <c r="T623" s="14">
        <v>42573</v>
      </c>
      <c r="U623" s="14">
        <f>VLOOKUP(A623,[1]DEUDA!$A$2:$N$1113,14,0)</f>
        <v>42658</v>
      </c>
      <c r="V623" s="14"/>
      <c r="W623" s="14">
        <v>42490</v>
      </c>
      <c r="X623" s="14">
        <v>42582</v>
      </c>
      <c r="Y623" s="14">
        <f>VLOOKUP(A623,[1]EXCEDENTES!$C$2:$P$1062,14,0)</f>
        <v>42673</v>
      </c>
      <c r="Z623" s="14"/>
      <c r="AA623" s="14">
        <v>42490</v>
      </c>
      <c r="AB623" s="14">
        <v>42580</v>
      </c>
      <c r="AC623" s="14">
        <f>VLOOKUP(A623,[1]CxP!$C$2:$P$1113,14,0)</f>
        <v>42671</v>
      </c>
      <c r="AD623" s="14"/>
      <c r="AE623" s="14">
        <v>42490</v>
      </c>
      <c r="AF623" s="14">
        <v>42580</v>
      </c>
      <c r="AG623" s="14">
        <f>VLOOKUP(A623,'[1]EJEC-FONDO'!$C$2:$P$1102,14,0)</f>
        <v>42671</v>
      </c>
      <c r="AH623" s="14"/>
      <c r="AI623" s="14">
        <v>42490</v>
      </c>
      <c r="AJ623" s="14">
        <v>42582</v>
      </c>
      <c r="AK623" s="14">
        <f>VLOOKUP(A623,'[1]TESRERIA-FONDO'!$C$2:$P$1075,14,0)</f>
        <v>42673</v>
      </c>
      <c r="AL623" s="14"/>
      <c r="AM623" s="14">
        <v>42489</v>
      </c>
      <c r="AN623" s="14">
        <v>42577</v>
      </c>
      <c r="AO623" s="14">
        <f>VLOOKUP(A623,[1]VIGENCIAS!$C$2:$P$1080,14,0)</f>
        <v>42658</v>
      </c>
      <c r="AP623" s="14"/>
    </row>
    <row r="624" spans="1:42" x14ac:dyDescent="0.25">
      <c r="A624" s="12" t="s">
        <v>1255</v>
      </c>
      <c r="B624" s="13" t="s">
        <v>1256</v>
      </c>
      <c r="C624" s="14">
        <v>42488</v>
      </c>
      <c r="D624" s="14">
        <v>42577</v>
      </c>
      <c r="E624" s="14">
        <f>VLOOKUP(A624,[1]INGRESOS!$C$2:$P$1123,14,0)</f>
        <v>42673</v>
      </c>
      <c r="F624" s="14"/>
      <c r="G624" s="14">
        <v>42488</v>
      </c>
      <c r="H624" s="14">
        <v>42578</v>
      </c>
      <c r="I624" s="14">
        <f>VLOOKUP(A624,[1]FNCIONAMIENTO!$C$2:$P$1121,14,0)</f>
        <v>42673</v>
      </c>
      <c r="J624" s="14"/>
      <c r="K624" s="14">
        <v>42489</v>
      </c>
      <c r="L624" s="14">
        <v>42578</v>
      </c>
      <c r="M624" s="14">
        <f>VLOOKUP(A624,[1]INVERSION!$C$2:$P$1120,14,0)</f>
        <v>42673</v>
      </c>
      <c r="N624" s="14"/>
      <c r="O624" s="14">
        <v>42489</v>
      </c>
      <c r="P624" s="14">
        <v>42578</v>
      </c>
      <c r="Q624" s="14">
        <f>VLOOKUP(A624,[1]RESERVAS!$C$2:$P$1102,14,0)</f>
        <v>42673</v>
      </c>
      <c r="R624" s="14"/>
      <c r="S624" s="14">
        <v>42488</v>
      </c>
      <c r="T624" s="14">
        <v>42576</v>
      </c>
      <c r="U624" s="14">
        <f>VLOOKUP(A624,[1]DEUDA!$A$2:$N$1113,14,0)</f>
        <v>42673</v>
      </c>
      <c r="V624" s="14"/>
      <c r="W624" s="14">
        <v>42489</v>
      </c>
      <c r="X624" s="14">
        <v>42580</v>
      </c>
      <c r="Y624" s="14">
        <f>VLOOKUP(A624,[1]EXCEDENTES!$C$2:$P$1062,14,0)</f>
        <v>42674</v>
      </c>
      <c r="Z624" s="14"/>
      <c r="AA624" s="14">
        <v>42489</v>
      </c>
      <c r="AB624" s="14">
        <v>42576</v>
      </c>
      <c r="AC624" s="14">
        <f>VLOOKUP(A624,[1]CxP!$C$2:$P$1113,14,0)</f>
        <v>42673</v>
      </c>
      <c r="AD624" s="14"/>
      <c r="AE624" s="14">
        <v>42489</v>
      </c>
      <c r="AF624" s="14">
        <v>42580</v>
      </c>
      <c r="AG624" s="14">
        <f>VLOOKUP(A624,'[1]EJEC-FONDO'!$C$2:$P$1102,14,0)</f>
        <v>42673</v>
      </c>
      <c r="AH624" s="14"/>
      <c r="AI624" s="14">
        <v>42489</v>
      </c>
      <c r="AJ624" s="14">
        <v>42580</v>
      </c>
      <c r="AK624" s="14">
        <f>VLOOKUP(A624,'[1]TESRERIA-FONDO'!$C$2:$P$1075,14,0)</f>
        <v>42673</v>
      </c>
      <c r="AL624" s="14"/>
      <c r="AM624" s="14">
        <v>42489</v>
      </c>
      <c r="AN624" s="14">
        <v>42580</v>
      </c>
      <c r="AO624" s="14">
        <f>VLOOKUP(A624,[1]VIGENCIAS!$C$2:$P$1080,14,0)</f>
        <v>42674</v>
      </c>
      <c r="AP624" s="14"/>
    </row>
    <row r="625" spans="1:42" x14ac:dyDescent="0.25">
      <c r="A625" s="12" t="s">
        <v>1257</v>
      </c>
      <c r="B625" s="13" t="s">
        <v>1258</v>
      </c>
      <c r="C625" s="14">
        <v>42484</v>
      </c>
      <c r="D625" s="14">
        <v>42575</v>
      </c>
      <c r="E625" s="14">
        <f>VLOOKUP(A625,[1]INGRESOS!$C$2:$P$1123,14,0)</f>
        <v>42670</v>
      </c>
      <c r="F625" s="14"/>
      <c r="G625" s="14">
        <v>42483</v>
      </c>
      <c r="H625" s="14">
        <v>42575</v>
      </c>
      <c r="I625" s="14">
        <f>VLOOKUP(A625,[1]FNCIONAMIENTO!$C$2:$P$1121,14,0)</f>
        <v>42670</v>
      </c>
      <c r="J625" s="14"/>
      <c r="K625" s="14">
        <v>42483</v>
      </c>
      <c r="L625" s="14">
        <v>42575</v>
      </c>
      <c r="M625" s="14">
        <f>VLOOKUP(A625,[1]INVERSION!$C$2:$P$1120,14,0)</f>
        <v>42670</v>
      </c>
      <c r="N625" s="14"/>
      <c r="O625" s="14">
        <v>42483</v>
      </c>
      <c r="P625" s="14">
        <v>42575</v>
      </c>
      <c r="Q625" s="14">
        <f>VLOOKUP(A625,[1]RESERVAS!$C$2:$P$1102,14,0)</f>
        <v>42665</v>
      </c>
      <c r="R625" s="14"/>
      <c r="S625" s="14">
        <v>42483</v>
      </c>
      <c r="T625" s="14">
        <v>42575</v>
      </c>
      <c r="U625" s="14">
        <f>VLOOKUP(A625,[1]DEUDA!$A$2:$N$1113,14,0)</f>
        <v>42665</v>
      </c>
      <c r="V625" s="14"/>
      <c r="W625" s="14">
        <v>42489</v>
      </c>
      <c r="X625" s="14">
        <v>42575</v>
      </c>
      <c r="Y625" s="14">
        <f>VLOOKUP(A625,[1]EXCEDENTES!$C$2:$P$1062,14,0)</f>
        <v>42670</v>
      </c>
      <c r="Z625" s="14"/>
      <c r="AA625" s="14">
        <v>42483</v>
      </c>
      <c r="AB625" s="14">
        <v>42575</v>
      </c>
      <c r="AC625" s="14">
        <f>VLOOKUP(A625,[1]CxP!$C$2:$P$1113,14,0)</f>
        <v>42665</v>
      </c>
      <c r="AD625" s="14"/>
      <c r="AE625" s="14">
        <v>42489</v>
      </c>
      <c r="AF625" s="14">
        <v>42575</v>
      </c>
      <c r="AG625" s="14">
        <f>VLOOKUP(A625,'[1]EJEC-FONDO'!$C$2:$P$1102,14,0)</f>
        <v>42665</v>
      </c>
      <c r="AH625" s="14"/>
      <c r="AI625" s="14">
        <v>42484</v>
      </c>
      <c r="AJ625" s="14">
        <v>42575</v>
      </c>
      <c r="AK625" s="14">
        <f>VLOOKUP(A625,'[1]TESRERIA-FONDO'!$C$2:$P$1075,14,0)</f>
        <v>42665</v>
      </c>
      <c r="AL625" s="14"/>
      <c r="AM625" s="14">
        <v>42483</v>
      </c>
      <c r="AN625" s="14">
        <v>42575</v>
      </c>
      <c r="AO625" s="14">
        <f>VLOOKUP(A625,[1]VIGENCIAS!$C$2:$P$1080,14,0)</f>
        <v>42665</v>
      </c>
      <c r="AP625" s="14"/>
    </row>
    <row r="626" spans="1:42" x14ac:dyDescent="0.25">
      <c r="A626" s="12" t="s">
        <v>1259</v>
      </c>
      <c r="B626" s="13" t="s">
        <v>1260</v>
      </c>
      <c r="C626" s="14">
        <v>42486</v>
      </c>
      <c r="D626" s="14">
        <v>42570</v>
      </c>
      <c r="E626" s="14">
        <f>VLOOKUP(A626,[1]INGRESOS!$C$2:$P$1123,14,0)</f>
        <v>42673</v>
      </c>
      <c r="F626" s="14"/>
      <c r="G626" s="14">
        <v>42485</v>
      </c>
      <c r="H626" s="14">
        <v>42573</v>
      </c>
      <c r="I626" s="14">
        <f>VLOOKUP(A626,[1]FNCIONAMIENTO!$C$2:$P$1121,14,0)</f>
        <v>42673</v>
      </c>
      <c r="J626" s="14"/>
      <c r="K626" s="14">
        <v>42484</v>
      </c>
      <c r="L626" s="14">
        <v>42570</v>
      </c>
      <c r="M626" s="14">
        <f>VLOOKUP(A626,[1]INVERSION!$C$2:$P$1120,14,0)</f>
        <v>42673</v>
      </c>
      <c r="N626" s="14"/>
      <c r="O626" s="14">
        <v>42484</v>
      </c>
      <c r="P626" s="14">
        <v>42570</v>
      </c>
      <c r="Q626" s="14">
        <f>VLOOKUP(A626,[1]RESERVAS!$C$2:$P$1102,14,0)</f>
        <v>42673</v>
      </c>
      <c r="R626" s="14"/>
      <c r="S626" s="14">
        <v>42484</v>
      </c>
      <c r="T626" s="14">
        <v>42570</v>
      </c>
      <c r="U626" s="14">
        <f>VLOOKUP(A626,[1]DEUDA!$A$2:$N$1113,14,0)</f>
        <v>42673</v>
      </c>
      <c r="V626" s="14"/>
      <c r="W626" s="14">
        <v>42486</v>
      </c>
      <c r="X626" s="14">
        <v>42570</v>
      </c>
      <c r="Y626" s="14">
        <f>VLOOKUP(A626,[1]EXCEDENTES!$C$2:$P$1062,14,0)</f>
        <v>42673</v>
      </c>
      <c r="Z626" s="14"/>
      <c r="AA626" s="14">
        <v>42484</v>
      </c>
      <c r="AB626" s="14">
        <v>42570</v>
      </c>
      <c r="AC626" s="14">
        <f>VLOOKUP(A626,[1]CxP!$C$2:$P$1113,14,0)</f>
        <v>42673</v>
      </c>
      <c r="AD626" s="14"/>
      <c r="AE626" s="14">
        <v>42484</v>
      </c>
      <c r="AF626" s="14">
        <v>42570</v>
      </c>
      <c r="AG626" s="14">
        <f>VLOOKUP(A626,'[1]EJEC-FONDO'!$C$2:$P$1102,14,0)</f>
        <v>42673</v>
      </c>
      <c r="AH626" s="14"/>
      <c r="AI626" s="14">
        <v>42484</v>
      </c>
      <c r="AJ626" s="14">
        <v>42570</v>
      </c>
      <c r="AK626" s="14">
        <f>VLOOKUP(A626,'[1]TESRERIA-FONDO'!$C$2:$P$1075,14,0)</f>
        <v>42673</v>
      </c>
      <c r="AL626" s="14"/>
      <c r="AM626" s="14">
        <v>42484</v>
      </c>
      <c r="AN626" s="14">
        <v>42570</v>
      </c>
      <c r="AO626" s="14">
        <f>VLOOKUP(A626,[1]VIGENCIAS!$C$2:$P$1080,14,0)</f>
        <v>42673</v>
      </c>
      <c r="AP626" s="14"/>
    </row>
    <row r="627" spans="1:42" x14ac:dyDescent="0.25">
      <c r="A627" s="12" t="s">
        <v>1261</v>
      </c>
      <c r="B627" s="13" t="s">
        <v>1262</v>
      </c>
      <c r="C627" s="14">
        <v>42490</v>
      </c>
      <c r="D627" s="14">
        <v>42582</v>
      </c>
      <c r="E627" s="14">
        <f>VLOOKUP(A627,[1]INGRESOS!$C$2:$P$1123,14,0)</f>
        <v>42674</v>
      </c>
      <c r="F627" s="14"/>
      <c r="G627" s="14">
        <v>42490</v>
      </c>
      <c r="H627" s="14">
        <v>42582</v>
      </c>
      <c r="I627" s="14">
        <f>VLOOKUP(A627,[1]FNCIONAMIENTO!$C$2:$P$1121,14,0)</f>
        <v>42674</v>
      </c>
      <c r="J627" s="14"/>
      <c r="K627" s="14">
        <v>42490</v>
      </c>
      <c r="L627" s="14">
        <v>42582</v>
      </c>
      <c r="M627" s="14">
        <f>VLOOKUP(A627,[1]INVERSION!$C$2:$P$1120,14,0)</f>
        <v>42674</v>
      </c>
      <c r="N627" s="14"/>
      <c r="O627" s="14">
        <v>42490</v>
      </c>
      <c r="P627" s="14">
        <v>42578</v>
      </c>
      <c r="Q627" s="14">
        <f>VLOOKUP(A627,[1]RESERVAS!$C$2:$P$1102,14,0)</f>
        <v>42674</v>
      </c>
      <c r="R627" s="14"/>
      <c r="S627" s="14">
        <v>42490</v>
      </c>
      <c r="T627" s="14">
        <v>42582</v>
      </c>
      <c r="U627" s="14">
        <f>VLOOKUP(A627,[1]DEUDA!$A$2:$N$1113,14,0)</f>
        <v>42674</v>
      </c>
      <c r="V627" s="14"/>
      <c r="W627" s="14">
        <v>42490</v>
      </c>
      <c r="X627" s="14">
        <v>42582</v>
      </c>
      <c r="Y627" s="14">
        <f>VLOOKUP(A627,[1]EXCEDENTES!$C$2:$P$1062,14,0)</f>
        <v>42674</v>
      </c>
      <c r="Z627" s="14"/>
      <c r="AA627" s="14">
        <v>42490</v>
      </c>
      <c r="AB627" s="14">
        <v>42578</v>
      </c>
      <c r="AC627" s="14">
        <f>VLOOKUP(A627,[1]CxP!$C$2:$P$1113,14,0)</f>
        <v>42674</v>
      </c>
      <c r="AD627" s="14"/>
      <c r="AE627" s="14">
        <v>42490</v>
      </c>
      <c r="AF627" s="14">
        <v>42582</v>
      </c>
      <c r="AG627" s="14">
        <f>VLOOKUP(A627,'[1]EJEC-FONDO'!$C$2:$P$1102,14,0)</f>
        <v>42674</v>
      </c>
      <c r="AH627" s="14"/>
      <c r="AI627" s="14">
        <v>42490</v>
      </c>
      <c r="AJ627" s="14">
        <v>42582</v>
      </c>
      <c r="AK627" s="14">
        <f>VLOOKUP(A627,'[1]TESRERIA-FONDO'!$C$2:$P$1075,14,0)</f>
        <v>42674</v>
      </c>
      <c r="AL627" s="14"/>
      <c r="AM627" s="14">
        <v>42490</v>
      </c>
      <c r="AN627" s="14">
        <v>42578</v>
      </c>
      <c r="AO627" s="14">
        <f>VLOOKUP(A627,[1]VIGENCIAS!$C$2:$P$1080,14,0)</f>
        <v>42674</v>
      </c>
      <c r="AP627" s="14"/>
    </row>
    <row r="628" spans="1:42" x14ac:dyDescent="0.25">
      <c r="A628" s="12" t="s">
        <v>1263</v>
      </c>
      <c r="B628" s="13" t="s">
        <v>1264</v>
      </c>
      <c r="C628" s="14">
        <v>42487</v>
      </c>
      <c r="D628" s="14">
        <v>42576</v>
      </c>
      <c r="E628" s="14">
        <f>VLOOKUP(A628,[1]INGRESOS!$C$2:$P$1123,14,0)</f>
        <v>42671</v>
      </c>
      <c r="F628" s="14"/>
      <c r="G628" s="14">
        <v>42488</v>
      </c>
      <c r="H628" s="14">
        <v>42576</v>
      </c>
      <c r="I628" s="14">
        <f>VLOOKUP(A628,[1]FNCIONAMIENTO!$C$2:$P$1121,14,0)</f>
        <v>42672</v>
      </c>
      <c r="J628" s="14"/>
      <c r="K628" s="14">
        <v>42488</v>
      </c>
      <c r="L628" s="14">
        <v>42577</v>
      </c>
      <c r="M628" s="14">
        <f>VLOOKUP(A628,[1]INVERSION!$C$2:$P$1120,14,0)</f>
        <v>42672</v>
      </c>
      <c r="N628" s="14"/>
      <c r="O628" s="14">
        <v>42488</v>
      </c>
      <c r="P628" s="14">
        <v>42577</v>
      </c>
      <c r="Q628" s="14">
        <f>VLOOKUP(A628,[1]RESERVAS!$C$2:$P$1102,14,0)</f>
        <v>42672</v>
      </c>
      <c r="R628" s="14"/>
      <c r="S628" s="14">
        <v>42488</v>
      </c>
      <c r="T628" s="14">
        <v>42577</v>
      </c>
      <c r="U628" s="14">
        <f>VLOOKUP(A628,[1]DEUDA!$A$2:$N$1113,14,0)</f>
        <v>42672</v>
      </c>
      <c r="V628" s="14"/>
      <c r="W628" s="14">
        <v>42489</v>
      </c>
      <c r="X628" s="14">
        <v>42580</v>
      </c>
      <c r="Y628" s="14">
        <f>VLOOKUP(A628,[1]EXCEDENTES!$C$2:$P$1062,14,0)</f>
        <v>42673</v>
      </c>
      <c r="Z628" s="14"/>
      <c r="AA628" s="14">
        <v>42488</v>
      </c>
      <c r="AB628" s="14">
        <v>42577</v>
      </c>
      <c r="AC628" s="14">
        <f>VLOOKUP(A628,[1]CxP!$C$2:$P$1113,14,0)</f>
        <v>42672</v>
      </c>
      <c r="AD628" s="14"/>
      <c r="AE628" s="14">
        <v>42489</v>
      </c>
      <c r="AF628" s="14">
        <v>42581</v>
      </c>
      <c r="AG628" s="14">
        <f>VLOOKUP(A628,'[1]EJEC-FONDO'!$C$2:$P$1102,14,0)</f>
        <v>42673</v>
      </c>
      <c r="AH628" s="14"/>
      <c r="AI628" s="14">
        <v>42489</v>
      </c>
      <c r="AJ628" s="14">
        <v>42581</v>
      </c>
      <c r="AK628" s="14">
        <f>VLOOKUP(A628,'[1]TESRERIA-FONDO'!$C$2:$P$1075,14,0)</f>
        <v>42674</v>
      </c>
      <c r="AL628" s="14"/>
      <c r="AM628" s="14">
        <v>42489</v>
      </c>
      <c r="AN628" s="14">
        <v>42580</v>
      </c>
      <c r="AO628" s="14">
        <f>VLOOKUP(A628,[1]VIGENCIAS!$C$2:$P$1080,14,0)</f>
        <v>42672</v>
      </c>
      <c r="AP628" s="14"/>
    </row>
    <row r="629" spans="1:42" x14ac:dyDescent="0.25">
      <c r="A629" s="12" t="s">
        <v>1265</v>
      </c>
      <c r="B629" s="13" t="s">
        <v>1266</v>
      </c>
      <c r="C629" s="14">
        <v>42486</v>
      </c>
      <c r="D629" s="14">
        <v>42577</v>
      </c>
      <c r="E629" s="14">
        <f>VLOOKUP(A629,[1]INGRESOS!$C$2:$P$1123,14,0)</f>
        <v>42669</v>
      </c>
      <c r="F629" s="14"/>
      <c r="G629" s="14">
        <v>42486</v>
      </c>
      <c r="H629" s="14">
        <v>42577</v>
      </c>
      <c r="I629" s="14">
        <f>VLOOKUP(A629,[1]FNCIONAMIENTO!$C$2:$P$1121,14,0)</f>
        <v>42669</v>
      </c>
      <c r="J629" s="14"/>
      <c r="K629" s="14">
        <v>42487</v>
      </c>
      <c r="L629" s="14">
        <v>42577</v>
      </c>
      <c r="M629" s="14">
        <f>VLOOKUP(A629,[1]INVERSION!$C$2:$P$1120,14,0)</f>
        <v>42669</v>
      </c>
      <c r="N629" s="14"/>
      <c r="O629" s="14" t="e">
        <v>#N/A</v>
      </c>
      <c r="P629" s="14" t="e">
        <v>#N/A</v>
      </c>
      <c r="Q629" s="14" t="e">
        <f>VLOOKUP(A629,[1]RESERVAS!$C$2:$P$1102,14,0)</f>
        <v>#N/A</v>
      </c>
      <c r="R629" s="14"/>
      <c r="S629" s="14">
        <v>42487</v>
      </c>
      <c r="T629" s="14">
        <v>42577</v>
      </c>
      <c r="U629" s="14">
        <f>VLOOKUP(A629,[1]DEUDA!$A$2:$N$1113,14,0)</f>
        <v>42669</v>
      </c>
      <c r="V629" s="14"/>
      <c r="W629" s="14" t="e">
        <v>#N/A</v>
      </c>
      <c r="X629" s="14" t="e">
        <v>#N/A</v>
      </c>
      <c r="Y629" s="14" t="e">
        <f>VLOOKUP(A629,[1]EXCEDENTES!$C$2:$P$1062,14,0)</f>
        <v>#N/A</v>
      </c>
      <c r="Z629" s="14"/>
      <c r="AA629" s="14" t="e">
        <v>#N/A</v>
      </c>
      <c r="AB629" s="14" t="e">
        <v>#N/A</v>
      </c>
      <c r="AC629" s="14" t="e">
        <f>VLOOKUP(A629,[1]CxP!$C$2:$P$1113,14,0)</f>
        <v>#N/A</v>
      </c>
      <c r="AD629" s="14"/>
      <c r="AE629" s="14">
        <v>42487</v>
      </c>
      <c r="AF629" s="14">
        <v>42577</v>
      </c>
      <c r="AG629" s="14">
        <f>VLOOKUP(A629,'[1]EJEC-FONDO'!$C$2:$P$1102,14,0)</f>
        <v>42669</v>
      </c>
      <c r="AH629" s="14"/>
      <c r="AI629" s="14" t="e">
        <v>#N/A</v>
      </c>
      <c r="AJ629" s="14" t="e">
        <v>#N/A</v>
      </c>
      <c r="AK629" s="14">
        <f>VLOOKUP(A629,'[1]TESRERIA-FONDO'!$C$2:$P$1075,14,0)</f>
        <v>42674</v>
      </c>
      <c r="AL629" s="14"/>
      <c r="AM629" s="14" t="e">
        <v>#N/A</v>
      </c>
      <c r="AN629" s="14" t="e">
        <v>#N/A</v>
      </c>
      <c r="AO629" s="14" t="e">
        <f>VLOOKUP(A629,[1]VIGENCIAS!$C$2:$P$1080,14,0)</f>
        <v>#N/A</v>
      </c>
      <c r="AP629" s="14"/>
    </row>
    <row r="630" spans="1:42" x14ac:dyDescent="0.25">
      <c r="A630" s="12" t="s">
        <v>1267</v>
      </c>
      <c r="B630" s="13" t="s">
        <v>1268</v>
      </c>
      <c r="C630" s="14">
        <v>42489</v>
      </c>
      <c r="D630" s="14">
        <v>42581</v>
      </c>
      <c r="E630" s="14">
        <f>VLOOKUP(A630,[1]INGRESOS!$C$2:$P$1123,14,0)</f>
        <v>42671</v>
      </c>
      <c r="F630" s="14"/>
      <c r="G630" s="14">
        <v>42489</v>
      </c>
      <c r="H630" s="14">
        <v>42581</v>
      </c>
      <c r="I630" s="14">
        <f>VLOOKUP(A630,[1]FNCIONAMIENTO!$C$2:$P$1121,14,0)</f>
        <v>42671</v>
      </c>
      <c r="J630" s="14"/>
      <c r="K630" s="14">
        <v>42490</v>
      </c>
      <c r="L630" s="14">
        <v>42581</v>
      </c>
      <c r="M630" s="14">
        <f>VLOOKUP(A630,[1]INVERSION!$C$2:$P$1120,14,0)</f>
        <v>42671</v>
      </c>
      <c r="N630" s="14"/>
      <c r="O630" s="14">
        <v>42489</v>
      </c>
      <c r="P630" s="14">
        <v>42581</v>
      </c>
      <c r="Q630" s="14">
        <f>VLOOKUP(A630,[1]RESERVAS!$C$2:$P$1102,14,0)</f>
        <v>42671</v>
      </c>
      <c r="R630" s="14"/>
      <c r="S630" s="14">
        <v>42489</v>
      </c>
      <c r="T630" s="14">
        <v>42581</v>
      </c>
      <c r="U630" s="14">
        <f>VLOOKUP(A630,[1]DEUDA!$A$2:$N$1113,14,0)</f>
        <v>42671</v>
      </c>
      <c r="V630" s="14"/>
      <c r="W630" s="14">
        <v>42489</v>
      </c>
      <c r="X630" s="14" t="e">
        <v>#N/A</v>
      </c>
      <c r="Y630" s="14">
        <f>VLOOKUP(A630,[1]EXCEDENTES!$C$2:$P$1062,14,0)</f>
        <v>42673</v>
      </c>
      <c r="Z630" s="14"/>
      <c r="AA630" s="14">
        <v>42488</v>
      </c>
      <c r="AB630" s="14">
        <v>42581</v>
      </c>
      <c r="AC630" s="14">
        <f>VLOOKUP(A630,[1]CxP!$C$2:$P$1113,14,0)</f>
        <v>42671</v>
      </c>
      <c r="AD630" s="14"/>
      <c r="AE630" s="14">
        <v>42489</v>
      </c>
      <c r="AF630" s="14">
        <v>42581</v>
      </c>
      <c r="AG630" s="14">
        <f>VLOOKUP(A630,'[1]EJEC-FONDO'!$C$2:$P$1102,14,0)</f>
        <v>42671</v>
      </c>
      <c r="AH630" s="14"/>
      <c r="AI630" s="14">
        <v>42489</v>
      </c>
      <c r="AJ630" s="14">
        <v>42581</v>
      </c>
      <c r="AK630" s="14">
        <f>VLOOKUP(A630,'[1]TESRERIA-FONDO'!$C$2:$P$1075,14,0)</f>
        <v>42671</v>
      </c>
      <c r="AL630" s="14"/>
      <c r="AM630" s="14">
        <v>42489</v>
      </c>
      <c r="AN630" s="14">
        <v>42581</v>
      </c>
      <c r="AO630" s="14">
        <f>VLOOKUP(A630,[1]VIGENCIAS!$C$2:$P$1080,14,0)</f>
        <v>42674</v>
      </c>
      <c r="AP630" s="14"/>
    </row>
    <row r="631" spans="1:42" x14ac:dyDescent="0.25">
      <c r="A631" s="12" t="s">
        <v>1269</v>
      </c>
      <c r="B631" s="13" t="s">
        <v>1270</v>
      </c>
      <c r="C631" s="14">
        <v>42486</v>
      </c>
      <c r="D631" s="14">
        <v>42573</v>
      </c>
      <c r="E631" s="14">
        <f>VLOOKUP(A631,[1]INGRESOS!$C$2:$P$1123,14,0)</f>
        <v>42670</v>
      </c>
      <c r="F631" s="14"/>
      <c r="G631" s="14">
        <v>42482</v>
      </c>
      <c r="H631" s="14">
        <v>42572</v>
      </c>
      <c r="I631" s="14">
        <f>VLOOKUP(A631,[1]FNCIONAMIENTO!$C$2:$P$1121,14,0)</f>
        <v>42670</v>
      </c>
      <c r="J631" s="14"/>
      <c r="K631" s="14">
        <v>42485</v>
      </c>
      <c r="L631" s="14">
        <v>42572</v>
      </c>
      <c r="M631" s="14">
        <f>VLOOKUP(A631,[1]INVERSION!$C$2:$P$1120,14,0)</f>
        <v>42671</v>
      </c>
      <c r="N631" s="14"/>
      <c r="O631" s="14">
        <v>42485</v>
      </c>
      <c r="P631" s="14">
        <v>42573</v>
      </c>
      <c r="Q631" s="14">
        <f>VLOOKUP(A631,[1]RESERVAS!$C$2:$P$1102,14,0)</f>
        <v>42669</v>
      </c>
      <c r="R631" s="14"/>
      <c r="S631" s="14">
        <v>42478</v>
      </c>
      <c r="T631" s="14">
        <v>42572</v>
      </c>
      <c r="U631" s="14">
        <f>VLOOKUP(A631,[1]DEUDA!$A$2:$N$1113,14,0)</f>
        <v>42664</v>
      </c>
      <c r="V631" s="14"/>
      <c r="W631" s="14">
        <v>42486</v>
      </c>
      <c r="X631" s="14">
        <v>42576</v>
      </c>
      <c r="Y631" s="14">
        <f>VLOOKUP(A631,[1]EXCEDENTES!$C$2:$P$1062,14,0)</f>
        <v>42671</v>
      </c>
      <c r="Z631" s="14"/>
      <c r="AA631" s="14">
        <v>42485</v>
      </c>
      <c r="AB631" s="14">
        <v>42572</v>
      </c>
      <c r="AC631" s="14">
        <f>VLOOKUP(A631,[1]CxP!$C$2:$P$1113,14,0)</f>
        <v>42669</v>
      </c>
      <c r="AD631" s="14"/>
      <c r="AE631" s="14">
        <v>42485</v>
      </c>
      <c r="AF631" s="14">
        <v>42573</v>
      </c>
      <c r="AG631" s="14">
        <f>VLOOKUP(A631,'[1]EJEC-FONDO'!$C$2:$P$1102,14,0)</f>
        <v>42671</v>
      </c>
      <c r="AH631" s="14"/>
      <c r="AI631" s="14">
        <v>42486</v>
      </c>
      <c r="AJ631" s="14">
        <v>42573</v>
      </c>
      <c r="AK631" s="14">
        <f>VLOOKUP(A631,'[1]TESRERIA-FONDO'!$C$2:$P$1075,14,0)</f>
        <v>42671</v>
      </c>
      <c r="AL631" s="14"/>
      <c r="AM631" s="14">
        <v>42486</v>
      </c>
      <c r="AN631" s="14">
        <v>42572</v>
      </c>
      <c r="AO631" s="14">
        <f>VLOOKUP(A631,[1]VIGENCIAS!$C$2:$P$1080,14,0)</f>
        <v>42664</v>
      </c>
      <c r="AP631" s="14"/>
    </row>
    <row r="632" spans="1:42" x14ac:dyDescent="0.25">
      <c r="A632" s="12" t="s">
        <v>1271</v>
      </c>
      <c r="B632" s="13" t="s">
        <v>1272</v>
      </c>
      <c r="C632" s="14">
        <v>42488</v>
      </c>
      <c r="D632" s="14">
        <v>42579</v>
      </c>
      <c r="E632" s="14">
        <f>VLOOKUP(A632,[1]INGRESOS!$C$2:$P$1123,14,0)</f>
        <v>42671</v>
      </c>
      <c r="F632" s="14"/>
      <c r="G632" s="14">
        <v>42488</v>
      </c>
      <c r="H632" s="14">
        <v>42580</v>
      </c>
      <c r="I632" s="14">
        <f>VLOOKUP(A632,[1]FNCIONAMIENTO!$C$2:$P$1121,14,0)</f>
        <v>42671</v>
      </c>
      <c r="J632" s="14"/>
      <c r="K632" s="14">
        <v>42488</v>
      </c>
      <c r="L632" s="14">
        <v>42580</v>
      </c>
      <c r="M632" s="14">
        <f>VLOOKUP(A632,[1]INVERSION!$C$2:$P$1120,14,0)</f>
        <v>42671</v>
      </c>
      <c r="N632" s="14"/>
      <c r="O632" s="14">
        <v>42488</v>
      </c>
      <c r="P632" s="14">
        <v>42579</v>
      </c>
      <c r="Q632" s="14">
        <f>VLOOKUP(A632,[1]RESERVAS!$C$2:$P$1102,14,0)</f>
        <v>42671</v>
      </c>
      <c r="R632" s="14"/>
      <c r="S632" s="14">
        <v>42487</v>
      </c>
      <c r="T632" s="14">
        <v>42577</v>
      </c>
      <c r="U632" s="14">
        <f>VLOOKUP(A632,[1]DEUDA!$A$2:$N$1113,14,0)</f>
        <v>42671</v>
      </c>
      <c r="V632" s="14"/>
      <c r="W632" s="14">
        <v>42488</v>
      </c>
      <c r="X632" s="14">
        <v>42580</v>
      </c>
      <c r="Y632" s="14">
        <f>VLOOKUP(A632,[1]EXCEDENTES!$C$2:$P$1062,14,0)</f>
        <v>42671</v>
      </c>
      <c r="Z632" s="14"/>
      <c r="AA632" s="14">
        <v>42488</v>
      </c>
      <c r="AB632" s="14">
        <v>42580</v>
      </c>
      <c r="AC632" s="14">
        <f>VLOOKUP(A632,[1]CxP!$C$2:$P$1113,14,0)</f>
        <v>42671</v>
      </c>
      <c r="AD632" s="14"/>
      <c r="AE632" s="14">
        <v>42488</v>
      </c>
      <c r="AF632" s="14">
        <v>42580</v>
      </c>
      <c r="AG632" s="14">
        <f>VLOOKUP(A632,'[1]EJEC-FONDO'!$C$2:$P$1102,14,0)</f>
        <v>42671</v>
      </c>
      <c r="AH632" s="14"/>
      <c r="AI632" s="14">
        <v>42487</v>
      </c>
      <c r="AJ632" s="14">
        <v>42577</v>
      </c>
      <c r="AK632" s="14">
        <f>VLOOKUP(A632,'[1]TESRERIA-FONDO'!$C$2:$P$1075,14,0)</f>
        <v>42671</v>
      </c>
      <c r="AL632" s="14"/>
      <c r="AM632" s="14">
        <v>42488</v>
      </c>
      <c r="AN632" s="14">
        <v>42579</v>
      </c>
      <c r="AO632" s="14">
        <f>VLOOKUP(A632,[1]VIGENCIAS!$C$2:$P$1080,14,0)</f>
        <v>42671</v>
      </c>
      <c r="AP632" s="14"/>
    </row>
    <row r="633" spans="1:42" x14ac:dyDescent="0.25">
      <c r="A633" s="12" t="s">
        <v>1273</v>
      </c>
      <c r="B633" s="13" t="s">
        <v>1274</v>
      </c>
      <c r="C633" s="14">
        <v>42487</v>
      </c>
      <c r="D633" s="14">
        <v>42580</v>
      </c>
      <c r="E633" s="14">
        <f>VLOOKUP(A633,[1]INGRESOS!$C$2:$P$1123,14,0)</f>
        <v>42673</v>
      </c>
      <c r="F633" s="14"/>
      <c r="G633" s="14">
        <v>42487</v>
      </c>
      <c r="H633" s="14">
        <v>42580</v>
      </c>
      <c r="I633" s="14">
        <f>VLOOKUP(A633,[1]FNCIONAMIENTO!$C$2:$P$1121,14,0)</f>
        <v>42673</v>
      </c>
      <c r="J633" s="14"/>
      <c r="K633" s="14">
        <v>42490</v>
      </c>
      <c r="L633" s="14">
        <v>42581</v>
      </c>
      <c r="M633" s="14">
        <f>VLOOKUP(A633,[1]INVERSION!$C$2:$P$1120,14,0)</f>
        <v>42674</v>
      </c>
      <c r="N633" s="14"/>
      <c r="O633" s="14" t="e">
        <v>#N/A</v>
      </c>
      <c r="P633" s="14">
        <v>42581</v>
      </c>
      <c r="Q633" s="14">
        <f>VLOOKUP(A633,[1]RESERVAS!$C$2:$P$1102,14,0)</f>
        <v>42674</v>
      </c>
      <c r="R633" s="14"/>
      <c r="S633" s="14">
        <v>42490</v>
      </c>
      <c r="T633" s="14">
        <v>42581</v>
      </c>
      <c r="U633" s="14">
        <f>VLOOKUP(A633,[1]DEUDA!$A$2:$N$1113,14,0)</f>
        <v>42674</v>
      </c>
      <c r="V633" s="14"/>
      <c r="W633" s="14">
        <v>42490</v>
      </c>
      <c r="X633" s="14">
        <v>42581</v>
      </c>
      <c r="Y633" s="14">
        <f>VLOOKUP(A633,[1]EXCEDENTES!$C$2:$P$1062,14,0)</f>
        <v>42674</v>
      </c>
      <c r="Z633" s="14"/>
      <c r="AA633" s="14">
        <v>42490</v>
      </c>
      <c r="AB633" s="14">
        <v>42581</v>
      </c>
      <c r="AC633" s="14">
        <f>VLOOKUP(A633,[1]CxP!$C$2:$P$1113,14,0)</f>
        <v>42674</v>
      </c>
      <c r="AD633" s="14"/>
      <c r="AE633" s="14">
        <v>42490</v>
      </c>
      <c r="AF633" s="14">
        <v>42581</v>
      </c>
      <c r="AG633" s="14">
        <f>VLOOKUP(A633,'[1]EJEC-FONDO'!$C$2:$P$1102,14,0)</f>
        <v>42674</v>
      </c>
      <c r="AH633" s="14"/>
      <c r="AI633" s="14">
        <v>42490</v>
      </c>
      <c r="AJ633" s="14">
        <v>42581</v>
      </c>
      <c r="AK633" s="14">
        <f>VLOOKUP(A633,'[1]TESRERIA-FONDO'!$C$2:$P$1075,14,0)</f>
        <v>42674</v>
      </c>
      <c r="AL633" s="14"/>
      <c r="AM633" s="14">
        <v>42490</v>
      </c>
      <c r="AN633" s="14">
        <v>42581</v>
      </c>
      <c r="AO633" s="14">
        <f>VLOOKUP(A633,[1]VIGENCIAS!$C$2:$P$1080,14,0)</f>
        <v>42674</v>
      </c>
      <c r="AP633" s="14"/>
    </row>
    <row r="634" spans="1:42" x14ac:dyDescent="0.25">
      <c r="A634" s="12" t="s">
        <v>1275</v>
      </c>
      <c r="B634" s="13" t="s">
        <v>1276</v>
      </c>
      <c r="C634" s="14">
        <v>42521</v>
      </c>
      <c r="D634" s="14">
        <v>42580</v>
      </c>
      <c r="E634" s="14">
        <f>VLOOKUP(A634,[1]INGRESOS!$C$2:$P$1123,14,0)</f>
        <v>42673</v>
      </c>
      <c r="F634" s="14"/>
      <c r="G634" s="14">
        <v>42521</v>
      </c>
      <c r="H634" s="14">
        <v>42580</v>
      </c>
      <c r="I634" s="14">
        <f>VLOOKUP(A634,[1]FNCIONAMIENTO!$C$2:$P$1121,14,0)</f>
        <v>42673</v>
      </c>
      <c r="J634" s="14"/>
      <c r="K634" s="14">
        <v>42521</v>
      </c>
      <c r="L634" s="14">
        <v>42579</v>
      </c>
      <c r="M634" s="14">
        <f>VLOOKUP(A634,[1]INVERSION!$C$2:$P$1120,14,0)</f>
        <v>42673</v>
      </c>
      <c r="N634" s="14"/>
      <c r="O634" s="14" t="e">
        <v>#N/A</v>
      </c>
      <c r="P634" s="14">
        <v>42582</v>
      </c>
      <c r="Q634" s="14">
        <f>VLOOKUP(A634,[1]RESERVAS!$C$2:$P$1102,14,0)</f>
        <v>42674</v>
      </c>
      <c r="R634" s="14"/>
      <c r="S634" s="14">
        <v>42521</v>
      </c>
      <c r="T634" s="14">
        <v>42581</v>
      </c>
      <c r="U634" s="14">
        <f>VLOOKUP(A634,[1]DEUDA!$A$2:$N$1113,14,0)</f>
        <v>42673</v>
      </c>
      <c r="V634" s="14"/>
      <c r="W634" s="14">
        <v>42521</v>
      </c>
      <c r="X634" s="14">
        <v>42581</v>
      </c>
      <c r="Y634" s="14">
        <f>VLOOKUP(A634,[1]EXCEDENTES!$C$2:$P$1062,14,0)</f>
        <v>42672</v>
      </c>
      <c r="Z634" s="14"/>
      <c r="AA634" s="14">
        <v>42521</v>
      </c>
      <c r="AB634" s="14">
        <v>42580</v>
      </c>
      <c r="AC634" s="14">
        <f>VLOOKUP(A634,[1]CxP!$C$2:$P$1113,14,0)</f>
        <v>42673</v>
      </c>
      <c r="AD634" s="14"/>
      <c r="AE634" s="14">
        <v>42521</v>
      </c>
      <c r="AF634" s="14">
        <v>42581</v>
      </c>
      <c r="AG634" s="14">
        <f>VLOOKUP(A634,'[1]EJEC-FONDO'!$C$2:$P$1102,14,0)</f>
        <v>42674</v>
      </c>
      <c r="AH634" s="14"/>
      <c r="AI634" s="14">
        <v>42521</v>
      </c>
      <c r="AJ634" s="14">
        <v>42581</v>
      </c>
      <c r="AK634" s="14">
        <f>VLOOKUP(A634,'[1]TESRERIA-FONDO'!$C$2:$P$1075,14,0)</f>
        <v>42672</v>
      </c>
      <c r="AL634" s="14"/>
      <c r="AM634" s="14" t="e">
        <v>#N/A</v>
      </c>
      <c r="AN634" s="14">
        <v>42582</v>
      </c>
      <c r="AO634" s="14">
        <f>VLOOKUP(A634,[1]VIGENCIAS!$C$2:$P$1080,14,0)</f>
        <v>42673</v>
      </c>
      <c r="AP634" s="14"/>
    </row>
    <row r="635" spans="1:42" x14ac:dyDescent="0.25">
      <c r="A635" s="12" t="s">
        <v>1277</v>
      </c>
      <c r="B635" s="13" t="s">
        <v>1278</v>
      </c>
      <c r="C635" s="14">
        <v>42488</v>
      </c>
      <c r="D635" s="14">
        <v>42579</v>
      </c>
      <c r="E635" s="14">
        <f>VLOOKUP(A635,[1]INGRESOS!$C$2:$P$1123,14,0)</f>
        <v>42670</v>
      </c>
      <c r="F635" s="14"/>
      <c r="G635" s="14">
        <v>42488</v>
      </c>
      <c r="H635" s="14">
        <v>42581</v>
      </c>
      <c r="I635" s="14">
        <f>VLOOKUP(A635,[1]FNCIONAMIENTO!$C$2:$P$1121,14,0)</f>
        <v>42670</v>
      </c>
      <c r="J635" s="14"/>
      <c r="K635" s="14">
        <v>42488</v>
      </c>
      <c r="L635" s="14">
        <v>42579</v>
      </c>
      <c r="M635" s="14">
        <f>VLOOKUP(A635,[1]INVERSION!$C$2:$P$1120,14,0)</f>
        <v>42670</v>
      </c>
      <c r="N635" s="14"/>
      <c r="O635" s="14">
        <v>42488</v>
      </c>
      <c r="P635" s="14">
        <v>42579</v>
      </c>
      <c r="Q635" s="14">
        <f>VLOOKUP(A635,[1]RESERVAS!$C$2:$P$1102,14,0)</f>
        <v>42670</v>
      </c>
      <c r="R635" s="14"/>
      <c r="S635" s="14">
        <v>42489</v>
      </c>
      <c r="T635" s="14">
        <v>42579</v>
      </c>
      <c r="U635" s="14">
        <f>VLOOKUP(A635,[1]DEUDA!$A$2:$N$1113,14,0)</f>
        <v>42670</v>
      </c>
      <c r="V635" s="14"/>
      <c r="W635" s="14">
        <v>42490</v>
      </c>
      <c r="X635" s="14">
        <v>42579</v>
      </c>
      <c r="Y635" s="14">
        <f>VLOOKUP(A635,[1]EXCEDENTES!$C$2:$P$1062,14,0)</f>
        <v>42672</v>
      </c>
      <c r="Z635" s="14"/>
      <c r="AA635" s="14">
        <v>42488</v>
      </c>
      <c r="AB635" s="14">
        <v>42579</v>
      </c>
      <c r="AC635" s="14">
        <f>VLOOKUP(A635,[1]CxP!$C$2:$P$1113,14,0)</f>
        <v>42670</v>
      </c>
      <c r="AD635" s="14"/>
      <c r="AE635" s="14" t="e">
        <v>#N/A</v>
      </c>
      <c r="AF635" s="14">
        <v>42581</v>
      </c>
      <c r="AG635" s="14">
        <f>VLOOKUP(A635,'[1]EJEC-FONDO'!$C$2:$P$1102,14,0)</f>
        <v>42670</v>
      </c>
      <c r="AH635" s="14"/>
      <c r="AI635" s="14">
        <v>42490</v>
      </c>
      <c r="AJ635" s="14">
        <v>42581</v>
      </c>
      <c r="AK635" s="14">
        <f>VLOOKUP(A635,'[1]TESRERIA-FONDO'!$C$2:$P$1075,14,0)</f>
        <v>42672</v>
      </c>
      <c r="AL635" s="14"/>
      <c r="AM635" s="14">
        <v>42490</v>
      </c>
      <c r="AN635" s="14">
        <v>42579</v>
      </c>
      <c r="AO635" s="14">
        <f>VLOOKUP(A635,[1]VIGENCIAS!$C$2:$P$1080,14,0)</f>
        <v>42670</v>
      </c>
      <c r="AP635" s="14"/>
    </row>
    <row r="636" spans="1:42" x14ac:dyDescent="0.25">
      <c r="A636" s="12" t="s">
        <v>1279</v>
      </c>
      <c r="B636" s="13" t="s">
        <v>1280</v>
      </c>
      <c r="C636" s="14">
        <v>42489</v>
      </c>
      <c r="D636" s="14">
        <v>42580</v>
      </c>
      <c r="E636" s="14">
        <f>VLOOKUP(A636,[1]INGRESOS!$C$2:$P$1123,14,0)</f>
        <v>42674</v>
      </c>
      <c r="F636" s="14"/>
      <c r="G636" s="14">
        <v>42489</v>
      </c>
      <c r="H636" s="14">
        <v>42580</v>
      </c>
      <c r="I636" s="14">
        <f>VLOOKUP(A636,[1]FNCIONAMIENTO!$C$2:$P$1121,14,0)</f>
        <v>42674</v>
      </c>
      <c r="J636" s="14"/>
      <c r="K636" s="14">
        <v>42489</v>
      </c>
      <c r="L636" s="14">
        <v>42580</v>
      </c>
      <c r="M636" s="14">
        <f>VLOOKUP(A636,[1]INVERSION!$C$2:$P$1120,14,0)</f>
        <v>42674</v>
      </c>
      <c r="N636" s="14"/>
      <c r="O636" s="14">
        <v>42489</v>
      </c>
      <c r="P636" s="14">
        <v>42580</v>
      </c>
      <c r="Q636" s="14">
        <f>VLOOKUP(A636,[1]RESERVAS!$C$2:$P$1102,14,0)</f>
        <v>42674</v>
      </c>
      <c r="R636" s="14"/>
      <c r="S636" s="14">
        <v>42490</v>
      </c>
      <c r="T636" s="14">
        <v>42581</v>
      </c>
      <c r="U636" s="14">
        <f>VLOOKUP(A636,[1]DEUDA!$A$2:$N$1113,14,0)</f>
        <v>42674</v>
      </c>
      <c r="V636" s="14"/>
      <c r="W636" s="14">
        <v>42490</v>
      </c>
      <c r="X636" s="14">
        <v>42580</v>
      </c>
      <c r="Y636" s="14">
        <f>VLOOKUP(A636,[1]EXCEDENTES!$C$2:$P$1062,14,0)</f>
        <v>42674</v>
      </c>
      <c r="Z636" s="14"/>
      <c r="AA636" s="14">
        <v>42489</v>
      </c>
      <c r="AB636" s="14">
        <v>42580</v>
      </c>
      <c r="AC636" s="14">
        <f>VLOOKUP(A636,[1]CxP!$C$2:$P$1113,14,0)</f>
        <v>42674</v>
      </c>
      <c r="AD636" s="14"/>
      <c r="AE636" s="14">
        <v>42490</v>
      </c>
      <c r="AF636" s="14">
        <v>42580</v>
      </c>
      <c r="AG636" s="14">
        <f>VLOOKUP(A636,'[1]EJEC-FONDO'!$C$2:$P$1102,14,0)</f>
        <v>42674</v>
      </c>
      <c r="AH636" s="14"/>
      <c r="AI636" s="14">
        <v>42490</v>
      </c>
      <c r="AJ636" s="14">
        <v>42581</v>
      </c>
      <c r="AK636" s="14">
        <f>VLOOKUP(A636,'[1]TESRERIA-FONDO'!$C$2:$P$1075,14,0)</f>
        <v>42674</v>
      </c>
      <c r="AL636" s="14"/>
      <c r="AM636" s="14">
        <v>42489</v>
      </c>
      <c r="AN636" s="14">
        <v>42580</v>
      </c>
      <c r="AO636" s="14">
        <f>VLOOKUP(A636,[1]VIGENCIAS!$C$2:$P$1080,14,0)</f>
        <v>42674</v>
      </c>
      <c r="AP636" s="14"/>
    </row>
    <row r="637" spans="1:42" x14ac:dyDescent="0.25">
      <c r="A637" s="12" t="s">
        <v>1281</v>
      </c>
      <c r="B637" s="13" t="s">
        <v>1282</v>
      </c>
      <c r="C637" s="14">
        <v>42487</v>
      </c>
      <c r="D637" s="14">
        <v>42569</v>
      </c>
      <c r="E637" s="14">
        <f>VLOOKUP(A637,[1]INGRESOS!$C$2:$P$1123,14,0)</f>
        <v>42655</v>
      </c>
      <c r="F637" s="14"/>
      <c r="G637" s="14">
        <v>42486</v>
      </c>
      <c r="H637" s="14">
        <v>42569</v>
      </c>
      <c r="I637" s="14">
        <f>VLOOKUP(A637,[1]FNCIONAMIENTO!$C$2:$P$1121,14,0)</f>
        <v>42655</v>
      </c>
      <c r="J637" s="14"/>
      <c r="K637" s="14">
        <v>42487</v>
      </c>
      <c r="L637" s="14">
        <v>42569</v>
      </c>
      <c r="M637" s="14">
        <f>VLOOKUP(A637,[1]INVERSION!$C$2:$P$1120,14,0)</f>
        <v>42655</v>
      </c>
      <c r="N637" s="14"/>
      <c r="O637" s="14">
        <v>42487</v>
      </c>
      <c r="P637" s="14">
        <v>42569</v>
      </c>
      <c r="Q637" s="14">
        <f>VLOOKUP(A637,[1]RESERVAS!$C$2:$P$1102,14,0)</f>
        <v>42655</v>
      </c>
      <c r="R637" s="14"/>
      <c r="S637" s="14">
        <v>42486</v>
      </c>
      <c r="T637" s="14">
        <v>42569</v>
      </c>
      <c r="U637" s="14">
        <f>VLOOKUP(A637,[1]DEUDA!$A$2:$N$1113,14,0)</f>
        <v>42655</v>
      </c>
      <c r="V637" s="14"/>
      <c r="W637" s="14">
        <v>42486</v>
      </c>
      <c r="X637" s="14">
        <v>42575</v>
      </c>
      <c r="Y637" s="14">
        <f>VLOOKUP(A637,[1]EXCEDENTES!$C$2:$P$1062,14,0)</f>
        <v>42664</v>
      </c>
      <c r="Z637" s="14"/>
      <c r="AA637" s="14">
        <v>42486</v>
      </c>
      <c r="AB637" s="14">
        <v>42569</v>
      </c>
      <c r="AC637" s="14">
        <f>VLOOKUP(A637,[1]CxP!$C$2:$P$1113,14,0)</f>
        <v>42655</v>
      </c>
      <c r="AD637" s="14"/>
      <c r="AE637" s="14">
        <v>42486</v>
      </c>
      <c r="AF637" s="14">
        <v>42575</v>
      </c>
      <c r="AG637" s="14">
        <f>VLOOKUP(A637,'[1]EJEC-FONDO'!$C$2:$P$1102,14,0)</f>
        <v>42664</v>
      </c>
      <c r="AH637" s="14"/>
      <c r="AI637" s="14">
        <v>42486</v>
      </c>
      <c r="AJ637" s="14">
        <v>42575</v>
      </c>
      <c r="AK637" s="14">
        <f>VLOOKUP(A637,'[1]TESRERIA-FONDO'!$C$2:$P$1075,14,0)</f>
        <v>42664</v>
      </c>
      <c r="AL637" s="14"/>
      <c r="AM637" s="14">
        <v>42486</v>
      </c>
      <c r="AN637" s="14">
        <v>42569</v>
      </c>
      <c r="AO637" s="14">
        <f>VLOOKUP(A637,[1]VIGENCIAS!$C$2:$P$1080,14,0)</f>
        <v>42655</v>
      </c>
      <c r="AP637" s="14"/>
    </row>
    <row r="638" spans="1:42" x14ac:dyDescent="0.25">
      <c r="A638" s="16" t="s">
        <v>1283</v>
      </c>
      <c r="B638" s="13" t="s">
        <v>1284</v>
      </c>
      <c r="C638" s="14">
        <v>42489</v>
      </c>
      <c r="D638" s="14">
        <v>42580</v>
      </c>
      <c r="E638" s="14">
        <f>VLOOKUP(A638,[1]INGRESOS!$C$2:$P$1123,14,0)</f>
        <v>42674</v>
      </c>
      <c r="F638" s="14"/>
      <c r="G638" s="14">
        <v>42489</v>
      </c>
      <c r="H638" s="14">
        <v>42580</v>
      </c>
      <c r="I638" s="14">
        <f>VLOOKUP(A638,[1]FNCIONAMIENTO!$C$2:$P$1121,14,0)</f>
        <v>42674</v>
      </c>
      <c r="J638" s="14"/>
      <c r="K638" s="14">
        <v>42489</v>
      </c>
      <c r="L638" s="14">
        <v>42580</v>
      </c>
      <c r="M638" s="14">
        <f>VLOOKUP(A638,[1]INVERSION!$C$2:$P$1120,14,0)</f>
        <v>42674</v>
      </c>
      <c r="N638" s="14"/>
      <c r="O638" s="14">
        <v>42489</v>
      </c>
      <c r="P638" s="14">
        <v>42580</v>
      </c>
      <c r="Q638" s="14">
        <f>VLOOKUP(A638,[1]RESERVAS!$C$2:$P$1102,14,0)</f>
        <v>42674</v>
      </c>
      <c r="R638" s="14"/>
      <c r="S638" s="14">
        <v>42489</v>
      </c>
      <c r="T638" s="14">
        <v>42580</v>
      </c>
      <c r="U638" s="14">
        <f>VLOOKUP(A638,[1]DEUDA!$A$2:$N$1113,14,0)</f>
        <v>42674</v>
      </c>
      <c r="V638" s="14"/>
      <c r="W638" s="14">
        <v>42489</v>
      </c>
      <c r="X638" s="14">
        <v>42581</v>
      </c>
      <c r="Y638" s="14">
        <f>VLOOKUP(A638,[1]EXCEDENTES!$C$2:$P$1062,14,0)</f>
        <v>42674</v>
      </c>
      <c r="Z638" s="14"/>
      <c r="AA638" s="14">
        <v>42489</v>
      </c>
      <c r="AB638" s="14">
        <v>42580</v>
      </c>
      <c r="AC638" s="14">
        <f>VLOOKUP(A638,[1]CxP!$C$2:$P$1113,14,0)</f>
        <v>42674</v>
      </c>
      <c r="AD638" s="14"/>
      <c r="AE638" s="14">
        <v>42489</v>
      </c>
      <c r="AF638" s="14">
        <v>42580</v>
      </c>
      <c r="AG638" s="14">
        <f>VLOOKUP(A638,'[1]EJEC-FONDO'!$C$2:$P$1102,14,0)</f>
        <v>42674</v>
      </c>
      <c r="AH638" s="14"/>
      <c r="AI638" s="14">
        <v>42489</v>
      </c>
      <c r="AJ638" s="14">
        <v>42581</v>
      </c>
      <c r="AK638" s="14">
        <f>VLOOKUP(A638,'[1]TESRERIA-FONDO'!$C$2:$P$1075,14,0)</f>
        <v>42674</v>
      </c>
      <c r="AL638" s="14"/>
      <c r="AM638" s="14">
        <v>42489</v>
      </c>
      <c r="AN638" s="14">
        <v>42580</v>
      </c>
      <c r="AO638" s="14">
        <f>VLOOKUP(A638,[1]VIGENCIAS!$C$2:$P$1080,14,0)</f>
        <v>42674</v>
      </c>
      <c r="AP638" s="14"/>
    </row>
    <row r="639" spans="1:42" x14ac:dyDescent="0.25">
      <c r="A639" s="12" t="s">
        <v>1285</v>
      </c>
      <c r="B639" s="13" t="s">
        <v>1286</v>
      </c>
      <c r="C639" s="14">
        <v>42487</v>
      </c>
      <c r="D639" s="14">
        <v>42578</v>
      </c>
      <c r="E639" s="14">
        <f>VLOOKUP(A639,[1]INGRESOS!$C$2:$P$1123,14,0)</f>
        <v>42663</v>
      </c>
      <c r="F639" s="14"/>
      <c r="G639" s="14">
        <v>42487</v>
      </c>
      <c r="H639" s="14">
        <v>42576</v>
      </c>
      <c r="I639" s="14">
        <f>VLOOKUP(A639,[1]FNCIONAMIENTO!$C$2:$P$1121,14,0)</f>
        <v>42662</v>
      </c>
      <c r="J639" s="14"/>
      <c r="K639" s="14">
        <v>42487</v>
      </c>
      <c r="L639" s="14">
        <v>42576</v>
      </c>
      <c r="M639" s="14">
        <f>VLOOKUP(A639,[1]INVERSION!$C$2:$P$1120,14,0)</f>
        <v>42663</v>
      </c>
      <c r="N639" s="14"/>
      <c r="O639" s="14">
        <v>42487</v>
      </c>
      <c r="P639" s="14">
        <v>42576</v>
      </c>
      <c r="Q639" s="14">
        <f>VLOOKUP(A639,[1]RESERVAS!$C$2:$P$1102,14,0)</f>
        <v>42662</v>
      </c>
      <c r="R639" s="14"/>
      <c r="S639" s="14">
        <v>42487</v>
      </c>
      <c r="T639" s="14">
        <v>42576</v>
      </c>
      <c r="U639" s="14">
        <f>VLOOKUP(A639,[1]DEUDA!$A$2:$N$1113,14,0)</f>
        <v>42662</v>
      </c>
      <c r="V639" s="14"/>
      <c r="W639" s="14">
        <v>42488</v>
      </c>
      <c r="X639" s="14">
        <v>42577</v>
      </c>
      <c r="Y639" s="14">
        <f>VLOOKUP(A639,[1]EXCEDENTES!$C$2:$P$1062,14,0)</f>
        <v>42662</v>
      </c>
      <c r="Z639" s="14"/>
      <c r="AA639" s="14">
        <v>42487</v>
      </c>
      <c r="AB639" s="14">
        <v>42576</v>
      </c>
      <c r="AC639" s="14">
        <f>VLOOKUP(A639,[1]CxP!$C$2:$P$1113,14,0)</f>
        <v>42662</v>
      </c>
      <c r="AD639" s="14"/>
      <c r="AE639" s="14">
        <v>42487</v>
      </c>
      <c r="AF639" s="14">
        <v>42577</v>
      </c>
      <c r="AG639" s="14">
        <f>VLOOKUP(A639,'[1]EJEC-FONDO'!$C$2:$P$1102,14,0)</f>
        <v>42662</v>
      </c>
      <c r="AH639" s="14"/>
      <c r="AI639" s="14">
        <v>42488</v>
      </c>
      <c r="AJ639" s="14">
        <v>42577</v>
      </c>
      <c r="AK639" s="14">
        <f>VLOOKUP(A639,'[1]TESRERIA-FONDO'!$C$2:$P$1075,14,0)</f>
        <v>42662</v>
      </c>
      <c r="AL639" s="14"/>
      <c r="AM639" s="14">
        <v>42487</v>
      </c>
      <c r="AN639" s="14">
        <v>42576</v>
      </c>
      <c r="AO639" s="14">
        <f>VLOOKUP(A639,[1]VIGENCIAS!$C$2:$P$1080,14,0)</f>
        <v>42662</v>
      </c>
      <c r="AP639" s="14"/>
    </row>
    <row r="640" spans="1:42" x14ac:dyDescent="0.25">
      <c r="A640" s="12" t="s">
        <v>1287</v>
      </c>
      <c r="B640" s="13" t="s">
        <v>1288</v>
      </c>
      <c r="C640" s="14">
        <v>42490</v>
      </c>
      <c r="D640" s="14">
        <v>42581</v>
      </c>
      <c r="E640" s="14">
        <f>VLOOKUP(A640,[1]INGRESOS!$C$2:$P$1123,14,0)</f>
        <v>42674</v>
      </c>
      <c r="F640" s="14"/>
      <c r="G640" s="14">
        <v>42490</v>
      </c>
      <c r="H640" s="14">
        <v>42581</v>
      </c>
      <c r="I640" s="14">
        <f>VLOOKUP(A640,[1]FNCIONAMIENTO!$C$2:$P$1121,14,0)</f>
        <v>42674</v>
      </c>
      <c r="J640" s="14"/>
      <c r="K640" s="14">
        <v>42490</v>
      </c>
      <c r="L640" s="14">
        <v>42581</v>
      </c>
      <c r="M640" s="14">
        <f>VLOOKUP(A640,[1]INVERSION!$C$2:$P$1120,14,0)</f>
        <v>42674</v>
      </c>
      <c r="N640" s="14"/>
      <c r="O640" s="14">
        <v>42487</v>
      </c>
      <c r="P640" s="14">
        <v>42578</v>
      </c>
      <c r="Q640" s="14">
        <f>VLOOKUP(A640,[1]RESERVAS!$C$2:$P$1102,14,0)</f>
        <v>42668</v>
      </c>
      <c r="R640" s="14"/>
      <c r="S640" s="14">
        <v>42490</v>
      </c>
      <c r="T640" s="14">
        <v>42578</v>
      </c>
      <c r="U640" s="14">
        <f>VLOOKUP(A640,[1]DEUDA!$A$2:$N$1113,14,0)</f>
        <v>42668</v>
      </c>
      <c r="V640" s="14"/>
      <c r="W640" s="14" t="e">
        <v>#N/A</v>
      </c>
      <c r="X640" s="14">
        <v>42580</v>
      </c>
      <c r="Y640" s="14">
        <f>VLOOKUP(A640,[1]EXCEDENTES!$C$2:$P$1062,14,0)</f>
        <v>42671</v>
      </c>
      <c r="Z640" s="14"/>
      <c r="AA640" s="14">
        <v>42487</v>
      </c>
      <c r="AB640" s="14">
        <v>42578</v>
      </c>
      <c r="AC640" s="14">
        <f>VLOOKUP(A640,[1]CxP!$C$2:$P$1113,14,0)</f>
        <v>42670</v>
      </c>
      <c r="AD640" s="14"/>
      <c r="AE640" s="14">
        <v>42490</v>
      </c>
      <c r="AF640" s="14">
        <v>42581</v>
      </c>
      <c r="AG640" s="14">
        <f>VLOOKUP(A640,'[1]EJEC-FONDO'!$C$2:$P$1102,14,0)</f>
        <v>42674</v>
      </c>
      <c r="AH640" s="14"/>
      <c r="AI640" s="14">
        <v>42490</v>
      </c>
      <c r="AJ640" s="14">
        <v>42579</v>
      </c>
      <c r="AK640" s="14">
        <f>VLOOKUP(A640,'[1]TESRERIA-FONDO'!$C$2:$P$1075,14,0)</f>
        <v>42671</v>
      </c>
      <c r="AL640" s="14"/>
      <c r="AM640" s="14">
        <v>42487</v>
      </c>
      <c r="AN640" s="14">
        <v>42578</v>
      </c>
      <c r="AO640" s="14">
        <f>VLOOKUP(A640,[1]VIGENCIAS!$C$2:$P$1080,14,0)</f>
        <v>42668</v>
      </c>
      <c r="AP640" s="14"/>
    </row>
    <row r="641" spans="1:42" x14ac:dyDescent="0.25">
      <c r="A641" s="12" t="s">
        <v>1289</v>
      </c>
      <c r="B641" s="13" t="s">
        <v>1290</v>
      </c>
      <c r="C641" s="14">
        <v>42472</v>
      </c>
      <c r="D641" s="14">
        <v>42564</v>
      </c>
      <c r="E641" s="14">
        <f>VLOOKUP(A641,[1]INGRESOS!$C$2:$P$1123,14,0)</f>
        <v>42657</v>
      </c>
      <c r="F641" s="14"/>
      <c r="G641" s="14">
        <v>42473</v>
      </c>
      <c r="H641" s="14">
        <v>42564</v>
      </c>
      <c r="I641" s="14">
        <f>VLOOKUP(A641,[1]FNCIONAMIENTO!$C$2:$P$1121,14,0)</f>
        <v>42661</v>
      </c>
      <c r="J641" s="14"/>
      <c r="K641" s="14" t="e">
        <v>#N/A</v>
      </c>
      <c r="L641" s="14">
        <v>42613</v>
      </c>
      <c r="M641" s="14">
        <f>VLOOKUP(A641,[1]INVERSION!$C$2:$P$1120,14,0)</f>
        <v>42661</v>
      </c>
      <c r="N641" s="14"/>
      <c r="O641" s="14">
        <v>42473</v>
      </c>
      <c r="P641" s="14">
        <v>42556</v>
      </c>
      <c r="Q641" s="14">
        <f>VLOOKUP(A641,[1]RESERVAS!$C$2:$P$1102,14,0)</f>
        <v>42658</v>
      </c>
      <c r="R641" s="14"/>
      <c r="S641" s="14">
        <v>42475</v>
      </c>
      <c r="T641" s="14">
        <v>42570</v>
      </c>
      <c r="U641" s="14">
        <f>VLOOKUP(A641,[1]DEUDA!$A$2:$N$1113,14,0)</f>
        <v>42657</v>
      </c>
      <c r="V641" s="14"/>
      <c r="W641" s="14">
        <v>42481</v>
      </c>
      <c r="X641" s="14">
        <v>42570</v>
      </c>
      <c r="Y641" s="14">
        <f>VLOOKUP(A641,[1]EXCEDENTES!$C$2:$P$1062,14,0)</f>
        <v>42671</v>
      </c>
      <c r="Z641" s="14"/>
      <c r="AA641" s="14">
        <v>42473</v>
      </c>
      <c r="AB641" s="14">
        <v>42556</v>
      </c>
      <c r="AC641" s="14">
        <f>VLOOKUP(A641,[1]CxP!$C$2:$P$1113,14,0)</f>
        <v>42658</v>
      </c>
      <c r="AD641" s="14"/>
      <c r="AE641" s="14">
        <v>42486</v>
      </c>
      <c r="AF641" s="14">
        <v>42579</v>
      </c>
      <c r="AG641" s="14">
        <f>VLOOKUP(A641,'[1]EJEC-FONDO'!$C$2:$P$1102,14,0)</f>
        <v>42658</v>
      </c>
      <c r="AH641" s="14"/>
      <c r="AI641" s="14">
        <v>42486</v>
      </c>
      <c r="AJ641" s="14">
        <v>42579</v>
      </c>
      <c r="AK641" s="14">
        <f>VLOOKUP(A641,'[1]TESRERIA-FONDO'!$C$2:$P$1075,14,0)</f>
        <v>42670</v>
      </c>
      <c r="AL641" s="14"/>
      <c r="AM641" s="14">
        <v>42475</v>
      </c>
      <c r="AN641" s="14">
        <v>42613</v>
      </c>
      <c r="AO641" s="14">
        <f>VLOOKUP(A641,[1]VIGENCIAS!$C$2:$P$1080,14,0)</f>
        <v>42661</v>
      </c>
      <c r="AP641" s="14"/>
    </row>
    <row r="642" spans="1:42" x14ac:dyDescent="0.25">
      <c r="A642" s="12" t="s">
        <v>1291</v>
      </c>
      <c r="B642" s="13" t="s">
        <v>1292</v>
      </c>
      <c r="C642" s="14">
        <v>42479</v>
      </c>
      <c r="D642" s="14">
        <v>42572</v>
      </c>
      <c r="E642" s="14">
        <f>VLOOKUP(A642,[1]INGRESOS!$C$2:$P$1123,14,0)</f>
        <v>42667</v>
      </c>
      <c r="F642" s="14"/>
      <c r="G642" s="14">
        <v>42479</v>
      </c>
      <c r="H642" s="14">
        <v>42572</v>
      </c>
      <c r="I642" s="14">
        <f>VLOOKUP(A642,[1]FNCIONAMIENTO!$C$2:$P$1121,14,0)</f>
        <v>42669</v>
      </c>
      <c r="J642" s="14"/>
      <c r="K642" s="14">
        <v>42485</v>
      </c>
      <c r="L642" s="14">
        <v>42573</v>
      </c>
      <c r="M642" s="14">
        <f>VLOOKUP(A642,[1]INVERSION!$C$2:$P$1120,14,0)</f>
        <v>42669</v>
      </c>
      <c r="N642" s="14"/>
      <c r="O642" s="14">
        <v>42488</v>
      </c>
      <c r="P642" s="14">
        <v>42576</v>
      </c>
      <c r="Q642" s="14">
        <f>VLOOKUP(A642,[1]RESERVAS!$C$2:$P$1102,14,0)</f>
        <v>42669</v>
      </c>
      <c r="R642" s="14"/>
      <c r="S642" s="14">
        <v>42485</v>
      </c>
      <c r="T642" s="14">
        <v>42578</v>
      </c>
      <c r="U642" s="14">
        <f>VLOOKUP(A642,[1]DEUDA!$A$2:$N$1113,14,0)</f>
        <v>42674</v>
      </c>
      <c r="V642" s="14"/>
      <c r="W642" s="14">
        <v>42486</v>
      </c>
      <c r="X642" s="14">
        <v>42573</v>
      </c>
      <c r="Y642" s="14">
        <f>VLOOKUP(A642,[1]EXCEDENTES!$C$2:$P$1062,14,0)</f>
        <v>42674</v>
      </c>
      <c r="Z642" s="14"/>
      <c r="AA642" s="14">
        <v>42488</v>
      </c>
      <c r="AB642" s="14">
        <v>42577</v>
      </c>
      <c r="AC642" s="14">
        <f>VLOOKUP(A642,[1]CxP!$C$2:$P$1113,14,0)</f>
        <v>42669</v>
      </c>
      <c r="AD642" s="14"/>
      <c r="AE642" s="14">
        <v>42488</v>
      </c>
      <c r="AF642" s="14">
        <v>42577</v>
      </c>
      <c r="AG642" s="14">
        <f>VLOOKUP(A642,'[1]EJEC-FONDO'!$C$2:$P$1102,14,0)</f>
        <v>42671</v>
      </c>
      <c r="AH642" s="14"/>
      <c r="AI642" s="14">
        <v>42488</v>
      </c>
      <c r="AJ642" s="14">
        <v>42578</v>
      </c>
      <c r="AK642" s="14">
        <f>VLOOKUP(A642,'[1]TESRERIA-FONDO'!$C$2:$P$1075,14,0)</f>
        <v>42671</v>
      </c>
      <c r="AL642" s="14"/>
      <c r="AM642" s="14">
        <v>42488</v>
      </c>
      <c r="AN642" s="14">
        <v>42576</v>
      </c>
      <c r="AO642" s="14">
        <f>VLOOKUP(A642,[1]VIGENCIAS!$C$2:$P$1080,14,0)</f>
        <v>42674</v>
      </c>
      <c r="AP642" s="14"/>
    </row>
    <row r="643" spans="1:42" x14ac:dyDescent="0.25">
      <c r="A643" s="12" t="s">
        <v>1293</v>
      </c>
      <c r="B643" s="13" t="s">
        <v>1294</v>
      </c>
      <c r="C643" s="14">
        <v>42489</v>
      </c>
      <c r="D643" s="14">
        <v>42577</v>
      </c>
      <c r="E643" s="14">
        <f>VLOOKUP(A643,[1]INGRESOS!$C$2:$P$1123,14,0)</f>
        <v>42671</v>
      </c>
      <c r="F643" s="14"/>
      <c r="G643" s="14">
        <v>42487</v>
      </c>
      <c r="H643" s="14">
        <v>42577</v>
      </c>
      <c r="I643" s="14">
        <f>VLOOKUP(A643,[1]FNCIONAMIENTO!$C$2:$P$1121,14,0)</f>
        <v>42674</v>
      </c>
      <c r="J643" s="14"/>
      <c r="K643" s="14">
        <v>42487</v>
      </c>
      <c r="L643" s="14">
        <v>42580</v>
      </c>
      <c r="M643" s="14">
        <f>VLOOKUP(A643,[1]INVERSION!$C$2:$P$1120,14,0)</f>
        <v>42674</v>
      </c>
      <c r="N643" s="14"/>
      <c r="O643" s="14">
        <v>42487</v>
      </c>
      <c r="P643" s="14">
        <v>42579</v>
      </c>
      <c r="Q643" s="14">
        <f>VLOOKUP(A643,[1]RESERVAS!$C$2:$P$1102,14,0)</f>
        <v>42692</v>
      </c>
      <c r="R643" s="14"/>
      <c r="S643" s="14">
        <v>42488</v>
      </c>
      <c r="T643" s="14">
        <v>42577</v>
      </c>
      <c r="U643" s="14">
        <f>VLOOKUP(A643,[1]DEUDA!$A$2:$N$1113,14,0)</f>
        <v>42663</v>
      </c>
      <c r="V643" s="14"/>
      <c r="W643" s="14">
        <v>42487</v>
      </c>
      <c r="X643" s="14">
        <v>42577</v>
      </c>
      <c r="Y643" s="14">
        <f>VLOOKUP(A643,[1]EXCEDENTES!$C$2:$P$1062,14,0)</f>
        <v>42669</v>
      </c>
      <c r="Z643" s="14"/>
      <c r="AA643" s="14">
        <v>42488</v>
      </c>
      <c r="AB643" s="14">
        <v>42576</v>
      </c>
      <c r="AC643" s="14">
        <f>VLOOKUP(A643,[1]CxP!$C$2:$P$1113,14,0)</f>
        <v>42663</v>
      </c>
      <c r="AD643" s="14"/>
      <c r="AE643" s="14">
        <v>42488</v>
      </c>
      <c r="AF643" s="14">
        <v>42573</v>
      </c>
      <c r="AG643" s="14">
        <f>VLOOKUP(A643,'[1]EJEC-FONDO'!$C$2:$P$1102,14,0)</f>
        <v>42672</v>
      </c>
      <c r="AH643" s="14"/>
      <c r="AI643" s="14" t="e">
        <v>#N/A</v>
      </c>
      <c r="AJ643" s="14">
        <v>42579</v>
      </c>
      <c r="AK643" s="14">
        <f>VLOOKUP(A643,'[1]TESRERIA-FONDO'!$C$2:$P$1075,14,0)</f>
        <v>42663</v>
      </c>
      <c r="AL643" s="14"/>
      <c r="AM643" s="14">
        <v>42501</v>
      </c>
      <c r="AN643" s="14">
        <v>42573</v>
      </c>
      <c r="AO643" s="14">
        <f>VLOOKUP(A643,[1]VIGENCIAS!$C$2:$P$1080,14,0)</f>
        <v>42661</v>
      </c>
      <c r="AP643" s="14"/>
    </row>
    <row r="644" spans="1:42" x14ac:dyDescent="0.25">
      <c r="A644" s="12" t="s">
        <v>1295</v>
      </c>
      <c r="B644" s="13" t="s">
        <v>1296</v>
      </c>
      <c r="C644" s="14">
        <v>42487</v>
      </c>
      <c r="D644" s="14">
        <v>42576</v>
      </c>
      <c r="E644" s="14">
        <f>VLOOKUP(A644,[1]INGRESOS!$C$2:$P$1123,14,0)</f>
        <v>42668</v>
      </c>
      <c r="F644" s="14"/>
      <c r="G644" s="14">
        <v>42487</v>
      </c>
      <c r="H644" s="14">
        <v>42576</v>
      </c>
      <c r="I644" s="14">
        <f>VLOOKUP(A644,[1]FNCIONAMIENTO!$C$2:$P$1121,14,0)</f>
        <v>42668</v>
      </c>
      <c r="J644" s="14"/>
      <c r="K644" s="14">
        <v>42487</v>
      </c>
      <c r="L644" s="14">
        <v>42576</v>
      </c>
      <c r="M644" s="14">
        <f>VLOOKUP(A644,[1]INVERSION!$C$2:$P$1120,14,0)</f>
        <v>42668</v>
      </c>
      <c r="N644" s="14"/>
      <c r="O644" s="14">
        <v>42487</v>
      </c>
      <c r="P644" s="14">
        <v>42576</v>
      </c>
      <c r="Q644" s="14">
        <f>VLOOKUP(A644,[1]RESERVAS!$C$2:$P$1102,14,0)</f>
        <v>42668</v>
      </c>
      <c r="R644" s="14"/>
      <c r="S644" s="14">
        <v>42487</v>
      </c>
      <c r="T644" s="14">
        <v>42576</v>
      </c>
      <c r="U644" s="14">
        <f>VLOOKUP(A644,[1]DEUDA!$A$2:$N$1113,14,0)</f>
        <v>42668</v>
      </c>
      <c r="V644" s="14"/>
      <c r="W644" s="14">
        <v>42487</v>
      </c>
      <c r="X644" s="14">
        <v>42576</v>
      </c>
      <c r="Y644" s="14">
        <f>VLOOKUP(A644,[1]EXCEDENTES!$C$2:$P$1062,14,0)</f>
        <v>42683</v>
      </c>
      <c r="Z644" s="14"/>
      <c r="AA644" s="14">
        <v>42487</v>
      </c>
      <c r="AB644" s="14">
        <v>42576</v>
      </c>
      <c r="AC644" s="14">
        <f>VLOOKUP(A644,[1]CxP!$C$2:$P$1113,14,0)</f>
        <v>42668</v>
      </c>
      <c r="AD644" s="14"/>
      <c r="AE644" s="14">
        <v>42487</v>
      </c>
      <c r="AF644" s="14">
        <v>42576</v>
      </c>
      <c r="AG644" s="14">
        <f>VLOOKUP(A644,'[1]EJEC-FONDO'!$C$2:$P$1102,14,0)</f>
        <v>42669</v>
      </c>
      <c r="AH644" s="14"/>
      <c r="AI644" s="14">
        <v>42487</v>
      </c>
      <c r="AJ644" s="14">
        <v>42576</v>
      </c>
      <c r="AK644" s="14">
        <f>VLOOKUP(A644,'[1]TESRERIA-FONDO'!$C$2:$P$1075,14,0)</f>
        <v>42669</v>
      </c>
      <c r="AL644" s="14"/>
      <c r="AM644" s="14">
        <v>42487</v>
      </c>
      <c r="AN644" s="14">
        <v>42576</v>
      </c>
      <c r="AO644" s="14">
        <f>VLOOKUP(A644,[1]VIGENCIAS!$C$2:$P$1080,14,0)</f>
        <v>42668</v>
      </c>
      <c r="AP644" s="14"/>
    </row>
    <row r="645" spans="1:42" x14ac:dyDescent="0.25">
      <c r="A645" s="12" t="s">
        <v>1297</v>
      </c>
      <c r="B645" s="13" t="s">
        <v>1298</v>
      </c>
      <c r="C645" s="14">
        <v>42490</v>
      </c>
      <c r="D645" s="14">
        <v>42579</v>
      </c>
      <c r="E645" s="14">
        <f>VLOOKUP(A645,[1]INGRESOS!$C$2:$P$1123,14,0)</f>
        <v>42674</v>
      </c>
      <c r="F645" s="14"/>
      <c r="G645" s="14">
        <v>42490</v>
      </c>
      <c r="H645" s="14">
        <v>42579</v>
      </c>
      <c r="I645" s="14">
        <f>VLOOKUP(A645,[1]FNCIONAMIENTO!$C$2:$P$1121,14,0)</f>
        <v>42674</v>
      </c>
      <c r="J645" s="14"/>
      <c r="K645" s="14">
        <v>42490</v>
      </c>
      <c r="L645" s="14">
        <v>42579</v>
      </c>
      <c r="M645" s="14">
        <f>VLOOKUP(A645,[1]INVERSION!$C$2:$P$1120,14,0)</f>
        <v>42674</v>
      </c>
      <c r="N645" s="14"/>
      <c r="O645" s="14">
        <v>42490</v>
      </c>
      <c r="P645" s="14">
        <v>42581</v>
      </c>
      <c r="Q645" s="14">
        <f>VLOOKUP(A645,[1]RESERVAS!$C$2:$P$1102,14,0)</f>
        <v>42674</v>
      </c>
      <c r="R645" s="14"/>
      <c r="S645" s="14">
        <v>42490</v>
      </c>
      <c r="T645" s="14">
        <v>42581</v>
      </c>
      <c r="U645" s="14">
        <f>VLOOKUP(A645,[1]DEUDA!$A$2:$N$1113,14,0)</f>
        <v>42674</v>
      </c>
      <c r="V645" s="14"/>
      <c r="W645" s="14">
        <v>42490</v>
      </c>
      <c r="X645" s="14">
        <v>42581</v>
      </c>
      <c r="Y645" s="14">
        <f>VLOOKUP(A645,[1]EXCEDENTES!$C$2:$P$1062,14,0)</f>
        <v>42670</v>
      </c>
      <c r="Z645" s="14"/>
      <c r="AA645" s="14">
        <v>42490</v>
      </c>
      <c r="AB645" s="14">
        <v>42581</v>
      </c>
      <c r="AC645" s="14">
        <f>VLOOKUP(A645,[1]CxP!$C$2:$P$1113,14,0)</f>
        <v>42674</v>
      </c>
      <c r="AD645" s="14"/>
      <c r="AE645" s="14">
        <v>42490</v>
      </c>
      <c r="AF645" s="14">
        <v>42581</v>
      </c>
      <c r="AG645" s="14">
        <f>VLOOKUP(A645,'[1]EJEC-FONDO'!$C$2:$P$1102,14,0)</f>
        <v>42674</v>
      </c>
      <c r="AH645" s="14"/>
      <c r="AI645" s="14">
        <v>42490</v>
      </c>
      <c r="AJ645" s="14">
        <v>42581</v>
      </c>
      <c r="AK645" s="14">
        <f>VLOOKUP(A645,'[1]TESRERIA-FONDO'!$C$2:$P$1075,14,0)</f>
        <v>42674</v>
      </c>
      <c r="AL645" s="14"/>
      <c r="AM645" s="14">
        <v>42490</v>
      </c>
      <c r="AN645" s="14">
        <v>42581</v>
      </c>
      <c r="AO645" s="14">
        <f>VLOOKUP(A645,[1]VIGENCIAS!$C$2:$P$1080,14,0)</f>
        <v>42670</v>
      </c>
      <c r="AP645" s="14"/>
    </row>
    <row r="646" spans="1:42" x14ac:dyDescent="0.25">
      <c r="A646" s="12" t="s">
        <v>1299</v>
      </c>
      <c r="B646" s="13" t="s">
        <v>1300</v>
      </c>
      <c r="C646" s="14">
        <v>42488</v>
      </c>
      <c r="D646" s="14">
        <v>42576</v>
      </c>
      <c r="E646" s="14">
        <f>VLOOKUP(A646,[1]INGRESOS!$C$2:$P$1123,14,0)</f>
        <v>42672</v>
      </c>
      <c r="F646" s="14"/>
      <c r="G646" s="14">
        <v>42488</v>
      </c>
      <c r="H646" s="14">
        <v>42576</v>
      </c>
      <c r="I646" s="14">
        <f>VLOOKUP(A646,[1]FNCIONAMIENTO!$C$2:$P$1121,14,0)</f>
        <v>42672</v>
      </c>
      <c r="J646" s="14"/>
      <c r="K646" s="14">
        <v>42488</v>
      </c>
      <c r="L646" s="14">
        <v>42576</v>
      </c>
      <c r="M646" s="14">
        <f>VLOOKUP(A646,[1]INVERSION!$C$2:$P$1120,14,0)</f>
        <v>42672</v>
      </c>
      <c r="N646" s="14"/>
      <c r="O646" s="14">
        <v>42489</v>
      </c>
      <c r="P646" s="14" t="e">
        <v>#N/A</v>
      </c>
      <c r="Q646" s="14" t="e">
        <f>VLOOKUP(A646,[1]RESERVAS!$C$2:$P$1102,14,0)</f>
        <v>#N/A</v>
      </c>
      <c r="R646" s="14"/>
      <c r="S646" s="14">
        <v>42488</v>
      </c>
      <c r="T646" s="14">
        <v>42576</v>
      </c>
      <c r="U646" s="14">
        <f>VLOOKUP(A646,[1]DEUDA!$A$2:$N$1113,14,0)</f>
        <v>42672</v>
      </c>
      <c r="V646" s="14"/>
      <c r="W646" s="14" t="e">
        <v>#N/A</v>
      </c>
      <c r="X646" s="14" t="e">
        <v>#N/A</v>
      </c>
      <c r="Y646" s="14" t="e">
        <f>VLOOKUP(A646,[1]EXCEDENTES!$C$2:$P$1062,14,0)</f>
        <v>#N/A</v>
      </c>
      <c r="Z646" s="14"/>
      <c r="AA646" s="14">
        <v>42489</v>
      </c>
      <c r="AB646" s="14">
        <v>42576</v>
      </c>
      <c r="AC646" s="14">
        <f>VLOOKUP(A646,[1]CxP!$C$2:$P$1113,14,0)</f>
        <v>42674</v>
      </c>
      <c r="AD646" s="14"/>
      <c r="AE646" s="14" t="e">
        <v>#N/A</v>
      </c>
      <c r="AF646" s="14" t="e">
        <v>#N/A</v>
      </c>
      <c r="AG646" s="14" t="e">
        <f>VLOOKUP(A646,'[1]EJEC-FONDO'!$C$2:$P$1102,14,0)</f>
        <v>#N/A</v>
      </c>
      <c r="AH646" s="14"/>
      <c r="AI646" s="14" t="e">
        <v>#N/A</v>
      </c>
      <c r="AJ646" s="14" t="e">
        <v>#N/A</v>
      </c>
      <c r="AK646" s="14" t="e">
        <f>VLOOKUP(A646,'[1]TESRERIA-FONDO'!$C$2:$P$1075,14,0)</f>
        <v>#N/A</v>
      </c>
      <c r="AL646" s="14"/>
      <c r="AM646" s="14" t="e">
        <v>#N/A</v>
      </c>
      <c r="AN646" s="14" t="e">
        <v>#N/A</v>
      </c>
      <c r="AO646" s="14" t="e">
        <f>VLOOKUP(A646,[1]VIGENCIAS!$C$2:$P$1080,14,0)</f>
        <v>#N/A</v>
      </c>
      <c r="AP646" s="14"/>
    </row>
    <row r="647" spans="1:42" x14ac:dyDescent="0.25">
      <c r="A647" s="12" t="s">
        <v>1301</v>
      </c>
      <c r="B647" s="13" t="s">
        <v>1302</v>
      </c>
      <c r="C647" s="14">
        <v>42517</v>
      </c>
      <c r="D647" s="14">
        <v>42590</v>
      </c>
      <c r="E647" s="14">
        <f>VLOOKUP(A647,[1]INGRESOS!$C$2:$P$1123,14,0)</f>
        <v>42669</v>
      </c>
      <c r="F647" s="14"/>
      <c r="G647" s="14">
        <v>42517</v>
      </c>
      <c r="H647" s="14">
        <v>42590</v>
      </c>
      <c r="I647" s="14">
        <f>VLOOKUP(A647,[1]FNCIONAMIENTO!$C$2:$P$1121,14,0)</f>
        <v>42669</v>
      </c>
      <c r="J647" s="14"/>
      <c r="K647" s="14">
        <v>42517</v>
      </c>
      <c r="L647" s="14">
        <v>42590</v>
      </c>
      <c r="M647" s="14">
        <f>VLOOKUP(A647,[1]INVERSION!$C$2:$P$1120,14,0)</f>
        <v>42669</v>
      </c>
      <c r="N647" s="14"/>
      <c r="O647" s="14">
        <v>42518</v>
      </c>
      <c r="P647" s="14">
        <v>42590</v>
      </c>
      <c r="Q647" s="14">
        <f>VLOOKUP(A647,[1]RESERVAS!$C$2:$P$1102,14,0)</f>
        <v>42670</v>
      </c>
      <c r="R647" s="14"/>
      <c r="S647" s="14">
        <v>42517</v>
      </c>
      <c r="T647" s="14">
        <v>42590</v>
      </c>
      <c r="U647" s="14" t="e">
        <f>VLOOKUP(A647,[1]DEUDA!$A$2:$N$1113,14,0)</f>
        <v>#N/A</v>
      </c>
      <c r="V647" s="14"/>
      <c r="W647" s="14">
        <v>42520</v>
      </c>
      <c r="X647" s="14">
        <v>42590</v>
      </c>
      <c r="Y647" s="14">
        <f>VLOOKUP(A647,[1]EXCEDENTES!$C$2:$P$1062,14,0)</f>
        <v>42669</v>
      </c>
      <c r="Z647" s="14"/>
      <c r="AA647" s="14">
        <v>42517</v>
      </c>
      <c r="AB647" s="14">
        <v>42582</v>
      </c>
      <c r="AC647" s="14">
        <f>VLOOKUP(A647,[1]CxP!$C$2:$P$1113,14,0)</f>
        <v>42669</v>
      </c>
      <c r="AD647" s="14"/>
      <c r="AE647" s="14">
        <v>42518</v>
      </c>
      <c r="AF647" s="14">
        <v>42582</v>
      </c>
      <c r="AG647" s="14">
        <f>VLOOKUP(A647,'[1]EJEC-FONDO'!$C$2:$P$1102,14,0)</f>
        <v>42669</v>
      </c>
      <c r="AH647" s="14"/>
      <c r="AI647" s="14">
        <v>42520</v>
      </c>
      <c r="AJ647" s="14">
        <v>42582</v>
      </c>
      <c r="AK647" s="14">
        <f>VLOOKUP(A647,'[1]TESRERIA-FONDO'!$C$2:$P$1075,14,0)</f>
        <v>42669</v>
      </c>
      <c r="AL647" s="14"/>
      <c r="AM647" s="14">
        <v>42517</v>
      </c>
      <c r="AN647" s="14">
        <v>42590</v>
      </c>
      <c r="AO647" s="14">
        <f>VLOOKUP(A647,[1]VIGENCIAS!$C$2:$P$1080,14,0)</f>
        <v>42669</v>
      </c>
      <c r="AP647" s="14"/>
    </row>
    <row r="648" spans="1:42" x14ac:dyDescent="0.25">
      <c r="A648" s="12" t="s">
        <v>1303</v>
      </c>
      <c r="B648" s="13" t="s">
        <v>1304</v>
      </c>
      <c r="C648" s="14">
        <v>42490</v>
      </c>
      <c r="D648" s="14">
        <v>42582</v>
      </c>
      <c r="E648" s="14">
        <f>VLOOKUP(A648,[1]INGRESOS!$C$2:$P$1123,14,0)</f>
        <v>42672</v>
      </c>
      <c r="F648" s="14"/>
      <c r="G648" s="14">
        <v>42490</v>
      </c>
      <c r="H648" s="14">
        <v>42582</v>
      </c>
      <c r="I648" s="14">
        <f>VLOOKUP(A648,[1]FNCIONAMIENTO!$C$2:$P$1121,14,0)</f>
        <v>42672</v>
      </c>
      <c r="J648" s="14"/>
      <c r="K648" s="14">
        <v>42490</v>
      </c>
      <c r="L648" s="14">
        <v>42582</v>
      </c>
      <c r="M648" s="14">
        <f>VLOOKUP(A648,[1]INVERSION!$C$2:$P$1120,14,0)</f>
        <v>42672</v>
      </c>
      <c r="N648" s="14"/>
      <c r="O648" s="14" t="e">
        <v>#N/A</v>
      </c>
      <c r="P648" s="14" t="e">
        <v>#N/A</v>
      </c>
      <c r="Q648" s="14">
        <f>VLOOKUP(A648,[1]RESERVAS!$C$2:$P$1102,14,0)</f>
        <v>42673</v>
      </c>
      <c r="R648" s="14"/>
      <c r="S648" s="14">
        <v>42490</v>
      </c>
      <c r="T648" s="14">
        <v>42582</v>
      </c>
      <c r="U648" s="14">
        <f>VLOOKUP(A648,[1]DEUDA!$A$2:$N$1113,14,0)</f>
        <v>42673</v>
      </c>
      <c r="V648" s="14"/>
      <c r="W648" s="14">
        <v>42496</v>
      </c>
      <c r="X648" s="14">
        <v>42582</v>
      </c>
      <c r="Y648" s="14">
        <f>VLOOKUP(A648,[1]EXCEDENTES!$C$2:$P$1062,14,0)</f>
        <v>42672</v>
      </c>
      <c r="Z648" s="14"/>
      <c r="AA648" s="14">
        <v>42490</v>
      </c>
      <c r="AB648" s="14">
        <v>42582</v>
      </c>
      <c r="AC648" s="14">
        <f>VLOOKUP(A648,[1]CxP!$C$2:$P$1113,14,0)</f>
        <v>42672</v>
      </c>
      <c r="AD648" s="14"/>
      <c r="AE648" s="14">
        <v>42490</v>
      </c>
      <c r="AF648" s="14">
        <v>42582</v>
      </c>
      <c r="AG648" s="14">
        <f>VLOOKUP(A648,'[1]EJEC-FONDO'!$C$2:$P$1102,14,0)</f>
        <v>42672</v>
      </c>
      <c r="AH648" s="14"/>
      <c r="AI648" s="14" t="e">
        <v>#N/A</v>
      </c>
      <c r="AJ648" s="14">
        <v>42582</v>
      </c>
      <c r="AK648" s="14">
        <f>VLOOKUP(A648,'[1]TESRERIA-FONDO'!$C$2:$P$1075,14,0)</f>
        <v>42674</v>
      </c>
      <c r="AL648" s="14"/>
      <c r="AM648" s="14" t="e">
        <v>#N/A</v>
      </c>
      <c r="AN648" s="14">
        <v>42582</v>
      </c>
      <c r="AO648" s="14">
        <f>VLOOKUP(A648,[1]VIGENCIAS!$C$2:$P$1080,14,0)</f>
        <v>42672</v>
      </c>
      <c r="AP648" s="14"/>
    </row>
    <row r="649" spans="1:42" x14ac:dyDescent="0.25">
      <c r="A649" s="12" t="s">
        <v>1305</v>
      </c>
      <c r="B649" s="13" t="s">
        <v>1306</v>
      </c>
      <c r="C649" s="14">
        <v>42488</v>
      </c>
      <c r="D649" s="14">
        <v>42589</v>
      </c>
      <c r="E649" s="14">
        <f>VLOOKUP(A649,[1]INGRESOS!$C$2:$P$1123,14,0)</f>
        <v>42672</v>
      </c>
      <c r="F649" s="14"/>
      <c r="G649" s="14">
        <v>42500</v>
      </c>
      <c r="H649" s="14">
        <v>42592</v>
      </c>
      <c r="I649" s="14">
        <f>VLOOKUP(A649,[1]FNCIONAMIENTO!$C$2:$P$1121,14,0)</f>
        <v>42671</v>
      </c>
      <c r="J649" s="14"/>
      <c r="K649" s="14">
        <v>42488</v>
      </c>
      <c r="L649" s="14">
        <v>42589</v>
      </c>
      <c r="M649" s="14">
        <f>VLOOKUP(A649,[1]INVERSION!$C$2:$P$1120,14,0)</f>
        <v>42670</v>
      </c>
      <c r="N649" s="14"/>
      <c r="O649" s="14">
        <v>42488</v>
      </c>
      <c r="P649" s="14">
        <v>42589</v>
      </c>
      <c r="Q649" s="14">
        <f>VLOOKUP(A649,[1]RESERVAS!$C$2:$P$1102,14,0)</f>
        <v>42672</v>
      </c>
      <c r="R649" s="14"/>
      <c r="S649" s="14">
        <v>42488</v>
      </c>
      <c r="T649" s="14">
        <v>42590</v>
      </c>
      <c r="U649" s="14">
        <f>VLOOKUP(A649,[1]DEUDA!$A$2:$N$1113,14,0)</f>
        <v>42670</v>
      </c>
      <c r="V649" s="14"/>
      <c r="W649" s="14">
        <v>42490</v>
      </c>
      <c r="X649" s="14">
        <v>42594</v>
      </c>
      <c r="Y649" s="14">
        <f>VLOOKUP(A649,[1]EXCEDENTES!$C$2:$P$1062,14,0)</f>
        <v>42669</v>
      </c>
      <c r="Z649" s="14"/>
      <c r="AA649" s="14">
        <v>42488</v>
      </c>
      <c r="AB649" s="14">
        <v>42589</v>
      </c>
      <c r="AC649" s="14">
        <f>VLOOKUP(A649,[1]CxP!$C$2:$P$1113,14,0)</f>
        <v>42670</v>
      </c>
      <c r="AD649" s="14"/>
      <c r="AE649" s="14">
        <v>42490</v>
      </c>
      <c r="AF649" s="14">
        <v>42589</v>
      </c>
      <c r="AG649" s="14">
        <f>VLOOKUP(A649,'[1]EJEC-FONDO'!$C$2:$P$1102,14,0)</f>
        <v>42669</v>
      </c>
      <c r="AH649" s="14"/>
      <c r="AI649" s="14">
        <v>42490</v>
      </c>
      <c r="AJ649" s="14">
        <v>42599</v>
      </c>
      <c r="AK649" s="14">
        <f>VLOOKUP(A649,'[1]TESRERIA-FONDO'!$C$2:$P$1075,14,0)</f>
        <v>42673</v>
      </c>
      <c r="AL649" s="14"/>
      <c r="AM649" s="14">
        <v>42490</v>
      </c>
      <c r="AN649" s="14">
        <v>42589</v>
      </c>
      <c r="AO649" s="14">
        <f>VLOOKUP(A649,[1]VIGENCIAS!$C$2:$P$1080,14,0)</f>
        <v>42672</v>
      </c>
      <c r="AP649" s="14"/>
    </row>
    <row r="650" spans="1:42" x14ac:dyDescent="0.25">
      <c r="A650" s="12" t="s">
        <v>1307</v>
      </c>
      <c r="B650" s="13" t="s">
        <v>1308</v>
      </c>
      <c r="C650" s="14">
        <v>42482</v>
      </c>
      <c r="D650" s="14">
        <v>42577</v>
      </c>
      <c r="E650" s="14">
        <f>VLOOKUP(A650,[1]INGRESOS!$C$2:$P$1123,14,0)</f>
        <v>42664</v>
      </c>
      <c r="F650" s="14"/>
      <c r="G650" s="14">
        <v>42482</v>
      </c>
      <c r="H650" s="14">
        <v>42577</v>
      </c>
      <c r="I650" s="14">
        <f>VLOOKUP(A650,[1]FNCIONAMIENTO!$C$2:$P$1121,14,0)</f>
        <v>42664</v>
      </c>
      <c r="J650" s="14"/>
      <c r="K650" s="14">
        <v>42482</v>
      </c>
      <c r="L650" s="14">
        <v>42577</v>
      </c>
      <c r="M650" s="14">
        <f>VLOOKUP(A650,[1]INVERSION!$C$2:$P$1120,14,0)</f>
        <v>42664</v>
      </c>
      <c r="N650" s="14"/>
      <c r="O650" s="14">
        <v>42482</v>
      </c>
      <c r="P650" s="14">
        <v>42577</v>
      </c>
      <c r="Q650" s="14">
        <f>VLOOKUP(A650,[1]RESERVAS!$C$2:$P$1102,14,0)</f>
        <v>42664</v>
      </c>
      <c r="R650" s="14"/>
      <c r="S650" s="14">
        <v>42482</v>
      </c>
      <c r="T650" s="14">
        <v>42577</v>
      </c>
      <c r="U650" s="14">
        <f>VLOOKUP(A650,[1]DEUDA!$A$2:$N$1113,14,0)</f>
        <v>42664</v>
      </c>
      <c r="V650" s="14"/>
      <c r="W650" s="14">
        <v>42487</v>
      </c>
      <c r="X650" s="14">
        <v>42578</v>
      </c>
      <c r="Y650" s="14">
        <f>VLOOKUP(A650,[1]EXCEDENTES!$C$2:$P$1062,14,0)</f>
        <v>42665</v>
      </c>
      <c r="Z650" s="14"/>
      <c r="AA650" s="14">
        <v>42482</v>
      </c>
      <c r="AB650" s="14">
        <v>42577</v>
      </c>
      <c r="AC650" s="14">
        <f>VLOOKUP(A650,[1]CxP!$C$2:$P$1113,14,0)</f>
        <v>42664</v>
      </c>
      <c r="AD650" s="14"/>
      <c r="AE650" s="14">
        <v>42483</v>
      </c>
      <c r="AF650" s="14">
        <v>42577</v>
      </c>
      <c r="AG650" s="14">
        <f>VLOOKUP(A650,'[1]EJEC-FONDO'!$C$2:$P$1102,14,0)</f>
        <v>42664</v>
      </c>
      <c r="AH650" s="14"/>
      <c r="AI650" s="14">
        <v>42483</v>
      </c>
      <c r="AJ650" s="14">
        <v>42577</v>
      </c>
      <c r="AK650" s="14">
        <f>VLOOKUP(A650,'[1]TESRERIA-FONDO'!$C$2:$P$1075,14,0)</f>
        <v>42664</v>
      </c>
      <c r="AL650" s="14"/>
      <c r="AM650" s="14">
        <v>42482</v>
      </c>
      <c r="AN650" s="14">
        <v>42577</v>
      </c>
      <c r="AO650" s="14">
        <f>VLOOKUP(A650,[1]VIGENCIAS!$C$2:$P$1080,14,0)</f>
        <v>42664</v>
      </c>
      <c r="AP650" s="14"/>
    </row>
    <row r="651" spans="1:42" x14ac:dyDescent="0.25">
      <c r="A651" s="12" t="s">
        <v>1309</v>
      </c>
      <c r="B651" s="13" t="s">
        <v>1310</v>
      </c>
      <c r="C651" s="14">
        <v>42486</v>
      </c>
      <c r="D651" s="14">
        <v>42579</v>
      </c>
      <c r="E651" s="14">
        <f>VLOOKUP(A651,[1]INGRESOS!$C$2:$P$1123,14,0)</f>
        <v>42668</v>
      </c>
      <c r="F651" s="14"/>
      <c r="G651" s="14">
        <v>42486</v>
      </c>
      <c r="H651" s="14">
        <v>42580</v>
      </c>
      <c r="I651" s="14">
        <f>VLOOKUP(A651,[1]FNCIONAMIENTO!$C$2:$P$1121,14,0)</f>
        <v>42668</v>
      </c>
      <c r="J651" s="14"/>
      <c r="K651" s="14">
        <v>42486</v>
      </c>
      <c r="L651" s="14">
        <v>42579</v>
      </c>
      <c r="M651" s="14">
        <f>VLOOKUP(A651,[1]INVERSION!$C$2:$P$1120,14,0)</f>
        <v>42668</v>
      </c>
      <c r="N651" s="14"/>
      <c r="O651" s="14">
        <v>42486</v>
      </c>
      <c r="P651" s="14">
        <v>42579</v>
      </c>
      <c r="Q651" s="14">
        <f>VLOOKUP(A651,[1]RESERVAS!$C$2:$P$1102,14,0)</f>
        <v>42668</v>
      </c>
      <c r="R651" s="14"/>
      <c r="S651" s="14">
        <v>42486</v>
      </c>
      <c r="T651" s="14">
        <v>42579</v>
      </c>
      <c r="U651" s="14">
        <f>VLOOKUP(A651,[1]DEUDA!$A$2:$N$1113,14,0)</f>
        <v>42668</v>
      </c>
      <c r="V651" s="14"/>
      <c r="W651" s="14">
        <v>42488</v>
      </c>
      <c r="X651" s="14">
        <v>42580</v>
      </c>
      <c r="Y651" s="14">
        <f>VLOOKUP(A651,[1]EXCEDENTES!$C$2:$P$1062,14,0)</f>
        <v>42669</v>
      </c>
      <c r="Z651" s="14"/>
      <c r="AA651" s="14">
        <v>42486</v>
      </c>
      <c r="AB651" s="14">
        <v>42579</v>
      </c>
      <c r="AC651" s="14">
        <f>VLOOKUP(A651,[1]CxP!$C$2:$P$1113,14,0)</f>
        <v>42668</v>
      </c>
      <c r="AD651" s="14"/>
      <c r="AE651" s="14">
        <v>42486</v>
      </c>
      <c r="AF651" s="14">
        <v>42579</v>
      </c>
      <c r="AG651" s="14">
        <f>VLOOKUP(A651,'[1]EJEC-FONDO'!$C$2:$P$1102,14,0)</f>
        <v>42668</v>
      </c>
      <c r="AH651" s="14"/>
      <c r="AI651" s="14">
        <v>42488</v>
      </c>
      <c r="AJ651" s="14">
        <v>42579</v>
      </c>
      <c r="AK651" s="14">
        <f>VLOOKUP(A651,'[1]TESRERIA-FONDO'!$C$2:$P$1075,14,0)</f>
        <v>42668</v>
      </c>
      <c r="AL651" s="14"/>
      <c r="AM651" s="14">
        <v>42486</v>
      </c>
      <c r="AN651" s="14">
        <v>42579</v>
      </c>
      <c r="AO651" s="14">
        <f>VLOOKUP(A651,[1]VIGENCIAS!$C$2:$P$1080,14,0)</f>
        <v>42668</v>
      </c>
      <c r="AP651" s="14"/>
    </row>
    <row r="652" spans="1:42" x14ac:dyDescent="0.25">
      <c r="A652" s="12" t="s">
        <v>1311</v>
      </c>
      <c r="B652" s="13" t="s">
        <v>1312</v>
      </c>
      <c r="C652" s="14">
        <v>42489</v>
      </c>
      <c r="D652" s="14">
        <v>42578</v>
      </c>
      <c r="E652" s="14">
        <f>VLOOKUP(A652,[1]INGRESOS!$C$2:$P$1123,14,0)</f>
        <v>42674</v>
      </c>
      <c r="F652" s="14"/>
      <c r="G652" s="14">
        <v>42490</v>
      </c>
      <c r="H652" s="14">
        <v>42578</v>
      </c>
      <c r="I652" s="14">
        <f>VLOOKUP(A652,[1]FNCIONAMIENTO!$C$2:$P$1121,14,0)</f>
        <v>42674</v>
      </c>
      <c r="J652" s="14"/>
      <c r="K652" s="14">
        <v>42489</v>
      </c>
      <c r="L652" s="14">
        <v>42579</v>
      </c>
      <c r="M652" s="14">
        <f>VLOOKUP(A652,[1]INVERSION!$C$2:$P$1120,14,0)</f>
        <v>42674</v>
      </c>
      <c r="N652" s="14"/>
      <c r="O652" s="14">
        <v>42489</v>
      </c>
      <c r="P652" s="14">
        <v>42578</v>
      </c>
      <c r="Q652" s="14">
        <f>VLOOKUP(A652,[1]RESERVAS!$C$2:$P$1102,14,0)</f>
        <v>42674</v>
      </c>
      <c r="R652" s="14"/>
      <c r="S652" s="14">
        <v>42489</v>
      </c>
      <c r="T652" s="14">
        <v>42578</v>
      </c>
      <c r="U652" s="14">
        <f>VLOOKUP(A652,[1]DEUDA!$A$2:$N$1113,14,0)</f>
        <v>42674</v>
      </c>
      <c r="V652" s="14"/>
      <c r="W652" s="14">
        <v>42503</v>
      </c>
      <c r="X652" s="14">
        <v>42581</v>
      </c>
      <c r="Y652" s="14">
        <f>VLOOKUP(A652,[1]EXCEDENTES!$C$2:$P$1062,14,0)</f>
        <v>42674</v>
      </c>
      <c r="Z652" s="14"/>
      <c r="AA652" s="14">
        <v>42490</v>
      </c>
      <c r="AB652" s="14">
        <v>42581</v>
      </c>
      <c r="AC652" s="14">
        <f>VLOOKUP(A652,[1]CxP!$C$2:$P$1113,14,0)</f>
        <v>42674</v>
      </c>
      <c r="AD652" s="14"/>
      <c r="AE652" s="14">
        <v>42489</v>
      </c>
      <c r="AF652" s="14">
        <v>42578</v>
      </c>
      <c r="AG652" s="14">
        <f>VLOOKUP(A652,'[1]EJEC-FONDO'!$C$2:$P$1102,14,0)</f>
        <v>42674</v>
      </c>
      <c r="AH652" s="14"/>
      <c r="AI652" s="14">
        <v>42489</v>
      </c>
      <c r="AJ652" s="14">
        <v>42578</v>
      </c>
      <c r="AK652" s="14">
        <f>VLOOKUP(A652,'[1]TESRERIA-FONDO'!$C$2:$P$1075,14,0)</f>
        <v>42674</v>
      </c>
      <c r="AL652" s="14"/>
      <c r="AM652" s="14">
        <v>42501</v>
      </c>
      <c r="AN652" s="14">
        <v>42578</v>
      </c>
      <c r="AO652" s="14">
        <f>VLOOKUP(A652,[1]VIGENCIAS!$C$2:$P$1080,14,0)</f>
        <v>42683</v>
      </c>
      <c r="AP652" s="14"/>
    </row>
    <row r="653" spans="1:42" x14ac:dyDescent="0.25">
      <c r="A653" s="12" t="s">
        <v>1313</v>
      </c>
      <c r="B653" s="13" t="s">
        <v>1314</v>
      </c>
      <c r="C653" s="14">
        <v>42490</v>
      </c>
      <c r="D653" s="14">
        <v>42578</v>
      </c>
      <c r="E653" s="14">
        <f>VLOOKUP(A653,[1]INGRESOS!$C$2:$P$1123,14,0)</f>
        <v>42669</v>
      </c>
      <c r="F653" s="14"/>
      <c r="G653" s="14">
        <v>42490</v>
      </c>
      <c r="H653" s="14">
        <v>42581</v>
      </c>
      <c r="I653" s="14">
        <f>VLOOKUP(A653,[1]FNCIONAMIENTO!$C$2:$P$1121,14,0)</f>
        <v>42669</v>
      </c>
      <c r="J653" s="14"/>
      <c r="K653" s="14">
        <v>42490</v>
      </c>
      <c r="L653" s="14">
        <v>42579</v>
      </c>
      <c r="M653" s="14">
        <f>VLOOKUP(A653,[1]INVERSION!$C$2:$P$1120,14,0)</f>
        <v>42670</v>
      </c>
      <c r="N653" s="14"/>
      <c r="O653" s="14">
        <v>42486</v>
      </c>
      <c r="P653" s="14">
        <v>42578</v>
      </c>
      <c r="Q653" s="14">
        <f>VLOOKUP(A653,[1]RESERVAS!$C$2:$P$1102,14,0)</f>
        <v>42670</v>
      </c>
      <c r="R653" s="14"/>
      <c r="S653" s="14">
        <v>42490</v>
      </c>
      <c r="T653" s="14">
        <v>42578</v>
      </c>
      <c r="U653" s="14">
        <f>VLOOKUP(A653,[1]DEUDA!$A$2:$N$1113,14,0)</f>
        <v>42670</v>
      </c>
      <c r="V653" s="14"/>
      <c r="W653" s="14">
        <v>42490</v>
      </c>
      <c r="X653" s="14">
        <v>42578</v>
      </c>
      <c r="Y653" s="14">
        <f>VLOOKUP(A653,[1]EXCEDENTES!$C$2:$P$1062,14,0)</f>
        <v>42670</v>
      </c>
      <c r="Z653" s="14"/>
      <c r="AA653" s="14">
        <v>42490</v>
      </c>
      <c r="AB653" s="14">
        <v>42578</v>
      </c>
      <c r="AC653" s="14">
        <f>VLOOKUP(A653,[1]CxP!$C$2:$P$1113,14,0)</f>
        <v>42670</v>
      </c>
      <c r="AD653" s="14"/>
      <c r="AE653" s="14">
        <v>42490</v>
      </c>
      <c r="AF653" s="14">
        <v>42581</v>
      </c>
      <c r="AG653" s="14">
        <f>VLOOKUP(A653,'[1]EJEC-FONDO'!$C$2:$P$1102,14,0)</f>
        <v>42670</v>
      </c>
      <c r="AH653" s="14"/>
      <c r="AI653" s="14">
        <v>42490</v>
      </c>
      <c r="AJ653" s="14">
        <v>42581</v>
      </c>
      <c r="AK653" s="14">
        <f>VLOOKUP(A653,'[1]TESRERIA-FONDO'!$C$2:$P$1075,14,0)</f>
        <v>42670</v>
      </c>
      <c r="AL653" s="14"/>
      <c r="AM653" s="14">
        <v>42486</v>
      </c>
      <c r="AN653" s="14">
        <v>42578</v>
      </c>
      <c r="AO653" s="14">
        <f>VLOOKUP(A653,[1]VIGENCIAS!$C$2:$P$1080,14,0)</f>
        <v>42670</v>
      </c>
      <c r="AP653" s="14"/>
    </row>
    <row r="654" spans="1:42" x14ac:dyDescent="0.25">
      <c r="A654" s="12" t="s">
        <v>1315</v>
      </c>
      <c r="B654" s="13" t="s">
        <v>1316</v>
      </c>
      <c r="C654" s="14">
        <v>42488</v>
      </c>
      <c r="D654" s="14">
        <v>42578</v>
      </c>
      <c r="E654" s="14">
        <f>VLOOKUP(A654,[1]INGRESOS!$C$2:$P$1123,14,0)</f>
        <v>42669</v>
      </c>
      <c r="F654" s="14"/>
      <c r="G654" s="14">
        <v>42489</v>
      </c>
      <c r="H654" s="14">
        <v>42579</v>
      </c>
      <c r="I654" s="14">
        <f>VLOOKUP(A654,[1]FNCIONAMIENTO!$C$2:$P$1121,14,0)</f>
        <v>42669</v>
      </c>
      <c r="J654" s="14"/>
      <c r="K654" s="14">
        <v>42489</v>
      </c>
      <c r="L654" s="14">
        <v>42579</v>
      </c>
      <c r="M654" s="14">
        <f>VLOOKUP(A654,[1]INVERSION!$C$2:$P$1120,14,0)</f>
        <v>42669</v>
      </c>
      <c r="N654" s="14"/>
      <c r="O654" s="14">
        <v>42488</v>
      </c>
      <c r="P654" s="14">
        <v>42573</v>
      </c>
      <c r="Q654" s="14">
        <f>VLOOKUP(A654,[1]RESERVAS!$C$2:$P$1102,14,0)</f>
        <v>42668</v>
      </c>
      <c r="R654" s="14"/>
      <c r="S654" s="14">
        <v>42488</v>
      </c>
      <c r="T654" s="14">
        <v>42573</v>
      </c>
      <c r="U654" s="14">
        <f>VLOOKUP(A654,[1]DEUDA!$A$2:$N$1113,14,0)</f>
        <v>42668</v>
      </c>
      <c r="V654" s="14"/>
      <c r="W654" s="14">
        <v>42488</v>
      </c>
      <c r="X654" s="14">
        <v>42576</v>
      </c>
      <c r="Y654" s="14">
        <f>VLOOKUP(A654,[1]EXCEDENTES!$C$2:$P$1062,14,0)</f>
        <v>42668</v>
      </c>
      <c r="Z654" s="14"/>
      <c r="AA654" s="14">
        <v>42488</v>
      </c>
      <c r="AB654" s="14">
        <v>42578</v>
      </c>
      <c r="AC654" s="14">
        <f>VLOOKUP(A654,[1]CxP!$C$2:$P$1113,14,0)</f>
        <v>42668</v>
      </c>
      <c r="AD654" s="14"/>
      <c r="AE654" s="14">
        <v>42489</v>
      </c>
      <c r="AF654" s="14">
        <v>42579</v>
      </c>
      <c r="AG654" s="14">
        <f>VLOOKUP(A654,'[1]EJEC-FONDO'!$C$2:$P$1102,14,0)</f>
        <v>42669</v>
      </c>
      <c r="AH654" s="14"/>
      <c r="AI654" s="14">
        <v>42489</v>
      </c>
      <c r="AJ654" s="14">
        <v>42579</v>
      </c>
      <c r="AK654" s="14">
        <f>VLOOKUP(A654,'[1]TESRERIA-FONDO'!$C$2:$P$1075,14,0)</f>
        <v>42668</v>
      </c>
      <c r="AL654" s="14"/>
      <c r="AM654" s="14">
        <v>42486</v>
      </c>
      <c r="AN654" s="14">
        <v>42574</v>
      </c>
      <c r="AO654" s="14">
        <f>VLOOKUP(A654,[1]VIGENCIAS!$C$2:$P$1080,14,0)</f>
        <v>42668</v>
      </c>
      <c r="AP654" s="14"/>
    </row>
    <row r="655" spans="1:42" x14ac:dyDescent="0.25">
      <c r="A655" s="12" t="s">
        <v>1317</v>
      </c>
      <c r="B655" s="13" t="s">
        <v>1318</v>
      </c>
      <c r="C655" s="14">
        <v>42489</v>
      </c>
      <c r="D655" s="14">
        <v>42581</v>
      </c>
      <c r="E655" s="14">
        <f>VLOOKUP(A655,[1]INGRESOS!$C$2:$P$1123,14,0)</f>
        <v>42668</v>
      </c>
      <c r="F655" s="14"/>
      <c r="G655" s="14">
        <v>42489</v>
      </c>
      <c r="H655" s="14">
        <v>42581</v>
      </c>
      <c r="I655" s="14">
        <f>VLOOKUP(A655,[1]FNCIONAMIENTO!$C$2:$P$1121,14,0)</f>
        <v>42671</v>
      </c>
      <c r="J655" s="14"/>
      <c r="K655" s="14">
        <v>42487</v>
      </c>
      <c r="L655" s="14">
        <v>42581</v>
      </c>
      <c r="M655" s="14">
        <f>VLOOKUP(A655,[1]INVERSION!$C$2:$P$1120,14,0)</f>
        <v>42672</v>
      </c>
      <c r="N655" s="14"/>
      <c r="O655" s="14">
        <v>42489</v>
      </c>
      <c r="P655" s="14">
        <v>42581</v>
      </c>
      <c r="Q655" s="14">
        <f>VLOOKUP(A655,[1]RESERVAS!$C$2:$P$1102,14,0)</f>
        <v>42674</v>
      </c>
      <c r="R655" s="14"/>
      <c r="S655" s="14">
        <v>42489</v>
      </c>
      <c r="T655" s="14">
        <v>42581</v>
      </c>
      <c r="U655" s="14">
        <f>VLOOKUP(A655,[1]DEUDA!$A$2:$N$1113,14,0)</f>
        <v>42670</v>
      </c>
      <c r="V655" s="14"/>
      <c r="W655" s="14">
        <v>42489</v>
      </c>
      <c r="X655" s="14">
        <v>42581</v>
      </c>
      <c r="Y655" s="14">
        <f>VLOOKUP(A655,[1]EXCEDENTES!$C$2:$P$1062,14,0)</f>
        <v>42674</v>
      </c>
      <c r="Z655" s="14"/>
      <c r="AA655" s="14">
        <v>42489</v>
      </c>
      <c r="AB655" s="14">
        <v>42581</v>
      </c>
      <c r="AC655" s="14">
        <f>VLOOKUP(A655,[1]CxP!$C$2:$P$1113,14,0)</f>
        <v>42674</v>
      </c>
      <c r="AD655" s="14"/>
      <c r="AE655" s="14">
        <v>42489</v>
      </c>
      <c r="AF655" s="14">
        <v>42581</v>
      </c>
      <c r="AG655" s="14">
        <f>VLOOKUP(A655,'[1]EJEC-FONDO'!$C$2:$P$1102,14,0)</f>
        <v>42674</v>
      </c>
      <c r="AH655" s="14"/>
      <c r="AI655" s="14">
        <v>42489</v>
      </c>
      <c r="AJ655" s="14">
        <v>42581</v>
      </c>
      <c r="AK655" s="14">
        <f>VLOOKUP(A655,'[1]TESRERIA-FONDO'!$C$2:$P$1075,14,0)</f>
        <v>42670</v>
      </c>
      <c r="AL655" s="14"/>
      <c r="AM655" s="14">
        <v>42489</v>
      </c>
      <c r="AN655" s="14">
        <v>42581</v>
      </c>
      <c r="AO655" s="14">
        <f>VLOOKUP(A655,[1]VIGENCIAS!$C$2:$P$1080,14,0)</f>
        <v>42674</v>
      </c>
      <c r="AP655" s="14"/>
    </row>
    <row r="656" spans="1:42" x14ac:dyDescent="0.25">
      <c r="A656" s="12" t="s">
        <v>1319</v>
      </c>
      <c r="B656" s="13" t="s">
        <v>1320</v>
      </c>
      <c r="C656" s="14">
        <v>42490</v>
      </c>
      <c r="D656" s="14">
        <v>42582</v>
      </c>
      <c r="E656" s="14">
        <f>VLOOKUP(A656,[1]INGRESOS!$C$2:$P$1123,14,0)</f>
        <v>42672</v>
      </c>
      <c r="F656" s="14"/>
      <c r="G656" s="14">
        <v>42490</v>
      </c>
      <c r="H656" s="14">
        <v>42582</v>
      </c>
      <c r="I656" s="14">
        <f>VLOOKUP(A656,[1]FNCIONAMIENTO!$C$2:$P$1121,14,0)</f>
        <v>42672</v>
      </c>
      <c r="J656" s="14"/>
      <c r="K656" s="14">
        <v>42489</v>
      </c>
      <c r="L656" s="14">
        <v>42582</v>
      </c>
      <c r="M656" s="14">
        <f>VLOOKUP(A656,[1]INVERSION!$C$2:$P$1120,14,0)</f>
        <v>42672</v>
      </c>
      <c r="N656" s="14"/>
      <c r="O656" s="14">
        <v>42490</v>
      </c>
      <c r="P656" s="14">
        <v>42582</v>
      </c>
      <c r="Q656" s="14">
        <f>VLOOKUP(A656,[1]RESERVAS!$C$2:$P$1102,14,0)</f>
        <v>42674</v>
      </c>
      <c r="R656" s="14"/>
      <c r="S656" s="14">
        <v>42490</v>
      </c>
      <c r="T656" s="14">
        <v>42582</v>
      </c>
      <c r="U656" s="14">
        <f>VLOOKUP(A656,[1]DEUDA!$A$2:$N$1113,14,0)</f>
        <v>42672</v>
      </c>
      <c r="V656" s="14"/>
      <c r="W656" s="14">
        <v>42490</v>
      </c>
      <c r="X656" s="14">
        <v>42582</v>
      </c>
      <c r="Y656" s="14">
        <f>VLOOKUP(A656,[1]EXCEDENTES!$C$2:$P$1062,14,0)</f>
        <v>42674</v>
      </c>
      <c r="Z656" s="14"/>
      <c r="AA656" s="14">
        <v>42490</v>
      </c>
      <c r="AB656" s="14">
        <v>42569</v>
      </c>
      <c r="AC656" s="14">
        <f>VLOOKUP(A656,[1]CxP!$C$2:$P$1113,14,0)</f>
        <v>42674</v>
      </c>
      <c r="AD656" s="14"/>
      <c r="AE656" s="14">
        <v>42490</v>
      </c>
      <c r="AF656" s="14">
        <v>42582</v>
      </c>
      <c r="AG656" s="14">
        <f>VLOOKUP(A656,'[1]EJEC-FONDO'!$C$2:$P$1102,14,0)</f>
        <v>42674</v>
      </c>
      <c r="AH656" s="14"/>
      <c r="AI656" s="14">
        <v>42490</v>
      </c>
      <c r="AJ656" s="14">
        <v>42582</v>
      </c>
      <c r="AK656" s="14">
        <f>VLOOKUP(A656,'[1]TESRERIA-FONDO'!$C$2:$P$1075,14,0)</f>
        <v>42674</v>
      </c>
      <c r="AL656" s="14"/>
      <c r="AM656" s="14">
        <v>42490</v>
      </c>
      <c r="AN656" s="14">
        <v>42569</v>
      </c>
      <c r="AO656" s="14">
        <f>VLOOKUP(A656,[1]VIGENCIAS!$C$2:$P$1080,14,0)</f>
        <v>42674</v>
      </c>
      <c r="AP656" s="14"/>
    </row>
    <row r="657" spans="1:42" x14ac:dyDescent="0.25">
      <c r="A657" s="12" t="s">
        <v>1321</v>
      </c>
      <c r="B657" s="13" t="s">
        <v>1322</v>
      </c>
      <c r="C657" s="14">
        <v>42487</v>
      </c>
      <c r="D657" s="14">
        <v>42577</v>
      </c>
      <c r="E657" s="14">
        <f>VLOOKUP(A657,[1]INGRESOS!$C$2:$P$1123,14,0)</f>
        <v>42665</v>
      </c>
      <c r="F657" s="14"/>
      <c r="G657" s="14">
        <v>42487</v>
      </c>
      <c r="H657" s="14">
        <v>42577</v>
      </c>
      <c r="I657" s="14">
        <f>VLOOKUP(A657,[1]FNCIONAMIENTO!$C$2:$P$1121,14,0)</f>
        <v>42666</v>
      </c>
      <c r="J657" s="14"/>
      <c r="K657" s="14">
        <v>42487</v>
      </c>
      <c r="L657" s="14">
        <v>42577</v>
      </c>
      <c r="M657" s="14">
        <f>VLOOKUP(A657,[1]INVERSION!$C$2:$P$1120,14,0)</f>
        <v>42667</v>
      </c>
      <c r="N657" s="14"/>
      <c r="O657" s="14">
        <v>42487</v>
      </c>
      <c r="P657" s="14">
        <v>42574</v>
      </c>
      <c r="Q657" s="14">
        <f>VLOOKUP(A657,[1]RESERVAS!$C$2:$P$1102,14,0)</f>
        <v>42658</v>
      </c>
      <c r="R657" s="14"/>
      <c r="S657" s="14">
        <v>42487</v>
      </c>
      <c r="T657" s="14">
        <v>42573</v>
      </c>
      <c r="U657" s="14">
        <f>VLOOKUP(A657,[1]DEUDA!$A$2:$N$1113,14,0)</f>
        <v>42658</v>
      </c>
      <c r="V657" s="14"/>
      <c r="W657" s="14">
        <v>42490</v>
      </c>
      <c r="X657" s="14">
        <v>42582</v>
      </c>
      <c r="Y657" s="14">
        <f>VLOOKUP(A657,[1]EXCEDENTES!$C$2:$P$1062,14,0)</f>
        <v>42672</v>
      </c>
      <c r="Z657" s="14"/>
      <c r="AA657" s="14">
        <v>42487</v>
      </c>
      <c r="AB657" s="14">
        <v>42578</v>
      </c>
      <c r="AC657" s="14">
        <f>VLOOKUP(A657,[1]CxP!$C$2:$P$1113,14,0)</f>
        <v>42658</v>
      </c>
      <c r="AD657" s="14"/>
      <c r="AE657" s="14">
        <v>42487</v>
      </c>
      <c r="AF657" s="14">
        <v>42577</v>
      </c>
      <c r="AG657" s="14">
        <f>VLOOKUP(A657,'[1]EJEC-FONDO'!$C$2:$P$1102,14,0)</f>
        <v>42667</v>
      </c>
      <c r="AH657" s="14"/>
      <c r="AI657" s="14">
        <v>42490</v>
      </c>
      <c r="AJ657" s="14">
        <v>42582</v>
      </c>
      <c r="AK657" s="14">
        <f>VLOOKUP(A657,'[1]TESRERIA-FONDO'!$C$2:$P$1075,14,0)</f>
        <v>42672</v>
      </c>
      <c r="AL657" s="14"/>
      <c r="AM657" s="14">
        <v>42487</v>
      </c>
      <c r="AN657" s="14">
        <v>42574</v>
      </c>
      <c r="AO657" s="14">
        <f>VLOOKUP(A657,[1]VIGENCIAS!$C$2:$P$1080,14,0)</f>
        <v>42658</v>
      </c>
      <c r="AP657" s="14"/>
    </row>
    <row r="658" spans="1:42" x14ac:dyDescent="0.25">
      <c r="A658" s="12" t="s">
        <v>1323</v>
      </c>
      <c r="B658" s="13" t="s">
        <v>1324</v>
      </c>
      <c r="C658" s="14">
        <v>42487</v>
      </c>
      <c r="D658" s="14">
        <v>42582</v>
      </c>
      <c r="E658" s="14">
        <f>VLOOKUP(A658,[1]INGRESOS!$C$2:$P$1123,14,0)</f>
        <v>42674</v>
      </c>
      <c r="F658" s="14"/>
      <c r="G658" s="14">
        <v>42489</v>
      </c>
      <c r="H658" s="14">
        <v>42582</v>
      </c>
      <c r="I658" s="14">
        <f>VLOOKUP(A658,[1]FNCIONAMIENTO!$C$2:$P$1121,14,0)</f>
        <v>42665</v>
      </c>
      <c r="J658" s="14"/>
      <c r="K658" s="14">
        <v>42489</v>
      </c>
      <c r="L658" s="14">
        <v>42582</v>
      </c>
      <c r="M658" s="14">
        <f>VLOOKUP(A658,[1]INVERSION!$C$2:$P$1120,14,0)</f>
        <v>42674</v>
      </c>
      <c r="N658" s="14"/>
      <c r="O658" s="14">
        <v>42481</v>
      </c>
      <c r="P658" s="14">
        <v>42612</v>
      </c>
      <c r="Q658" s="14">
        <f>VLOOKUP(A658,[1]RESERVAS!$C$2:$P$1102,14,0)</f>
        <v>42661</v>
      </c>
      <c r="R658" s="14"/>
      <c r="S658" s="14">
        <v>42481</v>
      </c>
      <c r="T658" s="14">
        <v>42612</v>
      </c>
      <c r="U658" s="14">
        <f>VLOOKUP(A658,[1]DEUDA!$A$2:$N$1113,14,0)</f>
        <v>42661</v>
      </c>
      <c r="V658" s="14"/>
      <c r="W658" s="14">
        <v>42487</v>
      </c>
      <c r="X658" s="14">
        <v>42580</v>
      </c>
      <c r="Y658" s="14">
        <f>VLOOKUP(A658,[1]EXCEDENTES!$C$2:$P$1062,14,0)</f>
        <v>42674</v>
      </c>
      <c r="Z658" s="14"/>
      <c r="AA658" s="14">
        <v>42490</v>
      </c>
      <c r="AB658" s="14">
        <v>42580</v>
      </c>
      <c r="AC658" s="14">
        <f>VLOOKUP(A658,[1]CxP!$C$2:$P$1113,14,0)</f>
        <v>42667</v>
      </c>
      <c r="AD658" s="14"/>
      <c r="AE658" s="14">
        <v>42487</v>
      </c>
      <c r="AF658" s="14">
        <v>42573</v>
      </c>
      <c r="AG658" s="14">
        <f>VLOOKUP(A658,'[1]EJEC-FONDO'!$C$2:$P$1102,14,0)</f>
        <v>42663</v>
      </c>
      <c r="AH658" s="14"/>
      <c r="AI658" s="14">
        <v>42487</v>
      </c>
      <c r="AJ658" s="14">
        <v>42577</v>
      </c>
      <c r="AK658" s="14">
        <f>VLOOKUP(A658,'[1]TESRERIA-FONDO'!$C$2:$P$1075,14,0)</f>
        <v>42663</v>
      </c>
      <c r="AL658" s="14"/>
      <c r="AM658" s="14">
        <v>42481</v>
      </c>
      <c r="AN658" s="14">
        <v>42612</v>
      </c>
      <c r="AO658" s="14">
        <f>VLOOKUP(A658,[1]VIGENCIAS!$C$2:$P$1080,14,0)</f>
        <v>42661</v>
      </c>
      <c r="AP658" s="14"/>
    </row>
    <row r="659" spans="1:42" x14ac:dyDescent="0.25">
      <c r="A659" s="12" t="s">
        <v>1325</v>
      </c>
      <c r="B659" s="13" t="s">
        <v>1326</v>
      </c>
      <c r="C659" s="14">
        <v>42490</v>
      </c>
      <c r="D659" s="14">
        <v>42578</v>
      </c>
      <c r="E659" s="14">
        <f>VLOOKUP(A659,[1]INGRESOS!$C$2:$P$1123,14,0)</f>
        <v>42667</v>
      </c>
      <c r="F659" s="14"/>
      <c r="G659" s="14">
        <v>42490</v>
      </c>
      <c r="H659" s="14">
        <v>42613</v>
      </c>
      <c r="I659" s="14">
        <f>VLOOKUP(A659,[1]FNCIONAMIENTO!$C$2:$P$1121,14,0)</f>
        <v>42674</v>
      </c>
      <c r="J659" s="14"/>
      <c r="K659" s="14">
        <v>42490</v>
      </c>
      <c r="L659" s="14">
        <v>42582</v>
      </c>
      <c r="M659" s="14">
        <f>VLOOKUP(A659,[1]INVERSION!$C$2:$P$1120,14,0)</f>
        <v>42674</v>
      </c>
      <c r="N659" s="14"/>
      <c r="O659" s="14">
        <v>42490</v>
      </c>
      <c r="P659" s="14">
        <v>42578</v>
      </c>
      <c r="Q659" s="14">
        <f>VLOOKUP(A659,[1]RESERVAS!$C$2:$P$1102,14,0)</f>
        <v>42667</v>
      </c>
      <c r="R659" s="14"/>
      <c r="S659" s="14">
        <v>42489</v>
      </c>
      <c r="T659" s="14">
        <v>42580</v>
      </c>
      <c r="U659" s="14">
        <f>VLOOKUP(A659,[1]DEUDA!$A$2:$N$1113,14,0)</f>
        <v>42674</v>
      </c>
      <c r="V659" s="14"/>
      <c r="W659" s="14">
        <v>42490</v>
      </c>
      <c r="X659" s="14">
        <v>42580</v>
      </c>
      <c r="Y659" s="14">
        <f>VLOOKUP(A659,[1]EXCEDENTES!$C$2:$P$1062,14,0)</f>
        <v>42670</v>
      </c>
      <c r="Z659" s="14"/>
      <c r="AA659" s="14">
        <v>42490</v>
      </c>
      <c r="AB659" s="14">
        <v>42578</v>
      </c>
      <c r="AC659" s="14">
        <f>VLOOKUP(A659,[1]CxP!$C$2:$P$1113,14,0)</f>
        <v>42667</v>
      </c>
      <c r="AD659" s="14"/>
      <c r="AE659" s="14">
        <v>42490</v>
      </c>
      <c r="AF659" s="14">
        <v>42578</v>
      </c>
      <c r="AG659" s="14">
        <f>VLOOKUP(A659,'[1]EJEC-FONDO'!$C$2:$P$1102,14,0)</f>
        <v>42667</v>
      </c>
      <c r="AH659" s="14"/>
      <c r="AI659" s="14">
        <v>42490</v>
      </c>
      <c r="AJ659" s="14">
        <v>42580</v>
      </c>
      <c r="AK659" s="14">
        <f>VLOOKUP(A659,'[1]TESRERIA-FONDO'!$C$2:$P$1075,14,0)</f>
        <v>42667</v>
      </c>
      <c r="AL659" s="14"/>
      <c r="AM659" s="14">
        <v>42489</v>
      </c>
      <c r="AN659" s="14">
        <v>42580</v>
      </c>
      <c r="AO659" s="14">
        <f>VLOOKUP(A659,[1]VIGENCIAS!$C$2:$P$1080,14,0)</f>
        <v>42674</v>
      </c>
      <c r="AP659" s="14"/>
    </row>
    <row r="660" spans="1:42" x14ac:dyDescent="0.25">
      <c r="A660" s="12" t="s">
        <v>1327</v>
      </c>
      <c r="B660" s="13" t="s">
        <v>1328</v>
      </c>
      <c r="C660" s="14">
        <v>42488</v>
      </c>
      <c r="D660" s="14">
        <v>42578</v>
      </c>
      <c r="E660" s="14">
        <f>VLOOKUP(A660,[1]INGRESOS!$C$2:$P$1123,14,0)</f>
        <v>42674</v>
      </c>
      <c r="F660" s="14"/>
      <c r="G660" s="14">
        <v>42488</v>
      </c>
      <c r="H660" s="14">
        <v>42578</v>
      </c>
      <c r="I660" s="14">
        <f>VLOOKUP(A660,[1]FNCIONAMIENTO!$C$2:$P$1121,14,0)</f>
        <v>42671</v>
      </c>
      <c r="J660" s="14"/>
      <c r="K660" s="14">
        <v>42488</v>
      </c>
      <c r="L660" s="14">
        <v>42578</v>
      </c>
      <c r="M660" s="14">
        <f>VLOOKUP(A660,[1]INVERSION!$C$2:$P$1120,14,0)</f>
        <v>42672</v>
      </c>
      <c r="N660" s="14"/>
      <c r="O660" s="14">
        <v>42488</v>
      </c>
      <c r="P660" s="14">
        <v>42579</v>
      </c>
      <c r="Q660" s="14">
        <f>VLOOKUP(A660,[1]RESERVAS!$C$2:$P$1102,14,0)</f>
        <v>42671</v>
      </c>
      <c r="R660" s="14"/>
      <c r="S660" s="14">
        <v>42488</v>
      </c>
      <c r="T660" s="14">
        <v>42574</v>
      </c>
      <c r="U660" s="14">
        <f>VLOOKUP(A660,[1]DEUDA!$A$2:$N$1113,14,0)</f>
        <v>42665</v>
      </c>
      <c r="V660" s="14"/>
      <c r="W660" s="14">
        <v>42489</v>
      </c>
      <c r="X660" s="14">
        <v>42573</v>
      </c>
      <c r="Y660" s="14">
        <f>VLOOKUP(A660,[1]EXCEDENTES!$C$2:$P$1062,14,0)</f>
        <v>42665</v>
      </c>
      <c r="Z660" s="14"/>
      <c r="AA660" s="14">
        <v>42488</v>
      </c>
      <c r="AB660" s="14">
        <v>42579</v>
      </c>
      <c r="AC660" s="14">
        <f>VLOOKUP(A660,[1]CxP!$C$2:$P$1113,14,0)</f>
        <v>42665</v>
      </c>
      <c r="AD660" s="14"/>
      <c r="AE660" s="14">
        <v>42488</v>
      </c>
      <c r="AF660" s="14">
        <v>42579</v>
      </c>
      <c r="AG660" s="14">
        <f>VLOOKUP(A660,'[1]EJEC-FONDO'!$C$2:$P$1102,14,0)</f>
        <v>42670</v>
      </c>
      <c r="AH660" s="14"/>
      <c r="AI660" s="14">
        <v>42484</v>
      </c>
      <c r="AJ660" s="14">
        <v>42573</v>
      </c>
      <c r="AK660" s="14">
        <f>VLOOKUP(A660,'[1]TESRERIA-FONDO'!$C$2:$P$1075,14,0)</f>
        <v>42659</v>
      </c>
      <c r="AL660" s="14"/>
      <c r="AM660" s="14">
        <v>42488</v>
      </c>
      <c r="AN660" s="14">
        <v>42578</v>
      </c>
      <c r="AO660" s="14">
        <f>VLOOKUP(A660,[1]VIGENCIAS!$C$2:$P$1080,14,0)</f>
        <v>42665</v>
      </c>
      <c r="AP660" s="14"/>
    </row>
    <row r="661" spans="1:42" x14ac:dyDescent="0.25">
      <c r="A661" s="12" t="s">
        <v>1329</v>
      </c>
      <c r="B661" s="13" t="s">
        <v>1330</v>
      </c>
      <c r="C661" s="14">
        <v>42490</v>
      </c>
      <c r="D661" s="14">
        <v>42613</v>
      </c>
      <c r="E661" s="14">
        <f>VLOOKUP(A661,[1]INGRESOS!$C$2:$P$1123,14,0)</f>
        <v>42670</v>
      </c>
      <c r="F661" s="14"/>
      <c r="G661" s="14">
        <v>42490</v>
      </c>
      <c r="H661" s="14">
        <v>42582</v>
      </c>
      <c r="I661" s="14">
        <f>VLOOKUP(A661,[1]FNCIONAMIENTO!$C$2:$P$1121,14,0)</f>
        <v>42671</v>
      </c>
      <c r="J661" s="14"/>
      <c r="K661" s="14">
        <v>42490</v>
      </c>
      <c r="L661" s="14">
        <v>42582</v>
      </c>
      <c r="M661" s="14">
        <f>VLOOKUP(A661,[1]INVERSION!$C$2:$P$1120,14,0)</f>
        <v>42674</v>
      </c>
      <c r="N661" s="14"/>
      <c r="O661" s="14">
        <v>42490</v>
      </c>
      <c r="P661" s="14">
        <v>42582</v>
      </c>
      <c r="Q661" s="14">
        <f>VLOOKUP(A661,[1]RESERVAS!$C$2:$P$1102,14,0)</f>
        <v>42674</v>
      </c>
      <c r="R661" s="14"/>
      <c r="S661" s="14">
        <v>42489</v>
      </c>
      <c r="T661" s="14">
        <v>42580</v>
      </c>
      <c r="U661" s="14">
        <f>VLOOKUP(A661,[1]DEUDA!$A$2:$N$1113,14,0)</f>
        <v>42671</v>
      </c>
      <c r="V661" s="14"/>
      <c r="W661" s="14">
        <v>42490</v>
      </c>
      <c r="X661" s="14">
        <v>42582</v>
      </c>
      <c r="Y661" s="14">
        <f>VLOOKUP(A661,[1]EXCEDENTES!$C$2:$P$1062,14,0)</f>
        <v>42674</v>
      </c>
      <c r="Z661" s="14"/>
      <c r="AA661" s="14">
        <v>42490</v>
      </c>
      <c r="AB661" s="14">
        <v>42582</v>
      </c>
      <c r="AC661" s="14">
        <f>VLOOKUP(A661,[1]CxP!$C$2:$P$1113,14,0)</f>
        <v>42674</v>
      </c>
      <c r="AD661" s="14"/>
      <c r="AE661" s="14">
        <v>42490</v>
      </c>
      <c r="AF661" s="14">
        <v>42582</v>
      </c>
      <c r="AG661" s="14">
        <f>VLOOKUP(A661,'[1]EJEC-FONDO'!$C$2:$P$1102,14,0)</f>
        <v>42674</v>
      </c>
      <c r="AH661" s="14"/>
      <c r="AI661" s="14">
        <v>42490</v>
      </c>
      <c r="AJ661" s="14">
        <v>42582</v>
      </c>
      <c r="AK661" s="14">
        <f>VLOOKUP(A661,'[1]TESRERIA-FONDO'!$C$2:$P$1075,14,0)</f>
        <v>42674</v>
      </c>
      <c r="AL661" s="14"/>
      <c r="AM661" s="14">
        <v>42490</v>
      </c>
      <c r="AN661" s="14">
        <v>42582</v>
      </c>
      <c r="AO661" s="14">
        <f>VLOOKUP(A661,[1]VIGENCIAS!$C$2:$P$1080,14,0)</f>
        <v>42674</v>
      </c>
      <c r="AP661" s="14"/>
    </row>
    <row r="662" spans="1:42" x14ac:dyDescent="0.25">
      <c r="A662" s="12" t="s">
        <v>1331</v>
      </c>
      <c r="B662" s="13" t="s">
        <v>1332</v>
      </c>
      <c r="C662" s="14">
        <v>42488</v>
      </c>
      <c r="D662" s="14">
        <v>42578</v>
      </c>
      <c r="E662" s="14">
        <f>VLOOKUP(A662,[1]INGRESOS!$C$2:$P$1123,14,0)</f>
        <v>42673</v>
      </c>
      <c r="F662" s="14"/>
      <c r="G662" s="14">
        <v>42488</v>
      </c>
      <c r="H662" s="14">
        <v>42578</v>
      </c>
      <c r="I662" s="14">
        <f>VLOOKUP(A662,[1]FNCIONAMIENTO!$C$2:$P$1121,14,0)</f>
        <v>42670</v>
      </c>
      <c r="J662" s="14"/>
      <c r="K662" s="14">
        <v>42488</v>
      </c>
      <c r="L662" s="14">
        <v>42582</v>
      </c>
      <c r="M662" s="14">
        <f>VLOOKUP(A662,[1]INVERSION!$C$2:$P$1120,14,0)</f>
        <v>42673</v>
      </c>
      <c r="N662" s="14"/>
      <c r="O662" s="14" t="e">
        <v>#N/A</v>
      </c>
      <c r="P662" s="14">
        <v>42582</v>
      </c>
      <c r="Q662" s="14">
        <f>VLOOKUP(A662,[1]RESERVAS!$C$2:$P$1102,14,0)</f>
        <v>42670</v>
      </c>
      <c r="R662" s="14"/>
      <c r="S662" s="14">
        <v>42488</v>
      </c>
      <c r="T662" s="14">
        <v>42578</v>
      </c>
      <c r="U662" s="14">
        <f>VLOOKUP(A662,[1]DEUDA!$A$2:$N$1113,14,0)</f>
        <v>42673</v>
      </c>
      <c r="V662" s="14"/>
      <c r="W662" s="14">
        <v>42488</v>
      </c>
      <c r="X662" s="14">
        <v>42582</v>
      </c>
      <c r="Y662" s="14">
        <f>VLOOKUP(A662,[1]EXCEDENTES!$C$2:$P$1062,14,0)</f>
        <v>42670</v>
      </c>
      <c r="Z662" s="14"/>
      <c r="AA662" s="14">
        <v>42488</v>
      </c>
      <c r="AB662" s="14">
        <v>42582</v>
      </c>
      <c r="AC662" s="14">
        <f>VLOOKUP(A662,[1]CxP!$C$2:$P$1113,14,0)</f>
        <v>42670</v>
      </c>
      <c r="AD662" s="14"/>
      <c r="AE662" s="14">
        <v>42488</v>
      </c>
      <c r="AF662" s="14" t="e">
        <v>#N/A</v>
      </c>
      <c r="AG662" s="14">
        <f>VLOOKUP(A662,'[1]EJEC-FONDO'!$C$2:$P$1102,14,0)</f>
        <v>42674</v>
      </c>
      <c r="AH662" s="14"/>
      <c r="AI662" s="14">
        <v>42488</v>
      </c>
      <c r="AJ662" s="14">
        <v>42582</v>
      </c>
      <c r="AK662" s="14">
        <f>VLOOKUP(A662,'[1]TESRERIA-FONDO'!$C$2:$P$1075,14,0)</f>
        <v>42674</v>
      </c>
      <c r="AL662" s="14"/>
      <c r="AM662" s="14">
        <v>42488</v>
      </c>
      <c r="AN662" s="14">
        <v>42582</v>
      </c>
      <c r="AO662" s="14">
        <f>VLOOKUP(A662,[1]VIGENCIAS!$C$2:$P$1080,14,0)</f>
        <v>42673</v>
      </c>
      <c r="AP662" s="14"/>
    </row>
    <row r="663" spans="1:42" x14ac:dyDescent="0.25">
      <c r="A663" s="12" t="s">
        <v>1333</v>
      </c>
      <c r="B663" s="13" t="s">
        <v>1334</v>
      </c>
      <c r="C663" s="14" t="e">
        <v>#N/A</v>
      </c>
      <c r="D663" s="14">
        <v>42581</v>
      </c>
      <c r="E663" s="14">
        <f>VLOOKUP(A663,[1]INGRESOS!$C$2:$P$1123,14,0)</f>
        <v>42669</v>
      </c>
      <c r="F663" s="14"/>
      <c r="G663" s="14" t="e">
        <v>#N/A</v>
      </c>
      <c r="H663" s="14">
        <v>42581</v>
      </c>
      <c r="I663" s="14">
        <f>VLOOKUP(A663,[1]FNCIONAMIENTO!$C$2:$P$1121,14,0)</f>
        <v>42670</v>
      </c>
      <c r="J663" s="14"/>
      <c r="K663" s="14" t="e">
        <v>#N/A</v>
      </c>
      <c r="L663" s="14">
        <v>42581</v>
      </c>
      <c r="M663" s="14">
        <f>VLOOKUP(A663,[1]INVERSION!$C$2:$P$1120,14,0)</f>
        <v>42670</v>
      </c>
      <c r="N663" s="14"/>
      <c r="O663" s="14" t="e">
        <v>#N/A</v>
      </c>
      <c r="P663" s="14">
        <v>42581</v>
      </c>
      <c r="Q663" s="14">
        <f>VLOOKUP(A663,[1]RESERVAS!$C$2:$P$1102,14,0)</f>
        <v>42669</v>
      </c>
      <c r="R663" s="14"/>
      <c r="S663" s="14" t="e">
        <v>#N/A</v>
      </c>
      <c r="T663" s="14">
        <v>42581</v>
      </c>
      <c r="U663" s="14">
        <f>VLOOKUP(A663,[1]DEUDA!$A$2:$N$1113,14,0)</f>
        <v>42669</v>
      </c>
      <c r="V663" s="14"/>
      <c r="W663" s="14" t="e">
        <v>#N/A</v>
      </c>
      <c r="X663" s="14" t="e">
        <v>#N/A</v>
      </c>
      <c r="Y663" s="14">
        <f>VLOOKUP(A663,[1]EXCEDENTES!$C$2:$P$1062,14,0)</f>
        <v>42672</v>
      </c>
      <c r="Z663" s="14"/>
      <c r="AA663" s="14" t="e">
        <v>#N/A</v>
      </c>
      <c r="AB663" s="14" t="e">
        <v>#N/A</v>
      </c>
      <c r="AC663" s="14">
        <f>VLOOKUP(A663,[1]CxP!$C$2:$P$1113,14,0)</f>
        <v>42669</v>
      </c>
      <c r="AD663" s="14"/>
      <c r="AE663" s="14" t="e">
        <v>#N/A</v>
      </c>
      <c r="AF663" s="14">
        <v>42581</v>
      </c>
      <c r="AG663" s="14">
        <f>VLOOKUP(A663,'[1]EJEC-FONDO'!$C$2:$P$1102,14,0)</f>
        <v>42670</v>
      </c>
      <c r="AH663" s="14"/>
      <c r="AI663" s="14" t="e">
        <v>#N/A</v>
      </c>
      <c r="AJ663" s="14">
        <v>42593</v>
      </c>
      <c r="AK663" s="14">
        <f>VLOOKUP(A663,'[1]TESRERIA-FONDO'!$C$2:$P$1075,14,0)</f>
        <v>42670</v>
      </c>
      <c r="AL663" s="14"/>
      <c r="AM663" s="14" t="e">
        <v>#N/A</v>
      </c>
      <c r="AN663" s="14">
        <v>42581</v>
      </c>
      <c r="AO663" s="14">
        <f>VLOOKUP(A663,[1]VIGENCIAS!$C$2:$P$1080,14,0)</f>
        <v>42669</v>
      </c>
      <c r="AP663" s="14"/>
    </row>
    <row r="664" spans="1:42" x14ac:dyDescent="0.25">
      <c r="A664" s="12" t="s">
        <v>1335</v>
      </c>
      <c r="B664" s="13" t="s">
        <v>1336</v>
      </c>
      <c r="C664" s="14">
        <v>42489</v>
      </c>
      <c r="D664" s="14">
        <v>42580</v>
      </c>
      <c r="E664" s="14">
        <f>VLOOKUP(A664,[1]INGRESOS!$C$2:$P$1123,14,0)</f>
        <v>42666</v>
      </c>
      <c r="F664" s="14"/>
      <c r="G664" s="14">
        <v>42489</v>
      </c>
      <c r="H664" s="14">
        <v>42580</v>
      </c>
      <c r="I664" s="14">
        <f>VLOOKUP(A664,[1]FNCIONAMIENTO!$C$2:$P$1121,14,0)</f>
        <v>42666</v>
      </c>
      <c r="J664" s="14"/>
      <c r="K664" s="14">
        <v>42489</v>
      </c>
      <c r="L664" s="14">
        <v>42580</v>
      </c>
      <c r="M664" s="14">
        <f>VLOOKUP(A664,[1]INVERSION!$C$2:$P$1120,14,0)</f>
        <v>42672</v>
      </c>
      <c r="N664" s="14"/>
      <c r="O664" s="14">
        <v>42490</v>
      </c>
      <c r="P664" s="14">
        <v>42582</v>
      </c>
      <c r="Q664" s="14">
        <f>VLOOKUP(A664,[1]RESERVAS!$C$2:$P$1102,14,0)</f>
        <v>42663</v>
      </c>
      <c r="R664" s="14"/>
      <c r="S664" s="14">
        <v>42490</v>
      </c>
      <c r="T664" s="14">
        <v>42582</v>
      </c>
      <c r="U664" s="14">
        <f>VLOOKUP(A664,[1]DEUDA!$A$2:$N$1113,14,0)</f>
        <v>42663</v>
      </c>
      <c r="V664" s="14"/>
      <c r="W664" s="14">
        <v>42489</v>
      </c>
      <c r="X664" s="14">
        <v>42582</v>
      </c>
      <c r="Y664" s="14">
        <f>VLOOKUP(A664,[1]EXCEDENTES!$C$2:$P$1062,14,0)</f>
        <v>42673</v>
      </c>
      <c r="Z664" s="14"/>
      <c r="AA664" s="14">
        <v>42490</v>
      </c>
      <c r="AB664" s="14">
        <v>42582</v>
      </c>
      <c r="AC664" s="14">
        <f>VLOOKUP(A664,[1]CxP!$C$2:$P$1113,14,0)</f>
        <v>42663</v>
      </c>
      <c r="AD664" s="14"/>
      <c r="AE664" s="14">
        <v>42490</v>
      </c>
      <c r="AF664" s="14">
        <v>42582</v>
      </c>
      <c r="AG664" s="14">
        <f>VLOOKUP(A664,'[1]EJEC-FONDO'!$C$2:$P$1102,14,0)</f>
        <v>42663</v>
      </c>
      <c r="AH664" s="14"/>
      <c r="AI664" s="14">
        <v>42489</v>
      </c>
      <c r="AJ664" s="14">
        <v>42582</v>
      </c>
      <c r="AK664" s="14">
        <f>VLOOKUP(A664,'[1]TESRERIA-FONDO'!$C$2:$P$1075,14,0)</f>
        <v>42672</v>
      </c>
      <c r="AL664" s="14"/>
      <c r="AM664" s="14">
        <v>42490</v>
      </c>
      <c r="AN664" s="14">
        <v>42582</v>
      </c>
      <c r="AO664" s="14">
        <f>VLOOKUP(A664,[1]VIGENCIAS!$C$2:$P$1080,14,0)</f>
        <v>42663</v>
      </c>
      <c r="AP664" s="14"/>
    </row>
    <row r="665" spans="1:42" x14ac:dyDescent="0.25">
      <c r="A665" s="12" t="s">
        <v>1337</v>
      </c>
      <c r="B665" s="13" t="s">
        <v>1338</v>
      </c>
      <c r="C665" s="14">
        <v>42482</v>
      </c>
      <c r="D665" s="14">
        <v>42578</v>
      </c>
      <c r="E665" s="14">
        <f>VLOOKUP(A665,[1]INGRESOS!$C$2:$P$1123,14,0)</f>
        <v>42658</v>
      </c>
      <c r="F665" s="14"/>
      <c r="G665" s="14">
        <v>42481</v>
      </c>
      <c r="H665" s="14">
        <v>42578</v>
      </c>
      <c r="I665" s="14">
        <f>VLOOKUP(A665,[1]FNCIONAMIENTO!$C$2:$P$1121,14,0)</f>
        <v>42658</v>
      </c>
      <c r="J665" s="14"/>
      <c r="K665" s="14">
        <v>42482</v>
      </c>
      <c r="L665" s="14">
        <v>42581</v>
      </c>
      <c r="M665" s="14">
        <f>VLOOKUP(A665,[1]INVERSION!$C$2:$P$1120,14,0)</f>
        <v>42658</v>
      </c>
      <c r="N665" s="14"/>
      <c r="O665" s="14">
        <v>42482</v>
      </c>
      <c r="P665" s="14">
        <v>42581</v>
      </c>
      <c r="Q665" s="14">
        <f>VLOOKUP(A665,[1]RESERVAS!$C$2:$P$1102,14,0)</f>
        <v>42661</v>
      </c>
      <c r="R665" s="14"/>
      <c r="S665" s="14">
        <v>42482</v>
      </c>
      <c r="T665" s="14">
        <v>42581</v>
      </c>
      <c r="U665" s="14">
        <f>VLOOKUP(A665,[1]DEUDA!$A$2:$N$1113,14,0)</f>
        <v>42658</v>
      </c>
      <c r="V665" s="14"/>
      <c r="W665" s="14">
        <v>42486</v>
      </c>
      <c r="X665" s="14">
        <v>42581</v>
      </c>
      <c r="Y665" s="14">
        <f>VLOOKUP(A665,[1]EXCEDENTES!$C$2:$P$1062,14,0)</f>
        <v>42661</v>
      </c>
      <c r="Z665" s="14"/>
      <c r="AA665" s="14">
        <v>42482</v>
      </c>
      <c r="AB665" s="14">
        <v>42581</v>
      </c>
      <c r="AC665" s="14">
        <f>VLOOKUP(A665,[1]CxP!$C$2:$P$1113,14,0)</f>
        <v>42658</v>
      </c>
      <c r="AD665" s="14"/>
      <c r="AE665" s="14">
        <v>42483</v>
      </c>
      <c r="AF665" s="14">
        <v>42581</v>
      </c>
      <c r="AG665" s="14">
        <f>VLOOKUP(A665,'[1]EJEC-FONDO'!$C$2:$P$1102,14,0)</f>
        <v>42658</v>
      </c>
      <c r="AH665" s="14"/>
      <c r="AI665" s="14">
        <v>42484</v>
      </c>
      <c r="AJ665" s="14">
        <v>42581</v>
      </c>
      <c r="AK665" s="14">
        <f>VLOOKUP(A665,'[1]TESRERIA-FONDO'!$C$2:$P$1075,14,0)</f>
        <v>42658</v>
      </c>
      <c r="AL665" s="14"/>
      <c r="AM665" s="14">
        <v>42482</v>
      </c>
      <c r="AN665" s="14">
        <v>42581</v>
      </c>
      <c r="AO665" s="14">
        <f>VLOOKUP(A665,[1]VIGENCIAS!$C$2:$P$1080,14,0)</f>
        <v>42664</v>
      </c>
      <c r="AP665" s="14"/>
    </row>
    <row r="666" spans="1:42" x14ac:dyDescent="0.25">
      <c r="A666" s="12" t="s">
        <v>1339</v>
      </c>
      <c r="B666" s="13" t="s">
        <v>1340</v>
      </c>
      <c r="C666" s="14">
        <v>42475</v>
      </c>
      <c r="D666" s="14">
        <v>42579</v>
      </c>
      <c r="E666" s="14">
        <f>VLOOKUP(A666,[1]INGRESOS!$C$2:$P$1123,14,0)</f>
        <v>42661</v>
      </c>
      <c r="F666" s="14"/>
      <c r="G666" s="14">
        <v>42475</v>
      </c>
      <c r="H666" s="14">
        <v>42577</v>
      </c>
      <c r="I666" s="14">
        <f>VLOOKUP(A666,[1]FNCIONAMIENTO!$C$2:$P$1121,14,0)</f>
        <v>42655</v>
      </c>
      <c r="J666" s="14"/>
      <c r="K666" s="14">
        <v>42474</v>
      </c>
      <c r="L666" s="14">
        <v>42570</v>
      </c>
      <c r="M666" s="14">
        <f>VLOOKUP(A666,[1]INVERSION!$C$2:$P$1120,14,0)</f>
        <v>42657</v>
      </c>
      <c r="N666" s="14"/>
      <c r="O666" s="14">
        <v>42474</v>
      </c>
      <c r="P666" s="14">
        <v>42566</v>
      </c>
      <c r="Q666" s="14">
        <f>VLOOKUP(A666,[1]RESERVAS!$C$2:$P$1102,14,0)</f>
        <v>42655</v>
      </c>
      <c r="R666" s="14"/>
      <c r="S666" s="14">
        <v>42472</v>
      </c>
      <c r="T666" s="14">
        <v>42566</v>
      </c>
      <c r="U666" s="14">
        <f>VLOOKUP(A666,[1]DEUDA!$A$2:$N$1113,14,0)</f>
        <v>42655</v>
      </c>
      <c r="V666" s="14"/>
      <c r="W666" s="14">
        <v>42474</v>
      </c>
      <c r="X666" s="14">
        <v>42569</v>
      </c>
      <c r="Y666" s="14">
        <f>VLOOKUP(A666,[1]EXCEDENTES!$C$2:$P$1062,14,0)</f>
        <v>42657</v>
      </c>
      <c r="Z666" s="14"/>
      <c r="AA666" s="14">
        <v>42474</v>
      </c>
      <c r="AB666" s="14">
        <v>42566</v>
      </c>
      <c r="AC666" s="14">
        <f>VLOOKUP(A666,[1]CxP!$C$2:$P$1113,14,0)</f>
        <v>42656</v>
      </c>
      <c r="AD666" s="14"/>
      <c r="AE666" s="14">
        <v>42485</v>
      </c>
      <c r="AF666" s="14">
        <v>42572</v>
      </c>
      <c r="AG666" s="14">
        <f>VLOOKUP(A666,'[1]EJEC-FONDO'!$C$2:$P$1102,14,0)</f>
        <v>42661</v>
      </c>
      <c r="AH666" s="14"/>
      <c r="AI666" s="14">
        <v>42474</v>
      </c>
      <c r="AJ666" s="14">
        <v>42566</v>
      </c>
      <c r="AK666" s="14">
        <f>VLOOKUP(A666,'[1]TESRERIA-FONDO'!$C$2:$P$1075,14,0)</f>
        <v>42657</v>
      </c>
      <c r="AL666" s="14"/>
      <c r="AM666" s="14">
        <v>42475</v>
      </c>
      <c r="AN666" s="14">
        <v>42569</v>
      </c>
      <c r="AO666" s="14">
        <f>VLOOKUP(A666,[1]VIGENCIAS!$C$2:$P$1080,14,0)</f>
        <v>42662</v>
      </c>
      <c r="AP666" s="14"/>
    </row>
    <row r="667" spans="1:42" x14ac:dyDescent="0.25">
      <c r="A667" s="12" t="s">
        <v>1341</v>
      </c>
      <c r="B667" s="13" t="s">
        <v>1342</v>
      </c>
      <c r="C667" s="14">
        <v>42489</v>
      </c>
      <c r="D667" s="14">
        <v>42573</v>
      </c>
      <c r="E667" s="14">
        <f>VLOOKUP(A667,[1]INGRESOS!$C$2:$P$1123,14,0)</f>
        <v>42671</v>
      </c>
      <c r="F667" s="14"/>
      <c r="G667" s="14">
        <v>42489</v>
      </c>
      <c r="H667" s="14">
        <v>42575</v>
      </c>
      <c r="I667" s="14">
        <f>VLOOKUP(A667,[1]FNCIONAMIENTO!$C$2:$P$1121,14,0)</f>
        <v>42671</v>
      </c>
      <c r="J667" s="14"/>
      <c r="K667" s="14">
        <v>42490</v>
      </c>
      <c r="L667" s="14">
        <v>42575</v>
      </c>
      <c r="M667" s="14">
        <f>VLOOKUP(A667,[1]INVERSION!$C$2:$P$1120,14,0)</f>
        <v>42671</v>
      </c>
      <c r="N667" s="14"/>
      <c r="O667" s="14">
        <v>42490</v>
      </c>
      <c r="P667" s="14">
        <v>42576</v>
      </c>
      <c r="Q667" s="14">
        <f>VLOOKUP(A667,[1]RESERVAS!$C$2:$P$1102,14,0)</f>
        <v>42672</v>
      </c>
      <c r="R667" s="14"/>
      <c r="S667" s="14">
        <v>42489</v>
      </c>
      <c r="T667" s="14">
        <v>42573</v>
      </c>
      <c r="U667" s="14">
        <f>VLOOKUP(A667,[1]DEUDA!$A$2:$N$1113,14,0)</f>
        <v>42671</v>
      </c>
      <c r="V667" s="14"/>
      <c r="W667" s="14">
        <v>42490</v>
      </c>
      <c r="X667" s="14">
        <v>42578</v>
      </c>
      <c r="Y667" s="14">
        <f>VLOOKUP(A667,[1]EXCEDENTES!$C$2:$P$1062,14,0)</f>
        <v>42672</v>
      </c>
      <c r="Z667" s="14"/>
      <c r="AA667" s="14">
        <v>42490</v>
      </c>
      <c r="AB667" s="14">
        <v>42576</v>
      </c>
      <c r="AC667" s="14">
        <f>VLOOKUP(A667,[1]CxP!$C$2:$P$1113,14,0)</f>
        <v>42672</v>
      </c>
      <c r="AD667" s="14"/>
      <c r="AE667" s="14">
        <v>42490</v>
      </c>
      <c r="AF667" s="14">
        <v>42576</v>
      </c>
      <c r="AG667" s="14">
        <f>VLOOKUP(A667,'[1]EJEC-FONDO'!$C$2:$P$1102,14,0)</f>
        <v>42672</v>
      </c>
      <c r="AH667" s="14"/>
      <c r="AI667" s="14">
        <v>42490</v>
      </c>
      <c r="AJ667" s="14">
        <v>42576</v>
      </c>
      <c r="AK667" s="14">
        <f>VLOOKUP(A667,'[1]TESRERIA-FONDO'!$C$2:$P$1075,14,0)</f>
        <v>42672</v>
      </c>
      <c r="AL667" s="14"/>
      <c r="AM667" s="14">
        <v>42490</v>
      </c>
      <c r="AN667" s="14">
        <v>42576</v>
      </c>
      <c r="AO667" s="14">
        <f>VLOOKUP(A667,[1]VIGENCIAS!$C$2:$P$1080,14,0)</f>
        <v>42672</v>
      </c>
      <c r="AP667" s="14"/>
    </row>
    <row r="668" spans="1:42" x14ac:dyDescent="0.25">
      <c r="A668" s="12" t="s">
        <v>1343</v>
      </c>
      <c r="B668" s="13" t="s">
        <v>1344</v>
      </c>
      <c r="C668" s="14">
        <v>42486</v>
      </c>
      <c r="D668" s="14">
        <v>42580</v>
      </c>
      <c r="E668" s="14">
        <f>VLOOKUP(A668,[1]INGRESOS!$C$2:$P$1123,14,0)</f>
        <v>42673</v>
      </c>
      <c r="F668" s="14"/>
      <c r="G668" s="14">
        <v>42486</v>
      </c>
      <c r="H668" s="14">
        <v>42580</v>
      </c>
      <c r="I668" s="14">
        <f>VLOOKUP(A668,[1]FNCIONAMIENTO!$C$2:$P$1121,14,0)</f>
        <v>42673</v>
      </c>
      <c r="J668" s="14"/>
      <c r="K668" s="14">
        <v>42486</v>
      </c>
      <c r="L668" s="14">
        <v>42580</v>
      </c>
      <c r="M668" s="14">
        <f>VLOOKUP(A668,[1]INVERSION!$C$2:$P$1120,14,0)</f>
        <v>42673</v>
      </c>
      <c r="N668" s="14"/>
      <c r="O668" s="14">
        <v>42486</v>
      </c>
      <c r="P668" s="14">
        <v>42580</v>
      </c>
      <c r="Q668" s="14">
        <f>VLOOKUP(A668,[1]RESERVAS!$C$2:$P$1102,14,0)</f>
        <v>42670</v>
      </c>
      <c r="R668" s="14"/>
      <c r="S668" s="14">
        <v>42486</v>
      </c>
      <c r="T668" s="14">
        <v>42580</v>
      </c>
      <c r="U668" s="14">
        <f>VLOOKUP(A668,[1]DEUDA!$A$2:$N$1113,14,0)</f>
        <v>42670</v>
      </c>
      <c r="V668" s="14"/>
      <c r="W668" s="14">
        <v>42482</v>
      </c>
      <c r="X668" s="14">
        <v>42579</v>
      </c>
      <c r="Y668" s="14">
        <f>VLOOKUP(A668,[1]EXCEDENTES!$C$2:$P$1062,14,0)</f>
        <v>42661</v>
      </c>
      <c r="Z668" s="14"/>
      <c r="AA668" s="14">
        <v>42486</v>
      </c>
      <c r="AB668" s="14">
        <v>42580</v>
      </c>
      <c r="AC668" s="14">
        <f>VLOOKUP(A668,[1]CxP!$C$2:$P$1113,14,0)</f>
        <v>42670</v>
      </c>
      <c r="AD668" s="14"/>
      <c r="AE668" s="14">
        <v>42466</v>
      </c>
      <c r="AF668" s="14">
        <v>42578</v>
      </c>
      <c r="AG668" s="14">
        <f>VLOOKUP(A668,'[1]EJEC-FONDO'!$C$2:$P$1102,14,0)</f>
        <v>42661</v>
      </c>
      <c r="AH668" s="14"/>
      <c r="AI668" s="14">
        <v>42480</v>
      </c>
      <c r="AJ668" s="14">
        <v>42579</v>
      </c>
      <c r="AK668" s="14">
        <f>VLOOKUP(A668,'[1]TESRERIA-FONDO'!$C$2:$P$1075,14,0)</f>
        <v>42661</v>
      </c>
      <c r="AL668" s="14"/>
      <c r="AM668" s="14">
        <v>42481</v>
      </c>
      <c r="AN668" s="14">
        <v>42570</v>
      </c>
      <c r="AO668" s="14">
        <f>VLOOKUP(A668,[1]VIGENCIAS!$C$2:$P$1080,14,0)</f>
        <v>42661</v>
      </c>
      <c r="AP668" s="14"/>
    </row>
    <row r="669" spans="1:42" x14ac:dyDescent="0.25">
      <c r="A669" s="12" t="s">
        <v>1345</v>
      </c>
      <c r="B669" s="13" t="s">
        <v>1346</v>
      </c>
      <c r="C669" s="14">
        <v>42488</v>
      </c>
      <c r="D669" s="14">
        <v>42578</v>
      </c>
      <c r="E669" s="14">
        <f>VLOOKUP(A669,[1]INGRESOS!$C$2:$P$1123,14,0)</f>
        <v>42673</v>
      </c>
      <c r="F669" s="14"/>
      <c r="G669" s="14">
        <v>42488</v>
      </c>
      <c r="H669" s="14">
        <v>42579</v>
      </c>
      <c r="I669" s="14">
        <f>VLOOKUP(A669,[1]FNCIONAMIENTO!$C$2:$P$1121,14,0)</f>
        <v>42674</v>
      </c>
      <c r="J669" s="14"/>
      <c r="K669" s="14">
        <v>42488</v>
      </c>
      <c r="L669" s="14">
        <v>42578</v>
      </c>
      <c r="M669" s="14">
        <f>VLOOKUP(A669,[1]INVERSION!$C$2:$P$1120,14,0)</f>
        <v>42673</v>
      </c>
      <c r="N669" s="14"/>
      <c r="O669" s="14">
        <v>42509</v>
      </c>
      <c r="P669" s="14">
        <v>42578</v>
      </c>
      <c r="Q669" s="14">
        <f>VLOOKUP(A669,[1]RESERVAS!$C$2:$P$1102,14,0)</f>
        <v>42673</v>
      </c>
      <c r="R669" s="14"/>
      <c r="S669" s="14">
        <v>42509</v>
      </c>
      <c r="T669" s="14">
        <v>42579</v>
      </c>
      <c r="U669" s="14">
        <f>VLOOKUP(A669,[1]DEUDA!$A$2:$N$1113,14,0)</f>
        <v>42674</v>
      </c>
      <c r="V669" s="14"/>
      <c r="W669" s="14">
        <v>42490</v>
      </c>
      <c r="X669" s="14">
        <v>42579</v>
      </c>
      <c r="Y669" s="14" t="e">
        <f>VLOOKUP(A669,[1]EXCEDENTES!$C$2:$P$1062,14,0)</f>
        <v>#N/A</v>
      </c>
      <c r="Z669" s="14"/>
      <c r="AA669" s="14">
        <v>42509</v>
      </c>
      <c r="AB669" s="14">
        <v>42578</v>
      </c>
      <c r="AC669" s="14">
        <f>VLOOKUP(A669,[1]CxP!$C$2:$P$1113,14,0)</f>
        <v>42673</v>
      </c>
      <c r="AD669" s="14"/>
      <c r="AE669" s="14">
        <v>42488</v>
      </c>
      <c r="AF669" s="14">
        <v>42579</v>
      </c>
      <c r="AG669" s="14">
        <f>VLOOKUP(A669,'[1]EJEC-FONDO'!$C$2:$P$1102,14,0)</f>
        <v>42673</v>
      </c>
      <c r="AH669" s="14"/>
      <c r="AI669" s="14">
        <v>42509</v>
      </c>
      <c r="AJ669" s="14">
        <v>42579</v>
      </c>
      <c r="AK669" s="14">
        <f>VLOOKUP(A669,'[1]TESRERIA-FONDO'!$C$2:$P$1075,14,0)</f>
        <v>42674</v>
      </c>
      <c r="AL669" s="14"/>
      <c r="AM669" s="14">
        <v>42509</v>
      </c>
      <c r="AN669" s="14">
        <v>42578</v>
      </c>
      <c r="AO669" s="14">
        <f>VLOOKUP(A669,[1]VIGENCIAS!$C$2:$P$1080,14,0)</f>
        <v>42674</v>
      </c>
      <c r="AP669" s="14"/>
    </row>
    <row r="670" spans="1:42" x14ac:dyDescent="0.25">
      <c r="A670" s="12" t="s">
        <v>1347</v>
      </c>
      <c r="B670" s="13" t="s">
        <v>1348</v>
      </c>
      <c r="C670" s="14">
        <v>42487</v>
      </c>
      <c r="D670" s="14">
        <v>42578</v>
      </c>
      <c r="E670" s="14">
        <f>VLOOKUP(A670,[1]INGRESOS!$C$2:$P$1123,14,0)</f>
        <v>42670</v>
      </c>
      <c r="F670" s="14"/>
      <c r="G670" s="14">
        <v>42487</v>
      </c>
      <c r="H670" s="14">
        <v>42578</v>
      </c>
      <c r="I670" s="14">
        <f>VLOOKUP(A670,[1]FNCIONAMIENTO!$C$2:$P$1121,14,0)</f>
        <v>42670</v>
      </c>
      <c r="J670" s="14"/>
      <c r="K670" s="14">
        <v>42487</v>
      </c>
      <c r="L670" s="14">
        <v>42578</v>
      </c>
      <c r="M670" s="14">
        <f>VLOOKUP(A670,[1]INVERSION!$C$2:$P$1120,14,0)</f>
        <v>42671</v>
      </c>
      <c r="N670" s="14"/>
      <c r="O670" s="14">
        <v>42488</v>
      </c>
      <c r="P670" s="14">
        <v>42573</v>
      </c>
      <c r="Q670" s="14">
        <f>VLOOKUP(A670,[1]RESERVAS!$C$2:$P$1102,14,0)</f>
        <v>42671</v>
      </c>
      <c r="R670" s="14"/>
      <c r="S670" s="14">
        <v>42489</v>
      </c>
      <c r="T670" s="14">
        <v>42579</v>
      </c>
      <c r="U670" s="14">
        <f>VLOOKUP(A670,[1]DEUDA!$A$2:$N$1113,14,0)</f>
        <v>42671</v>
      </c>
      <c r="V670" s="14"/>
      <c r="W670" s="14">
        <v>42489</v>
      </c>
      <c r="X670" s="14">
        <v>42580</v>
      </c>
      <c r="Y670" s="14">
        <f>VLOOKUP(A670,[1]EXCEDENTES!$C$2:$P$1062,14,0)</f>
        <v>42671</v>
      </c>
      <c r="Z670" s="14"/>
      <c r="AA670" s="14">
        <v>42488</v>
      </c>
      <c r="AB670" s="14">
        <v>42573</v>
      </c>
      <c r="AC670" s="14">
        <f>VLOOKUP(A670,[1]CxP!$C$2:$P$1113,14,0)</f>
        <v>42671</v>
      </c>
      <c r="AD670" s="14"/>
      <c r="AE670" s="14">
        <v>42489</v>
      </c>
      <c r="AF670" s="14">
        <v>42581</v>
      </c>
      <c r="AG670" s="14">
        <f>VLOOKUP(A670,'[1]EJEC-FONDO'!$C$2:$P$1102,14,0)</f>
        <v>42671</v>
      </c>
      <c r="AH670" s="14"/>
      <c r="AI670" s="14">
        <v>42489</v>
      </c>
      <c r="AJ670" s="14">
        <v>42578</v>
      </c>
      <c r="AK670" s="14">
        <f>VLOOKUP(A670,'[1]TESRERIA-FONDO'!$C$2:$P$1075,14,0)</f>
        <v>42671</v>
      </c>
      <c r="AL670" s="14"/>
      <c r="AM670" s="14">
        <v>42489</v>
      </c>
      <c r="AN670" s="14">
        <v>42579</v>
      </c>
      <c r="AO670" s="14">
        <f>VLOOKUP(A670,[1]VIGENCIAS!$C$2:$P$1080,14,0)</f>
        <v>42671</v>
      </c>
      <c r="AP670" s="14"/>
    </row>
    <row r="671" spans="1:42" x14ac:dyDescent="0.25">
      <c r="A671" s="12" t="s">
        <v>1349</v>
      </c>
      <c r="B671" s="13" t="s">
        <v>1350</v>
      </c>
      <c r="C671" s="14" t="e">
        <v>#N/A</v>
      </c>
      <c r="D671" s="14">
        <v>42590</v>
      </c>
      <c r="E671" s="14">
        <f>VLOOKUP(A671,[1]INGRESOS!$C$2:$P$1123,14,0)</f>
        <v>42674</v>
      </c>
      <c r="F671" s="14"/>
      <c r="G671" s="14" t="e">
        <v>#N/A</v>
      </c>
      <c r="H671" s="14">
        <v>42613</v>
      </c>
      <c r="I671" s="14">
        <f>VLOOKUP(A671,[1]FNCIONAMIENTO!$C$2:$P$1121,14,0)</f>
        <v>42674</v>
      </c>
      <c r="J671" s="14"/>
      <c r="K671" s="14" t="e">
        <v>#N/A</v>
      </c>
      <c r="L671" s="14">
        <v>42613</v>
      </c>
      <c r="M671" s="14">
        <f>VLOOKUP(A671,[1]INVERSION!$C$2:$P$1120,14,0)</f>
        <v>42674</v>
      </c>
      <c r="N671" s="14"/>
      <c r="O671" s="14" t="e">
        <v>#N/A</v>
      </c>
      <c r="P671" s="14">
        <v>42576</v>
      </c>
      <c r="Q671" s="14">
        <f>VLOOKUP(A671,[1]RESERVAS!$C$2:$P$1102,14,0)</f>
        <v>42657</v>
      </c>
      <c r="R671" s="14"/>
      <c r="S671" s="14" t="e">
        <v>#N/A</v>
      </c>
      <c r="T671" s="14">
        <v>42576</v>
      </c>
      <c r="U671" s="14">
        <f>VLOOKUP(A671,[1]DEUDA!$A$2:$N$1113,14,0)</f>
        <v>42668</v>
      </c>
      <c r="V671" s="14"/>
      <c r="W671" s="14" t="e">
        <v>#N/A</v>
      </c>
      <c r="X671" s="14">
        <v>42613</v>
      </c>
      <c r="Y671" s="14">
        <f>VLOOKUP(A671,[1]EXCEDENTES!$C$2:$P$1062,14,0)</f>
        <v>42672</v>
      </c>
      <c r="Z671" s="14"/>
      <c r="AA671" s="14" t="e">
        <v>#N/A</v>
      </c>
      <c r="AB671" s="14">
        <v>42576</v>
      </c>
      <c r="AC671" s="14">
        <f>VLOOKUP(A671,[1]CxP!$C$2:$P$1113,14,0)</f>
        <v>42657</v>
      </c>
      <c r="AD671" s="14"/>
      <c r="AE671" s="14" t="e">
        <v>#N/A</v>
      </c>
      <c r="AF671" s="14">
        <v>42613</v>
      </c>
      <c r="AG671" s="14">
        <f>VLOOKUP(A671,'[1]EJEC-FONDO'!$C$2:$P$1102,14,0)</f>
        <v>42672</v>
      </c>
      <c r="AH671" s="14"/>
      <c r="AI671" s="14" t="e">
        <v>#N/A</v>
      </c>
      <c r="AJ671" s="14">
        <v>42613</v>
      </c>
      <c r="AK671" s="14">
        <f>VLOOKUP(A671,'[1]TESRERIA-FONDO'!$C$2:$P$1075,14,0)</f>
        <v>42672</v>
      </c>
      <c r="AL671" s="14"/>
      <c r="AM671" s="14" t="e">
        <v>#N/A</v>
      </c>
      <c r="AN671" s="14">
        <v>42576</v>
      </c>
      <c r="AO671" s="14">
        <f>VLOOKUP(A671,[1]VIGENCIAS!$C$2:$P$1080,14,0)</f>
        <v>42657</v>
      </c>
      <c r="AP671" s="14"/>
    </row>
    <row r="672" spans="1:42" x14ac:dyDescent="0.25">
      <c r="A672" s="12" t="s">
        <v>1351</v>
      </c>
      <c r="B672" s="13" t="s">
        <v>1352</v>
      </c>
      <c r="C672" s="14">
        <v>42490</v>
      </c>
      <c r="D672" s="14">
        <v>42582</v>
      </c>
      <c r="E672" s="14">
        <f>VLOOKUP(A672,[1]INGRESOS!$C$2:$P$1123,14,0)</f>
        <v>42674</v>
      </c>
      <c r="F672" s="14"/>
      <c r="G672" s="14">
        <v>42490</v>
      </c>
      <c r="H672" s="14">
        <v>42582</v>
      </c>
      <c r="I672" s="14">
        <f>VLOOKUP(A672,[1]FNCIONAMIENTO!$C$2:$P$1121,14,0)</f>
        <v>42674</v>
      </c>
      <c r="J672" s="14"/>
      <c r="K672" s="14">
        <v>42490</v>
      </c>
      <c r="L672" s="14">
        <v>42582</v>
      </c>
      <c r="M672" s="14">
        <f>VLOOKUP(A672,[1]INVERSION!$C$2:$P$1120,14,0)</f>
        <v>42674</v>
      </c>
      <c r="N672" s="14"/>
      <c r="O672" s="14">
        <v>42490</v>
      </c>
      <c r="P672" s="14">
        <v>42582</v>
      </c>
      <c r="Q672" s="14">
        <f>VLOOKUP(A672,[1]RESERVAS!$C$2:$P$1102,14,0)</f>
        <v>42674</v>
      </c>
      <c r="R672" s="14"/>
      <c r="S672" s="14">
        <v>42490</v>
      </c>
      <c r="T672" s="14">
        <v>42582</v>
      </c>
      <c r="U672" s="14">
        <f>VLOOKUP(A672,[1]DEUDA!$A$2:$N$1113,14,0)</f>
        <v>42674</v>
      </c>
      <c r="V672" s="14"/>
      <c r="W672" s="14">
        <v>42490</v>
      </c>
      <c r="X672" s="14">
        <v>42582</v>
      </c>
      <c r="Y672" s="14">
        <f>VLOOKUP(A672,[1]EXCEDENTES!$C$2:$P$1062,14,0)</f>
        <v>42674</v>
      </c>
      <c r="Z672" s="14"/>
      <c r="AA672" s="14">
        <v>42490</v>
      </c>
      <c r="AB672" s="14">
        <v>42582</v>
      </c>
      <c r="AC672" s="14">
        <f>VLOOKUP(A672,[1]CxP!$C$2:$P$1113,14,0)</f>
        <v>42674</v>
      </c>
      <c r="AD672" s="14"/>
      <c r="AE672" s="14">
        <v>42490</v>
      </c>
      <c r="AF672" s="14">
        <v>42582</v>
      </c>
      <c r="AG672" s="14">
        <f>VLOOKUP(A672,'[1]EJEC-FONDO'!$C$2:$P$1102,14,0)</f>
        <v>42674</v>
      </c>
      <c r="AH672" s="14"/>
      <c r="AI672" s="14">
        <v>42490</v>
      </c>
      <c r="AJ672" s="14">
        <v>42582</v>
      </c>
      <c r="AK672" s="14">
        <f>VLOOKUP(A672,'[1]TESRERIA-FONDO'!$C$2:$P$1075,14,0)</f>
        <v>42674</v>
      </c>
      <c r="AL672" s="14"/>
      <c r="AM672" s="14">
        <v>42490</v>
      </c>
      <c r="AN672" s="14">
        <v>42582</v>
      </c>
      <c r="AO672" s="14">
        <f>VLOOKUP(A672,[1]VIGENCIAS!$C$2:$P$1080,14,0)</f>
        <v>42674</v>
      </c>
      <c r="AP672" s="14"/>
    </row>
    <row r="673" spans="1:42" x14ac:dyDescent="0.25">
      <c r="A673" s="12" t="s">
        <v>1353</v>
      </c>
      <c r="B673" s="13" t="s">
        <v>1354</v>
      </c>
      <c r="C673" s="14">
        <v>42488</v>
      </c>
      <c r="D673" s="14">
        <v>42579</v>
      </c>
      <c r="E673" s="14">
        <f>VLOOKUP(A673,[1]INGRESOS!$C$2:$P$1123,14,0)</f>
        <v>42670</v>
      </c>
      <c r="F673" s="14"/>
      <c r="G673" s="14">
        <v>42488</v>
      </c>
      <c r="H673" s="14">
        <v>42579</v>
      </c>
      <c r="I673" s="14">
        <f>VLOOKUP(A673,[1]FNCIONAMIENTO!$C$2:$P$1121,14,0)</f>
        <v>42670</v>
      </c>
      <c r="J673" s="14"/>
      <c r="K673" s="14">
        <v>42488</v>
      </c>
      <c r="L673" s="14">
        <v>42579</v>
      </c>
      <c r="M673" s="14">
        <f>VLOOKUP(A673,[1]INVERSION!$C$2:$P$1120,14,0)</f>
        <v>42670</v>
      </c>
      <c r="N673" s="14"/>
      <c r="O673" s="14">
        <v>42488</v>
      </c>
      <c r="P673" s="14">
        <v>42579</v>
      </c>
      <c r="Q673" s="14">
        <f>VLOOKUP(A673,[1]RESERVAS!$C$2:$P$1102,14,0)</f>
        <v>42670</v>
      </c>
      <c r="R673" s="14"/>
      <c r="S673" s="14">
        <v>42488</v>
      </c>
      <c r="T673" s="14">
        <v>42579</v>
      </c>
      <c r="U673" s="14">
        <f>VLOOKUP(A673,[1]DEUDA!$A$2:$N$1113,14,0)</f>
        <v>42674</v>
      </c>
      <c r="V673" s="14"/>
      <c r="W673" s="14">
        <v>42488</v>
      </c>
      <c r="X673" s="14">
        <v>42579</v>
      </c>
      <c r="Y673" s="14">
        <f>VLOOKUP(A673,[1]EXCEDENTES!$C$2:$P$1062,14,0)</f>
        <v>42670</v>
      </c>
      <c r="Z673" s="14"/>
      <c r="AA673" s="14">
        <v>42488</v>
      </c>
      <c r="AB673" s="14">
        <v>42579</v>
      </c>
      <c r="AC673" s="14">
        <f>VLOOKUP(A673,[1]CxP!$C$2:$P$1113,14,0)</f>
        <v>42670</v>
      </c>
      <c r="AD673" s="14"/>
      <c r="AE673" s="14">
        <v>42488</v>
      </c>
      <c r="AF673" s="14">
        <v>42579</v>
      </c>
      <c r="AG673" s="14">
        <f>VLOOKUP(A673,'[1]EJEC-FONDO'!$C$2:$P$1102,14,0)</f>
        <v>42670</v>
      </c>
      <c r="AH673" s="14"/>
      <c r="AI673" s="14">
        <v>42488</v>
      </c>
      <c r="AJ673" s="14">
        <v>42579</v>
      </c>
      <c r="AK673" s="14">
        <f>VLOOKUP(A673,'[1]TESRERIA-FONDO'!$C$2:$P$1075,14,0)</f>
        <v>42670</v>
      </c>
      <c r="AL673" s="14"/>
      <c r="AM673" s="14">
        <v>42488</v>
      </c>
      <c r="AN673" s="14">
        <v>42579</v>
      </c>
      <c r="AO673" s="14">
        <f>VLOOKUP(A673,[1]VIGENCIAS!$C$2:$P$1080,14,0)</f>
        <v>42674</v>
      </c>
      <c r="AP673" s="14"/>
    </row>
    <row r="674" spans="1:42" x14ac:dyDescent="0.25">
      <c r="A674" s="12" t="s">
        <v>1355</v>
      </c>
      <c r="B674" s="13" t="s">
        <v>1356</v>
      </c>
      <c r="C674" s="14">
        <v>42488</v>
      </c>
      <c r="D674" s="14">
        <v>42578</v>
      </c>
      <c r="E674" s="14">
        <f>VLOOKUP(A674,[1]INGRESOS!$C$2:$P$1123,14,0)</f>
        <v>42670</v>
      </c>
      <c r="F674" s="14"/>
      <c r="G674" s="14">
        <v>42488</v>
      </c>
      <c r="H674" s="14">
        <v>42578</v>
      </c>
      <c r="I674" s="14">
        <f>VLOOKUP(A674,[1]FNCIONAMIENTO!$C$2:$P$1121,14,0)</f>
        <v>42670</v>
      </c>
      <c r="J674" s="14"/>
      <c r="K674" s="14">
        <v>42489</v>
      </c>
      <c r="L674" s="14">
        <v>42579</v>
      </c>
      <c r="M674" s="14">
        <f>VLOOKUP(A674,[1]INVERSION!$C$2:$P$1120,14,0)</f>
        <v>42671</v>
      </c>
      <c r="N674" s="14"/>
      <c r="O674" s="14">
        <v>42488</v>
      </c>
      <c r="P674" s="14">
        <v>42579</v>
      </c>
      <c r="Q674" s="14">
        <f>VLOOKUP(A674,[1]RESERVAS!$C$2:$P$1102,14,0)</f>
        <v>42670</v>
      </c>
      <c r="R674" s="14"/>
      <c r="S674" s="14">
        <v>42488</v>
      </c>
      <c r="T674" s="14">
        <v>42578</v>
      </c>
      <c r="U674" s="14">
        <f>VLOOKUP(A674,[1]DEUDA!$A$2:$N$1113,14,0)</f>
        <v>42670</v>
      </c>
      <c r="V674" s="14"/>
      <c r="W674" s="14">
        <v>42488</v>
      </c>
      <c r="X674" s="14">
        <v>42578</v>
      </c>
      <c r="Y674" s="14">
        <f>VLOOKUP(A674,[1]EXCEDENTES!$C$2:$P$1062,14,0)</f>
        <v>42671</v>
      </c>
      <c r="Z674" s="14"/>
      <c r="AA674" s="14">
        <v>42488</v>
      </c>
      <c r="AB674" s="14">
        <v>42578</v>
      </c>
      <c r="AC674" s="14">
        <f>VLOOKUP(A674,[1]CxP!$C$2:$P$1113,14,0)</f>
        <v>42670</v>
      </c>
      <c r="AD674" s="14"/>
      <c r="AE674" s="14">
        <v>42489</v>
      </c>
      <c r="AF674" s="14">
        <v>42579</v>
      </c>
      <c r="AG674" s="14">
        <f>VLOOKUP(A674,'[1]EJEC-FONDO'!$C$2:$P$1102,14,0)</f>
        <v>42674</v>
      </c>
      <c r="AH674" s="14"/>
      <c r="AI674" s="14">
        <v>42489</v>
      </c>
      <c r="AJ674" s="14">
        <v>42579</v>
      </c>
      <c r="AK674" s="14">
        <f>VLOOKUP(A674,'[1]TESRERIA-FONDO'!$C$2:$P$1075,14,0)</f>
        <v>42674</v>
      </c>
      <c r="AL674" s="14"/>
      <c r="AM674" s="14">
        <v>42488</v>
      </c>
      <c r="AN674" s="14">
        <v>42578</v>
      </c>
      <c r="AO674" s="14">
        <f>VLOOKUP(A674,[1]VIGENCIAS!$C$2:$P$1080,14,0)</f>
        <v>42670</v>
      </c>
      <c r="AP674" s="14"/>
    </row>
    <row r="675" spans="1:42" x14ac:dyDescent="0.25">
      <c r="A675" s="12" t="s">
        <v>1357</v>
      </c>
      <c r="B675" s="13" t="s">
        <v>1358</v>
      </c>
      <c r="C675" s="14">
        <v>42490</v>
      </c>
      <c r="D675" s="14">
        <v>42580</v>
      </c>
      <c r="E675" s="14">
        <f>VLOOKUP(A675,[1]INGRESOS!$C$2:$P$1123,14,0)</f>
        <v>42670</v>
      </c>
      <c r="F675" s="14"/>
      <c r="G675" s="14">
        <v>42490</v>
      </c>
      <c r="H675" s="14">
        <v>42580</v>
      </c>
      <c r="I675" s="14">
        <f>VLOOKUP(A675,[1]FNCIONAMIENTO!$C$2:$P$1121,14,0)</f>
        <v>42670</v>
      </c>
      <c r="J675" s="14"/>
      <c r="K675" s="14">
        <v>42488</v>
      </c>
      <c r="L675" s="14">
        <v>42580</v>
      </c>
      <c r="M675" s="14">
        <f>VLOOKUP(A675,[1]INVERSION!$C$2:$P$1120,14,0)</f>
        <v>42670</v>
      </c>
      <c r="N675" s="14"/>
      <c r="O675" s="14">
        <v>42488</v>
      </c>
      <c r="P675" s="14">
        <v>42581</v>
      </c>
      <c r="Q675" s="14">
        <f>VLOOKUP(A675,[1]RESERVAS!$C$2:$P$1102,14,0)</f>
        <v>42670</v>
      </c>
      <c r="R675" s="14"/>
      <c r="S675" s="14">
        <v>42488</v>
      </c>
      <c r="T675" s="14">
        <v>42580</v>
      </c>
      <c r="U675" s="14">
        <f>VLOOKUP(A675,[1]DEUDA!$A$2:$N$1113,14,0)</f>
        <v>42670</v>
      </c>
      <c r="V675" s="14"/>
      <c r="W675" s="14" t="e">
        <v>#N/A</v>
      </c>
      <c r="X675" s="14" t="e">
        <v>#N/A</v>
      </c>
      <c r="Y675" s="14" t="e">
        <f>VLOOKUP(A675,[1]EXCEDENTES!$C$2:$P$1062,14,0)</f>
        <v>#N/A</v>
      </c>
      <c r="Z675" s="14"/>
      <c r="AA675" s="14">
        <v>42490</v>
      </c>
      <c r="AB675" s="14">
        <v>42580</v>
      </c>
      <c r="AC675" s="14">
        <f>VLOOKUP(A675,[1]CxP!$C$2:$P$1113,14,0)</f>
        <v>42670</v>
      </c>
      <c r="AD675" s="14"/>
      <c r="AE675" s="14" t="e">
        <v>#N/A</v>
      </c>
      <c r="AF675" s="14">
        <v>42580</v>
      </c>
      <c r="AG675" s="14">
        <f>VLOOKUP(A675,'[1]EJEC-FONDO'!$C$2:$P$1102,14,0)</f>
        <v>42674</v>
      </c>
      <c r="AH675" s="14"/>
      <c r="AI675" s="14" t="e">
        <v>#N/A</v>
      </c>
      <c r="AJ675" s="14">
        <v>42580</v>
      </c>
      <c r="AK675" s="14">
        <f>VLOOKUP(A675,'[1]TESRERIA-FONDO'!$C$2:$P$1075,14,0)</f>
        <v>42674</v>
      </c>
      <c r="AL675" s="14"/>
      <c r="AM675" s="14" t="e">
        <v>#N/A</v>
      </c>
      <c r="AN675" s="14">
        <v>42580</v>
      </c>
      <c r="AO675" s="14">
        <f>VLOOKUP(A675,[1]VIGENCIAS!$C$2:$P$1080,14,0)</f>
        <v>42670</v>
      </c>
      <c r="AP675" s="14"/>
    </row>
    <row r="676" spans="1:42" x14ac:dyDescent="0.25">
      <c r="A676" s="12" t="s">
        <v>1359</v>
      </c>
      <c r="B676" s="13" t="s">
        <v>1360</v>
      </c>
      <c r="C676" s="14">
        <v>42487</v>
      </c>
      <c r="D676" s="14">
        <v>42581</v>
      </c>
      <c r="E676" s="14">
        <f>VLOOKUP(A676,[1]INGRESOS!$C$2:$P$1123,14,0)</f>
        <v>42672</v>
      </c>
      <c r="F676" s="14"/>
      <c r="G676" s="14">
        <v>42487</v>
      </c>
      <c r="H676" s="14">
        <v>42581</v>
      </c>
      <c r="I676" s="14">
        <f>VLOOKUP(A676,[1]FNCIONAMIENTO!$C$2:$P$1121,14,0)</f>
        <v>42674</v>
      </c>
      <c r="J676" s="14"/>
      <c r="K676" s="14">
        <v>42486</v>
      </c>
      <c r="L676" s="14">
        <v>42581</v>
      </c>
      <c r="M676" s="14">
        <f>VLOOKUP(A676,[1]INVERSION!$C$2:$P$1120,14,0)</f>
        <v>42674</v>
      </c>
      <c r="N676" s="14"/>
      <c r="O676" s="14">
        <v>42487</v>
      </c>
      <c r="P676" s="14">
        <v>42581</v>
      </c>
      <c r="Q676" s="14">
        <f>VLOOKUP(A676,[1]RESERVAS!$C$2:$P$1102,14,0)</f>
        <v>42672</v>
      </c>
      <c r="R676" s="14"/>
      <c r="S676" s="14">
        <v>42486</v>
      </c>
      <c r="T676" s="14">
        <v>42581</v>
      </c>
      <c r="U676" s="14">
        <f>VLOOKUP(A676,[1]DEUDA!$A$2:$N$1113,14,0)</f>
        <v>42672</v>
      </c>
      <c r="V676" s="14"/>
      <c r="W676" s="14" t="e">
        <v>#N/A</v>
      </c>
      <c r="X676" s="14">
        <v>42582</v>
      </c>
      <c r="Y676" s="14">
        <f>VLOOKUP(A676,[1]EXCEDENTES!$C$2:$P$1062,14,0)</f>
        <v>42672</v>
      </c>
      <c r="Z676" s="14"/>
      <c r="AA676" s="14">
        <v>42487</v>
      </c>
      <c r="AB676" s="14">
        <v>42581</v>
      </c>
      <c r="AC676" s="14">
        <f>VLOOKUP(A676,[1]CxP!$C$2:$P$1113,14,0)</f>
        <v>42672</v>
      </c>
      <c r="AD676" s="14"/>
      <c r="AE676" s="14">
        <v>42487</v>
      </c>
      <c r="AF676" s="14">
        <v>42581</v>
      </c>
      <c r="AG676" s="14">
        <f>VLOOKUP(A676,'[1]EJEC-FONDO'!$C$2:$P$1102,14,0)</f>
        <v>42683</v>
      </c>
      <c r="AH676" s="14"/>
      <c r="AI676" s="14">
        <v>42509</v>
      </c>
      <c r="AJ676" s="14">
        <v>42581</v>
      </c>
      <c r="AK676" s="14">
        <f>VLOOKUP(A676,'[1]TESRERIA-FONDO'!$C$2:$P$1075,14,0)</f>
        <v>42683</v>
      </c>
      <c r="AL676" s="14"/>
      <c r="AM676" s="14">
        <v>42487</v>
      </c>
      <c r="AN676" s="14">
        <v>42581</v>
      </c>
      <c r="AO676" s="14">
        <f>VLOOKUP(A676,[1]VIGENCIAS!$C$2:$P$1080,14,0)</f>
        <v>42672</v>
      </c>
      <c r="AP676" s="14"/>
    </row>
    <row r="677" spans="1:42" x14ac:dyDescent="0.25">
      <c r="A677" s="12" t="s">
        <v>1361</v>
      </c>
      <c r="B677" s="13" t="s">
        <v>1362</v>
      </c>
      <c r="C677" s="14">
        <v>42490</v>
      </c>
      <c r="D677" s="14">
        <v>42580</v>
      </c>
      <c r="E677" s="14">
        <f>VLOOKUP(A677,[1]INGRESOS!$C$2:$P$1123,14,0)</f>
        <v>42673</v>
      </c>
      <c r="F677" s="14"/>
      <c r="G677" s="14">
        <v>42490</v>
      </c>
      <c r="H677" s="14">
        <v>42580</v>
      </c>
      <c r="I677" s="14">
        <f>VLOOKUP(A677,[1]FNCIONAMIENTO!$C$2:$P$1121,14,0)</f>
        <v>42673</v>
      </c>
      <c r="J677" s="14"/>
      <c r="K677" s="14">
        <v>42490</v>
      </c>
      <c r="L677" s="14">
        <v>42580</v>
      </c>
      <c r="M677" s="14">
        <f>VLOOKUP(A677,[1]INVERSION!$C$2:$P$1120,14,0)</f>
        <v>42673</v>
      </c>
      <c r="N677" s="14"/>
      <c r="O677" s="14">
        <v>42490</v>
      </c>
      <c r="P677" s="14">
        <v>42580</v>
      </c>
      <c r="Q677" s="14">
        <f>VLOOKUP(A677,[1]RESERVAS!$C$2:$P$1102,14,0)</f>
        <v>42673</v>
      </c>
      <c r="R677" s="14"/>
      <c r="S677" s="14">
        <v>42490</v>
      </c>
      <c r="T677" s="14">
        <v>42580</v>
      </c>
      <c r="U677" s="14">
        <f>VLOOKUP(A677,[1]DEUDA!$A$2:$N$1113,14,0)</f>
        <v>42674</v>
      </c>
      <c r="V677" s="14"/>
      <c r="W677" s="14">
        <v>42490</v>
      </c>
      <c r="X677" s="14">
        <v>42581</v>
      </c>
      <c r="Y677" s="14">
        <f>VLOOKUP(A677,[1]EXCEDENTES!$C$2:$P$1062,14,0)</f>
        <v>42673</v>
      </c>
      <c r="Z677" s="14"/>
      <c r="AA677" s="14">
        <v>42490</v>
      </c>
      <c r="AB677" s="14">
        <v>42580</v>
      </c>
      <c r="AC677" s="14">
        <f>VLOOKUP(A677,[1]CxP!$C$2:$P$1113,14,0)</f>
        <v>42673</v>
      </c>
      <c r="AD677" s="14"/>
      <c r="AE677" s="14">
        <v>42490</v>
      </c>
      <c r="AF677" s="14">
        <v>42581</v>
      </c>
      <c r="AG677" s="14">
        <f>VLOOKUP(A677,'[1]EJEC-FONDO'!$C$2:$P$1102,14,0)</f>
        <v>42674</v>
      </c>
      <c r="AH677" s="14"/>
      <c r="AI677" s="14">
        <v>42490</v>
      </c>
      <c r="AJ677" s="14">
        <v>42582</v>
      </c>
      <c r="AK677" s="14">
        <f>VLOOKUP(A677,'[1]TESRERIA-FONDO'!$C$2:$P$1075,14,0)</f>
        <v>42673</v>
      </c>
      <c r="AL677" s="14"/>
      <c r="AM677" s="14">
        <v>42490</v>
      </c>
      <c r="AN677" s="14">
        <v>42580</v>
      </c>
      <c r="AO677" s="14">
        <f>VLOOKUP(A677,[1]VIGENCIAS!$C$2:$P$1080,14,0)</f>
        <v>42674</v>
      </c>
      <c r="AP677" s="14"/>
    </row>
    <row r="678" spans="1:42" x14ac:dyDescent="0.25">
      <c r="A678" s="12" t="s">
        <v>1363</v>
      </c>
      <c r="B678" s="13" t="s">
        <v>1364</v>
      </c>
      <c r="C678" s="14">
        <v>42490</v>
      </c>
      <c r="D678" s="14">
        <v>42582</v>
      </c>
      <c r="E678" s="14">
        <f>VLOOKUP(A678,[1]INGRESOS!$C$2:$P$1123,14,0)</f>
        <v>42674</v>
      </c>
      <c r="F678" s="14"/>
      <c r="G678" s="14">
        <v>42490</v>
      </c>
      <c r="H678" s="14">
        <v>42582</v>
      </c>
      <c r="I678" s="14">
        <f>VLOOKUP(A678,[1]FNCIONAMIENTO!$C$2:$P$1121,14,0)</f>
        <v>42674</v>
      </c>
      <c r="J678" s="14"/>
      <c r="K678" s="14">
        <v>42489</v>
      </c>
      <c r="L678" s="14">
        <v>42582</v>
      </c>
      <c r="M678" s="14">
        <f>VLOOKUP(A678,[1]INVERSION!$C$2:$P$1120,14,0)</f>
        <v>42673</v>
      </c>
      <c r="N678" s="14"/>
      <c r="O678" s="14">
        <v>42490</v>
      </c>
      <c r="P678" s="14">
        <v>42582</v>
      </c>
      <c r="Q678" s="14">
        <f>VLOOKUP(A678,[1]RESERVAS!$C$2:$P$1102,14,0)</f>
        <v>42674</v>
      </c>
      <c r="R678" s="14"/>
      <c r="S678" s="14">
        <v>42490</v>
      </c>
      <c r="T678" s="14">
        <v>42582</v>
      </c>
      <c r="U678" s="14">
        <f>VLOOKUP(A678,[1]DEUDA!$A$2:$N$1113,14,0)</f>
        <v>42674</v>
      </c>
      <c r="V678" s="14"/>
      <c r="W678" s="14">
        <v>42490</v>
      </c>
      <c r="X678" s="14">
        <v>42582</v>
      </c>
      <c r="Y678" s="14">
        <f>VLOOKUP(A678,[1]EXCEDENTES!$C$2:$P$1062,14,0)</f>
        <v>42674</v>
      </c>
      <c r="Z678" s="14"/>
      <c r="AA678" s="14">
        <v>42490</v>
      </c>
      <c r="AB678" s="14">
        <v>42582</v>
      </c>
      <c r="AC678" s="14">
        <f>VLOOKUP(A678,[1]CxP!$C$2:$P$1113,14,0)</f>
        <v>42674</v>
      </c>
      <c r="AD678" s="14"/>
      <c r="AE678" s="14">
        <v>42490</v>
      </c>
      <c r="AF678" s="14">
        <v>42582</v>
      </c>
      <c r="AG678" s="14">
        <f>VLOOKUP(A678,'[1]EJEC-FONDO'!$C$2:$P$1102,14,0)</f>
        <v>42674</v>
      </c>
      <c r="AH678" s="14"/>
      <c r="AI678" s="14">
        <v>42490</v>
      </c>
      <c r="AJ678" s="14">
        <v>42582</v>
      </c>
      <c r="AK678" s="14">
        <f>VLOOKUP(A678,'[1]TESRERIA-FONDO'!$C$2:$P$1075,14,0)</f>
        <v>42674</v>
      </c>
      <c r="AL678" s="14"/>
      <c r="AM678" s="14">
        <v>42490</v>
      </c>
      <c r="AN678" s="14">
        <v>42582</v>
      </c>
      <c r="AO678" s="14">
        <f>VLOOKUP(A678,[1]VIGENCIAS!$C$2:$P$1080,14,0)</f>
        <v>42674</v>
      </c>
      <c r="AP678" s="14"/>
    </row>
    <row r="679" spans="1:42" x14ac:dyDescent="0.25">
      <c r="A679" s="12" t="s">
        <v>1365</v>
      </c>
      <c r="B679" s="13" t="s">
        <v>1366</v>
      </c>
      <c r="C679" s="14">
        <v>42490</v>
      </c>
      <c r="D679" s="14">
        <v>42581</v>
      </c>
      <c r="E679" s="14">
        <f>VLOOKUP(A679,[1]INGRESOS!$C$2:$P$1123,14,0)</f>
        <v>42674</v>
      </c>
      <c r="F679" s="14"/>
      <c r="G679" s="14">
        <v>42490</v>
      </c>
      <c r="H679" s="14">
        <v>42582</v>
      </c>
      <c r="I679" s="14">
        <f>VLOOKUP(A679,[1]FNCIONAMIENTO!$C$2:$P$1121,14,0)</f>
        <v>42674</v>
      </c>
      <c r="J679" s="14"/>
      <c r="K679" s="14">
        <v>42490</v>
      </c>
      <c r="L679" s="14">
        <v>42582</v>
      </c>
      <c r="M679" s="14">
        <f>VLOOKUP(A679,[1]INVERSION!$C$2:$P$1120,14,0)</f>
        <v>42674</v>
      </c>
      <c r="N679" s="14"/>
      <c r="O679" s="14">
        <v>42490</v>
      </c>
      <c r="P679" s="14">
        <v>42581</v>
      </c>
      <c r="Q679" s="14">
        <f>VLOOKUP(A679,[1]RESERVAS!$C$2:$P$1102,14,0)</f>
        <v>42674</v>
      </c>
      <c r="R679" s="14"/>
      <c r="S679" s="14">
        <v>42490</v>
      </c>
      <c r="T679" s="14">
        <v>42582</v>
      </c>
      <c r="U679" s="14">
        <f>VLOOKUP(A679,[1]DEUDA!$A$2:$N$1113,14,0)</f>
        <v>42674</v>
      </c>
      <c r="V679" s="14"/>
      <c r="W679" s="14">
        <v>42489</v>
      </c>
      <c r="X679" s="14">
        <v>42581</v>
      </c>
      <c r="Y679" s="14">
        <f>VLOOKUP(A679,[1]EXCEDENTES!$C$2:$P$1062,14,0)</f>
        <v>42673</v>
      </c>
      <c r="Z679" s="14"/>
      <c r="AA679" s="14">
        <v>42489</v>
      </c>
      <c r="AB679" s="14">
        <v>42581</v>
      </c>
      <c r="AC679" s="14">
        <f>VLOOKUP(A679,[1]CxP!$C$2:$P$1113,14,0)</f>
        <v>42674</v>
      </c>
      <c r="AD679" s="14"/>
      <c r="AE679" s="14">
        <v>42490</v>
      </c>
      <c r="AF679" s="14">
        <v>42581</v>
      </c>
      <c r="AG679" s="14">
        <f>VLOOKUP(A679,'[1]EJEC-FONDO'!$C$2:$P$1102,14,0)</f>
        <v>42674</v>
      </c>
      <c r="AH679" s="14"/>
      <c r="AI679" s="14">
        <v>42490</v>
      </c>
      <c r="AJ679" s="14">
        <v>42581</v>
      </c>
      <c r="AK679" s="14">
        <f>VLOOKUP(A679,'[1]TESRERIA-FONDO'!$C$2:$P$1075,14,0)</f>
        <v>42674</v>
      </c>
      <c r="AL679" s="14"/>
      <c r="AM679" s="14">
        <v>42489</v>
      </c>
      <c r="AN679" s="14">
        <v>42582</v>
      </c>
      <c r="AO679" s="14">
        <f>VLOOKUP(A679,[1]VIGENCIAS!$C$2:$P$1080,14,0)</f>
        <v>42673</v>
      </c>
      <c r="AP679" s="14"/>
    </row>
    <row r="680" spans="1:42" x14ac:dyDescent="0.25">
      <c r="A680" s="12" t="s">
        <v>1367</v>
      </c>
      <c r="B680" s="13" t="s">
        <v>1368</v>
      </c>
      <c r="C680" s="14">
        <v>42485</v>
      </c>
      <c r="D680" s="14">
        <v>42578</v>
      </c>
      <c r="E680" s="14">
        <f>VLOOKUP(A680,[1]INGRESOS!$C$2:$P$1123,14,0)</f>
        <v>42670</v>
      </c>
      <c r="F680" s="14"/>
      <c r="G680" s="14">
        <v>42486</v>
      </c>
      <c r="H680" s="14">
        <v>42579</v>
      </c>
      <c r="I680" s="14">
        <f>VLOOKUP(A680,[1]FNCIONAMIENTO!$C$2:$P$1121,14,0)</f>
        <v>42671</v>
      </c>
      <c r="J680" s="14"/>
      <c r="K680" s="14">
        <v>42489</v>
      </c>
      <c r="L680" s="14">
        <v>42580</v>
      </c>
      <c r="M680" s="14">
        <f>VLOOKUP(A680,[1]INVERSION!$C$2:$P$1120,14,0)</f>
        <v>42672</v>
      </c>
      <c r="N680" s="14"/>
      <c r="O680" s="14">
        <v>42487</v>
      </c>
      <c r="P680" s="14">
        <v>42577</v>
      </c>
      <c r="Q680" s="14">
        <f>VLOOKUP(A680,[1]RESERVAS!$C$2:$P$1102,14,0)</f>
        <v>42668</v>
      </c>
      <c r="R680" s="14"/>
      <c r="S680" s="14">
        <v>42485</v>
      </c>
      <c r="T680" s="14">
        <v>42576</v>
      </c>
      <c r="U680" s="14">
        <f>VLOOKUP(A680,[1]DEUDA!$A$2:$N$1113,14,0)</f>
        <v>42664</v>
      </c>
      <c r="V680" s="14"/>
      <c r="W680" s="14">
        <v>42487</v>
      </c>
      <c r="X680" s="14">
        <v>42579</v>
      </c>
      <c r="Y680" s="14">
        <f>VLOOKUP(A680,[1]EXCEDENTES!$C$2:$P$1062,14,0)</f>
        <v>42674</v>
      </c>
      <c r="Z680" s="14"/>
      <c r="AA680" s="14">
        <v>42488</v>
      </c>
      <c r="AB680" s="14">
        <v>42580</v>
      </c>
      <c r="AC680" s="14">
        <f>VLOOKUP(A680,[1]CxP!$C$2:$P$1113,14,0)</f>
        <v>42669</v>
      </c>
      <c r="AD680" s="14"/>
      <c r="AE680" s="14">
        <v>42488</v>
      </c>
      <c r="AF680" s="14">
        <v>42573</v>
      </c>
      <c r="AG680" s="14">
        <f>VLOOKUP(A680,'[1]EJEC-FONDO'!$C$2:$P$1102,14,0)</f>
        <v>42669</v>
      </c>
      <c r="AH680" s="14"/>
      <c r="AI680" s="14">
        <v>42486</v>
      </c>
      <c r="AJ680" s="14">
        <v>42573</v>
      </c>
      <c r="AK680" s="14">
        <f>VLOOKUP(A680,'[1]TESRERIA-FONDO'!$C$2:$P$1075,14,0)</f>
        <v>42668</v>
      </c>
      <c r="AL680" s="14"/>
      <c r="AM680" s="14">
        <v>42487</v>
      </c>
      <c r="AN680" s="14">
        <v>42577</v>
      </c>
      <c r="AO680" s="14">
        <f>VLOOKUP(A680,[1]VIGENCIAS!$C$2:$P$1080,14,0)</f>
        <v>42672</v>
      </c>
      <c r="AP680" s="14"/>
    </row>
    <row r="681" spans="1:42" x14ac:dyDescent="0.25">
      <c r="A681" s="12" t="s">
        <v>1369</v>
      </c>
      <c r="B681" s="13" t="s">
        <v>1370</v>
      </c>
      <c r="C681" s="14">
        <v>42490</v>
      </c>
      <c r="D681" s="14">
        <v>42579</v>
      </c>
      <c r="E681" s="14">
        <f>VLOOKUP(A681,[1]INGRESOS!$C$2:$P$1123,14,0)</f>
        <v>42669</v>
      </c>
      <c r="F681" s="14"/>
      <c r="G681" s="14">
        <v>42488</v>
      </c>
      <c r="H681" s="14">
        <v>42579</v>
      </c>
      <c r="I681" s="14">
        <f>VLOOKUP(A681,[1]FNCIONAMIENTO!$C$2:$P$1121,14,0)</f>
        <v>42669</v>
      </c>
      <c r="J681" s="14"/>
      <c r="K681" s="14">
        <v>42490</v>
      </c>
      <c r="L681" s="14">
        <v>42578</v>
      </c>
      <c r="M681" s="14">
        <f>VLOOKUP(A681,[1]INVERSION!$C$2:$P$1120,14,0)</f>
        <v>42672</v>
      </c>
      <c r="N681" s="14"/>
      <c r="O681" s="14">
        <v>42488</v>
      </c>
      <c r="P681" s="14">
        <v>42580</v>
      </c>
      <c r="Q681" s="14">
        <f>VLOOKUP(A681,[1]RESERVAS!$C$2:$P$1102,14,0)</f>
        <v>42669</v>
      </c>
      <c r="R681" s="14"/>
      <c r="S681" s="14">
        <v>42488</v>
      </c>
      <c r="T681" s="14">
        <v>42579</v>
      </c>
      <c r="U681" s="14">
        <f>VLOOKUP(A681,[1]DEUDA!$A$2:$N$1113,14,0)</f>
        <v>42669</v>
      </c>
      <c r="V681" s="14"/>
      <c r="W681" s="14">
        <v>42488</v>
      </c>
      <c r="X681" s="14">
        <v>42580</v>
      </c>
      <c r="Y681" s="14">
        <f>VLOOKUP(A681,[1]EXCEDENTES!$C$2:$P$1062,14,0)</f>
        <v>42669</v>
      </c>
      <c r="Z681" s="14"/>
      <c r="AA681" s="14">
        <v>42487</v>
      </c>
      <c r="AB681" s="14">
        <v>42579</v>
      </c>
      <c r="AC681" s="14">
        <f>VLOOKUP(A681,[1]CxP!$C$2:$P$1113,14,0)</f>
        <v>42669</v>
      </c>
      <c r="AD681" s="14"/>
      <c r="AE681" s="14">
        <v>42487</v>
      </c>
      <c r="AF681" s="14">
        <v>42579</v>
      </c>
      <c r="AG681" s="14">
        <f>VLOOKUP(A681,'[1]EJEC-FONDO'!$C$2:$P$1102,14,0)</f>
        <v>42669</v>
      </c>
      <c r="AH681" s="14"/>
      <c r="AI681" s="14">
        <v>42489</v>
      </c>
      <c r="AJ681" s="14">
        <v>42579</v>
      </c>
      <c r="AK681" s="14">
        <f>VLOOKUP(A681,'[1]TESRERIA-FONDO'!$C$2:$P$1075,14,0)</f>
        <v>42670</v>
      </c>
      <c r="AL681" s="14"/>
      <c r="AM681" s="14">
        <v>42489</v>
      </c>
      <c r="AN681" s="14">
        <v>42580</v>
      </c>
      <c r="AO681" s="14">
        <f>VLOOKUP(A681,[1]VIGENCIAS!$C$2:$P$1080,14,0)</f>
        <v>42669</v>
      </c>
      <c r="AP681" s="14"/>
    </row>
    <row r="682" spans="1:42" x14ac:dyDescent="0.25">
      <c r="A682" s="12" t="s">
        <v>1371</v>
      </c>
      <c r="B682" s="13" t="s">
        <v>1372</v>
      </c>
      <c r="C682" s="14">
        <v>42486</v>
      </c>
      <c r="D682" s="14">
        <v>42581</v>
      </c>
      <c r="E682" s="14">
        <f>VLOOKUP(A682,[1]INGRESOS!$C$2:$P$1123,14,0)</f>
        <v>42663</v>
      </c>
      <c r="F682" s="14"/>
      <c r="G682" s="14">
        <v>42488</v>
      </c>
      <c r="H682" s="14">
        <v>42577</v>
      </c>
      <c r="I682" s="14">
        <f>VLOOKUP(A682,[1]FNCIONAMIENTO!$C$2:$P$1121,14,0)</f>
        <v>42674</v>
      </c>
      <c r="J682" s="14"/>
      <c r="K682" s="14">
        <v>42489</v>
      </c>
      <c r="L682" s="14">
        <v>42576</v>
      </c>
      <c r="M682" s="14">
        <f>VLOOKUP(A682,[1]INVERSION!$C$2:$P$1120,14,0)</f>
        <v>42674</v>
      </c>
      <c r="N682" s="14"/>
      <c r="O682" s="14">
        <v>42490</v>
      </c>
      <c r="P682" s="14">
        <v>42577</v>
      </c>
      <c r="Q682" s="14">
        <f>VLOOKUP(A682,[1]RESERVAS!$C$2:$P$1102,14,0)</f>
        <v>42674</v>
      </c>
      <c r="R682" s="14"/>
      <c r="S682" s="14">
        <v>42489</v>
      </c>
      <c r="T682" s="14">
        <v>42577</v>
      </c>
      <c r="U682" s="14">
        <f>VLOOKUP(A682,[1]DEUDA!$A$2:$N$1113,14,0)</f>
        <v>42674</v>
      </c>
      <c r="V682" s="14"/>
      <c r="W682" s="14">
        <v>42490</v>
      </c>
      <c r="X682" s="14">
        <v>42578</v>
      </c>
      <c r="Y682" s="14">
        <f>VLOOKUP(A682,[1]EXCEDENTES!$C$2:$P$1062,14,0)</f>
        <v>42674</v>
      </c>
      <c r="Z682" s="14"/>
      <c r="AA682" s="14">
        <v>42489</v>
      </c>
      <c r="AB682" s="14">
        <v>42577</v>
      </c>
      <c r="AC682" s="14">
        <f>VLOOKUP(A682,[1]CxP!$C$2:$P$1113,14,0)</f>
        <v>42674</v>
      </c>
      <c r="AD682" s="14"/>
      <c r="AE682" s="14">
        <v>42490</v>
      </c>
      <c r="AF682" s="14">
        <v>42578</v>
      </c>
      <c r="AG682" s="14">
        <f>VLOOKUP(A682,'[1]EJEC-FONDO'!$C$2:$P$1102,14,0)</f>
        <v>42674</v>
      </c>
      <c r="AH682" s="14"/>
      <c r="AI682" s="14">
        <v>42490</v>
      </c>
      <c r="AJ682" s="14">
        <v>42577</v>
      </c>
      <c r="AK682" s="14">
        <f>VLOOKUP(A682,'[1]TESRERIA-FONDO'!$C$2:$P$1075,14,0)</f>
        <v>42674</v>
      </c>
      <c r="AL682" s="14"/>
      <c r="AM682" s="14">
        <v>42489</v>
      </c>
      <c r="AN682" s="14">
        <v>42577</v>
      </c>
      <c r="AO682" s="14">
        <f>VLOOKUP(A682,[1]VIGENCIAS!$C$2:$P$1080,14,0)</f>
        <v>42674</v>
      </c>
      <c r="AP682" s="14"/>
    </row>
    <row r="683" spans="1:42" x14ac:dyDescent="0.25">
      <c r="A683" s="12" t="s">
        <v>1373</v>
      </c>
      <c r="B683" s="13" t="s">
        <v>1374</v>
      </c>
      <c r="C683" s="14">
        <v>42482</v>
      </c>
      <c r="D683" s="14">
        <v>42562</v>
      </c>
      <c r="E683" s="14">
        <f>VLOOKUP(A683,[1]INGRESOS!$C$2:$P$1123,14,0)</f>
        <v>42666</v>
      </c>
      <c r="F683" s="14"/>
      <c r="G683" s="14">
        <v>42485</v>
      </c>
      <c r="H683" s="14">
        <v>42569</v>
      </c>
      <c r="I683" s="14">
        <f>VLOOKUP(A683,[1]FNCIONAMIENTO!$C$2:$P$1121,14,0)</f>
        <v>42667</v>
      </c>
      <c r="J683" s="14"/>
      <c r="K683" s="14">
        <v>42485</v>
      </c>
      <c r="L683" s="14">
        <v>42563</v>
      </c>
      <c r="M683" s="14">
        <f>VLOOKUP(A683,[1]INVERSION!$C$2:$P$1120,14,0)</f>
        <v>42666</v>
      </c>
      <c r="N683" s="14"/>
      <c r="O683" s="14">
        <v>42485</v>
      </c>
      <c r="P683" s="14">
        <v>42569</v>
      </c>
      <c r="Q683" s="14">
        <f>VLOOKUP(A683,[1]RESERVAS!$C$2:$P$1102,14,0)</f>
        <v>42666</v>
      </c>
      <c r="R683" s="14"/>
      <c r="S683" s="14">
        <v>42483</v>
      </c>
      <c r="T683" s="14">
        <v>42562</v>
      </c>
      <c r="U683" s="14">
        <f>VLOOKUP(A683,[1]DEUDA!$A$2:$N$1113,14,0)</f>
        <v>42666</v>
      </c>
      <c r="V683" s="14"/>
      <c r="W683" s="14">
        <v>42490</v>
      </c>
      <c r="X683" s="14">
        <v>42576</v>
      </c>
      <c r="Y683" s="14">
        <f>VLOOKUP(A683,[1]EXCEDENTES!$C$2:$P$1062,14,0)</f>
        <v>42667</v>
      </c>
      <c r="Z683" s="14"/>
      <c r="AA683" s="14">
        <v>42485</v>
      </c>
      <c r="AB683" s="14">
        <v>42566</v>
      </c>
      <c r="AC683" s="14">
        <f>VLOOKUP(A683,[1]CxP!$C$2:$P$1113,14,0)</f>
        <v>42666</v>
      </c>
      <c r="AD683" s="14"/>
      <c r="AE683" s="14">
        <v>42485</v>
      </c>
      <c r="AF683" s="14">
        <v>42573</v>
      </c>
      <c r="AG683" s="14">
        <f>VLOOKUP(A683,'[1]EJEC-FONDO'!$C$2:$P$1102,14,0)</f>
        <v>42668</v>
      </c>
      <c r="AH683" s="14"/>
      <c r="AI683" s="14">
        <v>42485</v>
      </c>
      <c r="AJ683" s="14">
        <v>42575</v>
      </c>
      <c r="AK683" s="14">
        <f>VLOOKUP(A683,'[1]TESRERIA-FONDO'!$C$2:$P$1075,14,0)</f>
        <v>42669</v>
      </c>
      <c r="AL683" s="14"/>
      <c r="AM683" s="14">
        <v>42486</v>
      </c>
      <c r="AN683" s="14">
        <v>42573</v>
      </c>
      <c r="AO683" s="14">
        <f>VLOOKUP(A683,[1]VIGENCIAS!$C$2:$P$1080,14,0)</f>
        <v>42667</v>
      </c>
      <c r="AP683" s="14"/>
    </row>
    <row r="684" spans="1:42" x14ac:dyDescent="0.25">
      <c r="A684" s="12" t="s">
        <v>1375</v>
      </c>
      <c r="B684" s="13" t="s">
        <v>1376</v>
      </c>
      <c r="C684" s="14">
        <v>42485</v>
      </c>
      <c r="D684" s="14">
        <v>42578</v>
      </c>
      <c r="E684" s="14">
        <f>VLOOKUP(A684,[1]INGRESOS!$C$2:$P$1123,14,0)</f>
        <v>42674</v>
      </c>
      <c r="F684" s="14"/>
      <c r="G684" s="14">
        <v>42485</v>
      </c>
      <c r="H684" s="14">
        <v>42579</v>
      </c>
      <c r="I684" s="14">
        <f>VLOOKUP(A684,[1]FNCIONAMIENTO!$C$2:$P$1121,14,0)</f>
        <v>42673</v>
      </c>
      <c r="J684" s="14"/>
      <c r="K684" s="14">
        <v>42485</v>
      </c>
      <c r="L684" s="14">
        <v>42580</v>
      </c>
      <c r="M684" s="14">
        <f>VLOOKUP(A684,[1]INVERSION!$C$2:$P$1120,14,0)</f>
        <v>42673</v>
      </c>
      <c r="N684" s="14"/>
      <c r="O684" s="14">
        <v>42490</v>
      </c>
      <c r="P684" s="14">
        <v>42581</v>
      </c>
      <c r="Q684" s="14">
        <f>VLOOKUP(A684,[1]RESERVAS!$C$2:$P$1102,14,0)</f>
        <v>42673</v>
      </c>
      <c r="R684" s="14"/>
      <c r="S684" s="14">
        <v>42490</v>
      </c>
      <c r="T684" s="14">
        <v>42580</v>
      </c>
      <c r="U684" s="14">
        <f>VLOOKUP(A684,[1]DEUDA!$A$2:$N$1113,14,0)</f>
        <v>42673</v>
      </c>
      <c r="V684" s="14"/>
      <c r="W684" s="14" t="e">
        <v>#N/A</v>
      </c>
      <c r="X684" s="14">
        <v>42579</v>
      </c>
      <c r="Y684" s="14">
        <f>VLOOKUP(A684,[1]EXCEDENTES!$C$2:$P$1062,14,0)</f>
        <v>42674</v>
      </c>
      <c r="Z684" s="14"/>
      <c r="AA684" s="14">
        <v>42490</v>
      </c>
      <c r="AB684" s="14">
        <v>42581</v>
      </c>
      <c r="AC684" s="14">
        <f>VLOOKUP(A684,[1]CxP!$C$2:$P$1113,14,0)</f>
        <v>42673</v>
      </c>
      <c r="AD684" s="14"/>
      <c r="AE684" s="14">
        <v>42488</v>
      </c>
      <c r="AF684" s="14">
        <v>42581</v>
      </c>
      <c r="AG684" s="14">
        <f>VLOOKUP(A684,'[1]EJEC-FONDO'!$C$2:$P$1102,14,0)</f>
        <v>42674</v>
      </c>
      <c r="AH684" s="14"/>
      <c r="AI684" s="14">
        <v>42490</v>
      </c>
      <c r="AJ684" s="14">
        <v>42581</v>
      </c>
      <c r="AK684" s="14">
        <f>VLOOKUP(A684,'[1]TESRERIA-FONDO'!$C$2:$P$1075,14,0)</f>
        <v>42674</v>
      </c>
      <c r="AL684" s="14"/>
      <c r="AM684" s="14">
        <v>42485</v>
      </c>
      <c r="AN684" s="14">
        <v>42580</v>
      </c>
      <c r="AO684" s="14">
        <f>VLOOKUP(A684,[1]VIGENCIAS!$C$2:$P$1080,14,0)</f>
        <v>42673</v>
      </c>
      <c r="AP684" s="14"/>
    </row>
    <row r="685" spans="1:42" x14ac:dyDescent="0.25">
      <c r="A685" s="12" t="s">
        <v>1377</v>
      </c>
      <c r="B685" s="13" t="s">
        <v>1378</v>
      </c>
      <c r="C685" s="14">
        <v>42486</v>
      </c>
      <c r="D685" s="14">
        <v>42581</v>
      </c>
      <c r="E685" s="14">
        <f>VLOOKUP(A685,[1]INGRESOS!$C$2:$P$1123,14,0)</f>
        <v>42672</v>
      </c>
      <c r="F685" s="14"/>
      <c r="G685" s="14">
        <v>42486</v>
      </c>
      <c r="H685" s="14">
        <v>42581</v>
      </c>
      <c r="I685" s="14">
        <f>VLOOKUP(A685,[1]FNCIONAMIENTO!$C$2:$P$1121,14,0)</f>
        <v>42672</v>
      </c>
      <c r="J685" s="14"/>
      <c r="K685" s="14">
        <v>42486</v>
      </c>
      <c r="L685" s="14">
        <v>42581</v>
      </c>
      <c r="M685" s="14">
        <f>VLOOKUP(A685,[1]INVERSION!$C$2:$P$1120,14,0)</f>
        <v>42674</v>
      </c>
      <c r="N685" s="14"/>
      <c r="O685" s="14">
        <v>42486</v>
      </c>
      <c r="P685" s="14">
        <v>42581</v>
      </c>
      <c r="Q685" s="14">
        <f>VLOOKUP(A685,[1]RESERVAS!$C$2:$P$1102,14,0)</f>
        <v>42674</v>
      </c>
      <c r="R685" s="14"/>
      <c r="S685" s="14">
        <v>42489</v>
      </c>
      <c r="T685" s="14">
        <v>42578</v>
      </c>
      <c r="U685" s="14">
        <f>VLOOKUP(A685,[1]DEUDA!$A$2:$N$1113,14,0)</f>
        <v>42672</v>
      </c>
      <c r="V685" s="14"/>
      <c r="W685" s="14">
        <v>42489</v>
      </c>
      <c r="X685" s="14">
        <v>42581</v>
      </c>
      <c r="Y685" s="14">
        <f>VLOOKUP(A685,[1]EXCEDENTES!$C$2:$P$1062,14,0)</f>
        <v>42672</v>
      </c>
      <c r="Z685" s="14"/>
      <c r="AA685" s="14">
        <v>42486</v>
      </c>
      <c r="AB685" s="14">
        <v>42581</v>
      </c>
      <c r="AC685" s="14">
        <f>VLOOKUP(A685,[1]CxP!$C$2:$P$1113,14,0)</f>
        <v>42672</v>
      </c>
      <c r="AD685" s="14"/>
      <c r="AE685" s="14">
        <v>42489</v>
      </c>
      <c r="AF685" s="14">
        <v>42581</v>
      </c>
      <c r="AG685" s="14">
        <f>VLOOKUP(A685,'[1]EJEC-FONDO'!$C$2:$P$1102,14,0)</f>
        <v>42674</v>
      </c>
      <c r="AH685" s="14"/>
      <c r="AI685" s="14">
        <v>42490</v>
      </c>
      <c r="AJ685" s="14">
        <v>42581</v>
      </c>
      <c r="AK685" s="14">
        <f>VLOOKUP(A685,'[1]TESRERIA-FONDO'!$C$2:$P$1075,14,0)</f>
        <v>42674</v>
      </c>
      <c r="AL685" s="14"/>
      <c r="AM685" s="14">
        <v>42489</v>
      </c>
      <c r="AN685" s="14">
        <v>42578</v>
      </c>
      <c r="AO685" s="14">
        <f>VLOOKUP(A685,[1]VIGENCIAS!$C$2:$P$1080,14,0)</f>
        <v>42672</v>
      </c>
      <c r="AP685" s="14"/>
    </row>
    <row r="686" spans="1:42" x14ac:dyDescent="0.25">
      <c r="A686" s="12" t="s">
        <v>1379</v>
      </c>
      <c r="B686" s="13" t="s">
        <v>1380</v>
      </c>
      <c r="C686" s="14">
        <v>42481</v>
      </c>
      <c r="D686" s="14">
        <v>42606</v>
      </c>
      <c r="E686" s="14">
        <f>VLOOKUP(A686,[1]INGRESOS!$C$2:$P$1123,14,0)</f>
        <v>42683</v>
      </c>
      <c r="F686" s="14"/>
      <c r="G686" s="14" t="e">
        <v>#N/A</v>
      </c>
      <c r="H686" s="14">
        <v>42605</v>
      </c>
      <c r="I686" s="14">
        <f>VLOOKUP(A686,[1]FNCIONAMIENTO!$C$2:$P$1121,14,0)</f>
        <v>42683</v>
      </c>
      <c r="J686" s="14"/>
      <c r="K686" s="14">
        <v>42481</v>
      </c>
      <c r="L686" s="14">
        <v>42605</v>
      </c>
      <c r="M686" s="14">
        <f>VLOOKUP(A686,[1]INVERSION!$C$2:$P$1120,14,0)</f>
        <v>42683</v>
      </c>
      <c r="N686" s="14"/>
      <c r="O686" s="14" t="e">
        <v>#N/A</v>
      </c>
      <c r="P686" s="14" t="e">
        <v>#N/A</v>
      </c>
      <c r="Q686" s="14">
        <f>VLOOKUP(A686,[1]RESERVAS!$C$2:$P$1102,14,0)</f>
        <v>42683</v>
      </c>
      <c r="R686" s="14"/>
      <c r="S686" s="14" t="e">
        <v>#N/A</v>
      </c>
      <c r="T686" s="14">
        <v>42605</v>
      </c>
      <c r="U686" s="14">
        <f>VLOOKUP(A686,[1]DEUDA!$A$2:$N$1113,14,0)</f>
        <v>42683</v>
      </c>
      <c r="V686" s="14"/>
      <c r="W686" s="14" t="e">
        <v>#N/A</v>
      </c>
      <c r="X686" s="14" t="e">
        <v>#N/A</v>
      </c>
      <c r="Y686" s="14">
        <f>VLOOKUP(A686,[1]EXCEDENTES!$C$2:$P$1062,14,0)</f>
        <v>42683</v>
      </c>
      <c r="Z686" s="14"/>
      <c r="AA686" s="14" t="e">
        <v>#N/A</v>
      </c>
      <c r="AB686" s="14" t="e">
        <v>#N/A</v>
      </c>
      <c r="AC686" s="14">
        <f>VLOOKUP(A686,[1]CxP!$C$2:$P$1113,14,0)</f>
        <v>42683</v>
      </c>
      <c r="AD686" s="14"/>
      <c r="AE686" s="14">
        <v>42481</v>
      </c>
      <c r="AF686" s="14" t="e">
        <v>#N/A</v>
      </c>
      <c r="AG686" s="14">
        <f>VLOOKUP(A686,'[1]EJEC-FONDO'!$C$2:$P$1102,14,0)</f>
        <v>42683</v>
      </c>
      <c r="AH686" s="14"/>
      <c r="AI686" s="14" t="e">
        <v>#N/A</v>
      </c>
      <c r="AJ686" s="14" t="e">
        <v>#N/A</v>
      </c>
      <c r="AK686" s="14" t="e">
        <f>VLOOKUP(A686,'[1]TESRERIA-FONDO'!$C$2:$P$1075,14,0)</f>
        <v>#N/A</v>
      </c>
      <c r="AL686" s="14"/>
      <c r="AM686" s="14" t="e">
        <v>#N/A</v>
      </c>
      <c r="AN686" s="14" t="e">
        <v>#N/A</v>
      </c>
      <c r="AO686" s="14">
        <f>VLOOKUP(A686,[1]VIGENCIAS!$C$2:$P$1080,14,0)</f>
        <v>42683</v>
      </c>
      <c r="AP686" s="14"/>
    </row>
    <row r="687" spans="1:42" x14ac:dyDescent="0.25">
      <c r="A687" s="12" t="s">
        <v>1381</v>
      </c>
      <c r="B687" s="13" t="s">
        <v>1382</v>
      </c>
      <c r="C687" s="14">
        <v>42486</v>
      </c>
      <c r="D687" s="14">
        <v>42578</v>
      </c>
      <c r="E687" s="14">
        <f>VLOOKUP(A687,[1]INGRESOS!$C$2:$P$1123,14,0)</f>
        <v>42663</v>
      </c>
      <c r="F687" s="14"/>
      <c r="G687" s="14">
        <v>42485</v>
      </c>
      <c r="H687" s="14">
        <v>42576</v>
      </c>
      <c r="I687" s="14">
        <f>VLOOKUP(A687,[1]FNCIONAMIENTO!$C$2:$P$1121,14,0)</f>
        <v>42662</v>
      </c>
      <c r="J687" s="14"/>
      <c r="K687" s="14">
        <v>42486</v>
      </c>
      <c r="L687" s="14">
        <v>42576</v>
      </c>
      <c r="M687" s="14">
        <f>VLOOKUP(A687,[1]INVERSION!$C$2:$P$1120,14,0)</f>
        <v>42662</v>
      </c>
      <c r="N687" s="14"/>
      <c r="O687" s="14">
        <v>42486</v>
      </c>
      <c r="P687" s="14">
        <v>42576</v>
      </c>
      <c r="Q687" s="14">
        <f>VLOOKUP(A687,[1]RESERVAS!$C$2:$P$1102,14,0)</f>
        <v>42662</v>
      </c>
      <c r="R687" s="14"/>
      <c r="S687" s="14">
        <v>42486</v>
      </c>
      <c r="T687" s="14">
        <v>42576</v>
      </c>
      <c r="U687" s="14">
        <f>VLOOKUP(A687,[1]DEUDA!$A$2:$N$1113,14,0)</f>
        <v>42662</v>
      </c>
      <c r="V687" s="14"/>
      <c r="W687" s="14">
        <v>42488</v>
      </c>
      <c r="X687" s="14">
        <v>42577</v>
      </c>
      <c r="Y687" s="14">
        <f>VLOOKUP(A687,[1]EXCEDENTES!$C$2:$P$1062,14,0)</f>
        <v>42663</v>
      </c>
      <c r="Z687" s="14"/>
      <c r="AA687" s="14">
        <v>42486</v>
      </c>
      <c r="AB687" s="14">
        <v>42576</v>
      </c>
      <c r="AC687" s="14">
        <f>VLOOKUP(A687,[1]CxP!$C$2:$P$1113,14,0)</f>
        <v>42662</v>
      </c>
      <c r="AD687" s="14"/>
      <c r="AE687" s="14">
        <v>42486</v>
      </c>
      <c r="AF687" s="14">
        <v>42577</v>
      </c>
      <c r="AG687" s="14">
        <f>VLOOKUP(A687,'[1]EJEC-FONDO'!$C$2:$P$1102,14,0)</f>
        <v>42663</v>
      </c>
      <c r="AH687" s="14"/>
      <c r="AI687" s="14">
        <v>42486</v>
      </c>
      <c r="AJ687" s="14">
        <v>42577</v>
      </c>
      <c r="AK687" s="14">
        <f>VLOOKUP(A687,'[1]TESRERIA-FONDO'!$C$2:$P$1075,14,0)</f>
        <v>42663</v>
      </c>
      <c r="AL687" s="14"/>
      <c r="AM687" s="14">
        <v>42486</v>
      </c>
      <c r="AN687" s="14">
        <v>42572</v>
      </c>
      <c r="AO687" s="14">
        <f>VLOOKUP(A687,[1]VIGENCIAS!$C$2:$P$1080,14,0)</f>
        <v>42662</v>
      </c>
      <c r="AP687" s="14"/>
    </row>
    <row r="688" spans="1:42" x14ac:dyDescent="0.25">
      <c r="A688" s="12" t="s">
        <v>1383</v>
      </c>
      <c r="B688" s="13" t="s">
        <v>1384</v>
      </c>
      <c r="C688" s="14">
        <v>42489</v>
      </c>
      <c r="D688" s="14">
        <v>42582</v>
      </c>
      <c r="E688" s="14">
        <f>VLOOKUP(A688,[1]INGRESOS!$C$2:$P$1123,14,0)</f>
        <v>42674</v>
      </c>
      <c r="F688" s="14"/>
      <c r="G688" s="14">
        <v>42489</v>
      </c>
      <c r="H688" s="14">
        <v>42582</v>
      </c>
      <c r="I688" s="14">
        <f>VLOOKUP(A688,[1]FNCIONAMIENTO!$C$2:$P$1121,14,0)</f>
        <v>42674</v>
      </c>
      <c r="J688" s="14"/>
      <c r="K688" s="14">
        <v>42490</v>
      </c>
      <c r="L688" s="14">
        <v>42582</v>
      </c>
      <c r="M688" s="14">
        <f>VLOOKUP(A688,[1]INVERSION!$C$2:$P$1120,14,0)</f>
        <v>42674</v>
      </c>
      <c r="N688" s="14"/>
      <c r="O688" s="14">
        <v>42490</v>
      </c>
      <c r="P688" s="14">
        <v>42581</v>
      </c>
      <c r="Q688" s="14">
        <f>VLOOKUP(A688,[1]RESERVAS!$C$2:$P$1102,14,0)</f>
        <v>42673</v>
      </c>
      <c r="R688" s="14"/>
      <c r="S688" s="14">
        <v>42489</v>
      </c>
      <c r="T688" s="14">
        <v>42577</v>
      </c>
      <c r="U688" s="14">
        <f>VLOOKUP(A688,[1]DEUDA!$A$2:$N$1113,14,0)</f>
        <v>42673</v>
      </c>
      <c r="V688" s="14"/>
      <c r="W688" s="14">
        <v>42490</v>
      </c>
      <c r="X688" s="14">
        <v>42581</v>
      </c>
      <c r="Y688" s="14">
        <f>VLOOKUP(A688,[1]EXCEDENTES!$C$2:$P$1062,14,0)</f>
        <v>42674</v>
      </c>
      <c r="Z688" s="14"/>
      <c r="AA688" s="14">
        <v>42490</v>
      </c>
      <c r="AB688" s="14">
        <v>42581</v>
      </c>
      <c r="AC688" s="14">
        <f>VLOOKUP(A688,[1]CxP!$C$2:$P$1113,14,0)</f>
        <v>42673</v>
      </c>
      <c r="AD688" s="14"/>
      <c r="AE688" s="14">
        <v>42490</v>
      </c>
      <c r="AF688" s="14">
        <v>42582</v>
      </c>
      <c r="AG688" s="14">
        <f>VLOOKUP(A688,'[1]EJEC-FONDO'!$C$2:$P$1102,14,0)</f>
        <v>42674</v>
      </c>
      <c r="AH688" s="14"/>
      <c r="AI688" s="14">
        <v>42490</v>
      </c>
      <c r="AJ688" s="14">
        <v>42581</v>
      </c>
      <c r="AK688" s="14">
        <f>VLOOKUP(A688,'[1]TESRERIA-FONDO'!$C$2:$P$1075,14,0)</f>
        <v>42674</v>
      </c>
      <c r="AL688" s="14"/>
      <c r="AM688" s="14">
        <v>42489</v>
      </c>
      <c r="AN688" s="14">
        <v>42577</v>
      </c>
      <c r="AO688" s="14">
        <f>VLOOKUP(A688,[1]VIGENCIAS!$C$2:$P$1080,14,0)</f>
        <v>42673</v>
      </c>
      <c r="AP688" s="14"/>
    </row>
    <row r="689" spans="1:42" x14ac:dyDescent="0.25">
      <c r="A689" s="12" t="s">
        <v>1385</v>
      </c>
      <c r="B689" s="13" t="s">
        <v>1386</v>
      </c>
      <c r="C689" s="14">
        <v>42482</v>
      </c>
      <c r="D689" s="14">
        <v>42572</v>
      </c>
      <c r="E689" s="14">
        <f>VLOOKUP(A689,[1]INGRESOS!$C$2:$P$1123,14,0)</f>
        <v>42668</v>
      </c>
      <c r="F689" s="14"/>
      <c r="G689" s="14">
        <v>42483</v>
      </c>
      <c r="H689" s="14">
        <v>42570</v>
      </c>
      <c r="I689" s="14">
        <f>VLOOKUP(A689,[1]FNCIONAMIENTO!$C$2:$P$1121,14,0)</f>
        <v>42668</v>
      </c>
      <c r="J689" s="14"/>
      <c r="K689" s="14">
        <v>42484</v>
      </c>
      <c r="L689" s="14">
        <v>42571</v>
      </c>
      <c r="M689" s="14">
        <f>VLOOKUP(A689,[1]INVERSION!$C$2:$P$1120,14,0)</f>
        <v>42668</v>
      </c>
      <c r="N689" s="14"/>
      <c r="O689" s="14">
        <v>42484</v>
      </c>
      <c r="P689" s="14">
        <v>42572</v>
      </c>
      <c r="Q689" s="14">
        <f>VLOOKUP(A689,[1]RESERVAS!$C$2:$P$1102,14,0)</f>
        <v>42669</v>
      </c>
      <c r="R689" s="14"/>
      <c r="S689" s="14">
        <v>42484</v>
      </c>
      <c r="T689" s="14">
        <v>42573</v>
      </c>
      <c r="U689" s="14">
        <f>VLOOKUP(A689,[1]DEUDA!$A$2:$N$1113,14,0)</f>
        <v>42669</v>
      </c>
      <c r="V689" s="14"/>
      <c r="W689" s="14">
        <v>42490</v>
      </c>
      <c r="X689" s="14">
        <v>42574</v>
      </c>
      <c r="Y689" s="14">
        <f>VLOOKUP(A689,[1]EXCEDENTES!$C$2:$P$1062,14,0)</f>
        <v>42670</v>
      </c>
      <c r="Z689" s="14"/>
      <c r="AA689" s="14">
        <v>42484</v>
      </c>
      <c r="AB689" s="14">
        <v>42573</v>
      </c>
      <c r="AC689" s="14">
        <f>VLOOKUP(A689,[1]CxP!$C$2:$P$1113,14,0)</f>
        <v>42669</v>
      </c>
      <c r="AD689" s="14"/>
      <c r="AE689" s="14">
        <v>42484</v>
      </c>
      <c r="AF689" s="14">
        <v>42574</v>
      </c>
      <c r="AG689" s="14">
        <f>VLOOKUP(A689,'[1]EJEC-FONDO'!$C$2:$P$1102,14,0)</f>
        <v>42669</v>
      </c>
      <c r="AH689" s="14"/>
      <c r="AI689" s="14">
        <v>42484</v>
      </c>
      <c r="AJ689" s="14">
        <v>42574</v>
      </c>
      <c r="AK689" s="14">
        <f>VLOOKUP(A689,'[1]TESRERIA-FONDO'!$C$2:$P$1075,14,0)</f>
        <v>42669</v>
      </c>
      <c r="AL689" s="14"/>
      <c r="AM689" s="14">
        <v>42484</v>
      </c>
      <c r="AN689" s="14">
        <v>42572</v>
      </c>
      <c r="AO689" s="14">
        <f>VLOOKUP(A689,[1]VIGENCIAS!$C$2:$P$1080,14,0)</f>
        <v>42669</v>
      </c>
      <c r="AP689" s="14"/>
    </row>
    <row r="690" spans="1:42" x14ac:dyDescent="0.25">
      <c r="A690" s="12" t="s">
        <v>1387</v>
      </c>
      <c r="B690" s="13" t="s">
        <v>1388</v>
      </c>
      <c r="C690" s="14">
        <v>42487</v>
      </c>
      <c r="D690" s="14">
        <v>42579</v>
      </c>
      <c r="E690" s="14">
        <f>VLOOKUP(A690,[1]INGRESOS!$C$2:$P$1123,14,0)</f>
        <v>42672</v>
      </c>
      <c r="F690" s="14"/>
      <c r="G690" s="14">
        <v>42487</v>
      </c>
      <c r="H690" s="14">
        <v>42579</v>
      </c>
      <c r="I690" s="14">
        <f>VLOOKUP(A690,[1]FNCIONAMIENTO!$C$2:$P$1121,14,0)</f>
        <v>42698</v>
      </c>
      <c r="J690" s="14"/>
      <c r="K690" s="14">
        <v>42487</v>
      </c>
      <c r="L690" s="14">
        <v>42579</v>
      </c>
      <c r="M690" s="14">
        <f>VLOOKUP(A690,[1]INVERSION!$C$2:$P$1120,14,0)</f>
        <v>42672</v>
      </c>
      <c r="N690" s="14"/>
      <c r="O690" s="14">
        <v>42487</v>
      </c>
      <c r="P690" s="14">
        <v>42579</v>
      </c>
      <c r="Q690" s="14">
        <f>VLOOKUP(A690,[1]RESERVAS!$C$2:$P$1102,14,0)</f>
        <v>42672</v>
      </c>
      <c r="R690" s="14"/>
      <c r="S690" s="14">
        <v>42489</v>
      </c>
      <c r="T690" s="14">
        <v>42579</v>
      </c>
      <c r="U690" s="14">
        <f>VLOOKUP(A690,[1]DEUDA!$A$2:$N$1113,14,0)</f>
        <v>42672</v>
      </c>
      <c r="V690" s="14"/>
      <c r="W690" s="14">
        <v>42489</v>
      </c>
      <c r="X690" s="14">
        <v>42579</v>
      </c>
      <c r="Y690" s="14">
        <f>VLOOKUP(A690,[1]EXCEDENTES!$C$2:$P$1062,14,0)</f>
        <v>42672</v>
      </c>
      <c r="Z690" s="14"/>
      <c r="AA690" s="14">
        <v>42487</v>
      </c>
      <c r="AB690" s="14">
        <v>42579</v>
      </c>
      <c r="AC690" s="14">
        <f>VLOOKUP(A690,[1]CxP!$C$2:$P$1113,14,0)</f>
        <v>42672</v>
      </c>
      <c r="AD690" s="14"/>
      <c r="AE690" s="14">
        <v>42487</v>
      </c>
      <c r="AF690" s="14">
        <v>42579</v>
      </c>
      <c r="AG690" s="14">
        <f>VLOOKUP(A690,'[1]EJEC-FONDO'!$C$2:$P$1102,14,0)</f>
        <v>42672</v>
      </c>
      <c r="AH690" s="14"/>
      <c r="AI690" s="14">
        <v>42489</v>
      </c>
      <c r="AJ690" s="14">
        <v>42579</v>
      </c>
      <c r="AK690" s="14">
        <f>VLOOKUP(A690,'[1]TESRERIA-FONDO'!$C$2:$P$1075,14,0)</f>
        <v>42672</v>
      </c>
      <c r="AL690" s="14"/>
      <c r="AM690" s="14">
        <v>42487</v>
      </c>
      <c r="AN690" s="14">
        <v>42579</v>
      </c>
      <c r="AO690" s="14">
        <f>VLOOKUP(A690,[1]VIGENCIAS!$C$2:$P$1080,14,0)</f>
        <v>42672</v>
      </c>
      <c r="AP690" s="14"/>
    </row>
    <row r="691" spans="1:42" x14ac:dyDescent="0.25">
      <c r="A691" s="12" t="s">
        <v>1389</v>
      </c>
      <c r="B691" s="13" t="s">
        <v>1390</v>
      </c>
      <c r="C691" s="14">
        <v>42482</v>
      </c>
      <c r="D691" s="14">
        <v>42570</v>
      </c>
      <c r="E691" s="14">
        <f>VLOOKUP(A691,[1]INGRESOS!$C$2:$P$1123,14,0)</f>
        <v>42667</v>
      </c>
      <c r="F691" s="14"/>
      <c r="G691" s="14">
        <v>42482</v>
      </c>
      <c r="H691" s="14">
        <v>42572</v>
      </c>
      <c r="I691" s="14">
        <f>VLOOKUP(A691,[1]FNCIONAMIENTO!$C$2:$P$1121,14,0)</f>
        <v>42667</v>
      </c>
      <c r="J691" s="14"/>
      <c r="K691" s="14">
        <v>42482</v>
      </c>
      <c r="L691" s="14">
        <v>42572</v>
      </c>
      <c r="M691" s="14">
        <f>VLOOKUP(A691,[1]INVERSION!$C$2:$P$1120,14,0)</f>
        <v>42667</v>
      </c>
      <c r="N691" s="14"/>
      <c r="O691" s="14">
        <v>42482</v>
      </c>
      <c r="P691" s="14">
        <v>42572</v>
      </c>
      <c r="Q691" s="14">
        <f>VLOOKUP(A691,[1]RESERVAS!$C$2:$P$1102,14,0)</f>
        <v>42667</v>
      </c>
      <c r="R691" s="14"/>
      <c r="S691" s="14">
        <v>42482</v>
      </c>
      <c r="T691" s="14">
        <v>42570</v>
      </c>
      <c r="U691" s="14">
        <f>VLOOKUP(A691,[1]DEUDA!$A$2:$N$1113,14,0)</f>
        <v>42667</v>
      </c>
      <c r="V691" s="14"/>
      <c r="W691" s="14">
        <v>42488</v>
      </c>
      <c r="X691" s="14">
        <v>42580</v>
      </c>
      <c r="Y691" s="14">
        <f>VLOOKUP(A691,[1]EXCEDENTES!$C$2:$P$1062,14,0)</f>
        <v>42670</v>
      </c>
      <c r="Z691" s="14"/>
      <c r="AA691" s="14">
        <v>42482</v>
      </c>
      <c r="AB691" s="14">
        <v>42572</v>
      </c>
      <c r="AC691" s="14">
        <f>VLOOKUP(A691,[1]CxP!$C$2:$P$1113,14,0)</f>
        <v>42667</v>
      </c>
      <c r="AD691" s="14"/>
      <c r="AE691" s="14">
        <v>42482</v>
      </c>
      <c r="AF691" s="14">
        <v>42572</v>
      </c>
      <c r="AG691" s="14">
        <f>VLOOKUP(A691,'[1]EJEC-FONDO'!$C$2:$P$1102,14,0)</f>
        <v>42667</v>
      </c>
      <c r="AH691" s="14"/>
      <c r="AI691" s="14">
        <v>42488</v>
      </c>
      <c r="AJ691" s="14">
        <v>42580</v>
      </c>
      <c r="AK691" s="14">
        <f>VLOOKUP(A691,'[1]TESRERIA-FONDO'!$C$2:$P$1075,14,0)</f>
        <v>42670</v>
      </c>
      <c r="AL691" s="14"/>
      <c r="AM691" s="14">
        <v>42482</v>
      </c>
      <c r="AN691" s="14">
        <v>42572</v>
      </c>
      <c r="AO691" s="14">
        <f>VLOOKUP(A691,[1]VIGENCIAS!$C$2:$P$1080,14,0)</f>
        <v>42667</v>
      </c>
      <c r="AP691" s="14"/>
    </row>
    <row r="692" spans="1:42" x14ac:dyDescent="0.25">
      <c r="A692" s="12" t="s">
        <v>1391</v>
      </c>
      <c r="B692" s="13" t="s">
        <v>1392</v>
      </c>
      <c r="C692" s="14">
        <v>42497</v>
      </c>
      <c r="D692" s="14">
        <v>42579</v>
      </c>
      <c r="E692" s="14">
        <f>VLOOKUP(A692,[1]INGRESOS!$C$2:$P$1123,14,0)</f>
        <v>42672</v>
      </c>
      <c r="F692" s="14"/>
      <c r="G692" s="14">
        <v>42503</v>
      </c>
      <c r="H692" s="14">
        <v>42579</v>
      </c>
      <c r="I692" s="14">
        <f>VLOOKUP(A692,[1]FNCIONAMIENTO!$C$2:$P$1121,14,0)</f>
        <v>42672</v>
      </c>
      <c r="J692" s="14"/>
      <c r="K692" s="14">
        <v>42503</v>
      </c>
      <c r="L692" s="14">
        <v>42580</v>
      </c>
      <c r="M692" s="14">
        <f>VLOOKUP(A692,[1]INVERSION!$C$2:$P$1120,14,0)</f>
        <v>42673</v>
      </c>
      <c r="N692" s="14"/>
      <c r="O692" s="14">
        <v>42489</v>
      </c>
      <c r="P692" s="14">
        <v>42579</v>
      </c>
      <c r="Q692" s="14">
        <f>VLOOKUP(A692,[1]RESERVAS!$C$2:$P$1102,14,0)</f>
        <v>42672</v>
      </c>
      <c r="R692" s="14"/>
      <c r="S692" s="14">
        <v>42489</v>
      </c>
      <c r="T692" s="14">
        <v>42574</v>
      </c>
      <c r="U692" s="14">
        <f>VLOOKUP(A692,[1]DEUDA!$A$2:$N$1113,14,0)</f>
        <v>42672</v>
      </c>
      <c r="V692" s="14"/>
      <c r="W692" s="14">
        <v>42503</v>
      </c>
      <c r="X692" s="14">
        <v>42574</v>
      </c>
      <c r="Y692" s="14">
        <f>VLOOKUP(A692,[1]EXCEDENTES!$C$2:$P$1062,14,0)</f>
        <v>42669</v>
      </c>
      <c r="Z692" s="14"/>
      <c r="AA692" s="14">
        <v>42489</v>
      </c>
      <c r="AB692" s="14">
        <v>42580</v>
      </c>
      <c r="AC692" s="14">
        <f>VLOOKUP(A692,[1]CxP!$C$2:$P$1113,14,0)</f>
        <v>42669</v>
      </c>
      <c r="AD692" s="14"/>
      <c r="AE692" s="14">
        <v>42503</v>
      </c>
      <c r="AF692" s="14">
        <v>42580</v>
      </c>
      <c r="AG692" s="14">
        <f>VLOOKUP(A692,'[1]EJEC-FONDO'!$C$2:$P$1102,14,0)</f>
        <v>42673</v>
      </c>
      <c r="AH692" s="14"/>
      <c r="AI692" s="14">
        <v>42507</v>
      </c>
      <c r="AJ692" s="14">
        <v>42580</v>
      </c>
      <c r="AK692" s="14">
        <f>VLOOKUP(A692,'[1]TESRERIA-FONDO'!$C$2:$P$1075,14,0)</f>
        <v>42673</v>
      </c>
      <c r="AL692" s="14"/>
      <c r="AM692" s="14">
        <v>42485</v>
      </c>
      <c r="AN692" s="14">
        <v>42569</v>
      </c>
      <c r="AO692" s="14">
        <f>VLOOKUP(A692,[1]VIGENCIAS!$C$2:$P$1080,14,0)</f>
        <v>42669</v>
      </c>
      <c r="AP692" s="14"/>
    </row>
    <row r="693" spans="1:42" x14ac:dyDescent="0.25">
      <c r="A693" s="12" t="s">
        <v>1393</v>
      </c>
      <c r="B693" s="13" t="s">
        <v>1394</v>
      </c>
      <c r="C693" s="14">
        <v>42486</v>
      </c>
      <c r="D693" s="14">
        <v>42613</v>
      </c>
      <c r="E693" s="14">
        <f>VLOOKUP(A693,[1]INGRESOS!$C$2:$P$1123,14,0)</f>
        <v>42671</v>
      </c>
      <c r="F693" s="14"/>
      <c r="G693" s="14">
        <v>42486</v>
      </c>
      <c r="H693" s="14">
        <v>42613</v>
      </c>
      <c r="I693" s="14">
        <f>VLOOKUP(A693,[1]FNCIONAMIENTO!$C$2:$P$1121,14,0)</f>
        <v>42671</v>
      </c>
      <c r="J693" s="14"/>
      <c r="K693" s="14">
        <v>42486</v>
      </c>
      <c r="L693" s="14">
        <v>42613</v>
      </c>
      <c r="M693" s="14">
        <f>VLOOKUP(A693,[1]INVERSION!$C$2:$P$1120,14,0)</f>
        <v>42671</v>
      </c>
      <c r="N693" s="14"/>
      <c r="O693" s="14">
        <v>42486</v>
      </c>
      <c r="P693" s="14">
        <v>42613</v>
      </c>
      <c r="Q693" s="14">
        <f>VLOOKUP(A693,[1]RESERVAS!$C$2:$P$1102,14,0)</f>
        <v>42670</v>
      </c>
      <c r="R693" s="14"/>
      <c r="S693" s="14">
        <v>42486</v>
      </c>
      <c r="T693" s="14">
        <v>42613</v>
      </c>
      <c r="U693" s="14">
        <f>VLOOKUP(A693,[1]DEUDA!$A$2:$N$1113,14,0)</f>
        <v>42670</v>
      </c>
      <c r="V693" s="14"/>
      <c r="W693" s="14">
        <v>42486</v>
      </c>
      <c r="X693" s="14">
        <v>42613</v>
      </c>
      <c r="Y693" s="14">
        <f>VLOOKUP(A693,[1]EXCEDENTES!$C$2:$P$1062,14,0)</f>
        <v>42671</v>
      </c>
      <c r="Z693" s="14"/>
      <c r="AA693" s="14">
        <v>42486</v>
      </c>
      <c r="AB693" s="14">
        <v>42611</v>
      </c>
      <c r="AC693" s="14">
        <f>VLOOKUP(A693,[1]CxP!$C$2:$P$1113,14,0)</f>
        <v>42670</v>
      </c>
      <c r="AD693" s="14"/>
      <c r="AE693" s="14">
        <v>42486</v>
      </c>
      <c r="AF693" s="14">
        <v>42611</v>
      </c>
      <c r="AG693" s="14">
        <f>VLOOKUP(A693,'[1]EJEC-FONDO'!$C$2:$P$1102,14,0)</f>
        <v>42671</v>
      </c>
      <c r="AH693" s="14"/>
      <c r="AI693" s="14">
        <v>42486</v>
      </c>
      <c r="AJ693" s="14">
        <v>42613</v>
      </c>
      <c r="AK693" s="14">
        <f>VLOOKUP(A693,'[1]TESRERIA-FONDO'!$C$2:$P$1075,14,0)</f>
        <v>42671</v>
      </c>
      <c r="AL693" s="14"/>
      <c r="AM693" s="14">
        <v>42486</v>
      </c>
      <c r="AN693" s="14">
        <v>42613</v>
      </c>
      <c r="AO693" s="14">
        <f>VLOOKUP(A693,[1]VIGENCIAS!$C$2:$P$1080,14,0)</f>
        <v>42670</v>
      </c>
      <c r="AP693" s="14"/>
    </row>
    <row r="694" spans="1:42" x14ac:dyDescent="0.25">
      <c r="A694" s="12" t="s">
        <v>1395</v>
      </c>
      <c r="B694" s="13" t="s">
        <v>1396</v>
      </c>
      <c r="C694" s="14">
        <v>42488</v>
      </c>
      <c r="D694" s="14">
        <v>42581</v>
      </c>
      <c r="E694" s="14">
        <f>VLOOKUP(A694,[1]INGRESOS!$C$2:$P$1123,14,0)</f>
        <v>42671</v>
      </c>
      <c r="F694" s="14"/>
      <c r="G694" s="14">
        <v>42489</v>
      </c>
      <c r="H694" s="14">
        <v>42581</v>
      </c>
      <c r="I694" s="14">
        <f>VLOOKUP(A694,[1]FNCIONAMIENTO!$C$2:$P$1121,14,0)</f>
        <v>42674</v>
      </c>
      <c r="J694" s="14"/>
      <c r="K694" s="14">
        <v>42489</v>
      </c>
      <c r="L694" s="14">
        <v>42581</v>
      </c>
      <c r="M694" s="14">
        <f>VLOOKUP(A694,[1]INVERSION!$C$2:$P$1120,14,0)</f>
        <v>42674</v>
      </c>
      <c r="N694" s="14"/>
      <c r="O694" s="14">
        <v>42488</v>
      </c>
      <c r="P694" s="14">
        <v>42581</v>
      </c>
      <c r="Q694" s="14">
        <f>VLOOKUP(A694,[1]RESERVAS!$C$2:$P$1102,14,0)</f>
        <v>42686</v>
      </c>
      <c r="R694" s="14"/>
      <c r="S694" s="14">
        <v>42490</v>
      </c>
      <c r="T694" s="14" t="e">
        <v>#N/A</v>
      </c>
      <c r="U694" s="14">
        <f>VLOOKUP(A694,[1]DEUDA!$A$2:$N$1113,14,0)</f>
        <v>42671</v>
      </c>
      <c r="V694" s="14"/>
      <c r="W694" s="14" t="e">
        <v>#N/A</v>
      </c>
      <c r="X694" s="14" t="e">
        <v>#N/A</v>
      </c>
      <c r="Y694" s="14" t="e">
        <f>VLOOKUP(A694,[1]EXCEDENTES!$C$2:$P$1062,14,0)</f>
        <v>#N/A</v>
      </c>
      <c r="Z694" s="14"/>
      <c r="AA694" s="14" t="e">
        <v>#N/A</v>
      </c>
      <c r="AB694" s="14">
        <v>42581</v>
      </c>
      <c r="AC694" s="14">
        <f>VLOOKUP(A694,[1]CxP!$C$2:$P$1113,14,0)</f>
        <v>42686</v>
      </c>
      <c r="AD694" s="14"/>
      <c r="AE694" s="14">
        <v>42490</v>
      </c>
      <c r="AF694" s="14">
        <v>42581</v>
      </c>
      <c r="AG694" s="14">
        <f>VLOOKUP(A694,'[1]EJEC-FONDO'!$C$2:$P$1102,14,0)</f>
        <v>42686</v>
      </c>
      <c r="AH694" s="14"/>
      <c r="AI694" s="14">
        <v>42490</v>
      </c>
      <c r="AJ694" s="14">
        <v>42607</v>
      </c>
      <c r="AK694" s="14">
        <f>VLOOKUP(A694,'[1]TESRERIA-FONDO'!$C$2:$P$1075,14,0)</f>
        <v>42691</v>
      </c>
      <c r="AL694" s="14"/>
      <c r="AM694" s="14">
        <v>42488</v>
      </c>
      <c r="AN694" s="14">
        <v>42581</v>
      </c>
      <c r="AO694" s="14">
        <f>VLOOKUP(A694,[1]VIGENCIAS!$C$2:$P$1080,14,0)</f>
        <v>42691</v>
      </c>
      <c r="AP694" s="14"/>
    </row>
    <row r="695" spans="1:42" x14ac:dyDescent="0.25">
      <c r="A695" s="12" t="s">
        <v>1397</v>
      </c>
      <c r="B695" s="13" t="s">
        <v>1398</v>
      </c>
      <c r="C695" s="14">
        <v>42488</v>
      </c>
      <c r="D695" s="14">
        <v>42579</v>
      </c>
      <c r="E695" s="14">
        <f>VLOOKUP(A695,[1]INGRESOS!$C$2:$P$1123,14,0)</f>
        <v>42669</v>
      </c>
      <c r="F695" s="14"/>
      <c r="G695" s="14">
        <v>42488</v>
      </c>
      <c r="H695" s="14">
        <v>42579</v>
      </c>
      <c r="I695" s="14">
        <f>VLOOKUP(A695,[1]FNCIONAMIENTO!$C$2:$P$1121,14,0)</f>
        <v>42669</v>
      </c>
      <c r="J695" s="14"/>
      <c r="K695" s="14">
        <v>42488</v>
      </c>
      <c r="L695" s="14">
        <v>42579</v>
      </c>
      <c r="M695" s="14">
        <f>VLOOKUP(A695,[1]INVERSION!$C$2:$P$1120,14,0)</f>
        <v>42669</v>
      </c>
      <c r="N695" s="14"/>
      <c r="O695" s="14">
        <v>42488</v>
      </c>
      <c r="P695" s="14">
        <v>42579</v>
      </c>
      <c r="Q695" s="14">
        <f>VLOOKUP(A695,[1]RESERVAS!$C$2:$P$1102,14,0)</f>
        <v>42669</v>
      </c>
      <c r="R695" s="14"/>
      <c r="S695" s="14">
        <v>42488</v>
      </c>
      <c r="T695" s="14">
        <v>42579</v>
      </c>
      <c r="U695" s="14">
        <f>VLOOKUP(A695,[1]DEUDA!$A$2:$N$1113,14,0)</f>
        <v>42669</v>
      </c>
      <c r="V695" s="14"/>
      <c r="W695" s="14">
        <v>42490</v>
      </c>
      <c r="X695" s="14">
        <v>42579</v>
      </c>
      <c r="Y695" s="14">
        <f>VLOOKUP(A695,[1]EXCEDENTES!$C$2:$P$1062,14,0)</f>
        <v>42670</v>
      </c>
      <c r="Z695" s="14"/>
      <c r="AA695" s="14">
        <v>42488</v>
      </c>
      <c r="AB695" s="14">
        <v>42579</v>
      </c>
      <c r="AC695" s="14">
        <f>VLOOKUP(A695,[1]CxP!$C$2:$P$1113,14,0)</f>
        <v>42669</v>
      </c>
      <c r="AD695" s="14"/>
      <c r="AE695" s="14">
        <v>42488</v>
      </c>
      <c r="AF695" s="14">
        <v>42579</v>
      </c>
      <c r="AG695" s="14">
        <f>VLOOKUP(A695,'[1]EJEC-FONDO'!$C$2:$P$1102,14,0)</f>
        <v>42669</v>
      </c>
      <c r="AH695" s="14"/>
      <c r="AI695" s="14">
        <v>42488</v>
      </c>
      <c r="AJ695" s="14">
        <v>42579</v>
      </c>
      <c r="AK695" s="14">
        <f>VLOOKUP(A695,'[1]TESRERIA-FONDO'!$C$2:$P$1075,14,0)</f>
        <v>42670</v>
      </c>
      <c r="AL695" s="14"/>
      <c r="AM695" s="14">
        <v>42488</v>
      </c>
      <c r="AN695" s="14">
        <v>42579</v>
      </c>
      <c r="AO695" s="14">
        <f>VLOOKUP(A695,[1]VIGENCIAS!$C$2:$P$1080,14,0)</f>
        <v>42669</v>
      </c>
      <c r="AP695" s="14"/>
    </row>
    <row r="696" spans="1:42" x14ac:dyDescent="0.25">
      <c r="A696" s="12" t="s">
        <v>1399</v>
      </c>
      <c r="B696" s="13" t="s">
        <v>1400</v>
      </c>
      <c r="C696" s="14">
        <v>42489</v>
      </c>
      <c r="D696" s="14">
        <v>42578</v>
      </c>
      <c r="E696" s="14">
        <f>VLOOKUP(A696,[1]INGRESOS!$C$2:$P$1123,14,0)</f>
        <v>42657</v>
      </c>
      <c r="F696" s="14"/>
      <c r="G696" s="14">
        <v>42488</v>
      </c>
      <c r="H696" s="14">
        <v>42571</v>
      </c>
      <c r="I696" s="14">
        <f>VLOOKUP(A696,[1]FNCIONAMIENTO!$C$2:$P$1121,14,0)</f>
        <v>42667</v>
      </c>
      <c r="J696" s="14"/>
      <c r="K696" s="14">
        <v>42488</v>
      </c>
      <c r="L696" s="14">
        <v>42571</v>
      </c>
      <c r="M696" s="14">
        <f>VLOOKUP(A696,[1]INVERSION!$C$2:$P$1120,14,0)</f>
        <v>42667</v>
      </c>
      <c r="N696" s="14"/>
      <c r="O696" s="14">
        <v>42488</v>
      </c>
      <c r="P696" s="14">
        <v>42576</v>
      </c>
      <c r="Q696" s="14">
        <f>VLOOKUP(A696,[1]RESERVAS!$C$2:$P$1102,14,0)</f>
        <v>42669</v>
      </c>
      <c r="R696" s="14"/>
      <c r="S696" s="14">
        <v>42488</v>
      </c>
      <c r="T696" s="14">
        <v>42571</v>
      </c>
      <c r="U696" s="14">
        <f>VLOOKUP(A696,[1]DEUDA!$A$2:$N$1113,14,0)</f>
        <v>42669</v>
      </c>
      <c r="V696" s="14"/>
      <c r="W696" s="14">
        <v>42488</v>
      </c>
      <c r="X696" s="14">
        <v>42571</v>
      </c>
      <c r="Y696" s="14">
        <f>VLOOKUP(A696,[1]EXCEDENTES!$C$2:$P$1062,14,0)</f>
        <v>42667</v>
      </c>
      <c r="Z696" s="14"/>
      <c r="AA696" s="14">
        <v>42488</v>
      </c>
      <c r="AB696" s="14">
        <v>42571</v>
      </c>
      <c r="AC696" s="14">
        <f>VLOOKUP(A696,[1]CxP!$C$2:$P$1113,14,0)</f>
        <v>42667</v>
      </c>
      <c r="AD696" s="14"/>
      <c r="AE696" s="14">
        <v>42488</v>
      </c>
      <c r="AF696" s="14">
        <v>42571</v>
      </c>
      <c r="AG696" s="14">
        <f>VLOOKUP(A696,'[1]EJEC-FONDO'!$C$2:$P$1102,14,0)</f>
        <v>42667</v>
      </c>
      <c r="AH696" s="14"/>
      <c r="AI696" s="14">
        <v>42488</v>
      </c>
      <c r="AJ696" s="14">
        <v>42576</v>
      </c>
      <c r="AK696" s="14">
        <f>VLOOKUP(A696,'[1]TESRERIA-FONDO'!$C$2:$P$1075,14,0)</f>
        <v>42669</v>
      </c>
      <c r="AL696" s="14"/>
      <c r="AM696" s="14">
        <v>42488</v>
      </c>
      <c r="AN696" s="14">
        <v>42576</v>
      </c>
      <c r="AO696" s="14">
        <f>VLOOKUP(A696,[1]VIGENCIAS!$C$2:$P$1080,14,0)</f>
        <v>42669</v>
      </c>
      <c r="AP696" s="14"/>
    </row>
    <row r="697" spans="1:42" x14ac:dyDescent="0.25">
      <c r="A697" s="12" t="s">
        <v>1401</v>
      </c>
      <c r="B697" s="13" t="s">
        <v>1402</v>
      </c>
      <c r="C697" s="14">
        <v>42490</v>
      </c>
      <c r="D697" s="14">
        <v>42578</v>
      </c>
      <c r="E697" s="14">
        <f>VLOOKUP(A697,[1]INGRESOS!$C$2:$P$1123,14,0)</f>
        <v>42667</v>
      </c>
      <c r="F697" s="14"/>
      <c r="G697" s="14">
        <v>42490</v>
      </c>
      <c r="H697" s="14">
        <v>42579</v>
      </c>
      <c r="I697" s="14">
        <f>VLOOKUP(A697,[1]FNCIONAMIENTO!$C$2:$P$1121,14,0)</f>
        <v>42667</v>
      </c>
      <c r="J697" s="14"/>
      <c r="K697" s="14">
        <v>42490</v>
      </c>
      <c r="L697" s="14">
        <v>42578</v>
      </c>
      <c r="M697" s="14">
        <f>VLOOKUP(A697,[1]INVERSION!$C$2:$P$1120,14,0)</f>
        <v>42666</v>
      </c>
      <c r="N697" s="14"/>
      <c r="O697" s="14">
        <v>42490</v>
      </c>
      <c r="P697" s="14">
        <v>42578</v>
      </c>
      <c r="Q697" s="14">
        <f>VLOOKUP(A697,[1]RESERVAS!$C$2:$P$1102,14,0)</f>
        <v>42666</v>
      </c>
      <c r="R697" s="14"/>
      <c r="S697" s="14">
        <v>42490</v>
      </c>
      <c r="T697" s="14">
        <v>42578</v>
      </c>
      <c r="U697" s="14">
        <f>VLOOKUP(A697,[1]DEUDA!$A$2:$N$1113,14,0)</f>
        <v>42667</v>
      </c>
      <c r="V697" s="14"/>
      <c r="W697" s="14">
        <v>42490</v>
      </c>
      <c r="X697" s="14">
        <v>42579</v>
      </c>
      <c r="Y697" s="14">
        <f>VLOOKUP(A697,[1]EXCEDENTES!$C$2:$P$1062,14,0)</f>
        <v>42672</v>
      </c>
      <c r="Z697" s="14"/>
      <c r="AA697" s="14">
        <v>42490</v>
      </c>
      <c r="AB697" s="14">
        <v>42578</v>
      </c>
      <c r="AC697" s="14">
        <f>VLOOKUP(A697,[1]CxP!$C$2:$P$1113,14,0)</f>
        <v>42666</v>
      </c>
      <c r="AD697" s="14"/>
      <c r="AE697" s="14">
        <v>42490</v>
      </c>
      <c r="AF697" s="14">
        <v>42579</v>
      </c>
      <c r="AG697" s="14">
        <f>VLOOKUP(A697,'[1]EJEC-FONDO'!$C$2:$P$1102,14,0)</f>
        <v>42669</v>
      </c>
      <c r="AH697" s="14"/>
      <c r="AI697" s="14">
        <v>42490</v>
      </c>
      <c r="AJ697" s="14">
        <v>42580</v>
      </c>
      <c r="AK697" s="14">
        <f>VLOOKUP(A697,'[1]TESRERIA-FONDO'!$C$2:$P$1075,14,0)</f>
        <v>42669</v>
      </c>
      <c r="AL697" s="14"/>
      <c r="AM697" s="14">
        <v>42490</v>
      </c>
      <c r="AN697" s="14">
        <v>42578</v>
      </c>
      <c r="AO697" s="14">
        <f>VLOOKUP(A697,[1]VIGENCIAS!$C$2:$P$1080,14,0)</f>
        <v>42669</v>
      </c>
      <c r="AP697" s="14"/>
    </row>
    <row r="698" spans="1:42" x14ac:dyDescent="0.25">
      <c r="A698" s="12" t="s">
        <v>1403</v>
      </c>
      <c r="B698" s="13" t="s">
        <v>1404</v>
      </c>
      <c r="C698" s="14">
        <v>42487</v>
      </c>
      <c r="D698" s="14">
        <v>42581</v>
      </c>
      <c r="E698" s="14">
        <f>VLOOKUP(A698,[1]INGRESOS!$C$2:$P$1123,14,0)</f>
        <v>42671</v>
      </c>
      <c r="F698" s="14"/>
      <c r="G698" s="14">
        <v>42487</v>
      </c>
      <c r="H698" s="14">
        <v>42581</v>
      </c>
      <c r="I698" s="14">
        <f>VLOOKUP(A698,[1]FNCIONAMIENTO!$C$2:$P$1121,14,0)</f>
        <v>42671</v>
      </c>
      <c r="J698" s="14"/>
      <c r="K698" s="14">
        <v>42487</v>
      </c>
      <c r="L698" s="14">
        <v>42581</v>
      </c>
      <c r="M698" s="14">
        <f>VLOOKUP(A698,[1]INVERSION!$C$2:$P$1120,14,0)</f>
        <v>42674</v>
      </c>
      <c r="N698" s="14"/>
      <c r="O698" s="14">
        <v>42490</v>
      </c>
      <c r="P698" s="14">
        <v>42572</v>
      </c>
      <c r="Q698" s="14">
        <f>VLOOKUP(A698,[1]RESERVAS!$C$2:$P$1102,14,0)</f>
        <v>42661</v>
      </c>
      <c r="R698" s="14"/>
      <c r="S698" s="14">
        <v>42487</v>
      </c>
      <c r="T698" s="14">
        <v>42581</v>
      </c>
      <c r="U698" s="14">
        <f>VLOOKUP(A698,[1]DEUDA!$A$2:$N$1113,14,0)</f>
        <v>42671</v>
      </c>
      <c r="V698" s="14"/>
      <c r="W698" s="14">
        <v>42486</v>
      </c>
      <c r="X698" s="14">
        <v>42572</v>
      </c>
      <c r="Y698" s="14">
        <f>VLOOKUP(A698,[1]EXCEDENTES!$C$2:$P$1062,14,0)</f>
        <v>42663</v>
      </c>
      <c r="Z698" s="14"/>
      <c r="AA698" s="14">
        <v>42487</v>
      </c>
      <c r="AB698" s="14">
        <v>42581</v>
      </c>
      <c r="AC698" s="14">
        <f>VLOOKUP(A698,[1]CxP!$C$2:$P$1113,14,0)</f>
        <v>42671</v>
      </c>
      <c r="AD698" s="14"/>
      <c r="AE698" s="14">
        <v>42479</v>
      </c>
      <c r="AF698" s="14">
        <v>42570</v>
      </c>
      <c r="AG698" s="14">
        <f>VLOOKUP(A698,'[1]EJEC-FONDO'!$C$2:$P$1102,14,0)</f>
        <v>42662</v>
      </c>
      <c r="AH698" s="14"/>
      <c r="AI698" s="14">
        <v>42479</v>
      </c>
      <c r="AJ698" s="14">
        <v>42572</v>
      </c>
      <c r="AK698" s="14">
        <f>VLOOKUP(A698,'[1]TESRERIA-FONDO'!$C$2:$P$1075,14,0)</f>
        <v>42661</v>
      </c>
      <c r="AL698" s="14"/>
      <c r="AM698" s="14" t="e">
        <v>#N/A</v>
      </c>
      <c r="AN698" s="14" t="e">
        <v>#N/A</v>
      </c>
      <c r="AO698" s="14" t="e">
        <f>VLOOKUP(A698,[1]VIGENCIAS!$C$2:$P$1080,14,0)</f>
        <v>#N/A</v>
      </c>
      <c r="AP698" s="14"/>
    </row>
    <row r="699" spans="1:42" x14ac:dyDescent="0.25">
      <c r="A699" s="12" t="s">
        <v>1405</v>
      </c>
      <c r="B699" s="13" t="s">
        <v>1406</v>
      </c>
      <c r="C699" s="14">
        <v>42490</v>
      </c>
      <c r="D699" s="14">
        <v>42580</v>
      </c>
      <c r="E699" s="14">
        <f>VLOOKUP(A699,[1]INGRESOS!$C$2:$P$1123,14,0)</f>
        <v>42672</v>
      </c>
      <c r="F699" s="14"/>
      <c r="G699" s="14">
        <v>42517</v>
      </c>
      <c r="H699" s="14">
        <v>42580</v>
      </c>
      <c r="I699" s="14">
        <f>VLOOKUP(A699,[1]FNCIONAMIENTO!$C$2:$P$1121,14,0)</f>
        <v>42674</v>
      </c>
      <c r="J699" s="14"/>
      <c r="K699" s="14">
        <v>42490</v>
      </c>
      <c r="L699" s="14">
        <v>42580</v>
      </c>
      <c r="M699" s="14">
        <f>VLOOKUP(A699,[1]INVERSION!$C$2:$P$1120,14,0)</f>
        <v>42672</v>
      </c>
      <c r="N699" s="14"/>
      <c r="O699" s="14">
        <v>42488</v>
      </c>
      <c r="P699" s="14">
        <v>42557</v>
      </c>
      <c r="Q699" s="14">
        <f>VLOOKUP(A699,[1]RESERVAS!$C$2:$P$1102,14,0)</f>
        <v>42668</v>
      </c>
      <c r="R699" s="14"/>
      <c r="S699" s="14">
        <v>42487</v>
      </c>
      <c r="T699" s="14">
        <v>42563</v>
      </c>
      <c r="U699" s="14">
        <f>VLOOKUP(A699,[1]DEUDA!$A$2:$N$1113,14,0)</f>
        <v>42668</v>
      </c>
      <c r="V699" s="14"/>
      <c r="W699" s="14">
        <v>42490</v>
      </c>
      <c r="X699" s="14">
        <v>42565</v>
      </c>
      <c r="Y699" s="14">
        <f>VLOOKUP(A699,[1]EXCEDENTES!$C$2:$P$1062,14,0)</f>
        <v>42672</v>
      </c>
      <c r="Z699" s="14"/>
      <c r="AA699" s="14">
        <v>42488</v>
      </c>
      <c r="AB699" s="14">
        <v>42557</v>
      </c>
      <c r="AC699" s="14">
        <f>VLOOKUP(A699,[1]CxP!$C$2:$P$1113,14,0)</f>
        <v>42668</v>
      </c>
      <c r="AD699" s="14"/>
      <c r="AE699" s="14">
        <v>42488</v>
      </c>
      <c r="AF699" s="14">
        <v>42563</v>
      </c>
      <c r="AG699" s="14">
        <f>VLOOKUP(A699,'[1]EJEC-FONDO'!$C$2:$P$1102,14,0)</f>
        <v>42669</v>
      </c>
      <c r="AH699" s="14"/>
      <c r="AI699" s="14">
        <v>42489</v>
      </c>
      <c r="AJ699" s="14">
        <v>42563</v>
      </c>
      <c r="AK699" s="14">
        <f>VLOOKUP(A699,'[1]TESRERIA-FONDO'!$C$2:$P$1075,14,0)</f>
        <v>42669</v>
      </c>
      <c r="AL699" s="14"/>
      <c r="AM699" s="14">
        <v>42490</v>
      </c>
      <c r="AN699" s="14">
        <v>42557</v>
      </c>
      <c r="AO699" s="14">
        <f>VLOOKUP(A699,[1]VIGENCIAS!$C$2:$P$1080,14,0)</f>
        <v>42668</v>
      </c>
      <c r="AP699" s="14"/>
    </row>
    <row r="700" spans="1:42" x14ac:dyDescent="0.25">
      <c r="A700" s="12" t="s">
        <v>1407</v>
      </c>
      <c r="B700" s="13" t="s">
        <v>1408</v>
      </c>
      <c r="C700" s="14">
        <v>42490</v>
      </c>
      <c r="D700" s="14">
        <v>42582</v>
      </c>
      <c r="E700" s="14">
        <f>VLOOKUP(A700,[1]INGRESOS!$C$2:$P$1123,14,0)</f>
        <v>42674</v>
      </c>
      <c r="F700" s="14"/>
      <c r="G700" s="14">
        <v>42490</v>
      </c>
      <c r="H700" s="14">
        <v>42582</v>
      </c>
      <c r="I700" s="14">
        <f>VLOOKUP(A700,[1]FNCIONAMIENTO!$C$2:$P$1121,14,0)</f>
        <v>42674</v>
      </c>
      <c r="J700" s="14"/>
      <c r="K700" s="14">
        <v>42490</v>
      </c>
      <c r="L700" s="14">
        <v>42582</v>
      </c>
      <c r="M700" s="14">
        <f>VLOOKUP(A700,[1]INVERSION!$C$2:$P$1120,14,0)</f>
        <v>42674</v>
      </c>
      <c r="N700" s="14"/>
      <c r="O700" s="14">
        <v>42490</v>
      </c>
      <c r="P700" s="14">
        <v>42582</v>
      </c>
      <c r="Q700" s="14">
        <f>VLOOKUP(A700,[1]RESERVAS!$C$2:$P$1102,14,0)</f>
        <v>42674</v>
      </c>
      <c r="R700" s="14"/>
      <c r="S700" s="14">
        <v>42490</v>
      </c>
      <c r="T700" s="14">
        <v>42582</v>
      </c>
      <c r="U700" s="14">
        <f>VLOOKUP(A700,[1]DEUDA!$A$2:$N$1113,14,0)</f>
        <v>42674</v>
      </c>
      <c r="V700" s="14"/>
      <c r="W700" s="14" t="e">
        <v>#N/A</v>
      </c>
      <c r="X700" s="14" t="e">
        <v>#N/A</v>
      </c>
      <c r="Y700" s="14" t="e">
        <f>VLOOKUP(A700,[1]EXCEDENTES!$C$2:$P$1062,14,0)</f>
        <v>#N/A</v>
      </c>
      <c r="Z700" s="14"/>
      <c r="AA700" s="14">
        <v>42490</v>
      </c>
      <c r="AB700" s="14">
        <v>42582</v>
      </c>
      <c r="AC700" s="14">
        <f>VLOOKUP(A700,[1]CxP!$C$2:$P$1113,14,0)</f>
        <v>42674</v>
      </c>
      <c r="AD700" s="14"/>
      <c r="AE700" s="14">
        <v>42490</v>
      </c>
      <c r="AF700" s="14">
        <v>42582</v>
      </c>
      <c r="AG700" s="14">
        <f>VLOOKUP(A700,'[1]EJEC-FONDO'!$C$2:$P$1102,14,0)</f>
        <v>42674</v>
      </c>
      <c r="AH700" s="14"/>
      <c r="AI700" s="14">
        <v>42490</v>
      </c>
      <c r="AJ700" s="14">
        <v>42582</v>
      </c>
      <c r="AK700" s="14">
        <f>VLOOKUP(A700,'[1]TESRERIA-FONDO'!$C$2:$P$1075,14,0)</f>
        <v>42674</v>
      </c>
      <c r="AL700" s="14"/>
      <c r="AM700" s="14">
        <v>42490</v>
      </c>
      <c r="AN700" s="14">
        <v>42582</v>
      </c>
      <c r="AO700" s="14" t="e">
        <f>VLOOKUP(A700,[1]VIGENCIAS!$C$2:$P$1080,14,0)</f>
        <v>#N/A</v>
      </c>
      <c r="AP700" s="14"/>
    </row>
    <row r="701" spans="1:42" x14ac:dyDescent="0.25">
      <c r="A701" s="12" t="s">
        <v>1409</v>
      </c>
      <c r="B701" s="13" t="s">
        <v>1410</v>
      </c>
      <c r="C701" s="14">
        <v>42487</v>
      </c>
      <c r="D701" s="14">
        <v>42579</v>
      </c>
      <c r="E701" s="14">
        <f>VLOOKUP(A701,[1]INGRESOS!$C$2:$P$1123,14,0)</f>
        <v>42672</v>
      </c>
      <c r="F701" s="14"/>
      <c r="G701" s="14">
        <v>42486</v>
      </c>
      <c r="H701" s="14">
        <v>42580</v>
      </c>
      <c r="I701" s="14">
        <f>VLOOKUP(A701,[1]FNCIONAMIENTO!$C$2:$P$1121,14,0)</f>
        <v>42672</v>
      </c>
      <c r="J701" s="14"/>
      <c r="K701" s="14">
        <v>42489</v>
      </c>
      <c r="L701" s="14">
        <v>42581</v>
      </c>
      <c r="M701" s="14">
        <f>VLOOKUP(A701,[1]INVERSION!$C$2:$P$1120,14,0)</f>
        <v>42674</v>
      </c>
      <c r="N701" s="14"/>
      <c r="O701" s="14">
        <v>42474</v>
      </c>
      <c r="P701" s="14">
        <v>42557</v>
      </c>
      <c r="Q701" s="14">
        <f>VLOOKUP(A701,[1]RESERVAS!$C$2:$P$1102,14,0)</f>
        <v>42674</v>
      </c>
      <c r="R701" s="14"/>
      <c r="S701" s="14">
        <v>42474</v>
      </c>
      <c r="T701" s="14">
        <v>42557</v>
      </c>
      <c r="U701" s="14">
        <f>VLOOKUP(A701,[1]DEUDA!$A$2:$N$1113,14,0)</f>
        <v>42674</v>
      </c>
      <c r="V701" s="14"/>
      <c r="W701" s="14">
        <v>42487</v>
      </c>
      <c r="X701" s="14">
        <v>42580</v>
      </c>
      <c r="Y701" s="14">
        <f>VLOOKUP(A701,[1]EXCEDENTES!$C$2:$P$1062,14,0)</f>
        <v>42674</v>
      </c>
      <c r="Z701" s="14"/>
      <c r="AA701" s="14">
        <v>42475</v>
      </c>
      <c r="AB701" s="14">
        <v>42579</v>
      </c>
      <c r="AC701" s="14">
        <f>VLOOKUP(A701,[1]CxP!$C$2:$P$1113,14,0)</f>
        <v>42674</v>
      </c>
      <c r="AD701" s="14"/>
      <c r="AE701" s="14">
        <v>42489</v>
      </c>
      <c r="AF701" s="14">
        <v>42580</v>
      </c>
      <c r="AG701" s="14">
        <f>VLOOKUP(A701,'[1]EJEC-FONDO'!$C$2:$P$1102,14,0)</f>
        <v>42674</v>
      </c>
      <c r="AH701" s="14"/>
      <c r="AI701" s="14">
        <v>42487</v>
      </c>
      <c r="AJ701" s="14">
        <v>42580</v>
      </c>
      <c r="AK701" s="14">
        <f>VLOOKUP(A701,'[1]TESRERIA-FONDO'!$C$2:$P$1075,14,0)</f>
        <v>42674</v>
      </c>
      <c r="AL701" s="14"/>
      <c r="AM701" s="14">
        <v>42487</v>
      </c>
      <c r="AN701" s="14">
        <v>42580</v>
      </c>
      <c r="AO701" s="14">
        <f>VLOOKUP(A701,[1]VIGENCIAS!$C$2:$P$1080,14,0)</f>
        <v>42674</v>
      </c>
      <c r="AP701" s="14"/>
    </row>
    <row r="702" spans="1:42" x14ac:dyDescent="0.25">
      <c r="A702" s="12" t="s">
        <v>1411</v>
      </c>
      <c r="B702" s="13" t="s">
        <v>1412</v>
      </c>
      <c r="C702" s="14">
        <v>42488</v>
      </c>
      <c r="D702" s="14">
        <v>42579</v>
      </c>
      <c r="E702" s="14">
        <f>VLOOKUP(A702,[1]INGRESOS!$C$2:$P$1123,14,0)</f>
        <v>42673</v>
      </c>
      <c r="F702" s="14"/>
      <c r="G702" s="14">
        <v>42488</v>
      </c>
      <c r="H702" s="14">
        <v>42580</v>
      </c>
      <c r="I702" s="14">
        <f>VLOOKUP(A702,[1]FNCIONAMIENTO!$C$2:$P$1121,14,0)</f>
        <v>42673</v>
      </c>
      <c r="J702" s="14"/>
      <c r="K702" s="14">
        <v>42489</v>
      </c>
      <c r="L702" s="14">
        <v>42580</v>
      </c>
      <c r="M702" s="14">
        <f>VLOOKUP(A702,[1]INVERSION!$C$2:$P$1120,14,0)</f>
        <v>42673</v>
      </c>
      <c r="N702" s="14"/>
      <c r="O702" s="14">
        <v>42489</v>
      </c>
      <c r="P702" s="14">
        <v>42579</v>
      </c>
      <c r="Q702" s="14">
        <f>VLOOKUP(A702,[1]RESERVAS!$C$2:$P$1102,14,0)</f>
        <v>42672</v>
      </c>
      <c r="R702" s="14"/>
      <c r="S702" s="14">
        <v>42489</v>
      </c>
      <c r="T702" s="14">
        <v>42572</v>
      </c>
      <c r="U702" s="14">
        <f>VLOOKUP(A702,[1]DEUDA!$A$2:$N$1113,14,0)</f>
        <v>42673</v>
      </c>
      <c r="V702" s="14"/>
      <c r="W702" s="14">
        <v>42490</v>
      </c>
      <c r="X702" s="14">
        <v>42572</v>
      </c>
      <c r="Y702" s="14">
        <f>VLOOKUP(A702,[1]EXCEDENTES!$C$2:$P$1062,14,0)</f>
        <v>42662</v>
      </c>
      <c r="Z702" s="14"/>
      <c r="AA702" s="14">
        <v>42490</v>
      </c>
      <c r="AB702" s="14">
        <v>42580</v>
      </c>
      <c r="AC702" s="14">
        <f>VLOOKUP(A702,[1]CxP!$C$2:$P$1113,14,0)</f>
        <v>42673</v>
      </c>
      <c r="AD702" s="14"/>
      <c r="AE702" s="14">
        <v>42490</v>
      </c>
      <c r="AF702" s="14">
        <v>42581</v>
      </c>
      <c r="AG702" s="14">
        <f>VLOOKUP(A702,'[1]EJEC-FONDO'!$C$2:$P$1102,14,0)</f>
        <v>42673</v>
      </c>
      <c r="AH702" s="14"/>
      <c r="AI702" s="14">
        <v>42490</v>
      </c>
      <c r="AJ702" s="14">
        <v>42572</v>
      </c>
      <c r="AK702" s="14">
        <f>VLOOKUP(A702,'[1]TESRERIA-FONDO'!$C$2:$P$1075,14,0)</f>
        <v>42673</v>
      </c>
      <c r="AL702" s="14"/>
      <c r="AM702" s="14">
        <v>42489</v>
      </c>
      <c r="AN702" s="14">
        <v>42579</v>
      </c>
      <c r="AO702" s="14">
        <f>VLOOKUP(A702,[1]VIGENCIAS!$C$2:$P$1080,14,0)</f>
        <v>42673</v>
      </c>
      <c r="AP702" s="14"/>
    </row>
    <row r="703" spans="1:42" x14ac:dyDescent="0.25">
      <c r="A703" s="12" t="s">
        <v>1413</v>
      </c>
      <c r="B703" s="13" t="s">
        <v>1414</v>
      </c>
      <c r="C703" s="14">
        <v>42489</v>
      </c>
      <c r="D703" s="14">
        <v>42578</v>
      </c>
      <c r="E703" s="14">
        <f>VLOOKUP(A703,[1]INGRESOS!$C$2:$P$1123,14,0)</f>
        <v>42672</v>
      </c>
      <c r="F703" s="14"/>
      <c r="G703" s="14">
        <v>42489</v>
      </c>
      <c r="H703" s="14">
        <v>42578</v>
      </c>
      <c r="I703" s="14">
        <f>VLOOKUP(A703,[1]FNCIONAMIENTO!$C$2:$P$1121,14,0)</f>
        <v>42672</v>
      </c>
      <c r="J703" s="14"/>
      <c r="K703" s="14">
        <v>42490</v>
      </c>
      <c r="L703" s="14">
        <v>42582</v>
      </c>
      <c r="M703" s="14">
        <f>VLOOKUP(A703,[1]INVERSION!$C$2:$P$1120,14,0)</f>
        <v>42673</v>
      </c>
      <c r="N703" s="14"/>
      <c r="O703" s="14">
        <v>42488</v>
      </c>
      <c r="P703" s="14">
        <v>42578</v>
      </c>
      <c r="Q703" s="14">
        <f>VLOOKUP(A703,[1]RESERVAS!$C$2:$P$1102,14,0)</f>
        <v>42672</v>
      </c>
      <c r="R703" s="14"/>
      <c r="S703" s="14">
        <v>42487</v>
      </c>
      <c r="T703" s="14">
        <v>42582</v>
      </c>
      <c r="U703" s="14">
        <f>VLOOKUP(A703,[1]DEUDA!$A$2:$N$1113,14,0)</f>
        <v>42672</v>
      </c>
      <c r="V703" s="14"/>
      <c r="W703" s="14">
        <v>42488</v>
      </c>
      <c r="X703" s="14">
        <v>42582</v>
      </c>
      <c r="Y703" s="14">
        <f>VLOOKUP(A703,[1]EXCEDENTES!$C$2:$P$1062,14,0)</f>
        <v>42674</v>
      </c>
      <c r="Z703" s="14"/>
      <c r="AA703" s="14">
        <v>42489</v>
      </c>
      <c r="AB703" s="14">
        <v>42578</v>
      </c>
      <c r="AC703" s="14">
        <f>VLOOKUP(A703,[1]CxP!$C$2:$P$1113,14,0)</f>
        <v>42672</v>
      </c>
      <c r="AD703" s="14"/>
      <c r="AE703" s="14">
        <v>42489</v>
      </c>
      <c r="AF703" s="14">
        <v>42582</v>
      </c>
      <c r="AG703" s="14">
        <f>VLOOKUP(A703,'[1]EJEC-FONDO'!$C$2:$P$1102,14,0)</f>
        <v>42673</v>
      </c>
      <c r="AH703" s="14"/>
      <c r="AI703" s="14">
        <v>42489</v>
      </c>
      <c r="AJ703" s="14">
        <v>42582</v>
      </c>
      <c r="AK703" s="14">
        <f>VLOOKUP(A703,'[1]TESRERIA-FONDO'!$C$2:$P$1075,14,0)</f>
        <v>42674</v>
      </c>
      <c r="AL703" s="14"/>
      <c r="AM703" s="14">
        <v>42488</v>
      </c>
      <c r="AN703" s="14">
        <v>42582</v>
      </c>
      <c r="AO703" s="14">
        <f>VLOOKUP(A703,[1]VIGENCIAS!$C$2:$P$1080,14,0)</f>
        <v>42673</v>
      </c>
      <c r="AP703" s="14"/>
    </row>
    <row r="704" spans="1:42" x14ac:dyDescent="0.25">
      <c r="A704" s="12" t="s">
        <v>1415</v>
      </c>
      <c r="B704" s="13" t="s">
        <v>1416</v>
      </c>
      <c r="C704" s="14">
        <v>42490</v>
      </c>
      <c r="D704" s="14">
        <v>42578</v>
      </c>
      <c r="E704" s="14">
        <f>VLOOKUP(A704,[1]INGRESOS!$C$2:$P$1123,14,0)</f>
        <v>42668</v>
      </c>
      <c r="F704" s="14"/>
      <c r="G704" s="14">
        <v>42488</v>
      </c>
      <c r="H704" s="14">
        <v>42592</v>
      </c>
      <c r="I704" s="14">
        <f>VLOOKUP(A704,[1]FNCIONAMIENTO!$C$2:$P$1121,14,0)</f>
        <v>42668</v>
      </c>
      <c r="J704" s="14"/>
      <c r="K704" s="14">
        <v>42490</v>
      </c>
      <c r="L704" s="14">
        <v>42592</v>
      </c>
      <c r="M704" s="14">
        <f>VLOOKUP(A704,[1]INVERSION!$C$2:$P$1120,14,0)</f>
        <v>42668</v>
      </c>
      <c r="N704" s="14"/>
      <c r="O704" s="14">
        <v>42490</v>
      </c>
      <c r="P704" s="14">
        <v>42592</v>
      </c>
      <c r="Q704" s="14">
        <f>VLOOKUP(A704,[1]RESERVAS!$C$2:$P$1102,14,0)</f>
        <v>42671</v>
      </c>
      <c r="R704" s="14"/>
      <c r="S704" s="14">
        <v>42487</v>
      </c>
      <c r="T704" s="14">
        <v>42592</v>
      </c>
      <c r="U704" s="14">
        <f>VLOOKUP(A704,[1]DEUDA!$A$2:$N$1113,14,0)</f>
        <v>42668</v>
      </c>
      <c r="V704" s="14"/>
      <c r="W704" s="14">
        <v>42490</v>
      </c>
      <c r="X704" s="14">
        <v>42578</v>
      </c>
      <c r="Y704" s="14">
        <f>VLOOKUP(A704,[1]EXCEDENTES!$C$2:$P$1062,14,0)</f>
        <v>42668</v>
      </c>
      <c r="Z704" s="14"/>
      <c r="AA704" s="14">
        <v>42490</v>
      </c>
      <c r="AB704" s="14">
        <v>42578</v>
      </c>
      <c r="AC704" s="14">
        <f>VLOOKUP(A704,[1]CxP!$C$2:$P$1113,14,0)</f>
        <v>42668</v>
      </c>
      <c r="AD704" s="14"/>
      <c r="AE704" s="14">
        <v>42490</v>
      </c>
      <c r="AF704" s="14">
        <v>42592</v>
      </c>
      <c r="AG704" s="14">
        <f>VLOOKUP(A704,'[1]EJEC-FONDO'!$C$2:$P$1102,14,0)</f>
        <v>42668</v>
      </c>
      <c r="AH704" s="14"/>
      <c r="AI704" s="14">
        <v>42487</v>
      </c>
      <c r="AJ704" s="14">
        <v>42592</v>
      </c>
      <c r="AK704" s="14">
        <f>VLOOKUP(A704,'[1]TESRERIA-FONDO'!$C$2:$P$1075,14,0)</f>
        <v>42668</v>
      </c>
      <c r="AL704" s="14"/>
      <c r="AM704" s="14">
        <v>42487</v>
      </c>
      <c r="AN704" s="14">
        <v>42592</v>
      </c>
      <c r="AO704" s="14">
        <f>VLOOKUP(A704,[1]VIGENCIAS!$C$2:$P$1080,14,0)</f>
        <v>42668</v>
      </c>
      <c r="AP704" s="14"/>
    </row>
    <row r="705" spans="1:42" x14ac:dyDescent="0.25">
      <c r="A705" s="12" t="s">
        <v>1417</v>
      </c>
      <c r="B705" s="13" t="s">
        <v>1418</v>
      </c>
      <c r="C705" s="14">
        <v>42488</v>
      </c>
      <c r="D705" s="14">
        <v>42579</v>
      </c>
      <c r="E705" s="14">
        <f>VLOOKUP(A705,[1]INGRESOS!$C$2:$P$1123,14,0)</f>
        <v>42668</v>
      </c>
      <c r="F705" s="14"/>
      <c r="G705" s="14">
        <v>42488</v>
      </c>
      <c r="H705" s="14">
        <v>42579</v>
      </c>
      <c r="I705" s="14">
        <f>VLOOKUP(A705,[1]FNCIONAMIENTO!$C$2:$P$1121,14,0)</f>
        <v>42668</v>
      </c>
      <c r="J705" s="14"/>
      <c r="K705" s="14">
        <v>42488</v>
      </c>
      <c r="L705" s="14">
        <v>42579</v>
      </c>
      <c r="M705" s="14">
        <f>VLOOKUP(A705,[1]INVERSION!$C$2:$P$1120,14,0)</f>
        <v>42668</v>
      </c>
      <c r="N705" s="14"/>
      <c r="O705" s="14">
        <v>42488</v>
      </c>
      <c r="P705" s="14">
        <v>42579</v>
      </c>
      <c r="Q705" s="14">
        <f>VLOOKUP(A705,[1]RESERVAS!$C$2:$P$1102,14,0)</f>
        <v>42668</v>
      </c>
      <c r="R705" s="14"/>
      <c r="S705" s="14">
        <v>42488</v>
      </c>
      <c r="T705" s="14">
        <v>42579</v>
      </c>
      <c r="U705" s="14">
        <f>VLOOKUP(A705,[1]DEUDA!$A$2:$N$1113,14,0)</f>
        <v>42668</v>
      </c>
      <c r="V705" s="14"/>
      <c r="W705" s="14">
        <v>42488</v>
      </c>
      <c r="X705" s="14">
        <v>42579</v>
      </c>
      <c r="Y705" s="14" t="e">
        <f>VLOOKUP(A705,[1]EXCEDENTES!$C$2:$P$1062,14,0)</f>
        <v>#N/A</v>
      </c>
      <c r="Z705" s="14"/>
      <c r="AA705" s="14">
        <v>42488</v>
      </c>
      <c r="AB705" s="14">
        <v>42579</v>
      </c>
      <c r="AC705" s="14">
        <f>VLOOKUP(A705,[1]CxP!$C$2:$P$1113,14,0)</f>
        <v>42668</v>
      </c>
      <c r="AD705" s="14"/>
      <c r="AE705" s="14">
        <v>42488</v>
      </c>
      <c r="AF705" s="14">
        <v>42579</v>
      </c>
      <c r="AG705" s="14">
        <f>VLOOKUP(A705,'[1]EJEC-FONDO'!$C$2:$P$1102,14,0)</f>
        <v>42668</v>
      </c>
      <c r="AH705" s="14"/>
      <c r="AI705" s="14">
        <v>42488</v>
      </c>
      <c r="AJ705" s="14">
        <v>42579</v>
      </c>
      <c r="AK705" s="14">
        <f>VLOOKUP(A705,'[1]TESRERIA-FONDO'!$C$2:$P$1075,14,0)</f>
        <v>42668</v>
      </c>
      <c r="AL705" s="14"/>
      <c r="AM705" s="14">
        <v>42488</v>
      </c>
      <c r="AN705" s="14">
        <v>42579</v>
      </c>
      <c r="AO705" s="14">
        <f>VLOOKUP(A705,[1]VIGENCIAS!$C$2:$P$1080,14,0)</f>
        <v>42668</v>
      </c>
      <c r="AP705" s="14"/>
    </row>
    <row r="706" spans="1:42" x14ac:dyDescent="0.25">
      <c r="A706" s="12" t="s">
        <v>1419</v>
      </c>
      <c r="B706" s="13" t="s">
        <v>1420</v>
      </c>
      <c r="C706" s="14">
        <v>42490</v>
      </c>
      <c r="D706" s="14">
        <v>42580</v>
      </c>
      <c r="E706" s="14">
        <f>VLOOKUP(A706,[1]INGRESOS!$C$2:$P$1123,14,0)</f>
        <v>42674</v>
      </c>
      <c r="F706" s="14"/>
      <c r="G706" s="14">
        <v>42490</v>
      </c>
      <c r="H706" s="14">
        <v>42580</v>
      </c>
      <c r="I706" s="14">
        <f>VLOOKUP(A706,[1]FNCIONAMIENTO!$C$2:$P$1121,14,0)</f>
        <v>42674</v>
      </c>
      <c r="J706" s="14"/>
      <c r="K706" s="14">
        <v>42490</v>
      </c>
      <c r="L706" s="14">
        <v>42579</v>
      </c>
      <c r="M706" s="14">
        <f>VLOOKUP(A706,[1]INVERSION!$C$2:$P$1120,14,0)</f>
        <v>42674</v>
      </c>
      <c r="N706" s="14"/>
      <c r="O706" s="14">
        <v>42490</v>
      </c>
      <c r="P706" s="14">
        <v>42580</v>
      </c>
      <c r="Q706" s="14">
        <f>VLOOKUP(A706,[1]RESERVAS!$C$2:$P$1102,14,0)</f>
        <v>42674</v>
      </c>
      <c r="R706" s="14"/>
      <c r="S706" s="14">
        <v>42490</v>
      </c>
      <c r="T706" s="14">
        <v>42579</v>
      </c>
      <c r="U706" s="14">
        <f>VLOOKUP(A706,[1]DEUDA!$A$2:$N$1113,14,0)</f>
        <v>42674</v>
      </c>
      <c r="V706" s="14"/>
      <c r="W706" s="14">
        <v>42489</v>
      </c>
      <c r="X706" s="14">
        <v>42572</v>
      </c>
      <c r="Y706" s="14">
        <f>VLOOKUP(A706,[1]EXCEDENTES!$C$2:$P$1062,14,0)</f>
        <v>42667</v>
      </c>
      <c r="Z706" s="14"/>
      <c r="AA706" s="14">
        <v>42490</v>
      </c>
      <c r="AB706" s="14">
        <v>42580</v>
      </c>
      <c r="AC706" s="14">
        <f>VLOOKUP(A706,[1]CxP!$C$2:$P$1113,14,0)</f>
        <v>42674</v>
      </c>
      <c r="AD706" s="14"/>
      <c r="AE706" s="14">
        <v>42489</v>
      </c>
      <c r="AF706" s="14">
        <v>42572</v>
      </c>
      <c r="AG706" s="14">
        <f>VLOOKUP(A706,'[1]EJEC-FONDO'!$C$2:$P$1102,14,0)</f>
        <v>42667</v>
      </c>
      <c r="AH706" s="14"/>
      <c r="AI706" s="14" t="e">
        <v>#N/A</v>
      </c>
      <c r="AJ706" s="14">
        <v>42572</v>
      </c>
      <c r="AK706" s="14">
        <f>VLOOKUP(A706,'[1]TESRERIA-FONDO'!$C$2:$P$1075,14,0)</f>
        <v>42667</v>
      </c>
      <c r="AL706" s="14"/>
      <c r="AM706" s="14" t="e">
        <v>#N/A</v>
      </c>
      <c r="AN706" s="14" t="e">
        <v>#N/A</v>
      </c>
      <c r="AO706" s="14">
        <f>VLOOKUP(A706,[1]VIGENCIAS!$C$2:$P$1080,14,0)</f>
        <v>42674</v>
      </c>
      <c r="AP706" s="14"/>
    </row>
    <row r="707" spans="1:42" x14ac:dyDescent="0.25">
      <c r="A707" s="12" t="s">
        <v>1421</v>
      </c>
      <c r="B707" s="13" t="s">
        <v>1422</v>
      </c>
      <c r="C707" s="14">
        <v>42490</v>
      </c>
      <c r="D707" s="14">
        <v>42577</v>
      </c>
      <c r="E707" s="14">
        <f>VLOOKUP(A707,[1]INGRESOS!$C$2:$P$1123,14,0)</f>
        <v>42668</v>
      </c>
      <c r="F707" s="14"/>
      <c r="G707" s="14">
        <v>42490</v>
      </c>
      <c r="H707" s="14">
        <v>42577</v>
      </c>
      <c r="I707" s="14">
        <f>VLOOKUP(A707,[1]FNCIONAMIENTO!$C$2:$P$1121,14,0)</f>
        <v>42668</v>
      </c>
      <c r="J707" s="14"/>
      <c r="K707" s="14">
        <v>42490</v>
      </c>
      <c r="L707" s="14">
        <v>42577</v>
      </c>
      <c r="M707" s="14">
        <f>VLOOKUP(A707,[1]INVERSION!$C$2:$P$1120,14,0)</f>
        <v>42668</v>
      </c>
      <c r="N707" s="14"/>
      <c r="O707" s="14">
        <v>42490</v>
      </c>
      <c r="P707" s="14">
        <v>42576</v>
      </c>
      <c r="Q707" s="14">
        <f>VLOOKUP(A707,[1]RESERVAS!$C$2:$P$1102,14,0)</f>
        <v>42671</v>
      </c>
      <c r="R707" s="14"/>
      <c r="S707" s="14">
        <v>42490</v>
      </c>
      <c r="T707" s="14">
        <v>42577</v>
      </c>
      <c r="U707" s="14">
        <f>VLOOKUP(A707,[1]DEUDA!$A$2:$N$1113,14,0)</f>
        <v>42668</v>
      </c>
      <c r="V707" s="14"/>
      <c r="W707" s="14">
        <v>42490</v>
      </c>
      <c r="X707" s="14">
        <v>42576</v>
      </c>
      <c r="Y707" s="14">
        <f>VLOOKUP(A707,[1]EXCEDENTES!$C$2:$P$1062,14,0)</f>
        <v>42670</v>
      </c>
      <c r="Z707" s="14"/>
      <c r="AA707" s="14">
        <v>42490</v>
      </c>
      <c r="AB707" s="14">
        <v>42576</v>
      </c>
      <c r="AC707" s="14">
        <f>VLOOKUP(A707,[1]CxP!$C$2:$P$1113,14,0)</f>
        <v>42669</v>
      </c>
      <c r="AD707" s="14"/>
      <c r="AE707" s="14">
        <v>42490</v>
      </c>
      <c r="AF707" s="14">
        <v>42577</v>
      </c>
      <c r="AG707" s="14">
        <f>VLOOKUP(A707,'[1]EJEC-FONDO'!$C$2:$P$1102,14,0)</f>
        <v>42669</v>
      </c>
      <c r="AH707" s="14"/>
      <c r="AI707" s="14">
        <v>42490</v>
      </c>
      <c r="AJ707" s="14">
        <v>42577</v>
      </c>
      <c r="AK707" s="14">
        <f>VLOOKUP(A707,'[1]TESRERIA-FONDO'!$C$2:$P$1075,14,0)</f>
        <v>42669</v>
      </c>
      <c r="AL707" s="14"/>
      <c r="AM707" s="14">
        <v>42490</v>
      </c>
      <c r="AN707" s="14">
        <v>42576</v>
      </c>
      <c r="AO707" s="14">
        <f>VLOOKUP(A707,[1]VIGENCIAS!$C$2:$P$1080,14,0)</f>
        <v>42664</v>
      </c>
      <c r="AP707" s="14"/>
    </row>
    <row r="708" spans="1:42" x14ac:dyDescent="0.25">
      <c r="A708" s="12" t="s">
        <v>1423</v>
      </c>
      <c r="B708" s="13" t="s">
        <v>1424</v>
      </c>
      <c r="C708" s="14">
        <v>42490</v>
      </c>
      <c r="D708" s="14">
        <v>42577</v>
      </c>
      <c r="E708" s="14">
        <f>VLOOKUP(A708,[1]INGRESOS!$C$2:$P$1123,14,0)</f>
        <v>42670</v>
      </c>
      <c r="F708" s="14"/>
      <c r="G708" s="14">
        <v>42490</v>
      </c>
      <c r="H708" s="14">
        <v>42577</v>
      </c>
      <c r="I708" s="14">
        <f>VLOOKUP(A708,[1]FNCIONAMIENTO!$C$2:$P$1121,14,0)</f>
        <v>42671</v>
      </c>
      <c r="J708" s="14"/>
      <c r="K708" s="14">
        <v>42490</v>
      </c>
      <c r="L708" s="14">
        <v>42577</v>
      </c>
      <c r="M708" s="14">
        <f>VLOOKUP(A708,[1]INVERSION!$C$2:$P$1120,14,0)</f>
        <v>42670</v>
      </c>
      <c r="N708" s="14"/>
      <c r="O708" s="14">
        <v>42490</v>
      </c>
      <c r="P708" s="14">
        <v>42577</v>
      </c>
      <c r="Q708" s="14">
        <f>VLOOKUP(A708,[1]RESERVAS!$C$2:$P$1102,14,0)</f>
        <v>42670</v>
      </c>
      <c r="R708" s="14"/>
      <c r="S708" s="14">
        <v>42490</v>
      </c>
      <c r="T708" s="14">
        <v>42577</v>
      </c>
      <c r="U708" s="14">
        <f>VLOOKUP(A708,[1]DEUDA!$A$2:$N$1113,14,0)</f>
        <v>42670</v>
      </c>
      <c r="V708" s="14"/>
      <c r="W708" s="14">
        <v>42490</v>
      </c>
      <c r="X708" s="14">
        <v>42581</v>
      </c>
      <c r="Y708" s="14">
        <f>VLOOKUP(A708,[1]EXCEDENTES!$C$2:$P$1062,14,0)</f>
        <v>42671</v>
      </c>
      <c r="Z708" s="14"/>
      <c r="AA708" s="14">
        <v>42490</v>
      </c>
      <c r="AB708" s="14">
        <v>42577</v>
      </c>
      <c r="AC708" s="14">
        <f>VLOOKUP(A708,[1]CxP!$C$2:$P$1113,14,0)</f>
        <v>42670</v>
      </c>
      <c r="AD708" s="14"/>
      <c r="AE708" s="14">
        <v>42490</v>
      </c>
      <c r="AF708" s="14">
        <v>42577</v>
      </c>
      <c r="AG708" s="14">
        <f>VLOOKUP(A708,'[1]EJEC-FONDO'!$C$2:$P$1102,14,0)</f>
        <v>42670</v>
      </c>
      <c r="AH708" s="14"/>
      <c r="AI708" s="14">
        <v>42490</v>
      </c>
      <c r="AJ708" s="14">
        <v>42578</v>
      </c>
      <c r="AK708" s="14">
        <f>VLOOKUP(A708,'[1]TESRERIA-FONDO'!$C$2:$P$1075,14,0)</f>
        <v>42671</v>
      </c>
      <c r="AL708" s="14"/>
      <c r="AM708" s="14">
        <v>42490</v>
      </c>
      <c r="AN708" s="14">
        <v>42577</v>
      </c>
      <c r="AO708" s="14">
        <f>VLOOKUP(A708,[1]VIGENCIAS!$C$2:$P$1080,14,0)</f>
        <v>42670</v>
      </c>
      <c r="AP708" s="14"/>
    </row>
    <row r="709" spans="1:42" x14ac:dyDescent="0.25">
      <c r="A709" s="12" t="s">
        <v>1425</v>
      </c>
      <c r="B709" s="13" t="s">
        <v>1426</v>
      </c>
      <c r="C709" s="14">
        <v>42488</v>
      </c>
      <c r="D709" s="14">
        <v>42578</v>
      </c>
      <c r="E709" s="14">
        <f>VLOOKUP(A709,[1]INGRESOS!$C$2:$P$1123,14,0)</f>
        <v>42673</v>
      </c>
      <c r="F709" s="14"/>
      <c r="G709" s="14">
        <v>42488</v>
      </c>
      <c r="H709" s="14">
        <v>42579</v>
      </c>
      <c r="I709" s="14">
        <f>VLOOKUP(A709,[1]FNCIONAMIENTO!$C$2:$P$1121,14,0)</f>
        <v>42673</v>
      </c>
      <c r="J709" s="14"/>
      <c r="K709" s="14">
        <v>42488</v>
      </c>
      <c r="L709" s="14">
        <v>42580</v>
      </c>
      <c r="M709" s="14">
        <f>VLOOKUP(A709,[1]INVERSION!$C$2:$P$1120,14,0)</f>
        <v>42693</v>
      </c>
      <c r="N709" s="14"/>
      <c r="O709" s="14">
        <v>42484</v>
      </c>
      <c r="P709" s="14">
        <v>42578</v>
      </c>
      <c r="Q709" s="14">
        <f>VLOOKUP(A709,[1]RESERVAS!$C$2:$P$1102,14,0)</f>
        <v>42673</v>
      </c>
      <c r="R709" s="14"/>
      <c r="S709" s="14">
        <v>42484</v>
      </c>
      <c r="T709" s="14">
        <v>42578</v>
      </c>
      <c r="U709" s="14">
        <f>VLOOKUP(A709,[1]DEUDA!$A$2:$N$1113,14,0)</f>
        <v>42673</v>
      </c>
      <c r="V709" s="14"/>
      <c r="W709" s="14">
        <v>42484</v>
      </c>
      <c r="X709" s="14">
        <v>42578</v>
      </c>
      <c r="Y709" s="14">
        <f>VLOOKUP(A709,[1]EXCEDENTES!$C$2:$P$1062,14,0)</f>
        <v>42672</v>
      </c>
      <c r="Z709" s="14"/>
      <c r="AA709" s="14">
        <v>42484</v>
      </c>
      <c r="AB709" s="14">
        <v>42578</v>
      </c>
      <c r="AC709" s="14">
        <f>VLOOKUP(A709,[1]CxP!$C$2:$P$1113,14,0)</f>
        <v>42673</v>
      </c>
      <c r="AD709" s="14"/>
      <c r="AE709" s="14">
        <v>42484</v>
      </c>
      <c r="AF709" s="14">
        <v>42578</v>
      </c>
      <c r="AG709" s="14">
        <f>VLOOKUP(A709,'[1]EJEC-FONDO'!$C$2:$P$1102,14,0)</f>
        <v>42674</v>
      </c>
      <c r="AH709" s="14"/>
      <c r="AI709" s="14">
        <v>42484</v>
      </c>
      <c r="AJ709" s="14">
        <v>42578</v>
      </c>
      <c r="AK709" s="14">
        <f>VLOOKUP(A709,'[1]TESRERIA-FONDO'!$C$2:$P$1075,14,0)</f>
        <v>42674</v>
      </c>
      <c r="AL709" s="14"/>
      <c r="AM709" s="14">
        <v>42484</v>
      </c>
      <c r="AN709" s="14">
        <v>42578</v>
      </c>
      <c r="AO709" s="14">
        <f>VLOOKUP(A709,[1]VIGENCIAS!$C$2:$P$1080,14,0)</f>
        <v>42671</v>
      </c>
      <c r="AP709" s="14"/>
    </row>
    <row r="710" spans="1:42" x14ac:dyDescent="0.25">
      <c r="A710" s="12" t="s">
        <v>1427</v>
      </c>
      <c r="B710" s="13" t="s">
        <v>1428</v>
      </c>
      <c r="C710" s="14">
        <v>42488</v>
      </c>
      <c r="D710" s="14">
        <v>42579</v>
      </c>
      <c r="E710" s="14">
        <f>VLOOKUP(A710,[1]INGRESOS!$C$2:$P$1123,14,0)</f>
        <v>42670</v>
      </c>
      <c r="F710" s="14"/>
      <c r="G710" s="14">
        <v>42488</v>
      </c>
      <c r="H710" s="14">
        <v>42581</v>
      </c>
      <c r="I710" s="14">
        <f>VLOOKUP(A710,[1]FNCIONAMIENTO!$C$2:$P$1121,14,0)</f>
        <v>42670</v>
      </c>
      <c r="J710" s="14"/>
      <c r="K710" s="14">
        <v>42488</v>
      </c>
      <c r="L710" s="14">
        <v>42581</v>
      </c>
      <c r="M710" s="14">
        <f>VLOOKUP(A710,[1]INVERSION!$C$2:$P$1120,14,0)</f>
        <v>42670</v>
      </c>
      <c r="N710" s="14"/>
      <c r="O710" s="14">
        <v>42488</v>
      </c>
      <c r="P710" s="14">
        <v>42579</v>
      </c>
      <c r="Q710" s="14">
        <f>VLOOKUP(A710,[1]RESERVAS!$C$2:$P$1102,14,0)</f>
        <v>42670</v>
      </c>
      <c r="R710" s="14"/>
      <c r="S710" s="14">
        <v>42488</v>
      </c>
      <c r="T710" s="14">
        <v>42579</v>
      </c>
      <c r="U710" s="14">
        <f>VLOOKUP(A710,[1]DEUDA!$A$2:$N$1113,14,0)</f>
        <v>42670</v>
      </c>
      <c r="V710" s="14"/>
      <c r="W710" s="14">
        <v>42489</v>
      </c>
      <c r="X710" s="14">
        <v>42582</v>
      </c>
      <c r="Y710" s="14">
        <f>VLOOKUP(A710,[1]EXCEDENTES!$C$2:$P$1062,14,0)</f>
        <v>42670</v>
      </c>
      <c r="Z710" s="14"/>
      <c r="AA710" s="14">
        <v>42488</v>
      </c>
      <c r="AB710" s="14">
        <v>42579</v>
      </c>
      <c r="AC710" s="14">
        <f>VLOOKUP(A710,[1]CxP!$C$2:$P$1113,14,0)</f>
        <v>42670</v>
      </c>
      <c r="AD710" s="14"/>
      <c r="AE710" s="14">
        <v>42488</v>
      </c>
      <c r="AF710" s="14">
        <v>42579</v>
      </c>
      <c r="AG710" s="14">
        <f>VLOOKUP(A710,'[1]EJEC-FONDO'!$C$2:$P$1102,14,0)</f>
        <v>42674</v>
      </c>
      <c r="AH710" s="14"/>
      <c r="AI710" s="14">
        <v>42489</v>
      </c>
      <c r="AJ710" s="14">
        <v>42579</v>
      </c>
      <c r="AK710" s="14">
        <f>VLOOKUP(A710,'[1]TESRERIA-FONDO'!$C$2:$P$1075,14,0)</f>
        <v>42674</v>
      </c>
      <c r="AL710" s="14"/>
      <c r="AM710" s="14">
        <v>42488</v>
      </c>
      <c r="AN710" s="14">
        <v>42582</v>
      </c>
      <c r="AO710" s="14">
        <f>VLOOKUP(A710,[1]VIGENCIAS!$C$2:$P$1080,14,0)</f>
        <v>42674</v>
      </c>
      <c r="AP710" s="14"/>
    </row>
    <row r="711" spans="1:42" x14ac:dyDescent="0.25">
      <c r="A711" s="12" t="s">
        <v>1429</v>
      </c>
      <c r="B711" s="13" t="s">
        <v>1430</v>
      </c>
      <c r="C711" s="14">
        <v>42488</v>
      </c>
      <c r="D711" s="14">
        <v>42578</v>
      </c>
      <c r="E711" s="14">
        <f>VLOOKUP(A711,[1]INGRESOS!$C$2:$P$1123,14,0)</f>
        <v>42669</v>
      </c>
      <c r="F711" s="14"/>
      <c r="G711" s="14">
        <v>42489</v>
      </c>
      <c r="H711" s="14">
        <v>42578</v>
      </c>
      <c r="I711" s="14">
        <f>VLOOKUP(A711,[1]FNCIONAMIENTO!$C$2:$P$1121,14,0)</f>
        <v>42672</v>
      </c>
      <c r="J711" s="14"/>
      <c r="K711" s="14">
        <v>42489</v>
      </c>
      <c r="L711" s="14">
        <v>42578</v>
      </c>
      <c r="M711" s="14">
        <f>VLOOKUP(A711,[1]INVERSION!$C$2:$P$1120,14,0)</f>
        <v>42673</v>
      </c>
      <c r="N711" s="14"/>
      <c r="O711" s="14" t="e">
        <v>#N/A</v>
      </c>
      <c r="P711" s="14">
        <v>42579</v>
      </c>
      <c r="Q711" s="14">
        <f>VLOOKUP(A711,[1]RESERVAS!$C$2:$P$1102,14,0)</f>
        <v>42670</v>
      </c>
      <c r="R711" s="14"/>
      <c r="S711" s="14">
        <v>42488</v>
      </c>
      <c r="T711" s="14">
        <v>42578</v>
      </c>
      <c r="U711" s="14">
        <f>VLOOKUP(A711,[1]DEUDA!$A$2:$N$1113,14,0)</f>
        <v>42673</v>
      </c>
      <c r="V711" s="14"/>
      <c r="W711" s="14">
        <v>42489</v>
      </c>
      <c r="X711" s="14">
        <v>42580</v>
      </c>
      <c r="Y711" s="14">
        <f>VLOOKUP(A711,[1]EXCEDENTES!$C$2:$P$1062,14,0)</f>
        <v>42674</v>
      </c>
      <c r="Z711" s="14"/>
      <c r="AA711" s="14">
        <v>42487</v>
      </c>
      <c r="AB711" s="14">
        <v>42578</v>
      </c>
      <c r="AC711" s="14">
        <f>VLOOKUP(A711,[1]CxP!$C$2:$P$1113,14,0)</f>
        <v>42670</v>
      </c>
      <c r="AD711" s="14"/>
      <c r="AE711" s="14">
        <v>42489</v>
      </c>
      <c r="AF711" s="14" t="e">
        <v>#N/A</v>
      </c>
      <c r="AG711" s="14">
        <f>VLOOKUP(A711,'[1]EJEC-FONDO'!$C$2:$P$1102,14,0)</f>
        <v>42674</v>
      </c>
      <c r="AH711" s="14"/>
      <c r="AI711" s="14">
        <v>42489</v>
      </c>
      <c r="AJ711" s="14">
        <v>42580</v>
      </c>
      <c r="AK711" s="14" t="e">
        <f>VLOOKUP(A711,'[1]TESRERIA-FONDO'!$C$2:$P$1075,14,0)</f>
        <v>#N/A</v>
      </c>
      <c r="AL711" s="14"/>
      <c r="AM711" s="14">
        <v>42487</v>
      </c>
      <c r="AN711" s="14">
        <v>42579</v>
      </c>
      <c r="AO711" s="14">
        <f>VLOOKUP(A711,[1]VIGENCIAS!$C$2:$P$1080,14,0)</f>
        <v>42673</v>
      </c>
      <c r="AP711" s="14"/>
    </row>
    <row r="712" spans="1:42" x14ac:dyDescent="0.25">
      <c r="A712" s="12" t="s">
        <v>1431</v>
      </c>
      <c r="B712" s="13" t="s">
        <v>1432</v>
      </c>
      <c r="C712" s="14">
        <v>42487</v>
      </c>
      <c r="D712" s="14">
        <v>42604</v>
      </c>
      <c r="E712" s="14">
        <f>VLOOKUP(A712,[1]INGRESOS!$C$2:$P$1123,14,0)</f>
        <v>42673</v>
      </c>
      <c r="F712" s="14"/>
      <c r="G712" s="14">
        <v>42487</v>
      </c>
      <c r="H712" s="14">
        <v>42598</v>
      </c>
      <c r="I712" s="14">
        <f>VLOOKUP(A712,[1]FNCIONAMIENTO!$C$2:$P$1121,14,0)</f>
        <v>42669</v>
      </c>
      <c r="J712" s="14"/>
      <c r="K712" s="14">
        <v>42490</v>
      </c>
      <c r="L712" s="14">
        <v>42598</v>
      </c>
      <c r="M712" s="14">
        <f>VLOOKUP(A712,[1]INVERSION!$C$2:$P$1120,14,0)</f>
        <v>42673</v>
      </c>
      <c r="N712" s="14"/>
      <c r="O712" s="14">
        <v>42490</v>
      </c>
      <c r="P712" s="14">
        <v>42602</v>
      </c>
      <c r="Q712" s="14">
        <f>VLOOKUP(A712,[1]RESERVAS!$C$2:$P$1102,14,0)</f>
        <v>42673</v>
      </c>
      <c r="R712" s="14"/>
      <c r="S712" s="14">
        <v>42473</v>
      </c>
      <c r="T712" s="14">
        <v>42564</v>
      </c>
      <c r="U712" s="14">
        <f>VLOOKUP(A712,[1]DEUDA!$A$2:$N$1113,14,0)</f>
        <v>42653</v>
      </c>
      <c r="V712" s="14"/>
      <c r="W712" s="14">
        <v>42490</v>
      </c>
      <c r="X712" s="14">
        <v>42602</v>
      </c>
      <c r="Y712" s="14">
        <f>VLOOKUP(A712,[1]EXCEDENTES!$C$2:$P$1062,14,0)</f>
        <v>42673</v>
      </c>
      <c r="Z712" s="14"/>
      <c r="AA712" s="14">
        <v>42490</v>
      </c>
      <c r="AB712" s="14">
        <v>42602</v>
      </c>
      <c r="AC712" s="14">
        <f>VLOOKUP(A712,[1]CxP!$C$2:$P$1113,14,0)</f>
        <v>42673</v>
      </c>
      <c r="AD712" s="14"/>
      <c r="AE712" s="14">
        <v>42490</v>
      </c>
      <c r="AF712" s="14">
        <v>42602</v>
      </c>
      <c r="AG712" s="14">
        <f>VLOOKUP(A712,'[1]EJEC-FONDO'!$C$2:$P$1102,14,0)</f>
        <v>42673</v>
      </c>
      <c r="AH712" s="14"/>
      <c r="AI712" s="14">
        <v>42490</v>
      </c>
      <c r="AJ712" s="14">
        <v>42604</v>
      </c>
      <c r="AK712" s="14">
        <f>VLOOKUP(A712,'[1]TESRERIA-FONDO'!$C$2:$P$1075,14,0)</f>
        <v>42669</v>
      </c>
      <c r="AL712" s="14"/>
      <c r="AM712" s="14">
        <v>42490</v>
      </c>
      <c r="AN712" s="14">
        <v>42602</v>
      </c>
      <c r="AO712" s="14">
        <f>VLOOKUP(A712,[1]VIGENCIAS!$C$2:$P$1080,14,0)</f>
        <v>42673</v>
      </c>
      <c r="AP712" s="14"/>
    </row>
    <row r="713" spans="1:42" x14ac:dyDescent="0.25">
      <c r="A713" s="12" t="s">
        <v>1433</v>
      </c>
      <c r="B713" s="13" t="s">
        <v>1434</v>
      </c>
      <c r="C713" s="14">
        <v>42490</v>
      </c>
      <c r="D713" s="14">
        <v>42579</v>
      </c>
      <c r="E713" s="14">
        <f>VLOOKUP(A713,[1]INGRESOS!$C$2:$P$1123,14,0)</f>
        <v>42668</v>
      </c>
      <c r="F713" s="14"/>
      <c r="G713" s="14">
        <v>42486</v>
      </c>
      <c r="H713" s="14">
        <v>42579</v>
      </c>
      <c r="I713" s="14">
        <f>VLOOKUP(A713,[1]FNCIONAMIENTO!$C$2:$P$1121,14,0)</f>
        <v>42668</v>
      </c>
      <c r="J713" s="14"/>
      <c r="K713" s="14">
        <v>42485</v>
      </c>
      <c r="L713" s="14">
        <v>42579</v>
      </c>
      <c r="M713" s="14">
        <f>VLOOKUP(A713,[1]INVERSION!$C$2:$P$1120,14,0)</f>
        <v>42669</v>
      </c>
      <c r="N713" s="14"/>
      <c r="O713" s="14">
        <v>42488</v>
      </c>
      <c r="P713" s="14">
        <v>42575</v>
      </c>
      <c r="Q713" s="14">
        <f>VLOOKUP(A713,[1]RESERVAS!$C$2:$P$1102,14,0)</f>
        <v>42669</v>
      </c>
      <c r="R713" s="14"/>
      <c r="S713" s="14">
        <v>42486</v>
      </c>
      <c r="T713" s="14">
        <v>42579</v>
      </c>
      <c r="U713" s="14">
        <f>VLOOKUP(A713,[1]DEUDA!$A$2:$N$1113,14,0)</f>
        <v>42669</v>
      </c>
      <c r="V713" s="14"/>
      <c r="W713" s="14">
        <v>42486</v>
      </c>
      <c r="X713" s="14">
        <v>42577</v>
      </c>
      <c r="Y713" s="14">
        <f>VLOOKUP(A713,[1]EXCEDENTES!$C$2:$P$1062,14,0)</f>
        <v>42673</v>
      </c>
      <c r="Z713" s="14"/>
      <c r="AA713" s="14">
        <v>42488</v>
      </c>
      <c r="AB713" s="14">
        <v>42575</v>
      </c>
      <c r="AC713" s="14">
        <f>VLOOKUP(A713,[1]CxP!$C$2:$P$1113,14,0)</f>
        <v>42669</v>
      </c>
      <c r="AD713" s="14"/>
      <c r="AE713" s="14">
        <v>42486</v>
      </c>
      <c r="AF713" s="14">
        <v>42577</v>
      </c>
      <c r="AG713" s="14">
        <f>VLOOKUP(A713,'[1]EJEC-FONDO'!$C$2:$P$1102,14,0)</f>
        <v>42666</v>
      </c>
      <c r="AH713" s="14"/>
      <c r="AI713" s="14">
        <v>42488</v>
      </c>
      <c r="AJ713" s="14">
        <v>42577</v>
      </c>
      <c r="AK713" s="14">
        <f>VLOOKUP(A713,'[1]TESRERIA-FONDO'!$C$2:$P$1075,14,0)</f>
        <v>42669</v>
      </c>
      <c r="AL713" s="14"/>
      <c r="AM713" s="14">
        <v>42486</v>
      </c>
      <c r="AN713" s="14">
        <v>42577</v>
      </c>
      <c r="AO713" s="14">
        <f>VLOOKUP(A713,[1]VIGENCIAS!$C$2:$P$1080,14,0)</f>
        <v>42669</v>
      </c>
      <c r="AP713" s="14"/>
    </row>
    <row r="714" spans="1:42" x14ac:dyDescent="0.25">
      <c r="A714" s="12" t="s">
        <v>1435</v>
      </c>
      <c r="B714" s="13" t="s">
        <v>1436</v>
      </c>
      <c r="C714" s="14">
        <v>42487</v>
      </c>
      <c r="D714" s="14">
        <v>42581</v>
      </c>
      <c r="E714" s="14">
        <f>VLOOKUP(A714,[1]INGRESOS!$C$2:$P$1123,14,0)</f>
        <v>42670</v>
      </c>
      <c r="F714" s="14"/>
      <c r="G714" s="14">
        <v>42488</v>
      </c>
      <c r="H714" s="14">
        <v>42581</v>
      </c>
      <c r="I714" s="14">
        <f>VLOOKUP(A714,[1]FNCIONAMIENTO!$C$2:$P$1121,14,0)</f>
        <v>42668</v>
      </c>
      <c r="J714" s="14"/>
      <c r="K714" s="14">
        <v>42488</v>
      </c>
      <c r="L714" s="14">
        <v>42580</v>
      </c>
      <c r="M714" s="14">
        <f>VLOOKUP(A714,[1]INVERSION!$C$2:$P$1120,14,0)</f>
        <v>42670</v>
      </c>
      <c r="N714" s="14"/>
      <c r="O714" s="14">
        <v>42489</v>
      </c>
      <c r="P714" s="14">
        <v>42582</v>
      </c>
      <c r="Q714" s="14">
        <f>VLOOKUP(A714,[1]RESERVAS!$C$2:$P$1102,14,0)</f>
        <v>42674</v>
      </c>
      <c r="R714" s="14"/>
      <c r="S714" s="14">
        <v>42488</v>
      </c>
      <c r="T714" s="14">
        <v>42580</v>
      </c>
      <c r="U714" s="14">
        <f>VLOOKUP(A714,[1]DEUDA!$A$2:$N$1113,14,0)</f>
        <v>42674</v>
      </c>
      <c r="V714" s="14"/>
      <c r="W714" s="14">
        <v>42489</v>
      </c>
      <c r="X714" s="14" t="e">
        <v>#N/A</v>
      </c>
      <c r="Y714" s="14">
        <f>VLOOKUP(A714,[1]EXCEDENTES!$C$2:$P$1062,14,0)</f>
        <v>42674</v>
      </c>
      <c r="Z714" s="14"/>
      <c r="AA714" s="14">
        <v>42487</v>
      </c>
      <c r="AB714" s="14">
        <v>42580</v>
      </c>
      <c r="AC714" s="14">
        <f>VLOOKUP(A714,[1]CxP!$C$2:$P$1113,14,0)</f>
        <v>42668</v>
      </c>
      <c r="AD714" s="14"/>
      <c r="AE714" s="14">
        <v>42487</v>
      </c>
      <c r="AF714" s="14">
        <v>42581</v>
      </c>
      <c r="AG714" s="14">
        <f>VLOOKUP(A714,'[1]EJEC-FONDO'!$C$2:$P$1102,14,0)</f>
        <v>42674</v>
      </c>
      <c r="AH714" s="14"/>
      <c r="AI714" s="14">
        <v>42489</v>
      </c>
      <c r="AJ714" s="14">
        <v>42582</v>
      </c>
      <c r="AK714" s="14">
        <f>VLOOKUP(A714,'[1]TESRERIA-FONDO'!$C$2:$P$1075,14,0)</f>
        <v>42671</v>
      </c>
      <c r="AL714" s="14"/>
      <c r="AM714" s="14">
        <v>42489</v>
      </c>
      <c r="AN714" s="14" t="e">
        <v>#N/A</v>
      </c>
      <c r="AO714" s="14">
        <f>VLOOKUP(A714,[1]VIGENCIAS!$C$2:$P$1080,14,0)</f>
        <v>42674</v>
      </c>
      <c r="AP714" s="14"/>
    </row>
    <row r="715" spans="1:42" x14ac:dyDescent="0.25">
      <c r="A715" s="12" t="s">
        <v>1437</v>
      </c>
      <c r="B715" s="13" t="s">
        <v>1438</v>
      </c>
      <c r="C715" s="14">
        <v>42490</v>
      </c>
      <c r="D715" s="14">
        <v>42579</v>
      </c>
      <c r="E715" s="14">
        <f>VLOOKUP(A715,[1]INGRESOS!$C$2:$P$1123,14,0)</f>
        <v>42672</v>
      </c>
      <c r="F715" s="14"/>
      <c r="G715" s="14">
        <v>42490</v>
      </c>
      <c r="H715" s="14">
        <v>42579</v>
      </c>
      <c r="I715" s="14">
        <f>VLOOKUP(A715,[1]FNCIONAMIENTO!$C$2:$P$1121,14,0)</f>
        <v>42672</v>
      </c>
      <c r="J715" s="14"/>
      <c r="K715" s="14">
        <v>42490</v>
      </c>
      <c r="L715" s="14">
        <v>42579</v>
      </c>
      <c r="M715" s="14">
        <f>VLOOKUP(A715,[1]INVERSION!$C$2:$P$1120,14,0)</f>
        <v>42672</v>
      </c>
      <c r="N715" s="14"/>
      <c r="O715" s="14">
        <v>42490</v>
      </c>
      <c r="P715" s="14">
        <v>42579</v>
      </c>
      <c r="Q715" s="14">
        <f>VLOOKUP(A715,[1]RESERVAS!$C$2:$P$1102,14,0)</f>
        <v>42672</v>
      </c>
      <c r="R715" s="14"/>
      <c r="S715" s="14">
        <v>42490</v>
      </c>
      <c r="T715" s="14">
        <v>42579</v>
      </c>
      <c r="U715" s="14">
        <f>VLOOKUP(A715,[1]DEUDA!$A$2:$N$1113,14,0)</f>
        <v>42672</v>
      </c>
      <c r="V715" s="14"/>
      <c r="W715" s="14">
        <v>42490</v>
      </c>
      <c r="X715" s="14">
        <v>42579</v>
      </c>
      <c r="Y715" s="14">
        <f>VLOOKUP(A715,[1]EXCEDENTES!$C$2:$P$1062,14,0)</f>
        <v>42672</v>
      </c>
      <c r="Z715" s="14"/>
      <c r="AA715" s="14">
        <v>42490</v>
      </c>
      <c r="AB715" s="14">
        <v>42579</v>
      </c>
      <c r="AC715" s="14">
        <f>VLOOKUP(A715,[1]CxP!$C$2:$P$1113,14,0)</f>
        <v>42672</v>
      </c>
      <c r="AD715" s="14"/>
      <c r="AE715" s="14">
        <v>42490</v>
      </c>
      <c r="AF715" s="14">
        <v>42579</v>
      </c>
      <c r="AG715" s="14">
        <f>VLOOKUP(A715,'[1]EJEC-FONDO'!$C$2:$P$1102,14,0)</f>
        <v>42672</v>
      </c>
      <c r="AH715" s="14"/>
      <c r="AI715" s="14">
        <v>42490</v>
      </c>
      <c r="AJ715" s="14">
        <v>42579</v>
      </c>
      <c r="AK715" s="14">
        <f>VLOOKUP(A715,'[1]TESRERIA-FONDO'!$C$2:$P$1075,14,0)</f>
        <v>42672</v>
      </c>
      <c r="AL715" s="14"/>
      <c r="AM715" s="14">
        <v>42490</v>
      </c>
      <c r="AN715" s="14">
        <v>42579</v>
      </c>
      <c r="AO715" s="14">
        <f>VLOOKUP(A715,[1]VIGENCIAS!$C$2:$P$1080,14,0)</f>
        <v>42672</v>
      </c>
      <c r="AP715" s="14"/>
    </row>
    <row r="716" spans="1:42" x14ac:dyDescent="0.25">
      <c r="A716" s="12" t="s">
        <v>1439</v>
      </c>
      <c r="B716" s="13" t="s">
        <v>1440</v>
      </c>
      <c r="C716" s="14">
        <v>42490</v>
      </c>
      <c r="D716" s="14">
        <v>42582</v>
      </c>
      <c r="E716" s="14">
        <f>VLOOKUP(A716,[1]INGRESOS!$C$2:$P$1123,14,0)</f>
        <v>42673</v>
      </c>
      <c r="F716" s="14"/>
      <c r="G716" s="14">
        <v>42489</v>
      </c>
      <c r="H716" s="14">
        <v>42594</v>
      </c>
      <c r="I716" s="14">
        <f>VLOOKUP(A716,[1]FNCIONAMIENTO!$C$2:$P$1121,14,0)</f>
        <v>42674</v>
      </c>
      <c r="J716" s="14"/>
      <c r="K716" s="14">
        <v>42489</v>
      </c>
      <c r="L716" s="14">
        <v>42599</v>
      </c>
      <c r="M716" s="14">
        <f>VLOOKUP(A716,[1]INVERSION!$C$2:$P$1120,14,0)</f>
        <v>42692</v>
      </c>
      <c r="N716" s="14"/>
      <c r="O716" s="14">
        <v>42490</v>
      </c>
      <c r="P716" s="14">
        <v>42599</v>
      </c>
      <c r="Q716" s="14">
        <f>VLOOKUP(A716,[1]RESERVAS!$C$2:$P$1102,14,0)</f>
        <v>42674</v>
      </c>
      <c r="R716" s="14"/>
      <c r="S716" s="14">
        <v>42490</v>
      </c>
      <c r="T716" s="14">
        <v>42594</v>
      </c>
      <c r="U716" s="14">
        <f>VLOOKUP(A716,[1]DEUDA!$A$2:$N$1113,14,0)</f>
        <v>42674</v>
      </c>
      <c r="V716" s="14"/>
      <c r="W716" s="14">
        <v>42490</v>
      </c>
      <c r="X716" s="14">
        <v>42591</v>
      </c>
      <c r="Y716" s="14">
        <f>VLOOKUP(A716,[1]EXCEDENTES!$C$2:$P$1062,14,0)</f>
        <v>42674</v>
      </c>
      <c r="Z716" s="14"/>
      <c r="AA716" s="14">
        <v>42490</v>
      </c>
      <c r="AB716" s="14">
        <v>42599</v>
      </c>
      <c r="AC716" s="14">
        <f>VLOOKUP(A716,[1]CxP!$C$2:$P$1113,14,0)</f>
        <v>42673</v>
      </c>
      <c r="AD716" s="14"/>
      <c r="AE716" s="14">
        <v>42490</v>
      </c>
      <c r="AF716" s="14">
        <v>42591</v>
      </c>
      <c r="AG716" s="14">
        <f>VLOOKUP(A716,'[1]EJEC-FONDO'!$C$2:$P$1102,14,0)</f>
        <v>42673</v>
      </c>
      <c r="AH716" s="14"/>
      <c r="AI716" s="14">
        <v>42490</v>
      </c>
      <c r="AJ716" s="14">
        <v>42604</v>
      </c>
      <c r="AK716" s="14">
        <f>VLOOKUP(A716,'[1]TESRERIA-FONDO'!$C$2:$P$1075,14,0)</f>
        <v>42696</v>
      </c>
      <c r="AL716" s="14"/>
      <c r="AM716" s="14">
        <v>42490</v>
      </c>
      <c r="AN716" s="14">
        <v>42599</v>
      </c>
      <c r="AO716" s="14">
        <f>VLOOKUP(A716,[1]VIGENCIAS!$C$2:$P$1080,14,0)</f>
        <v>42674</v>
      </c>
      <c r="AP716" s="14"/>
    </row>
    <row r="717" spans="1:42" x14ac:dyDescent="0.25">
      <c r="A717" s="12" t="s">
        <v>1441</v>
      </c>
      <c r="B717" s="13" t="s">
        <v>1442</v>
      </c>
      <c r="C717" s="14">
        <v>42486</v>
      </c>
      <c r="D717" s="14">
        <v>42579</v>
      </c>
      <c r="E717" s="14">
        <f>VLOOKUP(A717,[1]INGRESOS!$C$2:$P$1123,14,0)</f>
        <v>42669</v>
      </c>
      <c r="F717" s="14"/>
      <c r="G717" s="14">
        <v>42486</v>
      </c>
      <c r="H717" s="14">
        <v>42579</v>
      </c>
      <c r="I717" s="14">
        <f>VLOOKUP(A717,[1]FNCIONAMIENTO!$C$2:$P$1121,14,0)</f>
        <v>42669</v>
      </c>
      <c r="J717" s="14"/>
      <c r="K717" s="14">
        <v>42486</v>
      </c>
      <c r="L717" s="14">
        <v>42579</v>
      </c>
      <c r="M717" s="14">
        <f>VLOOKUP(A717,[1]INVERSION!$C$2:$P$1120,14,0)</f>
        <v>42670</v>
      </c>
      <c r="N717" s="14"/>
      <c r="O717" s="14">
        <v>42488</v>
      </c>
      <c r="P717" s="14">
        <v>42576</v>
      </c>
      <c r="Q717" s="14">
        <f>VLOOKUP(A717,[1]RESERVAS!$C$2:$P$1102,14,0)</f>
        <v>42648</v>
      </c>
      <c r="R717" s="14"/>
      <c r="S717" s="14">
        <v>42480</v>
      </c>
      <c r="T717" s="14">
        <v>42572</v>
      </c>
      <c r="U717" s="14">
        <f>VLOOKUP(A717,[1]DEUDA!$A$2:$N$1113,14,0)</f>
        <v>42648</v>
      </c>
      <c r="V717" s="14"/>
      <c r="W717" s="14">
        <v>42487</v>
      </c>
      <c r="X717" s="14">
        <v>42579</v>
      </c>
      <c r="Y717" s="14">
        <f>VLOOKUP(A717,[1]EXCEDENTES!$C$2:$P$1062,14,0)</f>
        <v>42669</v>
      </c>
      <c r="Z717" s="14"/>
      <c r="AA717" s="14">
        <v>42488</v>
      </c>
      <c r="AB717" s="14">
        <v>42576</v>
      </c>
      <c r="AC717" s="14">
        <f>VLOOKUP(A717,[1]CxP!$C$2:$P$1113,14,0)</f>
        <v>42647</v>
      </c>
      <c r="AD717" s="14"/>
      <c r="AE717" s="14">
        <v>42486</v>
      </c>
      <c r="AF717" s="14">
        <v>42581</v>
      </c>
      <c r="AG717" s="14">
        <f>VLOOKUP(A717,'[1]EJEC-FONDO'!$C$2:$P$1102,14,0)</f>
        <v>42670</v>
      </c>
      <c r="AH717" s="14"/>
      <c r="AI717" s="14">
        <v>42485</v>
      </c>
      <c r="AJ717" s="14">
        <v>42577</v>
      </c>
      <c r="AK717" s="14">
        <f>VLOOKUP(A717,'[1]TESRERIA-FONDO'!$C$2:$P$1075,14,0)</f>
        <v>42668</v>
      </c>
      <c r="AL717" s="14"/>
      <c r="AM717" s="14">
        <v>42480</v>
      </c>
      <c r="AN717" s="14">
        <v>42576</v>
      </c>
      <c r="AO717" s="14">
        <f>VLOOKUP(A717,[1]VIGENCIAS!$C$2:$P$1080,14,0)</f>
        <v>42668</v>
      </c>
      <c r="AP717" s="14"/>
    </row>
    <row r="718" spans="1:42" x14ac:dyDescent="0.25">
      <c r="A718" s="12" t="s">
        <v>1443</v>
      </c>
      <c r="B718" s="13" t="s">
        <v>1444</v>
      </c>
      <c r="C718" s="14">
        <v>42497</v>
      </c>
      <c r="D718" s="14">
        <v>42581</v>
      </c>
      <c r="E718" s="14">
        <f>VLOOKUP(A718,[1]INGRESOS!$C$2:$P$1123,14,0)</f>
        <v>42674</v>
      </c>
      <c r="F718" s="14"/>
      <c r="G718" s="14">
        <v>42496</v>
      </c>
      <c r="H718" s="14">
        <v>42581</v>
      </c>
      <c r="I718" s="14">
        <f>VLOOKUP(A718,[1]FNCIONAMIENTO!$C$2:$P$1121,14,0)</f>
        <v>42674</v>
      </c>
      <c r="J718" s="14"/>
      <c r="K718" s="14">
        <v>42497</v>
      </c>
      <c r="L718" s="14">
        <v>42581</v>
      </c>
      <c r="M718" s="14">
        <f>VLOOKUP(A718,[1]INVERSION!$C$2:$P$1120,14,0)</f>
        <v>42674</v>
      </c>
      <c r="N718" s="14"/>
      <c r="O718" s="14">
        <v>42503</v>
      </c>
      <c r="P718" s="14" t="e">
        <v>#N/A</v>
      </c>
      <c r="Q718" s="14">
        <f>VLOOKUP(A718,[1]RESERVAS!$C$2:$P$1102,14,0)</f>
        <v>42674</v>
      </c>
      <c r="R718" s="14"/>
      <c r="S718" s="14">
        <v>42503</v>
      </c>
      <c r="T718" s="14">
        <v>42581</v>
      </c>
      <c r="U718" s="14">
        <f>VLOOKUP(A718,[1]DEUDA!$A$2:$N$1113,14,0)</f>
        <v>42674</v>
      </c>
      <c r="V718" s="14"/>
      <c r="W718" s="14" t="e">
        <v>#N/A</v>
      </c>
      <c r="X718" s="14" t="e">
        <v>#N/A</v>
      </c>
      <c r="Y718" s="14">
        <f>VLOOKUP(A718,[1]EXCEDENTES!$C$2:$P$1062,14,0)</f>
        <v>42674</v>
      </c>
      <c r="Z718" s="14"/>
      <c r="AA718" s="14">
        <v>42496</v>
      </c>
      <c r="AB718" s="14">
        <v>42581</v>
      </c>
      <c r="AC718" s="14">
        <f>VLOOKUP(A718,[1]CxP!$C$2:$P$1113,14,0)</f>
        <v>42674</v>
      </c>
      <c r="AD718" s="14"/>
      <c r="AE718" s="14">
        <v>42503</v>
      </c>
      <c r="AF718" s="14">
        <v>42581</v>
      </c>
      <c r="AG718" s="14">
        <f>VLOOKUP(A718,'[1]EJEC-FONDO'!$C$2:$P$1102,14,0)</f>
        <v>42674</v>
      </c>
      <c r="AH718" s="14"/>
      <c r="AI718" s="14">
        <v>42503</v>
      </c>
      <c r="AJ718" s="14">
        <v>42581</v>
      </c>
      <c r="AK718" s="14">
        <f>VLOOKUP(A718,'[1]TESRERIA-FONDO'!$C$2:$P$1075,14,0)</f>
        <v>42674</v>
      </c>
      <c r="AL718" s="14"/>
      <c r="AM718" s="14" t="e">
        <v>#N/A</v>
      </c>
      <c r="AN718" s="14" t="e">
        <v>#N/A</v>
      </c>
      <c r="AO718" s="14">
        <f>VLOOKUP(A718,[1]VIGENCIAS!$C$2:$P$1080,14,0)</f>
        <v>42674</v>
      </c>
      <c r="AP718" s="14"/>
    </row>
    <row r="719" spans="1:42" x14ac:dyDescent="0.25">
      <c r="A719" s="12" t="s">
        <v>1445</v>
      </c>
      <c r="B719" s="13" t="s">
        <v>1446</v>
      </c>
      <c r="C719" s="14">
        <v>42490</v>
      </c>
      <c r="D719" s="14">
        <v>42581</v>
      </c>
      <c r="E719" s="14">
        <f>VLOOKUP(A719,[1]INGRESOS!$C$2:$P$1123,14,0)</f>
        <v>42673</v>
      </c>
      <c r="F719" s="14"/>
      <c r="G719" s="14">
        <v>42490</v>
      </c>
      <c r="H719" s="14">
        <v>42581</v>
      </c>
      <c r="I719" s="14">
        <f>VLOOKUP(A719,[1]FNCIONAMIENTO!$C$2:$P$1121,14,0)</f>
        <v>42673</v>
      </c>
      <c r="J719" s="14"/>
      <c r="K719" s="14">
        <v>42490</v>
      </c>
      <c r="L719" s="14">
        <v>42581</v>
      </c>
      <c r="M719" s="14">
        <f>VLOOKUP(A719,[1]INVERSION!$C$2:$P$1120,14,0)</f>
        <v>42673</v>
      </c>
      <c r="N719" s="14"/>
      <c r="O719" s="14">
        <v>42486</v>
      </c>
      <c r="P719" s="14">
        <v>42575</v>
      </c>
      <c r="Q719" s="14">
        <f>VLOOKUP(A719,[1]RESERVAS!$C$2:$P$1102,14,0)</f>
        <v>42673</v>
      </c>
      <c r="R719" s="14"/>
      <c r="S719" s="14">
        <v>42489</v>
      </c>
      <c r="T719" s="14">
        <v>42575</v>
      </c>
      <c r="U719" s="14">
        <f>VLOOKUP(A719,[1]DEUDA!$A$2:$N$1113,14,0)</f>
        <v>42666</v>
      </c>
      <c r="V719" s="14"/>
      <c r="W719" s="14">
        <v>42486</v>
      </c>
      <c r="X719" s="14">
        <v>42575</v>
      </c>
      <c r="Y719" s="14">
        <f>VLOOKUP(A719,[1]EXCEDENTES!$C$2:$P$1062,14,0)</f>
        <v>42666</v>
      </c>
      <c r="Z719" s="14"/>
      <c r="AA719" s="14">
        <v>42486</v>
      </c>
      <c r="AB719" s="14">
        <v>42575</v>
      </c>
      <c r="AC719" s="14">
        <f>VLOOKUP(A719,[1]CxP!$C$2:$P$1113,14,0)</f>
        <v>42666</v>
      </c>
      <c r="AD719" s="14"/>
      <c r="AE719" s="14">
        <v>42489</v>
      </c>
      <c r="AF719" s="14">
        <v>42580</v>
      </c>
      <c r="AG719" s="14">
        <f>VLOOKUP(A719,'[1]EJEC-FONDO'!$C$2:$P$1102,14,0)</f>
        <v>42667</v>
      </c>
      <c r="AH719" s="14"/>
      <c r="AI719" s="14">
        <v>42486</v>
      </c>
      <c r="AJ719" s="14">
        <v>42575</v>
      </c>
      <c r="AK719" s="14">
        <f>VLOOKUP(A719,'[1]TESRERIA-FONDO'!$C$2:$P$1075,14,0)</f>
        <v>42666</v>
      </c>
      <c r="AL719" s="14"/>
      <c r="AM719" s="14">
        <v>42486</v>
      </c>
      <c r="AN719" s="14">
        <v>42575</v>
      </c>
      <c r="AO719" s="14">
        <f>VLOOKUP(A719,[1]VIGENCIAS!$C$2:$P$1080,14,0)</f>
        <v>42666</v>
      </c>
      <c r="AP719" s="14"/>
    </row>
    <row r="720" spans="1:42" x14ac:dyDescent="0.25">
      <c r="A720" s="12" t="s">
        <v>1447</v>
      </c>
      <c r="B720" s="13" t="s">
        <v>1448</v>
      </c>
      <c r="C720" s="14">
        <v>42487</v>
      </c>
      <c r="D720" s="14">
        <v>42577</v>
      </c>
      <c r="E720" s="14">
        <f>VLOOKUP(A720,[1]INGRESOS!$C$2:$P$1123,14,0)</f>
        <v>42670</v>
      </c>
      <c r="F720" s="14"/>
      <c r="G720" s="14">
        <v>42487</v>
      </c>
      <c r="H720" s="14">
        <v>42577</v>
      </c>
      <c r="I720" s="14">
        <f>VLOOKUP(A720,[1]FNCIONAMIENTO!$C$2:$P$1121,14,0)</f>
        <v>42670</v>
      </c>
      <c r="J720" s="14"/>
      <c r="K720" s="14">
        <v>42487</v>
      </c>
      <c r="L720" s="14">
        <v>42577</v>
      </c>
      <c r="M720" s="14">
        <f>VLOOKUP(A720,[1]INVERSION!$C$2:$P$1120,14,0)</f>
        <v>42671</v>
      </c>
      <c r="N720" s="14"/>
      <c r="O720" s="14">
        <v>42487</v>
      </c>
      <c r="P720" s="14">
        <v>42576</v>
      </c>
      <c r="Q720" s="14">
        <f>VLOOKUP(A720,[1]RESERVAS!$C$2:$P$1102,14,0)</f>
        <v>42670</v>
      </c>
      <c r="R720" s="14"/>
      <c r="S720" s="14">
        <v>42487</v>
      </c>
      <c r="T720" s="14">
        <v>42576</v>
      </c>
      <c r="U720" s="14">
        <f>VLOOKUP(A720,[1]DEUDA!$A$2:$N$1113,14,0)</f>
        <v>42670</v>
      </c>
      <c r="V720" s="14"/>
      <c r="W720" s="14">
        <v>42487</v>
      </c>
      <c r="X720" s="14">
        <v>42576</v>
      </c>
      <c r="Y720" s="14">
        <f>VLOOKUP(A720,[1]EXCEDENTES!$C$2:$P$1062,14,0)</f>
        <v>42670</v>
      </c>
      <c r="Z720" s="14"/>
      <c r="AA720" s="14">
        <v>42487</v>
      </c>
      <c r="AB720" s="14">
        <v>42576</v>
      </c>
      <c r="AC720" s="14">
        <f>VLOOKUP(A720,[1]CxP!$C$2:$P$1113,14,0)</f>
        <v>42670</v>
      </c>
      <c r="AD720" s="14"/>
      <c r="AE720" s="14">
        <v>42487</v>
      </c>
      <c r="AF720" s="14">
        <v>42576</v>
      </c>
      <c r="AG720" s="14">
        <f>VLOOKUP(A720,'[1]EJEC-FONDO'!$C$2:$P$1102,14,0)</f>
        <v>42670</v>
      </c>
      <c r="AH720" s="14"/>
      <c r="AI720" s="14">
        <v>42487</v>
      </c>
      <c r="AJ720" s="14">
        <v>42576</v>
      </c>
      <c r="AK720" s="14">
        <f>VLOOKUP(A720,'[1]TESRERIA-FONDO'!$C$2:$P$1075,14,0)</f>
        <v>42670</v>
      </c>
      <c r="AL720" s="14"/>
      <c r="AM720" s="14">
        <v>42487</v>
      </c>
      <c r="AN720" s="14">
        <v>42576</v>
      </c>
      <c r="AO720" s="14">
        <f>VLOOKUP(A720,[1]VIGENCIAS!$C$2:$P$1080,14,0)</f>
        <v>42670</v>
      </c>
      <c r="AP720" s="14"/>
    </row>
    <row r="721" spans="1:42" x14ac:dyDescent="0.25">
      <c r="A721" s="12" t="s">
        <v>1449</v>
      </c>
      <c r="B721" s="13" t="s">
        <v>1450</v>
      </c>
      <c r="C721" s="14">
        <v>42490</v>
      </c>
      <c r="D721" s="14">
        <v>42580</v>
      </c>
      <c r="E721" s="14">
        <f>VLOOKUP(A721,[1]INGRESOS!$C$2:$P$1123,14,0)</f>
        <v>42674</v>
      </c>
      <c r="F721" s="14"/>
      <c r="G721" s="14">
        <v>42490</v>
      </c>
      <c r="H721" s="14">
        <v>42580</v>
      </c>
      <c r="I721" s="14">
        <f>VLOOKUP(A721,[1]FNCIONAMIENTO!$C$2:$P$1121,14,0)</f>
        <v>42671</v>
      </c>
      <c r="J721" s="14"/>
      <c r="K721" s="14">
        <v>42490</v>
      </c>
      <c r="L721" s="14">
        <v>42580</v>
      </c>
      <c r="M721" s="14">
        <f>VLOOKUP(A721,[1]INVERSION!$C$2:$P$1120,14,0)</f>
        <v>42668</v>
      </c>
      <c r="N721" s="14"/>
      <c r="O721" s="14">
        <v>42490</v>
      </c>
      <c r="P721" s="14">
        <v>42580</v>
      </c>
      <c r="Q721" s="14">
        <f>VLOOKUP(A721,[1]RESERVAS!$C$2:$P$1102,14,0)</f>
        <v>42671</v>
      </c>
      <c r="R721" s="14"/>
      <c r="S721" s="14">
        <v>42490</v>
      </c>
      <c r="T721" s="14">
        <v>42580</v>
      </c>
      <c r="U721" s="14">
        <f>VLOOKUP(A721,[1]DEUDA!$A$2:$N$1113,14,0)</f>
        <v>42668</v>
      </c>
      <c r="V721" s="14"/>
      <c r="W721" s="14">
        <v>42490</v>
      </c>
      <c r="X721" s="14">
        <v>42581</v>
      </c>
      <c r="Y721" s="14">
        <f>VLOOKUP(A721,[1]EXCEDENTES!$C$2:$P$1062,14,0)</f>
        <v>42674</v>
      </c>
      <c r="Z721" s="14"/>
      <c r="AA721" s="14">
        <v>42490</v>
      </c>
      <c r="AB721" s="14">
        <v>42581</v>
      </c>
      <c r="AC721" s="14">
        <f>VLOOKUP(A721,[1]CxP!$C$2:$P$1113,14,0)</f>
        <v>42670</v>
      </c>
      <c r="AD721" s="14"/>
      <c r="AE721" s="14">
        <v>42490</v>
      </c>
      <c r="AF721" s="14">
        <v>42581</v>
      </c>
      <c r="AG721" s="14">
        <f>VLOOKUP(A721,'[1]EJEC-FONDO'!$C$2:$P$1102,14,0)</f>
        <v>42670</v>
      </c>
      <c r="AH721" s="14"/>
      <c r="AI721" s="14">
        <v>42490</v>
      </c>
      <c r="AJ721" s="14">
        <v>42581</v>
      </c>
      <c r="AK721" s="14">
        <f>VLOOKUP(A721,'[1]TESRERIA-FONDO'!$C$2:$P$1075,14,0)</f>
        <v>42674</v>
      </c>
      <c r="AL721" s="14"/>
      <c r="AM721" s="14">
        <v>42490</v>
      </c>
      <c r="AN721" s="14">
        <v>42581</v>
      </c>
      <c r="AO721" s="14">
        <f>VLOOKUP(A721,[1]VIGENCIAS!$C$2:$P$1080,14,0)</f>
        <v>42668</v>
      </c>
      <c r="AP721" s="14"/>
    </row>
    <row r="722" spans="1:42" x14ac:dyDescent="0.25">
      <c r="A722" s="12" t="s">
        <v>1451</v>
      </c>
      <c r="B722" s="13" t="s">
        <v>1452</v>
      </c>
      <c r="C722" s="14">
        <v>42490</v>
      </c>
      <c r="D722" s="14">
        <v>42582</v>
      </c>
      <c r="E722" s="14">
        <f>VLOOKUP(A722,[1]INGRESOS!$C$2:$P$1123,14,0)</f>
        <v>42673</v>
      </c>
      <c r="F722" s="14"/>
      <c r="G722" s="14">
        <v>42490</v>
      </c>
      <c r="H722" s="14">
        <v>42582</v>
      </c>
      <c r="I722" s="14">
        <f>VLOOKUP(A722,[1]FNCIONAMIENTO!$C$2:$P$1121,14,0)</f>
        <v>42673</v>
      </c>
      <c r="J722" s="14"/>
      <c r="K722" s="14">
        <v>42490</v>
      </c>
      <c r="L722" s="14">
        <v>42582</v>
      </c>
      <c r="M722" s="14">
        <f>VLOOKUP(A722,[1]INVERSION!$C$2:$P$1120,14,0)</f>
        <v>42673</v>
      </c>
      <c r="N722" s="14"/>
      <c r="O722" s="14">
        <v>42489</v>
      </c>
      <c r="P722" s="14">
        <v>42582</v>
      </c>
      <c r="Q722" s="14">
        <f>VLOOKUP(A722,[1]RESERVAS!$C$2:$P$1102,14,0)</f>
        <v>42673</v>
      </c>
      <c r="R722" s="14"/>
      <c r="S722" s="14">
        <v>42489</v>
      </c>
      <c r="T722" s="14">
        <v>42578</v>
      </c>
      <c r="U722" s="14">
        <f>VLOOKUP(A722,[1]DEUDA!$A$2:$N$1113,14,0)</f>
        <v>42667</v>
      </c>
      <c r="V722" s="14"/>
      <c r="W722" s="14">
        <v>42490</v>
      </c>
      <c r="X722" s="14">
        <v>42582</v>
      </c>
      <c r="Y722" s="14">
        <f>VLOOKUP(A722,[1]EXCEDENTES!$C$2:$P$1062,14,0)</f>
        <v>42673</v>
      </c>
      <c r="Z722" s="14"/>
      <c r="AA722" s="14">
        <v>42489</v>
      </c>
      <c r="AB722" s="14">
        <v>42582</v>
      </c>
      <c r="AC722" s="14">
        <f>VLOOKUP(A722,[1]CxP!$C$2:$P$1113,14,0)</f>
        <v>42673</v>
      </c>
      <c r="AD722" s="14"/>
      <c r="AE722" s="14">
        <v>42489</v>
      </c>
      <c r="AF722" s="14">
        <v>42578</v>
      </c>
      <c r="AG722" s="14">
        <f>VLOOKUP(A722,'[1]EJEC-FONDO'!$C$2:$P$1102,14,0)</f>
        <v>42670</v>
      </c>
      <c r="AH722" s="14"/>
      <c r="AI722" s="14">
        <v>42489</v>
      </c>
      <c r="AJ722" s="14">
        <v>42578</v>
      </c>
      <c r="AK722" s="14">
        <f>VLOOKUP(A722,'[1]TESRERIA-FONDO'!$C$2:$P$1075,14,0)</f>
        <v>42670</v>
      </c>
      <c r="AL722" s="14"/>
      <c r="AM722" s="14">
        <v>42489</v>
      </c>
      <c r="AN722" s="14">
        <v>42582</v>
      </c>
      <c r="AO722" s="14">
        <f>VLOOKUP(A722,[1]VIGENCIAS!$C$2:$P$1080,14,0)</f>
        <v>42673</v>
      </c>
      <c r="AP722" s="14"/>
    </row>
    <row r="723" spans="1:42" x14ac:dyDescent="0.25">
      <c r="A723" s="12" t="s">
        <v>1453</v>
      </c>
      <c r="B723" s="13" t="s">
        <v>1454</v>
      </c>
      <c r="C723" s="14">
        <v>42489</v>
      </c>
      <c r="D723" s="14">
        <v>42582</v>
      </c>
      <c r="E723" s="14">
        <f>VLOOKUP(A723,[1]INGRESOS!$C$2:$P$1123,14,0)</f>
        <v>42671</v>
      </c>
      <c r="F723" s="14"/>
      <c r="G723" s="14">
        <v>42489</v>
      </c>
      <c r="H723" s="14">
        <v>42582</v>
      </c>
      <c r="I723" s="14">
        <f>VLOOKUP(A723,[1]FNCIONAMIENTO!$C$2:$P$1121,14,0)</f>
        <v>42671</v>
      </c>
      <c r="J723" s="14"/>
      <c r="K723" s="14">
        <v>42490</v>
      </c>
      <c r="L723" s="14">
        <v>42582</v>
      </c>
      <c r="M723" s="14">
        <f>VLOOKUP(A723,[1]INVERSION!$C$2:$P$1120,14,0)</f>
        <v>42688</v>
      </c>
      <c r="N723" s="14"/>
      <c r="O723" s="14">
        <v>42490</v>
      </c>
      <c r="P723" s="14">
        <v>42582</v>
      </c>
      <c r="Q723" s="14">
        <f>VLOOKUP(A723,[1]RESERVAS!$C$2:$P$1102,14,0)</f>
        <v>42671</v>
      </c>
      <c r="R723" s="14"/>
      <c r="S723" s="14">
        <v>42489</v>
      </c>
      <c r="T723" s="14">
        <v>42582</v>
      </c>
      <c r="U723" s="14">
        <f>VLOOKUP(A723,[1]DEUDA!$A$2:$N$1113,14,0)</f>
        <v>42671</v>
      </c>
      <c r="V723" s="14"/>
      <c r="W723" s="14" t="e">
        <v>#N/A</v>
      </c>
      <c r="X723" s="14" t="e">
        <v>#N/A</v>
      </c>
      <c r="Y723" s="14" t="e">
        <f>VLOOKUP(A723,[1]EXCEDENTES!$C$2:$P$1062,14,0)</f>
        <v>#N/A</v>
      </c>
      <c r="Z723" s="14"/>
      <c r="AA723" s="14">
        <v>42489</v>
      </c>
      <c r="AB723" s="14">
        <v>42582</v>
      </c>
      <c r="AC723" s="14">
        <f>VLOOKUP(A723,[1]CxP!$C$2:$P$1113,14,0)</f>
        <v>42671</v>
      </c>
      <c r="AD723" s="14"/>
      <c r="AE723" s="14" t="e">
        <v>#N/A</v>
      </c>
      <c r="AF723" s="14">
        <v>42608</v>
      </c>
      <c r="AG723" s="14">
        <f>VLOOKUP(A723,'[1]EJEC-FONDO'!$C$2:$P$1102,14,0)</f>
        <v>42674</v>
      </c>
      <c r="AH723" s="14"/>
      <c r="AI723" s="14" t="e">
        <v>#N/A</v>
      </c>
      <c r="AJ723" s="14">
        <v>42608</v>
      </c>
      <c r="AK723" s="14">
        <f>VLOOKUP(A723,'[1]TESRERIA-FONDO'!$C$2:$P$1075,14,0)</f>
        <v>42674</v>
      </c>
      <c r="AL723" s="14"/>
      <c r="AM723" s="14">
        <v>42489</v>
      </c>
      <c r="AN723" s="14" t="e">
        <v>#N/A</v>
      </c>
      <c r="AO723" s="14">
        <f>VLOOKUP(A723,[1]VIGENCIAS!$C$2:$P$1080,14,0)</f>
        <v>42674</v>
      </c>
      <c r="AP723" s="14"/>
    </row>
    <row r="724" spans="1:42" x14ac:dyDescent="0.25">
      <c r="A724" s="12" t="s">
        <v>1455</v>
      </c>
      <c r="B724" s="13" t="s">
        <v>1456</v>
      </c>
      <c r="C724" s="14">
        <v>42521</v>
      </c>
      <c r="D724" s="14">
        <v>42581</v>
      </c>
      <c r="E724" s="14">
        <f>VLOOKUP(A724,[1]INGRESOS!$C$2:$P$1123,14,0)</f>
        <v>42672</v>
      </c>
      <c r="F724" s="14"/>
      <c r="G724" s="14">
        <v>42521</v>
      </c>
      <c r="H724" s="14">
        <v>42581</v>
      </c>
      <c r="I724" s="14">
        <f>VLOOKUP(A724,[1]FNCIONAMIENTO!$C$2:$P$1121,14,0)</f>
        <v>42672</v>
      </c>
      <c r="J724" s="14"/>
      <c r="K724" s="14">
        <v>42521</v>
      </c>
      <c r="L724" s="14">
        <v>42581</v>
      </c>
      <c r="M724" s="14">
        <f>VLOOKUP(A724,[1]INVERSION!$C$2:$P$1120,14,0)</f>
        <v>42672</v>
      </c>
      <c r="N724" s="14"/>
      <c r="O724" s="14">
        <v>42521</v>
      </c>
      <c r="P724" s="14">
        <v>42581</v>
      </c>
      <c r="Q724" s="14">
        <f>VLOOKUP(A724,[1]RESERVAS!$C$2:$P$1102,14,0)</f>
        <v>42672</v>
      </c>
      <c r="R724" s="14"/>
      <c r="S724" s="14">
        <v>42521</v>
      </c>
      <c r="T724" s="14">
        <v>42581</v>
      </c>
      <c r="U724" s="14">
        <f>VLOOKUP(A724,[1]DEUDA!$A$2:$N$1113,14,0)</f>
        <v>42672</v>
      </c>
      <c r="V724" s="14"/>
      <c r="W724" s="14">
        <v>42521</v>
      </c>
      <c r="X724" s="14">
        <v>42581</v>
      </c>
      <c r="Y724" s="14">
        <f>VLOOKUP(A724,[1]EXCEDENTES!$C$2:$P$1062,14,0)</f>
        <v>42672</v>
      </c>
      <c r="Z724" s="14"/>
      <c r="AA724" s="14">
        <v>42521</v>
      </c>
      <c r="AB724" s="14">
        <v>42581</v>
      </c>
      <c r="AC724" s="14">
        <f>VLOOKUP(A724,[1]CxP!$C$2:$P$1113,14,0)</f>
        <v>42672</v>
      </c>
      <c r="AD724" s="14"/>
      <c r="AE724" s="14">
        <v>42521</v>
      </c>
      <c r="AF724" s="14">
        <v>42581</v>
      </c>
      <c r="AG724" s="14">
        <f>VLOOKUP(A724,'[1]EJEC-FONDO'!$C$2:$P$1102,14,0)</f>
        <v>42672</v>
      </c>
      <c r="AH724" s="14"/>
      <c r="AI724" s="14">
        <v>42521</v>
      </c>
      <c r="AJ724" s="14">
        <v>42581</v>
      </c>
      <c r="AK724" s="14">
        <f>VLOOKUP(A724,'[1]TESRERIA-FONDO'!$C$2:$P$1075,14,0)</f>
        <v>42672</v>
      </c>
      <c r="AL724" s="14"/>
      <c r="AM724" s="14">
        <v>42521</v>
      </c>
      <c r="AN724" s="14">
        <v>42581</v>
      </c>
      <c r="AO724" s="14">
        <f>VLOOKUP(A724,[1]VIGENCIAS!$C$2:$P$1080,14,0)</f>
        <v>42672</v>
      </c>
      <c r="AP724" s="14"/>
    </row>
    <row r="725" spans="1:42" x14ac:dyDescent="0.25">
      <c r="A725" s="12" t="s">
        <v>1457</v>
      </c>
      <c r="B725" s="13" t="s">
        <v>1458</v>
      </c>
      <c r="C725" s="14">
        <v>42483</v>
      </c>
      <c r="D725" s="14">
        <v>42582</v>
      </c>
      <c r="E725" s="14">
        <f>VLOOKUP(A725,[1]INGRESOS!$C$2:$P$1123,14,0)</f>
        <v>42673</v>
      </c>
      <c r="F725" s="14"/>
      <c r="G725" s="14">
        <v>42486</v>
      </c>
      <c r="H725" s="14">
        <v>42582</v>
      </c>
      <c r="I725" s="14">
        <f>VLOOKUP(A725,[1]FNCIONAMIENTO!$C$2:$P$1121,14,0)</f>
        <v>42666</v>
      </c>
      <c r="J725" s="14"/>
      <c r="K725" s="14">
        <v>42490</v>
      </c>
      <c r="L725" s="14">
        <v>42582</v>
      </c>
      <c r="M725" s="14">
        <f>VLOOKUP(A725,[1]INVERSION!$C$2:$P$1120,14,0)</f>
        <v>42666</v>
      </c>
      <c r="N725" s="14"/>
      <c r="O725" s="14">
        <v>42490</v>
      </c>
      <c r="P725" s="14">
        <v>42577</v>
      </c>
      <c r="Q725" s="14">
        <f>VLOOKUP(A725,[1]RESERVAS!$C$2:$P$1102,14,0)</f>
        <v>42668</v>
      </c>
      <c r="R725" s="14"/>
      <c r="S725" s="14">
        <v>42490</v>
      </c>
      <c r="T725" s="14">
        <v>42577</v>
      </c>
      <c r="U725" s="14">
        <f>VLOOKUP(A725,[1]DEUDA!$A$2:$N$1113,14,0)</f>
        <v>42666</v>
      </c>
      <c r="V725" s="14"/>
      <c r="W725" s="14">
        <v>42490</v>
      </c>
      <c r="X725" s="14">
        <v>42582</v>
      </c>
      <c r="Y725" s="14">
        <f>VLOOKUP(A725,[1]EXCEDENTES!$C$2:$P$1062,14,0)</f>
        <v>42673</v>
      </c>
      <c r="Z725" s="14"/>
      <c r="AA725" s="14">
        <v>42490</v>
      </c>
      <c r="AB725" s="14">
        <v>42577</v>
      </c>
      <c r="AC725" s="14">
        <f>VLOOKUP(A725,[1]CxP!$C$2:$P$1113,14,0)</f>
        <v>42672</v>
      </c>
      <c r="AD725" s="14"/>
      <c r="AE725" s="14">
        <v>42490</v>
      </c>
      <c r="AF725" s="14">
        <v>42582</v>
      </c>
      <c r="AG725" s="14">
        <f>VLOOKUP(A725,'[1]EJEC-FONDO'!$C$2:$P$1102,14,0)</f>
        <v>42672</v>
      </c>
      <c r="AH725" s="14"/>
      <c r="AI725" s="14">
        <v>42486</v>
      </c>
      <c r="AJ725" s="14">
        <v>42578</v>
      </c>
      <c r="AK725" s="14">
        <f>VLOOKUP(A725,'[1]TESRERIA-FONDO'!$C$2:$P$1075,14,0)</f>
        <v>42672</v>
      </c>
      <c r="AL725" s="14"/>
      <c r="AM725" s="14">
        <v>42487</v>
      </c>
      <c r="AN725" s="14">
        <v>42579</v>
      </c>
      <c r="AO725" s="14">
        <f>VLOOKUP(A725,[1]VIGENCIAS!$C$2:$P$1080,14,0)</f>
        <v>42672</v>
      </c>
      <c r="AP725" s="14"/>
    </row>
    <row r="726" spans="1:42" x14ac:dyDescent="0.25">
      <c r="A726" s="12" t="s">
        <v>1459</v>
      </c>
      <c r="B726" s="13" t="s">
        <v>1460</v>
      </c>
      <c r="C726" s="14">
        <v>42490</v>
      </c>
      <c r="D726" s="14">
        <v>42582</v>
      </c>
      <c r="E726" s="14">
        <f>VLOOKUP(A726,[1]INGRESOS!$C$2:$P$1123,14,0)</f>
        <v>42674</v>
      </c>
      <c r="F726" s="14"/>
      <c r="G726" s="14">
        <v>42490</v>
      </c>
      <c r="H726" s="14">
        <v>42582</v>
      </c>
      <c r="I726" s="14">
        <f>VLOOKUP(A726,[1]FNCIONAMIENTO!$C$2:$P$1121,14,0)</f>
        <v>42674</v>
      </c>
      <c r="J726" s="14"/>
      <c r="K726" s="14">
        <v>42490</v>
      </c>
      <c r="L726" s="14">
        <v>42582</v>
      </c>
      <c r="M726" s="14">
        <f>VLOOKUP(A726,[1]INVERSION!$C$2:$P$1120,14,0)</f>
        <v>42674</v>
      </c>
      <c r="N726" s="14"/>
      <c r="O726" s="14">
        <v>42490</v>
      </c>
      <c r="P726" s="14">
        <v>42582</v>
      </c>
      <c r="Q726" s="14">
        <f>VLOOKUP(A726,[1]RESERVAS!$C$2:$P$1102,14,0)</f>
        <v>42674</v>
      </c>
      <c r="R726" s="14"/>
      <c r="S726" s="14">
        <v>42490</v>
      </c>
      <c r="T726" s="14">
        <v>42582</v>
      </c>
      <c r="U726" s="14">
        <f>VLOOKUP(A726,[1]DEUDA!$A$2:$N$1113,14,0)</f>
        <v>42674</v>
      </c>
      <c r="V726" s="14"/>
      <c r="W726" s="14">
        <v>42519</v>
      </c>
      <c r="X726" s="14">
        <v>42608</v>
      </c>
      <c r="Y726" s="14">
        <f>VLOOKUP(A726,[1]EXCEDENTES!$C$2:$P$1062,14,0)</f>
        <v>42674</v>
      </c>
      <c r="Z726" s="14"/>
      <c r="AA726" s="14">
        <v>42490</v>
      </c>
      <c r="AB726" s="14">
        <v>42582</v>
      </c>
      <c r="AC726" s="14">
        <f>VLOOKUP(A726,[1]CxP!$C$2:$P$1113,14,0)</f>
        <v>42674</v>
      </c>
      <c r="AD726" s="14"/>
      <c r="AE726" s="14">
        <v>42490</v>
      </c>
      <c r="AF726" s="14">
        <v>42582</v>
      </c>
      <c r="AG726" s="14">
        <f>VLOOKUP(A726,'[1]EJEC-FONDO'!$C$2:$P$1102,14,0)</f>
        <v>42674</v>
      </c>
      <c r="AH726" s="14"/>
      <c r="AI726" s="14">
        <v>42490</v>
      </c>
      <c r="AJ726" s="14">
        <v>42582</v>
      </c>
      <c r="AK726" s="14">
        <f>VLOOKUP(A726,'[1]TESRERIA-FONDO'!$C$2:$P$1075,14,0)</f>
        <v>42674</v>
      </c>
      <c r="AL726" s="14"/>
      <c r="AM726" s="14">
        <v>42490</v>
      </c>
      <c r="AN726" s="14">
        <v>42582</v>
      </c>
      <c r="AO726" s="14">
        <f>VLOOKUP(A726,[1]VIGENCIAS!$C$2:$P$1080,14,0)</f>
        <v>42674</v>
      </c>
      <c r="AP726" s="14"/>
    </row>
    <row r="727" spans="1:42" x14ac:dyDescent="0.25">
      <c r="A727" s="12" t="s">
        <v>1461</v>
      </c>
      <c r="B727" s="13" t="s">
        <v>1462</v>
      </c>
      <c r="C727" s="14">
        <v>42489</v>
      </c>
      <c r="D727" s="14">
        <v>42580</v>
      </c>
      <c r="E727" s="14">
        <f>VLOOKUP(A727,[1]INGRESOS!$C$2:$P$1123,14,0)</f>
        <v>42674</v>
      </c>
      <c r="F727" s="14"/>
      <c r="G727" s="14">
        <v>42480</v>
      </c>
      <c r="H727" s="14">
        <v>42570</v>
      </c>
      <c r="I727" s="14">
        <f>VLOOKUP(A727,[1]FNCIONAMIENTO!$C$2:$P$1121,14,0)</f>
        <v>42663</v>
      </c>
      <c r="J727" s="14"/>
      <c r="K727" s="14">
        <v>42480</v>
      </c>
      <c r="L727" s="14">
        <v>42570</v>
      </c>
      <c r="M727" s="14">
        <f>VLOOKUP(A727,[1]INVERSION!$C$2:$P$1120,14,0)</f>
        <v>42663</v>
      </c>
      <c r="N727" s="14"/>
      <c r="O727" s="14">
        <v>42479</v>
      </c>
      <c r="P727" s="14">
        <v>42577</v>
      </c>
      <c r="Q727" s="14">
        <f>VLOOKUP(A727,[1]RESERVAS!$C$2:$P$1102,14,0)</f>
        <v>42656</v>
      </c>
      <c r="R727" s="14"/>
      <c r="S727" s="14">
        <v>42480</v>
      </c>
      <c r="T727" s="14">
        <v>42570</v>
      </c>
      <c r="U727" s="14">
        <f>VLOOKUP(A727,[1]DEUDA!$A$2:$N$1113,14,0)</f>
        <v>42654</v>
      </c>
      <c r="V727" s="14"/>
      <c r="W727" s="14">
        <v>42490</v>
      </c>
      <c r="X727" s="14">
        <v>42578</v>
      </c>
      <c r="Y727" s="14">
        <f>VLOOKUP(A727,[1]EXCEDENTES!$C$2:$P$1062,14,0)</f>
        <v>42674</v>
      </c>
      <c r="Z727" s="14"/>
      <c r="AA727" s="14">
        <v>42479</v>
      </c>
      <c r="AB727" s="14">
        <v>42572</v>
      </c>
      <c r="AC727" s="14">
        <f>VLOOKUP(A727,[1]CxP!$C$2:$P$1113,14,0)</f>
        <v>42661</v>
      </c>
      <c r="AD727" s="14"/>
      <c r="AE727" s="14">
        <v>42479</v>
      </c>
      <c r="AF727" s="14">
        <v>42570</v>
      </c>
      <c r="AG727" s="14">
        <f>VLOOKUP(A727,'[1]EJEC-FONDO'!$C$2:$P$1102,14,0)</f>
        <v>42654</v>
      </c>
      <c r="AH727" s="14"/>
      <c r="AI727" s="14">
        <v>42480</v>
      </c>
      <c r="AJ727" s="14">
        <v>42568</v>
      </c>
      <c r="AK727" s="14">
        <f>VLOOKUP(A727,'[1]TESRERIA-FONDO'!$C$2:$P$1075,14,0)</f>
        <v>42654</v>
      </c>
      <c r="AL727" s="14"/>
      <c r="AM727" s="14">
        <v>42486</v>
      </c>
      <c r="AN727" s="14">
        <v>42572</v>
      </c>
      <c r="AO727" s="14">
        <f>VLOOKUP(A727,[1]VIGENCIAS!$C$2:$P$1080,14,0)</f>
        <v>42662</v>
      </c>
      <c r="AP727" s="14"/>
    </row>
    <row r="728" spans="1:42" x14ac:dyDescent="0.25">
      <c r="A728" s="12" t="s">
        <v>1463</v>
      </c>
      <c r="B728" s="13" t="s">
        <v>1464</v>
      </c>
      <c r="C728" s="14">
        <v>42489</v>
      </c>
      <c r="D728" s="14">
        <v>42579</v>
      </c>
      <c r="E728" s="14">
        <f>VLOOKUP(A728,[1]INGRESOS!$C$2:$P$1123,14,0)</f>
        <v>42674</v>
      </c>
      <c r="F728" s="14"/>
      <c r="G728" s="14">
        <v>42489</v>
      </c>
      <c r="H728" s="14">
        <v>42579</v>
      </c>
      <c r="I728" s="14">
        <f>VLOOKUP(A728,[1]FNCIONAMIENTO!$C$2:$P$1121,14,0)</f>
        <v>42674</v>
      </c>
      <c r="J728" s="14"/>
      <c r="K728" s="14">
        <v>42489</v>
      </c>
      <c r="L728" s="14">
        <v>42579</v>
      </c>
      <c r="M728" s="14">
        <f>VLOOKUP(A728,[1]INVERSION!$C$2:$P$1120,14,0)</f>
        <v>42674</v>
      </c>
      <c r="N728" s="14"/>
      <c r="O728" s="14">
        <v>42489</v>
      </c>
      <c r="P728" s="14">
        <v>42579</v>
      </c>
      <c r="Q728" s="14">
        <f>VLOOKUP(A728,[1]RESERVAS!$C$2:$P$1102,14,0)</f>
        <v>42673</v>
      </c>
      <c r="R728" s="14"/>
      <c r="S728" s="14">
        <v>42490</v>
      </c>
      <c r="T728" s="14">
        <v>42580</v>
      </c>
      <c r="U728" s="14">
        <f>VLOOKUP(A728,[1]DEUDA!$A$2:$N$1113,14,0)</f>
        <v>42673</v>
      </c>
      <c r="V728" s="14"/>
      <c r="W728" s="14">
        <v>42490</v>
      </c>
      <c r="X728" s="14">
        <v>42582</v>
      </c>
      <c r="Y728" s="14">
        <f>VLOOKUP(A728,[1]EXCEDENTES!$C$2:$P$1062,14,0)</f>
        <v>42674</v>
      </c>
      <c r="Z728" s="14"/>
      <c r="AA728" s="14">
        <v>42489</v>
      </c>
      <c r="AB728" s="14">
        <v>42579</v>
      </c>
      <c r="AC728" s="14">
        <f>VLOOKUP(A728,[1]CxP!$C$2:$P$1113,14,0)</f>
        <v>42673</v>
      </c>
      <c r="AD728" s="14"/>
      <c r="AE728" s="14">
        <v>42489</v>
      </c>
      <c r="AF728" s="14">
        <v>42582</v>
      </c>
      <c r="AG728" s="14">
        <f>VLOOKUP(A728,'[1]EJEC-FONDO'!$C$2:$P$1102,14,0)</f>
        <v>42672</v>
      </c>
      <c r="AH728" s="14"/>
      <c r="AI728" s="14">
        <v>42490</v>
      </c>
      <c r="AJ728" s="14">
        <v>42582</v>
      </c>
      <c r="AK728" s="14">
        <f>VLOOKUP(A728,'[1]TESRERIA-FONDO'!$C$2:$P$1075,14,0)</f>
        <v>42674</v>
      </c>
      <c r="AL728" s="14"/>
      <c r="AM728" s="14">
        <v>42490</v>
      </c>
      <c r="AN728" s="14">
        <v>42579</v>
      </c>
      <c r="AO728" s="14">
        <f>VLOOKUP(A728,[1]VIGENCIAS!$C$2:$P$1080,14,0)</f>
        <v>42672</v>
      </c>
      <c r="AP728" s="14"/>
    </row>
    <row r="729" spans="1:42" x14ac:dyDescent="0.25">
      <c r="A729" s="12" t="s">
        <v>1465</v>
      </c>
      <c r="B729" s="13" t="s">
        <v>1466</v>
      </c>
      <c r="C729" s="14">
        <v>42489</v>
      </c>
      <c r="D729" s="14">
        <v>42579</v>
      </c>
      <c r="E729" s="14">
        <f>VLOOKUP(A729,[1]INGRESOS!$C$2:$P$1123,14,0)</f>
        <v>42667</v>
      </c>
      <c r="F729" s="14"/>
      <c r="G729" s="14">
        <v>42489</v>
      </c>
      <c r="H729" s="14">
        <v>42577</v>
      </c>
      <c r="I729" s="14">
        <f>VLOOKUP(A729,[1]FNCIONAMIENTO!$C$2:$P$1121,14,0)</f>
        <v>42667</v>
      </c>
      <c r="J729" s="14"/>
      <c r="K729" s="14">
        <v>42490</v>
      </c>
      <c r="L729" s="14">
        <v>42582</v>
      </c>
      <c r="M729" s="14">
        <f>VLOOKUP(A729,[1]INVERSION!$C$2:$P$1120,14,0)</f>
        <v>42674</v>
      </c>
      <c r="N729" s="14"/>
      <c r="O729" s="14" t="e">
        <v>#N/A</v>
      </c>
      <c r="P729" s="14">
        <v>42577</v>
      </c>
      <c r="Q729" s="14">
        <f>VLOOKUP(A729,[1]RESERVAS!$C$2:$P$1102,14,0)</f>
        <v>42667</v>
      </c>
      <c r="R729" s="14"/>
      <c r="S729" s="14">
        <v>42487</v>
      </c>
      <c r="T729" s="14">
        <v>42576</v>
      </c>
      <c r="U729" s="14">
        <f>VLOOKUP(A729,[1]DEUDA!$A$2:$N$1113,14,0)</f>
        <v>42664</v>
      </c>
      <c r="V729" s="14"/>
      <c r="W729" s="14">
        <v>42502</v>
      </c>
      <c r="X729" s="14">
        <v>42582</v>
      </c>
      <c r="Y729" s="14">
        <f>VLOOKUP(A729,[1]EXCEDENTES!$C$2:$P$1062,14,0)</f>
        <v>42674</v>
      </c>
      <c r="Z729" s="14"/>
      <c r="AA729" s="14" t="e">
        <v>#N/A</v>
      </c>
      <c r="AB729" s="14">
        <v>42577</v>
      </c>
      <c r="AC729" s="14">
        <f>VLOOKUP(A729,[1]CxP!$C$2:$P$1113,14,0)</f>
        <v>42664</v>
      </c>
      <c r="AD729" s="14"/>
      <c r="AE729" s="14">
        <v>42489</v>
      </c>
      <c r="AF729" s="14">
        <v>42577</v>
      </c>
      <c r="AG729" s="14">
        <f>VLOOKUP(A729,'[1]EJEC-FONDO'!$C$2:$P$1102,14,0)</f>
        <v>42667</v>
      </c>
      <c r="AH729" s="14"/>
      <c r="AI729" s="14">
        <v>42488</v>
      </c>
      <c r="AJ729" s="14">
        <v>42582</v>
      </c>
      <c r="AK729" s="14">
        <f>VLOOKUP(A729,'[1]TESRERIA-FONDO'!$C$2:$P$1075,14,0)</f>
        <v>42674</v>
      </c>
      <c r="AL729" s="14"/>
      <c r="AM729" s="14">
        <v>42488</v>
      </c>
      <c r="AN729" s="14">
        <v>42579</v>
      </c>
      <c r="AO729" s="14">
        <f>VLOOKUP(A729,[1]VIGENCIAS!$C$2:$P$1080,14,0)</f>
        <v>42664</v>
      </c>
      <c r="AP729" s="14"/>
    </row>
    <row r="730" spans="1:42" x14ac:dyDescent="0.25">
      <c r="A730" s="12" t="s">
        <v>1467</v>
      </c>
      <c r="B730" s="13" t="s">
        <v>1468</v>
      </c>
      <c r="C730" s="14">
        <v>42480</v>
      </c>
      <c r="D730" s="14">
        <v>42573</v>
      </c>
      <c r="E730" s="14">
        <f>VLOOKUP(A730,[1]INGRESOS!$C$2:$P$1123,14,0)</f>
        <v>42654</v>
      </c>
      <c r="F730" s="14"/>
      <c r="G730" s="14">
        <v>42486</v>
      </c>
      <c r="H730" s="14">
        <v>42572</v>
      </c>
      <c r="I730" s="14">
        <f>VLOOKUP(A730,[1]FNCIONAMIENTO!$C$2:$P$1121,14,0)</f>
        <v>42663</v>
      </c>
      <c r="J730" s="14"/>
      <c r="K730" s="14">
        <v>42485</v>
      </c>
      <c r="L730" s="14">
        <v>42577</v>
      </c>
      <c r="M730" s="14">
        <f>VLOOKUP(A730,[1]INVERSION!$C$2:$P$1120,14,0)</f>
        <v>42704</v>
      </c>
      <c r="N730" s="14"/>
      <c r="O730" s="14">
        <v>42487</v>
      </c>
      <c r="P730" s="14">
        <v>42578</v>
      </c>
      <c r="Q730" s="14">
        <f>VLOOKUP(A730,[1]RESERVAS!$C$2:$P$1102,14,0)</f>
        <v>42662</v>
      </c>
      <c r="R730" s="14"/>
      <c r="S730" s="14">
        <v>42486</v>
      </c>
      <c r="T730" s="14">
        <v>42572</v>
      </c>
      <c r="U730" s="14">
        <f>VLOOKUP(A730,[1]DEUDA!$A$2:$N$1113,14,0)</f>
        <v>42662</v>
      </c>
      <c r="V730" s="14"/>
      <c r="W730" s="14">
        <v>42487</v>
      </c>
      <c r="X730" s="14">
        <v>42580</v>
      </c>
      <c r="Y730" s="14">
        <f>VLOOKUP(A730,[1]EXCEDENTES!$C$2:$P$1062,14,0)</f>
        <v>42662</v>
      </c>
      <c r="Z730" s="14"/>
      <c r="AA730" s="14">
        <v>42486</v>
      </c>
      <c r="AB730" s="14">
        <v>42578</v>
      </c>
      <c r="AC730" s="14">
        <f>VLOOKUP(A730,[1]CxP!$C$2:$P$1113,14,0)</f>
        <v>42662</v>
      </c>
      <c r="AD730" s="14"/>
      <c r="AE730" s="14">
        <v>42489</v>
      </c>
      <c r="AF730" s="14">
        <v>42580</v>
      </c>
      <c r="AG730" s="14">
        <f>VLOOKUP(A730,'[1]EJEC-FONDO'!$C$2:$P$1102,14,0)</f>
        <v>42663</v>
      </c>
      <c r="AH730" s="14"/>
      <c r="AI730" s="14">
        <v>42489</v>
      </c>
      <c r="AJ730" s="14">
        <v>42580</v>
      </c>
      <c r="AK730" s="14">
        <f>VLOOKUP(A730,'[1]TESRERIA-FONDO'!$C$2:$P$1075,14,0)</f>
        <v>42670</v>
      </c>
      <c r="AL730" s="14"/>
      <c r="AM730" s="14">
        <v>42486</v>
      </c>
      <c r="AN730" s="14">
        <v>42572</v>
      </c>
      <c r="AO730" s="14">
        <f>VLOOKUP(A730,[1]VIGENCIAS!$C$2:$P$1080,14,0)</f>
        <v>42662</v>
      </c>
      <c r="AP730" s="14"/>
    </row>
    <row r="731" spans="1:42" x14ac:dyDescent="0.25">
      <c r="A731" s="12" t="s">
        <v>1469</v>
      </c>
      <c r="B731" s="13" t="s">
        <v>1470</v>
      </c>
      <c r="C731" s="14">
        <v>42487</v>
      </c>
      <c r="D731" s="14">
        <v>42613</v>
      </c>
      <c r="E731" s="14">
        <f>VLOOKUP(A731,[1]INGRESOS!$C$2:$P$1123,14,0)</f>
        <v>42663</v>
      </c>
      <c r="F731" s="14"/>
      <c r="G731" s="14" t="e">
        <v>#N/A</v>
      </c>
      <c r="H731" s="14">
        <v>42613</v>
      </c>
      <c r="I731" s="14">
        <f>VLOOKUP(A731,[1]FNCIONAMIENTO!$C$2:$P$1121,14,0)</f>
        <v>42674</v>
      </c>
      <c r="J731" s="14"/>
      <c r="K731" s="14" t="e">
        <v>#N/A</v>
      </c>
      <c r="L731" s="14">
        <v>42613</v>
      </c>
      <c r="M731" s="14">
        <f>VLOOKUP(A731,[1]INVERSION!$C$2:$P$1120,14,0)</f>
        <v>42674</v>
      </c>
      <c r="N731" s="14"/>
      <c r="O731" s="14">
        <v>42486</v>
      </c>
      <c r="P731" s="14">
        <v>42581</v>
      </c>
      <c r="Q731" s="14">
        <f>VLOOKUP(A731,[1]RESERVAS!$C$2:$P$1102,14,0)</f>
        <v>42663</v>
      </c>
      <c r="R731" s="14"/>
      <c r="S731" s="14">
        <v>42486</v>
      </c>
      <c r="T731" s="14">
        <v>42613</v>
      </c>
      <c r="U731" s="14">
        <f>VLOOKUP(A731,[1]DEUDA!$A$2:$N$1113,14,0)</f>
        <v>42663</v>
      </c>
      <c r="V731" s="14"/>
      <c r="W731" s="14">
        <v>42486</v>
      </c>
      <c r="X731" s="14">
        <v>42581</v>
      </c>
      <c r="Y731" s="14">
        <f>VLOOKUP(A731,[1]EXCEDENTES!$C$2:$P$1062,14,0)</f>
        <v>42663</v>
      </c>
      <c r="Z731" s="14"/>
      <c r="AA731" s="14">
        <v>42487</v>
      </c>
      <c r="AB731" s="14">
        <v>42581</v>
      </c>
      <c r="AC731" s="14">
        <f>VLOOKUP(A731,[1]CxP!$C$2:$P$1113,14,0)</f>
        <v>42663</v>
      </c>
      <c r="AD731" s="14"/>
      <c r="AE731" s="14">
        <v>42487</v>
      </c>
      <c r="AF731" s="14">
        <v>42613</v>
      </c>
      <c r="AG731" s="14">
        <f>VLOOKUP(A731,'[1]EJEC-FONDO'!$C$2:$P$1102,14,0)</f>
        <v>42663</v>
      </c>
      <c r="AH731" s="14"/>
      <c r="AI731" s="14">
        <v>42489</v>
      </c>
      <c r="AJ731" s="14">
        <v>42613</v>
      </c>
      <c r="AK731" s="14">
        <f>VLOOKUP(A731,'[1]TESRERIA-FONDO'!$C$2:$P$1075,14,0)</f>
        <v>42663</v>
      </c>
      <c r="AL731" s="14"/>
      <c r="AM731" s="14">
        <v>42486</v>
      </c>
      <c r="AN731" s="14">
        <v>42581</v>
      </c>
      <c r="AO731" s="14">
        <f>VLOOKUP(A731,[1]VIGENCIAS!$C$2:$P$1080,14,0)</f>
        <v>42663</v>
      </c>
      <c r="AP731" s="14"/>
    </row>
    <row r="732" spans="1:42" x14ac:dyDescent="0.25">
      <c r="A732" s="12" t="s">
        <v>1471</v>
      </c>
      <c r="B732" s="13" t="s">
        <v>1472</v>
      </c>
      <c r="C732" s="14">
        <v>42478</v>
      </c>
      <c r="D732" s="14">
        <v>42577</v>
      </c>
      <c r="E732" s="14">
        <f>VLOOKUP(A732,[1]INGRESOS!$C$2:$P$1123,14,0)</f>
        <v>42668</v>
      </c>
      <c r="F732" s="14"/>
      <c r="G732" s="14">
        <v>42479</v>
      </c>
      <c r="H732" s="14">
        <v>42577</v>
      </c>
      <c r="I732" s="14">
        <f>VLOOKUP(A732,[1]FNCIONAMIENTO!$C$2:$P$1121,14,0)</f>
        <v>42667</v>
      </c>
      <c r="J732" s="14"/>
      <c r="K732" s="14">
        <v>42481</v>
      </c>
      <c r="L732" s="14">
        <v>42580</v>
      </c>
      <c r="M732" s="14">
        <f>VLOOKUP(A732,[1]INVERSION!$C$2:$P$1120,14,0)</f>
        <v>42668</v>
      </c>
      <c r="N732" s="14"/>
      <c r="O732" s="14">
        <v>42483</v>
      </c>
      <c r="P732" s="14">
        <v>42580</v>
      </c>
      <c r="Q732" s="14">
        <f>VLOOKUP(A732,[1]RESERVAS!$C$2:$P$1102,14,0)</f>
        <v>42668</v>
      </c>
      <c r="R732" s="14"/>
      <c r="S732" s="14">
        <v>42481</v>
      </c>
      <c r="T732" s="14">
        <v>42580</v>
      </c>
      <c r="U732" s="14">
        <f>VLOOKUP(A732,[1]DEUDA!$A$2:$N$1113,14,0)</f>
        <v>42668</v>
      </c>
      <c r="V732" s="14"/>
      <c r="W732" s="14">
        <v>42489</v>
      </c>
      <c r="X732" s="14">
        <v>42578</v>
      </c>
      <c r="Y732" s="14">
        <f>VLOOKUP(A732,[1]EXCEDENTES!$C$2:$P$1062,14,0)</f>
        <v>42670</v>
      </c>
      <c r="Z732" s="14"/>
      <c r="AA732" s="14">
        <v>42485</v>
      </c>
      <c r="AB732" s="14">
        <v>42580</v>
      </c>
      <c r="AC732" s="14">
        <f>VLOOKUP(A732,[1]CxP!$C$2:$P$1113,14,0)</f>
        <v>42669</v>
      </c>
      <c r="AD732" s="14"/>
      <c r="AE732" s="14">
        <v>42485</v>
      </c>
      <c r="AF732" s="14">
        <v>42581</v>
      </c>
      <c r="AG732" s="14">
        <f>VLOOKUP(A732,'[1]EJEC-FONDO'!$C$2:$P$1102,14,0)</f>
        <v>42669</v>
      </c>
      <c r="AH732" s="14"/>
      <c r="AI732" s="14">
        <v>42487</v>
      </c>
      <c r="AJ732" s="14">
        <v>42578</v>
      </c>
      <c r="AK732" s="14">
        <f>VLOOKUP(A732,'[1]TESRERIA-FONDO'!$C$2:$P$1075,14,0)</f>
        <v>42669</v>
      </c>
      <c r="AL732" s="14"/>
      <c r="AM732" s="14">
        <v>42483</v>
      </c>
      <c r="AN732" s="14">
        <v>42580</v>
      </c>
      <c r="AO732" s="14">
        <f>VLOOKUP(A732,[1]VIGENCIAS!$C$2:$P$1080,14,0)</f>
        <v>42669</v>
      </c>
      <c r="AP732" s="14"/>
    </row>
    <row r="733" spans="1:42" x14ac:dyDescent="0.25">
      <c r="A733" s="12" t="s">
        <v>1473</v>
      </c>
      <c r="B733" s="13" t="s">
        <v>1474</v>
      </c>
      <c r="C733" s="14">
        <v>42479</v>
      </c>
      <c r="D733" s="14">
        <v>42564</v>
      </c>
      <c r="E733" s="14">
        <f>VLOOKUP(A733,[1]INGRESOS!$C$2:$P$1123,14,0)</f>
        <v>42656</v>
      </c>
      <c r="F733" s="14"/>
      <c r="G733" s="14">
        <v>42479</v>
      </c>
      <c r="H733" s="14">
        <v>42564</v>
      </c>
      <c r="I733" s="14">
        <f>VLOOKUP(A733,[1]FNCIONAMIENTO!$C$2:$P$1121,14,0)</f>
        <v>42656</v>
      </c>
      <c r="J733" s="14"/>
      <c r="K733" s="14">
        <v>42479</v>
      </c>
      <c r="L733" s="14">
        <v>42564</v>
      </c>
      <c r="M733" s="14">
        <f>VLOOKUP(A733,[1]INVERSION!$C$2:$P$1120,14,0)</f>
        <v>42657</v>
      </c>
      <c r="N733" s="14"/>
      <c r="O733" s="14">
        <v>42490</v>
      </c>
      <c r="P733" s="14">
        <v>42576</v>
      </c>
      <c r="Q733" s="14">
        <f>VLOOKUP(A733,[1]RESERVAS!$C$2:$P$1102,14,0)</f>
        <v>42671</v>
      </c>
      <c r="R733" s="14"/>
      <c r="S733" s="14">
        <v>42480</v>
      </c>
      <c r="T733" s="14">
        <v>42564</v>
      </c>
      <c r="U733" s="14">
        <f>VLOOKUP(A733,[1]DEUDA!$A$2:$N$1113,14,0)</f>
        <v>42657</v>
      </c>
      <c r="V733" s="14"/>
      <c r="W733" s="14">
        <v>42490</v>
      </c>
      <c r="X733" s="14">
        <v>42573</v>
      </c>
      <c r="Y733" s="14">
        <f>VLOOKUP(A733,[1]EXCEDENTES!$C$2:$P$1062,14,0)</f>
        <v>42671</v>
      </c>
      <c r="Z733" s="14"/>
      <c r="AA733" s="14">
        <v>42490</v>
      </c>
      <c r="AB733" s="14">
        <v>42573</v>
      </c>
      <c r="AC733" s="14">
        <f>VLOOKUP(A733,[1]CxP!$C$2:$P$1113,14,0)</f>
        <v>42671</v>
      </c>
      <c r="AD733" s="14"/>
      <c r="AE733" s="14">
        <v>42480</v>
      </c>
      <c r="AF733" s="14">
        <v>42564</v>
      </c>
      <c r="AG733" s="14">
        <f>VLOOKUP(A733,'[1]EJEC-FONDO'!$C$2:$P$1102,14,0)</f>
        <v>42657</v>
      </c>
      <c r="AH733" s="14"/>
      <c r="AI733" s="14">
        <v>42490</v>
      </c>
      <c r="AJ733" s="14">
        <v>42573</v>
      </c>
      <c r="AK733" s="14">
        <f>VLOOKUP(A733,'[1]TESRERIA-FONDO'!$C$2:$P$1075,14,0)</f>
        <v>42671</v>
      </c>
      <c r="AL733" s="14"/>
      <c r="AM733" s="14">
        <v>42489</v>
      </c>
      <c r="AN733" s="14">
        <v>42573</v>
      </c>
      <c r="AO733" s="14">
        <f>VLOOKUP(A733,[1]VIGENCIAS!$C$2:$P$1080,14,0)</f>
        <v>42671</v>
      </c>
      <c r="AP733" s="14"/>
    </row>
    <row r="734" spans="1:42" x14ac:dyDescent="0.25">
      <c r="A734" s="12" t="s">
        <v>1475</v>
      </c>
      <c r="B734" s="13" t="s">
        <v>1476</v>
      </c>
      <c r="C734" s="14">
        <v>42476</v>
      </c>
      <c r="D734" s="14">
        <v>42570</v>
      </c>
      <c r="E734" s="14">
        <f>VLOOKUP(A734,[1]INGRESOS!$C$2:$P$1123,14,0)</f>
        <v>42667</v>
      </c>
      <c r="F734" s="14"/>
      <c r="G734" s="14">
        <v>42476</v>
      </c>
      <c r="H734" s="14">
        <v>42570</v>
      </c>
      <c r="I734" s="14">
        <f>VLOOKUP(A734,[1]FNCIONAMIENTO!$C$2:$P$1121,14,0)</f>
        <v>42667</v>
      </c>
      <c r="J734" s="14"/>
      <c r="K734" s="14">
        <v>42476</v>
      </c>
      <c r="L734" s="14">
        <v>42570</v>
      </c>
      <c r="M734" s="14">
        <f>VLOOKUP(A734,[1]INVERSION!$C$2:$P$1120,14,0)</f>
        <v>42667</v>
      </c>
      <c r="N734" s="14"/>
      <c r="O734" s="14">
        <v>42476</v>
      </c>
      <c r="P734" s="14">
        <v>42570</v>
      </c>
      <c r="Q734" s="14">
        <f>VLOOKUP(A734,[1]RESERVAS!$C$2:$P$1102,14,0)</f>
        <v>42667</v>
      </c>
      <c r="R734" s="14"/>
      <c r="S734" s="14">
        <v>42476</v>
      </c>
      <c r="T734" s="14">
        <v>42570</v>
      </c>
      <c r="U734" s="14">
        <f>VLOOKUP(A734,[1]DEUDA!$A$2:$N$1113,14,0)</f>
        <v>42667</v>
      </c>
      <c r="V734" s="14"/>
      <c r="W734" s="14">
        <v>42485</v>
      </c>
      <c r="X734" s="14">
        <v>42576</v>
      </c>
      <c r="Y734" s="14">
        <f>VLOOKUP(A734,[1]EXCEDENTES!$C$2:$P$1062,14,0)</f>
        <v>42671</v>
      </c>
      <c r="Z734" s="14"/>
      <c r="AA734" s="14">
        <v>42476</v>
      </c>
      <c r="AB734" s="14">
        <v>42570</v>
      </c>
      <c r="AC734" s="14">
        <f>VLOOKUP(A734,[1]CxP!$C$2:$P$1113,14,0)</f>
        <v>42667</v>
      </c>
      <c r="AD734" s="14"/>
      <c r="AE734" s="14">
        <v>42485</v>
      </c>
      <c r="AF734" s="14">
        <v>42576</v>
      </c>
      <c r="AG734" s="14">
        <f>VLOOKUP(A734,'[1]EJEC-FONDO'!$C$2:$P$1102,14,0)</f>
        <v>42670</v>
      </c>
      <c r="AH734" s="14"/>
      <c r="AI734" s="14">
        <v>42485</v>
      </c>
      <c r="AJ734" s="14">
        <v>42576</v>
      </c>
      <c r="AK734" s="14">
        <f>VLOOKUP(A734,'[1]TESRERIA-FONDO'!$C$2:$P$1075,14,0)</f>
        <v>42670</v>
      </c>
      <c r="AL734" s="14"/>
      <c r="AM734" s="14">
        <v>42486</v>
      </c>
      <c r="AN734" s="14">
        <v>42570</v>
      </c>
      <c r="AO734" s="14">
        <f>VLOOKUP(A734,[1]VIGENCIAS!$C$2:$P$1080,14,0)</f>
        <v>42671</v>
      </c>
      <c r="AP734" s="14"/>
    </row>
    <row r="735" spans="1:42" x14ac:dyDescent="0.25">
      <c r="A735" s="12" t="s">
        <v>1477</v>
      </c>
      <c r="B735" s="13" t="s">
        <v>1478</v>
      </c>
      <c r="C735" s="14">
        <v>42482</v>
      </c>
      <c r="D735" s="14">
        <v>42575</v>
      </c>
      <c r="E735" s="14">
        <f>VLOOKUP(A735,[1]INGRESOS!$C$2:$P$1123,14,0)</f>
        <v>42663</v>
      </c>
      <c r="F735" s="14"/>
      <c r="G735" s="14">
        <v>42483</v>
      </c>
      <c r="H735" s="14">
        <v>42576</v>
      </c>
      <c r="I735" s="14">
        <f>VLOOKUP(A735,[1]FNCIONAMIENTO!$C$2:$P$1121,14,0)</f>
        <v>42664</v>
      </c>
      <c r="J735" s="14"/>
      <c r="K735" s="14">
        <v>42485</v>
      </c>
      <c r="L735" s="14">
        <v>42576</v>
      </c>
      <c r="M735" s="14">
        <f>VLOOKUP(A735,[1]INVERSION!$C$2:$P$1120,14,0)</f>
        <v>42667</v>
      </c>
      <c r="N735" s="14"/>
      <c r="O735" s="14">
        <v>42486</v>
      </c>
      <c r="P735" s="14">
        <v>42577</v>
      </c>
      <c r="Q735" s="14">
        <f>VLOOKUP(A735,[1]RESERVAS!$C$2:$P$1102,14,0)</f>
        <v>42667</v>
      </c>
      <c r="R735" s="14"/>
      <c r="S735" s="14">
        <v>42485</v>
      </c>
      <c r="T735" s="14">
        <v>42576</v>
      </c>
      <c r="U735" s="14">
        <f>VLOOKUP(A735,[1]DEUDA!$A$2:$N$1113,14,0)</f>
        <v>42667</v>
      </c>
      <c r="V735" s="14"/>
      <c r="W735" s="14">
        <v>42489</v>
      </c>
      <c r="X735" s="14">
        <v>42578</v>
      </c>
      <c r="Y735" s="14">
        <f>VLOOKUP(A735,[1]EXCEDENTES!$C$2:$P$1062,14,0)</f>
        <v>42668</v>
      </c>
      <c r="Z735" s="14"/>
      <c r="AA735" s="14">
        <v>42486</v>
      </c>
      <c r="AB735" s="14">
        <v>42577</v>
      </c>
      <c r="AC735" s="14">
        <f>VLOOKUP(A735,[1]CxP!$C$2:$P$1113,14,0)</f>
        <v>42667</v>
      </c>
      <c r="AD735" s="14"/>
      <c r="AE735" s="14">
        <v>42488</v>
      </c>
      <c r="AF735" s="14">
        <v>42578</v>
      </c>
      <c r="AG735" s="14">
        <f>VLOOKUP(A735,'[1]EJEC-FONDO'!$C$2:$P$1102,14,0)</f>
        <v>42669</v>
      </c>
      <c r="AH735" s="14"/>
      <c r="AI735" s="14">
        <v>42489</v>
      </c>
      <c r="AJ735" s="14">
        <v>42580</v>
      </c>
      <c r="AK735" s="14">
        <f>VLOOKUP(A735,'[1]TESRERIA-FONDO'!$C$2:$P$1075,14,0)</f>
        <v>42668</v>
      </c>
      <c r="AL735" s="14"/>
      <c r="AM735" s="14">
        <v>42486</v>
      </c>
      <c r="AN735" s="14">
        <v>42577</v>
      </c>
      <c r="AO735" s="14">
        <f>VLOOKUP(A735,[1]VIGENCIAS!$C$2:$P$1080,14,0)</f>
        <v>42667</v>
      </c>
      <c r="AP735" s="14"/>
    </row>
    <row r="736" spans="1:42" x14ac:dyDescent="0.25">
      <c r="A736" s="12" t="s">
        <v>1479</v>
      </c>
      <c r="B736" s="13" t="s">
        <v>1480</v>
      </c>
      <c r="C736" s="14">
        <v>42489</v>
      </c>
      <c r="D736" s="14">
        <v>42581</v>
      </c>
      <c r="E736" s="14">
        <f>VLOOKUP(A736,[1]INGRESOS!$C$2:$P$1123,14,0)</f>
        <v>42671</v>
      </c>
      <c r="F736" s="14"/>
      <c r="G736" s="14">
        <v>42489</v>
      </c>
      <c r="H736" s="14">
        <v>42581</v>
      </c>
      <c r="I736" s="14">
        <f>VLOOKUP(A736,[1]FNCIONAMIENTO!$C$2:$P$1121,14,0)</f>
        <v>42671</v>
      </c>
      <c r="J736" s="14"/>
      <c r="K736" s="14">
        <v>42489</v>
      </c>
      <c r="L736" s="14">
        <v>42581</v>
      </c>
      <c r="M736" s="14">
        <f>VLOOKUP(A736,[1]INVERSION!$C$2:$P$1120,14,0)</f>
        <v>42671</v>
      </c>
      <c r="N736" s="14"/>
      <c r="O736" s="14">
        <v>42490</v>
      </c>
      <c r="P736" s="14">
        <v>42581</v>
      </c>
      <c r="Q736" s="14">
        <f>VLOOKUP(A736,[1]RESERVAS!$C$2:$P$1102,14,0)</f>
        <v>42671</v>
      </c>
      <c r="R736" s="14"/>
      <c r="S736" s="14" t="e">
        <v>#N/A</v>
      </c>
      <c r="T736" s="14">
        <v>42581</v>
      </c>
      <c r="U736" s="14">
        <f>VLOOKUP(A736,[1]DEUDA!$A$2:$N$1113,14,0)</f>
        <v>42667</v>
      </c>
      <c r="V736" s="14"/>
      <c r="W736" s="14">
        <v>42487</v>
      </c>
      <c r="X736" s="14">
        <v>42582</v>
      </c>
      <c r="Y736" s="14">
        <f>VLOOKUP(A736,[1]EXCEDENTES!$C$2:$P$1062,14,0)</f>
        <v>42668</v>
      </c>
      <c r="Z736" s="14"/>
      <c r="AA736" s="14">
        <v>42486</v>
      </c>
      <c r="AB736" s="14">
        <v>42581</v>
      </c>
      <c r="AC736" s="14">
        <f>VLOOKUP(A736,[1]CxP!$C$2:$P$1113,14,0)</f>
        <v>42667</v>
      </c>
      <c r="AD736" s="14"/>
      <c r="AE736" s="14">
        <v>42486</v>
      </c>
      <c r="AF736" s="14">
        <v>42581</v>
      </c>
      <c r="AG736" s="14">
        <f>VLOOKUP(A736,'[1]EJEC-FONDO'!$C$2:$P$1102,14,0)</f>
        <v>42667</v>
      </c>
      <c r="AH736" s="14"/>
      <c r="AI736" s="14">
        <v>42486</v>
      </c>
      <c r="AJ736" s="14">
        <v>42582</v>
      </c>
      <c r="AK736" s="14">
        <f>VLOOKUP(A736,'[1]TESRERIA-FONDO'!$C$2:$P$1075,14,0)</f>
        <v>42667</v>
      </c>
      <c r="AL736" s="14"/>
      <c r="AM736" s="14">
        <v>42486</v>
      </c>
      <c r="AN736" s="14">
        <v>42581</v>
      </c>
      <c r="AO736" s="14">
        <f>VLOOKUP(A736,[1]VIGENCIAS!$C$2:$P$1080,14,0)</f>
        <v>42667</v>
      </c>
      <c r="AP736" s="14"/>
    </row>
    <row r="737" spans="1:42" x14ac:dyDescent="0.25">
      <c r="A737" s="12" t="s">
        <v>1481</v>
      </c>
      <c r="B737" s="13" t="s">
        <v>1482</v>
      </c>
      <c r="C737" s="14">
        <v>42488</v>
      </c>
      <c r="D737" s="14">
        <v>42582</v>
      </c>
      <c r="E737" s="14">
        <f>VLOOKUP(A737,[1]INGRESOS!$C$2:$P$1123,14,0)</f>
        <v>42670</v>
      </c>
      <c r="F737" s="14"/>
      <c r="G737" s="14">
        <v>42487</v>
      </c>
      <c r="H737" s="14">
        <v>42566</v>
      </c>
      <c r="I737" s="14">
        <f>VLOOKUP(A737,[1]FNCIONAMIENTO!$C$2:$P$1121,14,0)</f>
        <v>42666</v>
      </c>
      <c r="J737" s="14"/>
      <c r="K737" s="14">
        <v>42488</v>
      </c>
      <c r="L737" s="14">
        <v>42569</v>
      </c>
      <c r="M737" s="14">
        <f>VLOOKUP(A737,[1]INVERSION!$C$2:$P$1120,14,0)</f>
        <v>42670</v>
      </c>
      <c r="N737" s="14"/>
      <c r="O737" s="14">
        <v>42487</v>
      </c>
      <c r="P737" s="14">
        <v>42566</v>
      </c>
      <c r="Q737" s="14">
        <f>VLOOKUP(A737,[1]RESERVAS!$C$2:$P$1102,14,0)</f>
        <v>42666</v>
      </c>
      <c r="R737" s="14"/>
      <c r="S737" s="14">
        <v>42487</v>
      </c>
      <c r="T737" s="14">
        <v>42559</v>
      </c>
      <c r="U737" s="14">
        <f>VLOOKUP(A737,[1]DEUDA!$A$2:$N$1113,14,0)</f>
        <v>42666</v>
      </c>
      <c r="V737" s="14"/>
      <c r="W737" s="14">
        <v>42488</v>
      </c>
      <c r="X737" s="14">
        <v>42566</v>
      </c>
      <c r="Y737" s="14">
        <f>VLOOKUP(A737,[1]EXCEDENTES!$C$2:$P$1062,14,0)</f>
        <v>42670</v>
      </c>
      <c r="Z737" s="14"/>
      <c r="AA737" s="14">
        <v>42488</v>
      </c>
      <c r="AB737" s="14">
        <v>42566</v>
      </c>
      <c r="AC737" s="14">
        <f>VLOOKUP(A737,[1]CxP!$C$2:$P$1113,14,0)</f>
        <v>42666</v>
      </c>
      <c r="AD737" s="14"/>
      <c r="AE737" s="14">
        <v>42487</v>
      </c>
      <c r="AF737" s="14">
        <v>42566</v>
      </c>
      <c r="AG737" s="14">
        <f>VLOOKUP(A737,'[1]EJEC-FONDO'!$C$2:$P$1102,14,0)</f>
        <v>42670</v>
      </c>
      <c r="AH737" s="14"/>
      <c r="AI737" s="14">
        <v>42488</v>
      </c>
      <c r="AJ737" s="14">
        <v>42566</v>
      </c>
      <c r="AK737" s="14">
        <f>VLOOKUP(A737,'[1]TESRERIA-FONDO'!$C$2:$P$1075,14,0)</f>
        <v>42666</v>
      </c>
      <c r="AL737" s="14"/>
      <c r="AM737" s="14">
        <v>42487</v>
      </c>
      <c r="AN737" s="14">
        <v>42559</v>
      </c>
      <c r="AO737" s="14">
        <f>VLOOKUP(A737,[1]VIGENCIAS!$C$2:$P$1080,14,0)</f>
        <v>42666</v>
      </c>
      <c r="AP737" s="14"/>
    </row>
    <row r="738" spans="1:42" x14ac:dyDescent="0.25">
      <c r="A738" s="12" t="s">
        <v>1483</v>
      </c>
      <c r="B738" s="13" t="s">
        <v>1484</v>
      </c>
      <c r="C738" s="14">
        <v>42489</v>
      </c>
      <c r="D738" s="14">
        <v>42579</v>
      </c>
      <c r="E738" s="14">
        <f>VLOOKUP(A738,[1]INGRESOS!$C$2:$P$1123,14,0)</f>
        <v>42670</v>
      </c>
      <c r="F738" s="14"/>
      <c r="G738" s="14">
        <v>42489</v>
      </c>
      <c r="H738" s="14">
        <v>42579</v>
      </c>
      <c r="I738" s="14">
        <f>VLOOKUP(A738,[1]FNCIONAMIENTO!$C$2:$P$1121,14,0)</f>
        <v>42670</v>
      </c>
      <c r="J738" s="14"/>
      <c r="K738" s="14">
        <v>42489</v>
      </c>
      <c r="L738" s="14">
        <v>42579</v>
      </c>
      <c r="M738" s="14">
        <f>VLOOKUP(A738,[1]INVERSION!$C$2:$P$1120,14,0)</f>
        <v>42671</v>
      </c>
      <c r="N738" s="14"/>
      <c r="O738" s="14">
        <v>42489</v>
      </c>
      <c r="P738" s="14">
        <v>42579</v>
      </c>
      <c r="Q738" s="14">
        <f>VLOOKUP(A738,[1]RESERVAS!$C$2:$P$1102,14,0)</f>
        <v>42672</v>
      </c>
      <c r="R738" s="14"/>
      <c r="S738" s="14">
        <v>42489</v>
      </c>
      <c r="T738" s="14">
        <v>42579</v>
      </c>
      <c r="U738" s="14">
        <f>VLOOKUP(A738,[1]DEUDA!$A$2:$N$1113,14,0)</f>
        <v>42672</v>
      </c>
      <c r="V738" s="14"/>
      <c r="W738" s="14">
        <v>42489</v>
      </c>
      <c r="X738" s="14">
        <v>42580</v>
      </c>
      <c r="Y738" s="14">
        <f>VLOOKUP(A738,[1]EXCEDENTES!$C$2:$P$1062,14,0)</f>
        <v>42672</v>
      </c>
      <c r="Z738" s="14"/>
      <c r="AA738" s="14">
        <v>42489</v>
      </c>
      <c r="AB738" s="14">
        <v>42579</v>
      </c>
      <c r="AC738" s="14">
        <f>VLOOKUP(A738,[1]CxP!$C$2:$P$1113,14,0)</f>
        <v>42672</v>
      </c>
      <c r="AD738" s="14"/>
      <c r="AE738" s="14">
        <v>42489</v>
      </c>
      <c r="AF738" s="14">
        <v>42579</v>
      </c>
      <c r="AG738" s="14">
        <f>VLOOKUP(A738,'[1]EJEC-FONDO'!$C$2:$P$1102,14,0)</f>
        <v>42672</v>
      </c>
      <c r="AH738" s="14"/>
      <c r="AI738" s="14">
        <v>42489</v>
      </c>
      <c r="AJ738" s="14">
        <v>42579</v>
      </c>
      <c r="AK738" s="14">
        <f>VLOOKUP(A738,'[1]TESRERIA-FONDO'!$C$2:$P$1075,14,0)</f>
        <v>42672</v>
      </c>
      <c r="AL738" s="14"/>
      <c r="AM738" s="14">
        <v>42489</v>
      </c>
      <c r="AN738" s="14">
        <v>42579</v>
      </c>
      <c r="AO738" s="14">
        <f>VLOOKUP(A738,[1]VIGENCIAS!$C$2:$P$1080,14,0)</f>
        <v>42672</v>
      </c>
      <c r="AP738" s="14"/>
    </row>
    <row r="739" spans="1:42" x14ac:dyDescent="0.25">
      <c r="A739" s="12" t="s">
        <v>1485</v>
      </c>
      <c r="B739" s="13" t="s">
        <v>1486</v>
      </c>
      <c r="C739" s="14">
        <v>42488</v>
      </c>
      <c r="D739" s="14">
        <v>42581</v>
      </c>
      <c r="E739" s="14">
        <f>VLOOKUP(A739,[1]INGRESOS!$C$2:$P$1123,14,0)</f>
        <v>42674</v>
      </c>
      <c r="F739" s="14"/>
      <c r="G739" s="14">
        <v>42489</v>
      </c>
      <c r="H739" s="14">
        <v>42580</v>
      </c>
      <c r="I739" s="14">
        <f>VLOOKUP(A739,[1]FNCIONAMIENTO!$C$2:$P$1121,14,0)</f>
        <v>42674</v>
      </c>
      <c r="J739" s="14"/>
      <c r="K739" s="14">
        <v>42489</v>
      </c>
      <c r="L739" s="14">
        <v>42581</v>
      </c>
      <c r="M739" s="14">
        <f>VLOOKUP(A739,[1]INVERSION!$C$2:$P$1120,14,0)</f>
        <v>42674</v>
      </c>
      <c r="N739" s="14"/>
      <c r="O739" s="14">
        <v>42488</v>
      </c>
      <c r="P739" s="14">
        <v>42581</v>
      </c>
      <c r="Q739" s="14">
        <f>VLOOKUP(A739,[1]RESERVAS!$C$2:$P$1102,14,0)</f>
        <v>42674</v>
      </c>
      <c r="R739" s="14"/>
      <c r="S739" s="14">
        <v>42488</v>
      </c>
      <c r="T739" s="14">
        <v>42581</v>
      </c>
      <c r="U739" s="14">
        <f>VLOOKUP(A739,[1]DEUDA!$A$2:$N$1113,14,0)</f>
        <v>42674</v>
      </c>
      <c r="V739" s="14"/>
      <c r="W739" s="14">
        <v>42490</v>
      </c>
      <c r="X739" s="14">
        <v>42581</v>
      </c>
      <c r="Y739" s="14">
        <f>VLOOKUP(A739,[1]EXCEDENTES!$C$2:$P$1062,14,0)</f>
        <v>42674</v>
      </c>
      <c r="Z739" s="14"/>
      <c r="AA739" s="14">
        <v>42488</v>
      </c>
      <c r="AB739" s="14">
        <v>42581</v>
      </c>
      <c r="AC739" s="14">
        <f>VLOOKUP(A739,[1]CxP!$C$2:$P$1113,14,0)</f>
        <v>42674</v>
      </c>
      <c r="AD739" s="14"/>
      <c r="AE739" s="14">
        <v>42490</v>
      </c>
      <c r="AF739" s="14">
        <v>42581</v>
      </c>
      <c r="AG739" s="14">
        <f>VLOOKUP(A739,'[1]EJEC-FONDO'!$C$2:$P$1102,14,0)</f>
        <v>42674</v>
      </c>
      <c r="AH739" s="14"/>
      <c r="AI739" s="14">
        <v>42490</v>
      </c>
      <c r="AJ739" s="14">
        <v>42581</v>
      </c>
      <c r="AK739" s="14">
        <f>VLOOKUP(A739,'[1]TESRERIA-FONDO'!$C$2:$P$1075,14,0)</f>
        <v>42674</v>
      </c>
      <c r="AL739" s="14"/>
      <c r="AM739" s="14">
        <v>42488</v>
      </c>
      <c r="AN739" s="14">
        <v>42581</v>
      </c>
      <c r="AO739" s="14">
        <f>VLOOKUP(A739,[1]VIGENCIAS!$C$2:$P$1080,14,0)</f>
        <v>42674</v>
      </c>
      <c r="AP739" s="14"/>
    </row>
    <row r="740" spans="1:42" x14ac:dyDescent="0.25">
      <c r="A740" s="12" t="s">
        <v>1487</v>
      </c>
      <c r="B740" s="13" t="s">
        <v>1488</v>
      </c>
      <c r="C740" s="14">
        <v>42486</v>
      </c>
      <c r="D740" s="14">
        <v>42571</v>
      </c>
      <c r="E740" s="14">
        <f>VLOOKUP(A740,[1]INGRESOS!$C$2:$P$1123,14,0)</f>
        <v>42673</v>
      </c>
      <c r="F740" s="14"/>
      <c r="G740" s="14">
        <v>42487</v>
      </c>
      <c r="H740" s="14">
        <v>42572</v>
      </c>
      <c r="I740" s="14">
        <f>VLOOKUP(A740,[1]FNCIONAMIENTO!$C$2:$P$1121,14,0)</f>
        <v>42673</v>
      </c>
      <c r="J740" s="14"/>
      <c r="K740" s="14">
        <v>42486</v>
      </c>
      <c r="L740" s="14">
        <v>42571</v>
      </c>
      <c r="M740" s="14">
        <f>VLOOKUP(A740,[1]INVERSION!$C$2:$P$1120,14,0)</f>
        <v>42672</v>
      </c>
      <c r="N740" s="14"/>
      <c r="O740" s="14">
        <v>42486</v>
      </c>
      <c r="P740" s="14">
        <v>42571</v>
      </c>
      <c r="Q740" s="14">
        <f>VLOOKUP(A740,[1]RESERVAS!$C$2:$P$1102,14,0)</f>
        <v>42672</v>
      </c>
      <c r="R740" s="14"/>
      <c r="S740" s="14">
        <v>42489</v>
      </c>
      <c r="T740" s="14">
        <v>42571</v>
      </c>
      <c r="U740" s="14">
        <f>VLOOKUP(A740,[1]DEUDA!$A$2:$N$1113,14,0)</f>
        <v>42673</v>
      </c>
      <c r="V740" s="14"/>
      <c r="W740" s="14">
        <v>42489</v>
      </c>
      <c r="X740" s="14">
        <v>42580</v>
      </c>
      <c r="Y740" s="14">
        <f>VLOOKUP(A740,[1]EXCEDENTES!$C$2:$P$1062,14,0)</f>
        <v>42673</v>
      </c>
      <c r="Z740" s="14"/>
      <c r="AA740" s="14">
        <v>42487</v>
      </c>
      <c r="AB740" s="14">
        <v>42571</v>
      </c>
      <c r="AC740" s="14">
        <f>VLOOKUP(A740,[1]CxP!$C$2:$P$1113,14,0)</f>
        <v>42672</v>
      </c>
      <c r="AD740" s="14"/>
      <c r="AE740" s="14">
        <v>42486</v>
      </c>
      <c r="AF740" s="14">
        <v>42571</v>
      </c>
      <c r="AG740" s="14">
        <f>VLOOKUP(A740,'[1]EJEC-FONDO'!$C$2:$P$1102,14,0)</f>
        <v>42672</v>
      </c>
      <c r="AH740" s="14"/>
      <c r="AI740" s="14">
        <v>42489</v>
      </c>
      <c r="AJ740" s="14">
        <v>42578</v>
      </c>
      <c r="AK740" s="14">
        <f>VLOOKUP(A740,'[1]TESRERIA-FONDO'!$C$2:$P$1075,14,0)</f>
        <v>42672</v>
      </c>
      <c r="AL740" s="14"/>
      <c r="AM740" s="14">
        <v>42487</v>
      </c>
      <c r="AN740" s="14">
        <v>42572</v>
      </c>
      <c r="AO740" s="14">
        <f>VLOOKUP(A740,[1]VIGENCIAS!$C$2:$P$1080,14,0)</f>
        <v>42673</v>
      </c>
      <c r="AP740" s="14"/>
    </row>
    <row r="741" spans="1:42" x14ac:dyDescent="0.25">
      <c r="A741" s="12" t="s">
        <v>1489</v>
      </c>
      <c r="B741" s="13" t="s">
        <v>1490</v>
      </c>
      <c r="C741" s="14">
        <v>42489</v>
      </c>
      <c r="D741" s="14">
        <v>42580</v>
      </c>
      <c r="E741" s="14">
        <f>VLOOKUP(A741,[1]INGRESOS!$C$2:$P$1123,14,0)</f>
        <v>42669</v>
      </c>
      <c r="F741" s="14"/>
      <c r="G741" s="14">
        <v>42489</v>
      </c>
      <c r="H741" s="14">
        <v>42580</v>
      </c>
      <c r="I741" s="14">
        <f>VLOOKUP(A741,[1]FNCIONAMIENTO!$C$2:$P$1121,14,0)</f>
        <v>42669</v>
      </c>
      <c r="J741" s="14"/>
      <c r="K741" s="14">
        <v>42489</v>
      </c>
      <c r="L741" s="14">
        <v>42580</v>
      </c>
      <c r="M741" s="14">
        <f>VLOOKUP(A741,[1]INVERSION!$C$2:$P$1120,14,0)</f>
        <v>42669</v>
      </c>
      <c r="N741" s="14"/>
      <c r="O741" s="14">
        <v>42489</v>
      </c>
      <c r="P741" s="14">
        <v>42580</v>
      </c>
      <c r="Q741" s="14">
        <f>VLOOKUP(A741,[1]RESERVAS!$C$2:$P$1102,14,0)</f>
        <v>42670</v>
      </c>
      <c r="R741" s="14"/>
      <c r="S741" s="14">
        <v>42489</v>
      </c>
      <c r="T741" s="14">
        <v>42580</v>
      </c>
      <c r="U741" s="14">
        <f>VLOOKUP(A741,[1]DEUDA!$A$2:$N$1113,14,0)</f>
        <v>42669</v>
      </c>
      <c r="V741" s="14"/>
      <c r="W741" s="14">
        <v>42489</v>
      </c>
      <c r="X741" s="14">
        <v>42581</v>
      </c>
      <c r="Y741" s="14">
        <f>VLOOKUP(A741,[1]EXCEDENTES!$C$2:$P$1062,14,0)</f>
        <v>42674</v>
      </c>
      <c r="Z741" s="14"/>
      <c r="AA741" s="14">
        <v>42489</v>
      </c>
      <c r="AB741" s="14">
        <v>42580</v>
      </c>
      <c r="AC741" s="14">
        <f>VLOOKUP(A741,[1]CxP!$C$2:$P$1113,14,0)</f>
        <v>42670</v>
      </c>
      <c r="AD741" s="14"/>
      <c r="AE741" s="14">
        <v>42489</v>
      </c>
      <c r="AF741" s="14">
        <v>42581</v>
      </c>
      <c r="AG741" s="14">
        <f>VLOOKUP(A741,'[1]EJEC-FONDO'!$C$2:$P$1102,14,0)</f>
        <v>42669</v>
      </c>
      <c r="AH741" s="14"/>
      <c r="AI741" s="14">
        <v>42490</v>
      </c>
      <c r="AJ741" s="14">
        <v>42581</v>
      </c>
      <c r="AK741" s="14">
        <f>VLOOKUP(A741,'[1]TESRERIA-FONDO'!$C$2:$P$1075,14,0)</f>
        <v>42674</v>
      </c>
      <c r="AL741" s="14"/>
      <c r="AM741" s="14">
        <v>42489</v>
      </c>
      <c r="AN741" s="14">
        <v>42581</v>
      </c>
      <c r="AO741" s="14">
        <f>VLOOKUP(A741,[1]VIGENCIAS!$C$2:$P$1080,14,0)</f>
        <v>42671</v>
      </c>
      <c r="AP741" s="14"/>
    </row>
    <row r="742" spans="1:42" x14ac:dyDescent="0.25">
      <c r="A742" s="12" t="s">
        <v>1491</v>
      </c>
      <c r="B742" s="13" t="s">
        <v>1492</v>
      </c>
      <c r="C742" s="14">
        <v>42489</v>
      </c>
      <c r="D742" s="14">
        <v>42580</v>
      </c>
      <c r="E742" s="14">
        <f>VLOOKUP(A742,[1]INGRESOS!$C$2:$P$1123,14,0)</f>
        <v>42671</v>
      </c>
      <c r="F742" s="14"/>
      <c r="G742" s="14">
        <v>42489</v>
      </c>
      <c r="H742" s="14">
        <v>42580</v>
      </c>
      <c r="I742" s="14">
        <f>VLOOKUP(A742,[1]FNCIONAMIENTO!$C$2:$P$1121,14,0)</f>
        <v>42671</v>
      </c>
      <c r="J742" s="14"/>
      <c r="K742" s="14">
        <v>42489</v>
      </c>
      <c r="L742" s="14">
        <v>42580</v>
      </c>
      <c r="M742" s="14">
        <f>VLOOKUP(A742,[1]INVERSION!$C$2:$P$1120,14,0)</f>
        <v>42671</v>
      </c>
      <c r="N742" s="14"/>
      <c r="O742" s="14">
        <v>42489</v>
      </c>
      <c r="P742" s="14">
        <v>42580</v>
      </c>
      <c r="Q742" s="14">
        <f>VLOOKUP(A742,[1]RESERVAS!$C$2:$P$1102,14,0)</f>
        <v>42671</v>
      </c>
      <c r="R742" s="14"/>
      <c r="S742" s="14">
        <v>42489</v>
      </c>
      <c r="T742" s="14">
        <v>42580</v>
      </c>
      <c r="U742" s="14">
        <f>VLOOKUP(A742,[1]DEUDA!$A$2:$N$1113,14,0)</f>
        <v>42671</v>
      </c>
      <c r="V742" s="14"/>
      <c r="W742" s="14">
        <v>42488</v>
      </c>
      <c r="X742" s="14">
        <v>42581</v>
      </c>
      <c r="Y742" s="14">
        <f>VLOOKUP(A742,[1]EXCEDENTES!$C$2:$P$1062,14,0)</f>
        <v>42669</v>
      </c>
      <c r="Z742" s="14"/>
      <c r="AA742" s="14">
        <v>42489</v>
      </c>
      <c r="AB742" s="14">
        <v>42580</v>
      </c>
      <c r="AC742" s="14">
        <f>VLOOKUP(A742,[1]CxP!$C$2:$P$1113,14,0)</f>
        <v>42671</v>
      </c>
      <c r="AD742" s="14"/>
      <c r="AE742" s="14">
        <v>42489</v>
      </c>
      <c r="AF742" s="14">
        <v>42580</v>
      </c>
      <c r="AG742" s="14">
        <f>VLOOKUP(A742,'[1]EJEC-FONDO'!$C$2:$P$1102,14,0)</f>
        <v>42671</v>
      </c>
      <c r="AH742" s="14"/>
      <c r="AI742" s="14">
        <v>42489</v>
      </c>
      <c r="AJ742" s="14">
        <v>42580</v>
      </c>
      <c r="AK742" s="14">
        <f>VLOOKUP(A742,'[1]TESRERIA-FONDO'!$C$2:$P$1075,14,0)</f>
        <v>42671</v>
      </c>
      <c r="AL742" s="14"/>
      <c r="AM742" s="14">
        <v>42489</v>
      </c>
      <c r="AN742" s="14">
        <v>42580</v>
      </c>
      <c r="AO742" s="14">
        <f>VLOOKUP(A742,[1]VIGENCIAS!$C$2:$P$1080,14,0)</f>
        <v>42671</v>
      </c>
      <c r="AP742" s="14"/>
    </row>
    <row r="743" spans="1:42" x14ac:dyDescent="0.25">
      <c r="A743" s="12" t="s">
        <v>1493</v>
      </c>
      <c r="B743" s="13" t="s">
        <v>1494</v>
      </c>
      <c r="C743" s="14">
        <v>42490</v>
      </c>
      <c r="D743" s="14">
        <v>42581</v>
      </c>
      <c r="E743" s="14">
        <f>VLOOKUP(A743,[1]INGRESOS!$C$2:$P$1123,14,0)</f>
        <v>42674</v>
      </c>
      <c r="F743" s="14"/>
      <c r="G743" s="14">
        <v>42490</v>
      </c>
      <c r="H743" s="14">
        <v>42579</v>
      </c>
      <c r="I743" s="14">
        <f>VLOOKUP(A743,[1]FNCIONAMIENTO!$C$2:$P$1121,14,0)</f>
        <v>42674</v>
      </c>
      <c r="J743" s="14"/>
      <c r="K743" s="14">
        <v>42488</v>
      </c>
      <c r="L743" s="14">
        <v>42579</v>
      </c>
      <c r="M743" s="14">
        <f>VLOOKUP(A743,[1]INVERSION!$C$2:$P$1120,14,0)</f>
        <v>42674</v>
      </c>
      <c r="N743" s="14"/>
      <c r="O743" s="14">
        <v>42489</v>
      </c>
      <c r="P743" s="14">
        <v>42576</v>
      </c>
      <c r="Q743" s="14">
        <f>VLOOKUP(A743,[1]RESERVAS!$C$2:$P$1102,14,0)</f>
        <v>42672</v>
      </c>
      <c r="R743" s="14"/>
      <c r="S743" s="14">
        <v>42485</v>
      </c>
      <c r="T743" s="14">
        <v>42573</v>
      </c>
      <c r="U743" s="14">
        <f>VLOOKUP(A743,[1]DEUDA!$A$2:$N$1113,14,0)</f>
        <v>42672</v>
      </c>
      <c r="V743" s="14"/>
      <c r="W743" s="14">
        <v>42490</v>
      </c>
      <c r="X743" s="14">
        <v>42581</v>
      </c>
      <c r="Y743" s="14">
        <f>VLOOKUP(A743,[1]EXCEDENTES!$C$2:$P$1062,14,0)</f>
        <v>42674</v>
      </c>
      <c r="Z743" s="14"/>
      <c r="AA743" s="14">
        <v>42489</v>
      </c>
      <c r="AB743" s="14">
        <v>42579</v>
      </c>
      <c r="AC743" s="14">
        <f>VLOOKUP(A743,[1]CxP!$C$2:$P$1113,14,0)</f>
        <v>42674</v>
      </c>
      <c r="AD743" s="14"/>
      <c r="AE743" s="14">
        <v>42490</v>
      </c>
      <c r="AF743" s="14">
        <v>42581</v>
      </c>
      <c r="AG743" s="14">
        <f>VLOOKUP(A743,'[1]EJEC-FONDO'!$C$2:$P$1102,14,0)</f>
        <v>42674</v>
      </c>
      <c r="AH743" s="14"/>
      <c r="AI743" s="14">
        <v>42490</v>
      </c>
      <c r="AJ743" s="14">
        <v>42580</v>
      </c>
      <c r="AK743" s="14">
        <f>VLOOKUP(A743,'[1]TESRERIA-FONDO'!$C$2:$P$1075,14,0)</f>
        <v>42674</v>
      </c>
      <c r="AL743" s="14"/>
      <c r="AM743" s="14">
        <v>42489</v>
      </c>
      <c r="AN743" s="14">
        <v>42578</v>
      </c>
      <c r="AO743" s="14">
        <f>VLOOKUP(A743,[1]VIGENCIAS!$C$2:$P$1080,14,0)</f>
        <v>42674</v>
      </c>
      <c r="AP743" s="14"/>
    </row>
    <row r="744" spans="1:42" x14ac:dyDescent="0.25">
      <c r="A744" s="12" t="s">
        <v>1495</v>
      </c>
      <c r="B744" s="13" t="s">
        <v>1496</v>
      </c>
      <c r="C744" s="14">
        <v>42486</v>
      </c>
      <c r="D744" s="14">
        <v>42573</v>
      </c>
      <c r="E744" s="14">
        <f>VLOOKUP(A744,[1]INGRESOS!$C$2:$P$1123,14,0)</f>
        <v>42669</v>
      </c>
      <c r="F744" s="14"/>
      <c r="G744" s="14">
        <v>42486</v>
      </c>
      <c r="H744" s="14">
        <v>42573</v>
      </c>
      <c r="I744" s="14">
        <f>VLOOKUP(A744,[1]FNCIONAMIENTO!$C$2:$P$1121,14,0)</f>
        <v>42669</v>
      </c>
      <c r="J744" s="14"/>
      <c r="K744" s="14">
        <v>42486</v>
      </c>
      <c r="L744" s="14">
        <v>42573</v>
      </c>
      <c r="M744" s="14">
        <f>VLOOKUP(A744,[1]INVERSION!$C$2:$P$1120,14,0)</f>
        <v>42669</v>
      </c>
      <c r="N744" s="14"/>
      <c r="O744" s="14">
        <v>42486</v>
      </c>
      <c r="P744" s="14">
        <v>42573</v>
      </c>
      <c r="Q744" s="14">
        <f>VLOOKUP(A744,[1]RESERVAS!$C$2:$P$1102,14,0)</f>
        <v>42669</v>
      </c>
      <c r="R744" s="14"/>
      <c r="S744" s="14">
        <v>42486</v>
      </c>
      <c r="T744" s="14">
        <v>42573</v>
      </c>
      <c r="U744" s="14">
        <f>VLOOKUP(A744,[1]DEUDA!$A$2:$N$1113,14,0)</f>
        <v>42669</v>
      </c>
      <c r="V744" s="14"/>
      <c r="W744" s="14">
        <v>42486</v>
      </c>
      <c r="X744" s="14">
        <v>42573</v>
      </c>
      <c r="Y744" s="14">
        <f>VLOOKUP(A744,[1]EXCEDENTES!$C$2:$P$1062,14,0)</f>
        <v>42669</v>
      </c>
      <c r="Z744" s="14"/>
      <c r="AA744" s="14">
        <v>42487</v>
      </c>
      <c r="AB744" s="14">
        <v>42573</v>
      </c>
      <c r="AC744" s="14">
        <f>VLOOKUP(A744,[1]CxP!$C$2:$P$1113,14,0)</f>
        <v>42669</v>
      </c>
      <c r="AD744" s="14"/>
      <c r="AE744" s="14">
        <v>42486</v>
      </c>
      <c r="AF744" s="14">
        <v>42573</v>
      </c>
      <c r="AG744" s="14">
        <f>VLOOKUP(A744,'[1]EJEC-FONDO'!$C$2:$P$1102,14,0)</f>
        <v>42669</v>
      </c>
      <c r="AH744" s="14"/>
      <c r="AI744" s="14">
        <v>42486</v>
      </c>
      <c r="AJ744" s="14">
        <v>42573</v>
      </c>
      <c r="AK744" s="14">
        <f>VLOOKUP(A744,'[1]TESRERIA-FONDO'!$C$2:$P$1075,14,0)</f>
        <v>42669</v>
      </c>
      <c r="AL744" s="14"/>
      <c r="AM744" s="14">
        <v>42486</v>
      </c>
      <c r="AN744" s="14">
        <v>42573</v>
      </c>
      <c r="AO744" s="14">
        <f>VLOOKUP(A744,[1]VIGENCIAS!$C$2:$P$1080,14,0)</f>
        <v>42669</v>
      </c>
      <c r="AP744" s="14"/>
    </row>
    <row r="745" spans="1:42" x14ac:dyDescent="0.25">
      <c r="A745" s="12" t="s">
        <v>1497</v>
      </c>
      <c r="B745" s="13" t="s">
        <v>1498</v>
      </c>
      <c r="C745" s="14">
        <v>42490</v>
      </c>
      <c r="D745" s="14">
        <v>42576</v>
      </c>
      <c r="E745" s="14">
        <f>VLOOKUP(A745,[1]INGRESOS!$C$2:$P$1123,14,0)</f>
        <v>42673</v>
      </c>
      <c r="F745" s="14"/>
      <c r="G745" s="14">
        <v>42490</v>
      </c>
      <c r="H745" s="14">
        <v>42576</v>
      </c>
      <c r="I745" s="14">
        <f>VLOOKUP(A745,[1]FNCIONAMIENTO!$C$2:$P$1121,14,0)</f>
        <v>42673</v>
      </c>
      <c r="J745" s="14"/>
      <c r="K745" s="14">
        <v>42490</v>
      </c>
      <c r="L745" s="14">
        <v>42577</v>
      </c>
      <c r="M745" s="14">
        <f>VLOOKUP(A745,[1]INVERSION!$C$2:$P$1120,14,0)</f>
        <v>42672</v>
      </c>
      <c r="N745" s="14"/>
      <c r="O745" s="14">
        <v>42489</v>
      </c>
      <c r="P745" s="14">
        <v>42576</v>
      </c>
      <c r="Q745" s="14">
        <f>VLOOKUP(A745,[1]RESERVAS!$C$2:$P$1102,14,0)</f>
        <v>42671</v>
      </c>
      <c r="R745" s="14"/>
      <c r="S745" s="14">
        <v>42489</v>
      </c>
      <c r="T745" s="14">
        <v>42573</v>
      </c>
      <c r="U745" s="14">
        <f>VLOOKUP(A745,[1]DEUDA!$A$2:$N$1113,14,0)</f>
        <v>42671</v>
      </c>
      <c r="V745" s="14"/>
      <c r="W745" s="14">
        <v>42490</v>
      </c>
      <c r="X745" s="14">
        <v>42581</v>
      </c>
      <c r="Y745" s="14">
        <f>VLOOKUP(A745,[1]EXCEDENTES!$C$2:$P$1062,14,0)</f>
        <v>42674</v>
      </c>
      <c r="Z745" s="14"/>
      <c r="AA745" s="14">
        <v>42489</v>
      </c>
      <c r="AB745" s="14">
        <v>42576</v>
      </c>
      <c r="AC745" s="14">
        <f>VLOOKUP(A745,[1]CxP!$C$2:$P$1113,14,0)</f>
        <v>42671</v>
      </c>
      <c r="AD745" s="14"/>
      <c r="AE745" s="14">
        <v>42488</v>
      </c>
      <c r="AF745" s="14">
        <v>42576</v>
      </c>
      <c r="AG745" s="14">
        <f>VLOOKUP(A745,'[1]EJEC-FONDO'!$C$2:$P$1102,14,0)</f>
        <v>42671</v>
      </c>
      <c r="AH745" s="14"/>
      <c r="AI745" s="14">
        <v>42489</v>
      </c>
      <c r="AJ745" s="14">
        <v>42576</v>
      </c>
      <c r="AK745" s="14">
        <f>VLOOKUP(A745,'[1]TESRERIA-FONDO'!$C$2:$P$1075,14,0)</f>
        <v>42674</v>
      </c>
      <c r="AL745" s="14"/>
      <c r="AM745" s="14">
        <v>42489</v>
      </c>
      <c r="AN745" s="14">
        <v>42576</v>
      </c>
      <c r="AO745" s="14">
        <f>VLOOKUP(A745,[1]VIGENCIAS!$C$2:$P$1080,14,0)</f>
        <v>42672</v>
      </c>
      <c r="AP745" s="14"/>
    </row>
    <row r="746" spans="1:42" x14ac:dyDescent="0.25">
      <c r="A746" s="12" t="s">
        <v>1499</v>
      </c>
      <c r="B746" s="13" t="s">
        <v>1500</v>
      </c>
      <c r="C746" s="14">
        <v>42490</v>
      </c>
      <c r="D746" s="14">
        <v>42582</v>
      </c>
      <c r="E746" s="14">
        <f>VLOOKUP(A746,[1]INGRESOS!$C$2:$P$1123,14,0)</f>
        <v>42674</v>
      </c>
      <c r="F746" s="14"/>
      <c r="G746" s="14">
        <v>42490</v>
      </c>
      <c r="H746" s="14">
        <v>42580</v>
      </c>
      <c r="I746" s="14">
        <f>VLOOKUP(A746,[1]FNCIONAMIENTO!$C$2:$P$1121,14,0)</f>
        <v>42672</v>
      </c>
      <c r="J746" s="14"/>
      <c r="K746" s="14">
        <v>42490</v>
      </c>
      <c r="L746" s="14">
        <v>42580</v>
      </c>
      <c r="M746" s="14">
        <f>VLOOKUP(A746,[1]INVERSION!$C$2:$P$1120,14,0)</f>
        <v>42672</v>
      </c>
      <c r="N746" s="14"/>
      <c r="O746" s="14">
        <v>42487</v>
      </c>
      <c r="P746" s="14">
        <v>42569</v>
      </c>
      <c r="Q746" s="14">
        <f>VLOOKUP(A746,[1]RESERVAS!$C$2:$P$1102,14,0)</f>
        <v>42672</v>
      </c>
      <c r="R746" s="14"/>
      <c r="S746" s="14">
        <v>42487</v>
      </c>
      <c r="T746" s="14">
        <v>42569</v>
      </c>
      <c r="U746" s="14">
        <f>VLOOKUP(A746,[1]DEUDA!$A$2:$N$1113,14,0)</f>
        <v>42662</v>
      </c>
      <c r="V746" s="14"/>
      <c r="W746" s="14">
        <v>42490</v>
      </c>
      <c r="X746" s="14">
        <v>42580</v>
      </c>
      <c r="Y746" s="14">
        <f>VLOOKUP(A746,[1]EXCEDENTES!$C$2:$P$1062,14,0)</f>
        <v>42672</v>
      </c>
      <c r="Z746" s="14"/>
      <c r="AA746" s="14">
        <v>42487</v>
      </c>
      <c r="AB746" s="14">
        <v>42569</v>
      </c>
      <c r="AC746" s="14">
        <f>VLOOKUP(A746,[1]CxP!$C$2:$P$1113,14,0)</f>
        <v>42672</v>
      </c>
      <c r="AD746" s="14"/>
      <c r="AE746" s="14">
        <v>42487</v>
      </c>
      <c r="AF746" s="14">
        <v>42580</v>
      </c>
      <c r="AG746" s="14">
        <f>VLOOKUP(A746,'[1]EJEC-FONDO'!$C$2:$P$1102,14,0)</f>
        <v>42672</v>
      </c>
      <c r="AH746" s="14"/>
      <c r="AI746" s="14">
        <v>42487</v>
      </c>
      <c r="AJ746" s="14">
        <v>42580</v>
      </c>
      <c r="AK746" s="14">
        <f>VLOOKUP(A746,'[1]TESRERIA-FONDO'!$C$2:$P$1075,14,0)</f>
        <v>42662</v>
      </c>
      <c r="AL746" s="14"/>
      <c r="AM746" s="14">
        <v>42487</v>
      </c>
      <c r="AN746" s="14">
        <v>42580</v>
      </c>
      <c r="AO746" s="14">
        <f>VLOOKUP(A746,[1]VIGENCIAS!$C$2:$P$1080,14,0)</f>
        <v>42662</v>
      </c>
      <c r="AP746" s="14"/>
    </row>
    <row r="747" spans="1:42" x14ac:dyDescent="0.25">
      <c r="A747" s="12" t="s">
        <v>1501</v>
      </c>
      <c r="B747" s="13" t="s">
        <v>1502</v>
      </c>
      <c r="C747" s="14">
        <v>42489</v>
      </c>
      <c r="D747" s="14">
        <v>42578</v>
      </c>
      <c r="E747" s="14">
        <f>VLOOKUP(A747,[1]INGRESOS!$C$2:$P$1123,14,0)</f>
        <v>42671</v>
      </c>
      <c r="F747" s="14"/>
      <c r="G747" s="14">
        <v>42489</v>
      </c>
      <c r="H747" s="14">
        <v>42579</v>
      </c>
      <c r="I747" s="14">
        <f>VLOOKUP(A747,[1]FNCIONAMIENTO!$C$2:$P$1121,14,0)</f>
        <v>42671</v>
      </c>
      <c r="J747" s="14"/>
      <c r="K747" s="14">
        <v>42489</v>
      </c>
      <c r="L747" s="14">
        <v>42579</v>
      </c>
      <c r="M747" s="14">
        <f>VLOOKUP(A747,[1]INVERSION!$C$2:$P$1120,14,0)</f>
        <v>42671</v>
      </c>
      <c r="N747" s="14"/>
      <c r="O747" s="14">
        <v>42489</v>
      </c>
      <c r="P747" s="14">
        <v>42580</v>
      </c>
      <c r="Q747" s="14">
        <f>VLOOKUP(A747,[1]RESERVAS!$C$2:$P$1102,14,0)</f>
        <v>42671</v>
      </c>
      <c r="R747" s="14"/>
      <c r="S747" s="14">
        <v>42489</v>
      </c>
      <c r="T747" s="14">
        <v>42580</v>
      </c>
      <c r="U747" s="14">
        <f>VLOOKUP(A747,[1]DEUDA!$A$2:$N$1113,14,0)</f>
        <v>42671</v>
      </c>
      <c r="V747" s="14"/>
      <c r="W747" s="14">
        <v>42488</v>
      </c>
      <c r="X747" s="14">
        <v>42580</v>
      </c>
      <c r="Y747" s="14">
        <f>VLOOKUP(A747,[1]EXCEDENTES!$C$2:$P$1062,14,0)</f>
        <v>42671</v>
      </c>
      <c r="Z747" s="14"/>
      <c r="AA747" s="14">
        <v>42489</v>
      </c>
      <c r="AB747" s="14">
        <v>42580</v>
      </c>
      <c r="AC747" s="14">
        <f>VLOOKUP(A747,[1]CxP!$C$2:$P$1113,14,0)</f>
        <v>42671</v>
      </c>
      <c r="AD747" s="14"/>
      <c r="AE747" s="14">
        <v>42489</v>
      </c>
      <c r="AF747" s="14">
        <v>42580</v>
      </c>
      <c r="AG747" s="14">
        <f>VLOOKUP(A747,'[1]EJEC-FONDO'!$C$2:$P$1102,14,0)</f>
        <v>42674</v>
      </c>
      <c r="AH747" s="14"/>
      <c r="AI747" s="14">
        <v>42489</v>
      </c>
      <c r="AJ747" s="14">
        <v>42578</v>
      </c>
      <c r="AK747" s="14">
        <f>VLOOKUP(A747,'[1]TESRERIA-FONDO'!$C$2:$P$1075,14,0)</f>
        <v>42671</v>
      </c>
      <c r="AL747" s="14"/>
      <c r="AM747" s="14">
        <v>42489</v>
      </c>
      <c r="AN747" s="14">
        <v>42578</v>
      </c>
      <c r="AO747" s="14">
        <f>VLOOKUP(A747,[1]VIGENCIAS!$C$2:$P$1080,14,0)</f>
        <v>42671</v>
      </c>
      <c r="AP747" s="14"/>
    </row>
    <row r="748" spans="1:42" x14ac:dyDescent="0.25">
      <c r="A748" s="12" t="s">
        <v>1503</v>
      </c>
      <c r="B748" s="13" t="s">
        <v>1504</v>
      </c>
      <c r="C748" s="14">
        <v>42488</v>
      </c>
      <c r="D748" s="14">
        <v>42579</v>
      </c>
      <c r="E748" s="14">
        <f>VLOOKUP(A748,[1]INGRESOS!$C$2:$P$1123,14,0)</f>
        <v>42671</v>
      </c>
      <c r="F748" s="14"/>
      <c r="G748" s="14">
        <v>42490</v>
      </c>
      <c r="H748" s="14">
        <v>42579</v>
      </c>
      <c r="I748" s="14">
        <f>VLOOKUP(A748,[1]FNCIONAMIENTO!$C$2:$P$1121,14,0)</f>
        <v>42671</v>
      </c>
      <c r="J748" s="14"/>
      <c r="K748" s="14">
        <v>42490</v>
      </c>
      <c r="L748" s="14">
        <v>42579</v>
      </c>
      <c r="M748" s="14">
        <f>VLOOKUP(A748,[1]INVERSION!$C$2:$P$1120,14,0)</f>
        <v>42671</v>
      </c>
      <c r="N748" s="14"/>
      <c r="O748" s="14">
        <v>42490</v>
      </c>
      <c r="P748" s="14">
        <v>42580</v>
      </c>
      <c r="Q748" s="14">
        <f>VLOOKUP(A748,[1]RESERVAS!$C$2:$P$1102,14,0)</f>
        <v>42672</v>
      </c>
      <c r="R748" s="14"/>
      <c r="S748" s="14">
        <v>42490</v>
      </c>
      <c r="T748" s="14">
        <v>42580</v>
      </c>
      <c r="U748" s="14">
        <f>VLOOKUP(A748,[1]DEUDA!$A$2:$N$1113,14,0)</f>
        <v>42671</v>
      </c>
      <c r="V748" s="14"/>
      <c r="W748" s="14" t="e">
        <v>#N/A</v>
      </c>
      <c r="X748" s="14">
        <v>42581</v>
      </c>
      <c r="Y748" s="14">
        <f>VLOOKUP(A748,[1]EXCEDENTES!$C$2:$P$1062,14,0)</f>
        <v>42674</v>
      </c>
      <c r="Z748" s="14"/>
      <c r="AA748" s="14" t="e">
        <v>#N/A</v>
      </c>
      <c r="AB748" s="14">
        <v>42580</v>
      </c>
      <c r="AC748" s="14">
        <f>VLOOKUP(A748,[1]CxP!$C$2:$P$1113,14,0)</f>
        <v>42671</v>
      </c>
      <c r="AD748" s="14"/>
      <c r="AE748" s="14">
        <v>42490</v>
      </c>
      <c r="AF748" s="14">
        <v>42580</v>
      </c>
      <c r="AG748" s="14">
        <f>VLOOKUP(A748,'[1]EJEC-FONDO'!$C$2:$P$1102,14,0)</f>
        <v>42672</v>
      </c>
      <c r="AH748" s="14"/>
      <c r="AI748" s="14" t="e">
        <v>#N/A</v>
      </c>
      <c r="AJ748" s="14">
        <v>42581</v>
      </c>
      <c r="AK748" s="14">
        <f>VLOOKUP(A748,'[1]TESRERIA-FONDO'!$C$2:$P$1075,14,0)</f>
        <v>42674</v>
      </c>
      <c r="AL748" s="14"/>
      <c r="AM748" s="14">
        <v>42490</v>
      </c>
      <c r="AN748" s="14">
        <v>42580</v>
      </c>
      <c r="AO748" s="14">
        <f>VLOOKUP(A748,[1]VIGENCIAS!$C$2:$P$1080,14,0)</f>
        <v>42671</v>
      </c>
      <c r="AP748" s="14"/>
    </row>
    <row r="749" spans="1:42" x14ac:dyDescent="0.25">
      <c r="A749" s="12" t="s">
        <v>1505</v>
      </c>
      <c r="B749" s="13" t="s">
        <v>1506</v>
      </c>
      <c r="C749" s="14">
        <v>42487</v>
      </c>
      <c r="D749" s="14">
        <v>42578</v>
      </c>
      <c r="E749" s="14">
        <f>VLOOKUP(A749,[1]INGRESOS!$C$2:$P$1123,14,0)</f>
        <v>42670</v>
      </c>
      <c r="F749" s="14"/>
      <c r="G749" s="14">
        <v>42488</v>
      </c>
      <c r="H749" s="14">
        <v>42576</v>
      </c>
      <c r="I749" s="14">
        <f>VLOOKUP(A749,[1]FNCIONAMIENTO!$C$2:$P$1121,14,0)</f>
        <v>42668</v>
      </c>
      <c r="J749" s="14"/>
      <c r="K749" s="14">
        <v>42488</v>
      </c>
      <c r="L749" s="14">
        <v>42576</v>
      </c>
      <c r="M749" s="14">
        <f>VLOOKUP(A749,[1]INVERSION!$C$2:$P$1120,14,0)</f>
        <v>42668</v>
      </c>
      <c r="N749" s="14"/>
      <c r="O749" s="14">
        <v>42488</v>
      </c>
      <c r="P749" s="14">
        <v>42577</v>
      </c>
      <c r="Q749" s="14">
        <f>VLOOKUP(A749,[1]RESERVAS!$C$2:$P$1102,14,0)</f>
        <v>42668</v>
      </c>
      <c r="R749" s="14"/>
      <c r="S749" s="14">
        <v>42489</v>
      </c>
      <c r="T749" s="14">
        <v>42577</v>
      </c>
      <c r="U749" s="14">
        <f>VLOOKUP(A749,[1]DEUDA!$A$2:$N$1113,14,0)</f>
        <v>42670</v>
      </c>
      <c r="V749" s="14"/>
      <c r="W749" s="14">
        <v>42489</v>
      </c>
      <c r="X749" s="14">
        <v>42576</v>
      </c>
      <c r="Y749" s="14">
        <f>VLOOKUP(A749,[1]EXCEDENTES!$C$2:$P$1062,14,0)</f>
        <v>42669</v>
      </c>
      <c r="Z749" s="14"/>
      <c r="AA749" s="14">
        <v>42488</v>
      </c>
      <c r="AB749" s="14">
        <v>42577</v>
      </c>
      <c r="AC749" s="14">
        <f>VLOOKUP(A749,[1]CxP!$C$2:$P$1113,14,0)</f>
        <v>42668</v>
      </c>
      <c r="AD749" s="14"/>
      <c r="AE749" s="14">
        <v>42489</v>
      </c>
      <c r="AF749" s="14">
        <v>42577</v>
      </c>
      <c r="AG749" s="14">
        <f>VLOOKUP(A749,'[1]EJEC-FONDO'!$C$2:$P$1102,14,0)</f>
        <v>42668</v>
      </c>
      <c r="AH749" s="14"/>
      <c r="AI749" s="14">
        <v>42490</v>
      </c>
      <c r="AJ749" s="14">
        <v>42579</v>
      </c>
      <c r="AK749" s="14">
        <f>VLOOKUP(A749,'[1]TESRERIA-FONDO'!$C$2:$P$1075,14,0)</f>
        <v>42672</v>
      </c>
      <c r="AL749" s="14"/>
      <c r="AM749" s="14">
        <v>42489</v>
      </c>
      <c r="AN749" s="14">
        <v>42577</v>
      </c>
      <c r="AO749" s="14">
        <f>VLOOKUP(A749,[1]VIGENCIAS!$C$2:$P$1080,14,0)</f>
        <v>42670</v>
      </c>
      <c r="AP749" s="14"/>
    </row>
    <row r="750" spans="1:42" x14ac:dyDescent="0.25">
      <c r="A750" s="12" t="s">
        <v>1507</v>
      </c>
      <c r="B750" s="13" t="s">
        <v>1508</v>
      </c>
      <c r="C750" s="14">
        <v>42488</v>
      </c>
      <c r="D750" s="14">
        <v>42579</v>
      </c>
      <c r="E750" s="14">
        <f>VLOOKUP(A750,[1]INGRESOS!$C$2:$P$1123,14,0)</f>
        <v>42670</v>
      </c>
      <c r="F750" s="14"/>
      <c r="G750" s="14">
        <v>42488</v>
      </c>
      <c r="H750" s="14">
        <v>42579</v>
      </c>
      <c r="I750" s="14">
        <f>VLOOKUP(A750,[1]FNCIONAMIENTO!$C$2:$P$1121,14,0)</f>
        <v>42673</v>
      </c>
      <c r="J750" s="14"/>
      <c r="K750" s="14">
        <v>42489</v>
      </c>
      <c r="L750" s="14">
        <v>42577</v>
      </c>
      <c r="M750" s="14">
        <f>VLOOKUP(A750,[1]INVERSION!$C$2:$P$1120,14,0)</f>
        <v>42674</v>
      </c>
      <c r="N750" s="14"/>
      <c r="O750" s="14">
        <v>42489</v>
      </c>
      <c r="P750" s="14">
        <v>42581</v>
      </c>
      <c r="Q750" s="14">
        <f>VLOOKUP(A750,[1]RESERVAS!$C$2:$P$1102,14,0)</f>
        <v>42674</v>
      </c>
      <c r="R750" s="14"/>
      <c r="S750" s="14">
        <v>42487</v>
      </c>
      <c r="T750" s="14">
        <v>42577</v>
      </c>
      <c r="U750" s="14">
        <f>VLOOKUP(A750,[1]DEUDA!$A$2:$N$1113,14,0)</f>
        <v>42668</v>
      </c>
      <c r="V750" s="14"/>
      <c r="W750" s="14">
        <v>42489</v>
      </c>
      <c r="X750" s="14">
        <v>42581</v>
      </c>
      <c r="Y750" s="14">
        <f>VLOOKUP(A750,[1]EXCEDENTES!$C$2:$P$1062,14,0)</f>
        <v>42674</v>
      </c>
      <c r="Z750" s="14"/>
      <c r="AA750" s="14">
        <v>42490</v>
      </c>
      <c r="AB750" s="14">
        <v>42580</v>
      </c>
      <c r="AC750" s="14">
        <f>VLOOKUP(A750,[1]CxP!$C$2:$P$1113,14,0)</f>
        <v>42674</v>
      </c>
      <c r="AD750" s="14"/>
      <c r="AE750" s="14">
        <v>42488</v>
      </c>
      <c r="AF750" s="14">
        <v>42579</v>
      </c>
      <c r="AG750" s="14">
        <f>VLOOKUP(A750,'[1]EJEC-FONDO'!$C$2:$P$1102,14,0)</f>
        <v>42663</v>
      </c>
      <c r="AH750" s="14"/>
      <c r="AI750" s="14">
        <v>42489</v>
      </c>
      <c r="AJ750" s="14">
        <v>42580</v>
      </c>
      <c r="AK750" s="14">
        <f>VLOOKUP(A750,'[1]TESRERIA-FONDO'!$C$2:$P$1075,14,0)</f>
        <v>42671</v>
      </c>
      <c r="AL750" s="14"/>
      <c r="AM750" s="14">
        <v>42487</v>
      </c>
      <c r="AN750" s="14">
        <v>42577</v>
      </c>
      <c r="AO750" s="14">
        <f>VLOOKUP(A750,[1]VIGENCIAS!$C$2:$P$1080,14,0)</f>
        <v>42668</v>
      </c>
      <c r="AP750" s="14"/>
    </row>
    <row r="751" spans="1:42" x14ac:dyDescent="0.25">
      <c r="A751" s="12" t="s">
        <v>1509</v>
      </c>
      <c r="B751" s="13" t="s">
        <v>1510</v>
      </c>
      <c r="C751" s="14">
        <v>42487</v>
      </c>
      <c r="D751" s="14">
        <v>42579</v>
      </c>
      <c r="E751" s="14">
        <f>VLOOKUP(A751,[1]INGRESOS!$C$2:$P$1123,14,0)</f>
        <v>42670</v>
      </c>
      <c r="F751" s="14"/>
      <c r="G751" s="14">
        <v>42487</v>
      </c>
      <c r="H751" s="14">
        <v>42576</v>
      </c>
      <c r="I751" s="14">
        <f>VLOOKUP(A751,[1]FNCIONAMIENTO!$C$2:$P$1121,14,0)</f>
        <v>42669</v>
      </c>
      <c r="J751" s="14"/>
      <c r="K751" s="14">
        <v>42489</v>
      </c>
      <c r="L751" s="14">
        <v>42580</v>
      </c>
      <c r="M751" s="14">
        <f>VLOOKUP(A751,[1]INVERSION!$C$2:$P$1120,14,0)</f>
        <v>42671</v>
      </c>
      <c r="N751" s="14"/>
      <c r="O751" s="14">
        <v>42486</v>
      </c>
      <c r="P751" s="14">
        <v>42563</v>
      </c>
      <c r="Q751" s="14">
        <f>VLOOKUP(A751,[1]RESERVAS!$C$2:$P$1102,14,0)</f>
        <v>42661</v>
      </c>
      <c r="R751" s="14"/>
      <c r="S751" s="14">
        <v>42486</v>
      </c>
      <c r="T751" s="14">
        <v>42563</v>
      </c>
      <c r="U751" s="14">
        <f>VLOOKUP(A751,[1]DEUDA!$A$2:$N$1113,14,0)</f>
        <v>42662</v>
      </c>
      <c r="V751" s="14"/>
      <c r="W751" s="14">
        <v>42488</v>
      </c>
      <c r="X751" s="14">
        <v>42570</v>
      </c>
      <c r="Y751" s="14">
        <f>VLOOKUP(A751,[1]EXCEDENTES!$C$2:$P$1062,14,0)</f>
        <v>42667</v>
      </c>
      <c r="Z751" s="14"/>
      <c r="AA751" s="14">
        <v>42488</v>
      </c>
      <c r="AB751" s="14">
        <v>42563</v>
      </c>
      <c r="AC751" s="14">
        <f>VLOOKUP(A751,[1]CxP!$C$2:$P$1113,14,0)</f>
        <v>42661</v>
      </c>
      <c r="AD751" s="14"/>
      <c r="AE751" s="14">
        <v>42489</v>
      </c>
      <c r="AF751" s="14">
        <v>42580</v>
      </c>
      <c r="AG751" s="14">
        <f>VLOOKUP(A751,'[1]EJEC-FONDO'!$C$2:$P$1102,14,0)</f>
        <v>42669</v>
      </c>
      <c r="AH751" s="14"/>
      <c r="AI751" s="14">
        <v>42486</v>
      </c>
      <c r="AJ751" s="14">
        <v>42570</v>
      </c>
      <c r="AK751" s="14">
        <f>VLOOKUP(A751,'[1]TESRERIA-FONDO'!$C$2:$P$1075,14,0)</f>
        <v>42662</v>
      </c>
      <c r="AL751" s="14"/>
      <c r="AM751" s="14">
        <v>42486</v>
      </c>
      <c r="AN751" s="14">
        <v>42564</v>
      </c>
      <c r="AO751" s="14">
        <f>VLOOKUP(A751,[1]VIGENCIAS!$C$2:$P$1080,14,0)</f>
        <v>42661</v>
      </c>
      <c r="AP751" s="14"/>
    </row>
    <row r="752" spans="1:42" x14ac:dyDescent="0.25">
      <c r="A752" s="12" t="s">
        <v>1511</v>
      </c>
      <c r="B752" s="13" t="s">
        <v>1512</v>
      </c>
      <c r="C752" s="14">
        <v>42490</v>
      </c>
      <c r="D752" s="14">
        <v>42581</v>
      </c>
      <c r="E752" s="14">
        <f>VLOOKUP(A752,[1]INGRESOS!$C$2:$P$1123,14,0)</f>
        <v>42672</v>
      </c>
      <c r="F752" s="14"/>
      <c r="G752" s="14">
        <v>42489</v>
      </c>
      <c r="H752" s="14">
        <v>42581</v>
      </c>
      <c r="I752" s="14">
        <f>VLOOKUP(A752,[1]FNCIONAMIENTO!$C$2:$P$1121,14,0)</f>
        <v>42672</v>
      </c>
      <c r="J752" s="14"/>
      <c r="K752" s="14">
        <v>42489</v>
      </c>
      <c r="L752" s="14">
        <v>42579</v>
      </c>
      <c r="M752" s="14">
        <f>VLOOKUP(A752,[1]INVERSION!$C$2:$P$1120,14,0)</f>
        <v>42672</v>
      </c>
      <c r="N752" s="14"/>
      <c r="O752" s="14">
        <v>42490</v>
      </c>
      <c r="P752" s="14">
        <v>42578</v>
      </c>
      <c r="Q752" s="14">
        <f>VLOOKUP(A752,[1]RESERVAS!$C$2:$P$1102,14,0)</f>
        <v>42672</v>
      </c>
      <c r="R752" s="14"/>
      <c r="S752" s="14">
        <v>42490</v>
      </c>
      <c r="T752" s="14">
        <v>42579</v>
      </c>
      <c r="U752" s="14">
        <f>VLOOKUP(A752,[1]DEUDA!$A$2:$N$1113,14,0)</f>
        <v>42672</v>
      </c>
      <c r="V752" s="14"/>
      <c r="W752" s="14">
        <v>42490</v>
      </c>
      <c r="X752" s="14">
        <v>42581</v>
      </c>
      <c r="Y752" s="14">
        <f>VLOOKUP(A752,[1]EXCEDENTES!$C$2:$P$1062,14,0)</f>
        <v>42672</v>
      </c>
      <c r="Z752" s="14"/>
      <c r="AA752" s="14">
        <v>42488</v>
      </c>
      <c r="AB752" s="14">
        <v>42578</v>
      </c>
      <c r="AC752" s="14">
        <f>VLOOKUP(A752,[1]CxP!$C$2:$P$1113,14,0)</f>
        <v>42672</v>
      </c>
      <c r="AD752" s="14"/>
      <c r="AE752" s="14">
        <v>42490</v>
      </c>
      <c r="AF752" s="14">
        <v>42580</v>
      </c>
      <c r="AG752" s="14">
        <f>VLOOKUP(A752,'[1]EJEC-FONDO'!$C$2:$P$1102,14,0)</f>
        <v>42672</v>
      </c>
      <c r="AH752" s="14"/>
      <c r="AI752" s="14">
        <v>42490</v>
      </c>
      <c r="AJ752" s="14">
        <v>42601</v>
      </c>
      <c r="AK752" s="14">
        <f>VLOOKUP(A752,'[1]TESRERIA-FONDO'!$C$2:$P$1075,14,0)</f>
        <v>42672</v>
      </c>
      <c r="AL752" s="14"/>
      <c r="AM752" s="14">
        <v>42489</v>
      </c>
      <c r="AN752" s="14">
        <v>42581</v>
      </c>
      <c r="AO752" s="14">
        <f>VLOOKUP(A752,[1]VIGENCIAS!$C$2:$P$1080,14,0)</f>
        <v>42672</v>
      </c>
      <c r="AP752" s="14"/>
    </row>
    <row r="753" spans="1:42" x14ac:dyDescent="0.25">
      <c r="A753" s="12" t="s">
        <v>1513</v>
      </c>
      <c r="B753" s="13" t="s">
        <v>1514</v>
      </c>
      <c r="C753" s="14">
        <v>42520</v>
      </c>
      <c r="D753" s="14">
        <v>42613</v>
      </c>
      <c r="E753" s="14">
        <f>VLOOKUP(A753,[1]INGRESOS!$C$2:$P$1123,14,0)</f>
        <v>42671</v>
      </c>
      <c r="F753" s="14"/>
      <c r="G753" s="14">
        <v>42520</v>
      </c>
      <c r="H753" s="14">
        <v>42613</v>
      </c>
      <c r="I753" s="14">
        <f>VLOOKUP(A753,[1]FNCIONAMIENTO!$C$2:$P$1121,14,0)</f>
        <v>42671</v>
      </c>
      <c r="J753" s="14"/>
      <c r="K753" s="14">
        <v>42520</v>
      </c>
      <c r="L753" s="14">
        <v>42579</v>
      </c>
      <c r="M753" s="14">
        <f>VLOOKUP(A753,[1]INVERSION!$C$2:$P$1120,14,0)</f>
        <v>42671</v>
      </c>
      <c r="N753" s="14"/>
      <c r="O753" s="14">
        <v>42520</v>
      </c>
      <c r="P753" s="14">
        <v>42613</v>
      </c>
      <c r="Q753" s="14">
        <f>VLOOKUP(A753,[1]RESERVAS!$C$2:$P$1102,14,0)</f>
        <v>42668</v>
      </c>
      <c r="R753" s="14"/>
      <c r="S753" s="14">
        <v>42516</v>
      </c>
      <c r="T753" s="14">
        <v>42579</v>
      </c>
      <c r="U753" s="14">
        <f>VLOOKUP(A753,[1]DEUDA!$A$2:$N$1113,14,0)</f>
        <v>42670</v>
      </c>
      <c r="V753" s="14"/>
      <c r="W753" s="14">
        <v>42516</v>
      </c>
      <c r="X753" s="14">
        <v>42579</v>
      </c>
      <c r="Y753" s="14">
        <f>VLOOKUP(A753,[1]EXCEDENTES!$C$2:$P$1062,14,0)</f>
        <v>42669</v>
      </c>
      <c r="Z753" s="14"/>
      <c r="AA753" s="14">
        <v>42519</v>
      </c>
      <c r="AB753" s="14">
        <v>42612</v>
      </c>
      <c r="AC753" s="14">
        <f>VLOOKUP(A753,[1]CxP!$C$2:$P$1113,14,0)</f>
        <v>42667</v>
      </c>
      <c r="AD753" s="14"/>
      <c r="AE753" s="14">
        <v>42519</v>
      </c>
      <c r="AF753" s="14">
        <v>42612</v>
      </c>
      <c r="AG753" s="14">
        <f>VLOOKUP(A753,'[1]EJEC-FONDO'!$C$2:$P$1102,14,0)</f>
        <v>42667</v>
      </c>
      <c r="AH753" s="14"/>
      <c r="AI753" s="14">
        <v>42520</v>
      </c>
      <c r="AJ753" s="14">
        <v>42613</v>
      </c>
      <c r="AK753" s="14">
        <f>VLOOKUP(A753,'[1]TESRERIA-FONDO'!$C$2:$P$1075,14,0)</f>
        <v>42661</v>
      </c>
      <c r="AL753" s="14"/>
      <c r="AM753" s="14">
        <v>42519</v>
      </c>
      <c r="AN753" s="14">
        <v>42579</v>
      </c>
      <c r="AO753" s="14">
        <f>VLOOKUP(A753,[1]VIGENCIAS!$C$2:$P$1080,14,0)</f>
        <v>42668</v>
      </c>
      <c r="AP753" s="14"/>
    </row>
    <row r="754" spans="1:42" x14ac:dyDescent="0.25">
      <c r="A754" s="12" t="s">
        <v>1515</v>
      </c>
      <c r="B754" s="13" t="s">
        <v>1516</v>
      </c>
      <c r="C754" s="14">
        <v>42490</v>
      </c>
      <c r="D754" s="14">
        <v>42581</v>
      </c>
      <c r="E754" s="14">
        <f>VLOOKUP(A754,[1]INGRESOS!$C$2:$P$1123,14,0)</f>
        <v>42674</v>
      </c>
      <c r="F754" s="14"/>
      <c r="G754" s="14">
        <v>42490</v>
      </c>
      <c r="H754" s="14">
        <v>42581</v>
      </c>
      <c r="I754" s="14">
        <f>VLOOKUP(A754,[1]FNCIONAMIENTO!$C$2:$P$1121,14,0)</f>
        <v>42674</v>
      </c>
      <c r="J754" s="14"/>
      <c r="K754" s="14">
        <v>42490</v>
      </c>
      <c r="L754" s="14">
        <v>42581</v>
      </c>
      <c r="M754" s="14">
        <f>VLOOKUP(A754,[1]INVERSION!$C$2:$P$1120,14,0)</f>
        <v>42674</v>
      </c>
      <c r="N754" s="14"/>
      <c r="O754" s="14">
        <v>42490</v>
      </c>
      <c r="P754" s="14">
        <v>42582</v>
      </c>
      <c r="Q754" s="14">
        <f>VLOOKUP(A754,[1]RESERVAS!$C$2:$P$1102,14,0)</f>
        <v>42674</v>
      </c>
      <c r="R754" s="14"/>
      <c r="S754" s="14">
        <v>42490</v>
      </c>
      <c r="T754" s="14">
        <v>42582</v>
      </c>
      <c r="U754" s="14">
        <f>VLOOKUP(A754,[1]DEUDA!$A$2:$N$1113,14,0)</f>
        <v>42674</v>
      </c>
      <c r="V754" s="14"/>
      <c r="W754" s="14">
        <v>42520</v>
      </c>
      <c r="X754" s="14">
        <v>42582</v>
      </c>
      <c r="Y754" s="14">
        <f>VLOOKUP(A754,[1]EXCEDENTES!$C$2:$P$1062,14,0)</f>
        <v>42674</v>
      </c>
      <c r="Z754" s="14"/>
      <c r="AA754" s="14">
        <v>42490</v>
      </c>
      <c r="AB754" s="14">
        <v>42582</v>
      </c>
      <c r="AC754" s="14">
        <f>VLOOKUP(A754,[1]CxP!$C$2:$P$1113,14,0)</f>
        <v>42674</v>
      </c>
      <c r="AD754" s="14"/>
      <c r="AE754" s="14">
        <v>42490</v>
      </c>
      <c r="AF754" s="14">
        <v>42582</v>
      </c>
      <c r="AG754" s="14">
        <f>VLOOKUP(A754,'[1]EJEC-FONDO'!$C$2:$P$1102,14,0)</f>
        <v>42703</v>
      </c>
      <c r="AH754" s="14"/>
      <c r="AI754" s="14">
        <v>42521</v>
      </c>
      <c r="AJ754" s="14">
        <v>42582</v>
      </c>
      <c r="AK754" s="14">
        <f>VLOOKUP(A754,'[1]TESRERIA-FONDO'!$C$2:$P$1075,14,0)</f>
        <v>42703</v>
      </c>
      <c r="AL754" s="14"/>
      <c r="AM754" s="14">
        <v>42520</v>
      </c>
      <c r="AN754" s="14">
        <v>42582</v>
      </c>
      <c r="AO754" s="14">
        <f>VLOOKUP(A754,[1]VIGENCIAS!$C$2:$P$1080,14,0)</f>
        <v>42674</v>
      </c>
      <c r="AP754" s="14"/>
    </row>
    <row r="755" spans="1:42" x14ac:dyDescent="0.25">
      <c r="A755" s="12" t="s">
        <v>1517</v>
      </c>
      <c r="B755" s="13" t="s">
        <v>1518</v>
      </c>
      <c r="C755" s="14" t="e">
        <v>#N/A</v>
      </c>
      <c r="D755" s="14">
        <v>42581</v>
      </c>
      <c r="E755" s="14">
        <f>VLOOKUP(A755,[1]INGRESOS!$C$2:$P$1123,14,0)</f>
        <v>42674</v>
      </c>
      <c r="F755" s="14"/>
      <c r="G755" s="14" t="e">
        <v>#N/A</v>
      </c>
      <c r="H755" s="14">
        <v>42582</v>
      </c>
      <c r="I755" s="14">
        <f>VLOOKUP(A755,[1]FNCIONAMIENTO!$C$2:$P$1121,14,0)</f>
        <v>42674</v>
      </c>
      <c r="J755" s="14"/>
      <c r="K755" s="14" t="e">
        <v>#N/A</v>
      </c>
      <c r="L755" s="14">
        <v>42582</v>
      </c>
      <c r="M755" s="14">
        <f>VLOOKUP(A755,[1]INVERSION!$C$2:$P$1120,14,0)</f>
        <v>42674</v>
      </c>
      <c r="N755" s="14"/>
      <c r="O755" s="14" t="e">
        <v>#N/A</v>
      </c>
      <c r="P755" s="14">
        <v>42581</v>
      </c>
      <c r="Q755" s="14">
        <f>VLOOKUP(A755,[1]RESERVAS!$C$2:$P$1102,14,0)</f>
        <v>42674</v>
      </c>
      <c r="R755" s="14"/>
      <c r="S755" s="14">
        <v>42485</v>
      </c>
      <c r="T755" s="14">
        <v>42581</v>
      </c>
      <c r="U755" s="14">
        <f>VLOOKUP(A755,[1]DEUDA!$A$2:$N$1113,14,0)</f>
        <v>42674</v>
      </c>
      <c r="V755" s="14"/>
      <c r="W755" s="14" t="e">
        <v>#N/A</v>
      </c>
      <c r="X755" s="14">
        <v>42582</v>
      </c>
      <c r="Y755" s="14">
        <f>VLOOKUP(A755,[1]EXCEDENTES!$C$2:$P$1062,14,0)</f>
        <v>42674</v>
      </c>
      <c r="Z755" s="14"/>
      <c r="AA755" s="14" t="e">
        <v>#N/A</v>
      </c>
      <c r="AB755" s="14">
        <v>42582</v>
      </c>
      <c r="AC755" s="14">
        <f>VLOOKUP(A755,[1]CxP!$C$2:$P$1113,14,0)</f>
        <v>42674</v>
      </c>
      <c r="AD755" s="14"/>
      <c r="AE755" s="14" t="e">
        <v>#N/A</v>
      </c>
      <c r="AF755" s="14">
        <v>42582</v>
      </c>
      <c r="AG755" s="14">
        <f>VLOOKUP(A755,'[1]EJEC-FONDO'!$C$2:$P$1102,14,0)</f>
        <v>42674</v>
      </c>
      <c r="AH755" s="14"/>
      <c r="AI755" s="14" t="e">
        <v>#N/A</v>
      </c>
      <c r="AJ755" s="14">
        <v>42582</v>
      </c>
      <c r="AK755" s="14">
        <f>VLOOKUP(A755,'[1]TESRERIA-FONDO'!$C$2:$P$1075,14,0)</f>
        <v>42674</v>
      </c>
      <c r="AL755" s="14"/>
      <c r="AM755" s="14" t="e">
        <v>#N/A</v>
      </c>
      <c r="AN755" s="14">
        <v>42581</v>
      </c>
      <c r="AO755" s="14">
        <f>VLOOKUP(A755,[1]VIGENCIAS!$C$2:$P$1080,14,0)</f>
        <v>42674</v>
      </c>
      <c r="AP755" s="14"/>
    </row>
    <row r="756" spans="1:42" x14ac:dyDescent="0.25">
      <c r="A756" s="12" t="s">
        <v>1519</v>
      </c>
      <c r="B756" s="13" t="s">
        <v>1520</v>
      </c>
      <c r="C756" s="14">
        <v>42488</v>
      </c>
      <c r="D756" s="14">
        <v>42580</v>
      </c>
      <c r="E756" s="14">
        <f>VLOOKUP(A756,[1]INGRESOS!$C$2:$P$1123,14,0)</f>
        <v>42700</v>
      </c>
      <c r="F756" s="14"/>
      <c r="G756" s="14">
        <v>42488</v>
      </c>
      <c r="H756" s="14">
        <v>42580</v>
      </c>
      <c r="I756" s="14">
        <f>VLOOKUP(A756,[1]FNCIONAMIENTO!$C$2:$P$1121,14,0)</f>
        <v>42700</v>
      </c>
      <c r="J756" s="14"/>
      <c r="K756" s="14">
        <v>42488</v>
      </c>
      <c r="L756" s="14">
        <v>42580</v>
      </c>
      <c r="M756" s="14">
        <f>VLOOKUP(A756,[1]INVERSION!$C$2:$P$1120,14,0)</f>
        <v>42701</v>
      </c>
      <c r="N756" s="14"/>
      <c r="O756" s="14">
        <v>42489</v>
      </c>
      <c r="P756" s="14">
        <v>42580</v>
      </c>
      <c r="Q756" s="14">
        <f>VLOOKUP(A756,[1]RESERVAS!$C$2:$P$1102,14,0)</f>
        <v>42700</v>
      </c>
      <c r="R756" s="14"/>
      <c r="S756" s="14">
        <v>42488</v>
      </c>
      <c r="T756" s="14">
        <v>42580</v>
      </c>
      <c r="U756" s="14">
        <f>VLOOKUP(A756,[1]DEUDA!$A$2:$N$1113,14,0)</f>
        <v>42701</v>
      </c>
      <c r="V756" s="14"/>
      <c r="W756" s="14">
        <v>42490</v>
      </c>
      <c r="X756" s="14">
        <v>42580</v>
      </c>
      <c r="Y756" s="14">
        <f>VLOOKUP(A756,[1]EXCEDENTES!$C$2:$P$1062,14,0)</f>
        <v>42701</v>
      </c>
      <c r="Z756" s="14"/>
      <c r="AA756" s="14">
        <v>42488</v>
      </c>
      <c r="AB756" s="14">
        <v>42580</v>
      </c>
      <c r="AC756" s="14">
        <f>VLOOKUP(A756,[1]CxP!$C$2:$P$1113,14,0)</f>
        <v>42701</v>
      </c>
      <c r="AD756" s="14"/>
      <c r="AE756" s="14">
        <v>42489</v>
      </c>
      <c r="AF756" s="14">
        <v>42580</v>
      </c>
      <c r="AG756" s="14">
        <f>VLOOKUP(A756,'[1]EJEC-FONDO'!$C$2:$P$1102,14,0)</f>
        <v>42700</v>
      </c>
      <c r="AH756" s="14"/>
      <c r="AI756" s="14">
        <v>42489</v>
      </c>
      <c r="AJ756" s="14">
        <v>42582</v>
      </c>
      <c r="AK756" s="14">
        <f>VLOOKUP(A756,'[1]TESRERIA-FONDO'!$C$2:$P$1075,14,0)</f>
        <v>42695</v>
      </c>
      <c r="AL756" s="14"/>
      <c r="AM756" s="14">
        <v>42490</v>
      </c>
      <c r="AN756" s="14">
        <v>42580</v>
      </c>
      <c r="AO756" s="14">
        <f>VLOOKUP(A756,[1]VIGENCIAS!$C$2:$P$1080,14,0)</f>
        <v>42700</v>
      </c>
      <c r="AP756" s="14"/>
    </row>
    <row r="757" spans="1:42" x14ac:dyDescent="0.25">
      <c r="A757" s="12" t="s">
        <v>1521</v>
      </c>
      <c r="B757" s="13" t="s">
        <v>1522</v>
      </c>
      <c r="C757" s="14">
        <v>42519</v>
      </c>
      <c r="D757" s="14">
        <v>42576</v>
      </c>
      <c r="E757" s="14">
        <f>VLOOKUP(A757,[1]INGRESOS!$C$2:$P$1123,14,0)</f>
        <v>42671</v>
      </c>
      <c r="F757" s="14"/>
      <c r="G757" s="14">
        <v>42490</v>
      </c>
      <c r="H757" s="14">
        <v>42576</v>
      </c>
      <c r="I757" s="14">
        <f>VLOOKUP(A757,[1]FNCIONAMIENTO!$C$2:$P$1121,14,0)</f>
        <v>42672</v>
      </c>
      <c r="J757" s="14"/>
      <c r="K757" s="14">
        <v>42490</v>
      </c>
      <c r="L757" s="14">
        <v>42576</v>
      </c>
      <c r="M757" s="14">
        <f>VLOOKUP(A757,[1]INVERSION!$C$2:$P$1120,14,0)</f>
        <v>42672</v>
      </c>
      <c r="N757" s="14"/>
      <c r="O757" s="14">
        <v>42505</v>
      </c>
      <c r="P757" s="14">
        <v>42577</v>
      </c>
      <c r="Q757" s="14">
        <f>VLOOKUP(A757,[1]RESERVAS!$C$2:$P$1102,14,0)</f>
        <v>42672</v>
      </c>
      <c r="R757" s="14"/>
      <c r="S757" s="14">
        <v>42490</v>
      </c>
      <c r="T757" s="14">
        <v>42576</v>
      </c>
      <c r="U757" s="14">
        <f>VLOOKUP(A757,[1]DEUDA!$A$2:$N$1113,14,0)</f>
        <v>42672</v>
      </c>
      <c r="V757" s="14"/>
      <c r="W757" s="14">
        <v>42505</v>
      </c>
      <c r="X757" s="14">
        <v>42577</v>
      </c>
      <c r="Y757" s="14">
        <f>VLOOKUP(A757,[1]EXCEDENTES!$C$2:$P$1062,14,0)</f>
        <v>42672</v>
      </c>
      <c r="Z757" s="14"/>
      <c r="AA757" s="14">
        <v>42505</v>
      </c>
      <c r="AB757" s="14">
        <v>42577</v>
      </c>
      <c r="AC757" s="14">
        <f>VLOOKUP(A757,[1]CxP!$C$2:$P$1113,14,0)</f>
        <v>42672</v>
      </c>
      <c r="AD757" s="14"/>
      <c r="AE757" s="14">
        <v>42505</v>
      </c>
      <c r="AF757" s="14">
        <v>42577</v>
      </c>
      <c r="AG757" s="14">
        <f>VLOOKUP(A757,'[1]EJEC-FONDO'!$C$2:$P$1102,14,0)</f>
        <v>42672</v>
      </c>
      <c r="AH757" s="14"/>
      <c r="AI757" s="14">
        <v>42505</v>
      </c>
      <c r="AJ757" s="14">
        <v>42577</v>
      </c>
      <c r="AK757" s="14">
        <f>VLOOKUP(A757,'[1]TESRERIA-FONDO'!$C$2:$P$1075,14,0)</f>
        <v>42672</v>
      </c>
      <c r="AL757" s="14"/>
      <c r="AM757" s="14">
        <v>42519</v>
      </c>
      <c r="AN757" s="14">
        <v>42577</v>
      </c>
      <c r="AO757" s="14">
        <f>VLOOKUP(A757,[1]VIGENCIAS!$C$2:$P$1080,14,0)</f>
        <v>42672</v>
      </c>
      <c r="AP757" s="14"/>
    </row>
    <row r="758" spans="1:42" x14ac:dyDescent="0.25">
      <c r="A758" s="12" t="s">
        <v>1523</v>
      </c>
      <c r="B758" s="13" t="s">
        <v>1524</v>
      </c>
      <c r="C758" s="14">
        <v>42489</v>
      </c>
      <c r="D758" s="14">
        <v>42579</v>
      </c>
      <c r="E758" s="14">
        <f>VLOOKUP(A758,[1]INGRESOS!$C$2:$P$1123,14,0)</f>
        <v>42673</v>
      </c>
      <c r="F758" s="14"/>
      <c r="G758" s="14">
        <v>42487</v>
      </c>
      <c r="H758" s="14">
        <v>42579</v>
      </c>
      <c r="I758" s="14">
        <f>VLOOKUP(A758,[1]FNCIONAMIENTO!$C$2:$P$1121,14,0)</f>
        <v>42673</v>
      </c>
      <c r="J758" s="14"/>
      <c r="K758" s="14">
        <v>42489</v>
      </c>
      <c r="L758" s="14">
        <v>42580</v>
      </c>
      <c r="M758" s="14">
        <f>VLOOKUP(A758,[1]INVERSION!$C$2:$P$1120,14,0)</f>
        <v>42672</v>
      </c>
      <c r="N758" s="14"/>
      <c r="O758" s="14">
        <v>42484</v>
      </c>
      <c r="P758" s="14">
        <v>42579</v>
      </c>
      <c r="Q758" s="14">
        <f>VLOOKUP(A758,[1]RESERVAS!$C$2:$P$1102,14,0)</f>
        <v>42673</v>
      </c>
      <c r="R758" s="14"/>
      <c r="S758" s="14">
        <v>42484</v>
      </c>
      <c r="T758" s="14">
        <v>42579</v>
      </c>
      <c r="U758" s="14">
        <f>VLOOKUP(A758,[1]DEUDA!$A$2:$N$1113,14,0)</f>
        <v>42673</v>
      </c>
      <c r="V758" s="14"/>
      <c r="W758" s="14">
        <v>42487</v>
      </c>
      <c r="X758" s="14">
        <v>42580</v>
      </c>
      <c r="Y758" s="14">
        <f>VLOOKUP(A758,[1]EXCEDENTES!$C$2:$P$1062,14,0)</f>
        <v>42674</v>
      </c>
      <c r="Z758" s="14"/>
      <c r="AA758" s="14">
        <v>42487</v>
      </c>
      <c r="AB758" s="14">
        <v>42580</v>
      </c>
      <c r="AC758" s="14">
        <f>VLOOKUP(A758,[1]CxP!$C$2:$P$1113,14,0)</f>
        <v>42673</v>
      </c>
      <c r="AD758" s="14"/>
      <c r="AE758" s="14">
        <v>42487</v>
      </c>
      <c r="AF758" s="14">
        <v>42579</v>
      </c>
      <c r="AG758" s="14">
        <f>VLOOKUP(A758,'[1]EJEC-FONDO'!$C$2:$P$1102,14,0)</f>
        <v>42668</v>
      </c>
      <c r="AH758" s="14"/>
      <c r="AI758" s="14">
        <v>42487</v>
      </c>
      <c r="AJ758" s="14">
        <v>42579</v>
      </c>
      <c r="AK758" s="14">
        <f>VLOOKUP(A758,'[1]TESRERIA-FONDO'!$C$2:$P$1075,14,0)</f>
        <v>42668</v>
      </c>
      <c r="AL758" s="14"/>
      <c r="AM758" s="14">
        <v>42487</v>
      </c>
      <c r="AN758" s="14">
        <v>42579</v>
      </c>
      <c r="AO758" s="14">
        <f>VLOOKUP(A758,[1]VIGENCIAS!$C$2:$P$1080,14,0)</f>
        <v>42674</v>
      </c>
      <c r="AP758" s="14"/>
    </row>
    <row r="759" spans="1:42" x14ac:dyDescent="0.25">
      <c r="A759" s="12" t="s">
        <v>1525</v>
      </c>
      <c r="B759" s="13" t="s">
        <v>1526</v>
      </c>
      <c r="C759" s="14">
        <v>42489</v>
      </c>
      <c r="D759" s="14">
        <v>42579</v>
      </c>
      <c r="E759" s="14">
        <f>VLOOKUP(A759,[1]INGRESOS!$C$2:$P$1123,14,0)</f>
        <v>42670</v>
      </c>
      <c r="F759" s="14"/>
      <c r="G759" s="14">
        <v>42489</v>
      </c>
      <c r="H759" s="14">
        <v>42579</v>
      </c>
      <c r="I759" s="14">
        <f>VLOOKUP(A759,[1]FNCIONAMIENTO!$C$2:$P$1121,14,0)</f>
        <v>42670</v>
      </c>
      <c r="J759" s="14"/>
      <c r="K759" s="14">
        <v>42489</v>
      </c>
      <c r="L759" s="14">
        <v>42579</v>
      </c>
      <c r="M759" s="14">
        <f>VLOOKUP(A759,[1]INVERSION!$C$2:$P$1120,14,0)</f>
        <v>42671</v>
      </c>
      <c r="N759" s="14"/>
      <c r="O759" s="14">
        <v>42489</v>
      </c>
      <c r="P759" s="14">
        <v>42579</v>
      </c>
      <c r="Q759" s="14">
        <f>VLOOKUP(A759,[1]RESERVAS!$C$2:$P$1102,14,0)</f>
        <v>42672</v>
      </c>
      <c r="R759" s="14"/>
      <c r="S759" s="14">
        <v>42489</v>
      </c>
      <c r="T759" s="14">
        <v>42579</v>
      </c>
      <c r="U759" s="14">
        <f>VLOOKUP(A759,[1]DEUDA!$A$2:$N$1113,14,0)</f>
        <v>42671</v>
      </c>
      <c r="V759" s="14"/>
      <c r="W759" s="14">
        <v>42489</v>
      </c>
      <c r="X759" s="14">
        <v>42579</v>
      </c>
      <c r="Y759" s="14">
        <f>VLOOKUP(A759,[1]EXCEDENTES!$C$2:$P$1062,14,0)</f>
        <v>42672</v>
      </c>
      <c r="Z759" s="14"/>
      <c r="AA759" s="14">
        <v>42489</v>
      </c>
      <c r="AB759" s="14">
        <v>42579</v>
      </c>
      <c r="AC759" s="14">
        <f>VLOOKUP(A759,[1]CxP!$C$2:$P$1113,14,0)</f>
        <v>42671</v>
      </c>
      <c r="AD759" s="14"/>
      <c r="AE759" s="14">
        <v>42489</v>
      </c>
      <c r="AF759" s="14">
        <v>42579</v>
      </c>
      <c r="AG759" s="14">
        <f>VLOOKUP(A759,'[1]EJEC-FONDO'!$C$2:$P$1102,14,0)</f>
        <v>42672</v>
      </c>
      <c r="AH759" s="14"/>
      <c r="AI759" s="14">
        <v>42489</v>
      </c>
      <c r="AJ759" s="14">
        <v>42579</v>
      </c>
      <c r="AK759" s="14">
        <f>VLOOKUP(A759,'[1]TESRERIA-FONDO'!$C$2:$P$1075,14,0)</f>
        <v>42674</v>
      </c>
      <c r="AL759" s="14"/>
      <c r="AM759" s="14">
        <v>42489</v>
      </c>
      <c r="AN759" s="14">
        <v>42579</v>
      </c>
      <c r="AO759" s="14">
        <f>VLOOKUP(A759,[1]VIGENCIAS!$C$2:$P$1080,14,0)</f>
        <v>42672</v>
      </c>
      <c r="AP759" s="14"/>
    </row>
    <row r="760" spans="1:42" x14ac:dyDescent="0.25">
      <c r="A760" s="12" t="s">
        <v>1527</v>
      </c>
      <c r="B760" s="13" t="s">
        <v>1528</v>
      </c>
      <c r="C760" s="14">
        <v>42486</v>
      </c>
      <c r="D760" s="14">
        <v>42577</v>
      </c>
      <c r="E760" s="14">
        <f>VLOOKUP(A760,[1]INGRESOS!$C$2:$P$1123,14,0)</f>
        <v>42674</v>
      </c>
      <c r="F760" s="14"/>
      <c r="G760" s="14">
        <v>42485</v>
      </c>
      <c r="H760" s="14">
        <v>42579</v>
      </c>
      <c r="I760" s="14">
        <f>VLOOKUP(A760,[1]FNCIONAMIENTO!$C$2:$P$1121,14,0)</f>
        <v>42704</v>
      </c>
      <c r="J760" s="14"/>
      <c r="K760" s="14">
        <v>42486</v>
      </c>
      <c r="L760" s="14">
        <v>42579</v>
      </c>
      <c r="M760" s="14">
        <f>VLOOKUP(A760,[1]INVERSION!$C$2:$P$1120,14,0)</f>
        <v>42674</v>
      </c>
      <c r="N760" s="14"/>
      <c r="O760" s="14">
        <v>42486</v>
      </c>
      <c r="P760" s="14">
        <v>42579</v>
      </c>
      <c r="Q760" s="14">
        <f>VLOOKUP(A760,[1]RESERVAS!$C$2:$P$1102,14,0)</f>
        <v>42695</v>
      </c>
      <c r="R760" s="14"/>
      <c r="S760" s="14">
        <v>42487</v>
      </c>
      <c r="T760" s="14">
        <v>42579</v>
      </c>
      <c r="U760" s="14">
        <f>VLOOKUP(A760,[1]DEUDA!$A$2:$N$1113,14,0)</f>
        <v>42695</v>
      </c>
      <c r="V760" s="14"/>
      <c r="W760" s="14">
        <v>42488</v>
      </c>
      <c r="X760" s="14">
        <v>42599</v>
      </c>
      <c r="Y760" s="14">
        <f>VLOOKUP(A760,[1]EXCEDENTES!$C$2:$P$1062,14,0)</f>
        <v>42695</v>
      </c>
      <c r="Z760" s="14"/>
      <c r="AA760" s="14">
        <v>42486</v>
      </c>
      <c r="AB760" s="14">
        <v>42579</v>
      </c>
      <c r="AC760" s="14">
        <f>VLOOKUP(A760,[1]CxP!$C$2:$P$1113,14,0)</f>
        <v>42674</v>
      </c>
      <c r="AD760" s="14"/>
      <c r="AE760" s="14">
        <v>42487</v>
      </c>
      <c r="AF760" s="14">
        <v>42579</v>
      </c>
      <c r="AG760" s="14">
        <f>VLOOKUP(A760,'[1]EJEC-FONDO'!$C$2:$P$1102,14,0)</f>
        <v>42704</v>
      </c>
      <c r="AH760" s="14"/>
      <c r="AI760" s="14">
        <v>42487</v>
      </c>
      <c r="AJ760" s="14">
        <v>42599</v>
      </c>
      <c r="AK760" s="14">
        <f>VLOOKUP(A760,'[1]TESRERIA-FONDO'!$C$2:$P$1075,14,0)</f>
        <v>42695</v>
      </c>
      <c r="AL760" s="14"/>
      <c r="AM760" s="14">
        <v>42486</v>
      </c>
      <c r="AN760" s="14">
        <v>42579</v>
      </c>
      <c r="AO760" s="14">
        <f>VLOOKUP(A760,[1]VIGENCIAS!$C$2:$P$1080,14,0)</f>
        <v>42674</v>
      </c>
      <c r="AP760" s="14"/>
    </row>
    <row r="761" spans="1:42" x14ac:dyDescent="0.25">
      <c r="A761" s="12" t="s">
        <v>1529</v>
      </c>
      <c r="B761" s="13" t="s">
        <v>1530</v>
      </c>
      <c r="C761" s="14">
        <v>42489</v>
      </c>
      <c r="D761" s="14">
        <v>42580</v>
      </c>
      <c r="E761" s="14">
        <f>VLOOKUP(A761,[1]INGRESOS!$C$2:$P$1123,14,0)</f>
        <v>42672</v>
      </c>
      <c r="F761" s="14"/>
      <c r="G761" s="14">
        <v>42489</v>
      </c>
      <c r="H761" s="14">
        <v>42580</v>
      </c>
      <c r="I761" s="14">
        <f>VLOOKUP(A761,[1]FNCIONAMIENTO!$C$2:$P$1121,14,0)</f>
        <v>42672</v>
      </c>
      <c r="J761" s="14"/>
      <c r="K761" s="14">
        <v>42489</v>
      </c>
      <c r="L761" s="14">
        <v>42580</v>
      </c>
      <c r="M761" s="14">
        <f>VLOOKUP(A761,[1]INVERSION!$C$2:$P$1120,14,0)</f>
        <v>42672</v>
      </c>
      <c r="N761" s="14"/>
      <c r="O761" s="14">
        <v>42489</v>
      </c>
      <c r="P761" s="14">
        <v>42580</v>
      </c>
      <c r="Q761" s="14">
        <f>VLOOKUP(A761,[1]RESERVAS!$C$2:$P$1102,14,0)</f>
        <v>42672</v>
      </c>
      <c r="R761" s="14"/>
      <c r="S761" s="14">
        <v>42489</v>
      </c>
      <c r="T761" s="14">
        <v>42578</v>
      </c>
      <c r="U761" s="14">
        <f>VLOOKUP(A761,[1]DEUDA!$A$2:$N$1113,14,0)</f>
        <v>42672</v>
      </c>
      <c r="V761" s="14"/>
      <c r="W761" s="14">
        <v>42489</v>
      </c>
      <c r="X761" s="14">
        <v>42580</v>
      </c>
      <c r="Y761" s="14">
        <f>VLOOKUP(A761,[1]EXCEDENTES!$C$2:$P$1062,14,0)</f>
        <v>42672</v>
      </c>
      <c r="Z761" s="14"/>
      <c r="AA761" s="14">
        <v>42489</v>
      </c>
      <c r="AB761" s="14">
        <v>42580</v>
      </c>
      <c r="AC761" s="14">
        <f>VLOOKUP(A761,[1]CxP!$C$2:$P$1113,14,0)</f>
        <v>42672</v>
      </c>
      <c r="AD761" s="14"/>
      <c r="AE761" s="14">
        <v>42489</v>
      </c>
      <c r="AF761" s="14">
        <v>42580</v>
      </c>
      <c r="AG761" s="14">
        <f>VLOOKUP(A761,'[1]EJEC-FONDO'!$C$2:$P$1102,14,0)</f>
        <v>42672</v>
      </c>
      <c r="AH761" s="14"/>
      <c r="AI761" s="14">
        <v>42489</v>
      </c>
      <c r="AJ761" s="14">
        <v>42580</v>
      </c>
      <c r="AK761" s="14">
        <f>VLOOKUP(A761,'[1]TESRERIA-FONDO'!$C$2:$P$1075,14,0)</f>
        <v>42672</v>
      </c>
      <c r="AL761" s="14"/>
      <c r="AM761" s="14">
        <v>42489</v>
      </c>
      <c r="AN761" s="14">
        <v>42580</v>
      </c>
      <c r="AO761" s="14">
        <f>VLOOKUP(A761,[1]VIGENCIAS!$C$2:$P$1080,14,0)</f>
        <v>42672</v>
      </c>
      <c r="AP761" s="14"/>
    </row>
    <row r="762" spans="1:42" x14ac:dyDescent="0.25">
      <c r="A762" s="12" t="s">
        <v>1531</v>
      </c>
      <c r="B762" s="13" t="s">
        <v>1532</v>
      </c>
      <c r="C762" s="14">
        <v>42490</v>
      </c>
      <c r="D762" s="14">
        <v>42578</v>
      </c>
      <c r="E762" s="14">
        <f>VLOOKUP(A762,[1]INGRESOS!$C$2:$P$1123,14,0)</f>
        <v>42671</v>
      </c>
      <c r="F762" s="14"/>
      <c r="G762" s="14">
        <v>42490</v>
      </c>
      <c r="H762" s="14">
        <v>42578</v>
      </c>
      <c r="I762" s="14">
        <f>VLOOKUP(A762,[1]FNCIONAMIENTO!$C$2:$P$1121,14,0)</f>
        <v>42671</v>
      </c>
      <c r="J762" s="14"/>
      <c r="K762" s="14">
        <v>42490</v>
      </c>
      <c r="L762" s="14">
        <v>42578</v>
      </c>
      <c r="M762" s="14">
        <f>VLOOKUP(A762,[1]INVERSION!$C$2:$P$1120,14,0)</f>
        <v>42671</v>
      </c>
      <c r="N762" s="14"/>
      <c r="O762" s="14">
        <v>42489</v>
      </c>
      <c r="P762" s="14">
        <v>42579</v>
      </c>
      <c r="Q762" s="14">
        <f>VLOOKUP(A762,[1]RESERVAS!$C$2:$P$1102,14,0)</f>
        <v>42671</v>
      </c>
      <c r="R762" s="14"/>
      <c r="S762" s="14">
        <v>42489</v>
      </c>
      <c r="T762" s="14">
        <v>42580</v>
      </c>
      <c r="U762" s="14">
        <f>VLOOKUP(A762,[1]DEUDA!$A$2:$N$1113,14,0)</f>
        <v>42671</v>
      </c>
      <c r="V762" s="14"/>
      <c r="W762" s="14">
        <v>42490</v>
      </c>
      <c r="X762" s="14">
        <v>42581</v>
      </c>
      <c r="Y762" s="14">
        <f>VLOOKUP(A762,[1]EXCEDENTES!$C$2:$P$1062,14,0)</f>
        <v>42674</v>
      </c>
      <c r="Z762" s="14"/>
      <c r="AA762" s="14">
        <v>42489</v>
      </c>
      <c r="AB762" s="14">
        <v>42579</v>
      </c>
      <c r="AC762" s="14">
        <f>VLOOKUP(A762,[1]CxP!$C$2:$P$1113,14,0)</f>
        <v>42671</v>
      </c>
      <c r="AD762" s="14"/>
      <c r="AE762" s="14">
        <v>42489</v>
      </c>
      <c r="AF762" s="14">
        <v>42579</v>
      </c>
      <c r="AG762" s="14">
        <f>VLOOKUP(A762,'[1]EJEC-FONDO'!$C$2:$P$1102,14,0)</f>
        <v>42671</v>
      </c>
      <c r="AH762" s="14"/>
      <c r="AI762" s="14">
        <v>42489</v>
      </c>
      <c r="AJ762" s="14">
        <v>42578</v>
      </c>
      <c r="AK762" s="14">
        <f>VLOOKUP(A762,'[1]TESRERIA-FONDO'!$C$2:$P$1075,14,0)</f>
        <v>42673</v>
      </c>
      <c r="AL762" s="14"/>
      <c r="AM762" s="14">
        <v>42489</v>
      </c>
      <c r="AN762" s="14">
        <v>42580</v>
      </c>
      <c r="AO762" s="14">
        <f>VLOOKUP(A762,[1]VIGENCIAS!$C$2:$P$1080,14,0)</f>
        <v>42671</v>
      </c>
      <c r="AP762" s="14"/>
    </row>
    <row r="763" spans="1:42" x14ac:dyDescent="0.25">
      <c r="A763" s="12" t="s">
        <v>1533</v>
      </c>
      <c r="B763" s="13" t="s">
        <v>1534</v>
      </c>
      <c r="C763" s="14">
        <v>42489</v>
      </c>
      <c r="D763" s="14">
        <v>42579</v>
      </c>
      <c r="E763" s="14" t="e">
        <f>VLOOKUP(A763,[1]INGRESOS!$C$2:$P$1123,14,0)</f>
        <v>#N/A</v>
      </c>
      <c r="F763" s="14"/>
      <c r="G763" s="14">
        <v>42489</v>
      </c>
      <c r="H763" s="14">
        <v>42579</v>
      </c>
      <c r="I763" s="14">
        <f>VLOOKUP(A763,[1]FNCIONAMIENTO!$C$2:$P$1121,14,0)</f>
        <v>42674</v>
      </c>
      <c r="J763" s="14"/>
      <c r="K763" s="14">
        <v>42489</v>
      </c>
      <c r="L763" s="14">
        <v>42579</v>
      </c>
      <c r="M763" s="14">
        <f>VLOOKUP(A763,[1]INVERSION!$C$2:$P$1120,14,0)</f>
        <v>42674</v>
      </c>
      <c r="N763" s="14"/>
      <c r="O763" s="14">
        <v>42485</v>
      </c>
      <c r="P763" s="14">
        <v>42569</v>
      </c>
      <c r="Q763" s="14">
        <f>VLOOKUP(A763,[1]RESERVAS!$C$2:$P$1102,14,0)</f>
        <v>42671</v>
      </c>
      <c r="R763" s="14"/>
      <c r="S763" s="14">
        <v>42486</v>
      </c>
      <c r="T763" s="14">
        <v>42572</v>
      </c>
      <c r="U763" s="14">
        <f>VLOOKUP(A763,[1]DEUDA!$A$2:$N$1113,14,0)</f>
        <v>42671</v>
      </c>
      <c r="V763" s="14"/>
      <c r="W763" s="14">
        <v>42489</v>
      </c>
      <c r="X763" s="14">
        <v>42576</v>
      </c>
      <c r="Y763" s="14">
        <f>VLOOKUP(A763,[1]EXCEDENTES!$C$2:$P$1062,14,0)</f>
        <v>42674</v>
      </c>
      <c r="Z763" s="14"/>
      <c r="AA763" s="14">
        <v>42485</v>
      </c>
      <c r="AB763" s="14">
        <v>42573</v>
      </c>
      <c r="AC763" s="14">
        <f>VLOOKUP(A763,[1]CxP!$C$2:$P$1113,14,0)</f>
        <v>42672</v>
      </c>
      <c r="AD763" s="14"/>
      <c r="AE763" s="14">
        <v>42489</v>
      </c>
      <c r="AF763" s="14">
        <v>42579</v>
      </c>
      <c r="AG763" s="14">
        <f>VLOOKUP(A763,'[1]EJEC-FONDO'!$C$2:$P$1102,14,0)</f>
        <v>42674</v>
      </c>
      <c r="AH763" s="14"/>
      <c r="AI763" s="14">
        <v>42489</v>
      </c>
      <c r="AJ763" s="14">
        <v>42579</v>
      </c>
      <c r="AK763" s="14">
        <f>VLOOKUP(A763,'[1]TESRERIA-FONDO'!$C$2:$P$1075,14,0)</f>
        <v>42674</v>
      </c>
      <c r="AL763" s="14"/>
      <c r="AM763" s="14">
        <v>42486</v>
      </c>
      <c r="AN763" s="14">
        <v>42572</v>
      </c>
      <c r="AO763" s="14">
        <f>VLOOKUP(A763,[1]VIGENCIAS!$C$2:$P$1080,14,0)</f>
        <v>42672</v>
      </c>
      <c r="AP763" s="14"/>
    </row>
    <row r="764" spans="1:42" x14ac:dyDescent="0.25">
      <c r="A764" s="12" t="s">
        <v>1535</v>
      </c>
      <c r="B764" s="13" t="s">
        <v>1536</v>
      </c>
      <c r="C764" s="14">
        <v>42490</v>
      </c>
      <c r="D764" s="14">
        <v>42579</v>
      </c>
      <c r="E764" s="14">
        <f>VLOOKUP(A764,[1]INGRESOS!$C$2:$P$1123,14,0)</f>
        <v>42669</v>
      </c>
      <c r="F764" s="14"/>
      <c r="G764" s="14">
        <v>42490</v>
      </c>
      <c r="H764" s="14">
        <v>42579</v>
      </c>
      <c r="I764" s="14">
        <f>VLOOKUP(A764,[1]FNCIONAMIENTO!$C$2:$P$1121,14,0)</f>
        <v>42667</v>
      </c>
      <c r="J764" s="14"/>
      <c r="K764" s="14">
        <v>42511</v>
      </c>
      <c r="L764" s="14">
        <v>42578</v>
      </c>
      <c r="M764" s="14">
        <f>VLOOKUP(A764,[1]INVERSION!$C$2:$P$1120,14,0)</f>
        <v>42667</v>
      </c>
      <c r="N764" s="14"/>
      <c r="O764" s="14">
        <v>42490</v>
      </c>
      <c r="P764" s="14">
        <v>42578</v>
      </c>
      <c r="Q764" s="14">
        <f>VLOOKUP(A764,[1]RESERVAS!$C$2:$P$1102,14,0)</f>
        <v>42663</v>
      </c>
      <c r="R764" s="14"/>
      <c r="S764" s="14">
        <v>42511</v>
      </c>
      <c r="T764" s="14">
        <v>42578</v>
      </c>
      <c r="U764" s="14">
        <f>VLOOKUP(A764,[1]DEUDA!$A$2:$N$1113,14,0)</f>
        <v>42663</v>
      </c>
      <c r="V764" s="14"/>
      <c r="W764" s="14">
        <v>42511</v>
      </c>
      <c r="X764" s="14">
        <v>42577</v>
      </c>
      <c r="Y764" s="14">
        <f>VLOOKUP(A764,[1]EXCEDENTES!$C$2:$P$1062,14,0)</f>
        <v>42667</v>
      </c>
      <c r="Z764" s="14"/>
      <c r="AA764" s="14">
        <v>42490</v>
      </c>
      <c r="AB764" s="14">
        <v>42577</v>
      </c>
      <c r="AC764" s="14">
        <f>VLOOKUP(A764,[1]CxP!$C$2:$P$1113,14,0)</f>
        <v>42663</v>
      </c>
      <c r="AD764" s="14"/>
      <c r="AE764" s="14">
        <v>42511</v>
      </c>
      <c r="AF764" s="14">
        <v>42577</v>
      </c>
      <c r="AG764" s="14">
        <f>VLOOKUP(A764,'[1]EJEC-FONDO'!$C$2:$P$1102,14,0)</f>
        <v>42668</v>
      </c>
      <c r="AH764" s="14"/>
      <c r="AI764" s="14">
        <v>42511</v>
      </c>
      <c r="AJ764" s="14">
        <v>42577</v>
      </c>
      <c r="AK764" s="14">
        <f>VLOOKUP(A764,'[1]TESRERIA-FONDO'!$C$2:$P$1075,14,0)</f>
        <v>42668</v>
      </c>
      <c r="AL764" s="14"/>
      <c r="AM764" s="14">
        <v>42511</v>
      </c>
      <c r="AN764" s="14">
        <v>42577</v>
      </c>
      <c r="AO764" s="14">
        <f>VLOOKUP(A764,[1]VIGENCIAS!$C$2:$P$1080,14,0)</f>
        <v>42663</v>
      </c>
      <c r="AP764" s="14"/>
    </row>
    <row r="765" spans="1:42" x14ac:dyDescent="0.25">
      <c r="A765" s="12" t="s">
        <v>1537</v>
      </c>
      <c r="B765" s="13" t="s">
        <v>1538</v>
      </c>
      <c r="C765" s="14">
        <v>42490</v>
      </c>
      <c r="D765" s="14">
        <v>42609</v>
      </c>
      <c r="E765" s="14">
        <f>VLOOKUP(A765,[1]INGRESOS!$C$2:$P$1123,14,0)</f>
        <v>42671</v>
      </c>
      <c r="F765" s="14"/>
      <c r="G765" s="14" t="e">
        <v>#N/A</v>
      </c>
      <c r="H765" s="14">
        <v>42581</v>
      </c>
      <c r="I765" s="14">
        <f>VLOOKUP(A765,[1]FNCIONAMIENTO!$C$2:$P$1121,14,0)</f>
        <v>42673</v>
      </c>
      <c r="J765" s="14"/>
      <c r="K765" s="14" t="e">
        <v>#N/A</v>
      </c>
      <c r="L765" s="14">
        <v>42580</v>
      </c>
      <c r="M765" s="14">
        <f>VLOOKUP(A765,[1]INVERSION!$C$2:$P$1120,14,0)</f>
        <v>42671</v>
      </c>
      <c r="N765" s="14"/>
      <c r="O765" s="14" t="e">
        <v>#N/A</v>
      </c>
      <c r="P765" s="14">
        <v>42605</v>
      </c>
      <c r="Q765" s="14">
        <f>VLOOKUP(A765,[1]RESERVAS!$C$2:$P$1102,14,0)</f>
        <v>42671</v>
      </c>
      <c r="R765" s="14"/>
      <c r="S765" s="14">
        <v>42488</v>
      </c>
      <c r="T765" s="14">
        <v>42581</v>
      </c>
      <c r="U765" s="14">
        <f>VLOOKUP(A765,[1]DEUDA!$A$2:$N$1113,14,0)</f>
        <v>42673</v>
      </c>
      <c r="V765" s="14"/>
      <c r="W765" s="14" t="e">
        <v>#N/A</v>
      </c>
      <c r="X765" s="14">
        <v>42609</v>
      </c>
      <c r="Y765" s="14">
        <f>VLOOKUP(A765,[1]EXCEDENTES!$C$2:$P$1062,14,0)</f>
        <v>42673</v>
      </c>
      <c r="Z765" s="14"/>
      <c r="AA765" s="14">
        <v>42490</v>
      </c>
      <c r="AB765" s="14">
        <v>42581</v>
      </c>
      <c r="AC765" s="14">
        <f>VLOOKUP(A765,[1]CxP!$C$2:$P$1113,14,0)</f>
        <v>42671</v>
      </c>
      <c r="AD765" s="14"/>
      <c r="AE765" s="14">
        <v>42490</v>
      </c>
      <c r="AF765" s="14">
        <v>42581</v>
      </c>
      <c r="AG765" s="14">
        <f>VLOOKUP(A765,'[1]EJEC-FONDO'!$C$2:$P$1102,14,0)</f>
        <v>42671</v>
      </c>
      <c r="AH765" s="14"/>
      <c r="AI765" s="14">
        <v>42488</v>
      </c>
      <c r="AJ765" s="14">
        <v>42581</v>
      </c>
      <c r="AK765" s="14">
        <f>VLOOKUP(A765,'[1]TESRERIA-FONDO'!$C$2:$P$1075,14,0)</f>
        <v>42671</v>
      </c>
      <c r="AL765" s="14"/>
      <c r="AM765" s="14" t="e">
        <v>#N/A</v>
      </c>
      <c r="AN765" s="14">
        <v>42582</v>
      </c>
      <c r="AO765" s="14">
        <f>VLOOKUP(A765,[1]VIGENCIAS!$C$2:$P$1080,14,0)</f>
        <v>42674</v>
      </c>
      <c r="AP765" s="14"/>
    </row>
    <row r="766" spans="1:42" x14ac:dyDescent="0.25">
      <c r="A766" s="12" t="s">
        <v>1539</v>
      </c>
      <c r="B766" s="13" t="s">
        <v>1540</v>
      </c>
      <c r="C766" s="14">
        <v>42490</v>
      </c>
      <c r="D766" s="14">
        <v>42582</v>
      </c>
      <c r="E766" s="14">
        <f>VLOOKUP(A766,[1]INGRESOS!$C$2:$P$1123,14,0)</f>
        <v>42674</v>
      </c>
      <c r="F766" s="14"/>
      <c r="G766" s="14">
        <v>42490</v>
      </c>
      <c r="H766" s="14">
        <v>42582</v>
      </c>
      <c r="I766" s="14">
        <f>VLOOKUP(A766,[1]FNCIONAMIENTO!$C$2:$P$1121,14,0)</f>
        <v>42674</v>
      </c>
      <c r="J766" s="14"/>
      <c r="K766" s="14">
        <v>42489</v>
      </c>
      <c r="L766" s="14">
        <v>42582</v>
      </c>
      <c r="M766" s="14">
        <f>VLOOKUP(A766,[1]INVERSION!$C$2:$P$1120,14,0)</f>
        <v>42673</v>
      </c>
      <c r="N766" s="14"/>
      <c r="O766" s="14">
        <v>42490</v>
      </c>
      <c r="P766" s="14">
        <v>42582</v>
      </c>
      <c r="Q766" s="14">
        <f>VLOOKUP(A766,[1]RESERVAS!$C$2:$P$1102,14,0)</f>
        <v>42674</v>
      </c>
      <c r="R766" s="14"/>
      <c r="S766" s="14">
        <v>42490</v>
      </c>
      <c r="T766" s="14">
        <v>42582</v>
      </c>
      <c r="U766" s="14">
        <f>VLOOKUP(A766,[1]DEUDA!$A$2:$N$1113,14,0)</f>
        <v>42674</v>
      </c>
      <c r="V766" s="14"/>
      <c r="W766" s="14">
        <v>42490</v>
      </c>
      <c r="X766" s="14">
        <v>42582</v>
      </c>
      <c r="Y766" s="14">
        <f>VLOOKUP(A766,[1]EXCEDENTES!$C$2:$P$1062,14,0)</f>
        <v>42674</v>
      </c>
      <c r="Z766" s="14"/>
      <c r="AA766" s="14">
        <v>42490</v>
      </c>
      <c r="AB766" s="14">
        <v>42582</v>
      </c>
      <c r="AC766" s="14">
        <f>VLOOKUP(A766,[1]CxP!$C$2:$P$1113,14,0)</f>
        <v>42674</v>
      </c>
      <c r="AD766" s="14"/>
      <c r="AE766" s="14">
        <v>42490</v>
      </c>
      <c r="AF766" s="14">
        <v>42582</v>
      </c>
      <c r="AG766" s="14">
        <f>VLOOKUP(A766,'[1]EJEC-FONDO'!$C$2:$P$1102,14,0)</f>
        <v>42674</v>
      </c>
      <c r="AH766" s="14"/>
      <c r="AI766" s="14">
        <v>42490</v>
      </c>
      <c r="AJ766" s="14">
        <v>42582</v>
      </c>
      <c r="AK766" s="14">
        <f>VLOOKUP(A766,'[1]TESRERIA-FONDO'!$C$2:$P$1075,14,0)</f>
        <v>42674</v>
      </c>
      <c r="AL766" s="14"/>
      <c r="AM766" s="14">
        <v>42490</v>
      </c>
      <c r="AN766" s="14">
        <v>42566</v>
      </c>
      <c r="AO766" s="14">
        <f>VLOOKUP(A766,[1]VIGENCIAS!$C$2:$P$1080,14,0)</f>
        <v>42674</v>
      </c>
      <c r="AP766" s="14"/>
    </row>
    <row r="767" spans="1:42" x14ac:dyDescent="0.25">
      <c r="A767" s="12" t="s">
        <v>1541</v>
      </c>
      <c r="B767" s="13" t="s">
        <v>1542</v>
      </c>
      <c r="C767" s="14">
        <v>42490</v>
      </c>
      <c r="D767" s="14">
        <v>42579</v>
      </c>
      <c r="E767" s="14">
        <f>VLOOKUP(A767,[1]INGRESOS!$C$2:$P$1123,14,0)</f>
        <v>42674</v>
      </c>
      <c r="F767" s="14"/>
      <c r="G767" s="14">
        <v>42487</v>
      </c>
      <c r="H767" s="14">
        <v>42579</v>
      </c>
      <c r="I767" s="14" t="e">
        <f>VLOOKUP(A767,[1]FNCIONAMIENTO!$C$2:$P$1121,14,0)</f>
        <v>#N/A</v>
      </c>
      <c r="J767" s="14"/>
      <c r="K767" s="14">
        <v>42487</v>
      </c>
      <c r="L767" s="14">
        <v>42579</v>
      </c>
      <c r="M767" s="14">
        <f>VLOOKUP(A767,[1]INVERSION!$C$2:$P$1120,14,0)</f>
        <v>42674</v>
      </c>
      <c r="N767" s="14"/>
      <c r="O767" s="14">
        <v>42490</v>
      </c>
      <c r="P767" s="14">
        <v>42613</v>
      </c>
      <c r="Q767" s="14" t="e">
        <f>VLOOKUP(A767,[1]RESERVAS!$C$2:$P$1102,14,0)</f>
        <v>#N/A</v>
      </c>
      <c r="R767" s="14"/>
      <c r="S767" s="14">
        <v>42487</v>
      </c>
      <c r="T767" s="14">
        <v>42578</v>
      </c>
      <c r="U767" s="14">
        <f>VLOOKUP(A767,[1]DEUDA!$A$2:$N$1113,14,0)</f>
        <v>42674</v>
      </c>
      <c r="V767" s="14"/>
      <c r="W767" s="14">
        <v>42489</v>
      </c>
      <c r="X767" s="14">
        <v>42581</v>
      </c>
      <c r="Y767" s="14">
        <f>VLOOKUP(A767,[1]EXCEDENTES!$C$2:$P$1062,14,0)</f>
        <v>42671</v>
      </c>
      <c r="Z767" s="14"/>
      <c r="AA767" s="14">
        <v>42489</v>
      </c>
      <c r="AB767" s="14">
        <v>42613</v>
      </c>
      <c r="AC767" s="14">
        <f>VLOOKUP(A767,[1]CxP!$C$2:$P$1113,14,0)</f>
        <v>42704</v>
      </c>
      <c r="AD767" s="14"/>
      <c r="AE767" s="14">
        <v>42487</v>
      </c>
      <c r="AF767" s="14">
        <v>42578</v>
      </c>
      <c r="AG767" s="14">
        <f>VLOOKUP(A767,'[1]EJEC-FONDO'!$C$2:$P$1102,14,0)</f>
        <v>42674</v>
      </c>
      <c r="AH767" s="14"/>
      <c r="AI767" s="14">
        <v>42487</v>
      </c>
      <c r="AJ767" s="14">
        <v>42581</v>
      </c>
      <c r="AK767" s="14">
        <f>VLOOKUP(A767,'[1]TESRERIA-FONDO'!$C$2:$P$1075,14,0)</f>
        <v>42671</v>
      </c>
      <c r="AL767" s="14"/>
      <c r="AM767" s="14" t="e">
        <v>#N/A</v>
      </c>
      <c r="AN767" s="14" t="e">
        <v>#N/A</v>
      </c>
      <c r="AO767" s="14" t="e">
        <f>VLOOKUP(A767,[1]VIGENCIAS!$C$2:$P$1080,14,0)</f>
        <v>#N/A</v>
      </c>
      <c r="AP767" s="14"/>
    </row>
    <row r="768" spans="1:42" x14ac:dyDescent="0.25">
      <c r="A768" s="12" t="s">
        <v>1543</v>
      </c>
      <c r="B768" s="13" t="s">
        <v>1544</v>
      </c>
      <c r="C768" s="14">
        <v>42486</v>
      </c>
      <c r="D768" s="14">
        <v>42577</v>
      </c>
      <c r="E768" s="14">
        <f>VLOOKUP(A768,[1]INGRESOS!$C$2:$P$1123,14,0)</f>
        <v>42671</v>
      </c>
      <c r="F768" s="14"/>
      <c r="G768" s="14">
        <v>42489</v>
      </c>
      <c r="H768" s="14">
        <v>42577</v>
      </c>
      <c r="I768" s="14">
        <f>VLOOKUP(A768,[1]FNCIONAMIENTO!$C$2:$P$1121,14,0)</f>
        <v>42671</v>
      </c>
      <c r="J768" s="14"/>
      <c r="K768" s="14">
        <v>42488</v>
      </c>
      <c r="L768" s="14">
        <v>42580</v>
      </c>
      <c r="M768" s="14">
        <f>VLOOKUP(A768,[1]INVERSION!$C$2:$P$1120,14,0)</f>
        <v>42671</v>
      </c>
      <c r="N768" s="14"/>
      <c r="O768" s="14">
        <v>42489</v>
      </c>
      <c r="P768" s="14">
        <v>42572</v>
      </c>
      <c r="Q768" s="14">
        <f>VLOOKUP(A768,[1]RESERVAS!$C$2:$P$1102,14,0)</f>
        <v>42670</v>
      </c>
      <c r="R768" s="14"/>
      <c r="S768" s="14">
        <v>42489</v>
      </c>
      <c r="T768" s="14">
        <v>42572</v>
      </c>
      <c r="U768" s="14">
        <f>VLOOKUP(A768,[1]DEUDA!$A$2:$N$1113,14,0)</f>
        <v>42667</v>
      </c>
      <c r="V768" s="14"/>
      <c r="W768" s="14">
        <v>42489</v>
      </c>
      <c r="X768" s="14">
        <v>42572</v>
      </c>
      <c r="Y768" s="14">
        <f>VLOOKUP(A768,[1]EXCEDENTES!$C$2:$P$1062,14,0)</f>
        <v>42670</v>
      </c>
      <c r="Z768" s="14"/>
      <c r="AA768" s="14">
        <v>42489</v>
      </c>
      <c r="AB768" s="14">
        <v>42572</v>
      </c>
      <c r="AC768" s="14">
        <f>VLOOKUP(A768,[1]CxP!$C$2:$P$1113,14,0)</f>
        <v>42670</v>
      </c>
      <c r="AD768" s="14"/>
      <c r="AE768" s="14">
        <v>42489</v>
      </c>
      <c r="AF768" s="14">
        <v>42580</v>
      </c>
      <c r="AG768" s="14">
        <f>VLOOKUP(A768,'[1]EJEC-FONDO'!$C$2:$P$1102,14,0)</f>
        <v>42671</v>
      </c>
      <c r="AH768" s="14"/>
      <c r="AI768" s="14">
        <v>42489</v>
      </c>
      <c r="AJ768" s="14">
        <v>42572</v>
      </c>
      <c r="AK768" s="14">
        <f>VLOOKUP(A768,'[1]TESRERIA-FONDO'!$C$2:$P$1075,14,0)</f>
        <v>42671</v>
      </c>
      <c r="AL768" s="14"/>
      <c r="AM768" s="14">
        <v>42489</v>
      </c>
      <c r="AN768" s="14">
        <v>42572</v>
      </c>
      <c r="AO768" s="14">
        <f>VLOOKUP(A768,[1]VIGENCIAS!$C$2:$P$1080,14,0)</f>
        <v>42670</v>
      </c>
      <c r="AP768" s="14"/>
    </row>
    <row r="769" spans="1:42" x14ac:dyDescent="0.25">
      <c r="A769" s="12" t="s">
        <v>1545</v>
      </c>
      <c r="B769" s="13" t="s">
        <v>1546</v>
      </c>
      <c r="C769" s="14">
        <v>42487</v>
      </c>
      <c r="D769" s="14">
        <v>42577</v>
      </c>
      <c r="E769" s="14">
        <f>VLOOKUP(A769,[1]INGRESOS!$C$2:$P$1123,14,0)</f>
        <v>42667</v>
      </c>
      <c r="F769" s="14"/>
      <c r="G769" s="14">
        <v>42487</v>
      </c>
      <c r="H769" s="14">
        <v>42577</v>
      </c>
      <c r="I769" s="14">
        <f>VLOOKUP(A769,[1]FNCIONAMIENTO!$C$2:$P$1121,14,0)</f>
        <v>42667</v>
      </c>
      <c r="J769" s="14"/>
      <c r="K769" s="14">
        <v>42487</v>
      </c>
      <c r="L769" s="14">
        <v>42577</v>
      </c>
      <c r="M769" s="14">
        <f>VLOOKUP(A769,[1]INVERSION!$C$2:$P$1120,14,0)</f>
        <v>42667</v>
      </c>
      <c r="N769" s="14"/>
      <c r="O769" s="14">
        <v>42487</v>
      </c>
      <c r="P769" s="14">
        <v>42582</v>
      </c>
      <c r="Q769" s="14">
        <f>VLOOKUP(A769,[1]RESERVAS!$C$2:$P$1102,14,0)</f>
        <v>42661</v>
      </c>
      <c r="R769" s="14"/>
      <c r="S769" s="14">
        <v>42487</v>
      </c>
      <c r="T769" s="14">
        <v>42569</v>
      </c>
      <c r="U769" s="14">
        <f>VLOOKUP(A769,[1]DEUDA!$A$2:$N$1113,14,0)</f>
        <v>42654</v>
      </c>
      <c r="V769" s="14"/>
      <c r="W769" s="14">
        <v>42487</v>
      </c>
      <c r="X769" s="14">
        <v>42578</v>
      </c>
      <c r="Y769" s="14">
        <f>VLOOKUP(A769,[1]EXCEDENTES!$C$2:$P$1062,14,0)</f>
        <v>42661</v>
      </c>
      <c r="Z769" s="14"/>
      <c r="AA769" s="14">
        <v>42487</v>
      </c>
      <c r="AB769" s="14">
        <v>42569</v>
      </c>
      <c r="AC769" s="14">
        <f>VLOOKUP(A769,[1]CxP!$C$2:$P$1113,14,0)</f>
        <v>42661</v>
      </c>
      <c r="AD769" s="14"/>
      <c r="AE769" s="14">
        <v>42487</v>
      </c>
      <c r="AF769" s="14">
        <v>42582</v>
      </c>
      <c r="AG769" s="14">
        <f>VLOOKUP(A769,'[1]EJEC-FONDO'!$C$2:$P$1102,14,0)</f>
        <v>42661</v>
      </c>
      <c r="AH769" s="14"/>
      <c r="AI769" s="14">
        <v>42519</v>
      </c>
      <c r="AJ769" s="14">
        <v>42569</v>
      </c>
      <c r="AK769" s="14">
        <f>VLOOKUP(A769,'[1]TESRERIA-FONDO'!$C$2:$P$1075,14,0)</f>
        <v>42661</v>
      </c>
      <c r="AL769" s="14"/>
      <c r="AM769" s="14">
        <v>42487</v>
      </c>
      <c r="AN769" s="14">
        <v>42569</v>
      </c>
      <c r="AO769" s="14">
        <f>VLOOKUP(A769,[1]VIGENCIAS!$C$2:$P$1080,14,0)</f>
        <v>42654</v>
      </c>
      <c r="AP769" s="14"/>
    </row>
    <row r="770" spans="1:42" x14ac:dyDescent="0.25">
      <c r="A770" s="12" t="s">
        <v>1547</v>
      </c>
      <c r="B770" s="13" t="s">
        <v>1548</v>
      </c>
      <c r="C770" s="14">
        <v>42485</v>
      </c>
      <c r="D770" s="14">
        <v>42573</v>
      </c>
      <c r="E770" s="14">
        <f>VLOOKUP(A770,[1]INGRESOS!$C$2:$P$1123,14,0)</f>
        <v>42663</v>
      </c>
      <c r="F770" s="14"/>
      <c r="G770" s="14">
        <v>42485</v>
      </c>
      <c r="H770" s="14">
        <v>42579</v>
      </c>
      <c r="I770" s="14">
        <f>VLOOKUP(A770,[1]FNCIONAMIENTO!$C$2:$P$1121,14,0)</f>
        <v>42662</v>
      </c>
      <c r="J770" s="14"/>
      <c r="K770" s="14">
        <v>42485</v>
      </c>
      <c r="L770" s="14">
        <v>42579</v>
      </c>
      <c r="M770" s="14">
        <f>VLOOKUP(A770,[1]INVERSION!$C$2:$P$1120,14,0)</f>
        <v>42674</v>
      </c>
      <c r="N770" s="14"/>
      <c r="O770" s="14">
        <v>42485</v>
      </c>
      <c r="P770" s="14">
        <v>42564</v>
      </c>
      <c r="Q770" s="14">
        <f>VLOOKUP(A770,[1]RESERVAS!$C$2:$P$1102,14,0)</f>
        <v>42661</v>
      </c>
      <c r="R770" s="14"/>
      <c r="S770" s="14">
        <v>42479</v>
      </c>
      <c r="T770" s="14">
        <v>42557</v>
      </c>
      <c r="U770" s="14">
        <f>VLOOKUP(A770,[1]DEUDA!$A$2:$N$1113,14,0)</f>
        <v>42655</v>
      </c>
      <c r="V770" s="14"/>
      <c r="W770" s="14">
        <v>42487</v>
      </c>
      <c r="X770" s="14">
        <v>42580</v>
      </c>
      <c r="Y770" s="14">
        <f>VLOOKUP(A770,[1]EXCEDENTES!$C$2:$P$1062,14,0)</f>
        <v>42674</v>
      </c>
      <c r="Z770" s="14"/>
      <c r="AA770" s="14">
        <v>42485</v>
      </c>
      <c r="AB770" s="14">
        <v>42559</v>
      </c>
      <c r="AC770" s="14">
        <f>VLOOKUP(A770,[1]CxP!$C$2:$P$1113,14,0)</f>
        <v>42655</v>
      </c>
      <c r="AD770" s="14"/>
      <c r="AE770" s="14">
        <v>42487</v>
      </c>
      <c r="AF770" s="14">
        <v>42566</v>
      </c>
      <c r="AG770" s="14">
        <f>VLOOKUP(A770,'[1]EJEC-FONDO'!$C$2:$P$1102,14,0)</f>
        <v>42671</v>
      </c>
      <c r="AH770" s="14"/>
      <c r="AI770" s="14">
        <v>42479</v>
      </c>
      <c r="AJ770" s="14">
        <v>42559</v>
      </c>
      <c r="AK770" s="14">
        <f>VLOOKUP(A770,'[1]TESRERIA-FONDO'!$C$2:$P$1075,14,0)</f>
        <v>42655</v>
      </c>
      <c r="AL770" s="14"/>
      <c r="AM770" s="14">
        <v>42481</v>
      </c>
      <c r="AN770" s="14">
        <v>42566</v>
      </c>
      <c r="AO770" s="14">
        <f>VLOOKUP(A770,[1]VIGENCIAS!$C$2:$P$1080,14,0)</f>
        <v>42662</v>
      </c>
      <c r="AP770" s="14"/>
    </row>
    <row r="771" spans="1:42" x14ac:dyDescent="0.25">
      <c r="A771" s="12" t="s">
        <v>1549</v>
      </c>
      <c r="B771" s="13" t="s">
        <v>1550</v>
      </c>
      <c r="C771" s="14">
        <v>42490</v>
      </c>
      <c r="D771" s="14">
        <v>42582</v>
      </c>
      <c r="E771" s="14">
        <f>VLOOKUP(A771,[1]INGRESOS!$C$2:$P$1123,14,0)</f>
        <v>42683</v>
      </c>
      <c r="F771" s="14"/>
      <c r="G771" s="14">
        <v>42490</v>
      </c>
      <c r="H771" s="14">
        <v>42582</v>
      </c>
      <c r="I771" s="14">
        <f>VLOOKUP(A771,[1]FNCIONAMIENTO!$C$2:$P$1121,14,0)</f>
        <v>42683</v>
      </c>
      <c r="J771" s="14"/>
      <c r="K771" s="14">
        <v>42490</v>
      </c>
      <c r="L771" s="14">
        <v>42582</v>
      </c>
      <c r="M771" s="14">
        <f>VLOOKUP(A771,[1]INVERSION!$C$2:$P$1120,14,0)</f>
        <v>42683</v>
      </c>
      <c r="N771" s="14"/>
      <c r="O771" s="14">
        <v>42488</v>
      </c>
      <c r="P771" s="14">
        <v>42582</v>
      </c>
      <c r="Q771" s="14">
        <f>VLOOKUP(A771,[1]RESERVAS!$C$2:$P$1102,14,0)</f>
        <v>42693</v>
      </c>
      <c r="R771" s="14"/>
      <c r="S771" s="14">
        <v>42488</v>
      </c>
      <c r="T771" s="14">
        <v>42582</v>
      </c>
      <c r="U771" s="14">
        <f>VLOOKUP(A771,[1]DEUDA!$A$2:$N$1113,14,0)</f>
        <v>42693</v>
      </c>
      <c r="V771" s="14"/>
      <c r="W771" s="14" t="e">
        <v>#N/A</v>
      </c>
      <c r="X771" s="14">
        <v>42582</v>
      </c>
      <c r="Y771" s="14" t="e">
        <f>VLOOKUP(A771,[1]EXCEDENTES!$C$2:$P$1062,14,0)</f>
        <v>#N/A</v>
      </c>
      <c r="Z771" s="14"/>
      <c r="AA771" s="14">
        <v>42490</v>
      </c>
      <c r="AB771" s="14">
        <v>42582</v>
      </c>
      <c r="AC771" s="14" t="e">
        <f>VLOOKUP(A771,[1]CxP!$C$2:$P$1113,14,0)</f>
        <v>#N/A</v>
      </c>
      <c r="AD771" s="14"/>
      <c r="AE771" s="14">
        <v>42490</v>
      </c>
      <c r="AF771" s="14">
        <v>42582</v>
      </c>
      <c r="AG771" s="14">
        <f>VLOOKUP(A771,'[1]EJEC-FONDO'!$C$2:$P$1102,14,0)</f>
        <v>42683</v>
      </c>
      <c r="AH771" s="14"/>
      <c r="AI771" s="14">
        <v>42488</v>
      </c>
      <c r="AJ771" s="14">
        <v>42582</v>
      </c>
      <c r="AK771" s="14">
        <f>VLOOKUP(A771,'[1]TESRERIA-FONDO'!$C$2:$P$1075,14,0)</f>
        <v>42696</v>
      </c>
      <c r="AL771" s="14"/>
      <c r="AM771" s="14">
        <v>42488</v>
      </c>
      <c r="AN771" s="14">
        <v>42582</v>
      </c>
      <c r="AO771" s="14">
        <f>VLOOKUP(A771,[1]VIGENCIAS!$C$2:$P$1080,14,0)</f>
        <v>42683</v>
      </c>
      <c r="AP771" s="14"/>
    </row>
    <row r="772" spans="1:42" x14ac:dyDescent="0.25">
      <c r="A772" s="12" t="s">
        <v>1551</v>
      </c>
      <c r="B772" s="13" t="s">
        <v>1552</v>
      </c>
      <c r="C772" s="14">
        <v>42490</v>
      </c>
      <c r="D772" s="14" t="e">
        <v>#N/A</v>
      </c>
      <c r="E772" s="14" t="e">
        <f>VLOOKUP(A772,[1]INGRESOS!$C$2:$P$1123,14,0)</f>
        <v>#N/A</v>
      </c>
      <c r="F772" s="14"/>
      <c r="G772" s="14">
        <v>42490</v>
      </c>
      <c r="H772" s="14">
        <v>42581</v>
      </c>
      <c r="I772" s="14" t="e">
        <f>VLOOKUP(A772,[1]FNCIONAMIENTO!$C$2:$P$1121,14,0)</f>
        <v>#N/A</v>
      </c>
      <c r="J772" s="14"/>
      <c r="K772" s="14">
        <v>42490</v>
      </c>
      <c r="L772" s="14">
        <v>42581</v>
      </c>
      <c r="M772" s="14" t="e">
        <f>VLOOKUP(A772,[1]INVERSION!$C$2:$P$1120,14,0)</f>
        <v>#N/A</v>
      </c>
      <c r="N772" s="14"/>
      <c r="O772" s="14">
        <v>42490</v>
      </c>
      <c r="P772" s="14">
        <v>42582</v>
      </c>
      <c r="Q772" s="14" t="e">
        <f>VLOOKUP(A772,[1]RESERVAS!$C$2:$P$1102,14,0)</f>
        <v>#N/A</v>
      </c>
      <c r="R772" s="14"/>
      <c r="S772" s="14">
        <v>42490</v>
      </c>
      <c r="T772" s="14">
        <v>42582</v>
      </c>
      <c r="U772" s="14" t="e">
        <f>VLOOKUP(A772,[1]DEUDA!$A$2:$N$1113,14,0)</f>
        <v>#N/A</v>
      </c>
      <c r="V772" s="14"/>
      <c r="W772" s="14">
        <v>42490</v>
      </c>
      <c r="X772" s="14" t="e">
        <v>#N/A</v>
      </c>
      <c r="Y772" s="14" t="e">
        <f>VLOOKUP(A772,[1]EXCEDENTES!$C$2:$P$1062,14,0)</f>
        <v>#N/A</v>
      </c>
      <c r="Z772" s="14"/>
      <c r="AA772" s="14">
        <v>42490</v>
      </c>
      <c r="AB772" s="14" t="e">
        <v>#N/A</v>
      </c>
      <c r="AC772" s="14" t="e">
        <f>VLOOKUP(A772,[1]CxP!$C$2:$P$1113,14,0)</f>
        <v>#N/A</v>
      </c>
      <c r="AD772" s="14"/>
      <c r="AE772" s="14">
        <v>42490</v>
      </c>
      <c r="AF772" s="14">
        <v>42582</v>
      </c>
      <c r="AG772" s="14" t="e">
        <f>VLOOKUP(A772,'[1]EJEC-FONDO'!$C$2:$P$1102,14,0)</f>
        <v>#N/A</v>
      </c>
      <c r="AH772" s="14"/>
      <c r="AI772" s="14">
        <v>42490</v>
      </c>
      <c r="AJ772" s="14" t="e">
        <v>#N/A</v>
      </c>
      <c r="AK772" s="14" t="e">
        <f>VLOOKUP(A772,'[1]TESRERIA-FONDO'!$C$2:$P$1075,14,0)</f>
        <v>#N/A</v>
      </c>
      <c r="AL772" s="14"/>
      <c r="AM772" s="14">
        <v>42490</v>
      </c>
      <c r="AN772" s="14">
        <v>42582</v>
      </c>
      <c r="AO772" s="14" t="e">
        <f>VLOOKUP(A772,[1]VIGENCIAS!$C$2:$P$1080,14,0)</f>
        <v>#N/A</v>
      </c>
      <c r="AP772" s="14"/>
    </row>
    <row r="773" spans="1:42" x14ac:dyDescent="0.25">
      <c r="A773" s="12" t="s">
        <v>1553</v>
      </c>
      <c r="B773" s="13" t="s">
        <v>1554</v>
      </c>
      <c r="C773" s="14">
        <v>42487</v>
      </c>
      <c r="D773" s="14">
        <v>42580</v>
      </c>
      <c r="E773" s="14">
        <f>VLOOKUP(A773,[1]INGRESOS!$C$2:$P$1123,14,0)</f>
        <v>42674</v>
      </c>
      <c r="F773" s="14"/>
      <c r="G773" s="14">
        <v>42484</v>
      </c>
      <c r="H773" s="14">
        <v>42580</v>
      </c>
      <c r="I773" s="14">
        <f>VLOOKUP(A773,[1]FNCIONAMIENTO!$C$2:$P$1121,14,0)</f>
        <v>42666</v>
      </c>
      <c r="J773" s="14"/>
      <c r="K773" s="14">
        <v>42484</v>
      </c>
      <c r="L773" s="14">
        <v>42580</v>
      </c>
      <c r="M773" s="14">
        <f>VLOOKUP(A773,[1]INVERSION!$C$2:$P$1120,14,0)</f>
        <v>42671</v>
      </c>
      <c r="N773" s="14"/>
      <c r="O773" s="14">
        <v>42485</v>
      </c>
      <c r="P773" s="14">
        <v>42576</v>
      </c>
      <c r="Q773" s="14">
        <f>VLOOKUP(A773,[1]RESERVAS!$C$2:$P$1102,14,0)</f>
        <v>42666</v>
      </c>
      <c r="R773" s="14"/>
      <c r="S773" s="14">
        <v>42484</v>
      </c>
      <c r="T773" s="14">
        <v>42576</v>
      </c>
      <c r="U773" s="14">
        <f>VLOOKUP(A773,[1]DEUDA!$A$2:$N$1113,14,0)</f>
        <v>42666</v>
      </c>
      <c r="V773" s="14"/>
      <c r="W773" s="14">
        <v>42484</v>
      </c>
      <c r="X773" s="14">
        <v>42576</v>
      </c>
      <c r="Y773" s="14">
        <f>VLOOKUP(A773,[1]EXCEDENTES!$C$2:$P$1062,14,0)</f>
        <v>42666</v>
      </c>
      <c r="Z773" s="14"/>
      <c r="AA773" s="14">
        <v>42485</v>
      </c>
      <c r="AB773" s="14">
        <v>42576</v>
      </c>
      <c r="AC773" s="14">
        <f>VLOOKUP(A773,[1]CxP!$C$2:$P$1113,14,0)</f>
        <v>42666</v>
      </c>
      <c r="AD773" s="14"/>
      <c r="AE773" s="14">
        <v>42484</v>
      </c>
      <c r="AF773" s="14">
        <v>42576</v>
      </c>
      <c r="AG773" s="14">
        <f>VLOOKUP(A773,'[1]EJEC-FONDO'!$C$2:$P$1102,14,0)</f>
        <v>42671</v>
      </c>
      <c r="AH773" s="14"/>
      <c r="AI773" s="14">
        <v>42484</v>
      </c>
      <c r="AJ773" s="14">
        <v>42576</v>
      </c>
      <c r="AK773" s="14">
        <f>VLOOKUP(A773,'[1]TESRERIA-FONDO'!$C$2:$P$1075,14,0)</f>
        <v>42671</v>
      </c>
      <c r="AL773" s="14"/>
      <c r="AM773" s="14">
        <v>42485</v>
      </c>
      <c r="AN773" s="14">
        <v>42576</v>
      </c>
      <c r="AO773" s="14">
        <f>VLOOKUP(A773,[1]VIGENCIAS!$C$2:$P$1080,14,0)</f>
        <v>42666</v>
      </c>
      <c r="AP773" s="14"/>
    </row>
    <row r="774" spans="1:42" x14ac:dyDescent="0.25">
      <c r="A774" s="12" t="s">
        <v>1555</v>
      </c>
      <c r="B774" s="13" t="s">
        <v>1556</v>
      </c>
      <c r="C774" s="14">
        <v>42490</v>
      </c>
      <c r="D774" s="14">
        <v>42578</v>
      </c>
      <c r="E774" s="14">
        <f>VLOOKUP(A774,[1]INGRESOS!$C$2:$P$1123,14,0)</f>
        <v>42662</v>
      </c>
      <c r="F774" s="14"/>
      <c r="G774" s="14">
        <v>42489</v>
      </c>
      <c r="H774" s="14">
        <v>42573</v>
      </c>
      <c r="I774" s="14">
        <f>VLOOKUP(A774,[1]FNCIONAMIENTO!$C$2:$P$1121,14,0)</f>
        <v>42666</v>
      </c>
      <c r="J774" s="14"/>
      <c r="K774" s="14">
        <v>42485</v>
      </c>
      <c r="L774" s="14">
        <v>42573</v>
      </c>
      <c r="M774" s="14">
        <f>VLOOKUP(A774,[1]INVERSION!$C$2:$P$1120,14,0)</f>
        <v>42666</v>
      </c>
      <c r="N774" s="14"/>
      <c r="O774" s="14">
        <v>42489</v>
      </c>
      <c r="P774" s="14">
        <v>42577</v>
      </c>
      <c r="Q774" s="14">
        <f>VLOOKUP(A774,[1]RESERVAS!$C$2:$P$1102,14,0)</f>
        <v>42669</v>
      </c>
      <c r="R774" s="14"/>
      <c r="S774" s="14">
        <v>42489</v>
      </c>
      <c r="T774" s="14">
        <v>42577</v>
      </c>
      <c r="U774" s="14">
        <f>VLOOKUP(A774,[1]DEUDA!$A$2:$N$1113,14,0)</f>
        <v>42666</v>
      </c>
      <c r="V774" s="14"/>
      <c r="W774" s="14">
        <v>42489</v>
      </c>
      <c r="X774" s="14">
        <v>42577</v>
      </c>
      <c r="Y774" s="14">
        <f>VLOOKUP(A774,[1]EXCEDENTES!$C$2:$P$1062,14,0)</f>
        <v>42666</v>
      </c>
      <c r="Z774" s="14"/>
      <c r="AA774" s="14">
        <v>42485</v>
      </c>
      <c r="AB774" s="14">
        <v>42577</v>
      </c>
      <c r="AC774" s="14">
        <f>VLOOKUP(A774,[1]CxP!$C$2:$P$1113,14,0)</f>
        <v>42666</v>
      </c>
      <c r="AD774" s="14"/>
      <c r="AE774" s="14">
        <v>42485</v>
      </c>
      <c r="AF774" s="14">
        <v>42577</v>
      </c>
      <c r="AG774" s="14">
        <f>VLOOKUP(A774,'[1]EJEC-FONDO'!$C$2:$P$1102,14,0)</f>
        <v>42666</v>
      </c>
      <c r="AH774" s="14"/>
      <c r="AI774" s="14">
        <v>42489</v>
      </c>
      <c r="AJ774" s="14">
        <v>42577</v>
      </c>
      <c r="AK774" s="14">
        <f>VLOOKUP(A774,'[1]TESRERIA-FONDO'!$C$2:$P$1075,14,0)</f>
        <v>42668</v>
      </c>
      <c r="AL774" s="14"/>
      <c r="AM774" s="14">
        <v>42489</v>
      </c>
      <c r="AN774" s="14">
        <v>42577</v>
      </c>
      <c r="AO774" s="14">
        <f>VLOOKUP(A774,[1]VIGENCIAS!$C$2:$P$1080,14,0)</f>
        <v>42669</v>
      </c>
      <c r="AP774" s="14"/>
    </row>
    <row r="775" spans="1:42" x14ac:dyDescent="0.25">
      <c r="A775" s="12" t="s">
        <v>1557</v>
      </c>
      <c r="B775" s="13" t="s">
        <v>1558</v>
      </c>
      <c r="C775" s="14">
        <v>42487</v>
      </c>
      <c r="D775" s="14">
        <v>42566</v>
      </c>
      <c r="E775" s="14">
        <f>VLOOKUP(A775,[1]INGRESOS!$C$2:$P$1123,14,0)</f>
        <v>42672</v>
      </c>
      <c r="F775" s="14"/>
      <c r="G775" s="14">
        <v>42487</v>
      </c>
      <c r="H775" s="14">
        <v>42565</v>
      </c>
      <c r="I775" s="14">
        <f>VLOOKUP(A775,[1]FNCIONAMIENTO!$C$2:$P$1121,14,0)</f>
        <v>42672</v>
      </c>
      <c r="J775" s="14"/>
      <c r="K775" s="14">
        <v>42487</v>
      </c>
      <c r="L775" s="14">
        <v>42566</v>
      </c>
      <c r="M775" s="14">
        <f>VLOOKUP(A775,[1]INVERSION!$C$2:$P$1120,14,0)</f>
        <v>42672</v>
      </c>
      <c r="N775" s="14"/>
      <c r="O775" s="14">
        <v>42487</v>
      </c>
      <c r="P775" s="14">
        <v>42561</v>
      </c>
      <c r="Q775" s="14">
        <f>VLOOKUP(A775,[1]RESERVAS!$C$2:$P$1102,14,0)</f>
        <v>42674</v>
      </c>
      <c r="R775" s="14"/>
      <c r="S775" s="14">
        <v>42487</v>
      </c>
      <c r="T775" s="14">
        <v>42561</v>
      </c>
      <c r="U775" s="14">
        <f>VLOOKUP(A775,[1]DEUDA!$A$2:$N$1113,14,0)</f>
        <v>42672</v>
      </c>
      <c r="V775" s="14"/>
      <c r="W775" s="14">
        <v>42487</v>
      </c>
      <c r="X775" s="14">
        <v>42574</v>
      </c>
      <c r="Y775" s="14">
        <f>VLOOKUP(A775,[1]EXCEDENTES!$C$2:$P$1062,14,0)</f>
        <v>42674</v>
      </c>
      <c r="Z775" s="14"/>
      <c r="AA775" s="14">
        <v>42487</v>
      </c>
      <c r="AB775" s="14">
        <v>42561</v>
      </c>
      <c r="AC775" s="14">
        <f>VLOOKUP(A775,[1]CxP!$C$2:$P$1113,14,0)</f>
        <v>42674</v>
      </c>
      <c r="AD775" s="14"/>
      <c r="AE775" s="14">
        <v>42487</v>
      </c>
      <c r="AF775" s="14">
        <v>42561</v>
      </c>
      <c r="AG775" s="14">
        <f>VLOOKUP(A775,'[1]EJEC-FONDO'!$C$2:$P$1102,14,0)</f>
        <v>42674</v>
      </c>
      <c r="AH775" s="14"/>
      <c r="AI775" s="14">
        <v>42487</v>
      </c>
      <c r="AJ775" s="14">
        <v>42566</v>
      </c>
      <c r="AK775" s="14">
        <f>VLOOKUP(A775,'[1]TESRERIA-FONDO'!$C$2:$P$1075,14,0)</f>
        <v>42674</v>
      </c>
      <c r="AL775" s="14"/>
      <c r="AM775" s="14">
        <v>42487</v>
      </c>
      <c r="AN775" s="14">
        <v>42561</v>
      </c>
      <c r="AO775" s="14">
        <f>VLOOKUP(A775,[1]VIGENCIAS!$C$2:$P$1080,14,0)</f>
        <v>42674</v>
      </c>
      <c r="AP775" s="14"/>
    </row>
    <row r="776" spans="1:42" x14ac:dyDescent="0.25">
      <c r="A776" s="12" t="s">
        <v>1559</v>
      </c>
      <c r="B776" s="13" t="s">
        <v>1560</v>
      </c>
      <c r="C776" s="14">
        <v>42482</v>
      </c>
      <c r="D776" s="14">
        <v>42566</v>
      </c>
      <c r="E776" s="14">
        <f>VLOOKUP(A776,[1]INGRESOS!$C$2:$P$1123,14,0)</f>
        <v>42664</v>
      </c>
      <c r="F776" s="14"/>
      <c r="G776" s="14">
        <v>42483</v>
      </c>
      <c r="H776" s="14">
        <v>42566</v>
      </c>
      <c r="I776" s="14">
        <f>VLOOKUP(A776,[1]FNCIONAMIENTO!$C$2:$P$1121,14,0)</f>
        <v>42664</v>
      </c>
      <c r="J776" s="14"/>
      <c r="K776" s="14">
        <v>42482</v>
      </c>
      <c r="L776" s="14">
        <v>42566</v>
      </c>
      <c r="M776" s="14">
        <f>VLOOKUP(A776,[1]INVERSION!$C$2:$P$1120,14,0)</f>
        <v>42664</v>
      </c>
      <c r="N776" s="14"/>
      <c r="O776" s="14">
        <v>42486</v>
      </c>
      <c r="P776" s="14">
        <v>42565</v>
      </c>
      <c r="Q776" s="14">
        <f>VLOOKUP(A776,[1]RESERVAS!$C$2:$P$1102,14,0)</f>
        <v>42664</v>
      </c>
      <c r="R776" s="14"/>
      <c r="S776" s="14">
        <v>42483</v>
      </c>
      <c r="T776" s="14">
        <v>42567</v>
      </c>
      <c r="U776" s="14">
        <f>VLOOKUP(A776,[1]DEUDA!$A$2:$N$1113,14,0)</f>
        <v>42664</v>
      </c>
      <c r="V776" s="14"/>
      <c r="W776" s="14">
        <v>42485</v>
      </c>
      <c r="X776" s="14">
        <v>42567</v>
      </c>
      <c r="Y776" s="14">
        <f>VLOOKUP(A776,[1]EXCEDENTES!$C$2:$P$1062,14,0)</f>
        <v>42667</v>
      </c>
      <c r="Z776" s="14"/>
      <c r="AA776" s="14">
        <v>42487</v>
      </c>
      <c r="AB776" s="14">
        <v>42565</v>
      </c>
      <c r="AC776" s="14">
        <f>VLOOKUP(A776,[1]CxP!$C$2:$P$1113,14,0)</f>
        <v>42664</v>
      </c>
      <c r="AD776" s="14"/>
      <c r="AE776" s="14">
        <v>42486</v>
      </c>
      <c r="AF776" s="14">
        <v>42579</v>
      </c>
      <c r="AG776" s="14">
        <f>VLOOKUP(A776,'[1]EJEC-FONDO'!$C$2:$P$1102,14,0)</f>
        <v>42664</v>
      </c>
      <c r="AH776" s="14"/>
      <c r="AI776" s="14">
        <v>42486</v>
      </c>
      <c r="AJ776" s="14">
        <v>42598</v>
      </c>
      <c r="AK776" s="14">
        <f>VLOOKUP(A776,'[1]TESRERIA-FONDO'!$C$2:$P$1075,14,0)</f>
        <v>42664</v>
      </c>
      <c r="AL776" s="14"/>
      <c r="AM776" s="14">
        <v>42485</v>
      </c>
      <c r="AN776" s="14">
        <v>42567</v>
      </c>
      <c r="AO776" s="14">
        <f>VLOOKUP(A776,[1]VIGENCIAS!$C$2:$P$1080,14,0)</f>
        <v>42664</v>
      </c>
      <c r="AP776" s="14"/>
    </row>
    <row r="777" spans="1:42" x14ac:dyDescent="0.25">
      <c r="A777" s="12" t="s">
        <v>1561</v>
      </c>
      <c r="B777" s="13" t="s">
        <v>1562</v>
      </c>
      <c r="C777" s="14">
        <v>42489</v>
      </c>
      <c r="D777" s="14">
        <v>42580</v>
      </c>
      <c r="E777" s="14">
        <f>VLOOKUP(A777,[1]INGRESOS!$C$2:$P$1123,14,0)</f>
        <v>42669</v>
      </c>
      <c r="F777" s="14"/>
      <c r="G777" s="14">
        <v>42489</v>
      </c>
      <c r="H777" s="14">
        <v>42580</v>
      </c>
      <c r="I777" s="14">
        <f>VLOOKUP(A777,[1]FNCIONAMIENTO!$C$2:$P$1121,14,0)</f>
        <v>42669</v>
      </c>
      <c r="J777" s="14"/>
      <c r="K777" s="14">
        <v>42489</v>
      </c>
      <c r="L777" s="14">
        <v>42580</v>
      </c>
      <c r="M777" s="14">
        <f>VLOOKUP(A777,[1]INVERSION!$C$2:$P$1120,14,0)</f>
        <v>42669</v>
      </c>
      <c r="N777" s="14"/>
      <c r="O777" s="14">
        <v>42489</v>
      </c>
      <c r="P777" s="14">
        <v>42580</v>
      </c>
      <c r="Q777" s="14">
        <f>VLOOKUP(A777,[1]RESERVAS!$C$2:$P$1102,14,0)</f>
        <v>42669</v>
      </c>
      <c r="R777" s="14"/>
      <c r="S777" s="14">
        <v>42489</v>
      </c>
      <c r="T777" s="14">
        <v>42580</v>
      </c>
      <c r="U777" s="14">
        <f>VLOOKUP(A777,[1]DEUDA!$A$2:$N$1113,14,0)</f>
        <v>42669</v>
      </c>
      <c r="V777" s="14"/>
      <c r="W777" s="14">
        <v>42489</v>
      </c>
      <c r="X777" s="14">
        <v>42580</v>
      </c>
      <c r="Y777" s="14">
        <f>VLOOKUP(A777,[1]EXCEDENTES!$C$2:$P$1062,14,0)</f>
        <v>42674</v>
      </c>
      <c r="Z777" s="14"/>
      <c r="AA777" s="14">
        <v>42489</v>
      </c>
      <c r="AB777" s="14">
        <v>42580</v>
      </c>
      <c r="AC777" s="14">
        <f>VLOOKUP(A777,[1]CxP!$C$2:$P$1113,14,0)</f>
        <v>42669</v>
      </c>
      <c r="AD777" s="14"/>
      <c r="AE777" s="14">
        <v>42489</v>
      </c>
      <c r="AF777" s="14">
        <v>42580</v>
      </c>
      <c r="AG777" s="14">
        <f>VLOOKUP(A777,'[1]EJEC-FONDO'!$C$2:$P$1102,14,0)</f>
        <v>42669</v>
      </c>
      <c r="AH777" s="14"/>
      <c r="AI777" s="14">
        <v>42490</v>
      </c>
      <c r="AJ777" s="14">
        <v>42580</v>
      </c>
      <c r="AK777" s="14">
        <f>VLOOKUP(A777,'[1]TESRERIA-FONDO'!$C$2:$P$1075,14,0)</f>
        <v>42674</v>
      </c>
      <c r="AL777" s="14"/>
      <c r="AM777" s="14">
        <v>42490</v>
      </c>
      <c r="AN777" s="14">
        <v>42581</v>
      </c>
      <c r="AO777" s="14">
        <f>VLOOKUP(A777,[1]VIGENCIAS!$C$2:$P$1080,14,0)</f>
        <v>42674</v>
      </c>
      <c r="AP777" s="14"/>
    </row>
    <row r="778" spans="1:42" x14ac:dyDescent="0.25">
      <c r="A778" s="12" t="s">
        <v>1563</v>
      </c>
      <c r="B778" s="13" t="s">
        <v>1564</v>
      </c>
      <c r="C778" s="14">
        <v>42485</v>
      </c>
      <c r="D778" s="14">
        <v>42576</v>
      </c>
      <c r="E778" s="14">
        <f>VLOOKUP(A778,[1]INGRESOS!$C$2:$P$1123,14,0)</f>
        <v>42662</v>
      </c>
      <c r="F778" s="14"/>
      <c r="G778" s="14">
        <v>42485</v>
      </c>
      <c r="H778" s="14">
        <v>42576</v>
      </c>
      <c r="I778" s="14">
        <f>VLOOKUP(A778,[1]FNCIONAMIENTO!$C$2:$P$1121,14,0)</f>
        <v>42662</v>
      </c>
      <c r="J778" s="14"/>
      <c r="K778" s="14">
        <v>42487</v>
      </c>
      <c r="L778" s="14">
        <v>42576</v>
      </c>
      <c r="M778" s="14">
        <f>VLOOKUP(A778,[1]INVERSION!$C$2:$P$1120,14,0)</f>
        <v>42662</v>
      </c>
      <c r="N778" s="14"/>
      <c r="O778" s="14">
        <v>42485</v>
      </c>
      <c r="P778" s="14">
        <v>42573</v>
      </c>
      <c r="Q778" s="14">
        <f>VLOOKUP(A778,[1]RESERVAS!$C$2:$P$1102,14,0)</f>
        <v>42662</v>
      </c>
      <c r="R778" s="14"/>
      <c r="S778" s="14">
        <v>42485</v>
      </c>
      <c r="T778" s="14">
        <v>42573</v>
      </c>
      <c r="U778" s="14">
        <f>VLOOKUP(A778,[1]DEUDA!$A$2:$N$1113,14,0)</f>
        <v>42662</v>
      </c>
      <c r="V778" s="14"/>
      <c r="W778" s="14">
        <v>42485</v>
      </c>
      <c r="X778" s="14">
        <v>42576</v>
      </c>
      <c r="Y778" s="14">
        <f>VLOOKUP(A778,[1]EXCEDENTES!$C$2:$P$1062,14,0)</f>
        <v>42662</v>
      </c>
      <c r="Z778" s="14"/>
      <c r="AA778" s="14">
        <v>42485</v>
      </c>
      <c r="AB778" s="14">
        <v>42573</v>
      </c>
      <c r="AC778" s="14">
        <f>VLOOKUP(A778,[1]CxP!$C$2:$P$1113,14,0)</f>
        <v>42662</v>
      </c>
      <c r="AD778" s="14"/>
      <c r="AE778" s="14">
        <v>42485</v>
      </c>
      <c r="AF778" s="14">
        <v>42576</v>
      </c>
      <c r="AG778" s="14">
        <f>VLOOKUP(A778,'[1]EJEC-FONDO'!$C$2:$P$1102,14,0)</f>
        <v>42662</v>
      </c>
      <c r="AH778" s="14"/>
      <c r="AI778" s="14">
        <v>42485</v>
      </c>
      <c r="AJ778" s="14">
        <v>42576</v>
      </c>
      <c r="AK778" s="14">
        <f>VLOOKUP(A778,'[1]TESRERIA-FONDO'!$C$2:$P$1075,14,0)</f>
        <v>42662</v>
      </c>
      <c r="AL778" s="14"/>
      <c r="AM778" s="14">
        <v>42485</v>
      </c>
      <c r="AN778" s="14">
        <v>42573</v>
      </c>
      <c r="AO778" s="14">
        <f>VLOOKUP(A778,[1]VIGENCIAS!$C$2:$P$1080,14,0)</f>
        <v>42662</v>
      </c>
      <c r="AP778" s="14"/>
    </row>
    <row r="779" spans="1:42" x14ac:dyDescent="0.25">
      <c r="A779" s="12" t="s">
        <v>1565</v>
      </c>
      <c r="B779" s="13" t="s">
        <v>1566</v>
      </c>
      <c r="C779" s="14">
        <v>42488</v>
      </c>
      <c r="D779" s="14">
        <v>42578</v>
      </c>
      <c r="E779" s="14">
        <f>VLOOKUP(A779,[1]INGRESOS!$C$2:$P$1123,14,0)</f>
        <v>42669</v>
      </c>
      <c r="F779" s="14"/>
      <c r="G779" s="14">
        <v>42488</v>
      </c>
      <c r="H779" s="14">
        <v>42578</v>
      </c>
      <c r="I779" s="14">
        <f>VLOOKUP(A779,[1]FNCIONAMIENTO!$C$2:$P$1121,14,0)</f>
        <v>42670</v>
      </c>
      <c r="J779" s="14"/>
      <c r="K779" s="14">
        <v>42488</v>
      </c>
      <c r="L779" s="14">
        <v>42576</v>
      </c>
      <c r="M779" s="14">
        <f>VLOOKUP(A779,[1]INVERSION!$C$2:$P$1120,14,0)</f>
        <v>42667</v>
      </c>
      <c r="N779" s="14"/>
      <c r="O779" s="14">
        <v>42488</v>
      </c>
      <c r="P779" s="14">
        <v>42576</v>
      </c>
      <c r="Q779" s="14">
        <f>VLOOKUP(A779,[1]RESERVAS!$C$2:$P$1102,14,0)</f>
        <v>42668</v>
      </c>
      <c r="R779" s="14"/>
      <c r="S779" s="14">
        <v>42487</v>
      </c>
      <c r="T779" s="14">
        <v>42576</v>
      </c>
      <c r="U779" s="14">
        <f>VLOOKUP(A779,[1]DEUDA!$A$2:$N$1113,14,0)</f>
        <v>42667</v>
      </c>
      <c r="V779" s="14"/>
      <c r="W779" s="14">
        <v>42489</v>
      </c>
      <c r="X779" s="14">
        <v>42578</v>
      </c>
      <c r="Y779" s="14">
        <f>VLOOKUP(A779,[1]EXCEDENTES!$C$2:$P$1062,14,0)</f>
        <v>42670</v>
      </c>
      <c r="Z779" s="14"/>
      <c r="AA779" s="14">
        <v>42488</v>
      </c>
      <c r="AB779" s="14">
        <v>42576</v>
      </c>
      <c r="AC779" s="14">
        <f>VLOOKUP(A779,[1]CxP!$C$2:$P$1113,14,0)</f>
        <v>42667</v>
      </c>
      <c r="AD779" s="14"/>
      <c r="AE779" s="14">
        <v>42488</v>
      </c>
      <c r="AF779" s="14">
        <v>42576</v>
      </c>
      <c r="AG779" s="14">
        <f>VLOOKUP(A779,'[1]EJEC-FONDO'!$C$2:$P$1102,14,0)</f>
        <v>42671</v>
      </c>
      <c r="AH779" s="14"/>
      <c r="AI779" s="14">
        <v>42489</v>
      </c>
      <c r="AJ779" s="14">
        <v>42578</v>
      </c>
      <c r="AK779" s="14">
        <f>VLOOKUP(A779,'[1]TESRERIA-FONDO'!$C$2:$P$1075,14,0)</f>
        <v>42668</v>
      </c>
      <c r="AL779" s="14"/>
      <c r="AM779" s="14">
        <v>42486</v>
      </c>
      <c r="AN779" s="14">
        <v>42576</v>
      </c>
      <c r="AO779" s="14">
        <f>VLOOKUP(A779,[1]VIGENCIAS!$C$2:$P$1080,14,0)</f>
        <v>42668</v>
      </c>
      <c r="AP779" s="14"/>
    </row>
    <row r="780" spans="1:42" x14ac:dyDescent="0.25">
      <c r="A780" s="12" t="s">
        <v>1567</v>
      </c>
      <c r="B780" s="13" t="s">
        <v>1568</v>
      </c>
      <c r="C780" s="14">
        <v>42485</v>
      </c>
      <c r="D780" s="14">
        <v>42578</v>
      </c>
      <c r="E780" s="14">
        <f>VLOOKUP(A780,[1]INGRESOS!$C$2:$P$1123,14,0)</f>
        <v>42667</v>
      </c>
      <c r="F780" s="14"/>
      <c r="G780" s="14">
        <v>42482</v>
      </c>
      <c r="H780" s="14">
        <v>42570</v>
      </c>
      <c r="I780" s="14">
        <f>VLOOKUP(A780,[1]FNCIONAMIENTO!$C$2:$P$1121,14,0)</f>
        <v>42667</v>
      </c>
      <c r="J780" s="14"/>
      <c r="K780" s="14">
        <v>42482</v>
      </c>
      <c r="L780" s="14">
        <v>42570</v>
      </c>
      <c r="M780" s="14">
        <f>VLOOKUP(A780,[1]INVERSION!$C$2:$P$1120,14,0)</f>
        <v>42667</v>
      </c>
      <c r="N780" s="14"/>
      <c r="O780" s="14">
        <v>42485</v>
      </c>
      <c r="P780" s="14">
        <v>42570</v>
      </c>
      <c r="Q780" s="14">
        <f>VLOOKUP(A780,[1]RESERVAS!$C$2:$P$1102,14,0)</f>
        <v>42667</v>
      </c>
      <c r="R780" s="14"/>
      <c r="S780" s="14">
        <v>42482</v>
      </c>
      <c r="T780" s="14">
        <v>42570</v>
      </c>
      <c r="U780" s="14">
        <f>VLOOKUP(A780,[1]DEUDA!$A$2:$N$1113,14,0)</f>
        <v>42667</v>
      </c>
      <c r="V780" s="14"/>
      <c r="W780" s="14">
        <v>42487</v>
      </c>
      <c r="X780" s="14" t="e">
        <v>#N/A</v>
      </c>
      <c r="Y780" s="14">
        <f>VLOOKUP(A780,[1]EXCEDENTES!$C$2:$P$1062,14,0)</f>
        <v>42671</v>
      </c>
      <c r="Z780" s="14"/>
      <c r="AA780" s="14">
        <v>42485</v>
      </c>
      <c r="AB780" s="14">
        <v>42570</v>
      </c>
      <c r="AC780" s="14">
        <f>VLOOKUP(A780,[1]CxP!$C$2:$P$1113,14,0)</f>
        <v>42667</v>
      </c>
      <c r="AD780" s="14"/>
      <c r="AE780" s="14">
        <v>42485</v>
      </c>
      <c r="AF780" s="14">
        <v>42570</v>
      </c>
      <c r="AG780" s="14">
        <f>VLOOKUP(A780,'[1]EJEC-FONDO'!$C$2:$P$1102,14,0)</f>
        <v>42667</v>
      </c>
      <c r="AH780" s="14"/>
      <c r="AI780" s="14">
        <v>42488</v>
      </c>
      <c r="AJ780" s="14">
        <v>42573</v>
      </c>
      <c r="AK780" s="14">
        <f>VLOOKUP(A780,'[1]TESRERIA-FONDO'!$C$2:$P$1075,14,0)</f>
        <v>42664</v>
      </c>
      <c r="AL780" s="14"/>
      <c r="AM780" s="14">
        <v>42485</v>
      </c>
      <c r="AN780" s="14">
        <v>42572</v>
      </c>
      <c r="AO780" s="14">
        <f>VLOOKUP(A780,[1]VIGENCIAS!$C$2:$P$1080,14,0)</f>
        <v>42667</v>
      </c>
      <c r="AP780" s="14"/>
    </row>
    <row r="781" spans="1:42" x14ac:dyDescent="0.25">
      <c r="A781" s="12" t="s">
        <v>1569</v>
      </c>
      <c r="B781" s="13" t="s">
        <v>1570</v>
      </c>
      <c r="C781" s="14">
        <v>42485</v>
      </c>
      <c r="D781" s="14">
        <v>42579</v>
      </c>
      <c r="E781" s="14">
        <f>VLOOKUP(A781,[1]INGRESOS!$C$2:$P$1123,14,0)</f>
        <v>42672</v>
      </c>
      <c r="F781" s="14"/>
      <c r="G781" s="14">
        <v>42489</v>
      </c>
      <c r="H781" s="14">
        <v>42590</v>
      </c>
      <c r="I781" s="14">
        <f>VLOOKUP(A781,[1]FNCIONAMIENTO!$C$2:$P$1121,14,0)</f>
        <v>42672</v>
      </c>
      <c r="J781" s="14"/>
      <c r="K781" s="14">
        <v>42486</v>
      </c>
      <c r="L781" s="14">
        <v>42590</v>
      </c>
      <c r="M781" s="14">
        <f>VLOOKUP(A781,[1]INVERSION!$C$2:$P$1120,14,0)</f>
        <v>42674</v>
      </c>
      <c r="N781" s="14"/>
      <c r="O781" s="14">
        <v>42489</v>
      </c>
      <c r="P781" s="14">
        <v>42590</v>
      </c>
      <c r="Q781" s="14">
        <f>VLOOKUP(A781,[1]RESERVAS!$C$2:$P$1102,14,0)</f>
        <v>42674</v>
      </c>
      <c r="R781" s="14"/>
      <c r="S781" s="14">
        <v>42486</v>
      </c>
      <c r="T781" s="14">
        <v>42590</v>
      </c>
      <c r="U781" s="14">
        <f>VLOOKUP(A781,[1]DEUDA!$A$2:$N$1113,14,0)</f>
        <v>42672</v>
      </c>
      <c r="V781" s="14"/>
      <c r="W781" s="14">
        <v>42489</v>
      </c>
      <c r="X781" s="14">
        <v>42590</v>
      </c>
      <c r="Y781" s="14">
        <f>VLOOKUP(A781,[1]EXCEDENTES!$C$2:$P$1062,14,0)</f>
        <v>42672</v>
      </c>
      <c r="Z781" s="14"/>
      <c r="AA781" s="14">
        <v>42489</v>
      </c>
      <c r="AB781" s="14">
        <v>42579</v>
      </c>
      <c r="AC781" s="14">
        <f>VLOOKUP(A781,[1]CxP!$C$2:$P$1113,14,0)</f>
        <v>42672</v>
      </c>
      <c r="AD781" s="14"/>
      <c r="AE781" s="14">
        <v>42489</v>
      </c>
      <c r="AF781" s="14">
        <v>42590</v>
      </c>
      <c r="AG781" s="14">
        <f>VLOOKUP(A781,'[1]EJEC-FONDO'!$C$2:$P$1102,14,0)</f>
        <v>42673</v>
      </c>
      <c r="AH781" s="14"/>
      <c r="AI781" s="14">
        <v>42485</v>
      </c>
      <c r="AJ781" s="14">
        <v>42590</v>
      </c>
      <c r="AK781" s="14">
        <f>VLOOKUP(A781,'[1]TESRERIA-FONDO'!$C$2:$P$1075,14,0)</f>
        <v>42672</v>
      </c>
      <c r="AL781" s="14"/>
      <c r="AM781" s="14" t="e">
        <v>#N/A</v>
      </c>
      <c r="AN781" s="14">
        <v>42590</v>
      </c>
      <c r="AO781" s="14">
        <f>VLOOKUP(A781,[1]VIGENCIAS!$C$2:$P$1080,14,0)</f>
        <v>42672</v>
      </c>
      <c r="AP781" s="14"/>
    </row>
    <row r="782" spans="1:42" x14ac:dyDescent="0.25">
      <c r="A782" s="12" t="s">
        <v>1571</v>
      </c>
      <c r="B782" s="13" t="s">
        <v>1572</v>
      </c>
      <c r="C782" s="14">
        <v>42487</v>
      </c>
      <c r="D782" s="14">
        <v>42576</v>
      </c>
      <c r="E782" s="14">
        <f>VLOOKUP(A782,[1]INGRESOS!$C$2:$P$1123,14,0)</f>
        <v>42669</v>
      </c>
      <c r="F782" s="14"/>
      <c r="G782" s="14">
        <v>42487</v>
      </c>
      <c r="H782" s="14">
        <v>42576</v>
      </c>
      <c r="I782" s="14">
        <f>VLOOKUP(A782,[1]FNCIONAMIENTO!$C$2:$P$1121,14,0)</f>
        <v>42669</v>
      </c>
      <c r="J782" s="14"/>
      <c r="K782" s="14">
        <v>42487</v>
      </c>
      <c r="L782" s="14">
        <v>42576</v>
      </c>
      <c r="M782" s="14">
        <f>VLOOKUP(A782,[1]INVERSION!$C$2:$P$1120,14,0)</f>
        <v>42669</v>
      </c>
      <c r="N782" s="14"/>
      <c r="O782" s="14">
        <v>42487</v>
      </c>
      <c r="P782" s="14">
        <v>42576</v>
      </c>
      <c r="Q782" s="14">
        <f>VLOOKUP(A782,[1]RESERVAS!$C$2:$P$1102,14,0)</f>
        <v>42669</v>
      </c>
      <c r="R782" s="14"/>
      <c r="S782" s="14">
        <v>42487</v>
      </c>
      <c r="T782" s="14">
        <v>42576</v>
      </c>
      <c r="U782" s="14">
        <f>VLOOKUP(A782,[1]DEUDA!$A$2:$N$1113,14,0)</f>
        <v>42669</v>
      </c>
      <c r="V782" s="14"/>
      <c r="W782" s="14">
        <v>42487</v>
      </c>
      <c r="X782" s="14">
        <v>42577</v>
      </c>
      <c r="Y782" s="14">
        <f>VLOOKUP(A782,[1]EXCEDENTES!$C$2:$P$1062,14,0)</f>
        <v>42669</v>
      </c>
      <c r="Z782" s="14"/>
      <c r="AA782" s="14">
        <v>42487</v>
      </c>
      <c r="AB782" s="14">
        <v>42576</v>
      </c>
      <c r="AC782" s="14">
        <f>VLOOKUP(A782,[1]CxP!$C$2:$P$1113,14,0)</f>
        <v>42669</v>
      </c>
      <c r="AD782" s="14"/>
      <c r="AE782" s="14">
        <v>42482</v>
      </c>
      <c r="AF782" s="14">
        <v>42573</v>
      </c>
      <c r="AG782" s="14">
        <f>VLOOKUP(A782,'[1]EJEC-FONDO'!$C$2:$P$1102,14,0)</f>
        <v>42664</v>
      </c>
      <c r="AH782" s="14"/>
      <c r="AI782" s="14">
        <v>42487</v>
      </c>
      <c r="AJ782" s="14">
        <v>42578</v>
      </c>
      <c r="AK782" s="14">
        <f>VLOOKUP(A782,'[1]TESRERIA-FONDO'!$C$2:$P$1075,14,0)</f>
        <v>42669</v>
      </c>
      <c r="AL782" s="14"/>
      <c r="AM782" s="14">
        <v>42482</v>
      </c>
      <c r="AN782" s="14">
        <v>42574</v>
      </c>
      <c r="AO782" s="14">
        <f>VLOOKUP(A782,[1]VIGENCIAS!$C$2:$P$1080,14,0)</f>
        <v>42667</v>
      </c>
      <c r="AP782" s="14"/>
    </row>
    <row r="783" spans="1:42" x14ac:dyDescent="0.25">
      <c r="A783" s="12" t="s">
        <v>1573</v>
      </c>
      <c r="B783" s="13" t="s">
        <v>1574</v>
      </c>
      <c r="C783" s="14">
        <v>42489</v>
      </c>
      <c r="D783" s="14">
        <v>42580</v>
      </c>
      <c r="E783" s="14">
        <f>VLOOKUP(A783,[1]INGRESOS!$C$2:$P$1123,14,0)</f>
        <v>42674</v>
      </c>
      <c r="F783" s="14"/>
      <c r="G783" s="14">
        <v>42486</v>
      </c>
      <c r="H783" s="14">
        <v>42580</v>
      </c>
      <c r="I783" s="14">
        <f>VLOOKUP(A783,[1]FNCIONAMIENTO!$C$2:$P$1121,14,0)</f>
        <v>42674</v>
      </c>
      <c r="J783" s="14"/>
      <c r="K783" s="14">
        <v>42486</v>
      </c>
      <c r="L783" s="14">
        <v>42580</v>
      </c>
      <c r="M783" s="14">
        <f>VLOOKUP(A783,[1]INVERSION!$C$2:$P$1120,14,0)</f>
        <v>42674</v>
      </c>
      <c r="N783" s="14"/>
      <c r="O783" s="14">
        <v>42486</v>
      </c>
      <c r="P783" s="14">
        <v>42580</v>
      </c>
      <c r="Q783" s="14">
        <f>VLOOKUP(A783,[1]RESERVAS!$C$2:$P$1102,14,0)</f>
        <v>42674</v>
      </c>
      <c r="R783" s="14"/>
      <c r="S783" s="14">
        <v>42485</v>
      </c>
      <c r="T783" s="14">
        <v>42580</v>
      </c>
      <c r="U783" s="14">
        <f>VLOOKUP(A783,[1]DEUDA!$A$2:$N$1113,14,0)</f>
        <v>42674</v>
      </c>
      <c r="V783" s="14"/>
      <c r="W783" s="14">
        <v>42486</v>
      </c>
      <c r="X783" s="14">
        <v>42580</v>
      </c>
      <c r="Y783" s="14">
        <f>VLOOKUP(A783,[1]EXCEDENTES!$C$2:$P$1062,14,0)</f>
        <v>42674</v>
      </c>
      <c r="Z783" s="14"/>
      <c r="AA783" s="14">
        <v>42486</v>
      </c>
      <c r="AB783" s="14">
        <v>42580</v>
      </c>
      <c r="AC783" s="14">
        <f>VLOOKUP(A783,[1]CxP!$C$2:$P$1113,14,0)</f>
        <v>42674</v>
      </c>
      <c r="AD783" s="14"/>
      <c r="AE783" s="14">
        <v>42489</v>
      </c>
      <c r="AF783" s="14" t="e">
        <v>#N/A</v>
      </c>
      <c r="AG783" s="14">
        <f>VLOOKUP(A783,'[1]EJEC-FONDO'!$C$2:$P$1102,14,0)</f>
        <v>42674</v>
      </c>
      <c r="AH783" s="14"/>
      <c r="AI783" s="14">
        <v>42489</v>
      </c>
      <c r="AJ783" s="14" t="e">
        <v>#N/A</v>
      </c>
      <c r="AK783" s="14">
        <f>VLOOKUP(A783,'[1]TESRERIA-FONDO'!$C$2:$P$1075,14,0)</f>
        <v>42674</v>
      </c>
      <c r="AL783" s="14"/>
      <c r="AM783" s="14">
        <v>42486</v>
      </c>
      <c r="AN783" s="14">
        <v>42580</v>
      </c>
      <c r="AO783" s="14">
        <f>VLOOKUP(A783,[1]VIGENCIAS!$C$2:$P$1080,14,0)</f>
        <v>42674</v>
      </c>
      <c r="AP783" s="14"/>
    </row>
    <row r="784" spans="1:42" x14ac:dyDescent="0.25">
      <c r="A784" s="12" t="s">
        <v>1575</v>
      </c>
      <c r="B784" s="13" t="s">
        <v>1576</v>
      </c>
      <c r="C784" s="14">
        <v>42487</v>
      </c>
      <c r="D784" s="14">
        <v>42580</v>
      </c>
      <c r="E784" s="14">
        <f>VLOOKUP(A784,[1]INGRESOS!$C$2:$P$1123,14,0)</f>
        <v>42670</v>
      </c>
      <c r="F784" s="14"/>
      <c r="G784" s="14">
        <v>42487</v>
      </c>
      <c r="H784" s="14">
        <v>42580</v>
      </c>
      <c r="I784" s="14">
        <f>VLOOKUP(A784,[1]FNCIONAMIENTO!$C$2:$P$1121,14,0)</f>
        <v>42670</v>
      </c>
      <c r="J784" s="14"/>
      <c r="K784" s="14">
        <v>42487</v>
      </c>
      <c r="L784" s="14">
        <v>42580</v>
      </c>
      <c r="M784" s="14">
        <f>VLOOKUP(A784,[1]INVERSION!$C$2:$P$1120,14,0)</f>
        <v>42670</v>
      </c>
      <c r="N784" s="14"/>
      <c r="O784" s="14">
        <v>42487</v>
      </c>
      <c r="P784" s="14">
        <v>42580</v>
      </c>
      <c r="Q784" s="14">
        <f>VLOOKUP(A784,[1]RESERVAS!$C$2:$P$1102,14,0)</f>
        <v>42670</v>
      </c>
      <c r="R784" s="14"/>
      <c r="S784" s="14">
        <v>42487</v>
      </c>
      <c r="T784" s="14">
        <v>42580</v>
      </c>
      <c r="U784" s="14">
        <f>VLOOKUP(A784,[1]DEUDA!$A$2:$N$1113,14,0)</f>
        <v>42670</v>
      </c>
      <c r="V784" s="14"/>
      <c r="W784" s="14">
        <v>42487</v>
      </c>
      <c r="X784" s="14">
        <v>42580</v>
      </c>
      <c r="Y784" s="14">
        <f>VLOOKUP(A784,[1]EXCEDENTES!$C$2:$P$1062,14,0)</f>
        <v>42670</v>
      </c>
      <c r="Z784" s="14"/>
      <c r="AA784" s="14">
        <v>42487</v>
      </c>
      <c r="AB784" s="14">
        <v>42580</v>
      </c>
      <c r="AC784" s="14">
        <f>VLOOKUP(A784,[1]CxP!$C$2:$P$1113,14,0)</f>
        <v>42670</v>
      </c>
      <c r="AD784" s="14"/>
      <c r="AE784" s="14">
        <v>42487</v>
      </c>
      <c r="AF784" s="14">
        <v>42580</v>
      </c>
      <c r="AG784" s="14">
        <f>VLOOKUP(A784,'[1]EJEC-FONDO'!$C$2:$P$1102,14,0)</f>
        <v>42670</v>
      </c>
      <c r="AH784" s="14"/>
      <c r="AI784" s="14">
        <v>42487</v>
      </c>
      <c r="AJ784" s="14">
        <v>42580</v>
      </c>
      <c r="AK784" s="14">
        <f>VLOOKUP(A784,'[1]TESRERIA-FONDO'!$C$2:$P$1075,14,0)</f>
        <v>42670</v>
      </c>
      <c r="AL784" s="14"/>
      <c r="AM784" s="14">
        <v>42487</v>
      </c>
      <c r="AN784" s="14">
        <v>42580</v>
      </c>
      <c r="AO784" s="14">
        <f>VLOOKUP(A784,[1]VIGENCIAS!$C$2:$P$1080,14,0)</f>
        <v>42670</v>
      </c>
      <c r="AP784" s="14"/>
    </row>
    <row r="785" spans="1:42" x14ac:dyDescent="0.25">
      <c r="A785" s="12" t="s">
        <v>1577</v>
      </c>
      <c r="B785" s="13" t="s">
        <v>1578</v>
      </c>
      <c r="C785" s="14">
        <v>42490</v>
      </c>
      <c r="D785" s="14">
        <v>42582</v>
      </c>
      <c r="E785" s="14">
        <f>VLOOKUP(A785,[1]INGRESOS!$C$2:$P$1123,14,0)</f>
        <v>42674</v>
      </c>
      <c r="F785" s="14"/>
      <c r="G785" s="14">
        <v>42490</v>
      </c>
      <c r="H785" s="14">
        <v>42582</v>
      </c>
      <c r="I785" s="14">
        <f>VLOOKUP(A785,[1]FNCIONAMIENTO!$C$2:$P$1121,14,0)</f>
        <v>42674</v>
      </c>
      <c r="J785" s="14"/>
      <c r="K785" s="14">
        <v>42490</v>
      </c>
      <c r="L785" s="14">
        <v>42582</v>
      </c>
      <c r="M785" s="14">
        <f>VLOOKUP(A785,[1]INVERSION!$C$2:$P$1120,14,0)</f>
        <v>42674</v>
      </c>
      <c r="N785" s="14"/>
      <c r="O785" s="14">
        <v>42490</v>
      </c>
      <c r="P785" s="14">
        <v>42582</v>
      </c>
      <c r="Q785" s="14">
        <f>VLOOKUP(A785,[1]RESERVAS!$C$2:$P$1102,14,0)</f>
        <v>42674</v>
      </c>
      <c r="R785" s="14"/>
      <c r="S785" s="14">
        <v>42490</v>
      </c>
      <c r="T785" s="14">
        <v>42582</v>
      </c>
      <c r="U785" s="14">
        <f>VLOOKUP(A785,[1]DEUDA!$A$2:$N$1113,14,0)</f>
        <v>42674</v>
      </c>
      <c r="V785" s="14"/>
      <c r="W785" s="14">
        <v>42490</v>
      </c>
      <c r="X785" s="14" t="e">
        <v>#N/A</v>
      </c>
      <c r="Y785" s="14">
        <f>VLOOKUP(A785,[1]EXCEDENTES!$C$2:$P$1062,14,0)</f>
        <v>42674</v>
      </c>
      <c r="Z785" s="14"/>
      <c r="AA785" s="14">
        <v>42490</v>
      </c>
      <c r="AB785" s="14">
        <v>42582</v>
      </c>
      <c r="AC785" s="14">
        <f>VLOOKUP(A785,[1]CxP!$C$2:$P$1113,14,0)</f>
        <v>42674</v>
      </c>
      <c r="AD785" s="14"/>
      <c r="AE785" s="14">
        <v>42490</v>
      </c>
      <c r="AF785" s="14">
        <v>42582</v>
      </c>
      <c r="AG785" s="14">
        <f>VLOOKUP(A785,'[1]EJEC-FONDO'!$C$2:$P$1102,14,0)</f>
        <v>42674</v>
      </c>
      <c r="AH785" s="14"/>
      <c r="AI785" s="14">
        <v>42490</v>
      </c>
      <c r="AJ785" s="14">
        <v>42582</v>
      </c>
      <c r="AK785" s="14">
        <f>VLOOKUP(A785,'[1]TESRERIA-FONDO'!$C$2:$P$1075,14,0)</f>
        <v>42674</v>
      </c>
      <c r="AL785" s="14"/>
      <c r="AM785" s="14">
        <v>42490</v>
      </c>
      <c r="AN785" s="14" t="e">
        <v>#N/A</v>
      </c>
      <c r="AO785" s="14">
        <f>VLOOKUP(A785,[1]VIGENCIAS!$C$2:$P$1080,14,0)</f>
        <v>42674</v>
      </c>
      <c r="AP785" s="14"/>
    </row>
    <row r="786" spans="1:42" x14ac:dyDescent="0.25">
      <c r="A786" s="12" t="s">
        <v>1579</v>
      </c>
      <c r="B786" s="13" t="s">
        <v>1580</v>
      </c>
      <c r="C786" s="14">
        <v>42488</v>
      </c>
      <c r="D786" s="14">
        <v>42581</v>
      </c>
      <c r="E786" s="14">
        <f>VLOOKUP(A786,[1]INGRESOS!$C$2:$P$1123,14,0)</f>
        <v>42673</v>
      </c>
      <c r="F786" s="14"/>
      <c r="G786" s="14">
        <v>42488</v>
      </c>
      <c r="H786" s="14">
        <v>42581</v>
      </c>
      <c r="I786" s="14">
        <f>VLOOKUP(A786,[1]FNCIONAMIENTO!$C$2:$P$1121,14,0)</f>
        <v>42673</v>
      </c>
      <c r="J786" s="14"/>
      <c r="K786" s="14">
        <v>42488</v>
      </c>
      <c r="L786" s="14">
        <v>42581</v>
      </c>
      <c r="M786" s="14">
        <f>VLOOKUP(A786,[1]INVERSION!$C$2:$P$1120,14,0)</f>
        <v>42673</v>
      </c>
      <c r="N786" s="14"/>
      <c r="O786" s="14">
        <v>42488</v>
      </c>
      <c r="P786" s="14">
        <v>42581</v>
      </c>
      <c r="Q786" s="14">
        <f>VLOOKUP(A786,[1]RESERVAS!$C$2:$P$1102,14,0)</f>
        <v>42670</v>
      </c>
      <c r="R786" s="14"/>
      <c r="S786" s="14">
        <v>42488</v>
      </c>
      <c r="T786" s="14">
        <v>42581</v>
      </c>
      <c r="U786" s="14">
        <f>VLOOKUP(A786,[1]DEUDA!$A$2:$N$1113,14,0)</f>
        <v>42670</v>
      </c>
      <c r="V786" s="14"/>
      <c r="W786" s="14">
        <v>42488</v>
      </c>
      <c r="X786" s="14">
        <v>42581</v>
      </c>
      <c r="Y786" s="14">
        <f>VLOOKUP(A786,[1]EXCEDENTES!$C$2:$P$1062,14,0)</f>
        <v>42673</v>
      </c>
      <c r="Z786" s="14"/>
      <c r="AA786" s="14">
        <v>42488</v>
      </c>
      <c r="AB786" s="14">
        <v>42581</v>
      </c>
      <c r="AC786" s="14">
        <f>VLOOKUP(A786,[1]CxP!$C$2:$P$1113,14,0)</f>
        <v>42670</v>
      </c>
      <c r="AD786" s="14"/>
      <c r="AE786" s="14">
        <v>42488</v>
      </c>
      <c r="AF786" s="14">
        <v>42581</v>
      </c>
      <c r="AG786" s="14">
        <f>VLOOKUP(A786,'[1]EJEC-FONDO'!$C$2:$P$1102,14,0)</f>
        <v>42673</v>
      </c>
      <c r="AH786" s="14"/>
      <c r="AI786" s="14">
        <v>42488</v>
      </c>
      <c r="AJ786" s="14">
        <v>42581</v>
      </c>
      <c r="AK786" s="14">
        <f>VLOOKUP(A786,'[1]TESRERIA-FONDO'!$C$2:$P$1075,14,0)</f>
        <v>42669</v>
      </c>
      <c r="AL786" s="14"/>
      <c r="AM786" s="14">
        <v>42488</v>
      </c>
      <c r="AN786" s="14">
        <v>42580</v>
      </c>
      <c r="AO786" s="14">
        <f>VLOOKUP(A786,[1]VIGENCIAS!$C$2:$P$1080,14,0)</f>
        <v>42670</v>
      </c>
      <c r="AP786" s="14"/>
    </row>
    <row r="787" spans="1:42" x14ac:dyDescent="0.25">
      <c r="A787" s="12" t="s">
        <v>1581</v>
      </c>
      <c r="B787" s="13" t="s">
        <v>1582</v>
      </c>
      <c r="C787" s="14">
        <v>42490</v>
      </c>
      <c r="D787" s="14">
        <v>42577</v>
      </c>
      <c r="E787" s="14">
        <f>VLOOKUP(A787,[1]INGRESOS!$C$2:$P$1123,14,0)</f>
        <v>42670</v>
      </c>
      <c r="F787" s="14"/>
      <c r="G787" s="14">
        <v>42490</v>
      </c>
      <c r="H787" s="14">
        <v>42577</v>
      </c>
      <c r="I787" s="14">
        <f>VLOOKUP(A787,[1]FNCIONAMIENTO!$C$2:$P$1121,14,0)</f>
        <v>42670</v>
      </c>
      <c r="J787" s="14"/>
      <c r="K787" s="14">
        <v>42490</v>
      </c>
      <c r="L787" s="14">
        <v>42580</v>
      </c>
      <c r="M787" s="14">
        <f>VLOOKUP(A787,[1]INVERSION!$C$2:$P$1120,14,0)</f>
        <v>42671</v>
      </c>
      <c r="N787" s="14"/>
      <c r="O787" s="14">
        <v>42490</v>
      </c>
      <c r="P787" s="14">
        <v>42577</v>
      </c>
      <c r="Q787" s="14">
        <f>VLOOKUP(A787,[1]RESERVAS!$C$2:$P$1102,14,0)</f>
        <v>42670</v>
      </c>
      <c r="R787" s="14"/>
      <c r="S787" s="14">
        <v>42490</v>
      </c>
      <c r="T787" s="14">
        <v>42577</v>
      </c>
      <c r="U787" s="14">
        <f>VLOOKUP(A787,[1]DEUDA!$A$2:$N$1113,14,0)</f>
        <v>42670</v>
      </c>
      <c r="V787" s="14"/>
      <c r="W787" s="14">
        <v>42490</v>
      </c>
      <c r="X787" s="14">
        <v>42577</v>
      </c>
      <c r="Y787" s="14">
        <f>VLOOKUP(A787,[1]EXCEDENTES!$C$2:$P$1062,14,0)</f>
        <v>42670</v>
      </c>
      <c r="Z787" s="14"/>
      <c r="AA787" s="14">
        <v>42490</v>
      </c>
      <c r="AB787" s="14">
        <v>42577</v>
      </c>
      <c r="AC787" s="14">
        <f>VLOOKUP(A787,[1]CxP!$C$2:$P$1113,14,0)</f>
        <v>42670</v>
      </c>
      <c r="AD787" s="14"/>
      <c r="AE787" s="14">
        <v>42490</v>
      </c>
      <c r="AF787" s="14">
        <v>42577</v>
      </c>
      <c r="AG787" s="14">
        <f>VLOOKUP(A787,'[1]EJEC-FONDO'!$C$2:$P$1102,14,0)</f>
        <v>42670</v>
      </c>
      <c r="AH787" s="14"/>
      <c r="AI787" s="14">
        <v>42490</v>
      </c>
      <c r="AJ787" s="14">
        <v>42577</v>
      </c>
      <c r="AK787" s="14">
        <f>VLOOKUP(A787,'[1]TESRERIA-FONDO'!$C$2:$P$1075,14,0)</f>
        <v>42670</v>
      </c>
      <c r="AL787" s="14"/>
      <c r="AM787" s="14">
        <v>42490</v>
      </c>
      <c r="AN787" s="14">
        <v>42575</v>
      </c>
      <c r="AO787" s="14">
        <f>VLOOKUP(A787,[1]VIGENCIAS!$C$2:$P$1080,14,0)</f>
        <v>42670</v>
      </c>
      <c r="AP787" s="14"/>
    </row>
    <row r="788" spans="1:42" x14ac:dyDescent="0.25">
      <c r="A788" s="12" t="s">
        <v>1583</v>
      </c>
      <c r="B788" s="13" t="s">
        <v>1584</v>
      </c>
      <c r="C788" s="14">
        <v>42474</v>
      </c>
      <c r="D788" s="14">
        <v>42570</v>
      </c>
      <c r="E788" s="14">
        <f>VLOOKUP(A788,[1]INGRESOS!$C$2:$P$1123,14,0)</f>
        <v>42665</v>
      </c>
      <c r="F788" s="14"/>
      <c r="G788" s="14">
        <v>42472</v>
      </c>
      <c r="H788" s="14">
        <v>42559</v>
      </c>
      <c r="I788" s="14">
        <f>VLOOKUP(A788,[1]FNCIONAMIENTO!$C$2:$P$1121,14,0)</f>
        <v>42655</v>
      </c>
      <c r="J788" s="14"/>
      <c r="K788" s="14">
        <v>42472</v>
      </c>
      <c r="L788" s="14">
        <v>42560</v>
      </c>
      <c r="M788" s="14">
        <f>VLOOKUP(A788,[1]INVERSION!$C$2:$P$1120,14,0)</f>
        <v>42655</v>
      </c>
      <c r="N788" s="14"/>
      <c r="O788" s="14">
        <v>42472</v>
      </c>
      <c r="P788" s="14">
        <v>42560</v>
      </c>
      <c r="Q788" s="14">
        <f>VLOOKUP(A788,[1]RESERVAS!$C$2:$P$1102,14,0)</f>
        <v>42655</v>
      </c>
      <c r="R788" s="14"/>
      <c r="S788" s="14">
        <v>42475</v>
      </c>
      <c r="T788" s="14">
        <v>42566</v>
      </c>
      <c r="U788" s="14">
        <f>VLOOKUP(A788,[1]DEUDA!$A$2:$N$1113,14,0)</f>
        <v>42656</v>
      </c>
      <c r="V788" s="14"/>
      <c r="W788" s="14">
        <v>42474</v>
      </c>
      <c r="X788" s="14">
        <v>42566</v>
      </c>
      <c r="Y788" s="14">
        <f>VLOOKUP(A788,[1]EXCEDENTES!$C$2:$P$1062,14,0)</f>
        <v>42656</v>
      </c>
      <c r="Z788" s="14"/>
      <c r="AA788" s="14">
        <v>42474</v>
      </c>
      <c r="AB788" s="14">
        <v>42566</v>
      </c>
      <c r="AC788" s="14">
        <f>VLOOKUP(A788,[1]CxP!$C$2:$P$1113,14,0)</f>
        <v>42656</v>
      </c>
      <c r="AD788" s="14"/>
      <c r="AE788" s="14">
        <v>42473</v>
      </c>
      <c r="AF788" s="14">
        <v>42570</v>
      </c>
      <c r="AG788" s="14">
        <f>VLOOKUP(A788,'[1]EJEC-FONDO'!$C$2:$P$1102,14,0)</f>
        <v>42655</v>
      </c>
      <c r="AH788" s="14"/>
      <c r="AI788" s="14">
        <v>42473</v>
      </c>
      <c r="AJ788" s="14">
        <v>42566</v>
      </c>
      <c r="AK788" s="14">
        <f>VLOOKUP(A788,'[1]TESRERIA-FONDO'!$C$2:$P$1075,14,0)</f>
        <v>42656</v>
      </c>
      <c r="AL788" s="14"/>
      <c r="AM788" s="14">
        <v>42472</v>
      </c>
      <c r="AN788" s="14">
        <v>42560</v>
      </c>
      <c r="AO788" s="14">
        <f>VLOOKUP(A788,[1]VIGENCIAS!$C$2:$P$1080,14,0)</f>
        <v>42655</v>
      </c>
      <c r="AP788" s="14"/>
    </row>
    <row r="789" spans="1:42" x14ac:dyDescent="0.25">
      <c r="A789" s="12" t="s">
        <v>1585</v>
      </c>
      <c r="B789" s="13" t="s">
        <v>1586</v>
      </c>
      <c r="C789" s="14">
        <v>42488</v>
      </c>
      <c r="D789" s="14">
        <v>42575</v>
      </c>
      <c r="E789" s="14">
        <f>VLOOKUP(A789,[1]INGRESOS!$C$2:$P$1123,14,0)</f>
        <v>42671</v>
      </c>
      <c r="F789" s="14"/>
      <c r="G789" s="14">
        <v>42488</v>
      </c>
      <c r="H789" s="14">
        <v>42576</v>
      </c>
      <c r="I789" s="14">
        <f>VLOOKUP(A789,[1]FNCIONAMIENTO!$C$2:$P$1121,14,0)</f>
        <v>42671</v>
      </c>
      <c r="J789" s="14"/>
      <c r="K789" s="14">
        <v>42490</v>
      </c>
      <c r="L789" s="14">
        <v>42581</v>
      </c>
      <c r="M789" s="14">
        <f>VLOOKUP(A789,[1]INVERSION!$C$2:$P$1120,14,0)</f>
        <v>42674</v>
      </c>
      <c r="N789" s="14"/>
      <c r="O789" s="14">
        <v>42489</v>
      </c>
      <c r="P789" s="14">
        <v>42576</v>
      </c>
      <c r="Q789" s="14">
        <f>VLOOKUP(A789,[1]RESERVAS!$C$2:$P$1102,14,0)</f>
        <v>42672</v>
      </c>
      <c r="R789" s="14"/>
      <c r="S789" s="14">
        <v>42490</v>
      </c>
      <c r="T789" s="14">
        <v>42576</v>
      </c>
      <c r="U789" s="14">
        <f>VLOOKUP(A789,[1]DEUDA!$A$2:$N$1113,14,0)</f>
        <v>42672</v>
      </c>
      <c r="V789" s="14"/>
      <c r="W789" s="14">
        <v>42489</v>
      </c>
      <c r="X789" s="14">
        <v>42575</v>
      </c>
      <c r="Y789" s="14">
        <f>VLOOKUP(A789,[1]EXCEDENTES!$C$2:$P$1062,14,0)</f>
        <v>42685</v>
      </c>
      <c r="Z789" s="14"/>
      <c r="AA789" s="14">
        <v>42489</v>
      </c>
      <c r="AB789" s="14">
        <v>42576</v>
      </c>
      <c r="AC789" s="14">
        <f>VLOOKUP(A789,[1]CxP!$C$2:$P$1113,14,0)</f>
        <v>42672</v>
      </c>
      <c r="AD789" s="14"/>
      <c r="AE789" s="14">
        <v>42486</v>
      </c>
      <c r="AF789" s="14">
        <v>42575</v>
      </c>
      <c r="AG789" s="14">
        <f>VLOOKUP(A789,'[1]EJEC-FONDO'!$C$2:$P$1102,14,0)</f>
        <v>42672</v>
      </c>
      <c r="AH789" s="14"/>
      <c r="AI789" s="14">
        <v>42490</v>
      </c>
      <c r="AJ789" s="14">
        <v>42577</v>
      </c>
      <c r="AK789" s="14">
        <f>VLOOKUP(A789,'[1]TESRERIA-FONDO'!$C$2:$P$1075,14,0)</f>
        <v>42685</v>
      </c>
      <c r="AL789" s="14"/>
      <c r="AM789" s="14">
        <v>42490</v>
      </c>
      <c r="AN789" s="14">
        <v>42576</v>
      </c>
      <c r="AO789" s="14">
        <f>VLOOKUP(A789,[1]VIGENCIAS!$C$2:$P$1080,14,0)</f>
        <v>42673</v>
      </c>
      <c r="AP789" s="14"/>
    </row>
    <row r="790" spans="1:42" x14ac:dyDescent="0.25">
      <c r="A790" s="12" t="s">
        <v>1587</v>
      </c>
      <c r="B790" s="13" t="s">
        <v>1588</v>
      </c>
      <c r="C790" s="14">
        <v>42490</v>
      </c>
      <c r="D790" s="14">
        <v>42582</v>
      </c>
      <c r="E790" s="14">
        <f>VLOOKUP(A790,[1]INGRESOS!$C$2:$P$1123,14,0)</f>
        <v>42674</v>
      </c>
      <c r="F790" s="14"/>
      <c r="G790" s="14">
        <v>42490</v>
      </c>
      <c r="H790" s="14">
        <v>42582</v>
      </c>
      <c r="I790" s="14">
        <f>VLOOKUP(A790,[1]FNCIONAMIENTO!$C$2:$P$1121,14,0)</f>
        <v>42674</v>
      </c>
      <c r="J790" s="14"/>
      <c r="K790" s="14">
        <v>42490</v>
      </c>
      <c r="L790" s="14">
        <v>42582</v>
      </c>
      <c r="M790" s="14">
        <f>VLOOKUP(A790,[1]INVERSION!$C$2:$P$1120,14,0)</f>
        <v>42674</v>
      </c>
      <c r="N790" s="14"/>
      <c r="O790" s="14" t="e">
        <v>#N/A</v>
      </c>
      <c r="P790" s="14">
        <v>42582</v>
      </c>
      <c r="Q790" s="14">
        <f>VLOOKUP(A790,[1]RESERVAS!$C$2:$P$1102,14,0)</f>
        <v>42674</v>
      </c>
      <c r="R790" s="14"/>
      <c r="S790" s="14">
        <v>42490</v>
      </c>
      <c r="T790" s="14">
        <v>42582</v>
      </c>
      <c r="U790" s="14">
        <f>VLOOKUP(A790,[1]DEUDA!$A$2:$N$1113,14,0)</f>
        <v>42674</v>
      </c>
      <c r="V790" s="14"/>
      <c r="W790" s="14">
        <v>42490</v>
      </c>
      <c r="X790" s="14">
        <v>42582</v>
      </c>
      <c r="Y790" s="14">
        <f>VLOOKUP(A790,[1]EXCEDENTES!$C$2:$P$1062,14,0)</f>
        <v>42674</v>
      </c>
      <c r="Z790" s="14"/>
      <c r="AA790" s="14">
        <v>42490</v>
      </c>
      <c r="AB790" s="14">
        <v>42582</v>
      </c>
      <c r="AC790" s="14">
        <f>VLOOKUP(A790,[1]CxP!$C$2:$P$1113,14,0)</f>
        <v>42674</v>
      </c>
      <c r="AD790" s="14"/>
      <c r="AE790" s="14" t="e">
        <v>#N/A</v>
      </c>
      <c r="AF790" s="14">
        <v>42582</v>
      </c>
      <c r="AG790" s="14">
        <f>VLOOKUP(A790,'[1]EJEC-FONDO'!$C$2:$P$1102,14,0)</f>
        <v>42674</v>
      </c>
      <c r="AH790" s="14"/>
      <c r="AI790" s="14">
        <v>42490</v>
      </c>
      <c r="AJ790" s="14">
        <v>42582</v>
      </c>
      <c r="AK790" s="14">
        <f>VLOOKUP(A790,'[1]TESRERIA-FONDO'!$C$2:$P$1075,14,0)</f>
        <v>42674</v>
      </c>
      <c r="AL790" s="14"/>
      <c r="AM790" s="14">
        <v>42490</v>
      </c>
      <c r="AN790" s="14">
        <v>42582</v>
      </c>
      <c r="AO790" s="14">
        <f>VLOOKUP(A790,[1]VIGENCIAS!$C$2:$P$1080,14,0)</f>
        <v>42674</v>
      </c>
      <c r="AP790" s="14"/>
    </row>
    <row r="791" spans="1:42" x14ac:dyDescent="0.25">
      <c r="A791" s="12" t="s">
        <v>1589</v>
      </c>
      <c r="B791" s="13" t="s">
        <v>1590</v>
      </c>
      <c r="C791" s="14">
        <v>42481</v>
      </c>
      <c r="D791" s="14">
        <v>42569</v>
      </c>
      <c r="E791" s="14">
        <f>VLOOKUP(A791,[1]INGRESOS!$C$2:$P$1123,14,0)</f>
        <v>42663</v>
      </c>
      <c r="F791" s="14"/>
      <c r="G791" s="14">
        <v>42482</v>
      </c>
      <c r="H791" s="14">
        <v>42563</v>
      </c>
      <c r="I791" s="14">
        <f>VLOOKUP(A791,[1]FNCIONAMIENTO!$C$2:$P$1121,14,0)</f>
        <v>42656</v>
      </c>
      <c r="J791" s="14"/>
      <c r="K791" s="14">
        <v>42481</v>
      </c>
      <c r="L791" s="14">
        <v>42563</v>
      </c>
      <c r="M791" s="14" t="e">
        <f>VLOOKUP(A791,[1]INVERSION!$C$2:$P$1120,14,0)</f>
        <v>#N/A</v>
      </c>
      <c r="N791" s="14"/>
      <c r="O791" s="14">
        <v>42482</v>
      </c>
      <c r="P791" s="14">
        <v>42563</v>
      </c>
      <c r="Q791" s="14">
        <f>VLOOKUP(A791,[1]RESERVAS!$C$2:$P$1102,14,0)</f>
        <v>42656</v>
      </c>
      <c r="R791" s="14"/>
      <c r="S791" s="14">
        <v>42481</v>
      </c>
      <c r="T791" s="14">
        <v>42563</v>
      </c>
      <c r="U791" s="14">
        <f>VLOOKUP(A791,[1]DEUDA!$A$2:$N$1113,14,0)</f>
        <v>42656</v>
      </c>
      <c r="V791" s="14"/>
      <c r="W791" s="14">
        <v>42482</v>
      </c>
      <c r="X791" s="14">
        <v>42563</v>
      </c>
      <c r="Y791" s="14">
        <f>VLOOKUP(A791,[1]EXCEDENTES!$C$2:$P$1062,14,0)</f>
        <v>42656</v>
      </c>
      <c r="Z791" s="14"/>
      <c r="AA791" s="14">
        <v>42481</v>
      </c>
      <c r="AB791" s="14">
        <v>42563</v>
      </c>
      <c r="AC791" s="14">
        <f>VLOOKUP(A791,[1]CxP!$C$2:$P$1113,14,0)</f>
        <v>42656</v>
      </c>
      <c r="AD791" s="14"/>
      <c r="AE791" s="14">
        <v>42481</v>
      </c>
      <c r="AF791" s="14">
        <v>42563</v>
      </c>
      <c r="AG791" s="14">
        <f>VLOOKUP(A791,'[1]EJEC-FONDO'!$C$2:$P$1102,14,0)</f>
        <v>42662</v>
      </c>
      <c r="AH791" s="14"/>
      <c r="AI791" s="14">
        <v>42482</v>
      </c>
      <c r="AJ791" s="14">
        <v>42563</v>
      </c>
      <c r="AK791" s="14">
        <f>VLOOKUP(A791,'[1]TESRERIA-FONDO'!$C$2:$P$1075,14,0)</f>
        <v>42656</v>
      </c>
      <c r="AL791" s="14"/>
      <c r="AM791" s="14">
        <v>42481</v>
      </c>
      <c r="AN791" s="14">
        <v>42563</v>
      </c>
      <c r="AO791" s="14">
        <f>VLOOKUP(A791,[1]VIGENCIAS!$C$2:$P$1080,14,0)</f>
        <v>42656</v>
      </c>
      <c r="AP791" s="14"/>
    </row>
    <row r="792" spans="1:42" x14ac:dyDescent="0.25">
      <c r="A792" s="12" t="s">
        <v>1591</v>
      </c>
      <c r="B792" s="13" t="s">
        <v>1592</v>
      </c>
      <c r="C792" s="14">
        <v>42489</v>
      </c>
      <c r="D792" s="14">
        <v>42581</v>
      </c>
      <c r="E792" s="14">
        <f>VLOOKUP(A792,[1]INGRESOS!$C$2:$P$1123,14,0)</f>
        <v>42668</v>
      </c>
      <c r="F792" s="14"/>
      <c r="G792" s="14">
        <v>42487</v>
      </c>
      <c r="H792" s="14">
        <v>42581</v>
      </c>
      <c r="I792" s="14">
        <f>VLOOKUP(A792,[1]FNCIONAMIENTO!$C$2:$P$1121,14,0)</f>
        <v>42668</v>
      </c>
      <c r="J792" s="14"/>
      <c r="K792" s="14">
        <v>42489</v>
      </c>
      <c r="L792" s="14">
        <v>42581</v>
      </c>
      <c r="M792" s="14">
        <f>VLOOKUP(A792,[1]INVERSION!$C$2:$P$1120,14,0)</f>
        <v>42668</v>
      </c>
      <c r="N792" s="14"/>
      <c r="O792" s="14">
        <v>42487</v>
      </c>
      <c r="P792" s="14">
        <v>42581</v>
      </c>
      <c r="Q792" s="14">
        <f>VLOOKUP(A792,[1]RESERVAS!$C$2:$P$1102,14,0)</f>
        <v>42668</v>
      </c>
      <c r="R792" s="14"/>
      <c r="S792" s="14">
        <v>42487</v>
      </c>
      <c r="T792" s="14">
        <v>42580</v>
      </c>
      <c r="U792" s="14">
        <f>VLOOKUP(A792,[1]DEUDA!$A$2:$N$1113,14,0)</f>
        <v>42668</v>
      </c>
      <c r="V792" s="14"/>
      <c r="W792" s="14">
        <v>42487</v>
      </c>
      <c r="X792" s="14">
        <v>42581</v>
      </c>
      <c r="Y792" s="14">
        <f>VLOOKUP(A792,[1]EXCEDENTES!$C$2:$P$1062,14,0)</f>
        <v>42668</v>
      </c>
      <c r="Z792" s="14"/>
      <c r="AA792" s="14">
        <v>42487</v>
      </c>
      <c r="AB792" s="14">
        <v>42581</v>
      </c>
      <c r="AC792" s="14">
        <f>VLOOKUP(A792,[1]CxP!$C$2:$P$1113,14,0)</f>
        <v>42668</v>
      </c>
      <c r="AD792" s="14"/>
      <c r="AE792" s="14">
        <v>42487</v>
      </c>
      <c r="AF792" s="14">
        <v>42581</v>
      </c>
      <c r="AG792" s="14">
        <f>VLOOKUP(A792,'[1]EJEC-FONDO'!$C$2:$P$1102,14,0)</f>
        <v>42668</v>
      </c>
      <c r="AH792" s="14"/>
      <c r="AI792" s="14">
        <v>42489</v>
      </c>
      <c r="AJ792" s="14">
        <v>42580</v>
      </c>
      <c r="AK792" s="14">
        <f>VLOOKUP(A792,'[1]TESRERIA-FONDO'!$C$2:$P$1075,14,0)</f>
        <v>42668</v>
      </c>
      <c r="AL792" s="14"/>
      <c r="AM792" s="14">
        <v>42487</v>
      </c>
      <c r="AN792" s="14">
        <v>42580</v>
      </c>
      <c r="AO792" s="14">
        <f>VLOOKUP(A792,[1]VIGENCIAS!$C$2:$P$1080,14,0)</f>
        <v>42668</v>
      </c>
      <c r="AP792" s="14"/>
    </row>
    <row r="793" spans="1:42" x14ac:dyDescent="0.25">
      <c r="A793" s="12" t="s">
        <v>1593</v>
      </c>
      <c r="B793" s="13" t="s">
        <v>1594</v>
      </c>
      <c r="C793" s="14">
        <v>42489</v>
      </c>
      <c r="D793" s="14">
        <v>42579</v>
      </c>
      <c r="E793" s="14">
        <f>VLOOKUP(A793,[1]INGRESOS!$C$2:$P$1123,14,0)</f>
        <v>42673</v>
      </c>
      <c r="F793" s="14"/>
      <c r="G793" s="14">
        <v>42490</v>
      </c>
      <c r="H793" s="14">
        <v>42579</v>
      </c>
      <c r="I793" s="14">
        <f>VLOOKUP(A793,[1]FNCIONAMIENTO!$C$2:$P$1121,14,0)</f>
        <v>42673</v>
      </c>
      <c r="J793" s="14"/>
      <c r="K793" s="14">
        <v>42489</v>
      </c>
      <c r="L793" s="14">
        <v>42579</v>
      </c>
      <c r="M793" s="14">
        <f>VLOOKUP(A793,[1]INVERSION!$C$2:$P$1120,14,0)</f>
        <v>42672</v>
      </c>
      <c r="N793" s="14"/>
      <c r="O793" s="14">
        <v>42489</v>
      </c>
      <c r="P793" s="14">
        <v>42580</v>
      </c>
      <c r="Q793" s="14">
        <f>VLOOKUP(A793,[1]RESERVAS!$C$2:$P$1102,14,0)</f>
        <v>42672</v>
      </c>
      <c r="R793" s="14"/>
      <c r="S793" s="14">
        <v>42487</v>
      </c>
      <c r="T793" s="14">
        <v>42580</v>
      </c>
      <c r="U793" s="14">
        <f>VLOOKUP(A793,[1]DEUDA!$A$2:$N$1113,14,0)</f>
        <v>42674</v>
      </c>
      <c r="V793" s="14"/>
      <c r="W793" s="14">
        <v>42488</v>
      </c>
      <c r="X793" s="14">
        <v>42580</v>
      </c>
      <c r="Y793" s="14">
        <f>VLOOKUP(A793,[1]EXCEDENTES!$C$2:$P$1062,14,0)</f>
        <v>42674</v>
      </c>
      <c r="Z793" s="14"/>
      <c r="AA793" s="14">
        <v>42487</v>
      </c>
      <c r="AB793" s="14">
        <v>42579</v>
      </c>
      <c r="AC793" s="14">
        <f>VLOOKUP(A793,[1]CxP!$C$2:$P$1113,14,0)</f>
        <v>42674</v>
      </c>
      <c r="AD793" s="14"/>
      <c r="AE793" s="14">
        <v>42487</v>
      </c>
      <c r="AF793" s="14">
        <v>42580</v>
      </c>
      <c r="AG793" s="14">
        <f>VLOOKUP(A793,'[1]EJEC-FONDO'!$C$2:$P$1102,14,0)</f>
        <v>42674</v>
      </c>
      <c r="AH793" s="14"/>
      <c r="AI793" s="14">
        <v>42489</v>
      </c>
      <c r="AJ793" s="14">
        <v>42580</v>
      </c>
      <c r="AK793" s="14">
        <f>VLOOKUP(A793,'[1]TESRERIA-FONDO'!$C$2:$P$1075,14,0)</f>
        <v>42674</v>
      </c>
      <c r="AL793" s="14"/>
      <c r="AM793" s="14">
        <v>42483</v>
      </c>
      <c r="AN793" s="14">
        <v>42580</v>
      </c>
      <c r="AO793" s="14">
        <f>VLOOKUP(A793,[1]VIGENCIAS!$C$2:$P$1080,14,0)</f>
        <v>42673</v>
      </c>
      <c r="AP793" s="14"/>
    </row>
    <row r="794" spans="1:42" x14ac:dyDescent="0.25">
      <c r="A794" s="12" t="s">
        <v>1595</v>
      </c>
      <c r="B794" s="13" t="s">
        <v>1596</v>
      </c>
      <c r="C794" s="14">
        <v>42486</v>
      </c>
      <c r="D794" s="14">
        <v>42577</v>
      </c>
      <c r="E794" s="14">
        <f>VLOOKUP(A794,[1]INGRESOS!$C$2:$P$1123,14,0)</f>
        <v>42664</v>
      </c>
      <c r="F794" s="14"/>
      <c r="G794" s="14">
        <v>42486</v>
      </c>
      <c r="H794" s="14">
        <v>42577</v>
      </c>
      <c r="I794" s="14">
        <f>VLOOKUP(A794,[1]FNCIONAMIENTO!$C$2:$P$1121,14,0)</f>
        <v>42667</v>
      </c>
      <c r="J794" s="14"/>
      <c r="K794" s="14">
        <v>42486</v>
      </c>
      <c r="L794" s="14">
        <v>42577</v>
      </c>
      <c r="M794" s="14">
        <f>VLOOKUP(A794,[1]INVERSION!$C$2:$P$1120,14,0)</f>
        <v>42664</v>
      </c>
      <c r="N794" s="14"/>
      <c r="O794" s="14">
        <v>42486</v>
      </c>
      <c r="P794" s="14">
        <v>42577</v>
      </c>
      <c r="Q794" s="14">
        <f>VLOOKUP(A794,[1]RESERVAS!$C$2:$P$1102,14,0)</f>
        <v>42664</v>
      </c>
      <c r="R794" s="14"/>
      <c r="S794" s="14">
        <v>42486</v>
      </c>
      <c r="T794" s="14">
        <v>42577</v>
      </c>
      <c r="U794" s="14">
        <f>VLOOKUP(A794,[1]DEUDA!$A$2:$N$1113,14,0)</f>
        <v>42667</v>
      </c>
      <c r="V794" s="14"/>
      <c r="W794" s="14">
        <v>42486</v>
      </c>
      <c r="X794" s="14">
        <v>42577</v>
      </c>
      <c r="Y794" s="14">
        <f>VLOOKUP(A794,[1]EXCEDENTES!$C$2:$P$1062,14,0)</f>
        <v>42664</v>
      </c>
      <c r="Z794" s="14"/>
      <c r="AA794" s="14">
        <v>42486</v>
      </c>
      <c r="AB794" s="14">
        <v>42577</v>
      </c>
      <c r="AC794" s="14">
        <f>VLOOKUP(A794,[1]CxP!$C$2:$P$1113,14,0)</f>
        <v>42664</v>
      </c>
      <c r="AD794" s="14"/>
      <c r="AE794" s="14">
        <v>42486</v>
      </c>
      <c r="AF794" s="14">
        <v>42577</v>
      </c>
      <c r="AG794" s="14">
        <f>VLOOKUP(A794,'[1]EJEC-FONDO'!$C$2:$P$1102,14,0)</f>
        <v>42664</v>
      </c>
      <c r="AH794" s="14"/>
      <c r="AI794" s="14">
        <v>42486</v>
      </c>
      <c r="AJ794" s="14">
        <v>42577</v>
      </c>
      <c r="AK794" s="14">
        <f>VLOOKUP(A794,'[1]TESRERIA-FONDO'!$C$2:$P$1075,14,0)</f>
        <v>42664</v>
      </c>
      <c r="AL794" s="14"/>
      <c r="AM794" s="14">
        <v>42486</v>
      </c>
      <c r="AN794" s="14">
        <v>42577</v>
      </c>
      <c r="AO794" s="14">
        <f>VLOOKUP(A794,[1]VIGENCIAS!$C$2:$P$1080,14,0)</f>
        <v>42664</v>
      </c>
      <c r="AP794" s="14"/>
    </row>
    <row r="795" spans="1:42" x14ac:dyDescent="0.25">
      <c r="A795" s="12" t="s">
        <v>1597</v>
      </c>
      <c r="B795" s="13" t="s">
        <v>1598</v>
      </c>
      <c r="C795" s="14">
        <v>42489</v>
      </c>
      <c r="D795" s="14">
        <v>42581</v>
      </c>
      <c r="E795" s="14">
        <f>VLOOKUP(A795,[1]INGRESOS!$C$2:$P$1123,14,0)</f>
        <v>42673</v>
      </c>
      <c r="F795" s="14"/>
      <c r="G795" s="14">
        <v>42488</v>
      </c>
      <c r="H795" s="14">
        <v>42581</v>
      </c>
      <c r="I795" s="14">
        <f>VLOOKUP(A795,[1]FNCIONAMIENTO!$C$2:$P$1121,14,0)</f>
        <v>42673</v>
      </c>
      <c r="J795" s="14"/>
      <c r="K795" s="14">
        <v>42488</v>
      </c>
      <c r="L795" s="14">
        <v>42581</v>
      </c>
      <c r="M795" s="14">
        <f>VLOOKUP(A795,[1]INVERSION!$C$2:$P$1120,14,0)</f>
        <v>42673</v>
      </c>
      <c r="N795" s="14"/>
      <c r="O795" s="14">
        <v>42490</v>
      </c>
      <c r="P795" s="14">
        <v>42581</v>
      </c>
      <c r="Q795" s="14">
        <f>VLOOKUP(A795,[1]RESERVAS!$C$2:$P$1102,14,0)</f>
        <v>42673</v>
      </c>
      <c r="R795" s="14"/>
      <c r="S795" s="14">
        <v>42488</v>
      </c>
      <c r="T795" s="14">
        <v>42581</v>
      </c>
      <c r="U795" s="14">
        <f>VLOOKUP(A795,[1]DEUDA!$A$2:$N$1113,14,0)</f>
        <v>42673</v>
      </c>
      <c r="V795" s="14"/>
      <c r="W795" s="14">
        <v>42490</v>
      </c>
      <c r="X795" s="14">
        <v>42581</v>
      </c>
      <c r="Y795" s="14">
        <f>VLOOKUP(A795,[1]EXCEDENTES!$C$2:$P$1062,14,0)</f>
        <v>42674</v>
      </c>
      <c r="Z795" s="14"/>
      <c r="AA795" s="14">
        <v>42488</v>
      </c>
      <c r="AB795" s="14">
        <v>42581</v>
      </c>
      <c r="AC795" s="14">
        <f>VLOOKUP(A795,[1]CxP!$C$2:$P$1113,14,0)</f>
        <v>42674</v>
      </c>
      <c r="AD795" s="14"/>
      <c r="AE795" s="14">
        <v>42490</v>
      </c>
      <c r="AF795" s="14">
        <v>42581</v>
      </c>
      <c r="AG795" s="14">
        <f>VLOOKUP(A795,'[1]EJEC-FONDO'!$C$2:$P$1102,14,0)</f>
        <v>42674</v>
      </c>
      <c r="AH795" s="14"/>
      <c r="AI795" s="14">
        <v>42490</v>
      </c>
      <c r="AJ795" s="14">
        <v>42581</v>
      </c>
      <c r="AK795" s="14">
        <f>VLOOKUP(A795,'[1]TESRERIA-FONDO'!$C$2:$P$1075,14,0)</f>
        <v>42674</v>
      </c>
      <c r="AL795" s="14"/>
      <c r="AM795" s="14">
        <v>42490</v>
      </c>
      <c r="AN795" s="14">
        <v>42581</v>
      </c>
      <c r="AO795" s="14">
        <f>VLOOKUP(A795,[1]VIGENCIAS!$C$2:$P$1080,14,0)</f>
        <v>42674</v>
      </c>
      <c r="AP795" s="14"/>
    </row>
    <row r="796" spans="1:42" x14ac:dyDescent="0.25">
      <c r="A796" s="12" t="s">
        <v>1599</v>
      </c>
      <c r="B796" s="13" t="s">
        <v>1600</v>
      </c>
      <c r="C796" s="14">
        <v>42490</v>
      </c>
      <c r="D796" s="14">
        <v>42577</v>
      </c>
      <c r="E796" s="14">
        <f>VLOOKUP(A796,[1]INGRESOS!$C$2:$P$1123,14,0)</f>
        <v>42668</v>
      </c>
      <c r="F796" s="14"/>
      <c r="G796" s="14">
        <v>42488</v>
      </c>
      <c r="H796" s="14">
        <v>42577</v>
      </c>
      <c r="I796" s="14">
        <f>VLOOKUP(A796,[1]FNCIONAMIENTO!$C$2:$P$1121,14,0)</f>
        <v>42668</v>
      </c>
      <c r="J796" s="14"/>
      <c r="K796" s="14">
        <v>42488</v>
      </c>
      <c r="L796" s="14">
        <v>42578</v>
      </c>
      <c r="M796" s="14">
        <f>VLOOKUP(A796,[1]INVERSION!$C$2:$P$1120,14,0)</f>
        <v>42668</v>
      </c>
      <c r="N796" s="14"/>
      <c r="O796" s="14">
        <v>42488</v>
      </c>
      <c r="P796" s="14">
        <v>42578</v>
      </c>
      <c r="Q796" s="14">
        <f>VLOOKUP(A796,[1]RESERVAS!$C$2:$P$1102,14,0)</f>
        <v>42668</v>
      </c>
      <c r="R796" s="14"/>
      <c r="S796" s="14">
        <v>42488</v>
      </c>
      <c r="T796" s="14">
        <v>42577</v>
      </c>
      <c r="U796" s="14">
        <f>VLOOKUP(A796,[1]DEUDA!$A$2:$N$1113,14,0)</f>
        <v>42662</v>
      </c>
      <c r="V796" s="14"/>
      <c r="W796" s="14">
        <v>42488</v>
      </c>
      <c r="X796" s="14">
        <v>42578</v>
      </c>
      <c r="Y796" s="14">
        <f>VLOOKUP(A796,[1]EXCEDENTES!$C$2:$P$1062,14,0)</f>
        <v>42671</v>
      </c>
      <c r="Z796" s="14"/>
      <c r="AA796" s="14">
        <v>42488</v>
      </c>
      <c r="AB796" s="14">
        <v>42577</v>
      </c>
      <c r="AC796" s="14">
        <f>VLOOKUP(A796,[1]CxP!$C$2:$P$1113,14,0)</f>
        <v>42662</v>
      </c>
      <c r="AD796" s="14"/>
      <c r="AE796" s="14">
        <v>42488</v>
      </c>
      <c r="AF796" s="14">
        <v>42577</v>
      </c>
      <c r="AG796" s="14">
        <f>VLOOKUP(A796,'[1]EJEC-FONDO'!$C$2:$P$1102,14,0)</f>
        <v>42662</v>
      </c>
      <c r="AH796" s="14"/>
      <c r="AI796" s="14">
        <v>42488</v>
      </c>
      <c r="AJ796" s="14">
        <v>42578</v>
      </c>
      <c r="AK796" s="14">
        <f>VLOOKUP(A796,'[1]TESRERIA-FONDO'!$C$2:$P$1075,14,0)</f>
        <v>42668</v>
      </c>
      <c r="AL796" s="14"/>
      <c r="AM796" s="14">
        <v>42488</v>
      </c>
      <c r="AN796" s="14">
        <v>42578</v>
      </c>
      <c r="AO796" s="14">
        <f>VLOOKUP(A796,[1]VIGENCIAS!$C$2:$P$1080,14,0)</f>
        <v>42668</v>
      </c>
      <c r="AP796" s="14"/>
    </row>
    <row r="797" spans="1:42" x14ac:dyDescent="0.25">
      <c r="A797" s="12" t="s">
        <v>1601</v>
      </c>
      <c r="B797" s="13" t="s">
        <v>1602</v>
      </c>
      <c r="C797" s="14">
        <v>42490</v>
      </c>
      <c r="D797" s="14">
        <v>42581</v>
      </c>
      <c r="E797" s="14">
        <f>VLOOKUP(A797,[1]INGRESOS!$C$2:$P$1123,14,0)</f>
        <v>42667</v>
      </c>
      <c r="F797" s="14"/>
      <c r="G797" s="14">
        <v>42490</v>
      </c>
      <c r="H797" s="14">
        <v>42581</v>
      </c>
      <c r="I797" s="14">
        <f>VLOOKUP(A797,[1]FNCIONAMIENTO!$C$2:$P$1121,14,0)</f>
        <v>42667</v>
      </c>
      <c r="J797" s="14"/>
      <c r="K797" s="14">
        <v>42490</v>
      </c>
      <c r="L797" s="14">
        <v>42581</v>
      </c>
      <c r="M797" s="14">
        <f>VLOOKUP(A797,[1]INVERSION!$C$2:$P$1120,14,0)</f>
        <v>42667</v>
      </c>
      <c r="N797" s="14"/>
      <c r="O797" s="14">
        <v>42490</v>
      </c>
      <c r="P797" s="14">
        <v>42581</v>
      </c>
      <c r="Q797" s="14">
        <f>VLOOKUP(A797,[1]RESERVAS!$C$2:$P$1102,14,0)</f>
        <v>42667</v>
      </c>
      <c r="R797" s="14"/>
      <c r="S797" s="14" t="e">
        <v>#N/A</v>
      </c>
      <c r="T797" s="14">
        <v>42581</v>
      </c>
      <c r="U797" s="14">
        <f>VLOOKUP(A797,[1]DEUDA!$A$2:$N$1113,14,0)</f>
        <v>42667</v>
      </c>
      <c r="V797" s="14"/>
      <c r="W797" s="14">
        <v>42490</v>
      </c>
      <c r="X797" s="14">
        <v>42581</v>
      </c>
      <c r="Y797" s="14">
        <f>VLOOKUP(A797,[1]EXCEDENTES!$C$2:$P$1062,14,0)</f>
        <v>42667</v>
      </c>
      <c r="Z797" s="14"/>
      <c r="AA797" s="14">
        <v>42490</v>
      </c>
      <c r="AB797" s="14">
        <v>42581</v>
      </c>
      <c r="AC797" s="14">
        <f>VLOOKUP(A797,[1]CxP!$C$2:$P$1113,14,0)</f>
        <v>42667</v>
      </c>
      <c r="AD797" s="14"/>
      <c r="AE797" s="14">
        <v>42490</v>
      </c>
      <c r="AF797" s="14">
        <v>42581</v>
      </c>
      <c r="AG797" s="14">
        <f>VLOOKUP(A797,'[1]EJEC-FONDO'!$C$2:$P$1102,14,0)</f>
        <v>42667</v>
      </c>
      <c r="AH797" s="14"/>
      <c r="AI797" s="14">
        <v>42490</v>
      </c>
      <c r="AJ797" s="14">
        <v>42581</v>
      </c>
      <c r="AK797" s="14">
        <f>VLOOKUP(A797,'[1]TESRERIA-FONDO'!$C$2:$P$1075,14,0)</f>
        <v>42667</v>
      </c>
      <c r="AL797" s="14"/>
      <c r="AM797" s="14">
        <v>42490</v>
      </c>
      <c r="AN797" s="14">
        <v>42581</v>
      </c>
      <c r="AO797" s="14">
        <f>VLOOKUP(A797,[1]VIGENCIAS!$C$2:$P$1080,14,0)</f>
        <v>42668</v>
      </c>
      <c r="AP797" s="14"/>
    </row>
    <row r="798" spans="1:42" x14ac:dyDescent="0.25">
      <c r="A798" s="12" t="s">
        <v>1603</v>
      </c>
      <c r="B798" s="13" t="s">
        <v>1604</v>
      </c>
      <c r="C798" s="14">
        <v>42487</v>
      </c>
      <c r="D798" s="14">
        <v>42572</v>
      </c>
      <c r="E798" s="14">
        <f>VLOOKUP(A798,[1]INGRESOS!$C$2:$P$1123,14,0)</f>
        <v>42669</v>
      </c>
      <c r="F798" s="14"/>
      <c r="G798" s="14">
        <v>42487</v>
      </c>
      <c r="H798" s="14">
        <v>42572</v>
      </c>
      <c r="I798" s="14">
        <f>VLOOKUP(A798,[1]FNCIONAMIENTO!$C$2:$P$1121,14,0)</f>
        <v>42669</v>
      </c>
      <c r="J798" s="14"/>
      <c r="K798" s="14">
        <v>42487</v>
      </c>
      <c r="L798" s="14">
        <v>42572</v>
      </c>
      <c r="M798" s="14">
        <f>VLOOKUP(A798,[1]INVERSION!$C$2:$P$1120,14,0)</f>
        <v>42669</v>
      </c>
      <c r="N798" s="14"/>
      <c r="O798" s="14">
        <v>42487</v>
      </c>
      <c r="P798" s="14">
        <v>42574</v>
      </c>
      <c r="Q798" s="14">
        <f>VLOOKUP(A798,[1]RESERVAS!$C$2:$P$1102,14,0)</f>
        <v>42669</v>
      </c>
      <c r="R798" s="14"/>
      <c r="S798" s="14">
        <v>42487</v>
      </c>
      <c r="T798" s="14">
        <v>42572</v>
      </c>
      <c r="U798" s="14">
        <f>VLOOKUP(A798,[1]DEUDA!$A$2:$N$1113,14,0)</f>
        <v>42669</v>
      </c>
      <c r="V798" s="14"/>
      <c r="W798" s="14">
        <v>42488</v>
      </c>
      <c r="X798" s="14">
        <v>42572</v>
      </c>
      <c r="Y798" s="14">
        <f>VLOOKUP(A798,[1]EXCEDENTES!$C$2:$P$1062,14,0)</f>
        <v>42673</v>
      </c>
      <c r="Z798" s="14"/>
      <c r="AA798" s="14">
        <v>42487</v>
      </c>
      <c r="AB798" s="14">
        <v>42574</v>
      </c>
      <c r="AC798" s="14">
        <f>VLOOKUP(A798,[1]CxP!$C$2:$P$1113,14,0)</f>
        <v>42669</v>
      </c>
      <c r="AD798" s="14"/>
      <c r="AE798" s="14">
        <v>42487</v>
      </c>
      <c r="AF798" s="14">
        <v>42572</v>
      </c>
      <c r="AG798" s="14">
        <f>VLOOKUP(A798,'[1]EJEC-FONDO'!$C$2:$P$1102,14,0)</f>
        <v>42669</v>
      </c>
      <c r="AH798" s="14"/>
      <c r="AI798" s="14">
        <v>42488</v>
      </c>
      <c r="AJ798" s="14">
        <v>42572</v>
      </c>
      <c r="AK798" s="14">
        <f>VLOOKUP(A798,'[1]TESRERIA-FONDO'!$C$2:$P$1075,14,0)</f>
        <v>42673</v>
      </c>
      <c r="AL798" s="14"/>
      <c r="AM798" s="14">
        <v>42487</v>
      </c>
      <c r="AN798" s="14">
        <v>42572</v>
      </c>
      <c r="AO798" s="14">
        <f>VLOOKUP(A798,[1]VIGENCIAS!$C$2:$P$1080,14,0)</f>
        <v>42669</v>
      </c>
      <c r="AP798" s="14"/>
    </row>
    <row r="799" spans="1:42" x14ac:dyDescent="0.25">
      <c r="A799" s="12" t="s">
        <v>1605</v>
      </c>
      <c r="B799" s="13" t="s">
        <v>1606</v>
      </c>
      <c r="C799" s="14">
        <v>42488</v>
      </c>
      <c r="D799" s="14">
        <v>42578</v>
      </c>
      <c r="E799" s="14">
        <f>VLOOKUP(A799,[1]INGRESOS!$C$2:$P$1123,14,0)</f>
        <v>42670</v>
      </c>
      <c r="F799" s="14"/>
      <c r="G799" s="14">
        <v>42488</v>
      </c>
      <c r="H799" s="14">
        <v>42579</v>
      </c>
      <c r="I799" s="14">
        <f>VLOOKUP(A799,[1]FNCIONAMIENTO!$C$2:$P$1121,14,0)</f>
        <v>42670</v>
      </c>
      <c r="J799" s="14"/>
      <c r="K799" s="14">
        <v>42489</v>
      </c>
      <c r="L799" s="14">
        <v>42578</v>
      </c>
      <c r="M799" s="14">
        <f>VLOOKUP(A799,[1]INVERSION!$C$2:$P$1120,14,0)</f>
        <v>42670</v>
      </c>
      <c r="N799" s="14"/>
      <c r="O799" s="14">
        <v>42486</v>
      </c>
      <c r="P799" s="14">
        <v>42563</v>
      </c>
      <c r="Q799" s="14">
        <f>VLOOKUP(A799,[1]RESERVAS!$C$2:$P$1102,14,0)</f>
        <v>42655</v>
      </c>
      <c r="R799" s="14"/>
      <c r="S799" s="14">
        <v>42485</v>
      </c>
      <c r="T799" s="14">
        <v>42563</v>
      </c>
      <c r="U799" s="14">
        <f>VLOOKUP(A799,[1]DEUDA!$A$2:$N$1113,14,0)</f>
        <v>42654</v>
      </c>
      <c r="V799" s="14"/>
      <c r="W799" s="14">
        <v>42488</v>
      </c>
      <c r="X799" s="14">
        <v>42579</v>
      </c>
      <c r="Y799" s="14">
        <f>VLOOKUP(A799,[1]EXCEDENTES!$C$2:$P$1062,14,0)</f>
        <v>42671</v>
      </c>
      <c r="Z799" s="14"/>
      <c r="AA799" s="14">
        <v>42485</v>
      </c>
      <c r="AB799" s="14">
        <v>42563</v>
      </c>
      <c r="AC799" s="14">
        <f>VLOOKUP(A799,[1]CxP!$C$2:$P$1113,14,0)</f>
        <v>42655</v>
      </c>
      <c r="AD799" s="14"/>
      <c r="AE799" s="14">
        <v>42489</v>
      </c>
      <c r="AF799" s="14">
        <v>42572</v>
      </c>
      <c r="AG799" s="14">
        <f>VLOOKUP(A799,'[1]EJEC-FONDO'!$C$2:$P$1102,14,0)</f>
        <v>42670</v>
      </c>
      <c r="AH799" s="14"/>
      <c r="AI799" s="14">
        <v>42488</v>
      </c>
      <c r="AJ799" s="14">
        <v>42579</v>
      </c>
      <c r="AK799" s="14">
        <f>VLOOKUP(A799,'[1]TESRERIA-FONDO'!$C$2:$P$1075,14,0)</f>
        <v>42671</v>
      </c>
      <c r="AL799" s="14"/>
      <c r="AM799" s="14">
        <v>42485</v>
      </c>
      <c r="AN799" s="14">
        <v>42563</v>
      </c>
      <c r="AO799" s="14">
        <f>VLOOKUP(A799,[1]VIGENCIAS!$C$2:$P$1080,14,0)</f>
        <v>42654</v>
      </c>
      <c r="AP799" s="14"/>
    </row>
    <row r="800" spans="1:42" x14ac:dyDescent="0.25">
      <c r="A800" s="12" t="s">
        <v>1607</v>
      </c>
      <c r="B800" s="13" t="s">
        <v>1608</v>
      </c>
      <c r="C800" s="14">
        <v>42489</v>
      </c>
      <c r="D800" s="14">
        <v>42582</v>
      </c>
      <c r="E800" s="14">
        <f>VLOOKUP(A800,[1]INGRESOS!$C$2:$P$1123,14,0)</f>
        <v>42672</v>
      </c>
      <c r="F800" s="14"/>
      <c r="G800" s="14">
        <v>42489</v>
      </c>
      <c r="H800" s="14">
        <v>42582</v>
      </c>
      <c r="I800" s="14">
        <f>VLOOKUP(A800,[1]FNCIONAMIENTO!$C$2:$P$1121,14,0)</f>
        <v>42672</v>
      </c>
      <c r="J800" s="14"/>
      <c r="K800" s="14">
        <v>42490</v>
      </c>
      <c r="L800" s="14">
        <v>42582</v>
      </c>
      <c r="M800" s="14">
        <f>VLOOKUP(A800,[1]INVERSION!$C$2:$P$1120,14,0)</f>
        <v>42672</v>
      </c>
      <c r="N800" s="14"/>
      <c r="O800" s="14">
        <v>42490</v>
      </c>
      <c r="P800" s="14">
        <v>42582</v>
      </c>
      <c r="Q800" s="14">
        <f>VLOOKUP(A800,[1]RESERVAS!$C$2:$P$1102,14,0)</f>
        <v>42672</v>
      </c>
      <c r="R800" s="14"/>
      <c r="S800" s="14">
        <v>42488</v>
      </c>
      <c r="T800" s="14">
        <v>42582</v>
      </c>
      <c r="U800" s="14">
        <f>VLOOKUP(A800,[1]DEUDA!$A$2:$N$1113,14,0)</f>
        <v>42671</v>
      </c>
      <c r="V800" s="14"/>
      <c r="W800" s="14">
        <v>42490</v>
      </c>
      <c r="X800" s="14">
        <v>42582</v>
      </c>
      <c r="Y800" s="14">
        <f>VLOOKUP(A800,[1]EXCEDENTES!$C$2:$P$1062,14,0)</f>
        <v>42674</v>
      </c>
      <c r="Z800" s="14"/>
      <c r="AA800" s="14">
        <v>42489</v>
      </c>
      <c r="AB800" s="14">
        <v>42582</v>
      </c>
      <c r="AC800" s="14">
        <f>VLOOKUP(A800,[1]CxP!$C$2:$P$1113,14,0)</f>
        <v>42673</v>
      </c>
      <c r="AD800" s="14"/>
      <c r="AE800" s="14">
        <v>42489</v>
      </c>
      <c r="AF800" s="14">
        <v>42582</v>
      </c>
      <c r="AG800" s="14">
        <f>VLOOKUP(A800,'[1]EJEC-FONDO'!$C$2:$P$1102,14,0)</f>
        <v>42672</v>
      </c>
      <c r="AH800" s="14"/>
      <c r="AI800" s="14">
        <v>42489</v>
      </c>
      <c r="AJ800" s="14">
        <v>42582</v>
      </c>
      <c r="AK800" s="14">
        <f>VLOOKUP(A800,'[1]TESRERIA-FONDO'!$C$2:$P$1075,14,0)</f>
        <v>42674</v>
      </c>
      <c r="AL800" s="14"/>
      <c r="AM800" s="14">
        <v>42488</v>
      </c>
      <c r="AN800" s="14">
        <v>42582</v>
      </c>
      <c r="AO800" s="14">
        <f>VLOOKUP(A800,[1]VIGENCIAS!$C$2:$P$1080,14,0)</f>
        <v>42671</v>
      </c>
      <c r="AP800" s="14"/>
    </row>
    <row r="801" spans="1:42" x14ac:dyDescent="0.25">
      <c r="A801" s="12" t="s">
        <v>1609</v>
      </c>
      <c r="B801" s="13" t="s">
        <v>1610</v>
      </c>
      <c r="C801" s="14">
        <v>42490</v>
      </c>
      <c r="D801" s="14">
        <v>42580</v>
      </c>
      <c r="E801" s="14">
        <f>VLOOKUP(A801,[1]INGRESOS!$C$2:$P$1123,14,0)</f>
        <v>42674</v>
      </c>
      <c r="F801" s="14"/>
      <c r="G801" s="14">
        <v>42490</v>
      </c>
      <c r="H801" s="14">
        <v>42580</v>
      </c>
      <c r="I801" s="14">
        <f>VLOOKUP(A801,[1]FNCIONAMIENTO!$C$2:$P$1121,14,0)</f>
        <v>42674</v>
      </c>
      <c r="J801" s="14"/>
      <c r="K801" s="14">
        <v>42490</v>
      </c>
      <c r="L801" s="14">
        <v>42580</v>
      </c>
      <c r="M801" s="14">
        <f>VLOOKUP(A801,[1]INVERSION!$C$2:$P$1120,14,0)</f>
        <v>42674</v>
      </c>
      <c r="N801" s="14"/>
      <c r="O801" s="14">
        <v>42490</v>
      </c>
      <c r="P801" s="14">
        <v>42578</v>
      </c>
      <c r="Q801" s="14">
        <f>VLOOKUP(A801,[1]RESERVAS!$C$2:$P$1102,14,0)</f>
        <v>42674</v>
      </c>
      <c r="R801" s="14"/>
      <c r="S801" s="14">
        <v>42490</v>
      </c>
      <c r="T801" s="14">
        <v>42579</v>
      </c>
      <c r="U801" s="14">
        <f>VLOOKUP(A801,[1]DEUDA!$A$2:$N$1113,14,0)</f>
        <v>42674</v>
      </c>
      <c r="V801" s="14"/>
      <c r="W801" s="14">
        <v>42490</v>
      </c>
      <c r="X801" s="14">
        <v>42578</v>
      </c>
      <c r="Y801" s="14">
        <f>VLOOKUP(A801,[1]EXCEDENTES!$C$2:$P$1062,14,0)</f>
        <v>42674</v>
      </c>
      <c r="Z801" s="14"/>
      <c r="AA801" s="14">
        <v>42490</v>
      </c>
      <c r="AB801" s="14">
        <v>42578</v>
      </c>
      <c r="AC801" s="14">
        <f>VLOOKUP(A801,[1]CxP!$C$2:$P$1113,14,0)</f>
        <v>42674</v>
      </c>
      <c r="AD801" s="14"/>
      <c r="AE801" s="14">
        <v>42490</v>
      </c>
      <c r="AF801" s="14">
        <v>42580</v>
      </c>
      <c r="AG801" s="14">
        <f>VLOOKUP(A801,'[1]EJEC-FONDO'!$C$2:$P$1102,14,0)</f>
        <v>42674</v>
      </c>
      <c r="AH801" s="14"/>
      <c r="AI801" s="14">
        <v>42490</v>
      </c>
      <c r="AJ801" s="14">
        <v>42580</v>
      </c>
      <c r="AK801" s="14">
        <f>VLOOKUP(A801,'[1]TESRERIA-FONDO'!$C$2:$P$1075,14,0)</f>
        <v>42674</v>
      </c>
      <c r="AL801" s="14"/>
      <c r="AM801" s="14">
        <v>42490</v>
      </c>
      <c r="AN801" s="14">
        <v>42578</v>
      </c>
      <c r="AO801" s="14">
        <f>VLOOKUP(A801,[1]VIGENCIAS!$C$2:$P$1080,14,0)</f>
        <v>42674</v>
      </c>
      <c r="AP801" s="14"/>
    </row>
    <row r="802" spans="1:42" x14ac:dyDescent="0.25">
      <c r="A802" s="12" t="s">
        <v>1611</v>
      </c>
      <c r="B802" s="13" t="s">
        <v>1612</v>
      </c>
      <c r="C802" s="14">
        <v>42488</v>
      </c>
      <c r="D802" s="14">
        <v>42580</v>
      </c>
      <c r="E802" s="14">
        <f>VLOOKUP(A802,[1]INGRESOS!$C$2:$P$1123,14,0)</f>
        <v>42672</v>
      </c>
      <c r="F802" s="14"/>
      <c r="G802" s="14">
        <v>42489</v>
      </c>
      <c r="H802" s="14">
        <v>42580</v>
      </c>
      <c r="I802" s="14">
        <f>VLOOKUP(A802,[1]FNCIONAMIENTO!$C$2:$P$1121,14,0)</f>
        <v>42672</v>
      </c>
      <c r="J802" s="14"/>
      <c r="K802" s="14">
        <v>42490</v>
      </c>
      <c r="L802" s="14">
        <v>42580</v>
      </c>
      <c r="M802" s="14">
        <f>VLOOKUP(A802,[1]INVERSION!$C$2:$P$1120,14,0)</f>
        <v>42674</v>
      </c>
      <c r="N802" s="14"/>
      <c r="O802" s="14">
        <v>42488</v>
      </c>
      <c r="P802" s="14">
        <v>42580</v>
      </c>
      <c r="Q802" s="14">
        <f>VLOOKUP(A802,[1]RESERVAS!$C$2:$P$1102,14,0)</f>
        <v>42671</v>
      </c>
      <c r="R802" s="14"/>
      <c r="S802" s="14">
        <v>42488</v>
      </c>
      <c r="T802" s="14">
        <v>42580</v>
      </c>
      <c r="U802" s="14">
        <f>VLOOKUP(A802,[1]DEUDA!$A$2:$N$1113,14,0)</f>
        <v>42671</v>
      </c>
      <c r="V802" s="14"/>
      <c r="W802" s="14" t="e">
        <v>#N/A</v>
      </c>
      <c r="X802" s="14">
        <v>42580</v>
      </c>
      <c r="Y802" s="14">
        <f>VLOOKUP(A802,[1]EXCEDENTES!$C$2:$P$1062,14,0)</f>
        <v>42671</v>
      </c>
      <c r="Z802" s="14"/>
      <c r="AA802" s="14">
        <v>42488</v>
      </c>
      <c r="AB802" s="14">
        <v>42580</v>
      </c>
      <c r="AC802" s="14">
        <f>VLOOKUP(A802,[1]CxP!$C$2:$P$1113,14,0)</f>
        <v>42671</v>
      </c>
      <c r="AD802" s="14"/>
      <c r="AE802" s="14">
        <v>42489</v>
      </c>
      <c r="AF802" s="14">
        <v>42580</v>
      </c>
      <c r="AG802" s="14">
        <f>VLOOKUP(A802,'[1]EJEC-FONDO'!$C$2:$P$1102,14,0)</f>
        <v>42674</v>
      </c>
      <c r="AH802" s="14"/>
      <c r="AI802" s="14">
        <v>42489</v>
      </c>
      <c r="AJ802" s="14">
        <v>42580</v>
      </c>
      <c r="AK802" s="14">
        <f>VLOOKUP(A802,'[1]TESRERIA-FONDO'!$C$2:$P$1075,14,0)</f>
        <v>42672</v>
      </c>
      <c r="AL802" s="14"/>
      <c r="AM802" s="14">
        <v>42488</v>
      </c>
      <c r="AN802" s="14">
        <v>42580</v>
      </c>
      <c r="AO802" s="14">
        <f>VLOOKUP(A802,[1]VIGENCIAS!$C$2:$P$1080,14,0)</f>
        <v>42671</v>
      </c>
      <c r="AP802" s="14"/>
    </row>
    <row r="803" spans="1:42" x14ac:dyDescent="0.25">
      <c r="A803" s="12" t="s">
        <v>1613</v>
      </c>
      <c r="B803" s="13" t="s">
        <v>1614</v>
      </c>
      <c r="C803" s="14">
        <v>42488</v>
      </c>
      <c r="D803" s="14">
        <v>42581</v>
      </c>
      <c r="E803" s="14">
        <f>VLOOKUP(A803,[1]INGRESOS!$C$2:$P$1123,14,0)</f>
        <v>42672</v>
      </c>
      <c r="F803" s="14"/>
      <c r="G803" s="14">
        <v>42487</v>
      </c>
      <c r="H803" s="14">
        <v>42581</v>
      </c>
      <c r="I803" s="14">
        <f>VLOOKUP(A803,[1]FNCIONAMIENTO!$C$2:$P$1121,14,0)</f>
        <v>42672</v>
      </c>
      <c r="J803" s="14"/>
      <c r="K803" s="14">
        <v>42487</v>
      </c>
      <c r="L803" s="14">
        <v>42581</v>
      </c>
      <c r="M803" s="14">
        <f>VLOOKUP(A803,[1]INVERSION!$C$2:$P$1120,14,0)</f>
        <v>42673</v>
      </c>
      <c r="N803" s="14"/>
      <c r="O803" s="14">
        <v>42490</v>
      </c>
      <c r="P803" s="14">
        <v>42581</v>
      </c>
      <c r="Q803" s="14">
        <f>VLOOKUP(A803,[1]RESERVAS!$C$2:$P$1102,14,0)</f>
        <v>42672</v>
      </c>
      <c r="R803" s="14"/>
      <c r="S803" s="14">
        <v>42489</v>
      </c>
      <c r="T803" s="14">
        <v>42581</v>
      </c>
      <c r="U803" s="14">
        <f>VLOOKUP(A803,[1]DEUDA!$A$2:$N$1113,14,0)</f>
        <v>42672</v>
      </c>
      <c r="V803" s="14"/>
      <c r="W803" s="14">
        <v>42490</v>
      </c>
      <c r="X803" s="14">
        <v>42578</v>
      </c>
      <c r="Y803" s="14">
        <f>VLOOKUP(A803,[1]EXCEDENTES!$C$2:$P$1062,14,0)</f>
        <v>42674</v>
      </c>
      <c r="Z803" s="14"/>
      <c r="AA803" s="14">
        <v>42489</v>
      </c>
      <c r="AB803" s="14">
        <v>42578</v>
      </c>
      <c r="AC803" s="14">
        <f>VLOOKUP(A803,[1]CxP!$C$2:$P$1113,14,0)</f>
        <v>42668</v>
      </c>
      <c r="AD803" s="14"/>
      <c r="AE803" s="14">
        <v>42489</v>
      </c>
      <c r="AF803" s="14">
        <v>42581</v>
      </c>
      <c r="AG803" s="14">
        <f>VLOOKUP(A803,'[1]EJEC-FONDO'!$C$2:$P$1102,14,0)</f>
        <v>42673</v>
      </c>
      <c r="AH803" s="14"/>
      <c r="AI803" s="14">
        <v>42488</v>
      </c>
      <c r="AJ803" s="14">
        <v>42577</v>
      </c>
      <c r="AK803" s="14">
        <f>VLOOKUP(A803,'[1]TESRERIA-FONDO'!$C$2:$P$1075,14,0)</f>
        <v>42670</v>
      </c>
      <c r="AL803" s="14"/>
      <c r="AM803" s="14">
        <v>42489</v>
      </c>
      <c r="AN803" s="14">
        <v>42580</v>
      </c>
      <c r="AO803" s="14">
        <f>VLOOKUP(A803,[1]VIGENCIAS!$C$2:$P$1080,14,0)</f>
        <v>42672</v>
      </c>
      <c r="AP803" s="14"/>
    </row>
    <row r="804" spans="1:42" x14ac:dyDescent="0.25">
      <c r="A804" s="12" t="s">
        <v>1615</v>
      </c>
      <c r="B804" s="13" t="s">
        <v>1616</v>
      </c>
      <c r="C804" s="14">
        <v>42489</v>
      </c>
      <c r="D804" s="14">
        <v>42580</v>
      </c>
      <c r="E804" s="14">
        <f>VLOOKUP(A804,[1]INGRESOS!$C$2:$P$1123,14,0)</f>
        <v>42672</v>
      </c>
      <c r="F804" s="14"/>
      <c r="G804" s="14">
        <v>42489</v>
      </c>
      <c r="H804" s="14">
        <v>42579</v>
      </c>
      <c r="I804" s="14">
        <f>VLOOKUP(A804,[1]FNCIONAMIENTO!$C$2:$P$1121,14,0)</f>
        <v>42672</v>
      </c>
      <c r="J804" s="14"/>
      <c r="K804" s="14">
        <v>42489</v>
      </c>
      <c r="L804" s="14">
        <v>42579</v>
      </c>
      <c r="M804" s="14">
        <f>VLOOKUP(A804,[1]INVERSION!$C$2:$P$1120,14,0)</f>
        <v>42672</v>
      </c>
      <c r="N804" s="14"/>
      <c r="O804" s="14">
        <v>42489</v>
      </c>
      <c r="P804" s="14">
        <v>42580</v>
      </c>
      <c r="Q804" s="14">
        <f>VLOOKUP(A804,[1]RESERVAS!$C$2:$P$1102,14,0)</f>
        <v>42671</v>
      </c>
      <c r="R804" s="14"/>
      <c r="S804" s="14">
        <v>42489</v>
      </c>
      <c r="T804" s="14">
        <v>42580</v>
      </c>
      <c r="U804" s="14">
        <f>VLOOKUP(A804,[1]DEUDA!$A$2:$N$1113,14,0)</f>
        <v>42668</v>
      </c>
      <c r="V804" s="14"/>
      <c r="W804" s="14" t="e">
        <v>#N/A</v>
      </c>
      <c r="X804" s="14">
        <v>42581</v>
      </c>
      <c r="Y804" s="14">
        <f>VLOOKUP(A804,[1]EXCEDENTES!$C$2:$P$1062,14,0)</f>
        <v>42674</v>
      </c>
      <c r="Z804" s="14"/>
      <c r="AA804" s="14">
        <v>42489</v>
      </c>
      <c r="AB804" s="14">
        <v>42579</v>
      </c>
      <c r="AC804" s="14">
        <f>VLOOKUP(A804,[1]CxP!$C$2:$P$1113,14,0)</f>
        <v>42671</v>
      </c>
      <c r="AD804" s="14"/>
      <c r="AE804" s="14">
        <v>42490</v>
      </c>
      <c r="AF804" s="14">
        <v>42580</v>
      </c>
      <c r="AG804" s="14">
        <f>VLOOKUP(A804,'[1]EJEC-FONDO'!$C$2:$P$1102,14,0)</f>
        <v>42674</v>
      </c>
      <c r="AH804" s="14"/>
      <c r="AI804" s="14">
        <v>42490</v>
      </c>
      <c r="AJ804" s="14">
        <v>42581</v>
      </c>
      <c r="AK804" s="14">
        <f>VLOOKUP(A804,'[1]TESRERIA-FONDO'!$C$2:$P$1075,14,0)</f>
        <v>42668</v>
      </c>
      <c r="AL804" s="14"/>
      <c r="AM804" s="14">
        <v>42489</v>
      </c>
      <c r="AN804" s="14">
        <v>42580</v>
      </c>
      <c r="AO804" s="14">
        <f>VLOOKUP(A804,[1]VIGENCIAS!$C$2:$P$1080,14,0)</f>
        <v>42668</v>
      </c>
      <c r="AP804" s="14"/>
    </row>
    <row r="805" spans="1:42" x14ac:dyDescent="0.25">
      <c r="A805" s="12" t="s">
        <v>1617</v>
      </c>
      <c r="B805" s="13" t="s">
        <v>1618</v>
      </c>
      <c r="C805" s="14">
        <v>42481</v>
      </c>
      <c r="D805" s="14">
        <v>42574</v>
      </c>
      <c r="E805" s="14">
        <f>VLOOKUP(A805,[1]INGRESOS!$C$2:$P$1123,14,0)</f>
        <v>42668</v>
      </c>
      <c r="F805" s="14"/>
      <c r="G805" s="14">
        <v>42481</v>
      </c>
      <c r="H805" s="14">
        <v>42574</v>
      </c>
      <c r="I805" s="14">
        <f>VLOOKUP(A805,[1]FNCIONAMIENTO!$C$2:$P$1121,14,0)</f>
        <v>42667</v>
      </c>
      <c r="J805" s="14"/>
      <c r="K805" s="14">
        <v>42481</v>
      </c>
      <c r="L805" s="14">
        <v>42574</v>
      </c>
      <c r="M805" s="14">
        <f>VLOOKUP(A805,[1]INVERSION!$C$2:$P$1120,14,0)</f>
        <v>42667</v>
      </c>
      <c r="N805" s="14"/>
      <c r="O805" s="14">
        <v>42481</v>
      </c>
      <c r="P805" s="14">
        <v>42574</v>
      </c>
      <c r="Q805" s="14">
        <f>VLOOKUP(A805,[1]RESERVAS!$C$2:$P$1102,14,0)</f>
        <v>42667</v>
      </c>
      <c r="R805" s="14"/>
      <c r="S805" s="14">
        <v>42481</v>
      </c>
      <c r="T805" s="14">
        <v>42574</v>
      </c>
      <c r="U805" s="14">
        <f>VLOOKUP(A805,[1]DEUDA!$A$2:$N$1113,14,0)</f>
        <v>42667</v>
      </c>
      <c r="V805" s="14"/>
      <c r="W805" s="14">
        <v>42489</v>
      </c>
      <c r="X805" s="14">
        <v>42578</v>
      </c>
      <c r="Y805" s="14">
        <f>VLOOKUP(A805,[1]EXCEDENTES!$C$2:$P$1062,14,0)</f>
        <v>42667</v>
      </c>
      <c r="Z805" s="14"/>
      <c r="AA805" s="14">
        <v>42481</v>
      </c>
      <c r="AB805" s="14">
        <v>42574</v>
      </c>
      <c r="AC805" s="14">
        <f>VLOOKUP(A805,[1]CxP!$C$2:$P$1113,14,0)</f>
        <v>42667</v>
      </c>
      <c r="AD805" s="14"/>
      <c r="AE805" s="14">
        <v>42489</v>
      </c>
      <c r="AF805" s="14">
        <v>42574</v>
      </c>
      <c r="AG805" s="14">
        <f>VLOOKUP(A805,'[1]EJEC-FONDO'!$C$2:$P$1102,14,0)</f>
        <v>42667</v>
      </c>
      <c r="AH805" s="14"/>
      <c r="AI805" s="14">
        <v>42489</v>
      </c>
      <c r="AJ805" s="14">
        <v>42580</v>
      </c>
      <c r="AK805" s="14">
        <f>VLOOKUP(A805,'[1]TESRERIA-FONDO'!$C$2:$P$1075,14,0)</f>
        <v>42670</v>
      </c>
      <c r="AL805" s="14"/>
      <c r="AM805" s="14">
        <v>42481</v>
      </c>
      <c r="AN805" s="14">
        <v>42576</v>
      </c>
      <c r="AO805" s="14">
        <f>VLOOKUP(A805,[1]VIGENCIAS!$C$2:$P$1080,14,0)</f>
        <v>42667</v>
      </c>
      <c r="AP805" s="14"/>
    </row>
    <row r="806" spans="1:42" x14ac:dyDescent="0.25">
      <c r="A806" s="12" t="s">
        <v>1619</v>
      </c>
      <c r="B806" s="13" t="s">
        <v>1620</v>
      </c>
      <c r="C806" s="14">
        <v>42482</v>
      </c>
      <c r="D806" s="14">
        <v>42565</v>
      </c>
      <c r="E806" s="14">
        <f>VLOOKUP(A806,[1]INGRESOS!$C$2:$P$1123,14,0)</f>
        <v>42657</v>
      </c>
      <c r="F806" s="14"/>
      <c r="G806" s="14">
        <v>42484</v>
      </c>
      <c r="H806" s="14">
        <v>42566</v>
      </c>
      <c r="I806" s="14">
        <f>VLOOKUP(A806,[1]FNCIONAMIENTO!$C$2:$P$1121,14,0)</f>
        <v>42663</v>
      </c>
      <c r="J806" s="14"/>
      <c r="K806" s="14">
        <v>42482</v>
      </c>
      <c r="L806" s="14">
        <v>42566</v>
      </c>
      <c r="M806" s="14">
        <f>VLOOKUP(A806,[1]INVERSION!$C$2:$P$1120,14,0)</f>
        <v>42655</v>
      </c>
      <c r="N806" s="14"/>
      <c r="O806" s="14">
        <v>42471</v>
      </c>
      <c r="P806" s="14">
        <v>42563</v>
      </c>
      <c r="Q806" s="14">
        <f>VLOOKUP(A806,[1]RESERVAS!$C$2:$P$1102,14,0)</f>
        <v>42654</v>
      </c>
      <c r="R806" s="14"/>
      <c r="S806" s="14">
        <v>42476</v>
      </c>
      <c r="T806" s="14">
        <v>42559</v>
      </c>
      <c r="U806" s="14">
        <f>VLOOKUP(A806,[1]DEUDA!$A$2:$N$1113,14,0)</f>
        <v>42655</v>
      </c>
      <c r="V806" s="14"/>
      <c r="W806" s="14">
        <v>42489</v>
      </c>
      <c r="X806" s="14">
        <v>42563</v>
      </c>
      <c r="Y806" s="14">
        <f>VLOOKUP(A806,[1]EXCEDENTES!$C$2:$P$1062,14,0)</f>
        <v>42655</v>
      </c>
      <c r="Z806" s="14"/>
      <c r="AA806" s="14">
        <v>42472</v>
      </c>
      <c r="AB806" s="14">
        <v>42563</v>
      </c>
      <c r="AC806" s="14">
        <f>VLOOKUP(A806,[1]CxP!$C$2:$P$1113,14,0)</f>
        <v>42653</v>
      </c>
      <c r="AD806" s="14"/>
      <c r="AE806" s="14">
        <v>42484</v>
      </c>
      <c r="AF806" s="14">
        <v>42566</v>
      </c>
      <c r="AG806" s="14">
        <f>VLOOKUP(A806,'[1]EJEC-FONDO'!$C$2:$P$1102,14,0)</f>
        <v>42657</v>
      </c>
      <c r="AH806" s="14"/>
      <c r="AI806" s="14">
        <v>42485</v>
      </c>
      <c r="AJ806" s="14">
        <v>42563</v>
      </c>
      <c r="AK806" s="14">
        <f>VLOOKUP(A806,'[1]TESRERIA-FONDO'!$C$2:$P$1075,14,0)</f>
        <v>42654</v>
      </c>
      <c r="AL806" s="14"/>
      <c r="AM806" s="14">
        <v>42476</v>
      </c>
      <c r="AN806" s="14">
        <v>42559</v>
      </c>
      <c r="AO806" s="14">
        <f>VLOOKUP(A806,[1]VIGENCIAS!$C$2:$P$1080,14,0)</f>
        <v>42653</v>
      </c>
      <c r="AP806" s="14"/>
    </row>
    <row r="807" spans="1:42" x14ac:dyDescent="0.25">
      <c r="A807" s="12" t="s">
        <v>1621</v>
      </c>
      <c r="B807" s="13" t="s">
        <v>1622</v>
      </c>
      <c r="C807" s="14">
        <v>42490</v>
      </c>
      <c r="D807" s="14">
        <v>42581</v>
      </c>
      <c r="E807" s="14">
        <f>VLOOKUP(A807,[1]INGRESOS!$C$2:$P$1123,14,0)</f>
        <v>42674</v>
      </c>
      <c r="F807" s="14"/>
      <c r="G807" s="14">
        <v>42490</v>
      </c>
      <c r="H807" s="14">
        <v>42581</v>
      </c>
      <c r="I807" s="14">
        <f>VLOOKUP(A807,[1]FNCIONAMIENTO!$C$2:$P$1121,14,0)</f>
        <v>42674</v>
      </c>
      <c r="J807" s="14"/>
      <c r="K807" s="14">
        <v>42490</v>
      </c>
      <c r="L807" s="14">
        <v>42581</v>
      </c>
      <c r="M807" s="14">
        <f>VLOOKUP(A807,[1]INVERSION!$C$2:$P$1120,14,0)</f>
        <v>42674</v>
      </c>
      <c r="N807" s="14"/>
      <c r="O807" s="14">
        <v>42490</v>
      </c>
      <c r="P807" s="14">
        <v>42581</v>
      </c>
      <c r="Q807" s="14">
        <f>VLOOKUP(A807,[1]RESERVAS!$C$2:$P$1102,14,0)</f>
        <v>42671</v>
      </c>
      <c r="R807" s="14"/>
      <c r="S807" s="14">
        <v>42490</v>
      </c>
      <c r="T807" s="14">
        <v>42581</v>
      </c>
      <c r="U807" s="14">
        <f>VLOOKUP(A807,[1]DEUDA!$A$2:$N$1113,14,0)</f>
        <v>42671</v>
      </c>
      <c r="V807" s="14"/>
      <c r="W807" s="14">
        <v>42490</v>
      </c>
      <c r="X807" s="14">
        <v>42581</v>
      </c>
      <c r="Y807" s="14">
        <f>VLOOKUP(A807,[1]EXCEDENTES!$C$2:$P$1062,14,0)</f>
        <v>42690</v>
      </c>
      <c r="Z807" s="14"/>
      <c r="AA807" s="14">
        <v>42490</v>
      </c>
      <c r="AB807" s="14">
        <v>42581</v>
      </c>
      <c r="AC807" s="14">
        <f>VLOOKUP(A807,[1]CxP!$C$2:$P$1113,14,0)</f>
        <v>42671</v>
      </c>
      <c r="AD807" s="14"/>
      <c r="AE807" s="14">
        <v>42490</v>
      </c>
      <c r="AF807" s="14">
        <v>42581</v>
      </c>
      <c r="AG807" s="14">
        <f>VLOOKUP(A807,'[1]EJEC-FONDO'!$C$2:$P$1102,14,0)</f>
        <v>42674</v>
      </c>
      <c r="AH807" s="14"/>
      <c r="AI807" s="14">
        <v>42490</v>
      </c>
      <c r="AJ807" s="14">
        <v>42581</v>
      </c>
      <c r="AK807" s="14">
        <f>VLOOKUP(A807,'[1]TESRERIA-FONDO'!$C$2:$P$1075,14,0)</f>
        <v>42674</v>
      </c>
      <c r="AL807" s="14"/>
      <c r="AM807" s="14">
        <v>42490</v>
      </c>
      <c r="AN807" s="14">
        <v>42581</v>
      </c>
      <c r="AO807" s="14">
        <f>VLOOKUP(A807,[1]VIGENCIAS!$C$2:$P$1080,14,0)</f>
        <v>42671</v>
      </c>
      <c r="AP807" s="14"/>
    </row>
    <row r="808" spans="1:42" x14ac:dyDescent="0.25">
      <c r="A808" s="12" t="s">
        <v>1623</v>
      </c>
      <c r="B808" s="13" t="s">
        <v>1624</v>
      </c>
      <c r="C808" s="14" t="e">
        <v>#N/A</v>
      </c>
      <c r="D808" s="14">
        <v>42578</v>
      </c>
      <c r="E808" s="14">
        <f>VLOOKUP(A808,[1]INGRESOS!$C$2:$P$1123,14,0)</f>
        <v>42669</v>
      </c>
      <c r="F808" s="14"/>
      <c r="G808" s="14">
        <v>42488</v>
      </c>
      <c r="H808" s="14">
        <v>42580</v>
      </c>
      <c r="I808" s="14">
        <f>VLOOKUP(A808,[1]FNCIONAMIENTO!$C$2:$P$1121,14,0)</f>
        <v>42671</v>
      </c>
      <c r="J808" s="14"/>
      <c r="K808" s="14">
        <v>42489</v>
      </c>
      <c r="L808" s="14">
        <v>42580</v>
      </c>
      <c r="M808" s="14">
        <f>VLOOKUP(A808,[1]INVERSION!$C$2:$P$1120,14,0)</f>
        <v>42669</v>
      </c>
      <c r="N808" s="14"/>
      <c r="O808" s="14">
        <v>42489</v>
      </c>
      <c r="P808" s="14">
        <v>42578</v>
      </c>
      <c r="Q808" s="14">
        <f>VLOOKUP(A808,[1]RESERVAS!$C$2:$P$1102,14,0)</f>
        <v>42669</v>
      </c>
      <c r="R808" s="14"/>
      <c r="S808" s="14">
        <v>42489</v>
      </c>
      <c r="T808" s="14">
        <v>42578</v>
      </c>
      <c r="U808" s="14">
        <f>VLOOKUP(A808,[1]DEUDA!$A$2:$N$1113,14,0)</f>
        <v>42669</v>
      </c>
      <c r="V808" s="14"/>
      <c r="W808" s="14">
        <v>42489</v>
      </c>
      <c r="X808" s="14">
        <v>42578</v>
      </c>
      <c r="Y808" s="14">
        <f>VLOOKUP(A808,[1]EXCEDENTES!$C$2:$P$1062,14,0)</f>
        <v>42671</v>
      </c>
      <c r="Z808" s="14"/>
      <c r="AA808" s="14" t="e">
        <v>#N/A</v>
      </c>
      <c r="AB808" s="14">
        <v>42578</v>
      </c>
      <c r="AC808" s="14">
        <f>VLOOKUP(A808,[1]CxP!$C$2:$P$1113,14,0)</f>
        <v>42669</v>
      </c>
      <c r="AD808" s="14"/>
      <c r="AE808" s="14" t="e">
        <v>#N/A</v>
      </c>
      <c r="AF808" s="14">
        <v>42580</v>
      </c>
      <c r="AG808" s="14">
        <f>VLOOKUP(A808,'[1]EJEC-FONDO'!$C$2:$P$1102,14,0)</f>
        <v>42674</v>
      </c>
      <c r="AH808" s="14"/>
      <c r="AI808" s="14" t="e">
        <v>#N/A</v>
      </c>
      <c r="AJ808" s="14">
        <v>42580</v>
      </c>
      <c r="AK808" s="14">
        <f>VLOOKUP(A808,'[1]TESRERIA-FONDO'!$C$2:$P$1075,14,0)</f>
        <v>42674</v>
      </c>
      <c r="AL808" s="14"/>
      <c r="AM808" s="14">
        <v>42490</v>
      </c>
      <c r="AN808" s="14">
        <v>42580</v>
      </c>
      <c r="AO808" s="14">
        <f>VLOOKUP(A808,[1]VIGENCIAS!$C$2:$P$1080,14,0)</f>
        <v>42669</v>
      </c>
      <c r="AP808" s="14"/>
    </row>
    <row r="809" spans="1:42" x14ac:dyDescent="0.25">
      <c r="A809" s="12" t="s">
        <v>1625</v>
      </c>
      <c r="B809" s="13" t="s">
        <v>1626</v>
      </c>
      <c r="C809" s="14">
        <v>42490</v>
      </c>
      <c r="D809" s="14">
        <v>42582</v>
      </c>
      <c r="E809" s="14">
        <f>VLOOKUP(A809,[1]INGRESOS!$C$2:$P$1123,14,0)</f>
        <v>42674</v>
      </c>
      <c r="F809" s="14"/>
      <c r="G809" s="14" t="e">
        <v>#N/A</v>
      </c>
      <c r="H809" s="14">
        <v>42582</v>
      </c>
      <c r="I809" s="14">
        <f>VLOOKUP(A809,[1]FNCIONAMIENTO!$C$2:$P$1121,14,0)</f>
        <v>42674</v>
      </c>
      <c r="J809" s="14"/>
      <c r="K809" s="14">
        <v>42490</v>
      </c>
      <c r="L809" s="14">
        <v>42582</v>
      </c>
      <c r="M809" s="14">
        <f>VLOOKUP(A809,[1]INVERSION!$C$2:$P$1120,14,0)</f>
        <v>42674</v>
      </c>
      <c r="N809" s="14"/>
      <c r="O809" s="14">
        <v>42490</v>
      </c>
      <c r="P809" s="14">
        <v>42612</v>
      </c>
      <c r="Q809" s="14">
        <f>VLOOKUP(A809,[1]RESERVAS!$C$2:$P$1102,14,0)</f>
        <v>42674</v>
      </c>
      <c r="R809" s="14"/>
      <c r="S809" s="14">
        <v>42490</v>
      </c>
      <c r="T809" s="14">
        <v>42582</v>
      </c>
      <c r="U809" s="14">
        <f>VLOOKUP(A809,[1]DEUDA!$A$2:$N$1113,14,0)</f>
        <v>42674</v>
      </c>
      <c r="V809" s="14"/>
      <c r="W809" s="14">
        <v>42490</v>
      </c>
      <c r="X809" s="14">
        <v>42612</v>
      </c>
      <c r="Y809" s="14">
        <f>VLOOKUP(A809,[1]EXCEDENTES!$C$2:$P$1062,14,0)</f>
        <v>42674</v>
      </c>
      <c r="Z809" s="14"/>
      <c r="AA809" s="14">
        <v>42490</v>
      </c>
      <c r="AB809" s="14">
        <v>42582</v>
      </c>
      <c r="AC809" s="14">
        <f>VLOOKUP(A809,[1]CxP!$C$2:$P$1113,14,0)</f>
        <v>42674</v>
      </c>
      <c r="AD809" s="14"/>
      <c r="AE809" s="14">
        <v>42490</v>
      </c>
      <c r="AF809" s="14">
        <v>42582</v>
      </c>
      <c r="AG809" s="14">
        <f>VLOOKUP(A809,'[1]EJEC-FONDO'!$C$2:$P$1102,14,0)</f>
        <v>42674</v>
      </c>
      <c r="AH809" s="14"/>
      <c r="AI809" s="14" t="e">
        <v>#N/A</v>
      </c>
      <c r="AJ809" s="14">
        <v>42582</v>
      </c>
      <c r="AK809" s="14">
        <f>VLOOKUP(A809,'[1]TESRERIA-FONDO'!$C$2:$P$1075,14,0)</f>
        <v>42674</v>
      </c>
      <c r="AL809" s="14"/>
      <c r="AM809" s="14">
        <v>42490</v>
      </c>
      <c r="AN809" s="14">
        <v>42582</v>
      </c>
      <c r="AO809" s="14">
        <f>VLOOKUP(A809,[1]VIGENCIAS!$C$2:$P$1080,14,0)</f>
        <v>42674</v>
      </c>
      <c r="AP809" s="14"/>
    </row>
    <row r="810" spans="1:42" x14ac:dyDescent="0.25">
      <c r="A810" s="12" t="s">
        <v>1627</v>
      </c>
      <c r="B810" s="13" t="s">
        <v>1628</v>
      </c>
      <c r="C810" s="14">
        <v>42488</v>
      </c>
      <c r="D810" s="14">
        <v>42579</v>
      </c>
      <c r="E810" s="14">
        <f>VLOOKUP(A810,[1]INGRESOS!$C$2:$P$1123,14,0)</f>
        <v>42674</v>
      </c>
      <c r="F810" s="14"/>
      <c r="G810" s="14">
        <v>42488</v>
      </c>
      <c r="H810" s="14">
        <v>42580</v>
      </c>
      <c r="I810" s="14">
        <f>VLOOKUP(A810,[1]FNCIONAMIENTO!$C$2:$P$1121,14,0)</f>
        <v>42674</v>
      </c>
      <c r="J810" s="14"/>
      <c r="K810" s="14">
        <v>42488</v>
      </c>
      <c r="L810" s="14">
        <v>42579</v>
      </c>
      <c r="M810" s="14">
        <f>VLOOKUP(A810,[1]INVERSION!$C$2:$P$1120,14,0)</f>
        <v>42674</v>
      </c>
      <c r="N810" s="14"/>
      <c r="O810" s="14">
        <v>42488</v>
      </c>
      <c r="P810" s="14">
        <v>42580</v>
      </c>
      <c r="Q810" s="14">
        <f>VLOOKUP(A810,[1]RESERVAS!$C$2:$P$1102,14,0)</f>
        <v>42674</v>
      </c>
      <c r="R810" s="14"/>
      <c r="S810" s="14">
        <v>42488</v>
      </c>
      <c r="T810" s="14">
        <v>42579</v>
      </c>
      <c r="U810" s="14">
        <f>VLOOKUP(A810,[1]DEUDA!$A$2:$N$1113,14,0)</f>
        <v>42674</v>
      </c>
      <c r="V810" s="14"/>
      <c r="W810" s="14">
        <v>42488</v>
      </c>
      <c r="X810" s="14">
        <v>42580</v>
      </c>
      <c r="Y810" s="14">
        <f>VLOOKUP(A810,[1]EXCEDENTES!$C$2:$P$1062,14,0)</f>
        <v>42674</v>
      </c>
      <c r="Z810" s="14"/>
      <c r="AA810" s="14">
        <v>42488</v>
      </c>
      <c r="AB810" s="14">
        <v>42579</v>
      </c>
      <c r="AC810" s="14">
        <f>VLOOKUP(A810,[1]CxP!$C$2:$P$1113,14,0)</f>
        <v>42674</v>
      </c>
      <c r="AD810" s="14"/>
      <c r="AE810" s="14">
        <v>42488</v>
      </c>
      <c r="AF810" s="14">
        <v>42579</v>
      </c>
      <c r="AG810" s="14">
        <f>VLOOKUP(A810,'[1]EJEC-FONDO'!$C$2:$P$1102,14,0)</f>
        <v>42674</v>
      </c>
      <c r="AH810" s="14"/>
      <c r="AI810" s="14">
        <v>42488</v>
      </c>
      <c r="AJ810" s="14">
        <v>42579</v>
      </c>
      <c r="AK810" s="14">
        <f>VLOOKUP(A810,'[1]TESRERIA-FONDO'!$C$2:$P$1075,14,0)</f>
        <v>42674</v>
      </c>
      <c r="AL810" s="14"/>
      <c r="AM810" s="14">
        <v>42488</v>
      </c>
      <c r="AN810" s="14">
        <v>42579</v>
      </c>
      <c r="AO810" s="14">
        <f>VLOOKUP(A810,[1]VIGENCIAS!$C$2:$P$1080,14,0)</f>
        <v>42670</v>
      </c>
      <c r="AP810" s="14"/>
    </row>
    <row r="811" spans="1:42" x14ac:dyDescent="0.25">
      <c r="A811" s="12" t="s">
        <v>1629</v>
      </c>
      <c r="B811" s="13" t="s">
        <v>1630</v>
      </c>
      <c r="C811" s="14">
        <v>42487</v>
      </c>
      <c r="D811" s="14">
        <v>42573</v>
      </c>
      <c r="E811" s="14">
        <f>VLOOKUP(A811,[1]INGRESOS!$C$2:$P$1123,14,0)</f>
        <v>42698</v>
      </c>
      <c r="F811" s="14"/>
      <c r="G811" s="14">
        <v>42486</v>
      </c>
      <c r="H811" s="14">
        <v>42613</v>
      </c>
      <c r="I811" s="14">
        <f>VLOOKUP(A811,[1]FNCIONAMIENTO!$C$2:$P$1121,14,0)</f>
        <v>42668</v>
      </c>
      <c r="J811" s="14"/>
      <c r="K811" s="14">
        <v>42487</v>
      </c>
      <c r="L811" s="14">
        <v>42613</v>
      </c>
      <c r="M811" s="14">
        <f>VLOOKUP(A811,[1]INVERSION!$C$2:$P$1120,14,0)</f>
        <v>42667</v>
      </c>
      <c r="N811" s="14"/>
      <c r="O811" s="14">
        <v>42486</v>
      </c>
      <c r="P811" s="14">
        <v>42578</v>
      </c>
      <c r="Q811" s="14">
        <f>VLOOKUP(A811,[1]RESERVAS!$C$2:$P$1102,14,0)</f>
        <v>42668</v>
      </c>
      <c r="R811" s="14"/>
      <c r="S811" s="14">
        <v>42482</v>
      </c>
      <c r="T811" s="14">
        <v>42577</v>
      </c>
      <c r="U811" s="14">
        <f>VLOOKUP(A811,[1]DEUDA!$A$2:$N$1113,14,0)</f>
        <v>42664</v>
      </c>
      <c r="V811" s="14"/>
      <c r="W811" s="14">
        <v>42489</v>
      </c>
      <c r="X811" s="14">
        <v>42578</v>
      </c>
      <c r="Y811" s="14">
        <f>VLOOKUP(A811,[1]EXCEDENTES!$C$2:$P$1062,14,0)</f>
        <v>42672</v>
      </c>
      <c r="Z811" s="14"/>
      <c r="AA811" s="14">
        <v>42481</v>
      </c>
      <c r="AB811" s="14">
        <v>42590</v>
      </c>
      <c r="AC811" s="14">
        <f>VLOOKUP(A811,[1]CxP!$C$2:$P$1113,14,0)</f>
        <v>42667</v>
      </c>
      <c r="AD811" s="14"/>
      <c r="AE811" s="14">
        <v>42485</v>
      </c>
      <c r="AF811" s="14">
        <v>42565</v>
      </c>
      <c r="AG811" s="14">
        <f>VLOOKUP(A811,'[1]EJEC-FONDO'!$C$2:$P$1102,14,0)</f>
        <v>42667</v>
      </c>
      <c r="AH811" s="14"/>
      <c r="AI811" s="14">
        <v>42486</v>
      </c>
      <c r="AJ811" s="14">
        <v>42565</v>
      </c>
      <c r="AK811" s="14">
        <f>VLOOKUP(A811,'[1]TESRERIA-FONDO'!$C$2:$P$1075,14,0)</f>
        <v>42667</v>
      </c>
      <c r="AL811" s="14"/>
      <c r="AM811" s="14">
        <v>42487</v>
      </c>
      <c r="AN811" s="14">
        <v>42577</v>
      </c>
      <c r="AO811" s="14">
        <f>VLOOKUP(A811,[1]VIGENCIAS!$C$2:$P$1080,14,0)</f>
        <v>42698</v>
      </c>
      <c r="AP811" s="14"/>
    </row>
    <row r="812" spans="1:42" x14ac:dyDescent="0.25">
      <c r="A812" s="12" t="s">
        <v>1631</v>
      </c>
      <c r="B812" s="13" t="s">
        <v>1632</v>
      </c>
      <c r="C812" s="14">
        <v>42488</v>
      </c>
      <c r="D812" s="14">
        <v>42565</v>
      </c>
      <c r="E812" s="14">
        <f>VLOOKUP(A812,[1]INGRESOS!$C$2:$P$1123,14,0)</f>
        <v>42672</v>
      </c>
      <c r="F812" s="14"/>
      <c r="G812" s="14">
        <v>42487</v>
      </c>
      <c r="H812" s="14">
        <v>42565</v>
      </c>
      <c r="I812" s="14">
        <f>VLOOKUP(A812,[1]FNCIONAMIENTO!$C$2:$P$1121,14,0)</f>
        <v>42672</v>
      </c>
      <c r="J812" s="14"/>
      <c r="K812" s="14">
        <v>42487</v>
      </c>
      <c r="L812" s="14">
        <v>42565</v>
      </c>
      <c r="M812" s="14">
        <f>VLOOKUP(A812,[1]INVERSION!$C$2:$P$1120,14,0)</f>
        <v>42672</v>
      </c>
      <c r="N812" s="14"/>
      <c r="O812" s="14">
        <v>42488</v>
      </c>
      <c r="P812" s="14">
        <v>42565</v>
      </c>
      <c r="Q812" s="14">
        <f>VLOOKUP(A812,[1]RESERVAS!$C$2:$P$1102,14,0)</f>
        <v>42674</v>
      </c>
      <c r="R812" s="14"/>
      <c r="S812" s="14">
        <v>42487</v>
      </c>
      <c r="T812" s="14">
        <v>42565</v>
      </c>
      <c r="U812" s="14">
        <f>VLOOKUP(A812,[1]DEUDA!$A$2:$N$1113,14,0)</f>
        <v>42672</v>
      </c>
      <c r="V812" s="14"/>
      <c r="W812" s="14">
        <v>42487</v>
      </c>
      <c r="X812" s="14">
        <v>42565</v>
      </c>
      <c r="Y812" s="14">
        <f>VLOOKUP(A812,[1]EXCEDENTES!$C$2:$P$1062,14,0)</f>
        <v>42673</v>
      </c>
      <c r="Z812" s="14"/>
      <c r="AA812" s="14">
        <v>42487</v>
      </c>
      <c r="AB812" s="14">
        <v>42565</v>
      </c>
      <c r="AC812" s="14">
        <f>VLOOKUP(A812,[1]CxP!$C$2:$P$1113,14,0)</f>
        <v>42672</v>
      </c>
      <c r="AD812" s="14"/>
      <c r="AE812" s="14">
        <v>42488</v>
      </c>
      <c r="AF812" s="14">
        <v>42563</v>
      </c>
      <c r="AG812" s="14">
        <f>VLOOKUP(A812,'[1]EJEC-FONDO'!$C$2:$P$1102,14,0)</f>
        <v>42674</v>
      </c>
      <c r="AH812" s="14"/>
      <c r="AI812" s="14">
        <v>42488</v>
      </c>
      <c r="AJ812" s="14">
        <v>42563</v>
      </c>
      <c r="AK812" s="14">
        <f>VLOOKUP(A812,'[1]TESRERIA-FONDO'!$C$2:$P$1075,14,0)</f>
        <v>42696</v>
      </c>
      <c r="AL812" s="14"/>
      <c r="AM812" s="14">
        <v>42466</v>
      </c>
      <c r="AN812" s="14">
        <v>42565</v>
      </c>
      <c r="AO812" s="14">
        <f>VLOOKUP(A812,[1]VIGENCIAS!$C$2:$P$1080,14,0)</f>
        <v>42673</v>
      </c>
      <c r="AP812" s="14"/>
    </row>
    <row r="813" spans="1:42" x14ac:dyDescent="0.25">
      <c r="A813" s="12" t="s">
        <v>1633</v>
      </c>
      <c r="B813" s="13" t="s">
        <v>1634</v>
      </c>
      <c r="C813" s="14">
        <v>42487</v>
      </c>
      <c r="D813" s="14">
        <v>42575</v>
      </c>
      <c r="E813" s="14">
        <f>VLOOKUP(A813,[1]INGRESOS!$C$2:$P$1123,14,0)</f>
        <v>42669</v>
      </c>
      <c r="F813" s="14"/>
      <c r="G813" s="14">
        <v>42487</v>
      </c>
      <c r="H813" s="14">
        <v>42575</v>
      </c>
      <c r="I813" s="14">
        <f>VLOOKUP(A813,[1]FNCIONAMIENTO!$C$2:$P$1121,14,0)</f>
        <v>42669</v>
      </c>
      <c r="J813" s="14"/>
      <c r="K813" s="14">
        <v>42487</v>
      </c>
      <c r="L813" s="14">
        <v>42575</v>
      </c>
      <c r="M813" s="14">
        <f>VLOOKUP(A813,[1]INVERSION!$C$2:$P$1120,14,0)</f>
        <v>42669</v>
      </c>
      <c r="N813" s="14"/>
      <c r="O813" s="14">
        <v>42489</v>
      </c>
      <c r="P813" s="14">
        <v>42579</v>
      </c>
      <c r="Q813" s="14">
        <f>VLOOKUP(A813,[1]RESERVAS!$C$2:$P$1102,14,0)</f>
        <v>42673</v>
      </c>
      <c r="R813" s="14"/>
      <c r="S813" s="14">
        <v>42489</v>
      </c>
      <c r="T813" s="14">
        <v>42579</v>
      </c>
      <c r="U813" s="14">
        <f>VLOOKUP(A813,[1]DEUDA!$A$2:$N$1113,14,0)</f>
        <v>42673</v>
      </c>
      <c r="V813" s="14"/>
      <c r="W813" s="14" t="e">
        <v>#N/A</v>
      </c>
      <c r="X813" s="14">
        <v>42581</v>
      </c>
      <c r="Y813" s="14">
        <f>VLOOKUP(A813,[1]EXCEDENTES!$C$2:$P$1062,14,0)</f>
        <v>42674</v>
      </c>
      <c r="Z813" s="14"/>
      <c r="AA813" s="14">
        <v>42489</v>
      </c>
      <c r="AB813" s="14">
        <v>42579</v>
      </c>
      <c r="AC813" s="14">
        <f>VLOOKUP(A813,[1]CxP!$C$2:$P$1113,14,0)</f>
        <v>42673</v>
      </c>
      <c r="AD813" s="14"/>
      <c r="AE813" s="14">
        <v>42489</v>
      </c>
      <c r="AF813" s="14">
        <v>42579</v>
      </c>
      <c r="AG813" s="14">
        <f>VLOOKUP(A813,'[1]EJEC-FONDO'!$C$2:$P$1102,14,0)</f>
        <v>42673</v>
      </c>
      <c r="AH813" s="14"/>
      <c r="AI813" s="14">
        <v>42490</v>
      </c>
      <c r="AJ813" s="14">
        <v>42580</v>
      </c>
      <c r="AK813" s="14">
        <f>VLOOKUP(A813,'[1]TESRERIA-FONDO'!$C$2:$P$1075,14,0)</f>
        <v>42674</v>
      </c>
      <c r="AL813" s="14"/>
      <c r="AM813" s="14">
        <v>42489</v>
      </c>
      <c r="AN813" s="14">
        <v>42579</v>
      </c>
      <c r="AO813" s="14">
        <f>VLOOKUP(A813,[1]VIGENCIAS!$C$2:$P$1080,14,0)</f>
        <v>42673</v>
      </c>
      <c r="AP813" s="14"/>
    </row>
    <row r="814" spans="1:42" x14ac:dyDescent="0.25">
      <c r="A814" s="12" t="s">
        <v>1635</v>
      </c>
      <c r="B814" s="13" t="s">
        <v>1636</v>
      </c>
      <c r="C814" s="14">
        <v>42482</v>
      </c>
      <c r="D814" s="14">
        <v>42611</v>
      </c>
      <c r="E814" s="14">
        <f>VLOOKUP(A814,[1]INGRESOS!$C$2:$P$1123,14,0)</f>
        <v>42670</v>
      </c>
      <c r="F814" s="14"/>
      <c r="G814" s="14">
        <v>42490</v>
      </c>
      <c r="H814" s="14">
        <v>42581</v>
      </c>
      <c r="I814" s="14">
        <f>VLOOKUP(A814,[1]FNCIONAMIENTO!$C$2:$P$1121,14,0)</f>
        <v>42671</v>
      </c>
      <c r="J814" s="14"/>
      <c r="K814" s="14">
        <v>42490</v>
      </c>
      <c r="L814" s="14">
        <v>42581</v>
      </c>
      <c r="M814" s="14">
        <f>VLOOKUP(A814,[1]INVERSION!$C$2:$P$1120,14,0)</f>
        <v>42674</v>
      </c>
      <c r="N814" s="14"/>
      <c r="O814" s="14" t="e">
        <v>#N/A</v>
      </c>
      <c r="P814" s="14">
        <v>42613</v>
      </c>
      <c r="Q814" s="14">
        <f>VLOOKUP(A814,[1]RESERVAS!$C$2:$P$1102,14,0)</f>
        <v>42673</v>
      </c>
      <c r="R814" s="14"/>
      <c r="S814" s="14">
        <v>42490</v>
      </c>
      <c r="T814" s="14">
        <v>42581</v>
      </c>
      <c r="U814" s="14">
        <f>VLOOKUP(A814,[1]DEUDA!$A$2:$N$1113,14,0)</f>
        <v>42662</v>
      </c>
      <c r="V814" s="14"/>
      <c r="W814" s="14" t="e">
        <v>#N/A</v>
      </c>
      <c r="X814" s="14" t="e">
        <v>#N/A</v>
      </c>
      <c r="Y814" s="14" t="e">
        <f>VLOOKUP(A814,[1]EXCEDENTES!$C$2:$P$1062,14,0)</f>
        <v>#N/A</v>
      </c>
      <c r="Z814" s="14"/>
      <c r="AA814" s="14" t="e">
        <v>#N/A</v>
      </c>
      <c r="AB814" s="14">
        <v>42611</v>
      </c>
      <c r="AC814" s="14">
        <f>VLOOKUP(A814,[1]CxP!$C$2:$P$1113,14,0)</f>
        <v>42667</v>
      </c>
      <c r="AD814" s="14"/>
      <c r="AE814" s="14" t="e">
        <v>#N/A</v>
      </c>
      <c r="AF814" s="14">
        <v>42612</v>
      </c>
      <c r="AG814" s="14">
        <f>VLOOKUP(A814,'[1]EJEC-FONDO'!$C$2:$P$1102,14,0)</f>
        <v>42669</v>
      </c>
      <c r="AH814" s="14"/>
      <c r="AI814" s="14" t="e">
        <v>#N/A</v>
      </c>
      <c r="AJ814" s="14">
        <v>42612</v>
      </c>
      <c r="AK814" s="14" t="e">
        <f>VLOOKUP(A814,'[1]TESRERIA-FONDO'!$C$2:$P$1075,14,0)</f>
        <v>#N/A</v>
      </c>
      <c r="AL814" s="14"/>
      <c r="AM814" s="14" t="e">
        <v>#N/A</v>
      </c>
      <c r="AN814" s="14">
        <v>42612</v>
      </c>
      <c r="AO814" s="14">
        <f>VLOOKUP(A814,[1]VIGENCIAS!$C$2:$P$1080,14,0)</f>
        <v>42674</v>
      </c>
      <c r="AP814" s="14"/>
    </row>
    <row r="815" spans="1:42" x14ac:dyDescent="0.25">
      <c r="A815" s="12" t="s">
        <v>1637</v>
      </c>
      <c r="B815" s="13" t="s">
        <v>1638</v>
      </c>
      <c r="C815" s="14">
        <v>42489</v>
      </c>
      <c r="D815" s="14">
        <v>42578</v>
      </c>
      <c r="E815" s="14">
        <f>VLOOKUP(A815,[1]INGRESOS!$C$2:$P$1123,14,0)</f>
        <v>42684</v>
      </c>
      <c r="F815" s="14"/>
      <c r="G815" s="14">
        <v>42488</v>
      </c>
      <c r="H815" s="14">
        <v>42577</v>
      </c>
      <c r="I815" s="14">
        <f>VLOOKUP(A815,[1]FNCIONAMIENTO!$C$2:$P$1121,14,0)</f>
        <v>42671</v>
      </c>
      <c r="J815" s="14"/>
      <c r="K815" s="14">
        <v>42488</v>
      </c>
      <c r="L815" s="14">
        <v>42577</v>
      </c>
      <c r="M815" s="14">
        <f>VLOOKUP(A815,[1]INVERSION!$C$2:$P$1120,14,0)</f>
        <v>42671</v>
      </c>
      <c r="N815" s="14"/>
      <c r="O815" s="14">
        <v>42485</v>
      </c>
      <c r="P815" s="14">
        <v>42559</v>
      </c>
      <c r="Q815" s="14">
        <f>VLOOKUP(A815,[1]RESERVAS!$C$2:$P$1102,14,0)</f>
        <v>42655</v>
      </c>
      <c r="R815" s="14"/>
      <c r="S815" s="14">
        <v>42485</v>
      </c>
      <c r="T815" s="14">
        <v>42558</v>
      </c>
      <c r="U815" s="14">
        <f>VLOOKUP(A815,[1]DEUDA!$A$2:$N$1113,14,0)</f>
        <v>42655</v>
      </c>
      <c r="V815" s="14"/>
      <c r="W815" s="14">
        <v>42489</v>
      </c>
      <c r="X815" s="14">
        <v>42578</v>
      </c>
      <c r="Y815" s="14">
        <f>VLOOKUP(A815,[1]EXCEDENTES!$C$2:$P$1062,14,0)</f>
        <v>42671</v>
      </c>
      <c r="Z815" s="14"/>
      <c r="AA815" s="14">
        <v>42485</v>
      </c>
      <c r="AB815" s="14">
        <v>42559</v>
      </c>
      <c r="AC815" s="14">
        <f>VLOOKUP(A815,[1]CxP!$C$2:$P$1113,14,0)</f>
        <v>42655</v>
      </c>
      <c r="AD815" s="14"/>
      <c r="AE815" s="14">
        <v>42488</v>
      </c>
      <c r="AF815" s="14">
        <v>42566</v>
      </c>
      <c r="AG815" s="14">
        <f>VLOOKUP(A815,'[1]EJEC-FONDO'!$C$2:$P$1102,14,0)</f>
        <v>42670</v>
      </c>
      <c r="AH815" s="14"/>
      <c r="AI815" s="14">
        <v>42488</v>
      </c>
      <c r="AJ815" s="14">
        <v>42577</v>
      </c>
      <c r="AK815" s="14">
        <f>VLOOKUP(A815,'[1]TESRERIA-FONDO'!$C$2:$P$1075,14,0)</f>
        <v>42670</v>
      </c>
      <c r="AL815" s="14"/>
      <c r="AM815" s="14">
        <v>42486</v>
      </c>
      <c r="AN815" s="14">
        <v>42559</v>
      </c>
      <c r="AO815" s="14">
        <f>VLOOKUP(A815,[1]VIGENCIAS!$C$2:$P$1080,14,0)</f>
        <v>42663</v>
      </c>
      <c r="AP815" s="14"/>
    </row>
    <row r="816" spans="1:42" x14ac:dyDescent="0.25">
      <c r="A816" s="12" t="s">
        <v>1639</v>
      </c>
      <c r="B816" s="13" t="s">
        <v>1640</v>
      </c>
      <c r="C816" s="14">
        <v>42479</v>
      </c>
      <c r="D816" s="14">
        <v>42573</v>
      </c>
      <c r="E816" s="14">
        <f>VLOOKUP(A816,[1]INGRESOS!$C$2:$P$1123,14,0)</f>
        <v>42672</v>
      </c>
      <c r="F816" s="14"/>
      <c r="G816" s="14">
        <v>42477</v>
      </c>
      <c r="H816" s="14">
        <v>42574</v>
      </c>
      <c r="I816" s="14">
        <f>VLOOKUP(A816,[1]FNCIONAMIENTO!$C$2:$P$1121,14,0)</f>
        <v>42672</v>
      </c>
      <c r="J816" s="14"/>
      <c r="K816" s="14">
        <v>42478</v>
      </c>
      <c r="L816" s="14">
        <v>42578</v>
      </c>
      <c r="M816" s="14">
        <f>VLOOKUP(A816,[1]INVERSION!$C$2:$P$1120,14,0)</f>
        <v>42673</v>
      </c>
      <c r="N816" s="14"/>
      <c r="O816" s="14">
        <v>42478</v>
      </c>
      <c r="P816" s="14">
        <v>42577</v>
      </c>
      <c r="Q816" s="14">
        <f>VLOOKUP(A816,[1]RESERVAS!$C$2:$P$1102,14,0)</f>
        <v>42673</v>
      </c>
      <c r="R816" s="14"/>
      <c r="S816" s="14">
        <v>42467</v>
      </c>
      <c r="T816" s="14">
        <v>42577</v>
      </c>
      <c r="U816" s="14">
        <f>VLOOKUP(A816,[1]DEUDA!$A$2:$N$1113,14,0)</f>
        <v>42667</v>
      </c>
      <c r="V816" s="14"/>
      <c r="W816" s="14">
        <v>42479</v>
      </c>
      <c r="X816" s="14">
        <v>42578</v>
      </c>
      <c r="Y816" s="14">
        <f>VLOOKUP(A816,[1]EXCEDENTES!$C$2:$P$1062,14,0)</f>
        <v>42665</v>
      </c>
      <c r="Z816" s="14"/>
      <c r="AA816" s="14">
        <v>42478</v>
      </c>
      <c r="AB816" s="14">
        <v>42577</v>
      </c>
      <c r="AC816" s="14">
        <f>VLOOKUP(A816,[1]CxP!$C$2:$P$1113,14,0)</f>
        <v>42673</v>
      </c>
      <c r="AD816" s="14"/>
      <c r="AE816" s="14">
        <v>42479</v>
      </c>
      <c r="AF816" s="14">
        <v>42577</v>
      </c>
      <c r="AG816" s="14">
        <f>VLOOKUP(A816,'[1]EJEC-FONDO'!$C$2:$P$1102,14,0)</f>
        <v>42667</v>
      </c>
      <c r="AH816" s="14"/>
      <c r="AI816" s="14">
        <v>42467</v>
      </c>
      <c r="AJ816" s="14">
        <v>42572</v>
      </c>
      <c r="AK816" s="14">
        <f>VLOOKUP(A816,'[1]TESRERIA-FONDO'!$C$2:$P$1075,14,0)</f>
        <v>42665</v>
      </c>
      <c r="AL816" s="14"/>
      <c r="AM816" s="14">
        <v>42467</v>
      </c>
      <c r="AN816" s="14">
        <v>42577</v>
      </c>
      <c r="AO816" s="14">
        <f>VLOOKUP(A816,[1]VIGENCIAS!$C$2:$P$1080,14,0)</f>
        <v>42665</v>
      </c>
      <c r="AP816" s="14"/>
    </row>
    <row r="817" spans="1:42" x14ac:dyDescent="0.25">
      <c r="A817" s="12" t="s">
        <v>1641</v>
      </c>
      <c r="B817" s="13" t="s">
        <v>1642</v>
      </c>
      <c r="C817" s="14">
        <v>42483</v>
      </c>
      <c r="D817" s="14">
        <v>42575</v>
      </c>
      <c r="E817" s="14">
        <f>VLOOKUP(A817,[1]INGRESOS!$C$2:$P$1123,14,0)</f>
        <v>42668</v>
      </c>
      <c r="F817" s="14"/>
      <c r="G817" s="14">
        <v>42483</v>
      </c>
      <c r="H817" s="14">
        <v>42575</v>
      </c>
      <c r="I817" s="14">
        <f>VLOOKUP(A817,[1]FNCIONAMIENTO!$C$2:$P$1121,14,0)</f>
        <v>42667</v>
      </c>
      <c r="J817" s="14"/>
      <c r="K817" s="14">
        <v>42483</v>
      </c>
      <c r="L817" s="14">
        <v>42575</v>
      </c>
      <c r="M817" s="14">
        <f>VLOOKUP(A817,[1]INVERSION!$C$2:$P$1120,14,0)</f>
        <v>42667</v>
      </c>
      <c r="N817" s="14"/>
      <c r="O817" s="14">
        <v>42478</v>
      </c>
      <c r="P817" s="14">
        <v>42563</v>
      </c>
      <c r="Q817" s="14">
        <f>VLOOKUP(A817,[1]RESERVAS!$C$2:$P$1102,14,0)</f>
        <v>42668</v>
      </c>
      <c r="R817" s="14"/>
      <c r="S817" s="14">
        <v>42485</v>
      </c>
      <c r="T817" s="14">
        <v>42563</v>
      </c>
      <c r="U817" s="14">
        <f>VLOOKUP(A817,[1]DEUDA!$A$2:$N$1113,14,0)</f>
        <v>42667</v>
      </c>
      <c r="V817" s="14"/>
      <c r="W817" s="14">
        <v>42483</v>
      </c>
      <c r="X817" s="14">
        <v>42570</v>
      </c>
      <c r="Y817" s="14">
        <f>VLOOKUP(A817,[1]EXCEDENTES!$C$2:$P$1062,14,0)</f>
        <v>42670</v>
      </c>
      <c r="Z817" s="14"/>
      <c r="AA817" s="14">
        <v>42478</v>
      </c>
      <c r="AB817" s="14">
        <v>42563</v>
      </c>
      <c r="AC817" s="14">
        <f>VLOOKUP(A817,[1]CxP!$C$2:$P$1113,14,0)</f>
        <v>42668</v>
      </c>
      <c r="AD817" s="14"/>
      <c r="AE817" s="14">
        <v>42483</v>
      </c>
      <c r="AF817" s="14">
        <v>42570</v>
      </c>
      <c r="AG817" s="14">
        <f>VLOOKUP(A817,'[1]EJEC-FONDO'!$C$2:$P$1102,14,0)</f>
        <v>42668</v>
      </c>
      <c r="AH817" s="14"/>
      <c r="AI817" s="14">
        <v>42483</v>
      </c>
      <c r="AJ817" s="14">
        <v>42570</v>
      </c>
      <c r="AK817" s="14">
        <f>VLOOKUP(A817,'[1]TESRERIA-FONDO'!$C$2:$P$1075,14,0)</f>
        <v>42670</v>
      </c>
      <c r="AL817" s="14"/>
      <c r="AM817" s="14">
        <v>42471</v>
      </c>
      <c r="AN817" s="14">
        <v>42563</v>
      </c>
      <c r="AO817" s="14">
        <f>VLOOKUP(A817,[1]VIGENCIAS!$C$2:$P$1080,14,0)</f>
        <v>42653</v>
      </c>
      <c r="AP817" s="14"/>
    </row>
    <row r="818" spans="1:42" x14ac:dyDescent="0.25">
      <c r="A818" s="12" t="s">
        <v>1643</v>
      </c>
      <c r="B818" s="13" t="s">
        <v>1644</v>
      </c>
      <c r="C818" s="14">
        <v>42490</v>
      </c>
      <c r="D818" s="14">
        <v>42613</v>
      </c>
      <c r="E818" s="14">
        <f>VLOOKUP(A818,[1]INGRESOS!$C$2:$P$1123,14,0)</f>
        <v>42674</v>
      </c>
      <c r="F818" s="14"/>
      <c r="G818" s="14">
        <v>42490</v>
      </c>
      <c r="H818" s="14">
        <v>42613</v>
      </c>
      <c r="I818" s="14">
        <f>VLOOKUP(A818,[1]FNCIONAMIENTO!$C$2:$P$1121,14,0)</f>
        <v>42674</v>
      </c>
      <c r="J818" s="14"/>
      <c r="K818" s="14">
        <v>42490</v>
      </c>
      <c r="L818" s="14">
        <v>42613</v>
      </c>
      <c r="M818" s="14">
        <f>VLOOKUP(A818,[1]INVERSION!$C$2:$P$1120,14,0)</f>
        <v>42674</v>
      </c>
      <c r="N818" s="14"/>
      <c r="O818" s="14">
        <v>42487</v>
      </c>
      <c r="P818" s="14">
        <v>42604</v>
      </c>
      <c r="Q818" s="14">
        <f>VLOOKUP(A818,[1]RESERVAS!$C$2:$P$1102,14,0)</f>
        <v>42674</v>
      </c>
      <c r="R818" s="14"/>
      <c r="S818" s="14">
        <v>42487</v>
      </c>
      <c r="T818" s="14">
        <v>42613</v>
      </c>
      <c r="U818" s="14">
        <f>VLOOKUP(A818,[1]DEUDA!$A$2:$N$1113,14,0)</f>
        <v>42674</v>
      </c>
      <c r="V818" s="14"/>
      <c r="W818" s="14" t="e">
        <v>#N/A</v>
      </c>
      <c r="X818" s="14" t="e">
        <v>#N/A</v>
      </c>
      <c r="Y818" s="14">
        <f>VLOOKUP(A818,[1]EXCEDENTES!$C$2:$P$1062,14,0)</f>
        <v>42674</v>
      </c>
      <c r="Z818" s="14"/>
      <c r="AA818" s="14">
        <v>42487</v>
      </c>
      <c r="AB818" s="14">
        <v>42604</v>
      </c>
      <c r="AC818" s="14">
        <f>VLOOKUP(A818,[1]CxP!$C$2:$P$1113,14,0)</f>
        <v>42674</v>
      </c>
      <c r="AD818" s="14"/>
      <c r="AE818" s="14">
        <v>42488</v>
      </c>
      <c r="AF818" s="14">
        <v>42604</v>
      </c>
      <c r="AG818" s="14">
        <f>VLOOKUP(A818,'[1]EJEC-FONDO'!$C$2:$P$1102,14,0)</f>
        <v>42674</v>
      </c>
      <c r="AH818" s="14"/>
      <c r="AI818" s="14">
        <v>42490</v>
      </c>
      <c r="AJ818" s="14">
        <v>42604</v>
      </c>
      <c r="AK818" s="14">
        <f>VLOOKUP(A818,'[1]TESRERIA-FONDO'!$C$2:$P$1075,14,0)</f>
        <v>42674</v>
      </c>
      <c r="AL818" s="14"/>
      <c r="AM818" s="14">
        <v>42487</v>
      </c>
      <c r="AN818" s="14" t="e">
        <v>#N/A</v>
      </c>
      <c r="AO818" s="14">
        <f>VLOOKUP(A818,[1]VIGENCIAS!$C$2:$P$1080,14,0)</f>
        <v>42674</v>
      </c>
      <c r="AP818" s="14"/>
    </row>
    <row r="819" spans="1:42" x14ac:dyDescent="0.25">
      <c r="A819" s="12" t="s">
        <v>1645</v>
      </c>
      <c r="B819" s="13" t="s">
        <v>1646</v>
      </c>
      <c r="C819" s="14">
        <v>42485</v>
      </c>
      <c r="D819" s="14">
        <v>42572</v>
      </c>
      <c r="E819" s="14">
        <f>VLOOKUP(A819,[1]INGRESOS!$C$2:$P$1123,14,0)</f>
        <v>42662</v>
      </c>
      <c r="F819" s="14"/>
      <c r="G819" s="14">
        <v>42485</v>
      </c>
      <c r="H819" s="14">
        <v>42577</v>
      </c>
      <c r="I819" s="14">
        <f>VLOOKUP(A819,[1]FNCIONAMIENTO!$C$2:$P$1121,14,0)</f>
        <v>42663</v>
      </c>
      <c r="J819" s="14"/>
      <c r="K819" s="14">
        <v>42486</v>
      </c>
      <c r="L819" s="14">
        <v>42573</v>
      </c>
      <c r="M819" s="14">
        <f>VLOOKUP(A819,[1]INVERSION!$C$2:$P$1120,14,0)</f>
        <v>42662</v>
      </c>
      <c r="N819" s="14"/>
      <c r="O819" s="14">
        <v>42487</v>
      </c>
      <c r="P819" s="14">
        <v>42577</v>
      </c>
      <c r="Q819" s="14">
        <f>VLOOKUP(A819,[1]RESERVAS!$C$2:$P$1102,14,0)</f>
        <v>42662</v>
      </c>
      <c r="R819" s="14"/>
      <c r="S819" s="14">
        <v>42486</v>
      </c>
      <c r="T819" s="14">
        <v>42577</v>
      </c>
      <c r="U819" s="14">
        <f>VLOOKUP(A819,[1]DEUDA!$A$2:$N$1113,14,0)</f>
        <v>42663</v>
      </c>
      <c r="V819" s="14"/>
      <c r="W819" s="14">
        <v>42487</v>
      </c>
      <c r="X819" s="14">
        <v>42577</v>
      </c>
      <c r="Y819" s="14">
        <f>VLOOKUP(A819,[1]EXCEDENTES!$C$2:$P$1062,14,0)</f>
        <v>42663</v>
      </c>
      <c r="Z819" s="14"/>
      <c r="AA819" s="14">
        <v>42486</v>
      </c>
      <c r="AB819" s="14">
        <v>42577</v>
      </c>
      <c r="AC819" s="14">
        <f>VLOOKUP(A819,[1]CxP!$C$2:$P$1113,14,0)</f>
        <v>42662</v>
      </c>
      <c r="AD819" s="14"/>
      <c r="AE819" s="14">
        <v>42486</v>
      </c>
      <c r="AF819" s="14">
        <v>42577</v>
      </c>
      <c r="AG819" s="14">
        <f>VLOOKUP(A819,'[1]EJEC-FONDO'!$C$2:$P$1102,14,0)</f>
        <v>42662</v>
      </c>
      <c r="AH819" s="14"/>
      <c r="AI819" s="14">
        <v>42487</v>
      </c>
      <c r="AJ819" s="14">
        <v>42577</v>
      </c>
      <c r="AK819" s="14">
        <f>VLOOKUP(A819,'[1]TESRERIA-FONDO'!$C$2:$P$1075,14,0)</f>
        <v>42662</v>
      </c>
      <c r="AL819" s="14"/>
      <c r="AM819" s="14">
        <v>42487</v>
      </c>
      <c r="AN819" s="14">
        <v>42577</v>
      </c>
      <c r="AO819" s="14">
        <f>VLOOKUP(A819,[1]VIGENCIAS!$C$2:$P$1080,14,0)</f>
        <v>42663</v>
      </c>
      <c r="AP819" s="14"/>
    </row>
    <row r="820" spans="1:42" x14ac:dyDescent="0.25">
      <c r="A820" s="12" t="s">
        <v>1647</v>
      </c>
      <c r="B820" s="13" t="s">
        <v>1648</v>
      </c>
      <c r="C820" s="14">
        <v>42485</v>
      </c>
      <c r="D820" s="14">
        <v>42579</v>
      </c>
      <c r="E820" s="14">
        <f>VLOOKUP(A820,[1]INGRESOS!$C$2:$P$1123,14,0)</f>
        <v>42669</v>
      </c>
      <c r="F820" s="14"/>
      <c r="G820" s="14">
        <v>42485</v>
      </c>
      <c r="H820" s="14">
        <v>42579</v>
      </c>
      <c r="I820" s="14">
        <f>VLOOKUP(A820,[1]FNCIONAMIENTO!$C$2:$P$1121,14,0)</f>
        <v>42669</v>
      </c>
      <c r="J820" s="14"/>
      <c r="K820" s="14">
        <v>42485</v>
      </c>
      <c r="L820" s="14">
        <v>42579</v>
      </c>
      <c r="M820" s="14">
        <f>VLOOKUP(A820,[1]INVERSION!$C$2:$P$1120,14,0)</f>
        <v>42669</v>
      </c>
      <c r="N820" s="14"/>
      <c r="O820" s="14">
        <v>42489</v>
      </c>
      <c r="P820" s="14">
        <v>42579</v>
      </c>
      <c r="Q820" s="14">
        <f>VLOOKUP(A820,[1]RESERVAS!$C$2:$P$1102,14,0)</f>
        <v>42673</v>
      </c>
      <c r="R820" s="14"/>
      <c r="S820" s="14">
        <v>42485</v>
      </c>
      <c r="T820" s="14">
        <v>42579</v>
      </c>
      <c r="U820" s="14">
        <f>VLOOKUP(A820,[1]DEUDA!$A$2:$N$1113,14,0)</f>
        <v>42669</v>
      </c>
      <c r="V820" s="14"/>
      <c r="W820" s="14">
        <v>42489</v>
      </c>
      <c r="X820" s="14">
        <v>42579</v>
      </c>
      <c r="Y820" s="14">
        <f>VLOOKUP(A820,[1]EXCEDENTES!$C$2:$P$1062,14,0)</f>
        <v>42673</v>
      </c>
      <c r="Z820" s="14"/>
      <c r="AA820" s="14">
        <v>42489</v>
      </c>
      <c r="AB820" s="14">
        <v>42579</v>
      </c>
      <c r="AC820" s="14">
        <f>VLOOKUP(A820,[1]CxP!$C$2:$P$1113,14,0)</f>
        <v>42673</v>
      </c>
      <c r="AD820" s="14"/>
      <c r="AE820" s="14">
        <v>42485</v>
      </c>
      <c r="AF820" s="14">
        <v>42579</v>
      </c>
      <c r="AG820" s="14">
        <f>VLOOKUP(A820,'[1]EJEC-FONDO'!$C$2:$P$1102,14,0)</f>
        <v>42669</v>
      </c>
      <c r="AH820" s="14"/>
      <c r="AI820" s="14">
        <v>42489</v>
      </c>
      <c r="AJ820" s="14">
        <v>42579</v>
      </c>
      <c r="AK820" s="14">
        <f>VLOOKUP(A820,'[1]TESRERIA-FONDO'!$C$2:$P$1075,14,0)</f>
        <v>42673</v>
      </c>
      <c r="AL820" s="14"/>
      <c r="AM820" s="14">
        <v>42485</v>
      </c>
      <c r="AN820" s="14">
        <v>42579</v>
      </c>
      <c r="AO820" s="14">
        <f>VLOOKUP(A820,[1]VIGENCIAS!$C$2:$P$1080,14,0)</f>
        <v>42669</v>
      </c>
      <c r="AP820" s="14"/>
    </row>
    <row r="821" spans="1:42" x14ac:dyDescent="0.25">
      <c r="A821" s="12" t="s">
        <v>1649</v>
      </c>
      <c r="B821" s="13" t="s">
        <v>1650</v>
      </c>
      <c r="C821" s="14">
        <v>42482</v>
      </c>
      <c r="D821" s="14">
        <v>42580</v>
      </c>
      <c r="E821" s="14">
        <f>VLOOKUP(A821,[1]INGRESOS!$C$2:$P$1123,14,0)</f>
        <v>42668</v>
      </c>
      <c r="F821" s="14"/>
      <c r="G821" s="14">
        <v>42482</v>
      </c>
      <c r="H821" s="14">
        <v>42569</v>
      </c>
      <c r="I821" s="14">
        <f>VLOOKUP(A821,[1]FNCIONAMIENTO!$C$2:$P$1121,14,0)</f>
        <v>42668</v>
      </c>
      <c r="J821" s="14"/>
      <c r="K821" s="14">
        <v>42482</v>
      </c>
      <c r="L821" s="14">
        <v>42580</v>
      </c>
      <c r="M821" s="14">
        <f>VLOOKUP(A821,[1]INVERSION!$C$2:$P$1120,14,0)</f>
        <v>42671</v>
      </c>
      <c r="N821" s="14"/>
      <c r="O821" s="14">
        <v>42487</v>
      </c>
      <c r="P821" s="14">
        <v>42572</v>
      </c>
      <c r="Q821" s="14">
        <f>VLOOKUP(A821,[1]RESERVAS!$C$2:$P$1102,14,0)</f>
        <v>42672</v>
      </c>
      <c r="R821" s="14"/>
      <c r="S821" s="14">
        <v>42485</v>
      </c>
      <c r="T821" s="14">
        <v>42569</v>
      </c>
      <c r="U821" s="14">
        <f>VLOOKUP(A821,[1]DEUDA!$A$2:$N$1113,14,0)</f>
        <v>42671</v>
      </c>
      <c r="V821" s="14"/>
      <c r="W821" s="14">
        <v>42489</v>
      </c>
      <c r="X821" s="14">
        <v>42580</v>
      </c>
      <c r="Y821" s="14">
        <f>VLOOKUP(A821,[1]EXCEDENTES!$C$2:$P$1062,14,0)</f>
        <v>42673</v>
      </c>
      <c r="Z821" s="14"/>
      <c r="AA821" s="14">
        <v>42485</v>
      </c>
      <c r="AB821" s="14">
        <v>42572</v>
      </c>
      <c r="AC821" s="14">
        <f>VLOOKUP(A821,[1]CxP!$C$2:$P$1113,14,0)</f>
        <v>42672</v>
      </c>
      <c r="AD821" s="14"/>
      <c r="AE821" s="14">
        <v>42486</v>
      </c>
      <c r="AF821" s="14">
        <v>42580</v>
      </c>
      <c r="AG821" s="14">
        <f>VLOOKUP(A821,'[1]EJEC-FONDO'!$C$2:$P$1102,14,0)</f>
        <v>42668</v>
      </c>
      <c r="AH821" s="14"/>
      <c r="AI821" s="14">
        <v>42486</v>
      </c>
      <c r="AJ821" s="14">
        <v>42580</v>
      </c>
      <c r="AK821" s="14">
        <f>VLOOKUP(A821,'[1]TESRERIA-FONDO'!$C$2:$P$1075,14,0)</f>
        <v>42669</v>
      </c>
      <c r="AL821" s="14"/>
      <c r="AM821" s="14">
        <v>42485</v>
      </c>
      <c r="AN821" s="14">
        <v>42569</v>
      </c>
      <c r="AO821" s="14">
        <f>VLOOKUP(A821,[1]VIGENCIAS!$C$2:$P$1080,14,0)</f>
        <v>42667</v>
      </c>
      <c r="AP821" s="14"/>
    </row>
    <row r="822" spans="1:42" x14ac:dyDescent="0.25">
      <c r="A822" s="12" t="s">
        <v>1651</v>
      </c>
      <c r="B822" s="13" t="s">
        <v>1652</v>
      </c>
      <c r="C822" s="14">
        <v>42489</v>
      </c>
      <c r="D822" s="14">
        <v>42579</v>
      </c>
      <c r="E822" s="14">
        <f>VLOOKUP(A822,[1]INGRESOS!$C$2:$P$1123,14,0)</f>
        <v>42663</v>
      </c>
      <c r="F822" s="14"/>
      <c r="G822" s="14">
        <v>42489</v>
      </c>
      <c r="H822" s="14">
        <v>42577</v>
      </c>
      <c r="I822" s="14">
        <f>VLOOKUP(A822,[1]FNCIONAMIENTO!$C$2:$P$1121,14,0)</f>
        <v>42665</v>
      </c>
      <c r="J822" s="14"/>
      <c r="K822" s="14">
        <v>42490</v>
      </c>
      <c r="L822" s="14">
        <v>42577</v>
      </c>
      <c r="M822" s="14">
        <f>VLOOKUP(A822,[1]INVERSION!$C$2:$P$1120,14,0)</f>
        <v>42665</v>
      </c>
      <c r="N822" s="14"/>
      <c r="O822" s="14">
        <v>42488</v>
      </c>
      <c r="P822" s="14">
        <v>42562</v>
      </c>
      <c r="Q822" s="14">
        <f>VLOOKUP(A822,[1]RESERVAS!$C$2:$P$1102,14,0)</f>
        <v>42657</v>
      </c>
      <c r="R822" s="14"/>
      <c r="S822" s="14">
        <v>42488</v>
      </c>
      <c r="T822" s="14">
        <v>42562</v>
      </c>
      <c r="U822" s="14">
        <f>VLOOKUP(A822,[1]DEUDA!$A$2:$N$1113,14,0)</f>
        <v>42657</v>
      </c>
      <c r="V822" s="14"/>
      <c r="W822" s="14">
        <v>42490</v>
      </c>
      <c r="X822" s="14">
        <v>42578</v>
      </c>
      <c r="Y822" s="14">
        <f>VLOOKUP(A822,[1]EXCEDENTES!$C$2:$P$1062,14,0)</f>
        <v>42665</v>
      </c>
      <c r="Z822" s="14"/>
      <c r="AA822" s="14">
        <v>42510</v>
      </c>
      <c r="AB822" s="14">
        <v>42566</v>
      </c>
      <c r="AC822" s="14">
        <f>VLOOKUP(A822,[1]CxP!$C$2:$P$1113,14,0)</f>
        <v>42672</v>
      </c>
      <c r="AD822" s="14"/>
      <c r="AE822" s="14">
        <v>42490</v>
      </c>
      <c r="AF822" s="14">
        <v>42577</v>
      </c>
      <c r="AG822" s="14">
        <f>VLOOKUP(A822,'[1]EJEC-FONDO'!$C$2:$P$1102,14,0)</f>
        <v>42665</v>
      </c>
      <c r="AH822" s="14"/>
      <c r="AI822" s="14">
        <v>42496</v>
      </c>
      <c r="AJ822" s="14">
        <v>42577</v>
      </c>
      <c r="AK822" s="14">
        <f>VLOOKUP(A822,'[1]TESRERIA-FONDO'!$C$2:$P$1075,14,0)</f>
        <v>42664</v>
      </c>
      <c r="AL822" s="14"/>
      <c r="AM822" s="14">
        <v>42488</v>
      </c>
      <c r="AN822" s="14">
        <v>42562</v>
      </c>
      <c r="AO822" s="14">
        <f>VLOOKUP(A822,[1]VIGENCIAS!$C$2:$P$1080,14,0)</f>
        <v>42657</v>
      </c>
      <c r="AP822" s="14"/>
    </row>
    <row r="823" spans="1:42" x14ac:dyDescent="0.25">
      <c r="A823" s="12" t="s">
        <v>1653</v>
      </c>
      <c r="B823" s="13" t="s">
        <v>1654</v>
      </c>
      <c r="C823" s="14">
        <v>42489</v>
      </c>
      <c r="D823" s="14">
        <v>42577</v>
      </c>
      <c r="E823" s="14">
        <f>VLOOKUP(A823,[1]INGRESOS!$C$2:$P$1123,14,0)</f>
        <v>42671</v>
      </c>
      <c r="F823" s="14"/>
      <c r="G823" s="14">
        <v>42489</v>
      </c>
      <c r="H823" s="14">
        <v>42573</v>
      </c>
      <c r="I823" s="14">
        <f>VLOOKUP(A823,[1]FNCIONAMIENTO!$C$2:$P$1121,14,0)</f>
        <v>42673</v>
      </c>
      <c r="J823" s="14"/>
      <c r="K823" s="14">
        <v>42489</v>
      </c>
      <c r="L823" s="14">
        <v>42573</v>
      </c>
      <c r="M823" s="14">
        <f>VLOOKUP(A823,[1]INVERSION!$C$2:$P$1120,14,0)</f>
        <v>42671</v>
      </c>
      <c r="N823" s="14"/>
      <c r="O823" s="14">
        <v>42489</v>
      </c>
      <c r="P823" s="14">
        <v>42579</v>
      </c>
      <c r="Q823" s="14">
        <f>VLOOKUP(A823,[1]RESERVAS!$C$2:$P$1102,14,0)</f>
        <v>42671</v>
      </c>
      <c r="R823" s="14"/>
      <c r="S823" s="14">
        <v>42489</v>
      </c>
      <c r="T823" s="14">
        <v>42579</v>
      </c>
      <c r="U823" s="14">
        <f>VLOOKUP(A823,[1]DEUDA!$A$2:$N$1113,14,0)</f>
        <v>42671</v>
      </c>
      <c r="V823" s="14"/>
      <c r="W823" s="14">
        <v>42489</v>
      </c>
      <c r="X823" s="14">
        <v>42578</v>
      </c>
      <c r="Y823" s="14">
        <f>VLOOKUP(A823,[1]EXCEDENTES!$C$2:$P$1062,14,0)</f>
        <v>42671</v>
      </c>
      <c r="Z823" s="14"/>
      <c r="AA823" s="14">
        <v>42489</v>
      </c>
      <c r="AB823" s="14">
        <v>42570</v>
      </c>
      <c r="AC823" s="14">
        <f>VLOOKUP(A823,[1]CxP!$C$2:$P$1113,14,0)</f>
        <v>42671</v>
      </c>
      <c r="AD823" s="14"/>
      <c r="AE823" s="14">
        <v>42489</v>
      </c>
      <c r="AF823" s="14">
        <v>42578</v>
      </c>
      <c r="AG823" s="14">
        <f>VLOOKUP(A823,'[1]EJEC-FONDO'!$C$2:$P$1102,14,0)</f>
        <v>42671</v>
      </c>
      <c r="AH823" s="14"/>
      <c r="AI823" s="14">
        <v>42489</v>
      </c>
      <c r="AJ823" s="14">
        <v>42578</v>
      </c>
      <c r="AK823" s="14">
        <f>VLOOKUP(A823,'[1]TESRERIA-FONDO'!$C$2:$P$1075,14,0)</f>
        <v>42671</v>
      </c>
      <c r="AL823" s="14"/>
      <c r="AM823" s="14">
        <v>42489</v>
      </c>
      <c r="AN823" s="14">
        <v>42579</v>
      </c>
      <c r="AO823" s="14">
        <f>VLOOKUP(A823,[1]VIGENCIAS!$C$2:$P$1080,14,0)</f>
        <v>42671</v>
      </c>
      <c r="AP823" s="14"/>
    </row>
    <row r="824" spans="1:42" x14ac:dyDescent="0.25">
      <c r="A824" s="12" t="s">
        <v>1655</v>
      </c>
      <c r="B824" s="13" t="s">
        <v>1656</v>
      </c>
      <c r="C824" s="14">
        <v>42481</v>
      </c>
      <c r="D824" s="14">
        <v>42580</v>
      </c>
      <c r="E824" s="14">
        <f>VLOOKUP(A824,[1]INGRESOS!$C$2:$P$1123,14,0)</f>
        <v>42674</v>
      </c>
      <c r="F824" s="14"/>
      <c r="G824" s="14">
        <v>42481</v>
      </c>
      <c r="H824" s="14">
        <v>42578</v>
      </c>
      <c r="I824" s="14">
        <f>VLOOKUP(A824,[1]FNCIONAMIENTO!$C$2:$P$1121,14,0)</f>
        <v>42674</v>
      </c>
      <c r="J824" s="14"/>
      <c r="K824" s="14">
        <v>42481</v>
      </c>
      <c r="L824" s="14">
        <v>42578</v>
      </c>
      <c r="M824" s="14">
        <f>VLOOKUP(A824,[1]INVERSION!$C$2:$P$1120,14,0)</f>
        <v>42674</v>
      </c>
      <c r="N824" s="14"/>
      <c r="O824" s="14">
        <v>42482</v>
      </c>
      <c r="P824" s="14">
        <v>42578</v>
      </c>
      <c r="Q824" s="14">
        <f>VLOOKUP(A824,[1]RESERVAS!$C$2:$P$1102,14,0)</f>
        <v>42668</v>
      </c>
      <c r="R824" s="14"/>
      <c r="S824" s="14">
        <v>42486</v>
      </c>
      <c r="T824" s="14">
        <v>42579</v>
      </c>
      <c r="U824" s="14">
        <f>VLOOKUP(A824,[1]DEUDA!$A$2:$N$1113,14,0)</f>
        <v>42674</v>
      </c>
      <c r="V824" s="14"/>
      <c r="W824" s="14">
        <v>42486</v>
      </c>
      <c r="X824" s="14">
        <v>42578</v>
      </c>
      <c r="Y824" s="14">
        <f>VLOOKUP(A824,[1]EXCEDENTES!$C$2:$P$1062,14,0)</f>
        <v>42674</v>
      </c>
      <c r="Z824" s="14"/>
      <c r="AA824" s="14">
        <v>42481</v>
      </c>
      <c r="AB824" s="14">
        <v>42578</v>
      </c>
      <c r="AC824" s="14">
        <f>VLOOKUP(A824,[1]CxP!$C$2:$P$1113,14,0)</f>
        <v>42668</v>
      </c>
      <c r="AD824" s="14"/>
      <c r="AE824" s="14">
        <v>42486</v>
      </c>
      <c r="AF824" s="14">
        <v>42579</v>
      </c>
      <c r="AG824" s="14">
        <f>VLOOKUP(A824,'[1]EJEC-FONDO'!$C$2:$P$1102,14,0)</f>
        <v>42674</v>
      </c>
      <c r="AH824" s="14"/>
      <c r="AI824" s="14">
        <v>42486</v>
      </c>
      <c r="AJ824" s="14">
        <v>42578</v>
      </c>
      <c r="AK824" s="14">
        <f>VLOOKUP(A824,'[1]TESRERIA-FONDO'!$C$2:$P$1075,14,0)</f>
        <v>42674</v>
      </c>
      <c r="AL824" s="14"/>
      <c r="AM824" s="14">
        <v>42486</v>
      </c>
      <c r="AN824" s="14">
        <v>42579</v>
      </c>
      <c r="AO824" s="14">
        <f>VLOOKUP(A824,[1]VIGENCIAS!$C$2:$P$1080,14,0)</f>
        <v>42674</v>
      </c>
      <c r="AP824" s="14"/>
    </row>
    <row r="825" spans="1:42" x14ac:dyDescent="0.25">
      <c r="A825" s="12" t="s">
        <v>1657</v>
      </c>
      <c r="B825" s="13" t="s">
        <v>1658</v>
      </c>
      <c r="C825" s="14">
        <v>42489</v>
      </c>
      <c r="D825" s="14">
        <v>42581</v>
      </c>
      <c r="E825" s="14">
        <f>VLOOKUP(A825,[1]INGRESOS!$C$2:$P$1123,14,0)</f>
        <v>42671</v>
      </c>
      <c r="F825" s="14"/>
      <c r="G825" s="14">
        <v>42489</v>
      </c>
      <c r="H825" s="14">
        <v>42581</v>
      </c>
      <c r="I825" s="14">
        <f>VLOOKUP(A825,[1]FNCIONAMIENTO!$C$2:$P$1121,14,0)</f>
        <v>42671</v>
      </c>
      <c r="J825" s="14"/>
      <c r="K825" s="14">
        <v>42489</v>
      </c>
      <c r="L825" s="14">
        <v>42580</v>
      </c>
      <c r="M825" s="14">
        <f>VLOOKUP(A825,[1]INVERSION!$C$2:$P$1120,14,0)</f>
        <v>42671</v>
      </c>
      <c r="N825" s="14"/>
      <c r="O825" s="14">
        <v>42489</v>
      </c>
      <c r="P825" s="14">
        <v>42581</v>
      </c>
      <c r="Q825" s="14">
        <f>VLOOKUP(A825,[1]RESERVAS!$C$2:$P$1102,14,0)</f>
        <v>42671</v>
      </c>
      <c r="R825" s="14"/>
      <c r="S825" s="14">
        <v>42489</v>
      </c>
      <c r="T825" s="14">
        <v>42580</v>
      </c>
      <c r="U825" s="14">
        <f>VLOOKUP(A825,[1]DEUDA!$A$2:$N$1113,14,0)</f>
        <v>42671</v>
      </c>
      <c r="V825" s="14"/>
      <c r="W825" s="14">
        <v>42490</v>
      </c>
      <c r="X825" s="14">
        <v>42580</v>
      </c>
      <c r="Y825" s="14">
        <f>VLOOKUP(A825,[1]EXCEDENTES!$C$2:$P$1062,14,0)</f>
        <v>42671</v>
      </c>
      <c r="Z825" s="14"/>
      <c r="AA825" s="14">
        <v>42490</v>
      </c>
      <c r="AB825" s="14">
        <v>42580</v>
      </c>
      <c r="AC825" s="14">
        <f>VLOOKUP(A825,[1]CxP!$C$2:$P$1113,14,0)</f>
        <v>42671</v>
      </c>
      <c r="AD825" s="14"/>
      <c r="AE825" s="14">
        <v>42489</v>
      </c>
      <c r="AF825" s="14">
        <v>42581</v>
      </c>
      <c r="AG825" s="14">
        <f>VLOOKUP(A825,'[1]EJEC-FONDO'!$C$2:$P$1102,14,0)</f>
        <v>42671</v>
      </c>
      <c r="AH825" s="14"/>
      <c r="AI825" s="14">
        <v>42489</v>
      </c>
      <c r="AJ825" s="14">
        <v>42580</v>
      </c>
      <c r="AK825" s="14">
        <f>VLOOKUP(A825,'[1]TESRERIA-FONDO'!$C$2:$P$1075,14,0)</f>
        <v>42671</v>
      </c>
      <c r="AL825" s="14"/>
      <c r="AM825" s="14">
        <v>42490</v>
      </c>
      <c r="AN825" s="14">
        <v>42581</v>
      </c>
      <c r="AO825" s="14">
        <f>VLOOKUP(A825,[1]VIGENCIAS!$C$2:$P$1080,14,0)</f>
        <v>42671</v>
      </c>
      <c r="AP825" s="14"/>
    </row>
    <row r="826" spans="1:42" x14ac:dyDescent="0.25">
      <c r="A826" s="12" t="s">
        <v>1659</v>
      </c>
      <c r="B826" s="13" t="s">
        <v>1660</v>
      </c>
      <c r="C826" s="14">
        <v>42519</v>
      </c>
      <c r="D826" s="14">
        <v>42581</v>
      </c>
      <c r="E826" s="14">
        <f>VLOOKUP(A826,[1]INGRESOS!$C$2:$P$1123,14,0)</f>
        <v>42673</v>
      </c>
      <c r="F826" s="14"/>
      <c r="G826" s="14">
        <v>42519</v>
      </c>
      <c r="H826" s="14">
        <v>42581</v>
      </c>
      <c r="I826" s="14">
        <f>VLOOKUP(A826,[1]FNCIONAMIENTO!$C$2:$P$1121,14,0)</f>
        <v>42673</v>
      </c>
      <c r="J826" s="14"/>
      <c r="K826" s="14">
        <v>42519</v>
      </c>
      <c r="L826" s="14">
        <v>42581</v>
      </c>
      <c r="M826" s="14">
        <f>VLOOKUP(A826,[1]INVERSION!$C$2:$P$1120,14,0)</f>
        <v>42673</v>
      </c>
      <c r="N826" s="14"/>
      <c r="O826" s="14">
        <v>42490</v>
      </c>
      <c r="P826" s="14">
        <v>42581</v>
      </c>
      <c r="Q826" s="14">
        <f>VLOOKUP(A826,[1]RESERVAS!$C$2:$P$1102,14,0)</f>
        <v>42673</v>
      </c>
      <c r="R826" s="14"/>
      <c r="S826" s="14">
        <v>42519</v>
      </c>
      <c r="T826" s="14">
        <v>42581</v>
      </c>
      <c r="U826" s="14">
        <f>VLOOKUP(A826,[1]DEUDA!$A$2:$N$1113,14,0)</f>
        <v>42673</v>
      </c>
      <c r="V826" s="14"/>
      <c r="W826" s="14">
        <v>42520</v>
      </c>
      <c r="X826" s="14">
        <v>42581</v>
      </c>
      <c r="Y826" s="14">
        <f>VLOOKUP(A826,[1]EXCEDENTES!$C$2:$P$1062,14,0)</f>
        <v>42673</v>
      </c>
      <c r="Z826" s="14"/>
      <c r="AA826" s="14">
        <v>42520</v>
      </c>
      <c r="AB826" s="14">
        <v>42581</v>
      </c>
      <c r="AC826" s="14">
        <f>VLOOKUP(A826,[1]CxP!$C$2:$P$1113,14,0)</f>
        <v>42673</v>
      </c>
      <c r="AD826" s="14"/>
      <c r="AE826" s="14">
        <v>42519</v>
      </c>
      <c r="AF826" s="14">
        <v>42581</v>
      </c>
      <c r="AG826" s="14">
        <f>VLOOKUP(A826,'[1]EJEC-FONDO'!$C$2:$P$1102,14,0)</f>
        <v>42673</v>
      </c>
      <c r="AH826" s="14"/>
      <c r="AI826" s="14">
        <v>42520</v>
      </c>
      <c r="AJ826" s="14">
        <v>42581</v>
      </c>
      <c r="AK826" s="14">
        <f>VLOOKUP(A826,'[1]TESRERIA-FONDO'!$C$2:$P$1075,14,0)</f>
        <v>42673</v>
      </c>
      <c r="AL826" s="14"/>
      <c r="AM826" s="14">
        <v>42520</v>
      </c>
      <c r="AN826" s="14">
        <v>42581</v>
      </c>
      <c r="AO826" s="14">
        <f>VLOOKUP(A826,[1]VIGENCIAS!$C$2:$P$1080,14,0)</f>
        <v>42673</v>
      </c>
      <c r="AP826" s="14"/>
    </row>
    <row r="827" spans="1:42" x14ac:dyDescent="0.25">
      <c r="A827" s="12" t="s">
        <v>1661</v>
      </c>
      <c r="B827" s="13" t="s">
        <v>1662</v>
      </c>
      <c r="C827" s="14">
        <v>42489</v>
      </c>
      <c r="D827" s="14">
        <v>42580</v>
      </c>
      <c r="E827" s="14">
        <f>VLOOKUP(A827,[1]INGRESOS!$C$2:$P$1123,14,0)</f>
        <v>42672</v>
      </c>
      <c r="F827" s="14"/>
      <c r="G827" s="14">
        <v>42488</v>
      </c>
      <c r="H827" s="14">
        <v>42580</v>
      </c>
      <c r="I827" s="14">
        <f>VLOOKUP(A827,[1]FNCIONAMIENTO!$C$2:$P$1121,14,0)</f>
        <v>42672</v>
      </c>
      <c r="J827" s="14"/>
      <c r="K827" s="14">
        <v>42488</v>
      </c>
      <c r="L827" s="14">
        <v>42580</v>
      </c>
      <c r="M827" s="14">
        <f>VLOOKUP(A827,[1]INVERSION!$C$2:$P$1120,14,0)</f>
        <v>42672</v>
      </c>
      <c r="N827" s="14"/>
      <c r="O827" s="14">
        <v>42488</v>
      </c>
      <c r="P827" s="14">
        <v>42580</v>
      </c>
      <c r="Q827" s="14">
        <f>VLOOKUP(A827,[1]RESERVAS!$C$2:$P$1102,14,0)</f>
        <v>42674</v>
      </c>
      <c r="R827" s="14"/>
      <c r="S827" s="14">
        <v>42488</v>
      </c>
      <c r="T827" s="14">
        <v>42580</v>
      </c>
      <c r="U827" s="14">
        <f>VLOOKUP(A827,[1]DEUDA!$A$2:$N$1113,14,0)</f>
        <v>42674</v>
      </c>
      <c r="V827" s="14"/>
      <c r="W827" s="14">
        <v>42488</v>
      </c>
      <c r="X827" s="14">
        <v>42580</v>
      </c>
      <c r="Y827" s="14">
        <f>VLOOKUP(A827,[1]EXCEDENTES!$C$2:$P$1062,14,0)</f>
        <v>42674</v>
      </c>
      <c r="Z827" s="14"/>
      <c r="AA827" s="14">
        <v>42488</v>
      </c>
      <c r="AB827" s="14">
        <v>42580</v>
      </c>
      <c r="AC827" s="14" t="e">
        <f>VLOOKUP(A827,[1]CxP!$C$2:$P$1113,14,0)</f>
        <v>#N/A</v>
      </c>
      <c r="AD827" s="14"/>
      <c r="AE827" s="14">
        <v>42490</v>
      </c>
      <c r="AF827" s="14">
        <v>42580</v>
      </c>
      <c r="AG827" s="14">
        <f>VLOOKUP(A827,'[1]EJEC-FONDO'!$C$2:$P$1102,14,0)</f>
        <v>42674</v>
      </c>
      <c r="AH827" s="14"/>
      <c r="AI827" s="14" t="e">
        <v>#N/A</v>
      </c>
      <c r="AJ827" s="14">
        <v>42580</v>
      </c>
      <c r="AK827" s="14">
        <f>VLOOKUP(A827,'[1]TESRERIA-FONDO'!$C$2:$P$1075,14,0)</f>
        <v>42674</v>
      </c>
      <c r="AL827" s="14"/>
      <c r="AM827" s="14">
        <v>42488</v>
      </c>
      <c r="AN827" s="14">
        <v>42580</v>
      </c>
      <c r="AO827" s="14">
        <f>VLOOKUP(A827,[1]VIGENCIAS!$C$2:$P$1080,14,0)</f>
        <v>42674</v>
      </c>
      <c r="AP827" s="14"/>
    </row>
    <row r="828" spans="1:42" x14ac:dyDescent="0.25">
      <c r="A828" s="12" t="s">
        <v>1663</v>
      </c>
      <c r="B828" s="13" t="s">
        <v>1664</v>
      </c>
      <c r="C828" s="14">
        <v>42490</v>
      </c>
      <c r="D828" s="14">
        <v>42580</v>
      </c>
      <c r="E828" s="14">
        <f>VLOOKUP(A828,[1]INGRESOS!$C$2:$P$1123,14,0)</f>
        <v>42671</v>
      </c>
      <c r="F828" s="14"/>
      <c r="G828" s="14">
        <v>42490</v>
      </c>
      <c r="H828" s="14">
        <v>42580</v>
      </c>
      <c r="I828" s="14">
        <f>VLOOKUP(A828,[1]FNCIONAMIENTO!$C$2:$P$1121,14,0)</f>
        <v>42674</v>
      </c>
      <c r="J828" s="14"/>
      <c r="K828" s="14">
        <v>42490</v>
      </c>
      <c r="L828" s="14">
        <v>42580</v>
      </c>
      <c r="M828" s="14">
        <f>VLOOKUP(A828,[1]INVERSION!$C$2:$P$1120,14,0)</f>
        <v>42674</v>
      </c>
      <c r="N828" s="14"/>
      <c r="O828" s="14">
        <v>42490</v>
      </c>
      <c r="P828" s="14">
        <v>42580</v>
      </c>
      <c r="Q828" s="14">
        <f>VLOOKUP(A828,[1]RESERVAS!$C$2:$P$1102,14,0)</f>
        <v>42670</v>
      </c>
      <c r="R828" s="14"/>
      <c r="S828" s="14">
        <v>42489</v>
      </c>
      <c r="T828" s="14">
        <v>42580</v>
      </c>
      <c r="U828" s="14">
        <f>VLOOKUP(A828,[1]DEUDA!$A$2:$N$1113,14,0)</f>
        <v>42670</v>
      </c>
      <c r="V828" s="14"/>
      <c r="W828" s="14" t="e">
        <v>#N/A</v>
      </c>
      <c r="X828" s="14">
        <v>42580</v>
      </c>
      <c r="Y828" s="14">
        <f>VLOOKUP(A828,[1]EXCEDENTES!$C$2:$P$1062,14,0)</f>
        <v>42674</v>
      </c>
      <c r="Z828" s="14"/>
      <c r="AA828" s="14">
        <v>42489</v>
      </c>
      <c r="AB828" s="14">
        <v>42580</v>
      </c>
      <c r="AC828" s="14">
        <f>VLOOKUP(A828,[1]CxP!$C$2:$P$1113,14,0)</f>
        <v>42670</v>
      </c>
      <c r="AD828" s="14"/>
      <c r="AE828" s="14">
        <v>42490</v>
      </c>
      <c r="AF828" s="14">
        <v>42580</v>
      </c>
      <c r="AG828" s="14">
        <f>VLOOKUP(A828,'[1]EJEC-FONDO'!$C$2:$P$1102,14,0)</f>
        <v>42670</v>
      </c>
      <c r="AH828" s="14"/>
      <c r="AI828" s="14">
        <v>42490</v>
      </c>
      <c r="AJ828" s="14">
        <v>42580</v>
      </c>
      <c r="AK828" s="14">
        <f>VLOOKUP(A828,'[1]TESRERIA-FONDO'!$C$2:$P$1075,14,0)</f>
        <v>42674</v>
      </c>
      <c r="AL828" s="14"/>
      <c r="AM828" s="14">
        <v>42489</v>
      </c>
      <c r="AN828" s="14">
        <v>42580</v>
      </c>
      <c r="AO828" s="14">
        <f>VLOOKUP(A828,[1]VIGENCIAS!$C$2:$P$1080,14,0)</f>
        <v>42671</v>
      </c>
      <c r="AP828" s="14"/>
    </row>
    <row r="829" spans="1:42" x14ac:dyDescent="0.25">
      <c r="A829" s="12" t="s">
        <v>1665</v>
      </c>
      <c r="B829" s="13" t="s">
        <v>1666</v>
      </c>
      <c r="C829" s="14">
        <v>42487</v>
      </c>
      <c r="D829" s="14">
        <v>42581</v>
      </c>
      <c r="E829" s="14">
        <f>VLOOKUP(A829,[1]INGRESOS!$C$2:$P$1123,14,0)</f>
        <v>42672</v>
      </c>
      <c r="F829" s="14"/>
      <c r="G829" s="14">
        <v>42487</v>
      </c>
      <c r="H829" s="14">
        <v>42581</v>
      </c>
      <c r="I829" s="14">
        <f>VLOOKUP(A829,[1]FNCIONAMIENTO!$C$2:$P$1121,14,0)</f>
        <v>42672</v>
      </c>
      <c r="J829" s="14"/>
      <c r="K829" s="14">
        <v>42487</v>
      </c>
      <c r="L829" s="14">
        <v>42581</v>
      </c>
      <c r="M829" s="14">
        <f>VLOOKUP(A829,[1]INVERSION!$C$2:$P$1120,14,0)</f>
        <v>42672</v>
      </c>
      <c r="N829" s="14"/>
      <c r="O829" s="14">
        <v>42490</v>
      </c>
      <c r="P829" s="14">
        <v>42569</v>
      </c>
      <c r="Q829" s="14">
        <f>VLOOKUP(A829,[1]RESERVAS!$C$2:$P$1102,14,0)</f>
        <v>42663</v>
      </c>
      <c r="R829" s="14"/>
      <c r="S829" s="14">
        <v>42488</v>
      </c>
      <c r="T829" s="14">
        <v>42570</v>
      </c>
      <c r="U829" s="14">
        <f>VLOOKUP(A829,[1]DEUDA!$A$2:$N$1113,14,0)</f>
        <v>42672</v>
      </c>
      <c r="V829" s="14"/>
      <c r="W829" s="14">
        <v>42490</v>
      </c>
      <c r="X829" s="14">
        <v>42582</v>
      </c>
      <c r="Y829" s="14">
        <f>VLOOKUP(A829,[1]EXCEDENTES!$C$2:$P$1062,14,0)</f>
        <v>42674</v>
      </c>
      <c r="Z829" s="14"/>
      <c r="AA829" s="14">
        <v>42490</v>
      </c>
      <c r="AB829" s="14">
        <v>42569</v>
      </c>
      <c r="AC829" s="14">
        <f>VLOOKUP(A829,[1]CxP!$C$2:$P$1113,14,0)</f>
        <v>42663</v>
      </c>
      <c r="AD829" s="14"/>
      <c r="AE829" s="14">
        <v>42490</v>
      </c>
      <c r="AF829" s="14">
        <v>42575</v>
      </c>
      <c r="AG829" s="14">
        <f>VLOOKUP(A829,'[1]EJEC-FONDO'!$C$2:$P$1102,14,0)</f>
        <v>42674</v>
      </c>
      <c r="AH829" s="14"/>
      <c r="AI829" s="14">
        <v>42490</v>
      </c>
      <c r="AJ829" s="14">
        <v>42575</v>
      </c>
      <c r="AK829" s="14">
        <f>VLOOKUP(A829,'[1]TESRERIA-FONDO'!$C$2:$P$1075,14,0)</f>
        <v>42673</v>
      </c>
      <c r="AL829" s="14"/>
      <c r="AM829" s="14">
        <v>42488</v>
      </c>
      <c r="AN829" s="14">
        <v>42581</v>
      </c>
      <c r="AO829" s="14">
        <f>VLOOKUP(A829,[1]VIGENCIAS!$C$2:$P$1080,14,0)</f>
        <v>42672</v>
      </c>
      <c r="AP829" s="14"/>
    </row>
    <row r="830" spans="1:42" x14ac:dyDescent="0.25">
      <c r="A830" s="12" t="s">
        <v>1667</v>
      </c>
      <c r="B830" s="13" t="s">
        <v>1668</v>
      </c>
      <c r="C830" s="14">
        <v>42482</v>
      </c>
      <c r="D830" s="14">
        <v>42573</v>
      </c>
      <c r="E830" s="14">
        <f>VLOOKUP(A830,[1]INGRESOS!$C$2:$P$1123,14,0)</f>
        <v>42670</v>
      </c>
      <c r="F830" s="14"/>
      <c r="G830" s="14">
        <v>42486</v>
      </c>
      <c r="H830" s="14">
        <v>42577</v>
      </c>
      <c r="I830" s="14">
        <f>VLOOKUP(A830,[1]FNCIONAMIENTO!$C$2:$P$1121,14,0)</f>
        <v>42670</v>
      </c>
      <c r="J830" s="14"/>
      <c r="K830" s="14">
        <v>42486</v>
      </c>
      <c r="L830" s="14">
        <v>42580</v>
      </c>
      <c r="M830" s="14">
        <f>VLOOKUP(A830,[1]INVERSION!$C$2:$P$1120,14,0)</f>
        <v>42670</v>
      </c>
      <c r="N830" s="14"/>
      <c r="O830" s="14">
        <v>42479</v>
      </c>
      <c r="P830" s="14">
        <v>42566</v>
      </c>
      <c r="Q830" s="14">
        <f>VLOOKUP(A830,[1]RESERVAS!$C$2:$P$1102,14,0)</f>
        <v>42668</v>
      </c>
      <c r="R830" s="14"/>
      <c r="S830" s="14">
        <v>42479</v>
      </c>
      <c r="T830" s="14">
        <v>42566</v>
      </c>
      <c r="U830" s="14">
        <f>VLOOKUP(A830,[1]DEUDA!$A$2:$N$1113,14,0)</f>
        <v>42668</v>
      </c>
      <c r="V830" s="14"/>
      <c r="W830" s="14">
        <v>42480</v>
      </c>
      <c r="X830" s="14">
        <v>42576</v>
      </c>
      <c r="Y830" s="14">
        <f>VLOOKUP(A830,[1]EXCEDENTES!$C$2:$P$1062,14,0)</f>
        <v>42669</v>
      </c>
      <c r="Z830" s="14"/>
      <c r="AA830" s="14">
        <v>42479</v>
      </c>
      <c r="AB830" s="14">
        <v>42573</v>
      </c>
      <c r="AC830" s="14">
        <f>VLOOKUP(A830,[1]CxP!$C$2:$P$1113,14,0)</f>
        <v>42668</v>
      </c>
      <c r="AD830" s="14"/>
      <c r="AE830" s="14">
        <v>42479</v>
      </c>
      <c r="AF830" s="14">
        <v>42580</v>
      </c>
      <c r="AG830" s="14">
        <f>VLOOKUP(A830,'[1]EJEC-FONDO'!$C$2:$P$1102,14,0)</f>
        <v>42670</v>
      </c>
      <c r="AH830" s="14"/>
      <c r="AI830" s="14">
        <v>42479</v>
      </c>
      <c r="AJ830" s="14">
        <v>42576</v>
      </c>
      <c r="AK830" s="14">
        <f>VLOOKUP(A830,'[1]TESRERIA-FONDO'!$C$2:$P$1075,14,0)</f>
        <v>42670</v>
      </c>
      <c r="AL830" s="14"/>
      <c r="AM830" s="14">
        <v>42479</v>
      </c>
      <c r="AN830" s="14">
        <v>42573</v>
      </c>
      <c r="AO830" s="14">
        <f>VLOOKUP(A830,[1]VIGENCIAS!$C$2:$P$1080,14,0)</f>
        <v>42668</v>
      </c>
      <c r="AP830" s="14"/>
    </row>
    <row r="831" spans="1:42" x14ac:dyDescent="0.25">
      <c r="A831" s="12" t="s">
        <v>1669</v>
      </c>
      <c r="B831" s="13" t="s">
        <v>1670</v>
      </c>
      <c r="C831" s="14">
        <v>42488</v>
      </c>
      <c r="D831" s="14">
        <v>42574</v>
      </c>
      <c r="E831" s="14">
        <f>VLOOKUP(A831,[1]INGRESOS!$C$2:$P$1123,14,0)</f>
        <v>42665</v>
      </c>
      <c r="F831" s="14"/>
      <c r="G831" s="14">
        <v>42489</v>
      </c>
      <c r="H831" s="14">
        <v>42574</v>
      </c>
      <c r="I831" s="14">
        <f>VLOOKUP(A831,[1]FNCIONAMIENTO!$C$2:$P$1121,14,0)</f>
        <v>42653</v>
      </c>
      <c r="J831" s="14"/>
      <c r="K831" s="14">
        <v>42490</v>
      </c>
      <c r="L831" s="14">
        <v>42576</v>
      </c>
      <c r="M831" s="14">
        <f>VLOOKUP(A831,[1]INVERSION!$C$2:$P$1120,14,0)</f>
        <v>42665</v>
      </c>
      <c r="N831" s="14"/>
      <c r="O831" s="14">
        <v>42488</v>
      </c>
      <c r="P831" s="14">
        <v>42574</v>
      </c>
      <c r="Q831" s="14">
        <f>VLOOKUP(A831,[1]RESERVAS!$C$2:$P$1102,14,0)</f>
        <v>42653</v>
      </c>
      <c r="R831" s="14"/>
      <c r="S831" s="14">
        <v>42488</v>
      </c>
      <c r="T831" s="14">
        <v>42574</v>
      </c>
      <c r="U831" s="14">
        <f>VLOOKUP(A831,[1]DEUDA!$A$2:$N$1113,14,0)</f>
        <v>42653</v>
      </c>
      <c r="V831" s="14"/>
      <c r="W831" s="14">
        <v>42490</v>
      </c>
      <c r="X831" s="14">
        <v>42581</v>
      </c>
      <c r="Y831" s="14">
        <f>VLOOKUP(A831,[1]EXCEDENTES!$C$2:$P$1062,14,0)</f>
        <v>42659</v>
      </c>
      <c r="Z831" s="14"/>
      <c r="AA831" s="14">
        <v>42488</v>
      </c>
      <c r="AB831" s="14">
        <v>42574</v>
      </c>
      <c r="AC831" s="14">
        <f>VLOOKUP(A831,[1]CxP!$C$2:$P$1113,14,0)</f>
        <v>42653</v>
      </c>
      <c r="AD831" s="14"/>
      <c r="AE831" s="14">
        <v>42490</v>
      </c>
      <c r="AF831" s="14">
        <v>42580</v>
      </c>
      <c r="AG831" s="14">
        <f>VLOOKUP(A831,'[1]EJEC-FONDO'!$C$2:$P$1102,14,0)</f>
        <v>42665</v>
      </c>
      <c r="AH831" s="14"/>
      <c r="AI831" s="14" t="e">
        <v>#N/A</v>
      </c>
      <c r="AJ831" s="14">
        <v>42581</v>
      </c>
      <c r="AK831" s="14">
        <f>VLOOKUP(A831,'[1]TESRERIA-FONDO'!$C$2:$P$1075,14,0)</f>
        <v>42665</v>
      </c>
      <c r="AL831" s="14"/>
      <c r="AM831" s="14">
        <v>42488</v>
      </c>
      <c r="AN831" s="14">
        <v>42574</v>
      </c>
      <c r="AO831" s="14">
        <f>VLOOKUP(A831,[1]VIGENCIAS!$C$2:$P$1080,14,0)</f>
        <v>42653</v>
      </c>
      <c r="AP831" s="14"/>
    </row>
    <row r="832" spans="1:42" x14ac:dyDescent="0.25">
      <c r="A832" s="12" t="s">
        <v>1671</v>
      </c>
      <c r="B832" s="13" t="s">
        <v>1672</v>
      </c>
      <c r="C832" s="14">
        <v>42486</v>
      </c>
      <c r="D832" s="14">
        <v>42579</v>
      </c>
      <c r="E832" s="14">
        <f>VLOOKUP(A832,[1]INGRESOS!$C$2:$P$1123,14,0)</f>
        <v>42671</v>
      </c>
      <c r="F832" s="14"/>
      <c r="G832" s="14">
        <v>42486</v>
      </c>
      <c r="H832" s="14">
        <v>42579</v>
      </c>
      <c r="I832" s="14">
        <f>VLOOKUP(A832,[1]FNCIONAMIENTO!$C$2:$P$1121,14,0)</f>
        <v>42671</v>
      </c>
      <c r="J832" s="14"/>
      <c r="K832" s="14">
        <v>42487</v>
      </c>
      <c r="L832" s="14">
        <v>42579</v>
      </c>
      <c r="M832" s="14">
        <f>VLOOKUP(A832,[1]INVERSION!$C$2:$P$1120,14,0)</f>
        <v>42671</v>
      </c>
      <c r="N832" s="14"/>
      <c r="O832" s="14">
        <v>42486</v>
      </c>
      <c r="P832" s="14">
        <v>42579</v>
      </c>
      <c r="Q832" s="14">
        <f>VLOOKUP(A832,[1]RESERVAS!$C$2:$P$1102,14,0)</f>
        <v>42671</v>
      </c>
      <c r="R832" s="14"/>
      <c r="S832" s="14">
        <v>42487</v>
      </c>
      <c r="T832" s="14">
        <v>42579</v>
      </c>
      <c r="U832" s="14">
        <f>VLOOKUP(A832,[1]DEUDA!$A$2:$N$1113,14,0)</f>
        <v>42670</v>
      </c>
      <c r="V832" s="14"/>
      <c r="W832" s="14">
        <v>42487</v>
      </c>
      <c r="X832" s="14">
        <v>42580</v>
      </c>
      <c r="Y832" s="14">
        <f>VLOOKUP(A832,[1]EXCEDENTES!$C$2:$P$1062,14,0)</f>
        <v>42671</v>
      </c>
      <c r="Z832" s="14"/>
      <c r="AA832" s="14">
        <v>42486</v>
      </c>
      <c r="AB832" s="14">
        <v>42579</v>
      </c>
      <c r="AC832" s="14">
        <f>VLOOKUP(A832,[1]CxP!$C$2:$P$1113,14,0)</f>
        <v>42671</v>
      </c>
      <c r="AD832" s="14"/>
      <c r="AE832" s="14">
        <v>42487</v>
      </c>
      <c r="AF832" s="14">
        <v>42582</v>
      </c>
      <c r="AG832" s="14">
        <f>VLOOKUP(A832,'[1]EJEC-FONDO'!$C$2:$P$1102,14,0)</f>
        <v>42673</v>
      </c>
      <c r="AH832" s="14"/>
      <c r="AI832" s="14">
        <v>42487</v>
      </c>
      <c r="AJ832" s="14">
        <v>42580</v>
      </c>
      <c r="AK832" s="14">
        <f>VLOOKUP(A832,'[1]TESRERIA-FONDO'!$C$2:$P$1075,14,0)</f>
        <v>42671</v>
      </c>
      <c r="AL832" s="14"/>
      <c r="AM832" s="14">
        <v>42487</v>
      </c>
      <c r="AN832" s="14">
        <v>42579</v>
      </c>
      <c r="AO832" s="14">
        <f>VLOOKUP(A832,[1]VIGENCIAS!$C$2:$P$1080,14,0)</f>
        <v>42670</v>
      </c>
      <c r="AP832" s="14"/>
    </row>
    <row r="833" spans="1:42" x14ac:dyDescent="0.25">
      <c r="A833" s="12" t="s">
        <v>1673</v>
      </c>
      <c r="B833" s="13" t="s">
        <v>1674</v>
      </c>
      <c r="C833" s="14">
        <v>42489</v>
      </c>
      <c r="D833" s="14">
        <v>42581</v>
      </c>
      <c r="E833" s="14">
        <f>VLOOKUP(A833,[1]INGRESOS!$C$2:$P$1123,14,0)</f>
        <v>42665</v>
      </c>
      <c r="F833" s="14"/>
      <c r="G833" s="14">
        <v>42489</v>
      </c>
      <c r="H833" s="14">
        <v>42581</v>
      </c>
      <c r="I833" s="14">
        <f>VLOOKUP(A833,[1]FNCIONAMIENTO!$C$2:$P$1121,14,0)</f>
        <v>42665</v>
      </c>
      <c r="J833" s="14"/>
      <c r="K833" s="14">
        <v>42489</v>
      </c>
      <c r="L833" s="14">
        <v>42581</v>
      </c>
      <c r="M833" s="14">
        <f>VLOOKUP(A833,[1]INVERSION!$C$2:$P$1120,14,0)</f>
        <v>42665</v>
      </c>
      <c r="N833" s="14"/>
      <c r="O833" s="14">
        <v>42489</v>
      </c>
      <c r="P833" s="14">
        <v>42581</v>
      </c>
      <c r="Q833" s="14">
        <f>VLOOKUP(A833,[1]RESERVAS!$C$2:$P$1102,14,0)</f>
        <v>42665</v>
      </c>
      <c r="R833" s="14"/>
      <c r="S833" s="14">
        <v>42488</v>
      </c>
      <c r="T833" s="14">
        <v>42581</v>
      </c>
      <c r="U833" s="14">
        <f>VLOOKUP(A833,[1]DEUDA!$A$2:$N$1113,14,0)</f>
        <v>42665</v>
      </c>
      <c r="V833" s="14"/>
      <c r="W833" s="14">
        <v>42490</v>
      </c>
      <c r="X833" s="14">
        <v>42581</v>
      </c>
      <c r="Y833" s="14">
        <f>VLOOKUP(A833,[1]EXCEDENTES!$C$2:$P$1062,14,0)</f>
        <v>42674</v>
      </c>
      <c r="Z833" s="14"/>
      <c r="AA833" s="14">
        <v>42488</v>
      </c>
      <c r="AB833" s="14">
        <v>42581</v>
      </c>
      <c r="AC833" s="14">
        <f>VLOOKUP(A833,[1]CxP!$C$2:$P$1113,14,0)</f>
        <v>42665</v>
      </c>
      <c r="AD833" s="14"/>
      <c r="AE833" s="14">
        <v>42488</v>
      </c>
      <c r="AF833" s="14">
        <v>42581</v>
      </c>
      <c r="AG833" s="14">
        <f>VLOOKUP(A833,'[1]EJEC-FONDO'!$C$2:$P$1102,14,0)</f>
        <v>42665</v>
      </c>
      <c r="AH833" s="14"/>
      <c r="AI833" s="14">
        <v>42490</v>
      </c>
      <c r="AJ833" s="14">
        <v>42581</v>
      </c>
      <c r="AK833" s="14">
        <f>VLOOKUP(A833,'[1]TESRERIA-FONDO'!$C$2:$P$1075,14,0)</f>
        <v>42674</v>
      </c>
      <c r="AL833" s="14"/>
      <c r="AM833" s="14">
        <v>42490</v>
      </c>
      <c r="AN833" s="14">
        <v>42577</v>
      </c>
      <c r="AO833" s="14">
        <f>VLOOKUP(A833,[1]VIGENCIAS!$C$2:$P$1080,14,0)</f>
        <v>42665</v>
      </c>
      <c r="AP833" s="14"/>
    </row>
    <row r="834" spans="1:42" x14ac:dyDescent="0.25">
      <c r="A834" s="12" t="s">
        <v>1675</v>
      </c>
      <c r="B834" s="13" t="s">
        <v>1676</v>
      </c>
      <c r="C834" s="14">
        <v>42489</v>
      </c>
      <c r="D834" s="14">
        <v>42582</v>
      </c>
      <c r="E834" s="14">
        <f>VLOOKUP(A834,[1]INGRESOS!$C$2:$P$1123,14,0)</f>
        <v>42673</v>
      </c>
      <c r="F834" s="14"/>
      <c r="G834" s="14">
        <v>42489</v>
      </c>
      <c r="H834" s="14">
        <v>42582</v>
      </c>
      <c r="I834" s="14">
        <f>VLOOKUP(A834,[1]FNCIONAMIENTO!$C$2:$P$1121,14,0)</f>
        <v>42673</v>
      </c>
      <c r="J834" s="14"/>
      <c r="K834" s="14">
        <v>42489</v>
      </c>
      <c r="L834" s="14">
        <v>42582</v>
      </c>
      <c r="M834" s="14">
        <f>VLOOKUP(A834,[1]INVERSION!$C$2:$P$1120,14,0)</f>
        <v>42673</v>
      </c>
      <c r="N834" s="14"/>
      <c r="O834" s="14">
        <v>42489</v>
      </c>
      <c r="P834" s="14">
        <v>42582</v>
      </c>
      <c r="Q834" s="14">
        <f>VLOOKUP(A834,[1]RESERVAS!$C$2:$P$1102,14,0)</f>
        <v>42673</v>
      </c>
      <c r="R834" s="14"/>
      <c r="S834" s="14">
        <v>42489</v>
      </c>
      <c r="T834" s="14">
        <v>42582</v>
      </c>
      <c r="U834" s="14">
        <f>VLOOKUP(A834,[1]DEUDA!$A$2:$N$1113,14,0)</f>
        <v>42673</v>
      </c>
      <c r="V834" s="14"/>
      <c r="W834" s="14">
        <v>42482</v>
      </c>
      <c r="X834" s="14">
        <v>42579</v>
      </c>
      <c r="Y834" s="14">
        <f>VLOOKUP(A834,[1]EXCEDENTES!$C$2:$P$1062,14,0)</f>
        <v>42662</v>
      </c>
      <c r="Z834" s="14"/>
      <c r="AA834" s="14">
        <v>42489</v>
      </c>
      <c r="AB834" s="14">
        <v>42582</v>
      </c>
      <c r="AC834" s="14">
        <f>VLOOKUP(A834,[1]CxP!$C$2:$P$1113,14,0)</f>
        <v>42673</v>
      </c>
      <c r="AD834" s="14"/>
      <c r="AE834" s="14">
        <v>42467</v>
      </c>
      <c r="AF834" s="14">
        <v>42565</v>
      </c>
      <c r="AG834" s="14">
        <f>VLOOKUP(A834,'[1]EJEC-FONDO'!$C$2:$P$1102,14,0)</f>
        <v>42662</v>
      </c>
      <c r="AH834" s="14"/>
      <c r="AI834" s="14">
        <v>42482</v>
      </c>
      <c r="AJ834" s="14">
        <v>42566</v>
      </c>
      <c r="AK834" s="14">
        <f>VLOOKUP(A834,'[1]TESRERIA-FONDO'!$C$2:$P$1075,14,0)</f>
        <v>42662</v>
      </c>
      <c r="AL834" s="14"/>
      <c r="AM834" s="14">
        <v>42481</v>
      </c>
      <c r="AN834" s="14">
        <v>42570</v>
      </c>
      <c r="AO834" s="14">
        <f>VLOOKUP(A834,[1]VIGENCIAS!$C$2:$P$1080,14,0)</f>
        <v>42662</v>
      </c>
      <c r="AP834" s="14"/>
    </row>
    <row r="835" spans="1:42" x14ac:dyDescent="0.25">
      <c r="A835" s="12" t="s">
        <v>1677</v>
      </c>
      <c r="B835" s="13" t="s">
        <v>1678</v>
      </c>
      <c r="C835" s="14">
        <v>42500</v>
      </c>
      <c r="D835" s="14">
        <v>42579</v>
      </c>
      <c r="E835" s="14">
        <f>VLOOKUP(A835,[1]INGRESOS!$C$2:$P$1123,14,0)</f>
        <v>42671</v>
      </c>
      <c r="F835" s="14"/>
      <c r="G835" s="14">
        <v>42500</v>
      </c>
      <c r="H835" s="14">
        <v>42579</v>
      </c>
      <c r="I835" s="14">
        <f>VLOOKUP(A835,[1]FNCIONAMIENTO!$C$2:$P$1121,14,0)</f>
        <v>42671</v>
      </c>
      <c r="J835" s="14"/>
      <c r="K835" s="14">
        <v>42500</v>
      </c>
      <c r="L835" s="14">
        <v>42579</v>
      </c>
      <c r="M835" s="14">
        <f>VLOOKUP(A835,[1]INVERSION!$C$2:$P$1120,14,0)</f>
        <v>42671</v>
      </c>
      <c r="N835" s="14"/>
      <c r="O835" s="14">
        <v>42504</v>
      </c>
      <c r="P835" s="14">
        <v>42579</v>
      </c>
      <c r="Q835" s="14">
        <f>VLOOKUP(A835,[1]RESERVAS!$C$2:$P$1102,14,0)</f>
        <v>42672</v>
      </c>
      <c r="R835" s="14"/>
      <c r="S835" s="14">
        <v>42500</v>
      </c>
      <c r="T835" s="14">
        <v>42579</v>
      </c>
      <c r="U835" s="14">
        <f>VLOOKUP(A835,[1]DEUDA!$A$2:$N$1113,14,0)</f>
        <v>42672</v>
      </c>
      <c r="V835" s="14"/>
      <c r="W835" s="14">
        <v>42490</v>
      </c>
      <c r="X835" s="14">
        <v>42580</v>
      </c>
      <c r="Y835" s="14">
        <f>VLOOKUP(A835,[1]EXCEDENTES!$C$2:$P$1062,14,0)</f>
        <v>42674</v>
      </c>
      <c r="Z835" s="14"/>
      <c r="AA835" s="14">
        <v>42504</v>
      </c>
      <c r="AB835" s="14">
        <v>42579</v>
      </c>
      <c r="AC835" s="14">
        <f>VLOOKUP(A835,[1]CxP!$C$2:$P$1113,14,0)</f>
        <v>42672</v>
      </c>
      <c r="AD835" s="14"/>
      <c r="AE835" s="14">
        <v>42500</v>
      </c>
      <c r="AF835" s="14">
        <v>42579</v>
      </c>
      <c r="AG835" s="14">
        <f>VLOOKUP(A835,'[1]EJEC-FONDO'!$C$2:$P$1102,14,0)</f>
        <v>42674</v>
      </c>
      <c r="AH835" s="14"/>
      <c r="AI835" s="14">
        <v>42490</v>
      </c>
      <c r="AJ835" s="14">
        <v>42580</v>
      </c>
      <c r="AK835" s="14">
        <f>VLOOKUP(A835,'[1]TESRERIA-FONDO'!$C$2:$P$1075,14,0)</f>
        <v>42672</v>
      </c>
      <c r="AL835" s="14"/>
      <c r="AM835" s="14">
        <v>42504</v>
      </c>
      <c r="AN835" s="14">
        <v>42579</v>
      </c>
      <c r="AO835" s="14">
        <f>VLOOKUP(A835,[1]VIGENCIAS!$C$2:$P$1080,14,0)</f>
        <v>42672</v>
      </c>
      <c r="AP835" s="14"/>
    </row>
    <row r="836" spans="1:42" x14ac:dyDescent="0.25">
      <c r="A836" s="12" t="s">
        <v>1679</v>
      </c>
      <c r="B836" s="13" t="s">
        <v>1680</v>
      </c>
      <c r="C836" s="14">
        <v>42485</v>
      </c>
      <c r="D836" s="14">
        <v>42579</v>
      </c>
      <c r="E836" s="14">
        <f>VLOOKUP(A836,[1]INGRESOS!$C$2:$P$1123,14,0)</f>
        <v>42674</v>
      </c>
      <c r="F836" s="14"/>
      <c r="G836" s="14">
        <v>42488</v>
      </c>
      <c r="H836" s="14">
        <v>42581</v>
      </c>
      <c r="I836" s="14">
        <f>VLOOKUP(A836,[1]FNCIONAMIENTO!$C$2:$P$1121,14,0)</f>
        <v>42674</v>
      </c>
      <c r="J836" s="14"/>
      <c r="K836" s="14">
        <v>42488</v>
      </c>
      <c r="L836" s="14">
        <v>42579</v>
      </c>
      <c r="M836" s="14">
        <f>VLOOKUP(A836,[1]INVERSION!$C$2:$P$1120,14,0)</f>
        <v>42674</v>
      </c>
      <c r="N836" s="14"/>
      <c r="O836" s="14">
        <v>42488</v>
      </c>
      <c r="P836" s="14">
        <v>42578</v>
      </c>
      <c r="Q836" s="14">
        <f>VLOOKUP(A836,[1]RESERVAS!$C$2:$P$1102,14,0)</f>
        <v>42674</v>
      </c>
      <c r="R836" s="14"/>
      <c r="S836" s="14">
        <v>42485</v>
      </c>
      <c r="T836" s="14">
        <v>42579</v>
      </c>
      <c r="U836" s="14">
        <f>VLOOKUP(A836,[1]DEUDA!$A$2:$N$1113,14,0)</f>
        <v>42674</v>
      </c>
      <c r="V836" s="14"/>
      <c r="W836" s="14">
        <v>42490</v>
      </c>
      <c r="X836" s="14">
        <v>42581</v>
      </c>
      <c r="Y836" s="14">
        <f>VLOOKUP(A836,[1]EXCEDENTES!$C$2:$P$1062,14,0)</f>
        <v>42674</v>
      </c>
      <c r="Z836" s="14"/>
      <c r="AA836" s="14">
        <v>42488</v>
      </c>
      <c r="AB836" s="14">
        <v>42578</v>
      </c>
      <c r="AC836" s="14">
        <f>VLOOKUP(A836,[1]CxP!$C$2:$P$1113,14,0)</f>
        <v>42674</v>
      </c>
      <c r="AD836" s="14"/>
      <c r="AE836" s="14">
        <v>42490</v>
      </c>
      <c r="AF836" s="14">
        <v>42581</v>
      </c>
      <c r="AG836" s="14">
        <f>VLOOKUP(A836,'[1]EJEC-FONDO'!$C$2:$P$1102,14,0)</f>
        <v>42674</v>
      </c>
      <c r="AH836" s="14"/>
      <c r="AI836" s="14">
        <v>42482</v>
      </c>
      <c r="AJ836" s="14">
        <v>42579</v>
      </c>
      <c r="AK836" s="14">
        <f>VLOOKUP(A836,'[1]TESRERIA-FONDO'!$C$2:$P$1075,14,0)</f>
        <v>42674</v>
      </c>
      <c r="AL836" s="14"/>
      <c r="AM836" s="14">
        <v>42485</v>
      </c>
      <c r="AN836" s="14">
        <v>42579</v>
      </c>
      <c r="AO836" s="14">
        <f>VLOOKUP(A836,[1]VIGENCIAS!$C$2:$P$1080,14,0)</f>
        <v>42674</v>
      </c>
      <c r="AP836" s="14"/>
    </row>
    <row r="837" spans="1:42" x14ac:dyDescent="0.25">
      <c r="A837" s="12" t="s">
        <v>1681</v>
      </c>
      <c r="B837" s="13" t="s">
        <v>1682</v>
      </c>
      <c r="C837" s="14">
        <v>42490</v>
      </c>
      <c r="D837" s="14">
        <v>42582</v>
      </c>
      <c r="E837" s="14">
        <f>VLOOKUP(A837,[1]INGRESOS!$C$2:$P$1123,14,0)</f>
        <v>42674</v>
      </c>
      <c r="F837" s="14"/>
      <c r="G837" s="14">
        <v>42490</v>
      </c>
      <c r="H837" s="14">
        <v>42582</v>
      </c>
      <c r="I837" s="14">
        <f>VLOOKUP(A837,[1]FNCIONAMIENTO!$C$2:$P$1121,14,0)</f>
        <v>42674</v>
      </c>
      <c r="J837" s="14"/>
      <c r="K837" s="14">
        <v>42490</v>
      </c>
      <c r="L837" s="14">
        <v>42582</v>
      </c>
      <c r="M837" s="14">
        <f>VLOOKUP(A837,[1]INVERSION!$C$2:$P$1120,14,0)</f>
        <v>42674</v>
      </c>
      <c r="N837" s="14"/>
      <c r="O837" s="14">
        <v>42490</v>
      </c>
      <c r="P837" s="14">
        <v>42582</v>
      </c>
      <c r="Q837" s="14">
        <f>VLOOKUP(A837,[1]RESERVAS!$C$2:$P$1102,14,0)</f>
        <v>42674</v>
      </c>
      <c r="R837" s="14"/>
      <c r="S837" s="14">
        <v>42490</v>
      </c>
      <c r="T837" s="14">
        <v>42582</v>
      </c>
      <c r="U837" s="14">
        <f>VLOOKUP(A837,[1]DEUDA!$A$2:$N$1113,14,0)</f>
        <v>42674</v>
      </c>
      <c r="V837" s="14"/>
      <c r="W837" s="14">
        <v>42490</v>
      </c>
      <c r="X837" s="14">
        <v>42582</v>
      </c>
      <c r="Y837" s="14">
        <f>VLOOKUP(A837,[1]EXCEDENTES!$C$2:$P$1062,14,0)</f>
        <v>42674</v>
      </c>
      <c r="Z837" s="14"/>
      <c r="AA837" s="14">
        <v>42490</v>
      </c>
      <c r="AB837" s="14">
        <v>42582</v>
      </c>
      <c r="AC837" s="14">
        <f>VLOOKUP(A837,[1]CxP!$C$2:$P$1113,14,0)</f>
        <v>42704</v>
      </c>
      <c r="AD837" s="14"/>
      <c r="AE837" s="14">
        <v>42490</v>
      </c>
      <c r="AF837" s="14">
        <v>42582</v>
      </c>
      <c r="AG837" s="14">
        <f>VLOOKUP(A837,'[1]EJEC-FONDO'!$C$2:$P$1102,14,0)</f>
        <v>42704</v>
      </c>
      <c r="AH837" s="14"/>
      <c r="AI837" s="14">
        <v>42490</v>
      </c>
      <c r="AJ837" s="14">
        <v>42582</v>
      </c>
      <c r="AK837" s="14">
        <f>VLOOKUP(A837,'[1]TESRERIA-FONDO'!$C$2:$P$1075,14,0)</f>
        <v>42704</v>
      </c>
      <c r="AL837" s="14"/>
      <c r="AM837" s="14">
        <v>42490</v>
      </c>
      <c r="AN837" s="14">
        <v>42582</v>
      </c>
      <c r="AO837" s="14">
        <f>VLOOKUP(A837,[1]VIGENCIAS!$C$2:$P$1080,14,0)</f>
        <v>42674</v>
      </c>
      <c r="AP837" s="14"/>
    </row>
    <row r="838" spans="1:42" x14ac:dyDescent="0.25">
      <c r="A838" s="12" t="s">
        <v>1683</v>
      </c>
      <c r="B838" s="13" t="s">
        <v>1684</v>
      </c>
      <c r="C838" s="14">
        <v>42478</v>
      </c>
      <c r="D838" s="14">
        <v>42569</v>
      </c>
      <c r="E838" s="14">
        <f>VLOOKUP(A838,[1]INGRESOS!$C$2:$P$1123,14,0)</f>
        <v>42662</v>
      </c>
      <c r="F838" s="14"/>
      <c r="G838" s="14">
        <v>42478</v>
      </c>
      <c r="H838" s="14">
        <v>42570</v>
      </c>
      <c r="I838" s="14">
        <f>VLOOKUP(A838,[1]FNCIONAMIENTO!$C$2:$P$1121,14,0)</f>
        <v>42662</v>
      </c>
      <c r="J838" s="14"/>
      <c r="K838" s="14">
        <v>42480</v>
      </c>
      <c r="L838" s="14">
        <v>42571</v>
      </c>
      <c r="M838" s="14">
        <f>VLOOKUP(A838,[1]INVERSION!$C$2:$P$1120,14,0)</f>
        <v>42663</v>
      </c>
      <c r="N838" s="14"/>
      <c r="O838" s="14">
        <v>42480</v>
      </c>
      <c r="P838" s="14">
        <v>42565</v>
      </c>
      <c r="Q838" s="14">
        <f>VLOOKUP(A838,[1]RESERVAS!$C$2:$P$1102,14,0)</f>
        <v>42664</v>
      </c>
      <c r="R838" s="14"/>
      <c r="S838" s="14">
        <v>42480</v>
      </c>
      <c r="T838" s="14" t="e">
        <v>#N/A</v>
      </c>
      <c r="U838" s="14">
        <f>VLOOKUP(A838,[1]DEUDA!$A$2:$N$1113,14,0)</f>
        <v>42664</v>
      </c>
      <c r="V838" s="14"/>
      <c r="W838" s="14">
        <v>42480</v>
      </c>
      <c r="X838" s="14">
        <v>42570</v>
      </c>
      <c r="Y838" s="14">
        <f>VLOOKUP(A838,[1]EXCEDENTES!$C$2:$P$1062,14,0)</f>
        <v>42667</v>
      </c>
      <c r="Z838" s="14"/>
      <c r="AA838" s="14">
        <v>42479</v>
      </c>
      <c r="AB838" s="14">
        <v>42570</v>
      </c>
      <c r="AC838" s="14">
        <f>VLOOKUP(A838,[1]CxP!$C$2:$P$1113,14,0)</f>
        <v>42663</v>
      </c>
      <c r="AD838" s="14"/>
      <c r="AE838" s="14">
        <v>42480</v>
      </c>
      <c r="AF838" s="14">
        <v>42572</v>
      </c>
      <c r="AG838" s="14">
        <f>VLOOKUP(A838,'[1]EJEC-FONDO'!$C$2:$P$1102,14,0)</f>
        <v>42664</v>
      </c>
      <c r="AH838" s="14"/>
      <c r="AI838" s="14">
        <v>42482</v>
      </c>
      <c r="AJ838" s="14">
        <v>42572</v>
      </c>
      <c r="AK838" s="14" t="e">
        <f>VLOOKUP(A838,'[1]TESRERIA-FONDO'!$C$2:$P$1075,14,0)</f>
        <v>#N/A</v>
      </c>
      <c r="AL838" s="14"/>
      <c r="AM838" s="14">
        <v>42480</v>
      </c>
      <c r="AN838" s="14">
        <v>42570</v>
      </c>
      <c r="AO838" s="14">
        <f>VLOOKUP(A838,[1]VIGENCIAS!$C$2:$P$1080,14,0)</f>
        <v>42664</v>
      </c>
      <c r="AP838" s="14"/>
    </row>
    <row r="839" spans="1:42" x14ac:dyDescent="0.25">
      <c r="A839" s="12" t="s">
        <v>1685</v>
      </c>
      <c r="B839" s="13" t="s">
        <v>1686</v>
      </c>
      <c r="C839" s="14">
        <v>42490</v>
      </c>
      <c r="D839" s="14">
        <v>42581</v>
      </c>
      <c r="E839" s="14">
        <f>VLOOKUP(A839,[1]INGRESOS!$C$2:$P$1123,14,0)</f>
        <v>42674</v>
      </c>
      <c r="F839" s="14"/>
      <c r="G839" s="14">
        <v>42490</v>
      </c>
      <c r="H839" s="14">
        <v>42581</v>
      </c>
      <c r="I839" s="14">
        <f>VLOOKUP(A839,[1]FNCIONAMIENTO!$C$2:$P$1121,14,0)</f>
        <v>42671</v>
      </c>
      <c r="J839" s="14"/>
      <c r="K839" s="14">
        <v>42490</v>
      </c>
      <c r="L839" s="14">
        <v>42581</v>
      </c>
      <c r="M839" s="14">
        <f>VLOOKUP(A839,[1]INVERSION!$C$2:$P$1120,14,0)</f>
        <v>42674</v>
      </c>
      <c r="N839" s="14"/>
      <c r="O839" s="14">
        <v>42490</v>
      </c>
      <c r="P839" s="14">
        <v>42581</v>
      </c>
      <c r="Q839" s="14">
        <f>VLOOKUP(A839,[1]RESERVAS!$C$2:$P$1102,14,0)</f>
        <v>42674</v>
      </c>
      <c r="R839" s="14"/>
      <c r="S839" s="14">
        <v>42490</v>
      </c>
      <c r="T839" s="14">
        <v>42581</v>
      </c>
      <c r="U839" s="14">
        <f>VLOOKUP(A839,[1]DEUDA!$A$2:$N$1113,14,0)</f>
        <v>42674</v>
      </c>
      <c r="V839" s="14"/>
      <c r="W839" s="14">
        <v>42490</v>
      </c>
      <c r="X839" s="14">
        <v>42581</v>
      </c>
      <c r="Y839" s="14">
        <f>VLOOKUP(A839,[1]EXCEDENTES!$C$2:$P$1062,14,0)</f>
        <v>42674</v>
      </c>
      <c r="Z839" s="14"/>
      <c r="AA839" s="14">
        <v>42490</v>
      </c>
      <c r="AB839" s="14">
        <v>42581</v>
      </c>
      <c r="AC839" s="14">
        <f>VLOOKUP(A839,[1]CxP!$C$2:$P$1113,14,0)</f>
        <v>42674</v>
      </c>
      <c r="AD839" s="14"/>
      <c r="AE839" s="14">
        <v>42490</v>
      </c>
      <c r="AF839" s="14">
        <v>42581</v>
      </c>
      <c r="AG839" s="14">
        <f>VLOOKUP(A839,'[1]EJEC-FONDO'!$C$2:$P$1102,14,0)</f>
        <v>42674</v>
      </c>
      <c r="AH839" s="14"/>
      <c r="AI839" s="14">
        <v>42490</v>
      </c>
      <c r="AJ839" s="14">
        <v>42581</v>
      </c>
      <c r="AK839" s="14">
        <f>VLOOKUP(A839,'[1]TESRERIA-FONDO'!$C$2:$P$1075,14,0)</f>
        <v>42674</v>
      </c>
      <c r="AL839" s="14"/>
      <c r="AM839" s="14">
        <v>42490</v>
      </c>
      <c r="AN839" s="14">
        <v>42581</v>
      </c>
      <c r="AO839" s="14">
        <f>VLOOKUP(A839,[1]VIGENCIAS!$C$2:$P$1080,14,0)</f>
        <v>42674</v>
      </c>
      <c r="AP839" s="14"/>
    </row>
    <row r="840" spans="1:42" x14ac:dyDescent="0.25">
      <c r="A840" s="12" t="s">
        <v>1687</v>
      </c>
      <c r="B840" s="13" t="s">
        <v>1688</v>
      </c>
      <c r="C840" s="14">
        <v>42490</v>
      </c>
      <c r="D840" s="14">
        <v>42582</v>
      </c>
      <c r="E840" s="14">
        <f>VLOOKUP(A840,[1]INGRESOS!$C$2:$P$1123,14,0)</f>
        <v>42673</v>
      </c>
      <c r="F840" s="14"/>
      <c r="G840" s="14">
        <v>42490</v>
      </c>
      <c r="H840" s="14">
        <v>42582</v>
      </c>
      <c r="I840" s="14">
        <f>VLOOKUP(A840,[1]FNCIONAMIENTO!$C$2:$P$1121,14,0)</f>
        <v>42673</v>
      </c>
      <c r="J840" s="14"/>
      <c r="K840" s="14">
        <v>42490</v>
      </c>
      <c r="L840" s="14">
        <v>42582</v>
      </c>
      <c r="M840" s="14">
        <f>VLOOKUP(A840,[1]INVERSION!$C$2:$P$1120,14,0)</f>
        <v>42673</v>
      </c>
      <c r="N840" s="14"/>
      <c r="O840" s="14">
        <v>42490</v>
      </c>
      <c r="P840" s="14">
        <v>42582</v>
      </c>
      <c r="Q840" s="14">
        <f>VLOOKUP(A840,[1]RESERVAS!$C$2:$P$1102,14,0)</f>
        <v>42674</v>
      </c>
      <c r="R840" s="14"/>
      <c r="S840" s="14">
        <v>42490</v>
      </c>
      <c r="T840" s="14">
        <v>42582</v>
      </c>
      <c r="U840" s="14">
        <f>VLOOKUP(A840,[1]DEUDA!$A$2:$N$1113,14,0)</f>
        <v>42673</v>
      </c>
      <c r="V840" s="14"/>
      <c r="W840" s="14">
        <v>42490</v>
      </c>
      <c r="X840" s="14">
        <v>42582</v>
      </c>
      <c r="Y840" s="14">
        <f>VLOOKUP(A840,[1]EXCEDENTES!$C$2:$P$1062,14,0)</f>
        <v>42674</v>
      </c>
      <c r="Z840" s="14"/>
      <c r="AA840" s="14">
        <v>42490</v>
      </c>
      <c r="AB840" s="14">
        <v>42582</v>
      </c>
      <c r="AC840" s="14">
        <f>VLOOKUP(A840,[1]CxP!$C$2:$P$1113,14,0)</f>
        <v>42674</v>
      </c>
      <c r="AD840" s="14"/>
      <c r="AE840" s="14">
        <v>42490</v>
      </c>
      <c r="AF840" s="14">
        <v>42582</v>
      </c>
      <c r="AG840" s="14">
        <f>VLOOKUP(A840,'[1]EJEC-FONDO'!$C$2:$P$1102,14,0)</f>
        <v>42704</v>
      </c>
      <c r="AH840" s="14"/>
      <c r="AI840" s="14">
        <v>42490</v>
      </c>
      <c r="AJ840" s="14">
        <v>42582</v>
      </c>
      <c r="AK840" s="14">
        <f>VLOOKUP(A840,'[1]TESRERIA-FONDO'!$C$2:$P$1075,14,0)</f>
        <v>42704</v>
      </c>
      <c r="AL840" s="14"/>
      <c r="AM840" s="14">
        <v>42490</v>
      </c>
      <c r="AN840" s="14">
        <v>42582</v>
      </c>
      <c r="AO840" s="14">
        <f>VLOOKUP(A840,[1]VIGENCIAS!$C$2:$P$1080,14,0)</f>
        <v>42674</v>
      </c>
      <c r="AP840" s="14"/>
    </row>
    <row r="841" spans="1:42" x14ac:dyDescent="0.25">
      <c r="A841" s="12" t="s">
        <v>1689</v>
      </c>
      <c r="B841" s="13" t="s">
        <v>1690</v>
      </c>
      <c r="C841" s="14">
        <v>42489</v>
      </c>
      <c r="D841" s="14">
        <v>42578</v>
      </c>
      <c r="E841" s="14">
        <f>VLOOKUP(A841,[1]INGRESOS!$C$2:$P$1123,14,0)</f>
        <v>42673</v>
      </c>
      <c r="F841" s="14"/>
      <c r="G841" s="14">
        <v>42487</v>
      </c>
      <c r="H841" s="14">
        <v>42578</v>
      </c>
      <c r="I841" s="14">
        <f>VLOOKUP(A841,[1]FNCIONAMIENTO!$C$2:$P$1121,14,0)</f>
        <v>42672</v>
      </c>
      <c r="J841" s="14"/>
      <c r="K841" s="14">
        <v>42488</v>
      </c>
      <c r="L841" s="14">
        <v>42579</v>
      </c>
      <c r="M841" s="14">
        <f>VLOOKUP(A841,[1]INVERSION!$C$2:$P$1120,14,0)</f>
        <v>42672</v>
      </c>
      <c r="N841" s="14"/>
      <c r="O841" s="14">
        <v>42488</v>
      </c>
      <c r="P841" s="14">
        <v>42579</v>
      </c>
      <c r="Q841" s="14">
        <f>VLOOKUP(A841,[1]RESERVAS!$C$2:$P$1102,14,0)</f>
        <v>42672</v>
      </c>
      <c r="R841" s="14"/>
      <c r="S841" s="14">
        <v>42487</v>
      </c>
      <c r="T841" s="14">
        <v>42578</v>
      </c>
      <c r="U841" s="14">
        <f>VLOOKUP(A841,[1]DEUDA!$A$2:$N$1113,14,0)</f>
        <v>42672</v>
      </c>
      <c r="V841" s="14"/>
      <c r="W841" s="14">
        <v>42489</v>
      </c>
      <c r="X841" s="14">
        <v>42579</v>
      </c>
      <c r="Y841" s="14">
        <f>VLOOKUP(A841,[1]EXCEDENTES!$C$2:$P$1062,14,0)</f>
        <v>42671</v>
      </c>
      <c r="Z841" s="14"/>
      <c r="AA841" s="14">
        <v>42489</v>
      </c>
      <c r="AB841" s="14">
        <v>42578</v>
      </c>
      <c r="AC841" s="14">
        <f>VLOOKUP(A841,[1]CxP!$C$2:$P$1113,14,0)</f>
        <v>42672</v>
      </c>
      <c r="AD841" s="14"/>
      <c r="AE841" s="14">
        <v>42489</v>
      </c>
      <c r="AF841" s="14">
        <v>42578</v>
      </c>
      <c r="AG841" s="14">
        <f>VLOOKUP(A841,'[1]EJEC-FONDO'!$C$2:$P$1102,14,0)</f>
        <v>42672</v>
      </c>
      <c r="AH841" s="14"/>
      <c r="AI841" s="14">
        <v>42488</v>
      </c>
      <c r="AJ841" s="14">
        <v>42576</v>
      </c>
      <c r="AK841" s="14">
        <f>VLOOKUP(A841,'[1]TESRERIA-FONDO'!$C$2:$P$1075,14,0)</f>
        <v>42669</v>
      </c>
      <c r="AL841" s="14"/>
      <c r="AM841" s="14">
        <v>42490</v>
      </c>
      <c r="AN841" s="14">
        <v>42579</v>
      </c>
      <c r="AO841" s="14">
        <f>VLOOKUP(A841,[1]VIGENCIAS!$C$2:$P$1080,14,0)</f>
        <v>42672</v>
      </c>
      <c r="AP841" s="14"/>
    </row>
    <row r="842" spans="1:42" x14ac:dyDescent="0.25">
      <c r="A842" s="12" t="s">
        <v>1691</v>
      </c>
      <c r="B842" s="13" t="s">
        <v>1692</v>
      </c>
      <c r="C842" s="14">
        <v>42485</v>
      </c>
      <c r="D842" s="14">
        <v>42579</v>
      </c>
      <c r="E842" s="14">
        <f>VLOOKUP(A842,[1]INGRESOS!$C$2:$P$1123,14,0)</f>
        <v>42667</v>
      </c>
      <c r="F842" s="14"/>
      <c r="G842" s="14">
        <v>42481</v>
      </c>
      <c r="H842" s="14">
        <v>42579</v>
      </c>
      <c r="I842" s="14">
        <f>VLOOKUP(A842,[1]FNCIONAMIENTO!$C$2:$P$1121,14,0)</f>
        <v>42667</v>
      </c>
      <c r="J842" s="14"/>
      <c r="K842" s="14">
        <v>42485</v>
      </c>
      <c r="L842" s="14">
        <v>42579</v>
      </c>
      <c r="M842" s="14">
        <f>VLOOKUP(A842,[1]INVERSION!$C$2:$P$1120,14,0)</f>
        <v>42667</v>
      </c>
      <c r="N842" s="14"/>
      <c r="O842" s="14">
        <v>42482</v>
      </c>
      <c r="P842" s="14">
        <v>42569</v>
      </c>
      <c r="Q842" s="14">
        <f>VLOOKUP(A842,[1]RESERVAS!$C$2:$P$1102,14,0)</f>
        <v>42667</v>
      </c>
      <c r="R842" s="14"/>
      <c r="S842" s="14">
        <v>42481</v>
      </c>
      <c r="T842" s="14">
        <v>42569</v>
      </c>
      <c r="U842" s="14">
        <f>VLOOKUP(A842,[1]DEUDA!$A$2:$N$1113,14,0)</f>
        <v>42667</v>
      </c>
      <c r="V842" s="14"/>
      <c r="W842" s="14">
        <v>42485</v>
      </c>
      <c r="X842" s="14">
        <v>42576</v>
      </c>
      <c r="Y842" s="14">
        <f>VLOOKUP(A842,[1]EXCEDENTES!$C$2:$P$1062,14,0)</f>
        <v>42667</v>
      </c>
      <c r="Z842" s="14"/>
      <c r="AA842" s="14">
        <v>42482</v>
      </c>
      <c r="AB842" s="14">
        <v>42569</v>
      </c>
      <c r="AC842" s="14">
        <f>VLOOKUP(A842,[1]CxP!$C$2:$P$1113,14,0)</f>
        <v>42667</v>
      </c>
      <c r="AD842" s="14"/>
      <c r="AE842" s="14">
        <v>42485</v>
      </c>
      <c r="AF842" s="14">
        <v>42579</v>
      </c>
      <c r="AG842" s="14">
        <f>VLOOKUP(A842,'[1]EJEC-FONDO'!$C$2:$P$1102,14,0)</f>
        <v>42667</v>
      </c>
      <c r="AH842" s="14"/>
      <c r="AI842" s="14">
        <v>42485</v>
      </c>
      <c r="AJ842" s="14">
        <v>42576</v>
      </c>
      <c r="AK842" s="14">
        <f>VLOOKUP(A842,'[1]TESRERIA-FONDO'!$C$2:$P$1075,14,0)</f>
        <v>42667</v>
      </c>
      <c r="AL842" s="14"/>
      <c r="AM842" s="14">
        <v>42485</v>
      </c>
      <c r="AN842" s="14">
        <v>42569</v>
      </c>
      <c r="AO842" s="14">
        <f>VLOOKUP(A842,[1]VIGENCIAS!$C$2:$P$1080,14,0)</f>
        <v>42667</v>
      </c>
      <c r="AP842" s="14"/>
    </row>
    <row r="843" spans="1:42" x14ac:dyDescent="0.25">
      <c r="A843" s="12" t="s">
        <v>1693</v>
      </c>
      <c r="B843" s="13" t="s">
        <v>1694</v>
      </c>
      <c r="C843" s="14">
        <v>42488</v>
      </c>
      <c r="D843" s="14">
        <v>42577</v>
      </c>
      <c r="E843" s="14">
        <f>VLOOKUP(A843,[1]INGRESOS!$C$2:$P$1123,14,0)</f>
        <v>42674</v>
      </c>
      <c r="F843" s="14"/>
      <c r="G843" s="14">
        <v>42488</v>
      </c>
      <c r="H843" s="14">
        <v>42577</v>
      </c>
      <c r="I843" s="14">
        <f>VLOOKUP(A843,[1]FNCIONAMIENTO!$C$2:$P$1121,14,0)</f>
        <v>42674</v>
      </c>
      <c r="J843" s="14"/>
      <c r="K843" s="14">
        <v>42487</v>
      </c>
      <c r="L843" s="14">
        <v>42577</v>
      </c>
      <c r="M843" s="14">
        <f>VLOOKUP(A843,[1]INVERSION!$C$2:$P$1120,14,0)</f>
        <v>42674</v>
      </c>
      <c r="N843" s="14"/>
      <c r="O843" s="14">
        <v>42488</v>
      </c>
      <c r="P843" s="14">
        <v>42579</v>
      </c>
      <c r="Q843" s="14">
        <f>VLOOKUP(A843,[1]RESERVAS!$C$2:$P$1102,14,0)</f>
        <v>42664</v>
      </c>
      <c r="R843" s="14"/>
      <c r="S843" s="14">
        <v>42487</v>
      </c>
      <c r="T843" s="14">
        <v>42577</v>
      </c>
      <c r="U843" s="14">
        <f>VLOOKUP(A843,[1]DEUDA!$A$2:$N$1113,14,0)</f>
        <v>42664</v>
      </c>
      <c r="V843" s="14"/>
      <c r="W843" s="14">
        <v>42488</v>
      </c>
      <c r="X843" s="14">
        <v>42577</v>
      </c>
      <c r="Y843" s="14">
        <f>VLOOKUP(A843,[1]EXCEDENTES!$C$2:$P$1062,14,0)</f>
        <v>42668</v>
      </c>
      <c r="Z843" s="14"/>
      <c r="AA843" s="14">
        <v>42487</v>
      </c>
      <c r="AB843" s="14">
        <v>42579</v>
      </c>
      <c r="AC843" s="14">
        <f>VLOOKUP(A843,[1]CxP!$C$2:$P$1113,14,0)</f>
        <v>42664</v>
      </c>
      <c r="AD843" s="14"/>
      <c r="AE843" s="14">
        <v>42487</v>
      </c>
      <c r="AF843" s="14">
        <v>42579</v>
      </c>
      <c r="AG843" s="14">
        <f>VLOOKUP(A843,'[1]EJEC-FONDO'!$C$2:$P$1102,14,0)</f>
        <v>42664</v>
      </c>
      <c r="AH843" s="14"/>
      <c r="AI843" s="14">
        <v>42488</v>
      </c>
      <c r="AJ843" s="14">
        <v>42579</v>
      </c>
      <c r="AK843" s="14">
        <f>VLOOKUP(A843,'[1]TESRERIA-FONDO'!$C$2:$P$1075,14,0)</f>
        <v>42674</v>
      </c>
      <c r="AL843" s="14"/>
      <c r="AM843" s="14">
        <v>42488</v>
      </c>
      <c r="AN843" s="14">
        <v>42579</v>
      </c>
      <c r="AO843" s="14">
        <f>VLOOKUP(A843,[1]VIGENCIAS!$C$2:$P$1080,14,0)</f>
        <v>42668</v>
      </c>
      <c r="AP843" s="14"/>
    </row>
    <row r="844" spans="1:42" x14ac:dyDescent="0.25">
      <c r="A844" s="12" t="s">
        <v>1695</v>
      </c>
      <c r="B844" s="13" t="s">
        <v>1696</v>
      </c>
      <c r="C844" s="14">
        <v>42516</v>
      </c>
      <c r="D844" s="14">
        <v>42580</v>
      </c>
      <c r="E844" s="14">
        <f>VLOOKUP(A844,[1]INGRESOS!$C$2:$P$1123,14,0)</f>
        <v>42670</v>
      </c>
      <c r="F844" s="14"/>
      <c r="G844" s="14">
        <v>42516</v>
      </c>
      <c r="H844" s="14">
        <v>42580</v>
      </c>
      <c r="I844" s="14">
        <f>VLOOKUP(A844,[1]FNCIONAMIENTO!$C$2:$P$1121,14,0)</f>
        <v>42669</v>
      </c>
      <c r="J844" s="14"/>
      <c r="K844" s="14">
        <v>42516</v>
      </c>
      <c r="L844" s="14">
        <v>42580</v>
      </c>
      <c r="M844" s="14">
        <f>VLOOKUP(A844,[1]INVERSION!$C$2:$P$1120,14,0)</f>
        <v>42670</v>
      </c>
      <c r="N844" s="14"/>
      <c r="O844" s="14">
        <v>42516</v>
      </c>
      <c r="P844" s="14">
        <v>42580</v>
      </c>
      <c r="Q844" s="14">
        <f>VLOOKUP(A844,[1]RESERVAS!$C$2:$P$1102,14,0)</f>
        <v>42669</v>
      </c>
      <c r="R844" s="14"/>
      <c r="S844" s="14">
        <v>42516</v>
      </c>
      <c r="T844" s="14">
        <v>42580</v>
      </c>
      <c r="U844" s="14">
        <f>VLOOKUP(A844,[1]DEUDA!$A$2:$N$1113,14,0)</f>
        <v>42669</v>
      </c>
      <c r="V844" s="14"/>
      <c r="W844" s="14">
        <v>42516</v>
      </c>
      <c r="X844" s="14">
        <v>42580</v>
      </c>
      <c r="Y844" s="14">
        <f>VLOOKUP(A844,[1]EXCEDENTES!$C$2:$P$1062,14,0)</f>
        <v>42671</v>
      </c>
      <c r="Z844" s="14"/>
      <c r="AA844" s="14">
        <v>42516</v>
      </c>
      <c r="AB844" s="14">
        <v>42580</v>
      </c>
      <c r="AC844" s="14">
        <f>VLOOKUP(A844,[1]CxP!$C$2:$P$1113,14,0)</f>
        <v>42669</v>
      </c>
      <c r="AD844" s="14"/>
      <c r="AE844" s="14">
        <v>42516</v>
      </c>
      <c r="AF844" s="14">
        <v>42580</v>
      </c>
      <c r="AG844" s="14">
        <f>VLOOKUP(A844,'[1]EJEC-FONDO'!$C$2:$P$1102,14,0)</f>
        <v>42670</v>
      </c>
      <c r="AH844" s="14"/>
      <c r="AI844" s="14">
        <v>42516</v>
      </c>
      <c r="AJ844" s="14">
        <v>42580</v>
      </c>
      <c r="AK844" s="14">
        <f>VLOOKUP(A844,'[1]TESRERIA-FONDO'!$C$2:$P$1075,14,0)</f>
        <v>42669</v>
      </c>
      <c r="AL844" s="14"/>
      <c r="AM844" s="14">
        <v>42516</v>
      </c>
      <c r="AN844" s="14">
        <v>42580</v>
      </c>
      <c r="AO844" s="14">
        <f>VLOOKUP(A844,[1]VIGENCIAS!$C$2:$P$1080,14,0)</f>
        <v>42669</v>
      </c>
      <c r="AP844" s="14"/>
    </row>
    <row r="845" spans="1:42" x14ac:dyDescent="0.25">
      <c r="A845" s="12" t="s">
        <v>1697</v>
      </c>
      <c r="B845" s="13" t="s">
        <v>1698</v>
      </c>
      <c r="C845" s="14">
        <v>42485</v>
      </c>
      <c r="D845" s="14">
        <v>42576</v>
      </c>
      <c r="E845" s="14">
        <f>VLOOKUP(A845,[1]INGRESOS!$C$2:$P$1123,14,0)</f>
        <v>42662</v>
      </c>
      <c r="F845" s="14"/>
      <c r="G845" s="14">
        <v>42485</v>
      </c>
      <c r="H845" s="14">
        <v>42577</v>
      </c>
      <c r="I845" s="14">
        <f>VLOOKUP(A845,[1]FNCIONAMIENTO!$C$2:$P$1121,14,0)</f>
        <v>42662</v>
      </c>
      <c r="J845" s="14"/>
      <c r="K845" s="14">
        <v>42485</v>
      </c>
      <c r="L845" s="14">
        <v>42576</v>
      </c>
      <c r="M845" s="14">
        <f>VLOOKUP(A845,[1]INVERSION!$C$2:$P$1120,14,0)</f>
        <v>42662</v>
      </c>
      <c r="N845" s="14"/>
      <c r="O845" s="14" t="e">
        <v>#N/A</v>
      </c>
      <c r="P845" s="14" t="e">
        <v>#N/A</v>
      </c>
      <c r="Q845" s="14" t="e">
        <f>VLOOKUP(A845,[1]RESERVAS!$C$2:$P$1102,14,0)</f>
        <v>#N/A</v>
      </c>
      <c r="R845" s="14"/>
      <c r="S845" s="14">
        <v>42490</v>
      </c>
      <c r="T845" s="14" t="e">
        <v>#N/A</v>
      </c>
      <c r="U845" s="14" t="e">
        <f>VLOOKUP(A845,[1]DEUDA!$A$2:$N$1113,14,0)</f>
        <v>#N/A</v>
      </c>
      <c r="V845" s="14"/>
      <c r="W845" s="14" t="e">
        <v>#N/A</v>
      </c>
      <c r="X845" s="14" t="e">
        <v>#N/A</v>
      </c>
      <c r="Y845" s="14" t="e">
        <f>VLOOKUP(A845,[1]EXCEDENTES!$C$2:$P$1062,14,0)</f>
        <v>#N/A</v>
      </c>
      <c r="Z845" s="14"/>
      <c r="AA845" s="14">
        <v>42486</v>
      </c>
      <c r="AB845" s="14" t="e">
        <v>#N/A</v>
      </c>
      <c r="AC845" s="14" t="e">
        <f>VLOOKUP(A845,[1]CxP!$C$2:$P$1113,14,0)</f>
        <v>#N/A</v>
      </c>
      <c r="AD845" s="14"/>
      <c r="AE845" s="14" t="e">
        <v>#N/A</v>
      </c>
      <c r="AF845" s="14" t="e">
        <v>#N/A</v>
      </c>
      <c r="AG845" s="14" t="e">
        <f>VLOOKUP(A845,'[1]EJEC-FONDO'!$C$2:$P$1102,14,0)</f>
        <v>#N/A</v>
      </c>
      <c r="AH845" s="14"/>
      <c r="AI845" s="14" t="e">
        <v>#N/A</v>
      </c>
      <c r="AJ845" s="14" t="e">
        <v>#N/A</v>
      </c>
      <c r="AK845" s="14" t="e">
        <f>VLOOKUP(A845,'[1]TESRERIA-FONDO'!$C$2:$P$1075,14,0)</f>
        <v>#N/A</v>
      </c>
      <c r="AL845" s="14"/>
      <c r="AM845" s="14">
        <v>42490</v>
      </c>
      <c r="AN845" s="14" t="e">
        <v>#N/A</v>
      </c>
      <c r="AO845" s="14" t="e">
        <f>VLOOKUP(A845,[1]VIGENCIAS!$C$2:$P$1080,14,0)</f>
        <v>#N/A</v>
      </c>
      <c r="AP845" s="14"/>
    </row>
    <row r="846" spans="1:42" x14ac:dyDescent="0.25">
      <c r="A846" s="12" t="s">
        <v>1699</v>
      </c>
      <c r="B846" s="13" t="s">
        <v>1700</v>
      </c>
      <c r="C846" s="14">
        <v>42482</v>
      </c>
      <c r="D846" s="14">
        <v>42577</v>
      </c>
      <c r="E846" s="14">
        <f>VLOOKUP(A846,[1]INGRESOS!$C$2:$P$1123,14,0)</f>
        <v>42667</v>
      </c>
      <c r="F846" s="14"/>
      <c r="G846" s="14">
        <v>42482</v>
      </c>
      <c r="H846" s="14">
        <v>42577</v>
      </c>
      <c r="I846" s="14">
        <f>VLOOKUP(A846,[1]FNCIONAMIENTO!$C$2:$P$1121,14,0)</f>
        <v>42671</v>
      </c>
      <c r="J846" s="14"/>
      <c r="K846" s="14">
        <v>42490</v>
      </c>
      <c r="L846" s="14">
        <v>42577</v>
      </c>
      <c r="M846" s="14">
        <f>VLOOKUP(A846,[1]INVERSION!$C$2:$P$1120,14,0)</f>
        <v>42671</v>
      </c>
      <c r="N846" s="14"/>
      <c r="O846" s="14">
        <v>42482</v>
      </c>
      <c r="P846" s="14">
        <v>42577</v>
      </c>
      <c r="Q846" s="14">
        <f>VLOOKUP(A846,[1]RESERVAS!$C$2:$P$1102,14,0)</f>
        <v>42667</v>
      </c>
      <c r="R846" s="14"/>
      <c r="S846" s="14">
        <v>42482</v>
      </c>
      <c r="T846" s="14">
        <v>42577</v>
      </c>
      <c r="U846" s="14">
        <f>VLOOKUP(A846,[1]DEUDA!$A$2:$N$1113,14,0)</f>
        <v>42667</v>
      </c>
      <c r="V846" s="14"/>
      <c r="W846" s="14">
        <v>42482</v>
      </c>
      <c r="X846" s="14">
        <v>42577</v>
      </c>
      <c r="Y846" s="14">
        <f>VLOOKUP(A846,[1]EXCEDENTES!$C$2:$P$1062,14,0)</f>
        <v>42669</v>
      </c>
      <c r="Z846" s="14"/>
      <c r="AA846" s="14">
        <v>42482</v>
      </c>
      <c r="AB846" s="14">
        <v>42577</v>
      </c>
      <c r="AC846" s="14">
        <f>VLOOKUP(A846,[1]CxP!$C$2:$P$1113,14,0)</f>
        <v>42667</v>
      </c>
      <c r="AD846" s="14"/>
      <c r="AE846" s="14">
        <v>42482</v>
      </c>
      <c r="AF846" s="14">
        <v>42577</v>
      </c>
      <c r="AG846" s="14">
        <f>VLOOKUP(A846,'[1]EJEC-FONDO'!$C$2:$P$1102,14,0)</f>
        <v>42667</v>
      </c>
      <c r="AH846" s="14"/>
      <c r="AI846" s="14">
        <v>42482</v>
      </c>
      <c r="AJ846" s="14">
        <v>42577</v>
      </c>
      <c r="AK846" s="14">
        <f>VLOOKUP(A846,'[1]TESRERIA-FONDO'!$C$2:$P$1075,14,0)</f>
        <v>42667</v>
      </c>
      <c r="AL846" s="14"/>
      <c r="AM846" s="14">
        <v>42482</v>
      </c>
      <c r="AN846" s="14">
        <v>42577</v>
      </c>
      <c r="AO846" s="14">
        <f>VLOOKUP(A846,[1]VIGENCIAS!$C$2:$P$1080,14,0)</f>
        <v>42667</v>
      </c>
      <c r="AP846" s="14"/>
    </row>
    <row r="847" spans="1:42" x14ac:dyDescent="0.25">
      <c r="A847" s="12" t="s">
        <v>1701</v>
      </c>
      <c r="B847" s="13" t="s">
        <v>1702</v>
      </c>
      <c r="C847" s="14" t="e">
        <v>#N/A</v>
      </c>
      <c r="D847" s="14">
        <v>42574</v>
      </c>
      <c r="E847" s="14">
        <f>VLOOKUP(A847,[1]INGRESOS!$C$2:$P$1123,14,0)</f>
        <v>42666</v>
      </c>
      <c r="F847" s="14"/>
      <c r="G847" s="14" t="e">
        <v>#N/A</v>
      </c>
      <c r="H847" s="14">
        <v>42568</v>
      </c>
      <c r="I847" s="14">
        <f>VLOOKUP(A847,[1]FNCIONAMIENTO!$C$2:$P$1121,14,0)</f>
        <v>42663</v>
      </c>
      <c r="J847" s="14"/>
      <c r="K847" s="14" t="e">
        <v>#N/A</v>
      </c>
      <c r="L847" s="14">
        <v>42574</v>
      </c>
      <c r="M847" s="14">
        <f>VLOOKUP(A847,[1]INVERSION!$C$2:$P$1120,14,0)</f>
        <v>42665</v>
      </c>
      <c r="N847" s="14"/>
      <c r="O847" s="14" t="e">
        <v>#N/A</v>
      </c>
      <c r="P847" s="14">
        <v>42566</v>
      </c>
      <c r="Q847" s="14">
        <f>VLOOKUP(A847,[1]RESERVAS!$C$2:$P$1102,14,0)</f>
        <v>42662</v>
      </c>
      <c r="R847" s="14"/>
      <c r="S847" s="14" t="e">
        <v>#N/A</v>
      </c>
      <c r="T847" s="14">
        <v>42571</v>
      </c>
      <c r="U847" s="14">
        <f>VLOOKUP(A847,[1]DEUDA!$A$2:$N$1113,14,0)</f>
        <v>42662</v>
      </c>
      <c r="V847" s="14"/>
      <c r="W847" s="14" t="e">
        <v>#N/A</v>
      </c>
      <c r="X847" s="14">
        <v>42581</v>
      </c>
      <c r="Y847" s="14">
        <f>VLOOKUP(A847,[1]EXCEDENTES!$C$2:$P$1062,14,0)</f>
        <v>42668</v>
      </c>
      <c r="Z847" s="14"/>
      <c r="AA847" s="14" t="e">
        <v>#N/A</v>
      </c>
      <c r="AB847" s="14">
        <v>42566</v>
      </c>
      <c r="AC847" s="14">
        <f>VLOOKUP(A847,[1]CxP!$C$2:$P$1113,14,0)</f>
        <v>42662</v>
      </c>
      <c r="AD847" s="14"/>
      <c r="AE847" s="14" t="e">
        <v>#N/A</v>
      </c>
      <c r="AF847" s="14">
        <v>42574</v>
      </c>
      <c r="AG847" s="14">
        <f>VLOOKUP(A847,'[1]EJEC-FONDO'!$C$2:$P$1102,14,0)</f>
        <v>42667</v>
      </c>
      <c r="AH847" s="14"/>
      <c r="AI847" s="14" t="e">
        <v>#N/A</v>
      </c>
      <c r="AJ847" s="14">
        <v>42581</v>
      </c>
      <c r="AK847" s="14">
        <f>VLOOKUP(A847,'[1]TESRERIA-FONDO'!$C$2:$P$1075,14,0)</f>
        <v>42668</v>
      </c>
      <c r="AL847" s="14"/>
      <c r="AM847" s="14" t="e">
        <v>#N/A</v>
      </c>
      <c r="AN847" s="14">
        <v>42571</v>
      </c>
      <c r="AO847" s="14">
        <f>VLOOKUP(A847,[1]VIGENCIAS!$C$2:$P$1080,14,0)</f>
        <v>42662</v>
      </c>
      <c r="AP847" s="14"/>
    </row>
    <row r="848" spans="1:42" x14ac:dyDescent="0.25">
      <c r="A848" s="12" t="s">
        <v>1703</v>
      </c>
      <c r="B848" s="13" t="s">
        <v>1704</v>
      </c>
      <c r="C848" s="14">
        <v>42489</v>
      </c>
      <c r="D848" s="14">
        <v>42577</v>
      </c>
      <c r="E848" s="14">
        <f>VLOOKUP(A848,[1]INGRESOS!$C$2:$P$1123,14,0)</f>
        <v>42670</v>
      </c>
      <c r="F848" s="14"/>
      <c r="G848" s="14">
        <v>42488</v>
      </c>
      <c r="H848" s="14">
        <v>42576</v>
      </c>
      <c r="I848" s="14">
        <f>VLOOKUP(A848,[1]FNCIONAMIENTO!$C$2:$P$1121,14,0)</f>
        <v>42670</v>
      </c>
      <c r="J848" s="14"/>
      <c r="K848" s="14">
        <v>42488</v>
      </c>
      <c r="L848" s="14">
        <v>42576</v>
      </c>
      <c r="M848" s="14">
        <f>VLOOKUP(A848,[1]INVERSION!$C$2:$P$1120,14,0)</f>
        <v>42670</v>
      </c>
      <c r="N848" s="14"/>
      <c r="O848" s="14">
        <v>42488</v>
      </c>
      <c r="P848" s="14">
        <v>42577</v>
      </c>
      <c r="Q848" s="14">
        <f>VLOOKUP(A848,[1]RESERVAS!$C$2:$P$1102,14,0)</f>
        <v>42670</v>
      </c>
      <c r="R848" s="14"/>
      <c r="S848" s="14">
        <v>42488</v>
      </c>
      <c r="T848" s="14">
        <v>42580</v>
      </c>
      <c r="U848" s="14">
        <f>VLOOKUP(A848,[1]DEUDA!$A$2:$N$1113,14,0)</f>
        <v>42670</v>
      </c>
      <c r="V848" s="14"/>
      <c r="W848" s="14">
        <v>42487</v>
      </c>
      <c r="X848" s="14">
        <v>42579</v>
      </c>
      <c r="Y848" s="14">
        <f>VLOOKUP(A848,[1]EXCEDENTES!$C$2:$P$1062,14,0)</f>
        <v>42670</v>
      </c>
      <c r="Z848" s="14"/>
      <c r="AA848" s="14">
        <v>42488</v>
      </c>
      <c r="AB848" s="14">
        <v>42576</v>
      </c>
      <c r="AC848" s="14">
        <f>VLOOKUP(A848,[1]CxP!$C$2:$P$1113,14,0)</f>
        <v>42670</v>
      </c>
      <c r="AD848" s="14"/>
      <c r="AE848" s="14">
        <v>42489</v>
      </c>
      <c r="AF848" s="14">
        <v>42579</v>
      </c>
      <c r="AG848" s="14">
        <f>VLOOKUP(A848,'[1]EJEC-FONDO'!$C$2:$P$1102,14,0)</f>
        <v>42674</v>
      </c>
      <c r="AH848" s="14"/>
      <c r="AI848" s="14">
        <v>42489</v>
      </c>
      <c r="AJ848" s="14">
        <v>42579</v>
      </c>
      <c r="AK848" s="14">
        <f>VLOOKUP(A848,'[1]TESRERIA-FONDO'!$C$2:$P$1075,14,0)</f>
        <v>42670</v>
      </c>
      <c r="AL848" s="14"/>
      <c r="AM848" s="14">
        <v>42486</v>
      </c>
      <c r="AN848" s="14">
        <v>42577</v>
      </c>
      <c r="AO848" s="14">
        <f>VLOOKUP(A848,[1]VIGENCIAS!$C$2:$P$1080,14,0)</f>
        <v>42670</v>
      </c>
      <c r="AP848" s="14"/>
    </row>
    <row r="849" spans="1:42" x14ac:dyDescent="0.25">
      <c r="A849" s="12" t="s">
        <v>1705</v>
      </c>
      <c r="B849" s="13" t="s">
        <v>1706</v>
      </c>
      <c r="C849" s="14">
        <v>42486</v>
      </c>
      <c r="D849" s="14">
        <v>42578</v>
      </c>
      <c r="E849" s="14">
        <f>VLOOKUP(A849,[1]INGRESOS!$C$2:$P$1123,14,0)</f>
        <v>42671</v>
      </c>
      <c r="F849" s="14"/>
      <c r="G849" s="14">
        <v>42487</v>
      </c>
      <c r="H849" s="14">
        <v>42578</v>
      </c>
      <c r="I849" s="14">
        <f>VLOOKUP(A849,[1]FNCIONAMIENTO!$C$2:$P$1121,14,0)</f>
        <v>42671</v>
      </c>
      <c r="J849" s="14"/>
      <c r="K849" s="14">
        <v>42487</v>
      </c>
      <c r="L849" s="14">
        <v>42578</v>
      </c>
      <c r="M849" s="14">
        <f>VLOOKUP(A849,[1]INVERSION!$C$2:$P$1120,14,0)</f>
        <v>42671</v>
      </c>
      <c r="N849" s="14"/>
      <c r="O849" s="14">
        <v>42490</v>
      </c>
      <c r="P849" s="14">
        <v>42567</v>
      </c>
      <c r="Q849" s="14">
        <f>VLOOKUP(A849,[1]RESERVAS!$C$2:$P$1102,14,0)</f>
        <v>42663</v>
      </c>
      <c r="R849" s="14"/>
      <c r="S849" s="14">
        <v>42488</v>
      </c>
      <c r="T849" s="14">
        <v>42572</v>
      </c>
      <c r="U849" s="14">
        <f>VLOOKUP(A849,[1]DEUDA!$A$2:$N$1113,14,0)</f>
        <v>42664</v>
      </c>
      <c r="V849" s="14"/>
      <c r="W849" s="14">
        <v>42490</v>
      </c>
      <c r="X849" s="14">
        <v>42582</v>
      </c>
      <c r="Y849" s="14">
        <f>VLOOKUP(A849,[1]EXCEDENTES!$C$2:$P$1062,14,0)</f>
        <v>42673</v>
      </c>
      <c r="Z849" s="14"/>
      <c r="AA849" s="14">
        <v>42490</v>
      </c>
      <c r="AB849" s="14">
        <v>42567</v>
      </c>
      <c r="AC849" s="14">
        <f>VLOOKUP(A849,[1]CxP!$C$2:$P$1113,14,0)</f>
        <v>42667</v>
      </c>
      <c r="AD849" s="14"/>
      <c r="AE849" s="14">
        <v>42490</v>
      </c>
      <c r="AF849" s="14">
        <v>42580</v>
      </c>
      <c r="AG849" s="14">
        <f>VLOOKUP(A849,'[1]EJEC-FONDO'!$C$2:$P$1102,14,0)</f>
        <v>42672</v>
      </c>
      <c r="AH849" s="14"/>
      <c r="AI849" s="14">
        <v>42490</v>
      </c>
      <c r="AJ849" s="14">
        <v>42579</v>
      </c>
      <c r="AK849" s="14">
        <f>VLOOKUP(A849,'[1]TESRERIA-FONDO'!$C$2:$P$1075,14,0)</f>
        <v>42672</v>
      </c>
      <c r="AL849" s="14"/>
      <c r="AM849" s="14">
        <v>42488</v>
      </c>
      <c r="AN849" s="14">
        <v>42581</v>
      </c>
      <c r="AO849" s="14">
        <f>VLOOKUP(A849,[1]VIGENCIAS!$C$2:$P$1080,14,0)</f>
        <v>42670</v>
      </c>
      <c r="AP849" s="14"/>
    </row>
    <row r="850" spans="1:42" x14ac:dyDescent="0.25">
      <c r="A850" s="12" t="s">
        <v>1707</v>
      </c>
      <c r="B850" s="13" t="s">
        <v>1708</v>
      </c>
      <c r="C850" s="14">
        <v>42489</v>
      </c>
      <c r="D850" s="14">
        <v>42578</v>
      </c>
      <c r="E850" s="14">
        <f>VLOOKUP(A850,[1]INGRESOS!$C$2:$P$1123,14,0)</f>
        <v>42673</v>
      </c>
      <c r="F850" s="14"/>
      <c r="G850" s="14">
        <v>42489</v>
      </c>
      <c r="H850" s="14">
        <v>42578</v>
      </c>
      <c r="I850" s="14">
        <f>VLOOKUP(A850,[1]FNCIONAMIENTO!$C$2:$P$1121,14,0)</f>
        <v>42673</v>
      </c>
      <c r="J850" s="14"/>
      <c r="K850" s="14">
        <v>42489</v>
      </c>
      <c r="L850" s="14">
        <v>42578</v>
      </c>
      <c r="M850" s="14">
        <f>VLOOKUP(A850,[1]INVERSION!$C$2:$P$1120,14,0)</f>
        <v>42674</v>
      </c>
      <c r="N850" s="14"/>
      <c r="O850" s="14">
        <v>42490</v>
      </c>
      <c r="P850" s="14">
        <v>42580</v>
      </c>
      <c r="Q850" s="14">
        <f>VLOOKUP(A850,[1]RESERVAS!$C$2:$P$1102,14,0)</f>
        <v>42674</v>
      </c>
      <c r="R850" s="14"/>
      <c r="S850" s="14">
        <v>42489</v>
      </c>
      <c r="T850" s="14">
        <v>42569</v>
      </c>
      <c r="U850" s="14">
        <f>VLOOKUP(A850,[1]DEUDA!$A$2:$N$1113,14,0)</f>
        <v>42653</v>
      </c>
      <c r="V850" s="14"/>
      <c r="W850" s="14">
        <v>42489</v>
      </c>
      <c r="X850" s="14">
        <v>42581</v>
      </c>
      <c r="Y850" s="14">
        <f>VLOOKUP(A850,[1]EXCEDENTES!$C$2:$P$1062,14,0)</f>
        <v>42674</v>
      </c>
      <c r="Z850" s="14"/>
      <c r="AA850" s="14">
        <v>42489</v>
      </c>
      <c r="AB850" s="14">
        <v>42578</v>
      </c>
      <c r="AC850" s="14">
        <f>VLOOKUP(A850,[1]CxP!$C$2:$P$1113,14,0)</f>
        <v>42674</v>
      </c>
      <c r="AD850" s="14"/>
      <c r="AE850" s="14">
        <v>42490</v>
      </c>
      <c r="AF850" s="14">
        <v>42577</v>
      </c>
      <c r="AG850" s="14">
        <f>VLOOKUP(A850,'[1]EJEC-FONDO'!$C$2:$P$1102,14,0)</f>
        <v>42674</v>
      </c>
      <c r="AH850" s="14"/>
      <c r="AI850" s="14">
        <v>42490</v>
      </c>
      <c r="AJ850" s="14">
        <v>42577</v>
      </c>
      <c r="AK850" s="14">
        <f>VLOOKUP(A850,'[1]TESRERIA-FONDO'!$C$2:$P$1075,14,0)</f>
        <v>42663</v>
      </c>
      <c r="AL850" s="14"/>
      <c r="AM850" s="14">
        <v>42490</v>
      </c>
      <c r="AN850" s="14">
        <v>42579</v>
      </c>
      <c r="AO850" s="14">
        <f>VLOOKUP(A850,[1]VIGENCIAS!$C$2:$P$1080,14,0)</f>
        <v>42674</v>
      </c>
      <c r="AP850" s="14"/>
    </row>
    <row r="851" spans="1:42" x14ac:dyDescent="0.25">
      <c r="A851" s="12" t="s">
        <v>1709</v>
      </c>
      <c r="B851" s="13" t="s">
        <v>1710</v>
      </c>
      <c r="C851" s="14">
        <v>42490</v>
      </c>
      <c r="D851" s="14">
        <v>42582</v>
      </c>
      <c r="E851" s="14">
        <f>VLOOKUP(A851,[1]INGRESOS!$C$2:$P$1123,14,0)</f>
        <v>42674</v>
      </c>
      <c r="F851" s="14"/>
      <c r="G851" s="14">
        <v>42490</v>
      </c>
      <c r="H851" s="14">
        <v>42582</v>
      </c>
      <c r="I851" s="14">
        <f>VLOOKUP(A851,[1]FNCIONAMIENTO!$C$2:$P$1121,14,0)</f>
        <v>42674</v>
      </c>
      <c r="J851" s="14"/>
      <c r="K851" s="14">
        <v>42490</v>
      </c>
      <c r="L851" s="14">
        <v>42582</v>
      </c>
      <c r="M851" s="14">
        <f>VLOOKUP(A851,[1]INVERSION!$C$2:$P$1120,14,0)</f>
        <v>42674</v>
      </c>
      <c r="N851" s="14"/>
      <c r="O851" s="14">
        <v>42490</v>
      </c>
      <c r="P851" s="14">
        <v>42582</v>
      </c>
      <c r="Q851" s="14">
        <f>VLOOKUP(A851,[1]RESERVAS!$C$2:$P$1102,14,0)</f>
        <v>42674</v>
      </c>
      <c r="R851" s="14"/>
      <c r="S851" s="14">
        <v>42490</v>
      </c>
      <c r="T851" s="14">
        <v>42582</v>
      </c>
      <c r="U851" s="14">
        <f>VLOOKUP(A851,[1]DEUDA!$A$2:$N$1113,14,0)</f>
        <v>42674</v>
      </c>
      <c r="V851" s="14"/>
      <c r="W851" s="14">
        <v>42490</v>
      </c>
      <c r="X851" s="14">
        <v>42582</v>
      </c>
      <c r="Y851" s="14">
        <f>VLOOKUP(A851,[1]EXCEDENTES!$C$2:$P$1062,14,0)</f>
        <v>42681</v>
      </c>
      <c r="Z851" s="14"/>
      <c r="AA851" s="14">
        <v>42490</v>
      </c>
      <c r="AB851" s="14">
        <v>42582</v>
      </c>
      <c r="AC851" s="14">
        <f>VLOOKUP(A851,[1]CxP!$C$2:$P$1113,14,0)</f>
        <v>42674</v>
      </c>
      <c r="AD851" s="14"/>
      <c r="AE851" s="14">
        <v>42490</v>
      </c>
      <c r="AF851" s="14">
        <v>42582</v>
      </c>
      <c r="AG851" s="14">
        <f>VLOOKUP(A851,'[1]EJEC-FONDO'!$C$2:$P$1102,14,0)</f>
        <v>42674</v>
      </c>
      <c r="AH851" s="14"/>
      <c r="AI851" s="14">
        <v>42490</v>
      </c>
      <c r="AJ851" s="14">
        <v>42582</v>
      </c>
      <c r="AK851" s="14">
        <f>VLOOKUP(A851,'[1]TESRERIA-FONDO'!$C$2:$P$1075,14,0)</f>
        <v>42674</v>
      </c>
      <c r="AL851" s="14"/>
      <c r="AM851" s="14">
        <v>42490</v>
      </c>
      <c r="AN851" s="14">
        <v>42582</v>
      </c>
      <c r="AO851" s="14">
        <f>VLOOKUP(A851,[1]VIGENCIAS!$C$2:$P$1080,14,0)</f>
        <v>42674</v>
      </c>
      <c r="AP851" s="14"/>
    </row>
    <row r="852" spans="1:42" x14ac:dyDescent="0.25">
      <c r="A852" s="12" t="s">
        <v>1711</v>
      </c>
      <c r="B852" s="13" t="s">
        <v>1712</v>
      </c>
      <c r="C852" s="14">
        <v>42485</v>
      </c>
      <c r="D852" s="14">
        <v>42579</v>
      </c>
      <c r="E852" s="14">
        <f>VLOOKUP(A852,[1]INGRESOS!$C$2:$P$1123,14,0)</f>
        <v>42667</v>
      </c>
      <c r="F852" s="14"/>
      <c r="G852" s="14">
        <v>42485</v>
      </c>
      <c r="H852" s="14">
        <v>42579</v>
      </c>
      <c r="I852" s="14">
        <f>VLOOKUP(A852,[1]FNCIONAMIENTO!$C$2:$P$1121,14,0)</f>
        <v>42667</v>
      </c>
      <c r="J852" s="14"/>
      <c r="K852" s="14">
        <v>42485</v>
      </c>
      <c r="L852" s="14">
        <v>42579</v>
      </c>
      <c r="M852" s="14">
        <f>VLOOKUP(A852,[1]INVERSION!$C$2:$P$1120,14,0)</f>
        <v>42667</v>
      </c>
      <c r="N852" s="14"/>
      <c r="O852" s="14">
        <v>42485</v>
      </c>
      <c r="P852" s="14">
        <v>42579</v>
      </c>
      <c r="Q852" s="14">
        <f>VLOOKUP(A852,[1]RESERVAS!$C$2:$P$1102,14,0)</f>
        <v>42667</v>
      </c>
      <c r="R852" s="14"/>
      <c r="S852" s="14">
        <v>42482</v>
      </c>
      <c r="T852" s="14">
        <v>42579</v>
      </c>
      <c r="U852" s="14">
        <f>VLOOKUP(A852,[1]DEUDA!$A$2:$N$1113,14,0)</f>
        <v>42667</v>
      </c>
      <c r="V852" s="14"/>
      <c r="W852" s="14">
        <v>42487</v>
      </c>
      <c r="X852" s="14">
        <v>42579</v>
      </c>
      <c r="Y852" s="14">
        <f>VLOOKUP(A852,[1]EXCEDENTES!$C$2:$P$1062,14,0)</f>
        <v>42668</v>
      </c>
      <c r="Z852" s="14"/>
      <c r="AA852" s="14">
        <v>42485</v>
      </c>
      <c r="AB852" s="14">
        <v>42579</v>
      </c>
      <c r="AC852" s="14">
        <f>VLOOKUP(A852,[1]CxP!$C$2:$P$1113,14,0)</f>
        <v>42667</v>
      </c>
      <c r="AD852" s="14"/>
      <c r="AE852" s="14">
        <v>42481</v>
      </c>
      <c r="AF852" s="14">
        <v>42579</v>
      </c>
      <c r="AG852" s="14">
        <f>VLOOKUP(A852,'[1]EJEC-FONDO'!$C$2:$P$1102,14,0)</f>
        <v>42674</v>
      </c>
      <c r="AH852" s="14"/>
      <c r="AI852" s="14">
        <v>42485</v>
      </c>
      <c r="AJ852" s="14">
        <v>42579</v>
      </c>
      <c r="AK852" s="14">
        <f>VLOOKUP(A852,'[1]TESRERIA-FONDO'!$C$2:$P$1075,14,0)</f>
        <v>42667</v>
      </c>
      <c r="AL852" s="14"/>
      <c r="AM852" s="14">
        <v>42485</v>
      </c>
      <c r="AN852" s="14">
        <v>42579</v>
      </c>
      <c r="AO852" s="14">
        <f>VLOOKUP(A852,[1]VIGENCIAS!$C$2:$P$1080,14,0)</f>
        <v>42667</v>
      </c>
      <c r="AP852" s="14"/>
    </row>
    <row r="853" spans="1:42" x14ac:dyDescent="0.25">
      <c r="A853" s="12" t="s">
        <v>1713</v>
      </c>
      <c r="B853" s="13" t="s">
        <v>1714</v>
      </c>
      <c r="C853" s="14" t="e">
        <v>#N/A</v>
      </c>
      <c r="D853" s="14">
        <v>42581</v>
      </c>
      <c r="E853" s="14">
        <f>VLOOKUP(A853,[1]INGRESOS!$C$2:$P$1123,14,0)</f>
        <v>42672</v>
      </c>
      <c r="F853" s="14"/>
      <c r="G853" s="14" t="e">
        <v>#N/A</v>
      </c>
      <c r="H853" s="14" t="e">
        <v>#N/A</v>
      </c>
      <c r="I853" s="14">
        <f>VLOOKUP(A853,[1]FNCIONAMIENTO!$C$2:$P$1121,14,0)</f>
        <v>42673</v>
      </c>
      <c r="J853" s="14"/>
      <c r="K853" s="14" t="e">
        <v>#N/A</v>
      </c>
      <c r="L853" s="14" t="e">
        <v>#N/A</v>
      </c>
      <c r="M853" s="14" t="e">
        <f>VLOOKUP(A853,[1]INVERSION!$C$2:$P$1120,14,0)</f>
        <v>#N/A</v>
      </c>
      <c r="N853" s="14"/>
      <c r="O853" s="14" t="e">
        <v>#N/A</v>
      </c>
      <c r="P853" s="14">
        <v>42613</v>
      </c>
      <c r="Q853" s="14">
        <f>VLOOKUP(A853,[1]RESERVAS!$C$2:$P$1102,14,0)</f>
        <v>42672</v>
      </c>
      <c r="R853" s="14"/>
      <c r="S853" s="14" t="e">
        <v>#N/A</v>
      </c>
      <c r="T853" s="14">
        <v>42613</v>
      </c>
      <c r="U853" s="14">
        <f>VLOOKUP(A853,[1]DEUDA!$A$2:$N$1113,14,0)</f>
        <v>42673</v>
      </c>
      <c r="V853" s="14"/>
      <c r="W853" s="14" t="e">
        <v>#N/A</v>
      </c>
      <c r="X853" s="14">
        <v>42613</v>
      </c>
      <c r="Y853" s="14" t="e">
        <f>VLOOKUP(A853,[1]EXCEDENTES!$C$2:$P$1062,14,0)</f>
        <v>#N/A</v>
      </c>
      <c r="Z853" s="14"/>
      <c r="AA853" s="14" t="e">
        <v>#N/A</v>
      </c>
      <c r="AB853" s="14" t="e">
        <v>#N/A</v>
      </c>
      <c r="AC853" s="14">
        <f>VLOOKUP(A853,[1]CxP!$C$2:$P$1113,14,0)</f>
        <v>42673</v>
      </c>
      <c r="AD853" s="14"/>
      <c r="AE853" s="14" t="e">
        <v>#N/A</v>
      </c>
      <c r="AF853" s="14">
        <v>42613</v>
      </c>
      <c r="AG853" s="14">
        <f>VLOOKUP(A853,'[1]EJEC-FONDO'!$C$2:$P$1102,14,0)</f>
        <v>42672</v>
      </c>
      <c r="AH853" s="14"/>
      <c r="AI853" s="14" t="e">
        <v>#N/A</v>
      </c>
      <c r="AJ853" s="14" t="e">
        <v>#N/A</v>
      </c>
      <c r="AK853" s="14">
        <f>VLOOKUP(A853,'[1]TESRERIA-FONDO'!$C$2:$P$1075,14,0)</f>
        <v>42674</v>
      </c>
      <c r="AL853" s="14"/>
      <c r="AM853" s="14" t="e">
        <v>#N/A</v>
      </c>
      <c r="AN853" s="14">
        <v>42613</v>
      </c>
      <c r="AO853" s="14" t="e">
        <f>VLOOKUP(A853,[1]VIGENCIAS!$C$2:$P$1080,14,0)</f>
        <v>#N/A</v>
      </c>
      <c r="AP853" s="14"/>
    </row>
    <row r="854" spans="1:42" x14ac:dyDescent="0.25">
      <c r="A854" s="12" t="s">
        <v>1715</v>
      </c>
      <c r="B854" s="13" t="s">
        <v>1716</v>
      </c>
      <c r="C854" s="14">
        <v>42489</v>
      </c>
      <c r="D854" s="14">
        <v>42578</v>
      </c>
      <c r="E854" s="14">
        <f>VLOOKUP(A854,[1]INGRESOS!$C$2:$P$1123,14,0)</f>
        <v>42669</v>
      </c>
      <c r="F854" s="14"/>
      <c r="G854" s="14">
        <v>42489</v>
      </c>
      <c r="H854" s="14">
        <v>42578</v>
      </c>
      <c r="I854" s="14">
        <f>VLOOKUP(A854,[1]FNCIONAMIENTO!$C$2:$P$1121,14,0)</f>
        <v>42665</v>
      </c>
      <c r="J854" s="14"/>
      <c r="K854" s="14">
        <v>42489</v>
      </c>
      <c r="L854" s="14">
        <v>42578</v>
      </c>
      <c r="M854" s="14">
        <f>VLOOKUP(A854,[1]INVERSION!$C$2:$P$1120,14,0)</f>
        <v>42665</v>
      </c>
      <c r="N854" s="14"/>
      <c r="O854" s="14">
        <v>42489</v>
      </c>
      <c r="P854" s="14">
        <v>42578</v>
      </c>
      <c r="Q854" s="14">
        <f>VLOOKUP(A854,[1]RESERVAS!$C$2:$P$1102,14,0)</f>
        <v>42665</v>
      </c>
      <c r="R854" s="14"/>
      <c r="S854" s="14">
        <v>42489</v>
      </c>
      <c r="T854" s="14">
        <v>42578</v>
      </c>
      <c r="U854" s="14">
        <f>VLOOKUP(A854,[1]DEUDA!$A$2:$N$1113,14,0)</f>
        <v>42665</v>
      </c>
      <c r="V854" s="14"/>
      <c r="W854" s="14">
        <v>42489</v>
      </c>
      <c r="X854" s="14">
        <v>42578</v>
      </c>
      <c r="Y854" s="14">
        <f>VLOOKUP(A854,[1]EXCEDENTES!$C$2:$P$1062,14,0)</f>
        <v>42669</v>
      </c>
      <c r="Z854" s="14"/>
      <c r="AA854" s="14">
        <v>42489</v>
      </c>
      <c r="AB854" s="14">
        <v>42578</v>
      </c>
      <c r="AC854" s="14">
        <f>VLOOKUP(A854,[1]CxP!$C$2:$P$1113,14,0)</f>
        <v>42665</v>
      </c>
      <c r="AD854" s="14"/>
      <c r="AE854" s="14">
        <v>42489</v>
      </c>
      <c r="AF854" s="14" t="e">
        <v>#N/A</v>
      </c>
      <c r="AG854" s="14">
        <f>VLOOKUP(A854,'[1]EJEC-FONDO'!$C$2:$P$1102,14,0)</f>
        <v>42665</v>
      </c>
      <c r="AH854" s="14"/>
      <c r="AI854" s="14">
        <v>42489</v>
      </c>
      <c r="AJ854" s="14">
        <v>42578</v>
      </c>
      <c r="AK854" s="14">
        <f>VLOOKUP(A854,'[1]TESRERIA-FONDO'!$C$2:$P$1075,14,0)</f>
        <v>42665</v>
      </c>
      <c r="AL854" s="14"/>
      <c r="AM854" s="14">
        <v>42489</v>
      </c>
      <c r="AN854" s="14">
        <v>42578</v>
      </c>
      <c r="AO854" s="14">
        <f>VLOOKUP(A854,[1]VIGENCIAS!$C$2:$P$1080,14,0)</f>
        <v>42665</v>
      </c>
      <c r="AP854" s="14"/>
    </row>
    <row r="855" spans="1:42" x14ac:dyDescent="0.25">
      <c r="A855" s="12" t="s">
        <v>1717</v>
      </c>
      <c r="B855" s="13" t="s">
        <v>1718</v>
      </c>
      <c r="C855" s="14">
        <v>42496</v>
      </c>
      <c r="D855" s="14" t="e">
        <v>#N/A</v>
      </c>
      <c r="E855" s="14">
        <f>VLOOKUP(A855,[1]INGRESOS!$C$2:$P$1123,14,0)</f>
        <v>42674</v>
      </c>
      <c r="F855" s="14"/>
      <c r="G855" s="14">
        <v>42496</v>
      </c>
      <c r="H855" s="14" t="e">
        <v>#N/A</v>
      </c>
      <c r="I855" s="14">
        <f>VLOOKUP(A855,[1]FNCIONAMIENTO!$C$2:$P$1121,14,0)</f>
        <v>42674</v>
      </c>
      <c r="J855" s="14"/>
      <c r="K855" s="14">
        <v>42496</v>
      </c>
      <c r="L855" s="14" t="e">
        <v>#N/A</v>
      </c>
      <c r="M855" s="14" t="e">
        <f>VLOOKUP(A855,[1]INVERSION!$C$2:$P$1120,14,0)</f>
        <v>#N/A</v>
      </c>
      <c r="N855" s="14"/>
      <c r="O855" s="14">
        <v>42496</v>
      </c>
      <c r="P855" s="14" t="e">
        <v>#N/A</v>
      </c>
      <c r="Q855" s="14">
        <f>VLOOKUP(A855,[1]RESERVAS!$C$2:$P$1102,14,0)</f>
        <v>42674</v>
      </c>
      <c r="R855" s="14"/>
      <c r="S855" s="14">
        <v>42496</v>
      </c>
      <c r="T855" s="14" t="e">
        <v>#N/A</v>
      </c>
      <c r="U855" s="14">
        <f>VLOOKUP(A855,[1]DEUDA!$A$2:$N$1113,14,0)</f>
        <v>42674</v>
      </c>
      <c r="V855" s="14"/>
      <c r="W855" s="14" t="e">
        <v>#N/A</v>
      </c>
      <c r="X855" s="14" t="e">
        <v>#N/A</v>
      </c>
      <c r="Y855" s="14" t="e">
        <f>VLOOKUP(A855,[1]EXCEDENTES!$C$2:$P$1062,14,0)</f>
        <v>#N/A</v>
      </c>
      <c r="Z855" s="14"/>
      <c r="AA855" s="14">
        <v>42496</v>
      </c>
      <c r="AB855" s="14" t="e">
        <v>#N/A</v>
      </c>
      <c r="AC855" s="14">
        <f>VLOOKUP(A855,[1]CxP!$C$2:$P$1113,14,0)</f>
        <v>42674</v>
      </c>
      <c r="AD855" s="14"/>
      <c r="AE855" s="14">
        <v>42496</v>
      </c>
      <c r="AF855" s="14" t="e">
        <v>#N/A</v>
      </c>
      <c r="AG855" s="14" t="e">
        <f>VLOOKUP(A855,'[1]EJEC-FONDO'!$C$2:$P$1102,14,0)</f>
        <v>#N/A</v>
      </c>
      <c r="AH855" s="14"/>
      <c r="AI855" s="14">
        <v>42497</v>
      </c>
      <c r="AJ855" s="14" t="e">
        <v>#N/A</v>
      </c>
      <c r="AK855" s="14" t="e">
        <f>VLOOKUP(A855,'[1]TESRERIA-FONDO'!$C$2:$P$1075,14,0)</f>
        <v>#N/A</v>
      </c>
      <c r="AL855" s="14"/>
      <c r="AM855" s="14">
        <v>42496</v>
      </c>
      <c r="AN855" s="14" t="e">
        <v>#N/A</v>
      </c>
      <c r="AO855" s="14" t="e">
        <f>VLOOKUP(A855,[1]VIGENCIAS!$C$2:$P$1080,14,0)</f>
        <v>#N/A</v>
      </c>
      <c r="AP855" s="14"/>
    </row>
    <row r="856" spans="1:42" x14ac:dyDescent="0.25">
      <c r="A856" s="12" t="s">
        <v>1719</v>
      </c>
      <c r="B856" s="13" t="s">
        <v>1720</v>
      </c>
      <c r="C856" s="14" t="e">
        <v>#N/A</v>
      </c>
      <c r="D856" s="14">
        <v>42567</v>
      </c>
      <c r="E856" s="14">
        <f>VLOOKUP(A856,[1]INGRESOS!$C$2:$P$1123,14,0)</f>
        <v>42665</v>
      </c>
      <c r="F856" s="14"/>
      <c r="G856" s="14" t="e">
        <v>#N/A</v>
      </c>
      <c r="H856" s="14">
        <v>42578</v>
      </c>
      <c r="I856" s="14">
        <f>VLOOKUP(A856,[1]FNCIONAMIENTO!$C$2:$P$1121,14,0)</f>
        <v>42665</v>
      </c>
      <c r="J856" s="14"/>
      <c r="K856" s="14" t="e">
        <v>#N/A</v>
      </c>
      <c r="L856" s="14">
        <v>42567</v>
      </c>
      <c r="M856" s="14">
        <f>VLOOKUP(A856,[1]INVERSION!$C$2:$P$1120,14,0)</f>
        <v>42665</v>
      </c>
      <c r="N856" s="14"/>
      <c r="O856" s="14" t="e">
        <v>#N/A</v>
      </c>
      <c r="P856" s="14">
        <v>42581</v>
      </c>
      <c r="Q856" s="14">
        <f>VLOOKUP(A856,[1]RESERVAS!$C$2:$P$1102,14,0)</f>
        <v>42665</v>
      </c>
      <c r="R856" s="14"/>
      <c r="S856" s="14" t="e">
        <v>#N/A</v>
      </c>
      <c r="T856" s="14">
        <v>42567</v>
      </c>
      <c r="U856" s="14">
        <f>VLOOKUP(A856,[1]DEUDA!$A$2:$N$1113,14,0)</f>
        <v>42665</v>
      </c>
      <c r="V856" s="14"/>
      <c r="W856" s="14" t="e">
        <v>#N/A</v>
      </c>
      <c r="X856" s="14">
        <v>42581</v>
      </c>
      <c r="Y856" s="14">
        <f>VLOOKUP(A856,[1]EXCEDENTES!$C$2:$P$1062,14,0)</f>
        <v>42672</v>
      </c>
      <c r="Z856" s="14"/>
      <c r="AA856" s="14" t="e">
        <v>#N/A</v>
      </c>
      <c r="AB856" s="14">
        <v>42581</v>
      </c>
      <c r="AC856" s="14">
        <f>VLOOKUP(A856,[1]CxP!$C$2:$P$1113,14,0)</f>
        <v>42665</v>
      </c>
      <c r="AD856" s="14"/>
      <c r="AE856" s="14" t="e">
        <v>#N/A</v>
      </c>
      <c r="AF856" s="14">
        <v>42581</v>
      </c>
      <c r="AG856" s="14">
        <f>VLOOKUP(A856,'[1]EJEC-FONDO'!$C$2:$P$1102,14,0)</f>
        <v>42672</v>
      </c>
      <c r="AH856" s="14"/>
      <c r="AI856" s="14" t="e">
        <v>#N/A</v>
      </c>
      <c r="AJ856" s="14">
        <v>42581</v>
      </c>
      <c r="AK856" s="14">
        <f>VLOOKUP(A856,'[1]TESRERIA-FONDO'!$C$2:$P$1075,14,0)</f>
        <v>42672</v>
      </c>
      <c r="AL856" s="14"/>
      <c r="AM856" s="14" t="e">
        <v>#N/A</v>
      </c>
      <c r="AN856" s="14">
        <v>42567</v>
      </c>
      <c r="AO856" s="14">
        <f>VLOOKUP(A856,[1]VIGENCIAS!$C$2:$P$1080,14,0)</f>
        <v>42672</v>
      </c>
      <c r="AP856" s="14"/>
    </row>
    <row r="857" spans="1:42" x14ac:dyDescent="0.25">
      <c r="A857" s="12" t="s">
        <v>1721</v>
      </c>
      <c r="B857" s="13" t="s">
        <v>1722</v>
      </c>
      <c r="C857" s="14">
        <v>42471</v>
      </c>
      <c r="D857" s="14">
        <v>42570</v>
      </c>
      <c r="E857" s="14">
        <f>VLOOKUP(A857,[1]INGRESOS!$C$2:$P$1123,14,0)</f>
        <v>42664</v>
      </c>
      <c r="F857" s="14"/>
      <c r="G857" s="14">
        <v>42471</v>
      </c>
      <c r="H857" s="14">
        <v>42570</v>
      </c>
      <c r="I857" s="14">
        <f>VLOOKUP(A857,[1]FNCIONAMIENTO!$C$2:$P$1121,14,0)</f>
        <v>42662</v>
      </c>
      <c r="J857" s="14"/>
      <c r="K857" s="14">
        <v>42472</v>
      </c>
      <c r="L857" s="14">
        <v>42570</v>
      </c>
      <c r="M857" s="14">
        <f>VLOOKUP(A857,[1]INVERSION!$C$2:$P$1120,14,0)</f>
        <v>42663</v>
      </c>
      <c r="N857" s="14"/>
      <c r="O857" s="14">
        <v>42467</v>
      </c>
      <c r="P857" s="14">
        <v>42563</v>
      </c>
      <c r="Q857" s="14">
        <f>VLOOKUP(A857,[1]RESERVAS!$C$2:$P$1102,14,0)</f>
        <v>42656</v>
      </c>
      <c r="R857" s="14"/>
      <c r="S857" s="14">
        <v>42468</v>
      </c>
      <c r="T857" s="14">
        <v>42564</v>
      </c>
      <c r="U857" s="14">
        <f>VLOOKUP(A857,[1]DEUDA!$A$2:$N$1113,14,0)</f>
        <v>42663</v>
      </c>
      <c r="V857" s="14"/>
      <c r="W857" s="14">
        <v>42487</v>
      </c>
      <c r="X857" s="14">
        <v>42577</v>
      </c>
      <c r="Y857" s="14">
        <f>VLOOKUP(A857,[1]EXCEDENTES!$C$2:$P$1062,14,0)</f>
        <v>42667</v>
      </c>
      <c r="Z857" s="14"/>
      <c r="AA857" s="14">
        <v>42466</v>
      </c>
      <c r="AB857" s="14">
        <v>42562</v>
      </c>
      <c r="AC857" s="14">
        <f>VLOOKUP(A857,[1]CxP!$C$2:$P$1113,14,0)</f>
        <v>42651</v>
      </c>
      <c r="AD857" s="14"/>
      <c r="AE857" s="14">
        <v>42471</v>
      </c>
      <c r="AF857" s="14">
        <v>42565</v>
      </c>
      <c r="AG857" s="14">
        <f>VLOOKUP(A857,'[1]EJEC-FONDO'!$C$2:$P$1102,14,0)</f>
        <v>42664</v>
      </c>
      <c r="AH857" s="14"/>
      <c r="AI857" s="14">
        <v>42469</v>
      </c>
      <c r="AJ857" s="14">
        <v>42565</v>
      </c>
      <c r="AK857" s="14">
        <f>VLOOKUP(A857,'[1]TESRERIA-FONDO'!$C$2:$P$1075,14,0)</f>
        <v>42671</v>
      </c>
      <c r="AL857" s="14"/>
      <c r="AM857" s="14">
        <v>42465</v>
      </c>
      <c r="AN857" s="14">
        <v>42557</v>
      </c>
      <c r="AO857" s="14">
        <f>VLOOKUP(A857,[1]VIGENCIAS!$C$2:$P$1080,14,0)</f>
        <v>42661</v>
      </c>
      <c r="AP857" s="14"/>
    </row>
    <row r="858" spans="1:42" x14ac:dyDescent="0.25">
      <c r="A858" s="12" t="s">
        <v>1723</v>
      </c>
      <c r="B858" s="13" t="s">
        <v>1724</v>
      </c>
      <c r="C858" s="14">
        <v>42489</v>
      </c>
      <c r="D858" s="14">
        <v>42581</v>
      </c>
      <c r="E858" s="14">
        <f>VLOOKUP(A858,[1]INGRESOS!$C$2:$P$1123,14,0)</f>
        <v>42671</v>
      </c>
      <c r="F858" s="14"/>
      <c r="G858" s="14">
        <v>42489</v>
      </c>
      <c r="H858" s="14">
        <v>42581</v>
      </c>
      <c r="I858" s="14">
        <f>VLOOKUP(A858,[1]FNCIONAMIENTO!$C$2:$P$1121,14,0)</f>
        <v>42671</v>
      </c>
      <c r="J858" s="14"/>
      <c r="K858" s="14">
        <v>42489</v>
      </c>
      <c r="L858" s="14">
        <v>42589</v>
      </c>
      <c r="M858" s="14">
        <f>VLOOKUP(A858,[1]INVERSION!$C$2:$P$1120,14,0)</f>
        <v>42671</v>
      </c>
      <c r="N858" s="14"/>
      <c r="O858" s="14" t="e">
        <v>#N/A</v>
      </c>
      <c r="P858" s="14" t="e">
        <v>#N/A</v>
      </c>
      <c r="Q858" s="14">
        <f>VLOOKUP(A858,[1]RESERVAS!$C$2:$P$1102,14,0)</f>
        <v>42671</v>
      </c>
      <c r="R858" s="14"/>
      <c r="S858" s="14">
        <v>42489</v>
      </c>
      <c r="T858" s="14">
        <v>42589</v>
      </c>
      <c r="U858" s="14">
        <f>VLOOKUP(A858,[1]DEUDA!$A$2:$N$1113,14,0)</f>
        <v>42671</v>
      </c>
      <c r="V858" s="14"/>
      <c r="W858" s="14" t="e">
        <v>#N/A</v>
      </c>
      <c r="X858" s="14" t="e">
        <v>#N/A</v>
      </c>
      <c r="Y858" s="14" t="e">
        <f>VLOOKUP(A858,[1]EXCEDENTES!$C$2:$P$1062,14,0)</f>
        <v>#N/A</v>
      </c>
      <c r="Z858" s="14"/>
      <c r="AA858" s="14" t="e">
        <v>#N/A</v>
      </c>
      <c r="AB858" s="14" t="e">
        <v>#N/A</v>
      </c>
      <c r="AC858" s="14" t="e">
        <f>VLOOKUP(A858,[1]CxP!$C$2:$P$1113,14,0)</f>
        <v>#N/A</v>
      </c>
      <c r="AD858" s="14"/>
      <c r="AE858" s="14" t="e">
        <v>#N/A</v>
      </c>
      <c r="AF858" s="14" t="e">
        <v>#N/A</v>
      </c>
      <c r="AG858" s="14" t="e">
        <f>VLOOKUP(A858,'[1]EJEC-FONDO'!$C$2:$P$1102,14,0)</f>
        <v>#N/A</v>
      </c>
      <c r="AH858" s="14"/>
      <c r="AI858" s="14" t="e">
        <v>#N/A</v>
      </c>
      <c r="AJ858" s="14" t="e">
        <v>#N/A</v>
      </c>
      <c r="AK858" s="14" t="e">
        <f>VLOOKUP(A858,'[1]TESRERIA-FONDO'!$C$2:$P$1075,14,0)</f>
        <v>#N/A</v>
      </c>
      <c r="AL858" s="14"/>
      <c r="AM858" s="14" t="e">
        <v>#N/A</v>
      </c>
      <c r="AN858" s="14">
        <v>42589</v>
      </c>
      <c r="AO858" s="14">
        <f>VLOOKUP(A858,[1]VIGENCIAS!$C$2:$P$1080,14,0)</f>
        <v>42671</v>
      </c>
      <c r="AP858" s="14"/>
    </row>
    <row r="859" spans="1:42" x14ac:dyDescent="0.25">
      <c r="A859" s="12" t="s">
        <v>1725</v>
      </c>
      <c r="B859" s="13" t="s">
        <v>1726</v>
      </c>
      <c r="C859" s="14">
        <v>42520</v>
      </c>
      <c r="D859" s="14">
        <v>42612</v>
      </c>
      <c r="E859" s="14">
        <f>VLOOKUP(A859,[1]INGRESOS!$C$2:$P$1123,14,0)</f>
        <v>42704</v>
      </c>
      <c r="F859" s="14"/>
      <c r="G859" s="14">
        <v>42520</v>
      </c>
      <c r="H859" s="14">
        <v>42582</v>
      </c>
      <c r="I859" s="14">
        <f>VLOOKUP(A859,[1]FNCIONAMIENTO!$C$2:$P$1121,14,0)</f>
        <v>42704</v>
      </c>
      <c r="J859" s="14"/>
      <c r="K859" s="14">
        <v>42520</v>
      </c>
      <c r="L859" s="14">
        <v>42612</v>
      </c>
      <c r="M859" s="14">
        <f>VLOOKUP(A859,[1]INVERSION!$C$2:$P$1120,14,0)</f>
        <v>42704</v>
      </c>
      <c r="N859" s="14"/>
      <c r="O859" s="14">
        <v>42490</v>
      </c>
      <c r="P859" s="14">
        <v>42582</v>
      </c>
      <c r="Q859" s="14">
        <f>VLOOKUP(A859,[1]RESERVAS!$C$2:$P$1102,14,0)</f>
        <v>42674</v>
      </c>
      <c r="R859" s="14"/>
      <c r="S859" s="14">
        <v>42490</v>
      </c>
      <c r="T859" s="14">
        <v>42582</v>
      </c>
      <c r="U859" s="14">
        <f>VLOOKUP(A859,[1]DEUDA!$A$2:$N$1113,14,0)</f>
        <v>42674</v>
      </c>
      <c r="V859" s="14"/>
      <c r="W859" s="14">
        <v>42490</v>
      </c>
      <c r="X859" s="14">
        <v>42582</v>
      </c>
      <c r="Y859" s="14">
        <f>VLOOKUP(A859,[1]EXCEDENTES!$C$2:$P$1062,14,0)</f>
        <v>42674</v>
      </c>
      <c r="Z859" s="14"/>
      <c r="AA859" s="14">
        <v>42520</v>
      </c>
      <c r="AB859" s="14">
        <v>42582</v>
      </c>
      <c r="AC859" s="14">
        <f>VLOOKUP(A859,[1]CxP!$C$2:$P$1113,14,0)</f>
        <v>42674</v>
      </c>
      <c r="AD859" s="14"/>
      <c r="AE859" s="14">
        <v>42520</v>
      </c>
      <c r="AF859" s="14">
        <v>42582</v>
      </c>
      <c r="AG859" s="14">
        <f>VLOOKUP(A859,'[1]EJEC-FONDO'!$C$2:$P$1102,14,0)</f>
        <v>42674</v>
      </c>
      <c r="AH859" s="14"/>
      <c r="AI859" s="14">
        <v>42520</v>
      </c>
      <c r="AJ859" s="14">
        <v>42612</v>
      </c>
      <c r="AK859" s="14">
        <f>VLOOKUP(A859,'[1]TESRERIA-FONDO'!$C$2:$P$1075,14,0)</f>
        <v>42704</v>
      </c>
      <c r="AL859" s="14"/>
      <c r="AM859" s="14">
        <v>42490</v>
      </c>
      <c r="AN859" s="14">
        <v>42582</v>
      </c>
      <c r="AO859" s="14">
        <f>VLOOKUP(A859,[1]VIGENCIAS!$C$2:$P$1080,14,0)</f>
        <v>42674</v>
      </c>
      <c r="AP859" s="14"/>
    </row>
    <row r="860" spans="1:42" x14ac:dyDescent="0.25">
      <c r="A860" s="12" t="s">
        <v>1727</v>
      </c>
      <c r="B860" s="13" t="s">
        <v>1728</v>
      </c>
      <c r="C860" s="14">
        <v>42487</v>
      </c>
      <c r="D860" s="14">
        <v>42580</v>
      </c>
      <c r="E860" s="14">
        <f>VLOOKUP(A860,[1]INGRESOS!$C$2:$P$1123,14,0)</f>
        <v>42664</v>
      </c>
      <c r="F860" s="14"/>
      <c r="G860" s="14">
        <v>42487</v>
      </c>
      <c r="H860" s="14">
        <v>42580</v>
      </c>
      <c r="I860" s="14">
        <f>VLOOKUP(A860,[1]FNCIONAMIENTO!$C$2:$P$1121,14,0)</f>
        <v>42664</v>
      </c>
      <c r="J860" s="14"/>
      <c r="K860" s="14">
        <v>42487</v>
      </c>
      <c r="L860" s="14">
        <v>42580</v>
      </c>
      <c r="M860" s="14">
        <f>VLOOKUP(A860,[1]INVERSION!$C$2:$P$1120,14,0)</f>
        <v>42664</v>
      </c>
      <c r="N860" s="14"/>
      <c r="O860" s="14">
        <v>42489</v>
      </c>
      <c r="P860" s="14">
        <v>42580</v>
      </c>
      <c r="Q860" s="14">
        <f>VLOOKUP(A860,[1]RESERVAS!$C$2:$P$1102,14,0)</f>
        <v>42669</v>
      </c>
      <c r="R860" s="14"/>
      <c r="S860" s="14">
        <v>42487</v>
      </c>
      <c r="T860" s="14">
        <v>42580</v>
      </c>
      <c r="U860" s="14">
        <f>VLOOKUP(A860,[1]DEUDA!$A$2:$N$1113,14,0)</f>
        <v>42664</v>
      </c>
      <c r="V860" s="14"/>
      <c r="W860" s="14">
        <v>42489</v>
      </c>
      <c r="X860" s="14">
        <v>42580</v>
      </c>
      <c r="Y860" s="14">
        <f>VLOOKUP(A860,[1]EXCEDENTES!$C$2:$P$1062,14,0)</f>
        <v>42671</v>
      </c>
      <c r="Z860" s="14"/>
      <c r="AA860" s="14">
        <v>42489</v>
      </c>
      <c r="AB860" s="14">
        <v>42580</v>
      </c>
      <c r="AC860" s="14">
        <f>VLOOKUP(A860,[1]CxP!$C$2:$P$1113,14,0)</f>
        <v>42664</v>
      </c>
      <c r="AD860" s="14"/>
      <c r="AE860" s="14">
        <v>42489</v>
      </c>
      <c r="AF860" s="14">
        <v>42580</v>
      </c>
      <c r="AG860" s="14">
        <f>VLOOKUP(A860,'[1]EJEC-FONDO'!$C$2:$P$1102,14,0)</f>
        <v>42664</v>
      </c>
      <c r="AH860" s="14"/>
      <c r="AI860" s="14">
        <v>42489</v>
      </c>
      <c r="AJ860" s="14">
        <v>42580</v>
      </c>
      <c r="AK860" s="14">
        <f>VLOOKUP(A860,'[1]TESRERIA-FONDO'!$C$2:$P$1075,14,0)</f>
        <v>42671</v>
      </c>
      <c r="AL860" s="14"/>
      <c r="AM860" s="14">
        <v>42489</v>
      </c>
      <c r="AN860" s="14">
        <v>42580</v>
      </c>
      <c r="AO860" s="14">
        <f>VLOOKUP(A860,[1]VIGENCIAS!$C$2:$P$1080,14,0)</f>
        <v>42664</v>
      </c>
      <c r="AP860" s="14"/>
    </row>
    <row r="861" spans="1:42" x14ac:dyDescent="0.25">
      <c r="A861" s="16" t="s">
        <v>1729</v>
      </c>
      <c r="B861" s="13" t="s">
        <v>1730</v>
      </c>
      <c r="C861" s="14">
        <v>42490</v>
      </c>
      <c r="D861" s="14">
        <v>42579</v>
      </c>
      <c r="E861" s="14">
        <f>VLOOKUP(A861,[1]INGRESOS!$C$2:$P$1123,14,0)</f>
        <v>42665</v>
      </c>
      <c r="F861" s="14"/>
      <c r="G861" s="14">
        <v>42490</v>
      </c>
      <c r="H861" s="14">
        <v>42580</v>
      </c>
      <c r="I861" s="14">
        <f>VLOOKUP(A861,[1]FNCIONAMIENTO!$C$2:$P$1121,14,0)</f>
        <v>42665</v>
      </c>
      <c r="J861" s="14"/>
      <c r="K861" s="14">
        <v>42490</v>
      </c>
      <c r="L861" s="14">
        <v>42579</v>
      </c>
      <c r="M861" s="14">
        <f>VLOOKUP(A861,[1]INVERSION!$C$2:$P$1120,14,0)</f>
        <v>42665</v>
      </c>
      <c r="N861" s="14"/>
      <c r="O861" s="14">
        <v>42486</v>
      </c>
      <c r="P861" s="14">
        <v>42579</v>
      </c>
      <c r="Q861" s="14">
        <f>VLOOKUP(A861,[1]RESERVAS!$C$2:$P$1102,14,0)</f>
        <v>42668</v>
      </c>
      <c r="R861" s="14"/>
      <c r="S861" s="14">
        <v>42486</v>
      </c>
      <c r="T861" s="14">
        <v>42580</v>
      </c>
      <c r="U861" s="14">
        <f>VLOOKUP(A861,[1]DEUDA!$A$2:$N$1113,14,0)</f>
        <v>42665</v>
      </c>
      <c r="V861" s="14"/>
      <c r="W861" s="14">
        <v>42490</v>
      </c>
      <c r="X861" s="14">
        <v>42580</v>
      </c>
      <c r="Y861" s="14">
        <f>VLOOKUP(A861,[1]EXCEDENTES!$C$2:$P$1062,14,0)</f>
        <v>42667</v>
      </c>
      <c r="Z861" s="14"/>
      <c r="AA861" s="14">
        <v>42486</v>
      </c>
      <c r="AB861" s="14">
        <v>42579</v>
      </c>
      <c r="AC861" s="14">
        <f>VLOOKUP(A861,[1]CxP!$C$2:$P$1113,14,0)</f>
        <v>42668</v>
      </c>
      <c r="AD861" s="14"/>
      <c r="AE861" s="14">
        <v>42489</v>
      </c>
      <c r="AF861" s="14">
        <v>42580</v>
      </c>
      <c r="AG861" s="14">
        <f>VLOOKUP(A861,'[1]EJEC-FONDO'!$C$2:$P$1102,14,0)</f>
        <v>42665</v>
      </c>
      <c r="AH861" s="14"/>
      <c r="AI861" s="14">
        <v>42490</v>
      </c>
      <c r="AJ861" s="14">
        <v>42580</v>
      </c>
      <c r="AK861" s="14">
        <f>VLOOKUP(A861,'[1]TESRERIA-FONDO'!$C$2:$P$1075,14,0)</f>
        <v>42669</v>
      </c>
      <c r="AL861" s="14"/>
      <c r="AM861" s="14">
        <v>42486</v>
      </c>
      <c r="AN861" s="14">
        <v>42579</v>
      </c>
      <c r="AO861" s="14">
        <f>VLOOKUP(A861,[1]VIGENCIAS!$C$2:$P$1080,14,0)</f>
        <v>42665</v>
      </c>
      <c r="AP861" s="14"/>
    </row>
    <row r="862" spans="1:42" x14ac:dyDescent="0.25">
      <c r="A862" s="12" t="s">
        <v>1731</v>
      </c>
      <c r="B862" s="13" t="s">
        <v>1732</v>
      </c>
      <c r="C862" s="14">
        <v>42490</v>
      </c>
      <c r="D862" s="14">
        <v>42578</v>
      </c>
      <c r="E862" s="14">
        <f>VLOOKUP(A862,[1]INGRESOS!$C$2:$P$1123,14,0)</f>
        <v>42669</v>
      </c>
      <c r="F862" s="14"/>
      <c r="G862" s="14">
        <v>42490</v>
      </c>
      <c r="H862" s="14">
        <v>42578</v>
      </c>
      <c r="I862" s="14">
        <f>VLOOKUP(A862,[1]FNCIONAMIENTO!$C$2:$P$1121,14,0)</f>
        <v>42669</v>
      </c>
      <c r="J862" s="14"/>
      <c r="K862" s="14">
        <v>42490</v>
      </c>
      <c r="L862" s="14">
        <v>42578</v>
      </c>
      <c r="M862" s="14">
        <f>VLOOKUP(A862,[1]INVERSION!$C$2:$P$1120,14,0)</f>
        <v>42669</v>
      </c>
      <c r="N862" s="14"/>
      <c r="O862" s="14">
        <v>42490</v>
      </c>
      <c r="P862" s="14">
        <v>42578</v>
      </c>
      <c r="Q862" s="14">
        <f>VLOOKUP(A862,[1]RESERVAS!$C$2:$P$1102,14,0)</f>
        <v>42669</v>
      </c>
      <c r="R862" s="14"/>
      <c r="S862" s="14">
        <v>42490</v>
      </c>
      <c r="T862" s="14">
        <v>42578</v>
      </c>
      <c r="U862" s="14">
        <f>VLOOKUP(A862,[1]DEUDA!$A$2:$N$1113,14,0)</f>
        <v>42668</v>
      </c>
      <c r="V862" s="14"/>
      <c r="W862" s="14">
        <v>42490</v>
      </c>
      <c r="X862" s="14">
        <v>42578</v>
      </c>
      <c r="Y862" s="14">
        <f>VLOOKUP(A862,[1]EXCEDENTES!$C$2:$P$1062,14,0)</f>
        <v>42668</v>
      </c>
      <c r="Z862" s="14"/>
      <c r="AA862" s="14">
        <v>42490</v>
      </c>
      <c r="AB862" s="14">
        <v>42579</v>
      </c>
      <c r="AC862" s="14">
        <f>VLOOKUP(A862,[1]CxP!$C$2:$P$1113,14,0)</f>
        <v>42669</v>
      </c>
      <c r="AD862" s="14"/>
      <c r="AE862" s="14">
        <v>42490</v>
      </c>
      <c r="AF862" s="14">
        <v>42579</v>
      </c>
      <c r="AG862" s="14">
        <f>VLOOKUP(A862,'[1]EJEC-FONDO'!$C$2:$P$1102,14,0)</f>
        <v>42669</v>
      </c>
      <c r="AH862" s="14"/>
      <c r="AI862" s="14">
        <v>42490</v>
      </c>
      <c r="AJ862" s="14">
        <v>42579</v>
      </c>
      <c r="AK862" s="14">
        <f>VLOOKUP(A862,'[1]TESRERIA-FONDO'!$C$2:$P$1075,14,0)</f>
        <v>42669</v>
      </c>
      <c r="AL862" s="14"/>
      <c r="AM862" s="14">
        <v>42490</v>
      </c>
      <c r="AN862" s="14">
        <v>42578</v>
      </c>
      <c r="AO862" s="14">
        <f>VLOOKUP(A862,[1]VIGENCIAS!$C$2:$P$1080,14,0)</f>
        <v>42668</v>
      </c>
      <c r="AP862" s="14"/>
    </row>
    <row r="863" spans="1:42" x14ac:dyDescent="0.25">
      <c r="A863" s="12" t="s">
        <v>1733</v>
      </c>
      <c r="B863" s="13" t="s">
        <v>1734</v>
      </c>
      <c r="C863" s="14">
        <v>42487</v>
      </c>
      <c r="D863" s="14">
        <v>42580</v>
      </c>
      <c r="E863" s="14">
        <f>VLOOKUP(A863,[1]INGRESOS!$C$2:$P$1123,14,0)</f>
        <v>42674</v>
      </c>
      <c r="F863" s="14"/>
      <c r="G863" s="14">
        <v>42487</v>
      </c>
      <c r="H863" s="14">
        <v>42580</v>
      </c>
      <c r="I863" s="14">
        <f>VLOOKUP(A863,[1]FNCIONAMIENTO!$C$2:$P$1121,14,0)</f>
        <v>42674</v>
      </c>
      <c r="J863" s="14"/>
      <c r="K863" s="14">
        <v>42487</v>
      </c>
      <c r="L863" s="14">
        <v>42580</v>
      </c>
      <c r="M863" s="14">
        <f>VLOOKUP(A863,[1]INVERSION!$C$2:$P$1120,14,0)</f>
        <v>42674</v>
      </c>
      <c r="N863" s="14"/>
      <c r="O863" s="14">
        <v>42487</v>
      </c>
      <c r="P863" s="14">
        <v>42580</v>
      </c>
      <c r="Q863" s="14">
        <f>VLOOKUP(A863,[1]RESERVAS!$C$2:$P$1102,14,0)</f>
        <v>42674</v>
      </c>
      <c r="R863" s="14"/>
      <c r="S863" s="14">
        <v>42487</v>
      </c>
      <c r="T863" s="14">
        <v>42580</v>
      </c>
      <c r="U863" s="14">
        <f>VLOOKUP(A863,[1]DEUDA!$A$2:$N$1113,14,0)</f>
        <v>42674</v>
      </c>
      <c r="V863" s="14"/>
      <c r="W863" s="14">
        <v>42490</v>
      </c>
      <c r="X863" s="14">
        <v>42581</v>
      </c>
      <c r="Y863" s="14">
        <f>VLOOKUP(A863,[1]EXCEDENTES!$C$2:$P$1062,14,0)</f>
        <v>42674</v>
      </c>
      <c r="Z863" s="14"/>
      <c r="AA863" s="14">
        <v>42487</v>
      </c>
      <c r="AB863" s="14">
        <v>42580</v>
      </c>
      <c r="AC863" s="14">
        <f>VLOOKUP(A863,[1]CxP!$C$2:$P$1113,14,0)</f>
        <v>42674</v>
      </c>
      <c r="AD863" s="14"/>
      <c r="AE863" s="14">
        <v>42490</v>
      </c>
      <c r="AF863" s="14">
        <v>42581</v>
      </c>
      <c r="AG863" s="14">
        <f>VLOOKUP(A863,'[1]EJEC-FONDO'!$C$2:$P$1102,14,0)</f>
        <v>42674</v>
      </c>
      <c r="AH863" s="14"/>
      <c r="AI863" s="14">
        <v>42490</v>
      </c>
      <c r="AJ863" s="14">
        <v>42581</v>
      </c>
      <c r="AK863" s="14">
        <f>VLOOKUP(A863,'[1]TESRERIA-FONDO'!$C$2:$P$1075,14,0)</f>
        <v>42674</v>
      </c>
      <c r="AL863" s="14"/>
      <c r="AM863" s="14">
        <v>42487</v>
      </c>
      <c r="AN863" s="14">
        <v>42580</v>
      </c>
      <c r="AO863" s="14">
        <f>VLOOKUP(A863,[1]VIGENCIAS!$C$2:$P$1080,14,0)</f>
        <v>42674</v>
      </c>
      <c r="AP863" s="14"/>
    </row>
    <row r="864" spans="1:42" x14ac:dyDescent="0.25">
      <c r="A864" s="12" t="s">
        <v>1735</v>
      </c>
      <c r="B864" s="13" t="s">
        <v>1736</v>
      </c>
      <c r="C864" s="14">
        <v>42489</v>
      </c>
      <c r="D864" s="14">
        <v>42581</v>
      </c>
      <c r="E864" s="14">
        <f>VLOOKUP(A864,[1]INGRESOS!$C$2:$P$1123,14,0)</f>
        <v>42671</v>
      </c>
      <c r="F864" s="14"/>
      <c r="G864" s="14">
        <v>42489</v>
      </c>
      <c r="H864" s="14">
        <v>42580</v>
      </c>
      <c r="I864" s="14">
        <f>VLOOKUP(A864,[1]FNCIONAMIENTO!$C$2:$P$1121,14,0)</f>
        <v>42671</v>
      </c>
      <c r="J864" s="14"/>
      <c r="K864" s="14">
        <v>42489</v>
      </c>
      <c r="L864" s="14">
        <v>42580</v>
      </c>
      <c r="M864" s="14">
        <f>VLOOKUP(A864,[1]INVERSION!$C$2:$P$1120,14,0)</f>
        <v>42671</v>
      </c>
      <c r="N864" s="14"/>
      <c r="O864" s="14">
        <v>42489</v>
      </c>
      <c r="P864" s="14">
        <v>42579</v>
      </c>
      <c r="Q864" s="14">
        <f>VLOOKUP(A864,[1]RESERVAS!$C$2:$P$1102,14,0)</f>
        <v>42670</v>
      </c>
      <c r="R864" s="14"/>
      <c r="S864" s="14">
        <v>42489</v>
      </c>
      <c r="T864" s="14">
        <v>42580</v>
      </c>
      <c r="U864" s="14">
        <f>VLOOKUP(A864,[1]DEUDA!$A$2:$N$1113,14,0)</f>
        <v>42670</v>
      </c>
      <c r="V864" s="14"/>
      <c r="W864" s="14">
        <v>42490</v>
      </c>
      <c r="X864" s="14">
        <v>42590</v>
      </c>
      <c r="Y864" s="14">
        <f>VLOOKUP(A864,[1]EXCEDENTES!$C$2:$P$1062,14,0)</f>
        <v>42674</v>
      </c>
      <c r="Z864" s="14"/>
      <c r="AA864" s="14">
        <v>42489</v>
      </c>
      <c r="AB864" s="14">
        <v>42581</v>
      </c>
      <c r="AC864" s="14">
        <f>VLOOKUP(A864,[1]CxP!$C$2:$P$1113,14,0)</f>
        <v>42669</v>
      </c>
      <c r="AD864" s="14"/>
      <c r="AE864" s="14">
        <v>42489</v>
      </c>
      <c r="AF864" s="14">
        <v>42581</v>
      </c>
      <c r="AG864" s="14">
        <f>VLOOKUP(A864,'[1]EJEC-FONDO'!$C$2:$P$1102,14,0)</f>
        <v>42669</v>
      </c>
      <c r="AH864" s="14"/>
      <c r="AI864" s="14">
        <v>42488</v>
      </c>
      <c r="AJ864" s="14">
        <v>42608</v>
      </c>
      <c r="AK864" s="14">
        <f>VLOOKUP(A864,'[1]TESRERIA-FONDO'!$C$2:$P$1075,14,0)</f>
        <v>42664</v>
      </c>
      <c r="AL864" s="14"/>
      <c r="AM864" s="14">
        <v>42489</v>
      </c>
      <c r="AN864" s="14">
        <v>42579</v>
      </c>
      <c r="AO864" s="14">
        <f>VLOOKUP(A864,[1]VIGENCIAS!$C$2:$P$1080,14,0)</f>
        <v>42669</v>
      </c>
      <c r="AP864" s="14"/>
    </row>
    <row r="865" spans="1:42" x14ac:dyDescent="0.25">
      <c r="A865" s="12" t="s">
        <v>1737</v>
      </c>
      <c r="B865" s="13" t="s">
        <v>1738</v>
      </c>
      <c r="C865" s="14" t="e">
        <v>#N/A</v>
      </c>
      <c r="D865" s="14">
        <v>42607</v>
      </c>
      <c r="E865" s="14">
        <f>VLOOKUP(A865,[1]INGRESOS!$C$2:$P$1123,14,0)</f>
        <v>42674</v>
      </c>
      <c r="F865" s="14"/>
      <c r="G865" s="14" t="e">
        <v>#N/A</v>
      </c>
      <c r="H865" s="14">
        <v>42605</v>
      </c>
      <c r="I865" s="14">
        <f>VLOOKUP(A865,[1]FNCIONAMIENTO!$C$2:$P$1121,14,0)</f>
        <v>42674</v>
      </c>
      <c r="J865" s="14"/>
      <c r="K865" s="14" t="e">
        <v>#N/A</v>
      </c>
      <c r="L865" s="14">
        <v>42607</v>
      </c>
      <c r="M865" s="14">
        <f>VLOOKUP(A865,[1]INVERSION!$C$2:$P$1120,14,0)</f>
        <v>42674</v>
      </c>
      <c r="N865" s="14"/>
      <c r="O865" s="14">
        <v>42504</v>
      </c>
      <c r="P865" s="14">
        <v>42605</v>
      </c>
      <c r="Q865" s="14">
        <f>VLOOKUP(A865,[1]RESERVAS!$C$2:$P$1102,14,0)</f>
        <v>42674</v>
      </c>
      <c r="R865" s="14"/>
      <c r="S865" s="14">
        <v>42475</v>
      </c>
      <c r="T865" s="14">
        <v>42605</v>
      </c>
      <c r="U865" s="14">
        <f>VLOOKUP(A865,[1]DEUDA!$A$2:$N$1113,14,0)</f>
        <v>42674</v>
      </c>
      <c r="V865" s="14"/>
      <c r="W865" s="14">
        <v>42504</v>
      </c>
      <c r="X865" s="14" t="e">
        <v>#N/A</v>
      </c>
      <c r="Y865" s="14">
        <f>VLOOKUP(A865,[1]EXCEDENTES!$C$2:$P$1062,14,0)</f>
        <v>42685</v>
      </c>
      <c r="Z865" s="14"/>
      <c r="AA865" s="14">
        <v>42504</v>
      </c>
      <c r="AB865" s="14">
        <v>42605</v>
      </c>
      <c r="AC865" s="14">
        <f>VLOOKUP(A865,[1]CxP!$C$2:$P$1113,14,0)</f>
        <v>42674</v>
      </c>
      <c r="AD865" s="14"/>
      <c r="AE865" s="14">
        <v>42508</v>
      </c>
      <c r="AF865" s="14" t="e">
        <v>#N/A</v>
      </c>
      <c r="AG865" s="14">
        <f>VLOOKUP(A865,'[1]EJEC-FONDO'!$C$2:$P$1102,14,0)</f>
        <v>42684</v>
      </c>
      <c r="AH865" s="14"/>
      <c r="AI865" s="14">
        <v>42506</v>
      </c>
      <c r="AJ865" s="14" t="e">
        <v>#N/A</v>
      </c>
      <c r="AK865" s="14">
        <f>VLOOKUP(A865,'[1]TESRERIA-FONDO'!$C$2:$P$1075,14,0)</f>
        <v>42685</v>
      </c>
      <c r="AL865" s="14"/>
      <c r="AM865" s="14">
        <v>42480</v>
      </c>
      <c r="AN865" s="14" t="e">
        <v>#N/A</v>
      </c>
      <c r="AO865" s="14">
        <f>VLOOKUP(A865,[1]VIGENCIAS!$C$2:$P$1080,14,0)</f>
        <v>42685</v>
      </c>
      <c r="AP865" s="14"/>
    </row>
    <row r="866" spans="1:42" x14ac:dyDescent="0.25">
      <c r="A866" s="12" t="s">
        <v>1739</v>
      </c>
      <c r="B866" s="13" t="s">
        <v>1740</v>
      </c>
      <c r="C866" s="14">
        <v>42490</v>
      </c>
      <c r="D866" s="14">
        <v>42582</v>
      </c>
      <c r="E866" s="14">
        <f>VLOOKUP(A866,[1]INGRESOS!$C$2:$P$1123,14,0)</f>
        <v>42674</v>
      </c>
      <c r="F866" s="14"/>
      <c r="G866" s="14">
        <v>42490</v>
      </c>
      <c r="H866" s="14">
        <v>42582</v>
      </c>
      <c r="I866" s="14">
        <f>VLOOKUP(A866,[1]FNCIONAMIENTO!$C$2:$P$1121,14,0)</f>
        <v>42674</v>
      </c>
      <c r="J866" s="14"/>
      <c r="K866" s="14">
        <v>42490</v>
      </c>
      <c r="L866" s="14">
        <v>42582</v>
      </c>
      <c r="M866" s="14">
        <f>VLOOKUP(A866,[1]INVERSION!$C$2:$P$1120,14,0)</f>
        <v>42674</v>
      </c>
      <c r="N866" s="14"/>
      <c r="O866" s="14">
        <v>42490</v>
      </c>
      <c r="P866" s="14">
        <v>42582</v>
      </c>
      <c r="Q866" s="14">
        <f>VLOOKUP(A866,[1]RESERVAS!$C$2:$P$1102,14,0)</f>
        <v>42674</v>
      </c>
      <c r="R866" s="14"/>
      <c r="S866" s="14">
        <v>42490</v>
      </c>
      <c r="T866" s="14">
        <v>42582</v>
      </c>
      <c r="U866" s="14">
        <f>VLOOKUP(A866,[1]DEUDA!$A$2:$N$1113,14,0)</f>
        <v>42674</v>
      </c>
      <c r="V866" s="14"/>
      <c r="W866" s="14">
        <v>42490</v>
      </c>
      <c r="X866" s="14">
        <v>42582</v>
      </c>
      <c r="Y866" s="14">
        <f>VLOOKUP(A866,[1]EXCEDENTES!$C$2:$P$1062,14,0)</f>
        <v>42674</v>
      </c>
      <c r="Z866" s="14"/>
      <c r="AA866" s="14">
        <v>42497</v>
      </c>
      <c r="AB866" s="14">
        <v>42582</v>
      </c>
      <c r="AC866" s="14">
        <f>VLOOKUP(A866,[1]CxP!$C$2:$P$1113,14,0)</f>
        <v>42674</v>
      </c>
      <c r="AD866" s="14"/>
      <c r="AE866" s="14">
        <v>42490</v>
      </c>
      <c r="AF866" s="14">
        <v>42582</v>
      </c>
      <c r="AG866" s="14">
        <f>VLOOKUP(A866,'[1]EJEC-FONDO'!$C$2:$P$1102,14,0)</f>
        <v>42674</v>
      </c>
      <c r="AH866" s="14"/>
      <c r="AI866" s="14">
        <v>42490</v>
      </c>
      <c r="AJ866" s="14">
        <v>42582</v>
      </c>
      <c r="AK866" s="14">
        <f>VLOOKUP(A866,'[1]TESRERIA-FONDO'!$C$2:$P$1075,14,0)</f>
        <v>42674</v>
      </c>
      <c r="AL866" s="14"/>
      <c r="AM866" s="14">
        <v>42490</v>
      </c>
      <c r="AN866" s="14">
        <v>42582</v>
      </c>
      <c r="AO866" s="14">
        <f>VLOOKUP(A866,[1]VIGENCIAS!$C$2:$P$1080,14,0)</f>
        <v>42674</v>
      </c>
      <c r="AP866" s="14"/>
    </row>
    <row r="867" spans="1:42" x14ac:dyDescent="0.25">
      <c r="A867" s="12" t="s">
        <v>1741</v>
      </c>
      <c r="B867" s="13" t="s">
        <v>1742</v>
      </c>
      <c r="C867" s="14">
        <v>42488</v>
      </c>
      <c r="D867" s="14">
        <v>42579</v>
      </c>
      <c r="E867" s="14">
        <f>VLOOKUP(A867,[1]INGRESOS!$C$2:$P$1123,14,0)</f>
        <v>42671</v>
      </c>
      <c r="F867" s="14"/>
      <c r="G867" s="14">
        <v>42489</v>
      </c>
      <c r="H867" s="14">
        <v>42579</v>
      </c>
      <c r="I867" s="14">
        <f>VLOOKUP(A867,[1]FNCIONAMIENTO!$C$2:$P$1121,14,0)</f>
        <v>42672</v>
      </c>
      <c r="J867" s="14"/>
      <c r="K867" s="14">
        <v>42489</v>
      </c>
      <c r="L867" s="14">
        <v>42579</v>
      </c>
      <c r="M867" s="14">
        <f>VLOOKUP(A867,[1]INVERSION!$C$2:$P$1120,14,0)</f>
        <v>42672</v>
      </c>
      <c r="N867" s="14"/>
      <c r="O867" s="14">
        <v>42488</v>
      </c>
      <c r="P867" s="14">
        <v>42579</v>
      </c>
      <c r="Q867" s="14">
        <f>VLOOKUP(A867,[1]RESERVAS!$C$2:$P$1102,14,0)</f>
        <v>42672</v>
      </c>
      <c r="R867" s="14"/>
      <c r="S867" s="14">
        <v>42489</v>
      </c>
      <c r="T867" s="14">
        <v>42579</v>
      </c>
      <c r="U867" s="14">
        <f>VLOOKUP(A867,[1]DEUDA!$A$2:$N$1113,14,0)</f>
        <v>42673</v>
      </c>
      <c r="V867" s="14"/>
      <c r="W867" s="14">
        <v>42489</v>
      </c>
      <c r="X867" s="14">
        <v>42582</v>
      </c>
      <c r="Y867" s="14">
        <f>VLOOKUP(A867,[1]EXCEDENTES!$C$2:$P$1062,14,0)</f>
        <v>42674</v>
      </c>
      <c r="Z867" s="14"/>
      <c r="AA867" s="14">
        <v>42488</v>
      </c>
      <c r="AB867" s="14">
        <v>42573</v>
      </c>
      <c r="AC867" s="14">
        <f>VLOOKUP(A867,[1]CxP!$C$2:$P$1113,14,0)</f>
        <v>42672</v>
      </c>
      <c r="AD867" s="14"/>
      <c r="AE867" s="14">
        <v>42488</v>
      </c>
      <c r="AF867" s="14">
        <v>42580</v>
      </c>
      <c r="AG867" s="14">
        <f>VLOOKUP(A867,'[1]EJEC-FONDO'!$C$2:$P$1102,14,0)</f>
        <v>42673</v>
      </c>
      <c r="AH867" s="14"/>
      <c r="AI867" s="14">
        <v>42489</v>
      </c>
      <c r="AJ867" s="14">
        <v>42582</v>
      </c>
      <c r="AK867" s="14">
        <f>VLOOKUP(A867,'[1]TESRERIA-FONDO'!$C$2:$P$1075,14,0)</f>
        <v>42673</v>
      </c>
      <c r="AL867" s="14"/>
      <c r="AM867" s="14">
        <v>42488</v>
      </c>
      <c r="AN867" s="14">
        <v>42573</v>
      </c>
      <c r="AO867" s="14">
        <f>VLOOKUP(A867,[1]VIGENCIAS!$C$2:$P$1080,14,0)</f>
        <v>42671</v>
      </c>
      <c r="AP867" s="14"/>
    </row>
    <row r="868" spans="1:42" x14ac:dyDescent="0.25">
      <c r="A868" s="12" t="s">
        <v>1743</v>
      </c>
      <c r="B868" s="13" t="s">
        <v>1744</v>
      </c>
      <c r="C868" s="14">
        <v>42486</v>
      </c>
      <c r="D868" s="14">
        <v>42576</v>
      </c>
      <c r="E868" s="14">
        <f>VLOOKUP(A868,[1]INGRESOS!$C$2:$P$1123,14,0)</f>
        <v>42674</v>
      </c>
      <c r="F868" s="14"/>
      <c r="G868" s="14">
        <v>42481</v>
      </c>
      <c r="H868" s="14">
        <v>42578</v>
      </c>
      <c r="I868" s="14">
        <f>VLOOKUP(A868,[1]FNCIONAMIENTO!$C$2:$P$1121,14,0)</f>
        <v>42674</v>
      </c>
      <c r="J868" s="14"/>
      <c r="K868" s="14">
        <v>42480</v>
      </c>
      <c r="L868" s="14">
        <v>42576</v>
      </c>
      <c r="M868" s="14">
        <f>VLOOKUP(A868,[1]INVERSION!$C$2:$P$1120,14,0)</f>
        <v>42674</v>
      </c>
      <c r="N868" s="14"/>
      <c r="O868" s="14">
        <v>42481</v>
      </c>
      <c r="P868" s="14">
        <v>42576</v>
      </c>
      <c r="Q868" s="14">
        <f>VLOOKUP(A868,[1]RESERVAS!$C$2:$P$1102,14,0)</f>
        <v>42674</v>
      </c>
      <c r="R868" s="14"/>
      <c r="S868" s="14">
        <v>42481</v>
      </c>
      <c r="T868" s="14">
        <v>42578</v>
      </c>
      <c r="U868" s="14">
        <f>VLOOKUP(A868,[1]DEUDA!$A$2:$N$1113,14,0)</f>
        <v>42671</v>
      </c>
      <c r="V868" s="14"/>
      <c r="W868" s="14">
        <v>42489</v>
      </c>
      <c r="X868" s="14" t="e">
        <v>#N/A</v>
      </c>
      <c r="Y868" s="14" t="e">
        <f>VLOOKUP(A868,[1]EXCEDENTES!$C$2:$P$1062,14,0)</f>
        <v>#N/A</v>
      </c>
      <c r="Z868" s="14"/>
      <c r="AA868" s="14">
        <v>42481</v>
      </c>
      <c r="AB868" s="14">
        <v>42576</v>
      </c>
      <c r="AC868" s="14">
        <f>VLOOKUP(A868,[1]CxP!$C$2:$P$1113,14,0)</f>
        <v>42674</v>
      </c>
      <c r="AD868" s="14"/>
      <c r="AE868" s="14">
        <v>42488</v>
      </c>
      <c r="AF868" s="14">
        <v>42578</v>
      </c>
      <c r="AG868" s="14">
        <f>VLOOKUP(A868,'[1]EJEC-FONDO'!$C$2:$P$1102,14,0)</f>
        <v>42674</v>
      </c>
      <c r="AH868" s="14"/>
      <c r="AI868" s="14">
        <v>42489</v>
      </c>
      <c r="AJ868" s="14">
        <v>42613</v>
      </c>
      <c r="AK868" s="14" t="e">
        <f>VLOOKUP(A868,'[1]TESRERIA-FONDO'!$C$2:$P$1075,14,0)</f>
        <v>#N/A</v>
      </c>
      <c r="AL868" s="14"/>
      <c r="AM868" s="14">
        <v>42481</v>
      </c>
      <c r="AN868" s="14">
        <v>42576</v>
      </c>
      <c r="AO868" s="14">
        <f>VLOOKUP(A868,[1]VIGENCIAS!$C$2:$P$1080,14,0)</f>
        <v>42671</v>
      </c>
      <c r="AP868" s="14"/>
    </row>
    <row r="869" spans="1:42" x14ac:dyDescent="0.25">
      <c r="A869" s="12" t="s">
        <v>1745</v>
      </c>
      <c r="B869" s="13" t="s">
        <v>1746</v>
      </c>
      <c r="C869" s="14">
        <v>42487</v>
      </c>
      <c r="D869" s="14">
        <v>42605</v>
      </c>
      <c r="E869" s="14">
        <f>VLOOKUP(A869,[1]INGRESOS!$C$2:$P$1123,14,0)</f>
        <v>42670</v>
      </c>
      <c r="F869" s="14"/>
      <c r="G869" s="14">
        <v>42487</v>
      </c>
      <c r="H869" s="14">
        <v>42576</v>
      </c>
      <c r="I869" s="14">
        <f>VLOOKUP(A869,[1]FNCIONAMIENTO!$C$2:$P$1121,14,0)</f>
        <v>42674</v>
      </c>
      <c r="J869" s="14"/>
      <c r="K869" s="14">
        <v>42488</v>
      </c>
      <c r="L869" s="14">
        <v>42576</v>
      </c>
      <c r="M869" s="14">
        <f>VLOOKUP(A869,[1]INVERSION!$C$2:$P$1120,14,0)</f>
        <v>42689</v>
      </c>
      <c r="N869" s="14"/>
      <c r="O869" s="14">
        <v>42487</v>
      </c>
      <c r="P869" s="14">
        <v>42580</v>
      </c>
      <c r="Q869" s="14">
        <f>VLOOKUP(A869,[1]RESERVAS!$C$2:$P$1102,14,0)</f>
        <v>42670</v>
      </c>
      <c r="R869" s="14"/>
      <c r="S869" s="14">
        <v>42487</v>
      </c>
      <c r="T869" s="14">
        <v>42605</v>
      </c>
      <c r="U869" s="14">
        <f>VLOOKUP(A869,[1]DEUDA!$A$2:$N$1113,14,0)</f>
        <v>42669</v>
      </c>
      <c r="V869" s="14"/>
      <c r="W869" s="14" t="e">
        <v>#N/A</v>
      </c>
      <c r="X869" s="14" t="e">
        <v>#N/A</v>
      </c>
      <c r="Y869" s="14" t="e">
        <f>VLOOKUP(A869,[1]EXCEDENTES!$C$2:$P$1062,14,0)</f>
        <v>#N/A</v>
      </c>
      <c r="Z869" s="14"/>
      <c r="AA869" s="14">
        <v>42487</v>
      </c>
      <c r="AB869" s="14">
        <v>42580</v>
      </c>
      <c r="AC869" s="14">
        <f>VLOOKUP(A869,[1]CxP!$C$2:$P$1113,14,0)</f>
        <v>42672</v>
      </c>
      <c r="AD869" s="14"/>
      <c r="AE869" s="14">
        <v>42490</v>
      </c>
      <c r="AF869" s="14">
        <v>42577</v>
      </c>
      <c r="AG869" s="14">
        <f>VLOOKUP(A869,'[1]EJEC-FONDO'!$C$2:$P$1102,14,0)</f>
        <v>42689</v>
      </c>
      <c r="AH869" s="14"/>
      <c r="AI869" s="14" t="e">
        <v>#N/A</v>
      </c>
      <c r="AJ869" s="14" t="e">
        <v>#N/A</v>
      </c>
      <c r="AK869" s="14" t="e">
        <f>VLOOKUP(A869,'[1]TESRERIA-FONDO'!$C$2:$P$1075,14,0)</f>
        <v>#N/A</v>
      </c>
      <c r="AL869" s="14"/>
      <c r="AM869" s="14">
        <v>42488</v>
      </c>
      <c r="AN869" s="14">
        <v>42580</v>
      </c>
      <c r="AO869" s="14">
        <f>VLOOKUP(A869,[1]VIGENCIAS!$C$2:$P$1080,14,0)</f>
        <v>42669</v>
      </c>
      <c r="AP869" s="14"/>
    </row>
    <row r="870" spans="1:42" x14ac:dyDescent="0.25">
      <c r="A870" s="12" t="s">
        <v>1747</v>
      </c>
      <c r="B870" s="13" t="s">
        <v>1748</v>
      </c>
      <c r="C870" s="14">
        <v>42489</v>
      </c>
      <c r="D870" s="14">
        <v>42579</v>
      </c>
      <c r="E870" s="14">
        <f>VLOOKUP(A870,[1]INGRESOS!$C$2:$P$1123,14,0)</f>
        <v>42670</v>
      </c>
      <c r="F870" s="14"/>
      <c r="G870" s="14">
        <v>42489</v>
      </c>
      <c r="H870" s="14">
        <v>42579</v>
      </c>
      <c r="I870" s="14">
        <f>VLOOKUP(A870,[1]FNCIONAMIENTO!$C$2:$P$1121,14,0)</f>
        <v>42671</v>
      </c>
      <c r="J870" s="14"/>
      <c r="K870" s="14">
        <v>42489</v>
      </c>
      <c r="L870" s="14">
        <v>42578</v>
      </c>
      <c r="M870" s="14">
        <f>VLOOKUP(A870,[1]INVERSION!$C$2:$P$1120,14,0)</f>
        <v>42671</v>
      </c>
      <c r="N870" s="14"/>
      <c r="O870" s="14">
        <v>42489</v>
      </c>
      <c r="P870" s="14">
        <v>42576</v>
      </c>
      <c r="Q870" s="14">
        <f>VLOOKUP(A870,[1]RESERVAS!$C$2:$P$1102,14,0)</f>
        <v>42669</v>
      </c>
      <c r="R870" s="14"/>
      <c r="S870" s="14">
        <v>42488</v>
      </c>
      <c r="T870" s="14">
        <v>42577</v>
      </c>
      <c r="U870" s="14">
        <f>VLOOKUP(A870,[1]DEUDA!$A$2:$N$1113,14,0)</f>
        <v>42668</v>
      </c>
      <c r="V870" s="14"/>
      <c r="W870" s="14">
        <v>42488</v>
      </c>
      <c r="X870" s="14">
        <v>42577</v>
      </c>
      <c r="Y870" s="14">
        <f>VLOOKUP(A870,[1]EXCEDENTES!$C$2:$P$1062,14,0)</f>
        <v>42669</v>
      </c>
      <c r="Z870" s="14"/>
      <c r="AA870" s="14">
        <v>42488</v>
      </c>
      <c r="AB870" s="14">
        <v>42576</v>
      </c>
      <c r="AC870" s="14">
        <f>VLOOKUP(A870,[1]CxP!$C$2:$P$1113,14,0)</f>
        <v>42669</v>
      </c>
      <c r="AD870" s="14"/>
      <c r="AE870" s="14">
        <v>42489</v>
      </c>
      <c r="AF870" s="14">
        <v>42580</v>
      </c>
      <c r="AG870" s="14">
        <f>VLOOKUP(A870,'[1]EJEC-FONDO'!$C$2:$P$1102,14,0)</f>
        <v>42671</v>
      </c>
      <c r="AH870" s="14"/>
      <c r="AI870" s="14">
        <v>42486</v>
      </c>
      <c r="AJ870" s="14">
        <v>42580</v>
      </c>
      <c r="AK870" s="14">
        <f>VLOOKUP(A870,'[1]TESRERIA-FONDO'!$C$2:$P$1075,14,0)</f>
        <v>42671</v>
      </c>
      <c r="AL870" s="14"/>
      <c r="AM870" s="14">
        <v>42489</v>
      </c>
      <c r="AN870" s="14">
        <v>42576</v>
      </c>
      <c r="AO870" s="14">
        <f>VLOOKUP(A870,[1]VIGENCIAS!$C$2:$P$1080,14,0)</f>
        <v>42669</v>
      </c>
      <c r="AP870" s="14"/>
    </row>
    <row r="871" spans="1:42" x14ac:dyDescent="0.25">
      <c r="A871" s="12" t="s">
        <v>1749</v>
      </c>
      <c r="B871" s="13" t="s">
        <v>1750</v>
      </c>
      <c r="C871" s="14">
        <v>42487</v>
      </c>
      <c r="D871" s="14">
        <v>42579</v>
      </c>
      <c r="E871" s="14">
        <f>VLOOKUP(A871,[1]INGRESOS!$C$2:$P$1123,14,0)</f>
        <v>42669</v>
      </c>
      <c r="F871" s="14"/>
      <c r="G871" s="14">
        <v>42487</v>
      </c>
      <c r="H871" s="14">
        <v>42579</v>
      </c>
      <c r="I871" s="14">
        <f>VLOOKUP(A871,[1]FNCIONAMIENTO!$C$2:$P$1121,14,0)</f>
        <v>42670</v>
      </c>
      <c r="J871" s="14"/>
      <c r="K871" s="14">
        <v>42487</v>
      </c>
      <c r="L871" s="14">
        <v>42578</v>
      </c>
      <c r="M871" s="14">
        <f>VLOOKUP(A871,[1]INVERSION!$C$2:$P$1120,14,0)</f>
        <v>42670</v>
      </c>
      <c r="N871" s="14"/>
      <c r="O871" s="14">
        <v>42488</v>
      </c>
      <c r="P871" s="14">
        <v>42579</v>
      </c>
      <c r="Q871" s="14">
        <f>VLOOKUP(A871,[1]RESERVAS!$C$2:$P$1102,14,0)</f>
        <v>42670</v>
      </c>
      <c r="R871" s="14"/>
      <c r="S871" s="14">
        <v>42487</v>
      </c>
      <c r="T871" s="14">
        <v>42563</v>
      </c>
      <c r="U871" s="14">
        <f>VLOOKUP(A871,[1]DEUDA!$A$2:$N$1113,14,0)</f>
        <v>42663</v>
      </c>
      <c r="V871" s="14"/>
      <c r="W871" s="14">
        <v>42489</v>
      </c>
      <c r="X871" s="14">
        <v>42580</v>
      </c>
      <c r="Y871" s="14">
        <f>VLOOKUP(A871,[1]EXCEDENTES!$C$2:$P$1062,14,0)</f>
        <v>42674</v>
      </c>
      <c r="Z871" s="14"/>
      <c r="AA871" s="14">
        <v>42488</v>
      </c>
      <c r="AB871" s="14">
        <v>42579</v>
      </c>
      <c r="AC871" s="14">
        <f>VLOOKUP(A871,[1]CxP!$C$2:$P$1113,14,0)</f>
        <v>42670</v>
      </c>
      <c r="AD871" s="14"/>
      <c r="AE871" s="14">
        <v>42488</v>
      </c>
      <c r="AF871" s="14">
        <v>42579</v>
      </c>
      <c r="AG871" s="14">
        <f>VLOOKUP(A871,'[1]EJEC-FONDO'!$C$2:$P$1102,14,0)</f>
        <v>42670</v>
      </c>
      <c r="AH871" s="14"/>
      <c r="AI871" s="14">
        <v>42488</v>
      </c>
      <c r="AJ871" s="14">
        <v>42578</v>
      </c>
      <c r="AK871" s="14">
        <f>VLOOKUP(A871,'[1]TESRERIA-FONDO'!$C$2:$P$1075,14,0)</f>
        <v>42674</v>
      </c>
      <c r="AL871" s="14"/>
      <c r="AM871" s="14">
        <v>42488</v>
      </c>
      <c r="AN871" s="14">
        <v>42578</v>
      </c>
      <c r="AO871" s="14">
        <f>VLOOKUP(A871,[1]VIGENCIAS!$C$2:$P$1080,14,0)</f>
        <v>42671</v>
      </c>
      <c r="AP871" s="14"/>
    </row>
    <row r="872" spans="1:42" x14ac:dyDescent="0.25">
      <c r="A872" s="12" t="s">
        <v>1751</v>
      </c>
      <c r="B872" s="13" t="s">
        <v>1752</v>
      </c>
      <c r="C872" s="14">
        <v>42480</v>
      </c>
      <c r="D872" s="14">
        <v>42571</v>
      </c>
      <c r="E872" s="14">
        <f>VLOOKUP(A872,[1]INGRESOS!$C$2:$P$1123,14,0)</f>
        <v>42662</v>
      </c>
      <c r="F872" s="14"/>
      <c r="G872" s="14">
        <v>42480</v>
      </c>
      <c r="H872" s="14">
        <v>42571</v>
      </c>
      <c r="I872" s="14">
        <f>VLOOKUP(A872,[1]FNCIONAMIENTO!$C$2:$P$1121,14,0)</f>
        <v>42662</v>
      </c>
      <c r="J872" s="14"/>
      <c r="K872" s="14">
        <v>42481</v>
      </c>
      <c r="L872" s="14">
        <v>42578</v>
      </c>
      <c r="M872" s="14">
        <f>VLOOKUP(A872,[1]INVERSION!$C$2:$P$1120,14,0)</f>
        <v>42662</v>
      </c>
      <c r="N872" s="14"/>
      <c r="O872" s="14" t="e">
        <v>#N/A</v>
      </c>
      <c r="P872" s="14">
        <v>42581</v>
      </c>
      <c r="Q872" s="14">
        <f>VLOOKUP(A872,[1]RESERVAS!$C$2:$P$1102,14,0)</f>
        <v>42671</v>
      </c>
      <c r="R872" s="14"/>
      <c r="S872" s="14" t="e">
        <v>#N/A</v>
      </c>
      <c r="T872" s="14">
        <v>42580</v>
      </c>
      <c r="U872" s="14">
        <f>VLOOKUP(A872,[1]DEUDA!$A$2:$N$1113,14,0)</f>
        <v>42671</v>
      </c>
      <c r="V872" s="14"/>
      <c r="W872" s="14">
        <v>42488</v>
      </c>
      <c r="X872" s="14">
        <v>42579</v>
      </c>
      <c r="Y872" s="14">
        <f>VLOOKUP(A872,[1]EXCEDENTES!$C$2:$P$1062,14,0)</f>
        <v>42664</v>
      </c>
      <c r="Z872" s="14"/>
      <c r="AA872" s="14" t="e">
        <v>#N/A</v>
      </c>
      <c r="AB872" s="14">
        <v>42580</v>
      </c>
      <c r="AC872" s="14">
        <f>VLOOKUP(A872,[1]CxP!$C$2:$P$1113,14,0)</f>
        <v>42672</v>
      </c>
      <c r="AD872" s="14"/>
      <c r="AE872" s="14">
        <v>42488</v>
      </c>
      <c r="AF872" s="14">
        <v>42579</v>
      </c>
      <c r="AG872" s="14">
        <f>VLOOKUP(A872,'[1]EJEC-FONDO'!$C$2:$P$1102,14,0)</f>
        <v>42672</v>
      </c>
      <c r="AH872" s="14"/>
      <c r="AI872" s="14" t="e">
        <v>#N/A</v>
      </c>
      <c r="AJ872" s="14">
        <v>42579</v>
      </c>
      <c r="AK872" s="14">
        <f>VLOOKUP(A872,'[1]TESRERIA-FONDO'!$C$2:$P$1075,14,0)</f>
        <v>42672</v>
      </c>
      <c r="AL872" s="14"/>
      <c r="AM872" s="14">
        <v>42488</v>
      </c>
      <c r="AN872" s="14">
        <v>42579</v>
      </c>
      <c r="AO872" s="14">
        <f>VLOOKUP(A872,[1]VIGENCIAS!$C$2:$P$1080,14,0)</f>
        <v>42663</v>
      </c>
      <c r="AP872" s="14"/>
    </row>
    <row r="873" spans="1:42" x14ac:dyDescent="0.25">
      <c r="A873" s="12" t="s">
        <v>1753</v>
      </c>
      <c r="B873" s="13" t="s">
        <v>1754</v>
      </c>
      <c r="C873" s="14">
        <v>42497</v>
      </c>
      <c r="D873" s="14">
        <v>42582</v>
      </c>
      <c r="E873" s="14">
        <f>VLOOKUP(A873,[1]INGRESOS!$C$2:$P$1123,14,0)</f>
        <v>42673</v>
      </c>
      <c r="F873" s="14"/>
      <c r="G873" s="14">
        <v>42520</v>
      </c>
      <c r="H873" s="14">
        <v>42582</v>
      </c>
      <c r="I873" s="14">
        <f>VLOOKUP(A873,[1]FNCIONAMIENTO!$C$2:$P$1121,14,0)</f>
        <v>42674</v>
      </c>
      <c r="J873" s="14"/>
      <c r="K873" s="14">
        <v>42520</v>
      </c>
      <c r="L873" s="14">
        <v>42582</v>
      </c>
      <c r="M873" s="14">
        <f>VLOOKUP(A873,[1]INVERSION!$C$2:$P$1120,14,0)</f>
        <v>42674</v>
      </c>
      <c r="N873" s="14"/>
      <c r="O873" s="14">
        <v>42521</v>
      </c>
      <c r="P873" s="14">
        <v>42582</v>
      </c>
      <c r="Q873" s="14">
        <f>VLOOKUP(A873,[1]RESERVAS!$C$2:$P$1102,14,0)</f>
        <v>42673</v>
      </c>
      <c r="R873" s="14"/>
      <c r="S873" s="14">
        <v>42489</v>
      </c>
      <c r="T873" s="14">
        <v>42582</v>
      </c>
      <c r="U873" s="14">
        <f>VLOOKUP(A873,[1]DEUDA!$A$2:$N$1113,14,0)</f>
        <v>42673</v>
      </c>
      <c r="V873" s="14"/>
      <c r="W873" s="14" t="e">
        <v>#N/A</v>
      </c>
      <c r="X873" s="14">
        <v>42601</v>
      </c>
      <c r="Y873" s="14" t="e">
        <f>VLOOKUP(A873,[1]EXCEDENTES!$C$2:$P$1062,14,0)</f>
        <v>#N/A</v>
      </c>
      <c r="Z873" s="14"/>
      <c r="AA873" s="14" t="e">
        <v>#N/A</v>
      </c>
      <c r="AB873" s="14">
        <v>42582</v>
      </c>
      <c r="AC873" s="14">
        <f>VLOOKUP(A873,[1]CxP!$C$2:$P$1113,14,0)</f>
        <v>42673</v>
      </c>
      <c r="AD873" s="14"/>
      <c r="AE873" s="14">
        <v>42521</v>
      </c>
      <c r="AF873" s="14">
        <v>42582</v>
      </c>
      <c r="AG873" s="14">
        <f>VLOOKUP(A873,'[1]EJEC-FONDO'!$C$2:$P$1102,14,0)</f>
        <v>42674</v>
      </c>
      <c r="AH873" s="14"/>
      <c r="AI873" s="14" t="e">
        <v>#N/A</v>
      </c>
      <c r="AJ873" s="14">
        <v>42592</v>
      </c>
      <c r="AK873" s="14">
        <f>VLOOKUP(A873,'[1]TESRERIA-FONDO'!$C$2:$P$1075,14,0)</f>
        <v>42674</v>
      </c>
      <c r="AL873" s="14"/>
      <c r="AM873" s="14">
        <v>42488</v>
      </c>
      <c r="AN873" s="14">
        <v>42582</v>
      </c>
      <c r="AO873" s="14">
        <f>VLOOKUP(A873,[1]VIGENCIAS!$C$2:$P$1080,14,0)</f>
        <v>42673</v>
      </c>
      <c r="AP873" s="14"/>
    </row>
    <row r="874" spans="1:42" x14ac:dyDescent="0.25">
      <c r="A874" s="12" t="s">
        <v>1755</v>
      </c>
      <c r="B874" s="13" t="s">
        <v>1756</v>
      </c>
      <c r="C874" s="14">
        <v>42488</v>
      </c>
      <c r="D874" s="14">
        <v>42577</v>
      </c>
      <c r="E874" s="14">
        <f>VLOOKUP(A874,[1]INGRESOS!$C$2:$P$1123,14,0)</f>
        <v>42670</v>
      </c>
      <c r="F874" s="14"/>
      <c r="G874" s="14">
        <v>42489</v>
      </c>
      <c r="H874" s="14">
        <v>42577</v>
      </c>
      <c r="I874" s="14">
        <f>VLOOKUP(A874,[1]FNCIONAMIENTO!$C$2:$P$1121,14,0)</f>
        <v>42670</v>
      </c>
      <c r="J874" s="14"/>
      <c r="K874" s="14">
        <v>42488</v>
      </c>
      <c r="L874" s="14">
        <v>42577</v>
      </c>
      <c r="M874" s="14">
        <f>VLOOKUP(A874,[1]INVERSION!$C$2:$P$1120,14,0)</f>
        <v>42670</v>
      </c>
      <c r="N874" s="14"/>
      <c r="O874" s="14">
        <v>42488</v>
      </c>
      <c r="P874" s="14">
        <v>42577</v>
      </c>
      <c r="Q874" s="14">
        <f>VLOOKUP(A874,[1]RESERVAS!$C$2:$P$1102,14,0)</f>
        <v>42670</v>
      </c>
      <c r="R874" s="14"/>
      <c r="S874" s="14">
        <v>42488</v>
      </c>
      <c r="T874" s="14">
        <v>42577</v>
      </c>
      <c r="U874" s="14">
        <f>VLOOKUP(A874,[1]DEUDA!$A$2:$N$1113,14,0)</f>
        <v>42670</v>
      </c>
      <c r="V874" s="14"/>
      <c r="W874" s="14">
        <v>42488</v>
      </c>
      <c r="X874" s="14">
        <v>42578</v>
      </c>
      <c r="Y874" s="14">
        <f>VLOOKUP(A874,[1]EXCEDENTES!$C$2:$P$1062,14,0)</f>
        <v>42671</v>
      </c>
      <c r="Z874" s="14"/>
      <c r="AA874" s="14">
        <v>42488</v>
      </c>
      <c r="AB874" s="14">
        <v>42578</v>
      </c>
      <c r="AC874" s="14">
        <f>VLOOKUP(A874,[1]CxP!$C$2:$P$1113,14,0)</f>
        <v>42670</v>
      </c>
      <c r="AD874" s="14"/>
      <c r="AE874" s="14">
        <v>42489</v>
      </c>
      <c r="AF874" s="14">
        <v>42578</v>
      </c>
      <c r="AG874" s="14">
        <f>VLOOKUP(A874,'[1]EJEC-FONDO'!$C$2:$P$1102,14,0)</f>
        <v>42671</v>
      </c>
      <c r="AH874" s="14"/>
      <c r="AI874" s="14">
        <v>42488</v>
      </c>
      <c r="AJ874" s="14">
        <v>42578</v>
      </c>
      <c r="AK874" s="14">
        <f>VLOOKUP(A874,'[1]TESRERIA-FONDO'!$C$2:$P$1075,14,0)</f>
        <v>42671</v>
      </c>
      <c r="AL874" s="14"/>
      <c r="AM874" s="14">
        <v>42488</v>
      </c>
      <c r="AN874" s="14">
        <v>42577</v>
      </c>
      <c r="AO874" s="14">
        <f>VLOOKUP(A874,[1]VIGENCIAS!$C$2:$P$1080,14,0)</f>
        <v>42670</v>
      </c>
      <c r="AP874" s="14"/>
    </row>
    <row r="875" spans="1:42" x14ac:dyDescent="0.25">
      <c r="A875" s="12" t="s">
        <v>1757</v>
      </c>
      <c r="B875" s="13" t="s">
        <v>1758</v>
      </c>
      <c r="C875" s="14">
        <v>42516</v>
      </c>
      <c r="D875" s="14">
        <v>42580</v>
      </c>
      <c r="E875" s="14">
        <f>VLOOKUP(A875,[1]INGRESOS!$C$2:$P$1123,14,0)</f>
        <v>42671</v>
      </c>
      <c r="F875" s="14"/>
      <c r="G875" s="14">
        <v>42516</v>
      </c>
      <c r="H875" s="14">
        <v>42580</v>
      </c>
      <c r="I875" s="14">
        <f>VLOOKUP(A875,[1]FNCIONAMIENTO!$C$2:$P$1121,14,0)</f>
        <v>42672</v>
      </c>
      <c r="J875" s="14"/>
      <c r="K875" s="14">
        <v>42517</v>
      </c>
      <c r="L875" s="14">
        <v>42580</v>
      </c>
      <c r="M875" s="14">
        <f>VLOOKUP(A875,[1]INVERSION!$C$2:$P$1120,14,0)</f>
        <v>42672</v>
      </c>
      <c r="N875" s="14"/>
      <c r="O875" s="14">
        <v>42517</v>
      </c>
      <c r="P875" s="14">
        <v>42580</v>
      </c>
      <c r="Q875" s="14">
        <f>VLOOKUP(A875,[1]RESERVAS!$C$2:$P$1102,14,0)</f>
        <v>42672</v>
      </c>
      <c r="R875" s="14"/>
      <c r="S875" s="14">
        <v>42517</v>
      </c>
      <c r="T875" s="14">
        <v>42580</v>
      </c>
      <c r="U875" s="14">
        <f>VLOOKUP(A875,[1]DEUDA!$A$2:$N$1113,14,0)</f>
        <v>42672</v>
      </c>
      <c r="V875" s="14"/>
      <c r="W875" s="14">
        <v>42519</v>
      </c>
      <c r="X875" s="14">
        <v>42582</v>
      </c>
      <c r="Y875" s="14">
        <f>VLOOKUP(A875,[1]EXCEDENTES!$C$2:$P$1062,14,0)</f>
        <v>42673</v>
      </c>
      <c r="Z875" s="14"/>
      <c r="AA875" s="14">
        <v>42518</v>
      </c>
      <c r="AB875" s="14">
        <v>42580</v>
      </c>
      <c r="AC875" s="14">
        <f>VLOOKUP(A875,[1]CxP!$C$2:$P$1113,14,0)</f>
        <v>42672</v>
      </c>
      <c r="AD875" s="14"/>
      <c r="AE875" s="14">
        <v>42518</v>
      </c>
      <c r="AF875" s="14">
        <v>42582</v>
      </c>
      <c r="AG875" s="14">
        <f>VLOOKUP(A875,'[1]EJEC-FONDO'!$C$2:$P$1102,14,0)</f>
        <v>42672</v>
      </c>
      <c r="AH875" s="14"/>
      <c r="AI875" s="14">
        <v>42518</v>
      </c>
      <c r="AJ875" s="14">
        <v>42582</v>
      </c>
      <c r="AK875" s="14">
        <f>VLOOKUP(A875,'[1]TESRERIA-FONDO'!$C$2:$P$1075,14,0)</f>
        <v>42672</v>
      </c>
      <c r="AL875" s="14"/>
      <c r="AM875" s="14">
        <v>42518</v>
      </c>
      <c r="AN875" s="14">
        <v>42580</v>
      </c>
      <c r="AO875" s="14">
        <f>VLOOKUP(A875,[1]VIGENCIAS!$C$2:$P$1080,14,0)</f>
        <v>42672</v>
      </c>
      <c r="AP875" s="14"/>
    </row>
    <row r="876" spans="1:42" x14ac:dyDescent="0.25">
      <c r="A876" s="12" t="s">
        <v>1759</v>
      </c>
      <c r="B876" s="13" t="s">
        <v>1760</v>
      </c>
      <c r="C876" s="14">
        <v>42487</v>
      </c>
      <c r="D876" s="14">
        <v>42578</v>
      </c>
      <c r="E876" s="14">
        <f>VLOOKUP(A876,[1]INGRESOS!$C$2:$P$1123,14,0)</f>
        <v>42674</v>
      </c>
      <c r="F876" s="14"/>
      <c r="G876" s="14">
        <v>42486</v>
      </c>
      <c r="H876" s="14">
        <v>42577</v>
      </c>
      <c r="I876" s="14">
        <f>VLOOKUP(A876,[1]FNCIONAMIENTO!$C$2:$P$1121,14,0)</f>
        <v>42670</v>
      </c>
      <c r="J876" s="14"/>
      <c r="K876" s="14">
        <v>42486</v>
      </c>
      <c r="L876" s="14">
        <v>42577</v>
      </c>
      <c r="M876" s="14">
        <f>VLOOKUP(A876,[1]INVERSION!$C$2:$P$1120,14,0)</f>
        <v>42674</v>
      </c>
      <c r="N876" s="14"/>
      <c r="O876" s="14">
        <v>42487</v>
      </c>
      <c r="P876" s="14">
        <v>42577</v>
      </c>
      <c r="Q876" s="14">
        <f>VLOOKUP(A876,[1]RESERVAS!$C$2:$P$1102,14,0)</f>
        <v>42670</v>
      </c>
      <c r="R876" s="14"/>
      <c r="S876" s="14">
        <v>42487</v>
      </c>
      <c r="T876" s="14">
        <v>42577</v>
      </c>
      <c r="U876" s="14">
        <f>VLOOKUP(A876,[1]DEUDA!$A$2:$N$1113,14,0)</f>
        <v>42670</v>
      </c>
      <c r="V876" s="14"/>
      <c r="W876" s="14">
        <v>42490</v>
      </c>
      <c r="X876" s="14">
        <v>42577</v>
      </c>
      <c r="Y876" s="14">
        <f>VLOOKUP(A876,[1]EXCEDENTES!$C$2:$P$1062,14,0)</f>
        <v>42671</v>
      </c>
      <c r="Z876" s="14"/>
      <c r="AA876" s="14">
        <v>42485</v>
      </c>
      <c r="AB876" s="14">
        <v>42577</v>
      </c>
      <c r="AC876" s="14">
        <f>VLOOKUP(A876,[1]CxP!$C$2:$P$1113,14,0)</f>
        <v>42670</v>
      </c>
      <c r="AD876" s="14"/>
      <c r="AE876" s="14">
        <v>42486</v>
      </c>
      <c r="AF876" s="14" t="e">
        <v>#N/A</v>
      </c>
      <c r="AG876" s="14">
        <f>VLOOKUP(A876,'[1]EJEC-FONDO'!$C$2:$P$1102,14,0)</f>
        <v>42670</v>
      </c>
      <c r="AH876" s="14"/>
      <c r="AI876" s="14">
        <v>42486</v>
      </c>
      <c r="AJ876" s="14">
        <v>42577</v>
      </c>
      <c r="AK876" s="14">
        <f>VLOOKUP(A876,'[1]TESRERIA-FONDO'!$C$2:$P$1075,14,0)</f>
        <v>42670</v>
      </c>
      <c r="AL876" s="14"/>
      <c r="AM876" s="14">
        <v>42479</v>
      </c>
      <c r="AN876" s="14">
        <v>42577</v>
      </c>
      <c r="AO876" s="14">
        <f>VLOOKUP(A876,[1]VIGENCIAS!$C$2:$P$1080,14,0)</f>
        <v>42670</v>
      </c>
      <c r="AP876" s="14"/>
    </row>
    <row r="877" spans="1:42" x14ac:dyDescent="0.25">
      <c r="A877" s="12" t="s">
        <v>1761</v>
      </c>
      <c r="B877" s="13" t="s">
        <v>1762</v>
      </c>
      <c r="C877" s="14">
        <v>42488</v>
      </c>
      <c r="D877" s="14">
        <v>42581</v>
      </c>
      <c r="E877" s="14">
        <f>VLOOKUP(A877,[1]INGRESOS!$C$2:$P$1123,14,0)</f>
        <v>42674</v>
      </c>
      <c r="F877" s="14"/>
      <c r="G877" s="14">
        <v>42488</v>
      </c>
      <c r="H877" s="14">
        <v>42581</v>
      </c>
      <c r="I877" s="14">
        <f>VLOOKUP(A877,[1]FNCIONAMIENTO!$C$2:$P$1121,14,0)</f>
        <v>42674</v>
      </c>
      <c r="J877" s="14"/>
      <c r="K877" s="14">
        <v>42490</v>
      </c>
      <c r="L877" s="14">
        <v>42581</v>
      </c>
      <c r="M877" s="14">
        <f>VLOOKUP(A877,[1]INVERSION!$C$2:$P$1120,14,0)</f>
        <v>42674</v>
      </c>
      <c r="N877" s="14"/>
      <c r="O877" s="14">
        <v>42490</v>
      </c>
      <c r="P877" s="14">
        <v>42582</v>
      </c>
      <c r="Q877" s="14">
        <f>VLOOKUP(A877,[1]RESERVAS!$C$2:$P$1102,14,0)</f>
        <v>42674</v>
      </c>
      <c r="R877" s="14"/>
      <c r="S877" s="14">
        <v>42487</v>
      </c>
      <c r="T877" s="14">
        <v>42581</v>
      </c>
      <c r="U877" s="14">
        <f>VLOOKUP(A877,[1]DEUDA!$A$2:$N$1113,14,0)</f>
        <v>42674</v>
      </c>
      <c r="V877" s="14"/>
      <c r="W877" s="14">
        <v>42490</v>
      </c>
      <c r="X877" s="14">
        <v>42582</v>
      </c>
      <c r="Y877" s="14">
        <f>VLOOKUP(A877,[1]EXCEDENTES!$C$2:$P$1062,14,0)</f>
        <v>42674</v>
      </c>
      <c r="Z877" s="14"/>
      <c r="AA877" s="14">
        <v>42490</v>
      </c>
      <c r="AB877" s="14">
        <v>42582</v>
      </c>
      <c r="AC877" s="14">
        <f>VLOOKUP(A877,[1]CxP!$C$2:$P$1113,14,0)</f>
        <v>42674</v>
      </c>
      <c r="AD877" s="14"/>
      <c r="AE877" s="14">
        <v>42490</v>
      </c>
      <c r="AF877" s="14">
        <v>42581</v>
      </c>
      <c r="AG877" s="14">
        <f>VLOOKUP(A877,'[1]EJEC-FONDO'!$C$2:$P$1102,14,0)</f>
        <v>42674</v>
      </c>
      <c r="AH877" s="14"/>
      <c r="AI877" s="14">
        <v>42489</v>
      </c>
      <c r="AJ877" s="14">
        <v>42582</v>
      </c>
      <c r="AK877" s="14">
        <f>VLOOKUP(A877,'[1]TESRERIA-FONDO'!$C$2:$P$1075,14,0)</f>
        <v>42674</v>
      </c>
      <c r="AL877" s="14"/>
      <c r="AM877" s="14">
        <v>42490</v>
      </c>
      <c r="AN877" s="14">
        <v>42581</v>
      </c>
      <c r="AO877" s="14">
        <f>VLOOKUP(A877,[1]VIGENCIAS!$C$2:$P$1080,14,0)</f>
        <v>42674</v>
      </c>
      <c r="AP877" s="14"/>
    </row>
    <row r="878" spans="1:42" x14ac:dyDescent="0.25">
      <c r="A878" s="12" t="s">
        <v>1763</v>
      </c>
      <c r="B878" s="13" t="s">
        <v>1764</v>
      </c>
      <c r="C878" s="14">
        <v>42485</v>
      </c>
      <c r="D878" s="14">
        <v>42577</v>
      </c>
      <c r="E878" s="14">
        <f>VLOOKUP(A878,[1]INGRESOS!$C$2:$P$1123,14,0)</f>
        <v>42669</v>
      </c>
      <c r="F878" s="14"/>
      <c r="G878" s="14">
        <v>42485</v>
      </c>
      <c r="H878" s="14">
        <v>42577</v>
      </c>
      <c r="I878" s="14">
        <f>VLOOKUP(A878,[1]FNCIONAMIENTO!$C$2:$P$1121,14,0)</f>
        <v>42671</v>
      </c>
      <c r="J878" s="14"/>
      <c r="K878" s="14">
        <v>42488</v>
      </c>
      <c r="L878" s="14">
        <v>42578</v>
      </c>
      <c r="M878" s="14">
        <f>VLOOKUP(A878,[1]INVERSION!$C$2:$P$1120,14,0)</f>
        <v>42671</v>
      </c>
      <c r="N878" s="14"/>
      <c r="O878" s="14">
        <v>42481</v>
      </c>
      <c r="P878" s="14">
        <v>42572</v>
      </c>
      <c r="Q878" s="14">
        <f>VLOOKUP(A878,[1]RESERVAS!$C$2:$P$1102,14,0)</f>
        <v>42661</v>
      </c>
      <c r="R878" s="14"/>
      <c r="S878" s="14">
        <v>42481</v>
      </c>
      <c r="T878" s="14">
        <v>42572</v>
      </c>
      <c r="U878" s="14">
        <f>VLOOKUP(A878,[1]DEUDA!$A$2:$N$1113,14,0)</f>
        <v>42661</v>
      </c>
      <c r="V878" s="14"/>
      <c r="W878" s="14">
        <v>42489</v>
      </c>
      <c r="X878" s="14">
        <v>42578</v>
      </c>
      <c r="Y878" s="14">
        <f>VLOOKUP(A878,[1]EXCEDENTES!$C$2:$P$1062,14,0)</f>
        <v>42671</v>
      </c>
      <c r="Z878" s="14"/>
      <c r="AA878" s="14">
        <v>42481</v>
      </c>
      <c r="AB878" s="14">
        <v>42572</v>
      </c>
      <c r="AC878" s="14">
        <f>VLOOKUP(A878,[1]CxP!$C$2:$P$1113,14,0)</f>
        <v>42661</v>
      </c>
      <c r="AD878" s="14"/>
      <c r="AE878" s="14">
        <v>42488</v>
      </c>
      <c r="AF878" s="14">
        <v>42578</v>
      </c>
      <c r="AG878" s="14">
        <f>VLOOKUP(A878,'[1]EJEC-FONDO'!$C$2:$P$1102,14,0)</f>
        <v>42668</v>
      </c>
      <c r="AH878" s="14"/>
      <c r="AI878" s="14">
        <v>42489</v>
      </c>
      <c r="AJ878" s="14">
        <v>42578</v>
      </c>
      <c r="AK878" s="14">
        <f>VLOOKUP(A878,'[1]TESRERIA-FONDO'!$C$2:$P$1075,14,0)</f>
        <v>42668</v>
      </c>
      <c r="AL878" s="14"/>
      <c r="AM878" s="14">
        <v>42481</v>
      </c>
      <c r="AN878" s="14">
        <v>42572</v>
      </c>
      <c r="AO878" s="14">
        <f>VLOOKUP(A878,[1]VIGENCIAS!$C$2:$P$1080,14,0)</f>
        <v>42661</v>
      </c>
      <c r="AP878" s="14"/>
    </row>
    <row r="879" spans="1:42" x14ac:dyDescent="0.25">
      <c r="A879" s="12" t="s">
        <v>1765</v>
      </c>
      <c r="B879" s="13" t="s">
        <v>1766</v>
      </c>
      <c r="C879" s="14">
        <v>42486</v>
      </c>
      <c r="D879" s="14">
        <v>42576</v>
      </c>
      <c r="E879" s="14">
        <f>VLOOKUP(A879,[1]INGRESOS!$C$2:$P$1123,14,0)</f>
        <v>42667</v>
      </c>
      <c r="F879" s="14"/>
      <c r="G879" s="14">
        <v>42481</v>
      </c>
      <c r="H879" s="14">
        <v>42576</v>
      </c>
      <c r="I879" s="14">
        <f>VLOOKUP(A879,[1]FNCIONAMIENTO!$C$2:$P$1121,14,0)</f>
        <v>42663</v>
      </c>
      <c r="J879" s="14"/>
      <c r="K879" s="14">
        <v>42488</v>
      </c>
      <c r="L879" s="14">
        <v>42579</v>
      </c>
      <c r="M879" s="14">
        <f>VLOOKUP(A879,[1]INVERSION!$C$2:$P$1120,14,0)</f>
        <v>42671</v>
      </c>
      <c r="N879" s="14"/>
      <c r="O879" s="14">
        <v>42489</v>
      </c>
      <c r="P879" s="14">
        <v>42578</v>
      </c>
      <c r="Q879" s="14">
        <f>VLOOKUP(A879,[1]RESERVAS!$C$2:$P$1102,14,0)</f>
        <v>42664</v>
      </c>
      <c r="R879" s="14"/>
      <c r="S879" s="14">
        <v>42480</v>
      </c>
      <c r="T879" s="14">
        <v>42570</v>
      </c>
      <c r="U879" s="14">
        <f>VLOOKUP(A879,[1]DEUDA!$A$2:$N$1113,14,0)</f>
        <v>42667</v>
      </c>
      <c r="V879" s="14"/>
      <c r="W879" s="14">
        <v>42485</v>
      </c>
      <c r="X879" s="14">
        <v>42572</v>
      </c>
      <c r="Y879" s="14">
        <f>VLOOKUP(A879,[1]EXCEDENTES!$C$2:$P$1062,14,0)</f>
        <v>42671</v>
      </c>
      <c r="Z879" s="14"/>
      <c r="AA879" s="14">
        <v>42481</v>
      </c>
      <c r="AB879" s="14">
        <v>42576</v>
      </c>
      <c r="AC879" s="14">
        <f>VLOOKUP(A879,[1]CxP!$C$2:$P$1113,14,0)</f>
        <v>42663</v>
      </c>
      <c r="AD879" s="14"/>
      <c r="AE879" s="14">
        <v>42485</v>
      </c>
      <c r="AF879" s="14">
        <v>42576</v>
      </c>
      <c r="AG879" s="14">
        <f>VLOOKUP(A879,'[1]EJEC-FONDO'!$C$2:$P$1102,14,0)</f>
        <v>42663</v>
      </c>
      <c r="AH879" s="14"/>
      <c r="AI879" s="14">
        <v>42485</v>
      </c>
      <c r="AJ879" s="14">
        <v>42572</v>
      </c>
      <c r="AK879" s="14">
        <f>VLOOKUP(A879,'[1]TESRERIA-FONDO'!$C$2:$P$1075,14,0)</f>
        <v>42667</v>
      </c>
      <c r="AL879" s="14"/>
      <c r="AM879" s="14">
        <v>42481</v>
      </c>
      <c r="AN879" s="14">
        <v>42577</v>
      </c>
      <c r="AO879" s="14">
        <f>VLOOKUP(A879,[1]VIGENCIAS!$C$2:$P$1080,14,0)</f>
        <v>42667</v>
      </c>
      <c r="AP879" s="14"/>
    </row>
    <row r="880" spans="1:42" x14ac:dyDescent="0.25">
      <c r="A880" s="12" t="s">
        <v>1767</v>
      </c>
      <c r="B880" s="13" t="s">
        <v>1768</v>
      </c>
      <c r="C880" s="14">
        <v>42486</v>
      </c>
      <c r="D880" s="14">
        <v>42576</v>
      </c>
      <c r="E880" s="14">
        <f>VLOOKUP(A880,[1]INGRESOS!$C$2:$P$1123,14,0)</f>
        <v>42667</v>
      </c>
      <c r="F880" s="14"/>
      <c r="G880" s="14">
        <v>42490</v>
      </c>
      <c r="H880" s="14">
        <v>42580</v>
      </c>
      <c r="I880" s="14">
        <f>VLOOKUP(A880,[1]FNCIONAMIENTO!$C$2:$P$1121,14,0)</f>
        <v>42669</v>
      </c>
      <c r="J880" s="14"/>
      <c r="K880" s="14">
        <v>42486</v>
      </c>
      <c r="L880" s="14">
        <v>42580</v>
      </c>
      <c r="M880" s="14">
        <f>VLOOKUP(A880,[1]INVERSION!$C$2:$P$1120,14,0)</f>
        <v>42667</v>
      </c>
      <c r="N880" s="14"/>
      <c r="O880" s="14">
        <v>42490</v>
      </c>
      <c r="P880" s="14">
        <v>42580</v>
      </c>
      <c r="Q880" s="14">
        <f>VLOOKUP(A880,[1]RESERVAS!$C$2:$P$1102,14,0)</f>
        <v>42669</v>
      </c>
      <c r="R880" s="14"/>
      <c r="S880" s="14">
        <v>42490</v>
      </c>
      <c r="T880" s="14">
        <v>42580</v>
      </c>
      <c r="U880" s="14">
        <f>VLOOKUP(A880,[1]DEUDA!$A$2:$N$1113,14,0)</f>
        <v>42669</v>
      </c>
      <c r="V880" s="14"/>
      <c r="W880" s="14">
        <v>42490</v>
      </c>
      <c r="X880" s="14">
        <v>42580</v>
      </c>
      <c r="Y880" s="14">
        <f>VLOOKUP(A880,[1]EXCEDENTES!$C$2:$P$1062,14,0)</f>
        <v>42669</v>
      </c>
      <c r="Z880" s="14"/>
      <c r="AA880" s="14">
        <v>42490</v>
      </c>
      <c r="AB880" s="14">
        <v>42580</v>
      </c>
      <c r="AC880" s="14">
        <f>VLOOKUP(A880,[1]CxP!$C$2:$P$1113,14,0)</f>
        <v>42669</v>
      </c>
      <c r="AD880" s="14"/>
      <c r="AE880" s="14">
        <v>42490</v>
      </c>
      <c r="AF880" s="14">
        <v>42580</v>
      </c>
      <c r="AG880" s="14">
        <f>VLOOKUP(A880,'[1]EJEC-FONDO'!$C$2:$P$1102,14,0)</f>
        <v>42669</v>
      </c>
      <c r="AH880" s="14"/>
      <c r="AI880" s="14">
        <v>42490</v>
      </c>
      <c r="AJ880" s="14">
        <v>42580</v>
      </c>
      <c r="AK880" s="14">
        <f>VLOOKUP(A880,'[1]TESRERIA-FONDO'!$C$2:$P$1075,14,0)</f>
        <v>42669</v>
      </c>
      <c r="AL880" s="14"/>
      <c r="AM880" s="14">
        <v>42490</v>
      </c>
      <c r="AN880" s="14">
        <v>42580</v>
      </c>
      <c r="AO880" s="14">
        <f>VLOOKUP(A880,[1]VIGENCIAS!$C$2:$P$1080,14,0)</f>
        <v>42669</v>
      </c>
      <c r="AP880" s="14"/>
    </row>
    <row r="881" spans="1:42" x14ac:dyDescent="0.25">
      <c r="A881" s="12" t="s">
        <v>1769</v>
      </c>
      <c r="B881" s="13" t="s">
        <v>1770</v>
      </c>
      <c r="C881" s="14">
        <v>42486</v>
      </c>
      <c r="D881" s="14">
        <v>42579</v>
      </c>
      <c r="E881" s="14">
        <f>VLOOKUP(A881,[1]INGRESOS!$C$2:$P$1123,14,0)</f>
        <v>42669</v>
      </c>
      <c r="F881" s="14"/>
      <c r="G881" s="14">
        <v>42490</v>
      </c>
      <c r="H881" s="14">
        <v>42579</v>
      </c>
      <c r="I881" s="14">
        <f>VLOOKUP(A881,[1]FNCIONAMIENTO!$C$2:$P$1121,14,0)</f>
        <v>42674</v>
      </c>
      <c r="J881" s="14"/>
      <c r="K881" s="14">
        <v>42490</v>
      </c>
      <c r="L881" s="14">
        <v>42580</v>
      </c>
      <c r="M881" s="14">
        <f>VLOOKUP(A881,[1]INVERSION!$C$2:$P$1120,14,0)</f>
        <v>42672</v>
      </c>
      <c r="N881" s="14"/>
      <c r="O881" s="14">
        <v>42489</v>
      </c>
      <c r="P881" s="14">
        <v>42580</v>
      </c>
      <c r="Q881" s="14">
        <f>VLOOKUP(A881,[1]RESERVAS!$C$2:$P$1102,14,0)</f>
        <v>42671</v>
      </c>
      <c r="R881" s="14"/>
      <c r="S881" s="14">
        <v>42487</v>
      </c>
      <c r="T881" s="14">
        <v>42580</v>
      </c>
      <c r="U881" s="14">
        <f>VLOOKUP(A881,[1]DEUDA!$A$2:$N$1113,14,0)</f>
        <v>42669</v>
      </c>
      <c r="V881" s="14"/>
      <c r="W881" s="14">
        <v>42487</v>
      </c>
      <c r="X881" s="14">
        <v>42580</v>
      </c>
      <c r="Y881" s="14">
        <f>VLOOKUP(A881,[1]EXCEDENTES!$C$2:$P$1062,14,0)</f>
        <v>42670</v>
      </c>
      <c r="Z881" s="14"/>
      <c r="AA881" s="14">
        <v>42487</v>
      </c>
      <c r="AB881" s="14">
        <v>42577</v>
      </c>
      <c r="AC881" s="14">
        <f>VLOOKUP(A881,[1]CxP!$C$2:$P$1113,14,0)</f>
        <v>42669</v>
      </c>
      <c r="AD881" s="14"/>
      <c r="AE881" s="14">
        <v>42487</v>
      </c>
      <c r="AF881" s="14">
        <v>42580</v>
      </c>
      <c r="AG881" s="14">
        <f>VLOOKUP(A881,'[1]EJEC-FONDO'!$C$2:$P$1102,14,0)</f>
        <v>42672</v>
      </c>
      <c r="AH881" s="14"/>
      <c r="AI881" s="14">
        <v>42487</v>
      </c>
      <c r="AJ881" s="14">
        <v>42580</v>
      </c>
      <c r="AK881" s="14">
        <f>VLOOKUP(A881,'[1]TESRERIA-FONDO'!$C$2:$P$1075,14,0)</f>
        <v>42671</v>
      </c>
      <c r="AL881" s="14"/>
      <c r="AM881" s="14">
        <v>42489</v>
      </c>
      <c r="AN881" s="14">
        <v>42581</v>
      </c>
      <c r="AO881" s="14">
        <f>VLOOKUP(A881,[1]VIGENCIAS!$C$2:$P$1080,14,0)</f>
        <v>42672</v>
      </c>
      <c r="AP881" s="14"/>
    </row>
    <row r="882" spans="1:42" x14ac:dyDescent="0.25">
      <c r="A882" s="12" t="s">
        <v>1771</v>
      </c>
      <c r="B882" s="13" t="s">
        <v>1772</v>
      </c>
      <c r="C882" s="14">
        <v>42489</v>
      </c>
      <c r="D882" s="14">
        <v>42581</v>
      </c>
      <c r="E882" s="14">
        <f>VLOOKUP(A882,[1]INGRESOS!$C$2:$P$1123,14,0)</f>
        <v>42673</v>
      </c>
      <c r="F882" s="14"/>
      <c r="G882" s="14">
        <v>42489</v>
      </c>
      <c r="H882" s="14">
        <v>42581</v>
      </c>
      <c r="I882" s="14">
        <f>VLOOKUP(A882,[1]FNCIONAMIENTO!$C$2:$P$1121,14,0)</f>
        <v>42673</v>
      </c>
      <c r="J882" s="14"/>
      <c r="K882" s="14">
        <v>42489</v>
      </c>
      <c r="L882" s="14">
        <v>42581</v>
      </c>
      <c r="M882" s="14">
        <f>VLOOKUP(A882,[1]INVERSION!$C$2:$P$1120,14,0)</f>
        <v>42673</v>
      </c>
      <c r="N882" s="14"/>
      <c r="O882" s="14">
        <v>42489</v>
      </c>
      <c r="P882" s="14">
        <v>42581</v>
      </c>
      <c r="Q882" s="14">
        <f>VLOOKUP(A882,[1]RESERVAS!$C$2:$P$1102,14,0)</f>
        <v>42673</v>
      </c>
      <c r="R882" s="14"/>
      <c r="S882" s="14">
        <v>42489</v>
      </c>
      <c r="T882" s="14">
        <v>42581</v>
      </c>
      <c r="U882" s="14">
        <f>VLOOKUP(A882,[1]DEUDA!$A$2:$N$1113,14,0)</f>
        <v>42673</v>
      </c>
      <c r="V882" s="14"/>
      <c r="W882" s="14">
        <v>42489</v>
      </c>
      <c r="X882" s="14">
        <v>42581</v>
      </c>
      <c r="Y882" s="14">
        <f>VLOOKUP(A882,[1]EXCEDENTES!$C$2:$P$1062,14,0)</f>
        <v>42673</v>
      </c>
      <c r="Z882" s="14"/>
      <c r="AA882" s="14">
        <v>42489</v>
      </c>
      <c r="AB882" s="14">
        <v>42581</v>
      </c>
      <c r="AC882" s="14">
        <f>VLOOKUP(A882,[1]CxP!$C$2:$P$1113,14,0)</f>
        <v>42673</v>
      </c>
      <c r="AD882" s="14"/>
      <c r="AE882" s="14">
        <v>42481</v>
      </c>
      <c r="AF882" s="14">
        <v>42580</v>
      </c>
      <c r="AG882" s="14">
        <f>VLOOKUP(A882,'[1]EJEC-FONDO'!$C$2:$P$1102,14,0)</f>
        <v>42665</v>
      </c>
      <c r="AH882" s="14"/>
      <c r="AI882" s="14">
        <v>42489</v>
      </c>
      <c r="AJ882" s="14">
        <v>42582</v>
      </c>
      <c r="AK882" s="14">
        <f>VLOOKUP(A882,'[1]TESRERIA-FONDO'!$C$2:$P$1075,14,0)</f>
        <v>42673</v>
      </c>
      <c r="AL882" s="14"/>
      <c r="AM882" s="14">
        <v>42481</v>
      </c>
      <c r="AN882" s="14">
        <v>42578</v>
      </c>
      <c r="AO882" s="14">
        <f>VLOOKUP(A882,[1]VIGENCIAS!$C$2:$P$1080,14,0)</f>
        <v>42667</v>
      </c>
      <c r="AP882" s="14"/>
    </row>
    <row r="883" spans="1:42" x14ac:dyDescent="0.25">
      <c r="A883" s="12" t="s">
        <v>1773</v>
      </c>
      <c r="B883" s="13" t="s">
        <v>1774</v>
      </c>
      <c r="C883" s="14">
        <v>42490</v>
      </c>
      <c r="D883" s="14">
        <v>42579</v>
      </c>
      <c r="E883" s="14">
        <f>VLOOKUP(A883,[1]INGRESOS!$C$2:$P$1123,14,0)</f>
        <v>42671</v>
      </c>
      <c r="F883" s="14"/>
      <c r="G883" s="14">
        <v>42490</v>
      </c>
      <c r="H883" s="14">
        <v>42579</v>
      </c>
      <c r="I883" s="14">
        <f>VLOOKUP(A883,[1]FNCIONAMIENTO!$C$2:$P$1121,14,0)</f>
        <v>42671</v>
      </c>
      <c r="J883" s="14"/>
      <c r="K883" s="14">
        <v>42490</v>
      </c>
      <c r="L883" s="14">
        <v>42579</v>
      </c>
      <c r="M883" s="14">
        <f>VLOOKUP(A883,[1]INVERSION!$C$2:$P$1120,14,0)</f>
        <v>42671</v>
      </c>
      <c r="N883" s="14"/>
      <c r="O883" s="14">
        <v>42490</v>
      </c>
      <c r="P883" s="14">
        <v>42579</v>
      </c>
      <c r="Q883" s="14">
        <f>VLOOKUP(A883,[1]RESERVAS!$C$2:$P$1102,14,0)</f>
        <v>42671</v>
      </c>
      <c r="R883" s="14"/>
      <c r="S883" s="14">
        <v>42490</v>
      </c>
      <c r="T883" s="14">
        <v>42579</v>
      </c>
      <c r="U883" s="14">
        <f>VLOOKUP(A883,[1]DEUDA!$A$2:$N$1113,14,0)</f>
        <v>42671</v>
      </c>
      <c r="V883" s="14"/>
      <c r="W883" s="14">
        <v>42490</v>
      </c>
      <c r="X883" s="14">
        <v>42580</v>
      </c>
      <c r="Y883" s="14">
        <f>VLOOKUP(A883,[1]EXCEDENTES!$C$2:$P$1062,14,0)</f>
        <v>42674</v>
      </c>
      <c r="Z883" s="14"/>
      <c r="AA883" s="14">
        <v>42490</v>
      </c>
      <c r="AB883" s="14">
        <v>42579</v>
      </c>
      <c r="AC883" s="14">
        <f>VLOOKUP(A883,[1]CxP!$C$2:$P$1113,14,0)</f>
        <v>42671</v>
      </c>
      <c r="AD883" s="14"/>
      <c r="AE883" s="14">
        <v>42490</v>
      </c>
      <c r="AF883" s="14">
        <v>42580</v>
      </c>
      <c r="AG883" s="14">
        <f>VLOOKUP(A883,'[1]EJEC-FONDO'!$C$2:$P$1102,14,0)</f>
        <v>42673</v>
      </c>
      <c r="AH883" s="14"/>
      <c r="AI883" s="14">
        <v>42490</v>
      </c>
      <c r="AJ883" s="14">
        <v>42580</v>
      </c>
      <c r="AK883" s="14">
        <f>VLOOKUP(A883,'[1]TESRERIA-FONDO'!$C$2:$P$1075,14,0)</f>
        <v>42674</v>
      </c>
      <c r="AL883" s="14"/>
      <c r="AM883" s="14">
        <v>42490</v>
      </c>
      <c r="AN883" s="14">
        <v>42577</v>
      </c>
      <c r="AO883" s="14">
        <f>VLOOKUP(A883,[1]VIGENCIAS!$C$2:$P$1080,14,0)</f>
        <v>42671</v>
      </c>
      <c r="AP883" s="14"/>
    </row>
    <row r="884" spans="1:42" x14ac:dyDescent="0.25">
      <c r="A884" s="12" t="s">
        <v>1775</v>
      </c>
      <c r="B884" s="13" t="s">
        <v>1776</v>
      </c>
      <c r="C884" s="14">
        <v>42486</v>
      </c>
      <c r="D884" s="14">
        <v>42581</v>
      </c>
      <c r="E884" s="14">
        <f>VLOOKUP(A884,[1]INGRESOS!$C$2:$P$1123,14,0)</f>
        <v>42672</v>
      </c>
      <c r="F884" s="14"/>
      <c r="G884" s="14">
        <v>42486</v>
      </c>
      <c r="H884" s="14">
        <v>42581</v>
      </c>
      <c r="I884" s="14">
        <f>VLOOKUP(A884,[1]FNCIONAMIENTO!$C$2:$P$1121,14,0)</f>
        <v>42672</v>
      </c>
      <c r="J884" s="14"/>
      <c r="K884" s="14">
        <v>42486</v>
      </c>
      <c r="L884" s="14">
        <v>42582</v>
      </c>
      <c r="M884" s="14">
        <f>VLOOKUP(A884,[1]INVERSION!$C$2:$P$1120,14,0)</f>
        <v>42673</v>
      </c>
      <c r="N884" s="14"/>
      <c r="O884" s="14">
        <v>42486</v>
      </c>
      <c r="P884" s="14">
        <v>42612</v>
      </c>
      <c r="Q884" s="14">
        <f>VLOOKUP(A884,[1]RESERVAS!$C$2:$P$1102,14,0)</f>
        <v>42673</v>
      </c>
      <c r="R884" s="14"/>
      <c r="S884" s="14">
        <v>42486</v>
      </c>
      <c r="T884" s="14">
        <v>42581</v>
      </c>
      <c r="U884" s="14">
        <f>VLOOKUP(A884,[1]DEUDA!$A$2:$N$1113,14,0)</f>
        <v>42673</v>
      </c>
      <c r="V884" s="14"/>
      <c r="W884" s="14">
        <v>42490</v>
      </c>
      <c r="X884" s="14">
        <v>42582</v>
      </c>
      <c r="Y884" s="14">
        <f>VLOOKUP(A884,[1]EXCEDENTES!$C$2:$P$1062,14,0)</f>
        <v>42674</v>
      </c>
      <c r="Z884" s="14"/>
      <c r="AA884" s="14">
        <v>42487</v>
      </c>
      <c r="AB884" s="14">
        <v>42582</v>
      </c>
      <c r="AC884" s="14">
        <f>VLOOKUP(A884,[1]CxP!$C$2:$P$1113,14,0)</f>
        <v>42673</v>
      </c>
      <c r="AD884" s="14"/>
      <c r="AE884" s="14">
        <v>42490</v>
      </c>
      <c r="AF884" s="14">
        <v>42582</v>
      </c>
      <c r="AG884" s="14">
        <f>VLOOKUP(A884,'[1]EJEC-FONDO'!$C$2:$P$1102,14,0)</f>
        <v>42673</v>
      </c>
      <c r="AH884" s="14"/>
      <c r="AI884" s="14">
        <v>42490</v>
      </c>
      <c r="AJ884" s="14">
        <v>42613</v>
      </c>
      <c r="AK884" s="14">
        <f>VLOOKUP(A884,'[1]TESRERIA-FONDO'!$C$2:$P$1075,14,0)</f>
        <v>42674</v>
      </c>
      <c r="AL884" s="14"/>
      <c r="AM884" s="14">
        <v>42487</v>
      </c>
      <c r="AN884" s="14">
        <v>42582</v>
      </c>
      <c r="AO884" s="14">
        <f>VLOOKUP(A884,[1]VIGENCIAS!$C$2:$P$1080,14,0)</f>
        <v>42673</v>
      </c>
      <c r="AP884" s="14"/>
    </row>
    <row r="885" spans="1:42" x14ac:dyDescent="0.25">
      <c r="A885" s="12" t="s">
        <v>1777</v>
      </c>
      <c r="B885" s="13" t="s">
        <v>1778</v>
      </c>
      <c r="C885" s="14">
        <v>42488</v>
      </c>
      <c r="D885" s="14">
        <v>42579</v>
      </c>
      <c r="E885" s="14">
        <f>VLOOKUP(A885,[1]INGRESOS!$C$2:$P$1123,14,0)</f>
        <v>42672</v>
      </c>
      <c r="F885" s="14"/>
      <c r="G885" s="14">
        <v>42488</v>
      </c>
      <c r="H885" s="14">
        <v>42579</v>
      </c>
      <c r="I885" s="14">
        <f>VLOOKUP(A885,[1]FNCIONAMIENTO!$C$2:$P$1121,14,0)</f>
        <v>42671</v>
      </c>
      <c r="J885" s="14"/>
      <c r="K885" s="14">
        <v>42488</v>
      </c>
      <c r="L885" s="14">
        <v>42579</v>
      </c>
      <c r="M885" s="14">
        <f>VLOOKUP(A885,[1]INVERSION!$C$2:$P$1120,14,0)</f>
        <v>42671</v>
      </c>
      <c r="N885" s="14"/>
      <c r="O885" s="14">
        <v>42488</v>
      </c>
      <c r="P885" s="14">
        <v>42579</v>
      </c>
      <c r="Q885" s="14">
        <f>VLOOKUP(A885,[1]RESERVAS!$C$2:$P$1102,14,0)</f>
        <v>42671</v>
      </c>
      <c r="R885" s="14"/>
      <c r="S885" s="14">
        <v>42489</v>
      </c>
      <c r="T885" s="14">
        <v>42579</v>
      </c>
      <c r="U885" s="14">
        <f>VLOOKUP(A885,[1]DEUDA!$A$2:$N$1113,14,0)</f>
        <v>42671</v>
      </c>
      <c r="V885" s="14"/>
      <c r="W885" s="14">
        <v>42489</v>
      </c>
      <c r="X885" s="14">
        <v>42580</v>
      </c>
      <c r="Y885" s="14">
        <f>VLOOKUP(A885,[1]EXCEDENTES!$C$2:$P$1062,14,0)</f>
        <v>42672</v>
      </c>
      <c r="Z885" s="14"/>
      <c r="AA885" s="14">
        <v>42488</v>
      </c>
      <c r="AB885" s="14">
        <v>42579</v>
      </c>
      <c r="AC885" s="14">
        <f>VLOOKUP(A885,[1]CxP!$C$2:$P$1113,14,0)</f>
        <v>42671</v>
      </c>
      <c r="AD885" s="14"/>
      <c r="AE885" s="14">
        <v>42489</v>
      </c>
      <c r="AF885" s="14">
        <v>42580</v>
      </c>
      <c r="AG885" s="14">
        <f>VLOOKUP(A885,'[1]EJEC-FONDO'!$C$2:$P$1102,14,0)</f>
        <v>42671</v>
      </c>
      <c r="AH885" s="14"/>
      <c r="AI885" s="14">
        <v>42489</v>
      </c>
      <c r="AJ885" s="14">
        <v>42607</v>
      </c>
      <c r="AK885" s="14">
        <f>VLOOKUP(A885,'[1]TESRERIA-FONDO'!$C$2:$P$1075,14,0)</f>
        <v>42672</v>
      </c>
      <c r="AL885" s="14"/>
      <c r="AM885" s="14">
        <v>42489</v>
      </c>
      <c r="AN885" s="14">
        <v>42579</v>
      </c>
      <c r="AO885" s="14">
        <f>VLOOKUP(A885,[1]VIGENCIAS!$C$2:$P$1080,14,0)</f>
        <v>42671</v>
      </c>
      <c r="AP885" s="14"/>
    </row>
    <row r="886" spans="1:42" x14ac:dyDescent="0.25">
      <c r="A886" s="12" t="s">
        <v>1779</v>
      </c>
      <c r="B886" s="13" t="s">
        <v>1780</v>
      </c>
      <c r="C886" s="14">
        <v>42490</v>
      </c>
      <c r="D886" s="14">
        <v>42581</v>
      </c>
      <c r="E886" s="14">
        <f>VLOOKUP(A886,[1]INGRESOS!$C$2:$P$1123,14,0)</f>
        <v>42674</v>
      </c>
      <c r="F886" s="14"/>
      <c r="G886" s="14">
        <v>42489</v>
      </c>
      <c r="H886" s="14">
        <v>42581</v>
      </c>
      <c r="I886" s="14">
        <f>VLOOKUP(A886,[1]FNCIONAMIENTO!$C$2:$P$1121,14,0)</f>
        <v>42672</v>
      </c>
      <c r="J886" s="14"/>
      <c r="K886" s="14">
        <v>42490</v>
      </c>
      <c r="L886" s="14">
        <v>42581</v>
      </c>
      <c r="M886" s="14">
        <f>VLOOKUP(A886,[1]INVERSION!$C$2:$P$1120,14,0)</f>
        <v>42672</v>
      </c>
      <c r="N886" s="14"/>
      <c r="O886" s="14">
        <v>42490</v>
      </c>
      <c r="P886" s="14">
        <v>42581</v>
      </c>
      <c r="Q886" s="14">
        <f>VLOOKUP(A886,[1]RESERVAS!$C$2:$P$1102,14,0)</f>
        <v>42673</v>
      </c>
      <c r="R886" s="14"/>
      <c r="S886" s="14">
        <v>42490</v>
      </c>
      <c r="T886" s="14">
        <v>42581</v>
      </c>
      <c r="U886" s="14">
        <f>VLOOKUP(A886,[1]DEUDA!$A$2:$N$1113,14,0)</f>
        <v>42673</v>
      </c>
      <c r="V886" s="14"/>
      <c r="W886" s="14">
        <v>42489</v>
      </c>
      <c r="X886" s="14">
        <v>42581</v>
      </c>
      <c r="Y886" s="14">
        <f>VLOOKUP(A886,[1]EXCEDENTES!$C$2:$P$1062,14,0)</f>
        <v>42672</v>
      </c>
      <c r="Z886" s="14"/>
      <c r="AA886" s="14">
        <v>42490</v>
      </c>
      <c r="AB886" s="14">
        <v>42581</v>
      </c>
      <c r="AC886" s="14">
        <f>VLOOKUP(A886,[1]CxP!$C$2:$P$1113,14,0)</f>
        <v>42674</v>
      </c>
      <c r="AD886" s="14"/>
      <c r="AE886" s="14">
        <v>42490</v>
      </c>
      <c r="AF886" s="14">
        <v>42581</v>
      </c>
      <c r="AG886" s="14">
        <f>VLOOKUP(A886,'[1]EJEC-FONDO'!$C$2:$P$1102,14,0)</f>
        <v>42673</v>
      </c>
      <c r="AH886" s="14"/>
      <c r="AI886" s="14">
        <v>42490</v>
      </c>
      <c r="AJ886" s="14">
        <v>42581</v>
      </c>
      <c r="AK886" s="14">
        <f>VLOOKUP(A886,'[1]TESRERIA-FONDO'!$C$2:$P$1075,14,0)</f>
        <v>42674</v>
      </c>
      <c r="AL886" s="14"/>
      <c r="AM886" s="14">
        <v>42489</v>
      </c>
      <c r="AN886" s="14">
        <v>42581</v>
      </c>
      <c r="AO886" s="14">
        <f>VLOOKUP(A886,[1]VIGENCIAS!$C$2:$P$1080,14,0)</f>
        <v>42672</v>
      </c>
      <c r="AP886" s="14"/>
    </row>
    <row r="887" spans="1:42" x14ac:dyDescent="0.25">
      <c r="A887" s="12" t="s">
        <v>1781</v>
      </c>
      <c r="B887" s="13" t="s">
        <v>1782</v>
      </c>
      <c r="C887" s="14">
        <v>42477</v>
      </c>
      <c r="D887" s="14">
        <v>42575</v>
      </c>
      <c r="E887" s="14">
        <f>VLOOKUP(A887,[1]INGRESOS!$C$2:$P$1123,14,0)</f>
        <v>42660</v>
      </c>
      <c r="F887" s="14"/>
      <c r="G887" s="14">
        <v>42477</v>
      </c>
      <c r="H887" s="14">
        <v>42575</v>
      </c>
      <c r="I887" s="14">
        <f>VLOOKUP(A887,[1]FNCIONAMIENTO!$C$2:$P$1121,14,0)</f>
        <v>42660</v>
      </c>
      <c r="J887" s="14"/>
      <c r="K887" s="14">
        <v>42478</v>
      </c>
      <c r="L887" s="14">
        <v>42612</v>
      </c>
      <c r="M887" s="14">
        <f>VLOOKUP(A887,[1]INVERSION!$C$2:$P$1120,14,0)</f>
        <v>42660</v>
      </c>
      <c r="N887" s="14"/>
      <c r="O887" s="14">
        <v>42478</v>
      </c>
      <c r="P887" s="14">
        <v>42612</v>
      </c>
      <c r="Q887" s="14">
        <f>VLOOKUP(A887,[1]RESERVAS!$C$2:$P$1102,14,0)</f>
        <v>42661</v>
      </c>
      <c r="R887" s="14"/>
      <c r="S887" s="14">
        <v>42478</v>
      </c>
      <c r="T887" s="14">
        <v>42575</v>
      </c>
      <c r="U887" s="14">
        <f>VLOOKUP(A887,[1]DEUDA!$A$2:$N$1113,14,0)</f>
        <v>42661</v>
      </c>
      <c r="V887" s="14"/>
      <c r="W887" s="14">
        <v>42486</v>
      </c>
      <c r="X887" s="14">
        <v>42576</v>
      </c>
      <c r="Y887" s="14">
        <f>VLOOKUP(A887,[1]EXCEDENTES!$C$2:$P$1062,14,0)</f>
        <v>42670</v>
      </c>
      <c r="Z887" s="14"/>
      <c r="AA887" s="14">
        <v>42478</v>
      </c>
      <c r="AB887" s="14">
        <v>42575</v>
      </c>
      <c r="AC887" s="14">
        <f>VLOOKUP(A887,[1]CxP!$C$2:$P$1113,14,0)</f>
        <v>42661</v>
      </c>
      <c r="AD887" s="14"/>
      <c r="AE887" s="14">
        <v>42485</v>
      </c>
      <c r="AF887" s="14">
        <v>42575</v>
      </c>
      <c r="AG887" s="14">
        <f>VLOOKUP(A887,'[1]EJEC-FONDO'!$C$2:$P$1102,14,0)</f>
        <v>42661</v>
      </c>
      <c r="AH887" s="14"/>
      <c r="AI887" s="14">
        <v>42486</v>
      </c>
      <c r="AJ887" s="14">
        <v>42577</v>
      </c>
      <c r="AK887" s="14">
        <f>VLOOKUP(A887,'[1]TESRERIA-FONDO'!$C$2:$P$1075,14,0)</f>
        <v>42668</v>
      </c>
      <c r="AL887" s="14"/>
      <c r="AM887" s="14">
        <v>42486</v>
      </c>
      <c r="AN887" s="14">
        <v>42575</v>
      </c>
      <c r="AO887" s="14">
        <f>VLOOKUP(A887,[1]VIGENCIAS!$C$2:$P$1080,14,0)</f>
        <v>42661</v>
      </c>
      <c r="AP887" s="14"/>
    </row>
    <row r="888" spans="1:42" x14ac:dyDescent="0.25">
      <c r="A888" s="12" t="s">
        <v>1783</v>
      </c>
      <c r="B888" s="13" t="s">
        <v>1784</v>
      </c>
      <c r="C888" s="14">
        <v>42490</v>
      </c>
      <c r="D888" s="14">
        <v>42580</v>
      </c>
      <c r="E888" s="14">
        <f>VLOOKUP(A888,[1]INGRESOS!$C$2:$P$1123,14,0)</f>
        <v>42673</v>
      </c>
      <c r="F888" s="14"/>
      <c r="G888" s="14">
        <v>42490</v>
      </c>
      <c r="H888" s="14">
        <v>42582</v>
      </c>
      <c r="I888" s="14">
        <f>VLOOKUP(A888,[1]FNCIONAMIENTO!$C$2:$P$1121,14,0)</f>
        <v>42673</v>
      </c>
      <c r="J888" s="14"/>
      <c r="K888" s="14">
        <v>42506</v>
      </c>
      <c r="L888" s="14">
        <v>42582</v>
      </c>
      <c r="M888" s="14">
        <f>VLOOKUP(A888,[1]INVERSION!$C$2:$P$1120,14,0)</f>
        <v>42674</v>
      </c>
      <c r="N888" s="14"/>
      <c r="O888" s="14">
        <v>42490</v>
      </c>
      <c r="P888" s="14">
        <v>42580</v>
      </c>
      <c r="Q888" s="14">
        <f>VLOOKUP(A888,[1]RESERVAS!$C$2:$P$1102,14,0)</f>
        <v>42673</v>
      </c>
      <c r="R888" s="14"/>
      <c r="S888" s="14">
        <v>42490</v>
      </c>
      <c r="T888" s="14">
        <v>42580</v>
      </c>
      <c r="U888" s="14">
        <f>VLOOKUP(A888,[1]DEUDA!$A$2:$N$1113,14,0)</f>
        <v>42673</v>
      </c>
      <c r="V888" s="14"/>
      <c r="W888" s="14">
        <v>42490</v>
      </c>
      <c r="X888" s="14">
        <v>42582</v>
      </c>
      <c r="Y888" s="14">
        <f>VLOOKUP(A888,[1]EXCEDENTES!$C$2:$P$1062,14,0)</f>
        <v>42673</v>
      </c>
      <c r="Z888" s="14"/>
      <c r="AA888" s="14">
        <v>42490</v>
      </c>
      <c r="AB888" s="14">
        <v>42580</v>
      </c>
      <c r="AC888" s="14">
        <f>VLOOKUP(A888,[1]CxP!$C$2:$P$1113,14,0)</f>
        <v>42673</v>
      </c>
      <c r="AD888" s="14"/>
      <c r="AE888" s="14">
        <v>42490</v>
      </c>
      <c r="AF888" s="14">
        <v>42580</v>
      </c>
      <c r="AG888" s="14">
        <f>VLOOKUP(A888,'[1]EJEC-FONDO'!$C$2:$P$1102,14,0)</f>
        <v>42673</v>
      </c>
      <c r="AH888" s="14"/>
      <c r="AI888" s="14">
        <v>42490</v>
      </c>
      <c r="AJ888" s="14">
        <v>42580</v>
      </c>
      <c r="AK888" s="14">
        <f>VLOOKUP(A888,'[1]TESRERIA-FONDO'!$C$2:$P$1075,14,0)</f>
        <v>42673</v>
      </c>
      <c r="AL888" s="14"/>
      <c r="AM888" s="14">
        <v>42490</v>
      </c>
      <c r="AN888" s="14">
        <v>42580</v>
      </c>
      <c r="AO888" s="14">
        <f>VLOOKUP(A888,[1]VIGENCIAS!$C$2:$P$1080,14,0)</f>
        <v>42673</v>
      </c>
      <c r="AP888" s="14"/>
    </row>
    <row r="889" spans="1:42" x14ac:dyDescent="0.25">
      <c r="A889" s="12" t="s">
        <v>1785</v>
      </c>
      <c r="B889" s="13" t="s">
        <v>1786</v>
      </c>
      <c r="C889" s="14">
        <v>42485</v>
      </c>
      <c r="D889" s="14">
        <v>42589</v>
      </c>
      <c r="E889" s="14">
        <f>VLOOKUP(A889,[1]INGRESOS!$C$2:$P$1123,14,0)</f>
        <v>42674</v>
      </c>
      <c r="F889" s="14"/>
      <c r="G889" s="14">
        <v>42485</v>
      </c>
      <c r="H889" s="14">
        <v>42589</v>
      </c>
      <c r="I889" s="14">
        <f>VLOOKUP(A889,[1]FNCIONAMIENTO!$C$2:$P$1121,14,0)</f>
        <v>42674</v>
      </c>
      <c r="J889" s="14"/>
      <c r="K889" s="14">
        <v>42485</v>
      </c>
      <c r="L889" s="14">
        <v>42581</v>
      </c>
      <c r="M889" s="14">
        <f>VLOOKUP(A889,[1]INVERSION!$C$2:$P$1120,14,0)</f>
        <v>42674</v>
      </c>
      <c r="N889" s="14"/>
      <c r="O889" s="14">
        <v>42486</v>
      </c>
      <c r="P889" s="14">
        <v>42572</v>
      </c>
      <c r="Q889" s="14">
        <f>VLOOKUP(A889,[1]RESERVAS!$C$2:$P$1102,14,0)</f>
        <v>42662</v>
      </c>
      <c r="R889" s="14"/>
      <c r="S889" s="14">
        <v>42480</v>
      </c>
      <c r="T889" s="14">
        <v>42559</v>
      </c>
      <c r="U889" s="14">
        <f>VLOOKUP(A889,[1]DEUDA!$A$2:$N$1113,14,0)</f>
        <v>42661</v>
      </c>
      <c r="V889" s="14"/>
      <c r="W889" s="14">
        <v>42490</v>
      </c>
      <c r="X889" s="14">
        <v>42580</v>
      </c>
      <c r="Y889" s="14">
        <f>VLOOKUP(A889,[1]EXCEDENTES!$C$2:$P$1062,14,0)</f>
        <v>42672</v>
      </c>
      <c r="Z889" s="14"/>
      <c r="AA889" s="14">
        <v>42486</v>
      </c>
      <c r="AB889" s="14">
        <v>42570</v>
      </c>
      <c r="AC889" s="14">
        <f>VLOOKUP(A889,[1]CxP!$C$2:$P$1113,14,0)</f>
        <v>42661</v>
      </c>
      <c r="AD889" s="14"/>
      <c r="AE889" s="14">
        <v>42489</v>
      </c>
      <c r="AF889" s="14">
        <v>42581</v>
      </c>
      <c r="AG889" s="14">
        <f>VLOOKUP(A889,'[1]EJEC-FONDO'!$C$2:$P$1102,14,0)</f>
        <v>42674</v>
      </c>
      <c r="AH889" s="14"/>
      <c r="AI889" s="14">
        <v>42490</v>
      </c>
      <c r="AJ889" s="14">
        <v>42580</v>
      </c>
      <c r="AK889" s="14">
        <f>VLOOKUP(A889,'[1]TESRERIA-FONDO'!$C$2:$P$1075,14,0)</f>
        <v>42672</v>
      </c>
      <c r="AL889" s="14"/>
      <c r="AM889" s="14">
        <v>42488</v>
      </c>
      <c r="AN889" s="14">
        <v>42572</v>
      </c>
      <c r="AO889" s="14">
        <f>VLOOKUP(A889,[1]VIGENCIAS!$C$2:$P$1080,14,0)</f>
        <v>42665</v>
      </c>
      <c r="AP889" s="14"/>
    </row>
    <row r="890" spans="1:42" x14ac:dyDescent="0.25">
      <c r="A890" s="12" t="s">
        <v>1787</v>
      </c>
      <c r="B890" s="13" t="s">
        <v>1788</v>
      </c>
      <c r="C890" s="14">
        <v>42487</v>
      </c>
      <c r="D890" s="14">
        <v>42582</v>
      </c>
      <c r="E890" s="14">
        <f>VLOOKUP(A890,[1]INGRESOS!$C$2:$P$1123,14,0)</f>
        <v>42663</v>
      </c>
      <c r="F890" s="14"/>
      <c r="G890" s="14">
        <v>42487</v>
      </c>
      <c r="H890" s="14">
        <v>42582</v>
      </c>
      <c r="I890" s="14">
        <f>VLOOKUP(A890,[1]FNCIONAMIENTO!$C$2:$P$1121,14,0)</f>
        <v>42664</v>
      </c>
      <c r="J890" s="14"/>
      <c r="K890" s="14">
        <v>42489</v>
      </c>
      <c r="L890" s="14">
        <v>42582</v>
      </c>
      <c r="M890" s="14">
        <f>VLOOKUP(A890,[1]INVERSION!$C$2:$P$1120,14,0)</f>
        <v>42674</v>
      </c>
      <c r="N890" s="14"/>
      <c r="O890" s="14">
        <v>42489</v>
      </c>
      <c r="P890" s="14">
        <v>42581</v>
      </c>
      <c r="Q890" s="14">
        <f>VLOOKUP(A890,[1]RESERVAS!$C$2:$P$1102,14,0)</f>
        <v>42649</v>
      </c>
      <c r="R890" s="14"/>
      <c r="S890" s="14">
        <v>42488</v>
      </c>
      <c r="T890" s="14">
        <v>42582</v>
      </c>
      <c r="U890" s="14">
        <f>VLOOKUP(A890,[1]DEUDA!$A$2:$N$1113,14,0)</f>
        <v>42674</v>
      </c>
      <c r="V890" s="14"/>
      <c r="W890" s="14">
        <v>42490</v>
      </c>
      <c r="X890" s="14">
        <v>42613</v>
      </c>
      <c r="Y890" s="14">
        <f>VLOOKUP(A890,[1]EXCEDENTES!$C$2:$P$1062,14,0)</f>
        <v>42671</v>
      </c>
      <c r="Z890" s="14"/>
      <c r="AA890" s="14" t="e">
        <v>#N/A</v>
      </c>
      <c r="AB890" s="14">
        <v>42613</v>
      </c>
      <c r="AC890" s="14">
        <f>VLOOKUP(A890,[1]CxP!$C$2:$P$1113,14,0)</f>
        <v>42649</v>
      </c>
      <c r="AD890" s="14"/>
      <c r="AE890" s="14">
        <v>42489</v>
      </c>
      <c r="AF890" s="14">
        <v>42582</v>
      </c>
      <c r="AG890" s="14">
        <f>VLOOKUP(A890,'[1]EJEC-FONDO'!$C$2:$P$1102,14,0)</f>
        <v>42674</v>
      </c>
      <c r="AH890" s="14"/>
      <c r="AI890" s="14">
        <v>42490</v>
      </c>
      <c r="AJ890" s="14">
        <v>42612</v>
      </c>
      <c r="AK890" s="14">
        <f>VLOOKUP(A890,'[1]TESRERIA-FONDO'!$C$2:$P$1075,14,0)</f>
        <v>42674</v>
      </c>
      <c r="AL890" s="14"/>
      <c r="AM890" s="14">
        <v>42489</v>
      </c>
      <c r="AN890" s="14">
        <v>42581</v>
      </c>
      <c r="AO890" s="14">
        <f>VLOOKUP(A890,[1]VIGENCIAS!$C$2:$P$1080,14,0)</f>
        <v>42649</v>
      </c>
      <c r="AP890" s="14"/>
    </row>
    <row r="891" spans="1:42" x14ac:dyDescent="0.25">
      <c r="A891" s="12" t="s">
        <v>1789</v>
      </c>
      <c r="B891" s="13" t="s">
        <v>1790</v>
      </c>
      <c r="C891" s="14">
        <v>42487</v>
      </c>
      <c r="D891" s="14">
        <v>42578</v>
      </c>
      <c r="E891" s="14">
        <f>VLOOKUP(A891,[1]INGRESOS!$C$2:$P$1123,14,0)</f>
        <v>42671</v>
      </c>
      <c r="F891" s="14"/>
      <c r="G891" s="14">
        <v>42487</v>
      </c>
      <c r="H891" s="14">
        <v>42579</v>
      </c>
      <c r="I891" s="14">
        <f>VLOOKUP(A891,[1]FNCIONAMIENTO!$C$2:$P$1121,14,0)</f>
        <v>42671</v>
      </c>
      <c r="J891" s="14"/>
      <c r="K891" s="14">
        <v>42489</v>
      </c>
      <c r="L891" s="14">
        <v>42580</v>
      </c>
      <c r="M891" s="14">
        <f>VLOOKUP(A891,[1]INVERSION!$C$2:$P$1120,14,0)</f>
        <v>42672</v>
      </c>
      <c r="N891" s="14"/>
      <c r="O891" s="14">
        <v>42488</v>
      </c>
      <c r="P891" s="14">
        <v>42580</v>
      </c>
      <c r="Q891" s="14">
        <f>VLOOKUP(A891,[1]RESERVAS!$C$2:$P$1102,14,0)</f>
        <v>42671</v>
      </c>
      <c r="R891" s="14"/>
      <c r="S891" s="14">
        <v>42487</v>
      </c>
      <c r="T891" s="14">
        <v>42578</v>
      </c>
      <c r="U891" s="14">
        <f>VLOOKUP(A891,[1]DEUDA!$A$2:$N$1113,14,0)</f>
        <v>42671</v>
      </c>
      <c r="V891" s="14"/>
      <c r="W891" s="14">
        <v>42487</v>
      </c>
      <c r="X891" s="14">
        <v>42578</v>
      </c>
      <c r="Y891" s="14">
        <f>VLOOKUP(A891,[1]EXCEDENTES!$C$2:$P$1062,14,0)</f>
        <v>42671</v>
      </c>
      <c r="Z891" s="14"/>
      <c r="AA891" s="14">
        <v>42488</v>
      </c>
      <c r="AB891" s="14">
        <v>42580</v>
      </c>
      <c r="AC891" s="14">
        <f>VLOOKUP(A891,[1]CxP!$C$2:$P$1113,14,0)</f>
        <v>42671</v>
      </c>
      <c r="AD891" s="14"/>
      <c r="AE891" s="14">
        <v>42489</v>
      </c>
      <c r="AF891" s="14">
        <v>42580</v>
      </c>
      <c r="AG891" s="14">
        <f>VLOOKUP(A891,'[1]EJEC-FONDO'!$C$2:$P$1102,14,0)</f>
        <v>42672</v>
      </c>
      <c r="AH891" s="14"/>
      <c r="AI891" s="14">
        <v>42487</v>
      </c>
      <c r="AJ891" s="14">
        <v>42578</v>
      </c>
      <c r="AK891" s="14">
        <f>VLOOKUP(A891,'[1]TESRERIA-FONDO'!$C$2:$P$1075,14,0)</f>
        <v>42671</v>
      </c>
      <c r="AL891" s="14"/>
      <c r="AM891" s="14">
        <v>42487</v>
      </c>
      <c r="AN891" s="14">
        <v>42578</v>
      </c>
      <c r="AO891" s="14">
        <f>VLOOKUP(A891,[1]VIGENCIAS!$C$2:$P$1080,14,0)</f>
        <v>42672</v>
      </c>
      <c r="AP891" s="14"/>
    </row>
    <row r="892" spans="1:42" x14ac:dyDescent="0.25">
      <c r="A892" s="12" t="s">
        <v>1791</v>
      </c>
      <c r="B892" s="13" t="s">
        <v>1792</v>
      </c>
      <c r="C892" s="14">
        <v>42489</v>
      </c>
      <c r="D892" s="14">
        <v>42581</v>
      </c>
      <c r="E892" s="14">
        <f>VLOOKUP(A892,[1]INGRESOS!$C$2:$P$1123,14,0)</f>
        <v>42669</v>
      </c>
      <c r="F892" s="14"/>
      <c r="G892" s="14">
        <v>42489</v>
      </c>
      <c r="H892" s="14">
        <v>42581</v>
      </c>
      <c r="I892" s="14">
        <f>VLOOKUP(A892,[1]FNCIONAMIENTO!$C$2:$P$1121,14,0)</f>
        <v>42669</v>
      </c>
      <c r="J892" s="14"/>
      <c r="K892" s="14">
        <v>42489</v>
      </c>
      <c r="L892" s="14">
        <v>42581</v>
      </c>
      <c r="M892" s="14">
        <f>VLOOKUP(A892,[1]INVERSION!$C$2:$P$1120,14,0)</f>
        <v>42669</v>
      </c>
      <c r="N892" s="14"/>
      <c r="O892" s="14">
        <v>42489</v>
      </c>
      <c r="P892" s="14">
        <v>42580</v>
      </c>
      <c r="Q892" s="14">
        <f>VLOOKUP(A892,[1]RESERVAS!$C$2:$P$1102,14,0)</f>
        <v>42669</v>
      </c>
      <c r="R892" s="14"/>
      <c r="S892" s="14">
        <v>42489</v>
      </c>
      <c r="T892" s="14">
        <v>42579</v>
      </c>
      <c r="U892" s="14">
        <f>VLOOKUP(A892,[1]DEUDA!$A$2:$N$1113,14,0)</f>
        <v>42669</v>
      </c>
      <c r="V892" s="14"/>
      <c r="W892" s="14">
        <v>42489</v>
      </c>
      <c r="X892" s="14">
        <v>42580</v>
      </c>
      <c r="Y892" s="14">
        <f>VLOOKUP(A892,[1]EXCEDENTES!$C$2:$P$1062,14,0)</f>
        <v>42671</v>
      </c>
      <c r="Z892" s="14"/>
      <c r="AA892" s="14">
        <v>42489</v>
      </c>
      <c r="AB892" s="14">
        <v>42580</v>
      </c>
      <c r="AC892" s="14">
        <f>VLOOKUP(A892,[1]CxP!$C$2:$P$1113,14,0)</f>
        <v>42669</v>
      </c>
      <c r="AD892" s="14"/>
      <c r="AE892" s="14">
        <v>42489</v>
      </c>
      <c r="AF892" s="14">
        <v>42577</v>
      </c>
      <c r="AG892" s="14">
        <f>VLOOKUP(A892,'[1]EJEC-FONDO'!$C$2:$P$1102,14,0)</f>
        <v>42669</v>
      </c>
      <c r="AH892" s="14"/>
      <c r="AI892" s="14">
        <v>42489</v>
      </c>
      <c r="AJ892" s="14">
        <v>42577</v>
      </c>
      <c r="AK892" s="14">
        <f>VLOOKUP(A892,'[1]TESRERIA-FONDO'!$C$2:$P$1075,14,0)</f>
        <v>42669</v>
      </c>
      <c r="AL892" s="14"/>
      <c r="AM892" s="14">
        <v>42489</v>
      </c>
      <c r="AN892" s="14">
        <v>42580</v>
      </c>
      <c r="AO892" s="14">
        <f>VLOOKUP(A892,[1]VIGENCIAS!$C$2:$P$1080,14,0)</f>
        <v>42671</v>
      </c>
      <c r="AP892" s="14"/>
    </row>
    <row r="893" spans="1:42" x14ac:dyDescent="0.25">
      <c r="A893" s="12" t="s">
        <v>1793</v>
      </c>
      <c r="B893" s="13" t="s">
        <v>1794</v>
      </c>
      <c r="C893" s="14">
        <v>42490</v>
      </c>
      <c r="D893" s="14">
        <v>42582</v>
      </c>
      <c r="E893" s="14">
        <f>VLOOKUP(A893,[1]INGRESOS!$C$2:$P$1123,14,0)</f>
        <v>42674</v>
      </c>
      <c r="F893" s="14"/>
      <c r="G893" s="14">
        <v>42490</v>
      </c>
      <c r="H893" s="14">
        <v>42582</v>
      </c>
      <c r="I893" s="14">
        <f>VLOOKUP(A893,[1]FNCIONAMIENTO!$C$2:$P$1121,14,0)</f>
        <v>42674</v>
      </c>
      <c r="J893" s="14"/>
      <c r="K893" s="14">
        <v>42490</v>
      </c>
      <c r="L893" s="14">
        <v>42582</v>
      </c>
      <c r="M893" s="14">
        <f>VLOOKUP(A893,[1]INVERSION!$C$2:$P$1120,14,0)</f>
        <v>42674</v>
      </c>
      <c r="N893" s="14"/>
      <c r="O893" s="14">
        <v>42490</v>
      </c>
      <c r="P893" s="14">
        <v>42582</v>
      </c>
      <c r="Q893" s="14">
        <f>VLOOKUP(A893,[1]RESERVAS!$C$2:$P$1102,14,0)</f>
        <v>42674</v>
      </c>
      <c r="R893" s="14"/>
      <c r="S893" s="14">
        <v>42490</v>
      </c>
      <c r="T893" s="14">
        <v>42582</v>
      </c>
      <c r="U893" s="14">
        <f>VLOOKUP(A893,[1]DEUDA!$A$2:$N$1113,14,0)</f>
        <v>42674</v>
      </c>
      <c r="V893" s="14"/>
      <c r="W893" s="14">
        <v>42490</v>
      </c>
      <c r="X893" s="14">
        <v>42582</v>
      </c>
      <c r="Y893" s="14">
        <f>VLOOKUP(A893,[1]EXCEDENTES!$C$2:$P$1062,14,0)</f>
        <v>42674</v>
      </c>
      <c r="Z893" s="14"/>
      <c r="AA893" s="14">
        <v>42490</v>
      </c>
      <c r="AB893" s="14">
        <v>42582</v>
      </c>
      <c r="AC893" s="14">
        <f>VLOOKUP(A893,[1]CxP!$C$2:$P$1113,14,0)</f>
        <v>42674</v>
      </c>
      <c r="AD893" s="14"/>
      <c r="AE893" s="14">
        <v>42490</v>
      </c>
      <c r="AF893" s="14">
        <v>42582</v>
      </c>
      <c r="AG893" s="14">
        <f>VLOOKUP(A893,'[1]EJEC-FONDO'!$C$2:$P$1102,14,0)</f>
        <v>42674</v>
      </c>
      <c r="AH893" s="14"/>
      <c r="AI893" s="14">
        <v>42490</v>
      </c>
      <c r="AJ893" s="14">
        <v>42582</v>
      </c>
      <c r="AK893" s="14">
        <f>VLOOKUP(A893,'[1]TESRERIA-FONDO'!$C$2:$P$1075,14,0)</f>
        <v>42674</v>
      </c>
      <c r="AL893" s="14"/>
      <c r="AM893" s="14">
        <v>42490</v>
      </c>
      <c r="AN893" s="14">
        <v>42591</v>
      </c>
      <c r="AO893" s="14">
        <f>VLOOKUP(A893,[1]VIGENCIAS!$C$2:$P$1080,14,0)</f>
        <v>42674</v>
      </c>
      <c r="AP893" s="14"/>
    </row>
    <row r="894" spans="1:42" x14ac:dyDescent="0.25">
      <c r="A894" s="12" t="s">
        <v>1795</v>
      </c>
      <c r="B894" s="13" t="s">
        <v>1796</v>
      </c>
      <c r="C894" s="14">
        <v>42489</v>
      </c>
      <c r="D894" s="14">
        <v>42577</v>
      </c>
      <c r="E894" s="14">
        <f>VLOOKUP(A894,[1]INGRESOS!$C$2:$P$1123,14,0)</f>
        <v>42663</v>
      </c>
      <c r="F894" s="14"/>
      <c r="G894" s="14">
        <v>42489</v>
      </c>
      <c r="H894" s="14">
        <v>42577</v>
      </c>
      <c r="I894" s="14">
        <f>VLOOKUP(A894,[1]FNCIONAMIENTO!$C$2:$P$1121,14,0)</f>
        <v>42663</v>
      </c>
      <c r="J894" s="14"/>
      <c r="K894" s="14">
        <v>42489</v>
      </c>
      <c r="L894" s="14">
        <v>42577</v>
      </c>
      <c r="M894" s="14">
        <f>VLOOKUP(A894,[1]INVERSION!$C$2:$P$1120,14,0)</f>
        <v>42663</v>
      </c>
      <c r="N894" s="14"/>
      <c r="O894" s="14">
        <v>42489</v>
      </c>
      <c r="P894" s="14">
        <v>42577</v>
      </c>
      <c r="Q894" s="14">
        <f>VLOOKUP(A894,[1]RESERVAS!$C$2:$P$1102,14,0)</f>
        <v>42663</v>
      </c>
      <c r="R894" s="14"/>
      <c r="S894" s="14">
        <v>42489</v>
      </c>
      <c r="T894" s="14">
        <v>42577</v>
      </c>
      <c r="U894" s="14">
        <f>VLOOKUP(A894,[1]DEUDA!$A$2:$N$1113,14,0)</f>
        <v>42663</v>
      </c>
      <c r="V894" s="14"/>
      <c r="W894" s="14">
        <v>42489</v>
      </c>
      <c r="X894" s="14">
        <v>42577</v>
      </c>
      <c r="Y894" s="14">
        <f>VLOOKUP(A894,[1]EXCEDENTES!$C$2:$P$1062,14,0)</f>
        <v>42663</v>
      </c>
      <c r="Z894" s="14"/>
      <c r="AA894" s="14">
        <v>42489</v>
      </c>
      <c r="AB894" s="14">
        <v>42577</v>
      </c>
      <c r="AC894" s="14">
        <f>VLOOKUP(A894,[1]CxP!$C$2:$P$1113,14,0)</f>
        <v>42663</v>
      </c>
      <c r="AD894" s="14"/>
      <c r="AE894" s="14">
        <v>42489</v>
      </c>
      <c r="AF894" s="14">
        <v>42577</v>
      </c>
      <c r="AG894" s="14">
        <f>VLOOKUP(A894,'[1]EJEC-FONDO'!$C$2:$P$1102,14,0)</f>
        <v>42663</v>
      </c>
      <c r="AH894" s="14"/>
      <c r="AI894" s="14">
        <v>42489</v>
      </c>
      <c r="AJ894" s="14">
        <v>42577</v>
      </c>
      <c r="AK894" s="14">
        <f>VLOOKUP(A894,'[1]TESRERIA-FONDO'!$C$2:$P$1075,14,0)</f>
        <v>42663</v>
      </c>
      <c r="AL894" s="14"/>
      <c r="AM894" s="14">
        <v>42489</v>
      </c>
      <c r="AN894" s="14">
        <v>42577</v>
      </c>
      <c r="AO894" s="14">
        <f>VLOOKUP(A894,[1]VIGENCIAS!$C$2:$P$1080,14,0)</f>
        <v>42663</v>
      </c>
      <c r="AP894" s="14"/>
    </row>
    <row r="895" spans="1:42" x14ac:dyDescent="0.25">
      <c r="A895" s="12" t="s">
        <v>1797</v>
      </c>
      <c r="B895" s="13" t="s">
        <v>1798</v>
      </c>
      <c r="C895" s="14">
        <v>42487</v>
      </c>
      <c r="D895" s="14">
        <v>42577</v>
      </c>
      <c r="E895" s="14">
        <f>VLOOKUP(A895,[1]INGRESOS!$C$2:$P$1123,14,0)</f>
        <v>42669</v>
      </c>
      <c r="F895" s="14"/>
      <c r="G895" s="14">
        <v>42487</v>
      </c>
      <c r="H895" s="14">
        <v>42577</v>
      </c>
      <c r="I895" s="14">
        <f>VLOOKUP(A895,[1]FNCIONAMIENTO!$C$2:$P$1121,14,0)</f>
        <v>42669</v>
      </c>
      <c r="J895" s="14"/>
      <c r="K895" s="14">
        <v>42488</v>
      </c>
      <c r="L895" s="14">
        <v>42577</v>
      </c>
      <c r="M895" s="14">
        <f>VLOOKUP(A895,[1]INVERSION!$C$2:$P$1120,14,0)</f>
        <v>42668</v>
      </c>
      <c r="N895" s="14"/>
      <c r="O895" s="14">
        <v>42488</v>
      </c>
      <c r="P895" s="14">
        <v>42577</v>
      </c>
      <c r="Q895" s="14">
        <f>VLOOKUP(A895,[1]RESERVAS!$C$2:$P$1102,14,0)</f>
        <v>42668</v>
      </c>
      <c r="R895" s="14"/>
      <c r="S895" s="14">
        <v>42488</v>
      </c>
      <c r="T895" s="14">
        <v>42577</v>
      </c>
      <c r="U895" s="14">
        <f>VLOOKUP(A895,[1]DEUDA!$A$2:$N$1113,14,0)</f>
        <v>42668</v>
      </c>
      <c r="V895" s="14"/>
      <c r="W895" s="14">
        <v>42489</v>
      </c>
      <c r="X895" s="14">
        <v>42578</v>
      </c>
      <c r="Y895" s="14">
        <f>VLOOKUP(A895,[1]EXCEDENTES!$C$2:$P$1062,14,0)</f>
        <v>42670</v>
      </c>
      <c r="Z895" s="14"/>
      <c r="AA895" s="14">
        <v>42488</v>
      </c>
      <c r="AB895" s="14">
        <v>42578</v>
      </c>
      <c r="AC895" s="14">
        <f>VLOOKUP(A895,[1]CxP!$C$2:$P$1113,14,0)</f>
        <v>42668</v>
      </c>
      <c r="AD895" s="14"/>
      <c r="AE895" s="14">
        <v>42488</v>
      </c>
      <c r="AF895" s="14">
        <v>42577</v>
      </c>
      <c r="AG895" s="14">
        <f>VLOOKUP(A895,'[1]EJEC-FONDO'!$C$2:$P$1102,14,0)</f>
        <v>42668</v>
      </c>
      <c r="AH895" s="14"/>
      <c r="AI895" s="14">
        <v>42488</v>
      </c>
      <c r="AJ895" s="14">
        <v>42577</v>
      </c>
      <c r="AK895" s="14">
        <f>VLOOKUP(A895,'[1]TESRERIA-FONDO'!$C$2:$P$1075,14,0)</f>
        <v>42668</v>
      </c>
      <c r="AL895" s="14"/>
      <c r="AM895" s="14">
        <v>42488</v>
      </c>
      <c r="AN895" s="14">
        <v>42577</v>
      </c>
      <c r="AO895" s="14">
        <f>VLOOKUP(A895,[1]VIGENCIAS!$C$2:$P$1080,14,0)</f>
        <v>42668</v>
      </c>
      <c r="AP895" s="14"/>
    </row>
    <row r="896" spans="1:42" x14ac:dyDescent="0.25">
      <c r="A896" s="12" t="s">
        <v>1799</v>
      </c>
      <c r="B896" s="13" t="s">
        <v>1800</v>
      </c>
      <c r="C896" s="14">
        <v>42485</v>
      </c>
      <c r="D896" s="14">
        <v>42577</v>
      </c>
      <c r="E896" s="14">
        <f>VLOOKUP(A896,[1]INGRESOS!$C$2:$P$1123,14,0)</f>
        <v>42673</v>
      </c>
      <c r="F896" s="14"/>
      <c r="G896" s="14">
        <v>42485</v>
      </c>
      <c r="H896" s="14">
        <v>42577</v>
      </c>
      <c r="I896" s="14">
        <f>VLOOKUP(A896,[1]FNCIONAMIENTO!$C$2:$P$1121,14,0)</f>
        <v>42672</v>
      </c>
      <c r="J896" s="14"/>
      <c r="K896" s="14">
        <v>42485</v>
      </c>
      <c r="L896" s="14">
        <v>42577</v>
      </c>
      <c r="M896" s="14">
        <f>VLOOKUP(A896,[1]INVERSION!$C$2:$P$1120,14,0)</f>
        <v>42672</v>
      </c>
      <c r="N896" s="14"/>
      <c r="O896" s="14">
        <v>42486</v>
      </c>
      <c r="P896" s="14">
        <v>42577</v>
      </c>
      <c r="Q896" s="14">
        <f>VLOOKUP(A896,[1]RESERVAS!$C$2:$P$1102,14,0)</f>
        <v>42673</v>
      </c>
      <c r="R896" s="14"/>
      <c r="S896" s="14">
        <v>42485</v>
      </c>
      <c r="T896" s="14">
        <v>42577</v>
      </c>
      <c r="U896" s="14">
        <f>VLOOKUP(A896,[1]DEUDA!$A$2:$N$1113,14,0)</f>
        <v>42672</v>
      </c>
      <c r="V896" s="14"/>
      <c r="W896" s="14">
        <v>42487</v>
      </c>
      <c r="X896" s="14">
        <v>42578</v>
      </c>
      <c r="Y896" s="14">
        <f>VLOOKUP(A896,[1]EXCEDENTES!$C$2:$P$1062,14,0)</f>
        <v>42673</v>
      </c>
      <c r="Z896" s="14"/>
      <c r="AA896" s="14">
        <v>42486</v>
      </c>
      <c r="AB896" s="14">
        <v>42577</v>
      </c>
      <c r="AC896" s="14">
        <f>VLOOKUP(A896,[1]CxP!$C$2:$P$1113,14,0)</f>
        <v>42673</v>
      </c>
      <c r="AD896" s="14"/>
      <c r="AE896" s="14">
        <v>42487</v>
      </c>
      <c r="AF896" s="14">
        <v>42579</v>
      </c>
      <c r="AG896" s="14">
        <f>VLOOKUP(A896,'[1]EJEC-FONDO'!$C$2:$P$1102,14,0)</f>
        <v>42674</v>
      </c>
      <c r="AH896" s="14"/>
      <c r="AI896" s="14">
        <v>42487</v>
      </c>
      <c r="AJ896" s="14">
        <v>42579</v>
      </c>
      <c r="AK896" s="14">
        <f>VLOOKUP(A896,'[1]TESRERIA-FONDO'!$C$2:$P$1075,14,0)</f>
        <v>42674</v>
      </c>
      <c r="AL896" s="14"/>
      <c r="AM896" s="14">
        <v>42486</v>
      </c>
      <c r="AN896" s="14">
        <v>42577</v>
      </c>
      <c r="AO896" s="14" t="e">
        <f>VLOOKUP(A896,[1]VIGENCIAS!$C$2:$P$1080,14,0)</f>
        <v>#N/A</v>
      </c>
      <c r="AP896" s="14"/>
    </row>
    <row r="897" spans="1:42" x14ac:dyDescent="0.25">
      <c r="A897" s="12" t="s">
        <v>1801</v>
      </c>
      <c r="B897" s="13" t="s">
        <v>1802</v>
      </c>
      <c r="C897" s="14">
        <v>42490</v>
      </c>
      <c r="D897" s="14">
        <v>42582</v>
      </c>
      <c r="E897" s="14">
        <f>VLOOKUP(A897,[1]INGRESOS!$C$2:$P$1123,14,0)</f>
        <v>42674</v>
      </c>
      <c r="F897" s="14"/>
      <c r="G897" s="14">
        <v>42490</v>
      </c>
      <c r="H897" s="14">
        <v>42580</v>
      </c>
      <c r="I897" s="14">
        <f>VLOOKUP(A897,[1]FNCIONAMIENTO!$C$2:$P$1121,14,0)</f>
        <v>42674</v>
      </c>
      <c r="J897" s="14"/>
      <c r="K897" s="14">
        <v>42490</v>
      </c>
      <c r="L897" s="14">
        <v>42581</v>
      </c>
      <c r="M897" s="14">
        <f>VLOOKUP(A897,[1]INVERSION!$C$2:$P$1120,14,0)</f>
        <v>42674</v>
      </c>
      <c r="N897" s="14"/>
      <c r="O897" s="14">
        <v>42490</v>
      </c>
      <c r="P897" s="14">
        <v>42582</v>
      </c>
      <c r="Q897" s="14">
        <f>VLOOKUP(A897,[1]RESERVAS!$C$2:$P$1102,14,0)</f>
        <v>42674</v>
      </c>
      <c r="R897" s="14"/>
      <c r="S897" s="14">
        <v>42490</v>
      </c>
      <c r="T897" s="14">
        <v>42580</v>
      </c>
      <c r="U897" s="14">
        <f>VLOOKUP(A897,[1]DEUDA!$A$2:$N$1113,14,0)</f>
        <v>42674</v>
      </c>
      <c r="V897" s="14"/>
      <c r="W897" s="14">
        <v>42490</v>
      </c>
      <c r="X897" s="14">
        <v>42582</v>
      </c>
      <c r="Y897" s="14">
        <f>VLOOKUP(A897,[1]EXCEDENTES!$C$2:$P$1062,14,0)</f>
        <v>42674</v>
      </c>
      <c r="Z897" s="14"/>
      <c r="AA897" s="14">
        <v>42490</v>
      </c>
      <c r="AB897" s="14">
        <v>42580</v>
      </c>
      <c r="AC897" s="14">
        <f>VLOOKUP(A897,[1]CxP!$C$2:$P$1113,14,0)</f>
        <v>42674</v>
      </c>
      <c r="AD897" s="14"/>
      <c r="AE897" s="14">
        <v>42490</v>
      </c>
      <c r="AF897" s="14">
        <v>42582</v>
      </c>
      <c r="AG897" s="14">
        <f>VLOOKUP(A897,'[1]EJEC-FONDO'!$C$2:$P$1102,14,0)</f>
        <v>42674</v>
      </c>
      <c r="AH897" s="14"/>
      <c r="AI897" s="14">
        <v>42490</v>
      </c>
      <c r="AJ897" s="14">
        <v>42582</v>
      </c>
      <c r="AK897" s="14">
        <f>VLOOKUP(A897,'[1]TESRERIA-FONDO'!$C$2:$P$1075,14,0)</f>
        <v>42674</v>
      </c>
      <c r="AL897" s="14"/>
      <c r="AM897" s="14">
        <v>42489</v>
      </c>
      <c r="AN897" s="14">
        <v>42581</v>
      </c>
      <c r="AO897" s="14">
        <f>VLOOKUP(A897,[1]VIGENCIAS!$C$2:$P$1080,14,0)</f>
        <v>42674</v>
      </c>
      <c r="AP897" s="14"/>
    </row>
    <row r="898" spans="1:42" x14ac:dyDescent="0.25">
      <c r="A898" s="12" t="s">
        <v>1803</v>
      </c>
      <c r="B898" s="13" t="s">
        <v>1804</v>
      </c>
      <c r="C898" s="14">
        <v>42490</v>
      </c>
      <c r="D898" s="14">
        <v>42576</v>
      </c>
      <c r="E898" s="14">
        <f>VLOOKUP(A898,[1]INGRESOS!$C$2:$P$1123,14,0)</f>
        <v>42671</v>
      </c>
      <c r="F898" s="14"/>
      <c r="G898" s="14">
        <v>42490</v>
      </c>
      <c r="H898" s="14">
        <v>42576</v>
      </c>
      <c r="I898" s="14">
        <f>VLOOKUP(A898,[1]FNCIONAMIENTO!$C$2:$P$1121,14,0)</f>
        <v>42674</v>
      </c>
      <c r="J898" s="14"/>
      <c r="K898" s="14">
        <v>42490</v>
      </c>
      <c r="L898" s="14">
        <v>42576</v>
      </c>
      <c r="M898" s="14">
        <f>VLOOKUP(A898,[1]INVERSION!$C$2:$P$1120,14,0)</f>
        <v>42674</v>
      </c>
      <c r="N898" s="14"/>
      <c r="O898" s="14">
        <v>42488</v>
      </c>
      <c r="P898" s="14">
        <v>42572</v>
      </c>
      <c r="Q898" s="14">
        <f>VLOOKUP(A898,[1]RESERVAS!$C$2:$P$1102,14,0)</f>
        <v>42667</v>
      </c>
      <c r="R898" s="14"/>
      <c r="S898" s="14">
        <v>42486</v>
      </c>
      <c r="T898" s="14">
        <v>42572</v>
      </c>
      <c r="U898" s="14">
        <f>VLOOKUP(A898,[1]DEUDA!$A$2:$N$1113,14,0)</f>
        <v>42665</v>
      </c>
      <c r="V898" s="14"/>
      <c r="W898" s="14">
        <v>42487</v>
      </c>
      <c r="X898" s="14">
        <v>42573</v>
      </c>
      <c r="Y898" s="14">
        <f>VLOOKUP(A898,[1]EXCEDENTES!$C$2:$P$1062,14,0)</f>
        <v>42670</v>
      </c>
      <c r="Z898" s="14"/>
      <c r="AA898" s="14">
        <v>42486</v>
      </c>
      <c r="AB898" s="14">
        <v>42572</v>
      </c>
      <c r="AC898" s="14">
        <f>VLOOKUP(A898,[1]CxP!$C$2:$P$1113,14,0)</f>
        <v>42665</v>
      </c>
      <c r="AD898" s="14"/>
      <c r="AE898" s="14">
        <v>42485</v>
      </c>
      <c r="AF898" s="14">
        <v>42572</v>
      </c>
      <c r="AG898" s="14">
        <f>VLOOKUP(A898,'[1]EJEC-FONDO'!$C$2:$P$1102,14,0)</f>
        <v>42667</v>
      </c>
      <c r="AH898" s="14"/>
      <c r="AI898" s="14">
        <v>42488</v>
      </c>
      <c r="AJ898" s="14">
        <v>42572</v>
      </c>
      <c r="AK898" s="14">
        <f>VLOOKUP(A898,'[1]TESRERIA-FONDO'!$C$2:$P$1075,14,0)</f>
        <v>42667</v>
      </c>
      <c r="AL898" s="14"/>
      <c r="AM898" s="14" t="e">
        <v>#N/A</v>
      </c>
      <c r="AN898" s="14">
        <v>42572</v>
      </c>
      <c r="AO898" s="14">
        <f>VLOOKUP(A898,[1]VIGENCIAS!$C$2:$P$1080,14,0)</f>
        <v>42665</v>
      </c>
      <c r="AP898" s="14"/>
    </row>
    <row r="899" spans="1:42" x14ac:dyDescent="0.25">
      <c r="A899" s="12" t="s">
        <v>1805</v>
      </c>
      <c r="B899" s="13" t="s">
        <v>1806</v>
      </c>
      <c r="C899" s="14">
        <v>42490</v>
      </c>
      <c r="D899" s="14">
        <v>42582</v>
      </c>
      <c r="E899" s="14">
        <f>VLOOKUP(A899,[1]INGRESOS!$C$2:$P$1123,14,0)</f>
        <v>42674</v>
      </c>
      <c r="F899" s="14"/>
      <c r="G899" s="14">
        <v>42490</v>
      </c>
      <c r="H899" s="14">
        <v>42582</v>
      </c>
      <c r="I899" s="14">
        <f>VLOOKUP(A899,[1]FNCIONAMIENTO!$C$2:$P$1121,14,0)</f>
        <v>42674</v>
      </c>
      <c r="J899" s="14"/>
      <c r="K899" s="14">
        <v>42490</v>
      </c>
      <c r="L899" s="14">
        <v>42582</v>
      </c>
      <c r="M899" s="14">
        <f>VLOOKUP(A899,[1]INVERSION!$C$2:$P$1120,14,0)</f>
        <v>42674</v>
      </c>
      <c r="N899" s="14"/>
      <c r="O899" s="14">
        <v>42490</v>
      </c>
      <c r="P899" s="14">
        <v>42582</v>
      </c>
      <c r="Q899" s="14">
        <f>VLOOKUP(A899,[1]RESERVAS!$C$2:$P$1102,14,0)</f>
        <v>42674</v>
      </c>
      <c r="R899" s="14"/>
      <c r="S899" s="14">
        <v>42490</v>
      </c>
      <c r="T899" s="14">
        <v>42582</v>
      </c>
      <c r="U899" s="14">
        <f>VLOOKUP(A899,[1]DEUDA!$A$2:$N$1113,14,0)</f>
        <v>42674</v>
      </c>
      <c r="V899" s="14"/>
      <c r="W899" s="14">
        <v>42490</v>
      </c>
      <c r="X899" s="14">
        <v>42582</v>
      </c>
      <c r="Y899" s="14">
        <f>VLOOKUP(A899,[1]EXCEDENTES!$C$2:$P$1062,14,0)</f>
        <v>42674</v>
      </c>
      <c r="Z899" s="14"/>
      <c r="AA899" s="14">
        <v>42490</v>
      </c>
      <c r="AB899" s="14">
        <v>42582</v>
      </c>
      <c r="AC899" s="14">
        <f>VLOOKUP(A899,[1]CxP!$C$2:$P$1113,14,0)</f>
        <v>42674</v>
      </c>
      <c r="AD899" s="14"/>
      <c r="AE899" s="14">
        <v>42490</v>
      </c>
      <c r="AF899" s="14">
        <v>42582</v>
      </c>
      <c r="AG899" s="14">
        <f>VLOOKUP(A899,'[1]EJEC-FONDO'!$C$2:$P$1102,14,0)</f>
        <v>42674</v>
      </c>
      <c r="AH899" s="14"/>
      <c r="AI899" s="14">
        <v>42490</v>
      </c>
      <c r="AJ899" s="14">
        <v>42582</v>
      </c>
      <c r="AK899" s="14">
        <f>VLOOKUP(A899,'[1]TESRERIA-FONDO'!$C$2:$P$1075,14,0)</f>
        <v>42674</v>
      </c>
      <c r="AL899" s="14"/>
      <c r="AM899" s="14">
        <v>42490</v>
      </c>
      <c r="AN899" s="14">
        <v>42582</v>
      </c>
      <c r="AO899" s="14">
        <f>VLOOKUP(A899,[1]VIGENCIAS!$C$2:$P$1080,14,0)</f>
        <v>42674</v>
      </c>
      <c r="AP899" s="14"/>
    </row>
    <row r="900" spans="1:42" x14ac:dyDescent="0.25">
      <c r="A900" s="12" t="s">
        <v>1807</v>
      </c>
      <c r="B900" s="13" t="s">
        <v>1808</v>
      </c>
      <c r="C900" s="14">
        <v>42488</v>
      </c>
      <c r="D900" s="14">
        <v>42581</v>
      </c>
      <c r="E900" s="14">
        <f>VLOOKUP(A900,[1]INGRESOS!$C$2:$P$1123,14,0)</f>
        <v>42673</v>
      </c>
      <c r="F900" s="14"/>
      <c r="G900" s="14">
        <v>42488</v>
      </c>
      <c r="H900" s="14">
        <v>42582</v>
      </c>
      <c r="I900" s="14">
        <f>VLOOKUP(A900,[1]FNCIONAMIENTO!$C$2:$P$1121,14,0)</f>
        <v>42673</v>
      </c>
      <c r="J900" s="14"/>
      <c r="K900" s="14">
        <v>42488</v>
      </c>
      <c r="L900" s="14">
        <v>42582</v>
      </c>
      <c r="M900" s="14">
        <f>VLOOKUP(A900,[1]INVERSION!$C$2:$P$1120,14,0)</f>
        <v>42672</v>
      </c>
      <c r="N900" s="14"/>
      <c r="O900" s="14">
        <v>42488</v>
      </c>
      <c r="P900" s="14">
        <v>42580</v>
      </c>
      <c r="Q900" s="14">
        <f>VLOOKUP(A900,[1]RESERVAS!$C$2:$P$1102,14,0)</f>
        <v>42673</v>
      </c>
      <c r="R900" s="14"/>
      <c r="S900" s="14">
        <v>42488</v>
      </c>
      <c r="T900" s="14">
        <v>42579</v>
      </c>
      <c r="U900" s="14">
        <f>VLOOKUP(A900,[1]DEUDA!$A$2:$N$1113,14,0)</f>
        <v>42671</v>
      </c>
      <c r="V900" s="14"/>
      <c r="W900" s="14">
        <v>42488</v>
      </c>
      <c r="X900" s="14">
        <v>42581</v>
      </c>
      <c r="Y900" s="14">
        <f>VLOOKUP(A900,[1]EXCEDENTES!$C$2:$P$1062,14,0)</f>
        <v>42671</v>
      </c>
      <c r="Z900" s="14"/>
      <c r="AA900" s="14">
        <v>42488</v>
      </c>
      <c r="AB900" s="14">
        <v>42579</v>
      </c>
      <c r="AC900" s="14">
        <f>VLOOKUP(A900,[1]CxP!$C$2:$P$1113,14,0)</f>
        <v>42671</v>
      </c>
      <c r="AD900" s="14"/>
      <c r="AE900" s="14">
        <v>42488</v>
      </c>
      <c r="AF900" s="14">
        <v>42580</v>
      </c>
      <c r="AG900" s="14">
        <f>VLOOKUP(A900,'[1]EJEC-FONDO'!$C$2:$P$1102,14,0)</f>
        <v>42673</v>
      </c>
      <c r="AH900" s="14"/>
      <c r="AI900" s="14">
        <v>42489</v>
      </c>
      <c r="AJ900" s="14">
        <v>42580</v>
      </c>
      <c r="AK900" s="14">
        <f>VLOOKUP(A900,'[1]TESRERIA-FONDO'!$C$2:$P$1075,14,0)</f>
        <v>42671</v>
      </c>
      <c r="AL900" s="14"/>
      <c r="AM900" s="14">
        <v>42488</v>
      </c>
      <c r="AN900" s="14">
        <v>42579</v>
      </c>
      <c r="AO900" s="14">
        <f>VLOOKUP(A900,[1]VIGENCIAS!$C$2:$P$1080,14,0)</f>
        <v>42671</v>
      </c>
      <c r="AP900" s="14"/>
    </row>
    <row r="901" spans="1:42" x14ac:dyDescent="0.25">
      <c r="A901" s="12" t="s">
        <v>1809</v>
      </c>
      <c r="B901" s="13" t="s">
        <v>1810</v>
      </c>
      <c r="C901" s="14">
        <v>42489</v>
      </c>
      <c r="D901" s="14">
        <v>42580</v>
      </c>
      <c r="E901" s="14">
        <f>VLOOKUP(A901,[1]INGRESOS!$C$2:$P$1123,14,0)</f>
        <v>42671</v>
      </c>
      <c r="F901" s="14"/>
      <c r="G901" s="14">
        <v>42490</v>
      </c>
      <c r="H901" s="14">
        <v>42580</v>
      </c>
      <c r="I901" s="14">
        <f>VLOOKUP(A901,[1]FNCIONAMIENTO!$C$2:$P$1121,14,0)</f>
        <v>42671</v>
      </c>
      <c r="J901" s="14"/>
      <c r="K901" s="14">
        <v>42489</v>
      </c>
      <c r="L901" s="14">
        <v>42580</v>
      </c>
      <c r="M901" s="14">
        <f>VLOOKUP(A901,[1]INVERSION!$C$2:$P$1120,14,0)</f>
        <v>42671</v>
      </c>
      <c r="N901" s="14"/>
      <c r="O901" s="14">
        <v>42489</v>
      </c>
      <c r="P901" s="14">
        <v>42580</v>
      </c>
      <c r="Q901" s="14">
        <f>VLOOKUP(A901,[1]RESERVAS!$C$2:$P$1102,14,0)</f>
        <v>42671</v>
      </c>
      <c r="R901" s="14"/>
      <c r="S901" s="14">
        <v>42489</v>
      </c>
      <c r="T901" s="14">
        <v>42580</v>
      </c>
      <c r="U901" s="14">
        <f>VLOOKUP(A901,[1]DEUDA!$A$2:$N$1113,14,0)</f>
        <v>42671</v>
      </c>
      <c r="V901" s="14"/>
      <c r="W901" s="14">
        <v>42489</v>
      </c>
      <c r="X901" s="14">
        <v>42580</v>
      </c>
      <c r="Y901" s="14">
        <f>VLOOKUP(A901,[1]EXCEDENTES!$C$2:$P$1062,14,0)</f>
        <v>42671</v>
      </c>
      <c r="Z901" s="14"/>
      <c r="AA901" s="14">
        <v>42489</v>
      </c>
      <c r="AB901" s="14">
        <v>42580</v>
      </c>
      <c r="AC901" s="14">
        <f>VLOOKUP(A901,[1]CxP!$C$2:$P$1113,14,0)</f>
        <v>42671</v>
      </c>
      <c r="AD901" s="14"/>
      <c r="AE901" s="14">
        <v>42489</v>
      </c>
      <c r="AF901" s="14">
        <v>42580</v>
      </c>
      <c r="AG901" s="14">
        <f>VLOOKUP(A901,'[1]EJEC-FONDO'!$C$2:$P$1102,14,0)</f>
        <v>42671</v>
      </c>
      <c r="AH901" s="14"/>
      <c r="AI901" s="14">
        <v>42489</v>
      </c>
      <c r="AJ901" s="14">
        <v>42580</v>
      </c>
      <c r="AK901" s="14">
        <f>VLOOKUP(A901,'[1]TESRERIA-FONDO'!$C$2:$P$1075,14,0)</f>
        <v>42671</v>
      </c>
      <c r="AL901" s="14"/>
      <c r="AM901" s="14">
        <v>42489</v>
      </c>
      <c r="AN901" s="14">
        <v>42580</v>
      </c>
      <c r="AO901" s="14">
        <f>VLOOKUP(A901,[1]VIGENCIAS!$C$2:$P$1080,14,0)</f>
        <v>42671</v>
      </c>
      <c r="AP901" s="14"/>
    </row>
    <row r="902" spans="1:42" x14ac:dyDescent="0.25">
      <c r="A902" s="12" t="s">
        <v>1811</v>
      </c>
      <c r="B902" s="13" t="s">
        <v>1812</v>
      </c>
      <c r="C902" s="14">
        <v>42516</v>
      </c>
      <c r="D902" s="14">
        <v>42582</v>
      </c>
      <c r="E902" s="14">
        <f>VLOOKUP(A902,[1]INGRESOS!$C$2:$P$1123,14,0)</f>
        <v>42673</v>
      </c>
      <c r="F902" s="14"/>
      <c r="G902" s="14">
        <v>42516</v>
      </c>
      <c r="H902" s="14">
        <v>42580</v>
      </c>
      <c r="I902" s="14">
        <f>VLOOKUP(A902,[1]FNCIONAMIENTO!$C$2:$P$1121,14,0)</f>
        <v>42672</v>
      </c>
      <c r="J902" s="14"/>
      <c r="K902" s="14">
        <v>42516</v>
      </c>
      <c r="L902" s="14">
        <v>42582</v>
      </c>
      <c r="M902" s="14">
        <f>VLOOKUP(A902,[1]INVERSION!$C$2:$P$1120,14,0)</f>
        <v>42672</v>
      </c>
      <c r="N902" s="14"/>
      <c r="O902" s="14">
        <v>42517</v>
      </c>
      <c r="P902" s="14">
        <v>42580</v>
      </c>
      <c r="Q902" s="14">
        <f>VLOOKUP(A902,[1]RESERVAS!$C$2:$P$1102,14,0)</f>
        <v>42672</v>
      </c>
      <c r="R902" s="14"/>
      <c r="S902" s="14">
        <v>42517</v>
      </c>
      <c r="T902" s="14">
        <v>42580</v>
      </c>
      <c r="U902" s="14">
        <f>VLOOKUP(A902,[1]DEUDA!$A$2:$N$1113,14,0)</f>
        <v>42672</v>
      </c>
      <c r="V902" s="14"/>
      <c r="W902" s="14">
        <v>42518</v>
      </c>
      <c r="X902" s="14">
        <v>42580</v>
      </c>
      <c r="Y902" s="14">
        <f>VLOOKUP(A902,[1]EXCEDENTES!$C$2:$P$1062,14,0)</f>
        <v>42673</v>
      </c>
      <c r="Z902" s="14"/>
      <c r="AA902" s="14">
        <v>42517</v>
      </c>
      <c r="AB902" s="14">
        <v>42580</v>
      </c>
      <c r="AC902" s="14">
        <f>VLOOKUP(A902,[1]CxP!$C$2:$P$1113,14,0)</f>
        <v>42672</v>
      </c>
      <c r="AD902" s="14"/>
      <c r="AE902" s="14">
        <v>42517</v>
      </c>
      <c r="AF902" s="14">
        <v>42580</v>
      </c>
      <c r="AG902" s="14">
        <f>VLOOKUP(A902,'[1]EJEC-FONDO'!$C$2:$P$1102,14,0)</f>
        <v>42673</v>
      </c>
      <c r="AH902" s="14"/>
      <c r="AI902" s="14">
        <v>42518</v>
      </c>
      <c r="AJ902" s="14">
        <v>42580</v>
      </c>
      <c r="AK902" s="14">
        <f>VLOOKUP(A902,'[1]TESRERIA-FONDO'!$C$2:$P$1075,14,0)</f>
        <v>42673</v>
      </c>
      <c r="AL902" s="14"/>
      <c r="AM902" s="14">
        <v>42517</v>
      </c>
      <c r="AN902" s="14">
        <v>42580</v>
      </c>
      <c r="AO902" s="14">
        <f>VLOOKUP(A902,[1]VIGENCIAS!$C$2:$P$1080,14,0)</f>
        <v>42673</v>
      </c>
      <c r="AP902" s="14"/>
    </row>
    <row r="903" spans="1:42" x14ac:dyDescent="0.25">
      <c r="A903" s="12" t="s">
        <v>1813</v>
      </c>
      <c r="B903" s="13" t="s">
        <v>1814</v>
      </c>
      <c r="C903" s="14">
        <v>42488</v>
      </c>
      <c r="D903" s="14">
        <v>42580</v>
      </c>
      <c r="E903" s="14">
        <f>VLOOKUP(A903,[1]INGRESOS!$C$2:$P$1123,14,0)</f>
        <v>42673</v>
      </c>
      <c r="F903" s="14"/>
      <c r="G903" s="14">
        <v>42488</v>
      </c>
      <c r="H903" s="14">
        <v>42580</v>
      </c>
      <c r="I903" s="14">
        <f>VLOOKUP(A903,[1]FNCIONAMIENTO!$C$2:$P$1121,14,0)</f>
        <v>42673</v>
      </c>
      <c r="J903" s="14"/>
      <c r="K903" s="14">
        <v>42488</v>
      </c>
      <c r="L903" s="14">
        <v>42577</v>
      </c>
      <c r="M903" s="14">
        <f>VLOOKUP(A903,[1]INVERSION!$C$2:$P$1120,14,0)</f>
        <v>42672</v>
      </c>
      <c r="N903" s="14"/>
      <c r="O903" s="14">
        <v>42489</v>
      </c>
      <c r="P903" s="14">
        <v>42578</v>
      </c>
      <c r="Q903" s="14">
        <f>VLOOKUP(A903,[1]RESERVAS!$C$2:$P$1102,14,0)</f>
        <v>42673</v>
      </c>
      <c r="R903" s="14"/>
      <c r="S903" s="14">
        <v>42489</v>
      </c>
      <c r="T903" s="14">
        <v>42577</v>
      </c>
      <c r="U903" s="14">
        <f>VLOOKUP(A903,[1]DEUDA!$A$2:$N$1113,14,0)</f>
        <v>42673</v>
      </c>
      <c r="V903" s="14"/>
      <c r="W903" s="14">
        <v>42489</v>
      </c>
      <c r="X903" s="14">
        <v>42579</v>
      </c>
      <c r="Y903" s="14">
        <f>VLOOKUP(A903,[1]EXCEDENTES!$C$2:$P$1062,14,0)</f>
        <v>42673</v>
      </c>
      <c r="Z903" s="14"/>
      <c r="AA903" s="14">
        <v>42489</v>
      </c>
      <c r="AB903" s="14">
        <v>42580</v>
      </c>
      <c r="AC903" s="14">
        <f>VLOOKUP(A903,[1]CxP!$C$2:$P$1113,14,0)</f>
        <v>42673</v>
      </c>
      <c r="AD903" s="14"/>
      <c r="AE903" s="14">
        <v>42490</v>
      </c>
      <c r="AF903" s="14">
        <v>42578</v>
      </c>
      <c r="AG903" s="14">
        <f>VLOOKUP(A903,'[1]EJEC-FONDO'!$C$2:$P$1102,14,0)</f>
        <v>42673</v>
      </c>
      <c r="AH903" s="14"/>
      <c r="AI903" s="14">
        <v>42489</v>
      </c>
      <c r="AJ903" s="14">
        <v>42579</v>
      </c>
      <c r="AK903" s="14">
        <f>VLOOKUP(A903,'[1]TESRERIA-FONDO'!$C$2:$P$1075,14,0)</f>
        <v>42673</v>
      </c>
      <c r="AL903" s="14"/>
      <c r="AM903" s="14">
        <v>42489</v>
      </c>
      <c r="AN903" s="14">
        <v>42577</v>
      </c>
      <c r="AO903" s="14">
        <f>VLOOKUP(A903,[1]VIGENCIAS!$C$2:$P$1080,14,0)</f>
        <v>42673</v>
      </c>
      <c r="AP903" s="14"/>
    </row>
    <row r="904" spans="1:42" x14ac:dyDescent="0.25">
      <c r="A904" s="12" t="s">
        <v>1815</v>
      </c>
      <c r="B904" s="13" t="s">
        <v>1816</v>
      </c>
      <c r="C904" s="14">
        <v>42489</v>
      </c>
      <c r="D904" s="14">
        <v>42581</v>
      </c>
      <c r="E904" s="14">
        <f>VLOOKUP(A904,[1]INGRESOS!$C$2:$P$1123,14,0)</f>
        <v>42674</v>
      </c>
      <c r="F904" s="14"/>
      <c r="G904" s="14">
        <v>42486</v>
      </c>
      <c r="H904" s="14">
        <v>42581</v>
      </c>
      <c r="I904" s="14">
        <f>VLOOKUP(A904,[1]FNCIONAMIENTO!$C$2:$P$1121,14,0)</f>
        <v>42674</v>
      </c>
      <c r="J904" s="14"/>
      <c r="K904" s="14">
        <v>42489</v>
      </c>
      <c r="L904" s="14">
        <v>42582</v>
      </c>
      <c r="M904" s="14">
        <f>VLOOKUP(A904,[1]INVERSION!$C$2:$P$1120,14,0)</f>
        <v>42674</v>
      </c>
      <c r="N904" s="14"/>
      <c r="O904" s="14">
        <v>42486</v>
      </c>
      <c r="P904" s="14">
        <v>42580</v>
      </c>
      <c r="Q904" s="14">
        <f>VLOOKUP(A904,[1]RESERVAS!$C$2:$P$1102,14,0)</f>
        <v>42674</v>
      </c>
      <c r="R904" s="14"/>
      <c r="S904" s="14">
        <v>42486</v>
      </c>
      <c r="T904" s="14">
        <v>42580</v>
      </c>
      <c r="U904" s="14">
        <f>VLOOKUP(A904,[1]DEUDA!$A$2:$N$1113,14,0)</f>
        <v>42674</v>
      </c>
      <c r="V904" s="14"/>
      <c r="W904" s="14">
        <v>42490</v>
      </c>
      <c r="X904" s="14">
        <v>42581</v>
      </c>
      <c r="Y904" s="14" t="e">
        <f>VLOOKUP(A904,[1]EXCEDENTES!$C$2:$P$1062,14,0)</f>
        <v>#N/A</v>
      </c>
      <c r="Z904" s="14"/>
      <c r="AA904" s="14">
        <v>42486</v>
      </c>
      <c r="AB904" s="14">
        <v>42580</v>
      </c>
      <c r="AC904" s="14">
        <f>VLOOKUP(A904,[1]CxP!$C$2:$P$1113,14,0)</f>
        <v>42674</v>
      </c>
      <c r="AD904" s="14"/>
      <c r="AE904" s="14">
        <v>42489</v>
      </c>
      <c r="AF904" s="14" t="e">
        <v>#N/A</v>
      </c>
      <c r="AG904" s="14">
        <f>VLOOKUP(A904,'[1]EJEC-FONDO'!$C$2:$P$1102,14,0)</f>
        <v>42674</v>
      </c>
      <c r="AH904" s="14"/>
      <c r="AI904" s="14">
        <v>42490</v>
      </c>
      <c r="AJ904" s="14">
        <v>42581</v>
      </c>
      <c r="AK904" s="14">
        <f>VLOOKUP(A904,'[1]TESRERIA-FONDO'!$C$2:$P$1075,14,0)</f>
        <v>42674</v>
      </c>
      <c r="AL904" s="14"/>
      <c r="AM904" s="14">
        <v>42489</v>
      </c>
      <c r="AN904" s="14">
        <v>42580</v>
      </c>
      <c r="AO904" s="14">
        <f>VLOOKUP(A904,[1]VIGENCIAS!$C$2:$P$1080,14,0)</f>
        <v>42674</v>
      </c>
      <c r="AP904" s="14"/>
    </row>
    <row r="905" spans="1:42" x14ac:dyDescent="0.25">
      <c r="A905" s="12" t="s">
        <v>1817</v>
      </c>
      <c r="B905" s="13" t="s">
        <v>1818</v>
      </c>
      <c r="C905" s="14">
        <v>42483</v>
      </c>
      <c r="D905" s="14">
        <v>42576</v>
      </c>
      <c r="E905" s="14">
        <f>VLOOKUP(A905,[1]INGRESOS!$C$2:$P$1123,14,0)</f>
        <v>42671</v>
      </c>
      <c r="F905" s="14"/>
      <c r="G905" s="14">
        <v>42488</v>
      </c>
      <c r="H905" s="14">
        <v>42578</v>
      </c>
      <c r="I905" s="14">
        <f>VLOOKUP(A905,[1]FNCIONAMIENTO!$C$2:$P$1121,14,0)</f>
        <v>42671</v>
      </c>
      <c r="J905" s="14"/>
      <c r="K905" s="14">
        <v>42488</v>
      </c>
      <c r="L905" s="14">
        <v>42578</v>
      </c>
      <c r="M905" s="14">
        <f>VLOOKUP(A905,[1]INVERSION!$C$2:$P$1120,14,0)</f>
        <v>42671</v>
      </c>
      <c r="N905" s="14"/>
      <c r="O905" s="14">
        <v>42488</v>
      </c>
      <c r="P905" s="14">
        <v>42576</v>
      </c>
      <c r="Q905" s="14">
        <f>VLOOKUP(A905,[1]RESERVAS!$C$2:$P$1102,14,0)</f>
        <v>42671</v>
      </c>
      <c r="R905" s="14"/>
      <c r="S905" s="14">
        <v>42488</v>
      </c>
      <c r="T905" s="14">
        <v>42571</v>
      </c>
      <c r="U905" s="14">
        <f>VLOOKUP(A905,[1]DEUDA!$A$2:$N$1113,14,0)</f>
        <v>42671</v>
      </c>
      <c r="V905" s="14"/>
      <c r="W905" s="14">
        <v>42490</v>
      </c>
      <c r="X905" s="14">
        <v>42581</v>
      </c>
      <c r="Y905" s="14">
        <f>VLOOKUP(A905,[1]EXCEDENTES!$C$2:$P$1062,14,0)</f>
        <v>42673</v>
      </c>
      <c r="Z905" s="14"/>
      <c r="AA905" s="14">
        <v>42489</v>
      </c>
      <c r="AB905" s="14">
        <v>42576</v>
      </c>
      <c r="AC905" s="14">
        <f>VLOOKUP(A905,[1]CxP!$C$2:$P$1113,14,0)</f>
        <v>42668</v>
      </c>
      <c r="AD905" s="14"/>
      <c r="AE905" s="14">
        <v>42490</v>
      </c>
      <c r="AF905" s="14">
        <v>42578</v>
      </c>
      <c r="AG905" s="14">
        <f>VLOOKUP(A905,'[1]EJEC-FONDO'!$C$2:$P$1102,14,0)</f>
        <v>42671</v>
      </c>
      <c r="AH905" s="14"/>
      <c r="AI905" s="14">
        <v>42500</v>
      </c>
      <c r="AJ905" s="14">
        <v>42582</v>
      </c>
      <c r="AK905" s="14">
        <f>VLOOKUP(A905,'[1]TESRERIA-FONDO'!$C$2:$P$1075,14,0)</f>
        <v>42673</v>
      </c>
      <c r="AL905" s="14"/>
      <c r="AM905" s="14">
        <v>42490</v>
      </c>
      <c r="AN905" s="14">
        <v>42581</v>
      </c>
      <c r="AO905" s="14">
        <f>VLOOKUP(A905,[1]VIGENCIAS!$C$2:$P$1080,14,0)</f>
        <v>42673</v>
      </c>
      <c r="AP905" s="14"/>
    </row>
    <row r="906" spans="1:42" x14ac:dyDescent="0.25">
      <c r="A906" s="12" t="s">
        <v>1819</v>
      </c>
      <c r="B906" s="13" t="s">
        <v>1820</v>
      </c>
      <c r="C906" s="14">
        <v>42489</v>
      </c>
      <c r="D906" s="14">
        <v>42579</v>
      </c>
      <c r="E906" s="14">
        <f>VLOOKUP(A906,[1]INGRESOS!$C$2:$P$1123,14,0)</f>
        <v>42672</v>
      </c>
      <c r="F906" s="14"/>
      <c r="G906" s="14">
        <v>42489</v>
      </c>
      <c r="H906" s="14">
        <v>42580</v>
      </c>
      <c r="I906" s="14">
        <f>VLOOKUP(A906,[1]FNCIONAMIENTO!$C$2:$P$1121,14,0)</f>
        <v>42672</v>
      </c>
      <c r="J906" s="14"/>
      <c r="K906" s="14">
        <v>42490</v>
      </c>
      <c r="L906" s="14">
        <v>42580</v>
      </c>
      <c r="M906" s="14">
        <f>VLOOKUP(A906,[1]INVERSION!$C$2:$P$1120,14,0)</f>
        <v>42671</v>
      </c>
      <c r="N906" s="14"/>
      <c r="O906" s="14" t="e">
        <v>#N/A</v>
      </c>
      <c r="P906" s="14" t="e">
        <v>#N/A</v>
      </c>
      <c r="Q906" s="14">
        <f>VLOOKUP(A906,[1]RESERVAS!$C$2:$P$1102,14,0)</f>
        <v>42671</v>
      </c>
      <c r="R906" s="14"/>
      <c r="S906" s="14">
        <v>42490</v>
      </c>
      <c r="T906" s="14">
        <v>42579</v>
      </c>
      <c r="U906" s="14">
        <f>VLOOKUP(A906,[1]DEUDA!$A$2:$N$1113,14,0)</f>
        <v>42672</v>
      </c>
      <c r="V906" s="14"/>
      <c r="W906" s="14">
        <v>42489</v>
      </c>
      <c r="X906" s="14">
        <v>42579</v>
      </c>
      <c r="Y906" s="14">
        <f>VLOOKUP(A906,[1]EXCEDENTES!$C$2:$P$1062,14,0)</f>
        <v>42671</v>
      </c>
      <c r="Z906" s="14"/>
      <c r="AA906" s="14">
        <v>42490</v>
      </c>
      <c r="AB906" s="14">
        <v>42582</v>
      </c>
      <c r="AC906" s="14">
        <f>VLOOKUP(A906,[1]CxP!$C$2:$P$1113,14,0)</f>
        <v>42674</v>
      </c>
      <c r="AD906" s="14"/>
      <c r="AE906" s="14">
        <v>42490</v>
      </c>
      <c r="AF906" s="14">
        <v>42580</v>
      </c>
      <c r="AG906" s="14">
        <f>VLOOKUP(A906,'[1]EJEC-FONDO'!$C$2:$P$1102,14,0)</f>
        <v>42672</v>
      </c>
      <c r="AH906" s="14"/>
      <c r="AI906" s="14">
        <v>42490</v>
      </c>
      <c r="AJ906" s="14">
        <v>42580</v>
      </c>
      <c r="AK906" s="14">
        <f>VLOOKUP(A906,'[1]TESRERIA-FONDO'!$C$2:$P$1075,14,0)</f>
        <v>42674</v>
      </c>
      <c r="AL906" s="14"/>
      <c r="AM906" s="14">
        <v>42490</v>
      </c>
      <c r="AN906" s="14">
        <v>42580</v>
      </c>
      <c r="AO906" s="14">
        <f>VLOOKUP(A906,[1]VIGENCIAS!$C$2:$P$1080,14,0)</f>
        <v>42674</v>
      </c>
      <c r="AP906" s="14"/>
    </row>
    <row r="907" spans="1:42" x14ac:dyDescent="0.25">
      <c r="A907" s="12" t="s">
        <v>1821</v>
      </c>
      <c r="B907" s="13" t="s">
        <v>1822</v>
      </c>
      <c r="C907" s="14">
        <v>42480</v>
      </c>
      <c r="D907" s="14">
        <v>42580</v>
      </c>
      <c r="E907" s="14">
        <f>VLOOKUP(A907,[1]INGRESOS!$C$2:$P$1123,14,0)</f>
        <v>42668</v>
      </c>
      <c r="F907" s="14"/>
      <c r="G907" s="14">
        <v>42480</v>
      </c>
      <c r="H907" s="14">
        <v>42574</v>
      </c>
      <c r="I907" s="14">
        <f>VLOOKUP(A907,[1]FNCIONAMIENTO!$C$2:$P$1121,14,0)</f>
        <v>42670</v>
      </c>
      <c r="J907" s="14"/>
      <c r="K907" s="14">
        <v>42481</v>
      </c>
      <c r="L907" s="14">
        <v>42574</v>
      </c>
      <c r="M907" s="14">
        <f>VLOOKUP(A907,[1]INVERSION!$C$2:$P$1120,14,0)</f>
        <v>42669</v>
      </c>
      <c r="N907" s="14"/>
      <c r="O907" s="14">
        <v>42470</v>
      </c>
      <c r="P907" s="14">
        <v>42573</v>
      </c>
      <c r="Q907" s="14">
        <f>VLOOKUP(A907,[1]RESERVAS!$C$2:$P$1102,14,0)</f>
        <v>42664</v>
      </c>
      <c r="R907" s="14"/>
      <c r="S907" s="14">
        <v>42480</v>
      </c>
      <c r="T907" s="14">
        <v>42573</v>
      </c>
      <c r="U907" s="14">
        <f>VLOOKUP(A907,[1]DEUDA!$A$2:$N$1113,14,0)</f>
        <v>42664</v>
      </c>
      <c r="V907" s="14"/>
      <c r="W907" s="14">
        <v>42481</v>
      </c>
      <c r="X907" s="14">
        <v>42573</v>
      </c>
      <c r="Y907" s="14">
        <f>VLOOKUP(A907,[1]EXCEDENTES!$C$2:$P$1062,14,0)</f>
        <v>42664</v>
      </c>
      <c r="Z907" s="14"/>
      <c r="AA907" s="14">
        <v>42480</v>
      </c>
      <c r="AB907" s="14">
        <v>42573</v>
      </c>
      <c r="AC907" s="14">
        <f>VLOOKUP(A907,[1]CxP!$C$2:$P$1113,14,0)</f>
        <v>42665</v>
      </c>
      <c r="AD907" s="14"/>
      <c r="AE907" s="14">
        <v>42480</v>
      </c>
      <c r="AF907" s="14">
        <v>42580</v>
      </c>
      <c r="AG907" s="14">
        <f>VLOOKUP(A907,'[1]EJEC-FONDO'!$C$2:$P$1102,14,0)</f>
        <v>42664</v>
      </c>
      <c r="AH907" s="14"/>
      <c r="AI907" s="14">
        <v>42483</v>
      </c>
      <c r="AJ907" s="14">
        <v>42576</v>
      </c>
      <c r="AK907" s="14">
        <f>VLOOKUP(A907,'[1]TESRERIA-FONDO'!$C$2:$P$1075,14,0)</f>
        <v>42665</v>
      </c>
      <c r="AL907" s="14"/>
      <c r="AM907" s="14">
        <v>42486</v>
      </c>
      <c r="AN907" s="14">
        <v>42574</v>
      </c>
      <c r="AO907" s="14">
        <f>VLOOKUP(A907,[1]VIGENCIAS!$C$2:$P$1080,14,0)</f>
        <v>42667</v>
      </c>
      <c r="AP907" s="14"/>
    </row>
    <row r="908" spans="1:42" x14ac:dyDescent="0.25">
      <c r="A908" s="12" t="s">
        <v>1823</v>
      </c>
      <c r="B908" s="13" t="s">
        <v>1824</v>
      </c>
      <c r="C908" s="14">
        <v>42480</v>
      </c>
      <c r="D908" s="14">
        <v>42578</v>
      </c>
      <c r="E908" s="14">
        <f>VLOOKUP(A908,[1]INGRESOS!$C$2:$P$1123,14,0)</f>
        <v>42667</v>
      </c>
      <c r="F908" s="14"/>
      <c r="G908" s="14">
        <v>42480</v>
      </c>
      <c r="H908" s="14">
        <v>42579</v>
      </c>
      <c r="I908" s="14">
        <f>VLOOKUP(A908,[1]FNCIONAMIENTO!$C$2:$P$1121,14,0)</f>
        <v>42668</v>
      </c>
      <c r="J908" s="14"/>
      <c r="K908" s="14">
        <v>42480</v>
      </c>
      <c r="L908" s="14">
        <v>42579</v>
      </c>
      <c r="M908" s="14">
        <f>VLOOKUP(A908,[1]INVERSION!$C$2:$P$1120,14,0)</f>
        <v>42668</v>
      </c>
      <c r="N908" s="14"/>
      <c r="O908" s="14">
        <v>42474</v>
      </c>
      <c r="P908" s="14">
        <v>42580</v>
      </c>
      <c r="Q908" s="14">
        <f>VLOOKUP(A908,[1]RESERVAS!$C$2:$P$1102,14,0)</f>
        <v>42668</v>
      </c>
      <c r="R908" s="14"/>
      <c r="S908" s="14">
        <v>42473</v>
      </c>
      <c r="T908" s="14">
        <v>42565</v>
      </c>
      <c r="U908" s="14">
        <f>VLOOKUP(A908,[1]DEUDA!$A$2:$N$1113,14,0)</f>
        <v>42667</v>
      </c>
      <c r="V908" s="14"/>
      <c r="W908" s="14">
        <v>42485</v>
      </c>
      <c r="X908" s="14">
        <v>42577</v>
      </c>
      <c r="Y908" s="14">
        <f>VLOOKUP(A908,[1]EXCEDENTES!$C$2:$P$1062,14,0)</f>
        <v>42670</v>
      </c>
      <c r="Z908" s="14"/>
      <c r="AA908" s="14">
        <v>42478</v>
      </c>
      <c r="AB908" s="14">
        <v>42580</v>
      </c>
      <c r="AC908" s="14">
        <f>VLOOKUP(A908,[1]CxP!$C$2:$P$1113,14,0)</f>
        <v>42668</v>
      </c>
      <c r="AD908" s="14"/>
      <c r="AE908" s="14">
        <v>42480</v>
      </c>
      <c r="AF908" s="14">
        <v>42580</v>
      </c>
      <c r="AG908" s="14">
        <f>VLOOKUP(A908,'[1]EJEC-FONDO'!$C$2:$P$1102,14,0)</f>
        <v>42668</v>
      </c>
      <c r="AH908" s="14"/>
      <c r="AI908" s="14" t="e">
        <v>#N/A</v>
      </c>
      <c r="AJ908" s="14">
        <v>42590</v>
      </c>
      <c r="AK908" s="14">
        <f>VLOOKUP(A908,'[1]TESRERIA-FONDO'!$C$2:$P$1075,14,0)</f>
        <v>42670</v>
      </c>
      <c r="AL908" s="14"/>
      <c r="AM908" s="14">
        <v>42473</v>
      </c>
      <c r="AN908" s="14">
        <v>42570</v>
      </c>
      <c r="AO908" s="14">
        <f>VLOOKUP(A908,[1]VIGENCIAS!$C$2:$P$1080,14,0)</f>
        <v>42668</v>
      </c>
      <c r="AP908" s="14"/>
    </row>
    <row r="909" spans="1:42" x14ac:dyDescent="0.25">
      <c r="A909" s="12" t="s">
        <v>1825</v>
      </c>
      <c r="B909" s="13" t="s">
        <v>1826</v>
      </c>
      <c r="C909" s="14">
        <v>42489</v>
      </c>
      <c r="D909" s="14">
        <v>42575</v>
      </c>
      <c r="E909" s="14">
        <f>VLOOKUP(A909,[1]INGRESOS!$C$2:$P$1123,14,0)</f>
        <v>42665</v>
      </c>
      <c r="F909" s="14"/>
      <c r="G909" s="14">
        <v>42489</v>
      </c>
      <c r="H909" s="14">
        <v>42574</v>
      </c>
      <c r="I909" s="14">
        <f>VLOOKUP(A909,[1]FNCIONAMIENTO!$C$2:$P$1121,14,0)</f>
        <v>42665</v>
      </c>
      <c r="J909" s="14"/>
      <c r="K909" s="14">
        <v>42489</v>
      </c>
      <c r="L909" s="14">
        <v>42574</v>
      </c>
      <c r="M909" s="14">
        <f>VLOOKUP(A909,[1]INVERSION!$C$2:$P$1120,14,0)</f>
        <v>42665</v>
      </c>
      <c r="N909" s="14"/>
      <c r="O909" s="14">
        <v>42489</v>
      </c>
      <c r="P909" s="14">
        <v>42573</v>
      </c>
      <c r="Q909" s="14">
        <f>VLOOKUP(A909,[1]RESERVAS!$C$2:$P$1102,14,0)</f>
        <v>42665</v>
      </c>
      <c r="R909" s="14"/>
      <c r="S909" s="14">
        <v>42489</v>
      </c>
      <c r="T909" s="14">
        <v>42580</v>
      </c>
      <c r="U909" s="14">
        <f>VLOOKUP(A909,[1]DEUDA!$A$2:$N$1113,14,0)</f>
        <v>42666</v>
      </c>
      <c r="V909" s="14"/>
      <c r="W909" s="14">
        <v>42488</v>
      </c>
      <c r="X909" s="14">
        <v>42575</v>
      </c>
      <c r="Y909" s="14">
        <f>VLOOKUP(A909,[1]EXCEDENTES!$C$2:$P$1062,14,0)</f>
        <v>42667</v>
      </c>
      <c r="Z909" s="14"/>
      <c r="AA909" s="14">
        <v>42489</v>
      </c>
      <c r="AB909" s="14">
        <v>42575</v>
      </c>
      <c r="AC909" s="14">
        <f>VLOOKUP(A909,[1]CxP!$C$2:$P$1113,14,0)</f>
        <v>42665</v>
      </c>
      <c r="AD909" s="14"/>
      <c r="AE909" s="14">
        <v>42489</v>
      </c>
      <c r="AF909" s="14">
        <v>42581</v>
      </c>
      <c r="AG909" s="14">
        <f>VLOOKUP(A909,'[1]EJEC-FONDO'!$C$2:$P$1102,14,0)</f>
        <v>42669</v>
      </c>
      <c r="AH909" s="14"/>
      <c r="AI909" s="14">
        <v>42489</v>
      </c>
      <c r="AJ909" s="14">
        <v>42581</v>
      </c>
      <c r="AK909" s="14">
        <f>VLOOKUP(A909,'[1]TESRERIA-FONDO'!$C$2:$P$1075,14,0)</f>
        <v>42669</v>
      </c>
      <c r="AL909" s="14"/>
      <c r="AM909" s="14">
        <v>42488</v>
      </c>
      <c r="AN909" s="14">
        <v>42575</v>
      </c>
      <c r="AO909" s="14">
        <f>VLOOKUP(A909,[1]VIGENCIAS!$C$2:$P$1080,14,0)</f>
        <v>42666</v>
      </c>
      <c r="AP909" s="14"/>
    </row>
    <row r="910" spans="1:42" x14ac:dyDescent="0.25">
      <c r="A910" s="12" t="s">
        <v>1827</v>
      </c>
      <c r="B910" s="13" t="s">
        <v>1828</v>
      </c>
      <c r="C910" s="14">
        <v>42486</v>
      </c>
      <c r="D910" s="14">
        <v>42579</v>
      </c>
      <c r="E910" s="14">
        <f>VLOOKUP(A910,[1]INGRESOS!$C$2:$P$1123,14,0)</f>
        <v>42669</v>
      </c>
      <c r="F910" s="14"/>
      <c r="G910" s="14">
        <v>42488</v>
      </c>
      <c r="H910" s="14">
        <v>42580</v>
      </c>
      <c r="I910" s="14">
        <f>VLOOKUP(A910,[1]FNCIONAMIENTO!$C$2:$P$1121,14,0)</f>
        <v>42668</v>
      </c>
      <c r="J910" s="14"/>
      <c r="K910" s="14">
        <v>42486</v>
      </c>
      <c r="L910" s="14">
        <v>42579</v>
      </c>
      <c r="M910" s="14">
        <f>VLOOKUP(A910,[1]INVERSION!$C$2:$P$1120,14,0)</f>
        <v>42669</v>
      </c>
      <c r="N910" s="14"/>
      <c r="O910" s="14">
        <v>42486</v>
      </c>
      <c r="P910" s="14">
        <v>42580</v>
      </c>
      <c r="Q910" s="14">
        <f>VLOOKUP(A910,[1]RESERVAS!$C$2:$P$1102,14,0)</f>
        <v>42670</v>
      </c>
      <c r="R910" s="14"/>
      <c r="S910" s="14">
        <v>42487</v>
      </c>
      <c r="T910" s="14">
        <v>42579</v>
      </c>
      <c r="U910" s="14">
        <f>VLOOKUP(A910,[1]DEUDA!$A$2:$N$1113,14,0)</f>
        <v>42670</v>
      </c>
      <c r="V910" s="14"/>
      <c r="W910" s="14">
        <v>42487</v>
      </c>
      <c r="X910" s="14">
        <v>42582</v>
      </c>
      <c r="Y910" s="14">
        <f>VLOOKUP(A910,[1]EXCEDENTES!$C$2:$P$1062,14,0)</f>
        <v>42671</v>
      </c>
      <c r="Z910" s="14"/>
      <c r="AA910" s="14">
        <v>42486</v>
      </c>
      <c r="AB910" s="14">
        <v>42579</v>
      </c>
      <c r="AC910" s="14">
        <f>VLOOKUP(A910,[1]CxP!$C$2:$P$1113,14,0)</f>
        <v>42667</v>
      </c>
      <c r="AD910" s="14"/>
      <c r="AE910" s="14">
        <v>42487</v>
      </c>
      <c r="AF910" s="14">
        <v>42580</v>
      </c>
      <c r="AG910" s="14">
        <f>VLOOKUP(A910,'[1]EJEC-FONDO'!$C$2:$P$1102,14,0)</f>
        <v>42683</v>
      </c>
      <c r="AH910" s="14"/>
      <c r="AI910" s="14">
        <v>42488</v>
      </c>
      <c r="AJ910" s="14">
        <v>42580</v>
      </c>
      <c r="AK910" s="14">
        <f>VLOOKUP(A910,'[1]TESRERIA-FONDO'!$C$2:$P$1075,14,0)</f>
        <v>42674</v>
      </c>
      <c r="AL910" s="14"/>
      <c r="AM910" s="14">
        <v>42487</v>
      </c>
      <c r="AN910" s="14">
        <v>42577</v>
      </c>
      <c r="AO910" s="14">
        <f>VLOOKUP(A910,[1]VIGENCIAS!$C$2:$P$1080,14,0)</f>
        <v>42674</v>
      </c>
      <c r="AP910" s="14"/>
    </row>
    <row r="911" spans="1:42" x14ac:dyDescent="0.25">
      <c r="A911" s="12" t="s">
        <v>1829</v>
      </c>
      <c r="B911" s="13" t="s">
        <v>1830</v>
      </c>
      <c r="C911" s="14">
        <v>42486</v>
      </c>
      <c r="D911" s="14">
        <v>42576</v>
      </c>
      <c r="E911" s="14">
        <f>VLOOKUP(A911,[1]INGRESOS!$C$2:$P$1123,14,0)</f>
        <v>42664</v>
      </c>
      <c r="F911" s="14"/>
      <c r="G911" s="14">
        <v>42486</v>
      </c>
      <c r="H911" s="14">
        <v>42577</v>
      </c>
      <c r="I911" s="14">
        <f>VLOOKUP(A911,[1]FNCIONAMIENTO!$C$2:$P$1121,14,0)</f>
        <v>42664</v>
      </c>
      <c r="J911" s="14"/>
      <c r="K911" s="14">
        <v>42486</v>
      </c>
      <c r="L911" s="14">
        <v>42577</v>
      </c>
      <c r="M911" s="14">
        <f>VLOOKUP(A911,[1]INVERSION!$C$2:$P$1120,14,0)</f>
        <v>42664</v>
      </c>
      <c r="N911" s="14"/>
      <c r="O911" s="14">
        <v>42485</v>
      </c>
      <c r="P911" s="14">
        <v>42576</v>
      </c>
      <c r="Q911" s="14">
        <f>VLOOKUP(A911,[1]RESERVAS!$C$2:$P$1102,14,0)</f>
        <v>42663</v>
      </c>
      <c r="R911" s="14"/>
      <c r="S911" s="14">
        <v>42485</v>
      </c>
      <c r="T911" s="14">
        <v>42569</v>
      </c>
      <c r="U911" s="14">
        <f>VLOOKUP(A911,[1]DEUDA!$A$2:$N$1113,14,0)</f>
        <v>42662</v>
      </c>
      <c r="V911" s="14"/>
      <c r="W911" s="14">
        <v>42487</v>
      </c>
      <c r="X911" s="14">
        <v>42578</v>
      </c>
      <c r="Y911" s="14">
        <f>VLOOKUP(A911,[1]EXCEDENTES!$C$2:$P$1062,14,0)</f>
        <v>42672</v>
      </c>
      <c r="Z911" s="14"/>
      <c r="AA911" s="14">
        <v>42485</v>
      </c>
      <c r="AB911" s="14">
        <v>42576</v>
      </c>
      <c r="AC911" s="14">
        <f>VLOOKUP(A911,[1]CxP!$C$2:$P$1113,14,0)</f>
        <v>42663</v>
      </c>
      <c r="AD911" s="14"/>
      <c r="AE911" s="14">
        <v>42486</v>
      </c>
      <c r="AF911" s="14">
        <v>42577</v>
      </c>
      <c r="AG911" s="14">
        <f>VLOOKUP(A911,'[1]EJEC-FONDO'!$C$2:$P$1102,14,0)</f>
        <v>42664</v>
      </c>
      <c r="AH911" s="14"/>
      <c r="AI911" s="14">
        <v>42487</v>
      </c>
      <c r="AJ911" s="14">
        <v>42577</v>
      </c>
      <c r="AK911" s="14">
        <f>VLOOKUP(A911,'[1]TESRERIA-FONDO'!$C$2:$P$1075,14,0)</f>
        <v>42672</v>
      </c>
      <c r="AL911" s="14"/>
      <c r="AM911" s="14">
        <v>42486</v>
      </c>
      <c r="AN911" s="14">
        <v>42569</v>
      </c>
      <c r="AO911" s="14">
        <f>VLOOKUP(A911,[1]VIGENCIAS!$C$2:$P$1080,14,0)</f>
        <v>42662</v>
      </c>
      <c r="AP911" s="14"/>
    </row>
    <row r="912" spans="1:42" x14ac:dyDescent="0.25">
      <c r="A912" s="12" t="s">
        <v>1831</v>
      </c>
      <c r="B912" s="13" t="s">
        <v>1832</v>
      </c>
      <c r="C912" s="14">
        <v>42490</v>
      </c>
      <c r="D912" s="14">
        <v>42608</v>
      </c>
      <c r="E912" s="14">
        <f>VLOOKUP(A912,[1]INGRESOS!$C$2:$P$1123,14,0)</f>
        <v>42674</v>
      </c>
      <c r="F912" s="14"/>
      <c r="G912" s="14">
        <v>42489</v>
      </c>
      <c r="H912" s="14">
        <v>42608</v>
      </c>
      <c r="I912" s="14">
        <f>VLOOKUP(A912,[1]FNCIONAMIENTO!$C$2:$P$1121,14,0)</f>
        <v>42674</v>
      </c>
      <c r="J912" s="14"/>
      <c r="K912" s="14">
        <v>42489</v>
      </c>
      <c r="L912" s="14">
        <v>42608</v>
      </c>
      <c r="M912" s="14">
        <f>VLOOKUP(A912,[1]INVERSION!$C$2:$P$1120,14,0)</f>
        <v>42674</v>
      </c>
      <c r="N912" s="14"/>
      <c r="O912" s="14">
        <v>42516</v>
      </c>
      <c r="P912" s="14" t="e">
        <v>#N/A</v>
      </c>
      <c r="Q912" s="14">
        <f>VLOOKUP(A912,[1]RESERVAS!$C$2:$P$1102,14,0)</f>
        <v>42674</v>
      </c>
      <c r="R912" s="14"/>
      <c r="S912" s="14">
        <v>42489</v>
      </c>
      <c r="T912" s="14">
        <v>42559</v>
      </c>
      <c r="U912" s="14">
        <f>VLOOKUP(A912,[1]DEUDA!$A$2:$N$1113,14,0)</f>
        <v>42672</v>
      </c>
      <c r="V912" s="14"/>
      <c r="W912" s="14">
        <v>42487</v>
      </c>
      <c r="X912" s="14" t="e">
        <v>#N/A</v>
      </c>
      <c r="Y912" s="14">
        <f>VLOOKUP(A912,[1]EXCEDENTES!$C$2:$P$1062,14,0)</f>
        <v>42672</v>
      </c>
      <c r="Z912" s="14"/>
      <c r="AA912" s="14">
        <v>42490</v>
      </c>
      <c r="AB912" s="14">
        <v>42559</v>
      </c>
      <c r="AC912" s="14">
        <f>VLOOKUP(A912,[1]CxP!$C$2:$P$1113,14,0)</f>
        <v>42672</v>
      </c>
      <c r="AD912" s="14"/>
      <c r="AE912" s="14">
        <v>42490</v>
      </c>
      <c r="AF912" s="14" t="e">
        <v>#N/A</v>
      </c>
      <c r="AG912" s="14">
        <f>VLOOKUP(A912,'[1]EJEC-FONDO'!$C$2:$P$1102,14,0)</f>
        <v>42672</v>
      </c>
      <c r="AH912" s="14"/>
      <c r="AI912" s="14">
        <v>42487</v>
      </c>
      <c r="AJ912" s="14">
        <v>42611</v>
      </c>
      <c r="AK912" s="14">
        <f>VLOOKUP(A912,'[1]TESRERIA-FONDO'!$C$2:$P$1075,14,0)</f>
        <v>42672</v>
      </c>
      <c r="AL912" s="14"/>
      <c r="AM912" s="14">
        <v>42487</v>
      </c>
      <c r="AN912" s="14">
        <v>42559</v>
      </c>
      <c r="AO912" s="14">
        <f>VLOOKUP(A912,[1]VIGENCIAS!$C$2:$P$1080,14,0)</f>
        <v>42672</v>
      </c>
      <c r="AP912" s="14"/>
    </row>
    <row r="913" spans="1:42" x14ac:dyDescent="0.25">
      <c r="A913" s="12" t="s">
        <v>1833</v>
      </c>
      <c r="B913" s="13" t="s">
        <v>1834</v>
      </c>
      <c r="C913" s="14">
        <v>42489</v>
      </c>
      <c r="D913" s="14">
        <v>42612</v>
      </c>
      <c r="E913" s="14">
        <f>VLOOKUP(A913,[1]INGRESOS!$C$2:$P$1123,14,0)</f>
        <v>42671</v>
      </c>
      <c r="F913" s="14"/>
      <c r="G913" s="14">
        <v>42489</v>
      </c>
      <c r="H913" s="14">
        <v>42581</v>
      </c>
      <c r="I913" s="14">
        <f>VLOOKUP(A913,[1]FNCIONAMIENTO!$C$2:$P$1121,14,0)</f>
        <v>42672</v>
      </c>
      <c r="J913" s="14"/>
      <c r="K913" s="14">
        <v>42490</v>
      </c>
      <c r="L913" s="14">
        <v>42580</v>
      </c>
      <c r="M913" s="14">
        <f>VLOOKUP(A913,[1]INVERSION!$C$2:$P$1120,14,0)</f>
        <v>42672</v>
      </c>
      <c r="N913" s="14"/>
      <c r="O913" s="14" t="e">
        <v>#N/A</v>
      </c>
      <c r="P913" s="14">
        <v>42581</v>
      </c>
      <c r="Q913" s="14">
        <f>VLOOKUP(A913,[1]RESERVAS!$C$2:$P$1102,14,0)</f>
        <v>42654</v>
      </c>
      <c r="R913" s="14"/>
      <c r="S913" s="14">
        <v>42490</v>
      </c>
      <c r="T913" s="14">
        <v>42581</v>
      </c>
      <c r="U913" s="14">
        <f>VLOOKUP(A913,[1]DEUDA!$A$2:$N$1113,14,0)</f>
        <v>42672</v>
      </c>
      <c r="V913" s="14"/>
      <c r="W913" s="14">
        <v>42490</v>
      </c>
      <c r="X913" s="14">
        <v>42581</v>
      </c>
      <c r="Y913" s="14">
        <f>VLOOKUP(A913,[1]EXCEDENTES!$C$2:$P$1062,14,0)</f>
        <v>42670</v>
      </c>
      <c r="Z913" s="14"/>
      <c r="AA913" s="14">
        <v>42490</v>
      </c>
      <c r="AB913" s="14">
        <v>42580</v>
      </c>
      <c r="AC913" s="14">
        <f>VLOOKUP(A913,[1]CxP!$C$2:$P$1113,14,0)</f>
        <v>42654</v>
      </c>
      <c r="AD913" s="14"/>
      <c r="AE913" s="14">
        <v>42489</v>
      </c>
      <c r="AF913" s="14">
        <v>42581</v>
      </c>
      <c r="AG913" s="14">
        <f>VLOOKUP(A913,'[1]EJEC-FONDO'!$C$2:$P$1102,14,0)</f>
        <v>42671</v>
      </c>
      <c r="AH913" s="14"/>
      <c r="AI913" s="14">
        <v>42489</v>
      </c>
      <c r="AJ913" s="14">
        <v>42580</v>
      </c>
      <c r="AK913" s="14">
        <f>VLOOKUP(A913,'[1]TESRERIA-FONDO'!$C$2:$P$1075,14,0)</f>
        <v>42671</v>
      </c>
      <c r="AL913" s="14"/>
      <c r="AM913" s="14">
        <v>42489</v>
      </c>
      <c r="AN913" s="14">
        <v>42580</v>
      </c>
      <c r="AO913" s="14">
        <f>VLOOKUP(A913,[1]VIGENCIAS!$C$2:$P$1080,14,0)</f>
        <v>42654</v>
      </c>
      <c r="AP913" s="14"/>
    </row>
    <row r="914" spans="1:42" x14ac:dyDescent="0.25">
      <c r="A914" s="12" t="s">
        <v>1835</v>
      </c>
      <c r="B914" s="13" t="s">
        <v>1836</v>
      </c>
      <c r="C914" s="14">
        <v>42487</v>
      </c>
      <c r="D914" s="14">
        <v>42578</v>
      </c>
      <c r="E914" s="14">
        <f>VLOOKUP(A914,[1]INGRESOS!$C$2:$P$1123,14,0)</f>
        <v>42670</v>
      </c>
      <c r="F914" s="14"/>
      <c r="G914" s="14">
        <v>42488</v>
      </c>
      <c r="H914" s="14">
        <v>42578</v>
      </c>
      <c r="I914" s="14">
        <f>VLOOKUP(A914,[1]FNCIONAMIENTO!$C$2:$P$1121,14,0)</f>
        <v>42671</v>
      </c>
      <c r="J914" s="14"/>
      <c r="K914" s="14">
        <v>42488</v>
      </c>
      <c r="L914" s="14">
        <v>42580</v>
      </c>
      <c r="M914" s="14">
        <f>VLOOKUP(A914,[1]INVERSION!$C$2:$P$1120,14,0)</f>
        <v>42671</v>
      </c>
      <c r="N914" s="14"/>
      <c r="O914" s="14">
        <v>42488</v>
      </c>
      <c r="P914" s="14">
        <v>42580</v>
      </c>
      <c r="Q914" s="14">
        <f>VLOOKUP(A914,[1]RESERVAS!$C$2:$P$1102,14,0)</f>
        <v>42671</v>
      </c>
      <c r="R914" s="14"/>
      <c r="S914" s="14">
        <v>42488</v>
      </c>
      <c r="T914" s="14">
        <v>42580</v>
      </c>
      <c r="U914" s="14">
        <f>VLOOKUP(A914,[1]DEUDA!$A$2:$N$1113,14,0)</f>
        <v>42671</v>
      </c>
      <c r="V914" s="14"/>
      <c r="W914" s="14">
        <v>42487</v>
      </c>
      <c r="X914" s="14">
        <v>42580</v>
      </c>
      <c r="Y914" s="14">
        <f>VLOOKUP(A914,[1]EXCEDENTES!$C$2:$P$1062,14,0)</f>
        <v>42672</v>
      </c>
      <c r="Z914" s="14"/>
      <c r="AA914" s="14">
        <v>42488</v>
      </c>
      <c r="AB914" s="14">
        <v>42580</v>
      </c>
      <c r="AC914" s="14">
        <f>VLOOKUP(A914,[1]CxP!$C$2:$P$1113,14,0)</f>
        <v>42671</v>
      </c>
      <c r="AD914" s="14"/>
      <c r="AE914" s="14">
        <v>42488</v>
      </c>
      <c r="AF914" s="14">
        <v>42580</v>
      </c>
      <c r="AG914" s="14">
        <f>VLOOKUP(A914,'[1]EJEC-FONDO'!$C$2:$P$1102,14,0)</f>
        <v>42672</v>
      </c>
      <c r="AH914" s="14"/>
      <c r="AI914" s="14">
        <v>42488</v>
      </c>
      <c r="AJ914" s="14">
        <v>42580</v>
      </c>
      <c r="AK914" s="14">
        <f>VLOOKUP(A914,'[1]TESRERIA-FONDO'!$C$2:$P$1075,14,0)</f>
        <v>42672</v>
      </c>
      <c r="AL914" s="14"/>
      <c r="AM914" s="14">
        <v>42488</v>
      </c>
      <c r="AN914" s="14">
        <v>42580</v>
      </c>
      <c r="AO914" s="14">
        <f>VLOOKUP(A914,[1]VIGENCIAS!$C$2:$P$1080,14,0)</f>
        <v>42672</v>
      </c>
      <c r="AP914" s="14"/>
    </row>
    <row r="915" spans="1:42" x14ac:dyDescent="0.25">
      <c r="A915" s="12" t="s">
        <v>1837</v>
      </c>
      <c r="B915" s="13" t="s">
        <v>1838</v>
      </c>
      <c r="C915" s="14">
        <v>42488</v>
      </c>
      <c r="D915" s="14">
        <v>42575</v>
      </c>
      <c r="E915" s="14">
        <f>VLOOKUP(A915,[1]INGRESOS!$C$2:$P$1123,14,0)</f>
        <v>42695</v>
      </c>
      <c r="F915" s="14"/>
      <c r="G915" s="14">
        <v>42488</v>
      </c>
      <c r="H915" s="14">
        <v>42575</v>
      </c>
      <c r="I915" s="14">
        <f>VLOOKUP(A915,[1]FNCIONAMIENTO!$C$2:$P$1121,14,0)</f>
        <v>42695</v>
      </c>
      <c r="J915" s="14"/>
      <c r="K915" s="14">
        <v>42488</v>
      </c>
      <c r="L915" s="14">
        <v>42575</v>
      </c>
      <c r="M915" s="14">
        <f>VLOOKUP(A915,[1]INVERSION!$C$2:$P$1120,14,0)</f>
        <v>42701</v>
      </c>
      <c r="N915" s="14"/>
      <c r="O915" s="14">
        <v>42488</v>
      </c>
      <c r="P915" s="14">
        <v>42613</v>
      </c>
      <c r="Q915" s="14">
        <f>VLOOKUP(A915,[1]RESERVAS!$C$2:$P$1102,14,0)</f>
        <v>42674</v>
      </c>
      <c r="R915" s="14"/>
      <c r="S915" s="14">
        <v>42488</v>
      </c>
      <c r="T915" s="14">
        <v>42575</v>
      </c>
      <c r="U915" s="14">
        <f>VLOOKUP(A915,[1]DEUDA!$A$2:$N$1113,14,0)</f>
        <v>42695</v>
      </c>
      <c r="V915" s="14"/>
      <c r="W915" s="14">
        <v>42490</v>
      </c>
      <c r="X915" s="14">
        <v>42580</v>
      </c>
      <c r="Y915" s="14">
        <f>VLOOKUP(A915,[1]EXCEDENTES!$C$2:$P$1062,14,0)</f>
        <v>42674</v>
      </c>
      <c r="Z915" s="14"/>
      <c r="AA915" s="14">
        <v>42486</v>
      </c>
      <c r="AB915" s="14">
        <v>42612</v>
      </c>
      <c r="AC915" s="14">
        <f>VLOOKUP(A915,[1]CxP!$C$2:$P$1113,14,0)</f>
        <v>42674</v>
      </c>
      <c r="AD915" s="14"/>
      <c r="AE915" s="14">
        <v>42490</v>
      </c>
      <c r="AF915" s="14">
        <v>42612</v>
      </c>
      <c r="AG915" s="14">
        <f>VLOOKUP(A915,'[1]EJEC-FONDO'!$C$2:$P$1102,14,0)</f>
        <v>42674</v>
      </c>
      <c r="AH915" s="14"/>
      <c r="AI915" s="14">
        <v>42490</v>
      </c>
      <c r="AJ915" s="14">
        <v>42612</v>
      </c>
      <c r="AK915" s="14">
        <f>VLOOKUP(A915,'[1]TESRERIA-FONDO'!$C$2:$P$1075,14,0)</f>
        <v>42674</v>
      </c>
      <c r="AL915" s="14"/>
      <c r="AM915" s="14">
        <v>42490</v>
      </c>
      <c r="AN915" s="14">
        <v>42612</v>
      </c>
      <c r="AO915" s="14" t="e">
        <f>VLOOKUP(A915,[1]VIGENCIAS!$C$2:$P$1080,14,0)</f>
        <v>#N/A</v>
      </c>
      <c r="AP915" s="14"/>
    </row>
    <row r="916" spans="1:42" x14ac:dyDescent="0.25">
      <c r="A916" s="12" t="s">
        <v>1839</v>
      </c>
      <c r="B916" s="13" t="s">
        <v>1840</v>
      </c>
      <c r="C916" s="14">
        <v>42489</v>
      </c>
      <c r="D916" s="14">
        <v>42580</v>
      </c>
      <c r="E916" s="14">
        <f>VLOOKUP(A916,[1]INGRESOS!$C$2:$P$1123,14,0)</f>
        <v>42674</v>
      </c>
      <c r="F916" s="14"/>
      <c r="G916" s="14">
        <v>42490</v>
      </c>
      <c r="H916" s="14">
        <v>42579</v>
      </c>
      <c r="I916" s="14">
        <f>VLOOKUP(A916,[1]FNCIONAMIENTO!$C$2:$P$1121,14,0)</f>
        <v>42674</v>
      </c>
      <c r="J916" s="14"/>
      <c r="K916" s="14">
        <v>42490</v>
      </c>
      <c r="L916" s="14">
        <v>42581</v>
      </c>
      <c r="M916" s="14">
        <f>VLOOKUP(A916,[1]INVERSION!$C$2:$P$1120,14,0)</f>
        <v>42674</v>
      </c>
      <c r="N916" s="14"/>
      <c r="O916" s="14">
        <v>42489</v>
      </c>
      <c r="P916" s="14">
        <v>42575</v>
      </c>
      <c r="Q916" s="14">
        <f>VLOOKUP(A916,[1]RESERVAS!$C$2:$P$1102,14,0)</f>
        <v>42674</v>
      </c>
      <c r="R916" s="14"/>
      <c r="S916" s="14">
        <v>42490</v>
      </c>
      <c r="T916" s="14">
        <v>42579</v>
      </c>
      <c r="U916" s="14">
        <f>VLOOKUP(A916,[1]DEUDA!$A$2:$N$1113,14,0)</f>
        <v>42670</v>
      </c>
      <c r="V916" s="14"/>
      <c r="W916" s="14">
        <v>42490</v>
      </c>
      <c r="X916" s="14">
        <v>42579</v>
      </c>
      <c r="Y916" s="14">
        <f>VLOOKUP(A916,[1]EXCEDENTES!$C$2:$P$1062,14,0)</f>
        <v>42674</v>
      </c>
      <c r="Z916" s="14"/>
      <c r="AA916" s="14">
        <v>42489</v>
      </c>
      <c r="AB916" s="14">
        <v>42576</v>
      </c>
      <c r="AC916" s="14">
        <f>VLOOKUP(A916,[1]CxP!$C$2:$P$1113,14,0)</f>
        <v>42673</v>
      </c>
      <c r="AD916" s="14"/>
      <c r="AE916" s="14">
        <v>42488</v>
      </c>
      <c r="AF916" s="14">
        <v>42577</v>
      </c>
      <c r="AG916" s="14">
        <f>VLOOKUP(A916,'[1]EJEC-FONDO'!$C$2:$P$1102,14,0)</f>
        <v>42670</v>
      </c>
      <c r="AH916" s="14"/>
      <c r="AI916" s="14">
        <v>42488</v>
      </c>
      <c r="AJ916" s="14">
        <v>42577</v>
      </c>
      <c r="AK916" s="14">
        <f>VLOOKUP(A916,'[1]TESRERIA-FONDO'!$C$2:$P$1075,14,0)</f>
        <v>42670</v>
      </c>
      <c r="AL916" s="14"/>
      <c r="AM916" s="14">
        <v>42489</v>
      </c>
      <c r="AN916" s="14">
        <v>42575</v>
      </c>
      <c r="AO916" s="14">
        <f>VLOOKUP(A916,[1]VIGENCIAS!$C$2:$P$1080,14,0)</f>
        <v>42670</v>
      </c>
      <c r="AP916" s="14"/>
    </row>
    <row r="917" spans="1:42" x14ac:dyDescent="0.25">
      <c r="A917" s="12" t="s">
        <v>1841</v>
      </c>
      <c r="B917" s="13" t="s">
        <v>1842</v>
      </c>
      <c r="C917" s="14">
        <v>42489</v>
      </c>
      <c r="D917" s="14">
        <v>42579</v>
      </c>
      <c r="E917" s="14">
        <f>VLOOKUP(A917,[1]INGRESOS!$C$2:$P$1123,14,0)</f>
        <v>42671</v>
      </c>
      <c r="F917" s="14"/>
      <c r="G917" s="14">
        <v>42489</v>
      </c>
      <c r="H917" s="14">
        <v>42579</v>
      </c>
      <c r="I917" s="14">
        <f>VLOOKUP(A917,[1]FNCIONAMIENTO!$C$2:$P$1121,14,0)</f>
        <v>42671</v>
      </c>
      <c r="J917" s="14"/>
      <c r="K917" s="14">
        <v>42489</v>
      </c>
      <c r="L917" s="14">
        <v>42579</v>
      </c>
      <c r="M917" s="14">
        <f>VLOOKUP(A917,[1]INVERSION!$C$2:$P$1120,14,0)</f>
        <v>42671</v>
      </c>
      <c r="N917" s="14"/>
      <c r="O917" s="14">
        <v>42489</v>
      </c>
      <c r="P917" s="14">
        <v>42579</v>
      </c>
      <c r="Q917" s="14">
        <f>VLOOKUP(A917,[1]RESERVAS!$C$2:$P$1102,14,0)</f>
        <v>42671</v>
      </c>
      <c r="R917" s="14"/>
      <c r="S917" s="14">
        <v>42489</v>
      </c>
      <c r="T917" s="14">
        <v>42579</v>
      </c>
      <c r="U917" s="14">
        <f>VLOOKUP(A917,[1]DEUDA!$A$2:$N$1113,14,0)</f>
        <v>42671</v>
      </c>
      <c r="V917" s="14"/>
      <c r="W917" s="14">
        <v>42489</v>
      </c>
      <c r="X917" s="14">
        <v>42579</v>
      </c>
      <c r="Y917" s="14">
        <f>VLOOKUP(A917,[1]EXCEDENTES!$C$2:$P$1062,14,0)</f>
        <v>42671</v>
      </c>
      <c r="Z917" s="14"/>
      <c r="AA917" s="14">
        <v>42489</v>
      </c>
      <c r="AB917" s="14">
        <v>42579</v>
      </c>
      <c r="AC917" s="14">
        <f>VLOOKUP(A917,[1]CxP!$C$2:$P$1113,14,0)</f>
        <v>42671</v>
      </c>
      <c r="AD917" s="14"/>
      <c r="AE917" s="14">
        <v>42489</v>
      </c>
      <c r="AF917" s="14">
        <v>42579</v>
      </c>
      <c r="AG917" s="14">
        <f>VLOOKUP(A917,'[1]EJEC-FONDO'!$C$2:$P$1102,14,0)</f>
        <v>42671</v>
      </c>
      <c r="AH917" s="14"/>
      <c r="AI917" s="14">
        <v>42489</v>
      </c>
      <c r="AJ917" s="14">
        <v>42579</v>
      </c>
      <c r="AK917" s="14">
        <f>VLOOKUP(A917,'[1]TESRERIA-FONDO'!$C$2:$P$1075,14,0)</f>
        <v>42674</v>
      </c>
      <c r="AL917" s="14"/>
      <c r="AM917" s="14">
        <v>42489</v>
      </c>
      <c r="AN917" s="14">
        <v>42579</v>
      </c>
      <c r="AO917" s="14">
        <f>VLOOKUP(A917,[1]VIGENCIAS!$C$2:$P$1080,14,0)</f>
        <v>42671</v>
      </c>
      <c r="AP917" s="14"/>
    </row>
    <row r="918" spans="1:42" x14ac:dyDescent="0.25">
      <c r="A918" s="12" t="s">
        <v>1843</v>
      </c>
      <c r="B918" s="13" t="s">
        <v>1844</v>
      </c>
      <c r="C918" s="14">
        <v>42490</v>
      </c>
      <c r="D918" s="14">
        <v>42582</v>
      </c>
      <c r="E918" s="14">
        <f>VLOOKUP(A918,[1]INGRESOS!$C$2:$P$1123,14,0)</f>
        <v>42674</v>
      </c>
      <c r="F918" s="14"/>
      <c r="G918" s="14">
        <v>42490</v>
      </c>
      <c r="H918" s="14">
        <v>42582</v>
      </c>
      <c r="I918" s="14">
        <f>VLOOKUP(A918,[1]FNCIONAMIENTO!$C$2:$P$1121,14,0)</f>
        <v>42674</v>
      </c>
      <c r="J918" s="14"/>
      <c r="K918" s="14">
        <v>42490</v>
      </c>
      <c r="L918" s="14">
        <v>42582</v>
      </c>
      <c r="M918" s="14">
        <f>VLOOKUP(A918,[1]INVERSION!$C$2:$P$1120,14,0)</f>
        <v>42674</v>
      </c>
      <c r="N918" s="14"/>
      <c r="O918" s="14">
        <v>42490</v>
      </c>
      <c r="P918" s="14">
        <v>42582</v>
      </c>
      <c r="Q918" s="14">
        <f>VLOOKUP(A918,[1]RESERVAS!$C$2:$P$1102,14,0)</f>
        <v>42670</v>
      </c>
      <c r="R918" s="14"/>
      <c r="S918" s="14">
        <v>42490</v>
      </c>
      <c r="T918" s="14">
        <v>42581</v>
      </c>
      <c r="U918" s="14">
        <f>VLOOKUP(A918,[1]DEUDA!$A$2:$N$1113,14,0)</f>
        <v>42662</v>
      </c>
      <c r="V918" s="14"/>
      <c r="W918" s="14">
        <v>42490</v>
      </c>
      <c r="X918" s="14">
        <v>42582</v>
      </c>
      <c r="Y918" s="14">
        <f>VLOOKUP(A918,[1]EXCEDENTES!$C$2:$P$1062,14,0)</f>
        <v>42674</v>
      </c>
      <c r="Z918" s="14"/>
      <c r="AA918" s="14">
        <v>42490</v>
      </c>
      <c r="AB918" s="14">
        <v>42582</v>
      </c>
      <c r="AC918" s="14">
        <f>VLOOKUP(A918,[1]CxP!$C$2:$P$1113,14,0)</f>
        <v>42670</v>
      </c>
      <c r="AD918" s="14"/>
      <c r="AE918" s="14">
        <v>42490</v>
      </c>
      <c r="AF918" s="14">
        <v>42582</v>
      </c>
      <c r="AG918" s="14">
        <f>VLOOKUP(A918,'[1]EJEC-FONDO'!$C$2:$P$1102,14,0)</f>
        <v>42673</v>
      </c>
      <c r="AH918" s="14"/>
      <c r="AI918" s="14">
        <v>42490</v>
      </c>
      <c r="AJ918" s="14">
        <v>42582</v>
      </c>
      <c r="AK918" s="14">
        <f>VLOOKUP(A918,'[1]TESRERIA-FONDO'!$C$2:$P$1075,14,0)</f>
        <v>42674</v>
      </c>
      <c r="AL918" s="14"/>
      <c r="AM918" s="14">
        <v>42490</v>
      </c>
      <c r="AN918" s="14">
        <v>42581</v>
      </c>
      <c r="AO918" s="14">
        <f>VLOOKUP(A918,[1]VIGENCIAS!$C$2:$P$1080,14,0)</f>
        <v>42670</v>
      </c>
      <c r="AP918" s="14"/>
    </row>
    <row r="919" spans="1:42" x14ac:dyDescent="0.25">
      <c r="A919" s="12" t="s">
        <v>1845</v>
      </c>
      <c r="B919" s="13" t="s">
        <v>1846</v>
      </c>
      <c r="C919" s="14">
        <v>42488</v>
      </c>
      <c r="D919" s="14">
        <v>42576</v>
      </c>
      <c r="E919" s="14">
        <f>VLOOKUP(A919,[1]INGRESOS!$C$2:$P$1123,14,0)</f>
        <v>42668</v>
      </c>
      <c r="F919" s="14"/>
      <c r="G919" s="14">
        <v>42488</v>
      </c>
      <c r="H919" s="14">
        <v>42575</v>
      </c>
      <c r="I919" s="14">
        <f>VLOOKUP(A919,[1]FNCIONAMIENTO!$C$2:$P$1121,14,0)</f>
        <v>42668</v>
      </c>
      <c r="J919" s="14"/>
      <c r="K919" s="14">
        <v>42488</v>
      </c>
      <c r="L919" s="14">
        <v>42572</v>
      </c>
      <c r="M919" s="14">
        <f>VLOOKUP(A919,[1]INVERSION!$C$2:$P$1120,14,0)</f>
        <v>42668</v>
      </c>
      <c r="N919" s="14"/>
      <c r="O919" s="14">
        <v>42489</v>
      </c>
      <c r="P919" s="14">
        <v>42576</v>
      </c>
      <c r="Q919" s="14" t="e">
        <f>VLOOKUP(A919,[1]RESERVAS!$C$2:$P$1102,14,0)</f>
        <v>#N/A</v>
      </c>
      <c r="R919" s="14"/>
      <c r="S919" s="14">
        <v>42488</v>
      </c>
      <c r="T919" s="14">
        <v>42572</v>
      </c>
      <c r="U919" s="14">
        <f>VLOOKUP(A919,[1]DEUDA!$A$2:$N$1113,14,0)</f>
        <v>42668</v>
      </c>
      <c r="V919" s="14"/>
      <c r="W919" s="14">
        <v>42489</v>
      </c>
      <c r="X919" s="14">
        <v>42578</v>
      </c>
      <c r="Y919" s="14" t="e">
        <f>VLOOKUP(A919,[1]EXCEDENTES!$C$2:$P$1062,14,0)</f>
        <v>#N/A</v>
      </c>
      <c r="Z919" s="14"/>
      <c r="AA919" s="14">
        <v>42489</v>
      </c>
      <c r="AB919" s="14">
        <v>42578</v>
      </c>
      <c r="AC919" s="14">
        <f>VLOOKUP(A919,[1]CxP!$C$2:$P$1113,14,0)</f>
        <v>42670</v>
      </c>
      <c r="AD919" s="14"/>
      <c r="AE919" s="14" t="e">
        <v>#N/A</v>
      </c>
      <c r="AF919" s="14">
        <v>42578</v>
      </c>
      <c r="AG919" s="14">
        <f>VLOOKUP(A919,'[1]EJEC-FONDO'!$C$2:$P$1102,14,0)</f>
        <v>42670</v>
      </c>
      <c r="AH919" s="14"/>
      <c r="AI919" s="14">
        <v>42488</v>
      </c>
      <c r="AJ919" s="14">
        <v>42578</v>
      </c>
      <c r="AK919" s="14">
        <f>VLOOKUP(A919,'[1]TESRERIA-FONDO'!$C$2:$P$1075,14,0)</f>
        <v>42670</v>
      </c>
      <c r="AL919" s="14"/>
      <c r="AM919" s="14">
        <v>42488</v>
      </c>
      <c r="AN919" s="14">
        <v>42572</v>
      </c>
      <c r="AO919" s="14">
        <f>VLOOKUP(A919,[1]VIGENCIAS!$C$2:$P$1080,14,0)</f>
        <v>42668</v>
      </c>
      <c r="AP919" s="14"/>
    </row>
    <row r="920" spans="1:42" x14ac:dyDescent="0.25">
      <c r="A920" s="12" t="s">
        <v>1847</v>
      </c>
      <c r="B920" s="13" t="s">
        <v>1848</v>
      </c>
      <c r="C920" s="14">
        <v>42490</v>
      </c>
      <c r="D920" s="14">
        <v>42592</v>
      </c>
      <c r="E920" s="14">
        <f>VLOOKUP(A920,[1]INGRESOS!$C$2:$P$1123,14,0)</f>
        <v>42674</v>
      </c>
      <c r="F920" s="14"/>
      <c r="G920" s="14">
        <v>42490</v>
      </c>
      <c r="H920" s="14">
        <v>42592</v>
      </c>
      <c r="I920" s="14">
        <f>VLOOKUP(A920,[1]FNCIONAMIENTO!$C$2:$P$1121,14,0)</f>
        <v>42674</v>
      </c>
      <c r="J920" s="14"/>
      <c r="K920" s="14">
        <v>42490</v>
      </c>
      <c r="L920" s="14">
        <v>42592</v>
      </c>
      <c r="M920" s="14">
        <f>VLOOKUP(A920,[1]INVERSION!$C$2:$P$1120,14,0)</f>
        <v>42674</v>
      </c>
      <c r="N920" s="14"/>
      <c r="O920" s="14" t="e">
        <v>#N/A</v>
      </c>
      <c r="P920" s="14">
        <v>42592</v>
      </c>
      <c r="Q920" s="14">
        <f>VLOOKUP(A920,[1]RESERVAS!$C$2:$P$1102,14,0)</f>
        <v>42674</v>
      </c>
      <c r="R920" s="14"/>
      <c r="S920" s="14">
        <v>42490</v>
      </c>
      <c r="T920" s="14">
        <v>42592</v>
      </c>
      <c r="U920" s="14">
        <f>VLOOKUP(A920,[1]DEUDA!$A$2:$N$1113,14,0)</f>
        <v>42674</v>
      </c>
      <c r="V920" s="14"/>
      <c r="W920" s="14">
        <v>42490</v>
      </c>
      <c r="X920" s="14">
        <v>42592</v>
      </c>
      <c r="Y920" s="14">
        <f>VLOOKUP(A920,[1]EXCEDENTES!$C$2:$P$1062,14,0)</f>
        <v>42674</v>
      </c>
      <c r="Z920" s="14"/>
      <c r="AA920" s="14">
        <v>42490</v>
      </c>
      <c r="AB920" s="14">
        <v>42592</v>
      </c>
      <c r="AC920" s="14">
        <f>VLOOKUP(A920,[1]CxP!$C$2:$P$1113,14,0)</f>
        <v>42674</v>
      </c>
      <c r="AD920" s="14"/>
      <c r="AE920" s="14">
        <v>42490</v>
      </c>
      <c r="AF920" s="14">
        <v>42592</v>
      </c>
      <c r="AG920" s="14">
        <f>VLOOKUP(A920,'[1]EJEC-FONDO'!$C$2:$P$1102,14,0)</f>
        <v>42674</v>
      </c>
      <c r="AH920" s="14"/>
      <c r="AI920" s="14">
        <v>42490</v>
      </c>
      <c r="AJ920" s="14">
        <v>42592</v>
      </c>
      <c r="AK920" s="14" t="e">
        <f>VLOOKUP(A920,'[1]TESRERIA-FONDO'!$C$2:$P$1075,14,0)</f>
        <v>#N/A</v>
      </c>
      <c r="AL920" s="14"/>
      <c r="AM920" s="14">
        <v>42490</v>
      </c>
      <c r="AN920" s="14">
        <v>42592</v>
      </c>
      <c r="AO920" s="14">
        <f>VLOOKUP(A920,[1]VIGENCIAS!$C$2:$P$1080,14,0)</f>
        <v>42674</v>
      </c>
      <c r="AP920" s="14"/>
    </row>
    <row r="921" spans="1:42" x14ac:dyDescent="0.25">
      <c r="A921" s="12" t="s">
        <v>1849</v>
      </c>
      <c r="B921" s="13" t="s">
        <v>1850</v>
      </c>
      <c r="C921" s="14">
        <v>42488</v>
      </c>
      <c r="D921" s="14">
        <v>42576</v>
      </c>
      <c r="E921" s="14">
        <f>VLOOKUP(A921,[1]INGRESOS!$C$2:$P$1123,14,0)</f>
        <v>42672</v>
      </c>
      <c r="F921" s="14"/>
      <c r="G921" s="14">
        <v>42488</v>
      </c>
      <c r="H921" s="14">
        <v>42576</v>
      </c>
      <c r="I921" s="14">
        <f>VLOOKUP(A921,[1]FNCIONAMIENTO!$C$2:$P$1121,14,0)</f>
        <v>42672</v>
      </c>
      <c r="J921" s="14"/>
      <c r="K921" s="14">
        <v>42488</v>
      </c>
      <c r="L921" s="14">
        <v>42576</v>
      </c>
      <c r="M921" s="14">
        <f>VLOOKUP(A921,[1]INVERSION!$C$2:$P$1120,14,0)</f>
        <v>42672</v>
      </c>
      <c r="N921" s="14"/>
      <c r="O921" s="14">
        <v>42488</v>
      </c>
      <c r="P921" s="14">
        <v>42580</v>
      </c>
      <c r="Q921" s="14">
        <f>VLOOKUP(A921,[1]RESERVAS!$C$2:$P$1102,14,0)</f>
        <v>42670</v>
      </c>
      <c r="R921" s="14"/>
      <c r="S921" s="14">
        <v>42488</v>
      </c>
      <c r="T921" s="14">
        <v>42580</v>
      </c>
      <c r="U921" s="14">
        <f>VLOOKUP(A921,[1]DEUDA!$A$2:$N$1113,14,0)</f>
        <v>42670</v>
      </c>
      <c r="V921" s="14"/>
      <c r="W921" s="14">
        <v>42490</v>
      </c>
      <c r="X921" s="14">
        <v>42582</v>
      </c>
      <c r="Y921" s="14">
        <f>VLOOKUP(A921,[1]EXCEDENTES!$C$2:$P$1062,14,0)</f>
        <v>42674</v>
      </c>
      <c r="Z921" s="14"/>
      <c r="AA921" s="14">
        <v>42489</v>
      </c>
      <c r="AB921" s="14">
        <v>42580</v>
      </c>
      <c r="AC921" s="14">
        <f>VLOOKUP(A921,[1]CxP!$C$2:$P$1113,14,0)</f>
        <v>42670</v>
      </c>
      <c r="AD921" s="14"/>
      <c r="AE921" s="14">
        <v>42490</v>
      </c>
      <c r="AF921" s="14">
        <v>42582</v>
      </c>
      <c r="AG921" s="14">
        <f>VLOOKUP(A921,'[1]EJEC-FONDO'!$C$2:$P$1102,14,0)</f>
        <v>42674</v>
      </c>
      <c r="AH921" s="14"/>
      <c r="AI921" s="14" t="e">
        <v>#N/A</v>
      </c>
      <c r="AJ921" s="14">
        <v>42582</v>
      </c>
      <c r="AK921" s="14">
        <f>VLOOKUP(A921,'[1]TESRERIA-FONDO'!$C$2:$P$1075,14,0)</f>
        <v>42670</v>
      </c>
      <c r="AL921" s="14"/>
      <c r="AM921" s="14">
        <v>42489</v>
      </c>
      <c r="AN921" s="14">
        <v>42578</v>
      </c>
      <c r="AO921" s="14">
        <f>VLOOKUP(A921,[1]VIGENCIAS!$C$2:$P$1080,14,0)</f>
        <v>42670</v>
      </c>
      <c r="AP921" s="14"/>
    </row>
    <row r="922" spans="1:42" x14ac:dyDescent="0.25">
      <c r="A922" s="12" t="s">
        <v>1851</v>
      </c>
      <c r="B922" s="13" t="s">
        <v>1852</v>
      </c>
      <c r="C922" s="14">
        <v>42490</v>
      </c>
      <c r="D922" s="14">
        <v>42582</v>
      </c>
      <c r="E922" s="14">
        <f>VLOOKUP(A922,[1]INGRESOS!$C$2:$P$1123,14,0)</f>
        <v>42672</v>
      </c>
      <c r="F922" s="14"/>
      <c r="G922" s="14">
        <v>42490</v>
      </c>
      <c r="H922" s="14">
        <v>42582</v>
      </c>
      <c r="I922" s="14">
        <f>VLOOKUP(A922,[1]FNCIONAMIENTO!$C$2:$P$1121,14,0)</f>
        <v>42672</v>
      </c>
      <c r="J922" s="14"/>
      <c r="K922" s="14">
        <v>42490</v>
      </c>
      <c r="L922" s="14">
        <v>42582</v>
      </c>
      <c r="M922" s="14">
        <f>VLOOKUP(A922,[1]INVERSION!$C$2:$P$1120,14,0)</f>
        <v>42672</v>
      </c>
      <c r="N922" s="14"/>
      <c r="O922" s="14">
        <v>42490</v>
      </c>
      <c r="P922" s="14">
        <v>42582</v>
      </c>
      <c r="Q922" s="14">
        <f>VLOOKUP(A922,[1]RESERVAS!$C$2:$P$1102,14,0)</f>
        <v>42672</v>
      </c>
      <c r="R922" s="14"/>
      <c r="S922" s="14">
        <v>42490</v>
      </c>
      <c r="T922" s="14">
        <v>42582</v>
      </c>
      <c r="U922" s="14">
        <f>VLOOKUP(A922,[1]DEUDA!$A$2:$N$1113,14,0)</f>
        <v>42674</v>
      </c>
      <c r="V922" s="14"/>
      <c r="W922" s="14" t="e">
        <v>#N/A</v>
      </c>
      <c r="X922" s="14">
        <v>42613</v>
      </c>
      <c r="Y922" s="14">
        <f>VLOOKUP(A922,[1]EXCEDENTES!$C$2:$P$1062,14,0)</f>
        <v>42674</v>
      </c>
      <c r="Z922" s="14"/>
      <c r="AA922" s="14">
        <v>42490</v>
      </c>
      <c r="AB922" s="14">
        <v>42582</v>
      </c>
      <c r="AC922" s="14">
        <f>VLOOKUP(A922,[1]CxP!$C$2:$P$1113,14,0)</f>
        <v>42672</v>
      </c>
      <c r="AD922" s="14"/>
      <c r="AE922" s="14">
        <v>42490</v>
      </c>
      <c r="AF922" s="14">
        <v>42613</v>
      </c>
      <c r="AG922" s="14">
        <f>VLOOKUP(A922,'[1]EJEC-FONDO'!$C$2:$P$1102,14,0)</f>
        <v>42674</v>
      </c>
      <c r="AH922" s="14"/>
      <c r="AI922" s="14" t="e">
        <v>#N/A</v>
      </c>
      <c r="AJ922" s="14">
        <v>42613</v>
      </c>
      <c r="AK922" s="14" t="e">
        <f>VLOOKUP(A922,'[1]TESRERIA-FONDO'!$C$2:$P$1075,14,0)</f>
        <v>#N/A</v>
      </c>
      <c r="AL922" s="14"/>
      <c r="AM922" s="14">
        <v>42489</v>
      </c>
      <c r="AN922" s="14">
        <v>42582</v>
      </c>
      <c r="AO922" s="14">
        <f>VLOOKUP(A922,[1]VIGENCIAS!$C$2:$P$1080,14,0)</f>
        <v>42672</v>
      </c>
      <c r="AP922" s="14"/>
    </row>
    <row r="923" spans="1:42" x14ac:dyDescent="0.25">
      <c r="A923" s="12" t="s">
        <v>1853</v>
      </c>
      <c r="B923" s="13" t="s">
        <v>1854</v>
      </c>
      <c r="C923" s="14">
        <v>42516</v>
      </c>
      <c r="D923" s="14">
        <v>42580</v>
      </c>
      <c r="E923" s="14">
        <f>VLOOKUP(A923,[1]INGRESOS!$C$2:$P$1123,14,0)</f>
        <v>42669</v>
      </c>
      <c r="F923" s="14"/>
      <c r="G923" s="14">
        <v>42517</v>
      </c>
      <c r="H923" s="14">
        <v>42580</v>
      </c>
      <c r="I923" s="14">
        <f>VLOOKUP(A923,[1]FNCIONAMIENTO!$C$2:$P$1121,14,0)</f>
        <v>42669</v>
      </c>
      <c r="J923" s="14"/>
      <c r="K923" s="14">
        <v>42516</v>
      </c>
      <c r="L923" s="14">
        <v>42580</v>
      </c>
      <c r="M923" s="14">
        <f>VLOOKUP(A923,[1]INVERSION!$C$2:$P$1120,14,0)</f>
        <v>42669</v>
      </c>
      <c r="N923" s="14"/>
      <c r="O923" s="14" t="e">
        <v>#N/A</v>
      </c>
      <c r="P923" s="14" t="e">
        <v>#N/A</v>
      </c>
      <c r="Q923" s="14" t="e">
        <f>VLOOKUP(A923,[1]RESERVAS!$C$2:$P$1102,14,0)</f>
        <v>#N/A</v>
      </c>
      <c r="R923" s="14"/>
      <c r="S923" s="14" t="e">
        <v>#N/A</v>
      </c>
      <c r="T923" s="14" t="e">
        <v>#N/A</v>
      </c>
      <c r="U923" s="14" t="e">
        <f>VLOOKUP(A923,[1]DEUDA!$A$2:$N$1113,14,0)</f>
        <v>#N/A</v>
      </c>
      <c r="V923" s="14"/>
      <c r="W923" s="14" t="e">
        <v>#N/A</v>
      </c>
      <c r="X923" s="14" t="e">
        <v>#N/A</v>
      </c>
      <c r="Y923" s="14" t="e">
        <f>VLOOKUP(A923,[1]EXCEDENTES!$C$2:$P$1062,14,0)</f>
        <v>#N/A</v>
      </c>
      <c r="Z923" s="14"/>
      <c r="AA923" s="14" t="e">
        <v>#N/A</v>
      </c>
      <c r="AB923" s="14" t="e">
        <v>#N/A</v>
      </c>
      <c r="AC923" s="14" t="e">
        <f>VLOOKUP(A923,[1]CxP!$C$2:$P$1113,14,0)</f>
        <v>#N/A</v>
      </c>
      <c r="AD923" s="14"/>
      <c r="AE923" s="14">
        <v>42490</v>
      </c>
      <c r="AF923" s="14">
        <v>42581</v>
      </c>
      <c r="AG923" s="14">
        <f>VLOOKUP(A923,'[1]EJEC-FONDO'!$C$2:$P$1102,14,0)</f>
        <v>42704</v>
      </c>
      <c r="AH923" s="14"/>
      <c r="AI923" s="14">
        <v>42490</v>
      </c>
      <c r="AJ923" s="14">
        <v>42581</v>
      </c>
      <c r="AK923" s="14">
        <f>VLOOKUP(A923,'[1]TESRERIA-FONDO'!$C$2:$P$1075,14,0)</f>
        <v>42704</v>
      </c>
      <c r="AL923" s="14"/>
      <c r="AM923" s="14" t="e">
        <v>#N/A</v>
      </c>
      <c r="AN923" s="14" t="e">
        <v>#N/A</v>
      </c>
      <c r="AO923" s="14" t="e">
        <f>VLOOKUP(A923,[1]VIGENCIAS!$C$2:$P$1080,14,0)</f>
        <v>#N/A</v>
      </c>
      <c r="AP923" s="14"/>
    </row>
    <row r="924" spans="1:42" x14ac:dyDescent="0.25">
      <c r="A924" s="12" t="s">
        <v>1855</v>
      </c>
      <c r="B924" s="13" t="s">
        <v>1856</v>
      </c>
      <c r="C924" s="14">
        <v>42490</v>
      </c>
      <c r="D924" s="14">
        <v>42581</v>
      </c>
      <c r="E924" s="14">
        <f>VLOOKUP(A924,[1]INGRESOS!$C$2:$P$1123,14,0)</f>
        <v>42673</v>
      </c>
      <c r="F924" s="14"/>
      <c r="G924" s="14">
        <v>42490</v>
      </c>
      <c r="H924" s="14">
        <v>42581</v>
      </c>
      <c r="I924" s="14">
        <f>VLOOKUP(A924,[1]FNCIONAMIENTO!$C$2:$P$1121,14,0)</f>
        <v>42673</v>
      </c>
      <c r="J924" s="14"/>
      <c r="K924" s="14">
        <v>42490</v>
      </c>
      <c r="L924" s="14">
        <v>42581</v>
      </c>
      <c r="M924" s="14">
        <f>VLOOKUP(A924,[1]INVERSION!$C$2:$P$1120,14,0)</f>
        <v>42674</v>
      </c>
      <c r="N924" s="14"/>
      <c r="O924" s="14">
        <v>42490</v>
      </c>
      <c r="P924" s="14">
        <v>42581</v>
      </c>
      <c r="Q924" s="14">
        <f>VLOOKUP(A924,[1]RESERVAS!$C$2:$P$1102,14,0)</f>
        <v>42674</v>
      </c>
      <c r="R924" s="14"/>
      <c r="S924" s="14">
        <v>42490</v>
      </c>
      <c r="T924" s="14">
        <v>42581</v>
      </c>
      <c r="U924" s="14">
        <f>VLOOKUP(A924,[1]DEUDA!$A$2:$N$1113,14,0)</f>
        <v>42673</v>
      </c>
      <c r="V924" s="14"/>
      <c r="W924" s="14" t="e">
        <v>#N/A</v>
      </c>
      <c r="X924" s="14">
        <v>42582</v>
      </c>
      <c r="Y924" s="14">
        <f>VLOOKUP(A924,[1]EXCEDENTES!$C$2:$P$1062,14,0)</f>
        <v>42674</v>
      </c>
      <c r="Z924" s="14"/>
      <c r="AA924" s="14">
        <v>42490</v>
      </c>
      <c r="AB924" s="14">
        <v>42580</v>
      </c>
      <c r="AC924" s="14">
        <f>VLOOKUP(A924,[1]CxP!$C$2:$P$1113,14,0)</f>
        <v>42673</v>
      </c>
      <c r="AD924" s="14"/>
      <c r="AE924" s="14">
        <v>42490</v>
      </c>
      <c r="AF924" s="14">
        <v>42582</v>
      </c>
      <c r="AG924" s="14">
        <f>VLOOKUP(A924,'[1]EJEC-FONDO'!$C$2:$P$1102,14,0)</f>
        <v>42674</v>
      </c>
      <c r="AH924" s="14"/>
      <c r="AI924" s="14">
        <v>42499</v>
      </c>
      <c r="AJ924" s="14">
        <v>42582</v>
      </c>
      <c r="AK924" s="14">
        <f>VLOOKUP(A924,'[1]TESRERIA-FONDO'!$C$2:$P$1075,14,0)</f>
        <v>42674</v>
      </c>
      <c r="AL924" s="14"/>
      <c r="AM924" s="14">
        <v>42490</v>
      </c>
      <c r="AN924" s="14">
        <v>42582</v>
      </c>
      <c r="AO924" s="14">
        <f>VLOOKUP(A924,[1]VIGENCIAS!$C$2:$P$1080,14,0)</f>
        <v>42674</v>
      </c>
      <c r="AP924" s="14"/>
    </row>
    <row r="925" spans="1:42" x14ac:dyDescent="0.25">
      <c r="A925" s="12" t="s">
        <v>1857</v>
      </c>
      <c r="B925" s="13" t="s">
        <v>1858</v>
      </c>
      <c r="C925" s="14">
        <v>42486</v>
      </c>
      <c r="D925" s="14">
        <v>42580</v>
      </c>
      <c r="E925" s="14">
        <f>VLOOKUP(A925,[1]INGRESOS!$C$2:$P$1123,14,0)</f>
        <v>42671</v>
      </c>
      <c r="F925" s="14"/>
      <c r="G925" s="14">
        <v>42486</v>
      </c>
      <c r="H925" s="14">
        <v>42580</v>
      </c>
      <c r="I925" s="14">
        <f>VLOOKUP(A925,[1]FNCIONAMIENTO!$C$2:$P$1121,14,0)</f>
        <v>42671</v>
      </c>
      <c r="J925" s="14"/>
      <c r="K925" s="14">
        <v>42486</v>
      </c>
      <c r="L925" s="14">
        <v>42580</v>
      </c>
      <c r="M925" s="14">
        <f>VLOOKUP(A925,[1]INVERSION!$C$2:$P$1120,14,0)</f>
        <v>42671</v>
      </c>
      <c r="N925" s="14"/>
      <c r="O925" s="14">
        <v>42487</v>
      </c>
      <c r="P925" s="14">
        <v>42580</v>
      </c>
      <c r="Q925" s="14">
        <f>VLOOKUP(A925,[1]RESERVAS!$C$2:$P$1102,14,0)</f>
        <v>42671</v>
      </c>
      <c r="R925" s="14"/>
      <c r="S925" s="14">
        <v>42486</v>
      </c>
      <c r="T925" s="14">
        <v>42580</v>
      </c>
      <c r="U925" s="14">
        <f>VLOOKUP(A925,[1]DEUDA!$A$2:$N$1113,14,0)</f>
        <v>42671</v>
      </c>
      <c r="V925" s="14"/>
      <c r="W925" s="14">
        <v>42487</v>
      </c>
      <c r="X925" s="14">
        <v>42581</v>
      </c>
      <c r="Y925" s="14">
        <f>VLOOKUP(A925,[1]EXCEDENTES!$C$2:$P$1062,14,0)</f>
        <v>42673</v>
      </c>
      <c r="Z925" s="14"/>
      <c r="AA925" s="14">
        <v>42487</v>
      </c>
      <c r="AB925" s="14">
        <v>42580</v>
      </c>
      <c r="AC925" s="14">
        <f>VLOOKUP(A925,[1]CxP!$C$2:$P$1113,14,0)</f>
        <v>42671</v>
      </c>
      <c r="AD925" s="14"/>
      <c r="AE925" s="14">
        <v>42486</v>
      </c>
      <c r="AF925" s="14">
        <v>42581</v>
      </c>
      <c r="AG925" s="14">
        <f>VLOOKUP(A925,'[1]EJEC-FONDO'!$C$2:$P$1102,14,0)</f>
        <v>42673</v>
      </c>
      <c r="AH925" s="14"/>
      <c r="AI925" s="14">
        <v>42487</v>
      </c>
      <c r="AJ925" s="14">
        <v>42581</v>
      </c>
      <c r="AK925" s="14">
        <f>VLOOKUP(A925,'[1]TESRERIA-FONDO'!$C$2:$P$1075,14,0)</f>
        <v>42673</v>
      </c>
      <c r="AL925" s="14"/>
      <c r="AM925" s="14">
        <v>42487</v>
      </c>
      <c r="AN925" s="14">
        <v>42581</v>
      </c>
      <c r="AO925" s="14">
        <f>VLOOKUP(A925,[1]VIGENCIAS!$C$2:$P$1080,14,0)</f>
        <v>42671</v>
      </c>
      <c r="AP925" s="14"/>
    </row>
    <row r="926" spans="1:42" x14ac:dyDescent="0.25">
      <c r="A926" s="12" t="s">
        <v>1859</v>
      </c>
      <c r="B926" s="13" t="s">
        <v>1860</v>
      </c>
      <c r="C926" s="14">
        <v>42486</v>
      </c>
      <c r="D926" s="14">
        <v>42578</v>
      </c>
      <c r="E926" s="14">
        <f>VLOOKUP(A926,[1]INGRESOS!$C$2:$P$1123,14,0)</f>
        <v>42669</v>
      </c>
      <c r="F926" s="14"/>
      <c r="G926" s="14">
        <v>42486</v>
      </c>
      <c r="H926" s="14">
        <v>42577</v>
      </c>
      <c r="I926" s="14">
        <f>VLOOKUP(A926,[1]FNCIONAMIENTO!$C$2:$P$1121,14,0)</f>
        <v>42669</v>
      </c>
      <c r="J926" s="14"/>
      <c r="K926" s="14">
        <v>42485</v>
      </c>
      <c r="L926" s="14">
        <v>42576</v>
      </c>
      <c r="M926" s="14">
        <f>VLOOKUP(A926,[1]INVERSION!$C$2:$P$1120,14,0)</f>
        <v>42668</v>
      </c>
      <c r="N926" s="14"/>
      <c r="O926" s="14">
        <v>42486</v>
      </c>
      <c r="P926" s="14">
        <v>42576</v>
      </c>
      <c r="Q926" s="14">
        <f>VLOOKUP(A926,[1]RESERVAS!$C$2:$P$1102,14,0)</f>
        <v>42669</v>
      </c>
      <c r="R926" s="14"/>
      <c r="S926" s="14">
        <v>42485</v>
      </c>
      <c r="T926" s="14">
        <v>42576</v>
      </c>
      <c r="U926" s="14">
        <f>VLOOKUP(A926,[1]DEUDA!$A$2:$N$1113,14,0)</f>
        <v>42669</v>
      </c>
      <c r="V926" s="14"/>
      <c r="W926" s="14">
        <v>42490</v>
      </c>
      <c r="X926" s="14">
        <v>42578</v>
      </c>
      <c r="Y926" s="14">
        <f>VLOOKUP(A926,[1]EXCEDENTES!$C$2:$P$1062,14,0)</f>
        <v>42669</v>
      </c>
      <c r="Z926" s="14"/>
      <c r="AA926" s="14">
        <v>42485</v>
      </c>
      <c r="AB926" s="14">
        <v>42576</v>
      </c>
      <c r="AC926" s="14">
        <f>VLOOKUP(A926,[1]CxP!$C$2:$P$1113,14,0)</f>
        <v>42668</v>
      </c>
      <c r="AD926" s="14"/>
      <c r="AE926" s="14">
        <v>42485</v>
      </c>
      <c r="AF926" s="14">
        <v>42576</v>
      </c>
      <c r="AG926" s="14">
        <f>VLOOKUP(A926,'[1]EJEC-FONDO'!$C$2:$P$1102,14,0)</f>
        <v>42669</v>
      </c>
      <c r="AH926" s="14"/>
      <c r="AI926" s="14">
        <v>42489</v>
      </c>
      <c r="AJ926" s="14">
        <v>42578</v>
      </c>
      <c r="AK926" s="14">
        <f>VLOOKUP(A926,'[1]TESRERIA-FONDO'!$C$2:$P$1075,14,0)</f>
        <v>42669</v>
      </c>
      <c r="AL926" s="14"/>
      <c r="AM926" s="14">
        <v>42486</v>
      </c>
      <c r="AN926" s="14">
        <v>42576</v>
      </c>
      <c r="AO926" s="14">
        <f>VLOOKUP(A926,[1]VIGENCIAS!$C$2:$P$1080,14,0)</f>
        <v>42669</v>
      </c>
      <c r="AP926" s="14"/>
    </row>
    <row r="927" spans="1:42" x14ac:dyDescent="0.25">
      <c r="A927" s="16" t="s">
        <v>1861</v>
      </c>
      <c r="B927" s="13" t="s">
        <v>1862</v>
      </c>
      <c r="C927" s="14">
        <v>42488</v>
      </c>
      <c r="D927" s="14">
        <v>42580</v>
      </c>
      <c r="E927" s="14">
        <f>VLOOKUP(A927,[1]INGRESOS!$C$2:$P$1123,14,0)</f>
        <v>42674</v>
      </c>
      <c r="F927" s="14"/>
      <c r="G927" s="14">
        <v>42488</v>
      </c>
      <c r="H927" s="14">
        <v>42580</v>
      </c>
      <c r="I927" s="14">
        <f>VLOOKUP(A927,[1]FNCIONAMIENTO!$C$2:$P$1121,14,0)</f>
        <v>42673</v>
      </c>
      <c r="J927" s="14"/>
      <c r="K927" s="14">
        <v>42487</v>
      </c>
      <c r="L927" s="14">
        <v>42580</v>
      </c>
      <c r="M927" s="14">
        <f>VLOOKUP(A927,[1]INVERSION!$C$2:$P$1120,14,0)</f>
        <v>42673</v>
      </c>
      <c r="N927" s="14"/>
      <c r="O927" s="14">
        <v>42489</v>
      </c>
      <c r="P927" s="14">
        <v>42580</v>
      </c>
      <c r="Q927" s="14">
        <f>VLOOKUP(A927,[1]RESERVAS!$C$2:$P$1102,14,0)</f>
        <v>42673</v>
      </c>
      <c r="R927" s="14"/>
      <c r="S927" s="14">
        <v>42489</v>
      </c>
      <c r="T927" s="14">
        <v>42580</v>
      </c>
      <c r="U927" s="14">
        <f>VLOOKUP(A927,[1]DEUDA!$A$2:$N$1113,14,0)</f>
        <v>42674</v>
      </c>
      <c r="V927" s="14"/>
      <c r="W927" s="14">
        <v>42489</v>
      </c>
      <c r="X927" s="14">
        <v>42580</v>
      </c>
      <c r="Y927" s="14">
        <f>VLOOKUP(A927,[1]EXCEDENTES!$C$2:$P$1062,14,0)</f>
        <v>42674</v>
      </c>
      <c r="Z927" s="14"/>
      <c r="AA927" s="14">
        <v>42489</v>
      </c>
      <c r="AB927" s="14">
        <v>42580</v>
      </c>
      <c r="AC927" s="14">
        <f>VLOOKUP(A927,[1]CxP!$C$2:$P$1113,14,0)</f>
        <v>42674</v>
      </c>
      <c r="AD927" s="14"/>
      <c r="AE927" s="14">
        <v>42489</v>
      </c>
      <c r="AF927" s="14">
        <v>42580</v>
      </c>
      <c r="AG927" s="14">
        <f>VLOOKUP(A927,'[1]EJEC-FONDO'!$C$2:$P$1102,14,0)</f>
        <v>42673</v>
      </c>
      <c r="AH927" s="14"/>
      <c r="AI927" s="14">
        <v>42489</v>
      </c>
      <c r="AJ927" s="14">
        <v>42580</v>
      </c>
      <c r="AK927" s="14">
        <f>VLOOKUP(A927,'[1]TESRERIA-FONDO'!$C$2:$P$1075,14,0)</f>
        <v>42674</v>
      </c>
      <c r="AL927" s="14"/>
      <c r="AM927" s="14">
        <v>42487</v>
      </c>
      <c r="AN927" s="14" t="e">
        <v>#N/A</v>
      </c>
      <c r="AO927" s="14">
        <f>VLOOKUP(A927,[1]VIGENCIAS!$C$2:$P$1080,14,0)</f>
        <v>42673</v>
      </c>
      <c r="AP927" s="14"/>
    </row>
    <row r="928" spans="1:42" x14ac:dyDescent="0.25">
      <c r="A928" s="12" t="s">
        <v>1863</v>
      </c>
      <c r="B928" s="13" t="s">
        <v>1864</v>
      </c>
      <c r="C928" s="14">
        <v>42487</v>
      </c>
      <c r="D928" s="14">
        <v>42580</v>
      </c>
      <c r="E928" s="14">
        <f>VLOOKUP(A928,[1]INGRESOS!$C$2:$P$1123,14,0)</f>
        <v>42660</v>
      </c>
      <c r="F928" s="14"/>
      <c r="G928" s="14">
        <v>42487</v>
      </c>
      <c r="H928" s="14">
        <v>42579</v>
      </c>
      <c r="I928" s="14">
        <f>VLOOKUP(A928,[1]FNCIONAMIENTO!$C$2:$P$1121,14,0)</f>
        <v>42660</v>
      </c>
      <c r="J928" s="14"/>
      <c r="K928" s="14">
        <v>42489</v>
      </c>
      <c r="L928" s="14">
        <v>42581</v>
      </c>
      <c r="M928" s="14">
        <f>VLOOKUP(A928,[1]INVERSION!$C$2:$P$1120,14,0)</f>
        <v>42672</v>
      </c>
      <c r="N928" s="14"/>
      <c r="O928" s="14">
        <v>42490</v>
      </c>
      <c r="P928" s="14">
        <v>42581</v>
      </c>
      <c r="Q928" s="14">
        <f>VLOOKUP(A928,[1]RESERVAS!$C$2:$P$1102,14,0)</f>
        <v>42686</v>
      </c>
      <c r="R928" s="14"/>
      <c r="S928" s="14">
        <v>42489</v>
      </c>
      <c r="T928" s="14">
        <v>42581</v>
      </c>
      <c r="U928" s="14">
        <f>VLOOKUP(A928,[1]DEUDA!$A$2:$N$1113,14,0)</f>
        <v>42674</v>
      </c>
      <c r="V928" s="14"/>
      <c r="W928" s="14">
        <v>42489</v>
      </c>
      <c r="X928" s="14">
        <v>42580</v>
      </c>
      <c r="Y928" s="14">
        <f>VLOOKUP(A928,[1]EXCEDENTES!$C$2:$P$1062,14,0)</f>
        <v>42660</v>
      </c>
      <c r="Z928" s="14"/>
      <c r="AA928" s="14">
        <v>42490</v>
      </c>
      <c r="AB928" s="14">
        <v>42581</v>
      </c>
      <c r="AC928" s="14">
        <f>VLOOKUP(A928,[1]CxP!$C$2:$P$1113,14,0)</f>
        <v>42674</v>
      </c>
      <c r="AD928" s="14"/>
      <c r="AE928" s="14">
        <v>42489</v>
      </c>
      <c r="AF928" s="14">
        <v>42581</v>
      </c>
      <c r="AG928" s="14">
        <f>VLOOKUP(A928,'[1]EJEC-FONDO'!$C$2:$P$1102,14,0)</f>
        <v>42674</v>
      </c>
      <c r="AH928" s="14"/>
      <c r="AI928" s="14">
        <v>42489</v>
      </c>
      <c r="AJ928" s="14">
        <v>42580</v>
      </c>
      <c r="AK928" s="14">
        <f>VLOOKUP(A928,'[1]TESRERIA-FONDO'!$C$2:$P$1075,14,0)</f>
        <v>42674</v>
      </c>
      <c r="AL928" s="14"/>
      <c r="AM928" s="14">
        <v>42489</v>
      </c>
      <c r="AN928" s="14">
        <v>42581</v>
      </c>
      <c r="AO928" s="14">
        <f>VLOOKUP(A928,[1]VIGENCIAS!$C$2:$P$1080,14,0)</f>
        <v>42674</v>
      </c>
      <c r="AP928" s="14"/>
    </row>
    <row r="929" spans="1:42" x14ac:dyDescent="0.25">
      <c r="A929" s="12" t="s">
        <v>1865</v>
      </c>
      <c r="B929" s="13" t="s">
        <v>1866</v>
      </c>
      <c r="C929" s="14">
        <v>42488</v>
      </c>
      <c r="D929" s="14">
        <v>42580</v>
      </c>
      <c r="E929" s="14">
        <f>VLOOKUP(A929,[1]INGRESOS!$C$2:$P$1123,14,0)</f>
        <v>42672</v>
      </c>
      <c r="F929" s="14"/>
      <c r="G929" s="14">
        <v>42490</v>
      </c>
      <c r="H929" s="14">
        <v>42580</v>
      </c>
      <c r="I929" s="14">
        <f>VLOOKUP(A929,[1]FNCIONAMIENTO!$C$2:$P$1121,14,0)</f>
        <v>42672</v>
      </c>
      <c r="J929" s="14"/>
      <c r="K929" s="14">
        <v>42488</v>
      </c>
      <c r="L929" s="14">
        <v>42580</v>
      </c>
      <c r="M929" s="14">
        <f>VLOOKUP(A929,[1]INVERSION!$C$2:$P$1120,14,0)</f>
        <v>42672</v>
      </c>
      <c r="N929" s="14"/>
      <c r="O929" s="14">
        <v>42489</v>
      </c>
      <c r="P929" s="14">
        <v>42579</v>
      </c>
      <c r="Q929" s="14">
        <f>VLOOKUP(A929,[1]RESERVAS!$C$2:$P$1102,14,0)</f>
        <v>42672</v>
      </c>
      <c r="R929" s="14"/>
      <c r="S929" s="14">
        <v>42488</v>
      </c>
      <c r="T929" s="14">
        <v>42582</v>
      </c>
      <c r="U929" s="14">
        <f>VLOOKUP(A929,[1]DEUDA!$A$2:$N$1113,14,0)</f>
        <v>42672</v>
      </c>
      <c r="V929" s="14"/>
      <c r="W929" s="14">
        <v>42490</v>
      </c>
      <c r="X929" s="14">
        <v>42580</v>
      </c>
      <c r="Y929" s="14">
        <f>VLOOKUP(A929,[1]EXCEDENTES!$C$2:$P$1062,14,0)</f>
        <v>42672</v>
      </c>
      <c r="Z929" s="14"/>
      <c r="AA929" s="14">
        <v>42489</v>
      </c>
      <c r="AB929" s="14">
        <v>42579</v>
      </c>
      <c r="AC929" s="14">
        <f>VLOOKUP(A929,[1]CxP!$C$2:$P$1113,14,0)</f>
        <v>42672</v>
      </c>
      <c r="AD929" s="14"/>
      <c r="AE929" s="14">
        <v>42490</v>
      </c>
      <c r="AF929" s="14">
        <v>42580</v>
      </c>
      <c r="AG929" s="14">
        <f>VLOOKUP(A929,'[1]EJEC-FONDO'!$C$2:$P$1102,14,0)</f>
        <v>42672</v>
      </c>
      <c r="AH929" s="14"/>
      <c r="AI929" s="14">
        <v>42490</v>
      </c>
      <c r="AJ929" s="14">
        <v>42580</v>
      </c>
      <c r="AK929" s="14">
        <f>VLOOKUP(A929,'[1]TESRERIA-FONDO'!$C$2:$P$1075,14,0)</f>
        <v>42672</v>
      </c>
      <c r="AL929" s="14"/>
      <c r="AM929" s="14">
        <v>42487</v>
      </c>
      <c r="AN929" s="14">
        <v>42579</v>
      </c>
      <c r="AO929" s="14">
        <f>VLOOKUP(A929,[1]VIGENCIAS!$C$2:$P$1080,14,0)</f>
        <v>42672</v>
      </c>
      <c r="AP929" s="14"/>
    </row>
    <row r="930" spans="1:42" x14ac:dyDescent="0.25">
      <c r="A930" s="12" t="s">
        <v>1867</v>
      </c>
      <c r="B930" s="13" t="s">
        <v>1868</v>
      </c>
      <c r="C930" s="14">
        <v>42489</v>
      </c>
      <c r="D930" s="14">
        <v>42581</v>
      </c>
      <c r="E930" s="14">
        <f>VLOOKUP(A930,[1]INGRESOS!$C$2:$P$1123,14,0)</f>
        <v>42702</v>
      </c>
      <c r="F930" s="14"/>
      <c r="G930" s="14" t="e">
        <v>#N/A</v>
      </c>
      <c r="H930" s="14">
        <v>42582</v>
      </c>
      <c r="I930" s="14">
        <f>VLOOKUP(A930,[1]FNCIONAMIENTO!$C$2:$P$1121,14,0)</f>
        <v>42674</v>
      </c>
      <c r="J930" s="14"/>
      <c r="K930" s="14">
        <v>42490</v>
      </c>
      <c r="L930" s="14">
        <v>42581</v>
      </c>
      <c r="M930" s="14">
        <f>VLOOKUP(A930,[1]INVERSION!$C$2:$P$1120,14,0)</f>
        <v>42695</v>
      </c>
      <c r="N930" s="14"/>
      <c r="O930" s="14" t="e">
        <v>#N/A</v>
      </c>
      <c r="P930" s="14" t="e">
        <v>#N/A</v>
      </c>
      <c r="Q930" s="14" t="e">
        <f>VLOOKUP(A930,[1]RESERVAS!$C$2:$P$1102,14,0)</f>
        <v>#N/A</v>
      </c>
      <c r="R930" s="14"/>
      <c r="S930" s="14">
        <v>42490</v>
      </c>
      <c r="T930" s="14">
        <v>42582</v>
      </c>
      <c r="U930" s="14" t="e">
        <f>VLOOKUP(A930,[1]DEUDA!$A$2:$N$1113,14,0)</f>
        <v>#N/A</v>
      </c>
      <c r="V930" s="14"/>
      <c r="W930" s="14" t="e">
        <v>#N/A</v>
      </c>
      <c r="X930" s="14" t="e">
        <v>#N/A</v>
      </c>
      <c r="Y930" s="14" t="e">
        <f>VLOOKUP(A930,[1]EXCEDENTES!$C$2:$P$1062,14,0)</f>
        <v>#N/A</v>
      </c>
      <c r="Z930" s="14"/>
      <c r="AA930" s="14" t="e">
        <v>#N/A</v>
      </c>
      <c r="AB930" s="14">
        <v>42613</v>
      </c>
      <c r="AC930" s="14" t="e">
        <f>VLOOKUP(A930,[1]CxP!$C$2:$P$1113,14,0)</f>
        <v>#N/A</v>
      </c>
      <c r="AD930" s="14"/>
      <c r="AE930" s="14" t="e">
        <v>#N/A</v>
      </c>
      <c r="AF930" s="14">
        <v>42581</v>
      </c>
      <c r="AG930" s="14">
        <f>VLOOKUP(A930,'[1]EJEC-FONDO'!$C$2:$P$1102,14,0)</f>
        <v>42674</v>
      </c>
      <c r="AH930" s="14"/>
      <c r="AI930" s="14" t="e">
        <v>#N/A</v>
      </c>
      <c r="AJ930" s="14" t="e">
        <v>#N/A</v>
      </c>
      <c r="AK930" s="14" t="e">
        <f>VLOOKUP(A930,'[1]TESRERIA-FONDO'!$C$2:$P$1075,14,0)</f>
        <v>#N/A</v>
      </c>
      <c r="AL930" s="14"/>
      <c r="AM930" s="14" t="e">
        <v>#N/A</v>
      </c>
      <c r="AN930" s="14" t="e">
        <v>#N/A</v>
      </c>
      <c r="AO930" s="14" t="e">
        <f>VLOOKUP(A930,[1]VIGENCIAS!$C$2:$P$1080,14,0)</f>
        <v>#N/A</v>
      </c>
      <c r="AP930" s="14"/>
    </row>
    <row r="931" spans="1:42" x14ac:dyDescent="0.25">
      <c r="A931" s="12" t="s">
        <v>1869</v>
      </c>
      <c r="B931" s="13" t="s">
        <v>1870</v>
      </c>
      <c r="C931" s="14">
        <v>42487</v>
      </c>
      <c r="D931" s="14">
        <v>42604</v>
      </c>
      <c r="E931" s="14">
        <f>VLOOKUP(A931,[1]INGRESOS!$C$2:$P$1123,14,0)</f>
        <v>42671</v>
      </c>
      <c r="F931" s="14"/>
      <c r="G931" s="14">
        <v>42490</v>
      </c>
      <c r="H931" s="14">
        <v>42605</v>
      </c>
      <c r="I931" s="14">
        <f>VLOOKUP(A931,[1]FNCIONAMIENTO!$C$2:$P$1121,14,0)</f>
        <v>42671</v>
      </c>
      <c r="J931" s="14"/>
      <c r="K931" s="14">
        <v>42489</v>
      </c>
      <c r="L931" s="14">
        <v>42611</v>
      </c>
      <c r="M931" s="14" t="e">
        <f>VLOOKUP(A931,[1]INVERSION!$C$2:$P$1120,14,0)</f>
        <v>#N/A</v>
      </c>
      <c r="N931" s="14"/>
      <c r="O931" s="14">
        <v>42488</v>
      </c>
      <c r="P931" s="14">
        <v>42564</v>
      </c>
      <c r="Q931" s="14">
        <f>VLOOKUP(A931,[1]RESERVAS!$C$2:$P$1102,14,0)</f>
        <v>42671</v>
      </c>
      <c r="R931" s="14"/>
      <c r="S931" s="14">
        <v>42489</v>
      </c>
      <c r="T931" s="14">
        <v>42608</v>
      </c>
      <c r="U931" s="14">
        <f>VLOOKUP(A931,[1]DEUDA!$A$2:$N$1113,14,0)</f>
        <v>42671</v>
      </c>
      <c r="V931" s="14"/>
      <c r="W931" s="14">
        <v>42488</v>
      </c>
      <c r="X931" s="14">
        <v>42564</v>
      </c>
      <c r="Y931" s="14">
        <f>VLOOKUP(A931,[1]EXCEDENTES!$C$2:$P$1062,14,0)</f>
        <v>42671</v>
      </c>
      <c r="Z931" s="14"/>
      <c r="AA931" s="14" t="e">
        <v>#N/A</v>
      </c>
      <c r="AB931" s="14">
        <v>42604</v>
      </c>
      <c r="AC931" s="14" t="e">
        <f>VLOOKUP(A931,[1]CxP!$C$2:$P$1113,14,0)</f>
        <v>#N/A</v>
      </c>
      <c r="AD931" s="14"/>
      <c r="AE931" s="14">
        <v>42489</v>
      </c>
      <c r="AF931" s="14">
        <v>42608</v>
      </c>
      <c r="AG931" s="14">
        <f>VLOOKUP(A931,'[1]EJEC-FONDO'!$C$2:$P$1102,14,0)</f>
        <v>42704</v>
      </c>
      <c r="AH931" s="14"/>
      <c r="AI931" s="14">
        <v>42490</v>
      </c>
      <c r="AJ931" s="14">
        <v>42608</v>
      </c>
      <c r="AK931" s="14" t="e">
        <f>VLOOKUP(A931,'[1]TESRERIA-FONDO'!$C$2:$P$1075,14,0)</f>
        <v>#N/A</v>
      </c>
      <c r="AL931" s="14"/>
      <c r="AM931" s="14">
        <v>42490</v>
      </c>
      <c r="AN931" s="14">
        <v>42569</v>
      </c>
      <c r="AO931" s="14" t="e">
        <f>VLOOKUP(A931,[1]VIGENCIAS!$C$2:$P$1080,14,0)</f>
        <v>#N/A</v>
      </c>
      <c r="AP931" s="14"/>
    </row>
    <row r="932" spans="1:42" x14ac:dyDescent="0.25">
      <c r="A932" s="12" t="s">
        <v>1871</v>
      </c>
      <c r="B932" s="13" t="s">
        <v>1872</v>
      </c>
      <c r="C932" s="14">
        <v>42489</v>
      </c>
      <c r="D932" s="14">
        <v>42580</v>
      </c>
      <c r="E932" s="14">
        <f>VLOOKUP(A932,[1]INGRESOS!$C$2:$P$1123,14,0)</f>
        <v>42673</v>
      </c>
      <c r="F932" s="14"/>
      <c r="G932" s="14">
        <v>42489</v>
      </c>
      <c r="H932" s="14">
        <v>42580</v>
      </c>
      <c r="I932" s="14">
        <f>VLOOKUP(A932,[1]FNCIONAMIENTO!$C$2:$P$1121,14,0)</f>
        <v>42673</v>
      </c>
      <c r="J932" s="14"/>
      <c r="K932" s="14">
        <v>42489</v>
      </c>
      <c r="L932" s="14">
        <v>42580</v>
      </c>
      <c r="M932" s="14">
        <f>VLOOKUP(A932,[1]INVERSION!$C$2:$P$1120,14,0)</f>
        <v>42673</v>
      </c>
      <c r="N932" s="14"/>
      <c r="O932" s="14" t="e">
        <v>#N/A</v>
      </c>
      <c r="P932" s="14" t="e">
        <v>#N/A</v>
      </c>
      <c r="Q932" s="14">
        <f>VLOOKUP(A932,[1]RESERVAS!$C$2:$P$1102,14,0)</f>
        <v>42674</v>
      </c>
      <c r="R932" s="14"/>
      <c r="S932" s="14">
        <v>42489</v>
      </c>
      <c r="T932" s="14">
        <v>42579</v>
      </c>
      <c r="U932" s="14">
        <f>VLOOKUP(A932,[1]DEUDA!$A$2:$N$1113,14,0)</f>
        <v>42673</v>
      </c>
      <c r="V932" s="14"/>
      <c r="W932" s="14" t="e">
        <v>#N/A</v>
      </c>
      <c r="X932" s="14" t="e">
        <v>#N/A</v>
      </c>
      <c r="Y932" s="14">
        <f>VLOOKUP(A932,[1]EXCEDENTES!$C$2:$P$1062,14,0)</f>
        <v>42674</v>
      </c>
      <c r="Z932" s="14"/>
      <c r="AA932" s="14">
        <v>42489</v>
      </c>
      <c r="AB932" s="14">
        <v>42582</v>
      </c>
      <c r="AC932" s="14">
        <f>VLOOKUP(A932,[1]CxP!$C$2:$P$1113,14,0)</f>
        <v>42673</v>
      </c>
      <c r="AD932" s="14"/>
      <c r="AE932" s="14" t="e">
        <v>#N/A</v>
      </c>
      <c r="AF932" s="14">
        <v>42582</v>
      </c>
      <c r="AG932" s="14">
        <f>VLOOKUP(A932,'[1]EJEC-FONDO'!$C$2:$P$1102,14,0)</f>
        <v>42673</v>
      </c>
      <c r="AH932" s="14"/>
      <c r="AI932" s="14" t="e">
        <v>#N/A</v>
      </c>
      <c r="AJ932" s="14">
        <v>42582</v>
      </c>
      <c r="AK932" s="14" t="e">
        <f>VLOOKUP(A932,'[1]TESRERIA-FONDO'!$C$2:$P$1075,14,0)</f>
        <v>#N/A</v>
      </c>
      <c r="AL932" s="14"/>
      <c r="AM932" s="14" t="e">
        <v>#N/A</v>
      </c>
      <c r="AN932" s="14" t="e">
        <v>#N/A</v>
      </c>
      <c r="AO932" s="14">
        <f>VLOOKUP(A932,[1]VIGENCIAS!$C$2:$P$1080,14,0)</f>
        <v>42673</v>
      </c>
      <c r="AP932" s="14"/>
    </row>
    <row r="933" spans="1:42" x14ac:dyDescent="0.25">
      <c r="A933" s="12" t="s">
        <v>1873</v>
      </c>
      <c r="B933" s="13" t="s">
        <v>1874</v>
      </c>
      <c r="C933" s="14">
        <v>42490</v>
      </c>
      <c r="D933" s="14">
        <v>42582</v>
      </c>
      <c r="E933" s="14">
        <f>VLOOKUP(A933,[1]INGRESOS!$C$2:$P$1123,14,0)</f>
        <v>42673</v>
      </c>
      <c r="F933" s="14"/>
      <c r="G933" s="14">
        <v>42480</v>
      </c>
      <c r="H933" s="14">
        <v>42578</v>
      </c>
      <c r="I933" s="14">
        <f>VLOOKUP(A933,[1]FNCIONAMIENTO!$C$2:$P$1121,14,0)</f>
        <v>42668</v>
      </c>
      <c r="J933" s="14"/>
      <c r="K933" s="14">
        <v>42483</v>
      </c>
      <c r="L933" s="14">
        <v>42578</v>
      </c>
      <c r="M933" s="14">
        <f>VLOOKUP(A933,[1]INVERSION!$C$2:$P$1120,14,0)</f>
        <v>42668</v>
      </c>
      <c r="N933" s="14"/>
      <c r="O933" s="14">
        <v>42489</v>
      </c>
      <c r="P933" s="14">
        <v>42580</v>
      </c>
      <c r="Q933" s="14">
        <f>VLOOKUP(A933,[1]RESERVAS!$C$2:$P$1102,14,0)</f>
        <v>42673</v>
      </c>
      <c r="R933" s="14"/>
      <c r="S933" s="14">
        <v>42488</v>
      </c>
      <c r="T933" s="14">
        <v>42578</v>
      </c>
      <c r="U933" s="14">
        <f>VLOOKUP(A933,[1]DEUDA!$A$2:$N$1113,14,0)</f>
        <v>42668</v>
      </c>
      <c r="V933" s="14"/>
      <c r="W933" s="14">
        <v>42490</v>
      </c>
      <c r="X933" s="14">
        <v>42582</v>
      </c>
      <c r="Y933" s="14">
        <f>VLOOKUP(A933,[1]EXCEDENTES!$C$2:$P$1062,14,0)</f>
        <v>42673</v>
      </c>
      <c r="Z933" s="14"/>
      <c r="AA933" s="14">
        <v>42489</v>
      </c>
      <c r="AB933" s="14">
        <v>42582</v>
      </c>
      <c r="AC933" s="14">
        <f>VLOOKUP(A933,[1]CxP!$C$2:$P$1113,14,0)</f>
        <v>42669</v>
      </c>
      <c r="AD933" s="14"/>
      <c r="AE933" s="14">
        <v>42488</v>
      </c>
      <c r="AF933" s="14">
        <v>42582</v>
      </c>
      <c r="AG933" s="14">
        <f>VLOOKUP(A933,'[1]EJEC-FONDO'!$C$2:$P$1102,14,0)</f>
        <v>42673</v>
      </c>
      <c r="AH933" s="14"/>
      <c r="AI933" s="14">
        <v>42490</v>
      </c>
      <c r="AJ933" s="14">
        <v>42582</v>
      </c>
      <c r="AK933" s="14">
        <f>VLOOKUP(A933,'[1]TESRERIA-FONDO'!$C$2:$P$1075,14,0)</f>
        <v>42673</v>
      </c>
      <c r="AL933" s="14"/>
      <c r="AM933" s="14">
        <v>42489</v>
      </c>
      <c r="AN933" s="14">
        <v>42580</v>
      </c>
      <c r="AO933" s="14">
        <f>VLOOKUP(A933,[1]VIGENCIAS!$C$2:$P$1080,14,0)</f>
        <v>42673</v>
      </c>
      <c r="AP933" s="14"/>
    </row>
    <row r="934" spans="1:42" x14ac:dyDescent="0.25">
      <c r="A934" s="12" t="s">
        <v>1875</v>
      </c>
      <c r="B934" s="13" t="s">
        <v>1876</v>
      </c>
      <c r="C934" s="14">
        <v>42481</v>
      </c>
      <c r="D934" s="14">
        <v>42578</v>
      </c>
      <c r="E934" s="14">
        <f>VLOOKUP(A934,[1]INGRESOS!$C$2:$P$1123,14,0)</f>
        <v>42673</v>
      </c>
      <c r="F934" s="14"/>
      <c r="G934" s="14">
        <v>42481</v>
      </c>
      <c r="H934" s="14">
        <v>42578</v>
      </c>
      <c r="I934" s="14">
        <f>VLOOKUP(A934,[1]FNCIONAMIENTO!$C$2:$P$1121,14,0)</f>
        <v>42674</v>
      </c>
      <c r="J934" s="14"/>
      <c r="K934" s="14">
        <v>42481</v>
      </c>
      <c r="L934" s="14">
        <v>42578</v>
      </c>
      <c r="M934" s="14">
        <f>VLOOKUP(A934,[1]INVERSION!$C$2:$P$1120,14,0)</f>
        <v>42673</v>
      </c>
      <c r="N934" s="14"/>
      <c r="O934" s="14">
        <v>42481</v>
      </c>
      <c r="P934" s="14">
        <v>42578</v>
      </c>
      <c r="Q934" s="14">
        <f>VLOOKUP(A934,[1]RESERVAS!$C$2:$P$1102,14,0)</f>
        <v>42674</v>
      </c>
      <c r="R934" s="14"/>
      <c r="S934" s="14">
        <v>42481</v>
      </c>
      <c r="T934" s="14">
        <v>42578</v>
      </c>
      <c r="U934" s="14">
        <f>VLOOKUP(A934,[1]DEUDA!$A$2:$N$1113,14,0)</f>
        <v>42674</v>
      </c>
      <c r="V934" s="14"/>
      <c r="W934" s="14">
        <v>42490</v>
      </c>
      <c r="X934" s="14">
        <v>42579</v>
      </c>
      <c r="Y934" s="14">
        <f>VLOOKUP(A934,[1]EXCEDENTES!$C$2:$P$1062,14,0)</f>
        <v>42674</v>
      </c>
      <c r="Z934" s="14"/>
      <c r="AA934" s="14">
        <v>42481</v>
      </c>
      <c r="AB934" s="14">
        <v>42578</v>
      </c>
      <c r="AC934" s="14">
        <f>VLOOKUP(A934,[1]CxP!$C$2:$P$1113,14,0)</f>
        <v>42674</v>
      </c>
      <c r="AD934" s="14"/>
      <c r="AE934" s="14">
        <v>42482</v>
      </c>
      <c r="AF934" s="14">
        <v>42578</v>
      </c>
      <c r="AG934" s="14">
        <f>VLOOKUP(A934,'[1]EJEC-FONDO'!$C$2:$P$1102,14,0)</f>
        <v>42673</v>
      </c>
      <c r="AH934" s="14"/>
      <c r="AI934" s="14">
        <v>42482</v>
      </c>
      <c r="AJ934" s="14">
        <v>42578</v>
      </c>
      <c r="AK934" s="14">
        <f>VLOOKUP(A934,'[1]TESRERIA-FONDO'!$C$2:$P$1075,14,0)</f>
        <v>42674</v>
      </c>
      <c r="AL934" s="14"/>
      <c r="AM934" s="14">
        <v>42481</v>
      </c>
      <c r="AN934" s="14">
        <v>42578</v>
      </c>
      <c r="AO934" s="14">
        <f>VLOOKUP(A934,[1]VIGENCIAS!$C$2:$P$1080,14,0)</f>
        <v>42674</v>
      </c>
      <c r="AP934" s="14"/>
    </row>
    <row r="935" spans="1:42" x14ac:dyDescent="0.25">
      <c r="A935" s="12" t="s">
        <v>1877</v>
      </c>
      <c r="B935" s="13" t="s">
        <v>1878</v>
      </c>
      <c r="C935" s="14">
        <v>42485</v>
      </c>
      <c r="D935" s="14">
        <v>42575</v>
      </c>
      <c r="E935" s="14">
        <f>VLOOKUP(A935,[1]INGRESOS!$C$2:$P$1123,14,0)</f>
        <v>42672</v>
      </c>
      <c r="F935" s="14"/>
      <c r="G935" s="14">
        <v>42486</v>
      </c>
      <c r="H935" s="14">
        <v>42575</v>
      </c>
      <c r="I935" s="14">
        <f>VLOOKUP(A935,[1]FNCIONAMIENTO!$C$2:$P$1121,14,0)</f>
        <v>42672</v>
      </c>
      <c r="J935" s="14"/>
      <c r="K935" s="14">
        <v>42485</v>
      </c>
      <c r="L935" s="14">
        <v>42577</v>
      </c>
      <c r="M935" s="14">
        <f>VLOOKUP(A935,[1]INVERSION!$C$2:$P$1120,14,0)</f>
        <v>42672</v>
      </c>
      <c r="N935" s="14"/>
      <c r="O935" s="14">
        <v>42485</v>
      </c>
      <c r="P935" s="14">
        <v>42576</v>
      </c>
      <c r="Q935" s="14">
        <f>VLOOKUP(A935,[1]RESERVAS!$C$2:$P$1102,14,0)</f>
        <v>42672</v>
      </c>
      <c r="R935" s="14"/>
      <c r="S935" s="14">
        <v>42485</v>
      </c>
      <c r="T935" s="14">
        <v>42576</v>
      </c>
      <c r="U935" s="14">
        <f>VLOOKUP(A935,[1]DEUDA!$A$2:$N$1113,14,0)</f>
        <v>42672</v>
      </c>
      <c r="V935" s="14"/>
      <c r="W935" s="14">
        <v>42486</v>
      </c>
      <c r="X935" s="14">
        <v>42577</v>
      </c>
      <c r="Y935" s="14">
        <f>VLOOKUP(A935,[1]EXCEDENTES!$C$2:$P$1062,14,0)</f>
        <v>42672</v>
      </c>
      <c r="Z935" s="14"/>
      <c r="AA935" s="14">
        <v>42485</v>
      </c>
      <c r="AB935" s="14">
        <v>42574</v>
      </c>
      <c r="AC935" s="14">
        <f>VLOOKUP(A935,[1]CxP!$C$2:$P$1113,14,0)</f>
        <v>42672</v>
      </c>
      <c r="AD935" s="14"/>
      <c r="AE935" s="14">
        <v>42485</v>
      </c>
      <c r="AF935" s="14">
        <v>42574</v>
      </c>
      <c r="AG935" s="14">
        <f>VLOOKUP(A935,'[1]EJEC-FONDO'!$C$2:$P$1102,14,0)</f>
        <v>42672</v>
      </c>
      <c r="AH935" s="14"/>
      <c r="AI935" s="14">
        <v>42486</v>
      </c>
      <c r="AJ935" s="14">
        <v>42577</v>
      </c>
      <c r="AK935" s="14">
        <f>VLOOKUP(A935,'[1]TESRERIA-FONDO'!$C$2:$P$1075,14,0)</f>
        <v>42672</v>
      </c>
      <c r="AL935" s="14"/>
      <c r="AM935" s="14">
        <v>42485</v>
      </c>
      <c r="AN935" s="14">
        <v>42576</v>
      </c>
      <c r="AO935" s="14">
        <f>VLOOKUP(A935,[1]VIGENCIAS!$C$2:$P$1080,14,0)</f>
        <v>42672</v>
      </c>
      <c r="AP935" s="14"/>
    </row>
    <row r="936" spans="1:42" x14ac:dyDescent="0.25">
      <c r="A936" s="12" t="s">
        <v>1879</v>
      </c>
      <c r="B936" s="13" t="s">
        <v>1880</v>
      </c>
      <c r="C936" s="14">
        <v>42520</v>
      </c>
      <c r="D936" s="14">
        <v>42612</v>
      </c>
      <c r="E936" s="14">
        <f>VLOOKUP(A936,[1]INGRESOS!$C$2:$P$1123,14,0)</f>
        <v>42673</v>
      </c>
      <c r="F936" s="14"/>
      <c r="G936" s="14">
        <v>42520</v>
      </c>
      <c r="H936" s="14">
        <v>42612</v>
      </c>
      <c r="I936" s="14">
        <f>VLOOKUP(A936,[1]FNCIONAMIENTO!$C$2:$P$1121,14,0)</f>
        <v>42674</v>
      </c>
      <c r="J936" s="14"/>
      <c r="K936" s="14">
        <v>42520</v>
      </c>
      <c r="L936" s="14">
        <v>42612</v>
      </c>
      <c r="M936" s="14">
        <f>VLOOKUP(A936,[1]INVERSION!$C$2:$P$1120,14,0)</f>
        <v>42674</v>
      </c>
      <c r="N936" s="14"/>
      <c r="O936" s="14">
        <v>42520</v>
      </c>
      <c r="P936" s="14">
        <v>42580</v>
      </c>
      <c r="Q936" s="14">
        <f>VLOOKUP(A936,[1]RESERVAS!$C$2:$P$1102,14,0)</f>
        <v>42667</v>
      </c>
      <c r="R936" s="14"/>
      <c r="S936" s="14">
        <v>42517</v>
      </c>
      <c r="T936" s="14">
        <v>42581</v>
      </c>
      <c r="U936" s="14">
        <f>VLOOKUP(A936,[1]DEUDA!$A$2:$N$1113,14,0)</f>
        <v>42674</v>
      </c>
      <c r="V936" s="14"/>
      <c r="W936" s="14">
        <v>42517</v>
      </c>
      <c r="X936" s="14">
        <v>42582</v>
      </c>
      <c r="Y936" s="14" t="e">
        <f>VLOOKUP(A936,[1]EXCEDENTES!$C$2:$P$1062,14,0)</f>
        <v>#N/A</v>
      </c>
      <c r="Z936" s="14"/>
      <c r="AA936" s="14">
        <v>42517</v>
      </c>
      <c r="AB936" s="14">
        <v>42613</v>
      </c>
      <c r="AC936" s="14">
        <f>VLOOKUP(A936,[1]CxP!$C$2:$P$1113,14,0)</f>
        <v>42667</v>
      </c>
      <c r="AD936" s="14"/>
      <c r="AE936" s="14">
        <v>42490</v>
      </c>
      <c r="AF936" s="14">
        <v>42613</v>
      </c>
      <c r="AG936" s="14">
        <f>VLOOKUP(A936,'[1]EJEC-FONDO'!$C$2:$P$1102,14,0)</f>
        <v>42674</v>
      </c>
      <c r="AH936" s="14"/>
      <c r="AI936" s="14">
        <v>42517</v>
      </c>
      <c r="AJ936" s="14">
        <v>42582</v>
      </c>
      <c r="AK936" s="14">
        <f>VLOOKUP(A936,'[1]TESRERIA-FONDO'!$C$2:$P$1075,14,0)</f>
        <v>42674</v>
      </c>
      <c r="AL936" s="14"/>
      <c r="AM936" s="14">
        <v>42490</v>
      </c>
      <c r="AN936" s="14" t="e">
        <v>#N/A</v>
      </c>
      <c r="AO936" s="14">
        <f>VLOOKUP(A936,[1]VIGENCIAS!$C$2:$P$1080,14,0)</f>
        <v>42674</v>
      </c>
      <c r="AP936" s="14"/>
    </row>
    <row r="937" spans="1:42" x14ac:dyDescent="0.25">
      <c r="A937" s="12" t="s">
        <v>1881</v>
      </c>
      <c r="B937" s="13" t="s">
        <v>1882</v>
      </c>
      <c r="C937" s="14">
        <v>42490</v>
      </c>
      <c r="D937" s="14">
        <v>42577</v>
      </c>
      <c r="E937" s="14">
        <f>VLOOKUP(A937,[1]INGRESOS!$C$2:$P$1123,14,0)</f>
        <v>42671</v>
      </c>
      <c r="F937" s="14"/>
      <c r="G937" s="14">
        <v>42489</v>
      </c>
      <c r="H937" s="14">
        <v>42574</v>
      </c>
      <c r="I937" s="14">
        <f>VLOOKUP(A937,[1]FNCIONAMIENTO!$C$2:$P$1121,14,0)</f>
        <v>42670</v>
      </c>
      <c r="J937" s="14"/>
      <c r="K937" s="14">
        <v>42489</v>
      </c>
      <c r="L937" s="14">
        <v>42574</v>
      </c>
      <c r="M937" s="14">
        <f>VLOOKUP(A937,[1]INVERSION!$C$2:$P$1120,14,0)</f>
        <v>42671</v>
      </c>
      <c r="N937" s="14"/>
      <c r="O937" s="14">
        <v>42490</v>
      </c>
      <c r="P937" s="14">
        <v>42578</v>
      </c>
      <c r="Q937" s="14">
        <f>VLOOKUP(A937,[1]RESERVAS!$C$2:$P$1102,14,0)</f>
        <v>42671</v>
      </c>
      <c r="R937" s="14"/>
      <c r="S937" s="14">
        <v>42489</v>
      </c>
      <c r="T937" s="14">
        <v>42577</v>
      </c>
      <c r="U937" s="14">
        <f>VLOOKUP(A937,[1]DEUDA!$A$2:$N$1113,14,0)</f>
        <v>42670</v>
      </c>
      <c r="V937" s="14"/>
      <c r="W937" s="14">
        <v>42490</v>
      </c>
      <c r="X937" s="14">
        <v>42578</v>
      </c>
      <c r="Y937" s="14">
        <f>VLOOKUP(A937,[1]EXCEDENTES!$C$2:$P$1062,14,0)</f>
        <v>42670</v>
      </c>
      <c r="Z937" s="14"/>
      <c r="AA937" s="14">
        <v>42489</v>
      </c>
      <c r="AB937" s="14">
        <v>42577</v>
      </c>
      <c r="AC937" s="14">
        <f>VLOOKUP(A937,[1]CxP!$C$2:$P$1113,14,0)</f>
        <v>42671</v>
      </c>
      <c r="AD937" s="14"/>
      <c r="AE937" s="14">
        <v>42489</v>
      </c>
      <c r="AF937" s="14">
        <v>42574</v>
      </c>
      <c r="AG937" s="14">
        <f>VLOOKUP(A937,'[1]EJEC-FONDO'!$C$2:$P$1102,14,0)</f>
        <v>42670</v>
      </c>
      <c r="AH937" s="14"/>
      <c r="AI937" s="14">
        <v>42489</v>
      </c>
      <c r="AJ937" s="14">
        <v>42574</v>
      </c>
      <c r="AK937" s="14">
        <f>VLOOKUP(A937,'[1]TESRERIA-FONDO'!$C$2:$P$1075,14,0)</f>
        <v>42670</v>
      </c>
      <c r="AL937" s="14"/>
      <c r="AM937" s="14">
        <v>42490</v>
      </c>
      <c r="AN937" s="14">
        <v>42578</v>
      </c>
      <c r="AO937" s="14">
        <f>VLOOKUP(A937,[1]VIGENCIAS!$C$2:$P$1080,14,0)</f>
        <v>42671</v>
      </c>
      <c r="AP937" s="14"/>
    </row>
    <row r="938" spans="1:42" x14ac:dyDescent="0.25">
      <c r="A938" s="12" t="s">
        <v>1883</v>
      </c>
      <c r="B938" s="13" t="s">
        <v>1884</v>
      </c>
      <c r="C938" s="14">
        <v>42520</v>
      </c>
      <c r="D938" s="14">
        <v>42580</v>
      </c>
      <c r="E938" s="14">
        <f>VLOOKUP(A938,[1]INGRESOS!$C$2:$P$1123,14,0)</f>
        <v>42671</v>
      </c>
      <c r="F938" s="14"/>
      <c r="G938" s="14">
        <v>42520</v>
      </c>
      <c r="H938" s="14">
        <v>42582</v>
      </c>
      <c r="I938" s="14">
        <f>VLOOKUP(A938,[1]FNCIONAMIENTO!$C$2:$P$1121,14,0)</f>
        <v>42674</v>
      </c>
      <c r="J938" s="14"/>
      <c r="K938" s="14">
        <v>42520</v>
      </c>
      <c r="L938" s="14">
        <v>42581</v>
      </c>
      <c r="M938" s="14">
        <f>VLOOKUP(A938,[1]INVERSION!$C$2:$P$1120,14,0)</f>
        <v>42672</v>
      </c>
      <c r="N938" s="14"/>
      <c r="O938" s="14">
        <v>42520</v>
      </c>
      <c r="P938" s="14">
        <v>42608</v>
      </c>
      <c r="Q938" s="14">
        <f>VLOOKUP(A938,[1]RESERVAS!$C$2:$P$1102,14,0)</f>
        <v>42672</v>
      </c>
      <c r="R938" s="14"/>
      <c r="S938" s="14">
        <v>42520</v>
      </c>
      <c r="T938" s="14">
        <v>42580</v>
      </c>
      <c r="U938" s="14">
        <f>VLOOKUP(A938,[1]DEUDA!$A$2:$N$1113,14,0)</f>
        <v>42672</v>
      </c>
      <c r="V938" s="14"/>
      <c r="W938" s="14">
        <v>42520</v>
      </c>
      <c r="X938" s="14">
        <v>42580</v>
      </c>
      <c r="Y938" s="14">
        <f>VLOOKUP(A938,[1]EXCEDENTES!$C$2:$P$1062,14,0)</f>
        <v>42672</v>
      </c>
      <c r="Z938" s="14"/>
      <c r="AA938" s="14">
        <v>42520</v>
      </c>
      <c r="AB938" s="14">
        <v>42608</v>
      </c>
      <c r="AC938" s="14">
        <f>VLOOKUP(A938,[1]CxP!$C$2:$P$1113,14,0)</f>
        <v>42672</v>
      </c>
      <c r="AD938" s="14"/>
      <c r="AE938" s="14">
        <v>42520</v>
      </c>
      <c r="AF938" s="14">
        <v>42608</v>
      </c>
      <c r="AG938" s="14">
        <f>VLOOKUP(A938,'[1]EJEC-FONDO'!$C$2:$P$1102,14,0)</f>
        <v>42674</v>
      </c>
      <c r="AH938" s="14"/>
      <c r="AI938" s="14">
        <v>42520</v>
      </c>
      <c r="AJ938" s="14">
        <v>42608</v>
      </c>
      <c r="AK938" s="14">
        <f>VLOOKUP(A938,'[1]TESRERIA-FONDO'!$C$2:$P$1075,14,0)</f>
        <v>42674</v>
      </c>
      <c r="AL938" s="14"/>
      <c r="AM938" s="14">
        <v>42520</v>
      </c>
      <c r="AN938" s="14">
        <v>42580</v>
      </c>
      <c r="AO938" s="14">
        <f>VLOOKUP(A938,[1]VIGENCIAS!$C$2:$P$1080,14,0)</f>
        <v>42672</v>
      </c>
      <c r="AP938" s="14"/>
    </row>
    <row r="939" spans="1:42" x14ac:dyDescent="0.25">
      <c r="A939" s="12" t="s">
        <v>1885</v>
      </c>
      <c r="B939" s="13" t="s">
        <v>1886</v>
      </c>
      <c r="C939" s="14">
        <v>42488</v>
      </c>
      <c r="D939" s="14">
        <v>42579</v>
      </c>
      <c r="E939" s="14">
        <f>VLOOKUP(A939,[1]INGRESOS!$C$2:$P$1123,14,0)</f>
        <v>42683</v>
      </c>
      <c r="F939" s="14"/>
      <c r="G939" s="14">
        <v>42488</v>
      </c>
      <c r="H939" s="14">
        <v>42579</v>
      </c>
      <c r="I939" s="14">
        <f>VLOOKUP(A939,[1]FNCIONAMIENTO!$C$2:$P$1121,14,0)</f>
        <v>42683</v>
      </c>
      <c r="J939" s="14"/>
      <c r="K939" s="14">
        <v>42488</v>
      </c>
      <c r="L939" s="14">
        <v>42579</v>
      </c>
      <c r="M939" s="14">
        <f>VLOOKUP(A939,[1]INVERSION!$C$2:$P$1120,14,0)</f>
        <v>42683</v>
      </c>
      <c r="N939" s="14"/>
      <c r="O939" s="14">
        <v>42490</v>
      </c>
      <c r="P939" s="14" t="e">
        <v>#N/A</v>
      </c>
      <c r="Q939" s="14" t="e">
        <f>VLOOKUP(A939,[1]RESERVAS!$C$2:$P$1102,14,0)</f>
        <v>#N/A</v>
      </c>
      <c r="R939" s="14"/>
      <c r="S939" s="14">
        <v>42488</v>
      </c>
      <c r="T939" s="14">
        <v>42557</v>
      </c>
      <c r="U939" s="14">
        <f>VLOOKUP(A939,[1]DEUDA!$A$2:$N$1113,14,0)</f>
        <v>42692</v>
      </c>
      <c r="V939" s="14"/>
      <c r="W939" s="14" t="e">
        <v>#N/A</v>
      </c>
      <c r="X939" s="14" t="e">
        <v>#N/A</v>
      </c>
      <c r="Y939" s="14" t="e">
        <f>VLOOKUP(A939,[1]EXCEDENTES!$C$2:$P$1062,14,0)</f>
        <v>#N/A</v>
      </c>
      <c r="Z939" s="14"/>
      <c r="AA939" s="14">
        <v>42488</v>
      </c>
      <c r="AB939" s="14">
        <v>42557</v>
      </c>
      <c r="AC939" s="14">
        <f>VLOOKUP(A939,[1]CxP!$C$2:$P$1113,14,0)</f>
        <v>42692</v>
      </c>
      <c r="AD939" s="14"/>
      <c r="AE939" s="14">
        <v>42490</v>
      </c>
      <c r="AF939" s="14">
        <v>42591</v>
      </c>
      <c r="AG939" s="14">
        <f>VLOOKUP(A939,'[1]EJEC-FONDO'!$C$2:$P$1102,14,0)</f>
        <v>42683</v>
      </c>
      <c r="AH939" s="14"/>
      <c r="AI939" s="14">
        <v>42490</v>
      </c>
      <c r="AJ939" s="14">
        <v>42580</v>
      </c>
      <c r="AK939" s="14" t="e">
        <f>VLOOKUP(A939,'[1]TESRERIA-FONDO'!$C$2:$P$1075,14,0)</f>
        <v>#N/A</v>
      </c>
      <c r="AL939" s="14"/>
      <c r="AM939" s="14">
        <v>42489</v>
      </c>
      <c r="AN939" s="14">
        <v>42580</v>
      </c>
      <c r="AO939" s="14">
        <f>VLOOKUP(A939,[1]VIGENCIAS!$C$2:$P$1080,14,0)</f>
        <v>42692</v>
      </c>
      <c r="AP939" s="14"/>
    </row>
    <row r="940" spans="1:42" x14ac:dyDescent="0.25">
      <c r="A940" s="12" t="s">
        <v>1887</v>
      </c>
      <c r="B940" s="13" t="s">
        <v>1888</v>
      </c>
      <c r="C940" s="14">
        <v>42490</v>
      </c>
      <c r="D940" s="14">
        <v>42581</v>
      </c>
      <c r="E940" s="14">
        <f>VLOOKUP(A940,[1]INGRESOS!$C$2:$P$1123,14,0)</f>
        <v>42674</v>
      </c>
      <c r="F940" s="14"/>
      <c r="G940" s="14">
        <v>42490</v>
      </c>
      <c r="H940" s="14">
        <v>42581</v>
      </c>
      <c r="I940" s="14">
        <f>VLOOKUP(A940,[1]FNCIONAMIENTO!$C$2:$P$1121,14,0)</f>
        <v>42674</v>
      </c>
      <c r="J940" s="14"/>
      <c r="K940" s="14">
        <v>42490</v>
      </c>
      <c r="L940" s="14">
        <v>42581</v>
      </c>
      <c r="M940" s="14">
        <f>VLOOKUP(A940,[1]INVERSION!$C$2:$P$1120,14,0)</f>
        <v>42674</v>
      </c>
      <c r="N940" s="14"/>
      <c r="O940" s="14" t="e">
        <v>#N/A</v>
      </c>
      <c r="P940" s="14" t="e">
        <v>#N/A</v>
      </c>
      <c r="Q940" s="14" t="e">
        <f>VLOOKUP(A940,[1]RESERVAS!$C$2:$P$1102,14,0)</f>
        <v>#N/A</v>
      </c>
      <c r="R940" s="14"/>
      <c r="S940" s="14">
        <v>42489</v>
      </c>
      <c r="T940" s="14">
        <v>42582</v>
      </c>
      <c r="U940" s="14">
        <f>VLOOKUP(A940,[1]DEUDA!$A$2:$N$1113,14,0)</f>
        <v>42674</v>
      </c>
      <c r="V940" s="14"/>
      <c r="W940" s="14">
        <v>42490</v>
      </c>
      <c r="X940" s="14" t="e">
        <v>#N/A</v>
      </c>
      <c r="Y940" s="14" t="e">
        <f>VLOOKUP(A940,[1]EXCEDENTES!$C$2:$P$1062,14,0)</f>
        <v>#N/A</v>
      </c>
      <c r="Z940" s="14"/>
      <c r="AA940" s="14">
        <v>42490</v>
      </c>
      <c r="AB940" s="14" t="e">
        <v>#N/A</v>
      </c>
      <c r="AC940" s="14">
        <f>VLOOKUP(A940,[1]CxP!$C$2:$P$1113,14,0)</f>
        <v>42704</v>
      </c>
      <c r="AD940" s="14"/>
      <c r="AE940" s="14">
        <v>42521</v>
      </c>
      <c r="AF940" s="14" t="e">
        <v>#N/A</v>
      </c>
      <c r="AG940" s="14">
        <f>VLOOKUP(A940,'[1]EJEC-FONDO'!$C$2:$P$1102,14,0)</f>
        <v>42704</v>
      </c>
      <c r="AH940" s="14"/>
      <c r="AI940" s="14">
        <v>42521</v>
      </c>
      <c r="AJ940" s="14" t="e">
        <v>#N/A</v>
      </c>
      <c r="AK940" s="14">
        <f>VLOOKUP(A940,'[1]TESRERIA-FONDO'!$C$2:$P$1075,14,0)</f>
        <v>42704</v>
      </c>
      <c r="AL940" s="14"/>
      <c r="AM940" s="14">
        <v>42489</v>
      </c>
      <c r="AN940" s="14">
        <v>42582</v>
      </c>
      <c r="AO940" s="14" t="e">
        <f>VLOOKUP(A940,[1]VIGENCIAS!$C$2:$P$1080,14,0)</f>
        <v>#N/A</v>
      </c>
      <c r="AP940" s="14"/>
    </row>
    <row r="941" spans="1:42" x14ac:dyDescent="0.25">
      <c r="A941" s="12" t="s">
        <v>1889</v>
      </c>
      <c r="B941" s="13" t="s">
        <v>1890</v>
      </c>
      <c r="C941" s="14">
        <v>42487</v>
      </c>
      <c r="D941" s="14">
        <v>42560</v>
      </c>
      <c r="E941" s="14">
        <f>VLOOKUP(A941,[1]INGRESOS!$C$2:$P$1123,14,0)</f>
        <v>42671</v>
      </c>
      <c r="F941" s="14"/>
      <c r="G941" s="14">
        <v>42487</v>
      </c>
      <c r="H941" s="14">
        <v>42581</v>
      </c>
      <c r="I941" s="14">
        <f>VLOOKUP(A941,[1]FNCIONAMIENTO!$C$2:$P$1121,14,0)</f>
        <v>42671</v>
      </c>
      <c r="J941" s="14"/>
      <c r="K941" s="14">
        <v>42488</v>
      </c>
      <c r="L941" s="14">
        <v>42560</v>
      </c>
      <c r="M941" s="14">
        <f>VLOOKUP(A941,[1]INVERSION!$C$2:$P$1120,14,0)</f>
        <v>42671</v>
      </c>
      <c r="N941" s="14"/>
      <c r="O941" s="14">
        <v>42487</v>
      </c>
      <c r="P941" s="14">
        <v>42560</v>
      </c>
      <c r="Q941" s="14">
        <f>VLOOKUP(A941,[1]RESERVAS!$C$2:$P$1102,14,0)</f>
        <v>42671</v>
      </c>
      <c r="R941" s="14"/>
      <c r="S941" s="14">
        <v>42487</v>
      </c>
      <c r="T941" s="14">
        <v>42560</v>
      </c>
      <c r="U941" s="14">
        <f>VLOOKUP(A941,[1]DEUDA!$A$2:$N$1113,14,0)</f>
        <v>42671</v>
      </c>
      <c r="V941" s="14"/>
      <c r="W941" s="14">
        <v>42488</v>
      </c>
      <c r="X941" s="14">
        <v>42581</v>
      </c>
      <c r="Y941" s="14">
        <f>VLOOKUP(A941,[1]EXCEDENTES!$C$2:$P$1062,14,0)</f>
        <v>42673</v>
      </c>
      <c r="Z941" s="14"/>
      <c r="AA941" s="14">
        <v>42487</v>
      </c>
      <c r="AB941" s="14">
        <v>42560</v>
      </c>
      <c r="AC941" s="14">
        <f>VLOOKUP(A941,[1]CxP!$C$2:$P$1113,14,0)</f>
        <v>42671</v>
      </c>
      <c r="AD941" s="14"/>
      <c r="AE941" s="14">
        <v>42488</v>
      </c>
      <c r="AF941" s="14">
        <v>42560</v>
      </c>
      <c r="AG941" s="14">
        <f>VLOOKUP(A941,'[1]EJEC-FONDO'!$C$2:$P$1102,14,0)</f>
        <v>42671</v>
      </c>
      <c r="AH941" s="14"/>
      <c r="AI941" s="14">
        <v>42488</v>
      </c>
      <c r="AJ941" s="14">
        <v>42581</v>
      </c>
      <c r="AK941" s="14">
        <f>VLOOKUP(A941,'[1]TESRERIA-FONDO'!$C$2:$P$1075,14,0)</f>
        <v>42673</v>
      </c>
      <c r="AL941" s="14"/>
      <c r="AM941" s="14">
        <v>42487</v>
      </c>
      <c r="AN941" s="14">
        <v>42560</v>
      </c>
      <c r="AO941" s="14">
        <f>VLOOKUP(A941,[1]VIGENCIAS!$C$2:$P$1080,14,0)</f>
        <v>42671</v>
      </c>
      <c r="AP941" s="14"/>
    </row>
    <row r="942" spans="1:42" x14ac:dyDescent="0.25">
      <c r="A942" s="12" t="s">
        <v>1891</v>
      </c>
      <c r="B942" s="13" t="s">
        <v>1892</v>
      </c>
      <c r="C942" s="14">
        <v>42487</v>
      </c>
      <c r="D942" s="14">
        <v>42577</v>
      </c>
      <c r="E942" s="14">
        <f>VLOOKUP(A942,[1]INGRESOS!$C$2:$P$1123,14,0)</f>
        <v>42656</v>
      </c>
      <c r="F942" s="14"/>
      <c r="G942" s="14">
        <v>42487</v>
      </c>
      <c r="H942" s="14">
        <v>42566</v>
      </c>
      <c r="I942" s="14">
        <f>VLOOKUP(A942,[1]FNCIONAMIENTO!$C$2:$P$1121,14,0)</f>
        <v>42662</v>
      </c>
      <c r="J942" s="14"/>
      <c r="K942" s="14">
        <v>42487</v>
      </c>
      <c r="L942" s="14">
        <v>42566</v>
      </c>
      <c r="M942" s="14">
        <f>VLOOKUP(A942,[1]INVERSION!$C$2:$P$1120,14,0)</f>
        <v>42662</v>
      </c>
      <c r="N942" s="14"/>
      <c r="O942" s="14">
        <v>42487</v>
      </c>
      <c r="P942" s="14">
        <v>42565</v>
      </c>
      <c r="Q942" s="14">
        <f>VLOOKUP(A942,[1]RESERVAS!$C$2:$P$1102,14,0)</f>
        <v>42652</v>
      </c>
      <c r="R942" s="14"/>
      <c r="S942" s="14">
        <v>42487</v>
      </c>
      <c r="T942" s="14">
        <v>42566</v>
      </c>
      <c r="U942" s="14">
        <f>VLOOKUP(A942,[1]DEUDA!$A$2:$N$1113,14,0)</f>
        <v>42652</v>
      </c>
      <c r="V942" s="14"/>
      <c r="W942" s="14">
        <v>42489</v>
      </c>
      <c r="X942" s="14">
        <v>42578</v>
      </c>
      <c r="Y942" s="14">
        <f>VLOOKUP(A942,[1]EXCEDENTES!$C$2:$P$1062,14,0)</f>
        <v>42667</v>
      </c>
      <c r="Z942" s="14"/>
      <c r="AA942" s="14">
        <v>42488</v>
      </c>
      <c r="AB942" s="14">
        <v>42565</v>
      </c>
      <c r="AC942" s="14">
        <f>VLOOKUP(A942,[1]CxP!$C$2:$P$1113,14,0)</f>
        <v>42650</v>
      </c>
      <c r="AD942" s="14"/>
      <c r="AE942" s="14">
        <v>42488</v>
      </c>
      <c r="AF942" s="14">
        <v>42577</v>
      </c>
      <c r="AG942" s="14">
        <f>VLOOKUP(A942,'[1]EJEC-FONDO'!$C$2:$P$1102,14,0)</f>
        <v>42662</v>
      </c>
      <c r="AH942" s="14"/>
      <c r="AI942" s="14">
        <v>42488</v>
      </c>
      <c r="AJ942" s="14">
        <v>42566</v>
      </c>
      <c r="AK942" s="14">
        <f>VLOOKUP(A942,'[1]TESRERIA-FONDO'!$C$2:$P$1075,14,0)</f>
        <v>42662</v>
      </c>
      <c r="AL942" s="14"/>
      <c r="AM942" s="14">
        <v>42487</v>
      </c>
      <c r="AN942" s="14">
        <v>42565</v>
      </c>
      <c r="AO942" s="14">
        <f>VLOOKUP(A942,[1]VIGENCIAS!$C$2:$P$1080,14,0)</f>
        <v>42650</v>
      </c>
      <c r="AP942" s="14"/>
    </row>
    <row r="943" spans="1:42" x14ac:dyDescent="0.25">
      <c r="A943" s="12" t="s">
        <v>1893</v>
      </c>
      <c r="B943" s="13" t="s">
        <v>1894</v>
      </c>
      <c r="C943" s="14">
        <v>42490</v>
      </c>
      <c r="D943" s="14">
        <v>42579</v>
      </c>
      <c r="E943" s="14">
        <f>VLOOKUP(A943,[1]INGRESOS!$C$2:$P$1123,14,0)</f>
        <v>42672</v>
      </c>
      <c r="F943" s="14"/>
      <c r="G943" s="14">
        <v>42490</v>
      </c>
      <c r="H943" s="14">
        <v>42579</v>
      </c>
      <c r="I943" s="14">
        <f>VLOOKUP(A943,[1]FNCIONAMIENTO!$C$2:$P$1121,14,0)</f>
        <v>42672</v>
      </c>
      <c r="J943" s="14"/>
      <c r="K943" s="14">
        <v>42490</v>
      </c>
      <c r="L943" s="14">
        <v>42579</v>
      </c>
      <c r="M943" s="14">
        <f>VLOOKUP(A943,[1]INVERSION!$C$2:$P$1120,14,0)</f>
        <v>42672</v>
      </c>
      <c r="N943" s="14"/>
      <c r="O943" s="14">
        <v>42490</v>
      </c>
      <c r="P943" s="14">
        <v>42579</v>
      </c>
      <c r="Q943" s="14">
        <f>VLOOKUP(A943,[1]RESERVAS!$C$2:$P$1102,14,0)</f>
        <v>42672</v>
      </c>
      <c r="R943" s="14"/>
      <c r="S943" s="14">
        <v>42485</v>
      </c>
      <c r="T943" s="14">
        <v>42579</v>
      </c>
      <c r="U943" s="14">
        <f>VLOOKUP(A943,[1]DEUDA!$A$2:$N$1113,14,0)</f>
        <v>42671</v>
      </c>
      <c r="V943" s="14"/>
      <c r="W943" s="14">
        <v>42490</v>
      </c>
      <c r="X943" s="14">
        <v>42580</v>
      </c>
      <c r="Y943" s="14">
        <f>VLOOKUP(A943,[1]EXCEDENTES!$C$2:$P$1062,14,0)</f>
        <v>42671</v>
      </c>
      <c r="Z943" s="14"/>
      <c r="AA943" s="14">
        <v>42490</v>
      </c>
      <c r="AB943" s="14">
        <v>42579</v>
      </c>
      <c r="AC943" s="14">
        <f>VLOOKUP(A943,[1]CxP!$C$2:$P$1113,14,0)</f>
        <v>42671</v>
      </c>
      <c r="AD943" s="14"/>
      <c r="AE943" s="14">
        <v>42490</v>
      </c>
      <c r="AF943" s="14">
        <v>42579</v>
      </c>
      <c r="AG943" s="14">
        <f>VLOOKUP(A943,'[1]EJEC-FONDO'!$C$2:$P$1102,14,0)</f>
        <v>42671</v>
      </c>
      <c r="AH943" s="14"/>
      <c r="AI943" s="14">
        <v>42490</v>
      </c>
      <c r="AJ943" s="14">
        <v>42579</v>
      </c>
      <c r="AK943" s="14">
        <f>VLOOKUP(A943,'[1]TESRERIA-FONDO'!$C$2:$P$1075,14,0)</f>
        <v>42672</v>
      </c>
      <c r="AL943" s="14"/>
      <c r="AM943" s="14">
        <v>42485</v>
      </c>
      <c r="AN943" s="14">
        <v>42580</v>
      </c>
      <c r="AO943" s="14">
        <f>VLOOKUP(A943,[1]VIGENCIAS!$C$2:$P$1080,14,0)</f>
        <v>42672</v>
      </c>
      <c r="AP943" s="14"/>
    </row>
    <row r="944" spans="1:42" x14ac:dyDescent="0.25">
      <c r="A944" s="12" t="s">
        <v>1895</v>
      </c>
      <c r="B944" s="13" t="s">
        <v>1896</v>
      </c>
      <c r="C944" s="14">
        <v>42489</v>
      </c>
      <c r="D944" s="14">
        <v>42580</v>
      </c>
      <c r="E944" s="14">
        <f>VLOOKUP(A944,[1]INGRESOS!$C$2:$P$1123,14,0)</f>
        <v>42671</v>
      </c>
      <c r="F944" s="14"/>
      <c r="G944" s="14">
        <v>42489</v>
      </c>
      <c r="H944" s="14">
        <v>42579</v>
      </c>
      <c r="I944" s="14">
        <f>VLOOKUP(A944,[1]FNCIONAMIENTO!$C$2:$P$1121,14,0)</f>
        <v>42672</v>
      </c>
      <c r="J944" s="14"/>
      <c r="K944" s="14">
        <v>42489</v>
      </c>
      <c r="L944" s="14">
        <v>42581</v>
      </c>
      <c r="M944" s="14">
        <f>VLOOKUP(A944,[1]INVERSION!$C$2:$P$1120,14,0)</f>
        <v>42673</v>
      </c>
      <c r="N944" s="14"/>
      <c r="O944" s="14">
        <v>42488</v>
      </c>
      <c r="P944" s="14">
        <v>42580</v>
      </c>
      <c r="Q944" s="14">
        <f>VLOOKUP(A944,[1]RESERVAS!$C$2:$P$1102,14,0)</f>
        <v>42671</v>
      </c>
      <c r="R944" s="14"/>
      <c r="S944" s="14">
        <v>42488</v>
      </c>
      <c r="T944" s="14">
        <v>42580</v>
      </c>
      <c r="U944" s="14">
        <f>VLOOKUP(A944,[1]DEUDA!$A$2:$N$1113,14,0)</f>
        <v>42671</v>
      </c>
      <c r="V944" s="14"/>
      <c r="W944" s="14">
        <v>42490</v>
      </c>
      <c r="X944" s="14">
        <v>42581</v>
      </c>
      <c r="Y944" s="14">
        <f>VLOOKUP(A944,[1]EXCEDENTES!$C$2:$P$1062,14,0)</f>
        <v>42673</v>
      </c>
      <c r="Z944" s="14"/>
      <c r="AA944" s="14">
        <v>42488</v>
      </c>
      <c r="AB944" s="14">
        <v>42580</v>
      </c>
      <c r="AC944" s="14">
        <f>VLOOKUP(A944,[1]CxP!$C$2:$P$1113,14,0)</f>
        <v>42671</v>
      </c>
      <c r="AD944" s="14"/>
      <c r="AE944" s="14">
        <v>42489</v>
      </c>
      <c r="AF944" s="14">
        <v>42580</v>
      </c>
      <c r="AG944" s="14">
        <f>VLOOKUP(A944,'[1]EJEC-FONDO'!$C$2:$P$1102,14,0)</f>
        <v>42673</v>
      </c>
      <c r="AH944" s="14"/>
      <c r="AI944" s="14">
        <v>42489</v>
      </c>
      <c r="AJ944" s="14">
        <v>42580</v>
      </c>
      <c r="AK944" s="14">
        <f>VLOOKUP(A944,'[1]TESRERIA-FONDO'!$C$2:$P$1075,14,0)</f>
        <v>42673</v>
      </c>
      <c r="AL944" s="14"/>
      <c r="AM944" s="14">
        <v>42488</v>
      </c>
      <c r="AN944" s="14">
        <v>42580</v>
      </c>
      <c r="AO944" s="14">
        <f>VLOOKUP(A944,[1]VIGENCIAS!$C$2:$P$1080,14,0)</f>
        <v>42671</v>
      </c>
      <c r="AP944" s="14"/>
    </row>
    <row r="945" spans="1:42" x14ac:dyDescent="0.25">
      <c r="A945" s="12" t="s">
        <v>1897</v>
      </c>
      <c r="B945" s="13" t="s">
        <v>1898</v>
      </c>
      <c r="C945" s="14">
        <v>42511</v>
      </c>
      <c r="D945" s="14">
        <v>42580</v>
      </c>
      <c r="E945" s="14">
        <f>VLOOKUP(A945,[1]INGRESOS!$C$2:$P$1123,14,0)</f>
        <v>42683</v>
      </c>
      <c r="F945" s="14"/>
      <c r="G945" s="14">
        <v>42511</v>
      </c>
      <c r="H945" s="14">
        <v>42581</v>
      </c>
      <c r="I945" s="14">
        <f>VLOOKUP(A945,[1]FNCIONAMIENTO!$C$2:$P$1121,14,0)</f>
        <v>42674</v>
      </c>
      <c r="J945" s="14"/>
      <c r="K945" s="14">
        <v>42520</v>
      </c>
      <c r="L945" s="14">
        <v>42582</v>
      </c>
      <c r="M945" s="14">
        <f>VLOOKUP(A945,[1]INVERSION!$C$2:$P$1120,14,0)</f>
        <v>42704</v>
      </c>
      <c r="N945" s="14"/>
      <c r="O945" s="14">
        <v>42490</v>
      </c>
      <c r="P945" s="14">
        <v>42579</v>
      </c>
      <c r="Q945" s="14">
        <f>VLOOKUP(A945,[1]RESERVAS!$C$2:$P$1102,14,0)</f>
        <v>42650</v>
      </c>
      <c r="R945" s="14"/>
      <c r="S945" s="14">
        <v>42490</v>
      </c>
      <c r="T945" s="14">
        <v>42579</v>
      </c>
      <c r="U945" s="14">
        <f>VLOOKUP(A945,[1]DEUDA!$A$2:$N$1113,14,0)</f>
        <v>42650</v>
      </c>
      <c r="V945" s="14"/>
      <c r="W945" s="14">
        <v>42511</v>
      </c>
      <c r="X945" s="14">
        <v>42582</v>
      </c>
      <c r="Y945" s="14">
        <f>VLOOKUP(A945,[1]EXCEDENTES!$C$2:$P$1062,14,0)</f>
        <v>42669</v>
      </c>
      <c r="Z945" s="14"/>
      <c r="AA945" s="14">
        <v>42497</v>
      </c>
      <c r="AB945" s="14">
        <v>42579</v>
      </c>
      <c r="AC945" s="14">
        <f>VLOOKUP(A945,[1]CxP!$C$2:$P$1113,14,0)</f>
        <v>42663</v>
      </c>
      <c r="AD945" s="14"/>
      <c r="AE945" s="14">
        <v>42490</v>
      </c>
      <c r="AF945" s="14">
        <v>42580</v>
      </c>
      <c r="AG945" s="14">
        <f>VLOOKUP(A945,'[1]EJEC-FONDO'!$C$2:$P$1102,14,0)</f>
        <v>42670</v>
      </c>
      <c r="AH945" s="14"/>
      <c r="AI945" s="14">
        <v>42490</v>
      </c>
      <c r="AJ945" s="14">
        <v>42580</v>
      </c>
      <c r="AK945" s="14">
        <f>VLOOKUP(A945,'[1]TESRERIA-FONDO'!$C$2:$P$1075,14,0)</f>
        <v>42653</v>
      </c>
      <c r="AL945" s="14"/>
      <c r="AM945" s="14">
        <v>42489</v>
      </c>
      <c r="AN945" s="14">
        <v>42579</v>
      </c>
      <c r="AO945" s="14">
        <f>VLOOKUP(A945,[1]VIGENCIAS!$C$2:$P$1080,14,0)</f>
        <v>42650</v>
      </c>
      <c r="AP945" s="14"/>
    </row>
    <row r="946" spans="1:42" x14ac:dyDescent="0.25">
      <c r="A946" s="12" t="s">
        <v>1899</v>
      </c>
      <c r="B946" s="13" t="s">
        <v>1900</v>
      </c>
      <c r="C946" s="14">
        <v>42490</v>
      </c>
      <c r="D946" s="14">
        <v>42581</v>
      </c>
      <c r="E946" s="14">
        <f>VLOOKUP(A946,[1]INGRESOS!$C$2:$P$1123,14,0)</f>
        <v>42674</v>
      </c>
      <c r="F946" s="14"/>
      <c r="G946" s="14">
        <v>42490</v>
      </c>
      <c r="H946" s="14">
        <v>42581</v>
      </c>
      <c r="I946" s="14">
        <f>VLOOKUP(A946,[1]FNCIONAMIENTO!$C$2:$P$1121,14,0)</f>
        <v>42674</v>
      </c>
      <c r="J946" s="14"/>
      <c r="K946" s="14">
        <v>42490</v>
      </c>
      <c r="L946" s="14">
        <v>42581</v>
      </c>
      <c r="M946" s="14">
        <f>VLOOKUP(A946,[1]INVERSION!$C$2:$P$1120,14,0)</f>
        <v>42674</v>
      </c>
      <c r="N946" s="14"/>
      <c r="O946" s="14" t="e">
        <v>#N/A</v>
      </c>
      <c r="P946" s="14" t="e">
        <v>#N/A</v>
      </c>
      <c r="Q946" s="14" t="e">
        <f>VLOOKUP(A946,[1]RESERVAS!$C$2:$P$1102,14,0)</f>
        <v>#N/A</v>
      </c>
      <c r="R946" s="14"/>
      <c r="S946" s="14">
        <v>42490</v>
      </c>
      <c r="T946" s="14">
        <v>42581</v>
      </c>
      <c r="U946" s="14">
        <f>VLOOKUP(A946,[1]DEUDA!$A$2:$N$1113,14,0)</f>
        <v>42674</v>
      </c>
      <c r="V946" s="14"/>
      <c r="W946" s="14" t="e">
        <v>#N/A</v>
      </c>
      <c r="X946" s="14" t="e">
        <v>#N/A</v>
      </c>
      <c r="Y946" s="14" t="e">
        <f>VLOOKUP(A946,[1]EXCEDENTES!$C$2:$P$1062,14,0)</f>
        <v>#N/A</v>
      </c>
      <c r="Z946" s="14"/>
      <c r="AA946" s="14">
        <v>42490</v>
      </c>
      <c r="AB946" s="14" t="e">
        <v>#N/A</v>
      </c>
      <c r="AC946" s="14" t="e">
        <f>VLOOKUP(A946,[1]CxP!$C$2:$P$1113,14,0)</f>
        <v>#N/A</v>
      </c>
      <c r="AD946" s="14"/>
      <c r="AE946" s="14" t="e">
        <v>#N/A</v>
      </c>
      <c r="AF946" s="14" t="e">
        <v>#N/A</v>
      </c>
      <c r="AG946" s="14" t="e">
        <f>VLOOKUP(A946,'[1]EJEC-FONDO'!$C$2:$P$1102,14,0)</f>
        <v>#N/A</v>
      </c>
      <c r="AH946" s="14"/>
      <c r="AI946" s="14" t="e">
        <v>#N/A</v>
      </c>
      <c r="AJ946" s="14" t="e">
        <v>#N/A</v>
      </c>
      <c r="AK946" s="14" t="e">
        <f>VLOOKUP(A946,'[1]TESRERIA-FONDO'!$C$2:$P$1075,14,0)</f>
        <v>#N/A</v>
      </c>
      <c r="AL946" s="14"/>
      <c r="AM946" s="14" t="e">
        <v>#N/A</v>
      </c>
      <c r="AN946" s="14" t="e">
        <v>#N/A</v>
      </c>
      <c r="AO946" s="14" t="e">
        <f>VLOOKUP(A946,[1]VIGENCIAS!$C$2:$P$1080,14,0)</f>
        <v>#N/A</v>
      </c>
      <c r="AP946" s="14"/>
    </row>
    <row r="947" spans="1:42" x14ac:dyDescent="0.25">
      <c r="A947" s="12" t="s">
        <v>1901</v>
      </c>
      <c r="B947" s="13" t="s">
        <v>1902</v>
      </c>
      <c r="C947" s="14">
        <v>42487</v>
      </c>
      <c r="D947" s="14">
        <v>42572</v>
      </c>
      <c r="E947" s="14">
        <f>VLOOKUP(A947,[1]INGRESOS!$C$2:$P$1123,14,0)</f>
        <v>42665</v>
      </c>
      <c r="F947" s="14"/>
      <c r="G947" s="14">
        <v>42487</v>
      </c>
      <c r="H947" s="14">
        <v>42572</v>
      </c>
      <c r="I947" s="14">
        <f>VLOOKUP(A947,[1]FNCIONAMIENTO!$C$2:$P$1121,14,0)</f>
        <v>42665</v>
      </c>
      <c r="J947" s="14"/>
      <c r="K947" s="14">
        <v>42487</v>
      </c>
      <c r="L947" s="14">
        <v>42572</v>
      </c>
      <c r="M947" s="14">
        <f>VLOOKUP(A947,[1]INVERSION!$C$2:$P$1120,14,0)</f>
        <v>42665</v>
      </c>
      <c r="N947" s="14"/>
      <c r="O947" s="14">
        <v>42487</v>
      </c>
      <c r="P947" s="14">
        <v>42572</v>
      </c>
      <c r="Q947" s="14">
        <f>VLOOKUP(A947,[1]RESERVAS!$C$2:$P$1102,14,0)</f>
        <v>42665</v>
      </c>
      <c r="R947" s="14"/>
      <c r="S947" s="14">
        <v>42490</v>
      </c>
      <c r="T947" s="14">
        <v>42578</v>
      </c>
      <c r="U947" s="14">
        <f>VLOOKUP(A947,[1]DEUDA!$A$2:$N$1113,14,0)</f>
        <v>42671</v>
      </c>
      <c r="V947" s="14"/>
      <c r="W947" s="14">
        <v>42490</v>
      </c>
      <c r="X947" s="14">
        <v>42579</v>
      </c>
      <c r="Y947" s="14">
        <f>VLOOKUP(A947,[1]EXCEDENTES!$C$2:$P$1062,14,0)</f>
        <v>42671</v>
      </c>
      <c r="Z947" s="14"/>
      <c r="AA947" s="14">
        <v>42489</v>
      </c>
      <c r="AB947" s="14">
        <v>42572</v>
      </c>
      <c r="AC947" s="14">
        <f>VLOOKUP(A947,[1]CxP!$C$2:$P$1113,14,0)</f>
        <v>42665</v>
      </c>
      <c r="AD947" s="14"/>
      <c r="AE947" s="14">
        <v>42489</v>
      </c>
      <c r="AF947" s="14">
        <v>42572</v>
      </c>
      <c r="AG947" s="14">
        <f>VLOOKUP(A947,'[1]EJEC-FONDO'!$C$2:$P$1102,14,0)</f>
        <v>42665</v>
      </c>
      <c r="AH947" s="14"/>
      <c r="AI947" s="14">
        <v>42490</v>
      </c>
      <c r="AJ947" s="14">
        <v>42578</v>
      </c>
      <c r="AK947" s="14">
        <f>VLOOKUP(A947,'[1]TESRERIA-FONDO'!$C$2:$P$1075,14,0)</f>
        <v>42671</v>
      </c>
      <c r="AL947" s="14"/>
      <c r="AM947" s="14">
        <v>42490</v>
      </c>
      <c r="AN947" s="14">
        <v>42578</v>
      </c>
      <c r="AO947" s="14">
        <f>VLOOKUP(A947,[1]VIGENCIAS!$C$2:$P$1080,14,0)</f>
        <v>42671</v>
      </c>
      <c r="AP947" s="14"/>
    </row>
    <row r="948" spans="1:42" x14ac:dyDescent="0.25">
      <c r="A948" s="12" t="s">
        <v>1903</v>
      </c>
      <c r="B948" s="13" t="s">
        <v>1904</v>
      </c>
      <c r="C948" s="14">
        <v>42489</v>
      </c>
      <c r="D948" s="14">
        <v>42581</v>
      </c>
      <c r="E948" s="14">
        <f>VLOOKUP(A948,[1]INGRESOS!$C$2:$P$1123,14,0)</f>
        <v>42674</v>
      </c>
      <c r="F948" s="14"/>
      <c r="G948" s="14">
        <v>42489</v>
      </c>
      <c r="H948" s="14">
        <v>42581</v>
      </c>
      <c r="I948" s="14">
        <f>VLOOKUP(A948,[1]FNCIONAMIENTO!$C$2:$P$1121,14,0)</f>
        <v>42674</v>
      </c>
      <c r="J948" s="14"/>
      <c r="K948" s="14">
        <v>42489</v>
      </c>
      <c r="L948" s="14">
        <v>42581</v>
      </c>
      <c r="M948" s="14">
        <f>VLOOKUP(A948,[1]INVERSION!$C$2:$P$1120,14,0)</f>
        <v>42674</v>
      </c>
      <c r="N948" s="14"/>
      <c r="O948" s="14">
        <v>42490</v>
      </c>
      <c r="P948" s="14">
        <v>42579</v>
      </c>
      <c r="Q948" s="14">
        <f>VLOOKUP(A948,[1]RESERVAS!$C$2:$P$1102,14,0)</f>
        <v>42674</v>
      </c>
      <c r="R948" s="14"/>
      <c r="S948" s="14">
        <v>42489</v>
      </c>
      <c r="T948" s="14">
        <v>42580</v>
      </c>
      <c r="U948" s="14">
        <f>VLOOKUP(A948,[1]DEUDA!$A$2:$N$1113,14,0)</f>
        <v>42674</v>
      </c>
      <c r="V948" s="14"/>
      <c r="W948" s="14">
        <v>42490</v>
      </c>
      <c r="X948" s="14">
        <v>42580</v>
      </c>
      <c r="Y948" s="14">
        <f>VLOOKUP(A948,[1]EXCEDENTES!$C$2:$P$1062,14,0)</f>
        <v>42674</v>
      </c>
      <c r="Z948" s="14"/>
      <c r="AA948" s="14">
        <v>42489</v>
      </c>
      <c r="AB948" s="14">
        <v>42579</v>
      </c>
      <c r="AC948" s="14">
        <f>VLOOKUP(A948,[1]CxP!$C$2:$P$1113,14,0)</f>
        <v>42674</v>
      </c>
      <c r="AD948" s="14"/>
      <c r="AE948" s="14">
        <v>42490</v>
      </c>
      <c r="AF948" s="14">
        <v>42580</v>
      </c>
      <c r="AG948" s="14">
        <f>VLOOKUP(A948,'[1]EJEC-FONDO'!$C$2:$P$1102,14,0)</f>
        <v>42674</v>
      </c>
      <c r="AH948" s="14"/>
      <c r="AI948" s="14">
        <v>42490</v>
      </c>
      <c r="AJ948" s="14">
        <v>42581</v>
      </c>
      <c r="AK948" s="14">
        <f>VLOOKUP(A948,'[1]TESRERIA-FONDO'!$C$2:$P$1075,14,0)</f>
        <v>42674</v>
      </c>
      <c r="AL948" s="14"/>
      <c r="AM948" s="14">
        <v>42489</v>
      </c>
      <c r="AN948" s="14">
        <v>42581</v>
      </c>
      <c r="AO948" s="14">
        <f>VLOOKUP(A948,[1]VIGENCIAS!$C$2:$P$1080,14,0)</f>
        <v>42674</v>
      </c>
      <c r="AP948" s="14"/>
    </row>
    <row r="949" spans="1:42" x14ac:dyDescent="0.25">
      <c r="A949" s="12" t="s">
        <v>1905</v>
      </c>
      <c r="B949" s="13" t="s">
        <v>1906</v>
      </c>
      <c r="C949" s="14">
        <v>42486</v>
      </c>
      <c r="D949" s="14">
        <v>42613</v>
      </c>
      <c r="E949" s="14">
        <f>VLOOKUP(A949,[1]INGRESOS!$C$2:$P$1123,14,0)</f>
        <v>42674</v>
      </c>
      <c r="F949" s="14"/>
      <c r="G949" s="14">
        <v>42486</v>
      </c>
      <c r="H949" s="14">
        <v>42613</v>
      </c>
      <c r="I949" s="14">
        <f>VLOOKUP(A949,[1]FNCIONAMIENTO!$C$2:$P$1121,14,0)</f>
        <v>42668</v>
      </c>
      <c r="J949" s="14"/>
      <c r="K949" s="14">
        <v>42486</v>
      </c>
      <c r="L949" s="14">
        <v>42613</v>
      </c>
      <c r="M949" s="14">
        <f>VLOOKUP(A949,[1]INVERSION!$C$2:$P$1120,14,0)</f>
        <v>42671</v>
      </c>
      <c r="N949" s="14"/>
      <c r="O949" s="14">
        <v>42487</v>
      </c>
      <c r="P949" s="14">
        <v>42608</v>
      </c>
      <c r="Q949" s="14">
        <f>VLOOKUP(A949,[1]RESERVAS!$C$2:$P$1102,14,0)</f>
        <v>42663</v>
      </c>
      <c r="R949" s="14"/>
      <c r="S949" s="14">
        <v>42481</v>
      </c>
      <c r="T949" s="14">
        <v>42562</v>
      </c>
      <c r="U949" s="14">
        <f>VLOOKUP(A949,[1]DEUDA!$A$2:$N$1113,14,0)</f>
        <v>42663</v>
      </c>
      <c r="V949" s="14"/>
      <c r="W949" s="14">
        <v>42489</v>
      </c>
      <c r="X949" s="14">
        <v>42579</v>
      </c>
      <c r="Y949" s="14">
        <f>VLOOKUP(A949,[1]EXCEDENTES!$C$2:$P$1062,14,0)</f>
        <v>42670</v>
      </c>
      <c r="Z949" s="14"/>
      <c r="AA949" s="14">
        <v>42485</v>
      </c>
      <c r="AB949" s="14">
        <v>42578</v>
      </c>
      <c r="AC949" s="14">
        <f>VLOOKUP(A949,[1]CxP!$C$2:$P$1113,14,0)</f>
        <v>42663</v>
      </c>
      <c r="AD949" s="14"/>
      <c r="AE949" s="14">
        <v>42480</v>
      </c>
      <c r="AF949" s="14">
        <v>42577</v>
      </c>
      <c r="AG949" s="14">
        <f>VLOOKUP(A949,'[1]EJEC-FONDO'!$C$2:$P$1102,14,0)</f>
        <v>42663</v>
      </c>
      <c r="AH949" s="14"/>
      <c r="AI949" s="14">
        <v>42481</v>
      </c>
      <c r="AJ949" s="14">
        <v>42577</v>
      </c>
      <c r="AK949" s="14">
        <f>VLOOKUP(A949,'[1]TESRERIA-FONDO'!$C$2:$P$1075,14,0)</f>
        <v>42663</v>
      </c>
      <c r="AL949" s="14"/>
      <c r="AM949" s="14">
        <v>42488</v>
      </c>
      <c r="AN949" s="14">
        <v>42564</v>
      </c>
      <c r="AO949" s="14">
        <f>VLOOKUP(A949,[1]VIGENCIAS!$C$2:$P$1080,14,0)</f>
        <v>42663</v>
      </c>
      <c r="AP949" s="14"/>
    </row>
    <row r="950" spans="1:42" x14ac:dyDescent="0.25">
      <c r="A950" s="12" t="s">
        <v>1907</v>
      </c>
      <c r="B950" s="13" t="s">
        <v>1908</v>
      </c>
      <c r="C950" s="14">
        <v>42488</v>
      </c>
      <c r="D950" s="14">
        <v>42577</v>
      </c>
      <c r="E950" s="14">
        <f>VLOOKUP(A950,[1]INGRESOS!$C$2:$P$1123,14,0)</f>
        <v>42669</v>
      </c>
      <c r="F950" s="14"/>
      <c r="G950" s="14">
        <v>42482</v>
      </c>
      <c r="H950" s="14">
        <v>42562</v>
      </c>
      <c r="I950" s="14">
        <f>VLOOKUP(A950,[1]FNCIONAMIENTO!$C$2:$P$1121,14,0)</f>
        <v>42662</v>
      </c>
      <c r="J950" s="14"/>
      <c r="K950" s="14">
        <v>42488</v>
      </c>
      <c r="L950" s="14">
        <v>42564</v>
      </c>
      <c r="M950" s="14">
        <f>VLOOKUP(A950,[1]INVERSION!$C$2:$P$1120,14,0)</f>
        <v>42671</v>
      </c>
      <c r="N950" s="14"/>
      <c r="O950" s="14">
        <v>42486</v>
      </c>
      <c r="P950" s="14">
        <v>42564</v>
      </c>
      <c r="Q950" s="14">
        <f>VLOOKUP(A950,[1]RESERVAS!$C$2:$P$1102,14,0)</f>
        <v>42656</v>
      </c>
      <c r="R950" s="14"/>
      <c r="S950" s="14">
        <v>42485</v>
      </c>
      <c r="T950" s="14">
        <v>42556</v>
      </c>
      <c r="U950" s="14">
        <f>VLOOKUP(A950,[1]DEUDA!$A$2:$N$1113,14,0)</f>
        <v>42656</v>
      </c>
      <c r="V950" s="14"/>
      <c r="W950" s="14">
        <v>42487</v>
      </c>
      <c r="X950" s="14">
        <v>42577</v>
      </c>
      <c r="Y950" s="14">
        <f>VLOOKUP(A950,[1]EXCEDENTES!$C$2:$P$1062,14,0)</f>
        <v>42669</v>
      </c>
      <c r="Z950" s="14"/>
      <c r="AA950" s="14">
        <v>42486</v>
      </c>
      <c r="AB950" s="14">
        <v>42564</v>
      </c>
      <c r="AC950" s="14">
        <f>VLOOKUP(A950,[1]CxP!$C$2:$P$1113,14,0)</f>
        <v>42662</v>
      </c>
      <c r="AD950" s="14"/>
      <c r="AE950" s="14">
        <v>42487</v>
      </c>
      <c r="AF950" s="14">
        <v>42569</v>
      </c>
      <c r="AG950" s="14">
        <f>VLOOKUP(A950,'[1]EJEC-FONDO'!$C$2:$P$1102,14,0)</f>
        <v>42662</v>
      </c>
      <c r="AH950" s="14"/>
      <c r="AI950" s="14">
        <v>42487</v>
      </c>
      <c r="AJ950" s="14">
        <v>42573</v>
      </c>
      <c r="AK950" s="14">
        <f>VLOOKUP(A950,'[1]TESRERIA-FONDO'!$C$2:$P$1075,14,0)</f>
        <v>42669</v>
      </c>
      <c r="AL950" s="14"/>
      <c r="AM950" s="14">
        <v>42487</v>
      </c>
      <c r="AN950" s="14">
        <v>42556</v>
      </c>
      <c r="AO950" s="14">
        <f>VLOOKUP(A950,[1]VIGENCIAS!$C$2:$P$1080,14,0)</f>
        <v>42656</v>
      </c>
      <c r="AP950" s="14"/>
    </row>
    <row r="951" spans="1:42" x14ac:dyDescent="0.25">
      <c r="A951" s="12" t="s">
        <v>1909</v>
      </c>
      <c r="B951" s="13" t="s">
        <v>1910</v>
      </c>
      <c r="C951" s="14">
        <v>42487</v>
      </c>
      <c r="D951" s="14">
        <v>42580</v>
      </c>
      <c r="E951" s="14">
        <f>VLOOKUP(A951,[1]INGRESOS!$C$2:$P$1123,14,0)</f>
        <v>42673</v>
      </c>
      <c r="F951" s="14"/>
      <c r="G951" s="14">
        <v>42488</v>
      </c>
      <c r="H951" s="14">
        <v>42579</v>
      </c>
      <c r="I951" s="14">
        <f>VLOOKUP(A951,[1]FNCIONAMIENTO!$C$2:$P$1121,14,0)</f>
        <v>42673</v>
      </c>
      <c r="J951" s="14"/>
      <c r="K951" s="14">
        <v>42490</v>
      </c>
      <c r="L951" s="14">
        <v>42581</v>
      </c>
      <c r="M951" s="14">
        <f>VLOOKUP(A951,[1]INVERSION!$C$2:$P$1120,14,0)</f>
        <v>42674</v>
      </c>
      <c r="N951" s="14"/>
      <c r="O951" s="14" t="e">
        <v>#N/A</v>
      </c>
      <c r="P951" s="14">
        <v>42581</v>
      </c>
      <c r="Q951" s="14">
        <f>VLOOKUP(A951,[1]RESERVAS!$C$2:$P$1102,14,0)</f>
        <v>42673</v>
      </c>
      <c r="R951" s="14"/>
      <c r="S951" s="14">
        <v>42490</v>
      </c>
      <c r="T951" s="14">
        <v>42581</v>
      </c>
      <c r="U951" s="14">
        <f>VLOOKUP(A951,[1]DEUDA!$A$2:$N$1113,14,0)</f>
        <v>42673</v>
      </c>
      <c r="V951" s="14"/>
      <c r="W951" s="14">
        <v>42490</v>
      </c>
      <c r="X951" s="14">
        <v>42581</v>
      </c>
      <c r="Y951" s="14">
        <f>VLOOKUP(A951,[1]EXCEDENTES!$C$2:$P$1062,14,0)</f>
        <v>42673</v>
      </c>
      <c r="Z951" s="14"/>
      <c r="AA951" s="14">
        <v>42490</v>
      </c>
      <c r="AB951" s="14">
        <v>42581</v>
      </c>
      <c r="AC951" s="14">
        <f>VLOOKUP(A951,[1]CxP!$C$2:$P$1113,14,0)</f>
        <v>42673</v>
      </c>
      <c r="AD951" s="14"/>
      <c r="AE951" s="14">
        <v>42490</v>
      </c>
      <c r="AF951" s="14">
        <v>42581</v>
      </c>
      <c r="AG951" s="14">
        <f>VLOOKUP(A951,'[1]EJEC-FONDO'!$C$2:$P$1102,14,0)</f>
        <v>42673</v>
      </c>
      <c r="AH951" s="14"/>
      <c r="AI951" s="14">
        <v>42490</v>
      </c>
      <c r="AJ951" s="14">
        <v>42581</v>
      </c>
      <c r="AK951" s="14">
        <f>VLOOKUP(A951,'[1]TESRERIA-FONDO'!$C$2:$P$1075,14,0)</f>
        <v>42673</v>
      </c>
      <c r="AL951" s="14"/>
      <c r="AM951" s="14">
        <v>42490</v>
      </c>
      <c r="AN951" s="14">
        <v>42581</v>
      </c>
      <c r="AO951" s="14">
        <f>VLOOKUP(A951,[1]VIGENCIAS!$C$2:$P$1080,14,0)</f>
        <v>42673</v>
      </c>
      <c r="AP951" s="14"/>
    </row>
    <row r="952" spans="1:42" x14ac:dyDescent="0.25">
      <c r="A952" s="12" t="s">
        <v>1911</v>
      </c>
      <c r="B952" s="13" t="s">
        <v>1912</v>
      </c>
      <c r="C952" s="14">
        <v>42488</v>
      </c>
      <c r="D952" s="14">
        <v>42579</v>
      </c>
      <c r="E952" s="14">
        <f>VLOOKUP(A952,[1]INGRESOS!$C$2:$P$1123,14,0)</f>
        <v>42673</v>
      </c>
      <c r="F952" s="14"/>
      <c r="G952" s="14">
        <v>42488</v>
      </c>
      <c r="H952" s="14">
        <v>42580</v>
      </c>
      <c r="I952" s="14">
        <f>VLOOKUP(A952,[1]FNCIONAMIENTO!$C$2:$P$1121,14,0)</f>
        <v>42674</v>
      </c>
      <c r="J952" s="14"/>
      <c r="K952" s="14">
        <v>42490</v>
      </c>
      <c r="L952" s="14">
        <v>42580</v>
      </c>
      <c r="M952" s="14">
        <f>VLOOKUP(A952,[1]INVERSION!$C$2:$P$1120,14,0)</f>
        <v>42674</v>
      </c>
      <c r="N952" s="14"/>
      <c r="O952" s="14">
        <v>42488</v>
      </c>
      <c r="P952" s="14">
        <v>42580</v>
      </c>
      <c r="Q952" s="14">
        <f>VLOOKUP(A952,[1]RESERVAS!$C$2:$P$1102,14,0)</f>
        <v>42674</v>
      </c>
      <c r="R952" s="14"/>
      <c r="S952" s="14">
        <v>42482</v>
      </c>
      <c r="T952" s="14">
        <v>42570</v>
      </c>
      <c r="U952" s="14">
        <f>VLOOKUP(A952,[1]DEUDA!$A$2:$N$1113,14,0)</f>
        <v>42667</v>
      </c>
      <c r="V952" s="14"/>
      <c r="W952" s="14">
        <v>42489</v>
      </c>
      <c r="X952" s="14">
        <v>42579</v>
      </c>
      <c r="Y952" s="14">
        <f>VLOOKUP(A952,[1]EXCEDENTES!$C$2:$P$1062,14,0)</f>
        <v>42673</v>
      </c>
      <c r="Z952" s="14"/>
      <c r="AA952" s="14">
        <v>42488</v>
      </c>
      <c r="AB952" s="14">
        <v>42579</v>
      </c>
      <c r="AC952" s="14">
        <f>VLOOKUP(A952,[1]CxP!$C$2:$P$1113,14,0)</f>
        <v>42673</v>
      </c>
      <c r="AD952" s="14"/>
      <c r="AE952" s="14">
        <v>42490</v>
      </c>
      <c r="AF952" s="14">
        <v>42580</v>
      </c>
      <c r="AG952" s="14">
        <f>VLOOKUP(A952,'[1]EJEC-FONDO'!$C$2:$P$1102,14,0)</f>
        <v>42674</v>
      </c>
      <c r="AH952" s="14"/>
      <c r="AI952" s="14">
        <v>42488</v>
      </c>
      <c r="AJ952" s="14">
        <v>42580</v>
      </c>
      <c r="AK952" s="14">
        <f>VLOOKUP(A952,'[1]TESRERIA-FONDO'!$C$2:$P$1075,14,0)</f>
        <v>42674</v>
      </c>
      <c r="AL952" s="14"/>
      <c r="AM952" s="14">
        <v>42488</v>
      </c>
      <c r="AN952" s="14">
        <v>42580</v>
      </c>
      <c r="AO952" s="14">
        <f>VLOOKUP(A952,[1]VIGENCIAS!$C$2:$P$1080,14,0)</f>
        <v>42674</v>
      </c>
      <c r="AP952" s="14"/>
    </row>
    <row r="953" spans="1:42" x14ac:dyDescent="0.25">
      <c r="A953" s="12" t="s">
        <v>1913</v>
      </c>
      <c r="B953" s="13" t="s">
        <v>1914</v>
      </c>
      <c r="C953" s="14">
        <v>42490</v>
      </c>
      <c r="D953" s="14">
        <v>42601</v>
      </c>
      <c r="E953" s="14">
        <f>VLOOKUP(A953,[1]INGRESOS!$C$2:$P$1123,14,0)</f>
        <v>42666</v>
      </c>
      <c r="F953" s="14"/>
      <c r="G953" s="14">
        <v>42490</v>
      </c>
      <c r="H953" s="14">
        <v>42580</v>
      </c>
      <c r="I953" s="14">
        <f>VLOOKUP(A953,[1]FNCIONAMIENTO!$C$2:$P$1121,14,0)</f>
        <v>42666</v>
      </c>
      <c r="J953" s="14"/>
      <c r="K953" s="14">
        <v>42490</v>
      </c>
      <c r="L953" s="14">
        <v>42601</v>
      </c>
      <c r="M953" s="14">
        <f>VLOOKUP(A953,[1]INVERSION!$C$2:$P$1120,14,0)</f>
        <v>42666</v>
      </c>
      <c r="N953" s="14"/>
      <c r="O953" s="14">
        <v>42488</v>
      </c>
      <c r="P953" s="14">
        <v>42577</v>
      </c>
      <c r="Q953" s="14">
        <f>VLOOKUP(A953,[1]RESERVAS!$C$2:$P$1102,14,0)</f>
        <v>42666</v>
      </c>
      <c r="R953" s="14"/>
      <c r="S953" s="14">
        <v>42488</v>
      </c>
      <c r="T953" s="14">
        <v>42580</v>
      </c>
      <c r="U953" s="14">
        <f>VLOOKUP(A953,[1]DEUDA!$A$2:$N$1113,14,0)</f>
        <v>42663</v>
      </c>
      <c r="V953" s="14"/>
      <c r="W953" s="14">
        <v>42488</v>
      </c>
      <c r="X953" s="14">
        <v>42579</v>
      </c>
      <c r="Y953" s="14">
        <f>VLOOKUP(A953,[1]EXCEDENTES!$C$2:$P$1062,14,0)</f>
        <v>42670</v>
      </c>
      <c r="Z953" s="14"/>
      <c r="AA953" s="14">
        <v>42488</v>
      </c>
      <c r="AB953" s="14">
        <v>42577</v>
      </c>
      <c r="AC953" s="14">
        <f>VLOOKUP(A953,[1]CxP!$C$2:$P$1113,14,0)</f>
        <v>42666</v>
      </c>
      <c r="AD953" s="14"/>
      <c r="AE953" s="14">
        <v>42488</v>
      </c>
      <c r="AF953" s="14">
        <v>42571</v>
      </c>
      <c r="AG953" s="14">
        <f>VLOOKUP(A953,'[1]EJEC-FONDO'!$C$2:$P$1102,14,0)</f>
        <v>42665</v>
      </c>
      <c r="AH953" s="14"/>
      <c r="AI953" s="14">
        <v>42488</v>
      </c>
      <c r="AJ953" s="14">
        <v>42577</v>
      </c>
      <c r="AK953" s="14">
        <f>VLOOKUP(A953,'[1]TESRERIA-FONDO'!$C$2:$P$1075,14,0)</f>
        <v>42671</v>
      </c>
      <c r="AL953" s="14"/>
      <c r="AM953" s="14" t="e">
        <v>#N/A</v>
      </c>
      <c r="AN953" s="14">
        <v>42571</v>
      </c>
      <c r="AO953" s="14">
        <f>VLOOKUP(A953,[1]VIGENCIAS!$C$2:$P$1080,14,0)</f>
        <v>42664</v>
      </c>
      <c r="AP953" s="14"/>
    </row>
    <row r="954" spans="1:42" x14ac:dyDescent="0.25">
      <c r="A954" s="12" t="s">
        <v>1915</v>
      </c>
      <c r="B954" s="13" t="s">
        <v>1916</v>
      </c>
      <c r="C954" s="14">
        <v>42485</v>
      </c>
      <c r="D954" s="14">
        <v>42577</v>
      </c>
      <c r="E954" s="14">
        <f>VLOOKUP(A954,[1]INGRESOS!$C$2:$P$1123,14,0)</f>
        <v>42674</v>
      </c>
      <c r="F954" s="14"/>
      <c r="G954" s="14">
        <v>42486</v>
      </c>
      <c r="H954" s="14">
        <v>42576</v>
      </c>
      <c r="I954" s="14">
        <f>VLOOKUP(A954,[1]FNCIONAMIENTO!$C$2:$P$1121,14,0)</f>
        <v>42667</v>
      </c>
      <c r="J954" s="14"/>
      <c r="K954" s="14">
        <v>42485</v>
      </c>
      <c r="L954" s="14">
        <v>42577</v>
      </c>
      <c r="M954" s="14">
        <f>VLOOKUP(A954,[1]INVERSION!$C$2:$P$1120,14,0)</f>
        <v>42666</v>
      </c>
      <c r="N954" s="14"/>
      <c r="O954" s="14">
        <v>42486</v>
      </c>
      <c r="P954" s="14">
        <v>42569</v>
      </c>
      <c r="Q954" s="14">
        <f>VLOOKUP(A954,[1]RESERVAS!$C$2:$P$1102,14,0)</f>
        <v>42663</v>
      </c>
      <c r="R954" s="14"/>
      <c r="S954" s="14">
        <v>42485</v>
      </c>
      <c r="T954" s="14">
        <v>42593</v>
      </c>
      <c r="U954" s="14">
        <f>VLOOKUP(A954,[1]DEUDA!$A$2:$N$1113,14,0)</f>
        <v>42663</v>
      </c>
      <c r="V954" s="14"/>
      <c r="W954" s="14">
        <v>42486</v>
      </c>
      <c r="X954" s="14">
        <v>42577</v>
      </c>
      <c r="Y954" s="14">
        <f>VLOOKUP(A954,[1]EXCEDENTES!$C$2:$P$1062,14,0)</f>
        <v>42669</v>
      </c>
      <c r="Z954" s="14"/>
      <c r="AA954" s="14">
        <v>42479</v>
      </c>
      <c r="AB954" s="14">
        <v>42569</v>
      </c>
      <c r="AC954" s="14">
        <f>VLOOKUP(A954,[1]CxP!$C$2:$P$1113,14,0)</f>
        <v>42663</v>
      </c>
      <c r="AD954" s="14"/>
      <c r="AE954" s="14">
        <v>42485</v>
      </c>
      <c r="AF954" s="14">
        <v>42572</v>
      </c>
      <c r="AG954" s="14">
        <f>VLOOKUP(A954,'[1]EJEC-FONDO'!$C$2:$P$1102,14,0)</f>
        <v>42669</v>
      </c>
      <c r="AH954" s="14"/>
      <c r="AI954" s="14">
        <v>42486</v>
      </c>
      <c r="AJ954" s="14">
        <v>42577</v>
      </c>
      <c r="AK954" s="14">
        <f>VLOOKUP(A954,'[1]TESRERIA-FONDO'!$C$2:$P$1075,14,0)</f>
        <v>42669</v>
      </c>
      <c r="AL954" s="14"/>
      <c r="AM954" s="14">
        <v>42478</v>
      </c>
      <c r="AN954" s="14">
        <v>42569</v>
      </c>
      <c r="AO954" s="14">
        <f>VLOOKUP(A954,[1]VIGENCIAS!$C$2:$P$1080,14,0)</f>
        <v>42661</v>
      </c>
      <c r="AP954" s="14"/>
    </row>
    <row r="955" spans="1:42" x14ac:dyDescent="0.25">
      <c r="A955" s="12" t="s">
        <v>1917</v>
      </c>
      <c r="B955" s="13" t="s">
        <v>1918</v>
      </c>
      <c r="C955" s="14">
        <v>42485</v>
      </c>
      <c r="D955" s="14">
        <v>42576</v>
      </c>
      <c r="E955" s="14">
        <f>VLOOKUP(A955,[1]INGRESOS!$C$2:$P$1123,14,0)</f>
        <v>42655</v>
      </c>
      <c r="F955" s="14"/>
      <c r="G955" s="14">
        <v>42488</v>
      </c>
      <c r="H955" s="14">
        <v>42573</v>
      </c>
      <c r="I955" s="14">
        <f>VLOOKUP(A955,[1]FNCIONAMIENTO!$C$2:$P$1121,14,0)</f>
        <v>42650</v>
      </c>
      <c r="J955" s="14"/>
      <c r="K955" s="14">
        <v>42487</v>
      </c>
      <c r="L955" s="14">
        <v>42572</v>
      </c>
      <c r="M955" s="14">
        <f>VLOOKUP(A955,[1]INVERSION!$C$2:$P$1120,14,0)</f>
        <v>42655</v>
      </c>
      <c r="N955" s="14"/>
      <c r="O955" s="14">
        <v>42485</v>
      </c>
      <c r="P955" s="14">
        <v>42569</v>
      </c>
      <c r="Q955" s="14">
        <f>VLOOKUP(A955,[1]RESERVAS!$C$2:$P$1102,14,0)</f>
        <v>42649</v>
      </c>
      <c r="R955" s="14"/>
      <c r="S955" s="14">
        <v>42482</v>
      </c>
      <c r="T955" s="14">
        <v>42569</v>
      </c>
      <c r="U955" s="14">
        <f>VLOOKUP(A955,[1]DEUDA!$A$2:$N$1113,14,0)</f>
        <v>42649</v>
      </c>
      <c r="V955" s="14"/>
      <c r="W955" s="14">
        <v>42489</v>
      </c>
      <c r="X955" s="14">
        <v>42573</v>
      </c>
      <c r="Y955" s="14">
        <f>VLOOKUP(A955,[1]EXCEDENTES!$C$2:$P$1062,14,0)</f>
        <v>42667</v>
      </c>
      <c r="Z955" s="14"/>
      <c r="AA955" s="14">
        <v>42480</v>
      </c>
      <c r="AB955" s="14">
        <v>42569</v>
      </c>
      <c r="AC955" s="14">
        <f>VLOOKUP(A955,[1]CxP!$C$2:$P$1113,14,0)</f>
        <v>42663</v>
      </c>
      <c r="AD955" s="14"/>
      <c r="AE955" s="14">
        <v>42487</v>
      </c>
      <c r="AF955" s="14">
        <v>42569</v>
      </c>
      <c r="AG955" s="14">
        <f>VLOOKUP(A955,'[1]EJEC-FONDO'!$C$2:$P$1102,14,0)</f>
        <v>42662</v>
      </c>
      <c r="AH955" s="14"/>
      <c r="AI955" s="14">
        <v>42481</v>
      </c>
      <c r="AJ955" s="14">
        <v>42572</v>
      </c>
      <c r="AK955" s="14">
        <f>VLOOKUP(A955,'[1]TESRERIA-FONDO'!$C$2:$P$1075,14,0)</f>
        <v>42664</v>
      </c>
      <c r="AL955" s="14"/>
      <c r="AM955" s="14">
        <v>42485</v>
      </c>
      <c r="AN955" s="14">
        <v>42569</v>
      </c>
      <c r="AO955" s="14">
        <f>VLOOKUP(A955,[1]VIGENCIAS!$C$2:$P$1080,14,0)</f>
        <v>42653</v>
      </c>
      <c r="AP955" s="14"/>
    </row>
    <row r="956" spans="1:42" x14ac:dyDescent="0.25">
      <c r="A956" s="12" t="s">
        <v>1919</v>
      </c>
      <c r="B956" s="13" t="s">
        <v>1920</v>
      </c>
      <c r="C956" s="14">
        <v>42487</v>
      </c>
      <c r="D956" s="14">
        <v>42580</v>
      </c>
      <c r="E956" s="14">
        <f>VLOOKUP(A956,[1]INGRESOS!$C$2:$P$1123,14,0)</f>
        <v>42664</v>
      </c>
      <c r="F956" s="14"/>
      <c r="G956" s="14">
        <v>42487</v>
      </c>
      <c r="H956" s="14">
        <v>42579</v>
      </c>
      <c r="I956" s="14">
        <f>VLOOKUP(A956,[1]FNCIONAMIENTO!$C$2:$P$1121,14,0)</f>
        <v>42664</v>
      </c>
      <c r="J956" s="14"/>
      <c r="K956" s="14">
        <v>42487</v>
      </c>
      <c r="L956" s="14">
        <v>42579</v>
      </c>
      <c r="M956" s="14">
        <f>VLOOKUP(A956,[1]INVERSION!$C$2:$P$1120,14,0)</f>
        <v>42664</v>
      </c>
      <c r="N956" s="14"/>
      <c r="O956" s="14">
        <v>42487</v>
      </c>
      <c r="P956" s="14">
        <v>42579</v>
      </c>
      <c r="Q956" s="14">
        <f>VLOOKUP(A956,[1]RESERVAS!$C$2:$P$1102,14,0)</f>
        <v>42664</v>
      </c>
      <c r="R956" s="14"/>
      <c r="S956" s="14">
        <v>42487</v>
      </c>
      <c r="T956" s="14">
        <v>42579</v>
      </c>
      <c r="U956" s="14">
        <f>VLOOKUP(A956,[1]DEUDA!$A$2:$N$1113,14,0)</f>
        <v>42664</v>
      </c>
      <c r="V956" s="14"/>
      <c r="W956" s="14">
        <v>42488</v>
      </c>
      <c r="X956" s="14">
        <v>42580</v>
      </c>
      <c r="Y956" s="14">
        <f>VLOOKUP(A956,[1]EXCEDENTES!$C$2:$P$1062,14,0)</f>
        <v>42669</v>
      </c>
      <c r="Z956" s="14"/>
      <c r="AA956" s="14">
        <v>42487</v>
      </c>
      <c r="AB956" s="14">
        <v>42580</v>
      </c>
      <c r="AC956" s="14">
        <f>VLOOKUP(A956,[1]CxP!$C$2:$P$1113,14,0)</f>
        <v>42664</v>
      </c>
      <c r="AD956" s="14"/>
      <c r="AE956" s="14">
        <v>42487</v>
      </c>
      <c r="AF956" s="14">
        <v>42580</v>
      </c>
      <c r="AG956" s="14">
        <f>VLOOKUP(A956,'[1]EJEC-FONDO'!$C$2:$P$1102,14,0)</f>
        <v>42664</v>
      </c>
      <c r="AH956" s="14"/>
      <c r="AI956" s="14">
        <v>42487</v>
      </c>
      <c r="AJ956" s="14">
        <v>42580</v>
      </c>
      <c r="AK956" s="14">
        <f>VLOOKUP(A956,'[1]TESRERIA-FONDO'!$C$2:$P$1075,14,0)</f>
        <v>42669</v>
      </c>
      <c r="AL956" s="14"/>
      <c r="AM956" s="14">
        <v>42487</v>
      </c>
      <c r="AN956" s="14">
        <v>42580</v>
      </c>
      <c r="AO956" s="14">
        <f>VLOOKUP(A956,[1]VIGENCIAS!$C$2:$P$1080,14,0)</f>
        <v>42664</v>
      </c>
      <c r="AP956" s="14"/>
    </row>
    <row r="957" spans="1:42" x14ac:dyDescent="0.25">
      <c r="A957" s="16" t="s">
        <v>1921</v>
      </c>
      <c r="B957" s="13" t="s">
        <v>1922</v>
      </c>
      <c r="C957" s="14">
        <v>42485</v>
      </c>
      <c r="D957" s="14">
        <v>42573</v>
      </c>
      <c r="E957" s="14">
        <f>VLOOKUP(A957,[1]INGRESOS!$C$2:$P$1123,14,0)</f>
        <v>42657</v>
      </c>
      <c r="F957" s="14"/>
      <c r="G957" s="14">
        <v>42469</v>
      </c>
      <c r="H957" s="14">
        <v>42572</v>
      </c>
      <c r="I957" s="14">
        <f>VLOOKUP(A957,[1]FNCIONAMIENTO!$C$2:$P$1121,14,0)</f>
        <v>42656</v>
      </c>
      <c r="J957" s="14"/>
      <c r="K957" s="14">
        <v>42469</v>
      </c>
      <c r="L957" s="14">
        <v>42572</v>
      </c>
      <c r="M957" s="14">
        <f>VLOOKUP(A957,[1]INVERSION!$C$2:$P$1120,14,0)</f>
        <v>42657</v>
      </c>
      <c r="N957" s="14"/>
      <c r="O957" s="14">
        <v>42485</v>
      </c>
      <c r="P957" s="14">
        <v>42573</v>
      </c>
      <c r="Q957" s="14">
        <f>VLOOKUP(A957,[1]RESERVAS!$C$2:$P$1102,14,0)</f>
        <v>42657</v>
      </c>
      <c r="R957" s="14"/>
      <c r="S957" s="14">
        <v>42469</v>
      </c>
      <c r="T957" s="14">
        <v>42573</v>
      </c>
      <c r="U957" s="14">
        <f>VLOOKUP(A957,[1]DEUDA!$A$2:$N$1113,14,0)</f>
        <v>42656</v>
      </c>
      <c r="V957" s="14"/>
      <c r="W957" s="14">
        <v>42485</v>
      </c>
      <c r="X957" s="14">
        <v>42574</v>
      </c>
      <c r="Y957" s="14">
        <f>VLOOKUP(A957,[1]EXCEDENTES!$C$2:$P$1062,14,0)</f>
        <v>42657</v>
      </c>
      <c r="Z957" s="14"/>
      <c r="AA957" s="14">
        <v>42485</v>
      </c>
      <c r="AB957" s="14">
        <v>42572</v>
      </c>
      <c r="AC957" s="14">
        <f>VLOOKUP(A957,[1]CxP!$C$2:$P$1113,14,0)</f>
        <v>42656</v>
      </c>
      <c r="AD957" s="14"/>
      <c r="AE957" s="14">
        <v>42485</v>
      </c>
      <c r="AF957" s="14">
        <v>42574</v>
      </c>
      <c r="AG957" s="14">
        <f>VLOOKUP(A957,'[1]EJEC-FONDO'!$C$2:$P$1102,14,0)</f>
        <v>42656</v>
      </c>
      <c r="AH957" s="14"/>
      <c r="AI957" s="14">
        <v>42485</v>
      </c>
      <c r="AJ957" s="14">
        <v>42574</v>
      </c>
      <c r="AK957" s="14">
        <f>VLOOKUP(A957,'[1]TESRERIA-FONDO'!$C$2:$P$1075,14,0)</f>
        <v>42656</v>
      </c>
      <c r="AL957" s="14"/>
      <c r="AM957" s="14">
        <v>42485</v>
      </c>
      <c r="AN957" s="14">
        <v>42574</v>
      </c>
      <c r="AO957" s="14">
        <f>VLOOKUP(A957,[1]VIGENCIAS!$C$2:$P$1080,14,0)</f>
        <v>42657</v>
      </c>
      <c r="AP957" s="14"/>
    </row>
    <row r="958" spans="1:42" x14ac:dyDescent="0.25">
      <c r="A958" s="12" t="s">
        <v>1923</v>
      </c>
      <c r="B958" s="13" t="s">
        <v>1924</v>
      </c>
      <c r="C958" s="14">
        <v>42489</v>
      </c>
      <c r="D958" s="14">
        <v>42612</v>
      </c>
      <c r="E958" s="14">
        <f>VLOOKUP(A958,[1]INGRESOS!$C$2:$P$1123,14,0)</f>
        <v>42673</v>
      </c>
      <c r="F958" s="14"/>
      <c r="G958" s="14">
        <v>42490</v>
      </c>
      <c r="H958" s="14">
        <v>42582</v>
      </c>
      <c r="I958" s="14">
        <f>VLOOKUP(A958,[1]FNCIONAMIENTO!$C$2:$P$1121,14,0)</f>
        <v>42673</v>
      </c>
      <c r="J958" s="14"/>
      <c r="K958" s="14">
        <v>42490</v>
      </c>
      <c r="L958" s="14">
        <v>42582</v>
      </c>
      <c r="M958" s="14">
        <f>VLOOKUP(A958,[1]INVERSION!$C$2:$P$1120,14,0)</f>
        <v>42674</v>
      </c>
      <c r="N958" s="14"/>
      <c r="O958" s="14" t="e">
        <v>#N/A</v>
      </c>
      <c r="P958" s="14" t="e">
        <v>#N/A</v>
      </c>
      <c r="Q958" s="14">
        <f>VLOOKUP(A958,[1]RESERVAS!$C$2:$P$1102,14,0)</f>
        <v>42674</v>
      </c>
      <c r="R958" s="14"/>
      <c r="S958" s="14">
        <v>42489</v>
      </c>
      <c r="T958" s="14">
        <v>42582</v>
      </c>
      <c r="U958" s="14">
        <f>VLOOKUP(A958,[1]DEUDA!$A$2:$N$1113,14,0)</f>
        <v>42673</v>
      </c>
      <c r="V958" s="14"/>
      <c r="W958" s="14">
        <v>42489</v>
      </c>
      <c r="X958" s="14" t="e">
        <v>#N/A</v>
      </c>
      <c r="Y958" s="14">
        <f>VLOOKUP(A958,[1]EXCEDENTES!$C$2:$P$1062,14,0)</f>
        <v>42673</v>
      </c>
      <c r="Z958" s="14"/>
      <c r="AA958" s="14" t="e">
        <v>#N/A</v>
      </c>
      <c r="AB958" s="14" t="e">
        <v>#N/A</v>
      </c>
      <c r="AC958" s="14">
        <f>VLOOKUP(A958,[1]CxP!$C$2:$P$1113,14,0)</f>
        <v>42674</v>
      </c>
      <c r="AD958" s="14"/>
      <c r="AE958" s="14" t="e">
        <v>#N/A</v>
      </c>
      <c r="AF958" s="14">
        <v>42582</v>
      </c>
      <c r="AG958" s="14" t="e">
        <f>VLOOKUP(A958,'[1]EJEC-FONDO'!$C$2:$P$1102,14,0)</f>
        <v>#N/A</v>
      </c>
      <c r="AH958" s="14"/>
      <c r="AI958" s="14" t="e">
        <v>#N/A</v>
      </c>
      <c r="AJ958" s="14" t="e">
        <v>#N/A</v>
      </c>
      <c r="AK958" s="14" t="e">
        <f>VLOOKUP(A958,'[1]TESRERIA-FONDO'!$C$2:$P$1075,14,0)</f>
        <v>#N/A</v>
      </c>
      <c r="AL958" s="14"/>
      <c r="AM958" s="14">
        <v>42489</v>
      </c>
      <c r="AN958" s="14" t="e">
        <v>#N/A</v>
      </c>
      <c r="AO958" s="14">
        <f>VLOOKUP(A958,[1]VIGENCIAS!$C$2:$P$1080,14,0)</f>
        <v>42673</v>
      </c>
      <c r="AP958" s="14"/>
    </row>
    <row r="959" spans="1:42" x14ac:dyDescent="0.25">
      <c r="A959" s="12" t="s">
        <v>1925</v>
      </c>
      <c r="B959" s="13" t="s">
        <v>1926</v>
      </c>
      <c r="C959" s="14">
        <v>42489</v>
      </c>
      <c r="D959" s="14">
        <v>42580</v>
      </c>
      <c r="E959" s="14">
        <f>VLOOKUP(A959,[1]INGRESOS!$C$2:$P$1123,14,0)</f>
        <v>42668</v>
      </c>
      <c r="F959" s="14"/>
      <c r="G959" s="14">
        <v>42489</v>
      </c>
      <c r="H959" s="14">
        <v>42580</v>
      </c>
      <c r="I959" s="14">
        <f>VLOOKUP(A959,[1]FNCIONAMIENTO!$C$2:$P$1121,14,0)</f>
        <v>42664</v>
      </c>
      <c r="J959" s="14"/>
      <c r="K959" s="14">
        <v>42489</v>
      </c>
      <c r="L959" s="14">
        <v>42580</v>
      </c>
      <c r="M959" s="14">
        <f>VLOOKUP(A959,[1]INVERSION!$C$2:$P$1120,14,0)</f>
        <v>42669</v>
      </c>
      <c r="N959" s="14"/>
      <c r="O959" s="14">
        <v>42489</v>
      </c>
      <c r="P959" s="14">
        <v>42580</v>
      </c>
      <c r="Q959" s="14">
        <f>VLOOKUP(A959,[1]RESERVAS!$C$2:$P$1102,14,0)</f>
        <v>42667</v>
      </c>
      <c r="R959" s="14"/>
      <c r="S959" s="14">
        <v>42489</v>
      </c>
      <c r="T959" s="14">
        <v>42580</v>
      </c>
      <c r="U959" s="14">
        <f>VLOOKUP(A959,[1]DEUDA!$A$2:$N$1113,14,0)</f>
        <v>42664</v>
      </c>
      <c r="V959" s="14"/>
      <c r="W959" s="14">
        <v>42489</v>
      </c>
      <c r="X959" s="14">
        <v>42581</v>
      </c>
      <c r="Y959" s="14">
        <f>VLOOKUP(A959,[1]EXCEDENTES!$C$2:$P$1062,14,0)</f>
        <v>42665</v>
      </c>
      <c r="Z959" s="14"/>
      <c r="AA959" s="14">
        <v>42489</v>
      </c>
      <c r="AB959" s="14">
        <v>42580</v>
      </c>
      <c r="AC959" s="14">
        <f>VLOOKUP(A959,[1]CxP!$C$2:$P$1113,14,0)</f>
        <v>42665</v>
      </c>
      <c r="AD959" s="14"/>
      <c r="AE959" s="14">
        <v>42489</v>
      </c>
      <c r="AF959" s="14">
        <v>42582</v>
      </c>
      <c r="AG959" s="14">
        <f>VLOOKUP(A959,'[1]EJEC-FONDO'!$C$2:$P$1102,14,0)</f>
        <v>42667</v>
      </c>
      <c r="AH959" s="14"/>
      <c r="AI959" s="14">
        <v>42489</v>
      </c>
      <c r="AJ959" s="14">
        <v>42582</v>
      </c>
      <c r="AK959" s="14">
        <f>VLOOKUP(A959,'[1]TESRERIA-FONDO'!$C$2:$P$1075,14,0)</f>
        <v>42664</v>
      </c>
      <c r="AL959" s="14"/>
      <c r="AM959" s="14">
        <v>42489</v>
      </c>
      <c r="AN959" s="14">
        <v>42580</v>
      </c>
      <c r="AO959" s="14">
        <f>VLOOKUP(A959,[1]VIGENCIAS!$C$2:$P$1080,14,0)</f>
        <v>42664</v>
      </c>
      <c r="AP959" s="14"/>
    </row>
    <row r="960" spans="1:42" x14ac:dyDescent="0.25">
      <c r="A960" s="12" t="s">
        <v>1927</v>
      </c>
      <c r="B960" s="13" t="s">
        <v>1928</v>
      </c>
      <c r="C960" s="14">
        <v>42488</v>
      </c>
      <c r="D960" s="14">
        <v>42581</v>
      </c>
      <c r="E960" s="14">
        <f>VLOOKUP(A960,[1]INGRESOS!$C$2:$P$1123,14,0)</f>
        <v>42673</v>
      </c>
      <c r="F960" s="14"/>
      <c r="G960" s="14">
        <v>42489</v>
      </c>
      <c r="H960" s="14">
        <v>42581</v>
      </c>
      <c r="I960" s="14">
        <f>VLOOKUP(A960,[1]FNCIONAMIENTO!$C$2:$P$1121,14,0)</f>
        <v>42673</v>
      </c>
      <c r="J960" s="14"/>
      <c r="K960" s="14">
        <v>42489</v>
      </c>
      <c r="L960" s="14">
        <v>42581</v>
      </c>
      <c r="M960" s="14">
        <f>VLOOKUP(A960,[1]INVERSION!$C$2:$P$1120,14,0)</f>
        <v>42674</v>
      </c>
      <c r="N960" s="14"/>
      <c r="O960" s="14">
        <v>42489</v>
      </c>
      <c r="P960" s="14">
        <v>42581</v>
      </c>
      <c r="Q960" s="14">
        <f>VLOOKUP(A960,[1]RESERVAS!$C$2:$P$1102,14,0)</f>
        <v>42673</v>
      </c>
      <c r="R960" s="14"/>
      <c r="S960" s="14">
        <v>42488</v>
      </c>
      <c r="T960" s="14">
        <v>42581</v>
      </c>
      <c r="U960" s="14">
        <f>VLOOKUP(A960,[1]DEUDA!$A$2:$N$1113,14,0)</f>
        <v>42674</v>
      </c>
      <c r="V960" s="14"/>
      <c r="W960" s="14">
        <v>42489</v>
      </c>
      <c r="X960" s="14">
        <v>42582</v>
      </c>
      <c r="Y960" s="14">
        <f>VLOOKUP(A960,[1]EXCEDENTES!$C$2:$P$1062,14,0)</f>
        <v>42674</v>
      </c>
      <c r="Z960" s="14"/>
      <c r="AA960" s="14">
        <v>42488</v>
      </c>
      <c r="AB960" s="14">
        <v>42581</v>
      </c>
      <c r="AC960" s="14">
        <f>VLOOKUP(A960,[1]CxP!$C$2:$P$1113,14,0)</f>
        <v>42673</v>
      </c>
      <c r="AD960" s="14"/>
      <c r="AE960" s="14">
        <v>42489</v>
      </c>
      <c r="AF960" s="14">
        <v>42582</v>
      </c>
      <c r="AG960" s="14">
        <f>VLOOKUP(A960,'[1]EJEC-FONDO'!$C$2:$P$1102,14,0)</f>
        <v>42674</v>
      </c>
      <c r="AH960" s="14"/>
      <c r="AI960" s="14">
        <v>42489</v>
      </c>
      <c r="AJ960" s="14">
        <v>42582</v>
      </c>
      <c r="AK960" s="14">
        <f>VLOOKUP(A960,'[1]TESRERIA-FONDO'!$C$2:$P$1075,14,0)</f>
        <v>42674</v>
      </c>
      <c r="AL960" s="14"/>
      <c r="AM960" s="14">
        <v>42488</v>
      </c>
      <c r="AN960" s="14">
        <v>42581</v>
      </c>
      <c r="AO960" s="14">
        <f>VLOOKUP(A960,[1]VIGENCIAS!$C$2:$P$1080,14,0)</f>
        <v>42673</v>
      </c>
      <c r="AP960" s="14"/>
    </row>
    <row r="961" spans="1:42" x14ac:dyDescent="0.25">
      <c r="A961" s="12" t="s">
        <v>1929</v>
      </c>
      <c r="B961" s="13" t="s">
        <v>1930</v>
      </c>
      <c r="C961" s="14">
        <v>42489</v>
      </c>
      <c r="D961" s="14">
        <v>42580</v>
      </c>
      <c r="E961" s="14">
        <f>VLOOKUP(A961,[1]INGRESOS!$C$2:$P$1123,14,0)</f>
        <v>42668</v>
      </c>
      <c r="F961" s="14"/>
      <c r="G961" s="14">
        <v>42488</v>
      </c>
      <c r="H961" s="14">
        <v>42578</v>
      </c>
      <c r="I961" s="14">
        <f>VLOOKUP(A961,[1]FNCIONAMIENTO!$C$2:$P$1121,14,0)</f>
        <v>42669</v>
      </c>
      <c r="J961" s="14"/>
      <c r="K961" s="14">
        <v>42489</v>
      </c>
      <c r="L961" s="14">
        <v>42578</v>
      </c>
      <c r="M961" s="14">
        <f>VLOOKUP(A961,[1]INVERSION!$C$2:$P$1120,14,0)</f>
        <v>42668</v>
      </c>
      <c r="N961" s="14"/>
      <c r="O961" s="14">
        <v>42489</v>
      </c>
      <c r="P961" s="14">
        <v>42577</v>
      </c>
      <c r="Q961" s="14">
        <f>VLOOKUP(A961,[1]RESERVAS!$C$2:$P$1102,14,0)</f>
        <v>42668</v>
      </c>
      <c r="R961" s="14"/>
      <c r="S961" s="14">
        <v>42480</v>
      </c>
      <c r="T961" s="14">
        <v>42578</v>
      </c>
      <c r="U961" s="14">
        <f>VLOOKUP(A961,[1]DEUDA!$A$2:$N$1113,14,0)</f>
        <v>42668</v>
      </c>
      <c r="V961" s="14"/>
      <c r="W961" s="14">
        <v>42488</v>
      </c>
      <c r="X961" s="14">
        <v>42577</v>
      </c>
      <c r="Y961" s="14">
        <f>VLOOKUP(A961,[1]EXCEDENTES!$C$2:$P$1062,14,0)</f>
        <v>42668</v>
      </c>
      <c r="Z961" s="14"/>
      <c r="AA961" s="14">
        <v>42489</v>
      </c>
      <c r="AB961" s="14">
        <v>42577</v>
      </c>
      <c r="AC961" s="14">
        <f>VLOOKUP(A961,[1]CxP!$C$2:$P$1113,14,0)</f>
        <v>42668</v>
      </c>
      <c r="AD961" s="14"/>
      <c r="AE961" s="14">
        <v>42489</v>
      </c>
      <c r="AF961" s="14">
        <v>42579</v>
      </c>
      <c r="AG961" s="14">
        <f>VLOOKUP(A961,'[1]EJEC-FONDO'!$C$2:$P$1102,14,0)</f>
        <v>42669</v>
      </c>
      <c r="AH961" s="14"/>
      <c r="AI961" s="14">
        <v>42489</v>
      </c>
      <c r="AJ961" s="14">
        <v>42579</v>
      </c>
      <c r="AK961" s="14">
        <f>VLOOKUP(A961,'[1]TESRERIA-FONDO'!$C$2:$P$1075,14,0)</f>
        <v>42669</v>
      </c>
      <c r="AL961" s="14"/>
      <c r="AM961" s="14">
        <v>42489</v>
      </c>
      <c r="AN961" s="14">
        <v>42579</v>
      </c>
      <c r="AO961" s="14">
        <f>VLOOKUP(A961,[1]VIGENCIAS!$C$2:$P$1080,14,0)</f>
        <v>42669</v>
      </c>
      <c r="AP961" s="14"/>
    </row>
    <row r="962" spans="1:42" x14ac:dyDescent="0.25">
      <c r="A962" s="12" t="s">
        <v>1931</v>
      </c>
      <c r="B962" s="13" t="s">
        <v>1932</v>
      </c>
      <c r="C962" s="14">
        <v>42483</v>
      </c>
      <c r="D962" s="14">
        <v>42574</v>
      </c>
      <c r="E962" s="14">
        <f>VLOOKUP(A962,[1]INGRESOS!$C$2:$P$1123,14,0)</f>
        <v>42672</v>
      </c>
      <c r="F962" s="14"/>
      <c r="G962" s="14">
        <v>42483</v>
      </c>
      <c r="H962" s="14">
        <v>42574</v>
      </c>
      <c r="I962" s="14">
        <f>VLOOKUP(A962,[1]FNCIONAMIENTO!$C$2:$P$1121,14,0)</f>
        <v>42665</v>
      </c>
      <c r="J962" s="14"/>
      <c r="K962" s="14">
        <v>42483</v>
      </c>
      <c r="L962" s="14">
        <v>42574</v>
      </c>
      <c r="M962" s="14">
        <f>VLOOKUP(A962,[1]INVERSION!$C$2:$P$1120,14,0)</f>
        <v>42665</v>
      </c>
      <c r="N962" s="14"/>
      <c r="O962" s="14">
        <v>42483</v>
      </c>
      <c r="P962" s="14">
        <v>42574</v>
      </c>
      <c r="Q962" s="14">
        <f>VLOOKUP(A962,[1]RESERVAS!$C$2:$P$1102,14,0)</f>
        <v>42665</v>
      </c>
      <c r="R962" s="14"/>
      <c r="S962" s="14">
        <v>42483</v>
      </c>
      <c r="T962" s="14">
        <v>42574</v>
      </c>
      <c r="U962" s="14">
        <f>VLOOKUP(A962,[1]DEUDA!$A$2:$N$1113,14,0)</f>
        <v>42665</v>
      </c>
      <c r="V962" s="14"/>
      <c r="W962" s="14">
        <v>42486</v>
      </c>
      <c r="X962" s="14">
        <v>42574</v>
      </c>
      <c r="Y962" s="14">
        <f>VLOOKUP(A962,[1]EXCEDENTES!$C$2:$P$1062,14,0)</f>
        <v>42665</v>
      </c>
      <c r="Z962" s="14"/>
      <c r="AA962" s="14">
        <v>42483</v>
      </c>
      <c r="AB962" s="14">
        <v>42574</v>
      </c>
      <c r="AC962" s="14">
        <f>VLOOKUP(A962,[1]CxP!$C$2:$P$1113,14,0)</f>
        <v>42665</v>
      </c>
      <c r="AD962" s="14"/>
      <c r="AE962" s="14">
        <v>42483</v>
      </c>
      <c r="AF962" s="14">
        <v>42574</v>
      </c>
      <c r="AG962" s="14">
        <f>VLOOKUP(A962,'[1]EJEC-FONDO'!$C$2:$P$1102,14,0)</f>
        <v>42672</v>
      </c>
      <c r="AH962" s="14"/>
      <c r="AI962" s="14">
        <v>42483</v>
      </c>
      <c r="AJ962" s="14">
        <v>42574</v>
      </c>
      <c r="AK962" s="14">
        <f>VLOOKUP(A962,'[1]TESRERIA-FONDO'!$C$2:$P$1075,14,0)</f>
        <v>42665</v>
      </c>
      <c r="AL962" s="14"/>
      <c r="AM962" s="14">
        <v>42483</v>
      </c>
      <c r="AN962" s="14">
        <v>42574</v>
      </c>
      <c r="AO962" s="14">
        <f>VLOOKUP(A962,[1]VIGENCIAS!$C$2:$P$1080,14,0)</f>
        <v>42665</v>
      </c>
      <c r="AP962" s="14"/>
    </row>
    <row r="963" spans="1:42" x14ac:dyDescent="0.25">
      <c r="A963" s="12" t="s">
        <v>1933</v>
      </c>
      <c r="B963" s="13" t="s">
        <v>1934</v>
      </c>
      <c r="C963" s="14">
        <v>42487</v>
      </c>
      <c r="D963" s="14">
        <v>42578</v>
      </c>
      <c r="E963" s="14">
        <f>VLOOKUP(A963,[1]INGRESOS!$C$2:$P$1123,14,0)</f>
        <v>42683</v>
      </c>
      <c r="F963" s="14"/>
      <c r="G963" s="14">
        <v>42487</v>
      </c>
      <c r="H963" s="14">
        <v>42578</v>
      </c>
      <c r="I963" s="14">
        <f>VLOOKUP(A963,[1]FNCIONAMIENTO!$C$2:$P$1121,14,0)</f>
        <v>42671</v>
      </c>
      <c r="J963" s="14"/>
      <c r="K963" s="14">
        <v>42487</v>
      </c>
      <c r="L963" s="14">
        <v>42578</v>
      </c>
      <c r="M963" s="14">
        <f>VLOOKUP(A963,[1]INVERSION!$C$2:$P$1120,14,0)</f>
        <v>42671</v>
      </c>
      <c r="N963" s="14"/>
      <c r="O963" s="14">
        <v>42489</v>
      </c>
      <c r="P963" s="14">
        <v>42580</v>
      </c>
      <c r="Q963" s="14">
        <f>VLOOKUP(A963,[1]RESERVAS!$C$2:$P$1102,14,0)</f>
        <v>42671</v>
      </c>
      <c r="R963" s="14"/>
      <c r="S963" s="14">
        <v>42482</v>
      </c>
      <c r="T963" s="14">
        <v>42578</v>
      </c>
      <c r="U963" s="14">
        <f>VLOOKUP(A963,[1]DEUDA!$A$2:$N$1113,14,0)</f>
        <v>42671</v>
      </c>
      <c r="V963" s="14"/>
      <c r="W963" s="14">
        <v>42489</v>
      </c>
      <c r="X963" s="14">
        <v>42579</v>
      </c>
      <c r="Y963" s="14">
        <f>VLOOKUP(A963,[1]EXCEDENTES!$C$2:$P$1062,14,0)</f>
        <v>42671</v>
      </c>
      <c r="Z963" s="14"/>
      <c r="AA963" s="14">
        <v>42489</v>
      </c>
      <c r="AB963" s="14">
        <v>42579</v>
      </c>
      <c r="AC963" s="14">
        <f>VLOOKUP(A963,[1]CxP!$C$2:$P$1113,14,0)</f>
        <v>42670</v>
      </c>
      <c r="AD963" s="14"/>
      <c r="AE963" s="14">
        <v>42489</v>
      </c>
      <c r="AF963" s="14">
        <v>42579</v>
      </c>
      <c r="AG963" s="14">
        <f>VLOOKUP(A963,'[1]EJEC-FONDO'!$C$2:$P$1102,14,0)</f>
        <v>42670</v>
      </c>
      <c r="AH963" s="14"/>
      <c r="AI963" s="14">
        <v>42489</v>
      </c>
      <c r="AJ963" s="14">
        <v>42579</v>
      </c>
      <c r="AK963" s="14">
        <f>VLOOKUP(A963,'[1]TESRERIA-FONDO'!$C$2:$P$1075,14,0)</f>
        <v>42670</v>
      </c>
      <c r="AL963" s="14"/>
      <c r="AM963" s="14">
        <v>42489</v>
      </c>
      <c r="AN963" s="14">
        <v>42579</v>
      </c>
      <c r="AO963" s="14">
        <f>VLOOKUP(A963,[1]VIGENCIAS!$C$2:$P$1080,14,0)</f>
        <v>42671</v>
      </c>
      <c r="AP963" s="14"/>
    </row>
    <row r="964" spans="1:42" x14ac:dyDescent="0.25">
      <c r="A964" s="12" t="s">
        <v>1935</v>
      </c>
      <c r="B964" s="13" t="s">
        <v>1936</v>
      </c>
      <c r="C964" s="14">
        <v>42489</v>
      </c>
      <c r="D964" s="14">
        <v>42581</v>
      </c>
      <c r="E964" s="14">
        <f>VLOOKUP(A964,[1]INGRESOS!$C$2:$P$1123,14,0)</f>
        <v>42667</v>
      </c>
      <c r="F964" s="14"/>
      <c r="G964" s="14">
        <v>42489</v>
      </c>
      <c r="H964" s="14">
        <v>42581</v>
      </c>
      <c r="I964" s="14">
        <f>VLOOKUP(A964,[1]FNCIONAMIENTO!$C$2:$P$1121,14,0)</f>
        <v>42668</v>
      </c>
      <c r="J964" s="14"/>
      <c r="K964" s="14">
        <v>42486</v>
      </c>
      <c r="L964" s="14">
        <v>42581</v>
      </c>
      <c r="M964" s="14">
        <f>VLOOKUP(A964,[1]INVERSION!$C$2:$P$1120,14,0)</f>
        <v>42667</v>
      </c>
      <c r="N964" s="14"/>
      <c r="O964" s="14">
        <v>42485</v>
      </c>
      <c r="P964" s="14">
        <v>42581</v>
      </c>
      <c r="Q964" s="14">
        <f>VLOOKUP(A964,[1]RESERVAS!$C$2:$P$1102,14,0)</f>
        <v>42660</v>
      </c>
      <c r="R964" s="14"/>
      <c r="S964" s="14">
        <v>42477</v>
      </c>
      <c r="T964" s="14">
        <v>42581</v>
      </c>
      <c r="U964" s="14">
        <f>VLOOKUP(A964,[1]DEUDA!$A$2:$N$1113,14,0)</f>
        <v>42660</v>
      </c>
      <c r="V964" s="14"/>
      <c r="W964" s="14">
        <v>42489</v>
      </c>
      <c r="X964" s="14">
        <v>42581</v>
      </c>
      <c r="Y964" s="14">
        <f>VLOOKUP(A964,[1]EXCEDENTES!$C$2:$P$1062,14,0)</f>
        <v>42668</v>
      </c>
      <c r="Z964" s="14"/>
      <c r="AA964" s="14">
        <v>42489</v>
      </c>
      <c r="AB964" s="14">
        <v>42581</v>
      </c>
      <c r="AC964" s="14">
        <f>VLOOKUP(A964,[1]CxP!$C$2:$P$1113,14,0)</f>
        <v>42660</v>
      </c>
      <c r="AD964" s="14"/>
      <c r="AE964" s="14">
        <v>42486</v>
      </c>
      <c r="AF964" s="14">
        <v>42581</v>
      </c>
      <c r="AG964" s="14">
        <f>VLOOKUP(A964,'[1]EJEC-FONDO'!$C$2:$P$1102,14,0)</f>
        <v>42667</v>
      </c>
      <c r="AH964" s="14"/>
      <c r="AI964" s="14">
        <v>42489</v>
      </c>
      <c r="AJ964" s="14">
        <v>42582</v>
      </c>
      <c r="AK964" s="14">
        <f>VLOOKUP(A964,'[1]TESRERIA-FONDO'!$C$2:$P$1075,14,0)</f>
        <v>42667</v>
      </c>
      <c r="AL964" s="14"/>
      <c r="AM964" s="14">
        <v>42477</v>
      </c>
      <c r="AN964" s="14">
        <v>42581</v>
      </c>
      <c r="AO964" s="14">
        <f>VLOOKUP(A964,[1]VIGENCIAS!$C$2:$P$1080,14,0)</f>
        <v>42660</v>
      </c>
      <c r="AP964" s="14"/>
    </row>
    <row r="965" spans="1:42" x14ac:dyDescent="0.25">
      <c r="A965" s="12" t="s">
        <v>1937</v>
      </c>
      <c r="B965" s="13" t="s">
        <v>1938</v>
      </c>
      <c r="C965" s="14">
        <v>42484</v>
      </c>
      <c r="D965" s="14">
        <v>42581</v>
      </c>
      <c r="E965" s="14">
        <f>VLOOKUP(A965,[1]INGRESOS!$C$2:$P$1123,14,0)</f>
        <v>42672</v>
      </c>
      <c r="F965" s="14"/>
      <c r="G965" s="14">
        <v>42485</v>
      </c>
      <c r="H965" s="14">
        <v>42576</v>
      </c>
      <c r="I965" s="14">
        <f>VLOOKUP(A965,[1]FNCIONAMIENTO!$C$2:$P$1121,14,0)</f>
        <v>42672</v>
      </c>
      <c r="J965" s="14"/>
      <c r="K965" s="14">
        <v>42490</v>
      </c>
      <c r="L965" s="14">
        <v>42581</v>
      </c>
      <c r="M965" s="14">
        <f>VLOOKUP(A965,[1]INVERSION!$C$2:$P$1120,14,0)</f>
        <v>42674</v>
      </c>
      <c r="N965" s="14"/>
      <c r="O965" s="14" t="e">
        <v>#N/A</v>
      </c>
      <c r="P965" s="14">
        <v>42581</v>
      </c>
      <c r="Q965" s="14">
        <f>VLOOKUP(A965,[1]RESERVAS!$C$2:$P$1102,14,0)</f>
        <v>42672</v>
      </c>
      <c r="R965" s="14"/>
      <c r="S965" s="14">
        <v>42490</v>
      </c>
      <c r="T965" s="14">
        <v>42581</v>
      </c>
      <c r="U965" s="14">
        <f>VLOOKUP(A965,[1]DEUDA!$A$2:$N$1113,14,0)</f>
        <v>42672</v>
      </c>
      <c r="V965" s="14"/>
      <c r="W965" s="14">
        <v>42490</v>
      </c>
      <c r="X965" s="14">
        <v>42581</v>
      </c>
      <c r="Y965" s="14">
        <f>VLOOKUP(A965,[1]EXCEDENTES!$C$2:$P$1062,14,0)</f>
        <v>42672</v>
      </c>
      <c r="Z965" s="14"/>
      <c r="AA965" s="14">
        <v>42490</v>
      </c>
      <c r="AB965" s="14">
        <v>42581</v>
      </c>
      <c r="AC965" s="14">
        <f>VLOOKUP(A965,[1]CxP!$C$2:$P$1113,14,0)</f>
        <v>42672</v>
      </c>
      <c r="AD965" s="14"/>
      <c r="AE965" s="14">
        <v>42490</v>
      </c>
      <c r="AF965" s="14">
        <v>42581</v>
      </c>
      <c r="AG965" s="14">
        <f>VLOOKUP(A965,'[1]EJEC-FONDO'!$C$2:$P$1102,14,0)</f>
        <v>42672</v>
      </c>
      <c r="AH965" s="14"/>
      <c r="AI965" s="14">
        <v>42490</v>
      </c>
      <c r="AJ965" s="14">
        <v>42581</v>
      </c>
      <c r="AK965" s="14">
        <f>VLOOKUP(A965,'[1]TESRERIA-FONDO'!$C$2:$P$1075,14,0)</f>
        <v>42672</v>
      </c>
      <c r="AL965" s="14"/>
      <c r="AM965" s="14">
        <v>42490</v>
      </c>
      <c r="AN965" s="14">
        <v>42581</v>
      </c>
      <c r="AO965" s="14">
        <f>VLOOKUP(A965,[1]VIGENCIAS!$C$2:$P$1080,14,0)</f>
        <v>42672</v>
      </c>
      <c r="AP965" s="14"/>
    </row>
    <row r="966" spans="1:42" x14ac:dyDescent="0.25">
      <c r="A966" s="12" t="s">
        <v>1939</v>
      </c>
      <c r="B966" s="13" t="s">
        <v>1940</v>
      </c>
      <c r="C966" s="14">
        <v>42487</v>
      </c>
      <c r="D966" s="14">
        <v>42578</v>
      </c>
      <c r="E966" s="14">
        <f>VLOOKUP(A966,[1]INGRESOS!$C$2:$P$1123,14,0)</f>
        <v>42672</v>
      </c>
      <c r="F966" s="14"/>
      <c r="G966" s="14">
        <v>42489</v>
      </c>
      <c r="H966" s="14">
        <v>42578</v>
      </c>
      <c r="I966" s="14">
        <f>VLOOKUP(A966,[1]FNCIONAMIENTO!$C$2:$P$1121,14,0)</f>
        <v>42674</v>
      </c>
      <c r="J966" s="14"/>
      <c r="K966" s="14">
        <v>42490</v>
      </c>
      <c r="L966" s="14">
        <v>42581</v>
      </c>
      <c r="M966" s="14">
        <f>VLOOKUP(A966,[1]INVERSION!$C$2:$P$1120,14,0)</f>
        <v>42674</v>
      </c>
      <c r="N966" s="14"/>
      <c r="O966" s="14">
        <v>42487</v>
      </c>
      <c r="P966" s="14">
        <v>42579</v>
      </c>
      <c r="Q966" s="14">
        <f>VLOOKUP(A966,[1]RESERVAS!$C$2:$P$1102,14,0)</f>
        <v>42674</v>
      </c>
      <c r="R966" s="14"/>
      <c r="S966" s="14" t="e">
        <v>#N/A</v>
      </c>
      <c r="T966" s="14">
        <v>42579</v>
      </c>
      <c r="U966" s="14">
        <f>VLOOKUP(A966,[1]DEUDA!$A$2:$N$1113,14,0)</f>
        <v>42674</v>
      </c>
      <c r="V966" s="14"/>
      <c r="W966" s="14">
        <v>42490</v>
      </c>
      <c r="X966" s="14">
        <v>42579</v>
      </c>
      <c r="Y966" s="14">
        <f>VLOOKUP(A966,[1]EXCEDENTES!$C$2:$P$1062,14,0)</f>
        <v>42674</v>
      </c>
      <c r="Z966" s="14"/>
      <c r="AA966" s="14">
        <v>42489</v>
      </c>
      <c r="AB966" s="14">
        <v>42579</v>
      </c>
      <c r="AC966" s="14">
        <f>VLOOKUP(A966,[1]CxP!$C$2:$P$1113,14,0)</f>
        <v>42674</v>
      </c>
      <c r="AD966" s="14"/>
      <c r="AE966" s="14">
        <v>42489</v>
      </c>
      <c r="AF966" s="14">
        <v>42579</v>
      </c>
      <c r="AG966" s="14">
        <f>VLOOKUP(A966,'[1]EJEC-FONDO'!$C$2:$P$1102,14,0)</f>
        <v>42674</v>
      </c>
      <c r="AH966" s="14"/>
      <c r="AI966" s="14">
        <v>42489</v>
      </c>
      <c r="AJ966" s="14">
        <v>42579</v>
      </c>
      <c r="AK966" s="14">
        <f>VLOOKUP(A966,'[1]TESRERIA-FONDO'!$C$2:$P$1075,14,0)</f>
        <v>42674</v>
      </c>
      <c r="AL966" s="14"/>
      <c r="AM966" s="14">
        <v>42487</v>
      </c>
      <c r="AN966" s="14">
        <v>42579</v>
      </c>
      <c r="AO966" s="14">
        <f>VLOOKUP(A966,[1]VIGENCIAS!$C$2:$P$1080,14,0)</f>
        <v>42674</v>
      </c>
      <c r="AP966" s="14"/>
    </row>
    <row r="967" spans="1:42" x14ac:dyDescent="0.25">
      <c r="A967" s="12" t="s">
        <v>1941</v>
      </c>
      <c r="B967" s="13" t="s">
        <v>1942</v>
      </c>
      <c r="C967" s="14">
        <v>42490</v>
      </c>
      <c r="D967" s="14">
        <v>42579</v>
      </c>
      <c r="E967" s="14">
        <f>VLOOKUP(A967,[1]INGRESOS!$C$2:$P$1123,14,0)</f>
        <v>42673</v>
      </c>
      <c r="F967" s="14"/>
      <c r="G967" s="14">
        <v>42490</v>
      </c>
      <c r="H967" s="14">
        <v>42579</v>
      </c>
      <c r="I967" s="14">
        <f>VLOOKUP(A967,[1]FNCIONAMIENTO!$C$2:$P$1121,14,0)</f>
        <v>42673</v>
      </c>
      <c r="J967" s="14"/>
      <c r="K967" s="14">
        <v>42490</v>
      </c>
      <c r="L967" s="14">
        <v>42579</v>
      </c>
      <c r="M967" s="14">
        <f>VLOOKUP(A967,[1]INVERSION!$C$2:$P$1120,14,0)</f>
        <v>42673</v>
      </c>
      <c r="N967" s="14"/>
      <c r="O967" s="14">
        <v>42490</v>
      </c>
      <c r="P967" s="14">
        <v>42579</v>
      </c>
      <c r="Q967" s="14">
        <f>VLOOKUP(A967,[1]RESERVAS!$C$2:$P$1102,14,0)</f>
        <v>42673</v>
      </c>
      <c r="R967" s="14"/>
      <c r="S967" s="14">
        <v>42490</v>
      </c>
      <c r="T967" s="14">
        <v>42579</v>
      </c>
      <c r="U967" s="14">
        <f>VLOOKUP(A967,[1]DEUDA!$A$2:$N$1113,14,0)</f>
        <v>42673</v>
      </c>
      <c r="V967" s="14"/>
      <c r="W967" s="14">
        <v>42490</v>
      </c>
      <c r="X967" s="14">
        <v>42579</v>
      </c>
      <c r="Y967" s="14">
        <f>VLOOKUP(A967,[1]EXCEDENTES!$C$2:$P$1062,14,0)</f>
        <v>42673</v>
      </c>
      <c r="Z967" s="14"/>
      <c r="AA967" s="14">
        <v>42490</v>
      </c>
      <c r="AB967" s="14">
        <v>42579</v>
      </c>
      <c r="AC967" s="14">
        <f>VLOOKUP(A967,[1]CxP!$C$2:$P$1113,14,0)</f>
        <v>42673</v>
      </c>
      <c r="AD967" s="14"/>
      <c r="AE967" s="14">
        <v>42490</v>
      </c>
      <c r="AF967" s="14">
        <v>42579</v>
      </c>
      <c r="AG967" s="14">
        <f>VLOOKUP(A967,'[1]EJEC-FONDO'!$C$2:$P$1102,14,0)</f>
        <v>42673</v>
      </c>
      <c r="AH967" s="14"/>
      <c r="AI967" s="14">
        <v>42490</v>
      </c>
      <c r="AJ967" s="14">
        <v>42579</v>
      </c>
      <c r="AK967" s="14">
        <f>VLOOKUP(A967,'[1]TESRERIA-FONDO'!$C$2:$P$1075,14,0)</f>
        <v>42673</v>
      </c>
      <c r="AL967" s="14"/>
      <c r="AM967" s="14">
        <v>42490</v>
      </c>
      <c r="AN967" s="14">
        <v>42579</v>
      </c>
      <c r="AO967" s="14">
        <f>VLOOKUP(A967,[1]VIGENCIAS!$C$2:$P$1080,14,0)</f>
        <v>42673</v>
      </c>
      <c r="AP967" s="14"/>
    </row>
    <row r="968" spans="1:42" x14ac:dyDescent="0.25">
      <c r="A968" s="12" t="s">
        <v>1943</v>
      </c>
      <c r="B968" s="13" t="s">
        <v>1944</v>
      </c>
      <c r="C968" s="14">
        <v>42487</v>
      </c>
      <c r="D968" s="14">
        <v>42580</v>
      </c>
      <c r="E968" s="14">
        <f>VLOOKUP(A968,[1]INGRESOS!$C$2:$P$1123,14,0)</f>
        <v>42670</v>
      </c>
      <c r="F968" s="14"/>
      <c r="G968" s="14">
        <v>42487</v>
      </c>
      <c r="H968" s="14">
        <v>42580</v>
      </c>
      <c r="I968" s="14">
        <f>VLOOKUP(A968,[1]FNCIONAMIENTO!$C$2:$P$1121,14,0)</f>
        <v>42669</v>
      </c>
      <c r="J968" s="14"/>
      <c r="K968" s="14">
        <v>42487</v>
      </c>
      <c r="L968" s="14">
        <v>42580</v>
      </c>
      <c r="M968" s="14">
        <f>VLOOKUP(A968,[1]INVERSION!$C$2:$P$1120,14,0)</f>
        <v>42670</v>
      </c>
      <c r="N968" s="14"/>
      <c r="O968" s="14">
        <v>42486</v>
      </c>
      <c r="P968" s="14">
        <v>42580</v>
      </c>
      <c r="Q968" s="14">
        <f>VLOOKUP(A968,[1]RESERVAS!$C$2:$P$1102,14,0)</f>
        <v>42670</v>
      </c>
      <c r="R968" s="14"/>
      <c r="S968" s="14">
        <v>42487</v>
      </c>
      <c r="T968" s="14">
        <v>42580</v>
      </c>
      <c r="U968" s="14">
        <f>VLOOKUP(A968,[1]DEUDA!$A$2:$N$1113,14,0)</f>
        <v>42670</v>
      </c>
      <c r="V968" s="14"/>
      <c r="W968" s="14">
        <v>42489</v>
      </c>
      <c r="X968" s="14">
        <v>42581</v>
      </c>
      <c r="Y968" s="14">
        <f>VLOOKUP(A968,[1]EXCEDENTES!$C$2:$P$1062,14,0)</f>
        <v>42670</v>
      </c>
      <c r="Z968" s="14"/>
      <c r="AA968" s="14">
        <v>42487</v>
      </c>
      <c r="AB968" s="14">
        <v>42580</v>
      </c>
      <c r="AC968" s="14">
        <f>VLOOKUP(A968,[1]CxP!$C$2:$P$1113,14,0)</f>
        <v>42670</v>
      </c>
      <c r="AD968" s="14"/>
      <c r="AE968" s="14">
        <v>42486</v>
      </c>
      <c r="AF968" s="14">
        <v>42580</v>
      </c>
      <c r="AG968" s="14">
        <f>VLOOKUP(A968,'[1]EJEC-FONDO'!$C$2:$P$1102,14,0)</f>
        <v>42670</v>
      </c>
      <c r="AH968" s="14"/>
      <c r="AI968" s="14">
        <v>42487</v>
      </c>
      <c r="AJ968" s="14">
        <v>42580</v>
      </c>
      <c r="AK968" s="14">
        <f>VLOOKUP(A968,'[1]TESRERIA-FONDO'!$C$2:$P$1075,14,0)</f>
        <v>42670</v>
      </c>
      <c r="AL968" s="14"/>
      <c r="AM968" s="14">
        <v>42487</v>
      </c>
      <c r="AN968" s="14">
        <v>42580</v>
      </c>
      <c r="AO968" s="14">
        <f>VLOOKUP(A968,[1]VIGENCIAS!$C$2:$P$1080,14,0)</f>
        <v>42670</v>
      </c>
      <c r="AP968" s="14"/>
    </row>
    <row r="969" spans="1:42" x14ac:dyDescent="0.25">
      <c r="A969" s="12" t="s">
        <v>1945</v>
      </c>
      <c r="B969" s="13" t="s">
        <v>1946</v>
      </c>
      <c r="C969" s="14">
        <v>42490</v>
      </c>
      <c r="D969" s="14">
        <v>42580</v>
      </c>
      <c r="E969" s="14">
        <f>VLOOKUP(A969,[1]INGRESOS!$C$2:$P$1123,14,0)</f>
        <v>42671</v>
      </c>
      <c r="F969" s="14"/>
      <c r="G969" s="14">
        <v>42490</v>
      </c>
      <c r="H969" s="14">
        <v>42580</v>
      </c>
      <c r="I969" s="14">
        <f>VLOOKUP(A969,[1]FNCIONAMIENTO!$C$2:$P$1121,14,0)</f>
        <v>42671</v>
      </c>
      <c r="J969" s="14"/>
      <c r="K969" s="14">
        <v>42490</v>
      </c>
      <c r="L969" s="14">
        <v>42581</v>
      </c>
      <c r="M969" s="14">
        <f>VLOOKUP(A969,[1]INVERSION!$C$2:$P$1120,14,0)</f>
        <v>42673</v>
      </c>
      <c r="N969" s="14"/>
      <c r="O969" s="14">
        <v>42489</v>
      </c>
      <c r="P969" s="14">
        <v>42579</v>
      </c>
      <c r="Q969" s="14">
        <f>VLOOKUP(A969,[1]RESERVAS!$C$2:$P$1102,14,0)</f>
        <v>42672</v>
      </c>
      <c r="R969" s="14"/>
      <c r="S969" s="14">
        <v>42489</v>
      </c>
      <c r="T969" s="14">
        <v>42579</v>
      </c>
      <c r="U969" s="14">
        <f>VLOOKUP(A969,[1]DEUDA!$A$2:$N$1113,14,0)</f>
        <v>42671</v>
      </c>
      <c r="V969" s="14"/>
      <c r="W969" s="14">
        <v>42490</v>
      </c>
      <c r="X969" s="14">
        <v>42580</v>
      </c>
      <c r="Y969" s="14">
        <f>VLOOKUP(A969,[1]EXCEDENTES!$C$2:$P$1062,14,0)</f>
        <v>42673</v>
      </c>
      <c r="Z969" s="14"/>
      <c r="AA969" s="14">
        <v>42490</v>
      </c>
      <c r="AB969" s="14">
        <v>42581</v>
      </c>
      <c r="AC969" s="14">
        <f>VLOOKUP(A969,[1]CxP!$C$2:$P$1113,14,0)</f>
        <v>42672</v>
      </c>
      <c r="AD969" s="14"/>
      <c r="AE969" s="14">
        <v>42490</v>
      </c>
      <c r="AF969" s="14">
        <v>42580</v>
      </c>
      <c r="AG969" s="14">
        <f>VLOOKUP(A969,'[1]EJEC-FONDO'!$C$2:$P$1102,14,0)</f>
        <v>42672</v>
      </c>
      <c r="AH969" s="14"/>
      <c r="AI969" s="14">
        <v>42490</v>
      </c>
      <c r="AJ969" s="14">
        <v>42580</v>
      </c>
      <c r="AK969" s="14">
        <f>VLOOKUP(A969,'[1]TESRERIA-FONDO'!$C$2:$P$1075,14,0)</f>
        <v>42672</v>
      </c>
      <c r="AL969" s="14"/>
      <c r="AM969" s="14">
        <v>42490</v>
      </c>
      <c r="AN969" s="14">
        <v>42580</v>
      </c>
      <c r="AO969" s="14">
        <f>VLOOKUP(A969,[1]VIGENCIAS!$C$2:$P$1080,14,0)</f>
        <v>42672</v>
      </c>
      <c r="AP969" s="14"/>
    </row>
    <row r="970" spans="1:42" x14ac:dyDescent="0.25">
      <c r="A970" s="12" t="s">
        <v>1947</v>
      </c>
      <c r="B970" s="13" t="s">
        <v>1948</v>
      </c>
      <c r="C970" s="14">
        <v>42479</v>
      </c>
      <c r="D970" s="14">
        <v>42570</v>
      </c>
      <c r="E970" s="14">
        <f>VLOOKUP(A970,[1]INGRESOS!$C$2:$P$1123,14,0)</f>
        <v>42670</v>
      </c>
      <c r="F970" s="14"/>
      <c r="G970" s="14">
        <v>42481</v>
      </c>
      <c r="H970" s="14">
        <v>42574</v>
      </c>
      <c r="I970" s="14">
        <f>VLOOKUP(A970,[1]FNCIONAMIENTO!$C$2:$P$1121,14,0)</f>
        <v>42668</v>
      </c>
      <c r="J970" s="14"/>
      <c r="K970" s="14">
        <v>42490</v>
      </c>
      <c r="L970" s="14">
        <v>42576</v>
      </c>
      <c r="M970" s="14">
        <f>VLOOKUP(A970,[1]INVERSION!$C$2:$P$1120,14,0)</f>
        <v>42671</v>
      </c>
      <c r="N970" s="14"/>
      <c r="O970" s="14">
        <v>42487</v>
      </c>
      <c r="P970" s="14">
        <v>42570</v>
      </c>
      <c r="Q970" s="14">
        <f>VLOOKUP(A970,[1]RESERVAS!$C$2:$P$1102,14,0)</f>
        <v>42662</v>
      </c>
      <c r="R970" s="14"/>
      <c r="S970" s="14">
        <v>42485</v>
      </c>
      <c r="T970" s="14">
        <v>42576</v>
      </c>
      <c r="U970" s="14">
        <f>VLOOKUP(A970,[1]DEUDA!$A$2:$N$1113,14,0)</f>
        <v>42665</v>
      </c>
      <c r="V970" s="14"/>
      <c r="W970" s="14">
        <v>42487</v>
      </c>
      <c r="X970" s="14">
        <v>42578</v>
      </c>
      <c r="Y970" s="14">
        <f>VLOOKUP(A970,[1]EXCEDENTES!$C$2:$P$1062,14,0)</f>
        <v>42672</v>
      </c>
      <c r="Z970" s="14"/>
      <c r="AA970" s="14">
        <v>42485</v>
      </c>
      <c r="AB970" s="14">
        <v>42570</v>
      </c>
      <c r="AC970" s="14">
        <f>VLOOKUP(A970,[1]CxP!$C$2:$P$1113,14,0)</f>
        <v>42662</v>
      </c>
      <c r="AD970" s="14"/>
      <c r="AE970" s="14">
        <v>42490</v>
      </c>
      <c r="AF970" s="14">
        <v>42577</v>
      </c>
      <c r="AG970" s="14">
        <f>VLOOKUP(A970,'[1]EJEC-FONDO'!$C$2:$P$1102,14,0)</f>
        <v>42671</v>
      </c>
      <c r="AH970" s="14"/>
      <c r="AI970" s="14">
        <v>42487</v>
      </c>
      <c r="AJ970" s="14">
        <v>42569</v>
      </c>
      <c r="AK970" s="14">
        <f>VLOOKUP(A970,'[1]TESRERIA-FONDO'!$C$2:$P$1075,14,0)</f>
        <v>42670</v>
      </c>
      <c r="AL970" s="14"/>
      <c r="AM970" s="14">
        <v>42486</v>
      </c>
      <c r="AN970" s="14">
        <v>42576</v>
      </c>
      <c r="AO970" s="14">
        <f>VLOOKUP(A970,[1]VIGENCIAS!$C$2:$P$1080,14,0)</f>
        <v>42662</v>
      </c>
      <c r="AP970" s="14"/>
    </row>
    <row r="971" spans="1:42" x14ac:dyDescent="0.25">
      <c r="A971" s="12" t="s">
        <v>1949</v>
      </c>
      <c r="B971" s="13" t="s">
        <v>1950</v>
      </c>
      <c r="C971" s="14">
        <v>42490</v>
      </c>
      <c r="D971" s="14">
        <v>42582</v>
      </c>
      <c r="E971" s="14">
        <f>VLOOKUP(A971,[1]INGRESOS!$C$2:$P$1123,14,0)</f>
        <v>42674</v>
      </c>
      <c r="F971" s="14"/>
      <c r="G971" s="14">
        <v>42490</v>
      </c>
      <c r="H971" s="14">
        <v>42582</v>
      </c>
      <c r="I971" s="14">
        <f>VLOOKUP(A971,[1]FNCIONAMIENTO!$C$2:$P$1121,14,0)</f>
        <v>42674</v>
      </c>
      <c r="J971" s="14"/>
      <c r="K971" s="14">
        <v>42490</v>
      </c>
      <c r="L971" s="14">
        <v>42582</v>
      </c>
      <c r="M971" s="14">
        <f>VLOOKUP(A971,[1]INVERSION!$C$2:$P$1120,14,0)</f>
        <v>42674</v>
      </c>
      <c r="N971" s="14"/>
      <c r="O971" s="14">
        <v>42490</v>
      </c>
      <c r="P971" s="14">
        <v>42582</v>
      </c>
      <c r="Q971" s="14">
        <f>VLOOKUP(A971,[1]RESERVAS!$C$2:$P$1102,14,0)</f>
        <v>42674</v>
      </c>
      <c r="R971" s="14"/>
      <c r="S971" s="14">
        <v>42490</v>
      </c>
      <c r="T971" s="14">
        <v>42582</v>
      </c>
      <c r="U971" s="14">
        <f>VLOOKUP(A971,[1]DEUDA!$A$2:$N$1113,14,0)</f>
        <v>42674</v>
      </c>
      <c r="V971" s="14"/>
      <c r="W971" s="14">
        <v>42490</v>
      </c>
      <c r="X971" s="14" t="e">
        <v>#N/A</v>
      </c>
      <c r="Y971" s="14" t="e">
        <f>VLOOKUP(A971,[1]EXCEDENTES!$C$2:$P$1062,14,0)</f>
        <v>#N/A</v>
      </c>
      <c r="Z971" s="14"/>
      <c r="AA971" s="14">
        <v>42490</v>
      </c>
      <c r="AB971" s="14">
        <v>42582</v>
      </c>
      <c r="AC971" s="14">
        <f>VLOOKUP(A971,[1]CxP!$C$2:$P$1113,14,0)</f>
        <v>42674</v>
      </c>
      <c r="AD971" s="14"/>
      <c r="AE971" s="14">
        <v>42490</v>
      </c>
      <c r="AF971" s="14">
        <v>42582</v>
      </c>
      <c r="AG971" s="14">
        <f>VLOOKUP(A971,'[1]EJEC-FONDO'!$C$2:$P$1102,14,0)</f>
        <v>42674</v>
      </c>
      <c r="AH971" s="14"/>
      <c r="AI971" s="14">
        <v>42490</v>
      </c>
      <c r="AJ971" s="14" t="e">
        <v>#N/A</v>
      </c>
      <c r="AK971" s="14" t="e">
        <f>VLOOKUP(A971,'[1]TESRERIA-FONDO'!$C$2:$P$1075,14,0)</f>
        <v>#N/A</v>
      </c>
      <c r="AL971" s="14"/>
      <c r="AM971" s="14">
        <v>42490</v>
      </c>
      <c r="AN971" s="14" t="e">
        <v>#N/A</v>
      </c>
      <c r="AO971" s="14" t="e">
        <f>VLOOKUP(A971,[1]VIGENCIAS!$C$2:$P$1080,14,0)</f>
        <v>#N/A</v>
      </c>
      <c r="AP971" s="14"/>
    </row>
    <row r="972" spans="1:42" x14ac:dyDescent="0.25">
      <c r="A972" s="12" t="s">
        <v>1951</v>
      </c>
      <c r="B972" s="13" t="s">
        <v>1952</v>
      </c>
      <c r="C972" s="14">
        <v>42488</v>
      </c>
      <c r="D972" s="14">
        <v>42580</v>
      </c>
      <c r="E972" s="14">
        <f>VLOOKUP(A972,[1]INGRESOS!$C$2:$P$1123,14,0)</f>
        <v>42673</v>
      </c>
      <c r="F972" s="14"/>
      <c r="G972" s="14">
        <v>42490</v>
      </c>
      <c r="H972" s="14">
        <v>42579</v>
      </c>
      <c r="I972" s="14">
        <f>VLOOKUP(A972,[1]FNCIONAMIENTO!$C$2:$P$1121,14,0)</f>
        <v>42672</v>
      </c>
      <c r="J972" s="14"/>
      <c r="K972" s="14">
        <v>42489</v>
      </c>
      <c r="L972" s="14">
        <v>42580</v>
      </c>
      <c r="M972" s="14">
        <f>VLOOKUP(A972,[1]INVERSION!$C$2:$P$1120,14,0)</f>
        <v>42672</v>
      </c>
      <c r="N972" s="14"/>
      <c r="O972" s="14">
        <v>42487</v>
      </c>
      <c r="P972" s="14">
        <v>42577</v>
      </c>
      <c r="Q972" s="14">
        <f>VLOOKUP(A972,[1]RESERVAS!$C$2:$P$1102,14,0)</f>
        <v>42668</v>
      </c>
      <c r="R972" s="14"/>
      <c r="S972" s="14">
        <v>42489</v>
      </c>
      <c r="T972" s="14">
        <v>42579</v>
      </c>
      <c r="U972" s="14">
        <f>VLOOKUP(A972,[1]DEUDA!$A$2:$N$1113,14,0)</f>
        <v>42672</v>
      </c>
      <c r="V972" s="14"/>
      <c r="W972" s="14">
        <v>42489</v>
      </c>
      <c r="X972" s="14">
        <v>42581</v>
      </c>
      <c r="Y972" s="14">
        <f>VLOOKUP(A972,[1]EXCEDENTES!$C$2:$P$1062,14,0)</f>
        <v>42671</v>
      </c>
      <c r="Z972" s="14"/>
      <c r="AA972" s="14">
        <v>42487</v>
      </c>
      <c r="AB972" s="14">
        <v>42578</v>
      </c>
      <c r="AC972" s="14">
        <f>VLOOKUP(A972,[1]CxP!$C$2:$P$1113,14,0)</f>
        <v>42668</v>
      </c>
      <c r="AD972" s="14"/>
      <c r="AE972" s="14">
        <v>42489</v>
      </c>
      <c r="AF972" s="14">
        <v>42578</v>
      </c>
      <c r="AG972" s="14">
        <f>VLOOKUP(A972,'[1]EJEC-FONDO'!$C$2:$P$1102,14,0)</f>
        <v>42669</v>
      </c>
      <c r="AH972" s="14"/>
      <c r="AI972" s="14">
        <v>42489</v>
      </c>
      <c r="AJ972" s="14">
        <v>42581</v>
      </c>
      <c r="AK972" s="14">
        <f>VLOOKUP(A972,'[1]TESRERIA-FONDO'!$C$2:$P$1075,14,0)</f>
        <v>42673</v>
      </c>
      <c r="AL972" s="14"/>
      <c r="AM972" s="14">
        <v>42486</v>
      </c>
      <c r="AN972" s="14">
        <v>42578</v>
      </c>
      <c r="AO972" s="14">
        <f>VLOOKUP(A972,[1]VIGENCIAS!$C$2:$P$1080,14,0)</f>
        <v>42671</v>
      </c>
      <c r="AP972" s="14"/>
    </row>
    <row r="973" spans="1:42" x14ac:dyDescent="0.25">
      <c r="A973" s="12" t="s">
        <v>1953</v>
      </c>
      <c r="B973" s="13" t="s">
        <v>1954</v>
      </c>
      <c r="C973" s="14">
        <v>42488</v>
      </c>
      <c r="D973" s="14">
        <v>42582</v>
      </c>
      <c r="E973" s="14">
        <f>VLOOKUP(A973,[1]INGRESOS!$C$2:$P$1123,14,0)</f>
        <v>42674</v>
      </c>
      <c r="F973" s="14"/>
      <c r="G973" s="14">
        <v>42488</v>
      </c>
      <c r="H973" s="14">
        <v>42582</v>
      </c>
      <c r="I973" s="14">
        <f>VLOOKUP(A973,[1]FNCIONAMIENTO!$C$2:$P$1121,14,0)</f>
        <v>42674</v>
      </c>
      <c r="J973" s="14"/>
      <c r="K973" s="14">
        <v>42488</v>
      </c>
      <c r="L973" s="14">
        <v>42582</v>
      </c>
      <c r="M973" s="14">
        <f>VLOOKUP(A973,[1]INVERSION!$C$2:$P$1120,14,0)</f>
        <v>42702</v>
      </c>
      <c r="N973" s="14"/>
      <c r="O973" s="14" t="e">
        <v>#N/A</v>
      </c>
      <c r="P973" s="14" t="e">
        <v>#N/A</v>
      </c>
      <c r="Q973" s="14">
        <f>VLOOKUP(A973,[1]RESERVAS!$C$2:$P$1102,14,0)</f>
        <v>42695</v>
      </c>
      <c r="R973" s="14"/>
      <c r="S973" s="14">
        <v>42488</v>
      </c>
      <c r="T973" s="14">
        <v>42582</v>
      </c>
      <c r="U973" s="14">
        <f>VLOOKUP(A973,[1]DEUDA!$A$2:$N$1113,14,0)</f>
        <v>42674</v>
      </c>
      <c r="V973" s="14"/>
      <c r="W973" s="14">
        <v>42506</v>
      </c>
      <c r="X973" s="14" t="e">
        <v>#N/A</v>
      </c>
      <c r="Y973" s="14">
        <f>VLOOKUP(A973,[1]EXCEDENTES!$C$2:$P$1062,14,0)</f>
        <v>42695</v>
      </c>
      <c r="Z973" s="14"/>
      <c r="AA973" s="14">
        <v>42506</v>
      </c>
      <c r="AB973" s="14" t="e">
        <v>#N/A</v>
      </c>
      <c r="AC973" s="14">
        <f>VLOOKUP(A973,[1]CxP!$C$2:$P$1113,14,0)</f>
        <v>42695</v>
      </c>
      <c r="AD973" s="14"/>
      <c r="AE973" s="14">
        <v>42506</v>
      </c>
      <c r="AF973" s="14" t="e">
        <v>#N/A</v>
      </c>
      <c r="AG973" s="14">
        <f>VLOOKUP(A973,'[1]EJEC-FONDO'!$C$2:$P$1102,14,0)</f>
        <v>42695</v>
      </c>
      <c r="AH973" s="14"/>
      <c r="AI973" s="14" t="e">
        <v>#N/A</v>
      </c>
      <c r="AJ973" s="14" t="e">
        <v>#N/A</v>
      </c>
      <c r="AK973" s="14">
        <f>VLOOKUP(A973,'[1]TESRERIA-FONDO'!$C$2:$P$1075,14,0)</f>
        <v>42695</v>
      </c>
      <c r="AL973" s="14"/>
      <c r="AM973" s="14" t="e">
        <v>#N/A</v>
      </c>
      <c r="AN973" s="14" t="e">
        <v>#N/A</v>
      </c>
      <c r="AO973" s="14">
        <f>VLOOKUP(A973,[1]VIGENCIAS!$C$2:$P$1080,14,0)</f>
        <v>42695</v>
      </c>
      <c r="AP973" s="14"/>
    </row>
    <row r="974" spans="1:42" x14ac:dyDescent="0.25">
      <c r="A974" s="12" t="s">
        <v>1955</v>
      </c>
      <c r="B974" s="13" t="s">
        <v>1956</v>
      </c>
      <c r="C974" s="14">
        <v>42485</v>
      </c>
      <c r="D974" s="14">
        <v>42581</v>
      </c>
      <c r="E974" s="14">
        <f>VLOOKUP(A974,[1]INGRESOS!$C$2:$P$1123,14,0)</f>
        <v>42671</v>
      </c>
      <c r="F974" s="14"/>
      <c r="G974" s="14">
        <v>42485</v>
      </c>
      <c r="H974" s="14">
        <v>42581</v>
      </c>
      <c r="I974" s="14">
        <f>VLOOKUP(A974,[1]FNCIONAMIENTO!$C$2:$P$1121,14,0)</f>
        <v>42671</v>
      </c>
      <c r="J974" s="14"/>
      <c r="K974" s="14">
        <v>42488</v>
      </c>
      <c r="L974" s="14">
        <v>42581</v>
      </c>
      <c r="M974" s="14">
        <f>VLOOKUP(A974,[1]INVERSION!$C$2:$P$1120,14,0)</f>
        <v>42672</v>
      </c>
      <c r="N974" s="14"/>
      <c r="O974" s="14">
        <v>42490</v>
      </c>
      <c r="P974" s="14">
        <v>42581</v>
      </c>
      <c r="Q974" s="14">
        <f>VLOOKUP(A974,[1]RESERVAS!$C$2:$P$1102,14,0)</f>
        <v>42671</v>
      </c>
      <c r="R974" s="14"/>
      <c r="S974" s="14">
        <v>42485</v>
      </c>
      <c r="T974" s="14">
        <v>42581</v>
      </c>
      <c r="U974" s="14">
        <f>VLOOKUP(A974,[1]DEUDA!$A$2:$N$1113,14,0)</f>
        <v>42671</v>
      </c>
      <c r="V974" s="14"/>
      <c r="W974" s="14">
        <v>42490</v>
      </c>
      <c r="X974" s="14">
        <v>42581</v>
      </c>
      <c r="Y974" s="14">
        <f>VLOOKUP(A974,[1]EXCEDENTES!$C$2:$P$1062,14,0)</f>
        <v>42672</v>
      </c>
      <c r="Z974" s="14"/>
      <c r="AA974" s="14">
        <v>42490</v>
      </c>
      <c r="AB974" s="14">
        <v>42581</v>
      </c>
      <c r="AC974" s="14">
        <f>VLOOKUP(A974,[1]CxP!$C$2:$P$1113,14,0)</f>
        <v>42671</v>
      </c>
      <c r="AD974" s="14"/>
      <c r="AE974" s="14">
        <v>42488</v>
      </c>
      <c r="AF974" s="14">
        <v>42581</v>
      </c>
      <c r="AG974" s="14">
        <f>VLOOKUP(A974,'[1]EJEC-FONDO'!$C$2:$P$1102,14,0)</f>
        <v>42672</v>
      </c>
      <c r="AH974" s="14"/>
      <c r="AI974" s="14">
        <v>42490</v>
      </c>
      <c r="AJ974" s="14">
        <v>42581</v>
      </c>
      <c r="AK974" s="14">
        <f>VLOOKUP(A974,'[1]TESRERIA-FONDO'!$C$2:$P$1075,14,0)</f>
        <v>42672</v>
      </c>
      <c r="AL974" s="14"/>
      <c r="AM974" s="14">
        <v>42485</v>
      </c>
      <c r="AN974" s="14">
        <v>42581</v>
      </c>
      <c r="AO974" s="14">
        <f>VLOOKUP(A974,[1]VIGENCIAS!$C$2:$P$1080,14,0)</f>
        <v>42671</v>
      </c>
      <c r="AP974" s="14"/>
    </row>
    <row r="975" spans="1:42" x14ac:dyDescent="0.25">
      <c r="A975" s="12" t="s">
        <v>1957</v>
      </c>
      <c r="B975" s="13" t="s">
        <v>1958</v>
      </c>
      <c r="C975" s="14">
        <v>42486</v>
      </c>
      <c r="D975" s="14">
        <v>42572</v>
      </c>
      <c r="E975" s="14">
        <f>VLOOKUP(A975,[1]INGRESOS!$C$2:$P$1123,14,0)</f>
        <v>42670</v>
      </c>
      <c r="F975" s="14"/>
      <c r="G975" s="14">
        <v>42486</v>
      </c>
      <c r="H975" s="14">
        <v>42572</v>
      </c>
      <c r="I975" s="14">
        <f>VLOOKUP(A975,[1]FNCIONAMIENTO!$C$2:$P$1121,14,0)</f>
        <v>42670</v>
      </c>
      <c r="J975" s="14"/>
      <c r="K975" s="14">
        <v>42486</v>
      </c>
      <c r="L975" s="14">
        <v>42572</v>
      </c>
      <c r="M975" s="14">
        <f>VLOOKUP(A975,[1]INVERSION!$C$2:$P$1120,14,0)</f>
        <v>42670</v>
      </c>
      <c r="N975" s="14"/>
      <c r="O975" s="14">
        <v>42486</v>
      </c>
      <c r="P975" s="14">
        <v>42572</v>
      </c>
      <c r="Q975" s="14">
        <f>VLOOKUP(A975,[1]RESERVAS!$C$2:$P$1102,14,0)</f>
        <v>42671</v>
      </c>
      <c r="R975" s="14"/>
      <c r="S975" s="14">
        <v>42487</v>
      </c>
      <c r="T975" s="14">
        <v>42566</v>
      </c>
      <c r="U975" s="14">
        <f>VLOOKUP(A975,[1]DEUDA!$A$2:$N$1113,14,0)</f>
        <v>42670</v>
      </c>
      <c r="V975" s="14"/>
      <c r="W975" s="14">
        <v>42487</v>
      </c>
      <c r="X975" s="14">
        <v>42566</v>
      </c>
      <c r="Y975" s="14">
        <f>VLOOKUP(A975,[1]EXCEDENTES!$C$2:$P$1062,14,0)</f>
        <v>42670</v>
      </c>
      <c r="Z975" s="14"/>
      <c r="AA975" s="14">
        <v>42486</v>
      </c>
      <c r="AB975" s="14">
        <v>42572</v>
      </c>
      <c r="AC975" s="14">
        <f>VLOOKUP(A975,[1]CxP!$C$2:$P$1113,14,0)</f>
        <v>42646</v>
      </c>
      <c r="AD975" s="14"/>
      <c r="AE975" s="14">
        <v>42486</v>
      </c>
      <c r="AF975" s="14">
        <v>42573</v>
      </c>
      <c r="AG975" s="14">
        <f>VLOOKUP(A975,'[1]EJEC-FONDO'!$C$2:$P$1102,14,0)</f>
        <v>42671</v>
      </c>
      <c r="AH975" s="14"/>
      <c r="AI975" s="14">
        <v>42487</v>
      </c>
      <c r="AJ975" s="14">
        <v>42566</v>
      </c>
      <c r="AK975" s="14">
        <f>VLOOKUP(A975,'[1]TESRERIA-FONDO'!$C$2:$P$1075,14,0)</f>
        <v>42670</v>
      </c>
      <c r="AL975" s="14"/>
      <c r="AM975" s="14">
        <v>42486</v>
      </c>
      <c r="AN975" s="14">
        <v>42572</v>
      </c>
      <c r="AO975" s="14">
        <f>VLOOKUP(A975,[1]VIGENCIAS!$C$2:$P$1080,14,0)</f>
        <v>42671</v>
      </c>
      <c r="AP975" s="14"/>
    </row>
    <row r="976" spans="1:42" x14ac:dyDescent="0.25">
      <c r="A976" s="12" t="s">
        <v>1959</v>
      </c>
      <c r="B976" s="13" t="s">
        <v>1960</v>
      </c>
      <c r="C976" s="14">
        <v>42486</v>
      </c>
      <c r="D976" s="14">
        <v>42579</v>
      </c>
      <c r="E976" s="14">
        <f>VLOOKUP(A976,[1]INGRESOS!$C$2:$P$1123,14,0)</f>
        <v>42674</v>
      </c>
      <c r="F976" s="14"/>
      <c r="G976" s="14">
        <v>42486</v>
      </c>
      <c r="H976" s="14">
        <v>42580</v>
      </c>
      <c r="I976" s="14">
        <f>VLOOKUP(A976,[1]FNCIONAMIENTO!$C$2:$P$1121,14,0)</f>
        <v>42671</v>
      </c>
      <c r="J976" s="14"/>
      <c r="K976" s="14">
        <v>42485</v>
      </c>
      <c r="L976" s="14">
        <v>42580</v>
      </c>
      <c r="M976" s="14">
        <f>VLOOKUP(A976,[1]INVERSION!$C$2:$P$1120,14,0)</f>
        <v>42674</v>
      </c>
      <c r="N976" s="14"/>
      <c r="O976" s="14">
        <v>42481</v>
      </c>
      <c r="P976" s="14">
        <v>42599</v>
      </c>
      <c r="Q976" s="14">
        <f>VLOOKUP(A976,[1]RESERVAS!$C$2:$P$1102,14,0)</f>
        <v>42661</v>
      </c>
      <c r="R976" s="14"/>
      <c r="S976" s="14">
        <v>42487</v>
      </c>
      <c r="T976" s="14">
        <v>42613</v>
      </c>
      <c r="U976" s="14">
        <f>VLOOKUP(A976,[1]DEUDA!$A$2:$N$1113,14,0)</f>
        <v>42661</v>
      </c>
      <c r="V976" s="14"/>
      <c r="W976" s="14">
        <v>42490</v>
      </c>
      <c r="X976" s="14">
        <v>42579</v>
      </c>
      <c r="Y976" s="14">
        <f>VLOOKUP(A976,[1]EXCEDENTES!$C$2:$P$1062,14,0)</f>
        <v>42674</v>
      </c>
      <c r="Z976" s="14"/>
      <c r="AA976" s="14">
        <v>42490</v>
      </c>
      <c r="AB976" s="14">
        <v>42580</v>
      </c>
      <c r="AC976" s="14">
        <f>VLOOKUP(A976,[1]CxP!$C$2:$P$1113,14,0)</f>
        <v>42669</v>
      </c>
      <c r="AD976" s="14"/>
      <c r="AE976" s="14">
        <v>42485</v>
      </c>
      <c r="AF976" s="14">
        <v>42576</v>
      </c>
      <c r="AG976" s="14">
        <f>VLOOKUP(A976,'[1]EJEC-FONDO'!$C$2:$P$1102,14,0)</f>
        <v>42664</v>
      </c>
      <c r="AH976" s="14"/>
      <c r="AI976" s="14">
        <v>42486</v>
      </c>
      <c r="AJ976" s="14">
        <v>42577</v>
      </c>
      <c r="AK976" s="14">
        <f>VLOOKUP(A976,'[1]TESRERIA-FONDO'!$C$2:$P$1075,14,0)</f>
        <v>42664</v>
      </c>
      <c r="AL976" s="14"/>
      <c r="AM976" s="14">
        <v>42481</v>
      </c>
      <c r="AN976" s="14">
        <v>42599</v>
      </c>
      <c r="AO976" s="14">
        <f>VLOOKUP(A976,[1]VIGENCIAS!$C$2:$P$1080,14,0)</f>
        <v>42661</v>
      </c>
      <c r="AP976" s="14"/>
    </row>
    <row r="977" spans="1:42" x14ac:dyDescent="0.25">
      <c r="A977" s="12" t="s">
        <v>1961</v>
      </c>
      <c r="B977" s="13" t="s">
        <v>1962</v>
      </c>
      <c r="C977" s="14">
        <v>42489</v>
      </c>
      <c r="D977" s="14">
        <v>42580</v>
      </c>
      <c r="E977" s="14">
        <f>VLOOKUP(A977,[1]INGRESOS!$C$2:$P$1123,14,0)</f>
        <v>42674</v>
      </c>
      <c r="F977" s="14"/>
      <c r="G977" s="14">
        <v>42489</v>
      </c>
      <c r="H977" s="14">
        <v>42580</v>
      </c>
      <c r="I977" s="14">
        <f>VLOOKUP(A977,[1]FNCIONAMIENTO!$C$2:$P$1121,14,0)</f>
        <v>42674</v>
      </c>
      <c r="J977" s="14"/>
      <c r="K977" s="14">
        <v>42489</v>
      </c>
      <c r="L977" s="14">
        <v>42580</v>
      </c>
      <c r="M977" s="14">
        <f>VLOOKUP(A977,[1]INVERSION!$C$2:$P$1120,14,0)</f>
        <v>42703</v>
      </c>
      <c r="N977" s="14"/>
      <c r="O977" s="14">
        <v>42490</v>
      </c>
      <c r="P977" s="14">
        <v>42582</v>
      </c>
      <c r="Q977" s="14">
        <f>VLOOKUP(A977,[1]RESERVAS!$C$2:$P$1102,14,0)</f>
        <v>42704</v>
      </c>
      <c r="R977" s="14"/>
      <c r="S977" s="14">
        <v>42489</v>
      </c>
      <c r="T977" s="14">
        <v>42580</v>
      </c>
      <c r="U977" s="14">
        <f>VLOOKUP(A977,[1]DEUDA!$A$2:$N$1113,14,0)</f>
        <v>42674</v>
      </c>
      <c r="V977" s="14"/>
      <c r="W977" s="14">
        <v>42490</v>
      </c>
      <c r="X977" s="14">
        <v>42612</v>
      </c>
      <c r="Y977" s="14">
        <f>VLOOKUP(A977,[1]EXCEDENTES!$C$2:$P$1062,14,0)</f>
        <v>42704</v>
      </c>
      <c r="Z977" s="14"/>
      <c r="AA977" s="14">
        <v>42489</v>
      </c>
      <c r="AB977" s="14">
        <v>42582</v>
      </c>
      <c r="AC977" s="14">
        <f>VLOOKUP(A977,[1]CxP!$C$2:$P$1113,14,0)</f>
        <v>42674</v>
      </c>
      <c r="AD977" s="14"/>
      <c r="AE977" s="14">
        <v>42489</v>
      </c>
      <c r="AF977" s="14">
        <v>42582</v>
      </c>
      <c r="AG977" s="14">
        <f>VLOOKUP(A977,'[1]EJEC-FONDO'!$C$2:$P$1102,14,0)</f>
        <v>42704</v>
      </c>
      <c r="AH977" s="14"/>
      <c r="AI977" s="14">
        <v>42489</v>
      </c>
      <c r="AJ977" s="14">
        <v>42582</v>
      </c>
      <c r="AK977" s="14">
        <f>VLOOKUP(A977,'[1]TESRERIA-FONDO'!$C$2:$P$1075,14,0)</f>
        <v>42674</v>
      </c>
      <c r="AL977" s="14"/>
      <c r="AM977" s="14">
        <v>42489</v>
      </c>
      <c r="AN977" s="14">
        <v>42580</v>
      </c>
      <c r="AO977" s="14">
        <f>VLOOKUP(A977,[1]VIGENCIAS!$C$2:$P$1080,14,0)</f>
        <v>42674</v>
      </c>
      <c r="AP977" s="14"/>
    </row>
    <row r="978" spans="1:42" x14ac:dyDescent="0.25">
      <c r="A978" s="12" t="s">
        <v>1963</v>
      </c>
      <c r="B978" s="13" t="s">
        <v>1964</v>
      </c>
      <c r="C978" s="14">
        <v>42485</v>
      </c>
      <c r="D978" s="14">
        <v>42580</v>
      </c>
      <c r="E978" s="14">
        <f>VLOOKUP(A978,[1]INGRESOS!$C$2:$P$1123,14,0)</f>
        <v>42666</v>
      </c>
      <c r="F978" s="14"/>
      <c r="G978" s="14">
        <v>42485</v>
      </c>
      <c r="H978" s="14">
        <v>42580</v>
      </c>
      <c r="I978" s="14">
        <f>VLOOKUP(A978,[1]FNCIONAMIENTO!$C$2:$P$1121,14,0)</f>
        <v>42666</v>
      </c>
      <c r="J978" s="14"/>
      <c r="K978" s="14">
        <v>42485</v>
      </c>
      <c r="L978" s="14">
        <v>42580</v>
      </c>
      <c r="M978" s="14">
        <f>VLOOKUP(A978,[1]INVERSION!$C$2:$P$1120,14,0)</f>
        <v>42665</v>
      </c>
      <c r="N978" s="14"/>
      <c r="O978" s="14">
        <v>42490</v>
      </c>
      <c r="P978" s="14">
        <v>42580</v>
      </c>
      <c r="Q978" s="14">
        <f>VLOOKUP(A978,[1]RESERVAS!$C$2:$P$1102,14,0)</f>
        <v>42665</v>
      </c>
      <c r="R978" s="14"/>
      <c r="S978" s="14">
        <v>42475</v>
      </c>
      <c r="T978" s="14">
        <v>42578</v>
      </c>
      <c r="U978" s="14">
        <f>VLOOKUP(A978,[1]DEUDA!$A$2:$N$1113,14,0)</f>
        <v>42665</v>
      </c>
      <c r="V978" s="14"/>
      <c r="W978" s="14">
        <v>42490</v>
      </c>
      <c r="X978" s="14">
        <v>42578</v>
      </c>
      <c r="Y978" s="14">
        <f>VLOOKUP(A978,[1]EXCEDENTES!$C$2:$P$1062,14,0)</f>
        <v>42670</v>
      </c>
      <c r="Z978" s="14"/>
      <c r="AA978" s="14">
        <v>42485</v>
      </c>
      <c r="AB978" s="14">
        <v>42580</v>
      </c>
      <c r="AC978" s="14">
        <f>VLOOKUP(A978,[1]CxP!$C$2:$P$1113,14,0)</f>
        <v>42664</v>
      </c>
      <c r="AD978" s="14"/>
      <c r="AE978" s="14">
        <v>42486</v>
      </c>
      <c r="AF978" s="14">
        <v>42581</v>
      </c>
      <c r="AG978" s="14">
        <f>VLOOKUP(A978,'[1]EJEC-FONDO'!$C$2:$P$1102,14,0)</f>
        <v>42666</v>
      </c>
      <c r="AH978" s="14"/>
      <c r="AI978" s="14">
        <v>42489</v>
      </c>
      <c r="AJ978" s="14">
        <v>42581</v>
      </c>
      <c r="AK978" s="14">
        <f>VLOOKUP(A978,'[1]TESRERIA-FONDO'!$C$2:$P$1075,14,0)</f>
        <v>42666</v>
      </c>
      <c r="AL978" s="14"/>
      <c r="AM978" s="14">
        <v>42475</v>
      </c>
      <c r="AN978" s="14">
        <v>42578</v>
      </c>
      <c r="AO978" s="14">
        <f>VLOOKUP(A978,[1]VIGENCIAS!$C$2:$P$1080,14,0)</f>
        <v>42664</v>
      </c>
      <c r="AP978" s="14"/>
    </row>
    <row r="979" spans="1:42" x14ac:dyDescent="0.25">
      <c r="A979" s="12" t="s">
        <v>1965</v>
      </c>
      <c r="B979" s="13" t="s">
        <v>1966</v>
      </c>
      <c r="C979" s="14">
        <v>42489</v>
      </c>
      <c r="D979" s="14">
        <v>42580</v>
      </c>
      <c r="E979" s="14">
        <f>VLOOKUP(A979,[1]INGRESOS!$C$2:$P$1123,14,0)</f>
        <v>42671</v>
      </c>
      <c r="F979" s="14"/>
      <c r="G979" s="14">
        <v>42488</v>
      </c>
      <c r="H979" s="14">
        <v>42580</v>
      </c>
      <c r="I979" s="14">
        <f>VLOOKUP(A979,[1]FNCIONAMIENTO!$C$2:$P$1121,14,0)</f>
        <v>42671</v>
      </c>
      <c r="J979" s="14"/>
      <c r="K979" s="14">
        <v>42488</v>
      </c>
      <c r="L979" s="14">
        <v>42580</v>
      </c>
      <c r="M979" s="14">
        <f>VLOOKUP(A979,[1]INVERSION!$C$2:$P$1120,14,0)</f>
        <v>42671</v>
      </c>
      <c r="N979" s="14"/>
      <c r="O979" s="14">
        <v>42488</v>
      </c>
      <c r="P979" s="14">
        <v>42580</v>
      </c>
      <c r="Q979" s="14">
        <f>VLOOKUP(A979,[1]RESERVAS!$C$2:$P$1102,14,0)</f>
        <v>42670</v>
      </c>
      <c r="R979" s="14"/>
      <c r="S979" s="14">
        <v>42488</v>
      </c>
      <c r="T979" s="14">
        <v>42579</v>
      </c>
      <c r="U979" s="14">
        <f>VLOOKUP(A979,[1]DEUDA!$A$2:$N$1113,14,0)</f>
        <v>42669</v>
      </c>
      <c r="V979" s="14"/>
      <c r="W979" s="14">
        <v>42489</v>
      </c>
      <c r="X979" s="14">
        <v>42580</v>
      </c>
      <c r="Y979" s="14">
        <f>VLOOKUP(A979,[1]EXCEDENTES!$C$2:$P$1062,14,0)</f>
        <v>42669</v>
      </c>
      <c r="Z979" s="14"/>
      <c r="AA979" s="14">
        <v>42488</v>
      </c>
      <c r="AB979" s="14">
        <v>42580</v>
      </c>
      <c r="AC979" s="14">
        <f>VLOOKUP(A979,[1]CxP!$C$2:$P$1113,14,0)</f>
        <v>42670</v>
      </c>
      <c r="AD979" s="14"/>
      <c r="AE979" s="14">
        <v>42488</v>
      </c>
      <c r="AF979" s="14">
        <v>42580</v>
      </c>
      <c r="AG979" s="14">
        <f>VLOOKUP(A979,'[1]EJEC-FONDO'!$C$2:$P$1102,14,0)</f>
        <v>42674</v>
      </c>
      <c r="AH979" s="14"/>
      <c r="AI979" s="14">
        <v>42489</v>
      </c>
      <c r="AJ979" s="14">
        <v>42580</v>
      </c>
      <c r="AK979" s="14">
        <f>VLOOKUP(A979,'[1]TESRERIA-FONDO'!$C$2:$P$1075,14,0)</f>
        <v>42674</v>
      </c>
      <c r="AL979" s="14"/>
      <c r="AM979" s="14">
        <v>42489</v>
      </c>
      <c r="AN979" s="14">
        <v>42580</v>
      </c>
      <c r="AO979" s="14">
        <f>VLOOKUP(A979,[1]VIGENCIAS!$C$2:$P$1080,14,0)</f>
        <v>42669</v>
      </c>
      <c r="AP979" s="14"/>
    </row>
    <row r="980" spans="1:42" x14ac:dyDescent="0.25">
      <c r="A980" s="12" t="s">
        <v>1967</v>
      </c>
      <c r="B980" s="13" t="s">
        <v>1968</v>
      </c>
      <c r="C980" s="14">
        <v>42489</v>
      </c>
      <c r="D980" s="14">
        <v>42571</v>
      </c>
      <c r="E980" s="14">
        <f>VLOOKUP(A980,[1]INGRESOS!$C$2:$P$1123,14,0)</f>
        <v>42671</v>
      </c>
      <c r="F980" s="14"/>
      <c r="G980" s="14">
        <v>42488</v>
      </c>
      <c r="H980" s="14">
        <v>42571</v>
      </c>
      <c r="I980" s="14">
        <f>VLOOKUP(A980,[1]FNCIONAMIENTO!$C$2:$P$1121,14,0)</f>
        <v>42670</v>
      </c>
      <c r="J980" s="14"/>
      <c r="K980" s="14">
        <v>42509</v>
      </c>
      <c r="L980" s="14">
        <v>42578</v>
      </c>
      <c r="M980" s="14">
        <f>VLOOKUP(A980,[1]INVERSION!$C$2:$P$1120,14,0)</f>
        <v>42674</v>
      </c>
      <c r="N980" s="14"/>
      <c r="O980" s="14" t="e">
        <v>#N/A</v>
      </c>
      <c r="P980" s="14">
        <v>42578</v>
      </c>
      <c r="Q980" s="14">
        <f>VLOOKUP(A980,[1]RESERVAS!$C$2:$P$1102,14,0)</f>
        <v>42670</v>
      </c>
      <c r="R980" s="14"/>
      <c r="S980" s="14">
        <v>42489</v>
      </c>
      <c r="T980" s="14">
        <v>42578</v>
      </c>
      <c r="U980" s="14">
        <f>VLOOKUP(A980,[1]DEUDA!$A$2:$N$1113,14,0)</f>
        <v>42671</v>
      </c>
      <c r="V980" s="14"/>
      <c r="W980" s="14" t="e">
        <v>#N/A</v>
      </c>
      <c r="X980" s="14">
        <v>42606</v>
      </c>
      <c r="Y980" s="14" t="e">
        <f>VLOOKUP(A980,[1]EXCEDENTES!$C$2:$P$1062,14,0)</f>
        <v>#N/A</v>
      </c>
      <c r="Z980" s="14"/>
      <c r="AA980" s="14">
        <v>42496</v>
      </c>
      <c r="AB980" s="14">
        <v>42578</v>
      </c>
      <c r="AC980" s="14">
        <f>VLOOKUP(A980,[1]CxP!$C$2:$P$1113,14,0)</f>
        <v>42670</v>
      </c>
      <c r="AD980" s="14"/>
      <c r="AE980" s="14">
        <v>42520</v>
      </c>
      <c r="AF980" s="14">
        <v>42580</v>
      </c>
      <c r="AG980" s="14" t="e">
        <f>VLOOKUP(A980,'[1]EJEC-FONDO'!$C$2:$P$1102,14,0)</f>
        <v>#N/A</v>
      </c>
      <c r="AH980" s="14"/>
      <c r="AI980" s="14">
        <v>42515</v>
      </c>
      <c r="AJ980" s="14" t="e">
        <v>#N/A</v>
      </c>
      <c r="AK980" s="14" t="e">
        <f>VLOOKUP(A980,'[1]TESRERIA-FONDO'!$C$2:$P$1075,14,0)</f>
        <v>#N/A</v>
      </c>
      <c r="AL980" s="14"/>
      <c r="AM980" s="14">
        <v>42515</v>
      </c>
      <c r="AN980" s="14">
        <v>42599</v>
      </c>
      <c r="AO980" s="14">
        <f>VLOOKUP(A980,[1]VIGENCIAS!$C$2:$P$1080,14,0)</f>
        <v>42674</v>
      </c>
      <c r="AP980" s="14"/>
    </row>
    <row r="981" spans="1:42" x14ac:dyDescent="0.25">
      <c r="A981" s="12" t="s">
        <v>1969</v>
      </c>
      <c r="B981" s="13" t="s">
        <v>1970</v>
      </c>
      <c r="C981" s="14">
        <v>42486</v>
      </c>
      <c r="D981" s="14">
        <v>42579</v>
      </c>
      <c r="E981" s="14">
        <f>VLOOKUP(A981,[1]INGRESOS!$C$2:$P$1123,14,0)</f>
        <v>42665</v>
      </c>
      <c r="F981" s="14"/>
      <c r="G981" s="14">
        <v>42488</v>
      </c>
      <c r="H981" s="14">
        <v>42579</v>
      </c>
      <c r="I981" s="14">
        <f>VLOOKUP(A981,[1]FNCIONAMIENTO!$C$2:$P$1121,14,0)</f>
        <v>42665</v>
      </c>
      <c r="J981" s="14"/>
      <c r="K981" s="14">
        <v>42488</v>
      </c>
      <c r="L981" s="14">
        <v>42577</v>
      </c>
      <c r="M981" s="14">
        <f>VLOOKUP(A981,[1]INVERSION!$C$2:$P$1120,14,0)</f>
        <v>42669</v>
      </c>
      <c r="N981" s="14"/>
      <c r="O981" s="14">
        <v>42489</v>
      </c>
      <c r="P981" s="14">
        <v>42579</v>
      </c>
      <c r="Q981" s="14">
        <f>VLOOKUP(A981,[1]RESERVAS!$C$2:$P$1102,14,0)</f>
        <v>42665</v>
      </c>
      <c r="R981" s="14"/>
      <c r="S981" s="14">
        <v>42489</v>
      </c>
      <c r="T981" s="14">
        <v>42579</v>
      </c>
      <c r="U981" s="14">
        <f>VLOOKUP(A981,[1]DEUDA!$A$2:$N$1113,14,0)</f>
        <v>42665</v>
      </c>
      <c r="V981" s="14"/>
      <c r="W981" s="14">
        <v>42489</v>
      </c>
      <c r="X981" s="14">
        <v>42580</v>
      </c>
      <c r="Y981" s="14">
        <f>VLOOKUP(A981,[1]EXCEDENTES!$C$2:$P$1062,14,0)</f>
        <v>42671</v>
      </c>
      <c r="Z981" s="14"/>
      <c r="AA981" s="14">
        <v>42489</v>
      </c>
      <c r="AB981" s="14">
        <v>42577</v>
      </c>
      <c r="AC981" s="14">
        <f>VLOOKUP(A981,[1]CxP!$C$2:$P$1113,14,0)</f>
        <v>42669</v>
      </c>
      <c r="AD981" s="14"/>
      <c r="AE981" s="14">
        <v>42489</v>
      </c>
      <c r="AF981" s="14">
        <v>42577</v>
      </c>
      <c r="AG981" s="14">
        <f>VLOOKUP(A981,'[1]EJEC-FONDO'!$C$2:$P$1102,14,0)</f>
        <v>42671</v>
      </c>
      <c r="AH981" s="14"/>
      <c r="AI981" s="14">
        <v>42489</v>
      </c>
      <c r="AJ981" s="14">
        <v>42580</v>
      </c>
      <c r="AK981" s="14">
        <f>VLOOKUP(A981,'[1]TESRERIA-FONDO'!$C$2:$P$1075,14,0)</f>
        <v>42671</v>
      </c>
      <c r="AL981" s="14"/>
      <c r="AM981" s="14">
        <v>42489</v>
      </c>
      <c r="AN981" s="14">
        <v>42577</v>
      </c>
      <c r="AO981" s="14">
        <f>VLOOKUP(A981,[1]VIGENCIAS!$C$2:$P$1080,14,0)</f>
        <v>42671</v>
      </c>
      <c r="AP981" s="14"/>
    </row>
    <row r="982" spans="1:42" x14ac:dyDescent="0.25">
      <c r="A982" s="12" t="s">
        <v>1971</v>
      </c>
      <c r="B982" s="13" t="s">
        <v>1972</v>
      </c>
      <c r="C982" s="14">
        <v>42489</v>
      </c>
      <c r="D982" s="14">
        <v>42582</v>
      </c>
      <c r="E982" s="14">
        <f>VLOOKUP(A982,[1]INGRESOS!$C$2:$P$1123,14,0)</f>
        <v>42673</v>
      </c>
      <c r="F982" s="14"/>
      <c r="G982" s="14">
        <v>42489</v>
      </c>
      <c r="H982" s="14">
        <v>42579</v>
      </c>
      <c r="I982" s="14">
        <f>VLOOKUP(A982,[1]FNCIONAMIENTO!$C$2:$P$1121,14,0)</f>
        <v>42673</v>
      </c>
      <c r="J982" s="14"/>
      <c r="K982" s="14">
        <v>42490</v>
      </c>
      <c r="L982" s="14">
        <v>42581</v>
      </c>
      <c r="M982" s="14">
        <f>VLOOKUP(A982,[1]INVERSION!$C$2:$P$1120,14,0)</f>
        <v>42673</v>
      </c>
      <c r="N982" s="14"/>
      <c r="O982" s="14">
        <v>42490</v>
      </c>
      <c r="P982" s="14">
        <v>42581</v>
      </c>
      <c r="Q982" s="14">
        <f>VLOOKUP(A982,[1]RESERVAS!$C$2:$P$1102,14,0)</f>
        <v>42673</v>
      </c>
      <c r="R982" s="14"/>
      <c r="S982" s="14">
        <v>42490</v>
      </c>
      <c r="T982" s="14">
        <v>42581</v>
      </c>
      <c r="U982" s="14">
        <f>VLOOKUP(A982,[1]DEUDA!$A$2:$N$1113,14,0)</f>
        <v>42673</v>
      </c>
      <c r="V982" s="14"/>
      <c r="W982" s="14">
        <v>42490</v>
      </c>
      <c r="X982" s="14">
        <v>42581</v>
      </c>
      <c r="Y982" s="14">
        <f>VLOOKUP(A982,[1]EXCEDENTES!$C$2:$P$1062,14,0)</f>
        <v>42673</v>
      </c>
      <c r="Z982" s="14"/>
      <c r="AA982" s="14">
        <v>42490</v>
      </c>
      <c r="AB982" s="14">
        <v>42581</v>
      </c>
      <c r="AC982" s="14">
        <f>VLOOKUP(A982,[1]CxP!$C$2:$P$1113,14,0)</f>
        <v>42673</v>
      </c>
      <c r="AD982" s="14"/>
      <c r="AE982" s="14">
        <v>42490</v>
      </c>
      <c r="AF982" s="14">
        <v>42581</v>
      </c>
      <c r="AG982" s="14">
        <f>VLOOKUP(A982,'[1]EJEC-FONDO'!$C$2:$P$1102,14,0)</f>
        <v>42674</v>
      </c>
      <c r="AH982" s="14"/>
      <c r="AI982" s="14">
        <v>42490</v>
      </c>
      <c r="AJ982" s="14">
        <v>42581</v>
      </c>
      <c r="AK982" s="14">
        <f>VLOOKUP(A982,'[1]TESRERIA-FONDO'!$C$2:$P$1075,14,0)</f>
        <v>42674</v>
      </c>
      <c r="AL982" s="14"/>
      <c r="AM982" s="14">
        <v>42490</v>
      </c>
      <c r="AN982" s="14">
        <v>42581</v>
      </c>
      <c r="AO982" s="14">
        <f>VLOOKUP(A982,[1]VIGENCIAS!$C$2:$P$1080,14,0)</f>
        <v>42673</v>
      </c>
      <c r="AP982" s="14"/>
    </row>
    <row r="983" spans="1:42" x14ac:dyDescent="0.25">
      <c r="A983" s="12" t="s">
        <v>1973</v>
      </c>
      <c r="B983" s="13" t="s">
        <v>1974</v>
      </c>
      <c r="C983" s="14">
        <v>42489</v>
      </c>
      <c r="D983" s="14">
        <v>42580</v>
      </c>
      <c r="E983" s="14">
        <f>VLOOKUP(A983,[1]INGRESOS!$C$2:$P$1123,14,0)</f>
        <v>42674</v>
      </c>
      <c r="F983" s="14"/>
      <c r="G983" s="14">
        <v>42488</v>
      </c>
      <c r="H983" s="14">
        <v>42580</v>
      </c>
      <c r="I983" s="14">
        <f>VLOOKUP(A983,[1]FNCIONAMIENTO!$C$2:$P$1121,14,0)</f>
        <v>42671</v>
      </c>
      <c r="J983" s="14"/>
      <c r="K983" s="14">
        <v>42489</v>
      </c>
      <c r="L983" s="14">
        <v>42580</v>
      </c>
      <c r="M983" s="14">
        <f>VLOOKUP(A983,[1]INVERSION!$C$2:$P$1120,14,0)</f>
        <v>42671</v>
      </c>
      <c r="N983" s="14"/>
      <c r="O983" s="14">
        <v>42489</v>
      </c>
      <c r="P983" s="14">
        <v>42580</v>
      </c>
      <c r="Q983" s="14">
        <f>VLOOKUP(A983,[1]RESERVAS!$C$2:$P$1102,14,0)</f>
        <v>42672</v>
      </c>
      <c r="R983" s="14"/>
      <c r="S983" s="14">
        <v>42489</v>
      </c>
      <c r="T983" s="14">
        <v>42580</v>
      </c>
      <c r="U983" s="14">
        <f>VLOOKUP(A983,[1]DEUDA!$A$2:$N$1113,14,0)</f>
        <v>42672</v>
      </c>
      <c r="V983" s="14"/>
      <c r="W983" s="14">
        <v>42489</v>
      </c>
      <c r="X983" s="14">
        <v>42580</v>
      </c>
      <c r="Y983" s="14">
        <f>VLOOKUP(A983,[1]EXCEDENTES!$C$2:$P$1062,14,0)</f>
        <v>42672</v>
      </c>
      <c r="Z983" s="14"/>
      <c r="AA983" s="14">
        <v>42488</v>
      </c>
      <c r="AB983" s="14">
        <v>42580</v>
      </c>
      <c r="AC983" s="14">
        <f>VLOOKUP(A983,[1]CxP!$C$2:$P$1113,14,0)</f>
        <v>42672</v>
      </c>
      <c r="AD983" s="14"/>
      <c r="AE983" s="14">
        <v>42489</v>
      </c>
      <c r="AF983" s="14">
        <v>42580</v>
      </c>
      <c r="AG983" s="14">
        <f>VLOOKUP(A983,'[1]EJEC-FONDO'!$C$2:$P$1102,14,0)</f>
        <v>42673</v>
      </c>
      <c r="AH983" s="14"/>
      <c r="AI983" s="14">
        <v>42489</v>
      </c>
      <c r="AJ983" s="14">
        <v>42580</v>
      </c>
      <c r="AK983" s="14">
        <f>VLOOKUP(A983,'[1]TESRERIA-FONDO'!$C$2:$P$1075,14,0)</f>
        <v>42672</v>
      </c>
      <c r="AL983" s="14"/>
      <c r="AM983" s="14">
        <v>42488</v>
      </c>
      <c r="AN983" s="14">
        <v>42581</v>
      </c>
      <c r="AO983" s="14">
        <f>VLOOKUP(A983,[1]VIGENCIAS!$C$2:$P$1080,14,0)</f>
        <v>42672</v>
      </c>
      <c r="AP983" s="14"/>
    </row>
    <row r="984" spans="1:42" x14ac:dyDescent="0.25">
      <c r="A984" s="12" t="s">
        <v>1975</v>
      </c>
      <c r="B984" s="13" t="s">
        <v>1976</v>
      </c>
      <c r="C984" s="14">
        <v>42489</v>
      </c>
      <c r="D984" s="14">
        <v>42579</v>
      </c>
      <c r="E984" s="14">
        <f>VLOOKUP(A984,[1]INGRESOS!$C$2:$P$1123,14,0)</f>
        <v>42670</v>
      </c>
      <c r="F984" s="14"/>
      <c r="G984" s="14">
        <v>42489</v>
      </c>
      <c r="H984" s="14">
        <v>42580</v>
      </c>
      <c r="I984" s="14">
        <f>VLOOKUP(A984,[1]FNCIONAMIENTO!$C$2:$P$1121,14,0)</f>
        <v>42669</v>
      </c>
      <c r="J984" s="14"/>
      <c r="K984" s="14">
        <v>42489</v>
      </c>
      <c r="L984" s="14">
        <v>42580</v>
      </c>
      <c r="M984" s="14">
        <f>VLOOKUP(A984,[1]INVERSION!$C$2:$P$1120,14,0)</f>
        <v>42669</v>
      </c>
      <c r="N984" s="14"/>
      <c r="O984" s="14">
        <v>42489</v>
      </c>
      <c r="P984" s="14">
        <v>42579</v>
      </c>
      <c r="Q984" s="14">
        <f>VLOOKUP(A984,[1]RESERVAS!$C$2:$P$1102,14,0)</f>
        <v>42659</v>
      </c>
      <c r="R984" s="14"/>
      <c r="S984" s="14">
        <v>42489</v>
      </c>
      <c r="T984" s="14">
        <v>42579</v>
      </c>
      <c r="U984" s="14">
        <f>VLOOKUP(A984,[1]DEUDA!$A$2:$N$1113,14,0)</f>
        <v>42659</v>
      </c>
      <c r="V984" s="14"/>
      <c r="W984" s="14">
        <v>42488</v>
      </c>
      <c r="X984" s="14">
        <v>42580</v>
      </c>
      <c r="Y984" s="14">
        <f>VLOOKUP(A984,[1]EXCEDENTES!$C$2:$P$1062,14,0)</f>
        <v>42668</v>
      </c>
      <c r="Z984" s="14"/>
      <c r="AA984" s="14">
        <v>42489</v>
      </c>
      <c r="AB984" s="14">
        <v>42580</v>
      </c>
      <c r="AC984" s="14">
        <f>VLOOKUP(A984,[1]CxP!$C$2:$P$1113,14,0)</f>
        <v>42659</v>
      </c>
      <c r="AD984" s="14"/>
      <c r="AE984" s="14">
        <v>42489</v>
      </c>
      <c r="AF984" s="14">
        <v>42579</v>
      </c>
      <c r="AG984" s="14">
        <f>VLOOKUP(A984,'[1]EJEC-FONDO'!$C$2:$P$1102,14,0)</f>
        <v>42668</v>
      </c>
      <c r="AH984" s="14"/>
      <c r="AI984" s="14">
        <v>42490</v>
      </c>
      <c r="AJ984" s="14">
        <v>42579</v>
      </c>
      <c r="AK984" s="14">
        <f>VLOOKUP(A984,'[1]TESRERIA-FONDO'!$C$2:$P$1075,14,0)</f>
        <v>42668</v>
      </c>
      <c r="AL984" s="14"/>
      <c r="AM984" s="14">
        <v>42489</v>
      </c>
      <c r="AN984" s="14">
        <v>42579</v>
      </c>
      <c r="AO984" s="14">
        <f>VLOOKUP(A984,[1]VIGENCIAS!$C$2:$P$1080,14,0)</f>
        <v>42659</v>
      </c>
      <c r="AP984" s="14"/>
    </row>
    <row r="985" spans="1:42" x14ac:dyDescent="0.25">
      <c r="A985" s="12" t="s">
        <v>1977</v>
      </c>
      <c r="B985" s="13" t="s">
        <v>1978</v>
      </c>
      <c r="C985" s="14">
        <v>42486</v>
      </c>
      <c r="D985" s="14">
        <v>42573</v>
      </c>
      <c r="E985" s="14">
        <f>VLOOKUP(A985,[1]INGRESOS!$C$2:$P$1123,14,0)</f>
        <v>42670</v>
      </c>
      <c r="F985" s="14"/>
      <c r="G985" s="14">
        <v>42486</v>
      </c>
      <c r="H985" s="14">
        <v>42573</v>
      </c>
      <c r="I985" s="14">
        <f>VLOOKUP(A985,[1]FNCIONAMIENTO!$C$2:$P$1121,14,0)</f>
        <v>42670</v>
      </c>
      <c r="J985" s="14"/>
      <c r="K985" s="14">
        <v>42486</v>
      </c>
      <c r="L985" s="14">
        <v>42573</v>
      </c>
      <c r="M985" s="14">
        <f>VLOOKUP(A985,[1]INVERSION!$C$2:$P$1120,14,0)</f>
        <v>42670</v>
      </c>
      <c r="N985" s="14"/>
      <c r="O985" s="14">
        <v>42486</v>
      </c>
      <c r="P985" s="14">
        <v>42574</v>
      </c>
      <c r="Q985" s="14">
        <f>VLOOKUP(A985,[1]RESERVAS!$C$2:$P$1102,14,0)</f>
        <v>42670</v>
      </c>
      <c r="R985" s="14"/>
      <c r="S985" s="14">
        <v>42489</v>
      </c>
      <c r="T985" s="14">
        <v>42574</v>
      </c>
      <c r="U985" s="14">
        <f>VLOOKUP(A985,[1]DEUDA!$A$2:$N$1113,14,0)</f>
        <v>42670</v>
      </c>
      <c r="V985" s="14"/>
      <c r="W985" s="14">
        <v>42490</v>
      </c>
      <c r="X985" s="14">
        <v>42579</v>
      </c>
      <c r="Y985" s="14">
        <f>VLOOKUP(A985,[1]EXCEDENTES!$C$2:$P$1062,14,0)</f>
        <v>42670</v>
      </c>
      <c r="Z985" s="14"/>
      <c r="AA985" s="14">
        <v>42486</v>
      </c>
      <c r="AB985" s="14">
        <v>42573</v>
      </c>
      <c r="AC985" s="14">
        <f>VLOOKUP(A985,[1]CxP!$C$2:$P$1113,14,0)</f>
        <v>42670</v>
      </c>
      <c r="AD985" s="14"/>
      <c r="AE985" s="14">
        <v>42486</v>
      </c>
      <c r="AF985" s="14">
        <v>42573</v>
      </c>
      <c r="AG985" s="14">
        <f>VLOOKUP(A985,'[1]EJEC-FONDO'!$C$2:$P$1102,14,0)</f>
        <v>42670</v>
      </c>
      <c r="AH985" s="14"/>
      <c r="AI985" s="14">
        <v>42490</v>
      </c>
      <c r="AJ985" s="14">
        <v>42579</v>
      </c>
      <c r="AK985" s="14">
        <f>VLOOKUP(A985,'[1]TESRERIA-FONDO'!$C$2:$P$1075,14,0)</f>
        <v>42670</v>
      </c>
      <c r="AL985" s="14"/>
      <c r="AM985" s="14">
        <v>42486</v>
      </c>
      <c r="AN985" s="14">
        <v>42574</v>
      </c>
      <c r="AO985" s="14">
        <f>VLOOKUP(A985,[1]VIGENCIAS!$C$2:$P$1080,14,0)</f>
        <v>42670</v>
      </c>
      <c r="AP985" s="14"/>
    </row>
    <row r="986" spans="1:42" x14ac:dyDescent="0.25">
      <c r="A986" s="12" t="s">
        <v>1979</v>
      </c>
      <c r="B986" s="13" t="s">
        <v>1980</v>
      </c>
      <c r="C986" s="14">
        <v>42488</v>
      </c>
      <c r="D986" s="14">
        <v>42573</v>
      </c>
      <c r="E986" s="14">
        <f>VLOOKUP(A986,[1]INGRESOS!$C$2:$P$1123,14,0)</f>
        <v>42670</v>
      </c>
      <c r="F986" s="14"/>
      <c r="G986" s="14">
        <v>42489</v>
      </c>
      <c r="H986" s="14">
        <v>42578</v>
      </c>
      <c r="I986" s="14">
        <f>VLOOKUP(A986,[1]FNCIONAMIENTO!$C$2:$P$1121,14,0)</f>
        <v>42672</v>
      </c>
      <c r="J986" s="14"/>
      <c r="K986" s="14">
        <v>42489</v>
      </c>
      <c r="L986" s="14">
        <v>42574</v>
      </c>
      <c r="M986" s="14">
        <f>VLOOKUP(A986,[1]INVERSION!$C$2:$P$1120,14,0)</f>
        <v>42671</v>
      </c>
      <c r="N986" s="14"/>
      <c r="O986" s="14">
        <v>42487</v>
      </c>
      <c r="P986" s="14">
        <v>42573</v>
      </c>
      <c r="Q986" s="14">
        <f>VLOOKUP(A986,[1]RESERVAS!$C$2:$P$1102,14,0)</f>
        <v>42672</v>
      </c>
      <c r="R986" s="14"/>
      <c r="S986" s="14">
        <v>42489</v>
      </c>
      <c r="T986" s="14">
        <v>42573</v>
      </c>
      <c r="U986" s="14">
        <f>VLOOKUP(A986,[1]DEUDA!$A$2:$N$1113,14,0)</f>
        <v>42672</v>
      </c>
      <c r="V986" s="14"/>
      <c r="W986" s="14">
        <v>42489</v>
      </c>
      <c r="X986" s="14">
        <v>42578</v>
      </c>
      <c r="Y986" s="14">
        <f>VLOOKUP(A986,[1]EXCEDENTES!$C$2:$P$1062,14,0)</f>
        <v>42672</v>
      </c>
      <c r="Z986" s="14"/>
      <c r="AA986" s="14">
        <v>42490</v>
      </c>
      <c r="AB986" s="14">
        <v>42573</v>
      </c>
      <c r="AC986" s="14">
        <f>VLOOKUP(A986,[1]CxP!$C$2:$P$1113,14,0)</f>
        <v>42672</v>
      </c>
      <c r="AD986" s="14"/>
      <c r="AE986" s="14">
        <v>42489</v>
      </c>
      <c r="AF986" s="14">
        <v>42573</v>
      </c>
      <c r="AG986" s="14">
        <f>VLOOKUP(A986,'[1]EJEC-FONDO'!$C$2:$P$1102,14,0)</f>
        <v>42672</v>
      </c>
      <c r="AH986" s="14"/>
      <c r="AI986" s="14">
        <v>42489</v>
      </c>
      <c r="AJ986" s="14">
        <v>42573</v>
      </c>
      <c r="AK986" s="14">
        <f>VLOOKUP(A986,'[1]TESRERIA-FONDO'!$C$2:$P$1075,14,0)</f>
        <v>42672</v>
      </c>
      <c r="AL986" s="14"/>
      <c r="AM986" s="14">
        <v>42487</v>
      </c>
      <c r="AN986" s="14">
        <v>42573</v>
      </c>
      <c r="AO986" s="14">
        <f>VLOOKUP(A986,[1]VIGENCIAS!$C$2:$P$1080,14,0)</f>
        <v>42672</v>
      </c>
      <c r="AP986" s="14"/>
    </row>
    <row r="987" spans="1:42" x14ac:dyDescent="0.25">
      <c r="A987" s="12" t="s">
        <v>1981</v>
      </c>
      <c r="B987" s="13" t="s">
        <v>1982</v>
      </c>
      <c r="C987" s="14">
        <v>42488</v>
      </c>
      <c r="D987" s="14">
        <v>42582</v>
      </c>
      <c r="E987" s="14">
        <f>VLOOKUP(A987,[1]INGRESOS!$C$2:$P$1123,14,0)</f>
        <v>42670</v>
      </c>
      <c r="F987" s="14"/>
      <c r="G987" s="14">
        <v>42490</v>
      </c>
      <c r="H987" s="14">
        <v>42582</v>
      </c>
      <c r="I987" s="14">
        <f>VLOOKUP(A987,[1]FNCIONAMIENTO!$C$2:$P$1121,14,0)</f>
        <v>42670</v>
      </c>
      <c r="J987" s="14"/>
      <c r="K987" s="14">
        <v>42488</v>
      </c>
      <c r="L987" s="14">
        <v>42582</v>
      </c>
      <c r="M987" s="14">
        <f>VLOOKUP(A987,[1]INVERSION!$C$2:$P$1120,14,0)</f>
        <v>42670</v>
      </c>
      <c r="N987" s="14"/>
      <c r="O987" s="14">
        <v>42490</v>
      </c>
      <c r="P987" s="14">
        <v>42582</v>
      </c>
      <c r="Q987" s="14">
        <f>VLOOKUP(A987,[1]RESERVAS!$C$2:$P$1102,14,0)</f>
        <v>42663</v>
      </c>
      <c r="R987" s="14"/>
      <c r="S987" s="14">
        <v>42488</v>
      </c>
      <c r="T987" s="14">
        <v>42582</v>
      </c>
      <c r="U987" s="14">
        <f>VLOOKUP(A987,[1]DEUDA!$A$2:$N$1113,14,0)</f>
        <v>42668</v>
      </c>
      <c r="V987" s="14"/>
      <c r="W987" s="14">
        <v>42489</v>
      </c>
      <c r="X987" s="14">
        <v>42582</v>
      </c>
      <c r="Y987" s="14">
        <f>VLOOKUP(A987,[1]EXCEDENTES!$C$2:$P$1062,14,0)</f>
        <v>42671</v>
      </c>
      <c r="Z987" s="14"/>
      <c r="AA987" s="14">
        <v>42490</v>
      </c>
      <c r="AB987" s="14">
        <v>42582</v>
      </c>
      <c r="AC987" s="14">
        <f>VLOOKUP(A987,[1]CxP!$C$2:$P$1113,14,0)</f>
        <v>42663</v>
      </c>
      <c r="AD987" s="14"/>
      <c r="AE987" s="14">
        <v>42490</v>
      </c>
      <c r="AF987" s="14">
        <v>42582</v>
      </c>
      <c r="AG987" s="14">
        <f>VLOOKUP(A987,'[1]EJEC-FONDO'!$C$2:$P$1102,14,0)</f>
        <v>42663</v>
      </c>
      <c r="AH987" s="14"/>
      <c r="AI987" s="14">
        <v>42489</v>
      </c>
      <c r="AJ987" s="14">
        <v>42582</v>
      </c>
      <c r="AK987" s="14">
        <f>VLOOKUP(A987,'[1]TESRERIA-FONDO'!$C$2:$P$1075,14,0)</f>
        <v>42663</v>
      </c>
      <c r="AL987" s="14"/>
      <c r="AM987" s="14">
        <v>42488</v>
      </c>
      <c r="AN987" s="14">
        <v>42582</v>
      </c>
      <c r="AO987" s="14">
        <f>VLOOKUP(A987,[1]VIGENCIAS!$C$2:$P$1080,14,0)</f>
        <v>42663</v>
      </c>
      <c r="AP987" s="14"/>
    </row>
    <row r="988" spans="1:42" x14ac:dyDescent="0.25">
      <c r="A988" s="12" t="s">
        <v>1983</v>
      </c>
      <c r="B988" s="13" t="s">
        <v>1984</v>
      </c>
      <c r="C988" s="14">
        <v>42488</v>
      </c>
      <c r="D988" s="14">
        <v>42582</v>
      </c>
      <c r="E988" s="14">
        <f>VLOOKUP(A988,[1]INGRESOS!$C$2:$P$1123,14,0)</f>
        <v>42662</v>
      </c>
      <c r="F988" s="14"/>
      <c r="G988" s="14">
        <v>42487</v>
      </c>
      <c r="H988" s="14">
        <v>42577</v>
      </c>
      <c r="I988" s="14">
        <f>VLOOKUP(A988,[1]FNCIONAMIENTO!$C$2:$P$1121,14,0)</f>
        <v>42661</v>
      </c>
      <c r="J988" s="14"/>
      <c r="K988" s="14">
        <v>42490</v>
      </c>
      <c r="L988" s="14">
        <v>42582</v>
      </c>
      <c r="M988" s="14">
        <f>VLOOKUP(A988,[1]INVERSION!$C$2:$P$1120,14,0)</f>
        <v>42674</v>
      </c>
      <c r="N988" s="14"/>
      <c r="O988" s="14" t="e">
        <v>#N/A</v>
      </c>
      <c r="P988" s="14">
        <v>42579</v>
      </c>
      <c r="Q988" s="14">
        <f>VLOOKUP(A988,[1]RESERVAS!$C$2:$P$1102,14,0)</f>
        <v>42674</v>
      </c>
      <c r="R988" s="14"/>
      <c r="S988" s="14">
        <v>42486</v>
      </c>
      <c r="T988" s="14">
        <v>42564</v>
      </c>
      <c r="U988" s="14">
        <f>VLOOKUP(A988,[1]DEUDA!$A$2:$N$1113,14,0)</f>
        <v>42661</v>
      </c>
      <c r="V988" s="14"/>
      <c r="W988" s="14">
        <v>42488</v>
      </c>
      <c r="X988" s="14">
        <v>42570</v>
      </c>
      <c r="Y988" s="14">
        <f>VLOOKUP(A988,[1]EXCEDENTES!$C$2:$P$1062,14,0)</f>
        <v>42663</v>
      </c>
      <c r="Z988" s="14"/>
      <c r="AA988" s="14">
        <v>42490</v>
      </c>
      <c r="AB988" s="14">
        <v>42570</v>
      </c>
      <c r="AC988" s="14">
        <f>VLOOKUP(A988,[1]CxP!$C$2:$P$1113,14,0)</f>
        <v>42663</v>
      </c>
      <c r="AD988" s="14"/>
      <c r="AE988" s="14">
        <v>42516</v>
      </c>
      <c r="AF988" s="14">
        <v>42582</v>
      </c>
      <c r="AG988" s="14">
        <f>VLOOKUP(A988,'[1]EJEC-FONDO'!$C$2:$P$1102,14,0)</f>
        <v>42674</v>
      </c>
      <c r="AH988" s="14"/>
      <c r="AI988" s="14">
        <v>42488</v>
      </c>
      <c r="AJ988" s="14">
        <v>42577</v>
      </c>
      <c r="AK988" s="14">
        <f>VLOOKUP(A988,'[1]TESRERIA-FONDO'!$C$2:$P$1075,14,0)</f>
        <v>42662</v>
      </c>
      <c r="AL988" s="14"/>
      <c r="AM988" s="14">
        <v>42487</v>
      </c>
      <c r="AN988" s="14">
        <v>42564</v>
      </c>
      <c r="AO988" s="14">
        <f>VLOOKUP(A988,[1]VIGENCIAS!$C$2:$P$1080,14,0)</f>
        <v>42661</v>
      </c>
      <c r="AP988" s="14"/>
    </row>
    <row r="989" spans="1:42" x14ac:dyDescent="0.25">
      <c r="A989" s="12" t="s">
        <v>1985</v>
      </c>
      <c r="B989" s="13" t="s">
        <v>1986</v>
      </c>
      <c r="C989" s="14">
        <v>42489</v>
      </c>
      <c r="D989" s="14">
        <v>42581</v>
      </c>
      <c r="E989" s="14">
        <f>VLOOKUP(A989,[1]INGRESOS!$C$2:$P$1123,14,0)</f>
        <v>42669</v>
      </c>
      <c r="F989" s="14"/>
      <c r="G989" s="14">
        <v>42487</v>
      </c>
      <c r="H989" s="14">
        <v>42581</v>
      </c>
      <c r="I989" s="14">
        <f>VLOOKUP(A989,[1]FNCIONAMIENTO!$C$2:$P$1121,14,0)</f>
        <v>42669</v>
      </c>
      <c r="J989" s="14"/>
      <c r="K989" s="14">
        <v>42489</v>
      </c>
      <c r="L989" s="14">
        <v>42581</v>
      </c>
      <c r="M989" s="14">
        <f>VLOOKUP(A989,[1]INVERSION!$C$2:$P$1120,14,0)</f>
        <v>42669</v>
      </c>
      <c r="N989" s="14"/>
      <c r="O989" s="14">
        <v>42487</v>
      </c>
      <c r="P989" s="14">
        <v>42581</v>
      </c>
      <c r="Q989" s="14">
        <f>VLOOKUP(A989,[1]RESERVAS!$C$2:$P$1102,14,0)</f>
        <v>42669</v>
      </c>
      <c r="R989" s="14"/>
      <c r="S989" s="14">
        <v>42489</v>
      </c>
      <c r="T989" s="14">
        <v>42581</v>
      </c>
      <c r="U989" s="14">
        <f>VLOOKUP(A989,[1]DEUDA!$A$2:$N$1113,14,0)</f>
        <v>42669</v>
      </c>
      <c r="V989" s="14"/>
      <c r="W989" s="14">
        <v>42489</v>
      </c>
      <c r="X989" s="14">
        <v>42581</v>
      </c>
      <c r="Y989" s="14">
        <f>VLOOKUP(A989,[1]EXCEDENTES!$C$2:$P$1062,14,0)</f>
        <v>42670</v>
      </c>
      <c r="Z989" s="14"/>
      <c r="AA989" s="14">
        <v>42489</v>
      </c>
      <c r="AB989" s="14">
        <v>42581</v>
      </c>
      <c r="AC989" s="14">
        <f>VLOOKUP(A989,[1]CxP!$C$2:$P$1113,14,0)</f>
        <v>42669</v>
      </c>
      <c r="AD989" s="14"/>
      <c r="AE989" s="14">
        <v>42489</v>
      </c>
      <c r="AF989" s="14">
        <v>42581</v>
      </c>
      <c r="AG989" s="14">
        <f>VLOOKUP(A989,'[1]EJEC-FONDO'!$C$2:$P$1102,14,0)</f>
        <v>42670</v>
      </c>
      <c r="AH989" s="14"/>
      <c r="AI989" s="14">
        <v>42489</v>
      </c>
      <c r="AJ989" s="14">
        <v>42581</v>
      </c>
      <c r="AK989" s="14">
        <f>VLOOKUP(A989,'[1]TESRERIA-FONDO'!$C$2:$P$1075,14,0)</f>
        <v>42670</v>
      </c>
      <c r="AL989" s="14"/>
      <c r="AM989" s="14">
        <v>42489</v>
      </c>
      <c r="AN989" s="14">
        <v>42581</v>
      </c>
      <c r="AO989" s="14">
        <f>VLOOKUP(A989,[1]VIGENCIAS!$C$2:$P$1080,14,0)</f>
        <v>42669</v>
      </c>
      <c r="AP989" s="14"/>
    </row>
    <row r="990" spans="1:42" x14ac:dyDescent="0.25">
      <c r="A990" s="12" t="s">
        <v>1987</v>
      </c>
      <c r="B990" s="13" t="s">
        <v>1988</v>
      </c>
      <c r="C990" s="14">
        <v>42489</v>
      </c>
      <c r="D990" s="14">
        <v>42613</v>
      </c>
      <c r="E990" s="14">
        <f>VLOOKUP(A990,[1]INGRESOS!$C$2:$P$1123,14,0)</f>
        <v>42669</v>
      </c>
      <c r="F990" s="14"/>
      <c r="G990" s="14">
        <v>42490</v>
      </c>
      <c r="H990" s="14">
        <v>42580</v>
      </c>
      <c r="I990" s="14">
        <f>VLOOKUP(A990,[1]FNCIONAMIENTO!$C$2:$P$1121,14,0)</f>
        <v>42670</v>
      </c>
      <c r="J990" s="14"/>
      <c r="K990" s="14">
        <v>42490</v>
      </c>
      <c r="L990" s="14">
        <v>42580</v>
      </c>
      <c r="M990" s="14">
        <f>VLOOKUP(A990,[1]INVERSION!$C$2:$P$1120,14,0)</f>
        <v>42670</v>
      </c>
      <c r="N990" s="14"/>
      <c r="O990" s="14">
        <v>42490</v>
      </c>
      <c r="P990" s="14">
        <v>42572</v>
      </c>
      <c r="Q990" s="14">
        <f>VLOOKUP(A990,[1]RESERVAS!$C$2:$P$1102,14,0)</f>
        <v>42667</v>
      </c>
      <c r="R990" s="14"/>
      <c r="S990" s="14">
        <v>42489</v>
      </c>
      <c r="T990" s="14">
        <v>42570</v>
      </c>
      <c r="U990" s="14">
        <f>VLOOKUP(A990,[1]DEUDA!$A$2:$N$1113,14,0)</f>
        <v>42669</v>
      </c>
      <c r="V990" s="14"/>
      <c r="W990" s="14">
        <v>42489</v>
      </c>
      <c r="X990" s="14">
        <v>42578</v>
      </c>
      <c r="Y990" s="14">
        <f>VLOOKUP(A990,[1]EXCEDENTES!$C$2:$P$1062,14,0)</f>
        <v>42670</v>
      </c>
      <c r="Z990" s="14"/>
      <c r="AA990" s="14">
        <v>42490</v>
      </c>
      <c r="AB990" s="14">
        <v>42572</v>
      </c>
      <c r="AC990" s="14">
        <f>VLOOKUP(A990,[1]CxP!$C$2:$P$1113,14,0)</f>
        <v>42667</v>
      </c>
      <c r="AD990" s="14"/>
      <c r="AE990" s="14">
        <v>42489</v>
      </c>
      <c r="AF990" s="14">
        <v>42572</v>
      </c>
      <c r="AG990" s="14">
        <f>VLOOKUP(A990,'[1]EJEC-FONDO'!$C$2:$P$1102,14,0)</f>
        <v>42670</v>
      </c>
      <c r="AH990" s="14"/>
      <c r="AI990" s="14">
        <v>42489</v>
      </c>
      <c r="AJ990" s="14">
        <v>42577</v>
      </c>
      <c r="AK990" s="14">
        <f>VLOOKUP(A990,'[1]TESRERIA-FONDO'!$C$2:$P$1075,14,0)</f>
        <v>42670</v>
      </c>
      <c r="AL990" s="14"/>
      <c r="AM990" s="14">
        <v>42489</v>
      </c>
      <c r="AN990" s="14">
        <v>42572</v>
      </c>
      <c r="AO990" s="14">
        <f>VLOOKUP(A990,[1]VIGENCIAS!$C$2:$P$1080,14,0)</f>
        <v>42660</v>
      </c>
      <c r="AP990" s="14"/>
    </row>
    <row r="991" spans="1:42" x14ac:dyDescent="0.25">
      <c r="A991" s="12" t="s">
        <v>1989</v>
      </c>
      <c r="B991" s="13" t="s">
        <v>1990</v>
      </c>
      <c r="C991" s="14">
        <v>42489</v>
      </c>
      <c r="D991" s="14">
        <v>42582</v>
      </c>
      <c r="E991" s="14">
        <f>VLOOKUP(A991,[1]INGRESOS!$C$2:$P$1123,14,0)</f>
        <v>42659</v>
      </c>
      <c r="F991" s="14"/>
      <c r="G991" s="14">
        <v>42489</v>
      </c>
      <c r="H991" s="14">
        <v>42582</v>
      </c>
      <c r="I991" s="14">
        <f>VLOOKUP(A991,[1]FNCIONAMIENTO!$C$2:$P$1121,14,0)</f>
        <v>42659</v>
      </c>
      <c r="J991" s="14"/>
      <c r="K991" s="14">
        <v>42490</v>
      </c>
      <c r="L991" s="14">
        <v>42582</v>
      </c>
      <c r="M991" s="14">
        <f>VLOOKUP(A991,[1]INVERSION!$C$2:$P$1120,14,0)</f>
        <v>42674</v>
      </c>
      <c r="N991" s="14"/>
      <c r="O991" s="14">
        <v>42489</v>
      </c>
      <c r="P991" s="14">
        <v>42582</v>
      </c>
      <c r="Q991" s="14">
        <f>VLOOKUP(A991,[1]RESERVAS!$C$2:$P$1102,14,0)</f>
        <v>42660</v>
      </c>
      <c r="R991" s="14"/>
      <c r="S991" s="14">
        <v>42489</v>
      </c>
      <c r="T991" s="14">
        <v>42582</v>
      </c>
      <c r="U991" s="14">
        <f>VLOOKUP(A991,[1]DEUDA!$A$2:$N$1113,14,0)</f>
        <v>42659</v>
      </c>
      <c r="V991" s="14"/>
      <c r="W991" s="14">
        <v>42490</v>
      </c>
      <c r="X991" s="14">
        <v>42582</v>
      </c>
      <c r="Y991" s="14">
        <f>VLOOKUP(A991,[1]EXCEDENTES!$C$2:$P$1062,14,0)</f>
        <v>42674</v>
      </c>
      <c r="Z991" s="14"/>
      <c r="AA991" s="14">
        <v>42489</v>
      </c>
      <c r="AB991" s="14">
        <v>42582</v>
      </c>
      <c r="AC991" s="14">
        <f>VLOOKUP(A991,[1]CxP!$C$2:$P$1113,14,0)</f>
        <v>42659</v>
      </c>
      <c r="AD991" s="14"/>
      <c r="AE991" s="14">
        <v>42490</v>
      </c>
      <c r="AF991" s="14">
        <v>42582</v>
      </c>
      <c r="AG991" s="14">
        <f>VLOOKUP(A991,'[1]EJEC-FONDO'!$C$2:$P$1102,14,0)</f>
        <v>42674</v>
      </c>
      <c r="AH991" s="14"/>
      <c r="AI991" s="14">
        <v>42490</v>
      </c>
      <c r="AJ991" s="14">
        <v>42582</v>
      </c>
      <c r="AK991" s="14">
        <f>VLOOKUP(A991,'[1]TESRERIA-FONDO'!$C$2:$P$1075,14,0)</f>
        <v>42674</v>
      </c>
      <c r="AL991" s="14"/>
      <c r="AM991" s="14">
        <v>42489</v>
      </c>
      <c r="AN991" s="14">
        <v>42582</v>
      </c>
      <c r="AO991" s="14">
        <f>VLOOKUP(A991,[1]VIGENCIAS!$C$2:$P$1080,14,0)</f>
        <v>42674</v>
      </c>
      <c r="AP991" s="14"/>
    </row>
    <row r="992" spans="1:42" x14ac:dyDescent="0.25">
      <c r="A992" s="12" t="s">
        <v>1991</v>
      </c>
      <c r="B992" s="13" t="s">
        <v>1992</v>
      </c>
      <c r="C992" s="14">
        <v>42483</v>
      </c>
      <c r="D992" s="14">
        <v>42573</v>
      </c>
      <c r="E992" s="14">
        <f>VLOOKUP(A992,[1]INGRESOS!$C$2:$P$1123,14,0)</f>
        <v>42670</v>
      </c>
      <c r="F992" s="14"/>
      <c r="G992" s="14">
        <v>42483</v>
      </c>
      <c r="H992" s="14">
        <v>42573</v>
      </c>
      <c r="I992" s="14">
        <f>VLOOKUP(A992,[1]FNCIONAMIENTO!$C$2:$P$1121,14,0)</f>
        <v>42662</v>
      </c>
      <c r="J992" s="14"/>
      <c r="K992" s="14">
        <v>42483</v>
      </c>
      <c r="L992" s="14">
        <v>42573</v>
      </c>
      <c r="M992" s="14">
        <f>VLOOKUP(A992,[1]INVERSION!$C$2:$P$1120,14,0)</f>
        <v>42670</v>
      </c>
      <c r="N992" s="14"/>
      <c r="O992" s="14">
        <v>42490</v>
      </c>
      <c r="P992" s="14">
        <v>42582</v>
      </c>
      <c r="Q992" s="14">
        <f>VLOOKUP(A992,[1]RESERVAS!$C$2:$P$1102,14,0)</f>
        <v>42670</v>
      </c>
      <c r="R992" s="14"/>
      <c r="S992" s="14">
        <v>42485</v>
      </c>
      <c r="T992" s="14">
        <v>42581</v>
      </c>
      <c r="U992" s="14">
        <f>VLOOKUP(A992,[1]DEUDA!$A$2:$N$1113,14,0)</f>
        <v>42670</v>
      </c>
      <c r="V992" s="14"/>
      <c r="W992" s="14">
        <v>42485</v>
      </c>
      <c r="X992" s="14">
        <v>42573</v>
      </c>
      <c r="Y992" s="14">
        <f>VLOOKUP(A992,[1]EXCEDENTES!$C$2:$P$1062,14,0)</f>
        <v>42668</v>
      </c>
      <c r="Z992" s="14"/>
      <c r="AA992" s="14">
        <v>42490</v>
      </c>
      <c r="AB992" s="14">
        <v>42581</v>
      </c>
      <c r="AC992" s="14">
        <f>VLOOKUP(A992,[1]CxP!$C$2:$P$1113,14,0)</f>
        <v>42670</v>
      </c>
      <c r="AD992" s="14"/>
      <c r="AE992" s="14">
        <v>42490</v>
      </c>
      <c r="AF992" s="14">
        <v>42581</v>
      </c>
      <c r="AG992" s="14">
        <f>VLOOKUP(A992,'[1]EJEC-FONDO'!$C$2:$P$1102,14,0)</f>
        <v>42670</v>
      </c>
      <c r="AH992" s="14"/>
      <c r="AI992" s="14">
        <v>42486</v>
      </c>
      <c r="AJ992" s="14">
        <v>42573</v>
      </c>
      <c r="AK992" s="14">
        <f>VLOOKUP(A992,'[1]TESRERIA-FONDO'!$C$2:$P$1075,14,0)</f>
        <v>42668</v>
      </c>
      <c r="AL992" s="14"/>
      <c r="AM992" s="14">
        <v>42490</v>
      </c>
      <c r="AN992" s="14">
        <v>42580</v>
      </c>
      <c r="AO992" s="14">
        <f>VLOOKUP(A992,[1]VIGENCIAS!$C$2:$P$1080,14,0)</f>
        <v>42670</v>
      </c>
      <c r="AP992" s="14"/>
    </row>
    <row r="993" spans="1:42" x14ac:dyDescent="0.25">
      <c r="A993" s="12" t="s">
        <v>1993</v>
      </c>
      <c r="B993" s="13" t="s">
        <v>1994</v>
      </c>
      <c r="C993" s="14">
        <v>42486</v>
      </c>
      <c r="D993" s="14">
        <v>42576</v>
      </c>
      <c r="E993" s="14">
        <f>VLOOKUP(A993,[1]INGRESOS!$C$2:$P$1123,14,0)</f>
        <v>42667</v>
      </c>
      <c r="F993" s="14"/>
      <c r="G993" s="14">
        <v>42486</v>
      </c>
      <c r="H993" s="14">
        <v>42576</v>
      </c>
      <c r="I993" s="14">
        <f>VLOOKUP(A993,[1]FNCIONAMIENTO!$C$2:$P$1121,14,0)</f>
        <v>42667</v>
      </c>
      <c r="J993" s="14"/>
      <c r="K993" s="14">
        <v>42486</v>
      </c>
      <c r="L993" s="14">
        <v>42577</v>
      </c>
      <c r="M993" s="14">
        <f>VLOOKUP(A993,[1]INVERSION!$C$2:$P$1120,14,0)</f>
        <v>42668</v>
      </c>
      <c r="N993" s="14"/>
      <c r="O993" s="14">
        <v>42486</v>
      </c>
      <c r="P993" s="14">
        <v>42577</v>
      </c>
      <c r="Q993" s="14">
        <f>VLOOKUP(A993,[1]RESERVAS!$C$2:$P$1102,14,0)</f>
        <v>42667</v>
      </c>
      <c r="R993" s="14"/>
      <c r="S993" s="14">
        <v>42486</v>
      </c>
      <c r="T993" s="14">
        <v>42576</v>
      </c>
      <c r="U993" s="14">
        <f>VLOOKUP(A993,[1]DEUDA!$A$2:$N$1113,14,0)</f>
        <v>42667</v>
      </c>
      <c r="V993" s="14"/>
      <c r="W993" s="14">
        <v>42489</v>
      </c>
      <c r="X993" s="14">
        <v>42579</v>
      </c>
      <c r="Y993" s="14">
        <f>VLOOKUP(A993,[1]EXCEDENTES!$C$2:$P$1062,14,0)</f>
        <v>42669</v>
      </c>
      <c r="Z993" s="14"/>
      <c r="AA993" s="14">
        <v>42488</v>
      </c>
      <c r="AB993" s="14">
        <v>42577</v>
      </c>
      <c r="AC993" s="14">
        <f>VLOOKUP(A993,[1]CxP!$C$2:$P$1113,14,0)</f>
        <v>42668</v>
      </c>
      <c r="AD993" s="14"/>
      <c r="AE993" s="14">
        <v>42487</v>
      </c>
      <c r="AF993" s="14">
        <v>42577</v>
      </c>
      <c r="AG993" s="14">
        <f>VLOOKUP(A993,'[1]EJEC-FONDO'!$C$2:$P$1102,14,0)</f>
        <v>42669</v>
      </c>
      <c r="AH993" s="14"/>
      <c r="AI993" s="14">
        <v>42488</v>
      </c>
      <c r="AJ993" s="14">
        <v>42577</v>
      </c>
      <c r="AK993" s="14">
        <f>VLOOKUP(A993,'[1]TESRERIA-FONDO'!$C$2:$P$1075,14,0)</f>
        <v>42669</v>
      </c>
      <c r="AL993" s="14"/>
      <c r="AM993" s="14">
        <v>42487</v>
      </c>
      <c r="AN993" s="14">
        <v>42577</v>
      </c>
      <c r="AO993" s="14">
        <f>VLOOKUP(A993,[1]VIGENCIAS!$C$2:$P$1080,14,0)</f>
        <v>42668</v>
      </c>
      <c r="AP993" s="14"/>
    </row>
    <row r="994" spans="1:42" x14ac:dyDescent="0.25">
      <c r="A994" s="12" t="s">
        <v>1995</v>
      </c>
      <c r="B994" s="13" t="s">
        <v>1996</v>
      </c>
      <c r="C994" s="14">
        <v>42496</v>
      </c>
      <c r="D994" s="14">
        <v>42580</v>
      </c>
      <c r="E994" s="14">
        <f>VLOOKUP(A994,[1]INGRESOS!$C$2:$P$1123,14,0)</f>
        <v>42671</v>
      </c>
      <c r="F994" s="14"/>
      <c r="G994" s="14">
        <v>42503</v>
      </c>
      <c r="H994" s="14">
        <v>42581</v>
      </c>
      <c r="I994" s="14">
        <f>VLOOKUP(A994,[1]FNCIONAMIENTO!$C$2:$P$1121,14,0)</f>
        <v>42672</v>
      </c>
      <c r="J994" s="14"/>
      <c r="K994" s="14">
        <v>42496</v>
      </c>
      <c r="L994" s="14">
        <v>42580</v>
      </c>
      <c r="M994" s="14">
        <f>VLOOKUP(A994,[1]INVERSION!$C$2:$P$1120,14,0)</f>
        <v>42671</v>
      </c>
      <c r="N994" s="14"/>
      <c r="O994" s="14">
        <v>42501</v>
      </c>
      <c r="P994" s="14">
        <v>42580</v>
      </c>
      <c r="Q994" s="14">
        <f>VLOOKUP(A994,[1]RESERVAS!$C$2:$P$1102,14,0)</f>
        <v>42671</v>
      </c>
      <c r="R994" s="14"/>
      <c r="S994" s="14">
        <v>42503</v>
      </c>
      <c r="T994" s="14">
        <v>42580</v>
      </c>
      <c r="U994" s="14">
        <f>VLOOKUP(A994,[1]DEUDA!$A$2:$N$1113,14,0)</f>
        <v>42671</v>
      </c>
      <c r="V994" s="14"/>
      <c r="W994" s="14">
        <v>42503</v>
      </c>
      <c r="X994" s="14">
        <v>42607</v>
      </c>
      <c r="Y994" s="14">
        <f>VLOOKUP(A994,[1]EXCEDENTES!$C$2:$P$1062,14,0)</f>
        <v>42674</v>
      </c>
      <c r="Z994" s="14"/>
      <c r="AA994" s="14">
        <v>42496</v>
      </c>
      <c r="AB994" s="14">
        <v>42580</v>
      </c>
      <c r="AC994" s="14">
        <f>VLOOKUP(A994,[1]CxP!$C$2:$P$1113,14,0)</f>
        <v>42671</v>
      </c>
      <c r="AD994" s="14"/>
      <c r="AE994" s="14">
        <v>42496</v>
      </c>
      <c r="AF994" s="14">
        <v>42580</v>
      </c>
      <c r="AG994" s="14">
        <f>VLOOKUP(A994,'[1]EJEC-FONDO'!$C$2:$P$1102,14,0)</f>
        <v>42671</v>
      </c>
      <c r="AH994" s="14"/>
      <c r="AI994" s="14">
        <v>42503</v>
      </c>
      <c r="AJ994" s="14">
        <v>42605</v>
      </c>
      <c r="AK994" s="14">
        <f>VLOOKUP(A994,'[1]TESRERIA-FONDO'!$C$2:$P$1075,14,0)</f>
        <v>42674</v>
      </c>
      <c r="AL994" s="14"/>
      <c r="AM994" s="14">
        <v>42501</v>
      </c>
      <c r="AN994" s="14">
        <v>42580</v>
      </c>
      <c r="AO994" s="14">
        <f>VLOOKUP(A994,[1]VIGENCIAS!$C$2:$P$1080,14,0)</f>
        <v>42671</v>
      </c>
      <c r="AP994" s="14"/>
    </row>
    <row r="995" spans="1:42" x14ac:dyDescent="0.25">
      <c r="A995" s="12" t="s">
        <v>1997</v>
      </c>
      <c r="B995" s="13" t="s">
        <v>1998</v>
      </c>
      <c r="C995" s="14">
        <v>42489</v>
      </c>
      <c r="D995" s="14">
        <v>42582</v>
      </c>
      <c r="E995" s="14">
        <f>VLOOKUP(A995,[1]INGRESOS!$C$2:$P$1123,14,0)</f>
        <v>42703</v>
      </c>
      <c r="F995" s="14"/>
      <c r="G995" s="14">
        <v>42490</v>
      </c>
      <c r="H995" s="14">
        <v>42582</v>
      </c>
      <c r="I995" s="14">
        <f>VLOOKUP(A995,[1]FNCIONAMIENTO!$C$2:$P$1121,14,0)</f>
        <v>42704</v>
      </c>
      <c r="J995" s="14"/>
      <c r="K995" s="14">
        <v>42490</v>
      </c>
      <c r="L995" s="14">
        <v>42582</v>
      </c>
      <c r="M995" s="14">
        <f>VLOOKUP(A995,[1]INVERSION!$C$2:$P$1120,14,0)</f>
        <v>42704</v>
      </c>
      <c r="N995" s="14"/>
      <c r="O995" s="14">
        <v>42490</v>
      </c>
      <c r="P995" s="14">
        <v>42613</v>
      </c>
      <c r="Q995" s="14">
        <f>VLOOKUP(A995,[1]RESERVAS!$C$2:$P$1102,14,0)</f>
        <v>42701</v>
      </c>
      <c r="R995" s="14"/>
      <c r="S995" s="14">
        <v>42486</v>
      </c>
      <c r="T995" s="14">
        <v>42582</v>
      </c>
      <c r="U995" s="14" t="e">
        <f>VLOOKUP(A995,[1]DEUDA!$A$2:$N$1113,14,0)</f>
        <v>#N/A</v>
      </c>
      <c r="V995" s="14"/>
      <c r="W995" s="14">
        <v>42490</v>
      </c>
      <c r="X995" s="14">
        <v>42582</v>
      </c>
      <c r="Y995" s="14">
        <f>VLOOKUP(A995,[1]EXCEDENTES!$C$2:$P$1062,14,0)</f>
        <v>42704</v>
      </c>
      <c r="Z995" s="14"/>
      <c r="AA995" s="14">
        <v>42490</v>
      </c>
      <c r="AB995" s="14">
        <v>42582</v>
      </c>
      <c r="AC995" s="14">
        <f>VLOOKUP(A995,[1]CxP!$C$2:$P$1113,14,0)</f>
        <v>42700</v>
      </c>
      <c r="AD995" s="14"/>
      <c r="AE995" s="14">
        <v>42486</v>
      </c>
      <c r="AF995" s="14">
        <v>42613</v>
      </c>
      <c r="AG995" s="14">
        <f>VLOOKUP(A995,'[1]EJEC-FONDO'!$C$2:$P$1102,14,0)</f>
        <v>42700</v>
      </c>
      <c r="AH995" s="14"/>
      <c r="AI995" s="14">
        <v>42485</v>
      </c>
      <c r="AJ995" s="14">
        <v>42582</v>
      </c>
      <c r="AK995" s="14">
        <f>VLOOKUP(A995,'[1]TESRERIA-FONDO'!$C$2:$P$1075,14,0)</f>
        <v>42704</v>
      </c>
      <c r="AL995" s="14"/>
      <c r="AM995" s="14">
        <v>42489</v>
      </c>
      <c r="AN995" s="14">
        <v>42582</v>
      </c>
      <c r="AO995" s="14">
        <f>VLOOKUP(A995,[1]VIGENCIAS!$C$2:$P$1080,14,0)</f>
        <v>42700</v>
      </c>
      <c r="AP995" s="14"/>
    </row>
    <row r="996" spans="1:42" x14ac:dyDescent="0.25">
      <c r="A996" s="12" t="s">
        <v>1999</v>
      </c>
      <c r="B996" s="13" t="s">
        <v>2000</v>
      </c>
      <c r="C996" s="14">
        <v>42488</v>
      </c>
      <c r="D996" s="14">
        <v>42578</v>
      </c>
      <c r="E996" s="14">
        <f>VLOOKUP(A996,[1]INGRESOS!$C$2:$P$1123,14,0)</f>
        <v>42670</v>
      </c>
      <c r="F996" s="14"/>
      <c r="G996" s="14">
        <v>42488</v>
      </c>
      <c r="H996" s="14">
        <v>42578</v>
      </c>
      <c r="I996" s="14">
        <f>VLOOKUP(A996,[1]FNCIONAMIENTO!$C$2:$P$1121,14,0)</f>
        <v>42670</v>
      </c>
      <c r="J996" s="14"/>
      <c r="K996" s="14">
        <v>42488</v>
      </c>
      <c r="L996" s="14">
        <v>42578</v>
      </c>
      <c r="M996" s="14">
        <f>VLOOKUP(A996,[1]INVERSION!$C$2:$P$1120,14,0)</f>
        <v>42670</v>
      </c>
      <c r="N996" s="14"/>
      <c r="O996" s="14">
        <v>42489</v>
      </c>
      <c r="P996" s="14">
        <v>42578</v>
      </c>
      <c r="Q996" s="14">
        <f>VLOOKUP(A996,[1]RESERVAS!$C$2:$P$1102,14,0)</f>
        <v>42670</v>
      </c>
      <c r="R996" s="14"/>
      <c r="S996" s="14">
        <v>42488</v>
      </c>
      <c r="T996" s="14">
        <v>42578</v>
      </c>
      <c r="U996" s="14">
        <f>VLOOKUP(A996,[1]DEUDA!$A$2:$N$1113,14,0)</f>
        <v>42670</v>
      </c>
      <c r="V996" s="14"/>
      <c r="W996" s="14">
        <v>42488</v>
      </c>
      <c r="X996" s="14">
        <v>42580</v>
      </c>
      <c r="Y996" s="14">
        <f>VLOOKUP(A996,[1]EXCEDENTES!$C$2:$P$1062,14,0)</f>
        <v>42670</v>
      </c>
      <c r="Z996" s="14"/>
      <c r="AA996" s="14">
        <v>42488</v>
      </c>
      <c r="AB996" s="14">
        <v>42578</v>
      </c>
      <c r="AC996" s="14">
        <f>VLOOKUP(A996,[1]CxP!$C$2:$P$1113,14,0)</f>
        <v>42670</v>
      </c>
      <c r="AD996" s="14"/>
      <c r="AE996" s="14">
        <v>42489</v>
      </c>
      <c r="AF996" s="14">
        <v>42578</v>
      </c>
      <c r="AG996" s="14">
        <f>VLOOKUP(A996,'[1]EJEC-FONDO'!$C$2:$P$1102,14,0)</f>
        <v>42670</v>
      </c>
      <c r="AH996" s="14"/>
      <c r="AI996" s="14">
        <v>42489</v>
      </c>
      <c r="AJ996" s="14">
        <v>42578</v>
      </c>
      <c r="AK996" s="14">
        <f>VLOOKUP(A996,'[1]TESRERIA-FONDO'!$C$2:$P$1075,14,0)</f>
        <v>42670</v>
      </c>
      <c r="AL996" s="14"/>
      <c r="AM996" s="14">
        <v>42488</v>
      </c>
      <c r="AN996" s="14">
        <v>42578</v>
      </c>
      <c r="AO996" s="14">
        <f>VLOOKUP(A996,[1]VIGENCIAS!$C$2:$P$1080,14,0)</f>
        <v>42670</v>
      </c>
      <c r="AP996" s="14"/>
    </row>
    <row r="997" spans="1:42" x14ac:dyDescent="0.25">
      <c r="A997" s="12" t="s">
        <v>2001</v>
      </c>
      <c r="B997" s="13" t="s">
        <v>2002</v>
      </c>
      <c r="C997" s="14">
        <v>42487</v>
      </c>
      <c r="D997" s="14">
        <v>42579</v>
      </c>
      <c r="E997" s="14">
        <f>VLOOKUP(A997,[1]INGRESOS!$C$2:$P$1123,14,0)</f>
        <v>42669</v>
      </c>
      <c r="F997" s="14"/>
      <c r="G997" s="14">
        <v>42487</v>
      </c>
      <c r="H997" s="14">
        <v>42579</v>
      </c>
      <c r="I997" s="14">
        <f>VLOOKUP(A997,[1]FNCIONAMIENTO!$C$2:$P$1121,14,0)</f>
        <v>42669</v>
      </c>
      <c r="J997" s="14"/>
      <c r="K997" s="14">
        <v>42487</v>
      </c>
      <c r="L997" s="14">
        <v>42579</v>
      </c>
      <c r="M997" s="14">
        <f>VLOOKUP(A997,[1]INVERSION!$C$2:$P$1120,14,0)</f>
        <v>42669</v>
      </c>
      <c r="N997" s="14"/>
      <c r="O997" s="14">
        <v>42488</v>
      </c>
      <c r="P997" s="14">
        <v>42579</v>
      </c>
      <c r="Q997" s="14">
        <f>VLOOKUP(A997,[1]RESERVAS!$C$2:$P$1102,14,0)</f>
        <v>42669</v>
      </c>
      <c r="R997" s="14"/>
      <c r="S997" s="14">
        <v>42487</v>
      </c>
      <c r="T997" s="14">
        <v>42579</v>
      </c>
      <c r="U997" s="14">
        <f>VLOOKUP(A997,[1]DEUDA!$A$2:$N$1113,14,0)</f>
        <v>42670</v>
      </c>
      <c r="V997" s="14"/>
      <c r="W997" s="14">
        <v>42487</v>
      </c>
      <c r="X997" s="14">
        <v>42579</v>
      </c>
      <c r="Y997" s="14">
        <f>VLOOKUP(A997,[1]EXCEDENTES!$C$2:$P$1062,14,0)</f>
        <v>42670</v>
      </c>
      <c r="Z997" s="14"/>
      <c r="AA997" s="14">
        <v>42487</v>
      </c>
      <c r="AB997" s="14">
        <v>42579</v>
      </c>
      <c r="AC997" s="14">
        <f>VLOOKUP(A997,[1]CxP!$C$2:$P$1113,14,0)</f>
        <v>42669</v>
      </c>
      <c r="AD997" s="14"/>
      <c r="AE997" s="14">
        <v>42475</v>
      </c>
      <c r="AF997" s="14">
        <v>42577</v>
      </c>
      <c r="AG997" s="14">
        <f>VLOOKUP(A997,'[1]EJEC-FONDO'!$C$2:$P$1102,14,0)</f>
        <v>42671</v>
      </c>
      <c r="AH997" s="14"/>
      <c r="AI997" s="14">
        <v>42475</v>
      </c>
      <c r="AJ997" s="14">
        <v>42577</v>
      </c>
      <c r="AK997" s="14">
        <f>VLOOKUP(A997,'[1]TESRERIA-FONDO'!$C$2:$P$1075,14,0)</f>
        <v>42671</v>
      </c>
      <c r="AL997" s="14"/>
      <c r="AM997" s="14">
        <v>42488</v>
      </c>
      <c r="AN997" s="14">
        <v>42579</v>
      </c>
      <c r="AO997" s="14">
        <f>VLOOKUP(A997,[1]VIGENCIAS!$C$2:$P$1080,14,0)</f>
        <v>42669</v>
      </c>
      <c r="AP997" s="14"/>
    </row>
    <row r="998" spans="1:42" x14ac:dyDescent="0.25">
      <c r="A998" s="12" t="s">
        <v>2003</v>
      </c>
      <c r="B998" s="13" t="s">
        <v>2004</v>
      </c>
      <c r="C998" s="14">
        <v>42489</v>
      </c>
      <c r="D998" s="14">
        <v>42580</v>
      </c>
      <c r="E998" s="14">
        <f>VLOOKUP(A998,[1]INGRESOS!$C$2:$P$1123,14,0)</f>
        <v>42670</v>
      </c>
      <c r="F998" s="14"/>
      <c r="G998" s="14">
        <v>42489</v>
      </c>
      <c r="H998" s="14">
        <v>42580</v>
      </c>
      <c r="I998" s="14">
        <f>VLOOKUP(A998,[1]FNCIONAMIENTO!$C$2:$P$1121,14,0)</f>
        <v>42668</v>
      </c>
      <c r="J998" s="14"/>
      <c r="K998" s="14">
        <v>42489</v>
      </c>
      <c r="L998" s="14">
        <v>42580</v>
      </c>
      <c r="M998" s="14">
        <f>VLOOKUP(A998,[1]INVERSION!$C$2:$P$1120,14,0)</f>
        <v>42670</v>
      </c>
      <c r="N998" s="14"/>
      <c r="O998" s="14">
        <v>42489</v>
      </c>
      <c r="P998" s="14">
        <v>42580</v>
      </c>
      <c r="Q998" s="14">
        <f>VLOOKUP(A998,[1]RESERVAS!$C$2:$P$1102,14,0)</f>
        <v>42668</v>
      </c>
      <c r="R998" s="14"/>
      <c r="S998" s="14">
        <v>42489</v>
      </c>
      <c r="T998" s="14">
        <v>42579</v>
      </c>
      <c r="U998" s="14">
        <f>VLOOKUP(A998,[1]DEUDA!$A$2:$N$1113,14,0)</f>
        <v>42668</v>
      </c>
      <c r="V998" s="14"/>
      <c r="W998" s="14">
        <v>42489</v>
      </c>
      <c r="X998" s="14">
        <v>42580</v>
      </c>
      <c r="Y998" s="14">
        <f>VLOOKUP(A998,[1]EXCEDENTES!$C$2:$P$1062,14,0)</f>
        <v>42668</v>
      </c>
      <c r="Z998" s="14"/>
      <c r="AA998" s="14">
        <v>42489</v>
      </c>
      <c r="AB998" s="14">
        <v>42580</v>
      </c>
      <c r="AC998" s="14">
        <f>VLOOKUP(A998,[1]CxP!$C$2:$P$1113,14,0)</f>
        <v>42668</v>
      </c>
      <c r="AD998" s="14"/>
      <c r="AE998" s="14">
        <v>42489</v>
      </c>
      <c r="AF998" s="14">
        <v>42580</v>
      </c>
      <c r="AG998" s="14">
        <f>VLOOKUP(A998,'[1]EJEC-FONDO'!$C$2:$P$1102,14,0)</f>
        <v>42671</v>
      </c>
      <c r="AH998" s="14"/>
      <c r="AI998" s="14">
        <v>42490</v>
      </c>
      <c r="AJ998" s="14">
        <v>42580</v>
      </c>
      <c r="AK998" s="14">
        <f>VLOOKUP(A998,'[1]TESRERIA-FONDO'!$C$2:$P$1075,14,0)</f>
        <v>42671</v>
      </c>
      <c r="AL998" s="14"/>
      <c r="AM998" s="14">
        <v>42489</v>
      </c>
      <c r="AN998" s="14">
        <v>42580</v>
      </c>
      <c r="AO998" s="14">
        <f>VLOOKUP(A998,[1]VIGENCIAS!$C$2:$P$1080,14,0)</f>
        <v>42668</v>
      </c>
      <c r="AP998" s="14"/>
    </row>
    <row r="999" spans="1:42" x14ac:dyDescent="0.25">
      <c r="A999" s="12" t="s">
        <v>2005</v>
      </c>
      <c r="B999" s="13" t="s">
        <v>2006</v>
      </c>
      <c r="C999" s="14">
        <v>42490</v>
      </c>
      <c r="D999" s="14">
        <v>42582</v>
      </c>
      <c r="E999" s="14">
        <f>VLOOKUP(A999,[1]INGRESOS!$C$2:$P$1123,14,0)</f>
        <v>42704</v>
      </c>
      <c r="F999" s="14"/>
      <c r="G999" s="14" t="e">
        <v>#N/A</v>
      </c>
      <c r="H999" s="14" t="e">
        <v>#N/A</v>
      </c>
      <c r="I999" s="14">
        <f>VLOOKUP(A999,[1]FNCIONAMIENTO!$C$2:$P$1121,14,0)</f>
        <v>42674</v>
      </c>
      <c r="J999" s="14"/>
      <c r="K999" s="14">
        <v>42490</v>
      </c>
      <c r="L999" s="14">
        <v>42582</v>
      </c>
      <c r="M999" s="14">
        <f>VLOOKUP(A999,[1]INVERSION!$C$2:$P$1120,14,0)</f>
        <v>42704</v>
      </c>
      <c r="N999" s="14"/>
      <c r="O999" s="14" t="e">
        <v>#N/A</v>
      </c>
      <c r="P999" s="14">
        <v>42582</v>
      </c>
      <c r="Q999" s="14">
        <f>VLOOKUP(A999,[1]RESERVAS!$C$2:$P$1102,14,0)</f>
        <v>42674</v>
      </c>
      <c r="R999" s="14"/>
      <c r="S999" s="14" t="e">
        <v>#N/A</v>
      </c>
      <c r="T999" s="14">
        <v>42581</v>
      </c>
      <c r="U999" s="14">
        <f>VLOOKUP(A999,[1]DEUDA!$A$2:$N$1113,14,0)</f>
        <v>42674</v>
      </c>
      <c r="V999" s="14"/>
      <c r="W999" s="14" t="e">
        <v>#N/A</v>
      </c>
      <c r="X999" s="14">
        <v>42581</v>
      </c>
      <c r="Y999" s="14" t="e">
        <f>VLOOKUP(A999,[1]EXCEDENTES!$C$2:$P$1062,14,0)</f>
        <v>#N/A</v>
      </c>
      <c r="Z999" s="14"/>
      <c r="AA999" s="14" t="e">
        <v>#N/A</v>
      </c>
      <c r="AB999" s="14">
        <v>42581</v>
      </c>
      <c r="AC999" s="14">
        <f>VLOOKUP(A999,[1]CxP!$C$2:$P$1113,14,0)</f>
        <v>42674</v>
      </c>
      <c r="AD999" s="14"/>
      <c r="AE999" s="14" t="e">
        <v>#N/A</v>
      </c>
      <c r="AF999" s="14">
        <v>42581</v>
      </c>
      <c r="AG999" s="14">
        <f>VLOOKUP(A999,'[1]EJEC-FONDO'!$C$2:$P$1102,14,0)</f>
        <v>42674</v>
      </c>
      <c r="AH999" s="14"/>
      <c r="AI999" s="14" t="e">
        <v>#N/A</v>
      </c>
      <c r="AJ999" s="14">
        <v>42581</v>
      </c>
      <c r="AK999" s="14">
        <f>VLOOKUP(A999,'[1]TESRERIA-FONDO'!$C$2:$P$1075,14,0)</f>
        <v>42674</v>
      </c>
      <c r="AL999" s="14"/>
      <c r="AM999" s="14" t="e">
        <v>#N/A</v>
      </c>
      <c r="AN999" s="14">
        <v>42582</v>
      </c>
      <c r="AO999" s="14">
        <f>VLOOKUP(A999,[1]VIGENCIAS!$C$2:$P$1080,14,0)</f>
        <v>42674</v>
      </c>
      <c r="AP999" s="14"/>
    </row>
    <row r="1000" spans="1:42" x14ac:dyDescent="0.25">
      <c r="A1000" s="12" t="s">
        <v>2007</v>
      </c>
      <c r="B1000" s="13" t="s">
        <v>2008</v>
      </c>
      <c r="C1000" s="14">
        <v>42481</v>
      </c>
      <c r="D1000" s="14">
        <v>42573</v>
      </c>
      <c r="E1000" s="14">
        <f>VLOOKUP(A1000,[1]INGRESOS!$C$2:$P$1123,14,0)</f>
        <v>42664</v>
      </c>
      <c r="F1000" s="14"/>
      <c r="G1000" s="14">
        <v>42481</v>
      </c>
      <c r="H1000" s="14">
        <v>42574</v>
      </c>
      <c r="I1000" s="14">
        <f>VLOOKUP(A1000,[1]FNCIONAMIENTO!$C$2:$P$1121,14,0)</f>
        <v>42664</v>
      </c>
      <c r="J1000" s="14"/>
      <c r="K1000" s="14">
        <v>42482</v>
      </c>
      <c r="L1000" s="14">
        <v>42573</v>
      </c>
      <c r="M1000" s="14">
        <f>VLOOKUP(A1000,[1]INVERSION!$C$2:$P$1120,14,0)</f>
        <v>42664</v>
      </c>
      <c r="N1000" s="14"/>
      <c r="O1000" s="14">
        <v>42482</v>
      </c>
      <c r="P1000" s="14">
        <v>42574</v>
      </c>
      <c r="Q1000" s="14">
        <f>VLOOKUP(A1000,[1]RESERVAS!$C$2:$P$1102,14,0)</f>
        <v>42664</v>
      </c>
      <c r="R1000" s="14"/>
      <c r="S1000" s="14">
        <v>42479</v>
      </c>
      <c r="T1000" s="14">
        <v>42574</v>
      </c>
      <c r="U1000" s="14">
        <f>VLOOKUP(A1000,[1]DEUDA!$A$2:$N$1113,14,0)</f>
        <v>42664</v>
      </c>
      <c r="V1000" s="14"/>
      <c r="W1000" s="14" t="e">
        <v>#N/A</v>
      </c>
      <c r="X1000" s="14">
        <v>42578</v>
      </c>
      <c r="Y1000" s="14">
        <f>VLOOKUP(A1000,[1]EXCEDENTES!$C$2:$P$1062,14,0)</f>
        <v>42664</v>
      </c>
      <c r="Z1000" s="14"/>
      <c r="AA1000" s="14">
        <v>42479</v>
      </c>
      <c r="AB1000" s="14">
        <v>42570</v>
      </c>
      <c r="AC1000" s="14">
        <f>VLOOKUP(A1000,[1]CxP!$C$2:$P$1113,14,0)</f>
        <v>42664</v>
      </c>
      <c r="AD1000" s="14"/>
      <c r="AE1000" s="14">
        <v>42479</v>
      </c>
      <c r="AF1000" s="14">
        <v>42573</v>
      </c>
      <c r="AG1000" s="14">
        <f>VLOOKUP(A1000,'[1]EJEC-FONDO'!$C$2:$P$1102,14,0)</f>
        <v>42664</v>
      </c>
      <c r="AH1000" s="14"/>
      <c r="AI1000" s="14">
        <v>42479</v>
      </c>
      <c r="AJ1000" s="14">
        <v>42574</v>
      </c>
      <c r="AK1000" s="14">
        <f>VLOOKUP(A1000,'[1]TESRERIA-FONDO'!$C$2:$P$1075,14,0)</f>
        <v>42664</v>
      </c>
      <c r="AL1000" s="14"/>
      <c r="AM1000" s="14">
        <v>42479</v>
      </c>
      <c r="AN1000" s="14">
        <v>42574</v>
      </c>
      <c r="AO1000" s="14">
        <f>VLOOKUP(A1000,[1]VIGENCIAS!$C$2:$P$1080,14,0)</f>
        <v>42664</v>
      </c>
      <c r="AP1000" s="14"/>
    </row>
    <row r="1001" spans="1:42" x14ac:dyDescent="0.25">
      <c r="A1001" s="12" t="s">
        <v>2009</v>
      </c>
      <c r="B1001" s="13" t="s">
        <v>2010</v>
      </c>
      <c r="C1001" s="14">
        <v>42486</v>
      </c>
      <c r="D1001" s="14">
        <v>42577</v>
      </c>
      <c r="E1001" s="14">
        <f>VLOOKUP(A1001,[1]INGRESOS!$C$2:$P$1123,14,0)</f>
        <v>42666</v>
      </c>
      <c r="F1001" s="14"/>
      <c r="G1001" s="14">
        <v>42490</v>
      </c>
      <c r="H1001" s="14">
        <v>42577</v>
      </c>
      <c r="I1001" s="14">
        <f>VLOOKUP(A1001,[1]FNCIONAMIENTO!$C$2:$P$1121,14,0)</f>
        <v>42666</v>
      </c>
      <c r="J1001" s="14"/>
      <c r="K1001" s="14">
        <v>42486</v>
      </c>
      <c r="L1001" s="14">
        <v>42578</v>
      </c>
      <c r="M1001" s="14">
        <f>VLOOKUP(A1001,[1]INVERSION!$C$2:$P$1120,14,0)</f>
        <v>42666</v>
      </c>
      <c r="N1001" s="14"/>
      <c r="O1001" s="14">
        <v>42489</v>
      </c>
      <c r="P1001" s="14">
        <v>42577</v>
      </c>
      <c r="Q1001" s="14">
        <f>VLOOKUP(A1001,[1]RESERVAS!$C$2:$P$1102,14,0)</f>
        <v>42666</v>
      </c>
      <c r="R1001" s="14"/>
      <c r="S1001" s="14">
        <v>42489</v>
      </c>
      <c r="T1001" s="14">
        <v>42578</v>
      </c>
      <c r="U1001" s="14">
        <f>VLOOKUP(A1001,[1]DEUDA!$A$2:$N$1113,14,0)</f>
        <v>42670</v>
      </c>
      <c r="V1001" s="14"/>
      <c r="W1001" s="14">
        <v>42489</v>
      </c>
      <c r="X1001" s="14">
        <v>42579</v>
      </c>
      <c r="Y1001" s="14">
        <f>VLOOKUP(A1001,[1]EXCEDENTES!$C$2:$P$1062,14,0)</f>
        <v>42670</v>
      </c>
      <c r="Z1001" s="14"/>
      <c r="AA1001" s="14">
        <v>42489</v>
      </c>
      <c r="AB1001" s="14">
        <v>42577</v>
      </c>
      <c r="AC1001" s="14">
        <f>VLOOKUP(A1001,[1]CxP!$C$2:$P$1113,14,0)</f>
        <v>42666</v>
      </c>
      <c r="AD1001" s="14"/>
      <c r="AE1001" s="14">
        <v>42489</v>
      </c>
      <c r="AF1001" s="14">
        <v>42578</v>
      </c>
      <c r="AG1001" s="14">
        <f>VLOOKUP(A1001,'[1]EJEC-FONDO'!$C$2:$P$1102,14,0)</f>
        <v>42670</v>
      </c>
      <c r="AH1001" s="14"/>
      <c r="AI1001" s="14">
        <v>42489</v>
      </c>
      <c r="AJ1001" s="14">
        <v>42578</v>
      </c>
      <c r="AK1001" s="14">
        <f>VLOOKUP(A1001,'[1]TESRERIA-FONDO'!$C$2:$P$1075,14,0)</f>
        <v>42670</v>
      </c>
      <c r="AL1001" s="14"/>
      <c r="AM1001" s="14">
        <v>42489</v>
      </c>
      <c r="AN1001" s="14">
        <v>42577</v>
      </c>
      <c r="AO1001" s="14">
        <f>VLOOKUP(A1001,[1]VIGENCIAS!$C$2:$P$1080,14,0)</f>
        <v>42666</v>
      </c>
      <c r="AP1001" s="14"/>
    </row>
    <row r="1002" spans="1:42" x14ac:dyDescent="0.25">
      <c r="A1002" s="12" t="s">
        <v>2011</v>
      </c>
      <c r="B1002" s="13" t="s">
        <v>2012</v>
      </c>
      <c r="C1002" s="14">
        <v>42490</v>
      </c>
      <c r="D1002" s="14">
        <v>42582</v>
      </c>
      <c r="E1002" s="14">
        <f>VLOOKUP(A1002,[1]INGRESOS!$C$2:$P$1123,14,0)</f>
        <v>42674</v>
      </c>
      <c r="F1002" s="14"/>
      <c r="G1002" s="14">
        <v>42490</v>
      </c>
      <c r="H1002" s="14">
        <v>42582</v>
      </c>
      <c r="I1002" s="14">
        <f>VLOOKUP(A1002,[1]FNCIONAMIENTO!$C$2:$P$1121,14,0)</f>
        <v>42674</v>
      </c>
      <c r="J1002" s="14"/>
      <c r="K1002" s="14">
        <v>42490</v>
      </c>
      <c r="L1002" s="14">
        <v>42581</v>
      </c>
      <c r="M1002" s="14">
        <f>VLOOKUP(A1002,[1]INVERSION!$C$2:$P$1120,14,0)</f>
        <v>42674</v>
      </c>
      <c r="N1002" s="14"/>
      <c r="O1002" s="14">
        <v>42490</v>
      </c>
      <c r="P1002" s="14">
        <v>42582</v>
      </c>
      <c r="Q1002" s="14">
        <f>VLOOKUP(A1002,[1]RESERVAS!$C$2:$P$1102,14,0)</f>
        <v>42674</v>
      </c>
      <c r="R1002" s="14"/>
      <c r="S1002" s="14">
        <v>42490</v>
      </c>
      <c r="T1002" s="14">
        <v>42581</v>
      </c>
      <c r="U1002" s="14">
        <f>VLOOKUP(A1002,[1]DEUDA!$A$2:$N$1113,14,0)</f>
        <v>42674</v>
      </c>
      <c r="V1002" s="14"/>
      <c r="W1002" s="14">
        <v>42490</v>
      </c>
      <c r="X1002" s="14">
        <v>42582</v>
      </c>
      <c r="Y1002" s="14">
        <f>VLOOKUP(A1002,[1]EXCEDENTES!$C$2:$P$1062,14,0)</f>
        <v>42674</v>
      </c>
      <c r="Z1002" s="14"/>
      <c r="AA1002" s="14">
        <v>42490</v>
      </c>
      <c r="AB1002" s="14">
        <v>42581</v>
      </c>
      <c r="AC1002" s="14">
        <f>VLOOKUP(A1002,[1]CxP!$C$2:$P$1113,14,0)</f>
        <v>42674</v>
      </c>
      <c r="AD1002" s="14"/>
      <c r="AE1002" s="14">
        <v>42490</v>
      </c>
      <c r="AF1002" s="14">
        <v>42582</v>
      </c>
      <c r="AG1002" s="14">
        <f>VLOOKUP(A1002,'[1]EJEC-FONDO'!$C$2:$P$1102,14,0)</f>
        <v>42674</v>
      </c>
      <c r="AH1002" s="14"/>
      <c r="AI1002" s="14">
        <v>42490</v>
      </c>
      <c r="AJ1002" s="14">
        <v>42582</v>
      </c>
      <c r="AK1002" s="14">
        <f>VLOOKUP(A1002,'[1]TESRERIA-FONDO'!$C$2:$P$1075,14,0)</f>
        <v>42674</v>
      </c>
      <c r="AL1002" s="14"/>
      <c r="AM1002" s="14">
        <v>42490</v>
      </c>
      <c r="AN1002" s="14">
        <v>42581</v>
      </c>
      <c r="AO1002" s="14">
        <f>VLOOKUP(A1002,[1]VIGENCIAS!$C$2:$P$1080,14,0)</f>
        <v>42674</v>
      </c>
      <c r="AP1002" s="14"/>
    </row>
    <row r="1003" spans="1:42" x14ac:dyDescent="0.25">
      <c r="A1003" s="12" t="s">
        <v>2013</v>
      </c>
      <c r="B1003" s="13" t="s">
        <v>2014</v>
      </c>
      <c r="C1003" s="14">
        <v>42490</v>
      </c>
      <c r="D1003" s="14">
        <v>42581</v>
      </c>
      <c r="E1003" s="14">
        <f>VLOOKUP(A1003,[1]INGRESOS!$C$2:$P$1123,14,0)</f>
        <v>42673</v>
      </c>
      <c r="F1003" s="14"/>
      <c r="G1003" s="14">
        <v>42490</v>
      </c>
      <c r="H1003" s="14">
        <v>42598</v>
      </c>
      <c r="I1003" s="14">
        <f>VLOOKUP(A1003,[1]FNCIONAMIENTO!$C$2:$P$1121,14,0)</f>
        <v>42672</v>
      </c>
      <c r="J1003" s="14"/>
      <c r="K1003" s="14">
        <v>42490</v>
      </c>
      <c r="L1003" s="14">
        <v>42582</v>
      </c>
      <c r="M1003" s="14">
        <f>VLOOKUP(A1003,[1]INVERSION!$C$2:$P$1120,14,0)</f>
        <v>42673</v>
      </c>
      <c r="N1003" s="14"/>
      <c r="O1003" s="14">
        <v>42490</v>
      </c>
      <c r="P1003" s="14">
        <v>42581</v>
      </c>
      <c r="Q1003" s="14">
        <f>VLOOKUP(A1003,[1]RESERVAS!$C$2:$P$1102,14,0)</f>
        <v>42672</v>
      </c>
      <c r="R1003" s="14"/>
      <c r="S1003" s="14">
        <v>42490</v>
      </c>
      <c r="T1003" s="14">
        <v>42581</v>
      </c>
      <c r="U1003" s="14">
        <f>VLOOKUP(A1003,[1]DEUDA!$A$2:$N$1113,14,0)</f>
        <v>42672</v>
      </c>
      <c r="V1003" s="14"/>
      <c r="W1003" s="14">
        <v>42490</v>
      </c>
      <c r="X1003" s="14">
        <v>42582</v>
      </c>
      <c r="Y1003" s="14">
        <f>VLOOKUP(A1003,[1]EXCEDENTES!$C$2:$P$1062,14,0)</f>
        <v>42673</v>
      </c>
      <c r="Z1003" s="14"/>
      <c r="AA1003" s="14">
        <v>42490</v>
      </c>
      <c r="AB1003" s="14">
        <v>42581</v>
      </c>
      <c r="AC1003" s="14">
        <f>VLOOKUP(A1003,[1]CxP!$C$2:$P$1113,14,0)</f>
        <v>42672</v>
      </c>
      <c r="AD1003" s="14"/>
      <c r="AE1003" s="14">
        <v>42490</v>
      </c>
      <c r="AF1003" s="14">
        <v>42581</v>
      </c>
      <c r="AG1003" s="14">
        <f>VLOOKUP(A1003,'[1]EJEC-FONDO'!$C$2:$P$1102,14,0)</f>
        <v>42673</v>
      </c>
      <c r="AH1003" s="14"/>
      <c r="AI1003" s="14">
        <v>42490</v>
      </c>
      <c r="AJ1003" s="14">
        <v>42582</v>
      </c>
      <c r="AK1003" s="14">
        <f>VLOOKUP(A1003,'[1]TESRERIA-FONDO'!$C$2:$P$1075,14,0)</f>
        <v>42672</v>
      </c>
      <c r="AL1003" s="14"/>
      <c r="AM1003" s="14">
        <v>42490</v>
      </c>
      <c r="AN1003" s="14">
        <v>42581</v>
      </c>
      <c r="AO1003" s="14">
        <f>VLOOKUP(A1003,[1]VIGENCIAS!$C$2:$P$1080,14,0)</f>
        <v>42672</v>
      </c>
      <c r="AP1003" s="14"/>
    </row>
    <row r="1004" spans="1:42" x14ac:dyDescent="0.25">
      <c r="A1004" s="12" t="s">
        <v>2015</v>
      </c>
      <c r="B1004" s="13" t="s">
        <v>2016</v>
      </c>
      <c r="C1004" s="14">
        <v>42488</v>
      </c>
      <c r="D1004" s="14">
        <v>42570</v>
      </c>
      <c r="E1004" s="14">
        <f>VLOOKUP(A1004,[1]INGRESOS!$C$2:$P$1123,14,0)</f>
        <v>42662</v>
      </c>
      <c r="F1004" s="14"/>
      <c r="G1004" s="14">
        <v>42489</v>
      </c>
      <c r="H1004" s="14">
        <v>42572</v>
      </c>
      <c r="I1004" s="14">
        <f>VLOOKUP(A1004,[1]FNCIONAMIENTO!$C$2:$P$1121,14,0)</f>
        <v>42662</v>
      </c>
      <c r="J1004" s="14"/>
      <c r="K1004" s="14">
        <v>42489</v>
      </c>
      <c r="L1004" s="14">
        <v>42572</v>
      </c>
      <c r="M1004" s="14">
        <f>VLOOKUP(A1004,[1]INVERSION!$C$2:$P$1120,14,0)</f>
        <v>42662</v>
      </c>
      <c r="N1004" s="14"/>
      <c r="O1004" s="14">
        <v>42489</v>
      </c>
      <c r="P1004" s="14">
        <v>42572</v>
      </c>
      <c r="Q1004" s="14">
        <f>VLOOKUP(A1004,[1]RESERVAS!$C$2:$P$1102,14,0)</f>
        <v>42662</v>
      </c>
      <c r="R1004" s="14"/>
      <c r="S1004" s="14">
        <v>42489</v>
      </c>
      <c r="T1004" s="14">
        <v>42572</v>
      </c>
      <c r="U1004" s="14">
        <f>VLOOKUP(A1004,[1]DEUDA!$A$2:$N$1113,14,0)</f>
        <v>42662</v>
      </c>
      <c r="V1004" s="14"/>
      <c r="W1004" s="14" t="e">
        <v>#N/A</v>
      </c>
      <c r="X1004" s="14">
        <v>42579</v>
      </c>
      <c r="Y1004" s="14">
        <f>VLOOKUP(A1004,[1]EXCEDENTES!$C$2:$P$1062,14,0)</f>
        <v>42671</v>
      </c>
      <c r="Z1004" s="14"/>
      <c r="AA1004" s="14">
        <v>42489</v>
      </c>
      <c r="AB1004" s="14">
        <v>42572</v>
      </c>
      <c r="AC1004" s="14">
        <f>VLOOKUP(A1004,[1]CxP!$C$2:$P$1113,14,0)</f>
        <v>42662</v>
      </c>
      <c r="AD1004" s="14"/>
      <c r="AE1004" s="14">
        <v>42489</v>
      </c>
      <c r="AF1004" s="14">
        <v>42572</v>
      </c>
      <c r="AG1004" s="14">
        <f>VLOOKUP(A1004,'[1]EJEC-FONDO'!$C$2:$P$1102,14,0)</f>
        <v>42662</v>
      </c>
      <c r="AH1004" s="14"/>
      <c r="AI1004" s="14">
        <v>42489</v>
      </c>
      <c r="AJ1004" s="14">
        <v>42572</v>
      </c>
      <c r="AK1004" s="14">
        <f>VLOOKUP(A1004,'[1]TESRERIA-FONDO'!$C$2:$P$1075,14,0)</f>
        <v>42662</v>
      </c>
      <c r="AL1004" s="14"/>
      <c r="AM1004" s="14">
        <v>42490</v>
      </c>
      <c r="AN1004" s="14">
        <v>42578</v>
      </c>
      <c r="AO1004" s="14">
        <f>VLOOKUP(A1004,[1]VIGENCIAS!$C$2:$P$1080,14,0)</f>
        <v>42662</v>
      </c>
      <c r="AP1004" s="14"/>
    </row>
    <row r="1005" spans="1:42" x14ac:dyDescent="0.25">
      <c r="A1005" s="12" t="s">
        <v>2017</v>
      </c>
      <c r="B1005" s="13" t="s">
        <v>2018</v>
      </c>
      <c r="C1005" s="14">
        <v>42490</v>
      </c>
      <c r="D1005" s="14">
        <v>42581</v>
      </c>
      <c r="E1005" s="14">
        <f>VLOOKUP(A1005,[1]INGRESOS!$C$2:$P$1123,14,0)</f>
        <v>42674</v>
      </c>
      <c r="F1005" s="14"/>
      <c r="G1005" s="14">
        <v>42490</v>
      </c>
      <c r="H1005" s="14">
        <v>42580</v>
      </c>
      <c r="I1005" s="14">
        <f>VLOOKUP(A1005,[1]FNCIONAMIENTO!$C$2:$P$1121,14,0)</f>
        <v>42674</v>
      </c>
      <c r="J1005" s="14"/>
      <c r="K1005" s="14">
        <v>42490</v>
      </c>
      <c r="L1005" s="14">
        <v>42580</v>
      </c>
      <c r="M1005" s="14">
        <f>VLOOKUP(A1005,[1]INVERSION!$C$2:$P$1120,14,0)</f>
        <v>42674</v>
      </c>
      <c r="N1005" s="14"/>
      <c r="O1005" s="14">
        <v>42490</v>
      </c>
      <c r="P1005" s="14">
        <v>42581</v>
      </c>
      <c r="Q1005" s="14">
        <f>VLOOKUP(A1005,[1]RESERVAS!$C$2:$P$1102,14,0)</f>
        <v>42671</v>
      </c>
      <c r="R1005" s="14"/>
      <c r="S1005" s="14">
        <v>42490</v>
      </c>
      <c r="T1005" s="14">
        <v>42581</v>
      </c>
      <c r="U1005" s="14">
        <f>VLOOKUP(A1005,[1]DEUDA!$A$2:$N$1113,14,0)</f>
        <v>42671</v>
      </c>
      <c r="V1005" s="14"/>
      <c r="W1005" s="14">
        <v>42490</v>
      </c>
      <c r="X1005" s="14">
        <v>42581</v>
      </c>
      <c r="Y1005" s="14">
        <f>VLOOKUP(A1005,[1]EXCEDENTES!$C$2:$P$1062,14,0)</f>
        <v>42671</v>
      </c>
      <c r="Z1005" s="14"/>
      <c r="AA1005" s="14">
        <v>42490</v>
      </c>
      <c r="AB1005" s="14">
        <v>42581</v>
      </c>
      <c r="AC1005" s="14">
        <f>VLOOKUP(A1005,[1]CxP!$C$2:$P$1113,14,0)</f>
        <v>42671</v>
      </c>
      <c r="AD1005" s="14"/>
      <c r="AE1005" s="14">
        <v>42490</v>
      </c>
      <c r="AF1005" s="14">
        <v>42581</v>
      </c>
      <c r="AG1005" s="14">
        <f>VLOOKUP(A1005,'[1]EJEC-FONDO'!$C$2:$P$1102,14,0)</f>
        <v>42671</v>
      </c>
      <c r="AH1005" s="14"/>
      <c r="AI1005" s="14">
        <v>42490</v>
      </c>
      <c r="AJ1005" s="14">
        <v>42581</v>
      </c>
      <c r="AK1005" s="14">
        <f>VLOOKUP(A1005,'[1]TESRERIA-FONDO'!$C$2:$P$1075,14,0)</f>
        <v>42671</v>
      </c>
      <c r="AL1005" s="14"/>
      <c r="AM1005" s="14">
        <v>42490</v>
      </c>
      <c r="AN1005" s="14">
        <v>42581</v>
      </c>
      <c r="AO1005" s="14">
        <f>VLOOKUP(A1005,[1]VIGENCIAS!$C$2:$P$1080,14,0)</f>
        <v>42671</v>
      </c>
      <c r="AP1005" s="14"/>
    </row>
    <row r="1006" spans="1:42" x14ac:dyDescent="0.25">
      <c r="A1006" s="12" t="s">
        <v>2019</v>
      </c>
      <c r="B1006" s="13" t="s">
        <v>2020</v>
      </c>
      <c r="C1006" s="14">
        <v>42487</v>
      </c>
      <c r="D1006" s="14">
        <v>42579</v>
      </c>
      <c r="E1006" s="14">
        <f>VLOOKUP(A1006,[1]INGRESOS!$C$2:$P$1123,14,0)</f>
        <v>42671</v>
      </c>
      <c r="F1006" s="14"/>
      <c r="G1006" s="14">
        <v>42487</v>
      </c>
      <c r="H1006" s="14">
        <v>42579</v>
      </c>
      <c r="I1006" s="14">
        <f>VLOOKUP(A1006,[1]FNCIONAMIENTO!$C$2:$P$1121,14,0)</f>
        <v>42670</v>
      </c>
      <c r="J1006" s="14"/>
      <c r="K1006" s="14">
        <v>42486</v>
      </c>
      <c r="L1006" s="14">
        <v>42579</v>
      </c>
      <c r="M1006" s="14">
        <f>VLOOKUP(A1006,[1]INVERSION!$C$2:$P$1120,14,0)</f>
        <v>42670</v>
      </c>
      <c r="N1006" s="14"/>
      <c r="O1006" s="14">
        <v>42486</v>
      </c>
      <c r="P1006" s="14">
        <v>42580</v>
      </c>
      <c r="Q1006" s="14">
        <f>VLOOKUP(A1006,[1]RESERVAS!$C$2:$P$1102,14,0)</f>
        <v>42670</v>
      </c>
      <c r="R1006" s="14"/>
      <c r="S1006" s="14">
        <v>42486</v>
      </c>
      <c r="T1006" s="14">
        <v>42579</v>
      </c>
      <c r="U1006" s="14">
        <f>VLOOKUP(A1006,[1]DEUDA!$A$2:$N$1113,14,0)</f>
        <v>42671</v>
      </c>
      <c r="V1006" s="14"/>
      <c r="W1006" s="14">
        <v>42487</v>
      </c>
      <c r="X1006" s="14">
        <v>42579</v>
      </c>
      <c r="Y1006" s="14">
        <f>VLOOKUP(A1006,[1]EXCEDENTES!$C$2:$P$1062,14,0)</f>
        <v>42672</v>
      </c>
      <c r="Z1006" s="14"/>
      <c r="AA1006" s="14">
        <v>42486</v>
      </c>
      <c r="AB1006" s="14">
        <v>42579</v>
      </c>
      <c r="AC1006" s="14">
        <f>VLOOKUP(A1006,[1]CxP!$C$2:$P$1113,14,0)</f>
        <v>42670</v>
      </c>
      <c r="AD1006" s="14"/>
      <c r="AE1006" s="14">
        <v>42486</v>
      </c>
      <c r="AF1006" s="14">
        <v>42579</v>
      </c>
      <c r="AG1006" s="14">
        <f>VLOOKUP(A1006,'[1]EJEC-FONDO'!$C$2:$P$1102,14,0)</f>
        <v>42671</v>
      </c>
      <c r="AH1006" s="14"/>
      <c r="AI1006" s="14">
        <v>42487</v>
      </c>
      <c r="AJ1006" s="14">
        <v>42580</v>
      </c>
      <c r="AK1006" s="14">
        <f>VLOOKUP(A1006,'[1]TESRERIA-FONDO'!$C$2:$P$1075,14,0)</f>
        <v>42671</v>
      </c>
      <c r="AL1006" s="14"/>
      <c r="AM1006" s="14">
        <v>42486</v>
      </c>
      <c r="AN1006" s="14">
        <v>42579</v>
      </c>
      <c r="AO1006" s="14">
        <f>VLOOKUP(A1006,[1]VIGENCIAS!$C$2:$P$1080,14,0)</f>
        <v>42671</v>
      </c>
      <c r="AP1006" s="14"/>
    </row>
    <row r="1007" spans="1:42" x14ac:dyDescent="0.25">
      <c r="A1007" s="12" t="s">
        <v>2021</v>
      </c>
      <c r="B1007" s="13" t="s">
        <v>2022</v>
      </c>
      <c r="C1007" s="14">
        <v>42490</v>
      </c>
      <c r="D1007" s="14">
        <v>42581</v>
      </c>
      <c r="E1007" s="14">
        <f>VLOOKUP(A1007,[1]INGRESOS!$C$2:$P$1123,14,0)</f>
        <v>42672</v>
      </c>
      <c r="F1007" s="14"/>
      <c r="G1007" s="14">
        <v>42517</v>
      </c>
      <c r="H1007" s="14">
        <v>42581</v>
      </c>
      <c r="I1007" s="14">
        <f>VLOOKUP(A1007,[1]FNCIONAMIENTO!$C$2:$P$1121,14,0)</f>
        <v>42672</v>
      </c>
      <c r="J1007" s="14"/>
      <c r="K1007" s="14">
        <v>42490</v>
      </c>
      <c r="L1007" s="14">
        <v>42581</v>
      </c>
      <c r="M1007" s="14">
        <f>VLOOKUP(A1007,[1]INVERSION!$C$2:$P$1120,14,0)</f>
        <v>42672</v>
      </c>
      <c r="N1007" s="14"/>
      <c r="O1007" s="14">
        <v>42510</v>
      </c>
      <c r="P1007" s="14">
        <v>42581</v>
      </c>
      <c r="Q1007" s="14">
        <f>VLOOKUP(A1007,[1]RESERVAS!$C$2:$P$1102,14,0)</f>
        <v>42697</v>
      </c>
      <c r="R1007" s="14"/>
      <c r="S1007" s="14">
        <v>42510</v>
      </c>
      <c r="T1007" s="14">
        <v>42590</v>
      </c>
      <c r="U1007" s="14">
        <f>VLOOKUP(A1007,[1]DEUDA!$A$2:$N$1113,14,0)</f>
        <v>42672</v>
      </c>
      <c r="V1007" s="14"/>
      <c r="W1007" s="14">
        <v>42521</v>
      </c>
      <c r="X1007" s="14">
        <v>42590</v>
      </c>
      <c r="Y1007" s="14">
        <f>VLOOKUP(A1007,[1]EXCEDENTES!$C$2:$P$1062,14,0)</f>
        <v>42672</v>
      </c>
      <c r="Z1007" s="14"/>
      <c r="AA1007" s="14">
        <v>42490</v>
      </c>
      <c r="AB1007" s="14">
        <v>42581</v>
      </c>
      <c r="AC1007" s="14">
        <f>VLOOKUP(A1007,[1]CxP!$C$2:$P$1113,14,0)</f>
        <v>42697</v>
      </c>
      <c r="AD1007" s="14"/>
      <c r="AE1007" s="14">
        <v>42510</v>
      </c>
      <c r="AF1007" s="14">
        <v>42613</v>
      </c>
      <c r="AG1007" s="14">
        <f>VLOOKUP(A1007,'[1]EJEC-FONDO'!$C$2:$P$1102,14,0)</f>
        <v>42683</v>
      </c>
      <c r="AH1007" s="14"/>
      <c r="AI1007" s="14">
        <v>42517</v>
      </c>
      <c r="AJ1007" s="14">
        <v>42582</v>
      </c>
      <c r="AK1007" s="14">
        <f>VLOOKUP(A1007,'[1]TESRERIA-FONDO'!$C$2:$P$1075,14,0)</f>
        <v>42674</v>
      </c>
      <c r="AL1007" s="14"/>
      <c r="AM1007" s="14" t="e">
        <v>#N/A</v>
      </c>
      <c r="AN1007" s="14">
        <v>42590</v>
      </c>
      <c r="AO1007" s="14">
        <f>VLOOKUP(A1007,[1]VIGENCIAS!$C$2:$P$1080,14,0)</f>
        <v>42672</v>
      </c>
      <c r="AP1007" s="14"/>
    </row>
    <row r="1008" spans="1:42" x14ac:dyDescent="0.25">
      <c r="A1008" s="12" t="s">
        <v>2023</v>
      </c>
      <c r="B1008" s="13" t="s">
        <v>2024</v>
      </c>
      <c r="C1008" s="14" t="e">
        <v>#N/A</v>
      </c>
      <c r="D1008" s="14">
        <v>42612</v>
      </c>
      <c r="E1008" s="14">
        <f>VLOOKUP(A1008,[1]INGRESOS!$C$2:$P$1123,14,0)</f>
        <v>42674</v>
      </c>
      <c r="F1008" s="14"/>
      <c r="G1008" s="14">
        <v>42488</v>
      </c>
      <c r="H1008" s="14">
        <v>42612</v>
      </c>
      <c r="I1008" s="14">
        <f>VLOOKUP(A1008,[1]FNCIONAMIENTO!$C$2:$P$1121,14,0)</f>
        <v>42674</v>
      </c>
      <c r="J1008" s="14"/>
      <c r="K1008" s="14" t="e">
        <v>#N/A</v>
      </c>
      <c r="L1008" s="14">
        <v>42612</v>
      </c>
      <c r="M1008" s="14">
        <f>VLOOKUP(A1008,[1]INVERSION!$C$2:$P$1120,14,0)</f>
        <v>42674</v>
      </c>
      <c r="N1008" s="14"/>
      <c r="O1008" s="14" t="e">
        <v>#N/A</v>
      </c>
      <c r="P1008" s="14" t="e">
        <v>#N/A</v>
      </c>
      <c r="Q1008" s="14" t="e">
        <f>VLOOKUP(A1008,[1]RESERVAS!$C$2:$P$1102,14,0)</f>
        <v>#N/A</v>
      </c>
      <c r="R1008" s="14"/>
      <c r="S1008" s="14">
        <v>42504</v>
      </c>
      <c r="T1008" s="14" t="e">
        <v>#N/A</v>
      </c>
      <c r="U1008" s="14" t="e">
        <f>VLOOKUP(A1008,[1]DEUDA!$A$2:$N$1113,14,0)</f>
        <v>#N/A</v>
      </c>
      <c r="V1008" s="14"/>
      <c r="W1008" s="14" t="e">
        <v>#N/A</v>
      </c>
      <c r="X1008" s="14" t="e">
        <v>#N/A</v>
      </c>
      <c r="Y1008" s="14" t="e">
        <f>VLOOKUP(A1008,[1]EXCEDENTES!$C$2:$P$1062,14,0)</f>
        <v>#N/A</v>
      </c>
      <c r="Z1008" s="14"/>
      <c r="AA1008" s="14">
        <v>42504</v>
      </c>
      <c r="AB1008" s="14">
        <v>42581</v>
      </c>
      <c r="AC1008" s="14">
        <f>VLOOKUP(A1008,[1]CxP!$C$2:$P$1113,14,0)</f>
        <v>42673</v>
      </c>
      <c r="AD1008" s="14"/>
      <c r="AE1008" s="14" t="e">
        <v>#N/A</v>
      </c>
      <c r="AF1008" s="14" t="e">
        <v>#N/A</v>
      </c>
      <c r="AG1008" s="14" t="e">
        <f>VLOOKUP(A1008,'[1]EJEC-FONDO'!$C$2:$P$1102,14,0)</f>
        <v>#N/A</v>
      </c>
      <c r="AH1008" s="14"/>
      <c r="AI1008" s="14" t="e">
        <v>#N/A</v>
      </c>
      <c r="AJ1008" s="14" t="e">
        <v>#N/A</v>
      </c>
      <c r="AK1008" s="14" t="e">
        <f>VLOOKUP(A1008,'[1]TESRERIA-FONDO'!$C$2:$P$1075,14,0)</f>
        <v>#N/A</v>
      </c>
      <c r="AL1008" s="14"/>
      <c r="AM1008" s="14">
        <v>42504</v>
      </c>
      <c r="AN1008" s="14">
        <v>42581</v>
      </c>
      <c r="AO1008" s="14">
        <f>VLOOKUP(A1008,[1]VIGENCIAS!$C$2:$P$1080,14,0)</f>
        <v>42673</v>
      </c>
      <c r="AP1008" s="14"/>
    </row>
    <row r="1009" spans="1:42" x14ac:dyDescent="0.25">
      <c r="A1009" s="12" t="s">
        <v>2025</v>
      </c>
      <c r="B1009" s="13" t="s">
        <v>2026</v>
      </c>
      <c r="C1009" s="14">
        <v>42490</v>
      </c>
      <c r="D1009" s="14">
        <v>42582</v>
      </c>
      <c r="E1009" s="14">
        <f>VLOOKUP(A1009,[1]INGRESOS!$C$2:$P$1123,14,0)</f>
        <v>42674</v>
      </c>
      <c r="F1009" s="14"/>
      <c r="G1009" s="14">
        <v>42490</v>
      </c>
      <c r="H1009" s="14">
        <v>42581</v>
      </c>
      <c r="I1009" s="14">
        <f>VLOOKUP(A1009,[1]FNCIONAMIENTO!$C$2:$P$1121,14,0)</f>
        <v>42674</v>
      </c>
      <c r="J1009" s="14"/>
      <c r="K1009" s="14">
        <v>42490</v>
      </c>
      <c r="L1009" s="14">
        <v>42582</v>
      </c>
      <c r="M1009" s="14">
        <f>VLOOKUP(A1009,[1]INVERSION!$C$2:$P$1120,14,0)</f>
        <v>42674</v>
      </c>
      <c r="N1009" s="14"/>
      <c r="O1009" s="14">
        <v>42490</v>
      </c>
      <c r="P1009" s="14">
        <v>42582</v>
      </c>
      <c r="Q1009" s="14">
        <f>VLOOKUP(A1009,[1]RESERVAS!$C$2:$P$1102,14,0)</f>
        <v>42674</v>
      </c>
      <c r="R1009" s="14"/>
      <c r="S1009" s="14">
        <v>42489</v>
      </c>
      <c r="T1009" s="14">
        <v>42582</v>
      </c>
      <c r="U1009" s="14">
        <f>VLOOKUP(A1009,[1]DEUDA!$A$2:$N$1113,14,0)</f>
        <v>42674</v>
      </c>
      <c r="V1009" s="14"/>
      <c r="W1009" s="14">
        <v>42490</v>
      </c>
      <c r="X1009" s="14">
        <v>42582</v>
      </c>
      <c r="Y1009" s="14">
        <f>VLOOKUP(A1009,[1]EXCEDENTES!$C$2:$P$1062,14,0)</f>
        <v>42674</v>
      </c>
      <c r="Z1009" s="14"/>
      <c r="AA1009" s="14">
        <v>42490</v>
      </c>
      <c r="AB1009" s="14">
        <v>42582</v>
      </c>
      <c r="AC1009" s="14">
        <f>VLOOKUP(A1009,[1]CxP!$C$2:$P$1113,14,0)</f>
        <v>42674</v>
      </c>
      <c r="AD1009" s="14"/>
      <c r="AE1009" s="14">
        <v>42488</v>
      </c>
      <c r="AF1009" s="14">
        <v>42581</v>
      </c>
      <c r="AG1009" s="14">
        <f>VLOOKUP(A1009,'[1]EJEC-FONDO'!$C$2:$P$1102,14,0)</f>
        <v>42668</v>
      </c>
      <c r="AH1009" s="14"/>
      <c r="AI1009" s="14">
        <v>42488</v>
      </c>
      <c r="AJ1009" s="14">
        <v>42581</v>
      </c>
      <c r="AK1009" s="14">
        <f>VLOOKUP(A1009,'[1]TESRERIA-FONDO'!$C$2:$P$1075,14,0)</f>
        <v>42668</v>
      </c>
      <c r="AL1009" s="14"/>
      <c r="AM1009" s="14">
        <v>42490</v>
      </c>
      <c r="AN1009" s="14">
        <v>42582</v>
      </c>
      <c r="AO1009" s="14">
        <f>VLOOKUP(A1009,[1]VIGENCIAS!$C$2:$P$1080,14,0)</f>
        <v>42674</v>
      </c>
      <c r="AP1009" s="14"/>
    </row>
    <row r="1010" spans="1:42" x14ac:dyDescent="0.25">
      <c r="A1010" s="12" t="s">
        <v>2027</v>
      </c>
      <c r="B1010" s="13" t="s">
        <v>2028</v>
      </c>
      <c r="C1010" s="14">
        <v>42486</v>
      </c>
      <c r="D1010" s="14">
        <v>42580</v>
      </c>
      <c r="E1010" s="14">
        <f>VLOOKUP(A1010,[1]INGRESOS!$C$2:$P$1123,14,0)</f>
        <v>42670</v>
      </c>
      <c r="F1010" s="14"/>
      <c r="G1010" s="14">
        <v>42486</v>
      </c>
      <c r="H1010" s="14">
        <v>42613</v>
      </c>
      <c r="I1010" s="14">
        <f>VLOOKUP(A1010,[1]FNCIONAMIENTO!$C$2:$P$1121,14,0)</f>
        <v>42671</v>
      </c>
      <c r="J1010" s="14"/>
      <c r="K1010" s="14">
        <v>42488</v>
      </c>
      <c r="L1010" s="14">
        <v>42613</v>
      </c>
      <c r="M1010" s="14">
        <f>VLOOKUP(A1010,[1]INVERSION!$C$2:$P$1120,14,0)</f>
        <v>42671</v>
      </c>
      <c r="N1010" s="14"/>
      <c r="O1010" s="14">
        <v>42488</v>
      </c>
      <c r="P1010" s="14">
        <v>42579</v>
      </c>
      <c r="Q1010" s="14">
        <f>VLOOKUP(A1010,[1]RESERVAS!$C$2:$P$1102,14,0)</f>
        <v>42669</v>
      </c>
      <c r="R1010" s="14"/>
      <c r="S1010" s="14">
        <v>42488</v>
      </c>
      <c r="T1010" s="14">
        <v>42581</v>
      </c>
      <c r="U1010" s="14">
        <f>VLOOKUP(A1010,[1]DEUDA!$A$2:$N$1113,14,0)</f>
        <v>42670</v>
      </c>
      <c r="V1010" s="14"/>
      <c r="W1010" s="14">
        <v>42488</v>
      </c>
      <c r="X1010" s="14">
        <v>42581</v>
      </c>
      <c r="Y1010" s="14">
        <f>VLOOKUP(A1010,[1]EXCEDENTES!$C$2:$P$1062,14,0)</f>
        <v>42684</v>
      </c>
      <c r="Z1010" s="14"/>
      <c r="AA1010" s="14">
        <v>42488</v>
      </c>
      <c r="AB1010" s="14">
        <v>42579</v>
      </c>
      <c r="AC1010" s="14">
        <f>VLOOKUP(A1010,[1]CxP!$C$2:$P$1113,14,0)</f>
        <v>42669</v>
      </c>
      <c r="AD1010" s="14"/>
      <c r="AE1010" s="14">
        <v>42489</v>
      </c>
      <c r="AF1010" s="14">
        <v>42582</v>
      </c>
      <c r="AG1010" s="14">
        <f>VLOOKUP(A1010,'[1]EJEC-FONDO'!$C$2:$P$1102,14,0)</f>
        <v>42671</v>
      </c>
      <c r="AH1010" s="14"/>
      <c r="AI1010" s="14">
        <v>42489</v>
      </c>
      <c r="AJ1010" s="14">
        <v>42580</v>
      </c>
      <c r="AK1010" s="14">
        <f>VLOOKUP(A1010,'[1]TESRERIA-FONDO'!$C$2:$P$1075,14,0)</f>
        <v>42670</v>
      </c>
      <c r="AL1010" s="14"/>
      <c r="AM1010" s="14">
        <v>42488</v>
      </c>
      <c r="AN1010" s="14">
        <v>42577</v>
      </c>
      <c r="AO1010" s="14">
        <f>VLOOKUP(A1010,[1]VIGENCIAS!$C$2:$P$1080,14,0)</f>
        <v>42670</v>
      </c>
      <c r="AP1010" s="14"/>
    </row>
    <row r="1011" spans="1:42" x14ac:dyDescent="0.25">
      <c r="A1011" s="12" t="s">
        <v>2029</v>
      </c>
      <c r="B1011" s="13" t="s">
        <v>2030</v>
      </c>
      <c r="C1011" s="14">
        <v>42489</v>
      </c>
      <c r="D1011" s="14">
        <v>42577</v>
      </c>
      <c r="E1011" s="14">
        <f>VLOOKUP(A1011,[1]INGRESOS!$C$2:$P$1123,14,0)</f>
        <v>42671</v>
      </c>
      <c r="F1011" s="14"/>
      <c r="G1011" s="14">
        <v>42489</v>
      </c>
      <c r="H1011" s="14">
        <v>42577</v>
      </c>
      <c r="I1011" s="14">
        <f>VLOOKUP(A1011,[1]FNCIONAMIENTO!$C$2:$P$1121,14,0)</f>
        <v>42670</v>
      </c>
      <c r="J1011" s="14"/>
      <c r="K1011" s="14">
        <v>42489</v>
      </c>
      <c r="L1011" s="14">
        <v>42577</v>
      </c>
      <c r="M1011" s="14">
        <f>VLOOKUP(A1011,[1]INVERSION!$C$2:$P$1120,14,0)</f>
        <v>42670</v>
      </c>
      <c r="N1011" s="14"/>
      <c r="O1011" s="14">
        <v>42489</v>
      </c>
      <c r="P1011" s="14">
        <v>42577</v>
      </c>
      <c r="Q1011" s="14">
        <f>VLOOKUP(A1011,[1]RESERVAS!$C$2:$P$1102,14,0)</f>
        <v>42670</v>
      </c>
      <c r="R1011" s="14"/>
      <c r="S1011" s="14">
        <v>42489</v>
      </c>
      <c r="T1011" s="14">
        <v>42577</v>
      </c>
      <c r="U1011" s="14">
        <f>VLOOKUP(A1011,[1]DEUDA!$A$2:$N$1113,14,0)</f>
        <v>42670</v>
      </c>
      <c r="V1011" s="14"/>
      <c r="W1011" s="14">
        <v>42489</v>
      </c>
      <c r="X1011" s="14">
        <v>42577</v>
      </c>
      <c r="Y1011" s="14">
        <f>VLOOKUP(A1011,[1]EXCEDENTES!$C$2:$P$1062,14,0)</f>
        <v>42670</v>
      </c>
      <c r="Z1011" s="14"/>
      <c r="AA1011" s="14">
        <v>42489</v>
      </c>
      <c r="AB1011" s="14">
        <v>42577</v>
      </c>
      <c r="AC1011" s="14">
        <f>VLOOKUP(A1011,[1]CxP!$C$2:$P$1113,14,0)</f>
        <v>42670</v>
      </c>
      <c r="AD1011" s="14"/>
      <c r="AE1011" s="14">
        <v>42489</v>
      </c>
      <c r="AF1011" s="14">
        <v>42577</v>
      </c>
      <c r="AG1011" s="14">
        <f>VLOOKUP(A1011,'[1]EJEC-FONDO'!$C$2:$P$1102,14,0)</f>
        <v>42670</v>
      </c>
      <c r="AH1011" s="14"/>
      <c r="AI1011" s="14">
        <v>42489</v>
      </c>
      <c r="AJ1011" s="14">
        <v>42578</v>
      </c>
      <c r="AK1011" s="14">
        <f>VLOOKUP(A1011,'[1]TESRERIA-FONDO'!$C$2:$P$1075,14,0)</f>
        <v>42671</v>
      </c>
      <c r="AL1011" s="14"/>
      <c r="AM1011" s="14">
        <v>42489</v>
      </c>
      <c r="AN1011" s="14">
        <v>42578</v>
      </c>
      <c r="AO1011" s="14">
        <f>VLOOKUP(A1011,[1]VIGENCIAS!$C$2:$P$1080,14,0)</f>
        <v>42671</v>
      </c>
      <c r="AP1011" s="14"/>
    </row>
    <row r="1012" spans="1:42" x14ac:dyDescent="0.25">
      <c r="A1012" s="12" t="s">
        <v>2031</v>
      </c>
      <c r="B1012" s="13" t="s">
        <v>2032</v>
      </c>
      <c r="C1012" s="14">
        <v>42487</v>
      </c>
      <c r="D1012" s="14">
        <v>42572</v>
      </c>
      <c r="E1012" s="14">
        <f>VLOOKUP(A1012,[1]INGRESOS!$C$2:$P$1123,14,0)</f>
        <v>42669</v>
      </c>
      <c r="F1012" s="14"/>
      <c r="G1012" s="14">
        <v>42486</v>
      </c>
      <c r="H1012" s="14">
        <v>42572</v>
      </c>
      <c r="I1012" s="14">
        <f>VLOOKUP(A1012,[1]FNCIONAMIENTO!$C$2:$P$1121,14,0)</f>
        <v>42669</v>
      </c>
      <c r="J1012" s="14"/>
      <c r="K1012" s="14">
        <v>42487</v>
      </c>
      <c r="L1012" s="14">
        <v>42573</v>
      </c>
      <c r="M1012" s="14">
        <f>VLOOKUP(A1012,[1]INVERSION!$C$2:$P$1120,14,0)</f>
        <v>42670</v>
      </c>
      <c r="N1012" s="14"/>
      <c r="O1012" s="14">
        <v>42487</v>
      </c>
      <c r="P1012" s="14">
        <v>42570</v>
      </c>
      <c r="Q1012" s="14">
        <f>VLOOKUP(A1012,[1]RESERVAS!$C$2:$P$1102,14,0)</f>
        <v>42669</v>
      </c>
      <c r="R1012" s="14"/>
      <c r="S1012" s="14">
        <v>42486</v>
      </c>
      <c r="T1012" s="14">
        <v>42570</v>
      </c>
      <c r="U1012" s="14">
        <f>VLOOKUP(A1012,[1]DEUDA!$A$2:$N$1113,14,0)</f>
        <v>42669</v>
      </c>
      <c r="V1012" s="14"/>
      <c r="W1012" s="14">
        <v>42489</v>
      </c>
      <c r="X1012" s="14">
        <v>42578</v>
      </c>
      <c r="Y1012" s="14">
        <f>VLOOKUP(A1012,[1]EXCEDENTES!$C$2:$P$1062,14,0)</f>
        <v>42671</v>
      </c>
      <c r="Z1012" s="14"/>
      <c r="AA1012" s="14">
        <v>42490</v>
      </c>
      <c r="AB1012" s="14">
        <v>42570</v>
      </c>
      <c r="AC1012" s="14">
        <f>VLOOKUP(A1012,[1]CxP!$C$2:$P$1113,14,0)</f>
        <v>42669</v>
      </c>
      <c r="AD1012" s="14"/>
      <c r="AE1012" s="14">
        <v>42487</v>
      </c>
      <c r="AF1012" s="14">
        <v>42572</v>
      </c>
      <c r="AG1012" s="14">
        <f>VLOOKUP(A1012,'[1]EJEC-FONDO'!$C$2:$P$1102,14,0)</f>
        <v>42670</v>
      </c>
      <c r="AH1012" s="14"/>
      <c r="AI1012" s="14">
        <v>42489</v>
      </c>
      <c r="AJ1012" s="14">
        <v>42572</v>
      </c>
      <c r="AK1012" s="14">
        <f>VLOOKUP(A1012,'[1]TESRERIA-FONDO'!$C$2:$P$1075,14,0)</f>
        <v>42670</v>
      </c>
      <c r="AL1012" s="14"/>
      <c r="AM1012" s="14">
        <v>42487</v>
      </c>
      <c r="AN1012" s="14">
        <v>42570</v>
      </c>
      <c r="AO1012" s="14">
        <f>VLOOKUP(A1012,[1]VIGENCIAS!$C$2:$P$1080,14,0)</f>
        <v>42670</v>
      </c>
      <c r="AP1012" s="14"/>
    </row>
    <row r="1013" spans="1:42" x14ac:dyDescent="0.25">
      <c r="A1013" s="12" t="s">
        <v>2033</v>
      </c>
      <c r="B1013" s="13" t="s">
        <v>2034</v>
      </c>
      <c r="C1013" s="14">
        <v>42487</v>
      </c>
      <c r="D1013" s="14">
        <v>42611</v>
      </c>
      <c r="E1013" s="14">
        <f>VLOOKUP(A1013,[1]INGRESOS!$C$2:$P$1123,14,0)</f>
        <v>42671</v>
      </c>
      <c r="F1013" s="14"/>
      <c r="G1013" s="14">
        <v>42488</v>
      </c>
      <c r="H1013" s="14">
        <v>42580</v>
      </c>
      <c r="I1013" s="14">
        <f>VLOOKUP(A1013,[1]FNCIONAMIENTO!$C$2:$P$1121,14,0)</f>
        <v>42668</v>
      </c>
      <c r="J1013" s="14"/>
      <c r="K1013" s="14">
        <v>42489</v>
      </c>
      <c r="L1013" s="14">
        <v>42581</v>
      </c>
      <c r="M1013" s="14">
        <f>VLOOKUP(A1013,[1]INVERSION!$C$2:$P$1120,14,0)</f>
        <v>42672</v>
      </c>
      <c r="N1013" s="14"/>
      <c r="O1013" s="14">
        <v>42487</v>
      </c>
      <c r="P1013" s="14">
        <v>42578</v>
      </c>
      <c r="Q1013" s="14">
        <f>VLOOKUP(A1013,[1]RESERVAS!$C$2:$P$1102,14,0)</f>
        <v>42668</v>
      </c>
      <c r="R1013" s="14"/>
      <c r="S1013" s="14">
        <v>42487</v>
      </c>
      <c r="T1013" s="14">
        <v>42577</v>
      </c>
      <c r="U1013" s="14">
        <f>VLOOKUP(A1013,[1]DEUDA!$A$2:$N$1113,14,0)</f>
        <v>42667</v>
      </c>
      <c r="V1013" s="14"/>
      <c r="W1013" s="14">
        <v>42487</v>
      </c>
      <c r="X1013" s="14">
        <v>42580</v>
      </c>
      <c r="Y1013" s="14">
        <f>VLOOKUP(A1013,[1]EXCEDENTES!$C$2:$P$1062,14,0)</f>
        <v>42669</v>
      </c>
      <c r="Z1013" s="14"/>
      <c r="AA1013" s="14">
        <v>42489</v>
      </c>
      <c r="AB1013" s="14">
        <v>42577</v>
      </c>
      <c r="AC1013" s="14">
        <f>VLOOKUP(A1013,[1]CxP!$C$2:$P$1113,14,0)</f>
        <v>42671</v>
      </c>
      <c r="AD1013" s="14"/>
      <c r="AE1013" s="14">
        <v>42488</v>
      </c>
      <c r="AF1013" s="14">
        <v>42580</v>
      </c>
      <c r="AG1013" s="14">
        <f>VLOOKUP(A1013,'[1]EJEC-FONDO'!$C$2:$P$1102,14,0)</f>
        <v>42667</v>
      </c>
      <c r="AH1013" s="14"/>
      <c r="AI1013" s="14">
        <v>42488</v>
      </c>
      <c r="AJ1013" s="14">
        <v>42577</v>
      </c>
      <c r="AK1013" s="14">
        <f>VLOOKUP(A1013,'[1]TESRERIA-FONDO'!$C$2:$P$1075,14,0)</f>
        <v>42669</v>
      </c>
      <c r="AL1013" s="14"/>
      <c r="AM1013" s="14">
        <v>42487</v>
      </c>
      <c r="AN1013" s="14">
        <v>42578</v>
      </c>
      <c r="AO1013" s="14">
        <f>VLOOKUP(A1013,[1]VIGENCIAS!$C$2:$P$1080,14,0)</f>
        <v>42669</v>
      </c>
      <c r="AP1013" s="14"/>
    </row>
    <row r="1014" spans="1:42" x14ac:dyDescent="0.25">
      <c r="A1014" s="12" t="s">
        <v>2035</v>
      </c>
      <c r="B1014" s="13" t="s">
        <v>2036</v>
      </c>
      <c r="C1014" s="14">
        <v>42486</v>
      </c>
      <c r="D1014" s="14">
        <v>42581</v>
      </c>
      <c r="E1014" s="14">
        <f>VLOOKUP(A1014,[1]INGRESOS!$C$2:$P$1123,14,0)</f>
        <v>42696</v>
      </c>
      <c r="F1014" s="14"/>
      <c r="G1014" s="14">
        <v>42486</v>
      </c>
      <c r="H1014" s="14">
        <v>42581</v>
      </c>
      <c r="I1014" s="14">
        <f>VLOOKUP(A1014,[1]FNCIONAMIENTO!$C$2:$P$1121,14,0)</f>
        <v>42696</v>
      </c>
      <c r="J1014" s="14"/>
      <c r="K1014" s="14">
        <v>42486</v>
      </c>
      <c r="L1014" s="14">
        <v>42581</v>
      </c>
      <c r="M1014" s="14">
        <f>VLOOKUP(A1014,[1]INVERSION!$C$2:$P$1120,14,0)</f>
        <v>42696</v>
      </c>
      <c r="N1014" s="14"/>
      <c r="O1014" s="14">
        <v>42487</v>
      </c>
      <c r="P1014" s="14">
        <v>42572</v>
      </c>
      <c r="Q1014" s="14">
        <f>VLOOKUP(A1014,[1]RESERVAS!$C$2:$P$1102,14,0)</f>
        <v>42653</v>
      </c>
      <c r="R1014" s="14"/>
      <c r="S1014" s="14">
        <v>42487</v>
      </c>
      <c r="T1014" s="14">
        <v>42572</v>
      </c>
      <c r="U1014" s="14">
        <f>VLOOKUP(A1014,[1]DEUDA!$A$2:$N$1113,14,0)</f>
        <v>42653</v>
      </c>
      <c r="V1014" s="14"/>
      <c r="W1014" s="14">
        <v>42487</v>
      </c>
      <c r="X1014" s="14">
        <v>42572</v>
      </c>
      <c r="Y1014" s="14">
        <f>VLOOKUP(A1014,[1]EXCEDENTES!$C$2:$P$1062,14,0)</f>
        <v>42653</v>
      </c>
      <c r="Z1014" s="14"/>
      <c r="AA1014" s="14">
        <v>42488</v>
      </c>
      <c r="AB1014" s="14">
        <v>42580</v>
      </c>
      <c r="AC1014" s="14">
        <f>VLOOKUP(A1014,[1]CxP!$C$2:$P$1113,14,0)</f>
        <v>42669</v>
      </c>
      <c r="AD1014" s="14"/>
      <c r="AE1014" s="14">
        <v>42487</v>
      </c>
      <c r="AF1014" s="14">
        <v>42580</v>
      </c>
      <c r="AG1014" s="14">
        <f>VLOOKUP(A1014,'[1]EJEC-FONDO'!$C$2:$P$1102,14,0)</f>
        <v>42695</v>
      </c>
      <c r="AH1014" s="14"/>
      <c r="AI1014" s="14">
        <v>42488</v>
      </c>
      <c r="AJ1014" s="14">
        <v>42576</v>
      </c>
      <c r="AK1014" s="14">
        <f>VLOOKUP(A1014,'[1]TESRERIA-FONDO'!$C$2:$P$1075,14,0)</f>
        <v>42661</v>
      </c>
      <c r="AL1014" s="14"/>
      <c r="AM1014" s="14">
        <v>42487</v>
      </c>
      <c r="AN1014" s="14">
        <v>42572</v>
      </c>
      <c r="AO1014" s="14">
        <f>VLOOKUP(A1014,[1]VIGENCIAS!$C$2:$P$1080,14,0)</f>
        <v>42653</v>
      </c>
      <c r="AP1014" s="14"/>
    </row>
    <row r="1015" spans="1:42" x14ac:dyDescent="0.25">
      <c r="A1015" s="12" t="s">
        <v>2037</v>
      </c>
      <c r="B1015" s="13" t="s">
        <v>2038</v>
      </c>
      <c r="C1015" s="14">
        <v>42490</v>
      </c>
      <c r="D1015" s="14">
        <v>42595</v>
      </c>
      <c r="E1015" s="14">
        <f>VLOOKUP(A1015,[1]INGRESOS!$C$2:$P$1123,14,0)</f>
        <v>42674</v>
      </c>
      <c r="F1015" s="14"/>
      <c r="G1015" s="14">
        <v>42490</v>
      </c>
      <c r="H1015" s="14">
        <v>42582</v>
      </c>
      <c r="I1015" s="14">
        <f>VLOOKUP(A1015,[1]FNCIONAMIENTO!$C$2:$P$1121,14,0)</f>
        <v>42674</v>
      </c>
      <c r="J1015" s="14"/>
      <c r="K1015" s="14">
        <v>42490</v>
      </c>
      <c r="L1015" s="14">
        <v>42595</v>
      </c>
      <c r="M1015" s="14">
        <f>VLOOKUP(A1015,[1]INVERSION!$C$2:$P$1120,14,0)</f>
        <v>42674</v>
      </c>
      <c r="N1015" s="14"/>
      <c r="O1015" s="14">
        <v>42490</v>
      </c>
      <c r="P1015" s="14">
        <v>42580</v>
      </c>
      <c r="Q1015" s="14">
        <f>VLOOKUP(A1015,[1]RESERVAS!$C$2:$P$1102,14,0)</f>
        <v>42674</v>
      </c>
      <c r="R1015" s="14"/>
      <c r="S1015" s="14">
        <v>42490</v>
      </c>
      <c r="T1015" s="14">
        <v>42580</v>
      </c>
      <c r="U1015" s="14">
        <f>VLOOKUP(A1015,[1]DEUDA!$A$2:$N$1113,14,0)</f>
        <v>42674</v>
      </c>
      <c r="V1015" s="14"/>
      <c r="W1015" s="14">
        <v>42490</v>
      </c>
      <c r="X1015" s="14">
        <v>42580</v>
      </c>
      <c r="Y1015" s="14">
        <f>VLOOKUP(A1015,[1]EXCEDENTES!$C$2:$P$1062,14,0)</f>
        <v>42674</v>
      </c>
      <c r="Z1015" s="14"/>
      <c r="AA1015" s="14">
        <v>42490</v>
      </c>
      <c r="AB1015" s="14">
        <v>42580</v>
      </c>
      <c r="AC1015" s="14">
        <f>VLOOKUP(A1015,[1]CxP!$C$2:$P$1113,14,0)</f>
        <v>42674</v>
      </c>
      <c r="AD1015" s="14"/>
      <c r="AE1015" s="14">
        <v>42490</v>
      </c>
      <c r="AF1015" s="14">
        <v>42582</v>
      </c>
      <c r="AG1015" s="14">
        <f>VLOOKUP(A1015,'[1]EJEC-FONDO'!$C$2:$P$1102,14,0)</f>
        <v>42674</v>
      </c>
      <c r="AH1015" s="14"/>
      <c r="AI1015" s="14">
        <v>42490</v>
      </c>
      <c r="AJ1015" s="14">
        <v>42580</v>
      </c>
      <c r="AK1015" s="14">
        <f>VLOOKUP(A1015,'[1]TESRERIA-FONDO'!$C$2:$P$1075,14,0)</f>
        <v>42674</v>
      </c>
      <c r="AL1015" s="14"/>
      <c r="AM1015" s="14">
        <v>42490</v>
      </c>
      <c r="AN1015" s="14">
        <v>42580</v>
      </c>
      <c r="AO1015" s="14">
        <f>VLOOKUP(A1015,[1]VIGENCIAS!$C$2:$P$1080,14,0)</f>
        <v>42674</v>
      </c>
      <c r="AP1015" s="14"/>
    </row>
    <row r="1016" spans="1:42" x14ac:dyDescent="0.25">
      <c r="A1016" s="12" t="s">
        <v>2039</v>
      </c>
      <c r="B1016" s="13" t="s">
        <v>2040</v>
      </c>
      <c r="C1016" s="14">
        <v>42483</v>
      </c>
      <c r="D1016" s="14">
        <v>42582</v>
      </c>
      <c r="E1016" s="14">
        <f>VLOOKUP(A1016,[1]INGRESOS!$C$2:$P$1123,14,0)</f>
        <v>42672</v>
      </c>
      <c r="F1016" s="14"/>
      <c r="G1016" s="14">
        <v>42483</v>
      </c>
      <c r="H1016" s="14">
        <v>42582</v>
      </c>
      <c r="I1016" s="14">
        <f>VLOOKUP(A1016,[1]FNCIONAMIENTO!$C$2:$P$1121,14,0)</f>
        <v>42659</v>
      </c>
      <c r="J1016" s="14"/>
      <c r="K1016" s="14">
        <v>42484</v>
      </c>
      <c r="L1016" s="14">
        <v>42582</v>
      </c>
      <c r="M1016" s="14">
        <f>VLOOKUP(A1016,[1]INVERSION!$C$2:$P$1120,14,0)</f>
        <v>42672</v>
      </c>
      <c r="N1016" s="14"/>
      <c r="O1016" s="14">
        <v>42477</v>
      </c>
      <c r="P1016" s="14">
        <v>42560</v>
      </c>
      <c r="Q1016" s="14">
        <f>VLOOKUP(A1016,[1]RESERVAS!$C$2:$P$1102,14,0)</f>
        <v>42659</v>
      </c>
      <c r="R1016" s="14"/>
      <c r="S1016" s="14">
        <v>42476</v>
      </c>
      <c r="T1016" s="14">
        <v>42553</v>
      </c>
      <c r="U1016" s="14">
        <f>VLOOKUP(A1016,[1]DEUDA!$A$2:$N$1113,14,0)</f>
        <v>42659</v>
      </c>
      <c r="V1016" s="14"/>
      <c r="W1016" s="14">
        <v>42484</v>
      </c>
      <c r="X1016" s="14">
        <v>42575</v>
      </c>
      <c r="Y1016" s="14">
        <f>VLOOKUP(A1016,[1]EXCEDENTES!$C$2:$P$1062,14,0)</f>
        <v>42659</v>
      </c>
      <c r="Z1016" s="14"/>
      <c r="AA1016" s="14">
        <v>42477</v>
      </c>
      <c r="AB1016" s="14">
        <v>42553</v>
      </c>
      <c r="AC1016" s="14">
        <f>VLOOKUP(A1016,[1]CxP!$C$2:$P$1113,14,0)</f>
        <v>42659</v>
      </c>
      <c r="AD1016" s="14"/>
      <c r="AE1016" s="14">
        <v>42487</v>
      </c>
      <c r="AF1016" s="14">
        <v>42575</v>
      </c>
      <c r="AG1016" s="14">
        <f>VLOOKUP(A1016,'[1]EJEC-FONDO'!$C$2:$P$1102,14,0)</f>
        <v>42672</v>
      </c>
      <c r="AH1016" s="14"/>
      <c r="AI1016" s="14">
        <v>42477</v>
      </c>
      <c r="AJ1016" s="14">
        <v>42575</v>
      </c>
      <c r="AK1016" s="14">
        <f>VLOOKUP(A1016,'[1]TESRERIA-FONDO'!$C$2:$P$1075,14,0)</f>
        <v>42659</v>
      </c>
      <c r="AL1016" s="14"/>
      <c r="AM1016" s="14">
        <v>42477</v>
      </c>
      <c r="AN1016" s="14">
        <v>42560</v>
      </c>
      <c r="AO1016" s="14">
        <f>VLOOKUP(A1016,[1]VIGENCIAS!$C$2:$P$1080,14,0)</f>
        <v>42659</v>
      </c>
      <c r="AP1016" s="14"/>
    </row>
    <row r="1017" spans="1:42" x14ac:dyDescent="0.25">
      <c r="A1017" s="12" t="s">
        <v>2041</v>
      </c>
      <c r="B1017" s="13" t="s">
        <v>2042</v>
      </c>
      <c r="C1017" s="14">
        <v>42486</v>
      </c>
      <c r="D1017" s="14">
        <v>42574</v>
      </c>
      <c r="E1017" s="14">
        <f>VLOOKUP(A1017,[1]INGRESOS!$C$2:$P$1123,14,0)</f>
        <v>42657</v>
      </c>
      <c r="F1017" s="14"/>
      <c r="G1017" s="14">
        <v>42485</v>
      </c>
      <c r="H1017" s="14">
        <v>42574</v>
      </c>
      <c r="I1017" s="14">
        <f>VLOOKUP(A1017,[1]FNCIONAMIENTO!$C$2:$P$1121,14,0)</f>
        <v>42663</v>
      </c>
      <c r="J1017" s="14"/>
      <c r="K1017" s="14">
        <v>42486</v>
      </c>
      <c r="L1017" s="14">
        <v>42574</v>
      </c>
      <c r="M1017" s="14">
        <f>VLOOKUP(A1017,[1]INVERSION!$C$2:$P$1120,14,0)</f>
        <v>42660</v>
      </c>
      <c r="N1017" s="14"/>
      <c r="O1017" s="14">
        <v>42485</v>
      </c>
      <c r="P1017" s="14">
        <v>42564</v>
      </c>
      <c r="Q1017" s="14">
        <f>VLOOKUP(A1017,[1]RESERVAS!$C$2:$P$1102,14,0)</f>
        <v>42646</v>
      </c>
      <c r="R1017" s="14"/>
      <c r="S1017" s="14">
        <v>42486</v>
      </c>
      <c r="T1017" s="14">
        <v>42566</v>
      </c>
      <c r="U1017" s="14">
        <f>VLOOKUP(A1017,[1]DEUDA!$A$2:$N$1113,14,0)</f>
        <v>42646</v>
      </c>
      <c r="V1017" s="14"/>
      <c r="W1017" s="14">
        <v>42490</v>
      </c>
      <c r="X1017" s="14">
        <v>42577</v>
      </c>
      <c r="Y1017" s="14">
        <f>VLOOKUP(A1017,[1]EXCEDENTES!$C$2:$P$1062,14,0)</f>
        <v>42656</v>
      </c>
      <c r="Z1017" s="14"/>
      <c r="AA1017" s="14">
        <v>42485</v>
      </c>
      <c r="AB1017" s="14">
        <v>42564</v>
      </c>
      <c r="AC1017" s="14">
        <f>VLOOKUP(A1017,[1]CxP!$C$2:$P$1113,14,0)</f>
        <v>42646</v>
      </c>
      <c r="AD1017" s="14"/>
      <c r="AE1017" s="14">
        <v>42486</v>
      </c>
      <c r="AF1017" s="14">
        <v>42574</v>
      </c>
      <c r="AG1017" s="14">
        <f>VLOOKUP(A1017,'[1]EJEC-FONDO'!$C$2:$P$1102,14,0)</f>
        <v>42659</v>
      </c>
      <c r="AH1017" s="14"/>
      <c r="AI1017" s="14">
        <v>42486</v>
      </c>
      <c r="AJ1017" s="14">
        <v>42577</v>
      </c>
      <c r="AK1017" s="14">
        <f>VLOOKUP(A1017,'[1]TESRERIA-FONDO'!$C$2:$P$1075,14,0)</f>
        <v>42657</v>
      </c>
      <c r="AL1017" s="14"/>
      <c r="AM1017" s="14">
        <v>42485</v>
      </c>
      <c r="AN1017" s="14">
        <v>42574</v>
      </c>
      <c r="AO1017" s="14">
        <f>VLOOKUP(A1017,[1]VIGENCIAS!$C$2:$P$1080,14,0)</f>
        <v>42646</v>
      </c>
      <c r="AP1017" s="14"/>
    </row>
    <row r="1018" spans="1:42" x14ac:dyDescent="0.25">
      <c r="A1018" s="12" t="s">
        <v>2043</v>
      </c>
      <c r="B1018" s="13" t="s">
        <v>2044</v>
      </c>
      <c r="C1018" s="14">
        <v>42489</v>
      </c>
      <c r="D1018" s="14">
        <v>42580</v>
      </c>
      <c r="E1018" s="14">
        <f>VLOOKUP(A1018,[1]INGRESOS!$C$2:$P$1123,14,0)</f>
        <v>42671</v>
      </c>
      <c r="F1018" s="14"/>
      <c r="G1018" s="14">
        <v>42489</v>
      </c>
      <c r="H1018" s="14">
        <v>42580</v>
      </c>
      <c r="I1018" s="14">
        <f>VLOOKUP(A1018,[1]FNCIONAMIENTO!$C$2:$P$1121,14,0)</f>
        <v>42671</v>
      </c>
      <c r="J1018" s="14"/>
      <c r="K1018" s="14">
        <v>42489</v>
      </c>
      <c r="L1018" s="14">
        <v>42580</v>
      </c>
      <c r="M1018" s="14">
        <f>VLOOKUP(A1018,[1]INVERSION!$C$2:$P$1120,14,0)</f>
        <v>42671</v>
      </c>
      <c r="N1018" s="14"/>
      <c r="O1018" s="14">
        <v>42489</v>
      </c>
      <c r="P1018" s="14">
        <v>42580</v>
      </c>
      <c r="Q1018" s="14">
        <f>VLOOKUP(A1018,[1]RESERVAS!$C$2:$P$1102,14,0)</f>
        <v>42671</v>
      </c>
      <c r="R1018" s="14"/>
      <c r="S1018" s="14">
        <v>42489</v>
      </c>
      <c r="T1018" s="14">
        <v>42580</v>
      </c>
      <c r="U1018" s="14">
        <f>VLOOKUP(A1018,[1]DEUDA!$A$2:$N$1113,14,0)</f>
        <v>42671</v>
      </c>
      <c r="V1018" s="14"/>
      <c r="W1018" s="14">
        <v>42489</v>
      </c>
      <c r="X1018" s="14">
        <v>42580</v>
      </c>
      <c r="Y1018" s="14">
        <f>VLOOKUP(A1018,[1]EXCEDENTES!$C$2:$P$1062,14,0)</f>
        <v>42671</v>
      </c>
      <c r="Z1018" s="14"/>
      <c r="AA1018" s="14">
        <v>42489</v>
      </c>
      <c r="AB1018" s="14">
        <v>42580</v>
      </c>
      <c r="AC1018" s="14">
        <f>VLOOKUP(A1018,[1]CxP!$C$2:$P$1113,14,0)</f>
        <v>42671</v>
      </c>
      <c r="AD1018" s="14"/>
      <c r="AE1018" s="14">
        <v>42489</v>
      </c>
      <c r="AF1018" s="14">
        <v>42580</v>
      </c>
      <c r="AG1018" s="14">
        <f>VLOOKUP(A1018,'[1]EJEC-FONDO'!$C$2:$P$1102,14,0)</f>
        <v>42671</v>
      </c>
      <c r="AH1018" s="14"/>
      <c r="AI1018" s="14">
        <v>42489</v>
      </c>
      <c r="AJ1018" s="14">
        <v>42580</v>
      </c>
      <c r="AK1018" s="14">
        <f>VLOOKUP(A1018,'[1]TESRERIA-FONDO'!$C$2:$P$1075,14,0)</f>
        <v>42671</v>
      </c>
      <c r="AL1018" s="14"/>
      <c r="AM1018" s="14">
        <v>42489</v>
      </c>
      <c r="AN1018" s="14">
        <v>42580</v>
      </c>
      <c r="AO1018" s="14">
        <f>VLOOKUP(A1018,[1]VIGENCIAS!$C$2:$P$1080,14,0)</f>
        <v>42671</v>
      </c>
      <c r="AP1018" s="14"/>
    </row>
    <row r="1019" spans="1:42" x14ac:dyDescent="0.25">
      <c r="A1019" s="12" t="s">
        <v>2045</v>
      </c>
      <c r="B1019" s="13" t="s">
        <v>2046</v>
      </c>
      <c r="C1019" s="14">
        <v>42486</v>
      </c>
      <c r="D1019" s="14">
        <v>42576</v>
      </c>
      <c r="E1019" s="14">
        <f>VLOOKUP(A1019,[1]INGRESOS!$C$2:$P$1123,14,0)</f>
        <v>42669</v>
      </c>
      <c r="F1019" s="14"/>
      <c r="G1019" s="14">
        <v>42486</v>
      </c>
      <c r="H1019" s="14">
        <v>42576</v>
      </c>
      <c r="I1019" s="14">
        <f>VLOOKUP(A1019,[1]FNCIONAMIENTO!$C$2:$P$1121,14,0)</f>
        <v>42669</v>
      </c>
      <c r="J1019" s="14"/>
      <c r="K1019" s="14">
        <v>42486</v>
      </c>
      <c r="L1019" s="14">
        <v>42578</v>
      </c>
      <c r="M1019" s="14">
        <f>VLOOKUP(A1019,[1]INVERSION!$C$2:$P$1120,14,0)</f>
        <v>42669</v>
      </c>
      <c r="N1019" s="14"/>
      <c r="O1019" s="14">
        <v>42486</v>
      </c>
      <c r="P1019" s="14">
        <v>42576</v>
      </c>
      <c r="Q1019" s="14">
        <f>VLOOKUP(A1019,[1]RESERVAS!$C$2:$P$1102,14,0)</f>
        <v>42664</v>
      </c>
      <c r="R1019" s="14"/>
      <c r="S1019" s="14">
        <v>42486</v>
      </c>
      <c r="T1019" s="14">
        <v>42573</v>
      </c>
      <c r="U1019" s="14">
        <f>VLOOKUP(A1019,[1]DEUDA!$A$2:$N$1113,14,0)</f>
        <v>42664</v>
      </c>
      <c r="V1019" s="14"/>
      <c r="W1019" s="14">
        <v>42488</v>
      </c>
      <c r="X1019" s="14">
        <v>42577</v>
      </c>
      <c r="Y1019" s="14">
        <f>VLOOKUP(A1019,[1]EXCEDENTES!$C$2:$P$1062,14,0)</f>
        <v>42669</v>
      </c>
      <c r="Z1019" s="14"/>
      <c r="AA1019" s="14">
        <v>42486</v>
      </c>
      <c r="AB1019" s="14">
        <v>42573</v>
      </c>
      <c r="AC1019" s="14">
        <f>VLOOKUP(A1019,[1]CxP!$C$2:$P$1113,14,0)</f>
        <v>42664</v>
      </c>
      <c r="AD1019" s="14"/>
      <c r="AE1019" s="14">
        <v>42487</v>
      </c>
      <c r="AF1019" s="14">
        <v>42576</v>
      </c>
      <c r="AG1019" s="14">
        <f>VLOOKUP(A1019,'[1]EJEC-FONDO'!$C$2:$P$1102,14,0)</f>
        <v>42669</v>
      </c>
      <c r="AH1019" s="14"/>
      <c r="AI1019" s="14">
        <v>42487</v>
      </c>
      <c r="AJ1019" s="14">
        <v>42577</v>
      </c>
      <c r="AK1019" s="14">
        <f>VLOOKUP(A1019,'[1]TESRERIA-FONDO'!$C$2:$P$1075,14,0)</f>
        <v>42669</v>
      </c>
      <c r="AL1019" s="14"/>
      <c r="AM1019" s="14">
        <v>42485</v>
      </c>
      <c r="AN1019" s="14">
        <v>42573</v>
      </c>
      <c r="AO1019" s="14">
        <f>VLOOKUP(A1019,[1]VIGENCIAS!$C$2:$P$1080,14,0)</f>
        <v>42664</v>
      </c>
      <c r="AP1019" s="14"/>
    </row>
    <row r="1020" spans="1:42" x14ac:dyDescent="0.25">
      <c r="A1020" s="12" t="s">
        <v>2047</v>
      </c>
      <c r="B1020" s="13" t="s">
        <v>2048</v>
      </c>
      <c r="C1020" s="14">
        <v>42489</v>
      </c>
      <c r="D1020" s="14">
        <v>42581</v>
      </c>
      <c r="E1020" s="14">
        <f>VLOOKUP(A1020,[1]INGRESOS!$C$2:$P$1123,14,0)</f>
        <v>42670</v>
      </c>
      <c r="F1020" s="14"/>
      <c r="G1020" s="14">
        <v>42489</v>
      </c>
      <c r="H1020" s="14">
        <v>42581</v>
      </c>
      <c r="I1020" s="14">
        <f>VLOOKUP(A1020,[1]FNCIONAMIENTO!$C$2:$P$1121,14,0)</f>
        <v>42670</v>
      </c>
      <c r="J1020" s="14"/>
      <c r="K1020" s="14">
        <v>42489</v>
      </c>
      <c r="L1020" s="14">
        <v>42581</v>
      </c>
      <c r="M1020" s="14">
        <f>VLOOKUP(A1020,[1]INVERSION!$C$2:$P$1120,14,0)</f>
        <v>42670</v>
      </c>
      <c r="N1020" s="14"/>
      <c r="O1020" s="14">
        <v>42489</v>
      </c>
      <c r="P1020" s="14">
        <v>42581</v>
      </c>
      <c r="Q1020" s="14">
        <f>VLOOKUP(A1020,[1]RESERVAS!$C$2:$P$1102,14,0)</f>
        <v>42670</v>
      </c>
      <c r="R1020" s="14"/>
      <c r="S1020" s="14">
        <v>42489</v>
      </c>
      <c r="T1020" s="14">
        <v>42581</v>
      </c>
      <c r="U1020" s="14">
        <f>VLOOKUP(A1020,[1]DEUDA!$A$2:$N$1113,14,0)</f>
        <v>42670</v>
      </c>
      <c r="V1020" s="14"/>
      <c r="W1020" s="14">
        <v>42489</v>
      </c>
      <c r="X1020" s="14">
        <v>42581</v>
      </c>
      <c r="Y1020" s="14">
        <f>VLOOKUP(A1020,[1]EXCEDENTES!$C$2:$P$1062,14,0)</f>
        <v>42670</v>
      </c>
      <c r="Z1020" s="14"/>
      <c r="AA1020" s="14">
        <v>42489</v>
      </c>
      <c r="AB1020" s="14">
        <v>42581</v>
      </c>
      <c r="AC1020" s="14">
        <f>VLOOKUP(A1020,[1]CxP!$C$2:$P$1113,14,0)</f>
        <v>42670</v>
      </c>
      <c r="AD1020" s="14"/>
      <c r="AE1020" s="14">
        <v>42489</v>
      </c>
      <c r="AF1020" s="14">
        <v>42581</v>
      </c>
      <c r="AG1020" s="14">
        <f>VLOOKUP(A1020,'[1]EJEC-FONDO'!$C$2:$P$1102,14,0)</f>
        <v>42670</v>
      </c>
      <c r="AH1020" s="14"/>
      <c r="AI1020" s="14">
        <v>42489</v>
      </c>
      <c r="AJ1020" s="14">
        <v>42581</v>
      </c>
      <c r="AK1020" s="14">
        <f>VLOOKUP(A1020,'[1]TESRERIA-FONDO'!$C$2:$P$1075,14,0)</f>
        <v>42670</v>
      </c>
      <c r="AL1020" s="14"/>
      <c r="AM1020" s="14">
        <v>42489</v>
      </c>
      <c r="AN1020" s="14">
        <v>42581</v>
      </c>
      <c r="AO1020" s="14">
        <f>VLOOKUP(A1020,[1]VIGENCIAS!$C$2:$P$1080,14,0)</f>
        <v>42670</v>
      </c>
      <c r="AP1020" s="14"/>
    </row>
    <row r="1021" spans="1:42" x14ac:dyDescent="0.25">
      <c r="A1021" s="12" t="s">
        <v>2049</v>
      </c>
      <c r="B1021" s="13" t="s">
        <v>2050</v>
      </c>
      <c r="C1021" s="14">
        <v>42489</v>
      </c>
      <c r="D1021" s="14">
        <v>42580</v>
      </c>
      <c r="E1021" s="14">
        <f>VLOOKUP(A1021,[1]INGRESOS!$C$2:$P$1123,14,0)</f>
        <v>42672</v>
      </c>
      <c r="F1021" s="14"/>
      <c r="G1021" s="14">
        <v>42490</v>
      </c>
      <c r="H1021" s="14">
        <v>42580</v>
      </c>
      <c r="I1021" s="14">
        <f>VLOOKUP(A1021,[1]FNCIONAMIENTO!$C$2:$P$1121,14,0)</f>
        <v>42672</v>
      </c>
      <c r="J1021" s="14"/>
      <c r="K1021" s="14">
        <v>42489</v>
      </c>
      <c r="L1021" s="14">
        <v>42580</v>
      </c>
      <c r="M1021" s="14">
        <f>VLOOKUP(A1021,[1]INVERSION!$C$2:$P$1120,14,0)</f>
        <v>42672</v>
      </c>
      <c r="N1021" s="14"/>
      <c r="O1021" s="14">
        <v>42490</v>
      </c>
      <c r="P1021" s="14">
        <v>42582</v>
      </c>
      <c r="Q1021" s="14">
        <f>VLOOKUP(A1021,[1]RESERVAS!$C$2:$P$1102,14,0)</f>
        <v>42672</v>
      </c>
      <c r="R1021" s="14"/>
      <c r="S1021" s="14">
        <v>42490</v>
      </c>
      <c r="T1021" s="14">
        <v>42582</v>
      </c>
      <c r="U1021" s="14">
        <f>VLOOKUP(A1021,[1]DEUDA!$A$2:$N$1113,14,0)</f>
        <v>42673</v>
      </c>
      <c r="V1021" s="14"/>
      <c r="W1021" s="14">
        <v>42490</v>
      </c>
      <c r="X1021" s="14">
        <v>42581</v>
      </c>
      <c r="Y1021" s="14">
        <f>VLOOKUP(A1021,[1]EXCEDENTES!$C$2:$P$1062,14,0)</f>
        <v>42674</v>
      </c>
      <c r="Z1021" s="14"/>
      <c r="AA1021" s="14">
        <v>42490</v>
      </c>
      <c r="AB1021" s="14">
        <v>42582</v>
      </c>
      <c r="AC1021" s="14">
        <f>VLOOKUP(A1021,[1]CxP!$C$2:$P$1113,14,0)</f>
        <v>42672</v>
      </c>
      <c r="AD1021" s="14"/>
      <c r="AE1021" s="14">
        <v>42490</v>
      </c>
      <c r="AF1021" s="14">
        <v>42581</v>
      </c>
      <c r="AG1021" s="14">
        <f>VLOOKUP(A1021,'[1]EJEC-FONDO'!$C$2:$P$1102,14,0)</f>
        <v>42674</v>
      </c>
      <c r="AH1021" s="14"/>
      <c r="AI1021" s="14">
        <v>42490</v>
      </c>
      <c r="AJ1021" s="14">
        <v>42581</v>
      </c>
      <c r="AK1021" s="14">
        <f>VLOOKUP(A1021,'[1]TESRERIA-FONDO'!$C$2:$P$1075,14,0)</f>
        <v>42674</v>
      </c>
      <c r="AL1021" s="14"/>
      <c r="AM1021" s="14">
        <v>42490</v>
      </c>
      <c r="AN1021" s="14">
        <v>42582</v>
      </c>
      <c r="AO1021" s="14">
        <f>VLOOKUP(A1021,[1]VIGENCIAS!$C$2:$P$1080,14,0)</f>
        <v>42672</v>
      </c>
      <c r="AP1021" s="14"/>
    </row>
    <row r="1022" spans="1:42" x14ac:dyDescent="0.25">
      <c r="A1022" s="12" t="s">
        <v>2051</v>
      </c>
      <c r="B1022" s="13" t="s">
        <v>2052</v>
      </c>
      <c r="C1022" s="14">
        <v>42518</v>
      </c>
      <c r="D1022" s="14">
        <v>42569</v>
      </c>
      <c r="E1022" s="14">
        <f>VLOOKUP(A1022,[1]INGRESOS!$C$2:$P$1123,14,0)</f>
        <v>42671</v>
      </c>
      <c r="F1022" s="14"/>
      <c r="G1022" s="14">
        <v>42511</v>
      </c>
      <c r="H1022" s="14">
        <v>42573</v>
      </c>
      <c r="I1022" s="14">
        <f>VLOOKUP(A1022,[1]FNCIONAMIENTO!$C$2:$P$1121,14,0)</f>
        <v>42672</v>
      </c>
      <c r="J1022" s="14"/>
      <c r="K1022" s="14">
        <v>42518</v>
      </c>
      <c r="L1022" s="14">
        <v>42573</v>
      </c>
      <c r="M1022" s="14">
        <f>VLOOKUP(A1022,[1]INVERSION!$C$2:$P$1120,14,0)</f>
        <v>42672</v>
      </c>
      <c r="N1022" s="14"/>
      <c r="O1022" s="14">
        <v>42509</v>
      </c>
      <c r="P1022" s="14">
        <v>42569</v>
      </c>
      <c r="Q1022" s="14">
        <f>VLOOKUP(A1022,[1]RESERVAS!$C$2:$P$1102,14,0)</f>
        <v>42649</v>
      </c>
      <c r="R1022" s="14"/>
      <c r="S1022" s="14">
        <v>42517</v>
      </c>
      <c r="T1022" s="14">
        <v>42579</v>
      </c>
      <c r="U1022" s="14">
        <f>VLOOKUP(A1022,[1]DEUDA!$A$2:$N$1113,14,0)</f>
        <v>42663</v>
      </c>
      <c r="V1022" s="14"/>
      <c r="W1022" s="14">
        <v>42510</v>
      </c>
      <c r="X1022" s="14">
        <v>42579</v>
      </c>
      <c r="Y1022" s="14">
        <f>VLOOKUP(A1022,[1]EXCEDENTES!$C$2:$P$1062,14,0)</f>
        <v>42672</v>
      </c>
      <c r="Z1022" s="14"/>
      <c r="AA1022" s="14">
        <v>42503</v>
      </c>
      <c r="AB1022" s="14">
        <v>42569</v>
      </c>
      <c r="AC1022" s="14">
        <f>VLOOKUP(A1022,[1]CxP!$C$2:$P$1113,14,0)</f>
        <v>42649</v>
      </c>
      <c r="AD1022" s="14"/>
      <c r="AE1022" s="14">
        <v>42518</v>
      </c>
      <c r="AF1022" s="14">
        <v>42579</v>
      </c>
      <c r="AG1022" s="14">
        <f>VLOOKUP(A1022,'[1]EJEC-FONDO'!$C$2:$P$1102,14,0)</f>
        <v>42672</v>
      </c>
      <c r="AH1022" s="14"/>
      <c r="AI1022" s="14">
        <v>42518</v>
      </c>
      <c r="AJ1022" s="14">
        <v>42579</v>
      </c>
      <c r="AK1022" s="14">
        <f>VLOOKUP(A1022,'[1]TESRERIA-FONDO'!$C$2:$P$1075,14,0)</f>
        <v>42672</v>
      </c>
      <c r="AL1022" s="14"/>
      <c r="AM1022" s="14">
        <v>42518</v>
      </c>
      <c r="AN1022" s="14">
        <v>42569</v>
      </c>
      <c r="AO1022" s="14">
        <f>VLOOKUP(A1022,[1]VIGENCIAS!$C$2:$P$1080,14,0)</f>
        <v>42649</v>
      </c>
      <c r="AP1022" s="14"/>
    </row>
    <row r="1023" spans="1:42" x14ac:dyDescent="0.25">
      <c r="A1023" s="12" t="s">
        <v>2053</v>
      </c>
      <c r="B1023" s="13" t="s">
        <v>2054</v>
      </c>
      <c r="C1023" s="14">
        <v>42488</v>
      </c>
      <c r="D1023" s="14">
        <v>42577</v>
      </c>
      <c r="E1023" s="14">
        <f>VLOOKUP(A1023,[1]INGRESOS!$C$2:$P$1123,14,0)</f>
        <v>42673</v>
      </c>
      <c r="F1023" s="14"/>
      <c r="G1023" s="14">
        <v>42489</v>
      </c>
      <c r="H1023" s="14">
        <v>42577</v>
      </c>
      <c r="I1023" s="14">
        <f>VLOOKUP(A1023,[1]FNCIONAMIENTO!$C$2:$P$1121,14,0)</f>
        <v>42673</v>
      </c>
      <c r="J1023" s="14"/>
      <c r="K1023" s="14">
        <v>42490</v>
      </c>
      <c r="L1023" s="14">
        <v>42578</v>
      </c>
      <c r="M1023" s="14">
        <f>VLOOKUP(A1023,[1]INVERSION!$C$2:$P$1120,14,0)</f>
        <v>42673</v>
      </c>
      <c r="N1023" s="14"/>
      <c r="O1023" s="14">
        <v>42490</v>
      </c>
      <c r="P1023" s="14">
        <v>42578</v>
      </c>
      <c r="Q1023" s="14">
        <f>VLOOKUP(A1023,[1]RESERVAS!$C$2:$P$1102,14,0)</f>
        <v>42673</v>
      </c>
      <c r="R1023" s="14"/>
      <c r="S1023" s="14" t="e">
        <v>#N/A</v>
      </c>
      <c r="T1023" s="14">
        <v>42578</v>
      </c>
      <c r="U1023" s="14">
        <f>VLOOKUP(A1023,[1]DEUDA!$A$2:$N$1113,14,0)</f>
        <v>42673</v>
      </c>
      <c r="V1023" s="14"/>
      <c r="W1023" s="14" t="e">
        <v>#N/A</v>
      </c>
      <c r="X1023" s="14">
        <v>42582</v>
      </c>
      <c r="Y1023" s="14">
        <f>VLOOKUP(A1023,[1]EXCEDENTES!$C$2:$P$1062,14,0)</f>
        <v>42673</v>
      </c>
      <c r="Z1023" s="14"/>
      <c r="AA1023" s="14" t="e">
        <v>#N/A</v>
      </c>
      <c r="AB1023" s="14">
        <v>42577</v>
      </c>
      <c r="AC1023" s="14">
        <f>VLOOKUP(A1023,[1]CxP!$C$2:$P$1113,14,0)</f>
        <v>42673</v>
      </c>
      <c r="AD1023" s="14"/>
      <c r="AE1023" s="14" t="e">
        <v>#N/A</v>
      </c>
      <c r="AF1023" s="14">
        <v>42582</v>
      </c>
      <c r="AG1023" s="14">
        <f>VLOOKUP(A1023,'[1]EJEC-FONDO'!$C$2:$P$1102,14,0)</f>
        <v>42674</v>
      </c>
      <c r="AH1023" s="14"/>
      <c r="AI1023" s="14" t="e">
        <v>#N/A</v>
      </c>
      <c r="AJ1023" s="14">
        <v>42582</v>
      </c>
      <c r="AK1023" s="14">
        <f>VLOOKUP(A1023,'[1]TESRERIA-FONDO'!$C$2:$P$1075,14,0)</f>
        <v>42674</v>
      </c>
      <c r="AL1023" s="14"/>
      <c r="AM1023" s="14" t="e">
        <v>#N/A</v>
      </c>
      <c r="AN1023" s="14">
        <v>42580</v>
      </c>
      <c r="AO1023" s="14">
        <f>VLOOKUP(A1023,[1]VIGENCIAS!$C$2:$P$1080,14,0)</f>
        <v>42674</v>
      </c>
      <c r="AP1023" s="14"/>
    </row>
    <row r="1024" spans="1:42" x14ac:dyDescent="0.25">
      <c r="A1024" s="12" t="s">
        <v>2055</v>
      </c>
      <c r="B1024" s="13" t="s">
        <v>2056</v>
      </c>
      <c r="C1024" s="14">
        <v>42489</v>
      </c>
      <c r="D1024" s="14">
        <v>42579</v>
      </c>
      <c r="E1024" s="14">
        <f>VLOOKUP(A1024,[1]INGRESOS!$C$2:$P$1123,14,0)</f>
        <v>42698</v>
      </c>
      <c r="F1024" s="14"/>
      <c r="G1024" s="14">
        <v>42487</v>
      </c>
      <c r="H1024" s="14">
        <v>42579</v>
      </c>
      <c r="I1024" s="14">
        <f>VLOOKUP(A1024,[1]FNCIONAMIENTO!$C$2:$P$1121,14,0)</f>
        <v>42670</v>
      </c>
      <c r="J1024" s="14"/>
      <c r="K1024" s="14">
        <v>42487</v>
      </c>
      <c r="L1024" s="14">
        <v>42579</v>
      </c>
      <c r="M1024" s="14">
        <f>VLOOKUP(A1024,[1]INVERSION!$C$2:$P$1120,14,0)</f>
        <v>42670</v>
      </c>
      <c r="N1024" s="14"/>
      <c r="O1024" s="14">
        <v>42485</v>
      </c>
      <c r="P1024" s="14">
        <v>42579</v>
      </c>
      <c r="Q1024" s="14">
        <f>VLOOKUP(A1024,[1]RESERVAS!$C$2:$P$1102,14,0)</f>
        <v>42670</v>
      </c>
      <c r="R1024" s="14"/>
      <c r="S1024" s="14">
        <v>42485</v>
      </c>
      <c r="T1024" s="14">
        <v>42579</v>
      </c>
      <c r="U1024" s="14">
        <f>VLOOKUP(A1024,[1]DEUDA!$A$2:$N$1113,14,0)</f>
        <v>42670</v>
      </c>
      <c r="V1024" s="14"/>
      <c r="W1024" s="14">
        <v>42486</v>
      </c>
      <c r="X1024" s="14">
        <v>42580</v>
      </c>
      <c r="Y1024" s="14">
        <f>VLOOKUP(A1024,[1]EXCEDENTES!$C$2:$P$1062,14,0)</f>
        <v>42671</v>
      </c>
      <c r="Z1024" s="14"/>
      <c r="AA1024" s="14">
        <v>42487</v>
      </c>
      <c r="AB1024" s="14">
        <v>42578</v>
      </c>
      <c r="AC1024" s="14">
        <f>VLOOKUP(A1024,[1]CxP!$C$2:$P$1113,14,0)</f>
        <v>42670</v>
      </c>
      <c r="AD1024" s="14"/>
      <c r="AE1024" s="14">
        <v>42486</v>
      </c>
      <c r="AF1024" s="14">
        <v>42579</v>
      </c>
      <c r="AG1024" s="14">
        <f>VLOOKUP(A1024,'[1]EJEC-FONDO'!$C$2:$P$1102,14,0)</f>
        <v>42671</v>
      </c>
      <c r="AH1024" s="14"/>
      <c r="AI1024" s="14">
        <v>42486</v>
      </c>
      <c r="AJ1024" s="14">
        <v>42579</v>
      </c>
      <c r="AK1024" s="14">
        <f>VLOOKUP(A1024,'[1]TESRERIA-FONDO'!$C$2:$P$1075,14,0)</f>
        <v>42670</v>
      </c>
      <c r="AL1024" s="14"/>
      <c r="AM1024" s="14">
        <v>42488</v>
      </c>
      <c r="AN1024" s="14">
        <v>42579</v>
      </c>
      <c r="AO1024" s="14">
        <f>VLOOKUP(A1024,[1]VIGENCIAS!$C$2:$P$1080,14,0)</f>
        <v>42669</v>
      </c>
      <c r="AP1024" s="14"/>
    </row>
    <row r="1025" spans="1:42" x14ac:dyDescent="0.25">
      <c r="A1025" s="12" t="s">
        <v>2057</v>
      </c>
      <c r="B1025" s="13" t="s">
        <v>2058</v>
      </c>
      <c r="C1025" s="14">
        <v>42503</v>
      </c>
      <c r="D1025" s="14">
        <v>42578</v>
      </c>
      <c r="E1025" s="14">
        <f>VLOOKUP(A1025,[1]INGRESOS!$C$2:$P$1123,14,0)</f>
        <v>42674</v>
      </c>
      <c r="F1025" s="14"/>
      <c r="G1025" s="14">
        <v>42487</v>
      </c>
      <c r="H1025" s="14">
        <v>42578</v>
      </c>
      <c r="I1025" s="14">
        <f>VLOOKUP(A1025,[1]FNCIONAMIENTO!$C$2:$P$1121,14,0)</f>
        <v>42674</v>
      </c>
      <c r="J1025" s="14"/>
      <c r="K1025" s="14">
        <v>42487</v>
      </c>
      <c r="L1025" s="14">
        <v>42578</v>
      </c>
      <c r="M1025" s="14">
        <f>VLOOKUP(A1025,[1]INVERSION!$C$2:$P$1120,14,0)</f>
        <v>42674</v>
      </c>
      <c r="N1025" s="14"/>
      <c r="O1025" s="14">
        <v>42487</v>
      </c>
      <c r="P1025" s="14">
        <v>42578</v>
      </c>
      <c r="Q1025" s="14" t="e">
        <f>VLOOKUP(A1025,[1]RESERVAS!$C$2:$P$1102,14,0)</f>
        <v>#N/A</v>
      </c>
      <c r="R1025" s="14"/>
      <c r="S1025" s="14" t="e">
        <v>#N/A</v>
      </c>
      <c r="T1025" s="14">
        <v>42581</v>
      </c>
      <c r="U1025" s="14" t="e">
        <f>VLOOKUP(A1025,[1]DEUDA!$A$2:$N$1113,14,0)</f>
        <v>#N/A</v>
      </c>
      <c r="V1025" s="14"/>
      <c r="W1025" s="14" t="e">
        <v>#N/A</v>
      </c>
      <c r="X1025" s="14" t="e">
        <v>#N/A</v>
      </c>
      <c r="Y1025" s="14" t="e">
        <f>VLOOKUP(A1025,[1]EXCEDENTES!$C$2:$P$1062,14,0)</f>
        <v>#N/A</v>
      </c>
      <c r="Z1025" s="14"/>
      <c r="AA1025" s="14">
        <v>42487</v>
      </c>
      <c r="AB1025" s="14">
        <v>42578</v>
      </c>
      <c r="AC1025" s="14">
        <f>VLOOKUP(A1025,[1]CxP!$C$2:$P$1113,14,0)</f>
        <v>42674</v>
      </c>
      <c r="AD1025" s="14"/>
      <c r="AE1025" s="14" t="e">
        <v>#N/A</v>
      </c>
      <c r="AF1025" s="14" t="e">
        <v>#N/A</v>
      </c>
      <c r="AG1025" s="14" t="e">
        <f>VLOOKUP(A1025,'[1]EJEC-FONDO'!$C$2:$P$1102,14,0)</f>
        <v>#N/A</v>
      </c>
      <c r="AH1025" s="14"/>
      <c r="AI1025" s="14" t="e">
        <v>#N/A</v>
      </c>
      <c r="AJ1025" s="14" t="e">
        <v>#N/A</v>
      </c>
      <c r="AK1025" s="14" t="e">
        <f>VLOOKUP(A1025,'[1]TESRERIA-FONDO'!$C$2:$P$1075,14,0)</f>
        <v>#N/A</v>
      </c>
      <c r="AL1025" s="14"/>
      <c r="AM1025" s="14" t="e">
        <v>#N/A</v>
      </c>
      <c r="AN1025" s="14">
        <v>42581</v>
      </c>
      <c r="AO1025" s="14" t="e">
        <f>VLOOKUP(A1025,[1]VIGENCIAS!$C$2:$P$1080,14,0)</f>
        <v>#N/A</v>
      </c>
      <c r="AP1025" s="14"/>
    </row>
    <row r="1026" spans="1:42" x14ac:dyDescent="0.25">
      <c r="A1026" s="12" t="s">
        <v>2059</v>
      </c>
      <c r="B1026" s="13" t="s">
        <v>2060</v>
      </c>
      <c r="C1026" s="14">
        <v>42489</v>
      </c>
      <c r="D1026" s="14">
        <v>42590</v>
      </c>
      <c r="E1026" s="14">
        <f>VLOOKUP(A1026,[1]INGRESOS!$C$2:$P$1123,14,0)</f>
        <v>42670</v>
      </c>
      <c r="F1026" s="14"/>
      <c r="G1026" s="14">
        <v>42489</v>
      </c>
      <c r="H1026" s="14">
        <v>42593</v>
      </c>
      <c r="I1026" s="14">
        <f>VLOOKUP(A1026,[1]FNCIONAMIENTO!$C$2:$P$1121,14,0)</f>
        <v>42670</v>
      </c>
      <c r="J1026" s="14"/>
      <c r="K1026" s="14">
        <v>42489</v>
      </c>
      <c r="L1026" s="14">
        <v>42592</v>
      </c>
      <c r="M1026" s="14">
        <f>VLOOKUP(A1026,[1]INVERSION!$C$2:$P$1120,14,0)</f>
        <v>42666</v>
      </c>
      <c r="N1026" s="14"/>
      <c r="O1026" s="14">
        <v>42489</v>
      </c>
      <c r="P1026" s="14">
        <v>42594</v>
      </c>
      <c r="Q1026" s="14">
        <f>VLOOKUP(A1026,[1]RESERVAS!$C$2:$P$1102,14,0)</f>
        <v>42674</v>
      </c>
      <c r="R1026" s="14"/>
      <c r="S1026" s="14">
        <v>42489</v>
      </c>
      <c r="T1026" s="14">
        <v>42574</v>
      </c>
      <c r="U1026" s="14">
        <f>VLOOKUP(A1026,[1]DEUDA!$A$2:$N$1113,14,0)</f>
        <v>42670</v>
      </c>
      <c r="V1026" s="14"/>
      <c r="W1026" s="14">
        <v>42489</v>
      </c>
      <c r="X1026" s="14">
        <v>42593</v>
      </c>
      <c r="Y1026" s="14">
        <f>VLOOKUP(A1026,[1]EXCEDENTES!$C$2:$P$1062,14,0)</f>
        <v>42674</v>
      </c>
      <c r="Z1026" s="14"/>
      <c r="AA1026" s="14">
        <v>42489</v>
      </c>
      <c r="AB1026" s="14">
        <v>42593</v>
      </c>
      <c r="AC1026" s="14">
        <f>VLOOKUP(A1026,[1]CxP!$C$2:$P$1113,14,0)</f>
        <v>42674</v>
      </c>
      <c r="AD1026" s="14"/>
      <c r="AE1026" s="14">
        <v>42489</v>
      </c>
      <c r="AF1026" s="14">
        <v>42594</v>
      </c>
      <c r="AG1026" s="14">
        <f>VLOOKUP(A1026,'[1]EJEC-FONDO'!$C$2:$P$1102,14,0)</f>
        <v>42674</v>
      </c>
      <c r="AH1026" s="14"/>
      <c r="AI1026" s="14">
        <v>42489</v>
      </c>
      <c r="AJ1026" s="14">
        <v>42594</v>
      </c>
      <c r="AK1026" s="14">
        <f>VLOOKUP(A1026,'[1]TESRERIA-FONDO'!$C$2:$P$1075,14,0)</f>
        <v>42674</v>
      </c>
      <c r="AL1026" s="14"/>
      <c r="AM1026" s="14">
        <v>42489</v>
      </c>
      <c r="AN1026" s="14">
        <v>42593</v>
      </c>
      <c r="AO1026" s="14">
        <f>VLOOKUP(A1026,[1]VIGENCIAS!$C$2:$P$1080,14,0)</f>
        <v>42674</v>
      </c>
      <c r="AP1026" s="14"/>
    </row>
    <row r="1027" spans="1:42" x14ac:dyDescent="0.25">
      <c r="A1027" s="12" t="s">
        <v>2061</v>
      </c>
      <c r="B1027" s="13" t="s">
        <v>2062</v>
      </c>
      <c r="C1027" s="14">
        <v>42488</v>
      </c>
      <c r="D1027" s="14">
        <v>42582</v>
      </c>
      <c r="E1027" s="14">
        <f>VLOOKUP(A1027,[1]INGRESOS!$C$2:$P$1123,14,0)</f>
        <v>42674</v>
      </c>
      <c r="F1027" s="14"/>
      <c r="G1027" s="14">
        <v>42489</v>
      </c>
      <c r="H1027" s="14">
        <v>42582</v>
      </c>
      <c r="I1027" s="14">
        <f>VLOOKUP(A1027,[1]FNCIONAMIENTO!$C$2:$P$1121,14,0)</f>
        <v>42674</v>
      </c>
      <c r="J1027" s="14"/>
      <c r="K1027" s="14">
        <v>42489</v>
      </c>
      <c r="L1027" s="14">
        <v>42582</v>
      </c>
      <c r="M1027" s="14">
        <f>VLOOKUP(A1027,[1]INVERSION!$C$2:$P$1120,14,0)</f>
        <v>42674</v>
      </c>
      <c r="N1027" s="14"/>
      <c r="O1027" s="14">
        <v>42488</v>
      </c>
      <c r="P1027" s="14">
        <v>42579</v>
      </c>
      <c r="Q1027" s="14">
        <f>VLOOKUP(A1027,[1]RESERVAS!$C$2:$P$1102,14,0)</f>
        <v>42673</v>
      </c>
      <c r="R1027" s="14"/>
      <c r="S1027" s="14">
        <v>42488</v>
      </c>
      <c r="T1027" s="14">
        <v>42579</v>
      </c>
      <c r="U1027" s="14">
        <f>VLOOKUP(A1027,[1]DEUDA!$A$2:$N$1113,14,0)</f>
        <v>42673</v>
      </c>
      <c r="V1027" s="14"/>
      <c r="W1027" s="14">
        <v>42489</v>
      </c>
      <c r="X1027" s="14">
        <v>42579</v>
      </c>
      <c r="Y1027" s="14">
        <f>VLOOKUP(A1027,[1]EXCEDENTES!$C$2:$P$1062,14,0)</f>
        <v>42673</v>
      </c>
      <c r="Z1027" s="14"/>
      <c r="AA1027" s="14">
        <v>42488</v>
      </c>
      <c r="AB1027" s="14">
        <v>42579</v>
      </c>
      <c r="AC1027" s="14">
        <f>VLOOKUP(A1027,[1]CxP!$C$2:$P$1113,14,0)</f>
        <v>42673</v>
      </c>
      <c r="AD1027" s="14"/>
      <c r="AE1027" s="14">
        <v>42489</v>
      </c>
      <c r="AF1027" s="14">
        <v>42582</v>
      </c>
      <c r="AG1027" s="14">
        <f>VLOOKUP(A1027,'[1]EJEC-FONDO'!$C$2:$P$1102,14,0)</f>
        <v>42673</v>
      </c>
      <c r="AH1027" s="14"/>
      <c r="AI1027" s="14">
        <v>42489</v>
      </c>
      <c r="AJ1027" s="14">
        <v>42579</v>
      </c>
      <c r="AK1027" s="14">
        <f>VLOOKUP(A1027,'[1]TESRERIA-FONDO'!$C$2:$P$1075,14,0)</f>
        <v>42673</v>
      </c>
      <c r="AL1027" s="14"/>
      <c r="AM1027" s="14">
        <v>42488</v>
      </c>
      <c r="AN1027" s="14">
        <v>42579</v>
      </c>
      <c r="AO1027" s="14">
        <f>VLOOKUP(A1027,[1]VIGENCIAS!$C$2:$P$1080,14,0)</f>
        <v>42673</v>
      </c>
      <c r="AP1027" s="14"/>
    </row>
    <row r="1028" spans="1:42" x14ac:dyDescent="0.25">
      <c r="A1028" s="12" t="s">
        <v>2063</v>
      </c>
      <c r="B1028" s="13" t="s">
        <v>2064</v>
      </c>
      <c r="C1028" s="14">
        <v>42490</v>
      </c>
      <c r="D1028" s="14">
        <v>42579</v>
      </c>
      <c r="E1028" s="14">
        <f>VLOOKUP(A1028,[1]INGRESOS!$C$2:$P$1123,14,0)</f>
        <v>42669</v>
      </c>
      <c r="F1028" s="14"/>
      <c r="G1028" s="14">
        <v>42487</v>
      </c>
      <c r="H1028" s="14">
        <v>42577</v>
      </c>
      <c r="I1028" s="14">
        <f>VLOOKUP(A1028,[1]FNCIONAMIENTO!$C$2:$P$1121,14,0)</f>
        <v>42668</v>
      </c>
      <c r="J1028" s="14"/>
      <c r="K1028" s="14">
        <v>42490</v>
      </c>
      <c r="L1028" s="14">
        <v>42579</v>
      </c>
      <c r="M1028" s="14">
        <f>VLOOKUP(A1028,[1]INVERSION!$C$2:$P$1120,14,0)</f>
        <v>42668</v>
      </c>
      <c r="N1028" s="14"/>
      <c r="O1028" s="14">
        <v>42488</v>
      </c>
      <c r="P1028" s="14">
        <v>42578</v>
      </c>
      <c r="Q1028" s="14">
        <f>VLOOKUP(A1028,[1]RESERVAS!$C$2:$P$1102,14,0)</f>
        <v>42666</v>
      </c>
      <c r="R1028" s="14"/>
      <c r="S1028" s="14">
        <v>42487</v>
      </c>
      <c r="T1028" s="14">
        <v>42573</v>
      </c>
      <c r="U1028" s="14">
        <f>VLOOKUP(A1028,[1]DEUDA!$A$2:$N$1113,14,0)</f>
        <v>42665</v>
      </c>
      <c r="V1028" s="14"/>
      <c r="W1028" s="14">
        <v>42490</v>
      </c>
      <c r="X1028" s="14">
        <v>42580</v>
      </c>
      <c r="Y1028" s="14">
        <f>VLOOKUP(A1028,[1]EXCEDENTES!$C$2:$P$1062,14,0)</f>
        <v>42674</v>
      </c>
      <c r="Z1028" s="14"/>
      <c r="AA1028" s="14">
        <v>42490</v>
      </c>
      <c r="AB1028" s="14">
        <v>42578</v>
      </c>
      <c r="AC1028" s="14">
        <f>VLOOKUP(A1028,[1]CxP!$C$2:$P$1113,14,0)</f>
        <v>42667</v>
      </c>
      <c r="AD1028" s="14"/>
      <c r="AE1028" s="14">
        <v>42489</v>
      </c>
      <c r="AF1028" s="14">
        <v>42578</v>
      </c>
      <c r="AG1028" s="14">
        <f>VLOOKUP(A1028,'[1]EJEC-FONDO'!$C$2:$P$1102,14,0)</f>
        <v>42667</v>
      </c>
      <c r="AH1028" s="14"/>
      <c r="AI1028" s="14">
        <v>42490</v>
      </c>
      <c r="AJ1028" s="14">
        <v>42579</v>
      </c>
      <c r="AK1028" s="14">
        <f>VLOOKUP(A1028,'[1]TESRERIA-FONDO'!$C$2:$P$1075,14,0)</f>
        <v>42665</v>
      </c>
      <c r="AL1028" s="14"/>
      <c r="AM1028" s="14">
        <v>42487</v>
      </c>
      <c r="AN1028" s="14">
        <v>42573</v>
      </c>
      <c r="AO1028" s="14">
        <f>VLOOKUP(A1028,[1]VIGENCIAS!$C$2:$P$1080,14,0)</f>
        <v>42666</v>
      </c>
      <c r="AP1028" s="14"/>
    </row>
    <row r="1029" spans="1:42" x14ac:dyDescent="0.25">
      <c r="A1029" s="12" t="s">
        <v>2065</v>
      </c>
      <c r="B1029" s="13" t="s">
        <v>2066</v>
      </c>
      <c r="C1029" s="14">
        <v>42486</v>
      </c>
      <c r="D1029" s="14">
        <v>42577</v>
      </c>
      <c r="E1029" s="14">
        <f>VLOOKUP(A1029,[1]INGRESOS!$C$2:$P$1123,14,0)</f>
        <v>42667</v>
      </c>
      <c r="F1029" s="14"/>
      <c r="G1029" s="14">
        <v>42486</v>
      </c>
      <c r="H1029" s="14">
        <v>42576</v>
      </c>
      <c r="I1029" s="14">
        <f>VLOOKUP(A1029,[1]FNCIONAMIENTO!$C$2:$P$1121,14,0)</f>
        <v>42668</v>
      </c>
      <c r="J1029" s="14"/>
      <c r="K1029" s="14">
        <v>42487</v>
      </c>
      <c r="L1029" s="14">
        <v>42579</v>
      </c>
      <c r="M1029" s="14">
        <f>VLOOKUP(A1029,[1]INVERSION!$C$2:$P$1120,14,0)</f>
        <v>42668</v>
      </c>
      <c r="N1029" s="14"/>
      <c r="O1029" s="14">
        <v>42487</v>
      </c>
      <c r="P1029" s="14">
        <v>42577</v>
      </c>
      <c r="Q1029" s="14">
        <f>VLOOKUP(A1029,[1]RESERVAS!$C$2:$P$1102,14,0)</f>
        <v>42667</v>
      </c>
      <c r="R1029" s="14"/>
      <c r="S1029" s="14">
        <v>42487</v>
      </c>
      <c r="T1029" s="14">
        <v>42577</v>
      </c>
      <c r="U1029" s="14">
        <f>VLOOKUP(A1029,[1]DEUDA!$A$2:$N$1113,14,0)</f>
        <v>42668</v>
      </c>
      <c r="V1029" s="14"/>
      <c r="W1029" s="14">
        <v>42489</v>
      </c>
      <c r="X1029" s="14">
        <v>42582</v>
      </c>
      <c r="Y1029" s="14">
        <f>VLOOKUP(A1029,[1]EXCEDENTES!$C$2:$P$1062,14,0)</f>
        <v>42674</v>
      </c>
      <c r="Z1029" s="14"/>
      <c r="AA1029" s="14">
        <v>42487</v>
      </c>
      <c r="AB1029" s="14">
        <v>42577</v>
      </c>
      <c r="AC1029" s="14">
        <f>VLOOKUP(A1029,[1]CxP!$C$2:$P$1113,14,0)</f>
        <v>42667</v>
      </c>
      <c r="AD1029" s="14"/>
      <c r="AE1029" s="14">
        <v>42487</v>
      </c>
      <c r="AF1029" s="14">
        <v>42582</v>
      </c>
      <c r="AG1029" s="14">
        <f>VLOOKUP(A1029,'[1]EJEC-FONDO'!$C$2:$P$1102,14,0)</f>
        <v>42668</v>
      </c>
      <c r="AH1029" s="14"/>
      <c r="AI1029" s="14">
        <v>42489</v>
      </c>
      <c r="AJ1029" s="14">
        <v>42582</v>
      </c>
      <c r="AK1029" s="14">
        <f>VLOOKUP(A1029,'[1]TESRERIA-FONDO'!$C$2:$P$1075,14,0)</f>
        <v>42674</v>
      </c>
      <c r="AL1029" s="14"/>
      <c r="AM1029" s="14">
        <v>42488</v>
      </c>
      <c r="AN1029" s="14">
        <v>42580</v>
      </c>
      <c r="AO1029" s="14">
        <f>VLOOKUP(A1029,[1]VIGENCIAS!$C$2:$P$1080,14,0)</f>
        <v>42669</v>
      </c>
      <c r="AP1029" s="14"/>
    </row>
    <row r="1030" spans="1:42" x14ac:dyDescent="0.25">
      <c r="A1030" s="12" t="s">
        <v>2067</v>
      </c>
      <c r="B1030" s="13" t="s">
        <v>2068</v>
      </c>
      <c r="C1030" s="14">
        <v>42490</v>
      </c>
      <c r="D1030" s="14">
        <v>42567</v>
      </c>
      <c r="E1030" s="14">
        <f>VLOOKUP(A1030,[1]INGRESOS!$C$2:$P$1123,14,0)</f>
        <v>42674</v>
      </c>
      <c r="F1030" s="14"/>
      <c r="G1030" s="14">
        <v>42490</v>
      </c>
      <c r="H1030" s="14">
        <v>42570</v>
      </c>
      <c r="I1030" s="14">
        <f>VLOOKUP(A1030,[1]FNCIONAMIENTO!$C$2:$P$1121,14,0)</f>
        <v>42674</v>
      </c>
      <c r="J1030" s="14"/>
      <c r="K1030" s="14">
        <v>42490</v>
      </c>
      <c r="L1030" s="14">
        <v>42570</v>
      </c>
      <c r="M1030" s="14">
        <f>VLOOKUP(A1030,[1]INVERSION!$C$2:$P$1120,14,0)</f>
        <v>42674</v>
      </c>
      <c r="N1030" s="14"/>
      <c r="O1030" s="14">
        <v>42490</v>
      </c>
      <c r="P1030" s="14">
        <v>42569</v>
      </c>
      <c r="Q1030" s="14">
        <f>VLOOKUP(A1030,[1]RESERVAS!$C$2:$P$1102,14,0)</f>
        <v>42674</v>
      </c>
      <c r="R1030" s="14"/>
      <c r="S1030" s="14">
        <v>42490</v>
      </c>
      <c r="T1030" s="14">
        <v>42567</v>
      </c>
      <c r="U1030" s="14">
        <f>VLOOKUP(A1030,[1]DEUDA!$A$2:$N$1113,14,0)</f>
        <v>42674</v>
      </c>
      <c r="V1030" s="14"/>
      <c r="W1030" s="14">
        <v>42490</v>
      </c>
      <c r="X1030" s="14">
        <v>42569</v>
      </c>
      <c r="Y1030" s="14">
        <f>VLOOKUP(A1030,[1]EXCEDENTES!$C$2:$P$1062,14,0)</f>
        <v>42674</v>
      </c>
      <c r="Z1030" s="14"/>
      <c r="AA1030" s="14">
        <v>42490</v>
      </c>
      <c r="AB1030" s="14">
        <v>42569</v>
      </c>
      <c r="AC1030" s="14">
        <f>VLOOKUP(A1030,[1]CxP!$C$2:$P$1113,14,0)</f>
        <v>42674</v>
      </c>
      <c r="AD1030" s="14"/>
      <c r="AE1030" s="14">
        <v>42490</v>
      </c>
      <c r="AF1030" s="14">
        <v>42568</v>
      </c>
      <c r="AG1030" s="14">
        <f>VLOOKUP(A1030,'[1]EJEC-FONDO'!$C$2:$P$1102,14,0)</f>
        <v>42674</v>
      </c>
      <c r="AH1030" s="14"/>
      <c r="AI1030" s="14">
        <v>42490</v>
      </c>
      <c r="AJ1030" s="14">
        <v>42568</v>
      </c>
      <c r="AK1030" s="14">
        <f>VLOOKUP(A1030,'[1]TESRERIA-FONDO'!$C$2:$P$1075,14,0)</f>
        <v>42674</v>
      </c>
      <c r="AL1030" s="14"/>
      <c r="AM1030" s="14">
        <v>42490</v>
      </c>
      <c r="AN1030" s="14">
        <v>42565</v>
      </c>
      <c r="AO1030" s="14">
        <f>VLOOKUP(A1030,[1]VIGENCIAS!$C$2:$P$1080,14,0)</f>
        <v>42674</v>
      </c>
      <c r="AP1030" s="14"/>
    </row>
    <row r="1031" spans="1:42" x14ac:dyDescent="0.25">
      <c r="A1031" s="12" t="s">
        <v>2069</v>
      </c>
      <c r="B1031" s="13" t="s">
        <v>2070</v>
      </c>
      <c r="C1031" s="14">
        <v>42487</v>
      </c>
      <c r="D1031" s="14">
        <v>42578</v>
      </c>
      <c r="E1031" s="14">
        <f>VLOOKUP(A1031,[1]INGRESOS!$C$2:$P$1123,14,0)</f>
        <v>42674</v>
      </c>
      <c r="F1031" s="14"/>
      <c r="G1031" s="14">
        <v>42486</v>
      </c>
      <c r="H1031" s="14">
        <v>42578</v>
      </c>
      <c r="I1031" s="14">
        <f>VLOOKUP(A1031,[1]FNCIONAMIENTO!$C$2:$P$1121,14,0)</f>
        <v>42672</v>
      </c>
      <c r="J1031" s="14"/>
      <c r="K1031" s="14">
        <v>42486</v>
      </c>
      <c r="L1031" s="14">
        <v>42581</v>
      </c>
      <c r="M1031" s="14">
        <f>VLOOKUP(A1031,[1]INVERSION!$C$2:$P$1120,14,0)</f>
        <v>42673</v>
      </c>
      <c r="N1031" s="14"/>
      <c r="O1031" s="14">
        <v>42489</v>
      </c>
      <c r="P1031" s="14">
        <v>42574</v>
      </c>
      <c r="Q1031" s="14">
        <f>VLOOKUP(A1031,[1]RESERVAS!$C$2:$P$1102,14,0)</f>
        <v>42673</v>
      </c>
      <c r="R1031" s="14"/>
      <c r="S1031" s="14">
        <v>42487</v>
      </c>
      <c r="T1031" s="14">
        <v>42578</v>
      </c>
      <c r="U1031" s="14">
        <f>VLOOKUP(A1031,[1]DEUDA!$A$2:$N$1113,14,0)</f>
        <v>42673</v>
      </c>
      <c r="V1031" s="14"/>
      <c r="W1031" s="14">
        <v>42489</v>
      </c>
      <c r="X1031" s="14">
        <v>42579</v>
      </c>
      <c r="Y1031" s="14">
        <f>VLOOKUP(A1031,[1]EXCEDENTES!$C$2:$P$1062,14,0)</f>
        <v>42673</v>
      </c>
      <c r="Z1031" s="14"/>
      <c r="AA1031" s="14">
        <v>42489</v>
      </c>
      <c r="AB1031" s="14">
        <v>42574</v>
      </c>
      <c r="AC1031" s="14">
        <f>VLOOKUP(A1031,[1]CxP!$C$2:$P$1113,14,0)</f>
        <v>42673</v>
      </c>
      <c r="AD1031" s="14"/>
      <c r="AE1031" s="14">
        <v>42486</v>
      </c>
      <c r="AF1031" s="14">
        <v>42574</v>
      </c>
      <c r="AG1031" s="14">
        <f>VLOOKUP(A1031,'[1]EJEC-FONDO'!$C$2:$P$1102,14,0)</f>
        <v>42673</v>
      </c>
      <c r="AH1031" s="14"/>
      <c r="AI1031" s="14">
        <v>42488</v>
      </c>
      <c r="AJ1031" s="14">
        <v>42579</v>
      </c>
      <c r="AK1031" s="14">
        <f>VLOOKUP(A1031,'[1]TESRERIA-FONDO'!$C$2:$P$1075,14,0)</f>
        <v>42673</v>
      </c>
      <c r="AL1031" s="14"/>
      <c r="AM1031" s="14">
        <v>42482</v>
      </c>
      <c r="AN1031" s="14">
        <v>42574</v>
      </c>
      <c r="AO1031" s="14">
        <f>VLOOKUP(A1031,[1]VIGENCIAS!$C$2:$P$1080,14,0)</f>
        <v>42673</v>
      </c>
      <c r="AP1031" s="14"/>
    </row>
    <row r="1032" spans="1:42" x14ac:dyDescent="0.25">
      <c r="A1032" s="12" t="s">
        <v>2071</v>
      </c>
      <c r="B1032" s="13" t="s">
        <v>2072</v>
      </c>
      <c r="C1032" s="14">
        <v>42489</v>
      </c>
      <c r="D1032" s="14">
        <v>42577</v>
      </c>
      <c r="E1032" s="14">
        <f>VLOOKUP(A1032,[1]INGRESOS!$C$2:$P$1123,14,0)</f>
        <v>42666</v>
      </c>
      <c r="F1032" s="14"/>
      <c r="G1032" s="14">
        <v>42489</v>
      </c>
      <c r="H1032" s="14">
        <v>42578</v>
      </c>
      <c r="I1032" s="14">
        <f>VLOOKUP(A1032,[1]FNCIONAMIENTO!$C$2:$P$1121,14,0)</f>
        <v>42665</v>
      </c>
      <c r="J1032" s="14"/>
      <c r="K1032" s="14">
        <v>42490</v>
      </c>
      <c r="L1032" s="14">
        <v>42578</v>
      </c>
      <c r="M1032" s="14">
        <f>VLOOKUP(A1032,[1]INVERSION!$C$2:$P$1120,14,0)</f>
        <v>42666</v>
      </c>
      <c r="N1032" s="14"/>
      <c r="O1032" s="14">
        <v>42489</v>
      </c>
      <c r="P1032" s="14">
        <v>42577</v>
      </c>
      <c r="Q1032" s="14">
        <f>VLOOKUP(A1032,[1]RESERVAS!$C$2:$P$1102,14,0)</f>
        <v>42665</v>
      </c>
      <c r="R1032" s="14"/>
      <c r="S1032" s="14">
        <v>42489</v>
      </c>
      <c r="T1032" s="14">
        <v>42577</v>
      </c>
      <c r="U1032" s="14">
        <f>VLOOKUP(A1032,[1]DEUDA!$A$2:$N$1113,14,0)</f>
        <v>42665</v>
      </c>
      <c r="V1032" s="14"/>
      <c r="W1032" s="14">
        <v>42490</v>
      </c>
      <c r="X1032" s="14">
        <v>42577</v>
      </c>
      <c r="Y1032" s="14">
        <f>VLOOKUP(A1032,[1]EXCEDENTES!$C$2:$P$1062,14,0)</f>
        <v>42672</v>
      </c>
      <c r="Z1032" s="14"/>
      <c r="AA1032" s="14">
        <v>42489</v>
      </c>
      <c r="AB1032" s="14">
        <v>42577</v>
      </c>
      <c r="AC1032" s="14">
        <f>VLOOKUP(A1032,[1]CxP!$C$2:$P$1113,14,0)</f>
        <v>42665</v>
      </c>
      <c r="AD1032" s="14"/>
      <c r="AE1032" s="14">
        <v>42489</v>
      </c>
      <c r="AF1032" s="14">
        <v>42577</v>
      </c>
      <c r="AG1032" s="14">
        <f>VLOOKUP(A1032,'[1]EJEC-FONDO'!$C$2:$P$1102,14,0)</f>
        <v>42667</v>
      </c>
      <c r="AH1032" s="14"/>
      <c r="AI1032" s="14">
        <v>42489</v>
      </c>
      <c r="AJ1032" s="14">
        <v>42579</v>
      </c>
      <c r="AK1032" s="14">
        <f>VLOOKUP(A1032,'[1]TESRERIA-FONDO'!$C$2:$P$1075,14,0)</f>
        <v>42667</v>
      </c>
      <c r="AL1032" s="14"/>
      <c r="AM1032" s="14">
        <v>42489</v>
      </c>
      <c r="AN1032" s="14">
        <v>42577</v>
      </c>
      <c r="AO1032" s="14">
        <f>VLOOKUP(A1032,[1]VIGENCIAS!$C$2:$P$1080,14,0)</f>
        <v>42665</v>
      </c>
      <c r="AP1032" s="14"/>
    </row>
    <row r="1033" spans="1:42" x14ac:dyDescent="0.25">
      <c r="A1033" s="12" t="s">
        <v>2073</v>
      </c>
      <c r="B1033" s="13" t="s">
        <v>2074</v>
      </c>
      <c r="C1033" s="14" t="e">
        <v>#N/A</v>
      </c>
      <c r="D1033" s="14">
        <v>42582</v>
      </c>
      <c r="E1033" s="14">
        <f>VLOOKUP(A1033,[1]INGRESOS!$C$2:$P$1123,14,0)</f>
        <v>42672</v>
      </c>
      <c r="F1033" s="14"/>
      <c r="G1033" s="14" t="e">
        <v>#N/A</v>
      </c>
      <c r="H1033" s="14">
        <v>42582</v>
      </c>
      <c r="I1033" s="14">
        <f>VLOOKUP(A1033,[1]FNCIONAMIENTO!$C$2:$P$1121,14,0)</f>
        <v>42672</v>
      </c>
      <c r="J1033" s="14"/>
      <c r="K1033" s="14" t="e">
        <v>#N/A</v>
      </c>
      <c r="L1033" s="14">
        <v>42582</v>
      </c>
      <c r="M1033" s="14">
        <f>VLOOKUP(A1033,[1]INVERSION!$C$2:$P$1120,14,0)</f>
        <v>42673</v>
      </c>
      <c r="N1033" s="14"/>
      <c r="O1033" s="14">
        <v>42489</v>
      </c>
      <c r="P1033" s="14">
        <v>42573</v>
      </c>
      <c r="Q1033" s="14">
        <f>VLOOKUP(A1033,[1]RESERVAS!$C$2:$P$1102,14,0)</f>
        <v>42667</v>
      </c>
      <c r="R1033" s="14"/>
      <c r="S1033" s="14">
        <v>42490</v>
      </c>
      <c r="T1033" s="14">
        <v>42573</v>
      </c>
      <c r="U1033" s="14">
        <f>VLOOKUP(A1033,[1]DEUDA!$A$2:$N$1113,14,0)</f>
        <v>42667</v>
      </c>
      <c r="V1033" s="14"/>
      <c r="W1033" s="14">
        <v>42490</v>
      </c>
      <c r="X1033" s="14">
        <v>42573</v>
      </c>
      <c r="Y1033" s="14">
        <f>VLOOKUP(A1033,[1]EXCEDENTES!$C$2:$P$1062,14,0)</f>
        <v>42667</v>
      </c>
      <c r="Z1033" s="14"/>
      <c r="AA1033" s="14">
        <v>42489</v>
      </c>
      <c r="AB1033" s="14">
        <v>42573</v>
      </c>
      <c r="AC1033" s="14">
        <f>VLOOKUP(A1033,[1]CxP!$C$2:$P$1113,14,0)</f>
        <v>42667</v>
      </c>
      <c r="AD1033" s="14"/>
      <c r="AE1033" s="14">
        <v>42489</v>
      </c>
      <c r="AF1033" s="14">
        <v>42579</v>
      </c>
      <c r="AG1033" s="14">
        <f>VLOOKUP(A1033,'[1]EJEC-FONDO'!$C$2:$P$1102,14,0)</f>
        <v>42670</v>
      </c>
      <c r="AH1033" s="14"/>
      <c r="AI1033" s="14">
        <v>42489</v>
      </c>
      <c r="AJ1033" s="14">
        <v>42580</v>
      </c>
      <c r="AK1033" s="14">
        <f>VLOOKUP(A1033,'[1]TESRERIA-FONDO'!$C$2:$P$1075,14,0)</f>
        <v>42670</v>
      </c>
      <c r="AL1033" s="14"/>
      <c r="AM1033" s="14">
        <v>42490</v>
      </c>
      <c r="AN1033" s="14">
        <v>42573</v>
      </c>
      <c r="AO1033" s="14">
        <f>VLOOKUP(A1033,[1]VIGENCIAS!$C$2:$P$1080,14,0)</f>
        <v>42667</v>
      </c>
      <c r="AP1033" s="14"/>
    </row>
    <row r="1034" spans="1:42" x14ac:dyDescent="0.25">
      <c r="A1034" s="12" t="s">
        <v>2075</v>
      </c>
      <c r="B1034" s="13" t="s">
        <v>2076</v>
      </c>
      <c r="C1034" s="14">
        <v>42483</v>
      </c>
      <c r="D1034" s="14">
        <v>42577</v>
      </c>
      <c r="E1034" s="14">
        <f>VLOOKUP(A1034,[1]INGRESOS!$C$2:$P$1123,14,0)</f>
        <v>42672</v>
      </c>
      <c r="F1034" s="14"/>
      <c r="G1034" s="14">
        <v>42489</v>
      </c>
      <c r="H1034" s="14">
        <v>42576</v>
      </c>
      <c r="I1034" s="14">
        <f>VLOOKUP(A1034,[1]FNCIONAMIENTO!$C$2:$P$1121,14,0)</f>
        <v>42672</v>
      </c>
      <c r="J1034" s="14"/>
      <c r="K1034" s="14">
        <v>42483</v>
      </c>
      <c r="L1034" s="14">
        <v>42576</v>
      </c>
      <c r="M1034" s="14">
        <f>VLOOKUP(A1034,[1]INVERSION!$C$2:$P$1120,14,0)</f>
        <v>42673</v>
      </c>
      <c r="N1034" s="14"/>
      <c r="O1034" s="14">
        <v>42489</v>
      </c>
      <c r="P1034" s="14">
        <v>42576</v>
      </c>
      <c r="Q1034" s="14">
        <f>VLOOKUP(A1034,[1]RESERVAS!$C$2:$P$1102,14,0)</f>
        <v>42673</v>
      </c>
      <c r="R1034" s="14"/>
      <c r="S1034" s="14">
        <v>42489</v>
      </c>
      <c r="T1034" s="14">
        <v>42576</v>
      </c>
      <c r="U1034" s="14">
        <f>VLOOKUP(A1034,[1]DEUDA!$A$2:$N$1113,14,0)</f>
        <v>42673</v>
      </c>
      <c r="V1034" s="14"/>
      <c r="W1034" s="14">
        <v>42490</v>
      </c>
      <c r="X1034" s="14">
        <v>42578</v>
      </c>
      <c r="Y1034" s="14">
        <f>VLOOKUP(A1034,[1]EXCEDENTES!$C$2:$P$1062,14,0)</f>
        <v>42674</v>
      </c>
      <c r="Z1034" s="14"/>
      <c r="AA1034" s="14" t="e">
        <v>#N/A</v>
      </c>
      <c r="AB1034" s="14">
        <v>42576</v>
      </c>
      <c r="AC1034" s="14">
        <f>VLOOKUP(A1034,[1]CxP!$C$2:$P$1113,14,0)</f>
        <v>42673</v>
      </c>
      <c r="AD1034" s="14"/>
      <c r="AE1034" s="14">
        <v>42489</v>
      </c>
      <c r="AF1034" s="14">
        <v>42578</v>
      </c>
      <c r="AG1034" s="14">
        <f>VLOOKUP(A1034,'[1]EJEC-FONDO'!$C$2:$P$1102,14,0)</f>
        <v>42673</v>
      </c>
      <c r="AH1034" s="14"/>
      <c r="AI1034" s="14">
        <v>42489</v>
      </c>
      <c r="AJ1034" s="14">
        <v>42578</v>
      </c>
      <c r="AK1034" s="14">
        <f>VLOOKUP(A1034,'[1]TESRERIA-FONDO'!$C$2:$P$1075,14,0)</f>
        <v>42673</v>
      </c>
      <c r="AL1034" s="14"/>
      <c r="AM1034" s="14">
        <v>42483</v>
      </c>
      <c r="AN1034" s="14">
        <v>42577</v>
      </c>
      <c r="AO1034" s="14">
        <f>VLOOKUP(A1034,[1]VIGENCIAS!$C$2:$P$1080,14,0)</f>
        <v>42670</v>
      </c>
      <c r="AP1034" s="14"/>
    </row>
    <row r="1035" spans="1:42" x14ac:dyDescent="0.25">
      <c r="A1035" s="12" t="s">
        <v>2077</v>
      </c>
      <c r="B1035" s="13" t="s">
        <v>2078</v>
      </c>
      <c r="C1035" s="14">
        <v>42490</v>
      </c>
      <c r="D1035" s="14">
        <v>42572</v>
      </c>
      <c r="E1035" s="14">
        <f>VLOOKUP(A1035,[1]INGRESOS!$C$2:$P$1123,14,0)</f>
        <v>42670</v>
      </c>
      <c r="F1035" s="14"/>
      <c r="G1035" s="14">
        <v>42487</v>
      </c>
      <c r="H1035" s="14">
        <v>42572</v>
      </c>
      <c r="I1035" s="14">
        <f>VLOOKUP(A1035,[1]FNCIONAMIENTO!$C$2:$P$1121,14,0)</f>
        <v>42670</v>
      </c>
      <c r="J1035" s="14"/>
      <c r="K1035" s="14">
        <v>42487</v>
      </c>
      <c r="L1035" s="14">
        <v>42571</v>
      </c>
      <c r="M1035" s="14">
        <f>VLOOKUP(A1035,[1]INVERSION!$C$2:$P$1120,14,0)</f>
        <v>42670</v>
      </c>
      <c r="N1035" s="14"/>
      <c r="O1035" s="14">
        <v>42518</v>
      </c>
      <c r="P1035" s="14">
        <v>42581</v>
      </c>
      <c r="Q1035" s="14" t="e">
        <f>VLOOKUP(A1035,[1]RESERVAS!$C$2:$P$1102,14,0)</f>
        <v>#N/A</v>
      </c>
      <c r="R1035" s="14"/>
      <c r="S1035" s="14">
        <v>42487</v>
      </c>
      <c r="T1035" s="14">
        <v>42571</v>
      </c>
      <c r="U1035" s="14">
        <f>VLOOKUP(A1035,[1]DEUDA!$A$2:$N$1113,14,0)</f>
        <v>42670</v>
      </c>
      <c r="V1035" s="14"/>
      <c r="W1035" s="14">
        <v>42505</v>
      </c>
      <c r="X1035" s="14">
        <v>42581</v>
      </c>
      <c r="Y1035" s="14">
        <f>VLOOKUP(A1035,[1]EXCEDENTES!$C$2:$P$1062,14,0)</f>
        <v>42671</v>
      </c>
      <c r="Z1035" s="14"/>
      <c r="AA1035" s="14">
        <v>42505</v>
      </c>
      <c r="AB1035" s="14">
        <v>42581</v>
      </c>
      <c r="AC1035" s="14">
        <f>VLOOKUP(A1035,[1]CxP!$C$2:$P$1113,14,0)</f>
        <v>42671</v>
      </c>
      <c r="AD1035" s="14"/>
      <c r="AE1035" s="14">
        <v>42505</v>
      </c>
      <c r="AF1035" s="14">
        <v>42581</v>
      </c>
      <c r="AG1035" s="14">
        <f>VLOOKUP(A1035,'[1]EJEC-FONDO'!$C$2:$P$1102,14,0)</f>
        <v>42670</v>
      </c>
      <c r="AH1035" s="14"/>
      <c r="AI1035" s="14">
        <v>42505</v>
      </c>
      <c r="AJ1035" s="14">
        <v>42581</v>
      </c>
      <c r="AK1035" s="14">
        <f>VLOOKUP(A1035,'[1]TESRERIA-FONDO'!$C$2:$P$1075,14,0)</f>
        <v>42671</v>
      </c>
      <c r="AL1035" s="14"/>
      <c r="AM1035" s="14">
        <v>42520</v>
      </c>
      <c r="AN1035" s="14">
        <v>42581</v>
      </c>
      <c r="AO1035" s="14">
        <f>VLOOKUP(A1035,[1]VIGENCIAS!$C$2:$P$1080,14,0)</f>
        <v>42671</v>
      </c>
      <c r="AP1035" s="14"/>
    </row>
    <row r="1036" spans="1:42" x14ac:dyDescent="0.25">
      <c r="A1036" s="12" t="s">
        <v>2079</v>
      </c>
      <c r="B1036" s="13" t="s">
        <v>2080</v>
      </c>
      <c r="C1036" s="14">
        <v>42487</v>
      </c>
      <c r="D1036" s="14">
        <v>42580</v>
      </c>
      <c r="E1036" s="14">
        <f>VLOOKUP(A1036,[1]INGRESOS!$C$2:$P$1123,14,0)</f>
        <v>42669</v>
      </c>
      <c r="F1036" s="14"/>
      <c r="G1036" s="14">
        <v>42485</v>
      </c>
      <c r="H1036" s="14">
        <v>42570</v>
      </c>
      <c r="I1036" s="14">
        <f>VLOOKUP(A1036,[1]FNCIONAMIENTO!$C$2:$P$1121,14,0)</f>
        <v>42663</v>
      </c>
      <c r="J1036" s="14"/>
      <c r="K1036" s="14">
        <v>42486</v>
      </c>
      <c r="L1036" s="14">
        <v>42580</v>
      </c>
      <c r="M1036" s="14">
        <f>VLOOKUP(A1036,[1]INVERSION!$C$2:$P$1120,14,0)</f>
        <v>42664</v>
      </c>
      <c r="N1036" s="14"/>
      <c r="O1036" s="14">
        <v>42486</v>
      </c>
      <c r="P1036" s="14">
        <v>42570</v>
      </c>
      <c r="Q1036" s="14">
        <f>VLOOKUP(A1036,[1]RESERVAS!$C$2:$P$1102,14,0)</f>
        <v>42664</v>
      </c>
      <c r="R1036" s="14"/>
      <c r="S1036" s="14">
        <v>42485</v>
      </c>
      <c r="T1036" s="14">
        <v>42566</v>
      </c>
      <c r="U1036" s="14">
        <f>VLOOKUP(A1036,[1]DEUDA!$A$2:$N$1113,14,0)</f>
        <v>42657</v>
      </c>
      <c r="V1036" s="14"/>
      <c r="W1036" s="14">
        <v>42489</v>
      </c>
      <c r="X1036" s="14">
        <v>42580</v>
      </c>
      <c r="Y1036" s="14">
        <f>VLOOKUP(A1036,[1]EXCEDENTES!$C$2:$P$1062,14,0)</f>
        <v>42669</v>
      </c>
      <c r="Z1036" s="14"/>
      <c r="AA1036" s="14">
        <v>42486</v>
      </c>
      <c r="AB1036" s="14">
        <v>42570</v>
      </c>
      <c r="AC1036" s="14">
        <f>VLOOKUP(A1036,[1]CxP!$C$2:$P$1113,14,0)</f>
        <v>42657</v>
      </c>
      <c r="AD1036" s="14"/>
      <c r="AE1036" s="14">
        <v>42487</v>
      </c>
      <c r="AF1036" s="14">
        <v>42571</v>
      </c>
      <c r="AG1036" s="14">
        <f>VLOOKUP(A1036,'[1]EJEC-FONDO'!$C$2:$P$1102,14,0)</f>
        <v>42669</v>
      </c>
      <c r="AH1036" s="14"/>
      <c r="AI1036" s="14">
        <v>42487</v>
      </c>
      <c r="AJ1036" s="14">
        <v>42577</v>
      </c>
      <c r="AK1036" s="14">
        <f>VLOOKUP(A1036,'[1]TESRERIA-FONDO'!$C$2:$P$1075,14,0)</f>
        <v>42667</v>
      </c>
      <c r="AL1036" s="14"/>
      <c r="AM1036" s="14">
        <v>42486</v>
      </c>
      <c r="AN1036" s="14">
        <v>42570</v>
      </c>
      <c r="AO1036" s="14">
        <f>VLOOKUP(A1036,[1]VIGENCIAS!$C$2:$P$1080,14,0)</f>
        <v>42657</v>
      </c>
      <c r="AP1036" s="14"/>
    </row>
    <row r="1037" spans="1:42" x14ac:dyDescent="0.25">
      <c r="A1037" s="12" t="s">
        <v>2081</v>
      </c>
      <c r="B1037" s="13" t="s">
        <v>2082</v>
      </c>
      <c r="C1037" s="14">
        <v>42486</v>
      </c>
      <c r="D1037" s="14">
        <v>42580</v>
      </c>
      <c r="E1037" s="14">
        <f>VLOOKUP(A1037,[1]INGRESOS!$C$2:$P$1123,14,0)</f>
        <v>42674</v>
      </c>
      <c r="F1037" s="14"/>
      <c r="G1037" s="14">
        <v>42486</v>
      </c>
      <c r="H1037" s="14">
        <v>42581</v>
      </c>
      <c r="I1037" s="14">
        <f>VLOOKUP(A1037,[1]FNCIONAMIENTO!$C$2:$P$1121,14,0)</f>
        <v>42674</v>
      </c>
      <c r="J1037" s="14"/>
      <c r="K1037" s="14">
        <v>42489</v>
      </c>
      <c r="L1037" s="14">
        <v>42581</v>
      </c>
      <c r="M1037" s="14">
        <f>VLOOKUP(A1037,[1]INVERSION!$C$2:$P$1120,14,0)</f>
        <v>42674</v>
      </c>
      <c r="N1037" s="14"/>
      <c r="O1037" s="14">
        <v>42489</v>
      </c>
      <c r="P1037" s="14">
        <v>42565</v>
      </c>
      <c r="Q1037" s="14">
        <f>VLOOKUP(A1037,[1]RESERVAS!$C$2:$P$1102,14,0)</f>
        <v>42663</v>
      </c>
      <c r="R1037" s="14"/>
      <c r="S1037" s="14">
        <v>42473</v>
      </c>
      <c r="T1037" s="14">
        <v>42565</v>
      </c>
      <c r="U1037" s="14">
        <f>VLOOKUP(A1037,[1]DEUDA!$A$2:$N$1113,14,0)</f>
        <v>42663</v>
      </c>
      <c r="V1037" s="14"/>
      <c r="W1037" s="14">
        <v>42489</v>
      </c>
      <c r="X1037" s="14">
        <v>42581</v>
      </c>
      <c r="Y1037" s="14">
        <f>VLOOKUP(A1037,[1]EXCEDENTES!$C$2:$P$1062,14,0)</f>
        <v>42673</v>
      </c>
      <c r="Z1037" s="14"/>
      <c r="AA1037" s="14">
        <v>42473</v>
      </c>
      <c r="AB1037" s="14">
        <v>42565</v>
      </c>
      <c r="AC1037" s="14">
        <f>VLOOKUP(A1037,[1]CxP!$C$2:$P$1113,14,0)</f>
        <v>42662</v>
      </c>
      <c r="AD1037" s="14"/>
      <c r="AE1037" s="14">
        <v>42486</v>
      </c>
      <c r="AF1037" s="14">
        <v>42581</v>
      </c>
      <c r="AG1037" s="14">
        <f>VLOOKUP(A1037,'[1]EJEC-FONDO'!$C$2:$P$1102,14,0)</f>
        <v>42674</v>
      </c>
      <c r="AH1037" s="14"/>
      <c r="AI1037" s="14">
        <v>42473</v>
      </c>
      <c r="AJ1037" s="14">
        <v>42571</v>
      </c>
      <c r="AK1037" s="14">
        <f>VLOOKUP(A1037,'[1]TESRERIA-FONDO'!$C$2:$P$1075,14,0)</f>
        <v>42663</v>
      </c>
      <c r="AL1037" s="14"/>
      <c r="AM1037" s="14">
        <v>42473</v>
      </c>
      <c r="AN1037" s="14">
        <v>42565</v>
      </c>
      <c r="AO1037" s="14">
        <f>VLOOKUP(A1037,[1]VIGENCIAS!$C$2:$P$1080,14,0)</f>
        <v>42663</v>
      </c>
      <c r="AP1037" s="14"/>
    </row>
    <row r="1038" spans="1:42" x14ac:dyDescent="0.25">
      <c r="A1038" s="12" t="s">
        <v>2083</v>
      </c>
      <c r="B1038" s="13" t="s">
        <v>2084</v>
      </c>
      <c r="C1038" s="14">
        <v>42490</v>
      </c>
      <c r="D1038" s="14">
        <v>42582</v>
      </c>
      <c r="E1038" s="14">
        <f>VLOOKUP(A1038,[1]INGRESOS!$C$2:$P$1123,14,0)</f>
        <v>42674</v>
      </c>
      <c r="F1038" s="14"/>
      <c r="G1038" s="14">
        <v>42490</v>
      </c>
      <c r="H1038" s="14">
        <v>42582</v>
      </c>
      <c r="I1038" s="14">
        <f>VLOOKUP(A1038,[1]FNCIONAMIENTO!$C$2:$P$1121,14,0)</f>
        <v>42674</v>
      </c>
      <c r="J1038" s="14"/>
      <c r="K1038" s="14">
        <v>42490</v>
      </c>
      <c r="L1038" s="14">
        <v>42582</v>
      </c>
      <c r="M1038" s="14">
        <f>VLOOKUP(A1038,[1]INVERSION!$C$2:$P$1120,14,0)</f>
        <v>42674</v>
      </c>
      <c r="N1038" s="14"/>
      <c r="O1038" s="14">
        <v>42488</v>
      </c>
      <c r="P1038" s="14">
        <v>42582</v>
      </c>
      <c r="Q1038" s="14">
        <f>VLOOKUP(A1038,[1]RESERVAS!$C$2:$P$1102,14,0)</f>
        <v>42674</v>
      </c>
      <c r="R1038" s="14"/>
      <c r="S1038" s="14">
        <v>42488</v>
      </c>
      <c r="T1038" s="14">
        <v>42582</v>
      </c>
      <c r="U1038" s="14">
        <f>VLOOKUP(A1038,[1]DEUDA!$A$2:$N$1113,14,0)</f>
        <v>42669</v>
      </c>
      <c r="V1038" s="14"/>
      <c r="W1038" s="14">
        <v>42488</v>
      </c>
      <c r="X1038" s="14">
        <v>42582</v>
      </c>
      <c r="Y1038" s="14">
        <f>VLOOKUP(A1038,[1]EXCEDENTES!$C$2:$P$1062,14,0)</f>
        <v>42669</v>
      </c>
      <c r="Z1038" s="14"/>
      <c r="AA1038" s="14">
        <v>42488</v>
      </c>
      <c r="AB1038" s="14">
        <v>42582</v>
      </c>
      <c r="AC1038" s="14">
        <f>VLOOKUP(A1038,[1]CxP!$C$2:$P$1113,14,0)</f>
        <v>42669</v>
      </c>
      <c r="AD1038" s="14"/>
      <c r="AE1038" s="14">
        <v>42488</v>
      </c>
      <c r="AF1038" s="14">
        <v>42582</v>
      </c>
      <c r="AG1038" s="14">
        <f>VLOOKUP(A1038,'[1]EJEC-FONDO'!$C$2:$P$1102,14,0)</f>
        <v>42669</v>
      </c>
      <c r="AH1038" s="14"/>
      <c r="AI1038" s="14">
        <v>42488</v>
      </c>
      <c r="AJ1038" s="14">
        <v>42582</v>
      </c>
      <c r="AK1038" s="14">
        <f>VLOOKUP(A1038,'[1]TESRERIA-FONDO'!$C$2:$P$1075,14,0)</f>
        <v>42669</v>
      </c>
      <c r="AL1038" s="14"/>
      <c r="AM1038" s="14">
        <v>42488</v>
      </c>
      <c r="AN1038" s="14">
        <v>42582</v>
      </c>
      <c r="AO1038" s="14">
        <f>VLOOKUP(A1038,[1]VIGENCIAS!$C$2:$P$1080,14,0)</f>
        <v>42669</v>
      </c>
      <c r="AP1038" s="14"/>
    </row>
    <row r="1039" spans="1:42" x14ac:dyDescent="0.25">
      <c r="A1039" s="12" t="s">
        <v>2085</v>
      </c>
      <c r="B1039" s="13" t="s">
        <v>2086</v>
      </c>
      <c r="C1039" s="14">
        <v>42490</v>
      </c>
      <c r="D1039" s="14">
        <v>42582</v>
      </c>
      <c r="E1039" s="14">
        <f>VLOOKUP(A1039,[1]INGRESOS!$C$2:$P$1123,14,0)</f>
        <v>42674</v>
      </c>
      <c r="F1039" s="14"/>
      <c r="G1039" s="14">
        <v>42490</v>
      </c>
      <c r="H1039" s="14">
        <v>42582</v>
      </c>
      <c r="I1039" s="14">
        <f>VLOOKUP(A1039,[1]FNCIONAMIENTO!$C$2:$P$1121,14,0)</f>
        <v>42704</v>
      </c>
      <c r="J1039" s="14"/>
      <c r="K1039" s="14">
        <v>42520</v>
      </c>
      <c r="L1039" s="14">
        <v>42582</v>
      </c>
      <c r="M1039" s="14">
        <f>VLOOKUP(A1039,[1]INVERSION!$C$2:$P$1120,14,0)</f>
        <v>42704</v>
      </c>
      <c r="N1039" s="14"/>
      <c r="O1039" s="14">
        <v>42490</v>
      </c>
      <c r="P1039" s="14">
        <v>42582</v>
      </c>
      <c r="Q1039" s="14">
        <f>VLOOKUP(A1039,[1]RESERVAS!$C$2:$P$1102,14,0)</f>
        <v>42674</v>
      </c>
      <c r="R1039" s="14"/>
      <c r="S1039" s="14">
        <v>42490</v>
      </c>
      <c r="T1039" s="14">
        <v>42582</v>
      </c>
      <c r="U1039" s="14">
        <f>VLOOKUP(A1039,[1]DEUDA!$A$2:$N$1113,14,0)</f>
        <v>42674</v>
      </c>
      <c r="V1039" s="14"/>
      <c r="W1039" s="14">
        <v>42490</v>
      </c>
      <c r="X1039" s="14">
        <v>42608</v>
      </c>
      <c r="Y1039" s="14">
        <f>VLOOKUP(A1039,[1]EXCEDENTES!$C$2:$P$1062,14,0)</f>
        <v>42704</v>
      </c>
      <c r="Z1039" s="14"/>
      <c r="AA1039" s="14">
        <v>42490</v>
      </c>
      <c r="AB1039" s="14">
        <v>42582</v>
      </c>
      <c r="AC1039" s="14">
        <f>VLOOKUP(A1039,[1]CxP!$C$2:$P$1113,14,0)</f>
        <v>42674</v>
      </c>
      <c r="AD1039" s="14"/>
      <c r="AE1039" s="14">
        <v>42490</v>
      </c>
      <c r="AF1039" s="14">
        <v>42582</v>
      </c>
      <c r="AG1039" s="14">
        <f>VLOOKUP(A1039,'[1]EJEC-FONDO'!$C$2:$P$1102,14,0)</f>
        <v>42704</v>
      </c>
      <c r="AH1039" s="14"/>
      <c r="AI1039" s="14">
        <v>42490</v>
      </c>
      <c r="AJ1039" s="14">
        <v>42582</v>
      </c>
      <c r="AK1039" s="14">
        <f>VLOOKUP(A1039,'[1]TESRERIA-FONDO'!$C$2:$P$1075,14,0)</f>
        <v>42674</v>
      </c>
      <c r="AL1039" s="14"/>
      <c r="AM1039" s="14">
        <v>42490</v>
      </c>
      <c r="AN1039" s="14">
        <v>42582</v>
      </c>
      <c r="AO1039" s="14">
        <f>VLOOKUP(A1039,[1]VIGENCIAS!$C$2:$P$1080,14,0)</f>
        <v>42674</v>
      </c>
      <c r="AP1039" s="14"/>
    </row>
    <row r="1040" spans="1:42" x14ac:dyDescent="0.25">
      <c r="A1040" s="12" t="s">
        <v>2087</v>
      </c>
      <c r="B1040" s="13" t="s">
        <v>2088</v>
      </c>
      <c r="C1040" s="14">
        <v>42489</v>
      </c>
      <c r="D1040" s="14">
        <v>42579</v>
      </c>
      <c r="E1040" s="14">
        <f>VLOOKUP(A1040,[1]INGRESOS!$C$2:$P$1123,14,0)</f>
        <v>42671</v>
      </c>
      <c r="F1040" s="14"/>
      <c r="G1040" s="14">
        <v>42489</v>
      </c>
      <c r="H1040" s="14">
        <v>42579</v>
      </c>
      <c r="I1040" s="14">
        <f>VLOOKUP(A1040,[1]FNCIONAMIENTO!$C$2:$P$1121,14,0)</f>
        <v>42671</v>
      </c>
      <c r="J1040" s="14"/>
      <c r="K1040" s="14">
        <v>42489</v>
      </c>
      <c r="L1040" s="14">
        <v>42579</v>
      </c>
      <c r="M1040" s="14">
        <f>VLOOKUP(A1040,[1]INVERSION!$C$2:$P$1120,14,0)</f>
        <v>42671</v>
      </c>
      <c r="N1040" s="14"/>
      <c r="O1040" s="14">
        <v>42489</v>
      </c>
      <c r="P1040" s="14">
        <v>42579</v>
      </c>
      <c r="Q1040" s="14">
        <f>VLOOKUP(A1040,[1]RESERVAS!$C$2:$P$1102,14,0)</f>
        <v>42671</v>
      </c>
      <c r="R1040" s="14"/>
      <c r="S1040" s="14">
        <v>42489</v>
      </c>
      <c r="T1040" s="14">
        <v>42579</v>
      </c>
      <c r="U1040" s="14">
        <f>VLOOKUP(A1040,[1]DEUDA!$A$2:$N$1113,14,0)</f>
        <v>42674</v>
      </c>
      <c r="V1040" s="14"/>
      <c r="W1040" s="14">
        <v>42489</v>
      </c>
      <c r="X1040" s="14">
        <v>42579</v>
      </c>
      <c r="Y1040" s="14">
        <f>VLOOKUP(A1040,[1]EXCEDENTES!$C$2:$P$1062,14,0)</f>
        <v>42673</v>
      </c>
      <c r="Z1040" s="14"/>
      <c r="AA1040" s="14">
        <v>42489</v>
      </c>
      <c r="AB1040" s="14">
        <v>42579</v>
      </c>
      <c r="AC1040" s="14">
        <f>VLOOKUP(A1040,[1]CxP!$C$2:$P$1113,14,0)</f>
        <v>42671</v>
      </c>
      <c r="AD1040" s="14"/>
      <c r="AE1040" s="14">
        <v>42489</v>
      </c>
      <c r="AF1040" s="14">
        <v>42579</v>
      </c>
      <c r="AG1040" s="14">
        <f>VLOOKUP(A1040,'[1]EJEC-FONDO'!$C$2:$P$1102,14,0)</f>
        <v>42671</v>
      </c>
      <c r="AH1040" s="14"/>
      <c r="AI1040" s="14">
        <v>42489</v>
      </c>
      <c r="AJ1040" s="14">
        <v>42579</v>
      </c>
      <c r="AK1040" s="14">
        <f>VLOOKUP(A1040,'[1]TESRERIA-FONDO'!$C$2:$P$1075,14,0)</f>
        <v>42672</v>
      </c>
      <c r="AL1040" s="14"/>
      <c r="AM1040" s="14">
        <v>42489</v>
      </c>
      <c r="AN1040" s="14">
        <v>42579</v>
      </c>
      <c r="AO1040" s="14">
        <f>VLOOKUP(A1040,[1]VIGENCIAS!$C$2:$P$1080,14,0)</f>
        <v>42671</v>
      </c>
      <c r="AP1040" s="14"/>
    </row>
    <row r="1041" spans="1:42" x14ac:dyDescent="0.25">
      <c r="A1041" s="12" t="s">
        <v>2089</v>
      </c>
      <c r="B1041" s="13" t="s">
        <v>2090</v>
      </c>
      <c r="C1041" s="14">
        <v>42487</v>
      </c>
      <c r="D1041" s="14">
        <v>42579</v>
      </c>
      <c r="E1041" s="14">
        <f>VLOOKUP(A1041,[1]INGRESOS!$C$2:$P$1123,14,0)</f>
        <v>42673</v>
      </c>
      <c r="F1041" s="14"/>
      <c r="G1041" s="14">
        <v>42487</v>
      </c>
      <c r="H1041" s="14">
        <v>42579</v>
      </c>
      <c r="I1041" s="14">
        <f>VLOOKUP(A1041,[1]FNCIONAMIENTO!$C$2:$P$1121,14,0)</f>
        <v>42673</v>
      </c>
      <c r="J1041" s="14"/>
      <c r="K1041" s="14">
        <v>42488</v>
      </c>
      <c r="L1041" s="14">
        <v>42581</v>
      </c>
      <c r="M1041" s="14">
        <f>VLOOKUP(A1041,[1]INVERSION!$C$2:$P$1120,14,0)</f>
        <v>42674</v>
      </c>
      <c r="N1041" s="14"/>
      <c r="O1041" s="14">
        <v>42489</v>
      </c>
      <c r="P1041" s="14">
        <v>42575</v>
      </c>
      <c r="Q1041" s="14">
        <f>VLOOKUP(A1041,[1]RESERVAS!$C$2:$P$1102,14,0)</f>
        <v>42673</v>
      </c>
      <c r="R1041" s="14"/>
      <c r="S1041" s="14">
        <v>42487</v>
      </c>
      <c r="T1041" s="14">
        <v>42575</v>
      </c>
      <c r="U1041" s="14">
        <f>VLOOKUP(A1041,[1]DEUDA!$A$2:$N$1113,14,0)</f>
        <v>42673</v>
      </c>
      <c r="V1041" s="14"/>
      <c r="W1041" s="14">
        <v>42489</v>
      </c>
      <c r="X1041" s="14">
        <v>42577</v>
      </c>
      <c r="Y1041" s="14">
        <f>VLOOKUP(A1041,[1]EXCEDENTES!$C$2:$P$1062,14,0)</f>
        <v>42673</v>
      </c>
      <c r="Z1041" s="14"/>
      <c r="AA1041" s="14">
        <v>42489</v>
      </c>
      <c r="AB1041" s="14">
        <v>42575</v>
      </c>
      <c r="AC1041" s="14">
        <f>VLOOKUP(A1041,[1]CxP!$C$2:$P$1113,14,0)</f>
        <v>42673</v>
      </c>
      <c r="AD1041" s="14"/>
      <c r="AE1041" s="14">
        <v>42487</v>
      </c>
      <c r="AF1041" s="14">
        <v>42575</v>
      </c>
      <c r="AG1041" s="14">
        <f>VLOOKUP(A1041,'[1]EJEC-FONDO'!$C$2:$P$1102,14,0)</f>
        <v>42673</v>
      </c>
      <c r="AH1041" s="14"/>
      <c r="AI1041" s="14">
        <v>42489</v>
      </c>
      <c r="AJ1041" s="14">
        <v>42579</v>
      </c>
      <c r="AK1041" s="14">
        <f>VLOOKUP(A1041,'[1]TESRERIA-FONDO'!$C$2:$P$1075,14,0)</f>
        <v>42673</v>
      </c>
      <c r="AL1041" s="14"/>
      <c r="AM1041" s="14">
        <v>42488</v>
      </c>
      <c r="AN1041" s="14">
        <v>42575</v>
      </c>
      <c r="AO1041" s="14">
        <f>VLOOKUP(A1041,[1]VIGENCIAS!$C$2:$P$1080,14,0)</f>
        <v>42673</v>
      </c>
      <c r="AP1041" s="14"/>
    </row>
    <row r="1042" spans="1:42" x14ac:dyDescent="0.25">
      <c r="A1042" s="12" t="s">
        <v>2091</v>
      </c>
      <c r="B1042" s="13" t="s">
        <v>2092</v>
      </c>
      <c r="C1042" s="14">
        <v>42480</v>
      </c>
      <c r="D1042" s="14">
        <v>42577</v>
      </c>
      <c r="E1042" s="14">
        <f>VLOOKUP(A1042,[1]INGRESOS!$C$2:$P$1123,14,0)</f>
        <v>42664</v>
      </c>
      <c r="F1042" s="14"/>
      <c r="G1042" s="14">
        <v>42487</v>
      </c>
      <c r="H1042" s="14">
        <v>42576</v>
      </c>
      <c r="I1042" s="14">
        <f>VLOOKUP(A1042,[1]FNCIONAMIENTO!$C$2:$P$1121,14,0)</f>
        <v>42661</v>
      </c>
      <c r="J1042" s="14"/>
      <c r="K1042" s="14">
        <v>42487</v>
      </c>
      <c r="L1042" s="14">
        <v>42573</v>
      </c>
      <c r="M1042" s="14">
        <f>VLOOKUP(A1042,[1]INVERSION!$C$2:$P$1120,14,0)</f>
        <v>42661</v>
      </c>
      <c r="N1042" s="14"/>
      <c r="O1042" s="14">
        <v>42482</v>
      </c>
      <c r="P1042" s="14">
        <v>42570</v>
      </c>
      <c r="Q1042" s="14">
        <f>VLOOKUP(A1042,[1]RESERVAS!$C$2:$P$1102,14,0)</f>
        <v>42662</v>
      </c>
      <c r="R1042" s="14"/>
      <c r="S1042" s="14">
        <v>42481</v>
      </c>
      <c r="T1042" s="14">
        <v>42570</v>
      </c>
      <c r="U1042" s="14">
        <f>VLOOKUP(A1042,[1]DEUDA!$A$2:$N$1113,14,0)</f>
        <v>42662</v>
      </c>
      <c r="V1042" s="14"/>
      <c r="W1042" s="14" t="e">
        <v>#N/A</v>
      </c>
      <c r="X1042" s="14" t="e">
        <v>#N/A</v>
      </c>
      <c r="Y1042" s="14" t="e">
        <f>VLOOKUP(A1042,[1]EXCEDENTES!$C$2:$P$1062,14,0)</f>
        <v>#N/A</v>
      </c>
      <c r="Z1042" s="14"/>
      <c r="AA1042" s="14">
        <v>42481</v>
      </c>
      <c r="AB1042" s="14">
        <v>42570</v>
      </c>
      <c r="AC1042" s="14">
        <f>VLOOKUP(A1042,[1]CxP!$C$2:$P$1113,14,0)</f>
        <v>42662</v>
      </c>
      <c r="AD1042" s="14"/>
      <c r="AE1042" s="14">
        <v>42486</v>
      </c>
      <c r="AF1042" s="14">
        <v>42578</v>
      </c>
      <c r="AG1042" s="14">
        <f>VLOOKUP(A1042,'[1]EJEC-FONDO'!$C$2:$P$1102,14,0)</f>
        <v>42667</v>
      </c>
      <c r="AH1042" s="14"/>
      <c r="AI1042" s="14">
        <v>42486</v>
      </c>
      <c r="AJ1042" s="14">
        <v>42570</v>
      </c>
      <c r="AK1042" s="14">
        <f>VLOOKUP(A1042,'[1]TESRERIA-FONDO'!$C$2:$P$1075,14,0)</f>
        <v>42667</v>
      </c>
      <c r="AL1042" s="14"/>
      <c r="AM1042" s="14" t="e">
        <v>#N/A</v>
      </c>
      <c r="AN1042" s="14" t="e">
        <v>#N/A</v>
      </c>
      <c r="AO1042" s="14" t="e">
        <f>VLOOKUP(A1042,[1]VIGENCIAS!$C$2:$P$1080,14,0)</f>
        <v>#N/A</v>
      </c>
      <c r="AP1042" s="14"/>
    </row>
    <row r="1043" spans="1:42" x14ac:dyDescent="0.25">
      <c r="A1043" s="12" t="s">
        <v>2093</v>
      </c>
      <c r="B1043" s="13" t="s">
        <v>2094</v>
      </c>
      <c r="C1043" s="14">
        <v>42481</v>
      </c>
      <c r="D1043" s="14">
        <v>42578</v>
      </c>
      <c r="E1043" s="14">
        <f>VLOOKUP(A1043,[1]INGRESOS!$C$2:$P$1123,14,0)</f>
        <v>42671</v>
      </c>
      <c r="F1043" s="14"/>
      <c r="G1043" s="14">
        <v>42480</v>
      </c>
      <c r="H1043" s="14">
        <v>42578</v>
      </c>
      <c r="I1043" s="14">
        <f>VLOOKUP(A1043,[1]FNCIONAMIENTO!$C$2:$P$1121,14,0)</f>
        <v>42671</v>
      </c>
      <c r="J1043" s="14"/>
      <c r="K1043" s="14">
        <v>42480</v>
      </c>
      <c r="L1043" s="14">
        <v>42579</v>
      </c>
      <c r="M1043" s="14">
        <f>VLOOKUP(A1043,[1]INVERSION!$C$2:$P$1120,14,0)</f>
        <v>42671</v>
      </c>
      <c r="N1043" s="14"/>
      <c r="O1043" s="14">
        <v>42481</v>
      </c>
      <c r="P1043" s="14">
        <v>42569</v>
      </c>
      <c r="Q1043" s="14">
        <f>VLOOKUP(A1043,[1]RESERVAS!$C$2:$P$1102,14,0)</f>
        <v>42667</v>
      </c>
      <c r="R1043" s="14"/>
      <c r="S1043" s="14">
        <v>42480</v>
      </c>
      <c r="T1043" s="14">
        <v>42569</v>
      </c>
      <c r="U1043" s="14">
        <f>VLOOKUP(A1043,[1]DEUDA!$A$2:$N$1113,14,0)</f>
        <v>42667</v>
      </c>
      <c r="V1043" s="14"/>
      <c r="W1043" s="14">
        <v>42490</v>
      </c>
      <c r="X1043" s="14">
        <v>42581</v>
      </c>
      <c r="Y1043" s="14">
        <f>VLOOKUP(A1043,[1]EXCEDENTES!$C$2:$P$1062,14,0)</f>
        <v>42674</v>
      </c>
      <c r="Z1043" s="14"/>
      <c r="AA1043" s="14">
        <v>42481</v>
      </c>
      <c r="AB1043" s="14">
        <v>42569</v>
      </c>
      <c r="AC1043" s="14">
        <f>VLOOKUP(A1043,[1]CxP!$C$2:$P$1113,14,0)</f>
        <v>42667</v>
      </c>
      <c r="AD1043" s="14"/>
      <c r="AE1043" s="14">
        <v>42482</v>
      </c>
      <c r="AF1043" s="14">
        <v>42578</v>
      </c>
      <c r="AG1043" s="14">
        <f>VLOOKUP(A1043,'[1]EJEC-FONDO'!$C$2:$P$1102,14,0)</f>
        <v>42671</v>
      </c>
      <c r="AH1043" s="14"/>
      <c r="AI1043" s="14">
        <v>42490</v>
      </c>
      <c r="AJ1043" s="14">
        <v>42581</v>
      </c>
      <c r="AK1043" s="14">
        <f>VLOOKUP(A1043,'[1]TESRERIA-FONDO'!$C$2:$P$1075,14,0)</f>
        <v>42674</v>
      </c>
      <c r="AL1043" s="14"/>
      <c r="AM1043" s="14">
        <v>42480</v>
      </c>
      <c r="AN1043" s="14">
        <v>42578</v>
      </c>
      <c r="AO1043" s="14">
        <f>VLOOKUP(A1043,[1]VIGENCIAS!$C$2:$P$1080,14,0)</f>
        <v>42667</v>
      </c>
      <c r="AP1043" s="14"/>
    </row>
    <row r="1044" spans="1:42" x14ac:dyDescent="0.25">
      <c r="A1044" s="12" t="s">
        <v>2095</v>
      </c>
      <c r="B1044" s="13" t="s">
        <v>2096</v>
      </c>
      <c r="C1044" s="14">
        <v>42490</v>
      </c>
      <c r="D1044" s="14" t="e">
        <v>#N/A</v>
      </c>
      <c r="E1044" s="14" t="e">
        <f>VLOOKUP(A1044,[1]INGRESOS!$C$2:$P$1123,14,0)</f>
        <v>#N/A</v>
      </c>
      <c r="F1044" s="14"/>
      <c r="G1044" s="14">
        <v>42490</v>
      </c>
      <c r="H1044" s="14" t="e">
        <v>#N/A</v>
      </c>
      <c r="I1044" s="14" t="e">
        <f>VLOOKUP(A1044,[1]FNCIONAMIENTO!$C$2:$P$1121,14,0)</f>
        <v>#N/A</v>
      </c>
      <c r="J1044" s="14"/>
      <c r="K1044" s="14">
        <v>42490</v>
      </c>
      <c r="L1044" s="14" t="e">
        <v>#N/A</v>
      </c>
      <c r="M1044" s="14" t="e">
        <f>VLOOKUP(A1044,[1]INVERSION!$C$2:$P$1120,14,0)</f>
        <v>#N/A</v>
      </c>
      <c r="N1044" s="14"/>
      <c r="O1044" s="14" t="e">
        <v>#N/A</v>
      </c>
      <c r="P1044" s="14" t="e">
        <v>#N/A</v>
      </c>
      <c r="Q1044" s="14" t="e">
        <f>VLOOKUP(A1044,[1]RESERVAS!$C$2:$P$1102,14,0)</f>
        <v>#N/A</v>
      </c>
      <c r="R1044" s="14"/>
      <c r="S1044" s="14">
        <v>42488</v>
      </c>
      <c r="T1044" s="14" t="e">
        <v>#N/A</v>
      </c>
      <c r="U1044" s="14" t="e">
        <f>VLOOKUP(A1044,[1]DEUDA!$A$2:$N$1113,14,0)</f>
        <v>#N/A</v>
      </c>
      <c r="V1044" s="14"/>
      <c r="W1044" s="14" t="e">
        <v>#N/A</v>
      </c>
      <c r="X1044" s="14" t="e">
        <v>#N/A</v>
      </c>
      <c r="Y1044" s="14" t="e">
        <f>VLOOKUP(A1044,[1]EXCEDENTES!$C$2:$P$1062,14,0)</f>
        <v>#N/A</v>
      </c>
      <c r="Z1044" s="14"/>
      <c r="AA1044" s="14" t="e">
        <v>#N/A</v>
      </c>
      <c r="AB1044" s="14" t="e">
        <v>#N/A</v>
      </c>
      <c r="AC1044" s="14" t="e">
        <f>VLOOKUP(A1044,[1]CxP!$C$2:$P$1113,14,0)</f>
        <v>#N/A</v>
      </c>
      <c r="AD1044" s="14"/>
      <c r="AE1044" s="14" t="e">
        <v>#N/A</v>
      </c>
      <c r="AF1044" s="14" t="e">
        <v>#N/A</v>
      </c>
      <c r="AG1044" s="14" t="e">
        <f>VLOOKUP(A1044,'[1]EJEC-FONDO'!$C$2:$P$1102,14,0)</f>
        <v>#N/A</v>
      </c>
      <c r="AH1044" s="14"/>
      <c r="AI1044" s="14" t="e">
        <v>#N/A</v>
      </c>
      <c r="AJ1044" s="14" t="e">
        <v>#N/A</v>
      </c>
      <c r="AK1044" s="14" t="e">
        <f>VLOOKUP(A1044,'[1]TESRERIA-FONDO'!$C$2:$P$1075,14,0)</f>
        <v>#N/A</v>
      </c>
      <c r="AL1044" s="14"/>
      <c r="AM1044" s="14" t="e">
        <v>#N/A</v>
      </c>
      <c r="AN1044" s="14" t="e">
        <v>#N/A</v>
      </c>
      <c r="AO1044" s="14" t="e">
        <f>VLOOKUP(A1044,[1]VIGENCIAS!$C$2:$P$1080,14,0)</f>
        <v>#N/A</v>
      </c>
      <c r="AP1044" s="14"/>
    </row>
    <row r="1045" spans="1:42" x14ac:dyDescent="0.25">
      <c r="A1045" s="16" t="s">
        <v>2097</v>
      </c>
      <c r="B1045" s="13" t="s">
        <v>2098</v>
      </c>
      <c r="C1045" s="14">
        <v>42489</v>
      </c>
      <c r="D1045" s="14">
        <v>42582</v>
      </c>
      <c r="E1045" s="14">
        <f>VLOOKUP(A1045,[1]INGRESOS!$C$2:$P$1123,14,0)</f>
        <v>42670</v>
      </c>
      <c r="F1045" s="14"/>
      <c r="G1045" s="14">
        <v>42488</v>
      </c>
      <c r="H1045" s="14">
        <v>42582</v>
      </c>
      <c r="I1045" s="14">
        <f>VLOOKUP(A1045,[1]FNCIONAMIENTO!$C$2:$P$1121,14,0)</f>
        <v>42671</v>
      </c>
      <c r="J1045" s="14"/>
      <c r="K1045" s="14">
        <v>42489</v>
      </c>
      <c r="L1045" s="14">
        <v>42582</v>
      </c>
      <c r="M1045" s="14">
        <f>VLOOKUP(A1045,[1]INVERSION!$C$2:$P$1120,14,0)</f>
        <v>42671</v>
      </c>
      <c r="N1045" s="14"/>
      <c r="O1045" s="14">
        <v>42489</v>
      </c>
      <c r="P1045" s="14">
        <v>42581</v>
      </c>
      <c r="Q1045" s="14">
        <f>VLOOKUP(A1045,[1]RESERVAS!$C$2:$P$1102,14,0)</f>
        <v>42672</v>
      </c>
      <c r="R1045" s="14"/>
      <c r="S1045" s="14">
        <v>42489</v>
      </c>
      <c r="T1045" s="14">
        <v>42581</v>
      </c>
      <c r="U1045" s="14">
        <f>VLOOKUP(A1045,[1]DEUDA!$A$2:$N$1113,14,0)</f>
        <v>42672</v>
      </c>
      <c r="V1045" s="14"/>
      <c r="W1045" s="14">
        <v>42490</v>
      </c>
      <c r="X1045" s="14">
        <v>42582</v>
      </c>
      <c r="Y1045" s="14">
        <f>VLOOKUP(A1045,[1]EXCEDENTES!$C$2:$P$1062,14,0)</f>
        <v>42672</v>
      </c>
      <c r="Z1045" s="14"/>
      <c r="AA1045" s="14">
        <v>42490</v>
      </c>
      <c r="AB1045" s="14">
        <v>42582</v>
      </c>
      <c r="AC1045" s="14">
        <f>VLOOKUP(A1045,[1]CxP!$C$2:$P$1113,14,0)</f>
        <v>42672</v>
      </c>
      <c r="AD1045" s="14"/>
      <c r="AE1045" s="14">
        <v>42490</v>
      </c>
      <c r="AF1045" s="14">
        <v>42582</v>
      </c>
      <c r="AG1045" s="14">
        <f>VLOOKUP(A1045,'[1]EJEC-FONDO'!$C$2:$P$1102,14,0)</f>
        <v>42672</v>
      </c>
      <c r="AH1045" s="14"/>
      <c r="AI1045" s="14">
        <v>42490</v>
      </c>
      <c r="AJ1045" s="14">
        <v>42582</v>
      </c>
      <c r="AK1045" s="14">
        <f>VLOOKUP(A1045,'[1]TESRERIA-FONDO'!$C$2:$P$1075,14,0)</f>
        <v>42672</v>
      </c>
      <c r="AL1045" s="14"/>
      <c r="AM1045" s="14">
        <v>42489</v>
      </c>
      <c r="AN1045" s="14">
        <v>42582</v>
      </c>
      <c r="AO1045" s="14">
        <f>VLOOKUP(A1045,[1]VIGENCIAS!$C$2:$P$1080,14,0)</f>
        <v>42672</v>
      </c>
      <c r="AP1045" s="14"/>
    </row>
    <row r="1046" spans="1:42" x14ac:dyDescent="0.25">
      <c r="A1046" s="12" t="s">
        <v>2099</v>
      </c>
      <c r="B1046" s="13" t="s">
        <v>2100</v>
      </c>
      <c r="C1046" s="14">
        <v>42489</v>
      </c>
      <c r="D1046" s="14">
        <v>42580</v>
      </c>
      <c r="E1046" s="14">
        <f>VLOOKUP(A1046,[1]INGRESOS!$C$2:$P$1123,14,0)</f>
        <v>42671</v>
      </c>
      <c r="F1046" s="14"/>
      <c r="G1046" s="14">
        <v>42489</v>
      </c>
      <c r="H1046" s="14">
        <v>42580</v>
      </c>
      <c r="I1046" s="14">
        <f>VLOOKUP(A1046,[1]FNCIONAMIENTO!$C$2:$P$1121,14,0)</f>
        <v>42671</v>
      </c>
      <c r="J1046" s="14"/>
      <c r="K1046" s="14">
        <v>42489</v>
      </c>
      <c r="L1046" s="14">
        <v>42580</v>
      </c>
      <c r="M1046" s="14">
        <f>VLOOKUP(A1046,[1]INVERSION!$C$2:$P$1120,14,0)</f>
        <v>42671</v>
      </c>
      <c r="N1046" s="14"/>
      <c r="O1046" s="14">
        <v>42489</v>
      </c>
      <c r="P1046" s="14">
        <v>42580</v>
      </c>
      <c r="Q1046" s="14">
        <f>VLOOKUP(A1046,[1]RESERVAS!$C$2:$P$1102,14,0)</f>
        <v>42671</v>
      </c>
      <c r="R1046" s="14"/>
      <c r="S1046" s="14">
        <v>42489</v>
      </c>
      <c r="T1046" s="14">
        <v>42580</v>
      </c>
      <c r="U1046" s="14">
        <f>VLOOKUP(A1046,[1]DEUDA!$A$2:$N$1113,14,0)</f>
        <v>42671</v>
      </c>
      <c r="V1046" s="14"/>
      <c r="W1046" s="14">
        <v>42489</v>
      </c>
      <c r="X1046" s="14">
        <v>42580</v>
      </c>
      <c r="Y1046" s="14">
        <f>VLOOKUP(A1046,[1]EXCEDENTES!$C$2:$P$1062,14,0)</f>
        <v>42671</v>
      </c>
      <c r="Z1046" s="14"/>
      <c r="AA1046" s="14">
        <v>42489</v>
      </c>
      <c r="AB1046" s="14">
        <v>42580</v>
      </c>
      <c r="AC1046" s="14">
        <f>VLOOKUP(A1046,[1]CxP!$C$2:$P$1113,14,0)</f>
        <v>42671</v>
      </c>
      <c r="AD1046" s="14"/>
      <c r="AE1046" s="14">
        <v>42489</v>
      </c>
      <c r="AF1046" s="14">
        <v>42580</v>
      </c>
      <c r="AG1046" s="14">
        <f>VLOOKUP(A1046,'[1]EJEC-FONDO'!$C$2:$P$1102,14,0)</f>
        <v>42671</v>
      </c>
      <c r="AH1046" s="14"/>
      <c r="AI1046" s="14">
        <v>42489</v>
      </c>
      <c r="AJ1046" s="14">
        <v>42580</v>
      </c>
      <c r="AK1046" s="14">
        <f>VLOOKUP(A1046,'[1]TESRERIA-FONDO'!$C$2:$P$1075,14,0)</f>
        <v>42671</v>
      </c>
      <c r="AL1046" s="14"/>
      <c r="AM1046" s="14">
        <v>42489</v>
      </c>
      <c r="AN1046" s="14">
        <v>42580</v>
      </c>
      <c r="AO1046" s="14">
        <f>VLOOKUP(A1046,[1]VIGENCIAS!$C$2:$P$1080,14,0)</f>
        <v>42671</v>
      </c>
      <c r="AP1046" s="14"/>
    </row>
    <row r="1047" spans="1:42" x14ac:dyDescent="0.25">
      <c r="A1047" s="12" t="s">
        <v>2101</v>
      </c>
      <c r="B1047" s="13" t="s">
        <v>2102</v>
      </c>
      <c r="C1047" s="14">
        <v>42480</v>
      </c>
      <c r="D1047" s="14">
        <v>42579</v>
      </c>
      <c r="E1047" s="14">
        <f>VLOOKUP(A1047,[1]INGRESOS!$C$2:$P$1123,14,0)</f>
        <v>42667</v>
      </c>
      <c r="F1047" s="14"/>
      <c r="G1047" s="14">
        <v>42481</v>
      </c>
      <c r="H1047" s="14">
        <v>42570</v>
      </c>
      <c r="I1047" s="14">
        <f>VLOOKUP(A1047,[1]FNCIONAMIENTO!$C$2:$P$1121,14,0)</f>
        <v>42662</v>
      </c>
      <c r="J1047" s="14"/>
      <c r="K1047" s="14">
        <v>42481</v>
      </c>
      <c r="L1047" s="14">
        <v>42581</v>
      </c>
      <c r="M1047" s="14">
        <f>VLOOKUP(A1047,[1]INVERSION!$C$2:$P$1120,14,0)</f>
        <v>42663</v>
      </c>
      <c r="N1047" s="14"/>
      <c r="O1047" s="14">
        <v>42481</v>
      </c>
      <c r="P1047" s="14">
        <v>42576</v>
      </c>
      <c r="Q1047" s="14">
        <f>VLOOKUP(A1047,[1]RESERVAS!$C$2:$P$1102,14,0)</f>
        <v>42663</v>
      </c>
      <c r="R1047" s="14"/>
      <c r="S1047" s="14">
        <v>42481</v>
      </c>
      <c r="T1047" s="14">
        <v>42572</v>
      </c>
      <c r="U1047" s="14">
        <f>VLOOKUP(A1047,[1]DEUDA!$A$2:$N$1113,14,0)</f>
        <v>42663</v>
      </c>
      <c r="V1047" s="14"/>
      <c r="W1047" s="14">
        <v>42483</v>
      </c>
      <c r="X1047" s="14">
        <v>42567</v>
      </c>
      <c r="Y1047" s="14">
        <f>VLOOKUP(A1047,[1]EXCEDENTES!$C$2:$P$1062,14,0)</f>
        <v>42667</v>
      </c>
      <c r="Z1047" s="14"/>
      <c r="AA1047" s="14">
        <v>42482</v>
      </c>
      <c r="AB1047" s="14">
        <v>42570</v>
      </c>
      <c r="AC1047" s="14">
        <f>VLOOKUP(A1047,[1]CxP!$C$2:$P$1113,14,0)</f>
        <v>42664</v>
      </c>
      <c r="AD1047" s="14"/>
      <c r="AE1047" s="14">
        <v>42482</v>
      </c>
      <c r="AF1047" s="14">
        <v>42572</v>
      </c>
      <c r="AG1047" s="14">
        <f>VLOOKUP(A1047,'[1]EJEC-FONDO'!$C$2:$P$1102,14,0)</f>
        <v>42667</v>
      </c>
      <c r="AH1047" s="14"/>
      <c r="AI1047" s="14">
        <v>42482</v>
      </c>
      <c r="AJ1047" s="14">
        <v>42567</v>
      </c>
      <c r="AK1047" s="14">
        <f>VLOOKUP(A1047,'[1]TESRERIA-FONDO'!$C$2:$P$1075,14,0)</f>
        <v>42664</v>
      </c>
      <c r="AL1047" s="14"/>
      <c r="AM1047" s="14">
        <v>42482</v>
      </c>
      <c r="AN1047" s="14">
        <v>42570</v>
      </c>
      <c r="AO1047" s="14">
        <f>VLOOKUP(A1047,[1]VIGENCIAS!$C$2:$P$1080,14,0)</f>
        <v>42663</v>
      </c>
      <c r="AP1047" s="14"/>
    </row>
    <row r="1048" spans="1:42" x14ac:dyDescent="0.25">
      <c r="A1048" s="12" t="s">
        <v>2103</v>
      </c>
      <c r="B1048" s="13" t="s">
        <v>2104</v>
      </c>
      <c r="C1048" s="14">
        <v>42487</v>
      </c>
      <c r="D1048" s="14">
        <v>42579</v>
      </c>
      <c r="E1048" s="14">
        <f>VLOOKUP(A1048,[1]INGRESOS!$C$2:$P$1123,14,0)</f>
        <v>42668</v>
      </c>
      <c r="F1048" s="14"/>
      <c r="G1048" s="14">
        <v>42487</v>
      </c>
      <c r="H1048" s="14">
        <v>42579</v>
      </c>
      <c r="I1048" s="14">
        <f>VLOOKUP(A1048,[1]FNCIONAMIENTO!$C$2:$P$1121,14,0)</f>
        <v>42668</v>
      </c>
      <c r="J1048" s="14"/>
      <c r="K1048" s="14">
        <v>42488</v>
      </c>
      <c r="L1048" s="14">
        <v>42578</v>
      </c>
      <c r="M1048" s="14">
        <f>VLOOKUP(A1048,[1]INVERSION!$C$2:$P$1120,14,0)</f>
        <v>42668</v>
      </c>
      <c r="N1048" s="14"/>
      <c r="O1048" s="14">
        <v>42487</v>
      </c>
      <c r="P1048" s="14">
        <v>42579</v>
      </c>
      <c r="Q1048" s="14">
        <f>VLOOKUP(A1048,[1]RESERVAS!$C$2:$P$1102,14,0)</f>
        <v>42668</v>
      </c>
      <c r="R1048" s="14"/>
      <c r="S1048" s="14">
        <v>42487</v>
      </c>
      <c r="T1048" s="14">
        <v>42579</v>
      </c>
      <c r="U1048" s="14">
        <f>VLOOKUP(A1048,[1]DEUDA!$A$2:$N$1113,14,0)</f>
        <v>42668</v>
      </c>
      <c r="V1048" s="14"/>
      <c r="W1048" s="14">
        <v>42487</v>
      </c>
      <c r="X1048" s="14">
        <v>42579</v>
      </c>
      <c r="Y1048" s="14">
        <f>VLOOKUP(A1048,[1]EXCEDENTES!$C$2:$P$1062,14,0)</f>
        <v>42668</v>
      </c>
      <c r="Z1048" s="14"/>
      <c r="AA1048" s="14">
        <v>42487</v>
      </c>
      <c r="AB1048" s="14">
        <v>42578</v>
      </c>
      <c r="AC1048" s="14">
        <f>VLOOKUP(A1048,[1]CxP!$C$2:$P$1113,14,0)</f>
        <v>42668</v>
      </c>
      <c r="AD1048" s="14"/>
      <c r="AE1048" s="14">
        <v>42489</v>
      </c>
      <c r="AF1048" s="14">
        <v>42579</v>
      </c>
      <c r="AG1048" s="14">
        <f>VLOOKUP(A1048,'[1]EJEC-FONDO'!$C$2:$P$1102,14,0)</f>
        <v>42668</v>
      </c>
      <c r="AH1048" s="14"/>
      <c r="AI1048" s="14">
        <v>42487</v>
      </c>
      <c r="AJ1048" s="14">
        <v>42579</v>
      </c>
      <c r="AK1048" s="14">
        <f>VLOOKUP(A1048,'[1]TESRERIA-FONDO'!$C$2:$P$1075,14,0)</f>
        <v>42668</v>
      </c>
      <c r="AL1048" s="14"/>
      <c r="AM1048" s="14">
        <v>42487</v>
      </c>
      <c r="AN1048" s="14">
        <v>42579</v>
      </c>
      <c r="AO1048" s="14">
        <f>VLOOKUP(A1048,[1]VIGENCIAS!$C$2:$P$1080,14,0)</f>
        <v>42668</v>
      </c>
      <c r="AP1048" s="14"/>
    </row>
    <row r="1049" spans="1:42" x14ac:dyDescent="0.25">
      <c r="A1049" s="12" t="s">
        <v>2105</v>
      </c>
      <c r="B1049" s="13" t="s">
        <v>2106</v>
      </c>
      <c r="C1049" s="14">
        <v>42490</v>
      </c>
      <c r="D1049" s="14">
        <v>42579</v>
      </c>
      <c r="E1049" s="14">
        <f>VLOOKUP(A1049,[1]INGRESOS!$C$2:$P$1123,14,0)</f>
        <v>42673</v>
      </c>
      <c r="F1049" s="14"/>
      <c r="G1049" s="14">
        <v>42490</v>
      </c>
      <c r="H1049" s="14">
        <v>42580</v>
      </c>
      <c r="I1049" s="14">
        <f>VLOOKUP(A1049,[1]FNCIONAMIENTO!$C$2:$P$1121,14,0)</f>
        <v>42672</v>
      </c>
      <c r="J1049" s="14"/>
      <c r="K1049" s="14">
        <v>42490</v>
      </c>
      <c r="L1049" s="14">
        <v>42580</v>
      </c>
      <c r="M1049" s="14">
        <f>VLOOKUP(A1049,[1]INVERSION!$C$2:$P$1120,14,0)</f>
        <v>42673</v>
      </c>
      <c r="N1049" s="14"/>
      <c r="O1049" s="14">
        <v>42490</v>
      </c>
      <c r="P1049" s="14">
        <v>42579</v>
      </c>
      <c r="Q1049" s="14">
        <f>VLOOKUP(A1049,[1]RESERVAS!$C$2:$P$1102,14,0)</f>
        <v>42673</v>
      </c>
      <c r="R1049" s="14"/>
      <c r="S1049" s="14">
        <v>42490</v>
      </c>
      <c r="T1049" s="14">
        <v>42579</v>
      </c>
      <c r="U1049" s="14">
        <f>VLOOKUP(A1049,[1]DEUDA!$A$2:$N$1113,14,0)</f>
        <v>42672</v>
      </c>
      <c r="V1049" s="14"/>
      <c r="W1049" s="14">
        <v>42490</v>
      </c>
      <c r="X1049" s="14">
        <v>42582</v>
      </c>
      <c r="Y1049" s="14" t="e">
        <f>VLOOKUP(A1049,[1]EXCEDENTES!$C$2:$P$1062,14,0)</f>
        <v>#N/A</v>
      </c>
      <c r="Z1049" s="14"/>
      <c r="AA1049" s="14">
        <v>42490</v>
      </c>
      <c r="AB1049" s="14">
        <v>42579</v>
      </c>
      <c r="AC1049" s="14">
        <f>VLOOKUP(A1049,[1]CxP!$C$2:$P$1113,14,0)</f>
        <v>42673</v>
      </c>
      <c r="AD1049" s="14"/>
      <c r="AE1049" s="14">
        <v>42490</v>
      </c>
      <c r="AF1049" s="14">
        <v>42579</v>
      </c>
      <c r="AG1049" s="14">
        <f>VLOOKUP(A1049,'[1]EJEC-FONDO'!$C$2:$P$1102,14,0)</f>
        <v>42673</v>
      </c>
      <c r="AH1049" s="14"/>
      <c r="AI1049" s="14">
        <v>42509</v>
      </c>
      <c r="AJ1049" s="14">
        <v>42582</v>
      </c>
      <c r="AK1049" s="14" t="e">
        <f>VLOOKUP(A1049,'[1]TESRERIA-FONDO'!$C$2:$P$1075,14,0)</f>
        <v>#N/A</v>
      </c>
      <c r="AL1049" s="14"/>
      <c r="AM1049" s="14">
        <v>42490</v>
      </c>
      <c r="AN1049" s="14">
        <v>42580</v>
      </c>
      <c r="AO1049" s="14">
        <f>VLOOKUP(A1049,[1]VIGENCIAS!$C$2:$P$1080,14,0)</f>
        <v>42674</v>
      </c>
      <c r="AP1049" s="14"/>
    </row>
    <row r="1050" spans="1:42" x14ac:dyDescent="0.25">
      <c r="A1050" s="12" t="s">
        <v>2107</v>
      </c>
      <c r="B1050" s="13" t="s">
        <v>2108</v>
      </c>
      <c r="C1050" s="14">
        <v>42489</v>
      </c>
      <c r="D1050" s="14">
        <v>42578</v>
      </c>
      <c r="E1050" s="14">
        <f>VLOOKUP(A1050,[1]INGRESOS!$C$2:$P$1123,14,0)</f>
        <v>42669</v>
      </c>
      <c r="F1050" s="14"/>
      <c r="G1050" s="14">
        <v>42489</v>
      </c>
      <c r="H1050" s="14">
        <v>42578</v>
      </c>
      <c r="I1050" s="14">
        <f>VLOOKUP(A1050,[1]FNCIONAMIENTO!$C$2:$P$1121,14,0)</f>
        <v>42670</v>
      </c>
      <c r="J1050" s="14"/>
      <c r="K1050" s="14">
        <v>42489</v>
      </c>
      <c r="L1050" s="14">
        <v>42578</v>
      </c>
      <c r="M1050" s="14">
        <f>VLOOKUP(A1050,[1]INVERSION!$C$2:$P$1120,14,0)</f>
        <v>42669</v>
      </c>
      <c r="N1050" s="14"/>
      <c r="O1050" s="14">
        <v>42489</v>
      </c>
      <c r="P1050" s="14">
        <v>42578</v>
      </c>
      <c r="Q1050" s="14">
        <f>VLOOKUP(A1050,[1]RESERVAS!$C$2:$P$1102,14,0)</f>
        <v>42669</v>
      </c>
      <c r="R1050" s="14"/>
      <c r="S1050" s="14">
        <v>42489</v>
      </c>
      <c r="T1050" s="14">
        <v>42578</v>
      </c>
      <c r="U1050" s="14">
        <f>VLOOKUP(A1050,[1]DEUDA!$A$2:$N$1113,14,0)</f>
        <v>42669</v>
      </c>
      <c r="V1050" s="14"/>
      <c r="W1050" s="14">
        <v>42490</v>
      </c>
      <c r="X1050" s="14">
        <v>42578</v>
      </c>
      <c r="Y1050" s="14">
        <f>VLOOKUP(A1050,[1]EXCEDENTES!$C$2:$P$1062,14,0)</f>
        <v>42671</v>
      </c>
      <c r="Z1050" s="14"/>
      <c r="AA1050" s="14">
        <v>42489</v>
      </c>
      <c r="AB1050" s="14">
        <v>42578</v>
      </c>
      <c r="AC1050" s="14">
        <f>VLOOKUP(A1050,[1]CxP!$C$2:$P$1113,14,0)</f>
        <v>42669</v>
      </c>
      <c r="AD1050" s="14"/>
      <c r="AE1050" s="14">
        <v>42489</v>
      </c>
      <c r="AF1050" s="14">
        <v>42578</v>
      </c>
      <c r="AG1050" s="14">
        <f>VLOOKUP(A1050,'[1]EJEC-FONDO'!$C$2:$P$1102,14,0)</f>
        <v>42669</v>
      </c>
      <c r="AH1050" s="14"/>
      <c r="AI1050" s="14">
        <v>42489</v>
      </c>
      <c r="AJ1050" s="14">
        <v>42578</v>
      </c>
      <c r="AK1050" s="14">
        <f>VLOOKUP(A1050,'[1]TESRERIA-FONDO'!$C$2:$P$1075,14,0)</f>
        <v>42671</v>
      </c>
      <c r="AL1050" s="14"/>
      <c r="AM1050" s="14">
        <v>42489</v>
      </c>
      <c r="AN1050" s="14">
        <v>42578</v>
      </c>
      <c r="AO1050" s="14">
        <f>VLOOKUP(A1050,[1]VIGENCIAS!$C$2:$P$1080,14,0)</f>
        <v>42669</v>
      </c>
      <c r="AP1050" s="14"/>
    </row>
    <row r="1051" spans="1:42" x14ac:dyDescent="0.25">
      <c r="A1051" s="12" t="s">
        <v>2109</v>
      </c>
      <c r="B1051" s="13" t="s">
        <v>2110</v>
      </c>
      <c r="C1051" s="14">
        <v>42487</v>
      </c>
      <c r="D1051" s="14">
        <v>42571</v>
      </c>
      <c r="E1051" s="14">
        <f>VLOOKUP(A1051,[1]INGRESOS!$C$2:$P$1123,14,0)</f>
        <v>42655</v>
      </c>
      <c r="F1051" s="14"/>
      <c r="G1051" s="14">
        <v>42488</v>
      </c>
      <c r="H1051" s="14">
        <v>42571</v>
      </c>
      <c r="I1051" s="14">
        <f>VLOOKUP(A1051,[1]FNCIONAMIENTO!$C$2:$P$1121,14,0)</f>
        <v>42668</v>
      </c>
      <c r="J1051" s="14"/>
      <c r="K1051" s="14">
        <v>42489</v>
      </c>
      <c r="L1051" s="14">
        <v>42571</v>
      </c>
      <c r="M1051" s="14">
        <f>VLOOKUP(A1051,[1]INVERSION!$C$2:$P$1120,14,0)</f>
        <v>42669</v>
      </c>
      <c r="N1051" s="14"/>
      <c r="O1051" s="14">
        <v>42490</v>
      </c>
      <c r="P1051" s="14">
        <v>42576</v>
      </c>
      <c r="Q1051" s="14">
        <f>VLOOKUP(A1051,[1]RESERVAS!$C$2:$P$1102,14,0)</f>
        <v>42674</v>
      </c>
      <c r="R1051" s="14"/>
      <c r="S1051" s="14">
        <v>42489</v>
      </c>
      <c r="T1051" s="14">
        <v>42571</v>
      </c>
      <c r="U1051" s="14">
        <f>VLOOKUP(A1051,[1]DEUDA!$A$2:$N$1113,14,0)</f>
        <v>42671</v>
      </c>
      <c r="V1051" s="14"/>
      <c r="W1051" s="14">
        <v>42490</v>
      </c>
      <c r="X1051" s="14">
        <v>42576</v>
      </c>
      <c r="Y1051" s="14">
        <f>VLOOKUP(A1051,[1]EXCEDENTES!$C$2:$P$1062,14,0)</f>
        <v>42667</v>
      </c>
      <c r="Z1051" s="14"/>
      <c r="AA1051" s="14">
        <v>42490</v>
      </c>
      <c r="AB1051" s="14">
        <v>42570</v>
      </c>
      <c r="AC1051" s="14">
        <f>VLOOKUP(A1051,[1]CxP!$C$2:$P$1113,14,0)</f>
        <v>42654</v>
      </c>
      <c r="AD1051" s="14"/>
      <c r="AE1051" s="14">
        <v>42490</v>
      </c>
      <c r="AF1051" s="14">
        <v>42574</v>
      </c>
      <c r="AG1051" s="14">
        <f>VLOOKUP(A1051,'[1]EJEC-FONDO'!$C$2:$P$1102,14,0)</f>
        <v>42669</v>
      </c>
      <c r="AH1051" s="14"/>
      <c r="AI1051" s="14">
        <v>42490</v>
      </c>
      <c r="AJ1051" s="14">
        <v>42598</v>
      </c>
      <c r="AK1051" s="14">
        <f>VLOOKUP(A1051,'[1]TESRERIA-FONDO'!$C$2:$P$1075,14,0)</f>
        <v>42667</v>
      </c>
      <c r="AL1051" s="14"/>
      <c r="AM1051" s="14">
        <v>42490</v>
      </c>
      <c r="AN1051" s="14">
        <v>42576</v>
      </c>
      <c r="AO1051" s="14">
        <f>VLOOKUP(A1051,[1]VIGENCIAS!$C$2:$P$1080,14,0)</f>
        <v>42674</v>
      </c>
      <c r="AP1051" s="14"/>
    </row>
    <row r="1052" spans="1:42" x14ac:dyDescent="0.25">
      <c r="A1052" s="12" t="s">
        <v>2111</v>
      </c>
      <c r="B1052" s="13" t="s">
        <v>2112</v>
      </c>
      <c r="C1052" s="14">
        <v>42490</v>
      </c>
      <c r="D1052" s="14">
        <v>42582</v>
      </c>
      <c r="E1052" s="14">
        <f>VLOOKUP(A1052,[1]INGRESOS!$C$2:$P$1123,14,0)</f>
        <v>42674</v>
      </c>
      <c r="F1052" s="14"/>
      <c r="G1052" s="14">
        <v>42489</v>
      </c>
      <c r="H1052" s="14">
        <v>42582</v>
      </c>
      <c r="I1052" s="14">
        <f>VLOOKUP(A1052,[1]FNCIONAMIENTO!$C$2:$P$1121,14,0)</f>
        <v>42674</v>
      </c>
      <c r="J1052" s="14"/>
      <c r="K1052" s="14">
        <v>42489</v>
      </c>
      <c r="L1052" s="14">
        <v>42582</v>
      </c>
      <c r="M1052" s="14">
        <f>VLOOKUP(A1052,[1]INVERSION!$C$2:$P$1120,14,0)</f>
        <v>42674</v>
      </c>
      <c r="N1052" s="14"/>
      <c r="O1052" s="14">
        <v>42520</v>
      </c>
      <c r="P1052" s="14">
        <v>42582</v>
      </c>
      <c r="Q1052" s="14">
        <f>VLOOKUP(A1052,[1]RESERVAS!$C$2:$P$1102,14,0)</f>
        <v>42674</v>
      </c>
      <c r="R1052" s="14"/>
      <c r="S1052" s="14">
        <v>42489</v>
      </c>
      <c r="T1052" s="14">
        <v>42582</v>
      </c>
      <c r="U1052" s="14">
        <f>VLOOKUP(A1052,[1]DEUDA!$A$2:$N$1113,14,0)</f>
        <v>42674</v>
      </c>
      <c r="V1052" s="14"/>
      <c r="W1052" s="14">
        <v>42489</v>
      </c>
      <c r="X1052" s="14">
        <v>42613</v>
      </c>
      <c r="Y1052" s="14">
        <f>VLOOKUP(A1052,[1]EXCEDENTES!$C$2:$P$1062,14,0)</f>
        <v>42672</v>
      </c>
      <c r="Z1052" s="14"/>
      <c r="AA1052" s="14">
        <v>42520</v>
      </c>
      <c r="AB1052" s="14">
        <v>42582</v>
      </c>
      <c r="AC1052" s="14">
        <f>VLOOKUP(A1052,[1]CxP!$C$2:$P$1113,14,0)</f>
        <v>42674</v>
      </c>
      <c r="AD1052" s="14"/>
      <c r="AE1052" s="14">
        <v>42489</v>
      </c>
      <c r="AF1052" s="14">
        <v>42582</v>
      </c>
      <c r="AG1052" s="14">
        <f>VLOOKUP(A1052,'[1]EJEC-FONDO'!$C$2:$P$1102,14,0)</f>
        <v>42674</v>
      </c>
      <c r="AH1052" s="14"/>
      <c r="AI1052" s="14">
        <v>42489</v>
      </c>
      <c r="AJ1052" s="14">
        <v>42582</v>
      </c>
      <c r="AK1052" s="14">
        <f>VLOOKUP(A1052,'[1]TESRERIA-FONDO'!$C$2:$P$1075,14,0)</f>
        <v>42672</v>
      </c>
      <c r="AL1052" s="14"/>
      <c r="AM1052" s="14">
        <v>42489</v>
      </c>
      <c r="AN1052" s="14">
        <v>42582</v>
      </c>
      <c r="AO1052" s="14">
        <f>VLOOKUP(A1052,[1]VIGENCIAS!$C$2:$P$1080,14,0)</f>
        <v>42674</v>
      </c>
      <c r="AP1052" s="14"/>
    </row>
    <row r="1053" spans="1:42" x14ac:dyDescent="0.25">
      <c r="A1053" s="12" t="s">
        <v>2113</v>
      </c>
      <c r="B1053" s="13" t="s">
        <v>2114</v>
      </c>
      <c r="C1053" s="14">
        <v>42488</v>
      </c>
      <c r="D1053" s="14">
        <v>42578</v>
      </c>
      <c r="E1053" s="14">
        <f>VLOOKUP(A1053,[1]INGRESOS!$C$2:$P$1123,14,0)</f>
        <v>42674</v>
      </c>
      <c r="F1053" s="14"/>
      <c r="G1053" s="14">
        <v>42488</v>
      </c>
      <c r="H1053" s="14">
        <v>42577</v>
      </c>
      <c r="I1053" s="14">
        <f>VLOOKUP(A1053,[1]FNCIONAMIENTO!$C$2:$P$1121,14,0)</f>
        <v>42674</v>
      </c>
      <c r="J1053" s="14"/>
      <c r="K1053" s="14">
        <v>42488</v>
      </c>
      <c r="L1053" s="14">
        <v>42578</v>
      </c>
      <c r="M1053" s="14">
        <f>VLOOKUP(A1053,[1]INVERSION!$C$2:$P$1120,14,0)</f>
        <v>42674</v>
      </c>
      <c r="N1053" s="14"/>
      <c r="O1053" s="14">
        <v>42488</v>
      </c>
      <c r="P1053" s="14">
        <v>42578</v>
      </c>
      <c r="Q1053" s="14">
        <f>VLOOKUP(A1053,[1]RESERVAS!$C$2:$P$1102,14,0)</f>
        <v>42668</v>
      </c>
      <c r="R1053" s="14"/>
      <c r="S1053" s="14">
        <v>42488</v>
      </c>
      <c r="T1053" s="14">
        <v>42577</v>
      </c>
      <c r="U1053" s="14">
        <f>VLOOKUP(A1053,[1]DEUDA!$A$2:$N$1113,14,0)</f>
        <v>42668</v>
      </c>
      <c r="V1053" s="14"/>
      <c r="W1053" s="14">
        <v>42485</v>
      </c>
      <c r="X1053" s="14">
        <v>42577</v>
      </c>
      <c r="Y1053" s="14">
        <f>VLOOKUP(A1053,[1]EXCEDENTES!$C$2:$P$1062,14,0)</f>
        <v>42674</v>
      </c>
      <c r="Z1053" s="14"/>
      <c r="AA1053" s="14">
        <v>42485</v>
      </c>
      <c r="AB1053" s="14">
        <v>42577</v>
      </c>
      <c r="AC1053" s="14">
        <f>VLOOKUP(A1053,[1]CxP!$C$2:$P$1113,14,0)</f>
        <v>42668</v>
      </c>
      <c r="AD1053" s="14"/>
      <c r="AE1053" s="14">
        <v>42488</v>
      </c>
      <c r="AF1053" s="14">
        <v>42577</v>
      </c>
      <c r="AG1053" s="14">
        <f>VLOOKUP(A1053,'[1]EJEC-FONDO'!$C$2:$P$1102,14,0)</f>
        <v>42670</v>
      </c>
      <c r="AH1053" s="14"/>
      <c r="AI1053" s="14">
        <v>42488</v>
      </c>
      <c r="AJ1053" s="14">
        <v>42577</v>
      </c>
      <c r="AK1053" s="14">
        <f>VLOOKUP(A1053,'[1]TESRERIA-FONDO'!$C$2:$P$1075,14,0)</f>
        <v>42668</v>
      </c>
      <c r="AL1053" s="14"/>
      <c r="AM1053" s="14">
        <v>42488</v>
      </c>
      <c r="AN1053" s="14">
        <v>42577</v>
      </c>
      <c r="AO1053" s="14">
        <f>VLOOKUP(A1053,[1]VIGENCIAS!$C$2:$P$1080,14,0)</f>
        <v>42668</v>
      </c>
      <c r="AP1053" s="14"/>
    </row>
    <row r="1054" spans="1:42" x14ac:dyDescent="0.25">
      <c r="A1054" s="12" t="s">
        <v>2115</v>
      </c>
      <c r="B1054" s="13" t="s">
        <v>2116</v>
      </c>
      <c r="C1054" s="14">
        <v>42478</v>
      </c>
      <c r="D1054" s="14">
        <v>42576</v>
      </c>
      <c r="E1054" s="14">
        <f>VLOOKUP(A1054,[1]INGRESOS!$C$2:$P$1123,14,0)</f>
        <v>42664</v>
      </c>
      <c r="F1054" s="14"/>
      <c r="G1054" s="14">
        <v>42480</v>
      </c>
      <c r="H1054" s="14" t="e">
        <v>#N/A</v>
      </c>
      <c r="I1054" s="14">
        <f>VLOOKUP(A1054,[1]FNCIONAMIENTO!$C$2:$P$1121,14,0)</f>
        <v>42670</v>
      </c>
      <c r="J1054" s="14"/>
      <c r="K1054" s="14">
        <v>42485</v>
      </c>
      <c r="L1054" s="14">
        <v>42579</v>
      </c>
      <c r="M1054" s="14">
        <f>VLOOKUP(A1054,[1]INVERSION!$C$2:$P$1120,14,0)</f>
        <v>42669</v>
      </c>
      <c r="N1054" s="14"/>
      <c r="O1054" s="14">
        <v>42474</v>
      </c>
      <c r="P1054" s="14">
        <v>42573</v>
      </c>
      <c r="Q1054" s="14">
        <f>VLOOKUP(A1054,[1]RESERVAS!$C$2:$P$1102,14,0)</f>
        <v>42667</v>
      </c>
      <c r="R1054" s="14"/>
      <c r="S1054" s="14">
        <v>42474</v>
      </c>
      <c r="T1054" s="14">
        <v>42564</v>
      </c>
      <c r="U1054" s="14">
        <f>VLOOKUP(A1054,[1]DEUDA!$A$2:$N$1113,14,0)</f>
        <v>42649</v>
      </c>
      <c r="V1054" s="14"/>
      <c r="W1054" s="14">
        <v>42474</v>
      </c>
      <c r="X1054" s="14">
        <v>42564</v>
      </c>
      <c r="Y1054" s="14">
        <f>VLOOKUP(A1054,[1]EXCEDENTES!$C$2:$P$1062,14,0)</f>
        <v>42649</v>
      </c>
      <c r="Z1054" s="14"/>
      <c r="AA1054" s="14">
        <v>42474</v>
      </c>
      <c r="AB1054" s="14">
        <v>42573</v>
      </c>
      <c r="AC1054" s="14">
        <f>VLOOKUP(A1054,[1]CxP!$C$2:$P$1113,14,0)</f>
        <v>42664</v>
      </c>
      <c r="AD1054" s="14"/>
      <c r="AE1054" s="14">
        <v>42476</v>
      </c>
      <c r="AF1054" s="14">
        <v>42576</v>
      </c>
      <c r="AG1054" s="14">
        <f>VLOOKUP(A1054,'[1]EJEC-FONDO'!$C$2:$P$1102,14,0)</f>
        <v>42669</v>
      </c>
      <c r="AH1054" s="14"/>
      <c r="AI1054" s="14">
        <v>42476</v>
      </c>
      <c r="AJ1054" s="14">
        <v>42576</v>
      </c>
      <c r="AK1054" s="14">
        <f>VLOOKUP(A1054,'[1]TESRERIA-FONDO'!$C$2:$P$1075,14,0)</f>
        <v>42669</v>
      </c>
      <c r="AL1054" s="14"/>
      <c r="AM1054" s="14">
        <v>42474</v>
      </c>
      <c r="AN1054" s="14">
        <v>42564</v>
      </c>
      <c r="AO1054" s="14">
        <f>VLOOKUP(A1054,[1]VIGENCIAS!$C$2:$P$1080,14,0)</f>
        <v>42649</v>
      </c>
      <c r="AP1054" s="14"/>
    </row>
    <row r="1055" spans="1:42" x14ac:dyDescent="0.25">
      <c r="A1055" s="12" t="s">
        <v>2117</v>
      </c>
      <c r="B1055" s="13" t="s">
        <v>2118</v>
      </c>
      <c r="C1055" s="14">
        <v>42482</v>
      </c>
      <c r="D1055" s="14">
        <v>42580</v>
      </c>
      <c r="E1055" s="14">
        <f>VLOOKUP(A1055,[1]INGRESOS!$C$2:$P$1123,14,0)</f>
        <v>42668</v>
      </c>
      <c r="F1055" s="14"/>
      <c r="G1055" s="14">
        <v>42486</v>
      </c>
      <c r="H1055" s="14">
        <v>42577</v>
      </c>
      <c r="I1055" s="14">
        <f>VLOOKUP(A1055,[1]FNCIONAMIENTO!$C$2:$P$1121,14,0)</f>
        <v>42662</v>
      </c>
      <c r="J1055" s="14"/>
      <c r="K1055" s="14">
        <v>42483</v>
      </c>
      <c r="L1055" s="14">
        <v>42577</v>
      </c>
      <c r="M1055" s="14">
        <f>VLOOKUP(A1055,[1]INVERSION!$C$2:$P$1120,14,0)</f>
        <v>42661</v>
      </c>
      <c r="N1055" s="14"/>
      <c r="O1055" s="14">
        <v>42486</v>
      </c>
      <c r="P1055" s="14">
        <v>42564</v>
      </c>
      <c r="Q1055" s="14">
        <f>VLOOKUP(A1055,[1]RESERVAS!$C$2:$P$1102,14,0)</f>
        <v>42656</v>
      </c>
      <c r="R1055" s="14"/>
      <c r="S1055" s="14">
        <v>42486</v>
      </c>
      <c r="T1055" s="14">
        <v>42577</v>
      </c>
      <c r="U1055" s="14">
        <f>VLOOKUP(A1055,[1]DEUDA!$A$2:$N$1113,14,0)</f>
        <v>42656</v>
      </c>
      <c r="V1055" s="14"/>
      <c r="W1055" s="14">
        <v>42486</v>
      </c>
      <c r="X1055" s="14">
        <v>42577</v>
      </c>
      <c r="Y1055" s="14">
        <f>VLOOKUP(A1055,[1]EXCEDENTES!$C$2:$P$1062,14,0)</f>
        <v>42657</v>
      </c>
      <c r="Z1055" s="14"/>
      <c r="AA1055" s="14">
        <v>42483</v>
      </c>
      <c r="AB1055" s="14">
        <v>42564</v>
      </c>
      <c r="AC1055" s="14">
        <f>VLOOKUP(A1055,[1]CxP!$C$2:$P$1113,14,0)</f>
        <v>42656</v>
      </c>
      <c r="AD1055" s="14"/>
      <c r="AE1055" s="14">
        <v>42483</v>
      </c>
      <c r="AF1055" s="14">
        <v>42577</v>
      </c>
      <c r="AG1055" s="14">
        <f>VLOOKUP(A1055,'[1]EJEC-FONDO'!$C$2:$P$1102,14,0)</f>
        <v>42663</v>
      </c>
      <c r="AH1055" s="14"/>
      <c r="AI1055" s="14">
        <v>42486</v>
      </c>
      <c r="AJ1055" s="14">
        <v>42565</v>
      </c>
      <c r="AK1055" s="14">
        <f>VLOOKUP(A1055,'[1]TESRERIA-FONDO'!$C$2:$P$1075,14,0)</f>
        <v>42657</v>
      </c>
      <c r="AL1055" s="14"/>
      <c r="AM1055" s="14">
        <v>42486</v>
      </c>
      <c r="AN1055" s="14">
        <v>42564</v>
      </c>
      <c r="AO1055" s="14">
        <f>VLOOKUP(A1055,[1]VIGENCIAS!$C$2:$P$1080,14,0)</f>
        <v>42656</v>
      </c>
      <c r="AP1055" s="14"/>
    </row>
    <row r="1056" spans="1:42" x14ac:dyDescent="0.25">
      <c r="A1056" s="12" t="s">
        <v>2119</v>
      </c>
      <c r="B1056" s="13" t="s">
        <v>2120</v>
      </c>
      <c r="C1056" s="14">
        <v>42490</v>
      </c>
      <c r="D1056" s="14">
        <v>42581</v>
      </c>
      <c r="E1056" s="14">
        <f>VLOOKUP(A1056,[1]INGRESOS!$C$2:$P$1123,14,0)</f>
        <v>42674</v>
      </c>
      <c r="F1056" s="14"/>
      <c r="G1056" s="14">
        <v>42490</v>
      </c>
      <c r="H1056" s="14">
        <v>42581</v>
      </c>
      <c r="I1056" s="14">
        <f>VLOOKUP(A1056,[1]FNCIONAMIENTO!$C$2:$P$1121,14,0)</f>
        <v>42674</v>
      </c>
      <c r="J1056" s="14"/>
      <c r="K1056" s="14">
        <v>42490</v>
      </c>
      <c r="L1056" s="14">
        <v>42582</v>
      </c>
      <c r="M1056" s="14">
        <f>VLOOKUP(A1056,[1]INVERSION!$C$2:$P$1120,14,0)</f>
        <v>42674</v>
      </c>
      <c r="N1056" s="14"/>
      <c r="O1056" s="14">
        <v>42489</v>
      </c>
      <c r="P1056" s="14">
        <v>42580</v>
      </c>
      <c r="Q1056" s="14">
        <f>VLOOKUP(A1056,[1]RESERVAS!$C$2:$P$1102,14,0)</f>
        <v>42674</v>
      </c>
      <c r="R1056" s="14"/>
      <c r="S1056" s="14">
        <v>42489</v>
      </c>
      <c r="T1056" s="14">
        <v>42580</v>
      </c>
      <c r="U1056" s="14">
        <f>VLOOKUP(A1056,[1]DEUDA!$A$2:$N$1113,14,0)</f>
        <v>42674</v>
      </c>
      <c r="V1056" s="14"/>
      <c r="W1056" s="14">
        <v>42490</v>
      </c>
      <c r="X1056" s="14">
        <v>42582</v>
      </c>
      <c r="Y1056" s="14">
        <f>VLOOKUP(A1056,[1]EXCEDENTES!$C$2:$P$1062,14,0)</f>
        <v>42674</v>
      </c>
      <c r="Z1056" s="14"/>
      <c r="AA1056" s="14">
        <v>42489</v>
      </c>
      <c r="AB1056" s="14">
        <v>42580</v>
      </c>
      <c r="AC1056" s="14">
        <f>VLOOKUP(A1056,[1]CxP!$C$2:$P$1113,14,0)</f>
        <v>42674</v>
      </c>
      <c r="AD1056" s="14"/>
      <c r="AE1056" s="14">
        <v>42490</v>
      </c>
      <c r="AF1056" s="14">
        <v>42581</v>
      </c>
      <c r="AG1056" s="14">
        <f>VLOOKUP(A1056,'[1]EJEC-FONDO'!$C$2:$P$1102,14,0)</f>
        <v>42674</v>
      </c>
      <c r="AH1056" s="14"/>
      <c r="AI1056" s="14">
        <v>42490</v>
      </c>
      <c r="AJ1056" s="14">
        <v>42581</v>
      </c>
      <c r="AK1056" s="14">
        <f>VLOOKUP(A1056,'[1]TESRERIA-FONDO'!$C$2:$P$1075,14,0)</f>
        <v>42674</v>
      </c>
      <c r="AL1056" s="14"/>
      <c r="AM1056" s="14">
        <v>42490</v>
      </c>
      <c r="AN1056" s="14">
        <v>42580</v>
      </c>
      <c r="AO1056" s="14">
        <f>VLOOKUP(A1056,[1]VIGENCIAS!$C$2:$P$1080,14,0)</f>
        <v>42674</v>
      </c>
      <c r="AP1056" s="14"/>
    </row>
    <row r="1057" spans="1:42" x14ac:dyDescent="0.25">
      <c r="A1057" s="12" t="s">
        <v>2121</v>
      </c>
      <c r="B1057" s="13" t="s">
        <v>2122</v>
      </c>
      <c r="C1057" s="14">
        <v>42488</v>
      </c>
      <c r="D1057" s="14">
        <v>42577</v>
      </c>
      <c r="E1057" s="14">
        <f>VLOOKUP(A1057,[1]INGRESOS!$C$2:$P$1123,14,0)</f>
        <v>42669</v>
      </c>
      <c r="F1057" s="14"/>
      <c r="G1057" s="14">
        <v>42487</v>
      </c>
      <c r="H1057" s="14">
        <v>42577</v>
      </c>
      <c r="I1057" s="14">
        <f>VLOOKUP(A1057,[1]FNCIONAMIENTO!$C$2:$P$1121,14,0)</f>
        <v>42669</v>
      </c>
      <c r="J1057" s="14"/>
      <c r="K1057" s="14">
        <v>42488</v>
      </c>
      <c r="L1057" s="14">
        <v>42577</v>
      </c>
      <c r="M1057" s="14">
        <f>VLOOKUP(A1057,[1]INVERSION!$C$2:$P$1120,14,0)</f>
        <v>42669</v>
      </c>
      <c r="N1057" s="14"/>
      <c r="O1057" s="14">
        <v>42487</v>
      </c>
      <c r="P1057" s="14">
        <v>42577</v>
      </c>
      <c r="Q1057" s="14">
        <f>VLOOKUP(A1057,[1]RESERVAS!$C$2:$P$1102,14,0)</f>
        <v>42669</v>
      </c>
      <c r="R1057" s="14"/>
      <c r="S1057" s="14">
        <v>42487</v>
      </c>
      <c r="T1057" s="14">
        <v>42577</v>
      </c>
      <c r="U1057" s="14">
        <f>VLOOKUP(A1057,[1]DEUDA!$A$2:$N$1113,14,0)</f>
        <v>42669</v>
      </c>
      <c r="V1057" s="14"/>
      <c r="W1057" s="14">
        <v>42482</v>
      </c>
      <c r="X1057" s="14">
        <v>42576</v>
      </c>
      <c r="Y1057" s="14">
        <f>VLOOKUP(A1057,[1]EXCEDENTES!$C$2:$P$1062,14,0)</f>
        <v>42662</v>
      </c>
      <c r="Z1057" s="14"/>
      <c r="AA1057" s="14">
        <v>42487</v>
      </c>
      <c r="AB1057" s="14">
        <v>42577</v>
      </c>
      <c r="AC1057" s="14">
        <f>VLOOKUP(A1057,[1]CxP!$C$2:$P$1113,14,0)</f>
        <v>42669</v>
      </c>
      <c r="AD1057" s="14"/>
      <c r="AE1057" s="14">
        <v>42466</v>
      </c>
      <c r="AF1057" s="14">
        <v>42565</v>
      </c>
      <c r="AG1057" s="14">
        <f>VLOOKUP(A1057,'[1]EJEC-FONDO'!$C$2:$P$1102,14,0)</f>
        <v>42662</v>
      </c>
      <c r="AH1057" s="14"/>
      <c r="AI1057" s="14">
        <v>42481</v>
      </c>
      <c r="AJ1057" s="14">
        <v>42566</v>
      </c>
      <c r="AK1057" s="14">
        <f>VLOOKUP(A1057,'[1]TESRERIA-FONDO'!$C$2:$P$1075,14,0)</f>
        <v>42662</v>
      </c>
      <c r="AL1057" s="14"/>
      <c r="AM1057" s="14">
        <v>42481</v>
      </c>
      <c r="AN1057" s="14">
        <v>42570</v>
      </c>
      <c r="AO1057" s="14">
        <f>VLOOKUP(A1057,[1]VIGENCIAS!$C$2:$P$1080,14,0)</f>
        <v>42662</v>
      </c>
      <c r="AP1057" s="14"/>
    </row>
    <row r="1058" spans="1:42" x14ac:dyDescent="0.25">
      <c r="A1058" s="12" t="s">
        <v>2123</v>
      </c>
      <c r="B1058" s="13" t="s">
        <v>2124</v>
      </c>
      <c r="C1058" s="14">
        <v>42483</v>
      </c>
      <c r="D1058" s="14">
        <v>42582</v>
      </c>
      <c r="E1058" s="14">
        <f>VLOOKUP(A1058,[1]INGRESOS!$C$2:$P$1123,14,0)</f>
        <v>42666</v>
      </c>
      <c r="F1058" s="14"/>
      <c r="G1058" s="14">
        <v>42483</v>
      </c>
      <c r="H1058" s="14">
        <v>42582</v>
      </c>
      <c r="I1058" s="14">
        <f>VLOOKUP(A1058,[1]FNCIONAMIENTO!$C$2:$P$1121,14,0)</f>
        <v>42666</v>
      </c>
      <c r="J1058" s="14"/>
      <c r="K1058" s="14">
        <v>42483</v>
      </c>
      <c r="L1058" s="14">
        <v>42582</v>
      </c>
      <c r="M1058" s="14">
        <f>VLOOKUP(A1058,[1]INVERSION!$C$2:$P$1120,14,0)</f>
        <v>42666</v>
      </c>
      <c r="N1058" s="14"/>
      <c r="O1058" s="14">
        <v>42485</v>
      </c>
      <c r="P1058" s="14">
        <v>42578</v>
      </c>
      <c r="Q1058" s="14">
        <f>VLOOKUP(A1058,[1]RESERVAS!$C$2:$P$1102,14,0)</f>
        <v>42664</v>
      </c>
      <c r="R1058" s="14"/>
      <c r="S1058" s="14">
        <v>42478</v>
      </c>
      <c r="T1058" s="14">
        <v>42578</v>
      </c>
      <c r="U1058" s="14">
        <f>VLOOKUP(A1058,[1]DEUDA!$A$2:$N$1113,14,0)</f>
        <v>42664</v>
      </c>
      <c r="V1058" s="14"/>
      <c r="W1058" s="14">
        <v>42485</v>
      </c>
      <c r="X1058" s="14">
        <v>42582</v>
      </c>
      <c r="Y1058" s="14">
        <f>VLOOKUP(A1058,[1]EXCEDENTES!$C$2:$P$1062,14,0)</f>
        <v>42666</v>
      </c>
      <c r="Z1058" s="14"/>
      <c r="AA1058" s="14">
        <v>42481</v>
      </c>
      <c r="AB1058" s="14">
        <v>42578</v>
      </c>
      <c r="AC1058" s="14">
        <f>VLOOKUP(A1058,[1]CxP!$C$2:$P$1113,14,0)</f>
        <v>42666</v>
      </c>
      <c r="AD1058" s="14"/>
      <c r="AE1058" s="14">
        <v>42485</v>
      </c>
      <c r="AF1058" s="14">
        <v>42579</v>
      </c>
      <c r="AG1058" s="14">
        <f>VLOOKUP(A1058,'[1]EJEC-FONDO'!$C$2:$P$1102,14,0)</f>
        <v>42667</v>
      </c>
      <c r="AH1058" s="14"/>
      <c r="AI1058" s="14">
        <v>42485</v>
      </c>
      <c r="AJ1058" s="14">
        <v>42582</v>
      </c>
      <c r="AK1058" s="14">
        <f>VLOOKUP(A1058,'[1]TESRERIA-FONDO'!$C$2:$P$1075,14,0)</f>
        <v>42666</v>
      </c>
      <c r="AL1058" s="14"/>
      <c r="AM1058" s="14">
        <v>42478</v>
      </c>
      <c r="AN1058" s="14">
        <v>42578</v>
      </c>
      <c r="AO1058" s="14">
        <f>VLOOKUP(A1058,[1]VIGENCIAS!$C$2:$P$1080,14,0)</f>
        <v>42664</v>
      </c>
      <c r="AP1058" s="14"/>
    </row>
    <row r="1059" spans="1:42" x14ac:dyDescent="0.25">
      <c r="A1059" s="12" t="s">
        <v>2125</v>
      </c>
      <c r="B1059" s="13" t="s">
        <v>2126</v>
      </c>
      <c r="C1059" s="14">
        <v>42487</v>
      </c>
      <c r="D1059" s="14">
        <v>42579</v>
      </c>
      <c r="E1059" s="14">
        <f>VLOOKUP(A1059,[1]INGRESOS!$C$2:$P$1123,14,0)</f>
        <v>42672</v>
      </c>
      <c r="F1059" s="14"/>
      <c r="G1059" s="14">
        <v>42487</v>
      </c>
      <c r="H1059" s="14">
        <v>42579</v>
      </c>
      <c r="I1059" s="14">
        <f>VLOOKUP(A1059,[1]FNCIONAMIENTO!$C$2:$P$1121,14,0)</f>
        <v>42663</v>
      </c>
      <c r="J1059" s="14"/>
      <c r="K1059" s="14">
        <v>42487</v>
      </c>
      <c r="L1059" s="14">
        <v>42579</v>
      </c>
      <c r="M1059" s="14">
        <f>VLOOKUP(A1059,[1]INVERSION!$C$2:$P$1120,14,0)</f>
        <v>42672</v>
      </c>
      <c r="N1059" s="14"/>
      <c r="O1059" s="14">
        <v>42489</v>
      </c>
      <c r="P1059" s="14">
        <v>42579</v>
      </c>
      <c r="Q1059" s="14">
        <f>VLOOKUP(A1059,[1]RESERVAS!$C$2:$P$1102,14,0)</f>
        <v>42658</v>
      </c>
      <c r="R1059" s="14"/>
      <c r="S1059" s="14">
        <v>42488</v>
      </c>
      <c r="T1059" s="14">
        <v>42573</v>
      </c>
      <c r="U1059" s="14">
        <f>VLOOKUP(A1059,[1]DEUDA!$A$2:$N$1113,14,0)</f>
        <v>42658</v>
      </c>
      <c r="V1059" s="14"/>
      <c r="W1059" s="14">
        <v>42488</v>
      </c>
      <c r="X1059" s="14">
        <v>42582</v>
      </c>
      <c r="Y1059" s="14">
        <f>VLOOKUP(A1059,[1]EXCEDENTES!$C$2:$P$1062,14,0)</f>
        <v>42672</v>
      </c>
      <c r="Z1059" s="14"/>
      <c r="AA1059" s="14">
        <v>42489</v>
      </c>
      <c r="AB1059" s="14">
        <v>42579</v>
      </c>
      <c r="AC1059" s="14">
        <f>VLOOKUP(A1059,[1]CxP!$C$2:$P$1113,14,0)</f>
        <v>42672</v>
      </c>
      <c r="AD1059" s="14"/>
      <c r="AE1059" s="14">
        <v>42487</v>
      </c>
      <c r="AF1059" s="14">
        <v>42579</v>
      </c>
      <c r="AG1059" s="14">
        <f>VLOOKUP(A1059,'[1]EJEC-FONDO'!$C$2:$P$1102,14,0)</f>
        <v>42672</v>
      </c>
      <c r="AH1059" s="14"/>
      <c r="AI1059" s="14">
        <v>42488</v>
      </c>
      <c r="AJ1059" s="14">
        <v>42582</v>
      </c>
      <c r="AK1059" s="14">
        <f>VLOOKUP(A1059,'[1]TESRERIA-FONDO'!$C$2:$P$1075,14,0)</f>
        <v>42672</v>
      </c>
      <c r="AL1059" s="14"/>
      <c r="AM1059" s="14">
        <v>42488</v>
      </c>
      <c r="AN1059" s="14">
        <v>42579</v>
      </c>
      <c r="AO1059" s="14">
        <f>VLOOKUP(A1059,[1]VIGENCIAS!$C$2:$P$1080,14,0)</f>
        <v>42658</v>
      </c>
      <c r="AP1059" s="14"/>
    </row>
    <row r="1060" spans="1:42" x14ac:dyDescent="0.25">
      <c r="A1060" s="12" t="s">
        <v>2127</v>
      </c>
      <c r="B1060" s="13" t="s">
        <v>2128</v>
      </c>
      <c r="C1060" s="14">
        <v>42475</v>
      </c>
      <c r="D1060" s="14">
        <v>42577</v>
      </c>
      <c r="E1060" s="14">
        <f>VLOOKUP(A1060,[1]INGRESOS!$C$2:$P$1123,14,0)</f>
        <v>42669</v>
      </c>
      <c r="F1060" s="14"/>
      <c r="G1060" s="14">
        <v>42475</v>
      </c>
      <c r="H1060" s="14">
        <v>42572</v>
      </c>
      <c r="I1060" s="14">
        <f>VLOOKUP(A1060,[1]FNCIONAMIENTO!$C$2:$P$1121,14,0)</f>
        <v>42669</v>
      </c>
      <c r="J1060" s="14"/>
      <c r="K1060" s="14">
        <v>42483</v>
      </c>
      <c r="L1060" s="14">
        <v>42577</v>
      </c>
      <c r="M1060" s="14">
        <f>VLOOKUP(A1060,[1]INVERSION!$C$2:$P$1120,14,0)</f>
        <v>42671</v>
      </c>
      <c r="N1060" s="14"/>
      <c r="O1060" s="14">
        <v>42475</v>
      </c>
      <c r="P1060" s="14">
        <v>42573</v>
      </c>
      <c r="Q1060" s="14">
        <f>VLOOKUP(A1060,[1]RESERVAS!$C$2:$P$1102,14,0)</f>
        <v>42670</v>
      </c>
      <c r="R1060" s="14"/>
      <c r="S1060" s="14">
        <v>42475</v>
      </c>
      <c r="T1060" s="14">
        <v>42572</v>
      </c>
      <c r="U1060" s="14">
        <f>VLOOKUP(A1060,[1]DEUDA!$A$2:$N$1113,14,0)</f>
        <v>42670</v>
      </c>
      <c r="V1060" s="14"/>
      <c r="W1060" s="14">
        <v>42481</v>
      </c>
      <c r="X1060" s="14">
        <v>42577</v>
      </c>
      <c r="Y1060" s="14">
        <f>VLOOKUP(A1060,[1]EXCEDENTES!$C$2:$P$1062,14,0)</f>
        <v>42671</v>
      </c>
      <c r="Z1060" s="14"/>
      <c r="AA1060" s="14">
        <v>42475</v>
      </c>
      <c r="AB1060" s="14">
        <v>42572</v>
      </c>
      <c r="AC1060" s="14">
        <f>VLOOKUP(A1060,[1]CxP!$C$2:$P$1113,14,0)</f>
        <v>42669</v>
      </c>
      <c r="AD1060" s="14"/>
      <c r="AE1060" s="14">
        <v>42483</v>
      </c>
      <c r="AF1060" s="14">
        <v>42573</v>
      </c>
      <c r="AG1060" s="14">
        <f>VLOOKUP(A1060,'[1]EJEC-FONDO'!$C$2:$P$1102,14,0)</f>
        <v>42669</v>
      </c>
      <c r="AH1060" s="14"/>
      <c r="AI1060" s="14">
        <v>42481</v>
      </c>
      <c r="AJ1060" s="14">
        <v>42577</v>
      </c>
      <c r="AK1060" s="14">
        <f>VLOOKUP(A1060,'[1]TESRERIA-FONDO'!$C$2:$P$1075,14,0)</f>
        <v>42671</v>
      </c>
      <c r="AL1060" s="14"/>
      <c r="AM1060" s="14">
        <v>42475</v>
      </c>
      <c r="AN1060" s="14">
        <v>42572</v>
      </c>
      <c r="AO1060" s="14">
        <f>VLOOKUP(A1060,[1]VIGENCIAS!$C$2:$P$1080,14,0)</f>
        <v>42670</v>
      </c>
      <c r="AP1060" s="14"/>
    </row>
    <row r="1061" spans="1:42" x14ac:dyDescent="0.25">
      <c r="A1061" s="12" t="s">
        <v>2129</v>
      </c>
      <c r="B1061" s="13" t="s">
        <v>2130</v>
      </c>
      <c r="C1061" s="14">
        <v>42486</v>
      </c>
      <c r="D1061" s="14">
        <v>42577</v>
      </c>
      <c r="E1061" s="14">
        <f>VLOOKUP(A1061,[1]INGRESOS!$C$2:$P$1123,14,0)</f>
        <v>42668</v>
      </c>
      <c r="F1061" s="14"/>
      <c r="G1061" s="14">
        <v>42486</v>
      </c>
      <c r="H1061" s="14">
        <v>42577</v>
      </c>
      <c r="I1061" s="14">
        <f>VLOOKUP(A1061,[1]FNCIONAMIENTO!$C$2:$P$1121,14,0)</f>
        <v>42668</v>
      </c>
      <c r="J1061" s="14"/>
      <c r="K1061" s="14">
        <v>42486</v>
      </c>
      <c r="L1061" s="14">
        <v>42577</v>
      </c>
      <c r="M1061" s="14">
        <f>VLOOKUP(A1061,[1]INVERSION!$C$2:$P$1120,14,0)</f>
        <v>42668</v>
      </c>
      <c r="N1061" s="14"/>
      <c r="O1061" s="14">
        <v>42486</v>
      </c>
      <c r="P1061" s="14">
        <v>42577</v>
      </c>
      <c r="Q1061" s="14">
        <f>VLOOKUP(A1061,[1]RESERVAS!$C$2:$P$1102,14,0)</f>
        <v>42668</v>
      </c>
      <c r="R1061" s="14"/>
      <c r="S1061" s="14">
        <v>42486</v>
      </c>
      <c r="T1061" s="14">
        <v>42577</v>
      </c>
      <c r="U1061" s="14">
        <f>VLOOKUP(A1061,[1]DEUDA!$A$2:$N$1113,14,0)</f>
        <v>42668</v>
      </c>
      <c r="V1061" s="14"/>
      <c r="W1061" s="14">
        <v>42486</v>
      </c>
      <c r="X1061" s="14">
        <v>42577</v>
      </c>
      <c r="Y1061" s="14">
        <f>VLOOKUP(A1061,[1]EXCEDENTES!$C$2:$P$1062,14,0)</f>
        <v>42668</v>
      </c>
      <c r="Z1061" s="14"/>
      <c r="AA1061" s="14">
        <v>42486</v>
      </c>
      <c r="AB1061" s="14">
        <v>42577</v>
      </c>
      <c r="AC1061" s="14">
        <f>VLOOKUP(A1061,[1]CxP!$C$2:$P$1113,14,0)</f>
        <v>42668</v>
      </c>
      <c r="AD1061" s="14"/>
      <c r="AE1061" s="14">
        <v>42486</v>
      </c>
      <c r="AF1061" s="14">
        <v>42577</v>
      </c>
      <c r="AG1061" s="14">
        <f>VLOOKUP(A1061,'[1]EJEC-FONDO'!$C$2:$P$1102,14,0)</f>
        <v>42674</v>
      </c>
      <c r="AH1061" s="14"/>
      <c r="AI1061" s="14">
        <v>42486</v>
      </c>
      <c r="AJ1061" s="14">
        <v>42577</v>
      </c>
      <c r="AK1061" s="14">
        <f>VLOOKUP(A1061,'[1]TESRERIA-FONDO'!$C$2:$P$1075,14,0)</f>
        <v>42674</v>
      </c>
      <c r="AL1061" s="14"/>
      <c r="AM1061" s="14">
        <v>42486</v>
      </c>
      <c r="AN1061" s="14">
        <v>42577</v>
      </c>
      <c r="AO1061" s="14">
        <f>VLOOKUP(A1061,[1]VIGENCIAS!$C$2:$P$1080,14,0)</f>
        <v>42668</v>
      </c>
      <c r="AP1061" s="14"/>
    </row>
    <row r="1062" spans="1:42" x14ac:dyDescent="0.25">
      <c r="A1062" s="12" t="s">
        <v>2131</v>
      </c>
      <c r="B1062" s="13" t="s">
        <v>2132</v>
      </c>
      <c r="C1062" s="14">
        <v>42501</v>
      </c>
      <c r="D1062" s="14">
        <v>42593</v>
      </c>
      <c r="E1062" s="14">
        <f>VLOOKUP(A1062,[1]INGRESOS!$C$2:$P$1123,14,0)</f>
        <v>42672</v>
      </c>
      <c r="F1062" s="14"/>
      <c r="G1062" s="14">
        <v>42520</v>
      </c>
      <c r="H1062" s="14">
        <v>42577</v>
      </c>
      <c r="I1062" s="14">
        <f>VLOOKUP(A1062,[1]FNCIONAMIENTO!$C$2:$P$1121,14,0)</f>
        <v>42672</v>
      </c>
      <c r="J1062" s="14"/>
      <c r="K1062" s="14">
        <v>42520</v>
      </c>
      <c r="L1062" s="14">
        <v>42582</v>
      </c>
      <c r="M1062" s="14">
        <f>VLOOKUP(A1062,[1]INVERSION!$C$2:$P$1120,14,0)</f>
        <v>42674</v>
      </c>
      <c r="N1062" s="14"/>
      <c r="O1062" s="14">
        <v>42514</v>
      </c>
      <c r="P1062" s="14">
        <v>42592</v>
      </c>
      <c r="Q1062" s="14">
        <f>VLOOKUP(A1062,[1]RESERVAS!$C$2:$P$1102,14,0)</f>
        <v>42671</v>
      </c>
      <c r="R1062" s="14"/>
      <c r="S1062" s="14" t="e">
        <v>#N/A</v>
      </c>
      <c r="T1062" s="14">
        <v>42590</v>
      </c>
      <c r="U1062" s="14">
        <f>VLOOKUP(A1062,[1]DEUDA!$A$2:$N$1113,14,0)</f>
        <v>42672</v>
      </c>
      <c r="V1062" s="14"/>
      <c r="W1062" s="14">
        <v>42514</v>
      </c>
      <c r="X1062" s="14">
        <v>42612</v>
      </c>
      <c r="Y1062" s="14" t="e">
        <f>VLOOKUP(A1062,[1]EXCEDENTES!$C$2:$P$1062,14,0)</f>
        <v>#N/A</v>
      </c>
      <c r="Z1062" s="14"/>
      <c r="AA1062" s="14">
        <v>42509</v>
      </c>
      <c r="AB1062" s="14">
        <v>42590</v>
      </c>
      <c r="AC1062" s="14">
        <f>VLOOKUP(A1062,[1]CxP!$C$2:$P$1113,14,0)</f>
        <v>42655</v>
      </c>
      <c r="AD1062" s="14"/>
      <c r="AE1062" s="14">
        <v>42521</v>
      </c>
      <c r="AF1062" s="14">
        <v>42577</v>
      </c>
      <c r="AG1062" s="14">
        <f>VLOOKUP(A1062,'[1]EJEC-FONDO'!$C$2:$P$1102,14,0)</f>
        <v>42672</v>
      </c>
      <c r="AH1062" s="14"/>
      <c r="AI1062" s="14">
        <v>42507</v>
      </c>
      <c r="AJ1062" s="14">
        <v>42578</v>
      </c>
      <c r="AK1062" s="14" t="e">
        <f>VLOOKUP(A1062,'[1]TESRERIA-FONDO'!$C$2:$P$1075,14,0)</f>
        <v>#N/A</v>
      </c>
      <c r="AL1062" s="14"/>
      <c r="AM1062" s="14">
        <v>42513</v>
      </c>
      <c r="AN1062" s="14" t="e">
        <v>#N/A</v>
      </c>
      <c r="AO1062" s="14">
        <f>VLOOKUP(A1062,[1]VIGENCIAS!$C$2:$P$1080,14,0)</f>
        <v>42671</v>
      </c>
      <c r="AP1062" s="14"/>
    </row>
    <row r="1063" spans="1:42" x14ac:dyDescent="0.25">
      <c r="A1063" s="12" t="s">
        <v>2133</v>
      </c>
      <c r="B1063" s="13" t="s">
        <v>2134</v>
      </c>
      <c r="C1063" s="14">
        <v>42490</v>
      </c>
      <c r="D1063" s="14">
        <v>42582</v>
      </c>
      <c r="E1063" s="14">
        <f>VLOOKUP(A1063,[1]INGRESOS!$C$2:$P$1123,14,0)</f>
        <v>42694</v>
      </c>
      <c r="F1063" s="14"/>
      <c r="G1063" s="14">
        <v>42489</v>
      </c>
      <c r="H1063" s="14">
        <v>42582</v>
      </c>
      <c r="I1063" s="14">
        <f>VLOOKUP(A1063,[1]FNCIONAMIENTO!$C$2:$P$1121,14,0)</f>
        <v>42694</v>
      </c>
      <c r="J1063" s="14"/>
      <c r="K1063" s="14">
        <v>42489</v>
      </c>
      <c r="L1063" s="14">
        <v>42582</v>
      </c>
      <c r="M1063" s="14">
        <f>VLOOKUP(A1063,[1]INVERSION!$C$2:$P$1120,14,0)</f>
        <v>42694</v>
      </c>
      <c r="N1063" s="14"/>
      <c r="O1063" s="14">
        <v>42489</v>
      </c>
      <c r="P1063" s="14">
        <v>42582</v>
      </c>
      <c r="Q1063" s="14">
        <f>VLOOKUP(A1063,[1]RESERVAS!$C$2:$P$1102,14,0)</f>
        <v>42674</v>
      </c>
      <c r="R1063" s="14"/>
      <c r="S1063" s="14">
        <v>42489</v>
      </c>
      <c r="T1063" s="14">
        <v>42582</v>
      </c>
      <c r="U1063" s="14">
        <f>VLOOKUP(A1063,[1]DEUDA!$A$2:$N$1113,14,0)</f>
        <v>42674</v>
      </c>
      <c r="V1063" s="14"/>
      <c r="W1063" s="14">
        <v>42490</v>
      </c>
      <c r="X1063" s="14" t="e">
        <v>#N/A</v>
      </c>
      <c r="Y1063" s="14">
        <f>VLOOKUP(A1063,[1]EXCEDENTES!$C$2:$P$1062,14,0)</f>
        <v>42699</v>
      </c>
      <c r="Z1063" s="14"/>
      <c r="AA1063" s="14">
        <v>42489</v>
      </c>
      <c r="AB1063" s="14">
        <v>42582</v>
      </c>
      <c r="AC1063" s="14">
        <f>VLOOKUP(A1063,[1]CxP!$C$2:$P$1113,14,0)</f>
        <v>42674</v>
      </c>
      <c r="AD1063" s="14"/>
      <c r="AE1063" s="14">
        <v>42489</v>
      </c>
      <c r="AF1063" s="14">
        <v>42582</v>
      </c>
      <c r="AG1063" s="14">
        <f>VLOOKUP(A1063,'[1]EJEC-FONDO'!$C$2:$P$1102,14,0)</f>
        <v>42698</v>
      </c>
      <c r="AH1063" s="14"/>
      <c r="AI1063" s="14">
        <v>42489</v>
      </c>
      <c r="AJ1063" s="14">
        <v>42582</v>
      </c>
      <c r="AK1063" s="14">
        <f>VLOOKUP(A1063,'[1]TESRERIA-FONDO'!$C$2:$P$1075,14,0)</f>
        <v>42699</v>
      </c>
      <c r="AL1063" s="14"/>
      <c r="AM1063" s="14">
        <v>42489</v>
      </c>
      <c r="AN1063" s="14">
        <v>42582</v>
      </c>
      <c r="AO1063" s="14">
        <f>VLOOKUP(A1063,[1]VIGENCIAS!$C$2:$P$1080,14,0)</f>
        <v>42674</v>
      </c>
      <c r="AP1063" s="14"/>
    </row>
    <row r="1064" spans="1:42" x14ac:dyDescent="0.25">
      <c r="A1064" s="12" t="s">
        <v>2135</v>
      </c>
      <c r="B1064" s="13" t="s">
        <v>2136</v>
      </c>
      <c r="C1064" s="14">
        <v>42481</v>
      </c>
      <c r="D1064" s="14">
        <v>42577</v>
      </c>
      <c r="E1064" s="14">
        <f>VLOOKUP(A1064,[1]INGRESOS!$C$2:$P$1123,14,0)</f>
        <v>42669</v>
      </c>
      <c r="F1064" s="14"/>
      <c r="G1064" s="14">
        <v>42481</v>
      </c>
      <c r="H1064" s="14">
        <v>42576</v>
      </c>
      <c r="I1064" s="14">
        <f>VLOOKUP(A1064,[1]FNCIONAMIENTO!$C$2:$P$1121,14,0)</f>
        <v>42668</v>
      </c>
      <c r="J1064" s="14"/>
      <c r="K1064" s="14">
        <v>42486</v>
      </c>
      <c r="L1064" s="14">
        <v>42576</v>
      </c>
      <c r="M1064" s="14">
        <f>VLOOKUP(A1064,[1]INVERSION!$C$2:$P$1120,14,0)</f>
        <v>42668</v>
      </c>
      <c r="N1064" s="14"/>
      <c r="O1064" s="14">
        <v>42485</v>
      </c>
      <c r="P1064" s="14">
        <v>42577</v>
      </c>
      <c r="Q1064" s="14">
        <f>VLOOKUP(A1064,[1]RESERVAS!$C$2:$P$1102,14,0)</f>
        <v>42668</v>
      </c>
      <c r="R1064" s="14"/>
      <c r="S1064" s="14">
        <v>42485</v>
      </c>
      <c r="T1064" s="14">
        <v>42576</v>
      </c>
      <c r="U1064" s="14">
        <f>VLOOKUP(A1064,[1]DEUDA!$A$2:$N$1113,14,0)</f>
        <v>42668</v>
      </c>
      <c r="V1064" s="14"/>
      <c r="W1064" s="14">
        <v>42489</v>
      </c>
      <c r="X1064" s="14">
        <v>42580</v>
      </c>
      <c r="Y1064" s="14">
        <f>VLOOKUP(A1064,[1]EXCEDENTES!$C$2:$P$1062,14,0)</f>
        <v>42670</v>
      </c>
      <c r="Z1064" s="14"/>
      <c r="AA1064" s="14">
        <v>42489</v>
      </c>
      <c r="AB1064" s="14">
        <v>42577</v>
      </c>
      <c r="AC1064" s="14">
        <f>VLOOKUP(A1064,[1]CxP!$C$2:$P$1113,14,0)</f>
        <v>42668</v>
      </c>
      <c r="AD1064" s="14"/>
      <c r="AE1064" s="14">
        <v>42486</v>
      </c>
      <c r="AF1064" s="14">
        <v>42577</v>
      </c>
      <c r="AG1064" s="14">
        <f>VLOOKUP(A1064,'[1]EJEC-FONDO'!$C$2:$P$1102,14,0)</f>
        <v>42668</v>
      </c>
      <c r="AH1064" s="14"/>
      <c r="AI1064" s="14">
        <v>42485</v>
      </c>
      <c r="AJ1064" s="14">
        <v>42577</v>
      </c>
      <c r="AK1064" s="14">
        <f>VLOOKUP(A1064,'[1]TESRERIA-FONDO'!$C$2:$P$1075,14,0)</f>
        <v>42668</v>
      </c>
      <c r="AL1064" s="14"/>
      <c r="AM1064" s="14">
        <v>42485</v>
      </c>
      <c r="AN1064" s="14">
        <v>42577</v>
      </c>
      <c r="AO1064" s="14">
        <f>VLOOKUP(A1064,[1]VIGENCIAS!$C$2:$P$1080,14,0)</f>
        <v>42668</v>
      </c>
      <c r="AP1064" s="14"/>
    </row>
    <row r="1065" spans="1:42" x14ac:dyDescent="0.25">
      <c r="A1065" s="12" t="s">
        <v>2137</v>
      </c>
      <c r="B1065" s="13" t="s">
        <v>2138</v>
      </c>
      <c r="C1065" s="14">
        <v>42489</v>
      </c>
      <c r="D1065" s="14">
        <v>42578</v>
      </c>
      <c r="E1065" s="14">
        <f>VLOOKUP(A1065,[1]INGRESOS!$C$2:$P$1123,14,0)</f>
        <v>42670</v>
      </c>
      <c r="F1065" s="14"/>
      <c r="G1065" s="14">
        <v>42489</v>
      </c>
      <c r="H1065" s="14">
        <v>42578</v>
      </c>
      <c r="I1065" s="14">
        <f>VLOOKUP(A1065,[1]FNCIONAMIENTO!$C$2:$P$1121,14,0)</f>
        <v>42670</v>
      </c>
      <c r="J1065" s="14"/>
      <c r="K1065" s="14">
        <v>42489</v>
      </c>
      <c r="L1065" s="14">
        <v>42582</v>
      </c>
      <c r="M1065" s="14">
        <f>VLOOKUP(A1065,[1]INVERSION!$C$2:$P$1120,14,0)</f>
        <v>42673</v>
      </c>
      <c r="N1065" s="14"/>
      <c r="O1065" s="14">
        <v>42489</v>
      </c>
      <c r="P1065" s="14">
        <v>42578</v>
      </c>
      <c r="Q1065" s="14">
        <f>VLOOKUP(A1065,[1]RESERVAS!$C$2:$P$1102,14,0)</f>
        <v>42670</v>
      </c>
      <c r="R1065" s="14"/>
      <c r="S1065" s="14">
        <v>42489</v>
      </c>
      <c r="T1065" s="14">
        <v>42578</v>
      </c>
      <c r="U1065" s="14">
        <f>VLOOKUP(A1065,[1]DEUDA!$A$2:$N$1113,14,0)</f>
        <v>42670</v>
      </c>
      <c r="V1065" s="14"/>
      <c r="W1065" s="14">
        <v>42489</v>
      </c>
      <c r="X1065" s="14">
        <v>42577</v>
      </c>
      <c r="Y1065" s="14">
        <f>VLOOKUP(A1065,[1]EXCEDENTES!$C$2:$P$1062,14,0)</f>
        <v>42670</v>
      </c>
      <c r="Z1065" s="14"/>
      <c r="AA1065" s="14">
        <v>42489</v>
      </c>
      <c r="AB1065" s="14">
        <v>42577</v>
      </c>
      <c r="AC1065" s="14">
        <f>VLOOKUP(A1065,[1]CxP!$C$2:$P$1113,14,0)</f>
        <v>42670</v>
      </c>
      <c r="AD1065" s="14"/>
      <c r="AE1065" s="14">
        <v>42489</v>
      </c>
      <c r="AF1065" s="14">
        <v>42577</v>
      </c>
      <c r="AG1065" s="14">
        <f>VLOOKUP(A1065,'[1]EJEC-FONDO'!$C$2:$P$1102,14,0)</f>
        <v>42670</v>
      </c>
      <c r="AH1065" s="14"/>
      <c r="AI1065" s="14">
        <v>42489</v>
      </c>
      <c r="AJ1065" s="14">
        <v>42578</v>
      </c>
      <c r="AK1065" s="14">
        <f>VLOOKUP(A1065,'[1]TESRERIA-FONDO'!$C$2:$P$1075,14,0)</f>
        <v>42670</v>
      </c>
      <c r="AL1065" s="14"/>
      <c r="AM1065" s="14">
        <v>42489</v>
      </c>
      <c r="AN1065" s="14">
        <v>42578</v>
      </c>
      <c r="AO1065" s="14">
        <f>VLOOKUP(A1065,[1]VIGENCIAS!$C$2:$P$1080,14,0)</f>
        <v>42670</v>
      </c>
      <c r="AP1065" s="14"/>
    </row>
    <row r="1066" spans="1:42" x14ac:dyDescent="0.25">
      <c r="A1066" s="12" t="s">
        <v>2139</v>
      </c>
      <c r="B1066" s="13" t="s">
        <v>2140</v>
      </c>
      <c r="C1066" s="14">
        <v>42489</v>
      </c>
      <c r="D1066" s="14">
        <v>42576</v>
      </c>
      <c r="E1066" s="14">
        <f>VLOOKUP(A1066,[1]INGRESOS!$C$2:$P$1123,14,0)</f>
        <v>42673</v>
      </c>
      <c r="F1066" s="14"/>
      <c r="G1066" s="14">
        <v>42489</v>
      </c>
      <c r="H1066" s="14">
        <v>42578</v>
      </c>
      <c r="I1066" s="14">
        <f>VLOOKUP(A1066,[1]FNCIONAMIENTO!$C$2:$P$1121,14,0)</f>
        <v>42673</v>
      </c>
      <c r="J1066" s="14"/>
      <c r="K1066" s="14">
        <v>42489</v>
      </c>
      <c r="L1066" s="14">
        <v>42576</v>
      </c>
      <c r="M1066" s="14">
        <f>VLOOKUP(A1066,[1]INVERSION!$C$2:$P$1120,14,0)</f>
        <v>42673</v>
      </c>
      <c r="N1066" s="14"/>
      <c r="O1066" s="14">
        <v>42490</v>
      </c>
      <c r="P1066" s="14">
        <v>42575</v>
      </c>
      <c r="Q1066" s="14">
        <f>VLOOKUP(A1066,[1]RESERVAS!$C$2:$P$1102,14,0)</f>
        <v>42673</v>
      </c>
      <c r="R1066" s="14"/>
      <c r="S1066" s="14">
        <v>42489</v>
      </c>
      <c r="T1066" s="14">
        <v>42575</v>
      </c>
      <c r="U1066" s="14">
        <f>VLOOKUP(A1066,[1]DEUDA!$A$2:$N$1113,14,0)</f>
        <v>42673</v>
      </c>
      <c r="V1066" s="14"/>
      <c r="W1066" s="14">
        <v>42489</v>
      </c>
      <c r="X1066" s="14">
        <v>42581</v>
      </c>
      <c r="Y1066" s="14">
        <f>VLOOKUP(A1066,[1]EXCEDENTES!$C$2:$P$1062,14,0)</f>
        <v>42674</v>
      </c>
      <c r="Z1066" s="14"/>
      <c r="AA1066" s="14">
        <v>42490</v>
      </c>
      <c r="AB1066" s="14">
        <v>42575</v>
      </c>
      <c r="AC1066" s="14">
        <f>VLOOKUP(A1066,[1]CxP!$C$2:$P$1113,14,0)</f>
        <v>42673</v>
      </c>
      <c r="AD1066" s="14"/>
      <c r="AE1066" s="14">
        <v>42489</v>
      </c>
      <c r="AF1066" s="14">
        <v>42581</v>
      </c>
      <c r="AG1066" s="14">
        <f>VLOOKUP(A1066,'[1]EJEC-FONDO'!$C$2:$P$1102,14,0)</f>
        <v>42674</v>
      </c>
      <c r="AH1066" s="14"/>
      <c r="AI1066" s="14">
        <v>42485</v>
      </c>
      <c r="AJ1066" s="14">
        <v>42574</v>
      </c>
      <c r="AK1066" s="14">
        <f>VLOOKUP(A1066,'[1]TESRERIA-FONDO'!$C$2:$P$1075,14,0)</f>
        <v>42667</v>
      </c>
      <c r="AL1066" s="14"/>
      <c r="AM1066" s="14">
        <v>42486</v>
      </c>
      <c r="AN1066" s="14">
        <v>42574</v>
      </c>
      <c r="AO1066" s="14">
        <f>VLOOKUP(A1066,[1]VIGENCIAS!$C$2:$P$1080,14,0)</f>
        <v>42673</v>
      </c>
      <c r="AP1066" s="14"/>
    </row>
    <row r="1067" spans="1:42" x14ac:dyDescent="0.25">
      <c r="A1067" s="12" t="s">
        <v>2141</v>
      </c>
      <c r="B1067" s="13" t="s">
        <v>2142</v>
      </c>
      <c r="C1067" s="14">
        <v>42486</v>
      </c>
      <c r="D1067" s="14">
        <v>42578</v>
      </c>
      <c r="E1067" s="14">
        <f>VLOOKUP(A1067,[1]INGRESOS!$C$2:$P$1123,14,0)</f>
        <v>42669</v>
      </c>
      <c r="F1067" s="14"/>
      <c r="G1067" s="14">
        <v>42486</v>
      </c>
      <c r="H1067" s="14">
        <v>42578</v>
      </c>
      <c r="I1067" s="14">
        <f>VLOOKUP(A1067,[1]FNCIONAMIENTO!$C$2:$P$1121,14,0)</f>
        <v>42669</v>
      </c>
      <c r="J1067" s="14"/>
      <c r="K1067" s="14">
        <v>42486</v>
      </c>
      <c r="L1067" s="14">
        <v>42578</v>
      </c>
      <c r="M1067" s="14">
        <f>VLOOKUP(A1067,[1]INVERSION!$C$2:$P$1120,14,0)</f>
        <v>42669</v>
      </c>
      <c r="N1067" s="14"/>
      <c r="O1067" s="14">
        <v>42486</v>
      </c>
      <c r="P1067" s="14">
        <v>42579</v>
      </c>
      <c r="Q1067" s="14">
        <f>VLOOKUP(A1067,[1]RESERVAS!$C$2:$P$1102,14,0)</f>
        <v>42663</v>
      </c>
      <c r="R1067" s="14"/>
      <c r="S1067" s="14">
        <v>42486</v>
      </c>
      <c r="T1067" s="14">
        <v>42578</v>
      </c>
      <c r="U1067" s="14">
        <f>VLOOKUP(A1067,[1]DEUDA!$A$2:$N$1113,14,0)</f>
        <v>42663</v>
      </c>
      <c r="V1067" s="14"/>
      <c r="W1067" s="14">
        <v>42487</v>
      </c>
      <c r="X1067" s="14">
        <v>42581</v>
      </c>
      <c r="Y1067" s="14">
        <f>VLOOKUP(A1067,[1]EXCEDENTES!$C$2:$P$1062,14,0)</f>
        <v>42669</v>
      </c>
      <c r="Z1067" s="14"/>
      <c r="AA1067" s="14">
        <v>42486</v>
      </c>
      <c r="AB1067" s="14">
        <v>42577</v>
      </c>
      <c r="AC1067" s="14">
        <f>VLOOKUP(A1067,[1]CxP!$C$2:$P$1113,14,0)</f>
        <v>42663</v>
      </c>
      <c r="AD1067" s="14"/>
      <c r="AE1067" s="14">
        <v>42487</v>
      </c>
      <c r="AF1067" s="14">
        <v>42581</v>
      </c>
      <c r="AG1067" s="14">
        <f>VLOOKUP(A1067,'[1]EJEC-FONDO'!$C$2:$P$1102,14,0)</f>
        <v>42669</v>
      </c>
      <c r="AH1067" s="14"/>
      <c r="AI1067" s="14">
        <v>42487</v>
      </c>
      <c r="AJ1067" s="14">
        <v>42581</v>
      </c>
      <c r="AK1067" s="14">
        <f>VLOOKUP(A1067,'[1]TESRERIA-FONDO'!$C$2:$P$1075,14,0)</f>
        <v>42670</v>
      </c>
      <c r="AL1067" s="14"/>
      <c r="AM1067" s="14">
        <v>42486</v>
      </c>
      <c r="AN1067" s="14">
        <v>42578</v>
      </c>
      <c r="AO1067" s="14">
        <f>VLOOKUP(A1067,[1]VIGENCIAS!$C$2:$P$1080,14,0)</f>
        <v>42663</v>
      </c>
      <c r="AP1067" s="14"/>
    </row>
    <row r="1068" spans="1:42" x14ac:dyDescent="0.25">
      <c r="A1068" s="12" t="s">
        <v>2143</v>
      </c>
      <c r="B1068" s="13" t="s">
        <v>2144</v>
      </c>
      <c r="C1068" s="14">
        <v>42487</v>
      </c>
      <c r="D1068" s="14">
        <v>42575</v>
      </c>
      <c r="E1068" s="14">
        <f>VLOOKUP(A1068,[1]INGRESOS!$C$2:$P$1123,14,0)</f>
        <v>42672</v>
      </c>
      <c r="F1068" s="14"/>
      <c r="G1068" s="14">
        <v>42486</v>
      </c>
      <c r="H1068" s="14">
        <v>42575</v>
      </c>
      <c r="I1068" s="14">
        <f>VLOOKUP(A1068,[1]FNCIONAMIENTO!$C$2:$P$1121,14,0)</f>
        <v>42670</v>
      </c>
      <c r="J1068" s="14"/>
      <c r="K1068" s="14">
        <v>42487</v>
      </c>
      <c r="L1068" s="14">
        <v>42576</v>
      </c>
      <c r="M1068" s="14">
        <f>VLOOKUP(A1068,[1]INVERSION!$C$2:$P$1120,14,0)</f>
        <v>42672</v>
      </c>
      <c r="N1068" s="14"/>
      <c r="O1068" s="14">
        <v>42488</v>
      </c>
      <c r="P1068" s="14">
        <v>42575</v>
      </c>
      <c r="Q1068" s="14">
        <f>VLOOKUP(A1068,[1]RESERVAS!$C$2:$P$1102,14,0)</f>
        <v>42672</v>
      </c>
      <c r="R1068" s="14"/>
      <c r="S1068" s="14">
        <v>42486</v>
      </c>
      <c r="T1068" s="14">
        <v>42575</v>
      </c>
      <c r="U1068" s="14">
        <f>VLOOKUP(A1068,[1]DEUDA!$A$2:$N$1113,14,0)</f>
        <v>42670</v>
      </c>
      <c r="V1068" s="14"/>
      <c r="W1068" s="14">
        <v>42489</v>
      </c>
      <c r="X1068" s="14">
        <v>42580</v>
      </c>
      <c r="Y1068" s="14">
        <f>VLOOKUP(A1068,[1]EXCEDENTES!$C$2:$P$1062,14,0)</f>
        <v>42674</v>
      </c>
      <c r="Z1068" s="14"/>
      <c r="AA1068" s="14">
        <v>42487</v>
      </c>
      <c r="AB1068" s="14">
        <v>42575</v>
      </c>
      <c r="AC1068" s="14">
        <f>VLOOKUP(A1068,[1]CxP!$C$2:$P$1113,14,0)</f>
        <v>42672</v>
      </c>
      <c r="AD1068" s="14"/>
      <c r="AE1068" s="14">
        <v>42488</v>
      </c>
      <c r="AF1068" s="14">
        <v>42577</v>
      </c>
      <c r="AG1068" s="14">
        <f>VLOOKUP(A1068,'[1]EJEC-FONDO'!$C$2:$P$1102,14,0)</f>
        <v>42672</v>
      </c>
      <c r="AH1068" s="14"/>
      <c r="AI1068" s="14">
        <v>42488</v>
      </c>
      <c r="AJ1068" s="14">
        <v>42580</v>
      </c>
      <c r="AK1068" s="14">
        <f>VLOOKUP(A1068,'[1]TESRERIA-FONDO'!$C$2:$P$1075,14,0)</f>
        <v>42674</v>
      </c>
      <c r="AL1068" s="14"/>
      <c r="AM1068" s="14">
        <v>42488</v>
      </c>
      <c r="AN1068" s="14">
        <v>42575</v>
      </c>
      <c r="AO1068" s="14">
        <f>VLOOKUP(A1068,[1]VIGENCIAS!$C$2:$P$1080,14,0)</f>
        <v>42672</v>
      </c>
      <c r="AP1068" s="14"/>
    </row>
    <row r="1069" spans="1:42" x14ac:dyDescent="0.25">
      <c r="A1069" s="12" t="s">
        <v>2145</v>
      </c>
      <c r="B1069" s="13" t="s">
        <v>2146</v>
      </c>
      <c r="C1069" s="14">
        <v>42490</v>
      </c>
      <c r="D1069" s="14">
        <v>42579</v>
      </c>
      <c r="E1069" s="14">
        <f>VLOOKUP(A1069,[1]INGRESOS!$C$2:$P$1123,14,0)</f>
        <v>42657</v>
      </c>
      <c r="F1069" s="14"/>
      <c r="G1069" s="14">
        <v>42480</v>
      </c>
      <c r="H1069" s="14">
        <v>42574</v>
      </c>
      <c r="I1069" s="14">
        <f>VLOOKUP(A1069,[1]FNCIONAMIENTO!$C$2:$P$1121,14,0)</f>
        <v>42657</v>
      </c>
      <c r="J1069" s="14"/>
      <c r="K1069" s="14">
        <v>42480</v>
      </c>
      <c r="L1069" s="14">
        <v>42574</v>
      </c>
      <c r="M1069" s="14">
        <f>VLOOKUP(A1069,[1]INVERSION!$C$2:$P$1120,14,0)</f>
        <v>42657</v>
      </c>
      <c r="N1069" s="14"/>
      <c r="O1069" s="14">
        <v>42480</v>
      </c>
      <c r="P1069" s="14">
        <v>42574</v>
      </c>
      <c r="Q1069" s="14">
        <f>VLOOKUP(A1069,[1]RESERVAS!$C$2:$P$1102,14,0)</f>
        <v>42657</v>
      </c>
      <c r="R1069" s="14"/>
      <c r="S1069" s="14">
        <v>42476</v>
      </c>
      <c r="T1069" s="14">
        <v>42574</v>
      </c>
      <c r="U1069" s="14">
        <f>VLOOKUP(A1069,[1]DEUDA!$A$2:$N$1113,14,0)</f>
        <v>42657</v>
      </c>
      <c r="V1069" s="14"/>
      <c r="W1069" s="14">
        <v>42476</v>
      </c>
      <c r="X1069" s="14">
        <v>42574</v>
      </c>
      <c r="Y1069" s="14">
        <f>VLOOKUP(A1069,[1]EXCEDENTES!$C$2:$P$1062,14,0)</f>
        <v>42668</v>
      </c>
      <c r="Z1069" s="14"/>
      <c r="AA1069" s="14">
        <v>42480</v>
      </c>
      <c r="AB1069" s="14">
        <v>42574</v>
      </c>
      <c r="AC1069" s="14">
        <f>VLOOKUP(A1069,[1]CxP!$C$2:$P$1113,14,0)</f>
        <v>42657</v>
      </c>
      <c r="AD1069" s="14"/>
      <c r="AE1069" s="14">
        <v>42480</v>
      </c>
      <c r="AF1069" s="14">
        <v>42574</v>
      </c>
      <c r="AG1069" s="14">
        <f>VLOOKUP(A1069,'[1]EJEC-FONDO'!$C$2:$P$1102,14,0)</f>
        <v>42657</v>
      </c>
      <c r="AH1069" s="14"/>
      <c r="AI1069" s="14">
        <v>42476</v>
      </c>
      <c r="AJ1069" s="14">
        <v>42574</v>
      </c>
      <c r="AK1069" s="14">
        <f>VLOOKUP(A1069,'[1]TESRERIA-FONDO'!$C$2:$P$1075,14,0)</f>
        <v>42668</v>
      </c>
      <c r="AL1069" s="14"/>
      <c r="AM1069" s="14">
        <v>42476</v>
      </c>
      <c r="AN1069" s="14">
        <v>42574</v>
      </c>
      <c r="AO1069" s="14">
        <f>VLOOKUP(A1069,[1]VIGENCIAS!$C$2:$P$1080,14,0)</f>
        <v>42668</v>
      </c>
      <c r="AP1069" s="14"/>
    </row>
    <row r="1070" spans="1:42" x14ac:dyDescent="0.25">
      <c r="A1070" s="12" t="s">
        <v>2147</v>
      </c>
      <c r="B1070" s="13" t="s">
        <v>2148</v>
      </c>
      <c r="C1070" s="14">
        <v>42487</v>
      </c>
      <c r="D1070" s="14">
        <v>42581</v>
      </c>
      <c r="E1070" s="14">
        <f>VLOOKUP(A1070,[1]INGRESOS!$C$2:$P$1123,14,0)</f>
        <v>42666</v>
      </c>
      <c r="F1070" s="14"/>
      <c r="G1070" s="14">
        <v>42485</v>
      </c>
      <c r="H1070" s="14">
        <v>42578</v>
      </c>
      <c r="I1070" s="14">
        <f>VLOOKUP(A1070,[1]FNCIONAMIENTO!$C$2:$P$1121,14,0)</f>
        <v>42666</v>
      </c>
      <c r="J1070" s="14"/>
      <c r="K1070" s="14">
        <v>42489</v>
      </c>
      <c r="L1070" s="14">
        <v>42579</v>
      </c>
      <c r="M1070" s="14">
        <f>VLOOKUP(A1070,[1]INVERSION!$C$2:$P$1120,14,0)</f>
        <v>42667</v>
      </c>
      <c r="N1070" s="14"/>
      <c r="O1070" s="14">
        <v>42487</v>
      </c>
      <c r="P1070" s="14">
        <v>42578</v>
      </c>
      <c r="Q1070" s="14">
        <f>VLOOKUP(A1070,[1]RESERVAS!$C$2:$P$1102,14,0)</f>
        <v>42666</v>
      </c>
      <c r="R1070" s="14"/>
      <c r="S1070" s="14">
        <v>42485</v>
      </c>
      <c r="T1070" s="14">
        <v>42577</v>
      </c>
      <c r="U1070" s="14">
        <f>VLOOKUP(A1070,[1]DEUDA!$A$2:$N$1113,14,0)</f>
        <v>42666</v>
      </c>
      <c r="V1070" s="14"/>
      <c r="W1070" s="14">
        <v>42487</v>
      </c>
      <c r="X1070" s="14">
        <v>42579</v>
      </c>
      <c r="Y1070" s="14">
        <f>VLOOKUP(A1070,[1]EXCEDENTES!$C$2:$P$1062,14,0)</f>
        <v>42667</v>
      </c>
      <c r="Z1070" s="14"/>
      <c r="AA1070" s="14">
        <v>42487</v>
      </c>
      <c r="AB1070" s="14">
        <v>42577</v>
      </c>
      <c r="AC1070" s="14">
        <f>VLOOKUP(A1070,[1]CxP!$C$2:$P$1113,14,0)</f>
        <v>42666</v>
      </c>
      <c r="AD1070" s="14"/>
      <c r="AE1070" s="14">
        <v>42487</v>
      </c>
      <c r="AF1070" s="14">
        <v>42579</v>
      </c>
      <c r="AG1070" s="14">
        <f>VLOOKUP(A1070,'[1]EJEC-FONDO'!$C$2:$P$1102,14,0)</f>
        <v>42667</v>
      </c>
      <c r="AH1070" s="14"/>
      <c r="AI1070" s="14">
        <v>42486</v>
      </c>
      <c r="AJ1070" s="14">
        <v>42579</v>
      </c>
      <c r="AK1070" s="14">
        <f>VLOOKUP(A1070,'[1]TESRERIA-FONDO'!$C$2:$P$1075,14,0)</f>
        <v>42671</v>
      </c>
      <c r="AL1070" s="14"/>
      <c r="AM1070" s="14">
        <v>42486</v>
      </c>
      <c r="AN1070" s="14">
        <v>42579</v>
      </c>
      <c r="AO1070" s="14">
        <f>VLOOKUP(A1070,[1]VIGENCIAS!$C$2:$P$1080,14,0)</f>
        <v>42669</v>
      </c>
      <c r="AP1070" s="14"/>
    </row>
    <row r="1071" spans="1:42" x14ac:dyDescent="0.25">
      <c r="A1071" s="12" t="s">
        <v>2149</v>
      </c>
      <c r="B1071" s="13" t="s">
        <v>2150</v>
      </c>
      <c r="C1071" s="14">
        <v>42488</v>
      </c>
      <c r="D1071" s="14">
        <v>42577</v>
      </c>
      <c r="E1071" s="14">
        <f>VLOOKUP(A1071,[1]INGRESOS!$C$2:$P$1123,14,0)</f>
        <v>42668</v>
      </c>
      <c r="F1071" s="14"/>
      <c r="G1071" s="14">
        <v>42488</v>
      </c>
      <c r="H1071" s="14">
        <v>42577</v>
      </c>
      <c r="I1071" s="14">
        <f>VLOOKUP(A1071,[1]FNCIONAMIENTO!$C$2:$P$1121,14,0)</f>
        <v>42668</v>
      </c>
      <c r="J1071" s="14"/>
      <c r="K1071" s="14">
        <v>42488</v>
      </c>
      <c r="L1071" s="14">
        <v>42577</v>
      </c>
      <c r="M1071" s="14">
        <f>VLOOKUP(A1071,[1]INVERSION!$C$2:$P$1120,14,0)</f>
        <v>42668</v>
      </c>
      <c r="N1071" s="14"/>
      <c r="O1071" s="14">
        <v>42488</v>
      </c>
      <c r="P1071" s="14">
        <v>42577</v>
      </c>
      <c r="Q1071" s="14">
        <f>VLOOKUP(A1071,[1]RESERVAS!$C$2:$P$1102,14,0)</f>
        <v>42668</v>
      </c>
      <c r="R1071" s="14"/>
      <c r="S1071" s="14">
        <v>42488</v>
      </c>
      <c r="T1071" s="14">
        <v>42577</v>
      </c>
      <c r="U1071" s="14">
        <f>VLOOKUP(A1071,[1]DEUDA!$A$2:$N$1113,14,0)</f>
        <v>42668</v>
      </c>
      <c r="V1071" s="14"/>
      <c r="W1071" s="14">
        <v>42488</v>
      </c>
      <c r="X1071" s="14">
        <v>42577</v>
      </c>
      <c r="Y1071" s="14">
        <f>VLOOKUP(A1071,[1]EXCEDENTES!$C$2:$P$1062,14,0)</f>
        <v>42668</v>
      </c>
      <c r="Z1071" s="14"/>
      <c r="AA1071" s="14">
        <v>42488</v>
      </c>
      <c r="AB1071" s="14">
        <v>42577</v>
      </c>
      <c r="AC1071" s="14">
        <f>VLOOKUP(A1071,[1]CxP!$C$2:$P$1113,14,0)</f>
        <v>42668</v>
      </c>
      <c r="AD1071" s="14"/>
      <c r="AE1071" s="14">
        <v>42488</v>
      </c>
      <c r="AF1071" s="14">
        <v>42577</v>
      </c>
      <c r="AG1071" s="14">
        <f>VLOOKUP(A1071,'[1]EJEC-FONDO'!$C$2:$P$1102,14,0)</f>
        <v>42668</v>
      </c>
      <c r="AH1071" s="14"/>
      <c r="AI1071" s="14">
        <v>42489</v>
      </c>
      <c r="AJ1071" s="14">
        <v>42579</v>
      </c>
      <c r="AK1071" s="14">
        <f>VLOOKUP(A1071,'[1]TESRERIA-FONDO'!$C$2:$P$1075,14,0)</f>
        <v>42668</v>
      </c>
      <c r="AL1071" s="14"/>
      <c r="AM1071" s="14">
        <v>42488</v>
      </c>
      <c r="AN1071" s="14">
        <v>42577</v>
      </c>
      <c r="AO1071" s="14">
        <f>VLOOKUP(A1071,[1]VIGENCIAS!$C$2:$P$1080,14,0)</f>
        <v>42668</v>
      </c>
      <c r="AP1071" s="14"/>
    </row>
    <row r="1072" spans="1:42" x14ac:dyDescent="0.25">
      <c r="A1072" s="12" t="s">
        <v>2151</v>
      </c>
      <c r="B1072" s="13" t="s">
        <v>2152</v>
      </c>
      <c r="C1072" s="14">
        <v>42486</v>
      </c>
      <c r="D1072" s="14">
        <v>42579</v>
      </c>
      <c r="E1072" s="14">
        <f>VLOOKUP(A1072,[1]INGRESOS!$C$2:$P$1123,14,0)</f>
        <v>42674</v>
      </c>
      <c r="F1072" s="14"/>
      <c r="G1072" s="14">
        <v>42486</v>
      </c>
      <c r="H1072" s="14">
        <v>42579</v>
      </c>
      <c r="I1072" s="14">
        <f>VLOOKUP(A1072,[1]FNCIONAMIENTO!$C$2:$P$1121,14,0)</f>
        <v>42673</v>
      </c>
      <c r="J1072" s="14"/>
      <c r="K1072" s="14">
        <v>42487</v>
      </c>
      <c r="L1072" s="14" t="e">
        <v>#N/A</v>
      </c>
      <c r="M1072" s="14">
        <f>VLOOKUP(A1072,[1]INVERSION!$C$2:$P$1120,14,0)</f>
        <v>42671</v>
      </c>
      <c r="N1072" s="14"/>
      <c r="O1072" s="14">
        <v>42489</v>
      </c>
      <c r="P1072" s="14">
        <v>42579</v>
      </c>
      <c r="Q1072" s="14">
        <f>VLOOKUP(A1072,[1]RESERVAS!$C$2:$P$1102,14,0)</f>
        <v>42670</v>
      </c>
      <c r="R1072" s="14"/>
      <c r="S1072" s="14">
        <v>42487</v>
      </c>
      <c r="T1072" s="14">
        <v>42580</v>
      </c>
      <c r="U1072" s="14">
        <f>VLOOKUP(A1072,[1]DEUDA!$A$2:$N$1113,14,0)</f>
        <v>42670</v>
      </c>
      <c r="V1072" s="14"/>
      <c r="W1072" s="14">
        <v>42486</v>
      </c>
      <c r="X1072" s="14">
        <v>42580</v>
      </c>
      <c r="Y1072" s="14">
        <f>VLOOKUP(A1072,[1]EXCEDENTES!$C$2:$P$1062,14,0)</f>
        <v>42667</v>
      </c>
      <c r="Z1072" s="14"/>
      <c r="AA1072" s="14">
        <v>42487</v>
      </c>
      <c r="AB1072" s="14">
        <v>42579</v>
      </c>
      <c r="AC1072" s="14">
        <f>VLOOKUP(A1072,[1]CxP!$C$2:$P$1113,14,0)</f>
        <v>42668</v>
      </c>
      <c r="AD1072" s="14"/>
      <c r="AE1072" s="14">
        <v>42487</v>
      </c>
      <c r="AF1072" s="14">
        <v>42580</v>
      </c>
      <c r="AG1072" s="14">
        <f>VLOOKUP(A1072,'[1]EJEC-FONDO'!$C$2:$P$1102,14,0)</f>
        <v>42671</v>
      </c>
      <c r="AH1072" s="14"/>
      <c r="AI1072" s="14">
        <v>42487</v>
      </c>
      <c r="AJ1072" s="14">
        <v>42580</v>
      </c>
      <c r="AK1072" s="14">
        <f>VLOOKUP(A1072,'[1]TESRERIA-FONDO'!$C$2:$P$1075,14,0)</f>
        <v>42673</v>
      </c>
      <c r="AL1072" s="14"/>
      <c r="AM1072" s="14">
        <v>42483</v>
      </c>
      <c r="AN1072" s="14">
        <v>42579</v>
      </c>
      <c r="AO1072" s="14">
        <f>VLOOKUP(A1072,[1]VIGENCIAS!$C$2:$P$1080,14,0)</f>
        <v>42671</v>
      </c>
      <c r="AP1072" s="14"/>
    </row>
    <row r="1073" spans="1:42" x14ac:dyDescent="0.25">
      <c r="A1073" s="12" t="s">
        <v>2153</v>
      </c>
      <c r="B1073" s="13" t="s">
        <v>2154</v>
      </c>
      <c r="C1073" s="14">
        <v>42490</v>
      </c>
      <c r="D1073" s="14">
        <v>42581</v>
      </c>
      <c r="E1073" s="14">
        <f>VLOOKUP(A1073,[1]INGRESOS!$C$2:$P$1123,14,0)</f>
        <v>42674</v>
      </c>
      <c r="F1073" s="14"/>
      <c r="G1073" s="14">
        <v>42496</v>
      </c>
      <c r="H1073" s="14">
        <v>42581</v>
      </c>
      <c r="I1073" s="14">
        <f>VLOOKUP(A1073,[1]FNCIONAMIENTO!$C$2:$P$1121,14,0)</f>
        <v>42674</v>
      </c>
      <c r="J1073" s="14"/>
      <c r="K1073" s="14">
        <v>42490</v>
      </c>
      <c r="L1073" s="14">
        <v>42581</v>
      </c>
      <c r="M1073" s="14">
        <f>VLOOKUP(A1073,[1]INVERSION!$C$2:$P$1120,14,0)</f>
        <v>42674</v>
      </c>
      <c r="N1073" s="14"/>
      <c r="O1073" s="14">
        <v>42490</v>
      </c>
      <c r="P1073" s="14">
        <v>42581</v>
      </c>
      <c r="Q1073" s="14">
        <f>VLOOKUP(A1073,[1]RESERVAS!$C$2:$P$1102,14,0)</f>
        <v>42674</v>
      </c>
      <c r="R1073" s="14"/>
      <c r="S1073" s="14">
        <v>42490</v>
      </c>
      <c r="T1073" s="14">
        <v>42581</v>
      </c>
      <c r="U1073" s="14">
        <f>VLOOKUP(A1073,[1]DEUDA!$A$2:$N$1113,14,0)</f>
        <v>42674</v>
      </c>
      <c r="V1073" s="14"/>
      <c r="W1073" s="14">
        <v>42490</v>
      </c>
      <c r="X1073" s="14" t="e">
        <v>#N/A</v>
      </c>
      <c r="Y1073" s="14" t="e">
        <f>VLOOKUP(A1073,[1]EXCEDENTES!$C$2:$P$1062,14,0)</f>
        <v>#N/A</v>
      </c>
      <c r="Z1073" s="14"/>
      <c r="AA1073" s="14">
        <v>42490</v>
      </c>
      <c r="AB1073" s="14">
        <v>42581</v>
      </c>
      <c r="AC1073" s="14">
        <f>VLOOKUP(A1073,[1]CxP!$C$2:$P$1113,14,0)</f>
        <v>42674</v>
      </c>
      <c r="AD1073" s="14"/>
      <c r="AE1073" s="14">
        <v>42500</v>
      </c>
      <c r="AF1073" s="14">
        <v>42581</v>
      </c>
      <c r="AG1073" s="14">
        <f>VLOOKUP(A1073,'[1]EJEC-FONDO'!$C$2:$P$1102,14,0)</f>
        <v>42674</v>
      </c>
      <c r="AH1073" s="14"/>
      <c r="AI1073" s="14">
        <v>42490</v>
      </c>
      <c r="AJ1073" s="14">
        <v>42581</v>
      </c>
      <c r="AK1073" s="14">
        <f>VLOOKUP(A1073,'[1]TESRERIA-FONDO'!$C$2:$P$1075,14,0)</f>
        <v>42674</v>
      </c>
      <c r="AL1073" s="14"/>
      <c r="AM1073" s="14">
        <v>42490</v>
      </c>
      <c r="AN1073" s="14">
        <v>42581</v>
      </c>
      <c r="AO1073" s="14">
        <f>VLOOKUP(A1073,[1]VIGENCIAS!$C$2:$P$1080,14,0)</f>
        <v>42674</v>
      </c>
      <c r="AP1073" s="14"/>
    </row>
    <row r="1074" spans="1:42" x14ac:dyDescent="0.25">
      <c r="A1074" s="12" t="s">
        <v>2155</v>
      </c>
      <c r="B1074" s="13" t="s">
        <v>2156</v>
      </c>
      <c r="C1074" s="14">
        <v>42489</v>
      </c>
      <c r="D1074" s="14">
        <v>42579</v>
      </c>
      <c r="E1074" s="14">
        <f>VLOOKUP(A1074,[1]INGRESOS!$C$2:$P$1123,14,0)</f>
        <v>42670</v>
      </c>
      <c r="F1074" s="14"/>
      <c r="G1074" s="14">
        <v>42489</v>
      </c>
      <c r="H1074" s="14">
        <v>42579</v>
      </c>
      <c r="I1074" s="14">
        <f>VLOOKUP(A1074,[1]FNCIONAMIENTO!$C$2:$P$1121,14,0)</f>
        <v>42670</v>
      </c>
      <c r="J1074" s="14"/>
      <c r="K1074" s="14">
        <v>42489</v>
      </c>
      <c r="L1074" s="14">
        <v>42579</v>
      </c>
      <c r="M1074" s="14">
        <f>VLOOKUP(A1074,[1]INVERSION!$C$2:$P$1120,14,0)</f>
        <v>42670</v>
      </c>
      <c r="N1074" s="14"/>
      <c r="O1074" s="14">
        <v>42489</v>
      </c>
      <c r="P1074" s="14">
        <v>42579</v>
      </c>
      <c r="Q1074" s="14">
        <f>VLOOKUP(A1074,[1]RESERVAS!$C$2:$P$1102,14,0)</f>
        <v>42670</v>
      </c>
      <c r="R1074" s="14"/>
      <c r="S1074" s="14">
        <v>42489</v>
      </c>
      <c r="T1074" s="14">
        <v>42579</v>
      </c>
      <c r="U1074" s="14">
        <f>VLOOKUP(A1074,[1]DEUDA!$A$2:$N$1113,14,0)</f>
        <v>42670</v>
      </c>
      <c r="V1074" s="14"/>
      <c r="W1074" s="14">
        <v>42489</v>
      </c>
      <c r="X1074" s="14">
        <v>42579</v>
      </c>
      <c r="Y1074" s="14">
        <f>VLOOKUP(A1074,[1]EXCEDENTES!$C$2:$P$1062,14,0)</f>
        <v>42670</v>
      </c>
      <c r="Z1074" s="14"/>
      <c r="AA1074" s="14">
        <v>42489</v>
      </c>
      <c r="AB1074" s="14">
        <v>42579</v>
      </c>
      <c r="AC1074" s="14">
        <f>VLOOKUP(A1074,[1]CxP!$C$2:$P$1113,14,0)</f>
        <v>42670</v>
      </c>
      <c r="AD1074" s="14"/>
      <c r="AE1074" s="14">
        <v>42481</v>
      </c>
      <c r="AF1074" s="14">
        <v>42574</v>
      </c>
      <c r="AG1074" s="14">
        <f>VLOOKUP(A1074,'[1]EJEC-FONDO'!$C$2:$P$1102,14,0)</f>
        <v>42667</v>
      </c>
      <c r="AH1074" s="14"/>
      <c r="AI1074" s="14">
        <v>42489</v>
      </c>
      <c r="AJ1074" s="14">
        <v>42579</v>
      </c>
      <c r="AK1074" s="14">
        <f>VLOOKUP(A1074,'[1]TESRERIA-FONDO'!$C$2:$P$1075,14,0)</f>
        <v>42670</v>
      </c>
      <c r="AL1074" s="14"/>
      <c r="AM1074" s="14">
        <v>42481</v>
      </c>
      <c r="AN1074" s="14">
        <v>42574</v>
      </c>
      <c r="AO1074" s="14">
        <f>VLOOKUP(A1074,[1]VIGENCIAS!$C$2:$P$1080,14,0)</f>
        <v>42667</v>
      </c>
      <c r="AP1074" s="14"/>
    </row>
    <row r="1075" spans="1:42" x14ac:dyDescent="0.25">
      <c r="A1075" s="12" t="s">
        <v>2157</v>
      </c>
      <c r="B1075" s="13" t="s">
        <v>2158</v>
      </c>
      <c r="C1075" s="14">
        <v>42480</v>
      </c>
      <c r="D1075" s="14">
        <v>42567</v>
      </c>
      <c r="E1075" s="14">
        <f>VLOOKUP(A1075,[1]INGRESOS!$C$2:$P$1123,14,0)</f>
        <v>42664</v>
      </c>
      <c r="F1075" s="14"/>
      <c r="G1075" s="14">
        <v>42480</v>
      </c>
      <c r="H1075" s="14">
        <v>42564</v>
      </c>
      <c r="I1075" s="14">
        <f>VLOOKUP(A1075,[1]FNCIONAMIENTO!$C$2:$P$1121,14,0)</f>
        <v>42665</v>
      </c>
      <c r="J1075" s="14"/>
      <c r="K1075" s="14">
        <v>42482</v>
      </c>
      <c r="L1075" s="14">
        <v>42566</v>
      </c>
      <c r="M1075" s="14">
        <f>VLOOKUP(A1075,[1]INVERSION!$C$2:$P$1120,14,0)</f>
        <v>42667</v>
      </c>
      <c r="N1075" s="14"/>
      <c r="O1075" s="14">
        <v>42478</v>
      </c>
      <c r="P1075" s="14">
        <v>42563</v>
      </c>
      <c r="Q1075" s="14">
        <f>VLOOKUP(A1075,[1]RESERVAS!$C$2:$P$1102,14,0)</f>
        <v>42667</v>
      </c>
      <c r="R1075" s="14"/>
      <c r="S1075" s="14">
        <v>42478</v>
      </c>
      <c r="T1075" s="14">
        <v>42563</v>
      </c>
      <c r="U1075" s="14">
        <f>VLOOKUP(A1075,[1]DEUDA!$A$2:$N$1113,14,0)</f>
        <v>42667</v>
      </c>
      <c r="V1075" s="14"/>
      <c r="W1075" s="14">
        <v>42490</v>
      </c>
      <c r="X1075" s="14">
        <v>42582</v>
      </c>
      <c r="Y1075" s="14">
        <f>VLOOKUP(A1075,[1]EXCEDENTES!$C$2:$P$1062,14,0)</f>
        <v>42671</v>
      </c>
      <c r="Z1075" s="14"/>
      <c r="AA1075" s="14">
        <v>42482</v>
      </c>
      <c r="AB1075" s="14">
        <v>42563</v>
      </c>
      <c r="AC1075" s="14">
        <f>VLOOKUP(A1075,[1]CxP!$C$2:$P$1113,14,0)</f>
        <v>42667</v>
      </c>
      <c r="AD1075" s="14"/>
      <c r="AE1075" s="14">
        <v>42482</v>
      </c>
      <c r="AF1075" s="14">
        <v>42566</v>
      </c>
      <c r="AG1075" s="14">
        <f>VLOOKUP(A1075,'[1]EJEC-FONDO'!$C$2:$P$1102,14,0)</f>
        <v>42667</v>
      </c>
      <c r="AH1075" s="14"/>
      <c r="AI1075" s="14">
        <v>42482</v>
      </c>
      <c r="AJ1075" s="14">
        <v>42564</v>
      </c>
      <c r="AK1075" s="14">
        <f>VLOOKUP(A1075,'[1]TESRERIA-FONDO'!$C$2:$P$1075,14,0)</f>
        <v>42667</v>
      </c>
      <c r="AL1075" s="14"/>
      <c r="AM1075" s="14">
        <v>42480</v>
      </c>
      <c r="AN1075" s="14">
        <v>42563</v>
      </c>
      <c r="AO1075" s="14">
        <f>VLOOKUP(A1075,[1]VIGENCIAS!$C$2:$P$1080,14,0)</f>
        <v>42667</v>
      </c>
      <c r="AP1075" s="14"/>
    </row>
    <row r="1076" spans="1:42" x14ac:dyDescent="0.25">
      <c r="A1076" s="12" t="s">
        <v>2159</v>
      </c>
      <c r="B1076" s="13" t="s">
        <v>2160</v>
      </c>
      <c r="C1076" s="14">
        <v>42490</v>
      </c>
      <c r="D1076" s="14">
        <v>42580</v>
      </c>
      <c r="E1076" s="14">
        <f>VLOOKUP(A1076,[1]INGRESOS!$C$2:$P$1123,14,0)</f>
        <v>42672</v>
      </c>
      <c r="F1076" s="14"/>
      <c r="G1076" s="14">
        <v>42490</v>
      </c>
      <c r="H1076" s="14">
        <v>42578</v>
      </c>
      <c r="I1076" s="14">
        <f>VLOOKUP(A1076,[1]FNCIONAMIENTO!$C$2:$P$1121,14,0)</f>
        <v>42673</v>
      </c>
      <c r="J1076" s="14"/>
      <c r="K1076" s="14">
        <v>42490</v>
      </c>
      <c r="L1076" s="14">
        <v>42578</v>
      </c>
      <c r="M1076" s="14">
        <f>VLOOKUP(A1076,[1]INVERSION!$C$2:$P$1120,14,0)</f>
        <v>42673</v>
      </c>
      <c r="N1076" s="14"/>
      <c r="O1076" s="14" t="e">
        <v>#N/A</v>
      </c>
      <c r="P1076" s="14">
        <v>42580</v>
      </c>
      <c r="Q1076" s="14">
        <f>VLOOKUP(A1076,[1]RESERVAS!$C$2:$P$1102,14,0)</f>
        <v>42673</v>
      </c>
      <c r="R1076" s="14"/>
      <c r="S1076" s="14">
        <v>42490</v>
      </c>
      <c r="T1076" s="14" t="e">
        <v>#N/A</v>
      </c>
      <c r="U1076" s="14">
        <f>VLOOKUP(A1076,[1]DEUDA!$A$2:$N$1113,14,0)</f>
        <v>42673</v>
      </c>
      <c r="V1076" s="14"/>
      <c r="W1076" s="14" t="e">
        <v>#N/A</v>
      </c>
      <c r="X1076" s="14" t="e">
        <v>#N/A</v>
      </c>
      <c r="Y1076" s="14" t="e">
        <f>VLOOKUP(A1076,[1]EXCEDENTES!$C$2:$P$1062,14,0)</f>
        <v>#N/A</v>
      </c>
      <c r="Z1076" s="14"/>
      <c r="AA1076" s="14">
        <v>42490</v>
      </c>
      <c r="AB1076" s="14">
        <v>42580</v>
      </c>
      <c r="AC1076" s="14">
        <f>VLOOKUP(A1076,[1]CxP!$C$2:$P$1113,14,0)</f>
        <v>42673</v>
      </c>
      <c r="AD1076" s="14"/>
      <c r="AE1076" s="14" t="e">
        <v>#N/A</v>
      </c>
      <c r="AF1076" s="14">
        <v>42580</v>
      </c>
      <c r="AG1076" s="14">
        <f>VLOOKUP(A1076,'[1]EJEC-FONDO'!$C$2:$P$1102,14,0)</f>
        <v>42673</v>
      </c>
      <c r="AH1076" s="14"/>
      <c r="AI1076" s="14">
        <v>42488</v>
      </c>
      <c r="AJ1076" s="14" t="e">
        <v>#N/A</v>
      </c>
      <c r="AK1076" s="14" t="e">
        <f>VLOOKUP(A1076,'[1]TESRERIA-FONDO'!$C$2:$P$1075,14,0)</f>
        <v>#N/A</v>
      </c>
      <c r="AL1076" s="14"/>
      <c r="AM1076" s="14" t="e">
        <v>#N/A</v>
      </c>
      <c r="AN1076" s="14" t="e">
        <v>#N/A</v>
      </c>
      <c r="AO1076" s="14" t="e">
        <f>VLOOKUP(A1076,[1]VIGENCIAS!$C$2:$P$1080,14,0)</f>
        <v>#N/A</v>
      </c>
      <c r="AP1076" s="14"/>
    </row>
    <row r="1077" spans="1:42" x14ac:dyDescent="0.25">
      <c r="A1077" s="12" t="s">
        <v>2161</v>
      </c>
      <c r="B1077" s="13" t="s">
        <v>2162</v>
      </c>
      <c r="C1077" s="14">
        <v>42489</v>
      </c>
      <c r="D1077" s="14">
        <v>42579</v>
      </c>
      <c r="E1077" s="14">
        <f>VLOOKUP(A1077,[1]INGRESOS!$C$2:$P$1123,14,0)</f>
        <v>42668</v>
      </c>
      <c r="F1077" s="14"/>
      <c r="G1077" s="14">
        <v>42489</v>
      </c>
      <c r="H1077" s="14">
        <v>42579</v>
      </c>
      <c r="I1077" s="14">
        <f>VLOOKUP(A1077,[1]FNCIONAMIENTO!$C$2:$P$1121,14,0)</f>
        <v>42670</v>
      </c>
      <c r="J1077" s="14"/>
      <c r="K1077" s="14">
        <v>42489</v>
      </c>
      <c r="L1077" s="14">
        <v>42579</v>
      </c>
      <c r="M1077" s="14">
        <f>VLOOKUP(A1077,[1]INVERSION!$C$2:$P$1120,14,0)</f>
        <v>42670</v>
      </c>
      <c r="N1077" s="14"/>
      <c r="O1077" s="14">
        <v>42489</v>
      </c>
      <c r="P1077" s="14">
        <v>42579</v>
      </c>
      <c r="Q1077" s="14">
        <f>VLOOKUP(A1077,[1]RESERVAS!$C$2:$P$1102,14,0)</f>
        <v>42670</v>
      </c>
      <c r="R1077" s="14"/>
      <c r="S1077" s="14">
        <v>42489</v>
      </c>
      <c r="T1077" s="14">
        <v>42579</v>
      </c>
      <c r="U1077" s="14">
        <f>VLOOKUP(A1077,[1]DEUDA!$A$2:$N$1113,14,0)</f>
        <v>42670</v>
      </c>
      <c r="V1077" s="14"/>
      <c r="W1077" s="14">
        <v>42490</v>
      </c>
      <c r="X1077" s="14">
        <v>42580</v>
      </c>
      <c r="Y1077" s="14">
        <f>VLOOKUP(A1077,[1]EXCEDENTES!$C$2:$P$1062,14,0)</f>
        <v>42674</v>
      </c>
      <c r="Z1077" s="14"/>
      <c r="AA1077" s="14">
        <v>42489</v>
      </c>
      <c r="AB1077" s="14">
        <v>42579</v>
      </c>
      <c r="AC1077" s="14">
        <f>VLOOKUP(A1077,[1]CxP!$C$2:$P$1113,14,0)</f>
        <v>42670</v>
      </c>
      <c r="AD1077" s="14"/>
      <c r="AE1077" s="14">
        <v>42489</v>
      </c>
      <c r="AF1077" s="14">
        <v>42580</v>
      </c>
      <c r="AG1077" s="14">
        <f>VLOOKUP(A1077,'[1]EJEC-FONDO'!$C$2:$P$1102,14,0)</f>
        <v>42674</v>
      </c>
      <c r="AH1077" s="14"/>
      <c r="AI1077" s="14">
        <v>42490</v>
      </c>
      <c r="AJ1077" s="14">
        <v>42580</v>
      </c>
      <c r="AK1077" s="14">
        <f>VLOOKUP(A1077,'[1]TESRERIA-FONDO'!$C$2:$P$1075,14,0)</f>
        <v>42674</v>
      </c>
      <c r="AL1077" s="14"/>
      <c r="AM1077" s="14">
        <v>42489</v>
      </c>
      <c r="AN1077" s="14">
        <v>42579</v>
      </c>
      <c r="AO1077" s="14">
        <f>VLOOKUP(A1077,[1]VIGENCIAS!$C$2:$P$1080,14,0)</f>
        <v>42670</v>
      </c>
      <c r="AP1077" s="14"/>
    </row>
    <row r="1078" spans="1:42" x14ac:dyDescent="0.25">
      <c r="A1078" s="12" t="s">
        <v>2163</v>
      </c>
      <c r="B1078" s="13" t="s">
        <v>2164</v>
      </c>
      <c r="C1078" s="14">
        <v>42484</v>
      </c>
      <c r="D1078" s="14">
        <v>42576</v>
      </c>
      <c r="E1078" s="14">
        <f>VLOOKUP(A1078,[1]INGRESOS!$C$2:$P$1123,14,0)</f>
        <v>42667</v>
      </c>
      <c r="F1078" s="14"/>
      <c r="G1078" s="14">
        <v>42484</v>
      </c>
      <c r="H1078" s="14">
        <v>42576</v>
      </c>
      <c r="I1078" s="14">
        <f>VLOOKUP(A1078,[1]FNCIONAMIENTO!$C$2:$P$1121,14,0)</f>
        <v>42667</v>
      </c>
      <c r="J1078" s="14"/>
      <c r="K1078" s="14">
        <v>42484</v>
      </c>
      <c r="L1078" s="14">
        <v>42576</v>
      </c>
      <c r="M1078" s="14">
        <f>VLOOKUP(A1078,[1]INVERSION!$C$2:$P$1120,14,0)</f>
        <v>42667</v>
      </c>
      <c r="N1078" s="14"/>
      <c r="O1078" s="14">
        <v>42484</v>
      </c>
      <c r="P1078" s="14">
        <v>42577</v>
      </c>
      <c r="Q1078" s="14">
        <f>VLOOKUP(A1078,[1]RESERVAS!$C$2:$P$1102,14,0)</f>
        <v>42667</v>
      </c>
      <c r="R1078" s="14"/>
      <c r="S1078" s="14">
        <v>42484</v>
      </c>
      <c r="T1078" s="14">
        <v>42577</v>
      </c>
      <c r="U1078" s="14">
        <f>VLOOKUP(A1078,[1]DEUDA!$A$2:$N$1113,14,0)</f>
        <v>42667</v>
      </c>
      <c r="V1078" s="14"/>
      <c r="W1078" s="14">
        <v>42484</v>
      </c>
      <c r="X1078" s="14">
        <v>42576</v>
      </c>
      <c r="Y1078" s="14">
        <f>VLOOKUP(A1078,[1]EXCEDENTES!$C$2:$P$1062,14,0)</f>
        <v>42668</v>
      </c>
      <c r="Z1078" s="14"/>
      <c r="AA1078" s="14">
        <v>42484</v>
      </c>
      <c r="AB1078" s="14">
        <v>42576</v>
      </c>
      <c r="AC1078" s="14">
        <f>VLOOKUP(A1078,[1]CxP!$C$2:$P$1113,14,0)</f>
        <v>42667</v>
      </c>
      <c r="AD1078" s="14"/>
      <c r="AE1078" s="14">
        <v>42484</v>
      </c>
      <c r="AF1078" s="14">
        <v>42576</v>
      </c>
      <c r="AG1078" s="14">
        <f>VLOOKUP(A1078,'[1]EJEC-FONDO'!$C$2:$P$1102,14,0)</f>
        <v>42667</v>
      </c>
      <c r="AH1078" s="14"/>
      <c r="AI1078" s="14">
        <v>42484</v>
      </c>
      <c r="AJ1078" s="14">
        <v>42577</v>
      </c>
      <c r="AK1078" s="14">
        <f>VLOOKUP(A1078,'[1]TESRERIA-FONDO'!$C$2:$P$1075,14,0)</f>
        <v>42668</v>
      </c>
      <c r="AL1078" s="14"/>
      <c r="AM1078" s="14">
        <v>42484</v>
      </c>
      <c r="AN1078" s="14">
        <v>42577</v>
      </c>
      <c r="AO1078" s="14">
        <f>VLOOKUP(A1078,[1]VIGENCIAS!$C$2:$P$1080,14,0)</f>
        <v>42668</v>
      </c>
      <c r="AP1078" s="14"/>
    </row>
    <row r="1079" spans="1:42" x14ac:dyDescent="0.25">
      <c r="A1079" s="12" t="s">
        <v>2165</v>
      </c>
      <c r="B1079" s="13" t="s">
        <v>2166</v>
      </c>
      <c r="C1079" s="14">
        <v>42487</v>
      </c>
      <c r="D1079" s="14">
        <v>42578</v>
      </c>
      <c r="E1079" s="14">
        <f>VLOOKUP(A1079,[1]INGRESOS!$C$2:$P$1123,14,0)</f>
        <v>42672</v>
      </c>
      <c r="F1079" s="14"/>
      <c r="G1079" s="14">
        <v>42488</v>
      </c>
      <c r="H1079" s="14">
        <v>42577</v>
      </c>
      <c r="I1079" s="14">
        <f>VLOOKUP(A1079,[1]FNCIONAMIENTO!$C$2:$P$1121,14,0)</f>
        <v>42672</v>
      </c>
      <c r="J1079" s="14"/>
      <c r="K1079" s="14">
        <v>42487</v>
      </c>
      <c r="L1079" s="14">
        <v>42578</v>
      </c>
      <c r="M1079" s="14">
        <f>VLOOKUP(A1079,[1]INVERSION!$C$2:$P$1120,14,0)</f>
        <v>42672</v>
      </c>
      <c r="N1079" s="14"/>
      <c r="O1079" s="14">
        <v>42487</v>
      </c>
      <c r="P1079" s="14">
        <v>42578</v>
      </c>
      <c r="Q1079" s="14">
        <f>VLOOKUP(A1079,[1]RESERVAS!$C$2:$P$1102,14,0)</f>
        <v>42669</v>
      </c>
      <c r="R1079" s="14"/>
      <c r="S1079" s="14">
        <v>42488</v>
      </c>
      <c r="T1079" s="14">
        <v>42577</v>
      </c>
      <c r="U1079" s="14">
        <f>VLOOKUP(A1079,[1]DEUDA!$A$2:$N$1113,14,0)</f>
        <v>42672</v>
      </c>
      <c r="V1079" s="14"/>
      <c r="W1079" s="14">
        <v>42489</v>
      </c>
      <c r="X1079" s="14">
        <v>42579</v>
      </c>
      <c r="Y1079" s="14">
        <f>VLOOKUP(A1079,[1]EXCEDENTES!$C$2:$P$1062,14,0)</f>
        <v>42674</v>
      </c>
      <c r="Z1079" s="14"/>
      <c r="AA1079" s="14">
        <v>42487</v>
      </c>
      <c r="AB1079" s="14">
        <v>42578</v>
      </c>
      <c r="AC1079" s="14">
        <f>VLOOKUP(A1079,[1]CxP!$C$2:$P$1113,14,0)</f>
        <v>42669</v>
      </c>
      <c r="AD1079" s="14"/>
      <c r="AE1079" s="14">
        <v>42488</v>
      </c>
      <c r="AF1079" s="14">
        <v>42578</v>
      </c>
      <c r="AG1079" s="14">
        <f>VLOOKUP(A1079,'[1]EJEC-FONDO'!$C$2:$P$1102,14,0)</f>
        <v>42674</v>
      </c>
      <c r="AH1079" s="14"/>
      <c r="AI1079" s="14">
        <v>42488</v>
      </c>
      <c r="AJ1079" s="14">
        <v>42578</v>
      </c>
      <c r="AK1079" s="14">
        <f>VLOOKUP(A1079,'[1]TESRERIA-FONDO'!$C$2:$P$1075,14,0)</f>
        <v>42670</v>
      </c>
      <c r="AL1079" s="14"/>
      <c r="AM1079" s="14">
        <v>42488</v>
      </c>
      <c r="AN1079" s="14">
        <v>42578</v>
      </c>
      <c r="AO1079" s="14">
        <f>VLOOKUP(A1079,[1]VIGENCIAS!$C$2:$P$1080,14,0)</f>
        <v>42669</v>
      </c>
      <c r="AP1079" s="14"/>
    </row>
    <row r="1080" spans="1:42" x14ac:dyDescent="0.25">
      <c r="A1080" s="12" t="s">
        <v>2167</v>
      </c>
      <c r="B1080" s="13" t="s">
        <v>2168</v>
      </c>
      <c r="C1080" s="14">
        <v>42488</v>
      </c>
      <c r="D1080" s="14">
        <v>42574</v>
      </c>
      <c r="E1080" s="14">
        <f>VLOOKUP(A1080,[1]INGRESOS!$C$2:$P$1123,14,0)</f>
        <v>42672</v>
      </c>
      <c r="F1080" s="14"/>
      <c r="G1080" s="14">
        <v>42488</v>
      </c>
      <c r="H1080" s="14">
        <v>42574</v>
      </c>
      <c r="I1080" s="14">
        <f>VLOOKUP(A1080,[1]FNCIONAMIENTO!$C$2:$P$1121,14,0)</f>
        <v>42672</v>
      </c>
      <c r="J1080" s="14"/>
      <c r="K1080" s="14">
        <v>42488</v>
      </c>
      <c r="L1080" s="14">
        <v>42574</v>
      </c>
      <c r="M1080" s="14">
        <f>VLOOKUP(A1080,[1]INVERSION!$C$2:$P$1120,14,0)</f>
        <v>42672</v>
      </c>
      <c r="N1080" s="14"/>
      <c r="O1080" s="14">
        <v>42489</v>
      </c>
      <c r="P1080" s="14">
        <v>42574</v>
      </c>
      <c r="Q1080" s="14">
        <f>VLOOKUP(A1080,[1]RESERVAS!$C$2:$P$1102,14,0)</f>
        <v>42672</v>
      </c>
      <c r="R1080" s="14"/>
      <c r="S1080" s="14">
        <v>42488</v>
      </c>
      <c r="T1080" s="14">
        <v>42574</v>
      </c>
      <c r="U1080" s="14">
        <f>VLOOKUP(A1080,[1]DEUDA!$A$2:$N$1113,14,0)</f>
        <v>42672</v>
      </c>
      <c r="V1080" s="14"/>
      <c r="W1080" s="14">
        <v>42489</v>
      </c>
      <c r="X1080" s="14">
        <v>42574</v>
      </c>
      <c r="Y1080" s="14">
        <f>VLOOKUP(A1080,[1]EXCEDENTES!$C$2:$P$1062,14,0)</f>
        <v>42672</v>
      </c>
      <c r="Z1080" s="14"/>
      <c r="AA1080" s="14">
        <v>42489</v>
      </c>
      <c r="AB1080" s="14">
        <v>42574</v>
      </c>
      <c r="AC1080" s="14">
        <f>VLOOKUP(A1080,[1]CxP!$C$2:$P$1113,14,0)</f>
        <v>42672</v>
      </c>
      <c r="AD1080" s="14"/>
      <c r="AE1080" s="14">
        <v>42489</v>
      </c>
      <c r="AF1080" s="14">
        <v>42574</v>
      </c>
      <c r="AG1080" s="14">
        <f>VLOOKUP(A1080,'[1]EJEC-FONDO'!$C$2:$P$1102,14,0)</f>
        <v>42672</v>
      </c>
      <c r="AH1080" s="14"/>
      <c r="AI1080" s="14">
        <v>42489</v>
      </c>
      <c r="AJ1080" s="14">
        <v>42574</v>
      </c>
      <c r="AK1080" s="14">
        <f>VLOOKUP(A1080,'[1]TESRERIA-FONDO'!$C$2:$P$1075,14,0)</f>
        <v>42672</v>
      </c>
      <c r="AL1080" s="14"/>
      <c r="AM1080" s="14">
        <v>42489</v>
      </c>
      <c r="AN1080" s="14">
        <v>42574</v>
      </c>
      <c r="AO1080" s="14">
        <f>VLOOKUP(A1080,[1]VIGENCIAS!$C$2:$P$1080,14,0)</f>
        <v>42672</v>
      </c>
      <c r="AP1080" s="14"/>
    </row>
    <row r="1081" spans="1:42" x14ac:dyDescent="0.25">
      <c r="A1081" s="12" t="s">
        <v>2169</v>
      </c>
      <c r="B1081" s="13" t="s">
        <v>2170</v>
      </c>
      <c r="C1081" s="14">
        <v>42490</v>
      </c>
      <c r="D1081" s="14">
        <v>42579</v>
      </c>
      <c r="E1081" s="14">
        <f>VLOOKUP(A1081,[1]INGRESOS!$C$2:$P$1123,14,0)</f>
        <v>42674</v>
      </c>
      <c r="F1081" s="14"/>
      <c r="G1081" s="14">
        <v>42485</v>
      </c>
      <c r="H1081" s="14">
        <v>42578</v>
      </c>
      <c r="I1081" s="14">
        <f>VLOOKUP(A1081,[1]FNCIONAMIENTO!$C$2:$P$1121,14,0)</f>
        <v>42674</v>
      </c>
      <c r="J1081" s="14"/>
      <c r="K1081" s="14">
        <v>42485</v>
      </c>
      <c r="L1081" s="14">
        <v>42579</v>
      </c>
      <c r="M1081" s="14">
        <f>VLOOKUP(A1081,[1]INVERSION!$C$2:$P$1120,14,0)</f>
        <v>42674</v>
      </c>
      <c r="N1081" s="14"/>
      <c r="O1081" s="14">
        <v>42486</v>
      </c>
      <c r="P1081" s="14">
        <v>42580</v>
      </c>
      <c r="Q1081" s="14">
        <f>VLOOKUP(A1081,[1]RESERVAS!$C$2:$P$1102,14,0)</f>
        <v>42674</v>
      </c>
      <c r="R1081" s="14"/>
      <c r="S1081" s="14">
        <v>42485</v>
      </c>
      <c r="T1081" s="14">
        <v>42580</v>
      </c>
      <c r="U1081" s="14">
        <f>VLOOKUP(A1081,[1]DEUDA!$A$2:$N$1113,14,0)</f>
        <v>42674</v>
      </c>
      <c r="V1081" s="14"/>
      <c r="W1081" s="14">
        <v>42486</v>
      </c>
      <c r="X1081" s="14">
        <v>42580</v>
      </c>
      <c r="Y1081" s="14">
        <f>VLOOKUP(A1081,[1]EXCEDENTES!$C$2:$P$1062,14,0)</f>
        <v>42674</v>
      </c>
      <c r="Z1081" s="14"/>
      <c r="AA1081" s="14">
        <v>42485</v>
      </c>
      <c r="AB1081" s="14">
        <v>42579</v>
      </c>
      <c r="AC1081" s="14">
        <f>VLOOKUP(A1081,[1]CxP!$C$2:$P$1113,14,0)</f>
        <v>42674</v>
      </c>
      <c r="AD1081" s="14"/>
      <c r="AE1081" s="14">
        <v>42486</v>
      </c>
      <c r="AF1081" s="14">
        <v>42578</v>
      </c>
      <c r="AG1081" s="14">
        <f>VLOOKUP(A1081,'[1]EJEC-FONDO'!$C$2:$P$1102,14,0)</f>
        <v>42674</v>
      </c>
      <c r="AH1081" s="14"/>
      <c r="AI1081" s="14">
        <v>42486</v>
      </c>
      <c r="AJ1081" s="14">
        <v>42578</v>
      </c>
      <c r="AK1081" s="14">
        <f>VLOOKUP(A1081,'[1]TESRERIA-FONDO'!$C$2:$P$1075,14,0)</f>
        <v>42674</v>
      </c>
      <c r="AL1081" s="14"/>
      <c r="AM1081" s="14">
        <v>42485</v>
      </c>
      <c r="AN1081" s="14">
        <v>42580</v>
      </c>
      <c r="AO1081" s="14">
        <f>VLOOKUP(A1081,[1]VIGENCIAS!$C$2:$P$1080,14,0)</f>
        <v>42674</v>
      </c>
      <c r="AP1081" s="14"/>
    </row>
    <row r="1082" spans="1:42" x14ac:dyDescent="0.25">
      <c r="A1082" s="12" t="s">
        <v>2171</v>
      </c>
      <c r="B1082" s="13" t="s">
        <v>2172</v>
      </c>
      <c r="C1082" s="14">
        <v>42502</v>
      </c>
      <c r="D1082" s="14">
        <v>42581</v>
      </c>
      <c r="E1082" s="14">
        <f>VLOOKUP(A1082,[1]INGRESOS!$C$2:$P$1123,14,0)</f>
        <v>42674</v>
      </c>
      <c r="F1082" s="14"/>
      <c r="G1082" s="14">
        <v>42501</v>
      </c>
      <c r="H1082" s="14">
        <v>42581</v>
      </c>
      <c r="I1082" s="14">
        <f>VLOOKUP(A1082,[1]FNCIONAMIENTO!$C$2:$P$1121,14,0)</f>
        <v>42674</v>
      </c>
      <c r="J1082" s="14"/>
      <c r="K1082" s="14">
        <v>42502</v>
      </c>
      <c r="L1082" s="14">
        <v>42581</v>
      </c>
      <c r="M1082" s="14">
        <f>VLOOKUP(A1082,[1]INVERSION!$C$2:$P$1120,14,0)</f>
        <v>42674</v>
      </c>
      <c r="N1082" s="14"/>
      <c r="O1082" s="14">
        <v>42502</v>
      </c>
      <c r="P1082" s="14">
        <v>42581</v>
      </c>
      <c r="Q1082" s="14">
        <f>VLOOKUP(A1082,[1]RESERVAS!$C$2:$P$1102,14,0)</f>
        <v>42674</v>
      </c>
      <c r="R1082" s="14"/>
      <c r="S1082" s="14">
        <v>42501</v>
      </c>
      <c r="T1082" s="14">
        <v>42581</v>
      </c>
      <c r="U1082" s="14">
        <f>VLOOKUP(A1082,[1]DEUDA!$A$2:$N$1113,14,0)</f>
        <v>42674</v>
      </c>
      <c r="V1082" s="14"/>
      <c r="W1082" s="14" t="e">
        <v>#N/A</v>
      </c>
      <c r="X1082" s="14" t="e">
        <v>#N/A</v>
      </c>
      <c r="Y1082" s="14" t="e">
        <f>VLOOKUP(A1082,[1]EXCEDENTES!$C$2:$P$1062,14,0)</f>
        <v>#N/A</v>
      </c>
      <c r="Z1082" s="14"/>
      <c r="AA1082" s="14">
        <v>42501</v>
      </c>
      <c r="AB1082" s="14">
        <v>42581</v>
      </c>
      <c r="AC1082" s="14">
        <f>VLOOKUP(A1082,[1]CxP!$C$2:$P$1113,14,0)</f>
        <v>42674</v>
      </c>
      <c r="AD1082" s="14"/>
      <c r="AE1082" s="14" t="e">
        <v>#N/A</v>
      </c>
      <c r="AF1082" s="14" t="e">
        <v>#N/A</v>
      </c>
      <c r="AG1082" s="14" t="e">
        <f>VLOOKUP(A1082,'[1]EJEC-FONDO'!$C$2:$P$1102,14,0)</f>
        <v>#N/A</v>
      </c>
      <c r="AH1082" s="14"/>
      <c r="AI1082" s="14" t="e">
        <v>#N/A</v>
      </c>
      <c r="AJ1082" s="14" t="e">
        <v>#N/A</v>
      </c>
      <c r="AK1082" s="14" t="e">
        <f>VLOOKUP(A1082,'[1]TESRERIA-FONDO'!$C$2:$P$1075,14,0)</f>
        <v>#N/A</v>
      </c>
      <c r="AL1082" s="14"/>
      <c r="AM1082" s="14" t="e">
        <v>#N/A</v>
      </c>
      <c r="AN1082" s="14" t="e">
        <v>#N/A</v>
      </c>
      <c r="AO1082" s="14">
        <f>VLOOKUP(A1082,[1]VIGENCIAS!$C$2:$P$1080,14,0)</f>
        <v>42670</v>
      </c>
      <c r="AP1082" s="14"/>
    </row>
    <row r="1083" spans="1:42" x14ac:dyDescent="0.25">
      <c r="A1083" s="12" t="s">
        <v>2173</v>
      </c>
      <c r="B1083" s="13" t="s">
        <v>2174</v>
      </c>
      <c r="C1083" s="14">
        <v>42488</v>
      </c>
      <c r="D1083" s="14">
        <v>42576</v>
      </c>
      <c r="E1083" s="14">
        <f>VLOOKUP(A1083,[1]INGRESOS!$C$2:$P$1123,14,0)</f>
        <v>42664</v>
      </c>
      <c r="F1083" s="14"/>
      <c r="G1083" s="14">
        <v>42488</v>
      </c>
      <c r="H1083" s="14">
        <v>42576</v>
      </c>
      <c r="I1083" s="14">
        <f>VLOOKUP(A1083,[1]FNCIONAMIENTO!$C$2:$P$1121,14,0)</f>
        <v>42664</v>
      </c>
      <c r="J1083" s="14"/>
      <c r="K1083" s="14">
        <v>42488</v>
      </c>
      <c r="L1083" s="14">
        <v>42576</v>
      </c>
      <c r="M1083" s="14">
        <f>VLOOKUP(A1083,[1]INVERSION!$C$2:$P$1120,14,0)</f>
        <v>42664</v>
      </c>
      <c r="N1083" s="14"/>
      <c r="O1083" s="14">
        <v>42489</v>
      </c>
      <c r="P1083" s="14">
        <v>42576</v>
      </c>
      <c r="Q1083" s="14">
        <f>VLOOKUP(A1083,[1]RESERVAS!$C$2:$P$1102,14,0)</f>
        <v>42664</v>
      </c>
      <c r="R1083" s="14"/>
      <c r="S1083" s="14">
        <v>42488</v>
      </c>
      <c r="T1083" s="14">
        <v>42576</v>
      </c>
      <c r="U1083" s="14">
        <f>VLOOKUP(A1083,[1]DEUDA!$A$2:$N$1113,14,0)</f>
        <v>42664</v>
      </c>
      <c r="V1083" s="14"/>
      <c r="W1083" s="14">
        <v>42489</v>
      </c>
      <c r="X1083" s="14">
        <v>42580</v>
      </c>
      <c r="Y1083" s="14">
        <f>VLOOKUP(A1083,[1]EXCEDENTES!$C$2:$P$1062,14,0)</f>
        <v>42674</v>
      </c>
      <c r="Z1083" s="14"/>
      <c r="AA1083" s="14">
        <v>42488</v>
      </c>
      <c r="AB1083" s="14">
        <v>42576</v>
      </c>
      <c r="AC1083" s="14">
        <f>VLOOKUP(A1083,[1]CxP!$C$2:$P$1113,14,0)</f>
        <v>42664</v>
      </c>
      <c r="AD1083" s="14"/>
      <c r="AE1083" s="14">
        <v>42488</v>
      </c>
      <c r="AF1083" s="14">
        <v>42576</v>
      </c>
      <c r="AG1083" s="14">
        <f>VLOOKUP(A1083,'[1]EJEC-FONDO'!$C$2:$P$1102,14,0)</f>
        <v>42664</v>
      </c>
      <c r="AH1083" s="14"/>
      <c r="AI1083" s="14">
        <v>42488</v>
      </c>
      <c r="AJ1083" s="14">
        <v>42576</v>
      </c>
      <c r="AK1083" s="14">
        <f>VLOOKUP(A1083,'[1]TESRERIA-FONDO'!$C$2:$P$1075,14,0)</f>
        <v>42664</v>
      </c>
      <c r="AL1083" s="14"/>
      <c r="AM1083" s="14">
        <v>42488</v>
      </c>
      <c r="AN1083" s="14">
        <v>42576</v>
      </c>
      <c r="AO1083" s="14">
        <f>VLOOKUP(A1083,[1]VIGENCIAS!$C$2:$P$1080,14,0)</f>
        <v>42664</v>
      </c>
      <c r="AP1083" s="14"/>
    </row>
    <row r="1084" spans="1:42" x14ac:dyDescent="0.25">
      <c r="A1084" s="12" t="s">
        <v>2175</v>
      </c>
      <c r="B1084" s="13" t="s">
        <v>2176</v>
      </c>
      <c r="C1084" s="14">
        <v>42488</v>
      </c>
      <c r="D1084" s="14">
        <v>42573</v>
      </c>
      <c r="E1084" s="14">
        <f>VLOOKUP(A1084,[1]INGRESOS!$C$2:$P$1123,14,0)</f>
        <v>42663</v>
      </c>
      <c r="F1084" s="14"/>
      <c r="G1084" s="14">
        <v>42489</v>
      </c>
      <c r="H1084" s="14">
        <v>42573</v>
      </c>
      <c r="I1084" s="14">
        <f>VLOOKUP(A1084,[1]FNCIONAMIENTO!$C$2:$P$1121,14,0)</f>
        <v>42663</v>
      </c>
      <c r="J1084" s="14"/>
      <c r="K1084" s="14">
        <v>42489</v>
      </c>
      <c r="L1084" s="14">
        <v>42573</v>
      </c>
      <c r="M1084" s="14">
        <f>VLOOKUP(A1084,[1]INVERSION!$C$2:$P$1120,14,0)</f>
        <v>42663</v>
      </c>
      <c r="N1084" s="14"/>
      <c r="O1084" s="14">
        <v>42489</v>
      </c>
      <c r="P1084" s="14">
        <v>42577</v>
      </c>
      <c r="Q1084" s="14">
        <f>VLOOKUP(A1084,[1]RESERVAS!$C$2:$P$1102,14,0)</f>
        <v>42663</v>
      </c>
      <c r="R1084" s="14"/>
      <c r="S1084" s="14">
        <v>42489</v>
      </c>
      <c r="T1084" s="14">
        <v>42573</v>
      </c>
      <c r="U1084" s="14">
        <f>VLOOKUP(A1084,[1]DEUDA!$A$2:$N$1113,14,0)</f>
        <v>42663</v>
      </c>
      <c r="V1084" s="14"/>
      <c r="W1084" s="14">
        <v>42490</v>
      </c>
      <c r="X1084" s="14">
        <v>42578</v>
      </c>
      <c r="Y1084" s="14">
        <f>VLOOKUP(A1084,[1]EXCEDENTES!$C$2:$P$1062,14,0)</f>
        <v>42664</v>
      </c>
      <c r="Z1084" s="14"/>
      <c r="AA1084" s="14">
        <v>42489</v>
      </c>
      <c r="AB1084" s="14">
        <v>42577</v>
      </c>
      <c r="AC1084" s="14">
        <f>VLOOKUP(A1084,[1]CxP!$C$2:$P$1113,14,0)</f>
        <v>42663</v>
      </c>
      <c r="AD1084" s="14"/>
      <c r="AE1084" s="14">
        <v>42489</v>
      </c>
      <c r="AF1084" s="14">
        <v>42577</v>
      </c>
      <c r="AG1084" s="14">
        <f>VLOOKUP(A1084,'[1]EJEC-FONDO'!$C$2:$P$1102,14,0)</f>
        <v>42664</v>
      </c>
      <c r="AH1084" s="14"/>
      <c r="AI1084" s="14">
        <v>42489</v>
      </c>
      <c r="AJ1084" s="14">
        <v>42577</v>
      </c>
      <c r="AK1084" s="14">
        <f>VLOOKUP(A1084,'[1]TESRERIA-FONDO'!$C$2:$P$1075,14,0)</f>
        <v>42664</v>
      </c>
      <c r="AL1084" s="14"/>
      <c r="AM1084" s="14">
        <v>42489</v>
      </c>
      <c r="AN1084" s="14">
        <v>42577</v>
      </c>
      <c r="AO1084" s="14">
        <f>VLOOKUP(A1084,[1]VIGENCIAS!$C$2:$P$1080,14,0)</f>
        <v>42663</v>
      </c>
      <c r="AP1084" s="14"/>
    </row>
    <row r="1085" spans="1:42" x14ac:dyDescent="0.25">
      <c r="A1085" s="12" t="s">
        <v>2177</v>
      </c>
      <c r="B1085" s="13" t="s">
        <v>2178</v>
      </c>
      <c r="C1085" s="14">
        <v>42487</v>
      </c>
      <c r="D1085" s="14">
        <v>42579</v>
      </c>
      <c r="E1085" s="14">
        <f>VLOOKUP(A1085,[1]INGRESOS!$C$2:$P$1123,14,0)</f>
        <v>42670</v>
      </c>
      <c r="F1085" s="14"/>
      <c r="G1085" s="14">
        <v>42487</v>
      </c>
      <c r="H1085" s="14">
        <v>42580</v>
      </c>
      <c r="I1085" s="14">
        <f>VLOOKUP(A1085,[1]FNCIONAMIENTO!$C$2:$P$1121,14,0)</f>
        <v>42671</v>
      </c>
      <c r="J1085" s="14"/>
      <c r="K1085" s="14">
        <v>42487</v>
      </c>
      <c r="L1085" s="14">
        <v>42580</v>
      </c>
      <c r="M1085" s="14">
        <f>VLOOKUP(A1085,[1]INVERSION!$C$2:$P$1120,14,0)</f>
        <v>42671</v>
      </c>
      <c r="N1085" s="14"/>
      <c r="O1085" s="14" t="e">
        <v>#N/A</v>
      </c>
      <c r="P1085" s="14">
        <v>42580</v>
      </c>
      <c r="Q1085" s="14">
        <f>VLOOKUP(A1085,[1]RESERVAS!$C$2:$P$1102,14,0)</f>
        <v>42670</v>
      </c>
      <c r="R1085" s="14"/>
      <c r="S1085" s="14" t="e">
        <v>#N/A</v>
      </c>
      <c r="T1085" s="14">
        <v>42580</v>
      </c>
      <c r="U1085" s="14">
        <f>VLOOKUP(A1085,[1]DEUDA!$A$2:$N$1113,14,0)</f>
        <v>42670</v>
      </c>
      <c r="V1085" s="14"/>
      <c r="W1085" s="14">
        <v>42486</v>
      </c>
      <c r="X1085" s="14">
        <v>42581</v>
      </c>
      <c r="Y1085" s="14">
        <f>VLOOKUP(A1085,[1]EXCEDENTES!$C$2:$P$1062,14,0)</f>
        <v>42670</v>
      </c>
      <c r="Z1085" s="14"/>
      <c r="AA1085" s="14">
        <v>42489</v>
      </c>
      <c r="AB1085" s="14">
        <v>42580</v>
      </c>
      <c r="AC1085" s="14">
        <f>VLOOKUP(A1085,[1]CxP!$C$2:$P$1113,14,0)</f>
        <v>42670</v>
      </c>
      <c r="AD1085" s="14"/>
      <c r="AE1085" s="14">
        <v>42488</v>
      </c>
      <c r="AF1085" s="14">
        <v>42580</v>
      </c>
      <c r="AG1085" s="14">
        <f>VLOOKUP(A1085,'[1]EJEC-FONDO'!$C$2:$P$1102,14,0)</f>
        <v>42670</v>
      </c>
      <c r="AH1085" s="14"/>
      <c r="AI1085" s="14">
        <v>42486</v>
      </c>
      <c r="AJ1085" s="14">
        <v>42581</v>
      </c>
      <c r="AK1085" s="14">
        <f>VLOOKUP(A1085,'[1]TESRERIA-FONDO'!$C$2:$P$1075,14,0)</f>
        <v>42670</v>
      </c>
      <c r="AL1085" s="14"/>
      <c r="AM1085" s="14">
        <v>42485</v>
      </c>
      <c r="AN1085" s="14">
        <v>42580</v>
      </c>
      <c r="AO1085" s="14">
        <f>VLOOKUP(A1085,[1]VIGENCIAS!$C$2:$P$1080,14,0)</f>
        <v>42670</v>
      </c>
      <c r="AP1085" s="14"/>
    </row>
    <row r="1086" spans="1:42" x14ac:dyDescent="0.25">
      <c r="A1086" s="12" t="s">
        <v>2179</v>
      </c>
      <c r="B1086" s="13" t="s">
        <v>2180</v>
      </c>
      <c r="C1086" s="14">
        <v>42486</v>
      </c>
      <c r="D1086" s="14">
        <v>42579</v>
      </c>
      <c r="E1086" s="14">
        <f>VLOOKUP(A1086,[1]INGRESOS!$C$2:$P$1123,14,0)</f>
        <v>42688</v>
      </c>
      <c r="F1086" s="14"/>
      <c r="G1086" s="14">
        <v>42487</v>
      </c>
      <c r="H1086" s="14">
        <v>42579</v>
      </c>
      <c r="I1086" s="14">
        <f>VLOOKUP(A1086,[1]FNCIONAMIENTO!$C$2:$P$1121,14,0)</f>
        <v>42688</v>
      </c>
      <c r="J1086" s="14"/>
      <c r="K1086" s="14">
        <v>42487</v>
      </c>
      <c r="L1086" s="14">
        <v>42580</v>
      </c>
      <c r="M1086" s="14" t="e">
        <f>VLOOKUP(A1086,[1]INVERSION!$C$2:$P$1120,14,0)</f>
        <v>#N/A</v>
      </c>
      <c r="N1086" s="14"/>
      <c r="O1086" s="14">
        <v>42487</v>
      </c>
      <c r="P1086" s="14">
        <v>42579</v>
      </c>
      <c r="Q1086" s="14">
        <f>VLOOKUP(A1086,[1]RESERVAS!$C$2:$P$1102,14,0)</f>
        <v>42689</v>
      </c>
      <c r="R1086" s="14"/>
      <c r="S1086" s="14">
        <v>42486</v>
      </c>
      <c r="T1086" s="14">
        <v>42579</v>
      </c>
      <c r="U1086" s="14">
        <f>VLOOKUP(A1086,[1]DEUDA!$A$2:$N$1113,14,0)</f>
        <v>42688</v>
      </c>
      <c r="V1086" s="14"/>
      <c r="W1086" s="14">
        <v>42488</v>
      </c>
      <c r="X1086" s="14">
        <v>42580</v>
      </c>
      <c r="Y1086" s="14" t="e">
        <f>VLOOKUP(A1086,[1]EXCEDENTES!$C$2:$P$1062,14,0)</f>
        <v>#N/A</v>
      </c>
      <c r="Z1086" s="14"/>
      <c r="AA1086" s="14">
        <v>42487</v>
      </c>
      <c r="AB1086" s="14">
        <v>42579</v>
      </c>
      <c r="AC1086" s="14">
        <f>VLOOKUP(A1086,[1]CxP!$C$2:$P$1113,14,0)</f>
        <v>42688</v>
      </c>
      <c r="AD1086" s="14"/>
      <c r="AE1086" s="14">
        <v>42488</v>
      </c>
      <c r="AF1086" s="14">
        <v>42580</v>
      </c>
      <c r="AG1086" s="14" t="e">
        <f>VLOOKUP(A1086,'[1]EJEC-FONDO'!$C$2:$P$1102,14,0)</f>
        <v>#N/A</v>
      </c>
      <c r="AH1086" s="14"/>
      <c r="AI1086" s="14">
        <v>42488</v>
      </c>
      <c r="AJ1086" s="14">
        <v>42580</v>
      </c>
      <c r="AK1086" s="14" t="e">
        <f>VLOOKUP(A1086,'[1]TESRERIA-FONDO'!$C$2:$P$1075,14,0)</f>
        <v>#N/A</v>
      </c>
      <c r="AL1086" s="14"/>
      <c r="AM1086" s="14">
        <v>42486</v>
      </c>
      <c r="AN1086" s="14">
        <v>42579</v>
      </c>
      <c r="AO1086" s="14">
        <f>VLOOKUP(A1086,[1]VIGENCIAS!$C$2:$P$1080,14,0)</f>
        <v>42688</v>
      </c>
      <c r="AP1086" s="14"/>
    </row>
    <row r="1087" spans="1:42" x14ac:dyDescent="0.25">
      <c r="A1087" s="12" t="s">
        <v>2181</v>
      </c>
      <c r="B1087" s="13" t="s">
        <v>2182</v>
      </c>
      <c r="C1087" s="14">
        <v>42487</v>
      </c>
      <c r="D1087" s="14">
        <v>42579</v>
      </c>
      <c r="E1087" s="14">
        <f>VLOOKUP(A1087,[1]INGRESOS!$C$2:$P$1123,14,0)</f>
        <v>42667</v>
      </c>
      <c r="F1087" s="14"/>
      <c r="G1087" s="14">
        <v>42487</v>
      </c>
      <c r="H1087" s="14">
        <v>42579</v>
      </c>
      <c r="I1087" s="14">
        <f>VLOOKUP(A1087,[1]FNCIONAMIENTO!$C$2:$P$1121,14,0)</f>
        <v>42674</v>
      </c>
      <c r="J1087" s="14"/>
      <c r="K1087" s="14">
        <v>42489</v>
      </c>
      <c r="L1087" s="14">
        <v>42579</v>
      </c>
      <c r="M1087" s="14">
        <f>VLOOKUP(A1087,[1]INVERSION!$C$2:$P$1120,14,0)</f>
        <v>42668</v>
      </c>
      <c r="N1087" s="14"/>
      <c r="O1087" s="14">
        <v>42487</v>
      </c>
      <c r="P1087" s="14">
        <v>42579</v>
      </c>
      <c r="Q1087" s="14">
        <f>VLOOKUP(A1087,[1]RESERVAS!$C$2:$P$1102,14,0)</f>
        <v>42667</v>
      </c>
      <c r="R1087" s="14"/>
      <c r="S1087" s="14">
        <v>42487</v>
      </c>
      <c r="T1087" s="14">
        <v>42579</v>
      </c>
      <c r="U1087" s="14">
        <f>VLOOKUP(A1087,[1]DEUDA!$A$2:$N$1113,14,0)</f>
        <v>42667</v>
      </c>
      <c r="V1087" s="14"/>
      <c r="W1087" s="14">
        <v>42487</v>
      </c>
      <c r="X1087" s="14">
        <v>42579</v>
      </c>
      <c r="Y1087" s="14">
        <f>VLOOKUP(A1087,[1]EXCEDENTES!$C$2:$P$1062,14,0)</f>
        <v>42667</v>
      </c>
      <c r="Z1087" s="14"/>
      <c r="AA1087" s="14">
        <v>42487</v>
      </c>
      <c r="AB1087" s="14">
        <v>42579</v>
      </c>
      <c r="AC1087" s="14">
        <f>VLOOKUP(A1087,[1]CxP!$C$2:$P$1113,14,0)</f>
        <v>42667</v>
      </c>
      <c r="AD1087" s="14"/>
      <c r="AE1087" s="14">
        <v>42487</v>
      </c>
      <c r="AF1087" s="14">
        <v>42579</v>
      </c>
      <c r="AG1087" s="14">
        <f>VLOOKUP(A1087,'[1]EJEC-FONDO'!$C$2:$P$1102,14,0)</f>
        <v>42667</v>
      </c>
      <c r="AH1087" s="14"/>
      <c r="AI1087" s="14">
        <v>42489</v>
      </c>
      <c r="AJ1087" s="14">
        <v>42579</v>
      </c>
      <c r="AK1087" s="14">
        <f>VLOOKUP(A1087,'[1]TESRERIA-FONDO'!$C$2:$P$1075,14,0)</f>
        <v>42667</v>
      </c>
      <c r="AL1087" s="14"/>
      <c r="AM1087" s="14">
        <v>42487</v>
      </c>
      <c r="AN1087" s="14">
        <v>42579</v>
      </c>
      <c r="AO1087" s="14">
        <f>VLOOKUP(A1087,[1]VIGENCIAS!$C$2:$P$1080,14,0)</f>
        <v>42667</v>
      </c>
      <c r="AP1087" s="14"/>
    </row>
    <row r="1088" spans="1:42" x14ac:dyDescent="0.25">
      <c r="A1088" s="12" t="s">
        <v>2183</v>
      </c>
      <c r="B1088" s="13" t="s">
        <v>2184</v>
      </c>
      <c r="C1088" s="14">
        <v>42484</v>
      </c>
      <c r="D1088" s="14">
        <v>42570</v>
      </c>
      <c r="E1088" s="14">
        <f>VLOOKUP(A1088,[1]INGRESOS!$C$2:$P$1123,14,0)</f>
        <v>42670</v>
      </c>
      <c r="F1088" s="14"/>
      <c r="G1088" s="14">
        <v>42484</v>
      </c>
      <c r="H1088" s="14">
        <v>42576</v>
      </c>
      <c r="I1088" s="14">
        <f>VLOOKUP(A1088,[1]FNCIONAMIENTO!$C$2:$P$1121,14,0)</f>
        <v>42661</v>
      </c>
      <c r="J1088" s="14"/>
      <c r="K1088" s="14">
        <v>42484</v>
      </c>
      <c r="L1088" s="14">
        <v>42576</v>
      </c>
      <c r="M1088" s="14">
        <f>VLOOKUP(A1088,[1]INVERSION!$C$2:$P$1120,14,0)</f>
        <v>42670</v>
      </c>
      <c r="N1088" s="14"/>
      <c r="O1088" s="14">
        <v>42486</v>
      </c>
      <c r="P1088" s="14">
        <v>42576</v>
      </c>
      <c r="Q1088" s="14">
        <f>VLOOKUP(A1088,[1]RESERVAS!$C$2:$P$1102,14,0)</f>
        <v>42655</v>
      </c>
      <c r="R1088" s="14"/>
      <c r="S1088" s="14">
        <v>42484</v>
      </c>
      <c r="T1088" s="14">
        <v>42569</v>
      </c>
      <c r="U1088" s="14">
        <f>VLOOKUP(A1088,[1]DEUDA!$A$2:$N$1113,14,0)</f>
        <v>42654</v>
      </c>
      <c r="V1088" s="14"/>
      <c r="W1088" s="14">
        <v>42484</v>
      </c>
      <c r="X1088" s="14">
        <v>42570</v>
      </c>
      <c r="Y1088" s="14">
        <f>VLOOKUP(A1088,[1]EXCEDENTES!$C$2:$P$1062,14,0)</f>
        <v>42655</v>
      </c>
      <c r="Z1088" s="14"/>
      <c r="AA1088" s="14">
        <v>42486</v>
      </c>
      <c r="AB1088" s="14">
        <v>42576</v>
      </c>
      <c r="AC1088" s="14">
        <f>VLOOKUP(A1088,[1]CxP!$C$2:$P$1113,14,0)</f>
        <v>42655</v>
      </c>
      <c r="AD1088" s="14"/>
      <c r="AE1088" s="14">
        <v>42484</v>
      </c>
      <c r="AF1088" s="14">
        <v>42576</v>
      </c>
      <c r="AG1088" s="14">
        <f>VLOOKUP(A1088,'[1]EJEC-FONDO'!$C$2:$P$1102,14,0)</f>
        <v>42655</v>
      </c>
      <c r="AH1088" s="14"/>
      <c r="AI1088" s="14">
        <v>42484</v>
      </c>
      <c r="AJ1088" s="14">
        <v>42576</v>
      </c>
      <c r="AK1088" s="14">
        <f>VLOOKUP(A1088,'[1]TESRERIA-FONDO'!$C$2:$P$1075,14,0)</f>
        <v>42655</v>
      </c>
      <c r="AL1088" s="14"/>
      <c r="AM1088" s="14">
        <v>42484</v>
      </c>
      <c r="AN1088" s="14">
        <v>42569</v>
      </c>
      <c r="AO1088" s="14">
        <f>VLOOKUP(A1088,[1]VIGENCIAS!$C$2:$P$1080,14,0)</f>
        <v>42654</v>
      </c>
      <c r="AP1088" s="14"/>
    </row>
    <row r="1089" spans="1:42" x14ac:dyDescent="0.25">
      <c r="A1089" s="12" t="s">
        <v>2185</v>
      </c>
      <c r="B1089" s="13" t="s">
        <v>2186</v>
      </c>
      <c r="C1089" s="14">
        <v>42483</v>
      </c>
      <c r="D1089" s="14">
        <v>42574</v>
      </c>
      <c r="E1089" s="14">
        <f>VLOOKUP(A1089,[1]INGRESOS!$C$2:$P$1123,14,0)</f>
        <v>42669</v>
      </c>
      <c r="F1089" s="14"/>
      <c r="G1089" s="14">
        <v>42483</v>
      </c>
      <c r="H1089" s="14">
        <v>42572</v>
      </c>
      <c r="I1089" s="14">
        <f>VLOOKUP(A1089,[1]FNCIONAMIENTO!$C$2:$P$1121,14,0)</f>
        <v>42668</v>
      </c>
      <c r="J1089" s="14"/>
      <c r="K1089" s="14">
        <v>42483</v>
      </c>
      <c r="L1089" s="14">
        <v>42574</v>
      </c>
      <c r="M1089" s="14">
        <f>VLOOKUP(A1089,[1]INVERSION!$C$2:$P$1120,14,0)</f>
        <v>42668</v>
      </c>
      <c r="N1089" s="14"/>
      <c r="O1089" s="14">
        <v>42483</v>
      </c>
      <c r="P1089" s="14">
        <v>42574</v>
      </c>
      <c r="Q1089" s="14">
        <f>VLOOKUP(A1089,[1]RESERVAS!$C$2:$P$1102,14,0)</f>
        <v>42662</v>
      </c>
      <c r="R1089" s="14"/>
      <c r="S1089" s="14">
        <v>42483</v>
      </c>
      <c r="T1089" s="14">
        <v>42574</v>
      </c>
      <c r="U1089" s="14">
        <f>VLOOKUP(A1089,[1]DEUDA!$A$2:$N$1113,14,0)</f>
        <v>42668</v>
      </c>
      <c r="V1089" s="14"/>
      <c r="W1089" s="14">
        <v>42489</v>
      </c>
      <c r="X1089" s="14">
        <v>42574</v>
      </c>
      <c r="Y1089" s="14">
        <f>VLOOKUP(A1089,[1]EXCEDENTES!$C$2:$P$1062,14,0)</f>
        <v>42670</v>
      </c>
      <c r="Z1089" s="14"/>
      <c r="AA1089" s="14">
        <v>42483</v>
      </c>
      <c r="AB1089" s="14">
        <v>42574</v>
      </c>
      <c r="AC1089" s="14">
        <f>VLOOKUP(A1089,[1]CxP!$C$2:$P$1113,14,0)</f>
        <v>42662</v>
      </c>
      <c r="AD1089" s="14"/>
      <c r="AE1089" s="14">
        <v>42486</v>
      </c>
      <c r="AF1089" s="14">
        <v>42582</v>
      </c>
      <c r="AG1089" s="14">
        <f>VLOOKUP(A1089,'[1]EJEC-FONDO'!$C$2:$P$1102,14,0)</f>
        <v>42668</v>
      </c>
      <c r="AH1089" s="14"/>
      <c r="AI1089" s="14">
        <v>42486</v>
      </c>
      <c r="AJ1089" s="14">
        <v>42574</v>
      </c>
      <c r="AK1089" s="14">
        <f>VLOOKUP(A1089,'[1]TESRERIA-FONDO'!$C$2:$P$1075,14,0)</f>
        <v>42668</v>
      </c>
      <c r="AL1089" s="14"/>
      <c r="AM1089" s="14">
        <v>42496</v>
      </c>
      <c r="AN1089" s="14">
        <v>42574</v>
      </c>
      <c r="AO1089" s="14">
        <f>VLOOKUP(A1089,[1]VIGENCIAS!$C$2:$P$1080,14,0)</f>
        <v>42662</v>
      </c>
      <c r="AP1089" s="14"/>
    </row>
    <row r="1090" spans="1:42" x14ac:dyDescent="0.25">
      <c r="A1090" s="12" t="s">
        <v>2187</v>
      </c>
      <c r="B1090" s="13" t="s">
        <v>2188</v>
      </c>
      <c r="C1090" s="14">
        <v>42486</v>
      </c>
      <c r="D1090" s="14">
        <v>42579</v>
      </c>
      <c r="E1090" s="14">
        <f>VLOOKUP(A1090,[1]INGRESOS!$C$2:$P$1123,14,0)</f>
        <v>42669</v>
      </c>
      <c r="F1090" s="14"/>
      <c r="G1090" s="14">
        <v>42488</v>
      </c>
      <c r="H1090" s="14">
        <v>42579</v>
      </c>
      <c r="I1090" s="14">
        <f>VLOOKUP(A1090,[1]FNCIONAMIENTO!$C$2:$P$1121,14,0)</f>
        <v>42674</v>
      </c>
      <c r="J1090" s="14"/>
      <c r="K1090" s="14">
        <v>42489</v>
      </c>
      <c r="L1090" s="14">
        <v>42579</v>
      </c>
      <c r="M1090" s="14">
        <f>VLOOKUP(A1090,[1]INVERSION!$C$2:$P$1120,14,0)</f>
        <v>42674</v>
      </c>
      <c r="N1090" s="14"/>
      <c r="O1090" s="14">
        <v>42488</v>
      </c>
      <c r="P1090" s="14">
        <v>42580</v>
      </c>
      <c r="Q1090" s="14">
        <f>VLOOKUP(A1090,[1]RESERVAS!$C$2:$P$1102,14,0)</f>
        <v>42674</v>
      </c>
      <c r="R1090" s="14"/>
      <c r="S1090" s="14">
        <v>42487</v>
      </c>
      <c r="T1090" s="14">
        <v>42579</v>
      </c>
      <c r="U1090" s="14">
        <f>VLOOKUP(A1090,[1]DEUDA!$A$2:$N$1113,14,0)</f>
        <v>42674</v>
      </c>
      <c r="V1090" s="14"/>
      <c r="W1090" s="14">
        <v>42487</v>
      </c>
      <c r="X1090" s="14">
        <v>42576</v>
      </c>
      <c r="Y1090" s="14">
        <f>VLOOKUP(A1090,[1]EXCEDENTES!$C$2:$P$1062,14,0)</f>
        <v>42671</v>
      </c>
      <c r="Z1090" s="14"/>
      <c r="AA1090" s="14">
        <v>42488</v>
      </c>
      <c r="AB1090" s="14">
        <v>42580</v>
      </c>
      <c r="AC1090" s="14">
        <f>VLOOKUP(A1090,[1]CxP!$C$2:$P$1113,14,0)</f>
        <v>42674</v>
      </c>
      <c r="AD1090" s="14"/>
      <c r="AE1090" s="14">
        <v>42489</v>
      </c>
      <c r="AF1090" s="14">
        <v>42580</v>
      </c>
      <c r="AG1090" s="14">
        <f>VLOOKUP(A1090,'[1]EJEC-FONDO'!$C$2:$P$1102,14,0)</f>
        <v>42674</v>
      </c>
      <c r="AH1090" s="14"/>
      <c r="AI1090" s="14">
        <v>42486</v>
      </c>
      <c r="AJ1090" s="14">
        <v>42572</v>
      </c>
      <c r="AK1090" s="14">
        <f>VLOOKUP(A1090,'[1]TESRERIA-FONDO'!$C$2:$P$1075,14,0)</f>
        <v>42669</v>
      </c>
      <c r="AL1090" s="14"/>
      <c r="AM1090" s="14" t="e">
        <v>#N/A</v>
      </c>
      <c r="AN1090" s="14">
        <v>42580</v>
      </c>
      <c r="AO1090" s="14">
        <f>VLOOKUP(A1090,[1]VIGENCIAS!$C$2:$P$1080,14,0)</f>
        <v>42674</v>
      </c>
      <c r="AP1090" s="14"/>
    </row>
    <row r="1091" spans="1:42" x14ac:dyDescent="0.25">
      <c r="A1091" s="12" t="s">
        <v>2189</v>
      </c>
      <c r="B1091" s="13" t="s">
        <v>2190</v>
      </c>
      <c r="C1091" s="14">
        <v>42488</v>
      </c>
      <c r="D1091" s="14">
        <v>42578</v>
      </c>
      <c r="E1091" s="14">
        <f>VLOOKUP(A1091,[1]INGRESOS!$C$2:$P$1123,14,0)</f>
        <v>42670</v>
      </c>
      <c r="F1091" s="14"/>
      <c r="G1091" s="14">
        <v>42490</v>
      </c>
      <c r="H1091" s="14">
        <v>42578</v>
      </c>
      <c r="I1091" s="14">
        <f>VLOOKUP(A1091,[1]FNCIONAMIENTO!$C$2:$P$1121,14,0)</f>
        <v>42670</v>
      </c>
      <c r="J1091" s="14"/>
      <c r="K1091" s="14">
        <v>42488</v>
      </c>
      <c r="L1091" s="14">
        <v>42578</v>
      </c>
      <c r="M1091" s="14">
        <f>VLOOKUP(A1091,[1]INVERSION!$C$2:$P$1120,14,0)</f>
        <v>42670</v>
      </c>
      <c r="N1091" s="14"/>
      <c r="O1091" s="14">
        <v>42490</v>
      </c>
      <c r="P1091" s="14">
        <v>42579</v>
      </c>
      <c r="Q1091" s="14">
        <f>VLOOKUP(A1091,[1]RESERVAS!$C$2:$P$1102,14,0)</f>
        <v>42670</v>
      </c>
      <c r="R1091" s="14"/>
      <c r="S1091" s="14">
        <v>42490</v>
      </c>
      <c r="T1091" s="14">
        <v>42582</v>
      </c>
      <c r="U1091" s="14">
        <f>VLOOKUP(A1091,[1]DEUDA!$A$2:$N$1113,14,0)</f>
        <v>42670</v>
      </c>
      <c r="V1091" s="14"/>
      <c r="W1091" s="14">
        <v>42489</v>
      </c>
      <c r="X1091" s="14">
        <v>42579</v>
      </c>
      <c r="Y1091" s="14">
        <f>VLOOKUP(A1091,[1]EXCEDENTES!$C$2:$P$1062,14,0)</f>
        <v>42671</v>
      </c>
      <c r="Z1091" s="14"/>
      <c r="AA1091" s="14">
        <v>42490</v>
      </c>
      <c r="AB1091" s="14">
        <v>42566</v>
      </c>
      <c r="AC1091" s="14">
        <f>VLOOKUP(A1091,[1]CxP!$C$2:$P$1113,14,0)</f>
        <v>42670</v>
      </c>
      <c r="AD1091" s="14"/>
      <c r="AE1091" s="14">
        <v>42490</v>
      </c>
      <c r="AF1091" s="14">
        <v>42582</v>
      </c>
      <c r="AG1091" s="14">
        <f>VLOOKUP(A1091,'[1]EJEC-FONDO'!$C$2:$P$1102,14,0)</f>
        <v>42670</v>
      </c>
      <c r="AH1091" s="14"/>
      <c r="AI1091" s="14">
        <v>42489</v>
      </c>
      <c r="AJ1091" s="14">
        <v>42579</v>
      </c>
      <c r="AK1091" s="14">
        <f>VLOOKUP(A1091,'[1]TESRERIA-FONDO'!$C$2:$P$1075,14,0)</f>
        <v>42671</v>
      </c>
      <c r="AL1091" s="14"/>
      <c r="AM1091" s="14">
        <v>42490</v>
      </c>
      <c r="AN1091" s="14">
        <v>42579</v>
      </c>
      <c r="AO1091" s="14">
        <f>VLOOKUP(A1091,[1]VIGENCIAS!$C$2:$P$1080,14,0)</f>
        <v>42670</v>
      </c>
      <c r="AP1091" s="14"/>
    </row>
    <row r="1092" spans="1:42" x14ac:dyDescent="0.25">
      <c r="A1092" s="12" t="s">
        <v>2191</v>
      </c>
      <c r="B1092" s="13" t="s">
        <v>2192</v>
      </c>
      <c r="C1092" s="14">
        <v>42488</v>
      </c>
      <c r="D1092" s="14">
        <v>42577</v>
      </c>
      <c r="E1092" s="14">
        <f>VLOOKUP(A1092,[1]INGRESOS!$C$2:$P$1123,14,0)</f>
        <v>42668</v>
      </c>
      <c r="F1092" s="14"/>
      <c r="G1092" s="14">
        <v>42488</v>
      </c>
      <c r="H1092" s="14">
        <v>42577</v>
      </c>
      <c r="I1092" s="14">
        <f>VLOOKUP(A1092,[1]FNCIONAMIENTO!$C$2:$P$1121,14,0)</f>
        <v>42668</v>
      </c>
      <c r="J1092" s="14"/>
      <c r="K1092" s="14">
        <v>42488</v>
      </c>
      <c r="L1092" s="14">
        <v>42577</v>
      </c>
      <c r="M1092" s="14">
        <f>VLOOKUP(A1092,[1]INVERSION!$C$2:$P$1120,14,0)</f>
        <v>42668</v>
      </c>
      <c r="N1092" s="14"/>
      <c r="O1092" s="14">
        <v>42488</v>
      </c>
      <c r="P1092" s="14">
        <v>42577</v>
      </c>
      <c r="Q1092" s="14">
        <f>VLOOKUP(A1092,[1]RESERVAS!$C$2:$P$1102,14,0)</f>
        <v>42668</v>
      </c>
      <c r="R1092" s="14"/>
      <c r="S1092" s="14">
        <v>42488</v>
      </c>
      <c r="T1092" s="14">
        <v>42577</v>
      </c>
      <c r="U1092" s="14">
        <f>VLOOKUP(A1092,[1]DEUDA!$A$2:$N$1113,14,0)</f>
        <v>42668</v>
      </c>
      <c r="V1092" s="14"/>
      <c r="W1092" s="14">
        <v>42490</v>
      </c>
      <c r="X1092" s="14">
        <v>42582</v>
      </c>
      <c r="Y1092" s="14">
        <f>VLOOKUP(A1092,[1]EXCEDENTES!$C$2:$P$1062,14,0)</f>
        <v>42670</v>
      </c>
      <c r="Z1092" s="14"/>
      <c r="AA1092" s="14">
        <v>42488</v>
      </c>
      <c r="AB1092" s="14">
        <v>42577</v>
      </c>
      <c r="AC1092" s="14">
        <f>VLOOKUP(A1092,[1]CxP!$C$2:$P$1113,14,0)</f>
        <v>42668</v>
      </c>
      <c r="AD1092" s="14"/>
      <c r="AE1092" s="14">
        <v>42488</v>
      </c>
      <c r="AF1092" s="14">
        <v>42577</v>
      </c>
      <c r="AG1092" s="14">
        <f>VLOOKUP(A1092,'[1]EJEC-FONDO'!$C$2:$P$1102,14,0)</f>
        <v>42668</v>
      </c>
      <c r="AH1092" s="14"/>
      <c r="AI1092" s="14">
        <v>42488</v>
      </c>
      <c r="AJ1092" s="14">
        <v>42577</v>
      </c>
      <c r="AK1092" s="14">
        <f>VLOOKUP(A1092,'[1]TESRERIA-FONDO'!$C$2:$P$1075,14,0)</f>
        <v>42668</v>
      </c>
      <c r="AL1092" s="14"/>
      <c r="AM1092" s="14" t="e">
        <v>#N/A</v>
      </c>
      <c r="AN1092" s="14" t="e">
        <v>#N/A</v>
      </c>
      <c r="AO1092" s="14">
        <f>VLOOKUP(A1092,[1]VIGENCIAS!$C$2:$P$1080,14,0)</f>
        <v>42668</v>
      </c>
      <c r="AP1092" s="14"/>
    </row>
    <row r="1093" spans="1:42" x14ac:dyDescent="0.25">
      <c r="A1093" s="12" t="s">
        <v>2193</v>
      </c>
      <c r="B1093" s="13" t="s">
        <v>2194</v>
      </c>
      <c r="C1093" s="14">
        <v>42490</v>
      </c>
      <c r="D1093" s="14">
        <v>42611</v>
      </c>
      <c r="E1093" s="14">
        <f>VLOOKUP(A1093,[1]INGRESOS!$C$2:$P$1123,14,0)</f>
        <v>42664</v>
      </c>
      <c r="F1093" s="14"/>
      <c r="G1093" s="14">
        <v>42490</v>
      </c>
      <c r="H1093" s="14">
        <v>42580</v>
      </c>
      <c r="I1093" s="14">
        <f>VLOOKUP(A1093,[1]FNCIONAMIENTO!$C$2:$P$1121,14,0)</f>
        <v>42664</v>
      </c>
      <c r="J1093" s="14"/>
      <c r="K1093" s="14">
        <v>42490</v>
      </c>
      <c r="L1093" s="14">
        <v>42580</v>
      </c>
      <c r="M1093" s="14">
        <f>VLOOKUP(A1093,[1]INVERSION!$C$2:$P$1120,14,0)</f>
        <v>42664</v>
      </c>
      <c r="N1093" s="14"/>
      <c r="O1093" s="14">
        <v>42490</v>
      </c>
      <c r="P1093" s="14">
        <v>42570</v>
      </c>
      <c r="Q1093" s="14">
        <f>VLOOKUP(A1093,[1]RESERVAS!$C$2:$P$1102,14,0)</f>
        <v>42663</v>
      </c>
      <c r="R1093" s="14"/>
      <c r="S1093" s="14">
        <v>42488</v>
      </c>
      <c r="T1093" s="14">
        <v>42572</v>
      </c>
      <c r="U1093" s="14">
        <f>VLOOKUP(A1093,[1]DEUDA!$A$2:$N$1113,14,0)</f>
        <v>42663</v>
      </c>
      <c r="V1093" s="14"/>
      <c r="W1093" s="14">
        <v>42488</v>
      </c>
      <c r="X1093" s="14">
        <v>42581</v>
      </c>
      <c r="Y1093" s="14">
        <f>VLOOKUP(A1093,[1]EXCEDENTES!$C$2:$P$1062,14,0)</f>
        <v>42664</v>
      </c>
      <c r="Z1093" s="14"/>
      <c r="AA1093" s="14">
        <v>42487</v>
      </c>
      <c r="AB1093" s="14">
        <v>42573</v>
      </c>
      <c r="AC1093" s="14">
        <f>VLOOKUP(A1093,[1]CxP!$C$2:$P$1113,14,0)</f>
        <v>42663</v>
      </c>
      <c r="AD1093" s="14"/>
      <c r="AE1093" s="14">
        <v>42488</v>
      </c>
      <c r="AF1093" s="14">
        <v>42574</v>
      </c>
      <c r="AG1093" s="14">
        <f>VLOOKUP(A1093,'[1]EJEC-FONDO'!$C$2:$P$1102,14,0)</f>
        <v>42667</v>
      </c>
      <c r="AH1093" s="14"/>
      <c r="AI1093" s="14">
        <v>42488</v>
      </c>
      <c r="AJ1093" s="14">
        <v>42574</v>
      </c>
      <c r="AK1093" s="14">
        <f>VLOOKUP(A1093,'[1]TESRERIA-FONDO'!$C$2:$P$1075,14,0)</f>
        <v>42670</v>
      </c>
      <c r="AL1093" s="14"/>
      <c r="AM1093" s="14">
        <v>42488</v>
      </c>
      <c r="AN1093" s="14">
        <v>42573</v>
      </c>
      <c r="AO1093" s="14">
        <f>VLOOKUP(A1093,[1]VIGENCIAS!$C$2:$P$1080,14,0)</f>
        <v>42663</v>
      </c>
      <c r="AP1093" s="14"/>
    </row>
    <row r="1094" spans="1:42" x14ac:dyDescent="0.25">
      <c r="A1094" s="12" t="s">
        <v>2195</v>
      </c>
      <c r="B1094" s="13" t="s">
        <v>2196</v>
      </c>
      <c r="C1094" s="14">
        <v>42489</v>
      </c>
      <c r="D1094" s="14">
        <v>42580</v>
      </c>
      <c r="E1094" s="14">
        <f>VLOOKUP(A1094,[1]INGRESOS!$C$2:$P$1123,14,0)</f>
        <v>42672</v>
      </c>
      <c r="F1094" s="14"/>
      <c r="G1094" s="14">
        <v>42489</v>
      </c>
      <c r="H1094" s="14">
        <v>42580</v>
      </c>
      <c r="I1094" s="14">
        <f>VLOOKUP(A1094,[1]FNCIONAMIENTO!$C$2:$P$1121,14,0)</f>
        <v>42673</v>
      </c>
      <c r="J1094" s="14"/>
      <c r="K1094" s="14">
        <v>42490</v>
      </c>
      <c r="L1094" s="14">
        <v>42580</v>
      </c>
      <c r="M1094" s="14">
        <f>VLOOKUP(A1094,[1]INVERSION!$C$2:$P$1120,14,0)</f>
        <v>42672</v>
      </c>
      <c r="N1094" s="14"/>
      <c r="O1094" s="14">
        <v>42489</v>
      </c>
      <c r="P1094" s="14">
        <v>42580</v>
      </c>
      <c r="Q1094" s="14">
        <f>VLOOKUP(A1094,[1]RESERVAS!$C$2:$P$1102,14,0)</f>
        <v>42674</v>
      </c>
      <c r="R1094" s="14"/>
      <c r="S1094" s="14">
        <v>42489</v>
      </c>
      <c r="T1094" s="14">
        <v>42580</v>
      </c>
      <c r="U1094" s="14">
        <f>VLOOKUP(A1094,[1]DEUDA!$A$2:$N$1113,14,0)</f>
        <v>42673</v>
      </c>
      <c r="V1094" s="14"/>
      <c r="W1094" s="14" t="e">
        <v>#N/A</v>
      </c>
      <c r="X1094" s="14">
        <v>42580</v>
      </c>
      <c r="Y1094" s="14">
        <f>VLOOKUP(A1094,[1]EXCEDENTES!$C$2:$P$1062,14,0)</f>
        <v>42704</v>
      </c>
      <c r="Z1094" s="14"/>
      <c r="AA1094" s="14">
        <v>42489</v>
      </c>
      <c r="AB1094" s="14">
        <v>42580</v>
      </c>
      <c r="AC1094" s="14">
        <f>VLOOKUP(A1094,[1]CxP!$C$2:$P$1113,14,0)</f>
        <v>42673</v>
      </c>
      <c r="AD1094" s="14"/>
      <c r="AE1094" s="14">
        <v>42489</v>
      </c>
      <c r="AF1094" s="14">
        <v>42580</v>
      </c>
      <c r="AG1094" s="14">
        <f>VLOOKUP(A1094,'[1]EJEC-FONDO'!$C$2:$P$1102,14,0)</f>
        <v>42673</v>
      </c>
      <c r="AH1094" s="14"/>
      <c r="AI1094" s="14">
        <v>42490</v>
      </c>
      <c r="AJ1094" s="14">
        <v>42580</v>
      </c>
      <c r="AK1094" s="14">
        <f>VLOOKUP(A1094,'[1]TESRERIA-FONDO'!$C$2:$P$1075,14,0)</f>
        <v>42674</v>
      </c>
      <c r="AL1094" s="14"/>
      <c r="AM1094" s="14">
        <v>42490</v>
      </c>
      <c r="AN1094" s="14" t="e">
        <v>#N/A</v>
      </c>
      <c r="AO1094" s="14">
        <f>VLOOKUP(A1094,[1]VIGENCIAS!$C$2:$P$1080,14,0)</f>
        <v>42674</v>
      </c>
      <c r="AP1094" s="14"/>
    </row>
    <row r="1095" spans="1:42" x14ac:dyDescent="0.25">
      <c r="A1095" s="12" t="s">
        <v>2197</v>
      </c>
      <c r="B1095" s="13" t="s">
        <v>2198</v>
      </c>
      <c r="C1095" s="14">
        <v>42490</v>
      </c>
      <c r="D1095" s="14">
        <v>42582</v>
      </c>
      <c r="E1095" s="14">
        <f>VLOOKUP(A1095,[1]INGRESOS!$C$2:$P$1123,14,0)</f>
        <v>42671</v>
      </c>
      <c r="F1095" s="14"/>
      <c r="G1095" s="14">
        <v>42490</v>
      </c>
      <c r="H1095" s="14">
        <v>42566</v>
      </c>
      <c r="I1095" s="14">
        <f>VLOOKUP(A1095,[1]FNCIONAMIENTO!$C$2:$P$1121,14,0)</f>
        <v>42671</v>
      </c>
      <c r="J1095" s="14"/>
      <c r="K1095" s="14">
        <v>42490</v>
      </c>
      <c r="L1095" s="14">
        <v>42566</v>
      </c>
      <c r="M1095" s="14">
        <f>VLOOKUP(A1095,[1]INVERSION!$C$2:$P$1120,14,0)</f>
        <v>42671</v>
      </c>
      <c r="N1095" s="14"/>
      <c r="O1095" s="14">
        <v>42486</v>
      </c>
      <c r="P1095" s="14">
        <v>42566</v>
      </c>
      <c r="Q1095" s="14">
        <f>VLOOKUP(A1095,[1]RESERVAS!$C$2:$P$1102,14,0)</f>
        <v>42661</v>
      </c>
      <c r="R1095" s="14"/>
      <c r="S1095" s="14">
        <v>42486</v>
      </c>
      <c r="T1095" s="14">
        <v>42566</v>
      </c>
      <c r="U1095" s="14">
        <f>VLOOKUP(A1095,[1]DEUDA!$A$2:$N$1113,14,0)</f>
        <v>42661</v>
      </c>
      <c r="V1095" s="14"/>
      <c r="W1095" s="14">
        <v>42490</v>
      </c>
      <c r="X1095" s="14">
        <v>42582</v>
      </c>
      <c r="Y1095" s="14">
        <f>VLOOKUP(A1095,[1]EXCEDENTES!$C$2:$P$1062,14,0)</f>
        <v>42671</v>
      </c>
      <c r="Z1095" s="14"/>
      <c r="AA1095" s="14">
        <v>42486</v>
      </c>
      <c r="AB1095" s="14">
        <v>42566</v>
      </c>
      <c r="AC1095" s="14">
        <f>VLOOKUP(A1095,[1]CxP!$C$2:$P$1113,14,0)</f>
        <v>42661</v>
      </c>
      <c r="AD1095" s="14"/>
      <c r="AE1095" s="14">
        <v>42490</v>
      </c>
      <c r="AF1095" s="14">
        <v>42571</v>
      </c>
      <c r="AG1095" s="14">
        <f>VLOOKUP(A1095,'[1]EJEC-FONDO'!$C$2:$P$1102,14,0)</f>
        <v>42671</v>
      </c>
      <c r="AH1095" s="14"/>
      <c r="AI1095" s="14">
        <v>42490</v>
      </c>
      <c r="AJ1095" s="14">
        <v>42578</v>
      </c>
      <c r="AK1095" s="14">
        <f>VLOOKUP(A1095,'[1]TESRERIA-FONDO'!$C$2:$P$1075,14,0)</f>
        <v>42674</v>
      </c>
      <c r="AL1095" s="14"/>
      <c r="AM1095" s="14">
        <v>42487</v>
      </c>
      <c r="AN1095" s="14">
        <v>42566</v>
      </c>
      <c r="AO1095" s="14">
        <f>VLOOKUP(A1095,[1]VIGENCIAS!$C$2:$P$1080,14,0)</f>
        <v>42661</v>
      </c>
      <c r="AP1095" s="14"/>
    </row>
    <row r="1096" spans="1:42" x14ac:dyDescent="0.25">
      <c r="A1096" s="12" t="s">
        <v>2199</v>
      </c>
      <c r="B1096" s="13" t="s">
        <v>2200</v>
      </c>
      <c r="C1096" s="14">
        <v>42482</v>
      </c>
      <c r="D1096" s="14">
        <v>42569</v>
      </c>
      <c r="E1096" s="14">
        <f>VLOOKUP(A1096,[1]INGRESOS!$C$2:$P$1123,14,0)</f>
        <v>42692</v>
      </c>
      <c r="F1096" s="14"/>
      <c r="G1096" s="14">
        <v>42487</v>
      </c>
      <c r="H1096" s="14">
        <v>42578</v>
      </c>
      <c r="I1096" s="14" t="e">
        <f>VLOOKUP(A1096,[1]FNCIONAMIENTO!$C$2:$P$1121,14,0)</f>
        <v>#N/A</v>
      </c>
      <c r="J1096" s="14"/>
      <c r="K1096" s="14">
        <v>42485</v>
      </c>
      <c r="L1096" s="14">
        <v>42572</v>
      </c>
      <c r="M1096" s="14">
        <f>VLOOKUP(A1096,[1]INVERSION!$C$2:$P$1120,14,0)</f>
        <v>42695</v>
      </c>
      <c r="N1096" s="14"/>
      <c r="O1096" s="14">
        <v>42480</v>
      </c>
      <c r="P1096" s="14">
        <v>42569</v>
      </c>
      <c r="Q1096" s="14">
        <f>VLOOKUP(A1096,[1]RESERVAS!$C$2:$P$1102,14,0)</f>
        <v>42674</v>
      </c>
      <c r="R1096" s="14"/>
      <c r="S1096" s="14">
        <v>42480</v>
      </c>
      <c r="T1096" s="14">
        <v>42569</v>
      </c>
      <c r="U1096" s="14">
        <f>VLOOKUP(A1096,[1]DEUDA!$A$2:$N$1113,14,0)</f>
        <v>42670</v>
      </c>
      <c r="V1096" s="14"/>
      <c r="W1096" s="14">
        <v>42508</v>
      </c>
      <c r="X1096" s="14">
        <v>42572</v>
      </c>
      <c r="Y1096" s="14">
        <f>VLOOKUP(A1096,[1]EXCEDENTES!$C$2:$P$1062,14,0)</f>
        <v>42674</v>
      </c>
      <c r="Z1096" s="14"/>
      <c r="AA1096" s="14">
        <v>42485</v>
      </c>
      <c r="AB1096" s="14">
        <v>42569</v>
      </c>
      <c r="AC1096" s="14">
        <f>VLOOKUP(A1096,[1]CxP!$C$2:$P$1113,14,0)</f>
        <v>42674</v>
      </c>
      <c r="AD1096" s="14"/>
      <c r="AE1096" s="14">
        <v>42487</v>
      </c>
      <c r="AF1096" s="14">
        <v>42569</v>
      </c>
      <c r="AG1096" s="14" t="e">
        <f>VLOOKUP(A1096,'[1]EJEC-FONDO'!$C$2:$P$1102,14,0)</f>
        <v>#N/A</v>
      </c>
      <c r="AH1096" s="14"/>
      <c r="AI1096" s="14">
        <v>42500</v>
      </c>
      <c r="AJ1096" s="14">
        <v>42572</v>
      </c>
      <c r="AK1096" s="14" t="e">
        <f>VLOOKUP(A1096,'[1]TESRERIA-FONDO'!$C$2:$P$1075,14,0)</f>
        <v>#N/A</v>
      </c>
      <c r="AL1096" s="14"/>
      <c r="AM1096" s="14">
        <v>42480</v>
      </c>
      <c r="AN1096" s="14">
        <v>42569</v>
      </c>
      <c r="AO1096" s="14">
        <f>VLOOKUP(A1096,[1]VIGENCIAS!$C$2:$P$1080,14,0)</f>
        <v>42674</v>
      </c>
      <c r="AP1096" s="14"/>
    </row>
    <row r="1097" spans="1:42" x14ac:dyDescent="0.25">
      <c r="A1097" s="12" t="s">
        <v>2201</v>
      </c>
      <c r="B1097" s="13" t="s">
        <v>2202</v>
      </c>
      <c r="C1097" s="14">
        <v>42487</v>
      </c>
      <c r="D1097" s="14">
        <v>42576</v>
      </c>
      <c r="E1097" s="14">
        <f>VLOOKUP(A1097,[1]INGRESOS!$C$2:$P$1123,14,0)</f>
        <v>42670</v>
      </c>
      <c r="F1097" s="14"/>
      <c r="G1097" s="14">
        <v>42487</v>
      </c>
      <c r="H1097" s="14">
        <v>42576</v>
      </c>
      <c r="I1097" s="14">
        <f>VLOOKUP(A1097,[1]FNCIONAMIENTO!$C$2:$P$1121,14,0)</f>
        <v>42670</v>
      </c>
      <c r="J1097" s="14"/>
      <c r="K1097" s="14">
        <v>42487</v>
      </c>
      <c r="L1097" s="14">
        <v>42576</v>
      </c>
      <c r="M1097" s="14">
        <f>VLOOKUP(A1097,[1]INVERSION!$C$2:$P$1120,14,0)</f>
        <v>42670</v>
      </c>
      <c r="N1097" s="14"/>
      <c r="O1097" s="14">
        <v>42487</v>
      </c>
      <c r="P1097" s="14">
        <v>42576</v>
      </c>
      <c r="Q1097" s="14">
        <f>VLOOKUP(A1097,[1]RESERVAS!$C$2:$P$1102,14,0)</f>
        <v>42670</v>
      </c>
      <c r="R1097" s="14"/>
      <c r="S1097" s="14">
        <v>42487</v>
      </c>
      <c r="T1097" s="14">
        <v>42576</v>
      </c>
      <c r="U1097" s="14">
        <f>VLOOKUP(A1097,[1]DEUDA!$A$2:$N$1113,14,0)</f>
        <v>42670</v>
      </c>
      <c r="V1097" s="14"/>
      <c r="W1097" s="14">
        <v>42489</v>
      </c>
      <c r="X1097" s="14">
        <v>42577</v>
      </c>
      <c r="Y1097" s="14">
        <f>VLOOKUP(A1097,[1]EXCEDENTES!$C$2:$P$1062,14,0)</f>
        <v>42671</v>
      </c>
      <c r="Z1097" s="14"/>
      <c r="AA1097" s="14">
        <v>42487</v>
      </c>
      <c r="AB1097" s="14">
        <v>42576</v>
      </c>
      <c r="AC1097" s="14">
        <f>VLOOKUP(A1097,[1]CxP!$C$2:$P$1113,14,0)</f>
        <v>42670</v>
      </c>
      <c r="AD1097" s="14"/>
      <c r="AE1097" s="14">
        <v>42489</v>
      </c>
      <c r="AF1097" s="14">
        <v>42577</v>
      </c>
      <c r="AG1097" s="14">
        <f>VLOOKUP(A1097,'[1]EJEC-FONDO'!$C$2:$P$1102,14,0)</f>
        <v>42670</v>
      </c>
      <c r="AH1097" s="14"/>
      <c r="AI1097" s="14">
        <v>42489</v>
      </c>
      <c r="AJ1097" s="14">
        <v>42577</v>
      </c>
      <c r="AK1097" s="14">
        <f>VLOOKUP(A1097,'[1]TESRERIA-FONDO'!$C$2:$P$1075,14,0)</f>
        <v>42671</v>
      </c>
      <c r="AL1097" s="14"/>
      <c r="AM1097" s="14">
        <v>42487</v>
      </c>
      <c r="AN1097" s="14">
        <v>42576</v>
      </c>
      <c r="AO1097" s="14">
        <f>VLOOKUP(A1097,[1]VIGENCIAS!$C$2:$P$1080,14,0)</f>
        <v>42670</v>
      </c>
      <c r="AP1097" s="14"/>
    </row>
    <row r="1098" spans="1:42" x14ac:dyDescent="0.25">
      <c r="A1098" s="12" t="s">
        <v>2203</v>
      </c>
      <c r="B1098" s="13" t="s">
        <v>2204</v>
      </c>
      <c r="C1098" s="14">
        <v>42484</v>
      </c>
      <c r="D1098" s="14">
        <v>42580</v>
      </c>
      <c r="E1098" s="14">
        <f>VLOOKUP(A1098,[1]INGRESOS!$C$2:$P$1123,14,0)</f>
        <v>42674</v>
      </c>
      <c r="F1098" s="14"/>
      <c r="G1098" s="14">
        <v>42484</v>
      </c>
      <c r="H1098" s="14">
        <v>42580</v>
      </c>
      <c r="I1098" s="14">
        <f>VLOOKUP(A1098,[1]FNCIONAMIENTO!$C$2:$P$1121,14,0)</f>
        <v>42674</v>
      </c>
      <c r="J1098" s="14"/>
      <c r="K1098" s="14">
        <v>42484</v>
      </c>
      <c r="L1098" s="14">
        <v>42579</v>
      </c>
      <c r="M1098" s="14">
        <f>VLOOKUP(A1098,[1]INVERSION!$C$2:$P$1120,14,0)</f>
        <v>42674</v>
      </c>
      <c r="N1098" s="14"/>
      <c r="O1098" s="14">
        <v>42489</v>
      </c>
      <c r="P1098" s="14">
        <v>42579</v>
      </c>
      <c r="Q1098" s="14" t="e">
        <f>VLOOKUP(A1098,[1]RESERVAS!$C$2:$P$1102,14,0)</f>
        <v>#N/A</v>
      </c>
      <c r="R1098" s="14"/>
      <c r="S1098" s="14">
        <v>42484</v>
      </c>
      <c r="T1098" s="14">
        <v>42579</v>
      </c>
      <c r="U1098" s="14">
        <f>VLOOKUP(A1098,[1]DEUDA!$A$2:$N$1113,14,0)</f>
        <v>42674</v>
      </c>
      <c r="V1098" s="14"/>
      <c r="W1098" s="14">
        <v>42484</v>
      </c>
      <c r="X1098" s="14">
        <v>42572</v>
      </c>
      <c r="Y1098" s="14">
        <f>VLOOKUP(A1098,[1]EXCEDENTES!$C$2:$P$1062,14,0)</f>
        <v>42667</v>
      </c>
      <c r="Z1098" s="14"/>
      <c r="AA1098" s="14">
        <v>42484</v>
      </c>
      <c r="AB1098" s="14">
        <v>42580</v>
      </c>
      <c r="AC1098" s="14">
        <f>VLOOKUP(A1098,[1]CxP!$C$2:$P$1113,14,0)</f>
        <v>42674</v>
      </c>
      <c r="AD1098" s="14"/>
      <c r="AE1098" s="14">
        <v>42489</v>
      </c>
      <c r="AF1098" s="14">
        <v>42572</v>
      </c>
      <c r="AG1098" s="14">
        <f>VLOOKUP(A1098,'[1]EJEC-FONDO'!$C$2:$P$1102,14,0)</f>
        <v>42667</v>
      </c>
      <c r="AH1098" s="14"/>
      <c r="AI1098" s="14">
        <v>42484</v>
      </c>
      <c r="AJ1098" s="14">
        <v>42572</v>
      </c>
      <c r="AK1098" s="14">
        <f>VLOOKUP(A1098,'[1]TESRERIA-FONDO'!$C$2:$P$1075,14,0)</f>
        <v>42667</v>
      </c>
      <c r="AL1098" s="14"/>
      <c r="AM1098" s="14">
        <v>42489</v>
      </c>
      <c r="AN1098" s="14">
        <v>42580</v>
      </c>
      <c r="AO1098" s="14">
        <f>VLOOKUP(A1098,[1]VIGENCIAS!$C$2:$P$1080,14,0)</f>
        <v>42674</v>
      </c>
      <c r="AP1098" s="14"/>
    </row>
    <row r="1099" spans="1:42" x14ac:dyDescent="0.25">
      <c r="A1099" s="12" t="s">
        <v>2205</v>
      </c>
      <c r="B1099" s="13" t="s">
        <v>2206</v>
      </c>
      <c r="C1099" s="14">
        <v>42479</v>
      </c>
      <c r="D1099" s="14">
        <v>42578</v>
      </c>
      <c r="E1099" s="14">
        <f>VLOOKUP(A1099,[1]INGRESOS!$C$2:$P$1123,14,0)</f>
        <v>42670</v>
      </c>
      <c r="F1099" s="14"/>
      <c r="G1099" s="14">
        <v>42479</v>
      </c>
      <c r="H1099" s="14">
        <v>42579</v>
      </c>
      <c r="I1099" s="14">
        <f>VLOOKUP(A1099,[1]FNCIONAMIENTO!$C$2:$P$1121,14,0)</f>
        <v>42670</v>
      </c>
      <c r="J1099" s="14"/>
      <c r="K1099" s="14">
        <v>42482</v>
      </c>
      <c r="L1099" s="14">
        <v>42580</v>
      </c>
      <c r="M1099" s="14">
        <f>VLOOKUP(A1099,[1]INVERSION!$C$2:$P$1120,14,0)</f>
        <v>42671</v>
      </c>
      <c r="N1099" s="14"/>
      <c r="O1099" s="14">
        <v>42483</v>
      </c>
      <c r="P1099" s="14">
        <v>42577</v>
      </c>
      <c r="Q1099" s="14">
        <f>VLOOKUP(A1099,[1]RESERVAS!$C$2:$P$1102,14,0)</f>
        <v>42671</v>
      </c>
      <c r="R1099" s="14"/>
      <c r="S1099" s="14">
        <v>42482</v>
      </c>
      <c r="T1099" s="14">
        <v>42576</v>
      </c>
      <c r="U1099" s="14">
        <f>VLOOKUP(A1099,[1]DEUDA!$A$2:$N$1113,14,0)</f>
        <v>42668</v>
      </c>
      <c r="V1099" s="14"/>
      <c r="W1099" s="14">
        <v>42487</v>
      </c>
      <c r="X1099" s="14">
        <v>42581</v>
      </c>
      <c r="Y1099" s="14">
        <f>VLOOKUP(A1099,[1]EXCEDENTES!$C$2:$P$1062,14,0)</f>
        <v>42671</v>
      </c>
      <c r="Z1099" s="14"/>
      <c r="AA1099" s="14">
        <v>42483</v>
      </c>
      <c r="AB1099" s="14">
        <v>42576</v>
      </c>
      <c r="AC1099" s="14">
        <f>VLOOKUP(A1099,[1]CxP!$C$2:$P$1113,14,0)</f>
        <v>42669</v>
      </c>
      <c r="AD1099" s="14"/>
      <c r="AE1099" s="14">
        <v>42487</v>
      </c>
      <c r="AF1099" s="14">
        <v>42573</v>
      </c>
      <c r="AG1099" s="14">
        <f>VLOOKUP(A1099,'[1]EJEC-FONDO'!$C$2:$P$1102,14,0)</f>
        <v>42668</v>
      </c>
      <c r="AH1099" s="14"/>
      <c r="AI1099" s="14">
        <v>42487</v>
      </c>
      <c r="AJ1099" s="14">
        <v>42576</v>
      </c>
      <c r="AK1099" s="14">
        <f>VLOOKUP(A1099,'[1]TESRERIA-FONDO'!$C$2:$P$1075,14,0)</f>
        <v>42668</v>
      </c>
      <c r="AL1099" s="14"/>
      <c r="AM1099" s="14">
        <v>42483</v>
      </c>
      <c r="AN1099" s="14">
        <v>42579</v>
      </c>
      <c r="AO1099" s="14">
        <f>VLOOKUP(A1099,[1]VIGENCIAS!$C$2:$P$1080,14,0)</f>
        <v>42671</v>
      </c>
      <c r="AP1099" s="14"/>
    </row>
    <row r="1100" spans="1:42" x14ac:dyDescent="0.25">
      <c r="A1100" s="12" t="s">
        <v>2207</v>
      </c>
      <c r="B1100" s="13" t="s">
        <v>2208</v>
      </c>
      <c r="C1100" s="14">
        <v>42487</v>
      </c>
      <c r="D1100" s="14">
        <v>42580</v>
      </c>
      <c r="E1100" s="14">
        <f>VLOOKUP(A1100,[1]INGRESOS!$C$2:$P$1123,14,0)</f>
        <v>42670</v>
      </c>
      <c r="F1100" s="14"/>
      <c r="G1100" s="14">
        <v>42487</v>
      </c>
      <c r="H1100" s="14">
        <v>42580</v>
      </c>
      <c r="I1100" s="14">
        <f>VLOOKUP(A1100,[1]FNCIONAMIENTO!$C$2:$P$1121,14,0)</f>
        <v>42670</v>
      </c>
      <c r="J1100" s="14"/>
      <c r="K1100" s="14">
        <v>42487</v>
      </c>
      <c r="L1100" s="14">
        <v>42580</v>
      </c>
      <c r="M1100" s="14">
        <f>VLOOKUP(A1100,[1]INVERSION!$C$2:$P$1120,14,0)</f>
        <v>42670</v>
      </c>
      <c r="N1100" s="14"/>
      <c r="O1100" s="14">
        <v>42488</v>
      </c>
      <c r="P1100" s="14">
        <v>42577</v>
      </c>
      <c r="Q1100" s="14">
        <f>VLOOKUP(A1100,[1]RESERVAS!$C$2:$P$1102,14,0)</f>
        <v>42667</v>
      </c>
      <c r="R1100" s="14"/>
      <c r="S1100" s="14">
        <v>42489</v>
      </c>
      <c r="T1100" s="14">
        <v>42575</v>
      </c>
      <c r="U1100" s="14">
        <f>VLOOKUP(A1100,[1]DEUDA!$A$2:$N$1113,14,0)</f>
        <v>42668</v>
      </c>
      <c r="V1100" s="14"/>
      <c r="W1100" s="14">
        <v>42490</v>
      </c>
      <c r="X1100" s="14">
        <v>42580</v>
      </c>
      <c r="Y1100" s="14">
        <f>VLOOKUP(A1100,[1]EXCEDENTES!$C$2:$P$1062,14,0)</f>
        <v>42670</v>
      </c>
      <c r="Z1100" s="14"/>
      <c r="AA1100" s="14">
        <v>42488</v>
      </c>
      <c r="AB1100" s="14">
        <v>42576</v>
      </c>
      <c r="AC1100" s="14">
        <f>VLOOKUP(A1100,[1]CxP!$C$2:$P$1113,14,0)</f>
        <v>42667</v>
      </c>
      <c r="AD1100" s="14"/>
      <c r="AE1100" s="14">
        <v>42488</v>
      </c>
      <c r="AF1100" s="14">
        <v>42580</v>
      </c>
      <c r="AG1100" s="14">
        <f>VLOOKUP(A1100,'[1]EJEC-FONDO'!$C$2:$P$1102,14,0)</f>
        <v>42671</v>
      </c>
      <c r="AH1100" s="14"/>
      <c r="AI1100" s="14">
        <v>42490</v>
      </c>
      <c r="AJ1100" s="14">
        <v>42579</v>
      </c>
      <c r="AK1100" s="14">
        <f>VLOOKUP(A1100,'[1]TESRERIA-FONDO'!$C$2:$P$1075,14,0)</f>
        <v>42671</v>
      </c>
      <c r="AL1100" s="14"/>
      <c r="AM1100" s="14">
        <v>42488</v>
      </c>
      <c r="AN1100" s="14">
        <v>42577</v>
      </c>
      <c r="AO1100" s="14">
        <f>VLOOKUP(A1100,[1]VIGENCIAS!$C$2:$P$1080,14,0)</f>
        <v>42667</v>
      </c>
      <c r="AP1100" s="14"/>
    </row>
    <row r="1101" spans="1:42" x14ac:dyDescent="0.25">
      <c r="A1101" s="12" t="s">
        <v>2209</v>
      </c>
      <c r="B1101" s="13" t="s">
        <v>2210</v>
      </c>
      <c r="C1101" s="14">
        <v>42489</v>
      </c>
      <c r="D1101" s="14">
        <v>42578</v>
      </c>
      <c r="E1101" s="14">
        <f>VLOOKUP(A1101,[1]INGRESOS!$C$2:$P$1123,14,0)</f>
        <v>42668</v>
      </c>
      <c r="F1101" s="14"/>
      <c r="G1101" s="14">
        <v>42487</v>
      </c>
      <c r="H1101" s="14">
        <v>42578</v>
      </c>
      <c r="I1101" s="14">
        <f>VLOOKUP(A1101,[1]FNCIONAMIENTO!$C$2:$P$1121,14,0)</f>
        <v>42668</v>
      </c>
      <c r="J1101" s="14"/>
      <c r="K1101" s="14">
        <v>42487</v>
      </c>
      <c r="L1101" s="14">
        <v>42578</v>
      </c>
      <c r="M1101" s="14">
        <f>VLOOKUP(A1101,[1]INVERSION!$C$2:$P$1120,14,0)</f>
        <v>42668</v>
      </c>
      <c r="N1101" s="14"/>
      <c r="O1101" s="14">
        <v>42487</v>
      </c>
      <c r="P1101" s="14">
        <v>42578</v>
      </c>
      <c r="Q1101" s="14">
        <f>VLOOKUP(A1101,[1]RESERVAS!$C$2:$P$1102,14,0)</f>
        <v>42668</v>
      </c>
      <c r="R1101" s="14"/>
      <c r="S1101" s="14">
        <v>42487</v>
      </c>
      <c r="T1101" s="14">
        <v>42578</v>
      </c>
      <c r="U1101" s="14">
        <f>VLOOKUP(A1101,[1]DEUDA!$A$2:$N$1113,14,0)</f>
        <v>42668</v>
      </c>
      <c r="V1101" s="14"/>
      <c r="W1101" s="14">
        <v>42489</v>
      </c>
      <c r="X1101" s="14">
        <v>42578</v>
      </c>
      <c r="Y1101" s="14">
        <f>VLOOKUP(A1101,[1]EXCEDENTES!$C$2:$P$1062,14,0)</f>
        <v>42672</v>
      </c>
      <c r="Z1101" s="14"/>
      <c r="AA1101" s="14">
        <v>42487</v>
      </c>
      <c r="AB1101" s="14">
        <v>42578</v>
      </c>
      <c r="AC1101" s="14">
        <f>VLOOKUP(A1101,[1]CxP!$C$2:$P$1113,14,0)</f>
        <v>42668</v>
      </c>
      <c r="AD1101" s="14"/>
      <c r="AE1101" s="14">
        <v>42487</v>
      </c>
      <c r="AF1101" s="14">
        <v>42578</v>
      </c>
      <c r="AG1101" s="14">
        <f>VLOOKUP(A1101,'[1]EJEC-FONDO'!$C$2:$P$1102,14,0)</f>
        <v>42672</v>
      </c>
      <c r="AH1101" s="14"/>
      <c r="AI1101" s="14">
        <v>42489</v>
      </c>
      <c r="AJ1101" s="14">
        <v>42578</v>
      </c>
      <c r="AK1101" s="14">
        <f>VLOOKUP(A1101,'[1]TESRERIA-FONDO'!$C$2:$P$1075,14,0)</f>
        <v>42668</v>
      </c>
      <c r="AL1101" s="14"/>
      <c r="AM1101" s="14">
        <v>42487</v>
      </c>
      <c r="AN1101" s="14">
        <v>42578</v>
      </c>
      <c r="AO1101" s="14">
        <f>VLOOKUP(A1101,[1]VIGENCIAS!$C$2:$P$1080,14,0)</f>
        <v>42668</v>
      </c>
      <c r="AP1101" s="14"/>
    </row>
    <row r="1102" spans="1:42" x14ac:dyDescent="0.25">
      <c r="A1102" s="12" t="s">
        <v>2211</v>
      </c>
      <c r="B1102" s="13" t="s">
        <v>2212</v>
      </c>
      <c r="C1102" s="14">
        <v>42483</v>
      </c>
      <c r="D1102" s="14">
        <v>42567</v>
      </c>
      <c r="E1102" s="14">
        <f>VLOOKUP(A1102,[1]INGRESOS!$C$2:$P$1123,14,0)</f>
        <v>42661</v>
      </c>
      <c r="F1102" s="14"/>
      <c r="G1102" s="14">
        <v>42483</v>
      </c>
      <c r="H1102" s="14">
        <v>42567</v>
      </c>
      <c r="I1102" s="14">
        <f>VLOOKUP(A1102,[1]FNCIONAMIENTO!$C$2:$P$1121,14,0)</f>
        <v>42661</v>
      </c>
      <c r="J1102" s="14"/>
      <c r="K1102" s="14">
        <v>42483</v>
      </c>
      <c r="L1102" s="14">
        <v>42567</v>
      </c>
      <c r="M1102" s="14">
        <f>VLOOKUP(A1102,[1]INVERSION!$C$2:$P$1120,14,0)</f>
        <v>42661</v>
      </c>
      <c r="N1102" s="14"/>
      <c r="O1102" s="14">
        <v>42483</v>
      </c>
      <c r="P1102" s="14">
        <v>42567</v>
      </c>
      <c r="Q1102" s="14">
        <f>VLOOKUP(A1102,[1]RESERVAS!$C$2:$P$1102,14,0)</f>
        <v>42661</v>
      </c>
      <c r="R1102" s="14"/>
      <c r="S1102" s="14">
        <v>42483</v>
      </c>
      <c r="T1102" s="14">
        <v>42567</v>
      </c>
      <c r="U1102" s="14">
        <f>VLOOKUP(A1102,[1]DEUDA!$A$2:$N$1113,14,0)</f>
        <v>42661</v>
      </c>
      <c r="V1102" s="14"/>
      <c r="W1102" s="14">
        <v>42486</v>
      </c>
      <c r="X1102" s="14">
        <v>42571</v>
      </c>
      <c r="Y1102" s="14">
        <f>VLOOKUP(A1102,[1]EXCEDENTES!$C$2:$P$1062,14,0)</f>
        <v>42665</v>
      </c>
      <c r="Z1102" s="14"/>
      <c r="AA1102" s="14">
        <v>42483</v>
      </c>
      <c r="AB1102" s="14">
        <v>42567</v>
      </c>
      <c r="AC1102" s="14">
        <f>VLOOKUP(A1102,[1]CxP!$C$2:$P$1113,14,0)</f>
        <v>42661</v>
      </c>
      <c r="AD1102" s="14"/>
      <c r="AE1102" s="14">
        <v>42486</v>
      </c>
      <c r="AF1102" s="14">
        <v>42567</v>
      </c>
      <c r="AG1102" s="14">
        <f>VLOOKUP(A1102,'[1]EJEC-FONDO'!$C$2:$P$1102,14,0)</f>
        <v>42663</v>
      </c>
      <c r="AH1102" s="14"/>
      <c r="AI1102" s="14">
        <v>42483</v>
      </c>
      <c r="AJ1102" s="14">
        <v>42567</v>
      </c>
      <c r="AK1102" s="14">
        <f>VLOOKUP(A1102,'[1]TESRERIA-FONDO'!$C$2:$P$1075,14,0)</f>
        <v>42661</v>
      </c>
      <c r="AL1102" s="14"/>
      <c r="AM1102" s="14">
        <v>42483</v>
      </c>
      <c r="AN1102" s="14">
        <v>42567</v>
      </c>
      <c r="AO1102" s="14">
        <f>VLOOKUP(A1102,[1]VIGENCIAS!$C$2:$P$1080,14,0)</f>
        <v>42661</v>
      </c>
      <c r="AP1102" s="14"/>
    </row>
    <row r="1103" spans="1:42" x14ac:dyDescent="0.25">
      <c r="A1103" s="12" t="s">
        <v>2213</v>
      </c>
      <c r="B1103" s="13" t="s">
        <v>2214</v>
      </c>
      <c r="C1103" s="14">
        <v>42488</v>
      </c>
      <c r="D1103" s="14">
        <v>42579</v>
      </c>
      <c r="E1103" s="14">
        <f>VLOOKUP(A1103,[1]INGRESOS!$C$2:$P$1123,14,0)</f>
        <v>42670</v>
      </c>
      <c r="F1103" s="14"/>
      <c r="G1103" s="14">
        <v>42488</v>
      </c>
      <c r="H1103" s="14">
        <v>42578</v>
      </c>
      <c r="I1103" s="14">
        <f>VLOOKUP(A1103,[1]FNCIONAMIENTO!$C$2:$P$1121,14,0)</f>
        <v>42670</v>
      </c>
      <c r="J1103" s="14"/>
      <c r="K1103" s="14">
        <v>42489</v>
      </c>
      <c r="L1103" s="14">
        <v>42578</v>
      </c>
      <c r="M1103" s="14">
        <f>VLOOKUP(A1103,[1]INVERSION!$C$2:$P$1120,14,0)</f>
        <v>42670</v>
      </c>
      <c r="N1103" s="14"/>
      <c r="O1103" s="14">
        <v>42489</v>
      </c>
      <c r="P1103" s="14">
        <v>42581</v>
      </c>
      <c r="Q1103" s="14">
        <f>VLOOKUP(A1103,[1]RESERVAS!$C$2:$P$1102,14,0)</f>
        <v>42670</v>
      </c>
      <c r="R1103" s="14"/>
      <c r="S1103" s="14">
        <v>42487</v>
      </c>
      <c r="T1103" s="14">
        <v>42579</v>
      </c>
      <c r="U1103" s="14">
        <f>VLOOKUP(A1103,[1]DEUDA!$A$2:$N$1113,14,0)</f>
        <v>42670</v>
      </c>
      <c r="V1103" s="14"/>
      <c r="W1103" s="14">
        <v>42489</v>
      </c>
      <c r="X1103" s="14">
        <v>42581</v>
      </c>
      <c r="Y1103" s="14">
        <f>VLOOKUP(A1103,[1]EXCEDENTES!$C$2:$P$1062,14,0)</f>
        <v>42674</v>
      </c>
      <c r="Z1103" s="14"/>
      <c r="AA1103" s="14">
        <v>42489</v>
      </c>
      <c r="AB1103" s="14">
        <v>42578</v>
      </c>
      <c r="AC1103" s="14">
        <f>VLOOKUP(A1103,[1]CxP!$C$2:$P$1113,14,0)</f>
        <v>42670</v>
      </c>
      <c r="AD1103" s="14"/>
      <c r="AE1103" s="14">
        <v>42489</v>
      </c>
      <c r="AF1103" s="14">
        <v>42579</v>
      </c>
      <c r="AG1103" s="14">
        <f>VLOOKUP(A1103,'[1]EJEC-FONDO'!$C$2:$P$1102,14,0)</f>
        <v>42670</v>
      </c>
      <c r="AH1103" s="14"/>
      <c r="AI1103" s="14">
        <v>42489</v>
      </c>
      <c r="AJ1103" s="14">
        <v>42581</v>
      </c>
      <c r="AK1103" s="14">
        <f>VLOOKUP(A1103,'[1]TESRERIA-FONDO'!$C$2:$P$1075,14,0)</f>
        <v>42673</v>
      </c>
      <c r="AL1103" s="14"/>
      <c r="AM1103" s="14">
        <v>42487</v>
      </c>
      <c r="AN1103" s="14">
        <v>42579</v>
      </c>
      <c r="AO1103" s="14">
        <f>VLOOKUP(A1103,[1]VIGENCIAS!$C$2:$P$1080,14,0)</f>
        <v>42673</v>
      </c>
      <c r="AP1103" s="14"/>
    </row>
    <row r="1104" spans="1:42" x14ac:dyDescent="0.25">
      <c r="A1104" s="12" t="s">
        <v>2215</v>
      </c>
      <c r="B1104" s="13" t="s">
        <v>2216</v>
      </c>
      <c r="C1104" s="14">
        <v>42486</v>
      </c>
      <c r="D1104" s="14">
        <v>42580</v>
      </c>
      <c r="E1104" s="14">
        <f>VLOOKUP(A1104,[1]INGRESOS!$C$2:$P$1123,14,0)</f>
        <v>42670</v>
      </c>
      <c r="F1104" s="14"/>
      <c r="G1104" s="14">
        <v>42486</v>
      </c>
      <c r="H1104" s="14">
        <v>42577</v>
      </c>
      <c r="I1104" s="14">
        <f>VLOOKUP(A1104,[1]FNCIONAMIENTO!$C$2:$P$1121,14,0)</f>
        <v>42670</v>
      </c>
      <c r="J1104" s="14"/>
      <c r="K1104" s="14">
        <v>42486</v>
      </c>
      <c r="L1104" s="14">
        <v>42577</v>
      </c>
      <c r="M1104" s="14">
        <f>VLOOKUP(A1104,[1]INVERSION!$C$2:$P$1120,14,0)</f>
        <v>42670</v>
      </c>
      <c r="N1104" s="14"/>
      <c r="O1104" s="14">
        <v>42486</v>
      </c>
      <c r="P1104" s="14">
        <v>42577</v>
      </c>
      <c r="Q1104" s="14">
        <f>VLOOKUP(A1104,[1]RESERVAS!$C$2:$P$1102,14,0)</f>
        <v>42670</v>
      </c>
      <c r="R1104" s="14"/>
      <c r="S1104" s="14">
        <v>42486</v>
      </c>
      <c r="T1104" s="14">
        <v>42577</v>
      </c>
      <c r="U1104" s="14">
        <f>VLOOKUP(A1104,[1]DEUDA!$A$2:$N$1113,14,0)</f>
        <v>42670</v>
      </c>
      <c r="V1104" s="14"/>
      <c r="W1104" s="14">
        <v>42490</v>
      </c>
      <c r="X1104" s="14">
        <v>42578</v>
      </c>
      <c r="Y1104" s="14">
        <f>VLOOKUP(A1104,[1]EXCEDENTES!$C$2:$P$1062,14,0)</f>
        <v>42671</v>
      </c>
      <c r="Z1104" s="14"/>
      <c r="AA1104" s="14">
        <v>42486</v>
      </c>
      <c r="AB1104" s="14">
        <v>42577</v>
      </c>
      <c r="AC1104" s="14">
        <f>VLOOKUP(A1104,[1]CxP!$C$2:$P$1113,14,0)</f>
        <v>42670</v>
      </c>
      <c r="AD1104" s="14"/>
      <c r="AE1104" s="14">
        <v>42486</v>
      </c>
      <c r="AF1104" s="14">
        <v>42577</v>
      </c>
      <c r="AG1104" s="14">
        <f>VLOOKUP(A1104,'[1]EJEC-FONDO'!$C$2:$P$1102,14,0)</f>
        <v>42670</v>
      </c>
      <c r="AH1104" s="14"/>
      <c r="AI1104" s="14">
        <v>42490</v>
      </c>
      <c r="AJ1104" s="14">
        <v>42578</v>
      </c>
      <c r="AK1104" s="14">
        <f>VLOOKUP(A1104,'[1]TESRERIA-FONDO'!$C$2:$P$1075,14,0)</f>
        <v>42670</v>
      </c>
      <c r="AL1104" s="14"/>
      <c r="AM1104" s="14">
        <v>42486</v>
      </c>
      <c r="AN1104" s="14">
        <v>42579</v>
      </c>
      <c r="AO1104" s="14">
        <f>VLOOKUP(A1104,[1]VIGENCIAS!$C$2:$P$1080,14,0)</f>
        <v>42671</v>
      </c>
      <c r="AP1104" s="14"/>
    </row>
    <row r="1105" spans="1:42" x14ac:dyDescent="0.25">
      <c r="A1105" s="12" t="s">
        <v>2217</v>
      </c>
      <c r="B1105" s="13" t="s">
        <v>2218</v>
      </c>
      <c r="C1105" s="14">
        <v>42490</v>
      </c>
      <c r="D1105" s="14">
        <v>42569</v>
      </c>
      <c r="E1105" s="14">
        <f>VLOOKUP(A1105,[1]INGRESOS!$C$2:$P$1123,14,0)</f>
        <v>42674</v>
      </c>
      <c r="F1105" s="14"/>
      <c r="G1105" s="14">
        <v>42487</v>
      </c>
      <c r="H1105" s="14">
        <v>42565</v>
      </c>
      <c r="I1105" s="14">
        <f>VLOOKUP(A1105,[1]FNCIONAMIENTO!$C$2:$P$1121,14,0)</f>
        <v>42672</v>
      </c>
      <c r="J1105" s="14"/>
      <c r="K1105" s="14">
        <v>42487</v>
      </c>
      <c r="L1105" s="14">
        <v>42565</v>
      </c>
      <c r="M1105" s="14">
        <f>VLOOKUP(A1105,[1]INVERSION!$C$2:$P$1120,14,0)</f>
        <v>42667</v>
      </c>
      <c r="N1105" s="14"/>
      <c r="O1105" s="14">
        <v>42490</v>
      </c>
      <c r="P1105" s="14">
        <v>42570</v>
      </c>
      <c r="Q1105" s="14">
        <f>VLOOKUP(A1105,[1]RESERVAS!$C$2:$P$1102,14,0)</f>
        <v>42666</v>
      </c>
      <c r="R1105" s="14"/>
      <c r="S1105" s="14">
        <v>42487</v>
      </c>
      <c r="T1105" s="14">
        <v>42565</v>
      </c>
      <c r="U1105" s="14">
        <f>VLOOKUP(A1105,[1]DEUDA!$A$2:$N$1113,14,0)</f>
        <v>42669</v>
      </c>
      <c r="V1105" s="14"/>
      <c r="W1105" s="14">
        <v>42490</v>
      </c>
      <c r="X1105" s="14">
        <v>42582</v>
      </c>
      <c r="Y1105" s="14">
        <f>VLOOKUP(A1105,[1]EXCEDENTES!$C$2:$P$1062,14,0)</f>
        <v>42672</v>
      </c>
      <c r="Z1105" s="14"/>
      <c r="AA1105" s="14">
        <v>42490</v>
      </c>
      <c r="AB1105" s="14">
        <v>42567</v>
      </c>
      <c r="AC1105" s="14">
        <f>VLOOKUP(A1105,[1]CxP!$C$2:$P$1113,14,0)</f>
        <v>42666</v>
      </c>
      <c r="AD1105" s="14"/>
      <c r="AE1105" s="14">
        <v>42490</v>
      </c>
      <c r="AF1105" s="14">
        <v>42569</v>
      </c>
      <c r="AG1105" s="14">
        <f>VLOOKUP(A1105,'[1]EJEC-FONDO'!$C$2:$P$1102,14,0)</f>
        <v>42672</v>
      </c>
      <c r="AH1105" s="14"/>
      <c r="AI1105" s="14">
        <v>42489</v>
      </c>
      <c r="AJ1105" s="14">
        <v>42569</v>
      </c>
      <c r="AK1105" s="14">
        <f>VLOOKUP(A1105,'[1]TESRERIA-FONDO'!$C$2:$P$1075,14,0)</f>
        <v>42672</v>
      </c>
      <c r="AL1105" s="14"/>
      <c r="AM1105" s="14">
        <v>42490</v>
      </c>
      <c r="AN1105" s="14">
        <v>42582</v>
      </c>
      <c r="AO1105" s="14">
        <f>VLOOKUP(A1105,[1]VIGENCIAS!$C$2:$P$1080,14,0)</f>
        <v>42673</v>
      </c>
      <c r="AP1105" s="14"/>
    </row>
    <row r="1106" spans="1:42" x14ac:dyDescent="0.25">
      <c r="A1106" s="12" t="s">
        <v>2219</v>
      </c>
      <c r="B1106" s="13" t="s">
        <v>2220</v>
      </c>
      <c r="C1106" s="14">
        <v>42490</v>
      </c>
      <c r="D1106" s="14">
        <v>42581</v>
      </c>
      <c r="E1106" s="14">
        <f>VLOOKUP(A1106,[1]INGRESOS!$C$2:$P$1123,14,0)</f>
        <v>42670</v>
      </c>
      <c r="F1106" s="14"/>
      <c r="G1106" s="14">
        <v>42490</v>
      </c>
      <c r="H1106" s="14">
        <v>42581</v>
      </c>
      <c r="I1106" s="14">
        <f>VLOOKUP(A1106,[1]FNCIONAMIENTO!$C$2:$P$1121,14,0)</f>
        <v>42670</v>
      </c>
      <c r="J1106" s="14"/>
      <c r="K1106" s="14">
        <v>42490</v>
      </c>
      <c r="L1106" s="14">
        <v>42581</v>
      </c>
      <c r="M1106" s="14">
        <f>VLOOKUP(A1106,[1]INVERSION!$C$2:$P$1120,14,0)</f>
        <v>42670</v>
      </c>
      <c r="N1106" s="14"/>
      <c r="O1106" s="14">
        <v>42490</v>
      </c>
      <c r="P1106" s="14">
        <v>42581</v>
      </c>
      <c r="Q1106" s="14">
        <f>VLOOKUP(A1106,[1]RESERVAS!$C$2:$P$1102,14,0)</f>
        <v>42670</v>
      </c>
      <c r="R1106" s="14"/>
      <c r="S1106" s="14">
        <v>42490</v>
      </c>
      <c r="T1106" s="14">
        <v>42581</v>
      </c>
      <c r="U1106" s="14">
        <f>VLOOKUP(A1106,[1]DEUDA!$A$2:$N$1113,14,0)</f>
        <v>42670</v>
      </c>
      <c r="V1106" s="14"/>
      <c r="W1106" s="14" t="e">
        <v>#N/A</v>
      </c>
      <c r="X1106" s="14">
        <v>42582</v>
      </c>
      <c r="Y1106" s="14">
        <f>VLOOKUP(A1106,[1]EXCEDENTES!$C$2:$P$1062,14,0)</f>
        <v>42671</v>
      </c>
      <c r="Z1106" s="14"/>
      <c r="AA1106" s="14">
        <v>42490</v>
      </c>
      <c r="AB1106" s="14">
        <v>42581</v>
      </c>
      <c r="AC1106" s="14">
        <f>VLOOKUP(A1106,[1]CxP!$C$2:$P$1113,14,0)</f>
        <v>42670</v>
      </c>
      <c r="AD1106" s="14"/>
      <c r="AE1106" s="14">
        <v>42490</v>
      </c>
      <c r="AF1106" s="14">
        <v>42582</v>
      </c>
      <c r="AG1106" s="14">
        <f>VLOOKUP(A1106,'[1]EJEC-FONDO'!$C$2:$P$1102,14,0)</f>
        <v>42670</v>
      </c>
      <c r="AH1106" s="14"/>
      <c r="AI1106" s="14">
        <v>42490</v>
      </c>
      <c r="AJ1106" s="14">
        <v>42582</v>
      </c>
      <c r="AK1106" s="14">
        <f>VLOOKUP(A1106,'[1]TESRERIA-FONDO'!$C$2:$P$1075,14,0)</f>
        <v>42670</v>
      </c>
      <c r="AL1106" s="14"/>
      <c r="AM1106" s="14">
        <v>42490</v>
      </c>
      <c r="AN1106" s="14">
        <v>42581</v>
      </c>
      <c r="AO1106" s="14">
        <f>VLOOKUP(A1106,[1]VIGENCIAS!$C$2:$P$1080,14,0)</f>
        <v>42670</v>
      </c>
      <c r="AP1106" s="14"/>
    </row>
    <row r="1107" spans="1:42" x14ac:dyDescent="0.25">
      <c r="A1107" s="12" t="s">
        <v>2221</v>
      </c>
      <c r="B1107" s="13" t="s">
        <v>2222</v>
      </c>
      <c r="C1107" s="14">
        <v>42518</v>
      </c>
      <c r="D1107" s="14">
        <v>42576</v>
      </c>
      <c r="E1107" s="14">
        <f>VLOOKUP(A1107,[1]INGRESOS!$C$2:$P$1123,14,0)</f>
        <v>42691</v>
      </c>
      <c r="F1107" s="14"/>
      <c r="G1107" s="14">
        <v>42482</v>
      </c>
      <c r="H1107" s="14">
        <v>42574</v>
      </c>
      <c r="I1107" s="14">
        <f>VLOOKUP(A1107,[1]FNCIONAMIENTO!$C$2:$P$1121,14,0)</f>
        <v>42672</v>
      </c>
      <c r="J1107" s="14"/>
      <c r="K1107" s="14">
        <v>42488</v>
      </c>
      <c r="L1107" s="14">
        <v>42574</v>
      </c>
      <c r="M1107" s="14">
        <f>VLOOKUP(A1107,[1]INVERSION!$C$2:$P$1120,14,0)</f>
        <v>42672</v>
      </c>
      <c r="N1107" s="14"/>
      <c r="O1107" s="14">
        <v>42521</v>
      </c>
      <c r="P1107" s="14">
        <v>42576</v>
      </c>
      <c r="Q1107" s="14">
        <f>VLOOKUP(A1107,[1]RESERVAS!$C$2:$P$1102,14,0)</f>
        <v>42672</v>
      </c>
      <c r="R1107" s="14"/>
      <c r="S1107" s="14" t="e">
        <v>#N/A</v>
      </c>
      <c r="T1107" s="14">
        <v>42577</v>
      </c>
      <c r="U1107" s="14">
        <f>VLOOKUP(A1107,[1]DEUDA!$A$2:$N$1113,14,0)</f>
        <v>42695</v>
      </c>
      <c r="V1107" s="14"/>
      <c r="W1107" s="14">
        <v>42521</v>
      </c>
      <c r="X1107" s="14">
        <v>42580</v>
      </c>
      <c r="Y1107" s="14">
        <f>VLOOKUP(A1107,[1]EXCEDENTES!$C$2:$P$1062,14,0)</f>
        <v>42695</v>
      </c>
      <c r="Z1107" s="14"/>
      <c r="AA1107" s="14">
        <v>42488</v>
      </c>
      <c r="AB1107" s="14">
        <v>42576</v>
      </c>
      <c r="AC1107" s="14">
        <f>VLOOKUP(A1107,[1]CxP!$C$2:$P$1113,14,0)</f>
        <v>42672</v>
      </c>
      <c r="AD1107" s="14"/>
      <c r="AE1107" s="14">
        <v>42488</v>
      </c>
      <c r="AF1107" s="14">
        <v>42577</v>
      </c>
      <c r="AG1107" s="14">
        <f>VLOOKUP(A1107,'[1]EJEC-FONDO'!$C$2:$P$1102,14,0)</f>
        <v>42674</v>
      </c>
      <c r="AH1107" s="14"/>
      <c r="AI1107" s="14">
        <v>42483</v>
      </c>
      <c r="AJ1107" s="14">
        <v>42576</v>
      </c>
      <c r="AK1107" s="14">
        <f>VLOOKUP(A1107,'[1]TESRERIA-FONDO'!$C$2:$P$1075,14,0)</f>
        <v>42674</v>
      </c>
      <c r="AL1107" s="14"/>
      <c r="AM1107" s="14">
        <v>42521</v>
      </c>
      <c r="AN1107" s="14">
        <v>42576</v>
      </c>
      <c r="AO1107" s="14">
        <f>VLOOKUP(A1107,[1]VIGENCIAS!$C$2:$P$1080,14,0)</f>
        <v>42674</v>
      </c>
      <c r="AP1107" s="14"/>
    </row>
    <row r="1108" spans="1:42" x14ac:dyDescent="0.25">
      <c r="A1108" s="12" t="s">
        <v>2223</v>
      </c>
      <c r="B1108" s="13" t="s">
        <v>2224</v>
      </c>
      <c r="C1108" s="14">
        <v>42490</v>
      </c>
      <c r="D1108" s="14">
        <v>42582</v>
      </c>
      <c r="E1108" s="14">
        <f>VLOOKUP(A1108,[1]INGRESOS!$C$2:$P$1123,14,0)</f>
        <v>42674</v>
      </c>
      <c r="F1108" s="14"/>
      <c r="G1108" s="14">
        <v>42490</v>
      </c>
      <c r="H1108" s="14">
        <v>42582</v>
      </c>
      <c r="I1108" s="14">
        <f>VLOOKUP(A1108,[1]FNCIONAMIENTO!$C$2:$P$1121,14,0)</f>
        <v>42674</v>
      </c>
      <c r="J1108" s="14"/>
      <c r="K1108" s="14">
        <v>42490</v>
      </c>
      <c r="L1108" s="14">
        <v>42582</v>
      </c>
      <c r="M1108" s="14">
        <f>VLOOKUP(A1108,[1]INVERSION!$C$2:$P$1120,14,0)</f>
        <v>42674</v>
      </c>
      <c r="N1108" s="14"/>
      <c r="O1108" s="14">
        <v>42490</v>
      </c>
      <c r="P1108" s="14">
        <v>42582</v>
      </c>
      <c r="Q1108" s="14">
        <f>VLOOKUP(A1108,[1]RESERVAS!$C$2:$P$1102,14,0)</f>
        <v>42674</v>
      </c>
      <c r="R1108" s="14"/>
      <c r="S1108" s="14">
        <v>42490</v>
      </c>
      <c r="T1108" s="14">
        <v>42580</v>
      </c>
      <c r="U1108" s="14">
        <f>VLOOKUP(A1108,[1]DEUDA!$A$2:$N$1113,14,0)</f>
        <v>42674</v>
      </c>
      <c r="V1108" s="14"/>
      <c r="W1108" s="14">
        <v>42490</v>
      </c>
      <c r="X1108" s="14">
        <v>42580</v>
      </c>
      <c r="Y1108" s="14">
        <f>VLOOKUP(A1108,[1]EXCEDENTES!$C$2:$P$1062,14,0)</f>
        <v>42674</v>
      </c>
      <c r="Z1108" s="14"/>
      <c r="AA1108" s="14">
        <v>42490</v>
      </c>
      <c r="AB1108" s="14">
        <v>42582</v>
      </c>
      <c r="AC1108" s="14">
        <f>VLOOKUP(A1108,[1]CxP!$C$2:$P$1113,14,0)</f>
        <v>42674</v>
      </c>
      <c r="AD1108" s="14"/>
      <c r="AE1108" s="14">
        <v>42490</v>
      </c>
      <c r="AF1108" s="14">
        <v>42582</v>
      </c>
      <c r="AG1108" s="14">
        <f>VLOOKUP(A1108,'[1]EJEC-FONDO'!$C$2:$P$1102,14,0)</f>
        <v>42674</v>
      </c>
      <c r="AH1108" s="14"/>
      <c r="AI1108" s="14">
        <v>42490</v>
      </c>
      <c r="AJ1108" s="14">
        <v>42580</v>
      </c>
      <c r="AK1108" s="14">
        <f>VLOOKUP(A1108,'[1]TESRERIA-FONDO'!$C$2:$P$1075,14,0)</f>
        <v>42674</v>
      </c>
      <c r="AL1108" s="14"/>
      <c r="AM1108" s="14">
        <v>42490</v>
      </c>
      <c r="AN1108" s="14">
        <v>42580</v>
      </c>
      <c r="AO1108" s="14">
        <f>VLOOKUP(A1108,[1]VIGENCIAS!$C$2:$P$1080,14,0)</f>
        <v>42674</v>
      </c>
      <c r="AP1108" s="14"/>
    </row>
    <row r="1109" spans="1:42" x14ac:dyDescent="0.25">
      <c r="A1109" s="12" t="s">
        <v>2225</v>
      </c>
      <c r="B1109" s="13" t="s">
        <v>2226</v>
      </c>
      <c r="C1109" s="14">
        <v>42485</v>
      </c>
      <c r="D1109" s="14">
        <v>42577</v>
      </c>
      <c r="E1109" s="14">
        <f>VLOOKUP(A1109,[1]INGRESOS!$C$2:$P$1123,14,0)</f>
        <v>42668</v>
      </c>
      <c r="F1109" s="14"/>
      <c r="G1109" s="14">
        <v>42485</v>
      </c>
      <c r="H1109" s="14">
        <v>42577</v>
      </c>
      <c r="I1109" s="14">
        <f>VLOOKUP(A1109,[1]FNCIONAMIENTO!$C$2:$P$1121,14,0)</f>
        <v>42668</v>
      </c>
      <c r="J1109" s="14"/>
      <c r="K1109" s="14">
        <v>42487</v>
      </c>
      <c r="L1109" s="14">
        <v>42578</v>
      </c>
      <c r="M1109" s="14">
        <f>VLOOKUP(A1109,[1]INVERSION!$C$2:$P$1120,14,0)</f>
        <v>42669</v>
      </c>
      <c r="N1109" s="14"/>
      <c r="O1109" s="14">
        <v>42485</v>
      </c>
      <c r="P1109" s="14">
        <v>42562</v>
      </c>
      <c r="Q1109" s="14">
        <f>VLOOKUP(A1109,[1]RESERVAS!$C$2:$P$1102,14,0)</f>
        <v>42664</v>
      </c>
      <c r="R1109" s="14"/>
      <c r="S1109" s="14">
        <v>42488</v>
      </c>
      <c r="T1109" s="14">
        <v>42580</v>
      </c>
      <c r="U1109" s="14">
        <f>VLOOKUP(A1109,[1]DEUDA!$A$2:$N$1113,14,0)</f>
        <v>42671</v>
      </c>
      <c r="V1109" s="14"/>
      <c r="W1109" s="14">
        <v>42488</v>
      </c>
      <c r="X1109" s="14">
        <v>42579</v>
      </c>
      <c r="Y1109" s="14">
        <f>VLOOKUP(A1109,[1]EXCEDENTES!$C$2:$P$1062,14,0)</f>
        <v>42669</v>
      </c>
      <c r="Z1109" s="14"/>
      <c r="AA1109" s="14">
        <v>42486</v>
      </c>
      <c r="AB1109" s="14">
        <v>42562</v>
      </c>
      <c r="AC1109" s="14">
        <f>VLOOKUP(A1109,[1]CxP!$C$2:$P$1113,14,0)</f>
        <v>42668</v>
      </c>
      <c r="AD1109" s="14"/>
      <c r="AE1109" s="14">
        <v>42487</v>
      </c>
      <c r="AF1109" s="14">
        <v>42580</v>
      </c>
      <c r="AG1109" s="14">
        <f>VLOOKUP(A1109,'[1]EJEC-FONDO'!$C$2:$P$1102,14,0)</f>
        <v>42669</v>
      </c>
      <c r="AH1109" s="14"/>
      <c r="AI1109" s="14">
        <v>42487</v>
      </c>
      <c r="AJ1109" s="14">
        <v>42578</v>
      </c>
      <c r="AK1109" s="14">
        <f>VLOOKUP(A1109,'[1]TESRERIA-FONDO'!$C$2:$P$1075,14,0)</f>
        <v>42669</v>
      </c>
      <c r="AL1109" s="14"/>
      <c r="AM1109" s="14">
        <v>42485</v>
      </c>
      <c r="AN1109" s="14">
        <v>42562</v>
      </c>
      <c r="AO1109" s="14">
        <f>VLOOKUP(A1109,[1]VIGENCIAS!$C$2:$P$1080,14,0)</f>
        <v>42664</v>
      </c>
      <c r="AP1109" s="14"/>
    </row>
    <row r="1110" spans="1:42" x14ac:dyDescent="0.25">
      <c r="A1110" s="12" t="s">
        <v>2227</v>
      </c>
      <c r="B1110" s="13" t="s">
        <v>2228</v>
      </c>
      <c r="C1110" s="14">
        <v>42482</v>
      </c>
      <c r="D1110" s="14">
        <v>42577</v>
      </c>
      <c r="E1110" s="14">
        <f>VLOOKUP(A1110,[1]INGRESOS!$C$2:$P$1123,14,0)</f>
        <v>42672</v>
      </c>
      <c r="F1110" s="14"/>
      <c r="G1110" s="14">
        <v>42487</v>
      </c>
      <c r="H1110" s="14">
        <v>42577</v>
      </c>
      <c r="I1110" s="14">
        <f>VLOOKUP(A1110,[1]FNCIONAMIENTO!$C$2:$P$1121,14,0)</f>
        <v>42672</v>
      </c>
      <c r="J1110" s="14"/>
      <c r="K1110" s="14">
        <v>42482</v>
      </c>
      <c r="L1110" s="14">
        <v>42577</v>
      </c>
      <c r="M1110" s="14">
        <f>VLOOKUP(A1110,[1]INVERSION!$C$2:$P$1120,14,0)</f>
        <v>42672</v>
      </c>
      <c r="N1110" s="14"/>
      <c r="O1110" s="14">
        <v>42486</v>
      </c>
      <c r="P1110" s="14">
        <v>42577</v>
      </c>
      <c r="Q1110" s="14">
        <f>VLOOKUP(A1110,[1]RESERVAS!$C$2:$P$1102,14,0)</f>
        <v>42656</v>
      </c>
      <c r="R1110" s="14"/>
      <c r="S1110" s="14">
        <v>42486</v>
      </c>
      <c r="T1110" s="14">
        <v>42577</v>
      </c>
      <c r="U1110" s="14">
        <f>VLOOKUP(A1110,[1]DEUDA!$A$2:$N$1113,14,0)</f>
        <v>42656</v>
      </c>
      <c r="V1110" s="14"/>
      <c r="W1110" s="14">
        <v>42488</v>
      </c>
      <c r="X1110" s="14">
        <v>42578</v>
      </c>
      <c r="Y1110" s="14">
        <f>VLOOKUP(A1110,[1]EXCEDENTES!$C$2:$P$1062,14,0)</f>
        <v>42672</v>
      </c>
      <c r="Z1110" s="14"/>
      <c r="AA1110" s="14">
        <v>42486</v>
      </c>
      <c r="AB1110" s="14">
        <v>42577</v>
      </c>
      <c r="AC1110" s="14">
        <f>VLOOKUP(A1110,[1]CxP!$C$2:$P$1113,14,0)</f>
        <v>42656</v>
      </c>
      <c r="AD1110" s="14"/>
      <c r="AE1110" s="14">
        <v>42486</v>
      </c>
      <c r="AF1110" s="14">
        <v>42577</v>
      </c>
      <c r="AG1110" s="14">
        <f>VLOOKUP(A1110,'[1]EJEC-FONDO'!$C$2:$P$1102,14,0)</f>
        <v>42656</v>
      </c>
      <c r="AH1110" s="14"/>
      <c r="AI1110" s="14">
        <v>42486</v>
      </c>
      <c r="AJ1110" s="14">
        <v>42578</v>
      </c>
      <c r="AK1110" s="14">
        <f>VLOOKUP(A1110,'[1]TESRERIA-FONDO'!$C$2:$P$1075,14,0)</f>
        <v>42673</v>
      </c>
      <c r="AL1110" s="14"/>
      <c r="AM1110" s="14">
        <v>42486</v>
      </c>
      <c r="AN1110" s="14">
        <v>42578</v>
      </c>
      <c r="AO1110" s="14">
        <f>VLOOKUP(A1110,[1]VIGENCIAS!$C$2:$P$1080,14,0)</f>
        <v>42674</v>
      </c>
      <c r="AP1110" s="14"/>
    </row>
    <row r="1111" spans="1:42" x14ac:dyDescent="0.25">
      <c r="A1111" s="12" t="s">
        <v>2229</v>
      </c>
      <c r="B1111" s="13" t="s">
        <v>2230</v>
      </c>
      <c r="C1111" s="14">
        <v>42489</v>
      </c>
      <c r="D1111" s="14">
        <v>42580</v>
      </c>
      <c r="E1111" s="14">
        <f>VLOOKUP(A1111,[1]INGRESOS!$C$2:$P$1123,14,0)</f>
        <v>42670</v>
      </c>
      <c r="F1111" s="14"/>
      <c r="G1111" s="14">
        <v>42487</v>
      </c>
      <c r="H1111" s="14">
        <v>42578</v>
      </c>
      <c r="I1111" s="14">
        <f>VLOOKUP(A1111,[1]FNCIONAMIENTO!$C$2:$P$1121,14,0)</f>
        <v>42670</v>
      </c>
      <c r="J1111" s="14"/>
      <c r="K1111" s="14">
        <v>42487</v>
      </c>
      <c r="L1111" s="14">
        <v>42578</v>
      </c>
      <c r="M1111" s="14">
        <f>VLOOKUP(A1111,[1]INVERSION!$C$2:$P$1120,14,0)</f>
        <v>42670</v>
      </c>
      <c r="N1111" s="14"/>
      <c r="O1111" s="14">
        <v>42490</v>
      </c>
      <c r="P1111" s="14">
        <v>42578</v>
      </c>
      <c r="Q1111" s="14">
        <f>VLOOKUP(A1111,[1]RESERVAS!$C$2:$P$1102,14,0)</f>
        <v>42672</v>
      </c>
      <c r="R1111" s="14"/>
      <c r="S1111" s="14">
        <v>42489</v>
      </c>
      <c r="T1111" s="14">
        <v>42578</v>
      </c>
      <c r="U1111" s="14">
        <f>VLOOKUP(A1111,[1]DEUDA!$A$2:$N$1113,14,0)</f>
        <v>42672</v>
      </c>
      <c r="V1111" s="14"/>
      <c r="W1111" s="14">
        <v>42490</v>
      </c>
      <c r="X1111" s="14">
        <v>42576</v>
      </c>
      <c r="Y1111" s="14">
        <f>VLOOKUP(A1111,[1]EXCEDENTES!$C$2:$P$1062,14,0)</f>
        <v>42672</v>
      </c>
      <c r="Z1111" s="14"/>
      <c r="AA1111" s="14">
        <v>42489</v>
      </c>
      <c r="AB1111" s="14">
        <v>42579</v>
      </c>
      <c r="AC1111" s="14">
        <f>VLOOKUP(A1111,[1]CxP!$C$2:$P$1113,14,0)</f>
        <v>42672</v>
      </c>
      <c r="AD1111" s="14"/>
      <c r="AE1111" s="14">
        <v>42490</v>
      </c>
      <c r="AF1111" s="14">
        <v>42580</v>
      </c>
      <c r="AG1111" s="14">
        <f>VLOOKUP(A1111,'[1]EJEC-FONDO'!$C$2:$P$1102,14,0)</f>
        <v>42672</v>
      </c>
      <c r="AH1111" s="14"/>
      <c r="AI1111" s="14">
        <v>42490</v>
      </c>
      <c r="AJ1111" s="14">
        <v>42590</v>
      </c>
      <c r="AK1111" s="14">
        <f>VLOOKUP(A1111,'[1]TESRERIA-FONDO'!$C$2:$P$1075,14,0)</f>
        <v>42672</v>
      </c>
      <c r="AL1111" s="14"/>
      <c r="AM1111" s="14">
        <v>42490</v>
      </c>
      <c r="AN1111" s="14">
        <v>42578</v>
      </c>
      <c r="AO1111" s="14">
        <f>VLOOKUP(A1111,[1]VIGENCIAS!$C$2:$P$1080,14,0)</f>
        <v>42672</v>
      </c>
      <c r="AP1111" s="14"/>
    </row>
    <row r="1112" spans="1:42" x14ac:dyDescent="0.25">
      <c r="A1112" s="12" t="s">
        <v>2231</v>
      </c>
      <c r="B1112" s="13" t="s">
        <v>2232</v>
      </c>
      <c r="C1112" s="14">
        <v>42489</v>
      </c>
      <c r="D1112" s="14">
        <v>42579</v>
      </c>
      <c r="E1112" s="14">
        <f>VLOOKUP(A1112,[1]INGRESOS!$C$2:$P$1123,14,0)</f>
        <v>42671</v>
      </c>
      <c r="F1112" s="14"/>
      <c r="G1112" s="14">
        <v>42485</v>
      </c>
      <c r="H1112" s="14">
        <v>42574</v>
      </c>
      <c r="I1112" s="14">
        <f>VLOOKUP(A1112,[1]FNCIONAMIENTO!$C$2:$P$1121,14,0)</f>
        <v>42668</v>
      </c>
      <c r="J1112" s="14"/>
      <c r="K1112" s="14">
        <v>42489</v>
      </c>
      <c r="L1112" s="14">
        <v>42578</v>
      </c>
      <c r="M1112" s="14">
        <f>VLOOKUP(A1112,[1]INVERSION!$C$2:$P$1120,14,0)</f>
        <v>42674</v>
      </c>
      <c r="N1112" s="14"/>
      <c r="O1112" s="14">
        <v>42485</v>
      </c>
      <c r="P1112" s="14">
        <v>42574</v>
      </c>
      <c r="Q1112" s="14">
        <f>VLOOKUP(A1112,[1]RESERVAS!$C$2:$P$1102,14,0)</f>
        <v>42668</v>
      </c>
      <c r="R1112" s="14"/>
      <c r="S1112" s="14">
        <v>42489</v>
      </c>
      <c r="T1112" s="14">
        <v>42574</v>
      </c>
      <c r="U1112" s="14">
        <f>VLOOKUP(A1112,[1]DEUDA!$A$2:$N$1113,14,0)</f>
        <v>42668</v>
      </c>
      <c r="V1112" s="14"/>
      <c r="W1112" s="14">
        <v>42485</v>
      </c>
      <c r="X1112" s="14">
        <v>42578</v>
      </c>
      <c r="Y1112" s="14">
        <f>VLOOKUP(A1112,[1]EXCEDENTES!$C$2:$P$1062,14,0)</f>
        <v>42668</v>
      </c>
      <c r="Z1112" s="14"/>
      <c r="AA1112" s="14">
        <v>42485</v>
      </c>
      <c r="AB1112" s="14">
        <v>42574</v>
      </c>
      <c r="AC1112" s="14">
        <f>VLOOKUP(A1112,[1]CxP!$C$2:$P$1113,14,0)</f>
        <v>42668</v>
      </c>
      <c r="AD1112" s="14"/>
      <c r="AE1112" s="14">
        <v>42486</v>
      </c>
      <c r="AF1112" s="14">
        <v>42578</v>
      </c>
      <c r="AG1112" s="14">
        <f>VLOOKUP(A1112,'[1]EJEC-FONDO'!$C$2:$P$1102,14,0)</f>
        <v>42668</v>
      </c>
      <c r="AH1112" s="14"/>
      <c r="AI1112" s="14">
        <v>42486</v>
      </c>
      <c r="AJ1112" s="14">
        <v>42578</v>
      </c>
      <c r="AK1112" s="14">
        <f>VLOOKUP(A1112,'[1]TESRERIA-FONDO'!$C$2:$P$1075,14,0)</f>
        <v>42668</v>
      </c>
      <c r="AL1112" s="14"/>
      <c r="AM1112" s="14">
        <v>42486</v>
      </c>
      <c r="AN1112" s="14">
        <v>42579</v>
      </c>
      <c r="AO1112" s="14">
        <f>VLOOKUP(A1112,[1]VIGENCIAS!$C$2:$P$1080,14,0)</f>
        <v>42668</v>
      </c>
      <c r="AP1112" s="14"/>
    </row>
    <row r="1113" spans="1:42" x14ac:dyDescent="0.25">
      <c r="A1113" s="12" t="s">
        <v>2233</v>
      </c>
      <c r="B1113" s="13" t="s">
        <v>2234</v>
      </c>
      <c r="C1113" s="14" t="e">
        <v>#N/A</v>
      </c>
      <c r="D1113" s="14">
        <v>42582</v>
      </c>
      <c r="E1113" s="14">
        <f>VLOOKUP(A1113,[1]INGRESOS!$C$2:$P$1123,14,0)</f>
        <v>42666</v>
      </c>
      <c r="F1113" s="14"/>
      <c r="G1113" s="14" t="e">
        <v>#N/A</v>
      </c>
      <c r="H1113" s="14">
        <v>42582</v>
      </c>
      <c r="I1113" s="14">
        <f>VLOOKUP(A1113,[1]FNCIONAMIENTO!$C$2:$P$1121,14,0)</f>
        <v>42694</v>
      </c>
      <c r="J1113" s="14"/>
      <c r="K1113" s="14" t="e">
        <v>#N/A</v>
      </c>
      <c r="L1113" s="14">
        <v>42582</v>
      </c>
      <c r="M1113" s="14">
        <f>VLOOKUP(A1113,[1]INVERSION!$C$2:$P$1120,14,0)</f>
        <v>42694</v>
      </c>
      <c r="N1113" s="14"/>
      <c r="O1113" s="14" t="e">
        <v>#N/A</v>
      </c>
      <c r="P1113" s="14">
        <v>42580</v>
      </c>
      <c r="Q1113" s="14">
        <f>VLOOKUP(A1113,[1]RESERVAS!$C$2:$P$1102,14,0)</f>
        <v>42674</v>
      </c>
      <c r="R1113" s="14"/>
      <c r="S1113" s="14" t="e">
        <v>#N/A</v>
      </c>
      <c r="T1113" s="14">
        <v>42580</v>
      </c>
      <c r="U1113" s="14">
        <f>VLOOKUP(A1113,[1]DEUDA!$A$2:$N$1113,14,0)</f>
        <v>42674</v>
      </c>
      <c r="V1113" s="14"/>
      <c r="W1113" s="14" t="e">
        <v>#N/A</v>
      </c>
      <c r="X1113" s="14">
        <v>42580</v>
      </c>
      <c r="Y1113" s="14">
        <f>VLOOKUP(A1113,[1]EXCEDENTES!$C$2:$P$1062,14,0)</f>
        <v>42674</v>
      </c>
      <c r="Z1113" s="14"/>
      <c r="AA1113" s="14" t="e">
        <v>#N/A</v>
      </c>
      <c r="AB1113" s="14">
        <v>42580</v>
      </c>
      <c r="AC1113" s="14">
        <f>VLOOKUP(A1113,[1]CxP!$C$2:$P$1113,14,0)</f>
        <v>42674</v>
      </c>
      <c r="AD1113" s="14"/>
      <c r="AE1113" s="14" t="e">
        <v>#N/A</v>
      </c>
      <c r="AF1113" s="14">
        <v>42580</v>
      </c>
      <c r="AG1113" s="14">
        <f>VLOOKUP(A1113,'[1]EJEC-FONDO'!$C$2:$P$1102,14,0)</f>
        <v>42674</v>
      </c>
      <c r="AH1113" s="14"/>
      <c r="AI1113" s="14" t="e">
        <v>#N/A</v>
      </c>
      <c r="AJ1113" s="14">
        <v>42580</v>
      </c>
      <c r="AK1113" s="14">
        <f>VLOOKUP(A1113,'[1]TESRERIA-FONDO'!$C$2:$P$1075,14,0)</f>
        <v>42674</v>
      </c>
      <c r="AL1113" s="14"/>
      <c r="AM1113" s="14" t="e">
        <v>#N/A</v>
      </c>
      <c r="AN1113" s="14">
        <v>42580</v>
      </c>
      <c r="AO1113" s="14">
        <f>VLOOKUP(A1113,[1]VIGENCIAS!$C$2:$P$1080,14,0)</f>
        <v>42674</v>
      </c>
      <c r="AP1113" s="14"/>
    </row>
    <row r="1114" spans="1:42" x14ac:dyDescent="0.25">
      <c r="A1114" s="12" t="s">
        <v>2235</v>
      </c>
      <c r="B1114" s="13" t="s">
        <v>2236</v>
      </c>
      <c r="C1114" s="14">
        <v>42490</v>
      </c>
      <c r="D1114" s="14">
        <v>42581</v>
      </c>
      <c r="E1114" s="14">
        <f>VLOOKUP(A1114,[1]INGRESOS!$C$2:$P$1123,14,0)</f>
        <v>42674</v>
      </c>
      <c r="F1114" s="14"/>
      <c r="G1114" s="14">
        <v>42490</v>
      </c>
      <c r="H1114" s="14">
        <v>42581</v>
      </c>
      <c r="I1114" s="14">
        <f>VLOOKUP(A1114,[1]FNCIONAMIENTO!$C$2:$P$1121,14,0)</f>
        <v>42704</v>
      </c>
      <c r="J1114" s="14"/>
      <c r="K1114" s="14">
        <v>42490</v>
      </c>
      <c r="L1114" s="14">
        <v>42581</v>
      </c>
      <c r="M1114" s="14">
        <f>VLOOKUP(A1114,[1]INVERSION!$C$2:$P$1120,14,0)</f>
        <v>42674</v>
      </c>
      <c r="N1114" s="14"/>
      <c r="O1114" s="14">
        <v>42488</v>
      </c>
      <c r="P1114" s="14">
        <v>42577</v>
      </c>
      <c r="Q1114" s="14">
        <f>VLOOKUP(A1114,[1]RESERVAS!$C$2:$P$1102,14,0)</f>
        <v>42674</v>
      </c>
      <c r="R1114" s="14"/>
      <c r="S1114" s="14">
        <v>42488</v>
      </c>
      <c r="T1114" s="14">
        <v>42577</v>
      </c>
      <c r="U1114" s="14">
        <f>VLOOKUP(A1114,[1]DEUDA!$A$2:$N$1113,14,0)</f>
        <v>42674</v>
      </c>
      <c r="V1114" s="14"/>
      <c r="W1114" s="14">
        <v>42488</v>
      </c>
      <c r="X1114" s="14">
        <v>42577</v>
      </c>
      <c r="Y1114" s="14">
        <f>VLOOKUP(A1114,[1]EXCEDENTES!$C$2:$P$1062,14,0)</f>
        <v>42674</v>
      </c>
      <c r="Z1114" s="14"/>
      <c r="AA1114" s="14">
        <v>42488</v>
      </c>
      <c r="AB1114" s="14">
        <v>42577</v>
      </c>
      <c r="AC1114" s="14">
        <f>VLOOKUP(A1114,[1]CxP!$C$2:$P$1113,14,0)</f>
        <v>42674</v>
      </c>
      <c r="AD1114" s="14"/>
      <c r="AE1114" s="14">
        <v>42488</v>
      </c>
      <c r="AF1114" s="14" t="e">
        <v>#N/A</v>
      </c>
      <c r="AG1114" s="14">
        <f>VLOOKUP(A1114,'[1]EJEC-FONDO'!$C$2:$P$1102,14,0)</f>
        <v>42674</v>
      </c>
      <c r="AH1114" s="14"/>
      <c r="AI1114" s="14">
        <v>42489</v>
      </c>
      <c r="AJ1114" s="14">
        <v>42578</v>
      </c>
      <c r="AK1114" s="14">
        <f>VLOOKUP(A1114,'[1]TESRERIA-FONDO'!$C$2:$P$1075,14,0)</f>
        <v>42674</v>
      </c>
      <c r="AL1114" s="14"/>
      <c r="AM1114" s="14">
        <v>42488</v>
      </c>
      <c r="AN1114" s="14">
        <v>42577</v>
      </c>
      <c r="AO1114" s="14">
        <f>VLOOKUP(A1114,[1]VIGENCIAS!$C$2:$P$1080,14,0)</f>
        <v>42674</v>
      </c>
      <c r="AP1114" s="14"/>
    </row>
    <row r="1115" spans="1:42" x14ac:dyDescent="0.25">
      <c r="A1115" s="12" t="s">
        <v>2237</v>
      </c>
      <c r="B1115" s="13" t="s">
        <v>2238</v>
      </c>
      <c r="C1115" s="14">
        <v>42482</v>
      </c>
      <c r="D1115" s="14">
        <v>42577</v>
      </c>
      <c r="E1115" s="14">
        <f>VLOOKUP(A1115,[1]INGRESOS!$C$2:$P$1123,14,0)</f>
        <v>42668</v>
      </c>
      <c r="F1115" s="14"/>
      <c r="G1115" s="14">
        <v>42483</v>
      </c>
      <c r="H1115" s="14">
        <v>42577</v>
      </c>
      <c r="I1115" s="14">
        <f>VLOOKUP(A1115,[1]FNCIONAMIENTO!$C$2:$P$1121,14,0)</f>
        <v>42667</v>
      </c>
      <c r="J1115" s="14"/>
      <c r="K1115" s="14">
        <v>42486</v>
      </c>
      <c r="L1115" s="14">
        <v>42575</v>
      </c>
      <c r="M1115" s="14">
        <f>VLOOKUP(A1115,[1]INVERSION!$C$2:$P$1120,14,0)</f>
        <v>42664</v>
      </c>
      <c r="N1115" s="14"/>
      <c r="O1115" s="14">
        <v>42486</v>
      </c>
      <c r="P1115" s="14">
        <v>42575</v>
      </c>
      <c r="Q1115" s="14">
        <f>VLOOKUP(A1115,[1]RESERVAS!$C$2:$P$1102,14,0)</f>
        <v>42667</v>
      </c>
      <c r="R1115" s="14"/>
      <c r="S1115" s="14">
        <v>42482</v>
      </c>
      <c r="T1115" s="14">
        <v>42575</v>
      </c>
      <c r="U1115" s="14">
        <f>VLOOKUP(A1115,[1]DEUDA!$A$2:$N$1113,14,0)</f>
        <v>42664</v>
      </c>
      <c r="V1115" s="14"/>
      <c r="W1115" s="14">
        <v>42482</v>
      </c>
      <c r="X1115" s="14">
        <v>42577</v>
      </c>
      <c r="Y1115" s="14">
        <f>VLOOKUP(A1115,[1]EXCEDENTES!$C$2:$P$1062,14,0)</f>
        <v>42664</v>
      </c>
      <c r="Z1115" s="14"/>
      <c r="AA1115" s="14">
        <v>42482</v>
      </c>
      <c r="AB1115" s="14">
        <v>42575</v>
      </c>
      <c r="AC1115" s="14">
        <f>VLOOKUP(A1115,[1]CxP!$C$2:$P$1113,14,0)</f>
        <v>42664</v>
      </c>
      <c r="AD1115" s="14"/>
      <c r="AE1115" s="14">
        <v>42482</v>
      </c>
      <c r="AF1115" s="14">
        <v>42575</v>
      </c>
      <c r="AG1115" s="14">
        <f>VLOOKUP(A1115,'[1]EJEC-FONDO'!$C$2:$P$1102,14,0)</f>
        <v>42667</v>
      </c>
      <c r="AH1115" s="14"/>
      <c r="AI1115" s="14">
        <v>42482</v>
      </c>
      <c r="AJ1115" s="14">
        <v>42575</v>
      </c>
      <c r="AK1115" s="14">
        <f>VLOOKUP(A1115,'[1]TESRERIA-FONDO'!$C$2:$P$1075,14,0)</f>
        <v>42664</v>
      </c>
      <c r="AL1115" s="14"/>
      <c r="AM1115" s="14">
        <v>42482</v>
      </c>
      <c r="AN1115" s="14">
        <v>42577</v>
      </c>
      <c r="AO1115" s="14">
        <f>VLOOKUP(A1115,[1]VIGENCIAS!$C$2:$P$1080,14,0)</f>
        <v>42664</v>
      </c>
      <c r="AP1115" s="14"/>
    </row>
    <row r="1116" spans="1:42" x14ac:dyDescent="0.25">
      <c r="A1116" s="12" t="s">
        <v>2239</v>
      </c>
      <c r="B1116" s="13" t="s">
        <v>2240</v>
      </c>
      <c r="C1116" s="14">
        <v>42485</v>
      </c>
      <c r="D1116" s="14">
        <v>42581</v>
      </c>
      <c r="E1116" s="14">
        <f>VLOOKUP(A1116,[1]INGRESOS!$C$2:$P$1123,14,0)</f>
        <v>42668</v>
      </c>
      <c r="F1116" s="14"/>
      <c r="G1116" s="14">
        <v>42485</v>
      </c>
      <c r="H1116" s="14">
        <v>42581</v>
      </c>
      <c r="I1116" s="14">
        <f>VLOOKUP(A1116,[1]FNCIONAMIENTO!$C$2:$P$1121,14,0)</f>
        <v>42668</v>
      </c>
      <c r="J1116" s="14"/>
      <c r="K1116" s="14">
        <v>42485</v>
      </c>
      <c r="L1116" s="14">
        <v>42581</v>
      </c>
      <c r="M1116" s="14">
        <f>VLOOKUP(A1116,[1]INVERSION!$C$2:$P$1120,14,0)</f>
        <v>42668</v>
      </c>
      <c r="N1116" s="14"/>
      <c r="O1116" s="14">
        <v>42486</v>
      </c>
      <c r="P1116" s="14">
        <v>42581</v>
      </c>
      <c r="Q1116" s="14">
        <f>VLOOKUP(A1116,[1]RESERVAS!$C$2:$P$1102,14,0)</f>
        <v>42669</v>
      </c>
      <c r="R1116" s="14"/>
      <c r="S1116" s="14">
        <v>42485</v>
      </c>
      <c r="T1116" s="14">
        <v>42581</v>
      </c>
      <c r="U1116" s="14">
        <f>VLOOKUP(A1116,[1]DEUDA!$A$2:$N$1113,14,0)</f>
        <v>42668</v>
      </c>
      <c r="V1116" s="14"/>
      <c r="W1116" s="14">
        <v>42487</v>
      </c>
      <c r="X1116" s="14">
        <v>42579</v>
      </c>
      <c r="Y1116" s="14">
        <f>VLOOKUP(A1116,[1]EXCEDENTES!$C$2:$P$1062,14,0)</f>
        <v>42669</v>
      </c>
      <c r="Z1116" s="14"/>
      <c r="AA1116" s="14">
        <v>42486</v>
      </c>
      <c r="AB1116" s="14">
        <v>42581</v>
      </c>
      <c r="AC1116" s="14">
        <f>VLOOKUP(A1116,[1]CxP!$C$2:$P$1113,14,0)</f>
        <v>42669</v>
      </c>
      <c r="AD1116" s="14"/>
      <c r="AE1116" s="14">
        <v>42490</v>
      </c>
      <c r="AF1116" s="14">
        <v>42579</v>
      </c>
      <c r="AG1116" s="14">
        <f>VLOOKUP(A1116,'[1]EJEC-FONDO'!$C$2:$P$1102,14,0)</f>
        <v>42667</v>
      </c>
      <c r="AH1116" s="14"/>
      <c r="AI1116" s="14">
        <v>42490</v>
      </c>
      <c r="AJ1116" s="14">
        <v>42581</v>
      </c>
      <c r="AK1116" s="14">
        <f>VLOOKUP(A1116,'[1]TESRERIA-FONDO'!$C$2:$P$1075,14,0)</f>
        <v>42667</v>
      </c>
      <c r="AL1116" s="14"/>
      <c r="AM1116" s="14">
        <v>42485</v>
      </c>
      <c r="AN1116" s="14">
        <v>42573</v>
      </c>
      <c r="AO1116" s="14">
        <f>VLOOKUP(A1116,[1]VIGENCIAS!$C$2:$P$1080,14,0)</f>
        <v>42664</v>
      </c>
      <c r="AP1116" s="14"/>
    </row>
    <row r="1117" spans="1:42" x14ac:dyDescent="0.25">
      <c r="A1117" s="12" t="s">
        <v>2241</v>
      </c>
      <c r="B1117" s="13" t="s">
        <v>2242</v>
      </c>
      <c r="C1117" s="14">
        <v>42489</v>
      </c>
      <c r="D1117" s="14">
        <v>42580</v>
      </c>
      <c r="E1117" s="14">
        <f>VLOOKUP(A1117,[1]INGRESOS!$C$2:$P$1123,14,0)</f>
        <v>42673</v>
      </c>
      <c r="F1117" s="14"/>
      <c r="G1117" s="14">
        <v>42489</v>
      </c>
      <c r="H1117" s="14">
        <v>42580</v>
      </c>
      <c r="I1117" s="14">
        <f>VLOOKUP(A1117,[1]FNCIONAMIENTO!$C$2:$P$1121,14,0)</f>
        <v>42673</v>
      </c>
      <c r="J1117" s="14"/>
      <c r="K1117" s="14">
        <v>42489</v>
      </c>
      <c r="L1117" s="14">
        <v>42580</v>
      </c>
      <c r="M1117" s="14">
        <f>VLOOKUP(A1117,[1]INVERSION!$C$2:$P$1120,14,0)</f>
        <v>42673</v>
      </c>
      <c r="N1117" s="14"/>
      <c r="O1117" s="14">
        <v>42489</v>
      </c>
      <c r="P1117" s="14">
        <v>42580</v>
      </c>
      <c r="Q1117" s="14">
        <f>VLOOKUP(A1117,[1]RESERVAS!$C$2:$P$1102,14,0)</f>
        <v>42673</v>
      </c>
      <c r="R1117" s="14"/>
      <c r="S1117" s="14">
        <v>42486</v>
      </c>
      <c r="T1117" s="14">
        <v>42580</v>
      </c>
      <c r="U1117" s="14">
        <f>VLOOKUP(A1117,[1]DEUDA!$A$2:$N$1113,14,0)</f>
        <v>42673</v>
      </c>
      <c r="V1117" s="14"/>
      <c r="W1117" s="14">
        <v>42490</v>
      </c>
      <c r="X1117" s="14">
        <v>42582</v>
      </c>
      <c r="Y1117" s="14">
        <f>VLOOKUP(A1117,[1]EXCEDENTES!$C$2:$P$1062,14,0)</f>
        <v>42673</v>
      </c>
      <c r="Z1117" s="14"/>
      <c r="AA1117" s="14">
        <v>42490</v>
      </c>
      <c r="AB1117" s="14">
        <v>42580</v>
      </c>
      <c r="AC1117" s="14">
        <f>VLOOKUP(A1117,[1]CxP!$C$2:$P$1113,14,0)</f>
        <v>42673</v>
      </c>
      <c r="AD1117" s="14"/>
      <c r="AE1117" s="14">
        <v>42486</v>
      </c>
      <c r="AF1117" s="14">
        <v>42580</v>
      </c>
      <c r="AG1117" s="14">
        <f>VLOOKUP(A1117,'[1]EJEC-FONDO'!$C$2:$P$1102,14,0)</f>
        <v>42673</v>
      </c>
      <c r="AH1117" s="14"/>
      <c r="AI1117" s="14">
        <v>42486</v>
      </c>
      <c r="AJ1117" s="14">
        <v>42580</v>
      </c>
      <c r="AK1117" s="14">
        <f>VLOOKUP(A1117,'[1]TESRERIA-FONDO'!$C$2:$P$1075,14,0)</f>
        <v>42674</v>
      </c>
      <c r="AL1117" s="14"/>
      <c r="AM1117" s="14">
        <v>42486</v>
      </c>
      <c r="AN1117" s="14">
        <v>42567</v>
      </c>
      <c r="AO1117" s="14">
        <f>VLOOKUP(A1117,[1]VIGENCIAS!$C$2:$P$1080,14,0)</f>
        <v>42671</v>
      </c>
      <c r="AP1117" s="14"/>
    </row>
    <row r="1118" spans="1:42" x14ac:dyDescent="0.25">
      <c r="A1118" s="12" t="s">
        <v>2243</v>
      </c>
      <c r="B1118" s="13" t="s">
        <v>2244</v>
      </c>
      <c r="C1118" s="14">
        <v>42486</v>
      </c>
      <c r="D1118" s="14">
        <v>42575</v>
      </c>
      <c r="E1118" s="14">
        <f>VLOOKUP(A1118,[1]INGRESOS!$C$2:$P$1123,14,0)</f>
        <v>42662</v>
      </c>
      <c r="F1118" s="14"/>
      <c r="G1118" s="14">
        <v>42486</v>
      </c>
      <c r="H1118" s="14">
        <v>42574</v>
      </c>
      <c r="I1118" s="14">
        <f>VLOOKUP(A1118,[1]FNCIONAMIENTO!$C$2:$P$1121,14,0)</f>
        <v>42662</v>
      </c>
      <c r="J1118" s="14"/>
      <c r="K1118" s="14">
        <v>42486</v>
      </c>
      <c r="L1118" s="14">
        <v>42574</v>
      </c>
      <c r="M1118" s="14">
        <f>VLOOKUP(A1118,[1]INVERSION!$C$2:$P$1120,14,0)</f>
        <v>42662</v>
      </c>
      <c r="N1118" s="14"/>
      <c r="O1118" s="14">
        <v>42486</v>
      </c>
      <c r="P1118" s="14">
        <v>42575</v>
      </c>
      <c r="Q1118" s="14">
        <f>VLOOKUP(A1118,[1]RESERVAS!$C$2:$P$1102,14,0)</f>
        <v>42662</v>
      </c>
      <c r="R1118" s="14"/>
      <c r="S1118" s="14">
        <v>42486</v>
      </c>
      <c r="T1118" s="14">
        <v>42574</v>
      </c>
      <c r="U1118" s="14">
        <f>VLOOKUP(A1118,[1]DEUDA!$A$2:$N$1113,14,0)</f>
        <v>42662</v>
      </c>
      <c r="V1118" s="14"/>
      <c r="W1118" s="14">
        <v>42488</v>
      </c>
      <c r="X1118" s="14">
        <v>42578</v>
      </c>
      <c r="Y1118" s="14">
        <f>VLOOKUP(A1118,[1]EXCEDENTES!$C$2:$P$1062,14,0)</f>
        <v>42664</v>
      </c>
      <c r="Z1118" s="14"/>
      <c r="AA1118" s="14">
        <v>42486</v>
      </c>
      <c r="AB1118" s="14">
        <v>42575</v>
      </c>
      <c r="AC1118" s="14">
        <f>VLOOKUP(A1118,[1]CxP!$C$2:$P$1113,14,0)</f>
        <v>42662</v>
      </c>
      <c r="AD1118" s="14"/>
      <c r="AE1118" s="14">
        <v>42486</v>
      </c>
      <c r="AF1118" s="14">
        <v>42582</v>
      </c>
      <c r="AG1118" s="14">
        <f>VLOOKUP(A1118,'[1]EJEC-FONDO'!$C$2:$P$1102,14,0)</f>
        <v>42662</v>
      </c>
      <c r="AH1118" s="14"/>
      <c r="AI1118" s="14">
        <v>42486</v>
      </c>
      <c r="AJ1118" s="14">
        <v>42575</v>
      </c>
      <c r="AK1118" s="14">
        <f>VLOOKUP(A1118,'[1]TESRERIA-FONDO'!$C$2:$P$1075,14,0)</f>
        <v>42670</v>
      </c>
      <c r="AL1118" s="14"/>
      <c r="AM1118" s="14">
        <v>42496</v>
      </c>
      <c r="AN1118" s="14">
        <v>42575</v>
      </c>
      <c r="AO1118" s="14">
        <f>VLOOKUP(A1118,[1]VIGENCIAS!$C$2:$P$1080,14,0)</f>
        <v>42662</v>
      </c>
      <c r="AP1118" s="14"/>
    </row>
    <row r="1119" spans="1:42" x14ac:dyDescent="0.25">
      <c r="A1119" s="12" t="s">
        <v>2245</v>
      </c>
      <c r="B1119" s="13" t="s">
        <v>2246</v>
      </c>
      <c r="C1119" s="14">
        <v>42490</v>
      </c>
      <c r="D1119" s="14">
        <v>42581</v>
      </c>
      <c r="E1119" s="14">
        <f>VLOOKUP(A1119,[1]INGRESOS!$C$2:$P$1123,14,0)</f>
        <v>42673</v>
      </c>
      <c r="F1119" s="14"/>
      <c r="G1119" s="14">
        <v>42490</v>
      </c>
      <c r="H1119" s="14">
        <v>42581</v>
      </c>
      <c r="I1119" s="14">
        <f>VLOOKUP(A1119,[1]FNCIONAMIENTO!$C$2:$P$1121,14,0)</f>
        <v>42673</v>
      </c>
      <c r="J1119" s="14"/>
      <c r="K1119" s="14">
        <v>42490</v>
      </c>
      <c r="L1119" s="14">
        <v>42581</v>
      </c>
      <c r="M1119" s="14">
        <f>VLOOKUP(A1119,[1]INVERSION!$C$2:$P$1120,14,0)</f>
        <v>42673</v>
      </c>
      <c r="N1119" s="14"/>
      <c r="O1119" s="14">
        <v>42520</v>
      </c>
      <c r="P1119" s="14">
        <v>42582</v>
      </c>
      <c r="Q1119" s="14">
        <f>VLOOKUP(A1119,[1]RESERVAS!$C$2:$P$1102,14,0)</f>
        <v>42673</v>
      </c>
      <c r="R1119" s="14"/>
      <c r="S1119" s="14">
        <v>42476</v>
      </c>
      <c r="T1119" s="14">
        <v>42578</v>
      </c>
      <c r="U1119" s="14">
        <f>VLOOKUP(A1119,[1]DEUDA!$A$2:$N$1113,14,0)</f>
        <v>42670</v>
      </c>
      <c r="V1119" s="14"/>
      <c r="W1119" s="14">
        <v>42490</v>
      </c>
      <c r="X1119" s="14">
        <v>42581</v>
      </c>
      <c r="Y1119" s="14">
        <f>VLOOKUP(A1119,[1]EXCEDENTES!$C$2:$P$1062,14,0)</f>
        <v>42674</v>
      </c>
      <c r="Z1119" s="14"/>
      <c r="AA1119" s="14">
        <v>42490</v>
      </c>
      <c r="AB1119" s="14">
        <v>42582</v>
      </c>
      <c r="AC1119" s="14">
        <f>VLOOKUP(A1119,[1]CxP!$C$2:$P$1113,14,0)</f>
        <v>42672</v>
      </c>
      <c r="AD1119" s="14"/>
      <c r="AE1119" s="14">
        <v>42490</v>
      </c>
      <c r="AF1119" s="14">
        <v>42582</v>
      </c>
      <c r="AG1119" s="14">
        <f>VLOOKUP(A1119,'[1]EJEC-FONDO'!$C$2:$P$1102,14,0)</f>
        <v>42674</v>
      </c>
      <c r="AH1119" s="14"/>
      <c r="AI1119" s="14">
        <v>42520</v>
      </c>
      <c r="AJ1119" s="14">
        <v>42604</v>
      </c>
      <c r="AK1119" s="14">
        <f>VLOOKUP(A1119,'[1]TESRERIA-FONDO'!$C$2:$P$1075,14,0)</f>
        <v>42673</v>
      </c>
      <c r="AL1119" s="14"/>
      <c r="AM1119" s="14">
        <v>42490</v>
      </c>
      <c r="AN1119" s="14">
        <v>42604</v>
      </c>
      <c r="AO1119" s="14">
        <f>VLOOKUP(A1119,[1]VIGENCIAS!$C$2:$P$1080,14,0)</f>
        <v>42670</v>
      </c>
      <c r="AP1119" s="14"/>
    </row>
    <row r="1120" spans="1:42" x14ac:dyDescent="0.25">
      <c r="A1120" s="12" t="s">
        <v>2247</v>
      </c>
      <c r="B1120" s="13" t="s">
        <v>2248</v>
      </c>
      <c r="C1120" s="14">
        <v>42490</v>
      </c>
      <c r="D1120" s="14">
        <v>42577</v>
      </c>
      <c r="E1120" s="14">
        <f>VLOOKUP(A1120,[1]INGRESOS!$C$2:$P$1123,14,0)</f>
        <v>42665</v>
      </c>
      <c r="F1120" s="14"/>
      <c r="G1120" s="14">
        <v>42490</v>
      </c>
      <c r="H1120" s="14">
        <v>42577</v>
      </c>
      <c r="I1120" s="14">
        <f>VLOOKUP(A1120,[1]FNCIONAMIENTO!$C$2:$P$1121,14,0)</f>
        <v>42667</v>
      </c>
      <c r="J1120" s="14"/>
      <c r="K1120" s="14">
        <v>42488</v>
      </c>
      <c r="L1120" s="14">
        <v>42577</v>
      </c>
      <c r="M1120" s="14">
        <f>VLOOKUP(A1120,[1]INVERSION!$C$2:$P$1120,14,0)</f>
        <v>42667</v>
      </c>
      <c r="N1120" s="14"/>
      <c r="O1120" s="14">
        <v>42488</v>
      </c>
      <c r="P1120" s="14">
        <v>42574</v>
      </c>
      <c r="Q1120" s="14">
        <f>VLOOKUP(A1120,[1]RESERVAS!$C$2:$P$1102,14,0)</f>
        <v>42665</v>
      </c>
      <c r="R1120" s="14"/>
      <c r="S1120" s="14">
        <v>42487</v>
      </c>
      <c r="T1120" s="14">
        <v>42574</v>
      </c>
      <c r="U1120" s="14">
        <f>VLOOKUP(A1120,[1]DEUDA!$A$2:$N$1113,14,0)</f>
        <v>42665</v>
      </c>
      <c r="V1120" s="14"/>
      <c r="W1120" s="14">
        <v>42488</v>
      </c>
      <c r="X1120" s="14">
        <v>42577</v>
      </c>
      <c r="Y1120" s="14">
        <f>VLOOKUP(A1120,[1]EXCEDENTES!$C$2:$P$1062,14,0)</f>
        <v>42667</v>
      </c>
      <c r="Z1120" s="14"/>
      <c r="AA1120" s="14">
        <v>42488</v>
      </c>
      <c r="AB1120" s="14">
        <v>42577</v>
      </c>
      <c r="AC1120" s="14">
        <f>VLOOKUP(A1120,[1]CxP!$C$2:$P$1113,14,0)</f>
        <v>42665</v>
      </c>
      <c r="AD1120" s="14"/>
      <c r="AE1120" s="14">
        <v>42488</v>
      </c>
      <c r="AF1120" s="14">
        <v>42582</v>
      </c>
      <c r="AG1120" s="14">
        <f>VLOOKUP(A1120,'[1]EJEC-FONDO'!$C$2:$P$1102,14,0)</f>
        <v>42666</v>
      </c>
      <c r="AH1120" s="14"/>
      <c r="AI1120" s="14">
        <v>42489</v>
      </c>
      <c r="AJ1120" s="14">
        <v>42574</v>
      </c>
      <c r="AK1120" s="14">
        <f>VLOOKUP(A1120,'[1]TESRERIA-FONDO'!$C$2:$P$1075,14,0)</f>
        <v>42666</v>
      </c>
      <c r="AL1120" s="14"/>
      <c r="AM1120" s="14">
        <v>42489</v>
      </c>
      <c r="AN1120" s="14">
        <v>42574</v>
      </c>
      <c r="AO1120" s="14">
        <f>VLOOKUP(A1120,[1]VIGENCIAS!$C$2:$P$1080,14,0)</f>
        <v>42665</v>
      </c>
      <c r="AP1120" s="14"/>
    </row>
    <row r="1121" spans="1:42" x14ac:dyDescent="0.25">
      <c r="A1121" s="12" t="s">
        <v>2249</v>
      </c>
      <c r="B1121" s="13" t="s">
        <v>2250</v>
      </c>
      <c r="C1121" s="14">
        <v>42483</v>
      </c>
      <c r="D1121" s="14">
        <v>42576</v>
      </c>
      <c r="E1121" s="14">
        <f>VLOOKUP(A1121,[1]INGRESOS!$C$2:$P$1123,14,0)</f>
        <v>42674</v>
      </c>
      <c r="F1121" s="14"/>
      <c r="G1121" s="14">
        <v>42483</v>
      </c>
      <c r="H1121" s="14">
        <v>42575</v>
      </c>
      <c r="I1121" s="14">
        <f>VLOOKUP(A1121,[1]FNCIONAMIENTO!$C$2:$P$1121,14,0)</f>
        <v>42663</v>
      </c>
      <c r="J1121" s="14"/>
      <c r="K1121" s="14">
        <v>42484</v>
      </c>
      <c r="L1121" s="14">
        <v>42581</v>
      </c>
      <c r="M1121" s="14">
        <f>VLOOKUP(A1121,[1]INVERSION!$C$2:$P$1120,14,0)</f>
        <v>42663</v>
      </c>
      <c r="N1121" s="14"/>
      <c r="O1121" s="14">
        <v>42486</v>
      </c>
      <c r="P1121" s="14">
        <v>42576</v>
      </c>
      <c r="Q1121" s="14">
        <f>VLOOKUP(A1121,[1]RESERVAS!$C$2:$P$1102,14,0)</f>
        <v>42663</v>
      </c>
      <c r="R1121" s="14"/>
      <c r="S1121" s="14">
        <v>42484</v>
      </c>
      <c r="T1121" s="14">
        <v>42576</v>
      </c>
      <c r="U1121" s="14">
        <f>VLOOKUP(A1121,[1]DEUDA!$A$2:$N$1113,14,0)</f>
        <v>42663</v>
      </c>
      <c r="V1121" s="14"/>
      <c r="W1121" s="14">
        <v>42487</v>
      </c>
      <c r="X1121" s="14">
        <v>42577</v>
      </c>
      <c r="Y1121" s="14">
        <f>VLOOKUP(A1121,[1]EXCEDENTES!$C$2:$P$1062,14,0)</f>
        <v>42672</v>
      </c>
      <c r="Z1121" s="14"/>
      <c r="AA1121" s="14">
        <v>42486</v>
      </c>
      <c r="AB1121" s="14">
        <v>42576</v>
      </c>
      <c r="AC1121" s="14">
        <f>VLOOKUP(A1121,[1]CxP!$C$2:$P$1113,14,0)</f>
        <v>42663</v>
      </c>
      <c r="AD1121" s="14"/>
      <c r="AE1121" s="14">
        <v>42484</v>
      </c>
      <c r="AF1121" s="14">
        <v>42581</v>
      </c>
      <c r="AG1121" s="14">
        <f>VLOOKUP(A1121,'[1]EJEC-FONDO'!$C$2:$P$1102,14,0)</f>
        <v>42663</v>
      </c>
      <c r="AH1121" s="14"/>
      <c r="AI1121" s="14">
        <v>42487</v>
      </c>
      <c r="AJ1121" s="14">
        <v>42576</v>
      </c>
      <c r="AK1121" s="14">
        <f>VLOOKUP(A1121,'[1]TESRERIA-FONDO'!$C$2:$P$1075,14,0)</f>
        <v>42663</v>
      </c>
      <c r="AL1121" s="14"/>
      <c r="AM1121" s="14">
        <v>42486</v>
      </c>
      <c r="AN1121" s="14">
        <v>42576</v>
      </c>
      <c r="AO1121" s="14">
        <f>VLOOKUP(A1121,[1]VIGENCIAS!$C$2:$P$1080,14,0)</f>
        <v>42663</v>
      </c>
      <c r="AP1121" s="14"/>
    </row>
    <row r="1122" spans="1:42" x14ac:dyDescent="0.25">
      <c r="A1122" s="12" t="s">
        <v>2251</v>
      </c>
      <c r="B1122" s="13" t="s">
        <v>2252</v>
      </c>
      <c r="C1122" s="14">
        <v>42487</v>
      </c>
      <c r="D1122" s="14">
        <v>42579</v>
      </c>
      <c r="E1122" s="14">
        <f>VLOOKUP(A1122,[1]INGRESOS!$C$2:$P$1123,14,0)</f>
        <v>42671</v>
      </c>
      <c r="F1122" s="14"/>
      <c r="G1122" s="14">
        <v>42487</v>
      </c>
      <c r="H1122" s="14">
        <v>42572</v>
      </c>
      <c r="I1122" s="14">
        <f>VLOOKUP(A1122,[1]FNCIONAMIENTO!$C$2:$P$1121,14,0)</f>
        <v>42671</v>
      </c>
      <c r="J1122" s="14"/>
      <c r="K1122" s="14">
        <v>42487</v>
      </c>
      <c r="L1122" s="14">
        <v>42572</v>
      </c>
      <c r="M1122" s="14">
        <f>VLOOKUP(A1122,[1]INVERSION!$C$2:$P$1120,14,0)</f>
        <v>42671</v>
      </c>
      <c r="N1122" s="14"/>
      <c r="O1122" s="14">
        <v>42487</v>
      </c>
      <c r="P1122" s="14">
        <v>42573</v>
      </c>
      <c r="Q1122" s="14">
        <f>VLOOKUP(A1122,[1]RESERVAS!$C$2:$P$1102,14,0)</f>
        <v>42671</v>
      </c>
      <c r="R1122" s="14"/>
      <c r="S1122" s="14">
        <v>42480</v>
      </c>
      <c r="T1122" s="14">
        <v>42573</v>
      </c>
      <c r="U1122" s="14">
        <f>VLOOKUP(A1122,[1]DEUDA!$A$2:$N$1113,14,0)</f>
        <v>42670</v>
      </c>
      <c r="V1122" s="14"/>
      <c r="W1122" s="14">
        <v>42482</v>
      </c>
      <c r="X1122" s="14">
        <v>42573</v>
      </c>
      <c r="Y1122" s="14">
        <f>VLOOKUP(A1122,[1]EXCEDENTES!$C$2:$P$1062,14,0)</f>
        <v>42671</v>
      </c>
      <c r="Z1122" s="14"/>
      <c r="AA1122" s="14">
        <v>42480</v>
      </c>
      <c r="AB1122" s="14">
        <v>42573</v>
      </c>
      <c r="AC1122" s="14">
        <f>VLOOKUP(A1122,[1]CxP!$C$2:$P$1113,14,0)</f>
        <v>42671</v>
      </c>
      <c r="AD1122" s="14"/>
      <c r="AE1122" s="14">
        <v>42487</v>
      </c>
      <c r="AF1122" s="14">
        <v>42577</v>
      </c>
      <c r="AG1122" s="14">
        <f>VLOOKUP(A1122,'[1]EJEC-FONDO'!$C$2:$P$1102,14,0)</f>
        <v>42671</v>
      </c>
      <c r="AH1122" s="14"/>
      <c r="AI1122" s="14">
        <v>42487</v>
      </c>
      <c r="AJ1122" s="14">
        <v>42577</v>
      </c>
      <c r="AK1122" s="14">
        <f>VLOOKUP(A1122,'[1]TESRERIA-FONDO'!$C$2:$P$1075,14,0)</f>
        <v>42670</v>
      </c>
      <c r="AL1122" s="14"/>
      <c r="AM1122" s="14">
        <v>42481</v>
      </c>
      <c r="AN1122" s="14">
        <v>42577</v>
      </c>
      <c r="AO1122" s="14">
        <f>VLOOKUP(A1122,[1]VIGENCIAS!$C$2:$P$1080,14,0)</f>
        <v>42671</v>
      </c>
      <c r="AP1122" s="14"/>
    </row>
    <row r="1123" spans="1:42" x14ac:dyDescent="0.25">
      <c r="A1123" s="12" t="s">
        <v>2253</v>
      </c>
      <c r="B1123" s="13" t="s">
        <v>2254</v>
      </c>
      <c r="C1123" s="14">
        <v>42484</v>
      </c>
      <c r="D1123" s="14">
        <v>42582</v>
      </c>
      <c r="E1123" s="14">
        <f>VLOOKUP(A1123,[1]INGRESOS!$C$2:$P$1123,14,0)</f>
        <v>42673</v>
      </c>
      <c r="F1123" s="14"/>
      <c r="G1123" s="14">
        <v>42484</v>
      </c>
      <c r="H1123" s="14">
        <v>42582</v>
      </c>
      <c r="I1123" s="14">
        <f>VLOOKUP(A1123,[1]FNCIONAMIENTO!$C$2:$P$1121,14,0)</f>
        <v>42673</v>
      </c>
      <c r="J1123" s="14"/>
      <c r="K1123" s="14">
        <v>42484</v>
      </c>
      <c r="L1123" s="14">
        <v>42582</v>
      </c>
      <c r="M1123" s="14">
        <f>VLOOKUP(A1123,[1]INVERSION!$C$2:$P$1120,14,0)</f>
        <v>42673</v>
      </c>
      <c r="N1123" s="14"/>
      <c r="O1123" s="14" t="e">
        <v>#N/A</v>
      </c>
      <c r="P1123" s="14">
        <v>42581</v>
      </c>
      <c r="Q1123" s="14">
        <f>VLOOKUP(A1123,[1]RESERVAS!$C$2:$P$1102,14,0)</f>
        <v>42674</v>
      </c>
      <c r="R1123" s="14"/>
      <c r="S1123" s="14">
        <v>42484</v>
      </c>
      <c r="T1123" s="14">
        <v>42582</v>
      </c>
      <c r="U1123" s="14">
        <f>VLOOKUP(A1123,[1]DEUDA!$A$2:$N$1113,14,0)</f>
        <v>42673</v>
      </c>
      <c r="V1123" s="14"/>
      <c r="W1123" s="14">
        <v>42490</v>
      </c>
      <c r="X1123" s="14">
        <v>42582</v>
      </c>
      <c r="Y1123" s="14">
        <f>VLOOKUP(A1123,[1]EXCEDENTES!$C$2:$P$1062,14,0)</f>
        <v>42674</v>
      </c>
      <c r="Z1123" s="14"/>
      <c r="AA1123" s="14">
        <v>42484</v>
      </c>
      <c r="AB1123" s="14">
        <v>42582</v>
      </c>
      <c r="AC1123" s="14">
        <f>VLOOKUP(A1123,[1]CxP!$C$2:$P$1113,14,0)</f>
        <v>42673</v>
      </c>
      <c r="AD1123" s="14"/>
      <c r="AE1123" s="14">
        <v>42484</v>
      </c>
      <c r="AF1123" s="14">
        <v>42582</v>
      </c>
      <c r="AG1123" s="14">
        <f>VLOOKUP(A1123,'[1]EJEC-FONDO'!$C$2:$P$1102,14,0)</f>
        <v>42673</v>
      </c>
      <c r="AH1123" s="14"/>
      <c r="AI1123" s="14">
        <v>42490</v>
      </c>
      <c r="AJ1123" s="14">
        <v>42582</v>
      </c>
      <c r="AK1123" s="14">
        <f>VLOOKUP(A1123,'[1]TESRERIA-FONDO'!$C$2:$P$1075,14,0)</f>
        <v>42668</v>
      </c>
      <c r="AL1123" s="14"/>
      <c r="AM1123" s="14">
        <v>42490</v>
      </c>
      <c r="AN1123" s="14">
        <v>42581</v>
      </c>
      <c r="AO1123" s="14">
        <f>VLOOKUP(A1123,[1]VIGENCIAS!$C$2:$P$1080,14,0)</f>
        <v>42674</v>
      </c>
      <c r="AP1123" s="14"/>
    </row>
    <row r="1124" spans="1:42" x14ac:dyDescent="0.25">
      <c r="A1124" s="12" t="s">
        <v>2255</v>
      </c>
      <c r="B1124" s="13" t="s">
        <v>2256</v>
      </c>
      <c r="C1124" s="14">
        <v>42486</v>
      </c>
      <c r="D1124" s="14">
        <v>42574</v>
      </c>
      <c r="E1124" s="14">
        <f>VLOOKUP(A1124,[1]INGRESOS!$C$2:$P$1123,14,0)</f>
        <v>42672</v>
      </c>
      <c r="F1124" s="14"/>
      <c r="G1124" s="14">
        <v>42486</v>
      </c>
      <c r="H1124" s="14">
        <v>42574</v>
      </c>
      <c r="I1124" s="14">
        <f>VLOOKUP(A1124,[1]FNCIONAMIENTO!$C$2:$P$1121,14,0)</f>
        <v>42672</v>
      </c>
      <c r="J1124" s="14"/>
      <c r="K1124" s="14">
        <v>42486</v>
      </c>
      <c r="L1124" s="14">
        <v>42574</v>
      </c>
      <c r="M1124" s="14">
        <f>VLOOKUP(A1124,[1]INVERSION!$C$2:$P$1120,14,0)</f>
        <v>42674</v>
      </c>
      <c r="N1124" s="14"/>
      <c r="O1124" s="14">
        <v>42486</v>
      </c>
      <c r="P1124" s="14">
        <v>42573</v>
      </c>
      <c r="Q1124" s="14">
        <f>VLOOKUP(A1124,[1]RESERVAS!$C$2:$P$1102,14,0)</f>
        <v>42672</v>
      </c>
      <c r="R1124" s="14"/>
      <c r="S1124" s="14">
        <v>42486</v>
      </c>
      <c r="T1124" s="14">
        <v>42573</v>
      </c>
      <c r="U1124" s="14">
        <f>VLOOKUP(A1124,[1]DEUDA!$A$2:$N$1113,14,0)</f>
        <v>42672</v>
      </c>
      <c r="V1124" s="14"/>
      <c r="W1124" s="14">
        <v>42486</v>
      </c>
      <c r="X1124" s="14">
        <v>42580</v>
      </c>
      <c r="Y1124" s="14">
        <f>VLOOKUP(A1124,[1]EXCEDENTES!$C$2:$P$1062,14,0)</f>
        <v>42674</v>
      </c>
      <c r="Z1124" s="14"/>
      <c r="AA1124" s="14">
        <v>42487</v>
      </c>
      <c r="AB1124" s="14">
        <v>42573</v>
      </c>
      <c r="AC1124" s="14">
        <f>VLOOKUP(A1124,[1]CxP!$C$2:$P$1113,14,0)</f>
        <v>42672</v>
      </c>
      <c r="AD1124" s="14"/>
      <c r="AE1124" s="14">
        <v>42490</v>
      </c>
      <c r="AF1124" s="14">
        <v>42576</v>
      </c>
      <c r="AG1124" s="14">
        <f>VLOOKUP(A1124,'[1]EJEC-FONDO'!$C$2:$P$1102,14,0)</f>
        <v>42672</v>
      </c>
      <c r="AH1124" s="14"/>
      <c r="AI1124" s="14">
        <v>42490</v>
      </c>
      <c r="AJ1124" s="14">
        <v>42577</v>
      </c>
      <c r="AK1124" s="14">
        <f>VLOOKUP(A1124,'[1]TESRERIA-FONDO'!$C$2:$P$1075,14,0)</f>
        <v>42674</v>
      </c>
      <c r="AL1124" s="14"/>
      <c r="AM1124" s="14">
        <v>42490</v>
      </c>
      <c r="AN1124" s="14">
        <v>42574</v>
      </c>
      <c r="AO1124" s="14">
        <f>VLOOKUP(A1124,[1]VIGENCIAS!$C$2:$P$1080,14,0)</f>
        <v>42672</v>
      </c>
      <c r="AP1124" s="14"/>
    </row>
    <row r="1125" spans="1:42" x14ac:dyDescent="0.25">
      <c r="A1125" s="12" t="s">
        <v>2257</v>
      </c>
      <c r="B1125" s="13" t="s">
        <v>2258</v>
      </c>
      <c r="C1125" s="14">
        <v>42485</v>
      </c>
      <c r="D1125" s="14">
        <v>42576</v>
      </c>
      <c r="E1125" s="14">
        <f>VLOOKUP(A1125,[1]INGRESOS!$C$2:$P$1123,14,0)</f>
        <v>42667</v>
      </c>
      <c r="F1125" s="14"/>
      <c r="G1125" s="14">
        <v>42485</v>
      </c>
      <c r="H1125" s="14">
        <v>42576</v>
      </c>
      <c r="I1125" s="14">
        <f>VLOOKUP(A1125,[1]FNCIONAMIENTO!$C$2:$P$1121,14,0)</f>
        <v>42667</v>
      </c>
      <c r="J1125" s="14"/>
      <c r="K1125" s="14">
        <v>42486</v>
      </c>
      <c r="L1125" s="14">
        <v>42579</v>
      </c>
      <c r="M1125" s="14">
        <f>VLOOKUP(A1125,[1]INVERSION!$C$2:$P$1120,14,0)</f>
        <v>42669</v>
      </c>
      <c r="N1125" s="14"/>
      <c r="O1125" s="14">
        <v>42486</v>
      </c>
      <c r="P1125" s="14">
        <v>42577</v>
      </c>
      <c r="Q1125" s="14">
        <f>VLOOKUP(A1125,[1]RESERVAS!$C$2:$P$1102,14,0)</f>
        <v>42668</v>
      </c>
      <c r="R1125" s="14"/>
      <c r="S1125" s="14">
        <v>42486</v>
      </c>
      <c r="T1125" s="14">
        <v>42576</v>
      </c>
      <c r="U1125" s="14">
        <f>VLOOKUP(A1125,[1]DEUDA!$A$2:$N$1113,14,0)</f>
        <v>42664</v>
      </c>
      <c r="V1125" s="14"/>
      <c r="W1125" s="14">
        <v>42489</v>
      </c>
      <c r="X1125" s="14">
        <v>42579</v>
      </c>
      <c r="Y1125" s="14">
        <f>VLOOKUP(A1125,[1]EXCEDENTES!$C$2:$P$1062,14,0)</f>
        <v>42671</v>
      </c>
      <c r="Z1125" s="14"/>
      <c r="AA1125" s="14">
        <v>42482</v>
      </c>
      <c r="AB1125" s="14">
        <v>42576</v>
      </c>
      <c r="AC1125" s="14">
        <f>VLOOKUP(A1125,[1]CxP!$C$2:$P$1113,14,0)</f>
        <v>42664</v>
      </c>
      <c r="AD1125" s="14"/>
      <c r="AE1125" s="14">
        <v>42486</v>
      </c>
      <c r="AF1125" s="14">
        <v>42577</v>
      </c>
      <c r="AG1125" s="14">
        <f>VLOOKUP(A1125,'[1]EJEC-FONDO'!$C$2:$P$1102,14,0)</f>
        <v>42668</v>
      </c>
      <c r="AH1125" s="14"/>
      <c r="AI1125" s="14">
        <v>42488</v>
      </c>
      <c r="AJ1125" s="14">
        <v>42578</v>
      </c>
      <c r="AK1125" s="14">
        <f>VLOOKUP(A1125,'[1]TESRERIA-FONDO'!$C$2:$P$1075,14,0)</f>
        <v>42669</v>
      </c>
      <c r="AL1125" s="14"/>
      <c r="AM1125" s="14">
        <v>42487</v>
      </c>
      <c r="AN1125" s="14">
        <v>42577</v>
      </c>
      <c r="AO1125" s="14">
        <f>VLOOKUP(A1125,[1]VIGENCIAS!$C$2:$P$1080,14,0)</f>
        <v>42669</v>
      </c>
      <c r="AP1125" s="14"/>
    </row>
    <row r="1126" spans="1:42" x14ac:dyDescent="0.25">
      <c r="A1126" s="16" t="s">
        <v>2259</v>
      </c>
      <c r="B1126" s="13" t="s">
        <v>2260</v>
      </c>
      <c r="C1126" s="14">
        <v>42488</v>
      </c>
      <c r="D1126" s="14">
        <v>42582</v>
      </c>
      <c r="E1126" s="14">
        <f>VLOOKUP(A1126,[1]INGRESOS!$C$2:$P$1123,14,0)</f>
        <v>42666</v>
      </c>
      <c r="F1126" s="14"/>
      <c r="G1126" s="14">
        <v>42481</v>
      </c>
      <c r="H1126" s="14">
        <v>42582</v>
      </c>
      <c r="I1126" s="14">
        <f>VLOOKUP(A1126,[1]FNCIONAMIENTO!$C$2:$P$1121,14,0)</f>
        <v>42666</v>
      </c>
      <c r="J1126" s="14"/>
      <c r="K1126" s="14">
        <v>42488</v>
      </c>
      <c r="L1126" s="14">
        <v>42581</v>
      </c>
      <c r="M1126" s="14">
        <f>VLOOKUP(A1126,[1]INVERSION!$C$2:$P$1120,14,0)</f>
        <v>42666</v>
      </c>
      <c r="N1126" s="14"/>
      <c r="O1126" s="14" t="e">
        <v>#N/A</v>
      </c>
      <c r="P1126" s="14">
        <v>42581</v>
      </c>
      <c r="Q1126" s="14">
        <f>VLOOKUP(A1126,[1]RESERVAS!$C$2:$P$1102,14,0)</f>
        <v>42671</v>
      </c>
      <c r="R1126" s="14"/>
      <c r="S1126" s="14" t="e">
        <v>#N/A</v>
      </c>
      <c r="T1126" s="14">
        <v>42580</v>
      </c>
      <c r="U1126" s="14">
        <f>VLOOKUP(A1126,[1]DEUDA!$A$2:$N$1113,14,0)</f>
        <v>42673</v>
      </c>
      <c r="V1126" s="14"/>
      <c r="W1126" s="14">
        <v>42488</v>
      </c>
      <c r="X1126" s="14">
        <v>42580</v>
      </c>
      <c r="Y1126" s="14">
        <f>VLOOKUP(A1126,[1]EXCEDENTES!$C$2:$P$1062,14,0)</f>
        <v>42671</v>
      </c>
      <c r="Z1126" s="14"/>
      <c r="AA1126" s="14" t="e">
        <v>#N/A</v>
      </c>
      <c r="AB1126" s="14">
        <v>42581</v>
      </c>
      <c r="AC1126" s="14">
        <f>VLOOKUP(A1126,[1]CxP!$C$2:$P$1113,14,0)</f>
        <v>42671</v>
      </c>
      <c r="AD1126" s="14"/>
      <c r="AE1126" s="14">
        <v>42488</v>
      </c>
      <c r="AF1126" s="14">
        <v>42581</v>
      </c>
      <c r="AG1126" s="14">
        <f>VLOOKUP(A1126,'[1]EJEC-FONDO'!$C$2:$P$1102,14,0)</f>
        <v>42674</v>
      </c>
      <c r="AH1126" s="14"/>
      <c r="AI1126" s="14" t="e">
        <v>#N/A</v>
      </c>
      <c r="AJ1126" s="14">
        <v>42582</v>
      </c>
      <c r="AK1126" s="14">
        <f>VLOOKUP(A1126,'[1]TESRERIA-FONDO'!$C$2:$P$1075,14,0)</f>
        <v>42674</v>
      </c>
      <c r="AL1126" s="14"/>
      <c r="AM1126" s="14">
        <v>42488</v>
      </c>
      <c r="AN1126" s="14">
        <v>42580</v>
      </c>
      <c r="AO1126" s="14">
        <f>VLOOKUP(A1126,[1]VIGENCIAS!$C$2:$P$1080,14,0)</f>
        <v>42663</v>
      </c>
      <c r="AP1126" s="14"/>
    </row>
    <row r="1127" spans="1:42" x14ac:dyDescent="0.25">
      <c r="A1127" s="12" t="s">
        <v>2261</v>
      </c>
      <c r="B1127" s="13" t="s">
        <v>2262</v>
      </c>
      <c r="C1127" s="14">
        <v>42489</v>
      </c>
      <c r="D1127" s="14">
        <v>42580</v>
      </c>
      <c r="E1127" s="14">
        <f>VLOOKUP(A1127,[1]INGRESOS!$C$2:$P$1123,14,0)</f>
        <v>42672</v>
      </c>
      <c r="F1127" s="14"/>
      <c r="G1127" s="14">
        <v>42488</v>
      </c>
      <c r="H1127" s="14">
        <v>42579</v>
      </c>
      <c r="I1127" s="14">
        <f>VLOOKUP(A1127,[1]FNCIONAMIENTO!$C$2:$P$1121,14,0)</f>
        <v>42672</v>
      </c>
      <c r="J1127" s="14"/>
      <c r="K1127" s="14">
        <v>42488</v>
      </c>
      <c r="L1127" s="14">
        <v>42580</v>
      </c>
      <c r="M1127" s="14">
        <f>VLOOKUP(A1127,[1]INVERSION!$C$2:$P$1120,14,0)</f>
        <v>42672</v>
      </c>
      <c r="N1127" s="14"/>
      <c r="O1127" s="14">
        <v>42486</v>
      </c>
      <c r="P1127" s="14">
        <v>42578</v>
      </c>
      <c r="Q1127" s="14">
        <f>VLOOKUP(A1127,[1]RESERVAS!$C$2:$P$1102,14,0)</f>
        <v>42668</v>
      </c>
      <c r="R1127" s="14"/>
      <c r="S1127" s="14">
        <v>42488</v>
      </c>
      <c r="T1127" s="14">
        <v>42579</v>
      </c>
      <c r="U1127" s="14">
        <f>VLOOKUP(A1127,[1]DEUDA!$A$2:$N$1113,14,0)</f>
        <v>42672</v>
      </c>
      <c r="V1127" s="14"/>
      <c r="W1127" s="14">
        <v>42489</v>
      </c>
      <c r="X1127" s="14">
        <v>42580</v>
      </c>
      <c r="Y1127" s="14">
        <f>VLOOKUP(A1127,[1]EXCEDENTES!$C$2:$P$1062,14,0)</f>
        <v>42672</v>
      </c>
      <c r="Z1127" s="14"/>
      <c r="AA1127" s="14">
        <v>42487</v>
      </c>
      <c r="AB1127" s="14">
        <v>42577</v>
      </c>
      <c r="AC1127" s="14">
        <f>VLOOKUP(A1127,[1]CxP!$C$2:$P$1113,14,0)</f>
        <v>42668</v>
      </c>
      <c r="AD1127" s="14"/>
      <c r="AE1127" s="14">
        <v>42489</v>
      </c>
      <c r="AF1127" s="14">
        <v>42580</v>
      </c>
      <c r="AG1127" s="14">
        <f>VLOOKUP(A1127,'[1]EJEC-FONDO'!$C$2:$P$1102,14,0)</f>
        <v>42672</v>
      </c>
      <c r="AH1127" s="14"/>
      <c r="AI1127" s="14">
        <v>42489</v>
      </c>
      <c r="AJ1127" s="14">
        <v>42580</v>
      </c>
      <c r="AK1127" s="14">
        <f>VLOOKUP(A1127,'[1]TESRERIA-FONDO'!$C$2:$P$1075,14,0)</f>
        <v>42672</v>
      </c>
      <c r="AL1127" s="14"/>
      <c r="AM1127" s="14">
        <v>42487</v>
      </c>
      <c r="AN1127" s="14">
        <v>42577</v>
      </c>
      <c r="AO1127" s="14">
        <f>VLOOKUP(A1127,[1]VIGENCIAS!$C$2:$P$1080,14,0)</f>
        <v>42668</v>
      </c>
      <c r="AP1127" s="14"/>
    </row>
    <row r="1128" spans="1:42" x14ac:dyDescent="0.25">
      <c r="A1128" s="12" t="s">
        <v>2263</v>
      </c>
      <c r="B1128" s="13" t="s">
        <v>2264</v>
      </c>
      <c r="C1128" s="14">
        <v>42490</v>
      </c>
      <c r="D1128" s="14">
        <v>42580</v>
      </c>
      <c r="E1128" s="14">
        <f>VLOOKUP(A1128,[1]INGRESOS!$C$2:$P$1123,14,0)</f>
        <v>42673</v>
      </c>
      <c r="F1128" s="14"/>
      <c r="G1128" s="14">
        <v>42490</v>
      </c>
      <c r="H1128" s="14">
        <v>42580</v>
      </c>
      <c r="I1128" s="14">
        <f>VLOOKUP(A1128,[1]FNCIONAMIENTO!$C$2:$P$1121,14,0)</f>
        <v>42673</v>
      </c>
      <c r="J1128" s="14"/>
      <c r="K1128" s="14">
        <v>42490</v>
      </c>
      <c r="L1128" s="14">
        <v>42580</v>
      </c>
      <c r="M1128" s="14">
        <f>VLOOKUP(A1128,[1]INVERSION!$C$2:$P$1120,14,0)</f>
        <v>42673</v>
      </c>
      <c r="N1128" s="14"/>
      <c r="O1128" s="14">
        <v>42490</v>
      </c>
      <c r="P1128" s="14">
        <v>42582</v>
      </c>
      <c r="Q1128" s="14">
        <f>VLOOKUP(A1128,[1]RESERVAS!$C$2:$P$1102,14,0)</f>
        <v>42674</v>
      </c>
      <c r="R1128" s="14"/>
      <c r="S1128" s="14">
        <v>42490</v>
      </c>
      <c r="T1128" s="14">
        <v>42582</v>
      </c>
      <c r="U1128" s="14">
        <f>VLOOKUP(A1128,[1]DEUDA!$A$2:$N$1113,14,0)</f>
        <v>42674</v>
      </c>
      <c r="V1128" s="14"/>
      <c r="W1128" s="14" t="e">
        <v>#N/A</v>
      </c>
      <c r="X1128" s="14">
        <v>42613</v>
      </c>
      <c r="Y1128" s="14">
        <f>VLOOKUP(A1128,[1]EXCEDENTES!$C$2:$P$1062,14,0)</f>
        <v>42674</v>
      </c>
      <c r="Z1128" s="14"/>
      <c r="AA1128" s="14">
        <v>42490</v>
      </c>
      <c r="AB1128" s="14">
        <v>42582</v>
      </c>
      <c r="AC1128" s="14">
        <f>VLOOKUP(A1128,[1]CxP!$C$2:$P$1113,14,0)</f>
        <v>42674</v>
      </c>
      <c r="AD1128" s="14"/>
      <c r="AE1128" s="14" t="e">
        <v>#N/A</v>
      </c>
      <c r="AF1128" s="14">
        <v>42605</v>
      </c>
      <c r="AG1128" s="14">
        <f>VLOOKUP(A1128,'[1]EJEC-FONDO'!$C$2:$P$1102,14,0)</f>
        <v>42674</v>
      </c>
      <c r="AH1128" s="14"/>
      <c r="AI1128" s="14" t="e">
        <v>#N/A</v>
      </c>
      <c r="AJ1128" s="14">
        <v>42606</v>
      </c>
      <c r="AK1128" s="14">
        <f>VLOOKUP(A1128,'[1]TESRERIA-FONDO'!$C$2:$P$1075,14,0)</f>
        <v>42674</v>
      </c>
      <c r="AL1128" s="14"/>
      <c r="AM1128" s="14">
        <v>42490</v>
      </c>
      <c r="AN1128" s="14">
        <v>42582</v>
      </c>
      <c r="AO1128" s="14">
        <f>VLOOKUP(A1128,[1]VIGENCIAS!$C$2:$P$1080,14,0)</f>
        <v>42673</v>
      </c>
      <c r="AP1128" s="14"/>
    </row>
    <row r="1129" spans="1:42" x14ac:dyDescent="0.25">
      <c r="A1129" s="12" t="s">
        <v>2265</v>
      </c>
      <c r="B1129" s="13" t="s">
        <v>2266</v>
      </c>
      <c r="C1129" s="14">
        <v>42488</v>
      </c>
      <c r="D1129" s="14">
        <v>42577</v>
      </c>
      <c r="E1129" s="14">
        <f>VLOOKUP(A1129,[1]INGRESOS!$C$2:$P$1123,14,0)</f>
        <v>42666</v>
      </c>
      <c r="F1129" s="14"/>
      <c r="G1129" s="14">
        <v>42488</v>
      </c>
      <c r="H1129" s="14">
        <v>42577</v>
      </c>
      <c r="I1129" s="14">
        <f>VLOOKUP(A1129,[1]FNCIONAMIENTO!$C$2:$P$1121,14,0)</f>
        <v>42666</v>
      </c>
      <c r="J1129" s="14"/>
      <c r="K1129" s="14">
        <v>42488</v>
      </c>
      <c r="L1129" s="14">
        <v>42577</v>
      </c>
      <c r="M1129" s="14">
        <f>VLOOKUP(A1129,[1]INVERSION!$C$2:$P$1120,14,0)</f>
        <v>42666</v>
      </c>
      <c r="N1129" s="14"/>
      <c r="O1129" s="14">
        <v>42487</v>
      </c>
      <c r="P1129" s="14">
        <v>42575</v>
      </c>
      <c r="Q1129" s="14">
        <f>VLOOKUP(A1129,[1]RESERVAS!$C$2:$P$1102,14,0)</f>
        <v>42670</v>
      </c>
      <c r="R1129" s="14"/>
      <c r="S1129" s="14">
        <v>42488</v>
      </c>
      <c r="T1129" s="14">
        <v>42577</v>
      </c>
      <c r="U1129" s="14">
        <f>VLOOKUP(A1129,[1]DEUDA!$A$2:$N$1113,14,0)</f>
        <v>42670</v>
      </c>
      <c r="V1129" s="14"/>
      <c r="W1129" s="14">
        <v>42488</v>
      </c>
      <c r="X1129" s="14">
        <v>42575</v>
      </c>
      <c r="Y1129" s="14">
        <f>VLOOKUP(A1129,[1]EXCEDENTES!$C$2:$P$1062,14,0)</f>
        <v>42670</v>
      </c>
      <c r="Z1129" s="14"/>
      <c r="AA1129" s="14">
        <v>42487</v>
      </c>
      <c r="AB1129" s="14">
        <v>42574</v>
      </c>
      <c r="AC1129" s="14">
        <f>VLOOKUP(A1129,[1]CxP!$C$2:$P$1113,14,0)</f>
        <v>42670</v>
      </c>
      <c r="AD1129" s="14"/>
      <c r="AE1129" s="14">
        <v>42489</v>
      </c>
      <c r="AF1129" s="14">
        <v>42575</v>
      </c>
      <c r="AG1129" s="14">
        <f>VLOOKUP(A1129,'[1]EJEC-FONDO'!$C$2:$P$1102,14,0)</f>
        <v>42670</v>
      </c>
      <c r="AH1129" s="14"/>
      <c r="AI1129" s="14">
        <v>42487</v>
      </c>
      <c r="AJ1129" s="14">
        <v>42575</v>
      </c>
      <c r="AK1129" s="14">
        <f>VLOOKUP(A1129,'[1]TESRERIA-FONDO'!$C$2:$P$1075,14,0)</f>
        <v>42670</v>
      </c>
      <c r="AL1129" s="14"/>
      <c r="AM1129" s="14">
        <v>42487</v>
      </c>
      <c r="AN1129" s="14">
        <v>42575</v>
      </c>
      <c r="AO1129" s="14">
        <f>VLOOKUP(A1129,[1]VIGENCIAS!$C$2:$P$1080,14,0)</f>
        <v>42670</v>
      </c>
      <c r="AP1129" s="14"/>
    </row>
    <row r="1130" spans="1:42" x14ac:dyDescent="0.25">
      <c r="A1130" s="12" t="s">
        <v>2267</v>
      </c>
      <c r="B1130" s="13" t="s">
        <v>2268</v>
      </c>
      <c r="C1130" s="14">
        <v>42488</v>
      </c>
      <c r="D1130" s="14">
        <v>42579</v>
      </c>
      <c r="E1130" s="14">
        <f>VLOOKUP(A1130,[1]INGRESOS!$C$2:$P$1123,14,0)</f>
        <v>42667</v>
      </c>
      <c r="F1130" s="14"/>
      <c r="G1130" s="14">
        <v>42488</v>
      </c>
      <c r="H1130" s="14">
        <v>42579</v>
      </c>
      <c r="I1130" s="14">
        <f>VLOOKUP(A1130,[1]FNCIONAMIENTO!$C$2:$P$1121,14,0)</f>
        <v>42667</v>
      </c>
      <c r="J1130" s="14"/>
      <c r="K1130" s="14">
        <v>42488</v>
      </c>
      <c r="L1130" s="14">
        <v>42579</v>
      </c>
      <c r="M1130" s="14">
        <f>VLOOKUP(A1130,[1]INVERSION!$C$2:$P$1120,14,0)</f>
        <v>42667</v>
      </c>
      <c r="N1130" s="14"/>
      <c r="O1130" s="14">
        <v>42488</v>
      </c>
      <c r="P1130" s="14">
        <v>42580</v>
      </c>
      <c r="Q1130" s="14">
        <f>VLOOKUP(A1130,[1]RESERVAS!$C$2:$P$1102,14,0)</f>
        <v>42667</v>
      </c>
      <c r="R1130" s="14"/>
      <c r="S1130" s="14">
        <v>42488</v>
      </c>
      <c r="T1130" s="14">
        <v>42580</v>
      </c>
      <c r="U1130" s="14">
        <f>VLOOKUP(A1130,[1]DEUDA!$A$2:$N$1113,14,0)</f>
        <v>42668</v>
      </c>
      <c r="V1130" s="14"/>
      <c r="W1130" s="14">
        <v>42489</v>
      </c>
      <c r="X1130" s="14">
        <v>42582</v>
      </c>
      <c r="Y1130" s="14">
        <f>VLOOKUP(A1130,[1]EXCEDENTES!$C$2:$P$1062,14,0)</f>
        <v>42674</v>
      </c>
      <c r="Z1130" s="14"/>
      <c r="AA1130" s="14">
        <v>42488</v>
      </c>
      <c r="AB1130" s="14">
        <v>42578</v>
      </c>
      <c r="AC1130" s="14">
        <f>VLOOKUP(A1130,[1]CxP!$C$2:$P$1113,14,0)</f>
        <v>42665</v>
      </c>
      <c r="AD1130" s="14"/>
      <c r="AE1130" s="14">
        <v>42488</v>
      </c>
      <c r="AF1130" s="14">
        <v>42578</v>
      </c>
      <c r="AG1130" s="14">
        <f>VLOOKUP(A1130,'[1]EJEC-FONDO'!$C$2:$P$1102,14,0)</f>
        <v>42667</v>
      </c>
      <c r="AH1130" s="14"/>
      <c r="AI1130" s="14">
        <v>42489</v>
      </c>
      <c r="AJ1130" s="14">
        <v>42580</v>
      </c>
      <c r="AK1130" s="14">
        <f>VLOOKUP(A1130,'[1]TESRERIA-FONDO'!$C$2:$P$1075,14,0)</f>
        <v>42668</v>
      </c>
      <c r="AL1130" s="14"/>
      <c r="AM1130" s="14">
        <v>42488</v>
      </c>
      <c r="AN1130" s="14">
        <v>42580</v>
      </c>
      <c r="AO1130" s="14">
        <f>VLOOKUP(A1130,[1]VIGENCIAS!$C$2:$P$1080,14,0)</f>
        <v>42668</v>
      </c>
      <c r="AP1130" s="14"/>
    </row>
    <row r="1131" spans="1:42" x14ac:dyDescent="0.25">
      <c r="A1131" s="12" t="s">
        <v>2269</v>
      </c>
      <c r="B1131" s="13" t="s">
        <v>2270</v>
      </c>
      <c r="C1131" s="14">
        <v>42488</v>
      </c>
      <c r="D1131" s="14">
        <v>42582</v>
      </c>
      <c r="E1131" s="14">
        <f>VLOOKUP(A1131,[1]INGRESOS!$C$2:$P$1123,14,0)</f>
        <v>42672</v>
      </c>
      <c r="F1131" s="14"/>
      <c r="G1131" s="14">
        <v>42488</v>
      </c>
      <c r="H1131" s="14">
        <v>42581</v>
      </c>
      <c r="I1131" s="14">
        <f>VLOOKUP(A1131,[1]FNCIONAMIENTO!$C$2:$P$1121,14,0)</f>
        <v>42673</v>
      </c>
      <c r="J1131" s="14"/>
      <c r="K1131" s="14">
        <v>42487</v>
      </c>
      <c r="L1131" s="14">
        <v>42582</v>
      </c>
      <c r="M1131" s="14">
        <f>VLOOKUP(A1131,[1]INVERSION!$C$2:$P$1120,14,0)</f>
        <v>42674</v>
      </c>
      <c r="N1131" s="14"/>
      <c r="O1131" s="14">
        <v>42488</v>
      </c>
      <c r="P1131" s="14">
        <v>42567</v>
      </c>
      <c r="Q1131" s="14">
        <f>VLOOKUP(A1131,[1]RESERVAS!$C$2:$P$1102,14,0)</f>
        <v>42663</v>
      </c>
      <c r="R1131" s="14"/>
      <c r="S1131" s="14">
        <v>42488</v>
      </c>
      <c r="T1131" s="14">
        <v>42572</v>
      </c>
      <c r="U1131" s="14">
        <f>VLOOKUP(A1131,[1]DEUDA!$A$2:$N$1113,14,0)</f>
        <v>42664</v>
      </c>
      <c r="V1131" s="14"/>
      <c r="W1131" s="14">
        <v>42489</v>
      </c>
      <c r="X1131" s="14">
        <v>42582</v>
      </c>
      <c r="Y1131" s="14">
        <f>VLOOKUP(A1131,[1]EXCEDENTES!$C$2:$P$1062,14,0)</f>
        <v>42674</v>
      </c>
      <c r="Z1131" s="14"/>
      <c r="AA1131" s="14">
        <v>42483</v>
      </c>
      <c r="AB1131" s="14">
        <v>42567</v>
      </c>
      <c r="AC1131" s="14">
        <f>VLOOKUP(A1131,[1]CxP!$C$2:$P$1113,14,0)</f>
        <v>42663</v>
      </c>
      <c r="AD1131" s="14"/>
      <c r="AE1131" s="14">
        <v>42489</v>
      </c>
      <c r="AF1131" s="14">
        <v>42581</v>
      </c>
      <c r="AG1131" s="14">
        <f>VLOOKUP(A1131,'[1]EJEC-FONDO'!$C$2:$P$1102,14,0)</f>
        <v>42674</v>
      </c>
      <c r="AH1131" s="14"/>
      <c r="AI1131" s="14">
        <v>42489</v>
      </c>
      <c r="AJ1131" s="14">
        <v>42581</v>
      </c>
      <c r="AK1131" s="14">
        <f>VLOOKUP(A1131,'[1]TESRERIA-FONDO'!$C$2:$P$1075,14,0)</f>
        <v>42672</v>
      </c>
      <c r="AL1131" s="14"/>
      <c r="AM1131" s="14">
        <v>42488</v>
      </c>
      <c r="AN1131" s="14">
        <v>42581</v>
      </c>
      <c r="AO1131" s="14">
        <f>VLOOKUP(A1131,[1]VIGENCIAS!$C$2:$P$1080,14,0)</f>
        <v>42667</v>
      </c>
      <c r="AP1131" s="14"/>
    </row>
    <row r="1132" spans="1:42" x14ac:dyDescent="0.25">
      <c r="A1132" s="12" t="s">
        <v>2271</v>
      </c>
      <c r="B1132" s="13" t="s">
        <v>2272</v>
      </c>
      <c r="C1132" s="14">
        <v>42521</v>
      </c>
      <c r="D1132" s="14">
        <v>42606</v>
      </c>
      <c r="E1132" s="14">
        <f>VLOOKUP(A1132,[1]INGRESOS!$C$2:$P$1123,14,0)</f>
        <v>42672</v>
      </c>
      <c r="F1132" s="14"/>
      <c r="G1132" s="14">
        <v>42520</v>
      </c>
      <c r="H1132" s="14">
        <v>42606</v>
      </c>
      <c r="I1132" s="14">
        <f>VLOOKUP(A1132,[1]FNCIONAMIENTO!$C$2:$P$1121,14,0)</f>
        <v>42670</v>
      </c>
      <c r="J1132" s="14"/>
      <c r="K1132" s="14">
        <v>42520</v>
      </c>
      <c r="L1132" s="14">
        <v>42606</v>
      </c>
      <c r="M1132" s="14">
        <f>VLOOKUP(A1132,[1]INVERSION!$C$2:$P$1120,14,0)</f>
        <v>42671</v>
      </c>
      <c r="N1132" s="14"/>
      <c r="O1132" s="14">
        <v>42520</v>
      </c>
      <c r="P1132" s="14">
        <v>42613</v>
      </c>
      <c r="Q1132" s="14">
        <f>VLOOKUP(A1132,[1]RESERVAS!$C$2:$P$1102,14,0)</f>
        <v>42672</v>
      </c>
      <c r="R1132" s="14"/>
      <c r="S1132" s="14" t="e">
        <v>#N/A</v>
      </c>
      <c r="T1132" s="14">
        <v>42606</v>
      </c>
      <c r="U1132" s="14">
        <f>VLOOKUP(A1132,[1]DEUDA!$A$2:$N$1113,14,0)</f>
        <v>42672</v>
      </c>
      <c r="V1132" s="14"/>
      <c r="W1132" s="14">
        <v>42521</v>
      </c>
      <c r="X1132" s="14">
        <v>42572</v>
      </c>
      <c r="Y1132" s="14">
        <f>VLOOKUP(A1132,[1]EXCEDENTES!$C$2:$P$1062,14,0)</f>
        <v>42670</v>
      </c>
      <c r="Z1132" s="14"/>
      <c r="AA1132" s="14">
        <v>42520</v>
      </c>
      <c r="AB1132" s="14">
        <v>42613</v>
      </c>
      <c r="AC1132" s="14">
        <f>VLOOKUP(A1132,[1]CxP!$C$2:$P$1113,14,0)</f>
        <v>42672</v>
      </c>
      <c r="AD1132" s="14"/>
      <c r="AE1132" s="14" t="e">
        <v>#N/A</v>
      </c>
      <c r="AF1132" s="14">
        <v>42613</v>
      </c>
      <c r="AG1132" s="14">
        <f>VLOOKUP(A1132,'[1]EJEC-FONDO'!$C$2:$P$1102,14,0)</f>
        <v>42672</v>
      </c>
      <c r="AH1132" s="14"/>
      <c r="AI1132" s="14">
        <v>42520</v>
      </c>
      <c r="AJ1132" s="14">
        <v>42606</v>
      </c>
      <c r="AK1132" s="14">
        <f>VLOOKUP(A1132,'[1]TESRERIA-FONDO'!$C$2:$P$1075,14,0)</f>
        <v>42672</v>
      </c>
      <c r="AL1132" s="14"/>
      <c r="AM1132" s="14" t="e">
        <v>#N/A</v>
      </c>
      <c r="AN1132" s="14">
        <v>42591</v>
      </c>
      <c r="AO1132" s="14">
        <f>VLOOKUP(A1132,[1]VIGENCIAS!$C$2:$P$1080,14,0)</f>
        <v>42670</v>
      </c>
      <c r="AP1132" s="14"/>
    </row>
    <row r="1133" spans="1:42" x14ac:dyDescent="0.25">
      <c r="A1133" s="12" t="s">
        <v>2273</v>
      </c>
      <c r="B1133" s="13" t="s">
        <v>2274</v>
      </c>
      <c r="C1133" s="14">
        <v>42488</v>
      </c>
      <c r="D1133" s="14">
        <v>42578</v>
      </c>
      <c r="E1133" s="14">
        <f>VLOOKUP(A1133,[1]INGRESOS!$C$2:$P$1123,14,0)</f>
        <v>42673</v>
      </c>
      <c r="F1133" s="14"/>
      <c r="G1133" s="14">
        <v>42488</v>
      </c>
      <c r="H1133" s="14">
        <v>42577</v>
      </c>
      <c r="I1133" s="14">
        <f>VLOOKUP(A1133,[1]FNCIONAMIENTO!$C$2:$P$1121,14,0)</f>
        <v>42673</v>
      </c>
      <c r="J1133" s="14"/>
      <c r="K1133" s="14">
        <v>42488</v>
      </c>
      <c r="L1133" s="14">
        <v>42581</v>
      </c>
      <c r="M1133" s="14">
        <f>VLOOKUP(A1133,[1]INVERSION!$C$2:$P$1120,14,0)</f>
        <v>42673</v>
      </c>
      <c r="N1133" s="14"/>
      <c r="O1133" s="14">
        <v>42487</v>
      </c>
      <c r="P1133" s="14">
        <v>42577</v>
      </c>
      <c r="Q1133" s="14">
        <f>VLOOKUP(A1133,[1]RESERVAS!$C$2:$P$1102,14,0)</f>
        <v>42673</v>
      </c>
      <c r="R1133" s="14"/>
      <c r="S1133" s="14">
        <v>42489</v>
      </c>
      <c r="T1133" s="14">
        <v>42577</v>
      </c>
      <c r="U1133" s="14">
        <f>VLOOKUP(A1133,[1]DEUDA!$A$2:$N$1113,14,0)</f>
        <v>42673</v>
      </c>
      <c r="V1133" s="14"/>
      <c r="W1133" s="14">
        <v>42489</v>
      </c>
      <c r="X1133" s="14">
        <v>42581</v>
      </c>
      <c r="Y1133" s="14">
        <f>VLOOKUP(A1133,[1]EXCEDENTES!$C$2:$P$1062,14,0)</f>
        <v>42674</v>
      </c>
      <c r="Z1133" s="14"/>
      <c r="AA1133" s="14">
        <v>42487</v>
      </c>
      <c r="AB1133" s="14">
        <v>42577</v>
      </c>
      <c r="AC1133" s="14">
        <f>VLOOKUP(A1133,[1]CxP!$C$2:$P$1113,14,0)</f>
        <v>42663</v>
      </c>
      <c r="AD1133" s="14"/>
      <c r="AE1133" s="14">
        <v>42488</v>
      </c>
      <c r="AF1133" s="14">
        <v>42581</v>
      </c>
      <c r="AG1133" s="14">
        <f>VLOOKUP(A1133,'[1]EJEC-FONDO'!$C$2:$P$1102,14,0)</f>
        <v>42674</v>
      </c>
      <c r="AH1133" s="14"/>
      <c r="AI1133" s="14">
        <v>42488</v>
      </c>
      <c r="AJ1133" s="14">
        <v>42577</v>
      </c>
      <c r="AK1133" s="14">
        <f>VLOOKUP(A1133,'[1]TESRERIA-FONDO'!$C$2:$P$1075,14,0)</f>
        <v>42674</v>
      </c>
      <c r="AL1133" s="14"/>
      <c r="AM1133" s="14">
        <v>42488</v>
      </c>
      <c r="AN1133" s="14">
        <v>42578</v>
      </c>
      <c r="AO1133" s="14">
        <f>VLOOKUP(A1133,[1]VIGENCIAS!$C$2:$P$1080,14,0)</f>
        <v>42674</v>
      </c>
      <c r="AP1133" s="14"/>
    </row>
    <row r="1134" spans="1:42" x14ac:dyDescent="0.25">
      <c r="A1134" s="12" t="s">
        <v>2275</v>
      </c>
      <c r="B1134" s="13" t="s">
        <v>2276</v>
      </c>
      <c r="C1134" s="14">
        <v>42490</v>
      </c>
      <c r="D1134" s="14">
        <v>42582</v>
      </c>
      <c r="E1134" s="14">
        <f>VLOOKUP(A1134,[1]INGRESOS!$C$2:$P$1123,14,0)</f>
        <v>42674</v>
      </c>
      <c r="F1134" s="14"/>
      <c r="G1134" s="14">
        <v>42490</v>
      </c>
      <c r="H1134" s="14">
        <v>42582</v>
      </c>
      <c r="I1134" s="14">
        <f>VLOOKUP(A1134,[1]FNCIONAMIENTO!$C$2:$P$1121,14,0)</f>
        <v>42674</v>
      </c>
      <c r="J1134" s="14"/>
      <c r="K1134" s="14">
        <v>42490</v>
      </c>
      <c r="L1134" s="14">
        <v>42582</v>
      </c>
      <c r="M1134" s="14">
        <f>VLOOKUP(A1134,[1]INVERSION!$C$2:$P$1120,14,0)</f>
        <v>42674</v>
      </c>
      <c r="N1134" s="14"/>
      <c r="O1134" s="14">
        <v>42490</v>
      </c>
      <c r="P1134" s="14">
        <v>42582</v>
      </c>
      <c r="Q1134" s="14">
        <f>VLOOKUP(A1134,[1]RESERVAS!$C$2:$P$1102,14,0)</f>
        <v>42669</v>
      </c>
      <c r="R1134" s="14"/>
      <c r="S1134" s="14">
        <v>42490</v>
      </c>
      <c r="T1134" s="14">
        <v>42582</v>
      </c>
      <c r="U1134" s="14">
        <f>VLOOKUP(A1134,[1]DEUDA!$A$2:$N$1113,14,0)</f>
        <v>42669</v>
      </c>
      <c r="V1134" s="14"/>
      <c r="W1134" s="14">
        <v>42490</v>
      </c>
      <c r="X1134" s="14">
        <v>42582</v>
      </c>
      <c r="Y1134" s="14">
        <f>VLOOKUP(A1134,[1]EXCEDENTES!$C$2:$P$1062,14,0)</f>
        <v>42674</v>
      </c>
      <c r="Z1134" s="14"/>
      <c r="AA1134" s="14">
        <v>42490</v>
      </c>
      <c r="AB1134" s="14">
        <v>42582</v>
      </c>
      <c r="AC1134" s="14">
        <f>VLOOKUP(A1134,[1]CxP!$C$2:$P$1113,14,0)</f>
        <v>42669</v>
      </c>
      <c r="AD1134" s="14"/>
      <c r="AE1134" s="14">
        <v>42490</v>
      </c>
      <c r="AF1134" s="14">
        <v>42582</v>
      </c>
      <c r="AG1134" s="14">
        <f>VLOOKUP(A1134,'[1]EJEC-FONDO'!$C$2:$P$1102,14,0)</f>
        <v>42674</v>
      </c>
      <c r="AH1134" s="14"/>
      <c r="AI1134" s="14">
        <v>42490</v>
      </c>
      <c r="AJ1134" s="14">
        <v>42582</v>
      </c>
      <c r="AK1134" s="14">
        <f>VLOOKUP(A1134,'[1]TESRERIA-FONDO'!$C$2:$P$1075,14,0)</f>
        <v>42674</v>
      </c>
      <c r="AL1134" s="14"/>
      <c r="AM1134" s="14">
        <v>42490</v>
      </c>
      <c r="AN1134" s="14">
        <v>42582</v>
      </c>
      <c r="AO1134" s="14">
        <f>VLOOKUP(A1134,[1]VIGENCIAS!$C$2:$P$1080,14,0)</f>
        <v>42669</v>
      </c>
      <c r="AP1134" s="14"/>
    </row>
    <row r="1135" spans="1:42" x14ac:dyDescent="0.25">
      <c r="A1135" s="12" t="s">
        <v>2277</v>
      </c>
      <c r="B1135" s="13" t="s">
        <v>2278</v>
      </c>
      <c r="C1135" s="14">
        <v>42507</v>
      </c>
      <c r="D1135" s="14">
        <v>42593</v>
      </c>
      <c r="E1135" s="14">
        <f>VLOOKUP(A1135,[1]INGRESOS!$C$2:$P$1123,14,0)</f>
        <v>42685</v>
      </c>
      <c r="F1135" s="14"/>
      <c r="G1135" s="14">
        <v>42507</v>
      </c>
      <c r="H1135" s="14" t="e">
        <v>#N/A</v>
      </c>
      <c r="I1135" s="14" t="e">
        <f>VLOOKUP(A1135,[1]FNCIONAMIENTO!$C$2:$P$1121,14,0)</f>
        <v>#N/A</v>
      </c>
      <c r="J1135" s="14"/>
      <c r="K1135" s="14" t="e">
        <v>#N/A</v>
      </c>
      <c r="L1135" s="14">
        <v>42593</v>
      </c>
      <c r="M1135" s="14">
        <f>VLOOKUP(A1135,[1]INVERSION!$C$2:$P$1120,14,0)</f>
        <v>42685</v>
      </c>
      <c r="N1135" s="14"/>
      <c r="O1135" s="14" t="e">
        <v>#N/A</v>
      </c>
      <c r="P1135" s="14" t="e">
        <v>#N/A</v>
      </c>
      <c r="Q1135" s="14">
        <f>VLOOKUP(A1135,[1]RESERVAS!$C$2:$P$1102,14,0)</f>
        <v>42685</v>
      </c>
      <c r="R1135" s="14"/>
      <c r="S1135" s="14">
        <v>42508</v>
      </c>
      <c r="T1135" s="14">
        <v>42593</v>
      </c>
      <c r="U1135" s="14">
        <f>VLOOKUP(A1135,[1]DEUDA!$A$2:$N$1113,14,0)</f>
        <v>42685</v>
      </c>
      <c r="V1135" s="14"/>
      <c r="W1135" s="14">
        <v>42508</v>
      </c>
      <c r="X1135" s="14">
        <v>42593</v>
      </c>
      <c r="Y1135" s="14">
        <f>VLOOKUP(A1135,[1]EXCEDENTES!$C$2:$P$1062,14,0)</f>
        <v>42685</v>
      </c>
      <c r="Z1135" s="14"/>
      <c r="AA1135" s="14" t="e">
        <v>#N/A</v>
      </c>
      <c r="AB1135" s="14" t="e">
        <v>#N/A</v>
      </c>
      <c r="AC1135" s="14">
        <f>VLOOKUP(A1135,[1]CxP!$C$2:$P$1113,14,0)</f>
        <v>42685</v>
      </c>
      <c r="AD1135" s="14"/>
      <c r="AE1135" s="14" t="e">
        <v>#N/A</v>
      </c>
      <c r="AF1135" s="14" t="e">
        <v>#N/A</v>
      </c>
      <c r="AG1135" s="14">
        <f>VLOOKUP(A1135,'[1]EJEC-FONDO'!$C$2:$P$1102,14,0)</f>
        <v>42685</v>
      </c>
      <c r="AH1135" s="14"/>
      <c r="AI1135" s="14" t="e">
        <v>#N/A</v>
      </c>
      <c r="AJ1135" s="14" t="e">
        <v>#N/A</v>
      </c>
      <c r="AK1135" s="14" t="e">
        <f>VLOOKUP(A1135,'[1]TESRERIA-FONDO'!$C$2:$P$1075,14,0)</f>
        <v>#N/A</v>
      </c>
      <c r="AL1135" s="14"/>
      <c r="AM1135" s="14" t="e">
        <v>#N/A</v>
      </c>
      <c r="AN1135" s="14" t="e">
        <v>#N/A</v>
      </c>
      <c r="AO1135" s="14">
        <f>VLOOKUP(A1135,[1]VIGENCIAS!$C$2:$P$1080,14,0)</f>
        <v>42685</v>
      </c>
      <c r="AP1135" s="14"/>
    </row>
    <row r="1136" spans="1:42" ht="15.75" thickBot="1" x14ac:dyDescent="0.3">
      <c r="A1136" s="17" t="s">
        <v>2279</v>
      </c>
      <c r="B1136" s="18" t="s">
        <v>2280</v>
      </c>
      <c r="C1136" s="14">
        <v>42487</v>
      </c>
      <c r="D1136" s="14">
        <v>42573</v>
      </c>
      <c r="E1136" s="14">
        <f>VLOOKUP(A1136,[1]INGRESOS!$C$2:$P$1123,14,0)</f>
        <v>42667</v>
      </c>
      <c r="F1136" s="14"/>
      <c r="G1136" s="14">
        <v>42487</v>
      </c>
      <c r="H1136" s="14">
        <v>42573</v>
      </c>
      <c r="I1136" s="14">
        <f>VLOOKUP(A1136,[1]FNCIONAMIENTO!$C$2:$P$1121,14,0)</f>
        <v>42667</v>
      </c>
      <c r="J1136" s="14"/>
      <c r="K1136" s="14">
        <v>42486</v>
      </c>
      <c r="L1136" s="14">
        <v>42573</v>
      </c>
      <c r="M1136" s="14">
        <f>VLOOKUP(A1136,[1]INVERSION!$C$2:$P$1120,14,0)</f>
        <v>42667</v>
      </c>
      <c r="N1136" s="14"/>
      <c r="O1136" s="14">
        <v>42487</v>
      </c>
      <c r="P1136" s="14">
        <v>42573</v>
      </c>
      <c r="Q1136" s="14">
        <f>VLOOKUP(A1136,[1]RESERVAS!$C$2:$P$1102,14,0)</f>
        <v>42667</v>
      </c>
      <c r="R1136" s="14"/>
      <c r="S1136" s="14">
        <v>42487</v>
      </c>
      <c r="T1136" s="14">
        <v>42573</v>
      </c>
      <c r="U1136" s="14">
        <f>VLOOKUP(A1136,[1]DEUDA!$A$2:$N$1113,14,0)</f>
        <v>42667</v>
      </c>
      <c r="V1136" s="14"/>
      <c r="W1136" s="14">
        <v>42487</v>
      </c>
      <c r="X1136" s="14">
        <v>42573</v>
      </c>
      <c r="Y1136" s="14">
        <f>VLOOKUP(A1136,[1]EXCEDENTES!$C$2:$P$1062,14,0)</f>
        <v>42667</v>
      </c>
      <c r="Z1136" s="14"/>
      <c r="AA1136" s="14">
        <v>42487</v>
      </c>
      <c r="AB1136" s="14">
        <v>42573</v>
      </c>
      <c r="AC1136" s="14">
        <f>VLOOKUP(A1136,[1]CxP!$C$2:$P$1113,14,0)</f>
        <v>42667</v>
      </c>
      <c r="AD1136" s="14"/>
      <c r="AE1136" s="14">
        <v>42487</v>
      </c>
      <c r="AF1136" s="14">
        <v>42573</v>
      </c>
      <c r="AG1136" s="14">
        <f>VLOOKUP(A1136,'[1]EJEC-FONDO'!$C$2:$P$1102,14,0)</f>
        <v>42667</v>
      </c>
      <c r="AH1136" s="14"/>
      <c r="AI1136" s="14">
        <v>42487</v>
      </c>
      <c r="AJ1136" s="14">
        <v>42573</v>
      </c>
      <c r="AK1136" s="14">
        <f>VLOOKUP(A1136,'[1]TESRERIA-FONDO'!$C$2:$P$1075,14,0)</f>
        <v>42667</v>
      </c>
      <c r="AL1136" s="14"/>
      <c r="AM1136" s="14">
        <v>42487</v>
      </c>
      <c r="AN1136" s="14">
        <v>42573</v>
      </c>
      <c r="AO1136" s="14">
        <f>VLOOKUP(A1136,[1]VIGENCIAS!$C$2:$P$1080,14,0)</f>
        <v>42667</v>
      </c>
      <c r="AP1136" s="14"/>
    </row>
  </sheetData>
  <sheetProtection algorithmName="SHA-512" hashValue="4+Z+u4KUEsa+sBFSgK/YxYVDEyzQGY89LdagLXHtvfdly9wJJlVGQqSOjLRAcCL2HpNBvOblxWJd4xOv0PrS9w==" saltValue="LCbIKxWhV6GczAfWwDURPw==" spinCount="100000" sheet="1" objects="1" scenarios="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S1143"/>
  <sheetViews>
    <sheetView topLeftCell="X1108" workbookViewId="0">
      <selection activeCell="AR1132" sqref="AR1132"/>
    </sheetView>
  </sheetViews>
  <sheetFormatPr baseColWidth="10" defaultRowHeight="15" x14ac:dyDescent="0.25"/>
  <cols>
    <col min="2" max="2" width="30.5703125" customWidth="1"/>
    <col min="3" max="3" width="11.5703125" customWidth="1"/>
    <col min="4" max="4" width="12" customWidth="1"/>
    <col min="5" max="5" width="12.140625" customWidth="1"/>
    <col min="6" max="6" width="2.5703125" hidden="1" customWidth="1"/>
    <col min="7" max="7" width="15.28515625" customWidth="1"/>
    <col min="8" max="8" width="15.42578125" customWidth="1"/>
    <col min="9" max="9" width="15.5703125" customWidth="1"/>
    <col min="10" max="10" width="7.140625" hidden="1" customWidth="1"/>
    <col min="11" max="11" width="15.140625" customWidth="1"/>
    <col min="12" max="12" width="12.42578125" customWidth="1"/>
    <col min="13" max="13" width="12.5703125" customWidth="1"/>
    <col min="14" max="14" width="5.28515625" hidden="1" customWidth="1"/>
    <col min="15" max="16" width="11.28515625" customWidth="1"/>
    <col min="17" max="17" width="12.140625" customWidth="1"/>
    <col min="18" max="18" width="5.5703125" hidden="1" customWidth="1"/>
    <col min="19" max="20" width="11.42578125" customWidth="1"/>
    <col min="21" max="21" width="12.85546875" customWidth="1"/>
    <col min="22" max="22" width="8.42578125" hidden="1" customWidth="1"/>
    <col min="23" max="24" width="14.140625" customWidth="1"/>
    <col min="25" max="25" width="13.5703125" customWidth="1"/>
    <col min="26" max="26" width="6.28515625" hidden="1" customWidth="1"/>
    <col min="27" max="27" width="11.7109375" customWidth="1"/>
    <col min="28" max="28" width="11.140625" customWidth="1"/>
    <col min="29" max="29" width="11.7109375" customWidth="1"/>
    <col min="30" max="30" width="7.140625" hidden="1" customWidth="1"/>
    <col min="31" max="31" width="12.28515625" customWidth="1"/>
    <col min="32" max="32" width="11.7109375" customWidth="1"/>
    <col min="33" max="33" width="12.28515625" customWidth="1"/>
    <col min="34" max="34" width="9.7109375" hidden="1" customWidth="1"/>
    <col min="35" max="35" width="12.28515625" customWidth="1"/>
    <col min="36" max="36" width="13" customWidth="1"/>
    <col min="37" max="37" width="12.5703125" customWidth="1"/>
    <col min="38" max="38" width="7.28515625" hidden="1" customWidth="1"/>
    <col min="39" max="40" width="14.7109375" customWidth="1"/>
    <col min="41" max="41" width="12.140625" customWidth="1"/>
    <col min="42" max="42" width="2.5703125" hidden="1" customWidth="1"/>
    <col min="43" max="43" width="15.85546875" customWidth="1"/>
    <col min="44" max="44" width="26.5703125" customWidth="1"/>
  </cols>
  <sheetData>
    <row r="1" spans="1:45" ht="51" customHeight="1" thickBot="1" x14ac:dyDescent="0.3">
      <c r="A1" s="1" t="s">
        <v>0</v>
      </c>
      <c r="B1" s="2" t="s">
        <v>1</v>
      </c>
      <c r="C1" s="19" t="s">
        <v>2281</v>
      </c>
      <c r="D1" s="19" t="s">
        <v>2281</v>
      </c>
      <c r="E1" s="19" t="s">
        <v>2281</v>
      </c>
      <c r="F1" s="19" t="s">
        <v>2281</v>
      </c>
      <c r="G1" s="4" t="s">
        <v>3</v>
      </c>
      <c r="H1" s="4" t="s">
        <v>3</v>
      </c>
      <c r="I1" s="4" t="s">
        <v>3</v>
      </c>
      <c r="J1" s="4" t="s">
        <v>3</v>
      </c>
      <c r="K1" s="4" t="s">
        <v>4</v>
      </c>
      <c r="L1" s="4" t="s">
        <v>4</v>
      </c>
      <c r="M1" s="4" t="s">
        <v>4</v>
      </c>
      <c r="N1" s="4" t="s">
        <v>4</v>
      </c>
      <c r="O1" s="4" t="s">
        <v>5</v>
      </c>
      <c r="P1" s="4" t="s">
        <v>5</v>
      </c>
      <c r="Q1" s="4" t="s">
        <v>5</v>
      </c>
      <c r="R1" s="4" t="s">
        <v>5</v>
      </c>
      <c r="S1" s="4" t="s">
        <v>6</v>
      </c>
      <c r="T1" s="4" t="s">
        <v>6</v>
      </c>
      <c r="U1" s="4" t="s">
        <v>6</v>
      </c>
      <c r="V1" s="4" t="s">
        <v>6</v>
      </c>
      <c r="W1" s="4" t="s">
        <v>7</v>
      </c>
      <c r="X1" s="4" t="s">
        <v>7</v>
      </c>
      <c r="Y1" s="4" t="s">
        <v>7</v>
      </c>
      <c r="Z1" s="4" t="s">
        <v>7</v>
      </c>
      <c r="AA1" s="4" t="s">
        <v>8</v>
      </c>
      <c r="AB1" s="4" t="s">
        <v>8</v>
      </c>
      <c r="AC1" s="4" t="s">
        <v>8</v>
      </c>
      <c r="AD1" s="4" t="s">
        <v>8</v>
      </c>
      <c r="AE1" s="4" t="s">
        <v>9</v>
      </c>
      <c r="AF1" s="4" t="s">
        <v>9</v>
      </c>
      <c r="AG1" s="4" t="s">
        <v>9</v>
      </c>
      <c r="AH1" s="4" t="s">
        <v>9</v>
      </c>
      <c r="AI1" s="4" t="s">
        <v>10</v>
      </c>
      <c r="AJ1" s="4" t="s">
        <v>10</v>
      </c>
      <c r="AK1" s="4" t="s">
        <v>10</v>
      </c>
      <c r="AL1" s="4" t="s">
        <v>10</v>
      </c>
      <c r="AM1" s="4" t="s">
        <v>11</v>
      </c>
      <c r="AN1" s="4" t="s">
        <v>11</v>
      </c>
      <c r="AO1" s="4" t="s">
        <v>11</v>
      </c>
      <c r="AP1" s="4" t="s">
        <v>11</v>
      </c>
      <c r="AQ1" s="20" t="s">
        <v>2282</v>
      </c>
      <c r="AR1" s="21" t="s">
        <v>2342</v>
      </c>
      <c r="AS1" s="51"/>
    </row>
    <row r="2" spans="1:45" ht="15.75" thickBot="1" x14ac:dyDescent="0.3">
      <c r="A2" s="1">
        <v>2016</v>
      </c>
      <c r="B2" s="4" t="s">
        <v>12</v>
      </c>
      <c r="C2" s="7">
        <v>42520</v>
      </c>
      <c r="D2" s="8">
        <v>42613</v>
      </c>
      <c r="E2" s="7">
        <v>42704</v>
      </c>
      <c r="F2" s="11">
        <v>42475</v>
      </c>
      <c r="G2" s="7">
        <v>42520</v>
      </c>
      <c r="H2" s="8">
        <v>42613</v>
      </c>
      <c r="I2" s="7">
        <v>42704</v>
      </c>
      <c r="J2" s="11">
        <v>42475</v>
      </c>
      <c r="K2" s="7">
        <v>42520</v>
      </c>
      <c r="L2" s="8">
        <v>42613</v>
      </c>
      <c r="M2" s="7">
        <v>42704</v>
      </c>
      <c r="N2" s="11">
        <v>42475</v>
      </c>
      <c r="O2" s="7">
        <v>42520</v>
      </c>
      <c r="P2" s="8">
        <v>42613</v>
      </c>
      <c r="Q2" s="7">
        <v>42704</v>
      </c>
      <c r="R2" s="11">
        <v>42475</v>
      </c>
      <c r="S2" s="7">
        <v>42520</v>
      </c>
      <c r="T2" s="8">
        <v>42613</v>
      </c>
      <c r="U2" s="7">
        <v>42704</v>
      </c>
      <c r="V2" s="11">
        <v>42475</v>
      </c>
      <c r="W2" s="7">
        <v>42520</v>
      </c>
      <c r="X2" s="8">
        <v>42613</v>
      </c>
      <c r="Y2" s="7">
        <v>42704</v>
      </c>
      <c r="Z2" s="11">
        <v>42475</v>
      </c>
      <c r="AA2" s="7">
        <v>42520</v>
      </c>
      <c r="AB2" s="8">
        <v>42613</v>
      </c>
      <c r="AC2" s="7">
        <v>42704</v>
      </c>
      <c r="AD2" s="11">
        <v>42475</v>
      </c>
      <c r="AE2" s="7">
        <v>42520</v>
      </c>
      <c r="AF2" s="8">
        <v>42613</v>
      </c>
      <c r="AG2" s="7">
        <v>42704</v>
      </c>
      <c r="AH2" s="11">
        <v>42475</v>
      </c>
      <c r="AI2" s="7">
        <v>42520</v>
      </c>
      <c r="AJ2" s="8">
        <v>42613</v>
      </c>
      <c r="AK2" s="7">
        <v>42704</v>
      </c>
      <c r="AL2" s="11">
        <v>42475</v>
      </c>
      <c r="AM2" s="7">
        <v>42520</v>
      </c>
      <c r="AN2" s="8">
        <v>42613</v>
      </c>
      <c r="AO2" s="7">
        <v>42704</v>
      </c>
      <c r="AP2" s="11">
        <v>42475</v>
      </c>
      <c r="AQ2" s="22"/>
      <c r="AR2" s="23"/>
    </row>
    <row r="3" spans="1:45" ht="15.75" thickBot="1" x14ac:dyDescent="0.3">
      <c r="A3" s="59" t="s">
        <v>13</v>
      </c>
      <c r="B3" s="24" t="s">
        <v>14</v>
      </c>
      <c r="C3" s="11">
        <v>42490</v>
      </c>
      <c r="D3" s="11">
        <v>42582</v>
      </c>
      <c r="E3" s="11">
        <v>42674</v>
      </c>
      <c r="F3" s="11">
        <v>42444</v>
      </c>
      <c r="G3" s="11">
        <v>42490</v>
      </c>
      <c r="H3" s="11">
        <v>42582</v>
      </c>
      <c r="I3" s="11">
        <v>42674</v>
      </c>
      <c r="J3" s="11">
        <v>42444</v>
      </c>
      <c r="K3" s="11">
        <v>42490</v>
      </c>
      <c r="L3" s="11">
        <v>42582</v>
      </c>
      <c r="M3" s="11">
        <v>42674</v>
      </c>
      <c r="N3" s="11">
        <v>42444</v>
      </c>
      <c r="O3" s="11">
        <v>42490</v>
      </c>
      <c r="P3" s="11">
        <v>42582</v>
      </c>
      <c r="Q3" s="11">
        <v>42674</v>
      </c>
      <c r="R3" s="11">
        <v>42444</v>
      </c>
      <c r="S3" s="11">
        <v>42490</v>
      </c>
      <c r="T3" s="11">
        <v>42582</v>
      </c>
      <c r="U3" s="11">
        <v>42674</v>
      </c>
      <c r="V3" s="11">
        <v>42444</v>
      </c>
      <c r="W3" s="11">
        <v>42490</v>
      </c>
      <c r="X3" s="11">
        <v>42582</v>
      </c>
      <c r="Y3" s="11">
        <v>42674</v>
      </c>
      <c r="Z3" s="11">
        <v>42444</v>
      </c>
      <c r="AA3" s="11">
        <v>42490</v>
      </c>
      <c r="AB3" s="11">
        <v>42582</v>
      </c>
      <c r="AC3" s="11">
        <v>42674</v>
      </c>
      <c r="AD3" s="11">
        <v>42444</v>
      </c>
      <c r="AE3" s="11">
        <v>42490</v>
      </c>
      <c r="AF3" s="11">
        <v>42582</v>
      </c>
      <c r="AG3" s="11">
        <v>42674</v>
      </c>
      <c r="AH3" s="11">
        <v>42444</v>
      </c>
      <c r="AI3" s="11">
        <v>42490</v>
      </c>
      <c r="AJ3" s="11">
        <v>42582</v>
      </c>
      <c r="AK3" s="11">
        <v>42674</v>
      </c>
      <c r="AL3" s="11">
        <v>42444</v>
      </c>
      <c r="AM3" s="11">
        <v>42490</v>
      </c>
      <c r="AN3" s="11">
        <v>42582</v>
      </c>
      <c r="AO3" s="11">
        <v>42674</v>
      </c>
      <c r="AP3" s="11">
        <v>42444</v>
      </c>
      <c r="AQ3" s="26"/>
      <c r="AR3" s="27"/>
    </row>
    <row r="4" spans="1:45" x14ac:dyDescent="0.25">
      <c r="A4" s="58" t="s">
        <v>15</v>
      </c>
      <c r="B4" s="38" t="s">
        <v>16</v>
      </c>
      <c r="C4" s="28">
        <v>1</v>
      </c>
      <c r="D4" s="28">
        <v>1</v>
      </c>
      <c r="E4" s="28">
        <v>1</v>
      </c>
      <c r="F4" s="28"/>
      <c r="G4" s="28">
        <v>1</v>
      </c>
      <c r="H4" s="28">
        <v>1</v>
      </c>
      <c r="I4" s="28">
        <v>1</v>
      </c>
      <c r="J4" s="28"/>
      <c r="K4" s="28">
        <v>1</v>
      </c>
      <c r="L4" s="28">
        <v>1</v>
      </c>
      <c r="M4" s="28">
        <v>1</v>
      </c>
      <c r="N4" s="28"/>
      <c r="O4" s="28">
        <v>1</v>
      </c>
      <c r="P4" s="28">
        <v>1</v>
      </c>
      <c r="Q4" s="28">
        <v>1</v>
      </c>
      <c r="R4" s="28"/>
      <c r="S4" s="28">
        <v>1</v>
      </c>
      <c r="T4" s="28">
        <v>1</v>
      </c>
      <c r="U4" s="28">
        <v>1</v>
      </c>
      <c r="V4" s="28"/>
      <c r="W4" s="28">
        <v>1</v>
      </c>
      <c r="X4" s="28">
        <v>1</v>
      </c>
      <c r="Y4" s="28">
        <v>1</v>
      </c>
      <c r="Z4" s="28"/>
      <c r="AA4" s="28">
        <v>1</v>
      </c>
      <c r="AB4" s="28">
        <v>1</v>
      </c>
      <c r="AC4" s="28">
        <v>1</v>
      </c>
      <c r="AD4" s="28"/>
      <c r="AE4" s="28">
        <v>1</v>
      </c>
      <c r="AF4" s="28">
        <v>1</v>
      </c>
      <c r="AG4" s="28">
        <v>1</v>
      </c>
      <c r="AH4" s="28"/>
      <c r="AI4" s="28">
        <v>1</v>
      </c>
      <c r="AJ4" s="28">
        <v>1</v>
      </c>
      <c r="AK4" s="28">
        <v>1</v>
      </c>
      <c r="AL4" s="28"/>
      <c r="AM4" s="28">
        <v>1</v>
      </c>
      <c r="AN4" s="28">
        <v>1</v>
      </c>
      <c r="AO4" s="28">
        <v>1</v>
      </c>
      <c r="AP4" s="28"/>
      <c r="AQ4" s="28">
        <f>SUM(C4:AP4)</f>
        <v>30</v>
      </c>
      <c r="AR4" s="29">
        <f>AQ4/30</f>
        <v>1</v>
      </c>
    </row>
    <row r="5" spans="1:45" x14ac:dyDescent="0.25">
      <c r="A5" s="12" t="s">
        <v>17</v>
      </c>
      <c r="B5" s="13" t="s">
        <v>18</v>
      </c>
      <c r="C5" s="28">
        <v>1</v>
      </c>
      <c r="D5" s="28">
        <v>1</v>
      </c>
      <c r="E5" s="28">
        <v>1</v>
      </c>
      <c r="F5" s="28"/>
      <c r="G5" s="28">
        <v>1</v>
      </c>
      <c r="H5" s="28">
        <v>1</v>
      </c>
      <c r="I5" s="28">
        <v>1</v>
      </c>
      <c r="J5" s="28"/>
      <c r="K5" s="28">
        <v>1</v>
      </c>
      <c r="L5" s="28">
        <v>1</v>
      </c>
      <c r="M5" s="28">
        <v>1</v>
      </c>
      <c r="N5" s="28"/>
      <c r="O5" s="28">
        <v>1</v>
      </c>
      <c r="P5" s="28">
        <v>1</v>
      </c>
      <c r="Q5" s="28">
        <v>1</v>
      </c>
      <c r="R5" s="28"/>
      <c r="S5" s="28">
        <v>1</v>
      </c>
      <c r="T5" s="28">
        <v>1</v>
      </c>
      <c r="U5" s="28">
        <v>1</v>
      </c>
      <c r="V5" s="28"/>
      <c r="W5" s="28">
        <v>1</v>
      </c>
      <c r="X5" s="28">
        <v>1</v>
      </c>
      <c r="Y5" s="28">
        <v>1</v>
      </c>
      <c r="Z5" s="28"/>
      <c r="AA5" s="28">
        <v>1</v>
      </c>
      <c r="AB5" s="28">
        <v>1</v>
      </c>
      <c r="AC5" s="28">
        <v>1</v>
      </c>
      <c r="AD5" s="28"/>
      <c r="AE5" s="28">
        <v>1</v>
      </c>
      <c r="AF5" s="28">
        <v>1</v>
      </c>
      <c r="AG5" s="28">
        <v>1</v>
      </c>
      <c r="AH5" s="28"/>
      <c r="AI5" s="28">
        <v>1</v>
      </c>
      <c r="AJ5" s="28">
        <v>1</v>
      </c>
      <c r="AK5" s="28">
        <v>1</v>
      </c>
      <c r="AL5" s="28"/>
      <c r="AM5" s="28">
        <v>1</v>
      </c>
      <c r="AN5" s="28">
        <v>1</v>
      </c>
      <c r="AO5" s="28">
        <v>1</v>
      </c>
      <c r="AP5" s="28"/>
      <c r="AQ5" s="28">
        <f t="shared" ref="AQ5:AQ68" si="0">SUM(C5:AP5)</f>
        <v>30</v>
      </c>
      <c r="AR5" s="29">
        <f t="shared" ref="AR5:AR68" si="1">AQ5/30</f>
        <v>1</v>
      </c>
    </row>
    <row r="6" spans="1:45" x14ac:dyDescent="0.25">
      <c r="A6" s="12" t="s">
        <v>19</v>
      </c>
      <c r="B6" s="13" t="s">
        <v>20</v>
      </c>
      <c r="C6" s="28">
        <v>1</v>
      </c>
      <c r="D6" s="28">
        <v>1</v>
      </c>
      <c r="E6" s="28">
        <v>1</v>
      </c>
      <c r="F6" s="28"/>
      <c r="G6" s="28">
        <v>1</v>
      </c>
      <c r="H6" s="28">
        <v>1</v>
      </c>
      <c r="I6" s="28">
        <v>1</v>
      </c>
      <c r="J6" s="28"/>
      <c r="K6" s="28">
        <v>1</v>
      </c>
      <c r="L6" s="28">
        <v>1</v>
      </c>
      <c r="M6" s="28">
        <v>1</v>
      </c>
      <c r="N6" s="28"/>
      <c r="O6" s="28">
        <v>1</v>
      </c>
      <c r="P6" s="28">
        <v>1</v>
      </c>
      <c r="Q6" s="28">
        <v>1</v>
      </c>
      <c r="R6" s="28"/>
      <c r="S6" s="28">
        <v>1</v>
      </c>
      <c r="T6" s="28">
        <v>1</v>
      </c>
      <c r="U6" s="28">
        <v>1</v>
      </c>
      <c r="V6" s="28"/>
      <c r="W6" s="28">
        <v>1</v>
      </c>
      <c r="X6" s="28">
        <v>1</v>
      </c>
      <c r="Y6" s="28">
        <v>1</v>
      </c>
      <c r="Z6" s="28"/>
      <c r="AA6" s="28">
        <v>1</v>
      </c>
      <c r="AB6" s="28">
        <v>1</v>
      </c>
      <c r="AC6" s="28">
        <v>1</v>
      </c>
      <c r="AD6" s="28"/>
      <c r="AE6" s="28">
        <v>1</v>
      </c>
      <c r="AF6" s="28">
        <v>1</v>
      </c>
      <c r="AG6" s="28">
        <v>1</v>
      </c>
      <c r="AH6" s="28"/>
      <c r="AI6" s="28">
        <v>1</v>
      </c>
      <c r="AJ6" s="28">
        <v>0</v>
      </c>
      <c r="AK6" s="28">
        <v>1</v>
      </c>
      <c r="AL6" s="28"/>
      <c r="AM6" s="28">
        <v>1</v>
      </c>
      <c r="AN6" s="28">
        <v>1</v>
      </c>
      <c r="AO6" s="28">
        <v>1</v>
      </c>
      <c r="AP6" s="28"/>
      <c r="AQ6" s="28">
        <f t="shared" si="0"/>
        <v>29</v>
      </c>
      <c r="AR6" s="29">
        <f t="shared" si="1"/>
        <v>0.96666666666666667</v>
      </c>
    </row>
    <row r="7" spans="1:45" x14ac:dyDescent="0.25">
      <c r="A7" s="12" t="s">
        <v>21</v>
      </c>
      <c r="B7" s="13" t="s">
        <v>22</v>
      </c>
      <c r="C7" s="28">
        <v>1</v>
      </c>
      <c r="D7" s="28">
        <v>1</v>
      </c>
      <c r="E7" s="28">
        <v>1</v>
      </c>
      <c r="F7" s="28"/>
      <c r="G7" s="28">
        <v>1</v>
      </c>
      <c r="H7" s="28">
        <v>1</v>
      </c>
      <c r="I7" s="28">
        <v>1</v>
      </c>
      <c r="J7" s="28"/>
      <c r="K7" s="28">
        <v>1</v>
      </c>
      <c r="L7" s="28">
        <v>1</v>
      </c>
      <c r="M7" s="28">
        <v>1</v>
      </c>
      <c r="N7" s="28"/>
      <c r="O7" s="28">
        <v>1</v>
      </c>
      <c r="P7" s="28">
        <v>1</v>
      </c>
      <c r="Q7" s="28">
        <v>1</v>
      </c>
      <c r="R7" s="28"/>
      <c r="S7" s="28">
        <v>1</v>
      </c>
      <c r="T7" s="28">
        <v>1</v>
      </c>
      <c r="U7" s="28">
        <v>1</v>
      </c>
      <c r="V7" s="28"/>
      <c r="W7" s="28">
        <v>1</v>
      </c>
      <c r="X7" s="28">
        <v>1</v>
      </c>
      <c r="Y7" s="28">
        <v>1</v>
      </c>
      <c r="Z7" s="28"/>
      <c r="AA7" s="28">
        <v>1</v>
      </c>
      <c r="AB7" s="28">
        <v>1</v>
      </c>
      <c r="AC7" s="28">
        <v>1</v>
      </c>
      <c r="AD7" s="28"/>
      <c r="AE7" s="28">
        <v>1</v>
      </c>
      <c r="AF7" s="28">
        <v>1</v>
      </c>
      <c r="AG7" s="28">
        <v>1</v>
      </c>
      <c r="AH7" s="28"/>
      <c r="AI7" s="28">
        <v>1</v>
      </c>
      <c r="AJ7" s="28">
        <v>1</v>
      </c>
      <c r="AK7" s="28">
        <v>1</v>
      </c>
      <c r="AL7" s="28"/>
      <c r="AM7" s="28">
        <v>1</v>
      </c>
      <c r="AN7" s="28">
        <v>1</v>
      </c>
      <c r="AO7" s="28">
        <v>1</v>
      </c>
      <c r="AP7" s="28"/>
      <c r="AQ7" s="28">
        <f t="shared" si="0"/>
        <v>30</v>
      </c>
      <c r="AR7" s="29">
        <f t="shared" si="1"/>
        <v>1</v>
      </c>
    </row>
    <row r="8" spans="1:45" x14ac:dyDescent="0.25">
      <c r="A8" s="12" t="s">
        <v>23</v>
      </c>
      <c r="B8" s="13" t="s">
        <v>24</v>
      </c>
      <c r="C8" s="28">
        <v>1</v>
      </c>
      <c r="D8" s="28">
        <v>1</v>
      </c>
      <c r="E8" s="28">
        <v>1</v>
      </c>
      <c r="F8" s="28"/>
      <c r="G8" s="28">
        <v>1</v>
      </c>
      <c r="H8" s="28">
        <v>1</v>
      </c>
      <c r="I8" s="28">
        <v>1</v>
      </c>
      <c r="J8" s="28"/>
      <c r="K8" s="28">
        <v>1</v>
      </c>
      <c r="L8" s="28">
        <v>1</v>
      </c>
      <c r="M8" s="28">
        <v>1</v>
      </c>
      <c r="N8" s="28"/>
      <c r="O8" s="28">
        <v>1</v>
      </c>
      <c r="P8" s="28">
        <v>1</v>
      </c>
      <c r="Q8" s="28">
        <v>1</v>
      </c>
      <c r="R8" s="28"/>
      <c r="S8" s="28">
        <v>1</v>
      </c>
      <c r="T8" s="28">
        <v>1</v>
      </c>
      <c r="U8" s="28">
        <v>1</v>
      </c>
      <c r="V8" s="28"/>
      <c r="W8" s="28">
        <v>1</v>
      </c>
      <c r="X8" s="28">
        <v>1</v>
      </c>
      <c r="Y8" s="28">
        <v>1</v>
      </c>
      <c r="Z8" s="28"/>
      <c r="AA8" s="28">
        <v>1</v>
      </c>
      <c r="AB8" s="28">
        <v>1</v>
      </c>
      <c r="AC8" s="28">
        <v>1</v>
      </c>
      <c r="AD8" s="28"/>
      <c r="AE8" s="28">
        <v>1</v>
      </c>
      <c r="AF8" s="28">
        <v>1</v>
      </c>
      <c r="AG8" s="28">
        <v>1</v>
      </c>
      <c r="AH8" s="28"/>
      <c r="AI8" s="28">
        <v>1</v>
      </c>
      <c r="AJ8" s="28">
        <v>1</v>
      </c>
      <c r="AK8" s="28">
        <v>1</v>
      </c>
      <c r="AL8" s="28"/>
      <c r="AM8" s="28">
        <v>1</v>
      </c>
      <c r="AN8" s="28">
        <v>1</v>
      </c>
      <c r="AO8" s="28">
        <v>1</v>
      </c>
      <c r="AP8" s="28"/>
      <c r="AQ8" s="28">
        <f t="shared" si="0"/>
        <v>30</v>
      </c>
      <c r="AR8" s="29">
        <f t="shared" si="1"/>
        <v>1</v>
      </c>
    </row>
    <row r="9" spans="1:45" x14ac:dyDescent="0.25">
      <c r="A9" s="12" t="s">
        <v>25</v>
      </c>
      <c r="B9" s="13" t="s">
        <v>26</v>
      </c>
      <c r="C9" s="28">
        <v>1</v>
      </c>
      <c r="D9" s="28">
        <v>1</v>
      </c>
      <c r="E9" s="28">
        <v>1</v>
      </c>
      <c r="F9" s="28"/>
      <c r="G9" s="28">
        <v>1</v>
      </c>
      <c r="H9" s="28">
        <v>1</v>
      </c>
      <c r="I9" s="28">
        <v>1</v>
      </c>
      <c r="J9" s="28"/>
      <c r="K9" s="28">
        <v>1</v>
      </c>
      <c r="L9" s="28">
        <v>1</v>
      </c>
      <c r="M9" s="28">
        <v>1</v>
      </c>
      <c r="N9" s="28"/>
      <c r="O9" s="28">
        <v>1</v>
      </c>
      <c r="P9" s="28">
        <v>1</v>
      </c>
      <c r="Q9" s="28">
        <v>1</v>
      </c>
      <c r="R9" s="28"/>
      <c r="S9" s="28">
        <v>1</v>
      </c>
      <c r="T9" s="28">
        <v>1</v>
      </c>
      <c r="U9" s="28">
        <v>1</v>
      </c>
      <c r="V9" s="28"/>
      <c r="W9" s="28">
        <v>1</v>
      </c>
      <c r="X9" s="28">
        <v>1</v>
      </c>
      <c r="Y9" s="28">
        <v>1</v>
      </c>
      <c r="Z9" s="28"/>
      <c r="AA9" s="28">
        <v>1</v>
      </c>
      <c r="AB9" s="28">
        <v>1</v>
      </c>
      <c r="AC9" s="28">
        <v>1</v>
      </c>
      <c r="AD9" s="28"/>
      <c r="AE9" s="28">
        <v>1</v>
      </c>
      <c r="AF9" s="28">
        <v>1</v>
      </c>
      <c r="AG9" s="28">
        <v>1</v>
      </c>
      <c r="AH9" s="28"/>
      <c r="AI9" s="28">
        <v>1</v>
      </c>
      <c r="AJ9" s="28">
        <v>1</v>
      </c>
      <c r="AK9" s="28">
        <v>1</v>
      </c>
      <c r="AL9" s="28"/>
      <c r="AM9" s="28">
        <v>1</v>
      </c>
      <c r="AN9" s="28">
        <v>1</v>
      </c>
      <c r="AO9" s="28">
        <v>1</v>
      </c>
      <c r="AP9" s="28"/>
      <c r="AQ9" s="28">
        <f t="shared" si="0"/>
        <v>30</v>
      </c>
      <c r="AR9" s="29">
        <f t="shared" si="1"/>
        <v>1</v>
      </c>
    </row>
    <row r="10" spans="1:45" x14ac:dyDescent="0.25">
      <c r="A10" s="12" t="s">
        <v>27</v>
      </c>
      <c r="B10" s="13" t="s">
        <v>28</v>
      </c>
      <c r="C10" s="28">
        <v>1</v>
      </c>
      <c r="D10" s="28">
        <v>1</v>
      </c>
      <c r="E10" s="28">
        <v>1</v>
      </c>
      <c r="F10" s="28"/>
      <c r="G10" s="28">
        <v>1</v>
      </c>
      <c r="H10" s="28">
        <v>1</v>
      </c>
      <c r="I10" s="28">
        <v>1</v>
      </c>
      <c r="J10" s="28"/>
      <c r="K10" s="28">
        <v>1</v>
      </c>
      <c r="L10" s="28">
        <v>1</v>
      </c>
      <c r="M10" s="28">
        <v>1</v>
      </c>
      <c r="N10" s="28"/>
      <c r="O10" s="28">
        <v>1</v>
      </c>
      <c r="P10" s="28">
        <v>1</v>
      </c>
      <c r="Q10" s="28">
        <v>1</v>
      </c>
      <c r="R10" s="28"/>
      <c r="S10" s="28">
        <v>1</v>
      </c>
      <c r="T10" s="28">
        <v>1</v>
      </c>
      <c r="U10" s="28">
        <v>1</v>
      </c>
      <c r="V10" s="28"/>
      <c r="W10" s="28">
        <v>1</v>
      </c>
      <c r="X10" s="28">
        <v>1</v>
      </c>
      <c r="Y10" s="28">
        <v>1</v>
      </c>
      <c r="Z10" s="28"/>
      <c r="AA10" s="28">
        <v>1</v>
      </c>
      <c r="AB10" s="28">
        <v>1</v>
      </c>
      <c r="AC10" s="28">
        <v>1</v>
      </c>
      <c r="AD10" s="28"/>
      <c r="AE10" s="28">
        <v>1</v>
      </c>
      <c r="AF10" s="28">
        <v>1</v>
      </c>
      <c r="AG10" s="28">
        <v>1</v>
      </c>
      <c r="AH10" s="28"/>
      <c r="AI10" s="28">
        <v>1</v>
      </c>
      <c r="AJ10" s="28">
        <v>1</v>
      </c>
      <c r="AK10" s="28">
        <v>1</v>
      </c>
      <c r="AL10" s="28"/>
      <c r="AM10" s="28">
        <v>1</v>
      </c>
      <c r="AN10" s="28">
        <v>1</v>
      </c>
      <c r="AO10" s="28">
        <v>1</v>
      </c>
      <c r="AP10" s="28"/>
      <c r="AQ10" s="28">
        <f t="shared" si="0"/>
        <v>30</v>
      </c>
      <c r="AR10" s="29">
        <f t="shared" si="1"/>
        <v>1</v>
      </c>
    </row>
    <row r="11" spans="1:45" x14ac:dyDescent="0.25">
      <c r="A11" s="12" t="s">
        <v>29</v>
      </c>
      <c r="B11" s="13" t="s">
        <v>30</v>
      </c>
      <c r="C11" s="28">
        <v>1</v>
      </c>
      <c r="D11" s="28">
        <v>1</v>
      </c>
      <c r="E11" s="28">
        <v>1</v>
      </c>
      <c r="F11" s="28"/>
      <c r="G11" s="28">
        <v>1</v>
      </c>
      <c r="H11" s="28">
        <v>1</v>
      </c>
      <c r="I11" s="28">
        <v>1</v>
      </c>
      <c r="J11" s="28"/>
      <c r="K11" s="28">
        <v>1</v>
      </c>
      <c r="L11" s="28">
        <v>1</v>
      </c>
      <c r="M11" s="28">
        <v>1</v>
      </c>
      <c r="N11" s="28"/>
      <c r="O11" s="28">
        <v>1</v>
      </c>
      <c r="P11" s="28">
        <v>1</v>
      </c>
      <c r="Q11" s="28">
        <v>1</v>
      </c>
      <c r="R11" s="28"/>
      <c r="S11" s="28">
        <v>1</v>
      </c>
      <c r="T11" s="28">
        <v>1</v>
      </c>
      <c r="U11" s="28">
        <v>1</v>
      </c>
      <c r="V11" s="28"/>
      <c r="W11" s="28">
        <v>1</v>
      </c>
      <c r="X11" s="28">
        <v>1</v>
      </c>
      <c r="Y11" s="28">
        <v>1</v>
      </c>
      <c r="Z11" s="28"/>
      <c r="AA11" s="28">
        <v>1</v>
      </c>
      <c r="AB11" s="28">
        <v>1</v>
      </c>
      <c r="AC11" s="28">
        <v>1</v>
      </c>
      <c r="AD11" s="28"/>
      <c r="AE11" s="28">
        <v>1</v>
      </c>
      <c r="AF11" s="28">
        <v>1</v>
      </c>
      <c r="AG11" s="28">
        <v>1</v>
      </c>
      <c r="AH11" s="28"/>
      <c r="AI11" s="28">
        <v>1</v>
      </c>
      <c r="AJ11" s="28">
        <v>1</v>
      </c>
      <c r="AK11" s="28">
        <v>1</v>
      </c>
      <c r="AL11" s="28"/>
      <c r="AM11" s="28">
        <v>1</v>
      </c>
      <c r="AN11" s="28">
        <v>1</v>
      </c>
      <c r="AO11" s="28">
        <v>1</v>
      </c>
      <c r="AP11" s="28"/>
      <c r="AQ11" s="28">
        <f t="shared" si="0"/>
        <v>30</v>
      </c>
      <c r="AR11" s="29">
        <f t="shared" si="1"/>
        <v>1</v>
      </c>
    </row>
    <row r="12" spans="1:45" x14ac:dyDescent="0.25">
      <c r="A12" s="12" t="s">
        <v>31</v>
      </c>
      <c r="B12" s="13" t="s">
        <v>32</v>
      </c>
      <c r="C12" s="28">
        <v>1</v>
      </c>
      <c r="D12" s="28">
        <v>1</v>
      </c>
      <c r="E12" s="28">
        <v>1</v>
      </c>
      <c r="F12" s="28"/>
      <c r="G12" s="28">
        <v>1</v>
      </c>
      <c r="H12" s="28">
        <v>1</v>
      </c>
      <c r="I12" s="28">
        <v>1</v>
      </c>
      <c r="J12" s="28"/>
      <c r="K12" s="28">
        <v>1</v>
      </c>
      <c r="L12" s="28">
        <v>1</v>
      </c>
      <c r="M12" s="28">
        <v>1</v>
      </c>
      <c r="N12" s="28"/>
      <c r="O12" s="28">
        <v>1</v>
      </c>
      <c r="P12" s="28">
        <v>1</v>
      </c>
      <c r="Q12" s="28">
        <v>1</v>
      </c>
      <c r="R12" s="28"/>
      <c r="S12" s="28">
        <v>1</v>
      </c>
      <c r="T12" s="28">
        <v>1</v>
      </c>
      <c r="U12" s="28">
        <v>1</v>
      </c>
      <c r="V12" s="28"/>
      <c r="W12" s="28">
        <v>1</v>
      </c>
      <c r="X12" s="28">
        <v>1</v>
      </c>
      <c r="Y12" s="28">
        <v>1</v>
      </c>
      <c r="Z12" s="28"/>
      <c r="AA12" s="28">
        <v>1</v>
      </c>
      <c r="AB12" s="28">
        <v>1</v>
      </c>
      <c r="AC12" s="28">
        <v>1</v>
      </c>
      <c r="AD12" s="28"/>
      <c r="AE12" s="28">
        <v>1</v>
      </c>
      <c r="AF12" s="28">
        <v>1</v>
      </c>
      <c r="AG12" s="28">
        <v>1</v>
      </c>
      <c r="AH12" s="28"/>
      <c r="AI12" s="28">
        <v>1</v>
      </c>
      <c r="AJ12" s="28">
        <v>1</v>
      </c>
      <c r="AK12" s="28">
        <v>1</v>
      </c>
      <c r="AL12" s="28"/>
      <c r="AM12" s="28">
        <v>1</v>
      </c>
      <c r="AN12" s="28">
        <v>1</v>
      </c>
      <c r="AO12" s="28">
        <v>1</v>
      </c>
      <c r="AP12" s="28"/>
      <c r="AQ12" s="28">
        <f t="shared" si="0"/>
        <v>30</v>
      </c>
      <c r="AR12" s="29">
        <f t="shared" si="1"/>
        <v>1</v>
      </c>
    </row>
    <row r="13" spans="1:45" x14ac:dyDescent="0.25">
      <c r="A13" s="12" t="s">
        <v>33</v>
      </c>
      <c r="B13" s="13" t="s">
        <v>34</v>
      </c>
      <c r="C13" s="28">
        <v>1</v>
      </c>
      <c r="D13" s="28">
        <v>1</v>
      </c>
      <c r="E13" s="28">
        <v>1</v>
      </c>
      <c r="F13" s="28"/>
      <c r="G13" s="28">
        <v>1</v>
      </c>
      <c r="H13" s="28">
        <v>1</v>
      </c>
      <c r="I13" s="28">
        <v>1</v>
      </c>
      <c r="J13" s="28"/>
      <c r="K13" s="28">
        <v>1</v>
      </c>
      <c r="L13" s="28">
        <v>1</v>
      </c>
      <c r="M13" s="28">
        <v>1</v>
      </c>
      <c r="N13" s="28"/>
      <c r="O13" s="28">
        <v>1</v>
      </c>
      <c r="P13" s="28">
        <v>1</v>
      </c>
      <c r="Q13" s="28">
        <v>1</v>
      </c>
      <c r="R13" s="28"/>
      <c r="S13" s="28">
        <v>1</v>
      </c>
      <c r="T13" s="28">
        <v>1</v>
      </c>
      <c r="U13" s="28">
        <v>1</v>
      </c>
      <c r="V13" s="28"/>
      <c r="W13" s="28">
        <v>1</v>
      </c>
      <c r="X13" s="28">
        <v>1</v>
      </c>
      <c r="Y13" s="28">
        <v>1</v>
      </c>
      <c r="Z13" s="28"/>
      <c r="AA13" s="28">
        <v>1</v>
      </c>
      <c r="AB13" s="28">
        <v>1</v>
      </c>
      <c r="AC13" s="28">
        <v>1</v>
      </c>
      <c r="AD13" s="28"/>
      <c r="AE13" s="28">
        <v>1</v>
      </c>
      <c r="AF13" s="28">
        <v>1</v>
      </c>
      <c r="AG13" s="28">
        <v>1</v>
      </c>
      <c r="AH13" s="28"/>
      <c r="AI13" s="28">
        <v>1</v>
      </c>
      <c r="AJ13" s="28">
        <v>1</v>
      </c>
      <c r="AK13" s="28">
        <v>1</v>
      </c>
      <c r="AL13" s="28"/>
      <c r="AM13" s="28">
        <v>1</v>
      </c>
      <c r="AN13" s="28">
        <v>1</v>
      </c>
      <c r="AO13" s="28">
        <v>1</v>
      </c>
      <c r="AP13" s="28"/>
      <c r="AQ13" s="28">
        <f t="shared" si="0"/>
        <v>30</v>
      </c>
      <c r="AR13" s="29">
        <f t="shared" si="1"/>
        <v>1</v>
      </c>
    </row>
    <row r="14" spans="1:45" x14ac:dyDescent="0.25">
      <c r="A14" s="12" t="s">
        <v>35</v>
      </c>
      <c r="B14" s="13" t="s">
        <v>36</v>
      </c>
      <c r="C14" s="28">
        <v>1</v>
      </c>
      <c r="D14" s="28">
        <v>1</v>
      </c>
      <c r="E14" s="28">
        <v>1</v>
      </c>
      <c r="F14" s="28"/>
      <c r="G14" s="28">
        <v>1</v>
      </c>
      <c r="H14" s="28">
        <v>1</v>
      </c>
      <c r="I14" s="28">
        <v>1</v>
      </c>
      <c r="J14" s="28"/>
      <c r="K14" s="28">
        <v>1</v>
      </c>
      <c r="L14" s="28">
        <v>1</v>
      </c>
      <c r="M14" s="28">
        <v>1</v>
      </c>
      <c r="N14" s="28"/>
      <c r="O14" s="28">
        <v>1</v>
      </c>
      <c r="P14" s="28">
        <v>1</v>
      </c>
      <c r="Q14" s="28">
        <v>1</v>
      </c>
      <c r="R14" s="28"/>
      <c r="S14" s="28">
        <v>1</v>
      </c>
      <c r="T14" s="28">
        <v>1</v>
      </c>
      <c r="U14" s="28">
        <v>1</v>
      </c>
      <c r="V14" s="28"/>
      <c r="W14" s="28">
        <v>1</v>
      </c>
      <c r="X14" s="28">
        <v>0</v>
      </c>
      <c r="Y14" s="28">
        <v>1</v>
      </c>
      <c r="Z14" s="28"/>
      <c r="AA14" s="28">
        <v>1</v>
      </c>
      <c r="AB14" s="28">
        <v>1</v>
      </c>
      <c r="AC14" s="28">
        <v>1</v>
      </c>
      <c r="AD14" s="28"/>
      <c r="AE14" s="28">
        <v>1</v>
      </c>
      <c r="AF14" s="28">
        <v>1</v>
      </c>
      <c r="AG14" s="28">
        <v>1</v>
      </c>
      <c r="AH14" s="28"/>
      <c r="AI14" s="28">
        <v>1</v>
      </c>
      <c r="AJ14" s="28">
        <v>1</v>
      </c>
      <c r="AK14" s="28">
        <v>0</v>
      </c>
      <c r="AL14" s="28"/>
      <c r="AM14" s="28">
        <v>1</v>
      </c>
      <c r="AN14" s="28">
        <v>1</v>
      </c>
      <c r="AO14" s="28">
        <v>1</v>
      </c>
      <c r="AP14" s="28"/>
      <c r="AQ14" s="28">
        <f t="shared" si="0"/>
        <v>28</v>
      </c>
      <c r="AR14" s="29">
        <f t="shared" si="1"/>
        <v>0.93333333333333335</v>
      </c>
    </row>
    <row r="15" spans="1:45" x14ac:dyDescent="0.25">
      <c r="A15" s="12" t="s">
        <v>37</v>
      </c>
      <c r="B15" s="13" t="s">
        <v>38</v>
      </c>
      <c r="C15" s="28">
        <v>1</v>
      </c>
      <c r="D15" s="28">
        <v>1</v>
      </c>
      <c r="E15" s="28">
        <v>1</v>
      </c>
      <c r="F15" s="28"/>
      <c r="G15" s="28">
        <v>1</v>
      </c>
      <c r="H15" s="28">
        <v>1</v>
      </c>
      <c r="I15" s="28">
        <v>1</v>
      </c>
      <c r="J15" s="28"/>
      <c r="K15" s="28">
        <v>1</v>
      </c>
      <c r="L15" s="28">
        <v>1</v>
      </c>
      <c r="M15" s="28">
        <v>1</v>
      </c>
      <c r="N15" s="28"/>
      <c r="O15" s="28">
        <v>1</v>
      </c>
      <c r="P15" s="28">
        <v>1</v>
      </c>
      <c r="Q15" s="28">
        <v>1</v>
      </c>
      <c r="R15" s="28"/>
      <c r="S15" s="28">
        <v>1</v>
      </c>
      <c r="T15" s="28">
        <v>1</v>
      </c>
      <c r="U15" s="28">
        <v>1</v>
      </c>
      <c r="V15" s="28"/>
      <c r="W15" s="28">
        <v>1</v>
      </c>
      <c r="X15" s="28">
        <v>1</v>
      </c>
      <c r="Y15" s="28">
        <v>1</v>
      </c>
      <c r="Z15" s="28"/>
      <c r="AA15" s="28">
        <v>1</v>
      </c>
      <c r="AB15" s="28">
        <v>1</v>
      </c>
      <c r="AC15" s="28">
        <v>1</v>
      </c>
      <c r="AD15" s="28"/>
      <c r="AE15" s="28">
        <v>1</v>
      </c>
      <c r="AF15" s="28">
        <v>1</v>
      </c>
      <c r="AG15" s="28">
        <v>1</v>
      </c>
      <c r="AH15" s="28"/>
      <c r="AI15" s="28">
        <v>1</v>
      </c>
      <c r="AJ15" s="28">
        <v>1</v>
      </c>
      <c r="AK15" s="28">
        <v>1</v>
      </c>
      <c r="AL15" s="28"/>
      <c r="AM15" s="28">
        <v>1</v>
      </c>
      <c r="AN15" s="28">
        <v>1</v>
      </c>
      <c r="AO15" s="28">
        <v>1</v>
      </c>
      <c r="AP15" s="28"/>
      <c r="AQ15" s="28">
        <f t="shared" si="0"/>
        <v>30</v>
      </c>
      <c r="AR15" s="29">
        <f t="shared" si="1"/>
        <v>1</v>
      </c>
    </row>
    <row r="16" spans="1:45" x14ac:dyDescent="0.25">
      <c r="A16" s="12" t="s">
        <v>39</v>
      </c>
      <c r="B16" s="13" t="s">
        <v>40</v>
      </c>
      <c r="C16" s="28">
        <v>1</v>
      </c>
      <c r="D16" s="28">
        <v>1</v>
      </c>
      <c r="E16" s="28">
        <v>1</v>
      </c>
      <c r="F16" s="28"/>
      <c r="G16" s="28">
        <v>1</v>
      </c>
      <c r="H16" s="28">
        <v>1</v>
      </c>
      <c r="I16" s="28">
        <v>1</v>
      </c>
      <c r="J16" s="28"/>
      <c r="K16" s="28">
        <v>1</v>
      </c>
      <c r="L16" s="28">
        <v>1</v>
      </c>
      <c r="M16" s="28">
        <v>1</v>
      </c>
      <c r="N16" s="28"/>
      <c r="O16" s="28">
        <v>1</v>
      </c>
      <c r="P16" s="28">
        <v>1</v>
      </c>
      <c r="Q16" s="28">
        <v>1</v>
      </c>
      <c r="R16" s="28"/>
      <c r="S16" s="28">
        <v>1</v>
      </c>
      <c r="T16" s="28">
        <v>1</v>
      </c>
      <c r="U16" s="28">
        <v>1</v>
      </c>
      <c r="V16" s="28"/>
      <c r="W16" s="28">
        <v>1</v>
      </c>
      <c r="X16" s="28">
        <v>1</v>
      </c>
      <c r="Y16" s="28">
        <v>1</v>
      </c>
      <c r="Z16" s="28"/>
      <c r="AA16" s="28">
        <v>1</v>
      </c>
      <c r="AB16" s="28">
        <v>1</v>
      </c>
      <c r="AC16" s="28">
        <v>1</v>
      </c>
      <c r="AD16" s="28"/>
      <c r="AE16" s="28">
        <v>1</v>
      </c>
      <c r="AF16" s="28">
        <v>1</v>
      </c>
      <c r="AG16" s="28">
        <v>1</v>
      </c>
      <c r="AH16" s="28"/>
      <c r="AI16" s="28">
        <v>1</v>
      </c>
      <c r="AJ16" s="28">
        <v>1</v>
      </c>
      <c r="AK16" s="28">
        <v>1</v>
      </c>
      <c r="AL16" s="28"/>
      <c r="AM16" s="28">
        <v>1</v>
      </c>
      <c r="AN16" s="28">
        <v>1</v>
      </c>
      <c r="AO16" s="28">
        <v>1</v>
      </c>
      <c r="AP16" s="28"/>
      <c r="AQ16" s="28">
        <f t="shared" si="0"/>
        <v>30</v>
      </c>
      <c r="AR16" s="29">
        <f t="shared" si="1"/>
        <v>1</v>
      </c>
    </row>
    <row r="17" spans="1:44" x14ac:dyDescent="0.25">
      <c r="A17" s="12" t="s">
        <v>41</v>
      </c>
      <c r="B17" s="13" t="s">
        <v>42</v>
      </c>
      <c r="C17" s="28">
        <v>1</v>
      </c>
      <c r="D17" s="28">
        <v>1</v>
      </c>
      <c r="E17" s="28">
        <v>1</v>
      </c>
      <c r="F17" s="28"/>
      <c r="G17" s="28">
        <v>1</v>
      </c>
      <c r="H17" s="28">
        <v>1</v>
      </c>
      <c r="I17" s="28">
        <v>1</v>
      </c>
      <c r="J17" s="28"/>
      <c r="K17" s="28">
        <v>1</v>
      </c>
      <c r="L17" s="28">
        <v>1</v>
      </c>
      <c r="M17" s="28">
        <v>1</v>
      </c>
      <c r="N17" s="28"/>
      <c r="O17" s="28">
        <v>1</v>
      </c>
      <c r="P17" s="28">
        <v>1</v>
      </c>
      <c r="Q17" s="28">
        <v>1</v>
      </c>
      <c r="R17" s="28"/>
      <c r="S17" s="28">
        <v>1</v>
      </c>
      <c r="T17" s="28">
        <v>1</v>
      </c>
      <c r="U17" s="28">
        <v>1</v>
      </c>
      <c r="V17" s="28"/>
      <c r="W17" s="28">
        <v>1</v>
      </c>
      <c r="X17" s="28">
        <v>1</v>
      </c>
      <c r="Y17" s="28">
        <v>1</v>
      </c>
      <c r="Z17" s="28"/>
      <c r="AA17" s="28">
        <v>1</v>
      </c>
      <c r="AB17" s="28">
        <v>1</v>
      </c>
      <c r="AC17" s="28">
        <v>1</v>
      </c>
      <c r="AD17" s="28"/>
      <c r="AE17" s="28">
        <v>1</v>
      </c>
      <c r="AF17" s="28">
        <v>1</v>
      </c>
      <c r="AG17" s="28">
        <v>1</v>
      </c>
      <c r="AH17" s="28"/>
      <c r="AI17" s="28">
        <v>1</v>
      </c>
      <c r="AJ17" s="28">
        <v>1</v>
      </c>
      <c r="AK17" s="28">
        <v>1</v>
      </c>
      <c r="AL17" s="28"/>
      <c r="AM17" s="28">
        <v>1</v>
      </c>
      <c r="AN17" s="28">
        <v>1</v>
      </c>
      <c r="AO17" s="28">
        <v>1</v>
      </c>
      <c r="AP17" s="28"/>
      <c r="AQ17" s="28">
        <f t="shared" si="0"/>
        <v>30</v>
      </c>
      <c r="AR17" s="29">
        <f t="shared" si="1"/>
        <v>1</v>
      </c>
    </row>
    <row r="18" spans="1:44" x14ac:dyDescent="0.25">
      <c r="A18" s="12" t="s">
        <v>43</v>
      </c>
      <c r="B18" s="13" t="s">
        <v>44</v>
      </c>
      <c r="C18" s="28">
        <v>1</v>
      </c>
      <c r="D18" s="28">
        <v>1</v>
      </c>
      <c r="E18" s="28">
        <v>1</v>
      </c>
      <c r="F18" s="28"/>
      <c r="G18" s="28">
        <v>1</v>
      </c>
      <c r="H18" s="28">
        <v>1</v>
      </c>
      <c r="I18" s="28">
        <v>1</v>
      </c>
      <c r="J18" s="28"/>
      <c r="K18" s="28">
        <v>1</v>
      </c>
      <c r="L18" s="28">
        <v>1</v>
      </c>
      <c r="M18" s="28">
        <v>1</v>
      </c>
      <c r="N18" s="28"/>
      <c r="O18" s="28">
        <v>1</v>
      </c>
      <c r="P18" s="28">
        <v>1</v>
      </c>
      <c r="Q18" s="28">
        <v>1</v>
      </c>
      <c r="R18" s="28"/>
      <c r="S18" s="28">
        <v>1</v>
      </c>
      <c r="T18" s="28">
        <v>1</v>
      </c>
      <c r="U18" s="28">
        <v>1</v>
      </c>
      <c r="V18" s="28"/>
      <c r="W18" s="28">
        <v>1</v>
      </c>
      <c r="X18" s="28">
        <v>1</v>
      </c>
      <c r="Y18" s="28">
        <v>1</v>
      </c>
      <c r="Z18" s="28"/>
      <c r="AA18" s="28">
        <v>1</v>
      </c>
      <c r="AB18" s="28">
        <v>1</v>
      </c>
      <c r="AC18" s="28">
        <v>1</v>
      </c>
      <c r="AD18" s="28"/>
      <c r="AE18" s="28">
        <v>1</v>
      </c>
      <c r="AF18" s="28">
        <v>1</v>
      </c>
      <c r="AG18" s="28">
        <v>1</v>
      </c>
      <c r="AH18" s="28"/>
      <c r="AI18" s="28">
        <v>1</v>
      </c>
      <c r="AJ18" s="28">
        <v>1</v>
      </c>
      <c r="AK18" s="28">
        <v>1</v>
      </c>
      <c r="AL18" s="28"/>
      <c r="AM18" s="28">
        <v>1</v>
      </c>
      <c r="AN18" s="28">
        <v>1</v>
      </c>
      <c r="AO18" s="28">
        <v>1</v>
      </c>
      <c r="AP18" s="28"/>
      <c r="AQ18" s="28">
        <f t="shared" si="0"/>
        <v>30</v>
      </c>
      <c r="AR18" s="29">
        <f t="shared" si="1"/>
        <v>1</v>
      </c>
    </row>
    <row r="19" spans="1:44" x14ac:dyDescent="0.25">
      <c r="A19" s="12" t="s">
        <v>45</v>
      </c>
      <c r="B19" s="13" t="s">
        <v>46</v>
      </c>
      <c r="C19" s="28">
        <v>1</v>
      </c>
      <c r="D19" s="28">
        <v>1</v>
      </c>
      <c r="E19" s="28">
        <v>1</v>
      </c>
      <c r="F19" s="28"/>
      <c r="G19" s="28">
        <v>1</v>
      </c>
      <c r="H19" s="28">
        <v>1</v>
      </c>
      <c r="I19" s="28">
        <v>1</v>
      </c>
      <c r="J19" s="28"/>
      <c r="K19" s="28">
        <v>1</v>
      </c>
      <c r="L19" s="28">
        <v>1</v>
      </c>
      <c r="M19" s="28">
        <v>1</v>
      </c>
      <c r="N19" s="28"/>
      <c r="O19" s="28">
        <v>1</v>
      </c>
      <c r="P19" s="28">
        <v>1</v>
      </c>
      <c r="Q19" s="28">
        <v>1</v>
      </c>
      <c r="R19" s="28"/>
      <c r="S19" s="28">
        <v>1</v>
      </c>
      <c r="T19" s="28">
        <v>1</v>
      </c>
      <c r="U19" s="28">
        <v>1</v>
      </c>
      <c r="V19" s="28"/>
      <c r="W19" s="28">
        <v>1</v>
      </c>
      <c r="X19" s="28">
        <v>1</v>
      </c>
      <c r="Y19" s="28">
        <v>1</v>
      </c>
      <c r="Z19" s="28"/>
      <c r="AA19" s="28">
        <v>1</v>
      </c>
      <c r="AB19" s="28">
        <v>1</v>
      </c>
      <c r="AC19" s="28">
        <v>1</v>
      </c>
      <c r="AD19" s="28"/>
      <c r="AE19" s="28">
        <v>1</v>
      </c>
      <c r="AF19" s="28">
        <v>1</v>
      </c>
      <c r="AG19" s="28">
        <v>1</v>
      </c>
      <c r="AH19" s="28"/>
      <c r="AI19" s="28">
        <v>1</v>
      </c>
      <c r="AJ19" s="28">
        <v>1</v>
      </c>
      <c r="AK19" s="28">
        <v>1</v>
      </c>
      <c r="AL19" s="28"/>
      <c r="AM19" s="28">
        <v>1</v>
      </c>
      <c r="AN19" s="28">
        <v>1</v>
      </c>
      <c r="AO19" s="28">
        <v>1</v>
      </c>
      <c r="AP19" s="28"/>
      <c r="AQ19" s="28">
        <f t="shared" si="0"/>
        <v>30</v>
      </c>
      <c r="AR19" s="29">
        <f t="shared" si="1"/>
        <v>1</v>
      </c>
    </row>
    <row r="20" spans="1:44" x14ac:dyDescent="0.25">
      <c r="A20" s="12" t="s">
        <v>47</v>
      </c>
      <c r="B20" s="13" t="s">
        <v>48</v>
      </c>
      <c r="C20" s="28">
        <v>1</v>
      </c>
      <c r="D20" s="28">
        <v>1</v>
      </c>
      <c r="E20" s="28">
        <v>1</v>
      </c>
      <c r="F20" s="28"/>
      <c r="G20" s="28">
        <v>1</v>
      </c>
      <c r="H20" s="28">
        <v>1</v>
      </c>
      <c r="I20" s="28">
        <v>1</v>
      </c>
      <c r="J20" s="28"/>
      <c r="K20" s="28">
        <v>1</v>
      </c>
      <c r="L20" s="28">
        <v>1</v>
      </c>
      <c r="M20" s="28">
        <v>1</v>
      </c>
      <c r="N20" s="28"/>
      <c r="O20" s="28">
        <v>1</v>
      </c>
      <c r="P20" s="28">
        <v>1</v>
      </c>
      <c r="Q20" s="28">
        <v>1</v>
      </c>
      <c r="R20" s="28"/>
      <c r="S20" s="28">
        <v>1</v>
      </c>
      <c r="T20" s="28">
        <v>1</v>
      </c>
      <c r="U20" s="28">
        <v>1</v>
      </c>
      <c r="V20" s="28"/>
      <c r="W20" s="28">
        <v>1</v>
      </c>
      <c r="X20" s="28">
        <v>1</v>
      </c>
      <c r="Y20" s="28">
        <v>1</v>
      </c>
      <c r="Z20" s="28"/>
      <c r="AA20" s="28">
        <v>1</v>
      </c>
      <c r="AB20" s="28">
        <v>1</v>
      </c>
      <c r="AC20" s="28">
        <v>1</v>
      </c>
      <c r="AD20" s="28"/>
      <c r="AE20" s="28">
        <v>1</v>
      </c>
      <c r="AF20" s="28">
        <v>1</v>
      </c>
      <c r="AG20" s="28">
        <v>1</v>
      </c>
      <c r="AH20" s="28"/>
      <c r="AI20" s="28">
        <v>1</v>
      </c>
      <c r="AJ20" s="28">
        <v>1</v>
      </c>
      <c r="AK20" s="28">
        <v>1</v>
      </c>
      <c r="AL20" s="28"/>
      <c r="AM20" s="28">
        <v>1</v>
      </c>
      <c r="AN20" s="28">
        <v>1</v>
      </c>
      <c r="AO20" s="28">
        <v>1</v>
      </c>
      <c r="AP20" s="28"/>
      <c r="AQ20" s="28">
        <f t="shared" si="0"/>
        <v>30</v>
      </c>
      <c r="AR20" s="29">
        <f t="shared" si="1"/>
        <v>1</v>
      </c>
    </row>
    <row r="21" spans="1:44" x14ac:dyDescent="0.25">
      <c r="A21" s="12" t="s">
        <v>49</v>
      </c>
      <c r="B21" s="13" t="s">
        <v>50</v>
      </c>
      <c r="C21" s="28">
        <v>1</v>
      </c>
      <c r="D21" s="28">
        <v>1</v>
      </c>
      <c r="E21" s="28">
        <v>1</v>
      </c>
      <c r="F21" s="28"/>
      <c r="G21" s="28">
        <v>1</v>
      </c>
      <c r="H21" s="28">
        <v>1</v>
      </c>
      <c r="I21" s="28">
        <v>1</v>
      </c>
      <c r="J21" s="28"/>
      <c r="K21" s="28">
        <v>1</v>
      </c>
      <c r="L21" s="28">
        <v>1</v>
      </c>
      <c r="M21" s="28">
        <v>1</v>
      </c>
      <c r="N21" s="28"/>
      <c r="O21" s="28">
        <v>1</v>
      </c>
      <c r="P21" s="28">
        <v>1</v>
      </c>
      <c r="Q21" s="28">
        <v>1</v>
      </c>
      <c r="R21" s="28"/>
      <c r="S21" s="28">
        <v>1</v>
      </c>
      <c r="T21" s="28">
        <v>1</v>
      </c>
      <c r="U21" s="28">
        <v>1</v>
      </c>
      <c r="V21" s="28"/>
      <c r="W21" s="28">
        <v>1</v>
      </c>
      <c r="X21" s="28">
        <v>1</v>
      </c>
      <c r="Y21" s="28">
        <v>1</v>
      </c>
      <c r="Z21" s="28"/>
      <c r="AA21" s="28">
        <v>1</v>
      </c>
      <c r="AB21" s="28">
        <v>1</v>
      </c>
      <c r="AC21" s="28">
        <v>1</v>
      </c>
      <c r="AD21" s="28"/>
      <c r="AE21" s="28">
        <v>1</v>
      </c>
      <c r="AF21" s="28">
        <v>1</v>
      </c>
      <c r="AG21" s="28">
        <v>1</v>
      </c>
      <c r="AH21" s="28"/>
      <c r="AI21" s="28">
        <v>1</v>
      </c>
      <c r="AJ21" s="28">
        <v>1</v>
      </c>
      <c r="AK21" s="28">
        <v>1</v>
      </c>
      <c r="AL21" s="28"/>
      <c r="AM21" s="28">
        <v>1</v>
      </c>
      <c r="AN21" s="28">
        <v>1</v>
      </c>
      <c r="AO21" s="28">
        <v>1</v>
      </c>
      <c r="AP21" s="28"/>
      <c r="AQ21" s="28">
        <f t="shared" si="0"/>
        <v>30</v>
      </c>
      <c r="AR21" s="29">
        <f t="shared" si="1"/>
        <v>1</v>
      </c>
    </row>
    <row r="22" spans="1:44" x14ac:dyDescent="0.25">
      <c r="A22" s="12" t="s">
        <v>51</v>
      </c>
      <c r="B22" s="13" t="s">
        <v>52</v>
      </c>
      <c r="C22" s="28">
        <v>1</v>
      </c>
      <c r="D22" s="28">
        <v>1</v>
      </c>
      <c r="E22" s="28">
        <v>1</v>
      </c>
      <c r="F22" s="28"/>
      <c r="G22" s="28">
        <v>1</v>
      </c>
      <c r="H22" s="28">
        <v>1</v>
      </c>
      <c r="I22" s="28">
        <v>1</v>
      </c>
      <c r="J22" s="28"/>
      <c r="K22" s="28">
        <v>1</v>
      </c>
      <c r="L22" s="28">
        <v>1</v>
      </c>
      <c r="M22" s="28">
        <v>1</v>
      </c>
      <c r="N22" s="28"/>
      <c r="O22" s="28">
        <v>1</v>
      </c>
      <c r="P22" s="28">
        <v>1</v>
      </c>
      <c r="Q22" s="28">
        <v>1</v>
      </c>
      <c r="R22" s="28"/>
      <c r="S22" s="28">
        <v>1</v>
      </c>
      <c r="T22" s="28">
        <v>1</v>
      </c>
      <c r="U22" s="28">
        <v>1</v>
      </c>
      <c r="V22" s="28"/>
      <c r="W22" s="28">
        <v>1</v>
      </c>
      <c r="X22" s="28">
        <v>1</v>
      </c>
      <c r="Y22" s="28">
        <v>1</v>
      </c>
      <c r="Z22" s="28"/>
      <c r="AA22" s="28">
        <v>1</v>
      </c>
      <c r="AB22" s="28">
        <v>1</v>
      </c>
      <c r="AC22" s="28">
        <v>1</v>
      </c>
      <c r="AD22" s="28"/>
      <c r="AE22" s="28">
        <v>1</v>
      </c>
      <c r="AF22" s="28">
        <v>1</v>
      </c>
      <c r="AG22" s="28">
        <v>1</v>
      </c>
      <c r="AH22" s="28"/>
      <c r="AI22" s="28">
        <v>1</v>
      </c>
      <c r="AJ22" s="28">
        <v>1</v>
      </c>
      <c r="AK22" s="28">
        <v>1</v>
      </c>
      <c r="AL22" s="28"/>
      <c r="AM22" s="28">
        <v>1</v>
      </c>
      <c r="AN22" s="28">
        <v>1</v>
      </c>
      <c r="AO22" s="28">
        <v>1</v>
      </c>
      <c r="AP22" s="28"/>
      <c r="AQ22" s="28">
        <f t="shared" si="0"/>
        <v>30</v>
      </c>
      <c r="AR22" s="29">
        <f t="shared" si="1"/>
        <v>1</v>
      </c>
    </row>
    <row r="23" spans="1:44" x14ac:dyDescent="0.25">
      <c r="A23" s="12" t="s">
        <v>53</v>
      </c>
      <c r="B23" s="13" t="s">
        <v>54</v>
      </c>
      <c r="C23" s="28">
        <v>1</v>
      </c>
      <c r="D23" s="28">
        <v>1</v>
      </c>
      <c r="E23" s="28">
        <v>1</v>
      </c>
      <c r="F23" s="28"/>
      <c r="G23" s="28">
        <v>1</v>
      </c>
      <c r="H23" s="28">
        <v>1</v>
      </c>
      <c r="I23" s="28">
        <v>1</v>
      </c>
      <c r="J23" s="28"/>
      <c r="K23" s="28">
        <v>1</v>
      </c>
      <c r="L23" s="28">
        <v>1</v>
      </c>
      <c r="M23" s="28">
        <v>1</v>
      </c>
      <c r="N23" s="28"/>
      <c r="O23" s="28">
        <v>1</v>
      </c>
      <c r="P23" s="28">
        <v>1</v>
      </c>
      <c r="Q23" s="28">
        <v>1</v>
      </c>
      <c r="R23" s="28"/>
      <c r="S23" s="28">
        <v>1</v>
      </c>
      <c r="T23" s="28">
        <v>1</v>
      </c>
      <c r="U23" s="28">
        <v>1</v>
      </c>
      <c r="V23" s="28"/>
      <c r="W23" s="28">
        <v>1</v>
      </c>
      <c r="X23" s="28">
        <v>1</v>
      </c>
      <c r="Y23" s="28">
        <v>1</v>
      </c>
      <c r="Z23" s="28"/>
      <c r="AA23" s="28">
        <v>1</v>
      </c>
      <c r="AB23" s="28">
        <v>1</v>
      </c>
      <c r="AC23" s="28">
        <v>1</v>
      </c>
      <c r="AD23" s="28"/>
      <c r="AE23" s="28">
        <v>1</v>
      </c>
      <c r="AF23" s="28">
        <v>1</v>
      </c>
      <c r="AG23" s="28">
        <v>1</v>
      </c>
      <c r="AH23" s="28"/>
      <c r="AI23" s="28">
        <v>1</v>
      </c>
      <c r="AJ23" s="28">
        <v>1</v>
      </c>
      <c r="AK23" s="28">
        <v>1</v>
      </c>
      <c r="AL23" s="28"/>
      <c r="AM23" s="28">
        <v>1</v>
      </c>
      <c r="AN23" s="28">
        <v>1</v>
      </c>
      <c r="AO23" s="28">
        <v>1</v>
      </c>
      <c r="AP23" s="28"/>
      <c r="AQ23" s="28">
        <f t="shared" si="0"/>
        <v>30</v>
      </c>
      <c r="AR23" s="29">
        <f t="shared" si="1"/>
        <v>1</v>
      </c>
    </row>
    <row r="24" spans="1:44" x14ac:dyDescent="0.25">
      <c r="A24" s="12" t="s">
        <v>55</v>
      </c>
      <c r="B24" s="13" t="s">
        <v>56</v>
      </c>
      <c r="C24" s="28">
        <v>1</v>
      </c>
      <c r="D24" s="28">
        <v>1</v>
      </c>
      <c r="E24" s="28">
        <v>1</v>
      </c>
      <c r="F24" s="28"/>
      <c r="G24" s="28">
        <v>1</v>
      </c>
      <c r="H24" s="28">
        <v>1</v>
      </c>
      <c r="I24" s="28">
        <v>1</v>
      </c>
      <c r="J24" s="28"/>
      <c r="K24" s="28">
        <v>1</v>
      </c>
      <c r="L24" s="28">
        <v>1</v>
      </c>
      <c r="M24" s="28">
        <v>1</v>
      </c>
      <c r="N24" s="28"/>
      <c r="O24" s="28">
        <v>0</v>
      </c>
      <c r="P24" s="28">
        <v>0</v>
      </c>
      <c r="Q24" s="28">
        <v>0</v>
      </c>
      <c r="R24" s="28"/>
      <c r="S24" s="28">
        <v>1</v>
      </c>
      <c r="T24" s="28">
        <v>1</v>
      </c>
      <c r="U24" s="28">
        <v>1</v>
      </c>
      <c r="V24" s="28"/>
      <c r="W24" s="28">
        <v>1</v>
      </c>
      <c r="X24" s="28">
        <v>1</v>
      </c>
      <c r="Y24" s="28">
        <v>1</v>
      </c>
      <c r="Z24" s="28"/>
      <c r="AA24" s="28">
        <v>1</v>
      </c>
      <c r="AB24" s="28">
        <v>1</v>
      </c>
      <c r="AC24" s="28">
        <v>1</v>
      </c>
      <c r="AD24" s="28"/>
      <c r="AE24" s="28">
        <v>1</v>
      </c>
      <c r="AF24" s="28">
        <v>1</v>
      </c>
      <c r="AG24" s="28">
        <v>1</v>
      </c>
      <c r="AH24" s="28"/>
      <c r="AI24" s="28">
        <v>1</v>
      </c>
      <c r="AJ24" s="28">
        <v>1</v>
      </c>
      <c r="AK24" s="28">
        <v>1</v>
      </c>
      <c r="AL24" s="28"/>
      <c r="AM24" s="28">
        <v>0</v>
      </c>
      <c r="AN24" s="28">
        <v>0</v>
      </c>
      <c r="AO24" s="28">
        <v>0</v>
      </c>
      <c r="AP24" s="28"/>
      <c r="AQ24" s="28">
        <f t="shared" si="0"/>
        <v>24</v>
      </c>
      <c r="AR24" s="29">
        <f t="shared" si="1"/>
        <v>0.8</v>
      </c>
    </row>
    <row r="25" spans="1:44" x14ac:dyDescent="0.25">
      <c r="A25" s="12" t="s">
        <v>57</v>
      </c>
      <c r="B25" s="13" t="s">
        <v>58</v>
      </c>
      <c r="C25" s="28">
        <v>1</v>
      </c>
      <c r="D25" s="28">
        <v>1</v>
      </c>
      <c r="E25" s="28">
        <v>1</v>
      </c>
      <c r="F25" s="28"/>
      <c r="G25" s="28">
        <v>1</v>
      </c>
      <c r="H25" s="28">
        <v>1</v>
      </c>
      <c r="I25" s="28">
        <v>1</v>
      </c>
      <c r="J25" s="28"/>
      <c r="K25" s="28">
        <v>1</v>
      </c>
      <c r="L25" s="28">
        <v>1</v>
      </c>
      <c r="M25" s="28">
        <v>1</v>
      </c>
      <c r="N25" s="28"/>
      <c r="O25" s="28">
        <v>1</v>
      </c>
      <c r="P25" s="28">
        <v>1</v>
      </c>
      <c r="Q25" s="28">
        <v>1</v>
      </c>
      <c r="R25" s="28"/>
      <c r="S25" s="28">
        <v>1</v>
      </c>
      <c r="T25" s="28">
        <v>1</v>
      </c>
      <c r="U25" s="28">
        <v>1</v>
      </c>
      <c r="V25" s="28"/>
      <c r="W25" s="28">
        <v>1</v>
      </c>
      <c r="X25" s="28">
        <v>1</v>
      </c>
      <c r="Y25" s="28">
        <v>1</v>
      </c>
      <c r="Z25" s="28"/>
      <c r="AA25" s="28">
        <v>1</v>
      </c>
      <c r="AB25" s="28">
        <v>1</v>
      </c>
      <c r="AC25" s="28">
        <v>1</v>
      </c>
      <c r="AD25" s="28"/>
      <c r="AE25" s="28">
        <v>1</v>
      </c>
      <c r="AF25" s="28">
        <v>1</v>
      </c>
      <c r="AG25" s="28">
        <v>1</v>
      </c>
      <c r="AH25" s="28"/>
      <c r="AI25" s="28">
        <v>1</v>
      </c>
      <c r="AJ25" s="28">
        <v>1</v>
      </c>
      <c r="AK25" s="28">
        <v>1</v>
      </c>
      <c r="AL25" s="28"/>
      <c r="AM25" s="28">
        <v>1</v>
      </c>
      <c r="AN25" s="28">
        <v>1</v>
      </c>
      <c r="AO25" s="28">
        <v>1</v>
      </c>
      <c r="AP25" s="28"/>
      <c r="AQ25" s="28">
        <f t="shared" si="0"/>
        <v>30</v>
      </c>
      <c r="AR25" s="29">
        <f t="shared" si="1"/>
        <v>1</v>
      </c>
    </row>
    <row r="26" spans="1:44" x14ac:dyDescent="0.25">
      <c r="A26" s="12" t="s">
        <v>59</v>
      </c>
      <c r="B26" s="13" t="s">
        <v>60</v>
      </c>
      <c r="C26" s="28">
        <v>1</v>
      </c>
      <c r="D26" s="28">
        <v>1</v>
      </c>
      <c r="E26" s="28">
        <v>1</v>
      </c>
      <c r="F26" s="28"/>
      <c r="G26" s="28">
        <v>1</v>
      </c>
      <c r="H26" s="28">
        <v>1</v>
      </c>
      <c r="I26" s="28">
        <v>1</v>
      </c>
      <c r="J26" s="28"/>
      <c r="K26" s="28">
        <v>1</v>
      </c>
      <c r="L26" s="28">
        <v>1</v>
      </c>
      <c r="M26" s="28">
        <v>1</v>
      </c>
      <c r="N26" s="28"/>
      <c r="O26" s="28">
        <v>1</v>
      </c>
      <c r="P26" s="28">
        <v>1</v>
      </c>
      <c r="Q26" s="28">
        <v>1</v>
      </c>
      <c r="R26" s="28"/>
      <c r="S26" s="28">
        <v>1</v>
      </c>
      <c r="T26" s="28">
        <v>1</v>
      </c>
      <c r="U26" s="28">
        <v>1</v>
      </c>
      <c r="V26" s="28"/>
      <c r="W26" s="28">
        <v>1</v>
      </c>
      <c r="X26" s="28">
        <v>1</v>
      </c>
      <c r="Y26" s="28">
        <v>1</v>
      </c>
      <c r="Z26" s="28"/>
      <c r="AA26" s="28">
        <v>1</v>
      </c>
      <c r="AB26" s="28">
        <v>1</v>
      </c>
      <c r="AC26" s="28">
        <v>1</v>
      </c>
      <c r="AD26" s="28"/>
      <c r="AE26" s="28">
        <v>1</v>
      </c>
      <c r="AF26" s="28">
        <v>1</v>
      </c>
      <c r="AG26" s="28">
        <v>1</v>
      </c>
      <c r="AH26" s="28"/>
      <c r="AI26" s="28">
        <v>1</v>
      </c>
      <c r="AJ26" s="28">
        <v>1</v>
      </c>
      <c r="AK26" s="28">
        <v>1</v>
      </c>
      <c r="AL26" s="28"/>
      <c r="AM26" s="28">
        <v>1</v>
      </c>
      <c r="AN26" s="28">
        <v>1</v>
      </c>
      <c r="AO26" s="28">
        <v>1</v>
      </c>
      <c r="AP26" s="28"/>
      <c r="AQ26" s="28">
        <f t="shared" si="0"/>
        <v>30</v>
      </c>
      <c r="AR26" s="29">
        <f t="shared" si="1"/>
        <v>1</v>
      </c>
    </row>
    <row r="27" spans="1:44" x14ac:dyDescent="0.25">
      <c r="A27" s="12" t="s">
        <v>61</v>
      </c>
      <c r="B27" s="13" t="s">
        <v>62</v>
      </c>
      <c r="C27" s="28">
        <v>1</v>
      </c>
      <c r="D27" s="28">
        <v>1</v>
      </c>
      <c r="E27" s="28">
        <v>1</v>
      </c>
      <c r="F27" s="28"/>
      <c r="G27" s="28">
        <v>1</v>
      </c>
      <c r="H27" s="28">
        <v>1</v>
      </c>
      <c r="I27" s="28">
        <v>1</v>
      </c>
      <c r="J27" s="28"/>
      <c r="K27" s="28">
        <v>1</v>
      </c>
      <c r="L27" s="28">
        <v>1</v>
      </c>
      <c r="M27" s="28">
        <v>1</v>
      </c>
      <c r="N27" s="28"/>
      <c r="O27" s="28">
        <v>1</v>
      </c>
      <c r="P27" s="28">
        <v>1</v>
      </c>
      <c r="Q27" s="28">
        <v>1</v>
      </c>
      <c r="R27" s="28"/>
      <c r="S27" s="28">
        <v>1</v>
      </c>
      <c r="T27" s="28">
        <v>1</v>
      </c>
      <c r="U27" s="28">
        <v>1</v>
      </c>
      <c r="V27" s="28"/>
      <c r="W27" s="28">
        <v>1</v>
      </c>
      <c r="X27" s="28">
        <v>1</v>
      </c>
      <c r="Y27" s="28">
        <v>1</v>
      </c>
      <c r="Z27" s="28"/>
      <c r="AA27" s="28">
        <v>1</v>
      </c>
      <c r="AB27" s="28">
        <v>1</v>
      </c>
      <c r="AC27" s="28">
        <v>1</v>
      </c>
      <c r="AD27" s="28"/>
      <c r="AE27" s="28">
        <v>1</v>
      </c>
      <c r="AF27" s="28">
        <v>1</v>
      </c>
      <c r="AG27" s="28">
        <v>1</v>
      </c>
      <c r="AH27" s="28"/>
      <c r="AI27" s="28">
        <v>1</v>
      </c>
      <c r="AJ27" s="28">
        <v>1</v>
      </c>
      <c r="AK27" s="28">
        <v>1</v>
      </c>
      <c r="AL27" s="28"/>
      <c r="AM27" s="28">
        <v>1</v>
      </c>
      <c r="AN27" s="28">
        <v>1</v>
      </c>
      <c r="AO27" s="28">
        <v>1</v>
      </c>
      <c r="AP27" s="28"/>
      <c r="AQ27" s="28">
        <f t="shared" si="0"/>
        <v>30</v>
      </c>
      <c r="AR27" s="29">
        <f t="shared" si="1"/>
        <v>1</v>
      </c>
    </row>
    <row r="28" spans="1:44" x14ac:dyDescent="0.25">
      <c r="A28" s="12" t="s">
        <v>63</v>
      </c>
      <c r="B28" s="13" t="s">
        <v>64</v>
      </c>
      <c r="C28" s="28">
        <v>1</v>
      </c>
      <c r="D28" s="28">
        <v>1</v>
      </c>
      <c r="E28" s="28">
        <v>1</v>
      </c>
      <c r="F28" s="28"/>
      <c r="G28" s="28">
        <v>1</v>
      </c>
      <c r="H28" s="28">
        <v>1</v>
      </c>
      <c r="I28" s="28">
        <v>1</v>
      </c>
      <c r="J28" s="28"/>
      <c r="K28" s="28">
        <v>1</v>
      </c>
      <c r="L28" s="28">
        <v>1</v>
      </c>
      <c r="M28" s="28">
        <v>1</v>
      </c>
      <c r="N28" s="28"/>
      <c r="O28" s="28">
        <v>1</v>
      </c>
      <c r="P28" s="28">
        <v>1</v>
      </c>
      <c r="Q28" s="28">
        <v>1</v>
      </c>
      <c r="R28" s="28"/>
      <c r="S28" s="28">
        <v>1</v>
      </c>
      <c r="T28" s="28">
        <v>1</v>
      </c>
      <c r="U28" s="28">
        <v>1</v>
      </c>
      <c r="V28" s="28"/>
      <c r="W28" s="28">
        <v>1</v>
      </c>
      <c r="X28" s="28">
        <v>1</v>
      </c>
      <c r="Y28" s="28">
        <v>1</v>
      </c>
      <c r="Z28" s="28"/>
      <c r="AA28" s="28">
        <v>1</v>
      </c>
      <c r="AB28" s="28">
        <v>1</v>
      </c>
      <c r="AC28" s="28">
        <v>1</v>
      </c>
      <c r="AD28" s="28"/>
      <c r="AE28" s="28">
        <v>1</v>
      </c>
      <c r="AF28" s="28">
        <v>1</v>
      </c>
      <c r="AG28" s="28">
        <v>1</v>
      </c>
      <c r="AH28" s="28"/>
      <c r="AI28" s="28">
        <v>1</v>
      </c>
      <c r="AJ28" s="28">
        <v>1</v>
      </c>
      <c r="AK28" s="28">
        <v>1</v>
      </c>
      <c r="AL28" s="28"/>
      <c r="AM28" s="28">
        <v>1</v>
      </c>
      <c r="AN28" s="28">
        <v>1</v>
      </c>
      <c r="AO28" s="28">
        <v>1</v>
      </c>
      <c r="AP28" s="28"/>
      <c r="AQ28" s="28">
        <f t="shared" si="0"/>
        <v>30</v>
      </c>
      <c r="AR28" s="29">
        <f t="shared" si="1"/>
        <v>1</v>
      </c>
    </row>
    <row r="29" spans="1:44" x14ac:dyDescent="0.25">
      <c r="A29" s="12" t="s">
        <v>65</v>
      </c>
      <c r="B29" s="13" t="s">
        <v>66</v>
      </c>
      <c r="C29" s="28">
        <v>1</v>
      </c>
      <c r="D29" s="28">
        <v>1</v>
      </c>
      <c r="E29" s="28">
        <v>1</v>
      </c>
      <c r="F29" s="28"/>
      <c r="G29" s="28">
        <v>1</v>
      </c>
      <c r="H29" s="28">
        <v>1</v>
      </c>
      <c r="I29" s="28">
        <v>1</v>
      </c>
      <c r="J29" s="28"/>
      <c r="K29" s="28">
        <v>1</v>
      </c>
      <c r="L29" s="28">
        <v>1</v>
      </c>
      <c r="M29" s="28">
        <v>1</v>
      </c>
      <c r="N29" s="28"/>
      <c r="O29" s="28">
        <v>1</v>
      </c>
      <c r="P29" s="28">
        <v>1</v>
      </c>
      <c r="Q29" s="28">
        <v>1</v>
      </c>
      <c r="R29" s="28"/>
      <c r="S29" s="28">
        <v>1</v>
      </c>
      <c r="T29" s="28">
        <v>1</v>
      </c>
      <c r="U29" s="28">
        <v>1</v>
      </c>
      <c r="V29" s="28"/>
      <c r="W29" s="28">
        <v>1</v>
      </c>
      <c r="X29" s="28">
        <v>1</v>
      </c>
      <c r="Y29" s="28">
        <v>1</v>
      </c>
      <c r="Z29" s="28"/>
      <c r="AA29" s="28">
        <v>1</v>
      </c>
      <c r="AB29" s="28">
        <v>1</v>
      </c>
      <c r="AC29" s="28">
        <v>1</v>
      </c>
      <c r="AD29" s="28"/>
      <c r="AE29" s="28">
        <v>1</v>
      </c>
      <c r="AF29" s="28">
        <v>1</v>
      </c>
      <c r="AG29" s="28">
        <v>1</v>
      </c>
      <c r="AH29" s="28"/>
      <c r="AI29" s="28">
        <v>1</v>
      </c>
      <c r="AJ29" s="28">
        <v>1</v>
      </c>
      <c r="AK29" s="28">
        <v>1</v>
      </c>
      <c r="AL29" s="28"/>
      <c r="AM29" s="28">
        <v>1</v>
      </c>
      <c r="AN29" s="28">
        <v>1</v>
      </c>
      <c r="AO29" s="28">
        <v>1</v>
      </c>
      <c r="AP29" s="28"/>
      <c r="AQ29" s="28">
        <f t="shared" si="0"/>
        <v>30</v>
      </c>
      <c r="AR29" s="29">
        <f t="shared" si="1"/>
        <v>1</v>
      </c>
    </row>
    <row r="30" spans="1:44" x14ac:dyDescent="0.25">
      <c r="A30" s="12" t="s">
        <v>67</v>
      </c>
      <c r="B30" s="13" t="s">
        <v>68</v>
      </c>
      <c r="C30" s="28">
        <v>1</v>
      </c>
      <c r="D30" s="28">
        <v>1</v>
      </c>
      <c r="E30" s="28">
        <v>1</v>
      </c>
      <c r="F30" s="28"/>
      <c r="G30" s="28">
        <v>1</v>
      </c>
      <c r="H30" s="28">
        <v>1</v>
      </c>
      <c r="I30" s="28">
        <v>1</v>
      </c>
      <c r="J30" s="28"/>
      <c r="K30" s="28">
        <v>1</v>
      </c>
      <c r="L30" s="28">
        <v>1</v>
      </c>
      <c r="M30" s="28">
        <v>1</v>
      </c>
      <c r="N30" s="28"/>
      <c r="O30" s="28">
        <v>1</v>
      </c>
      <c r="P30" s="28">
        <v>1</v>
      </c>
      <c r="Q30" s="28">
        <v>1</v>
      </c>
      <c r="R30" s="28"/>
      <c r="S30" s="28">
        <v>1</v>
      </c>
      <c r="T30" s="28">
        <v>1</v>
      </c>
      <c r="U30" s="28">
        <v>1</v>
      </c>
      <c r="V30" s="28"/>
      <c r="W30" s="28">
        <v>1</v>
      </c>
      <c r="X30" s="28">
        <v>1</v>
      </c>
      <c r="Y30" s="28">
        <v>1</v>
      </c>
      <c r="Z30" s="28"/>
      <c r="AA30" s="28">
        <v>1</v>
      </c>
      <c r="AB30" s="28">
        <v>1</v>
      </c>
      <c r="AC30" s="28">
        <v>1</v>
      </c>
      <c r="AD30" s="28"/>
      <c r="AE30" s="28">
        <v>1</v>
      </c>
      <c r="AF30" s="28">
        <v>1</v>
      </c>
      <c r="AG30" s="28">
        <v>1</v>
      </c>
      <c r="AH30" s="28"/>
      <c r="AI30" s="28">
        <v>1</v>
      </c>
      <c r="AJ30" s="28">
        <v>1</v>
      </c>
      <c r="AK30" s="28">
        <v>1</v>
      </c>
      <c r="AL30" s="28"/>
      <c r="AM30" s="28">
        <v>1</v>
      </c>
      <c r="AN30" s="28">
        <v>1</v>
      </c>
      <c r="AO30" s="28">
        <v>1</v>
      </c>
      <c r="AP30" s="28"/>
      <c r="AQ30" s="28">
        <f t="shared" si="0"/>
        <v>30</v>
      </c>
      <c r="AR30" s="29">
        <f t="shared" si="1"/>
        <v>1</v>
      </c>
    </row>
    <row r="31" spans="1:44" x14ac:dyDescent="0.25">
      <c r="A31" s="12" t="s">
        <v>69</v>
      </c>
      <c r="B31" s="13" t="s">
        <v>70</v>
      </c>
      <c r="C31" s="28">
        <v>1</v>
      </c>
      <c r="D31" s="28">
        <v>1</v>
      </c>
      <c r="E31" s="28">
        <v>1</v>
      </c>
      <c r="F31" s="28"/>
      <c r="G31" s="28">
        <v>1</v>
      </c>
      <c r="H31" s="28">
        <v>1</v>
      </c>
      <c r="I31" s="28">
        <v>1</v>
      </c>
      <c r="J31" s="28"/>
      <c r="K31" s="28">
        <v>1</v>
      </c>
      <c r="L31" s="28">
        <v>1</v>
      </c>
      <c r="M31" s="28">
        <v>1</v>
      </c>
      <c r="N31" s="28"/>
      <c r="O31" s="28">
        <v>1</v>
      </c>
      <c r="P31" s="28">
        <v>1</v>
      </c>
      <c r="Q31" s="28">
        <v>1</v>
      </c>
      <c r="R31" s="28"/>
      <c r="S31" s="28">
        <v>1</v>
      </c>
      <c r="T31" s="28">
        <v>1</v>
      </c>
      <c r="U31" s="28">
        <v>1</v>
      </c>
      <c r="V31" s="28"/>
      <c r="W31" s="28">
        <v>1</v>
      </c>
      <c r="X31" s="28">
        <v>1</v>
      </c>
      <c r="Y31" s="28">
        <v>1</v>
      </c>
      <c r="Z31" s="28"/>
      <c r="AA31" s="28">
        <v>1</v>
      </c>
      <c r="AB31" s="28">
        <v>1</v>
      </c>
      <c r="AC31" s="28">
        <v>1</v>
      </c>
      <c r="AD31" s="28"/>
      <c r="AE31" s="28">
        <v>1</v>
      </c>
      <c r="AF31" s="28">
        <v>1</v>
      </c>
      <c r="AG31" s="28">
        <v>1</v>
      </c>
      <c r="AH31" s="28"/>
      <c r="AI31" s="28">
        <v>1</v>
      </c>
      <c r="AJ31" s="28">
        <v>1</v>
      </c>
      <c r="AK31" s="28">
        <v>1</v>
      </c>
      <c r="AL31" s="28"/>
      <c r="AM31" s="28">
        <v>1</v>
      </c>
      <c r="AN31" s="28">
        <v>1</v>
      </c>
      <c r="AO31" s="28">
        <v>1</v>
      </c>
      <c r="AP31" s="28"/>
      <c r="AQ31" s="28">
        <f t="shared" si="0"/>
        <v>30</v>
      </c>
      <c r="AR31" s="29">
        <f t="shared" si="1"/>
        <v>1</v>
      </c>
    </row>
    <row r="32" spans="1:44" x14ac:dyDescent="0.25">
      <c r="A32" s="12" t="s">
        <v>71</v>
      </c>
      <c r="B32" s="13" t="s">
        <v>72</v>
      </c>
      <c r="C32" s="28">
        <v>1</v>
      </c>
      <c r="D32" s="28">
        <v>1</v>
      </c>
      <c r="E32" s="28">
        <v>1</v>
      </c>
      <c r="F32" s="28"/>
      <c r="G32" s="28">
        <v>1</v>
      </c>
      <c r="H32" s="28">
        <v>1</v>
      </c>
      <c r="I32" s="28">
        <v>1</v>
      </c>
      <c r="J32" s="28"/>
      <c r="K32" s="28">
        <v>1</v>
      </c>
      <c r="L32" s="28">
        <v>1</v>
      </c>
      <c r="M32" s="28">
        <v>1</v>
      </c>
      <c r="N32" s="28"/>
      <c r="O32" s="28">
        <v>1</v>
      </c>
      <c r="P32" s="28">
        <v>1</v>
      </c>
      <c r="Q32" s="28">
        <v>1</v>
      </c>
      <c r="R32" s="28"/>
      <c r="S32" s="28">
        <v>1</v>
      </c>
      <c r="T32" s="28">
        <v>1</v>
      </c>
      <c r="U32" s="28">
        <v>1</v>
      </c>
      <c r="V32" s="28"/>
      <c r="W32" s="28">
        <v>1</v>
      </c>
      <c r="X32" s="28">
        <v>1</v>
      </c>
      <c r="Y32" s="28">
        <v>1</v>
      </c>
      <c r="Z32" s="28"/>
      <c r="AA32" s="28">
        <v>1</v>
      </c>
      <c r="AB32" s="28">
        <v>1</v>
      </c>
      <c r="AC32" s="28">
        <v>1</v>
      </c>
      <c r="AD32" s="28"/>
      <c r="AE32" s="28">
        <v>1</v>
      </c>
      <c r="AF32" s="28">
        <v>1</v>
      </c>
      <c r="AG32" s="28">
        <v>1</v>
      </c>
      <c r="AH32" s="28"/>
      <c r="AI32" s="28">
        <v>1</v>
      </c>
      <c r="AJ32" s="28">
        <v>1</v>
      </c>
      <c r="AK32" s="28">
        <v>1</v>
      </c>
      <c r="AL32" s="28"/>
      <c r="AM32" s="28">
        <v>1</v>
      </c>
      <c r="AN32" s="28">
        <v>1</v>
      </c>
      <c r="AO32" s="28">
        <v>1</v>
      </c>
      <c r="AP32" s="28"/>
      <c r="AQ32" s="28">
        <f t="shared" si="0"/>
        <v>30</v>
      </c>
      <c r="AR32" s="29">
        <f t="shared" si="1"/>
        <v>1</v>
      </c>
    </row>
    <row r="33" spans="1:44" x14ac:dyDescent="0.25">
      <c r="A33" s="12" t="s">
        <v>73</v>
      </c>
      <c r="B33" s="13" t="s">
        <v>74</v>
      </c>
      <c r="C33" s="28">
        <v>1</v>
      </c>
      <c r="D33" s="28">
        <v>1</v>
      </c>
      <c r="E33" s="28">
        <v>1</v>
      </c>
      <c r="F33" s="28"/>
      <c r="G33" s="28">
        <v>1</v>
      </c>
      <c r="H33" s="28">
        <v>1</v>
      </c>
      <c r="I33" s="28">
        <v>1</v>
      </c>
      <c r="J33" s="28"/>
      <c r="K33" s="28">
        <v>1</v>
      </c>
      <c r="L33" s="28">
        <v>1</v>
      </c>
      <c r="M33" s="28">
        <v>1</v>
      </c>
      <c r="N33" s="28"/>
      <c r="O33" s="28">
        <v>1</v>
      </c>
      <c r="P33" s="28">
        <v>1</v>
      </c>
      <c r="Q33" s="28">
        <v>1</v>
      </c>
      <c r="R33" s="28"/>
      <c r="S33" s="28">
        <v>1</v>
      </c>
      <c r="T33" s="28">
        <v>1</v>
      </c>
      <c r="U33" s="28">
        <v>1</v>
      </c>
      <c r="V33" s="28"/>
      <c r="W33" s="28">
        <v>1</v>
      </c>
      <c r="X33" s="28">
        <v>1</v>
      </c>
      <c r="Y33" s="28">
        <v>1</v>
      </c>
      <c r="Z33" s="28"/>
      <c r="AA33" s="28">
        <v>1</v>
      </c>
      <c r="AB33" s="28">
        <v>1</v>
      </c>
      <c r="AC33" s="28">
        <v>1</v>
      </c>
      <c r="AD33" s="28"/>
      <c r="AE33" s="28">
        <v>1</v>
      </c>
      <c r="AF33" s="28">
        <v>1</v>
      </c>
      <c r="AG33" s="28">
        <v>1</v>
      </c>
      <c r="AH33" s="28"/>
      <c r="AI33" s="28">
        <v>0</v>
      </c>
      <c r="AJ33" s="28">
        <v>0</v>
      </c>
      <c r="AK33" s="28">
        <v>1</v>
      </c>
      <c r="AL33" s="28"/>
      <c r="AM33" s="28">
        <v>1</v>
      </c>
      <c r="AN33" s="28">
        <v>1</v>
      </c>
      <c r="AO33" s="28">
        <v>1</v>
      </c>
      <c r="AP33" s="28"/>
      <c r="AQ33" s="28">
        <f t="shared" si="0"/>
        <v>28</v>
      </c>
      <c r="AR33" s="29">
        <f t="shared" si="1"/>
        <v>0.93333333333333335</v>
      </c>
    </row>
    <row r="34" spans="1:44" x14ac:dyDescent="0.25">
      <c r="A34" s="12" t="s">
        <v>75</v>
      </c>
      <c r="B34" s="13" t="s">
        <v>76</v>
      </c>
      <c r="C34" s="28">
        <v>1</v>
      </c>
      <c r="D34" s="28">
        <v>1</v>
      </c>
      <c r="E34" s="28">
        <v>1</v>
      </c>
      <c r="F34" s="28"/>
      <c r="G34" s="28">
        <v>1</v>
      </c>
      <c r="H34" s="28">
        <v>1</v>
      </c>
      <c r="I34" s="28">
        <v>1</v>
      </c>
      <c r="J34" s="28"/>
      <c r="K34" s="28">
        <v>1</v>
      </c>
      <c r="L34" s="28">
        <v>1</v>
      </c>
      <c r="M34" s="28">
        <v>1</v>
      </c>
      <c r="N34" s="28"/>
      <c r="O34" s="28">
        <v>1</v>
      </c>
      <c r="P34" s="28">
        <v>1</v>
      </c>
      <c r="Q34" s="28">
        <v>1</v>
      </c>
      <c r="R34" s="28"/>
      <c r="S34" s="28">
        <v>1</v>
      </c>
      <c r="T34" s="28">
        <v>1</v>
      </c>
      <c r="U34" s="28">
        <v>1</v>
      </c>
      <c r="V34" s="28"/>
      <c r="W34" s="28">
        <v>1</v>
      </c>
      <c r="X34" s="28">
        <v>1</v>
      </c>
      <c r="Y34" s="28">
        <v>1</v>
      </c>
      <c r="Z34" s="28"/>
      <c r="AA34" s="28">
        <v>1</v>
      </c>
      <c r="AB34" s="28">
        <v>1</v>
      </c>
      <c r="AC34" s="28">
        <v>1</v>
      </c>
      <c r="AD34" s="28"/>
      <c r="AE34" s="28">
        <v>1</v>
      </c>
      <c r="AF34" s="28">
        <v>1</v>
      </c>
      <c r="AG34" s="28">
        <v>1</v>
      </c>
      <c r="AH34" s="28"/>
      <c r="AI34" s="28">
        <v>1</v>
      </c>
      <c r="AJ34" s="28">
        <v>1</v>
      </c>
      <c r="AK34" s="28">
        <v>1</v>
      </c>
      <c r="AL34" s="28"/>
      <c r="AM34" s="28">
        <v>1</v>
      </c>
      <c r="AN34" s="28">
        <v>1</v>
      </c>
      <c r="AO34" s="28">
        <v>1</v>
      </c>
      <c r="AP34" s="28"/>
      <c r="AQ34" s="28">
        <f t="shared" si="0"/>
        <v>30</v>
      </c>
      <c r="AR34" s="29">
        <f t="shared" si="1"/>
        <v>1</v>
      </c>
    </row>
    <row r="35" spans="1:44" x14ac:dyDescent="0.25">
      <c r="A35" s="12" t="s">
        <v>77</v>
      </c>
      <c r="B35" s="13" t="s">
        <v>78</v>
      </c>
      <c r="C35" s="28">
        <v>1</v>
      </c>
      <c r="D35" s="28">
        <v>1</v>
      </c>
      <c r="E35" s="28">
        <v>1</v>
      </c>
      <c r="F35" s="28"/>
      <c r="G35" s="28">
        <v>1</v>
      </c>
      <c r="H35" s="28">
        <v>1</v>
      </c>
      <c r="I35" s="28">
        <v>1</v>
      </c>
      <c r="J35" s="28"/>
      <c r="K35" s="28">
        <v>1</v>
      </c>
      <c r="L35" s="28">
        <v>1</v>
      </c>
      <c r="M35" s="28">
        <v>1</v>
      </c>
      <c r="N35" s="28"/>
      <c r="O35" s="28">
        <v>1</v>
      </c>
      <c r="P35" s="28">
        <v>1</v>
      </c>
      <c r="Q35" s="28">
        <v>1</v>
      </c>
      <c r="R35" s="28"/>
      <c r="S35" s="28">
        <v>1</v>
      </c>
      <c r="T35" s="28">
        <v>1</v>
      </c>
      <c r="U35" s="28">
        <v>1</v>
      </c>
      <c r="V35" s="28"/>
      <c r="W35" s="28">
        <v>1</v>
      </c>
      <c r="X35" s="28">
        <v>1</v>
      </c>
      <c r="Y35" s="28">
        <v>1</v>
      </c>
      <c r="Z35" s="28"/>
      <c r="AA35" s="28">
        <v>1</v>
      </c>
      <c r="AB35" s="28">
        <v>1</v>
      </c>
      <c r="AC35" s="28">
        <v>1</v>
      </c>
      <c r="AD35" s="28"/>
      <c r="AE35" s="28">
        <v>1</v>
      </c>
      <c r="AF35" s="28">
        <v>1</v>
      </c>
      <c r="AG35" s="28">
        <v>1</v>
      </c>
      <c r="AH35" s="28"/>
      <c r="AI35" s="28">
        <v>1</v>
      </c>
      <c r="AJ35" s="28">
        <v>1</v>
      </c>
      <c r="AK35" s="28">
        <v>1</v>
      </c>
      <c r="AL35" s="28"/>
      <c r="AM35" s="28">
        <v>1</v>
      </c>
      <c r="AN35" s="28">
        <v>1</v>
      </c>
      <c r="AO35" s="28">
        <v>1</v>
      </c>
      <c r="AP35" s="28"/>
      <c r="AQ35" s="28">
        <f t="shared" si="0"/>
        <v>30</v>
      </c>
      <c r="AR35" s="29">
        <f t="shared" si="1"/>
        <v>1</v>
      </c>
    </row>
    <row r="36" spans="1:44" x14ac:dyDescent="0.25">
      <c r="A36" s="12" t="s">
        <v>79</v>
      </c>
      <c r="B36" s="13" t="s">
        <v>80</v>
      </c>
      <c r="C36" s="28">
        <v>1</v>
      </c>
      <c r="D36" s="28">
        <v>1</v>
      </c>
      <c r="E36" s="28">
        <v>1</v>
      </c>
      <c r="F36" s="28"/>
      <c r="G36" s="28">
        <v>1</v>
      </c>
      <c r="H36" s="28">
        <v>1</v>
      </c>
      <c r="I36" s="28">
        <v>1</v>
      </c>
      <c r="J36" s="28"/>
      <c r="K36" s="28">
        <v>1</v>
      </c>
      <c r="L36" s="28">
        <v>1</v>
      </c>
      <c r="M36" s="28">
        <v>1</v>
      </c>
      <c r="N36" s="28"/>
      <c r="O36" s="28">
        <v>1</v>
      </c>
      <c r="P36" s="28">
        <v>1</v>
      </c>
      <c r="Q36" s="28">
        <v>1</v>
      </c>
      <c r="R36" s="28"/>
      <c r="S36" s="28">
        <v>1</v>
      </c>
      <c r="T36" s="28">
        <v>1</v>
      </c>
      <c r="U36" s="28">
        <v>1</v>
      </c>
      <c r="V36" s="28"/>
      <c r="W36" s="28">
        <v>1</v>
      </c>
      <c r="X36" s="28">
        <v>1</v>
      </c>
      <c r="Y36" s="28">
        <v>1</v>
      </c>
      <c r="Z36" s="28"/>
      <c r="AA36" s="28">
        <v>1</v>
      </c>
      <c r="AB36" s="28">
        <v>1</v>
      </c>
      <c r="AC36" s="28">
        <v>1</v>
      </c>
      <c r="AD36" s="28"/>
      <c r="AE36" s="28">
        <v>1</v>
      </c>
      <c r="AF36" s="28">
        <v>1</v>
      </c>
      <c r="AG36" s="28">
        <v>1</v>
      </c>
      <c r="AH36" s="28"/>
      <c r="AI36" s="28">
        <v>1</v>
      </c>
      <c r="AJ36" s="28">
        <v>1</v>
      </c>
      <c r="AK36" s="28">
        <v>1</v>
      </c>
      <c r="AL36" s="28"/>
      <c r="AM36" s="28">
        <v>1</v>
      </c>
      <c r="AN36" s="28">
        <v>1</v>
      </c>
      <c r="AO36" s="28">
        <v>1</v>
      </c>
      <c r="AP36" s="28"/>
      <c r="AQ36" s="28">
        <f t="shared" si="0"/>
        <v>30</v>
      </c>
      <c r="AR36" s="29">
        <f t="shared" si="1"/>
        <v>1</v>
      </c>
    </row>
    <row r="37" spans="1:44" x14ac:dyDescent="0.25">
      <c r="A37" s="12" t="s">
        <v>81</v>
      </c>
      <c r="B37" s="13" t="s">
        <v>82</v>
      </c>
      <c r="C37" s="28">
        <v>1</v>
      </c>
      <c r="D37" s="28">
        <v>1</v>
      </c>
      <c r="E37" s="28">
        <v>1</v>
      </c>
      <c r="F37" s="28"/>
      <c r="G37" s="28">
        <v>1</v>
      </c>
      <c r="H37" s="28">
        <v>1</v>
      </c>
      <c r="I37" s="28">
        <v>1</v>
      </c>
      <c r="J37" s="28"/>
      <c r="K37" s="28">
        <v>1</v>
      </c>
      <c r="L37" s="28">
        <v>1</v>
      </c>
      <c r="M37" s="28">
        <v>1</v>
      </c>
      <c r="N37" s="28"/>
      <c r="O37" s="28">
        <v>1</v>
      </c>
      <c r="P37" s="28">
        <v>0</v>
      </c>
      <c r="Q37" s="28">
        <v>0</v>
      </c>
      <c r="R37" s="28"/>
      <c r="S37" s="28">
        <v>1</v>
      </c>
      <c r="T37" s="28">
        <v>1</v>
      </c>
      <c r="U37" s="28">
        <v>1</v>
      </c>
      <c r="V37" s="28"/>
      <c r="W37" s="28">
        <v>0</v>
      </c>
      <c r="X37" s="28">
        <v>0</v>
      </c>
      <c r="Y37" s="28">
        <v>0</v>
      </c>
      <c r="Z37" s="28"/>
      <c r="AA37" s="28">
        <v>1</v>
      </c>
      <c r="AB37" s="28">
        <v>1</v>
      </c>
      <c r="AC37" s="28">
        <v>1</v>
      </c>
      <c r="AD37" s="28"/>
      <c r="AE37" s="28">
        <v>1</v>
      </c>
      <c r="AF37" s="28">
        <v>1</v>
      </c>
      <c r="AG37" s="28">
        <v>1</v>
      </c>
      <c r="AH37" s="28"/>
      <c r="AI37" s="28">
        <v>0</v>
      </c>
      <c r="AJ37" s="28">
        <v>0</v>
      </c>
      <c r="AK37" s="28">
        <v>0</v>
      </c>
      <c r="AL37" s="28"/>
      <c r="AM37" s="28">
        <v>1</v>
      </c>
      <c r="AN37" s="28">
        <v>1</v>
      </c>
      <c r="AO37" s="28">
        <v>0</v>
      </c>
      <c r="AP37" s="28"/>
      <c r="AQ37" s="28">
        <f t="shared" si="0"/>
        <v>21</v>
      </c>
      <c r="AR37" s="29">
        <f t="shared" si="1"/>
        <v>0.7</v>
      </c>
    </row>
    <row r="38" spans="1:44" x14ac:dyDescent="0.25">
      <c r="A38" s="12" t="s">
        <v>83</v>
      </c>
      <c r="B38" s="13" t="s">
        <v>84</v>
      </c>
      <c r="C38" s="28">
        <v>1</v>
      </c>
      <c r="D38" s="28">
        <v>1</v>
      </c>
      <c r="E38" s="28">
        <v>1</v>
      </c>
      <c r="F38" s="28"/>
      <c r="G38" s="28">
        <v>1</v>
      </c>
      <c r="H38" s="28">
        <v>1</v>
      </c>
      <c r="I38" s="28">
        <v>1</v>
      </c>
      <c r="J38" s="28"/>
      <c r="K38" s="28">
        <v>1</v>
      </c>
      <c r="L38" s="28">
        <v>1</v>
      </c>
      <c r="M38" s="28">
        <v>1</v>
      </c>
      <c r="N38" s="28"/>
      <c r="O38" s="28">
        <v>1</v>
      </c>
      <c r="P38" s="28">
        <v>0</v>
      </c>
      <c r="Q38" s="28">
        <v>0</v>
      </c>
      <c r="R38" s="28"/>
      <c r="S38" s="28">
        <v>1</v>
      </c>
      <c r="T38" s="28">
        <v>1</v>
      </c>
      <c r="U38" s="28">
        <v>1</v>
      </c>
      <c r="V38" s="28"/>
      <c r="W38" s="28">
        <v>1</v>
      </c>
      <c r="X38" s="28">
        <v>1</v>
      </c>
      <c r="Y38" s="28">
        <v>1</v>
      </c>
      <c r="Z38" s="28"/>
      <c r="AA38" s="28">
        <v>1</v>
      </c>
      <c r="AB38" s="28">
        <v>1</v>
      </c>
      <c r="AC38" s="28">
        <v>1</v>
      </c>
      <c r="AD38" s="28"/>
      <c r="AE38" s="28">
        <v>1</v>
      </c>
      <c r="AF38" s="28">
        <v>1</v>
      </c>
      <c r="AG38" s="28">
        <v>1</v>
      </c>
      <c r="AH38" s="28"/>
      <c r="AI38" s="28">
        <v>1</v>
      </c>
      <c r="AJ38" s="28">
        <v>1</v>
      </c>
      <c r="AK38" s="28">
        <v>1</v>
      </c>
      <c r="AL38" s="28"/>
      <c r="AM38" s="28">
        <v>0</v>
      </c>
      <c r="AN38" s="28">
        <v>0</v>
      </c>
      <c r="AO38" s="28">
        <v>0</v>
      </c>
      <c r="AP38" s="28"/>
      <c r="AQ38" s="28">
        <f t="shared" si="0"/>
        <v>25</v>
      </c>
      <c r="AR38" s="29">
        <f t="shared" si="1"/>
        <v>0.83333333333333337</v>
      </c>
    </row>
    <row r="39" spans="1:44" x14ac:dyDescent="0.25">
      <c r="A39" s="12" t="s">
        <v>85</v>
      </c>
      <c r="B39" s="13" t="s">
        <v>86</v>
      </c>
      <c r="C39" s="28">
        <v>1</v>
      </c>
      <c r="D39" s="28">
        <v>1</v>
      </c>
      <c r="E39" s="28">
        <v>1</v>
      </c>
      <c r="F39" s="28"/>
      <c r="G39" s="28">
        <v>1</v>
      </c>
      <c r="H39" s="28">
        <v>1</v>
      </c>
      <c r="I39" s="28">
        <v>1</v>
      </c>
      <c r="J39" s="28"/>
      <c r="K39" s="28">
        <v>1</v>
      </c>
      <c r="L39" s="28">
        <v>1</v>
      </c>
      <c r="M39" s="28">
        <v>1</v>
      </c>
      <c r="N39" s="28"/>
      <c r="O39" s="28">
        <v>1</v>
      </c>
      <c r="P39" s="28">
        <v>1</v>
      </c>
      <c r="Q39" s="28">
        <v>1</v>
      </c>
      <c r="R39" s="28"/>
      <c r="S39" s="28">
        <v>1</v>
      </c>
      <c r="T39" s="28">
        <v>1</v>
      </c>
      <c r="U39" s="28">
        <v>1</v>
      </c>
      <c r="V39" s="28"/>
      <c r="W39" s="28">
        <v>1</v>
      </c>
      <c r="X39" s="28">
        <v>1</v>
      </c>
      <c r="Y39" s="28">
        <v>1</v>
      </c>
      <c r="Z39" s="28"/>
      <c r="AA39" s="28">
        <v>1</v>
      </c>
      <c r="AB39" s="28">
        <v>1</v>
      </c>
      <c r="AC39" s="28">
        <v>1</v>
      </c>
      <c r="AD39" s="28"/>
      <c r="AE39" s="28">
        <v>1</v>
      </c>
      <c r="AF39" s="28">
        <v>1</v>
      </c>
      <c r="AG39" s="28">
        <v>1</v>
      </c>
      <c r="AH39" s="28"/>
      <c r="AI39" s="28">
        <v>1</v>
      </c>
      <c r="AJ39" s="28">
        <v>1</v>
      </c>
      <c r="AK39" s="28">
        <v>1</v>
      </c>
      <c r="AL39" s="28"/>
      <c r="AM39" s="28">
        <v>1</v>
      </c>
      <c r="AN39" s="28">
        <v>1</v>
      </c>
      <c r="AO39" s="28">
        <v>1</v>
      </c>
      <c r="AP39" s="28"/>
      <c r="AQ39" s="28">
        <f t="shared" si="0"/>
        <v>30</v>
      </c>
      <c r="AR39" s="29">
        <f t="shared" si="1"/>
        <v>1</v>
      </c>
    </row>
    <row r="40" spans="1:44" x14ac:dyDescent="0.25">
      <c r="A40" s="12" t="s">
        <v>87</v>
      </c>
      <c r="B40" s="13" t="s">
        <v>88</v>
      </c>
      <c r="C40" s="28">
        <v>1</v>
      </c>
      <c r="D40" s="28">
        <v>1</v>
      </c>
      <c r="E40" s="28">
        <v>1</v>
      </c>
      <c r="F40" s="28"/>
      <c r="G40" s="28">
        <v>1</v>
      </c>
      <c r="H40" s="28">
        <v>1</v>
      </c>
      <c r="I40" s="28">
        <v>1</v>
      </c>
      <c r="J40" s="28"/>
      <c r="K40" s="28">
        <v>1</v>
      </c>
      <c r="L40" s="28">
        <v>1</v>
      </c>
      <c r="M40" s="28">
        <v>1</v>
      </c>
      <c r="N40" s="28"/>
      <c r="O40" s="28">
        <v>1</v>
      </c>
      <c r="P40" s="28">
        <v>1</v>
      </c>
      <c r="Q40" s="28">
        <v>1</v>
      </c>
      <c r="R40" s="28"/>
      <c r="S40" s="28">
        <v>1</v>
      </c>
      <c r="T40" s="28">
        <v>1</v>
      </c>
      <c r="U40" s="28">
        <v>1</v>
      </c>
      <c r="V40" s="28"/>
      <c r="W40" s="28">
        <v>1</v>
      </c>
      <c r="X40" s="28">
        <v>1</v>
      </c>
      <c r="Y40" s="28">
        <v>1</v>
      </c>
      <c r="Z40" s="28"/>
      <c r="AA40" s="28">
        <v>1</v>
      </c>
      <c r="AB40" s="28">
        <v>1</v>
      </c>
      <c r="AC40" s="28">
        <v>1</v>
      </c>
      <c r="AD40" s="28"/>
      <c r="AE40" s="28">
        <v>1</v>
      </c>
      <c r="AF40" s="28">
        <v>1</v>
      </c>
      <c r="AG40" s="28">
        <v>1</v>
      </c>
      <c r="AH40" s="28"/>
      <c r="AI40" s="28">
        <v>1</v>
      </c>
      <c r="AJ40" s="28">
        <v>1</v>
      </c>
      <c r="AK40" s="28">
        <v>1</v>
      </c>
      <c r="AL40" s="28"/>
      <c r="AM40" s="28">
        <v>1</v>
      </c>
      <c r="AN40" s="28">
        <v>1</v>
      </c>
      <c r="AO40" s="28">
        <v>1</v>
      </c>
      <c r="AP40" s="28"/>
      <c r="AQ40" s="28">
        <f t="shared" si="0"/>
        <v>30</v>
      </c>
      <c r="AR40" s="29">
        <f t="shared" si="1"/>
        <v>1</v>
      </c>
    </row>
    <row r="41" spans="1:44" x14ac:dyDescent="0.25">
      <c r="A41" s="12" t="s">
        <v>89</v>
      </c>
      <c r="B41" s="13" t="s">
        <v>90</v>
      </c>
      <c r="C41" s="28">
        <v>1</v>
      </c>
      <c r="D41" s="28">
        <v>1</v>
      </c>
      <c r="E41" s="28">
        <v>1</v>
      </c>
      <c r="F41" s="28"/>
      <c r="G41" s="28">
        <v>1</v>
      </c>
      <c r="H41" s="28">
        <v>1</v>
      </c>
      <c r="I41" s="28">
        <v>1</v>
      </c>
      <c r="J41" s="28"/>
      <c r="K41" s="28">
        <v>1</v>
      </c>
      <c r="L41" s="28">
        <v>1</v>
      </c>
      <c r="M41" s="28">
        <v>1</v>
      </c>
      <c r="N41" s="28"/>
      <c r="O41" s="28">
        <v>1</v>
      </c>
      <c r="P41" s="28">
        <v>1</v>
      </c>
      <c r="Q41" s="28">
        <v>1</v>
      </c>
      <c r="R41" s="28"/>
      <c r="S41" s="28">
        <v>1</v>
      </c>
      <c r="T41" s="28">
        <v>1</v>
      </c>
      <c r="U41" s="28">
        <v>1</v>
      </c>
      <c r="V41" s="28"/>
      <c r="W41" s="28">
        <v>1</v>
      </c>
      <c r="X41" s="28">
        <v>1</v>
      </c>
      <c r="Y41" s="28">
        <v>1</v>
      </c>
      <c r="Z41" s="28"/>
      <c r="AA41" s="28">
        <v>1</v>
      </c>
      <c r="AB41" s="28">
        <v>1</v>
      </c>
      <c r="AC41" s="28">
        <v>1</v>
      </c>
      <c r="AD41" s="28"/>
      <c r="AE41" s="28">
        <v>1</v>
      </c>
      <c r="AF41" s="28">
        <v>1</v>
      </c>
      <c r="AG41" s="28">
        <v>1</v>
      </c>
      <c r="AH41" s="28"/>
      <c r="AI41" s="28">
        <v>1</v>
      </c>
      <c r="AJ41" s="28">
        <v>1</v>
      </c>
      <c r="AK41" s="28">
        <v>1</v>
      </c>
      <c r="AL41" s="28"/>
      <c r="AM41" s="28">
        <v>1</v>
      </c>
      <c r="AN41" s="28">
        <v>1</v>
      </c>
      <c r="AO41" s="28">
        <v>1</v>
      </c>
      <c r="AP41" s="28"/>
      <c r="AQ41" s="28">
        <f t="shared" si="0"/>
        <v>30</v>
      </c>
      <c r="AR41" s="29">
        <f t="shared" si="1"/>
        <v>1</v>
      </c>
    </row>
    <row r="42" spans="1:44" x14ac:dyDescent="0.25">
      <c r="A42" s="12" t="s">
        <v>91</v>
      </c>
      <c r="B42" s="13" t="s">
        <v>92</v>
      </c>
      <c r="C42" s="28">
        <v>1</v>
      </c>
      <c r="D42" s="28">
        <v>1</v>
      </c>
      <c r="E42" s="28">
        <v>1</v>
      </c>
      <c r="F42" s="28"/>
      <c r="G42" s="28">
        <v>1</v>
      </c>
      <c r="H42" s="28">
        <v>1</v>
      </c>
      <c r="I42" s="28">
        <v>1</v>
      </c>
      <c r="J42" s="28"/>
      <c r="K42" s="28">
        <v>1</v>
      </c>
      <c r="L42" s="28">
        <v>1</v>
      </c>
      <c r="M42" s="28">
        <v>1</v>
      </c>
      <c r="N42" s="28"/>
      <c r="O42" s="28">
        <v>1</v>
      </c>
      <c r="P42" s="28">
        <v>1</v>
      </c>
      <c r="Q42" s="28">
        <v>1</v>
      </c>
      <c r="R42" s="28"/>
      <c r="S42" s="28">
        <v>1</v>
      </c>
      <c r="T42" s="28">
        <v>1</v>
      </c>
      <c r="U42" s="28">
        <v>1</v>
      </c>
      <c r="V42" s="28"/>
      <c r="W42" s="28">
        <v>1</v>
      </c>
      <c r="X42" s="28">
        <v>1</v>
      </c>
      <c r="Y42" s="28">
        <v>1</v>
      </c>
      <c r="Z42" s="28"/>
      <c r="AA42" s="28">
        <v>1</v>
      </c>
      <c r="AB42" s="28">
        <v>1</v>
      </c>
      <c r="AC42" s="28">
        <v>1</v>
      </c>
      <c r="AD42" s="28"/>
      <c r="AE42" s="28">
        <v>1</v>
      </c>
      <c r="AF42" s="28">
        <v>1</v>
      </c>
      <c r="AG42" s="28">
        <v>1</v>
      </c>
      <c r="AH42" s="28"/>
      <c r="AI42" s="28">
        <v>1</v>
      </c>
      <c r="AJ42" s="28">
        <v>1</v>
      </c>
      <c r="AK42" s="28">
        <v>1</v>
      </c>
      <c r="AL42" s="28"/>
      <c r="AM42" s="28">
        <v>1</v>
      </c>
      <c r="AN42" s="28">
        <v>1</v>
      </c>
      <c r="AO42" s="28">
        <v>1</v>
      </c>
      <c r="AP42" s="28"/>
      <c r="AQ42" s="28">
        <f t="shared" si="0"/>
        <v>30</v>
      </c>
      <c r="AR42" s="29">
        <f t="shared" si="1"/>
        <v>1</v>
      </c>
    </row>
    <row r="43" spans="1:44" x14ac:dyDescent="0.25">
      <c r="A43" s="12" t="s">
        <v>93</v>
      </c>
      <c r="B43" s="13" t="s">
        <v>94</v>
      </c>
      <c r="C43" s="28">
        <v>1</v>
      </c>
      <c r="D43" s="28">
        <v>1</v>
      </c>
      <c r="E43" s="28">
        <v>1</v>
      </c>
      <c r="F43" s="28"/>
      <c r="G43" s="28">
        <v>1</v>
      </c>
      <c r="H43" s="28">
        <v>1</v>
      </c>
      <c r="I43" s="28">
        <v>1</v>
      </c>
      <c r="J43" s="28"/>
      <c r="K43" s="28">
        <v>1</v>
      </c>
      <c r="L43" s="28">
        <v>1</v>
      </c>
      <c r="M43" s="28">
        <v>1</v>
      </c>
      <c r="N43" s="28"/>
      <c r="O43" s="28">
        <v>1</v>
      </c>
      <c r="P43" s="28">
        <v>1</v>
      </c>
      <c r="Q43" s="28">
        <v>1</v>
      </c>
      <c r="R43" s="28"/>
      <c r="S43" s="28">
        <v>1</v>
      </c>
      <c r="T43" s="28">
        <v>1</v>
      </c>
      <c r="U43" s="28">
        <v>1</v>
      </c>
      <c r="V43" s="28"/>
      <c r="W43" s="28">
        <v>1</v>
      </c>
      <c r="X43" s="28">
        <v>1</v>
      </c>
      <c r="Y43" s="28">
        <v>1</v>
      </c>
      <c r="Z43" s="28"/>
      <c r="AA43" s="28">
        <v>1</v>
      </c>
      <c r="AB43" s="28">
        <v>1</v>
      </c>
      <c r="AC43" s="28">
        <v>1</v>
      </c>
      <c r="AD43" s="28"/>
      <c r="AE43" s="28">
        <v>0</v>
      </c>
      <c r="AF43" s="28">
        <v>1</v>
      </c>
      <c r="AG43" s="28">
        <v>1</v>
      </c>
      <c r="AH43" s="28"/>
      <c r="AI43" s="28">
        <v>0</v>
      </c>
      <c r="AJ43" s="28">
        <v>1</v>
      </c>
      <c r="AK43" s="28">
        <v>1</v>
      </c>
      <c r="AL43" s="28"/>
      <c r="AM43" s="28">
        <v>1</v>
      </c>
      <c r="AN43" s="28">
        <v>1</v>
      </c>
      <c r="AO43" s="28">
        <v>1</v>
      </c>
      <c r="AP43" s="28"/>
      <c r="AQ43" s="28">
        <f t="shared" si="0"/>
        <v>28</v>
      </c>
      <c r="AR43" s="29">
        <f t="shared" si="1"/>
        <v>0.93333333333333335</v>
      </c>
    </row>
    <row r="44" spans="1:44" x14ac:dyDescent="0.25">
      <c r="A44" s="12" t="s">
        <v>95</v>
      </c>
      <c r="B44" s="13" t="s">
        <v>96</v>
      </c>
      <c r="C44" s="28">
        <v>1</v>
      </c>
      <c r="D44" s="28">
        <v>1</v>
      </c>
      <c r="E44" s="28">
        <v>1</v>
      </c>
      <c r="F44" s="28"/>
      <c r="G44" s="28">
        <v>1</v>
      </c>
      <c r="H44" s="28">
        <v>1</v>
      </c>
      <c r="I44" s="28">
        <v>1</v>
      </c>
      <c r="J44" s="28"/>
      <c r="K44" s="28">
        <v>1</v>
      </c>
      <c r="L44" s="28">
        <v>1</v>
      </c>
      <c r="M44" s="28">
        <v>1</v>
      </c>
      <c r="N44" s="28"/>
      <c r="O44" s="28">
        <v>1</v>
      </c>
      <c r="P44" s="28">
        <v>1</v>
      </c>
      <c r="Q44" s="28">
        <v>1</v>
      </c>
      <c r="R44" s="28"/>
      <c r="S44" s="28">
        <v>1</v>
      </c>
      <c r="T44" s="28">
        <v>1</v>
      </c>
      <c r="U44" s="28">
        <v>1</v>
      </c>
      <c r="V44" s="28"/>
      <c r="W44" s="28">
        <v>1</v>
      </c>
      <c r="X44" s="28">
        <v>1</v>
      </c>
      <c r="Y44" s="28">
        <v>1</v>
      </c>
      <c r="Z44" s="28"/>
      <c r="AA44" s="28">
        <v>1</v>
      </c>
      <c r="AB44" s="28">
        <v>1</v>
      </c>
      <c r="AC44" s="28">
        <v>1</v>
      </c>
      <c r="AD44" s="28"/>
      <c r="AE44" s="28">
        <v>1</v>
      </c>
      <c r="AF44" s="28">
        <v>1</v>
      </c>
      <c r="AG44" s="28">
        <v>1</v>
      </c>
      <c r="AH44" s="28"/>
      <c r="AI44" s="28">
        <v>1</v>
      </c>
      <c r="AJ44" s="28">
        <v>1</v>
      </c>
      <c r="AK44" s="28">
        <v>1</v>
      </c>
      <c r="AL44" s="28"/>
      <c r="AM44" s="28">
        <v>1</v>
      </c>
      <c r="AN44" s="28">
        <v>1</v>
      </c>
      <c r="AO44" s="28">
        <v>1</v>
      </c>
      <c r="AP44" s="28"/>
      <c r="AQ44" s="28">
        <f t="shared" si="0"/>
        <v>30</v>
      </c>
      <c r="AR44" s="29">
        <f t="shared" si="1"/>
        <v>1</v>
      </c>
    </row>
    <row r="45" spans="1:44" x14ac:dyDescent="0.25">
      <c r="A45" s="12" t="s">
        <v>97</v>
      </c>
      <c r="B45" s="13" t="s">
        <v>98</v>
      </c>
      <c r="C45" s="28">
        <v>1</v>
      </c>
      <c r="D45" s="28">
        <v>1</v>
      </c>
      <c r="E45" s="28">
        <v>1</v>
      </c>
      <c r="F45" s="28"/>
      <c r="G45" s="28">
        <v>1</v>
      </c>
      <c r="H45" s="28">
        <v>1</v>
      </c>
      <c r="I45" s="28">
        <v>1</v>
      </c>
      <c r="J45" s="28"/>
      <c r="K45" s="28">
        <v>1</v>
      </c>
      <c r="L45" s="28">
        <v>1</v>
      </c>
      <c r="M45" s="28">
        <v>1</v>
      </c>
      <c r="N45" s="28"/>
      <c r="O45" s="28">
        <v>1</v>
      </c>
      <c r="P45" s="28">
        <v>1</v>
      </c>
      <c r="Q45" s="28">
        <v>1</v>
      </c>
      <c r="R45" s="28"/>
      <c r="S45" s="28">
        <v>1</v>
      </c>
      <c r="T45" s="28">
        <v>1</v>
      </c>
      <c r="U45" s="28">
        <v>1</v>
      </c>
      <c r="V45" s="28"/>
      <c r="W45" s="28">
        <v>1</v>
      </c>
      <c r="X45" s="28">
        <v>1</v>
      </c>
      <c r="Y45" s="28">
        <v>1</v>
      </c>
      <c r="Z45" s="28"/>
      <c r="AA45" s="28">
        <v>1</v>
      </c>
      <c r="AB45" s="28">
        <v>1</v>
      </c>
      <c r="AC45" s="28">
        <v>1</v>
      </c>
      <c r="AD45" s="28"/>
      <c r="AE45" s="28">
        <v>1</v>
      </c>
      <c r="AF45" s="28">
        <v>1</v>
      </c>
      <c r="AG45" s="28">
        <v>1</v>
      </c>
      <c r="AH45" s="28"/>
      <c r="AI45" s="28">
        <v>1</v>
      </c>
      <c r="AJ45" s="28">
        <v>1</v>
      </c>
      <c r="AK45" s="28">
        <v>1</v>
      </c>
      <c r="AL45" s="28"/>
      <c r="AM45" s="28">
        <v>1</v>
      </c>
      <c r="AN45" s="28">
        <v>1</v>
      </c>
      <c r="AO45" s="28">
        <v>1</v>
      </c>
      <c r="AP45" s="28"/>
      <c r="AQ45" s="28">
        <f t="shared" si="0"/>
        <v>30</v>
      </c>
      <c r="AR45" s="29">
        <f t="shared" si="1"/>
        <v>1</v>
      </c>
    </row>
    <row r="46" spans="1:44" x14ac:dyDescent="0.25">
      <c r="A46" s="12" t="s">
        <v>99</v>
      </c>
      <c r="B46" s="13" t="s">
        <v>100</v>
      </c>
      <c r="C46" s="28">
        <v>1</v>
      </c>
      <c r="D46" s="28">
        <v>1</v>
      </c>
      <c r="E46" s="28">
        <v>1</v>
      </c>
      <c r="F46" s="28"/>
      <c r="G46" s="28">
        <v>1</v>
      </c>
      <c r="H46" s="28">
        <v>1</v>
      </c>
      <c r="I46" s="28">
        <v>1</v>
      </c>
      <c r="J46" s="28"/>
      <c r="K46" s="28">
        <v>1</v>
      </c>
      <c r="L46" s="28">
        <v>1</v>
      </c>
      <c r="M46" s="28">
        <v>1</v>
      </c>
      <c r="N46" s="28"/>
      <c r="O46" s="28">
        <v>1</v>
      </c>
      <c r="P46" s="28">
        <v>1</v>
      </c>
      <c r="Q46" s="28">
        <v>1</v>
      </c>
      <c r="R46" s="28"/>
      <c r="S46" s="28">
        <v>1</v>
      </c>
      <c r="T46" s="28">
        <v>1</v>
      </c>
      <c r="U46" s="28">
        <v>1</v>
      </c>
      <c r="V46" s="28"/>
      <c r="W46" s="28">
        <v>1</v>
      </c>
      <c r="X46" s="28">
        <v>1</v>
      </c>
      <c r="Y46" s="28">
        <v>1</v>
      </c>
      <c r="Z46" s="28"/>
      <c r="AA46" s="28">
        <v>1</v>
      </c>
      <c r="AB46" s="28">
        <v>1</v>
      </c>
      <c r="AC46" s="28">
        <v>1</v>
      </c>
      <c r="AD46" s="28"/>
      <c r="AE46" s="28">
        <v>1</v>
      </c>
      <c r="AF46" s="28">
        <v>1</v>
      </c>
      <c r="AG46" s="28">
        <v>1</v>
      </c>
      <c r="AH46" s="28"/>
      <c r="AI46" s="28">
        <v>1</v>
      </c>
      <c r="AJ46" s="28">
        <v>1</v>
      </c>
      <c r="AK46" s="28">
        <v>1</v>
      </c>
      <c r="AL46" s="28"/>
      <c r="AM46" s="28">
        <v>1</v>
      </c>
      <c r="AN46" s="28">
        <v>1</v>
      </c>
      <c r="AO46" s="28">
        <v>1</v>
      </c>
      <c r="AP46" s="28"/>
      <c r="AQ46" s="28">
        <f t="shared" si="0"/>
        <v>30</v>
      </c>
      <c r="AR46" s="29">
        <f t="shared" si="1"/>
        <v>1</v>
      </c>
    </row>
    <row r="47" spans="1:44" x14ac:dyDescent="0.25">
      <c r="A47" s="12" t="s">
        <v>101</v>
      </c>
      <c r="B47" s="13" t="s">
        <v>102</v>
      </c>
      <c r="C47" s="28">
        <v>1</v>
      </c>
      <c r="D47" s="28">
        <v>1</v>
      </c>
      <c r="E47" s="28">
        <v>1</v>
      </c>
      <c r="F47" s="28"/>
      <c r="G47" s="28">
        <v>1</v>
      </c>
      <c r="H47" s="28">
        <v>1</v>
      </c>
      <c r="I47" s="28">
        <v>1</v>
      </c>
      <c r="J47" s="28"/>
      <c r="K47" s="28">
        <v>1</v>
      </c>
      <c r="L47" s="28">
        <v>1</v>
      </c>
      <c r="M47" s="28">
        <v>1</v>
      </c>
      <c r="N47" s="28"/>
      <c r="O47" s="28">
        <v>0</v>
      </c>
      <c r="P47" s="28">
        <v>1</v>
      </c>
      <c r="Q47" s="28">
        <v>1</v>
      </c>
      <c r="R47" s="28"/>
      <c r="S47" s="28">
        <v>1</v>
      </c>
      <c r="T47" s="28">
        <v>1</v>
      </c>
      <c r="U47" s="28">
        <v>1</v>
      </c>
      <c r="V47" s="28"/>
      <c r="W47" s="28">
        <v>1</v>
      </c>
      <c r="X47" s="28">
        <v>1</v>
      </c>
      <c r="Y47" s="28">
        <v>0</v>
      </c>
      <c r="Z47" s="28"/>
      <c r="AA47" s="28">
        <v>0</v>
      </c>
      <c r="AB47" s="28">
        <v>1</v>
      </c>
      <c r="AC47" s="28">
        <v>1</v>
      </c>
      <c r="AD47" s="28"/>
      <c r="AE47" s="28">
        <v>0</v>
      </c>
      <c r="AF47" s="28">
        <v>1</v>
      </c>
      <c r="AG47" s="28">
        <v>1</v>
      </c>
      <c r="AH47" s="28"/>
      <c r="AI47" s="28">
        <v>0</v>
      </c>
      <c r="AJ47" s="28">
        <v>0</v>
      </c>
      <c r="AK47" s="28">
        <v>0</v>
      </c>
      <c r="AL47" s="28"/>
      <c r="AM47" s="28">
        <v>1</v>
      </c>
      <c r="AN47" s="28">
        <v>1</v>
      </c>
      <c r="AO47" s="28">
        <v>1</v>
      </c>
      <c r="AP47" s="28"/>
      <c r="AQ47" s="28">
        <f t="shared" si="0"/>
        <v>23</v>
      </c>
      <c r="AR47" s="29">
        <f t="shared" si="1"/>
        <v>0.76666666666666672</v>
      </c>
    </row>
    <row r="48" spans="1:44" x14ac:dyDescent="0.25">
      <c r="A48" s="12" t="s">
        <v>103</v>
      </c>
      <c r="B48" s="13" t="s">
        <v>104</v>
      </c>
      <c r="C48" s="28">
        <v>1</v>
      </c>
      <c r="D48" s="28">
        <v>1</v>
      </c>
      <c r="E48" s="28">
        <v>1</v>
      </c>
      <c r="F48" s="28"/>
      <c r="G48" s="28">
        <v>1</v>
      </c>
      <c r="H48" s="28">
        <v>1</v>
      </c>
      <c r="I48" s="28">
        <v>1</v>
      </c>
      <c r="J48" s="28"/>
      <c r="K48" s="28">
        <v>1</v>
      </c>
      <c r="L48" s="28">
        <v>1</v>
      </c>
      <c r="M48" s="28">
        <v>1</v>
      </c>
      <c r="N48" s="28"/>
      <c r="O48" s="28">
        <v>1</v>
      </c>
      <c r="P48" s="28">
        <v>1</v>
      </c>
      <c r="Q48" s="28">
        <v>1</v>
      </c>
      <c r="R48" s="28"/>
      <c r="S48" s="28">
        <v>1</v>
      </c>
      <c r="T48" s="28">
        <v>1</v>
      </c>
      <c r="U48" s="28">
        <v>1</v>
      </c>
      <c r="V48" s="28"/>
      <c r="W48" s="28">
        <v>1</v>
      </c>
      <c r="X48" s="28">
        <v>1</v>
      </c>
      <c r="Y48" s="28">
        <v>1</v>
      </c>
      <c r="Z48" s="28"/>
      <c r="AA48" s="28">
        <v>1</v>
      </c>
      <c r="AB48" s="28">
        <v>1</v>
      </c>
      <c r="AC48" s="28">
        <v>1</v>
      </c>
      <c r="AD48" s="28"/>
      <c r="AE48" s="28">
        <v>1</v>
      </c>
      <c r="AF48" s="28">
        <v>1</v>
      </c>
      <c r="AG48" s="28">
        <v>1</v>
      </c>
      <c r="AH48" s="28"/>
      <c r="AI48" s="28">
        <v>1</v>
      </c>
      <c r="AJ48" s="28">
        <v>1</v>
      </c>
      <c r="AK48" s="28">
        <v>1</v>
      </c>
      <c r="AL48" s="28"/>
      <c r="AM48" s="28">
        <v>1</v>
      </c>
      <c r="AN48" s="28">
        <v>1</v>
      </c>
      <c r="AO48" s="28">
        <v>1</v>
      </c>
      <c r="AP48" s="28"/>
      <c r="AQ48" s="28">
        <f t="shared" si="0"/>
        <v>30</v>
      </c>
      <c r="AR48" s="29">
        <f t="shared" si="1"/>
        <v>1</v>
      </c>
    </row>
    <row r="49" spans="1:44" x14ac:dyDescent="0.25">
      <c r="A49" s="12" t="s">
        <v>105</v>
      </c>
      <c r="B49" s="13" t="s">
        <v>106</v>
      </c>
      <c r="C49" s="28">
        <v>1</v>
      </c>
      <c r="D49" s="28">
        <v>1</v>
      </c>
      <c r="E49" s="28">
        <v>1</v>
      </c>
      <c r="F49" s="28"/>
      <c r="G49" s="28">
        <v>1</v>
      </c>
      <c r="H49" s="28">
        <v>1</v>
      </c>
      <c r="I49" s="28">
        <v>1</v>
      </c>
      <c r="J49" s="28"/>
      <c r="K49" s="28">
        <v>1</v>
      </c>
      <c r="L49" s="28">
        <v>1</v>
      </c>
      <c r="M49" s="28">
        <v>1</v>
      </c>
      <c r="N49" s="28"/>
      <c r="O49" s="28">
        <v>1</v>
      </c>
      <c r="P49" s="28">
        <v>1</v>
      </c>
      <c r="Q49" s="28">
        <v>1</v>
      </c>
      <c r="R49" s="28"/>
      <c r="S49" s="28">
        <v>1</v>
      </c>
      <c r="T49" s="28">
        <v>1</v>
      </c>
      <c r="U49" s="28">
        <v>1</v>
      </c>
      <c r="V49" s="28"/>
      <c r="W49" s="28">
        <v>1</v>
      </c>
      <c r="X49" s="28">
        <v>1</v>
      </c>
      <c r="Y49" s="28">
        <v>1</v>
      </c>
      <c r="Z49" s="28"/>
      <c r="AA49" s="28">
        <v>1</v>
      </c>
      <c r="AB49" s="28">
        <v>1</v>
      </c>
      <c r="AC49" s="28">
        <v>1</v>
      </c>
      <c r="AD49" s="28"/>
      <c r="AE49" s="28">
        <v>1</v>
      </c>
      <c r="AF49" s="28">
        <v>1</v>
      </c>
      <c r="AG49" s="28">
        <v>1</v>
      </c>
      <c r="AH49" s="28"/>
      <c r="AI49" s="28">
        <v>1</v>
      </c>
      <c r="AJ49" s="28">
        <v>1</v>
      </c>
      <c r="AK49" s="28">
        <v>1</v>
      </c>
      <c r="AL49" s="28"/>
      <c r="AM49" s="28">
        <v>1</v>
      </c>
      <c r="AN49" s="28">
        <v>1</v>
      </c>
      <c r="AO49" s="28">
        <v>1</v>
      </c>
      <c r="AP49" s="28"/>
      <c r="AQ49" s="28">
        <f t="shared" si="0"/>
        <v>30</v>
      </c>
      <c r="AR49" s="29">
        <f t="shared" si="1"/>
        <v>1</v>
      </c>
    </row>
    <row r="50" spans="1:44" x14ac:dyDescent="0.25">
      <c r="A50" s="12" t="s">
        <v>107</v>
      </c>
      <c r="B50" s="13" t="s">
        <v>108</v>
      </c>
      <c r="C50" s="28">
        <v>1</v>
      </c>
      <c r="D50" s="28">
        <v>1</v>
      </c>
      <c r="E50" s="28">
        <v>1</v>
      </c>
      <c r="F50" s="28"/>
      <c r="G50" s="28">
        <v>1</v>
      </c>
      <c r="H50" s="28">
        <v>1</v>
      </c>
      <c r="I50" s="28">
        <v>1</v>
      </c>
      <c r="J50" s="28"/>
      <c r="K50" s="28">
        <v>1</v>
      </c>
      <c r="L50" s="28">
        <v>1</v>
      </c>
      <c r="M50" s="28">
        <v>1</v>
      </c>
      <c r="N50" s="28"/>
      <c r="O50" s="28">
        <v>1</v>
      </c>
      <c r="P50" s="28">
        <v>1</v>
      </c>
      <c r="Q50" s="28">
        <v>1</v>
      </c>
      <c r="R50" s="28"/>
      <c r="S50" s="28">
        <v>1</v>
      </c>
      <c r="T50" s="28">
        <v>1</v>
      </c>
      <c r="U50" s="28">
        <v>1</v>
      </c>
      <c r="V50" s="28"/>
      <c r="W50" s="28">
        <v>1</v>
      </c>
      <c r="X50" s="28">
        <v>1</v>
      </c>
      <c r="Y50" s="28">
        <v>1</v>
      </c>
      <c r="Z50" s="28"/>
      <c r="AA50" s="28">
        <v>1</v>
      </c>
      <c r="AB50" s="28">
        <v>1</v>
      </c>
      <c r="AC50" s="28">
        <v>1</v>
      </c>
      <c r="AD50" s="28"/>
      <c r="AE50" s="28">
        <v>1</v>
      </c>
      <c r="AF50" s="28">
        <v>1</v>
      </c>
      <c r="AG50" s="28">
        <v>1</v>
      </c>
      <c r="AH50" s="28"/>
      <c r="AI50" s="28">
        <v>1</v>
      </c>
      <c r="AJ50" s="28">
        <v>1</v>
      </c>
      <c r="AK50" s="28">
        <v>1</v>
      </c>
      <c r="AL50" s="28"/>
      <c r="AM50" s="28">
        <v>1</v>
      </c>
      <c r="AN50" s="28">
        <v>1</v>
      </c>
      <c r="AO50" s="28">
        <v>1</v>
      </c>
      <c r="AP50" s="28"/>
      <c r="AQ50" s="28">
        <f t="shared" si="0"/>
        <v>30</v>
      </c>
      <c r="AR50" s="29">
        <f t="shared" si="1"/>
        <v>1</v>
      </c>
    </row>
    <row r="51" spans="1:44" x14ac:dyDescent="0.25">
      <c r="A51" s="12" t="s">
        <v>109</v>
      </c>
      <c r="B51" s="13" t="s">
        <v>110</v>
      </c>
      <c r="C51" s="28">
        <v>1</v>
      </c>
      <c r="D51" s="28">
        <v>1</v>
      </c>
      <c r="E51" s="28">
        <v>1</v>
      </c>
      <c r="F51" s="28"/>
      <c r="G51" s="28">
        <v>1</v>
      </c>
      <c r="H51" s="28">
        <v>1</v>
      </c>
      <c r="I51" s="28">
        <v>1</v>
      </c>
      <c r="J51" s="28"/>
      <c r="K51" s="28">
        <v>1</v>
      </c>
      <c r="L51" s="28">
        <v>1</v>
      </c>
      <c r="M51" s="28">
        <v>1</v>
      </c>
      <c r="N51" s="28"/>
      <c r="O51" s="28">
        <v>1</v>
      </c>
      <c r="P51" s="28">
        <v>1</v>
      </c>
      <c r="Q51" s="28">
        <v>1</v>
      </c>
      <c r="R51" s="28"/>
      <c r="S51" s="28">
        <v>1</v>
      </c>
      <c r="T51" s="28">
        <v>1</v>
      </c>
      <c r="U51" s="28">
        <v>1</v>
      </c>
      <c r="V51" s="28"/>
      <c r="W51" s="28">
        <v>1</v>
      </c>
      <c r="X51" s="28">
        <v>1</v>
      </c>
      <c r="Y51" s="28">
        <v>1</v>
      </c>
      <c r="Z51" s="28"/>
      <c r="AA51" s="28">
        <v>1</v>
      </c>
      <c r="AB51" s="28">
        <v>1</v>
      </c>
      <c r="AC51" s="28">
        <v>1</v>
      </c>
      <c r="AD51" s="28"/>
      <c r="AE51" s="28">
        <v>1</v>
      </c>
      <c r="AF51" s="28">
        <v>1</v>
      </c>
      <c r="AG51" s="28">
        <v>1</v>
      </c>
      <c r="AH51" s="28"/>
      <c r="AI51" s="28">
        <v>1</v>
      </c>
      <c r="AJ51" s="28">
        <v>1</v>
      </c>
      <c r="AK51" s="28">
        <v>1</v>
      </c>
      <c r="AL51" s="28"/>
      <c r="AM51" s="28">
        <v>1</v>
      </c>
      <c r="AN51" s="28">
        <v>1</v>
      </c>
      <c r="AO51" s="28">
        <v>1</v>
      </c>
      <c r="AP51" s="28"/>
      <c r="AQ51" s="28">
        <f t="shared" si="0"/>
        <v>30</v>
      </c>
      <c r="AR51" s="29">
        <f t="shared" si="1"/>
        <v>1</v>
      </c>
    </row>
    <row r="52" spans="1:44" x14ac:dyDescent="0.25">
      <c r="A52" s="12" t="s">
        <v>111</v>
      </c>
      <c r="B52" s="13" t="s">
        <v>112</v>
      </c>
      <c r="C52" s="28">
        <v>1</v>
      </c>
      <c r="D52" s="28">
        <v>1</v>
      </c>
      <c r="E52" s="28">
        <v>1</v>
      </c>
      <c r="F52" s="28"/>
      <c r="G52" s="28">
        <v>1</v>
      </c>
      <c r="H52" s="28">
        <v>1</v>
      </c>
      <c r="I52" s="28">
        <v>1</v>
      </c>
      <c r="J52" s="28"/>
      <c r="K52" s="28">
        <v>1</v>
      </c>
      <c r="L52" s="28">
        <v>1</v>
      </c>
      <c r="M52" s="28">
        <v>1</v>
      </c>
      <c r="N52" s="28"/>
      <c r="O52" s="28">
        <v>1</v>
      </c>
      <c r="P52" s="28">
        <v>1</v>
      </c>
      <c r="Q52" s="28">
        <v>1</v>
      </c>
      <c r="R52" s="28"/>
      <c r="S52" s="28">
        <v>1</v>
      </c>
      <c r="T52" s="28">
        <v>1</v>
      </c>
      <c r="U52" s="28">
        <v>1</v>
      </c>
      <c r="V52" s="28"/>
      <c r="W52" s="28">
        <v>1</v>
      </c>
      <c r="X52" s="28">
        <v>1</v>
      </c>
      <c r="Y52" s="28">
        <v>1</v>
      </c>
      <c r="Z52" s="28"/>
      <c r="AA52" s="28">
        <v>1</v>
      </c>
      <c r="AB52" s="28">
        <v>1</v>
      </c>
      <c r="AC52" s="28">
        <v>1</v>
      </c>
      <c r="AD52" s="28"/>
      <c r="AE52" s="28">
        <v>1</v>
      </c>
      <c r="AF52" s="28">
        <v>1</v>
      </c>
      <c r="AG52" s="28">
        <v>1</v>
      </c>
      <c r="AH52" s="28"/>
      <c r="AI52" s="28">
        <v>1</v>
      </c>
      <c r="AJ52" s="28">
        <v>1</v>
      </c>
      <c r="AK52" s="28">
        <v>1</v>
      </c>
      <c r="AL52" s="28"/>
      <c r="AM52" s="28">
        <v>1</v>
      </c>
      <c r="AN52" s="28">
        <v>1</v>
      </c>
      <c r="AO52" s="28">
        <v>1</v>
      </c>
      <c r="AP52" s="28"/>
      <c r="AQ52" s="28">
        <f t="shared" si="0"/>
        <v>30</v>
      </c>
      <c r="AR52" s="29">
        <f t="shared" si="1"/>
        <v>1</v>
      </c>
    </row>
    <row r="53" spans="1:44" x14ac:dyDescent="0.25">
      <c r="A53" s="12" t="s">
        <v>113</v>
      </c>
      <c r="B53" s="13" t="s">
        <v>114</v>
      </c>
      <c r="C53" s="28">
        <v>1</v>
      </c>
      <c r="D53" s="28">
        <v>1</v>
      </c>
      <c r="E53" s="28">
        <v>1</v>
      </c>
      <c r="F53" s="28"/>
      <c r="G53" s="28">
        <v>1</v>
      </c>
      <c r="H53" s="28">
        <v>1</v>
      </c>
      <c r="I53" s="28">
        <v>1</v>
      </c>
      <c r="J53" s="28"/>
      <c r="K53" s="28">
        <v>1</v>
      </c>
      <c r="L53" s="28">
        <v>1</v>
      </c>
      <c r="M53" s="28">
        <v>1</v>
      </c>
      <c r="N53" s="28"/>
      <c r="O53" s="28">
        <v>1</v>
      </c>
      <c r="P53" s="28">
        <v>1</v>
      </c>
      <c r="Q53" s="28">
        <v>1</v>
      </c>
      <c r="R53" s="28"/>
      <c r="S53" s="28">
        <v>1</v>
      </c>
      <c r="T53" s="28">
        <v>1</v>
      </c>
      <c r="U53" s="28">
        <v>1</v>
      </c>
      <c r="V53" s="28"/>
      <c r="W53" s="28">
        <v>1</v>
      </c>
      <c r="X53" s="28">
        <v>1</v>
      </c>
      <c r="Y53" s="28">
        <v>1</v>
      </c>
      <c r="Z53" s="28"/>
      <c r="AA53" s="28">
        <v>1</v>
      </c>
      <c r="AB53" s="28">
        <v>1</v>
      </c>
      <c r="AC53" s="28">
        <v>1</v>
      </c>
      <c r="AD53" s="28"/>
      <c r="AE53" s="28">
        <v>1</v>
      </c>
      <c r="AF53" s="28">
        <v>1</v>
      </c>
      <c r="AG53" s="28">
        <v>1</v>
      </c>
      <c r="AH53" s="28"/>
      <c r="AI53" s="28">
        <v>1</v>
      </c>
      <c r="AJ53" s="28">
        <v>1</v>
      </c>
      <c r="AK53" s="28">
        <v>1</v>
      </c>
      <c r="AL53" s="28"/>
      <c r="AM53" s="28">
        <v>1</v>
      </c>
      <c r="AN53" s="28">
        <v>1</v>
      </c>
      <c r="AO53" s="28">
        <v>1</v>
      </c>
      <c r="AP53" s="28"/>
      <c r="AQ53" s="28">
        <f t="shared" si="0"/>
        <v>30</v>
      </c>
      <c r="AR53" s="29">
        <f t="shared" si="1"/>
        <v>1</v>
      </c>
    </row>
    <row r="54" spans="1:44" x14ac:dyDescent="0.25">
      <c r="A54" s="12" t="s">
        <v>115</v>
      </c>
      <c r="B54" s="13" t="s">
        <v>116</v>
      </c>
      <c r="C54" s="28">
        <v>1</v>
      </c>
      <c r="D54" s="28">
        <v>1</v>
      </c>
      <c r="E54" s="28">
        <v>1</v>
      </c>
      <c r="F54" s="28"/>
      <c r="G54" s="28">
        <v>1</v>
      </c>
      <c r="H54" s="28">
        <v>1</v>
      </c>
      <c r="I54" s="28">
        <v>1</v>
      </c>
      <c r="J54" s="28"/>
      <c r="K54" s="28">
        <v>1</v>
      </c>
      <c r="L54" s="28">
        <v>1</v>
      </c>
      <c r="M54" s="28">
        <v>1</v>
      </c>
      <c r="N54" s="28"/>
      <c r="O54" s="28">
        <v>1</v>
      </c>
      <c r="P54" s="28">
        <v>1</v>
      </c>
      <c r="Q54" s="28">
        <v>1</v>
      </c>
      <c r="R54" s="28"/>
      <c r="S54" s="28">
        <v>1</v>
      </c>
      <c r="T54" s="28">
        <v>1</v>
      </c>
      <c r="U54" s="28">
        <v>1</v>
      </c>
      <c r="V54" s="28"/>
      <c r="W54" s="28">
        <v>1</v>
      </c>
      <c r="X54" s="28">
        <v>1</v>
      </c>
      <c r="Y54" s="28">
        <v>1</v>
      </c>
      <c r="Z54" s="28"/>
      <c r="AA54" s="28">
        <v>1</v>
      </c>
      <c r="AB54" s="28">
        <v>1</v>
      </c>
      <c r="AC54" s="28">
        <v>1</v>
      </c>
      <c r="AD54" s="28"/>
      <c r="AE54" s="28">
        <v>1</v>
      </c>
      <c r="AF54" s="28">
        <v>1</v>
      </c>
      <c r="AG54" s="28">
        <v>1</v>
      </c>
      <c r="AH54" s="28"/>
      <c r="AI54" s="28">
        <v>1</v>
      </c>
      <c r="AJ54" s="28">
        <v>1</v>
      </c>
      <c r="AK54" s="28">
        <v>1</v>
      </c>
      <c r="AL54" s="28"/>
      <c r="AM54" s="28">
        <v>1</v>
      </c>
      <c r="AN54" s="28">
        <v>1</v>
      </c>
      <c r="AO54" s="28">
        <v>1</v>
      </c>
      <c r="AP54" s="28"/>
      <c r="AQ54" s="28">
        <f t="shared" si="0"/>
        <v>30</v>
      </c>
      <c r="AR54" s="29">
        <f t="shared" si="1"/>
        <v>1</v>
      </c>
    </row>
    <row r="55" spans="1:44" x14ac:dyDescent="0.25">
      <c r="A55" s="12" t="s">
        <v>117</v>
      </c>
      <c r="B55" s="13" t="s">
        <v>118</v>
      </c>
      <c r="C55" s="28">
        <v>1</v>
      </c>
      <c r="D55" s="28">
        <v>1</v>
      </c>
      <c r="E55" s="28">
        <v>1</v>
      </c>
      <c r="F55" s="28"/>
      <c r="G55" s="28">
        <v>1</v>
      </c>
      <c r="H55" s="28">
        <v>1</v>
      </c>
      <c r="I55" s="28">
        <v>1</v>
      </c>
      <c r="J55" s="28"/>
      <c r="K55" s="28">
        <v>1</v>
      </c>
      <c r="L55" s="28">
        <v>1</v>
      </c>
      <c r="M55" s="28">
        <v>1</v>
      </c>
      <c r="N55" s="28"/>
      <c r="O55" s="28">
        <v>1</v>
      </c>
      <c r="P55" s="28">
        <v>1</v>
      </c>
      <c r="Q55" s="28">
        <v>1</v>
      </c>
      <c r="R55" s="28"/>
      <c r="S55" s="28">
        <v>1</v>
      </c>
      <c r="T55" s="28">
        <v>1</v>
      </c>
      <c r="U55" s="28">
        <v>1</v>
      </c>
      <c r="V55" s="28"/>
      <c r="W55" s="28">
        <v>1</v>
      </c>
      <c r="X55" s="28">
        <v>1</v>
      </c>
      <c r="Y55" s="28">
        <v>1</v>
      </c>
      <c r="Z55" s="28"/>
      <c r="AA55" s="28">
        <v>1</v>
      </c>
      <c r="AB55" s="28">
        <v>1</v>
      </c>
      <c r="AC55" s="28">
        <v>1</v>
      </c>
      <c r="AD55" s="28"/>
      <c r="AE55" s="28">
        <v>1</v>
      </c>
      <c r="AF55" s="28">
        <v>1</v>
      </c>
      <c r="AG55" s="28">
        <v>1</v>
      </c>
      <c r="AH55" s="28"/>
      <c r="AI55" s="28">
        <v>1</v>
      </c>
      <c r="AJ55" s="28">
        <v>1</v>
      </c>
      <c r="AK55" s="28">
        <v>1</v>
      </c>
      <c r="AL55" s="28"/>
      <c r="AM55" s="28">
        <v>1</v>
      </c>
      <c r="AN55" s="28">
        <v>1</v>
      </c>
      <c r="AO55" s="28">
        <v>1</v>
      </c>
      <c r="AP55" s="28"/>
      <c r="AQ55" s="28">
        <f t="shared" si="0"/>
        <v>30</v>
      </c>
      <c r="AR55" s="29">
        <f t="shared" si="1"/>
        <v>1</v>
      </c>
    </row>
    <row r="56" spans="1:44" x14ac:dyDescent="0.25">
      <c r="A56" s="12" t="s">
        <v>119</v>
      </c>
      <c r="B56" s="13" t="s">
        <v>120</v>
      </c>
      <c r="C56" s="28">
        <v>1</v>
      </c>
      <c r="D56" s="28">
        <v>1</v>
      </c>
      <c r="E56" s="28">
        <v>1</v>
      </c>
      <c r="F56" s="28"/>
      <c r="G56" s="28">
        <v>1</v>
      </c>
      <c r="H56" s="28">
        <v>1</v>
      </c>
      <c r="I56" s="28">
        <v>1</v>
      </c>
      <c r="J56" s="28"/>
      <c r="K56" s="28">
        <v>0</v>
      </c>
      <c r="L56" s="28">
        <v>1</v>
      </c>
      <c r="M56" s="28">
        <v>1</v>
      </c>
      <c r="N56" s="28"/>
      <c r="O56" s="28">
        <v>1</v>
      </c>
      <c r="P56" s="28">
        <v>1</v>
      </c>
      <c r="Q56" s="28">
        <v>1</v>
      </c>
      <c r="R56" s="28"/>
      <c r="S56" s="28">
        <v>1</v>
      </c>
      <c r="T56" s="28">
        <v>1</v>
      </c>
      <c r="U56" s="28">
        <v>1</v>
      </c>
      <c r="V56" s="28"/>
      <c r="W56" s="28">
        <v>0</v>
      </c>
      <c r="X56" s="28">
        <v>1</v>
      </c>
      <c r="Y56" s="28">
        <v>1</v>
      </c>
      <c r="Z56" s="28"/>
      <c r="AA56" s="28">
        <v>1</v>
      </c>
      <c r="AB56" s="28">
        <v>1</v>
      </c>
      <c r="AC56" s="28">
        <v>1</v>
      </c>
      <c r="AD56" s="28"/>
      <c r="AE56" s="28">
        <v>1</v>
      </c>
      <c r="AF56" s="28">
        <v>1</v>
      </c>
      <c r="AG56" s="28">
        <v>1</v>
      </c>
      <c r="AH56" s="28"/>
      <c r="AI56" s="28">
        <v>1</v>
      </c>
      <c r="AJ56" s="28">
        <v>1</v>
      </c>
      <c r="AK56" s="28">
        <v>1</v>
      </c>
      <c r="AL56" s="28"/>
      <c r="AM56" s="28">
        <v>1</v>
      </c>
      <c r="AN56" s="28">
        <v>1</v>
      </c>
      <c r="AO56" s="28">
        <v>1</v>
      </c>
      <c r="AP56" s="28"/>
      <c r="AQ56" s="28">
        <f t="shared" si="0"/>
        <v>28</v>
      </c>
      <c r="AR56" s="29">
        <f t="shared" si="1"/>
        <v>0.93333333333333335</v>
      </c>
    </row>
    <row r="57" spans="1:44" x14ac:dyDescent="0.25">
      <c r="A57" s="12" t="s">
        <v>121</v>
      </c>
      <c r="B57" s="13" t="s">
        <v>122</v>
      </c>
      <c r="C57" s="28">
        <v>1</v>
      </c>
      <c r="D57" s="28">
        <v>1</v>
      </c>
      <c r="E57" s="28">
        <v>1</v>
      </c>
      <c r="F57" s="28"/>
      <c r="G57" s="28">
        <v>1</v>
      </c>
      <c r="H57" s="28">
        <v>1</v>
      </c>
      <c r="I57" s="28">
        <v>1</v>
      </c>
      <c r="J57" s="28"/>
      <c r="K57" s="28">
        <v>1</v>
      </c>
      <c r="L57" s="28">
        <v>1</v>
      </c>
      <c r="M57" s="28">
        <v>1</v>
      </c>
      <c r="N57" s="28"/>
      <c r="O57" s="28">
        <v>1</v>
      </c>
      <c r="P57" s="28">
        <v>1</v>
      </c>
      <c r="Q57" s="28">
        <v>1</v>
      </c>
      <c r="R57" s="28"/>
      <c r="S57" s="28">
        <v>1</v>
      </c>
      <c r="T57" s="28">
        <v>1</v>
      </c>
      <c r="U57" s="28">
        <v>1</v>
      </c>
      <c r="V57" s="28"/>
      <c r="W57" s="28">
        <v>1</v>
      </c>
      <c r="X57" s="28">
        <v>1</v>
      </c>
      <c r="Y57" s="28">
        <v>1</v>
      </c>
      <c r="Z57" s="28"/>
      <c r="AA57" s="28">
        <v>1</v>
      </c>
      <c r="AB57" s="28">
        <v>1</v>
      </c>
      <c r="AC57" s="28">
        <v>1</v>
      </c>
      <c r="AD57" s="28"/>
      <c r="AE57" s="28">
        <v>1</v>
      </c>
      <c r="AF57" s="28">
        <v>1</v>
      </c>
      <c r="AG57" s="28">
        <v>1</v>
      </c>
      <c r="AH57" s="28"/>
      <c r="AI57" s="28">
        <v>1</v>
      </c>
      <c r="AJ57" s="28">
        <v>1</v>
      </c>
      <c r="AK57" s="28">
        <v>1</v>
      </c>
      <c r="AL57" s="28"/>
      <c r="AM57" s="28">
        <v>1</v>
      </c>
      <c r="AN57" s="28">
        <v>1</v>
      </c>
      <c r="AO57" s="28">
        <v>1</v>
      </c>
      <c r="AP57" s="28"/>
      <c r="AQ57" s="28">
        <f t="shared" si="0"/>
        <v>30</v>
      </c>
      <c r="AR57" s="29">
        <f t="shared" si="1"/>
        <v>1</v>
      </c>
    </row>
    <row r="58" spans="1:44" x14ac:dyDescent="0.25">
      <c r="A58" s="12" t="s">
        <v>123</v>
      </c>
      <c r="B58" s="13" t="s">
        <v>124</v>
      </c>
      <c r="C58" s="28">
        <v>1</v>
      </c>
      <c r="D58" s="28">
        <v>1</v>
      </c>
      <c r="E58" s="28">
        <v>1</v>
      </c>
      <c r="F58" s="28"/>
      <c r="G58" s="28">
        <v>1</v>
      </c>
      <c r="H58" s="28">
        <v>1</v>
      </c>
      <c r="I58" s="28">
        <v>1</v>
      </c>
      <c r="J58" s="28"/>
      <c r="K58" s="28">
        <v>1</v>
      </c>
      <c r="L58" s="28">
        <v>1</v>
      </c>
      <c r="M58" s="28">
        <v>1</v>
      </c>
      <c r="N58" s="28"/>
      <c r="O58" s="28">
        <v>1</v>
      </c>
      <c r="P58" s="28">
        <v>1</v>
      </c>
      <c r="Q58" s="28">
        <v>1</v>
      </c>
      <c r="R58" s="28"/>
      <c r="S58" s="28">
        <v>1</v>
      </c>
      <c r="T58" s="28">
        <v>1</v>
      </c>
      <c r="U58" s="28">
        <v>1</v>
      </c>
      <c r="V58" s="28"/>
      <c r="W58" s="28">
        <v>1</v>
      </c>
      <c r="X58" s="28">
        <v>1</v>
      </c>
      <c r="Y58" s="28">
        <v>1</v>
      </c>
      <c r="Z58" s="28"/>
      <c r="AA58" s="28">
        <v>1</v>
      </c>
      <c r="AB58" s="28">
        <v>1</v>
      </c>
      <c r="AC58" s="28">
        <v>1</v>
      </c>
      <c r="AD58" s="28"/>
      <c r="AE58" s="28">
        <v>1</v>
      </c>
      <c r="AF58" s="28">
        <v>1</v>
      </c>
      <c r="AG58" s="28">
        <v>1</v>
      </c>
      <c r="AH58" s="28"/>
      <c r="AI58" s="28">
        <v>1</v>
      </c>
      <c r="AJ58" s="28">
        <v>1</v>
      </c>
      <c r="AK58" s="28">
        <v>1</v>
      </c>
      <c r="AL58" s="28"/>
      <c r="AM58" s="28">
        <v>1</v>
      </c>
      <c r="AN58" s="28">
        <v>0</v>
      </c>
      <c r="AO58" s="28">
        <v>1</v>
      </c>
      <c r="AP58" s="28"/>
      <c r="AQ58" s="28">
        <f t="shared" si="0"/>
        <v>29</v>
      </c>
      <c r="AR58" s="29">
        <f t="shared" si="1"/>
        <v>0.96666666666666667</v>
      </c>
    </row>
    <row r="59" spans="1:44" x14ac:dyDescent="0.25">
      <c r="A59" s="12" t="s">
        <v>125</v>
      </c>
      <c r="B59" s="13" t="s">
        <v>126</v>
      </c>
      <c r="C59" s="28">
        <v>1</v>
      </c>
      <c r="D59" s="28">
        <v>1</v>
      </c>
      <c r="E59" s="28">
        <v>1</v>
      </c>
      <c r="F59" s="28"/>
      <c r="G59" s="28">
        <v>1</v>
      </c>
      <c r="H59" s="28">
        <v>1</v>
      </c>
      <c r="I59" s="28">
        <v>1</v>
      </c>
      <c r="J59" s="28"/>
      <c r="K59" s="28">
        <v>1</v>
      </c>
      <c r="L59" s="28">
        <v>1</v>
      </c>
      <c r="M59" s="28">
        <v>1</v>
      </c>
      <c r="N59" s="28"/>
      <c r="O59" s="28">
        <v>1</v>
      </c>
      <c r="P59" s="28">
        <v>1</v>
      </c>
      <c r="Q59" s="28">
        <v>1</v>
      </c>
      <c r="R59" s="28"/>
      <c r="S59" s="28">
        <v>1</v>
      </c>
      <c r="T59" s="28">
        <v>1</v>
      </c>
      <c r="U59" s="28">
        <v>1</v>
      </c>
      <c r="V59" s="28"/>
      <c r="W59" s="28">
        <v>1</v>
      </c>
      <c r="X59" s="28">
        <v>1</v>
      </c>
      <c r="Y59" s="28">
        <v>1</v>
      </c>
      <c r="Z59" s="28"/>
      <c r="AA59" s="28">
        <v>1</v>
      </c>
      <c r="AB59" s="28">
        <v>1</v>
      </c>
      <c r="AC59" s="28">
        <v>1</v>
      </c>
      <c r="AD59" s="28"/>
      <c r="AE59" s="28">
        <v>1</v>
      </c>
      <c r="AF59" s="28">
        <v>1</v>
      </c>
      <c r="AG59" s="28">
        <v>1</v>
      </c>
      <c r="AH59" s="28"/>
      <c r="AI59" s="28">
        <v>1</v>
      </c>
      <c r="AJ59" s="28">
        <v>1</v>
      </c>
      <c r="AK59" s="28">
        <v>1</v>
      </c>
      <c r="AL59" s="28"/>
      <c r="AM59" s="28">
        <v>1</v>
      </c>
      <c r="AN59" s="28">
        <v>1</v>
      </c>
      <c r="AO59" s="28">
        <v>1</v>
      </c>
      <c r="AP59" s="28"/>
      <c r="AQ59" s="28">
        <f t="shared" si="0"/>
        <v>30</v>
      </c>
      <c r="AR59" s="29">
        <f t="shared" si="1"/>
        <v>1</v>
      </c>
    </row>
    <row r="60" spans="1:44" x14ac:dyDescent="0.25">
      <c r="A60" s="12" t="s">
        <v>127</v>
      </c>
      <c r="B60" s="13" t="s">
        <v>128</v>
      </c>
      <c r="C60" s="28">
        <v>1</v>
      </c>
      <c r="D60" s="28">
        <v>1</v>
      </c>
      <c r="E60" s="28">
        <v>1</v>
      </c>
      <c r="F60" s="28"/>
      <c r="G60" s="28">
        <v>1</v>
      </c>
      <c r="H60" s="28">
        <v>1</v>
      </c>
      <c r="I60" s="28">
        <v>1</v>
      </c>
      <c r="J60" s="28"/>
      <c r="K60" s="28">
        <v>1</v>
      </c>
      <c r="L60" s="28">
        <v>1</v>
      </c>
      <c r="M60" s="28">
        <v>1</v>
      </c>
      <c r="N60" s="28"/>
      <c r="O60" s="28">
        <v>1</v>
      </c>
      <c r="P60" s="28">
        <v>1</v>
      </c>
      <c r="Q60" s="28">
        <v>1</v>
      </c>
      <c r="R60" s="28"/>
      <c r="S60" s="28">
        <v>1</v>
      </c>
      <c r="T60" s="28">
        <v>1</v>
      </c>
      <c r="U60" s="28">
        <v>1</v>
      </c>
      <c r="V60" s="28"/>
      <c r="W60" s="28">
        <v>1</v>
      </c>
      <c r="X60" s="28">
        <v>1</v>
      </c>
      <c r="Y60" s="28">
        <v>1</v>
      </c>
      <c r="Z60" s="28"/>
      <c r="AA60" s="28">
        <v>1</v>
      </c>
      <c r="AB60" s="28">
        <v>1</v>
      </c>
      <c r="AC60" s="28">
        <v>1</v>
      </c>
      <c r="AD60" s="28"/>
      <c r="AE60" s="28">
        <v>1</v>
      </c>
      <c r="AF60" s="28">
        <v>1</v>
      </c>
      <c r="AG60" s="28">
        <v>1</v>
      </c>
      <c r="AH60" s="28"/>
      <c r="AI60" s="28">
        <v>1</v>
      </c>
      <c r="AJ60" s="28">
        <v>1</v>
      </c>
      <c r="AK60" s="28">
        <v>1</v>
      </c>
      <c r="AL60" s="28"/>
      <c r="AM60" s="28">
        <v>1</v>
      </c>
      <c r="AN60" s="28">
        <v>1</v>
      </c>
      <c r="AO60" s="28">
        <v>1</v>
      </c>
      <c r="AP60" s="28"/>
      <c r="AQ60" s="28">
        <f t="shared" si="0"/>
        <v>30</v>
      </c>
      <c r="AR60" s="29">
        <f t="shared" si="1"/>
        <v>1</v>
      </c>
    </row>
    <row r="61" spans="1:44" x14ac:dyDescent="0.25">
      <c r="A61" s="12" t="s">
        <v>129</v>
      </c>
      <c r="B61" s="13" t="s">
        <v>130</v>
      </c>
      <c r="C61" s="28">
        <v>1</v>
      </c>
      <c r="D61" s="28">
        <v>1</v>
      </c>
      <c r="E61" s="28">
        <v>1</v>
      </c>
      <c r="F61" s="28"/>
      <c r="G61" s="28">
        <v>1</v>
      </c>
      <c r="H61" s="28">
        <v>1</v>
      </c>
      <c r="I61" s="28">
        <v>1</v>
      </c>
      <c r="J61" s="28"/>
      <c r="K61" s="28">
        <v>1</v>
      </c>
      <c r="L61" s="28">
        <v>1</v>
      </c>
      <c r="M61" s="28">
        <v>1</v>
      </c>
      <c r="N61" s="28"/>
      <c r="O61" s="28">
        <v>1</v>
      </c>
      <c r="P61" s="28">
        <v>1</v>
      </c>
      <c r="Q61" s="28">
        <v>1</v>
      </c>
      <c r="R61" s="28"/>
      <c r="S61" s="28">
        <v>1</v>
      </c>
      <c r="T61" s="28">
        <v>1</v>
      </c>
      <c r="U61" s="28">
        <v>1</v>
      </c>
      <c r="V61" s="28"/>
      <c r="W61" s="28">
        <v>1</v>
      </c>
      <c r="X61" s="28">
        <v>1</v>
      </c>
      <c r="Y61" s="28">
        <v>1</v>
      </c>
      <c r="Z61" s="28"/>
      <c r="AA61" s="28">
        <v>1</v>
      </c>
      <c r="AB61" s="28">
        <v>1</v>
      </c>
      <c r="AC61" s="28">
        <v>1</v>
      </c>
      <c r="AD61" s="28"/>
      <c r="AE61" s="28">
        <v>1</v>
      </c>
      <c r="AF61" s="28">
        <v>1</v>
      </c>
      <c r="AG61" s="28">
        <v>1</v>
      </c>
      <c r="AH61" s="28"/>
      <c r="AI61" s="28">
        <v>1</v>
      </c>
      <c r="AJ61" s="28">
        <v>1</v>
      </c>
      <c r="AK61" s="28">
        <v>1</v>
      </c>
      <c r="AL61" s="28"/>
      <c r="AM61" s="28">
        <v>1</v>
      </c>
      <c r="AN61" s="28">
        <v>1</v>
      </c>
      <c r="AO61" s="28">
        <v>1</v>
      </c>
      <c r="AP61" s="28"/>
      <c r="AQ61" s="28">
        <f t="shared" si="0"/>
        <v>30</v>
      </c>
      <c r="AR61" s="29">
        <f t="shared" si="1"/>
        <v>1</v>
      </c>
    </row>
    <row r="62" spans="1:44" x14ac:dyDescent="0.25">
      <c r="A62" s="12" t="s">
        <v>131</v>
      </c>
      <c r="B62" s="13" t="s">
        <v>132</v>
      </c>
      <c r="C62" s="28">
        <v>1</v>
      </c>
      <c r="D62" s="28">
        <v>1</v>
      </c>
      <c r="E62" s="28">
        <v>1</v>
      </c>
      <c r="F62" s="28"/>
      <c r="G62" s="28">
        <v>1</v>
      </c>
      <c r="H62" s="28">
        <v>1</v>
      </c>
      <c r="I62" s="28">
        <v>1</v>
      </c>
      <c r="J62" s="28"/>
      <c r="K62" s="28">
        <v>1</v>
      </c>
      <c r="L62" s="28">
        <v>1</v>
      </c>
      <c r="M62" s="28">
        <v>1</v>
      </c>
      <c r="N62" s="28"/>
      <c r="O62" s="28">
        <v>1</v>
      </c>
      <c r="P62" s="28">
        <v>1</v>
      </c>
      <c r="Q62" s="28">
        <v>1</v>
      </c>
      <c r="R62" s="28"/>
      <c r="S62" s="28">
        <v>1</v>
      </c>
      <c r="T62" s="28">
        <v>1</v>
      </c>
      <c r="U62" s="28">
        <v>1</v>
      </c>
      <c r="V62" s="28"/>
      <c r="W62" s="28">
        <v>1</v>
      </c>
      <c r="X62" s="28">
        <v>1</v>
      </c>
      <c r="Y62" s="28">
        <v>1</v>
      </c>
      <c r="Z62" s="28"/>
      <c r="AA62" s="28">
        <v>1</v>
      </c>
      <c r="AB62" s="28">
        <v>1</v>
      </c>
      <c r="AC62" s="28">
        <v>1</v>
      </c>
      <c r="AD62" s="28"/>
      <c r="AE62" s="28">
        <v>1</v>
      </c>
      <c r="AF62" s="28">
        <v>1</v>
      </c>
      <c r="AG62" s="28">
        <v>1</v>
      </c>
      <c r="AH62" s="28"/>
      <c r="AI62" s="28">
        <v>1</v>
      </c>
      <c r="AJ62" s="28">
        <v>1</v>
      </c>
      <c r="AK62" s="28">
        <v>1</v>
      </c>
      <c r="AL62" s="28"/>
      <c r="AM62" s="28">
        <v>1</v>
      </c>
      <c r="AN62" s="28">
        <v>1</v>
      </c>
      <c r="AO62" s="28">
        <v>1</v>
      </c>
      <c r="AP62" s="28"/>
      <c r="AQ62" s="28">
        <f t="shared" si="0"/>
        <v>30</v>
      </c>
      <c r="AR62" s="29">
        <f t="shared" si="1"/>
        <v>1</v>
      </c>
    </row>
    <row r="63" spans="1:44" x14ac:dyDescent="0.25">
      <c r="A63" s="12" t="s">
        <v>133</v>
      </c>
      <c r="B63" s="13" t="s">
        <v>134</v>
      </c>
      <c r="C63" s="28">
        <v>1</v>
      </c>
      <c r="D63" s="28">
        <v>1</v>
      </c>
      <c r="E63" s="28">
        <v>1</v>
      </c>
      <c r="F63" s="28"/>
      <c r="G63" s="28">
        <v>1</v>
      </c>
      <c r="H63" s="28">
        <v>1</v>
      </c>
      <c r="I63" s="28">
        <v>1</v>
      </c>
      <c r="J63" s="28"/>
      <c r="K63" s="28">
        <v>1</v>
      </c>
      <c r="L63" s="28">
        <v>1</v>
      </c>
      <c r="M63" s="28">
        <v>1</v>
      </c>
      <c r="N63" s="28"/>
      <c r="O63" s="28">
        <v>1</v>
      </c>
      <c r="P63" s="28">
        <v>1</v>
      </c>
      <c r="Q63" s="28">
        <v>1</v>
      </c>
      <c r="R63" s="28"/>
      <c r="S63" s="28">
        <v>1</v>
      </c>
      <c r="T63" s="28">
        <v>1</v>
      </c>
      <c r="U63" s="28">
        <v>1</v>
      </c>
      <c r="V63" s="28"/>
      <c r="W63" s="28">
        <v>1</v>
      </c>
      <c r="X63" s="28">
        <v>1</v>
      </c>
      <c r="Y63" s="28">
        <v>1</v>
      </c>
      <c r="Z63" s="28"/>
      <c r="AA63" s="28">
        <v>1</v>
      </c>
      <c r="AB63" s="28">
        <v>1</v>
      </c>
      <c r="AC63" s="28">
        <v>1</v>
      </c>
      <c r="AD63" s="28"/>
      <c r="AE63" s="28">
        <v>1</v>
      </c>
      <c r="AF63" s="28">
        <v>1</v>
      </c>
      <c r="AG63" s="28">
        <v>1</v>
      </c>
      <c r="AH63" s="28"/>
      <c r="AI63" s="28">
        <v>1</v>
      </c>
      <c r="AJ63" s="28">
        <v>1</v>
      </c>
      <c r="AK63" s="28">
        <v>1</v>
      </c>
      <c r="AL63" s="28"/>
      <c r="AM63" s="28">
        <v>1</v>
      </c>
      <c r="AN63" s="28">
        <v>1</v>
      </c>
      <c r="AO63" s="28">
        <v>1</v>
      </c>
      <c r="AP63" s="28"/>
      <c r="AQ63" s="28">
        <f t="shared" si="0"/>
        <v>30</v>
      </c>
      <c r="AR63" s="29">
        <f t="shared" si="1"/>
        <v>1</v>
      </c>
    </row>
    <row r="64" spans="1:44" x14ac:dyDescent="0.25">
      <c r="A64" s="12" t="s">
        <v>135</v>
      </c>
      <c r="B64" s="13" t="s">
        <v>136</v>
      </c>
      <c r="C64" s="28">
        <v>1</v>
      </c>
      <c r="D64" s="28">
        <v>1</v>
      </c>
      <c r="E64" s="28">
        <v>1</v>
      </c>
      <c r="F64" s="28"/>
      <c r="G64" s="28">
        <v>1</v>
      </c>
      <c r="H64" s="28">
        <v>1</v>
      </c>
      <c r="I64" s="28">
        <v>1</v>
      </c>
      <c r="J64" s="28"/>
      <c r="K64" s="28">
        <v>1</v>
      </c>
      <c r="L64" s="28">
        <v>1</v>
      </c>
      <c r="M64" s="28">
        <v>1</v>
      </c>
      <c r="N64" s="28"/>
      <c r="O64" s="28">
        <v>1</v>
      </c>
      <c r="P64" s="28">
        <v>1</v>
      </c>
      <c r="Q64" s="28">
        <v>1</v>
      </c>
      <c r="R64" s="28"/>
      <c r="S64" s="28">
        <v>1</v>
      </c>
      <c r="T64" s="28">
        <v>1</v>
      </c>
      <c r="U64" s="28">
        <v>1</v>
      </c>
      <c r="V64" s="28"/>
      <c r="W64" s="28">
        <v>1</v>
      </c>
      <c r="X64" s="28">
        <v>1</v>
      </c>
      <c r="Y64" s="28">
        <v>1</v>
      </c>
      <c r="Z64" s="28"/>
      <c r="AA64" s="28">
        <v>1</v>
      </c>
      <c r="AB64" s="28">
        <v>1</v>
      </c>
      <c r="AC64" s="28">
        <v>1</v>
      </c>
      <c r="AD64" s="28"/>
      <c r="AE64" s="28">
        <v>1</v>
      </c>
      <c r="AF64" s="28">
        <v>1</v>
      </c>
      <c r="AG64" s="28">
        <v>1</v>
      </c>
      <c r="AH64" s="28"/>
      <c r="AI64" s="28">
        <v>1</v>
      </c>
      <c r="AJ64" s="28">
        <v>1</v>
      </c>
      <c r="AK64" s="28">
        <v>1</v>
      </c>
      <c r="AL64" s="28"/>
      <c r="AM64" s="28">
        <v>1</v>
      </c>
      <c r="AN64" s="28">
        <v>1</v>
      </c>
      <c r="AO64" s="28">
        <v>1</v>
      </c>
      <c r="AP64" s="28"/>
      <c r="AQ64" s="28">
        <f t="shared" si="0"/>
        <v>30</v>
      </c>
      <c r="AR64" s="29">
        <f t="shared" si="1"/>
        <v>1</v>
      </c>
    </row>
    <row r="65" spans="1:44" x14ac:dyDescent="0.25">
      <c r="A65" s="12" t="s">
        <v>137</v>
      </c>
      <c r="B65" s="13" t="s">
        <v>138</v>
      </c>
      <c r="C65" s="28">
        <v>1</v>
      </c>
      <c r="D65" s="28">
        <v>1</v>
      </c>
      <c r="E65" s="28">
        <v>1</v>
      </c>
      <c r="F65" s="28"/>
      <c r="G65" s="28">
        <v>1</v>
      </c>
      <c r="H65" s="28">
        <v>1</v>
      </c>
      <c r="I65" s="28">
        <v>1</v>
      </c>
      <c r="J65" s="28"/>
      <c r="K65" s="28">
        <v>1</v>
      </c>
      <c r="L65" s="28">
        <v>1</v>
      </c>
      <c r="M65" s="28">
        <v>1</v>
      </c>
      <c r="N65" s="28"/>
      <c r="O65" s="28">
        <v>1</v>
      </c>
      <c r="P65" s="28">
        <v>1</v>
      </c>
      <c r="Q65" s="28">
        <v>1</v>
      </c>
      <c r="R65" s="28"/>
      <c r="S65" s="28">
        <v>1</v>
      </c>
      <c r="T65" s="28">
        <v>1</v>
      </c>
      <c r="U65" s="28">
        <v>1</v>
      </c>
      <c r="V65" s="28"/>
      <c r="W65" s="28">
        <v>1</v>
      </c>
      <c r="X65" s="28">
        <v>1</v>
      </c>
      <c r="Y65" s="28">
        <v>1</v>
      </c>
      <c r="Z65" s="28"/>
      <c r="AA65" s="28">
        <v>1</v>
      </c>
      <c r="AB65" s="28">
        <v>1</v>
      </c>
      <c r="AC65" s="28">
        <v>1</v>
      </c>
      <c r="AD65" s="28"/>
      <c r="AE65" s="28">
        <v>1</v>
      </c>
      <c r="AF65" s="28">
        <v>1</v>
      </c>
      <c r="AG65" s="28">
        <v>1</v>
      </c>
      <c r="AH65" s="28"/>
      <c r="AI65" s="28">
        <v>1</v>
      </c>
      <c r="AJ65" s="28">
        <v>1</v>
      </c>
      <c r="AK65" s="28">
        <v>1</v>
      </c>
      <c r="AL65" s="28"/>
      <c r="AM65" s="28">
        <v>1</v>
      </c>
      <c r="AN65" s="28">
        <v>1</v>
      </c>
      <c r="AO65" s="28">
        <v>1</v>
      </c>
      <c r="AP65" s="28"/>
      <c r="AQ65" s="28">
        <f t="shared" si="0"/>
        <v>30</v>
      </c>
      <c r="AR65" s="29">
        <f t="shared" si="1"/>
        <v>1</v>
      </c>
    </row>
    <row r="66" spans="1:44" x14ac:dyDescent="0.25">
      <c r="A66" s="12" t="s">
        <v>139</v>
      </c>
      <c r="B66" s="13" t="s">
        <v>140</v>
      </c>
      <c r="C66" s="28">
        <v>1</v>
      </c>
      <c r="D66" s="28">
        <v>1</v>
      </c>
      <c r="E66" s="28">
        <v>1</v>
      </c>
      <c r="F66" s="28"/>
      <c r="G66" s="28">
        <v>1</v>
      </c>
      <c r="H66" s="28">
        <v>1</v>
      </c>
      <c r="I66" s="28">
        <v>1</v>
      </c>
      <c r="J66" s="28"/>
      <c r="K66" s="28">
        <v>1</v>
      </c>
      <c r="L66" s="28">
        <v>1</v>
      </c>
      <c r="M66" s="28">
        <v>1</v>
      </c>
      <c r="N66" s="28"/>
      <c r="O66" s="28">
        <v>1</v>
      </c>
      <c r="P66" s="28">
        <v>1</v>
      </c>
      <c r="Q66" s="28">
        <v>1</v>
      </c>
      <c r="R66" s="28"/>
      <c r="S66" s="28">
        <v>1</v>
      </c>
      <c r="T66" s="28">
        <v>1</v>
      </c>
      <c r="U66" s="28">
        <v>1</v>
      </c>
      <c r="V66" s="28"/>
      <c r="W66" s="28">
        <v>1</v>
      </c>
      <c r="X66" s="28">
        <v>1</v>
      </c>
      <c r="Y66" s="28">
        <v>1</v>
      </c>
      <c r="Z66" s="28"/>
      <c r="AA66" s="28">
        <v>1</v>
      </c>
      <c r="AB66" s="28">
        <v>1</v>
      </c>
      <c r="AC66" s="28">
        <v>1</v>
      </c>
      <c r="AD66" s="28"/>
      <c r="AE66" s="28">
        <v>1</v>
      </c>
      <c r="AF66" s="28">
        <v>1</v>
      </c>
      <c r="AG66" s="28">
        <v>1</v>
      </c>
      <c r="AH66" s="28"/>
      <c r="AI66" s="28">
        <v>1</v>
      </c>
      <c r="AJ66" s="28">
        <v>1</v>
      </c>
      <c r="AK66" s="28">
        <v>1</v>
      </c>
      <c r="AL66" s="28"/>
      <c r="AM66" s="28">
        <v>1</v>
      </c>
      <c r="AN66" s="28">
        <v>1</v>
      </c>
      <c r="AO66" s="28">
        <v>1</v>
      </c>
      <c r="AP66" s="28"/>
      <c r="AQ66" s="28">
        <f t="shared" si="0"/>
        <v>30</v>
      </c>
      <c r="AR66" s="29">
        <f t="shared" si="1"/>
        <v>1</v>
      </c>
    </row>
    <row r="67" spans="1:44" x14ac:dyDescent="0.25">
      <c r="A67" s="12" t="s">
        <v>141</v>
      </c>
      <c r="B67" s="13" t="s">
        <v>142</v>
      </c>
      <c r="C67" s="28">
        <v>1</v>
      </c>
      <c r="D67" s="28">
        <v>1</v>
      </c>
      <c r="E67" s="28">
        <v>1</v>
      </c>
      <c r="F67" s="28"/>
      <c r="G67" s="28">
        <v>1</v>
      </c>
      <c r="H67" s="28">
        <v>1</v>
      </c>
      <c r="I67" s="28">
        <v>1</v>
      </c>
      <c r="J67" s="28"/>
      <c r="K67" s="28">
        <v>1</v>
      </c>
      <c r="L67" s="28">
        <v>1</v>
      </c>
      <c r="M67" s="28">
        <v>1</v>
      </c>
      <c r="N67" s="28"/>
      <c r="O67" s="28">
        <v>1</v>
      </c>
      <c r="P67" s="28">
        <v>1</v>
      </c>
      <c r="Q67" s="28">
        <v>1</v>
      </c>
      <c r="R67" s="28"/>
      <c r="S67" s="28">
        <v>1</v>
      </c>
      <c r="T67" s="28">
        <v>1</v>
      </c>
      <c r="U67" s="28">
        <v>1</v>
      </c>
      <c r="V67" s="28"/>
      <c r="W67" s="28">
        <v>1</v>
      </c>
      <c r="X67" s="28">
        <v>1</v>
      </c>
      <c r="Y67" s="28">
        <v>1</v>
      </c>
      <c r="Z67" s="28"/>
      <c r="AA67" s="28">
        <v>1</v>
      </c>
      <c r="AB67" s="28">
        <v>1</v>
      </c>
      <c r="AC67" s="28">
        <v>1</v>
      </c>
      <c r="AD67" s="28"/>
      <c r="AE67" s="28">
        <v>1</v>
      </c>
      <c r="AF67" s="28">
        <v>1</v>
      </c>
      <c r="AG67" s="28">
        <v>1</v>
      </c>
      <c r="AH67" s="28"/>
      <c r="AI67" s="28">
        <v>1</v>
      </c>
      <c r="AJ67" s="28">
        <v>1</v>
      </c>
      <c r="AK67" s="28">
        <v>1</v>
      </c>
      <c r="AL67" s="28"/>
      <c r="AM67" s="28">
        <v>1</v>
      </c>
      <c r="AN67" s="28">
        <v>1</v>
      </c>
      <c r="AO67" s="28">
        <v>1</v>
      </c>
      <c r="AP67" s="28"/>
      <c r="AQ67" s="28">
        <f t="shared" si="0"/>
        <v>30</v>
      </c>
      <c r="AR67" s="29">
        <f t="shared" si="1"/>
        <v>1</v>
      </c>
    </row>
    <row r="68" spans="1:44" x14ac:dyDescent="0.25">
      <c r="A68" s="12" t="s">
        <v>143</v>
      </c>
      <c r="B68" s="13" t="s">
        <v>144</v>
      </c>
      <c r="C68" s="28">
        <v>1</v>
      </c>
      <c r="D68" s="28">
        <v>1</v>
      </c>
      <c r="E68" s="28">
        <v>1</v>
      </c>
      <c r="F68" s="28"/>
      <c r="G68" s="28">
        <v>1</v>
      </c>
      <c r="H68" s="28">
        <v>1</v>
      </c>
      <c r="I68" s="28">
        <v>1</v>
      </c>
      <c r="J68" s="28"/>
      <c r="K68" s="28">
        <v>1</v>
      </c>
      <c r="L68" s="28">
        <v>1</v>
      </c>
      <c r="M68" s="28">
        <v>1</v>
      </c>
      <c r="N68" s="28"/>
      <c r="O68" s="28">
        <v>1</v>
      </c>
      <c r="P68" s="28">
        <v>1</v>
      </c>
      <c r="Q68" s="28">
        <v>1</v>
      </c>
      <c r="R68" s="28"/>
      <c r="S68" s="28">
        <v>1</v>
      </c>
      <c r="T68" s="28">
        <v>1</v>
      </c>
      <c r="U68" s="28">
        <v>1</v>
      </c>
      <c r="V68" s="28"/>
      <c r="W68" s="28">
        <v>1</v>
      </c>
      <c r="X68" s="28">
        <v>1</v>
      </c>
      <c r="Y68" s="28">
        <v>1</v>
      </c>
      <c r="Z68" s="28"/>
      <c r="AA68" s="28">
        <v>1</v>
      </c>
      <c r="AB68" s="28">
        <v>1</v>
      </c>
      <c r="AC68" s="28">
        <v>1</v>
      </c>
      <c r="AD68" s="28"/>
      <c r="AE68" s="28">
        <v>1</v>
      </c>
      <c r="AF68" s="28">
        <v>1</v>
      </c>
      <c r="AG68" s="28">
        <v>1</v>
      </c>
      <c r="AH68" s="28"/>
      <c r="AI68" s="28">
        <v>1</v>
      </c>
      <c r="AJ68" s="28">
        <v>1</v>
      </c>
      <c r="AK68" s="28">
        <v>1</v>
      </c>
      <c r="AL68" s="28"/>
      <c r="AM68" s="28">
        <v>1</v>
      </c>
      <c r="AN68" s="28">
        <v>1</v>
      </c>
      <c r="AO68" s="28">
        <v>1</v>
      </c>
      <c r="AP68" s="28"/>
      <c r="AQ68" s="28">
        <f t="shared" si="0"/>
        <v>30</v>
      </c>
      <c r="AR68" s="29">
        <f t="shared" si="1"/>
        <v>1</v>
      </c>
    </row>
    <row r="69" spans="1:44" x14ac:dyDescent="0.25">
      <c r="A69" s="12" t="s">
        <v>145</v>
      </c>
      <c r="B69" s="13" t="s">
        <v>146</v>
      </c>
      <c r="C69" s="28">
        <v>1</v>
      </c>
      <c r="D69" s="28">
        <v>1</v>
      </c>
      <c r="E69" s="28">
        <v>1</v>
      </c>
      <c r="F69" s="28"/>
      <c r="G69" s="28">
        <v>1</v>
      </c>
      <c r="H69" s="28">
        <v>1</v>
      </c>
      <c r="I69" s="28">
        <v>1</v>
      </c>
      <c r="J69" s="28"/>
      <c r="K69" s="28">
        <v>1</v>
      </c>
      <c r="L69" s="28">
        <v>1</v>
      </c>
      <c r="M69" s="28">
        <v>1</v>
      </c>
      <c r="N69" s="28"/>
      <c r="O69" s="28">
        <v>1</v>
      </c>
      <c r="P69" s="28">
        <v>1</v>
      </c>
      <c r="Q69" s="28">
        <v>1</v>
      </c>
      <c r="R69" s="28"/>
      <c r="S69" s="28">
        <v>1</v>
      </c>
      <c r="T69" s="28">
        <v>1</v>
      </c>
      <c r="U69" s="28">
        <v>1</v>
      </c>
      <c r="V69" s="28"/>
      <c r="W69" s="28">
        <v>1</v>
      </c>
      <c r="X69" s="28">
        <v>1</v>
      </c>
      <c r="Y69" s="28">
        <v>1</v>
      </c>
      <c r="Z69" s="28"/>
      <c r="AA69" s="28">
        <v>1</v>
      </c>
      <c r="AB69" s="28">
        <v>1</v>
      </c>
      <c r="AC69" s="28">
        <v>1</v>
      </c>
      <c r="AD69" s="28"/>
      <c r="AE69" s="28">
        <v>1</v>
      </c>
      <c r="AF69" s="28">
        <v>1</v>
      </c>
      <c r="AG69" s="28">
        <v>1</v>
      </c>
      <c r="AH69" s="28"/>
      <c r="AI69" s="28">
        <v>1</v>
      </c>
      <c r="AJ69" s="28">
        <v>1</v>
      </c>
      <c r="AK69" s="28">
        <v>1</v>
      </c>
      <c r="AL69" s="28"/>
      <c r="AM69" s="28">
        <v>0</v>
      </c>
      <c r="AN69" s="28">
        <v>1</v>
      </c>
      <c r="AO69" s="28">
        <v>1</v>
      </c>
      <c r="AP69" s="28"/>
      <c r="AQ69" s="28">
        <f t="shared" ref="AQ69:AQ132" si="2">SUM(C69:AP69)</f>
        <v>29</v>
      </c>
      <c r="AR69" s="29">
        <f t="shared" ref="AR69:AR132" si="3">AQ69/30</f>
        <v>0.96666666666666667</v>
      </c>
    </row>
    <row r="70" spans="1:44" x14ac:dyDescent="0.25">
      <c r="A70" s="12" t="s">
        <v>147</v>
      </c>
      <c r="B70" s="13" t="s">
        <v>148</v>
      </c>
      <c r="C70" s="28">
        <v>1</v>
      </c>
      <c r="D70" s="28">
        <v>1</v>
      </c>
      <c r="E70" s="28">
        <v>1</v>
      </c>
      <c r="F70" s="28"/>
      <c r="G70" s="28">
        <v>1</v>
      </c>
      <c r="H70" s="28">
        <v>1</v>
      </c>
      <c r="I70" s="28">
        <v>1</v>
      </c>
      <c r="J70" s="28"/>
      <c r="K70" s="28">
        <v>1</v>
      </c>
      <c r="L70" s="28">
        <v>1</v>
      </c>
      <c r="M70" s="28">
        <v>1</v>
      </c>
      <c r="N70" s="28"/>
      <c r="O70" s="28">
        <v>1</v>
      </c>
      <c r="P70" s="28">
        <v>1</v>
      </c>
      <c r="Q70" s="28">
        <v>1</v>
      </c>
      <c r="R70" s="28"/>
      <c r="S70" s="28">
        <v>1</v>
      </c>
      <c r="T70" s="28">
        <v>1</v>
      </c>
      <c r="U70" s="28">
        <v>1</v>
      </c>
      <c r="V70" s="28"/>
      <c r="W70" s="28">
        <v>1</v>
      </c>
      <c r="X70" s="28">
        <v>1</v>
      </c>
      <c r="Y70" s="28">
        <v>1</v>
      </c>
      <c r="Z70" s="28"/>
      <c r="AA70" s="28">
        <v>1</v>
      </c>
      <c r="AB70" s="28">
        <v>1</v>
      </c>
      <c r="AC70" s="28">
        <v>1</v>
      </c>
      <c r="AD70" s="28"/>
      <c r="AE70" s="28">
        <v>1</v>
      </c>
      <c r="AF70" s="28">
        <v>1</v>
      </c>
      <c r="AG70" s="28">
        <v>1</v>
      </c>
      <c r="AH70" s="28"/>
      <c r="AI70" s="28">
        <v>1</v>
      </c>
      <c r="AJ70" s="28">
        <v>1</v>
      </c>
      <c r="AK70" s="28">
        <v>1</v>
      </c>
      <c r="AL70" s="28"/>
      <c r="AM70" s="28">
        <v>1</v>
      </c>
      <c r="AN70" s="28">
        <v>1</v>
      </c>
      <c r="AO70" s="28">
        <v>1</v>
      </c>
      <c r="AP70" s="28"/>
      <c r="AQ70" s="28">
        <f t="shared" si="2"/>
        <v>30</v>
      </c>
      <c r="AR70" s="29">
        <f t="shared" si="3"/>
        <v>1</v>
      </c>
    </row>
    <row r="71" spans="1:44" x14ac:dyDescent="0.25">
      <c r="A71" s="12" t="s">
        <v>149</v>
      </c>
      <c r="B71" s="13" t="s">
        <v>150</v>
      </c>
      <c r="C71" s="28">
        <v>1</v>
      </c>
      <c r="D71" s="28">
        <v>1</v>
      </c>
      <c r="E71" s="28">
        <v>1</v>
      </c>
      <c r="F71" s="28"/>
      <c r="G71" s="28">
        <v>1</v>
      </c>
      <c r="H71" s="28">
        <v>1</v>
      </c>
      <c r="I71" s="28">
        <v>1</v>
      </c>
      <c r="J71" s="28"/>
      <c r="K71" s="28">
        <v>1</v>
      </c>
      <c r="L71" s="28">
        <v>1</v>
      </c>
      <c r="M71" s="28">
        <v>1</v>
      </c>
      <c r="N71" s="28"/>
      <c r="O71" s="28">
        <v>1</v>
      </c>
      <c r="P71" s="28">
        <v>1</v>
      </c>
      <c r="Q71" s="28">
        <v>1</v>
      </c>
      <c r="R71" s="28"/>
      <c r="S71" s="28">
        <v>1</v>
      </c>
      <c r="T71" s="28">
        <v>1</v>
      </c>
      <c r="U71" s="28">
        <v>1</v>
      </c>
      <c r="V71" s="28"/>
      <c r="W71" s="28">
        <v>1</v>
      </c>
      <c r="X71" s="28">
        <v>1</v>
      </c>
      <c r="Y71" s="28">
        <v>1</v>
      </c>
      <c r="Z71" s="28"/>
      <c r="AA71" s="28">
        <v>1</v>
      </c>
      <c r="AB71" s="28">
        <v>1</v>
      </c>
      <c r="AC71" s="28">
        <v>1</v>
      </c>
      <c r="AD71" s="28"/>
      <c r="AE71" s="28">
        <v>1</v>
      </c>
      <c r="AF71" s="28">
        <v>1</v>
      </c>
      <c r="AG71" s="28">
        <v>1</v>
      </c>
      <c r="AH71" s="28"/>
      <c r="AI71" s="28">
        <v>1</v>
      </c>
      <c r="AJ71" s="28">
        <v>1</v>
      </c>
      <c r="AK71" s="28">
        <v>1</v>
      </c>
      <c r="AL71" s="28"/>
      <c r="AM71" s="28">
        <v>1</v>
      </c>
      <c r="AN71" s="28">
        <v>1</v>
      </c>
      <c r="AO71" s="28">
        <v>1</v>
      </c>
      <c r="AP71" s="28"/>
      <c r="AQ71" s="28">
        <f t="shared" si="2"/>
        <v>30</v>
      </c>
      <c r="AR71" s="29">
        <f t="shared" si="3"/>
        <v>1</v>
      </c>
    </row>
    <row r="72" spans="1:44" x14ac:dyDescent="0.25">
      <c r="A72" s="12" t="s">
        <v>151</v>
      </c>
      <c r="B72" s="13" t="s">
        <v>152</v>
      </c>
      <c r="C72" s="28">
        <v>1</v>
      </c>
      <c r="D72" s="28">
        <v>1</v>
      </c>
      <c r="E72" s="28">
        <v>1</v>
      </c>
      <c r="F72" s="28"/>
      <c r="G72" s="28">
        <v>1</v>
      </c>
      <c r="H72" s="28">
        <v>1</v>
      </c>
      <c r="I72" s="28">
        <v>1</v>
      </c>
      <c r="J72" s="28"/>
      <c r="K72" s="28">
        <v>1</v>
      </c>
      <c r="L72" s="28">
        <v>1</v>
      </c>
      <c r="M72" s="28">
        <v>1</v>
      </c>
      <c r="N72" s="28"/>
      <c r="O72" s="28">
        <v>1</v>
      </c>
      <c r="P72" s="28">
        <v>1</v>
      </c>
      <c r="Q72" s="28">
        <v>1</v>
      </c>
      <c r="R72" s="28"/>
      <c r="S72" s="28">
        <v>1</v>
      </c>
      <c r="T72" s="28">
        <v>1</v>
      </c>
      <c r="U72" s="28">
        <v>1</v>
      </c>
      <c r="V72" s="28"/>
      <c r="W72" s="28">
        <v>1</v>
      </c>
      <c r="X72" s="28">
        <v>1</v>
      </c>
      <c r="Y72" s="28">
        <v>1</v>
      </c>
      <c r="Z72" s="28"/>
      <c r="AA72" s="28">
        <v>1</v>
      </c>
      <c r="AB72" s="28">
        <v>1</v>
      </c>
      <c r="AC72" s="28">
        <v>1</v>
      </c>
      <c r="AD72" s="28"/>
      <c r="AE72" s="28">
        <v>1</v>
      </c>
      <c r="AF72" s="28">
        <v>1</v>
      </c>
      <c r="AG72" s="28">
        <v>1</v>
      </c>
      <c r="AH72" s="28"/>
      <c r="AI72" s="28">
        <v>1</v>
      </c>
      <c r="AJ72" s="28">
        <v>1</v>
      </c>
      <c r="AK72" s="28">
        <v>1</v>
      </c>
      <c r="AL72" s="28"/>
      <c r="AM72" s="28">
        <v>1</v>
      </c>
      <c r="AN72" s="28">
        <v>1</v>
      </c>
      <c r="AO72" s="28">
        <v>1</v>
      </c>
      <c r="AP72" s="28"/>
      <c r="AQ72" s="28">
        <f t="shared" si="2"/>
        <v>30</v>
      </c>
      <c r="AR72" s="29">
        <f t="shared" si="3"/>
        <v>1</v>
      </c>
    </row>
    <row r="73" spans="1:44" x14ac:dyDescent="0.25">
      <c r="A73" s="12" t="s">
        <v>153</v>
      </c>
      <c r="B73" s="13" t="s">
        <v>154</v>
      </c>
      <c r="C73" s="28">
        <v>1</v>
      </c>
      <c r="D73" s="28">
        <v>1</v>
      </c>
      <c r="E73" s="28">
        <v>1</v>
      </c>
      <c r="F73" s="28"/>
      <c r="G73" s="28">
        <v>1</v>
      </c>
      <c r="H73" s="28">
        <v>1</v>
      </c>
      <c r="I73" s="28">
        <v>1</v>
      </c>
      <c r="J73" s="28"/>
      <c r="K73" s="28">
        <v>1</v>
      </c>
      <c r="L73" s="28">
        <v>1</v>
      </c>
      <c r="M73" s="28">
        <v>1</v>
      </c>
      <c r="N73" s="28"/>
      <c r="O73" s="28">
        <v>1</v>
      </c>
      <c r="P73" s="28">
        <v>1</v>
      </c>
      <c r="Q73" s="28">
        <v>1</v>
      </c>
      <c r="R73" s="28"/>
      <c r="S73" s="28">
        <v>1</v>
      </c>
      <c r="T73" s="28">
        <v>1</v>
      </c>
      <c r="U73" s="28">
        <v>1</v>
      </c>
      <c r="V73" s="28"/>
      <c r="W73" s="28">
        <v>1</v>
      </c>
      <c r="X73" s="28">
        <v>1</v>
      </c>
      <c r="Y73" s="28">
        <v>1</v>
      </c>
      <c r="Z73" s="28"/>
      <c r="AA73" s="28">
        <v>1</v>
      </c>
      <c r="AB73" s="28">
        <v>1</v>
      </c>
      <c r="AC73" s="28">
        <v>1</v>
      </c>
      <c r="AD73" s="28"/>
      <c r="AE73" s="28">
        <v>1</v>
      </c>
      <c r="AF73" s="28">
        <v>1</v>
      </c>
      <c r="AG73" s="28">
        <v>1</v>
      </c>
      <c r="AH73" s="28"/>
      <c r="AI73" s="28">
        <v>1</v>
      </c>
      <c r="AJ73" s="28">
        <v>1</v>
      </c>
      <c r="AK73" s="28">
        <v>1</v>
      </c>
      <c r="AL73" s="28"/>
      <c r="AM73" s="28">
        <v>1</v>
      </c>
      <c r="AN73" s="28">
        <v>1</v>
      </c>
      <c r="AO73" s="28">
        <v>1</v>
      </c>
      <c r="AP73" s="28"/>
      <c r="AQ73" s="28">
        <f t="shared" si="2"/>
        <v>30</v>
      </c>
      <c r="AR73" s="29">
        <f t="shared" si="3"/>
        <v>1</v>
      </c>
    </row>
    <row r="74" spans="1:44" x14ac:dyDescent="0.25">
      <c r="A74" s="12" t="s">
        <v>155</v>
      </c>
      <c r="B74" s="13" t="s">
        <v>156</v>
      </c>
      <c r="C74" s="28">
        <v>1</v>
      </c>
      <c r="D74" s="28">
        <v>1</v>
      </c>
      <c r="E74" s="28">
        <v>1</v>
      </c>
      <c r="F74" s="28"/>
      <c r="G74" s="28">
        <v>1</v>
      </c>
      <c r="H74" s="28">
        <v>1</v>
      </c>
      <c r="I74" s="28">
        <v>1</v>
      </c>
      <c r="J74" s="28"/>
      <c r="K74" s="28">
        <v>1</v>
      </c>
      <c r="L74" s="28">
        <v>1</v>
      </c>
      <c r="M74" s="28">
        <v>1</v>
      </c>
      <c r="N74" s="28"/>
      <c r="O74" s="28">
        <v>1</v>
      </c>
      <c r="P74" s="28">
        <v>1</v>
      </c>
      <c r="Q74" s="28">
        <v>1</v>
      </c>
      <c r="R74" s="28"/>
      <c r="S74" s="28">
        <v>1</v>
      </c>
      <c r="T74" s="28">
        <v>1</v>
      </c>
      <c r="U74" s="28">
        <v>1</v>
      </c>
      <c r="V74" s="28"/>
      <c r="W74" s="28">
        <v>1</v>
      </c>
      <c r="X74" s="28">
        <v>1</v>
      </c>
      <c r="Y74" s="28">
        <v>1</v>
      </c>
      <c r="Z74" s="28"/>
      <c r="AA74" s="28">
        <v>1</v>
      </c>
      <c r="AB74" s="28">
        <v>1</v>
      </c>
      <c r="AC74" s="28">
        <v>1</v>
      </c>
      <c r="AD74" s="28"/>
      <c r="AE74" s="28">
        <v>1</v>
      </c>
      <c r="AF74" s="28">
        <v>1</v>
      </c>
      <c r="AG74" s="28">
        <v>1</v>
      </c>
      <c r="AH74" s="28"/>
      <c r="AI74" s="28">
        <v>1</v>
      </c>
      <c r="AJ74" s="28">
        <v>1</v>
      </c>
      <c r="AK74" s="28">
        <v>1</v>
      </c>
      <c r="AL74" s="28"/>
      <c r="AM74" s="28">
        <v>1</v>
      </c>
      <c r="AN74" s="28">
        <v>1</v>
      </c>
      <c r="AO74" s="28">
        <v>1</v>
      </c>
      <c r="AP74" s="28"/>
      <c r="AQ74" s="28">
        <f t="shared" si="2"/>
        <v>30</v>
      </c>
      <c r="AR74" s="29">
        <f t="shared" si="3"/>
        <v>1</v>
      </c>
    </row>
    <row r="75" spans="1:44" x14ac:dyDescent="0.25">
      <c r="A75" s="12" t="s">
        <v>157</v>
      </c>
      <c r="B75" s="13" t="s">
        <v>158</v>
      </c>
      <c r="C75" s="28">
        <v>1</v>
      </c>
      <c r="D75" s="28">
        <v>1</v>
      </c>
      <c r="E75" s="28">
        <v>1</v>
      </c>
      <c r="F75" s="28"/>
      <c r="G75" s="28">
        <v>1</v>
      </c>
      <c r="H75" s="28">
        <v>1</v>
      </c>
      <c r="I75" s="28">
        <v>1</v>
      </c>
      <c r="J75" s="28"/>
      <c r="K75" s="28">
        <v>1</v>
      </c>
      <c r="L75" s="28">
        <v>1</v>
      </c>
      <c r="M75" s="28">
        <v>1</v>
      </c>
      <c r="N75" s="28"/>
      <c r="O75" s="28">
        <v>1</v>
      </c>
      <c r="P75" s="28">
        <v>1</v>
      </c>
      <c r="Q75" s="28">
        <v>1</v>
      </c>
      <c r="R75" s="28"/>
      <c r="S75" s="28">
        <v>1</v>
      </c>
      <c r="T75" s="28">
        <v>1</v>
      </c>
      <c r="U75" s="28">
        <v>1</v>
      </c>
      <c r="V75" s="28"/>
      <c r="W75" s="28">
        <v>1</v>
      </c>
      <c r="X75" s="28">
        <v>1</v>
      </c>
      <c r="Y75" s="28">
        <v>1</v>
      </c>
      <c r="Z75" s="28"/>
      <c r="AA75" s="28">
        <v>1</v>
      </c>
      <c r="AB75" s="28">
        <v>1</v>
      </c>
      <c r="AC75" s="28">
        <v>1</v>
      </c>
      <c r="AD75" s="28"/>
      <c r="AE75" s="28">
        <v>1</v>
      </c>
      <c r="AF75" s="28">
        <v>1</v>
      </c>
      <c r="AG75" s="28">
        <v>1</v>
      </c>
      <c r="AH75" s="28"/>
      <c r="AI75" s="28">
        <v>1</v>
      </c>
      <c r="AJ75" s="28">
        <v>1</v>
      </c>
      <c r="AK75" s="28">
        <v>1</v>
      </c>
      <c r="AL75" s="28"/>
      <c r="AM75" s="28">
        <v>1</v>
      </c>
      <c r="AN75" s="28">
        <v>1</v>
      </c>
      <c r="AO75" s="28">
        <v>1</v>
      </c>
      <c r="AP75" s="28"/>
      <c r="AQ75" s="28">
        <f t="shared" si="2"/>
        <v>30</v>
      </c>
      <c r="AR75" s="29">
        <f t="shared" si="3"/>
        <v>1</v>
      </c>
    </row>
    <row r="76" spans="1:44" x14ac:dyDescent="0.25">
      <c r="A76" s="12" t="s">
        <v>159</v>
      </c>
      <c r="B76" s="13" t="s">
        <v>160</v>
      </c>
      <c r="C76" s="28">
        <v>1</v>
      </c>
      <c r="D76" s="28">
        <v>1</v>
      </c>
      <c r="E76" s="28">
        <v>1</v>
      </c>
      <c r="F76" s="28"/>
      <c r="G76" s="28">
        <v>1</v>
      </c>
      <c r="H76" s="28">
        <v>1</v>
      </c>
      <c r="I76" s="28">
        <v>1</v>
      </c>
      <c r="J76" s="28"/>
      <c r="K76" s="28">
        <v>1</v>
      </c>
      <c r="L76" s="28">
        <v>1</v>
      </c>
      <c r="M76" s="28">
        <v>1</v>
      </c>
      <c r="N76" s="28"/>
      <c r="O76" s="28">
        <v>1</v>
      </c>
      <c r="P76" s="28">
        <v>1</v>
      </c>
      <c r="Q76" s="28">
        <v>1</v>
      </c>
      <c r="R76" s="28"/>
      <c r="S76" s="28">
        <v>1</v>
      </c>
      <c r="T76" s="28">
        <v>1</v>
      </c>
      <c r="U76" s="28">
        <v>1</v>
      </c>
      <c r="V76" s="28"/>
      <c r="W76" s="28">
        <v>1</v>
      </c>
      <c r="X76" s="28">
        <v>1</v>
      </c>
      <c r="Y76" s="28">
        <v>1</v>
      </c>
      <c r="Z76" s="28"/>
      <c r="AA76" s="28">
        <v>1</v>
      </c>
      <c r="AB76" s="28">
        <v>1</v>
      </c>
      <c r="AC76" s="28">
        <v>1</v>
      </c>
      <c r="AD76" s="28"/>
      <c r="AE76" s="28">
        <v>1</v>
      </c>
      <c r="AF76" s="28">
        <v>1</v>
      </c>
      <c r="AG76" s="28">
        <v>1</v>
      </c>
      <c r="AH76" s="28"/>
      <c r="AI76" s="28">
        <v>1</v>
      </c>
      <c r="AJ76" s="28">
        <v>1</v>
      </c>
      <c r="AK76" s="28">
        <v>1</v>
      </c>
      <c r="AL76" s="28"/>
      <c r="AM76" s="28">
        <v>1</v>
      </c>
      <c r="AN76" s="28">
        <v>1</v>
      </c>
      <c r="AO76" s="28">
        <v>1</v>
      </c>
      <c r="AP76" s="28"/>
      <c r="AQ76" s="28">
        <f t="shared" si="2"/>
        <v>30</v>
      </c>
      <c r="AR76" s="29">
        <f t="shared" si="3"/>
        <v>1</v>
      </c>
    </row>
    <row r="77" spans="1:44" x14ac:dyDescent="0.25">
      <c r="A77" s="12" t="s">
        <v>161</v>
      </c>
      <c r="B77" s="13" t="s">
        <v>162</v>
      </c>
      <c r="C77" s="28">
        <v>1</v>
      </c>
      <c r="D77" s="28">
        <v>1</v>
      </c>
      <c r="E77" s="28">
        <v>1</v>
      </c>
      <c r="F77" s="28"/>
      <c r="G77" s="28">
        <v>1</v>
      </c>
      <c r="H77" s="28">
        <v>1</v>
      </c>
      <c r="I77" s="28">
        <v>1</v>
      </c>
      <c r="J77" s="28"/>
      <c r="K77" s="28">
        <v>1</v>
      </c>
      <c r="L77" s="28">
        <v>1</v>
      </c>
      <c r="M77" s="28">
        <v>1</v>
      </c>
      <c r="N77" s="28"/>
      <c r="O77" s="28">
        <v>1</v>
      </c>
      <c r="P77" s="28">
        <v>1</v>
      </c>
      <c r="Q77" s="28">
        <v>1</v>
      </c>
      <c r="R77" s="28"/>
      <c r="S77" s="28">
        <v>1</v>
      </c>
      <c r="T77" s="28">
        <v>1</v>
      </c>
      <c r="U77" s="28">
        <v>1</v>
      </c>
      <c r="V77" s="28"/>
      <c r="W77" s="28">
        <v>1</v>
      </c>
      <c r="X77" s="28">
        <v>1</v>
      </c>
      <c r="Y77" s="28">
        <v>1</v>
      </c>
      <c r="Z77" s="28"/>
      <c r="AA77" s="28">
        <v>1</v>
      </c>
      <c r="AB77" s="28">
        <v>1</v>
      </c>
      <c r="AC77" s="28">
        <v>1</v>
      </c>
      <c r="AD77" s="28"/>
      <c r="AE77" s="28">
        <v>1</v>
      </c>
      <c r="AF77" s="28">
        <v>1</v>
      </c>
      <c r="AG77" s="28">
        <v>1</v>
      </c>
      <c r="AH77" s="28"/>
      <c r="AI77" s="28">
        <v>1</v>
      </c>
      <c r="AJ77" s="28">
        <v>1</v>
      </c>
      <c r="AK77" s="28">
        <v>1</v>
      </c>
      <c r="AL77" s="28"/>
      <c r="AM77" s="28">
        <v>1</v>
      </c>
      <c r="AN77" s="28">
        <v>1</v>
      </c>
      <c r="AO77" s="28">
        <v>1</v>
      </c>
      <c r="AP77" s="28"/>
      <c r="AQ77" s="28">
        <f t="shared" si="2"/>
        <v>30</v>
      </c>
      <c r="AR77" s="29">
        <f t="shared" si="3"/>
        <v>1</v>
      </c>
    </row>
    <row r="78" spans="1:44" x14ac:dyDescent="0.25">
      <c r="A78" s="12" t="s">
        <v>163</v>
      </c>
      <c r="B78" s="13" t="s">
        <v>164</v>
      </c>
      <c r="C78" s="28">
        <v>1</v>
      </c>
      <c r="D78" s="28">
        <v>1</v>
      </c>
      <c r="E78" s="28">
        <v>1</v>
      </c>
      <c r="F78" s="28"/>
      <c r="G78" s="28">
        <v>1</v>
      </c>
      <c r="H78" s="28">
        <v>1</v>
      </c>
      <c r="I78" s="28">
        <v>1</v>
      </c>
      <c r="J78" s="28"/>
      <c r="K78" s="28">
        <v>1</v>
      </c>
      <c r="L78" s="28">
        <v>1</v>
      </c>
      <c r="M78" s="28">
        <v>1</v>
      </c>
      <c r="N78" s="28"/>
      <c r="O78" s="28">
        <v>1</v>
      </c>
      <c r="P78" s="28">
        <v>1</v>
      </c>
      <c r="Q78" s="28">
        <v>1</v>
      </c>
      <c r="R78" s="28"/>
      <c r="S78" s="28">
        <v>1</v>
      </c>
      <c r="T78" s="28">
        <v>1</v>
      </c>
      <c r="U78" s="28">
        <v>1</v>
      </c>
      <c r="V78" s="28"/>
      <c r="W78" s="28">
        <v>1</v>
      </c>
      <c r="X78" s="28">
        <v>1</v>
      </c>
      <c r="Y78" s="28">
        <v>1</v>
      </c>
      <c r="Z78" s="28"/>
      <c r="AA78" s="28">
        <v>1</v>
      </c>
      <c r="AB78" s="28">
        <v>1</v>
      </c>
      <c r="AC78" s="28">
        <v>1</v>
      </c>
      <c r="AD78" s="28"/>
      <c r="AE78" s="28">
        <v>1</v>
      </c>
      <c r="AF78" s="28">
        <v>1</v>
      </c>
      <c r="AG78" s="28">
        <v>1</v>
      </c>
      <c r="AH78" s="28"/>
      <c r="AI78" s="28">
        <v>1</v>
      </c>
      <c r="AJ78" s="28">
        <v>1</v>
      </c>
      <c r="AK78" s="28">
        <v>1</v>
      </c>
      <c r="AL78" s="28"/>
      <c r="AM78" s="28">
        <v>1</v>
      </c>
      <c r="AN78" s="28">
        <v>1</v>
      </c>
      <c r="AO78" s="28">
        <v>1</v>
      </c>
      <c r="AP78" s="28"/>
      <c r="AQ78" s="28">
        <f t="shared" si="2"/>
        <v>30</v>
      </c>
      <c r="AR78" s="29">
        <f t="shared" si="3"/>
        <v>1</v>
      </c>
    </row>
    <row r="79" spans="1:44" x14ac:dyDescent="0.25">
      <c r="A79" s="12" t="s">
        <v>165</v>
      </c>
      <c r="B79" s="13" t="s">
        <v>166</v>
      </c>
      <c r="C79" s="28">
        <v>1</v>
      </c>
      <c r="D79" s="28">
        <v>1</v>
      </c>
      <c r="E79" s="28">
        <v>1</v>
      </c>
      <c r="F79" s="28"/>
      <c r="G79" s="28">
        <v>1</v>
      </c>
      <c r="H79" s="28">
        <v>1</v>
      </c>
      <c r="I79" s="28">
        <v>1</v>
      </c>
      <c r="J79" s="28"/>
      <c r="K79" s="28">
        <v>1</v>
      </c>
      <c r="L79" s="28">
        <v>1</v>
      </c>
      <c r="M79" s="28">
        <v>1</v>
      </c>
      <c r="N79" s="28"/>
      <c r="O79" s="28">
        <v>1</v>
      </c>
      <c r="P79" s="28">
        <v>1</v>
      </c>
      <c r="Q79" s="28">
        <v>1</v>
      </c>
      <c r="R79" s="28"/>
      <c r="S79" s="28">
        <v>1</v>
      </c>
      <c r="T79" s="28">
        <v>1</v>
      </c>
      <c r="U79" s="28">
        <v>1</v>
      </c>
      <c r="V79" s="28"/>
      <c r="W79" s="28">
        <v>1</v>
      </c>
      <c r="X79" s="28">
        <v>1</v>
      </c>
      <c r="Y79" s="28">
        <v>1</v>
      </c>
      <c r="Z79" s="28"/>
      <c r="AA79" s="28">
        <v>1</v>
      </c>
      <c r="AB79" s="28">
        <v>1</v>
      </c>
      <c r="AC79" s="28">
        <v>1</v>
      </c>
      <c r="AD79" s="28"/>
      <c r="AE79" s="28">
        <v>1</v>
      </c>
      <c r="AF79" s="28">
        <v>1</v>
      </c>
      <c r="AG79" s="28">
        <v>1</v>
      </c>
      <c r="AH79" s="28"/>
      <c r="AI79" s="28">
        <v>1</v>
      </c>
      <c r="AJ79" s="28">
        <v>1</v>
      </c>
      <c r="AK79" s="28">
        <v>1</v>
      </c>
      <c r="AL79" s="28"/>
      <c r="AM79" s="28">
        <v>1</v>
      </c>
      <c r="AN79" s="28">
        <v>1</v>
      </c>
      <c r="AO79" s="28">
        <v>1</v>
      </c>
      <c r="AP79" s="28"/>
      <c r="AQ79" s="28">
        <f t="shared" si="2"/>
        <v>30</v>
      </c>
      <c r="AR79" s="29">
        <f t="shared" si="3"/>
        <v>1</v>
      </c>
    </row>
    <row r="80" spans="1:44" x14ac:dyDescent="0.25">
      <c r="A80" s="12" t="s">
        <v>167</v>
      </c>
      <c r="B80" s="13" t="s">
        <v>168</v>
      </c>
      <c r="C80" s="28">
        <v>1</v>
      </c>
      <c r="D80" s="28">
        <v>1</v>
      </c>
      <c r="E80" s="28">
        <v>1</v>
      </c>
      <c r="F80" s="28"/>
      <c r="G80" s="28">
        <v>1</v>
      </c>
      <c r="H80" s="28">
        <v>1</v>
      </c>
      <c r="I80" s="28">
        <v>1</v>
      </c>
      <c r="J80" s="28"/>
      <c r="K80" s="28">
        <v>1</v>
      </c>
      <c r="L80" s="28">
        <v>1</v>
      </c>
      <c r="M80" s="28">
        <v>1</v>
      </c>
      <c r="N80" s="28"/>
      <c r="O80" s="28">
        <v>1</v>
      </c>
      <c r="P80" s="28">
        <v>1</v>
      </c>
      <c r="Q80" s="28">
        <v>1</v>
      </c>
      <c r="R80" s="28"/>
      <c r="S80" s="28">
        <v>1</v>
      </c>
      <c r="T80" s="28">
        <v>1</v>
      </c>
      <c r="U80" s="28">
        <v>1</v>
      </c>
      <c r="V80" s="28"/>
      <c r="W80" s="28">
        <v>1</v>
      </c>
      <c r="X80" s="28">
        <v>1</v>
      </c>
      <c r="Y80" s="28">
        <v>1</v>
      </c>
      <c r="Z80" s="28"/>
      <c r="AA80" s="28">
        <v>1</v>
      </c>
      <c r="AB80" s="28">
        <v>1</v>
      </c>
      <c r="AC80" s="28">
        <v>1</v>
      </c>
      <c r="AD80" s="28"/>
      <c r="AE80" s="28">
        <v>1</v>
      </c>
      <c r="AF80" s="28">
        <v>1</v>
      </c>
      <c r="AG80" s="28">
        <v>1</v>
      </c>
      <c r="AH80" s="28"/>
      <c r="AI80" s="28">
        <v>1</v>
      </c>
      <c r="AJ80" s="28">
        <v>1</v>
      </c>
      <c r="AK80" s="28">
        <v>1</v>
      </c>
      <c r="AL80" s="28"/>
      <c r="AM80" s="28">
        <v>1</v>
      </c>
      <c r="AN80" s="28">
        <v>1</v>
      </c>
      <c r="AO80" s="28">
        <v>1</v>
      </c>
      <c r="AP80" s="28"/>
      <c r="AQ80" s="28">
        <f t="shared" si="2"/>
        <v>30</v>
      </c>
      <c r="AR80" s="29">
        <f t="shared" si="3"/>
        <v>1</v>
      </c>
    </row>
    <row r="81" spans="1:44" x14ac:dyDescent="0.25">
      <c r="A81" s="12" t="s">
        <v>169</v>
      </c>
      <c r="B81" s="13" t="s">
        <v>170</v>
      </c>
      <c r="C81" s="28">
        <v>1</v>
      </c>
      <c r="D81" s="28">
        <v>1</v>
      </c>
      <c r="E81" s="28">
        <v>1</v>
      </c>
      <c r="F81" s="28"/>
      <c r="G81" s="28">
        <v>1</v>
      </c>
      <c r="H81" s="28">
        <v>1</v>
      </c>
      <c r="I81" s="28">
        <v>1</v>
      </c>
      <c r="J81" s="28"/>
      <c r="K81" s="28">
        <v>1</v>
      </c>
      <c r="L81" s="28">
        <v>1</v>
      </c>
      <c r="M81" s="28">
        <v>1</v>
      </c>
      <c r="N81" s="28"/>
      <c r="O81" s="28">
        <v>1</v>
      </c>
      <c r="P81" s="28">
        <v>1</v>
      </c>
      <c r="Q81" s="28">
        <v>1</v>
      </c>
      <c r="R81" s="28"/>
      <c r="S81" s="28">
        <v>1</v>
      </c>
      <c r="T81" s="28">
        <v>1</v>
      </c>
      <c r="U81" s="28">
        <v>1</v>
      </c>
      <c r="V81" s="28"/>
      <c r="W81" s="28">
        <v>1</v>
      </c>
      <c r="X81" s="28">
        <v>1</v>
      </c>
      <c r="Y81" s="28">
        <v>1</v>
      </c>
      <c r="Z81" s="28"/>
      <c r="AA81" s="28">
        <v>1</v>
      </c>
      <c r="AB81" s="28">
        <v>1</v>
      </c>
      <c r="AC81" s="28">
        <v>1</v>
      </c>
      <c r="AD81" s="28"/>
      <c r="AE81" s="28">
        <v>1</v>
      </c>
      <c r="AF81" s="28">
        <v>1</v>
      </c>
      <c r="AG81" s="28">
        <v>1</v>
      </c>
      <c r="AH81" s="28"/>
      <c r="AI81" s="28">
        <v>1</v>
      </c>
      <c r="AJ81" s="28">
        <v>1</v>
      </c>
      <c r="AK81" s="28">
        <v>1</v>
      </c>
      <c r="AL81" s="28"/>
      <c r="AM81" s="28">
        <v>1</v>
      </c>
      <c r="AN81" s="28">
        <v>1</v>
      </c>
      <c r="AO81" s="28">
        <v>1</v>
      </c>
      <c r="AP81" s="28"/>
      <c r="AQ81" s="28">
        <f t="shared" si="2"/>
        <v>30</v>
      </c>
      <c r="AR81" s="29">
        <f t="shared" si="3"/>
        <v>1</v>
      </c>
    </row>
    <row r="82" spans="1:44" x14ac:dyDescent="0.25">
      <c r="A82" s="12" t="s">
        <v>171</v>
      </c>
      <c r="B82" s="13" t="s">
        <v>172</v>
      </c>
      <c r="C82" s="28">
        <v>1</v>
      </c>
      <c r="D82" s="28">
        <v>1</v>
      </c>
      <c r="E82" s="28">
        <v>1</v>
      </c>
      <c r="F82" s="28"/>
      <c r="G82" s="28">
        <v>1</v>
      </c>
      <c r="H82" s="28">
        <v>1</v>
      </c>
      <c r="I82" s="28">
        <v>1</v>
      </c>
      <c r="J82" s="28"/>
      <c r="K82" s="28">
        <v>1</v>
      </c>
      <c r="L82" s="28">
        <v>1</v>
      </c>
      <c r="M82" s="28">
        <v>1</v>
      </c>
      <c r="N82" s="28"/>
      <c r="O82" s="28">
        <v>1</v>
      </c>
      <c r="P82" s="28">
        <v>1</v>
      </c>
      <c r="Q82" s="28">
        <v>1</v>
      </c>
      <c r="R82" s="28"/>
      <c r="S82" s="28">
        <v>1</v>
      </c>
      <c r="T82" s="28">
        <v>1</v>
      </c>
      <c r="U82" s="28">
        <v>1</v>
      </c>
      <c r="V82" s="28"/>
      <c r="W82" s="28">
        <v>1</v>
      </c>
      <c r="X82" s="28">
        <v>1</v>
      </c>
      <c r="Y82" s="28">
        <v>1</v>
      </c>
      <c r="Z82" s="28"/>
      <c r="AA82" s="28">
        <v>1</v>
      </c>
      <c r="AB82" s="28">
        <v>1</v>
      </c>
      <c r="AC82" s="28">
        <v>1</v>
      </c>
      <c r="AD82" s="28"/>
      <c r="AE82" s="28">
        <v>1</v>
      </c>
      <c r="AF82" s="28">
        <v>1</v>
      </c>
      <c r="AG82" s="28">
        <v>1</v>
      </c>
      <c r="AH82" s="28"/>
      <c r="AI82" s="28">
        <v>1</v>
      </c>
      <c r="AJ82" s="28">
        <v>1</v>
      </c>
      <c r="AK82" s="28">
        <v>1</v>
      </c>
      <c r="AL82" s="28"/>
      <c r="AM82" s="28">
        <v>1</v>
      </c>
      <c r="AN82" s="28">
        <v>1</v>
      </c>
      <c r="AO82" s="28">
        <v>0</v>
      </c>
      <c r="AP82" s="28"/>
      <c r="AQ82" s="28">
        <f t="shared" si="2"/>
        <v>29</v>
      </c>
      <c r="AR82" s="29">
        <f t="shared" si="3"/>
        <v>0.96666666666666667</v>
      </c>
    </row>
    <row r="83" spans="1:44" x14ac:dyDescent="0.25">
      <c r="A83" s="12" t="s">
        <v>173</v>
      </c>
      <c r="B83" s="13" t="s">
        <v>174</v>
      </c>
      <c r="C83" s="28">
        <v>1</v>
      </c>
      <c r="D83" s="28">
        <v>1</v>
      </c>
      <c r="E83" s="28">
        <v>1</v>
      </c>
      <c r="F83" s="28"/>
      <c r="G83" s="28">
        <v>1</v>
      </c>
      <c r="H83" s="28">
        <v>1</v>
      </c>
      <c r="I83" s="28">
        <v>1</v>
      </c>
      <c r="J83" s="28"/>
      <c r="K83" s="28">
        <v>1</v>
      </c>
      <c r="L83" s="28">
        <v>1</v>
      </c>
      <c r="M83" s="28">
        <v>1</v>
      </c>
      <c r="N83" s="28"/>
      <c r="O83" s="28">
        <v>1</v>
      </c>
      <c r="P83" s="28">
        <v>1</v>
      </c>
      <c r="Q83" s="28">
        <v>1</v>
      </c>
      <c r="R83" s="28"/>
      <c r="S83" s="28">
        <v>1</v>
      </c>
      <c r="T83" s="28">
        <v>1</v>
      </c>
      <c r="U83" s="28">
        <v>1</v>
      </c>
      <c r="V83" s="28"/>
      <c r="W83" s="28">
        <v>1</v>
      </c>
      <c r="X83" s="28">
        <v>1</v>
      </c>
      <c r="Y83" s="28">
        <v>1</v>
      </c>
      <c r="Z83" s="28"/>
      <c r="AA83" s="28">
        <v>1</v>
      </c>
      <c r="AB83" s="28">
        <v>1</v>
      </c>
      <c r="AC83" s="28">
        <v>1</v>
      </c>
      <c r="AD83" s="28"/>
      <c r="AE83" s="28">
        <v>1</v>
      </c>
      <c r="AF83" s="28">
        <v>1</v>
      </c>
      <c r="AG83" s="28">
        <v>1</v>
      </c>
      <c r="AH83" s="28"/>
      <c r="AI83" s="28">
        <v>1</v>
      </c>
      <c r="AJ83" s="28">
        <v>1</v>
      </c>
      <c r="AK83" s="28">
        <v>1</v>
      </c>
      <c r="AL83" s="28"/>
      <c r="AM83" s="28">
        <v>1</v>
      </c>
      <c r="AN83" s="28">
        <v>1</v>
      </c>
      <c r="AO83" s="28">
        <v>1</v>
      </c>
      <c r="AP83" s="28"/>
      <c r="AQ83" s="28">
        <f t="shared" si="2"/>
        <v>30</v>
      </c>
      <c r="AR83" s="29">
        <f t="shared" si="3"/>
        <v>1</v>
      </c>
    </row>
    <row r="84" spans="1:44" x14ac:dyDescent="0.25">
      <c r="A84" s="12" t="s">
        <v>175</v>
      </c>
      <c r="B84" s="13" t="s">
        <v>176</v>
      </c>
      <c r="C84" s="28">
        <v>1</v>
      </c>
      <c r="D84" s="28">
        <v>1</v>
      </c>
      <c r="E84" s="28">
        <v>1</v>
      </c>
      <c r="F84" s="28"/>
      <c r="G84" s="28">
        <v>1</v>
      </c>
      <c r="H84" s="28">
        <v>1</v>
      </c>
      <c r="I84" s="28">
        <v>1</v>
      </c>
      <c r="J84" s="28"/>
      <c r="K84" s="28">
        <v>1</v>
      </c>
      <c r="L84" s="28">
        <v>1</v>
      </c>
      <c r="M84" s="28">
        <v>1</v>
      </c>
      <c r="N84" s="28"/>
      <c r="O84" s="28">
        <v>1</v>
      </c>
      <c r="P84" s="28">
        <v>1</v>
      </c>
      <c r="Q84" s="28">
        <v>1</v>
      </c>
      <c r="R84" s="28"/>
      <c r="S84" s="28">
        <v>1</v>
      </c>
      <c r="T84" s="28">
        <v>1</v>
      </c>
      <c r="U84" s="28">
        <v>1</v>
      </c>
      <c r="V84" s="28"/>
      <c r="W84" s="28">
        <v>1</v>
      </c>
      <c r="X84" s="28">
        <v>1</v>
      </c>
      <c r="Y84" s="28">
        <v>1</v>
      </c>
      <c r="Z84" s="28"/>
      <c r="AA84" s="28">
        <v>1</v>
      </c>
      <c r="AB84" s="28">
        <v>1</v>
      </c>
      <c r="AC84" s="28">
        <v>1</v>
      </c>
      <c r="AD84" s="28"/>
      <c r="AE84" s="28">
        <v>1</v>
      </c>
      <c r="AF84" s="28">
        <v>1</v>
      </c>
      <c r="AG84" s="28">
        <v>1</v>
      </c>
      <c r="AH84" s="28"/>
      <c r="AI84" s="28">
        <v>1</v>
      </c>
      <c r="AJ84" s="28">
        <v>1</v>
      </c>
      <c r="AK84" s="28">
        <v>1</v>
      </c>
      <c r="AL84" s="28"/>
      <c r="AM84" s="28">
        <v>1</v>
      </c>
      <c r="AN84" s="28">
        <v>1</v>
      </c>
      <c r="AO84" s="28">
        <v>1</v>
      </c>
      <c r="AP84" s="28"/>
      <c r="AQ84" s="28">
        <f t="shared" si="2"/>
        <v>30</v>
      </c>
      <c r="AR84" s="29">
        <f t="shared" si="3"/>
        <v>1</v>
      </c>
    </row>
    <row r="85" spans="1:44" x14ac:dyDescent="0.25">
      <c r="A85" s="12" t="s">
        <v>177</v>
      </c>
      <c r="B85" s="13" t="s">
        <v>178</v>
      </c>
      <c r="C85" s="28">
        <v>1</v>
      </c>
      <c r="D85" s="28">
        <v>1</v>
      </c>
      <c r="E85" s="28">
        <v>1</v>
      </c>
      <c r="F85" s="28"/>
      <c r="G85" s="28">
        <v>1</v>
      </c>
      <c r="H85" s="28">
        <v>1</v>
      </c>
      <c r="I85" s="28">
        <v>1</v>
      </c>
      <c r="J85" s="28"/>
      <c r="K85" s="28">
        <v>1</v>
      </c>
      <c r="L85" s="28">
        <v>1</v>
      </c>
      <c r="M85" s="28">
        <v>1</v>
      </c>
      <c r="N85" s="28"/>
      <c r="O85" s="28">
        <v>1</v>
      </c>
      <c r="P85" s="28">
        <v>1</v>
      </c>
      <c r="Q85" s="28">
        <v>1</v>
      </c>
      <c r="R85" s="28"/>
      <c r="S85" s="28">
        <v>1</v>
      </c>
      <c r="T85" s="28">
        <v>1</v>
      </c>
      <c r="U85" s="28">
        <v>1</v>
      </c>
      <c r="V85" s="28"/>
      <c r="W85" s="28">
        <v>1</v>
      </c>
      <c r="X85" s="28">
        <v>1</v>
      </c>
      <c r="Y85" s="28">
        <v>1</v>
      </c>
      <c r="Z85" s="28"/>
      <c r="AA85" s="28">
        <v>1</v>
      </c>
      <c r="AB85" s="28">
        <v>1</v>
      </c>
      <c r="AC85" s="28">
        <v>1</v>
      </c>
      <c r="AD85" s="28"/>
      <c r="AE85" s="28">
        <v>1</v>
      </c>
      <c r="AF85" s="28">
        <v>1</v>
      </c>
      <c r="AG85" s="28">
        <v>1</v>
      </c>
      <c r="AH85" s="28"/>
      <c r="AI85" s="28">
        <v>1</v>
      </c>
      <c r="AJ85" s="28">
        <v>1</v>
      </c>
      <c r="AK85" s="28">
        <v>1</v>
      </c>
      <c r="AL85" s="28"/>
      <c r="AM85" s="28">
        <v>1</v>
      </c>
      <c r="AN85" s="28">
        <v>1</v>
      </c>
      <c r="AO85" s="28">
        <v>1</v>
      </c>
      <c r="AP85" s="28"/>
      <c r="AQ85" s="28">
        <f t="shared" si="2"/>
        <v>30</v>
      </c>
      <c r="AR85" s="29">
        <f t="shared" si="3"/>
        <v>1</v>
      </c>
    </row>
    <row r="86" spans="1:44" x14ac:dyDescent="0.25">
      <c r="A86" s="12" t="s">
        <v>179</v>
      </c>
      <c r="B86" s="13" t="s">
        <v>180</v>
      </c>
      <c r="C86" s="28">
        <v>1</v>
      </c>
      <c r="D86" s="28">
        <v>1</v>
      </c>
      <c r="E86" s="28">
        <v>1</v>
      </c>
      <c r="F86" s="28"/>
      <c r="G86" s="28">
        <v>1</v>
      </c>
      <c r="H86" s="28">
        <v>1</v>
      </c>
      <c r="I86" s="28">
        <v>1</v>
      </c>
      <c r="J86" s="28"/>
      <c r="K86" s="28">
        <v>1</v>
      </c>
      <c r="L86" s="28">
        <v>1</v>
      </c>
      <c r="M86" s="28">
        <v>1</v>
      </c>
      <c r="N86" s="28"/>
      <c r="O86" s="28">
        <v>1</v>
      </c>
      <c r="P86" s="28">
        <v>1</v>
      </c>
      <c r="Q86" s="28">
        <v>1</v>
      </c>
      <c r="R86" s="28"/>
      <c r="S86" s="28">
        <v>1</v>
      </c>
      <c r="T86" s="28">
        <v>1</v>
      </c>
      <c r="U86" s="28">
        <v>1</v>
      </c>
      <c r="V86" s="28"/>
      <c r="W86" s="28">
        <v>1</v>
      </c>
      <c r="X86" s="28">
        <v>1</v>
      </c>
      <c r="Y86" s="28">
        <v>1</v>
      </c>
      <c r="Z86" s="28"/>
      <c r="AA86" s="28">
        <v>1</v>
      </c>
      <c r="AB86" s="28">
        <v>1</v>
      </c>
      <c r="AC86" s="28">
        <v>1</v>
      </c>
      <c r="AD86" s="28"/>
      <c r="AE86" s="28">
        <v>1</v>
      </c>
      <c r="AF86" s="28">
        <v>1</v>
      </c>
      <c r="AG86" s="28">
        <v>1</v>
      </c>
      <c r="AH86" s="28"/>
      <c r="AI86" s="28">
        <v>1</v>
      </c>
      <c r="AJ86" s="28">
        <v>1</v>
      </c>
      <c r="AK86" s="28">
        <v>1</v>
      </c>
      <c r="AL86" s="28"/>
      <c r="AM86" s="28">
        <v>1</v>
      </c>
      <c r="AN86" s="28">
        <v>1</v>
      </c>
      <c r="AO86" s="28">
        <v>1</v>
      </c>
      <c r="AP86" s="28"/>
      <c r="AQ86" s="28">
        <f t="shared" si="2"/>
        <v>30</v>
      </c>
      <c r="AR86" s="29">
        <f t="shared" si="3"/>
        <v>1</v>
      </c>
    </row>
    <row r="87" spans="1:44" x14ac:dyDescent="0.25">
      <c r="A87" s="12" t="s">
        <v>181</v>
      </c>
      <c r="B87" s="13" t="s">
        <v>182</v>
      </c>
      <c r="C87" s="28">
        <v>1</v>
      </c>
      <c r="D87" s="28">
        <v>1</v>
      </c>
      <c r="E87" s="28">
        <v>1</v>
      </c>
      <c r="F87" s="28"/>
      <c r="G87" s="28">
        <v>1</v>
      </c>
      <c r="H87" s="28">
        <v>1</v>
      </c>
      <c r="I87" s="28">
        <v>1</v>
      </c>
      <c r="J87" s="28"/>
      <c r="K87" s="28">
        <v>1</v>
      </c>
      <c r="L87" s="28">
        <v>1</v>
      </c>
      <c r="M87" s="28">
        <v>1</v>
      </c>
      <c r="N87" s="28"/>
      <c r="O87" s="28">
        <v>1</v>
      </c>
      <c r="P87" s="28">
        <v>1</v>
      </c>
      <c r="Q87" s="28">
        <v>1</v>
      </c>
      <c r="R87" s="28"/>
      <c r="S87" s="28">
        <v>1</v>
      </c>
      <c r="T87" s="28">
        <v>1</v>
      </c>
      <c r="U87" s="28">
        <v>1</v>
      </c>
      <c r="V87" s="28"/>
      <c r="W87" s="28">
        <v>1</v>
      </c>
      <c r="X87" s="28">
        <v>1</v>
      </c>
      <c r="Y87" s="28">
        <v>1</v>
      </c>
      <c r="Z87" s="28"/>
      <c r="AA87" s="28">
        <v>1</v>
      </c>
      <c r="AB87" s="28">
        <v>1</v>
      </c>
      <c r="AC87" s="28">
        <v>1</v>
      </c>
      <c r="AD87" s="28"/>
      <c r="AE87" s="28">
        <v>1</v>
      </c>
      <c r="AF87" s="28">
        <v>1</v>
      </c>
      <c r="AG87" s="28">
        <v>1</v>
      </c>
      <c r="AH87" s="28"/>
      <c r="AI87" s="28">
        <v>1</v>
      </c>
      <c r="AJ87" s="28">
        <v>1</v>
      </c>
      <c r="AK87" s="28">
        <v>1</v>
      </c>
      <c r="AL87" s="28"/>
      <c r="AM87" s="28">
        <v>1</v>
      </c>
      <c r="AN87" s="28">
        <v>1</v>
      </c>
      <c r="AO87" s="28">
        <v>1</v>
      </c>
      <c r="AP87" s="28"/>
      <c r="AQ87" s="28">
        <f t="shared" si="2"/>
        <v>30</v>
      </c>
      <c r="AR87" s="29">
        <f t="shared" si="3"/>
        <v>1</v>
      </c>
    </row>
    <row r="88" spans="1:44" x14ac:dyDescent="0.25">
      <c r="A88" s="12" t="s">
        <v>183</v>
      </c>
      <c r="B88" s="13" t="s">
        <v>184</v>
      </c>
      <c r="C88" s="28">
        <v>1</v>
      </c>
      <c r="D88" s="28">
        <v>1</v>
      </c>
      <c r="E88" s="28">
        <v>1</v>
      </c>
      <c r="F88" s="28"/>
      <c r="G88" s="28">
        <v>1</v>
      </c>
      <c r="H88" s="28">
        <v>1</v>
      </c>
      <c r="I88" s="28">
        <v>1</v>
      </c>
      <c r="J88" s="28"/>
      <c r="K88" s="28">
        <v>1</v>
      </c>
      <c r="L88" s="28">
        <v>1</v>
      </c>
      <c r="M88" s="28">
        <v>1</v>
      </c>
      <c r="N88" s="28"/>
      <c r="O88" s="28">
        <v>1</v>
      </c>
      <c r="P88" s="28">
        <v>1</v>
      </c>
      <c r="Q88" s="28">
        <v>1</v>
      </c>
      <c r="R88" s="28"/>
      <c r="S88" s="28">
        <v>1</v>
      </c>
      <c r="T88" s="28">
        <v>1</v>
      </c>
      <c r="U88" s="28">
        <v>1</v>
      </c>
      <c r="V88" s="28"/>
      <c r="W88" s="28">
        <v>1</v>
      </c>
      <c r="X88" s="28">
        <v>1</v>
      </c>
      <c r="Y88" s="28">
        <v>1</v>
      </c>
      <c r="Z88" s="28"/>
      <c r="AA88" s="28">
        <v>1</v>
      </c>
      <c r="AB88" s="28">
        <v>1</v>
      </c>
      <c r="AC88" s="28">
        <v>1</v>
      </c>
      <c r="AD88" s="28"/>
      <c r="AE88" s="28">
        <v>1</v>
      </c>
      <c r="AF88" s="28">
        <v>1</v>
      </c>
      <c r="AG88" s="28">
        <v>1</v>
      </c>
      <c r="AH88" s="28"/>
      <c r="AI88" s="28">
        <v>1</v>
      </c>
      <c r="AJ88" s="28">
        <v>1</v>
      </c>
      <c r="AK88" s="28">
        <v>1</v>
      </c>
      <c r="AL88" s="28"/>
      <c r="AM88" s="28">
        <v>1</v>
      </c>
      <c r="AN88" s="28">
        <v>1</v>
      </c>
      <c r="AO88" s="28">
        <v>1</v>
      </c>
      <c r="AP88" s="28"/>
      <c r="AQ88" s="28">
        <f t="shared" si="2"/>
        <v>30</v>
      </c>
      <c r="AR88" s="29">
        <f t="shared" si="3"/>
        <v>1</v>
      </c>
    </row>
    <row r="89" spans="1:44" x14ac:dyDescent="0.25">
      <c r="A89" s="12" t="s">
        <v>185</v>
      </c>
      <c r="B89" s="13" t="s">
        <v>186</v>
      </c>
      <c r="C89" s="28">
        <v>1</v>
      </c>
      <c r="D89" s="28">
        <v>1</v>
      </c>
      <c r="E89" s="28">
        <v>1</v>
      </c>
      <c r="F89" s="28"/>
      <c r="G89" s="28">
        <v>1</v>
      </c>
      <c r="H89" s="28">
        <v>1</v>
      </c>
      <c r="I89" s="28">
        <v>1</v>
      </c>
      <c r="J89" s="28"/>
      <c r="K89" s="28">
        <v>1</v>
      </c>
      <c r="L89" s="28">
        <v>1</v>
      </c>
      <c r="M89" s="28">
        <v>1</v>
      </c>
      <c r="N89" s="28"/>
      <c r="O89" s="28">
        <v>1</v>
      </c>
      <c r="P89" s="28">
        <v>1</v>
      </c>
      <c r="Q89" s="28">
        <v>1</v>
      </c>
      <c r="R89" s="28"/>
      <c r="S89" s="28">
        <v>1</v>
      </c>
      <c r="T89" s="28">
        <v>1</v>
      </c>
      <c r="U89" s="28">
        <v>1</v>
      </c>
      <c r="V89" s="28"/>
      <c r="W89" s="28">
        <v>1</v>
      </c>
      <c r="X89" s="28">
        <v>1</v>
      </c>
      <c r="Y89" s="28">
        <v>1</v>
      </c>
      <c r="Z89" s="28"/>
      <c r="AA89" s="28">
        <v>1</v>
      </c>
      <c r="AB89" s="28">
        <v>1</v>
      </c>
      <c r="AC89" s="28">
        <v>1</v>
      </c>
      <c r="AD89" s="28"/>
      <c r="AE89" s="28">
        <v>1</v>
      </c>
      <c r="AF89" s="28">
        <v>1</v>
      </c>
      <c r="AG89" s="28">
        <v>1</v>
      </c>
      <c r="AH89" s="28"/>
      <c r="AI89" s="28">
        <v>1</v>
      </c>
      <c r="AJ89" s="28">
        <v>1</v>
      </c>
      <c r="AK89" s="28">
        <v>1</v>
      </c>
      <c r="AL89" s="28"/>
      <c r="AM89" s="28">
        <v>1</v>
      </c>
      <c r="AN89" s="28">
        <v>1</v>
      </c>
      <c r="AO89" s="28">
        <v>1</v>
      </c>
      <c r="AP89" s="28"/>
      <c r="AQ89" s="28">
        <f t="shared" si="2"/>
        <v>30</v>
      </c>
      <c r="AR89" s="29">
        <f t="shared" si="3"/>
        <v>1</v>
      </c>
    </row>
    <row r="90" spans="1:44" x14ac:dyDescent="0.25">
      <c r="A90" s="12" t="s">
        <v>187</v>
      </c>
      <c r="B90" s="13" t="s">
        <v>188</v>
      </c>
      <c r="C90" s="28">
        <v>1</v>
      </c>
      <c r="D90" s="28">
        <v>1</v>
      </c>
      <c r="E90" s="28">
        <v>1</v>
      </c>
      <c r="F90" s="28"/>
      <c r="G90" s="28">
        <v>1</v>
      </c>
      <c r="H90" s="28">
        <v>1</v>
      </c>
      <c r="I90" s="28">
        <v>1</v>
      </c>
      <c r="J90" s="28"/>
      <c r="K90" s="28">
        <v>1</v>
      </c>
      <c r="L90" s="28">
        <v>1</v>
      </c>
      <c r="M90" s="28">
        <v>1</v>
      </c>
      <c r="N90" s="28"/>
      <c r="O90" s="28">
        <v>1</v>
      </c>
      <c r="P90" s="28">
        <v>1</v>
      </c>
      <c r="Q90" s="28">
        <v>1</v>
      </c>
      <c r="R90" s="28"/>
      <c r="S90" s="28">
        <v>1</v>
      </c>
      <c r="T90" s="28">
        <v>1</v>
      </c>
      <c r="U90" s="28">
        <v>1</v>
      </c>
      <c r="V90" s="28"/>
      <c r="W90" s="28">
        <v>1</v>
      </c>
      <c r="X90" s="28">
        <v>1</v>
      </c>
      <c r="Y90" s="28">
        <v>1</v>
      </c>
      <c r="Z90" s="28"/>
      <c r="AA90" s="28">
        <v>1</v>
      </c>
      <c r="AB90" s="28">
        <v>1</v>
      </c>
      <c r="AC90" s="28">
        <v>1</v>
      </c>
      <c r="AD90" s="28"/>
      <c r="AE90" s="28">
        <v>1</v>
      </c>
      <c r="AF90" s="28">
        <v>1</v>
      </c>
      <c r="AG90" s="28">
        <v>1</v>
      </c>
      <c r="AH90" s="28"/>
      <c r="AI90" s="28">
        <v>1</v>
      </c>
      <c r="AJ90" s="28">
        <v>1</v>
      </c>
      <c r="AK90" s="28">
        <v>1</v>
      </c>
      <c r="AL90" s="28"/>
      <c r="AM90" s="28">
        <v>1</v>
      </c>
      <c r="AN90" s="28">
        <v>1</v>
      </c>
      <c r="AO90" s="28">
        <v>1</v>
      </c>
      <c r="AP90" s="28"/>
      <c r="AQ90" s="28">
        <f t="shared" si="2"/>
        <v>30</v>
      </c>
      <c r="AR90" s="29">
        <f t="shared" si="3"/>
        <v>1</v>
      </c>
    </row>
    <row r="91" spans="1:44" x14ac:dyDescent="0.25">
      <c r="A91" s="12" t="s">
        <v>189</v>
      </c>
      <c r="B91" s="13" t="s">
        <v>190</v>
      </c>
      <c r="C91" s="28">
        <v>1</v>
      </c>
      <c r="D91" s="28">
        <v>1</v>
      </c>
      <c r="E91" s="28">
        <v>1</v>
      </c>
      <c r="F91" s="28"/>
      <c r="G91" s="28">
        <v>1</v>
      </c>
      <c r="H91" s="28">
        <v>1</v>
      </c>
      <c r="I91" s="28">
        <v>1</v>
      </c>
      <c r="J91" s="28"/>
      <c r="K91" s="28">
        <v>1</v>
      </c>
      <c r="L91" s="28">
        <v>1</v>
      </c>
      <c r="M91" s="28">
        <v>1</v>
      </c>
      <c r="N91" s="28"/>
      <c r="O91" s="28">
        <v>1</v>
      </c>
      <c r="P91" s="28">
        <v>1</v>
      </c>
      <c r="Q91" s="28">
        <v>1</v>
      </c>
      <c r="R91" s="28"/>
      <c r="S91" s="28">
        <v>1</v>
      </c>
      <c r="T91" s="28">
        <v>1</v>
      </c>
      <c r="U91" s="28">
        <v>1</v>
      </c>
      <c r="V91" s="28"/>
      <c r="W91" s="28">
        <v>1</v>
      </c>
      <c r="X91" s="28">
        <v>1</v>
      </c>
      <c r="Y91" s="28">
        <v>1</v>
      </c>
      <c r="Z91" s="28"/>
      <c r="AA91" s="28">
        <v>1</v>
      </c>
      <c r="AB91" s="28">
        <v>1</v>
      </c>
      <c r="AC91" s="28">
        <v>1</v>
      </c>
      <c r="AD91" s="28"/>
      <c r="AE91" s="28">
        <v>1</v>
      </c>
      <c r="AF91" s="28">
        <v>1</v>
      </c>
      <c r="AG91" s="28">
        <v>1</v>
      </c>
      <c r="AH91" s="28"/>
      <c r="AI91" s="28">
        <v>1</v>
      </c>
      <c r="AJ91" s="28">
        <v>1</v>
      </c>
      <c r="AK91" s="28">
        <v>1</v>
      </c>
      <c r="AL91" s="28"/>
      <c r="AM91" s="28">
        <v>1</v>
      </c>
      <c r="AN91" s="28">
        <v>1</v>
      </c>
      <c r="AO91" s="28">
        <v>1</v>
      </c>
      <c r="AP91" s="28"/>
      <c r="AQ91" s="28">
        <f t="shared" si="2"/>
        <v>30</v>
      </c>
      <c r="AR91" s="29">
        <f t="shared" si="3"/>
        <v>1</v>
      </c>
    </row>
    <row r="92" spans="1:44" x14ac:dyDescent="0.25">
      <c r="A92" s="12" t="s">
        <v>191</v>
      </c>
      <c r="B92" s="13" t="s">
        <v>192</v>
      </c>
      <c r="C92" s="28">
        <v>1</v>
      </c>
      <c r="D92" s="28">
        <v>1</v>
      </c>
      <c r="E92" s="28">
        <v>1</v>
      </c>
      <c r="F92" s="28"/>
      <c r="G92" s="28">
        <v>1</v>
      </c>
      <c r="H92" s="28">
        <v>1</v>
      </c>
      <c r="I92" s="28">
        <v>1</v>
      </c>
      <c r="J92" s="28"/>
      <c r="K92" s="28">
        <v>1</v>
      </c>
      <c r="L92" s="28">
        <v>1</v>
      </c>
      <c r="M92" s="28">
        <v>1</v>
      </c>
      <c r="N92" s="28"/>
      <c r="O92" s="28">
        <v>1</v>
      </c>
      <c r="P92" s="28">
        <v>1</v>
      </c>
      <c r="Q92" s="28">
        <v>1</v>
      </c>
      <c r="R92" s="28"/>
      <c r="S92" s="28">
        <v>1</v>
      </c>
      <c r="T92" s="28">
        <v>1</v>
      </c>
      <c r="U92" s="28">
        <v>1</v>
      </c>
      <c r="V92" s="28"/>
      <c r="W92" s="28">
        <v>1</v>
      </c>
      <c r="X92" s="28">
        <v>1</v>
      </c>
      <c r="Y92" s="28">
        <v>1</v>
      </c>
      <c r="Z92" s="28"/>
      <c r="AA92" s="28">
        <v>1</v>
      </c>
      <c r="AB92" s="28">
        <v>1</v>
      </c>
      <c r="AC92" s="28">
        <v>1</v>
      </c>
      <c r="AD92" s="28"/>
      <c r="AE92" s="28">
        <v>1</v>
      </c>
      <c r="AF92" s="28">
        <v>1</v>
      </c>
      <c r="AG92" s="28">
        <v>1</v>
      </c>
      <c r="AH92" s="28"/>
      <c r="AI92" s="28">
        <v>1</v>
      </c>
      <c r="AJ92" s="28">
        <v>1</v>
      </c>
      <c r="AK92" s="28">
        <v>1</v>
      </c>
      <c r="AL92" s="28"/>
      <c r="AM92" s="28">
        <v>1</v>
      </c>
      <c r="AN92" s="28">
        <v>1</v>
      </c>
      <c r="AO92" s="28">
        <v>1</v>
      </c>
      <c r="AP92" s="28"/>
      <c r="AQ92" s="28">
        <f t="shared" si="2"/>
        <v>30</v>
      </c>
      <c r="AR92" s="29">
        <f t="shared" si="3"/>
        <v>1</v>
      </c>
    </row>
    <row r="93" spans="1:44" x14ac:dyDescent="0.25">
      <c r="A93" s="12" t="s">
        <v>193</v>
      </c>
      <c r="B93" s="13" t="s">
        <v>194</v>
      </c>
      <c r="C93" s="28">
        <v>1</v>
      </c>
      <c r="D93" s="28">
        <v>1</v>
      </c>
      <c r="E93" s="28">
        <v>1</v>
      </c>
      <c r="F93" s="28"/>
      <c r="G93" s="28">
        <v>1</v>
      </c>
      <c r="H93" s="28">
        <v>1</v>
      </c>
      <c r="I93" s="28">
        <v>1</v>
      </c>
      <c r="J93" s="28"/>
      <c r="K93" s="28">
        <v>1</v>
      </c>
      <c r="L93" s="28">
        <v>1</v>
      </c>
      <c r="M93" s="28">
        <v>1</v>
      </c>
      <c r="N93" s="28"/>
      <c r="O93" s="28">
        <v>1</v>
      </c>
      <c r="P93" s="28">
        <v>1</v>
      </c>
      <c r="Q93" s="28">
        <v>1</v>
      </c>
      <c r="R93" s="28"/>
      <c r="S93" s="28">
        <v>1</v>
      </c>
      <c r="T93" s="28">
        <v>1</v>
      </c>
      <c r="U93" s="28">
        <v>1</v>
      </c>
      <c r="V93" s="28"/>
      <c r="W93" s="28">
        <v>1</v>
      </c>
      <c r="X93" s="28">
        <v>1</v>
      </c>
      <c r="Y93" s="28">
        <v>1</v>
      </c>
      <c r="Z93" s="28"/>
      <c r="AA93" s="28">
        <v>1</v>
      </c>
      <c r="AB93" s="28">
        <v>1</v>
      </c>
      <c r="AC93" s="28">
        <v>1</v>
      </c>
      <c r="AD93" s="28"/>
      <c r="AE93" s="28">
        <v>1</v>
      </c>
      <c r="AF93" s="28">
        <v>1</v>
      </c>
      <c r="AG93" s="28">
        <v>1</v>
      </c>
      <c r="AH93" s="28"/>
      <c r="AI93" s="28">
        <v>1</v>
      </c>
      <c r="AJ93" s="28">
        <v>1</v>
      </c>
      <c r="AK93" s="28">
        <v>1</v>
      </c>
      <c r="AL93" s="28"/>
      <c r="AM93" s="28">
        <v>1</v>
      </c>
      <c r="AN93" s="28">
        <v>1</v>
      </c>
      <c r="AO93" s="28">
        <v>1</v>
      </c>
      <c r="AP93" s="28"/>
      <c r="AQ93" s="28">
        <f t="shared" si="2"/>
        <v>30</v>
      </c>
      <c r="AR93" s="29">
        <f t="shared" si="3"/>
        <v>1</v>
      </c>
    </row>
    <row r="94" spans="1:44" x14ac:dyDescent="0.25">
      <c r="A94" s="12" t="s">
        <v>195</v>
      </c>
      <c r="B94" s="13" t="s">
        <v>196</v>
      </c>
      <c r="C94" s="28">
        <v>1</v>
      </c>
      <c r="D94" s="28">
        <v>1</v>
      </c>
      <c r="E94" s="28">
        <v>1</v>
      </c>
      <c r="F94" s="28"/>
      <c r="G94" s="28">
        <v>0</v>
      </c>
      <c r="H94" s="28">
        <v>0</v>
      </c>
      <c r="I94" s="28">
        <v>1</v>
      </c>
      <c r="J94" s="28"/>
      <c r="K94" s="28">
        <v>1</v>
      </c>
      <c r="L94" s="28">
        <v>0</v>
      </c>
      <c r="M94" s="28">
        <v>1</v>
      </c>
      <c r="N94" s="28"/>
      <c r="O94" s="28">
        <v>0</v>
      </c>
      <c r="P94" s="28">
        <v>0</v>
      </c>
      <c r="Q94" s="28">
        <v>0</v>
      </c>
      <c r="R94" s="28"/>
      <c r="S94" s="28">
        <v>1</v>
      </c>
      <c r="T94" s="28">
        <v>1</v>
      </c>
      <c r="U94" s="28">
        <v>1</v>
      </c>
      <c r="V94" s="28"/>
      <c r="W94" s="28">
        <v>0</v>
      </c>
      <c r="X94" s="28">
        <v>1</v>
      </c>
      <c r="Y94" s="28">
        <v>1</v>
      </c>
      <c r="Z94" s="28"/>
      <c r="AA94" s="28">
        <v>1</v>
      </c>
      <c r="AB94" s="28">
        <v>0</v>
      </c>
      <c r="AC94" s="28">
        <v>0</v>
      </c>
      <c r="AD94" s="28"/>
      <c r="AE94" s="28">
        <v>0</v>
      </c>
      <c r="AF94" s="28">
        <v>0</v>
      </c>
      <c r="AG94" s="28">
        <v>1</v>
      </c>
      <c r="AH94" s="28"/>
      <c r="AI94" s="28">
        <v>1</v>
      </c>
      <c r="AJ94" s="28">
        <v>1</v>
      </c>
      <c r="AK94" s="28">
        <v>1</v>
      </c>
      <c r="AL94" s="28"/>
      <c r="AM94" s="28">
        <v>0</v>
      </c>
      <c r="AN94" s="28">
        <v>0</v>
      </c>
      <c r="AO94" s="28">
        <v>1</v>
      </c>
      <c r="AP94" s="28"/>
      <c r="AQ94" s="28">
        <f t="shared" si="2"/>
        <v>17</v>
      </c>
      <c r="AR94" s="29">
        <f t="shared" si="3"/>
        <v>0.56666666666666665</v>
      </c>
    </row>
    <row r="95" spans="1:44" x14ac:dyDescent="0.25">
      <c r="A95" s="12" t="s">
        <v>197</v>
      </c>
      <c r="B95" s="13" t="s">
        <v>198</v>
      </c>
      <c r="C95" s="28">
        <v>1</v>
      </c>
      <c r="D95" s="28">
        <v>1</v>
      </c>
      <c r="E95" s="28">
        <v>1</v>
      </c>
      <c r="F95" s="28"/>
      <c r="G95" s="28">
        <v>1</v>
      </c>
      <c r="H95" s="28">
        <v>1</v>
      </c>
      <c r="I95" s="28">
        <v>1</v>
      </c>
      <c r="J95" s="28"/>
      <c r="K95" s="28">
        <v>1</v>
      </c>
      <c r="L95" s="28">
        <v>1</v>
      </c>
      <c r="M95" s="28">
        <v>1</v>
      </c>
      <c r="N95" s="28"/>
      <c r="O95" s="28">
        <v>1</v>
      </c>
      <c r="P95" s="28">
        <v>1</v>
      </c>
      <c r="Q95" s="28">
        <v>1</v>
      </c>
      <c r="R95" s="28"/>
      <c r="S95" s="28">
        <v>1</v>
      </c>
      <c r="T95" s="28">
        <v>1</v>
      </c>
      <c r="U95" s="28">
        <v>1</v>
      </c>
      <c r="V95" s="28"/>
      <c r="W95" s="28">
        <v>1</v>
      </c>
      <c r="X95" s="28">
        <v>1</v>
      </c>
      <c r="Y95" s="28">
        <v>1</v>
      </c>
      <c r="Z95" s="28"/>
      <c r="AA95" s="28">
        <v>1</v>
      </c>
      <c r="AB95" s="28">
        <v>1</v>
      </c>
      <c r="AC95" s="28">
        <v>1</v>
      </c>
      <c r="AD95" s="28"/>
      <c r="AE95" s="28">
        <v>1</v>
      </c>
      <c r="AF95" s="28">
        <v>1</v>
      </c>
      <c r="AG95" s="28">
        <v>1</v>
      </c>
      <c r="AH95" s="28"/>
      <c r="AI95" s="28">
        <v>1</v>
      </c>
      <c r="AJ95" s="28">
        <v>1</v>
      </c>
      <c r="AK95" s="28">
        <v>1</v>
      </c>
      <c r="AL95" s="28"/>
      <c r="AM95" s="28">
        <v>1</v>
      </c>
      <c r="AN95" s="28">
        <v>1</v>
      </c>
      <c r="AO95" s="28">
        <v>1</v>
      </c>
      <c r="AP95" s="28"/>
      <c r="AQ95" s="28">
        <f t="shared" si="2"/>
        <v>30</v>
      </c>
      <c r="AR95" s="29">
        <f t="shared" si="3"/>
        <v>1</v>
      </c>
    </row>
    <row r="96" spans="1:44" x14ac:dyDescent="0.25">
      <c r="A96" s="12" t="s">
        <v>199</v>
      </c>
      <c r="B96" s="13" t="s">
        <v>200</v>
      </c>
      <c r="C96" s="28">
        <v>1</v>
      </c>
      <c r="D96" s="28">
        <v>1</v>
      </c>
      <c r="E96" s="28">
        <v>1</v>
      </c>
      <c r="F96" s="28"/>
      <c r="G96" s="28">
        <v>1</v>
      </c>
      <c r="H96" s="28">
        <v>1</v>
      </c>
      <c r="I96" s="28">
        <v>1</v>
      </c>
      <c r="J96" s="28"/>
      <c r="K96" s="28">
        <v>1</v>
      </c>
      <c r="L96" s="28">
        <v>1</v>
      </c>
      <c r="M96" s="28">
        <v>1</v>
      </c>
      <c r="N96" s="28"/>
      <c r="O96" s="28">
        <v>1</v>
      </c>
      <c r="P96" s="28">
        <v>1</v>
      </c>
      <c r="Q96" s="28">
        <v>1</v>
      </c>
      <c r="R96" s="28"/>
      <c r="S96" s="28">
        <v>1</v>
      </c>
      <c r="T96" s="28">
        <v>1</v>
      </c>
      <c r="U96" s="28">
        <v>1</v>
      </c>
      <c r="V96" s="28"/>
      <c r="W96" s="28">
        <v>1</v>
      </c>
      <c r="X96" s="28">
        <v>1</v>
      </c>
      <c r="Y96" s="28">
        <v>1</v>
      </c>
      <c r="Z96" s="28"/>
      <c r="AA96" s="28">
        <v>1</v>
      </c>
      <c r="AB96" s="28">
        <v>1</v>
      </c>
      <c r="AC96" s="28">
        <v>1</v>
      </c>
      <c r="AD96" s="28"/>
      <c r="AE96" s="28">
        <v>1</v>
      </c>
      <c r="AF96" s="28">
        <v>1</v>
      </c>
      <c r="AG96" s="28">
        <v>1</v>
      </c>
      <c r="AH96" s="28"/>
      <c r="AI96" s="28">
        <v>1</v>
      </c>
      <c r="AJ96" s="28">
        <v>1</v>
      </c>
      <c r="AK96" s="28">
        <v>1</v>
      </c>
      <c r="AL96" s="28"/>
      <c r="AM96" s="28">
        <v>1</v>
      </c>
      <c r="AN96" s="28">
        <v>1</v>
      </c>
      <c r="AO96" s="28">
        <v>1</v>
      </c>
      <c r="AP96" s="28"/>
      <c r="AQ96" s="28">
        <f t="shared" si="2"/>
        <v>30</v>
      </c>
      <c r="AR96" s="29">
        <f t="shared" si="3"/>
        <v>1</v>
      </c>
    </row>
    <row r="97" spans="1:44" x14ac:dyDescent="0.25">
      <c r="A97" s="12" t="s">
        <v>201</v>
      </c>
      <c r="B97" s="13" t="s">
        <v>202</v>
      </c>
      <c r="C97" s="28">
        <v>1</v>
      </c>
      <c r="D97" s="28">
        <v>1</v>
      </c>
      <c r="E97" s="28">
        <v>1</v>
      </c>
      <c r="F97" s="28"/>
      <c r="G97" s="28">
        <v>1</v>
      </c>
      <c r="H97" s="28">
        <v>1</v>
      </c>
      <c r="I97" s="28">
        <v>1</v>
      </c>
      <c r="J97" s="28"/>
      <c r="K97" s="28">
        <v>1</v>
      </c>
      <c r="L97" s="28">
        <v>1</v>
      </c>
      <c r="M97" s="28">
        <v>1</v>
      </c>
      <c r="N97" s="28"/>
      <c r="O97" s="28">
        <v>1</v>
      </c>
      <c r="P97" s="28">
        <v>1</v>
      </c>
      <c r="Q97" s="28">
        <v>1</v>
      </c>
      <c r="R97" s="28"/>
      <c r="S97" s="28">
        <v>1</v>
      </c>
      <c r="T97" s="28">
        <v>1</v>
      </c>
      <c r="U97" s="28">
        <v>1</v>
      </c>
      <c r="V97" s="28"/>
      <c r="W97" s="28">
        <v>1</v>
      </c>
      <c r="X97" s="28">
        <v>1</v>
      </c>
      <c r="Y97" s="28">
        <v>1</v>
      </c>
      <c r="Z97" s="28"/>
      <c r="AA97" s="28">
        <v>1</v>
      </c>
      <c r="AB97" s="28">
        <v>1</v>
      </c>
      <c r="AC97" s="28">
        <v>1</v>
      </c>
      <c r="AD97" s="28"/>
      <c r="AE97" s="28">
        <v>1</v>
      </c>
      <c r="AF97" s="28">
        <v>1</v>
      </c>
      <c r="AG97" s="28">
        <v>1</v>
      </c>
      <c r="AH97" s="28"/>
      <c r="AI97" s="28">
        <v>1</v>
      </c>
      <c r="AJ97" s="28">
        <v>1</v>
      </c>
      <c r="AK97" s="28">
        <v>1</v>
      </c>
      <c r="AL97" s="28"/>
      <c r="AM97" s="28">
        <v>1</v>
      </c>
      <c r="AN97" s="28">
        <v>1</v>
      </c>
      <c r="AO97" s="28">
        <v>1</v>
      </c>
      <c r="AP97" s="28"/>
      <c r="AQ97" s="28">
        <f t="shared" si="2"/>
        <v>30</v>
      </c>
      <c r="AR97" s="29">
        <f t="shared" si="3"/>
        <v>1</v>
      </c>
    </row>
    <row r="98" spans="1:44" x14ac:dyDescent="0.25">
      <c r="A98" s="12" t="s">
        <v>203</v>
      </c>
      <c r="B98" s="13" t="s">
        <v>204</v>
      </c>
      <c r="C98" s="28">
        <v>1</v>
      </c>
      <c r="D98" s="28">
        <v>1</v>
      </c>
      <c r="E98" s="28">
        <v>1</v>
      </c>
      <c r="F98" s="28"/>
      <c r="G98" s="28">
        <v>1</v>
      </c>
      <c r="H98" s="28">
        <v>1</v>
      </c>
      <c r="I98" s="28">
        <v>1</v>
      </c>
      <c r="J98" s="28"/>
      <c r="K98" s="28">
        <v>1</v>
      </c>
      <c r="L98" s="28">
        <v>1</v>
      </c>
      <c r="M98" s="28">
        <v>1</v>
      </c>
      <c r="N98" s="28"/>
      <c r="O98" s="28">
        <v>1</v>
      </c>
      <c r="P98" s="28">
        <v>1</v>
      </c>
      <c r="Q98" s="28">
        <v>1</v>
      </c>
      <c r="R98" s="28"/>
      <c r="S98" s="28">
        <v>1</v>
      </c>
      <c r="T98" s="28">
        <v>1</v>
      </c>
      <c r="U98" s="28">
        <v>1</v>
      </c>
      <c r="V98" s="28"/>
      <c r="W98" s="28">
        <v>1</v>
      </c>
      <c r="X98" s="28">
        <v>1</v>
      </c>
      <c r="Y98" s="28">
        <v>1</v>
      </c>
      <c r="Z98" s="28"/>
      <c r="AA98" s="28">
        <v>1</v>
      </c>
      <c r="AB98" s="28">
        <v>1</v>
      </c>
      <c r="AC98" s="28">
        <v>1</v>
      </c>
      <c r="AD98" s="28"/>
      <c r="AE98" s="28">
        <v>1</v>
      </c>
      <c r="AF98" s="28">
        <v>1</v>
      </c>
      <c r="AG98" s="28">
        <v>1</v>
      </c>
      <c r="AH98" s="28"/>
      <c r="AI98" s="28">
        <v>1</v>
      </c>
      <c r="AJ98" s="28">
        <v>1</v>
      </c>
      <c r="AK98" s="28">
        <v>1</v>
      </c>
      <c r="AL98" s="28"/>
      <c r="AM98" s="28">
        <v>1</v>
      </c>
      <c r="AN98" s="28">
        <v>1</v>
      </c>
      <c r="AO98" s="28">
        <v>1</v>
      </c>
      <c r="AP98" s="28"/>
      <c r="AQ98" s="28">
        <f t="shared" si="2"/>
        <v>30</v>
      </c>
      <c r="AR98" s="29">
        <f t="shared" si="3"/>
        <v>1</v>
      </c>
    </row>
    <row r="99" spans="1:44" x14ac:dyDescent="0.25">
      <c r="A99" s="12" t="s">
        <v>205</v>
      </c>
      <c r="B99" s="13" t="s">
        <v>206</v>
      </c>
      <c r="C99" s="28">
        <v>1</v>
      </c>
      <c r="D99" s="28">
        <v>1</v>
      </c>
      <c r="E99" s="28">
        <v>1</v>
      </c>
      <c r="F99" s="28"/>
      <c r="G99" s="28">
        <v>1</v>
      </c>
      <c r="H99" s="28">
        <v>1</v>
      </c>
      <c r="I99" s="28">
        <v>1</v>
      </c>
      <c r="J99" s="28"/>
      <c r="K99" s="28">
        <v>1</v>
      </c>
      <c r="L99" s="28">
        <v>1</v>
      </c>
      <c r="M99" s="28">
        <v>1</v>
      </c>
      <c r="N99" s="28"/>
      <c r="O99" s="28">
        <v>1</v>
      </c>
      <c r="P99" s="28">
        <v>1</v>
      </c>
      <c r="Q99" s="28">
        <v>1</v>
      </c>
      <c r="R99" s="28"/>
      <c r="S99" s="28">
        <v>1</v>
      </c>
      <c r="T99" s="28">
        <v>1</v>
      </c>
      <c r="U99" s="28">
        <v>1</v>
      </c>
      <c r="V99" s="28"/>
      <c r="W99" s="28">
        <v>1</v>
      </c>
      <c r="X99" s="28">
        <v>1</v>
      </c>
      <c r="Y99" s="28">
        <v>1</v>
      </c>
      <c r="Z99" s="28"/>
      <c r="AA99" s="28">
        <v>1</v>
      </c>
      <c r="AB99" s="28">
        <v>1</v>
      </c>
      <c r="AC99" s="28">
        <v>1</v>
      </c>
      <c r="AD99" s="28"/>
      <c r="AE99" s="28">
        <v>1</v>
      </c>
      <c r="AF99" s="28">
        <v>1</v>
      </c>
      <c r="AG99" s="28">
        <v>1</v>
      </c>
      <c r="AH99" s="28"/>
      <c r="AI99" s="28">
        <v>1</v>
      </c>
      <c r="AJ99" s="28">
        <v>1</v>
      </c>
      <c r="AK99" s="28">
        <v>1</v>
      </c>
      <c r="AL99" s="28"/>
      <c r="AM99" s="28">
        <v>1</v>
      </c>
      <c r="AN99" s="28">
        <v>1</v>
      </c>
      <c r="AO99" s="28">
        <v>1</v>
      </c>
      <c r="AP99" s="28"/>
      <c r="AQ99" s="28">
        <f t="shared" si="2"/>
        <v>30</v>
      </c>
      <c r="AR99" s="29">
        <f t="shared" si="3"/>
        <v>1</v>
      </c>
    </row>
    <row r="100" spans="1:44" x14ac:dyDescent="0.25">
      <c r="A100" s="12" t="s">
        <v>207</v>
      </c>
      <c r="B100" s="13" t="s">
        <v>208</v>
      </c>
      <c r="C100" s="28">
        <v>1</v>
      </c>
      <c r="D100" s="28">
        <v>1</v>
      </c>
      <c r="E100" s="28">
        <v>1</v>
      </c>
      <c r="F100" s="28"/>
      <c r="G100" s="28">
        <v>1</v>
      </c>
      <c r="H100" s="28">
        <v>1</v>
      </c>
      <c r="I100" s="28">
        <v>1</v>
      </c>
      <c r="J100" s="28"/>
      <c r="K100" s="28">
        <v>1</v>
      </c>
      <c r="L100" s="28">
        <v>1</v>
      </c>
      <c r="M100" s="28">
        <v>1</v>
      </c>
      <c r="N100" s="28"/>
      <c r="O100" s="28">
        <v>1</v>
      </c>
      <c r="P100" s="28">
        <v>1</v>
      </c>
      <c r="Q100" s="28">
        <v>1</v>
      </c>
      <c r="R100" s="28"/>
      <c r="S100" s="28">
        <v>1</v>
      </c>
      <c r="T100" s="28">
        <v>1</v>
      </c>
      <c r="U100" s="28">
        <v>1</v>
      </c>
      <c r="V100" s="28"/>
      <c r="W100" s="28">
        <v>1</v>
      </c>
      <c r="X100" s="28">
        <v>1</v>
      </c>
      <c r="Y100" s="28">
        <v>1</v>
      </c>
      <c r="Z100" s="28"/>
      <c r="AA100" s="28">
        <v>1</v>
      </c>
      <c r="AB100" s="28">
        <v>1</v>
      </c>
      <c r="AC100" s="28">
        <v>1</v>
      </c>
      <c r="AD100" s="28"/>
      <c r="AE100" s="28">
        <v>1</v>
      </c>
      <c r="AF100" s="28">
        <v>1</v>
      </c>
      <c r="AG100" s="28">
        <v>1</v>
      </c>
      <c r="AH100" s="28"/>
      <c r="AI100" s="28">
        <v>1</v>
      </c>
      <c r="AJ100" s="28">
        <v>1</v>
      </c>
      <c r="AK100" s="28">
        <v>1</v>
      </c>
      <c r="AL100" s="28"/>
      <c r="AM100" s="28">
        <v>1</v>
      </c>
      <c r="AN100" s="28">
        <v>1</v>
      </c>
      <c r="AO100" s="28">
        <v>1</v>
      </c>
      <c r="AP100" s="28"/>
      <c r="AQ100" s="28">
        <f t="shared" si="2"/>
        <v>30</v>
      </c>
      <c r="AR100" s="29">
        <f t="shared" si="3"/>
        <v>1</v>
      </c>
    </row>
    <row r="101" spans="1:44" x14ac:dyDescent="0.25">
      <c r="A101" s="12" t="s">
        <v>209</v>
      </c>
      <c r="B101" s="13" t="s">
        <v>210</v>
      </c>
      <c r="C101" s="28">
        <v>1</v>
      </c>
      <c r="D101" s="28">
        <v>1</v>
      </c>
      <c r="E101" s="28">
        <v>1</v>
      </c>
      <c r="F101" s="28"/>
      <c r="G101" s="28">
        <v>1</v>
      </c>
      <c r="H101" s="28">
        <v>1</v>
      </c>
      <c r="I101" s="28">
        <v>1</v>
      </c>
      <c r="J101" s="28"/>
      <c r="K101" s="28">
        <v>1</v>
      </c>
      <c r="L101" s="28">
        <v>1</v>
      </c>
      <c r="M101" s="28">
        <v>1</v>
      </c>
      <c r="N101" s="28"/>
      <c r="O101" s="28">
        <v>1</v>
      </c>
      <c r="P101" s="28">
        <v>1</v>
      </c>
      <c r="Q101" s="28">
        <v>1</v>
      </c>
      <c r="R101" s="28"/>
      <c r="S101" s="28">
        <v>1</v>
      </c>
      <c r="T101" s="28">
        <v>1</v>
      </c>
      <c r="U101" s="28">
        <v>1</v>
      </c>
      <c r="V101" s="28"/>
      <c r="W101" s="28">
        <v>1</v>
      </c>
      <c r="X101" s="28">
        <v>1</v>
      </c>
      <c r="Y101" s="28">
        <v>1</v>
      </c>
      <c r="Z101" s="28"/>
      <c r="AA101" s="28">
        <v>1</v>
      </c>
      <c r="AB101" s="28">
        <v>1</v>
      </c>
      <c r="AC101" s="28">
        <v>1</v>
      </c>
      <c r="AD101" s="28"/>
      <c r="AE101" s="28">
        <v>1</v>
      </c>
      <c r="AF101" s="28">
        <v>1</v>
      </c>
      <c r="AG101" s="28">
        <v>1</v>
      </c>
      <c r="AH101" s="28"/>
      <c r="AI101" s="28">
        <v>1</v>
      </c>
      <c r="AJ101" s="28">
        <v>1</v>
      </c>
      <c r="AK101" s="28">
        <v>1</v>
      </c>
      <c r="AL101" s="28"/>
      <c r="AM101" s="28">
        <v>1</v>
      </c>
      <c r="AN101" s="28">
        <v>1</v>
      </c>
      <c r="AO101" s="28">
        <v>1</v>
      </c>
      <c r="AP101" s="28"/>
      <c r="AQ101" s="28">
        <f t="shared" si="2"/>
        <v>30</v>
      </c>
      <c r="AR101" s="29">
        <f t="shared" si="3"/>
        <v>1</v>
      </c>
    </row>
    <row r="102" spans="1:44" x14ac:dyDescent="0.25">
      <c r="A102" s="12" t="s">
        <v>211</v>
      </c>
      <c r="B102" s="13" t="s">
        <v>212</v>
      </c>
      <c r="C102" s="28">
        <v>1</v>
      </c>
      <c r="D102" s="28">
        <v>1</v>
      </c>
      <c r="E102" s="28">
        <v>1</v>
      </c>
      <c r="F102" s="28"/>
      <c r="G102" s="28">
        <v>1</v>
      </c>
      <c r="H102" s="28">
        <v>1</v>
      </c>
      <c r="I102" s="28">
        <v>1</v>
      </c>
      <c r="J102" s="28"/>
      <c r="K102" s="28">
        <v>1</v>
      </c>
      <c r="L102" s="28">
        <v>1</v>
      </c>
      <c r="M102" s="28">
        <v>1</v>
      </c>
      <c r="N102" s="28"/>
      <c r="O102" s="28">
        <v>1</v>
      </c>
      <c r="P102" s="28">
        <v>1</v>
      </c>
      <c r="Q102" s="28">
        <v>1</v>
      </c>
      <c r="R102" s="28"/>
      <c r="S102" s="28">
        <v>1</v>
      </c>
      <c r="T102" s="28">
        <v>1</v>
      </c>
      <c r="U102" s="28">
        <v>1</v>
      </c>
      <c r="V102" s="28"/>
      <c r="W102" s="28">
        <v>0</v>
      </c>
      <c r="X102" s="28">
        <v>1</v>
      </c>
      <c r="Y102" s="28">
        <v>1</v>
      </c>
      <c r="Z102" s="28"/>
      <c r="AA102" s="28">
        <v>1</v>
      </c>
      <c r="AB102" s="28">
        <v>1</v>
      </c>
      <c r="AC102" s="28">
        <v>1</v>
      </c>
      <c r="AD102" s="28"/>
      <c r="AE102" s="28">
        <v>1</v>
      </c>
      <c r="AF102" s="28">
        <v>1</v>
      </c>
      <c r="AG102" s="28">
        <v>1</v>
      </c>
      <c r="AH102" s="28"/>
      <c r="AI102" s="28">
        <v>1</v>
      </c>
      <c r="AJ102" s="28">
        <v>1</v>
      </c>
      <c r="AK102" s="28">
        <v>1</v>
      </c>
      <c r="AL102" s="28"/>
      <c r="AM102" s="28">
        <v>1</v>
      </c>
      <c r="AN102" s="28">
        <v>1</v>
      </c>
      <c r="AO102" s="28">
        <v>1</v>
      </c>
      <c r="AP102" s="28"/>
      <c r="AQ102" s="28">
        <f t="shared" si="2"/>
        <v>29</v>
      </c>
      <c r="AR102" s="29">
        <f t="shared" si="3"/>
        <v>0.96666666666666667</v>
      </c>
    </row>
    <row r="103" spans="1:44" x14ac:dyDescent="0.25">
      <c r="A103" s="12" t="s">
        <v>213</v>
      </c>
      <c r="B103" s="13" t="s">
        <v>214</v>
      </c>
      <c r="C103" s="28">
        <v>1</v>
      </c>
      <c r="D103" s="28">
        <v>1</v>
      </c>
      <c r="E103" s="28">
        <v>1</v>
      </c>
      <c r="F103" s="28"/>
      <c r="G103" s="28">
        <v>1</v>
      </c>
      <c r="H103" s="28">
        <v>1</v>
      </c>
      <c r="I103" s="28">
        <v>1</v>
      </c>
      <c r="J103" s="28"/>
      <c r="K103" s="28">
        <v>1</v>
      </c>
      <c r="L103" s="28">
        <v>1</v>
      </c>
      <c r="M103" s="28">
        <v>1</v>
      </c>
      <c r="N103" s="28"/>
      <c r="O103" s="28">
        <v>1</v>
      </c>
      <c r="P103" s="28">
        <v>1</v>
      </c>
      <c r="Q103" s="28">
        <v>1</v>
      </c>
      <c r="R103" s="28"/>
      <c r="S103" s="28">
        <v>1</v>
      </c>
      <c r="T103" s="28">
        <v>1</v>
      </c>
      <c r="U103" s="28">
        <v>1</v>
      </c>
      <c r="V103" s="28"/>
      <c r="W103" s="28">
        <v>1</v>
      </c>
      <c r="X103" s="28">
        <v>1</v>
      </c>
      <c r="Y103" s="28">
        <v>1</v>
      </c>
      <c r="Z103" s="28"/>
      <c r="AA103" s="28">
        <v>1</v>
      </c>
      <c r="AB103" s="28">
        <v>1</v>
      </c>
      <c r="AC103" s="28">
        <v>1</v>
      </c>
      <c r="AD103" s="28"/>
      <c r="AE103" s="28">
        <v>1</v>
      </c>
      <c r="AF103" s="28">
        <v>1</v>
      </c>
      <c r="AG103" s="28">
        <v>1</v>
      </c>
      <c r="AH103" s="28"/>
      <c r="AI103" s="28">
        <v>1</v>
      </c>
      <c r="AJ103" s="28">
        <v>1</v>
      </c>
      <c r="AK103" s="28">
        <v>1</v>
      </c>
      <c r="AL103" s="28"/>
      <c r="AM103" s="28">
        <v>1</v>
      </c>
      <c r="AN103" s="28">
        <v>1</v>
      </c>
      <c r="AO103" s="28">
        <v>1</v>
      </c>
      <c r="AP103" s="28"/>
      <c r="AQ103" s="28">
        <f t="shared" si="2"/>
        <v>30</v>
      </c>
      <c r="AR103" s="29">
        <f t="shared" si="3"/>
        <v>1</v>
      </c>
    </row>
    <row r="104" spans="1:44" x14ac:dyDescent="0.25">
      <c r="A104" s="12" t="s">
        <v>215</v>
      </c>
      <c r="B104" s="13" t="s">
        <v>216</v>
      </c>
      <c r="C104" s="28">
        <v>1</v>
      </c>
      <c r="D104" s="28">
        <v>1</v>
      </c>
      <c r="E104" s="28">
        <v>1</v>
      </c>
      <c r="F104" s="28"/>
      <c r="G104" s="28">
        <v>1</v>
      </c>
      <c r="H104" s="28">
        <v>1</v>
      </c>
      <c r="I104" s="28">
        <v>1</v>
      </c>
      <c r="J104" s="28"/>
      <c r="K104" s="28">
        <v>1</v>
      </c>
      <c r="L104" s="28">
        <v>1</v>
      </c>
      <c r="M104" s="28">
        <v>1</v>
      </c>
      <c r="N104" s="28"/>
      <c r="O104" s="28">
        <v>1</v>
      </c>
      <c r="P104" s="28">
        <v>1</v>
      </c>
      <c r="Q104" s="28">
        <v>1</v>
      </c>
      <c r="R104" s="28"/>
      <c r="S104" s="28">
        <v>1</v>
      </c>
      <c r="T104" s="28">
        <v>1</v>
      </c>
      <c r="U104" s="28">
        <v>1</v>
      </c>
      <c r="V104" s="28"/>
      <c r="W104" s="28">
        <v>1</v>
      </c>
      <c r="X104" s="28">
        <v>1</v>
      </c>
      <c r="Y104" s="28">
        <v>1</v>
      </c>
      <c r="Z104" s="28"/>
      <c r="AA104" s="28">
        <v>1</v>
      </c>
      <c r="AB104" s="28">
        <v>1</v>
      </c>
      <c r="AC104" s="28">
        <v>1</v>
      </c>
      <c r="AD104" s="28"/>
      <c r="AE104" s="28">
        <v>1</v>
      </c>
      <c r="AF104" s="28">
        <v>1</v>
      </c>
      <c r="AG104" s="28">
        <v>1</v>
      </c>
      <c r="AH104" s="28"/>
      <c r="AI104" s="28">
        <v>1</v>
      </c>
      <c r="AJ104" s="28">
        <v>1</v>
      </c>
      <c r="AK104" s="28">
        <v>1</v>
      </c>
      <c r="AL104" s="28"/>
      <c r="AM104" s="28">
        <v>0</v>
      </c>
      <c r="AN104" s="28">
        <v>1</v>
      </c>
      <c r="AO104" s="28">
        <v>1</v>
      </c>
      <c r="AP104" s="28"/>
      <c r="AQ104" s="28">
        <f t="shared" si="2"/>
        <v>29</v>
      </c>
      <c r="AR104" s="29">
        <f t="shared" si="3"/>
        <v>0.96666666666666667</v>
      </c>
    </row>
    <row r="105" spans="1:44" x14ac:dyDescent="0.25">
      <c r="A105" s="12" t="s">
        <v>217</v>
      </c>
      <c r="B105" s="13" t="s">
        <v>218</v>
      </c>
      <c r="C105" s="28">
        <v>1</v>
      </c>
      <c r="D105" s="28">
        <v>1</v>
      </c>
      <c r="E105" s="28">
        <v>1</v>
      </c>
      <c r="F105" s="28"/>
      <c r="G105" s="28">
        <v>1</v>
      </c>
      <c r="H105" s="28">
        <v>1</v>
      </c>
      <c r="I105" s="28">
        <v>1</v>
      </c>
      <c r="J105" s="28"/>
      <c r="K105" s="28">
        <v>1</v>
      </c>
      <c r="L105" s="28">
        <v>1</v>
      </c>
      <c r="M105" s="28">
        <v>1</v>
      </c>
      <c r="N105" s="28"/>
      <c r="O105" s="28">
        <v>1</v>
      </c>
      <c r="P105" s="28">
        <v>1</v>
      </c>
      <c r="Q105" s="28">
        <v>1</v>
      </c>
      <c r="R105" s="28"/>
      <c r="S105" s="28">
        <v>1</v>
      </c>
      <c r="T105" s="28">
        <v>1</v>
      </c>
      <c r="U105" s="28">
        <v>1</v>
      </c>
      <c r="V105" s="28"/>
      <c r="W105" s="28">
        <v>1</v>
      </c>
      <c r="X105" s="28">
        <v>0</v>
      </c>
      <c r="Y105" s="28">
        <v>0</v>
      </c>
      <c r="Z105" s="28"/>
      <c r="AA105" s="28">
        <v>1</v>
      </c>
      <c r="AB105" s="28">
        <v>1</v>
      </c>
      <c r="AC105" s="28">
        <v>1</v>
      </c>
      <c r="AD105" s="28"/>
      <c r="AE105" s="28">
        <v>1</v>
      </c>
      <c r="AF105" s="28">
        <v>1</v>
      </c>
      <c r="AG105" s="28">
        <v>1</v>
      </c>
      <c r="AH105" s="28"/>
      <c r="AI105" s="28">
        <v>1</v>
      </c>
      <c r="AJ105" s="28">
        <v>0</v>
      </c>
      <c r="AK105" s="28">
        <v>0</v>
      </c>
      <c r="AL105" s="28"/>
      <c r="AM105" s="28">
        <v>1</v>
      </c>
      <c r="AN105" s="28">
        <v>0</v>
      </c>
      <c r="AO105" s="28">
        <v>1</v>
      </c>
      <c r="AP105" s="28"/>
      <c r="AQ105" s="28">
        <f t="shared" si="2"/>
        <v>25</v>
      </c>
      <c r="AR105" s="29">
        <f t="shared" si="3"/>
        <v>0.83333333333333337</v>
      </c>
    </row>
    <row r="106" spans="1:44" x14ac:dyDescent="0.25">
      <c r="A106" s="12" t="s">
        <v>219</v>
      </c>
      <c r="B106" s="13" t="s">
        <v>220</v>
      </c>
      <c r="C106" s="28">
        <v>0</v>
      </c>
      <c r="D106" s="28">
        <v>1</v>
      </c>
      <c r="E106" s="28">
        <v>1</v>
      </c>
      <c r="F106" s="28"/>
      <c r="G106" s="28">
        <v>1</v>
      </c>
      <c r="H106" s="28">
        <v>1</v>
      </c>
      <c r="I106" s="28">
        <v>1</v>
      </c>
      <c r="J106" s="28"/>
      <c r="K106" s="28">
        <v>1</v>
      </c>
      <c r="L106" s="28">
        <v>1</v>
      </c>
      <c r="M106" s="28">
        <v>1</v>
      </c>
      <c r="N106" s="28"/>
      <c r="O106" s="28">
        <v>0</v>
      </c>
      <c r="P106" s="28">
        <v>0</v>
      </c>
      <c r="Q106" s="28">
        <v>0</v>
      </c>
      <c r="R106" s="28"/>
      <c r="S106" s="28">
        <v>1</v>
      </c>
      <c r="T106" s="28">
        <v>1</v>
      </c>
      <c r="U106" s="28">
        <v>1</v>
      </c>
      <c r="V106" s="28"/>
      <c r="W106" s="28">
        <v>0</v>
      </c>
      <c r="X106" s="28">
        <v>1</v>
      </c>
      <c r="Y106" s="28">
        <v>1</v>
      </c>
      <c r="Z106" s="28"/>
      <c r="AA106" s="28">
        <v>1</v>
      </c>
      <c r="AB106" s="28">
        <v>0</v>
      </c>
      <c r="AC106" s="28">
        <v>1</v>
      </c>
      <c r="AD106" s="28"/>
      <c r="AE106" s="28">
        <v>0</v>
      </c>
      <c r="AF106" s="28">
        <v>1</v>
      </c>
      <c r="AG106" s="28">
        <v>1</v>
      </c>
      <c r="AH106" s="28"/>
      <c r="AI106" s="28">
        <v>0</v>
      </c>
      <c r="AJ106" s="28">
        <v>1</v>
      </c>
      <c r="AK106" s="28">
        <v>0</v>
      </c>
      <c r="AL106" s="28"/>
      <c r="AM106" s="28">
        <v>0</v>
      </c>
      <c r="AN106" s="28">
        <v>0</v>
      </c>
      <c r="AO106" s="28">
        <v>0</v>
      </c>
      <c r="AP106" s="28"/>
      <c r="AQ106" s="28">
        <f t="shared" si="2"/>
        <v>18</v>
      </c>
      <c r="AR106" s="29">
        <f t="shared" si="3"/>
        <v>0.6</v>
      </c>
    </row>
    <row r="107" spans="1:44" x14ac:dyDescent="0.25">
      <c r="A107" s="12" t="s">
        <v>221</v>
      </c>
      <c r="B107" s="13" t="s">
        <v>222</v>
      </c>
      <c r="C107" s="28">
        <v>1</v>
      </c>
      <c r="D107" s="28">
        <v>1</v>
      </c>
      <c r="E107" s="28">
        <v>1</v>
      </c>
      <c r="F107" s="28"/>
      <c r="G107" s="28">
        <v>1</v>
      </c>
      <c r="H107" s="28">
        <v>1</v>
      </c>
      <c r="I107" s="28">
        <v>1</v>
      </c>
      <c r="J107" s="28"/>
      <c r="K107" s="28">
        <v>1</v>
      </c>
      <c r="L107" s="28">
        <v>1</v>
      </c>
      <c r="M107" s="28">
        <v>1</v>
      </c>
      <c r="N107" s="28"/>
      <c r="O107" s="28">
        <v>1</v>
      </c>
      <c r="P107" s="28">
        <v>1</v>
      </c>
      <c r="Q107" s="28">
        <v>1</v>
      </c>
      <c r="R107" s="28"/>
      <c r="S107" s="28">
        <v>1</v>
      </c>
      <c r="T107" s="28">
        <v>1</v>
      </c>
      <c r="U107" s="28">
        <v>1</v>
      </c>
      <c r="V107" s="28"/>
      <c r="W107" s="28">
        <v>1</v>
      </c>
      <c r="X107" s="28">
        <v>1</v>
      </c>
      <c r="Y107" s="28">
        <v>1</v>
      </c>
      <c r="Z107" s="28"/>
      <c r="AA107" s="28">
        <v>1</v>
      </c>
      <c r="AB107" s="28">
        <v>1</v>
      </c>
      <c r="AC107" s="28">
        <v>1</v>
      </c>
      <c r="AD107" s="28"/>
      <c r="AE107" s="28">
        <v>1</v>
      </c>
      <c r="AF107" s="28">
        <v>1</v>
      </c>
      <c r="AG107" s="28">
        <v>1</v>
      </c>
      <c r="AH107" s="28"/>
      <c r="AI107" s="28">
        <v>1</v>
      </c>
      <c r="AJ107" s="28">
        <v>1</v>
      </c>
      <c r="AK107" s="28">
        <v>1</v>
      </c>
      <c r="AL107" s="28"/>
      <c r="AM107" s="28">
        <v>1</v>
      </c>
      <c r="AN107" s="28">
        <v>1</v>
      </c>
      <c r="AO107" s="28">
        <v>1</v>
      </c>
      <c r="AP107" s="28"/>
      <c r="AQ107" s="28">
        <f t="shared" si="2"/>
        <v>30</v>
      </c>
      <c r="AR107" s="29">
        <f t="shared" si="3"/>
        <v>1</v>
      </c>
    </row>
    <row r="108" spans="1:44" x14ac:dyDescent="0.25">
      <c r="A108" s="12" t="s">
        <v>223</v>
      </c>
      <c r="B108" s="13" t="s">
        <v>224</v>
      </c>
      <c r="C108" s="28">
        <v>1</v>
      </c>
      <c r="D108" s="28">
        <v>1</v>
      </c>
      <c r="E108" s="28">
        <v>1</v>
      </c>
      <c r="F108" s="28"/>
      <c r="G108" s="28">
        <v>1</v>
      </c>
      <c r="H108" s="28">
        <v>1</v>
      </c>
      <c r="I108" s="28">
        <v>1</v>
      </c>
      <c r="J108" s="28"/>
      <c r="K108" s="28">
        <v>1</v>
      </c>
      <c r="L108" s="28">
        <v>1</v>
      </c>
      <c r="M108" s="28">
        <v>1</v>
      </c>
      <c r="N108" s="28"/>
      <c r="O108" s="28">
        <v>1</v>
      </c>
      <c r="P108" s="28">
        <v>1</v>
      </c>
      <c r="Q108" s="28">
        <v>1</v>
      </c>
      <c r="R108" s="28"/>
      <c r="S108" s="28">
        <v>1</v>
      </c>
      <c r="T108" s="28">
        <v>1</v>
      </c>
      <c r="U108" s="28">
        <v>1</v>
      </c>
      <c r="V108" s="28"/>
      <c r="W108" s="28">
        <v>1</v>
      </c>
      <c r="X108" s="28">
        <v>1</v>
      </c>
      <c r="Y108" s="28">
        <v>1</v>
      </c>
      <c r="Z108" s="28"/>
      <c r="AA108" s="28">
        <v>1</v>
      </c>
      <c r="AB108" s="28">
        <v>1</v>
      </c>
      <c r="AC108" s="28">
        <v>1</v>
      </c>
      <c r="AD108" s="28"/>
      <c r="AE108" s="28">
        <v>1</v>
      </c>
      <c r="AF108" s="28">
        <v>1</v>
      </c>
      <c r="AG108" s="28">
        <v>1</v>
      </c>
      <c r="AH108" s="28"/>
      <c r="AI108" s="28">
        <v>1</v>
      </c>
      <c r="AJ108" s="28">
        <v>1</v>
      </c>
      <c r="AK108" s="28">
        <v>1</v>
      </c>
      <c r="AL108" s="28"/>
      <c r="AM108" s="28">
        <v>1</v>
      </c>
      <c r="AN108" s="28">
        <v>1</v>
      </c>
      <c r="AO108" s="28">
        <v>1</v>
      </c>
      <c r="AP108" s="28"/>
      <c r="AQ108" s="28">
        <f t="shared" si="2"/>
        <v>30</v>
      </c>
      <c r="AR108" s="29">
        <f t="shared" si="3"/>
        <v>1</v>
      </c>
    </row>
    <row r="109" spans="1:44" x14ac:dyDescent="0.25">
      <c r="A109" s="12" t="s">
        <v>225</v>
      </c>
      <c r="B109" s="13" t="s">
        <v>226</v>
      </c>
      <c r="C109" s="28">
        <v>1</v>
      </c>
      <c r="D109" s="28">
        <v>1</v>
      </c>
      <c r="E109" s="28">
        <v>1</v>
      </c>
      <c r="F109" s="28"/>
      <c r="G109" s="28">
        <v>1</v>
      </c>
      <c r="H109" s="28">
        <v>1</v>
      </c>
      <c r="I109" s="28">
        <v>1</v>
      </c>
      <c r="J109" s="28"/>
      <c r="K109" s="28">
        <v>1</v>
      </c>
      <c r="L109" s="28">
        <v>1</v>
      </c>
      <c r="M109" s="28">
        <v>1</v>
      </c>
      <c r="N109" s="28"/>
      <c r="O109" s="28">
        <v>1</v>
      </c>
      <c r="P109" s="28">
        <v>1</v>
      </c>
      <c r="Q109" s="28">
        <v>1</v>
      </c>
      <c r="R109" s="28"/>
      <c r="S109" s="28">
        <v>1</v>
      </c>
      <c r="T109" s="28">
        <v>1</v>
      </c>
      <c r="U109" s="28">
        <v>1</v>
      </c>
      <c r="V109" s="28"/>
      <c r="W109" s="28">
        <v>1</v>
      </c>
      <c r="X109" s="28">
        <v>1</v>
      </c>
      <c r="Y109" s="28">
        <v>1</v>
      </c>
      <c r="Z109" s="28"/>
      <c r="AA109" s="28">
        <v>1</v>
      </c>
      <c r="AB109" s="28">
        <v>1</v>
      </c>
      <c r="AC109" s="28">
        <v>1</v>
      </c>
      <c r="AD109" s="28"/>
      <c r="AE109" s="28">
        <v>1</v>
      </c>
      <c r="AF109" s="28">
        <v>1</v>
      </c>
      <c r="AG109" s="28">
        <v>1</v>
      </c>
      <c r="AH109" s="28"/>
      <c r="AI109" s="28">
        <v>1</v>
      </c>
      <c r="AJ109" s="28">
        <v>1</v>
      </c>
      <c r="AK109" s="28">
        <v>1</v>
      </c>
      <c r="AL109" s="28"/>
      <c r="AM109" s="28">
        <v>1</v>
      </c>
      <c r="AN109" s="28">
        <v>1</v>
      </c>
      <c r="AO109" s="28">
        <v>1</v>
      </c>
      <c r="AP109" s="28"/>
      <c r="AQ109" s="28">
        <f t="shared" si="2"/>
        <v>30</v>
      </c>
      <c r="AR109" s="29">
        <f t="shared" si="3"/>
        <v>1</v>
      </c>
    </row>
    <row r="110" spans="1:44" x14ac:dyDescent="0.25">
      <c r="A110" s="12" t="s">
        <v>227</v>
      </c>
      <c r="B110" s="13" t="s">
        <v>228</v>
      </c>
      <c r="C110" s="28">
        <v>1</v>
      </c>
      <c r="D110" s="28">
        <v>1</v>
      </c>
      <c r="E110" s="28">
        <v>1</v>
      </c>
      <c r="F110" s="28"/>
      <c r="G110" s="28">
        <v>1</v>
      </c>
      <c r="H110" s="28">
        <v>1</v>
      </c>
      <c r="I110" s="28">
        <v>1</v>
      </c>
      <c r="J110" s="28"/>
      <c r="K110" s="28">
        <v>1</v>
      </c>
      <c r="L110" s="28">
        <v>1</v>
      </c>
      <c r="M110" s="28">
        <v>1</v>
      </c>
      <c r="N110" s="28"/>
      <c r="O110" s="28">
        <v>1</v>
      </c>
      <c r="P110" s="28">
        <v>1</v>
      </c>
      <c r="Q110" s="28">
        <v>1</v>
      </c>
      <c r="R110" s="28"/>
      <c r="S110" s="28">
        <v>1</v>
      </c>
      <c r="T110" s="28">
        <v>1</v>
      </c>
      <c r="U110" s="28">
        <v>1</v>
      </c>
      <c r="V110" s="28"/>
      <c r="W110" s="28">
        <v>1</v>
      </c>
      <c r="X110" s="28">
        <v>1</v>
      </c>
      <c r="Y110" s="28">
        <v>1</v>
      </c>
      <c r="Z110" s="28"/>
      <c r="AA110" s="28">
        <v>1</v>
      </c>
      <c r="AB110" s="28">
        <v>1</v>
      </c>
      <c r="AC110" s="28">
        <v>1</v>
      </c>
      <c r="AD110" s="28"/>
      <c r="AE110" s="28">
        <v>1</v>
      </c>
      <c r="AF110" s="28">
        <v>1</v>
      </c>
      <c r="AG110" s="28">
        <v>1</v>
      </c>
      <c r="AH110" s="28"/>
      <c r="AI110" s="28">
        <v>1</v>
      </c>
      <c r="AJ110" s="28">
        <v>1</v>
      </c>
      <c r="AK110" s="28">
        <v>1</v>
      </c>
      <c r="AL110" s="28"/>
      <c r="AM110" s="28">
        <v>1</v>
      </c>
      <c r="AN110" s="28">
        <v>1</v>
      </c>
      <c r="AO110" s="28">
        <v>1</v>
      </c>
      <c r="AP110" s="28"/>
      <c r="AQ110" s="28">
        <f t="shared" si="2"/>
        <v>30</v>
      </c>
      <c r="AR110" s="29">
        <f t="shared" si="3"/>
        <v>1</v>
      </c>
    </row>
    <row r="111" spans="1:44" x14ac:dyDescent="0.25">
      <c r="A111" s="12" t="s">
        <v>229</v>
      </c>
      <c r="B111" s="13" t="s">
        <v>230</v>
      </c>
      <c r="C111" s="28">
        <v>1</v>
      </c>
      <c r="D111" s="28">
        <v>1</v>
      </c>
      <c r="E111" s="28">
        <v>1</v>
      </c>
      <c r="F111" s="28"/>
      <c r="G111" s="28">
        <v>1</v>
      </c>
      <c r="H111" s="28">
        <v>1</v>
      </c>
      <c r="I111" s="28">
        <v>1</v>
      </c>
      <c r="J111" s="28"/>
      <c r="K111" s="28">
        <v>1</v>
      </c>
      <c r="L111" s="28">
        <v>1</v>
      </c>
      <c r="M111" s="28">
        <v>1</v>
      </c>
      <c r="N111" s="28"/>
      <c r="O111" s="28">
        <v>1</v>
      </c>
      <c r="P111" s="28">
        <v>1</v>
      </c>
      <c r="Q111" s="28">
        <v>1</v>
      </c>
      <c r="R111" s="28"/>
      <c r="S111" s="28">
        <v>1</v>
      </c>
      <c r="T111" s="28">
        <v>1</v>
      </c>
      <c r="U111" s="28">
        <v>1</v>
      </c>
      <c r="V111" s="28"/>
      <c r="W111" s="28">
        <v>1</v>
      </c>
      <c r="X111" s="28">
        <v>1</v>
      </c>
      <c r="Y111" s="28">
        <v>1</v>
      </c>
      <c r="Z111" s="28"/>
      <c r="AA111" s="28">
        <v>1</v>
      </c>
      <c r="AB111" s="28">
        <v>1</v>
      </c>
      <c r="AC111" s="28">
        <v>1</v>
      </c>
      <c r="AD111" s="28"/>
      <c r="AE111" s="28">
        <v>1</v>
      </c>
      <c r="AF111" s="28">
        <v>1</v>
      </c>
      <c r="AG111" s="28">
        <v>1</v>
      </c>
      <c r="AH111" s="28"/>
      <c r="AI111" s="28">
        <v>1</v>
      </c>
      <c r="AJ111" s="28">
        <v>1</v>
      </c>
      <c r="AK111" s="28">
        <v>1</v>
      </c>
      <c r="AL111" s="28"/>
      <c r="AM111" s="28">
        <v>1</v>
      </c>
      <c r="AN111" s="28">
        <v>1</v>
      </c>
      <c r="AO111" s="28">
        <v>1</v>
      </c>
      <c r="AP111" s="28"/>
      <c r="AQ111" s="28">
        <f t="shared" si="2"/>
        <v>30</v>
      </c>
      <c r="AR111" s="29">
        <f t="shared" si="3"/>
        <v>1</v>
      </c>
    </row>
    <row r="112" spans="1:44" x14ac:dyDescent="0.25">
      <c r="A112" s="12" t="s">
        <v>231</v>
      </c>
      <c r="B112" s="13" t="s">
        <v>232</v>
      </c>
      <c r="C112" s="28">
        <v>1</v>
      </c>
      <c r="D112" s="28">
        <v>1</v>
      </c>
      <c r="E112" s="28">
        <v>1</v>
      </c>
      <c r="F112" s="28"/>
      <c r="G112" s="28">
        <v>1</v>
      </c>
      <c r="H112" s="28">
        <v>1</v>
      </c>
      <c r="I112" s="28">
        <v>1</v>
      </c>
      <c r="J112" s="28"/>
      <c r="K112" s="28">
        <v>1</v>
      </c>
      <c r="L112" s="28">
        <v>1</v>
      </c>
      <c r="M112" s="28">
        <v>1</v>
      </c>
      <c r="N112" s="28"/>
      <c r="O112" s="28">
        <v>1</v>
      </c>
      <c r="P112" s="28">
        <v>1</v>
      </c>
      <c r="Q112" s="28">
        <v>1</v>
      </c>
      <c r="R112" s="28"/>
      <c r="S112" s="28">
        <v>1</v>
      </c>
      <c r="T112" s="28">
        <v>1</v>
      </c>
      <c r="U112" s="28">
        <v>1</v>
      </c>
      <c r="V112" s="28"/>
      <c r="W112" s="28">
        <v>1</v>
      </c>
      <c r="X112" s="28">
        <v>1</v>
      </c>
      <c r="Y112" s="28">
        <v>1</v>
      </c>
      <c r="Z112" s="28"/>
      <c r="AA112" s="28">
        <v>1</v>
      </c>
      <c r="AB112" s="28">
        <v>1</v>
      </c>
      <c r="AC112" s="28">
        <v>1</v>
      </c>
      <c r="AD112" s="28"/>
      <c r="AE112" s="28">
        <v>1</v>
      </c>
      <c r="AF112" s="28">
        <v>1</v>
      </c>
      <c r="AG112" s="28">
        <v>1</v>
      </c>
      <c r="AH112" s="28"/>
      <c r="AI112" s="28">
        <v>1</v>
      </c>
      <c r="AJ112" s="28">
        <v>1</v>
      </c>
      <c r="AK112" s="28">
        <v>1</v>
      </c>
      <c r="AL112" s="28"/>
      <c r="AM112" s="28">
        <v>1</v>
      </c>
      <c r="AN112" s="28">
        <v>1</v>
      </c>
      <c r="AO112" s="28">
        <v>1</v>
      </c>
      <c r="AP112" s="28"/>
      <c r="AQ112" s="28">
        <f t="shared" si="2"/>
        <v>30</v>
      </c>
      <c r="AR112" s="29">
        <f t="shared" si="3"/>
        <v>1</v>
      </c>
    </row>
    <row r="113" spans="1:44" x14ac:dyDescent="0.25">
      <c r="A113" s="12" t="s">
        <v>233</v>
      </c>
      <c r="B113" s="13" t="s">
        <v>234</v>
      </c>
      <c r="C113" s="28">
        <v>1</v>
      </c>
      <c r="D113" s="28">
        <v>1</v>
      </c>
      <c r="E113" s="28">
        <v>1</v>
      </c>
      <c r="F113" s="28"/>
      <c r="G113" s="28">
        <v>1</v>
      </c>
      <c r="H113" s="28">
        <v>1</v>
      </c>
      <c r="I113" s="28">
        <v>1</v>
      </c>
      <c r="J113" s="28"/>
      <c r="K113" s="28">
        <v>1</v>
      </c>
      <c r="L113" s="28">
        <v>1</v>
      </c>
      <c r="M113" s="28">
        <v>1</v>
      </c>
      <c r="N113" s="28"/>
      <c r="O113" s="28">
        <v>1</v>
      </c>
      <c r="P113" s="28">
        <v>1</v>
      </c>
      <c r="Q113" s="28">
        <v>1</v>
      </c>
      <c r="R113" s="28"/>
      <c r="S113" s="28">
        <v>1</v>
      </c>
      <c r="T113" s="28">
        <v>1</v>
      </c>
      <c r="U113" s="28">
        <v>1</v>
      </c>
      <c r="V113" s="28"/>
      <c r="W113" s="28">
        <v>1</v>
      </c>
      <c r="X113" s="28">
        <v>1</v>
      </c>
      <c r="Y113" s="28">
        <v>1</v>
      </c>
      <c r="Z113" s="28"/>
      <c r="AA113" s="28">
        <v>1</v>
      </c>
      <c r="AB113" s="28">
        <v>1</v>
      </c>
      <c r="AC113" s="28">
        <v>1</v>
      </c>
      <c r="AD113" s="28"/>
      <c r="AE113" s="28">
        <v>1</v>
      </c>
      <c r="AF113" s="28">
        <v>1</v>
      </c>
      <c r="AG113" s="28">
        <v>1</v>
      </c>
      <c r="AH113" s="28"/>
      <c r="AI113" s="28">
        <v>1</v>
      </c>
      <c r="AJ113" s="28">
        <v>1</v>
      </c>
      <c r="AK113" s="28">
        <v>1</v>
      </c>
      <c r="AL113" s="28"/>
      <c r="AM113" s="28">
        <v>1</v>
      </c>
      <c r="AN113" s="28">
        <v>1</v>
      </c>
      <c r="AO113" s="28">
        <v>1</v>
      </c>
      <c r="AP113" s="28"/>
      <c r="AQ113" s="28">
        <f t="shared" si="2"/>
        <v>30</v>
      </c>
      <c r="AR113" s="29">
        <f t="shared" si="3"/>
        <v>1</v>
      </c>
    </row>
    <row r="114" spans="1:44" x14ac:dyDescent="0.25">
      <c r="A114" s="12" t="s">
        <v>235</v>
      </c>
      <c r="B114" s="13" t="s">
        <v>236</v>
      </c>
      <c r="C114" s="28">
        <v>1</v>
      </c>
      <c r="D114" s="28">
        <v>1</v>
      </c>
      <c r="E114" s="28">
        <v>1</v>
      </c>
      <c r="F114" s="28"/>
      <c r="G114" s="28">
        <v>1</v>
      </c>
      <c r="H114" s="28">
        <v>1</v>
      </c>
      <c r="I114" s="28">
        <v>1</v>
      </c>
      <c r="J114" s="28"/>
      <c r="K114" s="28">
        <v>1</v>
      </c>
      <c r="L114" s="28">
        <v>1</v>
      </c>
      <c r="M114" s="28">
        <v>1</v>
      </c>
      <c r="N114" s="28"/>
      <c r="O114" s="28">
        <v>1</v>
      </c>
      <c r="P114" s="28">
        <v>1</v>
      </c>
      <c r="Q114" s="28">
        <v>1</v>
      </c>
      <c r="R114" s="28"/>
      <c r="S114" s="28">
        <v>1</v>
      </c>
      <c r="T114" s="28">
        <v>1</v>
      </c>
      <c r="U114" s="28">
        <v>1</v>
      </c>
      <c r="V114" s="28"/>
      <c r="W114" s="28">
        <v>1</v>
      </c>
      <c r="X114" s="28">
        <v>0</v>
      </c>
      <c r="Y114" s="28">
        <v>1</v>
      </c>
      <c r="Z114" s="28"/>
      <c r="AA114" s="28">
        <v>1</v>
      </c>
      <c r="AB114" s="28">
        <v>1</v>
      </c>
      <c r="AC114" s="28">
        <v>1</v>
      </c>
      <c r="AD114" s="28"/>
      <c r="AE114" s="28">
        <v>1</v>
      </c>
      <c r="AF114" s="28">
        <v>1</v>
      </c>
      <c r="AG114" s="28">
        <v>1</v>
      </c>
      <c r="AH114" s="28"/>
      <c r="AI114" s="28">
        <v>1</v>
      </c>
      <c r="AJ114" s="28">
        <v>1</v>
      </c>
      <c r="AK114" s="28">
        <v>1</v>
      </c>
      <c r="AL114" s="28"/>
      <c r="AM114" s="28">
        <v>1</v>
      </c>
      <c r="AN114" s="28">
        <v>1</v>
      </c>
      <c r="AO114" s="28">
        <v>1</v>
      </c>
      <c r="AP114" s="28"/>
      <c r="AQ114" s="28">
        <f t="shared" si="2"/>
        <v>29</v>
      </c>
      <c r="AR114" s="29">
        <f t="shared" si="3"/>
        <v>0.96666666666666667</v>
      </c>
    </row>
    <row r="115" spans="1:44" x14ac:dyDescent="0.25">
      <c r="A115" s="12" t="s">
        <v>237</v>
      </c>
      <c r="B115" s="13" t="s">
        <v>238</v>
      </c>
      <c r="C115" s="28">
        <v>1</v>
      </c>
      <c r="D115" s="28">
        <v>1</v>
      </c>
      <c r="E115" s="28">
        <v>1</v>
      </c>
      <c r="F115" s="28"/>
      <c r="G115" s="28">
        <v>1</v>
      </c>
      <c r="H115" s="28">
        <v>1</v>
      </c>
      <c r="I115" s="28">
        <v>1</v>
      </c>
      <c r="J115" s="28"/>
      <c r="K115" s="28">
        <v>0</v>
      </c>
      <c r="L115" s="28">
        <v>1</v>
      </c>
      <c r="M115" s="28">
        <v>1</v>
      </c>
      <c r="N115" s="28"/>
      <c r="O115" s="28">
        <v>0</v>
      </c>
      <c r="P115" s="28">
        <v>1</v>
      </c>
      <c r="Q115" s="28">
        <v>1</v>
      </c>
      <c r="R115" s="28"/>
      <c r="S115" s="28">
        <v>1</v>
      </c>
      <c r="T115" s="28">
        <v>1</v>
      </c>
      <c r="U115" s="28">
        <v>1</v>
      </c>
      <c r="V115" s="28"/>
      <c r="W115" s="28">
        <v>1</v>
      </c>
      <c r="X115" s="28">
        <v>1</v>
      </c>
      <c r="Y115" s="28">
        <v>1</v>
      </c>
      <c r="Z115" s="28"/>
      <c r="AA115" s="28">
        <v>0</v>
      </c>
      <c r="AB115" s="28">
        <v>0</v>
      </c>
      <c r="AC115" s="28">
        <v>1</v>
      </c>
      <c r="AD115" s="28"/>
      <c r="AE115" s="28">
        <v>0</v>
      </c>
      <c r="AF115" s="28">
        <v>1</v>
      </c>
      <c r="AG115" s="28">
        <v>1</v>
      </c>
      <c r="AH115" s="28"/>
      <c r="AI115" s="28">
        <v>0</v>
      </c>
      <c r="AJ115" s="28">
        <v>0</v>
      </c>
      <c r="AK115" s="28">
        <v>1</v>
      </c>
      <c r="AL115" s="28"/>
      <c r="AM115" s="28">
        <v>1</v>
      </c>
      <c r="AN115" s="28">
        <v>1</v>
      </c>
      <c r="AO115" s="28">
        <v>1</v>
      </c>
      <c r="AP115" s="28"/>
      <c r="AQ115" s="28">
        <f t="shared" si="2"/>
        <v>23</v>
      </c>
      <c r="AR115" s="29">
        <f t="shared" si="3"/>
        <v>0.76666666666666672</v>
      </c>
    </row>
    <row r="116" spans="1:44" x14ac:dyDescent="0.25">
      <c r="A116" s="12" t="s">
        <v>239</v>
      </c>
      <c r="B116" s="13" t="s">
        <v>240</v>
      </c>
      <c r="C116" s="28">
        <v>1</v>
      </c>
      <c r="D116" s="28">
        <v>1</v>
      </c>
      <c r="E116" s="28">
        <v>1</v>
      </c>
      <c r="F116" s="28"/>
      <c r="G116" s="28">
        <v>1</v>
      </c>
      <c r="H116" s="28">
        <v>1</v>
      </c>
      <c r="I116" s="28">
        <v>1</v>
      </c>
      <c r="J116" s="28"/>
      <c r="K116" s="28">
        <v>1</v>
      </c>
      <c r="L116" s="28">
        <v>1</v>
      </c>
      <c r="M116" s="28">
        <v>1</v>
      </c>
      <c r="N116" s="28"/>
      <c r="O116" s="28">
        <v>1</v>
      </c>
      <c r="P116" s="28">
        <v>1</v>
      </c>
      <c r="Q116" s="28">
        <v>1</v>
      </c>
      <c r="R116" s="28"/>
      <c r="S116" s="28">
        <v>1</v>
      </c>
      <c r="T116" s="28">
        <v>1</v>
      </c>
      <c r="U116" s="28">
        <v>1</v>
      </c>
      <c r="V116" s="28"/>
      <c r="W116" s="28">
        <v>1</v>
      </c>
      <c r="X116" s="28">
        <v>1</v>
      </c>
      <c r="Y116" s="28">
        <v>1</v>
      </c>
      <c r="Z116" s="28"/>
      <c r="AA116" s="28">
        <v>1</v>
      </c>
      <c r="AB116" s="28">
        <v>1</v>
      </c>
      <c r="AC116" s="28">
        <v>1</v>
      </c>
      <c r="AD116" s="28"/>
      <c r="AE116" s="28">
        <v>1</v>
      </c>
      <c r="AF116" s="28">
        <v>1</v>
      </c>
      <c r="AG116" s="28">
        <v>1</v>
      </c>
      <c r="AH116" s="28"/>
      <c r="AI116" s="28">
        <v>1</v>
      </c>
      <c r="AJ116" s="28">
        <v>1</v>
      </c>
      <c r="AK116" s="28">
        <v>1</v>
      </c>
      <c r="AL116" s="28"/>
      <c r="AM116" s="28">
        <v>1</v>
      </c>
      <c r="AN116" s="28">
        <v>1</v>
      </c>
      <c r="AO116" s="28">
        <v>1</v>
      </c>
      <c r="AP116" s="28"/>
      <c r="AQ116" s="28">
        <f t="shared" si="2"/>
        <v>30</v>
      </c>
      <c r="AR116" s="29">
        <f t="shared" si="3"/>
        <v>1</v>
      </c>
    </row>
    <row r="117" spans="1:44" x14ac:dyDescent="0.25">
      <c r="A117" s="12" t="s">
        <v>241</v>
      </c>
      <c r="B117" s="13" t="s">
        <v>242</v>
      </c>
      <c r="C117" s="28">
        <v>1</v>
      </c>
      <c r="D117" s="28">
        <v>1</v>
      </c>
      <c r="E117" s="28">
        <v>1</v>
      </c>
      <c r="F117" s="28"/>
      <c r="G117" s="28">
        <v>1</v>
      </c>
      <c r="H117" s="28">
        <v>1</v>
      </c>
      <c r="I117" s="28">
        <v>1</v>
      </c>
      <c r="J117" s="28"/>
      <c r="K117" s="28">
        <v>1</v>
      </c>
      <c r="L117" s="28">
        <v>1</v>
      </c>
      <c r="M117" s="28">
        <v>1</v>
      </c>
      <c r="N117" s="28"/>
      <c r="O117" s="28">
        <v>1</v>
      </c>
      <c r="P117" s="28">
        <v>1</v>
      </c>
      <c r="Q117" s="28">
        <v>1</v>
      </c>
      <c r="R117" s="28"/>
      <c r="S117" s="28">
        <v>1</v>
      </c>
      <c r="T117" s="28">
        <v>1</v>
      </c>
      <c r="U117" s="28">
        <v>1</v>
      </c>
      <c r="V117" s="28"/>
      <c r="W117" s="28">
        <v>1</v>
      </c>
      <c r="X117" s="28">
        <v>1</v>
      </c>
      <c r="Y117" s="28">
        <v>1</v>
      </c>
      <c r="Z117" s="28"/>
      <c r="AA117" s="28">
        <v>1</v>
      </c>
      <c r="AB117" s="28">
        <v>1</v>
      </c>
      <c r="AC117" s="28">
        <v>1</v>
      </c>
      <c r="AD117" s="28"/>
      <c r="AE117" s="28">
        <v>1</v>
      </c>
      <c r="AF117" s="28">
        <v>1</v>
      </c>
      <c r="AG117" s="28">
        <v>1</v>
      </c>
      <c r="AH117" s="28"/>
      <c r="AI117" s="28">
        <v>1</v>
      </c>
      <c r="AJ117" s="28">
        <v>1</v>
      </c>
      <c r="AK117" s="28">
        <v>1</v>
      </c>
      <c r="AL117" s="28"/>
      <c r="AM117" s="28">
        <v>1</v>
      </c>
      <c r="AN117" s="28">
        <v>1</v>
      </c>
      <c r="AO117" s="28">
        <v>1</v>
      </c>
      <c r="AP117" s="28"/>
      <c r="AQ117" s="28">
        <f t="shared" si="2"/>
        <v>30</v>
      </c>
      <c r="AR117" s="29">
        <f t="shared" si="3"/>
        <v>1</v>
      </c>
    </row>
    <row r="118" spans="1:44" x14ac:dyDescent="0.25">
      <c r="A118" s="12" t="s">
        <v>243</v>
      </c>
      <c r="B118" s="13" t="s">
        <v>244</v>
      </c>
      <c r="C118" s="28">
        <v>1</v>
      </c>
      <c r="D118" s="28">
        <v>1</v>
      </c>
      <c r="E118" s="28">
        <v>1</v>
      </c>
      <c r="F118" s="28"/>
      <c r="G118" s="28">
        <v>1</v>
      </c>
      <c r="H118" s="28">
        <v>1</v>
      </c>
      <c r="I118" s="28">
        <v>1</v>
      </c>
      <c r="J118" s="28"/>
      <c r="K118" s="28">
        <v>1</v>
      </c>
      <c r="L118" s="28">
        <v>1</v>
      </c>
      <c r="M118" s="28">
        <v>1</v>
      </c>
      <c r="N118" s="28"/>
      <c r="O118" s="28">
        <v>1</v>
      </c>
      <c r="P118" s="28">
        <v>1</v>
      </c>
      <c r="Q118" s="28">
        <v>1</v>
      </c>
      <c r="R118" s="28"/>
      <c r="S118" s="28">
        <v>1</v>
      </c>
      <c r="T118" s="28">
        <v>1</v>
      </c>
      <c r="U118" s="28">
        <v>1</v>
      </c>
      <c r="V118" s="28"/>
      <c r="W118" s="28">
        <v>1</v>
      </c>
      <c r="X118" s="28">
        <v>1</v>
      </c>
      <c r="Y118" s="28">
        <v>1</v>
      </c>
      <c r="Z118" s="28"/>
      <c r="AA118" s="28">
        <v>1</v>
      </c>
      <c r="AB118" s="28">
        <v>1</v>
      </c>
      <c r="AC118" s="28">
        <v>1</v>
      </c>
      <c r="AD118" s="28"/>
      <c r="AE118" s="28">
        <v>1</v>
      </c>
      <c r="AF118" s="28">
        <v>1</v>
      </c>
      <c r="AG118" s="28">
        <v>1</v>
      </c>
      <c r="AH118" s="28"/>
      <c r="AI118" s="28">
        <v>1</v>
      </c>
      <c r="AJ118" s="28">
        <v>1</v>
      </c>
      <c r="AK118" s="28">
        <v>1</v>
      </c>
      <c r="AL118" s="28"/>
      <c r="AM118" s="28">
        <v>1</v>
      </c>
      <c r="AN118" s="28">
        <v>1</v>
      </c>
      <c r="AO118" s="28">
        <v>1</v>
      </c>
      <c r="AP118" s="28"/>
      <c r="AQ118" s="28">
        <f t="shared" si="2"/>
        <v>30</v>
      </c>
      <c r="AR118" s="29">
        <f t="shared" si="3"/>
        <v>1</v>
      </c>
    </row>
    <row r="119" spans="1:44" x14ac:dyDescent="0.25">
      <c r="A119" s="12" t="s">
        <v>245</v>
      </c>
      <c r="B119" s="13" t="s">
        <v>246</v>
      </c>
      <c r="C119" s="28">
        <v>1</v>
      </c>
      <c r="D119" s="28">
        <v>1</v>
      </c>
      <c r="E119" s="28">
        <v>1</v>
      </c>
      <c r="F119" s="28"/>
      <c r="G119" s="28">
        <v>1</v>
      </c>
      <c r="H119" s="28">
        <v>1</v>
      </c>
      <c r="I119" s="28">
        <v>1</v>
      </c>
      <c r="J119" s="28"/>
      <c r="K119" s="28">
        <v>1</v>
      </c>
      <c r="L119" s="28">
        <v>1</v>
      </c>
      <c r="M119" s="28">
        <v>1</v>
      </c>
      <c r="N119" s="28"/>
      <c r="O119" s="28">
        <v>1</v>
      </c>
      <c r="P119" s="28">
        <v>1</v>
      </c>
      <c r="Q119" s="28">
        <v>1</v>
      </c>
      <c r="R119" s="28"/>
      <c r="S119" s="28">
        <v>1</v>
      </c>
      <c r="T119" s="28">
        <v>1</v>
      </c>
      <c r="U119" s="28">
        <v>1</v>
      </c>
      <c r="V119" s="28"/>
      <c r="W119" s="28">
        <v>1</v>
      </c>
      <c r="X119" s="28">
        <v>1</v>
      </c>
      <c r="Y119" s="28">
        <v>1</v>
      </c>
      <c r="Z119" s="28"/>
      <c r="AA119" s="28">
        <v>1</v>
      </c>
      <c r="AB119" s="28">
        <v>1</v>
      </c>
      <c r="AC119" s="28">
        <v>1</v>
      </c>
      <c r="AD119" s="28"/>
      <c r="AE119" s="28">
        <v>1</v>
      </c>
      <c r="AF119" s="28">
        <v>1</v>
      </c>
      <c r="AG119" s="28">
        <v>1</v>
      </c>
      <c r="AH119" s="28"/>
      <c r="AI119" s="28">
        <v>1</v>
      </c>
      <c r="AJ119" s="28">
        <v>1</v>
      </c>
      <c r="AK119" s="28">
        <v>1</v>
      </c>
      <c r="AL119" s="28"/>
      <c r="AM119" s="28">
        <v>1</v>
      </c>
      <c r="AN119" s="28">
        <v>1</v>
      </c>
      <c r="AO119" s="28">
        <v>1</v>
      </c>
      <c r="AP119" s="28"/>
      <c r="AQ119" s="28">
        <f t="shared" si="2"/>
        <v>30</v>
      </c>
      <c r="AR119" s="29">
        <f t="shared" si="3"/>
        <v>1</v>
      </c>
    </row>
    <row r="120" spans="1:44" x14ac:dyDescent="0.25">
      <c r="A120" s="12" t="s">
        <v>247</v>
      </c>
      <c r="B120" s="13" t="s">
        <v>248</v>
      </c>
      <c r="C120" s="28">
        <v>1</v>
      </c>
      <c r="D120" s="28">
        <v>1</v>
      </c>
      <c r="E120" s="28">
        <v>1</v>
      </c>
      <c r="F120" s="28"/>
      <c r="G120" s="28">
        <v>1</v>
      </c>
      <c r="H120" s="28">
        <v>1</v>
      </c>
      <c r="I120" s="28">
        <v>1</v>
      </c>
      <c r="J120" s="28"/>
      <c r="K120" s="28">
        <v>1</v>
      </c>
      <c r="L120" s="28">
        <v>1</v>
      </c>
      <c r="M120" s="28">
        <v>1</v>
      </c>
      <c r="N120" s="28"/>
      <c r="O120" s="28">
        <v>1</v>
      </c>
      <c r="P120" s="28">
        <v>1</v>
      </c>
      <c r="Q120" s="28">
        <v>1</v>
      </c>
      <c r="R120" s="28"/>
      <c r="S120" s="28">
        <v>1</v>
      </c>
      <c r="T120" s="28">
        <v>1</v>
      </c>
      <c r="U120" s="28">
        <v>1</v>
      </c>
      <c r="V120" s="28"/>
      <c r="W120" s="28">
        <v>1</v>
      </c>
      <c r="X120" s="28">
        <v>1</v>
      </c>
      <c r="Y120" s="28">
        <v>1</v>
      </c>
      <c r="Z120" s="28"/>
      <c r="AA120" s="28">
        <v>1</v>
      </c>
      <c r="AB120" s="28">
        <v>1</v>
      </c>
      <c r="AC120" s="28">
        <v>1</v>
      </c>
      <c r="AD120" s="28"/>
      <c r="AE120" s="28">
        <v>1</v>
      </c>
      <c r="AF120" s="28">
        <v>1</v>
      </c>
      <c r="AG120" s="28">
        <v>1</v>
      </c>
      <c r="AH120" s="28"/>
      <c r="AI120" s="28">
        <v>1</v>
      </c>
      <c r="AJ120" s="28">
        <v>1</v>
      </c>
      <c r="AK120" s="28">
        <v>1</v>
      </c>
      <c r="AL120" s="28"/>
      <c r="AM120" s="28">
        <v>1</v>
      </c>
      <c r="AN120" s="28">
        <v>1</v>
      </c>
      <c r="AO120" s="28">
        <v>1</v>
      </c>
      <c r="AP120" s="28"/>
      <c r="AQ120" s="28">
        <f t="shared" si="2"/>
        <v>30</v>
      </c>
      <c r="AR120" s="29">
        <f t="shared" si="3"/>
        <v>1</v>
      </c>
    </row>
    <row r="121" spans="1:44" x14ac:dyDescent="0.25">
      <c r="A121" s="12" t="s">
        <v>249</v>
      </c>
      <c r="B121" s="13" t="s">
        <v>250</v>
      </c>
      <c r="C121" s="28">
        <v>1</v>
      </c>
      <c r="D121" s="28">
        <v>1</v>
      </c>
      <c r="E121" s="28">
        <v>1</v>
      </c>
      <c r="F121" s="28"/>
      <c r="G121" s="28">
        <v>1</v>
      </c>
      <c r="H121" s="28">
        <v>1</v>
      </c>
      <c r="I121" s="28">
        <v>1</v>
      </c>
      <c r="J121" s="28"/>
      <c r="K121" s="28">
        <v>1</v>
      </c>
      <c r="L121" s="28">
        <v>1</v>
      </c>
      <c r="M121" s="28">
        <v>1</v>
      </c>
      <c r="N121" s="28"/>
      <c r="O121" s="28">
        <v>0</v>
      </c>
      <c r="P121" s="28">
        <v>1</v>
      </c>
      <c r="Q121" s="28">
        <v>1</v>
      </c>
      <c r="R121" s="28"/>
      <c r="S121" s="28">
        <v>0</v>
      </c>
      <c r="T121" s="28">
        <v>1</v>
      </c>
      <c r="U121" s="28">
        <v>1</v>
      </c>
      <c r="V121" s="28"/>
      <c r="W121" s="28">
        <v>0</v>
      </c>
      <c r="X121" s="28">
        <v>1</v>
      </c>
      <c r="Y121" s="28">
        <v>1</v>
      </c>
      <c r="Z121" s="28"/>
      <c r="AA121" s="28">
        <v>0</v>
      </c>
      <c r="AB121" s="28">
        <v>1</v>
      </c>
      <c r="AC121" s="28">
        <v>1</v>
      </c>
      <c r="AD121" s="28"/>
      <c r="AE121" s="28">
        <v>0</v>
      </c>
      <c r="AF121" s="28">
        <v>1</v>
      </c>
      <c r="AG121" s="28">
        <v>1</v>
      </c>
      <c r="AH121" s="28"/>
      <c r="AI121" s="28">
        <v>1</v>
      </c>
      <c r="AJ121" s="28">
        <v>1</v>
      </c>
      <c r="AK121" s="28">
        <v>1</v>
      </c>
      <c r="AL121" s="28"/>
      <c r="AM121" s="28">
        <v>0</v>
      </c>
      <c r="AN121" s="28">
        <v>1</v>
      </c>
      <c r="AO121" s="28">
        <v>1</v>
      </c>
      <c r="AP121" s="28"/>
      <c r="AQ121" s="28">
        <f t="shared" si="2"/>
        <v>24</v>
      </c>
      <c r="AR121" s="29">
        <f t="shared" si="3"/>
        <v>0.8</v>
      </c>
    </row>
    <row r="122" spans="1:44" x14ac:dyDescent="0.25">
      <c r="A122" s="12" t="s">
        <v>251</v>
      </c>
      <c r="B122" s="13" t="s">
        <v>252</v>
      </c>
      <c r="C122" s="28">
        <v>1</v>
      </c>
      <c r="D122" s="28">
        <v>1</v>
      </c>
      <c r="E122" s="28">
        <v>1</v>
      </c>
      <c r="F122" s="28"/>
      <c r="G122" s="28">
        <v>1</v>
      </c>
      <c r="H122" s="28">
        <v>1</v>
      </c>
      <c r="I122" s="28">
        <v>1</v>
      </c>
      <c r="J122" s="28"/>
      <c r="K122" s="28">
        <v>1</v>
      </c>
      <c r="L122" s="28">
        <v>1</v>
      </c>
      <c r="M122" s="28">
        <v>1</v>
      </c>
      <c r="N122" s="28"/>
      <c r="O122" s="28">
        <v>1</v>
      </c>
      <c r="P122" s="28">
        <v>1</v>
      </c>
      <c r="Q122" s="28">
        <v>1</v>
      </c>
      <c r="R122" s="28"/>
      <c r="S122" s="28">
        <v>1</v>
      </c>
      <c r="T122" s="28">
        <v>1</v>
      </c>
      <c r="U122" s="28">
        <v>1</v>
      </c>
      <c r="V122" s="28"/>
      <c r="W122" s="28">
        <v>1</v>
      </c>
      <c r="X122" s="28">
        <v>1</v>
      </c>
      <c r="Y122" s="28">
        <v>1</v>
      </c>
      <c r="Z122" s="28"/>
      <c r="AA122" s="28">
        <v>1</v>
      </c>
      <c r="AB122" s="28">
        <v>1</v>
      </c>
      <c r="AC122" s="28">
        <v>1</v>
      </c>
      <c r="AD122" s="28"/>
      <c r="AE122" s="28">
        <v>1</v>
      </c>
      <c r="AF122" s="28">
        <v>1</v>
      </c>
      <c r="AG122" s="28">
        <v>1</v>
      </c>
      <c r="AH122" s="28"/>
      <c r="AI122" s="28">
        <v>1</v>
      </c>
      <c r="AJ122" s="28">
        <v>1</v>
      </c>
      <c r="AK122" s="28">
        <v>1</v>
      </c>
      <c r="AL122" s="28"/>
      <c r="AM122" s="28">
        <v>1</v>
      </c>
      <c r="AN122" s="28">
        <v>1</v>
      </c>
      <c r="AO122" s="28">
        <v>1</v>
      </c>
      <c r="AP122" s="28"/>
      <c r="AQ122" s="28">
        <f t="shared" si="2"/>
        <v>30</v>
      </c>
      <c r="AR122" s="29">
        <f t="shared" si="3"/>
        <v>1</v>
      </c>
    </row>
    <row r="123" spans="1:44" x14ac:dyDescent="0.25">
      <c r="A123" s="12" t="s">
        <v>253</v>
      </c>
      <c r="B123" s="13" t="s">
        <v>254</v>
      </c>
      <c r="C123" s="28">
        <v>1</v>
      </c>
      <c r="D123" s="28">
        <v>1</v>
      </c>
      <c r="E123" s="28">
        <v>1</v>
      </c>
      <c r="F123" s="28"/>
      <c r="G123" s="28">
        <v>1</v>
      </c>
      <c r="H123" s="28">
        <v>1</v>
      </c>
      <c r="I123" s="28">
        <v>1</v>
      </c>
      <c r="J123" s="28"/>
      <c r="K123" s="28">
        <v>1</v>
      </c>
      <c r="L123" s="28">
        <v>1</v>
      </c>
      <c r="M123" s="28">
        <v>1</v>
      </c>
      <c r="N123" s="28"/>
      <c r="O123" s="28">
        <v>1</v>
      </c>
      <c r="P123" s="28">
        <v>1</v>
      </c>
      <c r="Q123" s="28">
        <v>1</v>
      </c>
      <c r="R123" s="28"/>
      <c r="S123" s="28">
        <v>1</v>
      </c>
      <c r="T123" s="28">
        <v>1</v>
      </c>
      <c r="U123" s="28">
        <v>1</v>
      </c>
      <c r="V123" s="28"/>
      <c r="W123" s="28">
        <v>1</v>
      </c>
      <c r="X123" s="28">
        <v>1</v>
      </c>
      <c r="Y123" s="28">
        <v>1</v>
      </c>
      <c r="Z123" s="28"/>
      <c r="AA123" s="28">
        <v>1</v>
      </c>
      <c r="AB123" s="28">
        <v>1</v>
      </c>
      <c r="AC123" s="28">
        <v>1</v>
      </c>
      <c r="AD123" s="28"/>
      <c r="AE123" s="28">
        <v>1</v>
      </c>
      <c r="AF123" s="28">
        <v>1</v>
      </c>
      <c r="AG123" s="28">
        <v>1</v>
      </c>
      <c r="AH123" s="28"/>
      <c r="AI123" s="28">
        <v>1</v>
      </c>
      <c r="AJ123" s="28">
        <v>1</v>
      </c>
      <c r="AK123" s="28">
        <v>1</v>
      </c>
      <c r="AL123" s="28"/>
      <c r="AM123" s="28">
        <v>1</v>
      </c>
      <c r="AN123" s="28">
        <v>1</v>
      </c>
      <c r="AO123" s="28">
        <v>0</v>
      </c>
      <c r="AP123" s="28"/>
      <c r="AQ123" s="28">
        <f t="shared" si="2"/>
        <v>29</v>
      </c>
      <c r="AR123" s="29">
        <f t="shared" si="3"/>
        <v>0.96666666666666667</v>
      </c>
    </row>
    <row r="124" spans="1:44" x14ac:dyDescent="0.25">
      <c r="A124" s="12" t="s">
        <v>255</v>
      </c>
      <c r="B124" s="13" t="s">
        <v>256</v>
      </c>
      <c r="C124" s="28">
        <v>1</v>
      </c>
      <c r="D124" s="28">
        <v>1</v>
      </c>
      <c r="E124" s="28">
        <v>1</v>
      </c>
      <c r="F124" s="28"/>
      <c r="G124" s="28">
        <v>1</v>
      </c>
      <c r="H124" s="28">
        <v>1</v>
      </c>
      <c r="I124" s="28">
        <v>1</v>
      </c>
      <c r="J124" s="28"/>
      <c r="K124" s="28">
        <v>1</v>
      </c>
      <c r="L124" s="28">
        <v>1</v>
      </c>
      <c r="M124" s="28">
        <v>1</v>
      </c>
      <c r="N124" s="28"/>
      <c r="O124" s="28">
        <v>1</v>
      </c>
      <c r="P124" s="28">
        <v>1</v>
      </c>
      <c r="Q124" s="28">
        <v>1</v>
      </c>
      <c r="R124" s="28"/>
      <c r="S124" s="28">
        <v>1</v>
      </c>
      <c r="T124" s="28">
        <v>1</v>
      </c>
      <c r="U124" s="28">
        <v>1</v>
      </c>
      <c r="V124" s="28"/>
      <c r="W124" s="28">
        <v>1</v>
      </c>
      <c r="X124" s="28">
        <v>1</v>
      </c>
      <c r="Y124" s="28">
        <v>1</v>
      </c>
      <c r="Z124" s="28"/>
      <c r="AA124" s="28">
        <v>1</v>
      </c>
      <c r="AB124" s="28">
        <v>1</v>
      </c>
      <c r="AC124" s="28">
        <v>1</v>
      </c>
      <c r="AD124" s="28"/>
      <c r="AE124" s="28">
        <v>1</v>
      </c>
      <c r="AF124" s="28">
        <v>1</v>
      </c>
      <c r="AG124" s="28">
        <v>1</v>
      </c>
      <c r="AH124" s="28"/>
      <c r="AI124" s="28">
        <v>1</v>
      </c>
      <c r="AJ124" s="28">
        <v>1</v>
      </c>
      <c r="AK124" s="28">
        <v>1</v>
      </c>
      <c r="AL124" s="28"/>
      <c r="AM124" s="28">
        <v>1</v>
      </c>
      <c r="AN124" s="28">
        <v>1</v>
      </c>
      <c r="AO124" s="28">
        <v>1</v>
      </c>
      <c r="AP124" s="28"/>
      <c r="AQ124" s="28">
        <f t="shared" si="2"/>
        <v>30</v>
      </c>
      <c r="AR124" s="29">
        <f t="shared" si="3"/>
        <v>1</v>
      </c>
    </row>
    <row r="125" spans="1:44" x14ac:dyDescent="0.25">
      <c r="A125" s="12" t="s">
        <v>257</v>
      </c>
      <c r="B125" s="13" t="s">
        <v>258</v>
      </c>
      <c r="C125" s="28">
        <v>1</v>
      </c>
      <c r="D125" s="28">
        <v>1</v>
      </c>
      <c r="E125" s="28">
        <v>1</v>
      </c>
      <c r="F125" s="28"/>
      <c r="G125" s="28">
        <v>1</v>
      </c>
      <c r="H125" s="28">
        <v>1</v>
      </c>
      <c r="I125" s="28">
        <v>1</v>
      </c>
      <c r="J125" s="28"/>
      <c r="K125" s="28">
        <v>1</v>
      </c>
      <c r="L125" s="28">
        <v>1</v>
      </c>
      <c r="M125" s="28">
        <v>1</v>
      </c>
      <c r="N125" s="28"/>
      <c r="O125" s="28">
        <v>1</v>
      </c>
      <c r="P125" s="28">
        <v>1</v>
      </c>
      <c r="Q125" s="28">
        <v>1</v>
      </c>
      <c r="R125" s="28"/>
      <c r="S125" s="28">
        <v>1</v>
      </c>
      <c r="T125" s="28">
        <v>1</v>
      </c>
      <c r="U125" s="28">
        <v>1</v>
      </c>
      <c r="V125" s="28"/>
      <c r="W125" s="28">
        <v>1</v>
      </c>
      <c r="X125" s="28">
        <v>1</v>
      </c>
      <c r="Y125" s="28">
        <v>1</v>
      </c>
      <c r="Z125" s="28"/>
      <c r="AA125" s="28">
        <v>1</v>
      </c>
      <c r="AB125" s="28">
        <v>1</v>
      </c>
      <c r="AC125" s="28">
        <v>1</v>
      </c>
      <c r="AD125" s="28"/>
      <c r="AE125" s="28">
        <v>1</v>
      </c>
      <c r="AF125" s="28">
        <v>1</v>
      </c>
      <c r="AG125" s="28">
        <v>1</v>
      </c>
      <c r="AH125" s="28"/>
      <c r="AI125" s="28">
        <v>1</v>
      </c>
      <c r="AJ125" s="28">
        <v>1</v>
      </c>
      <c r="AK125" s="28">
        <v>1</v>
      </c>
      <c r="AL125" s="28"/>
      <c r="AM125" s="28">
        <v>1</v>
      </c>
      <c r="AN125" s="28">
        <v>1</v>
      </c>
      <c r="AO125" s="28">
        <v>1</v>
      </c>
      <c r="AP125" s="28"/>
      <c r="AQ125" s="28">
        <f t="shared" si="2"/>
        <v>30</v>
      </c>
      <c r="AR125" s="29">
        <f t="shared" si="3"/>
        <v>1</v>
      </c>
    </row>
    <row r="126" spans="1:44" x14ac:dyDescent="0.25">
      <c r="A126" s="12" t="s">
        <v>259</v>
      </c>
      <c r="B126" s="13" t="s">
        <v>260</v>
      </c>
      <c r="C126" s="28">
        <v>1</v>
      </c>
      <c r="D126" s="28">
        <v>1</v>
      </c>
      <c r="E126" s="28">
        <v>1</v>
      </c>
      <c r="F126" s="28"/>
      <c r="G126" s="28">
        <v>1</v>
      </c>
      <c r="H126" s="28">
        <v>1</v>
      </c>
      <c r="I126" s="28">
        <v>1</v>
      </c>
      <c r="J126" s="28"/>
      <c r="K126" s="28">
        <v>1</v>
      </c>
      <c r="L126" s="28">
        <v>1</v>
      </c>
      <c r="M126" s="28">
        <v>1</v>
      </c>
      <c r="N126" s="28"/>
      <c r="O126" s="28">
        <v>1</v>
      </c>
      <c r="P126" s="28">
        <v>1</v>
      </c>
      <c r="Q126" s="28">
        <v>1</v>
      </c>
      <c r="R126" s="28"/>
      <c r="S126" s="28">
        <v>1</v>
      </c>
      <c r="T126" s="28">
        <v>1</v>
      </c>
      <c r="U126" s="28">
        <v>1</v>
      </c>
      <c r="V126" s="28"/>
      <c r="W126" s="28">
        <v>1</v>
      </c>
      <c r="X126" s="28">
        <v>1</v>
      </c>
      <c r="Y126" s="28">
        <v>1</v>
      </c>
      <c r="Z126" s="28"/>
      <c r="AA126" s="28">
        <v>1</v>
      </c>
      <c r="AB126" s="28">
        <v>1</v>
      </c>
      <c r="AC126" s="28">
        <v>1</v>
      </c>
      <c r="AD126" s="28"/>
      <c r="AE126" s="28">
        <v>1</v>
      </c>
      <c r="AF126" s="28">
        <v>1</v>
      </c>
      <c r="AG126" s="28">
        <v>1</v>
      </c>
      <c r="AH126" s="28"/>
      <c r="AI126" s="28">
        <v>1</v>
      </c>
      <c r="AJ126" s="28">
        <v>1</v>
      </c>
      <c r="AK126" s="28">
        <v>1</v>
      </c>
      <c r="AL126" s="28"/>
      <c r="AM126" s="28">
        <v>1</v>
      </c>
      <c r="AN126" s="28">
        <v>1</v>
      </c>
      <c r="AO126" s="28">
        <v>1</v>
      </c>
      <c r="AP126" s="28"/>
      <c r="AQ126" s="28">
        <f t="shared" si="2"/>
        <v>30</v>
      </c>
      <c r="AR126" s="29">
        <f t="shared" si="3"/>
        <v>1</v>
      </c>
    </row>
    <row r="127" spans="1:44" x14ac:dyDescent="0.25">
      <c r="A127" s="12" t="s">
        <v>261</v>
      </c>
      <c r="B127" s="13" t="s">
        <v>262</v>
      </c>
      <c r="C127" s="28">
        <v>1</v>
      </c>
      <c r="D127" s="28">
        <v>1</v>
      </c>
      <c r="E127" s="28">
        <v>1</v>
      </c>
      <c r="F127" s="28"/>
      <c r="G127" s="28">
        <v>1</v>
      </c>
      <c r="H127" s="28">
        <v>1</v>
      </c>
      <c r="I127" s="28">
        <v>1</v>
      </c>
      <c r="J127" s="28"/>
      <c r="K127" s="28">
        <v>1</v>
      </c>
      <c r="L127" s="28">
        <v>1</v>
      </c>
      <c r="M127" s="28">
        <v>1</v>
      </c>
      <c r="N127" s="28"/>
      <c r="O127" s="28">
        <v>1</v>
      </c>
      <c r="P127" s="28">
        <v>1</v>
      </c>
      <c r="Q127" s="28">
        <v>1</v>
      </c>
      <c r="R127" s="28"/>
      <c r="S127" s="28">
        <v>1</v>
      </c>
      <c r="T127" s="28">
        <v>1</v>
      </c>
      <c r="U127" s="28">
        <v>1</v>
      </c>
      <c r="V127" s="28"/>
      <c r="W127" s="28">
        <v>1</v>
      </c>
      <c r="X127" s="28">
        <v>1</v>
      </c>
      <c r="Y127" s="28">
        <v>1</v>
      </c>
      <c r="Z127" s="28"/>
      <c r="AA127" s="28">
        <v>1</v>
      </c>
      <c r="AB127" s="28">
        <v>1</v>
      </c>
      <c r="AC127" s="28">
        <v>1</v>
      </c>
      <c r="AD127" s="28"/>
      <c r="AE127" s="28">
        <v>1</v>
      </c>
      <c r="AF127" s="28">
        <v>1</v>
      </c>
      <c r="AG127" s="28">
        <v>1</v>
      </c>
      <c r="AH127" s="28"/>
      <c r="AI127" s="28">
        <v>1</v>
      </c>
      <c r="AJ127" s="28">
        <v>1</v>
      </c>
      <c r="AK127" s="28">
        <v>1</v>
      </c>
      <c r="AL127" s="28"/>
      <c r="AM127" s="28">
        <v>1</v>
      </c>
      <c r="AN127" s="28">
        <v>1</v>
      </c>
      <c r="AO127" s="28">
        <v>1</v>
      </c>
      <c r="AP127" s="28"/>
      <c r="AQ127" s="28">
        <f t="shared" si="2"/>
        <v>30</v>
      </c>
      <c r="AR127" s="29">
        <f t="shared" si="3"/>
        <v>1</v>
      </c>
    </row>
    <row r="128" spans="1:44" x14ac:dyDescent="0.25">
      <c r="A128" s="12" t="s">
        <v>263</v>
      </c>
      <c r="B128" s="13" t="s">
        <v>264</v>
      </c>
      <c r="C128" s="28">
        <v>1</v>
      </c>
      <c r="D128" s="28">
        <v>1</v>
      </c>
      <c r="E128" s="28">
        <v>1</v>
      </c>
      <c r="F128" s="28"/>
      <c r="G128" s="28">
        <v>1</v>
      </c>
      <c r="H128" s="28">
        <v>1</v>
      </c>
      <c r="I128" s="28">
        <v>1</v>
      </c>
      <c r="J128" s="28"/>
      <c r="K128" s="28">
        <v>1</v>
      </c>
      <c r="L128" s="28">
        <v>1</v>
      </c>
      <c r="M128" s="28">
        <v>1</v>
      </c>
      <c r="N128" s="28"/>
      <c r="O128" s="28">
        <v>1</v>
      </c>
      <c r="P128" s="28">
        <v>0</v>
      </c>
      <c r="Q128" s="28">
        <v>1</v>
      </c>
      <c r="R128" s="28"/>
      <c r="S128" s="28">
        <v>0</v>
      </c>
      <c r="T128" s="28">
        <v>1</v>
      </c>
      <c r="U128" s="28">
        <v>1</v>
      </c>
      <c r="V128" s="28"/>
      <c r="W128" s="28">
        <v>1</v>
      </c>
      <c r="X128" s="28">
        <v>1</v>
      </c>
      <c r="Y128" s="28">
        <v>1</v>
      </c>
      <c r="Z128" s="28"/>
      <c r="AA128" s="28">
        <v>1</v>
      </c>
      <c r="AB128" s="28">
        <v>0</v>
      </c>
      <c r="AC128" s="28">
        <v>1</v>
      </c>
      <c r="AD128" s="28"/>
      <c r="AE128" s="28">
        <v>1</v>
      </c>
      <c r="AF128" s="28">
        <v>1</v>
      </c>
      <c r="AG128" s="28">
        <v>1</v>
      </c>
      <c r="AH128" s="28"/>
      <c r="AI128" s="28">
        <v>1</v>
      </c>
      <c r="AJ128" s="28">
        <v>1</v>
      </c>
      <c r="AK128" s="28">
        <v>1</v>
      </c>
      <c r="AL128" s="28"/>
      <c r="AM128" s="28">
        <v>0</v>
      </c>
      <c r="AN128" s="28">
        <v>0</v>
      </c>
      <c r="AO128" s="28">
        <v>0</v>
      </c>
      <c r="AP128" s="28"/>
      <c r="AQ128" s="28">
        <f t="shared" si="2"/>
        <v>24</v>
      </c>
      <c r="AR128" s="29">
        <f t="shared" si="3"/>
        <v>0.8</v>
      </c>
    </row>
    <row r="129" spans="1:44" x14ac:dyDescent="0.25">
      <c r="A129" s="12" t="s">
        <v>265</v>
      </c>
      <c r="B129" s="13" t="s">
        <v>266</v>
      </c>
      <c r="C129" s="28">
        <v>1</v>
      </c>
      <c r="D129" s="28">
        <v>1</v>
      </c>
      <c r="E129" s="28">
        <v>1</v>
      </c>
      <c r="F129" s="28"/>
      <c r="G129" s="28">
        <v>1</v>
      </c>
      <c r="H129" s="28">
        <v>1</v>
      </c>
      <c r="I129" s="28">
        <v>1</v>
      </c>
      <c r="J129" s="28"/>
      <c r="K129" s="28">
        <v>1</v>
      </c>
      <c r="L129" s="28">
        <v>1</v>
      </c>
      <c r="M129" s="28">
        <v>1</v>
      </c>
      <c r="N129" s="28"/>
      <c r="O129" s="28">
        <v>0</v>
      </c>
      <c r="P129" s="28">
        <v>1</v>
      </c>
      <c r="Q129" s="28">
        <v>1</v>
      </c>
      <c r="R129" s="28"/>
      <c r="S129" s="28">
        <v>0</v>
      </c>
      <c r="T129" s="28">
        <v>1</v>
      </c>
      <c r="U129" s="28">
        <v>1</v>
      </c>
      <c r="V129" s="28"/>
      <c r="W129" s="28">
        <v>1</v>
      </c>
      <c r="X129" s="28">
        <v>1</v>
      </c>
      <c r="Y129" s="28">
        <v>1</v>
      </c>
      <c r="Z129" s="28"/>
      <c r="AA129" s="28">
        <v>1</v>
      </c>
      <c r="AB129" s="28">
        <v>1</v>
      </c>
      <c r="AC129" s="28">
        <v>1</v>
      </c>
      <c r="AD129" s="28"/>
      <c r="AE129" s="28">
        <v>1</v>
      </c>
      <c r="AF129" s="28">
        <v>1</v>
      </c>
      <c r="AG129" s="28">
        <v>1</v>
      </c>
      <c r="AH129" s="28"/>
      <c r="AI129" s="28">
        <v>1</v>
      </c>
      <c r="AJ129" s="28">
        <v>1</v>
      </c>
      <c r="AK129" s="28">
        <v>1</v>
      </c>
      <c r="AL129" s="28"/>
      <c r="AM129" s="28">
        <v>0</v>
      </c>
      <c r="AN129" s="28">
        <v>1</v>
      </c>
      <c r="AO129" s="28">
        <v>1</v>
      </c>
      <c r="AP129" s="28"/>
      <c r="AQ129" s="28">
        <f t="shared" si="2"/>
        <v>27</v>
      </c>
      <c r="AR129" s="29">
        <f t="shared" si="3"/>
        <v>0.9</v>
      </c>
    </row>
    <row r="130" spans="1:44" x14ac:dyDescent="0.25">
      <c r="A130" s="12" t="s">
        <v>267</v>
      </c>
      <c r="B130" s="13" t="s">
        <v>268</v>
      </c>
      <c r="C130" s="28">
        <v>1</v>
      </c>
      <c r="D130" s="28">
        <v>1</v>
      </c>
      <c r="E130" s="28">
        <v>1</v>
      </c>
      <c r="F130" s="28"/>
      <c r="G130" s="28">
        <v>1</v>
      </c>
      <c r="H130" s="28">
        <v>1</v>
      </c>
      <c r="I130" s="28">
        <v>1</v>
      </c>
      <c r="J130" s="28"/>
      <c r="K130" s="28">
        <v>1</v>
      </c>
      <c r="L130" s="28">
        <v>1</v>
      </c>
      <c r="M130" s="28">
        <v>1</v>
      </c>
      <c r="N130" s="28"/>
      <c r="O130" s="28">
        <v>1</v>
      </c>
      <c r="P130" s="28">
        <v>1</v>
      </c>
      <c r="Q130" s="28">
        <v>1</v>
      </c>
      <c r="R130" s="28"/>
      <c r="S130" s="28">
        <v>1</v>
      </c>
      <c r="T130" s="28">
        <v>1</v>
      </c>
      <c r="U130" s="28">
        <v>1</v>
      </c>
      <c r="V130" s="28"/>
      <c r="W130" s="28">
        <v>1</v>
      </c>
      <c r="X130" s="28">
        <v>1</v>
      </c>
      <c r="Y130" s="28">
        <v>1</v>
      </c>
      <c r="Z130" s="28"/>
      <c r="AA130" s="28">
        <v>1</v>
      </c>
      <c r="AB130" s="28">
        <v>1</v>
      </c>
      <c r="AC130" s="28">
        <v>1</v>
      </c>
      <c r="AD130" s="28"/>
      <c r="AE130" s="28">
        <v>1</v>
      </c>
      <c r="AF130" s="28">
        <v>1</v>
      </c>
      <c r="AG130" s="28">
        <v>1</v>
      </c>
      <c r="AH130" s="28"/>
      <c r="AI130" s="28">
        <v>1</v>
      </c>
      <c r="AJ130" s="28">
        <v>1</v>
      </c>
      <c r="AK130" s="28">
        <v>1</v>
      </c>
      <c r="AL130" s="28"/>
      <c r="AM130" s="28">
        <v>1</v>
      </c>
      <c r="AN130" s="28">
        <v>1</v>
      </c>
      <c r="AO130" s="28">
        <v>1</v>
      </c>
      <c r="AP130" s="28"/>
      <c r="AQ130" s="28">
        <f t="shared" si="2"/>
        <v>30</v>
      </c>
      <c r="AR130" s="29">
        <f t="shared" si="3"/>
        <v>1</v>
      </c>
    </row>
    <row r="131" spans="1:44" x14ac:dyDescent="0.25">
      <c r="A131" s="12" t="s">
        <v>269</v>
      </c>
      <c r="B131" s="13" t="s">
        <v>270</v>
      </c>
      <c r="C131" s="28">
        <v>1</v>
      </c>
      <c r="D131" s="28">
        <v>1</v>
      </c>
      <c r="E131" s="28">
        <v>1</v>
      </c>
      <c r="F131" s="28"/>
      <c r="G131" s="28">
        <v>1</v>
      </c>
      <c r="H131" s="28">
        <v>1</v>
      </c>
      <c r="I131" s="28">
        <v>1</v>
      </c>
      <c r="J131" s="28"/>
      <c r="K131" s="28">
        <v>1</v>
      </c>
      <c r="L131" s="28">
        <v>1</v>
      </c>
      <c r="M131" s="28">
        <v>1</v>
      </c>
      <c r="N131" s="28"/>
      <c r="O131" s="28">
        <v>1</v>
      </c>
      <c r="P131" s="28">
        <v>1</v>
      </c>
      <c r="Q131" s="28">
        <v>1</v>
      </c>
      <c r="R131" s="28"/>
      <c r="S131" s="28">
        <v>1</v>
      </c>
      <c r="T131" s="28">
        <v>1</v>
      </c>
      <c r="U131" s="28">
        <v>1</v>
      </c>
      <c r="V131" s="28"/>
      <c r="W131" s="28">
        <v>1</v>
      </c>
      <c r="X131" s="28">
        <v>1</v>
      </c>
      <c r="Y131" s="28">
        <v>1</v>
      </c>
      <c r="Z131" s="28"/>
      <c r="AA131" s="28">
        <v>1</v>
      </c>
      <c r="AB131" s="28">
        <v>1</v>
      </c>
      <c r="AC131" s="28">
        <v>1</v>
      </c>
      <c r="AD131" s="28"/>
      <c r="AE131" s="28">
        <v>1</v>
      </c>
      <c r="AF131" s="28">
        <v>1</v>
      </c>
      <c r="AG131" s="28">
        <v>1</v>
      </c>
      <c r="AH131" s="28"/>
      <c r="AI131" s="28">
        <v>1</v>
      </c>
      <c r="AJ131" s="28">
        <v>1</v>
      </c>
      <c r="AK131" s="28">
        <v>1</v>
      </c>
      <c r="AL131" s="28"/>
      <c r="AM131" s="28">
        <v>1</v>
      </c>
      <c r="AN131" s="28">
        <v>1</v>
      </c>
      <c r="AO131" s="28">
        <v>1</v>
      </c>
      <c r="AP131" s="28"/>
      <c r="AQ131" s="28">
        <f t="shared" si="2"/>
        <v>30</v>
      </c>
      <c r="AR131" s="29">
        <f t="shared" si="3"/>
        <v>1</v>
      </c>
    </row>
    <row r="132" spans="1:44" x14ac:dyDescent="0.25">
      <c r="A132" s="12" t="s">
        <v>271</v>
      </c>
      <c r="B132" s="13" t="s">
        <v>272</v>
      </c>
      <c r="C132" s="28">
        <v>1</v>
      </c>
      <c r="D132" s="28">
        <v>1</v>
      </c>
      <c r="E132" s="28">
        <v>1</v>
      </c>
      <c r="F132" s="28"/>
      <c r="G132" s="28">
        <v>1</v>
      </c>
      <c r="H132" s="28">
        <v>1</v>
      </c>
      <c r="I132" s="28">
        <v>1</v>
      </c>
      <c r="J132" s="28"/>
      <c r="K132" s="28">
        <v>1</v>
      </c>
      <c r="L132" s="28">
        <v>1</v>
      </c>
      <c r="M132" s="28">
        <v>1</v>
      </c>
      <c r="N132" s="28"/>
      <c r="O132" s="28">
        <v>0</v>
      </c>
      <c r="P132" s="28">
        <v>1</v>
      </c>
      <c r="Q132" s="28">
        <v>1</v>
      </c>
      <c r="R132" s="28"/>
      <c r="S132" s="28">
        <v>0</v>
      </c>
      <c r="T132" s="28">
        <v>0</v>
      </c>
      <c r="U132" s="28">
        <v>0</v>
      </c>
      <c r="V132" s="28"/>
      <c r="W132" s="28">
        <v>0</v>
      </c>
      <c r="X132" s="28">
        <v>1</v>
      </c>
      <c r="Y132" s="28">
        <v>0</v>
      </c>
      <c r="Z132" s="28"/>
      <c r="AA132" s="28">
        <v>1</v>
      </c>
      <c r="AB132" s="28">
        <v>1</v>
      </c>
      <c r="AC132" s="28">
        <v>1</v>
      </c>
      <c r="AD132" s="28"/>
      <c r="AE132" s="28">
        <v>0</v>
      </c>
      <c r="AF132" s="28">
        <v>0</v>
      </c>
      <c r="AG132" s="28">
        <v>0</v>
      </c>
      <c r="AH132" s="28"/>
      <c r="AI132" s="28">
        <v>0</v>
      </c>
      <c r="AJ132" s="28">
        <v>0</v>
      </c>
      <c r="AK132" s="28">
        <v>0</v>
      </c>
      <c r="AL132" s="28"/>
      <c r="AM132" s="28">
        <v>0</v>
      </c>
      <c r="AN132" s="28">
        <v>0</v>
      </c>
      <c r="AO132" s="28">
        <v>0</v>
      </c>
      <c r="AP132" s="28"/>
      <c r="AQ132" s="28">
        <f t="shared" si="2"/>
        <v>15</v>
      </c>
      <c r="AR132" s="29">
        <f t="shared" si="3"/>
        <v>0.5</v>
      </c>
    </row>
    <row r="133" spans="1:44" x14ac:dyDescent="0.25">
      <c r="A133" s="12" t="s">
        <v>273</v>
      </c>
      <c r="B133" s="13" t="s">
        <v>274</v>
      </c>
      <c r="C133" s="28">
        <v>1</v>
      </c>
      <c r="D133" s="28">
        <v>1</v>
      </c>
      <c r="E133" s="28">
        <v>1</v>
      </c>
      <c r="F133" s="28"/>
      <c r="G133" s="28">
        <v>1</v>
      </c>
      <c r="H133" s="28">
        <v>1</v>
      </c>
      <c r="I133" s="28">
        <v>1</v>
      </c>
      <c r="J133" s="28"/>
      <c r="K133" s="28">
        <v>1</v>
      </c>
      <c r="L133" s="28">
        <v>1</v>
      </c>
      <c r="M133" s="28">
        <v>1</v>
      </c>
      <c r="N133" s="28"/>
      <c r="O133" s="28">
        <v>1</v>
      </c>
      <c r="P133" s="28">
        <v>1</v>
      </c>
      <c r="Q133" s="28">
        <v>1</v>
      </c>
      <c r="R133" s="28"/>
      <c r="S133" s="28">
        <v>1</v>
      </c>
      <c r="T133" s="28">
        <v>1</v>
      </c>
      <c r="U133" s="28">
        <v>1</v>
      </c>
      <c r="V133" s="28"/>
      <c r="W133" s="28">
        <v>1</v>
      </c>
      <c r="X133" s="28">
        <v>1</v>
      </c>
      <c r="Y133" s="28">
        <v>1</v>
      </c>
      <c r="Z133" s="28"/>
      <c r="AA133" s="28">
        <v>1</v>
      </c>
      <c r="AB133" s="28">
        <v>1</v>
      </c>
      <c r="AC133" s="28">
        <v>1</v>
      </c>
      <c r="AD133" s="28"/>
      <c r="AE133" s="28">
        <v>1</v>
      </c>
      <c r="AF133" s="28">
        <v>1</v>
      </c>
      <c r="AG133" s="28">
        <v>1</v>
      </c>
      <c r="AH133" s="28"/>
      <c r="AI133" s="28">
        <v>1</v>
      </c>
      <c r="AJ133" s="28">
        <v>1</v>
      </c>
      <c r="AK133" s="28">
        <v>1</v>
      </c>
      <c r="AL133" s="28"/>
      <c r="AM133" s="28">
        <v>1</v>
      </c>
      <c r="AN133" s="28">
        <v>1</v>
      </c>
      <c r="AO133" s="28">
        <v>1</v>
      </c>
      <c r="AP133" s="28"/>
      <c r="AQ133" s="28">
        <f t="shared" ref="AQ133:AQ196" si="4">SUM(C133:AP133)</f>
        <v>30</v>
      </c>
      <c r="AR133" s="29">
        <f t="shared" ref="AR133:AR196" si="5">AQ133/30</f>
        <v>1</v>
      </c>
    </row>
    <row r="134" spans="1:44" x14ac:dyDescent="0.25">
      <c r="A134" s="12" t="s">
        <v>275</v>
      </c>
      <c r="B134" s="13" t="s">
        <v>276</v>
      </c>
      <c r="C134" s="28">
        <v>1</v>
      </c>
      <c r="D134" s="28">
        <v>1</v>
      </c>
      <c r="E134" s="28">
        <v>1</v>
      </c>
      <c r="F134" s="28"/>
      <c r="G134" s="28">
        <v>1</v>
      </c>
      <c r="H134" s="28">
        <v>1</v>
      </c>
      <c r="I134" s="28">
        <v>1</v>
      </c>
      <c r="J134" s="28"/>
      <c r="K134" s="28">
        <v>1</v>
      </c>
      <c r="L134" s="28">
        <v>1</v>
      </c>
      <c r="M134" s="28">
        <v>1</v>
      </c>
      <c r="N134" s="28"/>
      <c r="O134" s="28">
        <v>1</v>
      </c>
      <c r="P134" s="28">
        <v>1</v>
      </c>
      <c r="Q134" s="28">
        <v>1</v>
      </c>
      <c r="R134" s="28"/>
      <c r="S134" s="28">
        <v>1</v>
      </c>
      <c r="T134" s="28">
        <v>1</v>
      </c>
      <c r="U134" s="28">
        <v>1</v>
      </c>
      <c r="V134" s="28"/>
      <c r="W134" s="28">
        <v>1</v>
      </c>
      <c r="X134" s="28">
        <v>1</v>
      </c>
      <c r="Y134" s="28">
        <v>1</v>
      </c>
      <c r="Z134" s="28"/>
      <c r="AA134" s="28">
        <v>1</v>
      </c>
      <c r="AB134" s="28">
        <v>1</v>
      </c>
      <c r="AC134" s="28">
        <v>1</v>
      </c>
      <c r="AD134" s="28"/>
      <c r="AE134" s="28">
        <v>1</v>
      </c>
      <c r="AF134" s="28">
        <v>1</v>
      </c>
      <c r="AG134" s="28">
        <v>1</v>
      </c>
      <c r="AH134" s="28"/>
      <c r="AI134" s="28">
        <v>1</v>
      </c>
      <c r="AJ134" s="28">
        <v>1</v>
      </c>
      <c r="AK134" s="28">
        <v>1</v>
      </c>
      <c r="AL134" s="28"/>
      <c r="AM134" s="28">
        <v>1</v>
      </c>
      <c r="AN134" s="28">
        <v>1</v>
      </c>
      <c r="AO134" s="28">
        <v>1</v>
      </c>
      <c r="AP134" s="28"/>
      <c r="AQ134" s="28">
        <f t="shared" si="4"/>
        <v>30</v>
      </c>
      <c r="AR134" s="29">
        <f t="shared" si="5"/>
        <v>1</v>
      </c>
    </row>
    <row r="135" spans="1:44" x14ac:dyDescent="0.25">
      <c r="A135" s="12" t="s">
        <v>277</v>
      </c>
      <c r="B135" s="13" t="s">
        <v>278</v>
      </c>
      <c r="C135" s="28">
        <v>1</v>
      </c>
      <c r="D135" s="28">
        <v>1</v>
      </c>
      <c r="E135" s="28">
        <v>1</v>
      </c>
      <c r="F135" s="28"/>
      <c r="G135" s="28">
        <v>1</v>
      </c>
      <c r="H135" s="28">
        <v>1</v>
      </c>
      <c r="I135" s="28">
        <v>1</v>
      </c>
      <c r="J135" s="28"/>
      <c r="K135" s="28">
        <v>1</v>
      </c>
      <c r="L135" s="28">
        <v>1</v>
      </c>
      <c r="M135" s="28">
        <v>1</v>
      </c>
      <c r="N135" s="28"/>
      <c r="O135" s="28">
        <v>1</v>
      </c>
      <c r="P135" s="28">
        <v>1</v>
      </c>
      <c r="Q135" s="28">
        <v>1</v>
      </c>
      <c r="R135" s="28"/>
      <c r="S135" s="28">
        <v>1</v>
      </c>
      <c r="T135" s="28">
        <v>1</v>
      </c>
      <c r="U135" s="28">
        <v>1</v>
      </c>
      <c r="V135" s="28"/>
      <c r="W135" s="28">
        <v>1</v>
      </c>
      <c r="X135" s="28">
        <v>1</v>
      </c>
      <c r="Y135" s="28">
        <v>1</v>
      </c>
      <c r="Z135" s="28"/>
      <c r="AA135" s="28">
        <v>1</v>
      </c>
      <c r="AB135" s="28">
        <v>1</v>
      </c>
      <c r="AC135" s="28">
        <v>1</v>
      </c>
      <c r="AD135" s="28"/>
      <c r="AE135" s="28">
        <v>0</v>
      </c>
      <c r="AF135" s="28">
        <v>1</v>
      </c>
      <c r="AG135" s="28">
        <v>1</v>
      </c>
      <c r="AH135" s="28"/>
      <c r="AI135" s="28">
        <v>1</v>
      </c>
      <c r="AJ135" s="28">
        <v>1</v>
      </c>
      <c r="AK135" s="28">
        <v>1</v>
      </c>
      <c r="AL135" s="28"/>
      <c r="AM135" s="28">
        <v>1</v>
      </c>
      <c r="AN135" s="28">
        <v>1</v>
      </c>
      <c r="AO135" s="28">
        <v>1</v>
      </c>
      <c r="AP135" s="28"/>
      <c r="AQ135" s="28">
        <f t="shared" si="4"/>
        <v>29</v>
      </c>
      <c r="AR135" s="29">
        <f t="shared" si="5"/>
        <v>0.96666666666666667</v>
      </c>
    </row>
    <row r="136" spans="1:44" x14ac:dyDescent="0.25">
      <c r="A136" s="12" t="s">
        <v>279</v>
      </c>
      <c r="B136" s="13" t="s">
        <v>280</v>
      </c>
      <c r="C136" s="28">
        <v>1</v>
      </c>
      <c r="D136" s="28">
        <v>1</v>
      </c>
      <c r="E136" s="28">
        <v>1</v>
      </c>
      <c r="F136" s="28"/>
      <c r="G136" s="28">
        <v>1</v>
      </c>
      <c r="H136" s="28">
        <v>1</v>
      </c>
      <c r="I136" s="28">
        <v>1</v>
      </c>
      <c r="J136" s="28"/>
      <c r="K136" s="28">
        <v>1</v>
      </c>
      <c r="L136" s="28">
        <v>1</v>
      </c>
      <c r="M136" s="28">
        <v>1</v>
      </c>
      <c r="N136" s="28"/>
      <c r="O136" s="28">
        <v>1</v>
      </c>
      <c r="P136" s="28">
        <v>1</v>
      </c>
      <c r="Q136" s="28">
        <v>1</v>
      </c>
      <c r="R136" s="28"/>
      <c r="S136" s="28">
        <v>1</v>
      </c>
      <c r="T136" s="28">
        <v>1</v>
      </c>
      <c r="U136" s="28">
        <v>1</v>
      </c>
      <c r="V136" s="28"/>
      <c r="W136" s="28">
        <v>1</v>
      </c>
      <c r="X136" s="28">
        <v>1</v>
      </c>
      <c r="Y136" s="28">
        <v>1</v>
      </c>
      <c r="Z136" s="28"/>
      <c r="AA136" s="28">
        <v>1</v>
      </c>
      <c r="AB136" s="28">
        <v>1</v>
      </c>
      <c r="AC136" s="28">
        <v>1</v>
      </c>
      <c r="AD136" s="28"/>
      <c r="AE136" s="28">
        <v>1</v>
      </c>
      <c r="AF136" s="28">
        <v>1</v>
      </c>
      <c r="AG136" s="28">
        <v>1</v>
      </c>
      <c r="AH136" s="28"/>
      <c r="AI136" s="28">
        <v>1</v>
      </c>
      <c r="AJ136" s="28">
        <v>1</v>
      </c>
      <c r="AK136" s="28">
        <v>1</v>
      </c>
      <c r="AL136" s="28"/>
      <c r="AM136" s="28">
        <v>1</v>
      </c>
      <c r="AN136" s="28">
        <v>1</v>
      </c>
      <c r="AO136" s="28">
        <v>1</v>
      </c>
      <c r="AP136" s="28"/>
      <c r="AQ136" s="28">
        <f t="shared" si="4"/>
        <v>30</v>
      </c>
      <c r="AR136" s="29">
        <f t="shared" si="5"/>
        <v>1</v>
      </c>
    </row>
    <row r="137" spans="1:44" x14ac:dyDescent="0.25">
      <c r="A137" s="12" t="s">
        <v>281</v>
      </c>
      <c r="B137" s="13" t="s">
        <v>282</v>
      </c>
      <c r="C137" s="28">
        <v>1</v>
      </c>
      <c r="D137" s="28">
        <v>1</v>
      </c>
      <c r="E137" s="28">
        <v>1</v>
      </c>
      <c r="F137" s="28"/>
      <c r="G137" s="28">
        <v>1</v>
      </c>
      <c r="H137" s="28">
        <v>1</v>
      </c>
      <c r="I137" s="28">
        <v>1</v>
      </c>
      <c r="J137" s="28"/>
      <c r="K137" s="28">
        <v>1</v>
      </c>
      <c r="L137" s="28">
        <v>1</v>
      </c>
      <c r="M137" s="28">
        <v>1</v>
      </c>
      <c r="N137" s="28"/>
      <c r="O137" s="28">
        <v>1</v>
      </c>
      <c r="P137" s="28">
        <v>1</v>
      </c>
      <c r="Q137" s="28">
        <v>1</v>
      </c>
      <c r="R137" s="28"/>
      <c r="S137" s="28">
        <v>1</v>
      </c>
      <c r="T137" s="28">
        <v>1</v>
      </c>
      <c r="U137" s="28">
        <v>1</v>
      </c>
      <c r="V137" s="28"/>
      <c r="W137" s="28">
        <v>1</v>
      </c>
      <c r="X137" s="28">
        <v>1</v>
      </c>
      <c r="Y137" s="28">
        <v>1</v>
      </c>
      <c r="Z137" s="28"/>
      <c r="AA137" s="28">
        <v>1</v>
      </c>
      <c r="AB137" s="28">
        <v>1</v>
      </c>
      <c r="AC137" s="28">
        <v>1</v>
      </c>
      <c r="AD137" s="28"/>
      <c r="AE137" s="28">
        <v>1</v>
      </c>
      <c r="AF137" s="28">
        <v>1</v>
      </c>
      <c r="AG137" s="28">
        <v>1</v>
      </c>
      <c r="AH137" s="28"/>
      <c r="AI137" s="28">
        <v>1</v>
      </c>
      <c r="AJ137" s="28">
        <v>1</v>
      </c>
      <c r="AK137" s="28">
        <v>1</v>
      </c>
      <c r="AL137" s="28"/>
      <c r="AM137" s="28">
        <v>1</v>
      </c>
      <c r="AN137" s="28">
        <v>1</v>
      </c>
      <c r="AO137" s="28">
        <v>1</v>
      </c>
      <c r="AP137" s="28"/>
      <c r="AQ137" s="28">
        <f t="shared" si="4"/>
        <v>30</v>
      </c>
      <c r="AR137" s="29">
        <f t="shared" si="5"/>
        <v>1</v>
      </c>
    </row>
    <row r="138" spans="1:44" x14ac:dyDescent="0.25">
      <c r="A138" s="12" t="s">
        <v>283</v>
      </c>
      <c r="B138" s="13" t="s">
        <v>284</v>
      </c>
      <c r="C138" s="28">
        <v>0</v>
      </c>
      <c r="D138" s="28">
        <v>1</v>
      </c>
      <c r="E138" s="28">
        <v>1</v>
      </c>
      <c r="F138" s="28"/>
      <c r="G138" s="28">
        <v>1</v>
      </c>
      <c r="H138" s="28">
        <v>1</v>
      </c>
      <c r="I138" s="28">
        <v>1</v>
      </c>
      <c r="J138" s="28"/>
      <c r="K138" s="28">
        <v>1</v>
      </c>
      <c r="L138" s="28">
        <v>1</v>
      </c>
      <c r="M138" s="28">
        <v>1</v>
      </c>
      <c r="N138" s="28"/>
      <c r="O138" s="28">
        <v>1</v>
      </c>
      <c r="P138" s="28">
        <v>1</v>
      </c>
      <c r="Q138" s="28">
        <v>1</v>
      </c>
      <c r="R138" s="28"/>
      <c r="S138" s="28">
        <v>1</v>
      </c>
      <c r="T138" s="28">
        <v>1</v>
      </c>
      <c r="U138" s="28">
        <v>1</v>
      </c>
      <c r="V138" s="28"/>
      <c r="W138" s="28">
        <v>1</v>
      </c>
      <c r="X138" s="28">
        <v>1</v>
      </c>
      <c r="Y138" s="28">
        <v>1</v>
      </c>
      <c r="Z138" s="28"/>
      <c r="AA138" s="28">
        <v>1</v>
      </c>
      <c r="AB138" s="28">
        <v>1</v>
      </c>
      <c r="AC138" s="28">
        <v>1</v>
      </c>
      <c r="AD138" s="28"/>
      <c r="AE138" s="28">
        <v>1</v>
      </c>
      <c r="AF138" s="28">
        <v>1</v>
      </c>
      <c r="AG138" s="28">
        <v>1</v>
      </c>
      <c r="AH138" s="28"/>
      <c r="AI138" s="28">
        <v>1</v>
      </c>
      <c r="AJ138" s="28">
        <v>1</v>
      </c>
      <c r="AK138" s="28">
        <v>1</v>
      </c>
      <c r="AL138" s="28"/>
      <c r="AM138" s="28">
        <v>0</v>
      </c>
      <c r="AN138" s="28">
        <v>0</v>
      </c>
      <c r="AO138" s="28">
        <v>1</v>
      </c>
      <c r="AP138" s="28"/>
      <c r="AQ138" s="28">
        <f t="shared" si="4"/>
        <v>27</v>
      </c>
      <c r="AR138" s="29">
        <f t="shared" si="5"/>
        <v>0.9</v>
      </c>
    </row>
    <row r="139" spans="1:44" x14ac:dyDescent="0.25">
      <c r="A139" s="12" t="s">
        <v>285</v>
      </c>
      <c r="B139" s="13" t="s">
        <v>286</v>
      </c>
      <c r="C139" s="28">
        <v>1</v>
      </c>
      <c r="D139" s="28">
        <v>1</v>
      </c>
      <c r="E139" s="28">
        <v>1</v>
      </c>
      <c r="F139" s="28"/>
      <c r="G139" s="28">
        <v>1</v>
      </c>
      <c r="H139" s="28">
        <v>1</v>
      </c>
      <c r="I139" s="28">
        <v>1</v>
      </c>
      <c r="J139" s="28"/>
      <c r="K139" s="28">
        <v>1</v>
      </c>
      <c r="L139" s="28">
        <v>1</v>
      </c>
      <c r="M139" s="28">
        <v>1</v>
      </c>
      <c r="N139" s="28"/>
      <c r="O139" s="28">
        <v>1</v>
      </c>
      <c r="P139" s="28">
        <v>1</v>
      </c>
      <c r="Q139" s="28">
        <v>1</v>
      </c>
      <c r="R139" s="28"/>
      <c r="S139" s="28">
        <v>1</v>
      </c>
      <c r="T139" s="28">
        <v>1</v>
      </c>
      <c r="U139" s="28">
        <v>1</v>
      </c>
      <c r="V139" s="28"/>
      <c r="W139" s="28">
        <v>1</v>
      </c>
      <c r="X139" s="28">
        <v>1</v>
      </c>
      <c r="Y139" s="28">
        <v>1</v>
      </c>
      <c r="Z139" s="28"/>
      <c r="AA139" s="28">
        <v>1</v>
      </c>
      <c r="AB139" s="28">
        <v>1</v>
      </c>
      <c r="AC139" s="28">
        <v>1</v>
      </c>
      <c r="AD139" s="28"/>
      <c r="AE139" s="28">
        <v>1</v>
      </c>
      <c r="AF139" s="28">
        <v>1</v>
      </c>
      <c r="AG139" s="28">
        <v>1</v>
      </c>
      <c r="AH139" s="28"/>
      <c r="AI139" s="28">
        <v>1</v>
      </c>
      <c r="AJ139" s="28">
        <v>1</v>
      </c>
      <c r="AK139" s="28">
        <v>1</v>
      </c>
      <c r="AL139" s="28"/>
      <c r="AM139" s="28">
        <v>1</v>
      </c>
      <c r="AN139" s="28">
        <v>1</v>
      </c>
      <c r="AO139" s="28">
        <v>1</v>
      </c>
      <c r="AP139" s="28"/>
      <c r="AQ139" s="28">
        <f t="shared" si="4"/>
        <v>30</v>
      </c>
      <c r="AR139" s="29">
        <f t="shared" si="5"/>
        <v>1</v>
      </c>
    </row>
    <row r="140" spans="1:44" x14ac:dyDescent="0.25">
      <c r="A140" s="12" t="s">
        <v>287</v>
      </c>
      <c r="B140" s="13" t="s">
        <v>288</v>
      </c>
      <c r="C140" s="28">
        <v>1</v>
      </c>
      <c r="D140" s="28">
        <v>1</v>
      </c>
      <c r="E140" s="28">
        <v>1</v>
      </c>
      <c r="F140" s="28"/>
      <c r="G140" s="28">
        <v>1</v>
      </c>
      <c r="H140" s="28">
        <v>1</v>
      </c>
      <c r="I140" s="28">
        <v>1</v>
      </c>
      <c r="J140" s="28"/>
      <c r="K140" s="28">
        <v>1</v>
      </c>
      <c r="L140" s="28">
        <v>1</v>
      </c>
      <c r="M140" s="28">
        <v>1</v>
      </c>
      <c r="N140" s="28"/>
      <c r="O140" s="28">
        <v>1</v>
      </c>
      <c r="P140" s="28">
        <v>1</v>
      </c>
      <c r="Q140" s="28">
        <v>1</v>
      </c>
      <c r="R140" s="28"/>
      <c r="S140" s="28">
        <v>1</v>
      </c>
      <c r="T140" s="28">
        <v>1</v>
      </c>
      <c r="U140" s="28">
        <v>1</v>
      </c>
      <c r="V140" s="28"/>
      <c r="W140" s="28">
        <v>1</v>
      </c>
      <c r="X140" s="28">
        <v>1</v>
      </c>
      <c r="Y140" s="28">
        <v>1</v>
      </c>
      <c r="Z140" s="28"/>
      <c r="AA140" s="28">
        <v>1</v>
      </c>
      <c r="AB140" s="28">
        <v>1</v>
      </c>
      <c r="AC140" s="28">
        <v>1</v>
      </c>
      <c r="AD140" s="28"/>
      <c r="AE140" s="28">
        <v>1</v>
      </c>
      <c r="AF140" s="28">
        <v>1</v>
      </c>
      <c r="AG140" s="28">
        <v>1</v>
      </c>
      <c r="AH140" s="28"/>
      <c r="AI140" s="28">
        <v>1</v>
      </c>
      <c r="AJ140" s="28">
        <v>1</v>
      </c>
      <c r="AK140" s="28">
        <v>1</v>
      </c>
      <c r="AL140" s="28"/>
      <c r="AM140" s="28">
        <v>1</v>
      </c>
      <c r="AN140" s="28">
        <v>1</v>
      </c>
      <c r="AO140" s="28">
        <v>1</v>
      </c>
      <c r="AP140" s="28"/>
      <c r="AQ140" s="28">
        <f t="shared" si="4"/>
        <v>30</v>
      </c>
      <c r="AR140" s="29">
        <f t="shared" si="5"/>
        <v>1</v>
      </c>
    </row>
    <row r="141" spans="1:44" x14ac:dyDescent="0.25">
      <c r="A141" s="12" t="s">
        <v>289</v>
      </c>
      <c r="B141" s="13" t="s">
        <v>290</v>
      </c>
      <c r="C141" s="28">
        <v>1</v>
      </c>
      <c r="D141" s="28">
        <v>1</v>
      </c>
      <c r="E141" s="28">
        <v>0</v>
      </c>
      <c r="F141" s="28"/>
      <c r="G141" s="28">
        <v>1</v>
      </c>
      <c r="H141" s="28">
        <v>1</v>
      </c>
      <c r="I141" s="28">
        <v>0</v>
      </c>
      <c r="J141" s="28"/>
      <c r="K141" s="28">
        <v>1</v>
      </c>
      <c r="L141" s="28">
        <v>1</v>
      </c>
      <c r="M141" s="28">
        <v>0</v>
      </c>
      <c r="N141" s="28"/>
      <c r="O141" s="28">
        <v>1</v>
      </c>
      <c r="P141" s="28">
        <v>1</v>
      </c>
      <c r="Q141" s="28">
        <v>0</v>
      </c>
      <c r="R141" s="28"/>
      <c r="S141" s="28">
        <v>1</v>
      </c>
      <c r="T141" s="28">
        <v>1</v>
      </c>
      <c r="U141" s="28">
        <v>0</v>
      </c>
      <c r="V141" s="28"/>
      <c r="W141" s="28">
        <v>1</v>
      </c>
      <c r="X141" s="28">
        <v>1</v>
      </c>
      <c r="Y141" s="28">
        <v>0</v>
      </c>
      <c r="Z141" s="28"/>
      <c r="AA141" s="28">
        <v>1</v>
      </c>
      <c r="AB141" s="28">
        <v>1</v>
      </c>
      <c r="AC141" s="28">
        <v>0</v>
      </c>
      <c r="AD141" s="28"/>
      <c r="AE141" s="28">
        <v>1</v>
      </c>
      <c r="AF141" s="28">
        <v>1</v>
      </c>
      <c r="AG141" s="28">
        <v>0</v>
      </c>
      <c r="AH141" s="28"/>
      <c r="AI141" s="28">
        <v>1</v>
      </c>
      <c r="AJ141" s="28">
        <v>1</v>
      </c>
      <c r="AK141" s="28">
        <v>0</v>
      </c>
      <c r="AL141" s="28"/>
      <c r="AM141" s="28">
        <v>1</v>
      </c>
      <c r="AN141" s="28">
        <v>1</v>
      </c>
      <c r="AO141" s="28">
        <v>0</v>
      </c>
      <c r="AP141" s="28"/>
      <c r="AQ141" s="28">
        <f t="shared" si="4"/>
        <v>20</v>
      </c>
      <c r="AR141" s="29">
        <f t="shared" si="5"/>
        <v>0.66666666666666663</v>
      </c>
    </row>
    <row r="142" spans="1:44" x14ac:dyDescent="0.25">
      <c r="A142" s="12" t="s">
        <v>291</v>
      </c>
      <c r="B142" s="13" t="s">
        <v>292</v>
      </c>
      <c r="C142" s="28">
        <v>1</v>
      </c>
      <c r="D142" s="28">
        <v>1</v>
      </c>
      <c r="E142" s="28">
        <v>1</v>
      </c>
      <c r="F142" s="28"/>
      <c r="G142" s="28">
        <v>1</v>
      </c>
      <c r="H142" s="28">
        <v>1</v>
      </c>
      <c r="I142" s="28">
        <v>1</v>
      </c>
      <c r="J142" s="28"/>
      <c r="K142" s="28">
        <v>1</v>
      </c>
      <c r="L142" s="28">
        <v>1</v>
      </c>
      <c r="M142" s="28">
        <v>1</v>
      </c>
      <c r="N142" s="28"/>
      <c r="O142" s="28">
        <v>1</v>
      </c>
      <c r="P142" s="28">
        <v>1</v>
      </c>
      <c r="Q142" s="28">
        <v>1</v>
      </c>
      <c r="R142" s="28"/>
      <c r="S142" s="28">
        <v>1</v>
      </c>
      <c r="T142" s="28">
        <v>1</v>
      </c>
      <c r="U142" s="28">
        <v>1</v>
      </c>
      <c r="V142" s="28"/>
      <c r="W142" s="28">
        <v>1</v>
      </c>
      <c r="X142" s="28">
        <v>1</v>
      </c>
      <c r="Y142" s="28">
        <v>1</v>
      </c>
      <c r="Z142" s="28"/>
      <c r="AA142" s="28">
        <v>1</v>
      </c>
      <c r="AB142" s="28">
        <v>1</v>
      </c>
      <c r="AC142" s="28">
        <v>1</v>
      </c>
      <c r="AD142" s="28"/>
      <c r="AE142" s="28">
        <v>1</v>
      </c>
      <c r="AF142" s="28">
        <v>1</v>
      </c>
      <c r="AG142" s="28">
        <v>1</v>
      </c>
      <c r="AH142" s="28"/>
      <c r="AI142" s="28">
        <v>1</v>
      </c>
      <c r="AJ142" s="28">
        <v>1</v>
      </c>
      <c r="AK142" s="28">
        <v>1</v>
      </c>
      <c r="AL142" s="28"/>
      <c r="AM142" s="28">
        <v>1</v>
      </c>
      <c r="AN142" s="28">
        <v>1</v>
      </c>
      <c r="AO142" s="28">
        <v>1</v>
      </c>
      <c r="AP142" s="28"/>
      <c r="AQ142" s="28">
        <f t="shared" si="4"/>
        <v>30</v>
      </c>
      <c r="AR142" s="29">
        <f t="shared" si="5"/>
        <v>1</v>
      </c>
    </row>
    <row r="143" spans="1:44" x14ac:dyDescent="0.25">
      <c r="A143" s="12" t="s">
        <v>293</v>
      </c>
      <c r="B143" s="13" t="s">
        <v>294</v>
      </c>
      <c r="C143" s="28">
        <v>1</v>
      </c>
      <c r="D143" s="28">
        <v>1</v>
      </c>
      <c r="E143" s="28">
        <v>1</v>
      </c>
      <c r="F143" s="28"/>
      <c r="G143" s="28">
        <v>1</v>
      </c>
      <c r="H143" s="28">
        <v>1</v>
      </c>
      <c r="I143" s="28">
        <v>1</v>
      </c>
      <c r="J143" s="28"/>
      <c r="K143" s="28">
        <v>1</v>
      </c>
      <c r="L143" s="28">
        <v>1</v>
      </c>
      <c r="M143" s="28">
        <v>1</v>
      </c>
      <c r="N143" s="28"/>
      <c r="O143" s="28">
        <v>1</v>
      </c>
      <c r="P143" s="28">
        <v>1</v>
      </c>
      <c r="Q143" s="28">
        <v>1</v>
      </c>
      <c r="R143" s="28"/>
      <c r="S143" s="28">
        <v>1</v>
      </c>
      <c r="T143" s="28">
        <v>1</v>
      </c>
      <c r="U143" s="28">
        <v>1</v>
      </c>
      <c r="V143" s="28"/>
      <c r="W143" s="28">
        <v>1</v>
      </c>
      <c r="X143" s="28">
        <v>1</v>
      </c>
      <c r="Y143" s="28">
        <v>1</v>
      </c>
      <c r="Z143" s="28"/>
      <c r="AA143" s="28">
        <v>1</v>
      </c>
      <c r="AB143" s="28">
        <v>1</v>
      </c>
      <c r="AC143" s="28">
        <v>1</v>
      </c>
      <c r="AD143" s="28"/>
      <c r="AE143" s="28">
        <v>1</v>
      </c>
      <c r="AF143" s="28">
        <v>1</v>
      </c>
      <c r="AG143" s="28">
        <v>1</v>
      </c>
      <c r="AH143" s="28"/>
      <c r="AI143" s="28">
        <v>1</v>
      </c>
      <c r="AJ143" s="28">
        <v>1</v>
      </c>
      <c r="AK143" s="28">
        <v>1</v>
      </c>
      <c r="AL143" s="28"/>
      <c r="AM143" s="28">
        <v>1</v>
      </c>
      <c r="AN143" s="28">
        <v>1</v>
      </c>
      <c r="AO143" s="28">
        <v>1</v>
      </c>
      <c r="AP143" s="28"/>
      <c r="AQ143" s="28">
        <f t="shared" si="4"/>
        <v>30</v>
      </c>
      <c r="AR143" s="29">
        <f t="shared" si="5"/>
        <v>1</v>
      </c>
    </row>
    <row r="144" spans="1:44" x14ac:dyDescent="0.25">
      <c r="A144" s="12" t="s">
        <v>295</v>
      </c>
      <c r="B144" s="13" t="s">
        <v>296</v>
      </c>
      <c r="C144" s="28">
        <v>1</v>
      </c>
      <c r="D144" s="28">
        <v>1</v>
      </c>
      <c r="E144" s="28">
        <v>1</v>
      </c>
      <c r="F144" s="28"/>
      <c r="G144" s="28">
        <v>1</v>
      </c>
      <c r="H144" s="28">
        <v>1</v>
      </c>
      <c r="I144" s="28">
        <v>1</v>
      </c>
      <c r="J144" s="28"/>
      <c r="K144" s="28">
        <v>1</v>
      </c>
      <c r="L144" s="28">
        <v>1</v>
      </c>
      <c r="M144" s="28">
        <v>1</v>
      </c>
      <c r="N144" s="28"/>
      <c r="O144" s="28">
        <v>1</v>
      </c>
      <c r="P144" s="28">
        <v>1</v>
      </c>
      <c r="Q144" s="28">
        <v>1</v>
      </c>
      <c r="R144" s="28"/>
      <c r="S144" s="28">
        <v>1</v>
      </c>
      <c r="T144" s="28">
        <v>1</v>
      </c>
      <c r="U144" s="28">
        <v>1</v>
      </c>
      <c r="V144" s="28"/>
      <c r="W144" s="28">
        <v>1</v>
      </c>
      <c r="X144" s="28">
        <v>1</v>
      </c>
      <c r="Y144" s="28">
        <v>1</v>
      </c>
      <c r="Z144" s="28"/>
      <c r="AA144" s="28">
        <v>1</v>
      </c>
      <c r="AB144" s="28">
        <v>1</v>
      </c>
      <c r="AC144" s="28">
        <v>1</v>
      </c>
      <c r="AD144" s="28"/>
      <c r="AE144" s="28">
        <v>1</v>
      </c>
      <c r="AF144" s="28">
        <v>1</v>
      </c>
      <c r="AG144" s="28">
        <v>1</v>
      </c>
      <c r="AH144" s="28"/>
      <c r="AI144" s="28">
        <v>1</v>
      </c>
      <c r="AJ144" s="28">
        <v>1</v>
      </c>
      <c r="AK144" s="28">
        <v>1</v>
      </c>
      <c r="AL144" s="28"/>
      <c r="AM144" s="28">
        <v>1</v>
      </c>
      <c r="AN144" s="28">
        <v>1</v>
      </c>
      <c r="AO144" s="28">
        <v>1</v>
      </c>
      <c r="AP144" s="28"/>
      <c r="AQ144" s="28">
        <f t="shared" si="4"/>
        <v>30</v>
      </c>
      <c r="AR144" s="29">
        <f t="shared" si="5"/>
        <v>1</v>
      </c>
    </row>
    <row r="145" spans="1:44" x14ac:dyDescent="0.25">
      <c r="A145" s="12" t="s">
        <v>297</v>
      </c>
      <c r="B145" s="13" t="s">
        <v>298</v>
      </c>
      <c r="C145" s="28">
        <v>1</v>
      </c>
      <c r="D145" s="28">
        <v>1</v>
      </c>
      <c r="E145" s="28">
        <v>1</v>
      </c>
      <c r="F145" s="28"/>
      <c r="G145" s="28">
        <v>1</v>
      </c>
      <c r="H145" s="28">
        <v>1</v>
      </c>
      <c r="I145" s="28">
        <v>1</v>
      </c>
      <c r="J145" s="28"/>
      <c r="K145" s="28">
        <v>1</v>
      </c>
      <c r="L145" s="28">
        <v>1</v>
      </c>
      <c r="M145" s="28">
        <v>1</v>
      </c>
      <c r="N145" s="28"/>
      <c r="O145" s="28">
        <v>1</v>
      </c>
      <c r="P145" s="28">
        <v>1</v>
      </c>
      <c r="Q145" s="28">
        <v>1</v>
      </c>
      <c r="R145" s="28"/>
      <c r="S145" s="28">
        <v>1</v>
      </c>
      <c r="T145" s="28">
        <v>1</v>
      </c>
      <c r="U145" s="28">
        <v>1</v>
      </c>
      <c r="V145" s="28"/>
      <c r="W145" s="28">
        <v>1</v>
      </c>
      <c r="X145" s="28">
        <v>1</v>
      </c>
      <c r="Y145" s="28">
        <v>1</v>
      </c>
      <c r="Z145" s="28"/>
      <c r="AA145" s="28">
        <v>1</v>
      </c>
      <c r="AB145" s="28">
        <v>1</v>
      </c>
      <c r="AC145" s="28">
        <v>1</v>
      </c>
      <c r="AD145" s="28"/>
      <c r="AE145" s="28">
        <v>1</v>
      </c>
      <c r="AF145" s="28">
        <v>1</v>
      </c>
      <c r="AG145" s="28">
        <v>1</v>
      </c>
      <c r="AH145" s="28"/>
      <c r="AI145" s="28">
        <v>1</v>
      </c>
      <c r="AJ145" s="28">
        <v>1</v>
      </c>
      <c r="AK145" s="28">
        <v>1</v>
      </c>
      <c r="AL145" s="28"/>
      <c r="AM145" s="28">
        <v>1</v>
      </c>
      <c r="AN145" s="28">
        <v>1</v>
      </c>
      <c r="AO145" s="28">
        <v>1</v>
      </c>
      <c r="AP145" s="28"/>
      <c r="AQ145" s="28">
        <f t="shared" si="4"/>
        <v>30</v>
      </c>
      <c r="AR145" s="29">
        <f t="shared" si="5"/>
        <v>1</v>
      </c>
    </row>
    <row r="146" spans="1:44" x14ac:dyDescent="0.25">
      <c r="A146" s="12" t="s">
        <v>299</v>
      </c>
      <c r="B146" s="13" t="s">
        <v>300</v>
      </c>
      <c r="C146" s="28">
        <v>1</v>
      </c>
      <c r="D146" s="28">
        <v>1</v>
      </c>
      <c r="E146" s="28">
        <v>1</v>
      </c>
      <c r="F146" s="28"/>
      <c r="G146" s="28">
        <v>1</v>
      </c>
      <c r="H146" s="28">
        <v>1</v>
      </c>
      <c r="I146" s="28">
        <v>1</v>
      </c>
      <c r="J146" s="28"/>
      <c r="K146" s="28">
        <v>1</v>
      </c>
      <c r="L146" s="28">
        <v>1</v>
      </c>
      <c r="M146" s="28">
        <v>1</v>
      </c>
      <c r="N146" s="28"/>
      <c r="O146" s="28">
        <v>1</v>
      </c>
      <c r="P146" s="28">
        <v>1</v>
      </c>
      <c r="Q146" s="28">
        <v>1</v>
      </c>
      <c r="R146" s="28"/>
      <c r="S146" s="28">
        <v>1</v>
      </c>
      <c r="T146" s="28">
        <v>1</v>
      </c>
      <c r="U146" s="28">
        <v>1</v>
      </c>
      <c r="V146" s="28"/>
      <c r="W146" s="28">
        <v>1</v>
      </c>
      <c r="X146" s="28">
        <v>1</v>
      </c>
      <c r="Y146" s="28">
        <v>1</v>
      </c>
      <c r="Z146" s="28"/>
      <c r="AA146" s="28">
        <v>1</v>
      </c>
      <c r="AB146" s="28">
        <v>1</v>
      </c>
      <c r="AC146" s="28">
        <v>1</v>
      </c>
      <c r="AD146" s="28"/>
      <c r="AE146" s="28">
        <v>1</v>
      </c>
      <c r="AF146" s="28">
        <v>1</v>
      </c>
      <c r="AG146" s="28">
        <v>1</v>
      </c>
      <c r="AH146" s="28"/>
      <c r="AI146" s="28">
        <v>1</v>
      </c>
      <c r="AJ146" s="28">
        <v>1</v>
      </c>
      <c r="AK146" s="28">
        <v>1</v>
      </c>
      <c r="AL146" s="28"/>
      <c r="AM146" s="28">
        <v>1</v>
      </c>
      <c r="AN146" s="28">
        <v>1</v>
      </c>
      <c r="AO146" s="28">
        <v>1</v>
      </c>
      <c r="AP146" s="28"/>
      <c r="AQ146" s="28">
        <f t="shared" si="4"/>
        <v>30</v>
      </c>
      <c r="AR146" s="29">
        <f t="shared" si="5"/>
        <v>1</v>
      </c>
    </row>
    <row r="147" spans="1:44" x14ac:dyDescent="0.25">
      <c r="A147" s="12" t="s">
        <v>301</v>
      </c>
      <c r="B147" s="13" t="s">
        <v>302</v>
      </c>
      <c r="C147" s="28">
        <v>1</v>
      </c>
      <c r="D147" s="28">
        <v>1</v>
      </c>
      <c r="E147" s="28">
        <v>1</v>
      </c>
      <c r="F147" s="28"/>
      <c r="G147" s="28">
        <v>1</v>
      </c>
      <c r="H147" s="28">
        <v>1</v>
      </c>
      <c r="I147" s="28">
        <v>1</v>
      </c>
      <c r="J147" s="28"/>
      <c r="K147" s="28">
        <v>1</v>
      </c>
      <c r="L147" s="28">
        <v>1</v>
      </c>
      <c r="M147" s="28">
        <v>1</v>
      </c>
      <c r="N147" s="28"/>
      <c r="O147" s="28">
        <v>1</v>
      </c>
      <c r="P147" s="28">
        <v>1</v>
      </c>
      <c r="Q147" s="28">
        <v>1</v>
      </c>
      <c r="R147" s="28"/>
      <c r="S147" s="28">
        <v>1</v>
      </c>
      <c r="T147" s="28">
        <v>1</v>
      </c>
      <c r="U147" s="28">
        <v>1</v>
      </c>
      <c r="V147" s="28"/>
      <c r="W147" s="28">
        <v>1</v>
      </c>
      <c r="X147" s="28">
        <v>1</v>
      </c>
      <c r="Y147" s="28">
        <v>1</v>
      </c>
      <c r="Z147" s="28"/>
      <c r="AA147" s="28">
        <v>1</v>
      </c>
      <c r="AB147" s="28">
        <v>1</v>
      </c>
      <c r="AC147" s="28">
        <v>1</v>
      </c>
      <c r="AD147" s="28"/>
      <c r="AE147" s="28">
        <v>1</v>
      </c>
      <c r="AF147" s="28">
        <v>1</v>
      </c>
      <c r="AG147" s="28">
        <v>1</v>
      </c>
      <c r="AH147" s="28"/>
      <c r="AI147" s="28">
        <v>1</v>
      </c>
      <c r="AJ147" s="28">
        <v>1</v>
      </c>
      <c r="AK147" s="28">
        <v>1</v>
      </c>
      <c r="AL147" s="28"/>
      <c r="AM147" s="28">
        <v>1</v>
      </c>
      <c r="AN147" s="28">
        <v>1</v>
      </c>
      <c r="AO147" s="28">
        <v>1</v>
      </c>
      <c r="AP147" s="28"/>
      <c r="AQ147" s="28">
        <f t="shared" si="4"/>
        <v>30</v>
      </c>
      <c r="AR147" s="29">
        <f t="shared" si="5"/>
        <v>1</v>
      </c>
    </row>
    <row r="148" spans="1:44" x14ac:dyDescent="0.25">
      <c r="A148" s="12" t="s">
        <v>303</v>
      </c>
      <c r="B148" s="13" t="s">
        <v>304</v>
      </c>
      <c r="C148" s="28">
        <v>1</v>
      </c>
      <c r="D148" s="28">
        <v>1</v>
      </c>
      <c r="E148" s="28">
        <v>1</v>
      </c>
      <c r="F148" s="28"/>
      <c r="G148" s="28">
        <v>1</v>
      </c>
      <c r="H148" s="28">
        <v>1</v>
      </c>
      <c r="I148" s="28">
        <v>1</v>
      </c>
      <c r="J148" s="28"/>
      <c r="K148" s="28">
        <v>1</v>
      </c>
      <c r="L148" s="28">
        <v>1</v>
      </c>
      <c r="M148" s="28">
        <v>1</v>
      </c>
      <c r="N148" s="28"/>
      <c r="O148" s="28">
        <v>1</v>
      </c>
      <c r="P148" s="28">
        <v>1</v>
      </c>
      <c r="Q148" s="28">
        <v>1</v>
      </c>
      <c r="R148" s="28"/>
      <c r="S148" s="28">
        <v>1</v>
      </c>
      <c r="T148" s="28">
        <v>1</v>
      </c>
      <c r="U148" s="28">
        <v>1</v>
      </c>
      <c r="V148" s="28"/>
      <c r="W148" s="28">
        <v>1</v>
      </c>
      <c r="X148" s="28">
        <v>1</v>
      </c>
      <c r="Y148" s="28">
        <v>1</v>
      </c>
      <c r="Z148" s="28"/>
      <c r="AA148" s="28">
        <v>1</v>
      </c>
      <c r="AB148" s="28">
        <v>1</v>
      </c>
      <c r="AC148" s="28">
        <v>1</v>
      </c>
      <c r="AD148" s="28"/>
      <c r="AE148" s="28">
        <v>1</v>
      </c>
      <c r="AF148" s="28">
        <v>1</v>
      </c>
      <c r="AG148" s="28">
        <v>1</v>
      </c>
      <c r="AH148" s="28"/>
      <c r="AI148" s="28">
        <v>1</v>
      </c>
      <c r="AJ148" s="28">
        <v>1</v>
      </c>
      <c r="AK148" s="28">
        <v>1</v>
      </c>
      <c r="AL148" s="28"/>
      <c r="AM148" s="28">
        <v>1</v>
      </c>
      <c r="AN148" s="28">
        <v>1</v>
      </c>
      <c r="AO148" s="28">
        <v>0</v>
      </c>
      <c r="AP148" s="28"/>
      <c r="AQ148" s="28">
        <f t="shared" si="4"/>
        <v>29</v>
      </c>
      <c r="AR148" s="29">
        <f t="shared" si="5"/>
        <v>0.96666666666666667</v>
      </c>
    </row>
    <row r="149" spans="1:44" x14ac:dyDescent="0.25">
      <c r="A149" s="12" t="s">
        <v>305</v>
      </c>
      <c r="B149" s="13" t="s">
        <v>306</v>
      </c>
      <c r="C149" s="28">
        <v>1</v>
      </c>
      <c r="D149" s="28">
        <v>1</v>
      </c>
      <c r="E149" s="28">
        <v>1</v>
      </c>
      <c r="F149" s="28"/>
      <c r="G149" s="28">
        <v>1</v>
      </c>
      <c r="H149" s="28">
        <v>1</v>
      </c>
      <c r="I149" s="28">
        <v>1</v>
      </c>
      <c r="J149" s="28"/>
      <c r="K149" s="28">
        <v>1</v>
      </c>
      <c r="L149" s="28">
        <v>1</v>
      </c>
      <c r="M149" s="28">
        <v>1</v>
      </c>
      <c r="N149" s="28"/>
      <c r="O149" s="28">
        <v>1</v>
      </c>
      <c r="P149" s="28">
        <v>1</v>
      </c>
      <c r="Q149" s="28">
        <v>1</v>
      </c>
      <c r="R149" s="28"/>
      <c r="S149" s="28">
        <v>1</v>
      </c>
      <c r="T149" s="28">
        <v>1</v>
      </c>
      <c r="U149" s="28">
        <v>1</v>
      </c>
      <c r="V149" s="28"/>
      <c r="W149" s="28">
        <v>1</v>
      </c>
      <c r="X149" s="28">
        <v>1</v>
      </c>
      <c r="Y149" s="28">
        <v>1</v>
      </c>
      <c r="Z149" s="28"/>
      <c r="AA149" s="28">
        <v>1</v>
      </c>
      <c r="AB149" s="28">
        <v>1</v>
      </c>
      <c r="AC149" s="28">
        <v>1</v>
      </c>
      <c r="AD149" s="28"/>
      <c r="AE149" s="28">
        <v>1</v>
      </c>
      <c r="AF149" s="28">
        <v>1</v>
      </c>
      <c r="AG149" s="28">
        <v>1</v>
      </c>
      <c r="AH149" s="28"/>
      <c r="AI149" s="28">
        <v>1</v>
      </c>
      <c r="AJ149" s="28">
        <v>1</v>
      </c>
      <c r="AK149" s="28">
        <v>1</v>
      </c>
      <c r="AL149" s="28"/>
      <c r="AM149" s="28">
        <v>1</v>
      </c>
      <c r="AN149" s="28">
        <v>1</v>
      </c>
      <c r="AO149" s="28">
        <v>1</v>
      </c>
      <c r="AP149" s="28"/>
      <c r="AQ149" s="28">
        <f t="shared" si="4"/>
        <v>30</v>
      </c>
      <c r="AR149" s="29">
        <f t="shared" si="5"/>
        <v>1</v>
      </c>
    </row>
    <row r="150" spans="1:44" x14ac:dyDescent="0.25">
      <c r="A150" s="12" t="s">
        <v>307</v>
      </c>
      <c r="B150" s="13" t="s">
        <v>308</v>
      </c>
      <c r="C150" s="28">
        <v>1</v>
      </c>
      <c r="D150" s="28">
        <v>1</v>
      </c>
      <c r="E150" s="28">
        <v>1</v>
      </c>
      <c r="F150" s="28"/>
      <c r="G150" s="28">
        <v>1</v>
      </c>
      <c r="H150" s="28">
        <v>1</v>
      </c>
      <c r="I150" s="28">
        <v>1</v>
      </c>
      <c r="J150" s="28"/>
      <c r="K150" s="28">
        <v>1</v>
      </c>
      <c r="L150" s="28">
        <v>1</v>
      </c>
      <c r="M150" s="28">
        <v>1</v>
      </c>
      <c r="N150" s="28"/>
      <c r="O150" s="28">
        <v>1</v>
      </c>
      <c r="P150" s="28">
        <v>1</v>
      </c>
      <c r="Q150" s="28">
        <v>1</v>
      </c>
      <c r="R150" s="28"/>
      <c r="S150" s="28">
        <v>1</v>
      </c>
      <c r="T150" s="28">
        <v>1</v>
      </c>
      <c r="U150" s="28">
        <v>1</v>
      </c>
      <c r="V150" s="28"/>
      <c r="W150" s="28">
        <v>1</v>
      </c>
      <c r="X150" s="28">
        <v>1</v>
      </c>
      <c r="Y150" s="28">
        <v>1</v>
      </c>
      <c r="Z150" s="28"/>
      <c r="AA150" s="28">
        <v>1</v>
      </c>
      <c r="AB150" s="28">
        <v>1</v>
      </c>
      <c r="AC150" s="28">
        <v>1</v>
      </c>
      <c r="AD150" s="28"/>
      <c r="AE150" s="28">
        <v>1</v>
      </c>
      <c r="AF150" s="28">
        <v>1</v>
      </c>
      <c r="AG150" s="28">
        <v>1</v>
      </c>
      <c r="AH150" s="28"/>
      <c r="AI150" s="28">
        <v>1</v>
      </c>
      <c r="AJ150" s="28">
        <v>1</v>
      </c>
      <c r="AK150" s="28">
        <v>1</v>
      </c>
      <c r="AL150" s="28"/>
      <c r="AM150" s="28">
        <v>1</v>
      </c>
      <c r="AN150" s="28">
        <v>1</v>
      </c>
      <c r="AO150" s="28">
        <v>1</v>
      </c>
      <c r="AP150" s="28"/>
      <c r="AQ150" s="28">
        <f t="shared" si="4"/>
        <v>30</v>
      </c>
      <c r="AR150" s="29">
        <f t="shared" si="5"/>
        <v>1</v>
      </c>
    </row>
    <row r="151" spans="1:44" x14ac:dyDescent="0.25">
      <c r="A151" s="12" t="s">
        <v>309</v>
      </c>
      <c r="B151" s="13" t="s">
        <v>310</v>
      </c>
      <c r="C151" s="28">
        <v>1</v>
      </c>
      <c r="D151" s="28">
        <v>1</v>
      </c>
      <c r="E151" s="28">
        <v>1</v>
      </c>
      <c r="F151" s="28"/>
      <c r="G151" s="28">
        <v>1</v>
      </c>
      <c r="H151" s="28">
        <v>1</v>
      </c>
      <c r="I151" s="28">
        <v>1</v>
      </c>
      <c r="J151" s="28"/>
      <c r="K151" s="28">
        <v>1</v>
      </c>
      <c r="L151" s="28">
        <v>1</v>
      </c>
      <c r="M151" s="28">
        <v>1</v>
      </c>
      <c r="N151" s="28"/>
      <c r="O151" s="28">
        <v>1</v>
      </c>
      <c r="P151" s="28">
        <v>1</v>
      </c>
      <c r="Q151" s="28">
        <v>1</v>
      </c>
      <c r="R151" s="28"/>
      <c r="S151" s="28">
        <v>1</v>
      </c>
      <c r="T151" s="28">
        <v>1</v>
      </c>
      <c r="U151" s="28">
        <v>1</v>
      </c>
      <c r="V151" s="28"/>
      <c r="W151" s="28">
        <v>1</v>
      </c>
      <c r="X151" s="28">
        <v>1</v>
      </c>
      <c r="Y151" s="28">
        <v>1</v>
      </c>
      <c r="Z151" s="28"/>
      <c r="AA151" s="28">
        <v>1</v>
      </c>
      <c r="AB151" s="28">
        <v>1</v>
      </c>
      <c r="AC151" s="28">
        <v>1</v>
      </c>
      <c r="AD151" s="28"/>
      <c r="AE151" s="28">
        <v>1</v>
      </c>
      <c r="AF151" s="28">
        <v>1</v>
      </c>
      <c r="AG151" s="28">
        <v>1</v>
      </c>
      <c r="AH151" s="28"/>
      <c r="AI151" s="28">
        <v>1</v>
      </c>
      <c r="AJ151" s="28">
        <v>1</v>
      </c>
      <c r="AK151" s="28">
        <v>1</v>
      </c>
      <c r="AL151" s="28"/>
      <c r="AM151" s="28">
        <v>1</v>
      </c>
      <c r="AN151" s="28">
        <v>1</v>
      </c>
      <c r="AO151" s="28">
        <v>1</v>
      </c>
      <c r="AP151" s="28"/>
      <c r="AQ151" s="28">
        <f t="shared" si="4"/>
        <v>30</v>
      </c>
      <c r="AR151" s="29">
        <f t="shared" si="5"/>
        <v>1</v>
      </c>
    </row>
    <row r="152" spans="1:44" x14ac:dyDescent="0.25">
      <c r="A152" s="12" t="s">
        <v>311</v>
      </c>
      <c r="B152" s="13" t="s">
        <v>312</v>
      </c>
      <c r="C152" s="28">
        <v>0</v>
      </c>
      <c r="D152" s="28">
        <v>1</v>
      </c>
      <c r="E152" s="28">
        <v>1</v>
      </c>
      <c r="F152" s="28"/>
      <c r="G152" s="28">
        <v>0</v>
      </c>
      <c r="H152" s="28">
        <v>1</v>
      </c>
      <c r="I152" s="28">
        <v>1</v>
      </c>
      <c r="J152" s="28"/>
      <c r="K152" s="28">
        <v>0</v>
      </c>
      <c r="L152" s="28">
        <v>1</v>
      </c>
      <c r="M152" s="28">
        <v>1</v>
      </c>
      <c r="N152" s="28"/>
      <c r="O152" s="28">
        <v>0</v>
      </c>
      <c r="P152" s="28">
        <v>1</v>
      </c>
      <c r="Q152" s="28">
        <v>1</v>
      </c>
      <c r="R152" s="28"/>
      <c r="S152" s="28">
        <v>0</v>
      </c>
      <c r="T152" s="28">
        <v>1</v>
      </c>
      <c r="U152" s="28">
        <v>1</v>
      </c>
      <c r="V152" s="28"/>
      <c r="W152" s="28">
        <v>0</v>
      </c>
      <c r="X152" s="28">
        <v>1</v>
      </c>
      <c r="Y152" s="28">
        <v>1</v>
      </c>
      <c r="Z152" s="28"/>
      <c r="AA152" s="28">
        <v>0</v>
      </c>
      <c r="AB152" s="28">
        <v>1</v>
      </c>
      <c r="AC152" s="28">
        <v>1</v>
      </c>
      <c r="AD152" s="28"/>
      <c r="AE152" s="28">
        <v>0</v>
      </c>
      <c r="AF152" s="28">
        <v>1</v>
      </c>
      <c r="AG152" s="28">
        <v>1</v>
      </c>
      <c r="AH152" s="28"/>
      <c r="AI152" s="28">
        <v>0</v>
      </c>
      <c r="AJ152" s="28">
        <v>1</v>
      </c>
      <c r="AK152" s="28">
        <v>1</v>
      </c>
      <c r="AL152" s="28"/>
      <c r="AM152" s="28">
        <v>0</v>
      </c>
      <c r="AN152" s="28">
        <v>1</v>
      </c>
      <c r="AO152" s="28">
        <v>1</v>
      </c>
      <c r="AP152" s="28"/>
      <c r="AQ152" s="28">
        <f t="shared" si="4"/>
        <v>20</v>
      </c>
      <c r="AR152" s="29">
        <f t="shared" si="5"/>
        <v>0.66666666666666663</v>
      </c>
    </row>
    <row r="153" spans="1:44" x14ac:dyDescent="0.25">
      <c r="A153" s="12" t="s">
        <v>313</v>
      </c>
      <c r="B153" s="13" t="s">
        <v>314</v>
      </c>
      <c r="C153" s="28">
        <v>1</v>
      </c>
      <c r="D153" s="28">
        <v>1</v>
      </c>
      <c r="E153" s="28">
        <v>1</v>
      </c>
      <c r="F153" s="28"/>
      <c r="G153" s="28">
        <v>1</v>
      </c>
      <c r="H153" s="28">
        <v>1</v>
      </c>
      <c r="I153" s="28">
        <v>1</v>
      </c>
      <c r="J153" s="28"/>
      <c r="K153" s="28">
        <v>1</v>
      </c>
      <c r="L153" s="28">
        <v>1</v>
      </c>
      <c r="M153" s="28">
        <v>1</v>
      </c>
      <c r="N153" s="28"/>
      <c r="O153" s="28">
        <v>1</v>
      </c>
      <c r="P153" s="28">
        <v>1</v>
      </c>
      <c r="Q153" s="28">
        <v>1</v>
      </c>
      <c r="R153" s="28"/>
      <c r="S153" s="28">
        <v>1</v>
      </c>
      <c r="T153" s="28">
        <v>1</v>
      </c>
      <c r="U153" s="28">
        <v>1</v>
      </c>
      <c r="V153" s="28"/>
      <c r="W153" s="28">
        <v>1</v>
      </c>
      <c r="X153" s="28">
        <v>1</v>
      </c>
      <c r="Y153" s="28">
        <v>1</v>
      </c>
      <c r="Z153" s="28"/>
      <c r="AA153" s="28">
        <v>1</v>
      </c>
      <c r="AB153" s="28">
        <v>1</v>
      </c>
      <c r="AC153" s="28">
        <v>1</v>
      </c>
      <c r="AD153" s="28"/>
      <c r="AE153" s="28">
        <v>1</v>
      </c>
      <c r="AF153" s="28">
        <v>1</v>
      </c>
      <c r="AG153" s="28">
        <v>1</v>
      </c>
      <c r="AH153" s="28"/>
      <c r="AI153" s="28">
        <v>1</v>
      </c>
      <c r="AJ153" s="28">
        <v>1</v>
      </c>
      <c r="AK153" s="28">
        <v>1</v>
      </c>
      <c r="AL153" s="28"/>
      <c r="AM153" s="28">
        <v>1</v>
      </c>
      <c r="AN153" s="28">
        <v>1</v>
      </c>
      <c r="AO153" s="28">
        <v>1</v>
      </c>
      <c r="AP153" s="28"/>
      <c r="AQ153" s="28">
        <f t="shared" si="4"/>
        <v>30</v>
      </c>
      <c r="AR153" s="29">
        <f t="shared" si="5"/>
        <v>1</v>
      </c>
    </row>
    <row r="154" spans="1:44" x14ac:dyDescent="0.25">
      <c r="A154" s="12" t="s">
        <v>315</v>
      </c>
      <c r="B154" s="13" t="s">
        <v>316</v>
      </c>
      <c r="C154" s="28">
        <v>1</v>
      </c>
      <c r="D154" s="28">
        <v>1</v>
      </c>
      <c r="E154" s="28">
        <v>1</v>
      </c>
      <c r="F154" s="28"/>
      <c r="G154" s="28">
        <v>1</v>
      </c>
      <c r="H154" s="28">
        <v>1</v>
      </c>
      <c r="I154" s="28">
        <v>1</v>
      </c>
      <c r="J154" s="28"/>
      <c r="K154" s="28">
        <v>1</v>
      </c>
      <c r="L154" s="28">
        <v>1</v>
      </c>
      <c r="M154" s="28">
        <v>1</v>
      </c>
      <c r="N154" s="28"/>
      <c r="O154" s="28">
        <v>0</v>
      </c>
      <c r="P154" s="28">
        <v>1</v>
      </c>
      <c r="Q154" s="28">
        <v>1</v>
      </c>
      <c r="R154" s="28"/>
      <c r="S154" s="28">
        <v>1</v>
      </c>
      <c r="T154" s="28">
        <v>1</v>
      </c>
      <c r="U154" s="28">
        <v>1</v>
      </c>
      <c r="V154" s="28"/>
      <c r="W154" s="28">
        <v>1</v>
      </c>
      <c r="X154" s="28">
        <v>1</v>
      </c>
      <c r="Y154" s="28">
        <v>1</v>
      </c>
      <c r="Z154" s="28"/>
      <c r="AA154" s="28">
        <v>1</v>
      </c>
      <c r="AB154" s="28">
        <v>1</v>
      </c>
      <c r="AC154" s="28">
        <v>1</v>
      </c>
      <c r="AD154" s="28"/>
      <c r="AE154" s="28">
        <v>1</v>
      </c>
      <c r="AF154" s="28">
        <v>1</v>
      </c>
      <c r="AG154" s="28">
        <v>1</v>
      </c>
      <c r="AH154" s="28"/>
      <c r="AI154" s="28">
        <v>1</v>
      </c>
      <c r="AJ154" s="28">
        <v>1</v>
      </c>
      <c r="AK154" s="28">
        <v>1</v>
      </c>
      <c r="AL154" s="28"/>
      <c r="AM154" s="28">
        <v>1</v>
      </c>
      <c r="AN154" s="28">
        <v>1</v>
      </c>
      <c r="AO154" s="28">
        <v>1</v>
      </c>
      <c r="AP154" s="28"/>
      <c r="AQ154" s="28">
        <f t="shared" si="4"/>
        <v>29</v>
      </c>
      <c r="AR154" s="29">
        <f t="shared" si="5"/>
        <v>0.96666666666666667</v>
      </c>
    </row>
    <row r="155" spans="1:44" x14ac:dyDescent="0.25">
      <c r="A155" s="12" t="s">
        <v>317</v>
      </c>
      <c r="B155" s="13" t="s">
        <v>318</v>
      </c>
      <c r="C155" s="28">
        <v>1</v>
      </c>
      <c r="D155" s="28">
        <v>1</v>
      </c>
      <c r="E155" s="28">
        <v>1</v>
      </c>
      <c r="F155" s="28"/>
      <c r="G155" s="28">
        <v>1</v>
      </c>
      <c r="H155" s="28">
        <v>1</v>
      </c>
      <c r="I155" s="28">
        <v>1</v>
      </c>
      <c r="J155" s="28"/>
      <c r="K155" s="28">
        <v>1</v>
      </c>
      <c r="L155" s="28">
        <v>1</v>
      </c>
      <c r="M155" s="28">
        <v>1</v>
      </c>
      <c r="N155" s="28"/>
      <c r="O155" s="28">
        <v>1</v>
      </c>
      <c r="P155" s="28">
        <v>1</v>
      </c>
      <c r="Q155" s="28">
        <v>1</v>
      </c>
      <c r="R155" s="28"/>
      <c r="S155" s="28">
        <v>1</v>
      </c>
      <c r="T155" s="28">
        <v>1</v>
      </c>
      <c r="U155" s="28">
        <v>1</v>
      </c>
      <c r="V155" s="28"/>
      <c r="W155" s="28">
        <v>1</v>
      </c>
      <c r="X155" s="28">
        <v>1</v>
      </c>
      <c r="Y155" s="28">
        <v>1</v>
      </c>
      <c r="Z155" s="28"/>
      <c r="AA155" s="28">
        <v>1</v>
      </c>
      <c r="AB155" s="28">
        <v>1</v>
      </c>
      <c r="AC155" s="28">
        <v>1</v>
      </c>
      <c r="AD155" s="28"/>
      <c r="AE155" s="28">
        <v>1</v>
      </c>
      <c r="AF155" s="28">
        <v>1</v>
      </c>
      <c r="AG155" s="28">
        <v>1</v>
      </c>
      <c r="AH155" s="28"/>
      <c r="AI155" s="28">
        <v>1</v>
      </c>
      <c r="AJ155" s="28">
        <v>1</v>
      </c>
      <c r="AK155" s="28">
        <v>1</v>
      </c>
      <c r="AL155" s="28"/>
      <c r="AM155" s="28">
        <v>1</v>
      </c>
      <c r="AN155" s="28">
        <v>1</v>
      </c>
      <c r="AO155" s="28">
        <v>1</v>
      </c>
      <c r="AP155" s="28"/>
      <c r="AQ155" s="28">
        <f t="shared" si="4"/>
        <v>30</v>
      </c>
      <c r="AR155" s="29">
        <f t="shared" si="5"/>
        <v>1</v>
      </c>
    </row>
    <row r="156" spans="1:44" x14ac:dyDescent="0.25">
      <c r="A156" s="12" t="s">
        <v>319</v>
      </c>
      <c r="B156" s="13" t="s">
        <v>320</v>
      </c>
      <c r="C156" s="28">
        <v>1</v>
      </c>
      <c r="D156" s="28">
        <v>1</v>
      </c>
      <c r="E156" s="28">
        <v>1</v>
      </c>
      <c r="F156" s="28"/>
      <c r="G156" s="28">
        <v>1</v>
      </c>
      <c r="H156" s="28">
        <v>1</v>
      </c>
      <c r="I156" s="28">
        <v>1</v>
      </c>
      <c r="J156" s="28"/>
      <c r="K156" s="28">
        <v>1</v>
      </c>
      <c r="L156" s="28">
        <v>1</v>
      </c>
      <c r="M156" s="28">
        <v>1</v>
      </c>
      <c r="N156" s="28"/>
      <c r="O156" s="28">
        <v>1</v>
      </c>
      <c r="P156" s="28">
        <v>1</v>
      </c>
      <c r="Q156" s="28">
        <v>1</v>
      </c>
      <c r="R156" s="28"/>
      <c r="S156" s="28">
        <v>1</v>
      </c>
      <c r="T156" s="28">
        <v>1</v>
      </c>
      <c r="U156" s="28">
        <v>1</v>
      </c>
      <c r="V156" s="28"/>
      <c r="W156" s="28">
        <v>1</v>
      </c>
      <c r="X156" s="28">
        <v>1</v>
      </c>
      <c r="Y156" s="28">
        <v>1</v>
      </c>
      <c r="Z156" s="28"/>
      <c r="AA156" s="28">
        <v>1</v>
      </c>
      <c r="AB156" s="28">
        <v>1</v>
      </c>
      <c r="AC156" s="28">
        <v>1</v>
      </c>
      <c r="AD156" s="28"/>
      <c r="AE156" s="28">
        <v>1</v>
      </c>
      <c r="AF156" s="28">
        <v>1</v>
      </c>
      <c r="AG156" s="28">
        <v>1</v>
      </c>
      <c r="AH156" s="28"/>
      <c r="AI156" s="28">
        <v>1</v>
      </c>
      <c r="AJ156" s="28">
        <v>1</v>
      </c>
      <c r="AK156" s="28">
        <v>1</v>
      </c>
      <c r="AL156" s="28"/>
      <c r="AM156" s="28">
        <v>1</v>
      </c>
      <c r="AN156" s="28">
        <v>1</v>
      </c>
      <c r="AO156" s="28">
        <v>1</v>
      </c>
      <c r="AP156" s="28"/>
      <c r="AQ156" s="28">
        <f t="shared" si="4"/>
        <v>30</v>
      </c>
      <c r="AR156" s="29">
        <f t="shared" si="5"/>
        <v>1</v>
      </c>
    </row>
    <row r="157" spans="1:44" x14ac:dyDescent="0.25">
      <c r="A157" s="12" t="s">
        <v>321</v>
      </c>
      <c r="B157" s="13" t="s">
        <v>322</v>
      </c>
      <c r="C157" s="28">
        <v>1</v>
      </c>
      <c r="D157" s="28">
        <v>1</v>
      </c>
      <c r="E157" s="28">
        <v>1</v>
      </c>
      <c r="F157" s="28"/>
      <c r="G157" s="28">
        <v>1</v>
      </c>
      <c r="H157" s="28">
        <v>1</v>
      </c>
      <c r="I157" s="28">
        <v>1</v>
      </c>
      <c r="J157" s="28"/>
      <c r="K157" s="28">
        <v>1</v>
      </c>
      <c r="L157" s="28">
        <v>1</v>
      </c>
      <c r="M157" s="28">
        <v>1</v>
      </c>
      <c r="N157" s="28"/>
      <c r="O157" s="28">
        <v>1</v>
      </c>
      <c r="P157" s="28">
        <v>1</v>
      </c>
      <c r="Q157" s="28">
        <v>1</v>
      </c>
      <c r="R157" s="28"/>
      <c r="S157" s="28">
        <v>1</v>
      </c>
      <c r="T157" s="28">
        <v>1</v>
      </c>
      <c r="U157" s="28">
        <v>1</v>
      </c>
      <c r="V157" s="28"/>
      <c r="W157" s="28">
        <v>1</v>
      </c>
      <c r="X157" s="28">
        <v>1</v>
      </c>
      <c r="Y157" s="28">
        <v>1</v>
      </c>
      <c r="Z157" s="28"/>
      <c r="AA157" s="28">
        <v>1</v>
      </c>
      <c r="AB157" s="28">
        <v>1</v>
      </c>
      <c r="AC157" s="28">
        <v>1</v>
      </c>
      <c r="AD157" s="28"/>
      <c r="AE157" s="28">
        <v>1</v>
      </c>
      <c r="AF157" s="28">
        <v>1</v>
      </c>
      <c r="AG157" s="28">
        <v>1</v>
      </c>
      <c r="AH157" s="28"/>
      <c r="AI157" s="28">
        <v>1</v>
      </c>
      <c r="AJ157" s="28">
        <v>1</v>
      </c>
      <c r="AK157" s="28">
        <v>1</v>
      </c>
      <c r="AL157" s="28"/>
      <c r="AM157" s="28">
        <v>1</v>
      </c>
      <c r="AN157" s="28">
        <v>1</v>
      </c>
      <c r="AO157" s="28">
        <v>1</v>
      </c>
      <c r="AP157" s="28"/>
      <c r="AQ157" s="28">
        <f t="shared" si="4"/>
        <v>30</v>
      </c>
      <c r="AR157" s="29">
        <f t="shared" si="5"/>
        <v>1</v>
      </c>
    </row>
    <row r="158" spans="1:44" x14ac:dyDescent="0.25">
      <c r="A158" s="12" t="s">
        <v>323</v>
      </c>
      <c r="B158" s="13" t="s">
        <v>324</v>
      </c>
      <c r="C158" s="28">
        <v>1</v>
      </c>
      <c r="D158" s="28">
        <v>1</v>
      </c>
      <c r="E158" s="28">
        <v>1</v>
      </c>
      <c r="F158" s="28"/>
      <c r="G158" s="28">
        <v>1</v>
      </c>
      <c r="H158" s="28">
        <v>1</v>
      </c>
      <c r="I158" s="28">
        <v>1</v>
      </c>
      <c r="J158" s="28"/>
      <c r="K158" s="28">
        <v>1</v>
      </c>
      <c r="L158" s="28">
        <v>1</v>
      </c>
      <c r="M158" s="28">
        <v>1</v>
      </c>
      <c r="N158" s="28"/>
      <c r="O158" s="28">
        <v>1</v>
      </c>
      <c r="P158" s="28">
        <v>1</v>
      </c>
      <c r="Q158" s="28">
        <v>1</v>
      </c>
      <c r="R158" s="28"/>
      <c r="S158" s="28">
        <v>1</v>
      </c>
      <c r="T158" s="28">
        <v>1</v>
      </c>
      <c r="U158" s="28">
        <v>1</v>
      </c>
      <c r="V158" s="28"/>
      <c r="W158" s="28">
        <v>1</v>
      </c>
      <c r="X158" s="28">
        <v>1</v>
      </c>
      <c r="Y158" s="28">
        <v>1</v>
      </c>
      <c r="Z158" s="28"/>
      <c r="AA158" s="28">
        <v>1</v>
      </c>
      <c r="AB158" s="28">
        <v>1</v>
      </c>
      <c r="AC158" s="28">
        <v>1</v>
      </c>
      <c r="AD158" s="28"/>
      <c r="AE158" s="28">
        <v>1</v>
      </c>
      <c r="AF158" s="28">
        <v>1</v>
      </c>
      <c r="AG158" s="28">
        <v>1</v>
      </c>
      <c r="AH158" s="28"/>
      <c r="AI158" s="28">
        <v>1</v>
      </c>
      <c r="AJ158" s="28">
        <v>1</v>
      </c>
      <c r="AK158" s="28">
        <v>1</v>
      </c>
      <c r="AL158" s="28"/>
      <c r="AM158" s="28">
        <v>1</v>
      </c>
      <c r="AN158" s="28">
        <v>1</v>
      </c>
      <c r="AO158" s="28">
        <v>1</v>
      </c>
      <c r="AP158" s="28"/>
      <c r="AQ158" s="28">
        <f t="shared" si="4"/>
        <v>30</v>
      </c>
      <c r="AR158" s="29">
        <f t="shared" si="5"/>
        <v>1</v>
      </c>
    </row>
    <row r="159" spans="1:44" x14ac:dyDescent="0.25">
      <c r="A159" s="12" t="s">
        <v>325</v>
      </c>
      <c r="B159" s="13" t="s">
        <v>326</v>
      </c>
      <c r="C159" s="28">
        <v>1</v>
      </c>
      <c r="D159" s="28">
        <v>1</v>
      </c>
      <c r="E159" s="28">
        <v>1</v>
      </c>
      <c r="F159" s="28"/>
      <c r="G159" s="28">
        <v>1</v>
      </c>
      <c r="H159" s="28">
        <v>1</v>
      </c>
      <c r="I159" s="28">
        <v>1</v>
      </c>
      <c r="J159" s="28"/>
      <c r="K159" s="28">
        <v>1</v>
      </c>
      <c r="L159" s="28">
        <v>1</v>
      </c>
      <c r="M159" s="28">
        <v>1</v>
      </c>
      <c r="N159" s="28"/>
      <c r="O159" s="28">
        <v>1</v>
      </c>
      <c r="P159" s="28">
        <v>1</v>
      </c>
      <c r="Q159" s="28">
        <v>1</v>
      </c>
      <c r="R159" s="28"/>
      <c r="S159" s="28">
        <v>1</v>
      </c>
      <c r="T159" s="28">
        <v>1</v>
      </c>
      <c r="U159" s="28">
        <v>1</v>
      </c>
      <c r="V159" s="28"/>
      <c r="W159" s="28">
        <v>1</v>
      </c>
      <c r="X159" s="28">
        <v>1</v>
      </c>
      <c r="Y159" s="28">
        <v>1</v>
      </c>
      <c r="Z159" s="28"/>
      <c r="AA159" s="28">
        <v>1</v>
      </c>
      <c r="AB159" s="28">
        <v>1</v>
      </c>
      <c r="AC159" s="28">
        <v>1</v>
      </c>
      <c r="AD159" s="28"/>
      <c r="AE159" s="28">
        <v>1</v>
      </c>
      <c r="AF159" s="28">
        <v>1</v>
      </c>
      <c r="AG159" s="28">
        <v>1</v>
      </c>
      <c r="AH159" s="28"/>
      <c r="AI159" s="28">
        <v>1</v>
      </c>
      <c r="AJ159" s="28">
        <v>1</v>
      </c>
      <c r="AK159" s="28">
        <v>1</v>
      </c>
      <c r="AL159" s="28"/>
      <c r="AM159" s="28">
        <v>1</v>
      </c>
      <c r="AN159" s="28">
        <v>1</v>
      </c>
      <c r="AO159" s="28">
        <v>1</v>
      </c>
      <c r="AP159" s="28"/>
      <c r="AQ159" s="28">
        <f t="shared" si="4"/>
        <v>30</v>
      </c>
      <c r="AR159" s="29">
        <f t="shared" si="5"/>
        <v>1</v>
      </c>
    </row>
    <row r="160" spans="1:44" x14ac:dyDescent="0.25">
      <c r="A160" s="12" t="s">
        <v>327</v>
      </c>
      <c r="B160" s="13" t="s">
        <v>328</v>
      </c>
      <c r="C160" s="28">
        <v>1</v>
      </c>
      <c r="D160" s="28">
        <v>1</v>
      </c>
      <c r="E160" s="28">
        <v>1</v>
      </c>
      <c r="F160" s="28"/>
      <c r="G160" s="28">
        <v>1</v>
      </c>
      <c r="H160" s="28">
        <v>1</v>
      </c>
      <c r="I160" s="28">
        <v>1</v>
      </c>
      <c r="J160" s="28"/>
      <c r="K160" s="28">
        <v>1</v>
      </c>
      <c r="L160" s="28">
        <v>1</v>
      </c>
      <c r="M160" s="28">
        <v>1</v>
      </c>
      <c r="N160" s="28"/>
      <c r="O160" s="28">
        <v>1</v>
      </c>
      <c r="P160" s="28">
        <v>1</v>
      </c>
      <c r="Q160" s="28">
        <v>1</v>
      </c>
      <c r="R160" s="28"/>
      <c r="S160" s="28">
        <v>1</v>
      </c>
      <c r="T160" s="28">
        <v>1</v>
      </c>
      <c r="U160" s="28">
        <v>1</v>
      </c>
      <c r="V160" s="28"/>
      <c r="W160" s="28">
        <v>0</v>
      </c>
      <c r="X160" s="28">
        <v>0</v>
      </c>
      <c r="Y160" s="28">
        <v>1</v>
      </c>
      <c r="Z160" s="28"/>
      <c r="AA160" s="28">
        <v>0</v>
      </c>
      <c r="AB160" s="28">
        <v>1</v>
      </c>
      <c r="AC160" s="28">
        <v>1</v>
      </c>
      <c r="AD160" s="28"/>
      <c r="AE160" s="28">
        <v>1</v>
      </c>
      <c r="AF160" s="28">
        <v>1</v>
      </c>
      <c r="AG160" s="28">
        <v>1</v>
      </c>
      <c r="AH160" s="28"/>
      <c r="AI160" s="28">
        <v>1</v>
      </c>
      <c r="AJ160" s="28">
        <v>1</v>
      </c>
      <c r="AK160" s="28">
        <v>1</v>
      </c>
      <c r="AL160" s="28"/>
      <c r="AM160" s="28">
        <v>0</v>
      </c>
      <c r="AN160" s="28">
        <v>0</v>
      </c>
      <c r="AO160" s="28">
        <v>1</v>
      </c>
      <c r="AP160" s="28"/>
      <c r="AQ160" s="28">
        <f t="shared" si="4"/>
        <v>25</v>
      </c>
      <c r="AR160" s="29">
        <f t="shared" si="5"/>
        <v>0.83333333333333337</v>
      </c>
    </row>
    <row r="161" spans="1:44" x14ac:dyDescent="0.25">
      <c r="A161" s="12" t="s">
        <v>329</v>
      </c>
      <c r="B161" s="13" t="s">
        <v>330</v>
      </c>
      <c r="C161" s="28">
        <v>1</v>
      </c>
      <c r="D161" s="28">
        <v>1</v>
      </c>
      <c r="E161" s="28">
        <v>1</v>
      </c>
      <c r="F161" s="28"/>
      <c r="G161" s="28">
        <v>1</v>
      </c>
      <c r="H161" s="28">
        <v>1</v>
      </c>
      <c r="I161" s="28">
        <v>1</v>
      </c>
      <c r="J161" s="28"/>
      <c r="K161" s="28">
        <v>1</v>
      </c>
      <c r="L161" s="28">
        <v>1</v>
      </c>
      <c r="M161" s="28">
        <v>1</v>
      </c>
      <c r="N161" s="28"/>
      <c r="O161" s="28">
        <v>1</v>
      </c>
      <c r="P161" s="28">
        <v>1</v>
      </c>
      <c r="Q161" s="28">
        <v>1</v>
      </c>
      <c r="R161" s="28"/>
      <c r="S161" s="28">
        <v>1</v>
      </c>
      <c r="T161" s="28">
        <v>1</v>
      </c>
      <c r="U161" s="28">
        <v>1</v>
      </c>
      <c r="V161" s="28"/>
      <c r="W161" s="28">
        <v>1</v>
      </c>
      <c r="X161" s="28">
        <v>1</v>
      </c>
      <c r="Y161" s="28">
        <v>1</v>
      </c>
      <c r="Z161" s="28"/>
      <c r="AA161" s="28">
        <v>1</v>
      </c>
      <c r="AB161" s="28">
        <v>1</v>
      </c>
      <c r="AC161" s="28">
        <v>1</v>
      </c>
      <c r="AD161" s="28"/>
      <c r="AE161" s="28">
        <v>1</v>
      </c>
      <c r="AF161" s="28">
        <v>1</v>
      </c>
      <c r="AG161" s="28">
        <v>1</v>
      </c>
      <c r="AH161" s="28"/>
      <c r="AI161" s="28">
        <v>1</v>
      </c>
      <c r="AJ161" s="28">
        <v>1</v>
      </c>
      <c r="AK161" s="28">
        <v>1</v>
      </c>
      <c r="AL161" s="28"/>
      <c r="AM161" s="28">
        <v>1</v>
      </c>
      <c r="AN161" s="28">
        <v>1</v>
      </c>
      <c r="AO161" s="28">
        <v>1</v>
      </c>
      <c r="AP161" s="28"/>
      <c r="AQ161" s="28">
        <f t="shared" si="4"/>
        <v>30</v>
      </c>
      <c r="AR161" s="29">
        <f t="shared" si="5"/>
        <v>1</v>
      </c>
    </row>
    <row r="162" spans="1:44" x14ac:dyDescent="0.25">
      <c r="A162" s="12" t="s">
        <v>331</v>
      </c>
      <c r="B162" s="13" t="s">
        <v>332</v>
      </c>
      <c r="C162" s="28">
        <v>1</v>
      </c>
      <c r="D162" s="28">
        <v>1</v>
      </c>
      <c r="E162" s="28">
        <v>1</v>
      </c>
      <c r="F162" s="28"/>
      <c r="G162" s="28">
        <v>1</v>
      </c>
      <c r="H162" s="28">
        <v>1</v>
      </c>
      <c r="I162" s="28">
        <v>1</v>
      </c>
      <c r="J162" s="28"/>
      <c r="K162" s="28">
        <v>1</v>
      </c>
      <c r="L162" s="28">
        <v>1</v>
      </c>
      <c r="M162" s="28">
        <v>1</v>
      </c>
      <c r="N162" s="28"/>
      <c r="O162" s="28">
        <v>1</v>
      </c>
      <c r="P162" s="28">
        <v>1</v>
      </c>
      <c r="Q162" s="28">
        <v>1</v>
      </c>
      <c r="R162" s="28"/>
      <c r="S162" s="28">
        <v>1</v>
      </c>
      <c r="T162" s="28">
        <v>1</v>
      </c>
      <c r="U162" s="28">
        <v>1</v>
      </c>
      <c r="V162" s="28"/>
      <c r="W162" s="28">
        <v>1</v>
      </c>
      <c r="X162" s="28">
        <v>1</v>
      </c>
      <c r="Y162" s="28">
        <v>1</v>
      </c>
      <c r="Z162" s="28"/>
      <c r="AA162" s="28">
        <v>1</v>
      </c>
      <c r="AB162" s="28">
        <v>1</v>
      </c>
      <c r="AC162" s="28">
        <v>1</v>
      </c>
      <c r="AD162" s="28"/>
      <c r="AE162" s="28">
        <v>1</v>
      </c>
      <c r="AF162" s="28">
        <v>1</v>
      </c>
      <c r="AG162" s="28">
        <v>1</v>
      </c>
      <c r="AH162" s="28"/>
      <c r="AI162" s="28">
        <v>1</v>
      </c>
      <c r="AJ162" s="28">
        <v>1</v>
      </c>
      <c r="AK162" s="28">
        <v>1</v>
      </c>
      <c r="AL162" s="28"/>
      <c r="AM162" s="28">
        <v>1</v>
      </c>
      <c r="AN162" s="28">
        <v>1</v>
      </c>
      <c r="AO162" s="28">
        <v>1</v>
      </c>
      <c r="AP162" s="28"/>
      <c r="AQ162" s="28">
        <f t="shared" si="4"/>
        <v>30</v>
      </c>
      <c r="AR162" s="29">
        <f t="shared" si="5"/>
        <v>1</v>
      </c>
    </row>
    <row r="163" spans="1:44" x14ac:dyDescent="0.25">
      <c r="A163" s="12" t="s">
        <v>333</v>
      </c>
      <c r="B163" s="13" t="s">
        <v>334</v>
      </c>
      <c r="C163" s="28">
        <v>1</v>
      </c>
      <c r="D163" s="28">
        <v>1</v>
      </c>
      <c r="E163" s="28">
        <v>1</v>
      </c>
      <c r="F163" s="28"/>
      <c r="G163" s="28">
        <v>1</v>
      </c>
      <c r="H163" s="28">
        <v>1</v>
      </c>
      <c r="I163" s="28">
        <v>1</v>
      </c>
      <c r="J163" s="28"/>
      <c r="K163" s="28">
        <v>1</v>
      </c>
      <c r="L163" s="28">
        <v>1</v>
      </c>
      <c r="M163" s="28">
        <v>1</v>
      </c>
      <c r="N163" s="28"/>
      <c r="O163" s="28">
        <v>1</v>
      </c>
      <c r="P163" s="28">
        <v>1</v>
      </c>
      <c r="Q163" s="28">
        <v>1</v>
      </c>
      <c r="R163" s="28"/>
      <c r="S163" s="28">
        <v>1</v>
      </c>
      <c r="T163" s="28">
        <v>1</v>
      </c>
      <c r="U163" s="28">
        <v>1</v>
      </c>
      <c r="V163" s="28"/>
      <c r="W163" s="28">
        <v>1</v>
      </c>
      <c r="X163" s="28">
        <v>1</v>
      </c>
      <c r="Y163" s="28">
        <v>1</v>
      </c>
      <c r="Z163" s="28"/>
      <c r="AA163" s="28">
        <v>1</v>
      </c>
      <c r="AB163" s="28">
        <v>1</v>
      </c>
      <c r="AC163" s="28">
        <v>1</v>
      </c>
      <c r="AD163" s="28"/>
      <c r="AE163" s="28">
        <v>1</v>
      </c>
      <c r="AF163" s="28">
        <v>1</v>
      </c>
      <c r="AG163" s="28">
        <v>1</v>
      </c>
      <c r="AH163" s="28"/>
      <c r="AI163" s="28">
        <v>1</v>
      </c>
      <c r="AJ163" s="28">
        <v>1</v>
      </c>
      <c r="AK163" s="28">
        <v>1</v>
      </c>
      <c r="AL163" s="28"/>
      <c r="AM163" s="28">
        <v>1</v>
      </c>
      <c r="AN163" s="28">
        <v>1</v>
      </c>
      <c r="AO163" s="28">
        <v>1</v>
      </c>
      <c r="AP163" s="28"/>
      <c r="AQ163" s="28">
        <f t="shared" si="4"/>
        <v>30</v>
      </c>
      <c r="AR163" s="29">
        <f t="shared" si="5"/>
        <v>1</v>
      </c>
    </row>
    <row r="164" spans="1:44" x14ac:dyDescent="0.25">
      <c r="A164" s="12" t="s">
        <v>335</v>
      </c>
      <c r="B164" s="13" t="s">
        <v>336</v>
      </c>
      <c r="C164" s="28">
        <v>1</v>
      </c>
      <c r="D164" s="28">
        <v>1</v>
      </c>
      <c r="E164" s="28">
        <v>1</v>
      </c>
      <c r="F164" s="28"/>
      <c r="G164" s="28">
        <v>1</v>
      </c>
      <c r="H164" s="28">
        <v>1</v>
      </c>
      <c r="I164" s="28">
        <v>1</v>
      </c>
      <c r="J164" s="28"/>
      <c r="K164" s="28">
        <v>1</v>
      </c>
      <c r="L164" s="28">
        <v>1</v>
      </c>
      <c r="M164" s="28">
        <v>1</v>
      </c>
      <c r="N164" s="28"/>
      <c r="O164" s="28">
        <v>1</v>
      </c>
      <c r="P164" s="28">
        <v>1</v>
      </c>
      <c r="Q164" s="28">
        <v>1</v>
      </c>
      <c r="R164" s="28"/>
      <c r="S164" s="28">
        <v>1</v>
      </c>
      <c r="T164" s="28">
        <v>1</v>
      </c>
      <c r="U164" s="28">
        <v>1</v>
      </c>
      <c r="V164" s="28"/>
      <c r="W164" s="28">
        <v>1</v>
      </c>
      <c r="X164" s="28">
        <v>1</v>
      </c>
      <c r="Y164" s="28">
        <v>1</v>
      </c>
      <c r="Z164" s="28"/>
      <c r="AA164" s="28">
        <v>1</v>
      </c>
      <c r="AB164" s="28">
        <v>1</v>
      </c>
      <c r="AC164" s="28">
        <v>1</v>
      </c>
      <c r="AD164" s="28"/>
      <c r="AE164" s="28">
        <v>1</v>
      </c>
      <c r="AF164" s="28">
        <v>1</v>
      </c>
      <c r="AG164" s="28">
        <v>1</v>
      </c>
      <c r="AH164" s="28"/>
      <c r="AI164" s="28">
        <v>1</v>
      </c>
      <c r="AJ164" s="28">
        <v>1</v>
      </c>
      <c r="AK164" s="28">
        <v>1</v>
      </c>
      <c r="AL164" s="28"/>
      <c r="AM164" s="28">
        <v>1</v>
      </c>
      <c r="AN164" s="28">
        <v>1</v>
      </c>
      <c r="AO164" s="28">
        <v>1</v>
      </c>
      <c r="AP164" s="28"/>
      <c r="AQ164" s="28">
        <f t="shared" si="4"/>
        <v>30</v>
      </c>
      <c r="AR164" s="29">
        <f t="shared" si="5"/>
        <v>1</v>
      </c>
    </row>
    <row r="165" spans="1:44" x14ac:dyDescent="0.25">
      <c r="A165" s="12" t="s">
        <v>337</v>
      </c>
      <c r="B165" s="13" t="s">
        <v>338</v>
      </c>
      <c r="C165" s="28">
        <v>1</v>
      </c>
      <c r="D165" s="28">
        <v>1</v>
      </c>
      <c r="E165" s="28">
        <v>1</v>
      </c>
      <c r="F165" s="28"/>
      <c r="G165" s="28">
        <v>1</v>
      </c>
      <c r="H165" s="28">
        <v>1</v>
      </c>
      <c r="I165" s="28">
        <v>1</v>
      </c>
      <c r="J165" s="28"/>
      <c r="K165" s="28">
        <v>1</v>
      </c>
      <c r="L165" s="28">
        <v>1</v>
      </c>
      <c r="M165" s="28">
        <v>1</v>
      </c>
      <c r="N165" s="28"/>
      <c r="O165" s="28">
        <v>1</v>
      </c>
      <c r="P165" s="28">
        <v>1</v>
      </c>
      <c r="Q165" s="28">
        <v>1</v>
      </c>
      <c r="R165" s="28"/>
      <c r="S165" s="28">
        <v>1</v>
      </c>
      <c r="T165" s="28">
        <v>1</v>
      </c>
      <c r="U165" s="28">
        <v>1</v>
      </c>
      <c r="V165" s="28"/>
      <c r="W165" s="28">
        <v>1</v>
      </c>
      <c r="X165" s="28">
        <v>1</v>
      </c>
      <c r="Y165" s="28">
        <v>1</v>
      </c>
      <c r="Z165" s="28"/>
      <c r="AA165" s="28">
        <v>1</v>
      </c>
      <c r="AB165" s="28">
        <v>1</v>
      </c>
      <c r="AC165" s="28">
        <v>1</v>
      </c>
      <c r="AD165" s="28"/>
      <c r="AE165" s="28">
        <v>1</v>
      </c>
      <c r="AF165" s="28">
        <v>1</v>
      </c>
      <c r="AG165" s="28">
        <v>1</v>
      </c>
      <c r="AH165" s="28"/>
      <c r="AI165" s="28">
        <v>1</v>
      </c>
      <c r="AJ165" s="28">
        <v>1</v>
      </c>
      <c r="AK165" s="28">
        <v>1</v>
      </c>
      <c r="AL165" s="28"/>
      <c r="AM165" s="28">
        <v>1</v>
      </c>
      <c r="AN165" s="28">
        <v>1</v>
      </c>
      <c r="AO165" s="28">
        <v>1</v>
      </c>
      <c r="AP165" s="28"/>
      <c r="AQ165" s="28">
        <f t="shared" si="4"/>
        <v>30</v>
      </c>
      <c r="AR165" s="29">
        <f t="shared" si="5"/>
        <v>1</v>
      </c>
    </row>
    <row r="166" spans="1:44" x14ac:dyDescent="0.25">
      <c r="A166" s="12" t="s">
        <v>339</v>
      </c>
      <c r="B166" s="13" t="s">
        <v>340</v>
      </c>
      <c r="C166" s="28">
        <v>1</v>
      </c>
      <c r="D166" s="28">
        <v>1</v>
      </c>
      <c r="E166" s="28">
        <v>1</v>
      </c>
      <c r="F166" s="28"/>
      <c r="G166" s="28">
        <v>1</v>
      </c>
      <c r="H166" s="28">
        <v>1</v>
      </c>
      <c r="I166" s="28">
        <v>1</v>
      </c>
      <c r="J166" s="28"/>
      <c r="K166" s="28">
        <v>1</v>
      </c>
      <c r="L166" s="28">
        <v>1</v>
      </c>
      <c r="M166" s="28">
        <v>1</v>
      </c>
      <c r="N166" s="28"/>
      <c r="O166" s="28">
        <v>1</v>
      </c>
      <c r="P166" s="28">
        <v>1</v>
      </c>
      <c r="Q166" s="28">
        <v>1</v>
      </c>
      <c r="R166" s="28"/>
      <c r="S166" s="28">
        <v>1</v>
      </c>
      <c r="T166" s="28">
        <v>1</v>
      </c>
      <c r="U166" s="28">
        <v>1</v>
      </c>
      <c r="V166" s="28"/>
      <c r="W166" s="28">
        <v>1</v>
      </c>
      <c r="X166" s="28">
        <v>1</v>
      </c>
      <c r="Y166" s="28">
        <v>1</v>
      </c>
      <c r="Z166" s="28"/>
      <c r="AA166" s="28">
        <v>1</v>
      </c>
      <c r="AB166" s="28">
        <v>1</v>
      </c>
      <c r="AC166" s="28">
        <v>1</v>
      </c>
      <c r="AD166" s="28"/>
      <c r="AE166" s="28">
        <v>1</v>
      </c>
      <c r="AF166" s="28">
        <v>1</v>
      </c>
      <c r="AG166" s="28">
        <v>1</v>
      </c>
      <c r="AH166" s="28"/>
      <c r="AI166" s="28">
        <v>1</v>
      </c>
      <c r="AJ166" s="28">
        <v>1</v>
      </c>
      <c r="AK166" s="28">
        <v>1</v>
      </c>
      <c r="AL166" s="28"/>
      <c r="AM166" s="28">
        <v>1</v>
      </c>
      <c r="AN166" s="28">
        <v>1</v>
      </c>
      <c r="AO166" s="28">
        <v>1</v>
      </c>
      <c r="AP166" s="28"/>
      <c r="AQ166" s="28">
        <f t="shared" si="4"/>
        <v>30</v>
      </c>
      <c r="AR166" s="29">
        <f t="shared" si="5"/>
        <v>1</v>
      </c>
    </row>
    <row r="167" spans="1:44" x14ac:dyDescent="0.25">
      <c r="A167" s="12" t="s">
        <v>341</v>
      </c>
      <c r="B167" s="13" t="s">
        <v>342</v>
      </c>
      <c r="C167" s="28">
        <v>1</v>
      </c>
      <c r="D167" s="28">
        <v>1</v>
      </c>
      <c r="E167" s="28">
        <v>1</v>
      </c>
      <c r="F167" s="28"/>
      <c r="G167" s="28">
        <v>1</v>
      </c>
      <c r="H167" s="28">
        <v>1</v>
      </c>
      <c r="I167" s="28">
        <v>1</v>
      </c>
      <c r="J167" s="28"/>
      <c r="K167" s="28">
        <v>1</v>
      </c>
      <c r="L167" s="28">
        <v>1</v>
      </c>
      <c r="M167" s="28">
        <v>1</v>
      </c>
      <c r="N167" s="28"/>
      <c r="O167" s="28">
        <v>1</v>
      </c>
      <c r="P167" s="28">
        <v>1</v>
      </c>
      <c r="Q167" s="28">
        <v>1</v>
      </c>
      <c r="R167" s="28"/>
      <c r="S167" s="28">
        <v>1</v>
      </c>
      <c r="T167" s="28">
        <v>1</v>
      </c>
      <c r="U167" s="28">
        <v>1</v>
      </c>
      <c r="V167" s="28"/>
      <c r="W167" s="28">
        <v>1</v>
      </c>
      <c r="X167" s="28">
        <v>1</v>
      </c>
      <c r="Y167" s="28">
        <v>1</v>
      </c>
      <c r="Z167" s="28"/>
      <c r="AA167" s="28">
        <v>1</v>
      </c>
      <c r="AB167" s="28">
        <v>1</v>
      </c>
      <c r="AC167" s="28">
        <v>1</v>
      </c>
      <c r="AD167" s="28"/>
      <c r="AE167" s="28">
        <v>1</v>
      </c>
      <c r="AF167" s="28">
        <v>1</v>
      </c>
      <c r="AG167" s="28">
        <v>1</v>
      </c>
      <c r="AH167" s="28"/>
      <c r="AI167" s="28">
        <v>1</v>
      </c>
      <c r="AJ167" s="28">
        <v>1</v>
      </c>
      <c r="AK167" s="28">
        <v>1</v>
      </c>
      <c r="AL167" s="28"/>
      <c r="AM167" s="28">
        <v>1</v>
      </c>
      <c r="AN167" s="28">
        <v>1</v>
      </c>
      <c r="AO167" s="28">
        <v>1</v>
      </c>
      <c r="AP167" s="28"/>
      <c r="AQ167" s="28">
        <f t="shared" si="4"/>
        <v>30</v>
      </c>
      <c r="AR167" s="29">
        <f t="shared" si="5"/>
        <v>1</v>
      </c>
    </row>
    <row r="168" spans="1:44" x14ac:dyDescent="0.25">
      <c r="A168" s="12" t="s">
        <v>343</v>
      </c>
      <c r="B168" s="13" t="s">
        <v>344</v>
      </c>
      <c r="C168" s="28">
        <v>1</v>
      </c>
      <c r="D168" s="28">
        <v>1</v>
      </c>
      <c r="E168" s="28">
        <v>1</v>
      </c>
      <c r="F168" s="28"/>
      <c r="G168" s="28">
        <v>1</v>
      </c>
      <c r="H168" s="28">
        <v>1</v>
      </c>
      <c r="I168" s="28">
        <v>1</v>
      </c>
      <c r="J168" s="28"/>
      <c r="K168" s="28">
        <v>1</v>
      </c>
      <c r="L168" s="28">
        <v>1</v>
      </c>
      <c r="M168" s="28">
        <v>1</v>
      </c>
      <c r="N168" s="28"/>
      <c r="O168" s="28">
        <v>1</v>
      </c>
      <c r="P168" s="28">
        <v>1</v>
      </c>
      <c r="Q168" s="28">
        <v>1</v>
      </c>
      <c r="R168" s="28"/>
      <c r="S168" s="28">
        <v>1</v>
      </c>
      <c r="T168" s="28">
        <v>1</v>
      </c>
      <c r="U168" s="28">
        <v>1</v>
      </c>
      <c r="V168" s="28"/>
      <c r="W168" s="28">
        <v>1</v>
      </c>
      <c r="X168" s="28">
        <v>1</v>
      </c>
      <c r="Y168" s="28">
        <v>1</v>
      </c>
      <c r="Z168" s="28"/>
      <c r="AA168" s="28">
        <v>1</v>
      </c>
      <c r="AB168" s="28">
        <v>1</v>
      </c>
      <c r="AC168" s="28">
        <v>1</v>
      </c>
      <c r="AD168" s="28"/>
      <c r="AE168" s="28">
        <v>1</v>
      </c>
      <c r="AF168" s="28">
        <v>1</v>
      </c>
      <c r="AG168" s="28">
        <v>1</v>
      </c>
      <c r="AH168" s="28"/>
      <c r="AI168" s="28">
        <v>1</v>
      </c>
      <c r="AJ168" s="28">
        <v>1</v>
      </c>
      <c r="AK168" s="28">
        <v>1</v>
      </c>
      <c r="AL168" s="28"/>
      <c r="AM168" s="28">
        <v>1</v>
      </c>
      <c r="AN168" s="28">
        <v>1</v>
      </c>
      <c r="AO168" s="28">
        <v>1</v>
      </c>
      <c r="AP168" s="28"/>
      <c r="AQ168" s="28">
        <f t="shared" si="4"/>
        <v>30</v>
      </c>
      <c r="AR168" s="29">
        <f t="shared" si="5"/>
        <v>1</v>
      </c>
    </row>
    <row r="169" spans="1:44" x14ac:dyDescent="0.25">
      <c r="A169" s="12" t="s">
        <v>345</v>
      </c>
      <c r="B169" s="13" t="s">
        <v>346</v>
      </c>
      <c r="C169" s="28">
        <v>1</v>
      </c>
      <c r="D169" s="28">
        <v>1</v>
      </c>
      <c r="E169" s="28">
        <v>1</v>
      </c>
      <c r="F169" s="28"/>
      <c r="G169" s="28">
        <v>1</v>
      </c>
      <c r="H169" s="28">
        <v>1</v>
      </c>
      <c r="I169" s="28">
        <v>1</v>
      </c>
      <c r="J169" s="28"/>
      <c r="K169" s="28">
        <v>1</v>
      </c>
      <c r="L169" s="28">
        <v>1</v>
      </c>
      <c r="M169" s="28">
        <v>1</v>
      </c>
      <c r="N169" s="28"/>
      <c r="O169" s="28">
        <v>1</v>
      </c>
      <c r="P169" s="28">
        <v>1</v>
      </c>
      <c r="Q169" s="28">
        <v>1</v>
      </c>
      <c r="R169" s="28"/>
      <c r="S169" s="28">
        <v>1</v>
      </c>
      <c r="T169" s="28">
        <v>1</v>
      </c>
      <c r="U169" s="28">
        <v>1</v>
      </c>
      <c r="V169" s="28"/>
      <c r="W169" s="28">
        <v>1</v>
      </c>
      <c r="X169" s="28">
        <v>1</v>
      </c>
      <c r="Y169" s="28">
        <v>1</v>
      </c>
      <c r="Z169" s="28"/>
      <c r="AA169" s="28">
        <v>1</v>
      </c>
      <c r="AB169" s="28">
        <v>1</v>
      </c>
      <c r="AC169" s="28">
        <v>1</v>
      </c>
      <c r="AD169" s="28"/>
      <c r="AE169" s="28">
        <v>1</v>
      </c>
      <c r="AF169" s="28">
        <v>1</v>
      </c>
      <c r="AG169" s="28">
        <v>1</v>
      </c>
      <c r="AH169" s="28"/>
      <c r="AI169" s="28">
        <v>1</v>
      </c>
      <c r="AJ169" s="28">
        <v>1</v>
      </c>
      <c r="AK169" s="28">
        <v>1</v>
      </c>
      <c r="AL169" s="28"/>
      <c r="AM169" s="28">
        <v>0</v>
      </c>
      <c r="AN169" s="28">
        <v>0</v>
      </c>
      <c r="AO169" s="28">
        <v>1</v>
      </c>
      <c r="AP169" s="28"/>
      <c r="AQ169" s="28">
        <f t="shared" si="4"/>
        <v>28</v>
      </c>
      <c r="AR169" s="29">
        <f t="shared" si="5"/>
        <v>0.93333333333333335</v>
      </c>
    </row>
    <row r="170" spans="1:44" x14ac:dyDescent="0.25">
      <c r="A170" s="12" t="s">
        <v>347</v>
      </c>
      <c r="B170" s="13" t="s">
        <v>348</v>
      </c>
      <c r="C170" s="28">
        <v>1</v>
      </c>
      <c r="D170" s="28">
        <v>1</v>
      </c>
      <c r="E170" s="28">
        <v>1</v>
      </c>
      <c r="F170" s="28"/>
      <c r="G170" s="28">
        <v>1</v>
      </c>
      <c r="H170" s="28">
        <v>0</v>
      </c>
      <c r="I170" s="28">
        <v>1</v>
      </c>
      <c r="J170" s="28"/>
      <c r="K170" s="28">
        <v>1</v>
      </c>
      <c r="L170" s="28">
        <v>1</v>
      </c>
      <c r="M170" s="28">
        <v>1</v>
      </c>
      <c r="N170" s="28"/>
      <c r="O170" s="28">
        <v>1</v>
      </c>
      <c r="P170" s="28">
        <v>1</v>
      </c>
      <c r="Q170" s="28">
        <v>1</v>
      </c>
      <c r="R170" s="28"/>
      <c r="S170" s="28">
        <v>1</v>
      </c>
      <c r="T170" s="28">
        <v>1</v>
      </c>
      <c r="U170" s="28">
        <v>1</v>
      </c>
      <c r="V170" s="28"/>
      <c r="W170" s="28">
        <v>0</v>
      </c>
      <c r="X170" s="28">
        <v>0</v>
      </c>
      <c r="Y170" s="28">
        <v>0</v>
      </c>
      <c r="Z170" s="28"/>
      <c r="AA170" s="28">
        <v>1</v>
      </c>
      <c r="AB170" s="28">
        <v>1</v>
      </c>
      <c r="AC170" s="28">
        <v>1</v>
      </c>
      <c r="AD170" s="28"/>
      <c r="AE170" s="28">
        <v>1</v>
      </c>
      <c r="AF170" s="28">
        <v>1</v>
      </c>
      <c r="AG170" s="28">
        <v>0</v>
      </c>
      <c r="AH170" s="28"/>
      <c r="AI170" s="28">
        <v>1</v>
      </c>
      <c r="AJ170" s="28">
        <v>0</v>
      </c>
      <c r="AK170" s="28">
        <v>1</v>
      </c>
      <c r="AL170" s="28"/>
      <c r="AM170" s="28">
        <v>1</v>
      </c>
      <c r="AN170" s="28">
        <v>1</v>
      </c>
      <c r="AO170" s="28">
        <v>1</v>
      </c>
      <c r="AP170" s="28"/>
      <c r="AQ170" s="28">
        <f t="shared" si="4"/>
        <v>24</v>
      </c>
      <c r="AR170" s="29">
        <f t="shared" si="5"/>
        <v>0.8</v>
      </c>
    </row>
    <row r="171" spans="1:44" x14ac:dyDescent="0.25">
      <c r="A171" s="12" t="s">
        <v>349</v>
      </c>
      <c r="B171" s="13" t="s">
        <v>350</v>
      </c>
      <c r="C171" s="28">
        <v>1</v>
      </c>
      <c r="D171" s="28">
        <v>1</v>
      </c>
      <c r="E171" s="28">
        <v>1</v>
      </c>
      <c r="F171" s="28"/>
      <c r="G171" s="28">
        <v>1</v>
      </c>
      <c r="H171" s="28">
        <v>1</v>
      </c>
      <c r="I171" s="28">
        <v>1</v>
      </c>
      <c r="J171" s="28"/>
      <c r="K171" s="28">
        <v>1</v>
      </c>
      <c r="L171" s="28">
        <v>1</v>
      </c>
      <c r="M171" s="28">
        <v>1</v>
      </c>
      <c r="N171" s="28"/>
      <c r="O171" s="28">
        <v>1</v>
      </c>
      <c r="P171" s="28">
        <v>1</v>
      </c>
      <c r="Q171" s="28">
        <v>1</v>
      </c>
      <c r="R171" s="28"/>
      <c r="S171" s="28">
        <v>1</v>
      </c>
      <c r="T171" s="28">
        <v>1</v>
      </c>
      <c r="U171" s="28">
        <v>1</v>
      </c>
      <c r="V171" s="28"/>
      <c r="W171" s="28">
        <v>1</v>
      </c>
      <c r="X171" s="28">
        <v>1</v>
      </c>
      <c r="Y171" s="28">
        <v>1</v>
      </c>
      <c r="Z171" s="28"/>
      <c r="AA171" s="28">
        <v>1</v>
      </c>
      <c r="AB171" s="28">
        <v>1</v>
      </c>
      <c r="AC171" s="28">
        <v>1</v>
      </c>
      <c r="AD171" s="28"/>
      <c r="AE171" s="28">
        <v>1</v>
      </c>
      <c r="AF171" s="28">
        <v>1</v>
      </c>
      <c r="AG171" s="28">
        <v>1</v>
      </c>
      <c r="AH171" s="28"/>
      <c r="AI171" s="28">
        <v>1</v>
      </c>
      <c r="AJ171" s="28">
        <v>1</v>
      </c>
      <c r="AK171" s="28">
        <v>1</v>
      </c>
      <c r="AL171" s="28"/>
      <c r="AM171" s="28">
        <v>1</v>
      </c>
      <c r="AN171" s="28">
        <v>1</v>
      </c>
      <c r="AO171" s="28">
        <v>1</v>
      </c>
      <c r="AP171" s="28"/>
      <c r="AQ171" s="28">
        <f t="shared" si="4"/>
        <v>30</v>
      </c>
      <c r="AR171" s="29">
        <f t="shared" si="5"/>
        <v>1</v>
      </c>
    </row>
    <row r="172" spans="1:44" x14ac:dyDescent="0.25">
      <c r="A172" s="12" t="s">
        <v>351</v>
      </c>
      <c r="B172" s="13" t="s">
        <v>352</v>
      </c>
      <c r="C172" s="28">
        <v>1</v>
      </c>
      <c r="D172" s="28">
        <v>1</v>
      </c>
      <c r="E172" s="28">
        <v>1</v>
      </c>
      <c r="F172" s="28"/>
      <c r="G172" s="28">
        <v>1</v>
      </c>
      <c r="H172" s="28">
        <v>1</v>
      </c>
      <c r="I172" s="28">
        <v>1</v>
      </c>
      <c r="J172" s="28"/>
      <c r="K172" s="28">
        <v>1</v>
      </c>
      <c r="L172" s="28">
        <v>1</v>
      </c>
      <c r="M172" s="28">
        <v>1</v>
      </c>
      <c r="N172" s="28"/>
      <c r="O172" s="28">
        <v>1</v>
      </c>
      <c r="P172" s="28">
        <v>1</v>
      </c>
      <c r="Q172" s="28">
        <v>1</v>
      </c>
      <c r="R172" s="28"/>
      <c r="S172" s="28">
        <v>1</v>
      </c>
      <c r="T172" s="28">
        <v>1</v>
      </c>
      <c r="U172" s="28">
        <v>1</v>
      </c>
      <c r="V172" s="28"/>
      <c r="W172" s="28">
        <v>1</v>
      </c>
      <c r="X172" s="28">
        <v>1</v>
      </c>
      <c r="Y172" s="28">
        <v>1</v>
      </c>
      <c r="Z172" s="28"/>
      <c r="AA172" s="28">
        <v>1</v>
      </c>
      <c r="AB172" s="28">
        <v>1</v>
      </c>
      <c r="AC172" s="28">
        <v>1</v>
      </c>
      <c r="AD172" s="28"/>
      <c r="AE172" s="28">
        <v>1</v>
      </c>
      <c r="AF172" s="28">
        <v>1</v>
      </c>
      <c r="AG172" s="28">
        <v>1</v>
      </c>
      <c r="AH172" s="28"/>
      <c r="AI172" s="28">
        <v>1</v>
      </c>
      <c r="AJ172" s="28">
        <v>1</v>
      </c>
      <c r="AK172" s="28">
        <v>1</v>
      </c>
      <c r="AL172" s="28"/>
      <c r="AM172" s="28">
        <v>1</v>
      </c>
      <c r="AN172" s="28">
        <v>1</v>
      </c>
      <c r="AO172" s="28">
        <v>1</v>
      </c>
      <c r="AP172" s="28"/>
      <c r="AQ172" s="28">
        <f t="shared" si="4"/>
        <v>30</v>
      </c>
      <c r="AR172" s="29">
        <f t="shared" si="5"/>
        <v>1</v>
      </c>
    </row>
    <row r="173" spans="1:44" x14ac:dyDescent="0.25">
      <c r="A173" s="12" t="s">
        <v>353</v>
      </c>
      <c r="B173" s="13" t="s">
        <v>354</v>
      </c>
      <c r="C173" s="28">
        <v>1</v>
      </c>
      <c r="D173" s="28">
        <v>1</v>
      </c>
      <c r="E173" s="28">
        <v>1</v>
      </c>
      <c r="F173" s="28"/>
      <c r="G173" s="28">
        <v>1</v>
      </c>
      <c r="H173" s="28">
        <v>1</v>
      </c>
      <c r="I173" s="28">
        <v>1</v>
      </c>
      <c r="J173" s="28"/>
      <c r="K173" s="28">
        <v>1</v>
      </c>
      <c r="L173" s="28">
        <v>1</v>
      </c>
      <c r="M173" s="28">
        <v>1</v>
      </c>
      <c r="N173" s="28"/>
      <c r="O173" s="28">
        <v>1</v>
      </c>
      <c r="P173" s="28">
        <v>1</v>
      </c>
      <c r="Q173" s="28">
        <v>1</v>
      </c>
      <c r="R173" s="28"/>
      <c r="S173" s="28">
        <v>1</v>
      </c>
      <c r="T173" s="28">
        <v>1</v>
      </c>
      <c r="U173" s="28">
        <v>1</v>
      </c>
      <c r="V173" s="28"/>
      <c r="W173" s="28">
        <v>1</v>
      </c>
      <c r="X173" s="28">
        <v>1</v>
      </c>
      <c r="Y173" s="28">
        <v>1</v>
      </c>
      <c r="Z173" s="28"/>
      <c r="AA173" s="28">
        <v>1</v>
      </c>
      <c r="AB173" s="28">
        <v>1</v>
      </c>
      <c r="AC173" s="28">
        <v>1</v>
      </c>
      <c r="AD173" s="28"/>
      <c r="AE173" s="28">
        <v>1</v>
      </c>
      <c r="AF173" s="28">
        <v>1</v>
      </c>
      <c r="AG173" s="28">
        <v>1</v>
      </c>
      <c r="AH173" s="28"/>
      <c r="AI173" s="28">
        <v>1</v>
      </c>
      <c r="AJ173" s="28">
        <v>1</v>
      </c>
      <c r="AK173" s="28">
        <v>1</v>
      </c>
      <c r="AL173" s="28"/>
      <c r="AM173" s="28">
        <v>1</v>
      </c>
      <c r="AN173" s="28">
        <v>1</v>
      </c>
      <c r="AO173" s="28">
        <v>1</v>
      </c>
      <c r="AP173" s="28"/>
      <c r="AQ173" s="28">
        <f t="shared" si="4"/>
        <v>30</v>
      </c>
      <c r="AR173" s="29">
        <f t="shared" si="5"/>
        <v>1</v>
      </c>
    </row>
    <row r="174" spans="1:44" x14ac:dyDescent="0.25">
      <c r="A174" s="12" t="s">
        <v>355</v>
      </c>
      <c r="B174" s="13" t="s">
        <v>356</v>
      </c>
      <c r="C174" s="28">
        <v>1</v>
      </c>
      <c r="D174" s="28">
        <v>1</v>
      </c>
      <c r="E174" s="28">
        <v>1</v>
      </c>
      <c r="F174" s="28"/>
      <c r="G174" s="28">
        <v>1</v>
      </c>
      <c r="H174" s="28">
        <v>1</v>
      </c>
      <c r="I174" s="28">
        <v>1</v>
      </c>
      <c r="J174" s="28"/>
      <c r="K174" s="28">
        <v>1</v>
      </c>
      <c r="L174" s="28">
        <v>1</v>
      </c>
      <c r="M174" s="28">
        <v>1</v>
      </c>
      <c r="N174" s="28"/>
      <c r="O174" s="28">
        <v>1</v>
      </c>
      <c r="P174" s="28">
        <v>1</v>
      </c>
      <c r="Q174" s="28">
        <v>1</v>
      </c>
      <c r="R174" s="28"/>
      <c r="S174" s="28">
        <v>1</v>
      </c>
      <c r="T174" s="28">
        <v>1</v>
      </c>
      <c r="U174" s="28">
        <v>1</v>
      </c>
      <c r="V174" s="28"/>
      <c r="W174" s="28">
        <v>1</v>
      </c>
      <c r="X174" s="28">
        <v>1</v>
      </c>
      <c r="Y174" s="28">
        <v>1</v>
      </c>
      <c r="Z174" s="28"/>
      <c r="AA174" s="28">
        <v>1</v>
      </c>
      <c r="AB174" s="28">
        <v>1</v>
      </c>
      <c r="AC174" s="28">
        <v>1</v>
      </c>
      <c r="AD174" s="28"/>
      <c r="AE174" s="28">
        <v>1</v>
      </c>
      <c r="AF174" s="28">
        <v>1</v>
      </c>
      <c r="AG174" s="28">
        <v>1</v>
      </c>
      <c r="AH174" s="28"/>
      <c r="AI174" s="28">
        <v>1</v>
      </c>
      <c r="AJ174" s="28">
        <v>1</v>
      </c>
      <c r="AK174" s="28">
        <v>1</v>
      </c>
      <c r="AL174" s="28"/>
      <c r="AM174" s="28">
        <v>1</v>
      </c>
      <c r="AN174" s="28">
        <v>1</v>
      </c>
      <c r="AO174" s="28">
        <v>1</v>
      </c>
      <c r="AP174" s="28"/>
      <c r="AQ174" s="28">
        <f t="shared" si="4"/>
        <v>30</v>
      </c>
      <c r="AR174" s="29">
        <f t="shared" si="5"/>
        <v>1</v>
      </c>
    </row>
    <row r="175" spans="1:44" x14ac:dyDescent="0.25">
      <c r="A175" s="12" t="s">
        <v>357</v>
      </c>
      <c r="B175" s="13" t="s">
        <v>358</v>
      </c>
      <c r="C175" s="28">
        <v>1</v>
      </c>
      <c r="D175" s="28">
        <v>1</v>
      </c>
      <c r="E175" s="28">
        <v>1</v>
      </c>
      <c r="F175" s="28"/>
      <c r="G175" s="28">
        <v>1</v>
      </c>
      <c r="H175" s="28">
        <v>1</v>
      </c>
      <c r="I175" s="28">
        <v>1</v>
      </c>
      <c r="J175" s="28"/>
      <c r="K175" s="28">
        <v>1</v>
      </c>
      <c r="L175" s="28">
        <v>1</v>
      </c>
      <c r="M175" s="28">
        <v>1</v>
      </c>
      <c r="N175" s="28"/>
      <c r="O175" s="28">
        <v>1</v>
      </c>
      <c r="P175" s="28">
        <v>1</v>
      </c>
      <c r="Q175" s="28">
        <v>1</v>
      </c>
      <c r="R175" s="28"/>
      <c r="S175" s="28">
        <v>1</v>
      </c>
      <c r="T175" s="28">
        <v>1</v>
      </c>
      <c r="U175" s="28">
        <v>1</v>
      </c>
      <c r="V175" s="28"/>
      <c r="W175" s="28">
        <v>1</v>
      </c>
      <c r="X175" s="28">
        <v>1</v>
      </c>
      <c r="Y175" s="28">
        <v>1</v>
      </c>
      <c r="Z175" s="28"/>
      <c r="AA175" s="28">
        <v>1</v>
      </c>
      <c r="AB175" s="28">
        <v>1</v>
      </c>
      <c r="AC175" s="28">
        <v>1</v>
      </c>
      <c r="AD175" s="28"/>
      <c r="AE175" s="28">
        <v>1</v>
      </c>
      <c r="AF175" s="28">
        <v>1</v>
      </c>
      <c r="AG175" s="28">
        <v>1</v>
      </c>
      <c r="AH175" s="28"/>
      <c r="AI175" s="28">
        <v>1</v>
      </c>
      <c r="AJ175" s="28">
        <v>1</v>
      </c>
      <c r="AK175" s="28">
        <v>1</v>
      </c>
      <c r="AL175" s="28"/>
      <c r="AM175" s="28">
        <v>1</v>
      </c>
      <c r="AN175" s="28">
        <v>1</v>
      </c>
      <c r="AO175" s="28">
        <v>1</v>
      </c>
      <c r="AP175" s="28"/>
      <c r="AQ175" s="28">
        <f t="shared" si="4"/>
        <v>30</v>
      </c>
      <c r="AR175" s="29">
        <f t="shared" si="5"/>
        <v>1</v>
      </c>
    </row>
    <row r="176" spans="1:44" x14ac:dyDescent="0.25">
      <c r="A176" s="12" t="s">
        <v>359</v>
      </c>
      <c r="B176" s="13" t="s">
        <v>360</v>
      </c>
      <c r="C176" s="28">
        <v>1</v>
      </c>
      <c r="D176" s="28">
        <v>1</v>
      </c>
      <c r="E176" s="28">
        <v>1</v>
      </c>
      <c r="F176" s="28"/>
      <c r="G176" s="28">
        <v>1</v>
      </c>
      <c r="H176" s="28">
        <v>1</v>
      </c>
      <c r="I176" s="28">
        <v>1</v>
      </c>
      <c r="J176" s="28"/>
      <c r="K176" s="28">
        <v>1</v>
      </c>
      <c r="L176" s="28">
        <v>1</v>
      </c>
      <c r="M176" s="28">
        <v>1</v>
      </c>
      <c r="N176" s="28"/>
      <c r="O176" s="28">
        <v>1</v>
      </c>
      <c r="P176" s="28">
        <v>1</v>
      </c>
      <c r="Q176" s="28">
        <v>1</v>
      </c>
      <c r="R176" s="28"/>
      <c r="S176" s="28">
        <v>1</v>
      </c>
      <c r="T176" s="28">
        <v>1</v>
      </c>
      <c r="U176" s="28">
        <v>1</v>
      </c>
      <c r="V176" s="28"/>
      <c r="W176" s="28">
        <v>1</v>
      </c>
      <c r="X176" s="28">
        <v>1</v>
      </c>
      <c r="Y176" s="28">
        <v>1</v>
      </c>
      <c r="Z176" s="28"/>
      <c r="AA176" s="28">
        <v>1</v>
      </c>
      <c r="AB176" s="28">
        <v>1</v>
      </c>
      <c r="AC176" s="28">
        <v>1</v>
      </c>
      <c r="AD176" s="28"/>
      <c r="AE176" s="28">
        <v>1</v>
      </c>
      <c r="AF176" s="28">
        <v>1</v>
      </c>
      <c r="AG176" s="28">
        <v>1</v>
      </c>
      <c r="AH176" s="28"/>
      <c r="AI176" s="28">
        <v>1</v>
      </c>
      <c r="AJ176" s="28">
        <v>1</v>
      </c>
      <c r="AK176" s="28">
        <v>1</v>
      </c>
      <c r="AL176" s="28"/>
      <c r="AM176" s="28">
        <v>1</v>
      </c>
      <c r="AN176" s="28">
        <v>1</v>
      </c>
      <c r="AO176" s="28">
        <v>1</v>
      </c>
      <c r="AP176" s="28"/>
      <c r="AQ176" s="28">
        <f t="shared" si="4"/>
        <v>30</v>
      </c>
      <c r="AR176" s="29">
        <f t="shared" si="5"/>
        <v>1</v>
      </c>
    </row>
    <row r="177" spans="1:44" x14ac:dyDescent="0.25">
      <c r="A177" s="12" t="s">
        <v>361</v>
      </c>
      <c r="B177" s="13" t="s">
        <v>362</v>
      </c>
      <c r="C177" s="28">
        <v>1</v>
      </c>
      <c r="D177" s="28">
        <v>1</v>
      </c>
      <c r="E177" s="28">
        <v>1</v>
      </c>
      <c r="F177" s="28"/>
      <c r="G177" s="28">
        <v>1</v>
      </c>
      <c r="H177" s="28">
        <v>1</v>
      </c>
      <c r="I177" s="28">
        <v>1</v>
      </c>
      <c r="J177" s="28"/>
      <c r="K177" s="28">
        <v>1</v>
      </c>
      <c r="L177" s="28">
        <v>1</v>
      </c>
      <c r="M177" s="28">
        <v>1</v>
      </c>
      <c r="N177" s="28"/>
      <c r="O177" s="28">
        <v>0</v>
      </c>
      <c r="P177" s="28">
        <v>0</v>
      </c>
      <c r="Q177" s="28">
        <v>0</v>
      </c>
      <c r="R177" s="28"/>
      <c r="S177" s="28">
        <v>0</v>
      </c>
      <c r="T177" s="28">
        <v>0</v>
      </c>
      <c r="U177" s="28">
        <v>0</v>
      </c>
      <c r="V177" s="28"/>
      <c r="W177" s="28">
        <v>0</v>
      </c>
      <c r="X177" s="28">
        <v>0</v>
      </c>
      <c r="Y177" s="28">
        <v>0</v>
      </c>
      <c r="Z177" s="28"/>
      <c r="AA177" s="28">
        <v>0</v>
      </c>
      <c r="AB177" s="28">
        <v>0</v>
      </c>
      <c r="AC177" s="28">
        <v>0</v>
      </c>
      <c r="AD177" s="28"/>
      <c r="AE177" s="28">
        <v>0</v>
      </c>
      <c r="AF177" s="28">
        <v>0</v>
      </c>
      <c r="AG177" s="28">
        <v>0</v>
      </c>
      <c r="AH177" s="28"/>
      <c r="AI177" s="28">
        <v>0</v>
      </c>
      <c r="AJ177" s="28">
        <v>0</v>
      </c>
      <c r="AK177" s="28">
        <v>0</v>
      </c>
      <c r="AL177" s="28"/>
      <c r="AM177" s="28">
        <v>0</v>
      </c>
      <c r="AN177" s="28">
        <v>0</v>
      </c>
      <c r="AO177" s="28">
        <v>0</v>
      </c>
      <c r="AP177" s="28"/>
      <c r="AQ177" s="28">
        <f t="shared" si="4"/>
        <v>9</v>
      </c>
      <c r="AR177" s="29">
        <f t="shared" si="5"/>
        <v>0.3</v>
      </c>
    </row>
    <row r="178" spans="1:44" x14ac:dyDescent="0.25">
      <c r="A178" s="12" t="s">
        <v>363</v>
      </c>
      <c r="B178" s="13" t="s">
        <v>364</v>
      </c>
      <c r="C178" s="28">
        <v>1</v>
      </c>
      <c r="D178" s="28">
        <v>1</v>
      </c>
      <c r="E178" s="28">
        <v>1</v>
      </c>
      <c r="F178" s="28"/>
      <c r="G178" s="28">
        <v>1</v>
      </c>
      <c r="H178" s="28">
        <v>1</v>
      </c>
      <c r="I178" s="28">
        <v>1</v>
      </c>
      <c r="J178" s="28"/>
      <c r="K178" s="28">
        <v>1</v>
      </c>
      <c r="L178" s="28">
        <v>1</v>
      </c>
      <c r="M178" s="28">
        <v>1</v>
      </c>
      <c r="N178" s="28"/>
      <c r="O178" s="28">
        <v>1</v>
      </c>
      <c r="P178" s="28">
        <v>1</v>
      </c>
      <c r="Q178" s="28">
        <v>1</v>
      </c>
      <c r="R178" s="28"/>
      <c r="S178" s="28">
        <v>1</v>
      </c>
      <c r="T178" s="28">
        <v>1</v>
      </c>
      <c r="U178" s="28">
        <v>1</v>
      </c>
      <c r="V178" s="28"/>
      <c r="W178" s="28">
        <v>0</v>
      </c>
      <c r="X178" s="28">
        <v>1</v>
      </c>
      <c r="Y178" s="28">
        <v>1</v>
      </c>
      <c r="Z178" s="28"/>
      <c r="AA178" s="28">
        <v>1</v>
      </c>
      <c r="AB178" s="28">
        <v>1</v>
      </c>
      <c r="AC178" s="28">
        <v>1</v>
      </c>
      <c r="AD178" s="28"/>
      <c r="AE178" s="28">
        <v>1</v>
      </c>
      <c r="AF178" s="28">
        <v>1</v>
      </c>
      <c r="AG178" s="28">
        <v>1</v>
      </c>
      <c r="AH178" s="28"/>
      <c r="AI178" s="28">
        <v>1</v>
      </c>
      <c r="AJ178" s="28">
        <v>1</v>
      </c>
      <c r="AK178" s="28">
        <v>1</v>
      </c>
      <c r="AL178" s="28"/>
      <c r="AM178" s="28">
        <v>0</v>
      </c>
      <c r="AN178" s="28">
        <v>1</v>
      </c>
      <c r="AO178" s="28">
        <v>1</v>
      </c>
      <c r="AP178" s="28"/>
      <c r="AQ178" s="28">
        <f t="shared" si="4"/>
        <v>28</v>
      </c>
      <c r="AR178" s="29">
        <f t="shared" si="5"/>
        <v>0.93333333333333335</v>
      </c>
    </row>
    <row r="179" spans="1:44" x14ac:dyDescent="0.25">
      <c r="A179" s="12" t="s">
        <v>365</v>
      </c>
      <c r="B179" s="13" t="s">
        <v>366</v>
      </c>
      <c r="C179" s="28">
        <v>1</v>
      </c>
      <c r="D179" s="28">
        <v>1</v>
      </c>
      <c r="E179" s="28">
        <v>1</v>
      </c>
      <c r="F179" s="28"/>
      <c r="G179" s="28">
        <v>1</v>
      </c>
      <c r="H179" s="28">
        <v>1</v>
      </c>
      <c r="I179" s="28">
        <v>1</v>
      </c>
      <c r="J179" s="28"/>
      <c r="K179" s="28">
        <v>1</v>
      </c>
      <c r="L179" s="28">
        <v>1</v>
      </c>
      <c r="M179" s="28">
        <v>1</v>
      </c>
      <c r="N179" s="28"/>
      <c r="O179" s="28">
        <v>1</v>
      </c>
      <c r="P179" s="28">
        <v>1</v>
      </c>
      <c r="Q179" s="28">
        <v>1</v>
      </c>
      <c r="R179" s="28"/>
      <c r="S179" s="28">
        <v>1</v>
      </c>
      <c r="T179" s="28">
        <v>1</v>
      </c>
      <c r="U179" s="28">
        <v>1</v>
      </c>
      <c r="V179" s="28"/>
      <c r="W179" s="28">
        <v>1</v>
      </c>
      <c r="X179" s="28">
        <v>1</v>
      </c>
      <c r="Y179" s="28">
        <v>1</v>
      </c>
      <c r="Z179" s="28"/>
      <c r="AA179" s="28">
        <v>1</v>
      </c>
      <c r="AB179" s="28">
        <v>1</v>
      </c>
      <c r="AC179" s="28">
        <v>1</v>
      </c>
      <c r="AD179" s="28"/>
      <c r="AE179" s="28">
        <v>1</v>
      </c>
      <c r="AF179" s="28">
        <v>1</v>
      </c>
      <c r="AG179" s="28">
        <v>1</v>
      </c>
      <c r="AH179" s="28"/>
      <c r="AI179" s="28">
        <v>1</v>
      </c>
      <c r="AJ179" s="28">
        <v>1</v>
      </c>
      <c r="AK179" s="28">
        <v>1</v>
      </c>
      <c r="AL179" s="28"/>
      <c r="AM179" s="28">
        <v>1</v>
      </c>
      <c r="AN179" s="28">
        <v>1</v>
      </c>
      <c r="AO179" s="28">
        <v>1</v>
      </c>
      <c r="AP179" s="28"/>
      <c r="AQ179" s="28">
        <f t="shared" si="4"/>
        <v>30</v>
      </c>
      <c r="AR179" s="29">
        <f t="shared" si="5"/>
        <v>1</v>
      </c>
    </row>
    <row r="180" spans="1:44" x14ac:dyDescent="0.25">
      <c r="A180" s="12" t="s">
        <v>367</v>
      </c>
      <c r="B180" s="13" t="s">
        <v>368</v>
      </c>
      <c r="C180" s="28">
        <v>1</v>
      </c>
      <c r="D180" s="28">
        <v>1</v>
      </c>
      <c r="E180" s="28">
        <v>1</v>
      </c>
      <c r="F180" s="28"/>
      <c r="G180" s="28">
        <v>1</v>
      </c>
      <c r="H180" s="28">
        <v>1</v>
      </c>
      <c r="I180" s="28">
        <v>1</v>
      </c>
      <c r="J180" s="28"/>
      <c r="K180" s="28">
        <v>1</v>
      </c>
      <c r="L180" s="28">
        <v>1</v>
      </c>
      <c r="M180" s="28">
        <v>1</v>
      </c>
      <c r="N180" s="28"/>
      <c r="O180" s="28">
        <v>1</v>
      </c>
      <c r="P180" s="28">
        <v>1</v>
      </c>
      <c r="Q180" s="28">
        <v>1</v>
      </c>
      <c r="R180" s="28"/>
      <c r="S180" s="28">
        <v>1</v>
      </c>
      <c r="T180" s="28">
        <v>1</v>
      </c>
      <c r="U180" s="28">
        <v>1</v>
      </c>
      <c r="V180" s="28"/>
      <c r="W180" s="28">
        <v>1</v>
      </c>
      <c r="X180" s="28">
        <v>1</v>
      </c>
      <c r="Y180" s="28">
        <v>1</v>
      </c>
      <c r="Z180" s="28"/>
      <c r="AA180" s="28">
        <v>1</v>
      </c>
      <c r="AB180" s="28">
        <v>1</v>
      </c>
      <c r="AC180" s="28">
        <v>1</v>
      </c>
      <c r="AD180" s="28"/>
      <c r="AE180" s="28">
        <v>1</v>
      </c>
      <c r="AF180" s="28">
        <v>1</v>
      </c>
      <c r="AG180" s="28">
        <v>1</v>
      </c>
      <c r="AH180" s="28"/>
      <c r="AI180" s="28">
        <v>1</v>
      </c>
      <c r="AJ180" s="28">
        <v>1</v>
      </c>
      <c r="AK180" s="28">
        <v>1</v>
      </c>
      <c r="AL180" s="28"/>
      <c r="AM180" s="28">
        <v>1</v>
      </c>
      <c r="AN180" s="28">
        <v>1</v>
      </c>
      <c r="AO180" s="28">
        <v>1</v>
      </c>
      <c r="AP180" s="28"/>
      <c r="AQ180" s="28">
        <f t="shared" si="4"/>
        <v>30</v>
      </c>
      <c r="AR180" s="29">
        <f t="shared" si="5"/>
        <v>1</v>
      </c>
    </row>
    <row r="181" spans="1:44" x14ac:dyDescent="0.25">
      <c r="A181" s="12" t="s">
        <v>369</v>
      </c>
      <c r="B181" s="13" t="s">
        <v>370</v>
      </c>
      <c r="C181" s="28">
        <v>1</v>
      </c>
      <c r="D181" s="28">
        <v>1</v>
      </c>
      <c r="E181" s="28">
        <v>1</v>
      </c>
      <c r="F181" s="28"/>
      <c r="G181" s="28">
        <v>1</v>
      </c>
      <c r="H181" s="28">
        <v>1</v>
      </c>
      <c r="I181" s="28">
        <v>1</v>
      </c>
      <c r="J181" s="28"/>
      <c r="K181" s="28">
        <v>1</v>
      </c>
      <c r="L181" s="28">
        <v>1</v>
      </c>
      <c r="M181" s="28">
        <v>1</v>
      </c>
      <c r="N181" s="28"/>
      <c r="O181" s="28">
        <v>1</v>
      </c>
      <c r="P181" s="28">
        <v>1</v>
      </c>
      <c r="Q181" s="28">
        <v>1</v>
      </c>
      <c r="R181" s="28"/>
      <c r="S181" s="28">
        <v>1</v>
      </c>
      <c r="T181" s="28">
        <v>1</v>
      </c>
      <c r="U181" s="28">
        <v>1</v>
      </c>
      <c r="V181" s="28"/>
      <c r="W181" s="28">
        <v>1</v>
      </c>
      <c r="X181" s="28">
        <v>1</v>
      </c>
      <c r="Y181" s="28">
        <v>1</v>
      </c>
      <c r="Z181" s="28"/>
      <c r="AA181" s="28">
        <v>1</v>
      </c>
      <c r="AB181" s="28">
        <v>1</v>
      </c>
      <c r="AC181" s="28">
        <v>1</v>
      </c>
      <c r="AD181" s="28"/>
      <c r="AE181" s="28">
        <v>1</v>
      </c>
      <c r="AF181" s="28">
        <v>1</v>
      </c>
      <c r="AG181" s="28">
        <v>1</v>
      </c>
      <c r="AH181" s="28"/>
      <c r="AI181" s="28">
        <v>1</v>
      </c>
      <c r="AJ181" s="28">
        <v>1</v>
      </c>
      <c r="AK181" s="28">
        <v>1</v>
      </c>
      <c r="AL181" s="28"/>
      <c r="AM181" s="28">
        <v>1</v>
      </c>
      <c r="AN181" s="28">
        <v>1</v>
      </c>
      <c r="AO181" s="28">
        <v>1</v>
      </c>
      <c r="AP181" s="28"/>
      <c r="AQ181" s="28">
        <f t="shared" si="4"/>
        <v>30</v>
      </c>
      <c r="AR181" s="29">
        <f t="shared" si="5"/>
        <v>1</v>
      </c>
    </row>
    <row r="182" spans="1:44" x14ac:dyDescent="0.25">
      <c r="A182" s="12" t="s">
        <v>371</v>
      </c>
      <c r="B182" s="13" t="s">
        <v>372</v>
      </c>
      <c r="C182" s="28">
        <v>1</v>
      </c>
      <c r="D182" s="28">
        <v>1</v>
      </c>
      <c r="E182" s="28">
        <v>1</v>
      </c>
      <c r="F182" s="28"/>
      <c r="G182" s="28">
        <v>1</v>
      </c>
      <c r="H182" s="28">
        <v>1</v>
      </c>
      <c r="I182" s="28">
        <v>1</v>
      </c>
      <c r="J182" s="28"/>
      <c r="K182" s="28">
        <v>1</v>
      </c>
      <c r="L182" s="28">
        <v>1</v>
      </c>
      <c r="M182" s="28">
        <v>1</v>
      </c>
      <c r="N182" s="28"/>
      <c r="O182" s="28">
        <v>1</v>
      </c>
      <c r="P182" s="28">
        <v>1</v>
      </c>
      <c r="Q182" s="28">
        <v>1</v>
      </c>
      <c r="R182" s="28"/>
      <c r="S182" s="28">
        <v>1</v>
      </c>
      <c r="T182" s="28">
        <v>1</v>
      </c>
      <c r="U182" s="28">
        <v>1</v>
      </c>
      <c r="V182" s="28"/>
      <c r="W182" s="28">
        <v>1</v>
      </c>
      <c r="X182" s="28">
        <v>1</v>
      </c>
      <c r="Y182" s="28">
        <v>1</v>
      </c>
      <c r="Z182" s="28"/>
      <c r="AA182" s="28">
        <v>1</v>
      </c>
      <c r="AB182" s="28">
        <v>1</v>
      </c>
      <c r="AC182" s="28">
        <v>1</v>
      </c>
      <c r="AD182" s="28"/>
      <c r="AE182" s="28">
        <v>1</v>
      </c>
      <c r="AF182" s="28">
        <v>1</v>
      </c>
      <c r="AG182" s="28">
        <v>1</v>
      </c>
      <c r="AH182" s="28"/>
      <c r="AI182" s="28">
        <v>1</v>
      </c>
      <c r="AJ182" s="28">
        <v>1</v>
      </c>
      <c r="AK182" s="28">
        <v>1</v>
      </c>
      <c r="AL182" s="28"/>
      <c r="AM182" s="28">
        <v>1</v>
      </c>
      <c r="AN182" s="28">
        <v>1</v>
      </c>
      <c r="AO182" s="28">
        <v>1</v>
      </c>
      <c r="AP182" s="28"/>
      <c r="AQ182" s="28">
        <f t="shared" si="4"/>
        <v>30</v>
      </c>
      <c r="AR182" s="29">
        <f t="shared" si="5"/>
        <v>1</v>
      </c>
    </row>
    <row r="183" spans="1:44" x14ac:dyDescent="0.25">
      <c r="A183" s="12" t="s">
        <v>373</v>
      </c>
      <c r="B183" s="13" t="s">
        <v>374</v>
      </c>
      <c r="C183" s="28">
        <v>0</v>
      </c>
      <c r="D183" s="28">
        <v>1</v>
      </c>
      <c r="E183" s="28">
        <v>0</v>
      </c>
      <c r="F183" s="28"/>
      <c r="G183" s="28">
        <v>0</v>
      </c>
      <c r="H183" s="28">
        <v>1</v>
      </c>
      <c r="I183" s="28">
        <v>0</v>
      </c>
      <c r="J183" s="28"/>
      <c r="K183" s="28">
        <v>0</v>
      </c>
      <c r="L183" s="28">
        <v>1</v>
      </c>
      <c r="M183" s="28">
        <v>0</v>
      </c>
      <c r="N183" s="28"/>
      <c r="O183" s="28">
        <v>0</v>
      </c>
      <c r="P183" s="28">
        <v>0</v>
      </c>
      <c r="Q183" s="28">
        <v>0</v>
      </c>
      <c r="R183" s="28"/>
      <c r="S183" s="28">
        <v>0</v>
      </c>
      <c r="T183" s="28">
        <v>1</v>
      </c>
      <c r="U183" s="28">
        <v>0</v>
      </c>
      <c r="V183" s="28"/>
      <c r="W183" s="28">
        <v>0</v>
      </c>
      <c r="X183" s="28">
        <v>0</v>
      </c>
      <c r="Y183" s="28">
        <v>0</v>
      </c>
      <c r="Z183" s="28"/>
      <c r="AA183" s="28">
        <v>0</v>
      </c>
      <c r="AB183" s="28">
        <v>0</v>
      </c>
      <c r="AC183" s="28">
        <v>0</v>
      </c>
      <c r="AD183" s="28"/>
      <c r="AE183" s="28">
        <v>0</v>
      </c>
      <c r="AF183" s="28">
        <v>1</v>
      </c>
      <c r="AG183" s="28">
        <v>0</v>
      </c>
      <c r="AH183" s="28"/>
      <c r="AI183" s="28">
        <v>0</v>
      </c>
      <c r="AJ183" s="28">
        <v>0</v>
      </c>
      <c r="AK183" s="28">
        <v>0</v>
      </c>
      <c r="AL183" s="28"/>
      <c r="AM183" s="28">
        <v>0</v>
      </c>
      <c r="AN183" s="28">
        <v>1</v>
      </c>
      <c r="AO183" s="28">
        <v>0</v>
      </c>
      <c r="AP183" s="28"/>
      <c r="AQ183" s="28">
        <f t="shared" si="4"/>
        <v>6</v>
      </c>
      <c r="AR183" s="29">
        <f t="shared" si="5"/>
        <v>0.2</v>
      </c>
    </row>
    <row r="184" spans="1:44" x14ac:dyDescent="0.25">
      <c r="A184" s="12" t="s">
        <v>375</v>
      </c>
      <c r="B184" s="13" t="s">
        <v>376</v>
      </c>
      <c r="C184" s="28">
        <v>1</v>
      </c>
      <c r="D184" s="28">
        <v>1</v>
      </c>
      <c r="E184" s="28">
        <v>1</v>
      </c>
      <c r="F184" s="28"/>
      <c r="G184" s="28">
        <v>1</v>
      </c>
      <c r="H184" s="28">
        <v>1</v>
      </c>
      <c r="I184" s="28">
        <v>1</v>
      </c>
      <c r="J184" s="28"/>
      <c r="K184" s="28">
        <v>1</v>
      </c>
      <c r="L184" s="28">
        <v>1</v>
      </c>
      <c r="M184" s="28">
        <v>1</v>
      </c>
      <c r="N184" s="28"/>
      <c r="O184" s="28">
        <v>1</v>
      </c>
      <c r="P184" s="28">
        <v>1</v>
      </c>
      <c r="Q184" s="28">
        <v>1</v>
      </c>
      <c r="R184" s="28"/>
      <c r="S184" s="28">
        <v>1</v>
      </c>
      <c r="T184" s="28">
        <v>1</v>
      </c>
      <c r="U184" s="28">
        <v>1</v>
      </c>
      <c r="V184" s="28"/>
      <c r="W184" s="28">
        <v>1</v>
      </c>
      <c r="X184" s="28">
        <v>1</v>
      </c>
      <c r="Y184" s="28">
        <v>1</v>
      </c>
      <c r="Z184" s="28"/>
      <c r="AA184" s="28">
        <v>1</v>
      </c>
      <c r="AB184" s="28">
        <v>1</v>
      </c>
      <c r="AC184" s="28">
        <v>1</v>
      </c>
      <c r="AD184" s="28"/>
      <c r="AE184" s="28">
        <v>1</v>
      </c>
      <c r="AF184" s="28">
        <v>1</v>
      </c>
      <c r="AG184" s="28">
        <v>1</v>
      </c>
      <c r="AH184" s="28"/>
      <c r="AI184" s="28">
        <v>1</v>
      </c>
      <c r="AJ184" s="28">
        <v>1</v>
      </c>
      <c r="AK184" s="28">
        <v>1</v>
      </c>
      <c r="AL184" s="28"/>
      <c r="AM184" s="28">
        <v>1</v>
      </c>
      <c r="AN184" s="28">
        <v>1</v>
      </c>
      <c r="AO184" s="28">
        <v>1</v>
      </c>
      <c r="AP184" s="28"/>
      <c r="AQ184" s="28">
        <f t="shared" si="4"/>
        <v>30</v>
      </c>
      <c r="AR184" s="29">
        <f t="shared" si="5"/>
        <v>1</v>
      </c>
    </row>
    <row r="185" spans="1:44" x14ac:dyDescent="0.25">
      <c r="A185" s="12" t="s">
        <v>377</v>
      </c>
      <c r="B185" s="13" t="s">
        <v>378</v>
      </c>
      <c r="C185" s="28">
        <v>1</v>
      </c>
      <c r="D185" s="28">
        <v>1</v>
      </c>
      <c r="E185" s="28">
        <v>1</v>
      </c>
      <c r="F185" s="28"/>
      <c r="G185" s="28">
        <v>1</v>
      </c>
      <c r="H185" s="28">
        <v>1</v>
      </c>
      <c r="I185" s="28">
        <v>1</v>
      </c>
      <c r="J185" s="28"/>
      <c r="K185" s="28">
        <v>1</v>
      </c>
      <c r="L185" s="28">
        <v>1</v>
      </c>
      <c r="M185" s="28">
        <v>1</v>
      </c>
      <c r="N185" s="28"/>
      <c r="O185" s="28">
        <v>1</v>
      </c>
      <c r="P185" s="28">
        <v>1</v>
      </c>
      <c r="Q185" s="28">
        <v>1</v>
      </c>
      <c r="R185" s="28"/>
      <c r="S185" s="28">
        <v>1</v>
      </c>
      <c r="T185" s="28">
        <v>1</v>
      </c>
      <c r="U185" s="28">
        <v>1</v>
      </c>
      <c r="V185" s="28"/>
      <c r="W185" s="28">
        <v>1</v>
      </c>
      <c r="X185" s="28">
        <v>1</v>
      </c>
      <c r="Y185" s="28">
        <v>1</v>
      </c>
      <c r="Z185" s="28"/>
      <c r="AA185" s="28">
        <v>1</v>
      </c>
      <c r="AB185" s="28">
        <v>1</v>
      </c>
      <c r="AC185" s="28">
        <v>1</v>
      </c>
      <c r="AD185" s="28"/>
      <c r="AE185" s="28">
        <v>1</v>
      </c>
      <c r="AF185" s="28">
        <v>1</v>
      </c>
      <c r="AG185" s="28">
        <v>1</v>
      </c>
      <c r="AH185" s="28"/>
      <c r="AI185" s="28">
        <v>1</v>
      </c>
      <c r="AJ185" s="28">
        <v>1</v>
      </c>
      <c r="AK185" s="28">
        <v>1</v>
      </c>
      <c r="AL185" s="28"/>
      <c r="AM185" s="28">
        <v>1</v>
      </c>
      <c r="AN185" s="28">
        <v>1</v>
      </c>
      <c r="AO185" s="28">
        <v>1</v>
      </c>
      <c r="AP185" s="28"/>
      <c r="AQ185" s="28">
        <f t="shared" si="4"/>
        <v>30</v>
      </c>
      <c r="AR185" s="29">
        <f t="shared" si="5"/>
        <v>1</v>
      </c>
    </row>
    <row r="186" spans="1:44" x14ac:dyDescent="0.25">
      <c r="A186" s="12" t="s">
        <v>379</v>
      </c>
      <c r="B186" s="13" t="s">
        <v>380</v>
      </c>
      <c r="C186" s="28">
        <v>1</v>
      </c>
      <c r="D186" s="28">
        <v>1</v>
      </c>
      <c r="E186" s="28">
        <v>1</v>
      </c>
      <c r="F186" s="28"/>
      <c r="G186" s="28">
        <v>1</v>
      </c>
      <c r="H186" s="28">
        <v>1</v>
      </c>
      <c r="I186" s="28">
        <v>1</v>
      </c>
      <c r="J186" s="28"/>
      <c r="K186" s="28">
        <v>1</v>
      </c>
      <c r="L186" s="28">
        <v>1</v>
      </c>
      <c r="M186" s="28">
        <v>1</v>
      </c>
      <c r="N186" s="28"/>
      <c r="O186" s="28">
        <v>1</v>
      </c>
      <c r="P186" s="28">
        <v>1</v>
      </c>
      <c r="Q186" s="28">
        <v>1</v>
      </c>
      <c r="R186" s="28"/>
      <c r="S186" s="28">
        <v>1</v>
      </c>
      <c r="T186" s="28">
        <v>1</v>
      </c>
      <c r="U186" s="28">
        <v>1</v>
      </c>
      <c r="V186" s="28"/>
      <c r="W186" s="28">
        <v>1</v>
      </c>
      <c r="X186" s="28">
        <v>1</v>
      </c>
      <c r="Y186" s="28">
        <v>1</v>
      </c>
      <c r="Z186" s="28"/>
      <c r="AA186" s="28">
        <v>1</v>
      </c>
      <c r="AB186" s="28">
        <v>1</v>
      </c>
      <c r="AC186" s="28">
        <v>1</v>
      </c>
      <c r="AD186" s="28"/>
      <c r="AE186" s="28">
        <v>1</v>
      </c>
      <c r="AF186" s="28">
        <v>1</v>
      </c>
      <c r="AG186" s="28">
        <v>1</v>
      </c>
      <c r="AH186" s="28"/>
      <c r="AI186" s="28">
        <v>1</v>
      </c>
      <c r="AJ186" s="28">
        <v>1</v>
      </c>
      <c r="AK186" s="28">
        <v>1</v>
      </c>
      <c r="AL186" s="28"/>
      <c r="AM186" s="28">
        <v>1</v>
      </c>
      <c r="AN186" s="28">
        <v>1</v>
      </c>
      <c r="AO186" s="28">
        <v>1</v>
      </c>
      <c r="AP186" s="28"/>
      <c r="AQ186" s="28">
        <f t="shared" si="4"/>
        <v>30</v>
      </c>
      <c r="AR186" s="29">
        <f t="shared" si="5"/>
        <v>1</v>
      </c>
    </row>
    <row r="187" spans="1:44" x14ac:dyDescent="0.25">
      <c r="A187" s="12" t="s">
        <v>381</v>
      </c>
      <c r="B187" s="13" t="s">
        <v>382</v>
      </c>
      <c r="C187" s="28">
        <v>1</v>
      </c>
      <c r="D187" s="28">
        <v>1</v>
      </c>
      <c r="E187" s="28">
        <v>1</v>
      </c>
      <c r="F187" s="28"/>
      <c r="G187" s="28">
        <v>1</v>
      </c>
      <c r="H187" s="28">
        <v>1</v>
      </c>
      <c r="I187" s="28">
        <v>1</v>
      </c>
      <c r="J187" s="28"/>
      <c r="K187" s="28">
        <v>1</v>
      </c>
      <c r="L187" s="28">
        <v>1</v>
      </c>
      <c r="M187" s="28">
        <v>1</v>
      </c>
      <c r="N187" s="28"/>
      <c r="O187" s="28">
        <v>1</v>
      </c>
      <c r="P187" s="28">
        <v>1</v>
      </c>
      <c r="Q187" s="28">
        <v>1</v>
      </c>
      <c r="R187" s="28"/>
      <c r="S187" s="28">
        <v>1</v>
      </c>
      <c r="T187" s="28">
        <v>1</v>
      </c>
      <c r="U187" s="28">
        <v>1</v>
      </c>
      <c r="V187" s="28"/>
      <c r="W187" s="28">
        <v>1</v>
      </c>
      <c r="X187" s="28">
        <v>1</v>
      </c>
      <c r="Y187" s="28">
        <v>1</v>
      </c>
      <c r="Z187" s="28"/>
      <c r="AA187" s="28">
        <v>1</v>
      </c>
      <c r="AB187" s="28">
        <v>1</v>
      </c>
      <c r="AC187" s="28">
        <v>1</v>
      </c>
      <c r="AD187" s="28"/>
      <c r="AE187" s="28">
        <v>1</v>
      </c>
      <c r="AF187" s="28">
        <v>1</v>
      </c>
      <c r="AG187" s="28">
        <v>1</v>
      </c>
      <c r="AH187" s="28"/>
      <c r="AI187" s="28">
        <v>1</v>
      </c>
      <c r="AJ187" s="28">
        <v>1</v>
      </c>
      <c r="AK187" s="28">
        <v>1</v>
      </c>
      <c r="AL187" s="28"/>
      <c r="AM187" s="28">
        <v>1</v>
      </c>
      <c r="AN187" s="28">
        <v>1</v>
      </c>
      <c r="AO187" s="28">
        <v>1</v>
      </c>
      <c r="AP187" s="28"/>
      <c r="AQ187" s="28">
        <f t="shared" si="4"/>
        <v>30</v>
      </c>
      <c r="AR187" s="29">
        <f t="shared" si="5"/>
        <v>1</v>
      </c>
    </row>
    <row r="188" spans="1:44" x14ac:dyDescent="0.25">
      <c r="A188" s="12" t="s">
        <v>383</v>
      </c>
      <c r="B188" s="13" t="s">
        <v>384</v>
      </c>
      <c r="C188" s="28">
        <v>1</v>
      </c>
      <c r="D188" s="28">
        <v>1</v>
      </c>
      <c r="E188" s="28">
        <v>1</v>
      </c>
      <c r="F188" s="28"/>
      <c r="G188" s="28">
        <v>1</v>
      </c>
      <c r="H188" s="28">
        <v>1</v>
      </c>
      <c r="I188" s="28">
        <v>1</v>
      </c>
      <c r="J188" s="28"/>
      <c r="K188" s="28">
        <v>1</v>
      </c>
      <c r="L188" s="28">
        <v>1</v>
      </c>
      <c r="M188" s="28">
        <v>1</v>
      </c>
      <c r="N188" s="28"/>
      <c r="O188" s="28">
        <v>1</v>
      </c>
      <c r="P188" s="28">
        <v>1</v>
      </c>
      <c r="Q188" s="28">
        <v>1</v>
      </c>
      <c r="R188" s="28"/>
      <c r="S188" s="28">
        <v>1</v>
      </c>
      <c r="T188" s="28">
        <v>1</v>
      </c>
      <c r="U188" s="28">
        <v>1</v>
      </c>
      <c r="V188" s="28"/>
      <c r="W188" s="28">
        <v>0</v>
      </c>
      <c r="X188" s="28">
        <v>1</v>
      </c>
      <c r="Y188" s="28">
        <v>1</v>
      </c>
      <c r="Z188" s="28"/>
      <c r="AA188" s="28">
        <v>1</v>
      </c>
      <c r="AB188" s="28">
        <v>1</v>
      </c>
      <c r="AC188" s="28">
        <v>1</v>
      </c>
      <c r="AD188" s="28"/>
      <c r="AE188" s="28">
        <v>1</v>
      </c>
      <c r="AF188" s="28">
        <v>1</v>
      </c>
      <c r="AG188" s="28">
        <v>1</v>
      </c>
      <c r="AH188" s="28"/>
      <c r="AI188" s="28">
        <v>1</v>
      </c>
      <c r="AJ188" s="28">
        <v>1</v>
      </c>
      <c r="AK188" s="28">
        <v>1</v>
      </c>
      <c r="AL188" s="28"/>
      <c r="AM188" s="28">
        <v>1</v>
      </c>
      <c r="AN188" s="28">
        <v>1</v>
      </c>
      <c r="AO188" s="28">
        <v>1</v>
      </c>
      <c r="AP188" s="28"/>
      <c r="AQ188" s="28">
        <f t="shared" si="4"/>
        <v>29</v>
      </c>
      <c r="AR188" s="29">
        <f t="shared" si="5"/>
        <v>0.96666666666666667</v>
      </c>
    </row>
    <row r="189" spans="1:44" x14ac:dyDescent="0.25">
      <c r="A189" s="12" t="s">
        <v>385</v>
      </c>
      <c r="B189" s="13" t="s">
        <v>386</v>
      </c>
      <c r="C189" s="28">
        <v>1</v>
      </c>
      <c r="D189" s="28">
        <v>1</v>
      </c>
      <c r="E189" s="28">
        <v>1</v>
      </c>
      <c r="F189" s="28"/>
      <c r="G189" s="28">
        <v>1</v>
      </c>
      <c r="H189" s="28">
        <v>1</v>
      </c>
      <c r="I189" s="28">
        <v>1</v>
      </c>
      <c r="J189" s="28"/>
      <c r="K189" s="28">
        <v>1</v>
      </c>
      <c r="L189" s="28">
        <v>1</v>
      </c>
      <c r="M189" s="28">
        <v>1</v>
      </c>
      <c r="N189" s="28"/>
      <c r="O189" s="28">
        <v>1</v>
      </c>
      <c r="P189" s="28">
        <v>1</v>
      </c>
      <c r="Q189" s="28">
        <v>1</v>
      </c>
      <c r="R189" s="28"/>
      <c r="S189" s="28">
        <v>1</v>
      </c>
      <c r="T189" s="28">
        <v>1</v>
      </c>
      <c r="U189" s="28">
        <v>1</v>
      </c>
      <c r="V189" s="28"/>
      <c r="W189" s="28">
        <v>1</v>
      </c>
      <c r="X189" s="28">
        <v>1</v>
      </c>
      <c r="Y189" s="28">
        <v>1</v>
      </c>
      <c r="Z189" s="28"/>
      <c r="AA189" s="28">
        <v>1</v>
      </c>
      <c r="AB189" s="28">
        <v>1</v>
      </c>
      <c r="AC189" s="28">
        <v>1</v>
      </c>
      <c r="AD189" s="28"/>
      <c r="AE189" s="28">
        <v>1</v>
      </c>
      <c r="AF189" s="28">
        <v>1</v>
      </c>
      <c r="AG189" s="28">
        <v>1</v>
      </c>
      <c r="AH189" s="28"/>
      <c r="AI189" s="28">
        <v>1</v>
      </c>
      <c r="AJ189" s="28">
        <v>1</v>
      </c>
      <c r="AK189" s="28">
        <v>1</v>
      </c>
      <c r="AL189" s="28"/>
      <c r="AM189" s="28">
        <v>1</v>
      </c>
      <c r="AN189" s="28">
        <v>1</v>
      </c>
      <c r="AO189" s="28">
        <v>1</v>
      </c>
      <c r="AP189" s="28"/>
      <c r="AQ189" s="28">
        <f t="shared" si="4"/>
        <v>30</v>
      </c>
      <c r="AR189" s="29">
        <f t="shared" si="5"/>
        <v>1</v>
      </c>
    </row>
    <row r="190" spans="1:44" x14ac:dyDescent="0.25">
      <c r="A190" s="12" t="s">
        <v>387</v>
      </c>
      <c r="B190" s="13" t="s">
        <v>388</v>
      </c>
      <c r="C190" s="28">
        <v>1</v>
      </c>
      <c r="D190" s="28">
        <v>1</v>
      </c>
      <c r="E190" s="28">
        <v>1</v>
      </c>
      <c r="F190" s="28"/>
      <c r="G190" s="28">
        <v>1</v>
      </c>
      <c r="H190" s="28">
        <v>1</v>
      </c>
      <c r="I190" s="28">
        <v>1</v>
      </c>
      <c r="J190" s="28"/>
      <c r="K190" s="28">
        <v>1</v>
      </c>
      <c r="L190" s="28">
        <v>1</v>
      </c>
      <c r="M190" s="28">
        <v>1</v>
      </c>
      <c r="N190" s="28"/>
      <c r="O190" s="28">
        <v>1</v>
      </c>
      <c r="P190" s="28">
        <v>1</v>
      </c>
      <c r="Q190" s="28">
        <v>1</v>
      </c>
      <c r="R190" s="28"/>
      <c r="S190" s="28">
        <v>1</v>
      </c>
      <c r="T190" s="28">
        <v>1</v>
      </c>
      <c r="U190" s="28">
        <v>1</v>
      </c>
      <c r="V190" s="28"/>
      <c r="W190" s="28">
        <v>1</v>
      </c>
      <c r="X190" s="28">
        <v>1</v>
      </c>
      <c r="Y190" s="28">
        <v>1</v>
      </c>
      <c r="Z190" s="28"/>
      <c r="AA190" s="28">
        <v>1</v>
      </c>
      <c r="AB190" s="28">
        <v>1</v>
      </c>
      <c r="AC190" s="28">
        <v>1</v>
      </c>
      <c r="AD190" s="28"/>
      <c r="AE190" s="28">
        <v>1</v>
      </c>
      <c r="AF190" s="28">
        <v>1</v>
      </c>
      <c r="AG190" s="28">
        <v>1</v>
      </c>
      <c r="AH190" s="28"/>
      <c r="AI190" s="28">
        <v>1</v>
      </c>
      <c r="AJ190" s="28">
        <v>1</v>
      </c>
      <c r="AK190" s="28">
        <v>1</v>
      </c>
      <c r="AL190" s="28"/>
      <c r="AM190" s="28">
        <v>1</v>
      </c>
      <c r="AN190" s="28">
        <v>1</v>
      </c>
      <c r="AO190" s="28">
        <v>1</v>
      </c>
      <c r="AP190" s="28"/>
      <c r="AQ190" s="28">
        <f t="shared" si="4"/>
        <v>30</v>
      </c>
      <c r="AR190" s="29">
        <f t="shared" si="5"/>
        <v>1</v>
      </c>
    </row>
    <row r="191" spans="1:44" x14ac:dyDescent="0.25">
      <c r="A191" s="12" t="s">
        <v>389</v>
      </c>
      <c r="B191" s="13" t="s">
        <v>390</v>
      </c>
      <c r="C191" s="28">
        <v>1</v>
      </c>
      <c r="D191" s="28">
        <v>1</v>
      </c>
      <c r="E191" s="28">
        <v>1</v>
      </c>
      <c r="F191" s="28"/>
      <c r="G191" s="28">
        <v>1</v>
      </c>
      <c r="H191" s="28">
        <v>1</v>
      </c>
      <c r="I191" s="28">
        <v>1</v>
      </c>
      <c r="J191" s="28"/>
      <c r="K191" s="28">
        <v>1</v>
      </c>
      <c r="L191" s="28">
        <v>1</v>
      </c>
      <c r="M191" s="28">
        <v>1</v>
      </c>
      <c r="N191" s="28"/>
      <c r="O191" s="28">
        <v>1</v>
      </c>
      <c r="P191" s="28">
        <v>1</v>
      </c>
      <c r="Q191" s="28">
        <v>1</v>
      </c>
      <c r="R191" s="28"/>
      <c r="S191" s="28">
        <v>1</v>
      </c>
      <c r="T191" s="28">
        <v>1</v>
      </c>
      <c r="U191" s="28">
        <v>1</v>
      </c>
      <c r="V191" s="28"/>
      <c r="W191" s="28">
        <v>1</v>
      </c>
      <c r="X191" s="28">
        <v>1</v>
      </c>
      <c r="Y191" s="28">
        <v>1</v>
      </c>
      <c r="Z191" s="28"/>
      <c r="AA191" s="28">
        <v>1</v>
      </c>
      <c r="AB191" s="28">
        <v>1</v>
      </c>
      <c r="AC191" s="28">
        <v>1</v>
      </c>
      <c r="AD191" s="28"/>
      <c r="AE191" s="28">
        <v>1</v>
      </c>
      <c r="AF191" s="28">
        <v>1</v>
      </c>
      <c r="AG191" s="28">
        <v>1</v>
      </c>
      <c r="AH191" s="28"/>
      <c r="AI191" s="28">
        <v>1</v>
      </c>
      <c r="AJ191" s="28">
        <v>1</v>
      </c>
      <c r="AK191" s="28">
        <v>1</v>
      </c>
      <c r="AL191" s="28"/>
      <c r="AM191" s="28">
        <v>1</v>
      </c>
      <c r="AN191" s="28">
        <v>1</v>
      </c>
      <c r="AO191" s="28">
        <v>1</v>
      </c>
      <c r="AP191" s="28"/>
      <c r="AQ191" s="28">
        <f t="shared" si="4"/>
        <v>30</v>
      </c>
      <c r="AR191" s="29">
        <f t="shared" si="5"/>
        <v>1</v>
      </c>
    </row>
    <row r="192" spans="1:44" x14ac:dyDescent="0.25">
      <c r="A192" s="12" t="s">
        <v>391</v>
      </c>
      <c r="B192" s="13" t="s">
        <v>392</v>
      </c>
      <c r="C192" s="28">
        <v>1</v>
      </c>
      <c r="D192" s="28">
        <v>1</v>
      </c>
      <c r="E192" s="28">
        <v>1</v>
      </c>
      <c r="F192" s="28"/>
      <c r="G192" s="28">
        <v>1</v>
      </c>
      <c r="H192" s="28">
        <v>1</v>
      </c>
      <c r="I192" s="28">
        <v>1</v>
      </c>
      <c r="J192" s="28"/>
      <c r="K192" s="28">
        <v>1</v>
      </c>
      <c r="L192" s="28">
        <v>1</v>
      </c>
      <c r="M192" s="28">
        <v>1</v>
      </c>
      <c r="N192" s="28"/>
      <c r="O192" s="28">
        <v>1</v>
      </c>
      <c r="P192" s="28">
        <v>1</v>
      </c>
      <c r="Q192" s="28">
        <v>1</v>
      </c>
      <c r="R192" s="28"/>
      <c r="S192" s="28">
        <v>1</v>
      </c>
      <c r="T192" s="28">
        <v>1</v>
      </c>
      <c r="U192" s="28">
        <v>1</v>
      </c>
      <c r="V192" s="28"/>
      <c r="W192" s="28">
        <v>1</v>
      </c>
      <c r="X192" s="28">
        <v>1</v>
      </c>
      <c r="Y192" s="28">
        <v>1</v>
      </c>
      <c r="Z192" s="28"/>
      <c r="AA192" s="28">
        <v>1</v>
      </c>
      <c r="AB192" s="28">
        <v>1</v>
      </c>
      <c r="AC192" s="28">
        <v>1</v>
      </c>
      <c r="AD192" s="28"/>
      <c r="AE192" s="28">
        <v>1</v>
      </c>
      <c r="AF192" s="28">
        <v>1</v>
      </c>
      <c r="AG192" s="28">
        <v>1</v>
      </c>
      <c r="AH192" s="28"/>
      <c r="AI192" s="28">
        <v>1</v>
      </c>
      <c r="AJ192" s="28">
        <v>1</v>
      </c>
      <c r="AK192" s="28">
        <v>1</v>
      </c>
      <c r="AL192" s="28"/>
      <c r="AM192" s="28">
        <v>1</v>
      </c>
      <c r="AN192" s="28">
        <v>1</v>
      </c>
      <c r="AO192" s="28">
        <v>1</v>
      </c>
      <c r="AP192" s="28"/>
      <c r="AQ192" s="28">
        <f t="shared" si="4"/>
        <v>30</v>
      </c>
      <c r="AR192" s="29">
        <f t="shared" si="5"/>
        <v>1</v>
      </c>
    </row>
    <row r="193" spans="1:44" x14ac:dyDescent="0.25">
      <c r="A193" s="12" t="s">
        <v>393</v>
      </c>
      <c r="B193" s="13" t="s">
        <v>394</v>
      </c>
      <c r="C193" s="28">
        <v>1</v>
      </c>
      <c r="D193" s="28">
        <v>1</v>
      </c>
      <c r="E193" s="28">
        <v>1</v>
      </c>
      <c r="F193" s="28"/>
      <c r="G193" s="28">
        <v>1</v>
      </c>
      <c r="H193" s="28">
        <v>1</v>
      </c>
      <c r="I193" s="28">
        <v>1</v>
      </c>
      <c r="J193" s="28"/>
      <c r="K193" s="28">
        <v>1</v>
      </c>
      <c r="L193" s="28">
        <v>1</v>
      </c>
      <c r="M193" s="28">
        <v>1</v>
      </c>
      <c r="N193" s="28"/>
      <c r="O193" s="28">
        <v>1</v>
      </c>
      <c r="P193" s="28">
        <v>1</v>
      </c>
      <c r="Q193" s="28">
        <v>1</v>
      </c>
      <c r="R193" s="28"/>
      <c r="S193" s="28">
        <v>1</v>
      </c>
      <c r="T193" s="28">
        <v>1</v>
      </c>
      <c r="U193" s="28">
        <v>1</v>
      </c>
      <c r="V193" s="28"/>
      <c r="W193" s="28">
        <v>1</v>
      </c>
      <c r="X193" s="28">
        <v>1</v>
      </c>
      <c r="Y193" s="28">
        <v>1</v>
      </c>
      <c r="Z193" s="28"/>
      <c r="AA193" s="28">
        <v>1</v>
      </c>
      <c r="AB193" s="28">
        <v>1</v>
      </c>
      <c r="AC193" s="28">
        <v>1</v>
      </c>
      <c r="AD193" s="28"/>
      <c r="AE193" s="28">
        <v>1</v>
      </c>
      <c r="AF193" s="28">
        <v>1</v>
      </c>
      <c r="AG193" s="28">
        <v>1</v>
      </c>
      <c r="AH193" s="28"/>
      <c r="AI193" s="28">
        <v>1</v>
      </c>
      <c r="AJ193" s="28">
        <v>1</v>
      </c>
      <c r="AK193" s="28">
        <v>1</v>
      </c>
      <c r="AL193" s="28"/>
      <c r="AM193" s="28">
        <v>1</v>
      </c>
      <c r="AN193" s="28">
        <v>1</v>
      </c>
      <c r="AO193" s="28">
        <v>1</v>
      </c>
      <c r="AP193" s="28"/>
      <c r="AQ193" s="28">
        <f t="shared" si="4"/>
        <v>30</v>
      </c>
      <c r="AR193" s="29">
        <f t="shared" si="5"/>
        <v>1</v>
      </c>
    </row>
    <row r="194" spans="1:44" x14ac:dyDescent="0.25">
      <c r="A194" s="12" t="s">
        <v>395</v>
      </c>
      <c r="B194" s="13" t="s">
        <v>396</v>
      </c>
      <c r="C194" s="28">
        <v>1</v>
      </c>
      <c r="D194" s="28">
        <v>1</v>
      </c>
      <c r="E194" s="28">
        <v>1</v>
      </c>
      <c r="F194" s="28"/>
      <c r="G194" s="28">
        <v>1</v>
      </c>
      <c r="H194" s="28">
        <v>1</v>
      </c>
      <c r="I194" s="28">
        <v>1</v>
      </c>
      <c r="J194" s="28"/>
      <c r="K194" s="28">
        <v>1</v>
      </c>
      <c r="L194" s="28">
        <v>1</v>
      </c>
      <c r="M194" s="28">
        <v>1</v>
      </c>
      <c r="N194" s="28"/>
      <c r="O194" s="28">
        <v>1</v>
      </c>
      <c r="P194" s="28">
        <v>1</v>
      </c>
      <c r="Q194" s="28">
        <v>1</v>
      </c>
      <c r="R194" s="28"/>
      <c r="S194" s="28">
        <v>1</v>
      </c>
      <c r="T194" s="28">
        <v>1</v>
      </c>
      <c r="U194" s="28">
        <v>1</v>
      </c>
      <c r="V194" s="28"/>
      <c r="W194" s="28">
        <v>1</v>
      </c>
      <c r="X194" s="28">
        <v>1</v>
      </c>
      <c r="Y194" s="28">
        <v>1</v>
      </c>
      <c r="Z194" s="28"/>
      <c r="AA194" s="28">
        <v>1</v>
      </c>
      <c r="AB194" s="28">
        <v>1</v>
      </c>
      <c r="AC194" s="28">
        <v>1</v>
      </c>
      <c r="AD194" s="28"/>
      <c r="AE194" s="28">
        <v>1</v>
      </c>
      <c r="AF194" s="28">
        <v>1</v>
      </c>
      <c r="AG194" s="28">
        <v>1</v>
      </c>
      <c r="AH194" s="28"/>
      <c r="AI194" s="28">
        <v>1</v>
      </c>
      <c r="AJ194" s="28">
        <v>1</v>
      </c>
      <c r="AK194" s="28">
        <v>1</v>
      </c>
      <c r="AL194" s="28"/>
      <c r="AM194" s="28">
        <v>1</v>
      </c>
      <c r="AN194" s="28">
        <v>1</v>
      </c>
      <c r="AO194" s="28">
        <v>1</v>
      </c>
      <c r="AP194" s="28"/>
      <c r="AQ194" s="28">
        <f t="shared" si="4"/>
        <v>30</v>
      </c>
      <c r="AR194" s="29">
        <f t="shared" si="5"/>
        <v>1</v>
      </c>
    </row>
    <row r="195" spans="1:44" x14ac:dyDescent="0.25">
      <c r="A195" s="12" t="s">
        <v>397</v>
      </c>
      <c r="B195" s="13" t="s">
        <v>398</v>
      </c>
      <c r="C195" s="28">
        <v>1</v>
      </c>
      <c r="D195" s="28">
        <v>1</v>
      </c>
      <c r="E195" s="28">
        <v>1</v>
      </c>
      <c r="F195" s="28"/>
      <c r="G195" s="28">
        <v>1</v>
      </c>
      <c r="H195" s="28">
        <v>1</v>
      </c>
      <c r="I195" s="28">
        <v>1</v>
      </c>
      <c r="J195" s="28"/>
      <c r="K195" s="28">
        <v>1</v>
      </c>
      <c r="L195" s="28">
        <v>1</v>
      </c>
      <c r="M195" s="28">
        <v>1</v>
      </c>
      <c r="N195" s="28"/>
      <c r="O195" s="28">
        <v>1</v>
      </c>
      <c r="P195" s="28">
        <v>1</v>
      </c>
      <c r="Q195" s="28">
        <v>1</v>
      </c>
      <c r="R195" s="28"/>
      <c r="S195" s="28">
        <v>1</v>
      </c>
      <c r="T195" s="28">
        <v>1</v>
      </c>
      <c r="U195" s="28">
        <v>1</v>
      </c>
      <c r="V195" s="28"/>
      <c r="W195" s="28">
        <v>1</v>
      </c>
      <c r="X195" s="28">
        <v>1</v>
      </c>
      <c r="Y195" s="28">
        <v>1</v>
      </c>
      <c r="Z195" s="28"/>
      <c r="AA195" s="28">
        <v>1</v>
      </c>
      <c r="AB195" s="28">
        <v>1</v>
      </c>
      <c r="AC195" s="28">
        <v>1</v>
      </c>
      <c r="AD195" s="28"/>
      <c r="AE195" s="28">
        <v>1</v>
      </c>
      <c r="AF195" s="28">
        <v>1</v>
      </c>
      <c r="AG195" s="28">
        <v>1</v>
      </c>
      <c r="AH195" s="28"/>
      <c r="AI195" s="28">
        <v>1</v>
      </c>
      <c r="AJ195" s="28">
        <v>1</v>
      </c>
      <c r="AK195" s="28">
        <v>1</v>
      </c>
      <c r="AL195" s="28"/>
      <c r="AM195" s="28">
        <v>1</v>
      </c>
      <c r="AN195" s="28">
        <v>1</v>
      </c>
      <c r="AO195" s="28">
        <v>1</v>
      </c>
      <c r="AP195" s="28"/>
      <c r="AQ195" s="28">
        <f t="shared" si="4"/>
        <v>30</v>
      </c>
      <c r="AR195" s="29">
        <f t="shared" si="5"/>
        <v>1</v>
      </c>
    </row>
    <row r="196" spans="1:44" x14ac:dyDescent="0.25">
      <c r="A196" s="12" t="s">
        <v>399</v>
      </c>
      <c r="B196" s="13" t="s">
        <v>400</v>
      </c>
      <c r="C196" s="28">
        <v>1</v>
      </c>
      <c r="D196" s="28">
        <v>1</v>
      </c>
      <c r="E196" s="28">
        <v>1</v>
      </c>
      <c r="F196" s="28"/>
      <c r="G196" s="28">
        <v>1</v>
      </c>
      <c r="H196" s="28">
        <v>1</v>
      </c>
      <c r="I196" s="28">
        <v>1</v>
      </c>
      <c r="J196" s="28"/>
      <c r="K196" s="28">
        <v>1</v>
      </c>
      <c r="L196" s="28">
        <v>1</v>
      </c>
      <c r="M196" s="28">
        <v>1</v>
      </c>
      <c r="N196" s="28"/>
      <c r="O196" s="28">
        <v>1</v>
      </c>
      <c r="P196" s="28">
        <v>1</v>
      </c>
      <c r="Q196" s="28">
        <v>1</v>
      </c>
      <c r="R196" s="28"/>
      <c r="S196" s="28">
        <v>1</v>
      </c>
      <c r="T196" s="28">
        <v>1</v>
      </c>
      <c r="U196" s="28">
        <v>1</v>
      </c>
      <c r="V196" s="28"/>
      <c r="W196" s="28">
        <v>1</v>
      </c>
      <c r="X196" s="28">
        <v>1</v>
      </c>
      <c r="Y196" s="28">
        <v>1</v>
      </c>
      <c r="Z196" s="28"/>
      <c r="AA196" s="28">
        <v>1</v>
      </c>
      <c r="AB196" s="28">
        <v>1</v>
      </c>
      <c r="AC196" s="28">
        <v>1</v>
      </c>
      <c r="AD196" s="28"/>
      <c r="AE196" s="28">
        <v>1</v>
      </c>
      <c r="AF196" s="28">
        <v>1</v>
      </c>
      <c r="AG196" s="28">
        <v>1</v>
      </c>
      <c r="AH196" s="28"/>
      <c r="AI196" s="28">
        <v>1</v>
      </c>
      <c r="AJ196" s="28">
        <v>1</v>
      </c>
      <c r="AK196" s="28">
        <v>1</v>
      </c>
      <c r="AL196" s="28"/>
      <c r="AM196" s="28">
        <v>1</v>
      </c>
      <c r="AN196" s="28">
        <v>1</v>
      </c>
      <c r="AO196" s="28">
        <v>1</v>
      </c>
      <c r="AP196" s="28"/>
      <c r="AQ196" s="28">
        <f t="shared" si="4"/>
        <v>30</v>
      </c>
      <c r="AR196" s="29">
        <f t="shared" si="5"/>
        <v>1</v>
      </c>
    </row>
    <row r="197" spans="1:44" x14ac:dyDescent="0.25">
      <c r="A197" s="12" t="s">
        <v>401</v>
      </c>
      <c r="B197" s="13" t="s">
        <v>402</v>
      </c>
      <c r="C197" s="28">
        <v>1</v>
      </c>
      <c r="D197" s="28">
        <v>1</v>
      </c>
      <c r="E197" s="28">
        <v>1</v>
      </c>
      <c r="F197" s="28"/>
      <c r="G197" s="28">
        <v>1</v>
      </c>
      <c r="H197" s="28">
        <v>1</v>
      </c>
      <c r="I197" s="28">
        <v>1</v>
      </c>
      <c r="J197" s="28"/>
      <c r="K197" s="28">
        <v>1</v>
      </c>
      <c r="L197" s="28">
        <v>1</v>
      </c>
      <c r="M197" s="28">
        <v>1</v>
      </c>
      <c r="N197" s="28"/>
      <c r="O197" s="28">
        <v>1</v>
      </c>
      <c r="P197" s="28">
        <v>1</v>
      </c>
      <c r="Q197" s="28">
        <v>1</v>
      </c>
      <c r="R197" s="28"/>
      <c r="S197" s="28">
        <v>1</v>
      </c>
      <c r="T197" s="28">
        <v>1</v>
      </c>
      <c r="U197" s="28">
        <v>1</v>
      </c>
      <c r="V197" s="28"/>
      <c r="W197" s="28">
        <v>1</v>
      </c>
      <c r="X197" s="28">
        <v>1</v>
      </c>
      <c r="Y197" s="28">
        <v>1</v>
      </c>
      <c r="Z197" s="28"/>
      <c r="AA197" s="28">
        <v>1</v>
      </c>
      <c r="AB197" s="28">
        <v>1</v>
      </c>
      <c r="AC197" s="28">
        <v>1</v>
      </c>
      <c r="AD197" s="28"/>
      <c r="AE197" s="28">
        <v>1</v>
      </c>
      <c r="AF197" s="28">
        <v>1</v>
      </c>
      <c r="AG197" s="28">
        <v>1</v>
      </c>
      <c r="AH197" s="28"/>
      <c r="AI197" s="28">
        <v>1</v>
      </c>
      <c r="AJ197" s="28">
        <v>1</v>
      </c>
      <c r="AK197" s="28">
        <v>1</v>
      </c>
      <c r="AL197" s="28"/>
      <c r="AM197" s="28">
        <v>1</v>
      </c>
      <c r="AN197" s="28">
        <v>1</v>
      </c>
      <c r="AO197" s="28">
        <v>1</v>
      </c>
      <c r="AP197" s="28"/>
      <c r="AQ197" s="28">
        <f t="shared" ref="AQ197:AQ260" si="6">SUM(C197:AP197)</f>
        <v>30</v>
      </c>
      <c r="AR197" s="29">
        <f t="shared" ref="AR197:AR260" si="7">AQ197/30</f>
        <v>1</v>
      </c>
    </row>
    <row r="198" spans="1:44" x14ac:dyDescent="0.25">
      <c r="A198" s="12" t="s">
        <v>403</v>
      </c>
      <c r="B198" s="13" t="s">
        <v>404</v>
      </c>
      <c r="C198" s="28">
        <v>1</v>
      </c>
      <c r="D198" s="28">
        <v>1</v>
      </c>
      <c r="E198" s="28">
        <v>1</v>
      </c>
      <c r="F198" s="28"/>
      <c r="G198" s="28">
        <v>1</v>
      </c>
      <c r="H198" s="28">
        <v>1</v>
      </c>
      <c r="I198" s="28">
        <v>1</v>
      </c>
      <c r="J198" s="28"/>
      <c r="K198" s="28">
        <v>1</v>
      </c>
      <c r="L198" s="28">
        <v>1</v>
      </c>
      <c r="M198" s="28">
        <v>1</v>
      </c>
      <c r="N198" s="28"/>
      <c r="O198" s="28">
        <v>1</v>
      </c>
      <c r="P198" s="28">
        <v>1</v>
      </c>
      <c r="Q198" s="28">
        <v>1</v>
      </c>
      <c r="R198" s="28"/>
      <c r="S198" s="28">
        <v>1</v>
      </c>
      <c r="T198" s="28">
        <v>1</v>
      </c>
      <c r="U198" s="28">
        <v>1</v>
      </c>
      <c r="V198" s="28"/>
      <c r="W198" s="28">
        <v>1</v>
      </c>
      <c r="X198" s="28">
        <v>1</v>
      </c>
      <c r="Y198" s="28">
        <v>1</v>
      </c>
      <c r="Z198" s="28"/>
      <c r="AA198" s="28">
        <v>1</v>
      </c>
      <c r="AB198" s="28">
        <v>1</v>
      </c>
      <c r="AC198" s="28">
        <v>1</v>
      </c>
      <c r="AD198" s="28"/>
      <c r="AE198" s="28">
        <v>1</v>
      </c>
      <c r="AF198" s="28">
        <v>1</v>
      </c>
      <c r="AG198" s="28">
        <v>1</v>
      </c>
      <c r="AH198" s="28"/>
      <c r="AI198" s="28">
        <v>1</v>
      </c>
      <c r="AJ198" s="28">
        <v>1</v>
      </c>
      <c r="AK198" s="28">
        <v>1</v>
      </c>
      <c r="AL198" s="28"/>
      <c r="AM198" s="28">
        <v>1</v>
      </c>
      <c r="AN198" s="28">
        <v>1</v>
      </c>
      <c r="AO198" s="28">
        <v>1</v>
      </c>
      <c r="AP198" s="28"/>
      <c r="AQ198" s="28">
        <f t="shared" si="6"/>
        <v>30</v>
      </c>
      <c r="AR198" s="29">
        <f t="shared" si="7"/>
        <v>1</v>
      </c>
    </row>
    <row r="199" spans="1:44" x14ac:dyDescent="0.25">
      <c r="A199" s="12" t="s">
        <v>405</v>
      </c>
      <c r="B199" s="13" t="s">
        <v>406</v>
      </c>
      <c r="C199" s="28">
        <v>1</v>
      </c>
      <c r="D199" s="28">
        <v>1</v>
      </c>
      <c r="E199" s="28">
        <v>1</v>
      </c>
      <c r="F199" s="28"/>
      <c r="G199" s="28">
        <v>1</v>
      </c>
      <c r="H199" s="28">
        <v>1</v>
      </c>
      <c r="I199" s="28">
        <v>1</v>
      </c>
      <c r="J199" s="28"/>
      <c r="K199" s="28">
        <v>1</v>
      </c>
      <c r="L199" s="28">
        <v>1</v>
      </c>
      <c r="M199" s="28">
        <v>1</v>
      </c>
      <c r="N199" s="28"/>
      <c r="O199" s="28">
        <v>1</v>
      </c>
      <c r="P199" s="28">
        <v>1</v>
      </c>
      <c r="Q199" s="28">
        <v>1</v>
      </c>
      <c r="R199" s="28"/>
      <c r="S199" s="28">
        <v>1</v>
      </c>
      <c r="T199" s="28">
        <v>1</v>
      </c>
      <c r="U199" s="28">
        <v>1</v>
      </c>
      <c r="V199" s="28"/>
      <c r="W199" s="28">
        <v>1</v>
      </c>
      <c r="X199" s="28">
        <v>1</v>
      </c>
      <c r="Y199" s="28">
        <v>1</v>
      </c>
      <c r="Z199" s="28"/>
      <c r="AA199" s="28">
        <v>1</v>
      </c>
      <c r="AB199" s="28">
        <v>1</v>
      </c>
      <c r="AC199" s="28">
        <v>1</v>
      </c>
      <c r="AD199" s="28"/>
      <c r="AE199" s="28">
        <v>1</v>
      </c>
      <c r="AF199" s="28">
        <v>1</v>
      </c>
      <c r="AG199" s="28">
        <v>1</v>
      </c>
      <c r="AH199" s="28"/>
      <c r="AI199" s="28">
        <v>1</v>
      </c>
      <c r="AJ199" s="28">
        <v>1</v>
      </c>
      <c r="AK199" s="28">
        <v>1</v>
      </c>
      <c r="AL199" s="28"/>
      <c r="AM199" s="28">
        <v>1</v>
      </c>
      <c r="AN199" s="28">
        <v>0</v>
      </c>
      <c r="AO199" s="28">
        <v>0</v>
      </c>
      <c r="AP199" s="28"/>
      <c r="AQ199" s="28">
        <f t="shared" si="6"/>
        <v>28</v>
      </c>
      <c r="AR199" s="29">
        <f t="shared" si="7"/>
        <v>0.93333333333333335</v>
      </c>
    </row>
    <row r="200" spans="1:44" x14ac:dyDescent="0.25">
      <c r="A200" s="12" t="s">
        <v>407</v>
      </c>
      <c r="B200" s="13" t="s">
        <v>408</v>
      </c>
      <c r="C200" s="28">
        <v>1</v>
      </c>
      <c r="D200" s="28">
        <v>1</v>
      </c>
      <c r="E200" s="28">
        <v>1</v>
      </c>
      <c r="F200" s="28"/>
      <c r="G200" s="28">
        <v>1</v>
      </c>
      <c r="H200" s="28">
        <v>1</v>
      </c>
      <c r="I200" s="28">
        <v>1</v>
      </c>
      <c r="J200" s="28"/>
      <c r="K200" s="28">
        <v>1</v>
      </c>
      <c r="L200" s="28">
        <v>1</v>
      </c>
      <c r="M200" s="28">
        <v>1</v>
      </c>
      <c r="N200" s="28"/>
      <c r="O200" s="28">
        <v>1</v>
      </c>
      <c r="P200" s="28">
        <v>1</v>
      </c>
      <c r="Q200" s="28">
        <v>1</v>
      </c>
      <c r="R200" s="28"/>
      <c r="S200" s="28">
        <v>1</v>
      </c>
      <c r="T200" s="28">
        <v>1</v>
      </c>
      <c r="U200" s="28">
        <v>1</v>
      </c>
      <c r="V200" s="28"/>
      <c r="W200" s="28">
        <v>1</v>
      </c>
      <c r="X200" s="28">
        <v>1</v>
      </c>
      <c r="Y200" s="28">
        <v>1</v>
      </c>
      <c r="Z200" s="28"/>
      <c r="AA200" s="28">
        <v>1</v>
      </c>
      <c r="AB200" s="28">
        <v>1</v>
      </c>
      <c r="AC200" s="28">
        <v>1</v>
      </c>
      <c r="AD200" s="28"/>
      <c r="AE200" s="28">
        <v>1</v>
      </c>
      <c r="AF200" s="28">
        <v>1</v>
      </c>
      <c r="AG200" s="28">
        <v>1</v>
      </c>
      <c r="AH200" s="28"/>
      <c r="AI200" s="28">
        <v>1</v>
      </c>
      <c r="AJ200" s="28">
        <v>1</v>
      </c>
      <c r="AK200" s="28">
        <v>1</v>
      </c>
      <c r="AL200" s="28"/>
      <c r="AM200" s="28">
        <v>1</v>
      </c>
      <c r="AN200" s="28">
        <v>1</v>
      </c>
      <c r="AO200" s="28">
        <v>1</v>
      </c>
      <c r="AP200" s="28"/>
      <c r="AQ200" s="28">
        <f t="shared" si="6"/>
        <v>30</v>
      </c>
      <c r="AR200" s="29">
        <f t="shared" si="7"/>
        <v>1</v>
      </c>
    </row>
    <row r="201" spans="1:44" x14ac:dyDescent="0.25">
      <c r="A201" s="12" t="s">
        <v>409</v>
      </c>
      <c r="B201" s="13" t="s">
        <v>410</v>
      </c>
      <c r="C201" s="28">
        <v>1</v>
      </c>
      <c r="D201" s="28">
        <v>1</v>
      </c>
      <c r="E201" s="28">
        <v>1</v>
      </c>
      <c r="F201" s="28"/>
      <c r="G201" s="28">
        <v>1</v>
      </c>
      <c r="H201" s="28">
        <v>1</v>
      </c>
      <c r="I201" s="28">
        <v>1</v>
      </c>
      <c r="J201" s="28"/>
      <c r="K201" s="28">
        <v>1</v>
      </c>
      <c r="L201" s="28">
        <v>1</v>
      </c>
      <c r="M201" s="28">
        <v>1</v>
      </c>
      <c r="N201" s="28"/>
      <c r="O201" s="28">
        <v>1</v>
      </c>
      <c r="P201" s="28">
        <v>1</v>
      </c>
      <c r="Q201" s="28">
        <v>1</v>
      </c>
      <c r="R201" s="28"/>
      <c r="S201" s="28">
        <v>1</v>
      </c>
      <c r="T201" s="28">
        <v>1</v>
      </c>
      <c r="U201" s="28">
        <v>1</v>
      </c>
      <c r="V201" s="28"/>
      <c r="W201" s="28">
        <v>1</v>
      </c>
      <c r="X201" s="28">
        <v>1</v>
      </c>
      <c r="Y201" s="28">
        <v>1</v>
      </c>
      <c r="Z201" s="28"/>
      <c r="AA201" s="28">
        <v>1</v>
      </c>
      <c r="AB201" s="28">
        <v>1</v>
      </c>
      <c r="AC201" s="28">
        <v>1</v>
      </c>
      <c r="AD201" s="28"/>
      <c r="AE201" s="28">
        <v>1</v>
      </c>
      <c r="AF201" s="28">
        <v>1</v>
      </c>
      <c r="AG201" s="28">
        <v>1</v>
      </c>
      <c r="AH201" s="28"/>
      <c r="AI201" s="28">
        <v>1</v>
      </c>
      <c r="AJ201" s="28">
        <v>1</v>
      </c>
      <c r="AK201" s="28">
        <v>1</v>
      </c>
      <c r="AL201" s="28"/>
      <c r="AM201" s="28">
        <v>1</v>
      </c>
      <c r="AN201" s="28">
        <v>1</v>
      </c>
      <c r="AO201" s="28">
        <v>1</v>
      </c>
      <c r="AP201" s="28"/>
      <c r="AQ201" s="28">
        <f t="shared" si="6"/>
        <v>30</v>
      </c>
      <c r="AR201" s="29">
        <f t="shared" si="7"/>
        <v>1</v>
      </c>
    </row>
    <row r="202" spans="1:44" x14ac:dyDescent="0.25">
      <c r="A202" s="12" t="s">
        <v>411</v>
      </c>
      <c r="B202" s="13" t="s">
        <v>412</v>
      </c>
      <c r="C202" s="28">
        <v>1</v>
      </c>
      <c r="D202" s="28">
        <v>1</v>
      </c>
      <c r="E202" s="28">
        <v>1</v>
      </c>
      <c r="F202" s="28"/>
      <c r="G202" s="28">
        <v>1</v>
      </c>
      <c r="H202" s="28">
        <v>1</v>
      </c>
      <c r="I202" s="28">
        <v>1</v>
      </c>
      <c r="J202" s="28"/>
      <c r="K202" s="28">
        <v>1</v>
      </c>
      <c r="L202" s="28">
        <v>1</v>
      </c>
      <c r="M202" s="28">
        <v>1</v>
      </c>
      <c r="N202" s="28"/>
      <c r="O202" s="28">
        <v>1</v>
      </c>
      <c r="P202" s="28">
        <v>1</v>
      </c>
      <c r="Q202" s="28">
        <v>1</v>
      </c>
      <c r="R202" s="28"/>
      <c r="S202" s="28">
        <v>1</v>
      </c>
      <c r="T202" s="28">
        <v>1</v>
      </c>
      <c r="U202" s="28">
        <v>1</v>
      </c>
      <c r="V202" s="28"/>
      <c r="W202" s="28">
        <v>1</v>
      </c>
      <c r="X202" s="28">
        <v>1</v>
      </c>
      <c r="Y202" s="28">
        <v>1</v>
      </c>
      <c r="Z202" s="28"/>
      <c r="AA202" s="28">
        <v>1</v>
      </c>
      <c r="AB202" s="28">
        <v>1</v>
      </c>
      <c r="AC202" s="28">
        <v>1</v>
      </c>
      <c r="AD202" s="28"/>
      <c r="AE202" s="28">
        <v>1</v>
      </c>
      <c r="AF202" s="28">
        <v>1</v>
      </c>
      <c r="AG202" s="28">
        <v>1</v>
      </c>
      <c r="AH202" s="28"/>
      <c r="AI202" s="28">
        <v>1</v>
      </c>
      <c r="AJ202" s="28">
        <v>1</v>
      </c>
      <c r="AK202" s="28">
        <v>1</v>
      </c>
      <c r="AL202" s="28"/>
      <c r="AM202" s="28">
        <v>1</v>
      </c>
      <c r="AN202" s="28">
        <v>1</v>
      </c>
      <c r="AO202" s="28">
        <v>1</v>
      </c>
      <c r="AP202" s="28"/>
      <c r="AQ202" s="28">
        <f t="shared" si="6"/>
        <v>30</v>
      </c>
      <c r="AR202" s="29">
        <f t="shared" si="7"/>
        <v>1</v>
      </c>
    </row>
    <row r="203" spans="1:44" x14ac:dyDescent="0.25">
      <c r="A203" s="12" t="s">
        <v>413</v>
      </c>
      <c r="B203" s="13" t="s">
        <v>414</v>
      </c>
      <c r="C203" s="28">
        <v>1</v>
      </c>
      <c r="D203" s="28">
        <v>1</v>
      </c>
      <c r="E203" s="28">
        <v>1</v>
      </c>
      <c r="F203" s="28"/>
      <c r="G203" s="28">
        <v>1</v>
      </c>
      <c r="H203" s="28">
        <v>1</v>
      </c>
      <c r="I203" s="28">
        <v>1</v>
      </c>
      <c r="J203" s="28"/>
      <c r="K203" s="28">
        <v>1</v>
      </c>
      <c r="L203" s="28">
        <v>1</v>
      </c>
      <c r="M203" s="28">
        <v>1</v>
      </c>
      <c r="N203" s="28"/>
      <c r="O203" s="28">
        <v>1</v>
      </c>
      <c r="P203" s="28">
        <v>1</v>
      </c>
      <c r="Q203" s="28">
        <v>1</v>
      </c>
      <c r="R203" s="28"/>
      <c r="S203" s="28">
        <v>1</v>
      </c>
      <c r="T203" s="28">
        <v>1</v>
      </c>
      <c r="U203" s="28">
        <v>1</v>
      </c>
      <c r="V203" s="28"/>
      <c r="W203" s="28">
        <v>1</v>
      </c>
      <c r="X203" s="28">
        <v>1</v>
      </c>
      <c r="Y203" s="28">
        <v>1</v>
      </c>
      <c r="Z203" s="28"/>
      <c r="AA203" s="28">
        <v>1</v>
      </c>
      <c r="AB203" s="28">
        <v>1</v>
      </c>
      <c r="AC203" s="28">
        <v>1</v>
      </c>
      <c r="AD203" s="28"/>
      <c r="AE203" s="28">
        <v>1</v>
      </c>
      <c r="AF203" s="28">
        <v>1</v>
      </c>
      <c r="AG203" s="28">
        <v>1</v>
      </c>
      <c r="AH203" s="28"/>
      <c r="AI203" s="28">
        <v>1</v>
      </c>
      <c r="AJ203" s="28">
        <v>1</v>
      </c>
      <c r="AK203" s="28">
        <v>1</v>
      </c>
      <c r="AL203" s="28"/>
      <c r="AM203" s="28">
        <v>0</v>
      </c>
      <c r="AN203" s="28">
        <v>1</v>
      </c>
      <c r="AO203" s="28">
        <v>1</v>
      </c>
      <c r="AP203" s="28"/>
      <c r="AQ203" s="28">
        <f t="shared" si="6"/>
        <v>29</v>
      </c>
      <c r="AR203" s="29">
        <f t="shared" si="7"/>
        <v>0.96666666666666667</v>
      </c>
    </row>
    <row r="204" spans="1:44" x14ac:dyDescent="0.25">
      <c r="A204" s="12" t="s">
        <v>415</v>
      </c>
      <c r="B204" s="13" t="s">
        <v>416</v>
      </c>
      <c r="C204" s="28">
        <v>1</v>
      </c>
      <c r="D204" s="28">
        <v>1</v>
      </c>
      <c r="E204" s="28">
        <v>1</v>
      </c>
      <c r="F204" s="28"/>
      <c r="G204" s="28">
        <v>1</v>
      </c>
      <c r="H204" s="28">
        <v>1</v>
      </c>
      <c r="I204" s="28">
        <v>1</v>
      </c>
      <c r="J204" s="28"/>
      <c r="K204" s="28">
        <v>1</v>
      </c>
      <c r="L204" s="28">
        <v>1</v>
      </c>
      <c r="M204" s="28">
        <v>1</v>
      </c>
      <c r="N204" s="28"/>
      <c r="O204" s="28">
        <v>1</v>
      </c>
      <c r="P204" s="28">
        <v>1</v>
      </c>
      <c r="Q204" s="28">
        <v>1</v>
      </c>
      <c r="R204" s="28"/>
      <c r="S204" s="28">
        <v>1</v>
      </c>
      <c r="T204" s="28">
        <v>1</v>
      </c>
      <c r="U204" s="28">
        <v>1</v>
      </c>
      <c r="V204" s="28"/>
      <c r="W204" s="28">
        <v>1</v>
      </c>
      <c r="X204" s="28">
        <v>1</v>
      </c>
      <c r="Y204" s="28">
        <v>1</v>
      </c>
      <c r="Z204" s="28"/>
      <c r="AA204" s="28">
        <v>1</v>
      </c>
      <c r="AB204" s="28">
        <v>1</v>
      </c>
      <c r="AC204" s="28">
        <v>1</v>
      </c>
      <c r="AD204" s="28"/>
      <c r="AE204" s="28">
        <v>1</v>
      </c>
      <c r="AF204" s="28">
        <v>1</v>
      </c>
      <c r="AG204" s="28">
        <v>1</v>
      </c>
      <c r="AH204" s="28"/>
      <c r="AI204" s="28">
        <v>1</v>
      </c>
      <c r="AJ204" s="28">
        <v>1</v>
      </c>
      <c r="AK204" s="28">
        <v>1</v>
      </c>
      <c r="AL204" s="28"/>
      <c r="AM204" s="28">
        <v>1</v>
      </c>
      <c r="AN204" s="28">
        <v>1</v>
      </c>
      <c r="AO204" s="28">
        <v>0</v>
      </c>
      <c r="AP204" s="28"/>
      <c r="AQ204" s="28">
        <f t="shared" si="6"/>
        <v>29</v>
      </c>
      <c r="AR204" s="29">
        <f t="shared" si="7"/>
        <v>0.96666666666666667</v>
      </c>
    </row>
    <row r="205" spans="1:44" x14ac:dyDescent="0.25">
      <c r="A205" s="12" t="s">
        <v>417</v>
      </c>
      <c r="B205" s="13" t="s">
        <v>418</v>
      </c>
      <c r="C205" s="28">
        <v>1</v>
      </c>
      <c r="D205" s="28">
        <v>1</v>
      </c>
      <c r="E205" s="28">
        <v>1</v>
      </c>
      <c r="F205" s="28"/>
      <c r="G205" s="28">
        <v>1</v>
      </c>
      <c r="H205" s="28">
        <v>1</v>
      </c>
      <c r="I205" s="28">
        <v>1</v>
      </c>
      <c r="J205" s="28"/>
      <c r="K205" s="28">
        <v>1</v>
      </c>
      <c r="L205" s="28">
        <v>1</v>
      </c>
      <c r="M205" s="28">
        <v>1</v>
      </c>
      <c r="N205" s="28"/>
      <c r="O205" s="28">
        <v>1</v>
      </c>
      <c r="P205" s="28">
        <v>1</v>
      </c>
      <c r="Q205" s="28">
        <v>1</v>
      </c>
      <c r="R205" s="28"/>
      <c r="S205" s="28">
        <v>1</v>
      </c>
      <c r="T205" s="28">
        <v>1</v>
      </c>
      <c r="U205" s="28">
        <v>1</v>
      </c>
      <c r="V205" s="28"/>
      <c r="W205" s="28">
        <v>0</v>
      </c>
      <c r="X205" s="28">
        <v>0</v>
      </c>
      <c r="Y205" s="28">
        <v>0</v>
      </c>
      <c r="Z205" s="28"/>
      <c r="AA205" s="28">
        <v>1</v>
      </c>
      <c r="AB205" s="28">
        <v>1</v>
      </c>
      <c r="AC205" s="28">
        <v>1</v>
      </c>
      <c r="AD205" s="28"/>
      <c r="AE205" s="28">
        <v>1</v>
      </c>
      <c r="AF205" s="28">
        <v>1</v>
      </c>
      <c r="AG205" s="28">
        <v>1</v>
      </c>
      <c r="AH205" s="28"/>
      <c r="AI205" s="28">
        <v>1</v>
      </c>
      <c r="AJ205" s="28">
        <v>1</v>
      </c>
      <c r="AK205" s="28">
        <v>1</v>
      </c>
      <c r="AL205" s="28"/>
      <c r="AM205" s="28">
        <v>1</v>
      </c>
      <c r="AN205" s="28">
        <v>1</v>
      </c>
      <c r="AO205" s="28">
        <v>0</v>
      </c>
      <c r="AP205" s="28"/>
      <c r="AQ205" s="28">
        <f t="shared" si="6"/>
        <v>26</v>
      </c>
      <c r="AR205" s="29">
        <f t="shared" si="7"/>
        <v>0.8666666666666667</v>
      </c>
    </row>
    <row r="206" spans="1:44" x14ac:dyDescent="0.25">
      <c r="A206" s="12" t="s">
        <v>419</v>
      </c>
      <c r="B206" s="13" t="s">
        <v>420</v>
      </c>
      <c r="C206" s="28">
        <v>1</v>
      </c>
      <c r="D206" s="28">
        <v>1</v>
      </c>
      <c r="E206" s="28">
        <v>1</v>
      </c>
      <c r="F206" s="28"/>
      <c r="G206" s="28">
        <v>1</v>
      </c>
      <c r="H206" s="28">
        <v>1</v>
      </c>
      <c r="I206" s="28">
        <v>1</v>
      </c>
      <c r="J206" s="28"/>
      <c r="K206" s="28">
        <v>1</v>
      </c>
      <c r="L206" s="28">
        <v>1</v>
      </c>
      <c r="M206" s="28">
        <v>1</v>
      </c>
      <c r="N206" s="28"/>
      <c r="O206" s="28">
        <v>1</v>
      </c>
      <c r="P206" s="28">
        <v>1</v>
      </c>
      <c r="Q206" s="28">
        <v>1</v>
      </c>
      <c r="R206" s="28"/>
      <c r="S206" s="28">
        <v>1</v>
      </c>
      <c r="T206" s="28">
        <v>1</v>
      </c>
      <c r="U206" s="28">
        <v>1</v>
      </c>
      <c r="V206" s="28"/>
      <c r="W206" s="28">
        <v>1</v>
      </c>
      <c r="X206" s="28">
        <v>1</v>
      </c>
      <c r="Y206" s="28">
        <v>1</v>
      </c>
      <c r="Z206" s="28"/>
      <c r="AA206" s="28">
        <v>1</v>
      </c>
      <c r="AB206" s="28">
        <v>1</v>
      </c>
      <c r="AC206" s="28">
        <v>1</v>
      </c>
      <c r="AD206" s="28"/>
      <c r="AE206" s="28">
        <v>1</v>
      </c>
      <c r="AF206" s="28">
        <v>1</v>
      </c>
      <c r="AG206" s="28">
        <v>1</v>
      </c>
      <c r="AH206" s="28"/>
      <c r="AI206" s="28">
        <v>1</v>
      </c>
      <c r="AJ206" s="28">
        <v>1</v>
      </c>
      <c r="AK206" s="28">
        <v>1</v>
      </c>
      <c r="AL206" s="28"/>
      <c r="AM206" s="28">
        <v>1</v>
      </c>
      <c r="AN206" s="28">
        <v>1</v>
      </c>
      <c r="AO206" s="28">
        <v>1</v>
      </c>
      <c r="AP206" s="28"/>
      <c r="AQ206" s="28">
        <f t="shared" si="6"/>
        <v>30</v>
      </c>
      <c r="AR206" s="29">
        <f t="shared" si="7"/>
        <v>1</v>
      </c>
    </row>
    <row r="207" spans="1:44" x14ac:dyDescent="0.25">
      <c r="A207" s="12" t="s">
        <v>421</v>
      </c>
      <c r="B207" s="13" t="s">
        <v>422</v>
      </c>
      <c r="C207" s="28">
        <v>1</v>
      </c>
      <c r="D207" s="28">
        <v>1</v>
      </c>
      <c r="E207" s="28">
        <v>1</v>
      </c>
      <c r="F207" s="28"/>
      <c r="G207" s="28">
        <v>1</v>
      </c>
      <c r="H207" s="28">
        <v>1</v>
      </c>
      <c r="I207" s="28">
        <v>1</v>
      </c>
      <c r="J207" s="28"/>
      <c r="K207" s="28">
        <v>1</v>
      </c>
      <c r="L207" s="28">
        <v>1</v>
      </c>
      <c r="M207" s="28">
        <v>1</v>
      </c>
      <c r="N207" s="28"/>
      <c r="O207" s="28">
        <v>1</v>
      </c>
      <c r="P207" s="28">
        <v>1</v>
      </c>
      <c r="Q207" s="28">
        <v>1</v>
      </c>
      <c r="R207" s="28"/>
      <c r="S207" s="28">
        <v>1</v>
      </c>
      <c r="T207" s="28">
        <v>1</v>
      </c>
      <c r="U207" s="28">
        <v>1</v>
      </c>
      <c r="V207" s="28"/>
      <c r="W207" s="28">
        <v>1</v>
      </c>
      <c r="X207" s="28">
        <v>1</v>
      </c>
      <c r="Y207" s="28">
        <v>1</v>
      </c>
      <c r="Z207" s="28"/>
      <c r="AA207" s="28">
        <v>1</v>
      </c>
      <c r="AB207" s="28">
        <v>1</v>
      </c>
      <c r="AC207" s="28">
        <v>1</v>
      </c>
      <c r="AD207" s="28"/>
      <c r="AE207" s="28">
        <v>1</v>
      </c>
      <c r="AF207" s="28">
        <v>1</v>
      </c>
      <c r="AG207" s="28">
        <v>1</v>
      </c>
      <c r="AH207" s="28"/>
      <c r="AI207" s="28">
        <v>1</v>
      </c>
      <c r="AJ207" s="28">
        <v>1</v>
      </c>
      <c r="AK207" s="28">
        <v>1</v>
      </c>
      <c r="AL207" s="28"/>
      <c r="AM207" s="28">
        <v>1</v>
      </c>
      <c r="AN207" s="28">
        <v>1</v>
      </c>
      <c r="AO207" s="28">
        <v>1</v>
      </c>
      <c r="AP207" s="28"/>
      <c r="AQ207" s="28">
        <f t="shared" si="6"/>
        <v>30</v>
      </c>
      <c r="AR207" s="29">
        <f t="shared" si="7"/>
        <v>1</v>
      </c>
    </row>
    <row r="208" spans="1:44" x14ac:dyDescent="0.25">
      <c r="A208" s="12" t="s">
        <v>423</v>
      </c>
      <c r="B208" s="13" t="s">
        <v>424</v>
      </c>
      <c r="C208" s="28">
        <v>1</v>
      </c>
      <c r="D208" s="28">
        <v>1</v>
      </c>
      <c r="E208" s="28">
        <v>1</v>
      </c>
      <c r="F208" s="28"/>
      <c r="G208" s="28">
        <v>1</v>
      </c>
      <c r="H208" s="28">
        <v>1</v>
      </c>
      <c r="I208" s="28">
        <v>1</v>
      </c>
      <c r="J208" s="28"/>
      <c r="K208" s="28">
        <v>1</v>
      </c>
      <c r="L208" s="28">
        <v>1</v>
      </c>
      <c r="M208" s="28">
        <v>1</v>
      </c>
      <c r="N208" s="28"/>
      <c r="O208" s="28">
        <v>1</v>
      </c>
      <c r="P208" s="28">
        <v>1</v>
      </c>
      <c r="Q208" s="28">
        <v>1</v>
      </c>
      <c r="R208" s="28"/>
      <c r="S208" s="28">
        <v>1</v>
      </c>
      <c r="T208" s="28">
        <v>1</v>
      </c>
      <c r="U208" s="28">
        <v>1</v>
      </c>
      <c r="V208" s="28"/>
      <c r="W208" s="28">
        <v>1</v>
      </c>
      <c r="X208" s="28">
        <v>1</v>
      </c>
      <c r="Y208" s="28">
        <v>1</v>
      </c>
      <c r="Z208" s="28"/>
      <c r="AA208" s="28">
        <v>1</v>
      </c>
      <c r="AB208" s="28">
        <v>1</v>
      </c>
      <c r="AC208" s="28">
        <v>1</v>
      </c>
      <c r="AD208" s="28"/>
      <c r="AE208" s="28">
        <v>1</v>
      </c>
      <c r="AF208" s="28">
        <v>1</v>
      </c>
      <c r="AG208" s="28">
        <v>1</v>
      </c>
      <c r="AH208" s="28"/>
      <c r="AI208" s="28">
        <v>1</v>
      </c>
      <c r="AJ208" s="28">
        <v>1</v>
      </c>
      <c r="AK208" s="28">
        <v>1</v>
      </c>
      <c r="AL208" s="28"/>
      <c r="AM208" s="28">
        <v>1</v>
      </c>
      <c r="AN208" s="28">
        <v>1</v>
      </c>
      <c r="AO208" s="28">
        <v>1</v>
      </c>
      <c r="AP208" s="28"/>
      <c r="AQ208" s="28">
        <f t="shared" si="6"/>
        <v>30</v>
      </c>
      <c r="AR208" s="29">
        <f t="shared" si="7"/>
        <v>1</v>
      </c>
    </row>
    <row r="209" spans="1:44" x14ac:dyDescent="0.25">
      <c r="A209" s="12" t="s">
        <v>425</v>
      </c>
      <c r="B209" s="13" t="s">
        <v>426</v>
      </c>
      <c r="C209" s="28">
        <v>1</v>
      </c>
      <c r="D209" s="28">
        <v>1</v>
      </c>
      <c r="E209" s="28">
        <v>1</v>
      </c>
      <c r="F209" s="28"/>
      <c r="G209" s="28">
        <v>1</v>
      </c>
      <c r="H209" s="28">
        <v>1</v>
      </c>
      <c r="I209" s="28">
        <v>1</v>
      </c>
      <c r="J209" s="28"/>
      <c r="K209" s="28">
        <v>1</v>
      </c>
      <c r="L209" s="28">
        <v>1</v>
      </c>
      <c r="M209" s="28">
        <v>1</v>
      </c>
      <c r="N209" s="28"/>
      <c r="O209" s="28">
        <v>1</v>
      </c>
      <c r="P209" s="28">
        <v>1</v>
      </c>
      <c r="Q209" s="28">
        <v>1</v>
      </c>
      <c r="R209" s="28"/>
      <c r="S209" s="28">
        <v>1</v>
      </c>
      <c r="T209" s="28">
        <v>1</v>
      </c>
      <c r="U209" s="28">
        <v>1</v>
      </c>
      <c r="V209" s="28"/>
      <c r="W209" s="28">
        <v>1</v>
      </c>
      <c r="X209" s="28">
        <v>1</v>
      </c>
      <c r="Y209" s="28">
        <v>1</v>
      </c>
      <c r="Z209" s="28"/>
      <c r="AA209" s="28">
        <v>1</v>
      </c>
      <c r="AB209" s="28">
        <v>1</v>
      </c>
      <c r="AC209" s="28">
        <v>1</v>
      </c>
      <c r="AD209" s="28"/>
      <c r="AE209" s="28">
        <v>1</v>
      </c>
      <c r="AF209" s="28">
        <v>1</v>
      </c>
      <c r="AG209" s="28">
        <v>1</v>
      </c>
      <c r="AH209" s="28"/>
      <c r="AI209" s="28">
        <v>1</v>
      </c>
      <c r="AJ209" s="28">
        <v>1</v>
      </c>
      <c r="AK209" s="28">
        <v>1</v>
      </c>
      <c r="AL209" s="28"/>
      <c r="AM209" s="28">
        <v>1</v>
      </c>
      <c r="AN209" s="28">
        <v>1</v>
      </c>
      <c r="AO209" s="28">
        <v>1</v>
      </c>
      <c r="AP209" s="28"/>
      <c r="AQ209" s="28">
        <f t="shared" si="6"/>
        <v>30</v>
      </c>
      <c r="AR209" s="29">
        <f t="shared" si="7"/>
        <v>1</v>
      </c>
    </row>
    <row r="210" spans="1:44" x14ac:dyDescent="0.25">
      <c r="A210" s="12" t="s">
        <v>427</v>
      </c>
      <c r="B210" s="13" t="s">
        <v>428</v>
      </c>
      <c r="C210" s="28">
        <v>1</v>
      </c>
      <c r="D210" s="28">
        <v>1</v>
      </c>
      <c r="E210" s="28">
        <v>1</v>
      </c>
      <c r="F210" s="28"/>
      <c r="G210" s="28">
        <v>1</v>
      </c>
      <c r="H210" s="28">
        <v>1</v>
      </c>
      <c r="I210" s="28">
        <v>1</v>
      </c>
      <c r="J210" s="28"/>
      <c r="K210" s="28">
        <v>1</v>
      </c>
      <c r="L210" s="28">
        <v>1</v>
      </c>
      <c r="M210" s="28">
        <v>1</v>
      </c>
      <c r="N210" s="28"/>
      <c r="O210" s="28">
        <v>1</v>
      </c>
      <c r="P210" s="28">
        <v>1</v>
      </c>
      <c r="Q210" s="28">
        <v>1</v>
      </c>
      <c r="R210" s="28"/>
      <c r="S210" s="28">
        <v>1</v>
      </c>
      <c r="T210" s="28">
        <v>0</v>
      </c>
      <c r="U210" s="28">
        <v>1</v>
      </c>
      <c r="V210" s="28"/>
      <c r="W210" s="28">
        <v>0</v>
      </c>
      <c r="X210" s="28">
        <v>0</v>
      </c>
      <c r="Y210" s="28">
        <v>0</v>
      </c>
      <c r="Z210" s="28"/>
      <c r="AA210" s="28">
        <v>1</v>
      </c>
      <c r="AB210" s="28">
        <v>1</v>
      </c>
      <c r="AC210" s="28">
        <v>1</v>
      </c>
      <c r="AD210" s="28"/>
      <c r="AE210" s="28">
        <v>1</v>
      </c>
      <c r="AF210" s="28">
        <v>1</v>
      </c>
      <c r="AG210" s="28">
        <v>1</v>
      </c>
      <c r="AH210" s="28"/>
      <c r="AI210" s="28">
        <v>1</v>
      </c>
      <c r="AJ210" s="28">
        <v>1</v>
      </c>
      <c r="AK210" s="28">
        <v>1</v>
      </c>
      <c r="AL210" s="28"/>
      <c r="AM210" s="28">
        <v>1</v>
      </c>
      <c r="AN210" s="28">
        <v>1</v>
      </c>
      <c r="AO210" s="28">
        <v>1</v>
      </c>
      <c r="AP210" s="28"/>
      <c r="AQ210" s="28">
        <f t="shared" si="6"/>
        <v>26</v>
      </c>
      <c r="AR210" s="29">
        <f t="shared" si="7"/>
        <v>0.8666666666666667</v>
      </c>
    </row>
    <row r="211" spans="1:44" x14ac:dyDescent="0.25">
      <c r="A211" s="12" t="s">
        <v>429</v>
      </c>
      <c r="B211" s="13" t="s">
        <v>430</v>
      </c>
      <c r="C211" s="28">
        <v>1</v>
      </c>
      <c r="D211" s="28">
        <v>1</v>
      </c>
      <c r="E211" s="28">
        <v>1</v>
      </c>
      <c r="F211" s="28"/>
      <c r="G211" s="28">
        <v>1</v>
      </c>
      <c r="H211" s="28">
        <v>1</v>
      </c>
      <c r="I211" s="28">
        <v>1</v>
      </c>
      <c r="J211" s="28"/>
      <c r="K211" s="28">
        <v>1</v>
      </c>
      <c r="L211" s="28">
        <v>1</v>
      </c>
      <c r="M211" s="28">
        <v>1</v>
      </c>
      <c r="N211" s="28"/>
      <c r="O211" s="28">
        <v>1</v>
      </c>
      <c r="P211" s="28">
        <v>1</v>
      </c>
      <c r="Q211" s="28">
        <v>1</v>
      </c>
      <c r="R211" s="28"/>
      <c r="S211" s="28">
        <v>1</v>
      </c>
      <c r="T211" s="28">
        <v>1</v>
      </c>
      <c r="U211" s="28">
        <v>1</v>
      </c>
      <c r="V211" s="28"/>
      <c r="W211" s="28">
        <v>1</v>
      </c>
      <c r="X211" s="28">
        <v>1</v>
      </c>
      <c r="Y211" s="28">
        <v>1</v>
      </c>
      <c r="Z211" s="28"/>
      <c r="AA211" s="28">
        <v>1</v>
      </c>
      <c r="AB211" s="28">
        <v>1</v>
      </c>
      <c r="AC211" s="28">
        <v>1</v>
      </c>
      <c r="AD211" s="28"/>
      <c r="AE211" s="28">
        <v>1</v>
      </c>
      <c r="AF211" s="28">
        <v>1</v>
      </c>
      <c r="AG211" s="28">
        <v>1</v>
      </c>
      <c r="AH211" s="28"/>
      <c r="AI211" s="28">
        <v>1</v>
      </c>
      <c r="AJ211" s="28">
        <v>1</v>
      </c>
      <c r="AK211" s="28">
        <v>1</v>
      </c>
      <c r="AL211" s="28"/>
      <c r="AM211" s="28">
        <v>1</v>
      </c>
      <c r="AN211" s="28">
        <v>1</v>
      </c>
      <c r="AO211" s="28">
        <v>1</v>
      </c>
      <c r="AP211" s="28"/>
      <c r="AQ211" s="28">
        <f t="shared" si="6"/>
        <v>30</v>
      </c>
      <c r="AR211" s="29">
        <f t="shared" si="7"/>
        <v>1</v>
      </c>
    </row>
    <row r="212" spans="1:44" x14ac:dyDescent="0.25">
      <c r="A212" s="12" t="s">
        <v>431</v>
      </c>
      <c r="B212" s="13" t="s">
        <v>432</v>
      </c>
      <c r="C212" s="28">
        <v>1</v>
      </c>
      <c r="D212" s="28">
        <v>1</v>
      </c>
      <c r="E212" s="28">
        <v>1</v>
      </c>
      <c r="F212" s="28"/>
      <c r="G212" s="28">
        <v>1</v>
      </c>
      <c r="H212" s="28">
        <v>1</v>
      </c>
      <c r="I212" s="28">
        <v>1</v>
      </c>
      <c r="J212" s="28"/>
      <c r="K212" s="28">
        <v>1</v>
      </c>
      <c r="L212" s="28">
        <v>1</v>
      </c>
      <c r="M212" s="28">
        <v>1</v>
      </c>
      <c r="N212" s="28"/>
      <c r="O212" s="28">
        <v>1</v>
      </c>
      <c r="P212" s="28">
        <v>1</v>
      </c>
      <c r="Q212" s="28">
        <v>1</v>
      </c>
      <c r="R212" s="28"/>
      <c r="S212" s="28">
        <v>1</v>
      </c>
      <c r="T212" s="28">
        <v>1</v>
      </c>
      <c r="U212" s="28">
        <v>1</v>
      </c>
      <c r="V212" s="28"/>
      <c r="W212" s="28">
        <v>1</v>
      </c>
      <c r="X212" s="28">
        <v>1</v>
      </c>
      <c r="Y212" s="28">
        <v>1</v>
      </c>
      <c r="Z212" s="28"/>
      <c r="AA212" s="28">
        <v>1</v>
      </c>
      <c r="AB212" s="28">
        <v>1</v>
      </c>
      <c r="AC212" s="28">
        <v>1</v>
      </c>
      <c r="AD212" s="28"/>
      <c r="AE212" s="28">
        <v>1</v>
      </c>
      <c r="AF212" s="28">
        <v>1</v>
      </c>
      <c r="AG212" s="28">
        <v>1</v>
      </c>
      <c r="AH212" s="28"/>
      <c r="AI212" s="28">
        <v>1</v>
      </c>
      <c r="AJ212" s="28">
        <v>1</v>
      </c>
      <c r="AK212" s="28">
        <v>1</v>
      </c>
      <c r="AL212" s="28"/>
      <c r="AM212" s="28">
        <v>1</v>
      </c>
      <c r="AN212" s="28">
        <v>1</v>
      </c>
      <c r="AO212" s="28">
        <v>1</v>
      </c>
      <c r="AP212" s="28"/>
      <c r="AQ212" s="28">
        <f t="shared" si="6"/>
        <v>30</v>
      </c>
      <c r="AR212" s="29">
        <f t="shared" si="7"/>
        <v>1</v>
      </c>
    </row>
    <row r="213" spans="1:44" x14ac:dyDescent="0.25">
      <c r="A213" s="12" t="s">
        <v>433</v>
      </c>
      <c r="B213" s="13" t="s">
        <v>434</v>
      </c>
      <c r="C213" s="28">
        <v>1</v>
      </c>
      <c r="D213" s="28">
        <v>1</v>
      </c>
      <c r="E213" s="28">
        <v>1</v>
      </c>
      <c r="F213" s="28"/>
      <c r="G213" s="28">
        <v>1</v>
      </c>
      <c r="H213" s="28">
        <v>1</v>
      </c>
      <c r="I213" s="28">
        <v>1</v>
      </c>
      <c r="J213" s="28"/>
      <c r="K213" s="28">
        <v>1</v>
      </c>
      <c r="L213" s="28">
        <v>1</v>
      </c>
      <c r="M213" s="28">
        <v>1</v>
      </c>
      <c r="N213" s="28"/>
      <c r="O213" s="28">
        <v>1</v>
      </c>
      <c r="P213" s="28">
        <v>1</v>
      </c>
      <c r="Q213" s="28">
        <v>1</v>
      </c>
      <c r="R213" s="28"/>
      <c r="S213" s="28">
        <v>1</v>
      </c>
      <c r="T213" s="28">
        <v>1</v>
      </c>
      <c r="U213" s="28">
        <v>1</v>
      </c>
      <c r="V213" s="28"/>
      <c r="W213" s="28">
        <v>1</v>
      </c>
      <c r="X213" s="28">
        <v>1</v>
      </c>
      <c r="Y213" s="28">
        <v>1</v>
      </c>
      <c r="Z213" s="28"/>
      <c r="AA213" s="28">
        <v>1</v>
      </c>
      <c r="AB213" s="28">
        <v>1</v>
      </c>
      <c r="AC213" s="28">
        <v>1</v>
      </c>
      <c r="AD213" s="28"/>
      <c r="AE213" s="28">
        <v>1</v>
      </c>
      <c r="AF213" s="28">
        <v>1</v>
      </c>
      <c r="AG213" s="28">
        <v>1</v>
      </c>
      <c r="AH213" s="28"/>
      <c r="AI213" s="28">
        <v>1</v>
      </c>
      <c r="AJ213" s="28">
        <v>1</v>
      </c>
      <c r="AK213" s="28">
        <v>1</v>
      </c>
      <c r="AL213" s="28"/>
      <c r="AM213" s="28">
        <v>1</v>
      </c>
      <c r="AN213" s="28">
        <v>1</v>
      </c>
      <c r="AO213" s="28">
        <v>1</v>
      </c>
      <c r="AP213" s="28"/>
      <c r="AQ213" s="28">
        <f t="shared" si="6"/>
        <v>30</v>
      </c>
      <c r="AR213" s="29">
        <f t="shared" si="7"/>
        <v>1</v>
      </c>
    </row>
    <row r="214" spans="1:44" x14ac:dyDescent="0.25">
      <c r="A214" s="12" t="s">
        <v>435</v>
      </c>
      <c r="B214" s="13" t="s">
        <v>436</v>
      </c>
      <c r="C214" s="28">
        <v>1</v>
      </c>
      <c r="D214" s="28">
        <v>1</v>
      </c>
      <c r="E214" s="28">
        <v>1</v>
      </c>
      <c r="F214" s="28"/>
      <c r="G214" s="28">
        <v>1</v>
      </c>
      <c r="H214" s="28">
        <v>1</v>
      </c>
      <c r="I214" s="28">
        <v>1</v>
      </c>
      <c r="J214" s="28"/>
      <c r="K214" s="28">
        <v>1</v>
      </c>
      <c r="L214" s="28">
        <v>1</v>
      </c>
      <c r="M214" s="28">
        <v>1</v>
      </c>
      <c r="N214" s="28"/>
      <c r="O214" s="28">
        <v>1</v>
      </c>
      <c r="P214" s="28">
        <v>1</v>
      </c>
      <c r="Q214" s="28">
        <v>1</v>
      </c>
      <c r="R214" s="28"/>
      <c r="S214" s="28">
        <v>1</v>
      </c>
      <c r="T214" s="28">
        <v>1</v>
      </c>
      <c r="U214" s="28">
        <v>1</v>
      </c>
      <c r="V214" s="28"/>
      <c r="W214" s="28">
        <v>1</v>
      </c>
      <c r="X214" s="28">
        <v>1</v>
      </c>
      <c r="Y214" s="28">
        <v>1</v>
      </c>
      <c r="Z214" s="28"/>
      <c r="AA214" s="28">
        <v>1</v>
      </c>
      <c r="AB214" s="28">
        <v>1</v>
      </c>
      <c r="AC214" s="28">
        <v>1</v>
      </c>
      <c r="AD214" s="28"/>
      <c r="AE214" s="28">
        <v>1</v>
      </c>
      <c r="AF214" s="28">
        <v>1</v>
      </c>
      <c r="AG214" s="28">
        <v>1</v>
      </c>
      <c r="AH214" s="28"/>
      <c r="AI214" s="28">
        <v>1</v>
      </c>
      <c r="AJ214" s="28">
        <v>1</v>
      </c>
      <c r="AK214" s="28">
        <v>1</v>
      </c>
      <c r="AL214" s="28"/>
      <c r="AM214" s="28">
        <v>1</v>
      </c>
      <c r="AN214" s="28">
        <v>1</v>
      </c>
      <c r="AO214" s="28">
        <v>1</v>
      </c>
      <c r="AP214" s="28"/>
      <c r="AQ214" s="28">
        <f t="shared" si="6"/>
        <v>30</v>
      </c>
      <c r="AR214" s="29">
        <f t="shared" si="7"/>
        <v>1</v>
      </c>
    </row>
    <row r="215" spans="1:44" x14ac:dyDescent="0.25">
      <c r="A215" s="12" t="s">
        <v>437</v>
      </c>
      <c r="B215" s="13" t="s">
        <v>438</v>
      </c>
      <c r="C215" s="28">
        <v>1</v>
      </c>
      <c r="D215" s="28">
        <v>1</v>
      </c>
      <c r="E215" s="28">
        <v>1</v>
      </c>
      <c r="F215" s="28"/>
      <c r="G215" s="28">
        <v>1</v>
      </c>
      <c r="H215" s="28">
        <v>1</v>
      </c>
      <c r="I215" s="28">
        <v>1</v>
      </c>
      <c r="J215" s="28"/>
      <c r="K215" s="28">
        <v>1</v>
      </c>
      <c r="L215" s="28">
        <v>1</v>
      </c>
      <c r="M215" s="28">
        <v>1</v>
      </c>
      <c r="N215" s="28"/>
      <c r="O215" s="28">
        <v>1</v>
      </c>
      <c r="P215" s="28">
        <v>1</v>
      </c>
      <c r="Q215" s="28">
        <v>1</v>
      </c>
      <c r="R215" s="28"/>
      <c r="S215" s="28">
        <v>1</v>
      </c>
      <c r="T215" s="28">
        <v>1</v>
      </c>
      <c r="U215" s="28">
        <v>1</v>
      </c>
      <c r="V215" s="28"/>
      <c r="W215" s="28">
        <v>1</v>
      </c>
      <c r="X215" s="28">
        <v>1</v>
      </c>
      <c r="Y215" s="28">
        <v>1</v>
      </c>
      <c r="Z215" s="28"/>
      <c r="AA215" s="28">
        <v>1</v>
      </c>
      <c r="AB215" s="28">
        <v>1</v>
      </c>
      <c r="AC215" s="28">
        <v>1</v>
      </c>
      <c r="AD215" s="28"/>
      <c r="AE215" s="28">
        <v>1</v>
      </c>
      <c r="AF215" s="28">
        <v>1</v>
      </c>
      <c r="AG215" s="28">
        <v>1</v>
      </c>
      <c r="AH215" s="28"/>
      <c r="AI215" s="28">
        <v>1</v>
      </c>
      <c r="AJ215" s="28">
        <v>1</v>
      </c>
      <c r="AK215" s="28">
        <v>1</v>
      </c>
      <c r="AL215" s="28"/>
      <c r="AM215" s="28">
        <v>1</v>
      </c>
      <c r="AN215" s="28">
        <v>1</v>
      </c>
      <c r="AO215" s="28">
        <v>1</v>
      </c>
      <c r="AP215" s="28"/>
      <c r="AQ215" s="28">
        <f t="shared" si="6"/>
        <v>30</v>
      </c>
      <c r="AR215" s="29">
        <f t="shared" si="7"/>
        <v>1</v>
      </c>
    </row>
    <row r="216" spans="1:44" x14ac:dyDescent="0.25">
      <c r="A216" s="12" t="s">
        <v>439</v>
      </c>
      <c r="B216" s="13" t="s">
        <v>440</v>
      </c>
      <c r="C216" s="28">
        <v>1</v>
      </c>
      <c r="D216" s="28">
        <v>1</v>
      </c>
      <c r="E216" s="28">
        <v>1</v>
      </c>
      <c r="F216" s="28"/>
      <c r="G216" s="28">
        <v>1</v>
      </c>
      <c r="H216" s="28">
        <v>1</v>
      </c>
      <c r="I216" s="28">
        <v>1</v>
      </c>
      <c r="J216" s="28"/>
      <c r="K216" s="28">
        <v>1</v>
      </c>
      <c r="L216" s="28">
        <v>1</v>
      </c>
      <c r="M216" s="28">
        <v>1</v>
      </c>
      <c r="N216" s="28"/>
      <c r="O216" s="28">
        <v>1</v>
      </c>
      <c r="P216" s="28">
        <v>1</v>
      </c>
      <c r="Q216" s="28">
        <v>1</v>
      </c>
      <c r="R216" s="28"/>
      <c r="S216" s="28">
        <v>1</v>
      </c>
      <c r="T216" s="28">
        <v>1</v>
      </c>
      <c r="U216" s="28">
        <v>1</v>
      </c>
      <c r="V216" s="28"/>
      <c r="W216" s="28">
        <v>1</v>
      </c>
      <c r="X216" s="28">
        <v>1</v>
      </c>
      <c r="Y216" s="28">
        <v>1</v>
      </c>
      <c r="Z216" s="28"/>
      <c r="AA216" s="28">
        <v>1</v>
      </c>
      <c r="AB216" s="28">
        <v>1</v>
      </c>
      <c r="AC216" s="28">
        <v>1</v>
      </c>
      <c r="AD216" s="28"/>
      <c r="AE216" s="28">
        <v>1</v>
      </c>
      <c r="AF216" s="28">
        <v>1</v>
      </c>
      <c r="AG216" s="28">
        <v>1</v>
      </c>
      <c r="AH216" s="28"/>
      <c r="AI216" s="28">
        <v>1</v>
      </c>
      <c r="AJ216" s="28">
        <v>1</v>
      </c>
      <c r="AK216" s="28">
        <v>1</v>
      </c>
      <c r="AL216" s="28"/>
      <c r="AM216" s="28">
        <v>1</v>
      </c>
      <c r="AN216" s="28">
        <v>1</v>
      </c>
      <c r="AO216" s="28">
        <v>1</v>
      </c>
      <c r="AP216" s="28"/>
      <c r="AQ216" s="28">
        <f t="shared" si="6"/>
        <v>30</v>
      </c>
      <c r="AR216" s="29">
        <f t="shared" si="7"/>
        <v>1</v>
      </c>
    </row>
    <row r="217" spans="1:44" x14ac:dyDescent="0.25">
      <c r="A217" s="12" t="s">
        <v>441</v>
      </c>
      <c r="B217" s="13" t="s">
        <v>442</v>
      </c>
      <c r="C217" s="28">
        <v>1</v>
      </c>
      <c r="D217" s="28">
        <v>1</v>
      </c>
      <c r="E217" s="28">
        <v>1</v>
      </c>
      <c r="F217" s="28"/>
      <c r="G217" s="28">
        <v>1</v>
      </c>
      <c r="H217" s="28">
        <v>1</v>
      </c>
      <c r="I217" s="28">
        <v>1</v>
      </c>
      <c r="J217" s="28"/>
      <c r="K217" s="28">
        <v>1</v>
      </c>
      <c r="L217" s="28">
        <v>1</v>
      </c>
      <c r="M217" s="28">
        <v>1</v>
      </c>
      <c r="N217" s="28"/>
      <c r="O217" s="28">
        <v>1</v>
      </c>
      <c r="P217" s="28">
        <v>1</v>
      </c>
      <c r="Q217" s="28">
        <v>1</v>
      </c>
      <c r="R217" s="28"/>
      <c r="S217" s="28">
        <v>1</v>
      </c>
      <c r="T217" s="28">
        <v>1</v>
      </c>
      <c r="U217" s="28">
        <v>1</v>
      </c>
      <c r="V217" s="28"/>
      <c r="W217" s="28">
        <v>1</v>
      </c>
      <c r="X217" s="28">
        <v>1</v>
      </c>
      <c r="Y217" s="28">
        <v>1</v>
      </c>
      <c r="Z217" s="28"/>
      <c r="AA217" s="28">
        <v>1</v>
      </c>
      <c r="AB217" s="28">
        <v>1</v>
      </c>
      <c r="AC217" s="28">
        <v>1</v>
      </c>
      <c r="AD217" s="28"/>
      <c r="AE217" s="28">
        <v>1</v>
      </c>
      <c r="AF217" s="28">
        <v>1</v>
      </c>
      <c r="AG217" s="28">
        <v>1</v>
      </c>
      <c r="AH217" s="28"/>
      <c r="AI217" s="28">
        <v>1</v>
      </c>
      <c r="AJ217" s="28">
        <v>1</v>
      </c>
      <c r="AK217" s="28">
        <v>1</v>
      </c>
      <c r="AL217" s="28"/>
      <c r="AM217" s="28">
        <v>1</v>
      </c>
      <c r="AN217" s="28">
        <v>1</v>
      </c>
      <c r="AO217" s="28">
        <v>1</v>
      </c>
      <c r="AP217" s="28"/>
      <c r="AQ217" s="28">
        <f t="shared" si="6"/>
        <v>30</v>
      </c>
      <c r="AR217" s="29">
        <f t="shared" si="7"/>
        <v>1</v>
      </c>
    </row>
    <row r="218" spans="1:44" x14ac:dyDescent="0.25">
      <c r="A218" s="12" t="s">
        <v>443</v>
      </c>
      <c r="B218" s="13" t="s">
        <v>444</v>
      </c>
      <c r="C218" s="28">
        <v>1</v>
      </c>
      <c r="D218" s="28">
        <v>1</v>
      </c>
      <c r="E218" s="28">
        <v>1</v>
      </c>
      <c r="F218" s="28"/>
      <c r="G218" s="28">
        <v>1</v>
      </c>
      <c r="H218" s="28">
        <v>1</v>
      </c>
      <c r="I218" s="28">
        <v>1</v>
      </c>
      <c r="J218" s="28"/>
      <c r="K218" s="28">
        <v>1</v>
      </c>
      <c r="L218" s="28">
        <v>1</v>
      </c>
      <c r="M218" s="28">
        <v>1</v>
      </c>
      <c r="N218" s="28"/>
      <c r="O218" s="28">
        <v>1</v>
      </c>
      <c r="P218" s="28">
        <v>1</v>
      </c>
      <c r="Q218" s="28">
        <v>1</v>
      </c>
      <c r="R218" s="28"/>
      <c r="S218" s="28">
        <v>1</v>
      </c>
      <c r="T218" s="28">
        <v>1</v>
      </c>
      <c r="U218" s="28">
        <v>1</v>
      </c>
      <c r="V218" s="28"/>
      <c r="W218" s="28">
        <v>1</v>
      </c>
      <c r="X218" s="28">
        <v>1</v>
      </c>
      <c r="Y218" s="28">
        <v>1</v>
      </c>
      <c r="Z218" s="28"/>
      <c r="AA218" s="28">
        <v>1</v>
      </c>
      <c r="AB218" s="28">
        <v>1</v>
      </c>
      <c r="AC218" s="28">
        <v>1</v>
      </c>
      <c r="AD218" s="28"/>
      <c r="AE218" s="28">
        <v>1</v>
      </c>
      <c r="AF218" s="28">
        <v>1</v>
      </c>
      <c r="AG218" s="28">
        <v>1</v>
      </c>
      <c r="AH218" s="28"/>
      <c r="AI218" s="28">
        <v>1</v>
      </c>
      <c r="AJ218" s="28">
        <v>1</v>
      </c>
      <c r="AK218" s="28">
        <v>1</v>
      </c>
      <c r="AL218" s="28"/>
      <c r="AM218" s="28">
        <v>1</v>
      </c>
      <c r="AN218" s="28">
        <v>1</v>
      </c>
      <c r="AO218" s="28">
        <v>1</v>
      </c>
      <c r="AP218" s="28"/>
      <c r="AQ218" s="28">
        <f t="shared" si="6"/>
        <v>30</v>
      </c>
      <c r="AR218" s="29">
        <f t="shared" si="7"/>
        <v>1</v>
      </c>
    </row>
    <row r="219" spans="1:44" x14ac:dyDescent="0.25">
      <c r="A219" s="12" t="s">
        <v>445</v>
      </c>
      <c r="B219" s="13" t="s">
        <v>446</v>
      </c>
      <c r="C219" s="28">
        <v>1</v>
      </c>
      <c r="D219" s="28">
        <v>1</v>
      </c>
      <c r="E219" s="28">
        <v>1</v>
      </c>
      <c r="F219" s="28"/>
      <c r="G219" s="28">
        <v>1</v>
      </c>
      <c r="H219" s="28">
        <v>1</v>
      </c>
      <c r="I219" s="28">
        <v>1</v>
      </c>
      <c r="J219" s="28"/>
      <c r="K219" s="28">
        <v>1</v>
      </c>
      <c r="L219" s="28">
        <v>1</v>
      </c>
      <c r="M219" s="28">
        <v>1</v>
      </c>
      <c r="N219" s="28"/>
      <c r="O219" s="28">
        <v>1</v>
      </c>
      <c r="P219" s="28">
        <v>1</v>
      </c>
      <c r="Q219" s="28">
        <v>1</v>
      </c>
      <c r="R219" s="28"/>
      <c r="S219" s="28">
        <v>1</v>
      </c>
      <c r="T219" s="28">
        <v>1</v>
      </c>
      <c r="U219" s="28">
        <v>1</v>
      </c>
      <c r="V219" s="28"/>
      <c r="W219" s="28">
        <v>1</v>
      </c>
      <c r="X219" s="28">
        <v>1</v>
      </c>
      <c r="Y219" s="28">
        <v>1</v>
      </c>
      <c r="Z219" s="28"/>
      <c r="AA219" s="28">
        <v>1</v>
      </c>
      <c r="AB219" s="28">
        <v>1</v>
      </c>
      <c r="AC219" s="28">
        <v>1</v>
      </c>
      <c r="AD219" s="28"/>
      <c r="AE219" s="28">
        <v>1</v>
      </c>
      <c r="AF219" s="28">
        <v>1</v>
      </c>
      <c r="AG219" s="28">
        <v>1</v>
      </c>
      <c r="AH219" s="28"/>
      <c r="AI219" s="28">
        <v>1</v>
      </c>
      <c r="AJ219" s="28">
        <v>1</v>
      </c>
      <c r="AK219" s="28">
        <v>1</v>
      </c>
      <c r="AL219" s="28"/>
      <c r="AM219" s="28">
        <v>1</v>
      </c>
      <c r="AN219" s="28">
        <v>1</v>
      </c>
      <c r="AO219" s="28">
        <v>1</v>
      </c>
      <c r="AP219" s="28"/>
      <c r="AQ219" s="28">
        <f t="shared" si="6"/>
        <v>30</v>
      </c>
      <c r="AR219" s="29">
        <f t="shared" si="7"/>
        <v>1</v>
      </c>
    </row>
    <row r="220" spans="1:44" x14ac:dyDescent="0.25">
      <c r="A220" s="12" t="s">
        <v>447</v>
      </c>
      <c r="B220" s="13" t="s">
        <v>448</v>
      </c>
      <c r="C220" s="28">
        <v>1</v>
      </c>
      <c r="D220" s="28">
        <v>1</v>
      </c>
      <c r="E220" s="28">
        <v>1</v>
      </c>
      <c r="F220" s="28"/>
      <c r="G220" s="28">
        <v>1</v>
      </c>
      <c r="H220" s="28">
        <v>1</v>
      </c>
      <c r="I220" s="28">
        <v>1</v>
      </c>
      <c r="J220" s="28"/>
      <c r="K220" s="28">
        <v>1</v>
      </c>
      <c r="L220" s="28">
        <v>1</v>
      </c>
      <c r="M220" s="28">
        <v>1</v>
      </c>
      <c r="N220" s="28"/>
      <c r="O220" s="28">
        <v>1</v>
      </c>
      <c r="P220" s="28">
        <v>1</v>
      </c>
      <c r="Q220" s="28">
        <v>1</v>
      </c>
      <c r="R220" s="28"/>
      <c r="S220" s="28">
        <v>1</v>
      </c>
      <c r="T220" s="28">
        <v>1</v>
      </c>
      <c r="U220" s="28">
        <v>1</v>
      </c>
      <c r="V220" s="28"/>
      <c r="W220" s="28">
        <v>1</v>
      </c>
      <c r="X220" s="28">
        <v>1</v>
      </c>
      <c r="Y220" s="28">
        <v>1</v>
      </c>
      <c r="Z220" s="28"/>
      <c r="AA220" s="28">
        <v>1</v>
      </c>
      <c r="AB220" s="28">
        <v>1</v>
      </c>
      <c r="AC220" s="28">
        <v>1</v>
      </c>
      <c r="AD220" s="28"/>
      <c r="AE220" s="28">
        <v>1</v>
      </c>
      <c r="AF220" s="28">
        <v>1</v>
      </c>
      <c r="AG220" s="28">
        <v>1</v>
      </c>
      <c r="AH220" s="28"/>
      <c r="AI220" s="28">
        <v>1</v>
      </c>
      <c r="AJ220" s="28">
        <v>1</v>
      </c>
      <c r="AK220" s="28">
        <v>1</v>
      </c>
      <c r="AL220" s="28"/>
      <c r="AM220" s="28">
        <v>1</v>
      </c>
      <c r="AN220" s="28">
        <v>1</v>
      </c>
      <c r="AO220" s="28">
        <v>1</v>
      </c>
      <c r="AP220" s="28"/>
      <c r="AQ220" s="28">
        <f t="shared" si="6"/>
        <v>30</v>
      </c>
      <c r="AR220" s="29">
        <f t="shared" si="7"/>
        <v>1</v>
      </c>
    </row>
    <row r="221" spans="1:44" x14ac:dyDescent="0.25">
      <c r="A221" s="12" t="s">
        <v>449</v>
      </c>
      <c r="B221" s="13" t="s">
        <v>450</v>
      </c>
      <c r="C221" s="28">
        <v>1</v>
      </c>
      <c r="D221" s="28">
        <v>1</v>
      </c>
      <c r="E221" s="28">
        <v>1</v>
      </c>
      <c r="F221" s="28"/>
      <c r="G221" s="28">
        <v>1</v>
      </c>
      <c r="H221" s="28">
        <v>1</v>
      </c>
      <c r="I221" s="28">
        <v>1</v>
      </c>
      <c r="J221" s="28"/>
      <c r="K221" s="28">
        <v>1</v>
      </c>
      <c r="L221" s="28">
        <v>1</v>
      </c>
      <c r="M221" s="28">
        <v>1</v>
      </c>
      <c r="N221" s="28"/>
      <c r="O221" s="28">
        <v>1</v>
      </c>
      <c r="P221" s="28">
        <v>1</v>
      </c>
      <c r="Q221" s="28">
        <v>1</v>
      </c>
      <c r="R221" s="28"/>
      <c r="S221" s="28">
        <v>1</v>
      </c>
      <c r="T221" s="28">
        <v>1</v>
      </c>
      <c r="U221" s="28">
        <v>1</v>
      </c>
      <c r="V221" s="28"/>
      <c r="W221" s="28">
        <v>1</v>
      </c>
      <c r="X221" s="28">
        <v>1</v>
      </c>
      <c r="Y221" s="28">
        <v>1</v>
      </c>
      <c r="Z221" s="28"/>
      <c r="AA221" s="28">
        <v>1</v>
      </c>
      <c r="AB221" s="28">
        <v>1</v>
      </c>
      <c r="AC221" s="28">
        <v>1</v>
      </c>
      <c r="AD221" s="28"/>
      <c r="AE221" s="28">
        <v>1</v>
      </c>
      <c r="AF221" s="28">
        <v>1</v>
      </c>
      <c r="AG221" s="28">
        <v>1</v>
      </c>
      <c r="AH221" s="28"/>
      <c r="AI221" s="28">
        <v>0</v>
      </c>
      <c r="AJ221" s="28">
        <v>1</v>
      </c>
      <c r="AK221" s="28">
        <v>1</v>
      </c>
      <c r="AL221" s="28"/>
      <c r="AM221" s="28">
        <v>1</v>
      </c>
      <c r="AN221" s="28">
        <v>1</v>
      </c>
      <c r="AO221" s="28">
        <v>1</v>
      </c>
      <c r="AP221" s="28"/>
      <c r="AQ221" s="28">
        <f t="shared" si="6"/>
        <v>29</v>
      </c>
      <c r="AR221" s="29">
        <f t="shared" si="7"/>
        <v>0.96666666666666667</v>
      </c>
    </row>
    <row r="222" spans="1:44" x14ac:dyDescent="0.25">
      <c r="A222" s="12" t="s">
        <v>451</v>
      </c>
      <c r="B222" s="13" t="s">
        <v>452</v>
      </c>
      <c r="C222" s="28">
        <v>1</v>
      </c>
      <c r="D222" s="28">
        <v>1</v>
      </c>
      <c r="E222" s="28">
        <v>1</v>
      </c>
      <c r="F222" s="28"/>
      <c r="G222" s="28">
        <v>1</v>
      </c>
      <c r="H222" s="28">
        <v>1</v>
      </c>
      <c r="I222" s="28">
        <v>1</v>
      </c>
      <c r="J222" s="28"/>
      <c r="K222" s="28">
        <v>1</v>
      </c>
      <c r="L222" s="28">
        <v>1</v>
      </c>
      <c r="M222" s="28">
        <v>1</v>
      </c>
      <c r="N222" s="28"/>
      <c r="O222" s="28">
        <v>1</v>
      </c>
      <c r="P222" s="28">
        <v>1</v>
      </c>
      <c r="Q222" s="28">
        <v>1</v>
      </c>
      <c r="R222" s="28"/>
      <c r="S222" s="28">
        <v>1</v>
      </c>
      <c r="T222" s="28">
        <v>1</v>
      </c>
      <c r="U222" s="28">
        <v>1</v>
      </c>
      <c r="V222" s="28"/>
      <c r="W222" s="28">
        <v>1</v>
      </c>
      <c r="X222" s="28">
        <v>1</v>
      </c>
      <c r="Y222" s="28">
        <v>1</v>
      </c>
      <c r="Z222" s="28"/>
      <c r="AA222" s="28">
        <v>1</v>
      </c>
      <c r="AB222" s="28">
        <v>1</v>
      </c>
      <c r="AC222" s="28">
        <v>1</v>
      </c>
      <c r="AD222" s="28"/>
      <c r="AE222" s="28">
        <v>1</v>
      </c>
      <c r="AF222" s="28">
        <v>1</v>
      </c>
      <c r="AG222" s="28">
        <v>1</v>
      </c>
      <c r="AH222" s="28"/>
      <c r="AI222" s="28">
        <v>1</v>
      </c>
      <c r="AJ222" s="28">
        <v>1</v>
      </c>
      <c r="AK222" s="28">
        <v>1</v>
      </c>
      <c r="AL222" s="28"/>
      <c r="AM222" s="28">
        <v>1</v>
      </c>
      <c r="AN222" s="28">
        <v>1</v>
      </c>
      <c r="AO222" s="28">
        <v>1</v>
      </c>
      <c r="AP222" s="28"/>
      <c r="AQ222" s="28">
        <f t="shared" si="6"/>
        <v>30</v>
      </c>
      <c r="AR222" s="29">
        <f t="shared" si="7"/>
        <v>1</v>
      </c>
    </row>
    <row r="223" spans="1:44" x14ac:dyDescent="0.25">
      <c r="A223" s="12" t="s">
        <v>453</v>
      </c>
      <c r="B223" s="13" t="s">
        <v>454</v>
      </c>
      <c r="C223" s="28">
        <v>1</v>
      </c>
      <c r="D223" s="28">
        <v>1</v>
      </c>
      <c r="E223" s="28">
        <v>1</v>
      </c>
      <c r="F223" s="28"/>
      <c r="G223" s="28">
        <v>1</v>
      </c>
      <c r="H223" s="28">
        <v>1</v>
      </c>
      <c r="I223" s="28">
        <v>1</v>
      </c>
      <c r="J223" s="28"/>
      <c r="K223" s="28">
        <v>1</v>
      </c>
      <c r="L223" s="28">
        <v>1</v>
      </c>
      <c r="M223" s="28">
        <v>1</v>
      </c>
      <c r="N223" s="28"/>
      <c r="O223" s="28">
        <v>1</v>
      </c>
      <c r="P223" s="28">
        <v>1</v>
      </c>
      <c r="Q223" s="28">
        <v>1</v>
      </c>
      <c r="R223" s="28"/>
      <c r="S223" s="28">
        <v>1</v>
      </c>
      <c r="T223" s="28">
        <v>1</v>
      </c>
      <c r="U223" s="28">
        <v>1</v>
      </c>
      <c r="V223" s="28"/>
      <c r="W223" s="28">
        <v>1</v>
      </c>
      <c r="X223" s="28">
        <v>1</v>
      </c>
      <c r="Y223" s="28">
        <v>1</v>
      </c>
      <c r="Z223" s="28"/>
      <c r="AA223" s="28">
        <v>1</v>
      </c>
      <c r="AB223" s="28">
        <v>1</v>
      </c>
      <c r="AC223" s="28">
        <v>1</v>
      </c>
      <c r="AD223" s="28"/>
      <c r="AE223" s="28">
        <v>1</v>
      </c>
      <c r="AF223" s="28">
        <v>1</v>
      </c>
      <c r="AG223" s="28">
        <v>1</v>
      </c>
      <c r="AH223" s="28"/>
      <c r="AI223" s="28">
        <v>1</v>
      </c>
      <c r="AJ223" s="28">
        <v>1</v>
      </c>
      <c r="AK223" s="28">
        <v>1</v>
      </c>
      <c r="AL223" s="28"/>
      <c r="AM223" s="28">
        <v>1</v>
      </c>
      <c r="AN223" s="28">
        <v>1</v>
      </c>
      <c r="AO223" s="28">
        <v>1</v>
      </c>
      <c r="AP223" s="28"/>
      <c r="AQ223" s="28">
        <f t="shared" si="6"/>
        <v>30</v>
      </c>
      <c r="AR223" s="29">
        <f t="shared" si="7"/>
        <v>1</v>
      </c>
    </row>
    <row r="224" spans="1:44" x14ac:dyDescent="0.25">
      <c r="A224" s="12" t="s">
        <v>455</v>
      </c>
      <c r="B224" s="13" t="s">
        <v>456</v>
      </c>
      <c r="C224" s="28">
        <v>1</v>
      </c>
      <c r="D224" s="28">
        <v>1</v>
      </c>
      <c r="E224" s="28">
        <v>1</v>
      </c>
      <c r="F224" s="28"/>
      <c r="G224" s="28">
        <v>1</v>
      </c>
      <c r="H224" s="28">
        <v>1</v>
      </c>
      <c r="I224" s="28">
        <v>1</v>
      </c>
      <c r="J224" s="28"/>
      <c r="K224" s="28">
        <v>1</v>
      </c>
      <c r="L224" s="28">
        <v>1</v>
      </c>
      <c r="M224" s="28">
        <v>1</v>
      </c>
      <c r="N224" s="28"/>
      <c r="O224" s="28">
        <v>1</v>
      </c>
      <c r="P224" s="28">
        <v>1</v>
      </c>
      <c r="Q224" s="28">
        <v>1</v>
      </c>
      <c r="R224" s="28"/>
      <c r="S224" s="28">
        <v>1</v>
      </c>
      <c r="T224" s="28">
        <v>0</v>
      </c>
      <c r="U224" s="28">
        <v>1</v>
      </c>
      <c r="V224" s="28"/>
      <c r="W224" s="28">
        <v>1</v>
      </c>
      <c r="X224" s="28">
        <v>1</v>
      </c>
      <c r="Y224" s="28">
        <v>1</v>
      </c>
      <c r="Z224" s="28"/>
      <c r="AA224" s="28">
        <v>1</v>
      </c>
      <c r="AB224" s="28">
        <v>1</v>
      </c>
      <c r="AC224" s="28">
        <v>1</v>
      </c>
      <c r="AD224" s="28"/>
      <c r="AE224" s="28">
        <v>1</v>
      </c>
      <c r="AF224" s="28">
        <v>1</v>
      </c>
      <c r="AG224" s="28">
        <v>1</v>
      </c>
      <c r="AH224" s="28"/>
      <c r="AI224" s="28">
        <v>1</v>
      </c>
      <c r="AJ224" s="28">
        <v>1</v>
      </c>
      <c r="AK224" s="28">
        <v>1</v>
      </c>
      <c r="AL224" s="28"/>
      <c r="AM224" s="28">
        <v>1</v>
      </c>
      <c r="AN224" s="28">
        <v>1</v>
      </c>
      <c r="AO224" s="28">
        <v>1</v>
      </c>
      <c r="AP224" s="28"/>
      <c r="AQ224" s="28">
        <f t="shared" si="6"/>
        <v>29</v>
      </c>
      <c r="AR224" s="29">
        <f t="shared" si="7"/>
        <v>0.96666666666666667</v>
      </c>
    </row>
    <row r="225" spans="1:44" x14ac:dyDescent="0.25">
      <c r="A225" s="12" t="s">
        <v>457</v>
      </c>
      <c r="B225" s="13" t="s">
        <v>458</v>
      </c>
      <c r="C225" s="28">
        <v>1</v>
      </c>
      <c r="D225" s="28">
        <v>1</v>
      </c>
      <c r="E225" s="28">
        <v>1</v>
      </c>
      <c r="F225" s="28"/>
      <c r="G225" s="28">
        <v>1</v>
      </c>
      <c r="H225" s="28">
        <v>1</v>
      </c>
      <c r="I225" s="28">
        <v>1</v>
      </c>
      <c r="J225" s="28"/>
      <c r="K225" s="28">
        <v>1</v>
      </c>
      <c r="L225" s="28">
        <v>1</v>
      </c>
      <c r="M225" s="28">
        <v>1</v>
      </c>
      <c r="N225" s="28"/>
      <c r="O225" s="28">
        <v>1</v>
      </c>
      <c r="P225" s="28">
        <v>1</v>
      </c>
      <c r="Q225" s="28">
        <v>1</v>
      </c>
      <c r="R225" s="28"/>
      <c r="S225" s="28">
        <v>1</v>
      </c>
      <c r="T225" s="28">
        <v>1</v>
      </c>
      <c r="U225" s="28">
        <v>1</v>
      </c>
      <c r="V225" s="28"/>
      <c r="W225" s="28">
        <v>1</v>
      </c>
      <c r="X225" s="28">
        <v>1</v>
      </c>
      <c r="Y225" s="28">
        <v>1</v>
      </c>
      <c r="Z225" s="28"/>
      <c r="AA225" s="28">
        <v>1</v>
      </c>
      <c r="AB225" s="28">
        <v>1</v>
      </c>
      <c r="AC225" s="28">
        <v>1</v>
      </c>
      <c r="AD225" s="28"/>
      <c r="AE225" s="28">
        <v>1</v>
      </c>
      <c r="AF225" s="28">
        <v>1</v>
      </c>
      <c r="AG225" s="28">
        <v>1</v>
      </c>
      <c r="AH225" s="28"/>
      <c r="AI225" s="28">
        <v>1</v>
      </c>
      <c r="AJ225" s="28">
        <v>1</v>
      </c>
      <c r="AK225" s="28">
        <v>1</v>
      </c>
      <c r="AL225" s="28"/>
      <c r="AM225" s="28">
        <v>1</v>
      </c>
      <c r="AN225" s="28">
        <v>1</v>
      </c>
      <c r="AO225" s="28">
        <v>1</v>
      </c>
      <c r="AP225" s="28"/>
      <c r="AQ225" s="28">
        <f t="shared" si="6"/>
        <v>30</v>
      </c>
      <c r="AR225" s="29">
        <f t="shared" si="7"/>
        <v>1</v>
      </c>
    </row>
    <row r="226" spans="1:44" x14ac:dyDescent="0.25">
      <c r="A226" s="12" t="s">
        <v>459</v>
      </c>
      <c r="B226" s="13" t="s">
        <v>460</v>
      </c>
      <c r="C226" s="28">
        <v>1</v>
      </c>
      <c r="D226" s="28">
        <v>1</v>
      </c>
      <c r="E226" s="28">
        <v>1</v>
      </c>
      <c r="F226" s="28"/>
      <c r="G226" s="28">
        <v>1</v>
      </c>
      <c r="H226" s="28">
        <v>1</v>
      </c>
      <c r="I226" s="28">
        <v>1</v>
      </c>
      <c r="J226" s="28"/>
      <c r="K226" s="28">
        <v>1</v>
      </c>
      <c r="L226" s="28">
        <v>1</v>
      </c>
      <c r="M226" s="28">
        <v>1</v>
      </c>
      <c r="N226" s="28"/>
      <c r="O226" s="28">
        <v>1</v>
      </c>
      <c r="P226" s="28">
        <v>1</v>
      </c>
      <c r="Q226" s="28">
        <v>1</v>
      </c>
      <c r="R226" s="28"/>
      <c r="S226" s="28">
        <v>1</v>
      </c>
      <c r="T226" s="28">
        <v>1</v>
      </c>
      <c r="U226" s="28">
        <v>1</v>
      </c>
      <c r="V226" s="28"/>
      <c r="W226" s="28">
        <v>1</v>
      </c>
      <c r="X226" s="28">
        <v>1</v>
      </c>
      <c r="Y226" s="28">
        <v>1</v>
      </c>
      <c r="Z226" s="28"/>
      <c r="AA226" s="28">
        <v>1</v>
      </c>
      <c r="AB226" s="28">
        <v>1</v>
      </c>
      <c r="AC226" s="28">
        <v>1</v>
      </c>
      <c r="AD226" s="28"/>
      <c r="AE226" s="28">
        <v>1</v>
      </c>
      <c r="AF226" s="28">
        <v>1</v>
      </c>
      <c r="AG226" s="28">
        <v>1</v>
      </c>
      <c r="AH226" s="28"/>
      <c r="AI226" s="28">
        <v>1</v>
      </c>
      <c r="AJ226" s="28">
        <v>1</v>
      </c>
      <c r="AK226" s="28">
        <v>1</v>
      </c>
      <c r="AL226" s="28"/>
      <c r="AM226" s="28">
        <v>1</v>
      </c>
      <c r="AN226" s="28">
        <v>1</v>
      </c>
      <c r="AO226" s="28">
        <v>1</v>
      </c>
      <c r="AP226" s="28"/>
      <c r="AQ226" s="28">
        <f t="shared" si="6"/>
        <v>30</v>
      </c>
      <c r="AR226" s="29">
        <f t="shared" si="7"/>
        <v>1</v>
      </c>
    </row>
    <row r="227" spans="1:44" x14ac:dyDescent="0.25">
      <c r="A227" s="12" t="s">
        <v>461</v>
      </c>
      <c r="B227" s="13" t="s">
        <v>462</v>
      </c>
      <c r="C227" s="28">
        <v>1</v>
      </c>
      <c r="D227" s="28">
        <v>1</v>
      </c>
      <c r="E227" s="28">
        <v>1</v>
      </c>
      <c r="F227" s="28"/>
      <c r="G227" s="28">
        <v>1</v>
      </c>
      <c r="H227" s="28">
        <v>1</v>
      </c>
      <c r="I227" s="28">
        <v>1</v>
      </c>
      <c r="J227" s="28"/>
      <c r="K227" s="28">
        <v>1</v>
      </c>
      <c r="L227" s="28">
        <v>1</v>
      </c>
      <c r="M227" s="28">
        <v>1</v>
      </c>
      <c r="N227" s="28"/>
      <c r="O227" s="28">
        <v>1</v>
      </c>
      <c r="P227" s="28">
        <v>1</v>
      </c>
      <c r="Q227" s="28">
        <v>1</v>
      </c>
      <c r="R227" s="28"/>
      <c r="S227" s="28">
        <v>1</v>
      </c>
      <c r="T227" s="28">
        <v>1</v>
      </c>
      <c r="U227" s="28">
        <v>1</v>
      </c>
      <c r="V227" s="28"/>
      <c r="W227" s="28">
        <v>1</v>
      </c>
      <c r="X227" s="28">
        <v>1</v>
      </c>
      <c r="Y227" s="28">
        <v>1</v>
      </c>
      <c r="Z227" s="28"/>
      <c r="AA227" s="28">
        <v>1</v>
      </c>
      <c r="AB227" s="28">
        <v>1</v>
      </c>
      <c r="AC227" s="28">
        <v>1</v>
      </c>
      <c r="AD227" s="28"/>
      <c r="AE227" s="28">
        <v>1</v>
      </c>
      <c r="AF227" s="28">
        <v>1</v>
      </c>
      <c r="AG227" s="28">
        <v>1</v>
      </c>
      <c r="AH227" s="28"/>
      <c r="AI227" s="28">
        <v>1</v>
      </c>
      <c r="AJ227" s="28">
        <v>1</v>
      </c>
      <c r="AK227" s="28">
        <v>1</v>
      </c>
      <c r="AL227" s="28"/>
      <c r="AM227" s="28">
        <v>1</v>
      </c>
      <c r="AN227" s="28">
        <v>1</v>
      </c>
      <c r="AO227" s="28">
        <v>1</v>
      </c>
      <c r="AP227" s="28"/>
      <c r="AQ227" s="28">
        <f t="shared" si="6"/>
        <v>30</v>
      </c>
      <c r="AR227" s="29">
        <f t="shared" si="7"/>
        <v>1</v>
      </c>
    </row>
    <row r="228" spans="1:44" x14ac:dyDescent="0.25">
      <c r="A228" s="12" t="s">
        <v>463</v>
      </c>
      <c r="B228" s="13" t="s">
        <v>464</v>
      </c>
      <c r="C228" s="28">
        <v>1</v>
      </c>
      <c r="D228" s="28">
        <v>1</v>
      </c>
      <c r="E228" s="28">
        <v>1</v>
      </c>
      <c r="F228" s="28"/>
      <c r="G228" s="28">
        <v>1</v>
      </c>
      <c r="H228" s="28">
        <v>1</v>
      </c>
      <c r="I228" s="28">
        <v>1</v>
      </c>
      <c r="J228" s="28"/>
      <c r="K228" s="28">
        <v>1</v>
      </c>
      <c r="L228" s="28">
        <v>1</v>
      </c>
      <c r="M228" s="28">
        <v>1</v>
      </c>
      <c r="N228" s="28"/>
      <c r="O228" s="28">
        <v>1</v>
      </c>
      <c r="P228" s="28">
        <v>1</v>
      </c>
      <c r="Q228" s="28">
        <v>1</v>
      </c>
      <c r="R228" s="28"/>
      <c r="S228" s="28">
        <v>1</v>
      </c>
      <c r="T228" s="28">
        <v>1</v>
      </c>
      <c r="U228" s="28">
        <v>1</v>
      </c>
      <c r="V228" s="28"/>
      <c r="W228" s="28">
        <v>1</v>
      </c>
      <c r="X228" s="28">
        <v>1</v>
      </c>
      <c r="Y228" s="28">
        <v>1</v>
      </c>
      <c r="Z228" s="28"/>
      <c r="AA228" s="28">
        <v>1</v>
      </c>
      <c r="AB228" s="28">
        <v>1</v>
      </c>
      <c r="AC228" s="28">
        <v>1</v>
      </c>
      <c r="AD228" s="28"/>
      <c r="AE228" s="28">
        <v>1</v>
      </c>
      <c r="AF228" s="28">
        <v>1</v>
      </c>
      <c r="AG228" s="28">
        <v>1</v>
      </c>
      <c r="AH228" s="28"/>
      <c r="AI228" s="28">
        <v>1</v>
      </c>
      <c r="AJ228" s="28">
        <v>1</v>
      </c>
      <c r="AK228" s="28">
        <v>1</v>
      </c>
      <c r="AL228" s="28"/>
      <c r="AM228" s="28">
        <v>1</v>
      </c>
      <c r="AN228" s="28">
        <v>1</v>
      </c>
      <c r="AO228" s="28">
        <v>1</v>
      </c>
      <c r="AP228" s="28"/>
      <c r="AQ228" s="28">
        <f t="shared" si="6"/>
        <v>30</v>
      </c>
      <c r="AR228" s="29">
        <f t="shared" si="7"/>
        <v>1</v>
      </c>
    </row>
    <row r="229" spans="1:44" x14ac:dyDescent="0.25">
      <c r="A229" s="12" t="s">
        <v>465</v>
      </c>
      <c r="B229" s="13" t="s">
        <v>466</v>
      </c>
      <c r="C229" s="28">
        <v>1</v>
      </c>
      <c r="D229" s="28">
        <v>1</v>
      </c>
      <c r="E229" s="28">
        <v>1</v>
      </c>
      <c r="F229" s="28"/>
      <c r="G229" s="28">
        <v>1</v>
      </c>
      <c r="H229" s="28">
        <v>1</v>
      </c>
      <c r="I229" s="28">
        <v>1</v>
      </c>
      <c r="J229" s="28"/>
      <c r="K229" s="28">
        <v>1</v>
      </c>
      <c r="L229" s="28">
        <v>1</v>
      </c>
      <c r="M229" s="28">
        <v>1</v>
      </c>
      <c r="N229" s="28"/>
      <c r="O229" s="28">
        <v>1</v>
      </c>
      <c r="P229" s="28">
        <v>1</v>
      </c>
      <c r="Q229" s="28">
        <v>1</v>
      </c>
      <c r="R229" s="28"/>
      <c r="S229" s="28">
        <v>1</v>
      </c>
      <c r="T229" s="28">
        <v>1</v>
      </c>
      <c r="U229" s="28">
        <v>1</v>
      </c>
      <c r="V229" s="28"/>
      <c r="W229" s="28">
        <v>1</v>
      </c>
      <c r="X229" s="28">
        <v>1</v>
      </c>
      <c r="Y229" s="28">
        <v>1</v>
      </c>
      <c r="Z229" s="28"/>
      <c r="AA229" s="28">
        <v>1</v>
      </c>
      <c r="AB229" s="28">
        <v>1</v>
      </c>
      <c r="AC229" s="28">
        <v>1</v>
      </c>
      <c r="AD229" s="28"/>
      <c r="AE229" s="28">
        <v>1</v>
      </c>
      <c r="AF229" s="28">
        <v>1</v>
      </c>
      <c r="AG229" s="28">
        <v>1</v>
      </c>
      <c r="AH229" s="28"/>
      <c r="AI229" s="28">
        <v>1</v>
      </c>
      <c r="AJ229" s="28">
        <v>1</v>
      </c>
      <c r="AK229" s="28">
        <v>1</v>
      </c>
      <c r="AL229" s="28"/>
      <c r="AM229" s="28">
        <v>1</v>
      </c>
      <c r="AN229" s="28">
        <v>1</v>
      </c>
      <c r="AO229" s="28">
        <v>1</v>
      </c>
      <c r="AP229" s="28"/>
      <c r="AQ229" s="28">
        <f t="shared" si="6"/>
        <v>30</v>
      </c>
      <c r="AR229" s="29">
        <f t="shared" si="7"/>
        <v>1</v>
      </c>
    </row>
    <row r="230" spans="1:44" x14ac:dyDescent="0.25">
      <c r="A230" s="12" t="s">
        <v>467</v>
      </c>
      <c r="B230" s="13" t="s">
        <v>468</v>
      </c>
      <c r="C230" s="28">
        <v>1</v>
      </c>
      <c r="D230" s="28">
        <v>1</v>
      </c>
      <c r="E230" s="28">
        <v>0</v>
      </c>
      <c r="F230" s="28"/>
      <c r="G230" s="28">
        <v>1</v>
      </c>
      <c r="H230" s="28">
        <v>1</v>
      </c>
      <c r="I230" s="28">
        <v>0</v>
      </c>
      <c r="J230" s="28"/>
      <c r="K230" s="28">
        <v>1</v>
      </c>
      <c r="L230" s="28">
        <v>1</v>
      </c>
      <c r="M230" s="28">
        <v>1</v>
      </c>
      <c r="N230" s="28"/>
      <c r="O230" s="28">
        <v>1</v>
      </c>
      <c r="P230" s="28">
        <v>1</v>
      </c>
      <c r="Q230" s="28">
        <v>1</v>
      </c>
      <c r="R230" s="28"/>
      <c r="S230" s="28">
        <v>1</v>
      </c>
      <c r="T230" s="28">
        <v>1</v>
      </c>
      <c r="U230" s="28">
        <v>1</v>
      </c>
      <c r="V230" s="28"/>
      <c r="W230" s="28">
        <v>1</v>
      </c>
      <c r="X230" s="28">
        <v>1</v>
      </c>
      <c r="Y230" s="28">
        <v>0</v>
      </c>
      <c r="Z230" s="28"/>
      <c r="AA230" s="28">
        <v>1</v>
      </c>
      <c r="AB230" s="28">
        <v>1</v>
      </c>
      <c r="AC230" s="28">
        <v>1</v>
      </c>
      <c r="AD230" s="28"/>
      <c r="AE230" s="28">
        <v>1</v>
      </c>
      <c r="AF230" s="28">
        <v>1</v>
      </c>
      <c r="AG230" s="28">
        <v>0</v>
      </c>
      <c r="AH230" s="28"/>
      <c r="AI230" s="28">
        <v>1</v>
      </c>
      <c r="AJ230" s="28">
        <v>1</v>
      </c>
      <c r="AK230" s="28">
        <v>0</v>
      </c>
      <c r="AL230" s="28"/>
      <c r="AM230" s="28">
        <v>1</v>
      </c>
      <c r="AN230" s="28">
        <v>1</v>
      </c>
      <c r="AO230" s="28">
        <v>0</v>
      </c>
      <c r="AP230" s="28"/>
      <c r="AQ230" s="28">
        <f t="shared" si="6"/>
        <v>24</v>
      </c>
      <c r="AR230" s="29">
        <f t="shared" si="7"/>
        <v>0.8</v>
      </c>
    </row>
    <row r="231" spans="1:44" x14ac:dyDescent="0.25">
      <c r="A231" s="12" t="s">
        <v>469</v>
      </c>
      <c r="B231" s="13" t="s">
        <v>470</v>
      </c>
      <c r="C231" s="28">
        <v>0</v>
      </c>
      <c r="D231" s="28">
        <v>1</v>
      </c>
      <c r="E231" s="28">
        <v>1</v>
      </c>
      <c r="F231" s="28"/>
      <c r="G231" s="28">
        <v>1</v>
      </c>
      <c r="H231" s="28">
        <v>1</v>
      </c>
      <c r="I231" s="28">
        <v>1</v>
      </c>
      <c r="J231" s="28"/>
      <c r="K231" s="28">
        <v>1</v>
      </c>
      <c r="L231" s="28">
        <v>1</v>
      </c>
      <c r="M231" s="28">
        <v>1</v>
      </c>
      <c r="N231" s="28"/>
      <c r="O231" s="28">
        <v>1</v>
      </c>
      <c r="P231" s="28">
        <v>1</v>
      </c>
      <c r="Q231" s="28">
        <v>1</v>
      </c>
      <c r="R231" s="28"/>
      <c r="S231" s="28">
        <v>1</v>
      </c>
      <c r="T231" s="28">
        <v>1</v>
      </c>
      <c r="U231" s="28">
        <v>1</v>
      </c>
      <c r="V231" s="28"/>
      <c r="W231" s="28">
        <v>1</v>
      </c>
      <c r="X231" s="28">
        <v>1</v>
      </c>
      <c r="Y231" s="28">
        <v>1</v>
      </c>
      <c r="Z231" s="28"/>
      <c r="AA231" s="28">
        <v>1</v>
      </c>
      <c r="AB231" s="28">
        <v>1</v>
      </c>
      <c r="AC231" s="28">
        <v>1</v>
      </c>
      <c r="AD231" s="28"/>
      <c r="AE231" s="28">
        <v>1</v>
      </c>
      <c r="AF231" s="28">
        <v>1</v>
      </c>
      <c r="AG231" s="28">
        <v>1</v>
      </c>
      <c r="AH231" s="28"/>
      <c r="AI231" s="28">
        <v>1</v>
      </c>
      <c r="AJ231" s="28">
        <v>1</v>
      </c>
      <c r="AK231" s="28">
        <v>1</v>
      </c>
      <c r="AL231" s="28"/>
      <c r="AM231" s="28">
        <v>1</v>
      </c>
      <c r="AN231" s="28">
        <v>1</v>
      </c>
      <c r="AO231" s="28">
        <v>1</v>
      </c>
      <c r="AP231" s="28"/>
      <c r="AQ231" s="28">
        <f t="shared" si="6"/>
        <v>29</v>
      </c>
      <c r="AR231" s="29">
        <f t="shared" si="7"/>
        <v>0.96666666666666667</v>
      </c>
    </row>
    <row r="232" spans="1:44" x14ac:dyDescent="0.25">
      <c r="A232" s="12" t="s">
        <v>471</v>
      </c>
      <c r="B232" s="13" t="s">
        <v>472</v>
      </c>
      <c r="C232" s="28">
        <v>1</v>
      </c>
      <c r="D232" s="28">
        <v>1</v>
      </c>
      <c r="E232" s="28">
        <v>1</v>
      </c>
      <c r="F232" s="28"/>
      <c r="G232" s="28">
        <v>1</v>
      </c>
      <c r="H232" s="28">
        <v>1</v>
      </c>
      <c r="I232" s="28">
        <v>1</v>
      </c>
      <c r="J232" s="28"/>
      <c r="K232" s="28">
        <v>1</v>
      </c>
      <c r="L232" s="28">
        <v>1</v>
      </c>
      <c r="M232" s="28">
        <v>1</v>
      </c>
      <c r="N232" s="28"/>
      <c r="O232" s="28">
        <v>1</v>
      </c>
      <c r="P232" s="28">
        <v>1</v>
      </c>
      <c r="Q232" s="28">
        <v>1</v>
      </c>
      <c r="R232" s="28"/>
      <c r="S232" s="28">
        <v>1</v>
      </c>
      <c r="T232" s="28">
        <v>1</v>
      </c>
      <c r="U232" s="28">
        <v>1</v>
      </c>
      <c r="V232" s="28"/>
      <c r="W232" s="28">
        <v>1</v>
      </c>
      <c r="X232" s="28">
        <v>1</v>
      </c>
      <c r="Y232" s="28">
        <v>1</v>
      </c>
      <c r="Z232" s="28"/>
      <c r="AA232" s="28">
        <v>1</v>
      </c>
      <c r="AB232" s="28">
        <v>1</v>
      </c>
      <c r="AC232" s="28">
        <v>1</v>
      </c>
      <c r="AD232" s="28"/>
      <c r="AE232" s="28">
        <v>1</v>
      </c>
      <c r="AF232" s="28">
        <v>1</v>
      </c>
      <c r="AG232" s="28">
        <v>1</v>
      </c>
      <c r="AH232" s="28"/>
      <c r="AI232" s="28">
        <v>1</v>
      </c>
      <c r="AJ232" s="28">
        <v>1</v>
      </c>
      <c r="AK232" s="28">
        <v>1</v>
      </c>
      <c r="AL232" s="28"/>
      <c r="AM232" s="28">
        <v>1</v>
      </c>
      <c r="AN232" s="28">
        <v>1</v>
      </c>
      <c r="AO232" s="28">
        <v>1</v>
      </c>
      <c r="AP232" s="28"/>
      <c r="AQ232" s="28">
        <f t="shared" si="6"/>
        <v>30</v>
      </c>
      <c r="AR232" s="29">
        <f t="shared" si="7"/>
        <v>1</v>
      </c>
    </row>
    <row r="233" spans="1:44" x14ac:dyDescent="0.25">
      <c r="A233" s="12" t="s">
        <v>473</v>
      </c>
      <c r="B233" s="13" t="s">
        <v>474</v>
      </c>
      <c r="C233" s="28">
        <v>1</v>
      </c>
      <c r="D233" s="28">
        <v>1</v>
      </c>
      <c r="E233" s="28">
        <v>1</v>
      </c>
      <c r="F233" s="28"/>
      <c r="G233" s="28">
        <v>1</v>
      </c>
      <c r="H233" s="28">
        <v>1</v>
      </c>
      <c r="I233" s="28">
        <v>1</v>
      </c>
      <c r="J233" s="28"/>
      <c r="K233" s="28">
        <v>1</v>
      </c>
      <c r="L233" s="28">
        <v>1</v>
      </c>
      <c r="M233" s="28">
        <v>1</v>
      </c>
      <c r="N233" s="28"/>
      <c r="O233" s="28">
        <v>1</v>
      </c>
      <c r="P233" s="28">
        <v>1</v>
      </c>
      <c r="Q233" s="28">
        <v>1</v>
      </c>
      <c r="R233" s="28"/>
      <c r="S233" s="28">
        <v>1</v>
      </c>
      <c r="T233" s="28">
        <v>1</v>
      </c>
      <c r="U233" s="28">
        <v>1</v>
      </c>
      <c r="V233" s="28"/>
      <c r="W233" s="28">
        <v>1</v>
      </c>
      <c r="X233" s="28">
        <v>1</v>
      </c>
      <c r="Y233" s="28">
        <v>1</v>
      </c>
      <c r="Z233" s="28"/>
      <c r="AA233" s="28">
        <v>1</v>
      </c>
      <c r="AB233" s="28">
        <v>1</v>
      </c>
      <c r="AC233" s="28">
        <v>1</v>
      </c>
      <c r="AD233" s="28"/>
      <c r="AE233" s="28">
        <v>1</v>
      </c>
      <c r="AF233" s="28">
        <v>1</v>
      </c>
      <c r="AG233" s="28">
        <v>1</v>
      </c>
      <c r="AH233" s="28"/>
      <c r="AI233" s="28">
        <v>1</v>
      </c>
      <c r="AJ233" s="28">
        <v>1</v>
      </c>
      <c r="AK233" s="28">
        <v>1</v>
      </c>
      <c r="AL233" s="28"/>
      <c r="AM233" s="28">
        <v>1</v>
      </c>
      <c r="AN233" s="28">
        <v>1</v>
      </c>
      <c r="AO233" s="28">
        <v>1</v>
      </c>
      <c r="AP233" s="28"/>
      <c r="AQ233" s="28">
        <f t="shared" si="6"/>
        <v>30</v>
      </c>
      <c r="AR233" s="29">
        <f t="shared" si="7"/>
        <v>1</v>
      </c>
    </row>
    <row r="234" spans="1:44" x14ac:dyDescent="0.25">
      <c r="A234" s="12" t="s">
        <v>475</v>
      </c>
      <c r="B234" s="13" t="s">
        <v>476</v>
      </c>
      <c r="C234" s="28">
        <v>1</v>
      </c>
      <c r="D234" s="28">
        <v>1</v>
      </c>
      <c r="E234" s="28">
        <v>1</v>
      </c>
      <c r="F234" s="28"/>
      <c r="G234" s="28">
        <v>1</v>
      </c>
      <c r="H234" s="28">
        <v>1</v>
      </c>
      <c r="I234" s="28">
        <v>1</v>
      </c>
      <c r="J234" s="28"/>
      <c r="K234" s="28">
        <v>1</v>
      </c>
      <c r="L234" s="28">
        <v>1</v>
      </c>
      <c r="M234" s="28">
        <v>1</v>
      </c>
      <c r="N234" s="28"/>
      <c r="O234" s="28">
        <v>1</v>
      </c>
      <c r="P234" s="28">
        <v>1</v>
      </c>
      <c r="Q234" s="28">
        <v>1</v>
      </c>
      <c r="R234" s="28"/>
      <c r="S234" s="28">
        <v>1</v>
      </c>
      <c r="T234" s="28">
        <v>1</v>
      </c>
      <c r="U234" s="28">
        <v>1</v>
      </c>
      <c r="V234" s="28"/>
      <c r="W234" s="28">
        <v>1</v>
      </c>
      <c r="X234" s="28">
        <v>1</v>
      </c>
      <c r="Y234" s="28">
        <v>1</v>
      </c>
      <c r="Z234" s="28"/>
      <c r="AA234" s="28">
        <v>1</v>
      </c>
      <c r="AB234" s="28">
        <v>1</v>
      </c>
      <c r="AC234" s="28">
        <v>1</v>
      </c>
      <c r="AD234" s="28"/>
      <c r="AE234" s="28">
        <v>1</v>
      </c>
      <c r="AF234" s="28">
        <v>1</v>
      </c>
      <c r="AG234" s="28">
        <v>1</v>
      </c>
      <c r="AH234" s="28"/>
      <c r="AI234" s="28">
        <v>1</v>
      </c>
      <c r="AJ234" s="28">
        <v>1</v>
      </c>
      <c r="AK234" s="28">
        <v>1</v>
      </c>
      <c r="AL234" s="28"/>
      <c r="AM234" s="28">
        <v>1</v>
      </c>
      <c r="AN234" s="28">
        <v>1</v>
      </c>
      <c r="AO234" s="28">
        <v>1</v>
      </c>
      <c r="AP234" s="28"/>
      <c r="AQ234" s="28">
        <f t="shared" si="6"/>
        <v>30</v>
      </c>
      <c r="AR234" s="29">
        <f t="shared" si="7"/>
        <v>1</v>
      </c>
    </row>
    <row r="235" spans="1:44" x14ac:dyDescent="0.25">
      <c r="A235" s="12" t="s">
        <v>477</v>
      </c>
      <c r="B235" s="13" t="s">
        <v>478</v>
      </c>
      <c r="C235" s="28">
        <v>1</v>
      </c>
      <c r="D235" s="28">
        <v>1</v>
      </c>
      <c r="E235" s="28">
        <v>1</v>
      </c>
      <c r="F235" s="28"/>
      <c r="G235" s="28">
        <v>1</v>
      </c>
      <c r="H235" s="28">
        <v>1</v>
      </c>
      <c r="I235" s="28">
        <v>1</v>
      </c>
      <c r="J235" s="28"/>
      <c r="K235" s="28">
        <v>1</v>
      </c>
      <c r="L235" s="28">
        <v>1</v>
      </c>
      <c r="M235" s="28">
        <v>1</v>
      </c>
      <c r="N235" s="28"/>
      <c r="O235" s="28">
        <v>1</v>
      </c>
      <c r="P235" s="28">
        <v>1</v>
      </c>
      <c r="Q235" s="28">
        <v>1</v>
      </c>
      <c r="R235" s="28"/>
      <c r="S235" s="28">
        <v>1</v>
      </c>
      <c r="T235" s="28">
        <v>1</v>
      </c>
      <c r="U235" s="28">
        <v>1</v>
      </c>
      <c r="V235" s="28"/>
      <c r="W235" s="28">
        <v>1</v>
      </c>
      <c r="X235" s="28">
        <v>1</v>
      </c>
      <c r="Y235" s="28">
        <v>1</v>
      </c>
      <c r="Z235" s="28"/>
      <c r="AA235" s="28">
        <v>1</v>
      </c>
      <c r="AB235" s="28">
        <v>1</v>
      </c>
      <c r="AC235" s="28">
        <v>1</v>
      </c>
      <c r="AD235" s="28"/>
      <c r="AE235" s="28">
        <v>1</v>
      </c>
      <c r="AF235" s="28">
        <v>1</v>
      </c>
      <c r="AG235" s="28">
        <v>1</v>
      </c>
      <c r="AH235" s="28"/>
      <c r="AI235" s="28">
        <v>1</v>
      </c>
      <c r="AJ235" s="28">
        <v>1</v>
      </c>
      <c r="AK235" s="28">
        <v>1</v>
      </c>
      <c r="AL235" s="28"/>
      <c r="AM235" s="28">
        <v>1</v>
      </c>
      <c r="AN235" s="28">
        <v>1</v>
      </c>
      <c r="AO235" s="28">
        <v>1</v>
      </c>
      <c r="AP235" s="28"/>
      <c r="AQ235" s="28">
        <f t="shared" si="6"/>
        <v>30</v>
      </c>
      <c r="AR235" s="29">
        <f t="shared" si="7"/>
        <v>1</v>
      </c>
    </row>
    <row r="236" spans="1:44" x14ac:dyDescent="0.25">
      <c r="A236" s="12" t="s">
        <v>479</v>
      </c>
      <c r="B236" s="13" t="s">
        <v>480</v>
      </c>
      <c r="C236" s="28">
        <v>1</v>
      </c>
      <c r="D236" s="28">
        <v>1</v>
      </c>
      <c r="E236" s="28">
        <v>1</v>
      </c>
      <c r="F236" s="28"/>
      <c r="G236" s="28">
        <v>1</v>
      </c>
      <c r="H236" s="28">
        <v>1</v>
      </c>
      <c r="I236" s="28">
        <v>1</v>
      </c>
      <c r="J236" s="28"/>
      <c r="K236" s="28">
        <v>1</v>
      </c>
      <c r="L236" s="28">
        <v>1</v>
      </c>
      <c r="M236" s="28">
        <v>1</v>
      </c>
      <c r="N236" s="28"/>
      <c r="O236" s="28">
        <v>1</v>
      </c>
      <c r="P236" s="28">
        <v>1</v>
      </c>
      <c r="Q236" s="28">
        <v>1</v>
      </c>
      <c r="R236" s="28"/>
      <c r="S236" s="28">
        <v>1</v>
      </c>
      <c r="T236" s="28">
        <v>1</v>
      </c>
      <c r="U236" s="28">
        <v>1</v>
      </c>
      <c r="V236" s="28"/>
      <c r="W236" s="28">
        <v>1</v>
      </c>
      <c r="X236" s="28">
        <v>1</v>
      </c>
      <c r="Y236" s="28">
        <v>1</v>
      </c>
      <c r="Z236" s="28"/>
      <c r="AA236" s="28">
        <v>1</v>
      </c>
      <c r="AB236" s="28">
        <v>1</v>
      </c>
      <c r="AC236" s="28">
        <v>1</v>
      </c>
      <c r="AD236" s="28"/>
      <c r="AE236" s="28">
        <v>1</v>
      </c>
      <c r="AF236" s="28">
        <v>1</v>
      </c>
      <c r="AG236" s="28">
        <v>1</v>
      </c>
      <c r="AH236" s="28"/>
      <c r="AI236" s="28">
        <v>1</v>
      </c>
      <c r="AJ236" s="28">
        <v>1</v>
      </c>
      <c r="AK236" s="28">
        <v>1</v>
      </c>
      <c r="AL236" s="28"/>
      <c r="AM236" s="28">
        <v>1</v>
      </c>
      <c r="AN236" s="28">
        <v>1</v>
      </c>
      <c r="AO236" s="28">
        <v>1</v>
      </c>
      <c r="AP236" s="28"/>
      <c r="AQ236" s="28">
        <f t="shared" si="6"/>
        <v>30</v>
      </c>
      <c r="AR236" s="29">
        <f t="shared" si="7"/>
        <v>1</v>
      </c>
    </row>
    <row r="237" spans="1:44" x14ac:dyDescent="0.25">
      <c r="A237" s="12" t="s">
        <v>481</v>
      </c>
      <c r="B237" s="13" t="s">
        <v>482</v>
      </c>
      <c r="C237" s="28">
        <v>1</v>
      </c>
      <c r="D237" s="28">
        <v>1</v>
      </c>
      <c r="E237" s="28">
        <v>1</v>
      </c>
      <c r="F237" s="28"/>
      <c r="G237" s="28">
        <v>1</v>
      </c>
      <c r="H237" s="28">
        <v>1</v>
      </c>
      <c r="I237" s="28">
        <v>1</v>
      </c>
      <c r="J237" s="28"/>
      <c r="K237" s="28">
        <v>1</v>
      </c>
      <c r="L237" s="28">
        <v>1</v>
      </c>
      <c r="M237" s="28">
        <v>1</v>
      </c>
      <c r="N237" s="28"/>
      <c r="O237" s="28">
        <v>1</v>
      </c>
      <c r="P237" s="28">
        <v>1</v>
      </c>
      <c r="Q237" s="28">
        <v>1</v>
      </c>
      <c r="R237" s="28"/>
      <c r="S237" s="28">
        <v>1</v>
      </c>
      <c r="T237" s="28">
        <v>1</v>
      </c>
      <c r="U237" s="28">
        <v>1</v>
      </c>
      <c r="V237" s="28"/>
      <c r="W237" s="28">
        <v>1</v>
      </c>
      <c r="X237" s="28">
        <v>1</v>
      </c>
      <c r="Y237" s="28">
        <v>1</v>
      </c>
      <c r="Z237" s="28"/>
      <c r="AA237" s="28">
        <v>1</v>
      </c>
      <c r="AB237" s="28">
        <v>1</v>
      </c>
      <c r="AC237" s="28">
        <v>1</v>
      </c>
      <c r="AD237" s="28"/>
      <c r="AE237" s="28">
        <v>1</v>
      </c>
      <c r="AF237" s="28">
        <v>1</v>
      </c>
      <c r="AG237" s="28">
        <v>1</v>
      </c>
      <c r="AH237" s="28"/>
      <c r="AI237" s="28">
        <v>1</v>
      </c>
      <c r="AJ237" s="28">
        <v>1</v>
      </c>
      <c r="AK237" s="28">
        <v>1</v>
      </c>
      <c r="AL237" s="28"/>
      <c r="AM237" s="28">
        <v>0</v>
      </c>
      <c r="AN237" s="28">
        <v>1</v>
      </c>
      <c r="AO237" s="28">
        <v>1</v>
      </c>
      <c r="AP237" s="28"/>
      <c r="AQ237" s="28">
        <f t="shared" si="6"/>
        <v>29</v>
      </c>
      <c r="AR237" s="29">
        <f t="shared" si="7"/>
        <v>0.96666666666666667</v>
      </c>
    </row>
    <row r="238" spans="1:44" x14ac:dyDescent="0.25">
      <c r="A238" s="12" t="s">
        <v>483</v>
      </c>
      <c r="B238" s="13" t="s">
        <v>484</v>
      </c>
      <c r="C238" s="28">
        <v>1</v>
      </c>
      <c r="D238" s="28">
        <v>1</v>
      </c>
      <c r="E238" s="28">
        <v>1</v>
      </c>
      <c r="F238" s="28"/>
      <c r="G238" s="28">
        <v>1</v>
      </c>
      <c r="H238" s="28">
        <v>1</v>
      </c>
      <c r="I238" s="28">
        <v>1</v>
      </c>
      <c r="J238" s="28"/>
      <c r="K238" s="28">
        <v>1</v>
      </c>
      <c r="L238" s="28">
        <v>1</v>
      </c>
      <c r="M238" s="28">
        <v>1</v>
      </c>
      <c r="N238" s="28"/>
      <c r="O238" s="28">
        <v>1</v>
      </c>
      <c r="P238" s="28">
        <v>1</v>
      </c>
      <c r="Q238" s="28">
        <v>1</v>
      </c>
      <c r="R238" s="28"/>
      <c r="S238" s="28">
        <v>1</v>
      </c>
      <c r="T238" s="28">
        <v>1</v>
      </c>
      <c r="U238" s="28">
        <v>1</v>
      </c>
      <c r="V238" s="28"/>
      <c r="W238" s="28">
        <v>1</v>
      </c>
      <c r="X238" s="28">
        <v>1</v>
      </c>
      <c r="Y238" s="28">
        <v>1</v>
      </c>
      <c r="Z238" s="28"/>
      <c r="AA238" s="28">
        <v>1</v>
      </c>
      <c r="AB238" s="28">
        <v>1</v>
      </c>
      <c r="AC238" s="28">
        <v>1</v>
      </c>
      <c r="AD238" s="28"/>
      <c r="AE238" s="28">
        <v>1</v>
      </c>
      <c r="AF238" s="28">
        <v>1</v>
      </c>
      <c r="AG238" s="28">
        <v>1</v>
      </c>
      <c r="AH238" s="28"/>
      <c r="AI238" s="28">
        <v>1</v>
      </c>
      <c r="AJ238" s="28">
        <v>1</v>
      </c>
      <c r="AK238" s="28">
        <v>1</v>
      </c>
      <c r="AL238" s="28"/>
      <c r="AM238" s="28">
        <v>1</v>
      </c>
      <c r="AN238" s="28">
        <v>1</v>
      </c>
      <c r="AO238" s="28">
        <v>1</v>
      </c>
      <c r="AP238" s="28"/>
      <c r="AQ238" s="28">
        <f t="shared" si="6"/>
        <v>30</v>
      </c>
      <c r="AR238" s="29">
        <f t="shared" si="7"/>
        <v>1</v>
      </c>
    </row>
    <row r="239" spans="1:44" x14ac:dyDescent="0.25">
      <c r="A239" s="12" t="s">
        <v>485</v>
      </c>
      <c r="B239" s="13" t="s">
        <v>486</v>
      </c>
      <c r="C239" s="28">
        <v>1</v>
      </c>
      <c r="D239" s="28">
        <v>1</v>
      </c>
      <c r="E239" s="28">
        <v>1</v>
      </c>
      <c r="F239" s="28"/>
      <c r="G239" s="28">
        <v>1</v>
      </c>
      <c r="H239" s="28">
        <v>1</v>
      </c>
      <c r="I239" s="28">
        <v>1</v>
      </c>
      <c r="J239" s="28"/>
      <c r="K239" s="28">
        <v>1</v>
      </c>
      <c r="L239" s="28">
        <v>1</v>
      </c>
      <c r="M239" s="28">
        <v>1</v>
      </c>
      <c r="N239" s="28"/>
      <c r="O239" s="28">
        <v>1</v>
      </c>
      <c r="P239" s="28">
        <v>1</v>
      </c>
      <c r="Q239" s="28">
        <v>1</v>
      </c>
      <c r="R239" s="28"/>
      <c r="S239" s="28">
        <v>1</v>
      </c>
      <c r="T239" s="28">
        <v>1</v>
      </c>
      <c r="U239" s="28">
        <v>1</v>
      </c>
      <c r="V239" s="28"/>
      <c r="W239" s="28">
        <v>1</v>
      </c>
      <c r="X239" s="28">
        <v>1</v>
      </c>
      <c r="Y239" s="28">
        <v>1</v>
      </c>
      <c r="Z239" s="28"/>
      <c r="AA239" s="28">
        <v>1</v>
      </c>
      <c r="AB239" s="28">
        <v>1</v>
      </c>
      <c r="AC239" s="28">
        <v>1</v>
      </c>
      <c r="AD239" s="28"/>
      <c r="AE239" s="28">
        <v>1</v>
      </c>
      <c r="AF239" s="28">
        <v>1</v>
      </c>
      <c r="AG239" s="28">
        <v>1</v>
      </c>
      <c r="AH239" s="28"/>
      <c r="AI239" s="28">
        <v>1</v>
      </c>
      <c r="AJ239" s="28">
        <v>1</v>
      </c>
      <c r="AK239" s="28">
        <v>1</v>
      </c>
      <c r="AL239" s="28"/>
      <c r="AM239" s="28">
        <v>1</v>
      </c>
      <c r="AN239" s="28">
        <v>1</v>
      </c>
      <c r="AO239" s="28">
        <v>1</v>
      </c>
      <c r="AP239" s="28"/>
      <c r="AQ239" s="28">
        <f t="shared" si="6"/>
        <v>30</v>
      </c>
      <c r="AR239" s="29">
        <f t="shared" si="7"/>
        <v>1</v>
      </c>
    </row>
    <row r="240" spans="1:44" x14ac:dyDescent="0.25">
      <c r="A240" s="12" t="s">
        <v>487</v>
      </c>
      <c r="B240" s="13" t="s">
        <v>488</v>
      </c>
      <c r="C240" s="28">
        <v>1</v>
      </c>
      <c r="D240" s="28">
        <v>1</v>
      </c>
      <c r="E240" s="28">
        <v>1</v>
      </c>
      <c r="F240" s="28"/>
      <c r="G240" s="28">
        <v>1</v>
      </c>
      <c r="H240" s="28">
        <v>1</v>
      </c>
      <c r="I240" s="28">
        <v>1</v>
      </c>
      <c r="J240" s="28"/>
      <c r="K240" s="28">
        <v>1</v>
      </c>
      <c r="L240" s="28">
        <v>1</v>
      </c>
      <c r="M240" s="28">
        <v>1</v>
      </c>
      <c r="N240" s="28"/>
      <c r="O240" s="28">
        <v>1</v>
      </c>
      <c r="P240" s="28">
        <v>1</v>
      </c>
      <c r="Q240" s="28">
        <v>1</v>
      </c>
      <c r="R240" s="28"/>
      <c r="S240" s="28">
        <v>1</v>
      </c>
      <c r="T240" s="28">
        <v>1</v>
      </c>
      <c r="U240" s="28">
        <v>1</v>
      </c>
      <c r="V240" s="28"/>
      <c r="W240" s="28">
        <v>1</v>
      </c>
      <c r="X240" s="28">
        <v>1</v>
      </c>
      <c r="Y240" s="28">
        <v>1</v>
      </c>
      <c r="Z240" s="28"/>
      <c r="AA240" s="28">
        <v>1</v>
      </c>
      <c r="AB240" s="28">
        <v>1</v>
      </c>
      <c r="AC240" s="28">
        <v>1</v>
      </c>
      <c r="AD240" s="28"/>
      <c r="AE240" s="28">
        <v>1</v>
      </c>
      <c r="AF240" s="28">
        <v>1</v>
      </c>
      <c r="AG240" s="28">
        <v>1</v>
      </c>
      <c r="AH240" s="28"/>
      <c r="AI240" s="28">
        <v>1</v>
      </c>
      <c r="AJ240" s="28">
        <v>1</v>
      </c>
      <c r="AK240" s="28">
        <v>1</v>
      </c>
      <c r="AL240" s="28"/>
      <c r="AM240" s="28">
        <v>1</v>
      </c>
      <c r="AN240" s="28">
        <v>1</v>
      </c>
      <c r="AO240" s="28">
        <v>1</v>
      </c>
      <c r="AP240" s="28"/>
      <c r="AQ240" s="28">
        <f t="shared" si="6"/>
        <v>30</v>
      </c>
      <c r="AR240" s="29">
        <f t="shared" si="7"/>
        <v>1</v>
      </c>
    </row>
    <row r="241" spans="1:44" x14ac:dyDescent="0.25">
      <c r="A241" s="12" t="s">
        <v>489</v>
      </c>
      <c r="B241" s="13" t="s">
        <v>490</v>
      </c>
      <c r="C241" s="28">
        <v>1</v>
      </c>
      <c r="D241" s="28">
        <v>1</v>
      </c>
      <c r="E241" s="28">
        <v>1</v>
      </c>
      <c r="F241" s="28"/>
      <c r="G241" s="28">
        <v>1</v>
      </c>
      <c r="H241" s="28">
        <v>1</v>
      </c>
      <c r="I241" s="28">
        <v>1</v>
      </c>
      <c r="J241" s="28"/>
      <c r="K241" s="28">
        <v>1</v>
      </c>
      <c r="L241" s="28">
        <v>1</v>
      </c>
      <c r="M241" s="28">
        <v>1</v>
      </c>
      <c r="N241" s="28"/>
      <c r="O241" s="28">
        <v>1</v>
      </c>
      <c r="P241" s="28">
        <v>1</v>
      </c>
      <c r="Q241" s="28">
        <v>1</v>
      </c>
      <c r="R241" s="28"/>
      <c r="S241" s="28">
        <v>1</v>
      </c>
      <c r="T241" s="28">
        <v>1</v>
      </c>
      <c r="U241" s="28">
        <v>1</v>
      </c>
      <c r="V241" s="28"/>
      <c r="W241" s="28">
        <v>1</v>
      </c>
      <c r="X241" s="28">
        <v>1</v>
      </c>
      <c r="Y241" s="28">
        <v>1</v>
      </c>
      <c r="Z241" s="28"/>
      <c r="AA241" s="28">
        <v>1</v>
      </c>
      <c r="AB241" s="28">
        <v>1</v>
      </c>
      <c r="AC241" s="28">
        <v>1</v>
      </c>
      <c r="AD241" s="28"/>
      <c r="AE241" s="28">
        <v>1</v>
      </c>
      <c r="AF241" s="28">
        <v>1</v>
      </c>
      <c r="AG241" s="28">
        <v>1</v>
      </c>
      <c r="AH241" s="28"/>
      <c r="AI241" s="28">
        <v>1</v>
      </c>
      <c r="AJ241" s="28">
        <v>1</v>
      </c>
      <c r="AK241" s="28">
        <v>1</v>
      </c>
      <c r="AL241" s="28"/>
      <c r="AM241" s="28">
        <v>1</v>
      </c>
      <c r="AN241" s="28">
        <v>1</v>
      </c>
      <c r="AO241" s="28">
        <v>1</v>
      </c>
      <c r="AP241" s="28"/>
      <c r="AQ241" s="28">
        <f t="shared" si="6"/>
        <v>30</v>
      </c>
      <c r="AR241" s="29">
        <f t="shared" si="7"/>
        <v>1</v>
      </c>
    </row>
    <row r="242" spans="1:44" x14ac:dyDescent="0.25">
      <c r="A242" s="12" t="s">
        <v>491</v>
      </c>
      <c r="B242" s="13" t="s">
        <v>492</v>
      </c>
      <c r="C242" s="28">
        <v>1</v>
      </c>
      <c r="D242" s="28">
        <v>1</v>
      </c>
      <c r="E242" s="28">
        <v>1</v>
      </c>
      <c r="F242" s="28"/>
      <c r="G242" s="28">
        <v>1</v>
      </c>
      <c r="H242" s="28">
        <v>1</v>
      </c>
      <c r="I242" s="28">
        <v>1</v>
      </c>
      <c r="J242" s="28"/>
      <c r="K242" s="28">
        <v>1</v>
      </c>
      <c r="L242" s="28">
        <v>1</v>
      </c>
      <c r="M242" s="28">
        <v>1</v>
      </c>
      <c r="N242" s="28"/>
      <c r="O242" s="28">
        <v>1</v>
      </c>
      <c r="P242" s="28">
        <v>1</v>
      </c>
      <c r="Q242" s="28">
        <v>1</v>
      </c>
      <c r="R242" s="28"/>
      <c r="S242" s="28">
        <v>1</v>
      </c>
      <c r="T242" s="28">
        <v>1</v>
      </c>
      <c r="U242" s="28">
        <v>1</v>
      </c>
      <c r="V242" s="28"/>
      <c r="W242" s="28">
        <v>1</v>
      </c>
      <c r="X242" s="28">
        <v>1</v>
      </c>
      <c r="Y242" s="28">
        <v>1</v>
      </c>
      <c r="Z242" s="28"/>
      <c r="AA242" s="28">
        <v>1</v>
      </c>
      <c r="AB242" s="28">
        <v>1</v>
      </c>
      <c r="AC242" s="28">
        <v>1</v>
      </c>
      <c r="AD242" s="28"/>
      <c r="AE242" s="28">
        <v>1</v>
      </c>
      <c r="AF242" s="28">
        <v>1</v>
      </c>
      <c r="AG242" s="28">
        <v>1</v>
      </c>
      <c r="AH242" s="28"/>
      <c r="AI242" s="28">
        <v>1</v>
      </c>
      <c r="AJ242" s="28">
        <v>1</v>
      </c>
      <c r="AK242" s="28">
        <v>1</v>
      </c>
      <c r="AL242" s="28"/>
      <c r="AM242" s="28">
        <v>1</v>
      </c>
      <c r="AN242" s="28">
        <v>1</v>
      </c>
      <c r="AO242" s="28">
        <v>1</v>
      </c>
      <c r="AP242" s="28"/>
      <c r="AQ242" s="28">
        <f t="shared" si="6"/>
        <v>30</v>
      </c>
      <c r="AR242" s="29">
        <f t="shared" si="7"/>
        <v>1</v>
      </c>
    </row>
    <row r="243" spans="1:44" x14ac:dyDescent="0.25">
      <c r="A243" s="12" t="s">
        <v>493</v>
      </c>
      <c r="B243" s="13" t="s">
        <v>494</v>
      </c>
      <c r="C243" s="28">
        <v>1</v>
      </c>
      <c r="D243" s="28">
        <v>1</v>
      </c>
      <c r="E243" s="28">
        <v>1</v>
      </c>
      <c r="F243" s="28"/>
      <c r="G243" s="28">
        <v>1</v>
      </c>
      <c r="H243" s="28">
        <v>1</v>
      </c>
      <c r="I243" s="28">
        <v>1</v>
      </c>
      <c r="J243" s="28"/>
      <c r="K243" s="28">
        <v>1</v>
      </c>
      <c r="L243" s="28">
        <v>1</v>
      </c>
      <c r="M243" s="28">
        <v>1</v>
      </c>
      <c r="N243" s="28"/>
      <c r="O243" s="28">
        <v>1</v>
      </c>
      <c r="P243" s="28">
        <v>1</v>
      </c>
      <c r="Q243" s="28">
        <v>1</v>
      </c>
      <c r="R243" s="28"/>
      <c r="S243" s="28">
        <v>1</v>
      </c>
      <c r="T243" s="28">
        <v>1</v>
      </c>
      <c r="U243" s="28">
        <v>1</v>
      </c>
      <c r="V243" s="28"/>
      <c r="W243" s="28">
        <v>0</v>
      </c>
      <c r="X243" s="28">
        <v>1</v>
      </c>
      <c r="Y243" s="28">
        <v>1</v>
      </c>
      <c r="Z243" s="28"/>
      <c r="AA243" s="28">
        <v>1</v>
      </c>
      <c r="AB243" s="28">
        <v>1</v>
      </c>
      <c r="AC243" s="28">
        <v>1</v>
      </c>
      <c r="AD243" s="28"/>
      <c r="AE243" s="28">
        <v>1</v>
      </c>
      <c r="AF243" s="28">
        <v>1</v>
      </c>
      <c r="AG243" s="28">
        <v>1</v>
      </c>
      <c r="AH243" s="28"/>
      <c r="AI243" s="28">
        <v>1</v>
      </c>
      <c r="AJ243" s="28">
        <v>1</v>
      </c>
      <c r="AK243" s="28">
        <v>1</v>
      </c>
      <c r="AL243" s="28"/>
      <c r="AM243" s="28">
        <v>1</v>
      </c>
      <c r="AN243" s="28">
        <v>0</v>
      </c>
      <c r="AO243" s="28">
        <v>1</v>
      </c>
      <c r="AP243" s="28"/>
      <c r="AQ243" s="28">
        <f t="shared" si="6"/>
        <v>28</v>
      </c>
      <c r="AR243" s="29">
        <f t="shared" si="7"/>
        <v>0.93333333333333335</v>
      </c>
    </row>
    <row r="244" spans="1:44" x14ac:dyDescent="0.25">
      <c r="A244" s="12" t="s">
        <v>495</v>
      </c>
      <c r="B244" s="13" t="s">
        <v>496</v>
      </c>
      <c r="C244" s="28">
        <v>1</v>
      </c>
      <c r="D244" s="28">
        <v>1</v>
      </c>
      <c r="E244" s="28">
        <v>1</v>
      </c>
      <c r="F244" s="28"/>
      <c r="G244" s="28">
        <v>1</v>
      </c>
      <c r="H244" s="28">
        <v>1</v>
      </c>
      <c r="I244" s="28">
        <v>1</v>
      </c>
      <c r="J244" s="28"/>
      <c r="K244" s="28">
        <v>1</v>
      </c>
      <c r="L244" s="28">
        <v>1</v>
      </c>
      <c r="M244" s="28">
        <v>1</v>
      </c>
      <c r="N244" s="28"/>
      <c r="O244" s="28">
        <v>1</v>
      </c>
      <c r="P244" s="28">
        <v>1</v>
      </c>
      <c r="Q244" s="28">
        <v>1</v>
      </c>
      <c r="R244" s="28"/>
      <c r="S244" s="28">
        <v>1</v>
      </c>
      <c r="T244" s="28">
        <v>1</v>
      </c>
      <c r="U244" s="28">
        <v>1</v>
      </c>
      <c r="V244" s="28"/>
      <c r="W244" s="28">
        <v>1</v>
      </c>
      <c r="X244" s="28">
        <v>1</v>
      </c>
      <c r="Y244" s="28">
        <v>1</v>
      </c>
      <c r="Z244" s="28"/>
      <c r="AA244" s="28">
        <v>1</v>
      </c>
      <c r="AB244" s="28">
        <v>1</v>
      </c>
      <c r="AC244" s="28">
        <v>1</v>
      </c>
      <c r="AD244" s="28"/>
      <c r="AE244" s="28">
        <v>1</v>
      </c>
      <c r="AF244" s="28">
        <v>1</v>
      </c>
      <c r="AG244" s="28">
        <v>1</v>
      </c>
      <c r="AH244" s="28"/>
      <c r="AI244" s="28">
        <v>1</v>
      </c>
      <c r="AJ244" s="28">
        <v>1</v>
      </c>
      <c r="AK244" s="28">
        <v>1</v>
      </c>
      <c r="AL244" s="28"/>
      <c r="AM244" s="28">
        <v>1</v>
      </c>
      <c r="AN244" s="28">
        <v>1</v>
      </c>
      <c r="AO244" s="28">
        <v>1</v>
      </c>
      <c r="AP244" s="28"/>
      <c r="AQ244" s="28">
        <f t="shared" si="6"/>
        <v>30</v>
      </c>
      <c r="AR244" s="29">
        <f t="shared" si="7"/>
        <v>1</v>
      </c>
    </row>
    <row r="245" spans="1:44" x14ac:dyDescent="0.25">
      <c r="A245" s="12" t="s">
        <v>497</v>
      </c>
      <c r="B245" s="13" t="s">
        <v>498</v>
      </c>
      <c r="C245" s="28">
        <v>1</v>
      </c>
      <c r="D245" s="28">
        <v>1</v>
      </c>
      <c r="E245" s="28">
        <v>1</v>
      </c>
      <c r="F245" s="28"/>
      <c r="G245" s="28">
        <v>1</v>
      </c>
      <c r="H245" s="28">
        <v>1</v>
      </c>
      <c r="I245" s="28">
        <v>1</v>
      </c>
      <c r="J245" s="28"/>
      <c r="K245" s="28">
        <v>1</v>
      </c>
      <c r="L245" s="28">
        <v>1</v>
      </c>
      <c r="M245" s="28">
        <v>1</v>
      </c>
      <c r="N245" s="28"/>
      <c r="O245" s="28">
        <v>1</v>
      </c>
      <c r="P245" s="28">
        <v>1</v>
      </c>
      <c r="Q245" s="28">
        <v>1</v>
      </c>
      <c r="R245" s="28"/>
      <c r="S245" s="28">
        <v>1</v>
      </c>
      <c r="T245" s="28">
        <v>1</v>
      </c>
      <c r="U245" s="28">
        <v>1</v>
      </c>
      <c r="V245" s="28"/>
      <c r="W245" s="28">
        <v>1</v>
      </c>
      <c r="X245" s="28">
        <v>1</v>
      </c>
      <c r="Y245" s="28">
        <v>1</v>
      </c>
      <c r="Z245" s="28"/>
      <c r="AA245" s="28">
        <v>1</v>
      </c>
      <c r="AB245" s="28">
        <v>1</v>
      </c>
      <c r="AC245" s="28">
        <v>1</v>
      </c>
      <c r="AD245" s="28"/>
      <c r="AE245" s="28">
        <v>1</v>
      </c>
      <c r="AF245" s="28">
        <v>1</v>
      </c>
      <c r="AG245" s="28">
        <v>1</v>
      </c>
      <c r="AH245" s="28"/>
      <c r="AI245" s="28">
        <v>1</v>
      </c>
      <c r="AJ245" s="28">
        <v>1</v>
      </c>
      <c r="AK245" s="28">
        <v>1</v>
      </c>
      <c r="AL245" s="28"/>
      <c r="AM245" s="28">
        <v>1</v>
      </c>
      <c r="AN245" s="28">
        <v>1</v>
      </c>
      <c r="AO245" s="28">
        <v>1</v>
      </c>
      <c r="AP245" s="28"/>
      <c r="AQ245" s="28">
        <f t="shared" si="6"/>
        <v>30</v>
      </c>
      <c r="AR245" s="29">
        <f t="shared" si="7"/>
        <v>1</v>
      </c>
    </row>
    <row r="246" spans="1:44" x14ac:dyDescent="0.25">
      <c r="A246" s="12" t="s">
        <v>499</v>
      </c>
      <c r="B246" s="13" t="s">
        <v>500</v>
      </c>
      <c r="C246" s="28">
        <v>1</v>
      </c>
      <c r="D246" s="28">
        <v>1</v>
      </c>
      <c r="E246" s="28">
        <v>1</v>
      </c>
      <c r="F246" s="28"/>
      <c r="G246" s="28">
        <v>1</v>
      </c>
      <c r="H246" s="28">
        <v>1</v>
      </c>
      <c r="I246" s="28">
        <v>1</v>
      </c>
      <c r="J246" s="28"/>
      <c r="K246" s="28">
        <v>1</v>
      </c>
      <c r="L246" s="28">
        <v>1</v>
      </c>
      <c r="M246" s="28">
        <v>1</v>
      </c>
      <c r="N246" s="28"/>
      <c r="O246" s="28">
        <v>1</v>
      </c>
      <c r="P246" s="28">
        <v>1</v>
      </c>
      <c r="Q246" s="28">
        <v>1</v>
      </c>
      <c r="R246" s="28"/>
      <c r="S246" s="28">
        <v>1</v>
      </c>
      <c r="T246" s="28">
        <v>1</v>
      </c>
      <c r="U246" s="28">
        <v>1</v>
      </c>
      <c r="V246" s="28"/>
      <c r="W246" s="28">
        <v>1</v>
      </c>
      <c r="X246" s="28">
        <v>1</v>
      </c>
      <c r="Y246" s="28">
        <v>1</v>
      </c>
      <c r="Z246" s="28"/>
      <c r="AA246" s="28">
        <v>1</v>
      </c>
      <c r="AB246" s="28">
        <v>1</v>
      </c>
      <c r="AC246" s="28">
        <v>1</v>
      </c>
      <c r="AD246" s="28"/>
      <c r="AE246" s="28">
        <v>1</v>
      </c>
      <c r="AF246" s="28">
        <v>1</v>
      </c>
      <c r="AG246" s="28">
        <v>1</v>
      </c>
      <c r="AH246" s="28"/>
      <c r="AI246" s="28">
        <v>1</v>
      </c>
      <c r="AJ246" s="28">
        <v>1</v>
      </c>
      <c r="AK246" s="28">
        <v>1</v>
      </c>
      <c r="AL246" s="28"/>
      <c r="AM246" s="28">
        <v>1</v>
      </c>
      <c r="AN246" s="28">
        <v>1</v>
      </c>
      <c r="AO246" s="28">
        <v>1</v>
      </c>
      <c r="AP246" s="28"/>
      <c r="AQ246" s="28">
        <f t="shared" si="6"/>
        <v>30</v>
      </c>
      <c r="AR246" s="29">
        <f t="shared" si="7"/>
        <v>1</v>
      </c>
    </row>
    <row r="247" spans="1:44" x14ac:dyDescent="0.25">
      <c r="A247" s="12" t="s">
        <v>501</v>
      </c>
      <c r="B247" s="13" t="s">
        <v>502</v>
      </c>
      <c r="C247" s="28">
        <v>1</v>
      </c>
      <c r="D247" s="28">
        <v>1</v>
      </c>
      <c r="E247" s="28">
        <v>1</v>
      </c>
      <c r="F247" s="28"/>
      <c r="G247" s="28">
        <v>1</v>
      </c>
      <c r="H247" s="28">
        <v>1</v>
      </c>
      <c r="I247" s="28">
        <v>1</v>
      </c>
      <c r="J247" s="28"/>
      <c r="K247" s="28">
        <v>1</v>
      </c>
      <c r="L247" s="28">
        <v>1</v>
      </c>
      <c r="M247" s="28">
        <v>1</v>
      </c>
      <c r="N247" s="28"/>
      <c r="O247" s="28">
        <v>1</v>
      </c>
      <c r="P247" s="28">
        <v>1</v>
      </c>
      <c r="Q247" s="28">
        <v>1</v>
      </c>
      <c r="R247" s="28"/>
      <c r="S247" s="28">
        <v>1</v>
      </c>
      <c r="T247" s="28">
        <v>1</v>
      </c>
      <c r="U247" s="28">
        <v>1</v>
      </c>
      <c r="V247" s="28"/>
      <c r="W247" s="28">
        <v>1</v>
      </c>
      <c r="X247" s="28">
        <v>1</v>
      </c>
      <c r="Y247" s="28">
        <v>1</v>
      </c>
      <c r="Z247" s="28"/>
      <c r="AA247" s="28">
        <v>1</v>
      </c>
      <c r="AB247" s="28">
        <v>1</v>
      </c>
      <c r="AC247" s="28">
        <v>1</v>
      </c>
      <c r="AD247" s="28"/>
      <c r="AE247" s="28">
        <v>1</v>
      </c>
      <c r="AF247" s="28">
        <v>1</v>
      </c>
      <c r="AG247" s="28">
        <v>1</v>
      </c>
      <c r="AH247" s="28"/>
      <c r="AI247" s="28">
        <v>1</v>
      </c>
      <c r="AJ247" s="28">
        <v>1</v>
      </c>
      <c r="AK247" s="28">
        <v>1</v>
      </c>
      <c r="AL247" s="28"/>
      <c r="AM247" s="28">
        <v>1</v>
      </c>
      <c r="AN247" s="28">
        <v>1</v>
      </c>
      <c r="AO247" s="28">
        <v>1</v>
      </c>
      <c r="AP247" s="28"/>
      <c r="AQ247" s="28">
        <f t="shared" si="6"/>
        <v>30</v>
      </c>
      <c r="AR247" s="29">
        <f t="shared" si="7"/>
        <v>1</v>
      </c>
    </row>
    <row r="248" spans="1:44" x14ac:dyDescent="0.25">
      <c r="A248" s="12" t="s">
        <v>503</v>
      </c>
      <c r="B248" s="13" t="s">
        <v>504</v>
      </c>
      <c r="C248" s="28">
        <v>1</v>
      </c>
      <c r="D248" s="28">
        <v>1</v>
      </c>
      <c r="E248" s="28">
        <v>1</v>
      </c>
      <c r="F248" s="28"/>
      <c r="G248" s="28">
        <v>1</v>
      </c>
      <c r="H248" s="28">
        <v>1</v>
      </c>
      <c r="I248" s="28">
        <v>1</v>
      </c>
      <c r="J248" s="28"/>
      <c r="K248" s="28">
        <v>1</v>
      </c>
      <c r="L248" s="28">
        <v>1</v>
      </c>
      <c r="M248" s="28">
        <v>1</v>
      </c>
      <c r="N248" s="28"/>
      <c r="O248" s="28">
        <v>1</v>
      </c>
      <c r="P248" s="28">
        <v>1</v>
      </c>
      <c r="Q248" s="28">
        <v>1</v>
      </c>
      <c r="R248" s="28"/>
      <c r="S248" s="28">
        <v>1</v>
      </c>
      <c r="T248" s="28">
        <v>1</v>
      </c>
      <c r="U248" s="28">
        <v>1</v>
      </c>
      <c r="V248" s="28"/>
      <c r="W248" s="28">
        <v>1</v>
      </c>
      <c r="X248" s="28">
        <v>1</v>
      </c>
      <c r="Y248" s="28">
        <v>1</v>
      </c>
      <c r="Z248" s="28"/>
      <c r="AA248" s="28">
        <v>1</v>
      </c>
      <c r="AB248" s="28">
        <v>1</v>
      </c>
      <c r="AC248" s="28">
        <v>1</v>
      </c>
      <c r="AD248" s="28"/>
      <c r="AE248" s="28">
        <v>1</v>
      </c>
      <c r="AF248" s="28">
        <v>1</v>
      </c>
      <c r="AG248" s="28">
        <v>1</v>
      </c>
      <c r="AH248" s="28"/>
      <c r="AI248" s="28">
        <v>1</v>
      </c>
      <c r="AJ248" s="28">
        <v>1</v>
      </c>
      <c r="AK248" s="28">
        <v>1</v>
      </c>
      <c r="AL248" s="28"/>
      <c r="AM248" s="28">
        <v>1</v>
      </c>
      <c r="AN248" s="28">
        <v>1</v>
      </c>
      <c r="AO248" s="28">
        <v>1</v>
      </c>
      <c r="AP248" s="28"/>
      <c r="AQ248" s="28">
        <f t="shared" si="6"/>
        <v>30</v>
      </c>
      <c r="AR248" s="29">
        <f t="shared" si="7"/>
        <v>1</v>
      </c>
    </row>
    <row r="249" spans="1:44" x14ac:dyDescent="0.25">
      <c r="A249" s="12" t="s">
        <v>505</v>
      </c>
      <c r="B249" s="13" t="s">
        <v>506</v>
      </c>
      <c r="C249" s="28">
        <v>1</v>
      </c>
      <c r="D249" s="28">
        <v>1</v>
      </c>
      <c r="E249" s="28">
        <v>1</v>
      </c>
      <c r="F249" s="28"/>
      <c r="G249" s="28">
        <v>1</v>
      </c>
      <c r="H249" s="28">
        <v>1</v>
      </c>
      <c r="I249" s="28">
        <v>1</v>
      </c>
      <c r="J249" s="28"/>
      <c r="K249" s="28">
        <v>1</v>
      </c>
      <c r="L249" s="28">
        <v>1</v>
      </c>
      <c r="M249" s="28">
        <v>1</v>
      </c>
      <c r="N249" s="28"/>
      <c r="O249" s="28">
        <v>1</v>
      </c>
      <c r="P249" s="28">
        <v>1</v>
      </c>
      <c r="Q249" s="28">
        <v>1</v>
      </c>
      <c r="R249" s="28"/>
      <c r="S249" s="28">
        <v>1</v>
      </c>
      <c r="T249" s="28">
        <v>1</v>
      </c>
      <c r="U249" s="28">
        <v>1</v>
      </c>
      <c r="V249" s="28"/>
      <c r="W249" s="28">
        <v>1</v>
      </c>
      <c r="X249" s="28">
        <v>1</v>
      </c>
      <c r="Y249" s="28">
        <v>1</v>
      </c>
      <c r="Z249" s="28"/>
      <c r="AA249" s="28">
        <v>1</v>
      </c>
      <c r="AB249" s="28">
        <v>1</v>
      </c>
      <c r="AC249" s="28">
        <v>1</v>
      </c>
      <c r="AD249" s="28"/>
      <c r="AE249" s="28">
        <v>1</v>
      </c>
      <c r="AF249" s="28">
        <v>1</v>
      </c>
      <c r="AG249" s="28">
        <v>1</v>
      </c>
      <c r="AH249" s="28"/>
      <c r="AI249" s="28">
        <v>0</v>
      </c>
      <c r="AJ249" s="28">
        <v>1</v>
      </c>
      <c r="AK249" s="28">
        <v>1</v>
      </c>
      <c r="AL249" s="28"/>
      <c r="AM249" s="28">
        <v>1</v>
      </c>
      <c r="AN249" s="28">
        <v>1</v>
      </c>
      <c r="AO249" s="28">
        <v>1</v>
      </c>
      <c r="AP249" s="28"/>
      <c r="AQ249" s="28">
        <f t="shared" si="6"/>
        <v>29</v>
      </c>
      <c r="AR249" s="29">
        <f t="shared" si="7"/>
        <v>0.96666666666666667</v>
      </c>
    </row>
    <row r="250" spans="1:44" x14ac:dyDescent="0.25">
      <c r="A250" s="12" t="s">
        <v>507</v>
      </c>
      <c r="B250" s="13" t="s">
        <v>508</v>
      </c>
      <c r="C250" s="28">
        <v>1</v>
      </c>
      <c r="D250" s="28">
        <v>1</v>
      </c>
      <c r="E250" s="28">
        <v>1</v>
      </c>
      <c r="F250" s="28"/>
      <c r="G250" s="28">
        <v>1</v>
      </c>
      <c r="H250" s="28">
        <v>1</v>
      </c>
      <c r="I250" s="28">
        <v>1</v>
      </c>
      <c r="J250" s="28"/>
      <c r="K250" s="28">
        <v>1</v>
      </c>
      <c r="L250" s="28">
        <v>1</v>
      </c>
      <c r="M250" s="28">
        <v>1</v>
      </c>
      <c r="N250" s="28"/>
      <c r="O250" s="28">
        <v>1</v>
      </c>
      <c r="P250" s="28">
        <v>1</v>
      </c>
      <c r="Q250" s="28">
        <v>1</v>
      </c>
      <c r="R250" s="28"/>
      <c r="S250" s="28">
        <v>1</v>
      </c>
      <c r="T250" s="28">
        <v>1</v>
      </c>
      <c r="U250" s="28">
        <v>1</v>
      </c>
      <c r="V250" s="28"/>
      <c r="W250" s="28">
        <v>1</v>
      </c>
      <c r="X250" s="28">
        <v>1</v>
      </c>
      <c r="Y250" s="28">
        <v>1</v>
      </c>
      <c r="Z250" s="28"/>
      <c r="AA250" s="28">
        <v>1</v>
      </c>
      <c r="AB250" s="28">
        <v>1</v>
      </c>
      <c r="AC250" s="28">
        <v>1</v>
      </c>
      <c r="AD250" s="28"/>
      <c r="AE250" s="28">
        <v>1</v>
      </c>
      <c r="AF250" s="28">
        <v>1</v>
      </c>
      <c r="AG250" s="28">
        <v>1</v>
      </c>
      <c r="AH250" s="28"/>
      <c r="AI250" s="28">
        <v>1</v>
      </c>
      <c r="AJ250" s="28">
        <v>1</v>
      </c>
      <c r="AK250" s="28">
        <v>1</v>
      </c>
      <c r="AL250" s="28"/>
      <c r="AM250" s="28">
        <v>1</v>
      </c>
      <c r="AN250" s="28">
        <v>1</v>
      </c>
      <c r="AO250" s="28">
        <v>1</v>
      </c>
      <c r="AP250" s="28"/>
      <c r="AQ250" s="28">
        <f t="shared" si="6"/>
        <v>30</v>
      </c>
      <c r="AR250" s="29">
        <f t="shared" si="7"/>
        <v>1</v>
      </c>
    </row>
    <row r="251" spans="1:44" x14ac:dyDescent="0.25">
      <c r="A251" s="12" t="s">
        <v>509</v>
      </c>
      <c r="B251" s="13" t="s">
        <v>510</v>
      </c>
      <c r="C251" s="28">
        <v>1</v>
      </c>
      <c r="D251" s="28">
        <v>1</v>
      </c>
      <c r="E251" s="28">
        <v>1</v>
      </c>
      <c r="F251" s="28"/>
      <c r="G251" s="28">
        <v>1</v>
      </c>
      <c r="H251" s="28">
        <v>1</v>
      </c>
      <c r="I251" s="28">
        <v>1</v>
      </c>
      <c r="J251" s="28"/>
      <c r="K251" s="28">
        <v>1</v>
      </c>
      <c r="L251" s="28">
        <v>1</v>
      </c>
      <c r="M251" s="28">
        <v>1</v>
      </c>
      <c r="N251" s="28"/>
      <c r="O251" s="28">
        <v>1</v>
      </c>
      <c r="P251" s="28">
        <v>1</v>
      </c>
      <c r="Q251" s="28">
        <v>1</v>
      </c>
      <c r="R251" s="28"/>
      <c r="S251" s="28">
        <v>1</v>
      </c>
      <c r="T251" s="28">
        <v>1</v>
      </c>
      <c r="U251" s="28">
        <v>1</v>
      </c>
      <c r="V251" s="28"/>
      <c r="W251" s="28">
        <v>1</v>
      </c>
      <c r="X251" s="28">
        <v>1</v>
      </c>
      <c r="Y251" s="28">
        <v>1</v>
      </c>
      <c r="Z251" s="28"/>
      <c r="AA251" s="28">
        <v>1</v>
      </c>
      <c r="AB251" s="28">
        <v>1</v>
      </c>
      <c r="AC251" s="28">
        <v>1</v>
      </c>
      <c r="AD251" s="28"/>
      <c r="AE251" s="28">
        <v>1</v>
      </c>
      <c r="AF251" s="28">
        <v>1</v>
      </c>
      <c r="AG251" s="28">
        <v>1</v>
      </c>
      <c r="AH251" s="28"/>
      <c r="AI251" s="28">
        <v>1</v>
      </c>
      <c r="AJ251" s="28">
        <v>1</v>
      </c>
      <c r="AK251" s="28">
        <v>1</v>
      </c>
      <c r="AL251" s="28"/>
      <c r="AM251" s="28">
        <v>1</v>
      </c>
      <c r="AN251" s="28">
        <v>1</v>
      </c>
      <c r="AO251" s="28">
        <v>1</v>
      </c>
      <c r="AP251" s="28"/>
      <c r="AQ251" s="28">
        <f t="shared" si="6"/>
        <v>30</v>
      </c>
      <c r="AR251" s="29">
        <f t="shared" si="7"/>
        <v>1</v>
      </c>
    </row>
    <row r="252" spans="1:44" x14ac:dyDescent="0.25">
      <c r="A252" s="12" t="s">
        <v>511</v>
      </c>
      <c r="B252" s="13" t="s">
        <v>512</v>
      </c>
      <c r="C252" s="28">
        <v>1</v>
      </c>
      <c r="D252" s="28">
        <v>1</v>
      </c>
      <c r="E252" s="28">
        <v>1</v>
      </c>
      <c r="F252" s="28"/>
      <c r="G252" s="28">
        <v>1</v>
      </c>
      <c r="H252" s="28">
        <v>1</v>
      </c>
      <c r="I252" s="28">
        <v>1</v>
      </c>
      <c r="J252" s="28"/>
      <c r="K252" s="28">
        <v>1</v>
      </c>
      <c r="L252" s="28">
        <v>1</v>
      </c>
      <c r="M252" s="28">
        <v>1</v>
      </c>
      <c r="N252" s="28"/>
      <c r="O252" s="28">
        <v>1</v>
      </c>
      <c r="P252" s="28">
        <v>1</v>
      </c>
      <c r="Q252" s="28">
        <v>1</v>
      </c>
      <c r="R252" s="28"/>
      <c r="S252" s="28">
        <v>1</v>
      </c>
      <c r="T252" s="28">
        <v>1</v>
      </c>
      <c r="U252" s="28">
        <v>1</v>
      </c>
      <c r="V252" s="28"/>
      <c r="W252" s="28">
        <v>1</v>
      </c>
      <c r="X252" s="28">
        <v>1</v>
      </c>
      <c r="Y252" s="28">
        <v>1</v>
      </c>
      <c r="Z252" s="28"/>
      <c r="AA252" s="28">
        <v>1</v>
      </c>
      <c r="AB252" s="28">
        <v>1</v>
      </c>
      <c r="AC252" s="28">
        <v>1</v>
      </c>
      <c r="AD252" s="28"/>
      <c r="AE252" s="28">
        <v>1</v>
      </c>
      <c r="AF252" s="28">
        <v>1</v>
      </c>
      <c r="AG252" s="28">
        <v>1</v>
      </c>
      <c r="AH252" s="28"/>
      <c r="AI252" s="28">
        <v>1</v>
      </c>
      <c r="AJ252" s="28">
        <v>1</v>
      </c>
      <c r="AK252" s="28">
        <v>1</v>
      </c>
      <c r="AL252" s="28"/>
      <c r="AM252" s="28">
        <v>1</v>
      </c>
      <c r="AN252" s="28">
        <v>1</v>
      </c>
      <c r="AO252" s="28">
        <v>1</v>
      </c>
      <c r="AP252" s="28"/>
      <c r="AQ252" s="28">
        <f t="shared" si="6"/>
        <v>30</v>
      </c>
      <c r="AR252" s="29">
        <f t="shared" si="7"/>
        <v>1</v>
      </c>
    </row>
    <row r="253" spans="1:44" x14ac:dyDescent="0.25">
      <c r="A253" s="12" t="s">
        <v>513</v>
      </c>
      <c r="B253" s="13" t="s">
        <v>514</v>
      </c>
      <c r="C253" s="28">
        <v>1</v>
      </c>
      <c r="D253" s="28">
        <v>1</v>
      </c>
      <c r="E253" s="28">
        <v>1</v>
      </c>
      <c r="F253" s="28"/>
      <c r="G253" s="28">
        <v>1</v>
      </c>
      <c r="H253" s="28">
        <v>1</v>
      </c>
      <c r="I253" s="28">
        <v>1</v>
      </c>
      <c r="J253" s="28"/>
      <c r="K253" s="28">
        <v>1</v>
      </c>
      <c r="L253" s="28">
        <v>1</v>
      </c>
      <c r="M253" s="28">
        <v>1</v>
      </c>
      <c r="N253" s="28"/>
      <c r="O253" s="28">
        <v>1</v>
      </c>
      <c r="P253" s="28">
        <v>1</v>
      </c>
      <c r="Q253" s="28">
        <v>1</v>
      </c>
      <c r="R253" s="28"/>
      <c r="S253" s="28">
        <v>1</v>
      </c>
      <c r="T253" s="28">
        <v>1</v>
      </c>
      <c r="U253" s="28">
        <v>1</v>
      </c>
      <c r="V253" s="28"/>
      <c r="W253" s="28">
        <v>1</v>
      </c>
      <c r="X253" s="28">
        <v>1</v>
      </c>
      <c r="Y253" s="28">
        <v>1</v>
      </c>
      <c r="Z253" s="28"/>
      <c r="AA253" s="28">
        <v>1</v>
      </c>
      <c r="AB253" s="28">
        <v>1</v>
      </c>
      <c r="AC253" s="28">
        <v>1</v>
      </c>
      <c r="AD253" s="28"/>
      <c r="AE253" s="28">
        <v>1</v>
      </c>
      <c r="AF253" s="28">
        <v>1</v>
      </c>
      <c r="AG253" s="28">
        <v>1</v>
      </c>
      <c r="AH253" s="28"/>
      <c r="AI253" s="28">
        <v>1</v>
      </c>
      <c r="AJ253" s="28">
        <v>1</v>
      </c>
      <c r="AK253" s="28">
        <v>1</v>
      </c>
      <c r="AL253" s="28"/>
      <c r="AM253" s="28">
        <v>1</v>
      </c>
      <c r="AN253" s="28">
        <v>1</v>
      </c>
      <c r="AO253" s="28">
        <v>1</v>
      </c>
      <c r="AP253" s="28"/>
      <c r="AQ253" s="28">
        <f t="shared" si="6"/>
        <v>30</v>
      </c>
      <c r="AR253" s="29">
        <f t="shared" si="7"/>
        <v>1</v>
      </c>
    </row>
    <row r="254" spans="1:44" x14ac:dyDescent="0.25">
      <c r="A254" s="12" t="s">
        <v>515</v>
      </c>
      <c r="B254" s="13" t="s">
        <v>516</v>
      </c>
      <c r="C254" s="28">
        <v>1</v>
      </c>
      <c r="D254" s="28">
        <v>1</v>
      </c>
      <c r="E254" s="28">
        <v>1</v>
      </c>
      <c r="F254" s="28"/>
      <c r="G254" s="28">
        <v>1</v>
      </c>
      <c r="H254" s="28">
        <v>1</v>
      </c>
      <c r="I254" s="28">
        <v>1</v>
      </c>
      <c r="J254" s="28"/>
      <c r="K254" s="28">
        <v>1</v>
      </c>
      <c r="L254" s="28">
        <v>1</v>
      </c>
      <c r="M254" s="28">
        <v>1</v>
      </c>
      <c r="N254" s="28"/>
      <c r="O254" s="28">
        <v>1</v>
      </c>
      <c r="P254" s="28">
        <v>1</v>
      </c>
      <c r="Q254" s="28">
        <v>1</v>
      </c>
      <c r="R254" s="28"/>
      <c r="S254" s="28">
        <v>1</v>
      </c>
      <c r="T254" s="28">
        <v>1</v>
      </c>
      <c r="U254" s="28">
        <v>1</v>
      </c>
      <c r="V254" s="28"/>
      <c r="W254" s="28">
        <v>1</v>
      </c>
      <c r="X254" s="28">
        <v>1</v>
      </c>
      <c r="Y254" s="28">
        <v>1</v>
      </c>
      <c r="Z254" s="28"/>
      <c r="AA254" s="28">
        <v>1</v>
      </c>
      <c r="AB254" s="28">
        <v>1</v>
      </c>
      <c r="AC254" s="28">
        <v>1</v>
      </c>
      <c r="AD254" s="28"/>
      <c r="AE254" s="28">
        <v>1</v>
      </c>
      <c r="AF254" s="28">
        <v>1</v>
      </c>
      <c r="AG254" s="28">
        <v>1</v>
      </c>
      <c r="AH254" s="28"/>
      <c r="AI254" s="28">
        <v>1</v>
      </c>
      <c r="AJ254" s="28">
        <v>1</v>
      </c>
      <c r="AK254" s="28">
        <v>1</v>
      </c>
      <c r="AL254" s="28"/>
      <c r="AM254" s="28">
        <v>1</v>
      </c>
      <c r="AN254" s="28">
        <v>1</v>
      </c>
      <c r="AO254" s="28">
        <v>1</v>
      </c>
      <c r="AP254" s="28"/>
      <c r="AQ254" s="28">
        <f t="shared" si="6"/>
        <v>30</v>
      </c>
      <c r="AR254" s="29">
        <f t="shared" si="7"/>
        <v>1</v>
      </c>
    </row>
    <row r="255" spans="1:44" x14ac:dyDescent="0.25">
      <c r="A255" s="12" t="s">
        <v>517</v>
      </c>
      <c r="B255" s="13" t="s">
        <v>518</v>
      </c>
      <c r="C255" s="28">
        <v>1</v>
      </c>
      <c r="D255" s="28">
        <v>1</v>
      </c>
      <c r="E255" s="28">
        <v>1</v>
      </c>
      <c r="F255" s="28"/>
      <c r="G255" s="28">
        <v>1</v>
      </c>
      <c r="H255" s="28">
        <v>1</v>
      </c>
      <c r="I255" s="28">
        <v>1</v>
      </c>
      <c r="J255" s="28"/>
      <c r="K255" s="28">
        <v>1</v>
      </c>
      <c r="L255" s="28">
        <v>1</v>
      </c>
      <c r="M255" s="28">
        <v>1</v>
      </c>
      <c r="N255" s="28"/>
      <c r="O255" s="28">
        <v>1</v>
      </c>
      <c r="P255" s="28">
        <v>1</v>
      </c>
      <c r="Q255" s="28">
        <v>1</v>
      </c>
      <c r="R255" s="28"/>
      <c r="S255" s="28">
        <v>1</v>
      </c>
      <c r="T255" s="28">
        <v>1</v>
      </c>
      <c r="U255" s="28">
        <v>1</v>
      </c>
      <c r="V255" s="28"/>
      <c r="W255" s="28">
        <v>0</v>
      </c>
      <c r="X255" s="28">
        <v>1</v>
      </c>
      <c r="Y255" s="28">
        <v>1</v>
      </c>
      <c r="Z255" s="28"/>
      <c r="AA255" s="28">
        <v>1</v>
      </c>
      <c r="AB255" s="28">
        <v>1</v>
      </c>
      <c r="AC255" s="28">
        <v>1</v>
      </c>
      <c r="AD255" s="28"/>
      <c r="AE255" s="28">
        <v>1</v>
      </c>
      <c r="AF255" s="28">
        <v>1</v>
      </c>
      <c r="AG255" s="28">
        <v>1</v>
      </c>
      <c r="AH255" s="28"/>
      <c r="AI255" s="28">
        <v>0</v>
      </c>
      <c r="AJ255" s="28">
        <v>0</v>
      </c>
      <c r="AK255" s="28">
        <v>1</v>
      </c>
      <c r="AL255" s="28"/>
      <c r="AM255" s="28">
        <v>1</v>
      </c>
      <c r="AN255" s="28">
        <v>1</v>
      </c>
      <c r="AO255" s="28">
        <v>1</v>
      </c>
      <c r="AP255" s="28"/>
      <c r="AQ255" s="28">
        <f t="shared" si="6"/>
        <v>27</v>
      </c>
      <c r="AR255" s="29">
        <f t="shared" si="7"/>
        <v>0.9</v>
      </c>
    </row>
    <row r="256" spans="1:44" x14ac:dyDescent="0.25">
      <c r="A256" s="12" t="s">
        <v>519</v>
      </c>
      <c r="B256" s="13" t="s">
        <v>520</v>
      </c>
      <c r="C256" s="28">
        <v>1</v>
      </c>
      <c r="D256" s="28">
        <v>1</v>
      </c>
      <c r="E256" s="28">
        <v>1</v>
      </c>
      <c r="F256" s="28"/>
      <c r="G256" s="28">
        <v>1</v>
      </c>
      <c r="H256" s="28">
        <v>1</v>
      </c>
      <c r="I256" s="28">
        <v>1</v>
      </c>
      <c r="J256" s="28"/>
      <c r="K256" s="28">
        <v>1</v>
      </c>
      <c r="L256" s="28">
        <v>1</v>
      </c>
      <c r="M256" s="28">
        <v>1</v>
      </c>
      <c r="N256" s="28"/>
      <c r="O256" s="28">
        <v>1</v>
      </c>
      <c r="P256" s="28">
        <v>0</v>
      </c>
      <c r="Q256" s="28">
        <v>1</v>
      </c>
      <c r="R256" s="28"/>
      <c r="S256" s="28">
        <v>1</v>
      </c>
      <c r="T256" s="28">
        <v>1</v>
      </c>
      <c r="U256" s="28">
        <v>0</v>
      </c>
      <c r="V256" s="28"/>
      <c r="W256" s="28">
        <v>1</v>
      </c>
      <c r="X256" s="28">
        <v>1</v>
      </c>
      <c r="Y256" s="28">
        <v>1</v>
      </c>
      <c r="Z256" s="28"/>
      <c r="AA256" s="28">
        <v>1</v>
      </c>
      <c r="AB256" s="28">
        <v>1</v>
      </c>
      <c r="AC256" s="28">
        <v>0</v>
      </c>
      <c r="AD256" s="28"/>
      <c r="AE256" s="28">
        <v>1</v>
      </c>
      <c r="AF256" s="28">
        <v>0</v>
      </c>
      <c r="AG256" s="28">
        <v>1</v>
      </c>
      <c r="AH256" s="28"/>
      <c r="AI256" s="28">
        <v>1</v>
      </c>
      <c r="AJ256" s="28">
        <v>0</v>
      </c>
      <c r="AK256" s="28">
        <v>1</v>
      </c>
      <c r="AL256" s="28"/>
      <c r="AM256" s="28">
        <v>1</v>
      </c>
      <c r="AN256" s="28">
        <v>1</v>
      </c>
      <c r="AO256" s="28">
        <v>0</v>
      </c>
      <c r="AP256" s="28"/>
      <c r="AQ256" s="28">
        <f t="shared" si="6"/>
        <v>24</v>
      </c>
      <c r="AR256" s="29">
        <f t="shared" si="7"/>
        <v>0.8</v>
      </c>
    </row>
    <row r="257" spans="1:44" x14ac:dyDescent="0.25">
      <c r="A257" s="12" t="s">
        <v>521</v>
      </c>
      <c r="B257" s="13" t="s">
        <v>522</v>
      </c>
      <c r="C257" s="28">
        <v>1</v>
      </c>
      <c r="D257" s="28">
        <v>1</v>
      </c>
      <c r="E257" s="28">
        <v>1</v>
      </c>
      <c r="F257" s="28"/>
      <c r="G257" s="28">
        <v>1</v>
      </c>
      <c r="H257" s="28">
        <v>1</v>
      </c>
      <c r="I257" s="28">
        <v>1</v>
      </c>
      <c r="J257" s="28"/>
      <c r="K257" s="28">
        <v>1</v>
      </c>
      <c r="L257" s="28">
        <v>1</v>
      </c>
      <c r="M257" s="28">
        <v>1</v>
      </c>
      <c r="N257" s="28"/>
      <c r="O257" s="28">
        <v>1</v>
      </c>
      <c r="P257" s="28">
        <v>1</v>
      </c>
      <c r="Q257" s="28">
        <v>1</v>
      </c>
      <c r="R257" s="28"/>
      <c r="S257" s="28">
        <v>1</v>
      </c>
      <c r="T257" s="28">
        <v>1</v>
      </c>
      <c r="U257" s="28">
        <v>1</v>
      </c>
      <c r="V257" s="28"/>
      <c r="W257" s="28">
        <v>1</v>
      </c>
      <c r="X257" s="28">
        <v>1</v>
      </c>
      <c r="Y257" s="28">
        <v>1</v>
      </c>
      <c r="Z257" s="28"/>
      <c r="AA257" s="28">
        <v>1</v>
      </c>
      <c r="AB257" s="28">
        <v>1</v>
      </c>
      <c r="AC257" s="28">
        <v>1</v>
      </c>
      <c r="AD257" s="28"/>
      <c r="AE257" s="28">
        <v>1</v>
      </c>
      <c r="AF257" s="28">
        <v>1</v>
      </c>
      <c r="AG257" s="28">
        <v>1</v>
      </c>
      <c r="AH257" s="28"/>
      <c r="AI257" s="28">
        <v>1</v>
      </c>
      <c r="AJ257" s="28">
        <v>1</v>
      </c>
      <c r="AK257" s="28">
        <v>1</v>
      </c>
      <c r="AL257" s="28"/>
      <c r="AM257" s="28">
        <v>1</v>
      </c>
      <c r="AN257" s="28">
        <v>1</v>
      </c>
      <c r="AO257" s="28">
        <v>1</v>
      </c>
      <c r="AP257" s="28"/>
      <c r="AQ257" s="28">
        <f t="shared" si="6"/>
        <v>30</v>
      </c>
      <c r="AR257" s="29">
        <f t="shared" si="7"/>
        <v>1</v>
      </c>
    </row>
    <row r="258" spans="1:44" x14ac:dyDescent="0.25">
      <c r="A258" s="12" t="s">
        <v>523</v>
      </c>
      <c r="B258" s="13" t="s">
        <v>524</v>
      </c>
      <c r="C258" s="28">
        <v>1</v>
      </c>
      <c r="D258" s="28">
        <v>1</v>
      </c>
      <c r="E258" s="28">
        <v>1</v>
      </c>
      <c r="F258" s="28"/>
      <c r="G258" s="28">
        <v>1</v>
      </c>
      <c r="H258" s="28">
        <v>1</v>
      </c>
      <c r="I258" s="28">
        <v>1</v>
      </c>
      <c r="J258" s="28"/>
      <c r="K258" s="28">
        <v>1</v>
      </c>
      <c r="L258" s="28">
        <v>1</v>
      </c>
      <c r="M258" s="28">
        <v>1</v>
      </c>
      <c r="N258" s="28"/>
      <c r="O258" s="28">
        <v>1</v>
      </c>
      <c r="P258" s="28">
        <v>1</v>
      </c>
      <c r="Q258" s="28">
        <v>1</v>
      </c>
      <c r="R258" s="28"/>
      <c r="S258" s="28">
        <v>1</v>
      </c>
      <c r="T258" s="28">
        <v>1</v>
      </c>
      <c r="U258" s="28">
        <v>1</v>
      </c>
      <c r="V258" s="28"/>
      <c r="W258" s="28">
        <v>1</v>
      </c>
      <c r="X258" s="28">
        <v>1</v>
      </c>
      <c r="Y258" s="28">
        <v>1</v>
      </c>
      <c r="Z258" s="28"/>
      <c r="AA258" s="28">
        <v>1</v>
      </c>
      <c r="AB258" s="28">
        <v>1</v>
      </c>
      <c r="AC258" s="28">
        <v>1</v>
      </c>
      <c r="AD258" s="28"/>
      <c r="AE258" s="28">
        <v>1</v>
      </c>
      <c r="AF258" s="28">
        <v>1</v>
      </c>
      <c r="AG258" s="28">
        <v>1</v>
      </c>
      <c r="AH258" s="28"/>
      <c r="AI258" s="28">
        <v>1</v>
      </c>
      <c r="AJ258" s="28">
        <v>1</v>
      </c>
      <c r="AK258" s="28">
        <v>1</v>
      </c>
      <c r="AL258" s="28"/>
      <c r="AM258" s="28">
        <v>1</v>
      </c>
      <c r="AN258" s="28">
        <v>1</v>
      </c>
      <c r="AO258" s="28">
        <v>1</v>
      </c>
      <c r="AP258" s="28"/>
      <c r="AQ258" s="28">
        <f t="shared" si="6"/>
        <v>30</v>
      </c>
      <c r="AR258" s="29">
        <f t="shared" si="7"/>
        <v>1</v>
      </c>
    </row>
    <row r="259" spans="1:44" x14ac:dyDescent="0.25">
      <c r="A259" s="12" t="s">
        <v>525</v>
      </c>
      <c r="B259" s="13" t="s">
        <v>526</v>
      </c>
      <c r="C259" s="28">
        <v>1</v>
      </c>
      <c r="D259" s="28">
        <v>1</v>
      </c>
      <c r="E259" s="28">
        <v>1</v>
      </c>
      <c r="F259" s="28"/>
      <c r="G259" s="28">
        <v>1</v>
      </c>
      <c r="H259" s="28">
        <v>1</v>
      </c>
      <c r="I259" s="28">
        <v>1</v>
      </c>
      <c r="J259" s="28"/>
      <c r="K259" s="28">
        <v>1</v>
      </c>
      <c r="L259" s="28">
        <v>1</v>
      </c>
      <c r="M259" s="28">
        <v>1</v>
      </c>
      <c r="N259" s="28"/>
      <c r="O259" s="28">
        <v>1</v>
      </c>
      <c r="P259" s="28">
        <v>1</v>
      </c>
      <c r="Q259" s="28">
        <v>1</v>
      </c>
      <c r="R259" s="28"/>
      <c r="S259" s="28">
        <v>1</v>
      </c>
      <c r="T259" s="28">
        <v>1</v>
      </c>
      <c r="U259" s="28">
        <v>1</v>
      </c>
      <c r="V259" s="28"/>
      <c r="W259" s="28">
        <v>1</v>
      </c>
      <c r="X259" s="28">
        <v>1</v>
      </c>
      <c r="Y259" s="28">
        <v>1</v>
      </c>
      <c r="Z259" s="28"/>
      <c r="AA259" s="28">
        <v>1</v>
      </c>
      <c r="AB259" s="28">
        <v>1</v>
      </c>
      <c r="AC259" s="28">
        <v>1</v>
      </c>
      <c r="AD259" s="28"/>
      <c r="AE259" s="28">
        <v>1</v>
      </c>
      <c r="AF259" s="28">
        <v>1</v>
      </c>
      <c r="AG259" s="28">
        <v>1</v>
      </c>
      <c r="AH259" s="28"/>
      <c r="AI259" s="28">
        <v>1</v>
      </c>
      <c r="AJ259" s="28">
        <v>1</v>
      </c>
      <c r="AK259" s="28">
        <v>1</v>
      </c>
      <c r="AL259" s="28"/>
      <c r="AM259" s="28">
        <v>1</v>
      </c>
      <c r="AN259" s="28">
        <v>1</v>
      </c>
      <c r="AO259" s="28">
        <v>1</v>
      </c>
      <c r="AP259" s="28"/>
      <c r="AQ259" s="28">
        <f t="shared" si="6"/>
        <v>30</v>
      </c>
      <c r="AR259" s="29">
        <f t="shared" si="7"/>
        <v>1</v>
      </c>
    </row>
    <row r="260" spans="1:44" x14ac:dyDescent="0.25">
      <c r="A260" s="12" t="s">
        <v>527</v>
      </c>
      <c r="B260" s="13" t="s">
        <v>528</v>
      </c>
      <c r="C260" s="28">
        <v>1</v>
      </c>
      <c r="D260" s="28">
        <v>1</v>
      </c>
      <c r="E260" s="28">
        <v>1</v>
      </c>
      <c r="F260" s="28"/>
      <c r="G260" s="28">
        <v>1</v>
      </c>
      <c r="H260" s="28">
        <v>1</v>
      </c>
      <c r="I260" s="28">
        <v>1</v>
      </c>
      <c r="J260" s="28"/>
      <c r="K260" s="28">
        <v>1</v>
      </c>
      <c r="L260" s="28">
        <v>1</v>
      </c>
      <c r="M260" s="28">
        <v>1</v>
      </c>
      <c r="N260" s="28"/>
      <c r="O260" s="28">
        <v>1</v>
      </c>
      <c r="P260" s="28">
        <v>1</v>
      </c>
      <c r="Q260" s="28">
        <v>1</v>
      </c>
      <c r="R260" s="28"/>
      <c r="S260" s="28">
        <v>1</v>
      </c>
      <c r="T260" s="28">
        <v>1</v>
      </c>
      <c r="U260" s="28">
        <v>1</v>
      </c>
      <c r="V260" s="28"/>
      <c r="W260" s="28">
        <v>1</v>
      </c>
      <c r="X260" s="28">
        <v>1</v>
      </c>
      <c r="Y260" s="28">
        <v>1</v>
      </c>
      <c r="Z260" s="28"/>
      <c r="AA260" s="28">
        <v>1</v>
      </c>
      <c r="AB260" s="28">
        <v>1</v>
      </c>
      <c r="AC260" s="28">
        <v>1</v>
      </c>
      <c r="AD260" s="28"/>
      <c r="AE260" s="28">
        <v>1</v>
      </c>
      <c r="AF260" s="28">
        <v>1</v>
      </c>
      <c r="AG260" s="28">
        <v>1</v>
      </c>
      <c r="AH260" s="28"/>
      <c r="AI260" s="28">
        <v>1</v>
      </c>
      <c r="AJ260" s="28">
        <v>1</v>
      </c>
      <c r="AK260" s="28">
        <v>1</v>
      </c>
      <c r="AL260" s="28"/>
      <c r="AM260" s="28">
        <v>1</v>
      </c>
      <c r="AN260" s="28">
        <v>1</v>
      </c>
      <c r="AO260" s="28">
        <v>1</v>
      </c>
      <c r="AP260" s="28"/>
      <c r="AQ260" s="28">
        <f t="shared" si="6"/>
        <v>30</v>
      </c>
      <c r="AR260" s="29">
        <f t="shared" si="7"/>
        <v>1</v>
      </c>
    </row>
    <row r="261" spans="1:44" x14ac:dyDescent="0.25">
      <c r="A261" s="12" t="s">
        <v>529</v>
      </c>
      <c r="B261" s="13" t="s">
        <v>530</v>
      </c>
      <c r="C261" s="28">
        <v>1</v>
      </c>
      <c r="D261" s="28">
        <v>1</v>
      </c>
      <c r="E261" s="28">
        <v>1</v>
      </c>
      <c r="F261" s="28"/>
      <c r="G261" s="28">
        <v>1</v>
      </c>
      <c r="H261" s="28">
        <v>1</v>
      </c>
      <c r="I261" s="28">
        <v>1</v>
      </c>
      <c r="J261" s="28"/>
      <c r="K261" s="28">
        <v>1</v>
      </c>
      <c r="L261" s="28">
        <v>1</v>
      </c>
      <c r="M261" s="28">
        <v>1</v>
      </c>
      <c r="N261" s="28"/>
      <c r="O261" s="28">
        <v>1</v>
      </c>
      <c r="P261" s="28">
        <v>1</v>
      </c>
      <c r="Q261" s="28">
        <v>1</v>
      </c>
      <c r="R261" s="28"/>
      <c r="S261" s="28">
        <v>1</v>
      </c>
      <c r="T261" s="28">
        <v>1</v>
      </c>
      <c r="U261" s="28">
        <v>1</v>
      </c>
      <c r="V261" s="28"/>
      <c r="W261" s="28">
        <v>1</v>
      </c>
      <c r="X261" s="28">
        <v>1</v>
      </c>
      <c r="Y261" s="28">
        <v>1</v>
      </c>
      <c r="Z261" s="28"/>
      <c r="AA261" s="28">
        <v>1</v>
      </c>
      <c r="AB261" s="28">
        <v>1</v>
      </c>
      <c r="AC261" s="28">
        <v>1</v>
      </c>
      <c r="AD261" s="28"/>
      <c r="AE261" s="28">
        <v>1</v>
      </c>
      <c r="AF261" s="28">
        <v>1</v>
      </c>
      <c r="AG261" s="28">
        <v>1</v>
      </c>
      <c r="AH261" s="28"/>
      <c r="AI261" s="28">
        <v>1</v>
      </c>
      <c r="AJ261" s="28">
        <v>1</v>
      </c>
      <c r="AK261" s="28">
        <v>1</v>
      </c>
      <c r="AL261" s="28"/>
      <c r="AM261" s="28">
        <v>1</v>
      </c>
      <c r="AN261" s="28">
        <v>1</v>
      </c>
      <c r="AO261" s="28">
        <v>1</v>
      </c>
      <c r="AP261" s="28"/>
      <c r="AQ261" s="28">
        <f t="shared" ref="AQ261:AQ324" si="8">SUM(C261:AP261)</f>
        <v>30</v>
      </c>
      <c r="AR261" s="29">
        <f t="shared" ref="AR261:AR324" si="9">AQ261/30</f>
        <v>1</v>
      </c>
    </row>
    <row r="262" spans="1:44" x14ac:dyDescent="0.25">
      <c r="A262" s="12" t="s">
        <v>531</v>
      </c>
      <c r="B262" s="13" t="s">
        <v>532</v>
      </c>
      <c r="C262" s="28">
        <v>1</v>
      </c>
      <c r="D262" s="28">
        <v>1</v>
      </c>
      <c r="E262" s="28">
        <v>1</v>
      </c>
      <c r="F262" s="28"/>
      <c r="G262" s="28">
        <v>1</v>
      </c>
      <c r="H262" s="28">
        <v>1</v>
      </c>
      <c r="I262" s="28">
        <v>1</v>
      </c>
      <c r="J262" s="28"/>
      <c r="K262" s="28">
        <v>1</v>
      </c>
      <c r="L262" s="28">
        <v>1</v>
      </c>
      <c r="M262" s="28">
        <v>1</v>
      </c>
      <c r="N262" s="28"/>
      <c r="O262" s="28">
        <v>1</v>
      </c>
      <c r="P262" s="28">
        <v>1</v>
      </c>
      <c r="Q262" s="28">
        <v>1</v>
      </c>
      <c r="R262" s="28"/>
      <c r="S262" s="28">
        <v>1</v>
      </c>
      <c r="T262" s="28">
        <v>1</v>
      </c>
      <c r="U262" s="28">
        <v>1</v>
      </c>
      <c r="V262" s="28"/>
      <c r="W262" s="28">
        <v>1</v>
      </c>
      <c r="X262" s="28">
        <v>1</v>
      </c>
      <c r="Y262" s="28">
        <v>1</v>
      </c>
      <c r="Z262" s="28"/>
      <c r="AA262" s="28">
        <v>1</v>
      </c>
      <c r="AB262" s="28">
        <v>1</v>
      </c>
      <c r="AC262" s="28">
        <v>1</v>
      </c>
      <c r="AD262" s="28"/>
      <c r="AE262" s="28">
        <v>1</v>
      </c>
      <c r="AF262" s="28">
        <v>1</v>
      </c>
      <c r="AG262" s="28">
        <v>1</v>
      </c>
      <c r="AH262" s="28"/>
      <c r="AI262" s="28">
        <v>1</v>
      </c>
      <c r="AJ262" s="28">
        <v>1</v>
      </c>
      <c r="AK262" s="28">
        <v>1</v>
      </c>
      <c r="AL262" s="28"/>
      <c r="AM262" s="28">
        <v>1</v>
      </c>
      <c r="AN262" s="28">
        <v>1</v>
      </c>
      <c r="AO262" s="28">
        <v>1</v>
      </c>
      <c r="AP262" s="28"/>
      <c r="AQ262" s="28">
        <f t="shared" si="8"/>
        <v>30</v>
      </c>
      <c r="AR262" s="29">
        <f t="shared" si="9"/>
        <v>1</v>
      </c>
    </row>
    <row r="263" spans="1:44" x14ac:dyDescent="0.25">
      <c r="A263" s="12" t="s">
        <v>533</v>
      </c>
      <c r="B263" s="13" t="s">
        <v>534</v>
      </c>
      <c r="C263" s="28">
        <v>1</v>
      </c>
      <c r="D263" s="28">
        <v>1</v>
      </c>
      <c r="E263" s="28">
        <v>1</v>
      </c>
      <c r="F263" s="28"/>
      <c r="G263" s="28">
        <v>1</v>
      </c>
      <c r="H263" s="28">
        <v>1</v>
      </c>
      <c r="I263" s="28">
        <v>1</v>
      </c>
      <c r="J263" s="28"/>
      <c r="K263" s="28">
        <v>1</v>
      </c>
      <c r="L263" s="28">
        <v>1</v>
      </c>
      <c r="M263" s="28">
        <v>1</v>
      </c>
      <c r="N263" s="28"/>
      <c r="O263" s="28">
        <v>1</v>
      </c>
      <c r="P263" s="28">
        <v>1</v>
      </c>
      <c r="Q263" s="28">
        <v>1</v>
      </c>
      <c r="R263" s="28"/>
      <c r="S263" s="28">
        <v>1</v>
      </c>
      <c r="T263" s="28">
        <v>1</v>
      </c>
      <c r="U263" s="28">
        <v>1</v>
      </c>
      <c r="V263" s="28"/>
      <c r="W263" s="28">
        <v>1</v>
      </c>
      <c r="X263" s="28">
        <v>1</v>
      </c>
      <c r="Y263" s="28">
        <v>1</v>
      </c>
      <c r="Z263" s="28"/>
      <c r="AA263" s="28">
        <v>1</v>
      </c>
      <c r="AB263" s="28">
        <v>1</v>
      </c>
      <c r="AC263" s="28">
        <v>1</v>
      </c>
      <c r="AD263" s="28"/>
      <c r="AE263" s="28">
        <v>1</v>
      </c>
      <c r="AF263" s="28">
        <v>1</v>
      </c>
      <c r="AG263" s="28">
        <v>1</v>
      </c>
      <c r="AH263" s="28"/>
      <c r="AI263" s="28">
        <v>1</v>
      </c>
      <c r="AJ263" s="28">
        <v>1</v>
      </c>
      <c r="AK263" s="28">
        <v>1</v>
      </c>
      <c r="AL263" s="28"/>
      <c r="AM263" s="28">
        <v>1</v>
      </c>
      <c r="AN263" s="28">
        <v>1</v>
      </c>
      <c r="AO263" s="28">
        <v>1</v>
      </c>
      <c r="AP263" s="28"/>
      <c r="AQ263" s="28">
        <f t="shared" si="8"/>
        <v>30</v>
      </c>
      <c r="AR263" s="29">
        <f t="shared" si="9"/>
        <v>1</v>
      </c>
    </row>
    <row r="264" spans="1:44" x14ac:dyDescent="0.25">
      <c r="A264" s="12" t="s">
        <v>535</v>
      </c>
      <c r="B264" s="13" t="s">
        <v>536</v>
      </c>
      <c r="C264" s="28">
        <v>1</v>
      </c>
      <c r="D264" s="28">
        <v>1</v>
      </c>
      <c r="E264" s="28">
        <v>1</v>
      </c>
      <c r="F264" s="28"/>
      <c r="G264" s="28">
        <v>1</v>
      </c>
      <c r="H264" s="28">
        <v>1</v>
      </c>
      <c r="I264" s="28">
        <v>1</v>
      </c>
      <c r="J264" s="28"/>
      <c r="K264" s="28">
        <v>1</v>
      </c>
      <c r="L264" s="28">
        <v>1</v>
      </c>
      <c r="M264" s="28">
        <v>1</v>
      </c>
      <c r="N264" s="28"/>
      <c r="O264" s="28">
        <v>1</v>
      </c>
      <c r="P264" s="28">
        <v>1</v>
      </c>
      <c r="Q264" s="28">
        <v>1</v>
      </c>
      <c r="R264" s="28"/>
      <c r="S264" s="28">
        <v>1</v>
      </c>
      <c r="T264" s="28">
        <v>1</v>
      </c>
      <c r="U264" s="28">
        <v>1</v>
      </c>
      <c r="V264" s="28"/>
      <c r="W264" s="28">
        <v>1</v>
      </c>
      <c r="X264" s="28">
        <v>1</v>
      </c>
      <c r="Y264" s="28">
        <v>1</v>
      </c>
      <c r="Z264" s="28"/>
      <c r="AA264" s="28">
        <v>1</v>
      </c>
      <c r="AB264" s="28">
        <v>1</v>
      </c>
      <c r="AC264" s="28">
        <v>1</v>
      </c>
      <c r="AD264" s="28"/>
      <c r="AE264" s="28">
        <v>1</v>
      </c>
      <c r="AF264" s="28">
        <v>1</v>
      </c>
      <c r="AG264" s="28">
        <v>1</v>
      </c>
      <c r="AH264" s="28"/>
      <c r="AI264" s="28">
        <v>1</v>
      </c>
      <c r="AJ264" s="28">
        <v>1</v>
      </c>
      <c r="AK264" s="28">
        <v>1</v>
      </c>
      <c r="AL264" s="28"/>
      <c r="AM264" s="28">
        <v>1</v>
      </c>
      <c r="AN264" s="28">
        <v>1</v>
      </c>
      <c r="AO264" s="28">
        <v>1</v>
      </c>
      <c r="AP264" s="28"/>
      <c r="AQ264" s="28">
        <f t="shared" si="8"/>
        <v>30</v>
      </c>
      <c r="AR264" s="29">
        <f t="shared" si="9"/>
        <v>1</v>
      </c>
    </row>
    <row r="265" spans="1:44" x14ac:dyDescent="0.25">
      <c r="A265" s="12" t="s">
        <v>537</v>
      </c>
      <c r="B265" s="13" t="s">
        <v>538</v>
      </c>
      <c r="C265" s="28">
        <v>1</v>
      </c>
      <c r="D265" s="28">
        <v>1</v>
      </c>
      <c r="E265" s="28">
        <v>1</v>
      </c>
      <c r="F265" s="28"/>
      <c r="G265" s="28">
        <v>1</v>
      </c>
      <c r="H265" s="28">
        <v>1</v>
      </c>
      <c r="I265" s="28">
        <v>1</v>
      </c>
      <c r="J265" s="28"/>
      <c r="K265" s="28">
        <v>1</v>
      </c>
      <c r="L265" s="28">
        <v>1</v>
      </c>
      <c r="M265" s="28">
        <v>1</v>
      </c>
      <c r="N265" s="28"/>
      <c r="O265" s="28">
        <v>1</v>
      </c>
      <c r="P265" s="28">
        <v>1</v>
      </c>
      <c r="Q265" s="28">
        <v>1</v>
      </c>
      <c r="R265" s="28"/>
      <c r="S265" s="28">
        <v>1</v>
      </c>
      <c r="T265" s="28">
        <v>1</v>
      </c>
      <c r="U265" s="28">
        <v>1</v>
      </c>
      <c r="V265" s="28"/>
      <c r="W265" s="28">
        <v>1</v>
      </c>
      <c r="X265" s="28">
        <v>1</v>
      </c>
      <c r="Y265" s="28">
        <v>1</v>
      </c>
      <c r="Z265" s="28"/>
      <c r="AA265" s="28">
        <v>1</v>
      </c>
      <c r="AB265" s="28">
        <v>1</v>
      </c>
      <c r="AC265" s="28">
        <v>1</v>
      </c>
      <c r="AD265" s="28"/>
      <c r="AE265" s="28">
        <v>1</v>
      </c>
      <c r="AF265" s="28">
        <v>1</v>
      </c>
      <c r="AG265" s="28">
        <v>1</v>
      </c>
      <c r="AH265" s="28"/>
      <c r="AI265" s="28">
        <v>0</v>
      </c>
      <c r="AJ265" s="28">
        <v>1</v>
      </c>
      <c r="AK265" s="28">
        <v>1</v>
      </c>
      <c r="AL265" s="28"/>
      <c r="AM265" s="28">
        <v>1</v>
      </c>
      <c r="AN265" s="28">
        <v>1</v>
      </c>
      <c r="AO265" s="28">
        <v>1</v>
      </c>
      <c r="AP265" s="28"/>
      <c r="AQ265" s="28">
        <f t="shared" si="8"/>
        <v>29</v>
      </c>
      <c r="AR265" s="29">
        <f t="shared" si="9"/>
        <v>0.96666666666666667</v>
      </c>
    </row>
    <row r="266" spans="1:44" x14ac:dyDescent="0.25">
      <c r="A266" s="12" t="s">
        <v>539</v>
      </c>
      <c r="B266" s="13" t="s">
        <v>540</v>
      </c>
      <c r="C266" s="28">
        <v>1</v>
      </c>
      <c r="D266" s="28">
        <v>1</v>
      </c>
      <c r="E266" s="28">
        <v>1</v>
      </c>
      <c r="F266" s="28"/>
      <c r="G266" s="28">
        <v>1</v>
      </c>
      <c r="H266" s="28">
        <v>1</v>
      </c>
      <c r="I266" s="28">
        <v>1</v>
      </c>
      <c r="J266" s="28"/>
      <c r="K266" s="28">
        <v>1</v>
      </c>
      <c r="L266" s="28">
        <v>1</v>
      </c>
      <c r="M266" s="28">
        <v>1</v>
      </c>
      <c r="N266" s="28"/>
      <c r="O266" s="28">
        <v>1</v>
      </c>
      <c r="P266" s="28">
        <v>1</v>
      </c>
      <c r="Q266" s="28">
        <v>1</v>
      </c>
      <c r="R266" s="28"/>
      <c r="S266" s="28">
        <v>1</v>
      </c>
      <c r="T266" s="28">
        <v>1</v>
      </c>
      <c r="U266" s="28">
        <v>1</v>
      </c>
      <c r="V266" s="28"/>
      <c r="W266" s="28">
        <v>0</v>
      </c>
      <c r="X266" s="28">
        <v>1</v>
      </c>
      <c r="Y266" s="28">
        <v>1</v>
      </c>
      <c r="Z266" s="28"/>
      <c r="AA266" s="28">
        <v>1</v>
      </c>
      <c r="AB266" s="28">
        <v>1</v>
      </c>
      <c r="AC266" s="28">
        <v>1</v>
      </c>
      <c r="AD266" s="28"/>
      <c r="AE266" s="28">
        <v>1</v>
      </c>
      <c r="AF266" s="28">
        <v>1</v>
      </c>
      <c r="AG266" s="28">
        <v>1</v>
      </c>
      <c r="AH266" s="28"/>
      <c r="AI266" s="28">
        <v>0</v>
      </c>
      <c r="AJ266" s="28">
        <v>1</v>
      </c>
      <c r="AK266" s="28">
        <v>1</v>
      </c>
      <c r="AL266" s="28"/>
      <c r="AM266" s="28">
        <v>0</v>
      </c>
      <c r="AN266" s="28">
        <v>1</v>
      </c>
      <c r="AO266" s="28">
        <v>1</v>
      </c>
      <c r="AP266" s="28"/>
      <c r="AQ266" s="28">
        <f t="shared" si="8"/>
        <v>27</v>
      </c>
      <c r="AR266" s="29">
        <f t="shared" si="9"/>
        <v>0.9</v>
      </c>
    </row>
    <row r="267" spans="1:44" x14ac:dyDescent="0.25">
      <c r="A267" s="12" t="s">
        <v>541</v>
      </c>
      <c r="B267" s="13" t="s">
        <v>542</v>
      </c>
      <c r="C267" s="28">
        <v>1</v>
      </c>
      <c r="D267" s="28">
        <v>1</v>
      </c>
      <c r="E267" s="28">
        <v>1</v>
      </c>
      <c r="F267" s="28"/>
      <c r="G267" s="28">
        <v>1</v>
      </c>
      <c r="H267" s="28">
        <v>1</v>
      </c>
      <c r="I267" s="28">
        <v>1</v>
      </c>
      <c r="J267" s="28"/>
      <c r="K267" s="28">
        <v>1</v>
      </c>
      <c r="L267" s="28">
        <v>1</v>
      </c>
      <c r="M267" s="28">
        <v>1</v>
      </c>
      <c r="N267" s="28"/>
      <c r="O267" s="28">
        <v>1</v>
      </c>
      <c r="P267" s="28">
        <v>1</v>
      </c>
      <c r="Q267" s="28">
        <v>1</v>
      </c>
      <c r="R267" s="28"/>
      <c r="S267" s="28">
        <v>1</v>
      </c>
      <c r="T267" s="28">
        <v>1</v>
      </c>
      <c r="U267" s="28">
        <v>1</v>
      </c>
      <c r="V267" s="28"/>
      <c r="W267" s="28">
        <v>1</v>
      </c>
      <c r="X267" s="28">
        <v>1</v>
      </c>
      <c r="Y267" s="28">
        <v>1</v>
      </c>
      <c r="Z267" s="28"/>
      <c r="AA267" s="28">
        <v>1</v>
      </c>
      <c r="AB267" s="28">
        <v>1</v>
      </c>
      <c r="AC267" s="28">
        <v>1</v>
      </c>
      <c r="AD267" s="28"/>
      <c r="AE267" s="28">
        <v>1</v>
      </c>
      <c r="AF267" s="28">
        <v>1</v>
      </c>
      <c r="AG267" s="28">
        <v>1</v>
      </c>
      <c r="AH267" s="28"/>
      <c r="AI267" s="28">
        <v>1</v>
      </c>
      <c r="AJ267" s="28">
        <v>1</v>
      </c>
      <c r="AK267" s="28">
        <v>1</v>
      </c>
      <c r="AL267" s="28"/>
      <c r="AM267" s="28">
        <v>1</v>
      </c>
      <c r="AN267" s="28">
        <v>1</v>
      </c>
      <c r="AO267" s="28">
        <v>1</v>
      </c>
      <c r="AP267" s="28"/>
      <c r="AQ267" s="28">
        <f t="shared" si="8"/>
        <v>30</v>
      </c>
      <c r="AR267" s="29">
        <f t="shared" si="9"/>
        <v>1</v>
      </c>
    </row>
    <row r="268" spans="1:44" x14ac:dyDescent="0.25">
      <c r="A268" s="12" t="s">
        <v>543</v>
      </c>
      <c r="B268" s="13" t="s">
        <v>544</v>
      </c>
      <c r="C268" s="28">
        <v>1</v>
      </c>
      <c r="D268" s="28">
        <v>1</v>
      </c>
      <c r="E268" s="28">
        <v>1</v>
      </c>
      <c r="F268" s="28"/>
      <c r="G268" s="28">
        <v>1</v>
      </c>
      <c r="H268" s="28">
        <v>1</v>
      </c>
      <c r="I268" s="28">
        <v>1</v>
      </c>
      <c r="J268" s="28"/>
      <c r="K268" s="28">
        <v>1</v>
      </c>
      <c r="L268" s="28">
        <v>1</v>
      </c>
      <c r="M268" s="28">
        <v>1</v>
      </c>
      <c r="N268" s="28"/>
      <c r="O268" s="28">
        <v>1</v>
      </c>
      <c r="P268" s="28">
        <v>1</v>
      </c>
      <c r="Q268" s="28">
        <v>1</v>
      </c>
      <c r="R268" s="28"/>
      <c r="S268" s="28">
        <v>1</v>
      </c>
      <c r="T268" s="28">
        <v>1</v>
      </c>
      <c r="U268" s="28">
        <v>1</v>
      </c>
      <c r="V268" s="28"/>
      <c r="W268" s="28">
        <v>1</v>
      </c>
      <c r="X268" s="28">
        <v>1</v>
      </c>
      <c r="Y268" s="28">
        <v>1</v>
      </c>
      <c r="Z268" s="28"/>
      <c r="AA268" s="28">
        <v>1</v>
      </c>
      <c r="AB268" s="28">
        <v>1</v>
      </c>
      <c r="AC268" s="28">
        <v>1</v>
      </c>
      <c r="AD268" s="28"/>
      <c r="AE268" s="28">
        <v>1</v>
      </c>
      <c r="AF268" s="28">
        <v>1</v>
      </c>
      <c r="AG268" s="28">
        <v>1</v>
      </c>
      <c r="AH268" s="28"/>
      <c r="AI268" s="28">
        <v>1</v>
      </c>
      <c r="AJ268" s="28">
        <v>1</v>
      </c>
      <c r="AK268" s="28">
        <v>1</v>
      </c>
      <c r="AL268" s="28"/>
      <c r="AM268" s="28">
        <v>1</v>
      </c>
      <c r="AN268" s="28">
        <v>1</v>
      </c>
      <c r="AO268" s="28">
        <v>1</v>
      </c>
      <c r="AP268" s="28"/>
      <c r="AQ268" s="28">
        <f t="shared" si="8"/>
        <v>30</v>
      </c>
      <c r="AR268" s="29">
        <f t="shared" si="9"/>
        <v>1</v>
      </c>
    </row>
    <row r="269" spans="1:44" x14ac:dyDescent="0.25">
      <c r="A269" s="12" t="s">
        <v>545</v>
      </c>
      <c r="B269" s="13" t="s">
        <v>546</v>
      </c>
      <c r="C269" s="28">
        <v>1</v>
      </c>
      <c r="D269" s="28">
        <v>1</v>
      </c>
      <c r="E269" s="28">
        <v>1</v>
      </c>
      <c r="F269" s="28"/>
      <c r="G269" s="28">
        <v>1</v>
      </c>
      <c r="H269" s="28">
        <v>1</v>
      </c>
      <c r="I269" s="28">
        <v>1</v>
      </c>
      <c r="J269" s="28"/>
      <c r="K269" s="28">
        <v>1</v>
      </c>
      <c r="L269" s="28">
        <v>1</v>
      </c>
      <c r="M269" s="28">
        <v>1</v>
      </c>
      <c r="N269" s="28"/>
      <c r="O269" s="28">
        <v>1</v>
      </c>
      <c r="P269" s="28">
        <v>1</v>
      </c>
      <c r="Q269" s="28">
        <v>1</v>
      </c>
      <c r="R269" s="28"/>
      <c r="S269" s="28">
        <v>1</v>
      </c>
      <c r="T269" s="28">
        <v>1</v>
      </c>
      <c r="U269" s="28">
        <v>1</v>
      </c>
      <c r="V269" s="28"/>
      <c r="W269" s="28">
        <v>1</v>
      </c>
      <c r="X269" s="28">
        <v>1</v>
      </c>
      <c r="Y269" s="28">
        <v>1</v>
      </c>
      <c r="Z269" s="28"/>
      <c r="AA269" s="28">
        <v>1</v>
      </c>
      <c r="AB269" s="28">
        <v>1</v>
      </c>
      <c r="AC269" s="28">
        <v>1</v>
      </c>
      <c r="AD269" s="28"/>
      <c r="AE269" s="28">
        <v>1</v>
      </c>
      <c r="AF269" s="28">
        <v>1</v>
      </c>
      <c r="AG269" s="28">
        <v>1</v>
      </c>
      <c r="AH269" s="28"/>
      <c r="AI269" s="28">
        <v>1</v>
      </c>
      <c r="AJ269" s="28">
        <v>0</v>
      </c>
      <c r="AK269" s="28">
        <v>1</v>
      </c>
      <c r="AL269" s="28"/>
      <c r="AM269" s="28">
        <v>1</v>
      </c>
      <c r="AN269" s="28">
        <v>1</v>
      </c>
      <c r="AO269" s="28">
        <v>1</v>
      </c>
      <c r="AP269" s="28"/>
      <c r="AQ269" s="28">
        <f t="shared" si="8"/>
        <v>29</v>
      </c>
      <c r="AR269" s="29">
        <f t="shared" si="9"/>
        <v>0.96666666666666667</v>
      </c>
    </row>
    <row r="270" spans="1:44" x14ac:dyDescent="0.25">
      <c r="A270" s="12" t="s">
        <v>547</v>
      </c>
      <c r="B270" s="13" t="s">
        <v>548</v>
      </c>
      <c r="C270" s="28">
        <v>1</v>
      </c>
      <c r="D270" s="28">
        <v>1</v>
      </c>
      <c r="E270" s="28">
        <v>1</v>
      </c>
      <c r="F270" s="28"/>
      <c r="G270" s="28">
        <v>1</v>
      </c>
      <c r="H270" s="28">
        <v>1</v>
      </c>
      <c r="I270" s="28">
        <v>1</v>
      </c>
      <c r="J270" s="28"/>
      <c r="K270" s="28">
        <v>1</v>
      </c>
      <c r="L270" s="28">
        <v>1</v>
      </c>
      <c r="M270" s="28">
        <v>1</v>
      </c>
      <c r="N270" s="28"/>
      <c r="O270" s="28">
        <v>1</v>
      </c>
      <c r="P270" s="28">
        <v>1</v>
      </c>
      <c r="Q270" s="28">
        <v>1</v>
      </c>
      <c r="R270" s="28"/>
      <c r="S270" s="28">
        <v>1</v>
      </c>
      <c r="T270" s="28">
        <v>1</v>
      </c>
      <c r="U270" s="28">
        <v>1</v>
      </c>
      <c r="V270" s="28"/>
      <c r="W270" s="28">
        <v>0</v>
      </c>
      <c r="X270" s="28">
        <v>1</v>
      </c>
      <c r="Y270" s="28">
        <v>1</v>
      </c>
      <c r="Z270" s="28"/>
      <c r="AA270" s="28">
        <v>1</v>
      </c>
      <c r="AB270" s="28">
        <v>1</v>
      </c>
      <c r="AC270" s="28">
        <v>1</v>
      </c>
      <c r="AD270" s="28"/>
      <c r="AE270" s="28">
        <v>1</v>
      </c>
      <c r="AF270" s="28">
        <v>1</v>
      </c>
      <c r="AG270" s="28">
        <v>1</v>
      </c>
      <c r="AH270" s="28"/>
      <c r="AI270" s="28">
        <v>1</v>
      </c>
      <c r="AJ270" s="28">
        <v>1</v>
      </c>
      <c r="AK270" s="28">
        <v>1</v>
      </c>
      <c r="AL270" s="28"/>
      <c r="AM270" s="28">
        <v>1</v>
      </c>
      <c r="AN270" s="28">
        <v>1</v>
      </c>
      <c r="AO270" s="28">
        <v>1</v>
      </c>
      <c r="AP270" s="28"/>
      <c r="AQ270" s="28">
        <f t="shared" si="8"/>
        <v>29</v>
      </c>
      <c r="AR270" s="29">
        <f t="shared" si="9"/>
        <v>0.96666666666666667</v>
      </c>
    </row>
    <row r="271" spans="1:44" x14ac:dyDescent="0.25">
      <c r="A271" s="12" t="s">
        <v>549</v>
      </c>
      <c r="B271" s="13" t="s">
        <v>550</v>
      </c>
      <c r="C271" s="28">
        <v>1</v>
      </c>
      <c r="D271" s="28">
        <v>1</v>
      </c>
      <c r="E271" s="28">
        <v>1</v>
      </c>
      <c r="F271" s="28"/>
      <c r="G271" s="28">
        <v>1</v>
      </c>
      <c r="H271" s="28">
        <v>1</v>
      </c>
      <c r="I271" s="28">
        <v>1</v>
      </c>
      <c r="J271" s="28"/>
      <c r="K271" s="28">
        <v>1</v>
      </c>
      <c r="L271" s="28">
        <v>1</v>
      </c>
      <c r="M271" s="28">
        <v>1</v>
      </c>
      <c r="N271" s="28"/>
      <c r="O271" s="28">
        <v>1</v>
      </c>
      <c r="P271" s="28">
        <v>1</v>
      </c>
      <c r="Q271" s="28">
        <v>1</v>
      </c>
      <c r="R271" s="28"/>
      <c r="S271" s="28">
        <v>1</v>
      </c>
      <c r="T271" s="28">
        <v>1</v>
      </c>
      <c r="U271" s="28">
        <v>1</v>
      </c>
      <c r="V271" s="28"/>
      <c r="W271" s="28">
        <v>1</v>
      </c>
      <c r="X271" s="28">
        <v>1</v>
      </c>
      <c r="Y271" s="28">
        <v>1</v>
      </c>
      <c r="Z271" s="28"/>
      <c r="AA271" s="28">
        <v>1</v>
      </c>
      <c r="AB271" s="28">
        <v>1</v>
      </c>
      <c r="AC271" s="28">
        <v>1</v>
      </c>
      <c r="AD271" s="28"/>
      <c r="AE271" s="28">
        <v>1</v>
      </c>
      <c r="AF271" s="28">
        <v>1</v>
      </c>
      <c r="AG271" s="28">
        <v>1</v>
      </c>
      <c r="AH271" s="28"/>
      <c r="AI271" s="28">
        <v>1</v>
      </c>
      <c r="AJ271" s="28">
        <v>1</v>
      </c>
      <c r="AK271" s="28">
        <v>1</v>
      </c>
      <c r="AL271" s="28"/>
      <c r="AM271" s="28">
        <v>0</v>
      </c>
      <c r="AN271" s="28">
        <v>0</v>
      </c>
      <c r="AO271" s="28">
        <v>1</v>
      </c>
      <c r="AP271" s="28"/>
      <c r="AQ271" s="28">
        <f t="shared" si="8"/>
        <v>28</v>
      </c>
      <c r="AR271" s="29">
        <f t="shared" si="9"/>
        <v>0.93333333333333335</v>
      </c>
    </row>
    <row r="272" spans="1:44" x14ac:dyDescent="0.25">
      <c r="A272" s="12" t="s">
        <v>551</v>
      </c>
      <c r="B272" s="13" t="s">
        <v>552</v>
      </c>
      <c r="C272" s="28">
        <v>1</v>
      </c>
      <c r="D272" s="28">
        <v>1</v>
      </c>
      <c r="E272" s="28">
        <v>1</v>
      </c>
      <c r="F272" s="28"/>
      <c r="G272" s="28">
        <v>1</v>
      </c>
      <c r="H272" s="28">
        <v>1</v>
      </c>
      <c r="I272" s="28">
        <v>1</v>
      </c>
      <c r="J272" s="28"/>
      <c r="K272" s="28">
        <v>1</v>
      </c>
      <c r="L272" s="28">
        <v>1</v>
      </c>
      <c r="M272" s="28">
        <v>1</v>
      </c>
      <c r="N272" s="28"/>
      <c r="O272" s="28">
        <v>1</v>
      </c>
      <c r="P272" s="28">
        <v>1</v>
      </c>
      <c r="Q272" s="28">
        <v>1</v>
      </c>
      <c r="R272" s="28"/>
      <c r="S272" s="28">
        <v>1</v>
      </c>
      <c r="T272" s="28">
        <v>1</v>
      </c>
      <c r="U272" s="28">
        <v>1</v>
      </c>
      <c r="V272" s="28"/>
      <c r="W272" s="28">
        <v>1</v>
      </c>
      <c r="X272" s="28">
        <v>1</v>
      </c>
      <c r="Y272" s="28">
        <v>1</v>
      </c>
      <c r="Z272" s="28"/>
      <c r="AA272" s="28">
        <v>1</v>
      </c>
      <c r="AB272" s="28">
        <v>1</v>
      </c>
      <c r="AC272" s="28">
        <v>1</v>
      </c>
      <c r="AD272" s="28"/>
      <c r="AE272" s="28">
        <v>1</v>
      </c>
      <c r="AF272" s="28">
        <v>1</v>
      </c>
      <c r="AG272" s="28">
        <v>1</v>
      </c>
      <c r="AH272" s="28"/>
      <c r="AI272" s="28">
        <v>1</v>
      </c>
      <c r="AJ272" s="28">
        <v>1</v>
      </c>
      <c r="AK272" s="28">
        <v>1</v>
      </c>
      <c r="AL272" s="28"/>
      <c r="AM272" s="28">
        <v>1</v>
      </c>
      <c r="AN272" s="28">
        <v>1</v>
      </c>
      <c r="AO272" s="28">
        <v>1</v>
      </c>
      <c r="AP272" s="28"/>
      <c r="AQ272" s="28">
        <f t="shared" si="8"/>
        <v>30</v>
      </c>
      <c r="AR272" s="29">
        <f t="shared" si="9"/>
        <v>1</v>
      </c>
    </row>
    <row r="273" spans="1:44" x14ac:dyDescent="0.25">
      <c r="A273" s="12" t="s">
        <v>553</v>
      </c>
      <c r="B273" s="13" t="s">
        <v>554</v>
      </c>
      <c r="C273" s="28">
        <v>1</v>
      </c>
      <c r="D273" s="28">
        <v>1</v>
      </c>
      <c r="E273" s="28">
        <v>1</v>
      </c>
      <c r="F273" s="28"/>
      <c r="G273" s="28">
        <v>1</v>
      </c>
      <c r="H273" s="28">
        <v>1</v>
      </c>
      <c r="I273" s="28">
        <v>1</v>
      </c>
      <c r="J273" s="28"/>
      <c r="K273" s="28">
        <v>1</v>
      </c>
      <c r="L273" s="28">
        <v>1</v>
      </c>
      <c r="M273" s="28">
        <v>1</v>
      </c>
      <c r="N273" s="28"/>
      <c r="O273" s="28">
        <v>1</v>
      </c>
      <c r="P273" s="28">
        <v>1</v>
      </c>
      <c r="Q273" s="28">
        <v>1</v>
      </c>
      <c r="R273" s="28"/>
      <c r="S273" s="28">
        <v>1</v>
      </c>
      <c r="T273" s="28">
        <v>1</v>
      </c>
      <c r="U273" s="28">
        <v>1</v>
      </c>
      <c r="V273" s="28"/>
      <c r="W273" s="28">
        <v>1</v>
      </c>
      <c r="X273" s="28">
        <v>1</v>
      </c>
      <c r="Y273" s="28">
        <v>1</v>
      </c>
      <c r="Z273" s="28"/>
      <c r="AA273" s="28">
        <v>1</v>
      </c>
      <c r="AB273" s="28">
        <v>1</v>
      </c>
      <c r="AC273" s="28">
        <v>1</v>
      </c>
      <c r="AD273" s="28"/>
      <c r="AE273" s="28">
        <v>1</v>
      </c>
      <c r="AF273" s="28">
        <v>1</v>
      </c>
      <c r="AG273" s="28">
        <v>1</v>
      </c>
      <c r="AH273" s="28"/>
      <c r="AI273" s="28">
        <v>1</v>
      </c>
      <c r="AJ273" s="28">
        <v>1</v>
      </c>
      <c r="AK273" s="28">
        <v>1</v>
      </c>
      <c r="AL273" s="28"/>
      <c r="AM273" s="28">
        <v>1</v>
      </c>
      <c r="AN273" s="28">
        <v>1</v>
      </c>
      <c r="AO273" s="28">
        <v>1</v>
      </c>
      <c r="AP273" s="28"/>
      <c r="AQ273" s="28">
        <f t="shared" si="8"/>
        <v>30</v>
      </c>
      <c r="AR273" s="29">
        <f t="shared" si="9"/>
        <v>1</v>
      </c>
    </row>
    <row r="274" spans="1:44" x14ac:dyDescent="0.25">
      <c r="A274" s="12" t="s">
        <v>555</v>
      </c>
      <c r="B274" s="13" t="s">
        <v>556</v>
      </c>
      <c r="C274" s="28">
        <v>1</v>
      </c>
      <c r="D274" s="28">
        <v>1</v>
      </c>
      <c r="E274" s="28">
        <v>1</v>
      </c>
      <c r="F274" s="28"/>
      <c r="G274" s="28">
        <v>1</v>
      </c>
      <c r="H274" s="28">
        <v>1</v>
      </c>
      <c r="I274" s="28">
        <v>1</v>
      </c>
      <c r="J274" s="28"/>
      <c r="K274" s="28">
        <v>1</v>
      </c>
      <c r="L274" s="28">
        <v>1</v>
      </c>
      <c r="M274" s="28">
        <v>1</v>
      </c>
      <c r="N274" s="28"/>
      <c r="O274" s="28">
        <v>1</v>
      </c>
      <c r="P274" s="28">
        <v>1</v>
      </c>
      <c r="Q274" s="28">
        <v>1</v>
      </c>
      <c r="R274" s="28"/>
      <c r="S274" s="28">
        <v>1</v>
      </c>
      <c r="T274" s="28">
        <v>1</v>
      </c>
      <c r="U274" s="28">
        <v>1</v>
      </c>
      <c r="V274" s="28"/>
      <c r="W274" s="28">
        <v>1</v>
      </c>
      <c r="X274" s="28">
        <v>1</v>
      </c>
      <c r="Y274" s="28">
        <v>1</v>
      </c>
      <c r="Z274" s="28"/>
      <c r="AA274" s="28">
        <v>1</v>
      </c>
      <c r="AB274" s="28">
        <v>1</v>
      </c>
      <c r="AC274" s="28">
        <v>1</v>
      </c>
      <c r="AD274" s="28"/>
      <c r="AE274" s="28">
        <v>1</v>
      </c>
      <c r="AF274" s="28">
        <v>1</v>
      </c>
      <c r="AG274" s="28">
        <v>1</v>
      </c>
      <c r="AH274" s="28"/>
      <c r="AI274" s="28">
        <v>1</v>
      </c>
      <c r="AJ274" s="28">
        <v>1</v>
      </c>
      <c r="AK274" s="28">
        <v>1</v>
      </c>
      <c r="AL274" s="28"/>
      <c r="AM274" s="28">
        <v>1</v>
      </c>
      <c r="AN274" s="28">
        <v>1</v>
      </c>
      <c r="AO274" s="28">
        <v>1</v>
      </c>
      <c r="AP274" s="28"/>
      <c r="AQ274" s="28">
        <f t="shared" si="8"/>
        <v>30</v>
      </c>
      <c r="AR274" s="29">
        <f t="shared" si="9"/>
        <v>1</v>
      </c>
    </row>
    <row r="275" spans="1:44" x14ac:dyDescent="0.25">
      <c r="A275" s="12" t="s">
        <v>557</v>
      </c>
      <c r="B275" s="13" t="s">
        <v>558</v>
      </c>
      <c r="C275" s="28">
        <v>1</v>
      </c>
      <c r="D275" s="28">
        <v>1</v>
      </c>
      <c r="E275" s="28">
        <v>1</v>
      </c>
      <c r="F275" s="28"/>
      <c r="G275" s="28">
        <v>1</v>
      </c>
      <c r="H275" s="28">
        <v>1</v>
      </c>
      <c r="I275" s="28">
        <v>1</v>
      </c>
      <c r="J275" s="28"/>
      <c r="K275" s="28">
        <v>1</v>
      </c>
      <c r="L275" s="28">
        <v>1</v>
      </c>
      <c r="M275" s="28">
        <v>1</v>
      </c>
      <c r="N275" s="28"/>
      <c r="O275" s="28">
        <v>1</v>
      </c>
      <c r="P275" s="28">
        <v>1</v>
      </c>
      <c r="Q275" s="28">
        <v>1</v>
      </c>
      <c r="R275" s="28"/>
      <c r="S275" s="28">
        <v>1</v>
      </c>
      <c r="T275" s="28">
        <v>1</v>
      </c>
      <c r="U275" s="28">
        <v>1</v>
      </c>
      <c r="V275" s="28"/>
      <c r="W275" s="28">
        <v>1</v>
      </c>
      <c r="X275" s="28">
        <v>1</v>
      </c>
      <c r="Y275" s="28">
        <v>1</v>
      </c>
      <c r="Z275" s="28"/>
      <c r="AA275" s="28">
        <v>1</v>
      </c>
      <c r="AB275" s="28">
        <v>1</v>
      </c>
      <c r="AC275" s="28">
        <v>1</v>
      </c>
      <c r="AD275" s="28"/>
      <c r="AE275" s="28">
        <v>1</v>
      </c>
      <c r="AF275" s="28">
        <v>1</v>
      </c>
      <c r="AG275" s="28">
        <v>1</v>
      </c>
      <c r="AH275" s="28"/>
      <c r="AI275" s="28">
        <v>1</v>
      </c>
      <c r="AJ275" s="28">
        <v>1</v>
      </c>
      <c r="AK275" s="28">
        <v>1</v>
      </c>
      <c r="AL275" s="28"/>
      <c r="AM275" s="28">
        <v>0</v>
      </c>
      <c r="AN275" s="28">
        <v>1</v>
      </c>
      <c r="AO275" s="28">
        <v>1</v>
      </c>
      <c r="AP275" s="28"/>
      <c r="AQ275" s="28">
        <f t="shared" si="8"/>
        <v>29</v>
      </c>
      <c r="AR275" s="29">
        <f t="shared" si="9"/>
        <v>0.96666666666666667</v>
      </c>
    </row>
    <row r="276" spans="1:44" x14ac:dyDescent="0.25">
      <c r="A276" s="12" t="s">
        <v>559</v>
      </c>
      <c r="B276" s="13" t="s">
        <v>560</v>
      </c>
      <c r="C276" s="28">
        <v>1</v>
      </c>
      <c r="D276" s="28">
        <v>1</v>
      </c>
      <c r="E276" s="28">
        <v>1</v>
      </c>
      <c r="F276" s="28"/>
      <c r="G276" s="28">
        <v>1</v>
      </c>
      <c r="H276" s="28">
        <v>1</v>
      </c>
      <c r="I276" s="28">
        <v>1</v>
      </c>
      <c r="J276" s="28"/>
      <c r="K276" s="28">
        <v>1</v>
      </c>
      <c r="L276" s="28">
        <v>1</v>
      </c>
      <c r="M276" s="28">
        <v>1</v>
      </c>
      <c r="N276" s="28"/>
      <c r="O276" s="28">
        <v>1</v>
      </c>
      <c r="P276" s="28">
        <v>1</v>
      </c>
      <c r="Q276" s="28">
        <v>1</v>
      </c>
      <c r="R276" s="28"/>
      <c r="S276" s="28">
        <v>1</v>
      </c>
      <c r="T276" s="28">
        <v>1</v>
      </c>
      <c r="U276" s="28">
        <v>1</v>
      </c>
      <c r="V276" s="28"/>
      <c r="W276" s="28">
        <v>1</v>
      </c>
      <c r="X276" s="28">
        <v>1</v>
      </c>
      <c r="Y276" s="28">
        <v>1</v>
      </c>
      <c r="Z276" s="28"/>
      <c r="AA276" s="28">
        <v>1</v>
      </c>
      <c r="AB276" s="28">
        <v>1</v>
      </c>
      <c r="AC276" s="28">
        <v>1</v>
      </c>
      <c r="AD276" s="28"/>
      <c r="AE276" s="28">
        <v>1</v>
      </c>
      <c r="AF276" s="28">
        <v>1</v>
      </c>
      <c r="AG276" s="28">
        <v>1</v>
      </c>
      <c r="AH276" s="28"/>
      <c r="AI276" s="28">
        <v>1</v>
      </c>
      <c r="AJ276" s="28">
        <v>1</v>
      </c>
      <c r="AK276" s="28">
        <v>1</v>
      </c>
      <c r="AL276" s="28"/>
      <c r="AM276" s="28">
        <v>1</v>
      </c>
      <c r="AN276" s="28">
        <v>1</v>
      </c>
      <c r="AO276" s="28">
        <v>1</v>
      </c>
      <c r="AP276" s="28"/>
      <c r="AQ276" s="28">
        <f t="shared" si="8"/>
        <v>30</v>
      </c>
      <c r="AR276" s="29">
        <f t="shared" si="9"/>
        <v>1</v>
      </c>
    </row>
    <row r="277" spans="1:44" x14ac:dyDescent="0.25">
      <c r="A277" s="12" t="s">
        <v>561</v>
      </c>
      <c r="B277" s="13" t="s">
        <v>562</v>
      </c>
      <c r="C277" s="28">
        <v>1</v>
      </c>
      <c r="D277" s="28">
        <v>0</v>
      </c>
      <c r="E277" s="28">
        <v>1</v>
      </c>
      <c r="F277" s="28"/>
      <c r="G277" s="28">
        <v>1</v>
      </c>
      <c r="H277" s="28">
        <v>0</v>
      </c>
      <c r="I277" s="28">
        <v>1</v>
      </c>
      <c r="J277" s="28"/>
      <c r="K277" s="28">
        <v>1</v>
      </c>
      <c r="L277" s="28">
        <v>0</v>
      </c>
      <c r="M277" s="28">
        <v>1</v>
      </c>
      <c r="N277" s="28"/>
      <c r="O277" s="28">
        <v>1</v>
      </c>
      <c r="P277" s="28">
        <v>0</v>
      </c>
      <c r="Q277" s="28">
        <v>1</v>
      </c>
      <c r="R277" s="28"/>
      <c r="S277" s="28">
        <v>1</v>
      </c>
      <c r="T277" s="28">
        <v>0</v>
      </c>
      <c r="U277" s="28">
        <v>1</v>
      </c>
      <c r="V277" s="28"/>
      <c r="W277" s="28">
        <v>1</v>
      </c>
      <c r="X277" s="28">
        <v>0</v>
      </c>
      <c r="Y277" s="28">
        <v>0</v>
      </c>
      <c r="Z277" s="28"/>
      <c r="AA277" s="28">
        <v>1</v>
      </c>
      <c r="AB277" s="28">
        <v>0</v>
      </c>
      <c r="AC277" s="28">
        <v>1</v>
      </c>
      <c r="AD277" s="28"/>
      <c r="AE277" s="28">
        <v>1</v>
      </c>
      <c r="AF277" s="28">
        <v>0</v>
      </c>
      <c r="AG277" s="28">
        <v>0</v>
      </c>
      <c r="AH277" s="28"/>
      <c r="AI277" s="28">
        <v>1</v>
      </c>
      <c r="AJ277" s="28">
        <v>0</v>
      </c>
      <c r="AK277" s="28">
        <v>1</v>
      </c>
      <c r="AL277" s="28"/>
      <c r="AM277" s="28">
        <v>1</v>
      </c>
      <c r="AN277" s="28">
        <v>0</v>
      </c>
      <c r="AO277" s="28">
        <v>1</v>
      </c>
      <c r="AP277" s="28"/>
      <c r="AQ277" s="28">
        <f t="shared" si="8"/>
        <v>18</v>
      </c>
      <c r="AR277" s="29">
        <f t="shared" si="9"/>
        <v>0.6</v>
      </c>
    </row>
    <row r="278" spans="1:44" x14ac:dyDescent="0.25">
      <c r="A278" s="12" t="s">
        <v>563</v>
      </c>
      <c r="B278" s="13" t="s">
        <v>564</v>
      </c>
      <c r="C278" s="28">
        <v>1</v>
      </c>
      <c r="D278" s="28">
        <v>1</v>
      </c>
      <c r="E278" s="28">
        <v>1</v>
      </c>
      <c r="F278" s="28"/>
      <c r="G278" s="28">
        <v>1</v>
      </c>
      <c r="H278" s="28">
        <v>1</v>
      </c>
      <c r="I278" s="28">
        <v>1</v>
      </c>
      <c r="J278" s="28"/>
      <c r="K278" s="28">
        <v>1</v>
      </c>
      <c r="L278" s="28">
        <v>1</v>
      </c>
      <c r="M278" s="28">
        <v>1</v>
      </c>
      <c r="N278" s="28"/>
      <c r="O278" s="28">
        <v>1</v>
      </c>
      <c r="P278" s="28">
        <v>1</v>
      </c>
      <c r="Q278" s="28">
        <v>1</v>
      </c>
      <c r="R278" s="28"/>
      <c r="S278" s="28">
        <v>1</v>
      </c>
      <c r="T278" s="28">
        <v>1</v>
      </c>
      <c r="U278" s="28">
        <v>1</v>
      </c>
      <c r="V278" s="28"/>
      <c r="W278" s="28">
        <v>1</v>
      </c>
      <c r="X278" s="28">
        <v>1</v>
      </c>
      <c r="Y278" s="28">
        <v>1</v>
      </c>
      <c r="Z278" s="28"/>
      <c r="AA278" s="28">
        <v>1</v>
      </c>
      <c r="AB278" s="28">
        <v>1</v>
      </c>
      <c r="AC278" s="28">
        <v>1</v>
      </c>
      <c r="AD278" s="28"/>
      <c r="AE278" s="28">
        <v>1</v>
      </c>
      <c r="AF278" s="28">
        <v>1</v>
      </c>
      <c r="AG278" s="28">
        <v>1</v>
      </c>
      <c r="AH278" s="28"/>
      <c r="AI278" s="28">
        <v>1</v>
      </c>
      <c r="AJ278" s="28">
        <v>1</v>
      </c>
      <c r="AK278" s="28">
        <v>1</v>
      </c>
      <c r="AL278" s="28"/>
      <c r="AM278" s="28">
        <v>1</v>
      </c>
      <c r="AN278" s="28">
        <v>1</v>
      </c>
      <c r="AO278" s="28">
        <v>1</v>
      </c>
      <c r="AP278" s="28"/>
      <c r="AQ278" s="28">
        <f t="shared" si="8"/>
        <v>30</v>
      </c>
      <c r="AR278" s="29">
        <f t="shared" si="9"/>
        <v>1</v>
      </c>
    </row>
    <row r="279" spans="1:44" x14ac:dyDescent="0.25">
      <c r="A279" s="16" t="s">
        <v>565</v>
      </c>
      <c r="B279" s="13" t="s">
        <v>566</v>
      </c>
      <c r="C279" s="28">
        <v>1</v>
      </c>
      <c r="D279" s="28">
        <v>1</v>
      </c>
      <c r="E279" s="28">
        <v>1</v>
      </c>
      <c r="F279" s="28"/>
      <c r="G279" s="28">
        <v>1</v>
      </c>
      <c r="H279" s="28">
        <v>1</v>
      </c>
      <c r="I279" s="28">
        <v>1</v>
      </c>
      <c r="J279" s="28"/>
      <c r="K279" s="28">
        <v>1</v>
      </c>
      <c r="L279" s="28">
        <v>1</v>
      </c>
      <c r="M279" s="28">
        <v>1</v>
      </c>
      <c r="N279" s="28"/>
      <c r="O279" s="28">
        <v>1</v>
      </c>
      <c r="P279" s="28">
        <v>1</v>
      </c>
      <c r="Q279" s="28">
        <v>1</v>
      </c>
      <c r="R279" s="28"/>
      <c r="S279" s="28">
        <v>1</v>
      </c>
      <c r="T279" s="28">
        <v>1</v>
      </c>
      <c r="U279" s="28">
        <v>1</v>
      </c>
      <c r="V279" s="28"/>
      <c r="W279" s="28">
        <v>0</v>
      </c>
      <c r="X279" s="28">
        <v>1</v>
      </c>
      <c r="Y279" s="28">
        <v>1</v>
      </c>
      <c r="Z279" s="28"/>
      <c r="AA279" s="28">
        <v>1</v>
      </c>
      <c r="AB279" s="28">
        <v>1</v>
      </c>
      <c r="AC279" s="28">
        <v>1</v>
      </c>
      <c r="AD279" s="28"/>
      <c r="AE279" s="28">
        <v>1</v>
      </c>
      <c r="AF279" s="28">
        <v>1</v>
      </c>
      <c r="AG279" s="28">
        <v>1</v>
      </c>
      <c r="AH279" s="28"/>
      <c r="AI279" s="28">
        <v>1</v>
      </c>
      <c r="AJ279" s="28">
        <v>1</v>
      </c>
      <c r="AK279" s="28">
        <v>1</v>
      </c>
      <c r="AL279" s="28"/>
      <c r="AM279" s="28">
        <v>1</v>
      </c>
      <c r="AN279" s="28">
        <v>1</v>
      </c>
      <c r="AO279" s="28">
        <v>1</v>
      </c>
      <c r="AP279" s="28"/>
      <c r="AQ279" s="28">
        <f t="shared" si="8"/>
        <v>29</v>
      </c>
      <c r="AR279" s="29">
        <f t="shared" si="9"/>
        <v>0.96666666666666667</v>
      </c>
    </row>
    <row r="280" spans="1:44" x14ac:dyDescent="0.25">
      <c r="A280" s="16" t="s">
        <v>567</v>
      </c>
      <c r="B280" s="13" t="s">
        <v>568</v>
      </c>
      <c r="C280" s="28">
        <v>1</v>
      </c>
      <c r="D280" s="28">
        <v>1</v>
      </c>
      <c r="E280" s="28">
        <v>1</v>
      </c>
      <c r="F280" s="28"/>
      <c r="G280" s="28">
        <v>1</v>
      </c>
      <c r="H280" s="28">
        <v>1</v>
      </c>
      <c r="I280" s="28">
        <v>1</v>
      </c>
      <c r="J280" s="28"/>
      <c r="K280" s="28">
        <v>1</v>
      </c>
      <c r="L280" s="28">
        <v>1</v>
      </c>
      <c r="M280" s="28">
        <v>1</v>
      </c>
      <c r="N280" s="28"/>
      <c r="O280" s="28">
        <v>1</v>
      </c>
      <c r="P280" s="28">
        <v>1</v>
      </c>
      <c r="Q280" s="28">
        <v>1</v>
      </c>
      <c r="R280" s="28"/>
      <c r="S280" s="28">
        <v>1</v>
      </c>
      <c r="T280" s="28">
        <v>1</v>
      </c>
      <c r="U280" s="28">
        <v>1</v>
      </c>
      <c r="V280" s="28"/>
      <c r="W280" s="28">
        <v>1</v>
      </c>
      <c r="X280" s="28">
        <v>1</v>
      </c>
      <c r="Y280" s="28">
        <v>1</v>
      </c>
      <c r="Z280" s="28"/>
      <c r="AA280" s="28">
        <v>1</v>
      </c>
      <c r="AB280" s="28">
        <v>1</v>
      </c>
      <c r="AC280" s="28">
        <v>1</v>
      </c>
      <c r="AD280" s="28"/>
      <c r="AE280" s="28">
        <v>1</v>
      </c>
      <c r="AF280" s="28">
        <v>1</v>
      </c>
      <c r="AG280" s="28">
        <v>1</v>
      </c>
      <c r="AH280" s="28"/>
      <c r="AI280" s="28">
        <v>1</v>
      </c>
      <c r="AJ280" s="28">
        <v>1</v>
      </c>
      <c r="AK280" s="28">
        <v>1</v>
      </c>
      <c r="AL280" s="28"/>
      <c r="AM280" s="28">
        <v>1</v>
      </c>
      <c r="AN280" s="28">
        <v>1</v>
      </c>
      <c r="AO280" s="28">
        <v>1</v>
      </c>
      <c r="AP280" s="28"/>
      <c r="AQ280" s="28">
        <f t="shared" si="8"/>
        <v>30</v>
      </c>
      <c r="AR280" s="29">
        <f t="shared" si="9"/>
        <v>1</v>
      </c>
    </row>
    <row r="281" spans="1:44" x14ac:dyDescent="0.25">
      <c r="A281" s="12" t="s">
        <v>569</v>
      </c>
      <c r="B281" s="13" t="s">
        <v>570</v>
      </c>
      <c r="C281" s="28">
        <v>1</v>
      </c>
      <c r="D281" s="28">
        <v>1</v>
      </c>
      <c r="E281" s="28">
        <v>1</v>
      </c>
      <c r="F281" s="28"/>
      <c r="G281" s="28">
        <v>1</v>
      </c>
      <c r="H281" s="28">
        <v>1</v>
      </c>
      <c r="I281" s="28">
        <v>1</v>
      </c>
      <c r="J281" s="28"/>
      <c r="K281" s="28">
        <v>1</v>
      </c>
      <c r="L281" s="28">
        <v>1</v>
      </c>
      <c r="M281" s="28">
        <v>1</v>
      </c>
      <c r="N281" s="28"/>
      <c r="O281" s="28">
        <v>1</v>
      </c>
      <c r="P281" s="28">
        <v>1</v>
      </c>
      <c r="Q281" s="28">
        <v>1</v>
      </c>
      <c r="R281" s="28"/>
      <c r="S281" s="28">
        <v>1</v>
      </c>
      <c r="T281" s="28">
        <v>1</v>
      </c>
      <c r="U281" s="28">
        <v>1</v>
      </c>
      <c r="V281" s="28"/>
      <c r="W281" s="28">
        <v>1</v>
      </c>
      <c r="X281" s="28">
        <v>1</v>
      </c>
      <c r="Y281" s="28">
        <v>1</v>
      </c>
      <c r="Z281" s="28"/>
      <c r="AA281" s="28">
        <v>1</v>
      </c>
      <c r="AB281" s="28">
        <v>1</v>
      </c>
      <c r="AC281" s="28">
        <v>1</v>
      </c>
      <c r="AD281" s="28"/>
      <c r="AE281" s="28">
        <v>1</v>
      </c>
      <c r="AF281" s="28">
        <v>1</v>
      </c>
      <c r="AG281" s="28">
        <v>1</v>
      </c>
      <c r="AH281" s="28"/>
      <c r="AI281" s="28">
        <v>1</v>
      </c>
      <c r="AJ281" s="28">
        <v>1</v>
      </c>
      <c r="AK281" s="28">
        <v>1</v>
      </c>
      <c r="AL281" s="28"/>
      <c r="AM281" s="28">
        <v>1</v>
      </c>
      <c r="AN281" s="28">
        <v>1</v>
      </c>
      <c r="AO281" s="28">
        <v>1</v>
      </c>
      <c r="AP281" s="28"/>
      <c r="AQ281" s="28">
        <f t="shared" si="8"/>
        <v>30</v>
      </c>
      <c r="AR281" s="29">
        <f t="shared" si="9"/>
        <v>1</v>
      </c>
    </row>
    <row r="282" spans="1:44" x14ac:dyDescent="0.25">
      <c r="A282" s="12" t="s">
        <v>571</v>
      </c>
      <c r="B282" s="13" t="s">
        <v>572</v>
      </c>
      <c r="C282" s="28">
        <v>1</v>
      </c>
      <c r="D282" s="28">
        <v>1</v>
      </c>
      <c r="E282" s="28">
        <v>1</v>
      </c>
      <c r="F282" s="28"/>
      <c r="G282" s="28">
        <v>1</v>
      </c>
      <c r="H282" s="28">
        <v>1</v>
      </c>
      <c r="I282" s="28">
        <v>1</v>
      </c>
      <c r="J282" s="28"/>
      <c r="K282" s="28">
        <v>1</v>
      </c>
      <c r="L282" s="28">
        <v>1</v>
      </c>
      <c r="M282" s="28">
        <v>1</v>
      </c>
      <c r="N282" s="28"/>
      <c r="O282" s="28">
        <v>0</v>
      </c>
      <c r="P282" s="28">
        <v>0</v>
      </c>
      <c r="Q282" s="28">
        <v>0</v>
      </c>
      <c r="R282" s="28"/>
      <c r="S282" s="28">
        <v>0</v>
      </c>
      <c r="T282" s="28">
        <v>0</v>
      </c>
      <c r="U282" s="28">
        <v>0</v>
      </c>
      <c r="V282" s="28"/>
      <c r="W282" s="28">
        <v>0</v>
      </c>
      <c r="X282" s="28">
        <v>0</v>
      </c>
      <c r="Y282" s="28">
        <v>0</v>
      </c>
      <c r="Z282" s="28"/>
      <c r="AA282" s="28">
        <v>0</v>
      </c>
      <c r="AB282" s="28">
        <v>0</v>
      </c>
      <c r="AC282" s="28">
        <v>0</v>
      </c>
      <c r="AD282" s="28"/>
      <c r="AE282" s="28">
        <v>0</v>
      </c>
      <c r="AF282" s="28">
        <v>0</v>
      </c>
      <c r="AG282" s="28">
        <v>0</v>
      </c>
      <c r="AH282" s="28"/>
      <c r="AI282" s="28">
        <v>0</v>
      </c>
      <c r="AJ282" s="28">
        <v>0</v>
      </c>
      <c r="AK282" s="28">
        <v>0</v>
      </c>
      <c r="AL282" s="28"/>
      <c r="AM282" s="28">
        <v>0</v>
      </c>
      <c r="AN282" s="28">
        <v>0</v>
      </c>
      <c r="AO282" s="28">
        <v>0</v>
      </c>
      <c r="AP282" s="28"/>
      <c r="AQ282" s="28">
        <f t="shared" si="8"/>
        <v>9</v>
      </c>
      <c r="AR282" s="29">
        <f t="shared" si="9"/>
        <v>0.3</v>
      </c>
    </row>
    <row r="283" spans="1:44" x14ac:dyDescent="0.25">
      <c r="A283" s="12" t="s">
        <v>573</v>
      </c>
      <c r="B283" s="13" t="s">
        <v>574</v>
      </c>
      <c r="C283" s="28">
        <v>1</v>
      </c>
      <c r="D283" s="28">
        <v>1</v>
      </c>
      <c r="E283" s="28">
        <v>1</v>
      </c>
      <c r="F283" s="28"/>
      <c r="G283" s="28">
        <v>1</v>
      </c>
      <c r="H283" s="28">
        <v>1</v>
      </c>
      <c r="I283" s="28">
        <v>1</v>
      </c>
      <c r="J283" s="28"/>
      <c r="K283" s="28">
        <v>1</v>
      </c>
      <c r="L283" s="28">
        <v>1</v>
      </c>
      <c r="M283" s="28">
        <v>1</v>
      </c>
      <c r="N283" s="28"/>
      <c r="O283" s="28">
        <v>1</v>
      </c>
      <c r="P283" s="28">
        <v>1</v>
      </c>
      <c r="Q283" s="28">
        <v>1</v>
      </c>
      <c r="R283" s="28"/>
      <c r="S283" s="28">
        <v>1</v>
      </c>
      <c r="T283" s="28">
        <v>1</v>
      </c>
      <c r="U283" s="28">
        <v>1</v>
      </c>
      <c r="V283" s="28"/>
      <c r="W283" s="28">
        <v>1</v>
      </c>
      <c r="X283" s="28">
        <v>1</v>
      </c>
      <c r="Y283" s="28">
        <v>1</v>
      </c>
      <c r="Z283" s="28"/>
      <c r="AA283" s="28">
        <v>1</v>
      </c>
      <c r="AB283" s="28">
        <v>1</v>
      </c>
      <c r="AC283" s="28">
        <v>1</v>
      </c>
      <c r="AD283" s="28"/>
      <c r="AE283" s="28">
        <v>1</v>
      </c>
      <c r="AF283" s="28">
        <v>1</v>
      </c>
      <c r="AG283" s="28">
        <v>1</v>
      </c>
      <c r="AH283" s="28"/>
      <c r="AI283" s="28">
        <v>1</v>
      </c>
      <c r="AJ283" s="28">
        <v>1</v>
      </c>
      <c r="AK283" s="28">
        <v>1</v>
      </c>
      <c r="AL283" s="28"/>
      <c r="AM283" s="28">
        <v>1</v>
      </c>
      <c r="AN283" s="28">
        <v>1</v>
      </c>
      <c r="AO283" s="28">
        <v>1</v>
      </c>
      <c r="AP283" s="28"/>
      <c r="AQ283" s="28">
        <f t="shared" si="8"/>
        <v>30</v>
      </c>
      <c r="AR283" s="29">
        <f t="shared" si="9"/>
        <v>1</v>
      </c>
    </row>
    <row r="284" spans="1:44" x14ac:dyDescent="0.25">
      <c r="A284" s="12" t="s">
        <v>575</v>
      </c>
      <c r="B284" s="13" t="s">
        <v>576</v>
      </c>
      <c r="C284" s="28">
        <v>1</v>
      </c>
      <c r="D284" s="28">
        <v>1</v>
      </c>
      <c r="E284" s="28">
        <v>1</v>
      </c>
      <c r="F284" s="28"/>
      <c r="G284" s="28">
        <v>1</v>
      </c>
      <c r="H284" s="28">
        <v>1</v>
      </c>
      <c r="I284" s="28">
        <v>1</v>
      </c>
      <c r="J284" s="28"/>
      <c r="K284" s="28">
        <v>1</v>
      </c>
      <c r="L284" s="28">
        <v>1</v>
      </c>
      <c r="M284" s="28">
        <v>1</v>
      </c>
      <c r="N284" s="28"/>
      <c r="O284" s="28">
        <v>1</v>
      </c>
      <c r="P284" s="28">
        <v>1</v>
      </c>
      <c r="Q284" s="28">
        <v>1</v>
      </c>
      <c r="R284" s="28"/>
      <c r="S284" s="28">
        <v>1</v>
      </c>
      <c r="T284" s="28">
        <v>1</v>
      </c>
      <c r="U284" s="28">
        <v>1</v>
      </c>
      <c r="V284" s="28"/>
      <c r="W284" s="28">
        <v>1</v>
      </c>
      <c r="X284" s="28">
        <v>1</v>
      </c>
      <c r="Y284" s="28">
        <v>1</v>
      </c>
      <c r="Z284" s="28"/>
      <c r="AA284" s="28">
        <v>1</v>
      </c>
      <c r="AB284" s="28">
        <v>1</v>
      </c>
      <c r="AC284" s="28">
        <v>1</v>
      </c>
      <c r="AD284" s="28"/>
      <c r="AE284" s="28">
        <v>1</v>
      </c>
      <c r="AF284" s="28">
        <v>1</v>
      </c>
      <c r="AG284" s="28">
        <v>1</v>
      </c>
      <c r="AH284" s="28"/>
      <c r="AI284" s="28">
        <v>1</v>
      </c>
      <c r="AJ284" s="28">
        <v>1</v>
      </c>
      <c r="AK284" s="28">
        <v>1</v>
      </c>
      <c r="AL284" s="28"/>
      <c r="AM284" s="28">
        <v>1</v>
      </c>
      <c r="AN284" s="28">
        <v>1</v>
      </c>
      <c r="AO284" s="28">
        <v>1</v>
      </c>
      <c r="AP284" s="28"/>
      <c r="AQ284" s="28">
        <f t="shared" si="8"/>
        <v>30</v>
      </c>
      <c r="AR284" s="29">
        <f t="shared" si="9"/>
        <v>1</v>
      </c>
    </row>
    <row r="285" spans="1:44" x14ac:dyDescent="0.25">
      <c r="A285" s="12" t="s">
        <v>577</v>
      </c>
      <c r="B285" s="13" t="s">
        <v>578</v>
      </c>
      <c r="C285" s="28">
        <v>1</v>
      </c>
      <c r="D285" s="28">
        <v>1</v>
      </c>
      <c r="E285" s="28">
        <v>1</v>
      </c>
      <c r="F285" s="28"/>
      <c r="G285" s="28">
        <v>1</v>
      </c>
      <c r="H285" s="28">
        <v>1</v>
      </c>
      <c r="I285" s="28">
        <v>1</v>
      </c>
      <c r="J285" s="28"/>
      <c r="K285" s="28">
        <v>1</v>
      </c>
      <c r="L285" s="28">
        <v>1</v>
      </c>
      <c r="M285" s="28">
        <v>1</v>
      </c>
      <c r="N285" s="28"/>
      <c r="O285" s="28">
        <v>1</v>
      </c>
      <c r="P285" s="28">
        <v>1</v>
      </c>
      <c r="Q285" s="28">
        <v>1</v>
      </c>
      <c r="R285" s="28"/>
      <c r="S285" s="28">
        <v>1</v>
      </c>
      <c r="T285" s="28">
        <v>1</v>
      </c>
      <c r="U285" s="28">
        <v>1</v>
      </c>
      <c r="V285" s="28"/>
      <c r="W285" s="28">
        <v>0</v>
      </c>
      <c r="X285" s="28">
        <v>0</v>
      </c>
      <c r="Y285" s="28">
        <v>1</v>
      </c>
      <c r="Z285" s="28"/>
      <c r="AA285" s="28">
        <v>1</v>
      </c>
      <c r="AB285" s="28">
        <v>1</v>
      </c>
      <c r="AC285" s="28">
        <v>1</v>
      </c>
      <c r="AD285" s="28"/>
      <c r="AE285" s="28">
        <v>0</v>
      </c>
      <c r="AF285" s="28">
        <v>1</v>
      </c>
      <c r="AG285" s="28">
        <v>1</v>
      </c>
      <c r="AH285" s="28"/>
      <c r="AI285" s="28">
        <v>0</v>
      </c>
      <c r="AJ285" s="28">
        <v>1</v>
      </c>
      <c r="AK285" s="28">
        <v>1</v>
      </c>
      <c r="AL285" s="28"/>
      <c r="AM285" s="28">
        <v>1</v>
      </c>
      <c r="AN285" s="28">
        <v>1</v>
      </c>
      <c r="AO285" s="28">
        <v>1</v>
      </c>
      <c r="AP285" s="28"/>
      <c r="AQ285" s="28">
        <f t="shared" si="8"/>
        <v>26</v>
      </c>
      <c r="AR285" s="29">
        <f t="shared" si="9"/>
        <v>0.8666666666666667</v>
      </c>
    </row>
    <row r="286" spans="1:44" x14ac:dyDescent="0.25">
      <c r="A286" s="12" t="s">
        <v>579</v>
      </c>
      <c r="B286" s="13" t="s">
        <v>580</v>
      </c>
      <c r="C286" s="28">
        <v>1</v>
      </c>
      <c r="D286" s="28">
        <v>1</v>
      </c>
      <c r="E286" s="28">
        <v>1</v>
      </c>
      <c r="F286" s="28"/>
      <c r="G286" s="28">
        <v>1</v>
      </c>
      <c r="H286" s="28">
        <v>1</v>
      </c>
      <c r="I286" s="28">
        <v>1</v>
      </c>
      <c r="J286" s="28"/>
      <c r="K286" s="28">
        <v>1</v>
      </c>
      <c r="L286" s="28">
        <v>1</v>
      </c>
      <c r="M286" s="28">
        <v>1</v>
      </c>
      <c r="N286" s="28"/>
      <c r="O286" s="28">
        <v>1</v>
      </c>
      <c r="P286" s="28">
        <v>1</v>
      </c>
      <c r="Q286" s="28">
        <v>1</v>
      </c>
      <c r="R286" s="28"/>
      <c r="S286" s="28">
        <v>0</v>
      </c>
      <c r="T286" s="28">
        <v>1</v>
      </c>
      <c r="U286" s="28">
        <v>1</v>
      </c>
      <c r="V286" s="28"/>
      <c r="W286" s="28">
        <v>1</v>
      </c>
      <c r="X286" s="28">
        <v>1</v>
      </c>
      <c r="Y286" s="28">
        <v>1</v>
      </c>
      <c r="Z286" s="28"/>
      <c r="AA286" s="28">
        <v>1</v>
      </c>
      <c r="AB286" s="28">
        <v>1</v>
      </c>
      <c r="AC286" s="28">
        <v>1</v>
      </c>
      <c r="AD286" s="28"/>
      <c r="AE286" s="28">
        <v>1</v>
      </c>
      <c r="AF286" s="28">
        <v>1</v>
      </c>
      <c r="AG286" s="28">
        <v>1</v>
      </c>
      <c r="AH286" s="28"/>
      <c r="AI286" s="28">
        <v>1</v>
      </c>
      <c r="AJ286" s="28">
        <v>1</v>
      </c>
      <c r="AK286" s="28">
        <v>1</v>
      </c>
      <c r="AL286" s="28"/>
      <c r="AM286" s="28">
        <v>1</v>
      </c>
      <c r="AN286" s="28">
        <v>1</v>
      </c>
      <c r="AO286" s="28">
        <v>1</v>
      </c>
      <c r="AP286" s="28"/>
      <c r="AQ286" s="28">
        <f t="shared" si="8"/>
        <v>29</v>
      </c>
      <c r="AR286" s="29">
        <f t="shared" si="9"/>
        <v>0.96666666666666667</v>
      </c>
    </row>
    <row r="287" spans="1:44" x14ac:dyDescent="0.25">
      <c r="A287" s="12" t="s">
        <v>581</v>
      </c>
      <c r="B287" s="13" t="s">
        <v>582</v>
      </c>
      <c r="C287" s="28">
        <v>1</v>
      </c>
      <c r="D287" s="28">
        <v>1</v>
      </c>
      <c r="E287" s="28">
        <v>1</v>
      </c>
      <c r="F287" s="28"/>
      <c r="G287" s="28">
        <v>1</v>
      </c>
      <c r="H287" s="28">
        <v>1</v>
      </c>
      <c r="I287" s="28">
        <v>1</v>
      </c>
      <c r="J287" s="28"/>
      <c r="K287" s="28">
        <v>1</v>
      </c>
      <c r="L287" s="28">
        <v>1</v>
      </c>
      <c r="M287" s="28">
        <v>1</v>
      </c>
      <c r="N287" s="28"/>
      <c r="O287" s="28">
        <v>1</v>
      </c>
      <c r="P287" s="28">
        <v>1</v>
      </c>
      <c r="Q287" s="28">
        <v>1</v>
      </c>
      <c r="R287" s="28"/>
      <c r="S287" s="28">
        <v>1</v>
      </c>
      <c r="T287" s="28">
        <v>1</v>
      </c>
      <c r="U287" s="28">
        <v>1</v>
      </c>
      <c r="V287" s="28"/>
      <c r="W287" s="28">
        <v>1</v>
      </c>
      <c r="X287" s="28">
        <v>1</v>
      </c>
      <c r="Y287" s="28">
        <v>1</v>
      </c>
      <c r="Z287" s="28"/>
      <c r="AA287" s="28">
        <v>1</v>
      </c>
      <c r="AB287" s="28">
        <v>1</v>
      </c>
      <c r="AC287" s="28">
        <v>1</v>
      </c>
      <c r="AD287" s="28"/>
      <c r="AE287" s="28">
        <v>1</v>
      </c>
      <c r="AF287" s="28">
        <v>1</v>
      </c>
      <c r="AG287" s="28">
        <v>1</v>
      </c>
      <c r="AH287" s="28"/>
      <c r="AI287" s="28">
        <v>1</v>
      </c>
      <c r="AJ287" s="28">
        <v>1</v>
      </c>
      <c r="AK287" s="28">
        <v>1</v>
      </c>
      <c r="AL287" s="28"/>
      <c r="AM287" s="28">
        <v>1</v>
      </c>
      <c r="AN287" s="28">
        <v>1</v>
      </c>
      <c r="AO287" s="28">
        <v>1</v>
      </c>
      <c r="AP287" s="28"/>
      <c r="AQ287" s="28">
        <f t="shared" si="8"/>
        <v>30</v>
      </c>
      <c r="AR287" s="29">
        <f t="shared" si="9"/>
        <v>1</v>
      </c>
    </row>
    <row r="288" spans="1:44" x14ac:dyDescent="0.25">
      <c r="A288" s="12" t="s">
        <v>583</v>
      </c>
      <c r="B288" s="13" t="s">
        <v>584</v>
      </c>
      <c r="C288" s="28">
        <v>1</v>
      </c>
      <c r="D288" s="28">
        <v>1</v>
      </c>
      <c r="E288" s="28">
        <v>1</v>
      </c>
      <c r="F288" s="28"/>
      <c r="G288" s="28">
        <v>1</v>
      </c>
      <c r="H288" s="28">
        <v>1</v>
      </c>
      <c r="I288" s="28">
        <v>1</v>
      </c>
      <c r="J288" s="28"/>
      <c r="K288" s="28">
        <v>1</v>
      </c>
      <c r="L288" s="28">
        <v>1</v>
      </c>
      <c r="M288" s="28">
        <v>1</v>
      </c>
      <c r="N288" s="28"/>
      <c r="O288" s="28">
        <v>1</v>
      </c>
      <c r="P288" s="28">
        <v>1</v>
      </c>
      <c r="Q288" s="28">
        <v>1</v>
      </c>
      <c r="R288" s="28"/>
      <c r="S288" s="28">
        <v>1</v>
      </c>
      <c r="T288" s="28">
        <v>1</v>
      </c>
      <c r="U288" s="28">
        <v>1</v>
      </c>
      <c r="V288" s="28"/>
      <c r="W288" s="28">
        <v>1</v>
      </c>
      <c r="X288" s="28">
        <v>1</v>
      </c>
      <c r="Y288" s="28">
        <v>1</v>
      </c>
      <c r="Z288" s="28"/>
      <c r="AA288" s="28">
        <v>1</v>
      </c>
      <c r="AB288" s="28">
        <v>1</v>
      </c>
      <c r="AC288" s="28">
        <v>1</v>
      </c>
      <c r="AD288" s="28"/>
      <c r="AE288" s="28">
        <v>1</v>
      </c>
      <c r="AF288" s="28">
        <v>1</v>
      </c>
      <c r="AG288" s="28">
        <v>1</v>
      </c>
      <c r="AH288" s="28"/>
      <c r="AI288" s="28">
        <v>1</v>
      </c>
      <c r="AJ288" s="28">
        <v>1</v>
      </c>
      <c r="AK288" s="28">
        <v>1</v>
      </c>
      <c r="AL288" s="28"/>
      <c r="AM288" s="28">
        <v>1</v>
      </c>
      <c r="AN288" s="28">
        <v>1</v>
      </c>
      <c r="AO288" s="28">
        <v>1</v>
      </c>
      <c r="AP288" s="28"/>
      <c r="AQ288" s="28">
        <f t="shared" si="8"/>
        <v>30</v>
      </c>
      <c r="AR288" s="29">
        <f t="shared" si="9"/>
        <v>1</v>
      </c>
    </row>
    <row r="289" spans="1:44" x14ac:dyDescent="0.25">
      <c r="A289" s="12" t="s">
        <v>585</v>
      </c>
      <c r="B289" s="13" t="s">
        <v>586</v>
      </c>
      <c r="C289" s="28">
        <v>1</v>
      </c>
      <c r="D289" s="28">
        <v>1</v>
      </c>
      <c r="E289" s="28">
        <v>1</v>
      </c>
      <c r="F289" s="28"/>
      <c r="G289" s="28">
        <v>1</v>
      </c>
      <c r="H289" s="28">
        <v>1</v>
      </c>
      <c r="I289" s="28">
        <v>1</v>
      </c>
      <c r="J289" s="28"/>
      <c r="K289" s="28">
        <v>1</v>
      </c>
      <c r="L289" s="28">
        <v>1</v>
      </c>
      <c r="M289" s="28">
        <v>1</v>
      </c>
      <c r="N289" s="28"/>
      <c r="O289" s="28">
        <v>1</v>
      </c>
      <c r="P289" s="28">
        <v>1</v>
      </c>
      <c r="Q289" s="28">
        <v>1</v>
      </c>
      <c r="R289" s="28"/>
      <c r="S289" s="28">
        <v>0</v>
      </c>
      <c r="T289" s="28">
        <v>1</v>
      </c>
      <c r="U289" s="28">
        <v>1</v>
      </c>
      <c r="V289" s="28"/>
      <c r="W289" s="28">
        <v>1</v>
      </c>
      <c r="X289" s="28">
        <v>1</v>
      </c>
      <c r="Y289" s="28">
        <v>1</v>
      </c>
      <c r="Z289" s="28"/>
      <c r="AA289" s="28">
        <v>1</v>
      </c>
      <c r="AB289" s="28">
        <v>1</v>
      </c>
      <c r="AC289" s="28">
        <v>1</v>
      </c>
      <c r="AD289" s="28"/>
      <c r="AE289" s="28">
        <v>1</v>
      </c>
      <c r="AF289" s="28">
        <v>1</v>
      </c>
      <c r="AG289" s="28">
        <v>1</v>
      </c>
      <c r="AH289" s="28"/>
      <c r="AI289" s="28">
        <v>1</v>
      </c>
      <c r="AJ289" s="28">
        <v>1</v>
      </c>
      <c r="AK289" s="28">
        <v>1</v>
      </c>
      <c r="AL289" s="28"/>
      <c r="AM289" s="28">
        <v>1</v>
      </c>
      <c r="AN289" s="28">
        <v>1</v>
      </c>
      <c r="AO289" s="28">
        <v>1</v>
      </c>
      <c r="AP289" s="28"/>
      <c r="AQ289" s="28">
        <f t="shared" si="8"/>
        <v>29</v>
      </c>
      <c r="AR289" s="29">
        <f t="shared" si="9"/>
        <v>0.96666666666666667</v>
      </c>
    </row>
    <row r="290" spans="1:44" x14ac:dyDescent="0.25">
      <c r="A290" s="12" t="s">
        <v>587</v>
      </c>
      <c r="B290" s="13" t="s">
        <v>588</v>
      </c>
      <c r="C290" s="28">
        <v>1</v>
      </c>
      <c r="D290" s="28">
        <v>1</v>
      </c>
      <c r="E290" s="28">
        <v>1</v>
      </c>
      <c r="F290" s="28"/>
      <c r="G290" s="28">
        <v>1</v>
      </c>
      <c r="H290" s="28">
        <v>1</v>
      </c>
      <c r="I290" s="28">
        <v>1</v>
      </c>
      <c r="J290" s="28"/>
      <c r="K290" s="28">
        <v>1</v>
      </c>
      <c r="L290" s="28">
        <v>1</v>
      </c>
      <c r="M290" s="28">
        <v>1</v>
      </c>
      <c r="N290" s="28"/>
      <c r="O290" s="28">
        <v>1</v>
      </c>
      <c r="P290" s="28">
        <v>1</v>
      </c>
      <c r="Q290" s="28">
        <v>1</v>
      </c>
      <c r="R290" s="28"/>
      <c r="S290" s="28">
        <v>1</v>
      </c>
      <c r="T290" s="28">
        <v>1</v>
      </c>
      <c r="U290" s="28">
        <v>1</v>
      </c>
      <c r="V290" s="28"/>
      <c r="W290" s="28">
        <v>0</v>
      </c>
      <c r="X290" s="28">
        <v>0</v>
      </c>
      <c r="Y290" s="28">
        <v>1</v>
      </c>
      <c r="Z290" s="28"/>
      <c r="AA290" s="28">
        <v>1</v>
      </c>
      <c r="AB290" s="28">
        <v>1</v>
      </c>
      <c r="AC290" s="28">
        <v>1</v>
      </c>
      <c r="AD290" s="28"/>
      <c r="AE290" s="28">
        <v>1</v>
      </c>
      <c r="AF290" s="28">
        <v>1</v>
      </c>
      <c r="AG290" s="28">
        <v>1</v>
      </c>
      <c r="AH290" s="28"/>
      <c r="AI290" s="28">
        <v>1</v>
      </c>
      <c r="AJ290" s="28">
        <v>0</v>
      </c>
      <c r="AK290" s="28">
        <v>0</v>
      </c>
      <c r="AL290" s="28"/>
      <c r="AM290" s="28">
        <v>1</v>
      </c>
      <c r="AN290" s="28">
        <v>1</v>
      </c>
      <c r="AO290" s="28">
        <v>1</v>
      </c>
      <c r="AP290" s="28"/>
      <c r="AQ290" s="28">
        <f t="shared" si="8"/>
        <v>26</v>
      </c>
      <c r="AR290" s="29">
        <f t="shared" si="9"/>
        <v>0.8666666666666667</v>
      </c>
    </row>
    <row r="291" spans="1:44" x14ac:dyDescent="0.25">
      <c r="A291" s="12" t="s">
        <v>589</v>
      </c>
      <c r="B291" s="13" t="s">
        <v>590</v>
      </c>
      <c r="C291" s="28">
        <v>1</v>
      </c>
      <c r="D291" s="28">
        <v>1</v>
      </c>
      <c r="E291" s="28">
        <v>1</v>
      </c>
      <c r="F291" s="28"/>
      <c r="G291" s="28">
        <v>1</v>
      </c>
      <c r="H291" s="28">
        <v>1</v>
      </c>
      <c r="I291" s="28">
        <v>1</v>
      </c>
      <c r="J291" s="28"/>
      <c r="K291" s="28">
        <v>1</v>
      </c>
      <c r="L291" s="28">
        <v>1</v>
      </c>
      <c r="M291" s="28">
        <v>1</v>
      </c>
      <c r="N291" s="28"/>
      <c r="O291" s="28">
        <v>1</v>
      </c>
      <c r="P291" s="28">
        <v>1</v>
      </c>
      <c r="Q291" s="28">
        <v>1</v>
      </c>
      <c r="R291" s="28"/>
      <c r="S291" s="28">
        <v>1</v>
      </c>
      <c r="T291" s="28">
        <v>1</v>
      </c>
      <c r="U291" s="28">
        <v>1</v>
      </c>
      <c r="V291" s="28"/>
      <c r="W291" s="28">
        <v>0</v>
      </c>
      <c r="X291" s="28">
        <v>1</v>
      </c>
      <c r="Y291" s="28">
        <v>1</v>
      </c>
      <c r="Z291" s="28"/>
      <c r="AA291" s="28">
        <v>1</v>
      </c>
      <c r="AB291" s="28">
        <v>1</v>
      </c>
      <c r="AC291" s="28">
        <v>1</v>
      </c>
      <c r="AD291" s="28"/>
      <c r="AE291" s="28">
        <v>1</v>
      </c>
      <c r="AF291" s="28">
        <v>1</v>
      </c>
      <c r="AG291" s="28">
        <v>1</v>
      </c>
      <c r="AH291" s="28"/>
      <c r="AI291" s="28">
        <v>0</v>
      </c>
      <c r="AJ291" s="28">
        <v>1</v>
      </c>
      <c r="AK291" s="28">
        <v>1</v>
      </c>
      <c r="AL291" s="28"/>
      <c r="AM291" s="28">
        <v>0</v>
      </c>
      <c r="AN291" s="28">
        <v>1</v>
      </c>
      <c r="AO291" s="28">
        <v>1</v>
      </c>
      <c r="AP291" s="28"/>
      <c r="AQ291" s="28">
        <f t="shared" si="8"/>
        <v>27</v>
      </c>
      <c r="AR291" s="29">
        <f t="shared" si="9"/>
        <v>0.9</v>
      </c>
    </row>
    <row r="292" spans="1:44" x14ac:dyDescent="0.25">
      <c r="A292" s="12" t="s">
        <v>591</v>
      </c>
      <c r="B292" s="13" t="s">
        <v>592</v>
      </c>
      <c r="C292" s="28">
        <v>1</v>
      </c>
      <c r="D292" s="28">
        <v>1</v>
      </c>
      <c r="E292" s="28">
        <v>1</v>
      </c>
      <c r="F292" s="28"/>
      <c r="G292" s="28">
        <v>1</v>
      </c>
      <c r="H292" s="28">
        <v>1</v>
      </c>
      <c r="I292" s="28">
        <v>1</v>
      </c>
      <c r="J292" s="28"/>
      <c r="K292" s="28">
        <v>1</v>
      </c>
      <c r="L292" s="28">
        <v>1</v>
      </c>
      <c r="M292" s="28">
        <v>1</v>
      </c>
      <c r="N292" s="28"/>
      <c r="O292" s="28">
        <v>1</v>
      </c>
      <c r="P292" s="28">
        <v>1</v>
      </c>
      <c r="Q292" s="28">
        <v>1</v>
      </c>
      <c r="R292" s="28"/>
      <c r="S292" s="28">
        <v>1</v>
      </c>
      <c r="T292" s="28">
        <v>1</v>
      </c>
      <c r="U292" s="28">
        <v>1</v>
      </c>
      <c r="V292" s="28"/>
      <c r="W292" s="28">
        <v>1</v>
      </c>
      <c r="X292" s="28">
        <v>1</v>
      </c>
      <c r="Y292" s="28">
        <v>1</v>
      </c>
      <c r="Z292" s="28"/>
      <c r="AA292" s="28">
        <v>1</v>
      </c>
      <c r="AB292" s="28">
        <v>1</v>
      </c>
      <c r="AC292" s="28">
        <v>1</v>
      </c>
      <c r="AD292" s="28"/>
      <c r="AE292" s="28">
        <v>1</v>
      </c>
      <c r="AF292" s="28">
        <v>1</v>
      </c>
      <c r="AG292" s="28">
        <v>1</v>
      </c>
      <c r="AH292" s="28"/>
      <c r="AI292" s="28">
        <v>1</v>
      </c>
      <c r="AJ292" s="28">
        <v>1</v>
      </c>
      <c r="AK292" s="28">
        <v>1</v>
      </c>
      <c r="AL292" s="28"/>
      <c r="AM292" s="28">
        <v>1</v>
      </c>
      <c r="AN292" s="28">
        <v>1</v>
      </c>
      <c r="AO292" s="28">
        <v>1</v>
      </c>
      <c r="AP292" s="28"/>
      <c r="AQ292" s="28">
        <f t="shared" si="8"/>
        <v>30</v>
      </c>
      <c r="AR292" s="29">
        <f t="shared" si="9"/>
        <v>1</v>
      </c>
    </row>
    <row r="293" spans="1:44" x14ac:dyDescent="0.25">
      <c r="A293" s="12" t="s">
        <v>593</v>
      </c>
      <c r="B293" s="13" t="s">
        <v>594</v>
      </c>
      <c r="C293" s="28">
        <v>1</v>
      </c>
      <c r="D293" s="28">
        <v>1</v>
      </c>
      <c r="E293" s="28">
        <v>1</v>
      </c>
      <c r="F293" s="28"/>
      <c r="G293" s="28">
        <v>1</v>
      </c>
      <c r="H293" s="28">
        <v>1</v>
      </c>
      <c r="I293" s="28">
        <v>1</v>
      </c>
      <c r="J293" s="28"/>
      <c r="K293" s="28">
        <v>1</v>
      </c>
      <c r="L293" s="28">
        <v>1</v>
      </c>
      <c r="M293" s="28">
        <v>1</v>
      </c>
      <c r="N293" s="28"/>
      <c r="O293" s="28">
        <v>1</v>
      </c>
      <c r="P293" s="28">
        <v>1</v>
      </c>
      <c r="Q293" s="28">
        <v>1</v>
      </c>
      <c r="R293" s="28"/>
      <c r="S293" s="28">
        <v>1</v>
      </c>
      <c r="T293" s="28">
        <v>1</v>
      </c>
      <c r="U293" s="28">
        <v>1</v>
      </c>
      <c r="V293" s="28"/>
      <c r="W293" s="28">
        <v>1</v>
      </c>
      <c r="X293" s="28">
        <v>1</v>
      </c>
      <c r="Y293" s="28">
        <v>1</v>
      </c>
      <c r="Z293" s="28"/>
      <c r="AA293" s="28">
        <v>1</v>
      </c>
      <c r="AB293" s="28">
        <v>1</v>
      </c>
      <c r="AC293" s="28">
        <v>1</v>
      </c>
      <c r="AD293" s="28"/>
      <c r="AE293" s="28">
        <v>1</v>
      </c>
      <c r="AF293" s="28">
        <v>1</v>
      </c>
      <c r="AG293" s="28">
        <v>1</v>
      </c>
      <c r="AH293" s="28"/>
      <c r="AI293" s="28">
        <v>1</v>
      </c>
      <c r="AJ293" s="28">
        <v>1</v>
      </c>
      <c r="AK293" s="28">
        <v>1</v>
      </c>
      <c r="AL293" s="28"/>
      <c r="AM293" s="28">
        <v>1</v>
      </c>
      <c r="AN293" s="28">
        <v>1</v>
      </c>
      <c r="AO293" s="28">
        <v>1</v>
      </c>
      <c r="AP293" s="28"/>
      <c r="AQ293" s="28">
        <f t="shared" si="8"/>
        <v>30</v>
      </c>
      <c r="AR293" s="29">
        <f t="shared" si="9"/>
        <v>1</v>
      </c>
    </row>
    <row r="294" spans="1:44" x14ac:dyDescent="0.25">
      <c r="A294" s="12" t="s">
        <v>595</v>
      </c>
      <c r="B294" s="13" t="s">
        <v>596</v>
      </c>
      <c r="C294" s="28">
        <v>1</v>
      </c>
      <c r="D294" s="28">
        <v>1</v>
      </c>
      <c r="E294" s="28">
        <v>1</v>
      </c>
      <c r="F294" s="28"/>
      <c r="G294" s="28">
        <v>1</v>
      </c>
      <c r="H294" s="28">
        <v>1</v>
      </c>
      <c r="I294" s="28">
        <v>1</v>
      </c>
      <c r="J294" s="28"/>
      <c r="K294" s="28">
        <v>1</v>
      </c>
      <c r="L294" s="28">
        <v>1</v>
      </c>
      <c r="M294" s="28">
        <v>1</v>
      </c>
      <c r="N294" s="28"/>
      <c r="O294" s="28">
        <v>1</v>
      </c>
      <c r="P294" s="28">
        <v>1</v>
      </c>
      <c r="Q294" s="28">
        <v>1</v>
      </c>
      <c r="R294" s="28"/>
      <c r="S294" s="28">
        <v>1</v>
      </c>
      <c r="T294" s="28">
        <v>1</v>
      </c>
      <c r="U294" s="28">
        <v>1</v>
      </c>
      <c r="V294" s="28"/>
      <c r="W294" s="28">
        <v>1</v>
      </c>
      <c r="X294" s="28">
        <v>1</v>
      </c>
      <c r="Y294" s="28">
        <v>1</v>
      </c>
      <c r="Z294" s="28"/>
      <c r="AA294" s="28">
        <v>1</v>
      </c>
      <c r="AB294" s="28">
        <v>1</v>
      </c>
      <c r="AC294" s="28">
        <v>1</v>
      </c>
      <c r="AD294" s="28"/>
      <c r="AE294" s="28">
        <v>1</v>
      </c>
      <c r="AF294" s="28">
        <v>1</v>
      </c>
      <c r="AG294" s="28">
        <v>1</v>
      </c>
      <c r="AH294" s="28"/>
      <c r="AI294" s="28">
        <v>1</v>
      </c>
      <c r="AJ294" s="28">
        <v>1</v>
      </c>
      <c r="AK294" s="28">
        <v>1</v>
      </c>
      <c r="AL294" s="28"/>
      <c r="AM294" s="28">
        <v>1</v>
      </c>
      <c r="AN294" s="28">
        <v>1</v>
      </c>
      <c r="AO294" s="28">
        <v>1</v>
      </c>
      <c r="AP294" s="28"/>
      <c r="AQ294" s="28">
        <f t="shared" si="8"/>
        <v>30</v>
      </c>
      <c r="AR294" s="29">
        <f t="shared" si="9"/>
        <v>1</v>
      </c>
    </row>
    <row r="295" spans="1:44" x14ac:dyDescent="0.25">
      <c r="A295" s="12" t="s">
        <v>597</v>
      </c>
      <c r="B295" s="13" t="s">
        <v>598</v>
      </c>
      <c r="C295" s="28">
        <v>1</v>
      </c>
      <c r="D295" s="28">
        <v>1</v>
      </c>
      <c r="E295" s="28">
        <v>1</v>
      </c>
      <c r="F295" s="28"/>
      <c r="G295" s="28">
        <v>1</v>
      </c>
      <c r="H295" s="28">
        <v>1</v>
      </c>
      <c r="I295" s="28">
        <v>1</v>
      </c>
      <c r="J295" s="28"/>
      <c r="K295" s="28">
        <v>1</v>
      </c>
      <c r="L295" s="28">
        <v>1</v>
      </c>
      <c r="M295" s="28">
        <v>1</v>
      </c>
      <c r="N295" s="28"/>
      <c r="O295" s="28">
        <v>1</v>
      </c>
      <c r="P295" s="28">
        <v>1</v>
      </c>
      <c r="Q295" s="28">
        <v>1</v>
      </c>
      <c r="R295" s="28"/>
      <c r="S295" s="28">
        <v>1</v>
      </c>
      <c r="T295" s="28">
        <v>1</v>
      </c>
      <c r="U295" s="28">
        <v>1</v>
      </c>
      <c r="V295" s="28"/>
      <c r="W295" s="28">
        <v>1</v>
      </c>
      <c r="X295" s="28">
        <v>1</v>
      </c>
      <c r="Y295" s="28">
        <v>1</v>
      </c>
      <c r="Z295" s="28"/>
      <c r="AA295" s="28">
        <v>1</v>
      </c>
      <c r="AB295" s="28">
        <v>1</v>
      </c>
      <c r="AC295" s="28">
        <v>1</v>
      </c>
      <c r="AD295" s="28"/>
      <c r="AE295" s="28">
        <v>1</v>
      </c>
      <c r="AF295" s="28">
        <v>1</v>
      </c>
      <c r="AG295" s="28">
        <v>1</v>
      </c>
      <c r="AH295" s="28"/>
      <c r="AI295" s="28">
        <v>1</v>
      </c>
      <c r="AJ295" s="28">
        <v>1</v>
      </c>
      <c r="AK295" s="28">
        <v>1</v>
      </c>
      <c r="AL295" s="28"/>
      <c r="AM295" s="28">
        <v>1</v>
      </c>
      <c r="AN295" s="28">
        <v>1</v>
      </c>
      <c r="AO295" s="28">
        <v>1</v>
      </c>
      <c r="AP295" s="28"/>
      <c r="AQ295" s="28">
        <f t="shared" si="8"/>
        <v>30</v>
      </c>
      <c r="AR295" s="29">
        <f t="shared" si="9"/>
        <v>1</v>
      </c>
    </row>
    <row r="296" spans="1:44" x14ac:dyDescent="0.25">
      <c r="A296" s="12" t="s">
        <v>599</v>
      </c>
      <c r="B296" s="13" t="s">
        <v>600</v>
      </c>
      <c r="C296" s="28">
        <v>1</v>
      </c>
      <c r="D296" s="28">
        <v>1</v>
      </c>
      <c r="E296" s="28">
        <v>1</v>
      </c>
      <c r="F296" s="28"/>
      <c r="G296" s="28">
        <v>1</v>
      </c>
      <c r="H296" s="28">
        <v>1</v>
      </c>
      <c r="I296" s="28">
        <v>1</v>
      </c>
      <c r="J296" s="28"/>
      <c r="K296" s="28">
        <v>1</v>
      </c>
      <c r="L296" s="28">
        <v>1</v>
      </c>
      <c r="M296" s="28">
        <v>1</v>
      </c>
      <c r="N296" s="28"/>
      <c r="O296" s="28">
        <v>0</v>
      </c>
      <c r="P296" s="28">
        <v>1</v>
      </c>
      <c r="Q296" s="28">
        <v>1</v>
      </c>
      <c r="R296" s="28"/>
      <c r="S296" s="28">
        <v>1</v>
      </c>
      <c r="T296" s="28">
        <v>1</v>
      </c>
      <c r="U296" s="28">
        <v>1</v>
      </c>
      <c r="V296" s="28"/>
      <c r="W296" s="28">
        <v>1</v>
      </c>
      <c r="X296" s="28">
        <v>1</v>
      </c>
      <c r="Y296" s="28">
        <v>1</v>
      </c>
      <c r="Z296" s="28"/>
      <c r="AA296" s="28">
        <v>1</v>
      </c>
      <c r="AB296" s="28">
        <v>1</v>
      </c>
      <c r="AC296" s="28">
        <v>1</v>
      </c>
      <c r="AD296" s="28"/>
      <c r="AE296" s="28">
        <v>1</v>
      </c>
      <c r="AF296" s="28">
        <v>1</v>
      </c>
      <c r="AG296" s="28">
        <v>1</v>
      </c>
      <c r="AH296" s="28"/>
      <c r="AI296" s="28">
        <v>1</v>
      </c>
      <c r="AJ296" s="28">
        <v>1</v>
      </c>
      <c r="AK296" s="28">
        <v>1</v>
      </c>
      <c r="AL296" s="28"/>
      <c r="AM296" s="28">
        <v>1</v>
      </c>
      <c r="AN296" s="28">
        <v>1</v>
      </c>
      <c r="AO296" s="28">
        <v>1</v>
      </c>
      <c r="AP296" s="28"/>
      <c r="AQ296" s="28">
        <f t="shared" si="8"/>
        <v>29</v>
      </c>
      <c r="AR296" s="29">
        <f t="shared" si="9"/>
        <v>0.96666666666666667</v>
      </c>
    </row>
    <row r="297" spans="1:44" x14ac:dyDescent="0.25">
      <c r="A297" s="12" t="s">
        <v>601</v>
      </c>
      <c r="B297" s="13" t="s">
        <v>602</v>
      </c>
      <c r="C297" s="28">
        <v>1</v>
      </c>
      <c r="D297" s="28">
        <v>1</v>
      </c>
      <c r="E297" s="28">
        <v>1</v>
      </c>
      <c r="F297" s="28"/>
      <c r="G297" s="28">
        <v>1</v>
      </c>
      <c r="H297" s="28">
        <v>1</v>
      </c>
      <c r="I297" s="28">
        <v>1</v>
      </c>
      <c r="J297" s="28"/>
      <c r="K297" s="28">
        <v>1</v>
      </c>
      <c r="L297" s="28">
        <v>1</v>
      </c>
      <c r="M297" s="28">
        <v>1</v>
      </c>
      <c r="N297" s="28"/>
      <c r="O297" s="28">
        <v>1</v>
      </c>
      <c r="P297" s="28">
        <v>1</v>
      </c>
      <c r="Q297" s="28">
        <v>1</v>
      </c>
      <c r="R297" s="28"/>
      <c r="S297" s="28">
        <v>1</v>
      </c>
      <c r="T297" s="28">
        <v>1</v>
      </c>
      <c r="U297" s="28">
        <v>1</v>
      </c>
      <c r="V297" s="28"/>
      <c r="W297" s="28">
        <v>1</v>
      </c>
      <c r="X297" s="28">
        <v>1</v>
      </c>
      <c r="Y297" s="28">
        <v>1</v>
      </c>
      <c r="Z297" s="28"/>
      <c r="AA297" s="28">
        <v>1</v>
      </c>
      <c r="AB297" s="28">
        <v>1</v>
      </c>
      <c r="AC297" s="28">
        <v>1</v>
      </c>
      <c r="AD297" s="28"/>
      <c r="AE297" s="28">
        <v>1</v>
      </c>
      <c r="AF297" s="28">
        <v>1</v>
      </c>
      <c r="AG297" s="28">
        <v>1</v>
      </c>
      <c r="AH297" s="28"/>
      <c r="AI297" s="28">
        <v>1</v>
      </c>
      <c r="AJ297" s="28">
        <v>1</v>
      </c>
      <c r="AK297" s="28">
        <v>1</v>
      </c>
      <c r="AL297" s="28"/>
      <c r="AM297" s="28">
        <v>1</v>
      </c>
      <c r="AN297" s="28">
        <v>1</v>
      </c>
      <c r="AO297" s="28">
        <v>1</v>
      </c>
      <c r="AP297" s="28"/>
      <c r="AQ297" s="28">
        <f t="shared" si="8"/>
        <v>30</v>
      </c>
      <c r="AR297" s="29">
        <f t="shared" si="9"/>
        <v>1</v>
      </c>
    </row>
    <row r="298" spans="1:44" x14ac:dyDescent="0.25">
      <c r="A298" s="12" t="s">
        <v>603</v>
      </c>
      <c r="B298" s="13" t="s">
        <v>604</v>
      </c>
      <c r="C298" s="28">
        <v>1</v>
      </c>
      <c r="D298" s="28">
        <v>1</v>
      </c>
      <c r="E298" s="28">
        <v>1</v>
      </c>
      <c r="F298" s="28"/>
      <c r="G298" s="28">
        <v>1</v>
      </c>
      <c r="H298" s="28">
        <v>1</v>
      </c>
      <c r="I298" s="28">
        <v>1</v>
      </c>
      <c r="J298" s="28"/>
      <c r="K298" s="28">
        <v>1</v>
      </c>
      <c r="L298" s="28">
        <v>1</v>
      </c>
      <c r="M298" s="28">
        <v>1</v>
      </c>
      <c r="N298" s="28"/>
      <c r="O298" s="28">
        <v>1</v>
      </c>
      <c r="P298" s="28">
        <v>1</v>
      </c>
      <c r="Q298" s="28">
        <v>1</v>
      </c>
      <c r="R298" s="28"/>
      <c r="S298" s="28">
        <v>1</v>
      </c>
      <c r="T298" s="28">
        <v>1</v>
      </c>
      <c r="U298" s="28">
        <v>1</v>
      </c>
      <c r="V298" s="28"/>
      <c r="W298" s="28">
        <v>1</v>
      </c>
      <c r="X298" s="28">
        <v>1</v>
      </c>
      <c r="Y298" s="28">
        <v>1</v>
      </c>
      <c r="Z298" s="28"/>
      <c r="AA298" s="28">
        <v>1</v>
      </c>
      <c r="AB298" s="28">
        <v>1</v>
      </c>
      <c r="AC298" s="28">
        <v>1</v>
      </c>
      <c r="AD298" s="28"/>
      <c r="AE298" s="28">
        <v>1</v>
      </c>
      <c r="AF298" s="28">
        <v>1</v>
      </c>
      <c r="AG298" s="28">
        <v>1</v>
      </c>
      <c r="AH298" s="28"/>
      <c r="AI298" s="28">
        <v>1</v>
      </c>
      <c r="AJ298" s="28">
        <v>1</v>
      </c>
      <c r="AK298" s="28">
        <v>1</v>
      </c>
      <c r="AL298" s="28"/>
      <c r="AM298" s="28">
        <v>1</v>
      </c>
      <c r="AN298" s="28">
        <v>1</v>
      </c>
      <c r="AO298" s="28">
        <v>1</v>
      </c>
      <c r="AP298" s="28"/>
      <c r="AQ298" s="28">
        <f t="shared" si="8"/>
        <v>30</v>
      </c>
      <c r="AR298" s="29">
        <f t="shared" si="9"/>
        <v>1</v>
      </c>
    </row>
    <row r="299" spans="1:44" x14ac:dyDescent="0.25">
      <c r="A299" s="12" t="s">
        <v>605</v>
      </c>
      <c r="B299" s="13" t="s">
        <v>606</v>
      </c>
      <c r="C299" s="28">
        <v>1</v>
      </c>
      <c r="D299" s="28">
        <v>1</v>
      </c>
      <c r="E299" s="28">
        <v>1</v>
      </c>
      <c r="F299" s="28"/>
      <c r="G299" s="28">
        <v>1</v>
      </c>
      <c r="H299" s="28">
        <v>1</v>
      </c>
      <c r="I299" s="28">
        <v>1</v>
      </c>
      <c r="J299" s="28"/>
      <c r="K299" s="28">
        <v>1</v>
      </c>
      <c r="L299" s="28">
        <v>1</v>
      </c>
      <c r="M299" s="28">
        <v>1</v>
      </c>
      <c r="N299" s="28"/>
      <c r="O299" s="28">
        <v>1</v>
      </c>
      <c r="P299" s="28">
        <v>1</v>
      </c>
      <c r="Q299" s="28">
        <v>1</v>
      </c>
      <c r="R299" s="28"/>
      <c r="S299" s="28">
        <v>1</v>
      </c>
      <c r="T299" s="28">
        <v>1</v>
      </c>
      <c r="U299" s="28">
        <v>1</v>
      </c>
      <c r="V299" s="28"/>
      <c r="W299" s="28">
        <v>1</v>
      </c>
      <c r="X299" s="28">
        <v>1</v>
      </c>
      <c r="Y299" s="28">
        <v>1</v>
      </c>
      <c r="Z299" s="28"/>
      <c r="AA299" s="28">
        <v>1</v>
      </c>
      <c r="AB299" s="28">
        <v>1</v>
      </c>
      <c r="AC299" s="28">
        <v>1</v>
      </c>
      <c r="AD299" s="28"/>
      <c r="AE299" s="28">
        <v>1</v>
      </c>
      <c r="AF299" s="28">
        <v>1</v>
      </c>
      <c r="AG299" s="28">
        <v>1</v>
      </c>
      <c r="AH299" s="28"/>
      <c r="AI299" s="28">
        <v>1</v>
      </c>
      <c r="AJ299" s="28">
        <v>1</v>
      </c>
      <c r="AK299" s="28">
        <v>1</v>
      </c>
      <c r="AL299" s="28"/>
      <c r="AM299" s="28">
        <v>1</v>
      </c>
      <c r="AN299" s="28">
        <v>1</v>
      </c>
      <c r="AO299" s="28">
        <v>1</v>
      </c>
      <c r="AP299" s="28"/>
      <c r="AQ299" s="28">
        <f t="shared" si="8"/>
        <v>30</v>
      </c>
      <c r="AR299" s="29">
        <f t="shared" si="9"/>
        <v>1</v>
      </c>
    </row>
    <row r="300" spans="1:44" x14ac:dyDescent="0.25">
      <c r="A300" s="12" t="s">
        <v>607</v>
      </c>
      <c r="B300" s="13" t="s">
        <v>608</v>
      </c>
      <c r="C300" s="28">
        <v>1</v>
      </c>
      <c r="D300" s="28">
        <v>1</v>
      </c>
      <c r="E300" s="28">
        <v>1</v>
      </c>
      <c r="F300" s="28"/>
      <c r="G300" s="28">
        <v>1</v>
      </c>
      <c r="H300" s="28">
        <v>1</v>
      </c>
      <c r="I300" s="28">
        <v>1</v>
      </c>
      <c r="J300" s="28"/>
      <c r="K300" s="28">
        <v>1</v>
      </c>
      <c r="L300" s="28">
        <v>1</v>
      </c>
      <c r="M300" s="28">
        <v>1</v>
      </c>
      <c r="N300" s="28"/>
      <c r="O300" s="28">
        <v>1</v>
      </c>
      <c r="P300" s="28">
        <v>1</v>
      </c>
      <c r="Q300" s="28">
        <v>1</v>
      </c>
      <c r="R300" s="28"/>
      <c r="S300" s="28">
        <v>1</v>
      </c>
      <c r="T300" s="28">
        <v>1</v>
      </c>
      <c r="U300" s="28">
        <v>1</v>
      </c>
      <c r="V300" s="28"/>
      <c r="W300" s="28">
        <v>1</v>
      </c>
      <c r="X300" s="28">
        <v>1</v>
      </c>
      <c r="Y300" s="28">
        <v>1</v>
      </c>
      <c r="Z300" s="28"/>
      <c r="AA300" s="28">
        <v>1</v>
      </c>
      <c r="AB300" s="28">
        <v>1</v>
      </c>
      <c r="AC300" s="28">
        <v>1</v>
      </c>
      <c r="AD300" s="28"/>
      <c r="AE300" s="28">
        <v>1</v>
      </c>
      <c r="AF300" s="28">
        <v>1</v>
      </c>
      <c r="AG300" s="28">
        <v>1</v>
      </c>
      <c r="AH300" s="28"/>
      <c r="AI300" s="28">
        <v>1</v>
      </c>
      <c r="AJ300" s="28">
        <v>1</v>
      </c>
      <c r="AK300" s="28">
        <v>1</v>
      </c>
      <c r="AL300" s="28"/>
      <c r="AM300" s="28">
        <v>1</v>
      </c>
      <c r="AN300" s="28">
        <v>1</v>
      </c>
      <c r="AO300" s="28">
        <v>1</v>
      </c>
      <c r="AP300" s="28"/>
      <c r="AQ300" s="28">
        <f t="shared" si="8"/>
        <v>30</v>
      </c>
      <c r="AR300" s="29">
        <f t="shared" si="9"/>
        <v>1</v>
      </c>
    </row>
    <row r="301" spans="1:44" x14ac:dyDescent="0.25">
      <c r="A301" s="12" t="s">
        <v>609</v>
      </c>
      <c r="B301" s="13" t="s">
        <v>610</v>
      </c>
      <c r="C301" s="28">
        <v>1</v>
      </c>
      <c r="D301" s="28">
        <v>1</v>
      </c>
      <c r="E301" s="28">
        <v>1</v>
      </c>
      <c r="F301" s="28"/>
      <c r="G301" s="28">
        <v>1</v>
      </c>
      <c r="H301" s="28">
        <v>1</v>
      </c>
      <c r="I301" s="28">
        <v>1</v>
      </c>
      <c r="J301" s="28"/>
      <c r="K301" s="28">
        <v>1</v>
      </c>
      <c r="L301" s="28">
        <v>1</v>
      </c>
      <c r="M301" s="28">
        <v>1</v>
      </c>
      <c r="N301" s="28"/>
      <c r="O301" s="28">
        <v>1</v>
      </c>
      <c r="P301" s="28">
        <v>1</v>
      </c>
      <c r="Q301" s="28">
        <v>1</v>
      </c>
      <c r="R301" s="28"/>
      <c r="S301" s="28">
        <v>1</v>
      </c>
      <c r="T301" s="28">
        <v>1</v>
      </c>
      <c r="U301" s="28">
        <v>1</v>
      </c>
      <c r="V301" s="28"/>
      <c r="W301" s="28">
        <v>1</v>
      </c>
      <c r="X301" s="28">
        <v>1</v>
      </c>
      <c r="Y301" s="28">
        <v>1</v>
      </c>
      <c r="Z301" s="28"/>
      <c r="AA301" s="28">
        <v>1</v>
      </c>
      <c r="AB301" s="28">
        <v>1</v>
      </c>
      <c r="AC301" s="28">
        <v>1</v>
      </c>
      <c r="AD301" s="28"/>
      <c r="AE301" s="28">
        <v>1</v>
      </c>
      <c r="AF301" s="28">
        <v>1</v>
      </c>
      <c r="AG301" s="28">
        <v>1</v>
      </c>
      <c r="AH301" s="28"/>
      <c r="AI301" s="28">
        <v>1</v>
      </c>
      <c r="AJ301" s="28">
        <v>1</v>
      </c>
      <c r="AK301" s="28">
        <v>1</v>
      </c>
      <c r="AL301" s="28"/>
      <c r="AM301" s="28">
        <v>1</v>
      </c>
      <c r="AN301" s="28">
        <v>1</v>
      </c>
      <c r="AO301" s="28">
        <v>1</v>
      </c>
      <c r="AP301" s="28"/>
      <c r="AQ301" s="28">
        <f t="shared" si="8"/>
        <v>30</v>
      </c>
      <c r="AR301" s="29">
        <f t="shared" si="9"/>
        <v>1</v>
      </c>
    </row>
    <row r="302" spans="1:44" x14ac:dyDescent="0.25">
      <c r="A302" s="12" t="s">
        <v>611</v>
      </c>
      <c r="B302" s="13" t="s">
        <v>612</v>
      </c>
      <c r="C302" s="28">
        <v>1</v>
      </c>
      <c r="D302" s="28">
        <v>1</v>
      </c>
      <c r="E302" s="28">
        <v>1</v>
      </c>
      <c r="F302" s="28"/>
      <c r="G302" s="28">
        <v>1</v>
      </c>
      <c r="H302" s="28">
        <v>1</v>
      </c>
      <c r="I302" s="28">
        <v>1</v>
      </c>
      <c r="J302" s="28"/>
      <c r="K302" s="28">
        <v>1</v>
      </c>
      <c r="L302" s="28">
        <v>1</v>
      </c>
      <c r="M302" s="28">
        <v>1</v>
      </c>
      <c r="N302" s="28"/>
      <c r="O302" s="28">
        <v>0</v>
      </c>
      <c r="P302" s="28">
        <v>1</v>
      </c>
      <c r="Q302" s="28">
        <v>1</v>
      </c>
      <c r="R302" s="28"/>
      <c r="S302" s="28">
        <v>1</v>
      </c>
      <c r="T302" s="28">
        <v>1</v>
      </c>
      <c r="U302" s="28">
        <v>1</v>
      </c>
      <c r="V302" s="28"/>
      <c r="W302" s="28">
        <v>0</v>
      </c>
      <c r="X302" s="28">
        <v>1</v>
      </c>
      <c r="Y302" s="28">
        <v>1</v>
      </c>
      <c r="Z302" s="28"/>
      <c r="AA302" s="28">
        <v>1</v>
      </c>
      <c r="AB302" s="28">
        <v>1</v>
      </c>
      <c r="AC302" s="28">
        <v>1</v>
      </c>
      <c r="AD302" s="28"/>
      <c r="AE302" s="28">
        <v>0</v>
      </c>
      <c r="AF302" s="28">
        <v>1</v>
      </c>
      <c r="AG302" s="28">
        <v>1</v>
      </c>
      <c r="AH302" s="28"/>
      <c r="AI302" s="28">
        <v>1</v>
      </c>
      <c r="AJ302" s="28">
        <v>1</v>
      </c>
      <c r="AK302" s="28">
        <v>1</v>
      </c>
      <c r="AL302" s="28"/>
      <c r="AM302" s="28">
        <v>1</v>
      </c>
      <c r="AN302" s="28">
        <v>1</v>
      </c>
      <c r="AO302" s="28">
        <v>1</v>
      </c>
      <c r="AP302" s="28"/>
      <c r="AQ302" s="28">
        <f t="shared" si="8"/>
        <v>27</v>
      </c>
      <c r="AR302" s="29">
        <f t="shared" si="9"/>
        <v>0.9</v>
      </c>
    </row>
    <row r="303" spans="1:44" x14ac:dyDescent="0.25">
      <c r="A303" s="12" t="s">
        <v>613</v>
      </c>
      <c r="B303" s="13" t="s">
        <v>614</v>
      </c>
      <c r="C303" s="28">
        <v>1</v>
      </c>
      <c r="D303" s="28">
        <v>1</v>
      </c>
      <c r="E303" s="28">
        <v>1</v>
      </c>
      <c r="F303" s="28"/>
      <c r="G303" s="28">
        <v>1</v>
      </c>
      <c r="H303" s="28">
        <v>1</v>
      </c>
      <c r="I303" s="28">
        <v>1</v>
      </c>
      <c r="J303" s="28"/>
      <c r="K303" s="28">
        <v>1</v>
      </c>
      <c r="L303" s="28">
        <v>1</v>
      </c>
      <c r="M303" s="28">
        <v>1</v>
      </c>
      <c r="N303" s="28"/>
      <c r="O303" s="28">
        <v>1</v>
      </c>
      <c r="P303" s="28">
        <v>1</v>
      </c>
      <c r="Q303" s="28">
        <v>1</v>
      </c>
      <c r="R303" s="28"/>
      <c r="S303" s="28">
        <v>1</v>
      </c>
      <c r="T303" s="28">
        <v>1</v>
      </c>
      <c r="U303" s="28">
        <v>1</v>
      </c>
      <c r="V303" s="28"/>
      <c r="W303" s="28">
        <v>1</v>
      </c>
      <c r="X303" s="28">
        <v>1</v>
      </c>
      <c r="Y303" s="28">
        <v>1</v>
      </c>
      <c r="Z303" s="28"/>
      <c r="AA303" s="28">
        <v>1</v>
      </c>
      <c r="AB303" s="28">
        <v>1</v>
      </c>
      <c r="AC303" s="28">
        <v>1</v>
      </c>
      <c r="AD303" s="28"/>
      <c r="AE303" s="28">
        <v>1</v>
      </c>
      <c r="AF303" s="28">
        <v>1</v>
      </c>
      <c r="AG303" s="28">
        <v>1</v>
      </c>
      <c r="AH303" s="28"/>
      <c r="AI303" s="28">
        <v>1</v>
      </c>
      <c r="AJ303" s="28">
        <v>1</v>
      </c>
      <c r="AK303" s="28">
        <v>1</v>
      </c>
      <c r="AL303" s="28"/>
      <c r="AM303" s="28">
        <v>1</v>
      </c>
      <c r="AN303" s="28">
        <v>1</v>
      </c>
      <c r="AO303" s="28">
        <v>0</v>
      </c>
      <c r="AP303" s="28"/>
      <c r="AQ303" s="28">
        <f t="shared" si="8"/>
        <v>29</v>
      </c>
      <c r="AR303" s="29">
        <f t="shared" si="9"/>
        <v>0.96666666666666667</v>
      </c>
    </row>
    <row r="304" spans="1:44" x14ac:dyDescent="0.25">
      <c r="A304" s="12" t="s">
        <v>615</v>
      </c>
      <c r="B304" s="13" t="s">
        <v>616</v>
      </c>
      <c r="C304" s="28">
        <v>1</v>
      </c>
      <c r="D304" s="28">
        <v>1</v>
      </c>
      <c r="E304" s="28">
        <v>1</v>
      </c>
      <c r="F304" s="28"/>
      <c r="G304" s="28">
        <v>1</v>
      </c>
      <c r="H304" s="28">
        <v>1</v>
      </c>
      <c r="I304" s="28">
        <v>1</v>
      </c>
      <c r="J304" s="28"/>
      <c r="K304" s="28">
        <v>1</v>
      </c>
      <c r="L304" s="28">
        <v>1</v>
      </c>
      <c r="M304" s="28">
        <v>1</v>
      </c>
      <c r="N304" s="28"/>
      <c r="O304" s="28">
        <v>1</v>
      </c>
      <c r="P304" s="28">
        <v>1</v>
      </c>
      <c r="Q304" s="28">
        <v>1</v>
      </c>
      <c r="R304" s="28"/>
      <c r="S304" s="28">
        <v>1</v>
      </c>
      <c r="T304" s="28">
        <v>1</v>
      </c>
      <c r="U304" s="28">
        <v>1</v>
      </c>
      <c r="V304" s="28"/>
      <c r="W304" s="28">
        <v>1</v>
      </c>
      <c r="X304" s="28">
        <v>1</v>
      </c>
      <c r="Y304" s="28">
        <v>1</v>
      </c>
      <c r="Z304" s="28"/>
      <c r="AA304" s="28">
        <v>1</v>
      </c>
      <c r="AB304" s="28">
        <v>1</v>
      </c>
      <c r="AC304" s="28">
        <v>1</v>
      </c>
      <c r="AD304" s="28"/>
      <c r="AE304" s="28">
        <v>1</v>
      </c>
      <c r="AF304" s="28">
        <v>1</v>
      </c>
      <c r="AG304" s="28">
        <v>1</v>
      </c>
      <c r="AH304" s="28"/>
      <c r="AI304" s="28">
        <v>1</v>
      </c>
      <c r="AJ304" s="28">
        <v>1</v>
      </c>
      <c r="AK304" s="28">
        <v>1</v>
      </c>
      <c r="AL304" s="28"/>
      <c r="AM304" s="28">
        <v>1</v>
      </c>
      <c r="AN304" s="28">
        <v>1</v>
      </c>
      <c r="AO304" s="28">
        <v>1</v>
      </c>
      <c r="AP304" s="28"/>
      <c r="AQ304" s="28">
        <f t="shared" si="8"/>
        <v>30</v>
      </c>
      <c r="AR304" s="29">
        <f t="shared" si="9"/>
        <v>1</v>
      </c>
    </row>
    <row r="305" spans="1:44" x14ac:dyDescent="0.25">
      <c r="A305" s="12" t="s">
        <v>617</v>
      </c>
      <c r="B305" s="13" t="s">
        <v>618</v>
      </c>
      <c r="C305" s="28">
        <v>1</v>
      </c>
      <c r="D305" s="28">
        <v>1</v>
      </c>
      <c r="E305" s="28">
        <v>1</v>
      </c>
      <c r="F305" s="28"/>
      <c r="G305" s="28">
        <v>1</v>
      </c>
      <c r="H305" s="28">
        <v>1</v>
      </c>
      <c r="I305" s="28">
        <v>1</v>
      </c>
      <c r="J305" s="28"/>
      <c r="K305" s="28">
        <v>1</v>
      </c>
      <c r="L305" s="28">
        <v>1</v>
      </c>
      <c r="M305" s="28">
        <v>1</v>
      </c>
      <c r="N305" s="28"/>
      <c r="O305" s="28">
        <v>1</v>
      </c>
      <c r="P305" s="28">
        <v>1</v>
      </c>
      <c r="Q305" s="28">
        <v>1</v>
      </c>
      <c r="R305" s="28"/>
      <c r="S305" s="28">
        <v>1</v>
      </c>
      <c r="T305" s="28">
        <v>1</v>
      </c>
      <c r="U305" s="28">
        <v>1</v>
      </c>
      <c r="V305" s="28"/>
      <c r="W305" s="28">
        <v>1</v>
      </c>
      <c r="X305" s="28">
        <v>1</v>
      </c>
      <c r="Y305" s="28">
        <v>1</v>
      </c>
      <c r="Z305" s="28"/>
      <c r="AA305" s="28">
        <v>1</v>
      </c>
      <c r="AB305" s="28">
        <v>1</v>
      </c>
      <c r="AC305" s="28">
        <v>1</v>
      </c>
      <c r="AD305" s="28"/>
      <c r="AE305" s="28">
        <v>1</v>
      </c>
      <c r="AF305" s="28">
        <v>1</v>
      </c>
      <c r="AG305" s="28">
        <v>1</v>
      </c>
      <c r="AH305" s="28"/>
      <c r="AI305" s="28">
        <v>1</v>
      </c>
      <c r="AJ305" s="28">
        <v>1</v>
      </c>
      <c r="AK305" s="28">
        <v>1</v>
      </c>
      <c r="AL305" s="28"/>
      <c r="AM305" s="28">
        <v>1</v>
      </c>
      <c r="AN305" s="28">
        <v>1</v>
      </c>
      <c r="AO305" s="28">
        <v>1</v>
      </c>
      <c r="AP305" s="28"/>
      <c r="AQ305" s="28">
        <f t="shared" si="8"/>
        <v>30</v>
      </c>
      <c r="AR305" s="29">
        <f t="shared" si="9"/>
        <v>1</v>
      </c>
    </row>
    <row r="306" spans="1:44" x14ac:dyDescent="0.25">
      <c r="A306" s="12" t="s">
        <v>619</v>
      </c>
      <c r="B306" s="13" t="s">
        <v>620</v>
      </c>
      <c r="C306" s="28">
        <v>1</v>
      </c>
      <c r="D306" s="28">
        <v>1</v>
      </c>
      <c r="E306" s="28">
        <v>1</v>
      </c>
      <c r="F306" s="28"/>
      <c r="G306" s="28">
        <v>1</v>
      </c>
      <c r="H306" s="28">
        <v>1</v>
      </c>
      <c r="I306" s="28">
        <v>1</v>
      </c>
      <c r="J306" s="28"/>
      <c r="K306" s="28">
        <v>1</v>
      </c>
      <c r="L306" s="28">
        <v>1</v>
      </c>
      <c r="M306" s="28">
        <v>1</v>
      </c>
      <c r="N306" s="28"/>
      <c r="O306" s="28">
        <v>1</v>
      </c>
      <c r="P306" s="28">
        <v>1</v>
      </c>
      <c r="Q306" s="28">
        <v>1</v>
      </c>
      <c r="R306" s="28"/>
      <c r="S306" s="28">
        <v>1</v>
      </c>
      <c r="T306" s="28">
        <v>1</v>
      </c>
      <c r="U306" s="28">
        <v>1</v>
      </c>
      <c r="V306" s="28"/>
      <c r="W306" s="28">
        <v>1</v>
      </c>
      <c r="X306" s="28">
        <v>1</v>
      </c>
      <c r="Y306" s="28">
        <v>1</v>
      </c>
      <c r="Z306" s="28"/>
      <c r="AA306" s="28">
        <v>1</v>
      </c>
      <c r="AB306" s="28">
        <v>1</v>
      </c>
      <c r="AC306" s="28">
        <v>1</v>
      </c>
      <c r="AD306" s="28"/>
      <c r="AE306" s="28">
        <v>1</v>
      </c>
      <c r="AF306" s="28">
        <v>1</v>
      </c>
      <c r="AG306" s="28">
        <v>1</v>
      </c>
      <c r="AH306" s="28"/>
      <c r="AI306" s="28">
        <v>1</v>
      </c>
      <c r="AJ306" s="28">
        <v>1</v>
      </c>
      <c r="AK306" s="28">
        <v>1</v>
      </c>
      <c r="AL306" s="28"/>
      <c r="AM306" s="28">
        <v>1</v>
      </c>
      <c r="AN306" s="28">
        <v>1</v>
      </c>
      <c r="AO306" s="28">
        <v>1</v>
      </c>
      <c r="AP306" s="28"/>
      <c r="AQ306" s="28">
        <f t="shared" si="8"/>
        <v>30</v>
      </c>
      <c r="AR306" s="29">
        <f t="shared" si="9"/>
        <v>1</v>
      </c>
    </row>
    <row r="307" spans="1:44" x14ac:dyDescent="0.25">
      <c r="A307" s="12" t="s">
        <v>621</v>
      </c>
      <c r="B307" s="13" t="s">
        <v>622</v>
      </c>
      <c r="C307" s="28">
        <v>1</v>
      </c>
      <c r="D307" s="28">
        <v>1</v>
      </c>
      <c r="E307" s="28">
        <v>1</v>
      </c>
      <c r="F307" s="28"/>
      <c r="G307" s="28">
        <v>1</v>
      </c>
      <c r="H307" s="28">
        <v>1</v>
      </c>
      <c r="I307" s="28">
        <v>1</v>
      </c>
      <c r="J307" s="28"/>
      <c r="K307" s="28">
        <v>1</v>
      </c>
      <c r="L307" s="28">
        <v>1</v>
      </c>
      <c r="M307" s="28">
        <v>1</v>
      </c>
      <c r="N307" s="28"/>
      <c r="O307" s="28">
        <v>1</v>
      </c>
      <c r="P307" s="28">
        <v>1</v>
      </c>
      <c r="Q307" s="28">
        <v>1</v>
      </c>
      <c r="R307" s="28"/>
      <c r="S307" s="28">
        <v>1</v>
      </c>
      <c r="T307" s="28">
        <v>1</v>
      </c>
      <c r="U307" s="28">
        <v>1</v>
      </c>
      <c r="V307" s="28"/>
      <c r="W307" s="28">
        <v>1</v>
      </c>
      <c r="X307" s="28">
        <v>1</v>
      </c>
      <c r="Y307" s="28">
        <v>1</v>
      </c>
      <c r="Z307" s="28"/>
      <c r="AA307" s="28">
        <v>1</v>
      </c>
      <c r="AB307" s="28">
        <v>1</v>
      </c>
      <c r="AC307" s="28">
        <v>1</v>
      </c>
      <c r="AD307" s="28"/>
      <c r="AE307" s="28">
        <v>1</v>
      </c>
      <c r="AF307" s="28">
        <v>1</v>
      </c>
      <c r="AG307" s="28">
        <v>1</v>
      </c>
      <c r="AH307" s="28"/>
      <c r="AI307" s="28">
        <v>1</v>
      </c>
      <c r="AJ307" s="28">
        <v>1</v>
      </c>
      <c r="AK307" s="28">
        <v>1</v>
      </c>
      <c r="AL307" s="28"/>
      <c r="AM307" s="28">
        <v>1</v>
      </c>
      <c r="AN307" s="28">
        <v>1</v>
      </c>
      <c r="AO307" s="28">
        <v>1</v>
      </c>
      <c r="AP307" s="28"/>
      <c r="AQ307" s="28">
        <f t="shared" si="8"/>
        <v>30</v>
      </c>
      <c r="AR307" s="29">
        <f t="shared" si="9"/>
        <v>1</v>
      </c>
    </row>
    <row r="308" spans="1:44" x14ac:dyDescent="0.25">
      <c r="A308" s="12" t="s">
        <v>623</v>
      </c>
      <c r="B308" s="13" t="s">
        <v>624</v>
      </c>
      <c r="C308" s="28">
        <v>1</v>
      </c>
      <c r="D308" s="28">
        <v>1</v>
      </c>
      <c r="E308" s="28">
        <v>1</v>
      </c>
      <c r="F308" s="28"/>
      <c r="G308" s="28">
        <v>1</v>
      </c>
      <c r="H308" s="28">
        <v>1</v>
      </c>
      <c r="I308" s="28">
        <v>1</v>
      </c>
      <c r="J308" s="28"/>
      <c r="K308" s="28">
        <v>1</v>
      </c>
      <c r="L308" s="28">
        <v>1</v>
      </c>
      <c r="M308" s="28">
        <v>1</v>
      </c>
      <c r="N308" s="28"/>
      <c r="O308" s="28">
        <v>1</v>
      </c>
      <c r="P308" s="28">
        <v>1</v>
      </c>
      <c r="Q308" s="28">
        <v>1</v>
      </c>
      <c r="R308" s="28"/>
      <c r="S308" s="28">
        <v>1</v>
      </c>
      <c r="T308" s="28">
        <v>1</v>
      </c>
      <c r="U308" s="28">
        <v>1</v>
      </c>
      <c r="V308" s="28"/>
      <c r="W308" s="28">
        <v>1</v>
      </c>
      <c r="X308" s="28">
        <v>1</v>
      </c>
      <c r="Y308" s="28">
        <v>1</v>
      </c>
      <c r="Z308" s="28"/>
      <c r="AA308" s="28">
        <v>1</v>
      </c>
      <c r="AB308" s="28">
        <v>1</v>
      </c>
      <c r="AC308" s="28">
        <v>1</v>
      </c>
      <c r="AD308" s="28"/>
      <c r="AE308" s="28">
        <v>1</v>
      </c>
      <c r="AF308" s="28">
        <v>1</v>
      </c>
      <c r="AG308" s="28">
        <v>1</v>
      </c>
      <c r="AH308" s="28"/>
      <c r="AI308" s="28">
        <v>1</v>
      </c>
      <c r="AJ308" s="28">
        <v>1</v>
      </c>
      <c r="AK308" s="28">
        <v>1</v>
      </c>
      <c r="AL308" s="28"/>
      <c r="AM308" s="28">
        <v>1</v>
      </c>
      <c r="AN308" s="28">
        <v>1</v>
      </c>
      <c r="AO308" s="28">
        <v>1</v>
      </c>
      <c r="AP308" s="28"/>
      <c r="AQ308" s="28">
        <f t="shared" si="8"/>
        <v>30</v>
      </c>
      <c r="AR308" s="29">
        <f t="shared" si="9"/>
        <v>1</v>
      </c>
    </row>
    <row r="309" spans="1:44" x14ac:dyDescent="0.25">
      <c r="A309" s="12" t="s">
        <v>625</v>
      </c>
      <c r="B309" s="13" t="s">
        <v>626</v>
      </c>
      <c r="C309" s="28">
        <v>1</v>
      </c>
      <c r="D309" s="28">
        <v>1</v>
      </c>
      <c r="E309" s="28">
        <v>1</v>
      </c>
      <c r="F309" s="28"/>
      <c r="G309" s="28">
        <v>1</v>
      </c>
      <c r="H309" s="28">
        <v>1</v>
      </c>
      <c r="I309" s="28">
        <v>1</v>
      </c>
      <c r="J309" s="28"/>
      <c r="K309" s="28">
        <v>1</v>
      </c>
      <c r="L309" s="28">
        <v>1</v>
      </c>
      <c r="M309" s="28">
        <v>1</v>
      </c>
      <c r="N309" s="28"/>
      <c r="O309" s="28">
        <v>1</v>
      </c>
      <c r="P309" s="28">
        <v>1</v>
      </c>
      <c r="Q309" s="28">
        <v>1</v>
      </c>
      <c r="R309" s="28"/>
      <c r="S309" s="28">
        <v>1</v>
      </c>
      <c r="T309" s="28">
        <v>1</v>
      </c>
      <c r="U309" s="28">
        <v>1</v>
      </c>
      <c r="V309" s="28"/>
      <c r="W309" s="28">
        <v>1</v>
      </c>
      <c r="X309" s="28">
        <v>1</v>
      </c>
      <c r="Y309" s="28">
        <v>1</v>
      </c>
      <c r="Z309" s="28"/>
      <c r="AA309" s="28">
        <v>1</v>
      </c>
      <c r="AB309" s="28">
        <v>1</v>
      </c>
      <c r="AC309" s="28">
        <v>1</v>
      </c>
      <c r="AD309" s="28"/>
      <c r="AE309" s="28">
        <v>1</v>
      </c>
      <c r="AF309" s="28">
        <v>1</v>
      </c>
      <c r="AG309" s="28">
        <v>1</v>
      </c>
      <c r="AH309" s="28"/>
      <c r="AI309" s="28">
        <v>1</v>
      </c>
      <c r="AJ309" s="28">
        <v>1</v>
      </c>
      <c r="AK309" s="28">
        <v>1</v>
      </c>
      <c r="AL309" s="28"/>
      <c r="AM309" s="28">
        <v>1</v>
      </c>
      <c r="AN309" s="28">
        <v>1</v>
      </c>
      <c r="AO309" s="28">
        <v>1</v>
      </c>
      <c r="AP309" s="28"/>
      <c r="AQ309" s="28">
        <f t="shared" si="8"/>
        <v>30</v>
      </c>
      <c r="AR309" s="29">
        <f t="shared" si="9"/>
        <v>1</v>
      </c>
    </row>
    <row r="310" spans="1:44" x14ac:dyDescent="0.25">
      <c r="A310" s="12" t="s">
        <v>627</v>
      </c>
      <c r="B310" s="13" t="s">
        <v>628</v>
      </c>
      <c r="C310" s="28">
        <v>1</v>
      </c>
      <c r="D310" s="28">
        <v>1</v>
      </c>
      <c r="E310" s="28">
        <v>1</v>
      </c>
      <c r="F310" s="28"/>
      <c r="G310" s="28">
        <v>1</v>
      </c>
      <c r="H310" s="28">
        <v>1</v>
      </c>
      <c r="I310" s="28">
        <v>1</v>
      </c>
      <c r="J310" s="28"/>
      <c r="K310" s="28">
        <v>1</v>
      </c>
      <c r="L310" s="28">
        <v>1</v>
      </c>
      <c r="M310" s="28">
        <v>1</v>
      </c>
      <c r="N310" s="28"/>
      <c r="O310" s="28">
        <v>1</v>
      </c>
      <c r="P310" s="28">
        <v>1</v>
      </c>
      <c r="Q310" s="28">
        <v>1</v>
      </c>
      <c r="R310" s="28"/>
      <c r="S310" s="28">
        <v>1</v>
      </c>
      <c r="T310" s="28">
        <v>1</v>
      </c>
      <c r="U310" s="28">
        <v>1</v>
      </c>
      <c r="V310" s="28"/>
      <c r="W310" s="28">
        <v>1</v>
      </c>
      <c r="X310" s="28">
        <v>1</v>
      </c>
      <c r="Y310" s="28">
        <v>1</v>
      </c>
      <c r="Z310" s="28"/>
      <c r="AA310" s="28">
        <v>1</v>
      </c>
      <c r="AB310" s="28">
        <v>1</v>
      </c>
      <c r="AC310" s="28">
        <v>1</v>
      </c>
      <c r="AD310" s="28"/>
      <c r="AE310" s="28">
        <v>1</v>
      </c>
      <c r="AF310" s="28">
        <v>1</v>
      </c>
      <c r="AG310" s="28">
        <v>1</v>
      </c>
      <c r="AH310" s="28"/>
      <c r="AI310" s="28">
        <v>1</v>
      </c>
      <c r="AJ310" s="28">
        <v>1</v>
      </c>
      <c r="AK310" s="28">
        <v>1</v>
      </c>
      <c r="AL310" s="28"/>
      <c r="AM310" s="28">
        <v>1</v>
      </c>
      <c r="AN310" s="28">
        <v>1</v>
      </c>
      <c r="AO310" s="28">
        <v>1</v>
      </c>
      <c r="AP310" s="28"/>
      <c r="AQ310" s="28">
        <f t="shared" si="8"/>
        <v>30</v>
      </c>
      <c r="AR310" s="29">
        <f t="shared" si="9"/>
        <v>1</v>
      </c>
    </row>
    <row r="311" spans="1:44" x14ac:dyDescent="0.25">
      <c r="A311" s="12" t="s">
        <v>629</v>
      </c>
      <c r="B311" s="13" t="s">
        <v>630</v>
      </c>
      <c r="C311" s="28">
        <v>1</v>
      </c>
      <c r="D311" s="28">
        <v>1</v>
      </c>
      <c r="E311" s="28">
        <v>1</v>
      </c>
      <c r="F311" s="28"/>
      <c r="G311" s="28">
        <v>1</v>
      </c>
      <c r="H311" s="28">
        <v>1</v>
      </c>
      <c r="I311" s="28">
        <v>1</v>
      </c>
      <c r="J311" s="28"/>
      <c r="K311" s="28">
        <v>1</v>
      </c>
      <c r="L311" s="28">
        <v>1</v>
      </c>
      <c r="M311" s="28">
        <v>1</v>
      </c>
      <c r="N311" s="28"/>
      <c r="O311" s="28">
        <v>1</v>
      </c>
      <c r="P311" s="28">
        <v>1</v>
      </c>
      <c r="Q311" s="28">
        <v>1</v>
      </c>
      <c r="R311" s="28"/>
      <c r="S311" s="28">
        <v>1</v>
      </c>
      <c r="T311" s="28">
        <v>1</v>
      </c>
      <c r="U311" s="28">
        <v>1</v>
      </c>
      <c r="V311" s="28"/>
      <c r="W311" s="28">
        <v>1</v>
      </c>
      <c r="X311" s="28">
        <v>1</v>
      </c>
      <c r="Y311" s="28">
        <v>1</v>
      </c>
      <c r="Z311" s="28"/>
      <c r="AA311" s="28">
        <v>1</v>
      </c>
      <c r="AB311" s="28">
        <v>1</v>
      </c>
      <c r="AC311" s="28">
        <v>1</v>
      </c>
      <c r="AD311" s="28"/>
      <c r="AE311" s="28">
        <v>1</v>
      </c>
      <c r="AF311" s="28">
        <v>1</v>
      </c>
      <c r="AG311" s="28">
        <v>1</v>
      </c>
      <c r="AH311" s="28"/>
      <c r="AI311" s="28">
        <v>1</v>
      </c>
      <c r="AJ311" s="28">
        <v>1</v>
      </c>
      <c r="AK311" s="28">
        <v>1</v>
      </c>
      <c r="AL311" s="28"/>
      <c r="AM311" s="28">
        <v>1</v>
      </c>
      <c r="AN311" s="28">
        <v>1</v>
      </c>
      <c r="AO311" s="28">
        <v>1</v>
      </c>
      <c r="AP311" s="28"/>
      <c r="AQ311" s="28">
        <f t="shared" si="8"/>
        <v>30</v>
      </c>
      <c r="AR311" s="29">
        <f t="shared" si="9"/>
        <v>1</v>
      </c>
    </row>
    <row r="312" spans="1:44" x14ac:dyDescent="0.25">
      <c r="A312" s="12" t="s">
        <v>631</v>
      </c>
      <c r="B312" s="13" t="s">
        <v>632</v>
      </c>
      <c r="C312" s="28">
        <v>1</v>
      </c>
      <c r="D312" s="28">
        <v>1</v>
      </c>
      <c r="E312" s="28">
        <v>1</v>
      </c>
      <c r="F312" s="28"/>
      <c r="G312" s="28">
        <v>1</v>
      </c>
      <c r="H312" s="28">
        <v>1</v>
      </c>
      <c r="I312" s="28">
        <v>1</v>
      </c>
      <c r="J312" s="28"/>
      <c r="K312" s="28">
        <v>1</v>
      </c>
      <c r="L312" s="28">
        <v>1</v>
      </c>
      <c r="M312" s="28">
        <v>1</v>
      </c>
      <c r="N312" s="28"/>
      <c r="O312" s="28">
        <v>1</v>
      </c>
      <c r="P312" s="28">
        <v>1</v>
      </c>
      <c r="Q312" s="28">
        <v>1</v>
      </c>
      <c r="R312" s="28"/>
      <c r="S312" s="28">
        <v>1</v>
      </c>
      <c r="T312" s="28">
        <v>1</v>
      </c>
      <c r="U312" s="28">
        <v>1</v>
      </c>
      <c r="V312" s="28"/>
      <c r="W312" s="28">
        <v>1</v>
      </c>
      <c r="X312" s="28">
        <v>1</v>
      </c>
      <c r="Y312" s="28">
        <v>1</v>
      </c>
      <c r="Z312" s="28"/>
      <c r="AA312" s="28">
        <v>1</v>
      </c>
      <c r="AB312" s="28">
        <v>1</v>
      </c>
      <c r="AC312" s="28">
        <v>1</v>
      </c>
      <c r="AD312" s="28"/>
      <c r="AE312" s="28">
        <v>1</v>
      </c>
      <c r="AF312" s="28">
        <v>1</v>
      </c>
      <c r="AG312" s="28">
        <v>1</v>
      </c>
      <c r="AH312" s="28"/>
      <c r="AI312" s="28">
        <v>1</v>
      </c>
      <c r="AJ312" s="28">
        <v>1</v>
      </c>
      <c r="AK312" s="28">
        <v>1</v>
      </c>
      <c r="AL312" s="28"/>
      <c r="AM312" s="28">
        <v>1</v>
      </c>
      <c r="AN312" s="28">
        <v>1</v>
      </c>
      <c r="AO312" s="28">
        <v>1</v>
      </c>
      <c r="AP312" s="28"/>
      <c r="AQ312" s="28">
        <f t="shared" si="8"/>
        <v>30</v>
      </c>
      <c r="AR312" s="29">
        <f t="shared" si="9"/>
        <v>1</v>
      </c>
    </row>
    <row r="313" spans="1:44" x14ac:dyDescent="0.25">
      <c r="A313" s="12" t="s">
        <v>633</v>
      </c>
      <c r="B313" s="13" t="s">
        <v>634</v>
      </c>
      <c r="C313" s="28">
        <v>1</v>
      </c>
      <c r="D313" s="28">
        <v>1</v>
      </c>
      <c r="E313" s="28">
        <v>1</v>
      </c>
      <c r="F313" s="28"/>
      <c r="G313" s="28">
        <v>1</v>
      </c>
      <c r="H313" s="28">
        <v>1</v>
      </c>
      <c r="I313" s="28">
        <v>1</v>
      </c>
      <c r="J313" s="28"/>
      <c r="K313" s="28">
        <v>1</v>
      </c>
      <c r="L313" s="28">
        <v>1</v>
      </c>
      <c r="M313" s="28">
        <v>1</v>
      </c>
      <c r="N313" s="28"/>
      <c r="O313" s="28">
        <v>1</v>
      </c>
      <c r="P313" s="28">
        <v>1</v>
      </c>
      <c r="Q313" s="28">
        <v>1</v>
      </c>
      <c r="R313" s="28"/>
      <c r="S313" s="28">
        <v>1</v>
      </c>
      <c r="T313" s="28">
        <v>1</v>
      </c>
      <c r="U313" s="28">
        <v>1</v>
      </c>
      <c r="V313" s="28"/>
      <c r="W313" s="28">
        <v>1</v>
      </c>
      <c r="X313" s="28">
        <v>0</v>
      </c>
      <c r="Y313" s="28">
        <v>0</v>
      </c>
      <c r="Z313" s="28"/>
      <c r="AA313" s="28">
        <v>1</v>
      </c>
      <c r="AB313" s="28">
        <v>1</v>
      </c>
      <c r="AC313" s="28">
        <v>1</v>
      </c>
      <c r="AD313" s="28"/>
      <c r="AE313" s="28">
        <v>1</v>
      </c>
      <c r="AF313" s="28">
        <v>1</v>
      </c>
      <c r="AG313" s="28">
        <v>1</v>
      </c>
      <c r="AH313" s="28"/>
      <c r="AI313" s="28">
        <v>1</v>
      </c>
      <c r="AJ313" s="28">
        <v>1</v>
      </c>
      <c r="AK313" s="28">
        <v>1</v>
      </c>
      <c r="AL313" s="28"/>
      <c r="AM313" s="28">
        <v>0</v>
      </c>
      <c r="AN313" s="28">
        <v>1</v>
      </c>
      <c r="AO313" s="28">
        <v>1</v>
      </c>
      <c r="AP313" s="28"/>
      <c r="AQ313" s="28">
        <f t="shared" si="8"/>
        <v>27</v>
      </c>
      <c r="AR313" s="29">
        <f t="shared" si="9"/>
        <v>0.9</v>
      </c>
    </row>
    <row r="314" spans="1:44" x14ac:dyDescent="0.25">
      <c r="A314" s="12" t="s">
        <v>635</v>
      </c>
      <c r="B314" s="13" t="s">
        <v>636</v>
      </c>
      <c r="C314" s="28">
        <v>1</v>
      </c>
      <c r="D314" s="28">
        <v>1</v>
      </c>
      <c r="E314" s="28">
        <v>1</v>
      </c>
      <c r="F314" s="28"/>
      <c r="G314" s="28">
        <v>1</v>
      </c>
      <c r="H314" s="28">
        <v>1</v>
      </c>
      <c r="I314" s="28">
        <v>1</v>
      </c>
      <c r="J314" s="28"/>
      <c r="K314" s="28">
        <v>1</v>
      </c>
      <c r="L314" s="28">
        <v>1</v>
      </c>
      <c r="M314" s="28">
        <v>1</v>
      </c>
      <c r="N314" s="28"/>
      <c r="O314" s="28">
        <v>1</v>
      </c>
      <c r="P314" s="28">
        <v>1</v>
      </c>
      <c r="Q314" s="28">
        <v>1</v>
      </c>
      <c r="R314" s="28"/>
      <c r="S314" s="28">
        <v>1</v>
      </c>
      <c r="T314" s="28">
        <v>1</v>
      </c>
      <c r="U314" s="28">
        <v>1</v>
      </c>
      <c r="V314" s="28"/>
      <c r="W314" s="28">
        <v>1</v>
      </c>
      <c r="X314" s="28">
        <v>1</v>
      </c>
      <c r="Y314" s="28">
        <v>1</v>
      </c>
      <c r="Z314" s="28"/>
      <c r="AA314" s="28">
        <v>1</v>
      </c>
      <c r="AB314" s="28">
        <v>1</v>
      </c>
      <c r="AC314" s="28">
        <v>1</v>
      </c>
      <c r="AD314" s="28"/>
      <c r="AE314" s="28">
        <v>1</v>
      </c>
      <c r="AF314" s="28">
        <v>1</v>
      </c>
      <c r="AG314" s="28">
        <v>1</v>
      </c>
      <c r="AH314" s="28"/>
      <c r="AI314" s="28">
        <v>1</v>
      </c>
      <c r="AJ314" s="28">
        <v>1</v>
      </c>
      <c r="AK314" s="28">
        <v>1</v>
      </c>
      <c r="AL314" s="28"/>
      <c r="AM314" s="28">
        <v>1</v>
      </c>
      <c r="AN314" s="28">
        <v>1</v>
      </c>
      <c r="AO314" s="28">
        <v>1</v>
      </c>
      <c r="AP314" s="28"/>
      <c r="AQ314" s="28">
        <f t="shared" si="8"/>
        <v>30</v>
      </c>
      <c r="AR314" s="29">
        <f t="shared" si="9"/>
        <v>1</v>
      </c>
    </row>
    <row r="315" spans="1:44" x14ac:dyDescent="0.25">
      <c r="A315" s="12" t="s">
        <v>637</v>
      </c>
      <c r="B315" s="13" t="s">
        <v>638</v>
      </c>
      <c r="C315" s="28">
        <v>1</v>
      </c>
      <c r="D315" s="28">
        <v>1</v>
      </c>
      <c r="E315" s="28">
        <v>1</v>
      </c>
      <c r="F315" s="28"/>
      <c r="G315" s="28">
        <v>1</v>
      </c>
      <c r="H315" s="28">
        <v>1</v>
      </c>
      <c r="I315" s="28">
        <v>1</v>
      </c>
      <c r="J315" s="28"/>
      <c r="K315" s="28">
        <v>1</v>
      </c>
      <c r="L315" s="28">
        <v>1</v>
      </c>
      <c r="M315" s="28">
        <v>1</v>
      </c>
      <c r="N315" s="28"/>
      <c r="O315" s="28">
        <v>1</v>
      </c>
      <c r="P315" s="28">
        <v>1</v>
      </c>
      <c r="Q315" s="28">
        <v>1</v>
      </c>
      <c r="R315" s="28"/>
      <c r="S315" s="28">
        <v>1</v>
      </c>
      <c r="T315" s="28">
        <v>1</v>
      </c>
      <c r="U315" s="28">
        <v>1</v>
      </c>
      <c r="V315" s="28"/>
      <c r="W315" s="28">
        <v>1</v>
      </c>
      <c r="X315" s="28">
        <v>1</v>
      </c>
      <c r="Y315" s="28">
        <v>1</v>
      </c>
      <c r="Z315" s="28"/>
      <c r="AA315" s="28">
        <v>1</v>
      </c>
      <c r="AB315" s="28">
        <v>1</v>
      </c>
      <c r="AC315" s="28">
        <v>1</v>
      </c>
      <c r="AD315" s="28"/>
      <c r="AE315" s="28">
        <v>1</v>
      </c>
      <c r="AF315" s="28">
        <v>1</v>
      </c>
      <c r="AG315" s="28">
        <v>1</v>
      </c>
      <c r="AH315" s="28"/>
      <c r="AI315" s="28">
        <v>1</v>
      </c>
      <c r="AJ315" s="28">
        <v>1</v>
      </c>
      <c r="AK315" s="28">
        <v>1</v>
      </c>
      <c r="AL315" s="28"/>
      <c r="AM315" s="28">
        <v>1</v>
      </c>
      <c r="AN315" s="28">
        <v>1</v>
      </c>
      <c r="AO315" s="28">
        <v>1</v>
      </c>
      <c r="AP315" s="28"/>
      <c r="AQ315" s="28">
        <f t="shared" si="8"/>
        <v>30</v>
      </c>
      <c r="AR315" s="29">
        <f t="shared" si="9"/>
        <v>1</v>
      </c>
    </row>
    <row r="316" spans="1:44" x14ac:dyDescent="0.25">
      <c r="A316" s="12" t="s">
        <v>639</v>
      </c>
      <c r="B316" s="13" t="s">
        <v>640</v>
      </c>
      <c r="C316" s="28">
        <v>1</v>
      </c>
      <c r="D316" s="28">
        <v>1</v>
      </c>
      <c r="E316" s="28">
        <v>1</v>
      </c>
      <c r="F316" s="28"/>
      <c r="G316" s="28">
        <v>1</v>
      </c>
      <c r="H316" s="28">
        <v>1</v>
      </c>
      <c r="I316" s="28">
        <v>1</v>
      </c>
      <c r="J316" s="28"/>
      <c r="K316" s="28">
        <v>1</v>
      </c>
      <c r="L316" s="28">
        <v>1</v>
      </c>
      <c r="M316" s="28">
        <v>1</v>
      </c>
      <c r="N316" s="28"/>
      <c r="O316" s="28">
        <v>1</v>
      </c>
      <c r="P316" s="28">
        <v>1</v>
      </c>
      <c r="Q316" s="28">
        <v>1</v>
      </c>
      <c r="R316" s="28"/>
      <c r="S316" s="28">
        <v>1</v>
      </c>
      <c r="T316" s="28">
        <v>1</v>
      </c>
      <c r="U316" s="28">
        <v>1</v>
      </c>
      <c r="V316" s="28"/>
      <c r="W316" s="28">
        <v>1</v>
      </c>
      <c r="X316" s="28">
        <v>1</v>
      </c>
      <c r="Y316" s="28">
        <v>1</v>
      </c>
      <c r="Z316" s="28"/>
      <c r="AA316" s="28">
        <v>1</v>
      </c>
      <c r="AB316" s="28">
        <v>1</v>
      </c>
      <c r="AC316" s="28">
        <v>1</v>
      </c>
      <c r="AD316" s="28"/>
      <c r="AE316" s="28">
        <v>1</v>
      </c>
      <c r="AF316" s="28">
        <v>1</v>
      </c>
      <c r="AG316" s="28">
        <v>1</v>
      </c>
      <c r="AH316" s="28"/>
      <c r="AI316" s="28">
        <v>1</v>
      </c>
      <c r="AJ316" s="28">
        <v>1</v>
      </c>
      <c r="AK316" s="28">
        <v>1</v>
      </c>
      <c r="AL316" s="28"/>
      <c r="AM316" s="28">
        <v>0</v>
      </c>
      <c r="AN316" s="28">
        <v>1</v>
      </c>
      <c r="AO316" s="28">
        <v>0</v>
      </c>
      <c r="AP316" s="28"/>
      <c r="AQ316" s="28">
        <f t="shared" si="8"/>
        <v>28</v>
      </c>
      <c r="AR316" s="29">
        <f t="shared" si="9"/>
        <v>0.93333333333333335</v>
      </c>
    </row>
    <row r="317" spans="1:44" x14ac:dyDescent="0.25">
      <c r="A317" s="12" t="s">
        <v>641</v>
      </c>
      <c r="B317" s="13" t="s">
        <v>642</v>
      </c>
      <c r="C317" s="28">
        <v>1</v>
      </c>
      <c r="D317" s="28">
        <v>1</v>
      </c>
      <c r="E317" s="28">
        <v>1</v>
      </c>
      <c r="F317" s="28"/>
      <c r="G317" s="28">
        <v>1</v>
      </c>
      <c r="H317" s="28">
        <v>1</v>
      </c>
      <c r="I317" s="28">
        <v>1</v>
      </c>
      <c r="J317" s="28"/>
      <c r="K317" s="28">
        <v>1</v>
      </c>
      <c r="L317" s="28">
        <v>1</v>
      </c>
      <c r="M317" s="28">
        <v>1</v>
      </c>
      <c r="N317" s="28"/>
      <c r="O317" s="28">
        <v>1</v>
      </c>
      <c r="P317" s="28">
        <v>1</v>
      </c>
      <c r="Q317" s="28">
        <v>1</v>
      </c>
      <c r="R317" s="28"/>
      <c r="S317" s="28">
        <v>0</v>
      </c>
      <c r="T317" s="28">
        <v>0</v>
      </c>
      <c r="U317" s="28">
        <v>0</v>
      </c>
      <c r="V317" s="28"/>
      <c r="W317" s="28">
        <v>0</v>
      </c>
      <c r="X317" s="28">
        <v>1</v>
      </c>
      <c r="Y317" s="28">
        <v>1</v>
      </c>
      <c r="Z317" s="28"/>
      <c r="AA317" s="28">
        <v>1</v>
      </c>
      <c r="AB317" s="28">
        <v>1</v>
      </c>
      <c r="AC317" s="28">
        <v>1</v>
      </c>
      <c r="AD317" s="28"/>
      <c r="AE317" s="28">
        <v>1</v>
      </c>
      <c r="AF317" s="28">
        <v>1</v>
      </c>
      <c r="AG317" s="28">
        <v>1</v>
      </c>
      <c r="AH317" s="28"/>
      <c r="AI317" s="28">
        <v>1</v>
      </c>
      <c r="AJ317" s="28">
        <v>1</v>
      </c>
      <c r="AK317" s="28">
        <v>1</v>
      </c>
      <c r="AL317" s="28"/>
      <c r="AM317" s="28">
        <v>0</v>
      </c>
      <c r="AN317" s="28">
        <v>1</v>
      </c>
      <c r="AO317" s="28">
        <v>0</v>
      </c>
      <c r="AP317" s="28"/>
      <c r="AQ317" s="28">
        <f t="shared" si="8"/>
        <v>24</v>
      </c>
      <c r="AR317" s="29">
        <f t="shared" si="9"/>
        <v>0.8</v>
      </c>
    </row>
    <row r="318" spans="1:44" x14ac:dyDescent="0.25">
      <c r="A318" s="12" t="s">
        <v>643</v>
      </c>
      <c r="B318" s="13" t="s">
        <v>644</v>
      </c>
      <c r="C318" s="28">
        <v>1</v>
      </c>
      <c r="D318" s="28">
        <v>1</v>
      </c>
      <c r="E318" s="28">
        <v>1</v>
      </c>
      <c r="F318" s="28"/>
      <c r="G318" s="28">
        <v>1</v>
      </c>
      <c r="H318" s="28">
        <v>1</v>
      </c>
      <c r="I318" s="28">
        <v>1</v>
      </c>
      <c r="J318" s="28"/>
      <c r="K318" s="28">
        <v>1</v>
      </c>
      <c r="L318" s="28">
        <v>1</v>
      </c>
      <c r="M318" s="28">
        <v>1</v>
      </c>
      <c r="N318" s="28"/>
      <c r="O318" s="28">
        <v>1</v>
      </c>
      <c r="P318" s="28">
        <v>1</v>
      </c>
      <c r="Q318" s="28">
        <v>1</v>
      </c>
      <c r="R318" s="28"/>
      <c r="S318" s="28">
        <v>1</v>
      </c>
      <c r="T318" s="28">
        <v>1</v>
      </c>
      <c r="U318" s="28">
        <v>1</v>
      </c>
      <c r="V318" s="28"/>
      <c r="W318" s="28">
        <v>1</v>
      </c>
      <c r="X318" s="28">
        <v>1</v>
      </c>
      <c r="Y318" s="28">
        <v>1</v>
      </c>
      <c r="Z318" s="28"/>
      <c r="AA318" s="28">
        <v>1</v>
      </c>
      <c r="AB318" s="28">
        <v>1</v>
      </c>
      <c r="AC318" s="28">
        <v>1</v>
      </c>
      <c r="AD318" s="28"/>
      <c r="AE318" s="28">
        <v>1</v>
      </c>
      <c r="AF318" s="28">
        <v>1</v>
      </c>
      <c r="AG318" s="28">
        <v>1</v>
      </c>
      <c r="AH318" s="28"/>
      <c r="AI318" s="28">
        <v>1</v>
      </c>
      <c r="AJ318" s="28">
        <v>1</v>
      </c>
      <c r="AK318" s="28">
        <v>1</v>
      </c>
      <c r="AL318" s="28"/>
      <c r="AM318" s="28">
        <v>1</v>
      </c>
      <c r="AN318" s="28">
        <v>1</v>
      </c>
      <c r="AO318" s="28">
        <v>1</v>
      </c>
      <c r="AP318" s="28"/>
      <c r="AQ318" s="28">
        <f t="shared" si="8"/>
        <v>30</v>
      </c>
      <c r="AR318" s="29">
        <f t="shared" si="9"/>
        <v>1</v>
      </c>
    </row>
    <row r="319" spans="1:44" x14ac:dyDescent="0.25">
      <c r="A319" s="12" t="s">
        <v>645</v>
      </c>
      <c r="B319" s="13" t="s">
        <v>646</v>
      </c>
      <c r="C319" s="28">
        <v>1</v>
      </c>
      <c r="D319" s="28">
        <v>1</v>
      </c>
      <c r="E319" s="28">
        <v>1</v>
      </c>
      <c r="F319" s="28"/>
      <c r="G319" s="28">
        <v>1</v>
      </c>
      <c r="H319" s="28">
        <v>1</v>
      </c>
      <c r="I319" s="28">
        <v>1</v>
      </c>
      <c r="J319" s="28"/>
      <c r="K319" s="28">
        <v>1</v>
      </c>
      <c r="L319" s="28">
        <v>1</v>
      </c>
      <c r="M319" s="28">
        <v>1</v>
      </c>
      <c r="N319" s="28"/>
      <c r="O319" s="28">
        <v>1</v>
      </c>
      <c r="P319" s="28">
        <v>1</v>
      </c>
      <c r="Q319" s="28">
        <v>1</v>
      </c>
      <c r="R319" s="28"/>
      <c r="S319" s="28">
        <v>1</v>
      </c>
      <c r="T319" s="28">
        <v>1</v>
      </c>
      <c r="U319" s="28">
        <v>1</v>
      </c>
      <c r="V319" s="28"/>
      <c r="W319" s="28">
        <v>1</v>
      </c>
      <c r="X319" s="28">
        <v>1</v>
      </c>
      <c r="Y319" s="28">
        <v>1</v>
      </c>
      <c r="Z319" s="28"/>
      <c r="AA319" s="28">
        <v>1</v>
      </c>
      <c r="AB319" s="28">
        <v>1</v>
      </c>
      <c r="AC319" s="28">
        <v>1</v>
      </c>
      <c r="AD319" s="28"/>
      <c r="AE319" s="28">
        <v>1</v>
      </c>
      <c r="AF319" s="28">
        <v>1</v>
      </c>
      <c r="AG319" s="28">
        <v>1</v>
      </c>
      <c r="AH319" s="28"/>
      <c r="AI319" s="28">
        <v>1</v>
      </c>
      <c r="AJ319" s="28">
        <v>1</v>
      </c>
      <c r="AK319" s="28">
        <v>1</v>
      </c>
      <c r="AL319" s="28"/>
      <c r="AM319" s="28">
        <v>1</v>
      </c>
      <c r="AN319" s="28">
        <v>1</v>
      </c>
      <c r="AO319" s="28">
        <v>1</v>
      </c>
      <c r="AP319" s="28"/>
      <c r="AQ319" s="28">
        <f t="shared" si="8"/>
        <v>30</v>
      </c>
      <c r="AR319" s="29">
        <f t="shared" si="9"/>
        <v>1</v>
      </c>
    </row>
    <row r="320" spans="1:44" x14ac:dyDescent="0.25">
      <c r="A320" s="12" t="s">
        <v>647</v>
      </c>
      <c r="B320" s="13" t="s">
        <v>648</v>
      </c>
      <c r="C320" s="28">
        <v>1</v>
      </c>
      <c r="D320" s="28">
        <v>1</v>
      </c>
      <c r="E320" s="28">
        <v>1</v>
      </c>
      <c r="F320" s="28"/>
      <c r="G320" s="28">
        <v>1</v>
      </c>
      <c r="H320" s="28">
        <v>1</v>
      </c>
      <c r="I320" s="28">
        <v>1</v>
      </c>
      <c r="J320" s="28"/>
      <c r="K320" s="28">
        <v>1</v>
      </c>
      <c r="L320" s="28">
        <v>1</v>
      </c>
      <c r="M320" s="28">
        <v>1</v>
      </c>
      <c r="N320" s="28"/>
      <c r="O320" s="28">
        <v>1</v>
      </c>
      <c r="P320" s="28">
        <v>1</v>
      </c>
      <c r="Q320" s="28">
        <v>1</v>
      </c>
      <c r="R320" s="28"/>
      <c r="S320" s="28">
        <v>1</v>
      </c>
      <c r="T320" s="28">
        <v>1</v>
      </c>
      <c r="U320" s="28">
        <v>1</v>
      </c>
      <c r="V320" s="28"/>
      <c r="W320" s="28">
        <v>1</v>
      </c>
      <c r="X320" s="28">
        <v>1</v>
      </c>
      <c r="Y320" s="28">
        <v>1</v>
      </c>
      <c r="Z320" s="28"/>
      <c r="AA320" s="28">
        <v>1</v>
      </c>
      <c r="AB320" s="28">
        <v>1</v>
      </c>
      <c r="AC320" s="28">
        <v>1</v>
      </c>
      <c r="AD320" s="28"/>
      <c r="AE320" s="28">
        <v>1</v>
      </c>
      <c r="AF320" s="28">
        <v>1</v>
      </c>
      <c r="AG320" s="28">
        <v>1</v>
      </c>
      <c r="AH320" s="28"/>
      <c r="AI320" s="28">
        <v>1</v>
      </c>
      <c r="AJ320" s="28">
        <v>1</v>
      </c>
      <c r="AK320" s="28">
        <v>1</v>
      </c>
      <c r="AL320" s="28"/>
      <c r="AM320" s="28">
        <v>1</v>
      </c>
      <c r="AN320" s="28">
        <v>1</v>
      </c>
      <c r="AO320" s="28">
        <v>1</v>
      </c>
      <c r="AP320" s="28"/>
      <c r="AQ320" s="28">
        <f t="shared" si="8"/>
        <v>30</v>
      </c>
      <c r="AR320" s="29">
        <f t="shared" si="9"/>
        <v>1</v>
      </c>
    </row>
    <row r="321" spans="1:44" x14ac:dyDescent="0.25">
      <c r="A321" s="12" t="s">
        <v>649</v>
      </c>
      <c r="B321" s="13" t="s">
        <v>650</v>
      </c>
      <c r="C321" s="28">
        <v>0</v>
      </c>
      <c r="D321" s="28">
        <v>1</v>
      </c>
      <c r="E321" s="28">
        <v>0</v>
      </c>
      <c r="F321" s="28"/>
      <c r="G321" s="28">
        <v>0</v>
      </c>
      <c r="H321" s="28">
        <v>1</v>
      </c>
      <c r="I321" s="28">
        <v>0</v>
      </c>
      <c r="J321" s="28"/>
      <c r="K321" s="28">
        <v>0</v>
      </c>
      <c r="L321" s="28">
        <v>1</v>
      </c>
      <c r="M321" s="28">
        <v>0</v>
      </c>
      <c r="N321" s="28"/>
      <c r="O321" s="28">
        <v>0</v>
      </c>
      <c r="P321" s="28">
        <v>1</v>
      </c>
      <c r="Q321" s="28">
        <v>0</v>
      </c>
      <c r="R321" s="28"/>
      <c r="S321" s="28">
        <v>0</v>
      </c>
      <c r="T321" s="28">
        <v>1</v>
      </c>
      <c r="U321" s="28">
        <v>1</v>
      </c>
      <c r="V321" s="28"/>
      <c r="W321" s="28">
        <v>0</v>
      </c>
      <c r="X321" s="28">
        <v>1</v>
      </c>
      <c r="Y321" s="28">
        <v>0</v>
      </c>
      <c r="Z321" s="28"/>
      <c r="AA321" s="28">
        <v>0</v>
      </c>
      <c r="AB321" s="28">
        <v>1</v>
      </c>
      <c r="AC321" s="28">
        <v>0</v>
      </c>
      <c r="AD321" s="28"/>
      <c r="AE321" s="28">
        <v>0</v>
      </c>
      <c r="AF321" s="28">
        <v>1</v>
      </c>
      <c r="AG321" s="28">
        <v>0</v>
      </c>
      <c r="AH321" s="28"/>
      <c r="AI321" s="28">
        <v>0</v>
      </c>
      <c r="AJ321" s="28">
        <v>1</v>
      </c>
      <c r="AK321" s="28">
        <v>0</v>
      </c>
      <c r="AL321" s="28"/>
      <c r="AM321" s="28">
        <v>0</v>
      </c>
      <c r="AN321" s="28">
        <v>1</v>
      </c>
      <c r="AO321" s="28">
        <v>1</v>
      </c>
      <c r="AP321" s="28"/>
      <c r="AQ321" s="28">
        <f t="shared" si="8"/>
        <v>12</v>
      </c>
      <c r="AR321" s="29">
        <f t="shared" si="9"/>
        <v>0.4</v>
      </c>
    </row>
    <row r="322" spans="1:44" x14ac:dyDescent="0.25">
      <c r="A322" s="12" t="s">
        <v>651</v>
      </c>
      <c r="B322" s="13" t="s">
        <v>652</v>
      </c>
      <c r="C322" s="28">
        <v>1</v>
      </c>
      <c r="D322" s="28">
        <v>1</v>
      </c>
      <c r="E322" s="28">
        <v>1</v>
      </c>
      <c r="F322" s="28"/>
      <c r="G322" s="28">
        <v>1</v>
      </c>
      <c r="H322" s="28">
        <v>1</v>
      </c>
      <c r="I322" s="28">
        <v>1</v>
      </c>
      <c r="J322" s="28"/>
      <c r="K322" s="28">
        <v>1</v>
      </c>
      <c r="L322" s="28">
        <v>1</v>
      </c>
      <c r="M322" s="28">
        <v>1</v>
      </c>
      <c r="N322" s="28"/>
      <c r="O322" s="28">
        <v>1</v>
      </c>
      <c r="P322" s="28">
        <v>1</v>
      </c>
      <c r="Q322" s="28">
        <v>1</v>
      </c>
      <c r="R322" s="28"/>
      <c r="S322" s="28">
        <v>1</v>
      </c>
      <c r="T322" s="28">
        <v>1</v>
      </c>
      <c r="U322" s="28">
        <v>1</v>
      </c>
      <c r="V322" s="28"/>
      <c r="W322" s="28">
        <v>1</v>
      </c>
      <c r="X322" s="28">
        <v>1</v>
      </c>
      <c r="Y322" s="28">
        <v>1</v>
      </c>
      <c r="Z322" s="28"/>
      <c r="AA322" s="28">
        <v>1</v>
      </c>
      <c r="AB322" s="28">
        <v>1</v>
      </c>
      <c r="AC322" s="28">
        <v>1</v>
      </c>
      <c r="AD322" s="28"/>
      <c r="AE322" s="28">
        <v>1</v>
      </c>
      <c r="AF322" s="28">
        <v>1</v>
      </c>
      <c r="AG322" s="28">
        <v>1</v>
      </c>
      <c r="AH322" s="28"/>
      <c r="AI322" s="28">
        <v>1</v>
      </c>
      <c r="AJ322" s="28">
        <v>1</v>
      </c>
      <c r="AK322" s="28">
        <v>1</v>
      </c>
      <c r="AL322" s="28"/>
      <c r="AM322" s="28">
        <v>0</v>
      </c>
      <c r="AN322" s="28">
        <v>1</v>
      </c>
      <c r="AO322" s="28">
        <v>1</v>
      </c>
      <c r="AP322" s="28"/>
      <c r="AQ322" s="28">
        <f t="shared" si="8"/>
        <v>29</v>
      </c>
      <c r="AR322" s="29">
        <f t="shared" si="9"/>
        <v>0.96666666666666667</v>
      </c>
    </row>
    <row r="323" spans="1:44" x14ac:dyDescent="0.25">
      <c r="A323" s="12" t="s">
        <v>653</v>
      </c>
      <c r="B323" s="13" t="s">
        <v>654</v>
      </c>
      <c r="C323" s="28">
        <v>1</v>
      </c>
      <c r="D323" s="28">
        <v>1</v>
      </c>
      <c r="E323" s="28">
        <v>1</v>
      </c>
      <c r="F323" s="28"/>
      <c r="G323" s="28">
        <v>1</v>
      </c>
      <c r="H323" s="28">
        <v>1</v>
      </c>
      <c r="I323" s="28">
        <v>1</v>
      </c>
      <c r="J323" s="28"/>
      <c r="K323" s="28">
        <v>1</v>
      </c>
      <c r="L323" s="28">
        <v>1</v>
      </c>
      <c r="M323" s="28">
        <v>1</v>
      </c>
      <c r="N323" s="28"/>
      <c r="O323" s="28">
        <v>1</v>
      </c>
      <c r="P323" s="28">
        <v>1</v>
      </c>
      <c r="Q323" s="28">
        <v>1</v>
      </c>
      <c r="R323" s="28"/>
      <c r="S323" s="28">
        <v>1</v>
      </c>
      <c r="T323" s="28">
        <v>1</v>
      </c>
      <c r="U323" s="28">
        <v>1</v>
      </c>
      <c r="V323" s="28"/>
      <c r="W323" s="28">
        <v>1</v>
      </c>
      <c r="X323" s="28">
        <v>1</v>
      </c>
      <c r="Y323" s="28">
        <v>1</v>
      </c>
      <c r="Z323" s="28"/>
      <c r="AA323" s="28">
        <v>1</v>
      </c>
      <c r="AB323" s="28">
        <v>1</v>
      </c>
      <c r="AC323" s="28">
        <v>1</v>
      </c>
      <c r="AD323" s="28"/>
      <c r="AE323" s="28">
        <v>1</v>
      </c>
      <c r="AF323" s="28">
        <v>1</v>
      </c>
      <c r="AG323" s="28">
        <v>1</v>
      </c>
      <c r="AH323" s="28"/>
      <c r="AI323" s="28">
        <v>1</v>
      </c>
      <c r="AJ323" s="28">
        <v>1</v>
      </c>
      <c r="AK323" s="28">
        <v>1</v>
      </c>
      <c r="AL323" s="28"/>
      <c r="AM323" s="28">
        <v>1</v>
      </c>
      <c r="AN323" s="28">
        <v>1</v>
      </c>
      <c r="AO323" s="28">
        <v>1</v>
      </c>
      <c r="AP323" s="28"/>
      <c r="AQ323" s="28">
        <f t="shared" si="8"/>
        <v>30</v>
      </c>
      <c r="AR323" s="29">
        <f t="shared" si="9"/>
        <v>1</v>
      </c>
    </row>
    <row r="324" spans="1:44" x14ac:dyDescent="0.25">
      <c r="A324" s="12" t="s">
        <v>655</v>
      </c>
      <c r="B324" s="13" t="s">
        <v>656</v>
      </c>
      <c r="C324" s="28">
        <v>1</v>
      </c>
      <c r="D324" s="28">
        <v>1</v>
      </c>
      <c r="E324" s="28">
        <v>1</v>
      </c>
      <c r="F324" s="28"/>
      <c r="G324" s="28">
        <v>1</v>
      </c>
      <c r="H324" s="28">
        <v>1</v>
      </c>
      <c r="I324" s="28">
        <v>1</v>
      </c>
      <c r="J324" s="28"/>
      <c r="K324" s="28">
        <v>1</v>
      </c>
      <c r="L324" s="28">
        <v>1</v>
      </c>
      <c r="M324" s="28">
        <v>1</v>
      </c>
      <c r="N324" s="28"/>
      <c r="O324" s="28">
        <v>1</v>
      </c>
      <c r="P324" s="28">
        <v>1</v>
      </c>
      <c r="Q324" s="28">
        <v>1</v>
      </c>
      <c r="R324" s="28"/>
      <c r="S324" s="28">
        <v>1</v>
      </c>
      <c r="T324" s="28">
        <v>1</v>
      </c>
      <c r="U324" s="28">
        <v>1</v>
      </c>
      <c r="V324" s="28"/>
      <c r="W324" s="28">
        <v>1</v>
      </c>
      <c r="X324" s="28">
        <v>1</v>
      </c>
      <c r="Y324" s="28">
        <v>1</v>
      </c>
      <c r="Z324" s="28"/>
      <c r="AA324" s="28">
        <v>1</v>
      </c>
      <c r="AB324" s="28">
        <v>1</v>
      </c>
      <c r="AC324" s="28">
        <v>1</v>
      </c>
      <c r="AD324" s="28"/>
      <c r="AE324" s="28">
        <v>1</v>
      </c>
      <c r="AF324" s="28">
        <v>1</v>
      </c>
      <c r="AG324" s="28">
        <v>1</v>
      </c>
      <c r="AH324" s="28"/>
      <c r="AI324" s="28">
        <v>1</v>
      </c>
      <c r="AJ324" s="28">
        <v>1</v>
      </c>
      <c r="AK324" s="28">
        <v>1</v>
      </c>
      <c r="AL324" s="28"/>
      <c r="AM324" s="28">
        <v>1</v>
      </c>
      <c r="AN324" s="28">
        <v>1</v>
      </c>
      <c r="AO324" s="28">
        <v>1</v>
      </c>
      <c r="AP324" s="28"/>
      <c r="AQ324" s="28">
        <f t="shared" si="8"/>
        <v>30</v>
      </c>
      <c r="AR324" s="29">
        <f t="shared" si="9"/>
        <v>1</v>
      </c>
    </row>
    <row r="325" spans="1:44" x14ac:dyDescent="0.25">
      <c r="A325" s="12" t="s">
        <v>657</v>
      </c>
      <c r="B325" s="13" t="s">
        <v>658</v>
      </c>
      <c r="C325" s="28">
        <v>1</v>
      </c>
      <c r="D325" s="28">
        <v>1</v>
      </c>
      <c r="E325" s="28">
        <v>1</v>
      </c>
      <c r="F325" s="28"/>
      <c r="G325" s="28">
        <v>1</v>
      </c>
      <c r="H325" s="28">
        <v>1</v>
      </c>
      <c r="I325" s="28">
        <v>1</v>
      </c>
      <c r="J325" s="28"/>
      <c r="K325" s="28">
        <v>1</v>
      </c>
      <c r="L325" s="28">
        <v>1</v>
      </c>
      <c r="M325" s="28">
        <v>1</v>
      </c>
      <c r="N325" s="28"/>
      <c r="O325" s="28">
        <v>1</v>
      </c>
      <c r="P325" s="28">
        <v>1</v>
      </c>
      <c r="Q325" s="28">
        <v>1</v>
      </c>
      <c r="R325" s="28"/>
      <c r="S325" s="28">
        <v>1</v>
      </c>
      <c r="T325" s="28">
        <v>1</v>
      </c>
      <c r="U325" s="28">
        <v>1</v>
      </c>
      <c r="V325" s="28"/>
      <c r="W325" s="28">
        <v>1</v>
      </c>
      <c r="X325" s="28">
        <v>1</v>
      </c>
      <c r="Y325" s="28">
        <v>1</v>
      </c>
      <c r="Z325" s="28"/>
      <c r="AA325" s="28">
        <v>1</v>
      </c>
      <c r="AB325" s="28">
        <v>1</v>
      </c>
      <c r="AC325" s="28">
        <v>1</v>
      </c>
      <c r="AD325" s="28"/>
      <c r="AE325" s="28">
        <v>1</v>
      </c>
      <c r="AF325" s="28">
        <v>1</v>
      </c>
      <c r="AG325" s="28">
        <v>1</v>
      </c>
      <c r="AH325" s="28"/>
      <c r="AI325" s="28">
        <v>1</v>
      </c>
      <c r="AJ325" s="28">
        <v>1</v>
      </c>
      <c r="AK325" s="28">
        <v>1</v>
      </c>
      <c r="AL325" s="28"/>
      <c r="AM325" s="28">
        <v>1</v>
      </c>
      <c r="AN325" s="28">
        <v>1</v>
      </c>
      <c r="AO325" s="28">
        <v>0</v>
      </c>
      <c r="AP325" s="28"/>
      <c r="AQ325" s="28">
        <f t="shared" ref="AQ325:AQ388" si="10">SUM(C325:AP325)</f>
        <v>29</v>
      </c>
      <c r="AR325" s="29">
        <f t="shared" ref="AR325:AR388" si="11">AQ325/30</f>
        <v>0.96666666666666667</v>
      </c>
    </row>
    <row r="326" spans="1:44" x14ac:dyDescent="0.25">
      <c r="A326" s="12" t="s">
        <v>659</v>
      </c>
      <c r="B326" s="13" t="s">
        <v>660</v>
      </c>
      <c r="C326" s="28">
        <v>1</v>
      </c>
      <c r="D326" s="28">
        <v>1</v>
      </c>
      <c r="E326" s="28">
        <v>1</v>
      </c>
      <c r="F326" s="28"/>
      <c r="G326" s="28">
        <v>1</v>
      </c>
      <c r="H326" s="28">
        <v>1</v>
      </c>
      <c r="I326" s="28">
        <v>1</v>
      </c>
      <c r="J326" s="28"/>
      <c r="K326" s="28">
        <v>1</v>
      </c>
      <c r="L326" s="28">
        <v>1</v>
      </c>
      <c r="M326" s="28">
        <v>1</v>
      </c>
      <c r="N326" s="28"/>
      <c r="O326" s="28">
        <v>1</v>
      </c>
      <c r="P326" s="28">
        <v>1</v>
      </c>
      <c r="Q326" s="28">
        <v>1</v>
      </c>
      <c r="R326" s="28"/>
      <c r="S326" s="28">
        <v>1</v>
      </c>
      <c r="T326" s="28">
        <v>1</v>
      </c>
      <c r="U326" s="28">
        <v>1</v>
      </c>
      <c r="V326" s="28"/>
      <c r="W326" s="28">
        <v>1</v>
      </c>
      <c r="X326" s="28">
        <v>1</v>
      </c>
      <c r="Y326" s="28">
        <v>1</v>
      </c>
      <c r="Z326" s="28"/>
      <c r="AA326" s="28">
        <v>1</v>
      </c>
      <c r="AB326" s="28">
        <v>1</v>
      </c>
      <c r="AC326" s="28">
        <v>1</v>
      </c>
      <c r="AD326" s="28"/>
      <c r="AE326" s="28">
        <v>1</v>
      </c>
      <c r="AF326" s="28">
        <v>1</v>
      </c>
      <c r="AG326" s="28">
        <v>1</v>
      </c>
      <c r="AH326" s="28"/>
      <c r="AI326" s="28">
        <v>1</v>
      </c>
      <c r="AJ326" s="28">
        <v>1</v>
      </c>
      <c r="AK326" s="28">
        <v>1</v>
      </c>
      <c r="AL326" s="28"/>
      <c r="AM326" s="28">
        <v>1</v>
      </c>
      <c r="AN326" s="28">
        <v>1</v>
      </c>
      <c r="AO326" s="28">
        <v>1</v>
      </c>
      <c r="AP326" s="28"/>
      <c r="AQ326" s="28">
        <f t="shared" si="10"/>
        <v>30</v>
      </c>
      <c r="AR326" s="29">
        <f t="shared" si="11"/>
        <v>1</v>
      </c>
    </row>
    <row r="327" spans="1:44" x14ac:dyDescent="0.25">
      <c r="A327" s="12" t="s">
        <v>661</v>
      </c>
      <c r="B327" s="13" t="s">
        <v>662</v>
      </c>
      <c r="C327" s="28">
        <v>1</v>
      </c>
      <c r="D327" s="28">
        <v>1</v>
      </c>
      <c r="E327" s="28">
        <v>1</v>
      </c>
      <c r="F327" s="28"/>
      <c r="G327" s="28">
        <v>0</v>
      </c>
      <c r="H327" s="28">
        <v>1</v>
      </c>
      <c r="I327" s="28">
        <v>1</v>
      </c>
      <c r="J327" s="28"/>
      <c r="K327" s="28">
        <v>1</v>
      </c>
      <c r="L327" s="28">
        <v>1</v>
      </c>
      <c r="M327" s="28">
        <v>1</v>
      </c>
      <c r="N327" s="28"/>
      <c r="O327" s="28">
        <v>0</v>
      </c>
      <c r="P327" s="28">
        <v>1</v>
      </c>
      <c r="Q327" s="28">
        <v>1</v>
      </c>
      <c r="R327" s="28"/>
      <c r="S327" s="28">
        <v>0</v>
      </c>
      <c r="T327" s="28">
        <v>1</v>
      </c>
      <c r="U327" s="28">
        <v>1</v>
      </c>
      <c r="V327" s="28"/>
      <c r="W327" s="28">
        <v>0</v>
      </c>
      <c r="X327" s="28">
        <v>1</v>
      </c>
      <c r="Y327" s="28">
        <v>0</v>
      </c>
      <c r="Z327" s="28"/>
      <c r="AA327" s="28">
        <v>0</v>
      </c>
      <c r="AB327" s="28">
        <v>1</v>
      </c>
      <c r="AC327" s="28">
        <v>1</v>
      </c>
      <c r="AD327" s="28"/>
      <c r="AE327" s="28">
        <v>1</v>
      </c>
      <c r="AF327" s="28">
        <v>1</v>
      </c>
      <c r="AG327" s="28">
        <v>1</v>
      </c>
      <c r="AH327" s="28"/>
      <c r="AI327" s="28">
        <v>0</v>
      </c>
      <c r="AJ327" s="28">
        <v>1</v>
      </c>
      <c r="AK327" s="28">
        <v>1</v>
      </c>
      <c r="AL327" s="28"/>
      <c r="AM327" s="28">
        <v>0</v>
      </c>
      <c r="AN327" s="28">
        <v>1</v>
      </c>
      <c r="AO327" s="28">
        <v>1</v>
      </c>
      <c r="AP327" s="28"/>
      <c r="AQ327" s="28">
        <f t="shared" si="10"/>
        <v>22</v>
      </c>
      <c r="AR327" s="29">
        <f t="shared" si="11"/>
        <v>0.73333333333333328</v>
      </c>
    </row>
    <row r="328" spans="1:44" x14ac:dyDescent="0.25">
      <c r="A328" s="12" t="s">
        <v>663</v>
      </c>
      <c r="B328" s="13" t="s">
        <v>664</v>
      </c>
      <c r="C328" s="28">
        <v>1</v>
      </c>
      <c r="D328" s="28">
        <v>1</v>
      </c>
      <c r="E328" s="28">
        <v>1</v>
      </c>
      <c r="F328" s="28"/>
      <c r="G328" s="28">
        <v>1</v>
      </c>
      <c r="H328" s="28">
        <v>1</v>
      </c>
      <c r="I328" s="28">
        <v>1</v>
      </c>
      <c r="J328" s="28"/>
      <c r="K328" s="28">
        <v>1</v>
      </c>
      <c r="L328" s="28">
        <v>1</v>
      </c>
      <c r="M328" s="28">
        <v>1</v>
      </c>
      <c r="N328" s="28"/>
      <c r="O328" s="28">
        <v>1</v>
      </c>
      <c r="P328" s="28">
        <v>1</v>
      </c>
      <c r="Q328" s="28">
        <v>1</v>
      </c>
      <c r="R328" s="28"/>
      <c r="S328" s="28">
        <v>1</v>
      </c>
      <c r="T328" s="28">
        <v>1</v>
      </c>
      <c r="U328" s="28">
        <v>1</v>
      </c>
      <c r="V328" s="28"/>
      <c r="W328" s="28">
        <v>1</v>
      </c>
      <c r="X328" s="28">
        <v>1</v>
      </c>
      <c r="Y328" s="28">
        <v>1</v>
      </c>
      <c r="Z328" s="28"/>
      <c r="AA328" s="28">
        <v>1</v>
      </c>
      <c r="AB328" s="28">
        <v>1</v>
      </c>
      <c r="AC328" s="28">
        <v>1</v>
      </c>
      <c r="AD328" s="28"/>
      <c r="AE328" s="28">
        <v>1</v>
      </c>
      <c r="AF328" s="28">
        <v>1</v>
      </c>
      <c r="AG328" s="28">
        <v>1</v>
      </c>
      <c r="AH328" s="28"/>
      <c r="AI328" s="28">
        <v>1</v>
      </c>
      <c r="AJ328" s="28">
        <v>1</v>
      </c>
      <c r="AK328" s="28">
        <v>1</v>
      </c>
      <c r="AL328" s="28"/>
      <c r="AM328" s="28">
        <v>1</v>
      </c>
      <c r="AN328" s="28">
        <v>1</v>
      </c>
      <c r="AO328" s="28">
        <v>1</v>
      </c>
      <c r="AP328" s="28"/>
      <c r="AQ328" s="28">
        <f t="shared" si="10"/>
        <v>30</v>
      </c>
      <c r="AR328" s="29">
        <f t="shared" si="11"/>
        <v>1</v>
      </c>
    </row>
    <row r="329" spans="1:44" x14ac:dyDescent="0.25">
      <c r="A329" s="12" t="s">
        <v>665</v>
      </c>
      <c r="B329" s="13" t="s">
        <v>666</v>
      </c>
      <c r="C329" s="28">
        <v>1</v>
      </c>
      <c r="D329" s="28">
        <v>1</v>
      </c>
      <c r="E329" s="28">
        <v>1</v>
      </c>
      <c r="F329" s="28"/>
      <c r="G329" s="28">
        <v>1</v>
      </c>
      <c r="H329" s="28">
        <v>1</v>
      </c>
      <c r="I329" s="28">
        <v>1</v>
      </c>
      <c r="J329" s="28"/>
      <c r="K329" s="28">
        <v>1</v>
      </c>
      <c r="L329" s="28">
        <v>1</v>
      </c>
      <c r="M329" s="28">
        <v>1</v>
      </c>
      <c r="N329" s="28"/>
      <c r="O329" s="28">
        <v>1</v>
      </c>
      <c r="P329" s="28">
        <v>1</v>
      </c>
      <c r="Q329" s="28">
        <v>1</v>
      </c>
      <c r="R329" s="28"/>
      <c r="S329" s="28">
        <v>1</v>
      </c>
      <c r="T329" s="28">
        <v>1</v>
      </c>
      <c r="U329" s="28">
        <v>1</v>
      </c>
      <c r="V329" s="28"/>
      <c r="W329" s="28">
        <v>1</v>
      </c>
      <c r="X329" s="28">
        <v>1</v>
      </c>
      <c r="Y329" s="28">
        <v>1</v>
      </c>
      <c r="Z329" s="28"/>
      <c r="AA329" s="28">
        <v>1</v>
      </c>
      <c r="AB329" s="28">
        <v>1</v>
      </c>
      <c r="AC329" s="28">
        <v>1</v>
      </c>
      <c r="AD329" s="28"/>
      <c r="AE329" s="28">
        <v>1</v>
      </c>
      <c r="AF329" s="28">
        <v>1</v>
      </c>
      <c r="AG329" s="28">
        <v>1</v>
      </c>
      <c r="AH329" s="28"/>
      <c r="AI329" s="28">
        <v>1</v>
      </c>
      <c r="AJ329" s="28">
        <v>1</v>
      </c>
      <c r="AK329" s="28">
        <v>1</v>
      </c>
      <c r="AL329" s="28"/>
      <c r="AM329" s="28">
        <v>1</v>
      </c>
      <c r="AN329" s="28">
        <v>1</v>
      </c>
      <c r="AO329" s="28">
        <v>1</v>
      </c>
      <c r="AP329" s="28"/>
      <c r="AQ329" s="28">
        <f t="shared" si="10"/>
        <v>30</v>
      </c>
      <c r="AR329" s="29">
        <f t="shared" si="11"/>
        <v>1</v>
      </c>
    </row>
    <row r="330" spans="1:44" x14ac:dyDescent="0.25">
      <c r="A330" s="12" t="s">
        <v>667</v>
      </c>
      <c r="B330" s="13" t="s">
        <v>668</v>
      </c>
      <c r="C330" s="28">
        <v>1</v>
      </c>
      <c r="D330" s="28">
        <v>1</v>
      </c>
      <c r="E330" s="28">
        <v>1</v>
      </c>
      <c r="F330" s="28"/>
      <c r="G330" s="28">
        <v>1</v>
      </c>
      <c r="H330" s="28">
        <v>1</v>
      </c>
      <c r="I330" s="28">
        <v>1</v>
      </c>
      <c r="J330" s="28"/>
      <c r="K330" s="28">
        <v>1</v>
      </c>
      <c r="L330" s="28">
        <v>1</v>
      </c>
      <c r="M330" s="28">
        <v>1</v>
      </c>
      <c r="N330" s="28"/>
      <c r="O330" s="28">
        <v>1</v>
      </c>
      <c r="P330" s="28">
        <v>1</v>
      </c>
      <c r="Q330" s="28">
        <v>1</v>
      </c>
      <c r="R330" s="28"/>
      <c r="S330" s="28">
        <v>1</v>
      </c>
      <c r="T330" s="28">
        <v>1</v>
      </c>
      <c r="U330" s="28">
        <v>1</v>
      </c>
      <c r="V330" s="28"/>
      <c r="W330" s="28">
        <v>1</v>
      </c>
      <c r="X330" s="28">
        <v>1</v>
      </c>
      <c r="Y330" s="28">
        <v>1</v>
      </c>
      <c r="Z330" s="28"/>
      <c r="AA330" s="28">
        <v>1</v>
      </c>
      <c r="AB330" s="28">
        <v>1</v>
      </c>
      <c r="AC330" s="28">
        <v>1</v>
      </c>
      <c r="AD330" s="28"/>
      <c r="AE330" s="28">
        <v>1</v>
      </c>
      <c r="AF330" s="28">
        <v>1</v>
      </c>
      <c r="AG330" s="28">
        <v>1</v>
      </c>
      <c r="AH330" s="28"/>
      <c r="AI330" s="28">
        <v>1</v>
      </c>
      <c r="AJ330" s="28">
        <v>1</v>
      </c>
      <c r="AK330" s="28">
        <v>1</v>
      </c>
      <c r="AL330" s="28"/>
      <c r="AM330" s="28">
        <v>1</v>
      </c>
      <c r="AN330" s="28">
        <v>1</v>
      </c>
      <c r="AO330" s="28">
        <v>1</v>
      </c>
      <c r="AP330" s="28"/>
      <c r="AQ330" s="28">
        <f t="shared" si="10"/>
        <v>30</v>
      </c>
      <c r="AR330" s="29">
        <f t="shared" si="11"/>
        <v>1</v>
      </c>
    </row>
    <row r="331" spans="1:44" x14ac:dyDescent="0.25">
      <c r="A331" s="12" t="s">
        <v>669</v>
      </c>
      <c r="B331" s="13" t="s">
        <v>670</v>
      </c>
      <c r="C331" s="28">
        <v>1</v>
      </c>
      <c r="D331" s="28">
        <v>1</v>
      </c>
      <c r="E331" s="28">
        <v>0</v>
      </c>
      <c r="F331" s="28"/>
      <c r="G331" s="28">
        <v>1</v>
      </c>
      <c r="H331" s="28">
        <v>1</v>
      </c>
      <c r="I331" s="28">
        <v>0</v>
      </c>
      <c r="J331" s="28"/>
      <c r="K331" s="28">
        <v>1</v>
      </c>
      <c r="L331" s="28">
        <v>1</v>
      </c>
      <c r="M331" s="28">
        <v>0</v>
      </c>
      <c r="N331" s="28"/>
      <c r="O331" s="28">
        <v>1</v>
      </c>
      <c r="P331" s="28">
        <v>1</v>
      </c>
      <c r="Q331" s="28">
        <v>0</v>
      </c>
      <c r="R331" s="28"/>
      <c r="S331" s="28">
        <v>1</v>
      </c>
      <c r="T331" s="28">
        <v>1</v>
      </c>
      <c r="U331" s="28">
        <v>1</v>
      </c>
      <c r="V331" s="28"/>
      <c r="W331" s="28">
        <v>1</v>
      </c>
      <c r="X331" s="28">
        <v>1</v>
      </c>
      <c r="Y331" s="28">
        <v>0</v>
      </c>
      <c r="Z331" s="28"/>
      <c r="AA331" s="28">
        <v>1</v>
      </c>
      <c r="AB331" s="28">
        <v>1</v>
      </c>
      <c r="AC331" s="28">
        <v>1</v>
      </c>
      <c r="AD331" s="28"/>
      <c r="AE331" s="28">
        <v>0</v>
      </c>
      <c r="AF331" s="28">
        <v>1</v>
      </c>
      <c r="AG331" s="28">
        <v>1</v>
      </c>
      <c r="AH331" s="28"/>
      <c r="AI331" s="28">
        <v>1</v>
      </c>
      <c r="AJ331" s="28">
        <v>1</v>
      </c>
      <c r="AK331" s="28">
        <v>0</v>
      </c>
      <c r="AL331" s="28"/>
      <c r="AM331" s="28">
        <v>0</v>
      </c>
      <c r="AN331" s="28">
        <v>1</v>
      </c>
      <c r="AO331" s="28">
        <v>1</v>
      </c>
      <c r="AP331" s="28"/>
      <c r="AQ331" s="28">
        <f t="shared" si="10"/>
        <v>22</v>
      </c>
      <c r="AR331" s="29">
        <f t="shared" si="11"/>
        <v>0.73333333333333328</v>
      </c>
    </row>
    <row r="332" spans="1:44" x14ac:dyDescent="0.25">
      <c r="A332" s="12" t="s">
        <v>671</v>
      </c>
      <c r="B332" s="13" t="s">
        <v>672</v>
      </c>
      <c r="C332" s="28">
        <v>1</v>
      </c>
      <c r="D332" s="28">
        <v>1</v>
      </c>
      <c r="E332" s="28">
        <v>1</v>
      </c>
      <c r="F332" s="28"/>
      <c r="G332" s="28">
        <v>1</v>
      </c>
      <c r="H332" s="28">
        <v>1</v>
      </c>
      <c r="I332" s="28">
        <v>1</v>
      </c>
      <c r="J332" s="28"/>
      <c r="K332" s="28">
        <v>1</v>
      </c>
      <c r="L332" s="28">
        <v>1</v>
      </c>
      <c r="M332" s="28">
        <v>1</v>
      </c>
      <c r="N332" s="28"/>
      <c r="O332" s="28">
        <v>1</v>
      </c>
      <c r="P332" s="28">
        <v>1</v>
      </c>
      <c r="Q332" s="28">
        <v>1</v>
      </c>
      <c r="R332" s="28"/>
      <c r="S332" s="28">
        <v>1</v>
      </c>
      <c r="T332" s="28">
        <v>1</v>
      </c>
      <c r="U332" s="28">
        <v>1</v>
      </c>
      <c r="V332" s="28"/>
      <c r="W332" s="28">
        <v>1</v>
      </c>
      <c r="X332" s="28">
        <v>1</v>
      </c>
      <c r="Y332" s="28">
        <v>1</v>
      </c>
      <c r="Z332" s="28"/>
      <c r="AA332" s="28">
        <v>1</v>
      </c>
      <c r="AB332" s="28">
        <v>1</v>
      </c>
      <c r="AC332" s="28">
        <v>1</v>
      </c>
      <c r="AD332" s="28"/>
      <c r="AE332" s="28">
        <v>1</v>
      </c>
      <c r="AF332" s="28">
        <v>1</v>
      </c>
      <c r="AG332" s="28">
        <v>1</v>
      </c>
      <c r="AH332" s="28"/>
      <c r="AI332" s="28">
        <v>1</v>
      </c>
      <c r="AJ332" s="28">
        <v>1</v>
      </c>
      <c r="AK332" s="28">
        <v>1</v>
      </c>
      <c r="AL332" s="28"/>
      <c r="AM332" s="28">
        <v>1</v>
      </c>
      <c r="AN332" s="28">
        <v>1</v>
      </c>
      <c r="AO332" s="28">
        <v>1</v>
      </c>
      <c r="AP332" s="28"/>
      <c r="AQ332" s="28">
        <f t="shared" si="10"/>
        <v>30</v>
      </c>
      <c r="AR332" s="29">
        <f t="shared" si="11"/>
        <v>1</v>
      </c>
    </row>
    <row r="333" spans="1:44" x14ac:dyDescent="0.25">
      <c r="A333" s="12" t="s">
        <v>673</v>
      </c>
      <c r="B333" s="13" t="s">
        <v>674</v>
      </c>
      <c r="C333" s="28">
        <v>1</v>
      </c>
      <c r="D333" s="28">
        <v>1</v>
      </c>
      <c r="E333" s="28">
        <v>1</v>
      </c>
      <c r="F333" s="28"/>
      <c r="G333" s="28">
        <v>1</v>
      </c>
      <c r="H333" s="28">
        <v>1</v>
      </c>
      <c r="I333" s="28">
        <v>1</v>
      </c>
      <c r="J333" s="28"/>
      <c r="K333" s="28">
        <v>1</v>
      </c>
      <c r="L333" s="28">
        <v>1</v>
      </c>
      <c r="M333" s="28">
        <v>1</v>
      </c>
      <c r="N333" s="28"/>
      <c r="O333" s="28">
        <v>1</v>
      </c>
      <c r="P333" s="28">
        <v>1</v>
      </c>
      <c r="Q333" s="28">
        <v>1</v>
      </c>
      <c r="R333" s="28"/>
      <c r="S333" s="28">
        <v>1</v>
      </c>
      <c r="T333" s="28">
        <v>1</v>
      </c>
      <c r="U333" s="28">
        <v>1</v>
      </c>
      <c r="V333" s="28"/>
      <c r="W333" s="28">
        <v>1</v>
      </c>
      <c r="X333" s="28">
        <v>1</v>
      </c>
      <c r="Y333" s="28">
        <v>1</v>
      </c>
      <c r="Z333" s="28"/>
      <c r="AA333" s="28">
        <v>1</v>
      </c>
      <c r="AB333" s="28">
        <v>1</v>
      </c>
      <c r="AC333" s="28">
        <v>1</v>
      </c>
      <c r="AD333" s="28"/>
      <c r="AE333" s="28">
        <v>1</v>
      </c>
      <c r="AF333" s="28">
        <v>1</v>
      </c>
      <c r="AG333" s="28">
        <v>1</v>
      </c>
      <c r="AH333" s="28"/>
      <c r="AI333" s="28">
        <v>1</v>
      </c>
      <c r="AJ333" s="28">
        <v>1</v>
      </c>
      <c r="AK333" s="28">
        <v>1</v>
      </c>
      <c r="AL333" s="28"/>
      <c r="AM333" s="28">
        <v>1</v>
      </c>
      <c r="AN333" s="28">
        <v>1</v>
      </c>
      <c r="AO333" s="28">
        <v>1</v>
      </c>
      <c r="AP333" s="28"/>
      <c r="AQ333" s="28">
        <f t="shared" si="10"/>
        <v>30</v>
      </c>
      <c r="AR333" s="29">
        <f t="shared" si="11"/>
        <v>1</v>
      </c>
    </row>
    <row r="334" spans="1:44" x14ac:dyDescent="0.25">
      <c r="A334" s="12" t="s">
        <v>675</v>
      </c>
      <c r="B334" s="13" t="s">
        <v>676</v>
      </c>
      <c r="C334" s="28">
        <v>1</v>
      </c>
      <c r="D334" s="28">
        <v>1</v>
      </c>
      <c r="E334" s="28">
        <v>1</v>
      </c>
      <c r="F334" s="28"/>
      <c r="G334" s="28">
        <v>1</v>
      </c>
      <c r="H334" s="28">
        <v>1</v>
      </c>
      <c r="I334" s="28">
        <v>1</v>
      </c>
      <c r="J334" s="28"/>
      <c r="K334" s="28">
        <v>1</v>
      </c>
      <c r="L334" s="28">
        <v>1</v>
      </c>
      <c r="M334" s="28">
        <v>1</v>
      </c>
      <c r="N334" s="28"/>
      <c r="O334" s="28">
        <v>1</v>
      </c>
      <c r="P334" s="28">
        <v>1</v>
      </c>
      <c r="Q334" s="28">
        <v>1</v>
      </c>
      <c r="R334" s="28"/>
      <c r="S334" s="28">
        <v>1</v>
      </c>
      <c r="T334" s="28">
        <v>1</v>
      </c>
      <c r="U334" s="28">
        <v>1</v>
      </c>
      <c r="V334" s="28"/>
      <c r="W334" s="28">
        <v>1</v>
      </c>
      <c r="X334" s="28">
        <v>1</v>
      </c>
      <c r="Y334" s="28">
        <v>1</v>
      </c>
      <c r="Z334" s="28"/>
      <c r="AA334" s="28">
        <v>1</v>
      </c>
      <c r="AB334" s="28">
        <v>1</v>
      </c>
      <c r="AC334" s="28">
        <v>1</v>
      </c>
      <c r="AD334" s="28"/>
      <c r="AE334" s="28">
        <v>1</v>
      </c>
      <c r="AF334" s="28">
        <v>1</v>
      </c>
      <c r="AG334" s="28">
        <v>1</v>
      </c>
      <c r="AH334" s="28"/>
      <c r="AI334" s="28">
        <v>1</v>
      </c>
      <c r="AJ334" s="28">
        <v>1</v>
      </c>
      <c r="AK334" s="28">
        <v>1</v>
      </c>
      <c r="AL334" s="28"/>
      <c r="AM334" s="28">
        <v>1</v>
      </c>
      <c r="AN334" s="28">
        <v>1</v>
      </c>
      <c r="AO334" s="28">
        <v>1</v>
      </c>
      <c r="AP334" s="28"/>
      <c r="AQ334" s="28">
        <f t="shared" si="10"/>
        <v>30</v>
      </c>
      <c r="AR334" s="29">
        <f t="shared" si="11"/>
        <v>1</v>
      </c>
    </row>
    <row r="335" spans="1:44" x14ac:dyDescent="0.25">
      <c r="A335" s="12" t="s">
        <v>677</v>
      </c>
      <c r="B335" s="13" t="s">
        <v>678</v>
      </c>
      <c r="C335" s="28">
        <v>1</v>
      </c>
      <c r="D335" s="28">
        <v>1</v>
      </c>
      <c r="E335" s="28">
        <v>1</v>
      </c>
      <c r="F335" s="28"/>
      <c r="G335" s="28">
        <v>1</v>
      </c>
      <c r="H335" s="28">
        <v>1</v>
      </c>
      <c r="I335" s="28">
        <v>1</v>
      </c>
      <c r="J335" s="28"/>
      <c r="K335" s="28">
        <v>1</v>
      </c>
      <c r="L335" s="28">
        <v>1</v>
      </c>
      <c r="M335" s="28">
        <v>1</v>
      </c>
      <c r="N335" s="28"/>
      <c r="O335" s="28">
        <v>1</v>
      </c>
      <c r="P335" s="28">
        <v>1</v>
      </c>
      <c r="Q335" s="28">
        <v>1</v>
      </c>
      <c r="R335" s="28"/>
      <c r="S335" s="28">
        <v>1</v>
      </c>
      <c r="T335" s="28">
        <v>1</v>
      </c>
      <c r="U335" s="28">
        <v>1</v>
      </c>
      <c r="V335" s="28"/>
      <c r="W335" s="28">
        <v>1</v>
      </c>
      <c r="X335" s="28">
        <v>1</v>
      </c>
      <c r="Y335" s="28">
        <v>1</v>
      </c>
      <c r="Z335" s="28"/>
      <c r="AA335" s="28">
        <v>1</v>
      </c>
      <c r="AB335" s="28">
        <v>1</v>
      </c>
      <c r="AC335" s="28">
        <v>1</v>
      </c>
      <c r="AD335" s="28"/>
      <c r="AE335" s="28">
        <v>1</v>
      </c>
      <c r="AF335" s="28">
        <v>1</v>
      </c>
      <c r="AG335" s="28">
        <v>1</v>
      </c>
      <c r="AH335" s="28"/>
      <c r="AI335" s="28">
        <v>1</v>
      </c>
      <c r="AJ335" s="28">
        <v>1</v>
      </c>
      <c r="AK335" s="28">
        <v>1</v>
      </c>
      <c r="AL335" s="28"/>
      <c r="AM335" s="28">
        <v>1</v>
      </c>
      <c r="AN335" s="28">
        <v>1</v>
      </c>
      <c r="AO335" s="28">
        <v>1</v>
      </c>
      <c r="AP335" s="28"/>
      <c r="AQ335" s="28">
        <f t="shared" si="10"/>
        <v>30</v>
      </c>
      <c r="AR335" s="29">
        <f t="shared" si="11"/>
        <v>1</v>
      </c>
    </row>
    <row r="336" spans="1:44" x14ac:dyDescent="0.25">
      <c r="A336" s="12" t="s">
        <v>679</v>
      </c>
      <c r="B336" s="13" t="s">
        <v>680</v>
      </c>
      <c r="C336" s="28">
        <v>1</v>
      </c>
      <c r="D336" s="28">
        <v>1</v>
      </c>
      <c r="E336" s="28">
        <v>1</v>
      </c>
      <c r="F336" s="28"/>
      <c r="G336" s="28">
        <v>1</v>
      </c>
      <c r="H336" s="28">
        <v>1</v>
      </c>
      <c r="I336" s="28">
        <v>1</v>
      </c>
      <c r="J336" s="28"/>
      <c r="K336" s="28">
        <v>1</v>
      </c>
      <c r="L336" s="28">
        <v>1</v>
      </c>
      <c r="M336" s="28">
        <v>1</v>
      </c>
      <c r="N336" s="28"/>
      <c r="O336" s="28">
        <v>1</v>
      </c>
      <c r="P336" s="28">
        <v>1</v>
      </c>
      <c r="Q336" s="28">
        <v>1</v>
      </c>
      <c r="R336" s="28"/>
      <c r="S336" s="28">
        <v>1</v>
      </c>
      <c r="T336" s="28">
        <v>1</v>
      </c>
      <c r="U336" s="28">
        <v>1</v>
      </c>
      <c r="V336" s="28"/>
      <c r="W336" s="28">
        <v>1</v>
      </c>
      <c r="X336" s="28">
        <v>1</v>
      </c>
      <c r="Y336" s="28">
        <v>1</v>
      </c>
      <c r="Z336" s="28"/>
      <c r="AA336" s="28">
        <v>1</v>
      </c>
      <c r="AB336" s="28">
        <v>1</v>
      </c>
      <c r="AC336" s="28">
        <v>1</v>
      </c>
      <c r="AD336" s="28"/>
      <c r="AE336" s="28">
        <v>1</v>
      </c>
      <c r="AF336" s="28">
        <v>1</v>
      </c>
      <c r="AG336" s="28">
        <v>1</v>
      </c>
      <c r="AH336" s="28"/>
      <c r="AI336" s="28">
        <v>1</v>
      </c>
      <c r="AJ336" s="28">
        <v>0</v>
      </c>
      <c r="AK336" s="28">
        <v>0</v>
      </c>
      <c r="AL336" s="28"/>
      <c r="AM336" s="28">
        <v>1</v>
      </c>
      <c r="AN336" s="28">
        <v>1</v>
      </c>
      <c r="AO336" s="28">
        <v>1</v>
      </c>
      <c r="AP336" s="28"/>
      <c r="AQ336" s="28">
        <f t="shared" si="10"/>
        <v>28</v>
      </c>
      <c r="AR336" s="29">
        <f t="shared" si="11"/>
        <v>0.93333333333333335</v>
      </c>
    </row>
    <row r="337" spans="1:44" x14ac:dyDescent="0.25">
      <c r="A337" s="12" t="s">
        <v>681</v>
      </c>
      <c r="B337" s="13" t="s">
        <v>682</v>
      </c>
      <c r="C337" s="28">
        <v>1</v>
      </c>
      <c r="D337" s="28">
        <v>1</v>
      </c>
      <c r="E337" s="28">
        <v>1</v>
      </c>
      <c r="F337" s="28"/>
      <c r="G337" s="28">
        <v>1</v>
      </c>
      <c r="H337" s="28">
        <v>1</v>
      </c>
      <c r="I337" s="28">
        <v>1</v>
      </c>
      <c r="J337" s="28"/>
      <c r="K337" s="28">
        <v>1</v>
      </c>
      <c r="L337" s="28">
        <v>1</v>
      </c>
      <c r="M337" s="28">
        <v>1</v>
      </c>
      <c r="N337" s="28"/>
      <c r="O337" s="28">
        <v>1</v>
      </c>
      <c r="P337" s="28">
        <v>1</v>
      </c>
      <c r="Q337" s="28">
        <v>1</v>
      </c>
      <c r="R337" s="28"/>
      <c r="S337" s="28">
        <v>1</v>
      </c>
      <c r="T337" s="28">
        <v>1</v>
      </c>
      <c r="U337" s="28">
        <v>1</v>
      </c>
      <c r="V337" s="28"/>
      <c r="W337" s="28">
        <v>1</v>
      </c>
      <c r="X337" s="28">
        <v>1</v>
      </c>
      <c r="Y337" s="28">
        <v>1</v>
      </c>
      <c r="Z337" s="28"/>
      <c r="AA337" s="28">
        <v>1</v>
      </c>
      <c r="AB337" s="28">
        <v>1</v>
      </c>
      <c r="AC337" s="28">
        <v>1</v>
      </c>
      <c r="AD337" s="28"/>
      <c r="AE337" s="28">
        <v>1</v>
      </c>
      <c r="AF337" s="28">
        <v>1</v>
      </c>
      <c r="AG337" s="28">
        <v>1</v>
      </c>
      <c r="AH337" s="28"/>
      <c r="AI337" s="28">
        <v>1</v>
      </c>
      <c r="AJ337" s="28">
        <v>1</v>
      </c>
      <c r="AK337" s="28">
        <v>1</v>
      </c>
      <c r="AL337" s="28"/>
      <c r="AM337" s="28">
        <v>1</v>
      </c>
      <c r="AN337" s="28">
        <v>1</v>
      </c>
      <c r="AO337" s="28">
        <v>1</v>
      </c>
      <c r="AP337" s="28"/>
      <c r="AQ337" s="28">
        <f t="shared" si="10"/>
        <v>30</v>
      </c>
      <c r="AR337" s="29">
        <f t="shared" si="11"/>
        <v>1</v>
      </c>
    </row>
    <row r="338" spans="1:44" x14ac:dyDescent="0.25">
      <c r="A338" s="12" t="s">
        <v>683</v>
      </c>
      <c r="B338" s="13" t="s">
        <v>684</v>
      </c>
      <c r="C338" s="28">
        <v>1</v>
      </c>
      <c r="D338" s="28">
        <v>1</v>
      </c>
      <c r="E338" s="28">
        <v>1</v>
      </c>
      <c r="F338" s="28"/>
      <c r="G338" s="28">
        <v>1</v>
      </c>
      <c r="H338" s="28">
        <v>1</v>
      </c>
      <c r="I338" s="28">
        <v>1</v>
      </c>
      <c r="J338" s="28"/>
      <c r="K338" s="28">
        <v>1</v>
      </c>
      <c r="L338" s="28">
        <v>1</v>
      </c>
      <c r="M338" s="28">
        <v>1</v>
      </c>
      <c r="N338" s="28"/>
      <c r="O338" s="28">
        <v>1</v>
      </c>
      <c r="P338" s="28">
        <v>1</v>
      </c>
      <c r="Q338" s="28">
        <v>1</v>
      </c>
      <c r="R338" s="28"/>
      <c r="S338" s="28">
        <v>1</v>
      </c>
      <c r="T338" s="28">
        <v>1</v>
      </c>
      <c r="U338" s="28">
        <v>1</v>
      </c>
      <c r="V338" s="28"/>
      <c r="W338" s="28">
        <v>1</v>
      </c>
      <c r="X338" s="28">
        <v>1</v>
      </c>
      <c r="Y338" s="28">
        <v>1</v>
      </c>
      <c r="Z338" s="28"/>
      <c r="AA338" s="28">
        <v>1</v>
      </c>
      <c r="AB338" s="28">
        <v>1</v>
      </c>
      <c r="AC338" s="28">
        <v>1</v>
      </c>
      <c r="AD338" s="28"/>
      <c r="AE338" s="28">
        <v>1</v>
      </c>
      <c r="AF338" s="28">
        <v>1</v>
      </c>
      <c r="AG338" s="28">
        <v>1</v>
      </c>
      <c r="AH338" s="28"/>
      <c r="AI338" s="28">
        <v>1</v>
      </c>
      <c r="AJ338" s="28">
        <v>1</v>
      </c>
      <c r="AK338" s="28">
        <v>1</v>
      </c>
      <c r="AL338" s="28"/>
      <c r="AM338" s="28">
        <v>1</v>
      </c>
      <c r="AN338" s="28">
        <v>1</v>
      </c>
      <c r="AO338" s="28">
        <v>1</v>
      </c>
      <c r="AP338" s="28"/>
      <c r="AQ338" s="28">
        <f t="shared" si="10"/>
        <v>30</v>
      </c>
      <c r="AR338" s="29">
        <f t="shared" si="11"/>
        <v>1</v>
      </c>
    </row>
    <row r="339" spans="1:44" x14ac:dyDescent="0.25">
      <c r="A339" s="12" t="s">
        <v>685</v>
      </c>
      <c r="B339" s="13" t="s">
        <v>686</v>
      </c>
      <c r="C339" s="28">
        <v>1</v>
      </c>
      <c r="D339" s="28">
        <v>1</v>
      </c>
      <c r="E339" s="28">
        <v>1</v>
      </c>
      <c r="F339" s="28"/>
      <c r="G339" s="28">
        <v>1</v>
      </c>
      <c r="H339" s="28">
        <v>1</v>
      </c>
      <c r="I339" s="28">
        <v>1</v>
      </c>
      <c r="J339" s="28"/>
      <c r="K339" s="28">
        <v>1</v>
      </c>
      <c r="L339" s="28">
        <v>1</v>
      </c>
      <c r="M339" s="28">
        <v>1</v>
      </c>
      <c r="N339" s="28"/>
      <c r="O339" s="28">
        <v>1</v>
      </c>
      <c r="P339" s="28">
        <v>1</v>
      </c>
      <c r="Q339" s="28">
        <v>1</v>
      </c>
      <c r="R339" s="28"/>
      <c r="S339" s="28">
        <v>1</v>
      </c>
      <c r="T339" s="28">
        <v>1</v>
      </c>
      <c r="U339" s="28">
        <v>1</v>
      </c>
      <c r="V339" s="28"/>
      <c r="W339" s="28">
        <v>1</v>
      </c>
      <c r="X339" s="28">
        <v>1</v>
      </c>
      <c r="Y339" s="28">
        <v>1</v>
      </c>
      <c r="Z339" s="28"/>
      <c r="AA339" s="28">
        <v>1</v>
      </c>
      <c r="AB339" s="28">
        <v>1</v>
      </c>
      <c r="AC339" s="28">
        <v>1</v>
      </c>
      <c r="AD339" s="28"/>
      <c r="AE339" s="28">
        <v>1</v>
      </c>
      <c r="AF339" s="28">
        <v>1</v>
      </c>
      <c r="AG339" s="28">
        <v>1</v>
      </c>
      <c r="AH339" s="28"/>
      <c r="AI339" s="28">
        <v>1</v>
      </c>
      <c r="AJ339" s="28">
        <v>1</v>
      </c>
      <c r="AK339" s="28">
        <v>1</v>
      </c>
      <c r="AL339" s="28"/>
      <c r="AM339" s="28">
        <v>1</v>
      </c>
      <c r="AN339" s="28">
        <v>1</v>
      </c>
      <c r="AO339" s="28">
        <v>1</v>
      </c>
      <c r="AP339" s="28"/>
      <c r="AQ339" s="28">
        <f t="shared" si="10"/>
        <v>30</v>
      </c>
      <c r="AR339" s="29">
        <f t="shared" si="11"/>
        <v>1</v>
      </c>
    </row>
    <row r="340" spans="1:44" x14ac:dyDescent="0.25">
      <c r="A340" s="12" t="s">
        <v>687</v>
      </c>
      <c r="B340" s="13" t="s">
        <v>688</v>
      </c>
      <c r="C340" s="28">
        <v>1</v>
      </c>
      <c r="D340" s="28">
        <v>1</v>
      </c>
      <c r="E340" s="28">
        <v>1</v>
      </c>
      <c r="F340" s="28"/>
      <c r="G340" s="28">
        <v>1</v>
      </c>
      <c r="H340" s="28">
        <v>1</v>
      </c>
      <c r="I340" s="28">
        <v>1</v>
      </c>
      <c r="J340" s="28"/>
      <c r="K340" s="28">
        <v>1</v>
      </c>
      <c r="L340" s="28">
        <v>1</v>
      </c>
      <c r="M340" s="28">
        <v>1</v>
      </c>
      <c r="N340" s="28"/>
      <c r="O340" s="28">
        <v>1</v>
      </c>
      <c r="P340" s="28">
        <v>1</v>
      </c>
      <c r="Q340" s="28">
        <v>1</v>
      </c>
      <c r="R340" s="28"/>
      <c r="S340" s="28">
        <v>1</v>
      </c>
      <c r="T340" s="28">
        <v>1</v>
      </c>
      <c r="U340" s="28">
        <v>1</v>
      </c>
      <c r="V340" s="28"/>
      <c r="W340" s="28">
        <v>1</v>
      </c>
      <c r="X340" s="28">
        <v>1</v>
      </c>
      <c r="Y340" s="28">
        <v>1</v>
      </c>
      <c r="Z340" s="28"/>
      <c r="AA340" s="28">
        <v>1</v>
      </c>
      <c r="AB340" s="28">
        <v>1</v>
      </c>
      <c r="AC340" s="28">
        <v>1</v>
      </c>
      <c r="AD340" s="28"/>
      <c r="AE340" s="28">
        <v>1</v>
      </c>
      <c r="AF340" s="28">
        <v>1</v>
      </c>
      <c r="AG340" s="28">
        <v>1</v>
      </c>
      <c r="AH340" s="28"/>
      <c r="AI340" s="28">
        <v>1</v>
      </c>
      <c r="AJ340" s="28">
        <v>1</v>
      </c>
      <c r="AK340" s="28">
        <v>1</v>
      </c>
      <c r="AL340" s="28"/>
      <c r="AM340" s="28">
        <v>1</v>
      </c>
      <c r="AN340" s="28">
        <v>1</v>
      </c>
      <c r="AO340" s="28">
        <v>1</v>
      </c>
      <c r="AP340" s="28"/>
      <c r="AQ340" s="28">
        <f t="shared" si="10"/>
        <v>30</v>
      </c>
      <c r="AR340" s="29">
        <f t="shared" si="11"/>
        <v>1</v>
      </c>
    </row>
    <row r="341" spans="1:44" x14ac:dyDescent="0.25">
      <c r="A341" s="12" t="s">
        <v>689</v>
      </c>
      <c r="B341" s="13" t="s">
        <v>690</v>
      </c>
      <c r="C341" s="28">
        <v>1</v>
      </c>
      <c r="D341" s="28">
        <v>1</v>
      </c>
      <c r="E341" s="28">
        <v>1</v>
      </c>
      <c r="F341" s="28"/>
      <c r="G341" s="28">
        <v>1</v>
      </c>
      <c r="H341" s="28">
        <v>1</v>
      </c>
      <c r="I341" s="28">
        <v>1</v>
      </c>
      <c r="J341" s="28"/>
      <c r="K341" s="28">
        <v>1</v>
      </c>
      <c r="L341" s="28">
        <v>1</v>
      </c>
      <c r="M341" s="28">
        <v>1</v>
      </c>
      <c r="N341" s="28"/>
      <c r="O341" s="28">
        <v>1</v>
      </c>
      <c r="P341" s="28">
        <v>1</v>
      </c>
      <c r="Q341" s="28">
        <v>1</v>
      </c>
      <c r="R341" s="28"/>
      <c r="S341" s="28">
        <v>1</v>
      </c>
      <c r="T341" s="28">
        <v>1</v>
      </c>
      <c r="U341" s="28">
        <v>1</v>
      </c>
      <c r="V341" s="28"/>
      <c r="W341" s="28">
        <v>1</v>
      </c>
      <c r="X341" s="28">
        <v>1</v>
      </c>
      <c r="Y341" s="28">
        <v>1</v>
      </c>
      <c r="Z341" s="28"/>
      <c r="AA341" s="28">
        <v>1</v>
      </c>
      <c r="AB341" s="28">
        <v>1</v>
      </c>
      <c r="AC341" s="28">
        <v>1</v>
      </c>
      <c r="AD341" s="28"/>
      <c r="AE341" s="28">
        <v>1</v>
      </c>
      <c r="AF341" s="28">
        <v>1</v>
      </c>
      <c r="AG341" s="28">
        <v>1</v>
      </c>
      <c r="AH341" s="28"/>
      <c r="AI341" s="28">
        <v>1</v>
      </c>
      <c r="AJ341" s="28">
        <v>1</v>
      </c>
      <c r="AK341" s="28">
        <v>1</v>
      </c>
      <c r="AL341" s="28"/>
      <c r="AM341" s="28">
        <v>1</v>
      </c>
      <c r="AN341" s="28">
        <v>1</v>
      </c>
      <c r="AO341" s="28">
        <v>1</v>
      </c>
      <c r="AP341" s="28"/>
      <c r="AQ341" s="28">
        <f t="shared" si="10"/>
        <v>30</v>
      </c>
      <c r="AR341" s="29">
        <f t="shared" si="11"/>
        <v>1</v>
      </c>
    </row>
    <row r="342" spans="1:44" x14ac:dyDescent="0.25">
      <c r="A342" s="12" t="s">
        <v>691</v>
      </c>
      <c r="B342" s="13" t="s">
        <v>692</v>
      </c>
      <c r="C342" s="28">
        <v>1</v>
      </c>
      <c r="D342" s="28">
        <v>1</v>
      </c>
      <c r="E342" s="28">
        <v>1</v>
      </c>
      <c r="F342" s="28"/>
      <c r="G342" s="28">
        <v>1</v>
      </c>
      <c r="H342" s="28">
        <v>1</v>
      </c>
      <c r="I342" s="28">
        <v>1</v>
      </c>
      <c r="J342" s="28"/>
      <c r="K342" s="28">
        <v>1</v>
      </c>
      <c r="L342" s="28">
        <v>1</v>
      </c>
      <c r="M342" s="28">
        <v>1</v>
      </c>
      <c r="N342" s="28"/>
      <c r="O342" s="28">
        <v>1</v>
      </c>
      <c r="P342" s="28">
        <v>1</v>
      </c>
      <c r="Q342" s="28">
        <v>1</v>
      </c>
      <c r="R342" s="28"/>
      <c r="S342" s="28">
        <v>1</v>
      </c>
      <c r="T342" s="28">
        <v>1</v>
      </c>
      <c r="U342" s="28">
        <v>1</v>
      </c>
      <c r="V342" s="28"/>
      <c r="W342" s="28">
        <v>1</v>
      </c>
      <c r="X342" s="28">
        <v>1</v>
      </c>
      <c r="Y342" s="28">
        <v>1</v>
      </c>
      <c r="Z342" s="28"/>
      <c r="AA342" s="28">
        <v>1</v>
      </c>
      <c r="AB342" s="28">
        <v>1</v>
      </c>
      <c r="AC342" s="28">
        <v>1</v>
      </c>
      <c r="AD342" s="28"/>
      <c r="AE342" s="28">
        <v>1</v>
      </c>
      <c r="AF342" s="28">
        <v>1</v>
      </c>
      <c r="AG342" s="28">
        <v>1</v>
      </c>
      <c r="AH342" s="28"/>
      <c r="AI342" s="28">
        <v>1</v>
      </c>
      <c r="AJ342" s="28">
        <v>1</v>
      </c>
      <c r="AK342" s="28">
        <v>1</v>
      </c>
      <c r="AL342" s="28"/>
      <c r="AM342" s="28">
        <v>1</v>
      </c>
      <c r="AN342" s="28">
        <v>1</v>
      </c>
      <c r="AO342" s="28">
        <v>1</v>
      </c>
      <c r="AP342" s="28"/>
      <c r="AQ342" s="28">
        <f t="shared" si="10"/>
        <v>30</v>
      </c>
      <c r="AR342" s="29">
        <f t="shared" si="11"/>
        <v>1</v>
      </c>
    </row>
    <row r="343" spans="1:44" x14ac:dyDescent="0.25">
      <c r="A343" s="12" t="s">
        <v>693</v>
      </c>
      <c r="B343" s="13" t="s">
        <v>694</v>
      </c>
      <c r="C343" s="28">
        <v>1</v>
      </c>
      <c r="D343" s="28">
        <v>1</v>
      </c>
      <c r="E343" s="28">
        <v>1</v>
      </c>
      <c r="F343" s="28"/>
      <c r="G343" s="28">
        <v>1</v>
      </c>
      <c r="H343" s="28">
        <v>1</v>
      </c>
      <c r="I343" s="28">
        <v>1</v>
      </c>
      <c r="J343" s="28"/>
      <c r="K343" s="28">
        <v>1</v>
      </c>
      <c r="L343" s="28">
        <v>1</v>
      </c>
      <c r="M343" s="28">
        <v>1</v>
      </c>
      <c r="N343" s="28"/>
      <c r="O343" s="28">
        <v>1</v>
      </c>
      <c r="P343" s="28">
        <v>1</v>
      </c>
      <c r="Q343" s="28">
        <v>1</v>
      </c>
      <c r="R343" s="28"/>
      <c r="S343" s="28">
        <v>1</v>
      </c>
      <c r="T343" s="28">
        <v>1</v>
      </c>
      <c r="U343" s="28">
        <v>1</v>
      </c>
      <c r="V343" s="28"/>
      <c r="W343" s="28">
        <v>1</v>
      </c>
      <c r="X343" s="28">
        <v>1</v>
      </c>
      <c r="Y343" s="28">
        <v>1</v>
      </c>
      <c r="Z343" s="28"/>
      <c r="AA343" s="28">
        <v>1</v>
      </c>
      <c r="AB343" s="28">
        <v>1</v>
      </c>
      <c r="AC343" s="28">
        <v>1</v>
      </c>
      <c r="AD343" s="28"/>
      <c r="AE343" s="28">
        <v>1</v>
      </c>
      <c r="AF343" s="28">
        <v>1</v>
      </c>
      <c r="AG343" s="28">
        <v>1</v>
      </c>
      <c r="AH343" s="28"/>
      <c r="AI343" s="28">
        <v>1</v>
      </c>
      <c r="AJ343" s="28">
        <v>1</v>
      </c>
      <c r="AK343" s="28">
        <v>1</v>
      </c>
      <c r="AL343" s="28"/>
      <c r="AM343" s="28">
        <v>1</v>
      </c>
      <c r="AN343" s="28">
        <v>1</v>
      </c>
      <c r="AO343" s="28">
        <v>1</v>
      </c>
      <c r="AP343" s="28"/>
      <c r="AQ343" s="28">
        <f t="shared" si="10"/>
        <v>30</v>
      </c>
      <c r="AR343" s="29">
        <f t="shared" si="11"/>
        <v>1</v>
      </c>
    </row>
    <row r="344" spans="1:44" x14ac:dyDescent="0.25">
      <c r="A344" s="12" t="s">
        <v>695</v>
      </c>
      <c r="B344" s="13" t="s">
        <v>696</v>
      </c>
      <c r="C344" s="28">
        <v>1</v>
      </c>
      <c r="D344" s="28">
        <v>1</v>
      </c>
      <c r="E344" s="28">
        <v>1</v>
      </c>
      <c r="F344" s="28"/>
      <c r="G344" s="28">
        <v>1</v>
      </c>
      <c r="H344" s="28">
        <v>1</v>
      </c>
      <c r="I344" s="28">
        <v>1</v>
      </c>
      <c r="J344" s="28"/>
      <c r="K344" s="28">
        <v>1</v>
      </c>
      <c r="L344" s="28">
        <v>1</v>
      </c>
      <c r="M344" s="28">
        <v>1</v>
      </c>
      <c r="N344" s="28"/>
      <c r="O344" s="28">
        <v>1</v>
      </c>
      <c r="P344" s="28">
        <v>1</v>
      </c>
      <c r="Q344" s="28">
        <v>1</v>
      </c>
      <c r="R344" s="28"/>
      <c r="S344" s="28">
        <v>1</v>
      </c>
      <c r="T344" s="28">
        <v>1</v>
      </c>
      <c r="U344" s="28">
        <v>1</v>
      </c>
      <c r="V344" s="28"/>
      <c r="W344" s="28">
        <v>1</v>
      </c>
      <c r="X344" s="28">
        <v>1</v>
      </c>
      <c r="Y344" s="28">
        <v>1</v>
      </c>
      <c r="Z344" s="28"/>
      <c r="AA344" s="28">
        <v>1</v>
      </c>
      <c r="AB344" s="28">
        <v>1</v>
      </c>
      <c r="AC344" s="28">
        <v>1</v>
      </c>
      <c r="AD344" s="28"/>
      <c r="AE344" s="28">
        <v>1</v>
      </c>
      <c r="AF344" s="28">
        <v>1</v>
      </c>
      <c r="AG344" s="28">
        <v>1</v>
      </c>
      <c r="AH344" s="28"/>
      <c r="AI344" s="28">
        <v>1</v>
      </c>
      <c r="AJ344" s="28">
        <v>1</v>
      </c>
      <c r="AK344" s="28">
        <v>1</v>
      </c>
      <c r="AL344" s="28"/>
      <c r="AM344" s="28">
        <v>1</v>
      </c>
      <c r="AN344" s="28">
        <v>1</v>
      </c>
      <c r="AO344" s="28">
        <v>1</v>
      </c>
      <c r="AP344" s="28"/>
      <c r="AQ344" s="28">
        <f t="shared" si="10"/>
        <v>30</v>
      </c>
      <c r="AR344" s="29">
        <f t="shared" si="11"/>
        <v>1</v>
      </c>
    </row>
    <row r="345" spans="1:44" x14ac:dyDescent="0.25">
      <c r="A345" s="12" t="s">
        <v>697</v>
      </c>
      <c r="B345" s="13" t="s">
        <v>698</v>
      </c>
      <c r="C345" s="28">
        <v>1</v>
      </c>
      <c r="D345" s="28">
        <v>1</v>
      </c>
      <c r="E345" s="28">
        <v>1</v>
      </c>
      <c r="F345" s="28"/>
      <c r="G345" s="28">
        <v>1</v>
      </c>
      <c r="H345" s="28">
        <v>1</v>
      </c>
      <c r="I345" s="28">
        <v>1</v>
      </c>
      <c r="J345" s="28"/>
      <c r="K345" s="28">
        <v>1</v>
      </c>
      <c r="L345" s="28">
        <v>1</v>
      </c>
      <c r="M345" s="28">
        <v>1</v>
      </c>
      <c r="N345" s="28"/>
      <c r="O345" s="28">
        <v>1</v>
      </c>
      <c r="P345" s="28">
        <v>1</v>
      </c>
      <c r="Q345" s="28">
        <v>1</v>
      </c>
      <c r="R345" s="28"/>
      <c r="S345" s="28">
        <v>1</v>
      </c>
      <c r="T345" s="28">
        <v>1</v>
      </c>
      <c r="U345" s="28">
        <v>1</v>
      </c>
      <c r="V345" s="28"/>
      <c r="W345" s="28">
        <v>1</v>
      </c>
      <c r="X345" s="28">
        <v>1</v>
      </c>
      <c r="Y345" s="28">
        <v>1</v>
      </c>
      <c r="Z345" s="28"/>
      <c r="AA345" s="28">
        <v>1</v>
      </c>
      <c r="AB345" s="28">
        <v>1</v>
      </c>
      <c r="AC345" s="28">
        <v>1</v>
      </c>
      <c r="AD345" s="28"/>
      <c r="AE345" s="28">
        <v>1</v>
      </c>
      <c r="AF345" s="28">
        <v>1</v>
      </c>
      <c r="AG345" s="28">
        <v>1</v>
      </c>
      <c r="AH345" s="28"/>
      <c r="AI345" s="28">
        <v>1</v>
      </c>
      <c r="AJ345" s="28">
        <v>1</v>
      </c>
      <c r="AK345" s="28">
        <v>1</v>
      </c>
      <c r="AL345" s="28"/>
      <c r="AM345" s="28">
        <v>1</v>
      </c>
      <c r="AN345" s="28">
        <v>1</v>
      </c>
      <c r="AO345" s="28">
        <v>1</v>
      </c>
      <c r="AP345" s="28"/>
      <c r="AQ345" s="28">
        <f t="shared" si="10"/>
        <v>30</v>
      </c>
      <c r="AR345" s="29">
        <f t="shared" si="11"/>
        <v>1</v>
      </c>
    </row>
    <row r="346" spans="1:44" x14ac:dyDescent="0.25">
      <c r="A346" s="12" t="s">
        <v>699</v>
      </c>
      <c r="B346" s="13" t="s">
        <v>700</v>
      </c>
      <c r="C346" s="28">
        <v>1</v>
      </c>
      <c r="D346" s="28">
        <v>1</v>
      </c>
      <c r="E346" s="28">
        <v>1</v>
      </c>
      <c r="F346" s="28"/>
      <c r="G346" s="28">
        <v>1</v>
      </c>
      <c r="H346" s="28">
        <v>1</v>
      </c>
      <c r="I346" s="28">
        <v>1</v>
      </c>
      <c r="J346" s="28"/>
      <c r="K346" s="28">
        <v>1</v>
      </c>
      <c r="L346" s="28">
        <v>1</v>
      </c>
      <c r="M346" s="28">
        <v>1</v>
      </c>
      <c r="N346" s="28"/>
      <c r="O346" s="28">
        <v>1</v>
      </c>
      <c r="P346" s="28">
        <v>1</v>
      </c>
      <c r="Q346" s="28">
        <v>1</v>
      </c>
      <c r="R346" s="28"/>
      <c r="S346" s="28">
        <v>1</v>
      </c>
      <c r="T346" s="28">
        <v>1</v>
      </c>
      <c r="U346" s="28">
        <v>1</v>
      </c>
      <c r="V346" s="28"/>
      <c r="W346" s="28">
        <v>1</v>
      </c>
      <c r="X346" s="28">
        <v>1</v>
      </c>
      <c r="Y346" s="28">
        <v>1</v>
      </c>
      <c r="Z346" s="28"/>
      <c r="AA346" s="28">
        <v>1</v>
      </c>
      <c r="AB346" s="28">
        <v>1</v>
      </c>
      <c r="AC346" s="28">
        <v>1</v>
      </c>
      <c r="AD346" s="28"/>
      <c r="AE346" s="28">
        <v>1</v>
      </c>
      <c r="AF346" s="28">
        <v>1</v>
      </c>
      <c r="AG346" s="28">
        <v>1</v>
      </c>
      <c r="AH346" s="28"/>
      <c r="AI346" s="28">
        <v>1</v>
      </c>
      <c r="AJ346" s="28">
        <v>1</v>
      </c>
      <c r="AK346" s="28">
        <v>1</v>
      </c>
      <c r="AL346" s="28"/>
      <c r="AM346" s="28">
        <v>1</v>
      </c>
      <c r="AN346" s="28">
        <v>1</v>
      </c>
      <c r="AO346" s="28">
        <v>1</v>
      </c>
      <c r="AP346" s="28"/>
      <c r="AQ346" s="28">
        <f t="shared" si="10"/>
        <v>30</v>
      </c>
      <c r="AR346" s="29">
        <f t="shared" si="11"/>
        <v>1</v>
      </c>
    </row>
    <row r="347" spans="1:44" x14ac:dyDescent="0.25">
      <c r="A347" s="12" t="s">
        <v>701</v>
      </c>
      <c r="B347" s="13" t="s">
        <v>702</v>
      </c>
      <c r="C347" s="28">
        <v>1</v>
      </c>
      <c r="D347" s="28">
        <v>1</v>
      </c>
      <c r="E347" s="28">
        <v>1</v>
      </c>
      <c r="F347" s="28"/>
      <c r="G347" s="28">
        <v>1</v>
      </c>
      <c r="H347" s="28">
        <v>1</v>
      </c>
      <c r="I347" s="28">
        <v>1</v>
      </c>
      <c r="J347" s="28"/>
      <c r="K347" s="28">
        <v>1</v>
      </c>
      <c r="L347" s="28">
        <v>1</v>
      </c>
      <c r="M347" s="28">
        <v>1</v>
      </c>
      <c r="N347" s="28"/>
      <c r="O347" s="28">
        <v>1</v>
      </c>
      <c r="P347" s="28">
        <v>1</v>
      </c>
      <c r="Q347" s="28">
        <v>1</v>
      </c>
      <c r="R347" s="28"/>
      <c r="S347" s="28">
        <v>1</v>
      </c>
      <c r="T347" s="28">
        <v>1</v>
      </c>
      <c r="U347" s="28">
        <v>1</v>
      </c>
      <c r="V347" s="28"/>
      <c r="W347" s="28">
        <v>1</v>
      </c>
      <c r="X347" s="28">
        <v>1</v>
      </c>
      <c r="Y347" s="28">
        <v>1</v>
      </c>
      <c r="Z347" s="28"/>
      <c r="AA347" s="28">
        <v>1</v>
      </c>
      <c r="AB347" s="28">
        <v>1</v>
      </c>
      <c r="AC347" s="28">
        <v>1</v>
      </c>
      <c r="AD347" s="28"/>
      <c r="AE347" s="28">
        <v>1</v>
      </c>
      <c r="AF347" s="28">
        <v>1</v>
      </c>
      <c r="AG347" s="28">
        <v>1</v>
      </c>
      <c r="AH347" s="28"/>
      <c r="AI347" s="28">
        <v>1</v>
      </c>
      <c r="AJ347" s="28">
        <v>0</v>
      </c>
      <c r="AK347" s="28">
        <v>1</v>
      </c>
      <c r="AL347" s="28"/>
      <c r="AM347" s="28">
        <v>1</v>
      </c>
      <c r="AN347" s="28">
        <v>1</v>
      </c>
      <c r="AO347" s="28">
        <v>1</v>
      </c>
      <c r="AP347" s="28"/>
      <c r="AQ347" s="28">
        <f t="shared" si="10"/>
        <v>29</v>
      </c>
      <c r="AR347" s="29">
        <f t="shared" si="11"/>
        <v>0.96666666666666667</v>
      </c>
    </row>
    <row r="348" spans="1:44" x14ac:dyDescent="0.25">
      <c r="A348" s="12" t="s">
        <v>703</v>
      </c>
      <c r="B348" s="13" t="s">
        <v>704</v>
      </c>
      <c r="C348" s="28">
        <v>1</v>
      </c>
      <c r="D348" s="28">
        <v>1</v>
      </c>
      <c r="E348" s="28">
        <v>1</v>
      </c>
      <c r="F348" s="28"/>
      <c r="G348" s="28">
        <v>1</v>
      </c>
      <c r="H348" s="28">
        <v>1</v>
      </c>
      <c r="I348" s="28">
        <v>1</v>
      </c>
      <c r="J348" s="28"/>
      <c r="K348" s="28">
        <v>1</v>
      </c>
      <c r="L348" s="28">
        <v>1</v>
      </c>
      <c r="M348" s="28">
        <v>1</v>
      </c>
      <c r="N348" s="28"/>
      <c r="O348" s="28">
        <v>1</v>
      </c>
      <c r="P348" s="28">
        <v>1</v>
      </c>
      <c r="Q348" s="28">
        <v>1</v>
      </c>
      <c r="R348" s="28"/>
      <c r="S348" s="28">
        <v>1</v>
      </c>
      <c r="T348" s="28">
        <v>1</v>
      </c>
      <c r="U348" s="28">
        <v>1</v>
      </c>
      <c r="V348" s="28"/>
      <c r="W348" s="28">
        <v>1</v>
      </c>
      <c r="X348" s="28">
        <v>1</v>
      </c>
      <c r="Y348" s="28">
        <v>1</v>
      </c>
      <c r="Z348" s="28"/>
      <c r="AA348" s="28">
        <v>1</v>
      </c>
      <c r="AB348" s="28">
        <v>1</v>
      </c>
      <c r="AC348" s="28">
        <v>1</v>
      </c>
      <c r="AD348" s="28"/>
      <c r="AE348" s="28">
        <v>1</v>
      </c>
      <c r="AF348" s="28">
        <v>1</v>
      </c>
      <c r="AG348" s="28">
        <v>1</v>
      </c>
      <c r="AH348" s="28"/>
      <c r="AI348" s="28">
        <v>1</v>
      </c>
      <c r="AJ348" s="28">
        <v>1</v>
      </c>
      <c r="AK348" s="28">
        <v>1</v>
      </c>
      <c r="AL348" s="28"/>
      <c r="AM348" s="28">
        <v>1</v>
      </c>
      <c r="AN348" s="28">
        <v>1</v>
      </c>
      <c r="AO348" s="28">
        <v>1</v>
      </c>
      <c r="AP348" s="28"/>
      <c r="AQ348" s="28">
        <f t="shared" si="10"/>
        <v>30</v>
      </c>
      <c r="AR348" s="29">
        <f t="shared" si="11"/>
        <v>1</v>
      </c>
    </row>
    <row r="349" spans="1:44" x14ac:dyDescent="0.25">
      <c r="A349" s="12" t="s">
        <v>705</v>
      </c>
      <c r="B349" s="13" t="s">
        <v>706</v>
      </c>
      <c r="C349" s="28">
        <v>1</v>
      </c>
      <c r="D349" s="28">
        <v>1</v>
      </c>
      <c r="E349" s="28">
        <v>1</v>
      </c>
      <c r="F349" s="28"/>
      <c r="G349" s="28">
        <v>1</v>
      </c>
      <c r="H349" s="28">
        <v>1</v>
      </c>
      <c r="I349" s="28">
        <v>1</v>
      </c>
      <c r="J349" s="28"/>
      <c r="K349" s="28">
        <v>1</v>
      </c>
      <c r="L349" s="28">
        <v>1</v>
      </c>
      <c r="M349" s="28">
        <v>1</v>
      </c>
      <c r="N349" s="28"/>
      <c r="O349" s="28">
        <v>1</v>
      </c>
      <c r="P349" s="28">
        <v>1</v>
      </c>
      <c r="Q349" s="28">
        <v>1</v>
      </c>
      <c r="R349" s="28"/>
      <c r="S349" s="28">
        <v>1</v>
      </c>
      <c r="T349" s="28">
        <v>1</v>
      </c>
      <c r="U349" s="28">
        <v>1</v>
      </c>
      <c r="V349" s="28"/>
      <c r="W349" s="28">
        <v>1</v>
      </c>
      <c r="X349" s="28">
        <v>1</v>
      </c>
      <c r="Y349" s="28">
        <v>1</v>
      </c>
      <c r="Z349" s="28"/>
      <c r="AA349" s="28">
        <v>1</v>
      </c>
      <c r="AB349" s="28">
        <v>1</v>
      </c>
      <c r="AC349" s="28">
        <v>1</v>
      </c>
      <c r="AD349" s="28"/>
      <c r="AE349" s="28">
        <v>1</v>
      </c>
      <c r="AF349" s="28">
        <v>1</v>
      </c>
      <c r="AG349" s="28">
        <v>1</v>
      </c>
      <c r="AH349" s="28"/>
      <c r="AI349" s="28">
        <v>1</v>
      </c>
      <c r="AJ349" s="28">
        <v>1</v>
      </c>
      <c r="AK349" s="28">
        <v>1</v>
      </c>
      <c r="AL349" s="28"/>
      <c r="AM349" s="28">
        <v>1</v>
      </c>
      <c r="AN349" s="28">
        <v>1</v>
      </c>
      <c r="AO349" s="28">
        <v>1</v>
      </c>
      <c r="AP349" s="28"/>
      <c r="AQ349" s="28">
        <f t="shared" si="10"/>
        <v>30</v>
      </c>
      <c r="AR349" s="29">
        <f t="shared" si="11"/>
        <v>1</v>
      </c>
    </row>
    <row r="350" spans="1:44" x14ac:dyDescent="0.25">
      <c r="A350" s="12" t="s">
        <v>707</v>
      </c>
      <c r="B350" s="13" t="s">
        <v>708</v>
      </c>
      <c r="C350" s="28">
        <v>1</v>
      </c>
      <c r="D350" s="28">
        <v>1</v>
      </c>
      <c r="E350" s="28">
        <v>1</v>
      </c>
      <c r="F350" s="28"/>
      <c r="G350" s="28">
        <v>1</v>
      </c>
      <c r="H350" s="28">
        <v>1</v>
      </c>
      <c r="I350" s="28">
        <v>1</v>
      </c>
      <c r="J350" s="28"/>
      <c r="K350" s="28">
        <v>1</v>
      </c>
      <c r="L350" s="28">
        <v>1</v>
      </c>
      <c r="M350" s="28">
        <v>1</v>
      </c>
      <c r="N350" s="28"/>
      <c r="O350" s="28">
        <v>1</v>
      </c>
      <c r="P350" s="28">
        <v>1</v>
      </c>
      <c r="Q350" s="28">
        <v>1</v>
      </c>
      <c r="R350" s="28"/>
      <c r="S350" s="28">
        <v>1</v>
      </c>
      <c r="T350" s="28">
        <v>1</v>
      </c>
      <c r="U350" s="28">
        <v>1</v>
      </c>
      <c r="V350" s="28"/>
      <c r="W350" s="28">
        <v>1</v>
      </c>
      <c r="X350" s="28">
        <v>1</v>
      </c>
      <c r="Y350" s="28">
        <v>1</v>
      </c>
      <c r="Z350" s="28"/>
      <c r="AA350" s="28">
        <v>1</v>
      </c>
      <c r="AB350" s="28">
        <v>1</v>
      </c>
      <c r="AC350" s="28">
        <v>1</v>
      </c>
      <c r="AD350" s="28"/>
      <c r="AE350" s="28">
        <v>1</v>
      </c>
      <c r="AF350" s="28">
        <v>1</v>
      </c>
      <c r="AG350" s="28">
        <v>1</v>
      </c>
      <c r="AH350" s="28"/>
      <c r="AI350" s="28">
        <v>1</v>
      </c>
      <c r="AJ350" s="28">
        <v>1</v>
      </c>
      <c r="AK350" s="28">
        <v>1</v>
      </c>
      <c r="AL350" s="28"/>
      <c r="AM350" s="28">
        <v>1</v>
      </c>
      <c r="AN350" s="28">
        <v>1</v>
      </c>
      <c r="AO350" s="28">
        <v>1</v>
      </c>
      <c r="AP350" s="28"/>
      <c r="AQ350" s="28">
        <f t="shared" si="10"/>
        <v>30</v>
      </c>
      <c r="AR350" s="29">
        <f t="shared" si="11"/>
        <v>1</v>
      </c>
    </row>
    <row r="351" spans="1:44" x14ac:dyDescent="0.25">
      <c r="A351" s="12" t="s">
        <v>709</v>
      </c>
      <c r="B351" s="13" t="s">
        <v>710</v>
      </c>
      <c r="C351" s="28">
        <v>1</v>
      </c>
      <c r="D351" s="28">
        <v>1</v>
      </c>
      <c r="E351" s="28">
        <v>1</v>
      </c>
      <c r="F351" s="28"/>
      <c r="G351" s="28">
        <v>1</v>
      </c>
      <c r="H351" s="28">
        <v>1</v>
      </c>
      <c r="I351" s="28">
        <v>1</v>
      </c>
      <c r="J351" s="28"/>
      <c r="K351" s="28">
        <v>1</v>
      </c>
      <c r="L351" s="28">
        <v>1</v>
      </c>
      <c r="M351" s="28">
        <v>1</v>
      </c>
      <c r="N351" s="28"/>
      <c r="O351" s="28">
        <v>1</v>
      </c>
      <c r="P351" s="28">
        <v>1</v>
      </c>
      <c r="Q351" s="28">
        <v>1</v>
      </c>
      <c r="R351" s="28"/>
      <c r="S351" s="28">
        <v>1</v>
      </c>
      <c r="T351" s="28">
        <v>1</v>
      </c>
      <c r="U351" s="28">
        <v>1</v>
      </c>
      <c r="V351" s="28"/>
      <c r="W351" s="28">
        <v>1</v>
      </c>
      <c r="X351" s="28">
        <v>1</v>
      </c>
      <c r="Y351" s="28">
        <v>0</v>
      </c>
      <c r="Z351" s="28"/>
      <c r="AA351" s="28">
        <v>1</v>
      </c>
      <c r="AB351" s="28">
        <v>1</v>
      </c>
      <c r="AC351" s="28">
        <v>1</v>
      </c>
      <c r="AD351" s="28"/>
      <c r="AE351" s="28">
        <v>1</v>
      </c>
      <c r="AF351" s="28">
        <v>1</v>
      </c>
      <c r="AG351" s="28">
        <v>0</v>
      </c>
      <c r="AH351" s="28"/>
      <c r="AI351" s="28">
        <v>1</v>
      </c>
      <c r="AJ351" s="28">
        <v>1</v>
      </c>
      <c r="AK351" s="28">
        <v>1</v>
      </c>
      <c r="AL351" s="28"/>
      <c r="AM351" s="28">
        <v>1</v>
      </c>
      <c r="AN351" s="28">
        <v>1</v>
      </c>
      <c r="AO351" s="28">
        <v>1</v>
      </c>
      <c r="AP351" s="28"/>
      <c r="AQ351" s="28">
        <f t="shared" si="10"/>
        <v>28</v>
      </c>
      <c r="AR351" s="29">
        <f t="shared" si="11"/>
        <v>0.93333333333333335</v>
      </c>
    </row>
    <row r="352" spans="1:44" x14ac:dyDescent="0.25">
      <c r="A352" s="12" t="s">
        <v>711</v>
      </c>
      <c r="B352" s="13" t="s">
        <v>712</v>
      </c>
      <c r="C352" s="28">
        <v>1</v>
      </c>
      <c r="D352" s="28">
        <v>1</v>
      </c>
      <c r="E352" s="28">
        <v>1</v>
      </c>
      <c r="F352" s="28"/>
      <c r="G352" s="28">
        <v>1</v>
      </c>
      <c r="H352" s="28">
        <v>1</v>
      </c>
      <c r="I352" s="28">
        <v>1</v>
      </c>
      <c r="J352" s="28"/>
      <c r="K352" s="28">
        <v>1</v>
      </c>
      <c r="L352" s="28">
        <v>1</v>
      </c>
      <c r="M352" s="28">
        <v>1</v>
      </c>
      <c r="N352" s="28"/>
      <c r="O352" s="28">
        <v>1</v>
      </c>
      <c r="P352" s="28">
        <v>1</v>
      </c>
      <c r="Q352" s="28">
        <v>1</v>
      </c>
      <c r="R352" s="28"/>
      <c r="S352" s="28">
        <v>1</v>
      </c>
      <c r="T352" s="28">
        <v>1</v>
      </c>
      <c r="U352" s="28">
        <v>1</v>
      </c>
      <c r="V352" s="28"/>
      <c r="W352" s="28">
        <v>1</v>
      </c>
      <c r="X352" s="28">
        <v>1</v>
      </c>
      <c r="Y352" s="28">
        <v>1</v>
      </c>
      <c r="Z352" s="28"/>
      <c r="AA352" s="28">
        <v>1</v>
      </c>
      <c r="AB352" s="28">
        <v>1</v>
      </c>
      <c r="AC352" s="28">
        <v>1</v>
      </c>
      <c r="AD352" s="28"/>
      <c r="AE352" s="28">
        <v>1</v>
      </c>
      <c r="AF352" s="28">
        <v>1</v>
      </c>
      <c r="AG352" s="28">
        <v>1</v>
      </c>
      <c r="AH352" s="28"/>
      <c r="AI352" s="28">
        <v>1</v>
      </c>
      <c r="AJ352" s="28">
        <v>1</v>
      </c>
      <c r="AK352" s="28">
        <v>1</v>
      </c>
      <c r="AL352" s="28"/>
      <c r="AM352" s="28">
        <v>1</v>
      </c>
      <c r="AN352" s="28">
        <v>1</v>
      </c>
      <c r="AO352" s="28">
        <v>1</v>
      </c>
      <c r="AP352" s="28"/>
      <c r="AQ352" s="28">
        <f t="shared" si="10"/>
        <v>30</v>
      </c>
      <c r="AR352" s="29">
        <f t="shared" si="11"/>
        <v>1</v>
      </c>
    </row>
    <row r="353" spans="1:44" x14ac:dyDescent="0.25">
      <c r="A353" s="12" t="s">
        <v>713</v>
      </c>
      <c r="B353" s="13" t="s">
        <v>714</v>
      </c>
      <c r="C353" s="28">
        <v>1</v>
      </c>
      <c r="D353" s="28">
        <v>1</v>
      </c>
      <c r="E353" s="28">
        <v>1</v>
      </c>
      <c r="F353" s="28"/>
      <c r="G353" s="28">
        <v>1</v>
      </c>
      <c r="H353" s="28">
        <v>1</v>
      </c>
      <c r="I353" s="28">
        <v>1</v>
      </c>
      <c r="J353" s="28"/>
      <c r="K353" s="28">
        <v>1</v>
      </c>
      <c r="L353" s="28">
        <v>1</v>
      </c>
      <c r="M353" s="28">
        <v>1</v>
      </c>
      <c r="N353" s="28"/>
      <c r="O353" s="28">
        <v>1</v>
      </c>
      <c r="P353" s="28">
        <v>1</v>
      </c>
      <c r="Q353" s="28">
        <v>1</v>
      </c>
      <c r="R353" s="28"/>
      <c r="S353" s="28">
        <v>1</v>
      </c>
      <c r="T353" s="28">
        <v>1</v>
      </c>
      <c r="U353" s="28">
        <v>1</v>
      </c>
      <c r="V353" s="28"/>
      <c r="W353" s="28">
        <v>1</v>
      </c>
      <c r="X353" s="28">
        <v>1</v>
      </c>
      <c r="Y353" s="28">
        <v>1</v>
      </c>
      <c r="Z353" s="28"/>
      <c r="AA353" s="28">
        <v>1</v>
      </c>
      <c r="AB353" s="28">
        <v>1</v>
      </c>
      <c r="AC353" s="28">
        <v>1</v>
      </c>
      <c r="AD353" s="28"/>
      <c r="AE353" s="28">
        <v>1</v>
      </c>
      <c r="AF353" s="28">
        <v>1</v>
      </c>
      <c r="AG353" s="28">
        <v>1</v>
      </c>
      <c r="AH353" s="28"/>
      <c r="AI353" s="28">
        <v>1</v>
      </c>
      <c r="AJ353" s="28">
        <v>1</v>
      </c>
      <c r="AK353" s="28">
        <v>1</v>
      </c>
      <c r="AL353" s="28"/>
      <c r="AM353" s="28">
        <v>1</v>
      </c>
      <c r="AN353" s="28">
        <v>1</v>
      </c>
      <c r="AO353" s="28">
        <v>1</v>
      </c>
      <c r="AP353" s="28"/>
      <c r="AQ353" s="28">
        <f t="shared" si="10"/>
        <v>30</v>
      </c>
      <c r="AR353" s="29">
        <f t="shared" si="11"/>
        <v>1</v>
      </c>
    </row>
    <row r="354" spans="1:44" x14ac:dyDescent="0.25">
      <c r="A354" s="12" t="s">
        <v>715</v>
      </c>
      <c r="B354" s="13" t="s">
        <v>716</v>
      </c>
      <c r="C354" s="28">
        <v>1</v>
      </c>
      <c r="D354" s="28">
        <v>1</v>
      </c>
      <c r="E354" s="28">
        <v>1</v>
      </c>
      <c r="F354" s="28"/>
      <c r="G354" s="28">
        <v>1</v>
      </c>
      <c r="H354" s="28">
        <v>1</v>
      </c>
      <c r="I354" s="28">
        <v>1</v>
      </c>
      <c r="J354" s="28"/>
      <c r="K354" s="28">
        <v>1</v>
      </c>
      <c r="L354" s="28">
        <v>1</v>
      </c>
      <c r="M354" s="28">
        <v>1</v>
      </c>
      <c r="N354" s="28"/>
      <c r="O354" s="28">
        <v>1</v>
      </c>
      <c r="P354" s="28">
        <v>1</v>
      </c>
      <c r="Q354" s="28">
        <v>1</v>
      </c>
      <c r="R354" s="28"/>
      <c r="S354" s="28">
        <v>1</v>
      </c>
      <c r="T354" s="28">
        <v>1</v>
      </c>
      <c r="U354" s="28">
        <v>1</v>
      </c>
      <c r="V354" s="28"/>
      <c r="W354" s="28">
        <v>1</v>
      </c>
      <c r="X354" s="28">
        <v>1</v>
      </c>
      <c r="Y354" s="28">
        <v>1</v>
      </c>
      <c r="Z354" s="28"/>
      <c r="AA354" s="28">
        <v>1</v>
      </c>
      <c r="AB354" s="28">
        <v>1</v>
      </c>
      <c r="AC354" s="28">
        <v>1</v>
      </c>
      <c r="AD354" s="28"/>
      <c r="AE354" s="28">
        <v>1</v>
      </c>
      <c r="AF354" s="28">
        <v>1</v>
      </c>
      <c r="AG354" s="28">
        <v>1</v>
      </c>
      <c r="AH354" s="28"/>
      <c r="AI354" s="28">
        <v>1</v>
      </c>
      <c r="AJ354" s="28">
        <v>1</v>
      </c>
      <c r="AK354" s="28">
        <v>1</v>
      </c>
      <c r="AL354" s="28"/>
      <c r="AM354" s="28">
        <v>1</v>
      </c>
      <c r="AN354" s="28">
        <v>1</v>
      </c>
      <c r="AO354" s="28">
        <v>1</v>
      </c>
      <c r="AP354" s="28"/>
      <c r="AQ354" s="28">
        <f t="shared" si="10"/>
        <v>30</v>
      </c>
      <c r="AR354" s="29">
        <f t="shared" si="11"/>
        <v>1</v>
      </c>
    </row>
    <row r="355" spans="1:44" x14ac:dyDescent="0.25">
      <c r="A355" s="12" t="s">
        <v>717</v>
      </c>
      <c r="B355" s="13" t="s">
        <v>718</v>
      </c>
      <c r="C355" s="28">
        <v>1</v>
      </c>
      <c r="D355" s="28">
        <v>1</v>
      </c>
      <c r="E355" s="28">
        <v>1</v>
      </c>
      <c r="F355" s="28"/>
      <c r="G355" s="28">
        <v>1</v>
      </c>
      <c r="H355" s="28">
        <v>1</v>
      </c>
      <c r="I355" s="28">
        <v>1</v>
      </c>
      <c r="J355" s="28"/>
      <c r="K355" s="28">
        <v>1</v>
      </c>
      <c r="L355" s="28">
        <v>1</v>
      </c>
      <c r="M355" s="28">
        <v>1</v>
      </c>
      <c r="N355" s="28"/>
      <c r="O355" s="28">
        <v>1</v>
      </c>
      <c r="P355" s="28">
        <v>1</v>
      </c>
      <c r="Q355" s="28">
        <v>1</v>
      </c>
      <c r="R355" s="28"/>
      <c r="S355" s="28">
        <v>1</v>
      </c>
      <c r="T355" s="28">
        <v>1</v>
      </c>
      <c r="U355" s="28">
        <v>1</v>
      </c>
      <c r="V355" s="28"/>
      <c r="W355" s="28">
        <v>1</v>
      </c>
      <c r="X355" s="28">
        <v>1</v>
      </c>
      <c r="Y355" s="28">
        <v>1</v>
      </c>
      <c r="Z355" s="28"/>
      <c r="AA355" s="28">
        <v>1</v>
      </c>
      <c r="AB355" s="28">
        <v>1</v>
      </c>
      <c r="AC355" s="28">
        <v>1</v>
      </c>
      <c r="AD355" s="28"/>
      <c r="AE355" s="28">
        <v>0</v>
      </c>
      <c r="AF355" s="28">
        <v>1</v>
      </c>
      <c r="AG355" s="28">
        <v>1</v>
      </c>
      <c r="AH355" s="28"/>
      <c r="AI355" s="28">
        <v>0</v>
      </c>
      <c r="AJ355" s="28">
        <v>1</v>
      </c>
      <c r="AK355" s="28">
        <v>1</v>
      </c>
      <c r="AL355" s="28"/>
      <c r="AM355" s="28">
        <v>1</v>
      </c>
      <c r="AN355" s="28">
        <v>1</v>
      </c>
      <c r="AO355" s="28">
        <v>1</v>
      </c>
      <c r="AP355" s="28"/>
      <c r="AQ355" s="28">
        <f t="shared" si="10"/>
        <v>28</v>
      </c>
      <c r="AR355" s="29">
        <f t="shared" si="11"/>
        <v>0.93333333333333335</v>
      </c>
    </row>
    <row r="356" spans="1:44" x14ac:dyDescent="0.25">
      <c r="A356" s="12" t="s">
        <v>719</v>
      </c>
      <c r="B356" s="13" t="s">
        <v>720</v>
      </c>
      <c r="C356" s="28">
        <v>1</v>
      </c>
      <c r="D356" s="28">
        <v>1</v>
      </c>
      <c r="E356" s="28">
        <v>1</v>
      </c>
      <c r="F356" s="28"/>
      <c r="G356" s="28">
        <v>1</v>
      </c>
      <c r="H356" s="28">
        <v>1</v>
      </c>
      <c r="I356" s="28">
        <v>1</v>
      </c>
      <c r="J356" s="28"/>
      <c r="K356" s="28">
        <v>1</v>
      </c>
      <c r="L356" s="28">
        <v>1</v>
      </c>
      <c r="M356" s="28">
        <v>1</v>
      </c>
      <c r="N356" s="28"/>
      <c r="O356" s="28">
        <v>1</v>
      </c>
      <c r="P356" s="28">
        <v>1</v>
      </c>
      <c r="Q356" s="28">
        <v>1</v>
      </c>
      <c r="R356" s="28"/>
      <c r="S356" s="28">
        <v>1</v>
      </c>
      <c r="T356" s="28">
        <v>1</v>
      </c>
      <c r="U356" s="28">
        <v>1</v>
      </c>
      <c r="V356" s="28"/>
      <c r="W356" s="28">
        <v>1</v>
      </c>
      <c r="X356" s="28">
        <v>1</v>
      </c>
      <c r="Y356" s="28">
        <v>0</v>
      </c>
      <c r="Z356" s="28"/>
      <c r="AA356" s="28">
        <v>1</v>
      </c>
      <c r="AB356" s="28">
        <v>1</v>
      </c>
      <c r="AC356" s="28">
        <v>1</v>
      </c>
      <c r="AD356" s="28"/>
      <c r="AE356" s="28">
        <v>1</v>
      </c>
      <c r="AF356" s="28">
        <v>1</v>
      </c>
      <c r="AG356" s="28">
        <v>0</v>
      </c>
      <c r="AH356" s="28"/>
      <c r="AI356" s="28">
        <v>1</v>
      </c>
      <c r="AJ356" s="28">
        <v>1</v>
      </c>
      <c r="AK356" s="28">
        <v>1</v>
      </c>
      <c r="AL356" s="28"/>
      <c r="AM356" s="28">
        <v>1</v>
      </c>
      <c r="AN356" s="28">
        <v>1</v>
      </c>
      <c r="AO356" s="28">
        <v>1</v>
      </c>
      <c r="AP356" s="28"/>
      <c r="AQ356" s="28">
        <f t="shared" si="10"/>
        <v>28</v>
      </c>
      <c r="AR356" s="29">
        <f t="shared" si="11"/>
        <v>0.93333333333333335</v>
      </c>
    </row>
    <row r="357" spans="1:44" x14ac:dyDescent="0.25">
      <c r="A357" s="12" t="s">
        <v>721</v>
      </c>
      <c r="B357" s="13" t="s">
        <v>722</v>
      </c>
      <c r="C357" s="28">
        <v>1</v>
      </c>
      <c r="D357" s="28">
        <v>1</v>
      </c>
      <c r="E357" s="28">
        <v>1</v>
      </c>
      <c r="F357" s="28"/>
      <c r="G357" s="28">
        <v>1</v>
      </c>
      <c r="H357" s="28">
        <v>1</v>
      </c>
      <c r="I357" s="28">
        <v>1</v>
      </c>
      <c r="J357" s="28"/>
      <c r="K357" s="28">
        <v>1</v>
      </c>
      <c r="L357" s="28">
        <v>1</v>
      </c>
      <c r="M357" s="28">
        <v>1</v>
      </c>
      <c r="N357" s="28"/>
      <c r="O357" s="28">
        <v>1</v>
      </c>
      <c r="P357" s="28">
        <v>1</v>
      </c>
      <c r="Q357" s="28">
        <v>1</v>
      </c>
      <c r="R357" s="28"/>
      <c r="S357" s="28">
        <v>1</v>
      </c>
      <c r="T357" s="28">
        <v>1</v>
      </c>
      <c r="U357" s="28">
        <v>1</v>
      </c>
      <c r="V357" s="28"/>
      <c r="W357" s="28">
        <v>1</v>
      </c>
      <c r="X357" s="28">
        <v>1</v>
      </c>
      <c r="Y357" s="28">
        <v>1</v>
      </c>
      <c r="Z357" s="28"/>
      <c r="AA357" s="28">
        <v>1</v>
      </c>
      <c r="AB357" s="28">
        <v>1</v>
      </c>
      <c r="AC357" s="28">
        <v>1</v>
      </c>
      <c r="AD357" s="28"/>
      <c r="AE357" s="28">
        <v>1</v>
      </c>
      <c r="AF357" s="28">
        <v>1</v>
      </c>
      <c r="AG357" s="28">
        <v>1</v>
      </c>
      <c r="AH357" s="28"/>
      <c r="AI357" s="28">
        <v>1</v>
      </c>
      <c r="AJ357" s="28">
        <v>1</v>
      </c>
      <c r="AK357" s="28">
        <v>1</v>
      </c>
      <c r="AL357" s="28"/>
      <c r="AM357" s="28">
        <v>0</v>
      </c>
      <c r="AN357" s="28">
        <v>1</v>
      </c>
      <c r="AO357" s="28">
        <v>1</v>
      </c>
      <c r="AP357" s="28"/>
      <c r="AQ357" s="28">
        <f t="shared" si="10"/>
        <v>29</v>
      </c>
      <c r="AR357" s="29">
        <f t="shared" si="11"/>
        <v>0.96666666666666667</v>
      </c>
    </row>
    <row r="358" spans="1:44" x14ac:dyDescent="0.25">
      <c r="A358" s="12" t="s">
        <v>723</v>
      </c>
      <c r="B358" s="13" t="s">
        <v>724</v>
      </c>
      <c r="C358" s="28">
        <v>1</v>
      </c>
      <c r="D358" s="28">
        <v>1</v>
      </c>
      <c r="E358" s="28">
        <v>1</v>
      </c>
      <c r="F358" s="28"/>
      <c r="G358" s="28">
        <v>1</v>
      </c>
      <c r="H358" s="28">
        <v>1</v>
      </c>
      <c r="I358" s="28">
        <v>1</v>
      </c>
      <c r="J358" s="28"/>
      <c r="K358" s="28">
        <v>1</v>
      </c>
      <c r="L358" s="28">
        <v>1</v>
      </c>
      <c r="M358" s="28">
        <v>1</v>
      </c>
      <c r="N358" s="28"/>
      <c r="O358" s="28">
        <v>1</v>
      </c>
      <c r="P358" s="28">
        <v>1</v>
      </c>
      <c r="Q358" s="28">
        <v>1</v>
      </c>
      <c r="R358" s="28"/>
      <c r="S358" s="28">
        <v>1</v>
      </c>
      <c r="T358" s="28">
        <v>1</v>
      </c>
      <c r="U358" s="28">
        <v>1</v>
      </c>
      <c r="V358" s="28"/>
      <c r="W358" s="28">
        <v>1</v>
      </c>
      <c r="X358" s="28">
        <v>1</v>
      </c>
      <c r="Y358" s="28">
        <v>1</v>
      </c>
      <c r="Z358" s="28"/>
      <c r="AA358" s="28">
        <v>1</v>
      </c>
      <c r="AB358" s="28">
        <v>1</v>
      </c>
      <c r="AC358" s="28">
        <v>1</v>
      </c>
      <c r="AD358" s="28"/>
      <c r="AE358" s="28">
        <v>1</v>
      </c>
      <c r="AF358" s="28">
        <v>1</v>
      </c>
      <c r="AG358" s="28">
        <v>1</v>
      </c>
      <c r="AH358" s="28"/>
      <c r="AI358" s="28">
        <v>1</v>
      </c>
      <c r="AJ358" s="28">
        <v>1</v>
      </c>
      <c r="AK358" s="28">
        <v>1</v>
      </c>
      <c r="AL358" s="28"/>
      <c r="AM358" s="28">
        <v>1</v>
      </c>
      <c r="AN358" s="28">
        <v>1</v>
      </c>
      <c r="AO358" s="28">
        <v>1</v>
      </c>
      <c r="AP358" s="28"/>
      <c r="AQ358" s="28">
        <f t="shared" si="10"/>
        <v>30</v>
      </c>
      <c r="AR358" s="29">
        <f t="shared" si="11"/>
        <v>1</v>
      </c>
    </row>
    <row r="359" spans="1:44" x14ac:dyDescent="0.25">
      <c r="A359" s="12" t="s">
        <v>725</v>
      </c>
      <c r="B359" s="13" t="s">
        <v>726</v>
      </c>
      <c r="C359" s="28">
        <v>1</v>
      </c>
      <c r="D359" s="28">
        <v>1</v>
      </c>
      <c r="E359" s="28">
        <v>1</v>
      </c>
      <c r="F359" s="28"/>
      <c r="G359" s="28">
        <v>1</v>
      </c>
      <c r="H359" s="28">
        <v>1</v>
      </c>
      <c r="I359" s="28">
        <v>1</v>
      </c>
      <c r="J359" s="28"/>
      <c r="K359" s="28">
        <v>1</v>
      </c>
      <c r="L359" s="28">
        <v>1</v>
      </c>
      <c r="M359" s="28">
        <v>1</v>
      </c>
      <c r="N359" s="28"/>
      <c r="O359" s="28">
        <v>1</v>
      </c>
      <c r="P359" s="28">
        <v>1</v>
      </c>
      <c r="Q359" s="28">
        <v>1</v>
      </c>
      <c r="R359" s="28"/>
      <c r="S359" s="28">
        <v>1</v>
      </c>
      <c r="T359" s="28">
        <v>1</v>
      </c>
      <c r="U359" s="28">
        <v>1</v>
      </c>
      <c r="V359" s="28"/>
      <c r="W359" s="28">
        <v>1</v>
      </c>
      <c r="X359" s="28">
        <v>1</v>
      </c>
      <c r="Y359" s="28">
        <v>1</v>
      </c>
      <c r="Z359" s="28"/>
      <c r="AA359" s="28">
        <v>1</v>
      </c>
      <c r="AB359" s="28">
        <v>1</v>
      </c>
      <c r="AC359" s="28">
        <v>1</v>
      </c>
      <c r="AD359" s="28"/>
      <c r="AE359" s="28">
        <v>1</v>
      </c>
      <c r="AF359" s="28">
        <v>1</v>
      </c>
      <c r="AG359" s="28">
        <v>1</v>
      </c>
      <c r="AH359" s="28"/>
      <c r="AI359" s="28">
        <v>1</v>
      </c>
      <c r="AJ359" s="28">
        <v>1</v>
      </c>
      <c r="AK359" s="28">
        <v>1</v>
      </c>
      <c r="AL359" s="28"/>
      <c r="AM359" s="28">
        <v>1</v>
      </c>
      <c r="AN359" s="28">
        <v>1</v>
      </c>
      <c r="AO359" s="28">
        <v>1</v>
      </c>
      <c r="AP359" s="28"/>
      <c r="AQ359" s="28">
        <f t="shared" si="10"/>
        <v>30</v>
      </c>
      <c r="AR359" s="29">
        <f t="shared" si="11"/>
        <v>1</v>
      </c>
    </row>
    <row r="360" spans="1:44" x14ac:dyDescent="0.25">
      <c r="A360" s="12" t="s">
        <v>727</v>
      </c>
      <c r="B360" s="13" t="s">
        <v>728</v>
      </c>
      <c r="C360" s="28">
        <v>1</v>
      </c>
      <c r="D360" s="28">
        <v>1</v>
      </c>
      <c r="E360" s="28">
        <v>1</v>
      </c>
      <c r="F360" s="28"/>
      <c r="G360" s="28">
        <v>1</v>
      </c>
      <c r="H360" s="28">
        <v>1</v>
      </c>
      <c r="I360" s="28">
        <v>1</v>
      </c>
      <c r="J360" s="28"/>
      <c r="K360" s="28">
        <v>1</v>
      </c>
      <c r="L360" s="28">
        <v>0</v>
      </c>
      <c r="M360" s="28">
        <v>1</v>
      </c>
      <c r="N360" s="28"/>
      <c r="O360" s="28">
        <v>0</v>
      </c>
      <c r="P360" s="28">
        <v>1</v>
      </c>
      <c r="Q360" s="28">
        <v>1</v>
      </c>
      <c r="R360" s="28"/>
      <c r="S360" s="28">
        <v>1</v>
      </c>
      <c r="T360" s="28">
        <v>1</v>
      </c>
      <c r="U360" s="28">
        <v>1</v>
      </c>
      <c r="V360" s="28"/>
      <c r="W360" s="28">
        <v>1</v>
      </c>
      <c r="X360" s="28">
        <v>1</v>
      </c>
      <c r="Y360" s="28">
        <v>1</v>
      </c>
      <c r="Z360" s="28"/>
      <c r="AA360" s="28">
        <v>0</v>
      </c>
      <c r="AB360" s="28">
        <v>1</v>
      </c>
      <c r="AC360" s="28">
        <v>1</v>
      </c>
      <c r="AD360" s="28"/>
      <c r="AE360" s="28">
        <v>1</v>
      </c>
      <c r="AF360" s="28">
        <v>1</v>
      </c>
      <c r="AG360" s="28">
        <v>1</v>
      </c>
      <c r="AH360" s="28"/>
      <c r="AI360" s="28">
        <v>0</v>
      </c>
      <c r="AJ360" s="28">
        <v>1</v>
      </c>
      <c r="AK360" s="28">
        <v>1</v>
      </c>
      <c r="AL360" s="28"/>
      <c r="AM360" s="28">
        <v>1</v>
      </c>
      <c r="AN360" s="28">
        <v>1</v>
      </c>
      <c r="AO360" s="28">
        <v>1</v>
      </c>
      <c r="AP360" s="28"/>
      <c r="AQ360" s="28">
        <f t="shared" si="10"/>
        <v>26</v>
      </c>
      <c r="AR360" s="29">
        <f t="shared" si="11"/>
        <v>0.8666666666666667</v>
      </c>
    </row>
    <row r="361" spans="1:44" x14ac:dyDescent="0.25">
      <c r="A361" s="12" t="s">
        <v>729</v>
      </c>
      <c r="B361" s="13" t="s">
        <v>730</v>
      </c>
      <c r="C361" s="28">
        <v>1</v>
      </c>
      <c r="D361" s="28">
        <v>1</v>
      </c>
      <c r="E361" s="28">
        <v>1</v>
      </c>
      <c r="F361" s="28"/>
      <c r="G361" s="28">
        <v>1</v>
      </c>
      <c r="H361" s="28">
        <v>1</v>
      </c>
      <c r="I361" s="28">
        <v>1</v>
      </c>
      <c r="J361" s="28"/>
      <c r="K361" s="28">
        <v>1</v>
      </c>
      <c r="L361" s="28">
        <v>1</v>
      </c>
      <c r="M361" s="28">
        <v>1</v>
      </c>
      <c r="N361" s="28"/>
      <c r="O361" s="28">
        <v>1</v>
      </c>
      <c r="P361" s="28">
        <v>1</v>
      </c>
      <c r="Q361" s="28">
        <v>1</v>
      </c>
      <c r="R361" s="28"/>
      <c r="S361" s="28">
        <v>1</v>
      </c>
      <c r="T361" s="28">
        <v>1</v>
      </c>
      <c r="U361" s="28">
        <v>1</v>
      </c>
      <c r="V361" s="28"/>
      <c r="W361" s="28">
        <v>1</v>
      </c>
      <c r="X361" s="28">
        <v>1</v>
      </c>
      <c r="Y361" s="28">
        <v>1</v>
      </c>
      <c r="Z361" s="28"/>
      <c r="AA361" s="28">
        <v>1</v>
      </c>
      <c r="AB361" s="28">
        <v>1</v>
      </c>
      <c r="AC361" s="28">
        <v>1</v>
      </c>
      <c r="AD361" s="28"/>
      <c r="AE361" s="28">
        <v>1</v>
      </c>
      <c r="AF361" s="28">
        <v>1</v>
      </c>
      <c r="AG361" s="28">
        <v>1</v>
      </c>
      <c r="AH361" s="28"/>
      <c r="AI361" s="28">
        <v>1</v>
      </c>
      <c r="AJ361" s="28">
        <v>1</v>
      </c>
      <c r="AK361" s="28">
        <v>1</v>
      </c>
      <c r="AL361" s="28"/>
      <c r="AM361" s="28">
        <v>1</v>
      </c>
      <c r="AN361" s="28">
        <v>1</v>
      </c>
      <c r="AO361" s="28">
        <v>1</v>
      </c>
      <c r="AP361" s="28"/>
      <c r="AQ361" s="28">
        <f t="shared" si="10"/>
        <v>30</v>
      </c>
      <c r="AR361" s="29">
        <f t="shared" si="11"/>
        <v>1</v>
      </c>
    </row>
    <row r="362" spans="1:44" x14ac:dyDescent="0.25">
      <c r="A362" s="12" t="s">
        <v>731</v>
      </c>
      <c r="B362" s="13" t="s">
        <v>732</v>
      </c>
      <c r="C362" s="28">
        <v>1</v>
      </c>
      <c r="D362" s="28">
        <v>1</v>
      </c>
      <c r="E362" s="28">
        <v>1</v>
      </c>
      <c r="F362" s="28"/>
      <c r="G362" s="28">
        <v>1</v>
      </c>
      <c r="H362" s="28">
        <v>1</v>
      </c>
      <c r="I362" s="28">
        <v>1</v>
      </c>
      <c r="J362" s="28"/>
      <c r="K362" s="28">
        <v>1</v>
      </c>
      <c r="L362" s="28">
        <v>1</v>
      </c>
      <c r="M362" s="28">
        <v>1</v>
      </c>
      <c r="N362" s="28"/>
      <c r="O362" s="28">
        <v>1</v>
      </c>
      <c r="P362" s="28">
        <v>1</v>
      </c>
      <c r="Q362" s="28">
        <v>1</v>
      </c>
      <c r="R362" s="28"/>
      <c r="S362" s="28">
        <v>1</v>
      </c>
      <c r="T362" s="28">
        <v>1</v>
      </c>
      <c r="U362" s="28">
        <v>1</v>
      </c>
      <c r="V362" s="28"/>
      <c r="W362" s="28">
        <v>1</v>
      </c>
      <c r="X362" s="28">
        <v>1</v>
      </c>
      <c r="Y362" s="28">
        <v>1</v>
      </c>
      <c r="Z362" s="28"/>
      <c r="AA362" s="28">
        <v>1</v>
      </c>
      <c r="AB362" s="28">
        <v>1</v>
      </c>
      <c r="AC362" s="28">
        <v>1</v>
      </c>
      <c r="AD362" s="28"/>
      <c r="AE362" s="28">
        <v>1</v>
      </c>
      <c r="AF362" s="28">
        <v>1</v>
      </c>
      <c r="AG362" s="28">
        <v>1</v>
      </c>
      <c r="AH362" s="28"/>
      <c r="AI362" s="28">
        <v>1</v>
      </c>
      <c r="AJ362" s="28">
        <v>1</v>
      </c>
      <c r="AK362" s="28">
        <v>1</v>
      </c>
      <c r="AL362" s="28"/>
      <c r="AM362" s="28">
        <v>1</v>
      </c>
      <c r="AN362" s="28">
        <v>1</v>
      </c>
      <c r="AO362" s="28">
        <v>1</v>
      </c>
      <c r="AP362" s="28"/>
      <c r="AQ362" s="28">
        <f t="shared" si="10"/>
        <v>30</v>
      </c>
      <c r="AR362" s="29">
        <f t="shared" si="11"/>
        <v>1</v>
      </c>
    </row>
    <row r="363" spans="1:44" x14ac:dyDescent="0.25">
      <c r="A363" s="12" t="s">
        <v>733</v>
      </c>
      <c r="B363" s="13" t="s">
        <v>734</v>
      </c>
      <c r="C363" s="28">
        <v>1</v>
      </c>
      <c r="D363" s="28">
        <v>1</v>
      </c>
      <c r="E363" s="28">
        <v>1</v>
      </c>
      <c r="F363" s="28"/>
      <c r="G363" s="28">
        <v>1</v>
      </c>
      <c r="H363" s="28">
        <v>1</v>
      </c>
      <c r="I363" s="28">
        <v>1</v>
      </c>
      <c r="J363" s="28"/>
      <c r="K363" s="28">
        <v>1</v>
      </c>
      <c r="L363" s="28">
        <v>1</v>
      </c>
      <c r="M363" s="28">
        <v>1</v>
      </c>
      <c r="N363" s="28"/>
      <c r="O363" s="28">
        <v>1</v>
      </c>
      <c r="P363" s="28">
        <v>1</v>
      </c>
      <c r="Q363" s="28">
        <v>1</v>
      </c>
      <c r="R363" s="28"/>
      <c r="S363" s="28">
        <v>1</v>
      </c>
      <c r="T363" s="28">
        <v>1</v>
      </c>
      <c r="U363" s="28">
        <v>1</v>
      </c>
      <c r="V363" s="28"/>
      <c r="W363" s="28">
        <v>0</v>
      </c>
      <c r="X363" s="28">
        <v>0</v>
      </c>
      <c r="Y363" s="28">
        <v>0</v>
      </c>
      <c r="Z363" s="28"/>
      <c r="AA363" s="28">
        <v>1</v>
      </c>
      <c r="AB363" s="28">
        <v>1</v>
      </c>
      <c r="AC363" s="28">
        <v>1</v>
      </c>
      <c r="AD363" s="28"/>
      <c r="AE363" s="28">
        <v>1</v>
      </c>
      <c r="AF363" s="28">
        <v>1</v>
      </c>
      <c r="AG363" s="28">
        <v>1</v>
      </c>
      <c r="AH363" s="28"/>
      <c r="AI363" s="28">
        <v>1</v>
      </c>
      <c r="AJ363" s="28">
        <v>1</v>
      </c>
      <c r="AK363" s="28">
        <v>1</v>
      </c>
      <c r="AL363" s="28"/>
      <c r="AM363" s="28">
        <v>1</v>
      </c>
      <c r="AN363" s="28">
        <v>1</v>
      </c>
      <c r="AO363" s="28">
        <v>1</v>
      </c>
      <c r="AP363" s="28"/>
      <c r="AQ363" s="28">
        <f t="shared" si="10"/>
        <v>27</v>
      </c>
      <c r="AR363" s="29">
        <f t="shared" si="11"/>
        <v>0.9</v>
      </c>
    </row>
    <row r="364" spans="1:44" x14ac:dyDescent="0.25">
      <c r="A364" s="12" t="s">
        <v>735</v>
      </c>
      <c r="B364" s="13" t="s">
        <v>736</v>
      </c>
      <c r="C364" s="28">
        <v>1</v>
      </c>
      <c r="D364" s="28">
        <v>1</v>
      </c>
      <c r="E364" s="28">
        <v>1</v>
      </c>
      <c r="F364" s="28"/>
      <c r="G364" s="28">
        <v>1</v>
      </c>
      <c r="H364" s="28">
        <v>1</v>
      </c>
      <c r="I364" s="28">
        <v>1</v>
      </c>
      <c r="J364" s="28"/>
      <c r="K364" s="28">
        <v>1</v>
      </c>
      <c r="L364" s="28">
        <v>1</v>
      </c>
      <c r="M364" s="28">
        <v>1</v>
      </c>
      <c r="N364" s="28"/>
      <c r="O364" s="28">
        <v>1</v>
      </c>
      <c r="P364" s="28">
        <v>1</v>
      </c>
      <c r="Q364" s="28">
        <v>1</v>
      </c>
      <c r="R364" s="28"/>
      <c r="S364" s="28">
        <v>1</v>
      </c>
      <c r="T364" s="28">
        <v>1</v>
      </c>
      <c r="U364" s="28">
        <v>1</v>
      </c>
      <c r="V364" s="28"/>
      <c r="W364" s="28">
        <v>1</v>
      </c>
      <c r="X364" s="28">
        <v>1</v>
      </c>
      <c r="Y364" s="28">
        <v>1</v>
      </c>
      <c r="Z364" s="28"/>
      <c r="AA364" s="28">
        <v>1</v>
      </c>
      <c r="AB364" s="28">
        <v>1</v>
      </c>
      <c r="AC364" s="28">
        <v>1</v>
      </c>
      <c r="AD364" s="28"/>
      <c r="AE364" s="28">
        <v>1</v>
      </c>
      <c r="AF364" s="28">
        <v>1</v>
      </c>
      <c r="AG364" s="28">
        <v>1</v>
      </c>
      <c r="AH364" s="28"/>
      <c r="AI364" s="28">
        <v>1</v>
      </c>
      <c r="AJ364" s="28">
        <v>1</v>
      </c>
      <c r="AK364" s="28">
        <v>1</v>
      </c>
      <c r="AL364" s="28"/>
      <c r="AM364" s="28">
        <v>1</v>
      </c>
      <c r="AN364" s="28">
        <v>1</v>
      </c>
      <c r="AO364" s="28">
        <v>1</v>
      </c>
      <c r="AP364" s="28"/>
      <c r="AQ364" s="28">
        <f t="shared" si="10"/>
        <v>30</v>
      </c>
      <c r="AR364" s="29">
        <f t="shared" si="11"/>
        <v>1</v>
      </c>
    </row>
    <row r="365" spans="1:44" x14ac:dyDescent="0.25">
      <c r="A365" s="12" t="s">
        <v>737</v>
      </c>
      <c r="B365" s="13" t="s">
        <v>738</v>
      </c>
      <c r="C365" s="28">
        <v>1</v>
      </c>
      <c r="D365" s="28">
        <v>1</v>
      </c>
      <c r="E365" s="28">
        <v>1</v>
      </c>
      <c r="F365" s="28"/>
      <c r="G365" s="28">
        <v>1</v>
      </c>
      <c r="H365" s="28">
        <v>1</v>
      </c>
      <c r="I365" s="28">
        <v>1</v>
      </c>
      <c r="J365" s="28"/>
      <c r="K365" s="28">
        <v>1</v>
      </c>
      <c r="L365" s="28">
        <v>1</v>
      </c>
      <c r="M365" s="28">
        <v>1</v>
      </c>
      <c r="N365" s="28"/>
      <c r="O365" s="28">
        <v>1</v>
      </c>
      <c r="P365" s="28">
        <v>1</v>
      </c>
      <c r="Q365" s="28">
        <v>1</v>
      </c>
      <c r="R365" s="28"/>
      <c r="S365" s="28">
        <v>1</v>
      </c>
      <c r="T365" s="28">
        <v>1</v>
      </c>
      <c r="U365" s="28">
        <v>1</v>
      </c>
      <c r="V365" s="28"/>
      <c r="W365" s="28">
        <v>1</v>
      </c>
      <c r="X365" s="28">
        <v>1</v>
      </c>
      <c r="Y365" s="28">
        <v>1</v>
      </c>
      <c r="Z365" s="28"/>
      <c r="AA365" s="28">
        <v>1</v>
      </c>
      <c r="AB365" s="28">
        <v>1</v>
      </c>
      <c r="AC365" s="28">
        <v>1</v>
      </c>
      <c r="AD365" s="28"/>
      <c r="AE365" s="28">
        <v>1</v>
      </c>
      <c r="AF365" s="28">
        <v>1</v>
      </c>
      <c r="AG365" s="28">
        <v>1</v>
      </c>
      <c r="AH365" s="28"/>
      <c r="AI365" s="28">
        <v>1</v>
      </c>
      <c r="AJ365" s="28">
        <v>1</v>
      </c>
      <c r="AK365" s="28">
        <v>1</v>
      </c>
      <c r="AL365" s="28"/>
      <c r="AM365" s="28">
        <v>1</v>
      </c>
      <c r="AN365" s="28">
        <v>1</v>
      </c>
      <c r="AO365" s="28">
        <v>1</v>
      </c>
      <c r="AP365" s="28"/>
      <c r="AQ365" s="28">
        <f t="shared" si="10"/>
        <v>30</v>
      </c>
      <c r="AR365" s="29">
        <f t="shared" si="11"/>
        <v>1</v>
      </c>
    </row>
    <row r="366" spans="1:44" x14ac:dyDescent="0.25">
      <c r="A366" s="12" t="s">
        <v>739</v>
      </c>
      <c r="B366" s="13" t="s">
        <v>740</v>
      </c>
      <c r="C366" s="28">
        <v>1</v>
      </c>
      <c r="D366" s="28">
        <v>1</v>
      </c>
      <c r="E366" s="28">
        <v>1</v>
      </c>
      <c r="F366" s="28"/>
      <c r="G366" s="28">
        <v>1</v>
      </c>
      <c r="H366" s="28">
        <v>1</v>
      </c>
      <c r="I366" s="28">
        <v>1</v>
      </c>
      <c r="J366" s="28"/>
      <c r="K366" s="28">
        <v>1</v>
      </c>
      <c r="L366" s="28">
        <v>1</v>
      </c>
      <c r="M366" s="28">
        <v>1</v>
      </c>
      <c r="N366" s="28"/>
      <c r="O366" s="28">
        <v>1</v>
      </c>
      <c r="P366" s="28">
        <v>1</v>
      </c>
      <c r="Q366" s="28">
        <v>1</v>
      </c>
      <c r="R366" s="28"/>
      <c r="S366" s="28">
        <v>0</v>
      </c>
      <c r="T366" s="28">
        <v>1</v>
      </c>
      <c r="U366" s="28">
        <v>1</v>
      </c>
      <c r="V366" s="28"/>
      <c r="W366" s="28">
        <v>0</v>
      </c>
      <c r="X366" s="28">
        <v>1</v>
      </c>
      <c r="Y366" s="28">
        <v>1</v>
      </c>
      <c r="Z366" s="28"/>
      <c r="AA366" s="28">
        <v>1</v>
      </c>
      <c r="AB366" s="28">
        <v>1</v>
      </c>
      <c r="AC366" s="28">
        <v>1</v>
      </c>
      <c r="AD366" s="28"/>
      <c r="AE366" s="28">
        <v>1</v>
      </c>
      <c r="AF366" s="28">
        <v>1</v>
      </c>
      <c r="AG366" s="28">
        <v>1</v>
      </c>
      <c r="AH366" s="28"/>
      <c r="AI366" s="28">
        <v>1</v>
      </c>
      <c r="AJ366" s="28">
        <v>1</v>
      </c>
      <c r="AK366" s="28">
        <v>1</v>
      </c>
      <c r="AL366" s="28"/>
      <c r="AM366" s="28">
        <v>0</v>
      </c>
      <c r="AN366" s="28">
        <v>1</v>
      </c>
      <c r="AO366" s="28">
        <v>1</v>
      </c>
      <c r="AP366" s="28"/>
      <c r="AQ366" s="28">
        <f t="shared" si="10"/>
        <v>27</v>
      </c>
      <c r="AR366" s="29">
        <f t="shared" si="11"/>
        <v>0.9</v>
      </c>
    </row>
    <row r="367" spans="1:44" x14ac:dyDescent="0.25">
      <c r="A367" s="12" t="s">
        <v>741</v>
      </c>
      <c r="B367" s="13" t="s">
        <v>742</v>
      </c>
      <c r="C367" s="28">
        <v>1</v>
      </c>
      <c r="D367" s="28">
        <v>1</v>
      </c>
      <c r="E367" s="28">
        <v>1</v>
      </c>
      <c r="F367" s="28"/>
      <c r="G367" s="28">
        <v>1</v>
      </c>
      <c r="H367" s="28">
        <v>1</v>
      </c>
      <c r="I367" s="28">
        <v>1</v>
      </c>
      <c r="J367" s="28"/>
      <c r="K367" s="28">
        <v>1</v>
      </c>
      <c r="L367" s="28">
        <v>1</v>
      </c>
      <c r="M367" s="28">
        <v>1</v>
      </c>
      <c r="N367" s="28"/>
      <c r="O367" s="28">
        <v>1</v>
      </c>
      <c r="P367" s="28">
        <v>1</v>
      </c>
      <c r="Q367" s="28">
        <v>1</v>
      </c>
      <c r="R367" s="28"/>
      <c r="S367" s="28">
        <v>0</v>
      </c>
      <c r="T367" s="28">
        <v>1</v>
      </c>
      <c r="U367" s="28">
        <v>1</v>
      </c>
      <c r="V367" s="28"/>
      <c r="W367" s="28">
        <v>1</v>
      </c>
      <c r="X367" s="28">
        <v>1</v>
      </c>
      <c r="Y367" s="28">
        <v>1</v>
      </c>
      <c r="Z367" s="28"/>
      <c r="AA367" s="28">
        <v>1</v>
      </c>
      <c r="AB367" s="28">
        <v>1</v>
      </c>
      <c r="AC367" s="28">
        <v>1</v>
      </c>
      <c r="AD367" s="28"/>
      <c r="AE367" s="28">
        <v>1</v>
      </c>
      <c r="AF367" s="28">
        <v>1</v>
      </c>
      <c r="AG367" s="28">
        <v>1</v>
      </c>
      <c r="AH367" s="28"/>
      <c r="AI367" s="28">
        <v>1</v>
      </c>
      <c r="AJ367" s="28">
        <v>1</v>
      </c>
      <c r="AK367" s="28">
        <v>1</v>
      </c>
      <c r="AL367" s="28"/>
      <c r="AM367" s="28">
        <v>1</v>
      </c>
      <c r="AN367" s="28">
        <v>1</v>
      </c>
      <c r="AO367" s="28">
        <v>1</v>
      </c>
      <c r="AP367" s="28"/>
      <c r="AQ367" s="28">
        <f t="shared" si="10"/>
        <v>29</v>
      </c>
      <c r="AR367" s="29">
        <f t="shared" si="11"/>
        <v>0.96666666666666667</v>
      </c>
    </row>
    <row r="368" spans="1:44" x14ac:dyDescent="0.25">
      <c r="A368" s="12" t="s">
        <v>743</v>
      </c>
      <c r="B368" s="13" t="s">
        <v>744</v>
      </c>
      <c r="C368" s="28">
        <v>1</v>
      </c>
      <c r="D368" s="28">
        <v>1</v>
      </c>
      <c r="E368" s="28">
        <v>1</v>
      </c>
      <c r="F368" s="28"/>
      <c r="G368" s="28">
        <v>1</v>
      </c>
      <c r="H368" s="28">
        <v>1</v>
      </c>
      <c r="I368" s="28">
        <v>1</v>
      </c>
      <c r="J368" s="28"/>
      <c r="K368" s="28">
        <v>1</v>
      </c>
      <c r="L368" s="28">
        <v>1</v>
      </c>
      <c r="M368" s="28">
        <v>1</v>
      </c>
      <c r="N368" s="28"/>
      <c r="O368" s="28">
        <v>1</v>
      </c>
      <c r="P368" s="28">
        <v>1</v>
      </c>
      <c r="Q368" s="28">
        <v>1</v>
      </c>
      <c r="R368" s="28"/>
      <c r="S368" s="28">
        <v>1</v>
      </c>
      <c r="T368" s="28">
        <v>1</v>
      </c>
      <c r="U368" s="28">
        <v>1</v>
      </c>
      <c r="V368" s="28"/>
      <c r="W368" s="28">
        <v>1</v>
      </c>
      <c r="X368" s="28">
        <v>1</v>
      </c>
      <c r="Y368" s="28">
        <v>1</v>
      </c>
      <c r="Z368" s="28"/>
      <c r="AA368" s="28">
        <v>1</v>
      </c>
      <c r="AB368" s="28">
        <v>1</v>
      </c>
      <c r="AC368" s="28">
        <v>1</v>
      </c>
      <c r="AD368" s="28"/>
      <c r="AE368" s="28">
        <v>1</v>
      </c>
      <c r="AF368" s="28">
        <v>1</v>
      </c>
      <c r="AG368" s="28">
        <v>1</v>
      </c>
      <c r="AH368" s="28"/>
      <c r="AI368" s="28">
        <v>1</v>
      </c>
      <c r="AJ368" s="28">
        <v>1</v>
      </c>
      <c r="AK368" s="28">
        <v>1</v>
      </c>
      <c r="AL368" s="28"/>
      <c r="AM368" s="28">
        <v>1</v>
      </c>
      <c r="AN368" s="28">
        <v>1</v>
      </c>
      <c r="AO368" s="28">
        <v>1</v>
      </c>
      <c r="AP368" s="28"/>
      <c r="AQ368" s="28">
        <f t="shared" si="10"/>
        <v>30</v>
      </c>
      <c r="AR368" s="29">
        <f t="shared" si="11"/>
        <v>1</v>
      </c>
    </row>
    <row r="369" spans="1:44" x14ac:dyDescent="0.25">
      <c r="A369" s="12" t="s">
        <v>745</v>
      </c>
      <c r="B369" s="13" t="s">
        <v>746</v>
      </c>
      <c r="C369" s="28">
        <v>1</v>
      </c>
      <c r="D369" s="28">
        <v>1</v>
      </c>
      <c r="E369" s="28">
        <v>1</v>
      </c>
      <c r="F369" s="28"/>
      <c r="G369" s="28">
        <v>1</v>
      </c>
      <c r="H369" s="28">
        <v>1</v>
      </c>
      <c r="I369" s="28">
        <v>1</v>
      </c>
      <c r="J369" s="28"/>
      <c r="K369" s="28">
        <v>1</v>
      </c>
      <c r="L369" s="28">
        <v>1</v>
      </c>
      <c r="M369" s="28">
        <v>1</v>
      </c>
      <c r="N369" s="28"/>
      <c r="O369" s="28">
        <v>1</v>
      </c>
      <c r="P369" s="28">
        <v>1</v>
      </c>
      <c r="Q369" s="28">
        <v>1</v>
      </c>
      <c r="R369" s="28"/>
      <c r="S369" s="28">
        <v>1</v>
      </c>
      <c r="T369" s="28">
        <v>1</v>
      </c>
      <c r="U369" s="28">
        <v>1</v>
      </c>
      <c r="V369" s="28"/>
      <c r="W369" s="28">
        <v>1</v>
      </c>
      <c r="X369" s="28">
        <v>1</v>
      </c>
      <c r="Y369" s="28">
        <v>1</v>
      </c>
      <c r="Z369" s="28"/>
      <c r="AA369" s="28">
        <v>1</v>
      </c>
      <c r="AB369" s="28">
        <v>1</v>
      </c>
      <c r="AC369" s="28">
        <v>1</v>
      </c>
      <c r="AD369" s="28"/>
      <c r="AE369" s="28">
        <v>1</v>
      </c>
      <c r="AF369" s="28">
        <v>1</v>
      </c>
      <c r="AG369" s="28">
        <v>1</v>
      </c>
      <c r="AH369" s="28"/>
      <c r="AI369" s="28">
        <v>1</v>
      </c>
      <c r="AJ369" s="28">
        <v>1</v>
      </c>
      <c r="AK369" s="28">
        <v>1</v>
      </c>
      <c r="AL369" s="28"/>
      <c r="AM369" s="28">
        <v>1</v>
      </c>
      <c r="AN369" s="28">
        <v>1</v>
      </c>
      <c r="AO369" s="28">
        <v>1</v>
      </c>
      <c r="AP369" s="28"/>
      <c r="AQ369" s="28">
        <f t="shared" si="10"/>
        <v>30</v>
      </c>
      <c r="AR369" s="29">
        <f t="shared" si="11"/>
        <v>1</v>
      </c>
    </row>
    <row r="370" spans="1:44" x14ac:dyDescent="0.25">
      <c r="A370" s="12" t="s">
        <v>747</v>
      </c>
      <c r="B370" s="13" t="s">
        <v>748</v>
      </c>
      <c r="C370" s="28">
        <v>1</v>
      </c>
      <c r="D370" s="28">
        <v>1</v>
      </c>
      <c r="E370" s="28">
        <v>1</v>
      </c>
      <c r="F370" s="28"/>
      <c r="G370" s="28">
        <v>1</v>
      </c>
      <c r="H370" s="28">
        <v>1</v>
      </c>
      <c r="I370" s="28">
        <v>1</v>
      </c>
      <c r="J370" s="28"/>
      <c r="K370" s="28">
        <v>1</v>
      </c>
      <c r="L370" s="28">
        <v>1</v>
      </c>
      <c r="M370" s="28">
        <v>1</v>
      </c>
      <c r="N370" s="28"/>
      <c r="O370" s="28">
        <v>1</v>
      </c>
      <c r="P370" s="28">
        <v>1</v>
      </c>
      <c r="Q370" s="28">
        <v>1</v>
      </c>
      <c r="R370" s="28"/>
      <c r="S370" s="28">
        <v>1</v>
      </c>
      <c r="T370" s="28">
        <v>1</v>
      </c>
      <c r="U370" s="28">
        <v>1</v>
      </c>
      <c r="V370" s="28"/>
      <c r="W370" s="28">
        <v>1</v>
      </c>
      <c r="X370" s="28">
        <v>1</v>
      </c>
      <c r="Y370" s="28">
        <v>1</v>
      </c>
      <c r="Z370" s="28"/>
      <c r="AA370" s="28">
        <v>1</v>
      </c>
      <c r="AB370" s="28">
        <v>1</v>
      </c>
      <c r="AC370" s="28">
        <v>1</v>
      </c>
      <c r="AD370" s="28"/>
      <c r="AE370" s="28">
        <v>1</v>
      </c>
      <c r="AF370" s="28">
        <v>1</v>
      </c>
      <c r="AG370" s="28">
        <v>1</v>
      </c>
      <c r="AH370" s="28"/>
      <c r="AI370" s="28">
        <v>1</v>
      </c>
      <c r="AJ370" s="28">
        <v>1</v>
      </c>
      <c r="AK370" s="28">
        <v>1</v>
      </c>
      <c r="AL370" s="28"/>
      <c r="AM370" s="28">
        <v>1</v>
      </c>
      <c r="AN370" s="28">
        <v>1</v>
      </c>
      <c r="AO370" s="28">
        <v>1</v>
      </c>
      <c r="AP370" s="28"/>
      <c r="AQ370" s="28">
        <f t="shared" si="10"/>
        <v>30</v>
      </c>
      <c r="AR370" s="29">
        <f t="shared" si="11"/>
        <v>1</v>
      </c>
    </row>
    <row r="371" spans="1:44" x14ac:dyDescent="0.25">
      <c r="A371" s="12" t="s">
        <v>749</v>
      </c>
      <c r="B371" s="13" t="s">
        <v>750</v>
      </c>
      <c r="C371" s="28">
        <v>1</v>
      </c>
      <c r="D371" s="28">
        <v>1</v>
      </c>
      <c r="E371" s="28">
        <v>1</v>
      </c>
      <c r="F371" s="28"/>
      <c r="G371" s="28">
        <v>1</v>
      </c>
      <c r="H371" s="28">
        <v>1</v>
      </c>
      <c r="I371" s="28">
        <v>1</v>
      </c>
      <c r="J371" s="28"/>
      <c r="K371" s="28">
        <v>1</v>
      </c>
      <c r="L371" s="28">
        <v>1</v>
      </c>
      <c r="M371" s="28">
        <v>1</v>
      </c>
      <c r="N371" s="28"/>
      <c r="O371" s="28">
        <v>1</v>
      </c>
      <c r="P371" s="28">
        <v>1</v>
      </c>
      <c r="Q371" s="28">
        <v>1</v>
      </c>
      <c r="R371" s="28"/>
      <c r="S371" s="28">
        <v>1</v>
      </c>
      <c r="T371" s="28">
        <v>1</v>
      </c>
      <c r="U371" s="28">
        <v>1</v>
      </c>
      <c r="V371" s="28"/>
      <c r="W371" s="28">
        <v>1</v>
      </c>
      <c r="X371" s="28">
        <v>0</v>
      </c>
      <c r="Y371" s="28">
        <v>1</v>
      </c>
      <c r="Z371" s="28"/>
      <c r="AA371" s="28">
        <v>1</v>
      </c>
      <c r="AB371" s="28">
        <v>1</v>
      </c>
      <c r="AC371" s="28">
        <v>1</v>
      </c>
      <c r="AD371" s="28"/>
      <c r="AE371" s="28">
        <v>1</v>
      </c>
      <c r="AF371" s="28">
        <v>0</v>
      </c>
      <c r="AG371" s="28">
        <v>1</v>
      </c>
      <c r="AH371" s="28"/>
      <c r="AI371" s="28">
        <v>0</v>
      </c>
      <c r="AJ371" s="28">
        <v>0</v>
      </c>
      <c r="AK371" s="28">
        <v>1</v>
      </c>
      <c r="AL371" s="28"/>
      <c r="AM371" s="28">
        <v>0</v>
      </c>
      <c r="AN371" s="28">
        <v>1</v>
      </c>
      <c r="AO371" s="28">
        <v>1</v>
      </c>
      <c r="AP371" s="28"/>
      <c r="AQ371" s="28">
        <f t="shared" si="10"/>
        <v>25</v>
      </c>
      <c r="AR371" s="29">
        <f t="shared" si="11"/>
        <v>0.83333333333333337</v>
      </c>
    </row>
    <row r="372" spans="1:44" x14ac:dyDescent="0.25">
      <c r="A372" s="12" t="s">
        <v>751</v>
      </c>
      <c r="B372" s="13" t="s">
        <v>752</v>
      </c>
      <c r="C372" s="28">
        <v>1</v>
      </c>
      <c r="D372" s="28">
        <v>0</v>
      </c>
      <c r="E372" s="28">
        <v>1</v>
      </c>
      <c r="F372" s="28"/>
      <c r="G372" s="28">
        <v>1</v>
      </c>
      <c r="H372" s="28">
        <v>0</v>
      </c>
      <c r="I372" s="28">
        <v>1</v>
      </c>
      <c r="J372" s="28"/>
      <c r="K372" s="28">
        <v>1</v>
      </c>
      <c r="L372" s="28">
        <v>0</v>
      </c>
      <c r="M372" s="28">
        <v>1</v>
      </c>
      <c r="N372" s="28"/>
      <c r="O372" s="28">
        <v>0</v>
      </c>
      <c r="P372" s="28">
        <v>0</v>
      </c>
      <c r="Q372" s="28">
        <v>1</v>
      </c>
      <c r="R372" s="28"/>
      <c r="S372" s="28">
        <v>0</v>
      </c>
      <c r="T372" s="28">
        <v>1</v>
      </c>
      <c r="U372" s="28">
        <v>1</v>
      </c>
      <c r="V372" s="28"/>
      <c r="W372" s="28">
        <v>0</v>
      </c>
      <c r="X372" s="28">
        <v>0</v>
      </c>
      <c r="Y372" s="28">
        <v>1</v>
      </c>
      <c r="Z372" s="28"/>
      <c r="AA372" s="28">
        <v>1</v>
      </c>
      <c r="AB372" s="28">
        <v>1</v>
      </c>
      <c r="AC372" s="28">
        <v>1</v>
      </c>
      <c r="AD372" s="28"/>
      <c r="AE372" s="28">
        <v>0</v>
      </c>
      <c r="AF372" s="28">
        <v>0</v>
      </c>
      <c r="AG372" s="28">
        <v>1</v>
      </c>
      <c r="AH372" s="28"/>
      <c r="AI372" s="28">
        <v>0</v>
      </c>
      <c r="AJ372" s="28">
        <v>0</v>
      </c>
      <c r="AK372" s="28">
        <v>1</v>
      </c>
      <c r="AL372" s="28"/>
      <c r="AM372" s="28">
        <v>0</v>
      </c>
      <c r="AN372" s="28">
        <v>0</v>
      </c>
      <c r="AO372" s="28">
        <v>1</v>
      </c>
      <c r="AP372" s="28"/>
      <c r="AQ372" s="28">
        <f t="shared" si="10"/>
        <v>16</v>
      </c>
      <c r="AR372" s="29">
        <f t="shared" si="11"/>
        <v>0.53333333333333333</v>
      </c>
    </row>
    <row r="373" spans="1:44" x14ac:dyDescent="0.25">
      <c r="A373" s="12" t="s">
        <v>753</v>
      </c>
      <c r="B373" s="13" t="s">
        <v>754</v>
      </c>
      <c r="C373" s="28">
        <v>1</v>
      </c>
      <c r="D373" s="28">
        <v>1</v>
      </c>
      <c r="E373" s="28">
        <v>1</v>
      </c>
      <c r="F373" s="28"/>
      <c r="G373" s="28">
        <v>1</v>
      </c>
      <c r="H373" s="28">
        <v>1</v>
      </c>
      <c r="I373" s="28">
        <v>1</v>
      </c>
      <c r="J373" s="28"/>
      <c r="K373" s="28">
        <v>1</v>
      </c>
      <c r="L373" s="28">
        <v>1</v>
      </c>
      <c r="M373" s="28">
        <v>1</v>
      </c>
      <c r="N373" s="28"/>
      <c r="O373" s="28">
        <v>1</v>
      </c>
      <c r="P373" s="28">
        <v>1</v>
      </c>
      <c r="Q373" s="28">
        <v>1</v>
      </c>
      <c r="R373" s="28"/>
      <c r="S373" s="28">
        <v>1</v>
      </c>
      <c r="T373" s="28">
        <v>1</v>
      </c>
      <c r="U373" s="28">
        <v>1</v>
      </c>
      <c r="V373" s="28"/>
      <c r="W373" s="28">
        <v>1</v>
      </c>
      <c r="X373" s="28">
        <v>1</v>
      </c>
      <c r="Y373" s="28">
        <v>1</v>
      </c>
      <c r="Z373" s="28"/>
      <c r="AA373" s="28">
        <v>1</v>
      </c>
      <c r="AB373" s="28">
        <v>1</v>
      </c>
      <c r="AC373" s="28">
        <v>1</v>
      </c>
      <c r="AD373" s="28"/>
      <c r="AE373" s="28">
        <v>1</v>
      </c>
      <c r="AF373" s="28">
        <v>1</v>
      </c>
      <c r="AG373" s="28">
        <v>1</v>
      </c>
      <c r="AH373" s="28"/>
      <c r="AI373" s="28">
        <v>1</v>
      </c>
      <c r="AJ373" s="28">
        <v>1</v>
      </c>
      <c r="AK373" s="28">
        <v>1</v>
      </c>
      <c r="AL373" s="28"/>
      <c r="AM373" s="28">
        <v>1</v>
      </c>
      <c r="AN373" s="28">
        <v>1</v>
      </c>
      <c r="AO373" s="28">
        <v>1</v>
      </c>
      <c r="AP373" s="28"/>
      <c r="AQ373" s="28">
        <f t="shared" si="10"/>
        <v>30</v>
      </c>
      <c r="AR373" s="29">
        <f t="shared" si="11"/>
        <v>1</v>
      </c>
    </row>
    <row r="374" spans="1:44" x14ac:dyDescent="0.25">
      <c r="A374" s="12" t="s">
        <v>755</v>
      </c>
      <c r="B374" s="13" t="s">
        <v>756</v>
      </c>
      <c r="C374" s="28">
        <v>1</v>
      </c>
      <c r="D374" s="28">
        <v>1</v>
      </c>
      <c r="E374" s="28">
        <v>1</v>
      </c>
      <c r="F374" s="28"/>
      <c r="G374" s="28">
        <v>1</v>
      </c>
      <c r="H374" s="28">
        <v>1</v>
      </c>
      <c r="I374" s="28">
        <v>1</v>
      </c>
      <c r="J374" s="28"/>
      <c r="K374" s="28">
        <v>1</v>
      </c>
      <c r="L374" s="28">
        <v>1</v>
      </c>
      <c r="M374" s="28">
        <v>1</v>
      </c>
      <c r="N374" s="28"/>
      <c r="O374" s="28">
        <v>1</v>
      </c>
      <c r="P374" s="28">
        <v>1</v>
      </c>
      <c r="Q374" s="28">
        <v>1</v>
      </c>
      <c r="R374" s="28"/>
      <c r="S374" s="28">
        <v>0</v>
      </c>
      <c r="T374" s="28">
        <v>0</v>
      </c>
      <c r="U374" s="28">
        <v>1</v>
      </c>
      <c r="V374" s="28"/>
      <c r="W374" s="28">
        <v>0</v>
      </c>
      <c r="X374" s="28">
        <v>0</v>
      </c>
      <c r="Y374" s="28">
        <v>1</v>
      </c>
      <c r="Z374" s="28"/>
      <c r="AA374" s="28">
        <v>1</v>
      </c>
      <c r="AB374" s="28">
        <v>1</v>
      </c>
      <c r="AC374" s="28">
        <v>1</v>
      </c>
      <c r="AD374" s="28"/>
      <c r="AE374" s="28">
        <v>1</v>
      </c>
      <c r="AF374" s="28">
        <v>1</v>
      </c>
      <c r="AG374" s="28">
        <v>1</v>
      </c>
      <c r="AH374" s="28"/>
      <c r="AI374" s="28">
        <v>0</v>
      </c>
      <c r="AJ374" s="28">
        <v>1</v>
      </c>
      <c r="AK374" s="28">
        <v>1</v>
      </c>
      <c r="AL374" s="28"/>
      <c r="AM374" s="28">
        <v>0</v>
      </c>
      <c r="AN374" s="28">
        <v>0</v>
      </c>
      <c r="AO374" s="28">
        <v>1</v>
      </c>
      <c r="AP374" s="28"/>
      <c r="AQ374" s="28">
        <f t="shared" si="10"/>
        <v>23</v>
      </c>
      <c r="AR374" s="29">
        <f t="shared" si="11"/>
        <v>0.76666666666666672</v>
      </c>
    </row>
    <row r="375" spans="1:44" x14ac:dyDescent="0.25">
      <c r="A375" s="12" t="s">
        <v>757</v>
      </c>
      <c r="B375" s="13" t="s">
        <v>758</v>
      </c>
      <c r="C375" s="28">
        <v>1</v>
      </c>
      <c r="D375" s="28">
        <v>1</v>
      </c>
      <c r="E375" s="28">
        <v>1</v>
      </c>
      <c r="F375" s="28"/>
      <c r="G375" s="28">
        <v>1</v>
      </c>
      <c r="H375" s="28">
        <v>1</v>
      </c>
      <c r="I375" s="28">
        <v>1</v>
      </c>
      <c r="J375" s="28"/>
      <c r="K375" s="28">
        <v>1</v>
      </c>
      <c r="L375" s="28">
        <v>1</v>
      </c>
      <c r="M375" s="28">
        <v>1</v>
      </c>
      <c r="N375" s="28"/>
      <c r="O375" s="28">
        <v>1</v>
      </c>
      <c r="P375" s="28">
        <v>1</v>
      </c>
      <c r="Q375" s="28">
        <v>1</v>
      </c>
      <c r="R375" s="28"/>
      <c r="S375" s="28">
        <v>1</v>
      </c>
      <c r="T375" s="28">
        <v>1</v>
      </c>
      <c r="U375" s="28">
        <v>1</v>
      </c>
      <c r="V375" s="28"/>
      <c r="W375" s="28">
        <v>1</v>
      </c>
      <c r="X375" s="28">
        <v>1</v>
      </c>
      <c r="Y375" s="28">
        <v>1</v>
      </c>
      <c r="Z375" s="28"/>
      <c r="AA375" s="28">
        <v>1</v>
      </c>
      <c r="AB375" s="28">
        <v>1</v>
      </c>
      <c r="AC375" s="28">
        <v>1</v>
      </c>
      <c r="AD375" s="28"/>
      <c r="AE375" s="28">
        <v>1</v>
      </c>
      <c r="AF375" s="28">
        <v>1</v>
      </c>
      <c r="AG375" s="28">
        <v>1</v>
      </c>
      <c r="AH375" s="28"/>
      <c r="AI375" s="28">
        <v>1</v>
      </c>
      <c r="AJ375" s="28">
        <v>1</v>
      </c>
      <c r="AK375" s="28">
        <v>1</v>
      </c>
      <c r="AL375" s="28"/>
      <c r="AM375" s="28">
        <v>1</v>
      </c>
      <c r="AN375" s="28">
        <v>1</v>
      </c>
      <c r="AO375" s="28">
        <v>1</v>
      </c>
      <c r="AP375" s="28"/>
      <c r="AQ375" s="28">
        <f t="shared" si="10"/>
        <v>30</v>
      </c>
      <c r="AR375" s="29">
        <f t="shared" si="11"/>
        <v>1</v>
      </c>
    </row>
    <row r="376" spans="1:44" x14ac:dyDescent="0.25">
      <c r="A376" s="12" t="s">
        <v>759</v>
      </c>
      <c r="B376" s="13" t="s">
        <v>760</v>
      </c>
      <c r="C376" s="28">
        <v>1</v>
      </c>
      <c r="D376" s="28">
        <v>1</v>
      </c>
      <c r="E376" s="28">
        <v>1</v>
      </c>
      <c r="F376" s="28"/>
      <c r="G376" s="28">
        <v>1</v>
      </c>
      <c r="H376" s="28">
        <v>1</v>
      </c>
      <c r="I376" s="28">
        <v>1</v>
      </c>
      <c r="J376" s="28"/>
      <c r="K376" s="28">
        <v>1</v>
      </c>
      <c r="L376" s="28">
        <v>1</v>
      </c>
      <c r="M376" s="28">
        <v>1</v>
      </c>
      <c r="N376" s="28"/>
      <c r="O376" s="28">
        <v>1</v>
      </c>
      <c r="P376" s="28">
        <v>1</v>
      </c>
      <c r="Q376" s="28">
        <v>1</v>
      </c>
      <c r="R376" s="28"/>
      <c r="S376" s="28">
        <v>1</v>
      </c>
      <c r="T376" s="28">
        <v>1</v>
      </c>
      <c r="U376" s="28">
        <v>1</v>
      </c>
      <c r="V376" s="28"/>
      <c r="W376" s="28">
        <v>1</v>
      </c>
      <c r="X376" s="28">
        <v>1</v>
      </c>
      <c r="Y376" s="28">
        <v>1</v>
      </c>
      <c r="Z376" s="28"/>
      <c r="AA376" s="28">
        <v>1</v>
      </c>
      <c r="AB376" s="28">
        <v>1</v>
      </c>
      <c r="AC376" s="28">
        <v>1</v>
      </c>
      <c r="AD376" s="28"/>
      <c r="AE376" s="28">
        <v>1</v>
      </c>
      <c r="AF376" s="28">
        <v>1</v>
      </c>
      <c r="AG376" s="28">
        <v>1</v>
      </c>
      <c r="AH376" s="28"/>
      <c r="AI376" s="28">
        <v>1</v>
      </c>
      <c r="AJ376" s="28">
        <v>1</v>
      </c>
      <c r="AK376" s="28">
        <v>1</v>
      </c>
      <c r="AL376" s="28"/>
      <c r="AM376" s="28">
        <v>1</v>
      </c>
      <c r="AN376" s="28">
        <v>1</v>
      </c>
      <c r="AO376" s="28">
        <v>1</v>
      </c>
      <c r="AP376" s="28"/>
      <c r="AQ376" s="28">
        <f t="shared" si="10"/>
        <v>30</v>
      </c>
      <c r="AR376" s="29">
        <f t="shared" si="11"/>
        <v>1</v>
      </c>
    </row>
    <row r="377" spans="1:44" x14ac:dyDescent="0.25">
      <c r="A377" s="12" t="s">
        <v>761</v>
      </c>
      <c r="B377" s="13" t="s">
        <v>762</v>
      </c>
      <c r="C377" s="28">
        <v>1</v>
      </c>
      <c r="D377" s="28">
        <v>1</v>
      </c>
      <c r="E377" s="28">
        <v>1</v>
      </c>
      <c r="F377" s="28"/>
      <c r="G377" s="28">
        <v>1</v>
      </c>
      <c r="H377" s="28">
        <v>1</v>
      </c>
      <c r="I377" s="28">
        <v>1</v>
      </c>
      <c r="J377" s="28"/>
      <c r="K377" s="28">
        <v>1</v>
      </c>
      <c r="L377" s="28">
        <v>1</v>
      </c>
      <c r="M377" s="28">
        <v>1</v>
      </c>
      <c r="N377" s="28"/>
      <c r="O377" s="28">
        <v>1</v>
      </c>
      <c r="P377" s="28">
        <v>1</v>
      </c>
      <c r="Q377" s="28">
        <v>1</v>
      </c>
      <c r="R377" s="28"/>
      <c r="S377" s="28">
        <v>1</v>
      </c>
      <c r="T377" s="28">
        <v>1</v>
      </c>
      <c r="U377" s="28">
        <v>1</v>
      </c>
      <c r="V377" s="28"/>
      <c r="W377" s="28">
        <v>1</v>
      </c>
      <c r="X377" s="28">
        <v>1</v>
      </c>
      <c r="Y377" s="28">
        <v>1</v>
      </c>
      <c r="Z377" s="28"/>
      <c r="AA377" s="28">
        <v>1</v>
      </c>
      <c r="AB377" s="28">
        <v>1</v>
      </c>
      <c r="AC377" s="28">
        <v>1</v>
      </c>
      <c r="AD377" s="28"/>
      <c r="AE377" s="28">
        <v>1</v>
      </c>
      <c r="AF377" s="28">
        <v>1</v>
      </c>
      <c r="AG377" s="28">
        <v>1</v>
      </c>
      <c r="AH377" s="28"/>
      <c r="AI377" s="28">
        <v>1</v>
      </c>
      <c r="AJ377" s="28">
        <v>1</v>
      </c>
      <c r="AK377" s="28">
        <v>1</v>
      </c>
      <c r="AL377" s="28"/>
      <c r="AM377" s="28">
        <v>1</v>
      </c>
      <c r="AN377" s="28">
        <v>1</v>
      </c>
      <c r="AO377" s="28">
        <v>1</v>
      </c>
      <c r="AP377" s="28"/>
      <c r="AQ377" s="28">
        <f t="shared" si="10"/>
        <v>30</v>
      </c>
      <c r="AR377" s="29">
        <f t="shared" si="11"/>
        <v>1</v>
      </c>
    </row>
    <row r="378" spans="1:44" x14ac:dyDescent="0.25">
      <c r="A378" s="12" t="s">
        <v>763</v>
      </c>
      <c r="B378" s="13" t="s">
        <v>764</v>
      </c>
      <c r="C378" s="28">
        <v>1</v>
      </c>
      <c r="D378" s="28">
        <v>1</v>
      </c>
      <c r="E378" s="28">
        <v>1</v>
      </c>
      <c r="F378" s="28"/>
      <c r="G378" s="28">
        <v>1</v>
      </c>
      <c r="H378" s="28">
        <v>1</v>
      </c>
      <c r="I378" s="28">
        <v>1</v>
      </c>
      <c r="J378" s="28"/>
      <c r="K378" s="28">
        <v>1</v>
      </c>
      <c r="L378" s="28">
        <v>1</v>
      </c>
      <c r="M378" s="28">
        <v>1</v>
      </c>
      <c r="N378" s="28"/>
      <c r="O378" s="28">
        <v>1</v>
      </c>
      <c r="P378" s="28">
        <v>1</v>
      </c>
      <c r="Q378" s="28">
        <v>1</v>
      </c>
      <c r="R378" s="28"/>
      <c r="S378" s="28">
        <v>1</v>
      </c>
      <c r="T378" s="28">
        <v>1</v>
      </c>
      <c r="U378" s="28">
        <v>1</v>
      </c>
      <c r="V378" s="28"/>
      <c r="W378" s="28">
        <v>1</v>
      </c>
      <c r="X378" s="28">
        <v>1</v>
      </c>
      <c r="Y378" s="28">
        <v>1</v>
      </c>
      <c r="Z378" s="28"/>
      <c r="AA378" s="28">
        <v>1</v>
      </c>
      <c r="AB378" s="28">
        <v>1</v>
      </c>
      <c r="AC378" s="28">
        <v>1</v>
      </c>
      <c r="AD378" s="28"/>
      <c r="AE378" s="28">
        <v>1</v>
      </c>
      <c r="AF378" s="28">
        <v>1</v>
      </c>
      <c r="AG378" s="28">
        <v>1</v>
      </c>
      <c r="AH378" s="28"/>
      <c r="AI378" s="28">
        <v>1</v>
      </c>
      <c r="AJ378" s="28">
        <v>1</v>
      </c>
      <c r="AK378" s="28">
        <v>1</v>
      </c>
      <c r="AL378" s="28"/>
      <c r="AM378" s="28">
        <v>1</v>
      </c>
      <c r="AN378" s="28">
        <v>1</v>
      </c>
      <c r="AO378" s="28">
        <v>1</v>
      </c>
      <c r="AP378" s="28"/>
      <c r="AQ378" s="28">
        <f t="shared" si="10"/>
        <v>30</v>
      </c>
      <c r="AR378" s="29">
        <f t="shared" si="11"/>
        <v>1</v>
      </c>
    </row>
    <row r="379" spans="1:44" x14ac:dyDescent="0.25">
      <c r="A379" s="12" t="s">
        <v>765</v>
      </c>
      <c r="B379" s="13" t="s">
        <v>766</v>
      </c>
      <c r="C379" s="28">
        <v>1</v>
      </c>
      <c r="D379" s="28">
        <v>1</v>
      </c>
      <c r="E379" s="28">
        <v>1</v>
      </c>
      <c r="F379" s="28"/>
      <c r="G379" s="28">
        <v>1</v>
      </c>
      <c r="H379" s="28">
        <v>1</v>
      </c>
      <c r="I379" s="28">
        <v>1</v>
      </c>
      <c r="J379" s="28"/>
      <c r="K379" s="28">
        <v>1</v>
      </c>
      <c r="L379" s="28">
        <v>1</v>
      </c>
      <c r="M379" s="28">
        <v>1</v>
      </c>
      <c r="N379" s="28"/>
      <c r="O379" s="28">
        <v>0</v>
      </c>
      <c r="P379" s="28">
        <v>0</v>
      </c>
      <c r="Q379" s="28">
        <v>1</v>
      </c>
      <c r="R379" s="28"/>
      <c r="S379" s="28">
        <v>1</v>
      </c>
      <c r="T379" s="28">
        <v>1</v>
      </c>
      <c r="U379" s="28">
        <v>1</v>
      </c>
      <c r="V379" s="28"/>
      <c r="W379" s="28">
        <v>1</v>
      </c>
      <c r="X379" s="28">
        <v>0</v>
      </c>
      <c r="Y379" s="28">
        <v>1</v>
      </c>
      <c r="Z379" s="28"/>
      <c r="AA379" s="28">
        <v>1</v>
      </c>
      <c r="AB379" s="28">
        <v>1</v>
      </c>
      <c r="AC379" s="28">
        <v>1</v>
      </c>
      <c r="AD379" s="28"/>
      <c r="AE379" s="28">
        <v>1</v>
      </c>
      <c r="AF379" s="28">
        <v>1</v>
      </c>
      <c r="AG379" s="28">
        <v>1</v>
      </c>
      <c r="AH379" s="28"/>
      <c r="AI379" s="28">
        <v>0</v>
      </c>
      <c r="AJ379" s="28">
        <v>0</v>
      </c>
      <c r="AK379" s="28">
        <v>1</v>
      </c>
      <c r="AL379" s="28"/>
      <c r="AM379" s="28">
        <v>0</v>
      </c>
      <c r="AN379" s="28">
        <v>0</v>
      </c>
      <c r="AO379" s="28">
        <v>1</v>
      </c>
      <c r="AP379" s="28"/>
      <c r="AQ379" s="28">
        <f t="shared" si="10"/>
        <v>23</v>
      </c>
      <c r="AR379" s="29">
        <f t="shared" si="11"/>
        <v>0.76666666666666672</v>
      </c>
    </row>
    <row r="380" spans="1:44" x14ac:dyDescent="0.25">
      <c r="A380" s="12" t="s">
        <v>767</v>
      </c>
      <c r="B380" s="13" t="s">
        <v>768</v>
      </c>
      <c r="C380" s="28">
        <v>0</v>
      </c>
      <c r="D380" s="28">
        <v>1</v>
      </c>
      <c r="E380" s="28">
        <v>1</v>
      </c>
      <c r="F380" s="28"/>
      <c r="G380" s="28">
        <v>1</v>
      </c>
      <c r="H380" s="28">
        <v>1</v>
      </c>
      <c r="I380" s="28">
        <v>1</v>
      </c>
      <c r="J380" s="28"/>
      <c r="K380" s="28">
        <v>1</v>
      </c>
      <c r="L380" s="28">
        <v>1</v>
      </c>
      <c r="M380" s="28">
        <v>1</v>
      </c>
      <c r="N380" s="28"/>
      <c r="O380" s="28">
        <v>1</v>
      </c>
      <c r="P380" s="28">
        <v>1</v>
      </c>
      <c r="Q380" s="28">
        <v>1</v>
      </c>
      <c r="R380" s="28"/>
      <c r="S380" s="28">
        <v>1</v>
      </c>
      <c r="T380" s="28">
        <v>1</v>
      </c>
      <c r="U380" s="28">
        <v>1</v>
      </c>
      <c r="V380" s="28"/>
      <c r="W380" s="28">
        <v>1</v>
      </c>
      <c r="X380" s="28">
        <v>1</v>
      </c>
      <c r="Y380" s="28">
        <v>1</v>
      </c>
      <c r="Z380" s="28"/>
      <c r="AA380" s="28">
        <v>1</v>
      </c>
      <c r="AB380" s="28">
        <v>1</v>
      </c>
      <c r="AC380" s="28">
        <v>1</v>
      </c>
      <c r="AD380" s="28"/>
      <c r="AE380" s="28">
        <v>1</v>
      </c>
      <c r="AF380" s="28">
        <v>1</v>
      </c>
      <c r="AG380" s="28">
        <v>1</v>
      </c>
      <c r="AH380" s="28"/>
      <c r="AI380" s="28">
        <v>1</v>
      </c>
      <c r="AJ380" s="28">
        <v>1</v>
      </c>
      <c r="AK380" s="28">
        <v>1</v>
      </c>
      <c r="AL380" s="28"/>
      <c r="AM380" s="28">
        <v>1</v>
      </c>
      <c r="AN380" s="28">
        <v>1</v>
      </c>
      <c r="AO380" s="28">
        <v>1</v>
      </c>
      <c r="AP380" s="28"/>
      <c r="AQ380" s="28">
        <f t="shared" si="10"/>
        <v>29</v>
      </c>
      <c r="AR380" s="29">
        <f t="shared" si="11"/>
        <v>0.96666666666666667</v>
      </c>
    </row>
    <row r="381" spans="1:44" x14ac:dyDescent="0.25">
      <c r="A381" s="12" t="s">
        <v>769</v>
      </c>
      <c r="B381" s="13" t="s">
        <v>770</v>
      </c>
      <c r="C381" s="28">
        <v>1</v>
      </c>
      <c r="D381" s="28">
        <v>1</v>
      </c>
      <c r="E381" s="28">
        <v>1</v>
      </c>
      <c r="F381" s="28"/>
      <c r="G381" s="28">
        <v>1</v>
      </c>
      <c r="H381" s="28">
        <v>1</v>
      </c>
      <c r="I381" s="28">
        <v>1</v>
      </c>
      <c r="J381" s="28"/>
      <c r="K381" s="28">
        <v>1</v>
      </c>
      <c r="L381" s="28">
        <v>1</v>
      </c>
      <c r="M381" s="28">
        <v>1</v>
      </c>
      <c r="N381" s="28"/>
      <c r="O381" s="28">
        <v>1</v>
      </c>
      <c r="P381" s="28">
        <v>1</v>
      </c>
      <c r="Q381" s="28">
        <v>1</v>
      </c>
      <c r="R381" s="28"/>
      <c r="S381" s="28">
        <v>1</v>
      </c>
      <c r="T381" s="28">
        <v>1</v>
      </c>
      <c r="U381" s="28">
        <v>1</v>
      </c>
      <c r="V381" s="28"/>
      <c r="W381" s="28">
        <v>1</v>
      </c>
      <c r="X381" s="28">
        <v>1</v>
      </c>
      <c r="Y381" s="28">
        <v>1</v>
      </c>
      <c r="Z381" s="28"/>
      <c r="AA381" s="28">
        <v>1</v>
      </c>
      <c r="AB381" s="28">
        <v>1</v>
      </c>
      <c r="AC381" s="28">
        <v>1</v>
      </c>
      <c r="AD381" s="28"/>
      <c r="AE381" s="28">
        <v>0</v>
      </c>
      <c r="AF381" s="28">
        <v>1</v>
      </c>
      <c r="AG381" s="28">
        <v>1</v>
      </c>
      <c r="AH381" s="28"/>
      <c r="AI381" s="28">
        <v>1</v>
      </c>
      <c r="AJ381" s="28">
        <v>1</v>
      </c>
      <c r="AK381" s="28">
        <v>1</v>
      </c>
      <c r="AL381" s="28"/>
      <c r="AM381" s="28">
        <v>1</v>
      </c>
      <c r="AN381" s="28">
        <v>1</v>
      </c>
      <c r="AO381" s="28">
        <v>1</v>
      </c>
      <c r="AP381" s="28"/>
      <c r="AQ381" s="28">
        <f t="shared" si="10"/>
        <v>29</v>
      </c>
      <c r="AR381" s="29">
        <f t="shared" si="11"/>
        <v>0.96666666666666667</v>
      </c>
    </row>
    <row r="382" spans="1:44" x14ac:dyDescent="0.25">
      <c r="A382" s="12" t="s">
        <v>771</v>
      </c>
      <c r="B382" s="13" t="s">
        <v>772</v>
      </c>
      <c r="C382" s="28">
        <v>1</v>
      </c>
      <c r="D382" s="28">
        <v>1</v>
      </c>
      <c r="E382" s="28">
        <v>1</v>
      </c>
      <c r="F382" s="28"/>
      <c r="G382" s="28">
        <v>1</v>
      </c>
      <c r="H382" s="28">
        <v>1</v>
      </c>
      <c r="I382" s="28">
        <v>1</v>
      </c>
      <c r="J382" s="28"/>
      <c r="K382" s="28">
        <v>1</v>
      </c>
      <c r="L382" s="28">
        <v>1</v>
      </c>
      <c r="M382" s="28">
        <v>1</v>
      </c>
      <c r="N382" s="28"/>
      <c r="O382" s="28">
        <v>1</v>
      </c>
      <c r="P382" s="28">
        <v>1</v>
      </c>
      <c r="Q382" s="28">
        <v>1</v>
      </c>
      <c r="R382" s="28"/>
      <c r="S382" s="28">
        <v>1</v>
      </c>
      <c r="T382" s="28">
        <v>1</v>
      </c>
      <c r="U382" s="28">
        <v>1</v>
      </c>
      <c r="V382" s="28"/>
      <c r="W382" s="28">
        <v>1</v>
      </c>
      <c r="X382" s="28">
        <v>1</v>
      </c>
      <c r="Y382" s="28">
        <v>1</v>
      </c>
      <c r="Z382" s="28"/>
      <c r="AA382" s="28">
        <v>1</v>
      </c>
      <c r="AB382" s="28">
        <v>1</v>
      </c>
      <c r="AC382" s="28">
        <v>1</v>
      </c>
      <c r="AD382" s="28"/>
      <c r="AE382" s="28">
        <v>1</v>
      </c>
      <c r="AF382" s="28">
        <v>1</v>
      </c>
      <c r="AG382" s="28">
        <v>1</v>
      </c>
      <c r="AH382" s="28"/>
      <c r="AI382" s="28">
        <v>1</v>
      </c>
      <c r="AJ382" s="28">
        <v>1</v>
      </c>
      <c r="AK382" s="28">
        <v>1</v>
      </c>
      <c r="AL382" s="28"/>
      <c r="AM382" s="28">
        <v>1</v>
      </c>
      <c r="AN382" s="28">
        <v>1</v>
      </c>
      <c r="AO382" s="28">
        <v>1</v>
      </c>
      <c r="AP382" s="28"/>
      <c r="AQ382" s="28">
        <f t="shared" si="10"/>
        <v>30</v>
      </c>
      <c r="AR382" s="29">
        <f t="shared" si="11"/>
        <v>1</v>
      </c>
    </row>
    <row r="383" spans="1:44" x14ac:dyDescent="0.25">
      <c r="A383" s="12" t="s">
        <v>773</v>
      </c>
      <c r="B383" s="13" t="s">
        <v>774</v>
      </c>
      <c r="C383" s="28">
        <v>1</v>
      </c>
      <c r="D383" s="28">
        <v>1</v>
      </c>
      <c r="E383" s="28">
        <v>1</v>
      </c>
      <c r="F383" s="28"/>
      <c r="G383" s="28">
        <v>1</v>
      </c>
      <c r="H383" s="28">
        <v>1</v>
      </c>
      <c r="I383" s="28">
        <v>1</v>
      </c>
      <c r="J383" s="28"/>
      <c r="K383" s="28">
        <v>1</v>
      </c>
      <c r="L383" s="28">
        <v>1</v>
      </c>
      <c r="M383" s="28">
        <v>1</v>
      </c>
      <c r="N383" s="28"/>
      <c r="O383" s="28">
        <v>1</v>
      </c>
      <c r="P383" s="28">
        <v>1</v>
      </c>
      <c r="Q383" s="28">
        <v>1</v>
      </c>
      <c r="R383" s="28"/>
      <c r="S383" s="28">
        <v>1</v>
      </c>
      <c r="T383" s="28">
        <v>1</v>
      </c>
      <c r="U383" s="28">
        <v>1</v>
      </c>
      <c r="V383" s="28"/>
      <c r="W383" s="28">
        <v>1</v>
      </c>
      <c r="X383" s="28">
        <v>1</v>
      </c>
      <c r="Y383" s="28">
        <v>1</v>
      </c>
      <c r="Z383" s="28"/>
      <c r="AA383" s="28">
        <v>1</v>
      </c>
      <c r="AB383" s="28">
        <v>1</v>
      </c>
      <c r="AC383" s="28">
        <v>1</v>
      </c>
      <c r="AD383" s="28"/>
      <c r="AE383" s="28">
        <v>1</v>
      </c>
      <c r="AF383" s="28">
        <v>1</v>
      </c>
      <c r="AG383" s="28">
        <v>1</v>
      </c>
      <c r="AH383" s="28"/>
      <c r="AI383" s="28">
        <v>1</v>
      </c>
      <c r="AJ383" s="28">
        <v>1</v>
      </c>
      <c r="AK383" s="28">
        <v>1</v>
      </c>
      <c r="AL383" s="28"/>
      <c r="AM383" s="28">
        <v>1</v>
      </c>
      <c r="AN383" s="28">
        <v>1</v>
      </c>
      <c r="AO383" s="28">
        <v>1</v>
      </c>
      <c r="AP383" s="28"/>
      <c r="AQ383" s="28">
        <f t="shared" si="10"/>
        <v>30</v>
      </c>
      <c r="AR383" s="29">
        <f t="shared" si="11"/>
        <v>1</v>
      </c>
    </row>
    <row r="384" spans="1:44" x14ac:dyDescent="0.25">
      <c r="A384" s="12" t="s">
        <v>775</v>
      </c>
      <c r="B384" s="13" t="s">
        <v>776</v>
      </c>
      <c r="C384" s="28">
        <v>1</v>
      </c>
      <c r="D384" s="28">
        <v>1</v>
      </c>
      <c r="E384" s="28">
        <v>1</v>
      </c>
      <c r="F384" s="28"/>
      <c r="G384" s="28">
        <v>1</v>
      </c>
      <c r="H384" s="28">
        <v>1</v>
      </c>
      <c r="I384" s="28">
        <v>1</v>
      </c>
      <c r="J384" s="28"/>
      <c r="K384" s="28">
        <v>1</v>
      </c>
      <c r="L384" s="28">
        <v>1</v>
      </c>
      <c r="M384" s="28">
        <v>1</v>
      </c>
      <c r="N384" s="28"/>
      <c r="O384" s="28">
        <v>1</v>
      </c>
      <c r="P384" s="28">
        <v>1</v>
      </c>
      <c r="Q384" s="28">
        <v>1</v>
      </c>
      <c r="R384" s="28"/>
      <c r="S384" s="28">
        <v>1</v>
      </c>
      <c r="T384" s="28">
        <v>1</v>
      </c>
      <c r="U384" s="28">
        <v>1</v>
      </c>
      <c r="V384" s="28"/>
      <c r="W384" s="28">
        <v>1</v>
      </c>
      <c r="X384" s="28">
        <v>1</v>
      </c>
      <c r="Y384" s="28">
        <v>1</v>
      </c>
      <c r="Z384" s="28"/>
      <c r="AA384" s="28">
        <v>1</v>
      </c>
      <c r="AB384" s="28">
        <v>1</v>
      </c>
      <c r="AC384" s="28">
        <v>1</v>
      </c>
      <c r="AD384" s="28"/>
      <c r="AE384" s="28">
        <v>1</v>
      </c>
      <c r="AF384" s="28">
        <v>1</v>
      </c>
      <c r="AG384" s="28">
        <v>1</v>
      </c>
      <c r="AH384" s="28"/>
      <c r="AI384" s="28">
        <v>1</v>
      </c>
      <c r="AJ384" s="28">
        <v>1</v>
      </c>
      <c r="AK384" s="28">
        <v>1</v>
      </c>
      <c r="AL384" s="28"/>
      <c r="AM384" s="28">
        <v>1</v>
      </c>
      <c r="AN384" s="28">
        <v>1</v>
      </c>
      <c r="AO384" s="28">
        <v>1</v>
      </c>
      <c r="AP384" s="28"/>
      <c r="AQ384" s="28">
        <f t="shared" si="10"/>
        <v>30</v>
      </c>
      <c r="AR384" s="29">
        <f t="shared" si="11"/>
        <v>1</v>
      </c>
    </row>
    <row r="385" spans="1:44" x14ac:dyDescent="0.25">
      <c r="A385" s="12" t="s">
        <v>777</v>
      </c>
      <c r="B385" s="13" t="s">
        <v>778</v>
      </c>
      <c r="C385" s="28">
        <v>1</v>
      </c>
      <c r="D385" s="28">
        <v>1</v>
      </c>
      <c r="E385" s="28">
        <v>1</v>
      </c>
      <c r="F385" s="28"/>
      <c r="G385" s="28">
        <v>1</v>
      </c>
      <c r="H385" s="28">
        <v>1</v>
      </c>
      <c r="I385" s="28">
        <v>1</v>
      </c>
      <c r="J385" s="28"/>
      <c r="K385" s="28">
        <v>1</v>
      </c>
      <c r="L385" s="28">
        <v>1</v>
      </c>
      <c r="M385" s="28">
        <v>1</v>
      </c>
      <c r="N385" s="28"/>
      <c r="O385" s="28">
        <v>1</v>
      </c>
      <c r="P385" s="28">
        <v>1</v>
      </c>
      <c r="Q385" s="28">
        <v>1</v>
      </c>
      <c r="R385" s="28"/>
      <c r="S385" s="28">
        <v>1</v>
      </c>
      <c r="T385" s="28">
        <v>1</v>
      </c>
      <c r="U385" s="28">
        <v>1</v>
      </c>
      <c r="V385" s="28"/>
      <c r="W385" s="28">
        <v>1</v>
      </c>
      <c r="X385" s="28">
        <v>1</v>
      </c>
      <c r="Y385" s="28">
        <v>1</v>
      </c>
      <c r="Z385" s="28"/>
      <c r="AA385" s="28">
        <v>1</v>
      </c>
      <c r="AB385" s="28">
        <v>1</v>
      </c>
      <c r="AC385" s="28">
        <v>1</v>
      </c>
      <c r="AD385" s="28"/>
      <c r="AE385" s="28">
        <v>1</v>
      </c>
      <c r="AF385" s="28">
        <v>1</v>
      </c>
      <c r="AG385" s="28">
        <v>1</v>
      </c>
      <c r="AH385" s="28"/>
      <c r="AI385" s="28">
        <v>1</v>
      </c>
      <c r="AJ385" s="28">
        <v>1</v>
      </c>
      <c r="AK385" s="28">
        <v>1</v>
      </c>
      <c r="AL385" s="28"/>
      <c r="AM385" s="28">
        <v>1</v>
      </c>
      <c r="AN385" s="28">
        <v>1</v>
      </c>
      <c r="AO385" s="28">
        <v>1</v>
      </c>
      <c r="AP385" s="28"/>
      <c r="AQ385" s="28">
        <f t="shared" si="10"/>
        <v>30</v>
      </c>
      <c r="AR385" s="29">
        <f t="shared" si="11"/>
        <v>1</v>
      </c>
    </row>
    <row r="386" spans="1:44" x14ac:dyDescent="0.25">
      <c r="A386" s="12" t="s">
        <v>779</v>
      </c>
      <c r="B386" s="13" t="s">
        <v>780</v>
      </c>
      <c r="C386" s="28">
        <v>1</v>
      </c>
      <c r="D386" s="28">
        <v>1</v>
      </c>
      <c r="E386" s="28">
        <v>0</v>
      </c>
      <c r="F386" s="28"/>
      <c r="G386" s="28">
        <v>1</v>
      </c>
      <c r="H386" s="28">
        <v>1</v>
      </c>
      <c r="I386" s="28">
        <v>0</v>
      </c>
      <c r="J386" s="28"/>
      <c r="K386" s="28">
        <v>1</v>
      </c>
      <c r="L386" s="28">
        <v>1</v>
      </c>
      <c r="M386" s="28">
        <v>0</v>
      </c>
      <c r="N386" s="28"/>
      <c r="O386" s="28">
        <v>1</v>
      </c>
      <c r="P386" s="28">
        <v>1</v>
      </c>
      <c r="Q386" s="28">
        <v>1</v>
      </c>
      <c r="R386" s="28"/>
      <c r="S386" s="28">
        <v>1</v>
      </c>
      <c r="T386" s="28">
        <v>0</v>
      </c>
      <c r="U386" s="28">
        <v>0</v>
      </c>
      <c r="V386" s="28"/>
      <c r="W386" s="28">
        <v>1</v>
      </c>
      <c r="X386" s="28">
        <v>1</v>
      </c>
      <c r="Y386" s="28">
        <v>1</v>
      </c>
      <c r="Z386" s="28"/>
      <c r="AA386" s="28">
        <v>1</v>
      </c>
      <c r="AB386" s="28">
        <v>1</v>
      </c>
      <c r="AC386" s="28">
        <v>0</v>
      </c>
      <c r="AD386" s="28"/>
      <c r="AE386" s="28">
        <v>1</v>
      </c>
      <c r="AF386" s="28">
        <v>1</v>
      </c>
      <c r="AG386" s="28">
        <v>0</v>
      </c>
      <c r="AH386" s="28"/>
      <c r="AI386" s="28">
        <v>1</v>
      </c>
      <c r="AJ386" s="28">
        <v>1</v>
      </c>
      <c r="AK386" s="28">
        <v>0</v>
      </c>
      <c r="AL386" s="28"/>
      <c r="AM386" s="28">
        <v>1</v>
      </c>
      <c r="AN386" s="28">
        <v>1</v>
      </c>
      <c r="AO386" s="28">
        <v>0</v>
      </c>
      <c r="AP386" s="28"/>
      <c r="AQ386" s="28">
        <f t="shared" si="10"/>
        <v>21</v>
      </c>
      <c r="AR386" s="29">
        <f t="shared" si="11"/>
        <v>0.7</v>
      </c>
    </row>
    <row r="387" spans="1:44" x14ac:dyDescent="0.25">
      <c r="A387" s="12" t="s">
        <v>781</v>
      </c>
      <c r="B387" s="13" t="s">
        <v>782</v>
      </c>
      <c r="C387" s="28">
        <v>1</v>
      </c>
      <c r="D387" s="28">
        <v>1</v>
      </c>
      <c r="E387" s="28">
        <v>1</v>
      </c>
      <c r="F387" s="28"/>
      <c r="G387" s="28">
        <v>1</v>
      </c>
      <c r="H387" s="28">
        <v>1</v>
      </c>
      <c r="I387" s="28">
        <v>1</v>
      </c>
      <c r="J387" s="28"/>
      <c r="K387" s="28">
        <v>1</v>
      </c>
      <c r="L387" s="28">
        <v>1</v>
      </c>
      <c r="M387" s="28">
        <v>1</v>
      </c>
      <c r="N387" s="28"/>
      <c r="O387" s="28">
        <v>1</v>
      </c>
      <c r="P387" s="28">
        <v>1</v>
      </c>
      <c r="Q387" s="28">
        <v>1</v>
      </c>
      <c r="R387" s="28"/>
      <c r="S387" s="28">
        <v>1</v>
      </c>
      <c r="T387" s="28">
        <v>1</v>
      </c>
      <c r="U387" s="28">
        <v>1</v>
      </c>
      <c r="V387" s="28"/>
      <c r="W387" s="28">
        <v>1</v>
      </c>
      <c r="X387" s="28">
        <v>1</v>
      </c>
      <c r="Y387" s="28">
        <v>1</v>
      </c>
      <c r="Z387" s="28"/>
      <c r="AA387" s="28">
        <v>1</v>
      </c>
      <c r="AB387" s="28">
        <v>1</v>
      </c>
      <c r="AC387" s="28">
        <v>1</v>
      </c>
      <c r="AD387" s="28"/>
      <c r="AE387" s="28">
        <v>1</v>
      </c>
      <c r="AF387" s="28">
        <v>1</v>
      </c>
      <c r="AG387" s="28">
        <v>1</v>
      </c>
      <c r="AH387" s="28"/>
      <c r="AI387" s="28">
        <v>1</v>
      </c>
      <c r="AJ387" s="28">
        <v>1</v>
      </c>
      <c r="AK387" s="28">
        <v>1</v>
      </c>
      <c r="AL387" s="28"/>
      <c r="AM387" s="28">
        <v>1</v>
      </c>
      <c r="AN387" s="28">
        <v>1</v>
      </c>
      <c r="AO387" s="28">
        <v>1</v>
      </c>
      <c r="AP387" s="28"/>
      <c r="AQ387" s="28">
        <f t="shared" si="10"/>
        <v>30</v>
      </c>
      <c r="AR387" s="29">
        <f t="shared" si="11"/>
        <v>1</v>
      </c>
    </row>
    <row r="388" spans="1:44" x14ac:dyDescent="0.25">
      <c r="A388" s="12" t="s">
        <v>783</v>
      </c>
      <c r="B388" s="13" t="s">
        <v>784</v>
      </c>
      <c r="C388" s="28">
        <v>1</v>
      </c>
      <c r="D388" s="28">
        <v>1</v>
      </c>
      <c r="E388" s="28">
        <v>1</v>
      </c>
      <c r="F388" s="28"/>
      <c r="G388" s="28">
        <v>1</v>
      </c>
      <c r="H388" s="28">
        <v>1</v>
      </c>
      <c r="I388" s="28">
        <v>1</v>
      </c>
      <c r="J388" s="28"/>
      <c r="K388" s="28">
        <v>1</v>
      </c>
      <c r="L388" s="28">
        <v>1</v>
      </c>
      <c r="M388" s="28">
        <v>1</v>
      </c>
      <c r="N388" s="28"/>
      <c r="O388" s="28">
        <v>1</v>
      </c>
      <c r="P388" s="28">
        <v>1</v>
      </c>
      <c r="Q388" s="28">
        <v>1</v>
      </c>
      <c r="R388" s="28"/>
      <c r="S388" s="28">
        <v>1</v>
      </c>
      <c r="T388" s="28">
        <v>1</v>
      </c>
      <c r="U388" s="28">
        <v>1</v>
      </c>
      <c r="V388" s="28"/>
      <c r="W388" s="28">
        <v>1</v>
      </c>
      <c r="X388" s="28">
        <v>1</v>
      </c>
      <c r="Y388" s="28">
        <v>1</v>
      </c>
      <c r="Z388" s="28"/>
      <c r="AA388" s="28">
        <v>1</v>
      </c>
      <c r="AB388" s="28">
        <v>1</v>
      </c>
      <c r="AC388" s="28">
        <v>1</v>
      </c>
      <c r="AD388" s="28"/>
      <c r="AE388" s="28">
        <v>1</v>
      </c>
      <c r="AF388" s="28">
        <v>1</v>
      </c>
      <c r="AG388" s="28">
        <v>1</v>
      </c>
      <c r="AH388" s="28"/>
      <c r="AI388" s="28">
        <v>1</v>
      </c>
      <c r="AJ388" s="28">
        <v>1</v>
      </c>
      <c r="AK388" s="28">
        <v>1</v>
      </c>
      <c r="AL388" s="28"/>
      <c r="AM388" s="28">
        <v>1</v>
      </c>
      <c r="AN388" s="28">
        <v>1</v>
      </c>
      <c r="AO388" s="28">
        <v>1</v>
      </c>
      <c r="AP388" s="28"/>
      <c r="AQ388" s="28">
        <f t="shared" si="10"/>
        <v>30</v>
      </c>
      <c r="AR388" s="29">
        <f t="shared" si="11"/>
        <v>1</v>
      </c>
    </row>
    <row r="389" spans="1:44" x14ac:dyDescent="0.25">
      <c r="A389" s="12" t="s">
        <v>785</v>
      </c>
      <c r="B389" s="13" t="s">
        <v>786</v>
      </c>
      <c r="C389" s="28">
        <v>1</v>
      </c>
      <c r="D389" s="28">
        <v>1</v>
      </c>
      <c r="E389" s="28">
        <v>1</v>
      </c>
      <c r="F389" s="28"/>
      <c r="G389" s="28">
        <v>1</v>
      </c>
      <c r="H389" s="28">
        <v>1</v>
      </c>
      <c r="I389" s="28">
        <v>1</v>
      </c>
      <c r="J389" s="28"/>
      <c r="K389" s="28">
        <v>1</v>
      </c>
      <c r="L389" s="28">
        <v>1</v>
      </c>
      <c r="M389" s="28">
        <v>1</v>
      </c>
      <c r="N389" s="28"/>
      <c r="O389" s="28">
        <v>1</v>
      </c>
      <c r="P389" s="28">
        <v>1</v>
      </c>
      <c r="Q389" s="28">
        <v>1</v>
      </c>
      <c r="R389" s="28"/>
      <c r="S389" s="28">
        <v>1</v>
      </c>
      <c r="T389" s="28">
        <v>1</v>
      </c>
      <c r="U389" s="28">
        <v>1</v>
      </c>
      <c r="V389" s="28"/>
      <c r="W389" s="28">
        <v>1</v>
      </c>
      <c r="X389" s="28">
        <v>1</v>
      </c>
      <c r="Y389" s="28">
        <v>1</v>
      </c>
      <c r="Z389" s="28"/>
      <c r="AA389" s="28">
        <v>1</v>
      </c>
      <c r="AB389" s="28">
        <v>1</v>
      </c>
      <c r="AC389" s="28">
        <v>1</v>
      </c>
      <c r="AD389" s="28"/>
      <c r="AE389" s="28">
        <v>1</v>
      </c>
      <c r="AF389" s="28">
        <v>1</v>
      </c>
      <c r="AG389" s="28">
        <v>1</v>
      </c>
      <c r="AH389" s="28"/>
      <c r="AI389" s="28">
        <v>1</v>
      </c>
      <c r="AJ389" s="28">
        <v>1</v>
      </c>
      <c r="AK389" s="28">
        <v>1</v>
      </c>
      <c r="AL389" s="28"/>
      <c r="AM389" s="28">
        <v>1</v>
      </c>
      <c r="AN389" s="28">
        <v>1</v>
      </c>
      <c r="AO389" s="28">
        <v>1</v>
      </c>
      <c r="AP389" s="28"/>
      <c r="AQ389" s="28">
        <f t="shared" ref="AQ389:AQ452" si="12">SUM(C389:AP389)</f>
        <v>30</v>
      </c>
      <c r="AR389" s="29">
        <f t="shared" ref="AR389:AR452" si="13">AQ389/30</f>
        <v>1</v>
      </c>
    </row>
    <row r="390" spans="1:44" x14ac:dyDescent="0.25">
      <c r="A390" s="12" t="s">
        <v>787</v>
      </c>
      <c r="B390" s="13" t="s">
        <v>788</v>
      </c>
      <c r="C390" s="28">
        <v>1</v>
      </c>
      <c r="D390" s="28">
        <v>1</v>
      </c>
      <c r="E390" s="28">
        <v>1</v>
      </c>
      <c r="F390" s="28"/>
      <c r="G390" s="28">
        <v>1</v>
      </c>
      <c r="H390" s="28">
        <v>1</v>
      </c>
      <c r="I390" s="28">
        <v>1</v>
      </c>
      <c r="J390" s="28"/>
      <c r="K390" s="28">
        <v>1</v>
      </c>
      <c r="L390" s="28">
        <v>1</v>
      </c>
      <c r="M390" s="28">
        <v>1</v>
      </c>
      <c r="N390" s="28"/>
      <c r="O390" s="28">
        <v>1</v>
      </c>
      <c r="P390" s="28">
        <v>1</v>
      </c>
      <c r="Q390" s="28">
        <v>1</v>
      </c>
      <c r="R390" s="28"/>
      <c r="S390" s="28">
        <v>1</v>
      </c>
      <c r="T390" s="28">
        <v>1</v>
      </c>
      <c r="U390" s="28">
        <v>1</v>
      </c>
      <c r="V390" s="28"/>
      <c r="W390" s="28">
        <v>1</v>
      </c>
      <c r="X390" s="28">
        <v>1</v>
      </c>
      <c r="Y390" s="28">
        <v>1</v>
      </c>
      <c r="Z390" s="28"/>
      <c r="AA390" s="28">
        <v>1</v>
      </c>
      <c r="AB390" s="28">
        <v>1</v>
      </c>
      <c r="AC390" s="28">
        <v>1</v>
      </c>
      <c r="AD390" s="28"/>
      <c r="AE390" s="28">
        <v>1</v>
      </c>
      <c r="AF390" s="28">
        <v>1</v>
      </c>
      <c r="AG390" s="28">
        <v>1</v>
      </c>
      <c r="AH390" s="28"/>
      <c r="AI390" s="28">
        <v>1</v>
      </c>
      <c r="AJ390" s="28">
        <v>1</v>
      </c>
      <c r="AK390" s="28">
        <v>1</v>
      </c>
      <c r="AL390" s="28"/>
      <c r="AM390" s="28">
        <v>1</v>
      </c>
      <c r="AN390" s="28">
        <v>1</v>
      </c>
      <c r="AO390" s="28">
        <v>1</v>
      </c>
      <c r="AP390" s="28"/>
      <c r="AQ390" s="28">
        <f t="shared" si="12"/>
        <v>30</v>
      </c>
      <c r="AR390" s="29">
        <f t="shared" si="13"/>
        <v>1</v>
      </c>
    </row>
    <row r="391" spans="1:44" x14ac:dyDescent="0.25">
      <c r="A391" s="12" t="s">
        <v>789</v>
      </c>
      <c r="B391" s="13" t="s">
        <v>790</v>
      </c>
      <c r="C391" s="28">
        <v>1</v>
      </c>
      <c r="D391" s="28">
        <v>1</v>
      </c>
      <c r="E391" s="28">
        <v>1</v>
      </c>
      <c r="F391" s="28"/>
      <c r="G391" s="28">
        <v>1</v>
      </c>
      <c r="H391" s="28">
        <v>1</v>
      </c>
      <c r="I391" s="28">
        <v>1</v>
      </c>
      <c r="J391" s="28"/>
      <c r="K391" s="28">
        <v>1</v>
      </c>
      <c r="L391" s="28">
        <v>1</v>
      </c>
      <c r="M391" s="28">
        <v>1</v>
      </c>
      <c r="N391" s="28"/>
      <c r="O391" s="28">
        <v>1</v>
      </c>
      <c r="P391" s="28">
        <v>1</v>
      </c>
      <c r="Q391" s="28">
        <v>1</v>
      </c>
      <c r="R391" s="28"/>
      <c r="S391" s="28">
        <v>1</v>
      </c>
      <c r="T391" s="28">
        <v>1</v>
      </c>
      <c r="U391" s="28">
        <v>1</v>
      </c>
      <c r="V391" s="28"/>
      <c r="W391" s="28">
        <v>1</v>
      </c>
      <c r="X391" s="28">
        <v>1</v>
      </c>
      <c r="Y391" s="28">
        <v>1</v>
      </c>
      <c r="Z391" s="28"/>
      <c r="AA391" s="28">
        <v>1</v>
      </c>
      <c r="AB391" s="28">
        <v>1</v>
      </c>
      <c r="AC391" s="28">
        <v>1</v>
      </c>
      <c r="AD391" s="28"/>
      <c r="AE391" s="28">
        <v>1</v>
      </c>
      <c r="AF391" s="28">
        <v>1</v>
      </c>
      <c r="AG391" s="28">
        <v>1</v>
      </c>
      <c r="AH391" s="28"/>
      <c r="AI391" s="28">
        <v>1</v>
      </c>
      <c r="AJ391" s="28">
        <v>1</v>
      </c>
      <c r="AK391" s="28">
        <v>1</v>
      </c>
      <c r="AL391" s="28"/>
      <c r="AM391" s="28">
        <v>1</v>
      </c>
      <c r="AN391" s="28">
        <v>1</v>
      </c>
      <c r="AO391" s="28">
        <v>1</v>
      </c>
      <c r="AP391" s="28"/>
      <c r="AQ391" s="28">
        <f t="shared" si="12"/>
        <v>30</v>
      </c>
      <c r="AR391" s="29">
        <f t="shared" si="13"/>
        <v>1</v>
      </c>
    </row>
    <row r="392" spans="1:44" x14ac:dyDescent="0.25">
      <c r="A392" s="12" t="s">
        <v>791</v>
      </c>
      <c r="B392" s="13" t="s">
        <v>792</v>
      </c>
      <c r="C392" s="28">
        <v>1</v>
      </c>
      <c r="D392" s="28">
        <v>1</v>
      </c>
      <c r="E392" s="28">
        <v>1</v>
      </c>
      <c r="F392" s="28"/>
      <c r="G392" s="28">
        <v>1</v>
      </c>
      <c r="H392" s="28">
        <v>1</v>
      </c>
      <c r="I392" s="28">
        <v>1</v>
      </c>
      <c r="J392" s="28"/>
      <c r="K392" s="28">
        <v>1</v>
      </c>
      <c r="L392" s="28">
        <v>1</v>
      </c>
      <c r="M392" s="28">
        <v>1</v>
      </c>
      <c r="N392" s="28"/>
      <c r="O392" s="28">
        <v>1</v>
      </c>
      <c r="P392" s="28">
        <v>1</v>
      </c>
      <c r="Q392" s="28">
        <v>1</v>
      </c>
      <c r="R392" s="28"/>
      <c r="S392" s="28">
        <v>1</v>
      </c>
      <c r="T392" s="28">
        <v>1</v>
      </c>
      <c r="U392" s="28">
        <v>1</v>
      </c>
      <c r="V392" s="28"/>
      <c r="W392" s="28">
        <v>1</v>
      </c>
      <c r="X392" s="28">
        <v>1</v>
      </c>
      <c r="Y392" s="28">
        <v>1</v>
      </c>
      <c r="Z392" s="28"/>
      <c r="AA392" s="28">
        <v>1</v>
      </c>
      <c r="AB392" s="28">
        <v>1</v>
      </c>
      <c r="AC392" s="28">
        <v>1</v>
      </c>
      <c r="AD392" s="28"/>
      <c r="AE392" s="28">
        <v>1</v>
      </c>
      <c r="AF392" s="28">
        <v>1</v>
      </c>
      <c r="AG392" s="28">
        <v>1</v>
      </c>
      <c r="AH392" s="28"/>
      <c r="AI392" s="28">
        <v>1</v>
      </c>
      <c r="AJ392" s="28">
        <v>1</v>
      </c>
      <c r="AK392" s="28">
        <v>1</v>
      </c>
      <c r="AL392" s="28"/>
      <c r="AM392" s="28">
        <v>1</v>
      </c>
      <c r="AN392" s="28">
        <v>1</v>
      </c>
      <c r="AO392" s="28">
        <v>1</v>
      </c>
      <c r="AP392" s="28"/>
      <c r="AQ392" s="28">
        <f t="shared" si="12"/>
        <v>30</v>
      </c>
      <c r="AR392" s="29">
        <f t="shared" si="13"/>
        <v>1</v>
      </c>
    </row>
    <row r="393" spans="1:44" x14ac:dyDescent="0.25">
      <c r="A393" s="12" t="s">
        <v>793</v>
      </c>
      <c r="B393" s="13" t="s">
        <v>794</v>
      </c>
      <c r="C393" s="28">
        <v>1</v>
      </c>
      <c r="D393" s="28">
        <v>1</v>
      </c>
      <c r="E393" s="28">
        <v>1</v>
      </c>
      <c r="F393" s="28"/>
      <c r="G393" s="28">
        <v>1</v>
      </c>
      <c r="H393" s="28">
        <v>1</v>
      </c>
      <c r="I393" s="28">
        <v>1</v>
      </c>
      <c r="J393" s="28"/>
      <c r="K393" s="28">
        <v>1</v>
      </c>
      <c r="L393" s="28">
        <v>1</v>
      </c>
      <c r="M393" s="28">
        <v>1</v>
      </c>
      <c r="N393" s="28"/>
      <c r="O393" s="28">
        <v>1</v>
      </c>
      <c r="P393" s="28">
        <v>1</v>
      </c>
      <c r="Q393" s="28">
        <v>1</v>
      </c>
      <c r="R393" s="28"/>
      <c r="S393" s="28">
        <v>1</v>
      </c>
      <c r="T393" s="28">
        <v>1</v>
      </c>
      <c r="U393" s="28">
        <v>1</v>
      </c>
      <c r="V393" s="28"/>
      <c r="W393" s="28">
        <v>1</v>
      </c>
      <c r="X393" s="28">
        <v>1</v>
      </c>
      <c r="Y393" s="28">
        <v>1</v>
      </c>
      <c r="Z393" s="28"/>
      <c r="AA393" s="28">
        <v>1</v>
      </c>
      <c r="AB393" s="28">
        <v>1</v>
      </c>
      <c r="AC393" s="28">
        <v>1</v>
      </c>
      <c r="AD393" s="28"/>
      <c r="AE393" s="28">
        <v>1</v>
      </c>
      <c r="AF393" s="28">
        <v>1</v>
      </c>
      <c r="AG393" s="28">
        <v>1</v>
      </c>
      <c r="AH393" s="28"/>
      <c r="AI393" s="28">
        <v>1</v>
      </c>
      <c r="AJ393" s="28">
        <v>1</v>
      </c>
      <c r="AK393" s="28">
        <v>1</v>
      </c>
      <c r="AL393" s="28"/>
      <c r="AM393" s="28">
        <v>1</v>
      </c>
      <c r="AN393" s="28">
        <v>1</v>
      </c>
      <c r="AO393" s="28">
        <v>1</v>
      </c>
      <c r="AP393" s="28"/>
      <c r="AQ393" s="28">
        <f t="shared" si="12"/>
        <v>30</v>
      </c>
      <c r="AR393" s="29">
        <f t="shared" si="13"/>
        <v>1</v>
      </c>
    </row>
    <row r="394" spans="1:44" x14ac:dyDescent="0.25">
      <c r="A394" s="12" t="s">
        <v>795</v>
      </c>
      <c r="B394" s="13" t="s">
        <v>796</v>
      </c>
      <c r="C394" s="28">
        <v>1</v>
      </c>
      <c r="D394" s="28">
        <v>1</v>
      </c>
      <c r="E394" s="28">
        <v>1</v>
      </c>
      <c r="F394" s="28"/>
      <c r="G394" s="28">
        <v>1</v>
      </c>
      <c r="H394" s="28">
        <v>1</v>
      </c>
      <c r="I394" s="28">
        <v>1</v>
      </c>
      <c r="J394" s="28"/>
      <c r="K394" s="28">
        <v>1</v>
      </c>
      <c r="L394" s="28">
        <v>1</v>
      </c>
      <c r="M394" s="28">
        <v>1</v>
      </c>
      <c r="N394" s="28"/>
      <c r="O394" s="28">
        <v>1</v>
      </c>
      <c r="P394" s="28">
        <v>1</v>
      </c>
      <c r="Q394" s="28">
        <v>1</v>
      </c>
      <c r="R394" s="28"/>
      <c r="S394" s="28">
        <v>1</v>
      </c>
      <c r="T394" s="28">
        <v>1</v>
      </c>
      <c r="U394" s="28">
        <v>1</v>
      </c>
      <c r="V394" s="28"/>
      <c r="W394" s="28">
        <v>1</v>
      </c>
      <c r="X394" s="28">
        <v>1</v>
      </c>
      <c r="Y394" s="28">
        <v>1</v>
      </c>
      <c r="Z394" s="28"/>
      <c r="AA394" s="28">
        <v>1</v>
      </c>
      <c r="AB394" s="28">
        <v>1</v>
      </c>
      <c r="AC394" s="28">
        <v>1</v>
      </c>
      <c r="AD394" s="28"/>
      <c r="AE394" s="28">
        <v>1</v>
      </c>
      <c r="AF394" s="28">
        <v>1</v>
      </c>
      <c r="AG394" s="28">
        <v>1</v>
      </c>
      <c r="AH394" s="28"/>
      <c r="AI394" s="28">
        <v>1</v>
      </c>
      <c r="AJ394" s="28">
        <v>1</v>
      </c>
      <c r="AK394" s="28">
        <v>1</v>
      </c>
      <c r="AL394" s="28"/>
      <c r="AM394" s="28">
        <v>1</v>
      </c>
      <c r="AN394" s="28">
        <v>1</v>
      </c>
      <c r="AO394" s="28">
        <v>1</v>
      </c>
      <c r="AP394" s="28"/>
      <c r="AQ394" s="28">
        <f t="shared" si="12"/>
        <v>30</v>
      </c>
      <c r="AR394" s="29">
        <f t="shared" si="13"/>
        <v>1</v>
      </c>
    </row>
    <row r="395" spans="1:44" x14ac:dyDescent="0.25">
      <c r="A395" s="12" t="s">
        <v>797</v>
      </c>
      <c r="B395" s="13" t="s">
        <v>798</v>
      </c>
      <c r="C395" s="28">
        <v>1</v>
      </c>
      <c r="D395" s="28">
        <v>1</v>
      </c>
      <c r="E395" s="28">
        <v>1</v>
      </c>
      <c r="F395" s="28"/>
      <c r="G395" s="28">
        <v>1</v>
      </c>
      <c r="H395" s="28">
        <v>1</v>
      </c>
      <c r="I395" s="28">
        <v>1</v>
      </c>
      <c r="J395" s="28"/>
      <c r="K395" s="28">
        <v>1</v>
      </c>
      <c r="L395" s="28">
        <v>1</v>
      </c>
      <c r="M395" s="28">
        <v>1</v>
      </c>
      <c r="N395" s="28"/>
      <c r="O395" s="28">
        <v>1</v>
      </c>
      <c r="P395" s="28">
        <v>1</v>
      </c>
      <c r="Q395" s="28">
        <v>1</v>
      </c>
      <c r="R395" s="28"/>
      <c r="S395" s="28">
        <v>1</v>
      </c>
      <c r="T395" s="28">
        <v>1</v>
      </c>
      <c r="U395" s="28">
        <v>1</v>
      </c>
      <c r="V395" s="28"/>
      <c r="W395" s="28">
        <v>0</v>
      </c>
      <c r="X395" s="28">
        <v>0</v>
      </c>
      <c r="Y395" s="28">
        <v>1</v>
      </c>
      <c r="Z395" s="28"/>
      <c r="AA395" s="28">
        <v>1</v>
      </c>
      <c r="AB395" s="28">
        <v>1</v>
      </c>
      <c r="AC395" s="28">
        <v>1</v>
      </c>
      <c r="AD395" s="28"/>
      <c r="AE395" s="28">
        <v>0</v>
      </c>
      <c r="AF395" s="28">
        <v>1</v>
      </c>
      <c r="AG395" s="28">
        <v>1</v>
      </c>
      <c r="AH395" s="28"/>
      <c r="AI395" s="28">
        <v>1</v>
      </c>
      <c r="AJ395" s="28">
        <v>1</v>
      </c>
      <c r="AK395" s="28">
        <v>1</v>
      </c>
      <c r="AL395" s="28"/>
      <c r="AM395" s="28">
        <v>1</v>
      </c>
      <c r="AN395" s="28">
        <v>1</v>
      </c>
      <c r="AO395" s="28">
        <v>1</v>
      </c>
      <c r="AP395" s="28"/>
      <c r="AQ395" s="28">
        <f t="shared" si="12"/>
        <v>27</v>
      </c>
      <c r="AR395" s="29">
        <f t="shared" si="13"/>
        <v>0.9</v>
      </c>
    </row>
    <row r="396" spans="1:44" x14ac:dyDescent="0.25">
      <c r="A396" s="12" t="s">
        <v>799</v>
      </c>
      <c r="B396" s="13" t="s">
        <v>800</v>
      </c>
      <c r="C396" s="28">
        <v>1</v>
      </c>
      <c r="D396" s="28">
        <v>1</v>
      </c>
      <c r="E396" s="28">
        <v>1</v>
      </c>
      <c r="F396" s="28"/>
      <c r="G396" s="28">
        <v>1</v>
      </c>
      <c r="H396" s="28">
        <v>1</v>
      </c>
      <c r="I396" s="28">
        <v>1</v>
      </c>
      <c r="J396" s="28"/>
      <c r="K396" s="28">
        <v>1</v>
      </c>
      <c r="L396" s="28">
        <v>1</v>
      </c>
      <c r="M396" s="28">
        <v>1</v>
      </c>
      <c r="N396" s="28"/>
      <c r="O396" s="28">
        <v>1</v>
      </c>
      <c r="P396" s="28">
        <v>1</v>
      </c>
      <c r="Q396" s="28">
        <v>1</v>
      </c>
      <c r="R396" s="28"/>
      <c r="S396" s="28">
        <v>1</v>
      </c>
      <c r="T396" s="28">
        <v>1</v>
      </c>
      <c r="U396" s="28">
        <v>1</v>
      </c>
      <c r="V396" s="28"/>
      <c r="W396" s="28">
        <v>1</v>
      </c>
      <c r="X396" s="28">
        <v>1</v>
      </c>
      <c r="Y396" s="28">
        <v>1</v>
      </c>
      <c r="Z396" s="28"/>
      <c r="AA396" s="28">
        <v>1</v>
      </c>
      <c r="AB396" s="28">
        <v>1</v>
      </c>
      <c r="AC396" s="28">
        <v>1</v>
      </c>
      <c r="AD396" s="28"/>
      <c r="AE396" s="28">
        <v>1</v>
      </c>
      <c r="AF396" s="28">
        <v>1</v>
      </c>
      <c r="AG396" s="28">
        <v>1</v>
      </c>
      <c r="AH396" s="28"/>
      <c r="AI396" s="28">
        <v>1</v>
      </c>
      <c r="AJ396" s="28">
        <v>1</v>
      </c>
      <c r="AK396" s="28">
        <v>1</v>
      </c>
      <c r="AL396" s="28"/>
      <c r="AM396" s="28">
        <v>1</v>
      </c>
      <c r="AN396" s="28">
        <v>1</v>
      </c>
      <c r="AO396" s="28">
        <v>1</v>
      </c>
      <c r="AP396" s="28"/>
      <c r="AQ396" s="28">
        <f t="shared" si="12"/>
        <v>30</v>
      </c>
      <c r="AR396" s="29">
        <f t="shared" si="13"/>
        <v>1</v>
      </c>
    </row>
    <row r="397" spans="1:44" x14ac:dyDescent="0.25">
      <c r="A397" s="12" t="s">
        <v>801</v>
      </c>
      <c r="B397" s="13" t="s">
        <v>802</v>
      </c>
      <c r="C397" s="28">
        <v>0</v>
      </c>
      <c r="D397" s="28">
        <v>1</v>
      </c>
      <c r="E397" s="28">
        <v>0</v>
      </c>
      <c r="F397" s="28"/>
      <c r="G397" s="28">
        <v>0</v>
      </c>
      <c r="H397" s="28">
        <v>1</v>
      </c>
      <c r="I397" s="28">
        <v>0</v>
      </c>
      <c r="J397" s="28"/>
      <c r="K397" s="28">
        <v>0</v>
      </c>
      <c r="L397" s="28">
        <v>1</v>
      </c>
      <c r="M397" s="28">
        <v>0</v>
      </c>
      <c r="N397" s="28"/>
      <c r="O397" s="28">
        <v>0</v>
      </c>
      <c r="P397" s="28">
        <v>1</v>
      </c>
      <c r="Q397" s="28">
        <v>0</v>
      </c>
      <c r="R397" s="28"/>
      <c r="S397" s="28">
        <v>0</v>
      </c>
      <c r="T397" s="28">
        <v>1</v>
      </c>
      <c r="U397" s="28">
        <v>0</v>
      </c>
      <c r="V397" s="28"/>
      <c r="W397" s="28">
        <v>0</v>
      </c>
      <c r="X397" s="28">
        <v>0</v>
      </c>
      <c r="Y397" s="28">
        <v>0</v>
      </c>
      <c r="Z397" s="28"/>
      <c r="AA397" s="28">
        <v>0</v>
      </c>
      <c r="AB397" s="28">
        <v>1</v>
      </c>
      <c r="AC397" s="28">
        <v>0</v>
      </c>
      <c r="AD397" s="28"/>
      <c r="AE397" s="28">
        <v>0</v>
      </c>
      <c r="AF397" s="28">
        <v>1</v>
      </c>
      <c r="AG397" s="28">
        <v>0</v>
      </c>
      <c r="AH397" s="28"/>
      <c r="AI397" s="28">
        <v>0</v>
      </c>
      <c r="AJ397" s="28">
        <v>0</v>
      </c>
      <c r="AK397" s="28">
        <v>0</v>
      </c>
      <c r="AL397" s="28"/>
      <c r="AM397" s="28">
        <v>0</v>
      </c>
      <c r="AN397" s="28">
        <v>0</v>
      </c>
      <c r="AO397" s="28">
        <v>0</v>
      </c>
      <c r="AP397" s="28"/>
      <c r="AQ397" s="28">
        <f t="shared" si="12"/>
        <v>7</v>
      </c>
      <c r="AR397" s="29">
        <f t="shared" si="13"/>
        <v>0.23333333333333334</v>
      </c>
    </row>
    <row r="398" spans="1:44" x14ac:dyDescent="0.25">
      <c r="A398" s="12" t="s">
        <v>803</v>
      </c>
      <c r="B398" s="13" t="s">
        <v>804</v>
      </c>
      <c r="C398" s="28">
        <v>1</v>
      </c>
      <c r="D398" s="28">
        <v>1</v>
      </c>
      <c r="E398" s="28">
        <v>1</v>
      </c>
      <c r="F398" s="28"/>
      <c r="G398" s="28">
        <v>1</v>
      </c>
      <c r="H398" s="28">
        <v>1</v>
      </c>
      <c r="I398" s="28">
        <v>1</v>
      </c>
      <c r="J398" s="28"/>
      <c r="K398" s="28">
        <v>1</v>
      </c>
      <c r="L398" s="28">
        <v>1</v>
      </c>
      <c r="M398" s="28">
        <v>1</v>
      </c>
      <c r="N398" s="28"/>
      <c r="O398" s="28">
        <v>1</v>
      </c>
      <c r="P398" s="28">
        <v>1</v>
      </c>
      <c r="Q398" s="28">
        <v>1</v>
      </c>
      <c r="R398" s="28"/>
      <c r="S398" s="28">
        <v>1</v>
      </c>
      <c r="T398" s="28">
        <v>1</v>
      </c>
      <c r="U398" s="28">
        <v>1</v>
      </c>
      <c r="V398" s="28"/>
      <c r="W398" s="28">
        <v>1</v>
      </c>
      <c r="X398" s="28">
        <v>1</v>
      </c>
      <c r="Y398" s="28">
        <v>1</v>
      </c>
      <c r="Z398" s="28"/>
      <c r="AA398" s="28">
        <v>1</v>
      </c>
      <c r="AB398" s="28">
        <v>1</v>
      </c>
      <c r="AC398" s="28">
        <v>1</v>
      </c>
      <c r="AD398" s="28"/>
      <c r="AE398" s="28">
        <v>1</v>
      </c>
      <c r="AF398" s="28">
        <v>1</v>
      </c>
      <c r="AG398" s="28">
        <v>1</v>
      </c>
      <c r="AH398" s="28"/>
      <c r="AI398" s="28">
        <v>1</v>
      </c>
      <c r="AJ398" s="28">
        <v>1</v>
      </c>
      <c r="AK398" s="28">
        <v>1</v>
      </c>
      <c r="AL398" s="28"/>
      <c r="AM398" s="28">
        <v>1</v>
      </c>
      <c r="AN398" s="28">
        <v>1</v>
      </c>
      <c r="AO398" s="28">
        <v>1</v>
      </c>
      <c r="AP398" s="28"/>
      <c r="AQ398" s="28">
        <f t="shared" si="12"/>
        <v>30</v>
      </c>
      <c r="AR398" s="29">
        <f t="shared" si="13"/>
        <v>1</v>
      </c>
    </row>
    <row r="399" spans="1:44" x14ac:dyDescent="0.25">
      <c r="A399" s="12" t="s">
        <v>805</v>
      </c>
      <c r="B399" s="13" t="s">
        <v>806</v>
      </c>
      <c r="C399" s="28">
        <v>1</v>
      </c>
      <c r="D399" s="28">
        <v>1</v>
      </c>
      <c r="E399" s="28">
        <v>1</v>
      </c>
      <c r="F399" s="28"/>
      <c r="G399" s="28">
        <v>1</v>
      </c>
      <c r="H399" s="28">
        <v>1</v>
      </c>
      <c r="I399" s="28">
        <v>1</v>
      </c>
      <c r="J399" s="28"/>
      <c r="K399" s="28">
        <v>1</v>
      </c>
      <c r="L399" s="28">
        <v>1</v>
      </c>
      <c r="M399" s="28">
        <v>1</v>
      </c>
      <c r="N399" s="28"/>
      <c r="O399" s="28">
        <v>1</v>
      </c>
      <c r="P399" s="28">
        <v>1</v>
      </c>
      <c r="Q399" s="28">
        <v>1</v>
      </c>
      <c r="R399" s="28"/>
      <c r="S399" s="28">
        <v>1</v>
      </c>
      <c r="T399" s="28">
        <v>1</v>
      </c>
      <c r="U399" s="28">
        <v>1</v>
      </c>
      <c r="V399" s="28"/>
      <c r="W399" s="28">
        <v>1</v>
      </c>
      <c r="X399" s="28">
        <v>1</v>
      </c>
      <c r="Y399" s="28">
        <v>1</v>
      </c>
      <c r="Z399" s="28"/>
      <c r="AA399" s="28">
        <v>1</v>
      </c>
      <c r="AB399" s="28">
        <v>1</v>
      </c>
      <c r="AC399" s="28">
        <v>1</v>
      </c>
      <c r="AD399" s="28"/>
      <c r="AE399" s="28">
        <v>1</v>
      </c>
      <c r="AF399" s="28">
        <v>1</v>
      </c>
      <c r="AG399" s="28">
        <v>1</v>
      </c>
      <c r="AH399" s="28"/>
      <c r="AI399" s="28">
        <v>1</v>
      </c>
      <c r="AJ399" s="28">
        <v>1</v>
      </c>
      <c r="AK399" s="28">
        <v>1</v>
      </c>
      <c r="AL399" s="28"/>
      <c r="AM399" s="28">
        <v>1</v>
      </c>
      <c r="AN399" s="28">
        <v>1</v>
      </c>
      <c r="AO399" s="28">
        <v>1</v>
      </c>
      <c r="AP399" s="28"/>
      <c r="AQ399" s="28">
        <f t="shared" si="12"/>
        <v>30</v>
      </c>
      <c r="AR399" s="29">
        <f t="shared" si="13"/>
        <v>1</v>
      </c>
    </row>
    <row r="400" spans="1:44" x14ac:dyDescent="0.25">
      <c r="A400" s="12" t="s">
        <v>807</v>
      </c>
      <c r="B400" s="13" t="s">
        <v>808</v>
      </c>
      <c r="C400" s="28">
        <v>1</v>
      </c>
      <c r="D400" s="28">
        <v>1</v>
      </c>
      <c r="E400" s="28">
        <v>1</v>
      </c>
      <c r="F400" s="28"/>
      <c r="G400" s="28">
        <v>1</v>
      </c>
      <c r="H400" s="28">
        <v>1</v>
      </c>
      <c r="I400" s="28">
        <v>1</v>
      </c>
      <c r="J400" s="28"/>
      <c r="K400" s="28">
        <v>1</v>
      </c>
      <c r="L400" s="28">
        <v>1</v>
      </c>
      <c r="M400" s="28">
        <v>1</v>
      </c>
      <c r="N400" s="28"/>
      <c r="O400" s="28">
        <v>1</v>
      </c>
      <c r="P400" s="28">
        <v>1</v>
      </c>
      <c r="Q400" s="28">
        <v>1</v>
      </c>
      <c r="R400" s="28"/>
      <c r="S400" s="28">
        <v>1</v>
      </c>
      <c r="T400" s="28">
        <v>1</v>
      </c>
      <c r="U400" s="28">
        <v>1</v>
      </c>
      <c r="V400" s="28"/>
      <c r="W400" s="28">
        <v>1</v>
      </c>
      <c r="X400" s="28">
        <v>1</v>
      </c>
      <c r="Y400" s="28">
        <v>1</v>
      </c>
      <c r="Z400" s="28"/>
      <c r="AA400" s="28">
        <v>1</v>
      </c>
      <c r="AB400" s="28">
        <v>1</v>
      </c>
      <c r="AC400" s="28">
        <v>1</v>
      </c>
      <c r="AD400" s="28"/>
      <c r="AE400" s="28">
        <v>1</v>
      </c>
      <c r="AF400" s="28">
        <v>1</v>
      </c>
      <c r="AG400" s="28">
        <v>1</v>
      </c>
      <c r="AH400" s="28"/>
      <c r="AI400" s="28">
        <v>1</v>
      </c>
      <c r="AJ400" s="28">
        <v>1</v>
      </c>
      <c r="AK400" s="28">
        <v>1</v>
      </c>
      <c r="AL400" s="28"/>
      <c r="AM400" s="28">
        <v>1</v>
      </c>
      <c r="AN400" s="28">
        <v>1</v>
      </c>
      <c r="AO400" s="28">
        <v>1</v>
      </c>
      <c r="AP400" s="28"/>
      <c r="AQ400" s="28">
        <f t="shared" si="12"/>
        <v>30</v>
      </c>
      <c r="AR400" s="29">
        <f t="shared" si="13"/>
        <v>1</v>
      </c>
    </row>
    <row r="401" spans="1:44" x14ac:dyDescent="0.25">
      <c r="A401" s="12" t="s">
        <v>809</v>
      </c>
      <c r="B401" s="13" t="s">
        <v>810</v>
      </c>
      <c r="C401" s="28">
        <v>1</v>
      </c>
      <c r="D401" s="28">
        <v>1</v>
      </c>
      <c r="E401" s="28">
        <v>1</v>
      </c>
      <c r="F401" s="28"/>
      <c r="G401" s="28">
        <v>1</v>
      </c>
      <c r="H401" s="28">
        <v>1</v>
      </c>
      <c r="I401" s="28">
        <v>1</v>
      </c>
      <c r="J401" s="28"/>
      <c r="K401" s="28">
        <v>1</v>
      </c>
      <c r="L401" s="28">
        <v>1</v>
      </c>
      <c r="M401" s="28">
        <v>1</v>
      </c>
      <c r="N401" s="28"/>
      <c r="O401" s="28">
        <v>1</v>
      </c>
      <c r="P401" s="28">
        <v>1</v>
      </c>
      <c r="Q401" s="28">
        <v>1</v>
      </c>
      <c r="R401" s="28"/>
      <c r="S401" s="28">
        <v>1</v>
      </c>
      <c r="T401" s="28">
        <v>1</v>
      </c>
      <c r="U401" s="28">
        <v>1</v>
      </c>
      <c r="V401" s="28"/>
      <c r="W401" s="28">
        <v>1</v>
      </c>
      <c r="X401" s="28">
        <v>1</v>
      </c>
      <c r="Y401" s="28">
        <v>1</v>
      </c>
      <c r="Z401" s="28"/>
      <c r="AA401" s="28">
        <v>1</v>
      </c>
      <c r="AB401" s="28">
        <v>1</v>
      </c>
      <c r="AC401" s="28">
        <v>1</v>
      </c>
      <c r="AD401" s="28"/>
      <c r="AE401" s="28">
        <v>1</v>
      </c>
      <c r="AF401" s="28">
        <v>1</v>
      </c>
      <c r="AG401" s="28">
        <v>1</v>
      </c>
      <c r="AH401" s="28"/>
      <c r="AI401" s="28">
        <v>1</v>
      </c>
      <c r="AJ401" s="28">
        <v>1</v>
      </c>
      <c r="AK401" s="28">
        <v>1</v>
      </c>
      <c r="AL401" s="28"/>
      <c r="AM401" s="28">
        <v>1</v>
      </c>
      <c r="AN401" s="28">
        <v>1</v>
      </c>
      <c r="AO401" s="28">
        <v>1</v>
      </c>
      <c r="AP401" s="28"/>
      <c r="AQ401" s="28">
        <f t="shared" si="12"/>
        <v>30</v>
      </c>
      <c r="AR401" s="29">
        <f t="shared" si="13"/>
        <v>1</v>
      </c>
    </row>
    <row r="402" spans="1:44" x14ac:dyDescent="0.25">
      <c r="A402" s="12" t="s">
        <v>811</v>
      </c>
      <c r="B402" s="13" t="s">
        <v>812</v>
      </c>
      <c r="C402" s="28">
        <v>1</v>
      </c>
      <c r="D402" s="28">
        <v>1</v>
      </c>
      <c r="E402" s="28">
        <v>1</v>
      </c>
      <c r="F402" s="28"/>
      <c r="G402" s="28">
        <v>1</v>
      </c>
      <c r="H402" s="28">
        <v>1</v>
      </c>
      <c r="I402" s="28">
        <v>1</v>
      </c>
      <c r="J402" s="28"/>
      <c r="K402" s="28">
        <v>1</v>
      </c>
      <c r="L402" s="28">
        <v>1</v>
      </c>
      <c r="M402" s="28">
        <v>1</v>
      </c>
      <c r="N402" s="28"/>
      <c r="O402" s="28">
        <v>0</v>
      </c>
      <c r="P402" s="28">
        <v>1</v>
      </c>
      <c r="Q402" s="28">
        <v>1</v>
      </c>
      <c r="R402" s="28"/>
      <c r="S402" s="28">
        <v>1</v>
      </c>
      <c r="T402" s="28">
        <v>1</v>
      </c>
      <c r="U402" s="28">
        <v>1</v>
      </c>
      <c r="V402" s="28"/>
      <c r="W402" s="28">
        <v>0</v>
      </c>
      <c r="X402" s="28">
        <v>1</v>
      </c>
      <c r="Y402" s="28">
        <v>1</v>
      </c>
      <c r="Z402" s="28"/>
      <c r="AA402" s="28">
        <v>0</v>
      </c>
      <c r="AB402" s="28">
        <v>1</v>
      </c>
      <c r="AC402" s="28">
        <v>1</v>
      </c>
      <c r="AD402" s="28"/>
      <c r="AE402" s="28">
        <v>0</v>
      </c>
      <c r="AF402" s="28">
        <v>1</v>
      </c>
      <c r="AG402" s="28">
        <v>1</v>
      </c>
      <c r="AH402" s="28"/>
      <c r="AI402" s="28">
        <v>0</v>
      </c>
      <c r="AJ402" s="28">
        <v>1</v>
      </c>
      <c r="AK402" s="28">
        <v>1</v>
      </c>
      <c r="AL402" s="28"/>
      <c r="AM402" s="28">
        <v>0</v>
      </c>
      <c r="AN402" s="28">
        <v>1</v>
      </c>
      <c r="AO402" s="28">
        <v>1</v>
      </c>
      <c r="AP402" s="28"/>
      <c r="AQ402" s="28">
        <f t="shared" si="12"/>
        <v>24</v>
      </c>
      <c r="AR402" s="29">
        <f t="shared" si="13"/>
        <v>0.8</v>
      </c>
    </row>
    <row r="403" spans="1:44" x14ac:dyDescent="0.25">
      <c r="A403" s="12" t="s">
        <v>813</v>
      </c>
      <c r="B403" s="13" t="s">
        <v>814</v>
      </c>
      <c r="C403" s="28">
        <v>1</v>
      </c>
      <c r="D403" s="28">
        <v>1</v>
      </c>
      <c r="E403" s="28">
        <v>1</v>
      </c>
      <c r="F403" s="28"/>
      <c r="G403" s="28">
        <v>1</v>
      </c>
      <c r="H403" s="28">
        <v>1</v>
      </c>
      <c r="I403" s="28">
        <v>1</v>
      </c>
      <c r="J403" s="28"/>
      <c r="K403" s="28">
        <v>1</v>
      </c>
      <c r="L403" s="28">
        <v>1</v>
      </c>
      <c r="M403" s="28">
        <v>1</v>
      </c>
      <c r="N403" s="28"/>
      <c r="O403" s="28">
        <v>1</v>
      </c>
      <c r="P403" s="28">
        <v>1</v>
      </c>
      <c r="Q403" s="28">
        <v>1</v>
      </c>
      <c r="R403" s="28"/>
      <c r="S403" s="28">
        <v>1</v>
      </c>
      <c r="T403" s="28">
        <v>1</v>
      </c>
      <c r="U403" s="28">
        <v>1</v>
      </c>
      <c r="V403" s="28"/>
      <c r="W403" s="28">
        <v>1</v>
      </c>
      <c r="X403" s="28">
        <v>1</v>
      </c>
      <c r="Y403" s="28">
        <v>1</v>
      </c>
      <c r="Z403" s="28"/>
      <c r="AA403" s="28">
        <v>1</v>
      </c>
      <c r="AB403" s="28">
        <v>1</v>
      </c>
      <c r="AC403" s="28">
        <v>1</v>
      </c>
      <c r="AD403" s="28"/>
      <c r="AE403" s="28">
        <v>1</v>
      </c>
      <c r="AF403" s="28">
        <v>1</v>
      </c>
      <c r="AG403" s="28">
        <v>1</v>
      </c>
      <c r="AH403" s="28"/>
      <c r="AI403" s="28">
        <v>1</v>
      </c>
      <c r="AJ403" s="28">
        <v>1</v>
      </c>
      <c r="AK403" s="28">
        <v>1</v>
      </c>
      <c r="AL403" s="28"/>
      <c r="AM403" s="28">
        <v>1</v>
      </c>
      <c r="AN403" s="28">
        <v>1</v>
      </c>
      <c r="AO403" s="28">
        <v>1</v>
      </c>
      <c r="AP403" s="28"/>
      <c r="AQ403" s="28">
        <f t="shared" si="12"/>
        <v>30</v>
      </c>
      <c r="AR403" s="29">
        <f t="shared" si="13"/>
        <v>1</v>
      </c>
    </row>
    <row r="404" spans="1:44" x14ac:dyDescent="0.25">
      <c r="A404" s="12" t="s">
        <v>815</v>
      </c>
      <c r="B404" s="13" t="s">
        <v>816</v>
      </c>
      <c r="C404" s="28">
        <v>1</v>
      </c>
      <c r="D404" s="28">
        <v>1</v>
      </c>
      <c r="E404" s="28">
        <v>1</v>
      </c>
      <c r="F404" s="28"/>
      <c r="G404" s="28">
        <v>1</v>
      </c>
      <c r="H404" s="28">
        <v>1</v>
      </c>
      <c r="I404" s="28">
        <v>1</v>
      </c>
      <c r="J404" s="28"/>
      <c r="K404" s="28">
        <v>1</v>
      </c>
      <c r="L404" s="28">
        <v>1</v>
      </c>
      <c r="M404" s="28">
        <v>1</v>
      </c>
      <c r="N404" s="28"/>
      <c r="O404" s="28">
        <v>1</v>
      </c>
      <c r="P404" s="28">
        <v>1</v>
      </c>
      <c r="Q404" s="28">
        <v>1</v>
      </c>
      <c r="R404" s="28"/>
      <c r="S404" s="28">
        <v>1</v>
      </c>
      <c r="T404" s="28">
        <v>1</v>
      </c>
      <c r="U404" s="28">
        <v>1</v>
      </c>
      <c r="V404" s="28"/>
      <c r="W404" s="28">
        <v>1</v>
      </c>
      <c r="X404" s="28">
        <v>1</v>
      </c>
      <c r="Y404" s="28">
        <v>1</v>
      </c>
      <c r="Z404" s="28"/>
      <c r="AA404" s="28">
        <v>1</v>
      </c>
      <c r="AB404" s="28">
        <v>1</v>
      </c>
      <c r="AC404" s="28">
        <v>1</v>
      </c>
      <c r="AD404" s="28"/>
      <c r="AE404" s="28">
        <v>1</v>
      </c>
      <c r="AF404" s="28">
        <v>1</v>
      </c>
      <c r="AG404" s="28">
        <v>1</v>
      </c>
      <c r="AH404" s="28"/>
      <c r="AI404" s="28">
        <v>1</v>
      </c>
      <c r="AJ404" s="28">
        <v>1</v>
      </c>
      <c r="AK404" s="28">
        <v>1</v>
      </c>
      <c r="AL404" s="28"/>
      <c r="AM404" s="28">
        <v>1</v>
      </c>
      <c r="AN404" s="28">
        <v>1</v>
      </c>
      <c r="AO404" s="28">
        <v>1</v>
      </c>
      <c r="AP404" s="28"/>
      <c r="AQ404" s="28">
        <f t="shared" si="12"/>
        <v>30</v>
      </c>
      <c r="AR404" s="29">
        <f t="shared" si="13"/>
        <v>1</v>
      </c>
    </row>
    <row r="405" spans="1:44" x14ac:dyDescent="0.25">
      <c r="A405" s="12" t="s">
        <v>817</v>
      </c>
      <c r="B405" s="13" t="s">
        <v>818</v>
      </c>
      <c r="C405" s="28">
        <v>1</v>
      </c>
      <c r="D405" s="28">
        <v>1</v>
      </c>
      <c r="E405" s="28">
        <v>1</v>
      </c>
      <c r="F405" s="28"/>
      <c r="G405" s="28">
        <v>1</v>
      </c>
      <c r="H405" s="28">
        <v>1</v>
      </c>
      <c r="I405" s="28">
        <v>1</v>
      </c>
      <c r="J405" s="28"/>
      <c r="K405" s="28">
        <v>1</v>
      </c>
      <c r="L405" s="28">
        <v>1</v>
      </c>
      <c r="M405" s="28">
        <v>1</v>
      </c>
      <c r="N405" s="28"/>
      <c r="O405" s="28">
        <v>1</v>
      </c>
      <c r="P405" s="28">
        <v>1</v>
      </c>
      <c r="Q405" s="28">
        <v>1</v>
      </c>
      <c r="R405" s="28"/>
      <c r="S405" s="28">
        <v>1</v>
      </c>
      <c r="T405" s="28">
        <v>1</v>
      </c>
      <c r="U405" s="28">
        <v>1</v>
      </c>
      <c r="V405" s="28"/>
      <c r="W405" s="28">
        <v>1</v>
      </c>
      <c r="X405" s="28">
        <v>1</v>
      </c>
      <c r="Y405" s="28">
        <v>1</v>
      </c>
      <c r="Z405" s="28"/>
      <c r="AA405" s="28">
        <v>1</v>
      </c>
      <c r="AB405" s="28">
        <v>1</v>
      </c>
      <c r="AC405" s="28">
        <v>1</v>
      </c>
      <c r="AD405" s="28"/>
      <c r="AE405" s="28">
        <v>1</v>
      </c>
      <c r="AF405" s="28">
        <v>1</v>
      </c>
      <c r="AG405" s="28">
        <v>1</v>
      </c>
      <c r="AH405" s="28"/>
      <c r="AI405" s="28">
        <v>1</v>
      </c>
      <c r="AJ405" s="28">
        <v>1</v>
      </c>
      <c r="AK405" s="28">
        <v>1</v>
      </c>
      <c r="AL405" s="28"/>
      <c r="AM405" s="28">
        <v>1</v>
      </c>
      <c r="AN405" s="28">
        <v>1</v>
      </c>
      <c r="AO405" s="28">
        <v>1</v>
      </c>
      <c r="AP405" s="28"/>
      <c r="AQ405" s="28">
        <f t="shared" si="12"/>
        <v>30</v>
      </c>
      <c r="AR405" s="29">
        <f t="shared" si="13"/>
        <v>1</v>
      </c>
    </row>
    <row r="406" spans="1:44" x14ac:dyDescent="0.25">
      <c r="A406" s="12" t="s">
        <v>819</v>
      </c>
      <c r="B406" s="13" t="s">
        <v>820</v>
      </c>
      <c r="C406" s="28">
        <v>1</v>
      </c>
      <c r="D406" s="28">
        <v>1</v>
      </c>
      <c r="E406" s="28">
        <v>1</v>
      </c>
      <c r="F406" s="28"/>
      <c r="G406" s="28">
        <v>1</v>
      </c>
      <c r="H406" s="28">
        <v>1</v>
      </c>
      <c r="I406" s="28">
        <v>1</v>
      </c>
      <c r="J406" s="28"/>
      <c r="K406" s="28">
        <v>1</v>
      </c>
      <c r="L406" s="28">
        <v>1</v>
      </c>
      <c r="M406" s="28">
        <v>1</v>
      </c>
      <c r="N406" s="28"/>
      <c r="O406" s="28">
        <v>1</v>
      </c>
      <c r="P406" s="28">
        <v>1</v>
      </c>
      <c r="Q406" s="28">
        <v>1</v>
      </c>
      <c r="R406" s="28"/>
      <c r="S406" s="28">
        <v>1</v>
      </c>
      <c r="T406" s="28">
        <v>1</v>
      </c>
      <c r="U406" s="28">
        <v>1</v>
      </c>
      <c r="V406" s="28"/>
      <c r="W406" s="28">
        <v>1</v>
      </c>
      <c r="X406" s="28">
        <v>1</v>
      </c>
      <c r="Y406" s="28">
        <v>1</v>
      </c>
      <c r="Z406" s="28"/>
      <c r="AA406" s="28">
        <v>1</v>
      </c>
      <c r="AB406" s="28">
        <v>1</v>
      </c>
      <c r="AC406" s="28">
        <v>1</v>
      </c>
      <c r="AD406" s="28"/>
      <c r="AE406" s="28">
        <v>1</v>
      </c>
      <c r="AF406" s="28">
        <v>1</v>
      </c>
      <c r="AG406" s="28">
        <v>1</v>
      </c>
      <c r="AH406" s="28"/>
      <c r="AI406" s="28">
        <v>1</v>
      </c>
      <c r="AJ406" s="28">
        <v>1</v>
      </c>
      <c r="AK406" s="28">
        <v>1</v>
      </c>
      <c r="AL406" s="28"/>
      <c r="AM406" s="28">
        <v>1</v>
      </c>
      <c r="AN406" s="28">
        <v>1</v>
      </c>
      <c r="AO406" s="28">
        <v>1</v>
      </c>
      <c r="AP406" s="28"/>
      <c r="AQ406" s="28">
        <f t="shared" si="12"/>
        <v>30</v>
      </c>
      <c r="AR406" s="29">
        <f t="shared" si="13"/>
        <v>1</v>
      </c>
    </row>
    <row r="407" spans="1:44" x14ac:dyDescent="0.25">
      <c r="A407" s="12" t="s">
        <v>821</v>
      </c>
      <c r="B407" s="13" t="s">
        <v>822</v>
      </c>
      <c r="C407" s="28">
        <v>1</v>
      </c>
      <c r="D407" s="28">
        <v>1</v>
      </c>
      <c r="E407" s="28">
        <v>1</v>
      </c>
      <c r="F407" s="28"/>
      <c r="G407" s="28">
        <v>1</v>
      </c>
      <c r="H407" s="28">
        <v>1</v>
      </c>
      <c r="I407" s="28">
        <v>1</v>
      </c>
      <c r="J407" s="28"/>
      <c r="K407" s="28">
        <v>1</v>
      </c>
      <c r="L407" s="28">
        <v>1</v>
      </c>
      <c r="M407" s="28">
        <v>1</v>
      </c>
      <c r="N407" s="28"/>
      <c r="O407" s="28">
        <v>1</v>
      </c>
      <c r="P407" s="28">
        <v>1</v>
      </c>
      <c r="Q407" s="28">
        <v>1</v>
      </c>
      <c r="R407" s="28"/>
      <c r="S407" s="28">
        <v>1</v>
      </c>
      <c r="T407" s="28">
        <v>1</v>
      </c>
      <c r="U407" s="28">
        <v>1</v>
      </c>
      <c r="V407" s="28"/>
      <c r="W407" s="28">
        <v>1</v>
      </c>
      <c r="X407" s="28">
        <v>1</v>
      </c>
      <c r="Y407" s="28">
        <v>1</v>
      </c>
      <c r="Z407" s="28"/>
      <c r="AA407" s="28">
        <v>1</v>
      </c>
      <c r="AB407" s="28">
        <v>1</v>
      </c>
      <c r="AC407" s="28">
        <v>1</v>
      </c>
      <c r="AD407" s="28"/>
      <c r="AE407" s="28">
        <v>1</v>
      </c>
      <c r="AF407" s="28">
        <v>1</v>
      </c>
      <c r="AG407" s="28">
        <v>1</v>
      </c>
      <c r="AH407" s="28"/>
      <c r="AI407" s="28">
        <v>1</v>
      </c>
      <c r="AJ407" s="28">
        <v>1</v>
      </c>
      <c r="AK407" s="28">
        <v>1</v>
      </c>
      <c r="AL407" s="28"/>
      <c r="AM407" s="28">
        <v>1</v>
      </c>
      <c r="AN407" s="28">
        <v>1</v>
      </c>
      <c r="AO407" s="28">
        <v>1</v>
      </c>
      <c r="AP407" s="28"/>
      <c r="AQ407" s="28">
        <f t="shared" si="12"/>
        <v>30</v>
      </c>
      <c r="AR407" s="29">
        <f t="shared" si="13"/>
        <v>1</v>
      </c>
    </row>
    <row r="408" spans="1:44" x14ac:dyDescent="0.25">
      <c r="A408" s="12" t="s">
        <v>823</v>
      </c>
      <c r="B408" s="13" t="s">
        <v>824</v>
      </c>
      <c r="C408" s="28">
        <v>1</v>
      </c>
      <c r="D408" s="28">
        <v>1</v>
      </c>
      <c r="E408" s="28">
        <v>1</v>
      </c>
      <c r="F408" s="28"/>
      <c r="G408" s="28">
        <v>1</v>
      </c>
      <c r="H408" s="28">
        <v>1</v>
      </c>
      <c r="I408" s="28">
        <v>1</v>
      </c>
      <c r="J408" s="28"/>
      <c r="K408" s="28">
        <v>1</v>
      </c>
      <c r="L408" s="28">
        <v>1</v>
      </c>
      <c r="M408" s="28">
        <v>1</v>
      </c>
      <c r="N408" s="28"/>
      <c r="O408" s="28">
        <v>1</v>
      </c>
      <c r="P408" s="28">
        <v>1</v>
      </c>
      <c r="Q408" s="28">
        <v>1</v>
      </c>
      <c r="R408" s="28"/>
      <c r="S408" s="28">
        <v>1</v>
      </c>
      <c r="T408" s="28">
        <v>1</v>
      </c>
      <c r="U408" s="28">
        <v>1</v>
      </c>
      <c r="V408" s="28"/>
      <c r="W408" s="28">
        <v>1</v>
      </c>
      <c r="X408" s="28">
        <v>1</v>
      </c>
      <c r="Y408" s="28">
        <v>1</v>
      </c>
      <c r="Z408" s="28"/>
      <c r="AA408" s="28">
        <v>1</v>
      </c>
      <c r="AB408" s="28">
        <v>1</v>
      </c>
      <c r="AC408" s="28">
        <v>1</v>
      </c>
      <c r="AD408" s="28"/>
      <c r="AE408" s="28">
        <v>1</v>
      </c>
      <c r="AF408" s="28">
        <v>1</v>
      </c>
      <c r="AG408" s="28">
        <v>1</v>
      </c>
      <c r="AH408" s="28"/>
      <c r="AI408" s="28">
        <v>1</v>
      </c>
      <c r="AJ408" s="28">
        <v>1</v>
      </c>
      <c r="AK408" s="28">
        <v>1</v>
      </c>
      <c r="AL408" s="28"/>
      <c r="AM408" s="28">
        <v>1</v>
      </c>
      <c r="AN408" s="28">
        <v>1</v>
      </c>
      <c r="AO408" s="28">
        <v>1</v>
      </c>
      <c r="AP408" s="28"/>
      <c r="AQ408" s="28">
        <f t="shared" si="12"/>
        <v>30</v>
      </c>
      <c r="AR408" s="29">
        <f t="shared" si="13"/>
        <v>1</v>
      </c>
    </row>
    <row r="409" spans="1:44" x14ac:dyDescent="0.25">
      <c r="A409" s="12" t="s">
        <v>825</v>
      </c>
      <c r="B409" s="13" t="s">
        <v>826</v>
      </c>
      <c r="C409" s="28">
        <v>1</v>
      </c>
      <c r="D409" s="28">
        <v>1</v>
      </c>
      <c r="E409" s="28">
        <v>1</v>
      </c>
      <c r="F409" s="28"/>
      <c r="G409" s="28">
        <v>1</v>
      </c>
      <c r="H409" s="28">
        <v>1</v>
      </c>
      <c r="I409" s="28">
        <v>1</v>
      </c>
      <c r="J409" s="28"/>
      <c r="K409" s="28">
        <v>1</v>
      </c>
      <c r="L409" s="28">
        <v>1</v>
      </c>
      <c r="M409" s="28">
        <v>1</v>
      </c>
      <c r="N409" s="28"/>
      <c r="O409" s="28">
        <v>1</v>
      </c>
      <c r="P409" s="28">
        <v>1</v>
      </c>
      <c r="Q409" s="28">
        <v>1</v>
      </c>
      <c r="R409" s="28"/>
      <c r="S409" s="28">
        <v>1</v>
      </c>
      <c r="T409" s="28">
        <v>1</v>
      </c>
      <c r="U409" s="28">
        <v>1</v>
      </c>
      <c r="V409" s="28"/>
      <c r="W409" s="28">
        <v>1</v>
      </c>
      <c r="X409" s="28">
        <v>1</v>
      </c>
      <c r="Y409" s="28">
        <v>1</v>
      </c>
      <c r="Z409" s="28"/>
      <c r="AA409" s="28">
        <v>1</v>
      </c>
      <c r="AB409" s="28">
        <v>1</v>
      </c>
      <c r="AC409" s="28">
        <v>1</v>
      </c>
      <c r="AD409" s="28"/>
      <c r="AE409" s="28">
        <v>1</v>
      </c>
      <c r="AF409" s="28">
        <v>1</v>
      </c>
      <c r="AG409" s="28">
        <v>1</v>
      </c>
      <c r="AH409" s="28"/>
      <c r="AI409" s="28">
        <v>1</v>
      </c>
      <c r="AJ409" s="28">
        <v>1</v>
      </c>
      <c r="AK409" s="28">
        <v>1</v>
      </c>
      <c r="AL409" s="28"/>
      <c r="AM409" s="28">
        <v>1</v>
      </c>
      <c r="AN409" s="28">
        <v>1</v>
      </c>
      <c r="AO409" s="28">
        <v>1</v>
      </c>
      <c r="AP409" s="28"/>
      <c r="AQ409" s="28">
        <f t="shared" si="12"/>
        <v>30</v>
      </c>
      <c r="AR409" s="29">
        <f t="shared" si="13"/>
        <v>1</v>
      </c>
    </row>
    <row r="410" spans="1:44" x14ac:dyDescent="0.25">
      <c r="A410" s="12" t="s">
        <v>827</v>
      </c>
      <c r="B410" s="13" t="s">
        <v>828</v>
      </c>
      <c r="C410" s="28">
        <v>1</v>
      </c>
      <c r="D410" s="28">
        <v>1</v>
      </c>
      <c r="E410" s="28">
        <v>1</v>
      </c>
      <c r="F410" s="28"/>
      <c r="G410" s="28">
        <v>1</v>
      </c>
      <c r="H410" s="28">
        <v>1</v>
      </c>
      <c r="I410" s="28">
        <v>1</v>
      </c>
      <c r="J410" s="28"/>
      <c r="K410" s="28">
        <v>1</v>
      </c>
      <c r="L410" s="28">
        <v>1</v>
      </c>
      <c r="M410" s="28">
        <v>1</v>
      </c>
      <c r="N410" s="28"/>
      <c r="O410" s="28">
        <v>1</v>
      </c>
      <c r="P410" s="28">
        <v>1</v>
      </c>
      <c r="Q410" s="28">
        <v>1</v>
      </c>
      <c r="R410" s="28"/>
      <c r="S410" s="28">
        <v>1</v>
      </c>
      <c r="T410" s="28">
        <v>1</v>
      </c>
      <c r="U410" s="28">
        <v>1</v>
      </c>
      <c r="V410" s="28"/>
      <c r="W410" s="28">
        <v>1</v>
      </c>
      <c r="X410" s="28">
        <v>1</v>
      </c>
      <c r="Y410" s="28">
        <v>1</v>
      </c>
      <c r="Z410" s="28"/>
      <c r="AA410" s="28">
        <v>1</v>
      </c>
      <c r="AB410" s="28">
        <v>1</v>
      </c>
      <c r="AC410" s="28">
        <v>1</v>
      </c>
      <c r="AD410" s="28"/>
      <c r="AE410" s="28">
        <v>1</v>
      </c>
      <c r="AF410" s="28">
        <v>1</v>
      </c>
      <c r="AG410" s="28">
        <v>1</v>
      </c>
      <c r="AH410" s="28"/>
      <c r="AI410" s="28">
        <v>1</v>
      </c>
      <c r="AJ410" s="28">
        <v>1</v>
      </c>
      <c r="AK410" s="28">
        <v>1</v>
      </c>
      <c r="AL410" s="28"/>
      <c r="AM410" s="28">
        <v>1</v>
      </c>
      <c r="AN410" s="28">
        <v>1</v>
      </c>
      <c r="AO410" s="28">
        <v>1</v>
      </c>
      <c r="AP410" s="28"/>
      <c r="AQ410" s="28">
        <f t="shared" si="12"/>
        <v>30</v>
      </c>
      <c r="AR410" s="29">
        <f t="shared" si="13"/>
        <v>1</v>
      </c>
    </row>
    <row r="411" spans="1:44" x14ac:dyDescent="0.25">
      <c r="A411" s="12" t="s">
        <v>829</v>
      </c>
      <c r="B411" s="13" t="s">
        <v>830</v>
      </c>
      <c r="C411" s="28">
        <v>1</v>
      </c>
      <c r="D411" s="28">
        <v>1</v>
      </c>
      <c r="E411" s="28">
        <v>1</v>
      </c>
      <c r="F411" s="28"/>
      <c r="G411" s="28">
        <v>1</v>
      </c>
      <c r="H411" s="28">
        <v>1</v>
      </c>
      <c r="I411" s="28">
        <v>1</v>
      </c>
      <c r="J411" s="28"/>
      <c r="K411" s="28">
        <v>1</v>
      </c>
      <c r="L411" s="28">
        <v>1</v>
      </c>
      <c r="M411" s="28">
        <v>1</v>
      </c>
      <c r="N411" s="28"/>
      <c r="O411" s="28">
        <v>1</v>
      </c>
      <c r="P411" s="28">
        <v>1</v>
      </c>
      <c r="Q411" s="28">
        <v>1</v>
      </c>
      <c r="R411" s="28"/>
      <c r="S411" s="28">
        <v>1</v>
      </c>
      <c r="T411" s="28">
        <v>1</v>
      </c>
      <c r="U411" s="28">
        <v>1</v>
      </c>
      <c r="V411" s="28"/>
      <c r="W411" s="28">
        <v>1</v>
      </c>
      <c r="X411" s="28">
        <v>1</v>
      </c>
      <c r="Y411" s="28">
        <v>1</v>
      </c>
      <c r="Z411" s="28"/>
      <c r="AA411" s="28">
        <v>1</v>
      </c>
      <c r="AB411" s="28">
        <v>1</v>
      </c>
      <c r="AC411" s="28">
        <v>1</v>
      </c>
      <c r="AD411" s="28"/>
      <c r="AE411" s="28">
        <v>1</v>
      </c>
      <c r="AF411" s="28">
        <v>1</v>
      </c>
      <c r="AG411" s="28">
        <v>1</v>
      </c>
      <c r="AH411" s="28"/>
      <c r="AI411" s="28">
        <v>1</v>
      </c>
      <c r="AJ411" s="28">
        <v>1</v>
      </c>
      <c r="AK411" s="28">
        <v>1</v>
      </c>
      <c r="AL411" s="28"/>
      <c r="AM411" s="28">
        <v>1</v>
      </c>
      <c r="AN411" s="28">
        <v>1</v>
      </c>
      <c r="AO411" s="28">
        <v>1</v>
      </c>
      <c r="AP411" s="28"/>
      <c r="AQ411" s="28">
        <f t="shared" si="12"/>
        <v>30</v>
      </c>
      <c r="AR411" s="29">
        <f t="shared" si="13"/>
        <v>1</v>
      </c>
    </row>
    <row r="412" spans="1:44" x14ac:dyDescent="0.25">
      <c r="A412" s="12" t="s">
        <v>831</v>
      </c>
      <c r="B412" s="13" t="s">
        <v>832</v>
      </c>
      <c r="C412" s="28">
        <v>1</v>
      </c>
      <c r="D412" s="28">
        <v>1</v>
      </c>
      <c r="E412" s="28">
        <v>1</v>
      </c>
      <c r="F412" s="28"/>
      <c r="G412" s="28">
        <v>1</v>
      </c>
      <c r="H412" s="28">
        <v>1</v>
      </c>
      <c r="I412" s="28">
        <v>1</v>
      </c>
      <c r="J412" s="28"/>
      <c r="K412" s="28">
        <v>1</v>
      </c>
      <c r="L412" s="28">
        <v>1</v>
      </c>
      <c r="M412" s="28">
        <v>1</v>
      </c>
      <c r="N412" s="28"/>
      <c r="O412" s="28">
        <v>1</v>
      </c>
      <c r="P412" s="28">
        <v>1</v>
      </c>
      <c r="Q412" s="28">
        <v>1</v>
      </c>
      <c r="R412" s="28"/>
      <c r="S412" s="28">
        <v>1</v>
      </c>
      <c r="T412" s="28">
        <v>1</v>
      </c>
      <c r="U412" s="28">
        <v>1</v>
      </c>
      <c r="V412" s="28"/>
      <c r="W412" s="28">
        <v>1</v>
      </c>
      <c r="X412" s="28">
        <v>1</v>
      </c>
      <c r="Y412" s="28">
        <v>1</v>
      </c>
      <c r="Z412" s="28"/>
      <c r="AA412" s="28">
        <v>1</v>
      </c>
      <c r="AB412" s="28">
        <v>1</v>
      </c>
      <c r="AC412" s="28">
        <v>1</v>
      </c>
      <c r="AD412" s="28"/>
      <c r="AE412" s="28">
        <v>1</v>
      </c>
      <c r="AF412" s="28">
        <v>1</v>
      </c>
      <c r="AG412" s="28">
        <v>1</v>
      </c>
      <c r="AH412" s="28"/>
      <c r="AI412" s="28">
        <v>1</v>
      </c>
      <c r="AJ412" s="28">
        <v>1</v>
      </c>
      <c r="AK412" s="28">
        <v>1</v>
      </c>
      <c r="AL412" s="28"/>
      <c r="AM412" s="28">
        <v>1</v>
      </c>
      <c r="AN412" s="28">
        <v>1</v>
      </c>
      <c r="AO412" s="28">
        <v>1</v>
      </c>
      <c r="AP412" s="28"/>
      <c r="AQ412" s="28">
        <f t="shared" si="12"/>
        <v>30</v>
      </c>
      <c r="AR412" s="29">
        <f t="shared" si="13"/>
        <v>1</v>
      </c>
    </row>
    <row r="413" spans="1:44" x14ac:dyDescent="0.25">
      <c r="A413" s="12" t="s">
        <v>833</v>
      </c>
      <c r="B413" s="13" t="s">
        <v>834</v>
      </c>
      <c r="C413" s="28">
        <v>1</v>
      </c>
      <c r="D413" s="28">
        <v>1</v>
      </c>
      <c r="E413" s="28">
        <v>1</v>
      </c>
      <c r="F413" s="28"/>
      <c r="G413" s="28">
        <v>1</v>
      </c>
      <c r="H413" s="28">
        <v>1</v>
      </c>
      <c r="I413" s="28">
        <v>1</v>
      </c>
      <c r="J413" s="28"/>
      <c r="K413" s="28">
        <v>1</v>
      </c>
      <c r="L413" s="28">
        <v>1</v>
      </c>
      <c r="M413" s="28">
        <v>1</v>
      </c>
      <c r="N413" s="28"/>
      <c r="O413" s="28">
        <v>1</v>
      </c>
      <c r="P413" s="28">
        <v>1</v>
      </c>
      <c r="Q413" s="28">
        <v>1</v>
      </c>
      <c r="R413" s="28"/>
      <c r="S413" s="28">
        <v>1</v>
      </c>
      <c r="T413" s="28">
        <v>1</v>
      </c>
      <c r="U413" s="28">
        <v>1</v>
      </c>
      <c r="V413" s="28"/>
      <c r="W413" s="28">
        <v>1</v>
      </c>
      <c r="X413" s="28">
        <v>1</v>
      </c>
      <c r="Y413" s="28">
        <v>1</v>
      </c>
      <c r="Z413" s="28"/>
      <c r="AA413" s="28">
        <v>1</v>
      </c>
      <c r="AB413" s="28">
        <v>1</v>
      </c>
      <c r="AC413" s="28">
        <v>1</v>
      </c>
      <c r="AD413" s="28"/>
      <c r="AE413" s="28">
        <v>1</v>
      </c>
      <c r="AF413" s="28">
        <v>1</v>
      </c>
      <c r="AG413" s="28">
        <v>1</v>
      </c>
      <c r="AH413" s="28"/>
      <c r="AI413" s="28">
        <v>1</v>
      </c>
      <c r="AJ413" s="28">
        <v>1</v>
      </c>
      <c r="AK413" s="28">
        <v>1</v>
      </c>
      <c r="AL413" s="28"/>
      <c r="AM413" s="28">
        <v>1</v>
      </c>
      <c r="AN413" s="28">
        <v>1</v>
      </c>
      <c r="AO413" s="28">
        <v>1</v>
      </c>
      <c r="AP413" s="28"/>
      <c r="AQ413" s="28">
        <f t="shared" si="12"/>
        <v>30</v>
      </c>
      <c r="AR413" s="29">
        <f t="shared" si="13"/>
        <v>1</v>
      </c>
    </row>
    <row r="414" spans="1:44" x14ac:dyDescent="0.25">
      <c r="A414" s="12" t="s">
        <v>835</v>
      </c>
      <c r="B414" s="13" t="s">
        <v>836</v>
      </c>
      <c r="C414" s="28">
        <v>1</v>
      </c>
      <c r="D414" s="28">
        <v>1</v>
      </c>
      <c r="E414" s="28">
        <v>1</v>
      </c>
      <c r="F414" s="28"/>
      <c r="G414" s="28">
        <v>1</v>
      </c>
      <c r="H414" s="28">
        <v>1</v>
      </c>
      <c r="I414" s="28">
        <v>1</v>
      </c>
      <c r="J414" s="28"/>
      <c r="K414" s="28">
        <v>1</v>
      </c>
      <c r="L414" s="28">
        <v>1</v>
      </c>
      <c r="M414" s="28">
        <v>1</v>
      </c>
      <c r="N414" s="28"/>
      <c r="O414" s="28">
        <v>1</v>
      </c>
      <c r="P414" s="28">
        <v>1</v>
      </c>
      <c r="Q414" s="28">
        <v>1</v>
      </c>
      <c r="R414" s="28"/>
      <c r="S414" s="28">
        <v>1</v>
      </c>
      <c r="T414" s="28">
        <v>1</v>
      </c>
      <c r="U414" s="28">
        <v>1</v>
      </c>
      <c r="V414" s="28"/>
      <c r="W414" s="28">
        <v>1</v>
      </c>
      <c r="X414" s="28">
        <v>1</v>
      </c>
      <c r="Y414" s="28">
        <v>1</v>
      </c>
      <c r="Z414" s="28"/>
      <c r="AA414" s="28">
        <v>1</v>
      </c>
      <c r="AB414" s="28">
        <v>1</v>
      </c>
      <c r="AC414" s="28">
        <v>1</v>
      </c>
      <c r="AD414" s="28"/>
      <c r="AE414" s="28">
        <v>1</v>
      </c>
      <c r="AF414" s="28">
        <v>1</v>
      </c>
      <c r="AG414" s="28">
        <v>1</v>
      </c>
      <c r="AH414" s="28"/>
      <c r="AI414" s="28">
        <v>1</v>
      </c>
      <c r="AJ414" s="28">
        <v>1</v>
      </c>
      <c r="AK414" s="28">
        <v>1</v>
      </c>
      <c r="AL414" s="28"/>
      <c r="AM414" s="28">
        <v>1</v>
      </c>
      <c r="AN414" s="28">
        <v>1</v>
      </c>
      <c r="AO414" s="28">
        <v>1</v>
      </c>
      <c r="AP414" s="28"/>
      <c r="AQ414" s="28">
        <f t="shared" si="12"/>
        <v>30</v>
      </c>
      <c r="AR414" s="29">
        <f t="shared" si="13"/>
        <v>1</v>
      </c>
    </row>
    <row r="415" spans="1:44" x14ac:dyDescent="0.25">
      <c r="A415" s="12" t="s">
        <v>837</v>
      </c>
      <c r="B415" s="13" t="s">
        <v>838</v>
      </c>
      <c r="C415" s="28">
        <v>1</v>
      </c>
      <c r="D415" s="28">
        <v>1</v>
      </c>
      <c r="E415" s="28">
        <v>1</v>
      </c>
      <c r="F415" s="28"/>
      <c r="G415" s="28">
        <v>1</v>
      </c>
      <c r="H415" s="28">
        <v>1</v>
      </c>
      <c r="I415" s="28">
        <v>1</v>
      </c>
      <c r="J415" s="28"/>
      <c r="K415" s="28">
        <v>1</v>
      </c>
      <c r="L415" s="28">
        <v>1</v>
      </c>
      <c r="M415" s="28">
        <v>1</v>
      </c>
      <c r="N415" s="28"/>
      <c r="O415" s="28">
        <v>1</v>
      </c>
      <c r="P415" s="28">
        <v>1</v>
      </c>
      <c r="Q415" s="28">
        <v>1</v>
      </c>
      <c r="R415" s="28"/>
      <c r="S415" s="28">
        <v>1</v>
      </c>
      <c r="T415" s="28">
        <v>1</v>
      </c>
      <c r="U415" s="28">
        <v>1</v>
      </c>
      <c r="V415" s="28"/>
      <c r="W415" s="28">
        <v>1</v>
      </c>
      <c r="X415" s="28">
        <v>1</v>
      </c>
      <c r="Y415" s="28">
        <v>1</v>
      </c>
      <c r="Z415" s="28"/>
      <c r="AA415" s="28">
        <v>1</v>
      </c>
      <c r="AB415" s="28">
        <v>1</v>
      </c>
      <c r="AC415" s="28">
        <v>1</v>
      </c>
      <c r="AD415" s="28"/>
      <c r="AE415" s="28">
        <v>1</v>
      </c>
      <c r="AF415" s="28">
        <v>1</v>
      </c>
      <c r="AG415" s="28">
        <v>1</v>
      </c>
      <c r="AH415" s="28"/>
      <c r="AI415" s="28">
        <v>1</v>
      </c>
      <c r="AJ415" s="28">
        <v>1</v>
      </c>
      <c r="AK415" s="28">
        <v>1</v>
      </c>
      <c r="AL415" s="28"/>
      <c r="AM415" s="28">
        <v>1</v>
      </c>
      <c r="AN415" s="28">
        <v>1</v>
      </c>
      <c r="AO415" s="28">
        <v>1</v>
      </c>
      <c r="AP415" s="28"/>
      <c r="AQ415" s="28">
        <f t="shared" si="12"/>
        <v>30</v>
      </c>
      <c r="AR415" s="29">
        <f t="shared" si="13"/>
        <v>1</v>
      </c>
    </row>
    <row r="416" spans="1:44" x14ac:dyDescent="0.25">
      <c r="A416" s="12" t="s">
        <v>839</v>
      </c>
      <c r="B416" s="13" t="s">
        <v>840</v>
      </c>
      <c r="C416" s="28">
        <v>1</v>
      </c>
      <c r="D416" s="28">
        <v>1</v>
      </c>
      <c r="E416" s="28">
        <v>1</v>
      </c>
      <c r="F416" s="28"/>
      <c r="G416" s="28">
        <v>1</v>
      </c>
      <c r="H416" s="28">
        <v>1</v>
      </c>
      <c r="I416" s="28">
        <v>1</v>
      </c>
      <c r="J416" s="28"/>
      <c r="K416" s="28">
        <v>1</v>
      </c>
      <c r="L416" s="28">
        <v>1</v>
      </c>
      <c r="M416" s="28">
        <v>1</v>
      </c>
      <c r="N416" s="28"/>
      <c r="O416" s="28">
        <v>1</v>
      </c>
      <c r="P416" s="28">
        <v>1</v>
      </c>
      <c r="Q416" s="28">
        <v>1</v>
      </c>
      <c r="R416" s="28"/>
      <c r="S416" s="28">
        <v>1</v>
      </c>
      <c r="T416" s="28">
        <v>1</v>
      </c>
      <c r="U416" s="28">
        <v>1</v>
      </c>
      <c r="V416" s="28"/>
      <c r="W416" s="28">
        <v>1</v>
      </c>
      <c r="X416" s="28">
        <v>1</v>
      </c>
      <c r="Y416" s="28">
        <v>1</v>
      </c>
      <c r="Z416" s="28"/>
      <c r="AA416" s="28">
        <v>1</v>
      </c>
      <c r="AB416" s="28">
        <v>1</v>
      </c>
      <c r="AC416" s="28">
        <v>1</v>
      </c>
      <c r="AD416" s="28"/>
      <c r="AE416" s="28">
        <v>1</v>
      </c>
      <c r="AF416" s="28">
        <v>1</v>
      </c>
      <c r="AG416" s="28">
        <v>1</v>
      </c>
      <c r="AH416" s="28"/>
      <c r="AI416" s="28">
        <v>1</v>
      </c>
      <c r="AJ416" s="28">
        <v>1</v>
      </c>
      <c r="AK416" s="28">
        <v>1</v>
      </c>
      <c r="AL416" s="28"/>
      <c r="AM416" s="28">
        <v>1</v>
      </c>
      <c r="AN416" s="28">
        <v>1</v>
      </c>
      <c r="AO416" s="28">
        <v>1</v>
      </c>
      <c r="AP416" s="28"/>
      <c r="AQ416" s="28">
        <f t="shared" si="12"/>
        <v>30</v>
      </c>
      <c r="AR416" s="29">
        <f t="shared" si="13"/>
        <v>1</v>
      </c>
    </row>
    <row r="417" spans="1:44" x14ac:dyDescent="0.25">
      <c r="A417" s="12" t="s">
        <v>841</v>
      </c>
      <c r="B417" s="13" t="s">
        <v>842</v>
      </c>
      <c r="C417" s="28">
        <v>1</v>
      </c>
      <c r="D417" s="28">
        <v>1</v>
      </c>
      <c r="E417" s="28">
        <v>1</v>
      </c>
      <c r="F417" s="28"/>
      <c r="G417" s="28">
        <v>1</v>
      </c>
      <c r="H417" s="28">
        <v>1</v>
      </c>
      <c r="I417" s="28">
        <v>1</v>
      </c>
      <c r="J417" s="28"/>
      <c r="K417" s="28">
        <v>1</v>
      </c>
      <c r="L417" s="28">
        <v>1</v>
      </c>
      <c r="M417" s="28">
        <v>1</v>
      </c>
      <c r="N417" s="28"/>
      <c r="O417" s="28">
        <v>1</v>
      </c>
      <c r="P417" s="28">
        <v>1</v>
      </c>
      <c r="Q417" s="28">
        <v>1</v>
      </c>
      <c r="R417" s="28"/>
      <c r="S417" s="28">
        <v>1</v>
      </c>
      <c r="T417" s="28">
        <v>1</v>
      </c>
      <c r="U417" s="28">
        <v>1</v>
      </c>
      <c r="V417" s="28"/>
      <c r="W417" s="28">
        <v>1</v>
      </c>
      <c r="X417" s="28">
        <v>1</v>
      </c>
      <c r="Y417" s="28">
        <v>1</v>
      </c>
      <c r="Z417" s="28"/>
      <c r="AA417" s="28">
        <v>1</v>
      </c>
      <c r="AB417" s="28">
        <v>1</v>
      </c>
      <c r="AC417" s="28">
        <v>1</v>
      </c>
      <c r="AD417" s="28"/>
      <c r="AE417" s="28">
        <v>1</v>
      </c>
      <c r="AF417" s="28">
        <v>1</v>
      </c>
      <c r="AG417" s="28">
        <v>1</v>
      </c>
      <c r="AH417" s="28"/>
      <c r="AI417" s="28">
        <v>1</v>
      </c>
      <c r="AJ417" s="28">
        <v>1</v>
      </c>
      <c r="AK417" s="28">
        <v>1</v>
      </c>
      <c r="AL417" s="28"/>
      <c r="AM417" s="28">
        <v>1</v>
      </c>
      <c r="AN417" s="28">
        <v>1</v>
      </c>
      <c r="AO417" s="28">
        <v>1</v>
      </c>
      <c r="AP417" s="28"/>
      <c r="AQ417" s="28">
        <f t="shared" si="12"/>
        <v>30</v>
      </c>
      <c r="AR417" s="29">
        <f t="shared" si="13"/>
        <v>1</v>
      </c>
    </row>
    <row r="418" spans="1:44" x14ac:dyDescent="0.25">
      <c r="A418" s="12" t="s">
        <v>843</v>
      </c>
      <c r="B418" s="13" t="s">
        <v>844</v>
      </c>
      <c r="C418" s="28">
        <v>1</v>
      </c>
      <c r="D418" s="28">
        <v>1</v>
      </c>
      <c r="E418" s="28">
        <v>1</v>
      </c>
      <c r="F418" s="28"/>
      <c r="G418" s="28">
        <v>1</v>
      </c>
      <c r="H418" s="28">
        <v>1</v>
      </c>
      <c r="I418" s="28">
        <v>1</v>
      </c>
      <c r="J418" s="28"/>
      <c r="K418" s="28">
        <v>1</v>
      </c>
      <c r="L418" s="28">
        <v>1</v>
      </c>
      <c r="M418" s="28">
        <v>1</v>
      </c>
      <c r="N418" s="28"/>
      <c r="O418" s="28">
        <v>1</v>
      </c>
      <c r="P418" s="28">
        <v>1</v>
      </c>
      <c r="Q418" s="28">
        <v>1</v>
      </c>
      <c r="R418" s="28"/>
      <c r="S418" s="28">
        <v>1</v>
      </c>
      <c r="T418" s="28">
        <v>1</v>
      </c>
      <c r="U418" s="28">
        <v>1</v>
      </c>
      <c r="V418" s="28"/>
      <c r="W418" s="28">
        <v>1</v>
      </c>
      <c r="X418" s="28">
        <v>1</v>
      </c>
      <c r="Y418" s="28">
        <v>1</v>
      </c>
      <c r="Z418" s="28"/>
      <c r="AA418" s="28">
        <v>1</v>
      </c>
      <c r="AB418" s="28">
        <v>1</v>
      </c>
      <c r="AC418" s="28">
        <v>1</v>
      </c>
      <c r="AD418" s="28"/>
      <c r="AE418" s="28">
        <v>1</v>
      </c>
      <c r="AF418" s="28">
        <v>1</v>
      </c>
      <c r="AG418" s="28">
        <v>1</v>
      </c>
      <c r="AH418" s="28"/>
      <c r="AI418" s="28">
        <v>1</v>
      </c>
      <c r="AJ418" s="28">
        <v>1</v>
      </c>
      <c r="AK418" s="28">
        <v>1</v>
      </c>
      <c r="AL418" s="28"/>
      <c r="AM418" s="28">
        <v>1</v>
      </c>
      <c r="AN418" s="28">
        <v>1</v>
      </c>
      <c r="AO418" s="28">
        <v>1</v>
      </c>
      <c r="AP418" s="28"/>
      <c r="AQ418" s="28">
        <f t="shared" si="12"/>
        <v>30</v>
      </c>
      <c r="AR418" s="29">
        <f t="shared" si="13"/>
        <v>1</v>
      </c>
    </row>
    <row r="419" spans="1:44" x14ac:dyDescent="0.25">
      <c r="A419" s="12" t="s">
        <v>845</v>
      </c>
      <c r="B419" s="13" t="s">
        <v>846</v>
      </c>
      <c r="C419" s="28">
        <v>1</v>
      </c>
      <c r="D419" s="28">
        <v>1</v>
      </c>
      <c r="E419" s="28">
        <v>1</v>
      </c>
      <c r="F419" s="28"/>
      <c r="G419" s="28">
        <v>1</v>
      </c>
      <c r="H419" s="28">
        <v>1</v>
      </c>
      <c r="I419" s="28">
        <v>1</v>
      </c>
      <c r="J419" s="28"/>
      <c r="K419" s="28">
        <v>1</v>
      </c>
      <c r="L419" s="28">
        <v>1</v>
      </c>
      <c r="M419" s="28">
        <v>1</v>
      </c>
      <c r="N419" s="28"/>
      <c r="O419" s="28">
        <v>1</v>
      </c>
      <c r="P419" s="28">
        <v>1</v>
      </c>
      <c r="Q419" s="28">
        <v>1</v>
      </c>
      <c r="R419" s="28"/>
      <c r="S419" s="28">
        <v>1</v>
      </c>
      <c r="T419" s="28">
        <v>1</v>
      </c>
      <c r="U419" s="28">
        <v>1</v>
      </c>
      <c r="V419" s="28"/>
      <c r="W419" s="28">
        <v>1</v>
      </c>
      <c r="X419" s="28">
        <v>1</v>
      </c>
      <c r="Y419" s="28">
        <v>1</v>
      </c>
      <c r="Z419" s="28"/>
      <c r="AA419" s="28">
        <v>1</v>
      </c>
      <c r="AB419" s="28">
        <v>1</v>
      </c>
      <c r="AC419" s="28">
        <v>1</v>
      </c>
      <c r="AD419" s="28"/>
      <c r="AE419" s="28">
        <v>1</v>
      </c>
      <c r="AF419" s="28">
        <v>1</v>
      </c>
      <c r="AG419" s="28">
        <v>1</v>
      </c>
      <c r="AH419" s="28"/>
      <c r="AI419" s="28">
        <v>1</v>
      </c>
      <c r="AJ419" s="28">
        <v>1</v>
      </c>
      <c r="AK419" s="28">
        <v>1</v>
      </c>
      <c r="AL419" s="28"/>
      <c r="AM419" s="28">
        <v>1</v>
      </c>
      <c r="AN419" s="28">
        <v>1</v>
      </c>
      <c r="AO419" s="28">
        <v>1</v>
      </c>
      <c r="AP419" s="28"/>
      <c r="AQ419" s="28">
        <f t="shared" si="12"/>
        <v>30</v>
      </c>
      <c r="AR419" s="29">
        <f t="shared" si="13"/>
        <v>1</v>
      </c>
    </row>
    <row r="420" spans="1:44" x14ac:dyDescent="0.25">
      <c r="A420" s="12" t="s">
        <v>847</v>
      </c>
      <c r="B420" s="13" t="s">
        <v>848</v>
      </c>
      <c r="C420" s="28">
        <v>1</v>
      </c>
      <c r="D420" s="28">
        <v>1</v>
      </c>
      <c r="E420" s="28">
        <v>1</v>
      </c>
      <c r="F420" s="28"/>
      <c r="G420" s="28">
        <v>1</v>
      </c>
      <c r="H420" s="28">
        <v>1</v>
      </c>
      <c r="I420" s="28">
        <v>1</v>
      </c>
      <c r="J420" s="28"/>
      <c r="K420" s="28">
        <v>1</v>
      </c>
      <c r="L420" s="28">
        <v>1</v>
      </c>
      <c r="M420" s="28">
        <v>1</v>
      </c>
      <c r="N420" s="28"/>
      <c r="O420" s="28">
        <v>1</v>
      </c>
      <c r="P420" s="28">
        <v>1</v>
      </c>
      <c r="Q420" s="28">
        <v>1</v>
      </c>
      <c r="R420" s="28"/>
      <c r="S420" s="28">
        <v>1</v>
      </c>
      <c r="T420" s="28">
        <v>1</v>
      </c>
      <c r="U420" s="28">
        <v>1</v>
      </c>
      <c r="V420" s="28"/>
      <c r="W420" s="28">
        <v>1</v>
      </c>
      <c r="X420" s="28">
        <v>1</v>
      </c>
      <c r="Y420" s="28">
        <v>1</v>
      </c>
      <c r="Z420" s="28"/>
      <c r="AA420" s="28">
        <v>1</v>
      </c>
      <c r="AB420" s="28">
        <v>1</v>
      </c>
      <c r="AC420" s="28">
        <v>1</v>
      </c>
      <c r="AD420" s="28"/>
      <c r="AE420" s="28">
        <v>1</v>
      </c>
      <c r="AF420" s="28">
        <v>1</v>
      </c>
      <c r="AG420" s="28">
        <v>1</v>
      </c>
      <c r="AH420" s="28"/>
      <c r="AI420" s="28">
        <v>1</v>
      </c>
      <c r="AJ420" s="28">
        <v>1</v>
      </c>
      <c r="AK420" s="28">
        <v>1</v>
      </c>
      <c r="AL420" s="28"/>
      <c r="AM420" s="28">
        <v>1</v>
      </c>
      <c r="AN420" s="28">
        <v>1</v>
      </c>
      <c r="AO420" s="28">
        <v>1</v>
      </c>
      <c r="AP420" s="28"/>
      <c r="AQ420" s="28">
        <f t="shared" si="12"/>
        <v>30</v>
      </c>
      <c r="AR420" s="29">
        <f t="shared" si="13"/>
        <v>1</v>
      </c>
    </row>
    <row r="421" spans="1:44" x14ac:dyDescent="0.25">
      <c r="A421" s="12" t="s">
        <v>849</v>
      </c>
      <c r="B421" s="13" t="s">
        <v>850</v>
      </c>
      <c r="C421" s="28">
        <v>1</v>
      </c>
      <c r="D421" s="28">
        <v>1</v>
      </c>
      <c r="E421" s="28">
        <v>1</v>
      </c>
      <c r="F421" s="28"/>
      <c r="G421" s="28">
        <v>1</v>
      </c>
      <c r="H421" s="28">
        <v>1</v>
      </c>
      <c r="I421" s="28">
        <v>1</v>
      </c>
      <c r="J421" s="28"/>
      <c r="K421" s="28">
        <v>1</v>
      </c>
      <c r="L421" s="28">
        <v>1</v>
      </c>
      <c r="M421" s="28">
        <v>1</v>
      </c>
      <c r="N421" s="28"/>
      <c r="O421" s="28">
        <v>1</v>
      </c>
      <c r="P421" s="28">
        <v>1</v>
      </c>
      <c r="Q421" s="28">
        <v>1</v>
      </c>
      <c r="R421" s="28"/>
      <c r="S421" s="28">
        <v>1</v>
      </c>
      <c r="T421" s="28">
        <v>1</v>
      </c>
      <c r="U421" s="28">
        <v>1</v>
      </c>
      <c r="V421" s="28"/>
      <c r="W421" s="28">
        <v>1</v>
      </c>
      <c r="X421" s="28">
        <v>1</v>
      </c>
      <c r="Y421" s="28">
        <v>1</v>
      </c>
      <c r="Z421" s="28"/>
      <c r="AA421" s="28">
        <v>1</v>
      </c>
      <c r="AB421" s="28">
        <v>1</v>
      </c>
      <c r="AC421" s="28">
        <v>1</v>
      </c>
      <c r="AD421" s="28"/>
      <c r="AE421" s="28">
        <v>1</v>
      </c>
      <c r="AF421" s="28">
        <v>1</v>
      </c>
      <c r="AG421" s="28">
        <v>1</v>
      </c>
      <c r="AH421" s="28"/>
      <c r="AI421" s="28">
        <v>1</v>
      </c>
      <c r="AJ421" s="28">
        <v>1</v>
      </c>
      <c r="AK421" s="28">
        <v>1</v>
      </c>
      <c r="AL421" s="28"/>
      <c r="AM421" s="28">
        <v>1</v>
      </c>
      <c r="AN421" s="28">
        <v>1</v>
      </c>
      <c r="AO421" s="28">
        <v>1</v>
      </c>
      <c r="AP421" s="28"/>
      <c r="AQ421" s="28">
        <f t="shared" si="12"/>
        <v>30</v>
      </c>
      <c r="AR421" s="29">
        <f t="shared" si="13"/>
        <v>1</v>
      </c>
    </row>
    <row r="422" spans="1:44" x14ac:dyDescent="0.25">
      <c r="A422" s="12" t="s">
        <v>851</v>
      </c>
      <c r="B422" s="13" t="s">
        <v>852</v>
      </c>
      <c r="C422" s="28">
        <v>1</v>
      </c>
      <c r="D422" s="28">
        <v>1</v>
      </c>
      <c r="E422" s="28">
        <v>1</v>
      </c>
      <c r="F422" s="28"/>
      <c r="G422" s="28">
        <v>1</v>
      </c>
      <c r="H422" s="28">
        <v>1</v>
      </c>
      <c r="I422" s="28">
        <v>1</v>
      </c>
      <c r="J422" s="28"/>
      <c r="K422" s="28">
        <v>1</v>
      </c>
      <c r="L422" s="28">
        <v>1</v>
      </c>
      <c r="M422" s="28">
        <v>1</v>
      </c>
      <c r="N422" s="28"/>
      <c r="O422" s="28">
        <v>1</v>
      </c>
      <c r="P422" s="28">
        <v>1</v>
      </c>
      <c r="Q422" s="28">
        <v>1</v>
      </c>
      <c r="R422" s="28"/>
      <c r="S422" s="28">
        <v>1</v>
      </c>
      <c r="T422" s="28">
        <v>1</v>
      </c>
      <c r="U422" s="28">
        <v>1</v>
      </c>
      <c r="V422" s="28"/>
      <c r="W422" s="28">
        <v>1</v>
      </c>
      <c r="X422" s="28">
        <v>1</v>
      </c>
      <c r="Y422" s="28">
        <v>1</v>
      </c>
      <c r="Z422" s="28"/>
      <c r="AA422" s="28">
        <v>1</v>
      </c>
      <c r="AB422" s="28">
        <v>1</v>
      </c>
      <c r="AC422" s="28">
        <v>1</v>
      </c>
      <c r="AD422" s="28"/>
      <c r="AE422" s="28">
        <v>1</v>
      </c>
      <c r="AF422" s="28">
        <v>1</v>
      </c>
      <c r="AG422" s="28">
        <v>1</v>
      </c>
      <c r="AH422" s="28"/>
      <c r="AI422" s="28">
        <v>1</v>
      </c>
      <c r="AJ422" s="28">
        <v>1</v>
      </c>
      <c r="AK422" s="28">
        <v>1</v>
      </c>
      <c r="AL422" s="28"/>
      <c r="AM422" s="28">
        <v>1</v>
      </c>
      <c r="AN422" s="28">
        <v>1</v>
      </c>
      <c r="AO422" s="28">
        <v>1</v>
      </c>
      <c r="AP422" s="28"/>
      <c r="AQ422" s="28">
        <f t="shared" si="12"/>
        <v>30</v>
      </c>
      <c r="AR422" s="29">
        <f t="shared" si="13"/>
        <v>1</v>
      </c>
    </row>
    <row r="423" spans="1:44" x14ac:dyDescent="0.25">
      <c r="A423" s="12" t="s">
        <v>853</v>
      </c>
      <c r="B423" s="13" t="s">
        <v>854</v>
      </c>
      <c r="C423" s="28">
        <v>1</v>
      </c>
      <c r="D423" s="28">
        <v>1</v>
      </c>
      <c r="E423" s="28">
        <v>1</v>
      </c>
      <c r="F423" s="28"/>
      <c r="G423" s="28">
        <v>1</v>
      </c>
      <c r="H423" s="28">
        <v>1</v>
      </c>
      <c r="I423" s="28">
        <v>1</v>
      </c>
      <c r="J423" s="28"/>
      <c r="K423" s="28">
        <v>1</v>
      </c>
      <c r="L423" s="28">
        <v>1</v>
      </c>
      <c r="M423" s="28">
        <v>1</v>
      </c>
      <c r="N423" s="28"/>
      <c r="O423" s="28">
        <v>1</v>
      </c>
      <c r="P423" s="28">
        <v>1</v>
      </c>
      <c r="Q423" s="28">
        <v>1</v>
      </c>
      <c r="R423" s="28"/>
      <c r="S423" s="28">
        <v>1</v>
      </c>
      <c r="T423" s="28">
        <v>1</v>
      </c>
      <c r="U423" s="28">
        <v>1</v>
      </c>
      <c r="V423" s="28"/>
      <c r="W423" s="28">
        <v>1</v>
      </c>
      <c r="X423" s="28">
        <v>1</v>
      </c>
      <c r="Y423" s="28">
        <v>1</v>
      </c>
      <c r="Z423" s="28"/>
      <c r="AA423" s="28">
        <v>1</v>
      </c>
      <c r="AB423" s="28">
        <v>1</v>
      </c>
      <c r="AC423" s="28">
        <v>1</v>
      </c>
      <c r="AD423" s="28"/>
      <c r="AE423" s="28">
        <v>1</v>
      </c>
      <c r="AF423" s="28">
        <v>1</v>
      </c>
      <c r="AG423" s="28">
        <v>1</v>
      </c>
      <c r="AH423" s="28"/>
      <c r="AI423" s="28">
        <v>1</v>
      </c>
      <c r="AJ423" s="28">
        <v>1</v>
      </c>
      <c r="AK423" s="28">
        <v>1</v>
      </c>
      <c r="AL423" s="28"/>
      <c r="AM423" s="28">
        <v>1</v>
      </c>
      <c r="AN423" s="28">
        <v>1</v>
      </c>
      <c r="AO423" s="28">
        <v>1</v>
      </c>
      <c r="AP423" s="28"/>
      <c r="AQ423" s="28">
        <f t="shared" si="12"/>
        <v>30</v>
      </c>
      <c r="AR423" s="29">
        <f t="shared" si="13"/>
        <v>1</v>
      </c>
    </row>
    <row r="424" spans="1:44" x14ac:dyDescent="0.25">
      <c r="A424" s="12" t="s">
        <v>855</v>
      </c>
      <c r="B424" s="13" t="s">
        <v>856</v>
      </c>
      <c r="C424" s="28">
        <v>1</v>
      </c>
      <c r="D424" s="28">
        <v>1</v>
      </c>
      <c r="E424" s="28">
        <v>1</v>
      </c>
      <c r="F424" s="28"/>
      <c r="G424" s="28">
        <v>1</v>
      </c>
      <c r="H424" s="28">
        <v>1</v>
      </c>
      <c r="I424" s="28">
        <v>1</v>
      </c>
      <c r="J424" s="28"/>
      <c r="K424" s="28">
        <v>1</v>
      </c>
      <c r="L424" s="28">
        <v>1</v>
      </c>
      <c r="M424" s="28">
        <v>1</v>
      </c>
      <c r="N424" s="28"/>
      <c r="O424" s="28">
        <v>1</v>
      </c>
      <c r="P424" s="28">
        <v>1</v>
      </c>
      <c r="Q424" s="28">
        <v>1</v>
      </c>
      <c r="R424" s="28"/>
      <c r="S424" s="28">
        <v>1</v>
      </c>
      <c r="T424" s="28">
        <v>1</v>
      </c>
      <c r="U424" s="28">
        <v>1</v>
      </c>
      <c r="V424" s="28"/>
      <c r="W424" s="28">
        <v>1</v>
      </c>
      <c r="X424" s="28">
        <v>1</v>
      </c>
      <c r="Y424" s="28">
        <v>1</v>
      </c>
      <c r="Z424" s="28"/>
      <c r="AA424" s="28">
        <v>1</v>
      </c>
      <c r="AB424" s="28">
        <v>1</v>
      </c>
      <c r="AC424" s="28">
        <v>1</v>
      </c>
      <c r="AD424" s="28"/>
      <c r="AE424" s="28">
        <v>1</v>
      </c>
      <c r="AF424" s="28">
        <v>1</v>
      </c>
      <c r="AG424" s="28">
        <v>1</v>
      </c>
      <c r="AH424" s="28"/>
      <c r="AI424" s="28">
        <v>1</v>
      </c>
      <c r="AJ424" s="28">
        <v>1</v>
      </c>
      <c r="AK424" s="28">
        <v>1</v>
      </c>
      <c r="AL424" s="28"/>
      <c r="AM424" s="28">
        <v>1</v>
      </c>
      <c r="AN424" s="28">
        <v>1</v>
      </c>
      <c r="AO424" s="28">
        <v>1</v>
      </c>
      <c r="AP424" s="28"/>
      <c r="AQ424" s="28">
        <f t="shared" si="12"/>
        <v>30</v>
      </c>
      <c r="AR424" s="29">
        <f t="shared" si="13"/>
        <v>1</v>
      </c>
    </row>
    <row r="425" spans="1:44" x14ac:dyDescent="0.25">
      <c r="A425" s="12" t="s">
        <v>857</v>
      </c>
      <c r="B425" s="13" t="s">
        <v>858</v>
      </c>
      <c r="C425" s="28">
        <v>1</v>
      </c>
      <c r="D425" s="28">
        <v>1</v>
      </c>
      <c r="E425" s="28">
        <v>1</v>
      </c>
      <c r="F425" s="28"/>
      <c r="G425" s="28">
        <v>1</v>
      </c>
      <c r="H425" s="28">
        <v>1</v>
      </c>
      <c r="I425" s="28">
        <v>1</v>
      </c>
      <c r="J425" s="28"/>
      <c r="K425" s="28">
        <v>1</v>
      </c>
      <c r="L425" s="28">
        <v>1</v>
      </c>
      <c r="M425" s="28">
        <v>1</v>
      </c>
      <c r="N425" s="28"/>
      <c r="O425" s="28">
        <v>1</v>
      </c>
      <c r="P425" s="28">
        <v>1</v>
      </c>
      <c r="Q425" s="28">
        <v>1</v>
      </c>
      <c r="R425" s="28"/>
      <c r="S425" s="28">
        <v>1</v>
      </c>
      <c r="T425" s="28">
        <v>1</v>
      </c>
      <c r="U425" s="28">
        <v>1</v>
      </c>
      <c r="V425" s="28"/>
      <c r="W425" s="28">
        <v>1</v>
      </c>
      <c r="X425" s="28">
        <v>1</v>
      </c>
      <c r="Y425" s="28">
        <v>1</v>
      </c>
      <c r="Z425" s="28"/>
      <c r="AA425" s="28">
        <v>1</v>
      </c>
      <c r="AB425" s="28">
        <v>1</v>
      </c>
      <c r="AC425" s="28">
        <v>1</v>
      </c>
      <c r="AD425" s="28"/>
      <c r="AE425" s="28">
        <v>1</v>
      </c>
      <c r="AF425" s="28">
        <v>1</v>
      </c>
      <c r="AG425" s="28">
        <v>1</v>
      </c>
      <c r="AH425" s="28"/>
      <c r="AI425" s="28">
        <v>1</v>
      </c>
      <c r="AJ425" s="28">
        <v>1</v>
      </c>
      <c r="AK425" s="28">
        <v>1</v>
      </c>
      <c r="AL425" s="28"/>
      <c r="AM425" s="28">
        <v>1</v>
      </c>
      <c r="AN425" s="28">
        <v>1</v>
      </c>
      <c r="AO425" s="28">
        <v>1</v>
      </c>
      <c r="AP425" s="28"/>
      <c r="AQ425" s="28">
        <f t="shared" si="12"/>
        <v>30</v>
      </c>
      <c r="AR425" s="29">
        <f t="shared" si="13"/>
        <v>1</v>
      </c>
    </row>
    <row r="426" spans="1:44" x14ac:dyDescent="0.25">
      <c r="A426" s="12" t="s">
        <v>859</v>
      </c>
      <c r="B426" s="13" t="s">
        <v>860</v>
      </c>
      <c r="C426" s="28">
        <v>1</v>
      </c>
      <c r="D426" s="28">
        <v>1</v>
      </c>
      <c r="E426" s="28">
        <v>1</v>
      </c>
      <c r="F426" s="28"/>
      <c r="G426" s="28">
        <v>1</v>
      </c>
      <c r="H426" s="28">
        <v>1</v>
      </c>
      <c r="I426" s="28">
        <v>1</v>
      </c>
      <c r="J426" s="28"/>
      <c r="K426" s="28">
        <v>1</v>
      </c>
      <c r="L426" s="28">
        <v>1</v>
      </c>
      <c r="M426" s="28">
        <v>1</v>
      </c>
      <c r="N426" s="28"/>
      <c r="O426" s="28">
        <v>1</v>
      </c>
      <c r="P426" s="28">
        <v>1</v>
      </c>
      <c r="Q426" s="28">
        <v>1</v>
      </c>
      <c r="R426" s="28"/>
      <c r="S426" s="28">
        <v>1</v>
      </c>
      <c r="T426" s="28">
        <v>1</v>
      </c>
      <c r="U426" s="28">
        <v>1</v>
      </c>
      <c r="V426" s="28"/>
      <c r="W426" s="28">
        <v>1</v>
      </c>
      <c r="X426" s="28">
        <v>1</v>
      </c>
      <c r="Y426" s="28">
        <v>1</v>
      </c>
      <c r="Z426" s="28"/>
      <c r="AA426" s="28">
        <v>1</v>
      </c>
      <c r="AB426" s="28">
        <v>1</v>
      </c>
      <c r="AC426" s="28">
        <v>1</v>
      </c>
      <c r="AD426" s="28"/>
      <c r="AE426" s="28">
        <v>1</v>
      </c>
      <c r="AF426" s="28">
        <v>1</v>
      </c>
      <c r="AG426" s="28">
        <v>1</v>
      </c>
      <c r="AH426" s="28"/>
      <c r="AI426" s="28">
        <v>1</v>
      </c>
      <c r="AJ426" s="28">
        <v>1</v>
      </c>
      <c r="AK426" s="28">
        <v>1</v>
      </c>
      <c r="AL426" s="28"/>
      <c r="AM426" s="28">
        <v>1</v>
      </c>
      <c r="AN426" s="28">
        <v>1</v>
      </c>
      <c r="AO426" s="28">
        <v>1</v>
      </c>
      <c r="AP426" s="28"/>
      <c r="AQ426" s="28">
        <f t="shared" si="12"/>
        <v>30</v>
      </c>
      <c r="AR426" s="29">
        <f t="shared" si="13"/>
        <v>1</v>
      </c>
    </row>
    <row r="427" spans="1:44" x14ac:dyDescent="0.25">
      <c r="A427" s="12" t="s">
        <v>861</v>
      </c>
      <c r="B427" s="13" t="s">
        <v>862</v>
      </c>
      <c r="C427" s="28">
        <v>1</v>
      </c>
      <c r="D427" s="28">
        <v>1</v>
      </c>
      <c r="E427" s="28">
        <v>1</v>
      </c>
      <c r="F427" s="28"/>
      <c r="G427" s="28">
        <v>1</v>
      </c>
      <c r="H427" s="28">
        <v>1</v>
      </c>
      <c r="I427" s="28">
        <v>1</v>
      </c>
      <c r="J427" s="28"/>
      <c r="K427" s="28">
        <v>1</v>
      </c>
      <c r="L427" s="28">
        <v>1</v>
      </c>
      <c r="M427" s="28">
        <v>1</v>
      </c>
      <c r="N427" s="28"/>
      <c r="O427" s="28">
        <v>1</v>
      </c>
      <c r="P427" s="28">
        <v>1</v>
      </c>
      <c r="Q427" s="28">
        <v>1</v>
      </c>
      <c r="R427" s="28"/>
      <c r="S427" s="28">
        <v>1</v>
      </c>
      <c r="T427" s="28">
        <v>1</v>
      </c>
      <c r="U427" s="28">
        <v>1</v>
      </c>
      <c r="V427" s="28"/>
      <c r="W427" s="28">
        <v>1</v>
      </c>
      <c r="X427" s="28">
        <v>1</v>
      </c>
      <c r="Y427" s="28">
        <v>1</v>
      </c>
      <c r="Z427" s="28"/>
      <c r="AA427" s="28">
        <v>1</v>
      </c>
      <c r="AB427" s="28">
        <v>1</v>
      </c>
      <c r="AC427" s="28">
        <v>1</v>
      </c>
      <c r="AD427" s="28"/>
      <c r="AE427" s="28">
        <v>1</v>
      </c>
      <c r="AF427" s="28">
        <v>1</v>
      </c>
      <c r="AG427" s="28">
        <v>1</v>
      </c>
      <c r="AH427" s="28"/>
      <c r="AI427" s="28">
        <v>1</v>
      </c>
      <c r="AJ427" s="28">
        <v>1</v>
      </c>
      <c r="AK427" s="28">
        <v>1</v>
      </c>
      <c r="AL427" s="28"/>
      <c r="AM427" s="28">
        <v>1</v>
      </c>
      <c r="AN427" s="28">
        <v>1</v>
      </c>
      <c r="AO427" s="28">
        <v>1</v>
      </c>
      <c r="AP427" s="28"/>
      <c r="AQ427" s="28">
        <f t="shared" si="12"/>
        <v>30</v>
      </c>
      <c r="AR427" s="29">
        <f t="shared" si="13"/>
        <v>1</v>
      </c>
    </row>
    <row r="428" spans="1:44" x14ac:dyDescent="0.25">
      <c r="A428" s="12" t="s">
        <v>863</v>
      </c>
      <c r="B428" s="13" t="s">
        <v>864</v>
      </c>
      <c r="C428" s="28">
        <v>1</v>
      </c>
      <c r="D428" s="28">
        <v>1</v>
      </c>
      <c r="E428" s="28">
        <v>1</v>
      </c>
      <c r="F428" s="28"/>
      <c r="G428" s="28">
        <v>1</v>
      </c>
      <c r="H428" s="28">
        <v>1</v>
      </c>
      <c r="I428" s="28">
        <v>1</v>
      </c>
      <c r="J428" s="28"/>
      <c r="K428" s="28">
        <v>1</v>
      </c>
      <c r="L428" s="28">
        <v>1</v>
      </c>
      <c r="M428" s="28">
        <v>1</v>
      </c>
      <c r="N428" s="28"/>
      <c r="O428" s="28">
        <v>1</v>
      </c>
      <c r="P428" s="28">
        <v>1</v>
      </c>
      <c r="Q428" s="28">
        <v>1</v>
      </c>
      <c r="R428" s="28"/>
      <c r="S428" s="28">
        <v>1</v>
      </c>
      <c r="T428" s="28">
        <v>1</v>
      </c>
      <c r="U428" s="28">
        <v>1</v>
      </c>
      <c r="V428" s="28"/>
      <c r="W428" s="28">
        <v>1</v>
      </c>
      <c r="X428" s="28">
        <v>1</v>
      </c>
      <c r="Y428" s="28">
        <v>0</v>
      </c>
      <c r="Z428" s="28"/>
      <c r="AA428" s="28">
        <v>1</v>
      </c>
      <c r="AB428" s="28">
        <v>1</v>
      </c>
      <c r="AC428" s="28">
        <v>1</v>
      </c>
      <c r="AD428" s="28"/>
      <c r="AE428" s="28">
        <v>1</v>
      </c>
      <c r="AF428" s="28">
        <v>1</v>
      </c>
      <c r="AG428" s="28">
        <v>1</v>
      </c>
      <c r="AH428" s="28"/>
      <c r="AI428" s="28">
        <v>1</v>
      </c>
      <c r="AJ428" s="28">
        <v>1</v>
      </c>
      <c r="AK428" s="28">
        <v>1</v>
      </c>
      <c r="AL428" s="28"/>
      <c r="AM428" s="28">
        <v>1</v>
      </c>
      <c r="AN428" s="28">
        <v>1</v>
      </c>
      <c r="AO428" s="28">
        <v>1</v>
      </c>
      <c r="AP428" s="28"/>
      <c r="AQ428" s="28">
        <f t="shared" si="12"/>
        <v>29</v>
      </c>
      <c r="AR428" s="29">
        <f t="shared" si="13"/>
        <v>0.96666666666666667</v>
      </c>
    </row>
    <row r="429" spans="1:44" x14ac:dyDescent="0.25">
      <c r="A429" s="12" t="s">
        <v>865</v>
      </c>
      <c r="B429" s="13" t="s">
        <v>866</v>
      </c>
      <c r="C429" s="28">
        <v>1</v>
      </c>
      <c r="D429" s="28">
        <v>1</v>
      </c>
      <c r="E429" s="28">
        <v>1</v>
      </c>
      <c r="F429" s="28"/>
      <c r="G429" s="28">
        <v>1</v>
      </c>
      <c r="H429" s="28">
        <v>1</v>
      </c>
      <c r="I429" s="28">
        <v>1</v>
      </c>
      <c r="J429" s="28"/>
      <c r="K429" s="28">
        <v>1</v>
      </c>
      <c r="L429" s="28">
        <v>1</v>
      </c>
      <c r="M429" s="28">
        <v>1</v>
      </c>
      <c r="N429" s="28"/>
      <c r="O429" s="28">
        <v>1</v>
      </c>
      <c r="P429" s="28">
        <v>1</v>
      </c>
      <c r="Q429" s="28">
        <v>1</v>
      </c>
      <c r="R429" s="28"/>
      <c r="S429" s="28">
        <v>1</v>
      </c>
      <c r="T429" s="28">
        <v>1</v>
      </c>
      <c r="U429" s="28">
        <v>1</v>
      </c>
      <c r="V429" s="28"/>
      <c r="W429" s="28">
        <v>1</v>
      </c>
      <c r="X429" s="28">
        <v>1</v>
      </c>
      <c r="Y429" s="28">
        <v>1</v>
      </c>
      <c r="Z429" s="28"/>
      <c r="AA429" s="28">
        <v>1</v>
      </c>
      <c r="AB429" s="28">
        <v>1</v>
      </c>
      <c r="AC429" s="28">
        <v>1</v>
      </c>
      <c r="AD429" s="28"/>
      <c r="AE429" s="28">
        <v>1</v>
      </c>
      <c r="AF429" s="28">
        <v>1</v>
      </c>
      <c r="AG429" s="28">
        <v>1</v>
      </c>
      <c r="AH429" s="28"/>
      <c r="AI429" s="28">
        <v>1</v>
      </c>
      <c r="AJ429" s="28">
        <v>1</v>
      </c>
      <c r="AK429" s="28">
        <v>1</v>
      </c>
      <c r="AL429" s="28"/>
      <c r="AM429" s="28">
        <v>1</v>
      </c>
      <c r="AN429" s="28">
        <v>1</v>
      </c>
      <c r="AO429" s="28">
        <v>1</v>
      </c>
      <c r="AP429" s="28"/>
      <c r="AQ429" s="28">
        <f t="shared" si="12"/>
        <v>30</v>
      </c>
      <c r="AR429" s="29">
        <f t="shared" si="13"/>
        <v>1</v>
      </c>
    </row>
    <row r="430" spans="1:44" x14ac:dyDescent="0.25">
      <c r="A430" s="12" t="s">
        <v>867</v>
      </c>
      <c r="B430" s="13" t="s">
        <v>868</v>
      </c>
      <c r="C430" s="28">
        <v>1</v>
      </c>
      <c r="D430" s="28">
        <v>1</v>
      </c>
      <c r="E430" s="28">
        <v>1</v>
      </c>
      <c r="F430" s="28"/>
      <c r="G430" s="28">
        <v>1</v>
      </c>
      <c r="H430" s="28">
        <v>1</v>
      </c>
      <c r="I430" s="28">
        <v>1</v>
      </c>
      <c r="J430" s="28"/>
      <c r="K430" s="28">
        <v>1</v>
      </c>
      <c r="L430" s="28">
        <v>1</v>
      </c>
      <c r="M430" s="28">
        <v>1</v>
      </c>
      <c r="N430" s="28"/>
      <c r="O430" s="28">
        <v>1</v>
      </c>
      <c r="P430" s="28">
        <v>1</v>
      </c>
      <c r="Q430" s="28">
        <v>1</v>
      </c>
      <c r="R430" s="28"/>
      <c r="S430" s="28">
        <v>1</v>
      </c>
      <c r="T430" s="28">
        <v>1</v>
      </c>
      <c r="U430" s="28">
        <v>1</v>
      </c>
      <c r="V430" s="28"/>
      <c r="W430" s="28">
        <v>1</v>
      </c>
      <c r="X430" s="28">
        <v>1</v>
      </c>
      <c r="Y430" s="28">
        <v>1</v>
      </c>
      <c r="Z430" s="28"/>
      <c r="AA430" s="28">
        <v>1</v>
      </c>
      <c r="AB430" s="28">
        <v>1</v>
      </c>
      <c r="AC430" s="28">
        <v>1</v>
      </c>
      <c r="AD430" s="28"/>
      <c r="AE430" s="28">
        <v>1</v>
      </c>
      <c r="AF430" s="28">
        <v>1</v>
      </c>
      <c r="AG430" s="28">
        <v>1</v>
      </c>
      <c r="AH430" s="28"/>
      <c r="AI430" s="28">
        <v>1</v>
      </c>
      <c r="AJ430" s="28">
        <v>1</v>
      </c>
      <c r="AK430" s="28">
        <v>1</v>
      </c>
      <c r="AL430" s="28"/>
      <c r="AM430" s="28">
        <v>1</v>
      </c>
      <c r="AN430" s="28">
        <v>1</v>
      </c>
      <c r="AO430" s="28">
        <v>1</v>
      </c>
      <c r="AP430" s="28"/>
      <c r="AQ430" s="28">
        <f t="shared" si="12"/>
        <v>30</v>
      </c>
      <c r="AR430" s="29">
        <f t="shared" si="13"/>
        <v>1</v>
      </c>
    </row>
    <row r="431" spans="1:44" x14ac:dyDescent="0.25">
      <c r="A431" s="12" t="s">
        <v>869</v>
      </c>
      <c r="B431" s="13" t="s">
        <v>870</v>
      </c>
      <c r="C431" s="28">
        <v>1</v>
      </c>
      <c r="D431" s="28">
        <v>1</v>
      </c>
      <c r="E431" s="28">
        <v>1</v>
      </c>
      <c r="F431" s="28"/>
      <c r="G431" s="28">
        <v>1</v>
      </c>
      <c r="H431" s="28">
        <v>1</v>
      </c>
      <c r="I431" s="28">
        <v>1</v>
      </c>
      <c r="J431" s="28"/>
      <c r="K431" s="28">
        <v>1</v>
      </c>
      <c r="L431" s="28">
        <v>1</v>
      </c>
      <c r="M431" s="28">
        <v>1</v>
      </c>
      <c r="N431" s="28"/>
      <c r="O431" s="28">
        <v>1</v>
      </c>
      <c r="P431" s="28">
        <v>1</v>
      </c>
      <c r="Q431" s="28">
        <v>1</v>
      </c>
      <c r="R431" s="28"/>
      <c r="S431" s="28">
        <v>1</v>
      </c>
      <c r="T431" s="28">
        <v>1</v>
      </c>
      <c r="U431" s="28">
        <v>1</v>
      </c>
      <c r="V431" s="28"/>
      <c r="W431" s="28">
        <v>1</v>
      </c>
      <c r="X431" s="28">
        <v>1</v>
      </c>
      <c r="Y431" s="28">
        <v>1</v>
      </c>
      <c r="Z431" s="28"/>
      <c r="AA431" s="28">
        <v>1</v>
      </c>
      <c r="AB431" s="28">
        <v>1</v>
      </c>
      <c r="AC431" s="28">
        <v>1</v>
      </c>
      <c r="AD431" s="28"/>
      <c r="AE431" s="28">
        <v>1</v>
      </c>
      <c r="AF431" s="28">
        <v>1</v>
      </c>
      <c r="AG431" s="28">
        <v>1</v>
      </c>
      <c r="AH431" s="28"/>
      <c r="AI431" s="28">
        <v>1</v>
      </c>
      <c r="AJ431" s="28">
        <v>1</v>
      </c>
      <c r="AK431" s="28">
        <v>1</v>
      </c>
      <c r="AL431" s="28"/>
      <c r="AM431" s="28">
        <v>1</v>
      </c>
      <c r="AN431" s="28">
        <v>1</v>
      </c>
      <c r="AO431" s="28">
        <v>1</v>
      </c>
      <c r="AP431" s="28"/>
      <c r="AQ431" s="28">
        <f t="shared" si="12"/>
        <v>30</v>
      </c>
      <c r="AR431" s="29">
        <f t="shared" si="13"/>
        <v>1</v>
      </c>
    </row>
    <row r="432" spans="1:44" x14ac:dyDescent="0.25">
      <c r="A432" s="12" t="s">
        <v>871</v>
      </c>
      <c r="B432" s="13" t="s">
        <v>872</v>
      </c>
      <c r="C432" s="28">
        <v>1</v>
      </c>
      <c r="D432" s="28">
        <v>1</v>
      </c>
      <c r="E432" s="28">
        <v>1</v>
      </c>
      <c r="F432" s="28"/>
      <c r="G432" s="28">
        <v>1</v>
      </c>
      <c r="H432" s="28">
        <v>1</v>
      </c>
      <c r="I432" s="28">
        <v>1</v>
      </c>
      <c r="J432" s="28"/>
      <c r="K432" s="28">
        <v>1</v>
      </c>
      <c r="L432" s="28">
        <v>1</v>
      </c>
      <c r="M432" s="28">
        <v>1</v>
      </c>
      <c r="N432" s="28"/>
      <c r="O432" s="28">
        <v>1</v>
      </c>
      <c r="P432" s="28">
        <v>1</v>
      </c>
      <c r="Q432" s="28">
        <v>1</v>
      </c>
      <c r="R432" s="28"/>
      <c r="S432" s="28">
        <v>1</v>
      </c>
      <c r="T432" s="28">
        <v>1</v>
      </c>
      <c r="U432" s="28">
        <v>1</v>
      </c>
      <c r="V432" s="28"/>
      <c r="W432" s="28">
        <v>1</v>
      </c>
      <c r="X432" s="28">
        <v>1</v>
      </c>
      <c r="Y432" s="28">
        <v>1</v>
      </c>
      <c r="Z432" s="28"/>
      <c r="AA432" s="28">
        <v>1</v>
      </c>
      <c r="AB432" s="28">
        <v>1</v>
      </c>
      <c r="AC432" s="28">
        <v>1</v>
      </c>
      <c r="AD432" s="28"/>
      <c r="AE432" s="28">
        <v>1</v>
      </c>
      <c r="AF432" s="28">
        <v>1</v>
      </c>
      <c r="AG432" s="28">
        <v>1</v>
      </c>
      <c r="AH432" s="28"/>
      <c r="AI432" s="28">
        <v>1</v>
      </c>
      <c r="AJ432" s="28">
        <v>1</v>
      </c>
      <c r="AK432" s="28">
        <v>1</v>
      </c>
      <c r="AL432" s="28"/>
      <c r="AM432" s="28">
        <v>1</v>
      </c>
      <c r="AN432" s="28">
        <v>1</v>
      </c>
      <c r="AO432" s="28">
        <v>1</v>
      </c>
      <c r="AP432" s="28"/>
      <c r="AQ432" s="28">
        <f t="shared" si="12"/>
        <v>30</v>
      </c>
      <c r="AR432" s="29">
        <f t="shared" si="13"/>
        <v>1</v>
      </c>
    </row>
    <row r="433" spans="1:44" x14ac:dyDescent="0.25">
      <c r="A433" s="12" t="s">
        <v>873</v>
      </c>
      <c r="B433" s="13" t="s">
        <v>874</v>
      </c>
      <c r="C433" s="28">
        <v>1</v>
      </c>
      <c r="D433" s="28">
        <v>1</v>
      </c>
      <c r="E433" s="28">
        <v>1</v>
      </c>
      <c r="F433" s="28"/>
      <c r="G433" s="28">
        <v>1</v>
      </c>
      <c r="H433" s="28">
        <v>1</v>
      </c>
      <c r="I433" s="28">
        <v>1</v>
      </c>
      <c r="J433" s="28"/>
      <c r="K433" s="28">
        <v>1</v>
      </c>
      <c r="L433" s="28">
        <v>1</v>
      </c>
      <c r="M433" s="28">
        <v>1</v>
      </c>
      <c r="N433" s="28"/>
      <c r="O433" s="28">
        <v>1</v>
      </c>
      <c r="P433" s="28">
        <v>1</v>
      </c>
      <c r="Q433" s="28">
        <v>1</v>
      </c>
      <c r="R433" s="28"/>
      <c r="S433" s="28">
        <v>1</v>
      </c>
      <c r="T433" s="28">
        <v>1</v>
      </c>
      <c r="U433" s="28">
        <v>1</v>
      </c>
      <c r="V433" s="28"/>
      <c r="W433" s="28">
        <v>1</v>
      </c>
      <c r="X433" s="28">
        <v>1</v>
      </c>
      <c r="Y433" s="28">
        <v>1</v>
      </c>
      <c r="Z433" s="28"/>
      <c r="AA433" s="28">
        <v>1</v>
      </c>
      <c r="AB433" s="28">
        <v>1</v>
      </c>
      <c r="AC433" s="28">
        <v>1</v>
      </c>
      <c r="AD433" s="28"/>
      <c r="AE433" s="28">
        <v>1</v>
      </c>
      <c r="AF433" s="28">
        <v>1</v>
      </c>
      <c r="AG433" s="28">
        <v>1</v>
      </c>
      <c r="AH433" s="28"/>
      <c r="AI433" s="28">
        <v>1</v>
      </c>
      <c r="AJ433" s="28">
        <v>1</v>
      </c>
      <c r="AK433" s="28">
        <v>1</v>
      </c>
      <c r="AL433" s="28"/>
      <c r="AM433" s="28">
        <v>1</v>
      </c>
      <c r="AN433" s="28">
        <v>1</v>
      </c>
      <c r="AO433" s="28">
        <v>1</v>
      </c>
      <c r="AP433" s="28"/>
      <c r="AQ433" s="28">
        <f t="shared" si="12"/>
        <v>30</v>
      </c>
      <c r="AR433" s="29">
        <f t="shared" si="13"/>
        <v>1</v>
      </c>
    </row>
    <row r="434" spans="1:44" x14ac:dyDescent="0.25">
      <c r="A434" s="12" t="s">
        <v>875</v>
      </c>
      <c r="B434" s="13" t="s">
        <v>876</v>
      </c>
      <c r="C434" s="28">
        <v>1</v>
      </c>
      <c r="D434" s="28">
        <v>1</v>
      </c>
      <c r="E434" s="28">
        <v>1</v>
      </c>
      <c r="F434" s="28"/>
      <c r="G434" s="28">
        <v>1</v>
      </c>
      <c r="H434" s="28">
        <v>1</v>
      </c>
      <c r="I434" s="28">
        <v>1</v>
      </c>
      <c r="J434" s="28"/>
      <c r="K434" s="28">
        <v>1</v>
      </c>
      <c r="L434" s="28">
        <v>1</v>
      </c>
      <c r="M434" s="28">
        <v>1</v>
      </c>
      <c r="N434" s="28"/>
      <c r="O434" s="28">
        <v>1</v>
      </c>
      <c r="P434" s="28">
        <v>1</v>
      </c>
      <c r="Q434" s="28">
        <v>1</v>
      </c>
      <c r="R434" s="28"/>
      <c r="S434" s="28">
        <v>1</v>
      </c>
      <c r="T434" s="28">
        <v>1</v>
      </c>
      <c r="U434" s="28">
        <v>1</v>
      </c>
      <c r="V434" s="28"/>
      <c r="W434" s="28">
        <v>1</v>
      </c>
      <c r="X434" s="28">
        <v>1</v>
      </c>
      <c r="Y434" s="28">
        <v>1</v>
      </c>
      <c r="Z434" s="28"/>
      <c r="AA434" s="28">
        <v>1</v>
      </c>
      <c r="AB434" s="28">
        <v>1</v>
      </c>
      <c r="AC434" s="28">
        <v>1</v>
      </c>
      <c r="AD434" s="28"/>
      <c r="AE434" s="28">
        <v>1</v>
      </c>
      <c r="AF434" s="28">
        <v>1</v>
      </c>
      <c r="AG434" s="28">
        <v>1</v>
      </c>
      <c r="AH434" s="28"/>
      <c r="AI434" s="28">
        <v>1</v>
      </c>
      <c r="AJ434" s="28">
        <v>1</v>
      </c>
      <c r="AK434" s="28">
        <v>1</v>
      </c>
      <c r="AL434" s="28"/>
      <c r="AM434" s="28">
        <v>1</v>
      </c>
      <c r="AN434" s="28">
        <v>1</v>
      </c>
      <c r="AO434" s="28">
        <v>1</v>
      </c>
      <c r="AP434" s="28"/>
      <c r="AQ434" s="28">
        <f t="shared" si="12"/>
        <v>30</v>
      </c>
      <c r="AR434" s="29">
        <f t="shared" si="13"/>
        <v>1</v>
      </c>
    </row>
    <row r="435" spans="1:44" x14ac:dyDescent="0.25">
      <c r="A435" s="12" t="s">
        <v>877</v>
      </c>
      <c r="B435" s="13" t="s">
        <v>878</v>
      </c>
      <c r="C435" s="28">
        <v>1</v>
      </c>
      <c r="D435" s="28">
        <v>1</v>
      </c>
      <c r="E435" s="28">
        <v>1</v>
      </c>
      <c r="F435" s="28"/>
      <c r="G435" s="28">
        <v>1</v>
      </c>
      <c r="H435" s="28">
        <v>1</v>
      </c>
      <c r="I435" s="28">
        <v>1</v>
      </c>
      <c r="J435" s="28"/>
      <c r="K435" s="28">
        <v>1</v>
      </c>
      <c r="L435" s="28">
        <v>1</v>
      </c>
      <c r="M435" s="28">
        <v>1</v>
      </c>
      <c r="N435" s="28"/>
      <c r="O435" s="28">
        <v>1</v>
      </c>
      <c r="P435" s="28">
        <v>1</v>
      </c>
      <c r="Q435" s="28">
        <v>1</v>
      </c>
      <c r="R435" s="28"/>
      <c r="S435" s="28">
        <v>1</v>
      </c>
      <c r="T435" s="28">
        <v>1</v>
      </c>
      <c r="U435" s="28">
        <v>1</v>
      </c>
      <c r="V435" s="28"/>
      <c r="W435" s="28">
        <v>1</v>
      </c>
      <c r="X435" s="28">
        <v>1</v>
      </c>
      <c r="Y435" s="28">
        <v>1</v>
      </c>
      <c r="Z435" s="28"/>
      <c r="AA435" s="28">
        <v>1</v>
      </c>
      <c r="AB435" s="28">
        <v>1</v>
      </c>
      <c r="AC435" s="28">
        <v>1</v>
      </c>
      <c r="AD435" s="28"/>
      <c r="AE435" s="28">
        <v>1</v>
      </c>
      <c r="AF435" s="28">
        <v>1</v>
      </c>
      <c r="AG435" s="28">
        <v>1</v>
      </c>
      <c r="AH435" s="28"/>
      <c r="AI435" s="28">
        <v>1</v>
      </c>
      <c r="AJ435" s="28">
        <v>1</v>
      </c>
      <c r="AK435" s="28">
        <v>1</v>
      </c>
      <c r="AL435" s="28"/>
      <c r="AM435" s="28">
        <v>1</v>
      </c>
      <c r="AN435" s="28">
        <v>1</v>
      </c>
      <c r="AO435" s="28">
        <v>1</v>
      </c>
      <c r="AP435" s="28"/>
      <c r="AQ435" s="28">
        <f t="shared" si="12"/>
        <v>30</v>
      </c>
      <c r="AR435" s="29">
        <f t="shared" si="13"/>
        <v>1</v>
      </c>
    </row>
    <row r="436" spans="1:44" x14ac:dyDescent="0.25">
      <c r="A436" s="12" t="s">
        <v>879</v>
      </c>
      <c r="B436" s="13" t="s">
        <v>880</v>
      </c>
      <c r="C436" s="28">
        <v>1</v>
      </c>
      <c r="D436" s="28">
        <v>1</v>
      </c>
      <c r="E436" s="28">
        <v>1</v>
      </c>
      <c r="F436" s="28"/>
      <c r="G436" s="28">
        <v>1</v>
      </c>
      <c r="H436" s="28">
        <v>1</v>
      </c>
      <c r="I436" s="28">
        <v>1</v>
      </c>
      <c r="J436" s="28"/>
      <c r="K436" s="28">
        <v>1</v>
      </c>
      <c r="L436" s="28">
        <v>1</v>
      </c>
      <c r="M436" s="28">
        <v>1</v>
      </c>
      <c r="N436" s="28"/>
      <c r="O436" s="28">
        <v>0</v>
      </c>
      <c r="P436" s="28">
        <v>1</v>
      </c>
      <c r="Q436" s="28">
        <v>1</v>
      </c>
      <c r="R436" s="28"/>
      <c r="S436" s="28">
        <v>1</v>
      </c>
      <c r="T436" s="28">
        <v>1</v>
      </c>
      <c r="U436" s="28">
        <v>1</v>
      </c>
      <c r="V436" s="28"/>
      <c r="W436" s="28">
        <v>1</v>
      </c>
      <c r="X436" s="28">
        <v>1</v>
      </c>
      <c r="Y436" s="28">
        <v>1</v>
      </c>
      <c r="Z436" s="28"/>
      <c r="AA436" s="28">
        <v>1</v>
      </c>
      <c r="AB436" s="28">
        <v>1</v>
      </c>
      <c r="AC436" s="28">
        <v>1</v>
      </c>
      <c r="AD436" s="28"/>
      <c r="AE436" s="28">
        <v>1</v>
      </c>
      <c r="AF436" s="28">
        <v>1</v>
      </c>
      <c r="AG436" s="28">
        <v>1</v>
      </c>
      <c r="AH436" s="28"/>
      <c r="AI436" s="28">
        <v>1</v>
      </c>
      <c r="AJ436" s="28">
        <v>1</v>
      </c>
      <c r="AK436" s="28">
        <v>1</v>
      </c>
      <c r="AL436" s="28"/>
      <c r="AM436" s="28">
        <v>1</v>
      </c>
      <c r="AN436" s="28">
        <v>1</v>
      </c>
      <c r="AO436" s="28">
        <v>1</v>
      </c>
      <c r="AP436" s="28"/>
      <c r="AQ436" s="28">
        <f t="shared" si="12"/>
        <v>29</v>
      </c>
      <c r="AR436" s="29">
        <f t="shared" si="13"/>
        <v>0.96666666666666667</v>
      </c>
    </row>
    <row r="437" spans="1:44" x14ac:dyDescent="0.25">
      <c r="A437" s="12" t="s">
        <v>881</v>
      </c>
      <c r="B437" s="13" t="s">
        <v>882</v>
      </c>
      <c r="C437" s="28">
        <v>1</v>
      </c>
      <c r="D437" s="28">
        <v>1</v>
      </c>
      <c r="E437" s="28">
        <v>1</v>
      </c>
      <c r="F437" s="28"/>
      <c r="G437" s="28">
        <v>1</v>
      </c>
      <c r="H437" s="28">
        <v>1</v>
      </c>
      <c r="I437" s="28">
        <v>1</v>
      </c>
      <c r="J437" s="28"/>
      <c r="K437" s="28">
        <v>1</v>
      </c>
      <c r="L437" s="28">
        <v>1</v>
      </c>
      <c r="M437" s="28">
        <v>1</v>
      </c>
      <c r="N437" s="28"/>
      <c r="O437" s="28">
        <v>1</v>
      </c>
      <c r="P437" s="28">
        <v>1</v>
      </c>
      <c r="Q437" s="28">
        <v>1</v>
      </c>
      <c r="R437" s="28"/>
      <c r="S437" s="28">
        <v>1</v>
      </c>
      <c r="T437" s="28">
        <v>1</v>
      </c>
      <c r="U437" s="28">
        <v>1</v>
      </c>
      <c r="V437" s="28"/>
      <c r="W437" s="28">
        <v>1</v>
      </c>
      <c r="X437" s="28">
        <v>1</v>
      </c>
      <c r="Y437" s="28">
        <v>1</v>
      </c>
      <c r="Z437" s="28"/>
      <c r="AA437" s="28">
        <v>1</v>
      </c>
      <c r="AB437" s="28">
        <v>1</v>
      </c>
      <c r="AC437" s="28">
        <v>1</v>
      </c>
      <c r="AD437" s="28"/>
      <c r="AE437" s="28">
        <v>1</v>
      </c>
      <c r="AF437" s="28">
        <v>1</v>
      </c>
      <c r="AG437" s="28">
        <v>1</v>
      </c>
      <c r="AH437" s="28"/>
      <c r="AI437" s="28">
        <v>1</v>
      </c>
      <c r="AJ437" s="28">
        <v>1</v>
      </c>
      <c r="AK437" s="28">
        <v>1</v>
      </c>
      <c r="AL437" s="28"/>
      <c r="AM437" s="28">
        <v>1</v>
      </c>
      <c r="AN437" s="28">
        <v>1</v>
      </c>
      <c r="AO437" s="28">
        <v>1</v>
      </c>
      <c r="AP437" s="28"/>
      <c r="AQ437" s="28">
        <f t="shared" si="12"/>
        <v>30</v>
      </c>
      <c r="AR437" s="29">
        <f t="shared" si="13"/>
        <v>1</v>
      </c>
    </row>
    <row r="438" spans="1:44" x14ac:dyDescent="0.25">
      <c r="A438" s="12" t="s">
        <v>883</v>
      </c>
      <c r="B438" s="13" t="s">
        <v>884</v>
      </c>
      <c r="C438" s="28">
        <v>1</v>
      </c>
      <c r="D438" s="28">
        <v>1</v>
      </c>
      <c r="E438" s="28">
        <v>1</v>
      </c>
      <c r="F438" s="28"/>
      <c r="G438" s="28">
        <v>1</v>
      </c>
      <c r="H438" s="28">
        <v>1</v>
      </c>
      <c r="I438" s="28">
        <v>1</v>
      </c>
      <c r="J438" s="28"/>
      <c r="K438" s="28">
        <v>1</v>
      </c>
      <c r="L438" s="28">
        <v>1</v>
      </c>
      <c r="M438" s="28">
        <v>1</v>
      </c>
      <c r="N438" s="28"/>
      <c r="O438" s="28">
        <v>1</v>
      </c>
      <c r="P438" s="28">
        <v>1</v>
      </c>
      <c r="Q438" s="28">
        <v>1</v>
      </c>
      <c r="R438" s="28"/>
      <c r="S438" s="28">
        <v>1</v>
      </c>
      <c r="T438" s="28">
        <v>1</v>
      </c>
      <c r="U438" s="28">
        <v>1</v>
      </c>
      <c r="V438" s="28"/>
      <c r="W438" s="28">
        <v>1</v>
      </c>
      <c r="X438" s="28">
        <v>1</v>
      </c>
      <c r="Y438" s="28">
        <v>1</v>
      </c>
      <c r="Z438" s="28"/>
      <c r="AA438" s="28">
        <v>1</v>
      </c>
      <c r="AB438" s="28">
        <v>1</v>
      </c>
      <c r="AC438" s="28">
        <v>1</v>
      </c>
      <c r="AD438" s="28"/>
      <c r="AE438" s="28">
        <v>1</v>
      </c>
      <c r="AF438" s="28">
        <v>1</v>
      </c>
      <c r="AG438" s="28">
        <v>1</v>
      </c>
      <c r="AH438" s="28"/>
      <c r="AI438" s="28">
        <v>1</v>
      </c>
      <c r="AJ438" s="28">
        <v>1</v>
      </c>
      <c r="AK438" s="28">
        <v>1</v>
      </c>
      <c r="AL438" s="28"/>
      <c r="AM438" s="28">
        <v>1</v>
      </c>
      <c r="AN438" s="28">
        <v>1</v>
      </c>
      <c r="AO438" s="28">
        <v>1</v>
      </c>
      <c r="AP438" s="28"/>
      <c r="AQ438" s="28">
        <f t="shared" si="12"/>
        <v>30</v>
      </c>
      <c r="AR438" s="29">
        <f t="shared" si="13"/>
        <v>1</v>
      </c>
    </row>
    <row r="439" spans="1:44" x14ac:dyDescent="0.25">
      <c r="A439" s="12" t="s">
        <v>885</v>
      </c>
      <c r="B439" s="13" t="s">
        <v>886</v>
      </c>
      <c r="C439" s="28">
        <v>1</v>
      </c>
      <c r="D439" s="28">
        <v>1</v>
      </c>
      <c r="E439" s="28">
        <v>1</v>
      </c>
      <c r="F439" s="28"/>
      <c r="G439" s="28">
        <v>1</v>
      </c>
      <c r="H439" s="28">
        <v>1</v>
      </c>
      <c r="I439" s="28">
        <v>1</v>
      </c>
      <c r="J439" s="28"/>
      <c r="K439" s="28">
        <v>1</v>
      </c>
      <c r="L439" s="28">
        <v>1</v>
      </c>
      <c r="M439" s="28">
        <v>1</v>
      </c>
      <c r="N439" s="28"/>
      <c r="O439" s="28">
        <v>1</v>
      </c>
      <c r="P439" s="28">
        <v>1</v>
      </c>
      <c r="Q439" s="28">
        <v>1</v>
      </c>
      <c r="R439" s="28"/>
      <c r="S439" s="28">
        <v>1</v>
      </c>
      <c r="T439" s="28">
        <v>1</v>
      </c>
      <c r="U439" s="28">
        <v>1</v>
      </c>
      <c r="V439" s="28"/>
      <c r="W439" s="28">
        <v>1</v>
      </c>
      <c r="X439" s="28">
        <v>1</v>
      </c>
      <c r="Y439" s="28">
        <v>1</v>
      </c>
      <c r="Z439" s="28"/>
      <c r="AA439" s="28">
        <v>1</v>
      </c>
      <c r="AB439" s="28">
        <v>1</v>
      </c>
      <c r="AC439" s="28">
        <v>1</v>
      </c>
      <c r="AD439" s="28"/>
      <c r="AE439" s="28">
        <v>1</v>
      </c>
      <c r="AF439" s="28">
        <v>1</v>
      </c>
      <c r="AG439" s="28">
        <v>1</v>
      </c>
      <c r="AH439" s="28"/>
      <c r="AI439" s="28">
        <v>1</v>
      </c>
      <c r="AJ439" s="28">
        <v>1</v>
      </c>
      <c r="AK439" s="28">
        <v>1</v>
      </c>
      <c r="AL439" s="28"/>
      <c r="AM439" s="28">
        <v>1</v>
      </c>
      <c r="AN439" s="28">
        <v>1</v>
      </c>
      <c r="AO439" s="28">
        <v>1</v>
      </c>
      <c r="AP439" s="28"/>
      <c r="AQ439" s="28">
        <f t="shared" si="12"/>
        <v>30</v>
      </c>
      <c r="AR439" s="29">
        <f t="shared" si="13"/>
        <v>1</v>
      </c>
    </row>
    <row r="440" spans="1:44" x14ac:dyDescent="0.25">
      <c r="A440" s="12" t="s">
        <v>887</v>
      </c>
      <c r="B440" s="13" t="s">
        <v>888</v>
      </c>
      <c r="C440" s="28">
        <v>1</v>
      </c>
      <c r="D440" s="28">
        <v>1</v>
      </c>
      <c r="E440" s="28">
        <v>1</v>
      </c>
      <c r="F440" s="28"/>
      <c r="G440" s="28">
        <v>1</v>
      </c>
      <c r="H440" s="28">
        <v>1</v>
      </c>
      <c r="I440" s="28">
        <v>1</v>
      </c>
      <c r="J440" s="28"/>
      <c r="K440" s="28">
        <v>1</v>
      </c>
      <c r="L440" s="28">
        <v>1</v>
      </c>
      <c r="M440" s="28">
        <v>1</v>
      </c>
      <c r="N440" s="28"/>
      <c r="O440" s="28">
        <v>1</v>
      </c>
      <c r="P440" s="28">
        <v>1</v>
      </c>
      <c r="Q440" s="28">
        <v>1</v>
      </c>
      <c r="R440" s="28"/>
      <c r="S440" s="28">
        <v>1</v>
      </c>
      <c r="T440" s="28">
        <v>1</v>
      </c>
      <c r="U440" s="28">
        <v>1</v>
      </c>
      <c r="V440" s="28"/>
      <c r="W440" s="28">
        <v>0</v>
      </c>
      <c r="X440" s="28">
        <v>1</v>
      </c>
      <c r="Y440" s="28">
        <v>1</v>
      </c>
      <c r="Z440" s="28"/>
      <c r="AA440" s="28">
        <v>1</v>
      </c>
      <c r="AB440" s="28">
        <v>1</v>
      </c>
      <c r="AC440" s="28">
        <v>1</v>
      </c>
      <c r="AD440" s="28"/>
      <c r="AE440" s="28">
        <v>1</v>
      </c>
      <c r="AF440" s="28">
        <v>1</v>
      </c>
      <c r="AG440" s="28">
        <v>1</v>
      </c>
      <c r="AH440" s="28"/>
      <c r="AI440" s="28">
        <v>1</v>
      </c>
      <c r="AJ440" s="28">
        <v>1</v>
      </c>
      <c r="AK440" s="28">
        <v>1</v>
      </c>
      <c r="AL440" s="28"/>
      <c r="AM440" s="28">
        <v>1</v>
      </c>
      <c r="AN440" s="28">
        <v>1</v>
      </c>
      <c r="AO440" s="28">
        <v>1</v>
      </c>
      <c r="AP440" s="28"/>
      <c r="AQ440" s="28">
        <f t="shared" si="12"/>
        <v>29</v>
      </c>
      <c r="AR440" s="29">
        <f t="shared" si="13"/>
        <v>0.96666666666666667</v>
      </c>
    </row>
    <row r="441" spans="1:44" x14ac:dyDescent="0.25">
      <c r="A441" s="12" t="s">
        <v>889</v>
      </c>
      <c r="B441" s="13" t="s">
        <v>890</v>
      </c>
      <c r="C441" s="28">
        <v>1</v>
      </c>
      <c r="D441" s="28">
        <v>1</v>
      </c>
      <c r="E441" s="28">
        <v>1</v>
      </c>
      <c r="F441" s="28"/>
      <c r="G441" s="28">
        <v>1</v>
      </c>
      <c r="H441" s="28">
        <v>1</v>
      </c>
      <c r="I441" s="28">
        <v>1</v>
      </c>
      <c r="J441" s="28"/>
      <c r="K441" s="28">
        <v>1</v>
      </c>
      <c r="L441" s="28">
        <v>1</v>
      </c>
      <c r="M441" s="28">
        <v>1</v>
      </c>
      <c r="N441" s="28"/>
      <c r="O441" s="28">
        <v>1</v>
      </c>
      <c r="P441" s="28">
        <v>0</v>
      </c>
      <c r="Q441" s="28">
        <v>0</v>
      </c>
      <c r="R441" s="28"/>
      <c r="S441" s="28">
        <v>1</v>
      </c>
      <c r="T441" s="28">
        <v>0</v>
      </c>
      <c r="U441" s="28">
        <v>1</v>
      </c>
      <c r="V441" s="28"/>
      <c r="W441" s="28">
        <v>1</v>
      </c>
      <c r="X441" s="28">
        <v>0</v>
      </c>
      <c r="Y441" s="28">
        <v>0</v>
      </c>
      <c r="Z441" s="28"/>
      <c r="AA441" s="28">
        <v>1</v>
      </c>
      <c r="AB441" s="28">
        <v>1</v>
      </c>
      <c r="AC441" s="28">
        <v>1</v>
      </c>
      <c r="AD441" s="28"/>
      <c r="AE441" s="28">
        <v>1</v>
      </c>
      <c r="AF441" s="28">
        <v>1</v>
      </c>
      <c r="AG441" s="28">
        <v>1</v>
      </c>
      <c r="AH441" s="28"/>
      <c r="AI441" s="28">
        <v>1</v>
      </c>
      <c r="AJ441" s="28">
        <v>1</v>
      </c>
      <c r="AK441" s="28">
        <v>0</v>
      </c>
      <c r="AL441" s="28"/>
      <c r="AM441" s="28">
        <v>1</v>
      </c>
      <c r="AN441" s="28">
        <v>0</v>
      </c>
      <c r="AO441" s="28">
        <v>0</v>
      </c>
      <c r="AP441" s="28"/>
      <c r="AQ441" s="28">
        <f t="shared" si="12"/>
        <v>22</v>
      </c>
      <c r="AR441" s="29">
        <f t="shared" si="13"/>
        <v>0.73333333333333328</v>
      </c>
    </row>
    <row r="442" spans="1:44" x14ac:dyDescent="0.25">
      <c r="A442" s="12" t="s">
        <v>891</v>
      </c>
      <c r="B442" s="13" t="s">
        <v>892</v>
      </c>
      <c r="C442" s="28">
        <v>1</v>
      </c>
      <c r="D442" s="28">
        <v>1</v>
      </c>
      <c r="E442" s="28">
        <v>1</v>
      </c>
      <c r="F442" s="28"/>
      <c r="G442" s="28">
        <v>1</v>
      </c>
      <c r="H442" s="28">
        <v>1</v>
      </c>
      <c r="I442" s="28">
        <v>1</v>
      </c>
      <c r="J442" s="28"/>
      <c r="K442" s="28">
        <v>1</v>
      </c>
      <c r="L442" s="28">
        <v>1</v>
      </c>
      <c r="M442" s="28">
        <v>1</v>
      </c>
      <c r="N442" s="28"/>
      <c r="O442" s="28">
        <v>1</v>
      </c>
      <c r="P442" s="28">
        <v>1</v>
      </c>
      <c r="Q442" s="28">
        <v>1</v>
      </c>
      <c r="R442" s="28"/>
      <c r="S442" s="28">
        <v>1</v>
      </c>
      <c r="T442" s="28">
        <v>1</v>
      </c>
      <c r="U442" s="28">
        <v>1</v>
      </c>
      <c r="V442" s="28"/>
      <c r="W442" s="28">
        <v>1</v>
      </c>
      <c r="X442" s="28">
        <v>1</v>
      </c>
      <c r="Y442" s="28">
        <v>1</v>
      </c>
      <c r="Z442" s="28"/>
      <c r="AA442" s="28">
        <v>1</v>
      </c>
      <c r="AB442" s="28">
        <v>1</v>
      </c>
      <c r="AC442" s="28">
        <v>1</v>
      </c>
      <c r="AD442" s="28"/>
      <c r="AE442" s="28">
        <v>1</v>
      </c>
      <c r="AF442" s="28">
        <v>1</v>
      </c>
      <c r="AG442" s="28">
        <v>1</v>
      </c>
      <c r="AH442" s="28"/>
      <c r="AI442" s="28">
        <v>1</v>
      </c>
      <c r="AJ442" s="28">
        <v>1</v>
      </c>
      <c r="AK442" s="28">
        <v>1</v>
      </c>
      <c r="AL442" s="28"/>
      <c r="AM442" s="28">
        <v>1</v>
      </c>
      <c r="AN442" s="28">
        <v>1</v>
      </c>
      <c r="AO442" s="28">
        <v>1</v>
      </c>
      <c r="AP442" s="28"/>
      <c r="AQ442" s="28">
        <f t="shared" si="12"/>
        <v>30</v>
      </c>
      <c r="AR442" s="29">
        <f t="shared" si="13"/>
        <v>1</v>
      </c>
    </row>
    <row r="443" spans="1:44" x14ac:dyDescent="0.25">
      <c r="A443" s="12" t="s">
        <v>893</v>
      </c>
      <c r="B443" s="13" t="s">
        <v>894</v>
      </c>
      <c r="C443" s="28">
        <v>1</v>
      </c>
      <c r="D443" s="28">
        <v>1</v>
      </c>
      <c r="E443" s="28">
        <v>1</v>
      </c>
      <c r="F443" s="28"/>
      <c r="G443" s="28">
        <v>1</v>
      </c>
      <c r="H443" s="28">
        <v>0</v>
      </c>
      <c r="I443" s="28">
        <v>1</v>
      </c>
      <c r="J443" s="28"/>
      <c r="K443" s="28">
        <v>1</v>
      </c>
      <c r="L443" s="28">
        <v>0</v>
      </c>
      <c r="M443" s="28">
        <v>1</v>
      </c>
      <c r="N443" s="28"/>
      <c r="O443" s="28">
        <v>1</v>
      </c>
      <c r="P443" s="28">
        <v>1</v>
      </c>
      <c r="Q443" s="28">
        <v>1</v>
      </c>
      <c r="R443" s="28"/>
      <c r="S443" s="28">
        <v>1</v>
      </c>
      <c r="T443" s="28">
        <v>1</v>
      </c>
      <c r="U443" s="28">
        <v>1</v>
      </c>
      <c r="V443" s="28"/>
      <c r="W443" s="28">
        <v>1</v>
      </c>
      <c r="X443" s="28">
        <v>0</v>
      </c>
      <c r="Y443" s="28">
        <v>1</v>
      </c>
      <c r="Z443" s="28"/>
      <c r="AA443" s="28">
        <v>1</v>
      </c>
      <c r="AB443" s="28">
        <v>1</v>
      </c>
      <c r="AC443" s="28">
        <v>1</v>
      </c>
      <c r="AD443" s="28"/>
      <c r="AE443" s="28">
        <v>1</v>
      </c>
      <c r="AF443" s="28">
        <v>1</v>
      </c>
      <c r="AG443" s="28">
        <v>1</v>
      </c>
      <c r="AH443" s="28"/>
      <c r="AI443" s="28">
        <v>0</v>
      </c>
      <c r="AJ443" s="28">
        <v>0</v>
      </c>
      <c r="AK443" s="28">
        <v>1</v>
      </c>
      <c r="AL443" s="28"/>
      <c r="AM443" s="28">
        <v>1</v>
      </c>
      <c r="AN443" s="28">
        <v>0</v>
      </c>
      <c r="AO443" s="28">
        <v>1</v>
      </c>
      <c r="AP443" s="28"/>
      <c r="AQ443" s="28">
        <f t="shared" si="12"/>
        <v>24</v>
      </c>
      <c r="AR443" s="29">
        <f t="shared" si="13"/>
        <v>0.8</v>
      </c>
    </row>
    <row r="444" spans="1:44" x14ac:dyDescent="0.25">
      <c r="A444" s="12" t="s">
        <v>895</v>
      </c>
      <c r="B444" s="13" t="s">
        <v>896</v>
      </c>
      <c r="C444" s="28">
        <v>1</v>
      </c>
      <c r="D444" s="28">
        <v>1</v>
      </c>
      <c r="E444" s="28">
        <v>1</v>
      </c>
      <c r="F444" s="28"/>
      <c r="G444" s="28">
        <v>1</v>
      </c>
      <c r="H444" s="28">
        <v>1</v>
      </c>
      <c r="I444" s="28">
        <v>1</v>
      </c>
      <c r="J444" s="28"/>
      <c r="K444" s="28">
        <v>1</v>
      </c>
      <c r="L444" s="28">
        <v>1</v>
      </c>
      <c r="M444" s="28">
        <v>1</v>
      </c>
      <c r="N444" s="28"/>
      <c r="O444" s="28">
        <v>0</v>
      </c>
      <c r="P444" s="28">
        <v>1</v>
      </c>
      <c r="Q444" s="28">
        <v>1</v>
      </c>
      <c r="R444" s="28"/>
      <c r="S444" s="28">
        <v>1</v>
      </c>
      <c r="T444" s="28">
        <v>1</v>
      </c>
      <c r="U444" s="28">
        <v>1</v>
      </c>
      <c r="V444" s="28"/>
      <c r="W444" s="28">
        <v>1</v>
      </c>
      <c r="X444" s="28">
        <v>1</v>
      </c>
      <c r="Y444" s="28">
        <v>1</v>
      </c>
      <c r="Z444" s="28"/>
      <c r="AA444" s="28">
        <v>1</v>
      </c>
      <c r="AB444" s="28">
        <v>1</v>
      </c>
      <c r="AC444" s="28">
        <v>1</v>
      </c>
      <c r="AD444" s="28"/>
      <c r="AE444" s="28">
        <v>1</v>
      </c>
      <c r="AF444" s="28">
        <v>1</v>
      </c>
      <c r="AG444" s="28">
        <v>1</v>
      </c>
      <c r="AH444" s="28"/>
      <c r="AI444" s="28">
        <v>1</v>
      </c>
      <c r="AJ444" s="28">
        <v>1</v>
      </c>
      <c r="AK444" s="28">
        <v>1</v>
      </c>
      <c r="AL444" s="28"/>
      <c r="AM444" s="28">
        <v>1</v>
      </c>
      <c r="AN444" s="28">
        <v>1</v>
      </c>
      <c r="AO444" s="28">
        <v>1</v>
      </c>
      <c r="AP444" s="28"/>
      <c r="AQ444" s="28">
        <f t="shared" si="12"/>
        <v>29</v>
      </c>
      <c r="AR444" s="29">
        <f t="shared" si="13"/>
        <v>0.96666666666666667</v>
      </c>
    </row>
    <row r="445" spans="1:44" x14ac:dyDescent="0.25">
      <c r="A445" s="12" t="s">
        <v>897</v>
      </c>
      <c r="B445" s="13" t="s">
        <v>898</v>
      </c>
      <c r="C445" s="28">
        <v>1</v>
      </c>
      <c r="D445" s="28">
        <v>1</v>
      </c>
      <c r="E445" s="28">
        <v>1</v>
      </c>
      <c r="F445" s="28"/>
      <c r="G445" s="28">
        <v>1</v>
      </c>
      <c r="H445" s="28">
        <v>1</v>
      </c>
      <c r="I445" s="28">
        <v>1</v>
      </c>
      <c r="J445" s="28"/>
      <c r="K445" s="28">
        <v>1</v>
      </c>
      <c r="L445" s="28">
        <v>1</v>
      </c>
      <c r="M445" s="28">
        <v>1</v>
      </c>
      <c r="N445" s="28"/>
      <c r="O445" s="28">
        <v>1</v>
      </c>
      <c r="P445" s="28">
        <v>1</v>
      </c>
      <c r="Q445" s="28">
        <v>1</v>
      </c>
      <c r="R445" s="28"/>
      <c r="S445" s="28">
        <v>1</v>
      </c>
      <c r="T445" s="28">
        <v>1</v>
      </c>
      <c r="U445" s="28">
        <v>1</v>
      </c>
      <c r="V445" s="28"/>
      <c r="W445" s="28">
        <v>1</v>
      </c>
      <c r="X445" s="28">
        <v>1</v>
      </c>
      <c r="Y445" s="28">
        <v>1</v>
      </c>
      <c r="Z445" s="28"/>
      <c r="AA445" s="28">
        <v>1</v>
      </c>
      <c r="AB445" s="28">
        <v>1</v>
      </c>
      <c r="AC445" s="28">
        <v>1</v>
      </c>
      <c r="AD445" s="28"/>
      <c r="AE445" s="28">
        <v>1</v>
      </c>
      <c r="AF445" s="28">
        <v>1</v>
      </c>
      <c r="AG445" s="28">
        <v>1</v>
      </c>
      <c r="AH445" s="28"/>
      <c r="AI445" s="28">
        <v>1</v>
      </c>
      <c r="AJ445" s="28">
        <v>1</v>
      </c>
      <c r="AK445" s="28">
        <v>1</v>
      </c>
      <c r="AL445" s="28"/>
      <c r="AM445" s="28">
        <v>1</v>
      </c>
      <c r="AN445" s="28">
        <v>1</v>
      </c>
      <c r="AO445" s="28">
        <v>1</v>
      </c>
      <c r="AP445" s="28"/>
      <c r="AQ445" s="28">
        <f t="shared" si="12"/>
        <v>30</v>
      </c>
      <c r="AR445" s="29">
        <f t="shared" si="13"/>
        <v>1</v>
      </c>
    </row>
    <row r="446" spans="1:44" x14ac:dyDescent="0.25">
      <c r="A446" s="12" t="s">
        <v>899</v>
      </c>
      <c r="B446" s="13" t="s">
        <v>900</v>
      </c>
      <c r="C446" s="28">
        <v>1</v>
      </c>
      <c r="D446" s="28">
        <v>1</v>
      </c>
      <c r="E446" s="28">
        <v>1</v>
      </c>
      <c r="F446" s="28"/>
      <c r="G446" s="28">
        <v>1</v>
      </c>
      <c r="H446" s="28">
        <v>1</v>
      </c>
      <c r="I446" s="28">
        <v>1</v>
      </c>
      <c r="J446" s="28"/>
      <c r="K446" s="28">
        <v>1</v>
      </c>
      <c r="L446" s="28">
        <v>1</v>
      </c>
      <c r="M446" s="28">
        <v>1</v>
      </c>
      <c r="N446" s="28"/>
      <c r="O446" s="28">
        <v>1</v>
      </c>
      <c r="P446" s="28">
        <v>1</v>
      </c>
      <c r="Q446" s="28">
        <v>1</v>
      </c>
      <c r="R446" s="28"/>
      <c r="S446" s="28">
        <v>1</v>
      </c>
      <c r="T446" s="28">
        <v>1</v>
      </c>
      <c r="U446" s="28">
        <v>1</v>
      </c>
      <c r="V446" s="28"/>
      <c r="W446" s="28">
        <v>1</v>
      </c>
      <c r="X446" s="28">
        <v>1</v>
      </c>
      <c r="Y446" s="28">
        <v>1</v>
      </c>
      <c r="Z446" s="28"/>
      <c r="AA446" s="28">
        <v>1</v>
      </c>
      <c r="AB446" s="28">
        <v>1</v>
      </c>
      <c r="AC446" s="28">
        <v>1</v>
      </c>
      <c r="AD446" s="28"/>
      <c r="AE446" s="28">
        <v>1</v>
      </c>
      <c r="AF446" s="28">
        <v>1</v>
      </c>
      <c r="AG446" s="28">
        <v>1</v>
      </c>
      <c r="AH446" s="28"/>
      <c r="AI446" s="28">
        <v>1</v>
      </c>
      <c r="AJ446" s="28">
        <v>1</v>
      </c>
      <c r="AK446" s="28">
        <v>1</v>
      </c>
      <c r="AL446" s="28"/>
      <c r="AM446" s="28">
        <v>1</v>
      </c>
      <c r="AN446" s="28">
        <v>1</v>
      </c>
      <c r="AO446" s="28">
        <v>1</v>
      </c>
      <c r="AP446" s="28"/>
      <c r="AQ446" s="28">
        <f t="shared" si="12"/>
        <v>30</v>
      </c>
      <c r="AR446" s="29">
        <f t="shared" si="13"/>
        <v>1</v>
      </c>
    </row>
    <row r="447" spans="1:44" x14ac:dyDescent="0.25">
      <c r="A447" s="12" t="s">
        <v>901</v>
      </c>
      <c r="B447" s="13" t="s">
        <v>902</v>
      </c>
      <c r="C447" s="28">
        <v>1</v>
      </c>
      <c r="D447" s="28">
        <v>1</v>
      </c>
      <c r="E447" s="28">
        <v>1</v>
      </c>
      <c r="F447" s="28"/>
      <c r="G447" s="28">
        <v>1</v>
      </c>
      <c r="H447" s="28">
        <v>1</v>
      </c>
      <c r="I447" s="28">
        <v>1</v>
      </c>
      <c r="J447" s="28"/>
      <c r="K447" s="28">
        <v>1</v>
      </c>
      <c r="L447" s="28">
        <v>1</v>
      </c>
      <c r="M447" s="28">
        <v>1</v>
      </c>
      <c r="N447" s="28"/>
      <c r="O447" s="28">
        <v>1</v>
      </c>
      <c r="P447" s="28">
        <v>1</v>
      </c>
      <c r="Q447" s="28">
        <v>1</v>
      </c>
      <c r="R447" s="28"/>
      <c r="S447" s="28">
        <v>1</v>
      </c>
      <c r="T447" s="28">
        <v>1</v>
      </c>
      <c r="U447" s="28">
        <v>1</v>
      </c>
      <c r="V447" s="28"/>
      <c r="W447" s="28">
        <v>1</v>
      </c>
      <c r="X447" s="28">
        <v>1</v>
      </c>
      <c r="Y447" s="28">
        <v>1</v>
      </c>
      <c r="Z447" s="28"/>
      <c r="AA447" s="28">
        <v>1</v>
      </c>
      <c r="AB447" s="28">
        <v>1</v>
      </c>
      <c r="AC447" s="28">
        <v>1</v>
      </c>
      <c r="AD447" s="28"/>
      <c r="AE447" s="28">
        <v>1</v>
      </c>
      <c r="AF447" s="28">
        <v>1</v>
      </c>
      <c r="AG447" s="28">
        <v>1</v>
      </c>
      <c r="AH447" s="28"/>
      <c r="AI447" s="28">
        <v>1</v>
      </c>
      <c r="AJ447" s="28">
        <v>1</v>
      </c>
      <c r="AK447" s="28">
        <v>1</v>
      </c>
      <c r="AL447" s="28"/>
      <c r="AM447" s="28">
        <v>1</v>
      </c>
      <c r="AN447" s="28">
        <v>1</v>
      </c>
      <c r="AO447" s="28">
        <v>1</v>
      </c>
      <c r="AP447" s="28"/>
      <c r="AQ447" s="28">
        <f t="shared" si="12"/>
        <v>30</v>
      </c>
      <c r="AR447" s="29">
        <f t="shared" si="13"/>
        <v>1</v>
      </c>
    </row>
    <row r="448" spans="1:44" x14ac:dyDescent="0.25">
      <c r="A448" s="12" t="s">
        <v>903</v>
      </c>
      <c r="B448" s="13" t="s">
        <v>904</v>
      </c>
      <c r="C448" s="28">
        <v>1</v>
      </c>
      <c r="D448" s="28">
        <v>1</v>
      </c>
      <c r="E448" s="28">
        <v>1</v>
      </c>
      <c r="F448" s="28"/>
      <c r="G448" s="28">
        <v>1</v>
      </c>
      <c r="H448" s="28">
        <v>1</v>
      </c>
      <c r="I448" s="28">
        <v>1</v>
      </c>
      <c r="J448" s="28"/>
      <c r="K448" s="28">
        <v>1</v>
      </c>
      <c r="L448" s="28">
        <v>1</v>
      </c>
      <c r="M448" s="28">
        <v>1</v>
      </c>
      <c r="N448" s="28"/>
      <c r="O448" s="28">
        <v>1</v>
      </c>
      <c r="P448" s="28">
        <v>1</v>
      </c>
      <c r="Q448" s="28">
        <v>1</v>
      </c>
      <c r="R448" s="28"/>
      <c r="S448" s="28">
        <v>1</v>
      </c>
      <c r="T448" s="28">
        <v>1</v>
      </c>
      <c r="U448" s="28">
        <v>1</v>
      </c>
      <c r="V448" s="28"/>
      <c r="W448" s="28">
        <v>1</v>
      </c>
      <c r="X448" s="28">
        <v>1</v>
      </c>
      <c r="Y448" s="28">
        <v>0</v>
      </c>
      <c r="Z448" s="28"/>
      <c r="AA448" s="28">
        <v>1</v>
      </c>
      <c r="AB448" s="28">
        <v>1</v>
      </c>
      <c r="AC448" s="28">
        <v>1</v>
      </c>
      <c r="AD448" s="28"/>
      <c r="AE448" s="28">
        <v>1</v>
      </c>
      <c r="AF448" s="28">
        <v>1</v>
      </c>
      <c r="AG448" s="28">
        <v>1</v>
      </c>
      <c r="AH448" s="28"/>
      <c r="AI448" s="28">
        <v>1</v>
      </c>
      <c r="AJ448" s="28">
        <v>1</v>
      </c>
      <c r="AK448" s="28">
        <v>0</v>
      </c>
      <c r="AL448" s="28"/>
      <c r="AM448" s="28">
        <v>1</v>
      </c>
      <c r="AN448" s="28">
        <v>1</v>
      </c>
      <c r="AO448" s="28">
        <v>1</v>
      </c>
      <c r="AP448" s="28"/>
      <c r="AQ448" s="28">
        <f t="shared" si="12"/>
        <v>28</v>
      </c>
      <c r="AR448" s="29">
        <f t="shared" si="13"/>
        <v>0.93333333333333335</v>
      </c>
    </row>
    <row r="449" spans="1:44" x14ac:dyDescent="0.25">
      <c r="A449" s="12" t="s">
        <v>905</v>
      </c>
      <c r="B449" s="13" t="s">
        <v>906</v>
      </c>
      <c r="C449" s="28">
        <v>1</v>
      </c>
      <c r="D449" s="28">
        <v>1</v>
      </c>
      <c r="E449" s="28">
        <v>1</v>
      </c>
      <c r="F449" s="28"/>
      <c r="G449" s="28">
        <v>1</v>
      </c>
      <c r="H449" s="28">
        <v>1</v>
      </c>
      <c r="I449" s="28">
        <v>1</v>
      </c>
      <c r="J449" s="28"/>
      <c r="K449" s="28">
        <v>1</v>
      </c>
      <c r="L449" s="28">
        <v>1</v>
      </c>
      <c r="M449" s="28">
        <v>1</v>
      </c>
      <c r="N449" s="28"/>
      <c r="O449" s="28">
        <v>1</v>
      </c>
      <c r="P449" s="28">
        <v>1</v>
      </c>
      <c r="Q449" s="28">
        <v>1</v>
      </c>
      <c r="R449" s="28"/>
      <c r="S449" s="28">
        <v>1</v>
      </c>
      <c r="T449" s="28">
        <v>1</v>
      </c>
      <c r="U449" s="28">
        <v>1</v>
      </c>
      <c r="V449" s="28"/>
      <c r="W449" s="28">
        <v>1</v>
      </c>
      <c r="X449" s="28">
        <v>1</v>
      </c>
      <c r="Y449" s="28">
        <v>1</v>
      </c>
      <c r="Z449" s="28"/>
      <c r="AA449" s="28">
        <v>1</v>
      </c>
      <c r="AB449" s="28">
        <v>1</v>
      </c>
      <c r="AC449" s="28">
        <v>1</v>
      </c>
      <c r="AD449" s="28"/>
      <c r="AE449" s="28">
        <v>1</v>
      </c>
      <c r="AF449" s="28">
        <v>1</v>
      </c>
      <c r="AG449" s="28">
        <v>1</v>
      </c>
      <c r="AH449" s="28"/>
      <c r="AI449" s="28">
        <v>1</v>
      </c>
      <c r="AJ449" s="28">
        <v>1</v>
      </c>
      <c r="AK449" s="28">
        <v>1</v>
      </c>
      <c r="AL449" s="28"/>
      <c r="AM449" s="28">
        <v>1</v>
      </c>
      <c r="AN449" s="28">
        <v>1</v>
      </c>
      <c r="AO449" s="28">
        <v>1</v>
      </c>
      <c r="AP449" s="28"/>
      <c r="AQ449" s="28">
        <f t="shared" si="12"/>
        <v>30</v>
      </c>
      <c r="AR449" s="29">
        <f t="shared" si="13"/>
        <v>1</v>
      </c>
    </row>
    <row r="450" spans="1:44" x14ac:dyDescent="0.25">
      <c r="A450" s="12" t="s">
        <v>907</v>
      </c>
      <c r="B450" s="13" t="s">
        <v>908</v>
      </c>
      <c r="C450" s="28">
        <v>1</v>
      </c>
      <c r="D450" s="28">
        <v>1</v>
      </c>
      <c r="E450" s="28">
        <v>1</v>
      </c>
      <c r="F450" s="28"/>
      <c r="G450" s="28">
        <v>1</v>
      </c>
      <c r="H450" s="28">
        <v>1</v>
      </c>
      <c r="I450" s="28">
        <v>1</v>
      </c>
      <c r="J450" s="28"/>
      <c r="K450" s="28">
        <v>1</v>
      </c>
      <c r="L450" s="28">
        <v>1</v>
      </c>
      <c r="M450" s="28">
        <v>1</v>
      </c>
      <c r="N450" s="28"/>
      <c r="O450" s="28">
        <v>1</v>
      </c>
      <c r="P450" s="28">
        <v>1</v>
      </c>
      <c r="Q450" s="28">
        <v>1</v>
      </c>
      <c r="R450" s="28"/>
      <c r="S450" s="28">
        <v>1</v>
      </c>
      <c r="T450" s="28">
        <v>1</v>
      </c>
      <c r="U450" s="28">
        <v>1</v>
      </c>
      <c r="V450" s="28"/>
      <c r="W450" s="28">
        <v>1</v>
      </c>
      <c r="X450" s="28">
        <v>1</v>
      </c>
      <c r="Y450" s="28">
        <v>1</v>
      </c>
      <c r="Z450" s="28"/>
      <c r="AA450" s="28">
        <v>1</v>
      </c>
      <c r="AB450" s="28">
        <v>1</v>
      </c>
      <c r="AC450" s="28">
        <v>1</v>
      </c>
      <c r="AD450" s="28"/>
      <c r="AE450" s="28">
        <v>1</v>
      </c>
      <c r="AF450" s="28">
        <v>1</v>
      </c>
      <c r="AG450" s="28">
        <v>1</v>
      </c>
      <c r="AH450" s="28"/>
      <c r="AI450" s="28">
        <v>1</v>
      </c>
      <c r="AJ450" s="28">
        <v>1</v>
      </c>
      <c r="AK450" s="28">
        <v>1</v>
      </c>
      <c r="AL450" s="28"/>
      <c r="AM450" s="28">
        <v>1</v>
      </c>
      <c r="AN450" s="28">
        <v>1</v>
      </c>
      <c r="AO450" s="28">
        <v>1</v>
      </c>
      <c r="AP450" s="28"/>
      <c r="AQ450" s="28">
        <f t="shared" si="12"/>
        <v>30</v>
      </c>
      <c r="AR450" s="29">
        <f t="shared" si="13"/>
        <v>1</v>
      </c>
    </row>
    <row r="451" spans="1:44" x14ac:dyDescent="0.25">
      <c r="A451" s="12" t="s">
        <v>909</v>
      </c>
      <c r="B451" s="13" t="s">
        <v>910</v>
      </c>
      <c r="C451" s="28">
        <v>1</v>
      </c>
      <c r="D451" s="28">
        <v>1</v>
      </c>
      <c r="E451" s="28">
        <v>1</v>
      </c>
      <c r="F451" s="28"/>
      <c r="G451" s="28">
        <v>1</v>
      </c>
      <c r="H451" s="28">
        <v>1</v>
      </c>
      <c r="I451" s="28">
        <v>1</v>
      </c>
      <c r="J451" s="28"/>
      <c r="K451" s="28">
        <v>1</v>
      </c>
      <c r="L451" s="28">
        <v>1</v>
      </c>
      <c r="M451" s="28">
        <v>1</v>
      </c>
      <c r="N451" s="28"/>
      <c r="O451" s="28">
        <v>1</v>
      </c>
      <c r="P451" s="28">
        <v>1</v>
      </c>
      <c r="Q451" s="28">
        <v>1</v>
      </c>
      <c r="R451" s="28"/>
      <c r="S451" s="28">
        <v>1</v>
      </c>
      <c r="T451" s="28">
        <v>1</v>
      </c>
      <c r="U451" s="28">
        <v>1</v>
      </c>
      <c r="V451" s="28"/>
      <c r="W451" s="28">
        <v>1</v>
      </c>
      <c r="X451" s="28">
        <v>1</v>
      </c>
      <c r="Y451" s="28">
        <v>1</v>
      </c>
      <c r="Z451" s="28"/>
      <c r="AA451" s="28">
        <v>1</v>
      </c>
      <c r="AB451" s="28">
        <v>1</v>
      </c>
      <c r="AC451" s="28">
        <v>1</v>
      </c>
      <c r="AD451" s="28"/>
      <c r="AE451" s="28">
        <v>1</v>
      </c>
      <c r="AF451" s="28">
        <v>1</v>
      </c>
      <c r="AG451" s="28">
        <v>1</v>
      </c>
      <c r="AH451" s="28"/>
      <c r="AI451" s="28">
        <v>1</v>
      </c>
      <c r="AJ451" s="28">
        <v>1</v>
      </c>
      <c r="AK451" s="28">
        <v>1</v>
      </c>
      <c r="AL451" s="28"/>
      <c r="AM451" s="28">
        <v>1</v>
      </c>
      <c r="AN451" s="28">
        <v>1</v>
      </c>
      <c r="AO451" s="28">
        <v>1</v>
      </c>
      <c r="AP451" s="28"/>
      <c r="AQ451" s="28">
        <f t="shared" si="12"/>
        <v>30</v>
      </c>
      <c r="AR451" s="29">
        <f t="shared" si="13"/>
        <v>1</v>
      </c>
    </row>
    <row r="452" spans="1:44" x14ac:dyDescent="0.25">
      <c r="A452" s="12" t="s">
        <v>911</v>
      </c>
      <c r="B452" s="13" t="s">
        <v>912</v>
      </c>
      <c r="C452" s="28">
        <v>1</v>
      </c>
      <c r="D452" s="28">
        <v>1</v>
      </c>
      <c r="E452" s="28">
        <v>1</v>
      </c>
      <c r="F452" s="28"/>
      <c r="G452" s="28">
        <v>1</v>
      </c>
      <c r="H452" s="28">
        <v>1</v>
      </c>
      <c r="I452" s="28">
        <v>1</v>
      </c>
      <c r="J452" s="28"/>
      <c r="K452" s="28">
        <v>1</v>
      </c>
      <c r="L452" s="28">
        <v>1</v>
      </c>
      <c r="M452" s="28">
        <v>1</v>
      </c>
      <c r="N452" s="28"/>
      <c r="O452" s="28">
        <v>1</v>
      </c>
      <c r="P452" s="28">
        <v>1</v>
      </c>
      <c r="Q452" s="28">
        <v>1</v>
      </c>
      <c r="R452" s="28"/>
      <c r="S452" s="28">
        <v>1</v>
      </c>
      <c r="T452" s="28">
        <v>1</v>
      </c>
      <c r="U452" s="28">
        <v>1</v>
      </c>
      <c r="V452" s="28"/>
      <c r="W452" s="28">
        <v>1</v>
      </c>
      <c r="X452" s="28">
        <v>1</v>
      </c>
      <c r="Y452" s="28">
        <v>1</v>
      </c>
      <c r="Z452" s="28"/>
      <c r="AA452" s="28">
        <v>1</v>
      </c>
      <c r="AB452" s="28">
        <v>1</v>
      </c>
      <c r="AC452" s="28">
        <v>1</v>
      </c>
      <c r="AD452" s="28"/>
      <c r="AE452" s="28">
        <v>1</v>
      </c>
      <c r="AF452" s="28">
        <v>1</v>
      </c>
      <c r="AG452" s="28">
        <v>1</v>
      </c>
      <c r="AH452" s="28"/>
      <c r="AI452" s="28">
        <v>1</v>
      </c>
      <c r="AJ452" s="28">
        <v>1</v>
      </c>
      <c r="AK452" s="28">
        <v>1</v>
      </c>
      <c r="AL452" s="28"/>
      <c r="AM452" s="28">
        <v>1</v>
      </c>
      <c r="AN452" s="28">
        <v>1</v>
      </c>
      <c r="AO452" s="28">
        <v>1</v>
      </c>
      <c r="AP452" s="28"/>
      <c r="AQ452" s="28">
        <f t="shared" si="12"/>
        <v>30</v>
      </c>
      <c r="AR452" s="29">
        <f t="shared" si="13"/>
        <v>1</v>
      </c>
    </row>
    <row r="453" spans="1:44" x14ac:dyDescent="0.25">
      <c r="A453" s="12" t="s">
        <v>913</v>
      </c>
      <c r="B453" s="13" t="s">
        <v>914</v>
      </c>
      <c r="C453" s="28">
        <v>1</v>
      </c>
      <c r="D453" s="28">
        <v>1</v>
      </c>
      <c r="E453" s="28">
        <v>1</v>
      </c>
      <c r="F453" s="28"/>
      <c r="G453" s="28">
        <v>1</v>
      </c>
      <c r="H453" s="28">
        <v>1</v>
      </c>
      <c r="I453" s="28">
        <v>1</v>
      </c>
      <c r="J453" s="28"/>
      <c r="K453" s="28">
        <v>1</v>
      </c>
      <c r="L453" s="28">
        <v>1</v>
      </c>
      <c r="M453" s="28">
        <v>1</v>
      </c>
      <c r="N453" s="28"/>
      <c r="O453" s="28">
        <v>1</v>
      </c>
      <c r="P453" s="28">
        <v>1</v>
      </c>
      <c r="Q453" s="28">
        <v>1</v>
      </c>
      <c r="R453" s="28"/>
      <c r="S453" s="28">
        <v>1</v>
      </c>
      <c r="T453" s="28">
        <v>1</v>
      </c>
      <c r="U453" s="28">
        <v>1</v>
      </c>
      <c r="V453" s="28"/>
      <c r="W453" s="28">
        <v>1</v>
      </c>
      <c r="X453" s="28">
        <v>1</v>
      </c>
      <c r="Y453" s="28">
        <v>1</v>
      </c>
      <c r="Z453" s="28"/>
      <c r="AA453" s="28">
        <v>1</v>
      </c>
      <c r="AB453" s="28">
        <v>1</v>
      </c>
      <c r="AC453" s="28">
        <v>1</v>
      </c>
      <c r="AD453" s="28"/>
      <c r="AE453" s="28">
        <v>1</v>
      </c>
      <c r="AF453" s="28">
        <v>1</v>
      </c>
      <c r="AG453" s="28">
        <v>1</v>
      </c>
      <c r="AH453" s="28"/>
      <c r="AI453" s="28">
        <v>1</v>
      </c>
      <c r="AJ453" s="28">
        <v>1</v>
      </c>
      <c r="AK453" s="28">
        <v>1</v>
      </c>
      <c r="AL453" s="28"/>
      <c r="AM453" s="28">
        <v>1</v>
      </c>
      <c r="AN453" s="28">
        <v>1</v>
      </c>
      <c r="AO453" s="28">
        <v>1</v>
      </c>
      <c r="AP453" s="28"/>
      <c r="AQ453" s="28">
        <f t="shared" ref="AQ453:AQ516" si="14">SUM(C453:AP453)</f>
        <v>30</v>
      </c>
      <c r="AR453" s="29">
        <f t="shared" ref="AR453:AR516" si="15">AQ453/30</f>
        <v>1</v>
      </c>
    </row>
    <row r="454" spans="1:44" x14ac:dyDescent="0.25">
      <c r="A454" s="12" t="s">
        <v>915</v>
      </c>
      <c r="B454" s="13" t="s">
        <v>916</v>
      </c>
      <c r="C454" s="28">
        <v>1</v>
      </c>
      <c r="D454" s="28">
        <v>1</v>
      </c>
      <c r="E454" s="28">
        <v>1</v>
      </c>
      <c r="F454" s="28"/>
      <c r="G454" s="28">
        <v>1</v>
      </c>
      <c r="H454" s="28">
        <v>1</v>
      </c>
      <c r="I454" s="28">
        <v>1</v>
      </c>
      <c r="J454" s="28"/>
      <c r="K454" s="28">
        <v>1</v>
      </c>
      <c r="L454" s="28">
        <v>1</v>
      </c>
      <c r="M454" s="28">
        <v>1</v>
      </c>
      <c r="N454" s="28"/>
      <c r="O454" s="28">
        <v>1</v>
      </c>
      <c r="P454" s="28">
        <v>1</v>
      </c>
      <c r="Q454" s="28">
        <v>1</v>
      </c>
      <c r="R454" s="28"/>
      <c r="S454" s="28">
        <v>1</v>
      </c>
      <c r="T454" s="28">
        <v>1</v>
      </c>
      <c r="U454" s="28">
        <v>1</v>
      </c>
      <c r="V454" s="28"/>
      <c r="W454" s="28">
        <v>1</v>
      </c>
      <c r="X454" s="28">
        <v>1</v>
      </c>
      <c r="Y454" s="28">
        <v>1</v>
      </c>
      <c r="Z454" s="28"/>
      <c r="AA454" s="28">
        <v>1</v>
      </c>
      <c r="AB454" s="28">
        <v>1</v>
      </c>
      <c r="AC454" s="28">
        <v>1</v>
      </c>
      <c r="AD454" s="28"/>
      <c r="AE454" s="28">
        <v>1</v>
      </c>
      <c r="AF454" s="28">
        <v>1</v>
      </c>
      <c r="AG454" s="28">
        <v>1</v>
      </c>
      <c r="AH454" s="28"/>
      <c r="AI454" s="28">
        <v>1</v>
      </c>
      <c r="AJ454" s="28">
        <v>1</v>
      </c>
      <c r="AK454" s="28">
        <v>1</v>
      </c>
      <c r="AL454" s="28"/>
      <c r="AM454" s="28">
        <v>1</v>
      </c>
      <c r="AN454" s="28">
        <v>1</v>
      </c>
      <c r="AO454" s="28">
        <v>1</v>
      </c>
      <c r="AP454" s="28"/>
      <c r="AQ454" s="28">
        <f t="shared" si="14"/>
        <v>30</v>
      </c>
      <c r="AR454" s="29">
        <f t="shared" si="15"/>
        <v>1</v>
      </c>
    </row>
    <row r="455" spans="1:44" x14ac:dyDescent="0.25">
      <c r="A455" s="12" t="s">
        <v>917</v>
      </c>
      <c r="B455" s="13" t="s">
        <v>918</v>
      </c>
      <c r="C455" s="28">
        <v>1</v>
      </c>
      <c r="D455" s="28">
        <v>1</v>
      </c>
      <c r="E455" s="28">
        <v>1</v>
      </c>
      <c r="F455" s="28"/>
      <c r="G455" s="28">
        <v>1</v>
      </c>
      <c r="H455" s="28">
        <v>1</v>
      </c>
      <c r="I455" s="28">
        <v>1</v>
      </c>
      <c r="J455" s="28"/>
      <c r="K455" s="28">
        <v>1</v>
      </c>
      <c r="L455" s="28">
        <v>1</v>
      </c>
      <c r="M455" s="28">
        <v>1</v>
      </c>
      <c r="N455" s="28"/>
      <c r="O455" s="28">
        <v>1</v>
      </c>
      <c r="P455" s="28">
        <v>1</v>
      </c>
      <c r="Q455" s="28">
        <v>1</v>
      </c>
      <c r="R455" s="28"/>
      <c r="S455" s="28">
        <v>1</v>
      </c>
      <c r="T455" s="28">
        <v>1</v>
      </c>
      <c r="U455" s="28">
        <v>1</v>
      </c>
      <c r="V455" s="28"/>
      <c r="W455" s="28">
        <v>1</v>
      </c>
      <c r="X455" s="28">
        <v>1</v>
      </c>
      <c r="Y455" s="28">
        <v>1</v>
      </c>
      <c r="Z455" s="28"/>
      <c r="AA455" s="28">
        <v>1</v>
      </c>
      <c r="AB455" s="28">
        <v>1</v>
      </c>
      <c r="AC455" s="28">
        <v>1</v>
      </c>
      <c r="AD455" s="28"/>
      <c r="AE455" s="28">
        <v>1</v>
      </c>
      <c r="AF455" s="28">
        <v>1</v>
      </c>
      <c r="AG455" s="28">
        <v>1</v>
      </c>
      <c r="AH455" s="28"/>
      <c r="AI455" s="28">
        <v>1</v>
      </c>
      <c r="AJ455" s="28">
        <v>1</v>
      </c>
      <c r="AK455" s="28">
        <v>0</v>
      </c>
      <c r="AL455" s="28"/>
      <c r="AM455" s="28">
        <v>1</v>
      </c>
      <c r="AN455" s="28">
        <v>1</v>
      </c>
      <c r="AO455" s="28">
        <v>1</v>
      </c>
      <c r="AP455" s="28"/>
      <c r="AQ455" s="28">
        <f t="shared" si="14"/>
        <v>29</v>
      </c>
      <c r="AR455" s="29">
        <f t="shared" si="15"/>
        <v>0.96666666666666667</v>
      </c>
    </row>
    <row r="456" spans="1:44" x14ac:dyDescent="0.25">
      <c r="A456" s="12" t="s">
        <v>919</v>
      </c>
      <c r="B456" s="13" t="s">
        <v>920</v>
      </c>
      <c r="C456" s="28">
        <v>1</v>
      </c>
      <c r="D456" s="28">
        <v>1</v>
      </c>
      <c r="E456" s="28">
        <v>1</v>
      </c>
      <c r="F456" s="28"/>
      <c r="G456" s="28">
        <v>1</v>
      </c>
      <c r="H456" s="28">
        <v>1</v>
      </c>
      <c r="I456" s="28">
        <v>1</v>
      </c>
      <c r="J456" s="28"/>
      <c r="K456" s="28">
        <v>1</v>
      </c>
      <c r="L456" s="28">
        <v>1</v>
      </c>
      <c r="M456" s="28">
        <v>1</v>
      </c>
      <c r="N456" s="28"/>
      <c r="O456" s="28">
        <v>1</v>
      </c>
      <c r="P456" s="28">
        <v>1</v>
      </c>
      <c r="Q456" s="28">
        <v>1</v>
      </c>
      <c r="R456" s="28"/>
      <c r="S456" s="28">
        <v>1</v>
      </c>
      <c r="T456" s="28">
        <v>1</v>
      </c>
      <c r="U456" s="28">
        <v>1</v>
      </c>
      <c r="V456" s="28"/>
      <c r="W456" s="28">
        <v>1</v>
      </c>
      <c r="X456" s="28">
        <v>1</v>
      </c>
      <c r="Y456" s="28">
        <v>1</v>
      </c>
      <c r="Z456" s="28"/>
      <c r="AA456" s="28">
        <v>1</v>
      </c>
      <c r="AB456" s="28">
        <v>1</v>
      </c>
      <c r="AC456" s="28">
        <v>1</v>
      </c>
      <c r="AD456" s="28"/>
      <c r="AE456" s="28">
        <v>1</v>
      </c>
      <c r="AF456" s="28">
        <v>1</v>
      </c>
      <c r="AG456" s="28">
        <v>1</v>
      </c>
      <c r="AH456" s="28"/>
      <c r="AI456" s="28">
        <v>1</v>
      </c>
      <c r="AJ456" s="28">
        <v>1</v>
      </c>
      <c r="AK456" s="28">
        <v>1</v>
      </c>
      <c r="AL456" s="28"/>
      <c r="AM456" s="28">
        <v>1</v>
      </c>
      <c r="AN456" s="28">
        <v>1</v>
      </c>
      <c r="AO456" s="28">
        <v>1</v>
      </c>
      <c r="AP456" s="28"/>
      <c r="AQ456" s="28">
        <f t="shared" si="14"/>
        <v>30</v>
      </c>
      <c r="AR456" s="29">
        <f t="shared" si="15"/>
        <v>1</v>
      </c>
    </row>
    <row r="457" spans="1:44" x14ac:dyDescent="0.25">
      <c r="A457" s="12" t="s">
        <v>921</v>
      </c>
      <c r="B457" s="13" t="s">
        <v>922</v>
      </c>
      <c r="C457" s="28">
        <v>1</v>
      </c>
      <c r="D457" s="28">
        <v>1</v>
      </c>
      <c r="E457" s="28">
        <v>1</v>
      </c>
      <c r="F457" s="28"/>
      <c r="G457" s="28">
        <v>1</v>
      </c>
      <c r="H457" s="28">
        <v>1</v>
      </c>
      <c r="I457" s="28">
        <v>1</v>
      </c>
      <c r="J457" s="28"/>
      <c r="K457" s="28">
        <v>1</v>
      </c>
      <c r="L457" s="28">
        <v>1</v>
      </c>
      <c r="M457" s="28">
        <v>1</v>
      </c>
      <c r="N457" s="28"/>
      <c r="O457" s="28">
        <v>1</v>
      </c>
      <c r="P457" s="28">
        <v>1</v>
      </c>
      <c r="Q457" s="28">
        <v>1</v>
      </c>
      <c r="R457" s="28"/>
      <c r="S457" s="28">
        <v>1</v>
      </c>
      <c r="T457" s="28">
        <v>1</v>
      </c>
      <c r="U457" s="28">
        <v>1</v>
      </c>
      <c r="V457" s="28"/>
      <c r="W457" s="28">
        <v>1</v>
      </c>
      <c r="X457" s="28">
        <v>1</v>
      </c>
      <c r="Y457" s="28">
        <v>1</v>
      </c>
      <c r="Z457" s="28"/>
      <c r="AA457" s="28">
        <v>1</v>
      </c>
      <c r="AB457" s="28">
        <v>1</v>
      </c>
      <c r="AC457" s="28">
        <v>1</v>
      </c>
      <c r="AD457" s="28"/>
      <c r="AE457" s="28">
        <v>1</v>
      </c>
      <c r="AF457" s="28">
        <v>1</v>
      </c>
      <c r="AG457" s="28">
        <v>1</v>
      </c>
      <c r="AH457" s="28"/>
      <c r="AI457" s="28">
        <v>1</v>
      </c>
      <c r="AJ457" s="28">
        <v>1</v>
      </c>
      <c r="AK457" s="28">
        <v>1</v>
      </c>
      <c r="AL457" s="28"/>
      <c r="AM457" s="28">
        <v>1</v>
      </c>
      <c r="AN457" s="28">
        <v>1</v>
      </c>
      <c r="AO457" s="28">
        <v>1</v>
      </c>
      <c r="AP457" s="28"/>
      <c r="AQ457" s="28">
        <f t="shared" si="14"/>
        <v>30</v>
      </c>
      <c r="AR457" s="29">
        <f t="shared" si="15"/>
        <v>1</v>
      </c>
    </row>
    <row r="458" spans="1:44" x14ac:dyDescent="0.25">
      <c r="A458" s="12" t="s">
        <v>923</v>
      </c>
      <c r="B458" s="13" t="s">
        <v>924</v>
      </c>
      <c r="C458" s="28">
        <v>1</v>
      </c>
      <c r="D458" s="28">
        <v>1</v>
      </c>
      <c r="E458" s="28">
        <v>1</v>
      </c>
      <c r="F458" s="28"/>
      <c r="G458" s="28">
        <v>1</v>
      </c>
      <c r="H458" s="28">
        <v>1</v>
      </c>
      <c r="I458" s="28">
        <v>1</v>
      </c>
      <c r="J458" s="28"/>
      <c r="K458" s="28">
        <v>1</v>
      </c>
      <c r="L458" s="28">
        <v>1</v>
      </c>
      <c r="M458" s="28">
        <v>1</v>
      </c>
      <c r="N458" s="28"/>
      <c r="O458" s="28">
        <v>1</v>
      </c>
      <c r="P458" s="28">
        <v>1</v>
      </c>
      <c r="Q458" s="28">
        <v>1</v>
      </c>
      <c r="R458" s="28"/>
      <c r="S458" s="28">
        <v>1</v>
      </c>
      <c r="T458" s="28">
        <v>1</v>
      </c>
      <c r="U458" s="28">
        <v>1</v>
      </c>
      <c r="V458" s="28"/>
      <c r="W458" s="28">
        <v>1</v>
      </c>
      <c r="X458" s="28">
        <v>1</v>
      </c>
      <c r="Y458" s="28">
        <v>1</v>
      </c>
      <c r="Z458" s="28"/>
      <c r="AA458" s="28">
        <v>1</v>
      </c>
      <c r="AB458" s="28">
        <v>1</v>
      </c>
      <c r="AC458" s="28">
        <v>1</v>
      </c>
      <c r="AD458" s="28"/>
      <c r="AE458" s="28">
        <v>1</v>
      </c>
      <c r="AF458" s="28">
        <v>1</v>
      </c>
      <c r="AG458" s="28">
        <v>1</v>
      </c>
      <c r="AH458" s="28"/>
      <c r="AI458" s="28">
        <v>1</v>
      </c>
      <c r="AJ458" s="28">
        <v>1</v>
      </c>
      <c r="AK458" s="28">
        <v>1</v>
      </c>
      <c r="AL458" s="28"/>
      <c r="AM458" s="28">
        <v>1</v>
      </c>
      <c r="AN458" s="28">
        <v>1</v>
      </c>
      <c r="AO458" s="28">
        <v>1</v>
      </c>
      <c r="AP458" s="28"/>
      <c r="AQ458" s="28">
        <f t="shared" si="14"/>
        <v>30</v>
      </c>
      <c r="AR458" s="29">
        <f t="shared" si="15"/>
        <v>1</v>
      </c>
    </row>
    <row r="459" spans="1:44" x14ac:dyDescent="0.25">
      <c r="A459" s="12" t="s">
        <v>925</v>
      </c>
      <c r="B459" s="13" t="s">
        <v>926</v>
      </c>
      <c r="C459" s="28">
        <v>1</v>
      </c>
      <c r="D459" s="28">
        <v>1</v>
      </c>
      <c r="E459" s="28">
        <v>1</v>
      </c>
      <c r="F459" s="28"/>
      <c r="G459" s="28">
        <v>1</v>
      </c>
      <c r="H459" s="28">
        <v>1</v>
      </c>
      <c r="I459" s="28">
        <v>1</v>
      </c>
      <c r="J459" s="28"/>
      <c r="K459" s="28">
        <v>1</v>
      </c>
      <c r="L459" s="28">
        <v>1</v>
      </c>
      <c r="M459" s="28">
        <v>1</v>
      </c>
      <c r="N459" s="28"/>
      <c r="O459" s="28">
        <v>1</v>
      </c>
      <c r="P459" s="28">
        <v>1</v>
      </c>
      <c r="Q459" s="28">
        <v>1</v>
      </c>
      <c r="R459" s="28"/>
      <c r="S459" s="28">
        <v>1</v>
      </c>
      <c r="T459" s="28">
        <v>1</v>
      </c>
      <c r="U459" s="28">
        <v>1</v>
      </c>
      <c r="V459" s="28"/>
      <c r="W459" s="28">
        <v>1</v>
      </c>
      <c r="X459" s="28">
        <v>1</v>
      </c>
      <c r="Y459" s="28">
        <v>1</v>
      </c>
      <c r="Z459" s="28"/>
      <c r="AA459" s="28">
        <v>1</v>
      </c>
      <c r="AB459" s="28">
        <v>1</v>
      </c>
      <c r="AC459" s="28">
        <v>1</v>
      </c>
      <c r="AD459" s="28"/>
      <c r="AE459" s="28">
        <v>1</v>
      </c>
      <c r="AF459" s="28">
        <v>1</v>
      </c>
      <c r="AG459" s="28">
        <v>1</v>
      </c>
      <c r="AH459" s="28"/>
      <c r="AI459" s="28">
        <v>1</v>
      </c>
      <c r="AJ459" s="28">
        <v>1</v>
      </c>
      <c r="AK459" s="28">
        <v>1</v>
      </c>
      <c r="AL459" s="28"/>
      <c r="AM459" s="28">
        <v>1</v>
      </c>
      <c r="AN459" s="28">
        <v>1</v>
      </c>
      <c r="AO459" s="28">
        <v>1</v>
      </c>
      <c r="AP459" s="28"/>
      <c r="AQ459" s="28">
        <f t="shared" si="14"/>
        <v>30</v>
      </c>
      <c r="AR459" s="29">
        <f t="shared" si="15"/>
        <v>1</v>
      </c>
    </row>
    <row r="460" spans="1:44" x14ac:dyDescent="0.25">
      <c r="A460" s="12" t="s">
        <v>927</v>
      </c>
      <c r="B460" s="13" t="s">
        <v>928</v>
      </c>
      <c r="C460" s="28">
        <v>1</v>
      </c>
      <c r="D460" s="28">
        <v>1</v>
      </c>
      <c r="E460" s="28">
        <v>1</v>
      </c>
      <c r="F460" s="28"/>
      <c r="G460" s="28">
        <v>1</v>
      </c>
      <c r="H460" s="28">
        <v>1</v>
      </c>
      <c r="I460" s="28">
        <v>1</v>
      </c>
      <c r="J460" s="28"/>
      <c r="K460" s="28">
        <v>1</v>
      </c>
      <c r="L460" s="28">
        <v>1</v>
      </c>
      <c r="M460" s="28">
        <v>1</v>
      </c>
      <c r="N460" s="28"/>
      <c r="O460" s="28">
        <v>1</v>
      </c>
      <c r="P460" s="28">
        <v>1</v>
      </c>
      <c r="Q460" s="28">
        <v>1</v>
      </c>
      <c r="R460" s="28"/>
      <c r="S460" s="28">
        <v>1</v>
      </c>
      <c r="T460" s="28">
        <v>1</v>
      </c>
      <c r="U460" s="28">
        <v>1</v>
      </c>
      <c r="V460" s="28"/>
      <c r="W460" s="28">
        <v>1</v>
      </c>
      <c r="X460" s="28">
        <v>1</v>
      </c>
      <c r="Y460" s="28">
        <v>1</v>
      </c>
      <c r="Z460" s="28"/>
      <c r="AA460" s="28">
        <v>1</v>
      </c>
      <c r="AB460" s="28">
        <v>1</v>
      </c>
      <c r="AC460" s="28">
        <v>1</v>
      </c>
      <c r="AD460" s="28"/>
      <c r="AE460" s="28">
        <v>1</v>
      </c>
      <c r="AF460" s="28">
        <v>1</v>
      </c>
      <c r="AG460" s="28">
        <v>1</v>
      </c>
      <c r="AH460" s="28"/>
      <c r="AI460" s="28">
        <v>1</v>
      </c>
      <c r="AJ460" s="28">
        <v>1</v>
      </c>
      <c r="AK460" s="28">
        <v>1</v>
      </c>
      <c r="AL460" s="28"/>
      <c r="AM460" s="28">
        <v>1</v>
      </c>
      <c r="AN460" s="28">
        <v>1</v>
      </c>
      <c r="AO460" s="28">
        <v>1</v>
      </c>
      <c r="AP460" s="28"/>
      <c r="AQ460" s="28">
        <f t="shared" si="14"/>
        <v>30</v>
      </c>
      <c r="AR460" s="29">
        <f t="shared" si="15"/>
        <v>1</v>
      </c>
    </row>
    <row r="461" spans="1:44" x14ac:dyDescent="0.25">
      <c r="A461" s="12" t="s">
        <v>929</v>
      </c>
      <c r="B461" s="13" t="s">
        <v>930</v>
      </c>
      <c r="C461" s="28">
        <v>1</v>
      </c>
      <c r="D461" s="28">
        <v>1</v>
      </c>
      <c r="E461" s="28">
        <v>1</v>
      </c>
      <c r="F461" s="28"/>
      <c r="G461" s="28">
        <v>1</v>
      </c>
      <c r="H461" s="28">
        <v>1</v>
      </c>
      <c r="I461" s="28">
        <v>1</v>
      </c>
      <c r="J461" s="28"/>
      <c r="K461" s="28">
        <v>1</v>
      </c>
      <c r="L461" s="28">
        <v>1</v>
      </c>
      <c r="M461" s="28">
        <v>1</v>
      </c>
      <c r="N461" s="28"/>
      <c r="O461" s="28">
        <v>1</v>
      </c>
      <c r="P461" s="28">
        <v>1</v>
      </c>
      <c r="Q461" s="28">
        <v>1</v>
      </c>
      <c r="R461" s="28"/>
      <c r="S461" s="28">
        <v>1</v>
      </c>
      <c r="T461" s="28">
        <v>1</v>
      </c>
      <c r="U461" s="28">
        <v>1</v>
      </c>
      <c r="V461" s="28"/>
      <c r="W461" s="28">
        <v>1</v>
      </c>
      <c r="X461" s="28">
        <v>1</v>
      </c>
      <c r="Y461" s="28">
        <v>1</v>
      </c>
      <c r="Z461" s="28"/>
      <c r="AA461" s="28">
        <v>1</v>
      </c>
      <c r="AB461" s="28">
        <v>1</v>
      </c>
      <c r="AC461" s="28">
        <v>1</v>
      </c>
      <c r="AD461" s="28"/>
      <c r="AE461" s="28">
        <v>1</v>
      </c>
      <c r="AF461" s="28">
        <v>1</v>
      </c>
      <c r="AG461" s="28">
        <v>1</v>
      </c>
      <c r="AH461" s="28"/>
      <c r="AI461" s="28">
        <v>1</v>
      </c>
      <c r="AJ461" s="28">
        <v>1</v>
      </c>
      <c r="AK461" s="28">
        <v>1</v>
      </c>
      <c r="AL461" s="28"/>
      <c r="AM461" s="28">
        <v>1</v>
      </c>
      <c r="AN461" s="28">
        <v>1</v>
      </c>
      <c r="AO461" s="28">
        <v>1</v>
      </c>
      <c r="AP461" s="28"/>
      <c r="AQ461" s="28">
        <f t="shared" si="14"/>
        <v>30</v>
      </c>
      <c r="AR461" s="29">
        <f t="shared" si="15"/>
        <v>1</v>
      </c>
    </row>
    <row r="462" spans="1:44" x14ac:dyDescent="0.25">
      <c r="A462" s="12" t="s">
        <v>931</v>
      </c>
      <c r="B462" s="13" t="s">
        <v>932</v>
      </c>
      <c r="C462" s="28">
        <v>1</v>
      </c>
      <c r="D462" s="28">
        <v>1</v>
      </c>
      <c r="E462" s="28">
        <v>1</v>
      </c>
      <c r="F462" s="28"/>
      <c r="G462" s="28">
        <v>1</v>
      </c>
      <c r="H462" s="28">
        <v>1</v>
      </c>
      <c r="I462" s="28">
        <v>1</v>
      </c>
      <c r="J462" s="28"/>
      <c r="K462" s="28">
        <v>1</v>
      </c>
      <c r="L462" s="28">
        <v>1</v>
      </c>
      <c r="M462" s="28">
        <v>1</v>
      </c>
      <c r="N462" s="28"/>
      <c r="O462" s="28">
        <v>1</v>
      </c>
      <c r="P462" s="28">
        <v>1</v>
      </c>
      <c r="Q462" s="28">
        <v>1</v>
      </c>
      <c r="R462" s="28"/>
      <c r="S462" s="28">
        <v>1</v>
      </c>
      <c r="T462" s="28">
        <v>1</v>
      </c>
      <c r="U462" s="28">
        <v>1</v>
      </c>
      <c r="V462" s="28"/>
      <c r="W462" s="28">
        <v>1</v>
      </c>
      <c r="X462" s="28">
        <v>1</v>
      </c>
      <c r="Y462" s="28">
        <v>1</v>
      </c>
      <c r="Z462" s="28"/>
      <c r="AA462" s="28">
        <v>1</v>
      </c>
      <c r="AB462" s="28">
        <v>1</v>
      </c>
      <c r="AC462" s="28">
        <v>1</v>
      </c>
      <c r="AD462" s="28"/>
      <c r="AE462" s="28">
        <v>1</v>
      </c>
      <c r="AF462" s="28">
        <v>1</v>
      </c>
      <c r="AG462" s="28">
        <v>1</v>
      </c>
      <c r="AH462" s="28"/>
      <c r="AI462" s="28">
        <v>1</v>
      </c>
      <c r="AJ462" s="28">
        <v>1</v>
      </c>
      <c r="AK462" s="28">
        <v>1</v>
      </c>
      <c r="AL462" s="28"/>
      <c r="AM462" s="28">
        <v>1</v>
      </c>
      <c r="AN462" s="28">
        <v>1</v>
      </c>
      <c r="AO462" s="28">
        <v>1</v>
      </c>
      <c r="AP462" s="28"/>
      <c r="AQ462" s="28">
        <f t="shared" si="14"/>
        <v>30</v>
      </c>
      <c r="AR462" s="29">
        <f t="shared" si="15"/>
        <v>1</v>
      </c>
    </row>
    <row r="463" spans="1:44" x14ac:dyDescent="0.25">
      <c r="A463" s="12" t="s">
        <v>933</v>
      </c>
      <c r="B463" s="13" t="s">
        <v>934</v>
      </c>
      <c r="C463" s="28">
        <v>1</v>
      </c>
      <c r="D463" s="28">
        <v>1</v>
      </c>
      <c r="E463" s="28">
        <v>1</v>
      </c>
      <c r="F463" s="28"/>
      <c r="G463" s="28">
        <v>1</v>
      </c>
      <c r="H463" s="28">
        <v>1</v>
      </c>
      <c r="I463" s="28">
        <v>1</v>
      </c>
      <c r="J463" s="28"/>
      <c r="K463" s="28">
        <v>1</v>
      </c>
      <c r="L463" s="28">
        <v>1</v>
      </c>
      <c r="M463" s="28">
        <v>1</v>
      </c>
      <c r="N463" s="28"/>
      <c r="O463" s="28">
        <v>1</v>
      </c>
      <c r="P463" s="28">
        <v>1</v>
      </c>
      <c r="Q463" s="28">
        <v>1</v>
      </c>
      <c r="R463" s="28"/>
      <c r="S463" s="28">
        <v>1</v>
      </c>
      <c r="T463" s="28">
        <v>1</v>
      </c>
      <c r="U463" s="28">
        <v>1</v>
      </c>
      <c r="V463" s="28"/>
      <c r="W463" s="28">
        <v>1</v>
      </c>
      <c r="X463" s="28">
        <v>1</v>
      </c>
      <c r="Y463" s="28">
        <v>1</v>
      </c>
      <c r="Z463" s="28"/>
      <c r="AA463" s="28">
        <v>1</v>
      </c>
      <c r="AB463" s="28">
        <v>1</v>
      </c>
      <c r="AC463" s="28">
        <v>1</v>
      </c>
      <c r="AD463" s="28"/>
      <c r="AE463" s="28">
        <v>1</v>
      </c>
      <c r="AF463" s="28">
        <v>1</v>
      </c>
      <c r="AG463" s="28">
        <v>1</v>
      </c>
      <c r="AH463" s="28"/>
      <c r="AI463" s="28">
        <v>1</v>
      </c>
      <c r="AJ463" s="28">
        <v>1</v>
      </c>
      <c r="AK463" s="28">
        <v>1</v>
      </c>
      <c r="AL463" s="28"/>
      <c r="AM463" s="28">
        <v>1</v>
      </c>
      <c r="AN463" s="28">
        <v>1</v>
      </c>
      <c r="AO463" s="28">
        <v>1</v>
      </c>
      <c r="AP463" s="28"/>
      <c r="AQ463" s="28">
        <f t="shared" si="14"/>
        <v>30</v>
      </c>
      <c r="AR463" s="29">
        <f t="shared" si="15"/>
        <v>1</v>
      </c>
    </row>
    <row r="464" spans="1:44" x14ac:dyDescent="0.25">
      <c r="A464" s="12" t="s">
        <v>935</v>
      </c>
      <c r="B464" s="13" t="s">
        <v>936</v>
      </c>
      <c r="C464" s="28">
        <v>1</v>
      </c>
      <c r="D464" s="28">
        <v>1</v>
      </c>
      <c r="E464" s="28">
        <v>1</v>
      </c>
      <c r="F464" s="28"/>
      <c r="G464" s="28">
        <v>1</v>
      </c>
      <c r="H464" s="28">
        <v>1</v>
      </c>
      <c r="I464" s="28">
        <v>1</v>
      </c>
      <c r="J464" s="28"/>
      <c r="K464" s="28">
        <v>1</v>
      </c>
      <c r="L464" s="28">
        <v>1</v>
      </c>
      <c r="M464" s="28">
        <v>1</v>
      </c>
      <c r="N464" s="28"/>
      <c r="O464" s="28">
        <v>1</v>
      </c>
      <c r="P464" s="28">
        <v>1</v>
      </c>
      <c r="Q464" s="28">
        <v>1</v>
      </c>
      <c r="R464" s="28"/>
      <c r="S464" s="28">
        <v>1</v>
      </c>
      <c r="T464" s="28">
        <v>1</v>
      </c>
      <c r="U464" s="28">
        <v>1</v>
      </c>
      <c r="V464" s="28"/>
      <c r="W464" s="28">
        <v>1</v>
      </c>
      <c r="X464" s="28">
        <v>1</v>
      </c>
      <c r="Y464" s="28">
        <v>1</v>
      </c>
      <c r="Z464" s="28"/>
      <c r="AA464" s="28">
        <v>1</v>
      </c>
      <c r="AB464" s="28">
        <v>1</v>
      </c>
      <c r="AC464" s="28">
        <v>1</v>
      </c>
      <c r="AD464" s="28"/>
      <c r="AE464" s="28">
        <v>1</v>
      </c>
      <c r="AF464" s="28">
        <v>1</v>
      </c>
      <c r="AG464" s="28">
        <v>1</v>
      </c>
      <c r="AH464" s="28"/>
      <c r="AI464" s="28">
        <v>1</v>
      </c>
      <c r="AJ464" s="28">
        <v>1</v>
      </c>
      <c r="AK464" s="28">
        <v>1</v>
      </c>
      <c r="AL464" s="28"/>
      <c r="AM464" s="28">
        <v>1</v>
      </c>
      <c r="AN464" s="28">
        <v>1</v>
      </c>
      <c r="AO464" s="28">
        <v>1</v>
      </c>
      <c r="AP464" s="28"/>
      <c r="AQ464" s="28">
        <f t="shared" si="14"/>
        <v>30</v>
      </c>
      <c r="AR464" s="29">
        <f t="shared" si="15"/>
        <v>1</v>
      </c>
    </row>
    <row r="465" spans="1:44" x14ac:dyDescent="0.25">
      <c r="A465" s="12" t="s">
        <v>937</v>
      </c>
      <c r="B465" s="13" t="s">
        <v>938</v>
      </c>
      <c r="C465" s="28">
        <v>1</v>
      </c>
      <c r="D465" s="28">
        <v>1</v>
      </c>
      <c r="E465" s="28">
        <v>1</v>
      </c>
      <c r="F465" s="28"/>
      <c r="G465" s="28">
        <v>1</v>
      </c>
      <c r="H465" s="28">
        <v>1</v>
      </c>
      <c r="I465" s="28">
        <v>1</v>
      </c>
      <c r="J465" s="28"/>
      <c r="K465" s="28">
        <v>1</v>
      </c>
      <c r="L465" s="28">
        <v>1</v>
      </c>
      <c r="M465" s="28">
        <v>1</v>
      </c>
      <c r="N465" s="28"/>
      <c r="O465" s="28">
        <v>1</v>
      </c>
      <c r="P465" s="28">
        <v>1</v>
      </c>
      <c r="Q465" s="28">
        <v>1</v>
      </c>
      <c r="R465" s="28"/>
      <c r="S465" s="28">
        <v>1</v>
      </c>
      <c r="T465" s="28">
        <v>1</v>
      </c>
      <c r="U465" s="28">
        <v>1</v>
      </c>
      <c r="V465" s="28"/>
      <c r="W465" s="28">
        <v>1</v>
      </c>
      <c r="X465" s="28">
        <v>1</v>
      </c>
      <c r="Y465" s="28">
        <v>1</v>
      </c>
      <c r="Z465" s="28"/>
      <c r="AA465" s="28">
        <v>1</v>
      </c>
      <c r="AB465" s="28">
        <v>1</v>
      </c>
      <c r="AC465" s="28">
        <v>1</v>
      </c>
      <c r="AD465" s="28"/>
      <c r="AE465" s="28">
        <v>1</v>
      </c>
      <c r="AF465" s="28">
        <v>1</v>
      </c>
      <c r="AG465" s="28">
        <v>1</v>
      </c>
      <c r="AH465" s="28"/>
      <c r="AI465" s="28">
        <v>1</v>
      </c>
      <c r="AJ465" s="28">
        <v>1</v>
      </c>
      <c r="AK465" s="28">
        <v>1</v>
      </c>
      <c r="AL465" s="28"/>
      <c r="AM465" s="28">
        <v>1</v>
      </c>
      <c r="AN465" s="28">
        <v>1</v>
      </c>
      <c r="AO465" s="28">
        <v>1</v>
      </c>
      <c r="AP465" s="28"/>
      <c r="AQ465" s="28">
        <f t="shared" si="14"/>
        <v>30</v>
      </c>
      <c r="AR465" s="29">
        <f t="shared" si="15"/>
        <v>1</v>
      </c>
    </row>
    <row r="466" spans="1:44" x14ac:dyDescent="0.25">
      <c r="A466" s="12" t="s">
        <v>939</v>
      </c>
      <c r="B466" s="13" t="s">
        <v>940</v>
      </c>
      <c r="C466" s="28">
        <v>1</v>
      </c>
      <c r="D466" s="28">
        <v>1</v>
      </c>
      <c r="E466" s="28">
        <v>1</v>
      </c>
      <c r="F466" s="28"/>
      <c r="G466" s="28">
        <v>1</v>
      </c>
      <c r="H466" s="28">
        <v>1</v>
      </c>
      <c r="I466" s="28">
        <v>1</v>
      </c>
      <c r="J466" s="28"/>
      <c r="K466" s="28">
        <v>1</v>
      </c>
      <c r="L466" s="28">
        <v>1</v>
      </c>
      <c r="M466" s="28">
        <v>1</v>
      </c>
      <c r="N466" s="28"/>
      <c r="O466" s="28">
        <v>1</v>
      </c>
      <c r="P466" s="28">
        <v>1</v>
      </c>
      <c r="Q466" s="28">
        <v>1</v>
      </c>
      <c r="R466" s="28"/>
      <c r="S466" s="28">
        <v>1</v>
      </c>
      <c r="T466" s="28">
        <v>1</v>
      </c>
      <c r="U466" s="28">
        <v>1</v>
      </c>
      <c r="V466" s="28"/>
      <c r="W466" s="28">
        <v>1</v>
      </c>
      <c r="X466" s="28">
        <v>1</v>
      </c>
      <c r="Y466" s="28">
        <v>0</v>
      </c>
      <c r="Z466" s="28"/>
      <c r="AA466" s="28">
        <v>1</v>
      </c>
      <c r="AB466" s="28">
        <v>1</v>
      </c>
      <c r="AC466" s="28">
        <v>1</v>
      </c>
      <c r="AD466" s="28"/>
      <c r="AE466" s="28">
        <v>1</v>
      </c>
      <c r="AF466" s="28">
        <v>1</v>
      </c>
      <c r="AG466" s="28">
        <v>1</v>
      </c>
      <c r="AH466" s="28"/>
      <c r="AI466" s="28">
        <v>1</v>
      </c>
      <c r="AJ466" s="28">
        <v>1</v>
      </c>
      <c r="AK466" s="28">
        <v>0</v>
      </c>
      <c r="AL466" s="28"/>
      <c r="AM466" s="28">
        <v>1</v>
      </c>
      <c r="AN466" s="28">
        <v>1</v>
      </c>
      <c r="AO466" s="28">
        <v>1</v>
      </c>
      <c r="AP466" s="28"/>
      <c r="AQ466" s="28">
        <f t="shared" si="14"/>
        <v>28</v>
      </c>
      <c r="AR466" s="29">
        <f t="shared" si="15"/>
        <v>0.93333333333333335</v>
      </c>
    </row>
    <row r="467" spans="1:44" x14ac:dyDescent="0.25">
      <c r="A467" s="12" t="s">
        <v>941</v>
      </c>
      <c r="B467" s="13" t="s">
        <v>942</v>
      </c>
      <c r="C467" s="28">
        <v>1</v>
      </c>
      <c r="D467" s="28">
        <v>1</v>
      </c>
      <c r="E467" s="28">
        <v>1</v>
      </c>
      <c r="F467" s="28"/>
      <c r="G467" s="28">
        <v>1</v>
      </c>
      <c r="H467" s="28">
        <v>1</v>
      </c>
      <c r="I467" s="28">
        <v>1</v>
      </c>
      <c r="J467" s="28"/>
      <c r="K467" s="28">
        <v>1</v>
      </c>
      <c r="L467" s="28">
        <v>1</v>
      </c>
      <c r="M467" s="28">
        <v>1</v>
      </c>
      <c r="N467" s="28"/>
      <c r="O467" s="28">
        <v>1</v>
      </c>
      <c r="P467" s="28">
        <v>1</v>
      </c>
      <c r="Q467" s="28">
        <v>1</v>
      </c>
      <c r="R467" s="28"/>
      <c r="S467" s="28">
        <v>1</v>
      </c>
      <c r="T467" s="28">
        <v>1</v>
      </c>
      <c r="U467" s="28">
        <v>1</v>
      </c>
      <c r="V467" s="28"/>
      <c r="W467" s="28">
        <v>1</v>
      </c>
      <c r="X467" s="28">
        <v>1</v>
      </c>
      <c r="Y467" s="28">
        <v>1</v>
      </c>
      <c r="Z467" s="28"/>
      <c r="AA467" s="28">
        <v>1</v>
      </c>
      <c r="AB467" s="28">
        <v>1</v>
      </c>
      <c r="AC467" s="28">
        <v>1</v>
      </c>
      <c r="AD467" s="28"/>
      <c r="AE467" s="28">
        <v>1</v>
      </c>
      <c r="AF467" s="28">
        <v>1</v>
      </c>
      <c r="AG467" s="28">
        <v>1</v>
      </c>
      <c r="AH467" s="28"/>
      <c r="AI467" s="28">
        <v>1</v>
      </c>
      <c r="AJ467" s="28">
        <v>1</v>
      </c>
      <c r="AK467" s="28">
        <v>1</v>
      </c>
      <c r="AL467" s="28"/>
      <c r="AM467" s="28">
        <v>1</v>
      </c>
      <c r="AN467" s="28">
        <v>1</v>
      </c>
      <c r="AO467" s="28">
        <v>1</v>
      </c>
      <c r="AP467" s="28"/>
      <c r="AQ467" s="28">
        <f t="shared" si="14"/>
        <v>30</v>
      </c>
      <c r="AR467" s="29">
        <f t="shared" si="15"/>
        <v>1</v>
      </c>
    </row>
    <row r="468" spans="1:44" x14ac:dyDescent="0.25">
      <c r="A468" s="12" t="s">
        <v>943</v>
      </c>
      <c r="B468" s="13" t="s">
        <v>944</v>
      </c>
      <c r="C468" s="28">
        <v>1</v>
      </c>
      <c r="D468" s="28">
        <v>1</v>
      </c>
      <c r="E468" s="28">
        <v>1</v>
      </c>
      <c r="F468" s="28"/>
      <c r="G468" s="28">
        <v>1</v>
      </c>
      <c r="H468" s="28">
        <v>1</v>
      </c>
      <c r="I468" s="28">
        <v>1</v>
      </c>
      <c r="J468" s="28"/>
      <c r="K468" s="28">
        <v>1</v>
      </c>
      <c r="L468" s="28">
        <v>1</v>
      </c>
      <c r="M468" s="28">
        <v>1</v>
      </c>
      <c r="N468" s="28"/>
      <c r="O468" s="28">
        <v>1</v>
      </c>
      <c r="P468" s="28">
        <v>1</v>
      </c>
      <c r="Q468" s="28">
        <v>1</v>
      </c>
      <c r="R468" s="28"/>
      <c r="S468" s="28">
        <v>1</v>
      </c>
      <c r="T468" s="28">
        <v>1</v>
      </c>
      <c r="U468" s="28">
        <v>1</v>
      </c>
      <c r="V468" s="28"/>
      <c r="W468" s="28">
        <v>1</v>
      </c>
      <c r="X468" s="28">
        <v>1</v>
      </c>
      <c r="Y468" s="28">
        <v>1</v>
      </c>
      <c r="Z468" s="28"/>
      <c r="AA468" s="28">
        <v>1</v>
      </c>
      <c r="AB468" s="28">
        <v>1</v>
      </c>
      <c r="AC468" s="28">
        <v>1</v>
      </c>
      <c r="AD468" s="28"/>
      <c r="AE468" s="28">
        <v>1</v>
      </c>
      <c r="AF468" s="28">
        <v>1</v>
      </c>
      <c r="AG468" s="28">
        <v>1</v>
      </c>
      <c r="AH468" s="28"/>
      <c r="AI468" s="28">
        <v>1</v>
      </c>
      <c r="AJ468" s="28">
        <v>1</v>
      </c>
      <c r="AK468" s="28">
        <v>1</v>
      </c>
      <c r="AL468" s="28"/>
      <c r="AM468" s="28">
        <v>1</v>
      </c>
      <c r="AN468" s="28">
        <v>1</v>
      </c>
      <c r="AO468" s="28">
        <v>1</v>
      </c>
      <c r="AP468" s="28"/>
      <c r="AQ468" s="28">
        <f t="shared" si="14"/>
        <v>30</v>
      </c>
      <c r="AR468" s="29">
        <f t="shared" si="15"/>
        <v>1</v>
      </c>
    </row>
    <row r="469" spans="1:44" x14ac:dyDescent="0.25">
      <c r="A469" s="12" t="s">
        <v>945</v>
      </c>
      <c r="B469" s="13" t="s">
        <v>946</v>
      </c>
      <c r="C469" s="28">
        <v>1</v>
      </c>
      <c r="D469" s="28">
        <v>1</v>
      </c>
      <c r="E469" s="28">
        <v>1</v>
      </c>
      <c r="F469" s="28"/>
      <c r="G469" s="28">
        <v>1</v>
      </c>
      <c r="H469" s="28">
        <v>1</v>
      </c>
      <c r="I469" s="28">
        <v>1</v>
      </c>
      <c r="J469" s="28"/>
      <c r="K469" s="28">
        <v>1</v>
      </c>
      <c r="L469" s="28">
        <v>1</v>
      </c>
      <c r="M469" s="28">
        <v>1</v>
      </c>
      <c r="N469" s="28"/>
      <c r="O469" s="28">
        <v>1</v>
      </c>
      <c r="P469" s="28">
        <v>1</v>
      </c>
      <c r="Q469" s="28">
        <v>1</v>
      </c>
      <c r="R469" s="28"/>
      <c r="S469" s="28">
        <v>1</v>
      </c>
      <c r="T469" s="28">
        <v>1</v>
      </c>
      <c r="U469" s="28">
        <v>1</v>
      </c>
      <c r="V469" s="28"/>
      <c r="W469" s="28">
        <v>1</v>
      </c>
      <c r="X469" s="28">
        <v>1</v>
      </c>
      <c r="Y469" s="28">
        <v>1</v>
      </c>
      <c r="Z469" s="28"/>
      <c r="AA469" s="28">
        <v>1</v>
      </c>
      <c r="AB469" s="28">
        <v>1</v>
      </c>
      <c r="AC469" s="28">
        <v>1</v>
      </c>
      <c r="AD469" s="28"/>
      <c r="AE469" s="28">
        <v>1</v>
      </c>
      <c r="AF469" s="28">
        <v>1</v>
      </c>
      <c r="AG469" s="28">
        <v>1</v>
      </c>
      <c r="AH469" s="28"/>
      <c r="AI469" s="28">
        <v>1</v>
      </c>
      <c r="AJ469" s="28">
        <v>1</v>
      </c>
      <c r="AK469" s="28">
        <v>1</v>
      </c>
      <c r="AL469" s="28"/>
      <c r="AM469" s="28">
        <v>1</v>
      </c>
      <c r="AN469" s="28">
        <v>1</v>
      </c>
      <c r="AO469" s="28">
        <v>1</v>
      </c>
      <c r="AP469" s="28"/>
      <c r="AQ469" s="28">
        <f t="shared" si="14"/>
        <v>30</v>
      </c>
      <c r="AR469" s="29">
        <f t="shared" si="15"/>
        <v>1</v>
      </c>
    </row>
    <row r="470" spans="1:44" x14ac:dyDescent="0.25">
      <c r="A470" s="12" t="s">
        <v>947</v>
      </c>
      <c r="B470" s="13" t="s">
        <v>948</v>
      </c>
      <c r="C470" s="28">
        <v>1</v>
      </c>
      <c r="D470" s="28">
        <v>1</v>
      </c>
      <c r="E470" s="28">
        <v>1</v>
      </c>
      <c r="F470" s="28"/>
      <c r="G470" s="28">
        <v>1</v>
      </c>
      <c r="H470" s="28">
        <v>1</v>
      </c>
      <c r="I470" s="28">
        <v>1</v>
      </c>
      <c r="J470" s="28"/>
      <c r="K470" s="28">
        <v>1</v>
      </c>
      <c r="L470" s="28">
        <v>1</v>
      </c>
      <c r="M470" s="28">
        <v>1</v>
      </c>
      <c r="N470" s="28"/>
      <c r="O470" s="28">
        <v>0</v>
      </c>
      <c r="P470" s="28">
        <v>1</v>
      </c>
      <c r="Q470" s="28">
        <v>1</v>
      </c>
      <c r="R470" s="28"/>
      <c r="S470" s="28">
        <v>1</v>
      </c>
      <c r="T470" s="28">
        <v>1</v>
      </c>
      <c r="U470" s="28">
        <v>1</v>
      </c>
      <c r="V470" s="28"/>
      <c r="W470" s="28">
        <v>1</v>
      </c>
      <c r="X470" s="28">
        <v>1</v>
      </c>
      <c r="Y470" s="28">
        <v>1</v>
      </c>
      <c r="Z470" s="28"/>
      <c r="AA470" s="28">
        <v>1</v>
      </c>
      <c r="AB470" s="28">
        <v>1</v>
      </c>
      <c r="AC470" s="28">
        <v>1</v>
      </c>
      <c r="AD470" s="28"/>
      <c r="AE470" s="28">
        <v>1</v>
      </c>
      <c r="AF470" s="28">
        <v>1</v>
      </c>
      <c r="AG470" s="28">
        <v>1</v>
      </c>
      <c r="AH470" s="28"/>
      <c r="AI470" s="28">
        <v>1</v>
      </c>
      <c r="AJ470" s="28">
        <v>1</v>
      </c>
      <c r="AK470" s="28">
        <v>1</v>
      </c>
      <c r="AL470" s="28"/>
      <c r="AM470" s="28">
        <v>1</v>
      </c>
      <c r="AN470" s="28">
        <v>1</v>
      </c>
      <c r="AO470" s="28">
        <v>1</v>
      </c>
      <c r="AP470" s="28"/>
      <c r="AQ470" s="28">
        <f t="shared" si="14"/>
        <v>29</v>
      </c>
      <c r="AR470" s="29">
        <f t="shared" si="15"/>
        <v>0.96666666666666667</v>
      </c>
    </row>
    <row r="471" spans="1:44" x14ac:dyDescent="0.25">
      <c r="A471" s="12" t="s">
        <v>949</v>
      </c>
      <c r="B471" s="13" t="s">
        <v>950</v>
      </c>
      <c r="C471" s="28">
        <v>1</v>
      </c>
      <c r="D471" s="28">
        <v>1</v>
      </c>
      <c r="E471" s="28">
        <v>1</v>
      </c>
      <c r="F471" s="28"/>
      <c r="G471" s="28">
        <v>1</v>
      </c>
      <c r="H471" s="28">
        <v>1</v>
      </c>
      <c r="I471" s="28">
        <v>1</v>
      </c>
      <c r="J471" s="28"/>
      <c r="K471" s="28">
        <v>1</v>
      </c>
      <c r="L471" s="28">
        <v>1</v>
      </c>
      <c r="M471" s="28">
        <v>1</v>
      </c>
      <c r="N471" s="28"/>
      <c r="O471" s="28">
        <v>1</v>
      </c>
      <c r="P471" s="28">
        <v>1</v>
      </c>
      <c r="Q471" s="28">
        <v>1</v>
      </c>
      <c r="R471" s="28"/>
      <c r="S471" s="28">
        <v>1</v>
      </c>
      <c r="T471" s="28">
        <v>1</v>
      </c>
      <c r="U471" s="28">
        <v>1</v>
      </c>
      <c r="V471" s="28"/>
      <c r="W471" s="28">
        <v>1</v>
      </c>
      <c r="X471" s="28">
        <v>1</v>
      </c>
      <c r="Y471" s="28">
        <v>1</v>
      </c>
      <c r="Z471" s="28"/>
      <c r="AA471" s="28">
        <v>1</v>
      </c>
      <c r="AB471" s="28">
        <v>1</v>
      </c>
      <c r="AC471" s="28">
        <v>1</v>
      </c>
      <c r="AD471" s="28"/>
      <c r="AE471" s="28">
        <v>1</v>
      </c>
      <c r="AF471" s="28">
        <v>1</v>
      </c>
      <c r="AG471" s="28">
        <v>1</v>
      </c>
      <c r="AH471" s="28"/>
      <c r="AI471" s="28">
        <v>1</v>
      </c>
      <c r="AJ471" s="28">
        <v>1</v>
      </c>
      <c r="AK471" s="28">
        <v>1</v>
      </c>
      <c r="AL471" s="28"/>
      <c r="AM471" s="28">
        <v>0</v>
      </c>
      <c r="AN471" s="28">
        <v>1</v>
      </c>
      <c r="AO471" s="28">
        <v>1</v>
      </c>
      <c r="AP471" s="28"/>
      <c r="AQ471" s="28">
        <f t="shared" si="14"/>
        <v>29</v>
      </c>
      <c r="AR471" s="29">
        <f t="shared" si="15"/>
        <v>0.96666666666666667</v>
      </c>
    </row>
    <row r="472" spans="1:44" x14ac:dyDescent="0.25">
      <c r="A472" s="12" t="s">
        <v>951</v>
      </c>
      <c r="B472" s="13" t="s">
        <v>952</v>
      </c>
      <c r="C472" s="28">
        <v>1</v>
      </c>
      <c r="D472" s="28">
        <v>1</v>
      </c>
      <c r="E472" s="28">
        <v>1</v>
      </c>
      <c r="F472" s="28"/>
      <c r="G472" s="28">
        <v>1</v>
      </c>
      <c r="H472" s="28">
        <v>1</v>
      </c>
      <c r="I472" s="28">
        <v>1</v>
      </c>
      <c r="J472" s="28"/>
      <c r="K472" s="28">
        <v>1</v>
      </c>
      <c r="L472" s="28">
        <v>1</v>
      </c>
      <c r="M472" s="28">
        <v>1</v>
      </c>
      <c r="N472" s="28"/>
      <c r="O472" s="28">
        <v>1</v>
      </c>
      <c r="P472" s="28">
        <v>1</v>
      </c>
      <c r="Q472" s="28">
        <v>1</v>
      </c>
      <c r="R472" s="28"/>
      <c r="S472" s="28">
        <v>1</v>
      </c>
      <c r="T472" s="28">
        <v>1</v>
      </c>
      <c r="U472" s="28">
        <v>1</v>
      </c>
      <c r="V472" s="28"/>
      <c r="W472" s="28">
        <v>1</v>
      </c>
      <c r="X472" s="28">
        <v>1</v>
      </c>
      <c r="Y472" s="28">
        <v>1</v>
      </c>
      <c r="Z472" s="28"/>
      <c r="AA472" s="28">
        <v>1</v>
      </c>
      <c r="AB472" s="28">
        <v>1</v>
      </c>
      <c r="AC472" s="28">
        <v>1</v>
      </c>
      <c r="AD472" s="28"/>
      <c r="AE472" s="28">
        <v>1</v>
      </c>
      <c r="AF472" s="28">
        <v>1</v>
      </c>
      <c r="AG472" s="28">
        <v>1</v>
      </c>
      <c r="AH472" s="28"/>
      <c r="AI472" s="28">
        <v>1</v>
      </c>
      <c r="AJ472" s="28">
        <v>1</v>
      </c>
      <c r="AK472" s="28">
        <v>1</v>
      </c>
      <c r="AL472" s="28"/>
      <c r="AM472" s="28">
        <v>1</v>
      </c>
      <c r="AN472" s="28">
        <v>1</v>
      </c>
      <c r="AO472" s="28">
        <v>1</v>
      </c>
      <c r="AP472" s="28"/>
      <c r="AQ472" s="28">
        <f t="shared" si="14"/>
        <v>30</v>
      </c>
      <c r="AR472" s="29">
        <f t="shared" si="15"/>
        <v>1</v>
      </c>
    </row>
    <row r="473" spans="1:44" x14ac:dyDescent="0.25">
      <c r="A473" s="12" t="s">
        <v>953</v>
      </c>
      <c r="B473" s="13" t="s">
        <v>954</v>
      </c>
      <c r="C473" s="28">
        <v>1</v>
      </c>
      <c r="D473" s="28">
        <v>1</v>
      </c>
      <c r="E473" s="28">
        <v>1</v>
      </c>
      <c r="F473" s="28"/>
      <c r="G473" s="28">
        <v>1</v>
      </c>
      <c r="H473" s="28">
        <v>1</v>
      </c>
      <c r="I473" s="28">
        <v>1</v>
      </c>
      <c r="J473" s="28"/>
      <c r="K473" s="28">
        <v>1</v>
      </c>
      <c r="L473" s="28">
        <v>1</v>
      </c>
      <c r="M473" s="28">
        <v>1</v>
      </c>
      <c r="N473" s="28"/>
      <c r="O473" s="28">
        <v>1</v>
      </c>
      <c r="P473" s="28">
        <v>1</v>
      </c>
      <c r="Q473" s="28">
        <v>1</v>
      </c>
      <c r="R473" s="28"/>
      <c r="S473" s="28">
        <v>1</v>
      </c>
      <c r="T473" s="28">
        <v>1</v>
      </c>
      <c r="U473" s="28">
        <v>1</v>
      </c>
      <c r="V473" s="28"/>
      <c r="W473" s="28">
        <v>1</v>
      </c>
      <c r="X473" s="28">
        <v>1</v>
      </c>
      <c r="Y473" s="28">
        <v>1</v>
      </c>
      <c r="Z473" s="28"/>
      <c r="AA473" s="28">
        <v>1</v>
      </c>
      <c r="AB473" s="28">
        <v>1</v>
      </c>
      <c r="AC473" s="28">
        <v>1</v>
      </c>
      <c r="AD473" s="28"/>
      <c r="AE473" s="28">
        <v>1</v>
      </c>
      <c r="AF473" s="28">
        <v>1</v>
      </c>
      <c r="AG473" s="28">
        <v>1</v>
      </c>
      <c r="AH473" s="28"/>
      <c r="AI473" s="28">
        <v>1</v>
      </c>
      <c r="AJ473" s="28">
        <v>1</v>
      </c>
      <c r="AK473" s="28">
        <v>1</v>
      </c>
      <c r="AL473" s="28"/>
      <c r="AM473" s="28">
        <v>1</v>
      </c>
      <c r="AN473" s="28">
        <v>1</v>
      </c>
      <c r="AO473" s="28">
        <v>1</v>
      </c>
      <c r="AP473" s="28"/>
      <c r="AQ473" s="28">
        <f t="shared" si="14"/>
        <v>30</v>
      </c>
      <c r="AR473" s="29">
        <f t="shared" si="15"/>
        <v>1</v>
      </c>
    </row>
    <row r="474" spans="1:44" x14ac:dyDescent="0.25">
      <c r="A474" s="12" t="s">
        <v>955</v>
      </c>
      <c r="B474" s="13" t="s">
        <v>956</v>
      </c>
      <c r="C474" s="28">
        <v>1</v>
      </c>
      <c r="D474" s="28">
        <v>1</v>
      </c>
      <c r="E474" s="28">
        <v>1</v>
      </c>
      <c r="F474" s="28"/>
      <c r="G474" s="28">
        <v>1</v>
      </c>
      <c r="H474" s="28">
        <v>1</v>
      </c>
      <c r="I474" s="28">
        <v>1</v>
      </c>
      <c r="J474" s="28"/>
      <c r="K474" s="28">
        <v>1</v>
      </c>
      <c r="L474" s="28">
        <v>1</v>
      </c>
      <c r="M474" s="28">
        <v>1</v>
      </c>
      <c r="N474" s="28"/>
      <c r="O474" s="28">
        <v>1</v>
      </c>
      <c r="P474" s="28">
        <v>1</v>
      </c>
      <c r="Q474" s="28">
        <v>1</v>
      </c>
      <c r="R474" s="28"/>
      <c r="S474" s="28">
        <v>1</v>
      </c>
      <c r="T474" s="28">
        <v>1</v>
      </c>
      <c r="U474" s="28">
        <v>1</v>
      </c>
      <c r="V474" s="28"/>
      <c r="W474" s="28">
        <v>1</v>
      </c>
      <c r="X474" s="28">
        <v>1</v>
      </c>
      <c r="Y474" s="28">
        <v>1</v>
      </c>
      <c r="Z474" s="28"/>
      <c r="AA474" s="28">
        <v>1</v>
      </c>
      <c r="AB474" s="28">
        <v>1</v>
      </c>
      <c r="AC474" s="28">
        <v>1</v>
      </c>
      <c r="AD474" s="28"/>
      <c r="AE474" s="28">
        <v>1</v>
      </c>
      <c r="AF474" s="28">
        <v>1</v>
      </c>
      <c r="AG474" s="28">
        <v>1</v>
      </c>
      <c r="AH474" s="28"/>
      <c r="AI474" s="28">
        <v>1</v>
      </c>
      <c r="AJ474" s="28">
        <v>1</v>
      </c>
      <c r="AK474" s="28">
        <v>1</v>
      </c>
      <c r="AL474" s="28"/>
      <c r="AM474" s="28">
        <v>1</v>
      </c>
      <c r="AN474" s="28">
        <v>1</v>
      </c>
      <c r="AO474" s="28">
        <v>1</v>
      </c>
      <c r="AP474" s="28"/>
      <c r="AQ474" s="28">
        <f t="shared" si="14"/>
        <v>30</v>
      </c>
      <c r="AR474" s="29">
        <f t="shared" si="15"/>
        <v>1</v>
      </c>
    </row>
    <row r="475" spans="1:44" x14ac:dyDescent="0.25">
      <c r="A475" s="12" t="s">
        <v>957</v>
      </c>
      <c r="B475" s="13" t="s">
        <v>958</v>
      </c>
      <c r="C475" s="28">
        <v>1</v>
      </c>
      <c r="D475" s="28">
        <v>1</v>
      </c>
      <c r="E475" s="28">
        <v>1</v>
      </c>
      <c r="F475" s="28"/>
      <c r="G475" s="28">
        <v>1</v>
      </c>
      <c r="H475" s="28">
        <v>1</v>
      </c>
      <c r="I475" s="28">
        <v>1</v>
      </c>
      <c r="J475" s="28"/>
      <c r="K475" s="28">
        <v>1</v>
      </c>
      <c r="L475" s="28">
        <v>1</v>
      </c>
      <c r="M475" s="28">
        <v>1</v>
      </c>
      <c r="N475" s="28"/>
      <c r="O475" s="28">
        <v>0</v>
      </c>
      <c r="P475" s="28">
        <v>1</v>
      </c>
      <c r="Q475" s="28">
        <v>1</v>
      </c>
      <c r="R475" s="28"/>
      <c r="S475" s="28">
        <v>1</v>
      </c>
      <c r="T475" s="28">
        <v>1</v>
      </c>
      <c r="U475" s="28">
        <v>1</v>
      </c>
      <c r="V475" s="28"/>
      <c r="W475" s="28">
        <v>0</v>
      </c>
      <c r="X475" s="28">
        <v>1</v>
      </c>
      <c r="Y475" s="28">
        <v>1</v>
      </c>
      <c r="Z475" s="28"/>
      <c r="AA475" s="28">
        <v>1</v>
      </c>
      <c r="AB475" s="28">
        <v>1</v>
      </c>
      <c r="AC475" s="28">
        <v>1</v>
      </c>
      <c r="AD475" s="28"/>
      <c r="AE475" s="28">
        <v>1</v>
      </c>
      <c r="AF475" s="28">
        <v>1</v>
      </c>
      <c r="AG475" s="28">
        <v>1</v>
      </c>
      <c r="AH475" s="28"/>
      <c r="AI475" s="28">
        <v>1</v>
      </c>
      <c r="AJ475" s="28">
        <v>1</v>
      </c>
      <c r="AK475" s="28">
        <v>1</v>
      </c>
      <c r="AL475" s="28"/>
      <c r="AM475" s="28">
        <v>1</v>
      </c>
      <c r="AN475" s="28">
        <v>1</v>
      </c>
      <c r="AO475" s="28">
        <v>1</v>
      </c>
      <c r="AP475" s="28"/>
      <c r="AQ475" s="28">
        <f t="shared" si="14"/>
        <v>28</v>
      </c>
      <c r="AR475" s="29">
        <f t="shared" si="15"/>
        <v>0.93333333333333335</v>
      </c>
    </row>
    <row r="476" spans="1:44" x14ac:dyDescent="0.25">
      <c r="A476" s="12" t="s">
        <v>959</v>
      </c>
      <c r="B476" s="13" t="s">
        <v>960</v>
      </c>
      <c r="C476" s="28">
        <v>1</v>
      </c>
      <c r="D476" s="28">
        <v>1</v>
      </c>
      <c r="E476" s="28">
        <v>1</v>
      </c>
      <c r="F476" s="28"/>
      <c r="G476" s="28">
        <v>1</v>
      </c>
      <c r="H476" s="28">
        <v>1</v>
      </c>
      <c r="I476" s="28">
        <v>1</v>
      </c>
      <c r="J476" s="28"/>
      <c r="K476" s="28">
        <v>1</v>
      </c>
      <c r="L476" s="28">
        <v>1</v>
      </c>
      <c r="M476" s="28">
        <v>1</v>
      </c>
      <c r="N476" s="28"/>
      <c r="O476" s="28">
        <v>1</v>
      </c>
      <c r="P476" s="28">
        <v>1</v>
      </c>
      <c r="Q476" s="28">
        <v>1</v>
      </c>
      <c r="R476" s="28"/>
      <c r="S476" s="28">
        <v>1</v>
      </c>
      <c r="T476" s="28">
        <v>1</v>
      </c>
      <c r="U476" s="28">
        <v>1</v>
      </c>
      <c r="V476" s="28"/>
      <c r="W476" s="28">
        <v>1</v>
      </c>
      <c r="X476" s="28">
        <v>1</v>
      </c>
      <c r="Y476" s="28">
        <v>1</v>
      </c>
      <c r="Z476" s="28"/>
      <c r="AA476" s="28">
        <v>1</v>
      </c>
      <c r="AB476" s="28">
        <v>1</v>
      </c>
      <c r="AC476" s="28">
        <v>1</v>
      </c>
      <c r="AD476" s="28"/>
      <c r="AE476" s="28">
        <v>1</v>
      </c>
      <c r="AF476" s="28">
        <v>1</v>
      </c>
      <c r="AG476" s="28">
        <v>1</v>
      </c>
      <c r="AH476" s="28"/>
      <c r="AI476" s="28">
        <v>1</v>
      </c>
      <c r="AJ476" s="28">
        <v>1</v>
      </c>
      <c r="AK476" s="28">
        <v>1</v>
      </c>
      <c r="AL476" s="28"/>
      <c r="AM476" s="28">
        <v>1</v>
      </c>
      <c r="AN476" s="28">
        <v>1</v>
      </c>
      <c r="AO476" s="28">
        <v>1</v>
      </c>
      <c r="AP476" s="28"/>
      <c r="AQ476" s="28">
        <f t="shared" si="14"/>
        <v>30</v>
      </c>
      <c r="AR476" s="29">
        <f t="shared" si="15"/>
        <v>1</v>
      </c>
    </row>
    <row r="477" spans="1:44" x14ac:dyDescent="0.25">
      <c r="A477" s="12" t="s">
        <v>961</v>
      </c>
      <c r="B477" s="13" t="s">
        <v>962</v>
      </c>
      <c r="C477" s="28">
        <v>1</v>
      </c>
      <c r="D477" s="28">
        <v>1</v>
      </c>
      <c r="E477" s="28">
        <v>1</v>
      </c>
      <c r="F477" s="28"/>
      <c r="G477" s="28">
        <v>1</v>
      </c>
      <c r="H477" s="28">
        <v>1</v>
      </c>
      <c r="I477" s="28">
        <v>1</v>
      </c>
      <c r="J477" s="28"/>
      <c r="K477" s="28">
        <v>1</v>
      </c>
      <c r="L477" s="28">
        <v>1</v>
      </c>
      <c r="M477" s="28">
        <v>1</v>
      </c>
      <c r="N477" s="28"/>
      <c r="O477" s="28">
        <v>1</v>
      </c>
      <c r="P477" s="28">
        <v>1</v>
      </c>
      <c r="Q477" s="28">
        <v>1</v>
      </c>
      <c r="R477" s="28"/>
      <c r="S477" s="28">
        <v>1</v>
      </c>
      <c r="T477" s="28">
        <v>1</v>
      </c>
      <c r="U477" s="28">
        <v>1</v>
      </c>
      <c r="V477" s="28"/>
      <c r="W477" s="28">
        <v>1</v>
      </c>
      <c r="X477" s="28">
        <v>1</v>
      </c>
      <c r="Y477" s="28">
        <v>1</v>
      </c>
      <c r="Z477" s="28"/>
      <c r="AA477" s="28">
        <v>1</v>
      </c>
      <c r="AB477" s="28">
        <v>1</v>
      </c>
      <c r="AC477" s="28">
        <v>1</v>
      </c>
      <c r="AD477" s="28"/>
      <c r="AE477" s="28">
        <v>1</v>
      </c>
      <c r="AF477" s="28">
        <v>1</v>
      </c>
      <c r="AG477" s="28">
        <v>1</v>
      </c>
      <c r="AH477" s="28"/>
      <c r="AI477" s="28">
        <v>1</v>
      </c>
      <c r="AJ477" s="28">
        <v>1</v>
      </c>
      <c r="AK477" s="28">
        <v>1</v>
      </c>
      <c r="AL477" s="28"/>
      <c r="AM477" s="28">
        <v>1</v>
      </c>
      <c r="AN477" s="28">
        <v>1</v>
      </c>
      <c r="AO477" s="28">
        <v>1</v>
      </c>
      <c r="AP477" s="28"/>
      <c r="AQ477" s="28">
        <f t="shared" si="14"/>
        <v>30</v>
      </c>
      <c r="AR477" s="29">
        <f t="shared" si="15"/>
        <v>1</v>
      </c>
    </row>
    <row r="478" spans="1:44" x14ac:dyDescent="0.25">
      <c r="A478" s="12" t="s">
        <v>963</v>
      </c>
      <c r="B478" s="13" t="s">
        <v>964</v>
      </c>
      <c r="C478" s="28">
        <v>1</v>
      </c>
      <c r="D478" s="28">
        <v>1</v>
      </c>
      <c r="E478" s="28">
        <v>1</v>
      </c>
      <c r="F478" s="28"/>
      <c r="G478" s="28">
        <v>1</v>
      </c>
      <c r="H478" s="28">
        <v>1</v>
      </c>
      <c r="I478" s="28">
        <v>1</v>
      </c>
      <c r="J478" s="28"/>
      <c r="K478" s="28">
        <v>1</v>
      </c>
      <c r="L478" s="28">
        <v>1</v>
      </c>
      <c r="M478" s="28">
        <v>1</v>
      </c>
      <c r="N478" s="28"/>
      <c r="O478" s="28">
        <v>1</v>
      </c>
      <c r="P478" s="28">
        <v>1</v>
      </c>
      <c r="Q478" s="28">
        <v>1</v>
      </c>
      <c r="R478" s="28"/>
      <c r="S478" s="28">
        <v>1</v>
      </c>
      <c r="T478" s="28">
        <v>1</v>
      </c>
      <c r="U478" s="28">
        <v>1</v>
      </c>
      <c r="V478" s="28"/>
      <c r="W478" s="28">
        <v>1</v>
      </c>
      <c r="X478" s="28">
        <v>1</v>
      </c>
      <c r="Y478" s="28">
        <v>1</v>
      </c>
      <c r="Z478" s="28"/>
      <c r="AA478" s="28">
        <v>1</v>
      </c>
      <c r="AB478" s="28">
        <v>1</v>
      </c>
      <c r="AC478" s="28">
        <v>1</v>
      </c>
      <c r="AD478" s="28"/>
      <c r="AE478" s="28">
        <v>1</v>
      </c>
      <c r="AF478" s="28">
        <v>1</v>
      </c>
      <c r="AG478" s="28">
        <v>1</v>
      </c>
      <c r="AH478" s="28"/>
      <c r="AI478" s="28">
        <v>1</v>
      </c>
      <c r="AJ478" s="28">
        <v>1</v>
      </c>
      <c r="AK478" s="28">
        <v>1</v>
      </c>
      <c r="AL478" s="28"/>
      <c r="AM478" s="28">
        <v>1</v>
      </c>
      <c r="AN478" s="28">
        <v>1</v>
      </c>
      <c r="AO478" s="28">
        <v>1</v>
      </c>
      <c r="AP478" s="28"/>
      <c r="AQ478" s="28">
        <f t="shared" si="14"/>
        <v>30</v>
      </c>
      <c r="AR478" s="29">
        <f t="shared" si="15"/>
        <v>1</v>
      </c>
    </row>
    <row r="479" spans="1:44" x14ac:dyDescent="0.25">
      <c r="A479" s="12" t="s">
        <v>965</v>
      </c>
      <c r="B479" s="13" t="s">
        <v>966</v>
      </c>
      <c r="C479" s="28">
        <v>1</v>
      </c>
      <c r="D479" s="28">
        <v>1</v>
      </c>
      <c r="E479" s="28">
        <v>1</v>
      </c>
      <c r="F479" s="28"/>
      <c r="G479" s="28">
        <v>1</v>
      </c>
      <c r="H479" s="28">
        <v>1</v>
      </c>
      <c r="I479" s="28">
        <v>1</v>
      </c>
      <c r="J479" s="28"/>
      <c r="K479" s="28">
        <v>1</v>
      </c>
      <c r="L479" s="28">
        <v>1</v>
      </c>
      <c r="M479" s="28">
        <v>1</v>
      </c>
      <c r="N479" s="28"/>
      <c r="O479" s="28">
        <v>1</v>
      </c>
      <c r="P479" s="28">
        <v>1</v>
      </c>
      <c r="Q479" s="28">
        <v>1</v>
      </c>
      <c r="R479" s="28"/>
      <c r="S479" s="28">
        <v>1</v>
      </c>
      <c r="T479" s="28">
        <v>1</v>
      </c>
      <c r="U479" s="28">
        <v>1</v>
      </c>
      <c r="V479" s="28"/>
      <c r="W479" s="28">
        <v>1</v>
      </c>
      <c r="X479" s="28">
        <v>1</v>
      </c>
      <c r="Y479" s="28">
        <v>1</v>
      </c>
      <c r="Z479" s="28"/>
      <c r="AA479" s="28">
        <v>1</v>
      </c>
      <c r="AB479" s="28">
        <v>1</v>
      </c>
      <c r="AC479" s="28">
        <v>1</v>
      </c>
      <c r="AD479" s="28"/>
      <c r="AE479" s="28">
        <v>1</v>
      </c>
      <c r="AF479" s="28">
        <v>1</v>
      </c>
      <c r="AG479" s="28">
        <v>1</v>
      </c>
      <c r="AH479" s="28"/>
      <c r="AI479" s="28">
        <v>1</v>
      </c>
      <c r="AJ479" s="28">
        <v>1</v>
      </c>
      <c r="AK479" s="28">
        <v>1</v>
      </c>
      <c r="AL479" s="28"/>
      <c r="AM479" s="28">
        <v>1</v>
      </c>
      <c r="AN479" s="28">
        <v>1</v>
      </c>
      <c r="AO479" s="28">
        <v>1</v>
      </c>
      <c r="AP479" s="28"/>
      <c r="AQ479" s="28">
        <f t="shared" si="14"/>
        <v>30</v>
      </c>
      <c r="AR479" s="29">
        <f t="shared" si="15"/>
        <v>1</v>
      </c>
    </row>
    <row r="480" spans="1:44" x14ac:dyDescent="0.25">
      <c r="A480" s="12" t="s">
        <v>967</v>
      </c>
      <c r="B480" s="13" t="s">
        <v>968</v>
      </c>
      <c r="C480" s="28">
        <v>1</v>
      </c>
      <c r="D480" s="28">
        <v>1</v>
      </c>
      <c r="E480" s="28">
        <v>1</v>
      </c>
      <c r="F480" s="28"/>
      <c r="G480" s="28">
        <v>1</v>
      </c>
      <c r="H480" s="28">
        <v>1</v>
      </c>
      <c r="I480" s="28">
        <v>1</v>
      </c>
      <c r="J480" s="28"/>
      <c r="K480" s="28">
        <v>1</v>
      </c>
      <c r="L480" s="28">
        <v>1</v>
      </c>
      <c r="M480" s="28">
        <v>1</v>
      </c>
      <c r="N480" s="28"/>
      <c r="O480" s="28">
        <v>1</v>
      </c>
      <c r="P480" s="28">
        <v>1</v>
      </c>
      <c r="Q480" s="28">
        <v>1</v>
      </c>
      <c r="R480" s="28"/>
      <c r="S480" s="28">
        <v>1</v>
      </c>
      <c r="T480" s="28">
        <v>1</v>
      </c>
      <c r="U480" s="28">
        <v>1</v>
      </c>
      <c r="V480" s="28"/>
      <c r="W480" s="28">
        <v>1</v>
      </c>
      <c r="X480" s="28">
        <v>1</v>
      </c>
      <c r="Y480" s="28">
        <v>1</v>
      </c>
      <c r="Z480" s="28"/>
      <c r="AA480" s="28">
        <v>1</v>
      </c>
      <c r="AB480" s="28">
        <v>1</v>
      </c>
      <c r="AC480" s="28">
        <v>1</v>
      </c>
      <c r="AD480" s="28"/>
      <c r="AE480" s="28">
        <v>1</v>
      </c>
      <c r="AF480" s="28">
        <v>1</v>
      </c>
      <c r="AG480" s="28">
        <v>1</v>
      </c>
      <c r="AH480" s="28"/>
      <c r="AI480" s="28">
        <v>1</v>
      </c>
      <c r="AJ480" s="28">
        <v>1</v>
      </c>
      <c r="AK480" s="28">
        <v>1</v>
      </c>
      <c r="AL480" s="28"/>
      <c r="AM480" s="28">
        <v>1</v>
      </c>
      <c r="AN480" s="28">
        <v>1</v>
      </c>
      <c r="AO480" s="28">
        <v>1</v>
      </c>
      <c r="AP480" s="28"/>
      <c r="AQ480" s="28">
        <f t="shared" si="14"/>
        <v>30</v>
      </c>
      <c r="AR480" s="29">
        <f t="shared" si="15"/>
        <v>1</v>
      </c>
    </row>
    <row r="481" spans="1:44" x14ac:dyDescent="0.25">
      <c r="A481" s="12" t="s">
        <v>969</v>
      </c>
      <c r="B481" s="13" t="s">
        <v>970</v>
      </c>
      <c r="C481" s="28">
        <v>1</v>
      </c>
      <c r="D481" s="28">
        <v>1</v>
      </c>
      <c r="E481" s="28">
        <v>1</v>
      </c>
      <c r="F481" s="28"/>
      <c r="G481" s="28">
        <v>1</v>
      </c>
      <c r="H481" s="28">
        <v>1</v>
      </c>
      <c r="I481" s="28">
        <v>1</v>
      </c>
      <c r="J481" s="28"/>
      <c r="K481" s="28">
        <v>1</v>
      </c>
      <c r="L481" s="28">
        <v>1</v>
      </c>
      <c r="M481" s="28">
        <v>1</v>
      </c>
      <c r="N481" s="28"/>
      <c r="O481" s="28">
        <v>1</v>
      </c>
      <c r="P481" s="28">
        <v>1</v>
      </c>
      <c r="Q481" s="28">
        <v>1</v>
      </c>
      <c r="R481" s="28"/>
      <c r="S481" s="28">
        <v>1</v>
      </c>
      <c r="T481" s="28">
        <v>1</v>
      </c>
      <c r="U481" s="28">
        <v>1</v>
      </c>
      <c r="V481" s="28"/>
      <c r="W481" s="28">
        <v>1</v>
      </c>
      <c r="X481" s="28">
        <v>1</v>
      </c>
      <c r="Y481" s="28">
        <v>1</v>
      </c>
      <c r="Z481" s="28"/>
      <c r="AA481" s="28">
        <v>1</v>
      </c>
      <c r="AB481" s="28">
        <v>1</v>
      </c>
      <c r="AC481" s="28">
        <v>1</v>
      </c>
      <c r="AD481" s="28"/>
      <c r="AE481" s="28">
        <v>1</v>
      </c>
      <c r="AF481" s="28">
        <v>1</v>
      </c>
      <c r="AG481" s="28">
        <v>1</v>
      </c>
      <c r="AH481" s="28"/>
      <c r="AI481" s="28">
        <v>1</v>
      </c>
      <c r="AJ481" s="28">
        <v>1</v>
      </c>
      <c r="AK481" s="28">
        <v>1</v>
      </c>
      <c r="AL481" s="28"/>
      <c r="AM481" s="28">
        <v>1</v>
      </c>
      <c r="AN481" s="28">
        <v>1</v>
      </c>
      <c r="AO481" s="28">
        <v>1</v>
      </c>
      <c r="AP481" s="28"/>
      <c r="AQ481" s="28">
        <f t="shared" si="14"/>
        <v>30</v>
      </c>
      <c r="AR481" s="29">
        <f t="shared" si="15"/>
        <v>1</v>
      </c>
    </row>
    <row r="482" spans="1:44" x14ac:dyDescent="0.25">
      <c r="A482" s="12" t="s">
        <v>971</v>
      </c>
      <c r="B482" s="13" t="s">
        <v>972</v>
      </c>
      <c r="C482" s="28">
        <v>1</v>
      </c>
      <c r="D482" s="28">
        <v>1</v>
      </c>
      <c r="E482" s="28">
        <v>1</v>
      </c>
      <c r="F482" s="28"/>
      <c r="G482" s="28">
        <v>1</v>
      </c>
      <c r="H482" s="28">
        <v>1</v>
      </c>
      <c r="I482" s="28">
        <v>1</v>
      </c>
      <c r="J482" s="28"/>
      <c r="K482" s="28">
        <v>1</v>
      </c>
      <c r="L482" s="28">
        <v>1</v>
      </c>
      <c r="M482" s="28">
        <v>1</v>
      </c>
      <c r="N482" s="28"/>
      <c r="O482" s="28">
        <v>1</v>
      </c>
      <c r="P482" s="28">
        <v>1</v>
      </c>
      <c r="Q482" s="28">
        <v>1</v>
      </c>
      <c r="R482" s="28"/>
      <c r="S482" s="28">
        <v>1</v>
      </c>
      <c r="T482" s="28">
        <v>1</v>
      </c>
      <c r="U482" s="28">
        <v>1</v>
      </c>
      <c r="V482" s="28"/>
      <c r="W482" s="28">
        <v>1</v>
      </c>
      <c r="X482" s="28">
        <v>1</v>
      </c>
      <c r="Y482" s="28">
        <v>1</v>
      </c>
      <c r="Z482" s="28"/>
      <c r="AA482" s="28">
        <v>1</v>
      </c>
      <c r="AB482" s="28">
        <v>1</v>
      </c>
      <c r="AC482" s="28">
        <v>1</v>
      </c>
      <c r="AD482" s="28"/>
      <c r="AE482" s="28">
        <v>1</v>
      </c>
      <c r="AF482" s="28">
        <v>1</v>
      </c>
      <c r="AG482" s="28">
        <v>1</v>
      </c>
      <c r="AH482" s="28"/>
      <c r="AI482" s="28">
        <v>1</v>
      </c>
      <c r="AJ482" s="28">
        <v>1</v>
      </c>
      <c r="AK482" s="28">
        <v>1</v>
      </c>
      <c r="AL482" s="28"/>
      <c r="AM482" s="28">
        <v>1</v>
      </c>
      <c r="AN482" s="28">
        <v>1</v>
      </c>
      <c r="AO482" s="28">
        <v>1</v>
      </c>
      <c r="AP482" s="28"/>
      <c r="AQ482" s="28">
        <f t="shared" si="14"/>
        <v>30</v>
      </c>
      <c r="AR482" s="29">
        <f t="shared" si="15"/>
        <v>1</v>
      </c>
    </row>
    <row r="483" spans="1:44" x14ac:dyDescent="0.25">
      <c r="A483" s="12" t="s">
        <v>973</v>
      </c>
      <c r="B483" s="13" t="s">
        <v>974</v>
      </c>
      <c r="C483" s="28">
        <v>1</v>
      </c>
      <c r="D483" s="28">
        <v>1</v>
      </c>
      <c r="E483" s="28">
        <v>1</v>
      </c>
      <c r="F483" s="28"/>
      <c r="G483" s="28">
        <v>1</v>
      </c>
      <c r="H483" s="28">
        <v>1</v>
      </c>
      <c r="I483" s="28">
        <v>1</v>
      </c>
      <c r="J483" s="28"/>
      <c r="K483" s="28">
        <v>1</v>
      </c>
      <c r="L483" s="28">
        <v>1</v>
      </c>
      <c r="M483" s="28">
        <v>1</v>
      </c>
      <c r="N483" s="28"/>
      <c r="O483" s="28">
        <v>1</v>
      </c>
      <c r="P483" s="28">
        <v>0</v>
      </c>
      <c r="Q483" s="28">
        <v>1</v>
      </c>
      <c r="R483" s="28"/>
      <c r="S483" s="28">
        <v>1</v>
      </c>
      <c r="T483" s="28">
        <v>1</v>
      </c>
      <c r="U483" s="28">
        <v>1</v>
      </c>
      <c r="V483" s="28"/>
      <c r="W483" s="28">
        <v>1</v>
      </c>
      <c r="X483" s="28">
        <v>1</v>
      </c>
      <c r="Y483" s="28">
        <v>1</v>
      </c>
      <c r="Z483" s="28"/>
      <c r="AA483" s="28">
        <v>0</v>
      </c>
      <c r="AB483" s="28">
        <v>0</v>
      </c>
      <c r="AC483" s="28">
        <v>1</v>
      </c>
      <c r="AD483" s="28"/>
      <c r="AE483" s="28">
        <v>1</v>
      </c>
      <c r="AF483" s="28">
        <v>1</v>
      </c>
      <c r="AG483" s="28">
        <v>1</v>
      </c>
      <c r="AH483" s="28"/>
      <c r="AI483" s="28">
        <v>1</v>
      </c>
      <c r="AJ483" s="28">
        <v>1</v>
      </c>
      <c r="AK483" s="28">
        <v>1</v>
      </c>
      <c r="AL483" s="28"/>
      <c r="AM483" s="28">
        <v>0</v>
      </c>
      <c r="AN483" s="28">
        <v>0</v>
      </c>
      <c r="AO483" s="28">
        <v>1</v>
      </c>
      <c r="AP483" s="28"/>
      <c r="AQ483" s="28">
        <f t="shared" si="14"/>
        <v>25</v>
      </c>
      <c r="AR483" s="29">
        <f t="shared" si="15"/>
        <v>0.83333333333333337</v>
      </c>
    </row>
    <row r="484" spans="1:44" x14ac:dyDescent="0.25">
      <c r="A484" s="12" t="s">
        <v>975</v>
      </c>
      <c r="B484" s="13" t="s">
        <v>976</v>
      </c>
      <c r="C484" s="28">
        <v>1</v>
      </c>
      <c r="D484" s="28">
        <v>1</v>
      </c>
      <c r="E484" s="28">
        <v>1</v>
      </c>
      <c r="F484" s="28"/>
      <c r="G484" s="28">
        <v>1</v>
      </c>
      <c r="H484" s="28">
        <v>1</v>
      </c>
      <c r="I484" s="28">
        <v>1</v>
      </c>
      <c r="J484" s="28"/>
      <c r="K484" s="28">
        <v>1</v>
      </c>
      <c r="L484" s="28">
        <v>1</v>
      </c>
      <c r="M484" s="28">
        <v>1</v>
      </c>
      <c r="N484" s="28"/>
      <c r="O484" s="28">
        <v>0</v>
      </c>
      <c r="P484" s="28">
        <v>1</v>
      </c>
      <c r="Q484" s="28">
        <v>1</v>
      </c>
      <c r="R484" s="28"/>
      <c r="S484" s="28">
        <v>1</v>
      </c>
      <c r="T484" s="28">
        <v>1</v>
      </c>
      <c r="U484" s="28">
        <v>1</v>
      </c>
      <c r="V484" s="28"/>
      <c r="W484" s="28">
        <v>1</v>
      </c>
      <c r="X484" s="28">
        <v>1</v>
      </c>
      <c r="Y484" s="28">
        <v>1</v>
      </c>
      <c r="Z484" s="28"/>
      <c r="AA484" s="28">
        <v>1</v>
      </c>
      <c r="AB484" s="28">
        <v>1</v>
      </c>
      <c r="AC484" s="28">
        <v>1</v>
      </c>
      <c r="AD484" s="28"/>
      <c r="AE484" s="28">
        <v>1</v>
      </c>
      <c r="AF484" s="28">
        <v>1</v>
      </c>
      <c r="AG484" s="28">
        <v>1</v>
      </c>
      <c r="AH484" s="28"/>
      <c r="AI484" s="28">
        <v>1</v>
      </c>
      <c r="AJ484" s="28">
        <v>1</v>
      </c>
      <c r="AK484" s="28">
        <v>1</v>
      </c>
      <c r="AL484" s="28"/>
      <c r="AM484" s="28">
        <v>1</v>
      </c>
      <c r="AN484" s="28">
        <v>1</v>
      </c>
      <c r="AO484" s="28">
        <v>1</v>
      </c>
      <c r="AP484" s="28"/>
      <c r="AQ484" s="28">
        <f t="shared" si="14"/>
        <v>29</v>
      </c>
      <c r="AR484" s="29">
        <f t="shared" si="15"/>
        <v>0.96666666666666667</v>
      </c>
    </row>
    <row r="485" spans="1:44" x14ac:dyDescent="0.25">
      <c r="A485" s="12" t="s">
        <v>977</v>
      </c>
      <c r="B485" s="13" t="s">
        <v>978</v>
      </c>
      <c r="C485" s="28">
        <v>1</v>
      </c>
      <c r="D485" s="28">
        <v>1</v>
      </c>
      <c r="E485" s="28">
        <v>1</v>
      </c>
      <c r="F485" s="28"/>
      <c r="G485" s="28">
        <v>1</v>
      </c>
      <c r="H485" s="28">
        <v>1</v>
      </c>
      <c r="I485" s="28">
        <v>1</v>
      </c>
      <c r="J485" s="28"/>
      <c r="K485" s="28">
        <v>1</v>
      </c>
      <c r="L485" s="28">
        <v>1</v>
      </c>
      <c r="M485" s="28">
        <v>1</v>
      </c>
      <c r="N485" s="28"/>
      <c r="O485" s="28">
        <v>1</v>
      </c>
      <c r="P485" s="28">
        <v>1</v>
      </c>
      <c r="Q485" s="28">
        <v>1</v>
      </c>
      <c r="R485" s="28"/>
      <c r="S485" s="28">
        <v>1</v>
      </c>
      <c r="T485" s="28">
        <v>1</v>
      </c>
      <c r="U485" s="28">
        <v>1</v>
      </c>
      <c r="V485" s="28"/>
      <c r="W485" s="28">
        <v>1</v>
      </c>
      <c r="X485" s="28">
        <v>1</v>
      </c>
      <c r="Y485" s="28">
        <v>1</v>
      </c>
      <c r="Z485" s="28"/>
      <c r="AA485" s="28">
        <v>1</v>
      </c>
      <c r="AB485" s="28">
        <v>1</v>
      </c>
      <c r="AC485" s="28">
        <v>1</v>
      </c>
      <c r="AD485" s="28"/>
      <c r="AE485" s="28">
        <v>1</v>
      </c>
      <c r="AF485" s="28">
        <v>1</v>
      </c>
      <c r="AG485" s="28">
        <v>1</v>
      </c>
      <c r="AH485" s="28"/>
      <c r="AI485" s="28">
        <v>1</v>
      </c>
      <c r="AJ485" s="28">
        <v>1</v>
      </c>
      <c r="AK485" s="28">
        <v>1</v>
      </c>
      <c r="AL485" s="28"/>
      <c r="AM485" s="28">
        <v>1</v>
      </c>
      <c r="AN485" s="28">
        <v>1</v>
      </c>
      <c r="AO485" s="28">
        <v>1</v>
      </c>
      <c r="AP485" s="28"/>
      <c r="AQ485" s="28">
        <f t="shared" si="14"/>
        <v>30</v>
      </c>
      <c r="AR485" s="29">
        <f t="shared" si="15"/>
        <v>1</v>
      </c>
    </row>
    <row r="486" spans="1:44" x14ac:dyDescent="0.25">
      <c r="A486" s="12" t="s">
        <v>979</v>
      </c>
      <c r="B486" s="13" t="s">
        <v>980</v>
      </c>
      <c r="C486" s="28">
        <v>1</v>
      </c>
      <c r="D486" s="28">
        <v>1</v>
      </c>
      <c r="E486" s="28">
        <v>1</v>
      </c>
      <c r="F486" s="28"/>
      <c r="G486" s="28">
        <v>1</v>
      </c>
      <c r="H486" s="28">
        <v>1</v>
      </c>
      <c r="I486" s="28">
        <v>1</v>
      </c>
      <c r="J486" s="28"/>
      <c r="K486" s="28">
        <v>1</v>
      </c>
      <c r="L486" s="28">
        <v>1</v>
      </c>
      <c r="M486" s="28">
        <v>1</v>
      </c>
      <c r="N486" s="28"/>
      <c r="O486" s="28">
        <v>1</v>
      </c>
      <c r="P486" s="28">
        <v>0</v>
      </c>
      <c r="Q486" s="28">
        <v>1</v>
      </c>
      <c r="R486" s="28"/>
      <c r="S486" s="28">
        <v>1</v>
      </c>
      <c r="T486" s="28">
        <v>0</v>
      </c>
      <c r="U486" s="28">
        <v>0</v>
      </c>
      <c r="V486" s="28"/>
      <c r="W486" s="28">
        <v>0</v>
      </c>
      <c r="X486" s="28">
        <v>0</v>
      </c>
      <c r="Y486" s="28">
        <v>0</v>
      </c>
      <c r="Z486" s="28"/>
      <c r="AA486" s="28">
        <v>1</v>
      </c>
      <c r="AB486" s="28">
        <v>1</v>
      </c>
      <c r="AC486" s="28">
        <v>1</v>
      </c>
      <c r="AD486" s="28"/>
      <c r="AE486" s="28">
        <v>1</v>
      </c>
      <c r="AF486" s="28">
        <v>1</v>
      </c>
      <c r="AG486" s="28">
        <v>1</v>
      </c>
      <c r="AH486" s="28"/>
      <c r="AI486" s="28">
        <v>1</v>
      </c>
      <c r="AJ486" s="28">
        <v>1</v>
      </c>
      <c r="AK486" s="28">
        <v>1</v>
      </c>
      <c r="AL486" s="28"/>
      <c r="AM486" s="28">
        <v>1</v>
      </c>
      <c r="AN486" s="28">
        <v>0</v>
      </c>
      <c r="AO486" s="28">
        <v>0</v>
      </c>
      <c r="AP486" s="28"/>
      <c r="AQ486" s="28">
        <f t="shared" si="14"/>
        <v>22</v>
      </c>
      <c r="AR486" s="29">
        <f t="shared" si="15"/>
        <v>0.73333333333333328</v>
      </c>
    </row>
    <row r="487" spans="1:44" x14ac:dyDescent="0.25">
      <c r="A487" s="12" t="s">
        <v>981</v>
      </c>
      <c r="B487" s="13" t="s">
        <v>982</v>
      </c>
      <c r="C487" s="28">
        <v>1</v>
      </c>
      <c r="D487" s="28">
        <v>1</v>
      </c>
      <c r="E487" s="28">
        <v>1</v>
      </c>
      <c r="F487" s="28"/>
      <c r="G487" s="28">
        <v>1</v>
      </c>
      <c r="H487" s="28">
        <v>1</v>
      </c>
      <c r="I487" s="28">
        <v>1</v>
      </c>
      <c r="J487" s="28"/>
      <c r="K487" s="28">
        <v>1</v>
      </c>
      <c r="L487" s="28">
        <v>1</v>
      </c>
      <c r="M487" s="28">
        <v>1</v>
      </c>
      <c r="N487" s="28"/>
      <c r="O487" s="28">
        <v>1</v>
      </c>
      <c r="P487" s="28">
        <v>1</v>
      </c>
      <c r="Q487" s="28">
        <v>1</v>
      </c>
      <c r="R487" s="28"/>
      <c r="S487" s="28">
        <v>1</v>
      </c>
      <c r="T487" s="28">
        <v>1</v>
      </c>
      <c r="U487" s="28">
        <v>1</v>
      </c>
      <c r="V487" s="28"/>
      <c r="W487" s="28">
        <v>1</v>
      </c>
      <c r="X487" s="28">
        <v>1</v>
      </c>
      <c r="Y487" s="28">
        <v>1</v>
      </c>
      <c r="Z487" s="28"/>
      <c r="AA487" s="28">
        <v>1</v>
      </c>
      <c r="AB487" s="28">
        <v>1</v>
      </c>
      <c r="AC487" s="28">
        <v>1</v>
      </c>
      <c r="AD487" s="28"/>
      <c r="AE487" s="28">
        <v>1</v>
      </c>
      <c r="AF487" s="28">
        <v>1</v>
      </c>
      <c r="AG487" s="28">
        <v>1</v>
      </c>
      <c r="AH487" s="28"/>
      <c r="AI487" s="28">
        <v>1</v>
      </c>
      <c r="AJ487" s="28">
        <v>1</v>
      </c>
      <c r="AK487" s="28">
        <v>1</v>
      </c>
      <c r="AL487" s="28"/>
      <c r="AM487" s="28">
        <v>1</v>
      </c>
      <c r="AN487" s="28">
        <v>1</v>
      </c>
      <c r="AO487" s="28">
        <v>1</v>
      </c>
      <c r="AP487" s="28"/>
      <c r="AQ487" s="28">
        <f t="shared" si="14"/>
        <v>30</v>
      </c>
      <c r="AR487" s="29">
        <f t="shared" si="15"/>
        <v>1</v>
      </c>
    </row>
    <row r="488" spans="1:44" x14ac:dyDescent="0.25">
      <c r="A488" s="12" t="s">
        <v>983</v>
      </c>
      <c r="B488" s="13" t="s">
        <v>984</v>
      </c>
      <c r="C488" s="28">
        <v>1</v>
      </c>
      <c r="D488" s="28">
        <v>1</v>
      </c>
      <c r="E488" s="28">
        <v>1</v>
      </c>
      <c r="F488" s="28"/>
      <c r="G488" s="28">
        <v>1</v>
      </c>
      <c r="H488" s="28">
        <v>1</v>
      </c>
      <c r="I488" s="28">
        <v>1</v>
      </c>
      <c r="J488" s="28"/>
      <c r="K488" s="28">
        <v>1</v>
      </c>
      <c r="L488" s="28">
        <v>1</v>
      </c>
      <c r="M488" s="28">
        <v>1</v>
      </c>
      <c r="N488" s="28"/>
      <c r="O488" s="28">
        <v>1</v>
      </c>
      <c r="P488" s="28">
        <v>1</v>
      </c>
      <c r="Q488" s="28">
        <v>1</v>
      </c>
      <c r="R488" s="28"/>
      <c r="S488" s="28">
        <v>1</v>
      </c>
      <c r="T488" s="28">
        <v>1</v>
      </c>
      <c r="U488" s="28">
        <v>1</v>
      </c>
      <c r="V488" s="28"/>
      <c r="W488" s="28">
        <v>1</v>
      </c>
      <c r="X488" s="28">
        <v>1</v>
      </c>
      <c r="Y488" s="28">
        <v>1</v>
      </c>
      <c r="Z488" s="28"/>
      <c r="AA488" s="28">
        <v>1</v>
      </c>
      <c r="AB488" s="28">
        <v>1</v>
      </c>
      <c r="AC488" s="28">
        <v>1</v>
      </c>
      <c r="AD488" s="28"/>
      <c r="AE488" s="28">
        <v>1</v>
      </c>
      <c r="AF488" s="28">
        <v>1</v>
      </c>
      <c r="AG488" s="28">
        <v>1</v>
      </c>
      <c r="AH488" s="28"/>
      <c r="AI488" s="28">
        <v>1</v>
      </c>
      <c r="AJ488" s="28">
        <v>1</v>
      </c>
      <c r="AK488" s="28">
        <v>1</v>
      </c>
      <c r="AL488" s="28"/>
      <c r="AM488" s="28">
        <v>1</v>
      </c>
      <c r="AN488" s="28">
        <v>1</v>
      </c>
      <c r="AO488" s="28">
        <v>1</v>
      </c>
      <c r="AP488" s="28"/>
      <c r="AQ488" s="28">
        <f t="shared" si="14"/>
        <v>30</v>
      </c>
      <c r="AR488" s="29">
        <f t="shared" si="15"/>
        <v>1</v>
      </c>
    </row>
    <row r="489" spans="1:44" x14ac:dyDescent="0.25">
      <c r="A489" s="12" t="s">
        <v>985</v>
      </c>
      <c r="B489" s="13" t="s">
        <v>986</v>
      </c>
      <c r="C489" s="28">
        <v>1</v>
      </c>
      <c r="D489" s="28">
        <v>1</v>
      </c>
      <c r="E489" s="28">
        <v>1</v>
      </c>
      <c r="F489" s="28"/>
      <c r="G489" s="28">
        <v>1</v>
      </c>
      <c r="H489" s="28">
        <v>1</v>
      </c>
      <c r="I489" s="28">
        <v>1</v>
      </c>
      <c r="J489" s="28"/>
      <c r="K489" s="28">
        <v>1</v>
      </c>
      <c r="L489" s="28">
        <v>1</v>
      </c>
      <c r="M489" s="28">
        <v>1</v>
      </c>
      <c r="N489" s="28"/>
      <c r="O489" s="28">
        <v>1</v>
      </c>
      <c r="P489" s="28">
        <v>1</v>
      </c>
      <c r="Q489" s="28">
        <v>1</v>
      </c>
      <c r="R489" s="28"/>
      <c r="S489" s="28">
        <v>1</v>
      </c>
      <c r="T489" s="28">
        <v>1</v>
      </c>
      <c r="U489" s="28">
        <v>1</v>
      </c>
      <c r="V489" s="28"/>
      <c r="W489" s="28">
        <v>1</v>
      </c>
      <c r="X489" s="28">
        <v>1</v>
      </c>
      <c r="Y489" s="28">
        <v>1</v>
      </c>
      <c r="Z489" s="28"/>
      <c r="AA489" s="28">
        <v>1</v>
      </c>
      <c r="AB489" s="28">
        <v>1</v>
      </c>
      <c r="AC489" s="28">
        <v>1</v>
      </c>
      <c r="AD489" s="28"/>
      <c r="AE489" s="28">
        <v>1</v>
      </c>
      <c r="AF489" s="28">
        <v>1</v>
      </c>
      <c r="AG489" s="28">
        <v>1</v>
      </c>
      <c r="AH489" s="28"/>
      <c r="AI489" s="28">
        <v>1</v>
      </c>
      <c r="AJ489" s="28">
        <v>1</v>
      </c>
      <c r="AK489" s="28">
        <v>1</v>
      </c>
      <c r="AL489" s="28"/>
      <c r="AM489" s="28">
        <v>1</v>
      </c>
      <c r="AN489" s="28">
        <v>1</v>
      </c>
      <c r="AO489" s="28">
        <v>1</v>
      </c>
      <c r="AP489" s="28"/>
      <c r="AQ489" s="28">
        <f t="shared" si="14"/>
        <v>30</v>
      </c>
      <c r="AR489" s="29">
        <f t="shared" si="15"/>
        <v>1</v>
      </c>
    </row>
    <row r="490" spans="1:44" x14ac:dyDescent="0.25">
      <c r="A490" s="12" t="s">
        <v>987</v>
      </c>
      <c r="B490" s="13" t="s">
        <v>988</v>
      </c>
      <c r="C490" s="28">
        <v>1</v>
      </c>
      <c r="D490" s="28">
        <v>1</v>
      </c>
      <c r="E490" s="28">
        <v>1</v>
      </c>
      <c r="F490" s="28"/>
      <c r="G490" s="28">
        <v>1</v>
      </c>
      <c r="H490" s="28">
        <v>1</v>
      </c>
      <c r="I490" s="28">
        <v>1</v>
      </c>
      <c r="J490" s="28"/>
      <c r="K490" s="28">
        <v>1</v>
      </c>
      <c r="L490" s="28">
        <v>1</v>
      </c>
      <c r="M490" s="28">
        <v>1</v>
      </c>
      <c r="N490" s="28"/>
      <c r="O490" s="28">
        <v>1</v>
      </c>
      <c r="P490" s="28">
        <v>1</v>
      </c>
      <c r="Q490" s="28">
        <v>0</v>
      </c>
      <c r="R490" s="28"/>
      <c r="S490" s="28">
        <v>1</v>
      </c>
      <c r="T490" s="28">
        <v>1</v>
      </c>
      <c r="U490" s="28">
        <v>1</v>
      </c>
      <c r="V490" s="28"/>
      <c r="W490" s="28">
        <v>1</v>
      </c>
      <c r="X490" s="28">
        <v>1</v>
      </c>
      <c r="Y490" s="28">
        <v>1</v>
      </c>
      <c r="Z490" s="28"/>
      <c r="AA490" s="28">
        <v>1</v>
      </c>
      <c r="AB490" s="28">
        <v>1</v>
      </c>
      <c r="AC490" s="28">
        <v>1</v>
      </c>
      <c r="AD490" s="28"/>
      <c r="AE490" s="28">
        <v>1</v>
      </c>
      <c r="AF490" s="28">
        <v>1</v>
      </c>
      <c r="AG490" s="28">
        <v>1</v>
      </c>
      <c r="AH490" s="28"/>
      <c r="AI490" s="28">
        <v>1</v>
      </c>
      <c r="AJ490" s="28">
        <v>1</v>
      </c>
      <c r="AK490" s="28">
        <v>0</v>
      </c>
      <c r="AL490" s="28"/>
      <c r="AM490" s="28">
        <v>1</v>
      </c>
      <c r="AN490" s="28">
        <v>1</v>
      </c>
      <c r="AO490" s="28">
        <v>1</v>
      </c>
      <c r="AP490" s="28"/>
      <c r="AQ490" s="28">
        <f t="shared" si="14"/>
        <v>28</v>
      </c>
      <c r="AR490" s="29">
        <f t="shared" si="15"/>
        <v>0.93333333333333335</v>
      </c>
    </row>
    <row r="491" spans="1:44" x14ac:dyDescent="0.25">
      <c r="A491" s="12" t="s">
        <v>989</v>
      </c>
      <c r="B491" s="13" t="s">
        <v>990</v>
      </c>
      <c r="C491" s="28">
        <v>1</v>
      </c>
      <c r="D491" s="28">
        <v>1</v>
      </c>
      <c r="E491" s="28">
        <v>1</v>
      </c>
      <c r="F491" s="28"/>
      <c r="G491" s="28">
        <v>1</v>
      </c>
      <c r="H491" s="28">
        <v>1</v>
      </c>
      <c r="I491" s="28">
        <v>1</v>
      </c>
      <c r="J491" s="28"/>
      <c r="K491" s="28">
        <v>1</v>
      </c>
      <c r="L491" s="28">
        <v>1</v>
      </c>
      <c r="M491" s="28">
        <v>1</v>
      </c>
      <c r="N491" s="28"/>
      <c r="O491" s="28">
        <v>1</v>
      </c>
      <c r="P491" s="28">
        <v>1</v>
      </c>
      <c r="Q491" s="28">
        <v>1</v>
      </c>
      <c r="R491" s="28"/>
      <c r="S491" s="28">
        <v>0</v>
      </c>
      <c r="T491" s="28">
        <v>1</v>
      </c>
      <c r="U491" s="28">
        <v>1</v>
      </c>
      <c r="V491" s="28"/>
      <c r="W491" s="28">
        <v>1</v>
      </c>
      <c r="X491" s="28">
        <v>1</v>
      </c>
      <c r="Y491" s="28">
        <v>1</v>
      </c>
      <c r="Z491" s="28"/>
      <c r="AA491" s="28">
        <v>1</v>
      </c>
      <c r="AB491" s="28">
        <v>1</v>
      </c>
      <c r="AC491" s="28">
        <v>1</v>
      </c>
      <c r="AD491" s="28"/>
      <c r="AE491" s="28">
        <v>1</v>
      </c>
      <c r="AF491" s="28">
        <v>1</v>
      </c>
      <c r="AG491" s="28">
        <v>1</v>
      </c>
      <c r="AH491" s="28"/>
      <c r="AI491" s="28">
        <v>1</v>
      </c>
      <c r="AJ491" s="28">
        <v>1</v>
      </c>
      <c r="AK491" s="28">
        <v>1</v>
      </c>
      <c r="AL491" s="28"/>
      <c r="AM491" s="28">
        <v>0</v>
      </c>
      <c r="AN491" s="28">
        <v>0</v>
      </c>
      <c r="AO491" s="28">
        <v>0</v>
      </c>
      <c r="AP491" s="28"/>
      <c r="AQ491" s="28">
        <f t="shared" si="14"/>
        <v>26</v>
      </c>
      <c r="AR491" s="29">
        <f t="shared" si="15"/>
        <v>0.8666666666666667</v>
      </c>
    </row>
    <row r="492" spans="1:44" x14ac:dyDescent="0.25">
      <c r="A492" s="12" t="s">
        <v>991</v>
      </c>
      <c r="B492" s="13" t="s">
        <v>992</v>
      </c>
      <c r="C492" s="28">
        <v>1</v>
      </c>
      <c r="D492" s="28">
        <v>1</v>
      </c>
      <c r="E492" s="28">
        <v>1</v>
      </c>
      <c r="F492" s="28"/>
      <c r="G492" s="28">
        <v>1</v>
      </c>
      <c r="H492" s="28">
        <v>1</v>
      </c>
      <c r="I492" s="28">
        <v>1</v>
      </c>
      <c r="J492" s="28"/>
      <c r="K492" s="28">
        <v>1</v>
      </c>
      <c r="L492" s="28">
        <v>0</v>
      </c>
      <c r="M492" s="28">
        <v>1</v>
      </c>
      <c r="N492" s="28"/>
      <c r="O492" s="28">
        <v>1</v>
      </c>
      <c r="P492" s="28">
        <v>1</v>
      </c>
      <c r="Q492" s="28">
        <v>1</v>
      </c>
      <c r="R492" s="28"/>
      <c r="S492" s="28">
        <v>1</v>
      </c>
      <c r="T492" s="28">
        <v>1</v>
      </c>
      <c r="U492" s="28">
        <v>1</v>
      </c>
      <c r="V492" s="28"/>
      <c r="W492" s="28">
        <v>1</v>
      </c>
      <c r="X492" s="28">
        <v>1</v>
      </c>
      <c r="Y492" s="28">
        <v>1</v>
      </c>
      <c r="Z492" s="28"/>
      <c r="AA492" s="28">
        <v>1</v>
      </c>
      <c r="AB492" s="28">
        <v>1</v>
      </c>
      <c r="AC492" s="28">
        <v>1</v>
      </c>
      <c r="AD492" s="28"/>
      <c r="AE492" s="28">
        <v>1</v>
      </c>
      <c r="AF492" s="28">
        <v>1</v>
      </c>
      <c r="AG492" s="28">
        <v>1</v>
      </c>
      <c r="AH492" s="28"/>
      <c r="AI492" s="28">
        <v>1</v>
      </c>
      <c r="AJ492" s="28">
        <v>1</v>
      </c>
      <c r="AK492" s="28">
        <v>1</v>
      </c>
      <c r="AL492" s="28"/>
      <c r="AM492" s="28">
        <v>1</v>
      </c>
      <c r="AN492" s="28">
        <v>1</v>
      </c>
      <c r="AO492" s="28">
        <v>1</v>
      </c>
      <c r="AP492" s="28"/>
      <c r="AQ492" s="28">
        <f t="shared" si="14"/>
        <v>29</v>
      </c>
      <c r="AR492" s="29">
        <f t="shared" si="15"/>
        <v>0.96666666666666667</v>
      </c>
    </row>
    <row r="493" spans="1:44" x14ac:dyDescent="0.25">
      <c r="A493" s="12" t="s">
        <v>993</v>
      </c>
      <c r="B493" s="13" t="s">
        <v>994</v>
      </c>
      <c r="C493" s="28">
        <v>1</v>
      </c>
      <c r="D493" s="28">
        <v>1</v>
      </c>
      <c r="E493" s="28">
        <v>1</v>
      </c>
      <c r="F493" s="28"/>
      <c r="G493" s="28">
        <v>1</v>
      </c>
      <c r="H493" s="28">
        <v>1</v>
      </c>
      <c r="I493" s="28">
        <v>1</v>
      </c>
      <c r="J493" s="28"/>
      <c r="K493" s="28">
        <v>1</v>
      </c>
      <c r="L493" s="28">
        <v>1</v>
      </c>
      <c r="M493" s="28">
        <v>1</v>
      </c>
      <c r="N493" s="28"/>
      <c r="O493" s="28">
        <v>1</v>
      </c>
      <c r="P493" s="28">
        <v>1</v>
      </c>
      <c r="Q493" s="28">
        <v>1</v>
      </c>
      <c r="R493" s="28"/>
      <c r="S493" s="28">
        <v>1</v>
      </c>
      <c r="T493" s="28">
        <v>1</v>
      </c>
      <c r="U493" s="28">
        <v>1</v>
      </c>
      <c r="V493" s="28"/>
      <c r="W493" s="28">
        <v>1</v>
      </c>
      <c r="X493" s="28">
        <v>1</v>
      </c>
      <c r="Y493" s="28">
        <v>1</v>
      </c>
      <c r="Z493" s="28"/>
      <c r="AA493" s="28">
        <v>1</v>
      </c>
      <c r="AB493" s="28">
        <v>1</v>
      </c>
      <c r="AC493" s="28">
        <v>1</v>
      </c>
      <c r="AD493" s="28"/>
      <c r="AE493" s="28">
        <v>1</v>
      </c>
      <c r="AF493" s="28">
        <v>1</v>
      </c>
      <c r="AG493" s="28">
        <v>1</v>
      </c>
      <c r="AH493" s="28"/>
      <c r="AI493" s="28">
        <v>1</v>
      </c>
      <c r="AJ493" s="28">
        <v>1</v>
      </c>
      <c r="AK493" s="28">
        <v>1</v>
      </c>
      <c r="AL493" s="28"/>
      <c r="AM493" s="28">
        <v>1</v>
      </c>
      <c r="AN493" s="28">
        <v>1</v>
      </c>
      <c r="AO493" s="28">
        <v>1</v>
      </c>
      <c r="AP493" s="28"/>
      <c r="AQ493" s="28">
        <f t="shared" si="14"/>
        <v>30</v>
      </c>
      <c r="AR493" s="29">
        <f t="shared" si="15"/>
        <v>1</v>
      </c>
    </row>
    <row r="494" spans="1:44" x14ac:dyDescent="0.25">
      <c r="A494" s="12" t="s">
        <v>995</v>
      </c>
      <c r="B494" s="13" t="s">
        <v>996</v>
      </c>
      <c r="C494" s="28">
        <v>1</v>
      </c>
      <c r="D494" s="28">
        <v>1</v>
      </c>
      <c r="E494" s="28">
        <v>1</v>
      </c>
      <c r="F494" s="28"/>
      <c r="G494" s="28">
        <v>1</v>
      </c>
      <c r="H494" s="28">
        <v>1</v>
      </c>
      <c r="I494" s="28">
        <v>1</v>
      </c>
      <c r="J494" s="28"/>
      <c r="K494" s="28">
        <v>1</v>
      </c>
      <c r="L494" s="28">
        <v>1</v>
      </c>
      <c r="M494" s="28">
        <v>1</v>
      </c>
      <c r="N494" s="28"/>
      <c r="O494" s="28">
        <v>1</v>
      </c>
      <c r="P494" s="28">
        <v>1</v>
      </c>
      <c r="Q494" s="28">
        <v>1</v>
      </c>
      <c r="R494" s="28"/>
      <c r="S494" s="28">
        <v>1</v>
      </c>
      <c r="T494" s="28">
        <v>1</v>
      </c>
      <c r="U494" s="28">
        <v>1</v>
      </c>
      <c r="V494" s="28"/>
      <c r="W494" s="28">
        <v>1</v>
      </c>
      <c r="X494" s="28">
        <v>1</v>
      </c>
      <c r="Y494" s="28">
        <v>1</v>
      </c>
      <c r="Z494" s="28"/>
      <c r="AA494" s="28">
        <v>1</v>
      </c>
      <c r="AB494" s="28">
        <v>1</v>
      </c>
      <c r="AC494" s="28">
        <v>1</v>
      </c>
      <c r="AD494" s="28"/>
      <c r="AE494" s="28">
        <v>1</v>
      </c>
      <c r="AF494" s="28">
        <v>1</v>
      </c>
      <c r="AG494" s="28">
        <v>1</v>
      </c>
      <c r="AH494" s="28"/>
      <c r="AI494" s="28">
        <v>1</v>
      </c>
      <c r="AJ494" s="28">
        <v>1</v>
      </c>
      <c r="AK494" s="28">
        <v>1</v>
      </c>
      <c r="AL494" s="28"/>
      <c r="AM494" s="28">
        <v>1</v>
      </c>
      <c r="AN494" s="28">
        <v>1</v>
      </c>
      <c r="AO494" s="28">
        <v>1</v>
      </c>
      <c r="AP494" s="28"/>
      <c r="AQ494" s="28">
        <f t="shared" si="14"/>
        <v>30</v>
      </c>
      <c r="AR494" s="29">
        <f t="shared" si="15"/>
        <v>1</v>
      </c>
    </row>
    <row r="495" spans="1:44" x14ac:dyDescent="0.25">
      <c r="A495" s="12" t="s">
        <v>997</v>
      </c>
      <c r="B495" s="13" t="s">
        <v>998</v>
      </c>
      <c r="C495" s="28">
        <v>1</v>
      </c>
      <c r="D495" s="28">
        <v>1</v>
      </c>
      <c r="E495" s="28">
        <v>1</v>
      </c>
      <c r="F495" s="28"/>
      <c r="G495" s="28">
        <v>1</v>
      </c>
      <c r="H495" s="28">
        <v>1</v>
      </c>
      <c r="I495" s="28">
        <v>1</v>
      </c>
      <c r="J495" s="28"/>
      <c r="K495" s="28">
        <v>1</v>
      </c>
      <c r="L495" s="28">
        <v>1</v>
      </c>
      <c r="M495" s="28">
        <v>1</v>
      </c>
      <c r="N495" s="28"/>
      <c r="O495" s="28">
        <v>1</v>
      </c>
      <c r="P495" s="28">
        <v>1</v>
      </c>
      <c r="Q495" s="28">
        <v>1</v>
      </c>
      <c r="R495" s="28"/>
      <c r="S495" s="28">
        <v>1</v>
      </c>
      <c r="T495" s="28">
        <v>1</v>
      </c>
      <c r="U495" s="28">
        <v>1</v>
      </c>
      <c r="V495" s="28"/>
      <c r="W495" s="28">
        <v>1</v>
      </c>
      <c r="X495" s="28">
        <v>1</v>
      </c>
      <c r="Y495" s="28">
        <v>1</v>
      </c>
      <c r="Z495" s="28"/>
      <c r="AA495" s="28">
        <v>1</v>
      </c>
      <c r="AB495" s="28">
        <v>1</v>
      </c>
      <c r="AC495" s="28">
        <v>1</v>
      </c>
      <c r="AD495" s="28"/>
      <c r="AE495" s="28">
        <v>1</v>
      </c>
      <c r="AF495" s="28">
        <v>1</v>
      </c>
      <c r="AG495" s="28">
        <v>1</v>
      </c>
      <c r="AH495" s="28"/>
      <c r="AI495" s="28">
        <v>1</v>
      </c>
      <c r="AJ495" s="28">
        <v>1</v>
      </c>
      <c r="AK495" s="28">
        <v>1</v>
      </c>
      <c r="AL495" s="28"/>
      <c r="AM495" s="28">
        <v>1</v>
      </c>
      <c r="AN495" s="28">
        <v>1</v>
      </c>
      <c r="AO495" s="28">
        <v>1</v>
      </c>
      <c r="AP495" s="28"/>
      <c r="AQ495" s="28">
        <f t="shared" si="14"/>
        <v>30</v>
      </c>
      <c r="AR495" s="29">
        <f t="shared" si="15"/>
        <v>1</v>
      </c>
    </row>
    <row r="496" spans="1:44" x14ac:dyDescent="0.25">
      <c r="A496" s="12" t="s">
        <v>999</v>
      </c>
      <c r="B496" s="13" t="s">
        <v>1000</v>
      </c>
      <c r="C496" s="28">
        <v>1</v>
      </c>
      <c r="D496" s="28">
        <v>1</v>
      </c>
      <c r="E496" s="28">
        <v>1</v>
      </c>
      <c r="F496" s="28"/>
      <c r="G496" s="28">
        <v>1</v>
      </c>
      <c r="H496" s="28">
        <v>1</v>
      </c>
      <c r="I496" s="28">
        <v>1</v>
      </c>
      <c r="J496" s="28"/>
      <c r="K496" s="28">
        <v>1</v>
      </c>
      <c r="L496" s="28">
        <v>1</v>
      </c>
      <c r="M496" s="28">
        <v>1</v>
      </c>
      <c r="N496" s="28"/>
      <c r="O496" s="28">
        <v>1</v>
      </c>
      <c r="P496" s="28">
        <v>1</v>
      </c>
      <c r="Q496" s="28">
        <v>1</v>
      </c>
      <c r="R496" s="28"/>
      <c r="S496" s="28">
        <v>1</v>
      </c>
      <c r="T496" s="28">
        <v>1</v>
      </c>
      <c r="U496" s="28">
        <v>1</v>
      </c>
      <c r="V496" s="28"/>
      <c r="W496" s="28">
        <v>1</v>
      </c>
      <c r="X496" s="28">
        <v>1</v>
      </c>
      <c r="Y496" s="28">
        <v>1</v>
      </c>
      <c r="Z496" s="28"/>
      <c r="AA496" s="28">
        <v>1</v>
      </c>
      <c r="AB496" s="28">
        <v>1</v>
      </c>
      <c r="AC496" s="28">
        <v>1</v>
      </c>
      <c r="AD496" s="28"/>
      <c r="AE496" s="28">
        <v>1</v>
      </c>
      <c r="AF496" s="28">
        <v>1</v>
      </c>
      <c r="AG496" s="28">
        <v>1</v>
      </c>
      <c r="AH496" s="28"/>
      <c r="AI496" s="28">
        <v>1</v>
      </c>
      <c r="AJ496" s="28">
        <v>1</v>
      </c>
      <c r="AK496" s="28">
        <v>1</v>
      </c>
      <c r="AL496" s="28"/>
      <c r="AM496" s="28">
        <v>1</v>
      </c>
      <c r="AN496" s="28">
        <v>1</v>
      </c>
      <c r="AO496" s="28">
        <v>1</v>
      </c>
      <c r="AP496" s="28"/>
      <c r="AQ496" s="28">
        <f t="shared" si="14"/>
        <v>30</v>
      </c>
      <c r="AR496" s="29">
        <f t="shared" si="15"/>
        <v>1</v>
      </c>
    </row>
    <row r="497" spans="1:44" x14ac:dyDescent="0.25">
      <c r="A497" s="12" t="s">
        <v>1001</v>
      </c>
      <c r="B497" s="13" t="s">
        <v>1002</v>
      </c>
      <c r="C497" s="28">
        <v>1</v>
      </c>
      <c r="D497" s="28">
        <v>1</v>
      </c>
      <c r="E497" s="28">
        <v>1</v>
      </c>
      <c r="F497" s="28"/>
      <c r="G497" s="28">
        <v>1</v>
      </c>
      <c r="H497" s="28">
        <v>1</v>
      </c>
      <c r="I497" s="28">
        <v>1</v>
      </c>
      <c r="J497" s="28"/>
      <c r="K497" s="28">
        <v>1</v>
      </c>
      <c r="L497" s="28">
        <v>1</v>
      </c>
      <c r="M497" s="28">
        <v>1</v>
      </c>
      <c r="N497" s="28"/>
      <c r="O497" s="28">
        <v>0</v>
      </c>
      <c r="P497" s="28">
        <v>1</v>
      </c>
      <c r="Q497" s="28">
        <v>1</v>
      </c>
      <c r="R497" s="28"/>
      <c r="S497" s="28">
        <v>1</v>
      </c>
      <c r="T497" s="28">
        <v>0</v>
      </c>
      <c r="U497" s="28">
        <v>1</v>
      </c>
      <c r="V497" s="28"/>
      <c r="W497" s="28">
        <v>0</v>
      </c>
      <c r="X497" s="28">
        <v>1</v>
      </c>
      <c r="Y497" s="28">
        <v>1</v>
      </c>
      <c r="Z497" s="28"/>
      <c r="AA497" s="28">
        <v>1</v>
      </c>
      <c r="AB497" s="28">
        <v>1</v>
      </c>
      <c r="AC497" s="28">
        <v>1</v>
      </c>
      <c r="AD497" s="28"/>
      <c r="AE497" s="28">
        <v>1</v>
      </c>
      <c r="AF497" s="28">
        <v>1</v>
      </c>
      <c r="AG497" s="28">
        <v>1</v>
      </c>
      <c r="AH497" s="28"/>
      <c r="AI497" s="28">
        <v>1</v>
      </c>
      <c r="AJ497" s="28">
        <v>1</v>
      </c>
      <c r="AK497" s="28">
        <v>1</v>
      </c>
      <c r="AL497" s="28"/>
      <c r="AM497" s="28">
        <v>1</v>
      </c>
      <c r="AN497" s="28">
        <v>1</v>
      </c>
      <c r="AO497" s="28">
        <v>1</v>
      </c>
      <c r="AP497" s="28"/>
      <c r="AQ497" s="28">
        <f t="shared" si="14"/>
        <v>27</v>
      </c>
      <c r="AR497" s="29">
        <f t="shared" si="15"/>
        <v>0.9</v>
      </c>
    </row>
    <row r="498" spans="1:44" x14ac:dyDescent="0.25">
      <c r="A498" s="12" t="s">
        <v>1003</v>
      </c>
      <c r="B498" s="13" t="s">
        <v>1004</v>
      </c>
      <c r="C498" s="28">
        <v>0</v>
      </c>
      <c r="D498" s="28">
        <v>0</v>
      </c>
      <c r="E498" s="28">
        <v>0</v>
      </c>
      <c r="F498" s="28"/>
      <c r="G498" s="28">
        <v>0</v>
      </c>
      <c r="H498" s="28">
        <v>0</v>
      </c>
      <c r="I498" s="28">
        <v>0</v>
      </c>
      <c r="J498" s="28"/>
      <c r="K498" s="28">
        <v>0</v>
      </c>
      <c r="L498" s="28">
        <v>0</v>
      </c>
      <c r="M498" s="28">
        <v>0</v>
      </c>
      <c r="N498" s="28"/>
      <c r="O498" s="28">
        <v>0</v>
      </c>
      <c r="P498" s="28">
        <v>0</v>
      </c>
      <c r="Q498" s="28">
        <v>0</v>
      </c>
      <c r="R498" s="28"/>
      <c r="S498" s="28">
        <v>0</v>
      </c>
      <c r="T498" s="28">
        <v>0</v>
      </c>
      <c r="U498" s="28">
        <v>0</v>
      </c>
      <c r="V498" s="28"/>
      <c r="W498" s="28">
        <v>0</v>
      </c>
      <c r="X498" s="28">
        <v>0</v>
      </c>
      <c r="Y498" s="28">
        <v>0</v>
      </c>
      <c r="Z498" s="28"/>
      <c r="AA498" s="28">
        <v>0</v>
      </c>
      <c r="AB498" s="28">
        <v>0</v>
      </c>
      <c r="AC498" s="28">
        <v>0</v>
      </c>
      <c r="AD498" s="28"/>
      <c r="AE498" s="28">
        <v>0</v>
      </c>
      <c r="AF498" s="28">
        <v>0</v>
      </c>
      <c r="AG498" s="28">
        <v>0</v>
      </c>
      <c r="AH498" s="28"/>
      <c r="AI498" s="28">
        <v>0</v>
      </c>
      <c r="AJ498" s="28">
        <v>0</v>
      </c>
      <c r="AK498" s="28">
        <v>0</v>
      </c>
      <c r="AL498" s="28"/>
      <c r="AM498" s="28">
        <v>0</v>
      </c>
      <c r="AN498" s="28">
        <v>0</v>
      </c>
      <c r="AO498" s="28">
        <v>0</v>
      </c>
      <c r="AP498" s="28"/>
      <c r="AQ498" s="28">
        <f t="shared" si="14"/>
        <v>0</v>
      </c>
      <c r="AR498" s="29">
        <f t="shared" si="15"/>
        <v>0</v>
      </c>
    </row>
    <row r="499" spans="1:44" x14ac:dyDescent="0.25">
      <c r="A499" s="12" t="s">
        <v>1005</v>
      </c>
      <c r="B499" s="13" t="s">
        <v>1006</v>
      </c>
      <c r="C499" s="28">
        <v>1</v>
      </c>
      <c r="D499" s="28">
        <v>1</v>
      </c>
      <c r="E499" s="28">
        <v>1</v>
      </c>
      <c r="F499" s="28"/>
      <c r="G499" s="28">
        <v>1</v>
      </c>
      <c r="H499" s="28">
        <v>1</v>
      </c>
      <c r="I499" s="28">
        <v>1</v>
      </c>
      <c r="J499" s="28"/>
      <c r="K499" s="28">
        <v>1</v>
      </c>
      <c r="L499" s="28">
        <v>1</v>
      </c>
      <c r="M499" s="28">
        <v>1</v>
      </c>
      <c r="N499" s="28"/>
      <c r="O499" s="28">
        <v>1</v>
      </c>
      <c r="P499" s="28">
        <v>1</v>
      </c>
      <c r="Q499" s="28">
        <v>1</v>
      </c>
      <c r="R499" s="28"/>
      <c r="S499" s="28">
        <v>1</v>
      </c>
      <c r="T499" s="28">
        <v>1</v>
      </c>
      <c r="U499" s="28">
        <v>1</v>
      </c>
      <c r="V499" s="28"/>
      <c r="W499" s="28">
        <v>1</v>
      </c>
      <c r="X499" s="28">
        <v>1</v>
      </c>
      <c r="Y499" s="28">
        <v>1</v>
      </c>
      <c r="Z499" s="28"/>
      <c r="AA499" s="28">
        <v>1</v>
      </c>
      <c r="AB499" s="28">
        <v>1</v>
      </c>
      <c r="AC499" s="28">
        <v>1</v>
      </c>
      <c r="AD499" s="28"/>
      <c r="AE499" s="28">
        <v>1</v>
      </c>
      <c r="AF499" s="28">
        <v>1</v>
      </c>
      <c r="AG499" s="28">
        <v>1</v>
      </c>
      <c r="AH499" s="28"/>
      <c r="AI499" s="28">
        <v>1</v>
      </c>
      <c r="AJ499" s="28">
        <v>1</v>
      </c>
      <c r="AK499" s="28">
        <v>1</v>
      </c>
      <c r="AL499" s="28"/>
      <c r="AM499" s="28">
        <v>1</v>
      </c>
      <c r="AN499" s="28">
        <v>1</v>
      </c>
      <c r="AO499" s="28">
        <v>1</v>
      </c>
      <c r="AP499" s="28"/>
      <c r="AQ499" s="28">
        <f t="shared" si="14"/>
        <v>30</v>
      </c>
      <c r="AR499" s="29">
        <f t="shared" si="15"/>
        <v>1</v>
      </c>
    </row>
    <row r="500" spans="1:44" x14ac:dyDescent="0.25">
      <c r="A500" s="12" t="s">
        <v>1007</v>
      </c>
      <c r="B500" s="13" t="s">
        <v>1008</v>
      </c>
      <c r="C500" s="28">
        <v>1</v>
      </c>
      <c r="D500" s="28">
        <v>1</v>
      </c>
      <c r="E500" s="28">
        <v>1</v>
      </c>
      <c r="F500" s="28"/>
      <c r="G500" s="28">
        <v>1</v>
      </c>
      <c r="H500" s="28">
        <v>1</v>
      </c>
      <c r="I500" s="28">
        <v>1</v>
      </c>
      <c r="J500" s="28"/>
      <c r="K500" s="28">
        <v>1</v>
      </c>
      <c r="L500" s="28">
        <v>1</v>
      </c>
      <c r="M500" s="28">
        <v>1</v>
      </c>
      <c r="N500" s="28"/>
      <c r="O500" s="28">
        <v>1</v>
      </c>
      <c r="P500" s="28">
        <v>1</v>
      </c>
      <c r="Q500" s="28">
        <v>1</v>
      </c>
      <c r="R500" s="28"/>
      <c r="S500" s="28">
        <v>1</v>
      </c>
      <c r="T500" s="28">
        <v>1</v>
      </c>
      <c r="U500" s="28">
        <v>1</v>
      </c>
      <c r="V500" s="28"/>
      <c r="W500" s="28">
        <v>1</v>
      </c>
      <c r="X500" s="28">
        <v>1</v>
      </c>
      <c r="Y500" s="28">
        <v>1</v>
      </c>
      <c r="Z500" s="28"/>
      <c r="AA500" s="28">
        <v>1</v>
      </c>
      <c r="AB500" s="28">
        <v>1</v>
      </c>
      <c r="AC500" s="28">
        <v>1</v>
      </c>
      <c r="AD500" s="28"/>
      <c r="AE500" s="28">
        <v>1</v>
      </c>
      <c r="AF500" s="28">
        <v>1</v>
      </c>
      <c r="AG500" s="28">
        <v>1</v>
      </c>
      <c r="AH500" s="28"/>
      <c r="AI500" s="28">
        <v>1</v>
      </c>
      <c r="AJ500" s="28">
        <v>1</v>
      </c>
      <c r="AK500" s="28">
        <v>1</v>
      </c>
      <c r="AL500" s="28"/>
      <c r="AM500" s="28">
        <v>1</v>
      </c>
      <c r="AN500" s="28">
        <v>1</v>
      </c>
      <c r="AO500" s="28">
        <v>1</v>
      </c>
      <c r="AP500" s="28"/>
      <c r="AQ500" s="28">
        <f t="shared" si="14"/>
        <v>30</v>
      </c>
      <c r="AR500" s="29">
        <f t="shared" si="15"/>
        <v>1</v>
      </c>
    </row>
    <row r="501" spans="1:44" x14ac:dyDescent="0.25">
      <c r="A501" s="12" t="s">
        <v>1009</v>
      </c>
      <c r="B501" s="13" t="s">
        <v>1010</v>
      </c>
      <c r="C501" s="28">
        <v>1</v>
      </c>
      <c r="D501" s="28">
        <v>1</v>
      </c>
      <c r="E501" s="28">
        <v>1</v>
      </c>
      <c r="F501" s="28"/>
      <c r="G501" s="28">
        <v>1</v>
      </c>
      <c r="H501" s="28">
        <v>1</v>
      </c>
      <c r="I501" s="28">
        <v>1</v>
      </c>
      <c r="J501" s="28"/>
      <c r="K501" s="28">
        <v>1</v>
      </c>
      <c r="L501" s="28">
        <v>1</v>
      </c>
      <c r="M501" s="28">
        <v>1</v>
      </c>
      <c r="N501" s="28"/>
      <c r="O501" s="28">
        <v>1</v>
      </c>
      <c r="P501" s="28">
        <v>1</v>
      </c>
      <c r="Q501" s="28">
        <v>1</v>
      </c>
      <c r="R501" s="28"/>
      <c r="S501" s="28">
        <v>1</v>
      </c>
      <c r="T501" s="28">
        <v>1</v>
      </c>
      <c r="U501" s="28">
        <v>1</v>
      </c>
      <c r="V501" s="28"/>
      <c r="W501" s="28">
        <v>1</v>
      </c>
      <c r="X501" s="28">
        <v>1</v>
      </c>
      <c r="Y501" s="28">
        <v>1</v>
      </c>
      <c r="Z501" s="28"/>
      <c r="AA501" s="28">
        <v>1</v>
      </c>
      <c r="AB501" s="28">
        <v>1</v>
      </c>
      <c r="AC501" s="28">
        <v>1</v>
      </c>
      <c r="AD501" s="28"/>
      <c r="AE501" s="28">
        <v>1</v>
      </c>
      <c r="AF501" s="28">
        <v>1</v>
      </c>
      <c r="AG501" s="28">
        <v>1</v>
      </c>
      <c r="AH501" s="28"/>
      <c r="AI501" s="28">
        <v>1</v>
      </c>
      <c r="AJ501" s="28">
        <v>1</v>
      </c>
      <c r="AK501" s="28">
        <v>1</v>
      </c>
      <c r="AL501" s="28"/>
      <c r="AM501" s="28">
        <v>1</v>
      </c>
      <c r="AN501" s="28">
        <v>1</v>
      </c>
      <c r="AO501" s="28">
        <v>1</v>
      </c>
      <c r="AP501" s="28"/>
      <c r="AQ501" s="28">
        <f t="shared" si="14"/>
        <v>30</v>
      </c>
      <c r="AR501" s="29">
        <f t="shared" si="15"/>
        <v>1</v>
      </c>
    </row>
    <row r="502" spans="1:44" x14ac:dyDescent="0.25">
      <c r="A502" s="12" t="s">
        <v>1011</v>
      </c>
      <c r="B502" s="13" t="s">
        <v>1012</v>
      </c>
      <c r="C502" s="28">
        <v>1</v>
      </c>
      <c r="D502" s="28">
        <v>1</v>
      </c>
      <c r="E502" s="28">
        <v>1</v>
      </c>
      <c r="F502" s="28"/>
      <c r="G502" s="28">
        <v>1</v>
      </c>
      <c r="H502" s="28">
        <v>1</v>
      </c>
      <c r="I502" s="28">
        <v>1</v>
      </c>
      <c r="J502" s="28"/>
      <c r="K502" s="28">
        <v>1</v>
      </c>
      <c r="L502" s="28">
        <v>1</v>
      </c>
      <c r="M502" s="28">
        <v>1</v>
      </c>
      <c r="N502" s="28"/>
      <c r="O502" s="28">
        <v>1</v>
      </c>
      <c r="P502" s="28">
        <v>1</v>
      </c>
      <c r="Q502" s="28">
        <v>1</v>
      </c>
      <c r="R502" s="28"/>
      <c r="S502" s="28">
        <v>1</v>
      </c>
      <c r="T502" s="28">
        <v>1</v>
      </c>
      <c r="U502" s="28">
        <v>1</v>
      </c>
      <c r="V502" s="28"/>
      <c r="W502" s="28">
        <v>0</v>
      </c>
      <c r="X502" s="28">
        <v>0</v>
      </c>
      <c r="Y502" s="28">
        <v>0</v>
      </c>
      <c r="Z502" s="28"/>
      <c r="AA502" s="28">
        <v>1</v>
      </c>
      <c r="AB502" s="28">
        <v>1</v>
      </c>
      <c r="AC502" s="28">
        <v>1</v>
      </c>
      <c r="AD502" s="28"/>
      <c r="AE502" s="28">
        <v>1</v>
      </c>
      <c r="AF502" s="28">
        <v>1</v>
      </c>
      <c r="AG502" s="28">
        <v>1</v>
      </c>
      <c r="AH502" s="28"/>
      <c r="AI502" s="28">
        <v>1</v>
      </c>
      <c r="AJ502" s="28">
        <v>1</v>
      </c>
      <c r="AK502" s="28">
        <v>1</v>
      </c>
      <c r="AL502" s="28"/>
      <c r="AM502" s="28">
        <v>0</v>
      </c>
      <c r="AN502" s="28">
        <v>0</v>
      </c>
      <c r="AO502" s="28">
        <v>1</v>
      </c>
      <c r="AP502" s="28"/>
      <c r="AQ502" s="28">
        <f t="shared" si="14"/>
        <v>25</v>
      </c>
      <c r="AR502" s="29">
        <f t="shared" si="15"/>
        <v>0.83333333333333337</v>
      </c>
    </row>
    <row r="503" spans="1:44" x14ac:dyDescent="0.25">
      <c r="A503" s="12" t="s">
        <v>1013</v>
      </c>
      <c r="B503" s="13" t="s">
        <v>1014</v>
      </c>
      <c r="C503" s="28">
        <v>1</v>
      </c>
      <c r="D503" s="28">
        <v>1</v>
      </c>
      <c r="E503" s="28">
        <v>1</v>
      </c>
      <c r="F503" s="28"/>
      <c r="G503" s="28">
        <v>1</v>
      </c>
      <c r="H503" s="28">
        <v>1</v>
      </c>
      <c r="I503" s="28">
        <v>1</v>
      </c>
      <c r="J503" s="28"/>
      <c r="K503" s="28">
        <v>1</v>
      </c>
      <c r="L503" s="28">
        <v>1</v>
      </c>
      <c r="M503" s="28">
        <v>1</v>
      </c>
      <c r="N503" s="28"/>
      <c r="O503" s="28">
        <v>1</v>
      </c>
      <c r="P503" s="28">
        <v>1</v>
      </c>
      <c r="Q503" s="28">
        <v>1</v>
      </c>
      <c r="R503" s="28"/>
      <c r="S503" s="28">
        <v>1</v>
      </c>
      <c r="T503" s="28">
        <v>1</v>
      </c>
      <c r="U503" s="28">
        <v>1</v>
      </c>
      <c r="V503" s="28"/>
      <c r="W503" s="28">
        <v>1</v>
      </c>
      <c r="X503" s="28">
        <v>1</v>
      </c>
      <c r="Y503" s="28">
        <v>1</v>
      </c>
      <c r="Z503" s="28"/>
      <c r="AA503" s="28">
        <v>1</v>
      </c>
      <c r="AB503" s="28">
        <v>1</v>
      </c>
      <c r="AC503" s="28">
        <v>1</v>
      </c>
      <c r="AD503" s="28"/>
      <c r="AE503" s="28">
        <v>1</v>
      </c>
      <c r="AF503" s="28">
        <v>1</v>
      </c>
      <c r="AG503" s="28">
        <v>1</v>
      </c>
      <c r="AH503" s="28"/>
      <c r="AI503" s="28">
        <v>1</v>
      </c>
      <c r="AJ503" s="28">
        <v>1</v>
      </c>
      <c r="AK503" s="28">
        <v>1</v>
      </c>
      <c r="AL503" s="28"/>
      <c r="AM503" s="28">
        <v>1</v>
      </c>
      <c r="AN503" s="28">
        <v>1</v>
      </c>
      <c r="AO503" s="28">
        <v>1</v>
      </c>
      <c r="AP503" s="28"/>
      <c r="AQ503" s="28">
        <f t="shared" si="14"/>
        <v>30</v>
      </c>
      <c r="AR503" s="29">
        <f t="shared" si="15"/>
        <v>1</v>
      </c>
    </row>
    <row r="504" spans="1:44" x14ac:dyDescent="0.25">
      <c r="A504" s="12" t="s">
        <v>1015</v>
      </c>
      <c r="B504" s="13" t="s">
        <v>1016</v>
      </c>
      <c r="C504" s="28">
        <v>1</v>
      </c>
      <c r="D504" s="28">
        <v>1</v>
      </c>
      <c r="E504" s="28">
        <v>1</v>
      </c>
      <c r="F504" s="28"/>
      <c r="G504" s="28">
        <v>1</v>
      </c>
      <c r="H504" s="28">
        <v>1</v>
      </c>
      <c r="I504" s="28">
        <v>1</v>
      </c>
      <c r="J504" s="28"/>
      <c r="K504" s="28">
        <v>1</v>
      </c>
      <c r="L504" s="28">
        <v>1</v>
      </c>
      <c r="M504" s="28">
        <v>1</v>
      </c>
      <c r="N504" s="28"/>
      <c r="O504" s="28">
        <v>1</v>
      </c>
      <c r="P504" s="28">
        <v>1</v>
      </c>
      <c r="Q504" s="28">
        <v>1</v>
      </c>
      <c r="R504" s="28"/>
      <c r="S504" s="28">
        <v>1</v>
      </c>
      <c r="T504" s="28">
        <v>1</v>
      </c>
      <c r="U504" s="28">
        <v>1</v>
      </c>
      <c r="V504" s="28"/>
      <c r="W504" s="28">
        <v>1</v>
      </c>
      <c r="X504" s="28">
        <v>1</v>
      </c>
      <c r="Y504" s="28">
        <v>1</v>
      </c>
      <c r="Z504" s="28"/>
      <c r="AA504" s="28">
        <v>1</v>
      </c>
      <c r="AB504" s="28">
        <v>1</v>
      </c>
      <c r="AC504" s="28">
        <v>1</v>
      </c>
      <c r="AD504" s="28"/>
      <c r="AE504" s="28">
        <v>1</v>
      </c>
      <c r="AF504" s="28">
        <v>1</v>
      </c>
      <c r="AG504" s="28">
        <v>1</v>
      </c>
      <c r="AH504" s="28"/>
      <c r="AI504" s="28">
        <v>1</v>
      </c>
      <c r="AJ504" s="28">
        <v>1</v>
      </c>
      <c r="AK504" s="28">
        <v>1</v>
      </c>
      <c r="AL504" s="28"/>
      <c r="AM504" s="28">
        <v>1</v>
      </c>
      <c r="AN504" s="28">
        <v>1</v>
      </c>
      <c r="AO504" s="28">
        <v>1</v>
      </c>
      <c r="AP504" s="28"/>
      <c r="AQ504" s="28">
        <f t="shared" si="14"/>
        <v>30</v>
      </c>
      <c r="AR504" s="29">
        <f t="shared" si="15"/>
        <v>1</v>
      </c>
    </row>
    <row r="505" spans="1:44" x14ac:dyDescent="0.25">
      <c r="A505" s="12" t="s">
        <v>1017</v>
      </c>
      <c r="B505" s="13" t="s">
        <v>1018</v>
      </c>
      <c r="C505" s="28">
        <v>1</v>
      </c>
      <c r="D505" s="28">
        <v>1</v>
      </c>
      <c r="E505" s="28">
        <v>1</v>
      </c>
      <c r="F505" s="28"/>
      <c r="G505" s="28">
        <v>1</v>
      </c>
      <c r="H505" s="28">
        <v>1</v>
      </c>
      <c r="I505" s="28">
        <v>1</v>
      </c>
      <c r="J505" s="28"/>
      <c r="K505" s="28">
        <v>1</v>
      </c>
      <c r="L505" s="28">
        <v>1</v>
      </c>
      <c r="M505" s="28">
        <v>1</v>
      </c>
      <c r="N505" s="28"/>
      <c r="O505" s="28">
        <v>0</v>
      </c>
      <c r="P505" s="28">
        <v>1</v>
      </c>
      <c r="Q505" s="28">
        <v>1</v>
      </c>
      <c r="R505" s="28"/>
      <c r="S505" s="28">
        <v>0</v>
      </c>
      <c r="T505" s="28">
        <v>1</v>
      </c>
      <c r="U505" s="28">
        <v>1</v>
      </c>
      <c r="V505" s="28"/>
      <c r="W505" s="28">
        <v>0</v>
      </c>
      <c r="X505" s="28">
        <v>1</v>
      </c>
      <c r="Y505" s="28">
        <v>0</v>
      </c>
      <c r="Z505" s="28"/>
      <c r="AA505" s="28">
        <v>0</v>
      </c>
      <c r="AB505" s="28">
        <v>1</v>
      </c>
      <c r="AC505" s="28">
        <v>1</v>
      </c>
      <c r="AD505" s="28"/>
      <c r="AE505" s="28">
        <v>1</v>
      </c>
      <c r="AF505" s="28">
        <v>1</v>
      </c>
      <c r="AG505" s="28">
        <v>1</v>
      </c>
      <c r="AH505" s="28"/>
      <c r="AI505" s="28">
        <v>0</v>
      </c>
      <c r="AJ505" s="28">
        <v>1</v>
      </c>
      <c r="AK505" s="28">
        <v>1</v>
      </c>
      <c r="AL505" s="28"/>
      <c r="AM505" s="28">
        <v>0</v>
      </c>
      <c r="AN505" s="28">
        <v>1</v>
      </c>
      <c r="AO505" s="28">
        <v>1</v>
      </c>
      <c r="AP505" s="28"/>
      <c r="AQ505" s="28">
        <f t="shared" si="14"/>
        <v>23</v>
      </c>
      <c r="AR505" s="29">
        <f t="shared" si="15"/>
        <v>0.76666666666666672</v>
      </c>
    </row>
    <row r="506" spans="1:44" x14ac:dyDescent="0.25">
      <c r="A506" s="12" t="s">
        <v>1019</v>
      </c>
      <c r="B506" s="13" t="s">
        <v>1020</v>
      </c>
      <c r="C506" s="28">
        <v>1</v>
      </c>
      <c r="D506" s="28">
        <v>1</v>
      </c>
      <c r="E506" s="28">
        <v>1</v>
      </c>
      <c r="F506" s="28"/>
      <c r="G506" s="28">
        <v>1</v>
      </c>
      <c r="H506" s="28">
        <v>1</v>
      </c>
      <c r="I506" s="28">
        <v>1</v>
      </c>
      <c r="J506" s="28"/>
      <c r="K506" s="28">
        <v>1</v>
      </c>
      <c r="L506" s="28">
        <v>1</v>
      </c>
      <c r="M506" s="28">
        <v>1</v>
      </c>
      <c r="N506" s="28"/>
      <c r="O506" s="28">
        <v>1</v>
      </c>
      <c r="P506" s="28">
        <v>1</v>
      </c>
      <c r="Q506" s="28">
        <v>1</v>
      </c>
      <c r="R506" s="28"/>
      <c r="S506" s="28">
        <v>1</v>
      </c>
      <c r="T506" s="28">
        <v>1</v>
      </c>
      <c r="U506" s="28">
        <v>1</v>
      </c>
      <c r="V506" s="28"/>
      <c r="W506" s="28">
        <v>1</v>
      </c>
      <c r="X506" s="28">
        <v>1</v>
      </c>
      <c r="Y506" s="28">
        <v>1</v>
      </c>
      <c r="Z506" s="28"/>
      <c r="AA506" s="28">
        <v>1</v>
      </c>
      <c r="AB506" s="28">
        <v>1</v>
      </c>
      <c r="AC506" s="28">
        <v>1</v>
      </c>
      <c r="AD506" s="28"/>
      <c r="AE506" s="28">
        <v>1</v>
      </c>
      <c r="AF506" s="28">
        <v>1</v>
      </c>
      <c r="AG506" s="28">
        <v>1</v>
      </c>
      <c r="AH506" s="28"/>
      <c r="AI506" s="28">
        <v>1</v>
      </c>
      <c r="AJ506" s="28">
        <v>1</v>
      </c>
      <c r="AK506" s="28">
        <v>1</v>
      </c>
      <c r="AL506" s="28"/>
      <c r="AM506" s="28">
        <v>1</v>
      </c>
      <c r="AN506" s="28">
        <v>1</v>
      </c>
      <c r="AO506" s="28">
        <v>1</v>
      </c>
      <c r="AP506" s="28"/>
      <c r="AQ506" s="28">
        <f t="shared" si="14"/>
        <v>30</v>
      </c>
      <c r="AR506" s="29">
        <f t="shared" si="15"/>
        <v>1</v>
      </c>
    </row>
    <row r="507" spans="1:44" x14ac:dyDescent="0.25">
      <c r="A507" s="12" t="s">
        <v>1021</v>
      </c>
      <c r="B507" s="13" t="s">
        <v>1022</v>
      </c>
      <c r="C507" s="28">
        <v>1</v>
      </c>
      <c r="D507" s="28">
        <v>1</v>
      </c>
      <c r="E507" s="28">
        <v>1</v>
      </c>
      <c r="F507" s="28"/>
      <c r="G507" s="28">
        <v>1</v>
      </c>
      <c r="H507" s="28">
        <v>1</v>
      </c>
      <c r="I507" s="28">
        <v>1</v>
      </c>
      <c r="J507" s="28"/>
      <c r="K507" s="28">
        <v>1</v>
      </c>
      <c r="L507" s="28">
        <v>1</v>
      </c>
      <c r="M507" s="28">
        <v>1</v>
      </c>
      <c r="N507" s="28"/>
      <c r="O507" s="28">
        <v>1</v>
      </c>
      <c r="P507" s="28">
        <v>1</v>
      </c>
      <c r="Q507" s="28">
        <v>1</v>
      </c>
      <c r="R507" s="28"/>
      <c r="S507" s="28">
        <v>1</v>
      </c>
      <c r="T507" s="28">
        <v>1</v>
      </c>
      <c r="U507" s="28">
        <v>1</v>
      </c>
      <c r="V507" s="28"/>
      <c r="W507" s="28">
        <v>1</v>
      </c>
      <c r="X507" s="28">
        <v>1</v>
      </c>
      <c r="Y507" s="28">
        <v>1</v>
      </c>
      <c r="Z507" s="28"/>
      <c r="AA507" s="28">
        <v>1</v>
      </c>
      <c r="AB507" s="28">
        <v>1</v>
      </c>
      <c r="AC507" s="28">
        <v>1</v>
      </c>
      <c r="AD507" s="28"/>
      <c r="AE507" s="28">
        <v>1</v>
      </c>
      <c r="AF507" s="28">
        <v>1</v>
      </c>
      <c r="AG507" s="28">
        <v>1</v>
      </c>
      <c r="AH507" s="28"/>
      <c r="AI507" s="28">
        <v>1</v>
      </c>
      <c r="AJ507" s="28">
        <v>1</v>
      </c>
      <c r="AK507" s="28">
        <v>1</v>
      </c>
      <c r="AL507" s="28"/>
      <c r="AM507" s="28">
        <v>1</v>
      </c>
      <c r="AN507" s="28">
        <v>1</v>
      </c>
      <c r="AO507" s="28">
        <v>1</v>
      </c>
      <c r="AP507" s="28"/>
      <c r="AQ507" s="28">
        <f t="shared" si="14"/>
        <v>30</v>
      </c>
      <c r="AR507" s="29">
        <f t="shared" si="15"/>
        <v>1</v>
      </c>
    </row>
    <row r="508" spans="1:44" x14ac:dyDescent="0.25">
      <c r="A508" s="12" t="s">
        <v>1023</v>
      </c>
      <c r="B508" s="13" t="s">
        <v>1024</v>
      </c>
      <c r="C508" s="28">
        <v>1</v>
      </c>
      <c r="D508" s="28">
        <v>1</v>
      </c>
      <c r="E508" s="28">
        <v>1</v>
      </c>
      <c r="F508" s="28"/>
      <c r="G508" s="28">
        <v>1</v>
      </c>
      <c r="H508" s="28">
        <v>1</v>
      </c>
      <c r="I508" s="28">
        <v>1</v>
      </c>
      <c r="J508" s="28"/>
      <c r="K508" s="28">
        <v>1</v>
      </c>
      <c r="L508" s="28">
        <v>1</v>
      </c>
      <c r="M508" s="28">
        <v>1</v>
      </c>
      <c r="N508" s="28"/>
      <c r="O508" s="28">
        <v>1</v>
      </c>
      <c r="P508" s="28">
        <v>1</v>
      </c>
      <c r="Q508" s="28">
        <v>1</v>
      </c>
      <c r="R508" s="28"/>
      <c r="S508" s="28">
        <v>1</v>
      </c>
      <c r="T508" s="28">
        <v>1</v>
      </c>
      <c r="U508" s="28">
        <v>1</v>
      </c>
      <c r="V508" s="28"/>
      <c r="W508" s="28">
        <v>0</v>
      </c>
      <c r="X508" s="28">
        <v>1</v>
      </c>
      <c r="Y508" s="28">
        <v>1</v>
      </c>
      <c r="Z508" s="28"/>
      <c r="AA508" s="28">
        <v>0</v>
      </c>
      <c r="AB508" s="28">
        <v>1</v>
      </c>
      <c r="AC508" s="28">
        <v>1</v>
      </c>
      <c r="AD508" s="28"/>
      <c r="AE508" s="28">
        <v>1</v>
      </c>
      <c r="AF508" s="28">
        <v>1</v>
      </c>
      <c r="AG508" s="28">
        <v>1</v>
      </c>
      <c r="AH508" s="28"/>
      <c r="AI508" s="28">
        <v>0</v>
      </c>
      <c r="AJ508" s="28">
        <v>1</v>
      </c>
      <c r="AK508" s="28">
        <v>1</v>
      </c>
      <c r="AL508" s="28"/>
      <c r="AM508" s="28">
        <v>1</v>
      </c>
      <c r="AN508" s="28">
        <v>1</v>
      </c>
      <c r="AO508" s="28">
        <v>1</v>
      </c>
      <c r="AP508" s="28"/>
      <c r="AQ508" s="28">
        <f t="shared" si="14"/>
        <v>27</v>
      </c>
      <c r="AR508" s="29">
        <f t="shared" si="15"/>
        <v>0.9</v>
      </c>
    </row>
    <row r="509" spans="1:44" x14ac:dyDescent="0.25">
      <c r="A509" s="12" t="s">
        <v>1025</v>
      </c>
      <c r="B509" s="13" t="s">
        <v>1026</v>
      </c>
      <c r="C509" s="28">
        <v>1</v>
      </c>
      <c r="D509" s="28">
        <v>1</v>
      </c>
      <c r="E509" s="28">
        <v>1</v>
      </c>
      <c r="F509" s="28"/>
      <c r="G509" s="28">
        <v>1</v>
      </c>
      <c r="H509" s="28">
        <v>1</v>
      </c>
      <c r="I509" s="28">
        <v>1</v>
      </c>
      <c r="J509" s="28"/>
      <c r="K509" s="28">
        <v>1</v>
      </c>
      <c r="L509" s="28">
        <v>1</v>
      </c>
      <c r="M509" s="28">
        <v>1</v>
      </c>
      <c r="N509" s="28"/>
      <c r="O509" s="28">
        <v>1</v>
      </c>
      <c r="P509" s="28">
        <v>1</v>
      </c>
      <c r="Q509" s="28">
        <v>1</v>
      </c>
      <c r="R509" s="28"/>
      <c r="S509" s="28">
        <v>1</v>
      </c>
      <c r="T509" s="28">
        <v>1</v>
      </c>
      <c r="U509" s="28">
        <v>1</v>
      </c>
      <c r="V509" s="28"/>
      <c r="W509" s="28">
        <v>1</v>
      </c>
      <c r="X509" s="28">
        <v>1</v>
      </c>
      <c r="Y509" s="28">
        <v>1</v>
      </c>
      <c r="Z509" s="28"/>
      <c r="AA509" s="28">
        <v>1</v>
      </c>
      <c r="AB509" s="28">
        <v>1</v>
      </c>
      <c r="AC509" s="28">
        <v>1</v>
      </c>
      <c r="AD509" s="28"/>
      <c r="AE509" s="28">
        <v>1</v>
      </c>
      <c r="AF509" s="28">
        <v>1</v>
      </c>
      <c r="AG509" s="28">
        <v>1</v>
      </c>
      <c r="AH509" s="28"/>
      <c r="AI509" s="28">
        <v>1</v>
      </c>
      <c r="AJ509" s="28">
        <v>1</v>
      </c>
      <c r="AK509" s="28">
        <v>1</v>
      </c>
      <c r="AL509" s="28"/>
      <c r="AM509" s="28">
        <v>1</v>
      </c>
      <c r="AN509" s="28">
        <v>1</v>
      </c>
      <c r="AO509" s="28">
        <v>1</v>
      </c>
      <c r="AP509" s="28"/>
      <c r="AQ509" s="28">
        <f t="shared" si="14"/>
        <v>30</v>
      </c>
      <c r="AR509" s="29">
        <f t="shared" si="15"/>
        <v>1</v>
      </c>
    </row>
    <row r="510" spans="1:44" x14ac:dyDescent="0.25">
      <c r="A510" s="12" t="s">
        <v>1027</v>
      </c>
      <c r="B510" s="13" t="s">
        <v>1028</v>
      </c>
      <c r="C510" s="28">
        <v>1</v>
      </c>
      <c r="D510" s="28">
        <v>1</v>
      </c>
      <c r="E510" s="28">
        <v>1</v>
      </c>
      <c r="F510" s="28"/>
      <c r="G510" s="28">
        <v>1</v>
      </c>
      <c r="H510" s="28">
        <v>1</v>
      </c>
      <c r="I510" s="28">
        <v>1</v>
      </c>
      <c r="J510" s="28"/>
      <c r="K510" s="28">
        <v>1</v>
      </c>
      <c r="L510" s="28">
        <v>1</v>
      </c>
      <c r="M510" s="28">
        <v>1</v>
      </c>
      <c r="N510" s="28"/>
      <c r="O510" s="28">
        <v>1</v>
      </c>
      <c r="P510" s="28">
        <v>1</v>
      </c>
      <c r="Q510" s="28">
        <v>1</v>
      </c>
      <c r="R510" s="28"/>
      <c r="S510" s="28">
        <v>1</v>
      </c>
      <c r="T510" s="28">
        <v>1</v>
      </c>
      <c r="U510" s="28">
        <v>1</v>
      </c>
      <c r="V510" s="28"/>
      <c r="W510" s="28">
        <v>1</v>
      </c>
      <c r="X510" s="28">
        <v>1</v>
      </c>
      <c r="Y510" s="28">
        <v>1</v>
      </c>
      <c r="Z510" s="28"/>
      <c r="AA510" s="28">
        <v>1</v>
      </c>
      <c r="AB510" s="28">
        <v>1</v>
      </c>
      <c r="AC510" s="28">
        <v>1</v>
      </c>
      <c r="AD510" s="28"/>
      <c r="AE510" s="28">
        <v>1</v>
      </c>
      <c r="AF510" s="28">
        <v>1</v>
      </c>
      <c r="AG510" s="28">
        <v>1</v>
      </c>
      <c r="AH510" s="28"/>
      <c r="AI510" s="28">
        <v>1</v>
      </c>
      <c r="AJ510" s="28">
        <v>1</v>
      </c>
      <c r="AK510" s="28">
        <v>1</v>
      </c>
      <c r="AL510" s="28"/>
      <c r="AM510" s="28">
        <v>1</v>
      </c>
      <c r="AN510" s="28">
        <v>1</v>
      </c>
      <c r="AO510" s="28">
        <v>1</v>
      </c>
      <c r="AP510" s="28"/>
      <c r="AQ510" s="28">
        <f t="shared" si="14"/>
        <v>30</v>
      </c>
      <c r="AR510" s="29">
        <f t="shared" si="15"/>
        <v>1</v>
      </c>
    </row>
    <row r="511" spans="1:44" x14ac:dyDescent="0.25">
      <c r="A511" s="12" t="s">
        <v>1029</v>
      </c>
      <c r="B511" s="13" t="s">
        <v>1030</v>
      </c>
      <c r="C511" s="28">
        <v>1</v>
      </c>
      <c r="D511" s="28">
        <v>1</v>
      </c>
      <c r="E511" s="28">
        <v>1</v>
      </c>
      <c r="F511" s="28"/>
      <c r="G511" s="28">
        <v>1</v>
      </c>
      <c r="H511" s="28">
        <v>1</v>
      </c>
      <c r="I511" s="28">
        <v>1</v>
      </c>
      <c r="J511" s="28"/>
      <c r="K511" s="28">
        <v>1</v>
      </c>
      <c r="L511" s="28">
        <v>1</v>
      </c>
      <c r="M511" s="28">
        <v>1</v>
      </c>
      <c r="N511" s="28"/>
      <c r="O511" s="28">
        <v>1</v>
      </c>
      <c r="P511" s="28">
        <v>1</v>
      </c>
      <c r="Q511" s="28">
        <v>1</v>
      </c>
      <c r="R511" s="28"/>
      <c r="S511" s="28">
        <v>1</v>
      </c>
      <c r="T511" s="28">
        <v>1</v>
      </c>
      <c r="U511" s="28">
        <v>1</v>
      </c>
      <c r="V511" s="28"/>
      <c r="W511" s="28">
        <v>1</v>
      </c>
      <c r="X511" s="28">
        <v>1</v>
      </c>
      <c r="Y511" s="28">
        <v>1</v>
      </c>
      <c r="Z511" s="28"/>
      <c r="AA511" s="28">
        <v>1</v>
      </c>
      <c r="AB511" s="28">
        <v>1</v>
      </c>
      <c r="AC511" s="28">
        <v>1</v>
      </c>
      <c r="AD511" s="28"/>
      <c r="AE511" s="28">
        <v>1</v>
      </c>
      <c r="AF511" s="28">
        <v>1</v>
      </c>
      <c r="AG511" s="28">
        <v>1</v>
      </c>
      <c r="AH511" s="28"/>
      <c r="AI511" s="28">
        <v>1</v>
      </c>
      <c r="AJ511" s="28">
        <v>1</v>
      </c>
      <c r="AK511" s="28">
        <v>1</v>
      </c>
      <c r="AL511" s="28"/>
      <c r="AM511" s="28">
        <v>1</v>
      </c>
      <c r="AN511" s="28">
        <v>1</v>
      </c>
      <c r="AO511" s="28">
        <v>1</v>
      </c>
      <c r="AP511" s="28"/>
      <c r="AQ511" s="28">
        <f t="shared" si="14"/>
        <v>30</v>
      </c>
      <c r="AR511" s="29">
        <f t="shared" si="15"/>
        <v>1</v>
      </c>
    </row>
    <row r="512" spans="1:44" x14ac:dyDescent="0.25">
      <c r="A512" s="12" t="s">
        <v>1031</v>
      </c>
      <c r="B512" s="13" t="s">
        <v>1032</v>
      </c>
      <c r="C512" s="28">
        <v>1</v>
      </c>
      <c r="D512" s="28">
        <v>1</v>
      </c>
      <c r="E512" s="28">
        <v>1</v>
      </c>
      <c r="F512" s="28"/>
      <c r="G512" s="28">
        <v>1</v>
      </c>
      <c r="H512" s="28">
        <v>1</v>
      </c>
      <c r="I512" s="28">
        <v>1</v>
      </c>
      <c r="J512" s="28"/>
      <c r="K512" s="28">
        <v>1</v>
      </c>
      <c r="L512" s="28">
        <v>1</v>
      </c>
      <c r="M512" s="28">
        <v>1</v>
      </c>
      <c r="N512" s="28"/>
      <c r="O512" s="28">
        <v>1</v>
      </c>
      <c r="P512" s="28">
        <v>1</v>
      </c>
      <c r="Q512" s="28">
        <v>1</v>
      </c>
      <c r="R512" s="28"/>
      <c r="S512" s="28">
        <v>1</v>
      </c>
      <c r="T512" s="28">
        <v>1</v>
      </c>
      <c r="U512" s="28">
        <v>1</v>
      </c>
      <c r="V512" s="28"/>
      <c r="W512" s="28">
        <v>1</v>
      </c>
      <c r="X512" s="28">
        <v>1</v>
      </c>
      <c r="Y512" s="28">
        <v>1</v>
      </c>
      <c r="Z512" s="28"/>
      <c r="AA512" s="28">
        <v>1</v>
      </c>
      <c r="AB512" s="28">
        <v>1</v>
      </c>
      <c r="AC512" s="28">
        <v>1</v>
      </c>
      <c r="AD512" s="28"/>
      <c r="AE512" s="28">
        <v>1</v>
      </c>
      <c r="AF512" s="28">
        <v>1</v>
      </c>
      <c r="AG512" s="28">
        <v>1</v>
      </c>
      <c r="AH512" s="28"/>
      <c r="AI512" s="28">
        <v>1</v>
      </c>
      <c r="AJ512" s="28">
        <v>1</v>
      </c>
      <c r="AK512" s="28">
        <v>1</v>
      </c>
      <c r="AL512" s="28"/>
      <c r="AM512" s="28">
        <v>1</v>
      </c>
      <c r="AN512" s="28">
        <v>1</v>
      </c>
      <c r="AO512" s="28">
        <v>1</v>
      </c>
      <c r="AP512" s="28"/>
      <c r="AQ512" s="28">
        <f t="shared" si="14"/>
        <v>30</v>
      </c>
      <c r="AR512" s="29">
        <f t="shared" si="15"/>
        <v>1</v>
      </c>
    </row>
    <row r="513" spans="1:44" x14ac:dyDescent="0.25">
      <c r="A513" s="12" t="s">
        <v>1033</v>
      </c>
      <c r="B513" s="13" t="s">
        <v>1034</v>
      </c>
      <c r="C513" s="28">
        <v>1</v>
      </c>
      <c r="D513" s="28">
        <v>1</v>
      </c>
      <c r="E513" s="28">
        <v>1</v>
      </c>
      <c r="F513" s="28"/>
      <c r="G513" s="28">
        <v>1</v>
      </c>
      <c r="H513" s="28">
        <v>1</v>
      </c>
      <c r="I513" s="28">
        <v>1</v>
      </c>
      <c r="J513" s="28"/>
      <c r="K513" s="28">
        <v>1</v>
      </c>
      <c r="L513" s="28">
        <v>1</v>
      </c>
      <c r="M513" s="28">
        <v>1</v>
      </c>
      <c r="N513" s="28"/>
      <c r="O513" s="28">
        <v>1</v>
      </c>
      <c r="P513" s="28">
        <v>1</v>
      </c>
      <c r="Q513" s="28">
        <v>1</v>
      </c>
      <c r="R513" s="28"/>
      <c r="S513" s="28">
        <v>1</v>
      </c>
      <c r="T513" s="28">
        <v>1</v>
      </c>
      <c r="U513" s="28">
        <v>1</v>
      </c>
      <c r="V513" s="28"/>
      <c r="W513" s="28">
        <v>1</v>
      </c>
      <c r="X513" s="28">
        <v>1</v>
      </c>
      <c r="Y513" s="28">
        <v>1</v>
      </c>
      <c r="Z513" s="28"/>
      <c r="AA513" s="28">
        <v>1</v>
      </c>
      <c r="AB513" s="28">
        <v>1</v>
      </c>
      <c r="AC513" s="28">
        <v>1</v>
      </c>
      <c r="AD513" s="28"/>
      <c r="AE513" s="28">
        <v>1</v>
      </c>
      <c r="AF513" s="28">
        <v>1</v>
      </c>
      <c r="AG513" s="28">
        <v>1</v>
      </c>
      <c r="AH513" s="28"/>
      <c r="AI513" s="28">
        <v>1</v>
      </c>
      <c r="AJ513" s="28">
        <v>1</v>
      </c>
      <c r="AK513" s="28">
        <v>1</v>
      </c>
      <c r="AL513" s="28"/>
      <c r="AM513" s="28">
        <v>1</v>
      </c>
      <c r="AN513" s="28">
        <v>1</v>
      </c>
      <c r="AO513" s="28">
        <v>1</v>
      </c>
      <c r="AP513" s="28"/>
      <c r="AQ513" s="28">
        <f t="shared" si="14"/>
        <v>30</v>
      </c>
      <c r="AR513" s="29">
        <f t="shared" si="15"/>
        <v>1</v>
      </c>
    </row>
    <row r="514" spans="1:44" x14ac:dyDescent="0.25">
      <c r="A514" s="12" t="s">
        <v>1035</v>
      </c>
      <c r="B514" s="13" t="s">
        <v>1036</v>
      </c>
      <c r="C514" s="28">
        <v>1</v>
      </c>
      <c r="D514" s="28">
        <v>1</v>
      </c>
      <c r="E514" s="28">
        <v>1</v>
      </c>
      <c r="F514" s="28"/>
      <c r="G514" s="28">
        <v>1</v>
      </c>
      <c r="H514" s="28">
        <v>1</v>
      </c>
      <c r="I514" s="28">
        <v>1</v>
      </c>
      <c r="J514" s="28"/>
      <c r="K514" s="28">
        <v>1</v>
      </c>
      <c r="L514" s="28">
        <v>1</v>
      </c>
      <c r="M514" s="28">
        <v>1</v>
      </c>
      <c r="N514" s="28"/>
      <c r="O514" s="28">
        <v>1</v>
      </c>
      <c r="P514" s="28">
        <v>1</v>
      </c>
      <c r="Q514" s="28">
        <v>1</v>
      </c>
      <c r="R514" s="28"/>
      <c r="S514" s="28">
        <v>1</v>
      </c>
      <c r="T514" s="28">
        <v>1</v>
      </c>
      <c r="U514" s="28">
        <v>1</v>
      </c>
      <c r="V514" s="28"/>
      <c r="W514" s="28">
        <v>1</v>
      </c>
      <c r="X514" s="28">
        <v>1</v>
      </c>
      <c r="Y514" s="28">
        <v>1</v>
      </c>
      <c r="Z514" s="28"/>
      <c r="AA514" s="28">
        <v>1</v>
      </c>
      <c r="AB514" s="28">
        <v>1</v>
      </c>
      <c r="AC514" s="28">
        <v>1</v>
      </c>
      <c r="AD514" s="28"/>
      <c r="AE514" s="28">
        <v>1</v>
      </c>
      <c r="AF514" s="28">
        <v>1</v>
      </c>
      <c r="AG514" s="28">
        <v>1</v>
      </c>
      <c r="AH514" s="28"/>
      <c r="AI514" s="28">
        <v>1</v>
      </c>
      <c r="AJ514" s="28">
        <v>1</v>
      </c>
      <c r="AK514" s="28">
        <v>1</v>
      </c>
      <c r="AL514" s="28"/>
      <c r="AM514" s="28">
        <v>1</v>
      </c>
      <c r="AN514" s="28">
        <v>1</v>
      </c>
      <c r="AO514" s="28">
        <v>1</v>
      </c>
      <c r="AP514" s="28"/>
      <c r="AQ514" s="28">
        <f t="shared" si="14"/>
        <v>30</v>
      </c>
      <c r="AR514" s="29">
        <f t="shared" si="15"/>
        <v>1</v>
      </c>
    </row>
    <row r="515" spans="1:44" x14ac:dyDescent="0.25">
      <c r="A515" s="12" t="s">
        <v>1037</v>
      </c>
      <c r="B515" s="13" t="s">
        <v>1038</v>
      </c>
      <c r="C515" s="28">
        <v>1</v>
      </c>
      <c r="D515" s="28">
        <v>1</v>
      </c>
      <c r="E515" s="28">
        <v>1</v>
      </c>
      <c r="F515" s="28"/>
      <c r="G515" s="28">
        <v>1</v>
      </c>
      <c r="H515" s="28">
        <v>1</v>
      </c>
      <c r="I515" s="28">
        <v>1</v>
      </c>
      <c r="J515" s="28"/>
      <c r="K515" s="28">
        <v>1</v>
      </c>
      <c r="L515" s="28">
        <v>1</v>
      </c>
      <c r="M515" s="28">
        <v>1</v>
      </c>
      <c r="N515" s="28"/>
      <c r="O515" s="28">
        <v>1</v>
      </c>
      <c r="P515" s="28">
        <v>1</v>
      </c>
      <c r="Q515" s="28">
        <v>1</v>
      </c>
      <c r="R515" s="28"/>
      <c r="S515" s="28">
        <v>1</v>
      </c>
      <c r="T515" s="28">
        <v>1</v>
      </c>
      <c r="U515" s="28">
        <v>1</v>
      </c>
      <c r="V515" s="28"/>
      <c r="W515" s="28">
        <v>1</v>
      </c>
      <c r="X515" s="28">
        <v>1</v>
      </c>
      <c r="Y515" s="28">
        <v>1</v>
      </c>
      <c r="Z515" s="28"/>
      <c r="AA515" s="28">
        <v>1</v>
      </c>
      <c r="AB515" s="28">
        <v>1</v>
      </c>
      <c r="AC515" s="28">
        <v>1</v>
      </c>
      <c r="AD515" s="28"/>
      <c r="AE515" s="28">
        <v>1</v>
      </c>
      <c r="AF515" s="28">
        <v>1</v>
      </c>
      <c r="AG515" s="28">
        <v>1</v>
      </c>
      <c r="AH515" s="28"/>
      <c r="AI515" s="28">
        <v>1</v>
      </c>
      <c r="AJ515" s="28">
        <v>1</v>
      </c>
      <c r="AK515" s="28">
        <v>1</v>
      </c>
      <c r="AL515" s="28"/>
      <c r="AM515" s="28">
        <v>1</v>
      </c>
      <c r="AN515" s="28">
        <v>1</v>
      </c>
      <c r="AO515" s="28">
        <v>1</v>
      </c>
      <c r="AP515" s="28"/>
      <c r="AQ515" s="28">
        <f t="shared" si="14"/>
        <v>30</v>
      </c>
      <c r="AR515" s="29">
        <f t="shared" si="15"/>
        <v>1</v>
      </c>
    </row>
    <row r="516" spans="1:44" x14ac:dyDescent="0.25">
      <c r="A516" s="12" t="s">
        <v>1039</v>
      </c>
      <c r="B516" s="13" t="s">
        <v>1040</v>
      </c>
      <c r="C516" s="28">
        <v>1</v>
      </c>
      <c r="D516" s="28">
        <v>1</v>
      </c>
      <c r="E516" s="28">
        <v>1</v>
      </c>
      <c r="F516" s="28"/>
      <c r="G516" s="28">
        <v>1</v>
      </c>
      <c r="H516" s="28">
        <v>1</v>
      </c>
      <c r="I516" s="28">
        <v>1</v>
      </c>
      <c r="J516" s="28"/>
      <c r="K516" s="28">
        <v>1</v>
      </c>
      <c r="L516" s="28">
        <v>1</v>
      </c>
      <c r="M516" s="28">
        <v>1</v>
      </c>
      <c r="N516" s="28"/>
      <c r="O516" s="28">
        <v>1</v>
      </c>
      <c r="P516" s="28">
        <v>1</v>
      </c>
      <c r="Q516" s="28">
        <v>1</v>
      </c>
      <c r="R516" s="28"/>
      <c r="S516" s="28">
        <v>1</v>
      </c>
      <c r="T516" s="28">
        <v>1</v>
      </c>
      <c r="U516" s="28">
        <v>1</v>
      </c>
      <c r="V516" s="28"/>
      <c r="W516" s="28">
        <v>1</v>
      </c>
      <c r="X516" s="28">
        <v>1</v>
      </c>
      <c r="Y516" s="28">
        <v>1</v>
      </c>
      <c r="Z516" s="28"/>
      <c r="AA516" s="28">
        <v>1</v>
      </c>
      <c r="AB516" s="28">
        <v>1</v>
      </c>
      <c r="AC516" s="28">
        <v>1</v>
      </c>
      <c r="AD516" s="28"/>
      <c r="AE516" s="28">
        <v>1</v>
      </c>
      <c r="AF516" s="28">
        <v>1</v>
      </c>
      <c r="AG516" s="28">
        <v>1</v>
      </c>
      <c r="AH516" s="28"/>
      <c r="AI516" s="28">
        <v>1</v>
      </c>
      <c r="AJ516" s="28">
        <v>1</v>
      </c>
      <c r="AK516" s="28">
        <v>1</v>
      </c>
      <c r="AL516" s="28"/>
      <c r="AM516" s="28">
        <v>1</v>
      </c>
      <c r="AN516" s="28">
        <v>1</v>
      </c>
      <c r="AO516" s="28">
        <v>1</v>
      </c>
      <c r="AP516" s="28"/>
      <c r="AQ516" s="28">
        <f t="shared" si="14"/>
        <v>30</v>
      </c>
      <c r="AR516" s="29">
        <f t="shared" si="15"/>
        <v>1</v>
      </c>
    </row>
    <row r="517" spans="1:44" x14ac:dyDescent="0.25">
      <c r="A517" s="12" t="s">
        <v>1041</v>
      </c>
      <c r="B517" s="13" t="s">
        <v>1042</v>
      </c>
      <c r="C517" s="28">
        <v>1</v>
      </c>
      <c r="D517" s="28">
        <v>1</v>
      </c>
      <c r="E517" s="28">
        <v>1</v>
      </c>
      <c r="F517" s="28"/>
      <c r="G517" s="28">
        <v>1</v>
      </c>
      <c r="H517" s="28">
        <v>1</v>
      </c>
      <c r="I517" s="28">
        <v>1</v>
      </c>
      <c r="J517" s="28"/>
      <c r="K517" s="28">
        <v>1</v>
      </c>
      <c r="L517" s="28">
        <v>1</v>
      </c>
      <c r="M517" s="28">
        <v>1</v>
      </c>
      <c r="N517" s="28"/>
      <c r="O517" s="28">
        <v>1</v>
      </c>
      <c r="P517" s="28">
        <v>1</v>
      </c>
      <c r="Q517" s="28">
        <v>1</v>
      </c>
      <c r="R517" s="28"/>
      <c r="S517" s="28">
        <v>1</v>
      </c>
      <c r="T517" s="28">
        <v>1</v>
      </c>
      <c r="U517" s="28">
        <v>1</v>
      </c>
      <c r="V517" s="28"/>
      <c r="W517" s="28">
        <v>1</v>
      </c>
      <c r="X517" s="28">
        <v>1</v>
      </c>
      <c r="Y517" s="28">
        <v>1</v>
      </c>
      <c r="Z517" s="28"/>
      <c r="AA517" s="28">
        <v>1</v>
      </c>
      <c r="AB517" s="28">
        <v>1</v>
      </c>
      <c r="AC517" s="28">
        <v>1</v>
      </c>
      <c r="AD517" s="28"/>
      <c r="AE517" s="28">
        <v>1</v>
      </c>
      <c r="AF517" s="28">
        <v>1</v>
      </c>
      <c r="AG517" s="28">
        <v>1</v>
      </c>
      <c r="AH517" s="28"/>
      <c r="AI517" s="28">
        <v>1</v>
      </c>
      <c r="AJ517" s="28">
        <v>1</v>
      </c>
      <c r="AK517" s="28">
        <v>1</v>
      </c>
      <c r="AL517" s="28"/>
      <c r="AM517" s="28">
        <v>1</v>
      </c>
      <c r="AN517" s="28">
        <v>1</v>
      </c>
      <c r="AO517" s="28">
        <v>1</v>
      </c>
      <c r="AP517" s="28"/>
      <c r="AQ517" s="28">
        <f t="shared" ref="AQ517:AQ580" si="16">SUM(C517:AP517)</f>
        <v>30</v>
      </c>
      <c r="AR517" s="29">
        <f t="shared" ref="AR517:AR580" si="17">AQ517/30</f>
        <v>1</v>
      </c>
    </row>
    <row r="518" spans="1:44" x14ac:dyDescent="0.25">
      <c r="A518" s="12" t="s">
        <v>1043</v>
      </c>
      <c r="B518" s="13" t="s">
        <v>1044</v>
      </c>
      <c r="C518" s="28">
        <v>1</v>
      </c>
      <c r="D518" s="28">
        <v>1</v>
      </c>
      <c r="E518" s="28">
        <v>1</v>
      </c>
      <c r="F518" s="28"/>
      <c r="G518" s="28">
        <v>1</v>
      </c>
      <c r="H518" s="28">
        <v>1</v>
      </c>
      <c r="I518" s="28">
        <v>1</v>
      </c>
      <c r="J518" s="28"/>
      <c r="K518" s="28">
        <v>1</v>
      </c>
      <c r="L518" s="28">
        <v>1</v>
      </c>
      <c r="M518" s="28">
        <v>1</v>
      </c>
      <c r="N518" s="28"/>
      <c r="O518" s="28">
        <v>1</v>
      </c>
      <c r="P518" s="28">
        <v>1</v>
      </c>
      <c r="Q518" s="28">
        <v>1</v>
      </c>
      <c r="R518" s="28"/>
      <c r="S518" s="28">
        <v>1</v>
      </c>
      <c r="T518" s="28">
        <v>1</v>
      </c>
      <c r="U518" s="28">
        <v>1</v>
      </c>
      <c r="V518" s="28"/>
      <c r="W518" s="28">
        <v>1</v>
      </c>
      <c r="X518" s="28">
        <v>1</v>
      </c>
      <c r="Y518" s="28">
        <v>1</v>
      </c>
      <c r="Z518" s="28"/>
      <c r="AA518" s="28">
        <v>1</v>
      </c>
      <c r="AB518" s="28">
        <v>1</v>
      </c>
      <c r="AC518" s="28">
        <v>1</v>
      </c>
      <c r="AD518" s="28"/>
      <c r="AE518" s="28">
        <v>1</v>
      </c>
      <c r="AF518" s="28">
        <v>1</v>
      </c>
      <c r="AG518" s="28">
        <v>1</v>
      </c>
      <c r="AH518" s="28"/>
      <c r="AI518" s="28">
        <v>1</v>
      </c>
      <c r="AJ518" s="28">
        <v>1</v>
      </c>
      <c r="AK518" s="28">
        <v>1</v>
      </c>
      <c r="AL518" s="28"/>
      <c r="AM518" s="28">
        <v>1</v>
      </c>
      <c r="AN518" s="28">
        <v>1</v>
      </c>
      <c r="AO518" s="28">
        <v>1</v>
      </c>
      <c r="AP518" s="28"/>
      <c r="AQ518" s="28">
        <f t="shared" si="16"/>
        <v>30</v>
      </c>
      <c r="AR518" s="29">
        <f t="shared" si="17"/>
        <v>1</v>
      </c>
    </row>
    <row r="519" spans="1:44" x14ac:dyDescent="0.25">
      <c r="A519" s="12" t="s">
        <v>1045</v>
      </c>
      <c r="B519" s="13" t="s">
        <v>1046</v>
      </c>
      <c r="C519" s="28">
        <v>1</v>
      </c>
      <c r="D519" s="28">
        <v>1</v>
      </c>
      <c r="E519" s="28">
        <v>1</v>
      </c>
      <c r="F519" s="28"/>
      <c r="G519" s="28">
        <v>1</v>
      </c>
      <c r="H519" s="28">
        <v>1</v>
      </c>
      <c r="I519" s="28">
        <v>1</v>
      </c>
      <c r="J519" s="28"/>
      <c r="K519" s="28">
        <v>1</v>
      </c>
      <c r="L519" s="28">
        <v>1</v>
      </c>
      <c r="M519" s="28">
        <v>1</v>
      </c>
      <c r="N519" s="28"/>
      <c r="O519" s="28">
        <v>1</v>
      </c>
      <c r="P519" s="28">
        <v>1</v>
      </c>
      <c r="Q519" s="28">
        <v>1</v>
      </c>
      <c r="R519" s="28"/>
      <c r="S519" s="28">
        <v>1</v>
      </c>
      <c r="T519" s="28">
        <v>1</v>
      </c>
      <c r="U519" s="28">
        <v>1</v>
      </c>
      <c r="V519" s="28"/>
      <c r="W519" s="28">
        <v>1</v>
      </c>
      <c r="X519" s="28">
        <v>1</v>
      </c>
      <c r="Y519" s="28">
        <v>1</v>
      </c>
      <c r="Z519" s="28"/>
      <c r="AA519" s="28">
        <v>1</v>
      </c>
      <c r="AB519" s="28">
        <v>1</v>
      </c>
      <c r="AC519" s="28">
        <v>1</v>
      </c>
      <c r="AD519" s="28"/>
      <c r="AE519" s="28">
        <v>1</v>
      </c>
      <c r="AF519" s="28">
        <v>1</v>
      </c>
      <c r="AG519" s="28">
        <v>1</v>
      </c>
      <c r="AH519" s="28"/>
      <c r="AI519" s="28">
        <v>1</v>
      </c>
      <c r="AJ519" s="28">
        <v>1</v>
      </c>
      <c r="AK519" s="28">
        <v>1</v>
      </c>
      <c r="AL519" s="28"/>
      <c r="AM519" s="28">
        <v>1</v>
      </c>
      <c r="AN519" s="28">
        <v>1</v>
      </c>
      <c r="AO519" s="28">
        <v>1</v>
      </c>
      <c r="AP519" s="28"/>
      <c r="AQ519" s="28">
        <f t="shared" si="16"/>
        <v>30</v>
      </c>
      <c r="AR519" s="29">
        <f t="shared" si="17"/>
        <v>1</v>
      </c>
    </row>
    <row r="520" spans="1:44" x14ac:dyDescent="0.25">
      <c r="A520" s="12" t="s">
        <v>1047</v>
      </c>
      <c r="B520" s="13" t="s">
        <v>1048</v>
      </c>
      <c r="C520" s="28">
        <v>1</v>
      </c>
      <c r="D520" s="28">
        <v>1</v>
      </c>
      <c r="E520" s="28">
        <v>1</v>
      </c>
      <c r="F520" s="28"/>
      <c r="G520" s="28">
        <v>1</v>
      </c>
      <c r="H520" s="28">
        <v>1</v>
      </c>
      <c r="I520" s="28">
        <v>1</v>
      </c>
      <c r="J520" s="28"/>
      <c r="K520" s="28">
        <v>1</v>
      </c>
      <c r="L520" s="28">
        <v>1</v>
      </c>
      <c r="M520" s="28">
        <v>1</v>
      </c>
      <c r="N520" s="28"/>
      <c r="O520" s="28">
        <v>1</v>
      </c>
      <c r="P520" s="28">
        <v>1</v>
      </c>
      <c r="Q520" s="28">
        <v>1</v>
      </c>
      <c r="R520" s="28"/>
      <c r="S520" s="28">
        <v>1</v>
      </c>
      <c r="T520" s="28">
        <v>1</v>
      </c>
      <c r="U520" s="28">
        <v>1</v>
      </c>
      <c r="V520" s="28"/>
      <c r="W520" s="28">
        <v>1</v>
      </c>
      <c r="X520" s="28">
        <v>1</v>
      </c>
      <c r="Y520" s="28">
        <v>1</v>
      </c>
      <c r="Z520" s="28"/>
      <c r="AA520" s="28">
        <v>1</v>
      </c>
      <c r="AB520" s="28">
        <v>1</v>
      </c>
      <c r="AC520" s="28">
        <v>1</v>
      </c>
      <c r="AD520" s="28"/>
      <c r="AE520" s="28">
        <v>1</v>
      </c>
      <c r="AF520" s="28">
        <v>1</v>
      </c>
      <c r="AG520" s="28">
        <v>1</v>
      </c>
      <c r="AH520" s="28"/>
      <c r="AI520" s="28">
        <v>1</v>
      </c>
      <c r="AJ520" s="28">
        <v>1</v>
      </c>
      <c r="AK520" s="28">
        <v>1</v>
      </c>
      <c r="AL520" s="28"/>
      <c r="AM520" s="28">
        <v>1</v>
      </c>
      <c r="AN520" s="28">
        <v>1</v>
      </c>
      <c r="AO520" s="28">
        <v>1</v>
      </c>
      <c r="AP520" s="28"/>
      <c r="AQ520" s="28">
        <f t="shared" si="16"/>
        <v>30</v>
      </c>
      <c r="AR520" s="29">
        <f t="shared" si="17"/>
        <v>1</v>
      </c>
    </row>
    <row r="521" spans="1:44" x14ac:dyDescent="0.25">
      <c r="A521" s="12" t="s">
        <v>1049</v>
      </c>
      <c r="B521" s="13" t="s">
        <v>1050</v>
      </c>
      <c r="C521" s="28">
        <v>1</v>
      </c>
      <c r="D521" s="28">
        <v>1</v>
      </c>
      <c r="E521" s="28">
        <v>1</v>
      </c>
      <c r="F521" s="28"/>
      <c r="G521" s="28">
        <v>1</v>
      </c>
      <c r="H521" s="28">
        <v>1</v>
      </c>
      <c r="I521" s="28">
        <v>1</v>
      </c>
      <c r="J521" s="28"/>
      <c r="K521" s="28">
        <v>1</v>
      </c>
      <c r="L521" s="28">
        <v>1</v>
      </c>
      <c r="M521" s="28">
        <v>1</v>
      </c>
      <c r="N521" s="28"/>
      <c r="O521" s="28">
        <v>1</v>
      </c>
      <c r="P521" s="28">
        <v>1</v>
      </c>
      <c r="Q521" s="28">
        <v>1</v>
      </c>
      <c r="R521" s="28"/>
      <c r="S521" s="28">
        <v>1</v>
      </c>
      <c r="T521" s="28">
        <v>1</v>
      </c>
      <c r="U521" s="28">
        <v>1</v>
      </c>
      <c r="V521" s="28"/>
      <c r="W521" s="28">
        <v>1</v>
      </c>
      <c r="X521" s="28">
        <v>1</v>
      </c>
      <c r="Y521" s="28">
        <v>1</v>
      </c>
      <c r="Z521" s="28"/>
      <c r="AA521" s="28">
        <v>1</v>
      </c>
      <c r="AB521" s="28">
        <v>1</v>
      </c>
      <c r="AC521" s="28">
        <v>1</v>
      </c>
      <c r="AD521" s="28"/>
      <c r="AE521" s="28">
        <v>1</v>
      </c>
      <c r="AF521" s="28">
        <v>1</v>
      </c>
      <c r="AG521" s="28">
        <v>1</v>
      </c>
      <c r="AH521" s="28"/>
      <c r="AI521" s="28">
        <v>1</v>
      </c>
      <c r="AJ521" s="28">
        <v>1</v>
      </c>
      <c r="AK521" s="28">
        <v>1</v>
      </c>
      <c r="AL521" s="28"/>
      <c r="AM521" s="28">
        <v>1</v>
      </c>
      <c r="AN521" s="28">
        <v>1</v>
      </c>
      <c r="AO521" s="28">
        <v>1</v>
      </c>
      <c r="AP521" s="28"/>
      <c r="AQ521" s="28">
        <f t="shared" si="16"/>
        <v>30</v>
      </c>
      <c r="AR521" s="29">
        <f t="shared" si="17"/>
        <v>1</v>
      </c>
    </row>
    <row r="522" spans="1:44" x14ac:dyDescent="0.25">
      <c r="A522" s="12" t="s">
        <v>1051</v>
      </c>
      <c r="B522" s="13" t="s">
        <v>1052</v>
      </c>
      <c r="C522" s="28">
        <v>1</v>
      </c>
      <c r="D522" s="28">
        <v>1</v>
      </c>
      <c r="E522" s="28">
        <v>1</v>
      </c>
      <c r="F522" s="28"/>
      <c r="G522" s="28">
        <v>1</v>
      </c>
      <c r="H522" s="28">
        <v>1</v>
      </c>
      <c r="I522" s="28">
        <v>1</v>
      </c>
      <c r="J522" s="28"/>
      <c r="K522" s="28">
        <v>1</v>
      </c>
      <c r="L522" s="28">
        <v>1</v>
      </c>
      <c r="M522" s="28">
        <v>1</v>
      </c>
      <c r="N522" s="28"/>
      <c r="O522" s="28">
        <v>1</v>
      </c>
      <c r="P522" s="28">
        <v>1</v>
      </c>
      <c r="Q522" s="28">
        <v>1</v>
      </c>
      <c r="R522" s="28"/>
      <c r="S522" s="28">
        <v>1</v>
      </c>
      <c r="T522" s="28">
        <v>1</v>
      </c>
      <c r="U522" s="28">
        <v>1</v>
      </c>
      <c r="V522" s="28"/>
      <c r="W522" s="28">
        <v>1</v>
      </c>
      <c r="X522" s="28">
        <v>1</v>
      </c>
      <c r="Y522" s="28">
        <v>1</v>
      </c>
      <c r="Z522" s="28"/>
      <c r="AA522" s="28">
        <v>1</v>
      </c>
      <c r="AB522" s="28">
        <v>1</v>
      </c>
      <c r="AC522" s="28">
        <v>1</v>
      </c>
      <c r="AD522" s="28"/>
      <c r="AE522" s="28">
        <v>1</v>
      </c>
      <c r="AF522" s="28">
        <v>1</v>
      </c>
      <c r="AG522" s="28">
        <v>1</v>
      </c>
      <c r="AH522" s="28"/>
      <c r="AI522" s="28">
        <v>1</v>
      </c>
      <c r="AJ522" s="28">
        <v>1</v>
      </c>
      <c r="AK522" s="28">
        <v>1</v>
      </c>
      <c r="AL522" s="28"/>
      <c r="AM522" s="28">
        <v>1</v>
      </c>
      <c r="AN522" s="28">
        <v>1</v>
      </c>
      <c r="AO522" s="28">
        <v>1</v>
      </c>
      <c r="AP522" s="28"/>
      <c r="AQ522" s="28">
        <f t="shared" si="16"/>
        <v>30</v>
      </c>
      <c r="AR522" s="29">
        <f t="shared" si="17"/>
        <v>1</v>
      </c>
    </row>
    <row r="523" spans="1:44" x14ac:dyDescent="0.25">
      <c r="A523" s="12" t="s">
        <v>1053</v>
      </c>
      <c r="B523" s="13" t="s">
        <v>1054</v>
      </c>
      <c r="C523" s="28">
        <v>1</v>
      </c>
      <c r="D523" s="28">
        <v>1</v>
      </c>
      <c r="E523" s="28">
        <v>1</v>
      </c>
      <c r="F523" s="28"/>
      <c r="G523" s="28">
        <v>1</v>
      </c>
      <c r="H523" s="28">
        <v>1</v>
      </c>
      <c r="I523" s="28">
        <v>1</v>
      </c>
      <c r="J523" s="28"/>
      <c r="K523" s="28">
        <v>1</v>
      </c>
      <c r="L523" s="28">
        <v>1</v>
      </c>
      <c r="M523" s="28">
        <v>1</v>
      </c>
      <c r="N523" s="28"/>
      <c r="O523" s="28">
        <v>1</v>
      </c>
      <c r="P523" s="28">
        <v>1</v>
      </c>
      <c r="Q523" s="28">
        <v>1</v>
      </c>
      <c r="R523" s="28"/>
      <c r="S523" s="28">
        <v>1</v>
      </c>
      <c r="T523" s="28">
        <v>1</v>
      </c>
      <c r="U523" s="28">
        <v>1</v>
      </c>
      <c r="V523" s="28"/>
      <c r="W523" s="28">
        <v>1</v>
      </c>
      <c r="X523" s="28">
        <v>1</v>
      </c>
      <c r="Y523" s="28">
        <v>1</v>
      </c>
      <c r="Z523" s="28"/>
      <c r="AA523" s="28">
        <v>0</v>
      </c>
      <c r="AB523" s="28">
        <v>1</v>
      </c>
      <c r="AC523" s="28">
        <v>1</v>
      </c>
      <c r="AD523" s="28"/>
      <c r="AE523" s="28">
        <v>1</v>
      </c>
      <c r="AF523" s="28">
        <v>1</v>
      </c>
      <c r="AG523" s="28">
        <v>1</v>
      </c>
      <c r="AH523" s="28"/>
      <c r="AI523" s="28">
        <v>1</v>
      </c>
      <c r="AJ523" s="28">
        <v>1</v>
      </c>
      <c r="AK523" s="28">
        <v>1</v>
      </c>
      <c r="AL523" s="28"/>
      <c r="AM523" s="28">
        <v>1</v>
      </c>
      <c r="AN523" s="28">
        <v>1</v>
      </c>
      <c r="AO523" s="28">
        <v>1</v>
      </c>
      <c r="AP523" s="28"/>
      <c r="AQ523" s="28">
        <f t="shared" si="16"/>
        <v>29</v>
      </c>
      <c r="AR523" s="29">
        <f t="shared" si="17"/>
        <v>0.96666666666666667</v>
      </c>
    </row>
    <row r="524" spans="1:44" x14ac:dyDescent="0.25">
      <c r="A524" s="12" t="s">
        <v>1055</v>
      </c>
      <c r="B524" s="13" t="s">
        <v>1056</v>
      </c>
      <c r="C524" s="28">
        <v>1</v>
      </c>
      <c r="D524" s="28">
        <v>1</v>
      </c>
      <c r="E524" s="28">
        <v>1</v>
      </c>
      <c r="F524" s="28"/>
      <c r="G524" s="28">
        <v>1</v>
      </c>
      <c r="H524" s="28">
        <v>1</v>
      </c>
      <c r="I524" s="28">
        <v>1</v>
      </c>
      <c r="J524" s="28"/>
      <c r="K524" s="28">
        <v>1</v>
      </c>
      <c r="L524" s="28">
        <v>1</v>
      </c>
      <c r="M524" s="28">
        <v>1</v>
      </c>
      <c r="N524" s="28"/>
      <c r="O524" s="28">
        <v>1</v>
      </c>
      <c r="P524" s="28">
        <v>1</v>
      </c>
      <c r="Q524" s="28">
        <v>1</v>
      </c>
      <c r="R524" s="28"/>
      <c r="S524" s="28">
        <v>1</v>
      </c>
      <c r="T524" s="28">
        <v>1</v>
      </c>
      <c r="U524" s="28">
        <v>1</v>
      </c>
      <c r="V524" s="28"/>
      <c r="W524" s="28">
        <v>1</v>
      </c>
      <c r="X524" s="28">
        <v>1</v>
      </c>
      <c r="Y524" s="28">
        <v>1</v>
      </c>
      <c r="Z524" s="28"/>
      <c r="AA524" s="28">
        <v>1</v>
      </c>
      <c r="AB524" s="28">
        <v>1</v>
      </c>
      <c r="AC524" s="28">
        <v>1</v>
      </c>
      <c r="AD524" s="28"/>
      <c r="AE524" s="28">
        <v>1</v>
      </c>
      <c r="AF524" s="28">
        <v>1</v>
      </c>
      <c r="AG524" s="28">
        <v>1</v>
      </c>
      <c r="AH524" s="28"/>
      <c r="AI524" s="28">
        <v>1</v>
      </c>
      <c r="AJ524" s="28">
        <v>1</v>
      </c>
      <c r="AK524" s="28">
        <v>1</v>
      </c>
      <c r="AL524" s="28"/>
      <c r="AM524" s="28">
        <v>1</v>
      </c>
      <c r="AN524" s="28">
        <v>1</v>
      </c>
      <c r="AO524" s="28">
        <v>1</v>
      </c>
      <c r="AP524" s="28"/>
      <c r="AQ524" s="28">
        <f t="shared" si="16"/>
        <v>30</v>
      </c>
      <c r="AR524" s="29">
        <f t="shared" si="17"/>
        <v>1</v>
      </c>
    </row>
    <row r="525" spans="1:44" x14ac:dyDescent="0.25">
      <c r="A525" s="12" t="s">
        <v>1057</v>
      </c>
      <c r="B525" s="13" t="s">
        <v>1058</v>
      </c>
      <c r="C525" s="28">
        <v>1</v>
      </c>
      <c r="D525" s="28">
        <v>1</v>
      </c>
      <c r="E525" s="28">
        <v>1</v>
      </c>
      <c r="F525" s="28"/>
      <c r="G525" s="28">
        <v>1</v>
      </c>
      <c r="H525" s="28">
        <v>1</v>
      </c>
      <c r="I525" s="28">
        <v>1</v>
      </c>
      <c r="J525" s="28"/>
      <c r="K525" s="28">
        <v>1</v>
      </c>
      <c r="L525" s="28">
        <v>1</v>
      </c>
      <c r="M525" s="28">
        <v>1</v>
      </c>
      <c r="N525" s="28"/>
      <c r="O525" s="28">
        <v>0</v>
      </c>
      <c r="P525" s="28">
        <v>1</v>
      </c>
      <c r="Q525" s="28">
        <v>1</v>
      </c>
      <c r="R525" s="28"/>
      <c r="S525" s="28">
        <v>1</v>
      </c>
      <c r="T525" s="28">
        <v>1</v>
      </c>
      <c r="U525" s="28">
        <v>1</v>
      </c>
      <c r="V525" s="28"/>
      <c r="W525" s="28">
        <v>0</v>
      </c>
      <c r="X525" s="28">
        <v>1</v>
      </c>
      <c r="Y525" s="28">
        <v>1</v>
      </c>
      <c r="Z525" s="28"/>
      <c r="AA525" s="28">
        <v>1</v>
      </c>
      <c r="AB525" s="28">
        <v>1</v>
      </c>
      <c r="AC525" s="28">
        <v>1</v>
      </c>
      <c r="AD525" s="28"/>
      <c r="AE525" s="28">
        <v>1</v>
      </c>
      <c r="AF525" s="28">
        <v>1</v>
      </c>
      <c r="AG525" s="28">
        <v>1</v>
      </c>
      <c r="AH525" s="28"/>
      <c r="AI525" s="28">
        <v>1</v>
      </c>
      <c r="AJ525" s="28">
        <v>1</v>
      </c>
      <c r="AK525" s="28">
        <v>1</v>
      </c>
      <c r="AL525" s="28"/>
      <c r="AM525" s="28">
        <v>1</v>
      </c>
      <c r="AN525" s="28">
        <v>1</v>
      </c>
      <c r="AO525" s="28">
        <v>1</v>
      </c>
      <c r="AP525" s="28"/>
      <c r="AQ525" s="28">
        <f t="shared" si="16"/>
        <v>28</v>
      </c>
      <c r="AR525" s="29">
        <f t="shared" si="17"/>
        <v>0.93333333333333335</v>
      </c>
    </row>
    <row r="526" spans="1:44" x14ac:dyDescent="0.25">
      <c r="A526" s="12" t="s">
        <v>1059</v>
      </c>
      <c r="B526" s="13" t="s">
        <v>1060</v>
      </c>
      <c r="C526" s="28">
        <v>1</v>
      </c>
      <c r="D526" s="28">
        <v>1</v>
      </c>
      <c r="E526" s="28">
        <v>1</v>
      </c>
      <c r="F526" s="28"/>
      <c r="G526" s="28">
        <v>1</v>
      </c>
      <c r="H526" s="28">
        <v>1</v>
      </c>
      <c r="I526" s="28">
        <v>1</v>
      </c>
      <c r="J526" s="28"/>
      <c r="K526" s="28">
        <v>1</v>
      </c>
      <c r="L526" s="28">
        <v>1</v>
      </c>
      <c r="M526" s="28">
        <v>1</v>
      </c>
      <c r="N526" s="28"/>
      <c r="O526" s="28">
        <v>1</v>
      </c>
      <c r="P526" s="28">
        <v>1</v>
      </c>
      <c r="Q526" s="28">
        <v>1</v>
      </c>
      <c r="R526" s="28"/>
      <c r="S526" s="28">
        <v>1</v>
      </c>
      <c r="T526" s="28">
        <v>1</v>
      </c>
      <c r="U526" s="28">
        <v>1</v>
      </c>
      <c r="V526" s="28"/>
      <c r="W526" s="28">
        <v>1</v>
      </c>
      <c r="X526" s="28">
        <v>1</v>
      </c>
      <c r="Y526" s="28">
        <v>1</v>
      </c>
      <c r="Z526" s="28"/>
      <c r="AA526" s="28">
        <v>1</v>
      </c>
      <c r="AB526" s="28">
        <v>1</v>
      </c>
      <c r="AC526" s="28">
        <v>1</v>
      </c>
      <c r="AD526" s="28"/>
      <c r="AE526" s="28">
        <v>1</v>
      </c>
      <c r="AF526" s="28">
        <v>1</v>
      </c>
      <c r="AG526" s="28">
        <v>1</v>
      </c>
      <c r="AH526" s="28"/>
      <c r="AI526" s="28">
        <v>1</v>
      </c>
      <c r="AJ526" s="28">
        <v>1</v>
      </c>
      <c r="AK526" s="28">
        <v>1</v>
      </c>
      <c r="AL526" s="28"/>
      <c r="AM526" s="28">
        <v>1</v>
      </c>
      <c r="AN526" s="28">
        <v>1</v>
      </c>
      <c r="AO526" s="28">
        <v>1</v>
      </c>
      <c r="AP526" s="28"/>
      <c r="AQ526" s="28">
        <f t="shared" si="16"/>
        <v>30</v>
      </c>
      <c r="AR526" s="29">
        <f t="shared" si="17"/>
        <v>1</v>
      </c>
    </row>
    <row r="527" spans="1:44" x14ac:dyDescent="0.25">
      <c r="A527" s="12" t="s">
        <v>1061</v>
      </c>
      <c r="B527" s="13" t="s">
        <v>1062</v>
      </c>
      <c r="C527" s="28">
        <v>1</v>
      </c>
      <c r="D527" s="28">
        <v>1</v>
      </c>
      <c r="E527" s="28">
        <v>1</v>
      </c>
      <c r="F527" s="28"/>
      <c r="G527" s="28">
        <v>1</v>
      </c>
      <c r="H527" s="28">
        <v>1</v>
      </c>
      <c r="I527" s="28">
        <v>1</v>
      </c>
      <c r="J527" s="28"/>
      <c r="K527" s="28">
        <v>1</v>
      </c>
      <c r="L527" s="28">
        <v>1</v>
      </c>
      <c r="M527" s="28">
        <v>1</v>
      </c>
      <c r="N527" s="28"/>
      <c r="O527" s="28">
        <v>1</v>
      </c>
      <c r="P527" s="28">
        <v>1</v>
      </c>
      <c r="Q527" s="28">
        <v>1</v>
      </c>
      <c r="R527" s="28"/>
      <c r="S527" s="28">
        <v>1</v>
      </c>
      <c r="T527" s="28">
        <v>1</v>
      </c>
      <c r="U527" s="28">
        <v>1</v>
      </c>
      <c r="V527" s="28"/>
      <c r="W527" s="28">
        <v>1</v>
      </c>
      <c r="X527" s="28">
        <v>1</v>
      </c>
      <c r="Y527" s="28">
        <v>1</v>
      </c>
      <c r="Z527" s="28"/>
      <c r="AA527" s="28">
        <v>1</v>
      </c>
      <c r="AB527" s="28">
        <v>1</v>
      </c>
      <c r="AC527" s="28">
        <v>1</v>
      </c>
      <c r="AD527" s="28"/>
      <c r="AE527" s="28">
        <v>1</v>
      </c>
      <c r="AF527" s="28">
        <v>1</v>
      </c>
      <c r="AG527" s="28">
        <v>1</v>
      </c>
      <c r="AH527" s="28"/>
      <c r="AI527" s="28">
        <v>1</v>
      </c>
      <c r="AJ527" s="28">
        <v>1</v>
      </c>
      <c r="AK527" s="28">
        <v>1</v>
      </c>
      <c r="AL527" s="28"/>
      <c r="AM527" s="28">
        <v>1</v>
      </c>
      <c r="AN527" s="28">
        <v>1</v>
      </c>
      <c r="AO527" s="28">
        <v>1</v>
      </c>
      <c r="AP527" s="28"/>
      <c r="AQ527" s="28">
        <f t="shared" si="16"/>
        <v>30</v>
      </c>
      <c r="AR527" s="29">
        <f t="shared" si="17"/>
        <v>1</v>
      </c>
    </row>
    <row r="528" spans="1:44" x14ac:dyDescent="0.25">
      <c r="A528" s="12" t="s">
        <v>1063</v>
      </c>
      <c r="B528" s="13" t="s">
        <v>1064</v>
      </c>
      <c r="C528" s="28">
        <v>1</v>
      </c>
      <c r="D528" s="28">
        <v>1</v>
      </c>
      <c r="E528" s="28">
        <v>1</v>
      </c>
      <c r="F528" s="28"/>
      <c r="G528" s="28">
        <v>1</v>
      </c>
      <c r="H528" s="28">
        <v>1</v>
      </c>
      <c r="I528" s="28">
        <v>1</v>
      </c>
      <c r="J528" s="28"/>
      <c r="K528" s="28">
        <v>1</v>
      </c>
      <c r="L528" s="28">
        <v>1</v>
      </c>
      <c r="M528" s="28">
        <v>1</v>
      </c>
      <c r="N528" s="28"/>
      <c r="O528" s="28">
        <v>1</v>
      </c>
      <c r="P528" s="28">
        <v>1</v>
      </c>
      <c r="Q528" s="28">
        <v>1</v>
      </c>
      <c r="R528" s="28"/>
      <c r="S528" s="28">
        <v>1</v>
      </c>
      <c r="T528" s="28">
        <v>1</v>
      </c>
      <c r="U528" s="28">
        <v>1</v>
      </c>
      <c r="V528" s="28"/>
      <c r="W528" s="28">
        <v>1</v>
      </c>
      <c r="X528" s="28">
        <v>1</v>
      </c>
      <c r="Y528" s="28">
        <v>1</v>
      </c>
      <c r="Z528" s="28"/>
      <c r="AA528" s="28">
        <v>1</v>
      </c>
      <c r="AB528" s="28">
        <v>1</v>
      </c>
      <c r="AC528" s="28">
        <v>1</v>
      </c>
      <c r="AD528" s="28"/>
      <c r="AE528" s="28">
        <v>1</v>
      </c>
      <c r="AF528" s="28">
        <v>1</v>
      </c>
      <c r="AG528" s="28">
        <v>1</v>
      </c>
      <c r="AH528" s="28"/>
      <c r="AI528" s="28">
        <v>1</v>
      </c>
      <c r="AJ528" s="28">
        <v>1</v>
      </c>
      <c r="AK528" s="28">
        <v>1</v>
      </c>
      <c r="AL528" s="28"/>
      <c r="AM528" s="28">
        <v>1</v>
      </c>
      <c r="AN528" s="28">
        <v>1</v>
      </c>
      <c r="AO528" s="28">
        <v>1</v>
      </c>
      <c r="AP528" s="28"/>
      <c r="AQ528" s="28">
        <f t="shared" si="16"/>
        <v>30</v>
      </c>
      <c r="AR528" s="29">
        <f t="shared" si="17"/>
        <v>1</v>
      </c>
    </row>
    <row r="529" spans="1:44" x14ac:dyDescent="0.25">
      <c r="A529" s="12" t="s">
        <v>1065</v>
      </c>
      <c r="B529" s="13" t="s">
        <v>1066</v>
      </c>
      <c r="C529" s="28">
        <v>1</v>
      </c>
      <c r="D529" s="28">
        <v>1</v>
      </c>
      <c r="E529" s="28">
        <v>1</v>
      </c>
      <c r="F529" s="28"/>
      <c r="G529" s="28">
        <v>1</v>
      </c>
      <c r="H529" s="28">
        <v>1</v>
      </c>
      <c r="I529" s="28">
        <v>1</v>
      </c>
      <c r="J529" s="28"/>
      <c r="K529" s="28">
        <v>1</v>
      </c>
      <c r="L529" s="28">
        <v>1</v>
      </c>
      <c r="M529" s="28">
        <v>1</v>
      </c>
      <c r="N529" s="28"/>
      <c r="O529" s="28">
        <v>1</v>
      </c>
      <c r="P529" s="28">
        <v>1</v>
      </c>
      <c r="Q529" s="28">
        <v>1</v>
      </c>
      <c r="R529" s="28"/>
      <c r="S529" s="28">
        <v>1</v>
      </c>
      <c r="T529" s="28">
        <v>1</v>
      </c>
      <c r="U529" s="28">
        <v>1</v>
      </c>
      <c r="V529" s="28"/>
      <c r="W529" s="28">
        <v>1</v>
      </c>
      <c r="X529" s="28">
        <v>1</v>
      </c>
      <c r="Y529" s="28">
        <v>1</v>
      </c>
      <c r="Z529" s="28"/>
      <c r="AA529" s="28">
        <v>1</v>
      </c>
      <c r="AB529" s="28">
        <v>1</v>
      </c>
      <c r="AC529" s="28">
        <v>1</v>
      </c>
      <c r="AD529" s="28"/>
      <c r="AE529" s="28">
        <v>1</v>
      </c>
      <c r="AF529" s="28">
        <v>1</v>
      </c>
      <c r="AG529" s="28">
        <v>1</v>
      </c>
      <c r="AH529" s="28"/>
      <c r="AI529" s="28">
        <v>1</v>
      </c>
      <c r="AJ529" s="28">
        <v>1</v>
      </c>
      <c r="AK529" s="28">
        <v>1</v>
      </c>
      <c r="AL529" s="28"/>
      <c r="AM529" s="28">
        <v>1</v>
      </c>
      <c r="AN529" s="28">
        <v>1</v>
      </c>
      <c r="AO529" s="28">
        <v>1</v>
      </c>
      <c r="AP529" s="28"/>
      <c r="AQ529" s="28">
        <f t="shared" si="16"/>
        <v>30</v>
      </c>
      <c r="AR529" s="29">
        <f t="shared" si="17"/>
        <v>1</v>
      </c>
    </row>
    <row r="530" spans="1:44" x14ac:dyDescent="0.25">
      <c r="A530" s="12" t="s">
        <v>1067</v>
      </c>
      <c r="B530" s="13" t="s">
        <v>1068</v>
      </c>
      <c r="C530" s="28">
        <v>1</v>
      </c>
      <c r="D530" s="28">
        <v>1</v>
      </c>
      <c r="E530" s="28">
        <v>1</v>
      </c>
      <c r="F530" s="28"/>
      <c r="G530" s="28">
        <v>1</v>
      </c>
      <c r="H530" s="28">
        <v>1</v>
      </c>
      <c r="I530" s="28">
        <v>1</v>
      </c>
      <c r="J530" s="28"/>
      <c r="K530" s="28">
        <v>1</v>
      </c>
      <c r="L530" s="28">
        <v>1</v>
      </c>
      <c r="M530" s="28">
        <v>1</v>
      </c>
      <c r="N530" s="28"/>
      <c r="O530" s="28">
        <v>1</v>
      </c>
      <c r="P530" s="28">
        <v>1</v>
      </c>
      <c r="Q530" s="28">
        <v>1</v>
      </c>
      <c r="R530" s="28"/>
      <c r="S530" s="28">
        <v>1</v>
      </c>
      <c r="T530" s="28">
        <v>1</v>
      </c>
      <c r="U530" s="28">
        <v>1</v>
      </c>
      <c r="V530" s="28"/>
      <c r="W530" s="28">
        <v>1</v>
      </c>
      <c r="X530" s="28">
        <v>1</v>
      </c>
      <c r="Y530" s="28">
        <v>1</v>
      </c>
      <c r="Z530" s="28"/>
      <c r="AA530" s="28">
        <v>1</v>
      </c>
      <c r="AB530" s="28">
        <v>1</v>
      </c>
      <c r="AC530" s="28">
        <v>1</v>
      </c>
      <c r="AD530" s="28"/>
      <c r="AE530" s="28">
        <v>1</v>
      </c>
      <c r="AF530" s="28">
        <v>1</v>
      </c>
      <c r="AG530" s="28">
        <v>1</v>
      </c>
      <c r="AH530" s="28"/>
      <c r="AI530" s="28">
        <v>1</v>
      </c>
      <c r="AJ530" s="28">
        <v>1</v>
      </c>
      <c r="AK530" s="28">
        <v>1</v>
      </c>
      <c r="AL530" s="28"/>
      <c r="AM530" s="28">
        <v>1</v>
      </c>
      <c r="AN530" s="28">
        <v>1</v>
      </c>
      <c r="AO530" s="28">
        <v>1</v>
      </c>
      <c r="AP530" s="28"/>
      <c r="AQ530" s="28">
        <f t="shared" si="16"/>
        <v>30</v>
      </c>
      <c r="AR530" s="29">
        <f t="shared" si="17"/>
        <v>1</v>
      </c>
    </row>
    <row r="531" spans="1:44" x14ac:dyDescent="0.25">
      <c r="A531" s="12" t="s">
        <v>1069</v>
      </c>
      <c r="B531" s="13" t="s">
        <v>1070</v>
      </c>
      <c r="C531" s="28">
        <v>1</v>
      </c>
      <c r="D531" s="28">
        <v>1</v>
      </c>
      <c r="E531" s="28">
        <v>1</v>
      </c>
      <c r="F531" s="28"/>
      <c r="G531" s="28">
        <v>1</v>
      </c>
      <c r="H531" s="28">
        <v>1</v>
      </c>
      <c r="I531" s="28">
        <v>1</v>
      </c>
      <c r="J531" s="28"/>
      <c r="K531" s="28">
        <v>1</v>
      </c>
      <c r="L531" s="28">
        <v>1</v>
      </c>
      <c r="M531" s="28">
        <v>1</v>
      </c>
      <c r="N531" s="28"/>
      <c r="O531" s="28">
        <v>0</v>
      </c>
      <c r="P531" s="28">
        <v>1</v>
      </c>
      <c r="Q531" s="28">
        <v>1</v>
      </c>
      <c r="R531" s="28"/>
      <c r="S531" s="28">
        <v>1</v>
      </c>
      <c r="T531" s="28">
        <v>1</v>
      </c>
      <c r="U531" s="28">
        <v>1</v>
      </c>
      <c r="V531" s="28"/>
      <c r="W531" s="28">
        <v>0</v>
      </c>
      <c r="X531" s="28">
        <v>1</v>
      </c>
      <c r="Y531" s="28">
        <v>1</v>
      </c>
      <c r="Z531" s="28"/>
      <c r="AA531" s="28">
        <v>1</v>
      </c>
      <c r="AB531" s="28">
        <v>1</v>
      </c>
      <c r="AC531" s="28">
        <v>1</v>
      </c>
      <c r="AD531" s="28"/>
      <c r="AE531" s="28">
        <v>1</v>
      </c>
      <c r="AF531" s="28">
        <v>1</v>
      </c>
      <c r="AG531" s="28">
        <v>1</v>
      </c>
      <c r="AH531" s="28"/>
      <c r="AI531" s="28">
        <v>0</v>
      </c>
      <c r="AJ531" s="28">
        <v>1</v>
      </c>
      <c r="AK531" s="28">
        <v>1</v>
      </c>
      <c r="AL531" s="28"/>
      <c r="AM531" s="28">
        <v>1</v>
      </c>
      <c r="AN531" s="28">
        <v>1</v>
      </c>
      <c r="AO531" s="28">
        <v>1</v>
      </c>
      <c r="AP531" s="28"/>
      <c r="AQ531" s="28">
        <f t="shared" si="16"/>
        <v>27</v>
      </c>
      <c r="AR531" s="29">
        <f t="shared" si="17"/>
        <v>0.9</v>
      </c>
    </row>
    <row r="532" spans="1:44" x14ac:dyDescent="0.25">
      <c r="A532" s="12" t="s">
        <v>1071</v>
      </c>
      <c r="B532" s="13" t="s">
        <v>1072</v>
      </c>
      <c r="C532" s="28">
        <v>0</v>
      </c>
      <c r="D532" s="28">
        <v>0</v>
      </c>
      <c r="E532" s="28">
        <v>1</v>
      </c>
      <c r="F532" s="28"/>
      <c r="G532" s="28">
        <v>0</v>
      </c>
      <c r="H532" s="28">
        <v>0</v>
      </c>
      <c r="I532" s="28">
        <v>1</v>
      </c>
      <c r="J532" s="28"/>
      <c r="K532" s="28">
        <v>0</v>
      </c>
      <c r="L532" s="28">
        <v>0</v>
      </c>
      <c r="M532" s="28">
        <v>1</v>
      </c>
      <c r="N532" s="28"/>
      <c r="O532" s="28">
        <v>0</v>
      </c>
      <c r="P532" s="28">
        <v>0</v>
      </c>
      <c r="Q532" s="28">
        <v>1</v>
      </c>
      <c r="R532" s="28"/>
      <c r="S532" s="28">
        <v>0</v>
      </c>
      <c r="T532" s="28">
        <v>0</v>
      </c>
      <c r="U532" s="28">
        <v>1</v>
      </c>
      <c r="V532" s="28"/>
      <c r="W532" s="28">
        <v>0</v>
      </c>
      <c r="X532" s="28">
        <v>0</v>
      </c>
      <c r="Y532" s="28">
        <v>1</v>
      </c>
      <c r="Z532" s="28"/>
      <c r="AA532" s="28">
        <v>0</v>
      </c>
      <c r="AB532" s="28">
        <v>0</v>
      </c>
      <c r="AC532" s="28">
        <v>1</v>
      </c>
      <c r="AD532" s="28"/>
      <c r="AE532" s="28">
        <v>0</v>
      </c>
      <c r="AF532" s="28">
        <v>0</v>
      </c>
      <c r="AG532" s="28">
        <v>1</v>
      </c>
      <c r="AH532" s="28"/>
      <c r="AI532" s="28">
        <v>0</v>
      </c>
      <c r="AJ532" s="28">
        <v>0</v>
      </c>
      <c r="AK532" s="28">
        <v>1</v>
      </c>
      <c r="AL532" s="28"/>
      <c r="AM532" s="28">
        <v>0</v>
      </c>
      <c r="AN532" s="28">
        <v>0</v>
      </c>
      <c r="AO532" s="28">
        <v>1</v>
      </c>
      <c r="AP532" s="28"/>
      <c r="AQ532" s="28">
        <f t="shared" si="16"/>
        <v>10</v>
      </c>
      <c r="AR532" s="29">
        <f t="shared" si="17"/>
        <v>0.33333333333333331</v>
      </c>
    </row>
    <row r="533" spans="1:44" x14ac:dyDescent="0.25">
      <c r="A533" s="12" t="s">
        <v>1073</v>
      </c>
      <c r="B533" s="13" t="s">
        <v>1074</v>
      </c>
      <c r="C533" s="28">
        <v>1</v>
      </c>
      <c r="D533" s="28">
        <v>1</v>
      </c>
      <c r="E533" s="28">
        <v>1</v>
      </c>
      <c r="F533" s="28"/>
      <c r="G533" s="28">
        <v>1</v>
      </c>
      <c r="H533" s="28">
        <v>1</v>
      </c>
      <c r="I533" s="28">
        <v>1</v>
      </c>
      <c r="J533" s="28"/>
      <c r="K533" s="28">
        <v>1</v>
      </c>
      <c r="L533" s="28">
        <v>1</v>
      </c>
      <c r="M533" s="28">
        <v>1</v>
      </c>
      <c r="N533" s="28"/>
      <c r="O533" s="28">
        <v>1</v>
      </c>
      <c r="P533" s="28">
        <v>1</v>
      </c>
      <c r="Q533" s="28">
        <v>1</v>
      </c>
      <c r="R533" s="28"/>
      <c r="S533" s="28">
        <v>1</v>
      </c>
      <c r="T533" s="28">
        <v>1</v>
      </c>
      <c r="U533" s="28">
        <v>1</v>
      </c>
      <c r="V533" s="28"/>
      <c r="W533" s="28">
        <v>1</v>
      </c>
      <c r="X533" s="28">
        <v>1</v>
      </c>
      <c r="Y533" s="28">
        <v>1</v>
      </c>
      <c r="Z533" s="28"/>
      <c r="AA533" s="28">
        <v>1</v>
      </c>
      <c r="AB533" s="28">
        <v>1</v>
      </c>
      <c r="AC533" s="28">
        <v>1</v>
      </c>
      <c r="AD533" s="28"/>
      <c r="AE533" s="28">
        <v>1</v>
      </c>
      <c r="AF533" s="28">
        <v>1</v>
      </c>
      <c r="AG533" s="28">
        <v>1</v>
      </c>
      <c r="AH533" s="28"/>
      <c r="AI533" s="28">
        <v>1</v>
      </c>
      <c r="AJ533" s="28">
        <v>1</v>
      </c>
      <c r="AK533" s="28">
        <v>1</v>
      </c>
      <c r="AL533" s="28"/>
      <c r="AM533" s="28">
        <v>1</v>
      </c>
      <c r="AN533" s="28">
        <v>1</v>
      </c>
      <c r="AO533" s="28">
        <v>1</v>
      </c>
      <c r="AP533" s="28"/>
      <c r="AQ533" s="28">
        <f t="shared" si="16"/>
        <v>30</v>
      </c>
      <c r="AR533" s="29">
        <f t="shared" si="17"/>
        <v>1</v>
      </c>
    </row>
    <row r="534" spans="1:44" x14ac:dyDescent="0.25">
      <c r="A534" s="12" t="s">
        <v>1075</v>
      </c>
      <c r="B534" s="13" t="s">
        <v>1076</v>
      </c>
      <c r="C534" s="28">
        <v>1</v>
      </c>
      <c r="D534" s="28">
        <v>1</v>
      </c>
      <c r="E534" s="28">
        <v>1</v>
      </c>
      <c r="F534" s="28"/>
      <c r="G534" s="28">
        <v>1</v>
      </c>
      <c r="H534" s="28">
        <v>1</v>
      </c>
      <c r="I534" s="28">
        <v>1</v>
      </c>
      <c r="J534" s="28"/>
      <c r="K534" s="28">
        <v>1</v>
      </c>
      <c r="L534" s="28">
        <v>1</v>
      </c>
      <c r="M534" s="28">
        <v>1</v>
      </c>
      <c r="N534" s="28"/>
      <c r="O534" s="28">
        <v>1</v>
      </c>
      <c r="P534" s="28">
        <v>1</v>
      </c>
      <c r="Q534" s="28">
        <v>1</v>
      </c>
      <c r="R534" s="28"/>
      <c r="S534" s="28">
        <v>1</v>
      </c>
      <c r="T534" s="28">
        <v>1</v>
      </c>
      <c r="U534" s="28">
        <v>1</v>
      </c>
      <c r="V534" s="28"/>
      <c r="W534" s="28">
        <v>1</v>
      </c>
      <c r="X534" s="28">
        <v>1</v>
      </c>
      <c r="Y534" s="28">
        <v>1</v>
      </c>
      <c r="Z534" s="28"/>
      <c r="AA534" s="28">
        <v>1</v>
      </c>
      <c r="AB534" s="28">
        <v>1</v>
      </c>
      <c r="AC534" s="28">
        <v>1</v>
      </c>
      <c r="AD534" s="28"/>
      <c r="AE534" s="28">
        <v>1</v>
      </c>
      <c r="AF534" s="28">
        <v>1</v>
      </c>
      <c r="AG534" s="28">
        <v>1</v>
      </c>
      <c r="AH534" s="28"/>
      <c r="AI534" s="28">
        <v>1</v>
      </c>
      <c r="AJ534" s="28">
        <v>1</v>
      </c>
      <c r="AK534" s="28">
        <v>1</v>
      </c>
      <c r="AL534" s="28"/>
      <c r="AM534" s="28">
        <v>1</v>
      </c>
      <c r="AN534" s="28">
        <v>1</v>
      </c>
      <c r="AO534" s="28">
        <v>1</v>
      </c>
      <c r="AP534" s="28"/>
      <c r="AQ534" s="28">
        <f t="shared" si="16"/>
        <v>30</v>
      </c>
      <c r="AR534" s="29">
        <f t="shared" si="17"/>
        <v>1</v>
      </c>
    </row>
    <row r="535" spans="1:44" x14ac:dyDescent="0.25">
      <c r="A535" s="12" t="s">
        <v>1077</v>
      </c>
      <c r="B535" s="13" t="s">
        <v>1078</v>
      </c>
      <c r="C535" s="28">
        <v>1</v>
      </c>
      <c r="D535" s="28">
        <v>1</v>
      </c>
      <c r="E535" s="28">
        <v>1</v>
      </c>
      <c r="F535" s="28"/>
      <c r="G535" s="28">
        <v>1</v>
      </c>
      <c r="H535" s="28">
        <v>1</v>
      </c>
      <c r="I535" s="28">
        <v>1</v>
      </c>
      <c r="J535" s="28"/>
      <c r="K535" s="28">
        <v>1</v>
      </c>
      <c r="L535" s="28">
        <v>1</v>
      </c>
      <c r="M535" s="28">
        <v>1</v>
      </c>
      <c r="N535" s="28"/>
      <c r="O535" s="28">
        <v>1</v>
      </c>
      <c r="P535" s="28">
        <v>1</v>
      </c>
      <c r="Q535" s="28">
        <v>1</v>
      </c>
      <c r="R535" s="28"/>
      <c r="S535" s="28">
        <v>1</v>
      </c>
      <c r="T535" s="28">
        <v>1</v>
      </c>
      <c r="U535" s="28">
        <v>1</v>
      </c>
      <c r="V535" s="28"/>
      <c r="W535" s="28">
        <v>1</v>
      </c>
      <c r="X535" s="28">
        <v>1</v>
      </c>
      <c r="Y535" s="28">
        <v>0</v>
      </c>
      <c r="Z535" s="28"/>
      <c r="AA535" s="28">
        <v>1</v>
      </c>
      <c r="AB535" s="28">
        <v>1</v>
      </c>
      <c r="AC535" s="28">
        <v>1</v>
      </c>
      <c r="AD535" s="28"/>
      <c r="AE535" s="28">
        <v>1</v>
      </c>
      <c r="AF535" s="28">
        <v>1</v>
      </c>
      <c r="AG535" s="28">
        <v>1</v>
      </c>
      <c r="AH535" s="28"/>
      <c r="AI535" s="28">
        <v>1</v>
      </c>
      <c r="AJ535" s="28">
        <v>1</v>
      </c>
      <c r="AK535" s="28">
        <v>1</v>
      </c>
      <c r="AL535" s="28"/>
      <c r="AM535" s="28">
        <v>1</v>
      </c>
      <c r="AN535" s="28">
        <v>1</v>
      </c>
      <c r="AO535" s="28">
        <v>1</v>
      </c>
      <c r="AP535" s="28"/>
      <c r="AQ535" s="28">
        <f t="shared" si="16"/>
        <v>29</v>
      </c>
      <c r="AR535" s="29">
        <f t="shared" si="17"/>
        <v>0.96666666666666667</v>
      </c>
    </row>
    <row r="536" spans="1:44" x14ac:dyDescent="0.25">
      <c r="A536" s="12" t="s">
        <v>1079</v>
      </c>
      <c r="B536" s="13" t="s">
        <v>1080</v>
      </c>
      <c r="C536" s="28">
        <v>1</v>
      </c>
      <c r="D536" s="28">
        <v>1</v>
      </c>
      <c r="E536" s="28">
        <v>1</v>
      </c>
      <c r="F536" s="28"/>
      <c r="G536" s="28">
        <v>1</v>
      </c>
      <c r="H536" s="28">
        <v>1</v>
      </c>
      <c r="I536" s="28">
        <v>1</v>
      </c>
      <c r="J536" s="28"/>
      <c r="K536" s="28">
        <v>1</v>
      </c>
      <c r="L536" s="28">
        <v>1</v>
      </c>
      <c r="M536" s="28">
        <v>1</v>
      </c>
      <c r="N536" s="28"/>
      <c r="O536" s="28">
        <v>1</v>
      </c>
      <c r="P536" s="28">
        <v>1</v>
      </c>
      <c r="Q536" s="28">
        <v>1</v>
      </c>
      <c r="R536" s="28"/>
      <c r="S536" s="28">
        <v>1</v>
      </c>
      <c r="T536" s="28">
        <v>0</v>
      </c>
      <c r="U536" s="28">
        <v>1</v>
      </c>
      <c r="V536" s="28"/>
      <c r="W536" s="28">
        <v>1</v>
      </c>
      <c r="X536" s="28">
        <v>1</v>
      </c>
      <c r="Y536" s="28">
        <v>1</v>
      </c>
      <c r="Z536" s="28"/>
      <c r="AA536" s="28">
        <v>1</v>
      </c>
      <c r="AB536" s="28">
        <v>1</v>
      </c>
      <c r="AC536" s="28">
        <v>1</v>
      </c>
      <c r="AD536" s="28"/>
      <c r="AE536" s="28">
        <v>1</v>
      </c>
      <c r="AF536" s="28">
        <v>1</v>
      </c>
      <c r="AG536" s="28">
        <v>1</v>
      </c>
      <c r="AH536" s="28"/>
      <c r="AI536" s="28">
        <v>1</v>
      </c>
      <c r="AJ536" s="28">
        <v>0</v>
      </c>
      <c r="AK536" s="28">
        <v>1</v>
      </c>
      <c r="AL536" s="28"/>
      <c r="AM536" s="28">
        <v>1</v>
      </c>
      <c r="AN536" s="28">
        <v>1</v>
      </c>
      <c r="AO536" s="28">
        <v>1</v>
      </c>
      <c r="AP536" s="28"/>
      <c r="AQ536" s="28">
        <f t="shared" si="16"/>
        <v>28</v>
      </c>
      <c r="AR536" s="29">
        <f t="shared" si="17"/>
        <v>0.93333333333333335</v>
      </c>
    </row>
    <row r="537" spans="1:44" x14ac:dyDescent="0.25">
      <c r="A537" s="12" t="s">
        <v>1081</v>
      </c>
      <c r="B537" s="13" t="s">
        <v>1082</v>
      </c>
      <c r="C537" s="28">
        <v>1</v>
      </c>
      <c r="D537" s="28">
        <v>1</v>
      </c>
      <c r="E537" s="28">
        <v>1</v>
      </c>
      <c r="F537" s="28"/>
      <c r="G537" s="28">
        <v>1</v>
      </c>
      <c r="H537" s="28">
        <v>1</v>
      </c>
      <c r="I537" s="28">
        <v>1</v>
      </c>
      <c r="J537" s="28"/>
      <c r="K537" s="28">
        <v>1</v>
      </c>
      <c r="L537" s="28">
        <v>1</v>
      </c>
      <c r="M537" s="28">
        <v>1</v>
      </c>
      <c r="N537" s="28"/>
      <c r="O537" s="28">
        <v>1</v>
      </c>
      <c r="P537" s="28">
        <v>1</v>
      </c>
      <c r="Q537" s="28">
        <v>1</v>
      </c>
      <c r="R537" s="28"/>
      <c r="S537" s="28">
        <v>1</v>
      </c>
      <c r="T537" s="28">
        <v>1</v>
      </c>
      <c r="U537" s="28">
        <v>1</v>
      </c>
      <c r="V537" s="28"/>
      <c r="W537" s="28">
        <v>1</v>
      </c>
      <c r="X537" s="28">
        <v>1</v>
      </c>
      <c r="Y537" s="28">
        <v>1</v>
      </c>
      <c r="Z537" s="28"/>
      <c r="AA537" s="28">
        <v>1</v>
      </c>
      <c r="AB537" s="28">
        <v>1</v>
      </c>
      <c r="AC537" s="28">
        <v>1</v>
      </c>
      <c r="AD537" s="28"/>
      <c r="AE537" s="28">
        <v>1</v>
      </c>
      <c r="AF537" s="28">
        <v>1</v>
      </c>
      <c r="AG537" s="28">
        <v>1</v>
      </c>
      <c r="AH537" s="28"/>
      <c r="AI537" s="28">
        <v>1</v>
      </c>
      <c r="AJ537" s="28">
        <v>1</v>
      </c>
      <c r="AK537" s="28">
        <v>1</v>
      </c>
      <c r="AL537" s="28"/>
      <c r="AM537" s="28">
        <v>1</v>
      </c>
      <c r="AN537" s="28">
        <v>1</v>
      </c>
      <c r="AO537" s="28">
        <v>1</v>
      </c>
      <c r="AP537" s="28"/>
      <c r="AQ537" s="28">
        <f t="shared" si="16"/>
        <v>30</v>
      </c>
      <c r="AR537" s="29">
        <f t="shared" si="17"/>
        <v>1</v>
      </c>
    </row>
    <row r="538" spans="1:44" x14ac:dyDescent="0.25">
      <c r="A538" s="12" t="s">
        <v>1083</v>
      </c>
      <c r="B538" s="13" t="s">
        <v>1084</v>
      </c>
      <c r="C538" s="28">
        <v>1</v>
      </c>
      <c r="D538" s="28">
        <v>1</v>
      </c>
      <c r="E538" s="28">
        <v>1</v>
      </c>
      <c r="F538" s="28"/>
      <c r="G538" s="28">
        <v>1</v>
      </c>
      <c r="H538" s="28">
        <v>1</v>
      </c>
      <c r="I538" s="28">
        <v>1</v>
      </c>
      <c r="J538" s="28"/>
      <c r="K538" s="28">
        <v>1</v>
      </c>
      <c r="L538" s="28">
        <v>1</v>
      </c>
      <c r="M538" s="28">
        <v>1</v>
      </c>
      <c r="N538" s="28"/>
      <c r="O538" s="28">
        <v>1</v>
      </c>
      <c r="P538" s="28">
        <v>1</v>
      </c>
      <c r="Q538" s="28">
        <v>1</v>
      </c>
      <c r="R538" s="28"/>
      <c r="S538" s="28">
        <v>1</v>
      </c>
      <c r="T538" s="28">
        <v>1</v>
      </c>
      <c r="U538" s="28">
        <v>1</v>
      </c>
      <c r="V538" s="28"/>
      <c r="W538" s="28">
        <v>1</v>
      </c>
      <c r="X538" s="28">
        <v>1</v>
      </c>
      <c r="Y538" s="28">
        <v>1</v>
      </c>
      <c r="Z538" s="28"/>
      <c r="AA538" s="28">
        <v>1</v>
      </c>
      <c r="AB538" s="28">
        <v>1</v>
      </c>
      <c r="AC538" s="28">
        <v>1</v>
      </c>
      <c r="AD538" s="28"/>
      <c r="AE538" s="28">
        <v>1</v>
      </c>
      <c r="AF538" s="28">
        <v>1</v>
      </c>
      <c r="AG538" s="28">
        <v>1</v>
      </c>
      <c r="AH538" s="28"/>
      <c r="AI538" s="28">
        <v>1</v>
      </c>
      <c r="AJ538" s="28">
        <v>1</v>
      </c>
      <c r="AK538" s="28">
        <v>1</v>
      </c>
      <c r="AL538" s="28"/>
      <c r="AM538" s="28">
        <v>1</v>
      </c>
      <c r="AN538" s="28">
        <v>1</v>
      </c>
      <c r="AO538" s="28">
        <v>1</v>
      </c>
      <c r="AP538" s="28"/>
      <c r="AQ538" s="28">
        <f t="shared" si="16"/>
        <v>30</v>
      </c>
      <c r="AR538" s="29">
        <f t="shared" si="17"/>
        <v>1</v>
      </c>
    </row>
    <row r="539" spans="1:44" x14ac:dyDescent="0.25">
      <c r="A539" s="12" t="s">
        <v>1085</v>
      </c>
      <c r="B539" s="13" t="s">
        <v>1086</v>
      </c>
      <c r="C539" s="28">
        <v>1</v>
      </c>
      <c r="D539" s="28">
        <v>1</v>
      </c>
      <c r="E539" s="28">
        <v>1</v>
      </c>
      <c r="F539" s="28"/>
      <c r="G539" s="28">
        <v>1</v>
      </c>
      <c r="H539" s="28">
        <v>1</v>
      </c>
      <c r="I539" s="28">
        <v>1</v>
      </c>
      <c r="J539" s="28"/>
      <c r="K539" s="28">
        <v>1</v>
      </c>
      <c r="L539" s="28">
        <v>1</v>
      </c>
      <c r="M539" s="28">
        <v>1</v>
      </c>
      <c r="N539" s="28"/>
      <c r="O539" s="28">
        <v>1</v>
      </c>
      <c r="P539" s="28">
        <v>1</v>
      </c>
      <c r="Q539" s="28">
        <v>1</v>
      </c>
      <c r="R539" s="28"/>
      <c r="S539" s="28">
        <v>1</v>
      </c>
      <c r="T539" s="28">
        <v>1</v>
      </c>
      <c r="U539" s="28">
        <v>1</v>
      </c>
      <c r="V539" s="28"/>
      <c r="W539" s="28">
        <v>1</v>
      </c>
      <c r="X539" s="28">
        <v>1</v>
      </c>
      <c r="Y539" s="28">
        <v>1</v>
      </c>
      <c r="Z539" s="28"/>
      <c r="AA539" s="28">
        <v>1</v>
      </c>
      <c r="AB539" s="28">
        <v>1</v>
      </c>
      <c r="AC539" s="28">
        <v>1</v>
      </c>
      <c r="AD539" s="28"/>
      <c r="AE539" s="28">
        <v>1</v>
      </c>
      <c r="AF539" s="28">
        <v>1</v>
      </c>
      <c r="AG539" s="28">
        <v>1</v>
      </c>
      <c r="AH539" s="28"/>
      <c r="AI539" s="28">
        <v>1</v>
      </c>
      <c r="AJ539" s="28">
        <v>1</v>
      </c>
      <c r="AK539" s="28">
        <v>1</v>
      </c>
      <c r="AL539" s="28"/>
      <c r="AM539" s="28">
        <v>1</v>
      </c>
      <c r="AN539" s="28">
        <v>1</v>
      </c>
      <c r="AO539" s="28">
        <v>1</v>
      </c>
      <c r="AP539" s="28"/>
      <c r="AQ539" s="28">
        <f t="shared" si="16"/>
        <v>30</v>
      </c>
      <c r="AR539" s="29">
        <f t="shared" si="17"/>
        <v>1</v>
      </c>
    </row>
    <row r="540" spans="1:44" x14ac:dyDescent="0.25">
      <c r="A540" s="12" t="s">
        <v>1087</v>
      </c>
      <c r="B540" s="13" t="s">
        <v>1088</v>
      </c>
      <c r="C540" s="28">
        <v>1</v>
      </c>
      <c r="D540" s="28">
        <v>1</v>
      </c>
      <c r="E540" s="28">
        <v>1</v>
      </c>
      <c r="F540" s="28"/>
      <c r="G540" s="28">
        <v>1</v>
      </c>
      <c r="H540" s="28">
        <v>1</v>
      </c>
      <c r="I540" s="28">
        <v>1</v>
      </c>
      <c r="J540" s="28"/>
      <c r="K540" s="28">
        <v>1</v>
      </c>
      <c r="L540" s="28">
        <v>1</v>
      </c>
      <c r="M540" s="28">
        <v>1</v>
      </c>
      <c r="N540" s="28"/>
      <c r="O540" s="28">
        <v>1</v>
      </c>
      <c r="P540" s="28">
        <v>1</v>
      </c>
      <c r="Q540" s="28">
        <v>1</v>
      </c>
      <c r="R540" s="28"/>
      <c r="S540" s="28">
        <v>1</v>
      </c>
      <c r="T540" s="28">
        <v>1</v>
      </c>
      <c r="U540" s="28">
        <v>1</v>
      </c>
      <c r="V540" s="28"/>
      <c r="W540" s="28">
        <v>1</v>
      </c>
      <c r="X540" s="28">
        <v>1</v>
      </c>
      <c r="Y540" s="28">
        <v>1</v>
      </c>
      <c r="Z540" s="28"/>
      <c r="AA540" s="28">
        <v>1</v>
      </c>
      <c r="AB540" s="28">
        <v>1</v>
      </c>
      <c r="AC540" s="28">
        <v>1</v>
      </c>
      <c r="AD540" s="28"/>
      <c r="AE540" s="28">
        <v>1</v>
      </c>
      <c r="AF540" s="28">
        <v>1</v>
      </c>
      <c r="AG540" s="28">
        <v>1</v>
      </c>
      <c r="AH540" s="28"/>
      <c r="AI540" s="28">
        <v>1</v>
      </c>
      <c r="AJ540" s="28">
        <v>1</v>
      </c>
      <c r="AK540" s="28">
        <v>1</v>
      </c>
      <c r="AL540" s="28"/>
      <c r="AM540" s="28">
        <v>1</v>
      </c>
      <c r="AN540" s="28">
        <v>1</v>
      </c>
      <c r="AO540" s="28">
        <v>1</v>
      </c>
      <c r="AP540" s="28"/>
      <c r="AQ540" s="28">
        <f t="shared" si="16"/>
        <v>30</v>
      </c>
      <c r="AR540" s="29">
        <f t="shared" si="17"/>
        <v>1</v>
      </c>
    </row>
    <row r="541" spans="1:44" x14ac:dyDescent="0.25">
      <c r="A541" s="12" t="s">
        <v>1089</v>
      </c>
      <c r="B541" s="13" t="s">
        <v>1090</v>
      </c>
      <c r="C541" s="28">
        <v>1</v>
      </c>
      <c r="D541" s="28">
        <v>1</v>
      </c>
      <c r="E541" s="28">
        <v>1</v>
      </c>
      <c r="F541" s="28"/>
      <c r="G541" s="28">
        <v>1</v>
      </c>
      <c r="H541" s="28">
        <v>1</v>
      </c>
      <c r="I541" s="28">
        <v>1</v>
      </c>
      <c r="J541" s="28"/>
      <c r="K541" s="28">
        <v>1</v>
      </c>
      <c r="L541" s="28">
        <v>1</v>
      </c>
      <c r="M541" s="28">
        <v>1</v>
      </c>
      <c r="N541" s="28"/>
      <c r="O541" s="28">
        <v>1</v>
      </c>
      <c r="P541" s="28">
        <v>1</v>
      </c>
      <c r="Q541" s="28">
        <v>1</v>
      </c>
      <c r="R541" s="28"/>
      <c r="S541" s="28">
        <v>1</v>
      </c>
      <c r="T541" s="28">
        <v>1</v>
      </c>
      <c r="U541" s="28">
        <v>1</v>
      </c>
      <c r="V541" s="28"/>
      <c r="W541" s="28">
        <v>1</v>
      </c>
      <c r="X541" s="28">
        <v>1</v>
      </c>
      <c r="Y541" s="28">
        <v>1</v>
      </c>
      <c r="Z541" s="28"/>
      <c r="AA541" s="28">
        <v>1</v>
      </c>
      <c r="AB541" s="28">
        <v>1</v>
      </c>
      <c r="AC541" s="28">
        <v>1</v>
      </c>
      <c r="AD541" s="28"/>
      <c r="AE541" s="28">
        <v>1</v>
      </c>
      <c r="AF541" s="28">
        <v>1</v>
      </c>
      <c r="AG541" s="28">
        <v>1</v>
      </c>
      <c r="AH541" s="28"/>
      <c r="AI541" s="28">
        <v>1</v>
      </c>
      <c r="AJ541" s="28">
        <v>1</v>
      </c>
      <c r="AK541" s="28">
        <v>1</v>
      </c>
      <c r="AL541" s="28"/>
      <c r="AM541" s="28">
        <v>1</v>
      </c>
      <c r="AN541" s="28">
        <v>1</v>
      </c>
      <c r="AO541" s="28">
        <v>1</v>
      </c>
      <c r="AP541" s="28"/>
      <c r="AQ541" s="28">
        <f t="shared" si="16"/>
        <v>30</v>
      </c>
      <c r="AR541" s="29">
        <f t="shared" si="17"/>
        <v>1</v>
      </c>
    </row>
    <row r="542" spans="1:44" x14ac:dyDescent="0.25">
      <c r="A542" s="12" t="s">
        <v>1091</v>
      </c>
      <c r="B542" s="13" t="s">
        <v>1092</v>
      </c>
      <c r="C542" s="28">
        <v>1</v>
      </c>
      <c r="D542" s="28">
        <v>1</v>
      </c>
      <c r="E542" s="28">
        <v>1</v>
      </c>
      <c r="F542" s="28"/>
      <c r="G542" s="28">
        <v>1</v>
      </c>
      <c r="H542" s="28">
        <v>1</v>
      </c>
      <c r="I542" s="28">
        <v>1</v>
      </c>
      <c r="J542" s="28"/>
      <c r="K542" s="28">
        <v>1</v>
      </c>
      <c r="L542" s="28">
        <v>1</v>
      </c>
      <c r="M542" s="28">
        <v>1</v>
      </c>
      <c r="N542" s="28"/>
      <c r="O542" s="28">
        <v>1</v>
      </c>
      <c r="P542" s="28">
        <v>1</v>
      </c>
      <c r="Q542" s="28">
        <v>1</v>
      </c>
      <c r="R542" s="28"/>
      <c r="S542" s="28">
        <v>1</v>
      </c>
      <c r="T542" s="28">
        <v>1</v>
      </c>
      <c r="U542" s="28">
        <v>1</v>
      </c>
      <c r="V542" s="28"/>
      <c r="W542" s="28">
        <v>1</v>
      </c>
      <c r="X542" s="28">
        <v>1</v>
      </c>
      <c r="Y542" s="28">
        <v>1</v>
      </c>
      <c r="Z542" s="28"/>
      <c r="AA542" s="28">
        <v>1</v>
      </c>
      <c r="AB542" s="28">
        <v>1</v>
      </c>
      <c r="AC542" s="28">
        <v>1</v>
      </c>
      <c r="AD542" s="28"/>
      <c r="AE542" s="28">
        <v>1</v>
      </c>
      <c r="AF542" s="28">
        <v>1</v>
      </c>
      <c r="AG542" s="28">
        <v>1</v>
      </c>
      <c r="AH542" s="28"/>
      <c r="AI542" s="28">
        <v>1</v>
      </c>
      <c r="AJ542" s="28">
        <v>1</v>
      </c>
      <c r="AK542" s="28">
        <v>1</v>
      </c>
      <c r="AL542" s="28"/>
      <c r="AM542" s="28">
        <v>1</v>
      </c>
      <c r="AN542" s="28">
        <v>1</v>
      </c>
      <c r="AO542" s="28">
        <v>1</v>
      </c>
      <c r="AP542" s="28"/>
      <c r="AQ542" s="28">
        <f t="shared" si="16"/>
        <v>30</v>
      </c>
      <c r="AR542" s="29">
        <f t="shared" si="17"/>
        <v>1</v>
      </c>
    </row>
    <row r="543" spans="1:44" x14ac:dyDescent="0.25">
      <c r="A543" s="12" t="s">
        <v>1093</v>
      </c>
      <c r="B543" s="13" t="s">
        <v>1094</v>
      </c>
      <c r="C543" s="28">
        <v>1</v>
      </c>
      <c r="D543" s="28">
        <v>1</v>
      </c>
      <c r="E543" s="28">
        <v>1</v>
      </c>
      <c r="F543" s="28"/>
      <c r="G543" s="28">
        <v>1</v>
      </c>
      <c r="H543" s="28">
        <v>1</v>
      </c>
      <c r="I543" s="28">
        <v>1</v>
      </c>
      <c r="J543" s="28"/>
      <c r="K543" s="28">
        <v>1</v>
      </c>
      <c r="L543" s="28">
        <v>1</v>
      </c>
      <c r="M543" s="28">
        <v>1</v>
      </c>
      <c r="N543" s="28"/>
      <c r="O543" s="28">
        <v>1</v>
      </c>
      <c r="P543" s="28">
        <v>1</v>
      </c>
      <c r="Q543" s="28">
        <v>1</v>
      </c>
      <c r="R543" s="28"/>
      <c r="S543" s="28">
        <v>1</v>
      </c>
      <c r="T543" s="28">
        <v>1</v>
      </c>
      <c r="U543" s="28">
        <v>1</v>
      </c>
      <c r="V543" s="28"/>
      <c r="W543" s="28">
        <v>1</v>
      </c>
      <c r="X543" s="28">
        <v>1</v>
      </c>
      <c r="Y543" s="28">
        <v>1</v>
      </c>
      <c r="Z543" s="28"/>
      <c r="AA543" s="28">
        <v>1</v>
      </c>
      <c r="AB543" s="28">
        <v>1</v>
      </c>
      <c r="AC543" s="28">
        <v>1</v>
      </c>
      <c r="AD543" s="28"/>
      <c r="AE543" s="28">
        <v>1</v>
      </c>
      <c r="AF543" s="28">
        <v>1</v>
      </c>
      <c r="AG543" s="28">
        <v>1</v>
      </c>
      <c r="AH543" s="28"/>
      <c r="AI543" s="28">
        <v>1</v>
      </c>
      <c r="AJ543" s="28">
        <v>1</v>
      </c>
      <c r="AK543" s="28">
        <v>1</v>
      </c>
      <c r="AL543" s="28"/>
      <c r="AM543" s="28">
        <v>1</v>
      </c>
      <c r="AN543" s="28">
        <v>1</v>
      </c>
      <c r="AO543" s="28">
        <v>1</v>
      </c>
      <c r="AP543" s="28"/>
      <c r="AQ543" s="28">
        <f t="shared" si="16"/>
        <v>30</v>
      </c>
      <c r="AR543" s="29">
        <f t="shared" si="17"/>
        <v>1</v>
      </c>
    </row>
    <row r="544" spans="1:44" x14ac:dyDescent="0.25">
      <c r="A544" s="12" t="s">
        <v>1095</v>
      </c>
      <c r="B544" s="13" t="s">
        <v>1096</v>
      </c>
      <c r="C544" s="28">
        <v>0</v>
      </c>
      <c r="D544" s="28">
        <v>1</v>
      </c>
      <c r="E544" s="28">
        <v>1</v>
      </c>
      <c r="F544" s="28"/>
      <c r="G544" s="28">
        <v>0</v>
      </c>
      <c r="H544" s="28">
        <v>1</v>
      </c>
      <c r="I544" s="28">
        <v>1</v>
      </c>
      <c r="J544" s="28"/>
      <c r="K544" s="28">
        <v>0</v>
      </c>
      <c r="L544" s="28">
        <v>1</v>
      </c>
      <c r="M544" s="28">
        <v>1</v>
      </c>
      <c r="N544" s="28"/>
      <c r="O544" s="28">
        <v>0</v>
      </c>
      <c r="P544" s="28">
        <v>1</v>
      </c>
      <c r="Q544" s="28">
        <v>1</v>
      </c>
      <c r="R544" s="28"/>
      <c r="S544" s="28">
        <v>1</v>
      </c>
      <c r="T544" s="28">
        <v>1</v>
      </c>
      <c r="U544" s="28">
        <v>1</v>
      </c>
      <c r="V544" s="28"/>
      <c r="W544" s="28">
        <v>0</v>
      </c>
      <c r="X544" s="28">
        <v>1</v>
      </c>
      <c r="Y544" s="28">
        <v>1</v>
      </c>
      <c r="Z544" s="28"/>
      <c r="AA544" s="28">
        <v>1</v>
      </c>
      <c r="AB544" s="28">
        <v>1</v>
      </c>
      <c r="AC544" s="28">
        <v>1</v>
      </c>
      <c r="AD544" s="28"/>
      <c r="AE544" s="28">
        <v>0</v>
      </c>
      <c r="AF544" s="28">
        <v>1</v>
      </c>
      <c r="AG544" s="28">
        <v>1</v>
      </c>
      <c r="AH544" s="28"/>
      <c r="AI544" s="28">
        <v>0</v>
      </c>
      <c r="AJ544" s="28">
        <v>1</v>
      </c>
      <c r="AK544" s="28">
        <v>1</v>
      </c>
      <c r="AL544" s="28"/>
      <c r="AM544" s="28">
        <v>1</v>
      </c>
      <c r="AN544" s="28">
        <v>1</v>
      </c>
      <c r="AO544" s="28">
        <v>1</v>
      </c>
      <c r="AP544" s="28"/>
      <c r="AQ544" s="28">
        <f t="shared" si="16"/>
        <v>23</v>
      </c>
      <c r="AR544" s="29">
        <f t="shared" si="17"/>
        <v>0.76666666666666672</v>
      </c>
    </row>
    <row r="545" spans="1:44" x14ac:dyDescent="0.25">
      <c r="A545" s="12" t="s">
        <v>1097</v>
      </c>
      <c r="B545" s="13" t="s">
        <v>1098</v>
      </c>
      <c r="C545" s="28">
        <v>1</v>
      </c>
      <c r="D545" s="28">
        <v>1</v>
      </c>
      <c r="E545" s="28">
        <v>1</v>
      </c>
      <c r="F545" s="28"/>
      <c r="G545" s="28">
        <v>1</v>
      </c>
      <c r="H545" s="28">
        <v>1</v>
      </c>
      <c r="I545" s="28">
        <v>1</v>
      </c>
      <c r="J545" s="28"/>
      <c r="K545" s="28">
        <v>1</v>
      </c>
      <c r="L545" s="28">
        <v>1</v>
      </c>
      <c r="M545" s="28">
        <v>1</v>
      </c>
      <c r="N545" s="28"/>
      <c r="O545" s="28">
        <v>1</v>
      </c>
      <c r="P545" s="28">
        <v>1</v>
      </c>
      <c r="Q545" s="28">
        <v>1</v>
      </c>
      <c r="R545" s="28"/>
      <c r="S545" s="28">
        <v>1</v>
      </c>
      <c r="T545" s="28">
        <v>1</v>
      </c>
      <c r="U545" s="28">
        <v>1</v>
      </c>
      <c r="V545" s="28"/>
      <c r="W545" s="28">
        <v>1</v>
      </c>
      <c r="X545" s="28">
        <v>1</v>
      </c>
      <c r="Y545" s="28">
        <v>1</v>
      </c>
      <c r="Z545" s="28"/>
      <c r="AA545" s="28">
        <v>1</v>
      </c>
      <c r="AB545" s="28">
        <v>1</v>
      </c>
      <c r="AC545" s="28">
        <v>1</v>
      </c>
      <c r="AD545" s="28"/>
      <c r="AE545" s="28">
        <v>1</v>
      </c>
      <c r="AF545" s="28">
        <v>1</v>
      </c>
      <c r="AG545" s="28">
        <v>1</v>
      </c>
      <c r="AH545" s="28"/>
      <c r="AI545" s="28">
        <v>1</v>
      </c>
      <c r="AJ545" s="28">
        <v>1</v>
      </c>
      <c r="AK545" s="28">
        <v>1</v>
      </c>
      <c r="AL545" s="28"/>
      <c r="AM545" s="28">
        <v>1</v>
      </c>
      <c r="AN545" s="28">
        <v>1</v>
      </c>
      <c r="AO545" s="28">
        <v>1</v>
      </c>
      <c r="AP545" s="28"/>
      <c r="AQ545" s="28">
        <f t="shared" si="16"/>
        <v>30</v>
      </c>
      <c r="AR545" s="29">
        <f t="shared" si="17"/>
        <v>1</v>
      </c>
    </row>
    <row r="546" spans="1:44" x14ac:dyDescent="0.25">
      <c r="A546" s="12" t="s">
        <v>1099</v>
      </c>
      <c r="B546" s="13" t="s">
        <v>1100</v>
      </c>
      <c r="C546" s="28">
        <v>1</v>
      </c>
      <c r="D546" s="28">
        <v>1</v>
      </c>
      <c r="E546" s="28">
        <v>1</v>
      </c>
      <c r="F546" s="28"/>
      <c r="G546" s="28">
        <v>1</v>
      </c>
      <c r="H546" s="28">
        <v>1</v>
      </c>
      <c r="I546" s="28">
        <v>1</v>
      </c>
      <c r="J546" s="28"/>
      <c r="K546" s="28">
        <v>1</v>
      </c>
      <c r="L546" s="28">
        <v>1</v>
      </c>
      <c r="M546" s="28">
        <v>1</v>
      </c>
      <c r="N546" s="28"/>
      <c r="O546" s="28">
        <v>1</v>
      </c>
      <c r="P546" s="28">
        <v>1</v>
      </c>
      <c r="Q546" s="28">
        <v>1</v>
      </c>
      <c r="R546" s="28"/>
      <c r="S546" s="28">
        <v>1</v>
      </c>
      <c r="T546" s="28">
        <v>1</v>
      </c>
      <c r="U546" s="28">
        <v>1</v>
      </c>
      <c r="V546" s="28"/>
      <c r="W546" s="28">
        <v>1</v>
      </c>
      <c r="X546" s="28">
        <v>1</v>
      </c>
      <c r="Y546" s="28">
        <v>1</v>
      </c>
      <c r="Z546" s="28"/>
      <c r="AA546" s="28">
        <v>1</v>
      </c>
      <c r="AB546" s="28">
        <v>1</v>
      </c>
      <c r="AC546" s="28">
        <v>1</v>
      </c>
      <c r="AD546" s="28"/>
      <c r="AE546" s="28">
        <v>1</v>
      </c>
      <c r="AF546" s="28">
        <v>1</v>
      </c>
      <c r="AG546" s="28">
        <v>1</v>
      </c>
      <c r="AH546" s="28"/>
      <c r="AI546" s="28">
        <v>1</v>
      </c>
      <c r="AJ546" s="28">
        <v>1</v>
      </c>
      <c r="AK546" s="28">
        <v>1</v>
      </c>
      <c r="AL546" s="28"/>
      <c r="AM546" s="28">
        <v>1</v>
      </c>
      <c r="AN546" s="28">
        <v>1</v>
      </c>
      <c r="AO546" s="28">
        <v>1</v>
      </c>
      <c r="AP546" s="28"/>
      <c r="AQ546" s="28">
        <f t="shared" si="16"/>
        <v>30</v>
      </c>
      <c r="AR546" s="29">
        <f t="shared" si="17"/>
        <v>1</v>
      </c>
    </row>
    <row r="547" spans="1:44" x14ac:dyDescent="0.25">
      <c r="A547" s="12" t="s">
        <v>1101</v>
      </c>
      <c r="B547" s="13" t="s">
        <v>1102</v>
      </c>
      <c r="C547" s="28">
        <v>1</v>
      </c>
      <c r="D547" s="28">
        <v>1</v>
      </c>
      <c r="E547" s="28">
        <v>1</v>
      </c>
      <c r="F547" s="28"/>
      <c r="G547" s="28">
        <v>1</v>
      </c>
      <c r="H547" s="28">
        <v>1</v>
      </c>
      <c r="I547" s="28">
        <v>1</v>
      </c>
      <c r="J547" s="28"/>
      <c r="K547" s="28">
        <v>1</v>
      </c>
      <c r="L547" s="28">
        <v>1</v>
      </c>
      <c r="M547" s="28">
        <v>1</v>
      </c>
      <c r="N547" s="28"/>
      <c r="O547" s="28">
        <v>1</v>
      </c>
      <c r="P547" s="28">
        <v>1</v>
      </c>
      <c r="Q547" s="28">
        <v>1</v>
      </c>
      <c r="R547" s="28"/>
      <c r="S547" s="28">
        <v>1</v>
      </c>
      <c r="T547" s="28">
        <v>1</v>
      </c>
      <c r="U547" s="28">
        <v>1</v>
      </c>
      <c r="V547" s="28"/>
      <c r="W547" s="28">
        <v>1</v>
      </c>
      <c r="X547" s="28">
        <v>1</v>
      </c>
      <c r="Y547" s="28">
        <v>1</v>
      </c>
      <c r="Z547" s="28"/>
      <c r="AA547" s="28">
        <v>1</v>
      </c>
      <c r="AB547" s="28">
        <v>1</v>
      </c>
      <c r="AC547" s="28">
        <v>1</v>
      </c>
      <c r="AD547" s="28"/>
      <c r="AE547" s="28">
        <v>1</v>
      </c>
      <c r="AF547" s="28">
        <v>1</v>
      </c>
      <c r="AG547" s="28">
        <v>1</v>
      </c>
      <c r="AH547" s="28"/>
      <c r="AI547" s="28">
        <v>1</v>
      </c>
      <c r="AJ547" s="28">
        <v>1</v>
      </c>
      <c r="AK547" s="28">
        <v>1</v>
      </c>
      <c r="AL547" s="28"/>
      <c r="AM547" s="28">
        <v>1</v>
      </c>
      <c r="AN547" s="28">
        <v>1</v>
      </c>
      <c r="AO547" s="28">
        <v>1</v>
      </c>
      <c r="AP547" s="28"/>
      <c r="AQ547" s="28">
        <f t="shared" si="16"/>
        <v>30</v>
      </c>
      <c r="AR547" s="29">
        <f t="shared" si="17"/>
        <v>1</v>
      </c>
    </row>
    <row r="548" spans="1:44" x14ac:dyDescent="0.25">
      <c r="A548" s="12" t="s">
        <v>1103</v>
      </c>
      <c r="B548" s="13" t="s">
        <v>1104</v>
      </c>
      <c r="C548" s="28">
        <v>1</v>
      </c>
      <c r="D548" s="28">
        <v>1</v>
      </c>
      <c r="E548" s="28">
        <v>1</v>
      </c>
      <c r="F548" s="28"/>
      <c r="G548" s="28">
        <v>1</v>
      </c>
      <c r="H548" s="28">
        <v>1</v>
      </c>
      <c r="I548" s="28">
        <v>1</v>
      </c>
      <c r="J548" s="28"/>
      <c r="K548" s="28">
        <v>1</v>
      </c>
      <c r="L548" s="28">
        <v>1</v>
      </c>
      <c r="M548" s="28">
        <v>1</v>
      </c>
      <c r="N548" s="28"/>
      <c r="O548" s="28">
        <v>0</v>
      </c>
      <c r="P548" s="28">
        <v>1</v>
      </c>
      <c r="Q548" s="28">
        <v>1</v>
      </c>
      <c r="R548" s="28"/>
      <c r="S548" s="28">
        <v>1</v>
      </c>
      <c r="T548" s="28">
        <v>1</v>
      </c>
      <c r="U548" s="28">
        <v>1</v>
      </c>
      <c r="V548" s="28"/>
      <c r="W548" s="28">
        <v>1</v>
      </c>
      <c r="X548" s="28">
        <v>1</v>
      </c>
      <c r="Y548" s="28">
        <v>1</v>
      </c>
      <c r="Z548" s="28"/>
      <c r="AA548" s="28">
        <v>1</v>
      </c>
      <c r="AB548" s="28">
        <v>1</v>
      </c>
      <c r="AC548" s="28">
        <v>1</v>
      </c>
      <c r="AD548" s="28"/>
      <c r="AE548" s="28">
        <v>1</v>
      </c>
      <c r="AF548" s="28">
        <v>1</v>
      </c>
      <c r="AG548" s="28">
        <v>1</v>
      </c>
      <c r="AH548" s="28"/>
      <c r="AI548" s="28">
        <v>1</v>
      </c>
      <c r="AJ548" s="28">
        <v>1</v>
      </c>
      <c r="AK548" s="28">
        <v>1</v>
      </c>
      <c r="AL548" s="28"/>
      <c r="AM548" s="28">
        <v>1</v>
      </c>
      <c r="AN548" s="28">
        <v>1</v>
      </c>
      <c r="AO548" s="28">
        <v>1</v>
      </c>
      <c r="AP548" s="28"/>
      <c r="AQ548" s="28">
        <f t="shared" si="16"/>
        <v>29</v>
      </c>
      <c r="AR548" s="29">
        <f t="shared" si="17"/>
        <v>0.96666666666666667</v>
      </c>
    </row>
    <row r="549" spans="1:44" x14ac:dyDescent="0.25">
      <c r="A549" s="12" t="s">
        <v>1105</v>
      </c>
      <c r="B549" s="13" t="s">
        <v>1106</v>
      </c>
      <c r="C549" s="28">
        <v>1</v>
      </c>
      <c r="D549" s="28">
        <v>1</v>
      </c>
      <c r="E549" s="28">
        <v>1</v>
      </c>
      <c r="F549" s="28"/>
      <c r="G549" s="28">
        <v>1</v>
      </c>
      <c r="H549" s="28">
        <v>1</v>
      </c>
      <c r="I549" s="28">
        <v>1</v>
      </c>
      <c r="J549" s="28"/>
      <c r="K549" s="28">
        <v>1</v>
      </c>
      <c r="L549" s="28">
        <v>1</v>
      </c>
      <c r="M549" s="28">
        <v>1</v>
      </c>
      <c r="N549" s="28"/>
      <c r="O549" s="28">
        <v>1</v>
      </c>
      <c r="P549" s="28">
        <v>1</v>
      </c>
      <c r="Q549" s="28">
        <v>1</v>
      </c>
      <c r="R549" s="28"/>
      <c r="S549" s="28">
        <v>1</v>
      </c>
      <c r="T549" s="28">
        <v>1</v>
      </c>
      <c r="U549" s="28">
        <v>1</v>
      </c>
      <c r="V549" s="28"/>
      <c r="W549" s="28">
        <v>1</v>
      </c>
      <c r="X549" s="28">
        <v>1</v>
      </c>
      <c r="Y549" s="28">
        <v>1</v>
      </c>
      <c r="Z549" s="28"/>
      <c r="AA549" s="28">
        <v>1</v>
      </c>
      <c r="AB549" s="28">
        <v>1</v>
      </c>
      <c r="AC549" s="28">
        <v>1</v>
      </c>
      <c r="AD549" s="28"/>
      <c r="AE549" s="28">
        <v>1</v>
      </c>
      <c r="AF549" s="28">
        <v>1</v>
      </c>
      <c r="AG549" s="28">
        <v>1</v>
      </c>
      <c r="AH549" s="28"/>
      <c r="AI549" s="28">
        <v>1</v>
      </c>
      <c r="AJ549" s="28">
        <v>1</v>
      </c>
      <c r="AK549" s="28">
        <v>1</v>
      </c>
      <c r="AL549" s="28"/>
      <c r="AM549" s="28">
        <v>1</v>
      </c>
      <c r="AN549" s="28">
        <v>1</v>
      </c>
      <c r="AO549" s="28">
        <v>1</v>
      </c>
      <c r="AP549" s="28"/>
      <c r="AQ549" s="28">
        <f t="shared" si="16"/>
        <v>30</v>
      </c>
      <c r="AR549" s="29">
        <f t="shared" si="17"/>
        <v>1</v>
      </c>
    </row>
    <row r="550" spans="1:44" x14ac:dyDescent="0.25">
      <c r="A550" s="12" t="s">
        <v>1107</v>
      </c>
      <c r="B550" s="13" t="s">
        <v>1108</v>
      </c>
      <c r="C550" s="28">
        <v>1</v>
      </c>
      <c r="D550" s="28">
        <v>1</v>
      </c>
      <c r="E550" s="28">
        <v>1</v>
      </c>
      <c r="F550" s="28"/>
      <c r="G550" s="28">
        <v>1</v>
      </c>
      <c r="H550" s="28">
        <v>1</v>
      </c>
      <c r="I550" s="28">
        <v>1</v>
      </c>
      <c r="J550" s="28"/>
      <c r="K550" s="28">
        <v>1</v>
      </c>
      <c r="L550" s="28">
        <v>1</v>
      </c>
      <c r="M550" s="28">
        <v>1</v>
      </c>
      <c r="N550" s="28"/>
      <c r="O550" s="28">
        <v>1</v>
      </c>
      <c r="P550" s="28">
        <v>1</v>
      </c>
      <c r="Q550" s="28">
        <v>1</v>
      </c>
      <c r="R550" s="28"/>
      <c r="S550" s="28">
        <v>1</v>
      </c>
      <c r="T550" s="28">
        <v>1</v>
      </c>
      <c r="U550" s="28">
        <v>1</v>
      </c>
      <c r="V550" s="28"/>
      <c r="W550" s="28">
        <v>1</v>
      </c>
      <c r="X550" s="28">
        <v>1</v>
      </c>
      <c r="Y550" s="28">
        <v>1</v>
      </c>
      <c r="Z550" s="28"/>
      <c r="AA550" s="28">
        <v>1</v>
      </c>
      <c r="AB550" s="28">
        <v>1</v>
      </c>
      <c r="AC550" s="28">
        <v>1</v>
      </c>
      <c r="AD550" s="28"/>
      <c r="AE550" s="28">
        <v>1</v>
      </c>
      <c r="AF550" s="28">
        <v>1</v>
      </c>
      <c r="AG550" s="28">
        <v>1</v>
      </c>
      <c r="AH550" s="28"/>
      <c r="AI550" s="28">
        <v>1</v>
      </c>
      <c r="AJ550" s="28">
        <v>1</v>
      </c>
      <c r="AK550" s="28">
        <v>1</v>
      </c>
      <c r="AL550" s="28"/>
      <c r="AM550" s="28">
        <v>1</v>
      </c>
      <c r="AN550" s="28">
        <v>1</v>
      </c>
      <c r="AO550" s="28">
        <v>1</v>
      </c>
      <c r="AP550" s="28"/>
      <c r="AQ550" s="28">
        <f t="shared" si="16"/>
        <v>30</v>
      </c>
      <c r="AR550" s="29">
        <f t="shared" si="17"/>
        <v>1</v>
      </c>
    </row>
    <row r="551" spans="1:44" x14ac:dyDescent="0.25">
      <c r="A551" s="12" t="s">
        <v>1109</v>
      </c>
      <c r="B551" s="13" t="s">
        <v>1110</v>
      </c>
      <c r="C551" s="28">
        <v>1</v>
      </c>
      <c r="D551" s="28">
        <v>1</v>
      </c>
      <c r="E551" s="28">
        <v>1</v>
      </c>
      <c r="F551" s="28"/>
      <c r="G551" s="28">
        <v>1</v>
      </c>
      <c r="H551" s="28">
        <v>1</v>
      </c>
      <c r="I551" s="28">
        <v>1</v>
      </c>
      <c r="J551" s="28"/>
      <c r="K551" s="28">
        <v>1</v>
      </c>
      <c r="L551" s="28">
        <v>1</v>
      </c>
      <c r="M551" s="28">
        <v>1</v>
      </c>
      <c r="N551" s="28"/>
      <c r="O551" s="28">
        <v>1</v>
      </c>
      <c r="P551" s="28">
        <v>1</v>
      </c>
      <c r="Q551" s="28">
        <v>1</v>
      </c>
      <c r="R551" s="28"/>
      <c r="S551" s="28">
        <v>1</v>
      </c>
      <c r="T551" s="28">
        <v>1</v>
      </c>
      <c r="U551" s="28">
        <v>1</v>
      </c>
      <c r="V551" s="28"/>
      <c r="W551" s="28">
        <v>1</v>
      </c>
      <c r="X551" s="28">
        <v>1</v>
      </c>
      <c r="Y551" s="28">
        <v>1</v>
      </c>
      <c r="Z551" s="28"/>
      <c r="AA551" s="28">
        <v>1</v>
      </c>
      <c r="AB551" s="28">
        <v>1</v>
      </c>
      <c r="AC551" s="28">
        <v>1</v>
      </c>
      <c r="AD551" s="28"/>
      <c r="AE551" s="28">
        <v>1</v>
      </c>
      <c r="AF551" s="28">
        <v>1</v>
      </c>
      <c r="AG551" s="28">
        <v>1</v>
      </c>
      <c r="AH551" s="28"/>
      <c r="AI551" s="28">
        <v>1</v>
      </c>
      <c r="AJ551" s="28">
        <v>1</v>
      </c>
      <c r="AK551" s="28">
        <v>1</v>
      </c>
      <c r="AL551" s="28"/>
      <c r="AM551" s="28">
        <v>1</v>
      </c>
      <c r="AN551" s="28">
        <v>1</v>
      </c>
      <c r="AO551" s="28">
        <v>1</v>
      </c>
      <c r="AP551" s="28"/>
      <c r="AQ551" s="28">
        <f t="shared" si="16"/>
        <v>30</v>
      </c>
      <c r="AR551" s="29">
        <f t="shared" si="17"/>
        <v>1</v>
      </c>
    </row>
    <row r="552" spans="1:44" x14ac:dyDescent="0.25">
      <c r="A552" s="12" t="s">
        <v>1111</v>
      </c>
      <c r="B552" s="13" t="s">
        <v>1112</v>
      </c>
      <c r="C552" s="28">
        <v>1</v>
      </c>
      <c r="D552" s="28">
        <v>1</v>
      </c>
      <c r="E552" s="28">
        <v>1</v>
      </c>
      <c r="F552" s="28"/>
      <c r="G552" s="28">
        <v>1</v>
      </c>
      <c r="H552" s="28">
        <v>1</v>
      </c>
      <c r="I552" s="28">
        <v>1</v>
      </c>
      <c r="J552" s="28"/>
      <c r="K552" s="28">
        <v>1</v>
      </c>
      <c r="L552" s="28">
        <v>1</v>
      </c>
      <c r="M552" s="28">
        <v>1</v>
      </c>
      <c r="N552" s="28"/>
      <c r="O552" s="28">
        <v>1</v>
      </c>
      <c r="P552" s="28">
        <v>1</v>
      </c>
      <c r="Q552" s="28">
        <v>1</v>
      </c>
      <c r="R552" s="28"/>
      <c r="S552" s="28">
        <v>1</v>
      </c>
      <c r="T552" s="28">
        <v>1</v>
      </c>
      <c r="U552" s="28">
        <v>1</v>
      </c>
      <c r="V552" s="28"/>
      <c r="W552" s="28">
        <v>1</v>
      </c>
      <c r="X552" s="28">
        <v>1</v>
      </c>
      <c r="Y552" s="28">
        <v>1</v>
      </c>
      <c r="Z552" s="28"/>
      <c r="AA552" s="28">
        <v>1</v>
      </c>
      <c r="AB552" s="28">
        <v>1</v>
      </c>
      <c r="AC552" s="28">
        <v>1</v>
      </c>
      <c r="AD552" s="28"/>
      <c r="AE552" s="28">
        <v>1</v>
      </c>
      <c r="AF552" s="28">
        <v>1</v>
      </c>
      <c r="AG552" s="28">
        <v>0</v>
      </c>
      <c r="AH552" s="28"/>
      <c r="AI552" s="28">
        <v>1</v>
      </c>
      <c r="AJ552" s="28">
        <v>1</v>
      </c>
      <c r="AK552" s="28">
        <v>1</v>
      </c>
      <c r="AL552" s="28"/>
      <c r="AM552" s="28">
        <v>1</v>
      </c>
      <c r="AN552" s="28">
        <v>1</v>
      </c>
      <c r="AO552" s="28">
        <v>1</v>
      </c>
      <c r="AP552" s="28"/>
      <c r="AQ552" s="28">
        <f t="shared" si="16"/>
        <v>29</v>
      </c>
      <c r="AR552" s="29">
        <f t="shared" si="17"/>
        <v>0.96666666666666667</v>
      </c>
    </row>
    <row r="553" spans="1:44" x14ac:dyDescent="0.25">
      <c r="A553" s="12" t="s">
        <v>1113</v>
      </c>
      <c r="B553" s="13" t="s">
        <v>1114</v>
      </c>
      <c r="C553" s="28">
        <v>1</v>
      </c>
      <c r="D553" s="28">
        <v>1</v>
      </c>
      <c r="E553" s="28">
        <v>1</v>
      </c>
      <c r="F553" s="28"/>
      <c r="G553" s="28">
        <v>1</v>
      </c>
      <c r="H553" s="28">
        <v>1</v>
      </c>
      <c r="I553" s="28">
        <v>1</v>
      </c>
      <c r="J553" s="28"/>
      <c r="K553" s="28">
        <v>1</v>
      </c>
      <c r="L553" s="28">
        <v>1</v>
      </c>
      <c r="M553" s="28">
        <v>1</v>
      </c>
      <c r="N553" s="28"/>
      <c r="O553" s="28">
        <v>1</v>
      </c>
      <c r="P553" s="28">
        <v>1</v>
      </c>
      <c r="Q553" s="28">
        <v>1</v>
      </c>
      <c r="R553" s="28"/>
      <c r="S553" s="28">
        <v>1</v>
      </c>
      <c r="T553" s="28">
        <v>1</v>
      </c>
      <c r="U553" s="28">
        <v>1</v>
      </c>
      <c r="V553" s="28"/>
      <c r="W553" s="28">
        <v>1</v>
      </c>
      <c r="X553" s="28">
        <v>1</v>
      </c>
      <c r="Y553" s="28">
        <v>1</v>
      </c>
      <c r="Z553" s="28"/>
      <c r="AA553" s="28">
        <v>1</v>
      </c>
      <c r="AB553" s="28">
        <v>1</v>
      </c>
      <c r="AC553" s="28">
        <v>1</v>
      </c>
      <c r="AD553" s="28"/>
      <c r="AE553" s="28">
        <v>1</v>
      </c>
      <c r="AF553" s="28">
        <v>1</v>
      </c>
      <c r="AG553" s="28">
        <v>1</v>
      </c>
      <c r="AH553" s="28"/>
      <c r="AI553" s="28">
        <v>1</v>
      </c>
      <c r="AJ553" s="28">
        <v>1</v>
      </c>
      <c r="AK553" s="28">
        <v>1</v>
      </c>
      <c r="AL553" s="28"/>
      <c r="AM553" s="28">
        <v>1</v>
      </c>
      <c r="AN553" s="28">
        <v>1</v>
      </c>
      <c r="AO553" s="28">
        <v>1</v>
      </c>
      <c r="AP553" s="28"/>
      <c r="AQ553" s="28">
        <f t="shared" si="16"/>
        <v>30</v>
      </c>
      <c r="AR553" s="29">
        <f t="shared" si="17"/>
        <v>1</v>
      </c>
    </row>
    <row r="554" spans="1:44" x14ac:dyDescent="0.25">
      <c r="A554" s="12" t="s">
        <v>1115</v>
      </c>
      <c r="B554" s="13" t="s">
        <v>1116</v>
      </c>
      <c r="C554" s="28">
        <v>1</v>
      </c>
      <c r="D554" s="28">
        <v>1</v>
      </c>
      <c r="E554" s="28">
        <v>1</v>
      </c>
      <c r="F554" s="28"/>
      <c r="G554" s="28">
        <v>1</v>
      </c>
      <c r="H554" s="28">
        <v>1</v>
      </c>
      <c r="I554" s="28">
        <v>1</v>
      </c>
      <c r="J554" s="28"/>
      <c r="K554" s="28">
        <v>1</v>
      </c>
      <c r="L554" s="28">
        <v>1</v>
      </c>
      <c r="M554" s="28">
        <v>1</v>
      </c>
      <c r="N554" s="28"/>
      <c r="O554" s="28">
        <v>1</v>
      </c>
      <c r="P554" s="28">
        <v>1</v>
      </c>
      <c r="Q554" s="28">
        <v>1</v>
      </c>
      <c r="R554" s="28"/>
      <c r="S554" s="28">
        <v>1</v>
      </c>
      <c r="T554" s="28">
        <v>1</v>
      </c>
      <c r="U554" s="28">
        <v>1</v>
      </c>
      <c r="V554" s="28"/>
      <c r="W554" s="28">
        <v>1</v>
      </c>
      <c r="X554" s="28">
        <v>1</v>
      </c>
      <c r="Y554" s="28">
        <v>1</v>
      </c>
      <c r="Z554" s="28"/>
      <c r="AA554" s="28">
        <v>1</v>
      </c>
      <c r="AB554" s="28">
        <v>1</v>
      </c>
      <c r="AC554" s="28">
        <v>1</v>
      </c>
      <c r="AD554" s="28"/>
      <c r="AE554" s="28">
        <v>1</v>
      </c>
      <c r="AF554" s="28">
        <v>1</v>
      </c>
      <c r="AG554" s="28">
        <v>1</v>
      </c>
      <c r="AH554" s="28"/>
      <c r="AI554" s="28">
        <v>1</v>
      </c>
      <c r="AJ554" s="28">
        <v>1</v>
      </c>
      <c r="AK554" s="28">
        <v>1</v>
      </c>
      <c r="AL554" s="28"/>
      <c r="AM554" s="28">
        <v>1</v>
      </c>
      <c r="AN554" s="28">
        <v>1</v>
      </c>
      <c r="AO554" s="28">
        <v>1</v>
      </c>
      <c r="AP554" s="28"/>
      <c r="AQ554" s="28">
        <f t="shared" si="16"/>
        <v>30</v>
      </c>
      <c r="AR554" s="29">
        <f t="shared" si="17"/>
        <v>1</v>
      </c>
    </row>
    <row r="555" spans="1:44" x14ac:dyDescent="0.25">
      <c r="A555" s="12" t="s">
        <v>1117</v>
      </c>
      <c r="B555" s="13" t="s">
        <v>1118</v>
      </c>
      <c r="C555" s="28">
        <v>1</v>
      </c>
      <c r="D555" s="28">
        <v>1</v>
      </c>
      <c r="E555" s="28">
        <v>1</v>
      </c>
      <c r="F555" s="28"/>
      <c r="G555" s="28">
        <v>1</v>
      </c>
      <c r="H555" s="28">
        <v>1</v>
      </c>
      <c r="I555" s="28">
        <v>1</v>
      </c>
      <c r="J555" s="28"/>
      <c r="K555" s="28">
        <v>1</v>
      </c>
      <c r="L555" s="28">
        <v>1</v>
      </c>
      <c r="M555" s="28">
        <v>1</v>
      </c>
      <c r="N555" s="28"/>
      <c r="O555" s="28">
        <v>1</v>
      </c>
      <c r="P555" s="28">
        <v>1</v>
      </c>
      <c r="Q555" s="28">
        <v>1</v>
      </c>
      <c r="R555" s="28"/>
      <c r="S555" s="28">
        <v>1</v>
      </c>
      <c r="T555" s="28">
        <v>1</v>
      </c>
      <c r="U555" s="28">
        <v>1</v>
      </c>
      <c r="V555" s="28"/>
      <c r="W555" s="28">
        <v>1</v>
      </c>
      <c r="X555" s="28">
        <v>1</v>
      </c>
      <c r="Y555" s="28">
        <v>1</v>
      </c>
      <c r="Z555" s="28"/>
      <c r="AA555" s="28">
        <v>1</v>
      </c>
      <c r="AB555" s="28">
        <v>1</v>
      </c>
      <c r="AC555" s="28">
        <v>1</v>
      </c>
      <c r="AD555" s="28"/>
      <c r="AE555" s="28">
        <v>1</v>
      </c>
      <c r="AF555" s="28">
        <v>1</v>
      </c>
      <c r="AG555" s="28">
        <v>1</v>
      </c>
      <c r="AH555" s="28"/>
      <c r="AI555" s="28">
        <v>1</v>
      </c>
      <c r="AJ555" s="28">
        <v>1</v>
      </c>
      <c r="AK555" s="28">
        <v>1</v>
      </c>
      <c r="AL555" s="28"/>
      <c r="AM555" s="28">
        <v>1</v>
      </c>
      <c r="AN555" s="28">
        <v>1</v>
      </c>
      <c r="AO555" s="28">
        <v>1</v>
      </c>
      <c r="AP555" s="28"/>
      <c r="AQ555" s="28">
        <f t="shared" si="16"/>
        <v>30</v>
      </c>
      <c r="AR555" s="29">
        <f t="shared" si="17"/>
        <v>1</v>
      </c>
    </row>
    <row r="556" spans="1:44" x14ac:dyDescent="0.25">
      <c r="A556" s="12" t="s">
        <v>1119</v>
      </c>
      <c r="B556" s="13" t="s">
        <v>1120</v>
      </c>
      <c r="C556" s="28">
        <v>1</v>
      </c>
      <c r="D556" s="28">
        <v>1</v>
      </c>
      <c r="E556" s="28">
        <v>1</v>
      </c>
      <c r="F556" s="28"/>
      <c r="G556" s="28">
        <v>1</v>
      </c>
      <c r="H556" s="28">
        <v>1</v>
      </c>
      <c r="I556" s="28">
        <v>1</v>
      </c>
      <c r="J556" s="28"/>
      <c r="K556" s="28">
        <v>1</v>
      </c>
      <c r="L556" s="28">
        <v>1</v>
      </c>
      <c r="M556" s="28">
        <v>1</v>
      </c>
      <c r="N556" s="28"/>
      <c r="O556" s="28">
        <v>1</v>
      </c>
      <c r="P556" s="28">
        <v>1</v>
      </c>
      <c r="Q556" s="28">
        <v>1</v>
      </c>
      <c r="R556" s="28"/>
      <c r="S556" s="28">
        <v>1</v>
      </c>
      <c r="T556" s="28">
        <v>1</v>
      </c>
      <c r="U556" s="28">
        <v>1</v>
      </c>
      <c r="V556" s="28"/>
      <c r="W556" s="28">
        <v>1</v>
      </c>
      <c r="X556" s="28">
        <v>1</v>
      </c>
      <c r="Y556" s="28">
        <v>1</v>
      </c>
      <c r="Z556" s="28"/>
      <c r="AA556" s="28">
        <v>1</v>
      </c>
      <c r="AB556" s="28">
        <v>1</v>
      </c>
      <c r="AC556" s="28">
        <v>1</v>
      </c>
      <c r="AD556" s="28"/>
      <c r="AE556" s="28">
        <v>1</v>
      </c>
      <c r="AF556" s="28">
        <v>1</v>
      </c>
      <c r="AG556" s="28">
        <v>1</v>
      </c>
      <c r="AH556" s="28"/>
      <c r="AI556" s="28">
        <v>1</v>
      </c>
      <c r="AJ556" s="28">
        <v>1</v>
      </c>
      <c r="AK556" s="28">
        <v>1</v>
      </c>
      <c r="AL556" s="28"/>
      <c r="AM556" s="28">
        <v>1</v>
      </c>
      <c r="AN556" s="28">
        <v>1</v>
      </c>
      <c r="AO556" s="28">
        <v>1</v>
      </c>
      <c r="AP556" s="28"/>
      <c r="AQ556" s="28">
        <f t="shared" si="16"/>
        <v>30</v>
      </c>
      <c r="AR556" s="29">
        <f t="shared" si="17"/>
        <v>1</v>
      </c>
    </row>
    <row r="557" spans="1:44" x14ac:dyDescent="0.25">
      <c r="A557" s="12" t="s">
        <v>1121</v>
      </c>
      <c r="B557" s="13" t="s">
        <v>1122</v>
      </c>
      <c r="C557" s="28">
        <v>1</v>
      </c>
      <c r="D557" s="28">
        <v>1</v>
      </c>
      <c r="E557" s="28">
        <v>1</v>
      </c>
      <c r="F557" s="28"/>
      <c r="G557" s="28">
        <v>1</v>
      </c>
      <c r="H557" s="28">
        <v>1</v>
      </c>
      <c r="I557" s="28">
        <v>1</v>
      </c>
      <c r="J557" s="28"/>
      <c r="K557" s="28">
        <v>1</v>
      </c>
      <c r="L557" s="28">
        <v>1</v>
      </c>
      <c r="M557" s="28">
        <v>1</v>
      </c>
      <c r="N557" s="28"/>
      <c r="O557" s="28">
        <v>1</v>
      </c>
      <c r="P557" s="28">
        <v>1</v>
      </c>
      <c r="Q557" s="28">
        <v>1</v>
      </c>
      <c r="R557" s="28"/>
      <c r="S557" s="28">
        <v>1</v>
      </c>
      <c r="T557" s="28">
        <v>1</v>
      </c>
      <c r="U557" s="28">
        <v>1</v>
      </c>
      <c r="V557" s="28"/>
      <c r="W557" s="28">
        <v>1</v>
      </c>
      <c r="X557" s="28">
        <v>1</v>
      </c>
      <c r="Y557" s="28">
        <v>1</v>
      </c>
      <c r="Z557" s="28"/>
      <c r="AA557" s="28">
        <v>1</v>
      </c>
      <c r="AB557" s="28">
        <v>1</v>
      </c>
      <c r="AC557" s="28">
        <v>1</v>
      </c>
      <c r="AD557" s="28"/>
      <c r="AE557" s="28">
        <v>1</v>
      </c>
      <c r="AF557" s="28">
        <v>1</v>
      </c>
      <c r="AG557" s="28">
        <v>1</v>
      </c>
      <c r="AH557" s="28"/>
      <c r="AI557" s="28">
        <v>1</v>
      </c>
      <c r="AJ557" s="28">
        <v>1</v>
      </c>
      <c r="AK557" s="28">
        <v>1</v>
      </c>
      <c r="AL557" s="28"/>
      <c r="AM557" s="28">
        <v>1</v>
      </c>
      <c r="AN557" s="28">
        <v>1</v>
      </c>
      <c r="AO557" s="28">
        <v>1</v>
      </c>
      <c r="AP557" s="28"/>
      <c r="AQ557" s="28">
        <f t="shared" si="16"/>
        <v>30</v>
      </c>
      <c r="AR557" s="29">
        <f t="shared" si="17"/>
        <v>1</v>
      </c>
    </row>
    <row r="558" spans="1:44" x14ac:dyDescent="0.25">
      <c r="A558" s="12" t="s">
        <v>1123</v>
      </c>
      <c r="B558" s="13" t="s">
        <v>1124</v>
      </c>
      <c r="C558" s="28">
        <v>1</v>
      </c>
      <c r="D558" s="28">
        <v>1</v>
      </c>
      <c r="E558" s="28">
        <v>1</v>
      </c>
      <c r="F558" s="28"/>
      <c r="G558" s="28">
        <v>1</v>
      </c>
      <c r="H558" s="28">
        <v>1</v>
      </c>
      <c r="I558" s="28">
        <v>1</v>
      </c>
      <c r="J558" s="28"/>
      <c r="K558" s="28">
        <v>1</v>
      </c>
      <c r="L558" s="28">
        <v>1</v>
      </c>
      <c r="M558" s="28">
        <v>1</v>
      </c>
      <c r="N558" s="28"/>
      <c r="O558" s="28">
        <v>1</v>
      </c>
      <c r="P558" s="28">
        <v>1</v>
      </c>
      <c r="Q558" s="28">
        <v>1</v>
      </c>
      <c r="R558" s="28"/>
      <c r="S558" s="28">
        <v>1</v>
      </c>
      <c r="T558" s="28">
        <v>1</v>
      </c>
      <c r="U558" s="28">
        <v>1</v>
      </c>
      <c r="V558" s="28"/>
      <c r="W558" s="28">
        <v>1</v>
      </c>
      <c r="X558" s="28">
        <v>1</v>
      </c>
      <c r="Y558" s="28">
        <v>1</v>
      </c>
      <c r="Z558" s="28"/>
      <c r="AA558" s="28">
        <v>1</v>
      </c>
      <c r="AB558" s="28">
        <v>1</v>
      </c>
      <c r="AC558" s="28">
        <v>1</v>
      </c>
      <c r="AD558" s="28"/>
      <c r="AE558" s="28">
        <v>1</v>
      </c>
      <c r="AF558" s="28">
        <v>1</v>
      </c>
      <c r="AG558" s="28">
        <v>1</v>
      </c>
      <c r="AH558" s="28"/>
      <c r="AI558" s="28">
        <v>1</v>
      </c>
      <c r="AJ558" s="28">
        <v>1</v>
      </c>
      <c r="AK558" s="28">
        <v>1</v>
      </c>
      <c r="AL558" s="28"/>
      <c r="AM558" s="28">
        <v>1</v>
      </c>
      <c r="AN558" s="28">
        <v>1</v>
      </c>
      <c r="AO558" s="28">
        <v>1</v>
      </c>
      <c r="AP558" s="28"/>
      <c r="AQ558" s="28">
        <f t="shared" si="16"/>
        <v>30</v>
      </c>
      <c r="AR558" s="29">
        <f t="shared" si="17"/>
        <v>1</v>
      </c>
    </row>
    <row r="559" spans="1:44" x14ac:dyDescent="0.25">
      <c r="A559" s="12" t="s">
        <v>1125</v>
      </c>
      <c r="B559" s="13" t="s">
        <v>1126</v>
      </c>
      <c r="C559" s="28">
        <v>1</v>
      </c>
      <c r="D559" s="28">
        <v>1</v>
      </c>
      <c r="E559" s="28">
        <v>1</v>
      </c>
      <c r="F559" s="28"/>
      <c r="G559" s="28">
        <v>1</v>
      </c>
      <c r="H559" s="28">
        <v>1</v>
      </c>
      <c r="I559" s="28">
        <v>1</v>
      </c>
      <c r="J559" s="28"/>
      <c r="K559" s="28">
        <v>1</v>
      </c>
      <c r="L559" s="28">
        <v>1</v>
      </c>
      <c r="M559" s="28">
        <v>1</v>
      </c>
      <c r="N559" s="28"/>
      <c r="O559" s="28">
        <v>1</v>
      </c>
      <c r="P559" s="28">
        <v>1</v>
      </c>
      <c r="Q559" s="28">
        <v>1</v>
      </c>
      <c r="R559" s="28"/>
      <c r="S559" s="28">
        <v>1</v>
      </c>
      <c r="T559" s="28">
        <v>1</v>
      </c>
      <c r="U559" s="28">
        <v>1</v>
      </c>
      <c r="V559" s="28"/>
      <c r="W559" s="28">
        <v>1</v>
      </c>
      <c r="X559" s="28">
        <v>1</v>
      </c>
      <c r="Y559" s="28">
        <v>1</v>
      </c>
      <c r="Z559" s="28"/>
      <c r="AA559" s="28">
        <v>1</v>
      </c>
      <c r="AB559" s="28">
        <v>1</v>
      </c>
      <c r="AC559" s="28">
        <v>1</v>
      </c>
      <c r="AD559" s="28"/>
      <c r="AE559" s="28">
        <v>1</v>
      </c>
      <c r="AF559" s="28">
        <v>1</v>
      </c>
      <c r="AG559" s="28">
        <v>1</v>
      </c>
      <c r="AH559" s="28"/>
      <c r="AI559" s="28">
        <v>1</v>
      </c>
      <c r="AJ559" s="28">
        <v>1</v>
      </c>
      <c r="AK559" s="28">
        <v>1</v>
      </c>
      <c r="AL559" s="28"/>
      <c r="AM559" s="28">
        <v>1</v>
      </c>
      <c r="AN559" s="28">
        <v>1</v>
      </c>
      <c r="AO559" s="28">
        <v>1</v>
      </c>
      <c r="AP559" s="28"/>
      <c r="AQ559" s="28">
        <f t="shared" si="16"/>
        <v>30</v>
      </c>
      <c r="AR559" s="29">
        <f t="shared" si="17"/>
        <v>1</v>
      </c>
    </row>
    <row r="560" spans="1:44" x14ac:dyDescent="0.25">
      <c r="A560" s="12" t="s">
        <v>1127</v>
      </c>
      <c r="B560" s="13" t="s">
        <v>1128</v>
      </c>
      <c r="C560" s="28">
        <v>1</v>
      </c>
      <c r="D560" s="28">
        <v>1</v>
      </c>
      <c r="E560" s="28">
        <v>1</v>
      </c>
      <c r="F560" s="28"/>
      <c r="G560" s="28">
        <v>1</v>
      </c>
      <c r="H560" s="28">
        <v>1</v>
      </c>
      <c r="I560" s="28">
        <v>1</v>
      </c>
      <c r="J560" s="28"/>
      <c r="K560" s="28">
        <v>1</v>
      </c>
      <c r="L560" s="28">
        <v>1</v>
      </c>
      <c r="M560" s="28">
        <v>1</v>
      </c>
      <c r="N560" s="28"/>
      <c r="O560" s="28">
        <v>1</v>
      </c>
      <c r="P560" s="28">
        <v>1</v>
      </c>
      <c r="Q560" s="28">
        <v>1</v>
      </c>
      <c r="R560" s="28"/>
      <c r="S560" s="28">
        <v>1</v>
      </c>
      <c r="T560" s="28">
        <v>1</v>
      </c>
      <c r="U560" s="28">
        <v>1</v>
      </c>
      <c r="V560" s="28"/>
      <c r="W560" s="28">
        <v>1</v>
      </c>
      <c r="X560" s="28">
        <v>1</v>
      </c>
      <c r="Y560" s="28">
        <v>1</v>
      </c>
      <c r="Z560" s="28"/>
      <c r="AA560" s="28">
        <v>1</v>
      </c>
      <c r="AB560" s="28">
        <v>1</v>
      </c>
      <c r="AC560" s="28">
        <v>1</v>
      </c>
      <c r="AD560" s="28"/>
      <c r="AE560" s="28">
        <v>1</v>
      </c>
      <c r="AF560" s="28">
        <v>1</v>
      </c>
      <c r="AG560" s="28">
        <v>1</v>
      </c>
      <c r="AH560" s="28"/>
      <c r="AI560" s="28">
        <v>1</v>
      </c>
      <c r="AJ560" s="28">
        <v>1</v>
      </c>
      <c r="AK560" s="28">
        <v>1</v>
      </c>
      <c r="AL560" s="28"/>
      <c r="AM560" s="28">
        <v>1</v>
      </c>
      <c r="AN560" s="28">
        <v>1</v>
      </c>
      <c r="AO560" s="28">
        <v>1</v>
      </c>
      <c r="AP560" s="28"/>
      <c r="AQ560" s="28">
        <f t="shared" si="16"/>
        <v>30</v>
      </c>
      <c r="AR560" s="29">
        <f t="shared" si="17"/>
        <v>1</v>
      </c>
    </row>
    <row r="561" spans="1:44" x14ac:dyDescent="0.25">
      <c r="A561" s="12" t="s">
        <v>1129</v>
      </c>
      <c r="B561" s="13" t="s">
        <v>1130</v>
      </c>
      <c r="C561" s="28">
        <v>1</v>
      </c>
      <c r="D561" s="28">
        <v>1</v>
      </c>
      <c r="E561" s="28">
        <v>1</v>
      </c>
      <c r="F561" s="28"/>
      <c r="G561" s="28">
        <v>1</v>
      </c>
      <c r="H561" s="28">
        <v>1</v>
      </c>
      <c r="I561" s="28">
        <v>1</v>
      </c>
      <c r="J561" s="28"/>
      <c r="K561" s="28">
        <v>1</v>
      </c>
      <c r="L561" s="28">
        <v>1</v>
      </c>
      <c r="M561" s="28">
        <v>1</v>
      </c>
      <c r="N561" s="28"/>
      <c r="O561" s="28">
        <v>1</v>
      </c>
      <c r="P561" s="28">
        <v>1</v>
      </c>
      <c r="Q561" s="28">
        <v>1</v>
      </c>
      <c r="R561" s="28"/>
      <c r="S561" s="28">
        <v>1</v>
      </c>
      <c r="T561" s="28">
        <v>1</v>
      </c>
      <c r="U561" s="28">
        <v>1</v>
      </c>
      <c r="V561" s="28"/>
      <c r="W561" s="28">
        <v>1</v>
      </c>
      <c r="X561" s="28">
        <v>1</v>
      </c>
      <c r="Y561" s="28">
        <v>1</v>
      </c>
      <c r="Z561" s="28"/>
      <c r="AA561" s="28">
        <v>1</v>
      </c>
      <c r="AB561" s="28">
        <v>1</v>
      </c>
      <c r="AC561" s="28">
        <v>1</v>
      </c>
      <c r="AD561" s="28"/>
      <c r="AE561" s="28">
        <v>1</v>
      </c>
      <c r="AF561" s="28">
        <v>1</v>
      </c>
      <c r="AG561" s="28">
        <v>1</v>
      </c>
      <c r="AH561" s="28"/>
      <c r="AI561" s="28">
        <v>1</v>
      </c>
      <c r="AJ561" s="28">
        <v>1</v>
      </c>
      <c r="AK561" s="28">
        <v>1</v>
      </c>
      <c r="AL561" s="28"/>
      <c r="AM561" s="28">
        <v>1</v>
      </c>
      <c r="AN561" s="28">
        <v>1</v>
      </c>
      <c r="AO561" s="28">
        <v>1</v>
      </c>
      <c r="AP561" s="28"/>
      <c r="AQ561" s="28">
        <f t="shared" si="16"/>
        <v>30</v>
      </c>
      <c r="AR561" s="29">
        <f t="shared" si="17"/>
        <v>1</v>
      </c>
    </row>
    <row r="562" spans="1:44" x14ac:dyDescent="0.25">
      <c r="A562" s="12" t="s">
        <v>1131</v>
      </c>
      <c r="B562" s="13" t="s">
        <v>1132</v>
      </c>
      <c r="C562" s="28">
        <v>1</v>
      </c>
      <c r="D562" s="28">
        <v>1</v>
      </c>
      <c r="E562" s="28">
        <v>1</v>
      </c>
      <c r="F562" s="28"/>
      <c r="G562" s="28">
        <v>1</v>
      </c>
      <c r="H562" s="28">
        <v>1</v>
      </c>
      <c r="I562" s="28">
        <v>1</v>
      </c>
      <c r="J562" s="28"/>
      <c r="K562" s="28">
        <v>1</v>
      </c>
      <c r="L562" s="28">
        <v>1</v>
      </c>
      <c r="M562" s="28">
        <v>1</v>
      </c>
      <c r="N562" s="28"/>
      <c r="O562" s="28">
        <v>1</v>
      </c>
      <c r="P562" s="28">
        <v>1</v>
      </c>
      <c r="Q562" s="28">
        <v>1</v>
      </c>
      <c r="R562" s="28"/>
      <c r="S562" s="28">
        <v>1</v>
      </c>
      <c r="T562" s="28">
        <v>1</v>
      </c>
      <c r="U562" s="28">
        <v>1</v>
      </c>
      <c r="V562" s="28"/>
      <c r="W562" s="28">
        <v>1</v>
      </c>
      <c r="X562" s="28">
        <v>1</v>
      </c>
      <c r="Y562" s="28">
        <v>1</v>
      </c>
      <c r="Z562" s="28"/>
      <c r="AA562" s="28">
        <v>1</v>
      </c>
      <c r="AB562" s="28">
        <v>1</v>
      </c>
      <c r="AC562" s="28">
        <v>1</v>
      </c>
      <c r="AD562" s="28"/>
      <c r="AE562" s="28">
        <v>1</v>
      </c>
      <c r="AF562" s="28">
        <v>1</v>
      </c>
      <c r="AG562" s="28">
        <v>1</v>
      </c>
      <c r="AH562" s="28"/>
      <c r="AI562" s="28">
        <v>1</v>
      </c>
      <c r="AJ562" s="28">
        <v>1</v>
      </c>
      <c r="AK562" s="28">
        <v>1</v>
      </c>
      <c r="AL562" s="28"/>
      <c r="AM562" s="28">
        <v>1</v>
      </c>
      <c r="AN562" s="28">
        <v>1</v>
      </c>
      <c r="AO562" s="28">
        <v>1</v>
      </c>
      <c r="AP562" s="28"/>
      <c r="AQ562" s="28">
        <f t="shared" si="16"/>
        <v>30</v>
      </c>
      <c r="AR562" s="29">
        <f t="shared" si="17"/>
        <v>1</v>
      </c>
    </row>
    <row r="563" spans="1:44" x14ac:dyDescent="0.25">
      <c r="A563" s="12" t="s">
        <v>1133</v>
      </c>
      <c r="B563" s="13" t="s">
        <v>1134</v>
      </c>
      <c r="C563" s="28">
        <v>1</v>
      </c>
      <c r="D563" s="28">
        <v>1</v>
      </c>
      <c r="E563" s="28">
        <v>1</v>
      </c>
      <c r="F563" s="28"/>
      <c r="G563" s="28">
        <v>1</v>
      </c>
      <c r="H563" s="28">
        <v>1</v>
      </c>
      <c r="I563" s="28">
        <v>1</v>
      </c>
      <c r="J563" s="28"/>
      <c r="K563" s="28">
        <v>1</v>
      </c>
      <c r="L563" s="28">
        <v>1</v>
      </c>
      <c r="M563" s="28">
        <v>1</v>
      </c>
      <c r="N563" s="28"/>
      <c r="O563" s="28">
        <v>1</v>
      </c>
      <c r="P563" s="28">
        <v>1</v>
      </c>
      <c r="Q563" s="28">
        <v>1</v>
      </c>
      <c r="R563" s="28"/>
      <c r="S563" s="28">
        <v>1</v>
      </c>
      <c r="T563" s="28">
        <v>1</v>
      </c>
      <c r="U563" s="28">
        <v>1</v>
      </c>
      <c r="V563" s="28"/>
      <c r="W563" s="28">
        <v>1</v>
      </c>
      <c r="X563" s="28">
        <v>1</v>
      </c>
      <c r="Y563" s="28">
        <v>1</v>
      </c>
      <c r="Z563" s="28"/>
      <c r="AA563" s="28">
        <v>1</v>
      </c>
      <c r="AB563" s="28">
        <v>1</v>
      </c>
      <c r="AC563" s="28">
        <v>1</v>
      </c>
      <c r="AD563" s="28"/>
      <c r="AE563" s="28">
        <v>1</v>
      </c>
      <c r="AF563" s="28">
        <v>1</v>
      </c>
      <c r="AG563" s="28">
        <v>1</v>
      </c>
      <c r="AH563" s="28"/>
      <c r="AI563" s="28">
        <v>1</v>
      </c>
      <c r="AJ563" s="28">
        <v>1</v>
      </c>
      <c r="AK563" s="28">
        <v>1</v>
      </c>
      <c r="AL563" s="28"/>
      <c r="AM563" s="28">
        <v>1</v>
      </c>
      <c r="AN563" s="28">
        <v>0</v>
      </c>
      <c r="AO563" s="28">
        <v>1</v>
      </c>
      <c r="AP563" s="28"/>
      <c r="AQ563" s="28">
        <f t="shared" si="16"/>
        <v>29</v>
      </c>
      <c r="AR563" s="29">
        <f t="shared" si="17"/>
        <v>0.96666666666666667</v>
      </c>
    </row>
    <row r="564" spans="1:44" x14ac:dyDescent="0.25">
      <c r="A564" s="12" t="s">
        <v>1135</v>
      </c>
      <c r="B564" s="13" t="s">
        <v>1136</v>
      </c>
      <c r="C564" s="28">
        <v>1</v>
      </c>
      <c r="D564" s="28">
        <v>1</v>
      </c>
      <c r="E564" s="28">
        <v>1</v>
      </c>
      <c r="F564" s="28"/>
      <c r="G564" s="28">
        <v>1</v>
      </c>
      <c r="H564" s="28">
        <v>1</v>
      </c>
      <c r="I564" s="28">
        <v>1</v>
      </c>
      <c r="J564" s="28"/>
      <c r="K564" s="28">
        <v>1</v>
      </c>
      <c r="L564" s="28">
        <v>1</v>
      </c>
      <c r="M564" s="28">
        <v>1</v>
      </c>
      <c r="N564" s="28"/>
      <c r="O564" s="28">
        <v>0</v>
      </c>
      <c r="P564" s="28">
        <v>0</v>
      </c>
      <c r="Q564" s="28">
        <v>1</v>
      </c>
      <c r="R564" s="28"/>
      <c r="S564" s="28">
        <v>1</v>
      </c>
      <c r="T564" s="28">
        <v>1</v>
      </c>
      <c r="U564" s="28">
        <v>1</v>
      </c>
      <c r="V564" s="28"/>
      <c r="W564" s="28">
        <v>0</v>
      </c>
      <c r="X564" s="28">
        <v>1</v>
      </c>
      <c r="Y564" s="28">
        <v>0</v>
      </c>
      <c r="Z564" s="28"/>
      <c r="AA564" s="28">
        <v>0</v>
      </c>
      <c r="AB564" s="28">
        <v>0</v>
      </c>
      <c r="AC564" s="28">
        <v>1</v>
      </c>
      <c r="AD564" s="28"/>
      <c r="AE564" s="28">
        <v>0</v>
      </c>
      <c r="AF564" s="28">
        <v>0</v>
      </c>
      <c r="AG564" s="28">
        <v>0</v>
      </c>
      <c r="AH564" s="28"/>
      <c r="AI564" s="28">
        <v>0</v>
      </c>
      <c r="AJ564" s="28">
        <v>0</v>
      </c>
      <c r="AK564" s="28">
        <v>0</v>
      </c>
      <c r="AL564" s="28"/>
      <c r="AM564" s="28">
        <v>1</v>
      </c>
      <c r="AN564" s="28">
        <v>1</v>
      </c>
      <c r="AO564" s="28">
        <v>0</v>
      </c>
      <c r="AP564" s="28"/>
      <c r="AQ564" s="28">
        <f t="shared" si="16"/>
        <v>17</v>
      </c>
      <c r="AR564" s="29">
        <f t="shared" si="17"/>
        <v>0.56666666666666665</v>
      </c>
    </row>
    <row r="565" spans="1:44" x14ac:dyDescent="0.25">
      <c r="A565" s="12" t="s">
        <v>1137</v>
      </c>
      <c r="B565" s="13" t="s">
        <v>1138</v>
      </c>
      <c r="C565" s="28">
        <v>1</v>
      </c>
      <c r="D565" s="28">
        <v>1</v>
      </c>
      <c r="E565" s="28">
        <v>1</v>
      </c>
      <c r="F565" s="28"/>
      <c r="G565" s="28">
        <v>1</v>
      </c>
      <c r="H565" s="28">
        <v>1</v>
      </c>
      <c r="I565" s="28">
        <v>1</v>
      </c>
      <c r="J565" s="28"/>
      <c r="K565" s="28">
        <v>1</v>
      </c>
      <c r="L565" s="28">
        <v>1</v>
      </c>
      <c r="M565" s="28">
        <v>1</v>
      </c>
      <c r="N565" s="28"/>
      <c r="O565" s="28">
        <v>1</v>
      </c>
      <c r="P565" s="28">
        <v>1</v>
      </c>
      <c r="Q565" s="28">
        <v>0</v>
      </c>
      <c r="R565" s="28"/>
      <c r="S565" s="28">
        <v>1</v>
      </c>
      <c r="T565" s="28">
        <v>1</v>
      </c>
      <c r="U565" s="28">
        <v>1</v>
      </c>
      <c r="V565" s="28"/>
      <c r="W565" s="28">
        <v>1</v>
      </c>
      <c r="X565" s="28">
        <v>1</v>
      </c>
      <c r="Y565" s="28">
        <v>1</v>
      </c>
      <c r="Z565" s="28"/>
      <c r="AA565" s="28">
        <v>1</v>
      </c>
      <c r="AB565" s="28">
        <v>1</v>
      </c>
      <c r="AC565" s="28">
        <v>1</v>
      </c>
      <c r="AD565" s="28"/>
      <c r="AE565" s="28">
        <v>1</v>
      </c>
      <c r="AF565" s="28">
        <v>1</v>
      </c>
      <c r="AG565" s="28">
        <v>1</v>
      </c>
      <c r="AH565" s="28"/>
      <c r="AI565" s="28">
        <v>1</v>
      </c>
      <c r="AJ565" s="28">
        <v>1</v>
      </c>
      <c r="AK565" s="28">
        <v>1</v>
      </c>
      <c r="AL565" s="28"/>
      <c r="AM565" s="28">
        <v>1</v>
      </c>
      <c r="AN565" s="28">
        <v>1</v>
      </c>
      <c r="AO565" s="28">
        <v>0</v>
      </c>
      <c r="AP565" s="28"/>
      <c r="AQ565" s="28">
        <f t="shared" si="16"/>
        <v>28</v>
      </c>
      <c r="AR565" s="29">
        <f t="shared" si="17"/>
        <v>0.93333333333333335</v>
      </c>
    </row>
    <row r="566" spans="1:44" x14ac:dyDescent="0.25">
      <c r="A566" s="12" t="s">
        <v>1139</v>
      </c>
      <c r="B566" s="13" t="s">
        <v>1140</v>
      </c>
      <c r="C566" s="28">
        <v>1</v>
      </c>
      <c r="D566" s="28">
        <v>1</v>
      </c>
      <c r="E566" s="28">
        <v>1</v>
      </c>
      <c r="F566" s="28"/>
      <c r="G566" s="28">
        <v>1</v>
      </c>
      <c r="H566" s="28">
        <v>1</v>
      </c>
      <c r="I566" s="28">
        <v>1</v>
      </c>
      <c r="J566" s="28"/>
      <c r="K566" s="28">
        <v>1</v>
      </c>
      <c r="L566" s="28">
        <v>1</v>
      </c>
      <c r="M566" s="28">
        <v>1</v>
      </c>
      <c r="N566" s="28"/>
      <c r="O566" s="28">
        <v>1</v>
      </c>
      <c r="P566" s="28">
        <v>1</v>
      </c>
      <c r="Q566" s="28">
        <v>1</v>
      </c>
      <c r="R566" s="28"/>
      <c r="S566" s="28">
        <v>1</v>
      </c>
      <c r="T566" s="28">
        <v>1</v>
      </c>
      <c r="U566" s="28">
        <v>1</v>
      </c>
      <c r="V566" s="28"/>
      <c r="W566" s="28">
        <v>1</v>
      </c>
      <c r="X566" s="28">
        <v>1</v>
      </c>
      <c r="Y566" s="28">
        <v>1</v>
      </c>
      <c r="Z566" s="28"/>
      <c r="AA566" s="28">
        <v>1</v>
      </c>
      <c r="AB566" s="28">
        <v>1</v>
      </c>
      <c r="AC566" s="28">
        <v>1</v>
      </c>
      <c r="AD566" s="28"/>
      <c r="AE566" s="28">
        <v>1</v>
      </c>
      <c r="AF566" s="28">
        <v>1</v>
      </c>
      <c r="AG566" s="28">
        <v>1</v>
      </c>
      <c r="AH566" s="28"/>
      <c r="AI566" s="28">
        <v>1</v>
      </c>
      <c r="AJ566" s="28">
        <v>1</v>
      </c>
      <c r="AK566" s="28">
        <v>1</v>
      </c>
      <c r="AL566" s="28"/>
      <c r="AM566" s="28">
        <v>1</v>
      </c>
      <c r="AN566" s="28">
        <v>1</v>
      </c>
      <c r="AO566" s="28">
        <v>1</v>
      </c>
      <c r="AP566" s="28"/>
      <c r="AQ566" s="28">
        <f t="shared" si="16"/>
        <v>30</v>
      </c>
      <c r="AR566" s="29">
        <f t="shared" si="17"/>
        <v>1</v>
      </c>
    </row>
    <row r="567" spans="1:44" x14ac:dyDescent="0.25">
      <c r="A567" s="12" t="s">
        <v>1141</v>
      </c>
      <c r="B567" s="13" t="s">
        <v>1142</v>
      </c>
      <c r="C567" s="28">
        <v>1</v>
      </c>
      <c r="D567" s="28">
        <v>1</v>
      </c>
      <c r="E567" s="28">
        <v>1</v>
      </c>
      <c r="F567" s="28"/>
      <c r="G567" s="28">
        <v>1</v>
      </c>
      <c r="H567" s="28">
        <v>1</v>
      </c>
      <c r="I567" s="28">
        <v>1</v>
      </c>
      <c r="J567" s="28"/>
      <c r="K567" s="28">
        <v>1</v>
      </c>
      <c r="L567" s="28">
        <v>1</v>
      </c>
      <c r="M567" s="28">
        <v>1</v>
      </c>
      <c r="N567" s="28"/>
      <c r="O567" s="28">
        <v>1</v>
      </c>
      <c r="P567" s="28">
        <v>1</v>
      </c>
      <c r="Q567" s="28">
        <v>1</v>
      </c>
      <c r="R567" s="28"/>
      <c r="S567" s="28">
        <v>1</v>
      </c>
      <c r="T567" s="28">
        <v>1</v>
      </c>
      <c r="U567" s="28">
        <v>1</v>
      </c>
      <c r="V567" s="28"/>
      <c r="W567" s="28">
        <v>1</v>
      </c>
      <c r="X567" s="28">
        <v>1</v>
      </c>
      <c r="Y567" s="28">
        <v>1</v>
      </c>
      <c r="Z567" s="28"/>
      <c r="AA567" s="28">
        <v>1</v>
      </c>
      <c r="AB567" s="28">
        <v>1</v>
      </c>
      <c r="AC567" s="28">
        <v>1</v>
      </c>
      <c r="AD567" s="28"/>
      <c r="AE567" s="28">
        <v>1</v>
      </c>
      <c r="AF567" s="28">
        <v>1</v>
      </c>
      <c r="AG567" s="28">
        <v>1</v>
      </c>
      <c r="AH567" s="28"/>
      <c r="AI567" s="28">
        <v>1</v>
      </c>
      <c r="AJ567" s="28">
        <v>1</v>
      </c>
      <c r="AK567" s="28">
        <v>1</v>
      </c>
      <c r="AL567" s="28"/>
      <c r="AM567" s="28">
        <v>1</v>
      </c>
      <c r="AN567" s="28">
        <v>1</v>
      </c>
      <c r="AO567" s="28">
        <v>1</v>
      </c>
      <c r="AP567" s="28"/>
      <c r="AQ567" s="28">
        <f t="shared" si="16"/>
        <v>30</v>
      </c>
      <c r="AR567" s="29">
        <f t="shared" si="17"/>
        <v>1</v>
      </c>
    </row>
    <row r="568" spans="1:44" x14ac:dyDescent="0.25">
      <c r="A568" s="12" t="s">
        <v>1143</v>
      </c>
      <c r="B568" s="13" t="s">
        <v>1144</v>
      </c>
      <c r="C568" s="28">
        <v>1</v>
      </c>
      <c r="D568" s="28">
        <v>1</v>
      </c>
      <c r="E568" s="28">
        <v>1</v>
      </c>
      <c r="F568" s="28"/>
      <c r="G568" s="28">
        <v>1</v>
      </c>
      <c r="H568" s="28">
        <v>1</v>
      </c>
      <c r="I568" s="28">
        <v>1</v>
      </c>
      <c r="J568" s="28"/>
      <c r="K568" s="28">
        <v>1</v>
      </c>
      <c r="L568" s="28">
        <v>1</v>
      </c>
      <c r="M568" s="28">
        <v>1</v>
      </c>
      <c r="N568" s="28"/>
      <c r="O568" s="28">
        <v>1</v>
      </c>
      <c r="P568" s="28">
        <v>1</v>
      </c>
      <c r="Q568" s="28">
        <v>1</v>
      </c>
      <c r="R568" s="28"/>
      <c r="S568" s="28">
        <v>1</v>
      </c>
      <c r="T568" s="28">
        <v>1</v>
      </c>
      <c r="U568" s="28">
        <v>1</v>
      </c>
      <c r="V568" s="28"/>
      <c r="W568" s="28">
        <v>1</v>
      </c>
      <c r="X568" s="28">
        <v>1</v>
      </c>
      <c r="Y568" s="28">
        <v>1</v>
      </c>
      <c r="Z568" s="28"/>
      <c r="AA568" s="28">
        <v>1</v>
      </c>
      <c r="AB568" s="28">
        <v>1</v>
      </c>
      <c r="AC568" s="28">
        <v>1</v>
      </c>
      <c r="AD568" s="28"/>
      <c r="AE568" s="28">
        <v>1</v>
      </c>
      <c r="AF568" s="28">
        <v>1</v>
      </c>
      <c r="AG568" s="28">
        <v>1</v>
      </c>
      <c r="AH568" s="28"/>
      <c r="AI568" s="28">
        <v>1</v>
      </c>
      <c r="AJ568" s="28">
        <v>1</v>
      </c>
      <c r="AK568" s="28">
        <v>1</v>
      </c>
      <c r="AL568" s="28"/>
      <c r="AM568" s="28">
        <v>1</v>
      </c>
      <c r="AN568" s="28">
        <v>1</v>
      </c>
      <c r="AO568" s="28">
        <v>1</v>
      </c>
      <c r="AP568" s="28"/>
      <c r="AQ568" s="28">
        <f t="shared" si="16"/>
        <v>30</v>
      </c>
      <c r="AR568" s="29">
        <f t="shared" si="17"/>
        <v>1</v>
      </c>
    </row>
    <row r="569" spans="1:44" x14ac:dyDescent="0.25">
      <c r="A569" s="12" t="s">
        <v>1145</v>
      </c>
      <c r="B569" s="13" t="s">
        <v>1146</v>
      </c>
      <c r="C569" s="28">
        <v>1</v>
      </c>
      <c r="D569" s="28">
        <v>1</v>
      </c>
      <c r="E569" s="28">
        <v>1</v>
      </c>
      <c r="F569" s="28"/>
      <c r="G569" s="28">
        <v>1</v>
      </c>
      <c r="H569" s="28">
        <v>1</v>
      </c>
      <c r="I569" s="28">
        <v>1</v>
      </c>
      <c r="J569" s="28"/>
      <c r="K569" s="28">
        <v>1</v>
      </c>
      <c r="L569" s="28">
        <v>1</v>
      </c>
      <c r="M569" s="28">
        <v>1</v>
      </c>
      <c r="N569" s="28"/>
      <c r="O569" s="28">
        <v>1</v>
      </c>
      <c r="P569" s="28">
        <v>1</v>
      </c>
      <c r="Q569" s="28">
        <v>1</v>
      </c>
      <c r="R569" s="28"/>
      <c r="S569" s="28">
        <v>1</v>
      </c>
      <c r="T569" s="28">
        <v>1</v>
      </c>
      <c r="U569" s="28">
        <v>1</v>
      </c>
      <c r="V569" s="28"/>
      <c r="W569" s="28">
        <v>1</v>
      </c>
      <c r="X569" s="28">
        <v>1</v>
      </c>
      <c r="Y569" s="28">
        <v>1</v>
      </c>
      <c r="Z569" s="28"/>
      <c r="AA569" s="28">
        <v>1</v>
      </c>
      <c r="AB569" s="28">
        <v>1</v>
      </c>
      <c r="AC569" s="28">
        <v>1</v>
      </c>
      <c r="AD569" s="28"/>
      <c r="AE569" s="28">
        <v>1</v>
      </c>
      <c r="AF569" s="28">
        <v>1</v>
      </c>
      <c r="AG569" s="28">
        <v>1</v>
      </c>
      <c r="AH569" s="28"/>
      <c r="AI569" s="28">
        <v>1</v>
      </c>
      <c r="AJ569" s="28">
        <v>1</v>
      </c>
      <c r="AK569" s="28">
        <v>1</v>
      </c>
      <c r="AL569" s="28"/>
      <c r="AM569" s="28">
        <v>1</v>
      </c>
      <c r="AN569" s="28">
        <v>1</v>
      </c>
      <c r="AO569" s="28">
        <v>1</v>
      </c>
      <c r="AP569" s="28"/>
      <c r="AQ569" s="28">
        <f t="shared" si="16"/>
        <v>30</v>
      </c>
      <c r="AR569" s="29">
        <f t="shared" si="17"/>
        <v>1</v>
      </c>
    </row>
    <row r="570" spans="1:44" x14ac:dyDescent="0.25">
      <c r="A570" s="12" t="s">
        <v>1147</v>
      </c>
      <c r="B570" s="13" t="s">
        <v>1148</v>
      </c>
      <c r="C570" s="28">
        <v>1</v>
      </c>
      <c r="D570" s="28">
        <v>1</v>
      </c>
      <c r="E570" s="28">
        <v>1</v>
      </c>
      <c r="F570" s="28"/>
      <c r="G570" s="28">
        <v>1</v>
      </c>
      <c r="H570" s="28">
        <v>1</v>
      </c>
      <c r="I570" s="28">
        <v>1</v>
      </c>
      <c r="J570" s="28"/>
      <c r="K570" s="28">
        <v>1</v>
      </c>
      <c r="L570" s="28">
        <v>1</v>
      </c>
      <c r="M570" s="28">
        <v>1</v>
      </c>
      <c r="N570" s="28"/>
      <c r="O570" s="28">
        <v>1</v>
      </c>
      <c r="P570" s="28">
        <v>1</v>
      </c>
      <c r="Q570" s="28">
        <v>1</v>
      </c>
      <c r="R570" s="28"/>
      <c r="S570" s="28">
        <v>1</v>
      </c>
      <c r="T570" s="28">
        <v>1</v>
      </c>
      <c r="U570" s="28">
        <v>1</v>
      </c>
      <c r="V570" s="28"/>
      <c r="W570" s="28">
        <v>1</v>
      </c>
      <c r="X570" s="28">
        <v>1</v>
      </c>
      <c r="Y570" s="28">
        <v>1</v>
      </c>
      <c r="Z570" s="28"/>
      <c r="AA570" s="28">
        <v>1</v>
      </c>
      <c r="AB570" s="28">
        <v>1</v>
      </c>
      <c r="AC570" s="28">
        <v>1</v>
      </c>
      <c r="AD570" s="28"/>
      <c r="AE570" s="28">
        <v>1</v>
      </c>
      <c r="AF570" s="28">
        <v>1</v>
      </c>
      <c r="AG570" s="28">
        <v>1</v>
      </c>
      <c r="AH570" s="28"/>
      <c r="AI570" s="28">
        <v>1</v>
      </c>
      <c r="AJ570" s="28">
        <v>1</v>
      </c>
      <c r="AK570" s="28">
        <v>1</v>
      </c>
      <c r="AL570" s="28"/>
      <c r="AM570" s="28">
        <v>1</v>
      </c>
      <c r="AN570" s="28">
        <v>1</v>
      </c>
      <c r="AO570" s="28">
        <v>1</v>
      </c>
      <c r="AP570" s="28"/>
      <c r="AQ570" s="28">
        <f t="shared" si="16"/>
        <v>30</v>
      </c>
      <c r="AR570" s="29">
        <f t="shared" si="17"/>
        <v>1</v>
      </c>
    </row>
    <row r="571" spans="1:44" x14ac:dyDescent="0.25">
      <c r="A571" s="12" t="s">
        <v>1149</v>
      </c>
      <c r="B571" s="13" t="s">
        <v>1150</v>
      </c>
      <c r="C571" s="28">
        <v>1</v>
      </c>
      <c r="D571" s="28">
        <v>1</v>
      </c>
      <c r="E571" s="28">
        <v>1</v>
      </c>
      <c r="F571" s="28"/>
      <c r="G571" s="28">
        <v>1</v>
      </c>
      <c r="H571" s="28">
        <v>1</v>
      </c>
      <c r="I571" s="28">
        <v>1</v>
      </c>
      <c r="J571" s="28"/>
      <c r="K571" s="28">
        <v>1</v>
      </c>
      <c r="L571" s="28">
        <v>1</v>
      </c>
      <c r="M571" s="28">
        <v>1</v>
      </c>
      <c r="N571" s="28"/>
      <c r="O571" s="28">
        <v>1</v>
      </c>
      <c r="P571" s="28">
        <v>1</v>
      </c>
      <c r="Q571" s="28">
        <v>1</v>
      </c>
      <c r="R571" s="28"/>
      <c r="S571" s="28">
        <v>1</v>
      </c>
      <c r="T571" s="28">
        <v>1</v>
      </c>
      <c r="U571" s="28">
        <v>1</v>
      </c>
      <c r="V571" s="28"/>
      <c r="W571" s="28">
        <v>1</v>
      </c>
      <c r="X571" s="28">
        <v>1</v>
      </c>
      <c r="Y571" s="28">
        <v>1</v>
      </c>
      <c r="Z571" s="28"/>
      <c r="AA571" s="28">
        <v>1</v>
      </c>
      <c r="AB571" s="28">
        <v>1</v>
      </c>
      <c r="AC571" s="28">
        <v>1</v>
      </c>
      <c r="AD571" s="28"/>
      <c r="AE571" s="28">
        <v>1</v>
      </c>
      <c r="AF571" s="28">
        <v>1</v>
      </c>
      <c r="AG571" s="28">
        <v>1</v>
      </c>
      <c r="AH571" s="28"/>
      <c r="AI571" s="28">
        <v>1</v>
      </c>
      <c r="AJ571" s="28">
        <v>1</v>
      </c>
      <c r="AK571" s="28">
        <v>1</v>
      </c>
      <c r="AL571" s="28"/>
      <c r="AM571" s="28">
        <v>1</v>
      </c>
      <c r="AN571" s="28">
        <v>1</v>
      </c>
      <c r="AO571" s="28">
        <v>1</v>
      </c>
      <c r="AP571" s="28"/>
      <c r="AQ571" s="28">
        <f t="shared" si="16"/>
        <v>30</v>
      </c>
      <c r="AR571" s="29">
        <f t="shared" si="17"/>
        <v>1</v>
      </c>
    </row>
    <row r="572" spans="1:44" x14ac:dyDescent="0.25">
      <c r="A572" s="12" t="s">
        <v>1151</v>
      </c>
      <c r="B572" s="13" t="s">
        <v>1152</v>
      </c>
      <c r="C572" s="28">
        <v>1</v>
      </c>
      <c r="D572" s="28">
        <v>1</v>
      </c>
      <c r="E572" s="28">
        <v>1</v>
      </c>
      <c r="F572" s="28"/>
      <c r="G572" s="28">
        <v>1</v>
      </c>
      <c r="H572" s="28">
        <v>1</v>
      </c>
      <c r="I572" s="28">
        <v>1</v>
      </c>
      <c r="J572" s="28"/>
      <c r="K572" s="28">
        <v>1</v>
      </c>
      <c r="L572" s="28">
        <v>1</v>
      </c>
      <c r="M572" s="28">
        <v>1</v>
      </c>
      <c r="N572" s="28"/>
      <c r="O572" s="28">
        <v>0</v>
      </c>
      <c r="P572" s="28">
        <v>1</v>
      </c>
      <c r="Q572" s="28">
        <v>1</v>
      </c>
      <c r="R572" s="28"/>
      <c r="S572" s="28">
        <v>1</v>
      </c>
      <c r="T572" s="28">
        <v>1</v>
      </c>
      <c r="U572" s="28">
        <v>1</v>
      </c>
      <c r="V572" s="28"/>
      <c r="W572" s="28">
        <v>0</v>
      </c>
      <c r="X572" s="28">
        <v>0</v>
      </c>
      <c r="Y572" s="28">
        <v>0</v>
      </c>
      <c r="Z572" s="28"/>
      <c r="AA572" s="28">
        <v>1</v>
      </c>
      <c r="AB572" s="28">
        <v>1</v>
      </c>
      <c r="AC572" s="28">
        <v>1</v>
      </c>
      <c r="AD572" s="28"/>
      <c r="AE572" s="28">
        <v>1</v>
      </c>
      <c r="AF572" s="28">
        <v>1</v>
      </c>
      <c r="AG572" s="28">
        <v>1</v>
      </c>
      <c r="AH572" s="28"/>
      <c r="AI572" s="28">
        <v>1</v>
      </c>
      <c r="AJ572" s="28">
        <v>0</v>
      </c>
      <c r="AK572" s="28">
        <v>0</v>
      </c>
      <c r="AL572" s="28"/>
      <c r="AM572" s="28">
        <v>1</v>
      </c>
      <c r="AN572" s="28">
        <v>1</v>
      </c>
      <c r="AO572" s="28">
        <v>1</v>
      </c>
      <c r="AP572" s="28"/>
      <c r="AQ572" s="28">
        <f t="shared" si="16"/>
        <v>24</v>
      </c>
      <c r="AR572" s="29">
        <f t="shared" si="17"/>
        <v>0.8</v>
      </c>
    </row>
    <row r="573" spans="1:44" x14ac:dyDescent="0.25">
      <c r="A573" s="12" t="s">
        <v>1153</v>
      </c>
      <c r="B573" s="13" t="s">
        <v>1154</v>
      </c>
      <c r="C573" s="28">
        <v>1</v>
      </c>
      <c r="D573" s="28">
        <v>1</v>
      </c>
      <c r="E573" s="28">
        <v>1</v>
      </c>
      <c r="F573" s="28"/>
      <c r="G573" s="28">
        <v>1</v>
      </c>
      <c r="H573" s="28">
        <v>1</v>
      </c>
      <c r="I573" s="28">
        <v>1</v>
      </c>
      <c r="J573" s="28"/>
      <c r="K573" s="28">
        <v>1</v>
      </c>
      <c r="L573" s="28">
        <v>1</v>
      </c>
      <c r="M573" s="28">
        <v>1</v>
      </c>
      <c r="N573" s="28"/>
      <c r="O573" s="28">
        <v>1</v>
      </c>
      <c r="P573" s="28">
        <v>1</v>
      </c>
      <c r="Q573" s="28">
        <v>1</v>
      </c>
      <c r="R573" s="28"/>
      <c r="S573" s="28">
        <v>1</v>
      </c>
      <c r="T573" s="28">
        <v>1</v>
      </c>
      <c r="U573" s="28">
        <v>1</v>
      </c>
      <c r="V573" s="28"/>
      <c r="W573" s="28">
        <v>1</v>
      </c>
      <c r="X573" s="28">
        <v>1</v>
      </c>
      <c r="Y573" s="28">
        <v>1</v>
      </c>
      <c r="Z573" s="28"/>
      <c r="AA573" s="28">
        <v>1</v>
      </c>
      <c r="AB573" s="28">
        <v>1</v>
      </c>
      <c r="AC573" s="28">
        <v>1</v>
      </c>
      <c r="AD573" s="28"/>
      <c r="AE573" s="28">
        <v>1</v>
      </c>
      <c r="AF573" s="28">
        <v>1</v>
      </c>
      <c r="AG573" s="28">
        <v>1</v>
      </c>
      <c r="AH573" s="28"/>
      <c r="AI573" s="28">
        <v>1</v>
      </c>
      <c r="AJ573" s="28">
        <v>1</v>
      </c>
      <c r="AK573" s="28">
        <v>1</v>
      </c>
      <c r="AL573" s="28"/>
      <c r="AM573" s="28">
        <v>1</v>
      </c>
      <c r="AN573" s="28">
        <v>1</v>
      </c>
      <c r="AO573" s="28">
        <v>1</v>
      </c>
      <c r="AP573" s="28"/>
      <c r="AQ573" s="28">
        <f t="shared" si="16"/>
        <v>30</v>
      </c>
      <c r="AR573" s="29">
        <f t="shared" si="17"/>
        <v>1</v>
      </c>
    </row>
    <row r="574" spans="1:44" x14ac:dyDescent="0.25">
      <c r="A574" s="12" t="s">
        <v>1155</v>
      </c>
      <c r="B574" s="13" t="s">
        <v>1156</v>
      </c>
      <c r="C574" s="28">
        <v>1</v>
      </c>
      <c r="D574" s="28">
        <v>1</v>
      </c>
      <c r="E574" s="28">
        <v>1</v>
      </c>
      <c r="F574" s="28"/>
      <c r="G574" s="28">
        <v>1</v>
      </c>
      <c r="H574" s="28">
        <v>1</v>
      </c>
      <c r="I574" s="28">
        <v>1</v>
      </c>
      <c r="J574" s="28"/>
      <c r="K574" s="28">
        <v>1</v>
      </c>
      <c r="L574" s="28">
        <v>1</v>
      </c>
      <c r="M574" s="28">
        <v>1</v>
      </c>
      <c r="N574" s="28"/>
      <c r="O574" s="28">
        <v>1</v>
      </c>
      <c r="P574" s="28">
        <v>1</v>
      </c>
      <c r="Q574" s="28">
        <v>1</v>
      </c>
      <c r="R574" s="28"/>
      <c r="S574" s="28">
        <v>1</v>
      </c>
      <c r="T574" s="28">
        <v>1</v>
      </c>
      <c r="U574" s="28">
        <v>1</v>
      </c>
      <c r="V574" s="28"/>
      <c r="W574" s="28">
        <v>1</v>
      </c>
      <c r="X574" s="28">
        <v>1</v>
      </c>
      <c r="Y574" s="28">
        <v>1</v>
      </c>
      <c r="Z574" s="28"/>
      <c r="AA574" s="28">
        <v>1</v>
      </c>
      <c r="AB574" s="28">
        <v>1</v>
      </c>
      <c r="AC574" s="28">
        <v>1</v>
      </c>
      <c r="AD574" s="28"/>
      <c r="AE574" s="28">
        <v>1</v>
      </c>
      <c r="AF574" s="28">
        <v>1</v>
      </c>
      <c r="AG574" s="28">
        <v>1</v>
      </c>
      <c r="AH574" s="28"/>
      <c r="AI574" s="28">
        <v>1</v>
      </c>
      <c r="AJ574" s="28">
        <v>1</v>
      </c>
      <c r="AK574" s="28">
        <v>1</v>
      </c>
      <c r="AL574" s="28"/>
      <c r="AM574" s="28">
        <v>1</v>
      </c>
      <c r="AN574" s="28">
        <v>1</v>
      </c>
      <c r="AO574" s="28">
        <v>1</v>
      </c>
      <c r="AP574" s="28"/>
      <c r="AQ574" s="28">
        <f t="shared" si="16"/>
        <v>30</v>
      </c>
      <c r="AR574" s="29">
        <f t="shared" si="17"/>
        <v>1</v>
      </c>
    </row>
    <row r="575" spans="1:44" x14ac:dyDescent="0.25">
      <c r="A575" s="12" t="s">
        <v>1157</v>
      </c>
      <c r="B575" s="13" t="s">
        <v>1158</v>
      </c>
      <c r="C575" s="28">
        <v>1</v>
      </c>
      <c r="D575" s="28">
        <v>1</v>
      </c>
      <c r="E575" s="28">
        <v>1</v>
      </c>
      <c r="F575" s="28"/>
      <c r="G575" s="28">
        <v>1</v>
      </c>
      <c r="H575" s="28">
        <v>1</v>
      </c>
      <c r="I575" s="28">
        <v>1</v>
      </c>
      <c r="J575" s="28"/>
      <c r="K575" s="28">
        <v>1</v>
      </c>
      <c r="L575" s="28">
        <v>1</v>
      </c>
      <c r="M575" s="28">
        <v>1</v>
      </c>
      <c r="N575" s="28"/>
      <c r="O575" s="28">
        <v>0</v>
      </c>
      <c r="P575" s="28">
        <v>1</v>
      </c>
      <c r="Q575" s="28">
        <v>1</v>
      </c>
      <c r="R575" s="28"/>
      <c r="S575" s="28">
        <v>1</v>
      </c>
      <c r="T575" s="28">
        <v>1</v>
      </c>
      <c r="U575" s="28">
        <v>1</v>
      </c>
      <c r="V575" s="28"/>
      <c r="W575" s="28">
        <v>1</v>
      </c>
      <c r="X575" s="28">
        <v>1</v>
      </c>
      <c r="Y575" s="28">
        <v>1</v>
      </c>
      <c r="Z575" s="28"/>
      <c r="AA575" s="28">
        <v>1</v>
      </c>
      <c r="AB575" s="28">
        <v>1</v>
      </c>
      <c r="AC575" s="28">
        <v>1</v>
      </c>
      <c r="AD575" s="28"/>
      <c r="AE575" s="28">
        <v>1</v>
      </c>
      <c r="AF575" s="28">
        <v>1</v>
      </c>
      <c r="AG575" s="28">
        <v>1</v>
      </c>
      <c r="AH575" s="28"/>
      <c r="AI575" s="28">
        <v>1</v>
      </c>
      <c r="AJ575" s="28">
        <v>1</v>
      </c>
      <c r="AK575" s="28">
        <v>0</v>
      </c>
      <c r="AL575" s="28"/>
      <c r="AM575" s="28">
        <v>1</v>
      </c>
      <c r="AN575" s="28">
        <v>1</v>
      </c>
      <c r="AO575" s="28">
        <v>1</v>
      </c>
      <c r="AP575" s="28"/>
      <c r="AQ575" s="28">
        <f t="shared" si="16"/>
        <v>28</v>
      </c>
      <c r="AR575" s="29">
        <f t="shared" si="17"/>
        <v>0.93333333333333335</v>
      </c>
    </row>
    <row r="576" spans="1:44" x14ac:dyDescent="0.25">
      <c r="A576" s="12" t="s">
        <v>1159</v>
      </c>
      <c r="B576" s="13" t="s">
        <v>1160</v>
      </c>
      <c r="C576" s="28">
        <v>1</v>
      </c>
      <c r="D576" s="28">
        <v>1</v>
      </c>
      <c r="E576" s="28">
        <v>1</v>
      </c>
      <c r="F576" s="28"/>
      <c r="G576" s="28">
        <v>1</v>
      </c>
      <c r="H576" s="28">
        <v>1</v>
      </c>
      <c r="I576" s="28">
        <v>1</v>
      </c>
      <c r="J576" s="28"/>
      <c r="K576" s="28">
        <v>1</v>
      </c>
      <c r="L576" s="28">
        <v>1</v>
      </c>
      <c r="M576" s="28">
        <v>1</v>
      </c>
      <c r="N576" s="28"/>
      <c r="O576" s="28">
        <v>1</v>
      </c>
      <c r="P576" s="28">
        <v>1</v>
      </c>
      <c r="Q576" s="28">
        <v>1</v>
      </c>
      <c r="R576" s="28"/>
      <c r="S576" s="28">
        <v>1</v>
      </c>
      <c r="T576" s="28">
        <v>1</v>
      </c>
      <c r="U576" s="28">
        <v>1</v>
      </c>
      <c r="V576" s="28"/>
      <c r="W576" s="28">
        <v>1</v>
      </c>
      <c r="X576" s="28">
        <v>1</v>
      </c>
      <c r="Y576" s="28">
        <v>1</v>
      </c>
      <c r="Z576" s="28"/>
      <c r="AA576" s="28">
        <v>1</v>
      </c>
      <c r="AB576" s="28">
        <v>1</v>
      </c>
      <c r="AC576" s="28">
        <v>1</v>
      </c>
      <c r="AD576" s="28"/>
      <c r="AE576" s="28">
        <v>1</v>
      </c>
      <c r="AF576" s="28">
        <v>1</v>
      </c>
      <c r="AG576" s="28">
        <v>1</v>
      </c>
      <c r="AH576" s="28"/>
      <c r="AI576" s="28">
        <v>1</v>
      </c>
      <c r="AJ576" s="28">
        <v>1</v>
      </c>
      <c r="AK576" s="28">
        <v>1</v>
      </c>
      <c r="AL576" s="28"/>
      <c r="AM576" s="28">
        <v>1</v>
      </c>
      <c r="AN576" s="28">
        <v>1</v>
      </c>
      <c r="AO576" s="28">
        <v>1</v>
      </c>
      <c r="AP576" s="28"/>
      <c r="AQ576" s="28">
        <f t="shared" si="16"/>
        <v>30</v>
      </c>
      <c r="AR576" s="29">
        <f t="shared" si="17"/>
        <v>1</v>
      </c>
    </row>
    <row r="577" spans="1:44" x14ac:dyDescent="0.25">
      <c r="A577" s="12" t="s">
        <v>1161</v>
      </c>
      <c r="B577" s="13" t="s">
        <v>1162</v>
      </c>
      <c r="C577" s="28">
        <v>1</v>
      </c>
      <c r="D577" s="28">
        <v>1</v>
      </c>
      <c r="E577" s="28">
        <v>1</v>
      </c>
      <c r="F577" s="28"/>
      <c r="G577" s="28">
        <v>1</v>
      </c>
      <c r="H577" s="28">
        <v>1</v>
      </c>
      <c r="I577" s="28">
        <v>1</v>
      </c>
      <c r="J577" s="28"/>
      <c r="K577" s="28">
        <v>1</v>
      </c>
      <c r="L577" s="28">
        <v>1</v>
      </c>
      <c r="M577" s="28">
        <v>1</v>
      </c>
      <c r="N577" s="28"/>
      <c r="O577" s="28">
        <v>1</v>
      </c>
      <c r="P577" s="28">
        <v>1</v>
      </c>
      <c r="Q577" s="28">
        <v>1</v>
      </c>
      <c r="R577" s="28"/>
      <c r="S577" s="28">
        <v>1</v>
      </c>
      <c r="T577" s="28">
        <v>1</v>
      </c>
      <c r="U577" s="28">
        <v>1</v>
      </c>
      <c r="V577" s="28"/>
      <c r="W577" s="28">
        <v>1</v>
      </c>
      <c r="X577" s="28">
        <v>1</v>
      </c>
      <c r="Y577" s="28">
        <v>1</v>
      </c>
      <c r="Z577" s="28"/>
      <c r="AA577" s="28">
        <v>1</v>
      </c>
      <c r="AB577" s="28">
        <v>1</v>
      </c>
      <c r="AC577" s="28">
        <v>1</v>
      </c>
      <c r="AD577" s="28"/>
      <c r="AE577" s="28">
        <v>1</v>
      </c>
      <c r="AF577" s="28">
        <v>1</v>
      </c>
      <c r="AG577" s="28">
        <v>1</v>
      </c>
      <c r="AH577" s="28"/>
      <c r="AI577" s="28">
        <v>1</v>
      </c>
      <c r="AJ577" s="28">
        <v>1</v>
      </c>
      <c r="AK577" s="28">
        <v>1</v>
      </c>
      <c r="AL577" s="28"/>
      <c r="AM577" s="28">
        <v>1</v>
      </c>
      <c r="AN577" s="28">
        <v>1</v>
      </c>
      <c r="AO577" s="28">
        <v>1</v>
      </c>
      <c r="AP577" s="28"/>
      <c r="AQ577" s="28">
        <f t="shared" si="16"/>
        <v>30</v>
      </c>
      <c r="AR577" s="29">
        <f t="shared" si="17"/>
        <v>1</v>
      </c>
    </row>
    <row r="578" spans="1:44" x14ac:dyDescent="0.25">
      <c r="A578" s="12" t="s">
        <v>1163</v>
      </c>
      <c r="B578" s="13" t="s">
        <v>1164</v>
      </c>
      <c r="C578" s="28">
        <v>1</v>
      </c>
      <c r="D578" s="28">
        <v>1</v>
      </c>
      <c r="E578" s="28">
        <v>1</v>
      </c>
      <c r="F578" s="28"/>
      <c r="G578" s="28">
        <v>1</v>
      </c>
      <c r="H578" s="28">
        <v>1</v>
      </c>
      <c r="I578" s="28">
        <v>1</v>
      </c>
      <c r="J578" s="28"/>
      <c r="K578" s="28">
        <v>1</v>
      </c>
      <c r="L578" s="28">
        <v>1</v>
      </c>
      <c r="M578" s="28">
        <v>1</v>
      </c>
      <c r="N578" s="28"/>
      <c r="O578" s="28">
        <v>1</v>
      </c>
      <c r="P578" s="28">
        <v>1</v>
      </c>
      <c r="Q578" s="28">
        <v>1</v>
      </c>
      <c r="R578" s="28"/>
      <c r="S578" s="28">
        <v>1</v>
      </c>
      <c r="T578" s="28">
        <v>1</v>
      </c>
      <c r="U578" s="28">
        <v>1</v>
      </c>
      <c r="V578" s="28"/>
      <c r="W578" s="28">
        <v>1</v>
      </c>
      <c r="X578" s="28">
        <v>1</v>
      </c>
      <c r="Y578" s="28">
        <v>1</v>
      </c>
      <c r="Z578" s="28"/>
      <c r="AA578" s="28">
        <v>1</v>
      </c>
      <c r="AB578" s="28">
        <v>1</v>
      </c>
      <c r="AC578" s="28">
        <v>1</v>
      </c>
      <c r="AD578" s="28"/>
      <c r="AE578" s="28">
        <v>1</v>
      </c>
      <c r="AF578" s="28">
        <v>1</v>
      </c>
      <c r="AG578" s="28">
        <v>1</v>
      </c>
      <c r="AH578" s="28"/>
      <c r="AI578" s="28">
        <v>1</v>
      </c>
      <c r="AJ578" s="28">
        <v>1</v>
      </c>
      <c r="AK578" s="28">
        <v>1</v>
      </c>
      <c r="AL578" s="28"/>
      <c r="AM578" s="28">
        <v>1</v>
      </c>
      <c r="AN578" s="28">
        <v>1</v>
      </c>
      <c r="AO578" s="28">
        <v>1</v>
      </c>
      <c r="AP578" s="28"/>
      <c r="AQ578" s="28">
        <f t="shared" si="16"/>
        <v>30</v>
      </c>
      <c r="AR578" s="29">
        <f t="shared" si="17"/>
        <v>1</v>
      </c>
    </row>
    <row r="579" spans="1:44" x14ac:dyDescent="0.25">
      <c r="A579" s="12" t="s">
        <v>1165</v>
      </c>
      <c r="B579" s="13" t="s">
        <v>1166</v>
      </c>
      <c r="C579" s="28">
        <v>1</v>
      </c>
      <c r="D579" s="28">
        <v>1</v>
      </c>
      <c r="E579" s="28">
        <v>1</v>
      </c>
      <c r="F579" s="28"/>
      <c r="G579" s="28">
        <v>1</v>
      </c>
      <c r="H579" s="28">
        <v>1</v>
      </c>
      <c r="I579" s="28">
        <v>1</v>
      </c>
      <c r="J579" s="28"/>
      <c r="K579" s="28">
        <v>1</v>
      </c>
      <c r="L579" s="28">
        <v>1</v>
      </c>
      <c r="M579" s="28">
        <v>1</v>
      </c>
      <c r="N579" s="28"/>
      <c r="O579" s="28">
        <v>1</v>
      </c>
      <c r="P579" s="28">
        <v>1</v>
      </c>
      <c r="Q579" s="28">
        <v>1</v>
      </c>
      <c r="R579" s="28"/>
      <c r="S579" s="28">
        <v>1</v>
      </c>
      <c r="T579" s="28">
        <v>1</v>
      </c>
      <c r="U579" s="28">
        <v>1</v>
      </c>
      <c r="V579" s="28"/>
      <c r="W579" s="28">
        <v>1</v>
      </c>
      <c r="X579" s="28">
        <v>1</v>
      </c>
      <c r="Y579" s="28">
        <v>1</v>
      </c>
      <c r="Z579" s="28"/>
      <c r="AA579" s="28">
        <v>1</v>
      </c>
      <c r="AB579" s="28">
        <v>1</v>
      </c>
      <c r="AC579" s="28">
        <v>1</v>
      </c>
      <c r="AD579" s="28"/>
      <c r="AE579" s="28">
        <v>1</v>
      </c>
      <c r="AF579" s="28">
        <v>1</v>
      </c>
      <c r="AG579" s="28">
        <v>1</v>
      </c>
      <c r="AH579" s="28"/>
      <c r="AI579" s="28">
        <v>1</v>
      </c>
      <c r="AJ579" s="28">
        <v>1</v>
      </c>
      <c r="AK579" s="28">
        <v>1</v>
      </c>
      <c r="AL579" s="28"/>
      <c r="AM579" s="28">
        <v>1</v>
      </c>
      <c r="AN579" s="28">
        <v>1</v>
      </c>
      <c r="AO579" s="28">
        <v>1</v>
      </c>
      <c r="AP579" s="28"/>
      <c r="AQ579" s="28">
        <f t="shared" si="16"/>
        <v>30</v>
      </c>
      <c r="AR579" s="29">
        <f t="shared" si="17"/>
        <v>1</v>
      </c>
    </row>
    <row r="580" spans="1:44" x14ac:dyDescent="0.25">
      <c r="A580" s="12" t="s">
        <v>1167</v>
      </c>
      <c r="B580" s="13" t="s">
        <v>1168</v>
      </c>
      <c r="C580" s="28">
        <v>1</v>
      </c>
      <c r="D580" s="28">
        <v>1</v>
      </c>
      <c r="E580" s="28">
        <v>1</v>
      </c>
      <c r="F580" s="28"/>
      <c r="G580" s="28">
        <v>1</v>
      </c>
      <c r="H580" s="28">
        <v>1</v>
      </c>
      <c r="I580" s="28">
        <v>1</v>
      </c>
      <c r="J580" s="28"/>
      <c r="K580" s="28">
        <v>1</v>
      </c>
      <c r="L580" s="28">
        <v>1</v>
      </c>
      <c r="M580" s="28">
        <v>1</v>
      </c>
      <c r="N580" s="28"/>
      <c r="O580" s="28">
        <v>1</v>
      </c>
      <c r="P580" s="28">
        <v>1</v>
      </c>
      <c r="Q580" s="28">
        <v>1</v>
      </c>
      <c r="R580" s="28"/>
      <c r="S580" s="28">
        <v>1</v>
      </c>
      <c r="T580" s="28">
        <v>1</v>
      </c>
      <c r="U580" s="28">
        <v>1</v>
      </c>
      <c r="V580" s="28"/>
      <c r="W580" s="28">
        <v>1</v>
      </c>
      <c r="X580" s="28">
        <v>1</v>
      </c>
      <c r="Y580" s="28">
        <v>1</v>
      </c>
      <c r="Z580" s="28"/>
      <c r="AA580" s="28">
        <v>1</v>
      </c>
      <c r="AB580" s="28">
        <v>1</v>
      </c>
      <c r="AC580" s="28">
        <v>1</v>
      </c>
      <c r="AD580" s="28"/>
      <c r="AE580" s="28">
        <v>1</v>
      </c>
      <c r="AF580" s="28">
        <v>1</v>
      </c>
      <c r="AG580" s="28">
        <v>1</v>
      </c>
      <c r="AH580" s="28"/>
      <c r="AI580" s="28">
        <v>1</v>
      </c>
      <c r="AJ580" s="28">
        <v>1</v>
      </c>
      <c r="AK580" s="28">
        <v>1</v>
      </c>
      <c r="AL580" s="28"/>
      <c r="AM580" s="28">
        <v>1</v>
      </c>
      <c r="AN580" s="28">
        <v>1</v>
      </c>
      <c r="AO580" s="28">
        <v>1</v>
      </c>
      <c r="AP580" s="28"/>
      <c r="AQ580" s="28">
        <f t="shared" si="16"/>
        <v>30</v>
      </c>
      <c r="AR580" s="29">
        <f t="shared" si="17"/>
        <v>1</v>
      </c>
    </row>
    <row r="581" spans="1:44" x14ac:dyDescent="0.25">
      <c r="A581" s="12" t="s">
        <v>1169</v>
      </c>
      <c r="B581" s="13" t="s">
        <v>1170</v>
      </c>
      <c r="C581" s="28">
        <v>1</v>
      </c>
      <c r="D581" s="28">
        <v>1</v>
      </c>
      <c r="E581" s="28">
        <v>1</v>
      </c>
      <c r="F581" s="28"/>
      <c r="G581" s="28">
        <v>1</v>
      </c>
      <c r="H581" s="28">
        <v>1</v>
      </c>
      <c r="I581" s="28">
        <v>1</v>
      </c>
      <c r="J581" s="28"/>
      <c r="K581" s="28">
        <v>1</v>
      </c>
      <c r="L581" s="28">
        <v>1</v>
      </c>
      <c r="M581" s="28">
        <v>1</v>
      </c>
      <c r="N581" s="28"/>
      <c r="O581" s="28">
        <v>1</v>
      </c>
      <c r="P581" s="28">
        <v>1</v>
      </c>
      <c r="Q581" s="28">
        <v>1</v>
      </c>
      <c r="R581" s="28"/>
      <c r="S581" s="28">
        <v>1</v>
      </c>
      <c r="T581" s="28">
        <v>1</v>
      </c>
      <c r="U581" s="28">
        <v>1</v>
      </c>
      <c r="V581" s="28"/>
      <c r="W581" s="28">
        <v>1</v>
      </c>
      <c r="X581" s="28">
        <v>1</v>
      </c>
      <c r="Y581" s="28">
        <v>1</v>
      </c>
      <c r="Z581" s="28"/>
      <c r="AA581" s="28">
        <v>1</v>
      </c>
      <c r="AB581" s="28">
        <v>1</v>
      </c>
      <c r="AC581" s="28">
        <v>1</v>
      </c>
      <c r="AD581" s="28"/>
      <c r="AE581" s="28">
        <v>1</v>
      </c>
      <c r="AF581" s="28">
        <v>1</v>
      </c>
      <c r="AG581" s="28">
        <v>1</v>
      </c>
      <c r="AH581" s="28"/>
      <c r="AI581" s="28">
        <v>1</v>
      </c>
      <c r="AJ581" s="28">
        <v>1</v>
      </c>
      <c r="AK581" s="28">
        <v>1</v>
      </c>
      <c r="AL581" s="28"/>
      <c r="AM581" s="28">
        <v>1</v>
      </c>
      <c r="AN581" s="28">
        <v>1</v>
      </c>
      <c r="AO581" s="28">
        <v>1</v>
      </c>
      <c r="AP581" s="28"/>
      <c r="AQ581" s="28">
        <f t="shared" ref="AQ581:AQ644" si="18">SUM(C581:AP581)</f>
        <v>30</v>
      </c>
      <c r="AR581" s="29">
        <f t="shared" ref="AR581:AR644" si="19">AQ581/30</f>
        <v>1</v>
      </c>
    </row>
    <row r="582" spans="1:44" x14ac:dyDescent="0.25">
      <c r="A582" s="12" t="s">
        <v>1171</v>
      </c>
      <c r="B582" s="13" t="s">
        <v>1172</v>
      </c>
      <c r="C582" s="28">
        <v>1</v>
      </c>
      <c r="D582" s="28">
        <v>1</v>
      </c>
      <c r="E582" s="28">
        <v>1</v>
      </c>
      <c r="F582" s="28"/>
      <c r="G582" s="28">
        <v>1</v>
      </c>
      <c r="H582" s="28">
        <v>1</v>
      </c>
      <c r="I582" s="28">
        <v>1</v>
      </c>
      <c r="J582" s="28"/>
      <c r="K582" s="28">
        <v>1</v>
      </c>
      <c r="L582" s="28">
        <v>1</v>
      </c>
      <c r="M582" s="28">
        <v>1</v>
      </c>
      <c r="N582" s="28"/>
      <c r="O582" s="28">
        <v>1</v>
      </c>
      <c r="P582" s="28">
        <v>1</v>
      </c>
      <c r="Q582" s="28">
        <v>1</v>
      </c>
      <c r="R582" s="28"/>
      <c r="S582" s="28">
        <v>1</v>
      </c>
      <c r="T582" s="28">
        <v>1</v>
      </c>
      <c r="U582" s="28">
        <v>1</v>
      </c>
      <c r="V582" s="28"/>
      <c r="W582" s="28">
        <v>1</v>
      </c>
      <c r="X582" s="28">
        <v>1</v>
      </c>
      <c r="Y582" s="28">
        <v>1</v>
      </c>
      <c r="Z582" s="28"/>
      <c r="AA582" s="28">
        <v>1</v>
      </c>
      <c r="AB582" s="28">
        <v>1</v>
      </c>
      <c r="AC582" s="28">
        <v>1</v>
      </c>
      <c r="AD582" s="28"/>
      <c r="AE582" s="28">
        <v>1</v>
      </c>
      <c r="AF582" s="28">
        <v>1</v>
      </c>
      <c r="AG582" s="28">
        <v>1</v>
      </c>
      <c r="AH582" s="28"/>
      <c r="AI582" s="28">
        <v>1</v>
      </c>
      <c r="AJ582" s="28">
        <v>1</v>
      </c>
      <c r="AK582" s="28">
        <v>1</v>
      </c>
      <c r="AL582" s="28"/>
      <c r="AM582" s="28">
        <v>1</v>
      </c>
      <c r="AN582" s="28">
        <v>1</v>
      </c>
      <c r="AO582" s="28">
        <v>1</v>
      </c>
      <c r="AP582" s="28"/>
      <c r="AQ582" s="28">
        <f t="shared" si="18"/>
        <v>30</v>
      </c>
      <c r="AR582" s="29">
        <f t="shared" si="19"/>
        <v>1</v>
      </c>
    </row>
    <row r="583" spans="1:44" x14ac:dyDescent="0.25">
      <c r="A583" s="12" t="s">
        <v>1173</v>
      </c>
      <c r="B583" s="13" t="s">
        <v>1174</v>
      </c>
      <c r="C583" s="28">
        <v>1</v>
      </c>
      <c r="D583" s="28">
        <v>1</v>
      </c>
      <c r="E583" s="28">
        <v>1</v>
      </c>
      <c r="F583" s="28"/>
      <c r="G583" s="28">
        <v>1</v>
      </c>
      <c r="H583" s="28">
        <v>1</v>
      </c>
      <c r="I583" s="28">
        <v>1</v>
      </c>
      <c r="J583" s="28"/>
      <c r="K583" s="28">
        <v>1</v>
      </c>
      <c r="L583" s="28">
        <v>1</v>
      </c>
      <c r="M583" s="28">
        <v>1</v>
      </c>
      <c r="N583" s="28"/>
      <c r="O583" s="28">
        <v>1</v>
      </c>
      <c r="P583" s="28">
        <v>1</v>
      </c>
      <c r="Q583" s="28">
        <v>1</v>
      </c>
      <c r="R583" s="28"/>
      <c r="S583" s="28">
        <v>1</v>
      </c>
      <c r="T583" s="28">
        <v>1</v>
      </c>
      <c r="U583" s="28">
        <v>1</v>
      </c>
      <c r="V583" s="28"/>
      <c r="W583" s="28">
        <v>1</v>
      </c>
      <c r="X583" s="28">
        <v>1</v>
      </c>
      <c r="Y583" s="28">
        <v>1</v>
      </c>
      <c r="Z583" s="28"/>
      <c r="AA583" s="28">
        <v>1</v>
      </c>
      <c r="AB583" s="28">
        <v>1</v>
      </c>
      <c r="AC583" s="28">
        <v>1</v>
      </c>
      <c r="AD583" s="28"/>
      <c r="AE583" s="28">
        <v>1</v>
      </c>
      <c r="AF583" s="28">
        <v>1</v>
      </c>
      <c r="AG583" s="28">
        <v>1</v>
      </c>
      <c r="AH583" s="28"/>
      <c r="AI583" s="28">
        <v>1</v>
      </c>
      <c r="AJ583" s="28">
        <v>1</v>
      </c>
      <c r="AK583" s="28">
        <v>1</v>
      </c>
      <c r="AL583" s="28"/>
      <c r="AM583" s="28">
        <v>1</v>
      </c>
      <c r="AN583" s="28">
        <v>1</v>
      </c>
      <c r="AO583" s="28">
        <v>1</v>
      </c>
      <c r="AP583" s="28"/>
      <c r="AQ583" s="28">
        <f t="shared" si="18"/>
        <v>30</v>
      </c>
      <c r="AR583" s="29">
        <f t="shared" si="19"/>
        <v>1</v>
      </c>
    </row>
    <row r="584" spans="1:44" x14ac:dyDescent="0.25">
      <c r="A584" s="12" t="s">
        <v>1175</v>
      </c>
      <c r="B584" s="13" t="s">
        <v>1176</v>
      </c>
      <c r="C584" s="28">
        <v>1</v>
      </c>
      <c r="D584" s="28">
        <v>1</v>
      </c>
      <c r="E584" s="28">
        <v>1</v>
      </c>
      <c r="F584" s="28"/>
      <c r="G584" s="28">
        <v>1</v>
      </c>
      <c r="H584" s="28">
        <v>1</v>
      </c>
      <c r="I584" s="28">
        <v>1</v>
      </c>
      <c r="J584" s="28"/>
      <c r="K584" s="28">
        <v>1</v>
      </c>
      <c r="L584" s="28">
        <v>1</v>
      </c>
      <c r="M584" s="28">
        <v>1</v>
      </c>
      <c r="N584" s="28"/>
      <c r="O584" s="28">
        <v>1</v>
      </c>
      <c r="P584" s="28">
        <v>1</v>
      </c>
      <c r="Q584" s="28">
        <v>1</v>
      </c>
      <c r="R584" s="28"/>
      <c r="S584" s="28">
        <v>1</v>
      </c>
      <c r="T584" s="28">
        <v>1</v>
      </c>
      <c r="U584" s="28">
        <v>1</v>
      </c>
      <c r="V584" s="28"/>
      <c r="W584" s="28">
        <v>1</v>
      </c>
      <c r="X584" s="28">
        <v>1</v>
      </c>
      <c r="Y584" s="28">
        <v>1</v>
      </c>
      <c r="Z584" s="28"/>
      <c r="AA584" s="28">
        <v>1</v>
      </c>
      <c r="AB584" s="28">
        <v>1</v>
      </c>
      <c r="AC584" s="28">
        <v>1</v>
      </c>
      <c r="AD584" s="28"/>
      <c r="AE584" s="28">
        <v>1</v>
      </c>
      <c r="AF584" s="28">
        <v>1</v>
      </c>
      <c r="AG584" s="28">
        <v>1</v>
      </c>
      <c r="AH584" s="28"/>
      <c r="AI584" s="28">
        <v>1</v>
      </c>
      <c r="AJ584" s="28">
        <v>1</v>
      </c>
      <c r="AK584" s="28">
        <v>1</v>
      </c>
      <c r="AL584" s="28"/>
      <c r="AM584" s="28">
        <v>1</v>
      </c>
      <c r="AN584" s="28">
        <v>1</v>
      </c>
      <c r="AO584" s="28">
        <v>1</v>
      </c>
      <c r="AP584" s="28"/>
      <c r="AQ584" s="28">
        <f t="shared" si="18"/>
        <v>30</v>
      </c>
      <c r="AR584" s="29">
        <f t="shared" si="19"/>
        <v>1</v>
      </c>
    </row>
    <row r="585" spans="1:44" x14ac:dyDescent="0.25">
      <c r="A585" s="12" t="s">
        <v>1177</v>
      </c>
      <c r="B585" s="13" t="s">
        <v>1178</v>
      </c>
      <c r="C585" s="28">
        <v>1</v>
      </c>
      <c r="D585" s="28">
        <v>1</v>
      </c>
      <c r="E585" s="28">
        <v>1</v>
      </c>
      <c r="F585" s="28"/>
      <c r="G585" s="28">
        <v>1</v>
      </c>
      <c r="H585" s="28">
        <v>1</v>
      </c>
      <c r="I585" s="28">
        <v>1</v>
      </c>
      <c r="J585" s="28"/>
      <c r="K585" s="28">
        <v>1</v>
      </c>
      <c r="L585" s="28">
        <v>1</v>
      </c>
      <c r="M585" s="28">
        <v>1</v>
      </c>
      <c r="N585" s="28"/>
      <c r="O585" s="28">
        <v>1</v>
      </c>
      <c r="P585" s="28">
        <v>1</v>
      </c>
      <c r="Q585" s="28">
        <v>1</v>
      </c>
      <c r="R585" s="28"/>
      <c r="S585" s="28">
        <v>1</v>
      </c>
      <c r="T585" s="28">
        <v>1</v>
      </c>
      <c r="U585" s="28">
        <v>1</v>
      </c>
      <c r="V585" s="28"/>
      <c r="W585" s="28">
        <v>1</v>
      </c>
      <c r="X585" s="28">
        <v>1</v>
      </c>
      <c r="Y585" s="28">
        <v>1</v>
      </c>
      <c r="Z585" s="28"/>
      <c r="AA585" s="28">
        <v>1</v>
      </c>
      <c r="AB585" s="28">
        <v>1</v>
      </c>
      <c r="AC585" s="28">
        <v>1</v>
      </c>
      <c r="AD585" s="28"/>
      <c r="AE585" s="28">
        <v>1</v>
      </c>
      <c r="AF585" s="28">
        <v>1</v>
      </c>
      <c r="AG585" s="28">
        <v>1</v>
      </c>
      <c r="AH585" s="28"/>
      <c r="AI585" s="28">
        <v>1</v>
      </c>
      <c r="AJ585" s="28">
        <v>1</v>
      </c>
      <c r="AK585" s="28">
        <v>1</v>
      </c>
      <c r="AL585" s="28"/>
      <c r="AM585" s="28">
        <v>1</v>
      </c>
      <c r="AN585" s="28">
        <v>1</v>
      </c>
      <c r="AO585" s="28">
        <v>1</v>
      </c>
      <c r="AP585" s="28"/>
      <c r="AQ585" s="28">
        <f t="shared" si="18"/>
        <v>30</v>
      </c>
      <c r="AR585" s="29">
        <f t="shared" si="19"/>
        <v>1</v>
      </c>
    </row>
    <row r="586" spans="1:44" x14ac:dyDescent="0.25">
      <c r="A586" s="12" t="s">
        <v>1179</v>
      </c>
      <c r="B586" s="13" t="s">
        <v>1180</v>
      </c>
      <c r="C586" s="28">
        <v>1</v>
      </c>
      <c r="D586" s="28">
        <v>1</v>
      </c>
      <c r="E586" s="28">
        <v>1</v>
      </c>
      <c r="F586" s="28"/>
      <c r="G586" s="28">
        <v>1</v>
      </c>
      <c r="H586" s="28">
        <v>1</v>
      </c>
      <c r="I586" s="28">
        <v>1</v>
      </c>
      <c r="J586" s="28"/>
      <c r="K586" s="28">
        <v>1</v>
      </c>
      <c r="L586" s="28">
        <v>1</v>
      </c>
      <c r="M586" s="28">
        <v>1</v>
      </c>
      <c r="N586" s="28"/>
      <c r="O586" s="28">
        <v>1</v>
      </c>
      <c r="P586" s="28">
        <v>1</v>
      </c>
      <c r="Q586" s="28">
        <v>1</v>
      </c>
      <c r="R586" s="28"/>
      <c r="S586" s="28">
        <v>1</v>
      </c>
      <c r="T586" s="28">
        <v>1</v>
      </c>
      <c r="U586" s="28">
        <v>1</v>
      </c>
      <c r="V586" s="28"/>
      <c r="W586" s="28">
        <v>1</v>
      </c>
      <c r="X586" s="28">
        <v>1</v>
      </c>
      <c r="Y586" s="28">
        <v>1</v>
      </c>
      <c r="Z586" s="28"/>
      <c r="AA586" s="28">
        <v>1</v>
      </c>
      <c r="AB586" s="28">
        <v>1</v>
      </c>
      <c r="AC586" s="28">
        <v>1</v>
      </c>
      <c r="AD586" s="28"/>
      <c r="AE586" s="28">
        <v>1</v>
      </c>
      <c r="AF586" s="28">
        <v>1</v>
      </c>
      <c r="AG586" s="28">
        <v>1</v>
      </c>
      <c r="AH586" s="28"/>
      <c r="AI586" s="28">
        <v>1</v>
      </c>
      <c r="AJ586" s="28">
        <v>1</v>
      </c>
      <c r="AK586" s="28">
        <v>1</v>
      </c>
      <c r="AL586" s="28"/>
      <c r="AM586" s="28">
        <v>1</v>
      </c>
      <c r="AN586" s="28">
        <v>1</v>
      </c>
      <c r="AO586" s="28">
        <v>0</v>
      </c>
      <c r="AP586" s="28"/>
      <c r="AQ586" s="28">
        <f t="shared" si="18"/>
        <v>29</v>
      </c>
      <c r="AR586" s="29">
        <f t="shared" si="19"/>
        <v>0.96666666666666667</v>
      </c>
    </row>
    <row r="587" spans="1:44" x14ac:dyDescent="0.25">
      <c r="A587" s="12" t="s">
        <v>1181</v>
      </c>
      <c r="B587" s="13" t="s">
        <v>1182</v>
      </c>
      <c r="C587" s="28">
        <v>1</v>
      </c>
      <c r="D587" s="28">
        <v>1</v>
      </c>
      <c r="E587" s="28">
        <v>1</v>
      </c>
      <c r="F587" s="28"/>
      <c r="G587" s="28">
        <v>1</v>
      </c>
      <c r="H587" s="28">
        <v>1</v>
      </c>
      <c r="I587" s="28">
        <v>1</v>
      </c>
      <c r="J587" s="28"/>
      <c r="K587" s="28">
        <v>1</v>
      </c>
      <c r="L587" s="28">
        <v>1</v>
      </c>
      <c r="M587" s="28">
        <v>1</v>
      </c>
      <c r="N587" s="28"/>
      <c r="O587" s="28">
        <v>1</v>
      </c>
      <c r="P587" s="28">
        <v>1</v>
      </c>
      <c r="Q587" s="28">
        <v>1</v>
      </c>
      <c r="R587" s="28"/>
      <c r="S587" s="28">
        <v>1</v>
      </c>
      <c r="T587" s="28">
        <v>1</v>
      </c>
      <c r="U587" s="28">
        <v>1</v>
      </c>
      <c r="V587" s="28"/>
      <c r="W587" s="28">
        <v>1</v>
      </c>
      <c r="X587" s="28">
        <v>1</v>
      </c>
      <c r="Y587" s="28">
        <v>1</v>
      </c>
      <c r="Z587" s="28"/>
      <c r="AA587" s="28">
        <v>1</v>
      </c>
      <c r="AB587" s="28">
        <v>1</v>
      </c>
      <c r="AC587" s="28">
        <v>1</v>
      </c>
      <c r="AD587" s="28"/>
      <c r="AE587" s="28">
        <v>1</v>
      </c>
      <c r="AF587" s="28">
        <v>1</v>
      </c>
      <c r="AG587" s="28">
        <v>1</v>
      </c>
      <c r="AH587" s="28"/>
      <c r="AI587" s="28">
        <v>1</v>
      </c>
      <c r="AJ587" s="28">
        <v>1</v>
      </c>
      <c r="AK587" s="28">
        <v>1</v>
      </c>
      <c r="AL587" s="28"/>
      <c r="AM587" s="28">
        <v>1</v>
      </c>
      <c r="AN587" s="28">
        <v>1</v>
      </c>
      <c r="AO587" s="28">
        <v>1</v>
      </c>
      <c r="AP587" s="28"/>
      <c r="AQ587" s="28">
        <f t="shared" si="18"/>
        <v>30</v>
      </c>
      <c r="AR587" s="29">
        <f t="shared" si="19"/>
        <v>1</v>
      </c>
    </row>
    <row r="588" spans="1:44" x14ac:dyDescent="0.25">
      <c r="A588" s="12" t="s">
        <v>1183</v>
      </c>
      <c r="B588" s="13" t="s">
        <v>1184</v>
      </c>
      <c r="C588" s="28">
        <v>1</v>
      </c>
      <c r="D588" s="28">
        <v>1</v>
      </c>
      <c r="E588" s="28">
        <v>1</v>
      </c>
      <c r="F588" s="28"/>
      <c r="G588" s="28">
        <v>1</v>
      </c>
      <c r="H588" s="28">
        <v>1</v>
      </c>
      <c r="I588" s="28">
        <v>1</v>
      </c>
      <c r="J588" s="28"/>
      <c r="K588" s="28">
        <v>1</v>
      </c>
      <c r="L588" s="28">
        <v>1</v>
      </c>
      <c r="M588" s="28">
        <v>1</v>
      </c>
      <c r="N588" s="28"/>
      <c r="O588" s="28">
        <v>1</v>
      </c>
      <c r="P588" s="28">
        <v>1</v>
      </c>
      <c r="Q588" s="28">
        <v>1</v>
      </c>
      <c r="R588" s="28"/>
      <c r="S588" s="28">
        <v>1</v>
      </c>
      <c r="T588" s="28">
        <v>1</v>
      </c>
      <c r="U588" s="28">
        <v>1</v>
      </c>
      <c r="V588" s="28"/>
      <c r="W588" s="28">
        <v>1</v>
      </c>
      <c r="X588" s="28">
        <v>1</v>
      </c>
      <c r="Y588" s="28">
        <v>1</v>
      </c>
      <c r="Z588" s="28"/>
      <c r="AA588" s="28">
        <v>1</v>
      </c>
      <c r="AB588" s="28">
        <v>1</v>
      </c>
      <c r="AC588" s="28">
        <v>1</v>
      </c>
      <c r="AD588" s="28"/>
      <c r="AE588" s="28">
        <v>1</v>
      </c>
      <c r="AF588" s="28">
        <v>1</v>
      </c>
      <c r="AG588" s="28">
        <v>1</v>
      </c>
      <c r="AH588" s="28"/>
      <c r="AI588" s="28">
        <v>1</v>
      </c>
      <c r="AJ588" s="28">
        <v>1</v>
      </c>
      <c r="AK588" s="28">
        <v>1</v>
      </c>
      <c r="AL588" s="28"/>
      <c r="AM588" s="28">
        <v>1</v>
      </c>
      <c r="AN588" s="28">
        <v>1</v>
      </c>
      <c r="AO588" s="28">
        <v>1</v>
      </c>
      <c r="AP588" s="28"/>
      <c r="AQ588" s="28">
        <f t="shared" si="18"/>
        <v>30</v>
      </c>
      <c r="AR588" s="29">
        <f t="shared" si="19"/>
        <v>1</v>
      </c>
    </row>
    <row r="589" spans="1:44" x14ac:dyDescent="0.25">
      <c r="A589" s="12" t="s">
        <v>1185</v>
      </c>
      <c r="B589" s="13" t="s">
        <v>1186</v>
      </c>
      <c r="C589" s="28">
        <v>1</v>
      </c>
      <c r="D589" s="28">
        <v>1</v>
      </c>
      <c r="E589" s="28">
        <v>1</v>
      </c>
      <c r="F589" s="28"/>
      <c r="G589" s="28">
        <v>1</v>
      </c>
      <c r="H589" s="28">
        <v>1</v>
      </c>
      <c r="I589" s="28">
        <v>1</v>
      </c>
      <c r="J589" s="28"/>
      <c r="K589" s="28">
        <v>1</v>
      </c>
      <c r="L589" s="28">
        <v>1</v>
      </c>
      <c r="M589" s="28">
        <v>1</v>
      </c>
      <c r="N589" s="28"/>
      <c r="O589" s="28">
        <v>1</v>
      </c>
      <c r="P589" s="28">
        <v>1</v>
      </c>
      <c r="Q589" s="28">
        <v>1</v>
      </c>
      <c r="R589" s="28"/>
      <c r="S589" s="28">
        <v>1</v>
      </c>
      <c r="T589" s="28">
        <v>1</v>
      </c>
      <c r="U589" s="28">
        <v>1</v>
      </c>
      <c r="V589" s="28"/>
      <c r="W589" s="28">
        <v>1</v>
      </c>
      <c r="X589" s="28">
        <v>1</v>
      </c>
      <c r="Y589" s="28">
        <v>1</v>
      </c>
      <c r="Z589" s="28"/>
      <c r="AA589" s="28">
        <v>1</v>
      </c>
      <c r="AB589" s="28">
        <v>1</v>
      </c>
      <c r="AC589" s="28">
        <v>1</v>
      </c>
      <c r="AD589" s="28"/>
      <c r="AE589" s="28">
        <v>1</v>
      </c>
      <c r="AF589" s="28">
        <v>1</v>
      </c>
      <c r="AG589" s="28">
        <v>1</v>
      </c>
      <c r="AH589" s="28"/>
      <c r="AI589" s="28">
        <v>1</v>
      </c>
      <c r="AJ589" s="28">
        <v>1</v>
      </c>
      <c r="AK589" s="28">
        <v>1</v>
      </c>
      <c r="AL589" s="28"/>
      <c r="AM589" s="28">
        <v>1</v>
      </c>
      <c r="AN589" s="28">
        <v>1</v>
      </c>
      <c r="AO589" s="28">
        <v>1</v>
      </c>
      <c r="AP589" s="28"/>
      <c r="AQ589" s="28">
        <f t="shared" si="18"/>
        <v>30</v>
      </c>
      <c r="AR589" s="29">
        <f t="shared" si="19"/>
        <v>1</v>
      </c>
    </row>
    <row r="590" spans="1:44" x14ac:dyDescent="0.25">
      <c r="A590" s="12" t="s">
        <v>1187</v>
      </c>
      <c r="B590" s="13" t="s">
        <v>1188</v>
      </c>
      <c r="C590" s="28">
        <v>1</v>
      </c>
      <c r="D590" s="28">
        <v>1</v>
      </c>
      <c r="E590" s="28">
        <v>1</v>
      </c>
      <c r="F590" s="28"/>
      <c r="G590" s="28">
        <v>1</v>
      </c>
      <c r="H590" s="28">
        <v>1</v>
      </c>
      <c r="I590" s="28">
        <v>1</v>
      </c>
      <c r="J590" s="28"/>
      <c r="K590" s="28">
        <v>0</v>
      </c>
      <c r="L590" s="28">
        <v>1</v>
      </c>
      <c r="M590" s="28">
        <v>1</v>
      </c>
      <c r="N590" s="28"/>
      <c r="O590" s="28">
        <v>1</v>
      </c>
      <c r="P590" s="28">
        <v>1</v>
      </c>
      <c r="Q590" s="28">
        <v>1</v>
      </c>
      <c r="R590" s="28"/>
      <c r="S590" s="28">
        <v>1</v>
      </c>
      <c r="T590" s="28">
        <v>1</v>
      </c>
      <c r="U590" s="28">
        <v>1</v>
      </c>
      <c r="V590" s="28"/>
      <c r="W590" s="28">
        <v>1</v>
      </c>
      <c r="X590" s="28">
        <v>1</v>
      </c>
      <c r="Y590" s="28">
        <v>1</v>
      </c>
      <c r="Z590" s="28"/>
      <c r="AA590" s="28">
        <v>1</v>
      </c>
      <c r="AB590" s="28">
        <v>1</v>
      </c>
      <c r="AC590" s="28">
        <v>1</v>
      </c>
      <c r="AD590" s="28"/>
      <c r="AE590" s="28">
        <v>1</v>
      </c>
      <c r="AF590" s="28">
        <v>1</v>
      </c>
      <c r="AG590" s="28">
        <v>1</v>
      </c>
      <c r="AH590" s="28"/>
      <c r="AI590" s="28">
        <v>1</v>
      </c>
      <c r="AJ590" s="28">
        <v>1</v>
      </c>
      <c r="AK590" s="28">
        <v>1</v>
      </c>
      <c r="AL590" s="28"/>
      <c r="AM590" s="28">
        <v>1</v>
      </c>
      <c r="AN590" s="28">
        <v>1</v>
      </c>
      <c r="AO590" s="28">
        <v>1</v>
      </c>
      <c r="AP590" s="28"/>
      <c r="AQ590" s="28">
        <f t="shared" si="18"/>
        <v>29</v>
      </c>
      <c r="AR590" s="29">
        <f t="shared" si="19"/>
        <v>0.96666666666666667</v>
      </c>
    </row>
    <row r="591" spans="1:44" x14ac:dyDescent="0.25">
      <c r="A591" s="12" t="s">
        <v>1189</v>
      </c>
      <c r="B591" s="13" t="s">
        <v>1190</v>
      </c>
      <c r="C591" s="28">
        <v>1</v>
      </c>
      <c r="D591" s="28">
        <v>1</v>
      </c>
      <c r="E591" s="28">
        <v>1</v>
      </c>
      <c r="F591" s="28"/>
      <c r="G591" s="28">
        <v>1</v>
      </c>
      <c r="H591" s="28">
        <v>1</v>
      </c>
      <c r="I591" s="28">
        <v>1</v>
      </c>
      <c r="J591" s="28"/>
      <c r="K591" s="28">
        <v>1</v>
      </c>
      <c r="L591" s="28">
        <v>1</v>
      </c>
      <c r="M591" s="28">
        <v>1</v>
      </c>
      <c r="N591" s="28"/>
      <c r="O591" s="28">
        <v>1</v>
      </c>
      <c r="P591" s="28">
        <v>1</v>
      </c>
      <c r="Q591" s="28">
        <v>1</v>
      </c>
      <c r="R591" s="28"/>
      <c r="S591" s="28">
        <v>1</v>
      </c>
      <c r="T591" s="28">
        <v>1</v>
      </c>
      <c r="U591" s="28">
        <v>1</v>
      </c>
      <c r="V591" s="28"/>
      <c r="W591" s="28">
        <v>1</v>
      </c>
      <c r="X591" s="28">
        <v>1</v>
      </c>
      <c r="Y591" s="28">
        <v>1</v>
      </c>
      <c r="Z591" s="28"/>
      <c r="AA591" s="28">
        <v>1</v>
      </c>
      <c r="AB591" s="28">
        <v>1</v>
      </c>
      <c r="AC591" s="28">
        <v>1</v>
      </c>
      <c r="AD591" s="28"/>
      <c r="AE591" s="28">
        <v>1</v>
      </c>
      <c r="AF591" s="28">
        <v>1</v>
      </c>
      <c r="AG591" s="28">
        <v>0</v>
      </c>
      <c r="AH591" s="28"/>
      <c r="AI591" s="28">
        <v>1</v>
      </c>
      <c r="AJ591" s="28">
        <v>1</v>
      </c>
      <c r="AK591" s="28">
        <v>0</v>
      </c>
      <c r="AL591" s="28"/>
      <c r="AM591" s="28">
        <v>1</v>
      </c>
      <c r="AN591" s="28">
        <v>1</v>
      </c>
      <c r="AO591" s="28">
        <v>1</v>
      </c>
      <c r="AP591" s="28"/>
      <c r="AQ591" s="28">
        <f t="shared" si="18"/>
        <v>28</v>
      </c>
      <c r="AR591" s="29">
        <f t="shared" si="19"/>
        <v>0.93333333333333335</v>
      </c>
    </row>
    <row r="592" spans="1:44" x14ac:dyDescent="0.25">
      <c r="A592" s="12" t="s">
        <v>1191</v>
      </c>
      <c r="B592" s="13" t="s">
        <v>1192</v>
      </c>
      <c r="C592" s="28">
        <v>1</v>
      </c>
      <c r="D592" s="28">
        <v>1</v>
      </c>
      <c r="E592" s="28">
        <v>1</v>
      </c>
      <c r="F592" s="28"/>
      <c r="G592" s="28">
        <v>1</v>
      </c>
      <c r="H592" s="28">
        <v>1</v>
      </c>
      <c r="I592" s="28">
        <v>1</v>
      </c>
      <c r="J592" s="28"/>
      <c r="K592" s="28">
        <v>1</v>
      </c>
      <c r="L592" s="28">
        <v>1</v>
      </c>
      <c r="M592" s="28">
        <v>1</v>
      </c>
      <c r="N592" s="28"/>
      <c r="O592" s="28">
        <v>0</v>
      </c>
      <c r="P592" s="28">
        <v>0</v>
      </c>
      <c r="Q592" s="28">
        <v>1</v>
      </c>
      <c r="R592" s="28"/>
      <c r="S592" s="28">
        <v>0</v>
      </c>
      <c r="T592" s="28">
        <v>0</v>
      </c>
      <c r="U592" s="28">
        <v>1</v>
      </c>
      <c r="V592" s="28"/>
      <c r="W592" s="28">
        <v>1</v>
      </c>
      <c r="X592" s="28">
        <v>0</v>
      </c>
      <c r="Y592" s="28">
        <v>1</v>
      </c>
      <c r="Z592" s="28"/>
      <c r="AA592" s="28">
        <v>1</v>
      </c>
      <c r="AB592" s="28">
        <v>0</v>
      </c>
      <c r="AC592" s="28">
        <v>1</v>
      </c>
      <c r="AD592" s="28"/>
      <c r="AE592" s="28">
        <v>0</v>
      </c>
      <c r="AF592" s="28">
        <v>0</v>
      </c>
      <c r="AG592" s="28">
        <v>0</v>
      </c>
      <c r="AH592" s="28"/>
      <c r="AI592" s="28">
        <v>0</v>
      </c>
      <c r="AJ592" s="28">
        <v>0</v>
      </c>
      <c r="AK592" s="28">
        <v>0</v>
      </c>
      <c r="AL592" s="28"/>
      <c r="AM592" s="28">
        <v>1</v>
      </c>
      <c r="AN592" s="28">
        <v>0</v>
      </c>
      <c r="AO592" s="28">
        <v>1</v>
      </c>
      <c r="AP592" s="28"/>
      <c r="AQ592" s="28">
        <f t="shared" si="18"/>
        <v>17</v>
      </c>
      <c r="AR592" s="29">
        <f t="shared" si="19"/>
        <v>0.56666666666666665</v>
      </c>
    </row>
    <row r="593" spans="1:44" x14ac:dyDescent="0.25">
      <c r="A593" s="12" t="s">
        <v>1193</v>
      </c>
      <c r="B593" s="13" t="s">
        <v>1194</v>
      </c>
      <c r="C593" s="28">
        <v>1</v>
      </c>
      <c r="D593" s="28">
        <v>1</v>
      </c>
      <c r="E593" s="28">
        <v>1</v>
      </c>
      <c r="F593" s="28"/>
      <c r="G593" s="28">
        <v>1</v>
      </c>
      <c r="H593" s="28">
        <v>1</v>
      </c>
      <c r="I593" s="28">
        <v>1</v>
      </c>
      <c r="J593" s="28"/>
      <c r="K593" s="28">
        <v>1</v>
      </c>
      <c r="L593" s="28">
        <v>1</v>
      </c>
      <c r="M593" s="28">
        <v>1</v>
      </c>
      <c r="N593" s="28"/>
      <c r="O593" s="28">
        <v>1</v>
      </c>
      <c r="P593" s="28">
        <v>1</v>
      </c>
      <c r="Q593" s="28">
        <v>1</v>
      </c>
      <c r="R593" s="28"/>
      <c r="S593" s="28">
        <v>1</v>
      </c>
      <c r="T593" s="28">
        <v>1</v>
      </c>
      <c r="U593" s="28">
        <v>1</v>
      </c>
      <c r="V593" s="28"/>
      <c r="W593" s="28">
        <v>1</v>
      </c>
      <c r="X593" s="28">
        <v>1</v>
      </c>
      <c r="Y593" s="28">
        <v>1</v>
      </c>
      <c r="Z593" s="28"/>
      <c r="AA593" s="28">
        <v>1</v>
      </c>
      <c r="AB593" s="28">
        <v>1</v>
      </c>
      <c r="AC593" s="28">
        <v>1</v>
      </c>
      <c r="AD593" s="28"/>
      <c r="AE593" s="28">
        <v>1</v>
      </c>
      <c r="AF593" s="28">
        <v>1</v>
      </c>
      <c r="AG593" s="28">
        <v>1</v>
      </c>
      <c r="AH593" s="28"/>
      <c r="AI593" s="28">
        <v>1</v>
      </c>
      <c r="AJ593" s="28">
        <v>1</v>
      </c>
      <c r="AK593" s="28">
        <v>1</v>
      </c>
      <c r="AL593" s="28"/>
      <c r="AM593" s="28">
        <v>1</v>
      </c>
      <c r="AN593" s="28">
        <v>1</v>
      </c>
      <c r="AO593" s="28">
        <v>1</v>
      </c>
      <c r="AP593" s="28"/>
      <c r="AQ593" s="28">
        <f t="shared" si="18"/>
        <v>30</v>
      </c>
      <c r="AR593" s="29">
        <f t="shared" si="19"/>
        <v>1</v>
      </c>
    </row>
    <row r="594" spans="1:44" x14ac:dyDescent="0.25">
      <c r="A594" s="12" t="s">
        <v>1195</v>
      </c>
      <c r="B594" s="13" t="s">
        <v>1196</v>
      </c>
      <c r="C594" s="28">
        <v>1</v>
      </c>
      <c r="D594" s="28">
        <v>1</v>
      </c>
      <c r="E594" s="28">
        <v>1</v>
      </c>
      <c r="F594" s="28"/>
      <c r="G594" s="28">
        <v>1</v>
      </c>
      <c r="H594" s="28">
        <v>1</v>
      </c>
      <c r="I594" s="28">
        <v>1</v>
      </c>
      <c r="J594" s="28"/>
      <c r="K594" s="28">
        <v>1</v>
      </c>
      <c r="L594" s="28">
        <v>1</v>
      </c>
      <c r="M594" s="28">
        <v>1</v>
      </c>
      <c r="N594" s="28"/>
      <c r="O594" s="28">
        <v>1</v>
      </c>
      <c r="P594" s="28">
        <v>1</v>
      </c>
      <c r="Q594" s="28">
        <v>1</v>
      </c>
      <c r="R594" s="28"/>
      <c r="S594" s="28">
        <v>1</v>
      </c>
      <c r="T594" s="28">
        <v>1</v>
      </c>
      <c r="U594" s="28">
        <v>1</v>
      </c>
      <c r="V594" s="28"/>
      <c r="W594" s="28">
        <v>1</v>
      </c>
      <c r="X594" s="28">
        <v>1</v>
      </c>
      <c r="Y594" s="28">
        <v>1</v>
      </c>
      <c r="Z594" s="28"/>
      <c r="AA594" s="28">
        <v>1</v>
      </c>
      <c r="AB594" s="28">
        <v>1</v>
      </c>
      <c r="AC594" s="28">
        <v>1</v>
      </c>
      <c r="AD594" s="28"/>
      <c r="AE594" s="28">
        <v>1</v>
      </c>
      <c r="AF594" s="28">
        <v>1</v>
      </c>
      <c r="AG594" s="28">
        <v>1</v>
      </c>
      <c r="AH594" s="28"/>
      <c r="AI594" s="28">
        <v>1</v>
      </c>
      <c r="AJ594" s="28">
        <v>1</v>
      </c>
      <c r="AK594" s="28">
        <v>1</v>
      </c>
      <c r="AL594" s="28"/>
      <c r="AM594" s="28">
        <v>1</v>
      </c>
      <c r="AN594" s="28">
        <v>1</v>
      </c>
      <c r="AO594" s="28">
        <v>1</v>
      </c>
      <c r="AP594" s="28"/>
      <c r="AQ594" s="28">
        <f t="shared" si="18"/>
        <v>30</v>
      </c>
      <c r="AR594" s="29">
        <f t="shared" si="19"/>
        <v>1</v>
      </c>
    </row>
    <row r="595" spans="1:44" x14ac:dyDescent="0.25">
      <c r="A595" s="12" t="s">
        <v>1197</v>
      </c>
      <c r="B595" s="13" t="s">
        <v>1198</v>
      </c>
      <c r="C595" s="28">
        <v>1</v>
      </c>
      <c r="D595" s="28">
        <v>1</v>
      </c>
      <c r="E595" s="28">
        <v>1</v>
      </c>
      <c r="F595" s="28"/>
      <c r="G595" s="28">
        <v>1</v>
      </c>
      <c r="H595" s="28">
        <v>1</v>
      </c>
      <c r="I595" s="28">
        <v>1</v>
      </c>
      <c r="J595" s="28"/>
      <c r="K595" s="28">
        <v>1</v>
      </c>
      <c r="L595" s="28">
        <v>1</v>
      </c>
      <c r="M595" s="28">
        <v>1</v>
      </c>
      <c r="N595" s="28"/>
      <c r="O595" s="28">
        <v>1</v>
      </c>
      <c r="P595" s="28">
        <v>1</v>
      </c>
      <c r="Q595" s="28">
        <v>1</v>
      </c>
      <c r="R595" s="28"/>
      <c r="S595" s="28">
        <v>1</v>
      </c>
      <c r="T595" s="28">
        <v>1</v>
      </c>
      <c r="U595" s="28">
        <v>1</v>
      </c>
      <c r="V595" s="28"/>
      <c r="W595" s="28">
        <v>0</v>
      </c>
      <c r="X595" s="28">
        <v>1</v>
      </c>
      <c r="Y595" s="28">
        <v>1</v>
      </c>
      <c r="Z595" s="28"/>
      <c r="AA595" s="28">
        <v>1</v>
      </c>
      <c r="AB595" s="28">
        <v>1</v>
      </c>
      <c r="AC595" s="28">
        <v>1</v>
      </c>
      <c r="AD595" s="28"/>
      <c r="AE595" s="28">
        <v>1</v>
      </c>
      <c r="AF595" s="28">
        <v>1</v>
      </c>
      <c r="AG595" s="28">
        <v>1</v>
      </c>
      <c r="AH595" s="28"/>
      <c r="AI595" s="28">
        <v>1</v>
      </c>
      <c r="AJ595" s="28">
        <v>1</v>
      </c>
      <c r="AK595" s="28">
        <v>1</v>
      </c>
      <c r="AL595" s="28"/>
      <c r="AM595" s="28">
        <v>1</v>
      </c>
      <c r="AN595" s="28">
        <v>1</v>
      </c>
      <c r="AO595" s="28">
        <v>1</v>
      </c>
      <c r="AP595" s="28"/>
      <c r="AQ595" s="28">
        <f t="shared" si="18"/>
        <v>29</v>
      </c>
      <c r="AR595" s="29">
        <f t="shared" si="19"/>
        <v>0.96666666666666667</v>
      </c>
    </row>
    <row r="596" spans="1:44" x14ac:dyDescent="0.25">
      <c r="A596" s="12" t="s">
        <v>1199</v>
      </c>
      <c r="B596" s="13" t="s">
        <v>1200</v>
      </c>
      <c r="C596" s="28">
        <v>1</v>
      </c>
      <c r="D596" s="28">
        <v>1</v>
      </c>
      <c r="E596" s="28">
        <v>1</v>
      </c>
      <c r="F596" s="28"/>
      <c r="G596" s="28">
        <v>1</v>
      </c>
      <c r="H596" s="28">
        <v>1</v>
      </c>
      <c r="I596" s="28">
        <v>1</v>
      </c>
      <c r="J596" s="28"/>
      <c r="K596" s="28">
        <v>1</v>
      </c>
      <c r="L596" s="28">
        <v>1</v>
      </c>
      <c r="M596" s="28">
        <v>1</v>
      </c>
      <c r="N596" s="28"/>
      <c r="O596" s="28">
        <v>1</v>
      </c>
      <c r="P596" s="28">
        <v>1</v>
      </c>
      <c r="Q596" s="28">
        <v>1</v>
      </c>
      <c r="R596" s="28"/>
      <c r="S596" s="28">
        <v>1</v>
      </c>
      <c r="T596" s="28">
        <v>1</v>
      </c>
      <c r="U596" s="28">
        <v>1</v>
      </c>
      <c r="V596" s="28"/>
      <c r="W596" s="28">
        <v>1</v>
      </c>
      <c r="X596" s="28">
        <v>1</v>
      </c>
      <c r="Y596" s="28">
        <v>1</v>
      </c>
      <c r="Z596" s="28"/>
      <c r="AA596" s="28">
        <v>1</v>
      </c>
      <c r="AB596" s="28">
        <v>1</v>
      </c>
      <c r="AC596" s="28">
        <v>1</v>
      </c>
      <c r="AD596" s="28"/>
      <c r="AE596" s="28">
        <v>1</v>
      </c>
      <c r="AF596" s="28">
        <v>1</v>
      </c>
      <c r="AG596" s="28">
        <v>1</v>
      </c>
      <c r="AH596" s="28"/>
      <c r="AI596" s="28">
        <v>1</v>
      </c>
      <c r="AJ596" s="28">
        <v>1</v>
      </c>
      <c r="AK596" s="28">
        <v>1</v>
      </c>
      <c r="AL596" s="28"/>
      <c r="AM596" s="28">
        <v>1</v>
      </c>
      <c r="AN596" s="28">
        <v>1</v>
      </c>
      <c r="AO596" s="28">
        <v>1</v>
      </c>
      <c r="AP596" s="28"/>
      <c r="AQ596" s="28">
        <f t="shared" si="18"/>
        <v>30</v>
      </c>
      <c r="AR596" s="29">
        <f t="shared" si="19"/>
        <v>1</v>
      </c>
    </row>
    <row r="597" spans="1:44" x14ac:dyDescent="0.25">
      <c r="A597" s="12" t="s">
        <v>1201</v>
      </c>
      <c r="B597" s="13" t="s">
        <v>1202</v>
      </c>
      <c r="C597" s="28">
        <v>1</v>
      </c>
      <c r="D597" s="28">
        <v>1</v>
      </c>
      <c r="E597" s="28">
        <v>1</v>
      </c>
      <c r="F597" s="28"/>
      <c r="G597" s="28">
        <v>1</v>
      </c>
      <c r="H597" s="28">
        <v>1</v>
      </c>
      <c r="I597" s="28">
        <v>1</v>
      </c>
      <c r="J597" s="28"/>
      <c r="K597" s="28">
        <v>1</v>
      </c>
      <c r="L597" s="28">
        <v>1</v>
      </c>
      <c r="M597" s="28">
        <v>1</v>
      </c>
      <c r="N597" s="28"/>
      <c r="O597" s="28">
        <v>1</v>
      </c>
      <c r="P597" s="28">
        <v>1</v>
      </c>
      <c r="Q597" s="28">
        <v>1</v>
      </c>
      <c r="R597" s="28"/>
      <c r="S597" s="28">
        <v>1</v>
      </c>
      <c r="T597" s="28">
        <v>1</v>
      </c>
      <c r="U597" s="28">
        <v>1</v>
      </c>
      <c r="V597" s="28"/>
      <c r="W597" s="28">
        <v>1</v>
      </c>
      <c r="X597" s="28">
        <v>1</v>
      </c>
      <c r="Y597" s="28">
        <v>1</v>
      </c>
      <c r="Z597" s="28"/>
      <c r="AA597" s="28">
        <v>1</v>
      </c>
      <c r="AB597" s="28">
        <v>1</v>
      </c>
      <c r="AC597" s="28">
        <v>1</v>
      </c>
      <c r="AD597" s="28"/>
      <c r="AE597" s="28">
        <v>1</v>
      </c>
      <c r="AF597" s="28">
        <v>1</v>
      </c>
      <c r="AG597" s="28">
        <v>1</v>
      </c>
      <c r="AH597" s="28"/>
      <c r="AI597" s="28">
        <v>1</v>
      </c>
      <c r="AJ597" s="28">
        <v>1</v>
      </c>
      <c r="AK597" s="28">
        <v>1</v>
      </c>
      <c r="AL597" s="28"/>
      <c r="AM597" s="28">
        <v>1</v>
      </c>
      <c r="AN597" s="28">
        <v>1</v>
      </c>
      <c r="AO597" s="28">
        <v>1</v>
      </c>
      <c r="AP597" s="28"/>
      <c r="AQ597" s="28">
        <f t="shared" si="18"/>
        <v>30</v>
      </c>
      <c r="AR597" s="29">
        <f t="shared" si="19"/>
        <v>1</v>
      </c>
    </row>
    <row r="598" spans="1:44" x14ac:dyDescent="0.25">
      <c r="A598" s="12" t="s">
        <v>1203</v>
      </c>
      <c r="B598" s="13" t="s">
        <v>1204</v>
      </c>
      <c r="C598" s="28">
        <v>1</v>
      </c>
      <c r="D598" s="28">
        <v>1</v>
      </c>
      <c r="E598" s="28">
        <v>1</v>
      </c>
      <c r="F598" s="28"/>
      <c r="G598" s="28">
        <v>1</v>
      </c>
      <c r="H598" s="28">
        <v>1</v>
      </c>
      <c r="I598" s="28">
        <v>1</v>
      </c>
      <c r="J598" s="28"/>
      <c r="K598" s="28">
        <v>1</v>
      </c>
      <c r="L598" s="28">
        <v>1</v>
      </c>
      <c r="M598" s="28">
        <v>1</v>
      </c>
      <c r="N598" s="28"/>
      <c r="O598" s="28">
        <v>1</v>
      </c>
      <c r="P598" s="28">
        <v>1</v>
      </c>
      <c r="Q598" s="28">
        <v>1</v>
      </c>
      <c r="R598" s="28"/>
      <c r="S598" s="28">
        <v>1</v>
      </c>
      <c r="T598" s="28">
        <v>1</v>
      </c>
      <c r="U598" s="28">
        <v>1</v>
      </c>
      <c r="V598" s="28"/>
      <c r="W598" s="28">
        <v>1</v>
      </c>
      <c r="X598" s="28">
        <v>1</v>
      </c>
      <c r="Y598" s="28">
        <v>1</v>
      </c>
      <c r="Z598" s="28"/>
      <c r="AA598" s="28">
        <v>1</v>
      </c>
      <c r="AB598" s="28">
        <v>1</v>
      </c>
      <c r="AC598" s="28">
        <v>1</v>
      </c>
      <c r="AD598" s="28"/>
      <c r="AE598" s="28">
        <v>1</v>
      </c>
      <c r="AF598" s="28">
        <v>1</v>
      </c>
      <c r="AG598" s="28">
        <v>1</v>
      </c>
      <c r="AH598" s="28"/>
      <c r="AI598" s="28">
        <v>1</v>
      </c>
      <c r="AJ598" s="28">
        <v>1</v>
      </c>
      <c r="AK598" s="28">
        <v>1</v>
      </c>
      <c r="AL598" s="28"/>
      <c r="AM598" s="28">
        <v>1</v>
      </c>
      <c r="AN598" s="28">
        <v>1</v>
      </c>
      <c r="AO598" s="28">
        <v>1</v>
      </c>
      <c r="AP598" s="28"/>
      <c r="AQ598" s="28">
        <f t="shared" si="18"/>
        <v>30</v>
      </c>
      <c r="AR598" s="29">
        <f t="shared" si="19"/>
        <v>1</v>
      </c>
    </row>
    <row r="599" spans="1:44" x14ac:dyDescent="0.25">
      <c r="A599" s="12" t="s">
        <v>1205</v>
      </c>
      <c r="B599" s="13" t="s">
        <v>1206</v>
      </c>
      <c r="C599" s="28">
        <v>1</v>
      </c>
      <c r="D599" s="28">
        <v>1</v>
      </c>
      <c r="E599" s="28">
        <v>1</v>
      </c>
      <c r="F599" s="28"/>
      <c r="G599" s="28">
        <v>1</v>
      </c>
      <c r="H599" s="28">
        <v>1</v>
      </c>
      <c r="I599" s="28">
        <v>1</v>
      </c>
      <c r="J599" s="28"/>
      <c r="K599" s="28">
        <v>1</v>
      </c>
      <c r="L599" s="28">
        <v>1</v>
      </c>
      <c r="M599" s="28">
        <v>1</v>
      </c>
      <c r="N599" s="28"/>
      <c r="O599" s="28">
        <v>1</v>
      </c>
      <c r="P599" s="28">
        <v>1</v>
      </c>
      <c r="Q599" s="28">
        <v>1</v>
      </c>
      <c r="R599" s="28"/>
      <c r="S599" s="28">
        <v>1</v>
      </c>
      <c r="T599" s="28">
        <v>1</v>
      </c>
      <c r="U599" s="28">
        <v>0</v>
      </c>
      <c r="V599" s="28"/>
      <c r="W599" s="28">
        <v>1</v>
      </c>
      <c r="X599" s="28">
        <v>1</v>
      </c>
      <c r="Y599" s="28">
        <v>1</v>
      </c>
      <c r="Z599" s="28"/>
      <c r="AA599" s="28">
        <v>1</v>
      </c>
      <c r="AB599" s="28">
        <v>1</v>
      </c>
      <c r="AC599" s="28">
        <v>1</v>
      </c>
      <c r="AD599" s="28"/>
      <c r="AE599" s="28">
        <v>1</v>
      </c>
      <c r="AF599" s="28">
        <v>1</v>
      </c>
      <c r="AG599" s="28">
        <v>1</v>
      </c>
      <c r="AH599" s="28"/>
      <c r="AI599" s="28">
        <v>1</v>
      </c>
      <c r="AJ599" s="28">
        <v>1</v>
      </c>
      <c r="AK599" s="28">
        <v>1</v>
      </c>
      <c r="AL599" s="28"/>
      <c r="AM599" s="28">
        <v>1</v>
      </c>
      <c r="AN599" s="28">
        <v>1</v>
      </c>
      <c r="AO599" s="28">
        <v>1</v>
      </c>
      <c r="AP599" s="28"/>
      <c r="AQ599" s="28">
        <f t="shared" si="18"/>
        <v>29</v>
      </c>
      <c r="AR599" s="29">
        <f t="shared" si="19"/>
        <v>0.96666666666666667</v>
      </c>
    </row>
    <row r="600" spans="1:44" x14ac:dyDescent="0.25">
      <c r="A600" s="12" t="s">
        <v>1207</v>
      </c>
      <c r="B600" s="13" t="s">
        <v>1208</v>
      </c>
      <c r="C600" s="28">
        <v>1</v>
      </c>
      <c r="D600" s="28">
        <v>1</v>
      </c>
      <c r="E600" s="28">
        <v>1</v>
      </c>
      <c r="F600" s="28"/>
      <c r="G600" s="28">
        <v>1</v>
      </c>
      <c r="H600" s="28">
        <v>1</v>
      </c>
      <c r="I600" s="28">
        <v>1</v>
      </c>
      <c r="J600" s="28"/>
      <c r="K600" s="28">
        <v>0</v>
      </c>
      <c r="L600" s="28">
        <v>0</v>
      </c>
      <c r="M600" s="28">
        <v>1</v>
      </c>
      <c r="N600" s="28"/>
      <c r="O600" s="28">
        <v>0</v>
      </c>
      <c r="P600" s="28">
        <v>1</v>
      </c>
      <c r="Q600" s="28">
        <v>1</v>
      </c>
      <c r="R600" s="28"/>
      <c r="S600" s="28">
        <v>1</v>
      </c>
      <c r="T600" s="28">
        <v>1</v>
      </c>
      <c r="U600" s="28">
        <v>1</v>
      </c>
      <c r="V600" s="28"/>
      <c r="W600" s="28">
        <v>1</v>
      </c>
      <c r="X600" s="28">
        <v>0</v>
      </c>
      <c r="Y600" s="28">
        <v>1</v>
      </c>
      <c r="Z600" s="28"/>
      <c r="AA600" s="28">
        <v>1</v>
      </c>
      <c r="AB600" s="28">
        <v>1</v>
      </c>
      <c r="AC600" s="28">
        <v>1</v>
      </c>
      <c r="AD600" s="28"/>
      <c r="AE600" s="28">
        <v>1</v>
      </c>
      <c r="AF600" s="28">
        <v>0</v>
      </c>
      <c r="AG600" s="28">
        <v>1</v>
      </c>
      <c r="AH600" s="28"/>
      <c r="AI600" s="28">
        <v>1</v>
      </c>
      <c r="AJ600" s="28">
        <v>1</v>
      </c>
      <c r="AK600" s="28">
        <v>1</v>
      </c>
      <c r="AL600" s="28"/>
      <c r="AM600" s="28">
        <v>0</v>
      </c>
      <c r="AN600" s="28">
        <v>1</v>
      </c>
      <c r="AO600" s="28">
        <v>1</v>
      </c>
      <c r="AP600" s="28"/>
      <c r="AQ600" s="28">
        <f t="shared" si="18"/>
        <v>24</v>
      </c>
      <c r="AR600" s="29">
        <f t="shared" si="19"/>
        <v>0.8</v>
      </c>
    </row>
    <row r="601" spans="1:44" x14ac:dyDescent="0.25">
      <c r="A601" s="12" t="s">
        <v>1209</v>
      </c>
      <c r="B601" s="13" t="s">
        <v>1210</v>
      </c>
      <c r="C601" s="28">
        <v>1</v>
      </c>
      <c r="D601" s="28">
        <v>1</v>
      </c>
      <c r="E601" s="28">
        <v>1</v>
      </c>
      <c r="F601" s="28"/>
      <c r="G601" s="28">
        <v>1</v>
      </c>
      <c r="H601" s="28">
        <v>1</v>
      </c>
      <c r="I601" s="28">
        <v>1</v>
      </c>
      <c r="J601" s="28"/>
      <c r="K601" s="28">
        <v>1</v>
      </c>
      <c r="L601" s="28">
        <v>1</v>
      </c>
      <c r="M601" s="28">
        <v>1</v>
      </c>
      <c r="N601" s="28"/>
      <c r="O601" s="28">
        <v>1</v>
      </c>
      <c r="P601" s="28">
        <v>1</v>
      </c>
      <c r="Q601" s="28">
        <v>1</v>
      </c>
      <c r="R601" s="28"/>
      <c r="S601" s="28">
        <v>1</v>
      </c>
      <c r="T601" s="28">
        <v>1</v>
      </c>
      <c r="U601" s="28">
        <v>1</v>
      </c>
      <c r="V601" s="28"/>
      <c r="W601" s="28">
        <v>1</v>
      </c>
      <c r="X601" s="28">
        <v>1</v>
      </c>
      <c r="Y601" s="28">
        <v>1</v>
      </c>
      <c r="Z601" s="28"/>
      <c r="AA601" s="28">
        <v>1</v>
      </c>
      <c r="AB601" s="28">
        <v>1</v>
      </c>
      <c r="AC601" s="28">
        <v>1</v>
      </c>
      <c r="AD601" s="28"/>
      <c r="AE601" s="28">
        <v>1</v>
      </c>
      <c r="AF601" s="28">
        <v>1</v>
      </c>
      <c r="AG601" s="28">
        <v>1</v>
      </c>
      <c r="AH601" s="28"/>
      <c r="AI601" s="28">
        <v>1</v>
      </c>
      <c r="AJ601" s="28">
        <v>1</v>
      </c>
      <c r="AK601" s="28">
        <v>1</v>
      </c>
      <c r="AL601" s="28"/>
      <c r="AM601" s="28">
        <v>1</v>
      </c>
      <c r="AN601" s="28">
        <v>1</v>
      </c>
      <c r="AO601" s="28">
        <v>1</v>
      </c>
      <c r="AP601" s="28"/>
      <c r="AQ601" s="28">
        <f t="shared" si="18"/>
        <v>30</v>
      </c>
      <c r="AR601" s="29">
        <f t="shared" si="19"/>
        <v>1</v>
      </c>
    </row>
    <row r="602" spans="1:44" x14ac:dyDescent="0.25">
      <c r="A602" s="12" t="s">
        <v>1211</v>
      </c>
      <c r="B602" s="13" t="s">
        <v>1212</v>
      </c>
      <c r="C602" s="28">
        <v>1</v>
      </c>
      <c r="D602" s="28">
        <v>1</v>
      </c>
      <c r="E602" s="28">
        <v>1</v>
      </c>
      <c r="F602" s="28"/>
      <c r="G602" s="28">
        <v>1</v>
      </c>
      <c r="H602" s="28">
        <v>1</v>
      </c>
      <c r="I602" s="28">
        <v>1</v>
      </c>
      <c r="J602" s="28"/>
      <c r="K602" s="28">
        <v>1</v>
      </c>
      <c r="L602" s="28">
        <v>1</v>
      </c>
      <c r="M602" s="28">
        <v>1</v>
      </c>
      <c r="N602" s="28"/>
      <c r="O602" s="28">
        <v>1</v>
      </c>
      <c r="P602" s="28">
        <v>1</v>
      </c>
      <c r="Q602" s="28">
        <v>1</v>
      </c>
      <c r="R602" s="28"/>
      <c r="S602" s="28">
        <v>1</v>
      </c>
      <c r="T602" s="28">
        <v>1</v>
      </c>
      <c r="U602" s="28">
        <v>1</v>
      </c>
      <c r="V602" s="28"/>
      <c r="W602" s="28">
        <v>1</v>
      </c>
      <c r="X602" s="28">
        <v>1</v>
      </c>
      <c r="Y602" s="28">
        <v>1</v>
      </c>
      <c r="Z602" s="28"/>
      <c r="AA602" s="28">
        <v>1</v>
      </c>
      <c r="AB602" s="28">
        <v>1</v>
      </c>
      <c r="AC602" s="28">
        <v>1</v>
      </c>
      <c r="AD602" s="28"/>
      <c r="AE602" s="28">
        <v>1</v>
      </c>
      <c r="AF602" s="28">
        <v>1</v>
      </c>
      <c r="AG602" s="28">
        <v>1</v>
      </c>
      <c r="AH602" s="28"/>
      <c r="AI602" s="28">
        <v>1</v>
      </c>
      <c r="AJ602" s="28">
        <v>1</v>
      </c>
      <c r="AK602" s="28">
        <v>1</v>
      </c>
      <c r="AL602" s="28"/>
      <c r="AM602" s="28">
        <v>1</v>
      </c>
      <c r="AN602" s="28">
        <v>1</v>
      </c>
      <c r="AO602" s="28">
        <v>1</v>
      </c>
      <c r="AP602" s="28"/>
      <c r="AQ602" s="28">
        <f t="shared" si="18"/>
        <v>30</v>
      </c>
      <c r="AR602" s="29">
        <f t="shared" si="19"/>
        <v>1</v>
      </c>
    </row>
    <row r="603" spans="1:44" x14ac:dyDescent="0.25">
      <c r="A603" s="12" t="s">
        <v>1213</v>
      </c>
      <c r="B603" s="13" t="s">
        <v>1214</v>
      </c>
      <c r="C603" s="28">
        <v>1</v>
      </c>
      <c r="D603" s="28">
        <v>1</v>
      </c>
      <c r="E603" s="28">
        <v>1</v>
      </c>
      <c r="F603" s="28"/>
      <c r="G603" s="28">
        <v>1</v>
      </c>
      <c r="H603" s="28">
        <v>1</v>
      </c>
      <c r="I603" s="28">
        <v>1</v>
      </c>
      <c r="J603" s="28"/>
      <c r="K603" s="28">
        <v>1</v>
      </c>
      <c r="L603" s="28">
        <v>1</v>
      </c>
      <c r="M603" s="28">
        <v>1</v>
      </c>
      <c r="N603" s="28"/>
      <c r="O603" s="28">
        <v>1</v>
      </c>
      <c r="P603" s="28">
        <v>1</v>
      </c>
      <c r="Q603" s="28">
        <v>1</v>
      </c>
      <c r="R603" s="28"/>
      <c r="S603" s="28">
        <v>1</v>
      </c>
      <c r="T603" s="28">
        <v>1</v>
      </c>
      <c r="U603" s="28">
        <v>1</v>
      </c>
      <c r="V603" s="28"/>
      <c r="W603" s="28">
        <v>1</v>
      </c>
      <c r="X603" s="28">
        <v>1</v>
      </c>
      <c r="Y603" s="28">
        <v>1</v>
      </c>
      <c r="Z603" s="28"/>
      <c r="AA603" s="28">
        <v>1</v>
      </c>
      <c r="AB603" s="28">
        <v>1</v>
      </c>
      <c r="AC603" s="28">
        <v>1</v>
      </c>
      <c r="AD603" s="28"/>
      <c r="AE603" s="28">
        <v>1</v>
      </c>
      <c r="AF603" s="28">
        <v>1</v>
      </c>
      <c r="AG603" s="28">
        <v>1</v>
      </c>
      <c r="AH603" s="28"/>
      <c r="AI603" s="28">
        <v>1</v>
      </c>
      <c r="AJ603" s="28">
        <v>1</v>
      </c>
      <c r="AK603" s="28">
        <v>1</v>
      </c>
      <c r="AL603" s="28"/>
      <c r="AM603" s="28">
        <v>1</v>
      </c>
      <c r="AN603" s="28">
        <v>1</v>
      </c>
      <c r="AO603" s="28">
        <v>1</v>
      </c>
      <c r="AP603" s="28"/>
      <c r="AQ603" s="28">
        <f t="shared" si="18"/>
        <v>30</v>
      </c>
      <c r="AR603" s="29">
        <f t="shared" si="19"/>
        <v>1</v>
      </c>
    </row>
    <row r="604" spans="1:44" x14ac:dyDescent="0.25">
      <c r="A604" s="12" t="s">
        <v>1215</v>
      </c>
      <c r="B604" s="13" t="s">
        <v>1216</v>
      </c>
      <c r="C604" s="28">
        <v>1</v>
      </c>
      <c r="D604" s="28">
        <v>1</v>
      </c>
      <c r="E604" s="28">
        <v>1</v>
      </c>
      <c r="F604" s="28"/>
      <c r="G604" s="28">
        <v>1</v>
      </c>
      <c r="H604" s="28">
        <v>1</v>
      </c>
      <c r="I604" s="28">
        <v>1</v>
      </c>
      <c r="J604" s="28"/>
      <c r="K604" s="28">
        <v>1</v>
      </c>
      <c r="L604" s="28">
        <v>1</v>
      </c>
      <c r="M604" s="28">
        <v>1</v>
      </c>
      <c r="N604" s="28"/>
      <c r="O604" s="28">
        <v>1</v>
      </c>
      <c r="P604" s="28">
        <v>1</v>
      </c>
      <c r="Q604" s="28">
        <v>1</v>
      </c>
      <c r="R604" s="28"/>
      <c r="S604" s="28">
        <v>1</v>
      </c>
      <c r="T604" s="28">
        <v>1</v>
      </c>
      <c r="U604" s="28">
        <v>1</v>
      </c>
      <c r="V604" s="28"/>
      <c r="W604" s="28">
        <v>1</v>
      </c>
      <c r="X604" s="28">
        <v>1</v>
      </c>
      <c r="Y604" s="28">
        <v>1</v>
      </c>
      <c r="Z604" s="28"/>
      <c r="AA604" s="28">
        <v>1</v>
      </c>
      <c r="AB604" s="28">
        <v>1</v>
      </c>
      <c r="AC604" s="28">
        <v>1</v>
      </c>
      <c r="AD604" s="28"/>
      <c r="AE604" s="28">
        <v>1</v>
      </c>
      <c r="AF604" s="28">
        <v>1</v>
      </c>
      <c r="AG604" s="28">
        <v>1</v>
      </c>
      <c r="AH604" s="28"/>
      <c r="AI604" s="28">
        <v>1</v>
      </c>
      <c r="AJ604" s="28">
        <v>1</v>
      </c>
      <c r="AK604" s="28">
        <v>1</v>
      </c>
      <c r="AL604" s="28"/>
      <c r="AM604" s="28">
        <v>1</v>
      </c>
      <c r="AN604" s="28">
        <v>1</v>
      </c>
      <c r="AO604" s="28">
        <v>1</v>
      </c>
      <c r="AP604" s="28"/>
      <c r="AQ604" s="28">
        <f t="shared" si="18"/>
        <v>30</v>
      </c>
      <c r="AR604" s="29">
        <f t="shared" si="19"/>
        <v>1</v>
      </c>
    </row>
    <row r="605" spans="1:44" x14ac:dyDescent="0.25">
      <c r="A605" s="12" t="s">
        <v>1217</v>
      </c>
      <c r="B605" s="13" t="s">
        <v>1218</v>
      </c>
      <c r="C605" s="28">
        <v>1</v>
      </c>
      <c r="D605" s="28">
        <v>1</v>
      </c>
      <c r="E605" s="28">
        <v>1</v>
      </c>
      <c r="F605" s="28"/>
      <c r="G605" s="28">
        <v>1</v>
      </c>
      <c r="H605" s="28">
        <v>1</v>
      </c>
      <c r="I605" s="28">
        <v>1</v>
      </c>
      <c r="J605" s="28"/>
      <c r="K605" s="28">
        <v>1</v>
      </c>
      <c r="L605" s="28">
        <v>1</v>
      </c>
      <c r="M605" s="28">
        <v>1</v>
      </c>
      <c r="N605" s="28"/>
      <c r="O605" s="28">
        <v>1</v>
      </c>
      <c r="P605" s="28">
        <v>1</v>
      </c>
      <c r="Q605" s="28">
        <v>1</v>
      </c>
      <c r="R605" s="28"/>
      <c r="S605" s="28">
        <v>1</v>
      </c>
      <c r="T605" s="28">
        <v>1</v>
      </c>
      <c r="U605" s="28">
        <v>1</v>
      </c>
      <c r="V605" s="28"/>
      <c r="W605" s="28">
        <v>1</v>
      </c>
      <c r="X605" s="28">
        <v>1</v>
      </c>
      <c r="Y605" s="28">
        <v>1</v>
      </c>
      <c r="Z605" s="28"/>
      <c r="AA605" s="28">
        <v>1</v>
      </c>
      <c r="AB605" s="28">
        <v>1</v>
      </c>
      <c r="AC605" s="28">
        <v>1</v>
      </c>
      <c r="AD605" s="28"/>
      <c r="AE605" s="28">
        <v>1</v>
      </c>
      <c r="AF605" s="28">
        <v>1</v>
      </c>
      <c r="AG605" s="28">
        <v>1</v>
      </c>
      <c r="AH605" s="28"/>
      <c r="AI605" s="28">
        <v>1</v>
      </c>
      <c r="AJ605" s="28">
        <v>1</v>
      </c>
      <c r="AK605" s="28">
        <v>1</v>
      </c>
      <c r="AL605" s="28"/>
      <c r="AM605" s="28">
        <v>1</v>
      </c>
      <c r="AN605" s="28">
        <v>1</v>
      </c>
      <c r="AO605" s="28">
        <v>1</v>
      </c>
      <c r="AP605" s="28"/>
      <c r="AQ605" s="28">
        <f t="shared" si="18"/>
        <v>30</v>
      </c>
      <c r="AR605" s="29">
        <f t="shared" si="19"/>
        <v>1</v>
      </c>
    </row>
    <row r="606" spans="1:44" x14ac:dyDescent="0.25">
      <c r="A606" s="12" t="s">
        <v>1219</v>
      </c>
      <c r="B606" s="13" t="s">
        <v>1220</v>
      </c>
      <c r="C606" s="28">
        <v>1</v>
      </c>
      <c r="D606" s="28">
        <v>1</v>
      </c>
      <c r="E606" s="28">
        <v>1</v>
      </c>
      <c r="F606" s="28"/>
      <c r="G606" s="28">
        <v>1</v>
      </c>
      <c r="H606" s="28">
        <v>1</v>
      </c>
      <c r="I606" s="28">
        <v>1</v>
      </c>
      <c r="J606" s="28"/>
      <c r="K606" s="28">
        <v>1</v>
      </c>
      <c r="L606" s="28">
        <v>1</v>
      </c>
      <c r="M606" s="28">
        <v>1</v>
      </c>
      <c r="N606" s="28"/>
      <c r="O606" s="28">
        <v>1</v>
      </c>
      <c r="P606" s="28">
        <v>1</v>
      </c>
      <c r="Q606" s="28">
        <v>1</v>
      </c>
      <c r="R606" s="28"/>
      <c r="S606" s="28">
        <v>1</v>
      </c>
      <c r="T606" s="28">
        <v>1</v>
      </c>
      <c r="U606" s="28">
        <v>1</v>
      </c>
      <c r="V606" s="28"/>
      <c r="W606" s="28">
        <v>1</v>
      </c>
      <c r="X606" s="28">
        <v>1</v>
      </c>
      <c r="Y606" s="28">
        <v>1</v>
      </c>
      <c r="Z606" s="28"/>
      <c r="AA606" s="28">
        <v>1</v>
      </c>
      <c r="AB606" s="28">
        <v>1</v>
      </c>
      <c r="AC606" s="28">
        <v>1</v>
      </c>
      <c r="AD606" s="28"/>
      <c r="AE606" s="28">
        <v>1</v>
      </c>
      <c r="AF606" s="28">
        <v>1</v>
      </c>
      <c r="AG606" s="28">
        <v>1</v>
      </c>
      <c r="AH606" s="28"/>
      <c r="AI606" s="28">
        <v>1</v>
      </c>
      <c r="AJ606" s="28">
        <v>1</v>
      </c>
      <c r="AK606" s="28">
        <v>1</v>
      </c>
      <c r="AL606" s="28"/>
      <c r="AM606" s="28">
        <v>1</v>
      </c>
      <c r="AN606" s="28">
        <v>1</v>
      </c>
      <c r="AO606" s="28">
        <v>1</v>
      </c>
      <c r="AP606" s="28"/>
      <c r="AQ606" s="28">
        <f t="shared" si="18"/>
        <v>30</v>
      </c>
      <c r="AR606" s="29">
        <f t="shared" si="19"/>
        <v>1</v>
      </c>
    </row>
    <row r="607" spans="1:44" x14ac:dyDescent="0.25">
      <c r="A607" s="12" t="s">
        <v>1221</v>
      </c>
      <c r="B607" s="13" t="s">
        <v>1222</v>
      </c>
      <c r="C607" s="28">
        <v>1</v>
      </c>
      <c r="D607" s="28">
        <v>1</v>
      </c>
      <c r="E607" s="28">
        <v>1</v>
      </c>
      <c r="F607" s="28"/>
      <c r="G607" s="28">
        <v>1</v>
      </c>
      <c r="H607" s="28">
        <v>1</v>
      </c>
      <c r="I607" s="28">
        <v>1</v>
      </c>
      <c r="J607" s="28"/>
      <c r="K607" s="28">
        <v>1</v>
      </c>
      <c r="L607" s="28">
        <v>1</v>
      </c>
      <c r="M607" s="28">
        <v>1</v>
      </c>
      <c r="N607" s="28"/>
      <c r="O607" s="28">
        <v>1</v>
      </c>
      <c r="P607" s="28">
        <v>1</v>
      </c>
      <c r="Q607" s="28">
        <v>1</v>
      </c>
      <c r="R607" s="28"/>
      <c r="S607" s="28">
        <v>1</v>
      </c>
      <c r="T607" s="28">
        <v>1</v>
      </c>
      <c r="U607" s="28">
        <v>1</v>
      </c>
      <c r="V607" s="28"/>
      <c r="W607" s="28">
        <v>1</v>
      </c>
      <c r="X607" s="28">
        <v>1</v>
      </c>
      <c r="Y607" s="28">
        <v>1</v>
      </c>
      <c r="Z607" s="28"/>
      <c r="AA607" s="28">
        <v>1</v>
      </c>
      <c r="AB607" s="28">
        <v>1</v>
      </c>
      <c r="AC607" s="28">
        <v>1</v>
      </c>
      <c r="AD607" s="28"/>
      <c r="AE607" s="28">
        <v>1</v>
      </c>
      <c r="AF607" s="28">
        <v>1</v>
      </c>
      <c r="AG607" s="28">
        <v>1</v>
      </c>
      <c r="AH607" s="28"/>
      <c r="AI607" s="28">
        <v>1</v>
      </c>
      <c r="AJ607" s="28">
        <v>1</v>
      </c>
      <c r="AK607" s="28">
        <v>1</v>
      </c>
      <c r="AL607" s="28"/>
      <c r="AM607" s="28">
        <v>1</v>
      </c>
      <c r="AN607" s="28">
        <v>1</v>
      </c>
      <c r="AO607" s="28">
        <v>1</v>
      </c>
      <c r="AP607" s="28"/>
      <c r="AQ607" s="28">
        <f t="shared" si="18"/>
        <v>30</v>
      </c>
      <c r="AR607" s="29">
        <f t="shared" si="19"/>
        <v>1</v>
      </c>
    </row>
    <row r="608" spans="1:44" x14ac:dyDescent="0.25">
      <c r="A608" s="12" t="s">
        <v>1223</v>
      </c>
      <c r="B608" s="13" t="s">
        <v>1224</v>
      </c>
      <c r="C608" s="28">
        <v>1</v>
      </c>
      <c r="D608" s="28">
        <v>1</v>
      </c>
      <c r="E608" s="28">
        <v>1</v>
      </c>
      <c r="F608" s="28"/>
      <c r="G608" s="28">
        <v>1</v>
      </c>
      <c r="H608" s="28">
        <v>1</v>
      </c>
      <c r="I608" s="28">
        <v>1</v>
      </c>
      <c r="J608" s="28"/>
      <c r="K608" s="28">
        <v>1</v>
      </c>
      <c r="L608" s="28">
        <v>1</v>
      </c>
      <c r="M608" s="28">
        <v>1</v>
      </c>
      <c r="N608" s="28"/>
      <c r="O608" s="28">
        <v>1</v>
      </c>
      <c r="P608" s="28">
        <v>1</v>
      </c>
      <c r="Q608" s="28">
        <v>1</v>
      </c>
      <c r="R608" s="28"/>
      <c r="S608" s="28">
        <v>1</v>
      </c>
      <c r="T608" s="28">
        <v>1</v>
      </c>
      <c r="U608" s="28">
        <v>1</v>
      </c>
      <c r="V608" s="28"/>
      <c r="W608" s="28">
        <v>1</v>
      </c>
      <c r="X608" s="28">
        <v>1</v>
      </c>
      <c r="Y608" s="28">
        <v>1</v>
      </c>
      <c r="Z608" s="28"/>
      <c r="AA608" s="28">
        <v>1</v>
      </c>
      <c r="AB608" s="28">
        <v>1</v>
      </c>
      <c r="AC608" s="28">
        <v>1</v>
      </c>
      <c r="AD608" s="28"/>
      <c r="AE608" s="28">
        <v>1</v>
      </c>
      <c r="AF608" s="28">
        <v>1</v>
      </c>
      <c r="AG608" s="28">
        <v>1</v>
      </c>
      <c r="AH608" s="28"/>
      <c r="AI608" s="28">
        <v>1</v>
      </c>
      <c r="AJ608" s="28">
        <v>1</v>
      </c>
      <c r="AK608" s="28">
        <v>1</v>
      </c>
      <c r="AL608" s="28"/>
      <c r="AM608" s="28">
        <v>1</v>
      </c>
      <c r="AN608" s="28">
        <v>1</v>
      </c>
      <c r="AO608" s="28">
        <v>1</v>
      </c>
      <c r="AP608" s="28"/>
      <c r="AQ608" s="28">
        <f t="shared" si="18"/>
        <v>30</v>
      </c>
      <c r="AR608" s="29">
        <f t="shared" si="19"/>
        <v>1</v>
      </c>
    </row>
    <row r="609" spans="1:44" x14ac:dyDescent="0.25">
      <c r="A609" s="12" t="s">
        <v>1225</v>
      </c>
      <c r="B609" s="13" t="s">
        <v>1226</v>
      </c>
      <c r="C609" s="28">
        <v>1</v>
      </c>
      <c r="D609" s="28">
        <v>1</v>
      </c>
      <c r="E609" s="28">
        <v>1</v>
      </c>
      <c r="F609" s="28"/>
      <c r="G609" s="28">
        <v>1</v>
      </c>
      <c r="H609" s="28">
        <v>1</v>
      </c>
      <c r="I609" s="28">
        <v>1</v>
      </c>
      <c r="J609" s="28"/>
      <c r="K609" s="28">
        <v>1</v>
      </c>
      <c r="L609" s="28">
        <v>1</v>
      </c>
      <c r="M609" s="28">
        <v>1</v>
      </c>
      <c r="N609" s="28"/>
      <c r="O609" s="28">
        <v>1</v>
      </c>
      <c r="P609" s="28">
        <v>1</v>
      </c>
      <c r="Q609" s="28">
        <v>1</v>
      </c>
      <c r="R609" s="28"/>
      <c r="S609" s="28">
        <v>1</v>
      </c>
      <c r="T609" s="28">
        <v>1</v>
      </c>
      <c r="U609" s="28">
        <v>1</v>
      </c>
      <c r="V609" s="28"/>
      <c r="W609" s="28">
        <v>1</v>
      </c>
      <c r="X609" s="28">
        <v>1</v>
      </c>
      <c r="Y609" s="28">
        <v>1</v>
      </c>
      <c r="Z609" s="28"/>
      <c r="AA609" s="28">
        <v>1</v>
      </c>
      <c r="AB609" s="28">
        <v>1</v>
      </c>
      <c r="AC609" s="28">
        <v>1</v>
      </c>
      <c r="AD609" s="28"/>
      <c r="AE609" s="28">
        <v>1</v>
      </c>
      <c r="AF609" s="28">
        <v>1</v>
      </c>
      <c r="AG609" s="28">
        <v>1</v>
      </c>
      <c r="AH609" s="28"/>
      <c r="AI609" s="28">
        <v>1</v>
      </c>
      <c r="AJ609" s="28">
        <v>1</v>
      </c>
      <c r="AK609" s="28">
        <v>1</v>
      </c>
      <c r="AL609" s="28"/>
      <c r="AM609" s="28">
        <v>1</v>
      </c>
      <c r="AN609" s="28">
        <v>1</v>
      </c>
      <c r="AO609" s="28">
        <v>1</v>
      </c>
      <c r="AP609" s="28"/>
      <c r="AQ609" s="28">
        <f t="shared" si="18"/>
        <v>30</v>
      </c>
      <c r="AR609" s="29">
        <f t="shared" si="19"/>
        <v>1</v>
      </c>
    </row>
    <row r="610" spans="1:44" x14ac:dyDescent="0.25">
      <c r="A610" s="12" t="s">
        <v>1227</v>
      </c>
      <c r="B610" s="13" t="s">
        <v>1228</v>
      </c>
      <c r="C610" s="28">
        <v>1</v>
      </c>
      <c r="D610" s="28">
        <v>1</v>
      </c>
      <c r="E610" s="28">
        <v>1</v>
      </c>
      <c r="F610" s="28"/>
      <c r="G610" s="28">
        <v>1</v>
      </c>
      <c r="H610" s="28">
        <v>1</v>
      </c>
      <c r="I610" s="28">
        <v>1</v>
      </c>
      <c r="J610" s="28"/>
      <c r="K610" s="28">
        <v>1</v>
      </c>
      <c r="L610" s="28">
        <v>1</v>
      </c>
      <c r="M610" s="28">
        <v>1</v>
      </c>
      <c r="N610" s="28"/>
      <c r="O610" s="28">
        <v>1</v>
      </c>
      <c r="P610" s="28">
        <v>1</v>
      </c>
      <c r="Q610" s="28">
        <v>1</v>
      </c>
      <c r="R610" s="28"/>
      <c r="S610" s="28">
        <v>1</v>
      </c>
      <c r="T610" s="28">
        <v>1</v>
      </c>
      <c r="U610" s="28">
        <v>1</v>
      </c>
      <c r="V610" s="28"/>
      <c r="W610" s="28">
        <v>1</v>
      </c>
      <c r="X610" s="28">
        <v>1</v>
      </c>
      <c r="Y610" s="28">
        <v>1</v>
      </c>
      <c r="Z610" s="28"/>
      <c r="AA610" s="28">
        <v>1</v>
      </c>
      <c r="AB610" s="28">
        <v>1</v>
      </c>
      <c r="AC610" s="28">
        <v>1</v>
      </c>
      <c r="AD610" s="28"/>
      <c r="AE610" s="28">
        <v>1</v>
      </c>
      <c r="AF610" s="28">
        <v>1</v>
      </c>
      <c r="AG610" s="28">
        <v>1</v>
      </c>
      <c r="AH610" s="28"/>
      <c r="AI610" s="28">
        <v>1</v>
      </c>
      <c r="AJ610" s="28">
        <v>1</v>
      </c>
      <c r="AK610" s="28">
        <v>1</v>
      </c>
      <c r="AL610" s="28"/>
      <c r="AM610" s="28">
        <v>1</v>
      </c>
      <c r="AN610" s="28">
        <v>1</v>
      </c>
      <c r="AO610" s="28">
        <v>1</v>
      </c>
      <c r="AP610" s="28"/>
      <c r="AQ610" s="28">
        <f t="shared" si="18"/>
        <v>30</v>
      </c>
      <c r="AR610" s="29">
        <f t="shared" si="19"/>
        <v>1</v>
      </c>
    </row>
    <row r="611" spans="1:44" x14ac:dyDescent="0.25">
      <c r="A611" s="12" t="s">
        <v>1229</v>
      </c>
      <c r="B611" s="13" t="s">
        <v>1230</v>
      </c>
      <c r="C611" s="28">
        <v>1</v>
      </c>
      <c r="D611" s="28">
        <v>1</v>
      </c>
      <c r="E611" s="28">
        <v>1</v>
      </c>
      <c r="F611" s="28"/>
      <c r="G611" s="28">
        <v>1</v>
      </c>
      <c r="H611" s="28">
        <v>1</v>
      </c>
      <c r="I611" s="28">
        <v>1</v>
      </c>
      <c r="J611" s="28"/>
      <c r="K611" s="28">
        <v>1</v>
      </c>
      <c r="L611" s="28">
        <v>1</v>
      </c>
      <c r="M611" s="28">
        <v>1</v>
      </c>
      <c r="N611" s="28"/>
      <c r="O611" s="28">
        <v>1</v>
      </c>
      <c r="P611" s="28">
        <v>1</v>
      </c>
      <c r="Q611" s="28">
        <v>1</v>
      </c>
      <c r="R611" s="28"/>
      <c r="S611" s="28">
        <v>1</v>
      </c>
      <c r="T611" s="28">
        <v>1</v>
      </c>
      <c r="U611" s="28">
        <v>1</v>
      </c>
      <c r="V611" s="28"/>
      <c r="W611" s="28">
        <v>1</v>
      </c>
      <c r="X611" s="28">
        <v>1</v>
      </c>
      <c r="Y611" s="28">
        <v>1</v>
      </c>
      <c r="Z611" s="28"/>
      <c r="AA611" s="28">
        <v>1</v>
      </c>
      <c r="AB611" s="28">
        <v>1</v>
      </c>
      <c r="AC611" s="28">
        <v>1</v>
      </c>
      <c r="AD611" s="28"/>
      <c r="AE611" s="28">
        <v>1</v>
      </c>
      <c r="AF611" s="28">
        <v>1</v>
      </c>
      <c r="AG611" s="28">
        <v>1</v>
      </c>
      <c r="AH611" s="28"/>
      <c r="AI611" s="28">
        <v>1</v>
      </c>
      <c r="AJ611" s="28">
        <v>1</v>
      </c>
      <c r="AK611" s="28">
        <v>1</v>
      </c>
      <c r="AL611" s="28"/>
      <c r="AM611" s="28">
        <v>1</v>
      </c>
      <c r="AN611" s="28">
        <v>1</v>
      </c>
      <c r="AO611" s="28">
        <v>1</v>
      </c>
      <c r="AP611" s="28"/>
      <c r="AQ611" s="28">
        <f t="shared" si="18"/>
        <v>30</v>
      </c>
      <c r="AR611" s="29">
        <f t="shared" si="19"/>
        <v>1</v>
      </c>
    </row>
    <row r="612" spans="1:44" x14ac:dyDescent="0.25">
      <c r="A612" s="12" t="s">
        <v>1231</v>
      </c>
      <c r="B612" s="13" t="s">
        <v>1232</v>
      </c>
      <c r="C612" s="28">
        <v>1</v>
      </c>
      <c r="D612" s="28">
        <v>1</v>
      </c>
      <c r="E612" s="28">
        <v>1</v>
      </c>
      <c r="F612" s="28"/>
      <c r="G612" s="28">
        <v>1</v>
      </c>
      <c r="H612" s="28">
        <v>1</v>
      </c>
      <c r="I612" s="28">
        <v>1</v>
      </c>
      <c r="J612" s="28"/>
      <c r="K612" s="28">
        <v>1</v>
      </c>
      <c r="L612" s="28">
        <v>1</v>
      </c>
      <c r="M612" s="28">
        <v>1</v>
      </c>
      <c r="N612" s="28"/>
      <c r="O612" s="28">
        <v>0</v>
      </c>
      <c r="P612" s="28">
        <v>1</v>
      </c>
      <c r="Q612" s="28">
        <v>1</v>
      </c>
      <c r="R612" s="28"/>
      <c r="S612" s="28">
        <v>1</v>
      </c>
      <c r="T612" s="28">
        <v>1</v>
      </c>
      <c r="U612" s="28">
        <v>1</v>
      </c>
      <c r="V612" s="28"/>
      <c r="W612" s="28">
        <v>1</v>
      </c>
      <c r="X612" s="28">
        <v>1</v>
      </c>
      <c r="Y612" s="28">
        <v>1</v>
      </c>
      <c r="Z612" s="28"/>
      <c r="AA612" s="28">
        <v>0</v>
      </c>
      <c r="AB612" s="28">
        <v>1</v>
      </c>
      <c r="AC612" s="28">
        <v>1</v>
      </c>
      <c r="AD612" s="28"/>
      <c r="AE612" s="28">
        <v>0</v>
      </c>
      <c r="AF612" s="28">
        <v>1</v>
      </c>
      <c r="AG612" s="28">
        <v>1</v>
      </c>
      <c r="AH612" s="28"/>
      <c r="AI612" s="28">
        <v>0</v>
      </c>
      <c r="AJ612" s="28">
        <v>1</v>
      </c>
      <c r="AK612" s="28">
        <v>1</v>
      </c>
      <c r="AL612" s="28"/>
      <c r="AM612" s="28">
        <v>1</v>
      </c>
      <c r="AN612" s="28">
        <v>1</v>
      </c>
      <c r="AO612" s="28">
        <v>1</v>
      </c>
      <c r="AP612" s="28"/>
      <c r="AQ612" s="28">
        <f t="shared" si="18"/>
        <v>26</v>
      </c>
      <c r="AR612" s="29">
        <f t="shared" si="19"/>
        <v>0.8666666666666667</v>
      </c>
    </row>
    <row r="613" spans="1:44" x14ac:dyDescent="0.25">
      <c r="A613" s="12" t="s">
        <v>1233</v>
      </c>
      <c r="B613" s="13" t="s">
        <v>1234</v>
      </c>
      <c r="C613" s="28">
        <v>1</v>
      </c>
      <c r="D613" s="28">
        <v>1</v>
      </c>
      <c r="E613" s="28">
        <v>1</v>
      </c>
      <c r="F613" s="28"/>
      <c r="G613" s="28">
        <v>1</v>
      </c>
      <c r="H613" s="28">
        <v>1</v>
      </c>
      <c r="I613" s="28">
        <v>1</v>
      </c>
      <c r="J613" s="28"/>
      <c r="K613" s="28">
        <v>1</v>
      </c>
      <c r="L613" s="28">
        <v>1</v>
      </c>
      <c r="M613" s="28">
        <v>1</v>
      </c>
      <c r="N613" s="28"/>
      <c r="O613" s="28">
        <v>1</v>
      </c>
      <c r="P613" s="28">
        <v>1</v>
      </c>
      <c r="Q613" s="28">
        <v>1</v>
      </c>
      <c r="R613" s="28"/>
      <c r="S613" s="28">
        <v>1</v>
      </c>
      <c r="T613" s="28">
        <v>1</v>
      </c>
      <c r="U613" s="28">
        <v>1</v>
      </c>
      <c r="V613" s="28"/>
      <c r="W613" s="28">
        <v>1</v>
      </c>
      <c r="X613" s="28">
        <v>1</v>
      </c>
      <c r="Y613" s="28">
        <v>1</v>
      </c>
      <c r="Z613" s="28"/>
      <c r="AA613" s="28">
        <v>1</v>
      </c>
      <c r="AB613" s="28">
        <v>1</v>
      </c>
      <c r="AC613" s="28">
        <v>1</v>
      </c>
      <c r="AD613" s="28"/>
      <c r="AE613" s="28">
        <v>1</v>
      </c>
      <c r="AF613" s="28">
        <v>1</v>
      </c>
      <c r="AG613" s="28">
        <v>1</v>
      </c>
      <c r="AH613" s="28"/>
      <c r="AI613" s="28">
        <v>1</v>
      </c>
      <c r="AJ613" s="28">
        <v>1</v>
      </c>
      <c r="AK613" s="28">
        <v>1</v>
      </c>
      <c r="AL613" s="28"/>
      <c r="AM613" s="28">
        <v>1</v>
      </c>
      <c r="AN613" s="28">
        <v>1</v>
      </c>
      <c r="AO613" s="28">
        <v>1</v>
      </c>
      <c r="AP613" s="28"/>
      <c r="AQ613" s="28">
        <f t="shared" si="18"/>
        <v>30</v>
      </c>
      <c r="AR613" s="29">
        <f t="shared" si="19"/>
        <v>1</v>
      </c>
    </row>
    <row r="614" spans="1:44" x14ac:dyDescent="0.25">
      <c r="A614" s="12" t="s">
        <v>1235</v>
      </c>
      <c r="B614" s="13" t="s">
        <v>1236</v>
      </c>
      <c r="C614" s="28">
        <v>1</v>
      </c>
      <c r="D614" s="28">
        <v>1</v>
      </c>
      <c r="E614" s="28">
        <v>1</v>
      </c>
      <c r="F614" s="28"/>
      <c r="G614" s="28">
        <v>1</v>
      </c>
      <c r="H614" s="28">
        <v>1</v>
      </c>
      <c r="I614" s="28">
        <v>1</v>
      </c>
      <c r="J614" s="28"/>
      <c r="K614" s="28">
        <v>1</v>
      </c>
      <c r="L614" s="28">
        <v>1</v>
      </c>
      <c r="M614" s="28">
        <v>1</v>
      </c>
      <c r="N614" s="28"/>
      <c r="O614" s="28">
        <v>1</v>
      </c>
      <c r="P614" s="28">
        <v>1</v>
      </c>
      <c r="Q614" s="28">
        <v>1</v>
      </c>
      <c r="R614" s="28"/>
      <c r="S614" s="28">
        <v>1</v>
      </c>
      <c r="T614" s="28">
        <v>1</v>
      </c>
      <c r="U614" s="28">
        <v>1</v>
      </c>
      <c r="V614" s="28"/>
      <c r="W614" s="28">
        <v>1</v>
      </c>
      <c r="X614" s="28">
        <v>1</v>
      </c>
      <c r="Y614" s="28">
        <v>1</v>
      </c>
      <c r="Z614" s="28"/>
      <c r="AA614" s="28">
        <v>1</v>
      </c>
      <c r="AB614" s="28">
        <v>1</v>
      </c>
      <c r="AC614" s="28">
        <v>1</v>
      </c>
      <c r="AD614" s="28"/>
      <c r="AE614" s="28">
        <v>1</v>
      </c>
      <c r="AF614" s="28">
        <v>1</v>
      </c>
      <c r="AG614" s="28">
        <v>1</v>
      </c>
      <c r="AH614" s="28"/>
      <c r="AI614" s="28">
        <v>1</v>
      </c>
      <c r="AJ614" s="28">
        <v>1</v>
      </c>
      <c r="AK614" s="28">
        <v>1</v>
      </c>
      <c r="AL614" s="28"/>
      <c r="AM614" s="28">
        <v>1</v>
      </c>
      <c r="AN614" s="28">
        <v>0</v>
      </c>
      <c r="AO614" s="28">
        <v>1</v>
      </c>
      <c r="AP614" s="28"/>
      <c r="AQ614" s="28">
        <f t="shared" si="18"/>
        <v>29</v>
      </c>
      <c r="AR614" s="29">
        <f t="shared" si="19"/>
        <v>0.96666666666666667</v>
      </c>
    </row>
    <row r="615" spans="1:44" x14ac:dyDescent="0.25">
      <c r="A615" s="12" t="s">
        <v>1237</v>
      </c>
      <c r="B615" s="13" t="s">
        <v>1238</v>
      </c>
      <c r="C615" s="28">
        <v>1</v>
      </c>
      <c r="D615" s="28">
        <v>1</v>
      </c>
      <c r="E615" s="28">
        <v>1</v>
      </c>
      <c r="F615" s="28"/>
      <c r="G615" s="28">
        <v>1</v>
      </c>
      <c r="H615" s="28">
        <v>1</v>
      </c>
      <c r="I615" s="28">
        <v>1</v>
      </c>
      <c r="J615" s="28"/>
      <c r="K615" s="28">
        <v>1</v>
      </c>
      <c r="L615" s="28">
        <v>1</v>
      </c>
      <c r="M615" s="28">
        <v>1</v>
      </c>
      <c r="N615" s="28"/>
      <c r="O615" s="28">
        <v>1</v>
      </c>
      <c r="P615" s="28">
        <v>1</v>
      </c>
      <c r="Q615" s="28">
        <v>1</v>
      </c>
      <c r="R615" s="28"/>
      <c r="S615" s="28">
        <v>1</v>
      </c>
      <c r="T615" s="28">
        <v>1</v>
      </c>
      <c r="U615" s="28">
        <v>1</v>
      </c>
      <c r="V615" s="28"/>
      <c r="W615" s="28">
        <v>0</v>
      </c>
      <c r="X615" s="28">
        <v>0</v>
      </c>
      <c r="Y615" s="28">
        <v>1</v>
      </c>
      <c r="Z615" s="28"/>
      <c r="AA615" s="28">
        <v>1</v>
      </c>
      <c r="AB615" s="28">
        <v>1</v>
      </c>
      <c r="AC615" s="28">
        <v>1</v>
      </c>
      <c r="AD615" s="28"/>
      <c r="AE615" s="28">
        <v>0</v>
      </c>
      <c r="AF615" s="28">
        <v>1</v>
      </c>
      <c r="AG615" s="28">
        <v>1</v>
      </c>
      <c r="AH615" s="28"/>
      <c r="AI615" s="28">
        <v>0</v>
      </c>
      <c r="AJ615" s="28">
        <v>1</v>
      </c>
      <c r="AK615" s="28">
        <v>1</v>
      </c>
      <c r="AL615" s="28"/>
      <c r="AM615" s="28">
        <v>0</v>
      </c>
      <c r="AN615" s="28">
        <v>0</v>
      </c>
      <c r="AO615" s="28">
        <v>0</v>
      </c>
      <c r="AP615" s="28"/>
      <c r="AQ615" s="28">
        <f t="shared" si="18"/>
        <v>23</v>
      </c>
      <c r="AR615" s="29">
        <f t="shared" si="19"/>
        <v>0.76666666666666672</v>
      </c>
    </row>
    <row r="616" spans="1:44" x14ac:dyDescent="0.25">
      <c r="A616" s="12" t="s">
        <v>1239</v>
      </c>
      <c r="B616" s="13" t="s">
        <v>1240</v>
      </c>
      <c r="C616" s="28">
        <v>1</v>
      </c>
      <c r="D616" s="28">
        <v>1</v>
      </c>
      <c r="E616" s="28">
        <v>1</v>
      </c>
      <c r="F616" s="28"/>
      <c r="G616" s="28">
        <v>1</v>
      </c>
      <c r="H616" s="28">
        <v>1</v>
      </c>
      <c r="I616" s="28">
        <v>1</v>
      </c>
      <c r="J616" s="28"/>
      <c r="K616" s="28">
        <v>1</v>
      </c>
      <c r="L616" s="28">
        <v>1</v>
      </c>
      <c r="M616" s="28">
        <v>1</v>
      </c>
      <c r="N616" s="28"/>
      <c r="O616" s="28">
        <v>1</v>
      </c>
      <c r="P616" s="28">
        <v>1</v>
      </c>
      <c r="Q616" s="28">
        <v>1</v>
      </c>
      <c r="R616" s="28"/>
      <c r="S616" s="28">
        <v>1</v>
      </c>
      <c r="T616" s="28">
        <v>1</v>
      </c>
      <c r="U616" s="28">
        <v>1</v>
      </c>
      <c r="V616" s="28"/>
      <c r="W616" s="28">
        <v>1</v>
      </c>
      <c r="X616" s="28">
        <v>1</v>
      </c>
      <c r="Y616" s="28">
        <v>1</v>
      </c>
      <c r="Z616" s="28"/>
      <c r="AA616" s="28">
        <v>1</v>
      </c>
      <c r="AB616" s="28">
        <v>1</v>
      </c>
      <c r="AC616" s="28">
        <v>1</v>
      </c>
      <c r="AD616" s="28"/>
      <c r="AE616" s="28">
        <v>1</v>
      </c>
      <c r="AF616" s="28">
        <v>1</v>
      </c>
      <c r="AG616" s="28">
        <v>1</v>
      </c>
      <c r="AH616" s="28"/>
      <c r="AI616" s="28">
        <v>1</v>
      </c>
      <c r="AJ616" s="28">
        <v>1</v>
      </c>
      <c r="AK616" s="28">
        <v>1</v>
      </c>
      <c r="AL616" s="28"/>
      <c r="AM616" s="28">
        <v>1</v>
      </c>
      <c r="AN616" s="28">
        <v>1</v>
      </c>
      <c r="AO616" s="28">
        <v>1</v>
      </c>
      <c r="AP616" s="28"/>
      <c r="AQ616" s="28">
        <f t="shared" si="18"/>
        <v>30</v>
      </c>
      <c r="AR616" s="29">
        <f t="shared" si="19"/>
        <v>1</v>
      </c>
    </row>
    <row r="617" spans="1:44" x14ac:dyDescent="0.25">
      <c r="A617" s="12" t="s">
        <v>1241</v>
      </c>
      <c r="B617" s="13" t="s">
        <v>1242</v>
      </c>
      <c r="C617" s="28">
        <v>1</v>
      </c>
      <c r="D617" s="28">
        <v>1</v>
      </c>
      <c r="E617" s="28">
        <v>1</v>
      </c>
      <c r="F617" s="28"/>
      <c r="G617" s="28">
        <v>1</v>
      </c>
      <c r="H617" s="28">
        <v>1</v>
      </c>
      <c r="I617" s="28">
        <v>1</v>
      </c>
      <c r="J617" s="28"/>
      <c r="K617" s="28">
        <v>1</v>
      </c>
      <c r="L617" s="28">
        <v>1</v>
      </c>
      <c r="M617" s="28">
        <v>1</v>
      </c>
      <c r="N617" s="28"/>
      <c r="O617" s="28">
        <v>1</v>
      </c>
      <c r="P617" s="28">
        <v>1</v>
      </c>
      <c r="Q617" s="28">
        <v>1</v>
      </c>
      <c r="R617" s="28"/>
      <c r="S617" s="28">
        <v>1</v>
      </c>
      <c r="T617" s="28">
        <v>1</v>
      </c>
      <c r="U617" s="28">
        <v>1</v>
      </c>
      <c r="V617" s="28"/>
      <c r="W617" s="28">
        <v>0</v>
      </c>
      <c r="X617" s="28">
        <v>1</v>
      </c>
      <c r="Y617" s="28">
        <v>1</v>
      </c>
      <c r="Z617" s="28"/>
      <c r="AA617" s="28">
        <v>1</v>
      </c>
      <c r="AB617" s="28">
        <v>1</v>
      </c>
      <c r="AC617" s="28">
        <v>1</v>
      </c>
      <c r="AD617" s="28"/>
      <c r="AE617" s="28">
        <v>1</v>
      </c>
      <c r="AF617" s="28">
        <v>1</v>
      </c>
      <c r="AG617" s="28">
        <v>1</v>
      </c>
      <c r="AH617" s="28"/>
      <c r="AI617" s="28">
        <v>1</v>
      </c>
      <c r="AJ617" s="28">
        <v>1</v>
      </c>
      <c r="AK617" s="28">
        <v>1</v>
      </c>
      <c r="AL617" s="28"/>
      <c r="AM617" s="28">
        <v>1</v>
      </c>
      <c r="AN617" s="28">
        <v>1</v>
      </c>
      <c r="AO617" s="28">
        <v>1</v>
      </c>
      <c r="AP617" s="28"/>
      <c r="AQ617" s="28">
        <f t="shared" si="18"/>
        <v>29</v>
      </c>
      <c r="AR617" s="29">
        <f t="shared" si="19"/>
        <v>0.96666666666666667</v>
      </c>
    </row>
    <row r="618" spans="1:44" x14ac:dyDescent="0.25">
      <c r="A618" s="12" t="s">
        <v>1243</v>
      </c>
      <c r="B618" s="13" t="s">
        <v>1244</v>
      </c>
      <c r="C618" s="28">
        <v>1</v>
      </c>
      <c r="D618" s="28">
        <v>1</v>
      </c>
      <c r="E618" s="28">
        <v>1</v>
      </c>
      <c r="F618" s="28"/>
      <c r="G618" s="28">
        <v>1</v>
      </c>
      <c r="H618" s="28">
        <v>1</v>
      </c>
      <c r="I618" s="28">
        <v>1</v>
      </c>
      <c r="J618" s="28"/>
      <c r="K618" s="28">
        <v>1</v>
      </c>
      <c r="L618" s="28">
        <v>1</v>
      </c>
      <c r="M618" s="28">
        <v>1</v>
      </c>
      <c r="N618" s="28"/>
      <c r="O618" s="28">
        <v>1</v>
      </c>
      <c r="P618" s="28">
        <v>1</v>
      </c>
      <c r="Q618" s="28">
        <v>1</v>
      </c>
      <c r="R618" s="28"/>
      <c r="S618" s="28">
        <v>1</v>
      </c>
      <c r="T618" s="28">
        <v>1</v>
      </c>
      <c r="U618" s="28">
        <v>1</v>
      </c>
      <c r="V618" s="28"/>
      <c r="W618" s="28">
        <v>1</v>
      </c>
      <c r="X618" s="28">
        <v>1</v>
      </c>
      <c r="Y618" s="28">
        <v>1</v>
      </c>
      <c r="Z618" s="28"/>
      <c r="AA618" s="28">
        <v>1</v>
      </c>
      <c r="AB618" s="28">
        <v>1</v>
      </c>
      <c r="AC618" s="28">
        <v>1</v>
      </c>
      <c r="AD618" s="28"/>
      <c r="AE618" s="28">
        <v>1</v>
      </c>
      <c r="AF618" s="28">
        <v>1</v>
      </c>
      <c r="AG618" s="28">
        <v>1</v>
      </c>
      <c r="AH618" s="28"/>
      <c r="AI618" s="28">
        <v>1</v>
      </c>
      <c r="AJ618" s="28">
        <v>1</v>
      </c>
      <c r="AK618" s="28">
        <v>1</v>
      </c>
      <c r="AL618" s="28"/>
      <c r="AM618" s="28">
        <v>1</v>
      </c>
      <c r="AN618" s="28">
        <v>1</v>
      </c>
      <c r="AO618" s="28">
        <v>1</v>
      </c>
      <c r="AP618" s="28"/>
      <c r="AQ618" s="28">
        <f t="shared" si="18"/>
        <v>30</v>
      </c>
      <c r="AR618" s="29">
        <f t="shared" si="19"/>
        <v>1</v>
      </c>
    </row>
    <row r="619" spans="1:44" x14ac:dyDescent="0.25">
      <c r="A619" s="12" t="s">
        <v>1245</v>
      </c>
      <c r="B619" s="13" t="s">
        <v>1246</v>
      </c>
      <c r="C619" s="28">
        <v>1</v>
      </c>
      <c r="D619" s="28">
        <v>1</v>
      </c>
      <c r="E619" s="28">
        <v>1</v>
      </c>
      <c r="F619" s="28"/>
      <c r="G619" s="28">
        <v>1</v>
      </c>
      <c r="H619" s="28">
        <v>1</v>
      </c>
      <c r="I619" s="28">
        <v>1</v>
      </c>
      <c r="J619" s="28"/>
      <c r="K619" s="28">
        <v>1</v>
      </c>
      <c r="L619" s="28">
        <v>1</v>
      </c>
      <c r="M619" s="28">
        <v>1</v>
      </c>
      <c r="N619" s="28"/>
      <c r="O619" s="28">
        <v>1</v>
      </c>
      <c r="P619" s="28">
        <v>1</v>
      </c>
      <c r="Q619" s="28">
        <v>1</v>
      </c>
      <c r="R619" s="28"/>
      <c r="S619" s="28">
        <v>1</v>
      </c>
      <c r="T619" s="28">
        <v>1</v>
      </c>
      <c r="U619" s="28">
        <v>1</v>
      </c>
      <c r="V619" s="28"/>
      <c r="W619" s="28">
        <v>1</v>
      </c>
      <c r="X619" s="28">
        <v>1</v>
      </c>
      <c r="Y619" s="28">
        <v>1</v>
      </c>
      <c r="Z619" s="28"/>
      <c r="AA619" s="28">
        <v>1</v>
      </c>
      <c r="AB619" s="28">
        <v>1</v>
      </c>
      <c r="AC619" s="28">
        <v>1</v>
      </c>
      <c r="AD619" s="28"/>
      <c r="AE619" s="28">
        <v>1</v>
      </c>
      <c r="AF619" s="28">
        <v>1</v>
      </c>
      <c r="AG619" s="28">
        <v>1</v>
      </c>
      <c r="AH619" s="28"/>
      <c r="AI619" s="28">
        <v>1</v>
      </c>
      <c r="AJ619" s="28">
        <v>1</v>
      </c>
      <c r="AK619" s="28">
        <v>1</v>
      </c>
      <c r="AL619" s="28"/>
      <c r="AM619" s="28">
        <v>1</v>
      </c>
      <c r="AN619" s="28">
        <v>1</v>
      </c>
      <c r="AO619" s="28">
        <v>1</v>
      </c>
      <c r="AP619" s="28"/>
      <c r="AQ619" s="28">
        <f t="shared" si="18"/>
        <v>30</v>
      </c>
      <c r="AR619" s="29">
        <f t="shared" si="19"/>
        <v>1</v>
      </c>
    </row>
    <row r="620" spans="1:44" x14ac:dyDescent="0.25">
      <c r="A620" s="12" t="s">
        <v>1247</v>
      </c>
      <c r="B620" s="13" t="s">
        <v>1248</v>
      </c>
      <c r="C620" s="28">
        <v>1</v>
      </c>
      <c r="D620" s="28">
        <v>1</v>
      </c>
      <c r="E620" s="28">
        <v>1</v>
      </c>
      <c r="F620" s="28"/>
      <c r="G620" s="28">
        <v>1</v>
      </c>
      <c r="H620" s="28">
        <v>1</v>
      </c>
      <c r="I620" s="28">
        <v>1</v>
      </c>
      <c r="J620" s="28"/>
      <c r="K620" s="28">
        <v>1</v>
      </c>
      <c r="L620" s="28">
        <v>1</v>
      </c>
      <c r="M620" s="28">
        <v>1</v>
      </c>
      <c r="N620" s="28"/>
      <c r="O620" s="28">
        <v>1</v>
      </c>
      <c r="P620" s="28">
        <v>1</v>
      </c>
      <c r="Q620" s="28">
        <v>1</v>
      </c>
      <c r="R620" s="28"/>
      <c r="S620" s="28">
        <v>1</v>
      </c>
      <c r="T620" s="28">
        <v>1</v>
      </c>
      <c r="U620" s="28">
        <v>1</v>
      </c>
      <c r="V620" s="28"/>
      <c r="W620" s="28">
        <v>1</v>
      </c>
      <c r="X620" s="28">
        <v>1</v>
      </c>
      <c r="Y620" s="28">
        <v>1</v>
      </c>
      <c r="Z620" s="28"/>
      <c r="AA620" s="28">
        <v>1</v>
      </c>
      <c r="AB620" s="28">
        <v>1</v>
      </c>
      <c r="AC620" s="28">
        <v>1</v>
      </c>
      <c r="AD620" s="28"/>
      <c r="AE620" s="28">
        <v>1</v>
      </c>
      <c r="AF620" s="28">
        <v>1</v>
      </c>
      <c r="AG620" s="28">
        <v>1</v>
      </c>
      <c r="AH620" s="28"/>
      <c r="AI620" s="28">
        <v>1</v>
      </c>
      <c r="AJ620" s="28">
        <v>1</v>
      </c>
      <c r="AK620" s="28">
        <v>1</v>
      </c>
      <c r="AL620" s="28"/>
      <c r="AM620" s="28">
        <v>1</v>
      </c>
      <c r="AN620" s="28">
        <v>1</v>
      </c>
      <c r="AO620" s="28">
        <v>1</v>
      </c>
      <c r="AP620" s="28"/>
      <c r="AQ620" s="28">
        <f t="shared" si="18"/>
        <v>30</v>
      </c>
      <c r="AR620" s="29">
        <f t="shared" si="19"/>
        <v>1</v>
      </c>
    </row>
    <row r="621" spans="1:44" x14ac:dyDescent="0.25">
      <c r="A621" s="12" t="s">
        <v>1249</v>
      </c>
      <c r="B621" s="13" t="s">
        <v>1250</v>
      </c>
      <c r="C621" s="28">
        <v>1</v>
      </c>
      <c r="D621" s="28">
        <v>1</v>
      </c>
      <c r="E621" s="28">
        <v>1</v>
      </c>
      <c r="F621" s="28"/>
      <c r="G621" s="28">
        <v>1</v>
      </c>
      <c r="H621" s="28">
        <v>1</v>
      </c>
      <c r="I621" s="28">
        <v>1</v>
      </c>
      <c r="J621" s="28"/>
      <c r="K621" s="28">
        <v>1</v>
      </c>
      <c r="L621" s="28">
        <v>1</v>
      </c>
      <c r="M621" s="28">
        <v>1</v>
      </c>
      <c r="N621" s="28"/>
      <c r="O621" s="28">
        <v>1</v>
      </c>
      <c r="P621" s="28">
        <v>1</v>
      </c>
      <c r="Q621" s="28">
        <v>1</v>
      </c>
      <c r="R621" s="28"/>
      <c r="S621" s="28">
        <v>1</v>
      </c>
      <c r="T621" s="28">
        <v>1</v>
      </c>
      <c r="U621" s="28">
        <v>1</v>
      </c>
      <c r="V621" s="28"/>
      <c r="W621" s="28">
        <v>1</v>
      </c>
      <c r="X621" s="28">
        <v>1</v>
      </c>
      <c r="Y621" s="28">
        <v>1</v>
      </c>
      <c r="Z621" s="28"/>
      <c r="AA621" s="28">
        <v>1</v>
      </c>
      <c r="AB621" s="28">
        <v>1</v>
      </c>
      <c r="AC621" s="28">
        <v>1</v>
      </c>
      <c r="AD621" s="28"/>
      <c r="AE621" s="28">
        <v>1</v>
      </c>
      <c r="AF621" s="28">
        <v>1</v>
      </c>
      <c r="AG621" s="28">
        <v>1</v>
      </c>
      <c r="AH621" s="28"/>
      <c r="AI621" s="28">
        <v>1</v>
      </c>
      <c r="AJ621" s="28">
        <v>1</v>
      </c>
      <c r="AK621" s="28">
        <v>1</v>
      </c>
      <c r="AL621" s="28"/>
      <c r="AM621" s="28">
        <v>1</v>
      </c>
      <c r="AN621" s="28">
        <v>1</v>
      </c>
      <c r="AO621" s="28">
        <v>1</v>
      </c>
      <c r="AP621" s="28"/>
      <c r="AQ621" s="28">
        <f t="shared" si="18"/>
        <v>30</v>
      </c>
      <c r="AR621" s="29">
        <f t="shared" si="19"/>
        <v>1</v>
      </c>
    </row>
    <row r="622" spans="1:44" x14ac:dyDescent="0.25">
      <c r="A622" s="12" t="s">
        <v>1251</v>
      </c>
      <c r="B622" s="13" t="s">
        <v>1252</v>
      </c>
      <c r="C622" s="28">
        <v>1</v>
      </c>
      <c r="D622" s="28">
        <v>1</v>
      </c>
      <c r="E622" s="28">
        <v>1</v>
      </c>
      <c r="F622" s="28"/>
      <c r="G622" s="28">
        <v>1</v>
      </c>
      <c r="H622" s="28">
        <v>1</v>
      </c>
      <c r="I622" s="28">
        <v>1</v>
      </c>
      <c r="J622" s="28"/>
      <c r="K622" s="28">
        <v>1</v>
      </c>
      <c r="L622" s="28">
        <v>1</v>
      </c>
      <c r="M622" s="28">
        <v>0</v>
      </c>
      <c r="N622" s="28"/>
      <c r="O622" s="28">
        <v>1</v>
      </c>
      <c r="P622" s="28">
        <v>1</v>
      </c>
      <c r="Q622" s="28">
        <v>1</v>
      </c>
      <c r="R622" s="28"/>
      <c r="S622" s="28">
        <v>1</v>
      </c>
      <c r="T622" s="28">
        <v>1</v>
      </c>
      <c r="U622" s="28">
        <v>1</v>
      </c>
      <c r="V622" s="28"/>
      <c r="W622" s="28">
        <v>0</v>
      </c>
      <c r="X622" s="28">
        <v>0</v>
      </c>
      <c r="Y622" s="28">
        <v>0</v>
      </c>
      <c r="Z622" s="28"/>
      <c r="AA622" s="28">
        <v>1</v>
      </c>
      <c r="AB622" s="28">
        <v>1</v>
      </c>
      <c r="AC622" s="28">
        <v>1</v>
      </c>
      <c r="AD622" s="28"/>
      <c r="AE622" s="28">
        <v>1</v>
      </c>
      <c r="AF622" s="28">
        <v>1</v>
      </c>
      <c r="AG622" s="28">
        <v>1</v>
      </c>
      <c r="AH622" s="28"/>
      <c r="AI622" s="28">
        <v>0</v>
      </c>
      <c r="AJ622" s="28">
        <v>1</v>
      </c>
      <c r="AK622" s="28">
        <v>1</v>
      </c>
      <c r="AL622" s="28"/>
      <c r="AM622" s="28">
        <v>1</v>
      </c>
      <c r="AN622" s="28">
        <v>0</v>
      </c>
      <c r="AO622" s="28">
        <v>0</v>
      </c>
      <c r="AP622" s="28"/>
      <c r="AQ622" s="28">
        <f t="shared" si="18"/>
        <v>23</v>
      </c>
      <c r="AR622" s="29">
        <f t="shared" si="19"/>
        <v>0.76666666666666672</v>
      </c>
    </row>
    <row r="623" spans="1:44" x14ac:dyDescent="0.25">
      <c r="A623" s="12" t="s">
        <v>1253</v>
      </c>
      <c r="B623" s="13" t="s">
        <v>1254</v>
      </c>
      <c r="C623" s="28">
        <v>1</v>
      </c>
      <c r="D623" s="28">
        <v>1</v>
      </c>
      <c r="E623" s="28">
        <v>1</v>
      </c>
      <c r="F623" s="28"/>
      <c r="G623" s="28">
        <v>1</v>
      </c>
      <c r="H623" s="28">
        <v>1</v>
      </c>
      <c r="I623" s="28">
        <v>1</v>
      </c>
      <c r="J623" s="28"/>
      <c r="K623" s="28">
        <v>1</v>
      </c>
      <c r="L623" s="28">
        <v>1</v>
      </c>
      <c r="M623" s="28">
        <v>1</v>
      </c>
      <c r="N623" s="28"/>
      <c r="O623" s="28">
        <v>1</v>
      </c>
      <c r="P623" s="28">
        <v>1</v>
      </c>
      <c r="Q623" s="28">
        <v>1</v>
      </c>
      <c r="R623" s="28"/>
      <c r="S623" s="28">
        <v>1</v>
      </c>
      <c r="T623" s="28">
        <v>1</v>
      </c>
      <c r="U623" s="28">
        <v>1</v>
      </c>
      <c r="V623" s="28"/>
      <c r="W623" s="28">
        <v>1</v>
      </c>
      <c r="X623" s="28">
        <v>1</v>
      </c>
      <c r="Y623" s="28">
        <v>1</v>
      </c>
      <c r="Z623" s="28"/>
      <c r="AA623" s="28">
        <v>1</v>
      </c>
      <c r="AB623" s="28">
        <v>1</v>
      </c>
      <c r="AC623" s="28">
        <v>1</v>
      </c>
      <c r="AD623" s="28"/>
      <c r="AE623" s="28">
        <v>1</v>
      </c>
      <c r="AF623" s="28">
        <v>1</v>
      </c>
      <c r="AG623" s="28">
        <v>1</v>
      </c>
      <c r="AH623" s="28"/>
      <c r="AI623" s="28">
        <v>1</v>
      </c>
      <c r="AJ623" s="28">
        <v>1</v>
      </c>
      <c r="AK623" s="28">
        <v>1</v>
      </c>
      <c r="AL623" s="28"/>
      <c r="AM623" s="28">
        <v>1</v>
      </c>
      <c r="AN623" s="28">
        <v>1</v>
      </c>
      <c r="AO623" s="28">
        <v>1</v>
      </c>
      <c r="AP623" s="28"/>
      <c r="AQ623" s="28">
        <f t="shared" si="18"/>
        <v>30</v>
      </c>
      <c r="AR623" s="29">
        <f t="shared" si="19"/>
        <v>1</v>
      </c>
    </row>
    <row r="624" spans="1:44" x14ac:dyDescent="0.25">
      <c r="A624" s="12" t="s">
        <v>1255</v>
      </c>
      <c r="B624" s="13" t="s">
        <v>1256</v>
      </c>
      <c r="C624" s="28">
        <v>1</v>
      </c>
      <c r="D624" s="28">
        <v>1</v>
      </c>
      <c r="E624" s="28">
        <v>1</v>
      </c>
      <c r="F624" s="28"/>
      <c r="G624" s="28">
        <v>1</v>
      </c>
      <c r="H624" s="28">
        <v>1</v>
      </c>
      <c r="I624" s="28">
        <v>1</v>
      </c>
      <c r="J624" s="28"/>
      <c r="K624" s="28">
        <v>1</v>
      </c>
      <c r="L624" s="28">
        <v>1</v>
      </c>
      <c r="M624" s="28">
        <v>1</v>
      </c>
      <c r="N624" s="28"/>
      <c r="O624" s="28">
        <v>1</v>
      </c>
      <c r="P624" s="28">
        <v>1</v>
      </c>
      <c r="Q624" s="28">
        <v>1</v>
      </c>
      <c r="R624" s="28"/>
      <c r="S624" s="28">
        <v>1</v>
      </c>
      <c r="T624" s="28">
        <v>1</v>
      </c>
      <c r="U624" s="28">
        <v>1</v>
      </c>
      <c r="V624" s="28"/>
      <c r="W624" s="28">
        <v>1</v>
      </c>
      <c r="X624" s="28">
        <v>1</v>
      </c>
      <c r="Y624" s="28">
        <v>1</v>
      </c>
      <c r="Z624" s="28"/>
      <c r="AA624" s="28">
        <v>1</v>
      </c>
      <c r="AB624" s="28">
        <v>1</v>
      </c>
      <c r="AC624" s="28">
        <v>1</v>
      </c>
      <c r="AD624" s="28"/>
      <c r="AE624" s="28">
        <v>1</v>
      </c>
      <c r="AF624" s="28">
        <v>1</v>
      </c>
      <c r="AG624" s="28">
        <v>1</v>
      </c>
      <c r="AH624" s="28"/>
      <c r="AI624" s="28">
        <v>1</v>
      </c>
      <c r="AJ624" s="28">
        <v>1</v>
      </c>
      <c r="AK624" s="28">
        <v>1</v>
      </c>
      <c r="AL624" s="28"/>
      <c r="AM624" s="28">
        <v>1</v>
      </c>
      <c r="AN624" s="28">
        <v>1</v>
      </c>
      <c r="AO624" s="28">
        <v>1</v>
      </c>
      <c r="AP624" s="28"/>
      <c r="AQ624" s="28">
        <f t="shared" si="18"/>
        <v>30</v>
      </c>
      <c r="AR624" s="29">
        <f t="shared" si="19"/>
        <v>1</v>
      </c>
    </row>
    <row r="625" spans="1:44" x14ac:dyDescent="0.25">
      <c r="A625" s="12" t="s">
        <v>1257</v>
      </c>
      <c r="B625" s="13" t="s">
        <v>1258</v>
      </c>
      <c r="C625" s="28">
        <v>1</v>
      </c>
      <c r="D625" s="28">
        <v>1</v>
      </c>
      <c r="E625" s="28">
        <v>1</v>
      </c>
      <c r="F625" s="28"/>
      <c r="G625" s="28">
        <v>1</v>
      </c>
      <c r="H625" s="28">
        <v>1</v>
      </c>
      <c r="I625" s="28">
        <v>1</v>
      </c>
      <c r="J625" s="28"/>
      <c r="K625" s="28">
        <v>1</v>
      </c>
      <c r="L625" s="28">
        <v>1</v>
      </c>
      <c r="M625" s="28">
        <v>1</v>
      </c>
      <c r="N625" s="28"/>
      <c r="O625" s="28">
        <v>1</v>
      </c>
      <c r="P625" s="28">
        <v>1</v>
      </c>
      <c r="Q625" s="28">
        <v>1</v>
      </c>
      <c r="R625" s="28"/>
      <c r="S625" s="28">
        <v>1</v>
      </c>
      <c r="T625" s="28">
        <v>1</v>
      </c>
      <c r="U625" s="28">
        <v>1</v>
      </c>
      <c r="V625" s="28"/>
      <c r="W625" s="28">
        <v>1</v>
      </c>
      <c r="X625" s="28">
        <v>1</v>
      </c>
      <c r="Y625" s="28">
        <v>1</v>
      </c>
      <c r="Z625" s="28"/>
      <c r="AA625" s="28">
        <v>1</v>
      </c>
      <c r="AB625" s="28">
        <v>1</v>
      </c>
      <c r="AC625" s="28">
        <v>1</v>
      </c>
      <c r="AD625" s="28"/>
      <c r="AE625" s="28">
        <v>1</v>
      </c>
      <c r="AF625" s="28">
        <v>1</v>
      </c>
      <c r="AG625" s="28">
        <v>1</v>
      </c>
      <c r="AH625" s="28"/>
      <c r="AI625" s="28">
        <v>1</v>
      </c>
      <c r="AJ625" s="28">
        <v>1</v>
      </c>
      <c r="AK625" s="28">
        <v>1</v>
      </c>
      <c r="AL625" s="28"/>
      <c r="AM625" s="28">
        <v>1</v>
      </c>
      <c r="AN625" s="28">
        <v>1</v>
      </c>
      <c r="AO625" s="28">
        <v>1</v>
      </c>
      <c r="AP625" s="28"/>
      <c r="AQ625" s="28">
        <f t="shared" si="18"/>
        <v>30</v>
      </c>
      <c r="AR625" s="29">
        <f t="shared" si="19"/>
        <v>1</v>
      </c>
    </row>
    <row r="626" spans="1:44" x14ac:dyDescent="0.25">
      <c r="A626" s="12" t="s">
        <v>1259</v>
      </c>
      <c r="B626" s="13" t="s">
        <v>1260</v>
      </c>
      <c r="C626" s="28">
        <v>1</v>
      </c>
      <c r="D626" s="28">
        <v>1</v>
      </c>
      <c r="E626" s="28">
        <v>1</v>
      </c>
      <c r="F626" s="28"/>
      <c r="G626" s="28">
        <v>1</v>
      </c>
      <c r="H626" s="28">
        <v>1</v>
      </c>
      <c r="I626" s="28">
        <v>1</v>
      </c>
      <c r="J626" s="28"/>
      <c r="K626" s="28">
        <v>1</v>
      </c>
      <c r="L626" s="28">
        <v>1</v>
      </c>
      <c r="M626" s="28">
        <v>1</v>
      </c>
      <c r="N626" s="28"/>
      <c r="O626" s="28">
        <v>1</v>
      </c>
      <c r="P626" s="28">
        <v>1</v>
      </c>
      <c r="Q626" s="28">
        <v>1</v>
      </c>
      <c r="R626" s="28"/>
      <c r="S626" s="28">
        <v>1</v>
      </c>
      <c r="T626" s="28">
        <v>1</v>
      </c>
      <c r="U626" s="28">
        <v>1</v>
      </c>
      <c r="V626" s="28"/>
      <c r="W626" s="28">
        <v>1</v>
      </c>
      <c r="X626" s="28">
        <v>1</v>
      </c>
      <c r="Y626" s="28">
        <v>1</v>
      </c>
      <c r="Z626" s="28"/>
      <c r="AA626" s="28">
        <v>1</v>
      </c>
      <c r="AB626" s="28">
        <v>1</v>
      </c>
      <c r="AC626" s="28">
        <v>1</v>
      </c>
      <c r="AD626" s="28"/>
      <c r="AE626" s="28">
        <v>1</v>
      </c>
      <c r="AF626" s="28">
        <v>1</v>
      </c>
      <c r="AG626" s="28">
        <v>1</v>
      </c>
      <c r="AH626" s="28"/>
      <c r="AI626" s="28">
        <v>1</v>
      </c>
      <c r="AJ626" s="28">
        <v>1</v>
      </c>
      <c r="AK626" s="28">
        <v>1</v>
      </c>
      <c r="AL626" s="28"/>
      <c r="AM626" s="28">
        <v>1</v>
      </c>
      <c r="AN626" s="28">
        <v>1</v>
      </c>
      <c r="AO626" s="28">
        <v>1</v>
      </c>
      <c r="AP626" s="28"/>
      <c r="AQ626" s="28">
        <f t="shared" si="18"/>
        <v>30</v>
      </c>
      <c r="AR626" s="29">
        <f t="shared" si="19"/>
        <v>1</v>
      </c>
    </row>
    <row r="627" spans="1:44" x14ac:dyDescent="0.25">
      <c r="A627" s="12" t="s">
        <v>1261</v>
      </c>
      <c r="B627" s="13" t="s">
        <v>1262</v>
      </c>
      <c r="C627" s="28">
        <v>1</v>
      </c>
      <c r="D627" s="28">
        <v>1</v>
      </c>
      <c r="E627" s="28">
        <v>1</v>
      </c>
      <c r="F627" s="28"/>
      <c r="G627" s="28">
        <v>1</v>
      </c>
      <c r="H627" s="28">
        <v>1</v>
      </c>
      <c r="I627" s="28">
        <v>1</v>
      </c>
      <c r="J627" s="28"/>
      <c r="K627" s="28">
        <v>1</v>
      </c>
      <c r="L627" s="28">
        <v>1</v>
      </c>
      <c r="M627" s="28">
        <v>1</v>
      </c>
      <c r="N627" s="28"/>
      <c r="O627" s="28">
        <v>1</v>
      </c>
      <c r="P627" s="28">
        <v>1</v>
      </c>
      <c r="Q627" s="28">
        <v>1</v>
      </c>
      <c r="R627" s="28"/>
      <c r="S627" s="28">
        <v>1</v>
      </c>
      <c r="T627" s="28">
        <v>1</v>
      </c>
      <c r="U627" s="28">
        <v>1</v>
      </c>
      <c r="V627" s="28"/>
      <c r="W627" s="28">
        <v>1</v>
      </c>
      <c r="X627" s="28">
        <v>1</v>
      </c>
      <c r="Y627" s="28">
        <v>1</v>
      </c>
      <c r="Z627" s="28"/>
      <c r="AA627" s="28">
        <v>1</v>
      </c>
      <c r="AB627" s="28">
        <v>1</v>
      </c>
      <c r="AC627" s="28">
        <v>1</v>
      </c>
      <c r="AD627" s="28"/>
      <c r="AE627" s="28">
        <v>1</v>
      </c>
      <c r="AF627" s="28">
        <v>1</v>
      </c>
      <c r="AG627" s="28">
        <v>1</v>
      </c>
      <c r="AH627" s="28"/>
      <c r="AI627" s="28">
        <v>1</v>
      </c>
      <c r="AJ627" s="28">
        <v>1</v>
      </c>
      <c r="AK627" s="28">
        <v>1</v>
      </c>
      <c r="AL627" s="28"/>
      <c r="AM627" s="28">
        <v>1</v>
      </c>
      <c r="AN627" s="28">
        <v>1</v>
      </c>
      <c r="AO627" s="28">
        <v>1</v>
      </c>
      <c r="AP627" s="28"/>
      <c r="AQ627" s="28">
        <f t="shared" si="18"/>
        <v>30</v>
      </c>
      <c r="AR627" s="29">
        <f t="shared" si="19"/>
        <v>1</v>
      </c>
    </row>
    <row r="628" spans="1:44" x14ac:dyDescent="0.25">
      <c r="A628" s="12" t="s">
        <v>1263</v>
      </c>
      <c r="B628" s="13" t="s">
        <v>1264</v>
      </c>
      <c r="C628" s="28">
        <v>1</v>
      </c>
      <c r="D628" s="28">
        <v>1</v>
      </c>
      <c r="E628" s="28">
        <v>1</v>
      </c>
      <c r="F628" s="28"/>
      <c r="G628" s="28">
        <v>1</v>
      </c>
      <c r="H628" s="28">
        <v>1</v>
      </c>
      <c r="I628" s="28">
        <v>1</v>
      </c>
      <c r="J628" s="28"/>
      <c r="K628" s="28">
        <v>1</v>
      </c>
      <c r="L628" s="28">
        <v>1</v>
      </c>
      <c r="M628" s="28">
        <v>1</v>
      </c>
      <c r="N628" s="28"/>
      <c r="O628" s="28">
        <v>1</v>
      </c>
      <c r="P628" s="28">
        <v>1</v>
      </c>
      <c r="Q628" s="28">
        <v>1</v>
      </c>
      <c r="R628" s="28"/>
      <c r="S628" s="28">
        <v>1</v>
      </c>
      <c r="T628" s="28">
        <v>1</v>
      </c>
      <c r="U628" s="28">
        <v>1</v>
      </c>
      <c r="V628" s="28"/>
      <c r="W628" s="28">
        <v>1</v>
      </c>
      <c r="X628" s="28">
        <v>1</v>
      </c>
      <c r="Y628" s="28">
        <v>1</v>
      </c>
      <c r="Z628" s="28"/>
      <c r="AA628" s="28">
        <v>1</v>
      </c>
      <c r="AB628" s="28">
        <v>1</v>
      </c>
      <c r="AC628" s="28">
        <v>1</v>
      </c>
      <c r="AD628" s="28"/>
      <c r="AE628" s="28">
        <v>1</v>
      </c>
      <c r="AF628" s="28">
        <v>1</v>
      </c>
      <c r="AG628" s="28">
        <v>1</v>
      </c>
      <c r="AH628" s="28"/>
      <c r="AI628" s="28">
        <v>1</v>
      </c>
      <c r="AJ628" s="28">
        <v>1</v>
      </c>
      <c r="AK628" s="28">
        <v>1</v>
      </c>
      <c r="AL628" s="28"/>
      <c r="AM628" s="28">
        <v>1</v>
      </c>
      <c r="AN628" s="28">
        <v>1</v>
      </c>
      <c r="AO628" s="28">
        <v>1</v>
      </c>
      <c r="AP628" s="28"/>
      <c r="AQ628" s="28">
        <f t="shared" si="18"/>
        <v>30</v>
      </c>
      <c r="AR628" s="29">
        <f t="shared" si="19"/>
        <v>1</v>
      </c>
    </row>
    <row r="629" spans="1:44" x14ac:dyDescent="0.25">
      <c r="A629" s="12" t="s">
        <v>1265</v>
      </c>
      <c r="B629" s="13" t="s">
        <v>1266</v>
      </c>
      <c r="C629" s="28">
        <v>1</v>
      </c>
      <c r="D629" s="28">
        <v>1</v>
      </c>
      <c r="E629" s="28">
        <v>1</v>
      </c>
      <c r="F629" s="28"/>
      <c r="G629" s="28">
        <v>1</v>
      </c>
      <c r="H629" s="28">
        <v>1</v>
      </c>
      <c r="I629" s="28">
        <v>1</v>
      </c>
      <c r="J629" s="28"/>
      <c r="K629" s="28">
        <v>1</v>
      </c>
      <c r="L629" s="28">
        <v>1</v>
      </c>
      <c r="M629" s="28">
        <v>1</v>
      </c>
      <c r="N629" s="28"/>
      <c r="O629" s="28">
        <v>0</v>
      </c>
      <c r="P629" s="28">
        <v>0</v>
      </c>
      <c r="Q629" s="28">
        <v>0</v>
      </c>
      <c r="R629" s="28"/>
      <c r="S629" s="28">
        <v>1</v>
      </c>
      <c r="T629" s="28">
        <v>1</v>
      </c>
      <c r="U629" s="28">
        <v>1</v>
      </c>
      <c r="V629" s="28"/>
      <c r="W629" s="28">
        <v>0</v>
      </c>
      <c r="X629" s="28">
        <v>0</v>
      </c>
      <c r="Y629" s="28">
        <v>0</v>
      </c>
      <c r="Z629" s="28"/>
      <c r="AA629" s="28">
        <v>0</v>
      </c>
      <c r="AB629" s="28">
        <v>0</v>
      </c>
      <c r="AC629" s="28">
        <v>0</v>
      </c>
      <c r="AD629" s="28"/>
      <c r="AE629" s="28">
        <v>1</v>
      </c>
      <c r="AF629" s="28">
        <v>1</v>
      </c>
      <c r="AG629" s="28">
        <v>1</v>
      </c>
      <c r="AH629" s="28"/>
      <c r="AI629" s="28">
        <v>0</v>
      </c>
      <c r="AJ629" s="28">
        <v>0</v>
      </c>
      <c r="AK629" s="28">
        <v>1</v>
      </c>
      <c r="AL629" s="28"/>
      <c r="AM629" s="28">
        <v>0</v>
      </c>
      <c r="AN629" s="28">
        <v>0</v>
      </c>
      <c r="AO629" s="28">
        <v>0</v>
      </c>
      <c r="AP629" s="28"/>
      <c r="AQ629" s="28">
        <f t="shared" si="18"/>
        <v>16</v>
      </c>
      <c r="AR629" s="29">
        <f t="shared" si="19"/>
        <v>0.53333333333333333</v>
      </c>
    </row>
    <row r="630" spans="1:44" x14ac:dyDescent="0.25">
      <c r="A630" s="12" t="s">
        <v>1267</v>
      </c>
      <c r="B630" s="13" t="s">
        <v>1268</v>
      </c>
      <c r="C630" s="28">
        <v>1</v>
      </c>
      <c r="D630" s="28">
        <v>1</v>
      </c>
      <c r="E630" s="28">
        <v>1</v>
      </c>
      <c r="F630" s="28"/>
      <c r="G630" s="28">
        <v>1</v>
      </c>
      <c r="H630" s="28">
        <v>1</v>
      </c>
      <c r="I630" s="28">
        <v>1</v>
      </c>
      <c r="J630" s="28"/>
      <c r="K630" s="28">
        <v>1</v>
      </c>
      <c r="L630" s="28">
        <v>1</v>
      </c>
      <c r="M630" s="28">
        <v>1</v>
      </c>
      <c r="N630" s="28"/>
      <c r="O630" s="28">
        <v>1</v>
      </c>
      <c r="P630" s="28">
        <v>1</v>
      </c>
      <c r="Q630" s="28">
        <v>1</v>
      </c>
      <c r="R630" s="28"/>
      <c r="S630" s="28">
        <v>1</v>
      </c>
      <c r="T630" s="28">
        <v>1</v>
      </c>
      <c r="U630" s="28">
        <v>1</v>
      </c>
      <c r="V630" s="28"/>
      <c r="W630" s="28">
        <v>1</v>
      </c>
      <c r="X630" s="28">
        <v>0</v>
      </c>
      <c r="Y630" s="28">
        <v>1</v>
      </c>
      <c r="Z630" s="28"/>
      <c r="AA630" s="28">
        <v>1</v>
      </c>
      <c r="AB630" s="28">
        <v>1</v>
      </c>
      <c r="AC630" s="28">
        <v>1</v>
      </c>
      <c r="AD630" s="28"/>
      <c r="AE630" s="28">
        <v>1</v>
      </c>
      <c r="AF630" s="28">
        <v>1</v>
      </c>
      <c r="AG630" s="28">
        <v>1</v>
      </c>
      <c r="AH630" s="28"/>
      <c r="AI630" s="28">
        <v>1</v>
      </c>
      <c r="AJ630" s="28">
        <v>1</v>
      </c>
      <c r="AK630" s="28">
        <v>1</v>
      </c>
      <c r="AL630" s="28"/>
      <c r="AM630" s="28">
        <v>1</v>
      </c>
      <c r="AN630" s="28">
        <v>1</v>
      </c>
      <c r="AO630" s="28">
        <v>1</v>
      </c>
      <c r="AP630" s="28"/>
      <c r="AQ630" s="28">
        <f t="shared" si="18"/>
        <v>29</v>
      </c>
      <c r="AR630" s="29">
        <f t="shared" si="19"/>
        <v>0.96666666666666667</v>
      </c>
    </row>
    <row r="631" spans="1:44" x14ac:dyDescent="0.25">
      <c r="A631" s="12" t="s">
        <v>1269</v>
      </c>
      <c r="B631" s="13" t="s">
        <v>1270</v>
      </c>
      <c r="C631" s="28">
        <v>1</v>
      </c>
      <c r="D631" s="28">
        <v>1</v>
      </c>
      <c r="E631" s="28">
        <v>1</v>
      </c>
      <c r="F631" s="28"/>
      <c r="G631" s="28">
        <v>1</v>
      </c>
      <c r="H631" s="28">
        <v>1</v>
      </c>
      <c r="I631" s="28">
        <v>1</v>
      </c>
      <c r="J631" s="28"/>
      <c r="K631" s="28">
        <v>1</v>
      </c>
      <c r="L631" s="28">
        <v>1</v>
      </c>
      <c r="M631" s="28">
        <v>1</v>
      </c>
      <c r="N631" s="28"/>
      <c r="O631" s="28">
        <v>1</v>
      </c>
      <c r="P631" s="28">
        <v>1</v>
      </c>
      <c r="Q631" s="28">
        <v>1</v>
      </c>
      <c r="R631" s="28"/>
      <c r="S631" s="28">
        <v>1</v>
      </c>
      <c r="T631" s="28">
        <v>1</v>
      </c>
      <c r="U631" s="28">
        <v>1</v>
      </c>
      <c r="V631" s="28"/>
      <c r="W631" s="28">
        <v>1</v>
      </c>
      <c r="X631" s="28">
        <v>1</v>
      </c>
      <c r="Y631" s="28">
        <v>1</v>
      </c>
      <c r="Z631" s="28"/>
      <c r="AA631" s="28">
        <v>1</v>
      </c>
      <c r="AB631" s="28">
        <v>1</v>
      </c>
      <c r="AC631" s="28">
        <v>1</v>
      </c>
      <c r="AD631" s="28"/>
      <c r="AE631" s="28">
        <v>1</v>
      </c>
      <c r="AF631" s="28">
        <v>1</v>
      </c>
      <c r="AG631" s="28">
        <v>1</v>
      </c>
      <c r="AH631" s="28"/>
      <c r="AI631" s="28">
        <v>1</v>
      </c>
      <c r="AJ631" s="28">
        <v>1</v>
      </c>
      <c r="AK631" s="28">
        <v>1</v>
      </c>
      <c r="AL631" s="28"/>
      <c r="AM631" s="28">
        <v>1</v>
      </c>
      <c r="AN631" s="28">
        <v>1</v>
      </c>
      <c r="AO631" s="28">
        <v>1</v>
      </c>
      <c r="AP631" s="28"/>
      <c r="AQ631" s="28">
        <f t="shared" si="18"/>
        <v>30</v>
      </c>
      <c r="AR631" s="29">
        <f t="shared" si="19"/>
        <v>1</v>
      </c>
    </row>
    <row r="632" spans="1:44" x14ac:dyDescent="0.25">
      <c r="A632" s="12" t="s">
        <v>1271</v>
      </c>
      <c r="B632" s="13" t="s">
        <v>1272</v>
      </c>
      <c r="C632" s="28">
        <v>1</v>
      </c>
      <c r="D632" s="28">
        <v>1</v>
      </c>
      <c r="E632" s="28">
        <v>1</v>
      </c>
      <c r="F632" s="28"/>
      <c r="G632" s="28">
        <v>1</v>
      </c>
      <c r="H632" s="28">
        <v>1</v>
      </c>
      <c r="I632" s="28">
        <v>1</v>
      </c>
      <c r="J632" s="28"/>
      <c r="K632" s="28">
        <v>1</v>
      </c>
      <c r="L632" s="28">
        <v>1</v>
      </c>
      <c r="M632" s="28">
        <v>1</v>
      </c>
      <c r="N632" s="28"/>
      <c r="O632" s="28">
        <v>1</v>
      </c>
      <c r="P632" s="28">
        <v>1</v>
      </c>
      <c r="Q632" s="28">
        <v>1</v>
      </c>
      <c r="R632" s="28"/>
      <c r="S632" s="28">
        <v>1</v>
      </c>
      <c r="T632" s="28">
        <v>1</v>
      </c>
      <c r="U632" s="28">
        <v>1</v>
      </c>
      <c r="V632" s="28"/>
      <c r="W632" s="28">
        <v>1</v>
      </c>
      <c r="X632" s="28">
        <v>1</v>
      </c>
      <c r="Y632" s="28">
        <v>1</v>
      </c>
      <c r="Z632" s="28"/>
      <c r="AA632" s="28">
        <v>1</v>
      </c>
      <c r="AB632" s="28">
        <v>1</v>
      </c>
      <c r="AC632" s="28">
        <v>1</v>
      </c>
      <c r="AD632" s="28"/>
      <c r="AE632" s="28">
        <v>1</v>
      </c>
      <c r="AF632" s="28">
        <v>1</v>
      </c>
      <c r="AG632" s="28">
        <v>1</v>
      </c>
      <c r="AH632" s="28"/>
      <c r="AI632" s="28">
        <v>1</v>
      </c>
      <c r="AJ632" s="28">
        <v>1</v>
      </c>
      <c r="AK632" s="28">
        <v>1</v>
      </c>
      <c r="AL632" s="28"/>
      <c r="AM632" s="28">
        <v>1</v>
      </c>
      <c r="AN632" s="28">
        <v>1</v>
      </c>
      <c r="AO632" s="28">
        <v>1</v>
      </c>
      <c r="AP632" s="28"/>
      <c r="AQ632" s="28">
        <f t="shared" si="18"/>
        <v>30</v>
      </c>
      <c r="AR632" s="29">
        <f t="shared" si="19"/>
        <v>1</v>
      </c>
    </row>
    <row r="633" spans="1:44" x14ac:dyDescent="0.25">
      <c r="A633" s="12" t="s">
        <v>1273</v>
      </c>
      <c r="B633" s="13" t="s">
        <v>1274</v>
      </c>
      <c r="C633" s="28">
        <v>1</v>
      </c>
      <c r="D633" s="28">
        <v>1</v>
      </c>
      <c r="E633" s="28">
        <v>1</v>
      </c>
      <c r="F633" s="28"/>
      <c r="G633" s="28">
        <v>1</v>
      </c>
      <c r="H633" s="28">
        <v>1</v>
      </c>
      <c r="I633" s="28">
        <v>1</v>
      </c>
      <c r="J633" s="28"/>
      <c r="K633" s="28">
        <v>1</v>
      </c>
      <c r="L633" s="28">
        <v>1</v>
      </c>
      <c r="M633" s="28">
        <v>1</v>
      </c>
      <c r="N633" s="28"/>
      <c r="O633" s="28">
        <v>0</v>
      </c>
      <c r="P633" s="28">
        <v>1</v>
      </c>
      <c r="Q633" s="28">
        <v>1</v>
      </c>
      <c r="R633" s="28"/>
      <c r="S633" s="28">
        <v>1</v>
      </c>
      <c r="T633" s="28">
        <v>1</v>
      </c>
      <c r="U633" s="28">
        <v>1</v>
      </c>
      <c r="V633" s="28"/>
      <c r="W633" s="28">
        <v>1</v>
      </c>
      <c r="X633" s="28">
        <v>1</v>
      </c>
      <c r="Y633" s="28">
        <v>1</v>
      </c>
      <c r="Z633" s="28"/>
      <c r="AA633" s="28">
        <v>1</v>
      </c>
      <c r="AB633" s="28">
        <v>1</v>
      </c>
      <c r="AC633" s="28">
        <v>1</v>
      </c>
      <c r="AD633" s="28"/>
      <c r="AE633" s="28">
        <v>1</v>
      </c>
      <c r="AF633" s="28">
        <v>1</v>
      </c>
      <c r="AG633" s="28">
        <v>1</v>
      </c>
      <c r="AH633" s="28"/>
      <c r="AI633" s="28">
        <v>1</v>
      </c>
      <c r="AJ633" s="28">
        <v>1</v>
      </c>
      <c r="AK633" s="28">
        <v>1</v>
      </c>
      <c r="AL633" s="28"/>
      <c r="AM633" s="28">
        <v>1</v>
      </c>
      <c r="AN633" s="28">
        <v>1</v>
      </c>
      <c r="AO633" s="28">
        <v>1</v>
      </c>
      <c r="AP633" s="28"/>
      <c r="AQ633" s="28">
        <f t="shared" si="18"/>
        <v>29</v>
      </c>
      <c r="AR633" s="29">
        <f t="shared" si="19"/>
        <v>0.96666666666666667</v>
      </c>
    </row>
    <row r="634" spans="1:44" x14ac:dyDescent="0.25">
      <c r="A634" s="12" t="s">
        <v>1275</v>
      </c>
      <c r="B634" s="13" t="s">
        <v>1276</v>
      </c>
      <c r="C634" s="28">
        <v>1</v>
      </c>
      <c r="D634" s="28">
        <v>1</v>
      </c>
      <c r="E634" s="28">
        <v>1</v>
      </c>
      <c r="F634" s="28"/>
      <c r="G634" s="28">
        <v>1</v>
      </c>
      <c r="H634" s="28">
        <v>1</v>
      </c>
      <c r="I634" s="28">
        <v>1</v>
      </c>
      <c r="J634" s="28"/>
      <c r="K634" s="28">
        <v>1</v>
      </c>
      <c r="L634" s="28">
        <v>1</v>
      </c>
      <c r="M634" s="28">
        <v>1</v>
      </c>
      <c r="N634" s="28"/>
      <c r="O634" s="28">
        <v>0</v>
      </c>
      <c r="P634" s="28">
        <v>1</v>
      </c>
      <c r="Q634" s="28">
        <v>1</v>
      </c>
      <c r="R634" s="28"/>
      <c r="S634" s="28">
        <v>1</v>
      </c>
      <c r="T634" s="28">
        <v>1</v>
      </c>
      <c r="U634" s="28">
        <v>1</v>
      </c>
      <c r="V634" s="28"/>
      <c r="W634" s="28">
        <v>1</v>
      </c>
      <c r="X634" s="28">
        <v>1</v>
      </c>
      <c r="Y634" s="28">
        <v>1</v>
      </c>
      <c r="Z634" s="28"/>
      <c r="AA634" s="28">
        <v>1</v>
      </c>
      <c r="AB634" s="28">
        <v>1</v>
      </c>
      <c r="AC634" s="28">
        <v>1</v>
      </c>
      <c r="AD634" s="28"/>
      <c r="AE634" s="28">
        <v>1</v>
      </c>
      <c r="AF634" s="28">
        <v>1</v>
      </c>
      <c r="AG634" s="28">
        <v>1</v>
      </c>
      <c r="AH634" s="28"/>
      <c r="AI634" s="28">
        <v>1</v>
      </c>
      <c r="AJ634" s="28">
        <v>1</v>
      </c>
      <c r="AK634" s="28">
        <v>1</v>
      </c>
      <c r="AL634" s="28"/>
      <c r="AM634" s="28">
        <v>0</v>
      </c>
      <c r="AN634" s="28">
        <v>1</v>
      </c>
      <c r="AO634" s="28">
        <v>1</v>
      </c>
      <c r="AP634" s="28"/>
      <c r="AQ634" s="28">
        <f t="shared" si="18"/>
        <v>28</v>
      </c>
      <c r="AR634" s="29">
        <f t="shared" si="19"/>
        <v>0.93333333333333335</v>
      </c>
    </row>
    <row r="635" spans="1:44" x14ac:dyDescent="0.25">
      <c r="A635" s="12" t="s">
        <v>1277</v>
      </c>
      <c r="B635" s="13" t="s">
        <v>1278</v>
      </c>
      <c r="C635" s="28">
        <v>1</v>
      </c>
      <c r="D635" s="28">
        <v>1</v>
      </c>
      <c r="E635" s="28">
        <v>1</v>
      </c>
      <c r="F635" s="28"/>
      <c r="G635" s="28">
        <v>1</v>
      </c>
      <c r="H635" s="28">
        <v>1</v>
      </c>
      <c r="I635" s="28">
        <v>1</v>
      </c>
      <c r="J635" s="28"/>
      <c r="K635" s="28">
        <v>1</v>
      </c>
      <c r="L635" s="28">
        <v>1</v>
      </c>
      <c r="M635" s="28">
        <v>1</v>
      </c>
      <c r="N635" s="28"/>
      <c r="O635" s="28">
        <v>1</v>
      </c>
      <c r="P635" s="28">
        <v>1</v>
      </c>
      <c r="Q635" s="28">
        <v>1</v>
      </c>
      <c r="R635" s="28"/>
      <c r="S635" s="28">
        <v>1</v>
      </c>
      <c r="T635" s="28">
        <v>1</v>
      </c>
      <c r="U635" s="28">
        <v>1</v>
      </c>
      <c r="V635" s="28"/>
      <c r="W635" s="28">
        <v>1</v>
      </c>
      <c r="X635" s="28">
        <v>1</v>
      </c>
      <c r="Y635" s="28">
        <v>1</v>
      </c>
      <c r="Z635" s="28"/>
      <c r="AA635" s="28">
        <v>1</v>
      </c>
      <c r="AB635" s="28">
        <v>1</v>
      </c>
      <c r="AC635" s="28">
        <v>1</v>
      </c>
      <c r="AD635" s="28"/>
      <c r="AE635" s="28">
        <v>0</v>
      </c>
      <c r="AF635" s="28">
        <v>1</v>
      </c>
      <c r="AG635" s="28">
        <v>1</v>
      </c>
      <c r="AH635" s="28"/>
      <c r="AI635" s="28">
        <v>1</v>
      </c>
      <c r="AJ635" s="28">
        <v>1</v>
      </c>
      <c r="AK635" s="28">
        <v>1</v>
      </c>
      <c r="AL635" s="28"/>
      <c r="AM635" s="28">
        <v>1</v>
      </c>
      <c r="AN635" s="28">
        <v>1</v>
      </c>
      <c r="AO635" s="28">
        <v>1</v>
      </c>
      <c r="AP635" s="28"/>
      <c r="AQ635" s="28">
        <f t="shared" si="18"/>
        <v>29</v>
      </c>
      <c r="AR635" s="29">
        <f t="shared" si="19"/>
        <v>0.96666666666666667</v>
      </c>
    </row>
    <row r="636" spans="1:44" x14ac:dyDescent="0.25">
      <c r="A636" s="12" t="s">
        <v>1279</v>
      </c>
      <c r="B636" s="13" t="s">
        <v>1280</v>
      </c>
      <c r="C636" s="28">
        <v>1</v>
      </c>
      <c r="D636" s="28">
        <v>1</v>
      </c>
      <c r="E636" s="28">
        <v>1</v>
      </c>
      <c r="F636" s="28"/>
      <c r="G636" s="28">
        <v>1</v>
      </c>
      <c r="H636" s="28">
        <v>1</v>
      </c>
      <c r="I636" s="28">
        <v>1</v>
      </c>
      <c r="J636" s="28"/>
      <c r="K636" s="28">
        <v>1</v>
      </c>
      <c r="L636" s="28">
        <v>1</v>
      </c>
      <c r="M636" s="28">
        <v>1</v>
      </c>
      <c r="N636" s="28"/>
      <c r="O636" s="28">
        <v>1</v>
      </c>
      <c r="P636" s="28">
        <v>1</v>
      </c>
      <c r="Q636" s="28">
        <v>1</v>
      </c>
      <c r="R636" s="28"/>
      <c r="S636" s="28">
        <v>1</v>
      </c>
      <c r="T636" s="28">
        <v>1</v>
      </c>
      <c r="U636" s="28">
        <v>1</v>
      </c>
      <c r="V636" s="28"/>
      <c r="W636" s="28">
        <v>1</v>
      </c>
      <c r="X636" s="28">
        <v>1</v>
      </c>
      <c r="Y636" s="28">
        <v>1</v>
      </c>
      <c r="Z636" s="28"/>
      <c r="AA636" s="28">
        <v>1</v>
      </c>
      <c r="AB636" s="28">
        <v>1</v>
      </c>
      <c r="AC636" s="28">
        <v>1</v>
      </c>
      <c r="AD636" s="28"/>
      <c r="AE636" s="28">
        <v>1</v>
      </c>
      <c r="AF636" s="28">
        <v>1</v>
      </c>
      <c r="AG636" s="28">
        <v>1</v>
      </c>
      <c r="AH636" s="28"/>
      <c r="AI636" s="28">
        <v>1</v>
      </c>
      <c r="AJ636" s="28">
        <v>1</v>
      </c>
      <c r="AK636" s="28">
        <v>1</v>
      </c>
      <c r="AL636" s="28"/>
      <c r="AM636" s="28">
        <v>1</v>
      </c>
      <c r="AN636" s="28">
        <v>1</v>
      </c>
      <c r="AO636" s="28">
        <v>1</v>
      </c>
      <c r="AP636" s="28"/>
      <c r="AQ636" s="28">
        <f t="shared" si="18"/>
        <v>30</v>
      </c>
      <c r="AR636" s="29">
        <f t="shared" si="19"/>
        <v>1</v>
      </c>
    </row>
    <row r="637" spans="1:44" x14ac:dyDescent="0.25">
      <c r="A637" s="12" t="s">
        <v>1281</v>
      </c>
      <c r="B637" s="13" t="s">
        <v>1282</v>
      </c>
      <c r="C637" s="28">
        <v>1</v>
      </c>
      <c r="D637" s="28">
        <v>1</v>
      </c>
      <c r="E637" s="28">
        <v>1</v>
      </c>
      <c r="F637" s="28"/>
      <c r="G637" s="28">
        <v>1</v>
      </c>
      <c r="H637" s="28">
        <v>1</v>
      </c>
      <c r="I637" s="28">
        <v>1</v>
      </c>
      <c r="J637" s="28"/>
      <c r="K637" s="28">
        <v>1</v>
      </c>
      <c r="L637" s="28">
        <v>1</v>
      </c>
      <c r="M637" s="28">
        <v>1</v>
      </c>
      <c r="N637" s="28"/>
      <c r="O637" s="28">
        <v>1</v>
      </c>
      <c r="P637" s="28">
        <v>1</v>
      </c>
      <c r="Q637" s="28">
        <v>1</v>
      </c>
      <c r="R637" s="28"/>
      <c r="S637" s="28">
        <v>1</v>
      </c>
      <c r="T637" s="28">
        <v>1</v>
      </c>
      <c r="U637" s="28">
        <v>1</v>
      </c>
      <c r="V637" s="28"/>
      <c r="W637" s="28">
        <v>1</v>
      </c>
      <c r="X637" s="28">
        <v>1</v>
      </c>
      <c r="Y637" s="28">
        <v>1</v>
      </c>
      <c r="Z637" s="28"/>
      <c r="AA637" s="28">
        <v>1</v>
      </c>
      <c r="AB637" s="28">
        <v>1</v>
      </c>
      <c r="AC637" s="28">
        <v>1</v>
      </c>
      <c r="AD637" s="28"/>
      <c r="AE637" s="28">
        <v>1</v>
      </c>
      <c r="AF637" s="28">
        <v>1</v>
      </c>
      <c r="AG637" s="28">
        <v>1</v>
      </c>
      <c r="AH637" s="28"/>
      <c r="AI637" s="28">
        <v>1</v>
      </c>
      <c r="AJ637" s="28">
        <v>1</v>
      </c>
      <c r="AK637" s="28">
        <v>1</v>
      </c>
      <c r="AL637" s="28"/>
      <c r="AM637" s="28">
        <v>1</v>
      </c>
      <c r="AN637" s="28">
        <v>1</v>
      </c>
      <c r="AO637" s="28">
        <v>1</v>
      </c>
      <c r="AP637" s="28"/>
      <c r="AQ637" s="28">
        <f t="shared" si="18"/>
        <v>30</v>
      </c>
      <c r="AR637" s="29">
        <f t="shared" si="19"/>
        <v>1</v>
      </c>
    </row>
    <row r="638" spans="1:44" x14ac:dyDescent="0.25">
      <c r="A638" s="12" t="s">
        <v>1283</v>
      </c>
      <c r="B638" s="13" t="s">
        <v>1284</v>
      </c>
      <c r="C638" s="28">
        <v>1</v>
      </c>
      <c r="D638" s="28">
        <v>1</v>
      </c>
      <c r="E638" s="28">
        <v>1</v>
      </c>
      <c r="F638" s="28"/>
      <c r="G638" s="28">
        <v>1</v>
      </c>
      <c r="H638" s="28">
        <v>1</v>
      </c>
      <c r="I638" s="28">
        <v>1</v>
      </c>
      <c r="J638" s="28"/>
      <c r="K638" s="28">
        <v>1</v>
      </c>
      <c r="L638" s="28">
        <v>1</v>
      </c>
      <c r="M638" s="28">
        <v>1</v>
      </c>
      <c r="N638" s="28"/>
      <c r="O638" s="28">
        <v>1</v>
      </c>
      <c r="P638" s="28">
        <v>1</v>
      </c>
      <c r="Q638" s="28">
        <v>1</v>
      </c>
      <c r="R638" s="28"/>
      <c r="S638" s="28">
        <v>1</v>
      </c>
      <c r="T638" s="28">
        <v>1</v>
      </c>
      <c r="U638" s="28">
        <v>1</v>
      </c>
      <c r="V638" s="28"/>
      <c r="W638" s="28">
        <v>1</v>
      </c>
      <c r="X638" s="28">
        <v>1</v>
      </c>
      <c r="Y638" s="28">
        <v>1</v>
      </c>
      <c r="Z638" s="28"/>
      <c r="AA638" s="28">
        <v>1</v>
      </c>
      <c r="AB638" s="28">
        <v>1</v>
      </c>
      <c r="AC638" s="28">
        <v>1</v>
      </c>
      <c r="AD638" s="28"/>
      <c r="AE638" s="28">
        <v>1</v>
      </c>
      <c r="AF638" s="28">
        <v>1</v>
      </c>
      <c r="AG638" s="28">
        <v>1</v>
      </c>
      <c r="AH638" s="28"/>
      <c r="AI638" s="28">
        <v>1</v>
      </c>
      <c r="AJ638" s="28">
        <v>1</v>
      </c>
      <c r="AK638" s="28">
        <v>1</v>
      </c>
      <c r="AL638" s="28"/>
      <c r="AM638" s="28">
        <v>1</v>
      </c>
      <c r="AN638" s="28">
        <v>1</v>
      </c>
      <c r="AO638" s="28">
        <v>1</v>
      </c>
      <c r="AP638" s="28"/>
      <c r="AQ638" s="28">
        <f t="shared" si="18"/>
        <v>30</v>
      </c>
      <c r="AR638" s="29">
        <f t="shared" si="19"/>
        <v>1</v>
      </c>
    </row>
    <row r="639" spans="1:44" x14ac:dyDescent="0.25">
      <c r="A639" s="12" t="s">
        <v>1285</v>
      </c>
      <c r="B639" s="13" t="s">
        <v>1286</v>
      </c>
      <c r="C639" s="28">
        <v>1</v>
      </c>
      <c r="D639" s="28">
        <v>1</v>
      </c>
      <c r="E639" s="28">
        <v>1</v>
      </c>
      <c r="F639" s="28"/>
      <c r="G639" s="28">
        <v>1</v>
      </c>
      <c r="H639" s="28">
        <v>1</v>
      </c>
      <c r="I639" s="28">
        <v>1</v>
      </c>
      <c r="J639" s="28"/>
      <c r="K639" s="28">
        <v>1</v>
      </c>
      <c r="L639" s="28">
        <v>1</v>
      </c>
      <c r="M639" s="28">
        <v>1</v>
      </c>
      <c r="N639" s="28"/>
      <c r="O639" s="28">
        <v>1</v>
      </c>
      <c r="P639" s="28">
        <v>1</v>
      </c>
      <c r="Q639" s="28">
        <v>1</v>
      </c>
      <c r="R639" s="28"/>
      <c r="S639" s="28">
        <v>1</v>
      </c>
      <c r="T639" s="28">
        <v>1</v>
      </c>
      <c r="U639" s="28">
        <v>1</v>
      </c>
      <c r="V639" s="28"/>
      <c r="W639" s="28">
        <v>1</v>
      </c>
      <c r="X639" s="28">
        <v>1</v>
      </c>
      <c r="Y639" s="28">
        <v>1</v>
      </c>
      <c r="Z639" s="28"/>
      <c r="AA639" s="28">
        <v>1</v>
      </c>
      <c r="AB639" s="28">
        <v>1</v>
      </c>
      <c r="AC639" s="28">
        <v>1</v>
      </c>
      <c r="AD639" s="28"/>
      <c r="AE639" s="28">
        <v>1</v>
      </c>
      <c r="AF639" s="28">
        <v>1</v>
      </c>
      <c r="AG639" s="28">
        <v>1</v>
      </c>
      <c r="AH639" s="28"/>
      <c r="AI639" s="28">
        <v>1</v>
      </c>
      <c r="AJ639" s="28">
        <v>1</v>
      </c>
      <c r="AK639" s="28">
        <v>1</v>
      </c>
      <c r="AL639" s="28"/>
      <c r="AM639" s="28">
        <v>1</v>
      </c>
      <c r="AN639" s="28">
        <v>1</v>
      </c>
      <c r="AO639" s="28">
        <v>1</v>
      </c>
      <c r="AP639" s="28"/>
      <c r="AQ639" s="28">
        <f t="shared" si="18"/>
        <v>30</v>
      </c>
      <c r="AR639" s="29">
        <f t="shared" si="19"/>
        <v>1</v>
      </c>
    </row>
    <row r="640" spans="1:44" x14ac:dyDescent="0.25">
      <c r="A640" s="12" t="s">
        <v>1287</v>
      </c>
      <c r="B640" s="13" t="s">
        <v>1288</v>
      </c>
      <c r="C640" s="28">
        <v>1</v>
      </c>
      <c r="D640" s="28">
        <v>1</v>
      </c>
      <c r="E640" s="28">
        <v>1</v>
      </c>
      <c r="F640" s="28"/>
      <c r="G640" s="28">
        <v>1</v>
      </c>
      <c r="H640" s="28">
        <v>1</v>
      </c>
      <c r="I640" s="28">
        <v>1</v>
      </c>
      <c r="J640" s="28"/>
      <c r="K640" s="28">
        <v>1</v>
      </c>
      <c r="L640" s="28">
        <v>1</v>
      </c>
      <c r="M640" s="28">
        <v>1</v>
      </c>
      <c r="N640" s="28"/>
      <c r="O640" s="28">
        <v>1</v>
      </c>
      <c r="P640" s="28">
        <v>1</v>
      </c>
      <c r="Q640" s="28">
        <v>1</v>
      </c>
      <c r="R640" s="28"/>
      <c r="S640" s="28">
        <v>1</v>
      </c>
      <c r="T640" s="28">
        <v>1</v>
      </c>
      <c r="U640" s="28">
        <v>1</v>
      </c>
      <c r="V640" s="28"/>
      <c r="W640" s="28">
        <v>0</v>
      </c>
      <c r="X640" s="28">
        <v>1</v>
      </c>
      <c r="Y640" s="28">
        <v>1</v>
      </c>
      <c r="Z640" s="28"/>
      <c r="AA640" s="28">
        <v>1</v>
      </c>
      <c r="AB640" s="28">
        <v>1</v>
      </c>
      <c r="AC640" s="28">
        <v>1</v>
      </c>
      <c r="AD640" s="28"/>
      <c r="AE640" s="28">
        <v>1</v>
      </c>
      <c r="AF640" s="28">
        <v>1</v>
      </c>
      <c r="AG640" s="28">
        <v>1</v>
      </c>
      <c r="AH640" s="28"/>
      <c r="AI640" s="28">
        <v>1</v>
      </c>
      <c r="AJ640" s="28">
        <v>1</v>
      </c>
      <c r="AK640" s="28">
        <v>1</v>
      </c>
      <c r="AL640" s="28"/>
      <c r="AM640" s="28">
        <v>1</v>
      </c>
      <c r="AN640" s="28">
        <v>1</v>
      </c>
      <c r="AO640" s="28">
        <v>1</v>
      </c>
      <c r="AP640" s="28"/>
      <c r="AQ640" s="28">
        <f t="shared" si="18"/>
        <v>29</v>
      </c>
      <c r="AR640" s="29">
        <f t="shared" si="19"/>
        <v>0.96666666666666667</v>
      </c>
    </row>
    <row r="641" spans="1:44" x14ac:dyDescent="0.25">
      <c r="A641" s="12" t="s">
        <v>1289</v>
      </c>
      <c r="B641" s="13" t="s">
        <v>1290</v>
      </c>
      <c r="C641" s="28">
        <v>1</v>
      </c>
      <c r="D641" s="28">
        <v>1</v>
      </c>
      <c r="E641" s="28">
        <v>1</v>
      </c>
      <c r="F641" s="28"/>
      <c r="G641" s="28">
        <v>1</v>
      </c>
      <c r="H641" s="28">
        <v>1</v>
      </c>
      <c r="I641" s="28">
        <v>1</v>
      </c>
      <c r="J641" s="28"/>
      <c r="K641" s="28">
        <v>0</v>
      </c>
      <c r="L641" s="28">
        <v>1</v>
      </c>
      <c r="M641" s="28">
        <v>1</v>
      </c>
      <c r="N641" s="28"/>
      <c r="O641" s="28">
        <v>1</v>
      </c>
      <c r="P641" s="28">
        <v>1</v>
      </c>
      <c r="Q641" s="28">
        <v>1</v>
      </c>
      <c r="R641" s="28"/>
      <c r="S641" s="28">
        <v>1</v>
      </c>
      <c r="T641" s="28">
        <v>1</v>
      </c>
      <c r="U641" s="28">
        <v>1</v>
      </c>
      <c r="V641" s="28"/>
      <c r="W641" s="28">
        <v>1</v>
      </c>
      <c r="X641" s="28">
        <v>1</v>
      </c>
      <c r="Y641" s="28">
        <v>1</v>
      </c>
      <c r="Z641" s="28"/>
      <c r="AA641" s="28">
        <v>1</v>
      </c>
      <c r="AB641" s="28">
        <v>1</v>
      </c>
      <c r="AC641" s="28">
        <v>1</v>
      </c>
      <c r="AD641" s="28"/>
      <c r="AE641" s="28">
        <v>1</v>
      </c>
      <c r="AF641" s="28">
        <v>1</v>
      </c>
      <c r="AG641" s="28">
        <v>1</v>
      </c>
      <c r="AH641" s="28"/>
      <c r="AI641" s="28">
        <v>1</v>
      </c>
      <c r="AJ641" s="28">
        <v>1</v>
      </c>
      <c r="AK641" s="28">
        <v>1</v>
      </c>
      <c r="AL641" s="28"/>
      <c r="AM641" s="28">
        <v>1</v>
      </c>
      <c r="AN641" s="28">
        <v>1</v>
      </c>
      <c r="AO641" s="28">
        <v>1</v>
      </c>
      <c r="AP641" s="28"/>
      <c r="AQ641" s="28">
        <f t="shared" si="18"/>
        <v>29</v>
      </c>
      <c r="AR641" s="29">
        <f t="shared" si="19"/>
        <v>0.96666666666666667</v>
      </c>
    </row>
    <row r="642" spans="1:44" x14ac:dyDescent="0.25">
      <c r="A642" s="12" t="s">
        <v>1291</v>
      </c>
      <c r="B642" s="13" t="s">
        <v>1292</v>
      </c>
      <c r="C642" s="28">
        <v>1</v>
      </c>
      <c r="D642" s="28">
        <v>1</v>
      </c>
      <c r="E642" s="28">
        <v>1</v>
      </c>
      <c r="F642" s="28"/>
      <c r="G642" s="28">
        <v>1</v>
      </c>
      <c r="H642" s="28">
        <v>1</v>
      </c>
      <c r="I642" s="28">
        <v>1</v>
      </c>
      <c r="J642" s="28"/>
      <c r="K642" s="28">
        <v>1</v>
      </c>
      <c r="L642" s="28">
        <v>1</v>
      </c>
      <c r="M642" s="28">
        <v>1</v>
      </c>
      <c r="N642" s="28"/>
      <c r="O642" s="28">
        <v>1</v>
      </c>
      <c r="P642" s="28">
        <v>1</v>
      </c>
      <c r="Q642" s="28">
        <v>1</v>
      </c>
      <c r="R642" s="28"/>
      <c r="S642" s="28">
        <v>1</v>
      </c>
      <c r="T642" s="28">
        <v>1</v>
      </c>
      <c r="U642" s="28">
        <v>1</v>
      </c>
      <c r="V642" s="28"/>
      <c r="W642" s="28">
        <v>1</v>
      </c>
      <c r="X642" s="28">
        <v>1</v>
      </c>
      <c r="Y642" s="28">
        <v>1</v>
      </c>
      <c r="Z642" s="28"/>
      <c r="AA642" s="28">
        <v>1</v>
      </c>
      <c r="AB642" s="28">
        <v>1</v>
      </c>
      <c r="AC642" s="28">
        <v>1</v>
      </c>
      <c r="AD642" s="28"/>
      <c r="AE642" s="28">
        <v>1</v>
      </c>
      <c r="AF642" s="28">
        <v>1</v>
      </c>
      <c r="AG642" s="28">
        <v>1</v>
      </c>
      <c r="AH642" s="28"/>
      <c r="AI642" s="28">
        <v>1</v>
      </c>
      <c r="AJ642" s="28">
        <v>1</v>
      </c>
      <c r="AK642" s="28">
        <v>1</v>
      </c>
      <c r="AL642" s="28"/>
      <c r="AM642" s="28">
        <v>1</v>
      </c>
      <c r="AN642" s="28">
        <v>1</v>
      </c>
      <c r="AO642" s="28">
        <v>1</v>
      </c>
      <c r="AP642" s="28"/>
      <c r="AQ642" s="28">
        <f t="shared" si="18"/>
        <v>30</v>
      </c>
      <c r="AR642" s="29">
        <f t="shared" si="19"/>
        <v>1</v>
      </c>
    </row>
    <row r="643" spans="1:44" x14ac:dyDescent="0.25">
      <c r="A643" s="12" t="s">
        <v>1293</v>
      </c>
      <c r="B643" s="13" t="s">
        <v>1294</v>
      </c>
      <c r="C643" s="28">
        <v>1</v>
      </c>
      <c r="D643" s="28">
        <v>1</v>
      </c>
      <c r="E643" s="28">
        <v>1</v>
      </c>
      <c r="F643" s="28"/>
      <c r="G643" s="28">
        <v>1</v>
      </c>
      <c r="H643" s="28">
        <v>1</v>
      </c>
      <c r="I643" s="28">
        <v>1</v>
      </c>
      <c r="J643" s="28"/>
      <c r="K643" s="28">
        <v>1</v>
      </c>
      <c r="L643" s="28">
        <v>1</v>
      </c>
      <c r="M643" s="28">
        <v>1</v>
      </c>
      <c r="N643" s="28"/>
      <c r="O643" s="28">
        <v>1</v>
      </c>
      <c r="P643" s="28">
        <v>1</v>
      </c>
      <c r="Q643" s="28">
        <v>1</v>
      </c>
      <c r="R643" s="28"/>
      <c r="S643" s="28">
        <v>1</v>
      </c>
      <c r="T643" s="28">
        <v>1</v>
      </c>
      <c r="U643" s="28">
        <v>1</v>
      </c>
      <c r="V643" s="28"/>
      <c r="W643" s="28">
        <v>1</v>
      </c>
      <c r="X643" s="28">
        <v>1</v>
      </c>
      <c r="Y643" s="28">
        <v>1</v>
      </c>
      <c r="Z643" s="28"/>
      <c r="AA643" s="28">
        <v>1</v>
      </c>
      <c r="AB643" s="28">
        <v>1</v>
      </c>
      <c r="AC643" s="28">
        <v>1</v>
      </c>
      <c r="AD643" s="28"/>
      <c r="AE643" s="28">
        <v>1</v>
      </c>
      <c r="AF643" s="28">
        <v>1</v>
      </c>
      <c r="AG643" s="28">
        <v>1</v>
      </c>
      <c r="AH643" s="28"/>
      <c r="AI643" s="28">
        <v>0</v>
      </c>
      <c r="AJ643" s="28">
        <v>1</v>
      </c>
      <c r="AK643" s="28">
        <v>1</v>
      </c>
      <c r="AL643" s="28"/>
      <c r="AM643" s="28">
        <v>1</v>
      </c>
      <c r="AN643" s="28">
        <v>1</v>
      </c>
      <c r="AO643" s="28">
        <v>1</v>
      </c>
      <c r="AP643" s="28"/>
      <c r="AQ643" s="28">
        <f t="shared" si="18"/>
        <v>29</v>
      </c>
      <c r="AR643" s="29">
        <f t="shared" si="19"/>
        <v>0.96666666666666667</v>
      </c>
    </row>
    <row r="644" spans="1:44" x14ac:dyDescent="0.25">
      <c r="A644" s="12" t="s">
        <v>1295</v>
      </c>
      <c r="B644" s="13" t="s">
        <v>1296</v>
      </c>
      <c r="C644" s="28">
        <v>1</v>
      </c>
      <c r="D644" s="28">
        <v>1</v>
      </c>
      <c r="E644" s="28">
        <v>1</v>
      </c>
      <c r="F644" s="28"/>
      <c r="G644" s="28">
        <v>1</v>
      </c>
      <c r="H644" s="28">
        <v>1</v>
      </c>
      <c r="I644" s="28">
        <v>1</v>
      </c>
      <c r="J644" s="28"/>
      <c r="K644" s="28">
        <v>1</v>
      </c>
      <c r="L644" s="28">
        <v>1</v>
      </c>
      <c r="M644" s="28">
        <v>1</v>
      </c>
      <c r="N644" s="28"/>
      <c r="O644" s="28">
        <v>1</v>
      </c>
      <c r="P644" s="28">
        <v>1</v>
      </c>
      <c r="Q644" s="28">
        <v>1</v>
      </c>
      <c r="R644" s="28"/>
      <c r="S644" s="28">
        <v>1</v>
      </c>
      <c r="T644" s="28">
        <v>1</v>
      </c>
      <c r="U644" s="28">
        <v>1</v>
      </c>
      <c r="V644" s="28"/>
      <c r="W644" s="28">
        <v>1</v>
      </c>
      <c r="X644" s="28">
        <v>1</v>
      </c>
      <c r="Y644" s="28">
        <v>1</v>
      </c>
      <c r="Z644" s="28"/>
      <c r="AA644" s="28">
        <v>1</v>
      </c>
      <c r="AB644" s="28">
        <v>1</v>
      </c>
      <c r="AC644" s="28">
        <v>1</v>
      </c>
      <c r="AD644" s="28"/>
      <c r="AE644" s="28">
        <v>1</v>
      </c>
      <c r="AF644" s="28">
        <v>1</v>
      </c>
      <c r="AG644" s="28">
        <v>1</v>
      </c>
      <c r="AH644" s="28"/>
      <c r="AI644" s="28">
        <v>1</v>
      </c>
      <c r="AJ644" s="28">
        <v>1</v>
      </c>
      <c r="AK644" s="28">
        <v>1</v>
      </c>
      <c r="AL644" s="28"/>
      <c r="AM644" s="28">
        <v>1</v>
      </c>
      <c r="AN644" s="28">
        <v>1</v>
      </c>
      <c r="AO644" s="28">
        <v>1</v>
      </c>
      <c r="AP644" s="28"/>
      <c r="AQ644" s="28">
        <f t="shared" si="18"/>
        <v>30</v>
      </c>
      <c r="AR644" s="29">
        <f t="shared" si="19"/>
        <v>1</v>
      </c>
    </row>
    <row r="645" spans="1:44" x14ac:dyDescent="0.25">
      <c r="A645" s="12" t="s">
        <v>1297</v>
      </c>
      <c r="B645" s="13" t="s">
        <v>1298</v>
      </c>
      <c r="C645" s="28">
        <v>1</v>
      </c>
      <c r="D645" s="28">
        <v>1</v>
      </c>
      <c r="E645" s="28">
        <v>1</v>
      </c>
      <c r="F645" s="28"/>
      <c r="G645" s="28">
        <v>1</v>
      </c>
      <c r="H645" s="28">
        <v>1</v>
      </c>
      <c r="I645" s="28">
        <v>1</v>
      </c>
      <c r="J645" s="28"/>
      <c r="K645" s="28">
        <v>1</v>
      </c>
      <c r="L645" s="28">
        <v>1</v>
      </c>
      <c r="M645" s="28">
        <v>1</v>
      </c>
      <c r="N645" s="28"/>
      <c r="O645" s="28">
        <v>1</v>
      </c>
      <c r="P645" s="28">
        <v>1</v>
      </c>
      <c r="Q645" s="28">
        <v>1</v>
      </c>
      <c r="R645" s="28"/>
      <c r="S645" s="28">
        <v>1</v>
      </c>
      <c r="T645" s="28">
        <v>1</v>
      </c>
      <c r="U645" s="28">
        <v>1</v>
      </c>
      <c r="V645" s="28"/>
      <c r="W645" s="28">
        <v>1</v>
      </c>
      <c r="X645" s="28">
        <v>1</v>
      </c>
      <c r="Y645" s="28">
        <v>1</v>
      </c>
      <c r="Z645" s="28"/>
      <c r="AA645" s="28">
        <v>1</v>
      </c>
      <c r="AB645" s="28">
        <v>1</v>
      </c>
      <c r="AC645" s="28">
        <v>1</v>
      </c>
      <c r="AD645" s="28"/>
      <c r="AE645" s="28">
        <v>1</v>
      </c>
      <c r="AF645" s="28">
        <v>1</v>
      </c>
      <c r="AG645" s="28">
        <v>1</v>
      </c>
      <c r="AH645" s="28"/>
      <c r="AI645" s="28">
        <v>1</v>
      </c>
      <c r="AJ645" s="28">
        <v>1</v>
      </c>
      <c r="AK645" s="28">
        <v>1</v>
      </c>
      <c r="AL645" s="28"/>
      <c r="AM645" s="28">
        <v>1</v>
      </c>
      <c r="AN645" s="28">
        <v>1</v>
      </c>
      <c r="AO645" s="28">
        <v>1</v>
      </c>
      <c r="AP645" s="28"/>
      <c r="AQ645" s="28">
        <f t="shared" ref="AQ645:AQ708" si="20">SUM(C645:AP645)</f>
        <v>30</v>
      </c>
      <c r="AR645" s="29">
        <f t="shared" ref="AR645:AR708" si="21">AQ645/30</f>
        <v>1</v>
      </c>
    </row>
    <row r="646" spans="1:44" x14ac:dyDescent="0.25">
      <c r="A646" s="12" t="s">
        <v>1299</v>
      </c>
      <c r="B646" s="13" t="s">
        <v>1300</v>
      </c>
      <c r="C646" s="28">
        <v>1</v>
      </c>
      <c r="D646" s="28">
        <v>1</v>
      </c>
      <c r="E646" s="28">
        <v>1</v>
      </c>
      <c r="F646" s="28"/>
      <c r="G646" s="28">
        <v>1</v>
      </c>
      <c r="H646" s="28">
        <v>1</v>
      </c>
      <c r="I646" s="28">
        <v>1</v>
      </c>
      <c r="J646" s="28"/>
      <c r="K646" s="28">
        <v>1</v>
      </c>
      <c r="L646" s="28">
        <v>1</v>
      </c>
      <c r="M646" s="28">
        <v>1</v>
      </c>
      <c r="N646" s="28"/>
      <c r="O646" s="28">
        <v>1</v>
      </c>
      <c r="P646" s="28">
        <v>0</v>
      </c>
      <c r="Q646" s="28">
        <v>0</v>
      </c>
      <c r="R646" s="28"/>
      <c r="S646" s="28">
        <v>1</v>
      </c>
      <c r="T646" s="28">
        <v>1</v>
      </c>
      <c r="U646" s="28">
        <v>1</v>
      </c>
      <c r="V646" s="28"/>
      <c r="W646" s="28">
        <v>0</v>
      </c>
      <c r="X646" s="28">
        <v>0</v>
      </c>
      <c r="Y646" s="28">
        <v>0</v>
      </c>
      <c r="Z646" s="28"/>
      <c r="AA646" s="28">
        <v>1</v>
      </c>
      <c r="AB646" s="28">
        <v>1</v>
      </c>
      <c r="AC646" s="28">
        <v>1</v>
      </c>
      <c r="AD646" s="28"/>
      <c r="AE646" s="28">
        <v>0</v>
      </c>
      <c r="AF646" s="28">
        <v>0</v>
      </c>
      <c r="AG646" s="28">
        <v>0</v>
      </c>
      <c r="AH646" s="28"/>
      <c r="AI646" s="28">
        <v>0</v>
      </c>
      <c r="AJ646" s="28">
        <v>0</v>
      </c>
      <c r="AK646" s="28">
        <v>0</v>
      </c>
      <c r="AL646" s="28"/>
      <c r="AM646" s="28">
        <v>0</v>
      </c>
      <c r="AN646" s="28">
        <v>0</v>
      </c>
      <c r="AO646" s="28">
        <v>0</v>
      </c>
      <c r="AP646" s="28"/>
      <c r="AQ646" s="28">
        <f t="shared" si="20"/>
        <v>16</v>
      </c>
      <c r="AR646" s="29">
        <f t="shared" si="21"/>
        <v>0.53333333333333333</v>
      </c>
    </row>
    <row r="647" spans="1:44" x14ac:dyDescent="0.25">
      <c r="A647" s="12" t="s">
        <v>1301</v>
      </c>
      <c r="B647" s="13" t="s">
        <v>1302</v>
      </c>
      <c r="C647" s="28">
        <v>1</v>
      </c>
      <c r="D647" s="28">
        <v>1</v>
      </c>
      <c r="E647" s="28">
        <v>1</v>
      </c>
      <c r="F647" s="28"/>
      <c r="G647" s="28">
        <v>1</v>
      </c>
      <c r="H647" s="28">
        <v>1</v>
      </c>
      <c r="I647" s="28">
        <v>1</v>
      </c>
      <c r="J647" s="28"/>
      <c r="K647" s="28">
        <v>1</v>
      </c>
      <c r="L647" s="28">
        <v>1</v>
      </c>
      <c r="M647" s="28">
        <v>1</v>
      </c>
      <c r="N647" s="28"/>
      <c r="O647" s="28">
        <v>1</v>
      </c>
      <c r="P647" s="28">
        <v>1</v>
      </c>
      <c r="Q647" s="28">
        <v>1</v>
      </c>
      <c r="R647" s="28"/>
      <c r="S647" s="28">
        <v>1</v>
      </c>
      <c r="T647" s="28">
        <v>1</v>
      </c>
      <c r="U647" s="28">
        <v>0</v>
      </c>
      <c r="V647" s="28"/>
      <c r="W647" s="28">
        <v>1</v>
      </c>
      <c r="X647" s="28">
        <v>1</v>
      </c>
      <c r="Y647" s="28">
        <v>1</v>
      </c>
      <c r="Z647" s="28"/>
      <c r="AA647" s="28">
        <v>1</v>
      </c>
      <c r="AB647" s="28">
        <v>1</v>
      </c>
      <c r="AC647" s="28">
        <v>1</v>
      </c>
      <c r="AD647" s="28"/>
      <c r="AE647" s="28">
        <v>1</v>
      </c>
      <c r="AF647" s="28">
        <v>1</v>
      </c>
      <c r="AG647" s="28">
        <v>1</v>
      </c>
      <c r="AH647" s="28"/>
      <c r="AI647" s="28">
        <v>1</v>
      </c>
      <c r="AJ647" s="28">
        <v>1</v>
      </c>
      <c r="AK647" s="28">
        <v>1</v>
      </c>
      <c r="AL647" s="28"/>
      <c r="AM647" s="28">
        <v>1</v>
      </c>
      <c r="AN647" s="28">
        <v>1</v>
      </c>
      <c r="AO647" s="28">
        <v>1</v>
      </c>
      <c r="AP647" s="28"/>
      <c r="AQ647" s="28">
        <f t="shared" si="20"/>
        <v>29</v>
      </c>
      <c r="AR647" s="29">
        <f t="shared" si="21"/>
        <v>0.96666666666666667</v>
      </c>
    </row>
    <row r="648" spans="1:44" x14ac:dyDescent="0.25">
      <c r="A648" s="12" t="s">
        <v>1303</v>
      </c>
      <c r="B648" s="13" t="s">
        <v>1304</v>
      </c>
      <c r="C648" s="28">
        <v>1</v>
      </c>
      <c r="D648" s="28">
        <v>1</v>
      </c>
      <c r="E648" s="28">
        <v>1</v>
      </c>
      <c r="F648" s="28"/>
      <c r="G648" s="28">
        <v>1</v>
      </c>
      <c r="H648" s="28">
        <v>1</v>
      </c>
      <c r="I648" s="28">
        <v>1</v>
      </c>
      <c r="J648" s="28"/>
      <c r="K648" s="28">
        <v>1</v>
      </c>
      <c r="L648" s="28">
        <v>1</v>
      </c>
      <c r="M648" s="28">
        <v>1</v>
      </c>
      <c r="N648" s="28"/>
      <c r="O648" s="28">
        <v>0</v>
      </c>
      <c r="P648" s="28">
        <v>0</v>
      </c>
      <c r="Q648" s="28">
        <v>1</v>
      </c>
      <c r="R648" s="28"/>
      <c r="S648" s="28">
        <v>1</v>
      </c>
      <c r="T648" s="28">
        <v>1</v>
      </c>
      <c r="U648" s="28">
        <v>1</v>
      </c>
      <c r="V648" s="28"/>
      <c r="W648" s="28">
        <v>1</v>
      </c>
      <c r="X648" s="28">
        <v>1</v>
      </c>
      <c r="Y648" s="28">
        <v>1</v>
      </c>
      <c r="Z648" s="28"/>
      <c r="AA648" s="28">
        <v>1</v>
      </c>
      <c r="AB648" s="28">
        <v>1</v>
      </c>
      <c r="AC648" s="28">
        <v>1</v>
      </c>
      <c r="AD648" s="28"/>
      <c r="AE648" s="28">
        <v>1</v>
      </c>
      <c r="AF648" s="28">
        <v>1</v>
      </c>
      <c r="AG648" s="28">
        <v>1</v>
      </c>
      <c r="AH648" s="28"/>
      <c r="AI648" s="28">
        <v>0</v>
      </c>
      <c r="AJ648" s="28">
        <v>1</v>
      </c>
      <c r="AK648" s="28">
        <v>1</v>
      </c>
      <c r="AL648" s="28"/>
      <c r="AM648" s="28">
        <v>0</v>
      </c>
      <c r="AN648" s="28">
        <v>1</v>
      </c>
      <c r="AO648" s="28">
        <v>1</v>
      </c>
      <c r="AP648" s="28"/>
      <c r="AQ648" s="28">
        <f t="shared" si="20"/>
        <v>26</v>
      </c>
      <c r="AR648" s="29">
        <f t="shared" si="21"/>
        <v>0.8666666666666667</v>
      </c>
    </row>
    <row r="649" spans="1:44" x14ac:dyDescent="0.25">
      <c r="A649" s="12" t="s">
        <v>1305</v>
      </c>
      <c r="B649" s="13" t="s">
        <v>1306</v>
      </c>
      <c r="C649" s="28">
        <v>1</v>
      </c>
      <c r="D649" s="28">
        <v>1</v>
      </c>
      <c r="E649" s="28">
        <v>1</v>
      </c>
      <c r="F649" s="28"/>
      <c r="G649" s="28">
        <v>1</v>
      </c>
      <c r="H649" s="28">
        <v>1</v>
      </c>
      <c r="I649" s="28">
        <v>1</v>
      </c>
      <c r="J649" s="28"/>
      <c r="K649" s="28">
        <v>1</v>
      </c>
      <c r="L649" s="28">
        <v>1</v>
      </c>
      <c r="M649" s="28">
        <v>1</v>
      </c>
      <c r="N649" s="28"/>
      <c r="O649" s="28">
        <v>1</v>
      </c>
      <c r="P649" s="28">
        <v>1</v>
      </c>
      <c r="Q649" s="28">
        <v>1</v>
      </c>
      <c r="R649" s="28"/>
      <c r="S649" s="28">
        <v>1</v>
      </c>
      <c r="T649" s="28">
        <v>1</v>
      </c>
      <c r="U649" s="28">
        <v>1</v>
      </c>
      <c r="V649" s="28"/>
      <c r="W649" s="28">
        <v>1</v>
      </c>
      <c r="X649" s="28">
        <v>1</v>
      </c>
      <c r="Y649" s="28">
        <v>1</v>
      </c>
      <c r="Z649" s="28"/>
      <c r="AA649" s="28">
        <v>1</v>
      </c>
      <c r="AB649" s="28">
        <v>1</v>
      </c>
      <c r="AC649" s="28">
        <v>1</v>
      </c>
      <c r="AD649" s="28"/>
      <c r="AE649" s="28">
        <v>1</v>
      </c>
      <c r="AF649" s="28">
        <v>1</v>
      </c>
      <c r="AG649" s="28">
        <v>1</v>
      </c>
      <c r="AH649" s="28"/>
      <c r="AI649" s="28">
        <v>1</v>
      </c>
      <c r="AJ649" s="28">
        <v>1</v>
      </c>
      <c r="AK649" s="28">
        <v>1</v>
      </c>
      <c r="AL649" s="28"/>
      <c r="AM649" s="28">
        <v>1</v>
      </c>
      <c r="AN649" s="28">
        <v>1</v>
      </c>
      <c r="AO649" s="28">
        <v>1</v>
      </c>
      <c r="AP649" s="28"/>
      <c r="AQ649" s="28">
        <f t="shared" si="20"/>
        <v>30</v>
      </c>
      <c r="AR649" s="29">
        <f t="shared" si="21"/>
        <v>1</v>
      </c>
    </row>
    <row r="650" spans="1:44" x14ac:dyDescent="0.25">
      <c r="A650" s="12" t="s">
        <v>1307</v>
      </c>
      <c r="B650" s="13" t="s">
        <v>1308</v>
      </c>
      <c r="C650" s="28">
        <v>1</v>
      </c>
      <c r="D650" s="28">
        <v>1</v>
      </c>
      <c r="E650" s="28">
        <v>1</v>
      </c>
      <c r="F650" s="28"/>
      <c r="G650" s="28">
        <v>1</v>
      </c>
      <c r="H650" s="28">
        <v>1</v>
      </c>
      <c r="I650" s="28">
        <v>1</v>
      </c>
      <c r="J650" s="28"/>
      <c r="K650" s="28">
        <v>1</v>
      </c>
      <c r="L650" s="28">
        <v>1</v>
      </c>
      <c r="M650" s="28">
        <v>1</v>
      </c>
      <c r="N650" s="28"/>
      <c r="O650" s="28">
        <v>1</v>
      </c>
      <c r="P650" s="28">
        <v>1</v>
      </c>
      <c r="Q650" s="28">
        <v>1</v>
      </c>
      <c r="R650" s="28"/>
      <c r="S650" s="28">
        <v>1</v>
      </c>
      <c r="T650" s="28">
        <v>1</v>
      </c>
      <c r="U650" s="28">
        <v>1</v>
      </c>
      <c r="V650" s="28"/>
      <c r="W650" s="28">
        <v>1</v>
      </c>
      <c r="X650" s="28">
        <v>1</v>
      </c>
      <c r="Y650" s="28">
        <v>1</v>
      </c>
      <c r="Z650" s="28"/>
      <c r="AA650" s="28">
        <v>1</v>
      </c>
      <c r="AB650" s="28">
        <v>1</v>
      </c>
      <c r="AC650" s="28">
        <v>1</v>
      </c>
      <c r="AD650" s="28"/>
      <c r="AE650" s="28">
        <v>1</v>
      </c>
      <c r="AF650" s="28">
        <v>1</v>
      </c>
      <c r="AG650" s="28">
        <v>1</v>
      </c>
      <c r="AH650" s="28"/>
      <c r="AI650" s="28">
        <v>1</v>
      </c>
      <c r="AJ650" s="28">
        <v>1</v>
      </c>
      <c r="AK650" s="28">
        <v>1</v>
      </c>
      <c r="AL650" s="28"/>
      <c r="AM650" s="28">
        <v>1</v>
      </c>
      <c r="AN650" s="28">
        <v>1</v>
      </c>
      <c r="AO650" s="28">
        <v>1</v>
      </c>
      <c r="AP650" s="28"/>
      <c r="AQ650" s="28">
        <f t="shared" si="20"/>
        <v>30</v>
      </c>
      <c r="AR650" s="29">
        <f t="shared" si="21"/>
        <v>1</v>
      </c>
    </row>
    <row r="651" spans="1:44" x14ac:dyDescent="0.25">
      <c r="A651" s="12" t="s">
        <v>1309</v>
      </c>
      <c r="B651" s="13" t="s">
        <v>1310</v>
      </c>
      <c r="C651" s="28">
        <v>1</v>
      </c>
      <c r="D651" s="28">
        <v>1</v>
      </c>
      <c r="E651" s="28">
        <v>1</v>
      </c>
      <c r="F651" s="28"/>
      <c r="G651" s="28">
        <v>1</v>
      </c>
      <c r="H651" s="28">
        <v>1</v>
      </c>
      <c r="I651" s="28">
        <v>1</v>
      </c>
      <c r="J651" s="28"/>
      <c r="K651" s="28">
        <v>1</v>
      </c>
      <c r="L651" s="28">
        <v>1</v>
      </c>
      <c r="M651" s="28">
        <v>1</v>
      </c>
      <c r="N651" s="28"/>
      <c r="O651" s="28">
        <v>1</v>
      </c>
      <c r="P651" s="28">
        <v>1</v>
      </c>
      <c r="Q651" s="28">
        <v>1</v>
      </c>
      <c r="R651" s="28"/>
      <c r="S651" s="28">
        <v>1</v>
      </c>
      <c r="T651" s="28">
        <v>1</v>
      </c>
      <c r="U651" s="28">
        <v>1</v>
      </c>
      <c r="V651" s="28"/>
      <c r="W651" s="28">
        <v>1</v>
      </c>
      <c r="X651" s="28">
        <v>1</v>
      </c>
      <c r="Y651" s="28">
        <v>1</v>
      </c>
      <c r="Z651" s="28"/>
      <c r="AA651" s="28">
        <v>1</v>
      </c>
      <c r="AB651" s="28">
        <v>1</v>
      </c>
      <c r="AC651" s="28">
        <v>1</v>
      </c>
      <c r="AD651" s="28"/>
      <c r="AE651" s="28">
        <v>1</v>
      </c>
      <c r="AF651" s="28">
        <v>1</v>
      </c>
      <c r="AG651" s="28">
        <v>1</v>
      </c>
      <c r="AH651" s="28"/>
      <c r="AI651" s="28">
        <v>1</v>
      </c>
      <c r="AJ651" s="28">
        <v>1</v>
      </c>
      <c r="AK651" s="28">
        <v>1</v>
      </c>
      <c r="AL651" s="28"/>
      <c r="AM651" s="28">
        <v>1</v>
      </c>
      <c r="AN651" s="28">
        <v>1</v>
      </c>
      <c r="AO651" s="28">
        <v>1</v>
      </c>
      <c r="AP651" s="28"/>
      <c r="AQ651" s="28">
        <f t="shared" si="20"/>
        <v>30</v>
      </c>
      <c r="AR651" s="29">
        <f t="shared" si="21"/>
        <v>1</v>
      </c>
    </row>
    <row r="652" spans="1:44" x14ac:dyDescent="0.25">
      <c r="A652" s="12" t="s">
        <v>1311</v>
      </c>
      <c r="B652" s="13" t="s">
        <v>1312</v>
      </c>
      <c r="C652" s="28">
        <v>1</v>
      </c>
      <c r="D652" s="28">
        <v>1</v>
      </c>
      <c r="E652" s="28">
        <v>1</v>
      </c>
      <c r="F652" s="28"/>
      <c r="G652" s="28">
        <v>1</v>
      </c>
      <c r="H652" s="28">
        <v>1</v>
      </c>
      <c r="I652" s="28">
        <v>1</v>
      </c>
      <c r="J652" s="28"/>
      <c r="K652" s="28">
        <v>1</v>
      </c>
      <c r="L652" s="28">
        <v>1</v>
      </c>
      <c r="M652" s="28">
        <v>1</v>
      </c>
      <c r="N652" s="28"/>
      <c r="O652" s="28">
        <v>1</v>
      </c>
      <c r="P652" s="28">
        <v>1</v>
      </c>
      <c r="Q652" s="28">
        <v>1</v>
      </c>
      <c r="R652" s="28"/>
      <c r="S652" s="28">
        <v>1</v>
      </c>
      <c r="T652" s="28">
        <v>1</v>
      </c>
      <c r="U652" s="28">
        <v>1</v>
      </c>
      <c r="V652" s="28"/>
      <c r="W652" s="28">
        <v>1</v>
      </c>
      <c r="X652" s="28">
        <v>1</v>
      </c>
      <c r="Y652" s="28">
        <v>1</v>
      </c>
      <c r="Z652" s="28"/>
      <c r="AA652" s="28">
        <v>1</v>
      </c>
      <c r="AB652" s="28">
        <v>1</v>
      </c>
      <c r="AC652" s="28">
        <v>1</v>
      </c>
      <c r="AD652" s="28"/>
      <c r="AE652" s="28">
        <v>1</v>
      </c>
      <c r="AF652" s="28">
        <v>1</v>
      </c>
      <c r="AG652" s="28">
        <v>1</v>
      </c>
      <c r="AH652" s="28"/>
      <c r="AI652" s="28">
        <v>1</v>
      </c>
      <c r="AJ652" s="28">
        <v>1</v>
      </c>
      <c r="AK652" s="28">
        <v>1</v>
      </c>
      <c r="AL652" s="28"/>
      <c r="AM652" s="28">
        <v>1</v>
      </c>
      <c r="AN652" s="28">
        <v>1</v>
      </c>
      <c r="AO652" s="28">
        <v>1</v>
      </c>
      <c r="AP652" s="28"/>
      <c r="AQ652" s="28">
        <f t="shared" si="20"/>
        <v>30</v>
      </c>
      <c r="AR652" s="29">
        <f t="shared" si="21"/>
        <v>1</v>
      </c>
    </row>
    <row r="653" spans="1:44" x14ac:dyDescent="0.25">
      <c r="A653" s="12" t="s">
        <v>1313</v>
      </c>
      <c r="B653" s="13" t="s">
        <v>1314</v>
      </c>
      <c r="C653" s="28">
        <v>1</v>
      </c>
      <c r="D653" s="28">
        <v>1</v>
      </c>
      <c r="E653" s="28">
        <v>1</v>
      </c>
      <c r="F653" s="28"/>
      <c r="G653" s="28">
        <v>1</v>
      </c>
      <c r="H653" s="28">
        <v>1</v>
      </c>
      <c r="I653" s="28">
        <v>1</v>
      </c>
      <c r="J653" s="28"/>
      <c r="K653" s="28">
        <v>1</v>
      </c>
      <c r="L653" s="28">
        <v>1</v>
      </c>
      <c r="M653" s="28">
        <v>1</v>
      </c>
      <c r="N653" s="28"/>
      <c r="O653" s="28">
        <v>1</v>
      </c>
      <c r="P653" s="28">
        <v>1</v>
      </c>
      <c r="Q653" s="28">
        <v>1</v>
      </c>
      <c r="R653" s="28"/>
      <c r="S653" s="28">
        <v>1</v>
      </c>
      <c r="T653" s="28">
        <v>1</v>
      </c>
      <c r="U653" s="28">
        <v>1</v>
      </c>
      <c r="V653" s="28"/>
      <c r="W653" s="28">
        <v>1</v>
      </c>
      <c r="X653" s="28">
        <v>1</v>
      </c>
      <c r="Y653" s="28">
        <v>1</v>
      </c>
      <c r="Z653" s="28"/>
      <c r="AA653" s="28">
        <v>1</v>
      </c>
      <c r="AB653" s="28">
        <v>1</v>
      </c>
      <c r="AC653" s="28">
        <v>1</v>
      </c>
      <c r="AD653" s="28"/>
      <c r="AE653" s="28">
        <v>1</v>
      </c>
      <c r="AF653" s="28">
        <v>1</v>
      </c>
      <c r="AG653" s="28">
        <v>1</v>
      </c>
      <c r="AH653" s="28"/>
      <c r="AI653" s="28">
        <v>1</v>
      </c>
      <c r="AJ653" s="28">
        <v>1</v>
      </c>
      <c r="AK653" s="28">
        <v>1</v>
      </c>
      <c r="AL653" s="28"/>
      <c r="AM653" s="28">
        <v>1</v>
      </c>
      <c r="AN653" s="28">
        <v>1</v>
      </c>
      <c r="AO653" s="28">
        <v>1</v>
      </c>
      <c r="AP653" s="28"/>
      <c r="AQ653" s="28">
        <f t="shared" si="20"/>
        <v>30</v>
      </c>
      <c r="AR653" s="29">
        <f t="shared" si="21"/>
        <v>1</v>
      </c>
    </row>
    <row r="654" spans="1:44" x14ac:dyDescent="0.25">
      <c r="A654" s="12" t="s">
        <v>1315</v>
      </c>
      <c r="B654" s="13" t="s">
        <v>1316</v>
      </c>
      <c r="C654" s="28">
        <v>1</v>
      </c>
      <c r="D654" s="28">
        <v>1</v>
      </c>
      <c r="E654" s="28">
        <v>1</v>
      </c>
      <c r="F654" s="28"/>
      <c r="G654" s="28">
        <v>1</v>
      </c>
      <c r="H654" s="28">
        <v>1</v>
      </c>
      <c r="I654" s="28">
        <v>1</v>
      </c>
      <c r="J654" s="28"/>
      <c r="K654" s="28">
        <v>1</v>
      </c>
      <c r="L654" s="28">
        <v>1</v>
      </c>
      <c r="M654" s="28">
        <v>1</v>
      </c>
      <c r="N654" s="28"/>
      <c r="O654" s="28">
        <v>1</v>
      </c>
      <c r="P654" s="28">
        <v>1</v>
      </c>
      <c r="Q654" s="28">
        <v>1</v>
      </c>
      <c r="R654" s="28"/>
      <c r="S654" s="28">
        <v>1</v>
      </c>
      <c r="T654" s="28">
        <v>1</v>
      </c>
      <c r="U654" s="28">
        <v>1</v>
      </c>
      <c r="V654" s="28"/>
      <c r="W654" s="28">
        <v>1</v>
      </c>
      <c r="X654" s="28">
        <v>1</v>
      </c>
      <c r="Y654" s="28">
        <v>1</v>
      </c>
      <c r="Z654" s="28"/>
      <c r="AA654" s="28">
        <v>1</v>
      </c>
      <c r="AB654" s="28">
        <v>1</v>
      </c>
      <c r="AC654" s="28">
        <v>1</v>
      </c>
      <c r="AD654" s="28"/>
      <c r="AE654" s="28">
        <v>1</v>
      </c>
      <c r="AF654" s="28">
        <v>1</v>
      </c>
      <c r="AG654" s="28">
        <v>1</v>
      </c>
      <c r="AH654" s="28"/>
      <c r="AI654" s="28">
        <v>1</v>
      </c>
      <c r="AJ654" s="28">
        <v>1</v>
      </c>
      <c r="AK654" s="28">
        <v>1</v>
      </c>
      <c r="AL654" s="28"/>
      <c r="AM654" s="28">
        <v>1</v>
      </c>
      <c r="AN654" s="28">
        <v>1</v>
      </c>
      <c r="AO654" s="28">
        <v>1</v>
      </c>
      <c r="AP654" s="28"/>
      <c r="AQ654" s="28">
        <f t="shared" si="20"/>
        <v>30</v>
      </c>
      <c r="AR654" s="29">
        <f t="shared" si="21"/>
        <v>1</v>
      </c>
    </row>
    <row r="655" spans="1:44" x14ac:dyDescent="0.25">
      <c r="A655" s="12" t="s">
        <v>1317</v>
      </c>
      <c r="B655" s="13" t="s">
        <v>1318</v>
      </c>
      <c r="C655" s="28">
        <v>1</v>
      </c>
      <c r="D655" s="28">
        <v>1</v>
      </c>
      <c r="E655" s="28">
        <v>1</v>
      </c>
      <c r="F655" s="28"/>
      <c r="G655" s="28">
        <v>1</v>
      </c>
      <c r="H655" s="28">
        <v>1</v>
      </c>
      <c r="I655" s="28">
        <v>1</v>
      </c>
      <c r="J655" s="28"/>
      <c r="K655" s="28">
        <v>1</v>
      </c>
      <c r="L655" s="28">
        <v>1</v>
      </c>
      <c r="M655" s="28">
        <v>1</v>
      </c>
      <c r="N655" s="28"/>
      <c r="O655" s="28">
        <v>1</v>
      </c>
      <c r="P655" s="28">
        <v>1</v>
      </c>
      <c r="Q655" s="28">
        <v>1</v>
      </c>
      <c r="R655" s="28"/>
      <c r="S655" s="28">
        <v>1</v>
      </c>
      <c r="T655" s="28">
        <v>1</v>
      </c>
      <c r="U655" s="28">
        <v>1</v>
      </c>
      <c r="V655" s="28"/>
      <c r="W655" s="28">
        <v>1</v>
      </c>
      <c r="X655" s="28">
        <v>1</v>
      </c>
      <c r="Y655" s="28">
        <v>1</v>
      </c>
      <c r="Z655" s="28"/>
      <c r="AA655" s="28">
        <v>1</v>
      </c>
      <c r="AB655" s="28">
        <v>1</v>
      </c>
      <c r="AC655" s="28">
        <v>1</v>
      </c>
      <c r="AD655" s="28"/>
      <c r="AE655" s="28">
        <v>1</v>
      </c>
      <c r="AF655" s="28">
        <v>1</v>
      </c>
      <c r="AG655" s="28">
        <v>1</v>
      </c>
      <c r="AH655" s="28"/>
      <c r="AI655" s="28">
        <v>1</v>
      </c>
      <c r="AJ655" s="28">
        <v>1</v>
      </c>
      <c r="AK655" s="28">
        <v>1</v>
      </c>
      <c r="AL655" s="28"/>
      <c r="AM655" s="28">
        <v>1</v>
      </c>
      <c r="AN655" s="28">
        <v>1</v>
      </c>
      <c r="AO655" s="28">
        <v>1</v>
      </c>
      <c r="AP655" s="28"/>
      <c r="AQ655" s="28">
        <f t="shared" si="20"/>
        <v>30</v>
      </c>
      <c r="AR655" s="29">
        <f t="shared" si="21"/>
        <v>1</v>
      </c>
    </row>
    <row r="656" spans="1:44" x14ac:dyDescent="0.25">
      <c r="A656" s="12" t="s">
        <v>1319</v>
      </c>
      <c r="B656" s="13" t="s">
        <v>1320</v>
      </c>
      <c r="C656" s="28">
        <v>1</v>
      </c>
      <c r="D656" s="28">
        <v>1</v>
      </c>
      <c r="E656" s="28">
        <v>1</v>
      </c>
      <c r="F656" s="28"/>
      <c r="G656" s="28">
        <v>1</v>
      </c>
      <c r="H656" s="28">
        <v>1</v>
      </c>
      <c r="I656" s="28">
        <v>1</v>
      </c>
      <c r="J656" s="28"/>
      <c r="K656" s="28">
        <v>1</v>
      </c>
      <c r="L656" s="28">
        <v>1</v>
      </c>
      <c r="M656" s="28">
        <v>1</v>
      </c>
      <c r="N656" s="28"/>
      <c r="O656" s="28">
        <v>1</v>
      </c>
      <c r="P656" s="28">
        <v>1</v>
      </c>
      <c r="Q656" s="28">
        <v>1</v>
      </c>
      <c r="R656" s="28"/>
      <c r="S656" s="28">
        <v>1</v>
      </c>
      <c r="T656" s="28">
        <v>1</v>
      </c>
      <c r="U656" s="28">
        <v>1</v>
      </c>
      <c r="V656" s="28"/>
      <c r="W656" s="28">
        <v>1</v>
      </c>
      <c r="X656" s="28">
        <v>1</v>
      </c>
      <c r="Y656" s="28">
        <v>1</v>
      </c>
      <c r="Z656" s="28"/>
      <c r="AA656" s="28">
        <v>1</v>
      </c>
      <c r="AB656" s="28">
        <v>1</v>
      </c>
      <c r="AC656" s="28">
        <v>1</v>
      </c>
      <c r="AD656" s="28"/>
      <c r="AE656" s="28">
        <v>1</v>
      </c>
      <c r="AF656" s="28">
        <v>1</v>
      </c>
      <c r="AG656" s="28">
        <v>1</v>
      </c>
      <c r="AH656" s="28"/>
      <c r="AI656" s="28">
        <v>1</v>
      </c>
      <c r="AJ656" s="28">
        <v>1</v>
      </c>
      <c r="AK656" s="28">
        <v>1</v>
      </c>
      <c r="AL656" s="28"/>
      <c r="AM656" s="28">
        <v>1</v>
      </c>
      <c r="AN656" s="28">
        <v>1</v>
      </c>
      <c r="AO656" s="28">
        <v>1</v>
      </c>
      <c r="AP656" s="28"/>
      <c r="AQ656" s="28">
        <f t="shared" si="20"/>
        <v>30</v>
      </c>
      <c r="AR656" s="29">
        <f t="shared" si="21"/>
        <v>1</v>
      </c>
    </row>
    <row r="657" spans="1:44" x14ac:dyDescent="0.25">
      <c r="A657" s="12" t="s">
        <v>1321</v>
      </c>
      <c r="B657" s="13" t="s">
        <v>1322</v>
      </c>
      <c r="C657" s="28">
        <v>1</v>
      </c>
      <c r="D657" s="28">
        <v>1</v>
      </c>
      <c r="E657" s="28">
        <v>1</v>
      </c>
      <c r="F657" s="28"/>
      <c r="G657" s="28">
        <v>1</v>
      </c>
      <c r="H657" s="28">
        <v>1</v>
      </c>
      <c r="I657" s="28">
        <v>1</v>
      </c>
      <c r="J657" s="28"/>
      <c r="K657" s="28">
        <v>1</v>
      </c>
      <c r="L657" s="28">
        <v>1</v>
      </c>
      <c r="M657" s="28">
        <v>1</v>
      </c>
      <c r="N657" s="28"/>
      <c r="O657" s="28">
        <v>1</v>
      </c>
      <c r="P657" s="28">
        <v>1</v>
      </c>
      <c r="Q657" s="28">
        <v>1</v>
      </c>
      <c r="R657" s="28"/>
      <c r="S657" s="28">
        <v>1</v>
      </c>
      <c r="T657" s="28">
        <v>1</v>
      </c>
      <c r="U657" s="28">
        <v>1</v>
      </c>
      <c r="V657" s="28"/>
      <c r="W657" s="28">
        <v>1</v>
      </c>
      <c r="X657" s="28">
        <v>1</v>
      </c>
      <c r="Y657" s="28">
        <v>1</v>
      </c>
      <c r="Z657" s="28"/>
      <c r="AA657" s="28">
        <v>1</v>
      </c>
      <c r="AB657" s="28">
        <v>1</v>
      </c>
      <c r="AC657" s="28">
        <v>1</v>
      </c>
      <c r="AD657" s="28"/>
      <c r="AE657" s="28">
        <v>1</v>
      </c>
      <c r="AF657" s="28">
        <v>1</v>
      </c>
      <c r="AG657" s="28">
        <v>1</v>
      </c>
      <c r="AH657" s="28"/>
      <c r="AI657" s="28">
        <v>1</v>
      </c>
      <c r="AJ657" s="28">
        <v>1</v>
      </c>
      <c r="AK657" s="28">
        <v>1</v>
      </c>
      <c r="AL657" s="28"/>
      <c r="AM657" s="28">
        <v>1</v>
      </c>
      <c r="AN657" s="28">
        <v>1</v>
      </c>
      <c r="AO657" s="28">
        <v>1</v>
      </c>
      <c r="AP657" s="28"/>
      <c r="AQ657" s="28">
        <f t="shared" si="20"/>
        <v>30</v>
      </c>
      <c r="AR657" s="29">
        <f t="shared" si="21"/>
        <v>1</v>
      </c>
    </row>
    <row r="658" spans="1:44" x14ac:dyDescent="0.25">
      <c r="A658" s="12" t="s">
        <v>1323</v>
      </c>
      <c r="B658" s="13" t="s">
        <v>1324</v>
      </c>
      <c r="C658" s="28">
        <v>1</v>
      </c>
      <c r="D658" s="28">
        <v>1</v>
      </c>
      <c r="E658" s="28">
        <v>1</v>
      </c>
      <c r="F658" s="28"/>
      <c r="G658" s="28">
        <v>1</v>
      </c>
      <c r="H658" s="28">
        <v>1</v>
      </c>
      <c r="I658" s="28">
        <v>1</v>
      </c>
      <c r="J658" s="28"/>
      <c r="K658" s="28">
        <v>1</v>
      </c>
      <c r="L658" s="28">
        <v>1</v>
      </c>
      <c r="M658" s="28">
        <v>1</v>
      </c>
      <c r="N658" s="28"/>
      <c r="O658" s="28">
        <v>1</v>
      </c>
      <c r="P658" s="28">
        <v>1</v>
      </c>
      <c r="Q658" s="28">
        <v>1</v>
      </c>
      <c r="R658" s="28"/>
      <c r="S658" s="28">
        <v>1</v>
      </c>
      <c r="T658" s="28">
        <v>1</v>
      </c>
      <c r="U658" s="28">
        <v>1</v>
      </c>
      <c r="V658" s="28"/>
      <c r="W658" s="28">
        <v>1</v>
      </c>
      <c r="X658" s="28">
        <v>1</v>
      </c>
      <c r="Y658" s="28">
        <v>1</v>
      </c>
      <c r="Z658" s="28"/>
      <c r="AA658" s="28">
        <v>1</v>
      </c>
      <c r="AB658" s="28">
        <v>1</v>
      </c>
      <c r="AC658" s="28">
        <v>1</v>
      </c>
      <c r="AD658" s="28"/>
      <c r="AE658" s="28">
        <v>1</v>
      </c>
      <c r="AF658" s="28">
        <v>1</v>
      </c>
      <c r="AG658" s="28">
        <v>1</v>
      </c>
      <c r="AH658" s="28"/>
      <c r="AI658" s="28">
        <v>1</v>
      </c>
      <c r="AJ658" s="28">
        <v>1</v>
      </c>
      <c r="AK658" s="28">
        <v>1</v>
      </c>
      <c r="AL658" s="28"/>
      <c r="AM658" s="28">
        <v>1</v>
      </c>
      <c r="AN658" s="28">
        <v>1</v>
      </c>
      <c r="AO658" s="28">
        <v>1</v>
      </c>
      <c r="AP658" s="28"/>
      <c r="AQ658" s="28">
        <f t="shared" si="20"/>
        <v>30</v>
      </c>
      <c r="AR658" s="29">
        <f t="shared" si="21"/>
        <v>1</v>
      </c>
    </row>
    <row r="659" spans="1:44" x14ac:dyDescent="0.25">
      <c r="A659" s="12" t="s">
        <v>1325</v>
      </c>
      <c r="B659" s="13" t="s">
        <v>1326</v>
      </c>
      <c r="C659" s="28">
        <v>1</v>
      </c>
      <c r="D659" s="28">
        <v>1</v>
      </c>
      <c r="E659" s="28">
        <v>1</v>
      </c>
      <c r="F659" s="28"/>
      <c r="G659" s="28">
        <v>1</v>
      </c>
      <c r="H659" s="28">
        <v>1</v>
      </c>
      <c r="I659" s="28">
        <v>1</v>
      </c>
      <c r="J659" s="28"/>
      <c r="K659" s="28">
        <v>1</v>
      </c>
      <c r="L659" s="28">
        <v>1</v>
      </c>
      <c r="M659" s="28">
        <v>1</v>
      </c>
      <c r="N659" s="28"/>
      <c r="O659" s="28">
        <v>1</v>
      </c>
      <c r="P659" s="28">
        <v>1</v>
      </c>
      <c r="Q659" s="28">
        <v>1</v>
      </c>
      <c r="R659" s="28"/>
      <c r="S659" s="28">
        <v>1</v>
      </c>
      <c r="T659" s="28">
        <v>1</v>
      </c>
      <c r="U659" s="28">
        <v>1</v>
      </c>
      <c r="V659" s="28"/>
      <c r="W659" s="28">
        <v>1</v>
      </c>
      <c r="X659" s="28">
        <v>1</v>
      </c>
      <c r="Y659" s="28">
        <v>1</v>
      </c>
      <c r="Z659" s="28"/>
      <c r="AA659" s="28">
        <v>1</v>
      </c>
      <c r="AB659" s="28">
        <v>1</v>
      </c>
      <c r="AC659" s="28">
        <v>1</v>
      </c>
      <c r="AD659" s="28"/>
      <c r="AE659" s="28">
        <v>1</v>
      </c>
      <c r="AF659" s="28">
        <v>1</v>
      </c>
      <c r="AG659" s="28">
        <v>1</v>
      </c>
      <c r="AH659" s="28"/>
      <c r="AI659" s="28">
        <v>1</v>
      </c>
      <c r="AJ659" s="28">
        <v>1</v>
      </c>
      <c r="AK659" s="28">
        <v>1</v>
      </c>
      <c r="AL659" s="28"/>
      <c r="AM659" s="28">
        <v>1</v>
      </c>
      <c r="AN659" s="28">
        <v>1</v>
      </c>
      <c r="AO659" s="28">
        <v>1</v>
      </c>
      <c r="AP659" s="28"/>
      <c r="AQ659" s="28">
        <f t="shared" si="20"/>
        <v>30</v>
      </c>
      <c r="AR659" s="29">
        <f t="shared" si="21"/>
        <v>1</v>
      </c>
    </row>
    <row r="660" spans="1:44" x14ac:dyDescent="0.25">
      <c r="A660" s="12" t="s">
        <v>1327</v>
      </c>
      <c r="B660" s="13" t="s">
        <v>1328</v>
      </c>
      <c r="C660" s="28">
        <v>1</v>
      </c>
      <c r="D660" s="28">
        <v>1</v>
      </c>
      <c r="E660" s="28">
        <v>1</v>
      </c>
      <c r="F660" s="28"/>
      <c r="G660" s="28">
        <v>1</v>
      </c>
      <c r="H660" s="28">
        <v>1</v>
      </c>
      <c r="I660" s="28">
        <v>1</v>
      </c>
      <c r="J660" s="28"/>
      <c r="K660" s="28">
        <v>1</v>
      </c>
      <c r="L660" s="28">
        <v>1</v>
      </c>
      <c r="M660" s="28">
        <v>1</v>
      </c>
      <c r="N660" s="28"/>
      <c r="O660" s="28">
        <v>1</v>
      </c>
      <c r="P660" s="28">
        <v>1</v>
      </c>
      <c r="Q660" s="28">
        <v>1</v>
      </c>
      <c r="R660" s="28"/>
      <c r="S660" s="28">
        <v>1</v>
      </c>
      <c r="T660" s="28">
        <v>1</v>
      </c>
      <c r="U660" s="28">
        <v>1</v>
      </c>
      <c r="V660" s="28"/>
      <c r="W660" s="28">
        <v>1</v>
      </c>
      <c r="X660" s="28">
        <v>1</v>
      </c>
      <c r="Y660" s="28">
        <v>1</v>
      </c>
      <c r="Z660" s="28"/>
      <c r="AA660" s="28">
        <v>1</v>
      </c>
      <c r="AB660" s="28">
        <v>1</v>
      </c>
      <c r="AC660" s="28">
        <v>1</v>
      </c>
      <c r="AD660" s="28"/>
      <c r="AE660" s="28">
        <v>1</v>
      </c>
      <c r="AF660" s="28">
        <v>1</v>
      </c>
      <c r="AG660" s="28">
        <v>1</v>
      </c>
      <c r="AH660" s="28"/>
      <c r="AI660" s="28">
        <v>1</v>
      </c>
      <c r="AJ660" s="28">
        <v>1</v>
      </c>
      <c r="AK660" s="28">
        <v>1</v>
      </c>
      <c r="AL660" s="28"/>
      <c r="AM660" s="28">
        <v>1</v>
      </c>
      <c r="AN660" s="28">
        <v>1</v>
      </c>
      <c r="AO660" s="28">
        <v>1</v>
      </c>
      <c r="AP660" s="28"/>
      <c r="AQ660" s="28">
        <f t="shared" si="20"/>
        <v>30</v>
      </c>
      <c r="AR660" s="29">
        <f t="shared" si="21"/>
        <v>1</v>
      </c>
    </row>
    <row r="661" spans="1:44" x14ac:dyDescent="0.25">
      <c r="A661" s="12" t="s">
        <v>1329</v>
      </c>
      <c r="B661" s="13" t="s">
        <v>1330</v>
      </c>
      <c r="C661" s="28">
        <v>1</v>
      </c>
      <c r="D661" s="28">
        <v>1</v>
      </c>
      <c r="E661" s="28">
        <v>1</v>
      </c>
      <c r="F661" s="28"/>
      <c r="G661" s="28">
        <v>1</v>
      </c>
      <c r="H661" s="28">
        <v>1</v>
      </c>
      <c r="I661" s="28">
        <v>1</v>
      </c>
      <c r="J661" s="28"/>
      <c r="K661" s="28">
        <v>1</v>
      </c>
      <c r="L661" s="28">
        <v>1</v>
      </c>
      <c r="M661" s="28">
        <v>1</v>
      </c>
      <c r="N661" s="28"/>
      <c r="O661" s="28">
        <v>1</v>
      </c>
      <c r="P661" s="28">
        <v>1</v>
      </c>
      <c r="Q661" s="28">
        <v>1</v>
      </c>
      <c r="R661" s="28"/>
      <c r="S661" s="28">
        <v>1</v>
      </c>
      <c r="T661" s="28">
        <v>1</v>
      </c>
      <c r="U661" s="28">
        <v>1</v>
      </c>
      <c r="V661" s="28"/>
      <c r="W661" s="28">
        <v>1</v>
      </c>
      <c r="X661" s="28">
        <v>1</v>
      </c>
      <c r="Y661" s="28">
        <v>1</v>
      </c>
      <c r="Z661" s="28"/>
      <c r="AA661" s="28">
        <v>1</v>
      </c>
      <c r="AB661" s="28">
        <v>1</v>
      </c>
      <c r="AC661" s="28">
        <v>1</v>
      </c>
      <c r="AD661" s="28"/>
      <c r="AE661" s="28">
        <v>1</v>
      </c>
      <c r="AF661" s="28">
        <v>1</v>
      </c>
      <c r="AG661" s="28">
        <v>1</v>
      </c>
      <c r="AH661" s="28"/>
      <c r="AI661" s="28">
        <v>1</v>
      </c>
      <c r="AJ661" s="28">
        <v>1</v>
      </c>
      <c r="AK661" s="28">
        <v>1</v>
      </c>
      <c r="AL661" s="28"/>
      <c r="AM661" s="28">
        <v>1</v>
      </c>
      <c r="AN661" s="28">
        <v>1</v>
      </c>
      <c r="AO661" s="28">
        <v>1</v>
      </c>
      <c r="AP661" s="28"/>
      <c r="AQ661" s="28">
        <f t="shared" si="20"/>
        <v>30</v>
      </c>
      <c r="AR661" s="29">
        <f t="shared" si="21"/>
        <v>1</v>
      </c>
    </row>
    <row r="662" spans="1:44" x14ac:dyDescent="0.25">
      <c r="A662" s="12" t="s">
        <v>1331</v>
      </c>
      <c r="B662" s="13" t="s">
        <v>1332</v>
      </c>
      <c r="C662" s="28">
        <v>1</v>
      </c>
      <c r="D662" s="28">
        <v>1</v>
      </c>
      <c r="E662" s="28">
        <v>1</v>
      </c>
      <c r="F662" s="28"/>
      <c r="G662" s="28">
        <v>1</v>
      </c>
      <c r="H662" s="28">
        <v>1</v>
      </c>
      <c r="I662" s="28">
        <v>1</v>
      </c>
      <c r="J662" s="28"/>
      <c r="K662" s="28">
        <v>1</v>
      </c>
      <c r="L662" s="28">
        <v>1</v>
      </c>
      <c r="M662" s="28">
        <v>1</v>
      </c>
      <c r="N662" s="28"/>
      <c r="O662" s="28">
        <v>0</v>
      </c>
      <c r="P662" s="28">
        <v>1</v>
      </c>
      <c r="Q662" s="28">
        <v>1</v>
      </c>
      <c r="R662" s="28"/>
      <c r="S662" s="28">
        <v>1</v>
      </c>
      <c r="T662" s="28">
        <v>1</v>
      </c>
      <c r="U662" s="28">
        <v>1</v>
      </c>
      <c r="V662" s="28"/>
      <c r="W662" s="28">
        <v>1</v>
      </c>
      <c r="X662" s="28">
        <v>1</v>
      </c>
      <c r="Y662" s="28">
        <v>1</v>
      </c>
      <c r="Z662" s="28"/>
      <c r="AA662" s="28">
        <v>1</v>
      </c>
      <c r="AB662" s="28">
        <v>1</v>
      </c>
      <c r="AC662" s="28">
        <v>1</v>
      </c>
      <c r="AD662" s="28"/>
      <c r="AE662" s="28">
        <v>1</v>
      </c>
      <c r="AF662" s="28">
        <v>0</v>
      </c>
      <c r="AG662" s="28">
        <v>1</v>
      </c>
      <c r="AH662" s="28"/>
      <c r="AI662" s="28">
        <v>1</v>
      </c>
      <c r="AJ662" s="28">
        <v>1</v>
      </c>
      <c r="AK662" s="28">
        <v>1</v>
      </c>
      <c r="AL662" s="28"/>
      <c r="AM662" s="28">
        <v>1</v>
      </c>
      <c r="AN662" s="28">
        <v>1</v>
      </c>
      <c r="AO662" s="28">
        <v>1</v>
      </c>
      <c r="AP662" s="28"/>
      <c r="AQ662" s="28">
        <f t="shared" si="20"/>
        <v>28</v>
      </c>
      <c r="AR662" s="29">
        <f t="shared" si="21"/>
        <v>0.93333333333333335</v>
      </c>
    </row>
    <row r="663" spans="1:44" x14ac:dyDescent="0.25">
      <c r="A663" s="12" t="s">
        <v>1333</v>
      </c>
      <c r="B663" s="13" t="s">
        <v>1334</v>
      </c>
      <c r="C663" s="28">
        <v>0</v>
      </c>
      <c r="D663" s="28">
        <v>1</v>
      </c>
      <c r="E663" s="28">
        <v>1</v>
      </c>
      <c r="F663" s="28"/>
      <c r="G663" s="28">
        <v>0</v>
      </c>
      <c r="H663" s="28">
        <v>1</v>
      </c>
      <c r="I663" s="28">
        <v>1</v>
      </c>
      <c r="J663" s="28"/>
      <c r="K663" s="28">
        <v>0</v>
      </c>
      <c r="L663" s="28">
        <v>1</v>
      </c>
      <c r="M663" s="28">
        <v>1</v>
      </c>
      <c r="N663" s="28"/>
      <c r="O663" s="28">
        <v>0</v>
      </c>
      <c r="P663" s="28">
        <v>1</v>
      </c>
      <c r="Q663" s="28">
        <v>1</v>
      </c>
      <c r="R663" s="28"/>
      <c r="S663" s="28">
        <v>0</v>
      </c>
      <c r="T663" s="28">
        <v>1</v>
      </c>
      <c r="U663" s="28">
        <v>1</v>
      </c>
      <c r="V663" s="28"/>
      <c r="W663" s="28">
        <v>0</v>
      </c>
      <c r="X663" s="28">
        <v>0</v>
      </c>
      <c r="Y663" s="28">
        <v>1</v>
      </c>
      <c r="Z663" s="28"/>
      <c r="AA663" s="28">
        <v>0</v>
      </c>
      <c r="AB663" s="28">
        <v>0</v>
      </c>
      <c r="AC663" s="28">
        <v>1</v>
      </c>
      <c r="AD663" s="28"/>
      <c r="AE663" s="28">
        <v>0</v>
      </c>
      <c r="AF663" s="28">
        <v>1</v>
      </c>
      <c r="AG663" s="28">
        <v>1</v>
      </c>
      <c r="AH663" s="28"/>
      <c r="AI663" s="28">
        <v>0</v>
      </c>
      <c r="AJ663" s="28">
        <v>1</v>
      </c>
      <c r="AK663" s="28">
        <v>1</v>
      </c>
      <c r="AL663" s="28"/>
      <c r="AM663" s="28">
        <v>0</v>
      </c>
      <c r="AN663" s="28">
        <v>1</v>
      </c>
      <c r="AO663" s="28">
        <v>1</v>
      </c>
      <c r="AP663" s="28"/>
      <c r="AQ663" s="28">
        <f t="shared" si="20"/>
        <v>18</v>
      </c>
      <c r="AR663" s="29">
        <f t="shared" si="21"/>
        <v>0.6</v>
      </c>
    </row>
    <row r="664" spans="1:44" x14ac:dyDescent="0.25">
      <c r="A664" s="12" t="s">
        <v>1335</v>
      </c>
      <c r="B664" s="13" t="s">
        <v>1336</v>
      </c>
      <c r="C664" s="28">
        <v>1</v>
      </c>
      <c r="D664" s="28">
        <v>1</v>
      </c>
      <c r="E664" s="28">
        <v>1</v>
      </c>
      <c r="F664" s="28"/>
      <c r="G664" s="28">
        <v>1</v>
      </c>
      <c r="H664" s="28">
        <v>1</v>
      </c>
      <c r="I664" s="28">
        <v>1</v>
      </c>
      <c r="J664" s="28"/>
      <c r="K664" s="28">
        <v>1</v>
      </c>
      <c r="L664" s="28">
        <v>1</v>
      </c>
      <c r="M664" s="28">
        <v>1</v>
      </c>
      <c r="N664" s="28"/>
      <c r="O664" s="28">
        <v>1</v>
      </c>
      <c r="P664" s="28">
        <v>1</v>
      </c>
      <c r="Q664" s="28">
        <v>1</v>
      </c>
      <c r="R664" s="28"/>
      <c r="S664" s="28">
        <v>1</v>
      </c>
      <c r="T664" s="28">
        <v>1</v>
      </c>
      <c r="U664" s="28">
        <v>1</v>
      </c>
      <c r="V664" s="28"/>
      <c r="W664" s="28">
        <v>1</v>
      </c>
      <c r="X664" s="28">
        <v>1</v>
      </c>
      <c r="Y664" s="28">
        <v>1</v>
      </c>
      <c r="Z664" s="28"/>
      <c r="AA664" s="28">
        <v>1</v>
      </c>
      <c r="AB664" s="28">
        <v>1</v>
      </c>
      <c r="AC664" s="28">
        <v>1</v>
      </c>
      <c r="AD664" s="28"/>
      <c r="AE664" s="28">
        <v>1</v>
      </c>
      <c r="AF664" s="28">
        <v>1</v>
      </c>
      <c r="AG664" s="28">
        <v>1</v>
      </c>
      <c r="AH664" s="28"/>
      <c r="AI664" s="28">
        <v>1</v>
      </c>
      <c r="AJ664" s="28">
        <v>1</v>
      </c>
      <c r="AK664" s="28">
        <v>1</v>
      </c>
      <c r="AL664" s="28"/>
      <c r="AM664" s="28">
        <v>1</v>
      </c>
      <c r="AN664" s="28">
        <v>1</v>
      </c>
      <c r="AO664" s="28">
        <v>1</v>
      </c>
      <c r="AP664" s="28"/>
      <c r="AQ664" s="28">
        <f t="shared" si="20"/>
        <v>30</v>
      </c>
      <c r="AR664" s="29">
        <f t="shared" si="21"/>
        <v>1</v>
      </c>
    </row>
    <row r="665" spans="1:44" x14ac:dyDescent="0.25">
      <c r="A665" s="12" t="s">
        <v>1337</v>
      </c>
      <c r="B665" s="13" t="s">
        <v>1338</v>
      </c>
      <c r="C665" s="28">
        <v>1</v>
      </c>
      <c r="D665" s="28">
        <v>1</v>
      </c>
      <c r="E665" s="28">
        <v>1</v>
      </c>
      <c r="F665" s="28"/>
      <c r="G665" s="28">
        <v>1</v>
      </c>
      <c r="H665" s="28">
        <v>1</v>
      </c>
      <c r="I665" s="28">
        <v>1</v>
      </c>
      <c r="J665" s="28"/>
      <c r="K665" s="28">
        <v>1</v>
      </c>
      <c r="L665" s="28">
        <v>1</v>
      </c>
      <c r="M665" s="28">
        <v>1</v>
      </c>
      <c r="N665" s="28"/>
      <c r="O665" s="28">
        <v>1</v>
      </c>
      <c r="P665" s="28">
        <v>1</v>
      </c>
      <c r="Q665" s="28">
        <v>1</v>
      </c>
      <c r="R665" s="28"/>
      <c r="S665" s="28">
        <v>1</v>
      </c>
      <c r="T665" s="28">
        <v>1</v>
      </c>
      <c r="U665" s="28">
        <v>1</v>
      </c>
      <c r="V665" s="28"/>
      <c r="W665" s="28">
        <v>1</v>
      </c>
      <c r="X665" s="28">
        <v>1</v>
      </c>
      <c r="Y665" s="28">
        <v>1</v>
      </c>
      <c r="Z665" s="28"/>
      <c r="AA665" s="28">
        <v>1</v>
      </c>
      <c r="AB665" s="28">
        <v>1</v>
      </c>
      <c r="AC665" s="28">
        <v>1</v>
      </c>
      <c r="AD665" s="28"/>
      <c r="AE665" s="28">
        <v>1</v>
      </c>
      <c r="AF665" s="28">
        <v>1</v>
      </c>
      <c r="AG665" s="28">
        <v>1</v>
      </c>
      <c r="AH665" s="28"/>
      <c r="AI665" s="28">
        <v>1</v>
      </c>
      <c r="AJ665" s="28">
        <v>1</v>
      </c>
      <c r="AK665" s="28">
        <v>1</v>
      </c>
      <c r="AL665" s="28"/>
      <c r="AM665" s="28">
        <v>1</v>
      </c>
      <c r="AN665" s="28">
        <v>1</v>
      </c>
      <c r="AO665" s="28">
        <v>1</v>
      </c>
      <c r="AP665" s="28"/>
      <c r="AQ665" s="28">
        <f t="shared" si="20"/>
        <v>30</v>
      </c>
      <c r="AR665" s="29">
        <f t="shared" si="21"/>
        <v>1</v>
      </c>
    </row>
    <row r="666" spans="1:44" x14ac:dyDescent="0.25">
      <c r="A666" s="12" t="s">
        <v>1339</v>
      </c>
      <c r="B666" s="13" t="s">
        <v>1340</v>
      </c>
      <c r="C666" s="28">
        <v>1</v>
      </c>
      <c r="D666" s="28">
        <v>1</v>
      </c>
      <c r="E666" s="28">
        <v>1</v>
      </c>
      <c r="F666" s="28"/>
      <c r="G666" s="28">
        <v>1</v>
      </c>
      <c r="H666" s="28">
        <v>1</v>
      </c>
      <c r="I666" s="28">
        <v>1</v>
      </c>
      <c r="J666" s="28"/>
      <c r="K666" s="28">
        <v>1</v>
      </c>
      <c r="L666" s="28">
        <v>1</v>
      </c>
      <c r="M666" s="28">
        <v>1</v>
      </c>
      <c r="N666" s="28"/>
      <c r="O666" s="28">
        <v>1</v>
      </c>
      <c r="P666" s="28">
        <v>1</v>
      </c>
      <c r="Q666" s="28">
        <v>1</v>
      </c>
      <c r="R666" s="28"/>
      <c r="S666" s="28">
        <v>1</v>
      </c>
      <c r="T666" s="28">
        <v>1</v>
      </c>
      <c r="U666" s="28">
        <v>1</v>
      </c>
      <c r="V666" s="28"/>
      <c r="W666" s="28">
        <v>1</v>
      </c>
      <c r="X666" s="28">
        <v>1</v>
      </c>
      <c r="Y666" s="28">
        <v>1</v>
      </c>
      <c r="Z666" s="28"/>
      <c r="AA666" s="28">
        <v>1</v>
      </c>
      <c r="AB666" s="28">
        <v>1</v>
      </c>
      <c r="AC666" s="28">
        <v>1</v>
      </c>
      <c r="AD666" s="28"/>
      <c r="AE666" s="28">
        <v>1</v>
      </c>
      <c r="AF666" s="28">
        <v>1</v>
      </c>
      <c r="AG666" s="28">
        <v>1</v>
      </c>
      <c r="AH666" s="28"/>
      <c r="AI666" s="28">
        <v>1</v>
      </c>
      <c r="AJ666" s="28">
        <v>1</v>
      </c>
      <c r="AK666" s="28">
        <v>1</v>
      </c>
      <c r="AL666" s="28"/>
      <c r="AM666" s="28">
        <v>1</v>
      </c>
      <c r="AN666" s="28">
        <v>1</v>
      </c>
      <c r="AO666" s="28">
        <v>1</v>
      </c>
      <c r="AP666" s="28"/>
      <c r="AQ666" s="28">
        <f t="shared" si="20"/>
        <v>30</v>
      </c>
      <c r="AR666" s="29">
        <f t="shared" si="21"/>
        <v>1</v>
      </c>
    </row>
    <row r="667" spans="1:44" x14ac:dyDescent="0.25">
      <c r="A667" s="12" t="s">
        <v>1341</v>
      </c>
      <c r="B667" s="13" t="s">
        <v>1342</v>
      </c>
      <c r="C667" s="28">
        <v>1</v>
      </c>
      <c r="D667" s="28">
        <v>1</v>
      </c>
      <c r="E667" s="28">
        <v>1</v>
      </c>
      <c r="F667" s="28"/>
      <c r="G667" s="28">
        <v>1</v>
      </c>
      <c r="H667" s="28">
        <v>1</v>
      </c>
      <c r="I667" s="28">
        <v>1</v>
      </c>
      <c r="J667" s="28"/>
      <c r="K667" s="28">
        <v>1</v>
      </c>
      <c r="L667" s="28">
        <v>1</v>
      </c>
      <c r="M667" s="28">
        <v>1</v>
      </c>
      <c r="N667" s="28"/>
      <c r="O667" s="28">
        <v>1</v>
      </c>
      <c r="P667" s="28">
        <v>1</v>
      </c>
      <c r="Q667" s="28">
        <v>1</v>
      </c>
      <c r="R667" s="28"/>
      <c r="S667" s="28">
        <v>1</v>
      </c>
      <c r="T667" s="28">
        <v>1</v>
      </c>
      <c r="U667" s="28">
        <v>1</v>
      </c>
      <c r="V667" s="28"/>
      <c r="W667" s="28">
        <v>1</v>
      </c>
      <c r="X667" s="28">
        <v>1</v>
      </c>
      <c r="Y667" s="28">
        <v>1</v>
      </c>
      <c r="Z667" s="28"/>
      <c r="AA667" s="28">
        <v>1</v>
      </c>
      <c r="AB667" s="28">
        <v>1</v>
      </c>
      <c r="AC667" s="28">
        <v>1</v>
      </c>
      <c r="AD667" s="28"/>
      <c r="AE667" s="28">
        <v>1</v>
      </c>
      <c r="AF667" s="28">
        <v>1</v>
      </c>
      <c r="AG667" s="28">
        <v>1</v>
      </c>
      <c r="AH667" s="28"/>
      <c r="AI667" s="28">
        <v>1</v>
      </c>
      <c r="AJ667" s="28">
        <v>1</v>
      </c>
      <c r="AK667" s="28">
        <v>1</v>
      </c>
      <c r="AL667" s="28"/>
      <c r="AM667" s="28">
        <v>1</v>
      </c>
      <c r="AN667" s="28">
        <v>1</v>
      </c>
      <c r="AO667" s="28">
        <v>1</v>
      </c>
      <c r="AP667" s="28"/>
      <c r="AQ667" s="28">
        <f t="shared" si="20"/>
        <v>30</v>
      </c>
      <c r="AR667" s="29">
        <f t="shared" si="21"/>
        <v>1</v>
      </c>
    </row>
    <row r="668" spans="1:44" x14ac:dyDescent="0.25">
      <c r="A668" s="12" t="s">
        <v>1343</v>
      </c>
      <c r="B668" s="13" t="s">
        <v>1344</v>
      </c>
      <c r="C668" s="28">
        <v>1</v>
      </c>
      <c r="D668" s="28">
        <v>1</v>
      </c>
      <c r="E668" s="28">
        <v>1</v>
      </c>
      <c r="F668" s="28"/>
      <c r="G668" s="28">
        <v>1</v>
      </c>
      <c r="H668" s="28">
        <v>1</v>
      </c>
      <c r="I668" s="28">
        <v>1</v>
      </c>
      <c r="J668" s="28"/>
      <c r="K668" s="28">
        <v>1</v>
      </c>
      <c r="L668" s="28">
        <v>1</v>
      </c>
      <c r="M668" s="28">
        <v>1</v>
      </c>
      <c r="N668" s="28"/>
      <c r="O668" s="28">
        <v>1</v>
      </c>
      <c r="P668" s="28">
        <v>1</v>
      </c>
      <c r="Q668" s="28">
        <v>1</v>
      </c>
      <c r="R668" s="28"/>
      <c r="S668" s="28">
        <v>1</v>
      </c>
      <c r="T668" s="28">
        <v>1</v>
      </c>
      <c r="U668" s="28">
        <v>1</v>
      </c>
      <c r="V668" s="28"/>
      <c r="W668" s="28">
        <v>1</v>
      </c>
      <c r="X668" s="28">
        <v>1</v>
      </c>
      <c r="Y668" s="28">
        <v>1</v>
      </c>
      <c r="Z668" s="28"/>
      <c r="AA668" s="28">
        <v>1</v>
      </c>
      <c r="AB668" s="28">
        <v>1</v>
      </c>
      <c r="AC668" s="28">
        <v>1</v>
      </c>
      <c r="AD668" s="28"/>
      <c r="AE668" s="28">
        <v>1</v>
      </c>
      <c r="AF668" s="28">
        <v>1</v>
      </c>
      <c r="AG668" s="28">
        <v>1</v>
      </c>
      <c r="AH668" s="28"/>
      <c r="AI668" s="28">
        <v>1</v>
      </c>
      <c r="AJ668" s="28">
        <v>1</v>
      </c>
      <c r="AK668" s="28">
        <v>1</v>
      </c>
      <c r="AL668" s="28"/>
      <c r="AM668" s="28">
        <v>1</v>
      </c>
      <c r="AN668" s="28">
        <v>1</v>
      </c>
      <c r="AO668" s="28">
        <v>1</v>
      </c>
      <c r="AP668" s="28"/>
      <c r="AQ668" s="28">
        <f t="shared" si="20"/>
        <v>30</v>
      </c>
      <c r="AR668" s="29">
        <f t="shared" si="21"/>
        <v>1</v>
      </c>
    </row>
    <row r="669" spans="1:44" x14ac:dyDescent="0.25">
      <c r="A669" s="12" t="s">
        <v>1345</v>
      </c>
      <c r="B669" s="13" t="s">
        <v>1346</v>
      </c>
      <c r="C669" s="28">
        <v>1</v>
      </c>
      <c r="D669" s="28">
        <v>1</v>
      </c>
      <c r="E669" s="28">
        <v>1</v>
      </c>
      <c r="F669" s="28"/>
      <c r="G669" s="28">
        <v>1</v>
      </c>
      <c r="H669" s="28">
        <v>1</v>
      </c>
      <c r="I669" s="28">
        <v>1</v>
      </c>
      <c r="J669" s="28"/>
      <c r="K669" s="28">
        <v>1</v>
      </c>
      <c r="L669" s="28">
        <v>1</v>
      </c>
      <c r="M669" s="28">
        <v>1</v>
      </c>
      <c r="N669" s="28"/>
      <c r="O669" s="28">
        <v>1</v>
      </c>
      <c r="P669" s="28">
        <v>1</v>
      </c>
      <c r="Q669" s="28">
        <v>1</v>
      </c>
      <c r="R669" s="28"/>
      <c r="S669" s="28">
        <v>1</v>
      </c>
      <c r="T669" s="28">
        <v>1</v>
      </c>
      <c r="U669" s="28">
        <v>1</v>
      </c>
      <c r="V669" s="28"/>
      <c r="W669" s="28">
        <v>1</v>
      </c>
      <c r="X669" s="28">
        <v>1</v>
      </c>
      <c r="Y669" s="28">
        <v>0</v>
      </c>
      <c r="Z669" s="28"/>
      <c r="AA669" s="28">
        <v>1</v>
      </c>
      <c r="AB669" s="28">
        <v>1</v>
      </c>
      <c r="AC669" s="28">
        <v>1</v>
      </c>
      <c r="AD669" s="28"/>
      <c r="AE669" s="28">
        <v>1</v>
      </c>
      <c r="AF669" s="28">
        <v>1</v>
      </c>
      <c r="AG669" s="28">
        <v>1</v>
      </c>
      <c r="AH669" s="28"/>
      <c r="AI669" s="28">
        <v>1</v>
      </c>
      <c r="AJ669" s="28">
        <v>1</v>
      </c>
      <c r="AK669" s="28">
        <v>1</v>
      </c>
      <c r="AL669" s="28"/>
      <c r="AM669" s="28">
        <v>1</v>
      </c>
      <c r="AN669" s="28">
        <v>1</v>
      </c>
      <c r="AO669" s="28">
        <v>1</v>
      </c>
      <c r="AP669" s="28"/>
      <c r="AQ669" s="28">
        <f t="shared" si="20"/>
        <v>29</v>
      </c>
      <c r="AR669" s="29">
        <f t="shared" si="21"/>
        <v>0.96666666666666667</v>
      </c>
    </row>
    <row r="670" spans="1:44" x14ac:dyDescent="0.25">
      <c r="A670" s="12" t="s">
        <v>1347</v>
      </c>
      <c r="B670" s="13" t="s">
        <v>1348</v>
      </c>
      <c r="C670" s="28">
        <v>1</v>
      </c>
      <c r="D670" s="28">
        <v>1</v>
      </c>
      <c r="E670" s="28">
        <v>1</v>
      </c>
      <c r="F670" s="28"/>
      <c r="G670" s="28">
        <v>1</v>
      </c>
      <c r="H670" s="28">
        <v>1</v>
      </c>
      <c r="I670" s="28">
        <v>1</v>
      </c>
      <c r="J670" s="28"/>
      <c r="K670" s="28">
        <v>1</v>
      </c>
      <c r="L670" s="28">
        <v>1</v>
      </c>
      <c r="M670" s="28">
        <v>1</v>
      </c>
      <c r="N670" s="28"/>
      <c r="O670" s="28">
        <v>1</v>
      </c>
      <c r="P670" s="28">
        <v>1</v>
      </c>
      <c r="Q670" s="28">
        <v>1</v>
      </c>
      <c r="R670" s="28"/>
      <c r="S670" s="28">
        <v>1</v>
      </c>
      <c r="T670" s="28">
        <v>1</v>
      </c>
      <c r="U670" s="28">
        <v>1</v>
      </c>
      <c r="V670" s="28"/>
      <c r="W670" s="28">
        <v>1</v>
      </c>
      <c r="X670" s="28">
        <v>1</v>
      </c>
      <c r="Y670" s="28">
        <v>1</v>
      </c>
      <c r="Z670" s="28"/>
      <c r="AA670" s="28">
        <v>1</v>
      </c>
      <c r="AB670" s="28">
        <v>1</v>
      </c>
      <c r="AC670" s="28">
        <v>1</v>
      </c>
      <c r="AD670" s="28"/>
      <c r="AE670" s="28">
        <v>1</v>
      </c>
      <c r="AF670" s="28">
        <v>1</v>
      </c>
      <c r="AG670" s="28">
        <v>1</v>
      </c>
      <c r="AH670" s="28"/>
      <c r="AI670" s="28">
        <v>1</v>
      </c>
      <c r="AJ670" s="28">
        <v>1</v>
      </c>
      <c r="AK670" s="28">
        <v>1</v>
      </c>
      <c r="AL670" s="28"/>
      <c r="AM670" s="28">
        <v>1</v>
      </c>
      <c r="AN670" s="28">
        <v>1</v>
      </c>
      <c r="AO670" s="28">
        <v>1</v>
      </c>
      <c r="AP670" s="28"/>
      <c r="AQ670" s="28">
        <f t="shared" si="20"/>
        <v>30</v>
      </c>
      <c r="AR670" s="29">
        <f t="shared" si="21"/>
        <v>1</v>
      </c>
    </row>
    <row r="671" spans="1:44" x14ac:dyDescent="0.25">
      <c r="A671" s="12" t="s">
        <v>1349</v>
      </c>
      <c r="B671" s="13" t="s">
        <v>1350</v>
      </c>
      <c r="C671" s="28">
        <v>0</v>
      </c>
      <c r="D671" s="28">
        <v>1</v>
      </c>
      <c r="E671" s="28">
        <v>1</v>
      </c>
      <c r="F671" s="28"/>
      <c r="G671" s="28">
        <v>0</v>
      </c>
      <c r="H671" s="28">
        <v>1</v>
      </c>
      <c r="I671" s="28">
        <v>1</v>
      </c>
      <c r="J671" s="28"/>
      <c r="K671" s="28">
        <v>0</v>
      </c>
      <c r="L671" s="28">
        <v>1</v>
      </c>
      <c r="M671" s="28">
        <v>1</v>
      </c>
      <c r="N671" s="28"/>
      <c r="O671" s="28">
        <v>0</v>
      </c>
      <c r="P671" s="28">
        <v>1</v>
      </c>
      <c r="Q671" s="28">
        <v>1</v>
      </c>
      <c r="R671" s="28"/>
      <c r="S671" s="28">
        <v>0</v>
      </c>
      <c r="T671" s="28">
        <v>1</v>
      </c>
      <c r="U671" s="28">
        <v>1</v>
      </c>
      <c r="V671" s="28"/>
      <c r="W671" s="28">
        <v>0</v>
      </c>
      <c r="X671" s="28">
        <v>1</v>
      </c>
      <c r="Y671" s="28">
        <v>1</v>
      </c>
      <c r="Z671" s="28"/>
      <c r="AA671" s="28">
        <v>0</v>
      </c>
      <c r="AB671" s="28">
        <v>1</v>
      </c>
      <c r="AC671" s="28">
        <v>1</v>
      </c>
      <c r="AD671" s="28"/>
      <c r="AE671" s="28">
        <v>0</v>
      </c>
      <c r="AF671" s="28">
        <v>1</v>
      </c>
      <c r="AG671" s="28">
        <v>1</v>
      </c>
      <c r="AH671" s="28"/>
      <c r="AI671" s="28">
        <v>0</v>
      </c>
      <c r="AJ671" s="28">
        <v>1</v>
      </c>
      <c r="AK671" s="28">
        <v>1</v>
      </c>
      <c r="AL671" s="28"/>
      <c r="AM671" s="28">
        <v>0</v>
      </c>
      <c r="AN671" s="28">
        <v>1</v>
      </c>
      <c r="AO671" s="28">
        <v>1</v>
      </c>
      <c r="AP671" s="28"/>
      <c r="AQ671" s="28">
        <f t="shared" si="20"/>
        <v>20</v>
      </c>
      <c r="AR671" s="29">
        <f t="shared" si="21"/>
        <v>0.66666666666666663</v>
      </c>
    </row>
    <row r="672" spans="1:44" x14ac:dyDescent="0.25">
      <c r="A672" s="12" t="s">
        <v>1351</v>
      </c>
      <c r="B672" s="13" t="s">
        <v>1352</v>
      </c>
      <c r="C672" s="28">
        <v>1</v>
      </c>
      <c r="D672" s="28">
        <v>1</v>
      </c>
      <c r="E672" s="28">
        <v>1</v>
      </c>
      <c r="F672" s="28"/>
      <c r="G672" s="28">
        <v>1</v>
      </c>
      <c r="H672" s="28">
        <v>1</v>
      </c>
      <c r="I672" s="28">
        <v>1</v>
      </c>
      <c r="J672" s="28"/>
      <c r="K672" s="28">
        <v>1</v>
      </c>
      <c r="L672" s="28">
        <v>1</v>
      </c>
      <c r="M672" s="28">
        <v>1</v>
      </c>
      <c r="N672" s="28"/>
      <c r="O672" s="28">
        <v>1</v>
      </c>
      <c r="P672" s="28">
        <v>1</v>
      </c>
      <c r="Q672" s="28">
        <v>1</v>
      </c>
      <c r="R672" s="28"/>
      <c r="S672" s="28">
        <v>1</v>
      </c>
      <c r="T672" s="28">
        <v>1</v>
      </c>
      <c r="U672" s="28">
        <v>1</v>
      </c>
      <c r="V672" s="28"/>
      <c r="W672" s="28">
        <v>1</v>
      </c>
      <c r="X672" s="28">
        <v>1</v>
      </c>
      <c r="Y672" s="28">
        <v>1</v>
      </c>
      <c r="Z672" s="28"/>
      <c r="AA672" s="28">
        <v>1</v>
      </c>
      <c r="AB672" s="28">
        <v>1</v>
      </c>
      <c r="AC672" s="28">
        <v>1</v>
      </c>
      <c r="AD672" s="28"/>
      <c r="AE672" s="28">
        <v>1</v>
      </c>
      <c r="AF672" s="28">
        <v>1</v>
      </c>
      <c r="AG672" s="28">
        <v>1</v>
      </c>
      <c r="AH672" s="28"/>
      <c r="AI672" s="28">
        <v>1</v>
      </c>
      <c r="AJ672" s="28">
        <v>1</v>
      </c>
      <c r="AK672" s="28">
        <v>1</v>
      </c>
      <c r="AL672" s="28"/>
      <c r="AM672" s="28">
        <v>1</v>
      </c>
      <c r="AN672" s="28">
        <v>1</v>
      </c>
      <c r="AO672" s="28">
        <v>1</v>
      </c>
      <c r="AP672" s="28"/>
      <c r="AQ672" s="28">
        <f t="shared" si="20"/>
        <v>30</v>
      </c>
      <c r="AR672" s="29">
        <f t="shared" si="21"/>
        <v>1</v>
      </c>
    </row>
    <row r="673" spans="1:44" x14ac:dyDescent="0.25">
      <c r="A673" s="12" t="s">
        <v>1353</v>
      </c>
      <c r="B673" s="13" t="s">
        <v>1354</v>
      </c>
      <c r="C673" s="28">
        <v>1</v>
      </c>
      <c r="D673" s="28">
        <v>1</v>
      </c>
      <c r="E673" s="28">
        <v>1</v>
      </c>
      <c r="F673" s="28"/>
      <c r="G673" s="28">
        <v>1</v>
      </c>
      <c r="H673" s="28">
        <v>1</v>
      </c>
      <c r="I673" s="28">
        <v>1</v>
      </c>
      <c r="J673" s="28"/>
      <c r="K673" s="28">
        <v>1</v>
      </c>
      <c r="L673" s="28">
        <v>1</v>
      </c>
      <c r="M673" s="28">
        <v>1</v>
      </c>
      <c r="N673" s="28"/>
      <c r="O673" s="28">
        <v>1</v>
      </c>
      <c r="P673" s="28">
        <v>1</v>
      </c>
      <c r="Q673" s="28">
        <v>1</v>
      </c>
      <c r="R673" s="28"/>
      <c r="S673" s="28">
        <v>1</v>
      </c>
      <c r="T673" s="28">
        <v>1</v>
      </c>
      <c r="U673" s="28">
        <v>1</v>
      </c>
      <c r="V673" s="28"/>
      <c r="W673" s="28">
        <v>1</v>
      </c>
      <c r="X673" s="28">
        <v>1</v>
      </c>
      <c r="Y673" s="28">
        <v>1</v>
      </c>
      <c r="Z673" s="28"/>
      <c r="AA673" s="28">
        <v>1</v>
      </c>
      <c r="AB673" s="28">
        <v>1</v>
      </c>
      <c r="AC673" s="28">
        <v>1</v>
      </c>
      <c r="AD673" s="28"/>
      <c r="AE673" s="28">
        <v>1</v>
      </c>
      <c r="AF673" s="28">
        <v>1</v>
      </c>
      <c r="AG673" s="28">
        <v>1</v>
      </c>
      <c r="AH673" s="28"/>
      <c r="AI673" s="28">
        <v>1</v>
      </c>
      <c r="AJ673" s="28">
        <v>1</v>
      </c>
      <c r="AK673" s="28">
        <v>1</v>
      </c>
      <c r="AL673" s="28"/>
      <c r="AM673" s="28">
        <v>1</v>
      </c>
      <c r="AN673" s="28">
        <v>1</v>
      </c>
      <c r="AO673" s="28">
        <v>1</v>
      </c>
      <c r="AP673" s="28"/>
      <c r="AQ673" s="28">
        <f t="shared" si="20"/>
        <v>30</v>
      </c>
      <c r="AR673" s="29">
        <f t="shared" si="21"/>
        <v>1</v>
      </c>
    </row>
    <row r="674" spans="1:44" x14ac:dyDescent="0.25">
      <c r="A674" s="12" t="s">
        <v>1355</v>
      </c>
      <c r="B674" s="13" t="s">
        <v>1356</v>
      </c>
      <c r="C674" s="28">
        <v>1</v>
      </c>
      <c r="D674" s="28">
        <v>1</v>
      </c>
      <c r="E674" s="28">
        <v>1</v>
      </c>
      <c r="F674" s="28"/>
      <c r="G674" s="28">
        <v>1</v>
      </c>
      <c r="H674" s="28">
        <v>1</v>
      </c>
      <c r="I674" s="28">
        <v>1</v>
      </c>
      <c r="J674" s="28"/>
      <c r="K674" s="28">
        <v>1</v>
      </c>
      <c r="L674" s="28">
        <v>1</v>
      </c>
      <c r="M674" s="28">
        <v>1</v>
      </c>
      <c r="N674" s="28"/>
      <c r="O674" s="28">
        <v>1</v>
      </c>
      <c r="P674" s="28">
        <v>1</v>
      </c>
      <c r="Q674" s="28">
        <v>1</v>
      </c>
      <c r="R674" s="28"/>
      <c r="S674" s="28">
        <v>1</v>
      </c>
      <c r="T674" s="28">
        <v>1</v>
      </c>
      <c r="U674" s="28">
        <v>1</v>
      </c>
      <c r="V674" s="28"/>
      <c r="W674" s="28">
        <v>1</v>
      </c>
      <c r="X674" s="28">
        <v>1</v>
      </c>
      <c r="Y674" s="28">
        <v>1</v>
      </c>
      <c r="Z674" s="28"/>
      <c r="AA674" s="28">
        <v>1</v>
      </c>
      <c r="AB674" s="28">
        <v>1</v>
      </c>
      <c r="AC674" s="28">
        <v>1</v>
      </c>
      <c r="AD674" s="28"/>
      <c r="AE674" s="28">
        <v>1</v>
      </c>
      <c r="AF674" s="28">
        <v>1</v>
      </c>
      <c r="AG674" s="28">
        <v>1</v>
      </c>
      <c r="AH674" s="28"/>
      <c r="AI674" s="28">
        <v>1</v>
      </c>
      <c r="AJ674" s="28">
        <v>1</v>
      </c>
      <c r="AK674" s="28">
        <v>1</v>
      </c>
      <c r="AL674" s="28"/>
      <c r="AM674" s="28">
        <v>1</v>
      </c>
      <c r="AN674" s="28">
        <v>1</v>
      </c>
      <c r="AO674" s="28">
        <v>1</v>
      </c>
      <c r="AP674" s="28"/>
      <c r="AQ674" s="28">
        <f t="shared" si="20"/>
        <v>30</v>
      </c>
      <c r="AR674" s="29">
        <f t="shared" si="21"/>
        <v>1</v>
      </c>
    </row>
    <row r="675" spans="1:44" x14ac:dyDescent="0.25">
      <c r="A675" s="12" t="s">
        <v>1357</v>
      </c>
      <c r="B675" s="13" t="s">
        <v>1358</v>
      </c>
      <c r="C675" s="28">
        <v>1</v>
      </c>
      <c r="D675" s="28">
        <v>1</v>
      </c>
      <c r="E675" s="28">
        <v>1</v>
      </c>
      <c r="F675" s="28"/>
      <c r="G675" s="28">
        <v>1</v>
      </c>
      <c r="H675" s="28">
        <v>1</v>
      </c>
      <c r="I675" s="28">
        <v>1</v>
      </c>
      <c r="J675" s="28"/>
      <c r="K675" s="28">
        <v>1</v>
      </c>
      <c r="L675" s="28">
        <v>1</v>
      </c>
      <c r="M675" s="28">
        <v>1</v>
      </c>
      <c r="N675" s="28"/>
      <c r="O675" s="28">
        <v>1</v>
      </c>
      <c r="P675" s="28">
        <v>1</v>
      </c>
      <c r="Q675" s="28">
        <v>1</v>
      </c>
      <c r="R675" s="28"/>
      <c r="S675" s="28">
        <v>1</v>
      </c>
      <c r="T675" s="28">
        <v>1</v>
      </c>
      <c r="U675" s="28">
        <v>1</v>
      </c>
      <c r="V675" s="28"/>
      <c r="W675" s="28">
        <v>0</v>
      </c>
      <c r="X675" s="28">
        <v>0</v>
      </c>
      <c r="Y675" s="28">
        <v>0</v>
      </c>
      <c r="Z675" s="28"/>
      <c r="AA675" s="28">
        <v>1</v>
      </c>
      <c r="AB675" s="28">
        <v>1</v>
      </c>
      <c r="AC675" s="28">
        <v>1</v>
      </c>
      <c r="AD675" s="28"/>
      <c r="AE675" s="28">
        <v>0</v>
      </c>
      <c r="AF675" s="28">
        <v>1</v>
      </c>
      <c r="AG675" s="28">
        <v>1</v>
      </c>
      <c r="AH675" s="28"/>
      <c r="AI675" s="28">
        <v>0</v>
      </c>
      <c r="AJ675" s="28">
        <v>1</v>
      </c>
      <c r="AK675" s="28">
        <v>1</v>
      </c>
      <c r="AL675" s="28"/>
      <c r="AM675" s="28">
        <v>0</v>
      </c>
      <c r="AN675" s="28">
        <v>1</v>
      </c>
      <c r="AO675" s="28">
        <v>1</v>
      </c>
      <c r="AP675" s="28"/>
      <c r="AQ675" s="28">
        <f t="shared" si="20"/>
        <v>24</v>
      </c>
      <c r="AR675" s="29">
        <f t="shared" si="21"/>
        <v>0.8</v>
      </c>
    </row>
    <row r="676" spans="1:44" x14ac:dyDescent="0.25">
      <c r="A676" s="12" t="s">
        <v>1359</v>
      </c>
      <c r="B676" s="13" t="s">
        <v>1360</v>
      </c>
      <c r="C676" s="28">
        <v>1</v>
      </c>
      <c r="D676" s="28">
        <v>1</v>
      </c>
      <c r="E676" s="28">
        <v>1</v>
      </c>
      <c r="F676" s="28"/>
      <c r="G676" s="28">
        <v>1</v>
      </c>
      <c r="H676" s="28">
        <v>1</v>
      </c>
      <c r="I676" s="28">
        <v>1</v>
      </c>
      <c r="J676" s="28"/>
      <c r="K676" s="28">
        <v>1</v>
      </c>
      <c r="L676" s="28">
        <v>1</v>
      </c>
      <c r="M676" s="28">
        <v>1</v>
      </c>
      <c r="N676" s="28"/>
      <c r="O676" s="28">
        <v>1</v>
      </c>
      <c r="P676" s="28">
        <v>1</v>
      </c>
      <c r="Q676" s="28">
        <v>1</v>
      </c>
      <c r="R676" s="28"/>
      <c r="S676" s="28">
        <v>1</v>
      </c>
      <c r="T676" s="28">
        <v>1</v>
      </c>
      <c r="U676" s="28">
        <v>1</v>
      </c>
      <c r="V676" s="28"/>
      <c r="W676" s="28">
        <v>0</v>
      </c>
      <c r="X676" s="28">
        <v>1</v>
      </c>
      <c r="Y676" s="28">
        <v>1</v>
      </c>
      <c r="Z676" s="28"/>
      <c r="AA676" s="28">
        <v>1</v>
      </c>
      <c r="AB676" s="28">
        <v>1</v>
      </c>
      <c r="AC676" s="28">
        <v>1</v>
      </c>
      <c r="AD676" s="28"/>
      <c r="AE676" s="28">
        <v>1</v>
      </c>
      <c r="AF676" s="28">
        <v>1</v>
      </c>
      <c r="AG676" s="28">
        <v>1</v>
      </c>
      <c r="AH676" s="28"/>
      <c r="AI676" s="28">
        <v>1</v>
      </c>
      <c r="AJ676" s="28">
        <v>1</v>
      </c>
      <c r="AK676" s="28">
        <v>1</v>
      </c>
      <c r="AL676" s="28"/>
      <c r="AM676" s="28">
        <v>1</v>
      </c>
      <c r="AN676" s="28">
        <v>1</v>
      </c>
      <c r="AO676" s="28">
        <v>1</v>
      </c>
      <c r="AP676" s="28"/>
      <c r="AQ676" s="28">
        <f t="shared" si="20"/>
        <v>29</v>
      </c>
      <c r="AR676" s="29">
        <f t="shared" si="21"/>
        <v>0.96666666666666667</v>
      </c>
    </row>
    <row r="677" spans="1:44" x14ac:dyDescent="0.25">
      <c r="A677" s="12" t="s">
        <v>1361</v>
      </c>
      <c r="B677" s="13" t="s">
        <v>1362</v>
      </c>
      <c r="C677" s="28">
        <v>1</v>
      </c>
      <c r="D677" s="28">
        <v>1</v>
      </c>
      <c r="E677" s="28">
        <v>1</v>
      </c>
      <c r="F677" s="28"/>
      <c r="G677" s="28">
        <v>1</v>
      </c>
      <c r="H677" s="28">
        <v>1</v>
      </c>
      <c r="I677" s="28">
        <v>1</v>
      </c>
      <c r="J677" s="28"/>
      <c r="K677" s="28">
        <v>1</v>
      </c>
      <c r="L677" s="28">
        <v>1</v>
      </c>
      <c r="M677" s="28">
        <v>1</v>
      </c>
      <c r="N677" s="28"/>
      <c r="O677" s="28">
        <v>1</v>
      </c>
      <c r="P677" s="28">
        <v>1</v>
      </c>
      <c r="Q677" s="28">
        <v>1</v>
      </c>
      <c r="R677" s="28"/>
      <c r="S677" s="28">
        <v>1</v>
      </c>
      <c r="T677" s="28">
        <v>1</v>
      </c>
      <c r="U677" s="28">
        <v>1</v>
      </c>
      <c r="V677" s="28"/>
      <c r="W677" s="28">
        <v>1</v>
      </c>
      <c r="X677" s="28">
        <v>1</v>
      </c>
      <c r="Y677" s="28">
        <v>1</v>
      </c>
      <c r="Z677" s="28"/>
      <c r="AA677" s="28">
        <v>1</v>
      </c>
      <c r="AB677" s="28">
        <v>1</v>
      </c>
      <c r="AC677" s="28">
        <v>1</v>
      </c>
      <c r="AD677" s="28"/>
      <c r="AE677" s="28">
        <v>1</v>
      </c>
      <c r="AF677" s="28">
        <v>1</v>
      </c>
      <c r="AG677" s="28">
        <v>1</v>
      </c>
      <c r="AH677" s="28"/>
      <c r="AI677" s="28">
        <v>1</v>
      </c>
      <c r="AJ677" s="28">
        <v>1</v>
      </c>
      <c r="AK677" s="28">
        <v>1</v>
      </c>
      <c r="AL677" s="28"/>
      <c r="AM677" s="28">
        <v>1</v>
      </c>
      <c r="AN677" s="28">
        <v>1</v>
      </c>
      <c r="AO677" s="28">
        <v>1</v>
      </c>
      <c r="AP677" s="28"/>
      <c r="AQ677" s="28">
        <f t="shared" si="20"/>
        <v>30</v>
      </c>
      <c r="AR677" s="29">
        <f t="shared" si="21"/>
        <v>1</v>
      </c>
    </row>
    <row r="678" spans="1:44" x14ac:dyDescent="0.25">
      <c r="A678" s="12" t="s">
        <v>1363</v>
      </c>
      <c r="B678" s="13" t="s">
        <v>1364</v>
      </c>
      <c r="C678" s="28">
        <v>1</v>
      </c>
      <c r="D678" s="28">
        <v>1</v>
      </c>
      <c r="E678" s="28">
        <v>1</v>
      </c>
      <c r="F678" s="28"/>
      <c r="G678" s="28">
        <v>1</v>
      </c>
      <c r="H678" s="28">
        <v>1</v>
      </c>
      <c r="I678" s="28">
        <v>1</v>
      </c>
      <c r="J678" s="28"/>
      <c r="K678" s="28">
        <v>1</v>
      </c>
      <c r="L678" s="28">
        <v>1</v>
      </c>
      <c r="M678" s="28">
        <v>1</v>
      </c>
      <c r="N678" s="28"/>
      <c r="O678" s="28">
        <v>1</v>
      </c>
      <c r="P678" s="28">
        <v>1</v>
      </c>
      <c r="Q678" s="28">
        <v>1</v>
      </c>
      <c r="R678" s="28"/>
      <c r="S678" s="28">
        <v>1</v>
      </c>
      <c r="T678" s="28">
        <v>1</v>
      </c>
      <c r="U678" s="28">
        <v>1</v>
      </c>
      <c r="V678" s="28"/>
      <c r="W678" s="28">
        <v>1</v>
      </c>
      <c r="X678" s="28">
        <v>1</v>
      </c>
      <c r="Y678" s="28">
        <v>1</v>
      </c>
      <c r="Z678" s="28"/>
      <c r="AA678" s="28">
        <v>1</v>
      </c>
      <c r="AB678" s="28">
        <v>1</v>
      </c>
      <c r="AC678" s="28">
        <v>1</v>
      </c>
      <c r="AD678" s="28"/>
      <c r="AE678" s="28">
        <v>1</v>
      </c>
      <c r="AF678" s="28">
        <v>1</v>
      </c>
      <c r="AG678" s="28">
        <v>1</v>
      </c>
      <c r="AH678" s="28"/>
      <c r="AI678" s="28">
        <v>1</v>
      </c>
      <c r="AJ678" s="28">
        <v>1</v>
      </c>
      <c r="AK678" s="28">
        <v>1</v>
      </c>
      <c r="AL678" s="28"/>
      <c r="AM678" s="28">
        <v>1</v>
      </c>
      <c r="AN678" s="28">
        <v>1</v>
      </c>
      <c r="AO678" s="28">
        <v>1</v>
      </c>
      <c r="AP678" s="28"/>
      <c r="AQ678" s="28">
        <f t="shared" si="20"/>
        <v>30</v>
      </c>
      <c r="AR678" s="29">
        <f t="shared" si="21"/>
        <v>1</v>
      </c>
    </row>
    <row r="679" spans="1:44" x14ac:dyDescent="0.25">
      <c r="A679" s="12" t="s">
        <v>1365</v>
      </c>
      <c r="B679" s="13" t="s">
        <v>1366</v>
      </c>
      <c r="C679" s="28">
        <v>1</v>
      </c>
      <c r="D679" s="28">
        <v>1</v>
      </c>
      <c r="E679" s="28">
        <v>1</v>
      </c>
      <c r="F679" s="28"/>
      <c r="G679" s="28">
        <v>1</v>
      </c>
      <c r="H679" s="28">
        <v>1</v>
      </c>
      <c r="I679" s="28">
        <v>1</v>
      </c>
      <c r="J679" s="28"/>
      <c r="K679" s="28">
        <v>1</v>
      </c>
      <c r="L679" s="28">
        <v>1</v>
      </c>
      <c r="M679" s="28">
        <v>1</v>
      </c>
      <c r="N679" s="28"/>
      <c r="O679" s="28">
        <v>1</v>
      </c>
      <c r="P679" s="28">
        <v>1</v>
      </c>
      <c r="Q679" s="28">
        <v>1</v>
      </c>
      <c r="R679" s="28"/>
      <c r="S679" s="28">
        <v>1</v>
      </c>
      <c r="T679" s="28">
        <v>1</v>
      </c>
      <c r="U679" s="28">
        <v>1</v>
      </c>
      <c r="V679" s="28"/>
      <c r="W679" s="28">
        <v>1</v>
      </c>
      <c r="X679" s="28">
        <v>1</v>
      </c>
      <c r="Y679" s="28">
        <v>1</v>
      </c>
      <c r="Z679" s="28"/>
      <c r="AA679" s="28">
        <v>1</v>
      </c>
      <c r="AB679" s="28">
        <v>1</v>
      </c>
      <c r="AC679" s="28">
        <v>1</v>
      </c>
      <c r="AD679" s="28"/>
      <c r="AE679" s="28">
        <v>1</v>
      </c>
      <c r="AF679" s="28">
        <v>1</v>
      </c>
      <c r="AG679" s="28">
        <v>1</v>
      </c>
      <c r="AH679" s="28"/>
      <c r="AI679" s="28">
        <v>1</v>
      </c>
      <c r="AJ679" s="28">
        <v>1</v>
      </c>
      <c r="AK679" s="28">
        <v>1</v>
      </c>
      <c r="AL679" s="28"/>
      <c r="AM679" s="28">
        <v>1</v>
      </c>
      <c r="AN679" s="28">
        <v>1</v>
      </c>
      <c r="AO679" s="28">
        <v>1</v>
      </c>
      <c r="AP679" s="28"/>
      <c r="AQ679" s="28">
        <f t="shared" si="20"/>
        <v>30</v>
      </c>
      <c r="AR679" s="29">
        <f t="shared" si="21"/>
        <v>1</v>
      </c>
    </row>
    <row r="680" spans="1:44" x14ac:dyDescent="0.25">
      <c r="A680" s="12" t="s">
        <v>1367</v>
      </c>
      <c r="B680" s="13" t="s">
        <v>1368</v>
      </c>
      <c r="C680" s="28">
        <v>1</v>
      </c>
      <c r="D680" s="28">
        <v>1</v>
      </c>
      <c r="E680" s="28">
        <v>1</v>
      </c>
      <c r="F680" s="28"/>
      <c r="G680" s="28">
        <v>1</v>
      </c>
      <c r="H680" s="28">
        <v>1</v>
      </c>
      <c r="I680" s="28">
        <v>1</v>
      </c>
      <c r="J680" s="28"/>
      <c r="K680" s="28">
        <v>1</v>
      </c>
      <c r="L680" s="28">
        <v>1</v>
      </c>
      <c r="M680" s="28">
        <v>1</v>
      </c>
      <c r="N680" s="28"/>
      <c r="O680" s="28">
        <v>1</v>
      </c>
      <c r="P680" s="28">
        <v>1</v>
      </c>
      <c r="Q680" s="28">
        <v>1</v>
      </c>
      <c r="R680" s="28"/>
      <c r="S680" s="28">
        <v>1</v>
      </c>
      <c r="T680" s="28">
        <v>1</v>
      </c>
      <c r="U680" s="28">
        <v>1</v>
      </c>
      <c r="V680" s="28"/>
      <c r="W680" s="28">
        <v>1</v>
      </c>
      <c r="X680" s="28">
        <v>1</v>
      </c>
      <c r="Y680" s="28">
        <v>1</v>
      </c>
      <c r="Z680" s="28"/>
      <c r="AA680" s="28">
        <v>1</v>
      </c>
      <c r="AB680" s="28">
        <v>1</v>
      </c>
      <c r="AC680" s="28">
        <v>1</v>
      </c>
      <c r="AD680" s="28"/>
      <c r="AE680" s="28">
        <v>1</v>
      </c>
      <c r="AF680" s="28">
        <v>1</v>
      </c>
      <c r="AG680" s="28">
        <v>1</v>
      </c>
      <c r="AH680" s="28"/>
      <c r="AI680" s="28">
        <v>1</v>
      </c>
      <c r="AJ680" s="28">
        <v>1</v>
      </c>
      <c r="AK680" s="28">
        <v>1</v>
      </c>
      <c r="AL680" s="28"/>
      <c r="AM680" s="28">
        <v>1</v>
      </c>
      <c r="AN680" s="28">
        <v>1</v>
      </c>
      <c r="AO680" s="28">
        <v>1</v>
      </c>
      <c r="AP680" s="28"/>
      <c r="AQ680" s="28">
        <f t="shared" si="20"/>
        <v>30</v>
      </c>
      <c r="AR680" s="29">
        <f t="shared" si="21"/>
        <v>1</v>
      </c>
    </row>
    <row r="681" spans="1:44" x14ac:dyDescent="0.25">
      <c r="A681" s="12" t="s">
        <v>1369</v>
      </c>
      <c r="B681" s="13" t="s">
        <v>1370</v>
      </c>
      <c r="C681" s="28">
        <v>1</v>
      </c>
      <c r="D681" s="28">
        <v>1</v>
      </c>
      <c r="E681" s="28">
        <v>1</v>
      </c>
      <c r="F681" s="28"/>
      <c r="G681" s="28">
        <v>1</v>
      </c>
      <c r="H681" s="28">
        <v>1</v>
      </c>
      <c r="I681" s="28">
        <v>1</v>
      </c>
      <c r="J681" s="28"/>
      <c r="K681" s="28">
        <v>1</v>
      </c>
      <c r="L681" s="28">
        <v>1</v>
      </c>
      <c r="M681" s="28">
        <v>1</v>
      </c>
      <c r="N681" s="28"/>
      <c r="O681" s="28">
        <v>1</v>
      </c>
      <c r="P681" s="28">
        <v>1</v>
      </c>
      <c r="Q681" s="28">
        <v>1</v>
      </c>
      <c r="R681" s="28"/>
      <c r="S681" s="28">
        <v>1</v>
      </c>
      <c r="T681" s="28">
        <v>1</v>
      </c>
      <c r="U681" s="28">
        <v>1</v>
      </c>
      <c r="V681" s="28"/>
      <c r="W681" s="28">
        <v>1</v>
      </c>
      <c r="X681" s="28">
        <v>1</v>
      </c>
      <c r="Y681" s="28">
        <v>1</v>
      </c>
      <c r="Z681" s="28"/>
      <c r="AA681" s="28">
        <v>1</v>
      </c>
      <c r="AB681" s="28">
        <v>1</v>
      </c>
      <c r="AC681" s="28">
        <v>1</v>
      </c>
      <c r="AD681" s="28"/>
      <c r="AE681" s="28">
        <v>1</v>
      </c>
      <c r="AF681" s="28">
        <v>1</v>
      </c>
      <c r="AG681" s="28">
        <v>1</v>
      </c>
      <c r="AH681" s="28"/>
      <c r="AI681" s="28">
        <v>1</v>
      </c>
      <c r="AJ681" s="28">
        <v>1</v>
      </c>
      <c r="AK681" s="28">
        <v>1</v>
      </c>
      <c r="AL681" s="28"/>
      <c r="AM681" s="28">
        <v>1</v>
      </c>
      <c r="AN681" s="28">
        <v>1</v>
      </c>
      <c r="AO681" s="28">
        <v>1</v>
      </c>
      <c r="AP681" s="28"/>
      <c r="AQ681" s="28">
        <f t="shared" si="20"/>
        <v>30</v>
      </c>
      <c r="AR681" s="29">
        <f t="shared" si="21"/>
        <v>1</v>
      </c>
    </row>
    <row r="682" spans="1:44" x14ac:dyDescent="0.25">
      <c r="A682" s="12" t="s">
        <v>1371</v>
      </c>
      <c r="B682" s="13" t="s">
        <v>1372</v>
      </c>
      <c r="C682" s="28">
        <v>1</v>
      </c>
      <c r="D682" s="28">
        <v>1</v>
      </c>
      <c r="E682" s="28">
        <v>1</v>
      </c>
      <c r="F682" s="28"/>
      <c r="G682" s="28">
        <v>1</v>
      </c>
      <c r="H682" s="28">
        <v>1</v>
      </c>
      <c r="I682" s="28">
        <v>1</v>
      </c>
      <c r="J682" s="28"/>
      <c r="K682" s="28">
        <v>1</v>
      </c>
      <c r="L682" s="28">
        <v>1</v>
      </c>
      <c r="M682" s="28">
        <v>1</v>
      </c>
      <c r="N682" s="28"/>
      <c r="O682" s="28">
        <v>1</v>
      </c>
      <c r="P682" s="28">
        <v>1</v>
      </c>
      <c r="Q682" s="28">
        <v>1</v>
      </c>
      <c r="R682" s="28"/>
      <c r="S682" s="28">
        <v>1</v>
      </c>
      <c r="T682" s="28">
        <v>1</v>
      </c>
      <c r="U682" s="28">
        <v>1</v>
      </c>
      <c r="V682" s="28"/>
      <c r="W682" s="28">
        <v>1</v>
      </c>
      <c r="X682" s="28">
        <v>1</v>
      </c>
      <c r="Y682" s="28">
        <v>1</v>
      </c>
      <c r="Z682" s="28"/>
      <c r="AA682" s="28">
        <v>1</v>
      </c>
      <c r="AB682" s="28">
        <v>1</v>
      </c>
      <c r="AC682" s="28">
        <v>1</v>
      </c>
      <c r="AD682" s="28"/>
      <c r="AE682" s="28">
        <v>1</v>
      </c>
      <c r="AF682" s="28">
        <v>1</v>
      </c>
      <c r="AG682" s="28">
        <v>1</v>
      </c>
      <c r="AH682" s="28"/>
      <c r="AI682" s="28">
        <v>1</v>
      </c>
      <c r="AJ682" s="28">
        <v>1</v>
      </c>
      <c r="AK682" s="28">
        <v>1</v>
      </c>
      <c r="AL682" s="28"/>
      <c r="AM682" s="28">
        <v>1</v>
      </c>
      <c r="AN682" s="28">
        <v>1</v>
      </c>
      <c r="AO682" s="28">
        <v>1</v>
      </c>
      <c r="AP682" s="28"/>
      <c r="AQ682" s="28">
        <f t="shared" si="20"/>
        <v>30</v>
      </c>
      <c r="AR682" s="29">
        <f t="shared" si="21"/>
        <v>1</v>
      </c>
    </row>
    <row r="683" spans="1:44" x14ac:dyDescent="0.25">
      <c r="A683" s="12" t="s">
        <v>1373</v>
      </c>
      <c r="B683" s="13" t="s">
        <v>1374</v>
      </c>
      <c r="C683" s="28">
        <v>1</v>
      </c>
      <c r="D683" s="28">
        <v>1</v>
      </c>
      <c r="E683" s="28">
        <v>1</v>
      </c>
      <c r="F683" s="28"/>
      <c r="G683" s="28">
        <v>1</v>
      </c>
      <c r="H683" s="28">
        <v>1</v>
      </c>
      <c r="I683" s="28">
        <v>1</v>
      </c>
      <c r="J683" s="28"/>
      <c r="K683" s="28">
        <v>1</v>
      </c>
      <c r="L683" s="28">
        <v>1</v>
      </c>
      <c r="M683" s="28">
        <v>1</v>
      </c>
      <c r="N683" s="28"/>
      <c r="O683" s="28">
        <v>1</v>
      </c>
      <c r="P683" s="28">
        <v>1</v>
      </c>
      <c r="Q683" s="28">
        <v>1</v>
      </c>
      <c r="R683" s="28"/>
      <c r="S683" s="28">
        <v>1</v>
      </c>
      <c r="T683" s="28">
        <v>1</v>
      </c>
      <c r="U683" s="28">
        <v>1</v>
      </c>
      <c r="V683" s="28"/>
      <c r="W683" s="28">
        <v>1</v>
      </c>
      <c r="X683" s="28">
        <v>1</v>
      </c>
      <c r="Y683" s="28">
        <v>1</v>
      </c>
      <c r="Z683" s="28"/>
      <c r="AA683" s="28">
        <v>1</v>
      </c>
      <c r="AB683" s="28">
        <v>1</v>
      </c>
      <c r="AC683" s="28">
        <v>1</v>
      </c>
      <c r="AD683" s="28"/>
      <c r="AE683" s="28">
        <v>1</v>
      </c>
      <c r="AF683" s="28">
        <v>1</v>
      </c>
      <c r="AG683" s="28">
        <v>1</v>
      </c>
      <c r="AH683" s="28"/>
      <c r="AI683" s="28">
        <v>1</v>
      </c>
      <c r="AJ683" s="28">
        <v>1</v>
      </c>
      <c r="AK683" s="28">
        <v>1</v>
      </c>
      <c r="AL683" s="28"/>
      <c r="AM683" s="28">
        <v>1</v>
      </c>
      <c r="AN683" s="28">
        <v>1</v>
      </c>
      <c r="AO683" s="28">
        <v>1</v>
      </c>
      <c r="AP683" s="28"/>
      <c r="AQ683" s="28">
        <f t="shared" si="20"/>
        <v>30</v>
      </c>
      <c r="AR683" s="29">
        <f t="shared" si="21"/>
        <v>1</v>
      </c>
    </row>
    <row r="684" spans="1:44" x14ac:dyDescent="0.25">
      <c r="A684" s="12" t="s">
        <v>1375</v>
      </c>
      <c r="B684" s="13" t="s">
        <v>1376</v>
      </c>
      <c r="C684" s="28">
        <v>1</v>
      </c>
      <c r="D684" s="28">
        <v>1</v>
      </c>
      <c r="E684" s="28">
        <v>1</v>
      </c>
      <c r="F684" s="28"/>
      <c r="G684" s="28">
        <v>1</v>
      </c>
      <c r="H684" s="28">
        <v>1</v>
      </c>
      <c r="I684" s="28">
        <v>1</v>
      </c>
      <c r="J684" s="28"/>
      <c r="K684" s="28">
        <v>1</v>
      </c>
      <c r="L684" s="28">
        <v>1</v>
      </c>
      <c r="M684" s="28">
        <v>1</v>
      </c>
      <c r="N684" s="28"/>
      <c r="O684" s="28">
        <v>1</v>
      </c>
      <c r="P684" s="28">
        <v>1</v>
      </c>
      <c r="Q684" s="28">
        <v>1</v>
      </c>
      <c r="R684" s="28"/>
      <c r="S684" s="28">
        <v>1</v>
      </c>
      <c r="T684" s="28">
        <v>1</v>
      </c>
      <c r="U684" s="28">
        <v>1</v>
      </c>
      <c r="V684" s="28"/>
      <c r="W684" s="28">
        <v>0</v>
      </c>
      <c r="X684" s="28">
        <v>1</v>
      </c>
      <c r="Y684" s="28">
        <v>1</v>
      </c>
      <c r="Z684" s="28"/>
      <c r="AA684" s="28">
        <v>1</v>
      </c>
      <c r="AB684" s="28">
        <v>1</v>
      </c>
      <c r="AC684" s="28">
        <v>1</v>
      </c>
      <c r="AD684" s="28"/>
      <c r="AE684" s="28">
        <v>1</v>
      </c>
      <c r="AF684" s="28">
        <v>1</v>
      </c>
      <c r="AG684" s="28">
        <v>1</v>
      </c>
      <c r="AH684" s="28"/>
      <c r="AI684" s="28">
        <v>1</v>
      </c>
      <c r="AJ684" s="28">
        <v>1</v>
      </c>
      <c r="AK684" s="28">
        <v>1</v>
      </c>
      <c r="AL684" s="28"/>
      <c r="AM684" s="28">
        <v>1</v>
      </c>
      <c r="AN684" s="28">
        <v>1</v>
      </c>
      <c r="AO684" s="28">
        <v>1</v>
      </c>
      <c r="AP684" s="28"/>
      <c r="AQ684" s="28">
        <f t="shared" si="20"/>
        <v>29</v>
      </c>
      <c r="AR684" s="29">
        <f t="shared" si="21"/>
        <v>0.96666666666666667</v>
      </c>
    </row>
    <row r="685" spans="1:44" x14ac:dyDescent="0.25">
      <c r="A685" s="12" t="s">
        <v>1377</v>
      </c>
      <c r="B685" s="13" t="s">
        <v>1378</v>
      </c>
      <c r="C685" s="28">
        <v>1</v>
      </c>
      <c r="D685" s="28">
        <v>1</v>
      </c>
      <c r="E685" s="28">
        <v>1</v>
      </c>
      <c r="F685" s="28"/>
      <c r="G685" s="28">
        <v>1</v>
      </c>
      <c r="H685" s="28">
        <v>1</v>
      </c>
      <c r="I685" s="28">
        <v>1</v>
      </c>
      <c r="J685" s="28"/>
      <c r="K685" s="28">
        <v>1</v>
      </c>
      <c r="L685" s="28">
        <v>1</v>
      </c>
      <c r="M685" s="28">
        <v>1</v>
      </c>
      <c r="N685" s="28"/>
      <c r="O685" s="28">
        <v>1</v>
      </c>
      <c r="P685" s="28">
        <v>1</v>
      </c>
      <c r="Q685" s="28">
        <v>1</v>
      </c>
      <c r="R685" s="28"/>
      <c r="S685" s="28">
        <v>1</v>
      </c>
      <c r="T685" s="28">
        <v>1</v>
      </c>
      <c r="U685" s="28">
        <v>1</v>
      </c>
      <c r="V685" s="28"/>
      <c r="W685" s="28">
        <v>1</v>
      </c>
      <c r="X685" s="28">
        <v>1</v>
      </c>
      <c r="Y685" s="28">
        <v>1</v>
      </c>
      <c r="Z685" s="28"/>
      <c r="AA685" s="28">
        <v>1</v>
      </c>
      <c r="AB685" s="28">
        <v>1</v>
      </c>
      <c r="AC685" s="28">
        <v>1</v>
      </c>
      <c r="AD685" s="28"/>
      <c r="AE685" s="28">
        <v>1</v>
      </c>
      <c r="AF685" s="28">
        <v>1</v>
      </c>
      <c r="AG685" s="28">
        <v>1</v>
      </c>
      <c r="AH685" s="28"/>
      <c r="AI685" s="28">
        <v>1</v>
      </c>
      <c r="AJ685" s="28">
        <v>1</v>
      </c>
      <c r="AK685" s="28">
        <v>1</v>
      </c>
      <c r="AL685" s="28"/>
      <c r="AM685" s="28">
        <v>1</v>
      </c>
      <c r="AN685" s="28">
        <v>1</v>
      </c>
      <c r="AO685" s="28">
        <v>1</v>
      </c>
      <c r="AP685" s="28"/>
      <c r="AQ685" s="28">
        <f t="shared" si="20"/>
        <v>30</v>
      </c>
      <c r="AR685" s="29">
        <f t="shared" si="21"/>
        <v>1</v>
      </c>
    </row>
    <row r="686" spans="1:44" x14ac:dyDescent="0.25">
      <c r="A686" s="12" t="s">
        <v>1379</v>
      </c>
      <c r="B686" s="13" t="s">
        <v>1380</v>
      </c>
      <c r="C686" s="28">
        <v>1</v>
      </c>
      <c r="D686" s="28">
        <v>1</v>
      </c>
      <c r="E686" s="28">
        <v>1</v>
      </c>
      <c r="F686" s="28"/>
      <c r="G686" s="28">
        <v>0</v>
      </c>
      <c r="H686" s="28">
        <v>1</v>
      </c>
      <c r="I686" s="28">
        <v>1</v>
      </c>
      <c r="J686" s="28"/>
      <c r="K686" s="28">
        <v>1</v>
      </c>
      <c r="L686" s="28">
        <v>1</v>
      </c>
      <c r="M686" s="28">
        <v>1</v>
      </c>
      <c r="N686" s="28"/>
      <c r="O686" s="28">
        <v>0</v>
      </c>
      <c r="P686" s="28">
        <v>0</v>
      </c>
      <c r="Q686" s="28">
        <v>1</v>
      </c>
      <c r="R686" s="28"/>
      <c r="S686" s="28">
        <v>0</v>
      </c>
      <c r="T686" s="28">
        <v>1</v>
      </c>
      <c r="U686" s="28">
        <v>1</v>
      </c>
      <c r="V686" s="28"/>
      <c r="W686" s="28">
        <v>0</v>
      </c>
      <c r="X686" s="28">
        <v>0</v>
      </c>
      <c r="Y686" s="28">
        <v>1</v>
      </c>
      <c r="Z686" s="28"/>
      <c r="AA686" s="28">
        <v>0</v>
      </c>
      <c r="AB686" s="28">
        <v>0</v>
      </c>
      <c r="AC686" s="28">
        <v>1</v>
      </c>
      <c r="AD686" s="28"/>
      <c r="AE686" s="28">
        <v>1</v>
      </c>
      <c r="AF686" s="28">
        <v>0</v>
      </c>
      <c r="AG686" s="28">
        <v>1</v>
      </c>
      <c r="AH686" s="28"/>
      <c r="AI686" s="28">
        <v>0</v>
      </c>
      <c r="AJ686" s="28">
        <v>0</v>
      </c>
      <c r="AK686" s="28">
        <v>0</v>
      </c>
      <c r="AL686" s="28"/>
      <c r="AM686" s="28">
        <v>0</v>
      </c>
      <c r="AN686" s="28">
        <v>0</v>
      </c>
      <c r="AO686" s="28">
        <v>1</v>
      </c>
      <c r="AP686" s="28"/>
      <c r="AQ686" s="28">
        <f t="shared" si="20"/>
        <v>16</v>
      </c>
      <c r="AR686" s="29">
        <f t="shared" si="21"/>
        <v>0.53333333333333333</v>
      </c>
    </row>
    <row r="687" spans="1:44" x14ac:dyDescent="0.25">
      <c r="A687" s="12" t="s">
        <v>1381</v>
      </c>
      <c r="B687" s="13" t="s">
        <v>1382</v>
      </c>
      <c r="C687" s="28">
        <v>1</v>
      </c>
      <c r="D687" s="28">
        <v>1</v>
      </c>
      <c r="E687" s="28">
        <v>1</v>
      </c>
      <c r="F687" s="28"/>
      <c r="G687" s="28">
        <v>1</v>
      </c>
      <c r="H687" s="28">
        <v>1</v>
      </c>
      <c r="I687" s="28">
        <v>1</v>
      </c>
      <c r="J687" s="28"/>
      <c r="K687" s="28">
        <v>1</v>
      </c>
      <c r="L687" s="28">
        <v>1</v>
      </c>
      <c r="M687" s="28">
        <v>1</v>
      </c>
      <c r="N687" s="28"/>
      <c r="O687" s="28">
        <v>1</v>
      </c>
      <c r="P687" s="28">
        <v>1</v>
      </c>
      <c r="Q687" s="28">
        <v>1</v>
      </c>
      <c r="R687" s="28"/>
      <c r="S687" s="28">
        <v>1</v>
      </c>
      <c r="T687" s="28">
        <v>1</v>
      </c>
      <c r="U687" s="28">
        <v>1</v>
      </c>
      <c r="V687" s="28"/>
      <c r="W687" s="28">
        <v>1</v>
      </c>
      <c r="X687" s="28">
        <v>1</v>
      </c>
      <c r="Y687" s="28">
        <v>1</v>
      </c>
      <c r="Z687" s="28"/>
      <c r="AA687" s="28">
        <v>1</v>
      </c>
      <c r="AB687" s="28">
        <v>1</v>
      </c>
      <c r="AC687" s="28">
        <v>1</v>
      </c>
      <c r="AD687" s="28"/>
      <c r="AE687" s="28">
        <v>1</v>
      </c>
      <c r="AF687" s="28">
        <v>1</v>
      </c>
      <c r="AG687" s="28">
        <v>1</v>
      </c>
      <c r="AH687" s="28"/>
      <c r="AI687" s="28">
        <v>1</v>
      </c>
      <c r="AJ687" s="28">
        <v>1</v>
      </c>
      <c r="AK687" s="28">
        <v>1</v>
      </c>
      <c r="AL687" s="28"/>
      <c r="AM687" s="28">
        <v>1</v>
      </c>
      <c r="AN687" s="28">
        <v>1</v>
      </c>
      <c r="AO687" s="28">
        <v>1</v>
      </c>
      <c r="AP687" s="28"/>
      <c r="AQ687" s="28">
        <f t="shared" si="20"/>
        <v>30</v>
      </c>
      <c r="AR687" s="29">
        <f t="shared" si="21"/>
        <v>1</v>
      </c>
    </row>
    <row r="688" spans="1:44" x14ac:dyDescent="0.25">
      <c r="A688" s="12" t="s">
        <v>1383</v>
      </c>
      <c r="B688" s="13" t="s">
        <v>1384</v>
      </c>
      <c r="C688" s="28">
        <v>1</v>
      </c>
      <c r="D688" s="28">
        <v>1</v>
      </c>
      <c r="E688" s="28">
        <v>1</v>
      </c>
      <c r="F688" s="28"/>
      <c r="G688" s="28">
        <v>1</v>
      </c>
      <c r="H688" s="28">
        <v>1</v>
      </c>
      <c r="I688" s="28">
        <v>1</v>
      </c>
      <c r="J688" s="28"/>
      <c r="K688" s="28">
        <v>1</v>
      </c>
      <c r="L688" s="28">
        <v>1</v>
      </c>
      <c r="M688" s="28">
        <v>1</v>
      </c>
      <c r="N688" s="28"/>
      <c r="O688" s="28">
        <v>1</v>
      </c>
      <c r="P688" s="28">
        <v>1</v>
      </c>
      <c r="Q688" s="28">
        <v>1</v>
      </c>
      <c r="R688" s="28"/>
      <c r="S688" s="28">
        <v>1</v>
      </c>
      <c r="T688" s="28">
        <v>1</v>
      </c>
      <c r="U688" s="28">
        <v>1</v>
      </c>
      <c r="V688" s="28"/>
      <c r="W688" s="28">
        <v>1</v>
      </c>
      <c r="X688" s="28">
        <v>1</v>
      </c>
      <c r="Y688" s="28">
        <v>1</v>
      </c>
      <c r="Z688" s="28"/>
      <c r="AA688" s="28">
        <v>1</v>
      </c>
      <c r="AB688" s="28">
        <v>1</v>
      </c>
      <c r="AC688" s="28">
        <v>1</v>
      </c>
      <c r="AD688" s="28"/>
      <c r="AE688" s="28">
        <v>1</v>
      </c>
      <c r="AF688" s="28">
        <v>1</v>
      </c>
      <c r="AG688" s="28">
        <v>1</v>
      </c>
      <c r="AH688" s="28"/>
      <c r="AI688" s="28">
        <v>1</v>
      </c>
      <c r="AJ688" s="28">
        <v>1</v>
      </c>
      <c r="AK688" s="28">
        <v>1</v>
      </c>
      <c r="AL688" s="28"/>
      <c r="AM688" s="28">
        <v>1</v>
      </c>
      <c r="AN688" s="28">
        <v>1</v>
      </c>
      <c r="AO688" s="28">
        <v>1</v>
      </c>
      <c r="AP688" s="28"/>
      <c r="AQ688" s="28">
        <f t="shared" si="20"/>
        <v>30</v>
      </c>
      <c r="AR688" s="29">
        <f t="shared" si="21"/>
        <v>1</v>
      </c>
    </row>
    <row r="689" spans="1:44" x14ac:dyDescent="0.25">
      <c r="A689" s="12" t="s">
        <v>1385</v>
      </c>
      <c r="B689" s="13" t="s">
        <v>1386</v>
      </c>
      <c r="C689" s="28">
        <v>1</v>
      </c>
      <c r="D689" s="28">
        <v>1</v>
      </c>
      <c r="E689" s="28">
        <v>1</v>
      </c>
      <c r="F689" s="28"/>
      <c r="G689" s="28">
        <v>1</v>
      </c>
      <c r="H689" s="28">
        <v>1</v>
      </c>
      <c r="I689" s="28">
        <v>1</v>
      </c>
      <c r="J689" s="28"/>
      <c r="K689" s="28">
        <v>1</v>
      </c>
      <c r="L689" s="28">
        <v>1</v>
      </c>
      <c r="M689" s="28">
        <v>1</v>
      </c>
      <c r="N689" s="28"/>
      <c r="O689" s="28">
        <v>1</v>
      </c>
      <c r="P689" s="28">
        <v>1</v>
      </c>
      <c r="Q689" s="28">
        <v>1</v>
      </c>
      <c r="R689" s="28"/>
      <c r="S689" s="28">
        <v>1</v>
      </c>
      <c r="T689" s="28">
        <v>1</v>
      </c>
      <c r="U689" s="28">
        <v>1</v>
      </c>
      <c r="V689" s="28"/>
      <c r="W689" s="28">
        <v>1</v>
      </c>
      <c r="X689" s="28">
        <v>1</v>
      </c>
      <c r="Y689" s="28">
        <v>1</v>
      </c>
      <c r="Z689" s="28"/>
      <c r="AA689" s="28">
        <v>1</v>
      </c>
      <c r="AB689" s="28">
        <v>1</v>
      </c>
      <c r="AC689" s="28">
        <v>1</v>
      </c>
      <c r="AD689" s="28"/>
      <c r="AE689" s="28">
        <v>1</v>
      </c>
      <c r="AF689" s="28">
        <v>1</v>
      </c>
      <c r="AG689" s="28">
        <v>1</v>
      </c>
      <c r="AH689" s="28"/>
      <c r="AI689" s="28">
        <v>1</v>
      </c>
      <c r="AJ689" s="28">
        <v>1</v>
      </c>
      <c r="AK689" s="28">
        <v>1</v>
      </c>
      <c r="AL689" s="28"/>
      <c r="AM689" s="28">
        <v>1</v>
      </c>
      <c r="AN689" s="28">
        <v>1</v>
      </c>
      <c r="AO689" s="28">
        <v>1</v>
      </c>
      <c r="AP689" s="28"/>
      <c r="AQ689" s="28">
        <f t="shared" si="20"/>
        <v>30</v>
      </c>
      <c r="AR689" s="29">
        <f t="shared" si="21"/>
        <v>1</v>
      </c>
    </row>
    <row r="690" spans="1:44" x14ac:dyDescent="0.25">
      <c r="A690" s="12" t="s">
        <v>1387</v>
      </c>
      <c r="B690" s="13" t="s">
        <v>1388</v>
      </c>
      <c r="C690" s="28">
        <v>1</v>
      </c>
      <c r="D690" s="28">
        <v>1</v>
      </c>
      <c r="E690" s="28">
        <v>1</v>
      </c>
      <c r="F690" s="28"/>
      <c r="G690" s="28">
        <v>1</v>
      </c>
      <c r="H690" s="28">
        <v>1</v>
      </c>
      <c r="I690" s="28">
        <v>1</v>
      </c>
      <c r="J690" s="28"/>
      <c r="K690" s="28">
        <v>1</v>
      </c>
      <c r="L690" s="28">
        <v>1</v>
      </c>
      <c r="M690" s="28">
        <v>1</v>
      </c>
      <c r="N690" s="28"/>
      <c r="O690" s="28">
        <v>1</v>
      </c>
      <c r="P690" s="28">
        <v>1</v>
      </c>
      <c r="Q690" s="28">
        <v>1</v>
      </c>
      <c r="R690" s="28"/>
      <c r="S690" s="28">
        <v>1</v>
      </c>
      <c r="T690" s="28">
        <v>1</v>
      </c>
      <c r="U690" s="28">
        <v>1</v>
      </c>
      <c r="V690" s="28"/>
      <c r="W690" s="28">
        <v>1</v>
      </c>
      <c r="X690" s="28">
        <v>1</v>
      </c>
      <c r="Y690" s="28">
        <v>1</v>
      </c>
      <c r="Z690" s="28"/>
      <c r="AA690" s="28">
        <v>1</v>
      </c>
      <c r="AB690" s="28">
        <v>1</v>
      </c>
      <c r="AC690" s="28">
        <v>1</v>
      </c>
      <c r="AD690" s="28"/>
      <c r="AE690" s="28">
        <v>1</v>
      </c>
      <c r="AF690" s="28">
        <v>1</v>
      </c>
      <c r="AG690" s="28">
        <v>1</v>
      </c>
      <c r="AH690" s="28"/>
      <c r="AI690" s="28">
        <v>1</v>
      </c>
      <c r="AJ690" s="28">
        <v>1</v>
      </c>
      <c r="AK690" s="28">
        <v>1</v>
      </c>
      <c r="AL690" s="28"/>
      <c r="AM690" s="28">
        <v>1</v>
      </c>
      <c r="AN690" s="28">
        <v>1</v>
      </c>
      <c r="AO690" s="28">
        <v>1</v>
      </c>
      <c r="AP690" s="28"/>
      <c r="AQ690" s="28">
        <f t="shared" si="20"/>
        <v>30</v>
      </c>
      <c r="AR690" s="29">
        <f t="shared" si="21"/>
        <v>1</v>
      </c>
    </row>
    <row r="691" spans="1:44" x14ac:dyDescent="0.25">
      <c r="A691" s="12" t="s">
        <v>1389</v>
      </c>
      <c r="B691" s="13" t="s">
        <v>1390</v>
      </c>
      <c r="C691" s="28">
        <v>1</v>
      </c>
      <c r="D691" s="28">
        <v>1</v>
      </c>
      <c r="E691" s="28">
        <v>1</v>
      </c>
      <c r="F691" s="28"/>
      <c r="G691" s="28">
        <v>1</v>
      </c>
      <c r="H691" s="28">
        <v>1</v>
      </c>
      <c r="I691" s="28">
        <v>1</v>
      </c>
      <c r="J691" s="28"/>
      <c r="K691" s="28">
        <v>1</v>
      </c>
      <c r="L691" s="28">
        <v>1</v>
      </c>
      <c r="M691" s="28">
        <v>1</v>
      </c>
      <c r="N691" s="28"/>
      <c r="O691" s="28">
        <v>1</v>
      </c>
      <c r="P691" s="28">
        <v>1</v>
      </c>
      <c r="Q691" s="28">
        <v>1</v>
      </c>
      <c r="R691" s="28"/>
      <c r="S691" s="28">
        <v>1</v>
      </c>
      <c r="T691" s="28">
        <v>1</v>
      </c>
      <c r="U691" s="28">
        <v>1</v>
      </c>
      <c r="V691" s="28"/>
      <c r="W691" s="28">
        <v>1</v>
      </c>
      <c r="X691" s="28">
        <v>1</v>
      </c>
      <c r="Y691" s="28">
        <v>1</v>
      </c>
      <c r="Z691" s="28"/>
      <c r="AA691" s="28">
        <v>1</v>
      </c>
      <c r="AB691" s="28">
        <v>1</v>
      </c>
      <c r="AC691" s="28">
        <v>1</v>
      </c>
      <c r="AD691" s="28"/>
      <c r="AE691" s="28">
        <v>1</v>
      </c>
      <c r="AF691" s="28">
        <v>1</v>
      </c>
      <c r="AG691" s="28">
        <v>1</v>
      </c>
      <c r="AH691" s="28"/>
      <c r="AI691" s="28">
        <v>1</v>
      </c>
      <c r="AJ691" s="28">
        <v>1</v>
      </c>
      <c r="AK691" s="28">
        <v>1</v>
      </c>
      <c r="AL691" s="28"/>
      <c r="AM691" s="28">
        <v>1</v>
      </c>
      <c r="AN691" s="28">
        <v>1</v>
      </c>
      <c r="AO691" s="28">
        <v>1</v>
      </c>
      <c r="AP691" s="28"/>
      <c r="AQ691" s="28">
        <f t="shared" si="20"/>
        <v>30</v>
      </c>
      <c r="AR691" s="29">
        <f t="shared" si="21"/>
        <v>1</v>
      </c>
    </row>
    <row r="692" spans="1:44" x14ac:dyDescent="0.25">
      <c r="A692" s="12" t="s">
        <v>1391</v>
      </c>
      <c r="B692" s="13" t="s">
        <v>1392</v>
      </c>
      <c r="C692" s="28">
        <v>1</v>
      </c>
      <c r="D692" s="28">
        <v>1</v>
      </c>
      <c r="E692" s="28">
        <v>1</v>
      </c>
      <c r="F692" s="28"/>
      <c r="G692" s="28">
        <v>1</v>
      </c>
      <c r="H692" s="28">
        <v>1</v>
      </c>
      <c r="I692" s="28">
        <v>1</v>
      </c>
      <c r="J692" s="28"/>
      <c r="K692" s="28">
        <v>1</v>
      </c>
      <c r="L692" s="28">
        <v>1</v>
      </c>
      <c r="M692" s="28">
        <v>1</v>
      </c>
      <c r="N692" s="28"/>
      <c r="O692" s="28">
        <v>1</v>
      </c>
      <c r="P692" s="28">
        <v>1</v>
      </c>
      <c r="Q692" s="28">
        <v>1</v>
      </c>
      <c r="R692" s="28"/>
      <c r="S692" s="28">
        <v>1</v>
      </c>
      <c r="T692" s="28">
        <v>1</v>
      </c>
      <c r="U692" s="28">
        <v>1</v>
      </c>
      <c r="V692" s="28"/>
      <c r="W692" s="28">
        <v>1</v>
      </c>
      <c r="X692" s="28">
        <v>1</v>
      </c>
      <c r="Y692" s="28">
        <v>1</v>
      </c>
      <c r="Z692" s="28"/>
      <c r="AA692" s="28">
        <v>1</v>
      </c>
      <c r="AB692" s="28">
        <v>1</v>
      </c>
      <c r="AC692" s="28">
        <v>1</v>
      </c>
      <c r="AD692" s="28"/>
      <c r="AE692" s="28">
        <v>1</v>
      </c>
      <c r="AF692" s="28">
        <v>1</v>
      </c>
      <c r="AG692" s="28">
        <v>1</v>
      </c>
      <c r="AH692" s="28"/>
      <c r="AI692" s="28">
        <v>1</v>
      </c>
      <c r="AJ692" s="28">
        <v>1</v>
      </c>
      <c r="AK692" s="28">
        <v>1</v>
      </c>
      <c r="AL692" s="28"/>
      <c r="AM692" s="28">
        <v>1</v>
      </c>
      <c r="AN692" s="28">
        <v>1</v>
      </c>
      <c r="AO692" s="28">
        <v>1</v>
      </c>
      <c r="AP692" s="28"/>
      <c r="AQ692" s="28">
        <f t="shared" si="20"/>
        <v>30</v>
      </c>
      <c r="AR692" s="29">
        <f t="shared" si="21"/>
        <v>1</v>
      </c>
    </row>
    <row r="693" spans="1:44" x14ac:dyDescent="0.25">
      <c r="A693" s="12" t="s">
        <v>1393</v>
      </c>
      <c r="B693" s="13" t="s">
        <v>1394</v>
      </c>
      <c r="C693" s="28">
        <v>1</v>
      </c>
      <c r="D693" s="28">
        <v>1</v>
      </c>
      <c r="E693" s="28">
        <v>1</v>
      </c>
      <c r="F693" s="28"/>
      <c r="G693" s="28">
        <v>1</v>
      </c>
      <c r="H693" s="28">
        <v>1</v>
      </c>
      <c r="I693" s="28">
        <v>1</v>
      </c>
      <c r="J693" s="28"/>
      <c r="K693" s="28">
        <v>1</v>
      </c>
      <c r="L693" s="28">
        <v>1</v>
      </c>
      <c r="M693" s="28">
        <v>1</v>
      </c>
      <c r="N693" s="28"/>
      <c r="O693" s="28">
        <v>1</v>
      </c>
      <c r="P693" s="28">
        <v>1</v>
      </c>
      <c r="Q693" s="28">
        <v>1</v>
      </c>
      <c r="R693" s="28"/>
      <c r="S693" s="28">
        <v>1</v>
      </c>
      <c r="T693" s="28">
        <v>1</v>
      </c>
      <c r="U693" s="28">
        <v>1</v>
      </c>
      <c r="V693" s="28"/>
      <c r="W693" s="28">
        <v>1</v>
      </c>
      <c r="X693" s="28">
        <v>1</v>
      </c>
      <c r="Y693" s="28">
        <v>1</v>
      </c>
      <c r="Z693" s="28"/>
      <c r="AA693" s="28">
        <v>1</v>
      </c>
      <c r="AB693" s="28">
        <v>1</v>
      </c>
      <c r="AC693" s="28">
        <v>1</v>
      </c>
      <c r="AD693" s="28"/>
      <c r="AE693" s="28">
        <v>1</v>
      </c>
      <c r="AF693" s="28">
        <v>1</v>
      </c>
      <c r="AG693" s="28">
        <v>1</v>
      </c>
      <c r="AH693" s="28"/>
      <c r="AI693" s="28">
        <v>1</v>
      </c>
      <c r="AJ693" s="28">
        <v>1</v>
      </c>
      <c r="AK693" s="28">
        <v>1</v>
      </c>
      <c r="AL693" s="28"/>
      <c r="AM693" s="28">
        <v>1</v>
      </c>
      <c r="AN693" s="28">
        <v>1</v>
      </c>
      <c r="AO693" s="28">
        <v>1</v>
      </c>
      <c r="AP693" s="28"/>
      <c r="AQ693" s="28">
        <f t="shared" si="20"/>
        <v>30</v>
      </c>
      <c r="AR693" s="29">
        <f t="shared" si="21"/>
        <v>1</v>
      </c>
    </row>
    <row r="694" spans="1:44" x14ac:dyDescent="0.25">
      <c r="A694" s="12" t="s">
        <v>1395</v>
      </c>
      <c r="B694" s="13" t="s">
        <v>1396</v>
      </c>
      <c r="C694" s="28">
        <v>1</v>
      </c>
      <c r="D694" s="28">
        <v>1</v>
      </c>
      <c r="E694" s="28">
        <v>1</v>
      </c>
      <c r="F694" s="28"/>
      <c r="G694" s="28">
        <v>1</v>
      </c>
      <c r="H694" s="28">
        <v>1</v>
      </c>
      <c r="I694" s="28">
        <v>1</v>
      </c>
      <c r="J694" s="28"/>
      <c r="K694" s="28">
        <v>1</v>
      </c>
      <c r="L694" s="28">
        <v>1</v>
      </c>
      <c r="M694" s="28">
        <v>1</v>
      </c>
      <c r="N694" s="28"/>
      <c r="O694" s="28">
        <v>1</v>
      </c>
      <c r="P694" s="28">
        <v>1</v>
      </c>
      <c r="Q694" s="28">
        <v>1</v>
      </c>
      <c r="R694" s="28"/>
      <c r="S694" s="28">
        <v>1</v>
      </c>
      <c r="T694" s="28">
        <v>0</v>
      </c>
      <c r="U694" s="28">
        <v>1</v>
      </c>
      <c r="V694" s="28"/>
      <c r="W694" s="28">
        <v>0</v>
      </c>
      <c r="X694" s="28">
        <v>0</v>
      </c>
      <c r="Y694" s="28">
        <v>0</v>
      </c>
      <c r="Z694" s="28"/>
      <c r="AA694" s="28">
        <v>0</v>
      </c>
      <c r="AB694" s="28">
        <v>1</v>
      </c>
      <c r="AC694" s="28">
        <v>1</v>
      </c>
      <c r="AD694" s="28"/>
      <c r="AE694" s="28">
        <v>1</v>
      </c>
      <c r="AF694" s="28">
        <v>1</v>
      </c>
      <c r="AG694" s="28">
        <v>1</v>
      </c>
      <c r="AH694" s="28"/>
      <c r="AI694" s="28">
        <v>1</v>
      </c>
      <c r="AJ694" s="28">
        <v>1</v>
      </c>
      <c r="AK694" s="28">
        <v>1</v>
      </c>
      <c r="AL694" s="28"/>
      <c r="AM694" s="28">
        <v>1</v>
      </c>
      <c r="AN694" s="28">
        <v>1</v>
      </c>
      <c r="AO694" s="28">
        <v>1</v>
      </c>
      <c r="AP694" s="28"/>
      <c r="AQ694" s="28">
        <f t="shared" si="20"/>
        <v>25</v>
      </c>
      <c r="AR694" s="29">
        <f t="shared" si="21"/>
        <v>0.83333333333333337</v>
      </c>
    </row>
    <row r="695" spans="1:44" x14ac:dyDescent="0.25">
      <c r="A695" s="12" t="s">
        <v>1397</v>
      </c>
      <c r="B695" s="13" t="s">
        <v>1398</v>
      </c>
      <c r="C695" s="28">
        <v>1</v>
      </c>
      <c r="D695" s="28">
        <v>1</v>
      </c>
      <c r="E695" s="28">
        <v>1</v>
      </c>
      <c r="F695" s="28"/>
      <c r="G695" s="28">
        <v>1</v>
      </c>
      <c r="H695" s="28">
        <v>1</v>
      </c>
      <c r="I695" s="28">
        <v>1</v>
      </c>
      <c r="J695" s="28"/>
      <c r="K695" s="28">
        <v>1</v>
      </c>
      <c r="L695" s="28">
        <v>1</v>
      </c>
      <c r="M695" s="28">
        <v>1</v>
      </c>
      <c r="N695" s="28"/>
      <c r="O695" s="28">
        <v>1</v>
      </c>
      <c r="P695" s="28">
        <v>1</v>
      </c>
      <c r="Q695" s="28">
        <v>1</v>
      </c>
      <c r="R695" s="28"/>
      <c r="S695" s="28">
        <v>1</v>
      </c>
      <c r="T695" s="28">
        <v>1</v>
      </c>
      <c r="U695" s="28">
        <v>1</v>
      </c>
      <c r="V695" s="28"/>
      <c r="W695" s="28">
        <v>1</v>
      </c>
      <c r="X695" s="28">
        <v>1</v>
      </c>
      <c r="Y695" s="28">
        <v>1</v>
      </c>
      <c r="Z695" s="28"/>
      <c r="AA695" s="28">
        <v>1</v>
      </c>
      <c r="AB695" s="28">
        <v>1</v>
      </c>
      <c r="AC695" s="28">
        <v>1</v>
      </c>
      <c r="AD695" s="28"/>
      <c r="AE695" s="28">
        <v>1</v>
      </c>
      <c r="AF695" s="28">
        <v>1</v>
      </c>
      <c r="AG695" s="28">
        <v>1</v>
      </c>
      <c r="AH695" s="28"/>
      <c r="AI695" s="28">
        <v>1</v>
      </c>
      <c r="AJ695" s="28">
        <v>1</v>
      </c>
      <c r="AK695" s="28">
        <v>1</v>
      </c>
      <c r="AL695" s="28"/>
      <c r="AM695" s="28">
        <v>1</v>
      </c>
      <c r="AN695" s="28">
        <v>1</v>
      </c>
      <c r="AO695" s="28">
        <v>1</v>
      </c>
      <c r="AP695" s="28"/>
      <c r="AQ695" s="28">
        <f t="shared" si="20"/>
        <v>30</v>
      </c>
      <c r="AR695" s="29">
        <f t="shared" si="21"/>
        <v>1</v>
      </c>
    </row>
    <row r="696" spans="1:44" x14ac:dyDescent="0.25">
      <c r="A696" s="12" t="s">
        <v>1399</v>
      </c>
      <c r="B696" s="13" t="s">
        <v>1400</v>
      </c>
      <c r="C696" s="28">
        <v>1</v>
      </c>
      <c r="D696" s="28">
        <v>1</v>
      </c>
      <c r="E696" s="28">
        <v>1</v>
      </c>
      <c r="F696" s="28"/>
      <c r="G696" s="28">
        <v>1</v>
      </c>
      <c r="H696" s="28">
        <v>1</v>
      </c>
      <c r="I696" s="28">
        <v>1</v>
      </c>
      <c r="J696" s="28"/>
      <c r="K696" s="28">
        <v>1</v>
      </c>
      <c r="L696" s="28">
        <v>1</v>
      </c>
      <c r="M696" s="28">
        <v>1</v>
      </c>
      <c r="N696" s="28"/>
      <c r="O696" s="28">
        <v>1</v>
      </c>
      <c r="P696" s="28">
        <v>1</v>
      </c>
      <c r="Q696" s="28">
        <v>1</v>
      </c>
      <c r="R696" s="28"/>
      <c r="S696" s="28">
        <v>1</v>
      </c>
      <c r="T696" s="28">
        <v>1</v>
      </c>
      <c r="U696" s="28">
        <v>1</v>
      </c>
      <c r="V696" s="28"/>
      <c r="W696" s="28">
        <v>1</v>
      </c>
      <c r="X696" s="28">
        <v>1</v>
      </c>
      <c r="Y696" s="28">
        <v>1</v>
      </c>
      <c r="Z696" s="28"/>
      <c r="AA696" s="28">
        <v>1</v>
      </c>
      <c r="AB696" s="28">
        <v>1</v>
      </c>
      <c r="AC696" s="28">
        <v>1</v>
      </c>
      <c r="AD696" s="28"/>
      <c r="AE696" s="28">
        <v>1</v>
      </c>
      <c r="AF696" s="28">
        <v>1</v>
      </c>
      <c r="AG696" s="28">
        <v>1</v>
      </c>
      <c r="AH696" s="28"/>
      <c r="AI696" s="28">
        <v>1</v>
      </c>
      <c r="AJ696" s="28">
        <v>1</v>
      </c>
      <c r="AK696" s="28">
        <v>1</v>
      </c>
      <c r="AL696" s="28"/>
      <c r="AM696" s="28">
        <v>1</v>
      </c>
      <c r="AN696" s="28">
        <v>1</v>
      </c>
      <c r="AO696" s="28">
        <v>1</v>
      </c>
      <c r="AP696" s="28"/>
      <c r="AQ696" s="28">
        <f t="shared" si="20"/>
        <v>30</v>
      </c>
      <c r="AR696" s="29">
        <f t="shared" si="21"/>
        <v>1</v>
      </c>
    </row>
    <row r="697" spans="1:44" x14ac:dyDescent="0.25">
      <c r="A697" s="12" t="s">
        <v>1401</v>
      </c>
      <c r="B697" s="13" t="s">
        <v>1402</v>
      </c>
      <c r="C697" s="28">
        <v>1</v>
      </c>
      <c r="D697" s="28">
        <v>1</v>
      </c>
      <c r="E697" s="28">
        <v>1</v>
      </c>
      <c r="F697" s="28"/>
      <c r="G697" s="28">
        <v>1</v>
      </c>
      <c r="H697" s="28">
        <v>1</v>
      </c>
      <c r="I697" s="28">
        <v>1</v>
      </c>
      <c r="J697" s="28"/>
      <c r="K697" s="28">
        <v>1</v>
      </c>
      <c r="L697" s="28">
        <v>1</v>
      </c>
      <c r="M697" s="28">
        <v>1</v>
      </c>
      <c r="N697" s="28"/>
      <c r="O697" s="28">
        <v>1</v>
      </c>
      <c r="P697" s="28">
        <v>1</v>
      </c>
      <c r="Q697" s="28">
        <v>1</v>
      </c>
      <c r="R697" s="28"/>
      <c r="S697" s="28">
        <v>1</v>
      </c>
      <c r="T697" s="28">
        <v>1</v>
      </c>
      <c r="U697" s="28">
        <v>1</v>
      </c>
      <c r="V697" s="28"/>
      <c r="W697" s="28">
        <v>1</v>
      </c>
      <c r="X697" s="28">
        <v>1</v>
      </c>
      <c r="Y697" s="28">
        <v>1</v>
      </c>
      <c r="Z697" s="28"/>
      <c r="AA697" s="28">
        <v>1</v>
      </c>
      <c r="AB697" s="28">
        <v>1</v>
      </c>
      <c r="AC697" s="28">
        <v>1</v>
      </c>
      <c r="AD697" s="28"/>
      <c r="AE697" s="28">
        <v>1</v>
      </c>
      <c r="AF697" s="28">
        <v>1</v>
      </c>
      <c r="AG697" s="28">
        <v>1</v>
      </c>
      <c r="AH697" s="28"/>
      <c r="AI697" s="28">
        <v>1</v>
      </c>
      <c r="AJ697" s="28">
        <v>1</v>
      </c>
      <c r="AK697" s="28">
        <v>1</v>
      </c>
      <c r="AL697" s="28"/>
      <c r="AM697" s="28">
        <v>1</v>
      </c>
      <c r="AN697" s="28">
        <v>1</v>
      </c>
      <c r="AO697" s="28">
        <v>1</v>
      </c>
      <c r="AP697" s="28"/>
      <c r="AQ697" s="28">
        <f t="shared" si="20"/>
        <v>30</v>
      </c>
      <c r="AR697" s="29">
        <f t="shared" si="21"/>
        <v>1</v>
      </c>
    </row>
    <row r="698" spans="1:44" x14ac:dyDescent="0.25">
      <c r="A698" s="12" t="s">
        <v>1403</v>
      </c>
      <c r="B698" s="13" t="s">
        <v>1404</v>
      </c>
      <c r="C698" s="28">
        <v>1</v>
      </c>
      <c r="D698" s="28">
        <v>1</v>
      </c>
      <c r="E698" s="28">
        <v>1</v>
      </c>
      <c r="F698" s="28"/>
      <c r="G698" s="28">
        <v>1</v>
      </c>
      <c r="H698" s="28">
        <v>1</v>
      </c>
      <c r="I698" s="28">
        <v>1</v>
      </c>
      <c r="J698" s="28"/>
      <c r="K698" s="28">
        <v>1</v>
      </c>
      <c r="L698" s="28">
        <v>1</v>
      </c>
      <c r="M698" s="28">
        <v>1</v>
      </c>
      <c r="N698" s="28"/>
      <c r="O698" s="28">
        <v>1</v>
      </c>
      <c r="P698" s="28">
        <v>1</v>
      </c>
      <c r="Q698" s="28">
        <v>1</v>
      </c>
      <c r="R698" s="28"/>
      <c r="S698" s="28">
        <v>1</v>
      </c>
      <c r="T698" s="28">
        <v>1</v>
      </c>
      <c r="U698" s="28">
        <v>1</v>
      </c>
      <c r="V698" s="28"/>
      <c r="W698" s="28">
        <v>1</v>
      </c>
      <c r="X698" s="28">
        <v>1</v>
      </c>
      <c r="Y698" s="28">
        <v>1</v>
      </c>
      <c r="Z698" s="28"/>
      <c r="AA698" s="28">
        <v>1</v>
      </c>
      <c r="AB698" s="28">
        <v>1</v>
      </c>
      <c r="AC698" s="28">
        <v>1</v>
      </c>
      <c r="AD698" s="28"/>
      <c r="AE698" s="28">
        <v>1</v>
      </c>
      <c r="AF698" s="28">
        <v>1</v>
      </c>
      <c r="AG698" s="28">
        <v>1</v>
      </c>
      <c r="AH698" s="28"/>
      <c r="AI698" s="28">
        <v>1</v>
      </c>
      <c r="AJ698" s="28">
        <v>1</v>
      </c>
      <c r="AK698" s="28">
        <v>1</v>
      </c>
      <c r="AL698" s="28"/>
      <c r="AM698" s="28">
        <v>0</v>
      </c>
      <c r="AN698" s="28">
        <v>0</v>
      </c>
      <c r="AO698" s="28">
        <v>0</v>
      </c>
      <c r="AP698" s="28"/>
      <c r="AQ698" s="28">
        <f t="shared" si="20"/>
        <v>27</v>
      </c>
      <c r="AR698" s="29">
        <f t="shared" si="21"/>
        <v>0.9</v>
      </c>
    </row>
    <row r="699" spans="1:44" x14ac:dyDescent="0.25">
      <c r="A699" s="12" t="s">
        <v>1405</v>
      </c>
      <c r="B699" s="13" t="s">
        <v>1406</v>
      </c>
      <c r="C699" s="28">
        <v>1</v>
      </c>
      <c r="D699" s="28">
        <v>1</v>
      </c>
      <c r="E699" s="28">
        <v>1</v>
      </c>
      <c r="F699" s="28"/>
      <c r="G699" s="28">
        <v>1</v>
      </c>
      <c r="H699" s="28">
        <v>1</v>
      </c>
      <c r="I699" s="28">
        <v>1</v>
      </c>
      <c r="J699" s="28"/>
      <c r="K699" s="28">
        <v>1</v>
      </c>
      <c r="L699" s="28">
        <v>1</v>
      </c>
      <c r="M699" s="28">
        <v>1</v>
      </c>
      <c r="N699" s="28"/>
      <c r="O699" s="28">
        <v>1</v>
      </c>
      <c r="P699" s="28">
        <v>1</v>
      </c>
      <c r="Q699" s="28">
        <v>1</v>
      </c>
      <c r="R699" s="28"/>
      <c r="S699" s="28">
        <v>1</v>
      </c>
      <c r="T699" s="28">
        <v>1</v>
      </c>
      <c r="U699" s="28">
        <v>1</v>
      </c>
      <c r="V699" s="28"/>
      <c r="W699" s="28">
        <v>1</v>
      </c>
      <c r="X699" s="28">
        <v>1</v>
      </c>
      <c r="Y699" s="28">
        <v>1</v>
      </c>
      <c r="Z699" s="28"/>
      <c r="AA699" s="28">
        <v>1</v>
      </c>
      <c r="AB699" s="28">
        <v>1</v>
      </c>
      <c r="AC699" s="28">
        <v>1</v>
      </c>
      <c r="AD699" s="28"/>
      <c r="AE699" s="28">
        <v>1</v>
      </c>
      <c r="AF699" s="28">
        <v>1</v>
      </c>
      <c r="AG699" s="28">
        <v>1</v>
      </c>
      <c r="AH699" s="28"/>
      <c r="AI699" s="28">
        <v>1</v>
      </c>
      <c r="AJ699" s="28">
        <v>1</v>
      </c>
      <c r="AK699" s="28">
        <v>1</v>
      </c>
      <c r="AL699" s="28"/>
      <c r="AM699" s="28">
        <v>1</v>
      </c>
      <c r="AN699" s="28">
        <v>1</v>
      </c>
      <c r="AO699" s="28">
        <v>1</v>
      </c>
      <c r="AP699" s="28"/>
      <c r="AQ699" s="28">
        <f t="shared" si="20"/>
        <v>30</v>
      </c>
      <c r="AR699" s="29">
        <f t="shared" si="21"/>
        <v>1</v>
      </c>
    </row>
    <row r="700" spans="1:44" x14ac:dyDescent="0.25">
      <c r="A700" s="12" t="s">
        <v>1407</v>
      </c>
      <c r="B700" s="13" t="s">
        <v>1408</v>
      </c>
      <c r="C700" s="28">
        <v>1</v>
      </c>
      <c r="D700" s="28">
        <v>1</v>
      </c>
      <c r="E700" s="28">
        <v>1</v>
      </c>
      <c r="F700" s="28"/>
      <c r="G700" s="28">
        <v>1</v>
      </c>
      <c r="H700" s="28">
        <v>1</v>
      </c>
      <c r="I700" s="28">
        <v>1</v>
      </c>
      <c r="J700" s="28"/>
      <c r="K700" s="28">
        <v>1</v>
      </c>
      <c r="L700" s="28">
        <v>1</v>
      </c>
      <c r="M700" s="28">
        <v>1</v>
      </c>
      <c r="N700" s="28"/>
      <c r="O700" s="28">
        <v>1</v>
      </c>
      <c r="P700" s="28">
        <v>1</v>
      </c>
      <c r="Q700" s="28">
        <v>1</v>
      </c>
      <c r="R700" s="28"/>
      <c r="S700" s="28">
        <v>1</v>
      </c>
      <c r="T700" s="28">
        <v>1</v>
      </c>
      <c r="U700" s="28">
        <v>1</v>
      </c>
      <c r="V700" s="28"/>
      <c r="W700" s="28">
        <v>0</v>
      </c>
      <c r="X700" s="28">
        <v>0</v>
      </c>
      <c r="Y700" s="28">
        <v>0</v>
      </c>
      <c r="Z700" s="28"/>
      <c r="AA700" s="28">
        <v>1</v>
      </c>
      <c r="AB700" s="28">
        <v>1</v>
      </c>
      <c r="AC700" s="28">
        <v>1</v>
      </c>
      <c r="AD700" s="28"/>
      <c r="AE700" s="28">
        <v>1</v>
      </c>
      <c r="AF700" s="28">
        <v>1</v>
      </c>
      <c r="AG700" s="28">
        <v>1</v>
      </c>
      <c r="AH700" s="28"/>
      <c r="AI700" s="28">
        <v>1</v>
      </c>
      <c r="AJ700" s="28">
        <v>1</v>
      </c>
      <c r="AK700" s="28">
        <v>1</v>
      </c>
      <c r="AL700" s="28"/>
      <c r="AM700" s="28">
        <v>1</v>
      </c>
      <c r="AN700" s="28">
        <v>1</v>
      </c>
      <c r="AO700" s="28">
        <v>0</v>
      </c>
      <c r="AP700" s="28"/>
      <c r="AQ700" s="28">
        <f t="shared" si="20"/>
        <v>26</v>
      </c>
      <c r="AR700" s="29">
        <f t="shared" si="21"/>
        <v>0.8666666666666667</v>
      </c>
    </row>
    <row r="701" spans="1:44" x14ac:dyDescent="0.25">
      <c r="A701" s="12" t="s">
        <v>1409</v>
      </c>
      <c r="B701" s="13" t="s">
        <v>1410</v>
      </c>
      <c r="C701" s="28">
        <v>1</v>
      </c>
      <c r="D701" s="28">
        <v>1</v>
      </c>
      <c r="E701" s="28">
        <v>1</v>
      </c>
      <c r="F701" s="28"/>
      <c r="G701" s="28">
        <v>1</v>
      </c>
      <c r="H701" s="28">
        <v>1</v>
      </c>
      <c r="I701" s="28">
        <v>1</v>
      </c>
      <c r="J701" s="28"/>
      <c r="K701" s="28">
        <v>1</v>
      </c>
      <c r="L701" s="28">
        <v>1</v>
      </c>
      <c r="M701" s="28">
        <v>1</v>
      </c>
      <c r="N701" s="28"/>
      <c r="O701" s="28">
        <v>1</v>
      </c>
      <c r="P701" s="28">
        <v>1</v>
      </c>
      <c r="Q701" s="28">
        <v>1</v>
      </c>
      <c r="R701" s="28"/>
      <c r="S701" s="28">
        <v>1</v>
      </c>
      <c r="T701" s="28">
        <v>1</v>
      </c>
      <c r="U701" s="28">
        <v>1</v>
      </c>
      <c r="V701" s="28"/>
      <c r="W701" s="28">
        <v>1</v>
      </c>
      <c r="X701" s="28">
        <v>1</v>
      </c>
      <c r="Y701" s="28">
        <v>1</v>
      </c>
      <c r="Z701" s="28"/>
      <c r="AA701" s="28">
        <v>1</v>
      </c>
      <c r="AB701" s="28">
        <v>1</v>
      </c>
      <c r="AC701" s="28">
        <v>1</v>
      </c>
      <c r="AD701" s="28"/>
      <c r="AE701" s="28">
        <v>1</v>
      </c>
      <c r="AF701" s="28">
        <v>1</v>
      </c>
      <c r="AG701" s="28">
        <v>1</v>
      </c>
      <c r="AH701" s="28"/>
      <c r="AI701" s="28">
        <v>1</v>
      </c>
      <c r="AJ701" s="28">
        <v>1</v>
      </c>
      <c r="AK701" s="28">
        <v>1</v>
      </c>
      <c r="AL701" s="28"/>
      <c r="AM701" s="28">
        <v>1</v>
      </c>
      <c r="AN701" s="28">
        <v>1</v>
      </c>
      <c r="AO701" s="28">
        <v>1</v>
      </c>
      <c r="AP701" s="28"/>
      <c r="AQ701" s="28">
        <f t="shared" si="20"/>
        <v>30</v>
      </c>
      <c r="AR701" s="29">
        <f t="shared" si="21"/>
        <v>1</v>
      </c>
    </row>
    <row r="702" spans="1:44" x14ac:dyDescent="0.25">
      <c r="A702" s="12" t="s">
        <v>1411</v>
      </c>
      <c r="B702" s="13" t="s">
        <v>1412</v>
      </c>
      <c r="C702" s="28">
        <v>1</v>
      </c>
      <c r="D702" s="28">
        <v>1</v>
      </c>
      <c r="E702" s="28">
        <v>1</v>
      </c>
      <c r="F702" s="28"/>
      <c r="G702" s="28">
        <v>1</v>
      </c>
      <c r="H702" s="28">
        <v>1</v>
      </c>
      <c r="I702" s="28">
        <v>1</v>
      </c>
      <c r="J702" s="28"/>
      <c r="K702" s="28">
        <v>1</v>
      </c>
      <c r="L702" s="28">
        <v>1</v>
      </c>
      <c r="M702" s="28">
        <v>1</v>
      </c>
      <c r="N702" s="28"/>
      <c r="O702" s="28">
        <v>1</v>
      </c>
      <c r="P702" s="28">
        <v>1</v>
      </c>
      <c r="Q702" s="28">
        <v>1</v>
      </c>
      <c r="R702" s="28"/>
      <c r="S702" s="28">
        <v>1</v>
      </c>
      <c r="T702" s="28">
        <v>1</v>
      </c>
      <c r="U702" s="28">
        <v>1</v>
      </c>
      <c r="V702" s="28"/>
      <c r="W702" s="28">
        <v>1</v>
      </c>
      <c r="X702" s="28">
        <v>1</v>
      </c>
      <c r="Y702" s="28">
        <v>1</v>
      </c>
      <c r="Z702" s="28"/>
      <c r="AA702" s="28">
        <v>1</v>
      </c>
      <c r="AB702" s="28">
        <v>1</v>
      </c>
      <c r="AC702" s="28">
        <v>1</v>
      </c>
      <c r="AD702" s="28"/>
      <c r="AE702" s="28">
        <v>1</v>
      </c>
      <c r="AF702" s="28">
        <v>1</v>
      </c>
      <c r="AG702" s="28">
        <v>1</v>
      </c>
      <c r="AH702" s="28"/>
      <c r="AI702" s="28">
        <v>1</v>
      </c>
      <c r="AJ702" s="28">
        <v>1</v>
      </c>
      <c r="AK702" s="28">
        <v>1</v>
      </c>
      <c r="AL702" s="28"/>
      <c r="AM702" s="28">
        <v>1</v>
      </c>
      <c r="AN702" s="28">
        <v>1</v>
      </c>
      <c r="AO702" s="28">
        <v>1</v>
      </c>
      <c r="AP702" s="28"/>
      <c r="AQ702" s="28">
        <f t="shared" si="20"/>
        <v>30</v>
      </c>
      <c r="AR702" s="29">
        <f t="shared" si="21"/>
        <v>1</v>
      </c>
    </row>
    <row r="703" spans="1:44" x14ac:dyDescent="0.25">
      <c r="A703" s="12" t="s">
        <v>1413</v>
      </c>
      <c r="B703" s="13" t="s">
        <v>1414</v>
      </c>
      <c r="C703" s="28">
        <v>1</v>
      </c>
      <c r="D703" s="28">
        <v>1</v>
      </c>
      <c r="E703" s="28">
        <v>1</v>
      </c>
      <c r="F703" s="28"/>
      <c r="G703" s="28">
        <v>1</v>
      </c>
      <c r="H703" s="28">
        <v>1</v>
      </c>
      <c r="I703" s="28">
        <v>1</v>
      </c>
      <c r="J703" s="28"/>
      <c r="K703" s="28">
        <v>1</v>
      </c>
      <c r="L703" s="28">
        <v>1</v>
      </c>
      <c r="M703" s="28">
        <v>1</v>
      </c>
      <c r="N703" s="28"/>
      <c r="O703" s="28">
        <v>1</v>
      </c>
      <c r="P703" s="28">
        <v>1</v>
      </c>
      <c r="Q703" s="28">
        <v>1</v>
      </c>
      <c r="R703" s="28"/>
      <c r="S703" s="28">
        <v>1</v>
      </c>
      <c r="T703" s="28">
        <v>1</v>
      </c>
      <c r="U703" s="28">
        <v>1</v>
      </c>
      <c r="V703" s="28"/>
      <c r="W703" s="28">
        <v>1</v>
      </c>
      <c r="X703" s="28">
        <v>1</v>
      </c>
      <c r="Y703" s="28">
        <v>1</v>
      </c>
      <c r="Z703" s="28"/>
      <c r="AA703" s="28">
        <v>1</v>
      </c>
      <c r="AB703" s="28">
        <v>1</v>
      </c>
      <c r="AC703" s="28">
        <v>1</v>
      </c>
      <c r="AD703" s="28"/>
      <c r="AE703" s="28">
        <v>1</v>
      </c>
      <c r="AF703" s="28">
        <v>1</v>
      </c>
      <c r="AG703" s="28">
        <v>1</v>
      </c>
      <c r="AH703" s="28"/>
      <c r="AI703" s="28">
        <v>1</v>
      </c>
      <c r="AJ703" s="28">
        <v>1</v>
      </c>
      <c r="AK703" s="28">
        <v>1</v>
      </c>
      <c r="AL703" s="28"/>
      <c r="AM703" s="28">
        <v>1</v>
      </c>
      <c r="AN703" s="28">
        <v>1</v>
      </c>
      <c r="AO703" s="28">
        <v>1</v>
      </c>
      <c r="AP703" s="28"/>
      <c r="AQ703" s="28">
        <f t="shared" si="20"/>
        <v>30</v>
      </c>
      <c r="AR703" s="29">
        <f t="shared" si="21"/>
        <v>1</v>
      </c>
    </row>
    <row r="704" spans="1:44" x14ac:dyDescent="0.25">
      <c r="A704" s="12" t="s">
        <v>1415</v>
      </c>
      <c r="B704" s="13" t="s">
        <v>1416</v>
      </c>
      <c r="C704" s="28">
        <v>1</v>
      </c>
      <c r="D704" s="28">
        <v>1</v>
      </c>
      <c r="E704" s="28">
        <v>1</v>
      </c>
      <c r="F704" s="28"/>
      <c r="G704" s="28">
        <v>1</v>
      </c>
      <c r="H704" s="28">
        <v>1</v>
      </c>
      <c r="I704" s="28">
        <v>1</v>
      </c>
      <c r="J704" s="28"/>
      <c r="K704" s="28">
        <v>1</v>
      </c>
      <c r="L704" s="28">
        <v>1</v>
      </c>
      <c r="M704" s="28">
        <v>1</v>
      </c>
      <c r="N704" s="28"/>
      <c r="O704" s="28">
        <v>1</v>
      </c>
      <c r="P704" s="28">
        <v>1</v>
      </c>
      <c r="Q704" s="28">
        <v>1</v>
      </c>
      <c r="R704" s="28"/>
      <c r="S704" s="28">
        <v>1</v>
      </c>
      <c r="T704" s="28">
        <v>1</v>
      </c>
      <c r="U704" s="28">
        <v>1</v>
      </c>
      <c r="V704" s="28"/>
      <c r="W704" s="28">
        <v>1</v>
      </c>
      <c r="X704" s="28">
        <v>1</v>
      </c>
      <c r="Y704" s="28">
        <v>1</v>
      </c>
      <c r="Z704" s="28"/>
      <c r="AA704" s="28">
        <v>1</v>
      </c>
      <c r="AB704" s="28">
        <v>1</v>
      </c>
      <c r="AC704" s="28">
        <v>1</v>
      </c>
      <c r="AD704" s="28"/>
      <c r="AE704" s="28">
        <v>1</v>
      </c>
      <c r="AF704" s="28">
        <v>1</v>
      </c>
      <c r="AG704" s="28">
        <v>1</v>
      </c>
      <c r="AH704" s="28"/>
      <c r="AI704" s="28">
        <v>1</v>
      </c>
      <c r="AJ704" s="28">
        <v>1</v>
      </c>
      <c r="AK704" s="28">
        <v>1</v>
      </c>
      <c r="AL704" s="28"/>
      <c r="AM704" s="28">
        <v>1</v>
      </c>
      <c r="AN704" s="28">
        <v>1</v>
      </c>
      <c r="AO704" s="28">
        <v>1</v>
      </c>
      <c r="AP704" s="28"/>
      <c r="AQ704" s="28">
        <f t="shared" si="20"/>
        <v>30</v>
      </c>
      <c r="AR704" s="29">
        <f t="shared" si="21"/>
        <v>1</v>
      </c>
    </row>
    <row r="705" spans="1:44" x14ac:dyDescent="0.25">
      <c r="A705" s="12" t="s">
        <v>1417</v>
      </c>
      <c r="B705" s="13" t="s">
        <v>1418</v>
      </c>
      <c r="C705" s="28">
        <v>1</v>
      </c>
      <c r="D705" s="28">
        <v>1</v>
      </c>
      <c r="E705" s="28">
        <v>1</v>
      </c>
      <c r="F705" s="28"/>
      <c r="G705" s="28">
        <v>1</v>
      </c>
      <c r="H705" s="28">
        <v>1</v>
      </c>
      <c r="I705" s="28">
        <v>1</v>
      </c>
      <c r="J705" s="28"/>
      <c r="K705" s="28">
        <v>1</v>
      </c>
      <c r="L705" s="28">
        <v>1</v>
      </c>
      <c r="M705" s="28">
        <v>1</v>
      </c>
      <c r="N705" s="28"/>
      <c r="O705" s="28">
        <v>1</v>
      </c>
      <c r="P705" s="28">
        <v>1</v>
      </c>
      <c r="Q705" s="28">
        <v>1</v>
      </c>
      <c r="R705" s="28"/>
      <c r="S705" s="28">
        <v>1</v>
      </c>
      <c r="T705" s="28">
        <v>1</v>
      </c>
      <c r="U705" s="28">
        <v>1</v>
      </c>
      <c r="V705" s="28"/>
      <c r="W705" s="28">
        <v>1</v>
      </c>
      <c r="X705" s="28">
        <v>1</v>
      </c>
      <c r="Y705" s="28">
        <v>0</v>
      </c>
      <c r="Z705" s="28"/>
      <c r="AA705" s="28">
        <v>1</v>
      </c>
      <c r="AB705" s="28">
        <v>1</v>
      </c>
      <c r="AC705" s="28">
        <v>1</v>
      </c>
      <c r="AD705" s="28"/>
      <c r="AE705" s="28">
        <v>1</v>
      </c>
      <c r="AF705" s="28">
        <v>1</v>
      </c>
      <c r="AG705" s="28">
        <v>1</v>
      </c>
      <c r="AH705" s="28"/>
      <c r="AI705" s="28">
        <v>1</v>
      </c>
      <c r="AJ705" s="28">
        <v>1</v>
      </c>
      <c r="AK705" s="28">
        <v>1</v>
      </c>
      <c r="AL705" s="28"/>
      <c r="AM705" s="28">
        <v>1</v>
      </c>
      <c r="AN705" s="28">
        <v>1</v>
      </c>
      <c r="AO705" s="28">
        <v>1</v>
      </c>
      <c r="AP705" s="28"/>
      <c r="AQ705" s="28">
        <f t="shared" si="20"/>
        <v>29</v>
      </c>
      <c r="AR705" s="29">
        <f t="shared" si="21"/>
        <v>0.96666666666666667</v>
      </c>
    </row>
    <row r="706" spans="1:44" x14ac:dyDescent="0.25">
      <c r="A706" s="12" t="s">
        <v>1419</v>
      </c>
      <c r="B706" s="13" t="s">
        <v>1420</v>
      </c>
      <c r="C706" s="28">
        <v>1</v>
      </c>
      <c r="D706" s="28">
        <v>1</v>
      </c>
      <c r="E706" s="28">
        <v>1</v>
      </c>
      <c r="F706" s="28"/>
      <c r="G706" s="28">
        <v>1</v>
      </c>
      <c r="H706" s="28">
        <v>1</v>
      </c>
      <c r="I706" s="28">
        <v>1</v>
      </c>
      <c r="J706" s="28"/>
      <c r="K706" s="28">
        <v>1</v>
      </c>
      <c r="L706" s="28">
        <v>1</v>
      </c>
      <c r="M706" s="28">
        <v>1</v>
      </c>
      <c r="N706" s="28"/>
      <c r="O706" s="28">
        <v>1</v>
      </c>
      <c r="P706" s="28">
        <v>1</v>
      </c>
      <c r="Q706" s="28">
        <v>1</v>
      </c>
      <c r="R706" s="28"/>
      <c r="S706" s="28">
        <v>1</v>
      </c>
      <c r="T706" s="28">
        <v>1</v>
      </c>
      <c r="U706" s="28">
        <v>1</v>
      </c>
      <c r="V706" s="28"/>
      <c r="W706" s="28">
        <v>1</v>
      </c>
      <c r="X706" s="28">
        <v>1</v>
      </c>
      <c r="Y706" s="28">
        <v>1</v>
      </c>
      <c r="Z706" s="28"/>
      <c r="AA706" s="28">
        <v>1</v>
      </c>
      <c r="AB706" s="28">
        <v>1</v>
      </c>
      <c r="AC706" s="28">
        <v>1</v>
      </c>
      <c r="AD706" s="28"/>
      <c r="AE706" s="28">
        <v>1</v>
      </c>
      <c r="AF706" s="28">
        <v>1</v>
      </c>
      <c r="AG706" s="28">
        <v>1</v>
      </c>
      <c r="AH706" s="28"/>
      <c r="AI706" s="28">
        <v>0</v>
      </c>
      <c r="AJ706" s="28">
        <v>1</v>
      </c>
      <c r="AK706" s="28">
        <v>1</v>
      </c>
      <c r="AL706" s="28"/>
      <c r="AM706" s="28">
        <v>0</v>
      </c>
      <c r="AN706" s="28">
        <v>0</v>
      </c>
      <c r="AO706" s="28">
        <v>1</v>
      </c>
      <c r="AP706" s="28"/>
      <c r="AQ706" s="28">
        <f t="shared" si="20"/>
        <v>27</v>
      </c>
      <c r="AR706" s="29">
        <f t="shared" si="21"/>
        <v>0.9</v>
      </c>
    </row>
    <row r="707" spans="1:44" x14ac:dyDescent="0.25">
      <c r="A707" s="12" t="s">
        <v>1421</v>
      </c>
      <c r="B707" s="13" t="s">
        <v>1422</v>
      </c>
      <c r="C707" s="28">
        <v>1</v>
      </c>
      <c r="D707" s="28">
        <v>1</v>
      </c>
      <c r="E707" s="28">
        <v>1</v>
      </c>
      <c r="F707" s="28"/>
      <c r="G707" s="28">
        <v>1</v>
      </c>
      <c r="H707" s="28">
        <v>1</v>
      </c>
      <c r="I707" s="28">
        <v>1</v>
      </c>
      <c r="J707" s="28"/>
      <c r="K707" s="28">
        <v>1</v>
      </c>
      <c r="L707" s="28">
        <v>1</v>
      </c>
      <c r="M707" s="28">
        <v>1</v>
      </c>
      <c r="N707" s="28"/>
      <c r="O707" s="28">
        <v>1</v>
      </c>
      <c r="P707" s="28">
        <v>1</v>
      </c>
      <c r="Q707" s="28">
        <v>1</v>
      </c>
      <c r="R707" s="28"/>
      <c r="S707" s="28">
        <v>1</v>
      </c>
      <c r="T707" s="28">
        <v>1</v>
      </c>
      <c r="U707" s="28">
        <v>1</v>
      </c>
      <c r="V707" s="28"/>
      <c r="W707" s="28">
        <v>1</v>
      </c>
      <c r="X707" s="28">
        <v>1</v>
      </c>
      <c r="Y707" s="28">
        <v>1</v>
      </c>
      <c r="Z707" s="28"/>
      <c r="AA707" s="28">
        <v>1</v>
      </c>
      <c r="AB707" s="28">
        <v>1</v>
      </c>
      <c r="AC707" s="28">
        <v>1</v>
      </c>
      <c r="AD707" s="28"/>
      <c r="AE707" s="28">
        <v>1</v>
      </c>
      <c r="AF707" s="28">
        <v>1</v>
      </c>
      <c r="AG707" s="28">
        <v>1</v>
      </c>
      <c r="AH707" s="28"/>
      <c r="AI707" s="28">
        <v>1</v>
      </c>
      <c r="AJ707" s="28">
        <v>1</v>
      </c>
      <c r="AK707" s="28">
        <v>1</v>
      </c>
      <c r="AL707" s="28"/>
      <c r="AM707" s="28">
        <v>1</v>
      </c>
      <c r="AN707" s="28">
        <v>1</v>
      </c>
      <c r="AO707" s="28">
        <v>1</v>
      </c>
      <c r="AP707" s="28"/>
      <c r="AQ707" s="28">
        <f t="shared" si="20"/>
        <v>30</v>
      </c>
      <c r="AR707" s="29">
        <f t="shared" si="21"/>
        <v>1</v>
      </c>
    </row>
    <row r="708" spans="1:44" x14ac:dyDescent="0.25">
      <c r="A708" s="12" t="s">
        <v>1423</v>
      </c>
      <c r="B708" s="13" t="s">
        <v>1424</v>
      </c>
      <c r="C708" s="28">
        <v>1</v>
      </c>
      <c r="D708" s="28">
        <v>1</v>
      </c>
      <c r="E708" s="28">
        <v>1</v>
      </c>
      <c r="F708" s="28"/>
      <c r="G708" s="28">
        <v>1</v>
      </c>
      <c r="H708" s="28">
        <v>1</v>
      </c>
      <c r="I708" s="28">
        <v>1</v>
      </c>
      <c r="J708" s="28"/>
      <c r="K708" s="28">
        <v>1</v>
      </c>
      <c r="L708" s="28">
        <v>1</v>
      </c>
      <c r="M708" s="28">
        <v>1</v>
      </c>
      <c r="N708" s="28"/>
      <c r="O708" s="28">
        <v>1</v>
      </c>
      <c r="P708" s="28">
        <v>1</v>
      </c>
      <c r="Q708" s="28">
        <v>1</v>
      </c>
      <c r="R708" s="28"/>
      <c r="S708" s="28">
        <v>1</v>
      </c>
      <c r="T708" s="28">
        <v>1</v>
      </c>
      <c r="U708" s="28">
        <v>1</v>
      </c>
      <c r="V708" s="28"/>
      <c r="W708" s="28">
        <v>1</v>
      </c>
      <c r="X708" s="28">
        <v>1</v>
      </c>
      <c r="Y708" s="28">
        <v>1</v>
      </c>
      <c r="Z708" s="28"/>
      <c r="AA708" s="28">
        <v>1</v>
      </c>
      <c r="AB708" s="28">
        <v>1</v>
      </c>
      <c r="AC708" s="28">
        <v>1</v>
      </c>
      <c r="AD708" s="28"/>
      <c r="AE708" s="28">
        <v>1</v>
      </c>
      <c r="AF708" s="28">
        <v>1</v>
      </c>
      <c r="AG708" s="28">
        <v>1</v>
      </c>
      <c r="AH708" s="28"/>
      <c r="AI708" s="28">
        <v>1</v>
      </c>
      <c r="AJ708" s="28">
        <v>1</v>
      </c>
      <c r="AK708" s="28">
        <v>1</v>
      </c>
      <c r="AL708" s="28"/>
      <c r="AM708" s="28">
        <v>1</v>
      </c>
      <c r="AN708" s="28">
        <v>1</v>
      </c>
      <c r="AO708" s="28">
        <v>1</v>
      </c>
      <c r="AP708" s="28"/>
      <c r="AQ708" s="28">
        <f t="shared" si="20"/>
        <v>30</v>
      </c>
      <c r="AR708" s="29">
        <f t="shared" si="21"/>
        <v>1</v>
      </c>
    </row>
    <row r="709" spans="1:44" x14ac:dyDescent="0.25">
      <c r="A709" s="12" t="s">
        <v>1425</v>
      </c>
      <c r="B709" s="13" t="s">
        <v>1426</v>
      </c>
      <c r="C709" s="28">
        <v>1</v>
      </c>
      <c r="D709" s="28">
        <v>1</v>
      </c>
      <c r="E709" s="28">
        <v>1</v>
      </c>
      <c r="F709" s="28"/>
      <c r="G709" s="28">
        <v>1</v>
      </c>
      <c r="H709" s="28">
        <v>1</v>
      </c>
      <c r="I709" s="28">
        <v>1</v>
      </c>
      <c r="J709" s="28"/>
      <c r="K709" s="28">
        <v>1</v>
      </c>
      <c r="L709" s="28">
        <v>1</v>
      </c>
      <c r="M709" s="28">
        <v>1</v>
      </c>
      <c r="N709" s="28"/>
      <c r="O709" s="28">
        <v>1</v>
      </c>
      <c r="P709" s="28">
        <v>1</v>
      </c>
      <c r="Q709" s="28">
        <v>1</v>
      </c>
      <c r="R709" s="28"/>
      <c r="S709" s="28">
        <v>1</v>
      </c>
      <c r="T709" s="28">
        <v>1</v>
      </c>
      <c r="U709" s="28">
        <v>1</v>
      </c>
      <c r="V709" s="28"/>
      <c r="W709" s="28">
        <v>1</v>
      </c>
      <c r="X709" s="28">
        <v>1</v>
      </c>
      <c r="Y709" s="28">
        <v>1</v>
      </c>
      <c r="Z709" s="28"/>
      <c r="AA709" s="28">
        <v>1</v>
      </c>
      <c r="AB709" s="28">
        <v>1</v>
      </c>
      <c r="AC709" s="28">
        <v>1</v>
      </c>
      <c r="AD709" s="28"/>
      <c r="AE709" s="28">
        <v>1</v>
      </c>
      <c r="AF709" s="28">
        <v>1</v>
      </c>
      <c r="AG709" s="28">
        <v>1</v>
      </c>
      <c r="AH709" s="28"/>
      <c r="AI709" s="28">
        <v>1</v>
      </c>
      <c r="AJ709" s="28">
        <v>1</v>
      </c>
      <c r="AK709" s="28">
        <v>1</v>
      </c>
      <c r="AL709" s="28"/>
      <c r="AM709" s="28">
        <v>1</v>
      </c>
      <c r="AN709" s="28">
        <v>1</v>
      </c>
      <c r="AO709" s="28">
        <v>1</v>
      </c>
      <c r="AP709" s="28"/>
      <c r="AQ709" s="28">
        <f t="shared" ref="AQ709:AQ772" si="22">SUM(C709:AP709)</f>
        <v>30</v>
      </c>
      <c r="AR709" s="29">
        <f t="shared" ref="AR709:AR772" si="23">AQ709/30</f>
        <v>1</v>
      </c>
    </row>
    <row r="710" spans="1:44" x14ac:dyDescent="0.25">
      <c r="A710" s="12" t="s">
        <v>1427</v>
      </c>
      <c r="B710" s="13" t="s">
        <v>1428</v>
      </c>
      <c r="C710" s="28">
        <v>1</v>
      </c>
      <c r="D710" s="28">
        <v>1</v>
      </c>
      <c r="E710" s="28">
        <v>1</v>
      </c>
      <c r="F710" s="28"/>
      <c r="G710" s="28">
        <v>1</v>
      </c>
      <c r="H710" s="28">
        <v>1</v>
      </c>
      <c r="I710" s="28">
        <v>1</v>
      </c>
      <c r="J710" s="28"/>
      <c r="K710" s="28">
        <v>1</v>
      </c>
      <c r="L710" s="28">
        <v>1</v>
      </c>
      <c r="M710" s="28">
        <v>1</v>
      </c>
      <c r="N710" s="28"/>
      <c r="O710" s="28">
        <v>1</v>
      </c>
      <c r="P710" s="28">
        <v>1</v>
      </c>
      <c r="Q710" s="28">
        <v>1</v>
      </c>
      <c r="R710" s="28"/>
      <c r="S710" s="28">
        <v>1</v>
      </c>
      <c r="T710" s="28">
        <v>1</v>
      </c>
      <c r="U710" s="28">
        <v>1</v>
      </c>
      <c r="V710" s="28"/>
      <c r="W710" s="28">
        <v>1</v>
      </c>
      <c r="X710" s="28">
        <v>1</v>
      </c>
      <c r="Y710" s="28">
        <v>1</v>
      </c>
      <c r="Z710" s="28"/>
      <c r="AA710" s="28">
        <v>1</v>
      </c>
      <c r="AB710" s="28">
        <v>1</v>
      </c>
      <c r="AC710" s="28">
        <v>1</v>
      </c>
      <c r="AD710" s="28"/>
      <c r="AE710" s="28">
        <v>1</v>
      </c>
      <c r="AF710" s="28">
        <v>1</v>
      </c>
      <c r="AG710" s="28">
        <v>1</v>
      </c>
      <c r="AH710" s="28"/>
      <c r="AI710" s="28">
        <v>1</v>
      </c>
      <c r="AJ710" s="28">
        <v>1</v>
      </c>
      <c r="AK710" s="28">
        <v>1</v>
      </c>
      <c r="AL710" s="28"/>
      <c r="AM710" s="28">
        <v>1</v>
      </c>
      <c r="AN710" s="28">
        <v>1</v>
      </c>
      <c r="AO710" s="28">
        <v>1</v>
      </c>
      <c r="AP710" s="28"/>
      <c r="AQ710" s="28">
        <f t="shared" si="22"/>
        <v>30</v>
      </c>
      <c r="AR710" s="29">
        <f t="shared" si="23"/>
        <v>1</v>
      </c>
    </row>
    <row r="711" spans="1:44" x14ac:dyDescent="0.25">
      <c r="A711" s="12" t="s">
        <v>1429</v>
      </c>
      <c r="B711" s="13" t="s">
        <v>1430</v>
      </c>
      <c r="C711" s="28">
        <v>1</v>
      </c>
      <c r="D711" s="28">
        <v>1</v>
      </c>
      <c r="E711" s="28">
        <v>1</v>
      </c>
      <c r="F711" s="28"/>
      <c r="G711" s="28">
        <v>1</v>
      </c>
      <c r="H711" s="28">
        <v>1</v>
      </c>
      <c r="I711" s="28">
        <v>1</v>
      </c>
      <c r="J711" s="28"/>
      <c r="K711" s="28">
        <v>1</v>
      </c>
      <c r="L711" s="28">
        <v>1</v>
      </c>
      <c r="M711" s="28">
        <v>1</v>
      </c>
      <c r="N711" s="28"/>
      <c r="O711" s="28">
        <v>0</v>
      </c>
      <c r="P711" s="28">
        <v>1</v>
      </c>
      <c r="Q711" s="28">
        <v>1</v>
      </c>
      <c r="R711" s="28"/>
      <c r="S711" s="28">
        <v>1</v>
      </c>
      <c r="T711" s="28">
        <v>1</v>
      </c>
      <c r="U711" s="28">
        <v>1</v>
      </c>
      <c r="V711" s="28"/>
      <c r="W711" s="28">
        <v>1</v>
      </c>
      <c r="X711" s="28">
        <v>1</v>
      </c>
      <c r="Y711" s="28">
        <v>1</v>
      </c>
      <c r="Z711" s="28"/>
      <c r="AA711" s="28">
        <v>1</v>
      </c>
      <c r="AB711" s="28">
        <v>1</v>
      </c>
      <c r="AC711" s="28">
        <v>1</v>
      </c>
      <c r="AD711" s="28"/>
      <c r="AE711" s="28">
        <v>1</v>
      </c>
      <c r="AF711" s="28">
        <v>0</v>
      </c>
      <c r="AG711" s="28">
        <v>1</v>
      </c>
      <c r="AH711" s="28"/>
      <c r="AI711" s="28">
        <v>1</v>
      </c>
      <c r="AJ711" s="28">
        <v>1</v>
      </c>
      <c r="AK711" s="28">
        <v>0</v>
      </c>
      <c r="AL711" s="28"/>
      <c r="AM711" s="28">
        <v>1</v>
      </c>
      <c r="AN711" s="28">
        <v>1</v>
      </c>
      <c r="AO711" s="28">
        <v>1</v>
      </c>
      <c r="AP711" s="28"/>
      <c r="AQ711" s="28">
        <f t="shared" si="22"/>
        <v>27</v>
      </c>
      <c r="AR711" s="29">
        <f t="shared" si="23"/>
        <v>0.9</v>
      </c>
    </row>
    <row r="712" spans="1:44" x14ac:dyDescent="0.25">
      <c r="A712" s="12" t="s">
        <v>1431</v>
      </c>
      <c r="B712" s="13" t="s">
        <v>1432</v>
      </c>
      <c r="C712" s="28">
        <v>1</v>
      </c>
      <c r="D712" s="28">
        <v>1</v>
      </c>
      <c r="E712" s="28">
        <v>1</v>
      </c>
      <c r="F712" s="28"/>
      <c r="G712" s="28">
        <v>1</v>
      </c>
      <c r="H712" s="28">
        <v>1</v>
      </c>
      <c r="I712" s="28">
        <v>1</v>
      </c>
      <c r="J712" s="28"/>
      <c r="K712" s="28">
        <v>1</v>
      </c>
      <c r="L712" s="28">
        <v>1</v>
      </c>
      <c r="M712" s="28">
        <v>1</v>
      </c>
      <c r="N712" s="28"/>
      <c r="O712" s="28">
        <v>1</v>
      </c>
      <c r="P712" s="28">
        <v>1</v>
      </c>
      <c r="Q712" s="28">
        <v>1</v>
      </c>
      <c r="R712" s="28"/>
      <c r="S712" s="28">
        <v>1</v>
      </c>
      <c r="T712" s="28">
        <v>1</v>
      </c>
      <c r="U712" s="28">
        <v>1</v>
      </c>
      <c r="V712" s="28"/>
      <c r="W712" s="28">
        <v>1</v>
      </c>
      <c r="X712" s="28">
        <v>1</v>
      </c>
      <c r="Y712" s="28">
        <v>1</v>
      </c>
      <c r="Z712" s="28"/>
      <c r="AA712" s="28">
        <v>1</v>
      </c>
      <c r="AB712" s="28">
        <v>1</v>
      </c>
      <c r="AC712" s="28">
        <v>1</v>
      </c>
      <c r="AD712" s="28"/>
      <c r="AE712" s="28">
        <v>1</v>
      </c>
      <c r="AF712" s="28">
        <v>1</v>
      </c>
      <c r="AG712" s="28">
        <v>1</v>
      </c>
      <c r="AH712" s="28"/>
      <c r="AI712" s="28">
        <v>1</v>
      </c>
      <c r="AJ712" s="28">
        <v>1</v>
      </c>
      <c r="AK712" s="28">
        <v>1</v>
      </c>
      <c r="AL712" s="28"/>
      <c r="AM712" s="28">
        <v>1</v>
      </c>
      <c r="AN712" s="28">
        <v>1</v>
      </c>
      <c r="AO712" s="28">
        <v>1</v>
      </c>
      <c r="AP712" s="28"/>
      <c r="AQ712" s="28">
        <f t="shared" si="22"/>
        <v>30</v>
      </c>
      <c r="AR712" s="29">
        <f t="shared" si="23"/>
        <v>1</v>
      </c>
    </row>
    <row r="713" spans="1:44" x14ac:dyDescent="0.25">
      <c r="A713" s="12" t="s">
        <v>1433</v>
      </c>
      <c r="B713" s="13" t="s">
        <v>1434</v>
      </c>
      <c r="C713" s="28">
        <v>1</v>
      </c>
      <c r="D713" s="28">
        <v>1</v>
      </c>
      <c r="E713" s="28">
        <v>1</v>
      </c>
      <c r="F713" s="28"/>
      <c r="G713" s="28">
        <v>1</v>
      </c>
      <c r="H713" s="28">
        <v>1</v>
      </c>
      <c r="I713" s="28">
        <v>1</v>
      </c>
      <c r="J713" s="28"/>
      <c r="K713" s="28">
        <v>1</v>
      </c>
      <c r="L713" s="28">
        <v>1</v>
      </c>
      <c r="M713" s="28">
        <v>1</v>
      </c>
      <c r="N713" s="28"/>
      <c r="O713" s="28">
        <v>1</v>
      </c>
      <c r="P713" s="28">
        <v>1</v>
      </c>
      <c r="Q713" s="28">
        <v>1</v>
      </c>
      <c r="R713" s="28"/>
      <c r="S713" s="28">
        <v>1</v>
      </c>
      <c r="T713" s="28">
        <v>1</v>
      </c>
      <c r="U713" s="28">
        <v>1</v>
      </c>
      <c r="V713" s="28"/>
      <c r="W713" s="28">
        <v>1</v>
      </c>
      <c r="X713" s="28">
        <v>1</v>
      </c>
      <c r="Y713" s="28">
        <v>1</v>
      </c>
      <c r="Z713" s="28"/>
      <c r="AA713" s="28">
        <v>1</v>
      </c>
      <c r="AB713" s="28">
        <v>1</v>
      </c>
      <c r="AC713" s="28">
        <v>1</v>
      </c>
      <c r="AD713" s="28"/>
      <c r="AE713" s="28">
        <v>1</v>
      </c>
      <c r="AF713" s="28">
        <v>1</v>
      </c>
      <c r="AG713" s="28">
        <v>1</v>
      </c>
      <c r="AH713" s="28"/>
      <c r="AI713" s="28">
        <v>1</v>
      </c>
      <c r="AJ713" s="28">
        <v>1</v>
      </c>
      <c r="AK713" s="28">
        <v>1</v>
      </c>
      <c r="AL713" s="28"/>
      <c r="AM713" s="28">
        <v>1</v>
      </c>
      <c r="AN713" s="28">
        <v>1</v>
      </c>
      <c r="AO713" s="28">
        <v>1</v>
      </c>
      <c r="AP713" s="28"/>
      <c r="AQ713" s="28">
        <f t="shared" si="22"/>
        <v>30</v>
      </c>
      <c r="AR713" s="29">
        <f t="shared" si="23"/>
        <v>1</v>
      </c>
    </row>
    <row r="714" spans="1:44" x14ac:dyDescent="0.25">
      <c r="A714" s="12" t="s">
        <v>1435</v>
      </c>
      <c r="B714" s="13" t="s">
        <v>1436</v>
      </c>
      <c r="C714" s="28">
        <v>1</v>
      </c>
      <c r="D714" s="28">
        <v>1</v>
      </c>
      <c r="E714" s="28">
        <v>1</v>
      </c>
      <c r="F714" s="28"/>
      <c r="G714" s="28">
        <v>1</v>
      </c>
      <c r="H714" s="28">
        <v>1</v>
      </c>
      <c r="I714" s="28">
        <v>1</v>
      </c>
      <c r="J714" s="28"/>
      <c r="K714" s="28">
        <v>1</v>
      </c>
      <c r="L714" s="28">
        <v>1</v>
      </c>
      <c r="M714" s="28">
        <v>1</v>
      </c>
      <c r="N714" s="28"/>
      <c r="O714" s="28">
        <v>1</v>
      </c>
      <c r="P714" s="28">
        <v>1</v>
      </c>
      <c r="Q714" s="28">
        <v>1</v>
      </c>
      <c r="R714" s="28"/>
      <c r="S714" s="28">
        <v>1</v>
      </c>
      <c r="T714" s="28">
        <v>1</v>
      </c>
      <c r="U714" s="28">
        <v>1</v>
      </c>
      <c r="V714" s="28"/>
      <c r="W714" s="28">
        <v>1</v>
      </c>
      <c r="X714" s="28">
        <v>0</v>
      </c>
      <c r="Y714" s="28">
        <v>1</v>
      </c>
      <c r="Z714" s="28"/>
      <c r="AA714" s="28">
        <v>1</v>
      </c>
      <c r="AB714" s="28">
        <v>1</v>
      </c>
      <c r="AC714" s="28">
        <v>1</v>
      </c>
      <c r="AD714" s="28"/>
      <c r="AE714" s="28">
        <v>1</v>
      </c>
      <c r="AF714" s="28">
        <v>1</v>
      </c>
      <c r="AG714" s="28">
        <v>1</v>
      </c>
      <c r="AH714" s="28"/>
      <c r="AI714" s="28">
        <v>1</v>
      </c>
      <c r="AJ714" s="28">
        <v>1</v>
      </c>
      <c r="AK714" s="28">
        <v>1</v>
      </c>
      <c r="AL714" s="28"/>
      <c r="AM714" s="28">
        <v>1</v>
      </c>
      <c r="AN714" s="28">
        <v>0</v>
      </c>
      <c r="AO714" s="28">
        <v>1</v>
      </c>
      <c r="AP714" s="28"/>
      <c r="AQ714" s="28">
        <f t="shared" si="22"/>
        <v>28</v>
      </c>
      <c r="AR714" s="29">
        <f t="shared" si="23"/>
        <v>0.93333333333333335</v>
      </c>
    </row>
    <row r="715" spans="1:44" x14ac:dyDescent="0.25">
      <c r="A715" s="12" t="s">
        <v>1437</v>
      </c>
      <c r="B715" s="13" t="s">
        <v>1438</v>
      </c>
      <c r="C715" s="28">
        <v>1</v>
      </c>
      <c r="D715" s="28">
        <v>1</v>
      </c>
      <c r="E715" s="28">
        <v>1</v>
      </c>
      <c r="F715" s="28"/>
      <c r="G715" s="28">
        <v>1</v>
      </c>
      <c r="H715" s="28">
        <v>1</v>
      </c>
      <c r="I715" s="28">
        <v>1</v>
      </c>
      <c r="J715" s="28"/>
      <c r="K715" s="28">
        <v>1</v>
      </c>
      <c r="L715" s="28">
        <v>1</v>
      </c>
      <c r="M715" s="28">
        <v>1</v>
      </c>
      <c r="N715" s="28"/>
      <c r="O715" s="28">
        <v>1</v>
      </c>
      <c r="P715" s="28">
        <v>1</v>
      </c>
      <c r="Q715" s="28">
        <v>1</v>
      </c>
      <c r="R715" s="28"/>
      <c r="S715" s="28">
        <v>1</v>
      </c>
      <c r="T715" s="28">
        <v>1</v>
      </c>
      <c r="U715" s="28">
        <v>1</v>
      </c>
      <c r="V715" s="28"/>
      <c r="W715" s="28">
        <v>1</v>
      </c>
      <c r="X715" s="28">
        <v>1</v>
      </c>
      <c r="Y715" s="28">
        <v>1</v>
      </c>
      <c r="Z715" s="28"/>
      <c r="AA715" s="28">
        <v>1</v>
      </c>
      <c r="AB715" s="28">
        <v>1</v>
      </c>
      <c r="AC715" s="28">
        <v>1</v>
      </c>
      <c r="AD715" s="28"/>
      <c r="AE715" s="28">
        <v>1</v>
      </c>
      <c r="AF715" s="28">
        <v>1</v>
      </c>
      <c r="AG715" s="28">
        <v>1</v>
      </c>
      <c r="AH715" s="28"/>
      <c r="AI715" s="28">
        <v>1</v>
      </c>
      <c r="AJ715" s="28">
        <v>1</v>
      </c>
      <c r="AK715" s="28">
        <v>1</v>
      </c>
      <c r="AL715" s="28"/>
      <c r="AM715" s="28">
        <v>1</v>
      </c>
      <c r="AN715" s="28">
        <v>1</v>
      </c>
      <c r="AO715" s="28">
        <v>1</v>
      </c>
      <c r="AP715" s="28"/>
      <c r="AQ715" s="28">
        <f t="shared" si="22"/>
        <v>30</v>
      </c>
      <c r="AR715" s="29">
        <f t="shared" si="23"/>
        <v>1</v>
      </c>
    </row>
    <row r="716" spans="1:44" x14ac:dyDescent="0.25">
      <c r="A716" s="12" t="s">
        <v>1439</v>
      </c>
      <c r="B716" s="13" t="s">
        <v>1440</v>
      </c>
      <c r="C716" s="28">
        <v>1</v>
      </c>
      <c r="D716" s="28">
        <v>1</v>
      </c>
      <c r="E716" s="28">
        <v>1</v>
      </c>
      <c r="F716" s="28"/>
      <c r="G716" s="28">
        <v>1</v>
      </c>
      <c r="H716" s="28">
        <v>1</v>
      </c>
      <c r="I716" s="28">
        <v>1</v>
      </c>
      <c r="J716" s="28"/>
      <c r="K716" s="28">
        <v>1</v>
      </c>
      <c r="L716" s="28">
        <v>1</v>
      </c>
      <c r="M716" s="28">
        <v>1</v>
      </c>
      <c r="N716" s="28"/>
      <c r="O716" s="28">
        <v>1</v>
      </c>
      <c r="P716" s="28">
        <v>1</v>
      </c>
      <c r="Q716" s="28">
        <v>1</v>
      </c>
      <c r="R716" s="28"/>
      <c r="S716" s="28">
        <v>1</v>
      </c>
      <c r="T716" s="28">
        <v>1</v>
      </c>
      <c r="U716" s="28">
        <v>1</v>
      </c>
      <c r="V716" s="28"/>
      <c r="W716" s="28">
        <v>1</v>
      </c>
      <c r="X716" s="28">
        <v>1</v>
      </c>
      <c r="Y716" s="28">
        <v>1</v>
      </c>
      <c r="Z716" s="28"/>
      <c r="AA716" s="28">
        <v>1</v>
      </c>
      <c r="AB716" s="28">
        <v>1</v>
      </c>
      <c r="AC716" s="28">
        <v>1</v>
      </c>
      <c r="AD716" s="28"/>
      <c r="AE716" s="28">
        <v>1</v>
      </c>
      <c r="AF716" s="28">
        <v>1</v>
      </c>
      <c r="AG716" s="28">
        <v>1</v>
      </c>
      <c r="AH716" s="28"/>
      <c r="AI716" s="28">
        <v>1</v>
      </c>
      <c r="AJ716" s="28">
        <v>1</v>
      </c>
      <c r="AK716" s="28">
        <v>1</v>
      </c>
      <c r="AL716" s="28"/>
      <c r="AM716" s="28">
        <v>1</v>
      </c>
      <c r="AN716" s="28">
        <v>1</v>
      </c>
      <c r="AO716" s="28">
        <v>1</v>
      </c>
      <c r="AP716" s="28"/>
      <c r="AQ716" s="28">
        <f t="shared" si="22"/>
        <v>30</v>
      </c>
      <c r="AR716" s="29">
        <f t="shared" si="23"/>
        <v>1</v>
      </c>
    </row>
    <row r="717" spans="1:44" x14ac:dyDescent="0.25">
      <c r="A717" s="12" t="s">
        <v>1441</v>
      </c>
      <c r="B717" s="13" t="s">
        <v>1442</v>
      </c>
      <c r="C717" s="28">
        <v>1</v>
      </c>
      <c r="D717" s="28">
        <v>1</v>
      </c>
      <c r="E717" s="28">
        <v>1</v>
      </c>
      <c r="F717" s="28"/>
      <c r="G717" s="28">
        <v>1</v>
      </c>
      <c r="H717" s="28">
        <v>1</v>
      </c>
      <c r="I717" s="28">
        <v>1</v>
      </c>
      <c r="J717" s="28"/>
      <c r="K717" s="28">
        <v>1</v>
      </c>
      <c r="L717" s="28">
        <v>1</v>
      </c>
      <c r="M717" s="28">
        <v>1</v>
      </c>
      <c r="N717" s="28"/>
      <c r="O717" s="28">
        <v>1</v>
      </c>
      <c r="P717" s="28">
        <v>1</v>
      </c>
      <c r="Q717" s="28">
        <v>1</v>
      </c>
      <c r="R717" s="28"/>
      <c r="S717" s="28">
        <v>1</v>
      </c>
      <c r="T717" s="28">
        <v>1</v>
      </c>
      <c r="U717" s="28">
        <v>1</v>
      </c>
      <c r="V717" s="28"/>
      <c r="W717" s="28">
        <v>1</v>
      </c>
      <c r="X717" s="28">
        <v>1</v>
      </c>
      <c r="Y717" s="28">
        <v>1</v>
      </c>
      <c r="Z717" s="28"/>
      <c r="AA717" s="28">
        <v>1</v>
      </c>
      <c r="AB717" s="28">
        <v>1</v>
      </c>
      <c r="AC717" s="28">
        <v>1</v>
      </c>
      <c r="AD717" s="28"/>
      <c r="AE717" s="28">
        <v>1</v>
      </c>
      <c r="AF717" s="28">
        <v>1</v>
      </c>
      <c r="AG717" s="28">
        <v>1</v>
      </c>
      <c r="AH717" s="28"/>
      <c r="AI717" s="28">
        <v>1</v>
      </c>
      <c r="AJ717" s="28">
        <v>1</v>
      </c>
      <c r="AK717" s="28">
        <v>1</v>
      </c>
      <c r="AL717" s="28"/>
      <c r="AM717" s="28">
        <v>1</v>
      </c>
      <c r="AN717" s="28">
        <v>1</v>
      </c>
      <c r="AO717" s="28">
        <v>1</v>
      </c>
      <c r="AP717" s="28"/>
      <c r="AQ717" s="28">
        <f t="shared" si="22"/>
        <v>30</v>
      </c>
      <c r="AR717" s="29">
        <f t="shared" si="23"/>
        <v>1</v>
      </c>
    </row>
    <row r="718" spans="1:44" x14ac:dyDescent="0.25">
      <c r="A718" s="12" t="s">
        <v>1443</v>
      </c>
      <c r="B718" s="13" t="s">
        <v>1444</v>
      </c>
      <c r="C718" s="28">
        <v>1</v>
      </c>
      <c r="D718" s="28">
        <v>1</v>
      </c>
      <c r="E718" s="28">
        <v>1</v>
      </c>
      <c r="F718" s="28"/>
      <c r="G718" s="28">
        <v>1</v>
      </c>
      <c r="H718" s="28">
        <v>1</v>
      </c>
      <c r="I718" s="28">
        <v>1</v>
      </c>
      <c r="J718" s="28"/>
      <c r="K718" s="28">
        <v>1</v>
      </c>
      <c r="L718" s="28">
        <v>1</v>
      </c>
      <c r="M718" s="28">
        <v>1</v>
      </c>
      <c r="N718" s="28"/>
      <c r="O718" s="28">
        <v>1</v>
      </c>
      <c r="P718" s="28">
        <v>0</v>
      </c>
      <c r="Q718" s="28">
        <v>1</v>
      </c>
      <c r="R718" s="28"/>
      <c r="S718" s="28">
        <v>1</v>
      </c>
      <c r="T718" s="28">
        <v>1</v>
      </c>
      <c r="U718" s="28">
        <v>1</v>
      </c>
      <c r="V718" s="28"/>
      <c r="W718" s="28">
        <v>0</v>
      </c>
      <c r="X718" s="28">
        <v>0</v>
      </c>
      <c r="Y718" s="28">
        <v>1</v>
      </c>
      <c r="Z718" s="28"/>
      <c r="AA718" s="28">
        <v>1</v>
      </c>
      <c r="AB718" s="28">
        <v>1</v>
      </c>
      <c r="AC718" s="28">
        <v>1</v>
      </c>
      <c r="AD718" s="28"/>
      <c r="AE718" s="28">
        <v>1</v>
      </c>
      <c r="AF718" s="28">
        <v>1</v>
      </c>
      <c r="AG718" s="28">
        <v>1</v>
      </c>
      <c r="AH718" s="28"/>
      <c r="AI718" s="28">
        <v>1</v>
      </c>
      <c r="AJ718" s="28">
        <v>1</v>
      </c>
      <c r="AK718" s="28">
        <v>1</v>
      </c>
      <c r="AL718" s="28"/>
      <c r="AM718" s="28">
        <v>0</v>
      </c>
      <c r="AN718" s="28">
        <v>0</v>
      </c>
      <c r="AO718" s="28">
        <v>1</v>
      </c>
      <c r="AP718" s="28"/>
      <c r="AQ718" s="28">
        <f t="shared" si="22"/>
        <v>25</v>
      </c>
      <c r="AR718" s="29">
        <f t="shared" si="23"/>
        <v>0.83333333333333337</v>
      </c>
    </row>
    <row r="719" spans="1:44" x14ac:dyDescent="0.25">
      <c r="A719" s="12" t="s">
        <v>1445</v>
      </c>
      <c r="B719" s="13" t="s">
        <v>1446</v>
      </c>
      <c r="C719" s="28">
        <v>1</v>
      </c>
      <c r="D719" s="28">
        <v>1</v>
      </c>
      <c r="E719" s="28">
        <v>1</v>
      </c>
      <c r="F719" s="28"/>
      <c r="G719" s="28">
        <v>1</v>
      </c>
      <c r="H719" s="28">
        <v>1</v>
      </c>
      <c r="I719" s="28">
        <v>1</v>
      </c>
      <c r="J719" s="28"/>
      <c r="K719" s="28">
        <v>1</v>
      </c>
      <c r="L719" s="28">
        <v>1</v>
      </c>
      <c r="M719" s="28">
        <v>1</v>
      </c>
      <c r="N719" s="28"/>
      <c r="O719" s="28">
        <v>1</v>
      </c>
      <c r="P719" s="28">
        <v>1</v>
      </c>
      <c r="Q719" s="28">
        <v>1</v>
      </c>
      <c r="R719" s="28"/>
      <c r="S719" s="28">
        <v>1</v>
      </c>
      <c r="T719" s="28">
        <v>1</v>
      </c>
      <c r="U719" s="28">
        <v>1</v>
      </c>
      <c r="V719" s="28"/>
      <c r="W719" s="28">
        <v>1</v>
      </c>
      <c r="X719" s="28">
        <v>1</v>
      </c>
      <c r="Y719" s="28">
        <v>1</v>
      </c>
      <c r="Z719" s="28"/>
      <c r="AA719" s="28">
        <v>1</v>
      </c>
      <c r="AB719" s="28">
        <v>1</v>
      </c>
      <c r="AC719" s="28">
        <v>1</v>
      </c>
      <c r="AD719" s="28"/>
      <c r="AE719" s="28">
        <v>1</v>
      </c>
      <c r="AF719" s="28">
        <v>1</v>
      </c>
      <c r="AG719" s="28">
        <v>1</v>
      </c>
      <c r="AH719" s="28"/>
      <c r="AI719" s="28">
        <v>1</v>
      </c>
      <c r="AJ719" s="28">
        <v>1</v>
      </c>
      <c r="AK719" s="28">
        <v>1</v>
      </c>
      <c r="AL719" s="28"/>
      <c r="AM719" s="28">
        <v>1</v>
      </c>
      <c r="AN719" s="28">
        <v>1</v>
      </c>
      <c r="AO719" s="28">
        <v>1</v>
      </c>
      <c r="AP719" s="28"/>
      <c r="AQ719" s="28">
        <f t="shared" si="22"/>
        <v>30</v>
      </c>
      <c r="AR719" s="29">
        <f t="shared" si="23"/>
        <v>1</v>
      </c>
    </row>
    <row r="720" spans="1:44" x14ac:dyDescent="0.25">
      <c r="A720" s="12" t="s">
        <v>1447</v>
      </c>
      <c r="B720" s="13" t="s">
        <v>1448</v>
      </c>
      <c r="C720" s="28">
        <v>1</v>
      </c>
      <c r="D720" s="28">
        <v>1</v>
      </c>
      <c r="E720" s="28">
        <v>1</v>
      </c>
      <c r="F720" s="28"/>
      <c r="G720" s="28">
        <v>1</v>
      </c>
      <c r="H720" s="28">
        <v>1</v>
      </c>
      <c r="I720" s="28">
        <v>1</v>
      </c>
      <c r="J720" s="28"/>
      <c r="K720" s="28">
        <v>1</v>
      </c>
      <c r="L720" s="28">
        <v>1</v>
      </c>
      <c r="M720" s="28">
        <v>1</v>
      </c>
      <c r="N720" s="28"/>
      <c r="O720" s="28">
        <v>1</v>
      </c>
      <c r="P720" s="28">
        <v>1</v>
      </c>
      <c r="Q720" s="28">
        <v>1</v>
      </c>
      <c r="R720" s="28"/>
      <c r="S720" s="28">
        <v>1</v>
      </c>
      <c r="T720" s="28">
        <v>1</v>
      </c>
      <c r="U720" s="28">
        <v>1</v>
      </c>
      <c r="V720" s="28"/>
      <c r="W720" s="28">
        <v>1</v>
      </c>
      <c r="X720" s="28">
        <v>1</v>
      </c>
      <c r="Y720" s="28">
        <v>1</v>
      </c>
      <c r="Z720" s="28"/>
      <c r="AA720" s="28">
        <v>1</v>
      </c>
      <c r="AB720" s="28">
        <v>1</v>
      </c>
      <c r="AC720" s="28">
        <v>1</v>
      </c>
      <c r="AD720" s="28"/>
      <c r="AE720" s="28">
        <v>1</v>
      </c>
      <c r="AF720" s="28">
        <v>1</v>
      </c>
      <c r="AG720" s="28">
        <v>1</v>
      </c>
      <c r="AH720" s="28"/>
      <c r="AI720" s="28">
        <v>1</v>
      </c>
      <c r="AJ720" s="28">
        <v>1</v>
      </c>
      <c r="AK720" s="28">
        <v>1</v>
      </c>
      <c r="AL720" s="28"/>
      <c r="AM720" s="28">
        <v>1</v>
      </c>
      <c r="AN720" s="28">
        <v>1</v>
      </c>
      <c r="AO720" s="28">
        <v>1</v>
      </c>
      <c r="AP720" s="28"/>
      <c r="AQ720" s="28">
        <f t="shared" si="22"/>
        <v>30</v>
      </c>
      <c r="AR720" s="29">
        <f t="shared" si="23"/>
        <v>1</v>
      </c>
    </row>
    <row r="721" spans="1:44" x14ac:dyDescent="0.25">
      <c r="A721" s="12" t="s">
        <v>1449</v>
      </c>
      <c r="B721" s="13" t="s">
        <v>1450</v>
      </c>
      <c r="C721" s="28">
        <v>1</v>
      </c>
      <c r="D721" s="28">
        <v>1</v>
      </c>
      <c r="E721" s="28">
        <v>1</v>
      </c>
      <c r="F721" s="28"/>
      <c r="G721" s="28">
        <v>1</v>
      </c>
      <c r="H721" s="28">
        <v>1</v>
      </c>
      <c r="I721" s="28">
        <v>1</v>
      </c>
      <c r="J721" s="28"/>
      <c r="K721" s="28">
        <v>1</v>
      </c>
      <c r="L721" s="28">
        <v>1</v>
      </c>
      <c r="M721" s="28">
        <v>1</v>
      </c>
      <c r="N721" s="28"/>
      <c r="O721" s="28">
        <v>1</v>
      </c>
      <c r="P721" s="28">
        <v>1</v>
      </c>
      <c r="Q721" s="28">
        <v>1</v>
      </c>
      <c r="R721" s="28"/>
      <c r="S721" s="28">
        <v>1</v>
      </c>
      <c r="T721" s="28">
        <v>1</v>
      </c>
      <c r="U721" s="28">
        <v>1</v>
      </c>
      <c r="V721" s="28"/>
      <c r="W721" s="28">
        <v>1</v>
      </c>
      <c r="X721" s="28">
        <v>1</v>
      </c>
      <c r="Y721" s="28">
        <v>1</v>
      </c>
      <c r="Z721" s="28"/>
      <c r="AA721" s="28">
        <v>1</v>
      </c>
      <c r="AB721" s="28">
        <v>1</v>
      </c>
      <c r="AC721" s="28">
        <v>1</v>
      </c>
      <c r="AD721" s="28"/>
      <c r="AE721" s="28">
        <v>1</v>
      </c>
      <c r="AF721" s="28">
        <v>1</v>
      </c>
      <c r="AG721" s="28">
        <v>1</v>
      </c>
      <c r="AH721" s="28"/>
      <c r="AI721" s="28">
        <v>1</v>
      </c>
      <c r="AJ721" s="28">
        <v>1</v>
      </c>
      <c r="AK721" s="28">
        <v>1</v>
      </c>
      <c r="AL721" s="28"/>
      <c r="AM721" s="28">
        <v>1</v>
      </c>
      <c r="AN721" s="28">
        <v>1</v>
      </c>
      <c r="AO721" s="28">
        <v>1</v>
      </c>
      <c r="AP721" s="28"/>
      <c r="AQ721" s="28">
        <f t="shared" si="22"/>
        <v>30</v>
      </c>
      <c r="AR721" s="29">
        <f t="shared" si="23"/>
        <v>1</v>
      </c>
    </row>
    <row r="722" spans="1:44" x14ac:dyDescent="0.25">
      <c r="A722" s="12" t="s">
        <v>1451</v>
      </c>
      <c r="B722" s="13" t="s">
        <v>1452</v>
      </c>
      <c r="C722" s="28">
        <v>1</v>
      </c>
      <c r="D722" s="28">
        <v>1</v>
      </c>
      <c r="E722" s="28">
        <v>1</v>
      </c>
      <c r="F722" s="28"/>
      <c r="G722" s="28">
        <v>1</v>
      </c>
      <c r="H722" s="28">
        <v>1</v>
      </c>
      <c r="I722" s="28">
        <v>1</v>
      </c>
      <c r="J722" s="28"/>
      <c r="K722" s="28">
        <v>1</v>
      </c>
      <c r="L722" s="28">
        <v>1</v>
      </c>
      <c r="M722" s="28">
        <v>1</v>
      </c>
      <c r="N722" s="28"/>
      <c r="O722" s="28">
        <v>1</v>
      </c>
      <c r="P722" s="28">
        <v>1</v>
      </c>
      <c r="Q722" s="28">
        <v>1</v>
      </c>
      <c r="R722" s="28"/>
      <c r="S722" s="28">
        <v>1</v>
      </c>
      <c r="T722" s="28">
        <v>1</v>
      </c>
      <c r="U722" s="28">
        <v>1</v>
      </c>
      <c r="V722" s="28"/>
      <c r="W722" s="28">
        <v>1</v>
      </c>
      <c r="X722" s="28">
        <v>1</v>
      </c>
      <c r="Y722" s="28">
        <v>1</v>
      </c>
      <c r="Z722" s="28"/>
      <c r="AA722" s="28">
        <v>1</v>
      </c>
      <c r="AB722" s="28">
        <v>1</v>
      </c>
      <c r="AC722" s="28">
        <v>1</v>
      </c>
      <c r="AD722" s="28"/>
      <c r="AE722" s="28">
        <v>1</v>
      </c>
      <c r="AF722" s="28">
        <v>1</v>
      </c>
      <c r="AG722" s="28">
        <v>1</v>
      </c>
      <c r="AH722" s="28"/>
      <c r="AI722" s="28">
        <v>1</v>
      </c>
      <c r="AJ722" s="28">
        <v>1</v>
      </c>
      <c r="AK722" s="28">
        <v>1</v>
      </c>
      <c r="AL722" s="28"/>
      <c r="AM722" s="28">
        <v>1</v>
      </c>
      <c r="AN722" s="28">
        <v>1</v>
      </c>
      <c r="AO722" s="28">
        <v>1</v>
      </c>
      <c r="AP722" s="28"/>
      <c r="AQ722" s="28">
        <f t="shared" si="22"/>
        <v>30</v>
      </c>
      <c r="AR722" s="29">
        <f t="shared" si="23"/>
        <v>1</v>
      </c>
    </row>
    <row r="723" spans="1:44" x14ac:dyDescent="0.25">
      <c r="A723" s="12" t="s">
        <v>1453</v>
      </c>
      <c r="B723" s="13" t="s">
        <v>1454</v>
      </c>
      <c r="C723" s="28">
        <v>1</v>
      </c>
      <c r="D723" s="28">
        <v>1</v>
      </c>
      <c r="E723" s="28">
        <v>1</v>
      </c>
      <c r="F723" s="28"/>
      <c r="G723" s="28">
        <v>1</v>
      </c>
      <c r="H723" s="28">
        <v>1</v>
      </c>
      <c r="I723" s="28">
        <v>1</v>
      </c>
      <c r="J723" s="28"/>
      <c r="K723" s="28">
        <v>1</v>
      </c>
      <c r="L723" s="28">
        <v>1</v>
      </c>
      <c r="M723" s="28">
        <v>1</v>
      </c>
      <c r="N723" s="28"/>
      <c r="O723" s="28">
        <v>1</v>
      </c>
      <c r="P723" s="28">
        <v>1</v>
      </c>
      <c r="Q723" s="28">
        <v>1</v>
      </c>
      <c r="R723" s="28"/>
      <c r="S723" s="28">
        <v>1</v>
      </c>
      <c r="T723" s="28">
        <v>1</v>
      </c>
      <c r="U723" s="28">
        <v>1</v>
      </c>
      <c r="V723" s="28"/>
      <c r="W723" s="28">
        <v>0</v>
      </c>
      <c r="X723" s="28">
        <v>0</v>
      </c>
      <c r="Y723" s="28">
        <v>0</v>
      </c>
      <c r="Z723" s="28"/>
      <c r="AA723" s="28">
        <v>1</v>
      </c>
      <c r="AB723" s="28">
        <v>1</v>
      </c>
      <c r="AC723" s="28">
        <v>1</v>
      </c>
      <c r="AD723" s="28"/>
      <c r="AE723" s="28">
        <v>0</v>
      </c>
      <c r="AF723" s="28">
        <v>1</v>
      </c>
      <c r="AG723" s="28">
        <v>1</v>
      </c>
      <c r="AH723" s="28"/>
      <c r="AI723" s="28">
        <v>0</v>
      </c>
      <c r="AJ723" s="28">
        <v>1</v>
      </c>
      <c r="AK723" s="28">
        <v>1</v>
      </c>
      <c r="AL723" s="28"/>
      <c r="AM723" s="28">
        <v>1</v>
      </c>
      <c r="AN723" s="28">
        <v>0</v>
      </c>
      <c r="AO723" s="28">
        <v>1</v>
      </c>
      <c r="AP723" s="28"/>
      <c r="AQ723" s="28">
        <f t="shared" si="22"/>
        <v>24</v>
      </c>
      <c r="AR723" s="29">
        <f t="shared" si="23"/>
        <v>0.8</v>
      </c>
    </row>
    <row r="724" spans="1:44" x14ac:dyDescent="0.25">
      <c r="A724" s="12" t="s">
        <v>1455</v>
      </c>
      <c r="B724" s="13" t="s">
        <v>1456</v>
      </c>
      <c r="C724" s="28">
        <v>1</v>
      </c>
      <c r="D724" s="28">
        <v>1</v>
      </c>
      <c r="E724" s="28">
        <v>1</v>
      </c>
      <c r="F724" s="28"/>
      <c r="G724" s="28">
        <v>1</v>
      </c>
      <c r="H724" s="28">
        <v>1</v>
      </c>
      <c r="I724" s="28">
        <v>1</v>
      </c>
      <c r="J724" s="28"/>
      <c r="K724" s="28">
        <v>1</v>
      </c>
      <c r="L724" s="28">
        <v>1</v>
      </c>
      <c r="M724" s="28">
        <v>1</v>
      </c>
      <c r="N724" s="28"/>
      <c r="O724" s="28">
        <v>1</v>
      </c>
      <c r="P724" s="28">
        <v>1</v>
      </c>
      <c r="Q724" s="28">
        <v>1</v>
      </c>
      <c r="R724" s="28"/>
      <c r="S724" s="28">
        <v>1</v>
      </c>
      <c r="T724" s="28">
        <v>1</v>
      </c>
      <c r="U724" s="28">
        <v>1</v>
      </c>
      <c r="V724" s="28"/>
      <c r="W724" s="28">
        <v>1</v>
      </c>
      <c r="X724" s="28">
        <v>1</v>
      </c>
      <c r="Y724" s="28">
        <v>1</v>
      </c>
      <c r="Z724" s="28"/>
      <c r="AA724" s="28">
        <v>1</v>
      </c>
      <c r="AB724" s="28">
        <v>1</v>
      </c>
      <c r="AC724" s="28">
        <v>1</v>
      </c>
      <c r="AD724" s="28"/>
      <c r="AE724" s="28">
        <v>1</v>
      </c>
      <c r="AF724" s="28">
        <v>1</v>
      </c>
      <c r="AG724" s="28">
        <v>1</v>
      </c>
      <c r="AH724" s="28"/>
      <c r="AI724" s="28">
        <v>1</v>
      </c>
      <c r="AJ724" s="28">
        <v>1</v>
      </c>
      <c r="AK724" s="28">
        <v>1</v>
      </c>
      <c r="AL724" s="28"/>
      <c r="AM724" s="28">
        <v>1</v>
      </c>
      <c r="AN724" s="28">
        <v>1</v>
      </c>
      <c r="AO724" s="28">
        <v>1</v>
      </c>
      <c r="AP724" s="28"/>
      <c r="AQ724" s="28">
        <f t="shared" si="22"/>
        <v>30</v>
      </c>
      <c r="AR724" s="29">
        <f t="shared" si="23"/>
        <v>1</v>
      </c>
    </row>
    <row r="725" spans="1:44" x14ac:dyDescent="0.25">
      <c r="A725" s="12" t="s">
        <v>1457</v>
      </c>
      <c r="B725" s="13" t="s">
        <v>1458</v>
      </c>
      <c r="C725" s="28">
        <v>1</v>
      </c>
      <c r="D725" s="28">
        <v>1</v>
      </c>
      <c r="E725" s="28">
        <v>1</v>
      </c>
      <c r="F725" s="28"/>
      <c r="G725" s="28">
        <v>1</v>
      </c>
      <c r="H725" s="28">
        <v>1</v>
      </c>
      <c r="I725" s="28">
        <v>1</v>
      </c>
      <c r="J725" s="28"/>
      <c r="K725" s="28">
        <v>1</v>
      </c>
      <c r="L725" s="28">
        <v>1</v>
      </c>
      <c r="M725" s="28">
        <v>1</v>
      </c>
      <c r="N725" s="28"/>
      <c r="O725" s="28">
        <v>1</v>
      </c>
      <c r="P725" s="28">
        <v>1</v>
      </c>
      <c r="Q725" s="28">
        <v>1</v>
      </c>
      <c r="R725" s="28"/>
      <c r="S725" s="28">
        <v>1</v>
      </c>
      <c r="T725" s="28">
        <v>1</v>
      </c>
      <c r="U725" s="28">
        <v>1</v>
      </c>
      <c r="V725" s="28"/>
      <c r="W725" s="28">
        <v>1</v>
      </c>
      <c r="X725" s="28">
        <v>1</v>
      </c>
      <c r="Y725" s="28">
        <v>1</v>
      </c>
      <c r="Z725" s="28"/>
      <c r="AA725" s="28">
        <v>1</v>
      </c>
      <c r="AB725" s="28">
        <v>1</v>
      </c>
      <c r="AC725" s="28">
        <v>1</v>
      </c>
      <c r="AD725" s="28"/>
      <c r="AE725" s="28">
        <v>1</v>
      </c>
      <c r="AF725" s="28">
        <v>1</v>
      </c>
      <c r="AG725" s="28">
        <v>1</v>
      </c>
      <c r="AH725" s="28"/>
      <c r="AI725" s="28">
        <v>1</v>
      </c>
      <c r="AJ725" s="28">
        <v>1</v>
      </c>
      <c r="AK725" s="28">
        <v>1</v>
      </c>
      <c r="AL725" s="28"/>
      <c r="AM725" s="28">
        <v>1</v>
      </c>
      <c r="AN725" s="28">
        <v>1</v>
      </c>
      <c r="AO725" s="28">
        <v>1</v>
      </c>
      <c r="AP725" s="28"/>
      <c r="AQ725" s="28">
        <f t="shared" si="22"/>
        <v>30</v>
      </c>
      <c r="AR725" s="29">
        <f t="shared" si="23"/>
        <v>1</v>
      </c>
    </row>
    <row r="726" spans="1:44" x14ac:dyDescent="0.25">
      <c r="A726" s="12" t="s">
        <v>1459</v>
      </c>
      <c r="B726" s="13" t="s">
        <v>1460</v>
      </c>
      <c r="C726" s="28">
        <v>1</v>
      </c>
      <c r="D726" s="28">
        <v>1</v>
      </c>
      <c r="E726" s="28">
        <v>1</v>
      </c>
      <c r="F726" s="28"/>
      <c r="G726" s="28">
        <v>1</v>
      </c>
      <c r="H726" s="28">
        <v>1</v>
      </c>
      <c r="I726" s="28">
        <v>1</v>
      </c>
      <c r="J726" s="28"/>
      <c r="K726" s="28">
        <v>1</v>
      </c>
      <c r="L726" s="28">
        <v>1</v>
      </c>
      <c r="M726" s="28">
        <v>1</v>
      </c>
      <c r="N726" s="28"/>
      <c r="O726" s="28">
        <v>1</v>
      </c>
      <c r="P726" s="28">
        <v>1</v>
      </c>
      <c r="Q726" s="28">
        <v>1</v>
      </c>
      <c r="R726" s="28"/>
      <c r="S726" s="28">
        <v>1</v>
      </c>
      <c r="T726" s="28">
        <v>1</v>
      </c>
      <c r="U726" s="28">
        <v>1</v>
      </c>
      <c r="V726" s="28"/>
      <c r="W726" s="28">
        <v>1</v>
      </c>
      <c r="X726" s="28">
        <v>1</v>
      </c>
      <c r="Y726" s="28">
        <v>1</v>
      </c>
      <c r="Z726" s="28"/>
      <c r="AA726" s="28">
        <v>1</v>
      </c>
      <c r="AB726" s="28">
        <v>1</v>
      </c>
      <c r="AC726" s="28">
        <v>1</v>
      </c>
      <c r="AD726" s="28"/>
      <c r="AE726" s="28">
        <v>1</v>
      </c>
      <c r="AF726" s="28">
        <v>1</v>
      </c>
      <c r="AG726" s="28">
        <v>1</v>
      </c>
      <c r="AH726" s="28"/>
      <c r="AI726" s="28">
        <v>1</v>
      </c>
      <c r="AJ726" s="28">
        <v>1</v>
      </c>
      <c r="AK726" s="28">
        <v>1</v>
      </c>
      <c r="AL726" s="28"/>
      <c r="AM726" s="28">
        <v>1</v>
      </c>
      <c r="AN726" s="28">
        <v>1</v>
      </c>
      <c r="AO726" s="28">
        <v>1</v>
      </c>
      <c r="AP726" s="28"/>
      <c r="AQ726" s="28">
        <f t="shared" si="22"/>
        <v>30</v>
      </c>
      <c r="AR726" s="29">
        <f t="shared" si="23"/>
        <v>1</v>
      </c>
    </row>
    <row r="727" spans="1:44" x14ac:dyDescent="0.25">
      <c r="A727" s="12" t="s">
        <v>1461</v>
      </c>
      <c r="B727" s="13" t="s">
        <v>1462</v>
      </c>
      <c r="C727" s="28">
        <v>1</v>
      </c>
      <c r="D727" s="28">
        <v>1</v>
      </c>
      <c r="E727" s="28">
        <v>1</v>
      </c>
      <c r="F727" s="28"/>
      <c r="G727" s="28">
        <v>1</v>
      </c>
      <c r="H727" s="28">
        <v>1</v>
      </c>
      <c r="I727" s="28">
        <v>1</v>
      </c>
      <c r="J727" s="28"/>
      <c r="K727" s="28">
        <v>1</v>
      </c>
      <c r="L727" s="28">
        <v>1</v>
      </c>
      <c r="M727" s="28">
        <v>1</v>
      </c>
      <c r="N727" s="28"/>
      <c r="O727" s="28">
        <v>1</v>
      </c>
      <c r="P727" s="28">
        <v>1</v>
      </c>
      <c r="Q727" s="28">
        <v>1</v>
      </c>
      <c r="R727" s="28"/>
      <c r="S727" s="28">
        <v>1</v>
      </c>
      <c r="T727" s="28">
        <v>1</v>
      </c>
      <c r="U727" s="28">
        <v>1</v>
      </c>
      <c r="V727" s="28"/>
      <c r="W727" s="28">
        <v>1</v>
      </c>
      <c r="X727" s="28">
        <v>1</v>
      </c>
      <c r="Y727" s="28">
        <v>1</v>
      </c>
      <c r="Z727" s="28"/>
      <c r="AA727" s="28">
        <v>1</v>
      </c>
      <c r="AB727" s="28">
        <v>1</v>
      </c>
      <c r="AC727" s="28">
        <v>1</v>
      </c>
      <c r="AD727" s="28"/>
      <c r="AE727" s="28">
        <v>1</v>
      </c>
      <c r="AF727" s="28">
        <v>1</v>
      </c>
      <c r="AG727" s="28">
        <v>1</v>
      </c>
      <c r="AH727" s="28"/>
      <c r="AI727" s="28">
        <v>1</v>
      </c>
      <c r="AJ727" s="28">
        <v>1</v>
      </c>
      <c r="AK727" s="28">
        <v>1</v>
      </c>
      <c r="AL727" s="28"/>
      <c r="AM727" s="28">
        <v>1</v>
      </c>
      <c r="AN727" s="28">
        <v>1</v>
      </c>
      <c r="AO727" s="28">
        <v>1</v>
      </c>
      <c r="AP727" s="28"/>
      <c r="AQ727" s="28">
        <f t="shared" si="22"/>
        <v>30</v>
      </c>
      <c r="AR727" s="29">
        <f t="shared" si="23"/>
        <v>1</v>
      </c>
    </row>
    <row r="728" spans="1:44" x14ac:dyDescent="0.25">
      <c r="A728" s="12" t="s">
        <v>1463</v>
      </c>
      <c r="B728" s="13" t="s">
        <v>1464</v>
      </c>
      <c r="C728" s="28">
        <v>1</v>
      </c>
      <c r="D728" s="28">
        <v>1</v>
      </c>
      <c r="E728" s="28">
        <v>1</v>
      </c>
      <c r="F728" s="28"/>
      <c r="G728" s="28">
        <v>1</v>
      </c>
      <c r="H728" s="28">
        <v>1</v>
      </c>
      <c r="I728" s="28">
        <v>1</v>
      </c>
      <c r="J728" s="28"/>
      <c r="K728" s="28">
        <v>1</v>
      </c>
      <c r="L728" s="28">
        <v>1</v>
      </c>
      <c r="M728" s="28">
        <v>1</v>
      </c>
      <c r="N728" s="28"/>
      <c r="O728" s="28">
        <v>1</v>
      </c>
      <c r="P728" s="28">
        <v>1</v>
      </c>
      <c r="Q728" s="28">
        <v>1</v>
      </c>
      <c r="R728" s="28"/>
      <c r="S728" s="28">
        <v>1</v>
      </c>
      <c r="T728" s="28">
        <v>1</v>
      </c>
      <c r="U728" s="28">
        <v>1</v>
      </c>
      <c r="V728" s="28"/>
      <c r="W728" s="28">
        <v>1</v>
      </c>
      <c r="X728" s="28">
        <v>1</v>
      </c>
      <c r="Y728" s="28">
        <v>1</v>
      </c>
      <c r="Z728" s="28"/>
      <c r="AA728" s="28">
        <v>1</v>
      </c>
      <c r="AB728" s="28">
        <v>1</v>
      </c>
      <c r="AC728" s="28">
        <v>1</v>
      </c>
      <c r="AD728" s="28"/>
      <c r="AE728" s="28">
        <v>1</v>
      </c>
      <c r="AF728" s="28">
        <v>1</v>
      </c>
      <c r="AG728" s="28">
        <v>1</v>
      </c>
      <c r="AH728" s="28"/>
      <c r="AI728" s="28">
        <v>1</v>
      </c>
      <c r="AJ728" s="28">
        <v>1</v>
      </c>
      <c r="AK728" s="28">
        <v>1</v>
      </c>
      <c r="AL728" s="28"/>
      <c r="AM728" s="28">
        <v>1</v>
      </c>
      <c r="AN728" s="28">
        <v>1</v>
      </c>
      <c r="AO728" s="28">
        <v>1</v>
      </c>
      <c r="AP728" s="28"/>
      <c r="AQ728" s="28">
        <f t="shared" si="22"/>
        <v>30</v>
      </c>
      <c r="AR728" s="29">
        <f t="shared" si="23"/>
        <v>1</v>
      </c>
    </row>
    <row r="729" spans="1:44" x14ac:dyDescent="0.25">
      <c r="A729" s="12" t="s">
        <v>1465</v>
      </c>
      <c r="B729" s="13" t="s">
        <v>1466</v>
      </c>
      <c r="C729" s="28">
        <v>1</v>
      </c>
      <c r="D729" s="28">
        <v>1</v>
      </c>
      <c r="E729" s="28">
        <v>1</v>
      </c>
      <c r="F729" s="28"/>
      <c r="G729" s="28">
        <v>1</v>
      </c>
      <c r="H729" s="28">
        <v>1</v>
      </c>
      <c r="I729" s="28">
        <v>1</v>
      </c>
      <c r="J729" s="28"/>
      <c r="K729" s="28">
        <v>1</v>
      </c>
      <c r="L729" s="28">
        <v>1</v>
      </c>
      <c r="M729" s="28">
        <v>1</v>
      </c>
      <c r="N729" s="28"/>
      <c r="O729" s="28">
        <v>0</v>
      </c>
      <c r="P729" s="28">
        <v>1</v>
      </c>
      <c r="Q729" s="28">
        <v>1</v>
      </c>
      <c r="R729" s="28"/>
      <c r="S729" s="28">
        <v>1</v>
      </c>
      <c r="T729" s="28">
        <v>1</v>
      </c>
      <c r="U729" s="28">
        <v>1</v>
      </c>
      <c r="V729" s="28"/>
      <c r="W729" s="28">
        <v>1</v>
      </c>
      <c r="X729" s="28">
        <v>1</v>
      </c>
      <c r="Y729" s="28">
        <v>1</v>
      </c>
      <c r="Z729" s="28"/>
      <c r="AA729" s="28">
        <v>0</v>
      </c>
      <c r="AB729" s="28">
        <v>1</v>
      </c>
      <c r="AC729" s="28">
        <v>1</v>
      </c>
      <c r="AD729" s="28"/>
      <c r="AE729" s="28">
        <v>1</v>
      </c>
      <c r="AF729" s="28">
        <v>1</v>
      </c>
      <c r="AG729" s="28">
        <v>1</v>
      </c>
      <c r="AH729" s="28"/>
      <c r="AI729" s="28">
        <v>1</v>
      </c>
      <c r="AJ729" s="28">
        <v>1</v>
      </c>
      <c r="AK729" s="28">
        <v>1</v>
      </c>
      <c r="AL729" s="28"/>
      <c r="AM729" s="28">
        <v>1</v>
      </c>
      <c r="AN729" s="28">
        <v>1</v>
      </c>
      <c r="AO729" s="28">
        <v>1</v>
      </c>
      <c r="AP729" s="28"/>
      <c r="AQ729" s="28">
        <f t="shared" si="22"/>
        <v>28</v>
      </c>
      <c r="AR729" s="29">
        <f t="shared" si="23"/>
        <v>0.93333333333333335</v>
      </c>
    </row>
    <row r="730" spans="1:44" x14ac:dyDescent="0.25">
      <c r="A730" s="12" t="s">
        <v>1467</v>
      </c>
      <c r="B730" s="13" t="s">
        <v>1468</v>
      </c>
      <c r="C730" s="28">
        <v>1</v>
      </c>
      <c r="D730" s="28">
        <v>1</v>
      </c>
      <c r="E730" s="28">
        <v>1</v>
      </c>
      <c r="F730" s="28"/>
      <c r="G730" s="28">
        <v>1</v>
      </c>
      <c r="H730" s="28">
        <v>1</v>
      </c>
      <c r="I730" s="28">
        <v>1</v>
      </c>
      <c r="J730" s="28"/>
      <c r="K730" s="28">
        <v>1</v>
      </c>
      <c r="L730" s="28">
        <v>1</v>
      </c>
      <c r="M730" s="28">
        <v>1</v>
      </c>
      <c r="N730" s="28"/>
      <c r="O730" s="28">
        <v>1</v>
      </c>
      <c r="P730" s="28">
        <v>1</v>
      </c>
      <c r="Q730" s="28">
        <v>1</v>
      </c>
      <c r="R730" s="28"/>
      <c r="S730" s="28">
        <v>1</v>
      </c>
      <c r="T730" s="28">
        <v>1</v>
      </c>
      <c r="U730" s="28">
        <v>1</v>
      </c>
      <c r="V730" s="28"/>
      <c r="W730" s="28">
        <v>1</v>
      </c>
      <c r="X730" s="28">
        <v>1</v>
      </c>
      <c r="Y730" s="28">
        <v>1</v>
      </c>
      <c r="Z730" s="28"/>
      <c r="AA730" s="28">
        <v>1</v>
      </c>
      <c r="AB730" s="28">
        <v>1</v>
      </c>
      <c r="AC730" s="28">
        <v>1</v>
      </c>
      <c r="AD730" s="28"/>
      <c r="AE730" s="28">
        <v>1</v>
      </c>
      <c r="AF730" s="28">
        <v>1</v>
      </c>
      <c r="AG730" s="28">
        <v>1</v>
      </c>
      <c r="AH730" s="28"/>
      <c r="AI730" s="28">
        <v>1</v>
      </c>
      <c r="AJ730" s="28">
        <v>1</v>
      </c>
      <c r="AK730" s="28">
        <v>1</v>
      </c>
      <c r="AL730" s="28"/>
      <c r="AM730" s="28">
        <v>1</v>
      </c>
      <c r="AN730" s="28">
        <v>1</v>
      </c>
      <c r="AO730" s="28">
        <v>1</v>
      </c>
      <c r="AP730" s="28"/>
      <c r="AQ730" s="28">
        <f t="shared" si="22"/>
        <v>30</v>
      </c>
      <c r="AR730" s="29">
        <f t="shared" si="23"/>
        <v>1</v>
      </c>
    </row>
    <row r="731" spans="1:44" x14ac:dyDescent="0.25">
      <c r="A731" s="12" t="s">
        <v>1469</v>
      </c>
      <c r="B731" s="13" t="s">
        <v>1470</v>
      </c>
      <c r="C731" s="28">
        <v>1</v>
      </c>
      <c r="D731" s="28">
        <v>1</v>
      </c>
      <c r="E731" s="28">
        <v>1</v>
      </c>
      <c r="F731" s="28"/>
      <c r="G731" s="28">
        <v>0</v>
      </c>
      <c r="H731" s="28">
        <v>1</v>
      </c>
      <c r="I731" s="28">
        <v>1</v>
      </c>
      <c r="J731" s="28"/>
      <c r="K731" s="28">
        <v>0</v>
      </c>
      <c r="L731" s="28">
        <v>1</v>
      </c>
      <c r="M731" s="28">
        <v>1</v>
      </c>
      <c r="N731" s="28"/>
      <c r="O731" s="28">
        <v>1</v>
      </c>
      <c r="P731" s="28">
        <v>1</v>
      </c>
      <c r="Q731" s="28">
        <v>1</v>
      </c>
      <c r="R731" s="28"/>
      <c r="S731" s="28">
        <v>1</v>
      </c>
      <c r="T731" s="28">
        <v>1</v>
      </c>
      <c r="U731" s="28">
        <v>1</v>
      </c>
      <c r="V731" s="28"/>
      <c r="W731" s="28">
        <v>1</v>
      </c>
      <c r="X731" s="28">
        <v>1</v>
      </c>
      <c r="Y731" s="28">
        <v>1</v>
      </c>
      <c r="Z731" s="28"/>
      <c r="AA731" s="28">
        <v>1</v>
      </c>
      <c r="AB731" s="28">
        <v>1</v>
      </c>
      <c r="AC731" s="28">
        <v>1</v>
      </c>
      <c r="AD731" s="28"/>
      <c r="AE731" s="28">
        <v>1</v>
      </c>
      <c r="AF731" s="28">
        <v>1</v>
      </c>
      <c r="AG731" s="28">
        <v>1</v>
      </c>
      <c r="AH731" s="28"/>
      <c r="AI731" s="28">
        <v>1</v>
      </c>
      <c r="AJ731" s="28">
        <v>1</v>
      </c>
      <c r="AK731" s="28">
        <v>1</v>
      </c>
      <c r="AL731" s="28"/>
      <c r="AM731" s="28">
        <v>1</v>
      </c>
      <c r="AN731" s="28">
        <v>1</v>
      </c>
      <c r="AO731" s="28">
        <v>1</v>
      </c>
      <c r="AP731" s="28"/>
      <c r="AQ731" s="28">
        <f t="shared" si="22"/>
        <v>28</v>
      </c>
      <c r="AR731" s="29">
        <f t="shared" si="23"/>
        <v>0.93333333333333335</v>
      </c>
    </row>
    <row r="732" spans="1:44" x14ac:dyDescent="0.25">
      <c r="A732" s="12" t="s">
        <v>1471</v>
      </c>
      <c r="B732" s="13" t="s">
        <v>1472</v>
      </c>
      <c r="C732" s="28">
        <v>1</v>
      </c>
      <c r="D732" s="28">
        <v>1</v>
      </c>
      <c r="E732" s="28">
        <v>1</v>
      </c>
      <c r="F732" s="28"/>
      <c r="G732" s="28">
        <v>1</v>
      </c>
      <c r="H732" s="28">
        <v>1</v>
      </c>
      <c r="I732" s="28">
        <v>1</v>
      </c>
      <c r="J732" s="28"/>
      <c r="K732" s="28">
        <v>1</v>
      </c>
      <c r="L732" s="28">
        <v>1</v>
      </c>
      <c r="M732" s="28">
        <v>1</v>
      </c>
      <c r="N732" s="28"/>
      <c r="O732" s="28">
        <v>1</v>
      </c>
      <c r="P732" s="28">
        <v>1</v>
      </c>
      <c r="Q732" s="28">
        <v>1</v>
      </c>
      <c r="R732" s="28"/>
      <c r="S732" s="28">
        <v>1</v>
      </c>
      <c r="T732" s="28">
        <v>1</v>
      </c>
      <c r="U732" s="28">
        <v>1</v>
      </c>
      <c r="V732" s="28"/>
      <c r="W732" s="28">
        <v>1</v>
      </c>
      <c r="X732" s="28">
        <v>1</v>
      </c>
      <c r="Y732" s="28">
        <v>1</v>
      </c>
      <c r="Z732" s="28"/>
      <c r="AA732" s="28">
        <v>1</v>
      </c>
      <c r="AB732" s="28">
        <v>1</v>
      </c>
      <c r="AC732" s="28">
        <v>1</v>
      </c>
      <c r="AD732" s="28"/>
      <c r="AE732" s="28">
        <v>1</v>
      </c>
      <c r="AF732" s="28">
        <v>1</v>
      </c>
      <c r="AG732" s="28">
        <v>1</v>
      </c>
      <c r="AH732" s="28"/>
      <c r="AI732" s="28">
        <v>1</v>
      </c>
      <c r="AJ732" s="28">
        <v>1</v>
      </c>
      <c r="AK732" s="28">
        <v>1</v>
      </c>
      <c r="AL732" s="28"/>
      <c r="AM732" s="28">
        <v>1</v>
      </c>
      <c r="AN732" s="28">
        <v>1</v>
      </c>
      <c r="AO732" s="28">
        <v>1</v>
      </c>
      <c r="AP732" s="28"/>
      <c r="AQ732" s="28">
        <f t="shared" si="22"/>
        <v>30</v>
      </c>
      <c r="AR732" s="29">
        <f t="shared" si="23"/>
        <v>1</v>
      </c>
    </row>
    <row r="733" spans="1:44" x14ac:dyDescent="0.25">
      <c r="A733" s="12" t="s">
        <v>1473</v>
      </c>
      <c r="B733" s="13" t="s">
        <v>1474</v>
      </c>
      <c r="C733" s="28">
        <v>1</v>
      </c>
      <c r="D733" s="28">
        <v>1</v>
      </c>
      <c r="E733" s="28">
        <v>1</v>
      </c>
      <c r="F733" s="28"/>
      <c r="G733" s="28">
        <v>1</v>
      </c>
      <c r="H733" s="28">
        <v>1</v>
      </c>
      <c r="I733" s="28">
        <v>1</v>
      </c>
      <c r="J733" s="28"/>
      <c r="K733" s="28">
        <v>1</v>
      </c>
      <c r="L733" s="28">
        <v>1</v>
      </c>
      <c r="M733" s="28">
        <v>1</v>
      </c>
      <c r="N733" s="28"/>
      <c r="O733" s="28">
        <v>1</v>
      </c>
      <c r="P733" s="28">
        <v>1</v>
      </c>
      <c r="Q733" s="28">
        <v>1</v>
      </c>
      <c r="R733" s="28"/>
      <c r="S733" s="28">
        <v>1</v>
      </c>
      <c r="T733" s="28">
        <v>1</v>
      </c>
      <c r="U733" s="28">
        <v>1</v>
      </c>
      <c r="V733" s="28"/>
      <c r="W733" s="28">
        <v>1</v>
      </c>
      <c r="X733" s="28">
        <v>1</v>
      </c>
      <c r="Y733" s="28">
        <v>1</v>
      </c>
      <c r="Z733" s="28"/>
      <c r="AA733" s="28">
        <v>1</v>
      </c>
      <c r="AB733" s="28">
        <v>1</v>
      </c>
      <c r="AC733" s="28">
        <v>1</v>
      </c>
      <c r="AD733" s="28"/>
      <c r="AE733" s="28">
        <v>1</v>
      </c>
      <c r="AF733" s="28">
        <v>1</v>
      </c>
      <c r="AG733" s="28">
        <v>1</v>
      </c>
      <c r="AH733" s="28"/>
      <c r="AI733" s="28">
        <v>1</v>
      </c>
      <c r="AJ733" s="28">
        <v>1</v>
      </c>
      <c r="AK733" s="28">
        <v>1</v>
      </c>
      <c r="AL733" s="28"/>
      <c r="AM733" s="28">
        <v>1</v>
      </c>
      <c r="AN733" s="28">
        <v>1</v>
      </c>
      <c r="AO733" s="28">
        <v>1</v>
      </c>
      <c r="AP733" s="28"/>
      <c r="AQ733" s="28">
        <f t="shared" si="22"/>
        <v>30</v>
      </c>
      <c r="AR733" s="29">
        <f t="shared" si="23"/>
        <v>1</v>
      </c>
    </row>
    <row r="734" spans="1:44" x14ac:dyDescent="0.25">
      <c r="A734" s="12" t="s">
        <v>1475</v>
      </c>
      <c r="B734" s="13" t="s">
        <v>1476</v>
      </c>
      <c r="C734" s="28">
        <v>1</v>
      </c>
      <c r="D734" s="28">
        <v>1</v>
      </c>
      <c r="E734" s="28">
        <v>1</v>
      </c>
      <c r="F734" s="28"/>
      <c r="G734" s="28">
        <v>1</v>
      </c>
      <c r="H734" s="28">
        <v>1</v>
      </c>
      <c r="I734" s="28">
        <v>1</v>
      </c>
      <c r="J734" s="28"/>
      <c r="K734" s="28">
        <v>1</v>
      </c>
      <c r="L734" s="28">
        <v>1</v>
      </c>
      <c r="M734" s="28">
        <v>1</v>
      </c>
      <c r="N734" s="28"/>
      <c r="O734" s="28">
        <v>1</v>
      </c>
      <c r="P734" s="28">
        <v>1</v>
      </c>
      <c r="Q734" s="28">
        <v>1</v>
      </c>
      <c r="R734" s="28"/>
      <c r="S734" s="28">
        <v>1</v>
      </c>
      <c r="T734" s="28">
        <v>1</v>
      </c>
      <c r="U734" s="28">
        <v>1</v>
      </c>
      <c r="V734" s="28"/>
      <c r="W734" s="28">
        <v>1</v>
      </c>
      <c r="X734" s="28">
        <v>1</v>
      </c>
      <c r="Y734" s="28">
        <v>1</v>
      </c>
      <c r="Z734" s="28"/>
      <c r="AA734" s="28">
        <v>1</v>
      </c>
      <c r="AB734" s="28">
        <v>1</v>
      </c>
      <c r="AC734" s="28">
        <v>1</v>
      </c>
      <c r="AD734" s="28"/>
      <c r="AE734" s="28">
        <v>1</v>
      </c>
      <c r="AF734" s="28">
        <v>1</v>
      </c>
      <c r="AG734" s="28">
        <v>1</v>
      </c>
      <c r="AH734" s="28"/>
      <c r="AI734" s="28">
        <v>1</v>
      </c>
      <c r="AJ734" s="28">
        <v>1</v>
      </c>
      <c r="AK734" s="28">
        <v>1</v>
      </c>
      <c r="AL734" s="28"/>
      <c r="AM734" s="28">
        <v>1</v>
      </c>
      <c r="AN734" s="28">
        <v>1</v>
      </c>
      <c r="AO734" s="28">
        <v>1</v>
      </c>
      <c r="AP734" s="28"/>
      <c r="AQ734" s="28">
        <f t="shared" si="22"/>
        <v>30</v>
      </c>
      <c r="AR734" s="29">
        <f t="shared" si="23"/>
        <v>1</v>
      </c>
    </row>
    <row r="735" spans="1:44" x14ac:dyDescent="0.25">
      <c r="A735" s="12" t="s">
        <v>1477</v>
      </c>
      <c r="B735" s="13" t="s">
        <v>1478</v>
      </c>
      <c r="C735" s="28">
        <v>1</v>
      </c>
      <c r="D735" s="28">
        <v>1</v>
      </c>
      <c r="E735" s="28">
        <v>1</v>
      </c>
      <c r="F735" s="28"/>
      <c r="G735" s="28">
        <v>1</v>
      </c>
      <c r="H735" s="28">
        <v>1</v>
      </c>
      <c r="I735" s="28">
        <v>1</v>
      </c>
      <c r="J735" s="28"/>
      <c r="K735" s="28">
        <v>1</v>
      </c>
      <c r="L735" s="28">
        <v>1</v>
      </c>
      <c r="M735" s="28">
        <v>1</v>
      </c>
      <c r="N735" s="28"/>
      <c r="O735" s="28">
        <v>1</v>
      </c>
      <c r="P735" s="28">
        <v>1</v>
      </c>
      <c r="Q735" s="28">
        <v>1</v>
      </c>
      <c r="R735" s="28"/>
      <c r="S735" s="28">
        <v>1</v>
      </c>
      <c r="T735" s="28">
        <v>1</v>
      </c>
      <c r="U735" s="28">
        <v>1</v>
      </c>
      <c r="V735" s="28"/>
      <c r="W735" s="28">
        <v>1</v>
      </c>
      <c r="X735" s="28">
        <v>1</v>
      </c>
      <c r="Y735" s="28">
        <v>1</v>
      </c>
      <c r="Z735" s="28"/>
      <c r="AA735" s="28">
        <v>1</v>
      </c>
      <c r="AB735" s="28">
        <v>1</v>
      </c>
      <c r="AC735" s="28">
        <v>1</v>
      </c>
      <c r="AD735" s="28"/>
      <c r="AE735" s="28">
        <v>1</v>
      </c>
      <c r="AF735" s="28">
        <v>1</v>
      </c>
      <c r="AG735" s="28">
        <v>1</v>
      </c>
      <c r="AH735" s="28"/>
      <c r="AI735" s="28">
        <v>1</v>
      </c>
      <c r="AJ735" s="28">
        <v>1</v>
      </c>
      <c r="AK735" s="28">
        <v>1</v>
      </c>
      <c r="AL735" s="28"/>
      <c r="AM735" s="28">
        <v>1</v>
      </c>
      <c r="AN735" s="28">
        <v>1</v>
      </c>
      <c r="AO735" s="28">
        <v>1</v>
      </c>
      <c r="AP735" s="28"/>
      <c r="AQ735" s="28">
        <f t="shared" si="22"/>
        <v>30</v>
      </c>
      <c r="AR735" s="29">
        <f t="shared" si="23"/>
        <v>1</v>
      </c>
    </row>
    <row r="736" spans="1:44" x14ac:dyDescent="0.25">
      <c r="A736" s="12" t="s">
        <v>1479</v>
      </c>
      <c r="B736" s="13" t="s">
        <v>1480</v>
      </c>
      <c r="C736" s="28">
        <v>1</v>
      </c>
      <c r="D736" s="28">
        <v>1</v>
      </c>
      <c r="E736" s="28">
        <v>1</v>
      </c>
      <c r="F736" s="28"/>
      <c r="G736" s="28">
        <v>1</v>
      </c>
      <c r="H736" s="28">
        <v>1</v>
      </c>
      <c r="I736" s="28">
        <v>1</v>
      </c>
      <c r="J736" s="28"/>
      <c r="K736" s="28">
        <v>1</v>
      </c>
      <c r="L736" s="28">
        <v>1</v>
      </c>
      <c r="M736" s="28">
        <v>1</v>
      </c>
      <c r="N736" s="28"/>
      <c r="O736" s="28">
        <v>1</v>
      </c>
      <c r="P736" s="28">
        <v>1</v>
      </c>
      <c r="Q736" s="28">
        <v>1</v>
      </c>
      <c r="R736" s="28"/>
      <c r="S736" s="28">
        <v>0</v>
      </c>
      <c r="T736" s="28">
        <v>1</v>
      </c>
      <c r="U736" s="28">
        <v>1</v>
      </c>
      <c r="V736" s="28"/>
      <c r="W736" s="28">
        <v>1</v>
      </c>
      <c r="X736" s="28">
        <v>1</v>
      </c>
      <c r="Y736" s="28">
        <v>1</v>
      </c>
      <c r="Z736" s="28"/>
      <c r="AA736" s="28">
        <v>1</v>
      </c>
      <c r="AB736" s="28">
        <v>1</v>
      </c>
      <c r="AC736" s="28">
        <v>1</v>
      </c>
      <c r="AD736" s="28"/>
      <c r="AE736" s="28">
        <v>1</v>
      </c>
      <c r="AF736" s="28">
        <v>1</v>
      </c>
      <c r="AG736" s="28">
        <v>1</v>
      </c>
      <c r="AH736" s="28"/>
      <c r="AI736" s="28">
        <v>1</v>
      </c>
      <c r="AJ736" s="28">
        <v>1</v>
      </c>
      <c r="AK736" s="28">
        <v>1</v>
      </c>
      <c r="AL736" s="28"/>
      <c r="AM736" s="28">
        <v>1</v>
      </c>
      <c r="AN736" s="28">
        <v>1</v>
      </c>
      <c r="AO736" s="28">
        <v>1</v>
      </c>
      <c r="AP736" s="28"/>
      <c r="AQ736" s="28">
        <f t="shared" si="22"/>
        <v>29</v>
      </c>
      <c r="AR736" s="29">
        <f t="shared" si="23"/>
        <v>0.96666666666666667</v>
      </c>
    </row>
    <row r="737" spans="1:44" x14ac:dyDescent="0.25">
      <c r="A737" s="12" t="s">
        <v>1481</v>
      </c>
      <c r="B737" s="13" t="s">
        <v>1482</v>
      </c>
      <c r="C737" s="28">
        <v>1</v>
      </c>
      <c r="D737" s="28">
        <v>1</v>
      </c>
      <c r="E737" s="28">
        <v>1</v>
      </c>
      <c r="F737" s="28"/>
      <c r="G737" s="28">
        <v>1</v>
      </c>
      <c r="H737" s="28">
        <v>1</v>
      </c>
      <c r="I737" s="28">
        <v>1</v>
      </c>
      <c r="J737" s="28"/>
      <c r="K737" s="28">
        <v>1</v>
      </c>
      <c r="L737" s="28">
        <v>1</v>
      </c>
      <c r="M737" s="28">
        <v>1</v>
      </c>
      <c r="N737" s="28"/>
      <c r="O737" s="28">
        <v>1</v>
      </c>
      <c r="P737" s="28">
        <v>1</v>
      </c>
      <c r="Q737" s="28">
        <v>1</v>
      </c>
      <c r="R737" s="28"/>
      <c r="S737" s="28">
        <v>1</v>
      </c>
      <c r="T737" s="28">
        <v>1</v>
      </c>
      <c r="U737" s="28">
        <v>1</v>
      </c>
      <c r="V737" s="28"/>
      <c r="W737" s="28">
        <v>1</v>
      </c>
      <c r="X737" s="28">
        <v>1</v>
      </c>
      <c r="Y737" s="28">
        <v>1</v>
      </c>
      <c r="Z737" s="28"/>
      <c r="AA737" s="28">
        <v>1</v>
      </c>
      <c r="AB737" s="28">
        <v>1</v>
      </c>
      <c r="AC737" s="28">
        <v>1</v>
      </c>
      <c r="AD737" s="28"/>
      <c r="AE737" s="28">
        <v>1</v>
      </c>
      <c r="AF737" s="28">
        <v>1</v>
      </c>
      <c r="AG737" s="28">
        <v>1</v>
      </c>
      <c r="AH737" s="28"/>
      <c r="AI737" s="28">
        <v>1</v>
      </c>
      <c r="AJ737" s="28">
        <v>1</v>
      </c>
      <c r="AK737" s="28">
        <v>1</v>
      </c>
      <c r="AL737" s="28"/>
      <c r="AM737" s="28">
        <v>1</v>
      </c>
      <c r="AN737" s="28">
        <v>1</v>
      </c>
      <c r="AO737" s="28">
        <v>1</v>
      </c>
      <c r="AP737" s="28"/>
      <c r="AQ737" s="28">
        <f t="shared" si="22"/>
        <v>30</v>
      </c>
      <c r="AR737" s="29">
        <f t="shared" si="23"/>
        <v>1</v>
      </c>
    </row>
    <row r="738" spans="1:44" x14ac:dyDescent="0.25">
      <c r="A738" s="12" t="s">
        <v>1483</v>
      </c>
      <c r="B738" s="13" t="s">
        <v>1484</v>
      </c>
      <c r="C738" s="28">
        <v>1</v>
      </c>
      <c r="D738" s="28">
        <v>1</v>
      </c>
      <c r="E738" s="28">
        <v>1</v>
      </c>
      <c r="F738" s="28"/>
      <c r="G738" s="28">
        <v>1</v>
      </c>
      <c r="H738" s="28">
        <v>1</v>
      </c>
      <c r="I738" s="28">
        <v>1</v>
      </c>
      <c r="J738" s="28"/>
      <c r="K738" s="28">
        <v>1</v>
      </c>
      <c r="L738" s="28">
        <v>1</v>
      </c>
      <c r="M738" s="28">
        <v>1</v>
      </c>
      <c r="N738" s="28"/>
      <c r="O738" s="28">
        <v>1</v>
      </c>
      <c r="P738" s="28">
        <v>1</v>
      </c>
      <c r="Q738" s="28">
        <v>1</v>
      </c>
      <c r="R738" s="28"/>
      <c r="S738" s="28">
        <v>1</v>
      </c>
      <c r="T738" s="28">
        <v>1</v>
      </c>
      <c r="U738" s="28">
        <v>1</v>
      </c>
      <c r="V738" s="28"/>
      <c r="W738" s="28">
        <v>1</v>
      </c>
      <c r="X738" s="28">
        <v>1</v>
      </c>
      <c r="Y738" s="28">
        <v>1</v>
      </c>
      <c r="Z738" s="28"/>
      <c r="AA738" s="28">
        <v>1</v>
      </c>
      <c r="AB738" s="28">
        <v>1</v>
      </c>
      <c r="AC738" s="28">
        <v>1</v>
      </c>
      <c r="AD738" s="28"/>
      <c r="AE738" s="28">
        <v>1</v>
      </c>
      <c r="AF738" s="28">
        <v>1</v>
      </c>
      <c r="AG738" s="28">
        <v>1</v>
      </c>
      <c r="AH738" s="28"/>
      <c r="AI738" s="28">
        <v>1</v>
      </c>
      <c r="AJ738" s="28">
        <v>1</v>
      </c>
      <c r="AK738" s="28">
        <v>1</v>
      </c>
      <c r="AL738" s="28"/>
      <c r="AM738" s="28">
        <v>1</v>
      </c>
      <c r="AN738" s="28">
        <v>1</v>
      </c>
      <c r="AO738" s="28">
        <v>1</v>
      </c>
      <c r="AP738" s="28"/>
      <c r="AQ738" s="28">
        <f t="shared" si="22"/>
        <v>30</v>
      </c>
      <c r="AR738" s="29">
        <f t="shared" si="23"/>
        <v>1</v>
      </c>
    </row>
    <row r="739" spans="1:44" x14ac:dyDescent="0.25">
      <c r="A739" s="12" t="s">
        <v>1485</v>
      </c>
      <c r="B739" s="13" t="s">
        <v>1486</v>
      </c>
      <c r="C739" s="28">
        <v>1</v>
      </c>
      <c r="D739" s="28">
        <v>1</v>
      </c>
      <c r="E739" s="28">
        <v>1</v>
      </c>
      <c r="F739" s="28"/>
      <c r="G739" s="28">
        <v>1</v>
      </c>
      <c r="H739" s="28">
        <v>1</v>
      </c>
      <c r="I739" s="28">
        <v>1</v>
      </c>
      <c r="J739" s="28"/>
      <c r="K739" s="28">
        <v>1</v>
      </c>
      <c r="L739" s="28">
        <v>1</v>
      </c>
      <c r="M739" s="28">
        <v>1</v>
      </c>
      <c r="N739" s="28"/>
      <c r="O739" s="28">
        <v>1</v>
      </c>
      <c r="P739" s="28">
        <v>1</v>
      </c>
      <c r="Q739" s="28">
        <v>1</v>
      </c>
      <c r="R739" s="28"/>
      <c r="S739" s="28">
        <v>1</v>
      </c>
      <c r="T739" s="28">
        <v>1</v>
      </c>
      <c r="U739" s="28">
        <v>1</v>
      </c>
      <c r="V739" s="28"/>
      <c r="W739" s="28">
        <v>1</v>
      </c>
      <c r="X739" s="28">
        <v>1</v>
      </c>
      <c r="Y739" s="28">
        <v>1</v>
      </c>
      <c r="Z739" s="28"/>
      <c r="AA739" s="28">
        <v>1</v>
      </c>
      <c r="AB739" s="28">
        <v>1</v>
      </c>
      <c r="AC739" s="28">
        <v>1</v>
      </c>
      <c r="AD739" s="28"/>
      <c r="AE739" s="28">
        <v>1</v>
      </c>
      <c r="AF739" s="28">
        <v>1</v>
      </c>
      <c r="AG739" s="28">
        <v>1</v>
      </c>
      <c r="AH739" s="28"/>
      <c r="AI739" s="28">
        <v>1</v>
      </c>
      <c r="AJ739" s="28">
        <v>1</v>
      </c>
      <c r="AK739" s="28">
        <v>1</v>
      </c>
      <c r="AL739" s="28"/>
      <c r="AM739" s="28">
        <v>1</v>
      </c>
      <c r="AN739" s="28">
        <v>1</v>
      </c>
      <c r="AO739" s="28">
        <v>1</v>
      </c>
      <c r="AP739" s="28"/>
      <c r="AQ739" s="28">
        <f t="shared" si="22"/>
        <v>30</v>
      </c>
      <c r="AR739" s="29">
        <f t="shared" si="23"/>
        <v>1</v>
      </c>
    </row>
    <row r="740" spans="1:44" x14ac:dyDescent="0.25">
      <c r="A740" s="12" t="s">
        <v>1487</v>
      </c>
      <c r="B740" s="13" t="s">
        <v>1488</v>
      </c>
      <c r="C740" s="28">
        <v>1</v>
      </c>
      <c r="D740" s="28">
        <v>1</v>
      </c>
      <c r="E740" s="28">
        <v>1</v>
      </c>
      <c r="F740" s="28"/>
      <c r="G740" s="28">
        <v>1</v>
      </c>
      <c r="H740" s="28">
        <v>1</v>
      </c>
      <c r="I740" s="28">
        <v>1</v>
      </c>
      <c r="J740" s="28"/>
      <c r="K740" s="28">
        <v>1</v>
      </c>
      <c r="L740" s="28">
        <v>1</v>
      </c>
      <c r="M740" s="28">
        <v>1</v>
      </c>
      <c r="N740" s="28"/>
      <c r="O740" s="28">
        <v>1</v>
      </c>
      <c r="P740" s="28">
        <v>1</v>
      </c>
      <c r="Q740" s="28">
        <v>1</v>
      </c>
      <c r="R740" s="28"/>
      <c r="S740" s="28">
        <v>1</v>
      </c>
      <c r="T740" s="28">
        <v>1</v>
      </c>
      <c r="U740" s="28">
        <v>1</v>
      </c>
      <c r="V740" s="28"/>
      <c r="W740" s="28">
        <v>1</v>
      </c>
      <c r="X740" s="28">
        <v>1</v>
      </c>
      <c r="Y740" s="28">
        <v>1</v>
      </c>
      <c r="Z740" s="28"/>
      <c r="AA740" s="28">
        <v>1</v>
      </c>
      <c r="AB740" s="28">
        <v>1</v>
      </c>
      <c r="AC740" s="28">
        <v>1</v>
      </c>
      <c r="AD740" s="28"/>
      <c r="AE740" s="28">
        <v>1</v>
      </c>
      <c r="AF740" s="28">
        <v>1</v>
      </c>
      <c r="AG740" s="28">
        <v>1</v>
      </c>
      <c r="AH740" s="28"/>
      <c r="AI740" s="28">
        <v>1</v>
      </c>
      <c r="AJ740" s="28">
        <v>1</v>
      </c>
      <c r="AK740" s="28">
        <v>1</v>
      </c>
      <c r="AL740" s="28"/>
      <c r="AM740" s="28">
        <v>1</v>
      </c>
      <c r="AN740" s="28">
        <v>1</v>
      </c>
      <c r="AO740" s="28">
        <v>1</v>
      </c>
      <c r="AP740" s="28"/>
      <c r="AQ740" s="28">
        <f t="shared" si="22"/>
        <v>30</v>
      </c>
      <c r="AR740" s="29">
        <f t="shared" si="23"/>
        <v>1</v>
      </c>
    </row>
    <row r="741" spans="1:44" x14ac:dyDescent="0.25">
      <c r="A741" s="12" t="s">
        <v>1489</v>
      </c>
      <c r="B741" s="13" t="s">
        <v>1490</v>
      </c>
      <c r="C741" s="28">
        <v>1</v>
      </c>
      <c r="D741" s="28">
        <v>1</v>
      </c>
      <c r="E741" s="28">
        <v>1</v>
      </c>
      <c r="F741" s="28"/>
      <c r="G741" s="28">
        <v>1</v>
      </c>
      <c r="H741" s="28">
        <v>1</v>
      </c>
      <c r="I741" s="28">
        <v>1</v>
      </c>
      <c r="J741" s="28"/>
      <c r="K741" s="28">
        <v>1</v>
      </c>
      <c r="L741" s="28">
        <v>1</v>
      </c>
      <c r="M741" s="28">
        <v>1</v>
      </c>
      <c r="N741" s="28"/>
      <c r="O741" s="28">
        <v>1</v>
      </c>
      <c r="P741" s="28">
        <v>1</v>
      </c>
      <c r="Q741" s="28">
        <v>1</v>
      </c>
      <c r="R741" s="28"/>
      <c r="S741" s="28">
        <v>1</v>
      </c>
      <c r="T741" s="28">
        <v>1</v>
      </c>
      <c r="U741" s="28">
        <v>1</v>
      </c>
      <c r="V741" s="28"/>
      <c r="W741" s="28">
        <v>1</v>
      </c>
      <c r="X741" s="28">
        <v>1</v>
      </c>
      <c r="Y741" s="28">
        <v>1</v>
      </c>
      <c r="Z741" s="28"/>
      <c r="AA741" s="28">
        <v>1</v>
      </c>
      <c r="AB741" s="28">
        <v>1</v>
      </c>
      <c r="AC741" s="28">
        <v>1</v>
      </c>
      <c r="AD741" s="28"/>
      <c r="AE741" s="28">
        <v>1</v>
      </c>
      <c r="AF741" s="28">
        <v>1</v>
      </c>
      <c r="AG741" s="28">
        <v>1</v>
      </c>
      <c r="AH741" s="28"/>
      <c r="AI741" s="28">
        <v>1</v>
      </c>
      <c r="AJ741" s="28">
        <v>1</v>
      </c>
      <c r="AK741" s="28">
        <v>1</v>
      </c>
      <c r="AL741" s="28"/>
      <c r="AM741" s="28">
        <v>1</v>
      </c>
      <c r="AN741" s="28">
        <v>1</v>
      </c>
      <c r="AO741" s="28">
        <v>1</v>
      </c>
      <c r="AP741" s="28"/>
      <c r="AQ741" s="28">
        <f t="shared" si="22"/>
        <v>30</v>
      </c>
      <c r="AR741" s="29">
        <f t="shared" si="23"/>
        <v>1</v>
      </c>
    </row>
    <row r="742" spans="1:44" x14ac:dyDescent="0.25">
      <c r="A742" s="12" t="s">
        <v>1491</v>
      </c>
      <c r="B742" s="13" t="s">
        <v>1492</v>
      </c>
      <c r="C742" s="28">
        <v>1</v>
      </c>
      <c r="D742" s="28">
        <v>1</v>
      </c>
      <c r="E742" s="28">
        <v>1</v>
      </c>
      <c r="F742" s="28"/>
      <c r="G742" s="28">
        <v>1</v>
      </c>
      <c r="H742" s="28">
        <v>1</v>
      </c>
      <c r="I742" s="28">
        <v>1</v>
      </c>
      <c r="J742" s="28"/>
      <c r="K742" s="28">
        <v>1</v>
      </c>
      <c r="L742" s="28">
        <v>1</v>
      </c>
      <c r="M742" s="28">
        <v>1</v>
      </c>
      <c r="N742" s="28"/>
      <c r="O742" s="28">
        <v>1</v>
      </c>
      <c r="P742" s="28">
        <v>1</v>
      </c>
      <c r="Q742" s="28">
        <v>1</v>
      </c>
      <c r="R742" s="28"/>
      <c r="S742" s="28">
        <v>1</v>
      </c>
      <c r="T742" s="28">
        <v>1</v>
      </c>
      <c r="U742" s="28">
        <v>1</v>
      </c>
      <c r="V742" s="28"/>
      <c r="W742" s="28">
        <v>1</v>
      </c>
      <c r="X742" s="28">
        <v>1</v>
      </c>
      <c r="Y742" s="28">
        <v>1</v>
      </c>
      <c r="Z742" s="28"/>
      <c r="AA742" s="28">
        <v>1</v>
      </c>
      <c r="AB742" s="28">
        <v>1</v>
      </c>
      <c r="AC742" s="28">
        <v>1</v>
      </c>
      <c r="AD742" s="28"/>
      <c r="AE742" s="28">
        <v>1</v>
      </c>
      <c r="AF742" s="28">
        <v>1</v>
      </c>
      <c r="AG742" s="28">
        <v>1</v>
      </c>
      <c r="AH742" s="28"/>
      <c r="AI742" s="28">
        <v>1</v>
      </c>
      <c r="AJ742" s="28">
        <v>1</v>
      </c>
      <c r="AK742" s="28">
        <v>1</v>
      </c>
      <c r="AL742" s="28"/>
      <c r="AM742" s="28">
        <v>1</v>
      </c>
      <c r="AN742" s="28">
        <v>1</v>
      </c>
      <c r="AO742" s="28">
        <v>1</v>
      </c>
      <c r="AP742" s="28"/>
      <c r="AQ742" s="28">
        <f t="shared" si="22"/>
        <v>30</v>
      </c>
      <c r="AR742" s="29">
        <f t="shared" si="23"/>
        <v>1</v>
      </c>
    </row>
    <row r="743" spans="1:44" x14ac:dyDescent="0.25">
      <c r="A743" s="12" t="s">
        <v>1493</v>
      </c>
      <c r="B743" s="13" t="s">
        <v>1494</v>
      </c>
      <c r="C743" s="28">
        <v>1</v>
      </c>
      <c r="D743" s="28">
        <v>1</v>
      </c>
      <c r="E743" s="28">
        <v>1</v>
      </c>
      <c r="F743" s="28"/>
      <c r="G743" s="28">
        <v>1</v>
      </c>
      <c r="H743" s="28">
        <v>1</v>
      </c>
      <c r="I743" s="28">
        <v>1</v>
      </c>
      <c r="J743" s="28"/>
      <c r="K743" s="28">
        <v>1</v>
      </c>
      <c r="L743" s="28">
        <v>1</v>
      </c>
      <c r="M743" s="28">
        <v>1</v>
      </c>
      <c r="N743" s="28"/>
      <c r="O743" s="28">
        <v>1</v>
      </c>
      <c r="P743" s="28">
        <v>1</v>
      </c>
      <c r="Q743" s="28">
        <v>1</v>
      </c>
      <c r="R743" s="28"/>
      <c r="S743" s="28">
        <v>1</v>
      </c>
      <c r="T743" s="28">
        <v>1</v>
      </c>
      <c r="U743" s="28">
        <v>1</v>
      </c>
      <c r="V743" s="28"/>
      <c r="W743" s="28">
        <v>1</v>
      </c>
      <c r="X743" s="28">
        <v>1</v>
      </c>
      <c r="Y743" s="28">
        <v>1</v>
      </c>
      <c r="Z743" s="28"/>
      <c r="AA743" s="28">
        <v>1</v>
      </c>
      <c r="AB743" s="28">
        <v>1</v>
      </c>
      <c r="AC743" s="28">
        <v>1</v>
      </c>
      <c r="AD743" s="28"/>
      <c r="AE743" s="28">
        <v>1</v>
      </c>
      <c r="AF743" s="28">
        <v>1</v>
      </c>
      <c r="AG743" s="28">
        <v>1</v>
      </c>
      <c r="AH743" s="28"/>
      <c r="AI743" s="28">
        <v>1</v>
      </c>
      <c r="AJ743" s="28">
        <v>1</v>
      </c>
      <c r="AK743" s="28">
        <v>1</v>
      </c>
      <c r="AL743" s="28"/>
      <c r="AM743" s="28">
        <v>1</v>
      </c>
      <c r="AN743" s="28">
        <v>1</v>
      </c>
      <c r="AO743" s="28">
        <v>1</v>
      </c>
      <c r="AP743" s="28"/>
      <c r="AQ743" s="28">
        <f t="shared" si="22"/>
        <v>30</v>
      </c>
      <c r="AR743" s="29">
        <f t="shared" si="23"/>
        <v>1</v>
      </c>
    </row>
    <row r="744" spans="1:44" x14ac:dyDescent="0.25">
      <c r="A744" s="12" t="s">
        <v>1495</v>
      </c>
      <c r="B744" s="13" t="s">
        <v>1496</v>
      </c>
      <c r="C744" s="28">
        <v>1</v>
      </c>
      <c r="D744" s="28">
        <v>1</v>
      </c>
      <c r="E744" s="28">
        <v>1</v>
      </c>
      <c r="F744" s="28"/>
      <c r="G744" s="28">
        <v>1</v>
      </c>
      <c r="H744" s="28">
        <v>1</v>
      </c>
      <c r="I744" s="28">
        <v>1</v>
      </c>
      <c r="J744" s="28"/>
      <c r="K744" s="28">
        <v>1</v>
      </c>
      <c r="L744" s="28">
        <v>1</v>
      </c>
      <c r="M744" s="28">
        <v>1</v>
      </c>
      <c r="N744" s="28"/>
      <c r="O744" s="28">
        <v>1</v>
      </c>
      <c r="P744" s="28">
        <v>1</v>
      </c>
      <c r="Q744" s="28">
        <v>1</v>
      </c>
      <c r="R744" s="28"/>
      <c r="S744" s="28">
        <v>1</v>
      </c>
      <c r="T744" s="28">
        <v>1</v>
      </c>
      <c r="U744" s="28">
        <v>1</v>
      </c>
      <c r="V744" s="28"/>
      <c r="W744" s="28">
        <v>1</v>
      </c>
      <c r="X744" s="28">
        <v>1</v>
      </c>
      <c r="Y744" s="28">
        <v>1</v>
      </c>
      <c r="Z744" s="28"/>
      <c r="AA744" s="28">
        <v>1</v>
      </c>
      <c r="AB744" s="28">
        <v>1</v>
      </c>
      <c r="AC744" s="28">
        <v>1</v>
      </c>
      <c r="AD744" s="28"/>
      <c r="AE744" s="28">
        <v>1</v>
      </c>
      <c r="AF744" s="28">
        <v>1</v>
      </c>
      <c r="AG744" s="28">
        <v>1</v>
      </c>
      <c r="AH744" s="28"/>
      <c r="AI744" s="28">
        <v>1</v>
      </c>
      <c r="AJ744" s="28">
        <v>1</v>
      </c>
      <c r="AK744" s="28">
        <v>1</v>
      </c>
      <c r="AL744" s="28"/>
      <c r="AM744" s="28">
        <v>1</v>
      </c>
      <c r="AN744" s="28">
        <v>1</v>
      </c>
      <c r="AO744" s="28">
        <v>1</v>
      </c>
      <c r="AP744" s="28"/>
      <c r="AQ744" s="28">
        <f t="shared" si="22"/>
        <v>30</v>
      </c>
      <c r="AR744" s="29">
        <f t="shared" si="23"/>
        <v>1</v>
      </c>
    </row>
    <row r="745" spans="1:44" x14ac:dyDescent="0.25">
      <c r="A745" s="12" t="s">
        <v>1497</v>
      </c>
      <c r="B745" s="13" t="s">
        <v>1498</v>
      </c>
      <c r="C745" s="28">
        <v>1</v>
      </c>
      <c r="D745" s="28">
        <v>1</v>
      </c>
      <c r="E745" s="28">
        <v>1</v>
      </c>
      <c r="F745" s="28"/>
      <c r="G745" s="28">
        <v>1</v>
      </c>
      <c r="H745" s="28">
        <v>1</v>
      </c>
      <c r="I745" s="28">
        <v>1</v>
      </c>
      <c r="J745" s="28"/>
      <c r="K745" s="28">
        <v>1</v>
      </c>
      <c r="L745" s="28">
        <v>1</v>
      </c>
      <c r="M745" s="28">
        <v>1</v>
      </c>
      <c r="N745" s="28"/>
      <c r="O745" s="28">
        <v>1</v>
      </c>
      <c r="P745" s="28">
        <v>1</v>
      </c>
      <c r="Q745" s="28">
        <v>1</v>
      </c>
      <c r="R745" s="28"/>
      <c r="S745" s="28">
        <v>1</v>
      </c>
      <c r="T745" s="28">
        <v>1</v>
      </c>
      <c r="U745" s="28">
        <v>1</v>
      </c>
      <c r="V745" s="28"/>
      <c r="W745" s="28">
        <v>1</v>
      </c>
      <c r="X745" s="28">
        <v>1</v>
      </c>
      <c r="Y745" s="28">
        <v>1</v>
      </c>
      <c r="Z745" s="28"/>
      <c r="AA745" s="28">
        <v>1</v>
      </c>
      <c r="AB745" s="28">
        <v>1</v>
      </c>
      <c r="AC745" s="28">
        <v>1</v>
      </c>
      <c r="AD745" s="28"/>
      <c r="AE745" s="28">
        <v>1</v>
      </c>
      <c r="AF745" s="28">
        <v>1</v>
      </c>
      <c r="AG745" s="28">
        <v>1</v>
      </c>
      <c r="AH745" s="28"/>
      <c r="AI745" s="28">
        <v>1</v>
      </c>
      <c r="AJ745" s="28">
        <v>1</v>
      </c>
      <c r="AK745" s="28">
        <v>1</v>
      </c>
      <c r="AL745" s="28"/>
      <c r="AM745" s="28">
        <v>1</v>
      </c>
      <c r="AN745" s="28">
        <v>1</v>
      </c>
      <c r="AO745" s="28">
        <v>1</v>
      </c>
      <c r="AP745" s="28"/>
      <c r="AQ745" s="28">
        <f t="shared" si="22"/>
        <v>30</v>
      </c>
      <c r="AR745" s="29">
        <f t="shared" si="23"/>
        <v>1</v>
      </c>
    </row>
    <row r="746" spans="1:44" x14ac:dyDescent="0.25">
      <c r="A746" s="12" t="s">
        <v>1499</v>
      </c>
      <c r="B746" s="13" t="s">
        <v>1500</v>
      </c>
      <c r="C746" s="28">
        <v>1</v>
      </c>
      <c r="D746" s="28">
        <v>1</v>
      </c>
      <c r="E746" s="28">
        <v>1</v>
      </c>
      <c r="F746" s="28"/>
      <c r="G746" s="28">
        <v>1</v>
      </c>
      <c r="H746" s="28">
        <v>1</v>
      </c>
      <c r="I746" s="28">
        <v>1</v>
      </c>
      <c r="J746" s="28"/>
      <c r="K746" s="28">
        <v>1</v>
      </c>
      <c r="L746" s="28">
        <v>1</v>
      </c>
      <c r="M746" s="28">
        <v>1</v>
      </c>
      <c r="N746" s="28"/>
      <c r="O746" s="28">
        <v>1</v>
      </c>
      <c r="P746" s="28">
        <v>1</v>
      </c>
      <c r="Q746" s="28">
        <v>1</v>
      </c>
      <c r="R746" s="28"/>
      <c r="S746" s="28">
        <v>1</v>
      </c>
      <c r="T746" s="28">
        <v>1</v>
      </c>
      <c r="U746" s="28">
        <v>1</v>
      </c>
      <c r="V746" s="28"/>
      <c r="W746" s="28">
        <v>1</v>
      </c>
      <c r="X746" s="28">
        <v>1</v>
      </c>
      <c r="Y746" s="28">
        <v>1</v>
      </c>
      <c r="Z746" s="28"/>
      <c r="AA746" s="28">
        <v>1</v>
      </c>
      <c r="AB746" s="28">
        <v>1</v>
      </c>
      <c r="AC746" s="28">
        <v>1</v>
      </c>
      <c r="AD746" s="28"/>
      <c r="AE746" s="28">
        <v>1</v>
      </c>
      <c r="AF746" s="28">
        <v>1</v>
      </c>
      <c r="AG746" s="28">
        <v>1</v>
      </c>
      <c r="AH746" s="28"/>
      <c r="AI746" s="28">
        <v>1</v>
      </c>
      <c r="AJ746" s="28">
        <v>1</v>
      </c>
      <c r="AK746" s="28">
        <v>1</v>
      </c>
      <c r="AL746" s="28"/>
      <c r="AM746" s="28">
        <v>1</v>
      </c>
      <c r="AN746" s="28">
        <v>1</v>
      </c>
      <c r="AO746" s="28">
        <v>1</v>
      </c>
      <c r="AP746" s="28"/>
      <c r="AQ746" s="28">
        <f t="shared" si="22"/>
        <v>30</v>
      </c>
      <c r="AR746" s="29">
        <f t="shared" si="23"/>
        <v>1</v>
      </c>
    </row>
    <row r="747" spans="1:44" x14ac:dyDescent="0.25">
      <c r="A747" s="12" t="s">
        <v>1501</v>
      </c>
      <c r="B747" s="13" t="s">
        <v>1502</v>
      </c>
      <c r="C747" s="28">
        <v>1</v>
      </c>
      <c r="D747" s="28">
        <v>1</v>
      </c>
      <c r="E747" s="28">
        <v>1</v>
      </c>
      <c r="F747" s="28"/>
      <c r="G747" s="28">
        <v>1</v>
      </c>
      <c r="H747" s="28">
        <v>1</v>
      </c>
      <c r="I747" s="28">
        <v>1</v>
      </c>
      <c r="J747" s="28"/>
      <c r="K747" s="28">
        <v>1</v>
      </c>
      <c r="L747" s="28">
        <v>1</v>
      </c>
      <c r="M747" s="28">
        <v>1</v>
      </c>
      <c r="N747" s="28"/>
      <c r="O747" s="28">
        <v>1</v>
      </c>
      <c r="P747" s="28">
        <v>1</v>
      </c>
      <c r="Q747" s="28">
        <v>1</v>
      </c>
      <c r="R747" s="28"/>
      <c r="S747" s="28">
        <v>1</v>
      </c>
      <c r="T747" s="28">
        <v>1</v>
      </c>
      <c r="U747" s="28">
        <v>1</v>
      </c>
      <c r="V747" s="28"/>
      <c r="W747" s="28">
        <v>1</v>
      </c>
      <c r="X747" s="28">
        <v>1</v>
      </c>
      <c r="Y747" s="28">
        <v>1</v>
      </c>
      <c r="Z747" s="28"/>
      <c r="AA747" s="28">
        <v>1</v>
      </c>
      <c r="AB747" s="28">
        <v>1</v>
      </c>
      <c r="AC747" s="28">
        <v>1</v>
      </c>
      <c r="AD747" s="28"/>
      <c r="AE747" s="28">
        <v>1</v>
      </c>
      <c r="AF747" s="28">
        <v>1</v>
      </c>
      <c r="AG747" s="28">
        <v>1</v>
      </c>
      <c r="AH747" s="28"/>
      <c r="AI747" s="28">
        <v>1</v>
      </c>
      <c r="AJ747" s="28">
        <v>1</v>
      </c>
      <c r="AK747" s="28">
        <v>1</v>
      </c>
      <c r="AL747" s="28"/>
      <c r="AM747" s="28">
        <v>1</v>
      </c>
      <c r="AN747" s="28">
        <v>1</v>
      </c>
      <c r="AO747" s="28">
        <v>1</v>
      </c>
      <c r="AP747" s="28"/>
      <c r="AQ747" s="28">
        <f t="shared" si="22"/>
        <v>30</v>
      </c>
      <c r="AR747" s="29">
        <f t="shared" si="23"/>
        <v>1</v>
      </c>
    </row>
    <row r="748" spans="1:44" x14ac:dyDescent="0.25">
      <c r="A748" s="12" t="s">
        <v>1503</v>
      </c>
      <c r="B748" s="13" t="s">
        <v>1504</v>
      </c>
      <c r="C748" s="28">
        <v>1</v>
      </c>
      <c r="D748" s="28">
        <v>1</v>
      </c>
      <c r="E748" s="28">
        <v>1</v>
      </c>
      <c r="F748" s="28"/>
      <c r="G748" s="28">
        <v>1</v>
      </c>
      <c r="H748" s="28">
        <v>1</v>
      </c>
      <c r="I748" s="28">
        <v>1</v>
      </c>
      <c r="J748" s="28"/>
      <c r="K748" s="28">
        <v>1</v>
      </c>
      <c r="L748" s="28">
        <v>1</v>
      </c>
      <c r="M748" s="28">
        <v>1</v>
      </c>
      <c r="N748" s="28"/>
      <c r="O748" s="28">
        <v>1</v>
      </c>
      <c r="P748" s="28">
        <v>1</v>
      </c>
      <c r="Q748" s="28">
        <v>1</v>
      </c>
      <c r="R748" s="28"/>
      <c r="S748" s="28">
        <v>1</v>
      </c>
      <c r="T748" s="28">
        <v>1</v>
      </c>
      <c r="U748" s="28">
        <v>1</v>
      </c>
      <c r="V748" s="28"/>
      <c r="W748" s="28">
        <v>0</v>
      </c>
      <c r="X748" s="28">
        <v>1</v>
      </c>
      <c r="Y748" s="28">
        <v>1</v>
      </c>
      <c r="Z748" s="28"/>
      <c r="AA748" s="28">
        <v>0</v>
      </c>
      <c r="AB748" s="28">
        <v>1</v>
      </c>
      <c r="AC748" s="28">
        <v>1</v>
      </c>
      <c r="AD748" s="28"/>
      <c r="AE748" s="28">
        <v>1</v>
      </c>
      <c r="AF748" s="28">
        <v>1</v>
      </c>
      <c r="AG748" s="28">
        <v>1</v>
      </c>
      <c r="AH748" s="28"/>
      <c r="AI748" s="28">
        <v>0</v>
      </c>
      <c r="AJ748" s="28">
        <v>1</v>
      </c>
      <c r="AK748" s="28">
        <v>1</v>
      </c>
      <c r="AL748" s="28"/>
      <c r="AM748" s="28">
        <v>1</v>
      </c>
      <c r="AN748" s="28">
        <v>1</v>
      </c>
      <c r="AO748" s="28">
        <v>1</v>
      </c>
      <c r="AP748" s="28"/>
      <c r="AQ748" s="28">
        <f t="shared" si="22"/>
        <v>27</v>
      </c>
      <c r="AR748" s="29">
        <f t="shared" si="23"/>
        <v>0.9</v>
      </c>
    </row>
    <row r="749" spans="1:44" x14ac:dyDescent="0.25">
      <c r="A749" s="12" t="s">
        <v>1505</v>
      </c>
      <c r="B749" s="13" t="s">
        <v>1506</v>
      </c>
      <c r="C749" s="28">
        <v>1</v>
      </c>
      <c r="D749" s="28">
        <v>1</v>
      </c>
      <c r="E749" s="28">
        <v>1</v>
      </c>
      <c r="F749" s="28"/>
      <c r="G749" s="28">
        <v>1</v>
      </c>
      <c r="H749" s="28">
        <v>1</v>
      </c>
      <c r="I749" s="28">
        <v>1</v>
      </c>
      <c r="J749" s="28"/>
      <c r="K749" s="28">
        <v>1</v>
      </c>
      <c r="L749" s="28">
        <v>1</v>
      </c>
      <c r="M749" s="28">
        <v>1</v>
      </c>
      <c r="N749" s="28"/>
      <c r="O749" s="28">
        <v>1</v>
      </c>
      <c r="P749" s="28">
        <v>1</v>
      </c>
      <c r="Q749" s="28">
        <v>1</v>
      </c>
      <c r="R749" s="28"/>
      <c r="S749" s="28">
        <v>1</v>
      </c>
      <c r="T749" s="28">
        <v>1</v>
      </c>
      <c r="U749" s="28">
        <v>1</v>
      </c>
      <c r="V749" s="28"/>
      <c r="W749" s="28">
        <v>1</v>
      </c>
      <c r="X749" s="28">
        <v>1</v>
      </c>
      <c r="Y749" s="28">
        <v>1</v>
      </c>
      <c r="Z749" s="28"/>
      <c r="AA749" s="28">
        <v>1</v>
      </c>
      <c r="AB749" s="28">
        <v>1</v>
      </c>
      <c r="AC749" s="28">
        <v>1</v>
      </c>
      <c r="AD749" s="28"/>
      <c r="AE749" s="28">
        <v>1</v>
      </c>
      <c r="AF749" s="28">
        <v>1</v>
      </c>
      <c r="AG749" s="28">
        <v>1</v>
      </c>
      <c r="AH749" s="28"/>
      <c r="AI749" s="28">
        <v>1</v>
      </c>
      <c r="AJ749" s="28">
        <v>1</v>
      </c>
      <c r="AK749" s="28">
        <v>1</v>
      </c>
      <c r="AL749" s="28"/>
      <c r="AM749" s="28">
        <v>1</v>
      </c>
      <c r="AN749" s="28">
        <v>1</v>
      </c>
      <c r="AO749" s="28">
        <v>1</v>
      </c>
      <c r="AP749" s="28"/>
      <c r="AQ749" s="28">
        <f t="shared" si="22"/>
        <v>30</v>
      </c>
      <c r="AR749" s="29">
        <f t="shared" si="23"/>
        <v>1</v>
      </c>
    </row>
    <row r="750" spans="1:44" x14ac:dyDescent="0.25">
      <c r="A750" s="12" t="s">
        <v>1507</v>
      </c>
      <c r="B750" s="13" t="s">
        <v>1508</v>
      </c>
      <c r="C750" s="28">
        <v>1</v>
      </c>
      <c r="D750" s="28">
        <v>1</v>
      </c>
      <c r="E750" s="28">
        <v>1</v>
      </c>
      <c r="F750" s="28"/>
      <c r="G750" s="28">
        <v>1</v>
      </c>
      <c r="H750" s="28">
        <v>1</v>
      </c>
      <c r="I750" s="28">
        <v>1</v>
      </c>
      <c r="J750" s="28"/>
      <c r="K750" s="28">
        <v>1</v>
      </c>
      <c r="L750" s="28">
        <v>1</v>
      </c>
      <c r="M750" s="28">
        <v>1</v>
      </c>
      <c r="N750" s="28"/>
      <c r="O750" s="28">
        <v>1</v>
      </c>
      <c r="P750" s="28">
        <v>1</v>
      </c>
      <c r="Q750" s="28">
        <v>1</v>
      </c>
      <c r="R750" s="28"/>
      <c r="S750" s="28">
        <v>1</v>
      </c>
      <c r="T750" s="28">
        <v>1</v>
      </c>
      <c r="U750" s="28">
        <v>1</v>
      </c>
      <c r="V750" s="28"/>
      <c r="W750" s="28">
        <v>1</v>
      </c>
      <c r="X750" s="28">
        <v>1</v>
      </c>
      <c r="Y750" s="28">
        <v>1</v>
      </c>
      <c r="Z750" s="28"/>
      <c r="AA750" s="28">
        <v>1</v>
      </c>
      <c r="AB750" s="28">
        <v>1</v>
      </c>
      <c r="AC750" s="28">
        <v>1</v>
      </c>
      <c r="AD750" s="28"/>
      <c r="AE750" s="28">
        <v>1</v>
      </c>
      <c r="AF750" s="28">
        <v>1</v>
      </c>
      <c r="AG750" s="28">
        <v>1</v>
      </c>
      <c r="AH750" s="28"/>
      <c r="AI750" s="28">
        <v>1</v>
      </c>
      <c r="AJ750" s="28">
        <v>1</v>
      </c>
      <c r="AK750" s="28">
        <v>1</v>
      </c>
      <c r="AL750" s="28"/>
      <c r="AM750" s="28">
        <v>1</v>
      </c>
      <c r="AN750" s="28">
        <v>1</v>
      </c>
      <c r="AO750" s="28">
        <v>1</v>
      </c>
      <c r="AP750" s="28"/>
      <c r="AQ750" s="28">
        <f t="shared" si="22"/>
        <v>30</v>
      </c>
      <c r="AR750" s="29">
        <f t="shared" si="23"/>
        <v>1</v>
      </c>
    </row>
    <row r="751" spans="1:44" x14ac:dyDescent="0.25">
      <c r="A751" s="12" t="s">
        <v>1509</v>
      </c>
      <c r="B751" s="13" t="s">
        <v>1510</v>
      </c>
      <c r="C751" s="28">
        <v>1</v>
      </c>
      <c r="D751" s="28">
        <v>1</v>
      </c>
      <c r="E751" s="28">
        <v>1</v>
      </c>
      <c r="F751" s="28"/>
      <c r="G751" s="28">
        <v>1</v>
      </c>
      <c r="H751" s="28">
        <v>1</v>
      </c>
      <c r="I751" s="28">
        <v>1</v>
      </c>
      <c r="J751" s="28"/>
      <c r="K751" s="28">
        <v>1</v>
      </c>
      <c r="L751" s="28">
        <v>1</v>
      </c>
      <c r="M751" s="28">
        <v>1</v>
      </c>
      <c r="N751" s="28"/>
      <c r="O751" s="28">
        <v>1</v>
      </c>
      <c r="P751" s="28">
        <v>1</v>
      </c>
      <c r="Q751" s="28">
        <v>1</v>
      </c>
      <c r="R751" s="28"/>
      <c r="S751" s="28">
        <v>1</v>
      </c>
      <c r="T751" s="28">
        <v>1</v>
      </c>
      <c r="U751" s="28">
        <v>1</v>
      </c>
      <c r="V751" s="28"/>
      <c r="W751" s="28">
        <v>1</v>
      </c>
      <c r="X751" s="28">
        <v>1</v>
      </c>
      <c r="Y751" s="28">
        <v>1</v>
      </c>
      <c r="Z751" s="28"/>
      <c r="AA751" s="28">
        <v>1</v>
      </c>
      <c r="AB751" s="28">
        <v>1</v>
      </c>
      <c r="AC751" s="28">
        <v>1</v>
      </c>
      <c r="AD751" s="28"/>
      <c r="AE751" s="28">
        <v>1</v>
      </c>
      <c r="AF751" s="28">
        <v>1</v>
      </c>
      <c r="AG751" s="28">
        <v>1</v>
      </c>
      <c r="AH751" s="28"/>
      <c r="AI751" s="28">
        <v>1</v>
      </c>
      <c r="AJ751" s="28">
        <v>1</v>
      </c>
      <c r="AK751" s="28">
        <v>1</v>
      </c>
      <c r="AL751" s="28"/>
      <c r="AM751" s="28">
        <v>1</v>
      </c>
      <c r="AN751" s="28">
        <v>1</v>
      </c>
      <c r="AO751" s="28">
        <v>1</v>
      </c>
      <c r="AP751" s="28"/>
      <c r="AQ751" s="28">
        <f t="shared" si="22"/>
        <v>30</v>
      </c>
      <c r="AR751" s="29">
        <f t="shared" si="23"/>
        <v>1</v>
      </c>
    </row>
    <row r="752" spans="1:44" x14ac:dyDescent="0.25">
      <c r="A752" s="12" t="s">
        <v>1511</v>
      </c>
      <c r="B752" s="13" t="s">
        <v>1512</v>
      </c>
      <c r="C752" s="28">
        <v>1</v>
      </c>
      <c r="D752" s="28">
        <v>1</v>
      </c>
      <c r="E752" s="28">
        <v>1</v>
      </c>
      <c r="F752" s="28"/>
      <c r="G752" s="28">
        <v>1</v>
      </c>
      <c r="H752" s="28">
        <v>1</v>
      </c>
      <c r="I752" s="28">
        <v>1</v>
      </c>
      <c r="J752" s="28"/>
      <c r="K752" s="28">
        <v>1</v>
      </c>
      <c r="L752" s="28">
        <v>1</v>
      </c>
      <c r="M752" s="28">
        <v>1</v>
      </c>
      <c r="N752" s="28"/>
      <c r="O752" s="28">
        <v>1</v>
      </c>
      <c r="P752" s="28">
        <v>1</v>
      </c>
      <c r="Q752" s="28">
        <v>1</v>
      </c>
      <c r="R752" s="28"/>
      <c r="S752" s="28">
        <v>1</v>
      </c>
      <c r="T752" s="28">
        <v>1</v>
      </c>
      <c r="U752" s="28">
        <v>1</v>
      </c>
      <c r="V752" s="28"/>
      <c r="W752" s="28">
        <v>1</v>
      </c>
      <c r="X752" s="28">
        <v>1</v>
      </c>
      <c r="Y752" s="28">
        <v>1</v>
      </c>
      <c r="Z752" s="28"/>
      <c r="AA752" s="28">
        <v>1</v>
      </c>
      <c r="AB752" s="28">
        <v>1</v>
      </c>
      <c r="AC752" s="28">
        <v>1</v>
      </c>
      <c r="AD752" s="28"/>
      <c r="AE752" s="28">
        <v>1</v>
      </c>
      <c r="AF752" s="28">
        <v>1</v>
      </c>
      <c r="AG752" s="28">
        <v>1</v>
      </c>
      <c r="AH752" s="28"/>
      <c r="AI752" s="28">
        <v>1</v>
      </c>
      <c r="AJ752" s="28">
        <v>1</v>
      </c>
      <c r="AK752" s="28">
        <v>1</v>
      </c>
      <c r="AL752" s="28"/>
      <c r="AM752" s="28">
        <v>1</v>
      </c>
      <c r="AN752" s="28">
        <v>1</v>
      </c>
      <c r="AO752" s="28">
        <v>1</v>
      </c>
      <c r="AP752" s="28"/>
      <c r="AQ752" s="28">
        <f t="shared" si="22"/>
        <v>30</v>
      </c>
      <c r="AR752" s="29">
        <f t="shared" si="23"/>
        <v>1</v>
      </c>
    </row>
    <row r="753" spans="1:44" x14ac:dyDescent="0.25">
      <c r="A753" s="12" t="s">
        <v>1513</v>
      </c>
      <c r="B753" s="13" t="s">
        <v>1514</v>
      </c>
      <c r="C753" s="28">
        <v>1</v>
      </c>
      <c r="D753" s="28">
        <v>1</v>
      </c>
      <c r="E753" s="28">
        <v>1</v>
      </c>
      <c r="F753" s="28"/>
      <c r="G753" s="28">
        <v>1</v>
      </c>
      <c r="H753" s="28">
        <v>1</v>
      </c>
      <c r="I753" s="28">
        <v>1</v>
      </c>
      <c r="J753" s="28"/>
      <c r="K753" s="28">
        <v>1</v>
      </c>
      <c r="L753" s="28">
        <v>1</v>
      </c>
      <c r="M753" s="28">
        <v>1</v>
      </c>
      <c r="N753" s="28"/>
      <c r="O753" s="28">
        <v>1</v>
      </c>
      <c r="P753" s="28">
        <v>1</v>
      </c>
      <c r="Q753" s="28">
        <v>1</v>
      </c>
      <c r="R753" s="28"/>
      <c r="S753" s="28">
        <v>1</v>
      </c>
      <c r="T753" s="28">
        <v>1</v>
      </c>
      <c r="U753" s="28">
        <v>1</v>
      </c>
      <c r="V753" s="28"/>
      <c r="W753" s="28">
        <v>1</v>
      </c>
      <c r="X753" s="28">
        <v>1</v>
      </c>
      <c r="Y753" s="28">
        <v>1</v>
      </c>
      <c r="Z753" s="28"/>
      <c r="AA753" s="28">
        <v>1</v>
      </c>
      <c r="AB753" s="28">
        <v>1</v>
      </c>
      <c r="AC753" s="28">
        <v>1</v>
      </c>
      <c r="AD753" s="28"/>
      <c r="AE753" s="28">
        <v>1</v>
      </c>
      <c r="AF753" s="28">
        <v>1</v>
      </c>
      <c r="AG753" s="28">
        <v>1</v>
      </c>
      <c r="AH753" s="28"/>
      <c r="AI753" s="28">
        <v>1</v>
      </c>
      <c r="AJ753" s="28">
        <v>1</v>
      </c>
      <c r="AK753" s="28">
        <v>1</v>
      </c>
      <c r="AL753" s="28"/>
      <c r="AM753" s="28">
        <v>1</v>
      </c>
      <c r="AN753" s="28">
        <v>1</v>
      </c>
      <c r="AO753" s="28">
        <v>1</v>
      </c>
      <c r="AP753" s="28"/>
      <c r="AQ753" s="28">
        <f t="shared" si="22"/>
        <v>30</v>
      </c>
      <c r="AR753" s="29">
        <f t="shared" si="23"/>
        <v>1</v>
      </c>
    </row>
    <row r="754" spans="1:44" x14ac:dyDescent="0.25">
      <c r="A754" s="12" t="s">
        <v>1515</v>
      </c>
      <c r="B754" s="13" t="s">
        <v>1516</v>
      </c>
      <c r="C754" s="28">
        <v>1</v>
      </c>
      <c r="D754" s="28">
        <v>1</v>
      </c>
      <c r="E754" s="28">
        <v>1</v>
      </c>
      <c r="F754" s="28"/>
      <c r="G754" s="28">
        <v>1</v>
      </c>
      <c r="H754" s="28">
        <v>1</v>
      </c>
      <c r="I754" s="28">
        <v>1</v>
      </c>
      <c r="J754" s="28"/>
      <c r="K754" s="28">
        <v>1</v>
      </c>
      <c r="L754" s="28">
        <v>1</v>
      </c>
      <c r="M754" s="28">
        <v>1</v>
      </c>
      <c r="N754" s="28"/>
      <c r="O754" s="28">
        <v>1</v>
      </c>
      <c r="P754" s="28">
        <v>1</v>
      </c>
      <c r="Q754" s="28">
        <v>1</v>
      </c>
      <c r="R754" s="28"/>
      <c r="S754" s="28">
        <v>1</v>
      </c>
      <c r="T754" s="28">
        <v>1</v>
      </c>
      <c r="U754" s="28">
        <v>1</v>
      </c>
      <c r="V754" s="28"/>
      <c r="W754" s="28">
        <v>1</v>
      </c>
      <c r="X754" s="28">
        <v>1</v>
      </c>
      <c r="Y754" s="28">
        <v>1</v>
      </c>
      <c r="Z754" s="28"/>
      <c r="AA754" s="28">
        <v>1</v>
      </c>
      <c r="AB754" s="28">
        <v>1</v>
      </c>
      <c r="AC754" s="28">
        <v>1</v>
      </c>
      <c r="AD754" s="28"/>
      <c r="AE754" s="28">
        <v>1</v>
      </c>
      <c r="AF754" s="28">
        <v>1</v>
      </c>
      <c r="AG754" s="28">
        <v>1</v>
      </c>
      <c r="AH754" s="28"/>
      <c r="AI754" s="28">
        <v>1</v>
      </c>
      <c r="AJ754" s="28">
        <v>1</v>
      </c>
      <c r="AK754" s="28">
        <v>1</v>
      </c>
      <c r="AL754" s="28"/>
      <c r="AM754" s="28">
        <v>1</v>
      </c>
      <c r="AN754" s="28">
        <v>1</v>
      </c>
      <c r="AO754" s="28">
        <v>1</v>
      </c>
      <c r="AP754" s="28"/>
      <c r="AQ754" s="28">
        <f t="shared" si="22"/>
        <v>30</v>
      </c>
      <c r="AR754" s="29">
        <f t="shared" si="23"/>
        <v>1</v>
      </c>
    </row>
    <row r="755" spans="1:44" x14ac:dyDescent="0.25">
      <c r="A755" s="12" t="s">
        <v>1517</v>
      </c>
      <c r="B755" s="13" t="s">
        <v>1518</v>
      </c>
      <c r="C755" s="28">
        <v>0</v>
      </c>
      <c r="D755" s="28">
        <v>1</v>
      </c>
      <c r="E755" s="28">
        <v>1</v>
      </c>
      <c r="F755" s="28"/>
      <c r="G755" s="28">
        <v>0</v>
      </c>
      <c r="H755" s="28">
        <v>1</v>
      </c>
      <c r="I755" s="28">
        <v>1</v>
      </c>
      <c r="J755" s="28"/>
      <c r="K755" s="28">
        <v>0</v>
      </c>
      <c r="L755" s="28">
        <v>1</v>
      </c>
      <c r="M755" s="28">
        <v>1</v>
      </c>
      <c r="N755" s="28"/>
      <c r="O755" s="28">
        <v>0</v>
      </c>
      <c r="P755" s="28">
        <v>1</v>
      </c>
      <c r="Q755" s="28">
        <v>1</v>
      </c>
      <c r="R755" s="28"/>
      <c r="S755" s="28">
        <v>1</v>
      </c>
      <c r="T755" s="28">
        <v>1</v>
      </c>
      <c r="U755" s="28">
        <v>1</v>
      </c>
      <c r="V755" s="28"/>
      <c r="W755" s="28">
        <v>0</v>
      </c>
      <c r="X755" s="28">
        <v>1</v>
      </c>
      <c r="Y755" s="28">
        <v>1</v>
      </c>
      <c r="Z755" s="28"/>
      <c r="AA755" s="28">
        <v>0</v>
      </c>
      <c r="AB755" s="28">
        <v>1</v>
      </c>
      <c r="AC755" s="28">
        <v>1</v>
      </c>
      <c r="AD755" s="28"/>
      <c r="AE755" s="28">
        <v>0</v>
      </c>
      <c r="AF755" s="28">
        <v>1</v>
      </c>
      <c r="AG755" s="28">
        <v>1</v>
      </c>
      <c r="AH755" s="28"/>
      <c r="AI755" s="28">
        <v>0</v>
      </c>
      <c r="AJ755" s="28">
        <v>1</v>
      </c>
      <c r="AK755" s="28">
        <v>1</v>
      </c>
      <c r="AL755" s="28"/>
      <c r="AM755" s="28">
        <v>0</v>
      </c>
      <c r="AN755" s="28">
        <v>1</v>
      </c>
      <c r="AO755" s="28">
        <v>1</v>
      </c>
      <c r="AP755" s="28"/>
      <c r="AQ755" s="28">
        <f t="shared" si="22"/>
        <v>21</v>
      </c>
      <c r="AR755" s="29">
        <f t="shared" si="23"/>
        <v>0.7</v>
      </c>
    </row>
    <row r="756" spans="1:44" x14ac:dyDescent="0.25">
      <c r="A756" s="12" t="s">
        <v>1519</v>
      </c>
      <c r="B756" s="13" t="s">
        <v>1520</v>
      </c>
      <c r="C756" s="28">
        <v>1</v>
      </c>
      <c r="D756" s="28">
        <v>1</v>
      </c>
      <c r="E756" s="28">
        <v>1</v>
      </c>
      <c r="F756" s="28"/>
      <c r="G756" s="28">
        <v>1</v>
      </c>
      <c r="H756" s="28">
        <v>1</v>
      </c>
      <c r="I756" s="28">
        <v>1</v>
      </c>
      <c r="J756" s="28"/>
      <c r="K756" s="28">
        <v>1</v>
      </c>
      <c r="L756" s="28">
        <v>1</v>
      </c>
      <c r="M756" s="28">
        <v>1</v>
      </c>
      <c r="N756" s="28"/>
      <c r="O756" s="28">
        <v>1</v>
      </c>
      <c r="P756" s="28">
        <v>1</v>
      </c>
      <c r="Q756" s="28">
        <v>1</v>
      </c>
      <c r="R756" s="28"/>
      <c r="S756" s="28">
        <v>1</v>
      </c>
      <c r="T756" s="28">
        <v>1</v>
      </c>
      <c r="U756" s="28">
        <v>1</v>
      </c>
      <c r="V756" s="28"/>
      <c r="W756" s="28">
        <v>1</v>
      </c>
      <c r="X756" s="28">
        <v>1</v>
      </c>
      <c r="Y756" s="28">
        <v>1</v>
      </c>
      <c r="Z756" s="28"/>
      <c r="AA756" s="28">
        <v>1</v>
      </c>
      <c r="AB756" s="28">
        <v>1</v>
      </c>
      <c r="AC756" s="28">
        <v>1</v>
      </c>
      <c r="AD756" s="28"/>
      <c r="AE756" s="28">
        <v>1</v>
      </c>
      <c r="AF756" s="28">
        <v>1</v>
      </c>
      <c r="AG756" s="28">
        <v>1</v>
      </c>
      <c r="AH756" s="28"/>
      <c r="AI756" s="28">
        <v>1</v>
      </c>
      <c r="AJ756" s="28">
        <v>1</v>
      </c>
      <c r="AK756" s="28">
        <v>1</v>
      </c>
      <c r="AL756" s="28"/>
      <c r="AM756" s="28">
        <v>1</v>
      </c>
      <c r="AN756" s="28">
        <v>1</v>
      </c>
      <c r="AO756" s="28">
        <v>1</v>
      </c>
      <c r="AP756" s="28"/>
      <c r="AQ756" s="28">
        <f t="shared" si="22"/>
        <v>30</v>
      </c>
      <c r="AR756" s="29">
        <f t="shared" si="23"/>
        <v>1</v>
      </c>
    </row>
    <row r="757" spans="1:44" x14ac:dyDescent="0.25">
      <c r="A757" s="12" t="s">
        <v>1521</v>
      </c>
      <c r="B757" s="13" t="s">
        <v>1522</v>
      </c>
      <c r="C757" s="28">
        <v>1</v>
      </c>
      <c r="D757" s="28">
        <v>1</v>
      </c>
      <c r="E757" s="28">
        <v>1</v>
      </c>
      <c r="F757" s="28"/>
      <c r="G757" s="28">
        <v>1</v>
      </c>
      <c r="H757" s="28">
        <v>1</v>
      </c>
      <c r="I757" s="28">
        <v>1</v>
      </c>
      <c r="J757" s="28"/>
      <c r="K757" s="28">
        <v>1</v>
      </c>
      <c r="L757" s="28">
        <v>1</v>
      </c>
      <c r="M757" s="28">
        <v>1</v>
      </c>
      <c r="N757" s="28"/>
      <c r="O757" s="28">
        <v>1</v>
      </c>
      <c r="P757" s="28">
        <v>1</v>
      </c>
      <c r="Q757" s="28">
        <v>1</v>
      </c>
      <c r="R757" s="28"/>
      <c r="S757" s="28">
        <v>1</v>
      </c>
      <c r="T757" s="28">
        <v>1</v>
      </c>
      <c r="U757" s="28">
        <v>1</v>
      </c>
      <c r="V757" s="28"/>
      <c r="W757" s="28">
        <v>1</v>
      </c>
      <c r="X757" s="28">
        <v>1</v>
      </c>
      <c r="Y757" s="28">
        <v>1</v>
      </c>
      <c r="Z757" s="28"/>
      <c r="AA757" s="28">
        <v>1</v>
      </c>
      <c r="AB757" s="28">
        <v>1</v>
      </c>
      <c r="AC757" s="28">
        <v>1</v>
      </c>
      <c r="AD757" s="28"/>
      <c r="AE757" s="28">
        <v>1</v>
      </c>
      <c r="AF757" s="28">
        <v>1</v>
      </c>
      <c r="AG757" s="28">
        <v>1</v>
      </c>
      <c r="AH757" s="28"/>
      <c r="AI757" s="28">
        <v>1</v>
      </c>
      <c r="AJ757" s="28">
        <v>1</v>
      </c>
      <c r="AK757" s="28">
        <v>1</v>
      </c>
      <c r="AL757" s="28"/>
      <c r="AM757" s="28">
        <v>1</v>
      </c>
      <c r="AN757" s="28">
        <v>1</v>
      </c>
      <c r="AO757" s="28">
        <v>1</v>
      </c>
      <c r="AP757" s="28"/>
      <c r="AQ757" s="28">
        <f t="shared" si="22"/>
        <v>30</v>
      </c>
      <c r="AR757" s="29">
        <f t="shared" si="23"/>
        <v>1</v>
      </c>
    </row>
    <row r="758" spans="1:44" x14ac:dyDescent="0.25">
      <c r="A758" s="12" t="s">
        <v>1523</v>
      </c>
      <c r="B758" s="13" t="s">
        <v>1524</v>
      </c>
      <c r="C758" s="28">
        <v>1</v>
      </c>
      <c r="D758" s="28">
        <v>1</v>
      </c>
      <c r="E758" s="28">
        <v>1</v>
      </c>
      <c r="F758" s="28"/>
      <c r="G758" s="28">
        <v>1</v>
      </c>
      <c r="H758" s="28">
        <v>1</v>
      </c>
      <c r="I758" s="28">
        <v>1</v>
      </c>
      <c r="J758" s="28"/>
      <c r="K758" s="28">
        <v>1</v>
      </c>
      <c r="L758" s="28">
        <v>1</v>
      </c>
      <c r="M758" s="28">
        <v>1</v>
      </c>
      <c r="N758" s="28"/>
      <c r="O758" s="28">
        <v>1</v>
      </c>
      <c r="P758" s="28">
        <v>1</v>
      </c>
      <c r="Q758" s="28">
        <v>1</v>
      </c>
      <c r="R758" s="28"/>
      <c r="S758" s="28">
        <v>1</v>
      </c>
      <c r="T758" s="28">
        <v>1</v>
      </c>
      <c r="U758" s="28">
        <v>1</v>
      </c>
      <c r="V758" s="28"/>
      <c r="W758" s="28">
        <v>1</v>
      </c>
      <c r="X758" s="28">
        <v>1</v>
      </c>
      <c r="Y758" s="28">
        <v>1</v>
      </c>
      <c r="Z758" s="28"/>
      <c r="AA758" s="28">
        <v>1</v>
      </c>
      <c r="AB758" s="28">
        <v>1</v>
      </c>
      <c r="AC758" s="28">
        <v>1</v>
      </c>
      <c r="AD758" s="28"/>
      <c r="AE758" s="28">
        <v>1</v>
      </c>
      <c r="AF758" s="28">
        <v>1</v>
      </c>
      <c r="AG758" s="28">
        <v>1</v>
      </c>
      <c r="AH758" s="28"/>
      <c r="AI758" s="28">
        <v>1</v>
      </c>
      <c r="AJ758" s="28">
        <v>1</v>
      </c>
      <c r="AK758" s="28">
        <v>1</v>
      </c>
      <c r="AL758" s="28"/>
      <c r="AM758" s="28">
        <v>1</v>
      </c>
      <c r="AN758" s="28">
        <v>1</v>
      </c>
      <c r="AO758" s="28">
        <v>1</v>
      </c>
      <c r="AP758" s="28"/>
      <c r="AQ758" s="28">
        <f t="shared" si="22"/>
        <v>30</v>
      </c>
      <c r="AR758" s="29">
        <f t="shared" si="23"/>
        <v>1</v>
      </c>
    </row>
    <row r="759" spans="1:44" x14ac:dyDescent="0.25">
      <c r="A759" s="12" t="s">
        <v>1525</v>
      </c>
      <c r="B759" s="13" t="s">
        <v>1526</v>
      </c>
      <c r="C759" s="28">
        <v>1</v>
      </c>
      <c r="D759" s="28">
        <v>1</v>
      </c>
      <c r="E759" s="28">
        <v>1</v>
      </c>
      <c r="F759" s="28"/>
      <c r="G759" s="28">
        <v>1</v>
      </c>
      <c r="H759" s="28">
        <v>1</v>
      </c>
      <c r="I759" s="28">
        <v>1</v>
      </c>
      <c r="J759" s="28"/>
      <c r="K759" s="28">
        <v>1</v>
      </c>
      <c r="L759" s="28">
        <v>1</v>
      </c>
      <c r="M759" s="28">
        <v>1</v>
      </c>
      <c r="N759" s="28"/>
      <c r="O759" s="28">
        <v>1</v>
      </c>
      <c r="P759" s="28">
        <v>1</v>
      </c>
      <c r="Q759" s="28">
        <v>1</v>
      </c>
      <c r="R759" s="28"/>
      <c r="S759" s="28">
        <v>1</v>
      </c>
      <c r="T759" s="28">
        <v>1</v>
      </c>
      <c r="U759" s="28">
        <v>1</v>
      </c>
      <c r="V759" s="28"/>
      <c r="W759" s="28">
        <v>1</v>
      </c>
      <c r="X759" s="28">
        <v>1</v>
      </c>
      <c r="Y759" s="28">
        <v>1</v>
      </c>
      <c r="Z759" s="28"/>
      <c r="AA759" s="28">
        <v>1</v>
      </c>
      <c r="AB759" s="28">
        <v>1</v>
      </c>
      <c r="AC759" s="28">
        <v>1</v>
      </c>
      <c r="AD759" s="28"/>
      <c r="AE759" s="28">
        <v>1</v>
      </c>
      <c r="AF759" s="28">
        <v>1</v>
      </c>
      <c r="AG759" s="28">
        <v>1</v>
      </c>
      <c r="AH759" s="28"/>
      <c r="AI759" s="28">
        <v>1</v>
      </c>
      <c r="AJ759" s="28">
        <v>1</v>
      </c>
      <c r="AK759" s="28">
        <v>1</v>
      </c>
      <c r="AL759" s="28"/>
      <c r="AM759" s="28">
        <v>1</v>
      </c>
      <c r="AN759" s="28">
        <v>1</v>
      </c>
      <c r="AO759" s="28">
        <v>1</v>
      </c>
      <c r="AP759" s="28"/>
      <c r="AQ759" s="28">
        <f t="shared" si="22"/>
        <v>30</v>
      </c>
      <c r="AR759" s="29">
        <f t="shared" si="23"/>
        <v>1</v>
      </c>
    </row>
    <row r="760" spans="1:44" x14ac:dyDescent="0.25">
      <c r="A760" s="12" t="s">
        <v>1527</v>
      </c>
      <c r="B760" s="13" t="s">
        <v>1528</v>
      </c>
      <c r="C760" s="28">
        <v>1</v>
      </c>
      <c r="D760" s="28">
        <v>1</v>
      </c>
      <c r="E760" s="28">
        <v>1</v>
      </c>
      <c r="F760" s="28"/>
      <c r="G760" s="28">
        <v>1</v>
      </c>
      <c r="H760" s="28">
        <v>1</v>
      </c>
      <c r="I760" s="28">
        <v>1</v>
      </c>
      <c r="J760" s="28"/>
      <c r="K760" s="28">
        <v>1</v>
      </c>
      <c r="L760" s="28">
        <v>1</v>
      </c>
      <c r="M760" s="28">
        <v>1</v>
      </c>
      <c r="N760" s="28"/>
      <c r="O760" s="28">
        <v>1</v>
      </c>
      <c r="P760" s="28">
        <v>1</v>
      </c>
      <c r="Q760" s="28">
        <v>1</v>
      </c>
      <c r="R760" s="28"/>
      <c r="S760" s="28">
        <v>1</v>
      </c>
      <c r="T760" s="28">
        <v>1</v>
      </c>
      <c r="U760" s="28">
        <v>1</v>
      </c>
      <c r="V760" s="28"/>
      <c r="W760" s="28">
        <v>1</v>
      </c>
      <c r="X760" s="28">
        <v>1</v>
      </c>
      <c r="Y760" s="28">
        <v>1</v>
      </c>
      <c r="Z760" s="28"/>
      <c r="AA760" s="28">
        <v>1</v>
      </c>
      <c r="AB760" s="28">
        <v>1</v>
      </c>
      <c r="AC760" s="28">
        <v>1</v>
      </c>
      <c r="AD760" s="28"/>
      <c r="AE760" s="28">
        <v>1</v>
      </c>
      <c r="AF760" s="28">
        <v>1</v>
      </c>
      <c r="AG760" s="28">
        <v>1</v>
      </c>
      <c r="AH760" s="28"/>
      <c r="AI760" s="28">
        <v>1</v>
      </c>
      <c r="AJ760" s="28">
        <v>1</v>
      </c>
      <c r="AK760" s="28">
        <v>1</v>
      </c>
      <c r="AL760" s="28"/>
      <c r="AM760" s="28">
        <v>1</v>
      </c>
      <c r="AN760" s="28">
        <v>1</v>
      </c>
      <c r="AO760" s="28">
        <v>1</v>
      </c>
      <c r="AP760" s="28"/>
      <c r="AQ760" s="28">
        <f t="shared" si="22"/>
        <v>30</v>
      </c>
      <c r="AR760" s="29">
        <f t="shared" si="23"/>
        <v>1</v>
      </c>
    </row>
    <row r="761" spans="1:44" x14ac:dyDescent="0.25">
      <c r="A761" s="12" t="s">
        <v>1529</v>
      </c>
      <c r="B761" s="13" t="s">
        <v>1530</v>
      </c>
      <c r="C761" s="28">
        <v>1</v>
      </c>
      <c r="D761" s="28">
        <v>1</v>
      </c>
      <c r="E761" s="28">
        <v>1</v>
      </c>
      <c r="F761" s="28"/>
      <c r="G761" s="28">
        <v>1</v>
      </c>
      <c r="H761" s="28">
        <v>1</v>
      </c>
      <c r="I761" s="28">
        <v>1</v>
      </c>
      <c r="J761" s="28"/>
      <c r="K761" s="28">
        <v>1</v>
      </c>
      <c r="L761" s="28">
        <v>1</v>
      </c>
      <c r="M761" s="28">
        <v>1</v>
      </c>
      <c r="N761" s="28"/>
      <c r="O761" s="28">
        <v>1</v>
      </c>
      <c r="P761" s="28">
        <v>1</v>
      </c>
      <c r="Q761" s="28">
        <v>1</v>
      </c>
      <c r="R761" s="28"/>
      <c r="S761" s="28">
        <v>1</v>
      </c>
      <c r="T761" s="28">
        <v>1</v>
      </c>
      <c r="U761" s="28">
        <v>1</v>
      </c>
      <c r="V761" s="28"/>
      <c r="W761" s="28">
        <v>1</v>
      </c>
      <c r="X761" s="28">
        <v>1</v>
      </c>
      <c r="Y761" s="28">
        <v>1</v>
      </c>
      <c r="Z761" s="28"/>
      <c r="AA761" s="28">
        <v>1</v>
      </c>
      <c r="AB761" s="28">
        <v>1</v>
      </c>
      <c r="AC761" s="28">
        <v>1</v>
      </c>
      <c r="AD761" s="28"/>
      <c r="AE761" s="28">
        <v>1</v>
      </c>
      <c r="AF761" s="28">
        <v>1</v>
      </c>
      <c r="AG761" s="28">
        <v>1</v>
      </c>
      <c r="AH761" s="28"/>
      <c r="AI761" s="28">
        <v>1</v>
      </c>
      <c r="AJ761" s="28">
        <v>1</v>
      </c>
      <c r="AK761" s="28">
        <v>1</v>
      </c>
      <c r="AL761" s="28"/>
      <c r="AM761" s="28">
        <v>1</v>
      </c>
      <c r="AN761" s="28">
        <v>1</v>
      </c>
      <c r="AO761" s="28">
        <v>1</v>
      </c>
      <c r="AP761" s="28"/>
      <c r="AQ761" s="28">
        <f t="shared" si="22"/>
        <v>30</v>
      </c>
      <c r="AR761" s="29">
        <f t="shared" si="23"/>
        <v>1</v>
      </c>
    </row>
    <row r="762" spans="1:44" x14ac:dyDescent="0.25">
      <c r="A762" s="12" t="s">
        <v>1531</v>
      </c>
      <c r="B762" s="13" t="s">
        <v>1532</v>
      </c>
      <c r="C762" s="28">
        <v>1</v>
      </c>
      <c r="D762" s="28">
        <v>1</v>
      </c>
      <c r="E762" s="28">
        <v>1</v>
      </c>
      <c r="F762" s="28"/>
      <c r="G762" s="28">
        <v>1</v>
      </c>
      <c r="H762" s="28">
        <v>1</v>
      </c>
      <c r="I762" s="28">
        <v>1</v>
      </c>
      <c r="J762" s="28"/>
      <c r="K762" s="28">
        <v>1</v>
      </c>
      <c r="L762" s="28">
        <v>1</v>
      </c>
      <c r="M762" s="28">
        <v>1</v>
      </c>
      <c r="N762" s="28"/>
      <c r="O762" s="28">
        <v>1</v>
      </c>
      <c r="P762" s="28">
        <v>1</v>
      </c>
      <c r="Q762" s="28">
        <v>1</v>
      </c>
      <c r="R762" s="28"/>
      <c r="S762" s="28">
        <v>1</v>
      </c>
      <c r="T762" s="28">
        <v>1</v>
      </c>
      <c r="U762" s="28">
        <v>1</v>
      </c>
      <c r="V762" s="28"/>
      <c r="W762" s="28">
        <v>1</v>
      </c>
      <c r="X762" s="28">
        <v>1</v>
      </c>
      <c r="Y762" s="28">
        <v>1</v>
      </c>
      <c r="Z762" s="28"/>
      <c r="AA762" s="28">
        <v>1</v>
      </c>
      <c r="AB762" s="28">
        <v>1</v>
      </c>
      <c r="AC762" s="28">
        <v>1</v>
      </c>
      <c r="AD762" s="28"/>
      <c r="AE762" s="28">
        <v>1</v>
      </c>
      <c r="AF762" s="28">
        <v>1</v>
      </c>
      <c r="AG762" s="28">
        <v>1</v>
      </c>
      <c r="AH762" s="28"/>
      <c r="AI762" s="28">
        <v>1</v>
      </c>
      <c r="AJ762" s="28">
        <v>1</v>
      </c>
      <c r="AK762" s="28">
        <v>1</v>
      </c>
      <c r="AL762" s="28"/>
      <c r="AM762" s="28">
        <v>1</v>
      </c>
      <c r="AN762" s="28">
        <v>1</v>
      </c>
      <c r="AO762" s="28">
        <v>1</v>
      </c>
      <c r="AP762" s="28"/>
      <c r="AQ762" s="28">
        <f t="shared" si="22"/>
        <v>30</v>
      </c>
      <c r="AR762" s="29">
        <f t="shared" si="23"/>
        <v>1</v>
      </c>
    </row>
    <row r="763" spans="1:44" x14ac:dyDescent="0.25">
      <c r="A763" s="12" t="s">
        <v>1533</v>
      </c>
      <c r="B763" s="13" t="s">
        <v>1534</v>
      </c>
      <c r="C763" s="28">
        <v>1</v>
      </c>
      <c r="D763" s="28">
        <v>1</v>
      </c>
      <c r="E763" s="28">
        <v>0</v>
      </c>
      <c r="F763" s="28"/>
      <c r="G763" s="28">
        <v>1</v>
      </c>
      <c r="H763" s="28">
        <v>1</v>
      </c>
      <c r="I763" s="28">
        <v>1</v>
      </c>
      <c r="J763" s="28"/>
      <c r="K763" s="28">
        <v>1</v>
      </c>
      <c r="L763" s="28">
        <v>1</v>
      </c>
      <c r="M763" s="28">
        <v>1</v>
      </c>
      <c r="N763" s="28"/>
      <c r="O763" s="28">
        <v>1</v>
      </c>
      <c r="P763" s="28">
        <v>1</v>
      </c>
      <c r="Q763" s="28">
        <v>1</v>
      </c>
      <c r="R763" s="28"/>
      <c r="S763" s="28">
        <v>1</v>
      </c>
      <c r="T763" s="28">
        <v>1</v>
      </c>
      <c r="U763" s="28">
        <v>1</v>
      </c>
      <c r="V763" s="28"/>
      <c r="W763" s="28">
        <v>1</v>
      </c>
      <c r="X763" s="28">
        <v>1</v>
      </c>
      <c r="Y763" s="28">
        <v>1</v>
      </c>
      <c r="Z763" s="28"/>
      <c r="AA763" s="28">
        <v>1</v>
      </c>
      <c r="AB763" s="28">
        <v>1</v>
      </c>
      <c r="AC763" s="28">
        <v>1</v>
      </c>
      <c r="AD763" s="28"/>
      <c r="AE763" s="28">
        <v>1</v>
      </c>
      <c r="AF763" s="28">
        <v>1</v>
      </c>
      <c r="AG763" s="28">
        <v>1</v>
      </c>
      <c r="AH763" s="28"/>
      <c r="AI763" s="28">
        <v>1</v>
      </c>
      <c r="AJ763" s="28">
        <v>1</v>
      </c>
      <c r="AK763" s="28">
        <v>1</v>
      </c>
      <c r="AL763" s="28"/>
      <c r="AM763" s="28">
        <v>1</v>
      </c>
      <c r="AN763" s="28">
        <v>1</v>
      </c>
      <c r="AO763" s="28">
        <v>1</v>
      </c>
      <c r="AP763" s="28"/>
      <c r="AQ763" s="28">
        <f t="shared" si="22"/>
        <v>29</v>
      </c>
      <c r="AR763" s="29">
        <f t="shared" si="23"/>
        <v>0.96666666666666667</v>
      </c>
    </row>
    <row r="764" spans="1:44" x14ac:dyDescent="0.25">
      <c r="A764" s="12" t="s">
        <v>1535</v>
      </c>
      <c r="B764" s="13" t="s">
        <v>1536</v>
      </c>
      <c r="C764" s="28">
        <v>1</v>
      </c>
      <c r="D764" s="28">
        <v>1</v>
      </c>
      <c r="E764" s="28">
        <v>1</v>
      </c>
      <c r="F764" s="28"/>
      <c r="G764" s="28">
        <v>1</v>
      </c>
      <c r="H764" s="28">
        <v>1</v>
      </c>
      <c r="I764" s="28">
        <v>1</v>
      </c>
      <c r="J764" s="28"/>
      <c r="K764" s="28">
        <v>1</v>
      </c>
      <c r="L764" s="28">
        <v>1</v>
      </c>
      <c r="M764" s="28">
        <v>1</v>
      </c>
      <c r="N764" s="28"/>
      <c r="O764" s="28">
        <v>1</v>
      </c>
      <c r="P764" s="28">
        <v>1</v>
      </c>
      <c r="Q764" s="28">
        <v>1</v>
      </c>
      <c r="R764" s="28"/>
      <c r="S764" s="28">
        <v>1</v>
      </c>
      <c r="T764" s="28">
        <v>1</v>
      </c>
      <c r="U764" s="28">
        <v>1</v>
      </c>
      <c r="V764" s="28"/>
      <c r="W764" s="28">
        <v>1</v>
      </c>
      <c r="X764" s="28">
        <v>1</v>
      </c>
      <c r="Y764" s="28">
        <v>1</v>
      </c>
      <c r="Z764" s="28"/>
      <c r="AA764" s="28">
        <v>1</v>
      </c>
      <c r="AB764" s="28">
        <v>1</v>
      </c>
      <c r="AC764" s="28">
        <v>1</v>
      </c>
      <c r="AD764" s="28"/>
      <c r="AE764" s="28">
        <v>1</v>
      </c>
      <c r="AF764" s="28">
        <v>1</v>
      </c>
      <c r="AG764" s="28">
        <v>1</v>
      </c>
      <c r="AH764" s="28"/>
      <c r="AI764" s="28">
        <v>1</v>
      </c>
      <c r="AJ764" s="28">
        <v>1</v>
      </c>
      <c r="AK764" s="28">
        <v>1</v>
      </c>
      <c r="AL764" s="28"/>
      <c r="AM764" s="28">
        <v>1</v>
      </c>
      <c r="AN764" s="28">
        <v>1</v>
      </c>
      <c r="AO764" s="28">
        <v>1</v>
      </c>
      <c r="AP764" s="28"/>
      <c r="AQ764" s="28">
        <f t="shared" si="22"/>
        <v>30</v>
      </c>
      <c r="AR764" s="29">
        <f t="shared" si="23"/>
        <v>1</v>
      </c>
    </row>
    <row r="765" spans="1:44" x14ac:dyDescent="0.25">
      <c r="A765" s="12" t="s">
        <v>1537</v>
      </c>
      <c r="B765" s="13" t="s">
        <v>1538</v>
      </c>
      <c r="C765" s="28">
        <v>1</v>
      </c>
      <c r="D765" s="28">
        <v>1</v>
      </c>
      <c r="E765" s="28">
        <v>1</v>
      </c>
      <c r="F765" s="28"/>
      <c r="G765" s="28">
        <v>0</v>
      </c>
      <c r="H765" s="28">
        <v>1</v>
      </c>
      <c r="I765" s="28">
        <v>1</v>
      </c>
      <c r="J765" s="28"/>
      <c r="K765" s="28">
        <v>0</v>
      </c>
      <c r="L765" s="28">
        <v>1</v>
      </c>
      <c r="M765" s="28">
        <v>1</v>
      </c>
      <c r="N765" s="28"/>
      <c r="O765" s="28">
        <v>0</v>
      </c>
      <c r="P765" s="28">
        <v>1</v>
      </c>
      <c r="Q765" s="28">
        <v>1</v>
      </c>
      <c r="R765" s="28"/>
      <c r="S765" s="28">
        <v>1</v>
      </c>
      <c r="T765" s="28">
        <v>1</v>
      </c>
      <c r="U765" s="28">
        <v>1</v>
      </c>
      <c r="V765" s="28"/>
      <c r="W765" s="28">
        <v>0</v>
      </c>
      <c r="X765" s="28">
        <v>1</v>
      </c>
      <c r="Y765" s="28">
        <v>1</v>
      </c>
      <c r="Z765" s="28"/>
      <c r="AA765" s="28">
        <v>1</v>
      </c>
      <c r="AB765" s="28">
        <v>1</v>
      </c>
      <c r="AC765" s="28">
        <v>1</v>
      </c>
      <c r="AD765" s="28"/>
      <c r="AE765" s="28">
        <v>1</v>
      </c>
      <c r="AF765" s="28">
        <v>1</v>
      </c>
      <c r="AG765" s="28">
        <v>1</v>
      </c>
      <c r="AH765" s="28"/>
      <c r="AI765" s="28">
        <v>1</v>
      </c>
      <c r="AJ765" s="28">
        <v>1</v>
      </c>
      <c r="AK765" s="28">
        <v>1</v>
      </c>
      <c r="AL765" s="28"/>
      <c r="AM765" s="28">
        <v>0</v>
      </c>
      <c r="AN765" s="28">
        <v>1</v>
      </c>
      <c r="AO765" s="28">
        <v>1</v>
      </c>
      <c r="AP765" s="28"/>
      <c r="AQ765" s="28">
        <f t="shared" si="22"/>
        <v>25</v>
      </c>
      <c r="AR765" s="29">
        <f t="shared" si="23"/>
        <v>0.83333333333333337</v>
      </c>
    </row>
    <row r="766" spans="1:44" x14ac:dyDescent="0.25">
      <c r="A766" s="12" t="s">
        <v>1539</v>
      </c>
      <c r="B766" s="13" t="s">
        <v>1540</v>
      </c>
      <c r="C766" s="28">
        <v>1</v>
      </c>
      <c r="D766" s="28">
        <v>1</v>
      </c>
      <c r="E766" s="28">
        <v>1</v>
      </c>
      <c r="F766" s="28"/>
      <c r="G766" s="28">
        <v>1</v>
      </c>
      <c r="H766" s="28">
        <v>1</v>
      </c>
      <c r="I766" s="28">
        <v>1</v>
      </c>
      <c r="J766" s="28"/>
      <c r="K766" s="28">
        <v>1</v>
      </c>
      <c r="L766" s="28">
        <v>1</v>
      </c>
      <c r="M766" s="28">
        <v>1</v>
      </c>
      <c r="N766" s="28"/>
      <c r="O766" s="28">
        <v>1</v>
      </c>
      <c r="P766" s="28">
        <v>1</v>
      </c>
      <c r="Q766" s="28">
        <v>1</v>
      </c>
      <c r="R766" s="28"/>
      <c r="S766" s="28">
        <v>1</v>
      </c>
      <c r="T766" s="28">
        <v>1</v>
      </c>
      <c r="U766" s="28">
        <v>1</v>
      </c>
      <c r="V766" s="28"/>
      <c r="W766" s="28">
        <v>1</v>
      </c>
      <c r="X766" s="28">
        <v>1</v>
      </c>
      <c r="Y766" s="28">
        <v>1</v>
      </c>
      <c r="Z766" s="28"/>
      <c r="AA766" s="28">
        <v>1</v>
      </c>
      <c r="AB766" s="28">
        <v>1</v>
      </c>
      <c r="AC766" s="28">
        <v>1</v>
      </c>
      <c r="AD766" s="28"/>
      <c r="AE766" s="28">
        <v>1</v>
      </c>
      <c r="AF766" s="28">
        <v>1</v>
      </c>
      <c r="AG766" s="28">
        <v>1</v>
      </c>
      <c r="AH766" s="28"/>
      <c r="AI766" s="28">
        <v>1</v>
      </c>
      <c r="AJ766" s="28">
        <v>1</v>
      </c>
      <c r="AK766" s="28">
        <v>1</v>
      </c>
      <c r="AL766" s="28"/>
      <c r="AM766" s="28">
        <v>1</v>
      </c>
      <c r="AN766" s="28">
        <v>1</v>
      </c>
      <c r="AO766" s="28">
        <v>1</v>
      </c>
      <c r="AP766" s="28"/>
      <c r="AQ766" s="28">
        <f t="shared" si="22"/>
        <v>30</v>
      </c>
      <c r="AR766" s="29">
        <f t="shared" si="23"/>
        <v>1</v>
      </c>
    </row>
    <row r="767" spans="1:44" x14ac:dyDescent="0.25">
      <c r="A767" s="12" t="s">
        <v>1541</v>
      </c>
      <c r="B767" s="13" t="s">
        <v>1542</v>
      </c>
      <c r="C767" s="28">
        <v>1</v>
      </c>
      <c r="D767" s="28">
        <v>1</v>
      </c>
      <c r="E767" s="28">
        <v>1</v>
      </c>
      <c r="F767" s="28"/>
      <c r="G767" s="28">
        <v>1</v>
      </c>
      <c r="H767" s="28">
        <v>1</v>
      </c>
      <c r="I767" s="28">
        <v>0</v>
      </c>
      <c r="J767" s="28"/>
      <c r="K767" s="28">
        <v>1</v>
      </c>
      <c r="L767" s="28">
        <v>1</v>
      </c>
      <c r="M767" s="28">
        <v>1</v>
      </c>
      <c r="N767" s="28"/>
      <c r="O767" s="28">
        <v>1</v>
      </c>
      <c r="P767" s="28">
        <v>1</v>
      </c>
      <c r="Q767" s="28">
        <v>0</v>
      </c>
      <c r="R767" s="28"/>
      <c r="S767" s="28">
        <v>1</v>
      </c>
      <c r="T767" s="28">
        <v>1</v>
      </c>
      <c r="U767" s="28">
        <v>1</v>
      </c>
      <c r="V767" s="28"/>
      <c r="W767" s="28">
        <v>1</v>
      </c>
      <c r="X767" s="28">
        <v>1</v>
      </c>
      <c r="Y767" s="28">
        <v>1</v>
      </c>
      <c r="Z767" s="28"/>
      <c r="AA767" s="28">
        <v>1</v>
      </c>
      <c r="AB767" s="28">
        <v>1</v>
      </c>
      <c r="AC767" s="28">
        <v>1</v>
      </c>
      <c r="AD767" s="28"/>
      <c r="AE767" s="28">
        <v>1</v>
      </c>
      <c r="AF767" s="28">
        <v>1</v>
      </c>
      <c r="AG767" s="28">
        <v>1</v>
      </c>
      <c r="AH767" s="28"/>
      <c r="AI767" s="28">
        <v>1</v>
      </c>
      <c r="AJ767" s="28">
        <v>1</v>
      </c>
      <c r="AK767" s="28">
        <v>1</v>
      </c>
      <c r="AL767" s="28"/>
      <c r="AM767" s="28">
        <v>0</v>
      </c>
      <c r="AN767" s="28">
        <v>0</v>
      </c>
      <c r="AO767" s="28">
        <v>0</v>
      </c>
      <c r="AP767" s="28"/>
      <c r="AQ767" s="28">
        <f t="shared" si="22"/>
        <v>25</v>
      </c>
      <c r="AR767" s="29">
        <f t="shared" si="23"/>
        <v>0.83333333333333337</v>
      </c>
    </row>
    <row r="768" spans="1:44" x14ac:dyDescent="0.25">
      <c r="A768" s="12" t="s">
        <v>1543</v>
      </c>
      <c r="B768" s="13" t="s">
        <v>1544</v>
      </c>
      <c r="C768" s="28">
        <v>1</v>
      </c>
      <c r="D768" s="28">
        <v>1</v>
      </c>
      <c r="E768" s="28">
        <v>1</v>
      </c>
      <c r="F768" s="28"/>
      <c r="G768" s="28">
        <v>1</v>
      </c>
      <c r="H768" s="28">
        <v>1</v>
      </c>
      <c r="I768" s="28">
        <v>1</v>
      </c>
      <c r="J768" s="28"/>
      <c r="K768" s="28">
        <v>1</v>
      </c>
      <c r="L768" s="28">
        <v>1</v>
      </c>
      <c r="M768" s="28">
        <v>1</v>
      </c>
      <c r="N768" s="28"/>
      <c r="O768" s="28">
        <v>1</v>
      </c>
      <c r="P768" s="28">
        <v>1</v>
      </c>
      <c r="Q768" s="28">
        <v>1</v>
      </c>
      <c r="R768" s="28"/>
      <c r="S768" s="28">
        <v>1</v>
      </c>
      <c r="T768" s="28">
        <v>1</v>
      </c>
      <c r="U768" s="28">
        <v>1</v>
      </c>
      <c r="V768" s="28"/>
      <c r="W768" s="28">
        <v>1</v>
      </c>
      <c r="X768" s="28">
        <v>1</v>
      </c>
      <c r="Y768" s="28">
        <v>1</v>
      </c>
      <c r="Z768" s="28"/>
      <c r="AA768" s="28">
        <v>1</v>
      </c>
      <c r="AB768" s="28">
        <v>1</v>
      </c>
      <c r="AC768" s="28">
        <v>1</v>
      </c>
      <c r="AD768" s="28"/>
      <c r="AE768" s="28">
        <v>1</v>
      </c>
      <c r="AF768" s="28">
        <v>1</v>
      </c>
      <c r="AG768" s="28">
        <v>1</v>
      </c>
      <c r="AH768" s="28"/>
      <c r="AI768" s="28">
        <v>1</v>
      </c>
      <c r="AJ768" s="28">
        <v>1</v>
      </c>
      <c r="AK768" s="28">
        <v>1</v>
      </c>
      <c r="AL768" s="28"/>
      <c r="AM768" s="28">
        <v>1</v>
      </c>
      <c r="AN768" s="28">
        <v>1</v>
      </c>
      <c r="AO768" s="28">
        <v>1</v>
      </c>
      <c r="AP768" s="28"/>
      <c r="AQ768" s="28">
        <f t="shared" si="22"/>
        <v>30</v>
      </c>
      <c r="AR768" s="29">
        <f t="shared" si="23"/>
        <v>1</v>
      </c>
    </row>
    <row r="769" spans="1:44" x14ac:dyDescent="0.25">
      <c r="A769" s="12" t="s">
        <v>1545</v>
      </c>
      <c r="B769" s="13" t="s">
        <v>1546</v>
      </c>
      <c r="C769" s="28">
        <v>1</v>
      </c>
      <c r="D769" s="28">
        <v>1</v>
      </c>
      <c r="E769" s="28">
        <v>1</v>
      </c>
      <c r="F769" s="28"/>
      <c r="G769" s="28">
        <v>1</v>
      </c>
      <c r="H769" s="28">
        <v>1</v>
      </c>
      <c r="I769" s="28">
        <v>1</v>
      </c>
      <c r="J769" s="28"/>
      <c r="K769" s="28">
        <v>1</v>
      </c>
      <c r="L769" s="28">
        <v>1</v>
      </c>
      <c r="M769" s="28">
        <v>1</v>
      </c>
      <c r="N769" s="28"/>
      <c r="O769" s="28">
        <v>1</v>
      </c>
      <c r="P769" s="28">
        <v>1</v>
      </c>
      <c r="Q769" s="28">
        <v>1</v>
      </c>
      <c r="R769" s="28"/>
      <c r="S769" s="28">
        <v>1</v>
      </c>
      <c r="T769" s="28">
        <v>1</v>
      </c>
      <c r="U769" s="28">
        <v>1</v>
      </c>
      <c r="V769" s="28"/>
      <c r="W769" s="28">
        <v>1</v>
      </c>
      <c r="X769" s="28">
        <v>1</v>
      </c>
      <c r="Y769" s="28">
        <v>1</v>
      </c>
      <c r="Z769" s="28"/>
      <c r="AA769" s="28">
        <v>1</v>
      </c>
      <c r="AB769" s="28">
        <v>1</v>
      </c>
      <c r="AC769" s="28">
        <v>1</v>
      </c>
      <c r="AD769" s="28"/>
      <c r="AE769" s="28">
        <v>1</v>
      </c>
      <c r="AF769" s="28">
        <v>1</v>
      </c>
      <c r="AG769" s="28">
        <v>1</v>
      </c>
      <c r="AH769" s="28"/>
      <c r="AI769" s="28">
        <v>1</v>
      </c>
      <c r="AJ769" s="28">
        <v>1</v>
      </c>
      <c r="AK769" s="28">
        <v>1</v>
      </c>
      <c r="AL769" s="28"/>
      <c r="AM769" s="28">
        <v>1</v>
      </c>
      <c r="AN769" s="28">
        <v>1</v>
      </c>
      <c r="AO769" s="28">
        <v>1</v>
      </c>
      <c r="AP769" s="28"/>
      <c r="AQ769" s="28">
        <f t="shared" si="22"/>
        <v>30</v>
      </c>
      <c r="AR769" s="29">
        <f t="shared" si="23"/>
        <v>1</v>
      </c>
    </row>
    <row r="770" spans="1:44" x14ac:dyDescent="0.25">
      <c r="A770" s="12" t="s">
        <v>1547</v>
      </c>
      <c r="B770" s="13" t="s">
        <v>1548</v>
      </c>
      <c r="C770" s="28">
        <v>1</v>
      </c>
      <c r="D770" s="28">
        <v>1</v>
      </c>
      <c r="E770" s="28">
        <v>1</v>
      </c>
      <c r="F770" s="28"/>
      <c r="G770" s="28">
        <v>1</v>
      </c>
      <c r="H770" s="28">
        <v>1</v>
      </c>
      <c r="I770" s="28">
        <v>1</v>
      </c>
      <c r="J770" s="28"/>
      <c r="K770" s="28">
        <v>1</v>
      </c>
      <c r="L770" s="28">
        <v>1</v>
      </c>
      <c r="M770" s="28">
        <v>1</v>
      </c>
      <c r="N770" s="28"/>
      <c r="O770" s="28">
        <v>1</v>
      </c>
      <c r="P770" s="28">
        <v>1</v>
      </c>
      <c r="Q770" s="28">
        <v>1</v>
      </c>
      <c r="R770" s="28"/>
      <c r="S770" s="28">
        <v>1</v>
      </c>
      <c r="T770" s="28">
        <v>1</v>
      </c>
      <c r="U770" s="28">
        <v>1</v>
      </c>
      <c r="V770" s="28"/>
      <c r="W770" s="28">
        <v>1</v>
      </c>
      <c r="X770" s="28">
        <v>1</v>
      </c>
      <c r="Y770" s="28">
        <v>1</v>
      </c>
      <c r="Z770" s="28"/>
      <c r="AA770" s="28">
        <v>1</v>
      </c>
      <c r="AB770" s="28">
        <v>1</v>
      </c>
      <c r="AC770" s="28">
        <v>1</v>
      </c>
      <c r="AD770" s="28"/>
      <c r="AE770" s="28">
        <v>1</v>
      </c>
      <c r="AF770" s="28">
        <v>1</v>
      </c>
      <c r="AG770" s="28">
        <v>1</v>
      </c>
      <c r="AH770" s="28"/>
      <c r="AI770" s="28">
        <v>1</v>
      </c>
      <c r="AJ770" s="28">
        <v>1</v>
      </c>
      <c r="AK770" s="28">
        <v>1</v>
      </c>
      <c r="AL770" s="28"/>
      <c r="AM770" s="28">
        <v>1</v>
      </c>
      <c r="AN770" s="28">
        <v>1</v>
      </c>
      <c r="AO770" s="28">
        <v>1</v>
      </c>
      <c r="AP770" s="28"/>
      <c r="AQ770" s="28">
        <f t="shared" si="22"/>
        <v>30</v>
      </c>
      <c r="AR770" s="29">
        <f t="shared" si="23"/>
        <v>1</v>
      </c>
    </row>
    <row r="771" spans="1:44" x14ac:dyDescent="0.25">
      <c r="A771" s="12" t="s">
        <v>1549</v>
      </c>
      <c r="B771" s="13" t="s">
        <v>1550</v>
      </c>
      <c r="C771" s="28">
        <v>1</v>
      </c>
      <c r="D771" s="28">
        <v>1</v>
      </c>
      <c r="E771" s="28">
        <v>1</v>
      </c>
      <c r="F771" s="28"/>
      <c r="G771" s="28">
        <v>1</v>
      </c>
      <c r="H771" s="28">
        <v>1</v>
      </c>
      <c r="I771" s="28">
        <v>1</v>
      </c>
      <c r="J771" s="28"/>
      <c r="K771" s="28">
        <v>1</v>
      </c>
      <c r="L771" s="28">
        <v>1</v>
      </c>
      <c r="M771" s="28">
        <v>1</v>
      </c>
      <c r="N771" s="28"/>
      <c r="O771" s="28">
        <v>1</v>
      </c>
      <c r="P771" s="28">
        <v>1</v>
      </c>
      <c r="Q771" s="28">
        <v>1</v>
      </c>
      <c r="R771" s="28"/>
      <c r="S771" s="28">
        <v>1</v>
      </c>
      <c r="T771" s="28">
        <v>1</v>
      </c>
      <c r="U771" s="28">
        <v>1</v>
      </c>
      <c r="V771" s="28"/>
      <c r="W771" s="28">
        <v>0</v>
      </c>
      <c r="X771" s="28">
        <v>1</v>
      </c>
      <c r="Y771" s="28">
        <v>0</v>
      </c>
      <c r="Z771" s="28"/>
      <c r="AA771" s="28">
        <v>1</v>
      </c>
      <c r="AB771" s="28">
        <v>1</v>
      </c>
      <c r="AC771" s="28">
        <v>0</v>
      </c>
      <c r="AD771" s="28"/>
      <c r="AE771" s="28">
        <v>1</v>
      </c>
      <c r="AF771" s="28">
        <v>1</v>
      </c>
      <c r="AG771" s="28">
        <v>1</v>
      </c>
      <c r="AH771" s="28"/>
      <c r="AI771" s="28">
        <v>1</v>
      </c>
      <c r="AJ771" s="28">
        <v>1</v>
      </c>
      <c r="AK771" s="28">
        <v>1</v>
      </c>
      <c r="AL771" s="28"/>
      <c r="AM771" s="28">
        <v>1</v>
      </c>
      <c r="AN771" s="28">
        <v>1</v>
      </c>
      <c r="AO771" s="28">
        <v>1</v>
      </c>
      <c r="AP771" s="28"/>
      <c r="AQ771" s="28">
        <f t="shared" si="22"/>
        <v>27</v>
      </c>
      <c r="AR771" s="29">
        <f t="shared" si="23"/>
        <v>0.9</v>
      </c>
    </row>
    <row r="772" spans="1:44" x14ac:dyDescent="0.25">
      <c r="A772" s="12" t="s">
        <v>1551</v>
      </c>
      <c r="B772" s="13" t="s">
        <v>1552</v>
      </c>
      <c r="C772" s="28">
        <v>1</v>
      </c>
      <c r="D772" s="28">
        <v>0</v>
      </c>
      <c r="E772" s="28">
        <v>0</v>
      </c>
      <c r="F772" s="28"/>
      <c r="G772" s="28">
        <v>1</v>
      </c>
      <c r="H772" s="28">
        <v>1</v>
      </c>
      <c r="I772" s="28">
        <v>0</v>
      </c>
      <c r="J772" s="28"/>
      <c r="K772" s="28">
        <v>1</v>
      </c>
      <c r="L772" s="28">
        <v>1</v>
      </c>
      <c r="M772" s="28">
        <v>0</v>
      </c>
      <c r="N772" s="28"/>
      <c r="O772" s="28">
        <v>1</v>
      </c>
      <c r="P772" s="28">
        <v>1</v>
      </c>
      <c r="Q772" s="28">
        <v>0</v>
      </c>
      <c r="R772" s="28"/>
      <c r="S772" s="28">
        <v>1</v>
      </c>
      <c r="T772" s="28">
        <v>1</v>
      </c>
      <c r="U772" s="28">
        <v>0</v>
      </c>
      <c r="V772" s="28"/>
      <c r="W772" s="28">
        <v>1</v>
      </c>
      <c r="X772" s="28">
        <v>0</v>
      </c>
      <c r="Y772" s="28">
        <v>0</v>
      </c>
      <c r="Z772" s="28"/>
      <c r="AA772" s="28">
        <v>1</v>
      </c>
      <c r="AB772" s="28">
        <v>0</v>
      </c>
      <c r="AC772" s="28">
        <v>0</v>
      </c>
      <c r="AD772" s="28"/>
      <c r="AE772" s="28">
        <v>1</v>
      </c>
      <c r="AF772" s="28">
        <v>1</v>
      </c>
      <c r="AG772" s="28">
        <v>0</v>
      </c>
      <c r="AH772" s="28"/>
      <c r="AI772" s="28">
        <v>1</v>
      </c>
      <c r="AJ772" s="28">
        <v>0</v>
      </c>
      <c r="AK772" s="28">
        <v>0</v>
      </c>
      <c r="AL772" s="28"/>
      <c r="AM772" s="28">
        <v>1</v>
      </c>
      <c r="AN772" s="28">
        <v>1</v>
      </c>
      <c r="AO772" s="28">
        <v>0</v>
      </c>
      <c r="AP772" s="28"/>
      <c r="AQ772" s="28">
        <f t="shared" si="22"/>
        <v>16</v>
      </c>
      <c r="AR772" s="29">
        <f t="shared" si="23"/>
        <v>0.53333333333333333</v>
      </c>
    </row>
    <row r="773" spans="1:44" x14ac:dyDescent="0.25">
      <c r="A773" s="12" t="s">
        <v>1553</v>
      </c>
      <c r="B773" s="13" t="s">
        <v>1554</v>
      </c>
      <c r="C773" s="28">
        <v>1</v>
      </c>
      <c r="D773" s="28">
        <v>1</v>
      </c>
      <c r="E773" s="28">
        <v>1</v>
      </c>
      <c r="F773" s="28"/>
      <c r="G773" s="28">
        <v>1</v>
      </c>
      <c r="H773" s="28">
        <v>1</v>
      </c>
      <c r="I773" s="28">
        <v>1</v>
      </c>
      <c r="J773" s="28"/>
      <c r="K773" s="28">
        <v>1</v>
      </c>
      <c r="L773" s="28">
        <v>1</v>
      </c>
      <c r="M773" s="28">
        <v>1</v>
      </c>
      <c r="N773" s="28"/>
      <c r="O773" s="28">
        <v>1</v>
      </c>
      <c r="P773" s="28">
        <v>1</v>
      </c>
      <c r="Q773" s="28">
        <v>1</v>
      </c>
      <c r="R773" s="28"/>
      <c r="S773" s="28">
        <v>1</v>
      </c>
      <c r="T773" s="28">
        <v>1</v>
      </c>
      <c r="U773" s="28">
        <v>1</v>
      </c>
      <c r="V773" s="28"/>
      <c r="W773" s="28">
        <v>1</v>
      </c>
      <c r="X773" s="28">
        <v>1</v>
      </c>
      <c r="Y773" s="28">
        <v>1</v>
      </c>
      <c r="Z773" s="28"/>
      <c r="AA773" s="28">
        <v>1</v>
      </c>
      <c r="AB773" s="28">
        <v>1</v>
      </c>
      <c r="AC773" s="28">
        <v>1</v>
      </c>
      <c r="AD773" s="28"/>
      <c r="AE773" s="28">
        <v>1</v>
      </c>
      <c r="AF773" s="28">
        <v>1</v>
      </c>
      <c r="AG773" s="28">
        <v>1</v>
      </c>
      <c r="AH773" s="28"/>
      <c r="AI773" s="28">
        <v>1</v>
      </c>
      <c r="AJ773" s="28">
        <v>1</v>
      </c>
      <c r="AK773" s="28">
        <v>1</v>
      </c>
      <c r="AL773" s="28"/>
      <c r="AM773" s="28">
        <v>1</v>
      </c>
      <c r="AN773" s="28">
        <v>1</v>
      </c>
      <c r="AO773" s="28">
        <v>1</v>
      </c>
      <c r="AP773" s="28"/>
      <c r="AQ773" s="28">
        <f t="shared" ref="AQ773:AQ836" si="24">SUM(C773:AP773)</f>
        <v>30</v>
      </c>
      <c r="AR773" s="29">
        <f t="shared" ref="AR773:AR836" si="25">AQ773/30</f>
        <v>1</v>
      </c>
    </row>
    <row r="774" spans="1:44" x14ac:dyDescent="0.25">
      <c r="A774" s="12" t="s">
        <v>1555</v>
      </c>
      <c r="B774" s="13" t="s">
        <v>1556</v>
      </c>
      <c r="C774" s="28">
        <v>1</v>
      </c>
      <c r="D774" s="28">
        <v>1</v>
      </c>
      <c r="E774" s="28">
        <v>1</v>
      </c>
      <c r="F774" s="28"/>
      <c r="G774" s="28">
        <v>1</v>
      </c>
      <c r="H774" s="28">
        <v>1</v>
      </c>
      <c r="I774" s="28">
        <v>1</v>
      </c>
      <c r="J774" s="28"/>
      <c r="K774" s="28">
        <v>1</v>
      </c>
      <c r="L774" s="28">
        <v>1</v>
      </c>
      <c r="M774" s="28">
        <v>1</v>
      </c>
      <c r="N774" s="28"/>
      <c r="O774" s="28">
        <v>1</v>
      </c>
      <c r="P774" s="28">
        <v>1</v>
      </c>
      <c r="Q774" s="28">
        <v>1</v>
      </c>
      <c r="R774" s="28"/>
      <c r="S774" s="28">
        <v>1</v>
      </c>
      <c r="T774" s="28">
        <v>1</v>
      </c>
      <c r="U774" s="28">
        <v>1</v>
      </c>
      <c r="V774" s="28"/>
      <c r="W774" s="28">
        <v>1</v>
      </c>
      <c r="X774" s="28">
        <v>1</v>
      </c>
      <c r="Y774" s="28">
        <v>1</v>
      </c>
      <c r="Z774" s="28"/>
      <c r="AA774" s="28">
        <v>1</v>
      </c>
      <c r="AB774" s="28">
        <v>1</v>
      </c>
      <c r="AC774" s="28">
        <v>1</v>
      </c>
      <c r="AD774" s="28"/>
      <c r="AE774" s="28">
        <v>1</v>
      </c>
      <c r="AF774" s="28">
        <v>1</v>
      </c>
      <c r="AG774" s="28">
        <v>1</v>
      </c>
      <c r="AH774" s="28"/>
      <c r="AI774" s="28">
        <v>1</v>
      </c>
      <c r="AJ774" s="28">
        <v>1</v>
      </c>
      <c r="AK774" s="28">
        <v>1</v>
      </c>
      <c r="AL774" s="28"/>
      <c r="AM774" s="28">
        <v>1</v>
      </c>
      <c r="AN774" s="28">
        <v>1</v>
      </c>
      <c r="AO774" s="28">
        <v>1</v>
      </c>
      <c r="AP774" s="28"/>
      <c r="AQ774" s="28">
        <f t="shared" si="24"/>
        <v>30</v>
      </c>
      <c r="AR774" s="29">
        <f t="shared" si="25"/>
        <v>1</v>
      </c>
    </row>
    <row r="775" spans="1:44" x14ac:dyDescent="0.25">
      <c r="A775" s="12" t="s">
        <v>1557</v>
      </c>
      <c r="B775" s="13" t="s">
        <v>1558</v>
      </c>
      <c r="C775" s="28">
        <v>1</v>
      </c>
      <c r="D775" s="28">
        <v>1</v>
      </c>
      <c r="E775" s="28">
        <v>1</v>
      </c>
      <c r="F775" s="28"/>
      <c r="G775" s="28">
        <v>1</v>
      </c>
      <c r="H775" s="28">
        <v>1</v>
      </c>
      <c r="I775" s="28">
        <v>1</v>
      </c>
      <c r="J775" s="28"/>
      <c r="K775" s="28">
        <v>1</v>
      </c>
      <c r="L775" s="28">
        <v>1</v>
      </c>
      <c r="M775" s="28">
        <v>1</v>
      </c>
      <c r="N775" s="28"/>
      <c r="O775" s="28">
        <v>1</v>
      </c>
      <c r="P775" s="28">
        <v>1</v>
      </c>
      <c r="Q775" s="28">
        <v>1</v>
      </c>
      <c r="R775" s="28"/>
      <c r="S775" s="28">
        <v>1</v>
      </c>
      <c r="T775" s="28">
        <v>1</v>
      </c>
      <c r="U775" s="28">
        <v>1</v>
      </c>
      <c r="V775" s="28"/>
      <c r="W775" s="28">
        <v>1</v>
      </c>
      <c r="X775" s="28">
        <v>1</v>
      </c>
      <c r="Y775" s="28">
        <v>1</v>
      </c>
      <c r="Z775" s="28"/>
      <c r="AA775" s="28">
        <v>1</v>
      </c>
      <c r="AB775" s="28">
        <v>1</v>
      </c>
      <c r="AC775" s="28">
        <v>1</v>
      </c>
      <c r="AD775" s="28"/>
      <c r="AE775" s="28">
        <v>1</v>
      </c>
      <c r="AF775" s="28">
        <v>1</v>
      </c>
      <c r="AG775" s="28">
        <v>1</v>
      </c>
      <c r="AH775" s="28"/>
      <c r="AI775" s="28">
        <v>1</v>
      </c>
      <c r="AJ775" s="28">
        <v>1</v>
      </c>
      <c r="AK775" s="28">
        <v>1</v>
      </c>
      <c r="AL775" s="28"/>
      <c r="AM775" s="28">
        <v>1</v>
      </c>
      <c r="AN775" s="28">
        <v>1</v>
      </c>
      <c r="AO775" s="28">
        <v>1</v>
      </c>
      <c r="AP775" s="28"/>
      <c r="AQ775" s="28">
        <f t="shared" si="24"/>
        <v>30</v>
      </c>
      <c r="AR775" s="29">
        <f t="shared" si="25"/>
        <v>1</v>
      </c>
    </row>
    <row r="776" spans="1:44" x14ac:dyDescent="0.25">
      <c r="A776" s="12" t="s">
        <v>1559</v>
      </c>
      <c r="B776" s="13" t="s">
        <v>1560</v>
      </c>
      <c r="C776" s="28">
        <v>1</v>
      </c>
      <c r="D776" s="28">
        <v>1</v>
      </c>
      <c r="E776" s="28">
        <v>1</v>
      </c>
      <c r="F776" s="28"/>
      <c r="G776" s="28">
        <v>1</v>
      </c>
      <c r="H776" s="28">
        <v>1</v>
      </c>
      <c r="I776" s="28">
        <v>1</v>
      </c>
      <c r="J776" s="28"/>
      <c r="K776" s="28">
        <v>1</v>
      </c>
      <c r="L776" s="28">
        <v>1</v>
      </c>
      <c r="M776" s="28">
        <v>1</v>
      </c>
      <c r="N776" s="28"/>
      <c r="O776" s="28">
        <v>1</v>
      </c>
      <c r="P776" s="28">
        <v>1</v>
      </c>
      <c r="Q776" s="28">
        <v>1</v>
      </c>
      <c r="R776" s="28"/>
      <c r="S776" s="28">
        <v>1</v>
      </c>
      <c r="T776" s="28">
        <v>1</v>
      </c>
      <c r="U776" s="28">
        <v>1</v>
      </c>
      <c r="V776" s="28"/>
      <c r="W776" s="28">
        <v>1</v>
      </c>
      <c r="X776" s="28">
        <v>1</v>
      </c>
      <c r="Y776" s="28">
        <v>1</v>
      </c>
      <c r="Z776" s="28"/>
      <c r="AA776" s="28">
        <v>1</v>
      </c>
      <c r="AB776" s="28">
        <v>1</v>
      </c>
      <c r="AC776" s="28">
        <v>1</v>
      </c>
      <c r="AD776" s="28"/>
      <c r="AE776" s="28">
        <v>1</v>
      </c>
      <c r="AF776" s="28">
        <v>1</v>
      </c>
      <c r="AG776" s="28">
        <v>1</v>
      </c>
      <c r="AH776" s="28"/>
      <c r="AI776" s="28">
        <v>1</v>
      </c>
      <c r="AJ776" s="28">
        <v>1</v>
      </c>
      <c r="AK776" s="28">
        <v>1</v>
      </c>
      <c r="AL776" s="28"/>
      <c r="AM776" s="28">
        <v>1</v>
      </c>
      <c r="AN776" s="28">
        <v>1</v>
      </c>
      <c r="AO776" s="28">
        <v>1</v>
      </c>
      <c r="AP776" s="28"/>
      <c r="AQ776" s="28">
        <f t="shared" si="24"/>
        <v>30</v>
      </c>
      <c r="AR776" s="29">
        <f t="shared" si="25"/>
        <v>1</v>
      </c>
    </row>
    <row r="777" spans="1:44" x14ac:dyDescent="0.25">
      <c r="A777" s="12" t="s">
        <v>1561</v>
      </c>
      <c r="B777" s="13" t="s">
        <v>1562</v>
      </c>
      <c r="C777" s="28">
        <v>1</v>
      </c>
      <c r="D777" s="28">
        <v>1</v>
      </c>
      <c r="E777" s="28">
        <v>1</v>
      </c>
      <c r="F777" s="28"/>
      <c r="G777" s="28">
        <v>1</v>
      </c>
      <c r="H777" s="28">
        <v>1</v>
      </c>
      <c r="I777" s="28">
        <v>1</v>
      </c>
      <c r="J777" s="28"/>
      <c r="K777" s="28">
        <v>1</v>
      </c>
      <c r="L777" s="28">
        <v>1</v>
      </c>
      <c r="M777" s="28">
        <v>1</v>
      </c>
      <c r="N777" s="28"/>
      <c r="O777" s="28">
        <v>1</v>
      </c>
      <c r="P777" s="28">
        <v>1</v>
      </c>
      <c r="Q777" s="28">
        <v>1</v>
      </c>
      <c r="R777" s="28"/>
      <c r="S777" s="28">
        <v>1</v>
      </c>
      <c r="T777" s="28">
        <v>1</v>
      </c>
      <c r="U777" s="28">
        <v>1</v>
      </c>
      <c r="V777" s="28"/>
      <c r="W777" s="28">
        <v>1</v>
      </c>
      <c r="X777" s="28">
        <v>1</v>
      </c>
      <c r="Y777" s="28">
        <v>1</v>
      </c>
      <c r="Z777" s="28"/>
      <c r="AA777" s="28">
        <v>1</v>
      </c>
      <c r="AB777" s="28">
        <v>1</v>
      </c>
      <c r="AC777" s="28">
        <v>1</v>
      </c>
      <c r="AD777" s="28"/>
      <c r="AE777" s="28">
        <v>1</v>
      </c>
      <c r="AF777" s="28">
        <v>1</v>
      </c>
      <c r="AG777" s="28">
        <v>1</v>
      </c>
      <c r="AH777" s="28"/>
      <c r="AI777" s="28">
        <v>1</v>
      </c>
      <c r="AJ777" s="28">
        <v>1</v>
      </c>
      <c r="AK777" s="28">
        <v>1</v>
      </c>
      <c r="AL777" s="28"/>
      <c r="AM777" s="28">
        <v>1</v>
      </c>
      <c r="AN777" s="28">
        <v>1</v>
      </c>
      <c r="AO777" s="28">
        <v>1</v>
      </c>
      <c r="AP777" s="28"/>
      <c r="AQ777" s="28">
        <f t="shared" si="24"/>
        <v>30</v>
      </c>
      <c r="AR777" s="29">
        <f t="shared" si="25"/>
        <v>1</v>
      </c>
    </row>
    <row r="778" spans="1:44" x14ac:dyDescent="0.25">
      <c r="A778" s="12" t="s">
        <v>1563</v>
      </c>
      <c r="B778" s="13" t="s">
        <v>1564</v>
      </c>
      <c r="C778" s="28">
        <v>1</v>
      </c>
      <c r="D778" s="28">
        <v>1</v>
      </c>
      <c r="E778" s="28">
        <v>1</v>
      </c>
      <c r="F778" s="28"/>
      <c r="G778" s="28">
        <v>1</v>
      </c>
      <c r="H778" s="28">
        <v>1</v>
      </c>
      <c r="I778" s="28">
        <v>1</v>
      </c>
      <c r="J778" s="28"/>
      <c r="K778" s="28">
        <v>1</v>
      </c>
      <c r="L778" s="28">
        <v>1</v>
      </c>
      <c r="M778" s="28">
        <v>1</v>
      </c>
      <c r="N778" s="28"/>
      <c r="O778" s="28">
        <v>1</v>
      </c>
      <c r="P778" s="28">
        <v>1</v>
      </c>
      <c r="Q778" s="28">
        <v>1</v>
      </c>
      <c r="R778" s="28"/>
      <c r="S778" s="28">
        <v>1</v>
      </c>
      <c r="T778" s="28">
        <v>1</v>
      </c>
      <c r="U778" s="28">
        <v>1</v>
      </c>
      <c r="V778" s="28"/>
      <c r="W778" s="28">
        <v>1</v>
      </c>
      <c r="X778" s="28">
        <v>1</v>
      </c>
      <c r="Y778" s="28">
        <v>1</v>
      </c>
      <c r="Z778" s="28"/>
      <c r="AA778" s="28">
        <v>1</v>
      </c>
      <c r="AB778" s="28">
        <v>1</v>
      </c>
      <c r="AC778" s="28">
        <v>1</v>
      </c>
      <c r="AD778" s="28"/>
      <c r="AE778" s="28">
        <v>1</v>
      </c>
      <c r="AF778" s="28">
        <v>1</v>
      </c>
      <c r="AG778" s="28">
        <v>1</v>
      </c>
      <c r="AH778" s="28"/>
      <c r="AI778" s="28">
        <v>1</v>
      </c>
      <c r="AJ778" s="28">
        <v>1</v>
      </c>
      <c r="AK778" s="28">
        <v>1</v>
      </c>
      <c r="AL778" s="28"/>
      <c r="AM778" s="28">
        <v>1</v>
      </c>
      <c r="AN778" s="28">
        <v>1</v>
      </c>
      <c r="AO778" s="28">
        <v>1</v>
      </c>
      <c r="AP778" s="28"/>
      <c r="AQ778" s="28">
        <f t="shared" si="24"/>
        <v>30</v>
      </c>
      <c r="AR778" s="29">
        <f t="shared" si="25"/>
        <v>1</v>
      </c>
    </row>
    <row r="779" spans="1:44" x14ac:dyDescent="0.25">
      <c r="A779" s="12" t="s">
        <v>1565</v>
      </c>
      <c r="B779" s="13" t="s">
        <v>1566</v>
      </c>
      <c r="C779" s="28">
        <v>1</v>
      </c>
      <c r="D779" s="28">
        <v>1</v>
      </c>
      <c r="E779" s="28">
        <v>1</v>
      </c>
      <c r="F779" s="28"/>
      <c r="G779" s="28">
        <v>1</v>
      </c>
      <c r="H779" s="28">
        <v>1</v>
      </c>
      <c r="I779" s="28">
        <v>1</v>
      </c>
      <c r="J779" s="28"/>
      <c r="K779" s="28">
        <v>1</v>
      </c>
      <c r="L779" s="28">
        <v>1</v>
      </c>
      <c r="M779" s="28">
        <v>1</v>
      </c>
      <c r="N779" s="28"/>
      <c r="O779" s="28">
        <v>1</v>
      </c>
      <c r="P779" s="28">
        <v>1</v>
      </c>
      <c r="Q779" s="28">
        <v>1</v>
      </c>
      <c r="R779" s="28"/>
      <c r="S779" s="28">
        <v>1</v>
      </c>
      <c r="T779" s="28">
        <v>1</v>
      </c>
      <c r="U779" s="28">
        <v>1</v>
      </c>
      <c r="V779" s="28"/>
      <c r="W779" s="28">
        <v>1</v>
      </c>
      <c r="X779" s="28">
        <v>1</v>
      </c>
      <c r="Y779" s="28">
        <v>1</v>
      </c>
      <c r="Z779" s="28"/>
      <c r="AA779" s="28">
        <v>1</v>
      </c>
      <c r="AB779" s="28">
        <v>1</v>
      </c>
      <c r="AC779" s="28">
        <v>1</v>
      </c>
      <c r="AD779" s="28"/>
      <c r="AE779" s="28">
        <v>1</v>
      </c>
      <c r="AF779" s="28">
        <v>1</v>
      </c>
      <c r="AG779" s="28">
        <v>1</v>
      </c>
      <c r="AH779" s="28"/>
      <c r="AI779" s="28">
        <v>1</v>
      </c>
      <c r="AJ779" s="28">
        <v>1</v>
      </c>
      <c r="AK779" s="28">
        <v>1</v>
      </c>
      <c r="AL779" s="28"/>
      <c r="AM779" s="28">
        <v>1</v>
      </c>
      <c r="AN779" s="28">
        <v>1</v>
      </c>
      <c r="AO779" s="28">
        <v>1</v>
      </c>
      <c r="AP779" s="28"/>
      <c r="AQ779" s="28">
        <f t="shared" si="24"/>
        <v>30</v>
      </c>
      <c r="AR779" s="29">
        <f t="shared" si="25"/>
        <v>1</v>
      </c>
    </row>
    <row r="780" spans="1:44" x14ac:dyDescent="0.25">
      <c r="A780" s="12" t="s">
        <v>1567</v>
      </c>
      <c r="B780" s="13" t="s">
        <v>1568</v>
      </c>
      <c r="C780" s="28">
        <v>1</v>
      </c>
      <c r="D780" s="28">
        <v>1</v>
      </c>
      <c r="E780" s="28">
        <v>1</v>
      </c>
      <c r="F780" s="28"/>
      <c r="G780" s="28">
        <v>1</v>
      </c>
      <c r="H780" s="28">
        <v>1</v>
      </c>
      <c r="I780" s="28">
        <v>1</v>
      </c>
      <c r="J780" s="28"/>
      <c r="K780" s="28">
        <v>1</v>
      </c>
      <c r="L780" s="28">
        <v>1</v>
      </c>
      <c r="M780" s="28">
        <v>1</v>
      </c>
      <c r="N780" s="28"/>
      <c r="O780" s="28">
        <v>1</v>
      </c>
      <c r="P780" s="28">
        <v>1</v>
      </c>
      <c r="Q780" s="28">
        <v>1</v>
      </c>
      <c r="R780" s="28"/>
      <c r="S780" s="28">
        <v>1</v>
      </c>
      <c r="T780" s="28">
        <v>1</v>
      </c>
      <c r="U780" s="28">
        <v>1</v>
      </c>
      <c r="V780" s="28"/>
      <c r="W780" s="28">
        <v>1</v>
      </c>
      <c r="X780" s="28">
        <v>0</v>
      </c>
      <c r="Y780" s="28">
        <v>1</v>
      </c>
      <c r="Z780" s="28"/>
      <c r="AA780" s="28">
        <v>1</v>
      </c>
      <c r="AB780" s="28">
        <v>1</v>
      </c>
      <c r="AC780" s="28">
        <v>1</v>
      </c>
      <c r="AD780" s="28"/>
      <c r="AE780" s="28">
        <v>1</v>
      </c>
      <c r="AF780" s="28">
        <v>1</v>
      </c>
      <c r="AG780" s="28">
        <v>1</v>
      </c>
      <c r="AH780" s="28"/>
      <c r="AI780" s="28">
        <v>1</v>
      </c>
      <c r="AJ780" s="28">
        <v>1</v>
      </c>
      <c r="AK780" s="28">
        <v>1</v>
      </c>
      <c r="AL780" s="28"/>
      <c r="AM780" s="28">
        <v>1</v>
      </c>
      <c r="AN780" s="28">
        <v>1</v>
      </c>
      <c r="AO780" s="28">
        <v>1</v>
      </c>
      <c r="AP780" s="28"/>
      <c r="AQ780" s="28">
        <f t="shared" si="24"/>
        <v>29</v>
      </c>
      <c r="AR780" s="29">
        <f t="shared" si="25"/>
        <v>0.96666666666666667</v>
      </c>
    </row>
    <row r="781" spans="1:44" x14ac:dyDescent="0.25">
      <c r="A781" s="12" t="s">
        <v>1569</v>
      </c>
      <c r="B781" s="13" t="s">
        <v>1570</v>
      </c>
      <c r="C781" s="28">
        <v>1</v>
      </c>
      <c r="D781" s="28">
        <v>1</v>
      </c>
      <c r="E781" s="28">
        <v>1</v>
      </c>
      <c r="F781" s="28"/>
      <c r="G781" s="28">
        <v>1</v>
      </c>
      <c r="H781" s="28">
        <v>1</v>
      </c>
      <c r="I781" s="28">
        <v>1</v>
      </c>
      <c r="J781" s="28"/>
      <c r="K781" s="28">
        <v>1</v>
      </c>
      <c r="L781" s="28">
        <v>1</v>
      </c>
      <c r="M781" s="28">
        <v>1</v>
      </c>
      <c r="N781" s="28"/>
      <c r="O781" s="28">
        <v>1</v>
      </c>
      <c r="P781" s="28">
        <v>1</v>
      </c>
      <c r="Q781" s="28">
        <v>1</v>
      </c>
      <c r="R781" s="28"/>
      <c r="S781" s="28">
        <v>1</v>
      </c>
      <c r="T781" s="28">
        <v>1</v>
      </c>
      <c r="U781" s="28">
        <v>1</v>
      </c>
      <c r="V781" s="28"/>
      <c r="W781" s="28">
        <v>1</v>
      </c>
      <c r="X781" s="28">
        <v>1</v>
      </c>
      <c r="Y781" s="28">
        <v>1</v>
      </c>
      <c r="Z781" s="28"/>
      <c r="AA781" s="28">
        <v>1</v>
      </c>
      <c r="AB781" s="28">
        <v>1</v>
      </c>
      <c r="AC781" s="28">
        <v>1</v>
      </c>
      <c r="AD781" s="28"/>
      <c r="AE781" s="28">
        <v>1</v>
      </c>
      <c r="AF781" s="28">
        <v>1</v>
      </c>
      <c r="AG781" s="28">
        <v>1</v>
      </c>
      <c r="AH781" s="28"/>
      <c r="AI781" s="28">
        <v>1</v>
      </c>
      <c r="AJ781" s="28">
        <v>1</v>
      </c>
      <c r="AK781" s="28">
        <v>1</v>
      </c>
      <c r="AL781" s="28"/>
      <c r="AM781" s="28">
        <v>0</v>
      </c>
      <c r="AN781" s="28">
        <v>1</v>
      </c>
      <c r="AO781" s="28">
        <v>1</v>
      </c>
      <c r="AP781" s="28"/>
      <c r="AQ781" s="28">
        <f t="shared" si="24"/>
        <v>29</v>
      </c>
      <c r="AR781" s="29">
        <f t="shared" si="25"/>
        <v>0.96666666666666667</v>
      </c>
    </row>
    <row r="782" spans="1:44" x14ac:dyDescent="0.25">
      <c r="A782" s="12" t="s">
        <v>1571</v>
      </c>
      <c r="B782" s="13" t="s">
        <v>1572</v>
      </c>
      <c r="C782" s="28">
        <v>1</v>
      </c>
      <c r="D782" s="28">
        <v>1</v>
      </c>
      <c r="E782" s="28">
        <v>1</v>
      </c>
      <c r="F782" s="28"/>
      <c r="G782" s="28">
        <v>1</v>
      </c>
      <c r="H782" s="28">
        <v>1</v>
      </c>
      <c r="I782" s="28">
        <v>1</v>
      </c>
      <c r="J782" s="28"/>
      <c r="K782" s="28">
        <v>1</v>
      </c>
      <c r="L782" s="28">
        <v>1</v>
      </c>
      <c r="M782" s="28">
        <v>1</v>
      </c>
      <c r="N782" s="28"/>
      <c r="O782" s="28">
        <v>1</v>
      </c>
      <c r="P782" s="28">
        <v>1</v>
      </c>
      <c r="Q782" s="28">
        <v>1</v>
      </c>
      <c r="R782" s="28"/>
      <c r="S782" s="28">
        <v>1</v>
      </c>
      <c r="T782" s="28">
        <v>1</v>
      </c>
      <c r="U782" s="28">
        <v>1</v>
      </c>
      <c r="V782" s="28"/>
      <c r="W782" s="28">
        <v>1</v>
      </c>
      <c r="X782" s="28">
        <v>1</v>
      </c>
      <c r="Y782" s="28">
        <v>1</v>
      </c>
      <c r="Z782" s="28"/>
      <c r="AA782" s="28">
        <v>1</v>
      </c>
      <c r="AB782" s="28">
        <v>1</v>
      </c>
      <c r="AC782" s="28">
        <v>1</v>
      </c>
      <c r="AD782" s="28"/>
      <c r="AE782" s="28">
        <v>1</v>
      </c>
      <c r="AF782" s="28">
        <v>1</v>
      </c>
      <c r="AG782" s="28">
        <v>1</v>
      </c>
      <c r="AH782" s="28"/>
      <c r="AI782" s="28">
        <v>1</v>
      </c>
      <c r="AJ782" s="28">
        <v>1</v>
      </c>
      <c r="AK782" s="28">
        <v>1</v>
      </c>
      <c r="AL782" s="28"/>
      <c r="AM782" s="28">
        <v>1</v>
      </c>
      <c r="AN782" s="28">
        <v>1</v>
      </c>
      <c r="AO782" s="28">
        <v>1</v>
      </c>
      <c r="AP782" s="28"/>
      <c r="AQ782" s="28">
        <f t="shared" si="24"/>
        <v>30</v>
      </c>
      <c r="AR782" s="29">
        <f t="shared" si="25"/>
        <v>1</v>
      </c>
    </row>
    <row r="783" spans="1:44" x14ac:dyDescent="0.25">
      <c r="A783" s="12" t="s">
        <v>1573</v>
      </c>
      <c r="B783" s="13" t="s">
        <v>1574</v>
      </c>
      <c r="C783" s="28">
        <v>1</v>
      </c>
      <c r="D783" s="28">
        <v>1</v>
      </c>
      <c r="E783" s="28">
        <v>1</v>
      </c>
      <c r="F783" s="28"/>
      <c r="G783" s="28">
        <v>1</v>
      </c>
      <c r="H783" s="28">
        <v>1</v>
      </c>
      <c r="I783" s="28">
        <v>1</v>
      </c>
      <c r="J783" s="28"/>
      <c r="K783" s="28">
        <v>1</v>
      </c>
      <c r="L783" s="28">
        <v>1</v>
      </c>
      <c r="M783" s="28">
        <v>1</v>
      </c>
      <c r="N783" s="28"/>
      <c r="O783" s="28">
        <v>1</v>
      </c>
      <c r="P783" s="28">
        <v>1</v>
      </c>
      <c r="Q783" s="28">
        <v>1</v>
      </c>
      <c r="R783" s="28"/>
      <c r="S783" s="28">
        <v>1</v>
      </c>
      <c r="T783" s="28">
        <v>1</v>
      </c>
      <c r="U783" s="28">
        <v>1</v>
      </c>
      <c r="V783" s="28"/>
      <c r="W783" s="28">
        <v>1</v>
      </c>
      <c r="X783" s="28">
        <v>1</v>
      </c>
      <c r="Y783" s="28">
        <v>1</v>
      </c>
      <c r="Z783" s="28"/>
      <c r="AA783" s="28">
        <v>1</v>
      </c>
      <c r="AB783" s="28">
        <v>1</v>
      </c>
      <c r="AC783" s="28">
        <v>1</v>
      </c>
      <c r="AD783" s="28"/>
      <c r="AE783" s="28">
        <v>1</v>
      </c>
      <c r="AF783" s="28">
        <v>0</v>
      </c>
      <c r="AG783" s="28">
        <v>1</v>
      </c>
      <c r="AH783" s="28"/>
      <c r="AI783" s="28">
        <v>1</v>
      </c>
      <c r="AJ783" s="28">
        <v>0</v>
      </c>
      <c r="AK783" s="28">
        <v>1</v>
      </c>
      <c r="AL783" s="28"/>
      <c r="AM783" s="28">
        <v>1</v>
      </c>
      <c r="AN783" s="28">
        <v>1</v>
      </c>
      <c r="AO783" s="28">
        <v>1</v>
      </c>
      <c r="AP783" s="28"/>
      <c r="AQ783" s="28">
        <f t="shared" si="24"/>
        <v>28</v>
      </c>
      <c r="AR783" s="29">
        <f t="shared" si="25"/>
        <v>0.93333333333333335</v>
      </c>
    </row>
    <row r="784" spans="1:44" x14ac:dyDescent="0.25">
      <c r="A784" s="12" t="s">
        <v>1575</v>
      </c>
      <c r="B784" s="13" t="s">
        <v>1576</v>
      </c>
      <c r="C784" s="28">
        <v>1</v>
      </c>
      <c r="D784" s="28">
        <v>1</v>
      </c>
      <c r="E784" s="28">
        <v>1</v>
      </c>
      <c r="F784" s="28"/>
      <c r="G784" s="28">
        <v>1</v>
      </c>
      <c r="H784" s="28">
        <v>1</v>
      </c>
      <c r="I784" s="28">
        <v>1</v>
      </c>
      <c r="J784" s="28"/>
      <c r="K784" s="28">
        <v>1</v>
      </c>
      <c r="L784" s="28">
        <v>1</v>
      </c>
      <c r="M784" s="28">
        <v>1</v>
      </c>
      <c r="N784" s="28"/>
      <c r="O784" s="28">
        <v>1</v>
      </c>
      <c r="P784" s="28">
        <v>1</v>
      </c>
      <c r="Q784" s="28">
        <v>1</v>
      </c>
      <c r="R784" s="28"/>
      <c r="S784" s="28">
        <v>1</v>
      </c>
      <c r="T784" s="28">
        <v>1</v>
      </c>
      <c r="U784" s="28">
        <v>1</v>
      </c>
      <c r="V784" s="28"/>
      <c r="W784" s="28">
        <v>1</v>
      </c>
      <c r="X784" s="28">
        <v>1</v>
      </c>
      <c r="Y784" s="28">
        <v>1</v>
      </c>
      <c r="Z784" s="28"/>
      <c r="AA784" s="28">
        <v>1</v>
      </c>
      <c r="AB784" s="28">
        <v>1</v>
      </c>
      <c r="AC784" s="28">
        <v>1</v>
      </c>
      <c r="AD784" s="28"/>
      <c r="AE784" s="28">
        <v>1</v>
      </c>
      <c r="AF784" s="28">
        <v>1</v>
      </c>
      <c r="AG784" s="28">
        <v>1</v>
      </c>
      <c r="AH784" s="28"/>
      <c r="AI784" s="28">
        <v>1</v>
      </c>
      <c r="AJ784" s="28">
        <v>1</v>
      </c>
      <c r="AK784" s="28">
        <v>1</v>
      </c>
      <c r="AL784" s="28"/>
      <c r="AM784" s="28">
        <v>1</v>
      </c>
      <c r="AN784" s="28">
        <v>1</v>
      </c>
      <c r="AO784" s="28">
        <v>1</v>
      </c>
      <c r="AP784" s="28"/>
      <c r="AQ784" s="28">
        <f t="shared" si="24"/>
        <v>30</v>
      </c>
      <c r="AR784" s="29">
        <f t="shared" si="25"/>
        <v>1</v>
      </c>
    </row>
    <row r="785" spans="1:44" x14ac:dyDescent="0.25">
      <c r="A785" s="12" t="s">
        <v>1577</v>
      </c>
      <c r="B785" s="13" t="s">
        <v>1578</v>
      </c>
      <c r="C785" s="28">
        <v>1</v>
      </c>
      <c r="D785" s="28">
        <v>1</v>
      </c>
      <c r="E785" s="28">
        <v>1</v>
      </c>
      <c r="F785" s="28"/>
      <c r="G785" s="28">
        <v>1</v>
      </c>
      <c r="H785" s="28">
        <v>1</v>
      </c>
      <c r="I785" s="28">
        <v>1</v>
      </c>
      <c r="J785" s="28"/>
      <c r="K785" s="28">
        <v>1</v>
      </c>
      <c r="L785" s="28">
        <v>1</v>
      </c>
      <c r="M785" s="28">
        <v>1</v>
      </c>
      <c r="N785" s="28"/>
      <c r="O785" s="28">
        <v>1</v>
      </c>
      <c r="P785" s="28">
        <v>1</v>
      </c>
      <c r="Q785" s="28">
        <v>1</v>
      </c>
      <c r="R785" s="28"/>
      <c r="S785" s="28">
        <v>1</v>
      </c>
      <c r="T785" s="28">
        <v>1</v>
      </c>
      <c r="U785" s="28">
        <v>1</v>
      </c>
      <c r="V785" s="28"/>
      <c r="W785" s="28">
        <v>1</v>
      </c>
      <c r="X785" s="28">
        <v>0</v>
      </c>
      <c r="Y785" s="28">
        <v>1</v>
      </c>
      <c r="Z785" s="28"/>
      <c r="AA785" s="28">
        <v>1</v>
      </c>
      <c r="AB785" s="28">
        <v>1</v>
      </c>
      <c r="AC785" s="28">
        <v>1</v>
      </c>
      <c r="AD785" s="28"/>
      <c r="AE785" s="28">
        <v>1</v>
      </c>
      <c r="AF785" s="28">
        <v>1</v>
      </c>
      <c r="AG785" s="28">
        <v>1</v>
      </c>
      <c r="AH785" s="28"/>
      <c r="AI785" s="28">
        <v>1</v>
      </c>
      <c r="AJ785" s="28">
        <v>1</v>
      </c>
      <c r="AK785" s="28">
        <v>1</v>
      </c>
      <c r="AL785" s="28"/>
      <c r="AM785" s="28">
        <v>1</v>
      </c>
      <c r="AN785" s="28">
        <v>0</v>
      </c>
      <c r="AO785" s="28">
        <v>1</v>
      </c>
      <c r="AP785" s="28"/>
      <c r="AQ785" s="28">
        <f t="shared" si="24"/>
        <v>28</v>
      </c>
      <c r="AR785" s="29">
        <f t="shared" si="25"/>
        <v>0.93333333333333335</v>
      </c>
    </row>
    <row r="786" spans="1:44" x14ac:dyDescent="0.25">
      <c r="A786" s="12" t="s">
        <v>1579</v>
      </c>
      <c r="B786" s="13" t="s">
        <v>1580</v>
      </c>
      <c r="C786" s="28">
        <v>1</v>
      </c>
      <c r="D786" s="28">
        <v>1</v>
      </c>
      <c r="E786" s="28">
        <v>1</v>
      </c>
      <c r="F786" s="28"/>
      <c r="G786" s="28">
        <v>1</v>
      </c>
      <c r="H786" s="28">
        <v>1</v>
      </c>
      <c r="I786" s="28">
        <v>1</v>
      </c>
      <c r="J786" s="28"/>
      <c r="K786" s="28">
        <v>1</v>
      </c>
      <c r="L786" s="28">
        <v>1</v>
      </c>
      <c r="M786" s="28">
        <v>1</v>
      </c>
      <c r="N786" s="28"/>
      <c r="O786" s="28">
        <v>1</v>
      </c>
      <c r="P786" s="28">
        <v>1</v>
      </c>
      <c r="Q786" s="28">
        <v>1</v>
      </c>
      <c r="R786" s="28"/>
      <c r="S786" s="28">
        <v>1</v>
      </c>
      <c r="T786" s="28">
        <v>1</v>
      </c>
      <c r="U786" s="28">
        <v>1</v>
      </c>
      <c r="V786" s="28"/>
      <c r="W786" s="28">
        <v>1</v>
      </c>
      <c r="X786" s="28">
        <v>1</v>
      </c>
      <c r="Y786" s="28">
        <v>1</v>
      </c>
      <c r="Z786" s="28"/>
      <c r="AA786" s="28">
        <v>1</v>
      </c>
      <c r="AB786" s="28">
        <v>1</v>
      </c>
      <c r="AC786" s="28">
        <v>1</v>
      </c>
      <c r="AD786" s="28"/>
      <c r="AE786" s="28">
        <v>1</v>
      </c>
      <c r="AF786" s="28">
        <v>1</v>
      </c>
      <c r="AG786" s="28">
        <v>1</v>
      </c>
      <c r="AH786" s="28"/>
      <c r="AI786" s="28">
        <v>1</v>
      </c>
      <c r="AJ786" s="28">
        <v>1</v>
      </c>
      <c r="AK786" s="28">
        <v>1</v>
      </c>
      <c r="AL786" s="28"/>
      <c r="AM786" s="28">
        <v>1</v>
      </c>
      <c r="AN786" s="28">
        <v>1</v>
      </c>
      <c r="AO786" s="28">
        <v>1</v>
      </c>
      <c r="AP786" s="28"/>
      <c r="AQ786" s="28">
        <f t="shared" si="24"/>
        <v>30</v>
      </c>
      <c r="AR786" s="29">
        <f t="shared" si="25"/>
        <v>1</v>
      </c>
    </row>
    <row r="787" spans="1:44" x14ac:dyDescent="0.25">
      <c r="A787" s="12" t="s">
        <v>1581</v>
      </c>
      <c r="B787" s="13" t="s">
        <v>1582</v>
      </c>
      <c r="C787" s="28">
        <v>1</v>
      </c>
      <c r="D787" s="28">
        <v>1</v>
      </c>
      <c r="E787" s="28">
        <v>1</v>
      </c>
      <c r="F787" s="28"/>
      <c r="G787" s="28">
        <v>1</v>
      </c>
      <c r="H787" s="28">
        <v>1</v>
      </c>
      <c r="I787" s="28">
        <v>1</v>
      </c>
      <c r="J787" s="28"/>
      <c r="K787" s="28">
        <v>1</v>
      </c>
      <c r="L787" s="28">
        <v>1</v>
      </c>
      <c r="M787" s="28">
        <v>1</v>
      </c>
      <c r="N787" s="28"/>
      <c r="O787" s="28">
        <v>1</v>
      </c>
      <c r="P787" s="28">
        <v>1</v>
      </c>
      <c r="Q787" s="28">
        <v>1</v>
      </c>
      <c r="R787" s="28"/>
      <c r="S787" s="28">
        <v>1</v>
      </c>
      <c r="T787" s="28">
        <v>1</v>
      </c>
      <c r="U787" s="28">
        <v>1</v>
      </c>
      <c r="V787" s="28"/>
      <c r="W787" s="28">
        <v>1</v>
      </c>
      <c r="X787" s="28">
        <v>1</v>
      </c>
      <c r="Y787" s="28">
        <v>1</v>
      </c>
      <c r="Z787" s="28"/>
      <c r="AA787" s="28">
        <v>1</v>
      </c>
      <c r="AB787" s="28">
        <v>1</v>
      </c>
      <c r="AC787" s="28">
        <v>1</v>
      </c>
      <c r="AD787" s="28"/>
      <c r="AE787" s="28">
        <v>1</v>
      </c>
      <c r="AF787" s="28">
        <v>1</v>
      </c>
      <c r="AG787" s="28">
        <v>1</v>
      </c>
      <c r="AH787" s="28"/>
      <c r="AI787" s="28">
        <v>1</v>
      </c>
      <c r="AJ787" s="28">
        <v>1</v>
      </c>
      <c r="AK787" s="28">
        <v>1</v>
      </c>
      <c r="AL787" s="28"/>
      <c r="AM787" s="28">
        <v>1</v>
      </c>
      <c r="AN787" s="28">
        <v>1</v>
      </c>
      <c r="AO787" s="28">
        <v>1</v>
      </c>
      <c r="AP787" s="28"/>
      <c r="AQ787" s="28">
        <f t="shared" si="24"/>
        <v>30</v>
      </c>
      <c r="AR787" s="29">
        <f t="shared" si="25"/>
        <v>1</v>
      </c>
    </row>
    <row r="788" spans="1:44" x14ac:dyDescent="0.25">
      <c r="A788" s="12" t="s">
        <v>1583</v>
      </c>
      <c r="B788" s="13" t="s">
        <v>1584</v>
      </c>
      <c r="C788" s="28">
        <v>1</v>
      </c>
      <c r="D788" s="28">
        <v>1</v>
      </c>
      <c r="E788" s="28">
        <v>1</v>
      </c>
      <c r="F788" s="28"/>
      <c r="G788" s="28">
        <v>1</v>
      </c>
      <c r="H788" s="28">
        <v>1</v>
      </c>
      <c r="I788" s="28">
        <v>1</v>
      </c>
      <c r="J788" s="28"/>
      <c r="K788" s="28">
        <v>1</v>
      </c>
      <c r="L788" s="28">
        <v>1</v>
      </c>
      <c r="M788" s="28">
        <v>1</v>
      </c>
      <c r="N788" s="28"/>
      <c r="O788" s="28">
        <v>1</v>
      </c>
      <c r="P788" s="28">
        <v>1</v>
      </c>
      <c r="Q788" s="28">
        <v>1</v>
      </c>
      <c r="R788" s="28"/>
      <c r="S788" s="28">
        <v>1</v>
      </c>
      <c r="T788" s="28">
        <v>1</v>
      </c>
      <c r="U788" s="28">
        <v>1</v>
      </c>
      <c r="V788" s="28"/>
      <c r="W788" s="28">
        <v>1</v>
      </c>
      <c r="X788" s="28">
        <v>1</v>
      </c>
      <c r="Y788" s="28">
        <v>1</v>
      </c>
      <c r="Z788" s="28"/>
      <c r="AA788" s="28">
        <v>1</v>
      </c>
      <c r="AB788" s="28">
        <v>1</v>
      </c>
      <c r="AC788" s="28">
        <v>1</v>
      </c>
      <c r="AD788" s="28"/>
      <c r="AE788" s="28">
        <v>1</v>
      </c>
      <c r="AF788" s="28">
        <v>1</v>
      </c>
      <c r="AG788" s="28">
        <v>1</v>
      </c>
      <c r="AH788" s="28"/>
      <c r="AI788" s="28">
        <v>1</v>
      </c>
      <c r="AJ788" s="28">
        <v>1</v>
      </c>
      <c r="AK788" s="28">
        <v>1</v>
      </c>
      <c r="AL788" s="28"/>
      <c r="AM788" s="28">
        <v>1</v>
      </c>
      <c r="AN788" s="28">
        <v>1</v>
      </c>
      <c r="AO788" s="28">
        <v>1</v>
      </c>
      <c r="AP788" s="28"/>
      <c r="AQ788" s="28">
        <f t="shared" si="24"/>
        <v>30</v>
      </c>
      <c r="AR788" s="29">
        <f t="shared" si="25"/>
        <v>1</v>
      </c>
    </row>
    <row r="789" spans="1:44" x14ac:dyDescent="0.25">
      <c r="A789" s="12" t="s">
        <v>1585</v>
      </c>
      <c r="B789" s="13" t="s">
        <v>1586</v>
      </c>
      <c r="C789" s="28">
        <v>1</v>
      </c>
      <c r="D789" s="28">
        <v>1</v>
      </c>
      <c r="E789" s="28">
        <v>1</v>
      </c>
      <c r="F789" s="28"/>
      <c r="G789" s="28">
        <v>1</v>
      </c>
      <c r="H789" s="28">
        <v>1</v>
      </c>
      <c r="I789" s="28">
        <v>1</v>
      </c>
      <c r="J789" s="28"/>
      <c r="K789" s="28">
        <v>1</v>
      </c>
      <c r="L789" s="28">
        <v>1</v>
      </c>
      <c r="M789" s="28">
        <v>1</v>
      </c>
      <c r="N789" s="28"/>
      <c r="O789" s="28">
        <v>1</v>
      </c>
      <c r="P789" s="28">
        <v>1</v>
      </c>
      <c r="Q789" s="28">
        <v>1</v>
      </c>
      <c r="R789" s="28"/>
      <c r="S789" s="28">
        <v>1</v>
      </c>
      <c r="T789" s="28">
        <v>1</v>
      </c>
      <c r="U789" s="28">
        <v>1</v>
      </c>
      <c r="V789" s="28"/>
      <c r="W789" s="28">
        <v>1</v>
      </c>
      <c r="X789" s="28">
        <v>1</v>
      </c>
      <c r="Y789" s="28">
        <v>1</v>
      </c>
      <c r="Z789" s="28"/>
      <c r="AA789" s="28">
        <v>1</v>
      </c>
      <c r="AB789" s="28">
        <v>1</v>
      </c>
      <c r="AC789" s="28">
        <v>1</v>
      </c>
      <c r="AD789" s="28"/>
      <c r="AE789" s="28">
        <v>1</v>
      </c>
      <c r="AF789" s="28">
        <v>1</v>
      </c>
      <c r="AG789" s="28">
        <v>1</v>
      </c>
      <c r="AH789" s="28"/>
      <c r="AI789" s="28">
        <v>1</v>
      </c>
      <c r="AJ789" s="28">
        <v>1</v>
      </c>
      <c r="AK789" s="28">
        <v>1</v>
      </c>
      <c r="AL789" s="28"/>
      <c r="AM789" s="28">
        <v>1</v>
      </c>
      <c r="AN789" s="28">
        <v>1</v>
      </c>
      <c r="AO789" s="28">
        <v>1</v>
      </c>
      <c r="AP789" s="28"/>
      <c r="AQ789" s="28">
        <f t="shared" si="24"/>
        <v>30</v>
      </c>
      <c r="AR789" s="29">
        <f t="shared" si="25"/>
        <v>1</v>
      </c>
    </row>
    <row r="790" spans="1:44" x14ac:dyDescent="0.25">
      <c r="A790" s="12" t="s">
        <v>1587</v>
      </c>
      <c r="B790" s="13" t="s">
        <v>1588</v>
      </c>
      <c r="C790" s="28">
        <v>1</v>
      </c>
      <c r="D790" s="28">
        <v>1</v>
      </c>
      <c r="E790" s="28">
        <v>1</v>
      </c>
      <c r="F790" s="28"/>
      <c r="G790" s="28">
        <v>1</v>
      </c>
      <c r="H790" s="28">
        <v>1</v>
      </c>
      <c r="I790" s="28">
        <v>1</v>
      </c>
      <c r="J790" s="28"/>
      <c r="K790" s="28">
        <v>1</v>
      </c>
      <c r="L790" s="28">
        <v>1</v>
      </c>
      <c r="M790" s="28">
        <v>1</v>
      </c>
      <c r="N790" s="28"/>
      <c r="O790" s="28">
        <v>0</v>
      </c>
      <c r="P790" s="28">
        <v>1</v>
      </c>
      <c r="Q790" s="28">
        <v>1</v>
      </c>
      <c r="R790" s="28"/>
      <c r="S790" s="28">
        <v>1</v>
      </c>
      <c r="T790" s="28">
        <v>1</v>
      </c>
      <c r="U790" s="28">
        <v>1</v>
      </c>
      <c r="V790" s="28"/>
      <c r="W790" s="28">
        <v>1</v>
      </c>
      <c r="X790" s="28">
        <v>1</v>
      </c>
      <c r="Y790" s="28">
        <v>1</v>
      </c>
      <c r="Z790" s="28"/>
      <c r="AA790" s="28">
        <v>1</v>
      </c>
      <c r="AB790" s="28">
        <v>1</v>
      </c>
      <c r="AC790" s="28">
        <v>1</v>
      </c>
      <c r="AD790" s="28"/>
      <c r="AE790" s="28">
        <v>0</v>
      </c>
      <c r="AF790" s="28">
        <v>1</v>
      </c>
      <c r="AG790" s="28">
        <v>1</v>
      </c>
      <c r="AH790" s="28"/>
      <c r="AI790" s="28">
        <v>1</v>
      </c>
      <c r="AJ790" s="28">
        <v>1</v>
      </c>
      <c r="AK790" s="28">
        <v>1</v>
      </c>
      <c r="AL790" s="28"/>
      <c r="AM790" s="28">
        <v>1</v>
      </c>
      <c r="AN790" s="28">
        <v>1</v>
      </c>
      <c r="AO790" s="28">
        <v>1</v>
      </c>
      <c r="AP790" s="28"/>
      <c r="AQ790" s="28">
        <f t="shared" si="24"/>
        <v>28</v>
      </c>
      <c r="AR790" s="29">
        <f t="shared" si="25"/>
        <v>0.93333333333333335</v>
      </c>
    </row>
    <row r="791" spans="1:44" x14ac:dyDescent="0.25">
      <c r="A791" s="12" t="s">
        <v>1589</v>
      </c>
      <c r="B791" s="13" t="s">
        <v>1590</v>
      </c>
      <c r="C791" s="28">
        <v>1</v>
      </c>
      <c r="D791" s="28">
        <v>1</v>
      </c>
      <c r="E791" s="28">
        <v>1</v>
      </c>
      <c r="F791" s="28"/>
      <c r="G791" s="28">
        <v>1</v>
      </c>
      <c r="H791" s="28">
        <v>1</v>
      </c>
      <c r="I791" s="28">
        <v>1</v>
      </c>
      <c r="J791" s="28"/>
      <c r="K791" s="28">
        <v>1</v>
      </c>
      <c r="L791" s="28">
        <v>1</v>
      </c>
      <c r="M791" s="28">
        <v>0</v>
      </c>
      <c r="N791" s="28"/>
      <c r="O791" s="28">
        <v>1</v>
      </c>
      <c r="P791" s="28">
        <v>1</v>
      </c>
      <c r="Q791" s="28">
        <v>1</v>
      </c>
      <c r="R791" s="28"/>
      <c r="S791" s="28">
        <v>1</v>
      </c>
      <c r="T791" s="28">
        <v>1</v>
      </c>
      <c r="U791" s="28">
        <v>1</v>
      </c>
      <c r="V791" s="28"/>
      <c r="W791" s="28">
        <v>1</v>
      </c>
      <c r="X791" s="28">
        <v>1</v>
      </c>
      <c r="Y791" s="28">
        <v>1</v>
      </c>
      <c r="Z791" s="28"/>
      <c r="AA791" s="28">
        <v>1</v>
      </c>
      <c r="AB791" s="28">
        <v>1</v>
      </c>
      <c r="AC791" s="28">
        <v>1</v>
      </c>
      <c r="AD791" s="28"/>
      <c r="AE791" s="28">
        <v>1</v>
      </c>
      <c r="AF791" s="28">
        <v>1</v>
      </c>
      <c r="AG791" s="28">
        <v>1</v>
      </c>
      <c r="AH791" s="28"/>
      <c r="AI791" s="28">
        <v>1</v>
      </c>
      <c r="AJ791" s="28">
        <v>1</v>
      </c>
      <c r="AK791" s="28">
        <v>1</v>
      </c>
      <c r="AL791" s="28"/>
      <c r="AM791" s="28">
        <v>1</v>
      </c>
      <c r="AN791" s="28">
        <v>1</v>
      </c>
      <c r="AO791" s="28">
        <v>1</v>
      </c>
      <c r="AP791" s="28"/>
      <c r="AQ791" s="28">
        <f t="shared" si="24"/>
        <v>29</v>
      </c>
      <c r="AR791" s="29">
        <f t="shared" si="25"/>
        <v>0.96666666666666667</v>
      </c>
    </row>
    <row r="792" spans="1:44" x14ac:dyDescent="0.25">
      <c r="A792" s="12" t="s">
        <v>1591</v>
      </c>
      <c r="B792" s="13" t="s">
        <v>1592</v>
      </c>
      <c r="C792" s="28">
        <v>1</v>
      </c>
      <c r="D792" s="28">
        <v>1</v>
      </c>
      <c r="E792" s="28">
        <v>1</v>
      </c>
      <c r="F792" s="28"/>
      <c r="G792" s="28">
        <v>1</v>
      </c>
      <c r="H792" s="28">
        <v>1</v>
      </c>
      <c r="I792" s="28">
        <v>1</v>
      </c>
      <c r="J792" s="28"/>
      <c r="K792" s="28">
        <v>1</v>
      </c>
      <c r="L792" s="28">
        <v>1</v>
      </c>
      <c r="M792" s="28">
        <v>1</v>
      </c>
      <c r="N792" s="28"/>
      <c r="O792" s="28">
        <v>1</v>
      </c>
      <c r="P792" s="28">
        <v>1</v>
      </c>
      <c r="Q792" s="28">
        <v>1</v>
      </c>
      <c r="R792" s="28"/>
      <c r="S792" s="28">
        <v>1</v>
      </c>
      <c r="T792" s="28">
        <v>1</v>
      </c>
      <c r="U792" s="28">
        <v>1</v>
      </c>
      <c r="V792" s="28"/>
      <c r="W792" s="28">
        <v>1</v>
      </c>
      <c r="X792" s="28">
        <v>1</v>
      </c>
      <c r="Y792" s="28">
        <v>1</v>
      </c>
      <c r="Z792" s="28"/>
      <c r="AA792" s="28">
        <v>1</v>
      </c>
      <c r="AB792" s="28">
        <v>1</v>
      </c>
      <c r="AC792" s="28">
        <v>1</v>
      </c>
      <c r="AD792" s="28"/>
      <c r="AE792" s="28">
        <v>1</v>
      </c>
      <c r="AF792" s="28">
        <v>1</v>
      </c>
      <c r="AG792" s="28">
        <v>1</v>
      </c>
      <c r="AH792" s="28"/>
      <c r="AI792" s="28">
        <v>1</v>
      </c>
      <c r="AJ792" s="28">
        <v>1</v>
      </c>
      <c r="AK792" s="28">
        <v>1</v>
      </c>
      <c r="AL792" s="28"/>
      <c r="AM792" s="28">
        <v>1</v>
      </c>
      <c r="AN792" s="28">
        <v>1</v>
      </c>
      <c r="AO792" s="28">
        <v>1</v>
      </c>
      <c r="AP792" s="28"/>
      <c r="AQ792" s="28">
        <f t="shared" si="24"/>
        <v>30</v>
      </c>
      <c r="AR792" s="29">
        <f t="shared" si="25"/>
        <v>1</v>
      </c>
    </row>
    <row r="793" spans="1:44" x14ac:dyDescent="0.25">
      <c r="A793" s="12" t="s">
        <v>1593</v>
      </c>
      <c r="B793" s="13" t="s">
        <v>1594</v>
      </c>
      <c r="C793" s="28">
        <v>1</v>
      </c>
      <c r="D793" s="28">
        <v>1</v>
      </c>
      <c r="E793" s="28">
        <v>1</v>
      </c>
      <c r="F793" s="28"/>
      <c r="G793" s="28">
        <v>1</v>
      </c>
      <c r="H793" s="28">
        <v>1</v>
      </c>
      <c r="I793" s="28">
        <v>1</v>
      </c>
      <c r="J793" s="28"/>
      <c r="K793" s="28">
        <v>1</v>
      </c>
      <c r="L793" s="28">
        <v>1</v>
      </c>
      <c r="M793" s="28">
        <v>1</v>
      </c>
      <c r="N793" s="28"/>
      <c r="O793" s="28">
        <v>1</v>
      </c>
      <c r="P793" s="28">
        <v>1</v>
      </c>
      <c r="Q793" s="28">
        <v>1</v>
      </c>
      <c r="R793" s="28"/>
      <c r="S793" s="28">
        <v>1</v>
      </c>
      <c r="T793" s="28">
        <v>1</v>
      </c>
      <c r="U793" s="28">
        <v>1</v>
      </c>
      <c r="V793" s="28"/>
      <c r="W793" s="28">
        <v>1</v>
      </c>
      <c r="X793" s="28">
        <v>1</v>
      </c>
      <c r="Y793" s="28">
        <v>1</v>
      </c>
      <c r="Z793" s="28"/>
      <c r="AA793" s="28">
        <v>1</v>
      </c>
      <c r="AB793" s="28">
        <v>1</v>
      </c>
      <c r="AC793" s="28">
        <v>1</v>
      </c>
      <c r="AD793" s="28"/>
      <c r="AE793" s="28">
        <v>1</v>
      </c>
      <c r="AF793" s="28">
        <v>1</v>
      </c>
      <c r="AG793" s="28">
        <v>1</v>
      </c>
      <c r="AH793" s="28"/>
      <c r="AI793" s="28">
        <v>1</v>
      </c>
      <c r="AJ793" s="28">
        <v>1</v>
      </c>
      <c r="AK793" s="28">
        <v>1</v>
      </c>
      <c r="AL793" s="28"/>
      <c r="AM793" s="28">
        <v>1</v>
      </c>
      <c r="AN793" s="28">
        <v>1</v>
      </c>
      <c r="AO793" s="28">
        <v>1</v>
      </c>
      <c r="AP793" s="28"/>
      <c r="AQ793" s="28">
        <f t="shared" si="24"/>
        <v>30</v>
      </c>
      <c r="AR793" s="29">
        <f t="shared" si="25"/>
        <v>1</v>
      </c>
    </row>
    <row r="794" spans="1:44" x14ac:dyDescent="0.25">
      <c r="A794" s="12" t="s">
        <v>1595</v>
      </c>
      <c r="B794" s="13" t="s">
        <v>1596</v>
      </c>
      <c r="C794" s="28">
        <v>1</v>
      </c>
      <c r="D794" s="28">
        <v>1</v>
      </c>
      <c r="E794" s="28">
        <v>1</v>
      </c>
      <c r="F794" s="28"/>
      <c r="G794" s="28">
        <v>1</v>
      </c>
      <c r="H794" s="28">
        <v>1</v>
      </c>
      <c r="I794" s="28">
        <v>1</v>
      </c>
      <c r="J794" s="28"/>
      <c r="K794" s="28">
        <v>1</v>
      </c>
      <c r="L794" s="28">
        <v>1</v>
      </c>
      <c r="M794" s="28">
        <v>1</v>
      </c>
      <c r="N794" s="28"/>
      <c r="O794" s="28">
        <v>1</v>
      </c>
      <c r="P794" s="28">
        <v>1</v>
      </c>
      <c r="Q794" s="28">
        <v>1</v>
      </c>
      <c r="R794" s="28"/>
      <c r="S794" s="28">
        <v>1</v>
      </c>
      <c r="T794" s="28">
        <v>1</v>
      </c>
      <c r="U794" s="28">
        <v>1</v>
      </c>
      <c r="V794" s="28"/>
      <c r="W794" s="28">
        <v>1</v>
      </c>
      <c r="X794" s="28">
        <v>1</v>
      </c>
      <c r="Y794" s="28">
        <v>1</v>
      </c>
      <c r="Z794" s="28"/>
      <c r="AA794" s="28">
        <v>1</v>
      </c>
      <c r="AB794" s="28">
        <v>1</v>
      </c>
      <c r="AC794" s="28">
        <v>1</v>
      </c>
      <c r="AD794" s="28"/>
      <c r="AE794" s="28">
        <v>1</v>
      </c>
      <c r="AF794" s="28">
        <v>1</v>
      </c>
      <c r="AG794" s="28">
        <v>1</v>
      </c>
      <c r="AH794" s="28"/>
      <c r="AI794" s="28">
        <v>1</v>
      </c>
      <c r="AJ794" s="28">
        <v>1</v>
      </c>
      <c r="AK794" s="28">
        <v>1</v>
      </c>
      <c r="AL794" s="28"/>
      <c r="AM794" s="28">
        <v>1</v>
      </c>
      <c r="AN794" s="28">
        <v>1</v>
      </c>
      <c r="AO794" s="28">
        <v>1</v>
      </c>
      <c r="AP794" s="28"/>
      <c r="AQ794" s="28">
        <f t="shared" si="24"/>
        <v>30</v>
      </c>
      <c r="AR794" s="29">
        <f t="shared" si="25"/>
        <v>1</v>
      </c>
    </row>
    <row r="795" spans="1:44" x14ac:dyDescent="0.25">
      <c r="A795" s="12" t="s">
        <v>1597</v>
      </c>
      <c r="B795" s="13" t="s">
        <v>1598</v>
      </c>
      <c r="C795" s="28">
        <v>1</v>
      </c>
      <c r="D795" s="28">
        <v>1</v>
      </c>
      <c r="E795" s="28">
        <v>1</v>
      </c>
      <c r="F795" s="28"/>
      <c r="G795" s="28">
        <v>1</v>
      </c>
      <c r="H795" s="28">
        <v>1</v>
      </c>
      <c r="I795" s="28">
        <v>1</v>
      </c>
      <c r="J795" s="28"/>
      <c r="K795" s="28">
        <v>1</v>
      </c>
      <c r="L795" s="28">
        <v>1</v>
      </c>
      <c r="M795" s="28">
        <v>1</v>
      </c>
      <c r="N795" s="28"/>
      <c r="O795" s="28">
        <v>1</v>
      </c>
      <c r="P795" s="28">
        <v>1</v>
      </c>
      <c r="Q795" s="28">
        <v>1</v>
      </c>
      <c r="R795" s="28"/>
      <c r="S795" s="28">
        <v>1</v>
      </c>
      <c r="T795" s="28">
        <v>1</v>
      </c>
      <c r="U795" s="28">
        <v>1</v>
      </c>
      <c r="V795" s="28"/>
      <c r="W795" s="28">
        <v>1</v>
      </c>
      <c r="X795" s="28">
        <v>1</v>
      </c>
      <c r="Y795" s="28">
        <v>1</v>
      </c>
      <c r="Z795" s="28"/>
      <c r="AA795" s="28">
        <v>1</v>
      </c>
      <c r="AB795" s="28">
        <v>1</v>
      </c>
      <c r="AC795" s="28">
        <v>1</v>
      </c>
      <c r="AD795" s="28"/>
      <c r="AE795" s="28">
        <v>1</v>
      </c>
      <c r="AF795" s="28">
        <v>1</v>
      </c>
      <c r="AG795" s="28">
        <v>1</v>
      </c>
      <c r="AH795" s="28"/>
      <c r="AI795" s="28">
        <v>1</v>
      </c>
      <c r="AJ795" s="28">
        <v>1</v>
      </c>
      <c r="AK795" s="28">
        <v>1</v>
      </c>
      <c r="AL795" s="28"/>
      <c r="AM795" s="28">
        <v>1</v>
      </c>
      <c r="AN795" s="28">
        <v>1</v>
      </c>
      <c r="AO795" s="28">
        <v>1</v>
      </c>
      <c r="AP795" s="28"/>
      <c r="AQ795" s="28">
        <f t="shared" si="24"/>
        <v>30</v>
      </c>
      <c r="AR795" s="29">
        <f t="shared" si="25"/>
        <v>1</v>
      </c>
    </row>
    <row r="796" spans="1:44" x14ac:dyDescent="0.25">
      <c r="A796" s="12" t="s">
        <v>1599</v>
      </c>
      <c r="B796" s="13" t="s">
        <v>1600</v>
      </c>
      <c r="C796" s="28">
        <v>1</v>
      </c>
      <c r="D796" s="28">
        <v>1</v>
      </c>
      <c r="E796" s="28">
        <v>1</v>
      </c>
      <c r="F796" s="28"/>
      <c r="G796" s="28">
        <v>1</v>
      </c>
      <c r="H796" s="28">
        <v>1</v>
      </c>
      <c r="I796" s="28">
        <v>1</v>
      </c>
      <c r="J796" s="28"/>
      <c r="K796" s="28">
        <v>1</v>
      </c>
      <c r="L796" s="28">
        <v>1</v>
      </c>
      <c r="M796" s="28">
        <v>1</v>
      </c>
      <c r="N796" s="28"/>
      <c r="O796" s="28">
        <v>1</v>
      </c>
      <c r="P796" s="28">
        <v>1</v>
      </c>
      <c r="Q796" s="28">
        <v>1</v>
      </c>
      <c r="R796" s="28"/>
      <c r="S796" s="28">
        <v>1</v>
      </c>
      <c r="T796" s="28">
        <v>1</v>
      </c>
      <c r="U796" s="28">
        <v>1</v>
      </c>
      <c r="V796" s="28"/>
      <c r="W796" s="28">
        <v>1</v>
      </c>
      <c r="X796" s="28">
        <v>1</v>
      </c>
      <c r="Y796" s="28">
        <v>1</v>
      </c>
      <c r="Z796" s="28"/>
      <c r="AA796" s="28">
        <v>1</v>
      </c>
      <c r="AB796" s="28">
        <v>1</v>
      </c>
      <c r="AC796" s="28">
        <v>1</v>
      </c>
      <c r="AD796" s="28"/>
      <c r="AE796" s="28">
        <v>1</v>
      </c>
      <c r="AF796" s="28">
        <v>1</v>
      </c>
      <c r="AG796" s="28">
        <v>1</v>
      </c>
      <c r="AH796" s="28"/>
      <c r="AI796" s="28">
        <v>1</v>
      </c>
      <c r="AJ796" s="28">
        <v>1</v>
      </c>
      <c r="AK796" s="28">
        <v>1</v>
      </c>
      <c r="AL796" s="28"/>
      <c r="AM796" s="28">
        <v>1</v>
      </c>
      <c r="AN796" s="28">
        <v>1</v>
      </c>
      <c r="AO796" s="28">
        <v>1</v>
      </c>
      <c r="AP796" s="28"/>
      <c r="AQ796" s="28">
        <f t="shared" si="24"/>
        <v>30</v>
      </c>
      <c r="AR796" s="29">
        <f t="shared" si="25"/>
        <v>1</v>
      </c>
    </row>
    <row r="797" spans="1:44" x14ac:dyDescent="0.25">
      <c r="A797" s="12" t="s">
        <v>1601</v>
      </c>
      <c r="B797" s="13" t="s">
        <v>1602</v>
      </c>
      <c r="C797" s="28">
        <v>1</v>
      </c>
      <c r="D797" s="28">
        <v>1</v>
      </c>
      <c r="E797" s="28">
        <v>1</v>
      </c>
      <c r="F797" s="28"/>
      <c r="G797" s="28">
        <v>1</v>
      </c>
      <c r="H797" s="28">
        <v>1</v>
      </c>
      <c r="I797" s="28">
        <v>1</v>
      </c>
      <c r="J797" s="28"/>
      <c r="K797" s="28">
        <v>1</v>
      </c>
      <c r="L797" s="28">
        <v>1</v>
      </c>
      <c r="M797" s="28">
        <v>1</v>
      </c>
      <c r="N797" s="28"/>
      <c r="O797" s="28">
        <v>1</v>
      </c>
      <c r="P797" s="28">
        <v>1</v>
      </c>
      <c r="Q797" s="28">
        <v>1</v>
      </c>
      <c r="R797" s="28"/>
      <c r="S797" s="28">
        <v>0</v>
      </c>
      <c r="T797" s="28">
        <v>1</v>
      </c>
      <c r="U797" s="28">
        <v>1</v>
      </c>
      <c r="V797" s="28"/>
      <c r="W797" s="28">
        <v>1</v>
      </c>
      <c r="X797" s="28">
        <v>1</v>
      </c>
      <c r="Y797" s="28">
        <v>1</v>
      </c>
      <c r="Z797" s="28"/>
      <c r="AA797" s="28">
        <v>1</v>
      </c>
      <c r="AB797" s="28">
        <v>1</v>
      </c>
      <c r="AC797" s="28">
        <v>1</v>
      </c>
      <c r="AD797" s="28"/>
      <c r="AE797" s="28">
        <v>1</v>
      </c>
      <c r="AF797" s="28">
        <v>1</v>
      </c>
      <c r="AG797" s="28">
        <v>1</v>
      </c>
      <c r="AH797" s="28"/>
      <c r="AI797" s="28">
        <v>1</v>
      </c>
      <c r="AJ797" s="28">
        <v>1</v>
      </c>
      <c r="AK797" s="28">
        <v>1</v>
      </c>
      <c r="AL797" s="28"/>
      <c r="AM797" s="28">
        <v>1</v>
      </c>
      <c r="AN797" s="28">
        <v>1</v>
      </c>
      <c r="AO797" s="28">
        <v>1</v>
      </c>
      <c r="AP797" s="28"/>
      <c r="AQ797" s="28">
        <f t="shared" si="24"/>
        <v>29</v>
      </c>
      <c r="AR797" s="29">
        <f t="shared" si="25"/>
        <v>0.96666666666666667</v>
      </c>
    </row>
    <row r="798" spans="1:44" x14ac:dyDescent="0.25">
      <c r="A798" s="12" t="s">
        <v>1603</v>
      </c>
      <c r="B798" s="13" t="s">
        <v>1604</v>
      </c>
      <c r="C798" s="28">
        <v>1</v>
      </c>
      <c r="D798" s="28">
        <v>1</v>
      </c>
      <c r="E798" s="28">
        <v>1</v>
      </c>
      <c r="F798" s="28"/>
      <c r="G798" s="28">
        <v>1</v>
      </c>
      <c r="H798" s="28">
        <v>1</v>
      </c>
      <c r="I798" s="28">
        <v>1</v>
      </c>
      <c r="J798" s="28"/>
      <c r="K798" s="28">
        <v>1</v>
      </c>
      <c r="L798" s="28">
        <v>1</v>
      </c>
      <c r="M798" s="28">
        <v>1</v>
      </c>
      <c r="N798" s="28"/>
      <c r="O798" s="28">
        <v>1</v>
      </c>
      <c r="P798" s="28">
        <v>1</v>
      </c>
      <c r="Q798" s="28">
        <v>1</v>
      </c>
      <c r="R798" s="28"/>
      <c r="S798" s="28">
        <v>1</v>
      </c>
      <c r="T798" s="28">
        <v>1</v>
      </c>
      <c r="U798" s="28">
        <v>1</v>
      </c>
      <c r="V798" s="28"/>
      <c r="W798" s="28">
        <v>1</v>
      </c>
      <c r="X798" s="28">
        <v>1</v>
      </c>
      <c r="Y798" s="28">
        <v>1</v>
      </c>
      <c r="Z798" s="28"/>
      <c r="AA798" s="28">
        <v>1</v>
      </c>
      <c r="AB798" s="28">
        <v>1</v>
      </c>
      <c r="AC798" s="28">
        <v>1</v>
      </c>
      <c r="AD798" s="28"/>
      <c r="AE798" s="28">
        <v>1</v>
      </c>
      <c r="AF798" s="28">
        <v>1</v>
      </c>
      <c r="AG798" s="28">
        <v>1</v>
      </c>
      <c r="AH798" s="28"/>
      <c r="AI798" s="28">
        <v>1</v>
      </c>
      <c r="AJ798" s="28">
        <v>1</v>
      </c>
      <c r="AK798" s="28">
        <v>1</v>
      </c>
      <c r="AL798" s="28"/>
      <c r="AM798" s="28">
        <v>1</v>
      </c>
      <c r="AN798" s="28">
        <v>1</v>
      </c>
      <c r="AO798" s="28">
        <v>1</v>
      </c>
      <c r="AP798" s="28"/>
      <c r="AQ798" s="28">
        <f t="shared" si="24"/>
        <v>30</v>
      </c>
      <c r="AR798" s="29">
        <f t="shared" si="25"/>
        <v>1</v>
      </c>
    </row>
    <row r="799" spans="1:44" x14ac:dyDescent="0.25">
      <c r="A799" s="12" t="s">
        <v>1605</v>
      </c>
      <c r="B799" s="13" t="s">
        <v>1606</v>
      </c>
      <c r="C799" s="28">
        <v>1</v>
      </c>
      <c r="D799" s="28">
        <v>1</v>
      </c>
      <c r="E799" s="28">
        <v>1</v>
      </c>
      <c r="F799" s="28"/>
      <c r="G799" s="28">
        <v>1</v>
      </c>
      <c r="H799" s="28">
        <v>1</v>
      </c>
      <c r="I799" s="28">
        <v>1</v>
      </c>
      <c r="J799" s="28"/>
      <c r="K799" s="28">
        <v>1</v>
      </c>
      <c r="L799" s="28">
        <v>1</v>
      </c>
      <c r="M799" s="28">
        <v>1</v>
      </c>
      <c r="N799" s="28"/>
      <c r="O799" s="28">
        <v>1</v>
      </c>
      <c r="P799" s="28">
        <v>1</v>
      </c>
      <c r="Q799" s="28">
        <v>1</v>
      </c>
      <c r="R799" s="28"/>
      <c r="S799" s="28">
        <v>1</v>
      </c>
      <c r="T799" s="28">
        <v>1</v>
      </c>
      <c r="U799" s="28">
        <v>1</v>
      </c>
      <c r="V799" s="28"/>
      <c r="W799" s="28">
        <v>1</v>
      </c>
      <c r="X799" s="28">
        <v>1</v>
      </c>
      <c r="Y799" s="28">
        <v>1</v>
      </c>
      <c r="Z799" s="28"/>
      <c r="AA799" s="28">
        <v>1</v>
      </c>
      <c r="AB799" s="28">
        <v>1</v>
      </c>
      <c r="AC799" s="28">
        <v>1</v>
      </c>
      <c r="AD799" s="28"/>
      <c r="AE799" s="28">
        <v>1</v>
      </c>
      <c r="AF799" s="28">
        <v>1</v>
      </c>
      <c r="AG799" s="28">
        <v>1</v>
      </c>
      <c r="AH799" s="28"/>
      <c r="AI799" s="28">
        <v>1</v>
      </c>
      <c r="AJ799" s="28">
        <v>1</v>
      </c>
      <c r="AK799" s="28">
        <v>1</v>
      </c>
      <c r="AL799" s="28"/>
      <c r="AM799" s="28">
        <v>1</v>
      </c>
      <c r="AN799" s="28">
        <v>1</v>
      </c>
      <c r="AO799" s="28">
        <v>1</v>
      </c>
      <c r="AP799" s="28"/>
      <c r="AQ799" s="28">
        <f t="shared" si="24"/>
        <v>30</v>
      </c>
      <c r="AR799" s="29">
        <f t="shared" si="25"/>
        <v>1</v>
      </c>
    </row>
    <row r="800" spans="1:44" x14ac:dyDescent="0.25">
      <c r="A800" s="12" t="s">
        <v>1607</v>
      </c>
      <c r="B800" s="13" t="s">
        <v>1608</v>
      </c>
      <c r="C800" s="28">
        <v>1</v>
      </c>
      <c r="D800" s="28">
        <v>1</v>
      </c>
      <c r="E800" s="28">
        <v>1</v>
      </c>
      <c r="F800" s="28"/>
      <c r="G800" s="28">
        <v>1</v>
      </c>
      <c r="H800" s="28">
        <v>1</v>
      </c>
      <c r="I800" s="28">
        <v>1</v>
      </c>
      <c r="J800" s="28"/>
      <c r="K800" s="28">
        <v>1</v>
      </c>
      <c r="L800" s="28">
        <v>1</v>
      </c>
      <c r="M800" s="28">
        <v>1</v>
      </c>
      <c r="N800" s="28"/>
      <c r="O800" s="28">
        <v>1</v>
      </c>
      <c r="P800" s="28">
        <v>1</v>
      </c>
      <c r="Q800" s="28">
        <v>1</v>
      </c>
      <c r="R800" s="28"/>
      <c r="S800" s="28">
        <v>1</v>
      </c>
      <c r="T800" s="28">
        <v>1</v>
      </c>
      <c r="U800" s="28">
        <v>1</v>
      </c>
      <c r="V800" s="28"/>
      <c r="W800" s="28">
        <v>1</v>
      </c>
      <c r="X800" s="28">
        <v>1</v>
      </c>
      <c r="Y800" s="28">
        <v>1</v>
      </c>
      <c r="Z800" s="28"/>
      <c r="AA800" s="28">
        <v>1</v>
      </c>
      <c r="AB800" s="28">
        <v>1</v>
      </c>
      <c r="AC800" s="28">
        <v>1</v>
      </c>
      <c r="AD800" s="28"/>
      <c r="AE800" s="28">
        <v>1</v>
      </c>
      <c r="AF800" s="28">
        <v>1</v>
      </c>
      <c r="AG800" s="28">
        <v>1</v>
      </c>
      <c r="AH800" s="28"/>
      <c r="AI800" s="28">
        <v>1</v>
      </c>
      <c r="AJ800" s="28">
        <v>1</v>
      </c>
      <c r="AK800" s="28">
        <v>1</v>
      </c>
      <c r="AL800" s="28"/>
      <c r="AM800" s="28">
        <v>1</v>
      </c>
      <c r="AN800" s="28">
        <v>1</v>
      </c>
      <c r="AO800" s="28">
        <v>1</v>
      </c>
      <c r="AP800" s="28"/>
      <c r="AQ800" s="28">
        <f t="shared" si="24"/>
        <v>30</v>
      </c>
      <c r="AR800" s="29">
        <f t="shared" si="25"/>
        <v>1</v>
      </c>
    </row>
    <row r="801" spans="1:44" x14ac:dyDescent="0.25">
      <c r="A801" s="12" t="s">
        <v>1609</v>
      </c>
      <c r="B801" s="13" t="s">
        <v>1610</v>
      </c>
      <c r="C801" s="28">
        <v>1</v>
      </c>
      <c r="D801" s="28">
        <v>1</v>
      </c>
      <c r="E801" s="28">
        <v>1</v>
      </c>
      <c r="F801" s="28"/>
      <c r="G801" s="28">
        <v>1</v>
      </c>
      <c r="H801" s="28">
        <v>1</v>
      </c>
      <c r="I801" s="28">
        <v>1</v>
      </c>
      <c r="J801" s="28"/>
      <c r="K801" s="28">
        <v>1</v>
      </c>
      <c r="L801" s="28">
        <v>1</v>
      </c>
      <c r="M801" s="28">
        <v>1</v>
      </c>
      <c r="N801" s="28"/>
      <c r="O801" s="28">
        <v>1</v>
      </c>
      <c r="P801" s="28">
        <v>1</v>
      </c>
      <c r="Q801" s="28">
        <v>1</v>
      </c>
      <c r="R801" s="28"/>
      <c r="S801" s="28">
        <v>1</v>
      </c>
      <c r="T801" s="28">
        <v>1</v>
      </c>
      <c r="U801" s="28">
        <v>1</v>
      </c>
      <c r="V801" s="28"/>
      <c r="W801" s="28">
        <v>1</v>
      </c>
      <c r="X801" s="28">
        <v>1</v>
      </c>
      <c r="Y801" s="28">
        <v>1</v>
      </c>
      <c r="Z801" s="28"/>
      <c r="AA801" s="28">
        <v>1</v>
      </c>
      <c r="AB801" s="28">
        <v>1</v>
      </c>
      <c r="AC801" s="28">
        <v>1</v>
      </c>
      <c r="AD801" s="28"/>
      <c r="AE801" s="28">
        <v>1</v>
      </c>
      <c r="AF801" s="28">
        <v>1</v>
      </c>
      <c r="AG801" s="28">
        <v>1</v>
      </c>
      <c r="AH801" s="28"/>
      <c r="AI801" s="28">
        <v>1</v>
      </c>
      <c r="AJ801" s="28">
        <v>1</v>
      </c>
      <c r="AK801" s="28">
        <v>1</v>
      </c>
      <c r="AL801" s="28"/>
      <c r="AM801" s="28">
        <v>1</v>
      </c>
      <c r="AN801" s="28">
        <v>1</v>
      </c>
      <c r="AO801" s="28">
        <v>1</v>
      </c>
      <c r="AP801" s="28"/>
      <c r="AQ801" s="28">
        <f t="shared" si="24"/>
        <v>30</v>
      </c>
      <c r="AR801" s="29">
        <f t="shared" si="25"/>
        <v>1</v>
      </c>
    </row>
    <row r="802" spans="1:44" x14ac:dyDescent="0.25">
      <c r="A802" s="12" t="s">
        <v>1611</v>
      </c>
      <c r="B802" s="13" t="s">
        <v>1612</v>
      </c>
      <c r="C802" s="28">
        <v>1</v>
      </c>
      <c r="D802" s="28">
        <v>1</v>
      </c>
      <c r="E802" s="28">
        <v>1</v>
      </c>
      <c r="F802" s="28"/>
      <c r="G802" s="28">
        <v>1</v>
      </c>
      <c r="H802" s="28">
        <v>1</v>
      </c>
      <c r="I802" s="28">
        <v>1</v>
      </c>
      <c r="J802" s="28"/>
      <c r="K802" s="28">
        <v>1</v>
      </c>
      <c r="L802" s="28">
        <v>1</v>
      </c>
      <c r="M802" s="28">
        <v>1</v>
      </c>
      <c r="N802" s="28"/>
      <c r="O802" s="28">
        <v>1</v>
      </c>
      <c r="P802" s="28">
        <v>1</v>
      </c>
      <c r="Q802" s="28">
        <v>1</v>
      </c>
      <c r="R802" s="28"/>
      <c r="S802" s="28">
        <v>1</v>
      </c>
      <c r="T802" s="28">
        <v>1</v>
      </c>
      <c r="U802" s="28">
        <v>1</v>
      </c>
      <c r="V802" s="28"/>
      <c r="W802" s="28">
        <v>0</v>
      </c>
      <c r="X802" s="28">
        <v>1</v>
      </c>
      <c r="Y802" s="28">
        <v>1</v>
      </c>
      <c r="Z802" s="28"/>
      <c r="AA802" s="28">
        <v>1</v>
      </c>
      <c r="AB802" s="28">
        <v>1</v>
      </c>
      <c r="AC802" s="28">
        <v>1</v>
      </c>
      <c r="AD802" s="28"/>
      <c r="AE802" s="28">
        <v>1</v>
      </c>
      <c r="AF802" s="28">
        <v>1</v>
      </c>
      <c r="AG802" s="28">
        <v>1</v>
      </c>
      <c r="AH802" s="28"/>
      <c r="AI802" s="28">
        <v>1</v>
      </c>
      <c r="AJ802" s="28">
        <v>1</v>
      </c>
      <c r="AK802" s="28">
        <v>1</v>
      </c>
      <c r="AL802" s="28"/>
      <c r="AM802" s="28">
        <v>1</v>
      </c>
      <c r="AN802" s="28">
        <v>1</v>
      </c>
      <c r="AO802" s="28">
        <v>1</v>
      </c>
      <c r="AP802" s="28"/>
      <c r="AQ802" s="28">
        <f t="shared" si="24"/>
        <v>29</v>
      </c>
      <c r="AR802" s="29">
        <f t="shared" si="25"/>
        <v>0.96666666666666667</v>
      </c>
    </row>
    <row r="803" spans="1:44" x14ac:dyDescent="0.25">
      <c r="A803" s="12" t="s">
        <v>1613</v>
      </c>
      <c r="B803" s="13" t="s">
        <v>1614</v>
      </c>
      <c r="C803" s="28">
        <v>1</v>
      </c>
      <c r="D803" s="28">
        <v>1</v>
      </c>
      <c r="E803" s="28">
        <v>1</v>
      </c>
      <c r="F803" s="28"/>
      <c r="G803" s="28">
        <v>1</v>
      </c>
      <c r="H803" s="28">
        <v>1</v>
      </c>
      <c r="I803" s="28">
        <v>1</v>
      </c>
      <c r="J803" s="28"/>
      <c r="K803" s="28">
        <v>1</v>
      </c>
      <c r="L803" s="28">
        <v>1</v>
      </c>
      <c r="M803" s="28">
        <v>1</v>
      </c>
      <c r="N803" s="28"/>
      <c r="O803" s="28">
        <v>1</v>
      </c>
      <c r="P803" s="28">
        <v>1</v>
      </c>
      <c r="Q803" s="28">
        <v>1</v>
      </c>
      <c r="R803" s="28"/>
      <c r="S803" s="28">
        <v>1</v>
      </c>
      <c r="T803" s="28">
        <v>1</v>
      </c>
      <c r="U803" s="28">
        <v>1</v>
      </c>
      <c r="V803" s="28"/>
      <c r="W803" s="28">
        <v>1</v>
      </c>
      <c r="X803" s="28">
        <v>1</v>
      </c>
      <c r="Y803" s="28">
        <v>1</v>
      </c>
      <c r="Z803" s="28"/>
      <c r="AA803" s="28">
        <v>1</v>
      </c>
      <c r="AB803" s="28">
        <v>1</v>
      </c>
      <c r="AC803" s="28">
        <v>1</v>
      </c>
      <c r="AD803" s="28"/>
      <c r="AE803" s="28">
        <v>1</v>
      </c>
      <c r="AF803" s="28">
        <v>1</v>
      </c>
      <c r="AG803" s="28">
        <v>1</v>
      </c>
      <c r="AH803" s="28"/>
      <c r="AI803" s="28">
        <v>1</v>
      </c>
      <c r="AJ803" s="28">
        <v>1</v>
      </c>
      <c r="AK803" s="28">
        <v>1</v>
      </c>
      <c r="AL803" s="28"/>
      <c r="AM803" s="28">
        <v>1</v>
      </c>
      <c r="AN803" s="28">
        <v>1</v>
      </c>
      <c r="AO803" s="28">
        <v>1</v>
      </c>
      <c r="AP803" s="28"/>
      <c r="AQ803" s="28">
        <f t="shared" si="24"/>
        <v>30</v>
      </c>
      <c r="AR803" s="29">
        <f t="shared" si="25"/>
        <v>1</v>
      </c>
    </row>
    <row r="804" spans="1:44" x14ac:dyDescent="0.25">
      <c r="A804" s="12" t="s">
        <v>1615</v>
      </c>
      <c r="B804" s="13" t="s">
        <v>1616</v>
      </c>
      <c r="C804" s="28">
        <v>1</v>
      </c>
      <c r="D804" s="28">
        <v>1</v>
      </c>
      <c r="E804" s="28">
        <v>1</v>
      </c>
      <c r="F804" s="28"/>
      <c r="G804" s="28">
        <v>1</v>
      </c>
      <c r="H804" s="28">
        <v>1</v>
      </c>
      <c r="I804" s="28">
        <v>1</v>
      </c>
      <c r="J804" s="28"/>
      <c r="K804" s="28">
        <v>1</v>
      </c>
      <c r="L804" s="28">
        <v>1</v>
      </c>
      <c r="M804" s="28">
        <v>1</v>
      </c>
      <c r="N804" s="28"/>
      <c r="O804" s="28">
        <v>1</v>
      </c>
      <c r="P804" s="28">
        <v>1</v>
      </c>
      <c r="Q804" s="28">
        <v>1</v>
      </c>
      <c r="R804" s="28"/>
      <c r="S804" s="28">
        <v>1</v>
      </c>
      <c r="T804" s="28">
        <v>1</v>
      </c>
      <c r="U804" s="28">
        <v>1</v>
      </c>
      <c r="V804" s="28"/>
      <c r="W804" s="28">
        <v>0</v>
      </c>
      <c r="X804" s="28">
        <v>1</v>
      </c>
      <c r="Y804" s="28">
        <v>1</v>
      </c>
      <c r="Z804" s="28"/>
      <c r="AA804" s="28">
        <v>1</v>
      </c>
      <c r="AB804" s="28">
        <v>1</v>
      </c>
      <c r="AC804" s="28">
        <v>1</v>
      </c>
      <c r="AD804" s="28"/>
      <c r="AE804" s="28">
        <v>1</v>
      </c>
      <c r="AF804" s="28">
        <v>1</v>
      </c>
      <c r="AG804" s="28">
        <v>1</v>
      </c>
      <c r="AH804" s="28"/>
      <c r="AI804" s="28">
        <v>1</v>
      </c>
      <c r="AJ804" s="28">
        <v>1</v>
      </c>
      <c r="AK804" s="28">
        <v>1</v>
      </c>
      <c r="AL804" s="28"/>
      <c r="AM804" s="28">
        <v>1</v>
      </c>
      <c r="AN804" s="28">
        <v>1</v>
      </c>
      <c r="AO804" s="28">
        <v>1</v>
      </c>
      <c r="AP804" s="28"/>
      <c r="AQ804" s="28">
        <f t="shared" si="24"/>
        <v>29</v>
      </c>
      <c r="AR804" s="29">
        <f t="shared" si="25"/>
        <v>0.96666666666666667</v>
      </c>
    </row>
    <row r="805" spans="1:44" x14ac:dyDescent="0.25">
      <c r="A805" s="12" t="s">
        <v>1617</v>
      </c>
      <c r="B805" s="13" t="s">
        <v>1618</v>
      </c>
      <c r="C805" s="28">
        <v>1</v>
      </c>
      <c r="D805" s="28">
        <v>1</v>
      </c>
      <c r="E805" s="28">
        <v>1</v>
      </c>
      <c r="F805" s="28"/>
      <c r="G805" s="28">
        <v>1</v>
      </c>
      <c r="H805" s="28">
        <v>1</v>
      </c>
      <c r="I805" s="28">
        <v>1</v>
      </c>
      <c r="J805" s="28"/>
      <c r="K805" s="28">
        <v>1</v>
      </c>
      <c r="L805" s="28">
        <v>1</v>
      </c>
      <c r="M805" s="28">
        <v>1</v>
      </c>
      <c r="N805" s="28"/>
      <c r="O805" s="28">
        <v>1</v>
      </c>
      <c r="P805" s="28">
        <v>1</v>
      </c>
      <c r="Q805" s="28">
        <v>1</v>
      </c>
      <c r="R805" s="28"/>
      <c r="S805" s="28">
        <v>1</v>
      </c>
      <c r="T805" s="28">
        <v>1</v>
      </c>
      <c r="U805" s="28">
        <v>1</v>
      </c>
      <c r="V805" s="28"/>
      <c r="W805" s="28">
        <v>1</v>
      </c>
      <c r="X805" s="28">
        <v>1</v>
      </c>
      <c r="Y805" s="28">
        <v>1</v>
      </c>
      <c r="Z805" s="28"/>
      <c r="AA805" s="28">
        <v>1</v>
      </c>
      <c r="AB805" s="28">
        <v>1</v>
      </c>
      <c r="AC805" s="28">
        <v>1</v>
      </c>
      <c r="AD805" s="28"/>
      <c r="AE805" s="28">
        <v>1</v>
      </c>
      <c r="AF805" s="28">
        <v>1</v>
      </c>
      <c r="AG805" s="28">
        <v>1</v>
      </c>
      <c r="AH805" s="28"/>
      <c r="AI805" s="28">
        <v>1</v>
      </c>
      <c r="AJ805" s="28">
        <v>1</v>
      </c>
      <c r="AK805" s="28">
        <v>1</v>
      </c>
      <c r="AL805" s="28"/>
      <c r="AM805" s="28">
        <v>1</v>
      </c>
      <c r="AN805" s="28">
        <v>1</v>
      </c>
      <c r="AO805" s="28">
        <v>1</v>
      </c>
      <c r="AP805" s="28"/>
      <c r="AQ805" s="28">
        <f t="shared" si="24"/>
        <v>30</v>
      </c>
      <c r="AR805" s="29">
        <f t="shared" si="25"/>
        <v>1</v>
      </c>
    </row>
    <row r="806" spans="1:44" x14ac:dyDescent="0.25">
      <c r="A806" s="12" t="s">
        <v>1619</v>
      </c>
      <c r="B806" s="13" t="s">
        <v>1620</v>
      </c>
      <c r="C806" s="28">
        <v>1</v>
      </c>
      <c r="D806" s="28">
        <v>1</v>
      </c>
      <c r="E806" s="28">
        <v>1</v>
      </c>
      <c r="F806" s="28"/>
      <c r="G806" s="28">
        <v>1</v>
      </c>
      <c r="H806" s="28">
        <v>1</v>
      </c>
      <c r="I806" s="28">
        <v>1</v>
      </c>
      <c r="J806" s="28"/>
      <c r="K806" s="28">
        <v>1</v>
      </c>
      <c r="L806" s="28">
        <v>1</v>
      </c>
      <c r="M806" s="28">
        <v>1</v>
      </c>
      <c r="N806" s="28"/>
      <c r="O806" s="28">
        <v>1</v>
      </c>
      <c r="P806" s="28">
        <v>1</v>
      </c>
      <c r="Q806" s="28">
        <v>1</v>
      </c>
      <c r="R806" s="28"/>
      <c r="S806" s="28">
        <v>1</v>
      </c>
      <c r="T806" s="28">
        <v>1</v>
      </c>
      <c r="U806" s="28">
        <v>1</v>
      </c>
      <c r="V806" s="28"/>
      <c r="W806" s="28">
        <v>1</v>
      </c>
      <c r="X806" s="28">
        <v>1</v>
      </c>
      <c r="Y806" s="28">
        <v>1</v>
      </c>
      <c r="Z806" s="28"/>
      <c r="AA806" s="28">
        <v>1</v>
      </c>
      <c r="AB806" s="28">
        <v>1</v>
      </c>
      <c r="AC806" s="28">
        <v>1</v>
      </c>
      <c r="AD806" s="28"/>
      <c r="AE806" s="28">
        <v>1</v>
      </c>
      <c r="AF806" s="28">
        <v>1</v>
      </c>
      <c r="AG806" s="28">
        <v>1</v>
      </c>
      <c r="AH806" s="28"/>
      <c r="AI806" s="28">
        <v>1</v>
      </c>
      <c r="AJ806" s="28">
        <v>1</v>
      </c>
      <c r="AK806" s="28">
        <v>1</v>
      </c>
      <c r="AL806" s="28"/>
      <c r="AM806" s="28">
        <v>1</v>
      </c>
      <c r="AN806" s="28">
        <v>1</v>
      </c>
      <c r="AO806" s="28">
        <v>1</v>
      </c>
      <c r="AP806" s="28"/>
      <c r="AQ806" s="28">
        <f t="shared" si="24"/>
        <v>30</v>
      </c>
      <c r="AR806" s="29">
        <f t="shared" si="25"/>
        <v>1</v>
      </c>
    </row>
    <row r="807" spans="1:44" x14ac:dyDescent="0.25">
      <c r="A807" s="12" t="s">
        <v>1621</v>
      </c>
      <c r="B807" s="13" t="s">
        <v>1622</v>
      </c>
      <c r="C807" s="28">
        <v>1</v>
      </c>
      <c r="D807" s="28">
        <v>1</v>
      </c>
      <c r="E807" s="28">
        <v>1</v>
      </c>
      <c r="F807" s="28"/>
      <c r="G807" s="28">
        <v>1</v>
      </c>
      <c r="H807" s="28">
        <v>1</v>
      </c>
      <c r="I807" s="28">
        <v>1</v>
      </c>
      <c r="J807" s="28"/>
      <c r="K807" s="28">
        <v>1</v>
      </c>
      <c r="L807" s="28">
        <v>1</v>
      </c>
      <c r="M807" s="28">
        <v>1</v>
      </c>
      <c r="N807" s="28"/>
      <c r="O807" s="28">
        <v>1</v>
      </c>
      <c r="P807" s="28">
        <v>1</v>
      </c>
      <c r="Q807" s="28">
        <v>1</v>
      </c>
      <c r="R807" s="28"/>
      <c r="S807" s="28">
        <v>1</v>
      </c>
      <c r="T807" s="28">
        <v>1</v>
      </c>
      <c r="U807" s="28">
        <v>1</v>
      </c>
      <c r="V807" s="28"/>
      <c r="W807" s="28">
        <v>1</v>
      </c>
      <c r="X807" s="28">
        <v>1</v>
      </c>
      <c r="Y807" s="28">
        <v>1</v>
      </c>
      <c r="Z807" s="28"/>
      <c r="AA807" s="28">
        <v>1</v>
      </c>
      <c r="AB807" s="28">
        <v>1</v>
      </c>
      <c r="AC807" s="28">
        <v>1</v>
      </c>
      <c r="AD807" s="28"/>
      <c r="AE807" s="28">
        <v>1</v>
      </c>
      <c r="AF807" s="28">
        <v>1</v>
      </c>
      <c r="AG807" s="28">
        <v>1</v>
      </c>
      <c r="AH807" s="28"/>
      <c r="AI807" s="28">
        <v>1</v>
      </c>
      <c r="AJ807" s="28">
        <v>1</v>
      </c>
      <c r="AK807" s="28">
        <v>1</v>
      </c>
      <c r="AL807" s="28"/>
      <c r="AM807" s="28">
        <v>1</v>
      </c>
      <c r="AN807" s="28">
        <v>1</v>
      </c>
      <c r="AO807" s="28">
        <v>1</v>
      </c>
      <c r="AP807" s="28"/>
      <c r="AQ807" s="28">
        <f t="shared" si="24"/>
        <v>30</v>
      </c>
      <c r="AR807" s="29">
        <f t="shared" si="25"/>
        <v>1</v>
      </c>
    </row>
    <row r="808" spans="1:44" x14ac:dyDescent="0.25">
      <c r="A808" s="12" t="s">
        <v>1623</v>
      </c>
      <c r="B808" s="13" t="s">
        <v>1624</v>
      </c>
      <c r="C808" s="28">
        <v>0</v>
      </c>
      <c r="D808" s="28">
        <v>1</v>
      </c>
      <c r="E808" s="28">
        <v>1</v>
      </c>
      <c r="F808" s="28"/>
      <c r="G808" s="28">
        <v>1</v>
      </c>
      <c r="H808" s="28">
        <v>1</v>
      </c>
      <c r="I808" s="28">
        <v>1</v>
      </c>
      <c r="J808" s="28"/>
      <c r="K808" s="28">
        <v>1</v>
      </c>
      <c r="L808" s="28">
        <v>1</v>
      </c>
      <c r="M808" s="28">
        <v>1</v>
      </c>
      <c r="N808" s="28"/>
      <c r="O808" s="28">
        <v>1</v>
      </c>
      <c r="P808" s="28">
        <v>1</v>
      </c>
      <c r="Q808" s="28">
        <v>1</v>
      </c>
      <c r="R808" s="28"/>
      <c r="S808" s="28">
        <v>1</v>
      </c>
      <c r="T808" s="28">
        <v>1</v>
      </c>
      <c r="U808" s="28">
        <v>1</v>
      </c>
      <c r="V808" s="28"/>
      <c r="W808" s="28">
        <v>1</v>
      </c>
      <c r="X808" s="28">
        <v>1</v>
      </c>
      <c r="Y808" s="28">
        <v>1</v>
      </c>
      <c r="Z808" s="28"/>
      <c r="AA808" s="28">
        <v>0</v>
      </c>
      <c r="AB808" s="28">
        <v>1</v>
      </c>
      <c r="AC808" s="28">
        <v>1</v>
      </c>
      <c r="AD808" s="28"/>
      <c r="AE808" s="28">
        <v>0</v>
      </c>
      <c r="AF808" s="28">
        <v>1</v>
      </c>
      <c r="AG808" s="28">
        <v>1</v>
      </c>
      <c r="AH808" s="28"/>
      <c r="AI808" s="28">
        <v>0</v>
      </c>
      <c r="AJ808" s="28">
        <v>1</v>
      </c>
      <c r="AK808" s="28">
        <v>1</v>
      </c>
      <c r="AL808" s="28"/>
      <c r="AM808" s="28">
        <v>1</v>
      </c>
      <c r="AN808" s="28">
        <v>1</v>
      </c>
      <c r="AO808" s="28">
        <v>1</v>
      </c>
      <c r="AP808" s="28"/>
      <c r="AQ808" s="28">
        <f t="shared" si="24"/>
        <v>26</v>
      </c>
      <c r="AR808" s="29">
        <f t="shared" si="25"/>
        <v>0.8666666666666667</v>
      </c>
    </row>
    <row r="809" spans="1:44" x14ac:dyDescent="0.25">
      <c r="A809" s="12" t="s">
        <v>1625</v>
      </c>
      <c r="B809" s="13" t="s">
        <v>1626</v>
      </c>
      <c r="C809" s="28">
        <v>1</v>
      </c>
      <c r="D809" s="28">
        <v>1</v>
      </c>
      <c r="E809" s="28">
        <v>1</v>
      </c>
      <c r="F809" s="28"/>
      <c r="G809" s="28">
        <v>0</v>
      </c>
      <c r="H809" s="28">
        <v>1</v>
      </c>
      <c r="I809" s="28">
        <v>1</v>
      </c>
      <c r="J809" s="28"/>
      <c r="K809" s="28">
        <v>1</v>
      </c>
      <c r="L809" s="28">
        <v>1</v>
      </c>
      <c r="M809" s="28">
        <v>1</v>
      </c>
      <c r="N809" s="28"/>
      <c r="O809" s="28">
        <v>1</v>
      </c>
      <c r="P809" s="28">
        <v>1</v>
      </c>
      <c r="Q809" s="28">
        <v>1</v>
      </c>
      <c r="R809" s="28"/>
      <c r="S809" s="28">
        <v>1</v>
      </c>
      <c r="T809" s="28">
        <v>1</v>
      </c>
      <c r="U809" s="28">
        <v>1</v>
      </c>
      <c r="V809" s="28"/>
      <c r="W809" s="28">
        <v>1</v>
      </c>
      <c r="X809" s="28">
        <v>1</v>
      </c>
      <c r="Y809" s="28">
        <v>1</v>
      </c>
      <c r="Z809" s="28"/>
      <c r="AA809" s="28">
        <v>1</v>
      </c>
      <c r="AB809" s="28">
        <v>1</v>
      </c>
      <c r="AC809" s="28">
        <v>1</v>
      </c>
      <c r="AD809" s="28"/>
      <c r="AE809" s="28">
        <v>1</v>
      </c>
      <c r="AF809" s="28">
        <v>1</v>
      </c>
      <c r="AG809" s="28">
        <v>1</v>
      </c>
      <c r="AH809" s="28"/>
      <c r="AI809" s="28">
        <v>0</v>
      </c>
      <c r="AJ809" s="28">
        <v>1</v>
      </c>
      <c r="AK809" s="28">
        <v>1</v>
      </c>
      <c r="AL809" s="28"/>
      <c r="AM809" s="28">
        <v>1</v>
      </c>
      <c r="AN809" s="28">
        <v>1</v>
      </c>
      <c r="AO809" s="28">
        <v>1</v>
      </c>
      <c r="AP809" s="28"/>
      <c r="AQ809" s="28">
        <f t="shared" si="24"/>
        <v>28</v>
      </c>
      <c r="AR809" s="29">
        <f t="shared" si="25"/>
        <v>0.93333333333333335</v>
      </c>
    </row>
    <row r="810" spans="1:44" x14ac:dyDescent="0.25">
      <c r="A810" s="12" t="s">
        <v>1627</v>
      </c>
      <c r="B810" s="13" t="s">
        <v>1628</v>
      </c>
      <c r="C810" s="28">
        <v>1</v>
      </c>
      <c r="D810" s="28">
        <v>1</v>
      </c>
      <c r="E810" s="28">
        <v>1</v>
      </c>
      <c r="F810" s="28"/>
      <c r="G810" s="28">
        <v>1</v>
      </c>
      <c r="H810" s="28">
        <v>1</v>
      </c>
      <c r="I810" s="28">
        <v>1</v>
      </c>
      <c r="J810" s="28"/>
      <c r="K810" s="28">
        <v>1</v>
      </c>
      <c r="L810" s="28">
        <v>1</v>
      </c>
      <c r="M810" s="28">
        <v>1</v>
      </c>
      <c r="N810" s="28"/>
      <c r="O810" s="28">
        <v>1</v>
      </c>
      <c r="P810" s="28">
        <v>1</v>
      </c>
      <c r="Q810" s="28">
        <v>1</v>
      </c>
      <c r="R810" s="28"/>
      <c r="S810" s="28">
        <v>1</v>
      </c>
      <c r="T810" s="28">
        <v>1</v>
      </c>
      <c r="U810" s="28">
        <v>1</v>
      </c>
      <c r="V810" s="28"/>
      <c r="W810" s="28">
        <v>1</v>
      </c>
      <c r="X810" s="28">
        <v>1</v>
      </c>
      <c r="Y810" s="28">
        <v>1</v>
      </c>
      <c r="Z810" s="28"/>
      <c r="AA810" s="28">
        <v>1</v>
      </c>
      <c r="AB810" s="28">
        <v>1</v>
      </c>
      <c r="AC810" s="28">
        <v>1</v>
      </c>
      <c r="AD810" s="28"/>
      <c r="AE810" s="28">
        <v>1</v>
      </c>
      <c r="AF810" s="28">
        <v>1</v>
      </c>
      <c r="AG810" s="28">
        <v>1</v>
      </c>
      <c r="AH810" s="28"/>
      <c r="AI810" s="28">
        <v>1</v>
      </c>
      <c r="AJ810" s="28">
        <v>1</v>
      </c>
      <c r="AK810" s="28">
        <v>1</v>
      </c>
      <c r="AL810" s="28"/>
      <c r="AM810" s="28">
        <v>1</v>
      </c>
      <c r="AN810" s="28">
        <v>1</v>
      </c>
      <c r="AO810" s="28">
        <v>1</v>
      </c>
      <c r="AP810" s="28"/>
      <c r="AQ810" s="28">
        <f t="shared" si="24"/>
        <v>30</v>
      </c>
      <c r="AR810" s="29">
        <f t="shared" si="25"/>
        <v>1</v>
      </c>
    </row>
    <row r="811" spans="1:44" x14ac:dyDescent="0.25">
      <c r="A811" s="12" t="s">
        <v>1629</v>
      </c>
      <c r="B811" s="13" t="s">
        <v>1630</v>
      </c>
      <c r="C811" s="28">
        <v>1</v>
      </c>
      <c r="D811" s="28">
        <v>1</v>
      </c>
      <c r="E811" s="28">
        <v>1</v>
      </c>
      <c r="F811" s="28"/>
      <c r="G811" s="28">
        <v>1</v>
      </c>
      <c r="H811" s="28">
        <v>1</v>
      </c>
      <c r="I811" s="28">
        <v>1</v>
      </c>
      <c r="J811" s="28"/>
      <c r="K811" s="28">
        <v>1</v>
      </c>
      <c r="L811" s="28">
        <v>1</v>
      </c>
      <c r="M811" s="28">
        <v>1</v>
      </c>
      <c r="N811" s="28"/>
      <c r="O811" s="28">
        <v>1</v>
      </c>
      <c r="P811" s="28">
        <v>1</v>
      </c>
      <c r="Q811" s="28">
        <v>1</v>
      </c>
      <c r="R811" s="28"/>
      <c r="S811" s="28">
        <v>1</v>
      </c>
      <c r="T811" s="28">
        <v>1</v>
      </c>
      <c r="U811" s="28">
        <v>1</v>
      </c>
      <c r="V811" s="28"/>
      <c r="W811" s="28">
        <v>1</v>
      </c>
      <c r="X811" s="28">
        <v>1</v>
      </c>
      <c r="Y811" s="28">
        <v>1</v>
      </c>
      <c r="Z811" s="28"/>
      <c r="AA811" s="28">
        <v>1</v>
      </c>
      <c r="AB811" s="28">
        <v>1</v>
      </c>
      <c r="AC811" s="28">
        <v>1</v>
      </c>
      <c r="AD811" s="28"/>
      <c r="AE811" s="28">
        <v>1</v>
      </c>
      <c r="AF811" s="28">
        <v>1</v>
      </c>
      <c r="AG811" s="28">
        <v>1</v>
      </c>
      <c r="AH811" s="28"/>
      <c r="AI811" s="28">
        <v>1</v>
      </c>
      <c r="AJ811" s="28">
        <v>1</v>
      </c>
      <c r="AK811" s="28">
        <v>1</v>
      </c>
      <c r="AL811" s="28"/>
      <c r="AM811" s="28">
        <v>1</v>
      </c>
      <c r="AN811" s="28">
        <v>1</v>
      </c>
      <c r="AO811" s="28">
        <v>1</v>
      </c>
      <c r="AP811" s="28"/>
      <c r="AQ811" s="28">
        <f t="shared" si="24"/>
        <v>30</v>
      </c>
      <c r="AR811" s="29">
        <f t="shared" si="25"/>
        <v>1</v>
      </c>
    </row>
    <row r="812" spans="1:44" x14ac:dyDescent="0.25">
      <c r="A812" s="12" t="s">
        <v>1631</v>
      </c>
      <c r="B812" s="13" t="s">
        <v>1632</v>
      </c>
      <c r="C812" s="28">
        <v>1</v>
      </c>
      <c r="D812" s="28">
        <v>1</v>
      </c>
      <c r="E812" s="28">
        <v>1</v>
      </c>
      <c r="F812" s="28"/>
      <c r="G812" s="28">
        <v>1</v>
      </c>
      <c r="H812" s="28">
        <v>1</v>
      </c>
      <c r="I812" s="28">
        <v>1</v>
      </c>
      <c r="J812" s="28"/>
      <c r="K812" s="28">
        <v>1</v>
      </c>
      <c r="L812" s="28">
        <v>1</v>
      </c>
      <c r="M812" s="28">
        <v>1</v>
      </c>
      <c r="N812" s="28"/>
      <c r="O812" s="28">
        <v>1</v>
      </c>
      <c r="P812" s="28">
        <v>1</v>
      </c>
      <c r="Q812" s="28">
        <v>1</v>
      </c>
      <c r="R812" s="28"/>
      <c r="S812" s="28">
        <v>1</v>
      </c>
      <c r="T812" s="28">
        <v>1</v>
      </c>
      <c r="U812" s="28">
        <v>1</v>
      </c>
      <c r="V812" s="28"/>
      <c r="W812" s="28">
        <v>1</v>
      </c>
      <c r="X812" s="28">
        <v>1</v>
      </c>
      <c r="Y812" s="28">
        <v>1</v>
      </c>
      <c r="Z812" s="28"/>
      <c r="AA812" s="28">
        <v>1</v>
      </c>
      <c r="AB812" s="28">
        <v>1</v>
      </c>
      <c r="AC812" s="28">
        <v>1</v>
      </c>
      <c r="AD812" s="28"/>
      <c r="AE812" s="28">
        <v>1</v>
      </c>
      <c r="AF812" s="28">
        <v>1</v>
      </c>
      <c r="AG812" s="28">
        <v>1</v>
      </c>
      <c r="AH812" s="28"/>
      <c r="AI812" s="28">
        <v>1</v>
      </c>
      <c r="AJ812" s="28">
        <v>1</v>
      </c>
      <c r="AK812" s="28">
        <v>1</v>
      </c>
      <c r="AL812" s="28"/>
      <c r="AM812" s="28">
        <v>1</v>
      </c>
      <c r="AN812" s="28">
        <v>1</v>
      </c>
      <c r="AO812" s="28">
        <v>1</v>
      </c>
      <c r="AP812" s="28"/>
      <c r="AQ812" s="28">
        <f t="shared" si="24"/>
        <v>30</v>
      </c>
      <c r="AR812" s="29">
        <f t="shared" si="25"/>
        <v>1</v>
      </c>
    </row>
    <row r="813" spans="1:44" x14ac:dyDescent="0.25">
      <c r="A813" s="12" t="s">
        <v>1633</v>
      </c>
      <c r="B813" s="13" t="s">
        <v>1634</v>
      </c>
      <c r="C813" s="28">
        <v>1</v>
      </c>
      <c r="D813" s="28">
        <v>1</v>
      </c>
      <c r="E813" s="28">
        <v>1</v>
      </c>
      <c r="F813" s="28"/>
      <c r="G813" s="28">
        <v>1</v>
      </c>
      <c r="H813" s="28">
        <v>1</v>
      </c>
      <c r="I813" s="28">
        <v>1</v>
      </c>
      <c r="J813" s="28"/>
      <c r="K813" s="28">
        <v>1</v>
      </c>
      <c r="L813" s="28">
        <v>1</v>
      </c>
      <c r="M813" s="28">
        <v>1</v>
      </c>
      <c r="N813" s="28"/>
      <c r="O813" s="28">
        <v>1</v>
      </c>
      <c r="P813" s="28">
        <v>1</v>
      </c>
      <c r="Q813" s="28">
        <v>1</v>
      </c>
      <c r="R813" s="28"/>
      <c r="S813" s="28">
        <v>1</v>
      </c>
      <c r="T813" s="28">
        <v>1</v>
      </c>
      <c r="U813" s="28">
        <v>1</v>
      </c>
      <c r="V813" s="28"/>
      <c r="W813" s="28">
        <v>0</v>
      </c>
      <c r="X813" s="28">
        <v>1</v>
      </c>
      <c r="Y813" s="28">
        <v>1</v>
      </c>
      <c r="Z813" s="28"/>
      <c r="AA813" s="28">
        <v>1</v>
      </c>
      <c r="AB813" s="28">
        <v>1</v>
      </c>
      <c r="AC813" s="28">
        <v>1</v>
      </c>
      <c r="AD813" s="28"/>
      <c r="AE813" s="28">
        <v>1</v>
      </c>
      <c r="AF813" s="28">
        <v>1</v>
      </c>
      <c r="AG813" s="28">
        <v>1</v>
      </c>
      <c r="AH813" s="28"/>
      <c r="AI813" s="28">
        <v>1</v>
      </c>
      <c r="AJ813" s="28">
        <v>1</v>
      </c>
      <c r="AK813" s="28">
        <v>1</v>
      </c>
      <c r="AL813" s="28"/>
      <c r="AM813" s="28">
        <v>1</v>
      </c>
      <c r="AN813" s="28">
        <v>1</v>
      </c>
      <c r="AO813" s="28">
        <v>1</v>
      </c>
      <c r="AP813" s="28"/>
      <c r="AQ813" s="28">
        <f t="shared" si="24"/>
        <v>29</v>
      </c>
      <c r="AR813" s="29">
        <f t="shared" si="25"/>
        <v>0.96666666666666667</v>
      </c>
    </row>
    <row r="814" spans="1:44" x14ac:dyDescent="0.25">
      <c r="A814" s="12" t="s">
        <v>1635</v>
      </c>
      <c r="B814" s="13" t="s">
        <v>1636</v>
      </c>
      <c r="C814" s="28">
        <v>1</v>
      </c>
      <c r="D814" s="28">
        <v>1</v>
      </c>
      <c r="E814" s="28">
        <v>1</v>
      </c>
      <c r="F814" s="28"/>
      <c r="G814" s="28">
        <v>1</v>
      </c>
      <c r="H814" s="28">
        <v>1</v>
      </c>
      <c r="I814" s="28">
        <v>1</v>
      </c>
      <c r="J814" s="28"/>
      <c r="K814" s="28">
        <v>1</v>
      </c>
      <c r="L814" s="28">
        <v>1</v>
      </c>
      <c r="M814" s="28">
        <v>1</v>
      </c>
      <c r="N814" s="28"/>
      <c r="O814" s="28">
        <v>0</v>
      </c>
      <c r="P814" s="28">
        <v>1</v>
      </c>
      <c r="Q814" s="28">
        <v>1</v>
      </c>
      <c r="R814" s="28"/>
      <c r="S814" s="28">
        <v>1</v>
      </c>
      <c r="T814" s="28">
        <v>1</v>
      </c>
      <c r="U814" s="28">
        <v>1</v>
      </c>
      <c r="V814" s="28"/>
      <c r="W814" s="28">
        <v>0</v>
      </c>
      <c r="X814" s="28">
        <v>0</v>
      </c>
      <c r="Y814" s="28">
        <v>0</v>
      </c>
      <c r="Z814" s="28"/>
      <c r="AA814" s="28">
        <v>0</v>
      </c>
      <c r="AB814" s="28">
        <v>1</v>
      </c>
      <c r="AC814" s="28">
        <v>1</v>
      </c>
      <c r="AD814" s="28"/>
      <c r="AE814" s="28">
        <v>0</v>
      </c>
      <c r="AF814" s="28">
        <v>1</v>
      </c>
      <c r="AG814" s="28">
        <v>1</v>
      </c>
      <c r="AH814" s="28"/>
      <c r="AI814" s="28">
        <v>0</v>
      </c>
      <c r="AJ814" s="28">
        <v>1</v>
      </c>
      <c r="AK814" s="28">
        <v>0</v>
      </c>
      <c r="AL814" s="28"/>
      <c r="AM814" s="28">
        <v>0</v>
      </c>
      <c r="AN814" s="28">
        <v>1</v>
      </c>
      <c r="AO814" s="28">
        <v>1</v>
      </c>
      <c r="AP814" s="28"/>
      <c r="AQ814" s="28">
        <f t="shared" si="24"/>
        <v>21</v>
      </c>
      <c r="AR814" s="29">
        <f t="shared" si="25"/>
        <v>0.7</v>
      </c>
    </row>
    <row r="815" spans="1:44" x14ac:dyDescent="0.25">
      <c r="A815" s="12" t="s">
        <v>1637</v>
      </c>
      <c r="B815" s="13" t="s">
        <v>1638</v>
      </c>
      <c r="C815" s="28">
        <v>1</v>
      </c>
      <c r="D815" s="28">
        <v>1</v>
      </c>
      <c r="E815" s="28">
        <v>1</v>
      </c>
      <c r="F815" s="28"/>
      <c r="G815" s="28">
        <v>1</v>
      </c>
      <c r="H815" s="28">
        <v>1</v>
      </c>
      <c r="I815" s="28">
        <v>1</v>
      </c>
      <c r="J815" s="28"/>
      <c r="K815" s="28">
        <v>1</v>
      </c>
      <c r="L815" s="28">
        <v>1</v>
      </c>
      <c r="M815" s="28">
        <v>1</v>
      </c>
      <c r="N815" s="28"/>
      <c r="O815" s="28">
        <v>1</v>
      </c>
      <c r="P815" s="28">
        <v>1</v>
      </c>
      <c r="Q815" s="28">
        <v>1</v>
      </c>
      <c r="R815" s="28"/>
      <c r="S815" s="28">
        <v>1</v>
      </c>
      <c r="T815" s="28">
        <v>1</v>
      </c>
      <c r="U815" s="28">
        <v>1</v>
      </c>
      <c r="V815" s="28"/>
      <c r="W815" s="28">
        <v>1</v>
      </c>
      <c r="X815" s="28">
        <v>1</v>
      </c>
      <c r="Y815" s="28">
        <v>1</v>
      </c>
      <c r="Z815" s="28"/>
      <c r="AA815" s="28">
        <v>1</v>
      </c>
      <c r="AB815" s="28">
        <v>1</v>
      </c>
      <c r="AC815" s="28">
        <v>1</v>
      </c>
      <c r="AD815" s="28"/>
      <c r="AE815" s="28">
        <v>1</v>
      </c>
      <c r="AF815" s="28">
        <v>1</v>
      </c>
      <c r="AG815" s="28">
        <v>1</v>
      </c>
      <c r="AH815" s="28"/>
      <c r="AI815" s="28">
        <v>1</v>
      </c>
      <c r="AJ815" s="28">
        <v>1</v>
      </c>
      <c r="AK815" s="28">
        <v>1</v>
      </c>
      <c r="AL815" s="28"/>
      <c r="AM815" s="28">
        <v>1</v>
      </c>
      <c r="AN815" s="28">
        <v>1</v>
      </c>
      <c r="AO815" s="28">
        <v>1</v>
      </c>
      <c r="AP815" s="28"/>
      <c r="AQ815" s="28">
        <f t="shared" si="24"/>
        <v>30</v>
      </c>
      <c r="AR815" s="29">
        <f t="shared" si="25"/>
        <v>1</v>
      </c>
    </row>
    <row r="816" spans="1:44" x14ac:dyDescent="0.25">
      <c r="A816" s="12" t="s">
        <v>1639</v>
      </c>
      <c r="B816" s="13" t="s">
        <v>1640</v>
      </c>
      <c r="C816" s="28">
        <v>1</v>
      </c>
      <c r="D816" s="28">
        <v>1</v>
      </c>
      <c r="E816" s="28">
        <v>1</v>
      </c>
      <c r="F816" s="28"/>
      <c r="G816" s="28">
        <v>1</v>
      </c>
      <c r="H816" s="28">
        <v>1</v>
      </c>
      <c r="I816" s="28">
        <v>1</v>
      </c>
      <c r="J816" s="28"/>
      <c r="K816" s="28">
        <v>1</v>
      </c>
      <c r="L816" s="28">
        <v>1</v>
      </c>
      <c r="M816" s="28">
        <v>1</v>
      </c>
      <c r="N816" s="28"/>
      <c r="O816" s="28">
        <v>1</v>
      </c>
      <c r="P816" s="28">
        <v>1</v>
      </c>
      <c r="Q816" s="28">
        <v>1</v>
      </c>
      <c r="R816" s="28"/>
      <c r="S816" s="28">
        <v>1</v>
      </c>
      <c r="T816" s="28">
        <v>1</v>
      </c>
      <c r="U816" s="28">
        <v>1</v>
      </c>
      <c r="V816" s="28"/>
      <c r="W816" s="28">
        <v>1</v>
      </c>
      <c r="X816" s="28">
        <v>1</v>
      </c>
      <c r="Y816" s="28">
        <v>1</v>
      </c>
      <c r="Z816" s="28"/>
      <c r="AA816" s="28">
        <v>1</v>
      </c>
      <c r="AB816" s="28">
        <v>1</v>
      </c>
      <c r="AC816" s="28">
        <v>1</v>
      </c>
      <c r="AD816" s="28"/>
      <c r="AE816" s="28">
        <v>1</v>
      </c>
      <c r="AF816" s="28">
        <v>1</v>
      </c>
      <c r="AG816" s="28">
        <v>1</v>
      </c>
      <c r="AH816" s="28"/>
      <c r="AI816" s="28">
        <v>1</v>
      </c>
      <c r="AJ816" s="28">
        <v>1</v>
      </c>
      <c r="AK816" s="28">
        <v>1</v>
      </c>
      <c r="AL816" s="28"/>
      <c r="AM816" s="28">
        <v>1</v>
      </c>
      <c r="AN816" s="28">
        <v>1</v>
      </c>
      <c r="AO816" s="28">
        <v>1</v>
      </c>
      <c r="AP816" s="28"/>
      <c r="AQ816" s="28">
        <f t="shared" si="24"/>
        <v>30</v>
      </c>
      <c r="AR816" s="29">
        <f t="shared" si="25"/>
        <v>1</v>
      </c>
    </row>
    <row r="817" spans="1:44" x14ac:dyDescent="0.25">
      <c r="A817" s="12" t="s">
        <v>1641</v>
      </c>
      <c r="B817" s="13" t="s">
        <v>1642</v>
      </c>
      <c r="C817" s="28">
        <v>1</v>
      </c>
      <c r="D817" s="28">
        <v>1</v>
      </c>
      <c r="E817" s="28">
        <v>1</v>
      </c>
      <c r="F817" s="28"/>
      <c r="G817" s="28">
        <v>1</v>
      </c>
      <c r="H817" s="28">
        <v>1</v>
      </c>
      <c r="I817" s="28">
        <v>1</v>
      </c>
      <c r="J817" s="28"/>
      <c r="K817" s="28">
        <v>1</v>
      </c>
      <c r="L817" s="28">
        <v>1</v>
      </c>
      <c r="M817" s="28">
        <v>1</v>
      </c>
      <c r="N817" s="28"/>
      <c r="O817" s="28">
        <v>1</v>
      </c>
      <c r="P817" s="28">
        <v>1</v>
      </c>
      <c r="Q817" s="28">
        <v>1</v>
      </c>
      <c r="R817" s="28"/>
      <c r="S817" s="28">
        <v>1</v>
      </c>
      <c r="T817" s="28">
        <v>1</v>
      </c>
      <c r="U817" s="28">
        <v>1</v>
      </c>
      <c r="V817" s="28"/>
      <c r="W817" s="28">
        <v>1</v>
      </c>
      <c r="X817" s="28">
        <v>1</v>
      </c>
      <c r="Y817" s="28">
        <v>1</v>
      </c>
      <c r="Z817" s="28"/>
      <c r="AA817" s="28">
        <v>1</v>
      </c>
      <c r="AB817" s="28">
        <v>1</v>
      </c>
      <c r="AC817" s="28">
        <v>1</v>
      </c>
      <c r="AD817" s="28"/>
      <c r="AE817" s="28">
        <v>1</v>
      </c>
      <c r="AF817" s="28">
        <v>1</v>
      </c>
      <c r="AG817" s="28">
        <v>1</v>
      </c>
      <c r="AH817" s="28"/>
      <c r="AI817" s="28">
        <v>1</v>
      </c>
      <c r="AJ817" s="28">
        <v>1</v>
      </c>
      <c r="AK817" s="28">
        <v>1</v>
      </c>
      <c r="AL817" s="28"/>
      <c r="AM817" s="28">
        <v>1</v>
      </c>
      <c r="AN817" s="28">
        <v>1</v>
      </c>
      <c r="AO817" s="28">
        <v>1</v>
      </c>
      <c r="AP817" s="28"/>
      <c r="AQ817" s="28">
        <f t="shared" si="24"/>
        <v>30</v>
      </c>
      <c r="AR817" s="29">
        <f t="shared" si="25"/>
        <v>1</v>
      </c>
    </row>
    <row r="818" spans="1:44" x14ac:dyDescent="0.25">
      <c r="A818" s="12" t="s">
        <v>1643</v>
      </c>
      <c r="B818" s="13" t="s">
        <v>1644</v>
      </c>
      <c r="C818" s="28">
        <v>1</v>
      </c>
      <c r="D818" s="28">
        <v>1</v>
      </c>
      <c r="E818" s="28">
        <v>1</v>
      </c>
      <c r="F818" s="28"/>
      <c r="G818" s="28">
        <v>1</v>
      </c>
      <c r="H818" s="28">
        <v>1</v>
      </c>
      <c r="I818" s="28">
        <v>1</v>
      </c>
      <c r="J818" s="28"/>
      <c r="K818" s="28">
        <v>1</v>
      </c>
      <c r="L818" s="28">
        <v>1</v>
      </c>
      <c r="M818" s="28">
        <v>1</v>
      </c>
      <c r="N818" s="28"/>
      <c r="O818" s="28">
        <v>1</v>
      </c>
      <c r="P818" s="28">
        <v>1</v>
      </c>
      <c r="Q818" s="28">
        <v>1</v>
      </c>
      <c r="R818" s="28"/>
      <c r="S818" s="28">
        <v>1</v>
      </c>
      <c r="T818" s="28">
        <v>1</v>
      </c>
      <c r="U818" s="28">
        <v>1</v>
      </c>
      <c r="V818" s="28"/>
      <c r="W818" s="28">
        <v>0</v>
      </c>
      <c r="X818" s="28">
        <v>0</v>
      </c>
      <c r="Y818" s="28">
        <v>1</v>
      </c>
      <c r="Z818" s="28"/>
      <c r="AA818" s="28">
        <v>1</v>
      </c>
      <c r="AB818" s="28">
        <v>1</v>
      </c>
      <c r="AC818" s="28">
        <v>1</v>
      </c>
      <c r="AD818" s="28"/>
      <c r="AE818" s="28">
        <v>1</v>
      </c>
      <c r="AF818" s="28">
        <v>1</v>
      </c>
      <c r="AG818" s="28">
        <v>1</v>
      </c>
      <c r="AH818" s="28"/>
      <c r="AI818" s="28">
        <v>1</v>
      </c>
      <c r="AJ818" s="28">
        <v>1</v>
      </c>
      <c r="AK818" s="28">
        <v>1</v>
      </c>
      <c r="AL818" s="28"/>
      <c r="AM818" s="28">
        <v>1</v>
      </c>
      <c r="AN818" s="28">
        <v>0</v>
      </c>
      <c r="AO818" s="28">
        <v>1</v>
      </c>
      <c r="AP818" s="28"/>
      <c r="AQ818" s="28">
        <f t="shared" si="24"/>
        <v>27</v>
      </c>
      <c r="AR818" s="29">
        <f t="shared" si="25"/>
        <v>0.9</v>
      </c>
    </row>
    <row r="819" spans="1:44" x14ac:dyDescent="0.25">
      <c r="A819" s="12" t="s">
        <v>1645</v>
      </c>
      <c r="B819" s="13" t="s">
        <v>1646</v>
      </c>
      <c r="C819" s="28">
        <v>1</v>
      </c>
      <c r="D819" s="28">
        <v>1</v>
      </c>
      <c r="E819" s="28">
        <v>1</v>
      </c>
      <c r="F819" s="28"/>
      <c r="G819" s="28">
        <v>1</v>
      </c>
      <c r="H819" s="28">
        <v>1</v>
      </c>
      <c r="I819" s="28">
        <v>1</v>
      </c>
      <c r="J819" s="28"/>
      <c r="K819" s="28">
        <v>1</v>
      </c>
      <c r="L819" s="28">
        <v>1</v>
      </c>
      <c r="M819" s="28">
        <v>1</v>
      </c>
      <c r="N819" s="28"/>
      <c r="O819" s="28">
        <v>1</v>
      </c>
      <c r="P819" s="28">
        <v>1</v>
      </c>
      <c r="Q819" s="28">
        <v>1</v>
      </c>
      <c r="R819" s="28"/>
      <c r="S819" s="28">
        <v>1</v>
      </c>
      <c r="T819" s="28">
        <v>1</v>
      </c>
      <c r="U819" s="28">
        <v>1</v>
      </c>
      <c r="V819" s="28"/>
      <c r="W819" s="28">
        <v>1</v>
      </c>
      <c r="X819" s="28">
        <v>1</v>
      </c>
      <c r="Y819" s="28">
        <v>1</v>
      </c>
      <c r="Z819" s="28"/>
      <c r="AA819" s="28">
        <v>1</v>
      </c>
      <c r="AB819" s="28">
        <v>1</v>
      </c>
      <c r="AC819" s="28">
        <v>1</v>
      </c>
      <c r="AD819" s="28"/>
      <c r="AE819" s="28">
        <v>1</v>
      </c>
      <c r="AF819" s="28">
        <v>1</v>
      </c>
      <c r="AG819" s="28">
        <v>1</v>
      </c>
      <c r="AH819" s="28"/>
      <c r="AI819" s="28">
        <v>1</v>
      </c>
      <c r="AJ819" s="28">
        <v>1</v>
      </c>
      <c r="AK819" s="28">
        <v>1</v>
      </c>
      <c r="AL819" s="28"/>
      <c r="AM819" s="28">
        <v>1</v>
      </c>
      <c r="AN819" s="28">
        <v>1</v>
      </c>
      <c r="AO819" s="28">
        <v>1</v>
      </c>
      <c r="AP819" s="28"/>
      <c r="AQ819" s="28">
        <f t="shared" si="24"/>
        <v>30</v>
      </c>
      <c r="AR819" s="29">
        <f t="shared" si="25"/>
        <v>1</v>
      </c>
    </row>
    <row r="820" spans="1:44" x14ac:dyDescent="0.25">
      <c r="A820" s="12" t="s">
        <v>1647</v>
      </c>
      <c r="B820" s="13" t="s">
        <v>1648</v>
      </c>
      <c r="C820" s="28">
        <v>1</v>
      </c>
      <c r="D820" s="28">
        <v>1</v>
      </c>
      <c r="E820" s="28">
        <v>1</v>
      </c>
      <c r="F820" s="28"/>
      <c r="G820" s="28">
        <v>1</v>
      </c>
      <c r="H820" s="28">
        <v>1</v>
      </c>
      <c r="I820" s="28">
        <v>1</v>
      </c>
      <c r="J820" s="28"/>
      <c r="K820" s="28">
        <v>1</v>
      </c>
      <c r="L820" s="28">
        <v>1</v>
      </c>
      <c r="M820" s="28">
        <v>1</v>
      </c>
      <c r="N820" s="28"/>
      <c r="O820" s="28">
        <v>1</v>
      </c>
      <c r="P820" s="28">
        <v>1</v>
      </c>
      <c r="Q820" s="28">
        <v>1</v>
      </c>
      <c r="R820" s="28"/>
      <c r="S820" s="28">
        <v>1</v>
      </c>
      <c r="T820" s="28">
        <v>1</v>
      </c>
      <c r="U820" s="28">
        <v>1</v>
      </c>
      <c r="V820" s="28"/>
      <c r="W820" s="28">
        <v>1</v>
      </c>
      <c r="X820" s="28">
        <v>1</v>
      </c>
      <c r="Y820" s="28">
        <v>1</v>
      </c>
      <c r="Z820" s="28"/>
      <c r="AA820" s="28">
        <v>1</v>
      </c>
      <c r="AB820" s="28">
        <v>1</v>
      </c>
      <c r="AC820" s="28">
        <v>1</v>
      </c>
      <c r="AD820" s="28"/>
      <c r="AE820" s="28">
        <v>1</v>
      </c>
      <c r="AF820" s="28">
        <v>1</v>
      </c>
      <c r="AG820" s="28">
        <v>1</v>
      </c>
      <c r="AH820" s="28"/>
      <c r="AI820" s="28">
        <v>1</v>
      </c>
      <c r="AJ820" s="28">
        <v>1</v>
      </c>
      <c r="AK820" s="28">
        <v>1</v>
      </c>
      <c r="AL820" s="28"/>
      <c r="AM820" s="28">
        <v>1</v>
      </c>
      <c r="AN820" s="28">
        <v>1</v>
      </c>
      <c r="AO820" s="28">
        <v>1</v>
      </c>
      <c r="AP820" s="28"/>
      <c r="AQ820" s="28">
        <f t="shared" si="24"/>
        <v>30</v>
      </c>
      <c r="AR820" s="29">
        <f t="shared" si="25"/>
        <v>1</v>
      </c>
    </row>
    <row r="821" spans="1:44" x14ac:dyDescent="0.25">
      <c r="A821" s="12" t="s">
        <v>1649</v>
      </c>
      <c r="B821" s="13" t="s">
        <v>1650</v>
      </c>
      <c r="C821" s="28">
        <v>1</v>
      </c>
      <c r="D821" s="28">
        <v>1</v>
      </c>
      <c r="E821" s="28">
        <v>1</v>
      </c>
      <c r="F821" s="28"/>
      <c r="G821" s="28">
        <v>1</v>
      </c>
      <c r="H821" s="28">
        <v>1</v>
      </c>
      <c r="I821" s="28">
        <v>1</v>
      </c>
      <c r="J821" s="28"/>
      <c r="K821" s="28">
        <v>1</v>
      </c>
      <c r="L821" s="28">
        <v>1</v>
      </c>
      <c r="M821" s="28">
        <v>1</v>
      </c>
      <c r="N821" s="28"/>
      <c r="O821" s="28">
        <v>1</v>
      </c>
      <c r="P821" s="28">
        <v>1</v>
      </c>
      <c r="Q821" s="28">
        <v>1</v>
      </c>
      <c r="R821" s="28"/>
      <c r="S821" s="28">
        <v>1</v>
      </c>
      <c r="T821" s="28">
        <v>1</v>
      </c>
      <c r="U821" s="28">
        <v>1</v>
      </c>
      <c r="V821" s="28"/>
      <c r="W821" s="28">
        <v>1</v>
      </c>
      <c r="X821" s="28">
        <v>1</v>
      </c>
      <c r="Y821" s="28">
        <v>1</v>
      </c>
      <c r="Z821" s="28"/>
      <c r="AA821" s="28">
        <v>1</v>
      </c>
      <c r="AB821" s="28">
        <v>1</v>
      </c>
      <c r="AC821" s="28">
        <v>1</v>
      </c>
      <c r="AD821" s="28"/>
      <c r="AE821" s="28">
        <v>1</v>
      </c>
      <c r="AF821" s="28">
        <v>1</v>
      </c>
      <c r="AG821" s="28">
        <v>1</v>
      </c>
      <c r="AH821" s="28"/>
      <c r="AI821" s="28">
        <v>1</v>
      </c>
      <c r="AJ821" s="28">
        <v>1</v>
      </c>
      <c r="AK821" s="28">
        <v>1</v>
      </c>
      <c r="AL821" s="28"/>
      <c r="AM821" s="28">
        <v>1</v>
      </c>
      <c r="AN821" s="28">
        <v>1</v>
      </c>
      <c r="AO821" s="28">
        <v>1</v>
      </c>
      <c r="AP821" s="28"/>
      <c r="AQ821" s="28">
        <f t="shared" si="24"/>
        <v>30</v>
      </c>
      <c r="AR821" s="29">
        <f t="shared" si="25"/>
        <v>1</v>
      </c>
    </row>
    <row r="822" spans="1:44" x14ac:dyDescent="0.25">
      <c r="A822" s="12" t="s">
        <v>1651</v>
      </c>
      <c r="B822" s="13" t="s">
        <v>1652</v>
      </c>
      <c r="C822" s="28">
        <v>1</v>
      </c>
      <c r="D822" s="28">
        <v>1</v>
      </c>
      <c r="E822" s="28">
        <v>1</v>
      </c>
      <c r="F822" s="28"/>
      <c r="G822" s="28">
        <v>1</v>
      </c>
      <c r="H822" s="28">
        <v>1</v>
      </c>
      <c r="I822" s="28">
        <v>1</v>
      </c>
      <c r="J822" s="28"/>
      <c r="K822" s="28">
        <v>1</v>
      </c>
      <c r="L822" s="28">
        <v>1</v>
      </c>
      <c r="M822" s="28">
        <v>1</v>
      </c>
      <c r="N822" s="28"/>
      <c r="O822" s="28">
        <v>1</v>
      </c>
      <c r="P822" s="28">
        <v>1</v>
      </c>
      <c r="Q822" s="28">
        <v>1</v>
      </c>
      <c r="R822" s="28"/>
      <c r="S822" s="28">
        <v>1</v>
      </c>
      <c r="T822" s="28">
        <v>1</v>
      </c>
      <c r="U822" s="28">
        <v>1</v>
      </c>
      <c r="V822" s="28"/>
      <c r="W822" s="28">
        <v>1</v>
      </c>
      <c r="X822" s="28">
        <v>1</v>
      </c>
      <c r="Y822" s="28">
        <v>1</v>
      </c>
      <c r="Z822" s="28"/>
      <c r="AA822" s="28">
        <v>1</v>
      </c>
      <c r="AB822" s="28">
        <v>1</v>
      </c>
      <c r="AC822" s="28">
        <v>1</v>
      </c>
      <c r="AD822" s="28"/>
      <c r="AE822" s="28">
        <v>1</v>
      </c>
      <c r="AF822" s="28">
        <v>1</v>
      </c>
      <c r="AG822" s="28">
        <v>1</v>
      </c>
      <c r="AH822" s="28"/>
      <c r="AI822" s="28">
        <v>1</v>
      </c>
      <c r="AJ822" s="28">
        <v>1</v>
      </c>
      <c r="AK822" s="28">
        <v>1</v>
      </c>
      <c r="AL822" s="28"/>
      <c r="AM822" s="28">
        <v>1</v>
      </c>
      <c r="AN822" s="28">
        <v>1</v>
      </c>
      <c r="AO822" s="28">
        <v>1</v>
      </c>
      <c r="AP822" s="28"/>
      <c r="AQ822" s="28">
        <f t="shared" si="24"/>
        <v>30</v>
      </c>
      <c r="AR822" s="29">
        <f t="shared" si="25"/>
        <v>1</v>
      </c>
    </row>
    <row r="823" spans="1:44" x14ac:dyDescent="0.25">
      <c r="A823" s="12" t="s">
        <v>1653</v>
      </c>
      <c r="B823" s="13" t="s">
        <v>1654</v>
      </c>
      <c r="C823" s="28">
        <v>1</v>
      </c>
      <c r="D823" s="28">
        <v>1</v>
      </c>
      <c r="E823" s="28">
        <v>1</v>
      </c>
      <c r="F823" s="28"/>
      <c r="G823" s="28">
        <v>1</v>
      </c>
      <c r="H823" s="28">
        <v>1</v>
      </c>
      <c r="I823" s="28">
        <v>1</v>
      </c>
      <c r="J823" s="28"/>
      <c r="K823" s="28">
        <v>1</v>
      </c>
      <c r="L823" s="28">
        <v>1</v>
      </c>
      <c r="M823" s="28">
        <v>1</v>
      </c>
      <c r="N823" s="28"/>
      <c r="O823" s="28">
        <v>1</v>
      </c>
      <c r="P823" s="28">
        <v>1</v>
      </c>
      <c r="Q823" s="28">
        <v>1</v>
      </c>
      <c r="R823" s="28"/>
      <c r="S823" s="28">
        <v>1</v>
      </c>
      <c r="T823" s="28">
        <v>1</v>
      </c>
      <c r="U823" s="28">
        <v>1</v>
      </c>
      <c r="V823" s="28"/>
      <c r="W823" s="28">
        <v>1</v>
      </c>
      <c r="X823" s="28">
        <v>1</v>
      </c>
      <c r="Y823" s="28">
        <v>1</v>
      </c>
      <c r="Z823" s="28"/>
      <c r="AA823" s="28">
        <v>1</v>
      </c>
      <c r="AB823" s="28">
        <v>1</v>
      </c>
      <c r="AC823" s="28">
        <v>1</v>
      </c>
      <c r="AD823" s="28"/>
      <c r="AE823" s="28">
        <v>1</v>
      </c>
      <c r="AF823" s="28">
        <v>1</v>
      </c>
      <c r="AG823" s="28">
        <v>1</v>
      </c>
      <c r="AH823" s="28"/>
      <c r="AI823" s="28">
        <v>1</v>
      </c>
      <c r="AJ823" s="28">
        <v>1</v>
      </c>
      <c r="AK823" s="28">
        <v>1</v>
      </c>
      <c r="AL823" s="28"/>
      <c r="AM823" s="28">
        <v>1</v>
      </c>
      <c r="AN823" s="28">
        <v>1</v>
      </c>
      <c r="AO823" s="28">
        <v>1</v>
      </c>
      <c r="AP823" s="28"/>
      <c r="AQ823" s="28">
        <f t="shared" si="24"/>
        <v>30</v>
      </c>
      <c r="AR823" s="29">
        <f t="shared" si="25"/>
        <v>1</v>
      </c>
    </row>
    <row r="824" spans="1:44" x14ac:dyDescent="0.25">
      <c r="A824" s="12" t="s">
        <v>1655</v>
      </c>
      <c r="B824" s="13" t="s">
        <v>1656</v>
      </c>
      <c r="C824" s="28">
        <v>1</v>
      </c>
      <c r="D824" s="28">
        <v>1</v>
      </c>
      <c r="E824" s="28">
        <v>1</v>
      </c>
      <c r="F824" s="28"/>
      <c r="G824" s="28">
        <v>1</v>
      </c>
      <c r="H824" s="28">
        <v>1</v>
      </c>
      <c r="I824" s="28">
        <v>1</v>
      </c>
      <c r="J824" s="28"/>
      <c r="K824" s="28">
        <v>1</v>
      </c>
      <c r="L824" s="28">
        <v>1</v>
      </c>
      <c r="M824" s="28">
        <v>1</v>
      </c>
      <c r="N824" s="28"/>
      <c r="O824" s="28">
        <v>1</v>
      </c>
      <c r="P824" s="28">
        <v>1</v>
      </c>
      <c r="Q824" s="28">
        <v>1</v>
      </c>
      <c r="R824" s="28"/>
      <c r="S824" s="28">
        <v>1</v>
      </c>
      <c r="T824" s="28">
        <v>1</v>
      </c>
      <c r="U824" s="28">
        <v>1</v>
      </c>
      <c r="V824" s="28"/>
      <c r="W824" s="28">
        <v>1</v>
      </c>
      <c r="X824" s="28">
        <v>1</v>
      </c>
      <c r="Y824" s="28">
        <v>1</v>
      </c>
      <c r="Z824" s="28"/>
      <c r="AA824" s="28">
        <v>1</v>
      </c>
      <c r="AB824" s="28">
        <v>1</v>
      </c>
      <c r="AC824" s="28">
        <v>1</v>
      </c>
      <c r="AD824" s="28"/>
      <c r="AE824" s="28">
        <v>1</v>
      </c>
      <c r="AF824" s="28">
        <v>1</v>
      </c>
      <c r="AG824" s="28">
        <v>1</v>
      </c>
      <c r="AH824" s="28"/>
      <c r="AI824" s="28">
        <v>1</v>
      </c>
      <c r="AJ824" s="28">
        <v>1</v>
      </c>
      <c r="AK824" s="28">
        <v>1</v>
      </c>
      <c r="AL824" s="28"/>
      <c r="AM824" s="28">
        <v>1</v>
      </c>
      <c r="AN824" s="28">
        <v>1</v>
      </c>
      <c r="AO824" s="28">
        <v>1</v>
      </c>
      <c r="AP824" s="28"/>
      <c r="AQ824" s="28">
        <f t="shared" si="24"/>
        <v>30</v>
      </c>
      <c r="AR824" s="29">
        <f t="shared" si="25"/>
        <v>1</v>
      </c>
    </row>
    <row r="825" spans="1:44" x14ac:dyDescent="0.25">
      <c r="A825" s="12" t="s">
        <v>1657</v>
      </c>
      <c r="B825" s="13" t="s">
        <v>1658</v>
      </c>
      <c r="C825" s="28">
        <v>1</v>
      </c>
      <c r="D825" s="28">
        <v>1</v>
      </c>
      <c r="E825" s="28">
        <v>1</v>
      </c>
      <c r="F825" s="28"/>
      <c r="G825" s="28">
        <v>1</v>
      </c>
      <c r="H825" s="28">
        <v>1</v>
      </c>
      <c r="I825" s="28">
        <v>1</v>
      </c>
      <c r="J825" s="28"/>
      <c r="K825" s="28">
        <v>1</v>
      </c>
      <c r="L825" s="28">
        <v>1</v>
      </c>
      <c r="M825" s="28">
        <v>1</v>
      </c>
      <c r="N825" s="28"/>
      <c r="O825" s="28">
        <v>1</v>
      </c>
      <c r="P825" s="28">
        <v>1</v>
      </c>
      <c r="Q825" s="28">
        <v>1</v>
      </c>
      <c r="R825" s="28"/>
      <c r="S825" s="28">
        <v>1</v>
      </c>
      <c r="T825" s="28">
        <v>1</v>
      </c>
      <c r="U825" s="28">
        <v>1</v>
      </c>
      <c r="V825" s="28"/>
      <c r="W825" s="28">
        <v>1</v>
      </c>
      <c r="X825" s="28">
        <v>1</v>
      </c>
      <c r="Y825" s="28">
        <v>1</v>
      </c>
      <c r="Z825" s="28"/>
      <c r="AA825" s="28">
        <v>1</v>
      </c>
      <c r="AB825" s="28">
        <v>1</v>
      </c>
      <c r="AC825" s="28">
        <v>1</v>
      </c>
      <c r="AD825" s="28"/>
      <c r="AE825" s="28">
        <v>1</v>
      </c>
      <c r="AF825" s="28">
        <v>1</v>
      </c>
      <c r="AG825" s="28">
        <v>1</v>
      </c>
      <c r="AH825" s="28"/>
      <c r="AI825" s="28">
        <v>1</v>
      </c>
      <c r="AJ825" s="28">
        <v>1</v>
      </c>
      <c r="AK825" s="28">
        <v>1</v>
      </c>
      <c r="AL825" s="28"/>
      <c r="AM825" s="28">
        <v>1</v>
      </c>
      <c r="AN825" s="28">
        <v>1</v>
      </c>
      <c r="AO825" s="28">
        <v>1</v>
      </c>
      <c r="AP825" s="28"/>
      <c r="AQ825" s="28">
        <f t="shared" si="24"/>
        <v>30</v>
      </c>
      <c r="AR825" s="29">
        <f t="shared" si="25"/>
        <v>1</v>
      </c>
    </row>
    <row r="826" spans="1:44" x14ac:dyDescent="0.25">
      <c r="A826" s="12" t="s">
        <v>1659</v>
      </c>
      <c r="B826" s="13" t="s">
        <v>1660</v>
      </c>
      <c r="C826" s="28">
        <v>1</v>
      </c>
      <c r="D826" s="28">
        <v>1</v>
      </c>
      <c r="E826" s="28">
        <v>1</v>
      </c>
      <c r="F826" s="28"/>
      <c r="G826" s="28">
        <v>1</v>
      </c>
      <c r="H826" s="28">
        <v>1</v>
      </c>
      <c r="I826" s="28">
        <v>1</v>
      </c>
      <c r="J826" s="28"/>
      <c r="K826" s="28">
        <v>1</v>
      </c>
      <c r="L826" s="28">
        <v>1</v>
      </c>
      <c r="M826" s="28">
        <v>1</v>
      </c>
      <c r="N826" s="28"/>
      <c r="O826" s="28">
        <v>1</v>
      </c>
      <c r="P826" s="28">
        <v>1</v>
      </c>
      <c r="Q826" s="28">
        <v>1</v>
      </c>
      <c r="R826" s="28"/>
      <c r="S826" s="28">
        <v>1</v>
      </c>
      <c r="T826" s="28">
        <v>1</v>
      </c>
      <c r="U826" s="28">
        <v>1</v>
      </c>
      <c r="V826" s="28"/>
      <c r="W826" s="28">
        <v>1</v>
      </c>
      <c r="X826" s="28">
        <v>1</v>
      </c>
      <c r="Y826" s="28">
        <v>1</v>
      </c>
      <c r="Z826" s="28"/>
      <c r="AA826" s="28">
        <v>1</v>
      </c>
      <c r="AB826" s="28">
        <v>1</v>
      </c>
      <c r="AC826" s="28">
        <v>1</v>
      </c>
      <c r="AD826" s="28"/>
      <c r="AE826" s="28">
        <v>1</v>
      </c>
      <c r="AF826" s="28">
        <v>1</v>
      </c>
      <c r="AG826" s="28">
        <v>1</v>
      </c>
      <c r="AH826" s="28"/>
      <c r="AI826" s="28">
        <v>1</v>
      </c>
      <c r="AJ826" s="28">
        <v>1</v>
      </c>
      <c r="AK826" s="28">
        <v>1</v>
      </c>
      <c r="AL826" s="28"/>
      <c r="AM826" s="28">
        <v>1</v>
      </c>
      <c r="AN826" s="28">
        <v>1</v>
      </c>
      <c r="AO826" s="28">
        <v>1</v>
      </c>
      <c r="AP826" s="28"/>
      <c r="AQ826" s="28">
        <f t="shared" si="24"/>
        <v>30</v>
      </c>
      <c r="AR826" s="29">
        <f t="shared" si="25"/>
        <v>1</v>
      </c>
    </row>
    <row r="827" spans="1:44" x14ac:dyDescent="0.25">
      <c r="A827" s="12" t="s">
        <v>1661</v>
      </c>
      <c r="B827" s="13" t="s">
        <v>1662</v>
      </c>
      <c r="C827" s="28">
        <v>1</v>
      </c>
      <c r="D827" s="28">
        <v>1</v>
      </c>
      <c r="E827" s="28">
        <v>1</v>
      </c>
      <c r="F827" s="28"/>
      <c r="G827" s="28">
        <v>1</v>
      </c>
      <c r="H827" s="28">
        <v>1</v>
      </c>
      <c r="I827" s="28">
        <v>1</v>
      </c>
      <c r="J827" s="28"/>
      <c r="K827" s="28">
        <v>1</v>
      </c>
      <c r="L827" s="28">
        <v>1</v>
      </c>
      <c r="M827" s="28">
        <v>1</v>
      </c>
      <c r="N827" s="28"/>
      <c r="O827" s="28">
        <v>1</v>
      </c>
      <c r="P827" s="28">
        <v>1</v>
      </c>
      <c r="Q827" s="28">
        <v>1</v>
      </c>
      <c r="R827" s="28"/>
      <c r="S827" s="28">
        <v>1</v>
      </c>
      <c r="T827" s="28">
        <v>1</v>
      </c>
      <c r="U827" s="28">
        <v>1</v>
      </c>
      <c r="V827" s="28"/>
      <c r="W827" s="28">
        <v>1</v>
      </c>
      <c r="X827" s="28">
        <v>1</v>
      </c>
      <c r="Y827" s="28">
        <v>1</v>
      </c>
      <c r="Z827" s="28"/>
      <c r="AA827" s="28">
        <v>1</v>
      </c>
      <c r="AB827" s="28">
        <v>1</v>
      </c>
      <c r="AC827" s="28">
        <v>0</v>
      </c>
      <c r="AD827" s="28"/>
      <c r="AE827" s="28">
        <v>1</v>
      </c>
      <c r="AF827" s="28">
        <v>1</v>
      </c>
      <c r="AG827" s="28">
        <v>1</v>
      </c>
      <c r="AH827" s="28"/>
      <c r="AI827" s="28">
        <v>0</v>
      </c>
      <c r="AJ827" s="28">
        <v>1</v>
      </c>
      <c r="AK827" s="28">
        <v>1</v>
      </c>
      <c r="AL827" s="28"/>
      <c r="AM827" s="28">
        <v>1</v>
      </c>
      <c r="AN827" s="28">
        <v>1</v>
      </c>
      <c r="AO827" s="28">
        <v>1</v>
      </c>
      <c r="AP827" s="28"/>
      <c r="AQ827" s="28">
        <f t="shared" si="24"/>
        <v>28</v>
      </c>
      <c r="AR827" s="29">
        <f t="shared" si="25"/>
        <v>0.93333333333333335</v>
      </c>
    </row>
    <row r="828" spans="1:44" x14ac:dyDescent="0.25">
      <c r="A828" s="12" t="s">
        <v>1663</v>
      </c>
      <c r="B828" s="13" t="s">
        <v>1664</v>
      </c>
      <c r="C828" s="28">
        <v>1</v>
      </c>
      <c r="D828" s="28">
        <v>1</v>
      </c>
      <c r="E828" s="28">
        <v>1</v>
      </c>
      <c r="F828" s="28"/>
      <c r="G828" s="28">
        <v>1</v>
      </c>
      <c r="H828" s="28">
        <v>1</v>
      </c>
      <c r="I828" s="28">
        <v>1</v>
      </c>
      <c r="J828" s="28"/>
      <c r="K828" s="28">
        <v>1</v>
      </c>
      <c r="L828" s="28">
        <v>1</v>
      </c>
      <c r="M828" s="28">
        <v>1</v>
      </c>
      <c r="N828" s="28"/>
      <c r="O828" s="28">
        <v>1</v>
      </c>
      <c r="P828" s="28">
        <v>1</v>
      </c>
      <c r="Q828" s="28">
        <v>1</v>
      </c>
      <c r="R828" s="28"/>
      <c r="S828" s="28">
        <v>1</v>
      </c>
      <c r="T828" s="28">
        <v>1</v>
      </c>
      <c r="U828" s="28">
        <v>1</v>
      </c>
      <c r="V828" s="28"/>
      <c r="W828" s="28">
        <v>0</v>
      </c>
      <c r="X828" s="28">
        <v>1</v>
      </c>
      <c r="Y828" s="28">
        <v>1</v>
      </c>
      <c r="Z828" s="28"/>
      <c r="AA828" s="28">
        <v>1</v>
      </c>
      <c r="AB828" s="28">
        <v>1</v>
      </c>
      <c r="AC828" s="28">
        <v>1</v>
      </c>
      <c r="AD828" s="28"/>
      <c r="AE828" s="28">
        <v>1</v>
      </c>
      <c r="AF828" s="28">
        <v>1</v>
      </c>
      <c r="AG828" s="28">
        <v>1</v>
      </c>
      <c r="AH828" s="28"/>
      <c r="AI828" s="28">
        <v>1</v>
      </c>
      <c r="AJ828" s="28">
        <v>1</v>
      </c>
      <c r="AK828" s="28">
        <v>1</v>
      </c>
      <c r="AL828" s="28"/>
      <c r="AM828" s="28">
        <v>1</v>
      </c>
      <c r="AN828" s="28">
        <v>1</v>
      </c>
      <c r="AO828" s="28">
        <v>1</v>
      </c>
      <c r="AP828" s="28"/>
      <c r="AQ828" s="28">
        <f t="shared" si="24"/>
        <v>29</v>
      </c>
      <c r="AR828" s="29">
        <f t="shared" si="25"/>
        <v>0.96666666666666667</v>
      </c>
    </row>
    <row r="829" spans="1:44" x14ac:dyDescent="0.25">
      <c r="A829" s="12" t="s">
        <v>1665</v>
      </c>
      <c r="B829" s="13" t="s">
        <v>1666</v>
      </c>
      <c r="C829" s="28">
        <v>1</v>
      </c>
      <c r="D829" s="28">
        <v>1</v>
      </c>
      <c r="E829" s="28">
        <v>1</v>
      </c>
      <c r="F829" s="28"/>
      <c r="G829" s="28">
        <v>1</v>
      </c>
      <c r="H829" s="28">
        <v>1</v>
      </c>
      <c r="I829" s="28">
        <v>1</v>
      </c>
      <c r="J829" s="28"/>
      <c r="K829" s="28">
        <v>1</v>
      </c>
      <c r="L829" s="28">
        <v>1</v>
      </c>
      <c r="M829" s="28">
        <v>1</v>
      </c>
      <c r="N829" s="28"/>
      <c r="O829" s="28">
        <v>1</v>
      </c>
      <c r="P829" s="28">
        <v>1</v>
      </c>
      <c r="Q829" s="28">
        <v>1</v>
      </c>
      <c r="R829" s="28"/>
      <c r="S829" s="28">
        <v>1</v>
      </c>
      <c r="T829" s="28">
        <v>1</v>
      </c>
      <c r="U829" s="28">
        <v>1</v>
      </c>
      <c r="V829" s="28"/>
      <c r="W829" s="28">
        <v>1</v>
      </c>
      <c r="X829" s="28">
        <v>1</v>
      </c>
      <c r="Y829" s="28">
        <v>1</v>
      </c>
      <c r="Z829" s="28"/>
      <c r="AA829" s="28">
        <v>1</v>
      </c>
      <c r="AB829" s="28">
        <v>1</v>
      </c>
      <c r="AC829" s="28">
        <v>1</v>
      </c>
      <c r="AD829" s="28"/>
      <c r="AE829" s="28">
        <v>1</v>
      </c>
      <c r="AF829" s="28">
        <v>1</v>
      </c>
      <c r="AG829" s="28">
        <v>1</v>
      </c>
      <c r="AH829" s="28"/>
      <c r="AI829" s="28">
        <v>1</v>
      </c>
      <c r="AJ829" s="28">
        <v>1</v>
      </c>
      <c r="AK829" s="28">
        <v>1</v>
      </c>
      <c r="AL829" s="28"/>
      <c r="AM829" s="28">
        <v>1</v>
      </c>
      <c r="AN829" s="28">
        <v>1</v>
      </c>
      <c r="AO829" s="28">
        <v>1</v>
      </c>
      <c r="AP829" s="28"/>
      <c r="AQ829" s="28">
        <f t="shared" si="24"/>
        <v>30</v>
      </c>
      <c r="AR829" s="29">
        <f t="shared" si="25"/>
        <v>1</v>
      </c>
    </row>
    <row r="830" spans="1:44" x14ac:dyDescent="0.25">
      <c r="A830" s="12" t="s">
        <v>1667</v>
      </c>
      <c r="B830" s="13" t="s">
        <v>1668</v>
      </c>
      <c r="C830" s="28">
        <v>1</v>
      </c>
      <c r="D830" s="28">
        <v>1</v>
      </c>
      <c r="E830" s="28">
        <v>1</v>
      </c>
      <c r="F830" s="28"/>
      <c r="G830" s="28">
        <v>1</v>
      </c>
      <c r="H830" s="28">
        <v>1</v>
      </c>
      <c r="I830" s="28">
        <v>1</v>
      </c>
      <c r="J830" s="28"/>
      <c r="K830" s="28">
        <v>1</v>
      </c>
      <c r="L830" s="28">
        <v>1</v>
      </c>
      <c r="M830" s="28">
        <v>1</v>
      </c>
      <c r="N830" s="28"/>
      <c r="O830" s="28">
        <v>1</v>
      </c>
      <c r="P830" s="28">
        <v>1</v>
      </c>
      <c r="Q830" s="28">
        <v>1</v>
      </c>
      <c r="R830" s="28"/>
      <c r="S830" s="28">
        <v>1</v>
      </c>
      <c r="T830" s="28">
        <v>1</v>
      </c>
      <c r="U830" s="28">
        <v>1</v>
      </c>
      <c r="V830" s="28"/>
      <c r="W830" s="28">
        <v>1</v>
      </c>
      <c r="X830" s="28">
        <v>1</v>
      </c>
      <c r="Y830" s="28">
        <v>1</v>
      </c>
      <c r="Z830" s="28"/>
      <c r="AA830" s="28">
        <v>1</v>
      </c>
      <c r="AB830" s="28">
        <v>1</v>
      </c>
      <c r="AC830" s="28">
        <v>1</v>
      </c>
      <c r="AD830" s="28"/>
      <c r="AE830" s="28">
        <v>1</v>
      </c>
      <c r="AF830" s="28">
        <v>1</v>
      </c>
      <c r="AG830" s="28">
        <v>1</v>
      </c>
      <c r="AH830" s="28"/>
      <c r="AI830" s="28">
        <v>1</v>
      </c>
      <c r="AJ830" s="28">
        <v>1</v>
      </c>
      <c r="AK830" s="28">
        <v>1</v>
      </c>
      <c r="AL830" s="28"/>
      <c r="AM830" s="28">
        <v>1</v>
      </c>
      <c r="AN830" s="28">
        <v>1</v>
      </c>
      <c r="AO830" s="28">
        <v>1</v>
      </c>
      <c r="AP830" s="28"/>
      <c r="AQ830" s="28">
        <f t="shared" si="24"/>
        <v>30</v>
      </c>
      <c r="AR830" s="29">
        <f t="shared" si="25"/>
        <v>1</v>
      </c>
    </row>
    <row r="831" spans="1:44" x14ac:dyDescent="0.25">
      <c r="A831" s="12" t="s">
        <v>1669</v>
      </c>
      <c r="B831" s="13" t="s">
        <v>1670</v>
      </c>
      <c r="C831" s="28">
        <v>1</v>
      </c>
      <c r="D831" s="28">
        <v>1</v>
      </c>
      <c r="E831" s="28">
        <v>1</v>
      </c>
      <c r="F831" s="28"/>
      <c r="G831" s="28">
        <v>1</v>
      </c>
      <c r="H831" s="28">
        <v>1</v>
      </c>
      <c r="I831" s="28">
        <v>1</v>
      </c>
      <c r="J831" s="28"/>
      <c r="K831" s="28">
        <v>1</v>
      </c>
      <c r="L831" s="28">
        <v>1</v>
      </c>
      <c r="M831" s="28">
        <v>1</v>
      </c>
      <c r="N831" s="28"/>
      <c r="O831" s="28">
        <v>1</v>
      </c>
      <c r="P831" s="28">
        <v>1</v>
      </c>
      <c r="Q831" s="28">
        <v>1</v>
      </c>
      <c r="R831" s="28"/>
      <c r="S831" s="28">
        <v>1</v>
      </c>
      <c r="T831" s="28">
        <v>1</v>
      </c>
      <c r="U831" s="28">
        <v>1</v>
      </c>
      <c r="V831" s="28"/>
      <c r="W831" s="28">
        <v>1</v>
      </c>
      <c r="X831" s="28">
        <v>1</v>
      </c>
      <c r="Y831" s="28">
        <v>1</v>
      </c>
      <c r="Z831" s="28"/>
      <c r="AA831" s="28">
        <v>1</v>
      </c>
      <c r="AB831" s="28">
        <v>1</v>
      </c>
      <c r="AC831" s="28">
        <v>1</v>
      </c>
      <c r="AD831" s="28"/>
      <c r="AE831" s="28">
        <v>1</v>
      </c>
      <c r="AF831" s="28">
        <v>1</v>
      </c>
      <c r="AG831" s="28">
        <v>1</v>
      </c>
      <c r="AH831" s="28"/>
      <c r="AI831" s="28">
        <v>0</v>
      </c>
      <c r="AJ831" s="28">
        <v>1</v>
      </c>
      <c r="AK831" s="28">
        <v>1</v>
      </c>
      <c r="AL831" s="28"/>
      <c r="AM831" s="28">
        <v>1</v>
      </c>
      <c r="AN831" s="28">
        <v>1</v>
      </c>
      <c r="AO831" s="28">
        <v>1</v>
      </c>
      <c r="AP831" s="28"/>
      <c r="AQ831" s="28">
        <f t="shared" si="24"/>
        <v>29</v>
      </c>
      <c r="AR831" s="29">
        <f t="shared" si="25"/>
        <v>0.96666666666666667</v>
      </c>
    </row>
    <row r="832" spans="1:44" x14ac:dyDescent="0.25">
      <c r="A832" s="12" t="s">
        <v>1671</v>
      </c>
      <c r="B832" s="13" t="s">
        <v>1672</v>
      </c>
      <c r="C832" s="28">
        <v>1</v>
      </c>
      <c r="D832" s="28">
        <v>1</v>
      </c>
      <c r="E832" s="28">
        <v>1</v>
      </c>
      <c r="F832" s="28"/>
      <c r="G832" s="28">
        <v>1</v>
      </c>
      <c r="H832" s="28">
        <v>1</v>
      </c>
      <c r="I832" s="28">
        <v>1</v>
      </c>
      <c r="J832" s="28"/>
      <c r="K832" s="28">
        <v>1</v>
      </c>
      <c r="L832" s="28">
        <v>1</v>
      </c>
      <c r="M832" s="28">
        <v>1</v>
      </c>
      <c r="N832" s="28"/>
      <c r="O832" s="28">
        <v>1</v>
      </c>
      <c r="P832" s="28">
        <v>1</v>
      </c>
      <c r="Q832" s="28">
        <v>1</v>
      </c>
      <c r="R832" s="28"/>
      <c r="S832" s="28">
        <v>1</v>
      </c>
      <c r="T832" s="28">
        <v>1</v>
      </c>
      <c r="U832" s="28">
        <v>1</v>
      </c>
      <c r="V832" s="28"/>
      <c r="W832" s="28">
        <v>1</v>
      </c>
      <c r="X832" s="28">
        <v>1</v>
      </c>
      <c r="Y832" s="28">
        <v>1</v>
      </c>
      <c r="Z832" s="28"/>
      <c r="AA832" s="28">
        <v>1</v>
      </c>
      <c r="AB832" s="28">
        <v>1</v>
      </c>
      <c r="AC832" s="28">
        <v>1</v>
      </c>
      <c r="AD832" s="28"/>
      <c r="AE832" s="28">
        <v>1</v>
      </c>
      <c r="AF832" s="28">
        <v>1</v>
      </c>
      <c r="AG832" s="28">
        <v>1</v>
      </c>
      <c r="AH832" s="28"/>
      <c r="AI832" s="28">
        <v>1</v>
      </c>
      <c r="AJ832" s="28">
        <v>1</v>
      </c>
      <c r="AK832" s="28">
        <v>1</v>
      </c>
      <c r="AL832" s="28"/>
      <c r="AM832" s="28">
        <v>1</v>
      </c>
      <c r="AN832" s="28">
        <v>1</v>
      </c>
      <c r="AO832" s="28">
        <v>1</v>
      </c>
      <c r="AP832" s="28"/>
      <c r="AQ832" s="28">
        <f t="shared" si="24"/>
        <v>30</v>
      </c>
      <c r="AR832" s="29">
        <f t="shared" si="25"/>
        <v>1</v>
      </c>
    </row>
    <row r="833" spans="1:44" x14ac:dyDescent="0.25">
      <c r="A833" s="12" t="s">
        <v>1673</v>
      </c>
      <c r="B833" s="13" t="s">
        <v>1674</v>
      </c>
      <c r="C833" s="28">
        <v>1</v>
      </c>
      <c r="D833" s="28">
        <v>1</v>
      </c>
      <c r="E833" s="28">
        <v>1</v>
      </c>
      <c r="F833" s="28"/>
      <c r="G833" s="28">
        <v>1</v>
      </c>
      <c r="H833" s="28">
        <v>1</v>
      </c>
      <c r="I833" s="28">
        <v>1</v>
      </c>
      <c r="J833" s="28"/>
      <c r="K833" s="28">
        <v>1</v>
      </c>
      <c r="L833" s="28">
        <v>1</v>
      </c>
      <c r="M833" s="28">
        <v>1</v>
      </c>
      <c r="N833" s="28"/>
      <c r="O833" s="28">
        <v>1</v>
      </c>
      <c r="P833" s="28">
        <v>1</v>
      </c>
      <c r="Q833" s="28">
        <v>1</v>
      </c>
      <c r="R833" s="28"/>
      <c r="S833" s="28">
        <v>1</v>
      </c>
      <c r="T833" s="28">
        <v>1</v>
      </c>
      <c r="U833" s="28">
        <v>1</v>
      </c>
      <c r="V833" s="28"/>
      <c r="W833" s="28">
        <v>1</v>
      </c>
      <c r="X833" s="28">
        <v>1</v>
      </c>
      <c r="Y833" s="28">
        <v>1</v>
      </c>
      <c r="Z833" s="28"/>
      <c r="AA833" s="28">
        <v>1</v>
      </c>
      <c r="AB833" s="28">
        <v>1</v>
      </c>
      <c r="AC833" s="28">
        <v>1</v>
      </c>
      <c r="AD833" s="28"/>
      <c r="AE833" s="28">
        <v>1</v>
      </c>
      <c r="AF833" s="28">
        <v>1</v>
      </c>
      <c r="AG833" s="28">
        <v>1</v>
      </c>
      <c r="AH833" s="28"/>
      <c r="AI833" s="28">
        <v>1</v>
      </c>
      <c r="AJ833" s="28">
        <v>1</v>
      </c>
      <c r="AK833" s="28">
        <v>1</v>
      </c>
      <c r="AL833" s="28"/>
      <c r="AM833" s="28">
        <v>1</v>
      </c>
      <c r="AN833" s="28">
        <v>1</v>
      </c>
      <c r="AO833" s="28">
        <v>1</v>
      </c>
      <c r="AP833" s="28"/>
      <c r="AQ833" s="28">
        <f t="shared" si="24"/>
        <v>30</v>
      </c>
      <c r="AR833" s="29">
        <f t="shared" si="25"/>
        <v>1</v>
      </c>
    </row>
    <row r="834" spans="1:44" x14ac:dyDescent="0.25">
      <c r="A834" s="12" t="s">
        <v>1675</v>
      </c>
      <c r="B834" s="13" t="s">
        <v>1676</v>
      </c>
      <c r="C834" s="28">
        <v>1</v>
      </c>
      <c r="D834" s="28">
        <v>1</v>
      </c>
      <c r="E834" s="28">
        <v>1</v>
      </c>
      <c r="F834" s="28"/>
      <c r="G834" s="28">
        <v>1</v>
      </c>
      <c r="H834" s="28">
        <v>1</v>
      </c>
      <c r="I834" s="28">
        <v>1</v>
      </c>
      <c r="J834" s="28"/>
      <c r="K834" s="28">
        <v>1</v>
      </c>
      <c r="L834" s="28">
        <v>1</v>
      </c>
      <c r="M834" s="28">
        <v>1</v>
      </c>
      <c r="N834" s="28"/>
      <c r="O834" s="28">
        <v>1</v>
      </c>
      <c r="P834" s="28">
        <v>1</v>
      </c>
      <c r="Q834" s="28">
        <v>1</v>
      </c>
      <c r="R834" s="28"/>
      <c r="S834" s="28">
        <v>1</v>
      </c>
      <c r="T834" s="28">
        <v>1</v>
      </c>
      <c r="U834" s="28">
        <v>1</v>
      </c>
      <c r="V834" s="28"/>
      <c r="W834" s="28">
        <v>1</v>
      </c>
      <c r="X834" s="28">
        <v>1</v>
      </c>
      <c r="Y834" s="28">
        <v>1</v>
      </c>
      <c r="Z834" s="28"/>
      <c r="AA834" s="28">
        <v>1</v>
      </c>
      <c r="AB834" s="28">
        <v>1</v>
      </c>
      <c r="AC834" s="28">
        <v>1</v>
      </c>
      <c r="AD834" s="28"/>
      <c r="AE834" s="28">
        <v>1</v>
      </c>
      <c r="AF834" s="28">
        <v>1</v>
      </c>
      <c r="AG834" s="28">
        <v>1</v>
      </c>
      <c r="AH834" s="28"/>
      <c r="AI834" s="28">
        <v>1</v>
      </c>
      <c r="AJ834" s="28">
        <v>1</v>
      </c>
      <c r="AK834" s="28">
        <v>1</v>
      </c>
      <c r="AL834" s="28"/>
      <c r="AM834" s="28">
        <v>1</v>
      </c>
      <c r="AN834" s="28">
        <v>1</v>
      </c>
      <c r="AO834" s="28">
        <v>1</v>
      </c>
      <c r="AP834" s="28"/>
      <c r="AQ834" s="28">
        <f t="shared" si="24"/>
        <v>30</v>
      </c>
      <c r="AR834" s="29">
        <f t="shared" si="25"/>
        <v>1</v>
      </c>
    </row>
    <row r="835" spans="1:44" x14ac:dyDescent="0.25">
      <c r="A835" s="12" t="s">
        <v>1677</v>
      </c>
      <c r="B835" s="13" t="s">
        <v>1678</v>
      </c>
      <c r="C835" s="28">
        <v>1</v>
      </c>
      <c r="D835" s="28">
        <v>1</v>
      </c>
      <c r="E835" s="28">
        <v>1</v>
      </c>
      <c r="F835" s="28"/>
      <c r="G835" s="28">
        <v>1</v>
      </c>
      <c r="H835" s="28">
        <v>1</v>
      </c>
      <c r="I835" s="28">
        <v>1</v>
      </c>
      <c r="J835" s="28"/>
      <c r="K835" s="28">
        <v>1</v>
      </c>
      <c r="L835" s="28">
        <v>1</v>
      </c>
      <c r="M835" s="28">
        <v>1</v>
      </c>
      <c r="N835" s="28"/>
      <c r="O835" s="28">
        <v>1</v>
      </c>
      <c r="P835" s="28">
        <v>1</v>
      </c>
      <c r="Q835" s="28">
        <v>1</v>
      </c>
      <c r="R835" s="28"/>
      <c r="S835" s="28">
        <v>1</v>
      </c>
      <c r="T835" s="28">
        <v>1</v>
      </c>
      <c r="U835" s="28">
        <v>1</v>
      </c>
      <c r="V835" s="28"/>
      <c r="W835" s="28">
        <v>1</v>
      </c>
      <c r="X835" s="28">
        <v>1</v>
      </c>
      <c r="Y835" s="28">
        <v>1</v>
      </c>
      <c r="Z835" s="28"/>
      <c r="AA835" s="28">
        <v>1</v>
      </c>
      <c r="AB835" s="28">
        <v>1</v>
      </c>
      <c r="AC835" s="28">
        <v>1</v>
      </c>
      <c r="AD835" s="28"/>
      <c r="AE835" s="28">
        <v>1</v>
      </c>
      <c r="AF835" s="28">
        <v>1</v>
      </c>
      <c r="AG835" s="28">
        <v>1</v>
      </c>
      <c r="AH835" s="28"/>
      <c r="AI835" s="28">
        <v>1</v>
      </c>
      <c r="AJ835" s="28">
        <v>1</v>
      </c>
      <c r="AK835" s="28">
        <v>1</v>
      </c>
      <c r="AL835" s="28"/>
      <c r="AM835" s="28">
        <v>1</v>
      </c>
      <c r="AN835" s="28">
        <v>1</v>
      </c>
      <c r="AO835" s="28">
        <v>1</v>
      </c>
      <c r="AP835" s="28"/>
      <c r="AQ835" s="28">
        <f t="shared" si="24"/>
        <v>30</v>
      </c>
      <c r="AR835" s="29">
        <f t="shared" si="25"/>
        <v>1</v>
      </c>
    </row>
    <row r="836" spans="1:44" x14ac:dyDescent="0.25">
      <c r="A836" s="12" t="s">
        <v>1679</v>
      </c>
      <c r="B836" s="13" t="s">
        <v>1680</v>
      </c>
      <c r="C836" s="28">
        <v>1</v>
      </c>
      <c r="D836" s="28">
        <v>1</v>
      </c>
      <c r="E836" s="28">
        <v>1</v>
      </c>
      <c r="F836" s="28"/>
      <c r="G836" s="28">
        <v>1</v>
      </c>
      <c r="H836" s="28">
        <v>1</v>
      </c>
      <c r="I836" s="28">
        <v>1</v>
      </c>
      <c r="J836" s="28"/>
      <c r="K836" s="28">
        <v>1</v>
      </c>
      <c r="L836" s="28">
        <v>1</v>
      </c>
      <c r="M836" s="28">
        <v>1</v>
      </c>
      <c r="N836" s="28"/>
      <c r="O836" s="28">
        <v>1</v>
      </c>
      <c r="P836" s="28">
        <v>1</v>
      </c>
      <c r="Q836" s="28">
        <v>1</v>
      </c>
      <c r="R836" s="28"/>
      <c r="S836" s="28">
        <v>1</v>
      </c>
      <c r="T836" s="28">
        <v>1</v>
      </c>
      <c r="U836" s="28">
        <v>1</v>
      </c>
      <c r="V836" s="28"/>
      <c r="W836" s="28">
        <v>1</v>
      </c>
      <c r="X836" s="28">
        <v>1</v>
      </c>
      <c r="Y836" s="28">
        <v>1</v>
      </c>
      <c r="Z836" s="28"/>
      <c r="AA836" s="28">
        <v>1</v>
      </c>
      <c r="AB836" s="28">
        <v>1</v>
      </c>
      <c r="AC836" s="28">
        <v>1</v>
      </c>
      <c r="AD836" s="28"/>
      <c r="AE836" s="28">
        <v>1</v>
      </c>
      <c r="AF836" s="28">
        <v>1</v>
      </c>
      <c r="AG836" s="28">
        <v>1</v>
      </c>
      <c r="AH836" s="28"/>
      <c r="AI836" s="28">
        <v>1</v>
      </c>
      <c r="AJ836" s="28">
        <v>1</v>
      </c>
      <c r="AK836" s="28">
        <v>1</v>
      </c>
      <c r="AL836" s="28"/>
      <c r="AM836" s="28">
        <v>1</v>
      </c>
      <c r="AN836" s="28">
        <v>1</v>
      </c>
      <c r="AO836" s="28">
        <v>1</v>
      </c>
      <c r="AP836" s="28"/>
      <c r="AQ836" s="28">
        <f t="shared" si="24"/>
        <v>30</v>
      </c>
      <c r="AR836" s="29">
        <f t="shared" si="25"/>
        <v>1</v>
      </c>
    </row>
    <row r="837" spans="1:44" x14ac:dyDescent="0.25">
      <c r="A837" s="12" t="s">
        <v>1681</v>
      </c>
      <c r="B837" s="13" t="s">
        <v>1682</v>
      </c>
      <c r="C837" s="28">
        <v>1</v>
      </c>
      <c r="D837" s="28">
        <v>1</v>
      </c>
      <c r="E837" s="28">
        <v>1</v>
      </c>
      <c r="F837" s="28"/>
      <c r="G837" s="28">
        <v>1</v>
      </c>
      <c r="H837" s="28">
        <v>1</v>
      </c>
      <c r="I837" s="28">
        <v>1</v>
      </c>
      <c r="J837" s="28"/>
      <c r="K837" s="28">
        <v>1</v>
      </c>
      <c r="L837" s="28">
        <v>1</v>
      </c>
      <c r="M837" s="28">
        <v>1</v>
      </c>
      <c r="N837" s="28"/>
      <c r="O837" s="28">
        <v>1</v>
      </c>
      <c r="P837" s="28">
        <v>1</v>
      </c>
      <c r="Q837" s="28">
        <v>1</v>
      </c>
      <c r="R837" s="28"/>
      <c r="S837" s="28">
        <v>1</v>
      </c>
      <c r="T837" s="28">
        <v>1</v>
      </c>
      <c r="U837" s="28">
        <v>1</v>
      </c>
      <c r="V837" s="28"/>
      <c r="W837" s="28">
        <v>1</v>
      </c>
      <c r="X837" s="28">
        <v>1</v>
      </c>
      <c r="Y837" s="28">
        <v>1</v>
      </c>
      <c r="Z837" s="28"/>
      <c r="AA837" s="28">
        <v>1</v>
      </c>
      <c r="AB837" s="28">
        <v>1</v>
      </c>
      <c r="AC837" s="28">
        <v>1</v>
      </c>
      <c r="AD837" s="28"/>
      <c r="AE837" s="28">
        <v>1</v>
      </c>
      <c r="AF837" s="28">
        <v>1</v>
      </c>
      <c r="AG837" s="28">
        <v>1</v>
      </c>
      <c r="AH837" s="28"/>
      <c r="AI837" s="28">
        <v>1</v>
      </c>
      <c r="AJ837" s="28">
        <v>1</v>
      </c>
      <c r="AK837" s="28">
        <v>1</v>
      </c>
      <c r="AL837" s="28"/>
      <c r="AM837" s="28">
        <v>1</v>
      </c>
      <c r="AN837" s="28">
        <v>1</v>
      </c>
      <c r="AO837" s="28">
        <v>1</v>
      </c>
      <c r="AP837" s="28"/>
      <c r="AQ837" s="28">
        <f t="shared" ref="AQ837:AQ900" si="26">SUM(C837:AP837)</f>
        <v>30</v>
      </c>
      <c r="AR837" s="29">
        <f t="shared" ref="AR837:AR900" si="27">AQ837/30</f>
        <v>1</v>
      </c>
    </row>
    <row r="838" spans="1:44" x14ac:dyDescent="0.25">
      <c r="A838" s="12" t="s">
        <v>1683</v>
      </c>
      <c r="B838" s="13" t="s">
        <v>1684</v>
      </c>
      <c r="C838" s="28">
        <v>1</v>
      </c>
      <c r="D838" s="28">
        <v>1</v>
      </c>
      <c r="E838" s="28">
        <v>1</v>
      </c>
      <c r="F838" s="28"/>
      <c r="G838" s="28">
        <v>1</v>
      </c>
      <c r="H838" s="28">
        <v>1</v>
      </c>
      <c r="I838" s="28">
        <v>1</v>
      </c>
      <c r="J838" s="28"/>
      <c r="K838" s="28">
        <v>1</v>
      </c>
      <c r="L838" s="28">
        <v>1</v>
      </c>
      <c r="M838" s="28">
        <v>1</v>
      </c>
      <c r="N838" s="28"/>
      <c r="O838" s="28">
        <v>1</v>
      </c>
      <c r="P838" s="28">
        <v>1</v>
      </c>
      <c r="Q838" s="28">
        <v>1</v>
      </c>
      <c r="R838" s="28"/>
      <c r="S838" s="28">
        <v>1</v>
      </c>
      <c r="T838" s="28">
        <v>0</v>
      </c>
      <c r="U838" s="28">
        <v>1</v>
      </c>
      <c r="V838" s="28"/>
      <c r="W838" s="28">
        <v>1</v>
      </c>
      <c r="X838" s="28">
        <v>1</v>
      </c>
      <c r="Y838" s="28">
        <v>1</v>
      </c>
      <c r="Z838" s="28"/>
      <c r="AA838" s="28">
        <v>1</v>
      </c>
      <c r="AB838" s="28">
        <v>1</v>
      </c>
      <c r="AC838" s="28">
        <v>1</v>
      </c>
      <c r="AD838" s="28"/>
      <c r="AE838" s="28">
        <v>1</v>
      </c>
      <c r="AF838" s="28">
        <v>1</v>
      </c>
      <c r="AG838" s="28">
        <v>1</v>
      </c>
      <c r="AH838" s="28"/>
      <c r="AI838" s="28">
        <v>1</v>
      </c>
      <c r="AJ838" s="28">
        <v>1</v>
      </c>
      <c r="AK838" s="28">
        <v>0</v>
      </c>
      <c r="AL838" s="28"/>
      <c r="AM838" s="28">
        <v>1</v>
      </c>
      <c r="AN838" s="28">
        <v>1</v>
      </c>
      <c r="AO838" s="28">
        <v>1</v>
      </c>
      <c r="AP838" s="28"/>
      <c r="AQ838" s="28">
        <f t="shared" si="26"/>
        <v>28</v>
      </c>
      <c r="AR838" s="29">
        <f t="shared" si="27"/>
        <v>0.93333333333333335</v>
      </c>
    </row>
    <row r="839" spans="1:44" x14ac:dyDescent="0.25">
      <c r="A839" s="12" t="s">
        <v>1685</v>
      </c>
      <c r="B839" s="13" t="s">
        <v>1686</v>
      </c>
      <c r="C839" s="28">
        <v>1</v>
      </c>
      <c r="D839" s="28">
        <v>1</v>
      </c>
      <c r="E839" s="28">
        <v>1</v>
      </c>
      <c r="F839" s="28"/>
      <c r="G839" s="28">
        <v>1</v>
      </c>
      <c r="H839" s="28">
        <v>1</v>
      </c>
      <c r="I839" s="28">
        <v>1</v>
      </c>
      <c r="J839" s="28"/>
      <c r="K839" s="28">
        <v>1</v>
      </c>
      <c r="L839" s="28">
        <v>1</v>
      </c>
      <c r="M839" s="28">
        <v>1</v>
      </c>
      <c r="N839" s="28"/>
      <c r="O839" s="28">
        <v>1</v>
      </c>
      <c r="P839" s="28">
        <v>1</v>
      </c>
      <c r="Q839" s="28">
        <v>1</v>
      </c>
      <c r="R839" s="28"/>
      <c r="S839" s="28">
        <v>1</v>
      </c>
      <c r="T839" s="28">
        <v>1</v>
      </c>
      <c r="U839" s="28">
        <v>1</v>
      </c>
      <c r="V839" s="28"/>
      <c r="W839" s="28">
        <v>1</v>
      </c>
      <c r="X839" s="28">
        <v>1</v>
      </c>
      <c r="Y839" s="28">
        <v>1</v>
      </c>
      <c r="Z839" s="28"/>
      <c r="AA839" s="28">
        <v>1</v>
      </c>
      <c r="AB839" s="28">
        <v>1</v>
      </c>
      <c r="AC839" s="28">
        <v>1</v>
      </c>
      <c r="AD839" s="28"/>
      <c r="AE839" s="28">
        <v>1</v>
      </c>
      <c r="AF839" s="28">
        <v>1</v>
      </c>
      <c r="AG839" s="28">
        <v>1</v>
      </c>
      <c r="AH839" s="28"/>
      <c r="AI839" s="28">
        <v>1</v>
      </c>
      <c r="AJ839" s="28">
        <v>1</v>
      </c>
      <c r="AK839" s="28">
        <v>1</v>
      </c>
      <c r="AL839" s="28"/>
      <c r="AM839" s="28">
        <v>1</v>
      </c>
      <c r="AN839" s="28">
        <v>1</v>
      </c>
      <c r="AO839" s="28">
        <v>1</v>
      </c>
      <c r="AP839" s="28"/>
      <c r="AQ839" s="28">
        <f t="shared" si="26"/>
        <v>30</v>
      </c>
      <c r="AR839" s="29">
        <f t="shared" si="27"/>
        <v>1</v>
      </c>
    </row>
    <row r="840" spans="1:44" x14ac:dyDescent="0.25">
      <c r="A840" s="12" t="s">
        <v>1687</v>
      </c>
      <c r="B840" s="13" t="s">
        <v>1688</v>
      </c>
      <c r="C840" s="28">
        <v>1</v>
      </c>
      <c r="D840" s="28">
        <v>1</v>
      </c>
      <c r="E840" s="28">
        <v>1</v>
      </c>
      <c r="F840" s="28"/>
      <c r="G840" s="28">
        <v>1</v>
      </c>
      <c r="H840" s="28">
        <v>1</v>
      </c>
      <c r="I840" s="28">
        <v>1</v>
      </c>
      <c r="J840" s="28"/>
      <c r="K840" s="28">
        <v>1</v>
      </c>
      <c r="L840" s="28">
        <v>1</v>
      </c>
      <c r="M840" s="28">
        <v>1</v>
      </c>
      <c r="N840" s="28"/>
      <c r="O840" s="28">
        <v>1</v>
      </c>
      <c r="P840" s="28">
        <v>1</v>
      </c>
      <c r="Q840" s="28">
        <v>1</v>
      </c>
      <c r="R840" s="28"/>
      <c r="S840" s="28">
        <v>1</v>
      </c>
      <c r="T840" s="28">
        <v>1</v>
      </c>
      <c r="U840" s="28">
        <v>1</v>
      </c>
      <c r="V840" s="28"/>
      <c r="W840" s="28">
        <v>1</v>
      </c>
      <c r="X840" s="28">
        <v>1</v>
      </c>
      <c r="Y840" s="28">
        <v>1</v>
      </c>
      <c r="Z840" s="28"/>
      <c r="AA840" s="28">
        <v>1</v>
      </c>
      <c r="AB840" s="28">
        <v>1</v>
      </c>
      <c r="AC840" s="28">
        <v>1</v>
      </c>
      <c r="AD840" s="28"/>
      <c r="AE840" s="28">
        <v>1</v>
      </c>
      <c r="AF840" s="28">
        <v>1</v>
      </c>
      <c r="AG840" s="28">
        <v>1</v>
      </c>
      <c r="AH840" s="28"/>
      <c r="AI840" s="28">
        <v>1</v>
      </c>
      <c r="AJ840" s="28">
        <v>1</v>
      </c>
      <c r="AK840" s="28">
        <v>1</v>
      </c>
      <c r="AL840" s="28"/>
      <c r="AM840" s="28">
        <v>1</v>
      </c>
      <c r="AN840" s="28">
        <v>1</v>
      </c>
      <c r="AO840" s="28">
        <v>1</v>
      </c>
      <c r="AP840" s="28"/>
      <c r="AQ840" s="28">
        <f t="shared" si="26"/>
        <v>30</v>
      </c>
      <c r="AR840" s="29">
        <f t="shared" si="27"/>
        <v>1</v>
      </c>
    </row>
    <row r="841" spans="1:44" x14ac:dyDescent="0.25">
      <c r="A841" s="12" t="s">
        <v>1689</v>
      </c>
      <c r="B841" s="13" t="s">
        <v>1690</v>
      </c>
      <c r="C841" s="28">
        <v>1</v>
      </c>
      <c r="D841" s="28">
        <v>1</v>
      </c>
      <c r="E841" s="28">
        <v>1</v>
      </c>
      <c r="F841" s="28"/>
      <c r="G841" s="28">
        <v>1</v>
      </c>
      <c r="H841" s="28">
        <v>1</v>
      </c>
      <c r="I841" s="28">
        <v>1</v>
      </c>
      <c r="J841" s="28"/>
      <c r="K841" s="28">
        <v>1</v>
      </c>
      <c r="L841" s="28">
        <v>1</v>
      </c>
      <c r="M841" s="28">
        <v>1</v>
      </c>
      <c r="N841" s="28"/>
      <c r="O841" s="28">
        <v>1</v>
      </c>
      <c r="P841" s="28">
        <v>1</v>
      </c>
      <c r="Q841" s="28">
        <v>1</v>
      </c>
      <c r="R841" s="28"/>
      <c r="S841" s="28">
        <v>1</v>
      </c>
      <c r="T841" s="28">
        <v>1</v>
      </c>
      <c r="U841" s="28">
        <v>1</v>
      </c>
      <c r="V841" s="28"/>
      <c r="W841" s="28">
        <v>1</v>
      </c>
      <c r="X841" s="28">
        <v>1</v>
      </c>
      <c r="Y841" s="28">
        <v>1</v>
      </c>
      <c r="Z841" s="28"/>
      <c r="AA841" s="28">
        <v>1</v>
      </c>
      <c r="AB841" s="28">
        <v>1</v>
      </c>
      <c r="AC841" s="28">
        <v>1</v>
      </c>
      <c r="AD841" s="28"/>
      <c r="AE841" s="28">
        <v>1</v>
      </c>
      <c r="AF841" s="28">
        <v>1</v>
      </c>
      <c r="AG841" s="28">
        <v>1</v>
      </c>
      <c r="AH841" s="28"/>
      <c r="AI841" s="28">
        <v>1</v>
      </c>
      <c r="AJ841" s="28">
        <v>1</v>
      </c>
      <c r="AK841" s="28">
        <v>1</v>
      </c>
      <c r="AL841" s="28"/>
      <c r="AM841" s="28">
        <v>1</v>
      </c>
      <c r="AN841" s="28">
        <v>1</v>
      </c>
      <c r="AO841" s="28">
        <v>1</v>
      </c>
      <c r="AP841" s="28"/>
      <c r="AQ841" s="28">
        <f t="shared" si="26"/>
        <v>30</v>
      </c>
      <c r="AR841" s="29">
        <f t="shared" si="27"/>
        <v>1</v>
      </c>
    </row>
    <row r="842" spans="1:44" x14ac:dyDescent="0.25">
      <c r="A842" s="12" t="s">
        <v>1691</v>
      </c>
      <c r="B842" s="13" t="s">
        <v>1692</v>
      </c>
      <c r="C842" s="28">
        <v>1</v>
      </c>
      <c r="D842" s="28">
        <v>1</v>
      </c>
      <c r="E842" s="28">
        <v>1</v>
      </c>
      <c r="F842" s="28"/>
      <c r="G842" s="28">
        <v>1</v>
      </c>
      <c r="H842" s="28">
        <v>1</v>
      </c>
      <c r="I842" s="28">
        <v>1</v>
      </c>
      <c r="J842" s="28"/>
      <c r="K842" s="28">
        <v>1</v>
      </c>
      <c r="L842" s="28">
        <v>1</v>
      </c>
      <c r="M842" s="28">
        <v>1</v>
      </c>
      <c r="N842" s="28"/>
      <c r="O842" s="28">
        <v>1</v>
      </c>
      <c r="P842" s="28">
        <v>1</v>
      </c>
      <c r="Q842" s="28">
        <v>1</v>
      </c>
      <c r="R842" s="28"/>
      <c r="S842" s="28">
        <v>1</v>
      </c>
      <c r="T842" s="28">
        <v>1</v>
      </c>
      <c r="U842" s="28">
        <v>1</v>
      </c>
      <c r="V842" s="28"/>
      <c r="W842" s="28">
        <v>1</v>
      </c>
      <c r="X842" s="28">
        <v>1</v>
      </c>
      <c r="Y842" s="28">
        <v>1</v>
      </c>
      <c r="Z842" s="28"/>
      <c r="AA842" s="28">
        <v>1</v>
      </c>
      <c r="AB842" s="28">
        <v>1</v>
      </c>
      <c r="AC842" s="28">
        <v>1</v>
      </c>
      <c r="AD842" s="28"/>
      <c r="AE842" s="28">
        <v>1</v>
      </c>
      <c r="AF842" s="28">
        <v>1</v>
      </c>
      <c r="AG842" s="28">
        <v>1</v>
      </c>
      <c r="AH842" s="28"/>
      <c r="AI842" s="28">
        <v>1</v>
      </c>
      <c r="AJ842" s="28">
        <v>1</v>
      </c>
      <c r="AK842" s="28">
        <v>1</v>
      </c>
      <c r="AL842" s="28"/>
      <c r="AM842" s="28">
        <v>1</v>
      </c>
      <c r="AN842" s="28">
        <v>1</v>
      </c>
      <c r="AO842" s="28">
        <v>1</v>
      </c>
      <c r="AP842" s="28"/>
      <c r="AQ842" s="28">
        <f t="shared" si="26"/>
        <v>30</v>
      </c>
      <c r="AR842" s="29">
        <f t="shared" si="27"/>
        <v>1</v>
      </c>
    </row>
    <row r="843" spans="1:44" x14ac:dyDescent="0.25">
      <c r="A843" s="12" t="s">
        <v>1693</v>
      </c>
      <c r="B843" s="13" t="s">
        <v>1694</v>
      </c>
      <c r="C843" s="28">
        <v>1</v>
      </c>
      <c r="D843" s="28">
        <v>1</v>
      </c>
      <c r="E843" s="28">
        <v>1</v>
      </c>
      <c r="F843" s="28"/>
      <c r="G843" s="28">
        <v>1</v>
      </c>
      <c r="H843" s="28">
        <v>1</v>
      </c>
      <c r="I843" s="28">
        <v>1</v>
      </c>
      <c r="J843" s="28"/>
      <c r="K843" s="28">
        <v>1</v>
      </c>
      <c r="L843" s="28">
        <v>1</v>
      </c>
      <c r="M843" s="28">
        <v>1</v>
      </c>
      <c r="N843" s="28"/>
      <c r="O843" s="28">
        <v>1</v>
      </c>
      <c r="P843" s="28">
        <v>1</v>
      </c>
      <c r="Q843" s="28">
        <v>1</v>
      </c>
      <c r="R843" s="28"/>
      <c r="S843" s="28">
        <v>1</v>
      </c>
      <c r="T843" s="28">
        <v>1</v>
      </c>
      <c r="U843" s="28">
        <v>1</v>
      </c>
      <c r="V843" s="28"/>
      <c r="W843" s="28">
        <v>1</v>
      </c>
      <c r="X843" s="28">
        <v>1</v>
      </c>
      <c r="Y843" s="28">
        <v>1</v>
      </c>
      <c r="Z843" s="28"/>
      <c r="AA843" s="28">
        <v>1</v>
      </c>
      <c r="AB843" s="28">
        <v>1</v>
      </c>
      <c r="AC843" s="28">
        <v>1</v>
      </c>
      <c r="AD843" s="28"/>
      <c r="AE843" s="28">
        <v>1</v>
      </c>
      <c r="AF843" s="28">
        <v>1</v>
      </c>
      <c r="AG843" s="28">
        <v>1</v>
      </c>
      <c r="AH843" s="28"/>
      <c r="AI843" s="28">
        <v>1</v>
      </c>
      <c r="AJ843" s="28">
        <v>1</v>
      </c>
      <c r="AK843" s="28">
        <v>1</v>
      </c>
      <c r="AL843" s="28"/>
      <c r="AM843" s="28">
        <v>1</v>
      </c>
      <c r="AN843" s="28">
        <v>1</v>
      </c>
      <c r="AO843" s="28">
        <v>1</v>
      </c>
      <c r="AP843" s="28"/>
      <c r="AQ843" s="28">
        <f t="shared" si="26"/>
        <v>30</v>
      </c>
      <c r="AR843" s="29">
        <f t="shared" si="27"/>
        <v>1</v>
      </c>
    </row>
    <row r="844" spans="1:44" x14ac:dyDescent="0.25">
      <c r="A844" s="12" t="s">
        <v>1695</v>
      </c>
      <c r="B844" s="13" t="s">
        <v>1696</v>
      </c>
      <c r="C844" s="28">
        <v>1</v>
      </c>
      <c r="D844" s="28">
        <v>1</v>
      </c>
      <c r="E844" s="28">
        <v>1</v>
      </c>
      <c r="F844" s="28"/>
      <c r="G844" s="28">
        <v>1</v>
      </c>
      <c r="H844" s="28">
        <v>1</v>
      </c>
      <c r="I844" s="28">
        <v>1</v>
      </c>
      <c r="J844" s="28"/>
      <c r="K844" s="28">
        <v>1</v>
      </c>
      <c r="L844" s="28">
        <v>1</v>
      </c>
      <c r="M844" s="28">
        <v>1</v>
      </c>
      <c r="N844" s="28"/>
      <c r="O844" s="28">
        <v>1</v>
      </c>
      <c r="P844" s="28">
        <v>1</v>
      </c>
      <c r="Q844" s="28">
        <v>1</v>
      </c>
      <c r="R844" s="28"/>
      <c r="S844" s="28">
        <v>1</v>
      </c>
      <c r="T844" s="28">
        <v>1</v>
      </c>
      <c r="U844" s="28">
        <v>1</v>
      </c>
      <c r="V844" s="28"/>
      <c r="W844" s="28">
        <v>1</v>
      </c>
      <c r="X844" s="28">
        <v>1</v>
      </c>
      <c r="Y844" s="28">
        <v>1</v>
      </c>
      <c r="Z844" s="28"/>
      <c r="AA844" s="28">
        <v>1</v>
      </c>
      <c r="AB844" s="28">
        <v>1</v>
      </c>
      <c r="AC844" s="28">
        <v>1</v>
      </c>
      <c r="AD844" s="28"/>
      <c r="AE844" s="28">
        <v>1</v>
      </c>
      <c r="AF844" s="28">
        <v>1</v>
      </c>
      <c r="AG844" s="28">
        <v>1</v>
      </c>
      <c r="AH844" s="28"/>
      <c r="AI844" s="28">
        <v>1</v>
      </c>
      <c r="AJ844" s="28">
        <v>1</v>
      </c>
      <c r="AK844" s="28">
        <v>1</v>
      </c>
      <c r="AL844" s="28"/>
      <c r="AM844" s="28">
        <v>1</v>
      </c>
      <c r="AN844" s="28">
        <v>1</v>
      </c>
      <c r="AO844" s="28">
        <v>1</v>
      </c>
      <c r="AP844" s="28"/>
      <c r="AQ844" s="28">
        <f t="shared" si="26"/>
        <v>30</v>
      </c>
      <c r="AR844" s="29">
        <f t="shared" si="27"/>
        <v>1</v>
      </c>
    </row>
    <row r="845" spans="1:44" x14ac:dyDescent="0.25">
      <c r="A845" s="12" t="s">
        <v>1697</v>
      </c>
      <c r="B845" s="13" t="s">
        <v>1698</v>
      </c>
      <c r="C845" s="28">
        <v>1</v>
      </c>
      <c r="D845" s="28">
        <v>1</v>
      </c>
      <c r="E845" s="28">
        <v>1</v>
      </c>
      <c r="F845" s="28"/>
      <c r="G845" s="28">
        <v>1</v>
      </c>
      <c r="H845" s="28">
        <v>1</v>
      </c>
      <c r="I845" s="28">
        <v>1</v>
      </c>
      <c r="J845" s="28"/>
      <c r="K845" s="28">
        <v>1</v>
      </c>
      <c r="L845" s="28">
        <v>1</v>
      </c>
      <c r="M845" s="28">
        <v>1</v>
      </c>
      <c r="N845" s="28"/>
      <c r="O845" s="28">
        <v>0</v>
      </c>
      <c r="P845" s="28">
        <v>0</v>
      </c>
      <c r="Q845" s="28">
        <v>0</v>
      </c>
      <c r="R845" s="28"/>
      <c r="S845" s="28">
        <v>1</v>
      </c>
      <c r="T845" s="28">
        <v>0</v>
      </c>
      <c r="U845" s="28">
        <v>0</v>
      </c>
      <c r="V845" s="28"/>
      <c r="W845" s="28">
        <v>0</v>
      </c>
      <c r="X845" s="28">
        <v>0</v>
      </c>
      <c r="Y845" s="28">
        <v>0</v>
      </c>
      <c r="Z845" s="28"/>
      <c r="AA845" s="28">
        <v>1</v>
      </c>
      <c r="AB845" s="28">
        <v>0</v>
      </c>
      <c r="AC845" s="28">
        <v>0</v>
      </c>
      <c r="AD845" s="28"/>
      <c r="AE845" s="28">
        <v>0</v>
      </c>
      <c r="AF845" s="28">
        <v>0</v>
      </c>
      <c r="AG845" s="28">
        <v>0</v>
      </c>
      <c r="AH845" s="28"/>
      <c r="AI845" s="28">
        <v>0</v>
      </c>
      <c r="AJ845" s="28">
        <v>0</v>
      </c>
      <c r="AK845" s="28">
        <v>0</v>
      </c>
      <c r="AL845" s="28"/>
      <c r="AM845" s="28">
        <v>1</v>
      </c>
      <c r="AN845" s="28">
        <v>0</v>
      </c>
      <c r="AO845" s="28">
        <v>0</v>
      </c>
      <c r="AP845" s="28"/>
      <c r="AQ845" s="28">
        <f t="shared" si="26"/>
        <v>12</v>
      </c>
      <c r="AR845" s="29">
        <f t="shared" si="27"/>
        <v>0.4</v>
      </c>
    </row>
    <row r="846" spans="1:44" x14ac:dyDescent="0.25">
      <c r="A846" s="12" t="s">
        <v>1699</v>
      </c>
      <c r="B846" s="13" t="s">
        <v>1700</v>
      </c>
      <c r="C846" s="28">
        <v>1</v>
      </c>
      <c r="D846" s="28">
        <v>1</v>
      </c>
      <c r="E846" s="28">
        <v>1</v>
      </c>
      <c r="F846" s="28"/>
      <c r="G846" s="28">
        <v>1</v>
      </c>
      <c r="H846" s="28">
        <v>1</v>
      </c>
      <c r="I846" s="28">
        <v>1</v>
      </c>
      <c r="J846" s="28"/>
      <c r="K846" s="28">
        <v>1</v>
      </c>
      <c r="L846" s="28">
        <v>1</v>
      </c>
      <c r="M846" s="28">
        <v>1</v>
      </c>
      <c r="N846" s="28"/>
      <c r="O846" s="28">
        <v>1</v>
      </c>
      <c r="P846" s="28">
        <v>1</v>
      </c>
      <c r="Q846" s="28">
        <v>1</v>
      </c>
      <c r="R846" s="28"/>
      <c r="S846" s="28">
        <v>1</v>
      </c>
      <c r="T846" s="28">
        <v>1</v>
      </c>
      <c r="U846" s="28">
        <v>1</v>
      </c>
      <c r="V846" s="28"/>
      <c r="W846" s="28">
        <v>1</v>
      </c>
      <c r="X846" s="28">
        <v>1</v>
      </c>
      <c r="Y846" s="28">
        <v>1</v>
      </c>
      <c r="Z846" s="28"/>
      <c r="AA846" s="28">
        <v>1</v>
      </c>
      <c r="AB846" s="28">
        <v>1</v>
      </c>
      <c r="AC846" s="28">
        <v>1</v>
      </c>
      <c r="AD846" s="28"/>
      <c r="AE846" s="28">
        <v>1</v>
      </c>
      <c r="AF846" s="28">
        <v>1</v>
      </c>
      <c r="AG846" s="28">
        <v>1</v>
      </c>
      <c r="AH846" s="28"/>
      <c r="AI846" s="28">
        <v>1</v>
      </c>
      <c r="AJ846" s="28">
        <v>1</v>
      </c>
      <c r="AK846" s="28">
        <v>1</v>
      </c>
      <c r="AL846" s="28"/>
      <c r="AM846" s="28">
        <v>1</v>
      </c>
      <c r="AN846" s="28">
        <v>1</v>
      </c>
      <c r="AO846" s="28">
        <v>1</v>
      </c>
      <c r="AP846" s="28"/>
      <c r="AQ846" s="28">
        <f t="shared" si="26"/>
        <v>30</v>
      </c>
      <c r="AR846" s="29">
        <f t="shared" si="27"/>
        <v>1</v>
      </c>
    </row>
    <row r="847" spans="1:44" x14ac:dyDescent="0.25">
      <c r="A847" s="12" t="s">
        <v>1701</v>
      </c>
      <c r="B847" s="13" t="s">
        <v>1702</v>
      </c>
      <c r="C847" s="28">
        <v>0</v>
      </c>
      <c r="D847" s="28">
        <v>1</v>
      </c>
      <c r="E847" s="28">
        <v>1</v>
      </c>
      <c r="F847" s="28"/>
      <c r="G847" s="28">
        <v>0</v>
      </c>
      <c r="H847" s="28">
        <v>1</v>
      </c>
      <c r="I847" s="28">
        <v>1</v>
      </c>
      <c r="J847" s="28"/>
      <c r="K847" s="28">
        <v>0</v>
      </c>
      <c r="L847" s="28">
        <v>1</v>
      </c>
      <c r="M847" s="28">
        <v>1</v>
      </c>
      <c r="N847" s="28"/>
      <c r="O847" s="28">
        <v>0</v>
      </c>
      <c r="P847" s="28">
        <v>1</v>
      </c>
      <c r="Q847" s="28">
        <v>1</v>
      </c>
      <c r="R847" s="28"/>
      <c r="S847" s="28">
        <v>0</v>
      </c>
      <c r="T847" s="28">
        <v>1</v>
      </c>
      <c r="U847" s="28">
        <v>1</v>
      </c>
      <c r="V847" s="28"/>
      <c r="W847" s="28">
        <v>0</v>
      </c>
      <c r="X847" s="28">
        <v>1</v>
      </c>
      <c r="Y847" s="28">
        <v>1</v>
      </c>
      <c r="Z847" s="28"/>
      <c r="AA847" s="28">
        <v>0</v>
      </c>
      <c r="AB847" s="28">
        <v>1</v>
      </c>
      <c r="AC847" s="28">
        <v>1</v>
      </c>
      <c r="AD847" s="28"/>
      <c r="AE847" s="28">
        <v>0</v>
      </c>
      <c r="AF847" s="28">
        <v>1</v>
      </c>
      <c r="AG847" s="28">
        <v>1</v>
      </c>
      <c r="AH847" s="28"/>
      <c r="AI847" s="28">
        <v>0</v>
      </c>
      <c r="AJ847" s="28">
        <v>1</v>
      </c>
      <c r="AK847" s="28">
        <v>1</v>
      </c>
      <c r="AL847" s="28"/>
      <c r="AM847" s="28">
        <v>0</v>
      </c>
      <c r="AN847" s="28">
        <v>1</v>
      </c>
      <c r="AO847" s="28">
        <v>1</v>
      </c>
      <c r="AP847" s="28"/>
      <c r="AQ847" s="28">
        <f t="shared" si="26"/>
        <v>20</v>
      </c>
      <c r="AR847" s="29">
        <f t="shared" si="27"/>
        <v>0.66666666666666663</v>
      </c>
    </row>
    <row r="848" spans="1:44" x14ac:dyDescent="0.25">
      <c r="A848" s="12" t="s">
        <v>1703</v>
      </c>
      <c r="B848" s="13" t="s">
        <v>1704</v>
      </c>
      <c r="C848" s="28">
        <v>1</v>
      </c>
      <c r="D848" s="28">
        <v>1</v>
      </c>
      <c r="E848" s="28">
        <v>1</v>
      </c>
      <c r="F848" s="28"/>
      <c r="G848" s="28">
        <v>1</v>
      </c>
      <c r="H848" s="28">
        <v>1</v>
      </c>
      <c r="I848" s="28">
        <v>1</v>
      </c>
      <c r="J848" s="28"/>
      <c r="K848" s="28">
        <v>1</v>
      </c>
      <c r="L848" s="28">
        <v>1</v>
      </c>
      <c r="M848" s="28">
        <v>1</v>
      </c>
      <c r="N848" s="28"/>
      <c r="O848" s="28">
        <v>1</v>
      </c>
      <c r="P848" s="28">
        <v>1</v>
      </c>
      <c r="Q848" s="28">
        <v>1</v>
      </c>
      <c r="R848" s="28"/>
      <c r="S848" s="28">
        <v>1</v>
      </c>
      <c r="T848" s="28">
        <v>1</v>
      </c>
      <c r="U848" s="28">
        <v>1</v>
      </c>
      <c r="V848" s="28"/>
      <c r="W848" s="28">
        <v>1</v>
      </c>
      <c r="X848" s="28">
        <v>1</v>
      </c>
      <c r="Y848" s="28">
        <v>1</v>
      </c>
      <c r="Z848" s="28"/>
      <c r="AA848" s="28">
        <v>1</v>
      </c>
      <c r="AB848" s="28">
        <v>1</v>
      </c>
      <c r="AC848" s="28">
        <v>1</v>
      </c>
      <c r="AD848" s="28"/>
      <c r="AE848" s="28">
        <v>1</v>
      </c>
      <c r="AF848" s="28">
        <v>1</v>
      </c>
      <c r="AG848" s="28">
        <v>1</v>
      </c>
      <c r="AH848" s="28"/>
      <c r="AI848" s="28">
        <v>1</v>
      </c>
      <c r="AJ848" s="28">
        <v>1</v>
      </c>
      <c r="AK848" s="28">
        <v>1</v>
      </c>
      <c r="AL848" s="28"/>
      <c r="AM848" s="28">
        <v>1</v>
      </c>
      <c r="AN848" s="28">
        <v>1</v>
      </c>
      <c r="AO848" s="28">
        <v>1</v>
      </c>
      <c r="AP848" s="28"/>
      <c r="AQ848" s="28">
        <f t="shared" si="26"/>
        <v>30</v>
      </c>
      <c r="AR848" s="29">
        <f t="shared" si="27"/>
        <v>1</v>
      </c>
    </row>
    <row r="849" spans="1:44" x14ac:dyDescent="0.25">
      <c r="A849" s="12" t="s">
        <v>1705</v>
      </c>
      <c r="B849" s="13" t="s">
        <v>1706</v>
      </c>
      <c r="C849" s="28">
        <v>1</v>
      </c>
      <c r="D849" s="28">
        <v>1</v>
      </c>
      <c r="E849" s="28">
        <v>1</v>
      </c>
      <c r="F849" s="28"/>
      <c r="G849" s="28">
        <v>1</v>
      </c>
      <c r="H849" s="28">
        <v>1</v>
      </c>
      <c r="I849" s="28">
        <v>1</v>
      </c>
      <c r="J849" s="28"/>
      <c r="K849" s="28">
        <v>1</v>
      </c>
      <c r="L849" s="28">
        <v>1</v>
      </c>
      <c r="M849" s="28">
        <v>1</v>
      </c>
      <c r="N849" s="28"/>
      <c r="O849" s="28">
        <v>1</v>
      </c>
      <c r="P849" s="28">
        <v>1</v>
      </c>
      <c r="Q849" s="28">
        <v>1</v>
      </c>
      <c r="R849" s="28"/>
      <c r="S849" s="28">
        <v>1</v>
      </c>
      <c r="T849" s="28">
        <v>1</v>
      </c>
      <c r="U849" s="28">
        <v>1</v>
      </c>
      <c r="V849" s="28"/>
      <c r="W849" s="28">
        <v>1</v>
      </c>
      <c r="X849" s="28">
        <v>1</v>
      </c>
      <c r="Y849" s="28">
        <v>1</v>
      </c>
      <c r="Z849" s="28"/>
      <c r="AA849" s="28">
        <v>1</v>
      </c>
      <c r="AB849" s="28">
        <v>1</v>
      </c>
      <c r="AC849" s="28">
        <v>1</v>
      </c>
      <c r="AD849" s="28"/>
      <c r="AE849" s="28">
        <v>1</v>
      </c>
      <c r="AF849" s="28">
        <v>1</v>
      </c>
      <c r="AG849" s="28">
        <v>1</v>
      </c>
      <c r="AH849" s="28"/>
      <c r="AI849" s="28">
        <v>1</v>
      </c>
      <c r="AJ849" s="28">
        <v>1</v>
      </c>
      <c r="AK849" s="28">
        <v>1</v>
      </c>
      <c r="AL849" s="28"/>
      <c r="AM849" s="28">
        <v>1</v>
      </c>
      <c r="AN849" s="28">
        <v>1</v>
      </c>
      <c r="AO849" s="28">
        <v>1</v>
      </c>
      <c r="AP849" s="28"/>
      <c r="AQ849" s="28">
        <f t="shared" si="26"/>
        <v>30</v>
      </c>
      <c r="AR849" s="29">
        <f t="shared" si="27"/>
        <v>1</v>
      </c>
    </row>
    <row r="850" spans="1:44" x14ac:dyDescent="0.25">
      <c r="A850" s="12" t="s">
        <v>1707</v>
      </c>
      <c r="B850" s="13" t="s">
        <v>1708</v>
      </c>
      <c r="C850" s="28">
        <v>1</v>
      </c>
      <c r="D850" s="28">
        <v>1</v>
      </c>
      <c r="E850" s="28">
        <v>1</v>
      </c>
      <c r="F850" s="28"/>
      <c r="G850" s="28">
        <v>1</v>
      </c>
      <c r="H850" s="28">
        <v>1</v>
      </c>
      <c r="I850" s="28">
        <v>1</v>
      </c>
      <c r="J850" s="28"/>
      <c r="K850" s="28">
        <v>1</v>
      </c>
      <c r="L850" s="28">
        <v>1</v>
      </c>
      <c r="M850" s="28">
        <v>1</v>
      </c>
      <c r="N850" s="28"/>
      <c r="O850" s="28">
        <v>1</v>
      </c>
      <c r="P850" s="28">
        <v>1</v>
      </c>
      <c r="Q850" s="28">
        <v>1</v>
      </c>
      <c r="R850" s="28"/>
      <c r="S850" s="28">
        <v>1</v>
      </c>
      <c r="T850" s="28">
        <v>1</v>
      </c>
      <c r="U850" s="28">
        <v>1</v>
      </c>
      <c r="V850" s="28"/>
      <c r="W850" s="28">
        <v>1</v>
      </c>
      <c r="X850" s="28">
        <v>1</v>
      </c>
      <c r="Y850" s="28">
        <v>1</v>
      </c>
      <c r="Z850" s="28"/>
      <c r="AA850" s="28">
        <v>1</v>
      </c>
      <c r="AB850" s="28">
        <v>1</v>
      </c>
      <c r="AC850" s="28">
        <v>1</v>
      </c>
      <c r="AD850" s="28"/>
      <c r="AE850" s="28">
        <v>1</v>
      </c>
      <c r="AF850" s="28">
        <v>1</v>
      </c>
      <c r="AG850" s="28">
        <v>1</v>
      </c>
      <c r="AH850" s="28"/>
      <c r="AI850" s="28">
        <v>1</v>
      </c>
      <c r="AJ850" s="28">
        <v>1</v>
      </c>
      <c r="AK850" s="28">
        <v>1</v>
      </c>
      <c r="AL850" s="28"/>
      <c r="AM850" s="28">
        <v>1</v>
      </c>
      <c r="AN850" s="28">
        <v>1</v>
      </c>
      <c r="AO850" s="28">
        <v>1</v>
      </c>
      <c r="AP850" s="28"/>
      <c r="AQ850" s="28">
        <f t="shared" si="26"/>
        <v>30</v>
      </c>
      <c r="AR850" s="29">
        <f t="shared" si="27"/>
        <v>1</v>
      </c>
    </row>
    <row r="851" spans="1:44" x14ac:dyDescent="0.25">
      <c r="A851" s="12" t="s">
        <v>1709</v>
      </c>
      <c r="B851" s="13" t="s">
        <v>1710</v>
      </c>
      <c r="C851" s="28">
        <v>1</v>
      </c>
      <c r="D851" s="28">
        <v>1</v>
      </c>
      <c r="E851" s="28">
        <v>1</v>
      </c>
      <c r="F851" s="28"/>
      <c r="G851" s="28">
        <v>1</v>
      </c>
      <c r="H851" s="28">
        <v>1</v>
      </c>
      <c r="I851" s="28">
        <v>1</v>
      </c>
      <c r="J851" s="28"/>
      <c r="K851" s="28">
        <v>1</v>
      </c>
      <c r="L851" s="28">
        <v>1</v>
      </c>
      <c r="M851" s="28">
        <v>1</v>
      </c>
      <c r="N851" s="28"/>
      <c r="O851" s="28">
        <v>1</v>
      </c>
      <c r="P851" s="28">
        <v>1</v>
      </c>
      <c r="Q851" s="28">
        <v>1</v>
      </c>
      <c r="R851" s="28"/>
      <c r="S851" s="28">
        <v>1</v>
      </c>
      <c r="T851" s="28">
        <v>1</v>
      </c>
      <c r="U851" s="28">
        <v>1</v>
      </c>
      <c r="V851" s="28"/>
      <c r="W851" s="28">
        <v>1</v>
      </c>
      <c r="X851" s="28">
        <v>1</v>
      </c>
      <c r="Y851" s="28">
        <v>1</v>
      </c>
      <c r="Z851" s="28"/>
      <c r="AA851" s="28">
        <v>1</v>
      </c>
      <c r="AB851" s="28">
        <v>1</v>
      </c>
      <c r="AC851" s="28">
        <v>1</v>
      </c>
      <c r="AD851" s="28"/>
      <c r="AE851" s="28">
        <v>1</v>
      </c>
      <c r="AF851" s="28">
        <v>1</v>
      </c>
      <c r="AG851" s="28">
        <v>1</v>
      </c>
      <c r="AH851" s="28"/>
      <c r="AI851" s="28">
        <v>1</v>
      </c>
      <c r="AJ851" s="28">
        <v>1</v>
      </c>
      <c r="AK851" s="28">
        <v>1</v>
      </c>
      <c r="AL851" s="28"/>
      <c r="AM851" s="28">
        <v>1</v>
      </c>
      <c r="AN851" s="28">
        <v>1</v>
      </c>
      <c r="AO851" s="28">
        <v>1</v>
      </c>
      <c r="AP851" s="28"/>
      <c r="AQ851" s="28">
        <f t="shared" si="26"/>
        <v>30</v>
      </c>
      <c r="AR851" s="29">
        <f t="shared" si="27"/>
        <v>1</v>
      </c>
    </row>
    <row r="852" spans="1:44" x14ac:dyDescent="0.25">
      <c r="A852" s="12" t="s">
        <v>1711</v>
      </c>
      <c r="B852" s="13" t="s">
        <v>1712</v>
      </c>
      <c r="C852" s="28">
        <v>1</v>
      </c>
      <c r="D852" s="28">
        <v>1</v>
      </c>
      <c r="E852" s="28">
        <v>1</v>
      </c>
      <c r="F852" s="28"/>
      <c r="G852" s="28">
        <v>1</v>
      </c>
      <c r="H852" s="28">
        <v>1</v>
      </c>
      <c r="I852" s="28">
        <v>1</v>
      </c>
      <c r="J852" s="28"/>
      <c r="K852" s="28">
        <v>1</v>
      </c>
      <c r="L852" s="28">
        <v>1</v>
      </c>
      <c r="M852" s="28">
        <v>1</v>
      </c>
      <c r="N852" s="28"/>
      <c r="O852" s="28">
        <v>1</v>
      </c>
      <c r="P852" s="28">
        <v>1</v>
      </c>
      <c r="Q852" s="28">
        <v>1</v>
      </c>
      <c r="R852" s="28"/>
      <c r="S852" s="28">
        <v>1</v>
      </c>
      <c r="T852" s="28">
        <v>1</v>
      </c>
      <c r="U852" s="28">
        <v>1</v>
      </c>
      <c r="V852" s="28"/>
      <c r="W852" s="28">
        <v>1</v>
      </c>
      <c r="X852" s="28">
        <v>1</v>
      </c>
      <c r="Y852" s="28">
        <v>1</v>
      </c>
      <c r="Z852" s="28"/>
      <c r="AA852" s="28">
        <v>1</v>
      </c>
      <c r="AB852" s="28">
        <v>1</v>
      </c>
      <c r="AC852" s="28">
        <v>1</v>
      </c>
      <c r="AD852" s="28"/>
      <c r="AE852" s="28">
        <v>1</v>
      </c>
      <c r="AF852" s="28">
        <v>1</v>
      </c>
      <c r="AG852" s="28">
        <v>1</v>
      </c>
      <c r="AH852" s="28"/>
      <c r="AI852" s="28">
        <v>1</v>
      </c>
      <c r="AJ852" s="28">
        <v>1</v>
      </c>
      <c r="AK852" s="28">
        <v>1</v>
      </c>
      <c r="AL852" s="28"/>
      <c r="AM852" s="28">
        <v>1</v>
      </c>
      <c r="AN852" s="28">
        <v>1</v>
      </c>
      <c r="AO852" s="28">
        <v>1</v>
      </c>
      <c r="AP852" s="28"/>
      <c r="AQ852" s="28">
        <f t="shared" si="26"/>
        <v>30</v>
      </c>
      <c r="AR852" s="29">
        <f t="shared" si="27"/>
        <v>1</v>
      </c>
    </row>
    <row r="853" spans="1:44" x14ac:dyDescent="0.25">
      <c r="A853" s="12" t="s">
        <v>1713</v>
      </c>
      <c r="B853" s="13" t="s">
        <v>1714</v>
      </c>
      <c r="C853" s="28">
        <v>0</v>
      </c>
      <c r="D853" s="28">
        <v>1</v>
      </c>
      <c r="E853" s="28">
        <v>1</v>
      </c>
      <c r="F853" s="28"/>
      <c r="G853" s="28">
        <v>0</v>
      </c>
      <c r="H853" s="28">
        <v>0</v>
      </c>
      <c r="I853" s="28">
        <v>1</v>
      </c>
      <c r="J853" s="28"/>
      <c r="K853" s="28">
        <v>0</v>
      </c>
      <c r="L853" s="28">
        <v>0</v>
      </c>
      <c r="M853" s="28">
        <v>0</v>
      </c>
      <c r="N853" s="28"/>
      <c r="O853" s="28">
        <v>0</v>
      </c>
      <c r="P853" s="28">
        <v>1</v>
      </c>
      <c r="Q853" s="28">
        <v>1</v>
      </c>
      <c r="R853" s="28"/>
      <c r="S853" s="28">
        <v>0</v>
      </c>
      <c r="T853" s="28">
        <v>1</v>
      </c>
      <c r="U853" s="28">
        <v>1</v>
      </c>
      <c r="V853" s="28"/>
      <c r="W853" s="28">
        <v>0</v>
      </c>
      <c r="X853" s="28">
        <v>1</v>
      </c>
      <c r="Y853" s="28">
        <v>0</v>
      </c>
      <c r="Z853" s="28"/>
      <c r="AA853" s="28">
        <v>0</v>
      </c>
      <c r="AB853" s="28">
        <v>0</v>
      </c>
      <c r="AC853" s="28">
        <v>1</v>
      </c>
      <c r="AD853" s="28"/>
      <c r="AE853" s="28">
        <v>0</v>
      </c>
      <c r="AF853" s="28">
        <v>1</v>
      </c>
      <c r="AG853" s="28">
        <v>1</v>
      </c>
      <c r="AH853" s="28"/>
      <c r="AI853" s="28">
        <v>0</v>
      </c>
      <c r="AJ853" s="28">
        <v>0</v>
      </c>
      <c r="AK853" s="28">
        <v>1</v>
      </c>
      <c r="AL853" s="28"/>
      <c r="AM853" s="28">
        <v>0</v>
      </c>
      <c r="AN853" s="28">
        <v>1</v>
      </c>
      <c r="AO853" s="28">
        <v>0</v>
      </c>
      <c r="AP853" s="28"/>
      <c r="AQ853" s="28">
        <f t="shared" si="26"/>
        <v>13</v>
      </c>
      <c r="AR853" s="29">
        <f t="shared" si="27"/>
        <v>0.43333333333333335</v>
      </c>
    </row>
    <row r="854" spans="1:44" x14ac:dyDescent="0.25">
      <c r="A854" s="12" t="s">
        <v>1715</v>
      </c>
      <c r="B854" s="13" t="s">
        <v>1716</v>
      </c>
      <c r="C854" s="28">
        <v>1</v>
      </c>
      <c r="D854" s="28">
        <v>1</v>
      </c>
      <c r="E854" s="28">
        <v>1</v>
      </c>
      <c r="F854" s="28"/>
      <c r="G854" s="28">
        <v>1</v>
      </c>
      <c r="H854" s="28">
        <v>1</v>
      </c>
      <c r="I854" s="28">
        <v>1</v>
      </c>
      <c r="J854" s="28"/>
      <c r="K854" s="28">
        <v>1</v>
      </c>
      <c r="L854" s="28">
        <v>1</v>
      </c>
      <c r="M854" s="28">
        <v>1</v>
      </c>
      <c r="N854" s="28"/>
      <c r="O854" s="28">
        <v>1</v>
      </c>
      <c r="P854" s="28">
        <v>1</v>
      </c>
      <c r="Q854" s="28">
        <v>1</v>
      </c>
      <c r="R854" s="28"/>
      <c r="S854" s="28">
        <v>1</v>
      </c>
      <c r="T854" s="28">
        <v>1</v>
      </c>
      <c r="U854" s="28">
        <v>1</v>
      </c>
      <c r="V854" s="28"/>
      <c r="W854" s="28">
        <v>1</v>
      </c>
      <c r="X854" s="28">
        <v>1</v>
      </c>
      <c r="Y854" s="28">
        <v>1</v>
      </c>
      <c r="Z854" s="28"/>
      <c r="AA854" s="28">
        <v>1</v>
      </c>
      <c r="AB854" s="28">
        <v>1</v>
      </c>
      <c r="AC854" s="28">
        <v>1</v>
      </c>
      <c r="AD854" s="28"/>
      <c r="AE854" s="28">
        <v>1</v>
      </c>
      <c r="AF854" s="28">
        <v>0</v>
      </c>
      <c r="AG854" s="28">
        <v>1</v>
      </c>
      <c r="AH854" s="28"/>
      <c r="AI854" s="28">
        <v>1</v>
      </c>
      <c r="AJ854" s="28">
        <v>1</v>
      </c>
      <c r="AK854" s="28">
        <v>1</v>
      </c>
      <c r="AL854" s="28"/>
      <c r="AM854" s="28">
        <v>1</v>
      </c>
      <c r="AN854" s="28">
        <v>1</v>
      </c>
      <c r="AO854" s="28">
        <v>1</v>
      </c>
      <c r="AP854" s="28"/>
      <c r="AQ854" s="28">
        <f t="shared" si="26"/>
        <v>29</v>
      </c>
      <c r="AR854" s="29">
        <f t="shared" si="27"/>
        <v>0.96666666666666667</v>
      </c>
    </row>
    <row r="855" spans="1:44" x14ac:dyDescent="0.25">
      <c r="A855" s="12" t="s">
        <v>1717</v>
      </c>
      <c r="B855" s="13" t="s">
        <v>1718</v>
      </c>
      <c r="C855" s="28">
        <v>1</v>
      </c>
      <c r="D855" s="28">
        <v>0</v>
      </c>
      <c r="E855" s="28">
        <v>1</v>
      </c>
      <c r="F855" s="28"/>
      <c r="G855" s="28">
        <v>1</v>
      </c>
      <c r="H855" s="28">
        <v>0</v>
      </c>
      <c r="I855" s="28">
        <v>1</v>
      </c>
      <c r="J855" s="28"/>
      <c r="K855" s="28">
        <v>1</v>
      </c>
      <c r="L855" s="28">
        <v>0</v>
      </c>
      <c r="M855" s="28">
        <v>0</v>
      </c>
      <c r="N855" s="28"/>
      <c r="O855" s="28">
        <v>1</v>
      </c>
      <c r="P855" s="28">
        <v>0</v>
      </c>
      <c r="Q855" s="28">
        <v>1</v>
      </c>
      <c r="R855" s="28"/>
      <c r="S855" s="28">
        <v>1</v>
      </c>
      <c r="T855" s="28">
        <v>0</v>
      </c>
      <c r="U855" s="28">
        <v>1</v>
      </c>
      <c r="V855" s="28"/>
      <c r="W855" s="28">
        <v>0</v>
      </c>
      <c r="X855" s="28">
        <v>0</v>
      </c>
      <c r="Y855" s="28">
        <v>0</v>
      </c>
      <c r="Z855" s="28"/>
      <c r="AA855" s="28">
        <v>1</v>
      </c>
      <c r="AB855" s="28">
        <v>0</v>
      </c>
      <c r="AC855" s="28">
        <v>1</v>
      </c>
      <c r="AD855" s="28"/>
      <c r="AE855" s="28">
        <v>1</v>
      </c>
      <c r="AF855" s="28">
        <v>0</v>
      </c>
      <c r="AG855" s="28">
        <v>0</v>
      </c>
      <c r="AH855" s="28"/>
      <c r="AI855" s="28">
        <v>1</v>
      </c>
      <c r="AJ855" s="28">
        <v>0</v>
      </c>
      <c r="AK855" s="28">
        <v>0</v>
      </c>
      <c r="AL855" s="28"/>
      <c r="AM855" s="28">
        <v>1</v>
      </c>
      <c r="AN855" s="28">
        <v>0</v>
      </c>
      <c r="AO855" s="28">
        <v>0</v>
      </c>
      <c r="AP855" s="28"/>
      <c r="AQ855" s="28">
        <f t="shared" si="26"/>
        <v>14</v>
      </c>
      <c r="AR855" s="29">
        <f t="shared" si="27"/>
        <v>0.46666666666666667</v>
      </c>
    </row>
    <row r="856" spans="1:44" x14ac:dyDescent="0.25">
      <c r="A856" s="12" t="s">
        <v>1719</v>
      </c>
      <c r="B856" s="13" t="s">
        <v>1720</v>
      </c>
      <c r="C856" s="28">
        <v>0</v>
      </c>
      <c r="D856" s="28">
        <v>1</v>
      </c>
      <c r="E856" s="28">
        <v>1</v>
      </c>
      <c r="F856" s="28"/>
      <c r="G856" s="28">
        <v>0</v>
      </c>
      <c r="H856" s="28">
        <v>1</v>
      </c>
      <c r="I856" s="28">
        <v>1</v>
      </c>
      <c r="J856" s="28"/>
      <c r="K856" s="28">
        <v>0</v>
      </c>
      <c r="L856" s="28">
        <v>1</v>
      </c>
      <c r="M856" s="28">
        <v>1</v>
      </c>
      <c r="N856" s="28"/>
      <c r="O856" s="28">
        <v>0</v>
      </c>
      <c r="P856" s="28">
        <v>1</v>
      </c>
      <c r="Q856" s="28">
        <v>1</v>
      </c>
      <c r="R856" s="28"/>
      <c r="S856" s="28">
        <v>0</v>
      </c>
      <c r="T856" s="28">
        <v>1</v>
      </c>
      <c r="U856" s="28">
        <v>1</v>
      </c>
      <c r="V856" s="28"/>
      <c r="W856" s="28">
        <v>0</v>
      </c>
      <c r="X856" s="28">
        <v>1</v>
      </c>
      <c r="Y856" s="28">
        <v>1</v>
      </c>
      <c r="Z856" s="28"/>
      <c r="AA856" s="28">
        <v>0</v>
      </c>
      <c r="AB856" s="28">
        <v>1</v>
      </c>
      <c r="AC856" s="28">
        <v>1</v>
      </c>
      <c r="AD856" s="28"/>
      <c r="AE856" s="28">
        <v>0</v>
      </c>
      <c r="AF856" s="28">
        <v>1</v>
      </c>
      <c r="AG856" s="28">
        <v>1</v>
      </c>
      <c r="AH856" s="28"/>
      <c r="AI856" s="28">
        <v>0</v>
      </c>
      <c r="AJ856" s="28">
        <v>1</v>
      </c>
      <c r="AK856" s="28">
        <v>1</v>
      </c>
      <c r="AL856" s="28"/>
      <c r="AM856" s="28">
        <v>0</v>
      </c>
      <c r="AN856" s="28">
        <v>1</v>
      </c>
      <c r="AO856" s="28">
        <v>1</v>
      </c>
      <c r="AP856" s="28"/>
      <c r="AQ856" s="28">
        <f t="shared" si="26"/>
        <v>20</v>
      </c>
      <c r="AR856" s="29">
        <f t="shared" si="27"/>
        <v>0.66666666666666663</v>
      </c>
    </row>
    <row r="857" spans="1:44" x14ac:dyDescent="0.25">
      <c r="A857" s="12" t="s">
        <v>1721</v>
      </c>
      <c r="B857" s="13" t="s">
        <v>1722</v>
      </c>
      <c r="C857" s="28">
        <v>1</v>
      </c>
      <c r="D857" s="28">
        <v>1</v>
      </c>
      <c r="E857" s="28">
        <v>1</v>
      </c>
      <c r="F857" s="28"/>
      <c r="G857" s="28">
        <v>1</v>
      </c>
      <c r="H857" s="28">
        <v>1</v>
      </c>
      <c r="I857" s="28">
        <v>1</v>
      </c>
      <c r="J857" s="28"/>
      <c r="K857" s="28">
        <v>1</v>
      </c>
      <c r="L857" s="28">
        <v>1</v>
      </c>
      <c r="M857" s="28">
        <v>1</v>
      </c>
      <c r="N857" s="28"/>
      <c r="O857" s="28">
        <v>1</v>
      </c>
      <c r="P857" s="28">
        <v>1</v>
      </c>
      <c r="Q857" s="28">
        <v>1</v>
      </c>
      <c r="R857" s="28"/>
      <c r="S857" s="28">
        <v>1</v>
      </c>
      <c r="T857" s="28">
        <v>1</v>
      </c>
      <c r="U857" s="28">
        <v>1</v>
      </c>
      <c r="V857" s="28"/>
      <c r="W857" s="28">
        <v>1</v>
      </c>
      <c r="X857" s="28">
        <v>1</v>
      </c>
      <c r="Y857" s="28">
        <v>1</v>
      </c>
      <c r="Z857" s="28"/>
      <c r="AA857" s="28">
        <v>1</v>
      </c>
      <c r="AB857" s="28">
        <v>1</v>
      </c>
      <c r="AC857" s="28">
        <v>1</v>
      </c>
      <c r="AD857" s="28"/>
      <c r="AE857" s="28">
        <v>1</v>
      </c>
      <c r="AF857" s="28">
        <v>1</v>
      </c>
      <c r="AG857" s="28">
        <v>1</v>
      </c>
      <c r="AH857" s="28"/>
      <c r="AI857" s="28">
        <v>1</v>
      </c>
      <c r="AJ857" s="28">
        <v>1</v>
      </c>
      <c r="AK857" s="28">
        <v>1</v>
      </c>
      <c r="AL857" s="28"/>
      <c r="AM857" s="28">
        <v>1</v>
      </c>
      <c r="AN857" s="28">
        <v>1</v>
      </c>
      <c r="AO857" s="28">
        <v>1</v>
      </c>
      <c r="AP857" s="28"/>
      <c r="AQ857" s="28">
        <f t="shared" si="26"/>
        <v>30</v>
      </c>
      <c r="AR857" s="29">
        <f t="shared" si="27"/>
        <v>1</v>
      </c>
    </row>
    <row r="858" spans="1:44" x14ac:dyDescent="0.25">
      <c r="A858" s="12" t="s">
        <v>1723</v>
      </c>
      <c r="B858" s="13" t="s">
        <v>1724</v>
      </c>
      <c r="C858" s="28">
        <v>1</v>
      </c>
      <c r="D858" s="28">
        <v>1</v>
      </c>
      <c r="E858" s="28">
        <v>1</v>
      </c>
      <c r="F858" s="28"/>
      <c r="G858" s="28">
        <v>1</v>
      </c>
      <c r="H858" s="28">
        <v>1</v>
      </c>
      <c r="I858" s="28">
        <v>1</v>
      </c>
      <c r="J858" s="28"/>
      <c r="K858" s="28">
        <v>1</v>
      </c>
      <c r="L858" s="28">
        <v>1</v>
      </c>
      <c r="M858" s="28">
        <v>1</v>
      </c>
      <c r="N858" s="28"/>
      <c r="O858" s="28">
        <v>0</v>
      </c>
      <c r="P858" s="28">
        <v>0</v>
      </c>
      <c r="Q858" s="28">
        <v>1</v>
      </c>
      <c r="R858" s="28"/>
      <c r="S858" s="28">
        <v>1</v>
      </c>
      <c r="T858" s="28">
        <v>1</v>
      </c>
      <c r="U858" s="28">
        <v>1</v>
      </c>
      <c r="V858" s="28"/>
      <c r="W858" s="28">
        <v>0</v>
      </c>
      <c r="X858" s="28">
        <v>0</v>
      </c>
      <c r="Y858" s="28">
        <v>0</v>
      </c>
      <c r="Z858" s="28"/>
      <c r="AA858" s="28">
        <v>0</v>
      </c>
      <c r="AB858" s="28">
        <v>0</v>
      </c>
      <c r="AC858" s="28">
        <v>0</v>
      </c>
      <c r="AD858" s="28"/>
      <c r="AE858" s="28">
        <v>0</v>
      </c>
      <c r="AF858" s="28">
        <v>0</v>
      </c>
      <c r="AG858" s="28">
        <v>0</v>
      </c>
      <c r="AH858" s="28"/>
      <c r="AI858" s="28">
        <v>0</v>
      </c>
      <c r="AJ858" s="28">
        <v>0</v>
      </c>
      <c r="AK858" s="28">
        <v>0</v>
      </c>
      <c r="AL858" s="28"/>
      <c r="AM858" s="28">
        <v>0</v>
      </c>
      <c r="AN858" s="28">
        <v>1</v>
      </c>
      <c r="AO858" s="28">
        <v>1</v>
      </c>
      <c r="AP858" s="28"/>
      <c r="AQ858" s="28">
        <f t="shared" si="26"/>
        <v>15</v>
      </c>
      <c r="AR858" s="29">
        <f t="shared" si="27"/>
        <v>0.5</v>
      </c>
    </row>
    <row r="859" spans="1:44" x14ac:dyDescent="0.25">
      <c r="A859" s="12" t="s">
        <v>1725</v>
      </c>
      <c r="B859" s="13" t="s">
        <v>1726</v>
      </c>
      <c r="C859" s="28">
        <v>1</v>
      </c>
      <c r="D859" s="28">
        <v>1</v>
      </c>
      <c r="E859" s="28">
        <v>1</v>
      </c>
      <c r="F859" s="28"/>
      <c r="G859" s="28">
        <v>1</v>
      </c>
      <c r="H859" s="28">
        <v>1</v>
      </c>
      <c r="I859" s="28">
        <v>1</v>
      </c>
      <c r="J859" s="28"/>
      <c r="K859" s="28">
        <v>1</v>
      </c>
      <c r="L859" s="28">
        <v>1</v>
      </c>
      <c r="M859" s="28">
        <v>1</v>
      </c>
      <c r="N859" s="28"/>
      <c r="O859" s="28">
        <v>1</v>
      </c>
      <c r="P859" s="28">
        <v>1</v>
      </c>
      <c r="Q859" s="28">
        <v>1</v>
      </c>
      <c r="R859" s="28"/>
      <c r="S859" s="28">
        <v>1</v>
      </c>
      <c r="T859" s="28">
        <v>1</v>
      </c>
      <c r="U859" s="28">
        <v>1</v>
      </c>
      <c r="V859" s="28"/>
      <c r="W859" s="28">
        <v>1</v>
      </c>
      <c r="X859" s="28">
        <v>1</v>
      </c>
      <c r="Y859" s="28">
        <v>1</v>
      </c>
      <c r="Z859" s="28"/>
      <c r="AA859" s="28">
        <v>1</v>
      </c>
      <c r="AB859" s="28">
        <v>1</v>
      </c>
      <c r="AC859" s="28">
        <v>1</v>
      </c>
      <c r="AD859" s="28"/>
      <c r="AE859" s="28">
        <v>1</v>
      </c>
      <c r="AF859" s="28">
        <v>1</v>
      </c>
      <c r="AG859" s="28">
        <v>1</v>
      </c>
      <c r="AH859" s="28"/>
      <c r="AI859" s="28">
        <v>1</v>
      </c>
      <c r="AJ859" s="28">
        <v>1</v>
      </c>
      <c r="AK859" s="28">
        <v>1</v>
      </c>
      <c r="AL859" s="28"/>
      <c r="AM859" s="28">
        <v>1</v>
      </c>
      <c r="AN859" s="28">
        <v>1</v>
      </c>
      <c r="AO859" s="28">
        <v>1</v>
      </c>
      <c r="AP859" s="28"/>
      <c r="AQ859" s="28">
        <f t="shared" si="26"/>
        <v>30</v>
      </c>
      <c r="AR859" s="29">
        <f t="shared" si="27"/>
        <v>1</v>
      </c>
    </row>
    <row r="860" spans="1:44" x14ac:dyDescent="0.25">
      <c r="A860" s="12" t="s">
        <v>1727</v>
      </c>
      <c r="B860" s="13" t="s">
        <v>1728</v>
      </c>
      <c r="C860" s="28">
        <v>1</v>
      </c>
      <c r="D860" s="28">
        <v>1</v>
      </c>
      <c r="E860" s="28">
        <v>1</v>
      </c>
      <c r="F860" s="28"/>
      <c r="G860" s="28">
        <v>1</v>
      </c>
      <c r="H860" s="28">
        <v>1</v>
      </c>
      <c r="I860" s="28">
        <v>1</v>
      </c>
      <c r="J860" s="28"/>
      <c r="K860" s="28">
        <v>1</v>
      </c>
      <c r="L860" s="28">
        <v>1</v>
      </c>
      <c r="M860" s="28">
        <v>1</v>
      </c>
      <c r="N860" s="28"/>
      <c r="O860" s="28">
        <v>1</v>
      </c>
      <c r="P860" s="28">
        <v>1</v>
      </c>
      <c r="Q860" s="28">
        <v>1</v>
      </c>
      <c r="R860" s="28"/>
      <c r="S860" s="28">
        <v>1</v>
      </c>
      <c r="T860" s="28">
        <v>1</v>
      </c>
      <c r="U860" s="28">
        <v>1</v>
      </c>
      <c r="V860" s="28"/>
      <c r="W860" s="28">
        <v>1</v>
      </c>
      <c r="X860" s="28">
        <v>1</v>
      </c>
      <c r="Y860" s="28">
        <v>1</v>
      </c>
      <c r="Z860" s="28"/>
      <c r="AA860" s="28">
        <v>1</v>
      </c>
      <c r="AB860" s="28">
        <v>1</v>
      </c>
      <c r="AC860" s="28">
        <v>1</v>
      </c>
      <c r="AD860" s="28"/>
      <c r="AE860" s="28">
        <v>1</v>
      </c>
      <c r="AF860" s="28">
        <v>1</v>
      </c>
      <c r="AG860" s="28">
        <v>1</v>
      </c>
      <c r="AH860" s="28"/>
      <c r="AI860" s="28">
        <v>1</v>
      </c>
      <c r="AJ860" s="28">
        <v>1</v>
      </c>
      <c r="AK860" s="28">
        <v>1</v>
      </c>
      <c r="AL860" s="28"/>
      <c r="AM860" s="28">
        <v>1</v>
      </c>
      <c r="AN860" s="28">
        <v>1</v>
      </c>
      <c r="AO860" s="28">
        <v>1</v>
      </c>
      <c r="AP860" s="28"/>
      <c r="AQ860" s="28">
        <f t="shared" si="26"/>
        <v>30</v>
      </c>
      <c r="AR860" s="29">
        <f t="shared" si="27"/>
        <v>1</v>
      </c>
    </row>
    <row r="861" spans="1:44" x14ac:dyDescent="0.25">
      <c r="A861" s="12" t="s">
        <v>1729</v>
      </c>
      <c r="B861" s="13" t="s">
        <v>1730</v>
      </c>
      <c r="C861" s="28">
        <v>1</v>
      </c>
      <c r="D861" s="28">
        <v>1</v>
      </c>
      <c r="E861" s="28">
        <v>1</v>
      </c>
      <c r="F861" s="28"/>
      <c r="G861" s="28">
        <v>1</v>
      </c>
      <c r="H861" s="28">
        <v>1</v>
      </c>
      <c r="I861" s="28">
        <v>1</v>
      </c>
      <c r="J861" s="28"/>
      <c r="K861" s="28">
        <v>1</v>
      </c>
      <c r="L861" s="28">
        <v>1</v>
      </c>
      <c r="M861" s="28">
        <v>1</v>
      </c>
      <c r="N861" s="28"/>
      <c r="O861" s="28">
        <v>1</v>
      </c>
      <c r="P861" s="28">
        <v>1</v>
      </c>
      <c r="Q861" s="28">
        <v>1</v>
      </c>
      <c r="R861" s="28"/>
      <c r="S861" s="28">
        <v>1</v>
      </c>
      <c r="T861" s="28">
        <v>1</v>
      </c>
      <c r="U861" s="28">
        <v>1</v>
      </c>
      <c r="V861" s="28"/>
      <c r="W861" s="28">
        <v>1</v>
      </c>
      <c r="X861" s="28">
        <v>1</v>
      </c>
      <c r="Y861" s="28">
        <v>1</v>
      </c>
      <c r="Z861" s="28"/>
      <c r="AA861" s="28">
        <v>1</v>
      </c>
      <c r="AB861" s="28">
        <v>1</v>
      </c>
      <c r="AC861" s="28">
        <v>1</v>
      </c>
      <c r="AD861" s="28"/>
      <c r="AE861" s="28">
        <v>1</v>
      </c>
      <c r="AF861" s="28">
        <v>1</v>
      </c>
      <c r="AG861" s="28">
        <v>1</v>
      </c>
      <c r="AH861" s="28"/>
      <c r="AI861" s="28">
        <v>1</v>
      </c>
      <c r="AJ861" s="28">
        <v>1</v>
      </c>
      <c r="AK861" s="28">
        <v>1</v>
      </c>
      <c r="AL861" s="28"/>
      <c r="AM861" s="28">
        <v>1</v>
      </c>
      <c r="AN861" s="28">
        <v>1</v>
      </c>
      <c r="AO861" s="28">
        <v>1</v>
      </c>
      <c r="AP861" s="28"/>
      <c r="AQ861" s="28">
        <f t="shared" si="26"/>
        <v>30</v>
      </c>
      <c r="AR861" s="29">
        <f t="shared" si="27"/>
        <v>1</v>
      </c>
    </row>
    <row r="862" spans="1:44" x14ac:dyDescent="0.25">
      <c r="A862" s="12" t="s">
        <v>1731</v>
      </c>
      <c r="B862" s="13" t="s">
        <v>1732</v>
      </c>
      <c r="C862" s="28">
        <v>1</v>
      </c>
      <c r="D862" s="28">
        <v>1</v>
      </c>
      <c r="E862" s="28">
        <v>1</v>
      </c>
      <c r="F862" s="28"/>
      <c r="G862" s="28">
        <v>1</v>
      </c>
      <c r="H862" s="28">
        <v>1</v>
      </c>
      <c r="I862" s="28">
        <v>1</v>
      </c>
      <c r="J862" s="28"/>
      <c r="K862" s="28">
        <v>1</v>
      </c>
      <c r="L862" s="28">
        <v>1</v>
      </c>
      <c r="M862" s="28">
        <v>1</v>
      </c>
      <c r="N862" s="28"/>
      <c r="O862" s="28">
        <v>1</v>
      </c>
      <c r="P862" s="28">
        <v>1</v>
      </c>
      <c r="Q862" s="28">
        <v>1</v>
      </c>
      <c r="R862" s="28"/>
      <c r="S862" s="28">
        <v>1</v>
      </c>
      <c r="T862" s="28">
        <v>1</v>
      </c>
      <c r="U862" s="28">
        <v>1</v>
      </c>
      <c r="V862" s="28"/>
      <c r="W862" s="28">
        <v>1</v>
      </c>
      <c r="X862" s="28">
        <v>1</v>
      </c>
      <c r="Y862" s="28">
        <v>1</v>
      </c>
      <c r="Z862" s="28"/>
      <c r="AA862" s="28">
        <v>1</v>
      </c>
      <c r="AB862" s="28">
        <v>1</v>
      </c>
      <c r="AC862" s="28">
        <v>1</v>
      </c>
      <c r="AD862" s="28"/>
      <c r="AE862" s="28">
        <v>1</v>
      </c>
      <c r="AF862" s="28">
        <v>1</v>
      </c>
      <c r="AG862" s="28">
        <v>1</v>
      </c>
      <c r="AH862" s="28"/>
      <c r="AI862" s="28">
        <v>1</v>
      </c>
      <c r="AJ862" s="28">
        <v>1</v>
      </c>
      <c r="AK862" s="28">
        <v>1</v>
      </c>
      <c r="AL862" s="28"/>
      <c r="AM862" s="28">
        <v>1</v>
      </c>
      <c r="AN862" s="28">
        <v>1</v>
      </c>
      <c r="AO862" s="28">
        <v>1</v>
      </c>
      <c r="AP862" s="28"/>
      <c r="AQ862" s="28">
        <f t="shared" si="26"/>
        <v>30</v>
      </c>
      <c r="AR862" s="29">
        <f t="shared" si="27"/>
        <v>1</v>
      </c>
    </row>
    <row r="863" spans="1:44" x14ac:dyDescent="0.25">
      <c r="A863" s="12" t="s">
        <v>1733</v>
      </c>
      <c r="B863" s="13" t="s">
        <v>1734</v>
      </c>
      <c r="C863" s="28">
        <v>1</v>
      </c>
      <c r="D863" s="28">
        <v>1</v>
      </c>
      <c r="E863" s="28">
        <v>1</v>
      </c>
      <c r="F863" s="28"/>
      <c r="G863" s="28">
        <v>1</v>
      </c>
      <c r="H863" s="28">
        <v>1</v>
      </c>
      <c r="I863" s="28">
        <v>1</v>
      </c>
      <c r="J863" s="28"/>
      <c r="K863" s="28">
        <v>1</v>
      </c>
      <c r="L863" s="28">
        <v>1</v>
      </c>
      <c r="M863" s="28">
        <v>1</v>
      </c>
      <c r="N863" s="28"/>
      <c r="O863" s="28">
        <v>1</v>
      </c>
      <c r="P863" s="28">
        <v>1</v>
      </c>
      <c r="Q863" s="28">
        <v>1</v>
      </c>
      <c r="R863" s="28"/>
      <c r="S863" s="28">
        <v>1</v>
      </c>
      <c r="T863" s="28">
        <v>1</v>
      </c>
      <c r="U863" s="28">
        <v>1</v>
      </c>
      <c r="V863" s="28"/>
      <c r="W863" s="28">
        <v>1</v>
      </c>
      <c r="X863" s="28">
        <v>1</v>
      </c>
      <c r="Y863" s="28">
        <v>1</v>
      </c>
      <c r="Z863" s="28"/>
      <c r="AA863" s="28">
        <v>1</v>
      </c>
      <c r="AB863" s="28">
        <v>1</v>
      </c>
      <c r="AC863" s="28">
        <v>1</v>
      </c>
      <c r="AD863" s="28"/>
      <c r="AE863" s="28">
        <v>1</v>
      </c>
      <c r="AF863" s="28">
        <v>1</v>
      </c>
      <c r="AG863" s="28">
        <v>1</v>
      </c>
      <c r="AH863" s="28"/>
      <c r="AI863" s="28">
        <v>1</v>
      </c>
      <c r="AJ863" s="28">
        <v>1</v>
      </c>
      <c r="AK863" s="28">
        <v>1</v>
      </c>
      <c r="AL863" s="28"/>
      <c r="AM863" s="28">
        <v>1</v>
      </c>
      <c r="AN863" s="28">
        <v>1</v>
      </c>
      <c r="AO863" s="28">
        <v>1</v>
      </c>
      <c r="AP863" s="28"/>
      <c r="AQ863" s="28">
        <f t="shared" si="26"/>
        <v>30</v>
      </c>
      <c r="AR863" s="29">
        <f t="shared" si="27"/>
        <v>1</v>
      </c>
    </row>
    <row r="864" spans="1:44" x14ac:dyDescent="0.25">
      <c r="A864" s="12" t="s">
        <v>1735</v>
      </c>
      <c r="B864" s="13" t="s">
        <v>1736</v>
      </c>
      <c r="C864" s="28">
        <v>1</v>
      </c>
      <c r="D864" s="28">
        <v>1</v>
      </c>
      <c r="E864" s="28">
        <v>1</v>
      </c>
      <c r="F864" s="28"/>
      <c r="G864" s="28">
        <v>1</v>
      </c>
      <c r="H864" s="28">
        <v>1</v>
      </c>
      <c r="I864" s="28">
        <v>1</v>
      </c>
      <c r="J864" s="28"/>
      <c r="K864" s="28">
        <v>1</v>
      </c>
      <c r="L864" s="28">
        <v>1</v>
      </c>
      <c r="M864" s="28">
        <v>1</v>
      </c>
      <c r="N864" s="28"/>
      <c r="O864" s="28">
        <v>1</v>
      </c>
      <c r="P864" s="28">
        <v>1</v>
      </c>
      <c r="Q864" s="28">
        <v>1</v>
      </c>
      <c r="R864" s="28"/>
      <c r="S864" s="28">
        <v>1</v>
      </c>
      <c r="T864" s="28">
        <v>1</v>
      </c>
      <c r="U864" s="28">
        <v>1</v>
      </c>
      <c r="V864" s="28"/>
      <c r="W864" s="28">
        <v>1</v>
      </c>
      <c r="X864" s="28">
        <v>1</v>
      </c>
      <c r="Y864" s="28">
        <v>1</v>
      </c>
      <c r="Z864" s="28"/>
      <c r="AA864" s="28">
        <v>1</v>
      </c>
      <c r="AB864" s="28">
        <v>1</v>
      </c>
      <c r="AC864" s="28">
        <v>1</v>
      </c>
      <c r="AD864" s="28"/>
      <c r="AE864" s="28">
        <v>1</v>
      </c>
      <c r="AF864" s="28">
        <v>1</v>
      </c>
      <c r="AG864" s="28">
        <v>1</v>
      </c>
      <c r="AH864" s="28"/>
      <c r="AI864" s="28">
        <v>1</v>
      </c>
      <c r="AJ864" s="28">
        <v>1</v>
      </c>
      <c r="AK864" s="28">
        <v>1</v>
      </c>
      <c r="AL864" s="28"/>
      <c r="AM864" s="28">
        <v>1</v>
      </c>
      <c r="AN864" s="28">
        <v>1</v>
      </c>
      <c r="AO864" s="28">
        <v>1</v>
      </c>
      <c r="AP864" s="28"/>
      <c r="AQ864" s="28">
        <f t="shared" si="26"/>
        <v>30</v>
      </c>
      <c r="AR864" s="29">
        <f t="shared" si="27"/>
        <v>1</v>
      </c>
    </row>
    <row r="865" spans="1:44" x14ac:dyDescent="0.25">
      <c r="A865" s="12" t="s">
        <v>1737</v>
      </c>
      <c r="B865" s="13" t="s">
        <v>1738</v>
      </c>
      <c r="C865" s="28">
        <v>0</v>
      </c>
      <c r="D865" s="28">
        <v>1</v>
      </c>
      <c r="E865" s="28">
        <v>1</v>
      </c>
      <c r="F865" s="28"/>
      <c r="G865" s="28">
        <v>0</v>
      </c>
      <c r="H865" s="28">
        <v>1</v>
      </c>
      <c r="I865" s="28">
        <v>1</v>
      </c>
      <c r="J865" s="28"/>
      <c r="K865" s="28">
        <v>0</v>
      </c>
      <c r="L865" s="28">
        <v>1</v>
      </c>
      <c r="M865" s="28">
        <v>1</v>
      </c>
      <c r="N865" s="28"/>
      <c r="O865" s="28">
        <v>1</v>
      </c>
      <c r="P865" s="28">
        <v>1</v>
      </c>
      <c r="Q865" s="28">
        <v>1</v>
      </c>
      <c r="R865" s="28"/>
      <c r="S865" s="28">
        <v>1</v>
      </c>
      <c r="T865" s="28">
        <v>1</v>
      </c>
      <c r="U865" s="28">
        <v>1</v>
      </c>
      <c r="V865" s="28"/>
      <c r="W865" s="28">
        <v>1</v>
      </c>
      <c r="X865" s="28">
        <v>0</v>
      </c>
      <c r="Y865" s="28">
        <v>1</v>
      </c>
      <c r="Z865" s="28"/>
      <c r="AA865" s="28">
        <v>1</v>
      </c>
      <c r="AB865" s="28">
        <v>1</v>
      </c>
      <c r="AC865" s="28">
        <v>1</v>
      </c>
      <c r="AD865" s="28"/>
      <c r="AE865" s="28">
        <v>1</v>
      </c>
      <c r="AF865" s="28">
        <v>0</v>
      </c>
      <c r="AG865" s="28">
        <v>1</v>
      </c>
      <c r="AH865" s="28"/>
      <c r="AI865" s="28">
        <v>1</v>
      </c>
      <c r="AJ865" s="28">
        <v>0</v>
      </c>
      <c r="AK865" s="28">
        <v>1</v>
      </c>
      <c r="AL865" s="28"/>
      <c r="AM865" s="28">
        <v>1</v>
      </c>
      <c r="AN865" s="28">
        <v>0</v>
      </c>
      <c r="AO865" s="28">
        <v>1</v>
      </c>
      <c r="AP865" s="28"/>
      <c r="AQ865" s="28">
        <f t="shared" si="26"/>
        <v>23</v>
      </c>
      <c r="AR865" s="29">
        <f t="shared" si="27"/>
        <v>0.76666666666666672</v>
      </c>
    </row>
    <row r="866" spans="1:44" x14ac:dyDescent="0.25">
      <c r="A866" s="12" t="s">
        <v>1739</v>
      </c>
      <c r="B866" s="13" t="s">
        <v>1740</v>
      </c>
      <c r="C866" s="28">
        <v>1</v>
      </c>
      <c r="D866" s="28">
        <v>1</v>
      </c>
      <c r="E866" s="28">
        <v>1</v>
      </c>
      <c r="F866" s="28"/>
      <c r="G866" s="28">
        <v>1</v>
      </c>
      <c r="H866" s="28">
        <v>1</v>
      </c>
      <c r="I866" s="28">
        <v>1</v>
      </c>
      <c r="J866" s="28"/>
      <c r="K866" s="28">
        <v>1</v>
      </c>
      <c r="L866" s="28">
        <v>1</v>
      </c>
      <c r="M866" s="28">
        <v>1</v>
      </c>
      <c r="N866" s="28"/>
      <c r="O866" s="28">
        <v>1</v>
      </c>
      <c r="P866" s="28">
        <v>1</v>
      </c>
      <c r="Q866" s="28">
        <v>1</v>
      </c>
      <c r="R866" s="28"/>
      <c r="S866" s="28">
        <v>1</v>
      </c>
      <c r="T866" s="28">
        <v>1</v>
      </c>
      <c r="U866" s="28">
        <v>1</v>
      </c>
      <c r="V866" s="28"/>
      <c r="W866" s="28">
        <v>1</v>
      </c>
      <c r="X866" s="28">
        <v>1</v>
      </c>
      <c r="Y866" s="28">
        <v>1</v>
      </c>
      <c r="Z866" s="28"/>
      <c r="AA866" s="28">
        <v>1</v>
      </c>
      <c r="AB866" s="28">
        <v>1</v>
      </c>
      <c r="AC866" s="28">
        <v>1</v>
      </c>
      <c r="AD866" s="28"/>
      <c r="AE866" s="28">
        <v>1</v>
      </c>
      <c r="AF866" s="28">
        <v>1</v>
      </c>
      <c r="AG866" s="28">
        <v>1</v>
      </c>
      <c r="AH866" s="28"/>
      <c r="AI866" s="28">
        <v>1</v>
      </c>
      <c r="AJ866" s="28">
        <v>1</v>
      </c>
      <c r="AK866" s="28">
        <v>1</v>
      </c>
      <c r="AL866" s="28"/>
      <c r="AM866" s="28">
        <v>1</v>
      </c>
      <c r="AN866" s="28">
        <v>1</v>
      </c>
      <c r="AO866" s="28">
        <v>1</v>
      </c>
      <c r="AP866" s="28"/>
      <c r="AQ866" s="28">
        <f t="shared" si="26"/>
        <v>30</v>
      </c>
      <c r="AR866" s="29">
        <f t="shared" si="27"/>
        <v>1</v>
      </c>
    </row>
    <row r="867" spans="1:44" x14ac:dyDescent="0.25">
      <c r="A867" s="12" t="s">
        <v>1741</v>
      </c>
      <c r="B867" s="13" t="s">
        <v>1742</v>
      </c>
      <c r="C867" s="28">
        <v>1</v>
      </c>
      <c r="D867" s="28">
        <v>1</v>
      </c>
      <c r="E867" s="28">
        <v>1</v>
      </c>
      <c r="F867" s="28"/>
      <c r="G867" s="28">
        <v>1</v>
      </c>
      <c r="H867" s="28">
        <v>1</v>
      </c>
      <c r="I867" s="28">
        <v>1</v>
      </c>
      <c r="J867" s="28"/>
      <c r="K867" s="28">
        <v>1</v>
      </c>
      <c r="L867" s="28">
        <v>1</v>
      </c>
      <c r="M867" s="28">
        <v>1</v>
      </c>
      <c r="N867" s="28"/>
      <c r="O867" s="28">
        <v>1</v>
      </c>
      <c r="P867" s="28">
        <v>1</v>
      </c>
      <c r="Q867" s="28">
        <v>1</v>
      </c>
      <c r="R867" s="28"/>
      <c r="S867" s="28">
        <v>1</v>
      </c>
      <c r="T867" s="28">
        <v>1</v>
      </c>
      <c r="U867" s="28">
        <v>1</v>
      </c>
      <c r="V867" s="28"/>
      <c r="W867" s="28">
        <v>1</v>
      </c>
      <c r="X867" s="28">
        <v>1</v>
      </c>
      <c r="Y867" s="28">
        <v>1</v>
      </c>
      <c r="Z867" s="28"/>
      <c r="AA867" s="28">
        <v>1</v>
      </c>
      <c r="AB867" s="28">
        <v>1</v>
      </c>
      <c r="AC867" s="28">
        <v>1</v>
      </c>
      <c r="AD867" s="28"/>
      <c r="AE867" s="28">
        <v>1</v>
      </c>
      <c r="AF867" s="28">
        <v>1</v>
      </c>
      <c r="AG867" s="28">
        <v>1</v>
      </c>
      <c r="AH867" s="28"/>
      <c r="AI867" s="28">
        <v>1</v>
      </c>
      <c r="AJ867" s="28">
        <v>1</v>
      </c>
      <c r="AK867" s="28">
        <v>1</v>
      </c>
      <c r="AL867" s="28"/>
      <c r="AM867" s="28">
        <v>1</v>
      </c>
      <c r="AN867" s="28">
        <v>1</v>
      </c>
      <c r="AO867" s="28">
        <v>1</v>
      </c>
      <c r="AP867" s="28"/>
      <c r="AQ867" s="28">
        <f t="shared" si="26"/>
        <v>30</v>
      </c>
      <c r="AR867" s="29">
        <f t="shared" si="27"/>
        <v>1</v>
      </c>
    </row>
    <row r="868" spans="1:44" x14ac:dyDescent="0.25">
      <c r="A868" s="12" t="s">
        <v>1743</v>
      </c>
      <c r="B868" s="13" t="s">
        <v>1744</v>
      </c>
      <c r="C868" s="28">
        <v>1</v>
      </c>
      <c r="D868" s="28">
        <v>1</v>
      </c>
      <c r="E868" s="28">
        <v>1</v>
      </c>
      <c r="F868" s="28"/>
      <c r="G868" s="28">
        <v>1</v>
      </c>
      <c r="H868" s="28">
        <v>1</v>
      </c>
      <c r="I868" s="28">
        <v>1</v>
      </c>
      <c r="J868" s="28"/>
      <c r="K868" s="28">
        <v>1</v>
      </c>
      <c r="L868" s="28">
        <v>1</v>
      </c>
      <c r="M868" s="28">
        <v>1</v>
      </c>
      <c r="N868" s="28"/>
      <c r="O868" s="28">
        <v>1</v>
      </c>
      <c r="P868" s="28">
        <v>1</v>
      </c>
      <c r="Q868" s="28">
        <v>1</v>
      </c>
      <c r="R868" s="28"/>
      <c r="S868" s="28">
        <v>1</v>
      </c>
      <c r="T868" s="28">
        <v>1</v>
      </c>
      <c r="U868" s="28">
        <v>1</v>
      </c>
      <c r="V868" s="28"/>
      <c r="W868" s="28">
        <v>1</v>
      </c>
      <c r="X868" s="28">
        <v>0</v>
      </c>
      <c r="Y868" s="28">
        <v>0</v>
      </c>
      <c r="Z868" s="28"/>
      <c r="AA868" s="28">
        <v>1</v>
      </c>
      <c r="AB868" s="28">
        <v>1</v>
      </c>
      <c r="AC868" s="28">
        <v>1</v>
      </c>
      <c r="AD868" s="28"/>
      <c r="AE868" s="28">
        <v>1</v>
      </c>
      <c r="AF868" s="28">
        <v>1</v>
      </c>
      <c r="AG868" s="28">
        <v>1</v>
      </c>
      <c r="AH868" s="28"/>
      <c r="AI868" s="28">
        <v>1</v>
      </c>
      <c r="AJ868" s="28">
        <v>1</v>
      </c>
      <c r="AK868" s="28">
        <v>0</v>
      </c>
      <c r="AL868" s="28"/>
      <c r="AM868" s="28">
        <v>1</v>
      </c>
      <c r="AN868" s="28">
        <v>1</v>
      </c>
      <c r="AO868" s="28">
        <v>1</v>
      </c>
      <c r="AP868" s="28"/>
      <c r="AQ868" s="28">
        <f t="shared" si="26"/>
        <v>27</v>
      </c>
      <c r="AR868" s="29">
        <f t="shared" si="27"/>
        <v>0.9</v>
      </c>
    </row>
    <row r="869" spans="1:44" x14ac:dyDescent="0.25">
      <c r="A869" s="12" t="s">
        <v>1745</v>
      </c>
      <c r="B869" s="13" t="s">
        <v>1746</v>
      </c>
      <c r="C869" s="28">
        <v>1</v>
      </c>
      <c r="D869" s="28">
        <v>1</v>
      </c>
      <c r="E869" s="28">
        <v>1</v>
      </c>
      <c r="F869" s="28"/>
      <c r="G869" s="28">
        <v>1</v>
      </c>
      <c r="H869" s="28">
        <v>1</v>
      </c>
      <c r="I869" s="28">
        <v>1</v>
      </c>
      <c r="J869" s="28"/>
      <c r="K869" s="28">
        <v>1</v>
      </c>
      <c r="L869" s="28">
        <v>1</v>
      </c>
      <c r="M869" s="28">
        <v>1</v>
      </c>
      <c r="N869" s="28"/>
      <c r="O869" s="28">
        <v>1</v>
      </c>
      <c r="P869" s="28">
        <v>1</v>
      </c>
      <c r="Q869" s="28">
        <v>1</v>
      </c>
      <c r="R869" s="28"/>
      <c r="S869" s="28">
        <v>1</v>
      </c>
      <c r="T869" s="28">
        <v>1</v>
      </c>
      <c r="U869" s="28">
        <v>1</v>
      </c>
      <c r="V869" s="28"/>
      <c r="W869" s="28">
        <v>0</v>
      </c>
      <c r="X869" s="28">
        <v>0</v>
      </c>
      <c r="Y869" s="28">
        <v>0</v>
      </c>
      <c r="Z869" s="28"/>
      <c r="AA869" s="28">
        <v>1</v>
      </c>
      <c r="AB869" s="28">
        <v>1</v>
      </c>
      <c r="AC869" s="28">
        <v>1</v>
      </c>
      <c r="AD869" s="28"/>
      <c r="AE869" s="28">
        <v>1</v>
      </c>
      <c r="AF869" s="28">
        <v>1</v>
      </c>
      <c r="AG869" s="28">
        <v>1</v>
      </c>
      <c r="AH869" s="28"/>
      <c r="AI869" s="28">
        <v>0</v>
      </c>
      <c r="AJ869" s="28">
        <v>0</v>
      </c>
      <c r="AK869" s="28">
        <v>0</v>
      </c>
      <c r="AL869" s="28"/>
      <c r="AM869" s="28">
        <v>1</v>
      </c>
      <c r="AN869" s="28">
        <v>1</v>
      </c>
      <c r="AO869" s="28">
        <v>1</v>
      </c>
      <c r="AP869" s="28"/>
      <c r="AQ869" s="28">
        <f t="shared" si="26"/>
        <v>24</v>
      </c>
      <c r="AR869" s="29">
        <f t="shared" si="27"/>
        <v>0.8</v>
      </c>
    </row>
    <row r="870" spans="1:44" x14ac:dyDescent="0.25">
      <c r="A870" s="12" t="s">
        <v>1747</v>
      </c>
      <c r="B870" s="13" t="s">
        <v>1748</v>
      </c>
      <c r="C870" s="28">
        <v>1</v>
      </c>
      <c r="D870" s="28">
        <v>1</v>
      </c>
      <c r="E870" s="28">
        <v>1</v>
      </c>
      <c r="F870" s="28"/>
      <c r="G870" s="28">
        <v>1</v>
      </c>
      <c r="H870" s="28">
        <v>1</v>
      </c>
      <c r="I870" s="28">
        <v>1</v>
      </c>
      <c r="J870" s="28"/>
      <c r="K870" s="28">
        <v>1</v>
      </c>
      <c r="L870" s="28">
        <v>1</v>
      </c>
      <c r="M870" s="28">
        <v>1</v>
      </c>
      <c r="N870" s="28"/>
      <c r="O870" s="28">
        <v>1</v>
      </c>
      <c r="P870" s="28">
        <v>1</v>
      </c>
      <c r="Q870" s="28">
        <v>1</v>
      </c>
      <c r="R870" s="28"/>
      <c r="S870" s="28">
        <v>1</v>
      </c>
      <c r="T870" s="28">
        <v>1</v>
      </c>
      <c r="U870" s="28">
        <v>1</v>
      </c>
      <c r="V870" s="28"/>
      <c r="W870" s="28">
        <v>1</v>
      </c>
      <c r="X870" s="28">
        <v>1</v>
      </c>
      <c r="Y870" s="28">
        <v>1</v>
      </c>
      <c r="Z870" s="28"/>
      <c r="AA870" s="28">
        <v>1</v>
      </c>
      <c r="AB870" s="28">
        <v>1</v>
      </c>
      <c r="AC870" s="28">
        <v>1</v>
      </c>
      <c r="AD870" s="28"/>
      <c r="AE870" s="28">
        <v>1</v>
      </c>
      <c r="AF870" s="28">
        <v>1</v>
      </c>
      <c r="AG870" s="28">
        <v>1</v>
      </c>
      <c r="AH870" s="28"/>
      <c r="AI870" s="28">
        <v>1</v>
      </c>
      <c r="AJ870" s="28">
        <v>1</v>
      </c>
      <c r="AK870" s="28">
        <v>1</v>
      </c>
      <c r="AL870" s="28"/>
      <c r="AM870" s="28">
        <v>1</v>
      </c>
      <c r="AN870" s="28">
        <v>1</v>
      </c>
      <c r="AO870" s="28">
        <v>1</v>
      </c>
      <c r="AP870" s="28"/>
      <c r="AQ870" s="28">
        <f t="shared" si="26"/>
        <v>30</v>
      </c>
      <c r="AR870" s="29">
        <f t="shared" si="27"/>
        <v>1</v>
      </c>
    </row>
    <row r="871" spans="1:44" x14ac:dyDescent="0.25">
      <c r="A871" s="12" t="s">
        <v>1749</v>
      </c>
      <c r="B871" s="13" t="s">
        <v>1750</v>
      </c>
      <c r="C871" s="28">
        <v>1</v>
      </c>
      <c r="D871" s="28">
        <v>1</v>
      </c>
      <c r="E871" s="28">
        <v>1</v>
      </c>
      <c r="F871" s="28"/>
      <c r="G871" s="28">
        <v>1</v>
      </c>
      <c r="H871" s="28">
        <v>1</v>
      </c>
      <c r="I871" s="28">
        <v>1</v>
      </c>
      <c r="J871" s="28"/>
      <c r="K871" s="28">
        <v>1</v>
      </c>
      <c r="L871" s="28">
        <v>1</v>
      </c>
      <c r="M871" s="28">
        <v>1</v>
      </c>
      <c r="N871" s="28"/>
      <c r="O871" s="28">
        <v>1</v>
      </c>
      <c r="P871" s="28">
        <v>1</v>
      </c>
      <c r="Q871" s="28">
        <v>1</v>
      </c>
      <c r="R871" s="28"/>
      <c r="S871" s="28">
        <v>1</v>
      </c>
      <c r="T871" s="28">
        <v>1</v>
      </c>
      <c r="U871" s="28">
        <v>1</v>
      </c>
      <c r="V871" s="28"/>
      <c r="W871" s="28">
        <v>1</v>
      </c>
      <c r="X871" s="28">
        <v>1</v>
      </c>
      <c r="Y871" s="28">
        <v>1</v>
      </c>
      <c r="Z871" s="28"/>
      <c r="AA871" s="28">
        <v>1</v>
      </c>
      <c r="AB871" s="28">
        <v>1</v>
      </c>
      <c r="AC871" s="28">
        <v>1</v>
      </c>
      <c r="AD871" s="28"/>
      <c r="AE871" s="28">
        <v>1</v>
      </c>
      <c r="AF871" s="28">
        <v>1</v>
      </c>
      <c r="AG871" s="28">
        <v>1</v>
      </c>
      <c r="AH871" s="28"/>
      <c r="AI871" s="28">
        <v>1</v>
      </c>
      <c r="AJ871" s="28">
        <v>1</v>
      </c>
      <c r="AK871" s="28">
        <v>1</v>
      </c>
      <c r="AL871" s="28"/>
      <c r="AM871" s="28">
        <v>1</v>
      </c>
      <c r="AN871" s="28">
        <v>1</v>
      </c>
      <c r="AO871" s="28">
        <v>1</v>
      </c>
      <c r="AP871" s="28"/>
      <c r="AQ871" s="28">
        <f t="shared" si="26"/>
        <v>30</v>
      </c>
      <c r="AR871" s="29">
        <f t="shared" si="27"/>
        <v>1</v>
      </c>
    </row>
    <row r="872" spans="1:44" x14ac:dyDescent="0.25">
      <c r="A872" s="12" t="s">
        <v>1751</v>
      </c>
      <c r="B872" s="13" t="s">
        <v>1752</v>
      </c>
      <c r="C872" s="28">
        <v>1</v>
      </c>
      <c r="D872" s="28">
        <v>1</v>
      </c>
      <c r="E872" s="28">
        <v>1</v>
      </c>
      <c r="F872" s="28"/>
      <c r="G872" s="28">
        <v>1</v>
      </c>
      <c r="H872" s="28">
        <v>1</v>
      </c>
      <c r="I872" s="28">
        <v>1</v>
      </c>
      <c r="J872" s="28"/>
      <c r="K872" s="28">
        <v>1</v>
      </c>
      <c r="L872" s="28">
        <v>1</v>
      </c>
      <c r="M872" s="28">
        <v>1</v>
      </c>
      <c r="N872" s="28"/>
      <c r="O872" s="28">
        <v>0</v>
      </c>
      <c r="P872" s="28">
        <v>1</v>
      </c>
      <c r="Q872" s="28">
        <v>1</v>
      </c>
      <c r="R872" s="28"/>
      <c r="S872" s="28">
        <v>0</v>
      </c>
      <c r="T872" s="28">
        <v>1</v>
      </c>
      <c r="U872" s="28">
        <v>1</v>
      </c>
      <c r="V872" s="28"/>
      <c r="W872" s="28">
        <v>1</v>
      </c>
      <c r="X872" s="28">
        <v>1</v>
      </c>
      <c r="Y872" s="28">
        <v>1</v>
      </c>
      <c r="Z872" s="28"/>
      <c r="AA872" s="28">
        <v>0</v>
      </c>
      <c r="AB872" s="28">
        <v>1</v>
      </c>
      <c r="AC872" s="28">
        <v>1</v>
      </c>
      <c r="AD872" s="28"/>
      <c r="AE872" s="28">
        <v>1</v>
      </c>
      <c r="AF872" s="28">
        <v>1</v>
      </c>
      <c r="AG872" s="28">
        <v>1</v>
      </c>
      <c r="AH872" s="28"/>
      <c r="AI872" s="28">
        <v>0</v>
      </c>
      <c r="AJ872" s="28">
        <v>1</v>
      </c>
      <c r="AK872" s="28">
        <v>1</v>
      </c>
      <c r="AL872" s="28"/>
      <c r="AM872" s="28">
        <v>1</v>
      </c>
      <c r="AN872" s="28">
        <v>1</v>
      </c>
      <c r="AO872" s="28">
        <v>1</v>
      </c>
      <c r="AP872" s="28"/>
      <c r="AQ872" s="28">
        <f t="shared" si="26"/>
        <v>26</v>
      </c>
      <c r="AR872" s="29">
        <f t="shared" si="27"/>
        <v>0.8666666666666667</v>
      </c>
    </row>
    <row r="873" spans="1:44" x14ac:dyDescent="0.25">
      <c r="A873" s="12" t="s">
        <v>1753</v>
      </c>
      <c r="B873" s="13" t="s">
        <v>1754</v>
      </c>
      <c r="C873" s="28">
        <v>1</v>
      </c>
      <c r="D873" s="28">
        <v>1</v>
      </c>
      <c r="E873" s="28">
        <v>1</v>
      </c>
      <c r="F873" s="28"/>
      <c r="G873" s="28">
        <v>1</v>
      </c>
      <c r="H873" s="28">
        <v>1</v>
      </c>
      <c r="I873" s="28">
        <v>1</v>
      </c>
      <c r="J873" s="28"/>
      <c r="K873" s="28">
        <v>1</v>
      </c>
      <c r="L873" s="28">
        <v>1</v>
      </c>
      <c r="M873" s="28">
        <v>1</v>
      </c>
      <c r="N873" s="28"/>
      <c r="O873" s="28">
        <v>1</v>
      </c>
      <c r="P873" s="28">
        <v>1</v>
      </c>
      <c r="Q873" s="28">
        <v>1</v>
      </c>
      <c r="R873" s="28"/>
      <c r="S873" s="28">
        <v>1</v>
      </c>
      <c r="T873" s="28">
        <v>1</v>
      </c>
      <c r="U873" s="28">
        <v>1</v>
      </c>
      <c r="V873" s="28"/>
      <c r="W873" s="28">
        <v>0</v>
      </c>
      <c r="X873" s="28">
        <v>1</v>
      </c>
      <c r="Y873" s="28">
        <v>0</v>
      </c>
      <c r="Z873" s="28"/>
      <c r="AA873" s="28">
        <v>0</v>
      </c>
      <c r="AB873" s="28">
        <v>1</v>
      </c>
      <c r="AC873" s="28">
        <v>1</v>
      </c>
      <c r="AD873" s="28"/>
      <c r="AE873" s="28">
        <v>1</v>
      </c>
      <c r="AF873" s="28">
        <v>1</v>
      </c>
      <c r="AG873" s="28">
        <v>1</v>
      </c>
      <c r="AH873" s="28"/>
      <c r="AI873" s="28">
        <v>0</v>
      </c>
      <c r="AJ873" s="28">
        <v>1</v>
      </c>
      <c r="AK873" s="28">
        <v>1</v>
      </c>
      <c r="AL873" s="28"/>
      <c r="AM873" s="28">
        <v>1</v>
      </c>
      <c r="AN873" s="28">
        <v>1</v>
      </c>
      <c r="AO873" s="28">
        <v>1</v>
      </c>
      <c r="AP873" s="28"/>
      <c r="AQ873" s="28">
        <f t="shared" si="26"/>
        <v>26</v>
      </c>
      <c r="AR873" s="29">
        <f t="shared" si="27"/>
        <v>0.8666666666666667</v>
      </c>
    </row>
    <row r="874" spans="1:44" x14ac:dyDescent="0.25">
      <c r="A874" s="12" t="s">
        <v>1755</v>
      </c>
      <c r="B874" s="13" t="s">
        <v>1756</v>
      </c>
      <c r="C874" s="28">
        <v>1</v>
      </c>
      <c r="D874" s="28">
        <v>1</v>
      </c>
      <c r="E874" s="28">
        <v>1</v>
      </c>
      <c r="F874" s="28"/>
      <c r="G874" s="28">
        <v>1</v>
      </c>
      <c r="H874" s="28">
        <v>1</v>
      </c>
      <c r="I874" s="28">
        <v>1</v>
      </c>
      <c r="J874" s="28"/>
      <c r="K874" s="28">
        <v>1</v>
      </c>
      <c r="L874" s="28">
        <v>1</v>
      </c>
      <c r="M874" s="28">
        <v>1</v>
      </c>
      <c r="N874" s="28"/>
      <c r="O874" s="28">
        <v>1</v>
      </c>
      <c r="P874" s="28">
        <v>1</v>
      </c>
      <c r="Q874" s="28">
        <v>1</v>
      </c>
      <c r="R874" s="28"/>
      <c r="S874" s="28">
        <v>1</v>
      </c>
      <c r="T874" s="28">
        <v>1</v>
      </c>
      <c r="U874" s="28">
        <v>1</v>
      </c>
      <c r="V874" s="28"/>
      <c r="W874" s="28">
        <v>1</v>
      </c>
      <c r="X874" s="28">
        <v>1</v>
      </c>
      <c r="Y874" s="28">
        <v>1</v>
      </c>
      <c r="Z874" s="28"/>
      <c r="AA874" s="28">
        <v>1</v>
      </c>
      <c r="AB874" s="28">
        <v>1</v>
      </c>
      <c r="AC874" s="28">
        <v>1</v>
      </c>
      <c r="AD874" s="28"/>
      <c r="AE874" s="28">
        <v>1</v>
      </c>
      <c r="AF874" s="28">
        <v>1</v>
      </c>
      <c r="AG874" s="28">
        <v>1</v>
      </c>
      <c r="AH874" s="28"/>
      <c r="AI874" s="28">
        <v>1</v>
      </c>
      <c r="AJ874" s="28">
        <v>1</v>
      </c>
      <c r="AK874" s="28">
        <v>1</v>
      </c>
      <c r="AL874" s="28"/>
      <c r="AM874" s="28">
        <v>1</v>
      </c>
      <c r="AN874" s="28">
        <v>1</v>
      </c>
      <c r="AO874" s="28">
        <v>1</v>
      </c>
      <c r="AP874" s="28"/>
      <c r="AQ874" s="28">
        <f t="shared" si="26"/>
        <v>30</v>
      </c>
      <c r="AR874" s="29">
        <f t="shared" si="27"/>
        <v>1</v>
      </c>
    </row>
    <row r="875" spans="1:44" x14ac:dyDescent="0.25">
      <c r="A875" s="12" t="s">
        <v>1757</v>
      </c>
      <c r="B875" s="13" t="s">
        <v>1758</v>
      </c>
      <c r="C875" s="28">
        <v>1</v>
      </c>
      <c r="D875" s="28">
        <v>1</v>
      </c>
      <c r="E875" s="28">
        <v>1</v>
      </c>
      <c r="F875" s="28"/>
      <c r="G875" s="28">
        <v>1</v>
      </c>
      <c r="H875" s="28">
        <v>1</v>
      </c>
      <c r="I875" s="28">
        <v>1</v>
      </c>
      <c r="J875" s="28"/>
      <c r="K875" s="28">
        <v>1</v>
      </c>
      <c r="L875" s="28">
        <v>1</v>
      </c>
      <c r="M875" s="28">
        <v>1</v>
      </c>
      <c r="N875" s="28"/>
      <c r="O875" s="28">
        <v>1</v>
      </c>
      <c r="P875" s="28">
        <v>1</v>
      </c>
      <c r="Q875" s="28">
        <v>1</v>
      </c>
      <c r="R875" s="28"/>
      <c r="S875" s="28">
        <v>1</v>
      </c>
      <c r="T875" s="28">
        <v>1</v>
      </c>
      <c r="U875" s="28">
        <v>1</v>
      </c>
      <c r="V875" s="28"/>
      <c r="W875" s="28">
        <v>1</v>
      </c>
      <c r="X875" s="28">
        <v>1</v>
      </c>
      <c r="Y875" s="28">
        <v>1</v>
      </c>
      <c r="Z875" s="28"/>
      <c r="AA875" s="28">
        <v>1</v>
      </c>
      <c r="AB875" s="28">
        <v>1</v>
      </c>
      <c r="AC875" s="28">
        <v>1</v>
      </c>
      <c r="AD875" s="28"/>
      <c r="AE875" s="28">
        <v>1</v>
      </c>
      <c r="AF875" s="28">
        <v>1</v>
      </c>
      <c r="AG875" s="28">
        <v>1</v>
      </c>
      <c r="AH875" s="28"/>
      <c r="AI875" s="28">
        <v>1</v>
      </c>
      <c r="AJ875" s="28">
        <v>1</v>
      </c>
      <c r="AK875" s="28">
        <v>1</v>
      </c>
      <c r="AL875" s="28"/>
      <c r="AM875" s="28">
        <v>1</v>
      </c>
      <c r="AN875" s="28">
        <v>1</v>
      </c>
      <c r="AO875" s="28">
        <v>1</v>
      </c>
      <c r="AP875" s="28"/>
      <c r="AQ875" s="28">
        <f t="shared" si="26"/>
        <v>30</v>
      </c>
      <c r="AR875" s="29">
        <f t="shared" si="27"/>
        <v>1</v>
      </c>
    </row>
    <row r="876" spans="1:44" x14ac:dyDescent="0.25">
      <c r="A876" s="12" t="s">
        <v>1759</v>
      </c>
      <c r="B876" s="13" t="s">
        <v>1760</v>
      </c>
      <c r="C876" s="28">
        <v>1</v>
      </c>
      <c r="D876" s="28">
        <v>1</v>
      </c>
      <c r="E876" s="28">
        <v>1</v>
      </c>
      <c r="F876" s="28"/>
      <c r="G876" s="28">
        <v>1</v>
      </c>
      <c r="H876" s="28">
        <v>1</v>
      </c>
      <c r="I876" s="28">
        <v>1</v>
      </c>
      <c r="J876" s="28"/>
      <c r="K876" s="28">
        <v>1</v>
      </c>
      <c r="L876" s="28">
        <v>1</v>
      </c>
      <c r="M876" s="28">
        <v>1</v>
      </c>
      <c r="N876" s="28"/>
      <c r="O876" s="28">
        <v>1</v>
      </c>
      <c r="P876" s="28">
        <v>1</v>
      </c>
      <c r="Q876" s="28">
        <v>1</v>
      </c>
      <c r="R876" s="28"/>
      <c r="S876" s="28">
        <v>1</v>
      </c>
      <c r="T876" s="28">
        <v>1</v>
      </c>
      <c r="U876" s="28">
        <v>1</v>
      </c>
      <c r="V876" s="28"/>
      <c r="W876" s="28">
        <v>1</v>
      </c>
      <c r="X876" s="28">
        <v>1</v>
      </c>
      <c r="Y876" s="28">
        <v>1</v>
      </c>
      <c r="Z876" s="28"/>
      <c r="AA876" s="28">
        <v>1</v>
      </c>
      <c r="AB876" s="28">
        <v>1</v>
      </c>
      <c r="AC876" s="28">
        <v>1</v>
      </c>
      <c r="AD876" s="28"/>
      <c r="AE876" s="28">
        <v>1</v>
      </c>
      <c r="AF876" s="28">
        <v>0</v>
      </c>
      <c r="AG876" s="28">
        <v>1</v>
      </c>
      <c r="AH876" s="28"/>
      <c r="AI876" s="28">
        <v>1</v>
      </c>
      <c r="AJ876" s="28">
        <v>1</v>
      </c>
      <c r="AK876" s="28">
        <v>1</v>
      </c>
      <c r="AL876" s="28"/>
      <c r="AM876" s="28">
        <v>1</v>
      </c>
      <c r="AN876" s="28">
        <v>1</v>
      </c>
      <c r="AO876" s="28">
        <v>1</v>
      </c>
      <c r="AP876" s="28"/>
      <c r="AQ876" s="28">
        <f t="shared" si="26"/>
        <v>29</v>
      </c>
      <c r="AR876" s="29">
        <f t="shared" si="27"/>
        <v>0.96666666666666667</v>
      </c>
    </row>
    <row r="877" spans="1:44" x14ac:dyDescent="0.25">
      <c r="A877" s="12" t="s">
        <v>1761</v>
      </c>
      <c r="B877" s="13" t="s">
        <v>1762</v>
      </c>
      <c r="C877" s="28">
        <v>1</v>
      </c>
      <c r="D877" s="28">
        <v>1</v>
      </c>
      <c r="E877" s="28">
        <v>1</v>
      </c>
      <c r="F877" s="28"/>
      <c r="G877" s="28">
        <v>1</v>
      </c>
      <c r="H877" s="28">
        <v>1</v>
      </c>
      <c r="I877" s="28">
        <v>1</v>
      </c>
      <c r="J877" s="28"/>
      <c r="K877" s="28">
        <v>1</v>
      </c>
      <c r="L877" s="28">
        <v>1</v>
      </c>
      <c r="M877" s="28">
        <v>1</v>
      </c>
      <c r="N877" s="28"/>
      <c r="O877" s="28">
        <v>1</v>
      </c>
      <c r="P877" s="28">
        <v>1</v>
      </c>
      <c r="Q877" s="28">
        <v>1</v>
      </c>
      <c r="R877" s="28"/>
      <c r="S877" s="28">
        <v>1</v>
      </c>
      <c r="T877" s="28">
        <v>1</v>
      </c>
      <c r="U877" s="28">
        <v>1</v>
      </c>
      <c r="V877" s="28"/>
      <c r="W877" s="28">
        <v>1</v>
      </c>
      <c r="X877" s="28">
        <v>1</v>
      </c>
      <c r="Y877" s="28">
        <v>1</v>
      </c>
      <c r="Z877" s="28"/>
      <c r="AA877" s="28">
        <v>1</v>
      </c>
      <c r="AB877" s="28">
        <v>1</v>
      </c>
      <c r="AC877" s="28">
        <v>1</v>
      </c>
      <c r="AD877" s="28"/>
      <c r="AE877" s="28">
        <v>1</v>
      </c>
      <c r="AF877" s="28">
        <v>1</v>
      </c>
      <c r="AG877" s="28">
        <v>1</v>
      </c>
      <c r="AH877" s="28"/>
      <c r="AI877" s="28">
        <v>1</v>
      </c>
      <c r="AJ877" s="28">
        <v>1</v>
      </c>
      <c r="AK877" s="28">
        <v>1</v>
      </c>
      <c r="AL877" s="28"/>
      <c r="AM877" s="28">
        <v>1</v>
      </c>
      <c r="AN877" s="28">
        <v>1</v>
      </c>
      <c r="AO877" s="28">
        <v>1</v>
      </c>
      <c r="AP877" s="28"/>
      <c r="AQ877" s="28">
        <f t="shared" si="26"/>
        <v>30</v>
      </c>
      <c r="AR877" s="29">
        <f t="shared" si="27"/>
        <v>1</v>
      </c>
    </row>
    <row r="878" spans="1:44" x14ac:dyDescent="0.25">
      <c r="A878" s="12" t="s">
        <v>1763</v>
      </c>
      <c r="B878" s="13" t="s">
        <v>1764</v>
      </c>
      <c r="C878" s="28">
        <v>1</v>
      </c>
      <c r="D878" s="28">
        <v>1</v>
      </c>
      <c r="E878" s="28">
        <v>1</v>
      </c>
      <c r="F878" s="28"/>
      <c r="G878" s="28">
        <v>1</v>
      </c>
      <c r="H878" s="28">
        <v>1</v>
      </c>
      <c r="I878" s="28">
        <v>1</v>
      </c>
      <c r="J878" s="28"/>
      <c r="K878" s="28">
        <v>1</v>
      </c>
      <c r="L878" s="28">
        <v>1</v>
      </c>
      <c r="M878" s="28">
        <v>1</v>
      </c>
      <c r="N878" s="28"/>
      <c r="O878" s="28">
        <v>1</v>
      </c>
      <c r="P878" s="28">
        <v>1</v>
      </c>
      <c r="Q878" s="28">
        <v>1</v>
      </c>
      <c r="R878" s="28"/>
      <c r="S878" s="28">
        <v>1</v>
      </c>
      <c r="T878" s="28">
        <v>1</v>
      </c>
      <c r="U878" s="28">
        <v>1</v>
      </c>
      <c r="V878" s="28"/>
      <c r="W878" s="28">
        <v>1</v>
      </c>
      <c r="X878" s="28">
        <v>1</v>
      </c>
      <c r="Y878" s="28">
        <v>1</v>
      </c>
      <c r="Z878" s="28"/>
      <c r="AA878" s="28">
        <v>1</v>
      </c>
      <c r="AB878" s="28">
        <v>1</v>
      </c>
      <c r="AC878" s="28">
        <v>1</v>
      </c>
      <c r="AD878" s="28"/>
      <c r="AE878" s="28">
        <v>1</v>
      </c>
      <c r="AF878" s="28">
        <v>1</v>
      </c>
      <c r="AG878" s="28">
        <v>1</v>
      </c>
      <c r="AH878" s="28"/>
      <c r="AI878" s="28">
        <v>1</v>
      </c>
      <c r="AJ878" s="28">
        <v>1</v>
      </c>
      <c r="AK878" s="28">
        <v>1</v>
      </c>
      <c r="AL878" s="28"/>
      <c r="AM878" s="28">
        <v>1</v>
      </c>
      <c r="AN878" s="28">
        <v>1</v>
      </c>
      <c r="AO878" s="28">
        <v>1</v>
      </c>
      <c r="AP878" s="28"/>
      <c r="AQ878" s="28">
        <f t="shared" si="26"/>
        <v>30</v>
      </c>
      <c r="AR878" s="29">
        <f t="shared" si="27"/>
        <v>1</v>
      </c>
    </row>
    <row r="879" spans="1:44" x14ac:dyDescent="0.25">
      <c r="A879" s="12" t="s">
        <v>1765</v>
      </c>
      <c r="B879" s="13" t="s">
        <v>1766</v>
      </c>
      <c r="C879" s="28">
        <v>1</v>
      </c>
      <c r="D879" s="28">
        <v>1</v>
      </c>
      <c r="E879" s="28">
        <v>1</v>
      </c>
      <c r="F879" s="28"/>
      <c r="G879" s="28">
        <v>1</v>
      </c>
      <c r="H879" s="28">
        <v>1</v>
      </c>
      <c r="I879" s="28">
        <v>1</v>
      </c>
      <c r="J879" s="28"/>
      <c r="K879" s="28">
        <v>1</v>
      </c>
      <c r="L879" s="28">
        <v>1</v>
      </c>
      <c r="M879" s="28">
        <v>1</v>
      </c>
      <c r="N879" s="28"/>
      <c r="O879" s="28">
        <v>1</v>
      </c>
      <c r="P879" s="28">
        <v>1</v>
      </c>
      <c r="Q879" s="28">
        <v>1</v>
      </c>
      <c r="R879" s="28"/>
      <c r="S879" s="28">
        <v>1</v>
      </c>
      <c r="T879" s="28">
        <v>1</v>
      </c>
      <c r="U879" s="28">
        <v>1</v>
      </c>
      <c r="V879" s="28"/>
      <c r="W879" s="28">
        <v>1</v>
      </c>
      <c r="X879" s="28">
        <v>1</v>
      </c>
      <c r="Y879" s="28">
        <v>1</v>
      </c>
      <c r="Z879" s="28"/>
      <c r="AA879" s="28">
        <v>1</v>
      </c>
      <c r="AB879" s="28">
        <v>1</v>
      </c>
      <c r="AC879" s="28">
        <v>1</v>
      </c>
      <c r="AD879" s="28"/>
      <c r="AE879" s="28">
        <v>1</v>
      </c>
      <c r="AF879" s="28">
        <v>1</v>
      </c>
      <c r="AG879" s="28">
        <v>1</v>
      </c>
      <c r="AH879" s="28"/>
      <c r="AI879" s="28">
        <v>1</v>
      </c>
      <c r="AJ879" s="28">
        <v>1</v>
      </c>
      <c r="AK879" s="28">
        <v>1</v>
      </c>
      <c r="AL879" s="28"/>
      <c r="AM879" s="28">
        <v>1</v>
      </c>
      <c r="AN879" s="28">
        <v>1</v>
      </c>
      <c r="AO879" s="28">
        <v>1</v>
      </c>
      <c r="AP879" s="28"/>
      <c r="AQ879" s="28">
        <f t="shared" si="26"/>
        <v>30</v>
      </c>
      <c r="AR879" s="29">
        <f t="shared" si="27"/>
        <v>1</v>
      </c>
    </row>
    <row r="880" spans="1:44" x14ac:dyDescent="0.25">
      <c r="A880" s="12" t="s">
        <v>1767</v>
      </c>
      <c r="B880" s="13" t="s">
        <v>1768</v>
      </c>
      <c r="C880" s="28">
        <v>1</v>
      </c>
      <c r="D880" s="28">
        <v>1</v>
      </c>
      <c r="E880" s="28">
        <v>1</v>
      </c>
      <c r="F880" s="28"/>
      <c r="G880" s="28">
        <v>1</v>
      </c>
      <c r="H880" s="28">
        <v>1</v>
      </c>
      <c r="I880" s="28">
        <v>1</v>
      </c>
      <c r="J880" s="28"/>
      <c r="K880" s="28">
        <v>1</v>
      </c>
      <c r="L880" s="28">
        <v>1</v>
      </c>
      <c r="M880" s="28">
        <v>1</v>
      </c>
      <c r="N880" s="28"/>
      <c r="O880" s="28">
        <v>1</v>
      </c>
      <c r="P880" s="28">
        <v>1</v>
      </c>
      <c r="Q880" s="28">
        <v>1</v>
      </c>
      <c r="R880" s="28"/>
      <c r="S880" s="28">
        <v>1</v>
      </c>
      <c r="T880" s="28">
        <v>1</v>
      </c>
      <c r="U880" s="28">
        <v>1</v>
      </c>
      <c r="V880" s="28"/>
      <c r="W880" s="28">
        <v>1</v>
      </c>
      <c r="X880" s="28">
        <v>1</v>
      </c>
      <c r="Y880" s="28">
        <v>1</v>
      </c>
      <c r="Z880" s="28"/>
      <c r="AA880" s="28">
        <v>1</v>
      </c>
      <c r="AB880" s="28">
        <v>1</v>
      </c>
      <c r="AC880" s="28">
        <v>1</v>
      </c>
      <c r="AD880" s="28"/>
      <c r="AE880" s="28">
        <v>1</v>
      </c>
      <c r="AF880" s="28">
        <v>1</v>
      </c>
      <c r="AG880" s="28">
        <v>1</v>
      </c>
      <c r="AH880" s="28"/>
      <c r="AI880" s="28">
        <v>1</v>
      </c>
      <c r="AJ880" s="28">
        <v>1</v>
      </c>
      <c r="AK880" s="28">
        <v>1</v>
      </c>
      <c r="AL880" s="28"/>
      <c r="AM880" s="28">
        <v>1</v>
      </c>
      <c r="AN880" s="28">
        <v>1</v>
      </c>
      <c r="AO880" s="28">
        <v>1</v>
      </c>
      <c r="AP880" s="28"/>
      <c r="AQ880" s="28">
        <f t="shared" si="26"/>
        <v>30</v>
      </c>
      <c r="AR880" s="29">
        <f t="shared" si="27"/>
        <v>1</v>
      </c>
    </row>
    <row r="881" spans="1:44" x14ac:dyDescent="0.25">
      <c r="A881" s="12" t="s">
        <v>1769</v>
      </c>
      <c r="B881" s="13" t="s">
        <v>1770</v>
      </c>
      <c r="C881" s="28">
        <v>1</v>
      </c>
      <c r="D881" s="28">
        <v>1</v>
      </c>
      <c r="E881" s="28">
        <v>1</v>
      </c>
      <c r="F881" s="28"/>
      <c r="G881" s="28">
        <v>1</v>
      </c>
      <c r="H881" s="28">
        <v>1</v>
      </c>
      <c r="I881" s="28">
        <v>1</v>
      </c>
      <c r="J881" s="28"/>
      <c r="K881" s="28">
        <v>1</v>
      </c>
      <c r="L881" s="28">
        <v>1</v>
      </c>
      <c r="M881" s="28">
        <v>1</v>
      </c>
      <c r="N881" s="28"/>
      <c r="O881" s="28">
        <v>1</v>
      </c>
      <c r="P881" s="28">
        <v>1</v>
      </c>
      <c r="Q881" s="28">
        <v>1</v>
      </c>
      <c r="R881" s="28"/>
      <c r="S881" s="28">
        <v>1</v>
      </c>
      <c r="T881" s="28">
        <v>1</v>
      </c>
      <c r="U881" s="28">
        <v>1</v>
      </c>
      <c r="V881" s="28"/>
      <c r="W881" s="28">
        <v>1</v>
      </c>
      <c r="X881" s="28">
        <v>1</v>
      </c>
      <c r="Y881" s="28">
        <v>1</v>
      </c>
      <c r="Z881" s="28"/>
      <c r="AA881" s="28">
        <v>1</v>
      </c>
      <c r="AB881" s="28">
        <v>1</v>
      </c>
      <c r="AC881" s="28">
        <v>1</v>
      </c>
      <c r="AD881" s="28"/>
      <c r="AE881" s="28">
        <v>1</v>
      </c>
      <c r="AF881" s="28">
        <v>1</v>
      </c>
      <c r="AG881" s="28">
        <v>1</v>
      </c>
      <c r="AH881" s="28"/>
      <c r="AI881" s="28">
        <v>1</v>
      </c>
      <c r="AJ881" s="28">
        <v>1</v>
      </c>
      <c r="AK881" s="28">
        <v>1</v>
      </c>
      <c r="AL881" s="28"/>
      <c r="AM881" s="28">
        <v>1</v>
      </c>
      <c r="AN881" s="28">
        <v>1</v>
      </c>
      <c r="AO881" s="28">
        <v>1</v>
      </c>
      <c r="AP881" s="28"/>
      <c r="AQ881" s="28">
        <f t="shared" si="26"/>
        <v>30</v>
      </c>
      <c r="AR881" s="29">
        <f t="shared" si="27"/>
        <v>1</v>
      </c>
    </row>
    <row r="882" spans="1:44" x14ac:dyDescent="0.25">
      <c r="A882" s="12" t="s">
        <v>1771</v>
      </c>
      <c r="B882" s="13" t="s">
        <v>1772</v>
      </c>
      <c r="C882" s="28">
        <v>1</v>
      </c>
      <c r="D882" s="28">
        <v>1</v>
      </c>
      <c r="E882" s="28">
        <v>1</v>
      </c>
      <c r="F882" s="28"/>
      <c r="G882" s="28">
        <v>1</v>
      </c>
      <c r="H882" s="28">
        <v>1</v>
      </c>
      <c r="I882" s="28">
        <v>1</v>
      </c>
      <c r="J882" s="28"/>
      <c r="K882" s="28">
        <v>1</v>
      </c>
      <c r="L882" s="28">
        <v>1</v>
      </c>
      <c r="M882" s="28">
        <v>1</v>
      </c>
      <c r="N882" s="28"/>
      <c r="O882" s="28">
        <v>1</v>
      </c>
      <c r="P882" s="28">
        <v>1</v>
      </c>
      <c r="Q882" s="28">
        <v>1</v>
      </c>
      <c r="R882" s="28"/>
      <c r="S882" s="28">
        <v>1</v>
      </c>
      <c r="T882" s="28">
        <v>1</v>
      </c>
      <c r="U882" s="28">
        <v>1</v>
      </c>
      <c r="V882" s="28"/>
      <c r="W882" s="28">
        <v>1</v>
      </c>
      <c r="X882" s="28">
        <v>1</v>
      </c>
      <c r="Y882" s="28">
        <v>1</v>
      </c>
      <c r="Z882" s="28"/>
      <c r="AA882" s="28">
        <v>1</v>
      </c>
      <c r="AB882" s="28">
        <v>1</v>
      </c>
      <c r="AC882" s="28">
        <v>1</v>
      </c>
      <c r="AD882" s="28"/>
      <c r="AE882" s="28">
        <v>1</v>
      </c>
      <c r="AF882" s="28">
        <v>1</v>
      </c>
      <c r="AG882" s="28">
        <v>1</v>
      </c>
      <c r="AH882" s="28"/>
      <c r="AI882" s="28">
        <v>1</v>
      </c>
      <c r="AJ882" s="28">
        <v>1</v>
      </c>
      <c r="AK882" s="28">
        <v>1</v>
      </c>
      <c r="AL882" s="28"/>
      <c r="AM882" s="28">
        <v>1</v>
      </c>
      <c r="AN882" s="28">
        <v>1</v>
      </c>
      <c r="AO882" s="28">
        <v>1</v>
      </c>
      <c r="AP882" s="28"/>
      <c r="AQ882" s="28">
        <f t="shared" si="26"/>
        <v>30</v>
      </c>
      <c r="AR882" s="29">
        <f t="shared" si="27"/>
        <v>1</v>
      </c>
    </row>
    <row r="883" spans="1:44" x14ac:dyDescent="0.25">
      <c r="A883" s="12" t="s">
        <v>1773</v>
      </c>
      <c r="B883" s="13" t="s">
        <v>1774</v>
      </c>
      <c r="C883" s="28">
        <v>1</v>
      </c>
      <c r="D883" s="28">
        <v>1</v>
      </c>
      <c r="E883" s="28">
        <v>1</v>
      </c>
      <c r="F883" s="28"/>
      <c r="G883" s="28">
        <v>1</v>
      </c>
      <c r="H883" s="28">
        <v>1</v>
      </c>
      <c r="I883" s="28">
        <v>1</v>
      </c>
      <c r="J883" s="28"/>
      <c r="K883" s="28">
        <v>1</v>
      </c>
      <c r="L883" s="28">
        <v>1</v>
      </c>
      <c r="M883" s="28">
        <v>1</v>
      </c>
      <c r="N883" s="28"/>
      <c r="O883" s="28">
        <v>1</v>
      </c>
      <c r="P883" s="28">
        <v>1</v>
      </c>
      <c r="Q883" s="28">
        <v>1</v>
      </c>
      <c r="R883" s="28"/>
      <c r="S883" s="28">
        <v>1</v>
      </c>
      <c r="T883" s="28">
        <v>1</v>
      </c>
      <c r="U883" s="28">
        <v>1</v>
      </c>
      <c r="V883" s="28"/>
      <c r="W883" s="28">
        <v>1</v>
      </c>
      <c r="X883" s="28">
        <v>1</v>
      </c>
      <c r="Y883" s="28">
        <v>1</v>
      </c>
      <c r="Z883" s="28"/>
      <c r="AA883" s="28">
        <v>1</v>
      </c>
      <c r="AB883" s="28">
        <v>1</v>
      </c>
      <c r="AC883" s="28">
        <v>1</v>
      </c>
      <c r="AD883" s="28"/>
      <c r="AE883" s="28">
        <v>1</v>
      </c>
      <c r="AF883" s="28">
        <v>1</v>
      </c>
      <c r="AG883" s="28">
        <v>1</v>
      </c>
      <c r="AH883" s="28"/>
      <c r="AI883" s="28">
        <v>1</v>
      </c>
      <c r="AJ883" s="28">
        <v>1</v>
      </c>
      <c r="AK883" s="28">
        <v>1</v>
      </c>
      <c r="AL883" s="28"/>
      <c r="AM883" s="28">
        <v>1</v>
      </c>
      <c r="AN883" s="28">
        <v>1</v>
      </c>
      <c r="AO883" s="28">
        <v>1</v>
      </c>
      <c r="AP883" s="28"/>
      <c r="AQ883" s="28">
        <f t="shared" si="26"/>
        <v>30</v>
      </c>
      <c r="AR883" s="29">
        <f t="shared" si="27"/>
        <v>1</v>
      </c>
    </row>
    <row r="884" spans="1:44" x14ac:dyDescent="0.25">
      <c r="A884" s="12" t="s">
        <v>1775</v>
      </c>
      <c r="B884" s="13" t="s">
        <v>1776</v>
      </c>
      <c r="C884" s="28">
        <v>1</v>
      </c>
      <c r="D884" s="28">
        <v>1</v>
      </c>
      <c r="E884" s="28">
        <v>1</v>
      </c>
      <c r="F884" s="28"/>
      <c r="G884" s="28">
        <v>1</v>
      </c>
      <c r="H884" s="28">
        <v>1</v>
      </c>
      <c r="I884" s="28">
        <v>1</v>
      </c>
      <c r="J884" s="28"/>
      <c r="K884" s="28">
        <v>1</v>
      </c>
      <c r="L884" s="28">
        <v>1</v>
      </c>
      <c r="M884" s="28">
        <v>1</v>
      </c>
      <c r="N884" s="28"/>
      <c r="O884" s="28">
        <v>1</v>
      </c>
      <c r="P884" s="28">
        <v>1</v>
      </c>
      <c r="Q884" s="28">
        <v>1</v>
      </c>
      <c r="R884" s="28"/>
      <c r="S884" s="28">
        <v>1</v>
      </c>
      <c r="T884" s="28">
        <v>1</v>
      </c>
      <c r="U884" s="28">
        <v>1</v>
      </c>
      <c r="V884" s="28"/>
      <c r="W884" s="28">
        <v>1</v>
      </c>
      <c r="X884" s="28">
        <v>1</v>
      </c>
      <c r="Y884" s="28">
        <v>1</v>
      </c>
      <c r="Z884" s="28"/>
      <c r="AA884" s="28">
        <v>1</v>
      </c>
      <c r="AB884" s="28">
        <v>1</v>
      </c>
      <c r="AC884" s="28">
        <v>1</v>
      </c>
      <c r="AD884" s="28"/>
      <c r="AE884" s="28">
        <v>1</v>
      </c>
      <c r="AF884" s="28">
        <v>1</v>
      </c>
      <c r="AG884" s="28">
        <v>1</v>
      </c>
      <c r="AH884" s="28"/>
      <c r="AI884" s="28">
        <v>1</v>
      </c>
      <c r="AJ884" s="28">
        <v>1</v>
      </c>
      <c r="AK884" s="28">
        <v>1</v>
      </c>
      <c r="AL884" s="28"/>
      <c r="AM884" s="28">
        <v>1</v>
      </c>
      <c r="AN884" s="28">
        <v>1</v>
      </c>
      <c r="AO884" s="28">
        <v>1</v>
      </c>
      <c r="AP884" s="28"/>
      <c r="AQ884" s="28">
        <f t="shared" si="26"/>
        <v>30</v>
      </c>
      <c r="AR884" s="29">
        <f t="shared" si="27"/>
        <v>1</v>
      </c>
    </row>
    <row r="885" spans="1:44" x14ac:dyDescent="0.25">
      <c r="A885" s="12" t="s">
        <v>1777</v>
      </c>
      <c r="B885" s="13" t="s">
        <v>1778</v>
      </c>
      <c r="C885" s="28">
        <v>1</v>
      </c>
      <c r="D885" s="28">
        <v>1</v>
      </c>
      <c r="E885" s="28">
        <v>1</v>
      </c>
      <c r="F885" s="28"/>
      <c r="G885" s="28">
        <v>1</v>
      </c>
      <c r="H885" s="28">
        <v>1</v>
      </c>
      <c r="I885" s="28">
        <v>1</v>
      </c>
      <c r="J885" s="28"/>
      <c r="K885" s="28">
        <v>1</v>
      </c>
      <c r="L885" s="28">
        <v>1</v>
      </c>
      <c r="M885" s="28">
        <v>1</v>
      </c>
      <c r="N885" s="28"/>
      <c r="O885" s="28">
        <v>1</v>
      </c>
      <c r="P885" s="28">
        <v>1</v>
      </c>
      <c r="Q885" s="28">
        <v>1</v>
      </c>
      <c r="R885" s="28"/>
      <c r="S885" s="28">
        <v>1</v>
      </c>
      <c r="T885" s="28">
        <v>1</v>
      </c>
      <c r="U885" s="28">
        <v>1</v>
      </c>
      <c r="V885" s="28"/>
      <c r="W885" s="28">
        <v>1</v>
      </c>
      <c r="X885" s="28">
        <v>1</v>
      </c>
      <c r="Y885" s="28">
        <v>1</v>
      </c>
      <c r="Z885" s="28"/>
      <c r="AA885" s="28">
        <v>1</v>
      </c>
      <c r="AB885" s="28">
        <v>1</v>
      </c>
      <c r="AC885" s="28">
        <v>1</v>
      </c>
      <c r="AD885" s="28"/>
      <c r="AE885" s="28">
        <v>1</v>
      </c>
      <c r="AF885" s="28">
        <v>1</v>
      </c>
      <c r="AG885" s="28">
        <v>1</v>
      </c>
      <c r="AH885" s="28"/>
      <c r="AI885" s="28">
        <v>1</v>
      </c>
      <c r="AJ885" s="28">
        <v>1</v>
      </c>
      <c r="AK885" s="28">
        <v>1</v>
      </c>
      <c r="AL885" s="28"/>
      <c r="AM885" s="28">
        <v>1</v>
      </c>
      <c r="AN885" s="28">
        <v>1</v>
      </c>
      <c r="AO885" s="28">
        <v>1</v>
      </c>
      <c r="AP885" s="28"/>
      <c r="AQ885" s="28">
        <f t="shared" si="26"/>
        <v>30</v>
      </c>
      <c r="AR885" s="29">
        <f t="shared" si="27"/>
        <v>1</v>
      </c>
    </row>
    <row r="886" spans="1:44" x14ac:dyDescent="0.25">
      <c r="A886" s="12" t="s">
        <v>1779</v>
      </c>
      <c r="B886" s="13" t="s">
        <v>1780</v>
      </c>
      <c r="C886" s="28">
        <v>1</v>
      </c>
      <c r="D886" s="28">
        <v>1</v>
      </c>
      <c r="E886" s="28">
        <v>1</v>
      </c>
      <c r="F886" s="28"/>
      <c r="G886" s="28">
        <v>1</v>
      </c>
      <c r="H886" s="28">
        <v>1</v>
      </c>
      <c r="I886" s="28">
        <v>1</v>
      </c>
      <c r="J886" s="28"/>
      <c r="K886" s="28">
        <v>1</v>
      </c>
      <c r="L886" s="28">
        <v>1</v>
      </c>
      <c r="M886" s="28">
        <v>1</v>
      </c>
      <c r="N886" s="28"/>
      <c r="O886" s="28">
        <v>1</v>
      </c>
      <c r="P886" s="28">
        <v>1</v>
      </c>
      <c r="Q886" s="28">
        <v>1</v>
      </c>
      <c r="R886" s="28"/>
      <c r="S886" s="28">
        <v>1</v>
      </c>
      <c r="T886" s="28">
        <v>1</v>
      </c>
      <c r="U886" s="28">
        <v>1</v>
      </c>
      <c r="V886" s="28"/>
      <c r="W886" s="28">
        <v>1</v>
      </c>
      <c r="X886" s="28">
        <v>1</v>
      </c>
      <c r="Y886" s="28">
        <v>1</v>
      </c>
      <c r="Z886" s="28"/>
      <c r="AA886" s="28">
        <v>1</v>
      </c>
      <c r="AB886" s="28">
        <v>1</v>
      </c>
      <c r="AC886" s="28">
        <v>1</v>
      </c>
      <c r="AD886" s="28"/>
      <c r="AE886" s="28">
        <v>1</v>
      </c>
      <c r="AF886" s="28">
        <v>1</v>
      </c>
      <c r="AG886" s="28">
        <v>1</v>
      </c>
      <c r="AH886" s="28"/>
      <c r="AI886" s="28">
        <v>1</v>
      </c>
      <c r="AJ886" s="28">
        <v>1</v>
      </c>
      <c r="AK886" s="28">
        <v>1</v>
      </c>
      <c r="AL886" s="28"/>
      <c r="AM886" s="28">
        <v>1</v>
      </c>
      <c r="AN886" s="28">
        <v>1</v>
      </c>
      <c r="AO886" s="28">
        <v>1</v>
      </c>
      <c r="AP886" s="28"/>
      <c r="AQ886" s="28">
        <f t="shared" si="26"/>
        <v>30</v>
      </c>
      <c r="AR886" s="29">
        <f t="shared" si="27"/>
        <v>1</v>
      </c>
    </row>
    <row r="887" spans="1:44" x14ac:dyDescent="0.25">
      <c r="A887" s="12" t="s">
        <v>1781</v>
      </c>
      <c r="B887" s="13" t="s">
        <v>1782</v>
      </c>
      <c r="C887" s="28">
        <v>1</v>
      </c>
      <c r="D887" s="28">
        <v>1</v>
      </c>
      <c r="E887" s="28">
        <v>1</v>
      </c>
      <c r="F887" s="28"/>
      <c r="G887" s="28">
        <v>1</v>
      </c>
      <c r="H887" s="28">
        <v>1</v>
      </c>
      <c r="I887" s="28">
        <v>1</v>
      </c>
      <c r="J887" s="28"/>
      <c r="K887" s="28">
        <v>1</v>
      </c>
      <c r="L887" s="28">
        <v>1</v>
      </c>
      <c r="M887" s="28">
        <v>1</v>
      </c>
      <c r="N887" s="28"/>
      <c r="O887" s="28">
        <v>1</v>
      </c>
      <c r="P887" s="28">
        <v>1</v>
      </c>
      <c r="Q887" s="28">
        <v>1</v>
      </c>
      <c r="R887" s="28"/>
      <c r="S887" s="28">
        <v>1</v>
      </c>
      <c r="T887" s="28">
        <v>1</v>
      </c>
      <c r="U887" s="28">
        <v>1</v>
      </c>
      <c r="V887" s="28"/>
      <c r="W887" s="28">
        <v>1</v>
      </c>
      <c r="X887" s="28">
        <v>1</v>
      </c>
      <c r="Y887" s="28">
        <v>1</v>
      </c>
      <c r="Z887" s="28"/>
      <c r="AA887" s="28">
        <v>1</v>
      </c>
      <c r="AB887" s="28">
        <v>1</v>
      </c>
      <c r="AC887" s="28">
        <v>1</v>
      </c>
      <c r="AD887" s="28"/>
      <c r="AE887" s="28">
        <v>1</v>
      </c>
      <c r="AF887" s="28">
        <v>1</v>
      </c>
      <c r="AG887" s="28">
        <v>1</v>
      </c>
      <c r="AH887" s="28"/>
      <c r="AI887" s="28">
        <v>1</v>
      </c>
      <c r="AJ887" s="28">
        <v>1</v>
      </c>
      <c r="AK887" s="28">
        <v>1</v>
      </c>
      <c r="AL887" s="28"/>
      <c r="AM887" s="28">
        <v>1</v>
      </c>
      <c r="AN887" s="28">
        <v>1</v>
      </c>
      <c r="AO887" s="28">
        <v>1</v>
      </c>
      <c r="AP887" s="28"/>
      <c r="AQ887" s="28">
        <f t="shared" si="26"/>
        <v>30</v>
      </c>
      <c r="AR887" s="29">
        <f t="shared" si="27"/>
        <v>1</v>
      </c>
    </row>
    <row r="888" spans="1:44" x14ac:dyDescent="0.25">
      <c r="A888" s="12" t="s">
        <v>1783</v>
      </c>
      <c r="B888" s="13" t="s">
        <v>1784</v>
      </c>
      <c r="C888" s="28">
        <v>1</v>
      </c>
      <c r="D888" s="28">
        <v>1</v>
      </c>
      <c r="E888" s="28">
        <v>1</v>
      </c>
      <c r="F888" s="28"/>
      <c r="G888" s="28">
        <v>1</v>
      </c>
      <c r="H888" s="28">
        <v>1</v>
      </c>
      <c r="I888" s="28">
        <v>1</v>
      </c>
      <c r="J888" s="28"/>
      <c r="K888" s="28">
        <v>1</v>
      </c>
      <c r="L888" s="28">
        <v>1</v>
      </c>
      <c r="M888" s="28">
        <v>1</v>
      </c>
      <c r="N888" s="28"/>
      <c r="O888" s="28">
        <v>1</v>
      </c>
      <c r="P888" s="28">
        <v>1</v>
      </c>
      <c r="Q888" s="28">
        <v>1</v>
      </c>
      <c r="R888" s="28"/>
      <c r="S888" s="28">
        <v>1</v>
      </c>
      <c r="T888" s="28">
        <v>1</v>
      </c>
      <c r="U888" s="28">
        <v>1</v>
      </c>
      <c r="V888" s="28"/>
      <c r="W888" s="28">
        <v>1</v>
      </c>
      <c r="X888" s="28">
        <v>1</v>
      </c>
      <c r="Y888" s="28">
        <v>1</v>
      </c>
      <c r="Z888" s="28"/>
      <c r="AA888" s="28">
        <v>1</v>
      </c>
      <c r="AB888" s="28">
        <v>1</v>
      </c>
      <c r="AC888" s="28">
        <v>1</v>
      </c>
      <c r="AD888" s="28"/>
      <c r="AE888" s="28">
        <v>1</v>
      </c>
      <c r="AF888" s="28">
        <v>1</v>
      </c>
      <c r="AG888" s="28">
        <v>1</v>
      </c>
      <c r="AH888" s="28"/>
      <c r="AI888" s="28">
        <v>1</v>
      </c>
      <c r="AJ888" s="28">
        <v>1</v>
      </c>
      <c r="AK888" s="28">
        <v>1</v>
      </c>
      <c r="AL888" s="28"/>
      <c r="AM888" s="28">
        <v>1</v>
      </c>
      <c r="AN888" s="28">
        <v>1</v>
      </c>
      <c r="AO888" s="28">
        <v>1</v>
      </c>
      <c r="AP888" s="28"/>
      <c r="AQ888" s="28">
        <f t="shared" si="26"/>
        <v>30</v>
      </c>
      <c r="AR888" s="29">
        <f t="shared" si="27"/>
        <v>1</v>
      </c>
    </row>
    <row r="889" spans="1:44" x14ac:dyDescent="0.25">
      <c r="A889" s="12" t="s">
        <v>1785</v>
      </c>
      <c r="B889" s="13" t="s">
        <v>1786</v>
      </c>
      <c r="C889" s="28">
        <v>1</v>
      </c>
      <c r="D889" s="28">
        <v>1</v>
      </c>
      <c r="E889" s="28">
        <v>1</v>
      </c>
      <c r="F889" s="28"/>
      <c r="G889" s="28">
        <v>1</v>
      </c>
      <c r="H889" s="28">
        <v>1</v>
      </c>
      <c r="I889" s="28">
        <v>1</v>
      </c>
      <c r="J889" s="28"/>
      <c r="K889" s="28">
        <v>1</v>
      </c>
      <c r="L889" s="28">
        <v>1</v>
      </c>
      <c r="M889" s="28">
        <v>1</v>
      </c>
      <c r="N889" s="28"/>
      <c r="O889" s="28">
        <v>1</v>
      </c>
      <c r="P889" s="28">
        <v>1</v>
      </c>
      <c r="Q889" s="28">
        <v>1</v>
      </c>
      <c r="R889" s="28"/>
      <c r="S889" s="28">
        <v>1</v>
      </c>
      <c r="T889" s="28">
        <v>1</v>
      </c>
      <c r="U889" s="28">
        <v>1</v>
      </c>
      <c r="V889" s="28"/>
      <c r="W889" s="28">
        <v>1</v>
      </c>
      <c r="X889" s="28">
        <v>1</v>
      </c>
      <c r="Y889" s="28">
        <v>1</v>
      </c>
      <c r="Z889" s="28"/>
      <c r="AA889" s="28">
        <v>1</v>
      </c>
      <c r="AB889" s="28">
        <v>1</v>
      </c>
      <c r="AC889" s="28">
        <v>1</v>
      </c>
      <c r="AD889" s="28"/>
      <c r="AE889" s="28">
        <v>1</v>
      </c>
      <c r="AF889" s="28">
        <v>1</v>
      </c>
      <c r="AG889" s="28">
        <v>1</v>
      </c>
      <c r="AH889" s="28"/>
      <c r="AI889" s="28">
        <v>1</v>
      </c>
      <c r="AJ889" s="28">
        <v>1</v>
      </c>
      <c r="AK889" s="28">
        <v>1</v>
      </c>
      <c r="AL889" s="28"/>
      <c r="AM889" s="28">
        <v>1</v>
      </c>
      <c r="AN889" s="28">
        <v>1</v>
      </c>
      <c r="AO889" s="28">
        <v>1</v>
      </c>
      <c r="AP889" s="28"/>
      <c r="AQ889" s="28">
        <f t="shared" si="26"/>
        <v>30</v>
      </c>
      <c r="AR889" s="29">
        <f t="shared" si="27"/>
        <v>1</v>
      </c>
    </row>
    <row r="890" spans="1:44" x14ac:dyDescent="0.25">
      <c r="A890" s="12" t="s">
        <v>1787</v>
      </c>
      <c r="B890" s="13" t="s">
        <v>1788</v>
      </c>
      <c r="C890" s="28">
        <v>1</v>
      </c>
      <c r="D890" s="28">
        <v>1</v>
      </c>
      <c r="E890" s="28">
        <v>1</v>
      </c>
      <c r="F890" s="28"/>
      <c r="G890" s="28">
        <v>1</v>
      </c>
      <c r="H890" s="28">
        <v>1</v>
      </c>
      <c r="I890" s="28">
        <v>1</v>
      </c>
      <c r="J890" s="28"/>
      <c r="K890" s="28">
        <v>1</v>
      </c>
      <c r="L890" s="28">
        <v>1</v>
      </c>
      <c r="M890" s="28">
        <v>1</v>
      </c>
      <c r="N890" s="28"/>
      <c r="O890" s="28">
        <v>1</v>
      </c>
      <c r="P890" s="28">
        <v>1</v>
      </c>
      <c r="Q890" s="28">
        <v>1</v>
      </c>
      <c r="R890" s="28"/>
      <c r="S890" s="28">
        <v>1</v>
      </c>
      <c r="T890" s="28">
        <v>1</v>
      </c>
      <c r="U890" s="28">
        <v>1</v>
      </c>
      <c r="V890" s="28"/>
      <c r="W890" s="28">
        <v>1</v>
      </c>
      <c r="X890" s="28">
        <v>1</v>
      </c>
      <c r="Y890" s="28">
        <v>1</v>
      </c>
      <c r="Z890" s="28"/>
      <c r="AA890" s="28">
        <v>0</v>
      </c>
      <c r="AB890" s="28">
        <v>1</v>
      </c>
      <c r="AC890" s="28">
        <v>1</v>
      </c>
      <c r="AD890" s="28"/>
      <c r="AE890" s="28">
        <v>1</v>
      </c>
      <c r="AF890" s="28">
        <v>1</v>
      </c>
      <c r="AG890" s="28">
        <v>1</v>
      </c>
      <c r="AH890" s="28"/>
      <c r="AI890" s="28">
        <v>1</v>
      </c>
      <c r="AJ890" s="28">
        <v>1</v>
      </c>
      <c r="AK890" s="28">
        <v>1</v>
      </c>
      <c r="AL890" s="28"/>
      <c r="AM890" s="28">
        <v>1</v>
      </c>
      <c r="AN890" s="28">
        <v>1</v>
      </c>
      <c r="AO890" s="28">
        <v>1</v>
      </c>
      <c r="AP890" s="28"/>
      <c r="AQ890" s="28">
        <f t="shared" si="26"/>
        <v>29</v>
      </c>
      <c r="AR890" s="29">
        <f t="shared" si="27"/>
        <v>0.96666666666666667</v>
      </c>
    </row>
    <row r="891" spans="1:44" x14ac:dyDescent="0.25">
      <c r="A891" s="12" t="s">
        <v>1789</v>
      </c>
      <c r="B891" s="13" t="s">
        <v>1790</v>
      </c>
      <c r="C891" s="28">
        <v>1</v>
      </c>
      <c r="D891" s="28">
        <v>1</v>
      </c>
      <c r="E891" s="28">
        <v>1</v>
      </c>
      <c r="F891" s="28"/>
      <c r="G891" s="28">
        <v>1</v>
      </c>
      <c r="H891" s="28">
        <v>1</v>
      </c>
      <c r="I891" s="28">
        <v>1</v>
      </c>
      <c r="J891" s="28"/>
      <c r="K891" s="28">
        <v>1</v>
      </c>
      <c r="L891" s="28">
        <v>1</v>
      </c>
      <c r="M891" s="28">
        <v>1</v>
      </c>
      <c r="N891" s="28"/>
      <c r="O891" s="28">
        <v>1</v>
      </c>
      <c r="P891" s="28">
        <v>1</v>
      </c>
      <c r="Q891" s="28">
        <v>1</v>
      </c>
      <c r="R891" s="28"/>
      <c r="S891" s="28">
        <v>1</v>
      </c>
      <c r="T891" s="28">
        <v>1</v>
      </c>
      <c r="U891" s="28">
        <v>1</v>
      </c>
      <c r="V891" s="28"/>
      <c r="W891" s="28">
        <v>1</v>
      </c>
      <c r="X891" s="28">
        <v>1</v>
      </c>
      <c r="Y891" s="28">
        <v>1</v>
      </c>
      <c r="Z891" s="28"/>
      <c r="AA891" s="28">
        <v>1</v>
      </c>
      <c r="AB891" s="28">
        <v>1</v>
      </c>
      <c r="AC891" s="28">
        <v>1</v>
      </c>
      <c r="AD891" s="28"/>
      <c r="AE891" s="28">
        <v>1</v>
      </c>
      <c r="AF891" s="28">
        <v>1</v>
      </c>
      <c r="AG891" s="28">
        <v>1</v>
      </c>
      <c r="AH891" s="28"/>
      <c r="AI891" s="28">
        <v>1</v>
      </c>
      <c r="AJ891" s="28">
        <v>1</v>
      </c>
      <c r="AK891" s="28">
        <v>1</v>
      </c>
      <c r="AL891" s="28"/>
      <c r="AM891" s="28">
        <v>1</v>
      </c>
      <c r="AN891" s="28">
        <v>1</v>
      </c>
      <c r="AO891" s="28">
        <v>1</v>
      </c>
      <c r="AP891" s="28"/>
      <c r="AQ891" s="28">
        <f t="shared" si="26"/>
        <v>30</v>
      </c>
      <c r="AR891" s="29">
        <f t="shared" si="27"/>
        <v>1</v>
      </c>
    </row>
    <row r="892" spans="1:44" x14ac:dyDescent="0.25">
      <c r="A892" s="12" t="s">
        <v>1791</v>
      </c>
      <c r="B892" s="13" t="s">
        <v>1792</v>
      </c>
      <c r="C892" s="28">
        <v>1</v>
      </c>
      <c r="D892" s="28">
        <v>1</v>
      </c>
      <c r="E892" s="28">
        <v>1</v>
      </c>
      <c r="F892" s="28"/>
      <c r="G892" s="28">
        <v>1</v>
      </c>
      <c r="H892" s="28">
        <v>1</v>
      </c>
      <c r="I892" s="28">
        <v>1</v>
      </c>
      <c r="J892" s="28"/>
      <c r="K892" s="28">
        <v>1</v>
      </c>
      <c r="L892" s="28">
        <v>1</v>
      </c>
      <c r="M892" s="28">
        <v>1</v>
      </c>
      <c r="N892" s="28"/>
      <c r="O892" s="28">
        <v>1</v>
      </c>
      <c r="P892" s="28">
        <v>1</v>
      </c>
      <c r="Q892" s="28">
        <v>1</v>
      </c>
      <c r="R892" s="28"/>
      <c r="S892" s="28">
        <v>1</v>
      </c>
      <c r="T892" s="28">
        <v>1</v>
      </c>
      <c r="U892" s="28">
        <v>1</v>
      </c>
      <c r="V892" s="28"/>
      <c r="W892" s="28">
        <v>1</v>
      </c>
      <c r="X892" s="28">
        <v>1</v>
      </c>
      <c r="Y892" s="28">
        <v>1</v>
      </c>
      <c r="Z892" s="28"/>
      <c r="AA892" s="28">
        <v>1</v>
      </c>
      <c r="AB892" s="28">
        <v>1</v>
      </c>
      <c r="AC892" s="28">
        <v>1</v>
      </c>
      <c r="AD892" s="28"/>
      <c r="AE892" s="28">
        <v>1</v>
      </c>
      <c r="AF892" s="28">
        <v>1</v>
      </c>
      <c r="AG892" s="28">
        <v>1</v>
      </c>
      <c r="AH892" s="28"/>
      <c r="AI892" s="28">
        <v>1</v>
      </c>
      <c r="AJ892" s="28">
        <v>1</v>
      </c>
      <c r="AK892" s="28">
        <v>1</v>
      </c>
      <c r="AL892" s="28"/>
      <c r="AM892" s="28">
        <v>1</v>
      </c>
      <c r="AN892" s="28">
        <v>1</v>
      </c>
      <c r="AO892" s="28">
        <v>1</v>
      </c>
      <c r="AP892" s="28"/>
      <c r="AQ892" s="28">
        <f t="shared" si="26"/>
        <v>30</v>
      </c>
      <c r="AR892" s="29">
        <f t="shared" si="27"/>
        <v>1</v>
      </c>
    </row>
    <row r="893" spans="1:44" x14ac:dyDescent="0.25">
      <c r="A893" s="12" t="s">
        <v>1793</v>
      </c>
      <c r="B893" s="13" t="s">
        <v>1794</v>
      </c>
      <c r="C893" s="28">
        <v>1</v>
      </c>
      <c r="D893" s="28">
        <v>1</v>
      </c>
      <c r="E893" s="28">
        <v>1</v>
      </c>
      <c r="F893" s="28"/>
      <c r="G893" s="28">
        <v>1</v>
      </c>
      <c r="H893" s="28">
        <v>1</v>
      </c>
      <c r="I893" s="28">
        <v>1</v>
      </c>
      <c r="J893" s="28"/>
      <c r="K893" s="28">
        <v>1</v>
      </c>
      <c r="L893" s="28">
        <v>1</v>
      </c>
      <c r="M893" s="28">
        <v>1</v>
      </c>
      <c r="N893" s="28"/>
      <c r="O893" s="28">
        <v>1</v>
      </c>
      <c r="P893" s="28">
        <v>1</v>
      </c>
      <c r="Q893" s="28">
        <v>1</v>
      </c>
      <c r="R893" s="28"/>
      <c r="S893" s="28">
        <v>1</v>
      </c>
      <c r="T893" s="28">
        <v>1</v>
      </c>
      <c r="U893" s="28">
        <v>1</v>
      </c>
      <c r="V893" s="28"/>
      <c r="W893" s="28">
        <v>1</v>
      </c>
      <c r="X893" s="28">
        <v>1</v>
      </c>
      <c r="Y893" s="28">
        <v>1</v>
      </c>
      <c r="Z893" s="28"/>
      <c r="AA893" s="28">
        <v>1</v>
      </c>
      <c r="AB893" s="28">
        <v>1</v>
      </c>
      <c r="AC893" s="28">
        <v>1</v>
      </c>
      <c r="AD893" s="28"/>
      <c r="AE893" s="28">
        <v>1</v>
      </c>
      <c r="AF893" s="28">
        <v>1</v>
      </c>
      <c r="AG893" s="28">
        <v>1</v>
      </c>
      <c r="AH893" s="28"/>
      <c r="AI893" s="28">
        <v>1</v>
      </c>
      <c r="AJ893" s="28">
        <v>1</v>
      </c>
      <c r="AK893" s="28">
        <v>1</v>
      </c>
      <c r="AL893" s="28"/>
      <c r="AM893" s="28">
        <v>1</v>
      </c>
      <c r="AN893" s="28">
        <v>1</v>
      </c>
      <c r="AO893" s="28">
        <v>1</v>
      </c>
      <c r="AP893" s="28"/>
      <c r="AQ893" s="28">
        <f t="shared" si="26"/>
        <v>30</v>
      </c>
      <c r="AR893" s="29">
        <f t="shared" si="27"/>
        <v>1</v>
      </c>
    </row>
    <row r="894" spans="1:44" x14ac:dyDescent="0.25">
      <c r="A894" s="12" t="s">
        <v>1795</v>
      </c>
      <c r="B894" s="13" t="s">
        <v>1796</v>
      </c>
      <c r="C894" s="28">
        <v>1</v>
      </c>
      <c r="D894" s="28">
        <v>1</v>
      </c>
      <c r="E894" s="28">
        <v>1</v>
      </c>
      <c r="F894" s="28"/>
      <c r="G894" s="28">
        <v>1</v>
      </c>
      <c r="H894" s="28">
        <v>1</v>
      </c>
      <c r="I894" s="28">
        <v>1</v>
      </c>
      <c r="J894" s="28"/>
      <c r="K894" s="28">
        <v>1</v>
      </c>
      <c r="L894" s="28">
        <v>1</v>
      </c>
      <c r="M894" s="28">
        <v>1</v>
      </c>
      <c r="N894" s="28"/>
      <c r="O894" s="28">
        <v>1</v>
      </c>
      <c r="P894" s="28">
        <v>1</v>
      </c>
      <c r="Q894" s="28">
        <v>1</v>
      </c>
      <c r="R894" s="28"/>
      <c r="S894" s="28">
        <v>1</v>
      </c>
      <c r="T894" s="28">
        <v>1</v>
      </c>
      <c r="U894" s="28">
        <v>1</v>
      </c>
      <c r="V894" s="28"/>
      <c r="W894" s="28">
        <v>1</v>
      </c>
      <c r="X894" s="28">
        <v>1</v>
      </c>
      <c r="Y894" s="28">
        <v>1</v>
      </c>
      <c r="Z894" s="28"/>
      <c r="AA894" s="28">
        <v>1</v>
      </c>
      <c r="AB894" s="28">
        <v>1</v>
      </c>
      <c r="AC894" s="28">
        <v>1</v>
      </c>
      <c r="AD894" s="28"/>
      <c r="AE894" s="28">
        <v>1</v>
      </c>
      <c r="AF894" s="28">
        <v>1</v>
      </c>
      <c r="AG894" s="28">
        <v>1</v>
      </c>
      <c r="AH894" s="28"/>
      <c r="AI894" s="28">
        <v>1</v>
      </c>
      <c r="AJ894" s="28">
        <v>1</v>
      </c>
      <c r="AK894" s="28">
        <v>1</v>
      </c>
      <c r="AL894" s="28"/>
      <c r="AM894" s="28">
        <v>1</v>
      </c>
      <c r="AN894" s="28">
        <v>1</v>
      </c>
      <c r="AO894" s="28">
        <v>1</v>
      </c>
      <c r="AP894" s="28"/>
      <c r="AQ894" s="28">
        <f t="shared" si="26"/>
        <v>30</v>
      </c>
      <c r="AR894" s="29">
        <f t="shared" si="27"/>
        <v>1</v>
      </c>
    </row>
    <row r="895" spans="1:44" x14ac:dyDescent="0.25">
      <c r="A895" s="12" t="s">
        <v>1797</v>
      </c>
      <c r="B895" s="13" t="s">
        <v>1798</v>
      </c>
      <c r="C895" s="28">
        <v>1</v>
      </c>
      <c r="D895" s="28">
        <v>1</v>
      </c>
      <c r="E895" s="28">
        <v>1</v>
      </c>
      <c r="F895" s="28"/>
      <c r="G895" s="28">
        <v>1</v>
      </c>
      <c r="H895" s="28">
        <v>1</v>
      </c>
      <c r="I895" s="28">
        <v>1</v>
      </c>
      <c r="J895" s="28"/>
      <c r="K895" s="28">
        <v>1</v>
      </c>
      <c r="L895" s="28">
        <v>1</v>
      </c>
      <c r="M895" s="28">
        <v>1</v>
      </c>
      <c r="N895" s="28"/>
      <c r="O895" s="28">
        <v>1</v>
      </c>
      <c r="P895" s="28">
        <v>1</v>
      </c>
      <c r="Q895" s="28">
        <v>1</v>
      </c>
      <c r="R895" s="28"/>
      <c r="S895" s="28">
        <v>1</v>
      </c>
      <c r="T895" s="28">
        <v>1</v>
      </c>
      <c r="U895" s="28">
        <v>1</v>
      </c>
      <c r="V895" s="28"/>
      <c r="W895" s="28">
        <v>1</v>
      </c>
      <c r="X895" s="28">
        <v>1</v>
      </c>
      <c r="Y895" s="28">
        <v>1</v>
      </c>
      <c r="Z895" s="28"/>
      <c r="AA895" s="28">
        <v>1</v>
      </c>
      <c r="AB895" s="28">
        <v>1</v>
      </c>
      <c r="AC895" s="28">
        <v>1</v>
      </c>
      <c r="AD895" s="28"/>
      <c r="AE895" s="28">
        <v>1</v>
      </c>
      <c r="AF895" s="28">
        <v>1</v>
      </c>
      <c r="AG895" s="28">
        <v>1</v>
      </c>
      <c r="AH895" s="28"/>
      <c r="AI895" s="28">
        <v>1</v>
      </c>
      <c r="AJ895" s="28">
        <v>1</v>
      </c>
      <c r="AK895" s="28">
        <v>1</v>
      </c>
      <c r="AL895" s="28"/>
      <c r="AM895" s="28">
        <v>1</v>
      </c>
      <c r="AN895" s="28">
        <v>1</v>
      </c>
      <c r="AO895" s="28">
        <v>1</v>
      </c>
      <c r="AP895" s="28"/>
      <c r="AQ895" s="28">
        <f t="shared" si="26"/>
        <v>30</v>
      </c>
      <c r="AR895" s="29">
        <f t="shared" si="27"/>
        <v>1</v>
      </c>
    </row>
    <row r="896" spans="1:44" x14ac:dyDescent="0.25">
      <c r="A896" s="12" t="s">
        <v>1799</v>
      </c>
      <c r="B896" s="13" t="s">
        <v>1800</v>
      </c>
      <c r="C896" s="28">
        <v>1</v>
      </c>
      <c r="D896" s="28">
        <v>1</v>
      </c>
      <c r="E896" s="28">
        <v>1</v>
      </c>
      <c r="F896" s="28"/>
      <c r="G896" s="28">
        <v>1</v>
      </c>
      <c r="H896" s="28">
        <v>1</v>
      </c>
      <c r="I896" s="28">
        <v>1</v>
      </c>
      <c r="J896" s="28"/>
      <c r="K896" s="28">
        <v>1</v>
      </c>
      <c r="L896" s="28">
        <v>1</v>
      </c>
      <c r="M896" s="28">
        <v>1</v>
      </c>
      <c r="N896" s="28"/>
      <c r="O896" s="28">
        <v>1</v>
      </c>
      <c r="P896" s="28">
        <v>1</v>
      </c>
      <c r="Q896" s="28">
        <v>1</v>
      </c>
      <c r="R896" s="28"/>
      <c r="S896" s="28">
        <v>1</v>
      </c>
      <c r="T896" s="28">
        <v>1</v>
      </c>
      <c r="U896" s="28">
        <v>1</v>
      </c>
      <c r="V896" s="28"/>
      <c r="W896" s="28">
        <v>1</v>
      </c>
      <c r="X896" s="28">
        <v>1</v>
      </c>
      <c r="Y896" s="28">
        <v>1</v>
      </c>
      <c r="Z896" s="28"/>
      <c r="AA896" s="28">
        <v>1</v>
      </c>
      <c r="AB896" s="28">
        <v>1</v>
      </c>
      <c r="AC896" s="28">
        <v>1</v>
      </c>
      <c r="AD896" s="28"/>
      <c r="AE896" s="28">
        <v>1</v>
      </c>
      <c r="AF896" s="28">
        <v>1</v>
      </c>
      <c r="AG896" s="28">
        <v>1</v>
      </c>
      <c r="AH896" s="28"/>
      <c r="AI896" s="28">
        <v>1</v>
      </c>
      <c r="AJ896" s="28">
        <v>1</v>
      </c>
      <c r="AK896" s="28">
        <v>1</v>
      </c>
      <c r="AL896" s="28"/>
      <c r="AM896" s="28">
        <v>1</v>
      </c>
      <c r="AN896" s="28">
        <v>1</v>
      </c>
      <c r="AO896" s="28">
        <v>0</v>
      </c>
      <c r="AP896" s="28"/>
      <c r="AQ896" s="28">
        <f t="shared" si="26"/>
        <v>29</v>
      </c>
      <c r="AR896" s="29">
        <f t="shared" si="27"/>
        <v>0.96666666666666667</v>
      </c>
    </row>
    <row r="897" spans="1:44" x14ac:dyDescent="0.25">
      <c r="A897" s="12" t="s">
        <v>1801</v>
      </c>
      <c r="B897" s="13" t="s">
        <v>1802</v>
      </c>
      <c r="C897" s="28">
        <v>1</v>
      </c>
      <c r="D897" s="28">
        <v>1</v>
      </c>
      <c r="E897" s="28">
        <v>1</v>
      </c>
      <c r="F897" s="28"/>
      <c r="G897" s="28">
        <v>1</v>
      </c>
      <c r="H897" s="28">
        <v>1</v>
      </c>
      <c r="I897" s="28">
        <v>1</v>
      </c>
      <c r="J897" s="28"/>
      <c r="K897" s="28">
        <v>1</v>
      </c>
      <c r="L897" s="28">
        <v>1</v>
      </c>
      <c r="M897" s="28">
        <v>1</v>
      </c>
      <c r="N897" s="28"/>
      <c r="O897" s="28">
        <v>1</v>
      </c>
      <c r="P897" s="28">
        <v>1</v>
      </c>
      <c r="Q897" s="28">
        <v>1</v>
      </c>
      <c r="R897" s="28"/>
      <c r="S897" s="28">
        <v>1</v>
      </c>
      <c r="T897" s="28">
        <v>1</v>
      </c>
      <c r="U897" s="28">
        <v>1</v>
      </c>
      <c r="V897" s="28"/>
      <c r="W897" s="28">
        <v>1</v>
      </c>
      <c r="X897" s="28">
        <v>1</v>
      </c>
      <c r="Y897" s="28">
        <v>1</v>
      </c>
      <c r="Z897" s="28"/>
      <c r="AA897" s="28">
        <v>1</v>
      </c>
      <c r="AB897" s="28">
        <v>1</v>
      </c>
      <c r="AC897" s="28">
        <v>1</v>
      </c>
      <c r="AD897" s="28"/>
      <c r="AE897" s="28">
        <v>1</v>
      </c>
      <c r="AF897" s="28">
        <v>1</v>
      </c>
      <c r="AG897" s="28">
        <v>1</v>
      </c>
      <c r="AH897" s="28"/>
      <c r="AI897" s="28">
        <v>1</v>
      </c>
      <c r="AJ897" s="28">
        <v>1</v>
      </c>
      <c r="AK897" s="28">
        <v>1</v>
      </c>
      <c r="AL897" s="28"/>
      <c r="AM897" s="28">
        <v>1</v>
      </c>
      <c r="AN897" s="28">
        <v>1</v>
      </c>
      <c r="AO897" s="28">
        <v>1</v>
      </c>
      <c r="AP897" s="28"/>
      <c r="AQ897" s="28">
        <f t="shared" si="26"/>
        <v>30</v>
      </c>
      <c r="AR897" s="29">
        <f t="shared" si="27"/>
        <v>1</v>
      </c>
    </row>
    <row r="898" spans="1:44" x14ac:dyDescent="0.25">
      <c r="A898" s="12" t="s">
        <v>1803</v>
      </c>
      <c r="B898" s="13" t="s">
        <v>1804</v>
      </c>
      <c r="C898" s="28">
        <v>1</v>
      </c>
      <c r="D898" s="28">
        <v>1</v>
      </c>
      <c r="E898" s="28">
        <v>1</v>
      </c>
      <c r="F898" s="28"/>
      <c r="G898" s="28">
        <v>1</v>
      </c>
      <c r="H898" s="28">
        <v>1</v>
      </c>
      <c r="I898" s="28">
        <v>1</v>
      </c>
      <c r="J898" s="28"/>
      <c r="K898" s="28">
        <v>1</v>
      </c>
      <c r="L898" s="28">
        <v>1</v>
      </c>
      <c r="M898" s="28">
        <v>1</v>
      </c>
      <c r="N898" s="28"/>
      <c r="O898" s="28">
        <v>1</v>
      </c>
      <c r="P898" s="28">
        <v>1</v>
      </c>
      <c r="Q898" s="28">
        <v>1</v>
      </c>
      <c r="R898" s="28"/>
      <c r="S898" s="28">
        <v>1</v>
      </c>
      <c r="T898" s="28">
        <v>1</v>
      </c>
      <c r="U898" s="28">
        <v>1</v>
      </c>
      <c r="V898" s="28"/>
      <c r="W898" s="28">
        <v>1</v>
      </c>
      <c r="X898" s="28">
        <v>1</v>
      </c>
      <c r="Y898" s="28">
        <v>1</v>
      </c>
      <c r="Z898" s="28"/>
      <c r="AA898" s="28">
        <v>1</v>
      </c>
      <c r="AB898" s="28">
        <v>1</v>
      </c>
      <c r="AC898" s="28">
        <v>1</v>
      </c>
      <c r="AD898" s="28"/>
      <c r="AE898" s="28">
        <v>1</v>
      </c>
      <c r="AF898" s="28">
        <v>1</v>
      </c>
      <c r="AG898" s="28">
        <v>1</v>
      </c>
      <c r="AH898" s="28"/>
      <c r="AI898" s="28">
        <v>1</v>
      </c>
      <c r="AJ898" s="28">
        <v>1</v>
      </c>
      <c r="AK898" s="28">
        <v>1</v>
      </c>
      <c r="AL898" s="28"/>
      <c r="AM898" s="28">
        <v>0</v>
      </c>
      <c r="AN898" s="28">
        <v>1</v>
      </c>
      <c r="AO898" s="28">
        <v>1</v>
      </c>
      <c r="AP898" s="28"/>
      <c r="AQ898" s="28">
        <f t="shared" si="26"/>
        <v>29</v>
      </c>
      <c r="AR898" s="29">
        <f t="shared" si="27"/>
        <v>0.96666666666666667</v>
      </c>
    </row>
    <row r="899" spans="1:44" x14ac:dyDescent="0.25">
      <c r="A899" s="12" t="s">
        <v>1805</v>
      </c>
      <c r="B899" s="13" t="s">
        <v>1806</v>
      </c>
      <c r="C899" s="28">
        <v>1</v>
      </c>
      <c r="D899" s="28">
        <v>1</v>
      </c>
      <c r="E899" s="28">
        <v>1</v>
      </c>
      <c r="F899" s="28"/>
      <c r="G899" s="28">
        <v>1</v>
      </c>
      <c r="H899" s="28">
        <v>1</v>
      </c>
      <c r="I899" s="28">
        <v>1</v>
      </c>
      <c r="J899" s="28"/>
      <c r="K899" s="28">
        <v>1</v>
      </c>
      <c r="L899" s="28">
        <v>1</v>
      </c>
      <c r="M899" s="28">
        <v>1</v>
      </c>
      <c r="N899" s="28"/>
      <c r="O899" s="28">
        <v>1</v>
      </c>
      <c r="P899" s="28">
        <v>1</v>
      </c>
      <c r="Q899" s="28">
        <v>1</v>
      </c>
      <c r="R899" s="28"/>
      <c r="S899" s="28">
        <v>1</v>
      </c>
      <c r="T899" s="28">
        <v>1</v>
      </c>
      <c r="U899" s="28">
        <v>1</v>
      </c>
      <c r="V899" s="28"/>
      <c r="W899" s="28">
        <v>1</v>
      </c>
      <c r="X899" s="28">
        <v>1</v>
      </c>
      <c r="Y899" s="28">
        <v>1</v>
      </c>
      <c r="Z899" s="28"/>
      <c r="AA899" s="28">
        <v>1</v>
      </c>
      <c r="AB899" s="28">
        <v>1</v>
      </c>
      <c r="AC899" s="28">
        <v>1</v>
      </c>
      <c r="AD899" s="28"/>
      <c r="AE899" s="28">
        <v>1</v>
      </c>
      <c r="AF899" s="28">
        <v>1</v>
      </c>
      <c r="AG899" s="28">
        <v>1</v>
      </c>
      <c r="AH899" s="28"/>
      <c r="AI899" s="28">
        <v>1</v>
      </c>
      <c r="AJ899" s="28">
        <v>1</v>
      </c>
      <c r="AK899" s="28">
        <v>1</v>
      </c>
      <c r="AL899" s="28"/>
      <c r="AM899" s="28">
        <v>1</v>
      </c>
      <c r="AN899" s="28">
        <v>1</v>
      </c>
      <c r="AO899" s="28">
        <v>1</v>
      </c>
      <c r="AP899" s="28"/>
      <c r="AQ899" s="28">
        <f t="shared" si="26"/>
        <v>30</v>
      </c>
      <c r="AR899" s="29">
        <f t="shared" si="27"/>
        <v>1</v>
      </c>
    </row>
    <row r="900" spans="1:44" x14ac:dyDescent="0.25">
      <c r="A900" s="12" t="s">
        <v>1807</v>
      </c>
      <c r="B900" s="13" t="s">
        <v>1808</v>
      </c>
      <c r="C900" s="28">
        <v>1</v>
      </c>
      <c r="D900" s="28">
        <v>1</v>
      </c>
      <c r="E900" s="28">
        <v>1</v>
      </c>
      <c r="F900" s="28"/>
      <c r="G900" s="28">
        <v>1</v>
      </c>
      <c r="H900" s="28">
        <v>1</v>
      </c>
      <c r="I900" s="28">
        <v>1</v>
      </c>
      <c r="J900" s="28"/>
      <c r="K900" s="28">
        <v>1</v>
      </c>
      <c r="L900" s="28">
        <v>1</v>
      </c>
      <c r="M900" s="28">
        <v>1</v>
      </c>
      <c r="N900" s="28"/>
      <c r="O900" s="28">
        <v>1</v>
      </c>
      <c r="P900" s="28">
        <v>1</v>
      </c>
      <c r="Q900" s="28">
        <v>1</v>
      </c>
      <c r="R900" s="28"/>
      <c r="S900" s="28">
        <v>1</v>
      </c>
      <c r="T900" s="28">
        <v>1</v>
      </c>
      <c r="U900" s="28">
        <v>1</v>
      </c>
      <c r="V900" s="28"/>
      <c r="W900" s="28">
        <v>1</v>
      </c>
      <c r="X900" s="28">
        <v>1</v>
      </c>
      <c r="Y900" s="28">
        <v>1</v>
      </c>
      <c r="Z900" s="28"/>
      <c r="AA900" s="28">
        <v>1</v>
      </c>
      <c r="AB900" s="28">
        <v>1</v>
      </c>
      <c r="AC900" s="28">
        <v>1</v>
      </c>
      <c r="AD900" s="28"/>
      <c r="AE900" s="28">
        <v>1</v>
      </c>
      <c r="AF900" s="28">
        <v>1</v>
      </c>
      <c r="AG900" s="28">
        <v>1</v>
      </c>
      <c r="AH900" s="28"/>
      <c r="AI900" s="28">
        <v>1</v>
      </c>
      <c r="AJ900" s="28">
        <v>1</v>
      </c>
      <c r="AK900" s="28">
        <v>1</v>
      </c>
      <c r="AL900" s="28"/>
      <c r="AM900" s="28">
        <v>1</v>
      </c>
      <c r="AN900" s="28">
        <v>1</v>
      </c>
      <c r="AO900" s="28">
        <v>1</v>
      </c>
      <c r="AP900" s="28"/>
      <c r="AQ900" s="28">
        <f t="shared" si="26"/>
        <v>30</v>
      </c>
      <c r="AR900" s="29">
        <f t="shared" si="27"/>
        <v>1</v>
      </c>
    </row>
    <row r="901" spans="1:44" x14ac:dyDescent="0.25">
      <c r="A901" s="12" t="s">
        <v>1809</v>
      </c>
      <c r="B901" s="13" t="s">
        <v>1810</v>
      </c>
      <c r="C901" s="28">
        <v>1</v>
      </c>
      <c r="D901" s="28">
        <v>1</v>
      </c>
      <c r="E901" s="28">
        <v>1</v>
      </c>
      <c r="F901" s="28"/>
      <c r="G901" s="28">
        <v>1</v>
      </c>
      <c r="H901" s="28">
        <v>1</v>
      </c>
      <c r="I901" s="28">
        <v>1</v>
      </c>
      <c r="J901" s="28"/>
      <c r="K901" s="28">
        <v>1</v>
      </c>
      <c r="L901" s="28">
        <v>1</v>
      </c>
      <c r="M901" s="28">
        <v>1</v>
      </c>
      <c r="N901" s="28"/>
      <c r="O901" s="28">
        <v>1</v>
      </c>
      <c r="P901" s="28">
        <v>1</v>
      </c>
      <c r="Q901" s="28">
        <v>1</v>
      </c>
      <c r="R901" s="28"/>
      <c r="S901" s="28">
        <v>1</v>
      </c>
      <c r="T901" s="28">
        <v>1</v>
      </c>
      <c r="U901" s="28">
        <v>1</v>
      </c>
      <c r="V901" s="28"/>
      <c r="W901" s="28">
        <v>1</v>
      </c>
      <c r="X901" s="28">
        <v>1</v>
      </c>
      <c r="Y901" s="28">
        <v>1</v>
      </c>
      <c r="Z901" s="28"/>
      <c r="AA901" s="28">
        <v>1</v>
      </c>
      <c r="AB901" s="28">
        <v>1</v>
      </c>
      <c r="AC901" s="28">
        <v>1</v>
      </c>
      <c r="AD901" s="28"/>
      <c r="AE901" s="28">
        <v>1</v>
      </c>
      <c r="AF901" s="28">
        <v>1</v>
      </c>
      <c r="AG901" s="28">
        <v>1</v>
      </c>
      <c r="AH901" s="28"/>
      <c r="AI901" s="28">
        <v>1</v>
      </c>
      <c r="AJ901" s="28">
        <v>1</v>
      </c>
      <c r="AK901" s="28">
        <v>1</v>
      </c>
      <c r="AL901" s="28"/>
      <c r="AM901" s="28">
        <v>1</v>
      </c>
      <c r="AN901" s="28">
        <v>1</v>
      </c>
      <c r="AO901" s="28">
        <v>1</v>
      </c>
      <c r="AP901" s="28"/>
      <c r="AQ901" s="28">
        <f t="shared" ref="AQ901:AQ964" si="28">SUM(C901:AP901)</f>
        <v>30</v>
      </c>
      <c r="AR901" s="29">
        <f t="shared" ref="AR901:AR964" si="29">AQ901/30</f>
        <v>1</v>
      </c>
    </row>
    <row r="902" spans="1:44" x14ac:dyDescent="0.25">
      <c r="A902" s="12" t="s">
        <v>1811</v>
      </c>
      <c r="B902" s="13" t="s">
        <v>1812</v>
      </c>
      <c r="C902" s="28">
        <v>1</v>
      </c>
      <c r="D902" s="28">
        <v>1</v>
      </c>
      <c r="E902" s="28">
        <v>1</v>
      </c>
      <c r="F902" s="28"/>
      <c r="G902" s="28">
        <v>1</v>
      </c>
      <c r="H902" s="28">
        <v>1</v>
      </c>
      <c r="I902" s="28">
        <v>1</v>
      </c>
      <c r="J902" s="28"/>
      <c r="K902" s="28">
        <v>1</v>
      </c>
      <c r="L902" s="28">
        <v>1</v>
      </c>
      <c r="M902" s="28">
        <v>1</v>
      </c>
      <c r="N902" s="28"/>
      <c r="O902" s="28">
        <v>1</v>
      </c>
      <c r="P902" s="28">
        <v>1</v>
      </c>
      <c r="Q902" s="28">
        <v>1</v>
      </c>
      <c r="R902" s="28"/>
      <c r="S902" s="28">
        <v>1</v>
      </c>
      <c r="T902" s="28">
        <v>1</v>
      </c>
      <c r="U902" s="28">
        <v>1</v>
      </c>
      <c r="V902" s="28"/>
      <c r="W902" s="28">
        <v>1</v>
      </c>
      <c r="X902" s="28">
        <v>1</v>
      </c>
      <c r="Y902" s="28">
        <v>1</v>
      </c>
      <c r="Z902" s="28"/>
      <c r="AA902" s="28">
        <v>1</v>
      </c>
      <c r="AB902" s="28">
        <v>1</v>
      </c>
      <c r="AC902" s="28">
        <v>1</v>
      </c>
      <c r="AD902" s="28"/>
      <c r="AE902" s="28">
        <v>1</v>
      </c>
      <c r="AF902" s="28">
        <v>1</v>
      </c>
      <c r="AG902" s="28">
        <v>1</v>
      </c>
      <c r="AH902" s="28"/>
      <c r="AI902" s="28">
        <v>1</v>
      </c>
      <c r="AJ902" s="28">
        <v>1</v>
      </c>
      <c r="AK902" s="28">
        <v>1</v>
      </c>
      <c r="AL902" s="28"/>
      <c r="AM902" s="28">
        <v>1</v>
      </c>
      <c r="AN902" s="28">
        <v>1</v>
      </c>
      <c r="AO902" s="28">
        <v>1</v>
      </c>
      <c r="AP902" s="28"/>
      <c r="AQ902" s="28">
        <f t="shared" si="28"/>
        <v>30</v>
      </c>
      <c r="AR902" s="29">
        <f t="shared" si="29"/>
        <v>1</v>
      </c>
    </row>
    <row r="903" spans="1:44" x14ac:dyDescent="0.25">
      <c r="A903" s="12" t="s">
        <v>1813</v>
      </c>
      <c r="B903" s="13" t="s">
        <v>1814</v>
      </c>
      <c r="C903" s="28">
        <v>1</v>
      </c>
      <c r="D903" s="28">
        <v>1</v>
      </c>
      <c r="E903" s="28">
        <v>1</v>
      </c>
      <c r="F903" s="28"/>
      <c r="G903" s="28">
        <v>1</v>
      </c>
      <c r="H903" s="28">
        <v>1</v>
      </c>
      <c r="I903" s="28">
        <v>1</v>
      </c>
      <c r="J903" s="28"/>
      <c r="K903" s="28">
        <v>1</v>
      </c>
      <c r="L903" s="28">
        <v>1</v>
      </c>
      <c r="M903" s="28">
        <v>1</v>
      </c>
      <c r="N903" s="28"/>
      <c r="O903" s="28">
        <v>1</v>
      </c>
      <c r="P903" s="28">
        <v>1</v>
      </c>
      <c r="Q903" s="28">
        <v>1</v>
      </c>
      <c r="R903" s="28"/>
      <c r="S903" s="28">
        <v>1</v>
      </c>
      <c r="T903" s="28">
        <v>1</v>
      </c>
      <c r="U903" s="28">
        <v>1</v>
      </c>
      <c r="V903" s="28"/>
      <c r="W903" s="28">
        <v>1</v>
      </c>
      <c r="X903" s="28">
        <v>1</v>
      </c>
      <c r="Y903" s="28">
        <v>1</v>
      </c>
      <c r="Z903" s="28"/>
      <c r="AA903" s="28">
        <v>1</v>
      </c>
      <c r="AB903" s="28">
        <v>1</v>
      </c>
      <c r="AC903" s="28">
        <v>1</v>
      </c>
      <c r="AD903" s="28"/>
      <c r="AE903" s="28">
        <v>1</v>
      </c>
      <c r="AF903" s="28">
        <v>1</v>
      </c>
      <c r="AG903" s="28">
        <v>1</v>
      </c>
      <c r="AH903" s="28"/>
      <c r="AI903" s="28">
        <v>1</v>
      </c>
      <c r="AJ903" s="28">
        <v>1</v>
      </c>
      <c r="AK903" s="28">
        <v>1</v>
      </c>
      <c r="AL903" s="28"/>
      <c r="AM903" s="28">
        <v>1</v>
      </c>
      <c r="AN903" s="28">
        <v>1</v>
      </c>
      <c r="AO903" s="28">
        <v>1</v>
      </c>
      <c r="AP903" s="28"/>
      <c r="AQ903" s="28">
        <f t="shared" si="28"/>
        <v>30</v>
      </c>
      <c r="AR903" s="29">
        <f t="shared" si="29"/>
        <v>1</v>
      </c>
    </row>
    <row r="904" spans="1:44" x14ac:dyDescent="0.25">
      <c r="A904" s="12" t="s">
        <v>1815</v>
      </c>
      <c r="B904" s="13" t="s">
        <v>1816</v>
      </c>
      <c r="C904" s="28">
        <v>1</v>
      </c>
      <c r="D904" s="28">
        <v>1</v>
      </c>
      <c r="E904" s="28">
        <v>1</v>
      </c>
      <c r="F904" s="28"/>
      <c r="G904" s="28">
        <v>1</v>
      </c>
      <c r="H904" s="28">
        <v>1</v>
      </c>
      <c r="I904" s="28">
        <v>1</v>
      </c>
      <c r="J904" s="28"/>
      <c r="K904" s="28">
        <v>1</v>
      </c>
      <c r="L904" s="28">
        <v>1</v>
      </c>
      <c r="M904" s="28">
        <v>1</v>
      </c>
      <c r="N904" s="28"/>
      <c r="O904" s="28">
        <v>1</v>
      </c>
      <c r="P904" s="28">
        <v>1</v>
      </c>
      <c r="Q904" s="28">
        <v>1</v>
      </c>
      <c r="R904" s="28"/>
      <c r="S904" s="28">
        <v>1</v>
      </c>
      <c r="T904" s="28">
        <v>1</v>
      </c>
      <c r="U904" s="28">
        <v>1</v>
      </c>
      <c r="V904" s="28"/>
      <c r="W904" s="28">
        <v>1</v>
      </c>
      <c r="X904" s="28">
        <v>1</v>
      </c>
      <c r="Y904" s="28">
        <v>0</v>
      </c>
      <c r="Z904" s="28"/>
      <c r="AA904" s="28">
        <v>1</v>
      </c>
      <c r="AB904" s="28">
        <v>1</v>
      </c>
      <c r="AC904" s="28">
        <v>1</v>
      </c>
      <c r="AD904" s="28"/>
      <c r="AE904" s="28">
        <v>1</v>
      </c>
      <c r="AF904" s="28">
        <v>0</v>
      </c>
      <c r="AG904" s="28">
        <v>1</v>
      </c>
      <c r="AH904" s="28"/>
      <c r="AI904" s="28">
        <v>1</v>
      </c>
      <c r="AJ904" s="28">
        <v>1</v>
      </c>
      <c r="AK904" s="28">
        <v>1</v>
      </c>
      <c r="AL904" s="28"/>
      <c r="AM904" s="28">
        <v>1</v>
      </c>
      <c r="AN904" s="28">
        <v>1</v>
      </c>
      <c r="AO904" s="28">
        <v>1</v>
      </c>
      <c r="AP904" s="28"/>
      <c r="AQ904" s="28">
        <f t="shared" si="28"/>
        <v>28</v>
      </c>
      <c r="AR904" s="29">
        <f t="shared" si="29"/>
        <v>0.93333333333333335</v>
      </c>
    </row>
    <row r="905" spans="1:44" x14ac:dyDescent="0.25">
      <c r="A905" s="12" t="s">
        <v>1817</v>
      </c>
      <c r="B905" s="13" t="s">
        <v>1818</v>
      </c>
      <c r="C905" s="28">
        <v>1</v>
      </c>
      <c r="D905" s="28">
        <v>1</v>
      </c>
      <c r="E905" s="28">
        <v>1</v>
      </c>
      <c r="F905" s="28"/>
      <c r="G905" s="28">
        <v>1</v>
      </c>
      <c r="H905" s="28">
        <v>1</v>
      </c>
      <c r="I905" s="28">
        <v>1</v>
      </c>
      <c r="J905" s="28"/>
      <c r="K905" s="28">
        <v>1</v>
      </c>
      <c r="L905" s="28">
        <v>1</v>
      </c>
      <c r="M905" s="28">
        <v>1</v>
      </c>
      <c r="N905" s="28"/>
      <c r="O905" s="28">
        <v>1</v>
      </c>
      <c r="P905" s="28">
        <v>1</v>
      </c>
      <c r="Q905" s="28">
        <v>1</v>
      </c>
      <c r="R905" s="28"/>
      <c r="S905" s="28">
        <v>1</v>
      </c>
      <c r="T905" s="28">
        <v>1</v>
      </c>
      <c r="U905" s="28">
        <v>1</v>
      </c>
      <c r="V905" s="28"/>
      <c r="W905" s="28">
        <v>1</v>
      </c>
      <c r="X905" s="28">
        <v>1</v>
      </c>
      <c r="Y905" s="28">
        <v>1</v>
      </c>
      <c r="Z905" s="28"/>
      <c r="AA905" s="28">
        <v>1</v>
      </c>
      <c r="AB905" s="28">
        <v>1</v>
      </c>
      <c r="AC905" s="28">
        <v>1</v>
      </c>
      <c r="AD905" s="28"/>
      <c r="AE905" s="28">
        <v>1</v>
      </c>
      <c r="AF905" s="28">
        <v>1</v>
      </c>
      <c r="AG905" s="28">
        <v>1</v>
      </c>
      <c r="AH905" s="28"/>
      <c r="AI905" s="28">
        <v>1</v>
      </c>
      <c r="AJ905" s="28">
        <v>1</v>
      </c>
      <c r="AK905" s="28">
        <v>1</v>
      </c>
      <c r="AL905" s="28"/>
      <c r="AM905" s="28">
        <v>1</v>
      </c>
      <c r="AN905" s="28">
        <v>1</v>
      </c>
      <c r="AO905" s="28">
        <v>1</v>
      </c>
      <c r="AP905" s="28"/>
      <c r="AQ905" s="28">
        <f t="shared" si="28"/>
        <v>30</v>
      </c>
      <c r="AR905" s="29">
        <f t="shared" si="29"/>
        <v>1</v>
      </c>
    </row>
    <row r="906" spans="1:44" x14ac:dyDescent="0.25">
      <c r="A906" s="12" t="s">
        <v>1819</v>
      </c>
      <c r="B906" s="13" t="s">
        <v>1820</v>
      </c>
      <c r="C906" s="28">
        <v>1</v>
      </c>
      <c r="D906" s="28">
        <v>1</v>
      </c>
      <c r="E906" s="28">
        <v>1</v>
      </c>
      <c r="F906" s="28"/>
      <c r="G906" s="28">
        <v>1</v>
      </c>
      <c r="H906" s="28">
        <v>1</v>
      </c>
      <c r="I906" s="28">
        <v>1</v>
      </c>
      <c r="J906" s="28"/>
      <c r="K906" s="28">
        <v>1</v>
      </c>
      <c r="L906" s="28">
        <v>1</v>
      </c>
      <c r="M906" s="28">
        <v>1</v>
      </c>
      <c r="N906" s="28"/>
      <c r="O906" s="28">
        <v>0</v>
      </c>
      <c r="P906" s="28">
        <v>0</v>
      </c>
      <c r="Q906" s="28">
        <v>1</v>
      </c>
      <c r="R906" s="28"/>
      <c r="S906" s="28">
        <v>1</v>
      </c>
      <c r="T906" s="28">
        <v>1</v>
      </c>
      <c r="U906" s="28">
        <v>1</v>
      </c>
      <c r="V906" s="28"/>
      <c r="W906" s="28">
        <v>1</v>
      </c>
      <c r="X906" s="28">
        <v>1</v>
      </c>
      <c r="Y906" s="28">
        <v>1</v>
      </c>
      <c r="Z906" s="28"/>
      <c r="AA906" s="28">
        <v>1</v>
      </c>
      <c r="AB906" s="28">
        <v>1</v>
      </c>
      <c r="AC906" s="28">
        <v>1</v>
      </c>
      <c r="AD906" s="28"/>
      <c r="AE906" s="28">
        <v>1</v>
      </c>
      <c r="AF906" s="28">
        <v>1</v>
      </c>
      <c r="AG906" s="28">
        <v>1</v>
      </c>
      <c r="AH906" s="28"/>
      <c r="AI906" s="28">
        <v>1</v>
      </c>
      <c r="AJ906" s="28">
        <v>1</v>
      </c>
      <c r="AK906" s="28">
        <v>1</v>
      </c>
      <c r="AL906" s="28"/>
      <c r="AM906" s="28">
        <v>1</v>
      </c>
      <c r="AN906" s="28">
        <v>1</v>
      </c>
      <c r="AO906" s="28">
        <v>1</v>
      </c>
      <c r="AP906" s="28"/>
      <c r="AQ906" s="28">
        <f t="shared" si="28"/>
        <v>28</v>
      </c>
      <c r="AR906" s="29">
        <f t="shared" si="29"/>
        <v>0.93333333333333335</v>
      </c>
    </row>
    <row r="907" spans="1:44" x14ac:dyDescent="0.25">
      <c r="A907" s="12" t="s">
        <v>1821</v>
      </c>
      <c r="B907" s="13" t="s">
        <v>1822</v>
      </c>
      <c r="C907" s="28">
        <v>1</v>
      </c>
      <c r="D907" s="28">
        <v>1</v>
      </c>
      <c r="E907" s="28">
        <v>1</v>
      </c>
      <c r="F907" s="28"/>
      <c r="G907" s="28">
        <v>1</v>
      </c>
      <c r="H907" s="28">
        <v>1</v>
      </c>
      <c r="I907" s="28">
        <v>1</v>
      </c>
      <c r="J907" s="28"/>
      <c r="K907" s="28">
        <v>1</v>
      </c>
      <c r="L907" s="28">
        <v>1</v>
      </c>
      <c r="M907" s="28">
        <v>1</v>
      </c>
      <c r="N907" s="28"/>
      <c r="O907" s="28">
        <v>1</v>
      </c>
      <c r="P907" s="28">
        <v>1</v>
      </c>
      <c r="Q907" s="28">
        <v>1</v>
      </c>
      <c r="R907" s="28"/>
      <c r="S907" s="28">
        <v>1</v>
      </c>
      <c r="T907" s="28">
        <v>1</v>
      </c>
      <c r="U907" s="28">
        <v>1</v>
      </c>
      <c r="V907" s="28"/>
      <c r="W907" s="28">
        <v>1</v>
      </c>
      <c r="X907" s="28">
        <v>1</v>
      </c>
      <c r="Y907" s="28">
        <v>1</v>
      </c>
      <c r="Z907" s="28"/>
      <c r="AA907" s="28">
        <v>1</v>
      </c>
      <c r="AB907" s="28">
        <v>1</v>
      </c>
      <c r="AC907" s="28">
        <v>1</v>
      </c>
      <c r="AD907" s="28"/>
      <c r="AE907" s="28">
        <v>1</v>
      </c>
      <c r="AF907" s="28">
        <v>1</v>
      </c>
      <c r="AG907" s="28">
        <v>1</v>
      </c>
      <c r="AH907" s="28"/>
      <c r="AI907" s="28">
        <v>1</v>
      </c>
      <c r="AJ907" s="28">
        <v>1</v>
      </c>
      <c r="AK907" s="28">
        <v>1</v>
      </c>
      <c r="AL907" s="28"/>
      <c r="AM907" s="28">
        <v>1</v>
      </c>
      <c r="AN907" s="28">
        <v>1</v>
      </c>
      <c r="AO907" s="28">
        <v>1</v>
      </c>
      <c r="AP907" s="28"/>
      <c r="AQ907" s="28">
        <f t="shared" si="28"/>
        <v>30</v>
      </c>
      <c r="AR907" s="29">
        <f t="shared" si="29"/>
        <v>1</v>
      </c>
    </row>
    <row r="908" spans="1:44" x14ac:dyDescent="0.25">
      <c r="A908" s="12" t="s">
        <v>1823</v>
      </c>
      <c r="B908" s="13" t="s">
        <v>1824</v>
      </c>
      <c r="C908" s="28">
        <v>1</v>
      </c>
      <c r="D908" s="28">
        <v>1</v>
      </c>
      <c r="E908" s="28">
        <v>1</v>
      </c>
      <c r="F908" s="28"/>
      <c r="G908" s="28">
        <v>1</v>
      </c>
      <c r="H908" s="28">
        <v>1</v>
      </c>
      <c r="I908" s="28">
        <v>1</v>
      </c>
      <c r="J908" s="28"/>
      <c r="K908" s="28">
        <v>1</v>
      </c>
      <c r="L908" s="28">
        <v>1</v>
      </c>
      <c r="M908" s="28">
        <v>1</v>
      </c>
      <c r="N908" s="28"/>
      <c r="O908" s="28">
        <v>1</v>
      </c>
      <c r="P908" s="28">
        <v>1</v>
      </c>
      <c r="Q908" s="28">
        <v>1</v>
      </c>
      <c r="R908" s="28"/>
      <c r="S908" s="28">
        <v>1</v>
      </c>
      <c r="T908" s="28">
        <v>1</v>
      </c>
      <c r="U908" s="28">
        <v>1</v>
      </c>
      <c r="V908" s="28"/>
      <c r="W908" s="28">
        <v>1</v>
      </c>
      <c r="X908" s="28">
        <v>1</v>
      </c>
      <c r="Y908" s="28">
        <v>1</v>
      </c>
      <c r="Z908" s="28"/>
      <c r="AA908" s="28">
        <v>1</v>
      </c>
      <c r="AB908" s="28">
        <v>1</v>
      </c>
      <c r="AC908" s="28">
        <v>1</v>
      </c>
      <c r="AD908" s="28"/>
      <c r="AE908" s="28">
        <v>1</v>
      </c>
      <c r="AF908" s="28">
        <v>1</v>
      </c>
      <c r="AG908" s="28">
        <v>1</v>
      </c>
      <c r="AH908" s="28"/>
      <c r="AI908" s="28">
        <v>0</v>
      </c>
      <c r="AJ908" s="28">
        <v>1</v>
      </c>
      <c r="AK908" s="28">
        <v>1</v>
      </c>
      <c r="AL908" s="28"/>
      <c r="AM908" s="28">
        <v>1</v>
      </c>
      <c r="AN908" s="28">
        <v>1</v>
      </c>
      <c r="AO908" s="28">
        <v>1</v>
      </c>
      <c r="AP908" s="28"/>
      <c r="AQ908" s="28">
        <f t="shared" si="28"/>
        <v>29</v>
      </c>
      <c r="AR908" s="29">
        <f t="shared" si="29"/>
        <v>0.96666666666666667</v>
      </c>
    </row>
    <row r="909" spans="1:44" x14ac:dyDescent="0.25">
      <c r="A909" s="12" t="s">
        <v>1825</v>
      </c>
      <c r="B909" s="13" t="s">
        <v>1826</v>
      </c>
      <c r="C909" s="28">
        <v>1</v>
      </c>
      <c r="D909" s="28">
        <v>1</v>
      </c>
      <c r="E909" s="28">
        <v>1</v>
      </c>
      <c r="F909" s="28"/>
      <c r="G909" s="28">
        <v>1</v>
      </c>
      <c r="H909" s="28">
        <v>1</v>
      </c>
      <c r="I909" s="28">
        <v>1</v>
      </c>
      <c r="J909" s="28"/>
      <c r="K909" s="28">
        <v>1</v>
      </c>
      <c r="L909" s="28">
        <v>1</v>
      </c>
      <c r="M909" s="28">
        <v>1</v>
      </c>
      <c r="N909" s="28"/>
      <c r="O909" s="28">
        <v>1</v>
      </c>
      <c r="P909" s="28">
        <v>1</v>
      </c>
      <c r="Q909" s="28">
        <v>1</v>
      </c>
      <c r="R909" s="28"/>
      <c r="S909" s="28">
        <v>1</v>
      </c>
      <c r="T909" s="28">
        <v>1</v>
      </c>
      <c r="U909" s="28">
        <v>1</v>
      </c>
      <c r="V909" s="28"/>
      <c r="W909" s="28">
        <v>1</v>
      </c>
      <c r="X909" s="28">
        <v>1</v>
      </c>
      <c r="Y909" s="28">
        <v>1</v>
      </c>
      <c r="Z909" s="28"/>
      <c r="AA909" s="28">
        <v>1</v>
      </c>
      <c r="AB909" s="28">
        <v>1</v>
      </c>
      <c r="AC909" s="28">
        <v>1</v>
      </c>
      <c r="AD909" s="28"/>
      <c r="AE909" s="28">
        <v>1</v>
      </c>
      <c r="AF909" s="28">
        <v>1</v>
      </c>
      <c r="AG909" s="28">
        <v>1</v>
      </c>
      <c r="AH909" s="28"/>
      <c r="AI909" s="28">
        <v>1</v>
      </c>
      <c r="AJ909" s="28">
        <v>1</v>
      </c>
      <c r="AK909" s="28">
        <v>1</v>
      </c>
      <c r="AL909" s="28"/>
      <c r="AM909" s="28">
        <v>1</v>
      </c>
      <c r="AN909" s="28">
        <v>1</v>
      </c>
      <c r="AO909" s="28">
        <v>1</v>
      </c>
      <c r="AP909" s="28"/>
      <c r="AQ909" s="28">
        <f t="shared" si="28"/>
        <v>30</v>
      </c>
      <c r="AR909" s="29">
        <f t="shared" si="29"/>
        <v>1</v>
      </c>
    </row>
    <row r="910" spans="1:44" x14ac:dyDescent="0.25">
      <c r="A910" s="12" t="s">
        <v>1827</v>
      </c>
      <c r="B910" s="13" t="s">
        <v>1828</v>
      </c>
      <c r="C910" s="28">
        <v>1</v>
      </c>
      <c r="D910" s="28">
        <v>1</v>
      </c>
      <c r="E910" s="28">
        <v>1</v>
      </c>
      <c r="F910" s="28"/>
      <c r="G910" s="28">
        <v>1</v>
      </c>
      <c r="H910" s="28">
        <v>1</v>
      </c>
      <c r="I910" s="28">
        <v>1</v>
      </c>
      <c r="J910" s="28"/>
      <c r="K910" s="28">
        <v>1</v>
      </c>
      <c r="L910" s="28">
        <v>1</v>
      </c>
      <c r="M910" s="28">
        <v>1</v>
      </c>
      <c r="N910" s="28"/>
      <c r="O910" s="28">
        <v>1</v>
      </c>
      <c r="P910" s="28">
        <v>1</v>
      </c>
      <c r="Q910" s="28">
        <v>1</v>
      </c>
      <c r="R910" s="28"/>
      <c r="S910" s="28">
        <v>1</v>
      </c>
      <c r="T910" s="28">
        <v>1</v>
      </c>
      <c r="U910" s="28">
        <v>1</v>
      </c>
      <c r="V910" s="28"/>
      <c r="W910" s="28">
        <v>1</v>
      </c>
      <c r="X910" s="28">
        <v>1</v>
      </c>
      <c r="Y910" s="28">
        <v>1</v>
      </c>
      <c r="Z910" s="28"/>
      <c r="AA910" s="28">
        <v>1</v>
      </c>
      <c r="AB910" s="28">
        <v>1</v>
      </c>
      <c r="AC910" s="28">
        <v>1</v>
      </c>
      <c r="AD910" s="28"/>
      <c r="AE910" s="28">
        <v>1</v>
      </c>
      <c r="AF910" s="28">
        <v>1</v>
      </c>
      <c r="AG910" s="28">
        <v>1</v>
      </c>
      <c r="AH910" s="28"/>
      <c r="AI910" s="28">
        <v>1</v>
      </c>
      <c r="AJ910" s="28">
        <v>1</v>
      </c>
      <c r="AK910" s="28">
        <v>1</v>
      </c>
      <c r="AL910" s="28"/>
      <c r="AM910" s="28">
        <v>1</v>
      </c>
      <c r="AN910" s="28">
        <v>1</v>
      </c>
      <c r="AO910" s="28">
        <v>1</v>
      </c>
      <c r="AP910" s="28"/>
      <c r="AQ910" s="28">
        <f t="shared" si="28"/>
        <v>30</v>
      </c>
      <c r="AR910" s="29">
        <f t="shared" si="29"/>
        <v>1</v>
      </c>
    </row>
    <row r="911" spans="1:44" x14ac:dyDescent="0.25">
      <c r="A911" s="12" t="s">
        <v>1829</v>
      </c>
      <c r="B911" s="13" t="s">
        <v>1830</v>
      </c>
      <c r="C911" s="28">
        <v>1</v>
      </c>
      <c r="D911" s="28">
        <v>1</v>
      </c>
      <c r="E911" s="28">
        <v>1</v>
      </c>
      <c r="F911" s="28"/>
      <c r="G911" s="28">
        <v>1</v>
      </c>
      <c r="H911" s="28">
        <v>1</v>
      </c>
      <c r="I911" s="28">
        <v>1</v>
      </c>
      <c r="J911" s="28"/>
      <c r="K911" s="28">
        <v>1</v>
      </c>
      <c r="L911" s="28">
        <v>1</v>
      </c>
      <c r="M911" s="28">
        <v>1</v>
      </c>
      <c r="N911" s="28"/>
      <c r="O911" s="28">
        <v>1</v>
      </c>
      <c r="P911" s="28">
        <v>1</v>
      </c>
      <c r="Q911" s="28">
        <v>1</v>
      </c>
      <c r="R911" s="28"/>
      <c r="S911" s="28">
        <v>1</v>
      </c>
      <c r="T911" s="28">
        <v>1</v>
      </c>
      <c r="U911" s="28">
        <v>1</v>
      </c>
      <c r="V911" s="28"/>
      <c r="W911" s="28">
        <v>1</v>
      </c>
      <c r="X911" s="28">
        <v>1</v>
      </c>
      <c r="Y911" s="28">
        <v>1</v>
      </c>
      <c r="Z911" s="28"/>
      <c r="AA911" s="28">
        <v>1</v>
      </c>
      <c r="AB911" s="28">
        <v>1</v>
      </c>
      <c r="AC911" s="28">
        <v>1</v>
      </c>
      <c r="AD911" s="28"/>
      <c r="AE911" s="28">
        <v>1</v>
      </c>
      <c r="AF911" s="28">
        <v>1</v>
      </c>
      <c r="AG911" s="28">
        <v>1</v>
      </c>
      <c r="AH911" s="28"/>
      <c r="AI911" s="28">
        <v>1</v>
      </c>
      <c r="AJ911" s="28">
        <v>1</v>
      </c>
      <c r="AK911" s="28">
        <v>1</v>
      </c>
      <c r="AL911" s="28"/>
      <c r="AM911" s="28">
        <v>1</v>
      </c>
      <c r="AN911" s="28">
        <v>1</v>
      </c>
      <c r="AO911" s="28">
        <v>1</v>
      </c>
      <c r="AP911" s="28"/>
      <c r="AQ911" s="28">
        <f t="shared" si="28"/>
        <v>30</v>
      </c>
      <c r="AR911" s="29">
        <f t="shared" si="29"/>
        <v>1</v>
      </c>
    </row>
    <row r="912" spans="1:44" x14ac:dyDescent="0.25">
      <c r="A912" s="12" t="s">
        <v>1831</v>
      </c>
      <c r="B912" s="13" t="s">
        <v>1832</v>
      </c>
      <c r="C912" s="28">
        <v>1</v>
      </c>
      <c r="D912" s="28">
        <v>1</v>
      </c>
      <c r="E912" s="28">
        <v>1</v>
      </c>
      <c r="F912" s="28"/>
      <c r="G912" s="28">
        <v>1</v>
      </c>
      <c r="H912" s="28">
        <v>1</v>
      </c>
      <c r="I912" s="28">
        <v>1</v>
      </c>
      <c r="J912" s="28"/>
      <c r="K912" s="28">
        <v>1</v>
      </c>
      <c r="L912" s="28">
        <v>1</v>
      </c>
      <c r="M912" s="28">
        <v>1</v>
      </c>
      <c r="N912" s="28"/>
      <c r="O912" s="28">
        <v>1</v>
      </c>
      <c r="P912" s="28">
        <v>0</v>
      </c>
      <c r="Q912" s="28">
        <v>1</v>
      </c>
      <c r="R912" s="28"/>
      <c r="S912" s="28">
        <v>1</v>
      </c>
      <c r="T912" s="28">
        <v>1</v>
      </c>
      <c r="U912" s="28">
        <v>1</v>
      </c>
      <c r="V912" s="28"/>
      <c r="W912" s="28">
        <v>1</v>
      </c>
      <c r="X912" s="28">
        <v>0</v>
      </c>
      <c r="Y912" s="28">
        <v>1</v>
      </c>
      <c r="Z912" s="28"/>
      <c r="AA912" s="28">
        <v>1</v>
      </c>
      <c r="AB912" s="28">
        <v>1</v>
      </c>
      <c r="AC912" s="28">
        <v>1</v>
      </c>
      <c r="AD912" s="28"/>
      <c r="AE912" s="28">
        <v>1</v>
      </c>
      <c r="AF912" s="28">
        <v>0</v>
      </c>
      <c r="AG912" s="28">
        <v>1</v>
      </c>
      <c r="AH912" s="28"/>
      <c r="AI912" s="28">
        <v>1</v>
      </c>
      <c r="AJ912" s="28">
        <v>1</v>
      </c>
      <c r="AK912" s="28">
        <v>1</v>
      </c>
      <c r="AL912" s="28"/>
      <c r="AM912" s="28">
        <v>1</v>
      </c>
      <c r="AN912" s="28">
        <v>1</v>
      </c>
      <c r="AO912" s="28">
        <v>1</v>
      </c>
      <c r="AP912" s="28"/>
      <c r="AQ912" s="28">
        <f t="shared" si="28"/>
        <v>27</v>
      </c>
      <c r="AR912" s="29">
        <f t="shared" si="29"/>
        <v>0.9</v>
      </c>
    </row>
    <row r="913" spans="1:44" x14ac:dyDescent="0.25">
      <c r="A913" s="12" t="s">
        <v>1833</v>
      </c>
      <c r="B913" s="13" t="s">
        <v>1834</v>
      </c>
      <c r="C913" s="28">
        <v>1</v>
      </c>
      <c r="D913" s="28">
        <v>1</v>
      </c>
      <c r="E913" s="28">
        <v>1</v>
      </c>
      <c r="F913" s="28"/>
      <c r="G913" s="28">
        <v>1</v>
      </c>
      <c r="H913" s="28">
        <v>1</v>
      </c>
      <c r="I913" s="28">
        <v>1</v>
      </c>
      <c r="J913" s="28"/>
      <c r="K913" s="28">
        <v>1</v>
      </c>
      <c r="L913" s="28">
        <v>1</v>
      </c>
      <c r="M913" s="28">
        <v>1</v>
      </c>
      <c r="N913" s="28"/>
      <c r="O913" s="28">
        <v>0</v>
      </c>
      <c r="P913" s="28">
        <v>1</v>
      </c>
      <c r="Q913" s="28">
        <v>1</v>
      </c>
      <c r="R913" s="28"/>
      <c r="S913" s="28">
        <v>1</v>
      </c>
      <c r="T913" s="28">
        <v>1</v>
      </c>
      <c r="U913" s="28">
        <v>1</v>
      </c>
      <c r="V913" s="28"/>
      <c r="W913" s="28">
        <v>1</v>
      </c>
      <c r="X913" s="28">
        <v>1</v>
      </c>
      <c r="Y913" s="28">
        <v>1</v>
      </c>
      <c r="Z913" s="28"/>
      <c r="AA913" s="28">
        <v>1</v>
      </c>
      <c r="AB913" s="28">
        <v>1</v>
      </c>
      <c r="AC913" s="28">
        <v>1</v>
      </c>
      <c r="AD913" s="28"/>
      <c r="AE913" s="28">
        <v>1</v>
      </c>
      <c r="AF913" s="28">
        <v>1</v>
      </c>
      <c r="AG913" s="28">
        <v>1</v>
      </c>
      <c r="AH913" s="28"/>
      <c r="AI913" s="28">
        <v>1</v>
      </c>
      <c r="AJ913" s="28">
        <v>1</v>
      </c>
      <c r="AK913" s="28">
        <v>1</v>
      </c>
      <c r="AL913" s="28"/>
      <c r="AM913" s="28">
        <v>1</v>
      </c>
      <c r="AN913" s="28">
        <v>1</v>
      </c>
      <c r="AO913" s="28">
        <v>1</v>
      </c>
      <c r="AP913" s="28"/>
      <c r="AQ913" s="28">
        <f t="shared" si="28"/>
        <v>29</v>
      </c>
      <c r="AR913" s="29">
        <f t="shared" si="29"/>
        <v>0.96666666666666667</v>
      </c>
    </row>
    <row r="914" spans="1:44" x14ac:dyDescent="0.25">
      <c r="A914" s="12" t="s">
        <v>1835</v>
      </c>
      <c r="B914" s="13" t="s">
        <v>1836</v>
      </c>
      <c r="C914" s="28">
        <v>1</v>
      </c>
      <c r="D914" s="28">
        <v>1</v>
      </c>
      <c r="E914" s="28">
        <v>1</v>
      </c>
      <c r="F914" s="28"/>
      <c r="G914" s="28">
        <v>1</v>
      </c>
      <c r="H914" s="28">
        <v>1</v>
      </c>
      <c r="I914" s="28">
        <v>1</v>
      </c>
      <c r="J914" s="28"/>
      <c r="K914" s="28">
        <v>1</v>
      </c>
      <c r="L914" s="28">
        <v>1</v>
      </c>
      <c r="M914" s="28">
        <v>1</v>
      </c>
      <c r="N914" s="28"/>
      <c r="O914" s="28">
        <v>1</v>
      </c>
      <c r="P914" s="28">
        <v>1</v>
      </c>
      <c r="Q914" s="28">
        <v>1</v>
      </c>
      <c r="R914" s="28"/>
      <c r="S914" s="28">
        <v>1</v>
      </c>
      <c r="T914" s="28">
        <v>1</v>
      </c>
      <c r="U914" s="28">
        <v>1</v>
      </c>
      <c r="V914" s="28"/>
      <c r="W914" s="28">
        <v>1</v>
      </c>
      <c r="X914" s="28">
        <v>1</v>
      </c>
      <c r="Y914" s="28">
        <v>1</v>
      </c>
      <c r="Z914" s="28"/>
      <c r="AA914" s="28">
        <v>1</v>
      </c>
      <c r="AB914" s="28">
        <v>1</v>
      </c>
      <c r="AC914" s="28">
        <v>1</v>
      </c>
      <c r="AD914" s="28"/>
      <c r="AE914" s="28">
        <v>1</v>
      </c>
      <c r="AF914" s="28">
        <v>1</v>
      </c>
      <c r="AG914" s="28">
        <v>1</v>
      </c>
      <c r="AH914" s="28"/>
      <c r="AI914" s="28">
        <v>1</v>
      </c>
      <c r="AJ914" s="28">
        <v>1</v>
      </c>
      <c r="AK914" s="28">
        <v>1</v>
      </c>
      <c r="AL914" s="28"/>
      <c r="AM914" s="28">
        <v>1</v>
      </c>
      <c r="AN914" s="28">
        <v>1</v>
      </c>
      <c r="AO914" s="28">
        <v>1</v>
      </c>
      <c r="AP914" s="28"/>
      <c r="AQ914" s="28">
        <f t="shared" si="28"/>
        <v>30</v>
      </c>
      <c r="AR914" s="29">
        <f t="shared" si="29"/>
        <v>1</v>
      </c>
    </row>
    <row r="915" spans="1:44" x14ac:dyDescent="0.25">
      <c r="A915" s="12" t="s">
        <v>1837</v>
      </c>
      <c r="B915" s="13" t="s">
        <v>1838</v>
      </c>
      <c r="C915" s="28">
        <v>1</v>
      </c>
      <c r="D915" s="28">
        <v>1</v>
      </c>
      <c r="E915" s="28">
        <v>1</v>
      </c>
      <c r="F915" s="28"/>
      <c r="G915" s="28">
        <v>1</v>
      </c>
      <c r="H915" s="28">
        <v>1</v>
      </c>
      <c r="I915" s="28">
        <v>1</v>
      </c>
      <c r="J915" s="28"/>
      <c r="K915" s="28">
        <v>1</v>
      </c>
      <c r="L915" s="28">
        <v>1</v>
      </c>
      <c r="M915" s="28">
        <v>1</v>
      </c>
      <c r="N915" s="28"/>
      <c r="O915" s="28">
        <v>1</v>
      </c>
      <c r="P915" s="28">
        <v>1</v>
      </c>
      <c r="Q915" s="28">
        <v>1</v>
      </c>
      <c r="R915" s="28"/>
      <c r="S915" s="28">
        <v>1</v>
      </c>
      <c r="T915" s="28">
        <v>1</v>
      </c>
      <c r="U915" s="28">
        <v>1</v>
      </c>
      <c r="V915" s="28"/>
      <c r="W915" s="28">
        <v>1</v>
      </c>
      <c r="X915" s="28">
        <v>1</v>
      </c>
      <c r="Y915" s="28">
        <v>1</v>
      </c>
      <c r="Z915" s="28"/>
      <c r="AA915" s="28">
        <v>1</v>
      </c>
      <c r="AB915" s="28">
        <v>1</v>
      </c>
      <c r="AC915" s="28">
        <v>1</v>
      </c>
      <c r="AD915" s="28"/>
      <c r="AE915" s="28">
        <v>1</v>
      </c>
      <c r="AF915" s="28">
        <v>1</v>
      </c>
      <c r="AG915" s="28">
        <v>1</v>
      </c>
      <c r="AH915" s="28"/>
      <c r="AI915" s="28">
        <v>1</v>
      </c>
      <c r="AJ915" s="28">
        <v>1</v>
      </c>
      <c r="AK915" s="28">
        <v>1</v>
      </c>
      <c r="AL915" s="28"/>
      <c r="AM915" s="28">
        <v>1</v>
      </c>
      <c r="AN915" s="28">
        <v>1</v>
      </c>
      <c r="AO915" s="28">
        <v>0</v>
      </c>
      <c r="AP915" s="28"/>
      <c r="AQ915" s="28">
        <f t="shared" si="28"/>
        <v>29</v>
      </c>
      <c r="AR915" s="29">
        <f t="shared" si="29"/>
        <v>0.96666666666666667</v>
      </c>
    </row>
    <row r="916" spans="1:44" x14ac:dyDescent="0.25">
      <c r="A916" s="12" t="s">
        <v>1839</v>
      </c>
      <c r="B916" s="13" t="s">
        <v>1840</v>
      </c>
      <c r="C916" s="28">
        <v>1</v>
      </c>
      <c r="D916" s="28">
        <v>1</v>
      </c>
      <c r="E916" s="28">
        <v>1</v>
      </c>
      <c r="F916" s="28"/>
      <c r="G916" s="28">
        <v>1</v>
      </c>
      <c r="H916" s="28">
        <v>1</v>
      </c>
      <c r="I916" s="28">
        <v>1</v>
      </c>
      <c r="J916" s="28"/>
      <c r="K916" s="28">
        <v>1</v>
      </c>
      <c r="L916" s="28">
        <v>1</v>
      </c>
      <c r="M916" s="28">
        <v>1</v>
      </c>
      <c r="N916" s="28"/>
      <c r="O916" s="28">
        <v>1</v>
      </c>
      <c r="P916" s="28">
        <v>1</v>
      </c>
      <c r="Q916" s="28">
        <v>1</v>
      </c>
      <c r="R916" s="28"/>
      <c r="S916" s="28">
        <v>1</v>
      </c>
      <c r="T916" s="28">
        <v>1</v>
      </c>
      <c r="U916" s="28">
        <v>1</v>
      </c>
      <c r="V916" s="28"/>
      <c r="W916" s="28">
        <v>1</v>
      </c>
      <c r="X916" s="28">
        <v>1</v>
      </c>
      <c r="Y916" s="28">
        <v>1</v>
      </c>
      <c r="Z916" s="28"/>
      <c r="AA916" s="28">
        <v>1</v>
      </c>
      <c r="AB916" s="28">
        <v>1</v>
      </c>
      <c r="AC916" s="28">
        <v>1</v>
      </c>
      <c r="AD916" s="28"/>
      <c r="AE916" s="28">
        <v>1</v>
      </c>
      <c r="AF916" s="28">
        <v>1</v>
      </c>
      <c r="AG916" s="28">
        <v>1</v>
      </c>
      <c r="AH916" s="28"/>
      <c r="AI916" s="28">
        <v>1</v>
      </c>
      <c r="AJ916" s="28">
        <v>1</v>
      </c>
      <c r="AK916" s="28">
        <v>1</v>
      </c>
      <c r="AL916" s="28"/>
      <c r="AM916" s="28">
        <v>1</v>
      </c>
      <c r="AN916" s="28">
        <v>1</v>
      </c>
      <c r="AO916" s="28">
        <v>1</v>
      </c>
      <c r="AP916" s="28"/>
      <c r="AQ916" s="28">
        <f t="shared" si="28"/>
        <v>30</v>
      </c>
      <c r="AR916" s="29">
        <f t="shared" si="29"/>
        <v>1</v>
      </c>
    </row>
    <row r="917" spans="1:44" x14ac:dyDescent="0.25">
      <c r="A917" s="12" t="s">
        <v>1841</v>
      </c>
      <c r="B917" s="13" t="s">
        <v>1842</v>
      </c>
      <c r="C917" s="28">
        <v>1</v>
      </c>
      <c r="D917" s="28">
        <v>1</v>
      </c>
      <c r="E917" s="28">
        <v>1</v>
      </c>
      <c r="F917" s="28"/>
      <c r="G917" s="28">
        <v>1</v>
      </c>
      <c r="H917" s="28">
        <v>1</v>
      </c>
      <c r="I917" s="28">
        <v>1</v>
      </c>
      <c r="J917" s="28"/>
      <c r="K917" s="28">
        <v>1</v>
      </c>
      <c r="L917" s="28">
        <v>1</v>
      </c>
      <c r="M917" s="28">
        <v>1</v>
      </c>
      <c r="N917" s="28"/>
      <c r="O917" s="28">
        <v>1</v>
      </c>
      <c r="P917" s="28">
        <v>1</v>
      </c>
      <c r="Q917" s="28">
        <v>1</v>
      </c>
      <c r="R917" s="28"/>
      <c r="S917" s="28">
        <v>1</v>
      </c>
      <c r="T917" s="28">
        <v>1</v>
      </c>
      <c r="U917" s="28">
        <v>1</v>
      </c>
      <c r="V917" s="28"/>
      <c r="W917" s="28">
        <v>1</v>
      </c>
      <c r="X917" s="28">
        <v>1</v>
      </c>
      <c r="Y917" s="28">
        <v>1</v>
      </c>
      <c r="Z917" s="28"/>
      <c r="AA917" s="28">
        <v>1</v>
      </c>
      <c r="AB917" s="28">
        <v>1</v>
      </c>
      <c r="AC917" s="28">
        <v>1</v>
      </c>
      <c r="AD917" s="28"/>
      <c r="AE917" s="28">
        <v>1</v>
      </c>
      <c r="AF917" s="28">
        <v>1</v>
      </c>
      <c r="AG917" s="28">
        <v>1</v>
      </c>
      <c r="AH917" s="28"/>
      <c r="AI917" s="28">
        <v>1</v>
      </c>
      <c r="AJ917" s="28">
        <v>1</v>
      </c>
      <c r="AK917" s="28">
        <v>1</v>
      </c>
      <c r="AL917" s="28"/>
      <c r="AM917" s="28">
        <v>1</v>
      </c>
      <c r="AN917" s="28">
        <v>1</v>
      </c>
      <c r="AO917" s="28">
        <v>1</v>
      </c>
      <c r="AP917" s="28"/>
      <c r="AQ917" s="28">
        <f t="shared" si="28"/>
        <v>30</v>
      </c>
      <c r="AR917" s="29">
        <f t="shared" si="29"/>
        <v>1</v>
      </c>
    </row>
    <row r="918" spans="1:44" x14ac:dyDescent="0.25">
      <c r="A918" s="12" t="s">
        <v>1843</v>
      </c>
      <c r="B918" s="13" t="s">
        <v>1844</v>
      </c>
      <c r="C918" s="28">
        <v>1</v>
      </c>
      <c r="D918" s="28">
        <v>1</v>
      </c>
      <c r="E918" s="28">
        <v>1</v>
      </c>
      <c r="F918" s="28"/>
      <c r="G918" s="28">
        <v>1</v>
      </c>
      <c r="H918" s="28">
        <v>1</v>
      </c>
      <c r="I918" s="28">
        <v>1</v>
      </c>
      <c r="J918" s="28"/>
      <c r="K918" s="28">
        <v>1</v>
      </c>
      <c r="L918" s="28">
        <v>1</v>
      </c>
      <c r="M918" s="28">
        <v>1</v>
      </c>
      <c r="N918" s="28"/>
      <c r="O918" s="28">
        <v>1</v>
      </c>
      <c r="P918" s="28">
        <v>1</v>
      </c>
      <c r="Q918" s="28">
        <v>1</v>
      </c>
      <c r="R918" s="28"/>
      <c r="S918" s="28">
        <v>1</v>
      </c>
      <c r="T918" s="28">
        <v>1</v>
      </c>
      <c r="U918" s="28">
        <v>1</v>
      </c>
      <c r="V918" s="28"/>
      <c r="W918" s="28">
        <v>1</v>
      </c>
      <c r="X918" s="28">
        <v>1</v>
      </c>
      <c r="Y918" s="28">
        <v>1</v>
      </c>
      <c r="Z918" s="28"/>
      <c r="AA918" s="28">
        <v>1</v>
      </c>
      <c r="AB918" s="28">
        <v>1</v>
      </c>
      <c r="AC918" s="28">
        <v>1</v>
      </c>
      <c r="AD918" s="28"/>
      <c r="AE918" s="28">
        <v>1</v>
      </c>
      <c r="AF918" s="28">
        <v>1</v>
      </c>
      <c r="AG918" s="28">
        <v>1</v>
      </c>
      <c r="AH918" s="28"/>
      <c r="AI918" s="28">
        <v>1</v>
      </c>
      <c r="AJ918" s="28">
        <v>1</v>
      </c>
      <c r="AK918" s="28">
        <v>1</v>
      </c>
      <c r="AL918" s="28"/>
      <c r="AM918" s="28">
        <v>1</v>
      </c>
      <c r="AN918" s="28">
        <v>1</v>
      </c>
      <c r="AO918" s="28">
        <v>1</v>
      </c>
      <c r="AP918" s="28"/>
      <c r="AQ918" s="28">
        <f t="shared" si="28"/>
        <v>30</v>
      </c>
      <c r="AR918" s="29">
        <f t="shared" si="29"/>
        <v>1</v>
      </c>
    </row>
    <row r="919" spans="1:44" x14ac:dyDescent="0.25">
      <c r="A919" s="12" t="s">
        <v>1845</v>
      </c>
      <c r="B919" s="13" t="s">
        <v>1846</v>
      </c>
      <c r="C919" s="28">
        <v>1</v>
      </c>
      <c r="D919" s="28">
        <v>1</v>
      </c>
      <c r="E919" s="28">
        <v>1</v>
      </c>
      <c r="F919" s="28"/>
      <c r="G919" s="28">
        <v>1</v>
      </c>
      <c r="H919" s="28">
        <v>1</v>
      </c>
      <c r="I919" s="28">
        <v>1</v>
      </c>
      <c r="J919" s="28"/>
      <c r="K919" s="28">
        <v>1</v>
      </c>
      <c r="L919" s="28">
        <v>1</v>
      </c>
      <c r="M919" s="28">
        <v>1</v>
      </c>
      <c r="N919" s="28"/>
      <c r="O919" s="28">
        <v>1</v>
      </c>
      <c r="P919" s="28">
        <v>1</v>
      </c>
      <c r="Q919" s="28">
        <v>0</v>
      </c>
      <c r="R919" s="28"/>
      <c r="S919" s="28">
        <v>1</v>
      </c>
      <c r="T919" s="28">
        <v>1</v>
      </c>
      <c r="U919" s="28">
        <v>1</v>
      </c>
      <c r="V919" s="28"/>
      <c r="W919" s="28">
        <v>1</v>
      </c>
      <c r="X919" s="28">
        <v>1</v>
      </c>
      <c r="Y919" s="28">
        <v>0</v>
      </c>
      <c r="Z919" s="28"/>
      <c r="AA919" s="28">
        <v>1</v>
      </c>
      <c r="AB919" s="28">
        <v>1</v>
      </c>
      <c r="AC919" s="28">
        <v>1</v>
      </c>
      <c r="AD919" s="28"/>
      <c r="AE919" s="28">
        <v>0</v>
      </c>
      <c r="AF919" s="28">
        <v>1</v>
      </c>
      <c r="AG919" s="28">
        <v>1</v>
      </c>
      <c r="AH919" s="28"/>
      <c r="AI919" s="28">
        <v>1</v>
      </c>
      <c r="AJ919" s="28">
        <v>1</v>
      </c>
      <c r="AK919" s="28">
        <v>1</v>
      </c>
      <c r="AL919" s="28"/>
      <c r="AM919" s="28">
        <v>1</v>
      </c>
      <c r="AN919" s="28">
        <v>1</v>
      </c>
      <c r="AO919" s="28">
        <v>1</v>
      </c>
      <c r="AP919" s="28"/>
      <c r="AQ919" s="28">
        <f t="shared" si="28"/>
        <v>27</v>
      </c>
      <c r="AR919" s="29">
        <f t="shared" si="29"/>
        <v>0.9</v>
      </c>
    </row>
    <row r="920" spans="1:44" x14ac:dyDescent="0.25">
      <c r="A920" s="12" t="s">
        <v>1847</v>
      </c>
      <c r="B920" s="13" t="s">
        <v>1848</v>
      </c>
      <c r="C920" s="28">
        <v>1</v>
      </c>
      <c r="D920" s="28">
        <v>1</v>
      </c>
      <c r="E920" s="28">
        <v>1</v>
      </c>
      <c r="F920" s="28"/>
      <c r="G920" s="28">
        <v>1</v>
      </c>
      <c r="H920" s="28">
        <v>1</v>
      </c>
      <c r="I920" s="28">
        <v>1</v>
      </c>
      <c r="J920" s="28"/>
      <c r="K920" s="28">
        <v>1</v>
      </c>
      <c r="L920" s="28">
        <v>1</v>
      </c>
      <c r="M920" s="28">
        <v>1</v>
      </c>
      <c r="N920" s="28"/>
      <c r="O920" s="28">
        <v>0</v>
      </c>
      <c r="P920" s="28">
        <v>1</v>
      </c>
      <c r="Q920" s="28">
        <v>1</v>
      </c>
      <c r="R920" s="28"/>
      <c r="S920" s="28">
        <v>1</v>
      </c>
      <c r="T920" s="28">
        <v>1</v>
      </c>
      <c r="U920" s="28">
        <v>1</v>
      </c>
      <c r="V920" s="28"/>
      <c r="W920" s="28">
        <v>1</v>
      </c>
      <c r="X920" s="28">
        <v>1</v>
      </c>
      <c r="Y920" s="28">
        <v>1</v>
      </c>
      <c r="Z920" s="28"/>
      <c r="AA920" s="28">
        <v>1</v>
      </c>
      <c r="AB920" s="28">
        <v>1</v>
      </c>
      <c r="AC920" s="28">
        <v>1</v>
      </c>
      <c r="AD920" s="28"/>
      <c r="AE920" s="28">
        <v>1</v>
      </c>
      <c r="AF920" s="28">
        <v>1</v>
      </c>
      <c r="AG920" s="28">
        <v>1</v>
      </c>
      <c r="AH920" s="28"/>
      <c r="AI920" s="28">
        <v>1</v>
      </c>
      <c r="AJ920" s="28">
        <v>1</v>
      </c>
      <c r="AK920" s="28">
        <v>0</v>
      </c>
      <c r="AL920" s="28"/>
      <c r="AM920" s="28">
        <v>1</v>
      </c>
      <c r="AN920" s="28">
        <v>1</v>
      </c>
      <c r="AO920" s="28">
        <v>1</v>
      </c>
      <c r="AP920" s="28"/>
      <c r="AQ920" s="28">
        <f t="shared" si="28"/>
        <v>28</v>
      </c>
      <c r="AR920" s="29">
        <f t="shared" si="29"/>
        <v>0.93333333333333335</v>
      </c>
    </row>
    <row r="921" spans="1:44" x14ac:dyDescent="0.25">
      <c r="A921" s="12" t="s">
        <v>1849</v>
      </c>
      <c r="B921" s="13" t="s">
        <v>1850</v>
      </c>
      <c r="C921" s="28">
        <v>1</v>
      </c>
      <c r="D921" s="28">
        <v>1</v>
      </c>
      <c r="E921" s="28">
        <v>1</v>
      </c>
      <c r="F921" s="28"/>
      <c r="G921" s="28">
        <v>1</v>
      </c>
      <c r="H921" s="28">
        <v>1</v>
      </c>
      <c r="I921" s="28">
        <v>1</v>
      </c>
      <c r="J921" s="28"/>
      <c r="K921" s="28">
        <v>1</v>
      </c>
      <c r="L921" s="28">
        <v>1</v>
      </c>
      <c r="M921" s="28">
        <v>1</v>
      </c>
      <c r="N921" s="28"/>
      <c r="O921" s="28">
        <v>1</v>
      </c>
      <c r="P921" s="28">
        <v>1</v>
      </c>
      <c r="Q921" s="28">
        <v>1</v>
      </c>
      <c r="R921" s="28"/>
      <c r="S921" s="28">
        <v>1</v>
      </c>
      <c r="T921" s="28">
        <v>1</v>
      </c>
      <c r="U921" s="28">
        <v>1</v>
      </c>
      <c r="V921" s="28"/>
      <c r="W921" s="28">
        <v>1</v>
      </c>
      <c r="X921" s="28">
        <v>1</v>
      </c>
      <c r="Y921" s="28">
        <v>1</v>
      </c>
      <c r="Z921" s="28"/>
      <c r="AA921" s="28">
        <v>1</v>
      </c>
      <c r="AB921" s="28">
        <v>1</v>
      </c>
      <c r="AC921" s="28">
        <v>1</v>
      </c>
      <c r="AD921" s="28"/>
      <c r="AE921" s="28">
        <v>1</v>
      </c>
      <c r="AF921" s="28">
        <v>1</v>
      </c>
      <c r="AG921" s="28">
        <v>1</v>
      </c>
      <c r="AH921" s="28"/>
      <c r="AI921" s="28">
        <v>0</v>
      </c>
      <c r="AJ921" s="28">
        <v>1</v>
      </c>
      <c r="AK921" s="28">
        <v>1</v>
      </c>
      <c r="AL921" s="28"/>
      <c r="AM921" s="28">
        <v>1</v>
      </c>
      <c r="AN921" s="28">
        <v>1</v>
      </c>
      <c r="AO921" s="28">
        <v>1</v>
      </c>
      <c r="AP921" s="28"/>
      <c r="AQ921" s="28">
        <f t="shared" si="28"/>
        <v>29</v>
      </c>
      <c r="AR921" s="29">
        <f t="shared" si="29"/>
        <v>0.96666666666666667</v>
      </c>
    </row>
    <row r="922" spans="1:44" x14ac:dyDescent="0.25">
      <c r="A922" s="12" t="s">
        <v>1851</v>
      </c>
      <c r="B922" s="13" t="s">
        <v>1852</v>
      </c>
      <c r="C922" s="28">
        <v>1</v>
      </c>
      <c r="D922" s="28">
        <v>1</v>
      </c>
      <c r="E922" s="28">
        <v>1</v>
      </c>
      <c r="F922" s="28"/>
      <c r="G922" s="28">
        <v>1</v>
      </c>
      <c r="H922" s="28">
        <v>1</v>
      </c>
      <c r="I922" s="28">
        <v>1</v>
      </c>
      <c r="J922" s="28"/>
      <c r="K922" s="28">
        <v>1</v>
      </c>
      <c r="L922" s="28">
        <v>1</v>
      </c>
      <c r="M922" s="28">
        <v>1</v>
      </c>
      <c r="N922" s="28"/>
      <c r="O922" s="28">
        <v>1</v>
      </c>
      <c r="P922" s="28">
        <v>1</v>
      </c>
      <c r="Q922" s="28">
        <v>1</v>
      </c>
      <c r="R922" s="28"/>
      <c r="S922" s="28">
        <v>1</v>
      </c>
      <c r="T922" s="28">
        <v>1</v>
      </c>
      <c r="U922" s="28">
        <v>1</v>
      </c>
      <c r="V922" s="28"/>
      <c r="W922" s="28">
        <v>0</v>
      </c>
      <c r="X922" s="28">
        <v>1</v>
      </c>
      <c r="Y922" s="28">
        <v>1</v>
      </c>
      <c r="Z922" s="28"/>
      <c r="AA922" s="28">
        <v>1</v>
      </c>
      <c r="AB922" s="28">
        <v>1</v>
      </c>
      <c r="AC922" s="28">
        <v>1</v>
      </c>
      <c r="AD922" s="28"/>
      <c r="AE922" s="28">
        <v>1</v>
      </c>
      <c r="AF922" s="28">
        <v>1</v>
      </c>
      <c r="AG922" s="28">
        <v>1</v>
      </c>
      <c r="AH922" s="28"/>
      <c r="AI922" s="28">
        <v>0</v>
      </c>
      <c r="AJ922" s="28">
        <v>1</v>
      </c>
      <c r="AK922" s="28">
        <v>0</v>
      </c>
      <c r="AL922" s="28"/>
      <c r="AM922" s="28">
        <v>1</v>
      </c>
      <c r="AN922" s="28">
        <v>1</v>
      </c>
      <c r="AO922" s="28">
        <v>1</v>
      </c>
      <c r="AP922" s="28"/>
      <c r="AQ922" s="28">
        <f t="shared" si="28"/>
        <v>27</v>
      </c>
      <c r="AR922" s="29">
        <f t="shared" si="29"/>
        <v>0.9</v>
      </c>
    </row>
    <row r="923" spans="1:44" x14ac:dyDescent="0.25">
      <c r="A923" s="12" t="s">
        <v>1853</v>
      </c>
      <c r="B923" s="13" t="s">
        <v>1854</v>
      </c>
      <c r="C923" s="28">
        <v>1</v>
      </c>
      <c r="D923" s="28">
        <v>1</v>
      </c>
      <c r="E923" s="28">
        <v>1</v>
      </c>
      <c r="F923" s="28"/>
      <c r="G923" s="28">
        <v>1</v>
      </c>
      <c r="H923" s="28">
        <v>1</v>
      </c>
      <c r="I923" s="28">
        <v>1</v>
      </c>
      <c r="J923" s="28"/>
      <c r="K923" s="28">
        <v>1</v>
      </c>
      <c r="L923" s="28">
        <v>1</v>
      </c>
      <c r="M923" s="28">
        <v>1</v>
      </c>
      <c r="N923" s="28"/>
      <c r="O923" s="28">
        <v>0</v>
      </c>
      <c r="P923" s="28">
        <v>0</v>
      </c>
      <c r="Q923" s="28">
        <v>0</v>
      </c>
      <c r="R923" s="28"/>
      <c r="S923" s="28">
        <v>0</v>
      </c>
      <c r="T923" s="28">
        <v>0</v>
      </c>
      <c r="U923" s="28">
        <v>0</v>
      </c>
      <c r="V923" s="28"/>
      <c r="W923" s="28">
        <v>0</v>
      </c>
      <c r="X923" s="28">
        <v>0</v>
      </c>
      <c r="Y923" s="28">
        <v>0</v>
      </c>
      <c r="Z923" s="28"/>
      <c r="AA923" s="28">
        <v>0</v>
      </c>
      <c r="AB923" s="28">
        <v>0</v>
      </c>
      <c r="AC923" s="28">
        <v>0</v>
      </c>
      <c r="AD923" s="28"/>
      <c r="AE923" s="28">
        <v>1</v>
      </c>
      <c r="AF923" s="28">
        <v>1</v>
      </c>
      <c r="AG923" s="28">
        <v>1</v>
      </c>
      <c r="AH923" s="28"/>
      <c r="AI923" s="28">
        <v>1</v>
      </c>
      <c r="AJ923" s="28">
        <v>1</v>
      </c>
      <c r="AK923" s="28">
        <v>1</v>
      </c>
      <c r="AL923" s="28"/>
      <c r="AM923" s="28">
        <v>0</v>
      </c>
      <c r="AN923" s="28">
        <v>0</v>
      </c>
      <c r="AO923" s="28">
        <v>0</v>
      </c>
      <c r="AP923" s="28"/>
      <c r="AQ923" s="28">
        <f t="shared" si="28"/>
        <v>15</v>
      </c>
      <c r="AR923" s="29">
        <f t="shared" si="29"/>
        <v>0.5</v>
      </c>
    </row>
    <row r="924" spans="1:44" x14ac:dyDescent="0.25">
      <c r="A924" s="12" t="s">
        <v>1855</v>
      </c>
      <c r="B924" s="13" t="s">
        <v>1856</v>
      </c>
      <c r="C924" s="28">
        <v>1</v>
      </c>
      <c r="D924" s="28">
        <v>1</v>
      </c>
      <c r="E924" s="28">
        <v>1</v>
      </c>
      <c r="F924" s="28"/>
      <c r="G924" s="28">
        <v>1</v>
      </c>
      <c r="H924" s="28">
        <v>1</v>
      </c>
      <c r="I924" s="28">
        <v>1</v>
      </c>
      <c r="J924" s="28"/>
      <c r="K924" s="28">
        <v>1</v>
      </c>
      <c r="L924" s="28">
        <v>1</v>
      </c>
      <c r="M924" s="28">
        <v>1</v>
      </c>
      <c r="N924" s="28"/>
      <c r="O924" s="28">
        <v>1</v>
      </c>
      <c r="P924" s="28">
        <v>1</v>
      </c>
      <c r="Q924" s="28">
        <v>1</v>
      </c>
      <c r="R924" s="28"/>
      <c r="S924" s="28">
        <v>1</v>
      </c>
      <c r="T924" s="28">
        <v>1</v>
      </c>
      <c r="U924" s="28">
        <v>1</v>
      </c>
      <c r="V924" s="28"/>
      <c r="W924" s="28">
        <v>0</v>
      </c>
      <c r="X924" s="28">
        <v>1</v>
      </c>
      <c r="Y924" s="28">
        <v>1</v>
      </c>
      <c r="Z924" s="28"/>
      <c r="AA924" s="28">
        <v>1</v>
      </c>
      <c r="AB924" s="28">
        <v>1</v>
      </c>
      <c r="AC924" s="28">
        <v>1</v>
      </c>
      <c r="AD924" s="28"/>
      <c r="AE924" s="28">
        <v>1</v>
      </c>
      <c r="AF924" s="28">
        <v>1</v>
      </c>
      <c r="AG924" s="28">
        <v>1</v>
      </c>
      <c r="AH924" s="28"/>
      <c r="AI924" s="28">
        <v>1</v>
      </c>
      <c r="AJ924" s="28">
        <v>1</v>
      </c>
      <c r="AK924" s="28">
        <v>1</v>
      </c>
      <c r="AL924" s="28"/>
      <c r="AM924" s="28">
        <v>1</v>
      </c>
      <c r="AN924" s="28">
        <v>1</v>
      </c>
      <c r="AO924" s="28">
        <v>1</v>
      </c>
      <c r="AP924" s="28"/>
      <c r="AQ924" s="28">
        <f t="shared" si="28"/>
        <v>29</v>
      </c>
      <c r="AR924" s="29">
        <f t="shared" si="29"/>
        <v>0.96666666666666667</v>
      </c>
    </row>
    <row r="925" spans="1:44" x14ac:dyDescent="0.25">
      <c r="A925" s="12" t="s">
        <v>1857</v>
      </c>
      <c r="B925" s="13" t="s">
        <v>1858</v>
      </c>
      <c r="C925" s="28">
        <v>1</v>
      </c>
      <c r="D925" s="28">
        <v>1</v>
      </c>
      <c r="E925" s="28">
        <v>1</v>
      </c>
      <c r="F925" s="28"/>
      <c r="G925" s="28">
        <v>1</v>
      </c>
      <c r="H925" s="28">
        <v>1</v>
      </c>
      <c r="I925" s="28">
        <v>1</v>
      </c>
      <c r="J925" s="28"/>
      <c r="K925" s="28">
        <v>1</v>
      </c>
      <c r="L925" s="28">
        <v>1</v>
      </c>
      <c r="M925" s="28">
        <v>1</v>
      </c>
      <c r="N925" s="28"/>
      <c r="O925" s="28">
        <v>1</v>
      </c>
      <c r="P925" s="28">
        <v>1</v>
      </c>
      <c r="Q925" s="28">
        <v>1</v>
      </c>
      <c r="R925" s="28"/>
      <c r="S925" s="28">
        <v>1</v>
      </c>
      <c r="T925" s="28">
        <v>1</v>
      </c>
      <c r="U925" s="28">
        <v>1</v>
      </c>
      <c r="V925" s="28"/>
      <c r="W925" s="28">
        <v>1</v>
      </c>
      <c r="X925" s="28">
        <v>1</v>
      </c>
      <c r="Y925" s="28">
        <v>1</v>
      </c>
      <c r="Z925" s="28"/>
      <c r="AA925" s="28">
        <v>1</v>
      </c>
      <c r="AB925" s="28">
        <v>1</v>
      </c>
      <c r="AC925" s="28">
        <v>1</v>
      </c>
      <c r="AD925" s="28"/>
      <c r="AE925" s="28">
        <v>1</v>
      </c>
      <c r="AF925" s="28">
        <v>1</v>
      </c>
      <c r="AG925" s="28">
        <v>1</v>
      </c>
      <c r="AH925" s="28"/>
      <c r="AI925" s="28">
        <v>1</v>
      </c>
      <c r="AJ925" s="28">
        <v>1</v>
      </c>
      <c r="AK925" s="28">
        <v>1</v>
      </c>
      <c r="AL925" s="28"/>
      <c r="AM925" s="28">
        <v>1</v>
      </c>
      <c r="AN925" s="28">
        <v>1</v>
      </c>
      <c r="AO925" s="28">
        <v>1</v>
      </c>
      <c r="AP925" s="28"/>
      <c r="AQ925" s="28">
        <f t="shared" si="28"/>
        <v>30</v>
      </c>
      <c r="AR925" s="29">
        <f t="shared" si="29"/>
        <v>1</v>
      </c>
    </row>
    <row r="926" spans="1:44" x14ac:dyDescent="0.25">
      <c r="A926" s="12" t="s">
        <v>1859</v>
      </c>
      <c r="B926" s="13" t="s">
        <v>1860</v>
      </c>
      <c r="C926" s="28">
        <v>1</v>
      </c>
      <c r="D926" s="28">
        <v>1</v>
      </c>
      <c r="E926" s="28">
        <v>1</v>
      </c>
      <c r="F926" s="28"/>
      <c r="G926" s="28">
        <v>1</v>
      </c>
      <c r="H926" s="28">
        <v>1</v>
      </c>
      <c r="I926" s="28">
        <v>1</v>
      </c>
      <c r="J926" s="28"/>
      <c r="K926" s="28">
        <v>1</v>
      </c>
      <c r="L926" s="28">
        <v>1</v>
      </c>
      <c r="M926" s="28">
        <v>1</v>
      </c>
      <c r="N926" s="28"/>
      <c r="O926" s="28">
        <v>1</v>
      </c>
      <c r="P926" s="28">
        <v>1</v>
      </c>
      <c r="Q926" s="28">
        <v>1</v>
      </c>
      <c r="R926" s="28"/>
      <c r="S926" s="28">
        <v>1</v>
      </c>
      <c r="T926" s="28">
        <v>1</v>
      </c>
      <c r="U926" s="28">
        <v>1</v>
      </c>
      <c r="V926" s="28"/>
      <c r="W926" s="28">
        <v>1</v>
      </c>
      <c r="X926" s="28">
        <v>1</v>
      </c>
      <c r="Y926" s="28">
        <v>1</v>
      </c>
      <c r="Z926" s="28"/>
      <c r="AA926" s="28">
        <v>1</v>
      </c>
      <c r="AB926" s="28">
        <v>1</v>
      </c>
      <c r="AC926" s="28">
        <v>1</v>
      </c>
      <c r="AD926" s="28"/>
      <c r="AE926" s="28">
        <v>1</v>
      </c>
      <c r="AF926" s="28">
        <v>1</v>
      </c>
      <c r="AG926" s="28">
        <v>1</v>
      </c>
      <c r="AH926" s="28"/>
      <c r="AI926" s="28">
        <v>1</v>
      </c>
      <c r="AJ926" s="28">
        <v>1</v>
      </c>
      <c r="AK926" s="28">
        <v>1</v>
      </c>
      <c r="AL926" s="28"/>
      <c r="AM926" s="28">
        <v>1</v>
      </c>
      <c r="AN926" s="28">
        <v>1</v>
      </c>
      <c r="AO926" s="28">
        <v>1</v>
      </c>
      <c r="AP926" s="28"/>
      <c r="AQ926" s="28">
        <f t="shared" si="28"/>
        <v>30</v>
      </c>
      <c r="AR926" s="29">
        <f t="shared" si="29"/>
        <v>1</v>
      </c>
    </row>
    <row r="927" spans="1:44" x14ac:dyDescent="0.25">
      <c r="A927" s="12" t="s">
        <v>1861</v>
      </c>
      <c r="B927" s="13" t="s">
        <v>1862</v>
      </c>
      <c r="C927" s="28">
        <v>1</v>
      </c>
      <c r="D927" s="28">
        <v>1</v>
      </c>
      <c r="E927" s="28">
        <v>1</v>
      </c>
      <c r="F927" s="28"/>
      <c r="G927" s="28">
        <v>1</v>
      </c>
      <c r="H927" s="28">
        <v>1</v>
      </c>
      <c r="I927" s="28">
        <v>1</v>
      </c>
      <c r="J927" s="28"/>
      <c r="K927" s="28">
        <v>1</v>
      </c>
      <c r="L927" s="28">
        <v>1</v>
      </c>
      <c r="M927" s="28">
        <v>1</v>
      </c>
      <c r="N927" s="28"/>
      <c r="O927" s="28">
        <v>1</v>
      </c>
      <c r="P927" s="28">
        <v>1</v>
      </c>
      <c r="Q927" s="28">
        <v>1</v>
      </c>
      <c r="R927" s="28"/>
      <c r="S927" s="28">
        <v>1</v>
      </c>
      <c r="T927" s="28">
        <v>1</v>
      </c>
      <c r="U927" s="28">
        <v>1</v>
      </c>
      <c r="V927" s="28"/>
      <c r="W927" s="28">
        <v>1</v>
      </c>
      <c r="X927" s="28">
        <v>1</v>
      </c>
      <c r="Y927" s="28">
        <v>1</v>
      </c>
      <c r="Z927" s="28"/>
      <c r="AA927" s="28">
        <v>1</v>
      </c>
      <c r="AB927" s="28">
        <v>1</v>
      </c>
      <c r="AC927" s="28">
        <v>1</v>
      </c>
      <c r="AD927" s="28"/>
      <c r="AE927" s="28">
        <v>1</v>
      </c>
      <c r="AF927" s="28">
        <v>1</v>
      </c>
      <c r="AG927" s="28">
        <v>1</v>
      </c>
      <c r="AH927" s="28"/>
      <c r="AI927" s="28">
        <v>1</v>
      </c>
      <c r="AJ927" s="28">
        <v>1</v>
      </c>
      <c r="AK927" s="28">
        <v>1</v>
      </c>
      <c r="AL927" s="28"/>
      <c r="AM927" s="28">
        <v>1</v>
      </c>
      <c r="AN927" s="28">
        <v>0</v>
      </c>
      <c r="AO927" s="28">
        <v>1</v>
      </c>
      <c r="AP927" s="28"/>
      <c r="AQ927" s="28">
        <f t="shared" si="28"/>
        <v>29</v>
      </c>
      <c r="AR927" s="29">
        <f t="shared" si="29"/>
        <v>0.96666666666666667</v>
      </c>
    </row>
    <row r="928" spans="1:44" x14ac:dyDescent="0.25">
      <c r="A928" s="12" t="s">
        <v>1863</v>
      </c>
      <c r="B928" s="13" t="s">
        <v>1864</v>
      </c>
      <c r="C928" s="28">
        <v>1</v>
      </c>
      <c r="D928" s="28">
        <v>1</v>
      </c>
      <c r="E928" s="28">
        <v>1</v>
      </c>
      <c r="F928" s="28"/>
      <c r="G928" s="28">
        <v>1</v>
      </c>
      <c r="H928" s="28">
        <v>1</v>
      </c>
      <c r="I928" s="28">
        <v>1</v>
      </c>
      <c r="J928" s="28"/>
      <c r="K928" s="28">
        <v>1</v>
      </c>
      <c r="L928" s="28">
        <v>1</v>
      </c>
      <c r="M928" s="28">
        <v>1</v>
      </c>
      <c r="N928" s="28"/>
      <c r="O928" s="28">
        <v>1</v>
      </c>
      <c r="P928" s="28">
        <v>1</v>
      </c>
      <c r="Q928" s="28">
        <v>1</v>
      </c>
      <c r="R928" s="28"/>
      <c r="S928" s="28">
        <v>1</v>
      </c>
      <c r="T928" s="28">
        <v>1</v>
      </c>
      <c r="U928" s="28">
        <v>1</v>
      </c>
      <c r="V928" s="28"/>
      <c r="W928" s="28">
        <v>1</v>
      </c>
      <c r="X928" s="28">
        <v>1</v>
      </c>
      <c r="Y928" s="28">
        <v>1</v>
      </c>
      <c r="Z928" s="28"/>
      <c r="AA928" s="28">
        <v>1</v>
      </c>
      <c r="AB928" s="28">
        <v>1</v>
      </c>
      <c r="AC928" s="28">
        <v>1</v>
      </c>
      <c r="AD928" s="28"/>
      <c r="AE928" s="28">
        <v>1</v>
      </c>
      <c r="AF928" s="28">
        <v>1</v>
      </c>
      <c r="AG928" s="28">
        <v>1</v>
      </c>
      <c r="AH928" s="28"/>
      <c r="AI928" s="28">
        <v>1</v>
      </c>
      <c r="AJ928" s="28">
        <v>1</v>
      </c>
      <c r="AK928" s="28">
        <v>1</v>
      </c>
      <c r="AL928" s="28"/>
      <c r="AM928" s="28">
        <v>1</v>
      </c>
      <c r="AN928" s="28">
        <v>1</v>
      </c>
      <c r="AO928" s="28">
        <v>1</v>
      </c>
      <c r="AP928" s="28"/>
      <c r="AQ928" s="28">
        <f t="shared" si="28"/>
        <v>30</v>
      </c>
      <c r="AR928" s="29">
        <f t="shared" si="29"/>
        <v>1</v>
      </c>
    </row>
    <row r="929" spans="1:44" x14ac:dyDescent="0.25">
      <c r="A929" s="12" t="s">
        <v>1865</v>
      </c>
      <c r="B929" s="13" t="s">
        <v>1866</v>
      </c>
      <c r="C929" s="28">
        <v>1</v>
      </c>
      <c r="D929" s="28">
        <v>1</v>
      </c>
      <c r="E929" s="28">
        <v>1</v>
      </c>
      <c r="F929" s="28"/>
      <c r="G929" s="28">
        <v>1</v>
      </c>
      <c r="H929" s="28">
        <v>1</v>
      </c>
      <c r="I929" s="28">
        <v>1</v>
      </c>
      <c r="J929" s="28"/>
      <c r="K929" s="28">
        <v>1</v>
      </c>
      <c r="L929" s="28">
        <v>1</v>
      </c>
      <c r="M929" s="28">
        <v>1</v>
      </c>
      <c r="N929" s="28"/>
      <c r="O929" s="28">
        <v>1</v>
      </c>
      <c r="P929" s="28">
        <v>1</v>
      </c>
      <c r="Q929" s="28">
        <v>1</v>
      </c>
      <c r="R929" s="28"/>
      <c r="S929" s="28">
        <v>1</v>
      </c>
      <c r="T929" s="28">
        <v>1</v>
      </c>
      <c r="U929" s="28">
        <v>1</v>
      </c>
      <c r="V929" s="28"/>
      <c r="W929" s="28">
        <v>1</v>
      </c>
      <c r="X929" s="28">
        <v>1</v>
      </c>
      <c r="Y929" s="28">
        <v>1</v>
      </c>
      <c r="Z929" s="28"/>
      <c r="AA929" s="28">
        <v>1</v>
      </c>
      <c r="AB929" s="28">
        <v>1</v>
      </c>
      <c r="AC929" s="28">
        <v>1</v>
      </c>
      <c r="AD929" s="28"/>
      <c r="AE929" s="28">
        <v>1</v>
      </c>
      <c r="AF929" s="28">
        <v>1</v>
      </c>
      <c r="AG929" s="28">
        <v>1</v>
      </c>
      <c r="AH929" s="28"/>
      <c r="AI929" s="28">
        <v>1</v>
      </c>
      <c r="AJ929" s="28">
        <v>1</v>
      </c>
      <c r="AK929" s="28">
        <v>1</v>
      </c>
      <c r="AL929" s="28"/>
      <c r="AM929" s="28">
        <v>1</v>
      </c>
      <c r="AN929" s="28">
        <v>1</v>
      </c>
      <c r="AO929" s="28">
        <v>1</v>
      </c>
      <c r="AP929" s="28"/>
      <c r="AQ929" s="28">
        <f t="shared" si="28"/>
        <v>30</v>
      </c>
      <c r="AR929" s="29">
        <f t="shared" si="29"/>
        <v>1</v>
      </c>
    </row>
    <row r="930" spans="1:44" x14ac:dyDescent="0.25">
      <c r="A930" s="12" t="s">
        <v>1867</v>
      </c>
      <c r="B930" s="13" t="s">
        <v>1868</v>
      </c>
      <c r="C930" s="28">
        <v>1</v>
      </c>
      <c r="D930" s="28">
        <v>1</v>
      </c>
      <c r="E930" s="28">
        <v>1</v>
      </c>
      <c r="F930" s="28"/>
      <c r="G930" s="28">
        <v>0</v>
      </c>
      <c r="H930" s="28">
        <v>1</v>
      </c>
      <c r="I930" s="28">
        <v>1</v>
      </c>
      <c r="J930" s="28"/>
      <c r="K930" s="28">
        <v>1</v>
      </c>
      <c r="L930" s="28">
        <v>1</v>
      </c>
      <c r="M930" s="28">
        <v>1</v>
      </c>
      <c r="N930" s="28"/>
      <c r="O930" s="28">
        <v>0</v>
      </c>
      <c r="P930" s="28">
        <v>0</v>
      </c>
      <c r="Q930" s="28">
        <v>0</v>
      </c>
      <c r="R930" s="28"/>
      <c r="S930" s="28">
        <v>1</v>
      </c>
      <c r="T930" s="28">
        <v>1</v>
      </c>
      <c r="U930" s="28">
        <v>0</v>
      </c>
      <c r="V930" s="28"/>
      <c r="W930" s="28">
        <v>0</v>
      </c>
      <c r="X930" s="28">
        <v>0</v>
      </c>
      <c r="Y930" s="28">
        <v>0</v>
      </c>
      <c r="Z930" s="28"/>
      <c r="AA930" s="28">
        <v>0</v>
      </c>
      <c r="AB930" s="28">
        <v>1</v>
      </c>
      <c r="AC930" s="28">
        <v>0</v>
      </c>
      <c r="AD930" s="28"/>
      <c r="AE930" s="28">
        <v>0</v>
      </c>
      <c r="AF930" s="28">
        <v>1</v>
      </c>
      <c r="AG930" s="28">
        <v>1</v>
      </c>
      <c r="AH930" s="28"/>
      <c r="AI930" s="28">
        <v>0</v>
      </c>
      <c r="AJ930" s="28">
        <v>0</v>
      </c>
      <c r="AK930" s="28">
        <v>0</v>
      </c>
      <c r="AL930" s="28"/>
      <c r="AM930" s="28">
        <v>0</v>
      </c>
      <c r="AN930" s="28">
        <v>0</v>
      </c>
      <c r="AO930" s="28">
        <v>0</v>
      </c>
      <c r="AP930" s="28"/>
      <c r="AQ930" s="28">
        <f t="shared" si="28"/>
        <v>13</v>
      </c>
      <c r="AR930" s="29">
        <f t="shared" si="29"/>
        <v>0.43333333333333335</v>
      </c>
    </row>
    <row r="931" spans="1:44" x14ac:dyDescent="0.25">
      <c r="A931" s="12" t="s">
        <v>1869</v>
      </c>
      <c r="B931" s="13" t="s">
        <v>1870</v>
      </c>
      <c r="C931" s="28">
        <v>1</v>
      </c>
      <c r="D931" s="28">
        <v>1</v>
      </c>
      <c r="E931" s="28">
        <v>1</v>
      </c>
      <c r="F931" s="28"/>
      <c r="G931" s="28">
        <v>1</v>
      </c>
      <c r="H931" s="28">
        <v>1</v>
      </c>
      <c r="I931" s="28">
        <v>1</v>
      </c>
      <c r="J931" s="28"/>
      <c r="K931" s="28">
        <v>1</v>
      </c>
      <c r="L931" s="28">
        <v>1</v>
      </c>
      <c r="M931" s="28">
        <v>0</v>
      </c>
      <c r="N931" s="28"/>
      <c r="O931" s="28">
        <v>1</v>
      </c>
      <c r="P931" s="28">
        <v>1</v>
      </c>
      <c r="Q931" s="28">
        <v>1</v>
      </c>
      <c r="R931" s="28"/>
      <c r="S931" s="28">
        <v>1</v>
      </c>
      <c r="T931" s="28">
        <v>1</v>
      </c>
      <c r="U931" s="28">
        <v>1</v>
      </c>
      <c r="V931" s="28"/>
      <c r="W931" s="28">
        <v>1</v>
      </c>
      <c r="X931" s="28">
        <v>1</v>
      </c>
      <c r="Y931" s="28">
        <v>1</v>
      </c>
      <c r="Z931" s="28"/>
      <c r="AA931" s="28">
        <v>0</v>
      </c>
      <c r="AB931" s="28">
        <v>1</v>
      </c>
      <c r="AC931" s="28">
        <v>0</v>
      </c>
      <c r="AD931" s="28"/>
      <c r="AE931" s="28">
        <v>1</v>
      </c>
      <c r="AF931" s="28">
        <v>1</v>
      </c>
      <c r="AG931" s="28">
        <v>1</v>
      </c>
      <c r="AH931" s="28"/>
      <c r="AI931" s="28">
        <v>1</v>
      </c>
      <c r="AJ931" s="28">
        <v>1</v>
      </c>
      <c r="AK931" s="28">
        <v>0</v>
      </c>
      <c r="AL931" s="28"/>
      <c r="AM931" s="28">
        <v>1</v>
      </c>
      <c r="AN931" s="28">
        <v>1</v>
      </c>
      <c r="AO931" s="28">
        <v>0</v>
      </c>
      <c r="AP931" s="28"/>
      <c r="AQ931" s="28">
        <f t="shared" si="28"/>
        <v>25</v>
      </c>
      <c r="AR931" s="29">
        <f t="shared" si="29"/>
        <v>0.83333333333333337</v>
      </c>
    </row>
    <row r="932" spans="1:44" x14ac:dyDescent="0.25">
      <c r="A932" s="12" t="s">
        <v>1871</v>
      </c>
      <c r="B932" s="13" t="s">
        <v>1872</v>
      </c>
      <c r="C932" s="28">
        <v>1</v>
      </c>
      <c r="D932" s="28">
        <v>1</v>
      </c>
      <c r="E932" s="28">
        <v>1</v>
      </c>
      <c r="F932" s="28"/>
      <c r="G932" s="28">
        <v>1</v>
      </c>
      <c r="H932" s="28">
        <v>1</v>
      </c>
      <c r="I932" s="28">
        <v>1</v>
      </c>
      <c r="J932" s="28"/>
      <c r="K932" s="28">
        <v>1</v>
      </c>
      <c r="L932" s="28">
        <v>1</v>
      </c>
      <c r="M932" s="28">
        <v>1</v>
      </c>
      <c r="N932" s="28"/>
      <c r="O932" s="28">
        <v>0</v>
      </c>
      <c r="P932" s="28">
        <v>0</v>
      </c>
      <c r="Q932" s="28">
        <v>1</v>
      </c>
      <c r="R932" s="28"/>
      <c r="S932" s="28">
        <v>1</v>
      </c>
      <c r="T932" s="28">
        <v>1</v>
      </c>
      <c r="U932" s="28">
        <v>1</v>
      </c>
      <c r="V932" s="28"/>
      <c r="W932" s="28">
        <v>0</v>
      </c>
      <c r="X932" s="28">
        <v>0</v>
      </c>
      <c r="Y932" s="28">
        <v>1</v>
      </c>
      <c r="Z932" s="28"/>
      <c r="AA932" s="28">
        <v>1</v>
      </c>
      <c r="AB932" s="28">
        <v>1</v>
      </c>
      <c r="AC932" s="28">
        <v>1</v>
      </c>
      <c r="AD932" s="28"/>
      <c r="AE932" s="28">
        <v>0</v>
      </c>
      <c r="AF932" s="28">
        <v>1</v>
      </c>
      <c r="AG932" s="28">
        <v>1</v>
      </c>
      <c r="AH932" s="28"/>
      <c r="AI932" s="28">
        <v>0</v>
      </c>
      <c r="AJ932" s="28">
        <v>1</v>
      </c>
      <c r="AK932" s="28">
        <v>0</v>
      </c>
      <c r="AL932" s="28"/>
      <c r="AM932" s="28">
        <v>0</v>
      </c>
      <c r="AN932" s="28">
        <v>0</v>
      </c>
      <c r="AO932" s="28">
        <v>1</v>
      </c>
      <c r="AP932" s="28"/>
      <c r="AQ932" s="28">
        <f t="shared" si="28"/>
        <v>21</v>
      </c>
      <c r="AR932" s="29">
        <f t="shared" si="29"/>
        <v>0.7</v>
      </c>
    </row>
    <row r="933" spans="1:44" x14ac:dyDescent="0.25">
      <c r="A933" s="12" t="s">
        <v>1873</v>
      </c>
      <c r="B933" s="13" t="s">
        <v>1874</v>
      </c>
      <c r="C933" s="28">
        <v>1</v>
      </c>
      <c r="D933" s="28">
        <v>1</v>
      </c>
      <c r="E933" s="28">
        <v>1</v>
      </c>
      <c r="F933" s="28"/>
      <c r="G933" s="28">
        <v>1</v>
      </c>
      <c r="H933" s="28">
        <v>1</v>
      </c>
      <c r="I933" s="28">
        <v>1</v>
      </c>
      <c r="J933" s="28"/>
      <c r="K933" s="28">
        <v>1</v>
      </c>
      <c r="L933" s="28">
        <v>1</v>
      </c>
      <c r="M933" s="28">
        <v>1</v>
      </c>
      <c r="N933" s="28"/>
      <c r="O933" s="28">
        <v>1</v>
      </c>
      <c r="P933" s="28">
        <v>1</v>
      </c>
      <c r="Q933" s="28">
        <v>1</v>
      </c>
      <c r="R933" s="28"/>
      <c r="S933" s="28">
        <v>1</v>
      </c>
      <c r="T933" s="28">
        <v>1</v>
      </c>
      <c r="U933" s="28">
        <v>1</v>
      </c>
      <c r="V933" s="28"/>
      <c r="W933" s="28">
        <v>1</v>
      </c>
      <c r="X933" s="28">
        <v>1</v>
      </c>
      <c r="Y933" s="28">
        <v>1</v>
      </c>
      <c r="Z933" s="28"/>
      <c r="AA933" s="28">
        <v>1</v>
      </c>
      <c r="AB933" s="28">
        <v>1</v>
      </c>
      <c r="AC933" s="28">
        <v>1</v>
      </c>
      <c r="AD933" s="28"/>
      <c r="AE933" s="28">
        <v>1</v>
      </c>
      <c r="AF933" s="28">
        <v>1</v>
      </c>
      <c r="AG933" s="28">
        <v>1</v>
      </c>
      <c r="AH933" s="28"/>
      <c r="AI933" s="28">
        <v>1</v>
      </c>
      <c r="AJ933" s="28">
        <v>1</v>
      </c>
      <c r="AK933" s="28">
        <v>1</v>
      </c>
      <c r="AL933" s="28"/>
      <c r="AM933" s="28">
        <v>1</v>
      </c>
      <c r="AN933" s="28">
        <v>1</v>
      </c>
      <c r="AO933" s="28">
        <v>1</v>
      </c>
      <c r="AP933" s="28"/>
      <c r="AQ933" s="28">
        <f t="shared" si="28"/>
        <v>30</v>
      </c>
      <c r="AR933" s="29">
        <f t="shared" si="29"/>
        <v>1</v>
      </c>
    </row>
    <row r="934" spans="1:44" x14ac:dyDescent="0.25">
      <c r="A934" s="12" t="s">
        <v>1875</v>
      </c>
      <c r="B934" s="13" t="s">
        <v>1876</v>
      </c>
      <c r="C934" s="28">
        <v>1</v>
      </c>
      <c r="D934" s="28">
        <v>1</v>
      </c>
      <c r="E934" s="28">
        <v>1</v>
      </c>
      <c r="F934" s="28"/>
      <c r="G934" s="28">
        <v>1</v>
      </c>
      <c r="H934" s="28">
        <v>1</v>
      </c>
      <c r="I934" s="28">
        <v>1</v>
      </c>
      <c r="J934" s="28"/>
      <c r="K934" s="28">
        <v>1</v>
      </c>
      <c r="L934" s="28">
        <v>1</v>
      </c>
      <c r="M934" s="28">
        <v>1</v>
      </c>
      <c r="N934" s="28"/>
      <c r="O934" s="28">
        <v>1</v>
      </c>
      <c r="P934" s="28">
        <v>1</v>
      </c>
      <c r="Q934" s="28">
        <v>1</v>
      </c>
      <c r="R934" s="28"/>
      <c r="S934" s="28">
        <v>1</v>
      </c>
      <c r="T934" s="28">
        <v>1</v>
      </c>
      <c r="U934" s="28">
        <v>1</v>
      </c>
      <c r="V934" s="28"/>
      <c r="W934" s="28">
        <v>1</v>
      </c>
      <c r="X934" s="28">
        <v>1</v>
      </c>
      <c r="Y934" s="28">
        <v>1</v>
      </c>
      <c r="Z934" s="28"/>
      <c r="AA934" s="28">
        <v>1</v>
      </c>
      <c r="AB934" s="28">
        <v>1</v>
      </c>
      <c r="AC934" s="28">
        <v>1</v>
      </c>
      <c r="AD934" s="28"/>
      <c r="AE934" s="28">
        <v>1</v>
      </c>
      <c r="AF934" s="28">
        <v>1</v>
      </c>
      <c r="AG934" s="28">
        <v>1</v>
      </c>
      <c r="AH934" s="28"/>
      <c r="AI934" s="28">
        <v>1</v>
      </c>
      <c r="AJ934" s="28">
        <v>1</v>
      </c>
      <c r="AK934" s="28">
        <v>1</v>
      </c>
      <c r="AL934" s="28"/>
      <c r="AM934" s="28">
        <v>1</v>
      </c>
      <c r="AN934" s="28">
        <v>1</v>
      </c>
      <c r="AO934" s="28">
        <v>1</v>
      </c>
      <c r="AP934" s="28"/>
      <c r="AQ934" s="28">
        <f t="shared" si="28"/>
        <v>30</v>
      </c>
      <c r="AR934" s="29">
        <f t="shared" si="29"/>
        <v>1</v>
      </c>
    </row>
    <row r="935" spans="1:44" x14ac:dyDescent="0.25">
      <c r="A935" s="12" t="s">
        <v>1877</v>
      </c>
      <c r="B935" s="13" t="s">
        <v>1878</v>
      </c>
      <c r="C935" s="28">
        <v>1</v>
      </c>
      <c r="D935" s="28">
        <v>1</v>
      </c>
      <c r="E935" s="28">
        <v>1</v>
      </c>
      <c r="F935" s="28"/>
      <c r="G935" s="28">
        <v>1</v>
      </c>
      <c r="H935" s="28">
        <v>1</v>
      </c>
      <c r="I935" s="28">
        <v>1</v>
      </c>
      <c r="J935" s="28"/>
      <c r="K935" s="28">
        <v>1</v>
      </c>
      <c r="L935" s="28">
        <v>1</v>
      </c>
      <c r="M935" s="28">
        <v>1</v>
      </c>
      <c r="N935" s="28"/>
      <c r="O935" s="28">
        <v>1</v>
      </c>
      <c r="P935" s="28">
        <v>1</v>
      </c>
      <c r="Q935" s="28">
        <v>1</v>
      </c>
      <c r="R935" s="28"/>
      <c r="S935" s="28">
        <v>1</v>
      </c>
      <c r="T935" s="28">
        <v>1</v>
      </c>
      <c r="U935" s="28">
        <v>1</v>
      </c>
      <c r="V935" s="28"/>
      <c r="W935" s="28">
        <v>1</v>
      </c>
      <c r="X935" s="28">
        <v>1</v>
      </c>
      <c r="Y935" s="28">
        <v>1</v>
      </c>
      <c r="Z935" s="28"/>
      <c r="AA935" s="28">
        <v>1</v>
      </c>
      <c r="AB935" s="28">
        <v>1</v>
      </c>
      <c r="AC935" s="28">
        <v>1</v>
      </c>
      <c r="AD935" s="28"/>
      <c r="AE935" s="28">
        <v>1</v>
      </c>
      <c r="AF935" s="28">
        <v>1</v>
      </c>
      <c r="AG935" s="28">
        <v>1</v>
      </c>
      <c r="AH935" s="28"/>
      <c r="AI935" s="28">
        <v>1</v>
      </c>
      <c r="AJ935" s="28">
        <v>1</v>
      </c>
      <c r="AK935" s="28">
        <v>1</v>
      </c>
      <c r="AL935" s="28"/>
      <c r="AM935" s="28">
        <v>1</v>
      </c>
      <c r="AN935" s="28">
        <v>1</v>
      </c>
      <c r="AO935" s="28">
        <v>1</v>
      </c>
      <c r="AP935" s="28"/>
      <c r="AQ935" s="28">
        <f t="shared" si="28"/>
        <v>30</v>
      </c>
      <c r="AR935" s="29">
        <f t="shared" si="29"/>
        <v>1</v>
      </c>
    </row>
    <row r="936" spans="1:44" x14ac:dyDescent="0.25">
      <c r="A936" s="12" t="s">
        <v>1879</v>
      </c>
      <c r="B936" s="13" t="s">
        <v>1880</v>
      </c>
      <c r="C936" s="28">
        <v>1</v>
      </c>
      <c r="D936" s="28">
        <v>1</v>
      </c>
      <c r="E936" s="28">
        <v>1</v>
      </c>
      <c r="F936" s="28"/>
      <c r="G936" s="28">
        <v>1</v>
      </c>
      <c r="H936" s="28">
        <v>1</v>
      </c>
      <c r="I936" s="28">
        <v>1</v>
      </c>
      <c r="J936" s="28"/>
      <c r="K936" s="28">
        <v>1</v>
      </c>
      <c r="L936" s="28">
        <v>1</v>
      </c>
      <c r="M936" s="28">
        <v>1</v>
      </c>
      <c r="N936" s="28"/>
      <c r="O936" s="28">
        <v>1</v>
      </c>
      <c r="P936" s="28">
        <v>1</v>
      </c>
      <c r="Q936" s="28">
        <v>1</v>
      </c>
      <c r="R936" s="28"/>
      <c r="S936" s="28">
        <v>1</v>
      </c>
      <c r="T936" s="28">
        <v>1</v>
      </c>
      <c r="U936" s="28">
        <v>1</v>
      </c>
      <c r="V936" s="28"/>
      <c r="W936" s="28">
        <v>1</v>
      </c>
      <c r="X936" s="28">
        <v>1</v>
      </c>
      <c r="Y936" s="28">
        <v>0</v>
      </c>
      <c r="Z936" s="28"/>
      <c r="AA936" s="28">
        <v>1</v>
      </c>
      <c r="AB936" s="28">
        <v>1</v>
      </c>
      <c r="AC936" s="28">
        <v>1</v>
      </c>
      <c r="AD936" s="28"/>
      <c r="AE936" s="28">
        <v>1</v>
      </c>
      <c r="AF936" s="28">
        <v>1</v>
      </c>
      <c r="AG936" s="28">
        <v>1</v>
      </c>
      <c r="AH936" s="28"/>
      <c r="AI936" s="28">
        <v>1</v>
      </c>
      <c r="AJ936" s="28">
        <v>1</v>
      </c>
      <c r="AK936" s="28">
        <v>1</v>
      </c>
      <c r="AL936" s="28"/>
      <c r="AM936" s="28">
        <v>1</v>
      </c>
      <c r="AN936" s="28">
        <v>0</v>
      </c>
      <c r="AO936" s="28">
        <v>1</v>
      </c>
      <c r="AP936" s="28"/>
      <c r="AQ936" s="28">
        <f t="shared" si="28"/>
        <v>28</v>
      </c>
      <c r="AR936" s="29">
        <f t="shared" si="29"/>
        <v>0.93333333333333335</v>
      </c>
    </row>
    <row r="937" spans="1:44" x14ac:dyDescent="0.25">
      <c r="A937" s="12" t="s">
        <v>1881</v>
      </c>
      <c r="B937" s="13" t="s">
        <v>1882</v>
      </c>
      <c r="C937" s="28">
        <v>1</v>
      </c>
      <c r="D937" s="28">
        <v>1</v>
      </c>
      <c r="E937" s="28">
        <v>1</v>
      </c>
      <c r="F937" s="28"/>
      <c r="G937" s="28">
        <v>1</v>
      </c>
      <c r="H937" s="28">
        <v>1</v>
      </c>
      <c r="I937" s="28">
        <v>1</v>
      </c>
      <c r="J937" s="28"/>
      <c r="K937" s="28">
        <v>1</v>
      </c>
      <c r="L937" s="28">
        <v>1</v>
      </c>
      <c r="M937" s="28">
        <v>1</v>
      </c>
      <c r="N937" s="28"/>
      <c r="O937" s="28">
        <v>1</v>
      </c>
      <c r="P937" s="28">
        <v>1</v>
      </c>
      <c r="Q937" s="28">
        <v>1</v>
      </c>
      <c r="R937" s="28"/>
      <c r="S937" s="28">
        <v>1</v>
      </c>
      <c r="T937" s="28">
        <v>1</v>
      </c>
      <c r="U937" s="28">
        <v>1</v>
      </c>
      <c r="V937" s="28"/>
      <c r="W937" s="28">
        <v>1</v>
      </c>
      <c r="X937" s="28">
        <v>1</v>
      </c>
      <c r="Y937" s="28">
        <v>1</v>
      </c>
      <c r="Z937" s="28"/>
      <c r="AA937" s="28">
        <v>1</v>
      </c>
      <c r="AB937" s="28">
        <v>1</v>
      </c>
      <c r="AC937" s="28">
        <v>1</v>
      </c>
      <c r="AD937" s="28"/>
      <c r="AE937" s="28">
        <v>1</v>
      </c>
      <c r="AF937" s="28">
        <v>1</v>
      </c>
      <c r="AG937" s="28">
        <v>1</v>
      </c>
      <c r="AH937" s="28"/>
      <c r="AI937" s="28">
        <v>1</v>
      </c>
      <c r="AJ937" s="28">
        <v>1</v>
      </c>
      <c r="AK937" s="28">
        <v>1</v>
      </c>
      <c r="AL937" s="28"/>
      <c r="AM937" s="28">
        <v>1</v>
      </c>
      <c r="AN937" s="28">
        <v>1</v>
      </c>
      <c r="AO937" s="28">
        <v>1</v>
      </c>
      <c r="AP937" s="28"/>
      <c r="AQ937" s="28">
        <f t="shared" si="28"/>
        <v>30</v>
      </c>
      <c r="AR937" s="29">
        <f t="shared" si="29"/>
        <v>1</v>
      </c>
    </row>
    <row r="938" spans="1:44" x14ac:dyDescent="0.25">
      <c r="A938" s="12" t="s">
        <v>1883</v>
      </c>
      <c r="B938" s="13" t="s">
        <v>1884</v>
      </c>
      <c r="C938" s="28">
        <v>1</v>
      </c>
      <c r="D938" s="28">
        <v>1</v>
      </c>
      <c r="E938" s="28">
        <v>1</v>
      </c>
      <c r="F938" s="28"/>
      <c r="G938" s="28">
        <v>1</v>
      </c>
      <c r="H938" s="28">
        <v>1</v>
      </c>
      <c r="I938" s="28">
        <v>1</v>
      </c>
      <c r="J938" s="28"/>
      <c r="K938" s="28">
        <v>1</v>
      </c>
      <c r="L938" s="28">
        <v>1</v>
      </c>
      <c r="M938" s="28">
        <v>1</v>
      </c>
      <c r="N938" s="28"/>
      <c r="O938" s="28">
        <v>1</v>
      </c>
      <c r="P938" s="28">
        <v>1</v>
      </c>
      <c r="Q938" s="28">
        <v>1</v>
      </c>
      <c r="R938" s="28"/>
      <c r="S938" s="28">
        <v>1</v>
      </c>
      <c r="T938" s="28">
        <v>1</v>
      </c>
      <c r="U938" s="28">
        <v>1</v>
      </c>
      <c r="V938" s="28"/>
      <c r="W938" s="28">
        <v>1</v>
      </c>
      <c r="X938" s="28">
        <v>1</v>
      </c>
      <c r="Y938" s="28">
        <v>1</v>
      </c>
      <c r="Z938" s="28"/>
      <c r="AA938" s="28">
        <v>1</v>
      </c>
      <c r="AB938" s="28">
        <v>1</v>
      </c>
      <c r="AC938" s="28">
        <v>1</v>
      </c>
      <c r="AD938" s="28"/>
      <c r="AE938" s="28">
        <v>1</v>
      </c>
      <c r="AF938" s="28">
        <v>1</v>
      </c>
      <c r="AG938" s="28">
        <v>1</v>
      </c>
      <c r="AH938" s="28"/>
      <c r="AI938" s="28">
        <v>1</v>
      </c>
      <c r="AJ938" s="28">
        <v>1</v>
      </c>
      <c r="AK938" s="28">
        <v>1</v>
      </c>
      <c r="AL938" s="28"/>
      <c r="AM938" s="28">
        <v>1</v>
      </c>
      <c r="AN938" s="28">
        <v>1</v>
      </c>
      <c r="AO938" s="28">
        <v>1</v>
      </c>
      <c r="AP938" s="28"/>
      <c r="AQ938" s="28">
        <f t="shared" si="28"/>
        <v>30</v>
      </c>
      <c r="AR938" s="29">
        <f t="shared" si="29"/>
        <v>1</v>
      </c>
    </row>
    <row r="939" spans="1:44" x14ac:dyDescent="0.25">
      <c r="A939" s="12" t="s">
        <v>1885</v>
      </c>
      <c r="B939" s="13" t="s">
        <v>1886</v>
      </c>
      <c r="C939" s="28">
        <v>1</v>
      </c>
      <c r="D939" s="28">
        <v>1</v>
      </c>
      <c r="E939" s="28">
        <v>1</v>
      </c>
      <c r="F939" s="28"/>
      <c r="G939" s="28">
        <v>1</v>
      </c>
      <c r="H939" s="28">
        <v>1</v>
      </c>
      <c r="I939" s="28">
        <v>1</v>
      </c>
      <c r="J939" s="28"/>
      <c r="K939" s="28">
        <v>1</v>
      </c>
      <c r="L939" s="28">
        <v>1</v>
      </c>
      <c r="M939" s="28">
        <v>1</v>
      </c>
      <c r="N939" s="28"/>
      <c r="O939" s="28">
        <v>1</v>
      </c>
      <c r="P939" s="28">
        <v>0</v>
      </c>
      <c r="Q939" s="28">
        <v>0</v>
      </c>
      <c r="R939" s="28"/>
      <c r="S939" s="28">
        <v>1</v>
      </c>
      <c r="T939" s="28">
        <v>1</v>
      </c>
      <c r="U939" s="28">
        <v>1</v>
      </c>
      <c r="V939" s="28"/>
      <c r="W939" s="28">
        <v>0</v>
      </c>
      <c r="X939" s="28">
        <v>0</v>
      </c>
      <c r="Y939" s="28">
        <v>0</v>
      </c>
      <c r="Z939" s="28"/>
      <c r="AA939" s="28">
        <v>1</v>
      </c>
      <c r="AB939" s="28">
        <v>1</v>
      </c>
      <c r="AC939" s="28">
        <v>1</v>
      </c>
      <c r="AD939" s="28"/>
      <c r="AE939" s="28">
        <v>1</v>
      </c>
      <c r="AF939" s="28">
        <v>1</v>
      </c>
      <c r="AG939" s="28">
        <v>1</v>
      </c>
      <c r="AH939" s="28"/>
      <c r="AI939" s="28">
        <v>1</v>
      </c>
      <c r="AJ939" s="28">
        <v>1</v>
      </c>
      <c r="AK939" s="28">
        <v>0</v>
      </c>
      <c r="AL939" s="28"/>
      <c r="AM939" s="28">
        <v>1</v>
      </c>
      <c r="AN939" s="28">
        <v>1</v>
      </c>
      <c r="AO939" s="28">
        <v>1</v>
      </c>
      <c r="AP939" s="28"/>
      <c r="AQ939" s="28">
        <f t="shared" si="28"/>
        <v>24</v>
      </c>
      <c r="AR939" s="29">
        <f t="shared" si="29"/>
        <v>0.8</v>
      </c>
    </row>
    <row r="940" spans="1:44" x14ac:dyDescent="0.25">
      <c r="A940" s="12" t="s">
        <v>1887</v>
      </c>
      <c r="B940" s="13" t="s">
        <v>1888</v>
      </c>
      <c r="C940" s="28">
        <v>1</v>
      </c>
      <c r="D940" s="28">
        <v>1</v>
      </c>
      <c r="E940" s="28">
        <v>1</v>
      </c>
      <c r="F940" s="28"/>
      <c r="G940" s="28">
        <v>1</v>
      </c>
      <c r="H940" s="28">
        <v>1</v>
      </c>
      <c r="I940" s="28">
        <v>1</v>
      </c>
      <c r="J940" s="28"/>
      <c r="K940" s="28">
        <v>1</v>
      </c>
      <c r="L940" s="28">
        <v>1</v>
      </c>
      <c r="M940" s="28">
        <v>1</v>
      </c>
      <c r="N940" s="28"/>
      <c r="O940" s="28">
        <v>0</v>
      </c>
      <c r="P940" s="28">
        <v>0</v>
      </c>
      <c r="Q940" s="28">
        <v>0</v>
      </c>
      <c r="R940" s="28"/>
      <c r="S940" s="28">
        <v>1</v>
      </c>
      <c r="T940" s="28">
        <v>1</v>
      </c>
      <c r="U940" s="28">
        <v>1</v>
      </c>
      <c r="V940" s="28"/>
      <c r="W940" s="28">
        <v>1</v>
      </c>
      <c r="X940" s="28">
        <v>0</v>
      </c>
      <c r="Y940" s="28">
        <v>0</v>
      </c>
      <c r="Z940" s="28"/>
      <c r="AA940" s="28">
        <v>1</v>
      </c>
      <c r="AB940" s="28">
        <v>0</v>
      </c>
      <c r="AC940" s="28">
        <v>1</v>
      </c>
      <c r="AD940" s="28"/>
      <c r="AE940" s="28">
        <v>1</v>
      </c>
      <c r="AF940" s="28">
        <v>0</v>
      </c>
      <c r="AG940" s="28">
        <v>1</v>
      </c>
      <c r="AH940" s="28"/>
      <c r="AI940" s="28">
        <v>1</v>
      </c>
      <c r="AJ940" s="28">
        <v>0</v>
      </c>
      <c r="AK940" s="28">
        <v>1</v>
      </c>
      <c r="AL940" s="28"/>
      <c r="AM940" s="28">
        <v>1</v>
      </c>
      <c r="AN940" s="28">
        <v>1</v>
      </c>
      <c r="AO940" s="28">
        <v>0</v>
      </c>
      <c r="AP940" s="28"/>
      <c r="AQ940" s="28">
        <f t="shared" si="28"/>
        <v>21</v>
      </c>
      <c r="AR940" s="29">
        <f t="shared" si="29"/>
        <v>0.7</v>
      </c>
    </row>
    <row r="941" spans="1:44" x14ac:dyDescent="0.25">
      <c r="A941" s="12" t="s">
        <v>1889</v>
      </c>
      <c r="B941" s="13" t="s">
        <v>1890</v>
      </c>
      <c r="C941" s="28">
        <v>1</v>
      </c>
      <c r="D941" s="28">
        <v>1</v>
      </c>
      <c r="E941" s="28">
        <v>1</v>
      </c>
      <c r="F941" s="28"/>
      <c r="G941" s="28">
        <v>1</v>
      </c>
      <c r="H941" s="28">
        <v>1</v>
      </c>
      <c r="I941" s="28">
        <v>1</v>
      </c>
      <c r="J941" s="28"/>
      <c r="K941" s="28">
        <v>1</v>
      </c>
      <c r="L941" s="28">
        <v>1</v>
      </c>
      <c r="M941" s="28">
        <v>1</v>
      </c>
      <c r="N941" s="28"/>
      <c r="O941" s="28">
        <v>1</v>
      </c>
      <c r="P941" s="28">
        <v>1</v>
      </c>
      <c r="Q941" s="28">
        <v>1</v>
      </c>
      <c r="R941" s="28"/>
      <c r="S941" s="28">
        <v>1</v>
      </c>
      <c r="T941" s="28">
        <v>1</v>
      </c>
      <c r="U941" s="28">
        <v>1</v>
      </c>
      <c r="V941" s="28"/>
      <c r="W941" s="28">
        <v>1</v>
      </c>
      <c r="X941" s="28">
        <v>1</v>
      </c>
      <c r="Y941" s="28">
        <v>1</v>
      </c>
      <c r="Z941" s="28"/>
      <c r="AA941" s="28">
        <v>1</v>
      </c>
      <c r="AB941" s="28">
        <v>1</v>
      </c>
      <c r="AC941" s="28">
        <v>1</v>
      </c>
      <c r="AD941" s="28"/>
      <c r="AE941" s="28">
        <v>1</v>
      </c>
      <c r="AF941" s="28">
        <v>1</v>
      </c>
      <c r="AG941" s="28">
        <v>1</v>
      </c>
      <c r="AH941" s="28"/>
      <c r="AI941" s="28">
        <v>1</v>
      </c>
      <c r="AJ941" s="28">
        <v>1</v>
      </c>
      <c r="AK941" s="28">
        <v>1</v>
      </c>
      <c r="AL941" s="28"/>
      <c r="AM941" s="28">
        <v>1</v>
      </c>
      <c r="AN941" s="28">
        <v>1</v>
      </c>
      <c r="AO941" s="28">
        <v>1</v>
      </c>
      <c r="AP941" s="28"/>
      <c r="AQ941" s="28">
        <f t="shared" si="28"/>
        <v>30</v>
      </c>
      <c r="AR941" s="29">
        <f t="shared" si="29"/>
        <v>1</v>
      </c>
    </row>
    <row r="942" spans="1:44" x14ac:dyDescent="0.25">
      <c r="A942" s="12" t="s">
        <v>1891</v>
      </c>
      <c r="B942" s="13" t="s">
        <v>1892</v>
      </c>
      <c r="C942" s="28">
        <v>1</v>
      </c>
      <c r="D942" s="28">
        <v>1</v>
      </c>
      <c r="E942" s="28">
        <v>1</v>
      </c>
      <c r="F942" s="28"/>
      <c r="G942" s="28">
        <v>1</v>
      </c>
      <c r="H942" s="28">
        <v>1</v>
      </c>
      <c r="I942" s="28">
        <v>1</v>
      </c>
      <c r="J942" s="28"/>
      <c r="K942" s="28">
        <v>1</v>
      </c>
      <c r="L942" s="28">
        <v>1</v>
      </c>
      <c r="M942" s="28">
        <v>1</v>
      </c>
      <c r="N942" s="28"/>
      <c r="O942" s="28">
        <v>1</v>
      </c>
      <c r="P942" s="28">
        <v>1</v>
      </c>
      <c r="Q942" s="28">
        <v>1</v>
      </c>
      <c r="R942" s="28"/>
      <c r="S942" s="28">
        <v>1</v>
      </c>
      <c r="T942" s="28">
        <v>1</v>
      </c>
      <c r="U942" s="28">
        <v>1</v>
      </c>
      <c r="V942" s="28"/>
      <c r="W942" s="28">
        <v>1</v>
      </c>
      <c r="X942" s="28">
        <v>1</v>
      </c>
      <c r="Y942" s="28">
        <v>1</v>
      </c>
      <c r="Z942" s="28"/>
      <c r="AA942" s="28">
        <v>1</v>
      </c>
      <c r="AB942" s="28">
        <v>1</v>
      </c>
      <c r="AC942" s="28">
        <v>1</v>
      </c>
      <c r="AD942" s="28"/>
      <c r="AE942" s="28">
        <v>1</v>
      </c>
      <c r="AF942" s="28">
        <v>1</v>
      </c>
      <c r="AG942" s="28">
        <v>1</v>
      </c>
      <c r="AH942" s="28"/>
      <c r="AI942" s="28">
        <v>1</v>
      </c>
      <c r="AJ942" s="28">
        <v>1</v>
      </c>
      <c r="AK942" s="28">
        <v>1</v>
      </c>
      <c r="AL942" s="28"/>
      <c r="AM942" s="28">
        <v>1</v>
      </c>
      <c r="AN942" s="28">
        <v>1</v>
      </c>
      <c r="AO942" s="28">
        <v>1</v>
      </c>
      <c r="AP942" s="28"/>
      <c r="AQ942" s="28">
        <f t="shared" si="28"/>
        <v>30</v>
      </c>
      <c r="AR942" s="29">
        <f t="shared" si="29"/>
        <v>1</v>
      </c>
    </row>
    <row r="943" spans="1:44" x14ac:dyDescent="0.25">
      <c r="A943" s="12" t="s">
        <v>1893</v>
      </c>
      <c r="B943" s="13" t="s">
        <v>1894</v>
      </c>
      <c r="C943" s="28">
        <v>1</v>
      </c>
      <c r="D943" s="28">
        <v>1</v>
      </c>
      <c r="E943" s="28">
        <v>1</v>
      </c>
      <c r="F943" s="28"/>
      <c r="G943" s="28">
        <v>1</v>
      </c>
      <c r="H943" s="28">
        <v>1</v>
      </c>
      <c r="I943" s="28">
        <v>1</v>
      </c>
      <c r="J943" s="28"/>
      <c r="K943" s="28">
        <v>1</v>
      </c>
      <c r="L943" s="28">
        <v>1</v>
      </c>
      <c r="M943" s="28">
        <v>1</v>
      </c>
      <c r="N943" s="28"/>
      <c r="O943" s="28">
        <v>1</v>
      </c>
      <c r="P943" s="28">
        <v>1</v>
      </c>
      <c r="Q943" s="28">
        <v>1</v>
      </c>
      <c r="R943" s="28"/>
      <c r="S943" s="28">
        <v>1</v>
      </c>
      <c r="T943" s="28">
        <v>1</v>
      </c>
      <c r="U943" s="28">
        <v>1</v>
      </c>
      <c r="V943" s="28"/>
      <c r="W943" s="28">
        <v>1</v>
      </c>
      <c r="X943" s="28">
        <v>1</v>
      </c>
      <c r="Y943" s="28">
        <v>1</v>
      </c>
      <c r="Z943" s="28"/>
      <c r="AA943" s="28">
        <v>1</v>
      </c>
      <c r="AB943" s="28">
        <v>1</v>
      </c>
      <c r="AC943" s="28">
        <v>1</v>
      </c>
      <c r="AD943" s="28"/>
      <c r="AE943" s="28">
        <v>1</v>
      </c>
      <c r="AF943" s="28">
        <v>1</v>
      </c>
      <c r="AG943" s="28">
        <v>1</v>
      </c>
      <c r="AH943" s="28"/>
      <c r="AI943" s="28">
        <v>1</v>
      </c>
      <c r="AJ943" s="28">
        <v>1</v>
      </c>
      <c r="AK943" s="28">
        <v>1</v>
      </c>
      <c r="AL943" s="28"/>
      <c r="AM943" s="28">
        <v>1</v>
      </c>
      <c r="AN943" s="28">
        <v>1</v>
      </c>
      <c r="AO943" s="28">
        <v>1</v>
      </c>
      <c r="AP943" s="28"/>
      <c r="AQ943" s="28">
        <f t="shared" si="28"/>
        <v>30</v>
      </c>
      <c r="AR943" s="29">
        <f t="shared" si="29"/>
        <v>1</v>
      </c>
    </row>
    <row r="944" spans="1:44" x14ac:dyDescent="0.25">
      <c r="A944" s="12" t="s">
        <v>1895</v>
      </c>
      <c r="B944" s="13" t="s">
        <v>1896</v>
      </c>
      <c r="C944" s="28">
        <v>1</v>
      </c>
      <c r="D944" s="28">
        <v>1</v>
      </c>
      <c r="E944" s="28">
        <v>1</v>
      </c>
      <c r="F944" s="28"/>
      <c r="G944" s="28">
        <v>1</v>
      </c>
      <c r="H944" s="28">
        <v>1</v>
      </c>
      <c r="I944" s="28">
        <v>1</v>
      </c>
      <c r="J944" s="28"/>
      <c r="K944" s="28">
        <v>1</v>
      </c>
      <c r="L944" s="28">
        <v>1</v>
      </c>
      <c r="M944" s="28">
        <v>1</v>
      </c>
      <c r="N944" s="28"/>
      <c r="O944" s="28">
        <v>1</v>
      </c>
      <c r="P944" s="28">
        <v>1</v>
      </c>
      <c r="Q944" s="28">
        <v>1</v>
      </c>
      <c r="R944" s="28"/>
      <c r="S944" s="28">
        <v>1</v>
      </c>
      <c r="T944" s="28">
        <v>1</v>
      </c>
      <c r="U944" s="28">
        <v>1</v>
      </c>
      <c r="V944" s="28"/>
      <c r="W944" s="28">
        <v>1</v>
      </c>
      <c r="X944" s="28">
        <v>1</v>
      </c>
      <c r="Y944" s="28">
        <v>1</v>
      </c>
      <c r="Z944" s="28"/>
      <c r="AA944" s="28">
        <v>1</v>
      </c>
      <c r="AB944" s="28">
        <v>1</v>
      </c>
      <c r="AC944" s="28">
        <v>1</v>
      </c>
      <c r="AD944" s="28"/>
      <c r="AE944" s="28">
        <v>1</v>
      </c>
      <c r="AF944" s="28">
        <v>1</v>
      </c>
      <c r="AG944" s="28">
        <v>1</v>
      </c>
      <c r="AH944" s="28"/>
      <c r="AI944" s="28">
        <v>1</v>
      </c>
      <c r="AJ944" s="28">
        <v>1</v>
      </c>
      <c r="AK944" s="28">
        <v>1</v>
      </c>
      <c r="AL944" s="28"/>
      <c r="AM944" s="28">
        <v>1</v>
      </c>
      <c r="AN944" s="28">
        <v>1</v>
      </c>
      <c r="AO944" s="28">
        <v>1</v>
      </c>
      <c r="AP944" s="28"/>
      <c r="AQ944" s="28">
        <f t="shared" si="28"/>
        <v>30</v>
      </c>
      <c r="AR944" s="29">
        <f t="shared" si="29"/>
        <v>1</v>
      </c>
    </row>
    <row r="945" spans="1:44" x14ac:dyDescent="0.25">
      <c r="A945" s="12" t="s">
        <v>1897</v>
      </c>
      <c r="B945" s="13" t="s">
        <v>1898</v>
      </c>
      <c r="C945" s="28">
        <v>1</v>
      </c>
      <c r="D945" s="28">
        <v>1</v>
      </c>
      <c r="E945" s="28">
        <v>1</v>
      </c>
      <c r="F945" s="28"/>
      <c r="G945" s="28">
        <v>1</v>
      </c>
      <c r="H945" s="28">
        <v>1</v>
      </c>
      <c r="I945" s="28">
        <v>1</v>
      </c>
      <c r="J945" s="28"/>
      <c r="K945" s="28">
        <v>1</v>
      </c>
      <c r="L945" s="28">
        <v>1</v>
      </c>
      <c r="M945" s="28">
        <v>1</v>
      </c>
      <c r="N945" s="28"/>
      <c r="O945" s="28">
        <v>1</v>
      </c>
      <c r="P945" s="28">
        <v>1</v>
      </c>
      <c r="Q945" s="28">
        <v>1</v>
      </c>
      <c r="R945" s="28"/>
      <c r="S945" s="28">
        <v>1</v>
      </c>
      <c r="T945" s="28">
        <v>1</v>
      </c>
      <c r="U945" s="28">
        <v>1</v>
      </c>
      <c r="V945" s="28"/>
      <c r="W945" s="28">
        <v>1</v>
      </c>
      <c r="X945" s="28">
        <v>1</v>
      </c>
      <c r="Y945" s="28">
        <v>1</v>
      </c>
      <c r="Z945" s="28"/>
      <c r="AA945" s="28">
        <v>1</v>
      </c>
      <c r="AB945" s="28">
        <v>1</v>
      </c>
      <c r="AC945" s="28">
        <v>1</v>
      </c>
      <c r="AD945" s="28"/>
      <c r="AE945" s="28">
        <v>1</v>
      </c>
      <c r="AF945" s="28">
        <v>1</v>
      </c>
      <c r="AG945" s="28">
        <v>1</v>
      </c>
      <c r="AH945" s="28"/>
      <c r="AI945" s="28">
        <v>1</v>
      </c>
      <c r="AJ945" s="28">
        <v>1</v>
      </c>
      <c r="AK945" s="28">
        <v>1</v>
      </c>
      <c r="AL945" s="28"/>
      <c r="AM945" s="28">
        <v>1</v>
      </c>
      <c r="AN945" s="28">
        <v>1</v>
      </c>
      <c r="AO945" s="28">
        <v>1</v>
      </c>
      <c r="AP945" s="28"/>
      <c r="AQ945" s="28">
        <f t="shared" si="28"/>
        <v>30</v>
      </c>
      <c r="AR945" s="29">
        <f t="shared" si="29"/>
        <v>1</v>
      </c>
    </row>
    <row r="946" spans="1:44" x14ac:dyDescent="0.25">
      <c r="A946" s="12" t="s">
        <v>1899</v>
      </c>
      <c r="B946" s="13" t="s">
        <v>1900</v>
      </c>
      <c r="C946" s="28">
        <v>1</v>
      </c>
      <c r="D946" s="28">
        <v>1</v>
      </c>
      <c r="E946" s="28">
        <v>1</v>
      </c>
      <c r="F946" s="28"/>
      <c r="G946" s="28">
        <v>1</v>
      </c>
      <c r="H946" s="28">
        <v>1</v>
      </c>
      <c r="I946" s="28">
        <v>1</v>
      </c>
      <c r="J946" s="28"/>
      <c r="K946" s="28">
        <v>1</v>
      </c>
      <c r="L946" s="28">
        <v>1</v>
      </c>
      <c r="M946" s="28">
        <v>1</v>
      </c>
      <c r="N946" s="28"/>
      <c r="O946" s="28">
        <v>0</v>
      </c>
      <c r="P946" s="28">
        <v>0</v>
      </c>
      <c r="Q946" s="28">
        <v>0</v>
      </c>
      <c r="R946" s="28"/>
      <c r="S946" s="28">
        <v>1</v>
      </c>
      <c r="T946" s="28">
        <v>1</v>
      </c>
      <c r="U946" s="28">
        <v>1</v>
      </c>
      <c r="V946" s="28"/>
      <c r="W946" s="28">
        <v>0</v>
      </c>
      <c r="X946" s="28">
        <v>0</v>
      </c>
      <c r="Y946" s="28">
        <v>0</v>
      </c>
      <c r="Z946" s="28"/>
      <c r="AA946" s="28">
        <v>1</v>
      </c>
      <c r="AB946" s="28">
        <v>0</v>
      </c>
      <c r="AC946" s="28">
        <v>0</v>
      </c>
      <c r="AD946" s="28"/>
      <c r="AE946" s="28">
        <v>0</v>
      </c>
      <c r="AF946" s="28">
        <v>0</v>
      </c>
      <c r="AG946" s="28">
        <v>0</v>
      </c>
      <c r="AH946" s="28"/>
      <c r="AI946" s="28">
        <v>0</v>
      </c>
      <c r="AJ946" s="28">
        <v>0</v>
      </c>
      <c r="AK946" s="28">
        <v>0</v>
      </c>
      <c r="AL946" s="28"/>
      <c r="AM946" s="28">
        <v>0</v>
      </c>
      <c r="AN946" s="28">
        <v>0</v>
      </c>
      <c r="AO946" s="28">
        <v>0</v>
      </c>
      <c r="AP946" s="28"/>
      <c r="AQ946" s="28">
        <f t="shared" si="28"/>
        <v>13</v>
      </c>
      <c r="AR946" s="29">
        <f t="shared" si="29"/>
        <v>0.43333333333333335</v>
      </c>
    </row>
    <row r="947" spans="1:44" x14ac:dyDescent="0.25">
      <c r="A947" s="12" t="s">
        <v>1901</v>
      </c>
      <c r="B947" s="13" t="s">
        <v>1902</v>
      </c>
      <c r="C947" s="28">
        <v>1</v>
      </c>
      <c r="D947" s="28">
        <v>1</v>
      </c>
      <c r="E947" s="28">
        <v>1</v>
      </c>
      <c r="F947" s="28"/>
      <c r="G947" s="28">
        <v>1</v>
      </c>
      <c r="H947" s="28">
        <v>1</v>
      </c>
      <c r="I947" s="28">
        <v>1</v>
      </c>
      <c r="J947" s="28"/>
      <c r="K947" s="28">
        <v>1</v>
      </c>
      <c r="L947" s="28">
        <v>1</v>
      </c>
      <c r="M947" s="28">
        <v>1</v>
      </c>
      <c r="N947" s="28"/>
      <c r="O947" s="28">
        <v>1</v>
      </c>
      <c r="P947" s="28">
        <v>1</v>
      </c>
      <c r="Q947" s="28">
        <v>1</v>
      </c>
      <c r="R947" s="28"/>
      <c r="S947" s="28">
        <v>1</v>
      </c>
      <c r="T947" s="28">
        <v>1</v>
      </c>
      <c r="U947" s="28">
        <v>1</v>
      </c>
      <c r="V947" s="28"/>
      <c r="W947" s="28">
        <v>1</v>
      </c>
      <c r="X947" s="28">
        <v>1</v>
      </c>
      <c r="Y947" s="28">
        <v>1</v>
      </c>
      <c r="Z947" s="28"/>
      <c r="AA947" s="28">
        <v>1</v>
      </c>
      <c r="AB947" s="28">
        <v>1</v>
      </c>
      <c r="AC947" s="28">
        <v>1</v>
      </c>
      <c r="AD947" s="28"/>
      <c r="AE947" s="28">
        <v>1</v>
      </c>
      <c r="AF947" s="28">
        <v>1</v>
      </c>
      <c r="AG947" s="28">
        <v>1</v>
      </c>
      <c r="AH947" s="28"/>
      <c r="AI947" s="28">
        <v>1</v>
      </c>
      <c r="AJ947" s="28">
        <v>1</v>
      </c>
      <c r="AK947" s="28">
        <v>1</v>
      </c>
      <c r="AL947" s="28"/>
      <c r="AM947" s="28">
        <v>1</v>
      </c>
      <c r="AN947" s="28">
        <v>1</v>
      </c>
      <c r="AO947" s="28">
        <v>1</v>
      </c>
      <c r="AP947" s="28"/>
      <c r="AQ947" s="28">
        <f t="shared" si="28"/>
        <v>30</v>
      </c>
      <c r="AR947" s="29">
        <f t="shared" si="29"/>
        <v>1</v>
      </c>
    </row>
    <row r="948" spans="1:44" x14ac:dyDescent="0.25">
      <c r="A948" s="12" t="s">
        <v>1903</v>
      </c>
      <c r="B948" s="13" t="s">
        <v>1904</v>
      </c>
      <c r="C948" s="28">
        <v>1</v>
      </c>
      <c r="D948" s="28">
        <v>1</v>
      </c>
      <c r="E948" s="28">
        <v>1</v>
      </c>
      <c r="F948" s="28"/>
      <c r="G948" s="28">
        <v>1</v>
      </c>
      <c r="H948" s="28">
        <v>1</v>
      </c>
      <c r="I948" s="28">
        <v>1</v>
      </c>
      <c r="J948" s="28"/>
      <c r="K948" s="28">
        <v>1</v>
      </c>
      <c r="L948" s="28">
        <v>1</v>
      </c>
      <c r="M948" s="28">
        <v>1</v>
      </c>
      <c r="N948" s="28"/>
      <c r="O948" s="28">
        <v>1</v>
      </c>
      <c r="P948" s="28">
        <v>1</v>
      </c>
      <c r="Q948" s="28">
        <v>1</v>
      </c>
      <c r="R948" s="28"/>
      <c r="S948" s="28">
        <v>1</v>
      </c>
      <c r="T948" s="28">
        <v>1</v>
      </c>
      <c r="U948" s="28">
        <v>1</v>
      </c>
      <c r="V948" s="28"/>
      <c r="W948" s="28">
        <v>1</v>
      </c>
      <c r="X948" s="28">
        <v>1</v>
      </c>
      <c r="Y948" s="28">
        <v>1</v>
      </c>
      <c r="Z948" s="28"/>
      <c r="AA948" s="28">
        <v>1</v>
      </c>
      <c r="AB948" s="28">
        <v>1</v>
      </c>
      <c r="AC948" s="28">
        <v>1</v>
      </c>
      <c r="AD948" s="28"/>
      <c r="AE948" s="28">
        <v>1</v>
      </c>
      <c r="AF948" s="28">
        <v>1</v>
      </c>
      <c r="AG948" s="28">
        <v>1</v>
      </c>
      <c r="AH948" s="28"/>
      <c r="AI948" s="28">
        <v>1</v>
      </c>
      <c r="AJ948" s="28">
        <v>1</v>
      </c>
      <c r="AK948" s="28">
        <v>1</v>
      </c>
      <c r="AL948" s="28"/>
      <c r="AM948" s="28">
        <v>1</v>
      </c>
      <c r="AN948" s="28">
        <v>1</v>
      </c>
      <c r="AO948" s="28">
        <v>1</v>
      </c>
      <c r="AP948" s="28"/>
      <c r="AQ948" s="28">
        <f t="shared" si="28"/>
        <v>30</v>
      </c>
      <c r="AR948" s="29">
        <f t="shared" si="29"/>
        <v>1</v>
      </c>
    </row>
    <row r="949" spans="1:44" x14ac:dyDescent="0.25">
      <c r="A949" s="12" t="s">
        <v>1905</v>
      </c>
      <c r="B949" s="13" t="s">
        <v>1906</v>
      </c>
      <c r="C949" s="28">
        <v>1</v>
      </c>
      <c r="D949" s="28">
        <v>1</v>
      </c>
      <c r="E949" s="28">
        <v>1</v>
      </c>
      <c r="F949" s="28"/>
      <c r="G949" s="28">
        <v>1</v>
      </c>
      <c r="H949" s="28">
        <v>1</v>
      </c>
      <c r="I949" s="28">
        <v>1</v>
      </c>
      <c r="J949" s="28"/>
      <c r="K949" s="28">
        <v>1</v>
      </c>
      <c r="L949" s="28">
        <v>1</v>
      </c>
      <c r="M949" s="28">
        <v>1</v>
      </c>
      <c r="N949" s="28"/>
      <c r="O949" s="28">
        <v>1</v>
      </c>
      <c r="P949" s="28">
        <v>1</v>
      </c>
      <c r="Q949" s="28">
        <v>1</v>
      </c>
      <c r="R949" s="28"/>
      <c r="S949" s="28">
        <v>1</v>
      </c>
      <c r="T949" s="28">
        <v>1</v>
      </c>
      <c r="U949" s="28">
        <v>1</v>
      </c>
      <c r="V949" s="28"/>
      <c r="W949" s="28">
        <v>1</v>
      </c>
      <c r="X949" s="28">
        <v>1</v>
      </c>
      <c r="Y949" s="28">
        <v>1</v>
      </c>
      <c r="Z949" s="28"/>
      <c r="AA949" s="28">
        <v>1</v>
      </c>
      <c r="AB949" s="28">
        <v>1</v>
      </c>
      <c r="AC949" s="28">
        <v>1</v>
      </c>
      <c r="AD949" s="28"/>
      <c r="AE949" s="28">
        <v>1</v>
      </c>
      <c r="AF949" s="28">
        <v>1</v>
      </c>
      <c r="AG949" s="28">
        <v>1</v>
      </c>
      <c r="AH949" s="28"/>
      <c r="AI949" s="28">
        <v>1</v>
      </c>
      <c r="AJ949" s="28">
        <v>1</v>
      </c>
      <c r="AK949" s="28">
        <v>1</v>
      </c>
      <c r="AL949" s="28"/>
      <c r="AM949" s="28">
        <v>1</v>
      </c>
      <c r="AN949" s="28">
        <v>1</v>
      </c>
      <c r="AO949" s="28">
        <v>1</v>
      </c>
      <c r="AP949" s="28"/>
      <c r="AQ949" s="28">
        <f t="shared" si="28"/>
        <v>30</v>
      </c>
      <c r="AR949" s="29">
        <f t="shared" si="29"/>
        <v>1</v>
      </c>
    </row>
    <row r="950" spans="1:44" x14ac:dyDescent="0.25">
      <c r="A950" s="12" t="s">
        <v>1907</v>
      </c>
      <c r="B950" s="13" t="s">
        <v>1908</v>
      </c>
      <c r="C950" s="28">
        <v>1</v>
      </c>
      <c r="D950" s="28">
        <v>1</v>
      </c>
      <c r="E950" s="28">
        <v>1</v>
      </c>
      <c r="F950" s="28"/>
      <c r="G950" s="28">
        <v>1</v>
      </c>
      <c r="H950" s="28">
        <v>1</v>
      </c>
      <c r="I950" s="28">
        <v>1</v>
      </c>
      <c r="J950" s="28"/>
      <c r="K950" s="28">
        <v>1</v>
      </c>
      <c r="L950" s="28">
        <v>1</v>
      </c>
      <c r="M950" s="28">
        <v>1</v>
      </c>
      <c r="N950" s="28"/>
      <c r="O950" s="28">
        <v>1</v>
      </c>
      <c r="P950" s="28">
        <v>1</v>
      </c>
      <c r="Q950" s="28">
        <v>1</v>
      </c>
      <c r="R950" s="28"/>
      <c r="S950" s="28">
        <v>1</v>
      </c>
      <c r="T950" s="28">
        <v>1</v>
      </c>
      <c r="U950" s="28">
        <v>1</v>
      </c>
      <c r="V950" s="28"/>
      <c r="W950" s="28">
        <v>1</v>
      </c>
      <c r="X950" s="28">
        <v>1</v>
      </c>
      <c r="Y950" s="28">
        <v>1</v>
      </c>
      <c r="Z950" s="28"/>
      <c r="AA950" s="28">
        <v>1</v>
      </c>
      <c r="AB950" s="28">
        <v>1</v>
      </c>
      <c r="AC950" s="28">
        <v>1</v>
      </c>
      <c r="AD950" s="28"/>
      <c r="AE950" s="28">
        <v>1</v>
      </c>
      <c r="AF950" s="28">
        <v>1</v>
      </c>
      <c r="AG950" s="28">
        <v>1</v>
      </c>
      <c r="AH950" s="28"/>
      <c r="AI950" s="28">
        <v>1</v>
      </c>
      <c r="AJ950" s="28">
        <v>1</v>
      </c>
      <c r="AK950" s="28">
        <v>1</v>
      </c>
      <c r="AL950" s="28"/>
      <c r="AM950" s="28">
        <v>1</v>
      </c>
      <c r="AN950" s="28">
        <v>1</v>
      </c>
      <c r="AO950" s="28">
        <v>1</v>
      </c>
      <c r="AP950" s="28"/>
      <c r="AQ950" s="28">
        <f t="shared" si="28"/>
        <v>30</v>
      </c>
      <c r="AR950" s="29">
        <f t="shared" si="29"/>
        <v>1</v>
      </c>
    </row>
    <row r="951" spans="1:44" x14ac:dyDescent="0.25">
      <c r="A951" s="12" t="s">
        <v>1909</v>
      </c>
      <c r="B951" s="13" t="s">
        <v>1910</v>
      </c>
      <c r="C951" s="28">
        <v>1</v>
      </c>
      <c r="D951" s="28">
        <v>1</v>
      </c>
      <c r="E951" s="28">
        <v>1</v>
      </c>
      <c r="F951" s="28"/>
      <c r="G951" s="28">
        <v>1</v>
      </c>
      <c r="H951" s="28">
        <v>1</v>
      </c>
      <c r="I951" s="28">
        <v>1</v>
      </c>
      <c r="J951" s="28"/>
      <c r="K951" s="28">
        <v>1</v>
      </c>
      <c r="L951" s="28">
        <v>1</v>
      </c>
      <c r="M951" s="28">
        <v>1</v>
      </c>
      <c r="N951" s="28"/>
      <c r="O951" s="28">
        <v>0</v>
      </c>
      <c r="P951" s="28">
        <v>1</v>
      </c>
      <c r="Q951" s="28">
        <v>1</v>
      </c>
      <c r="R951" s="28"/>
      <c r="S951" s="28">
        <v>1</v>
      </c>
      <c r="T951" s="28">
        <v>1</v>
      </c>
      <c r="U951" s="28">
        <v>1</v>
      </c>
      <c r="V951" s="28"/>
      <c r="W951" s="28">
        <v>1</v>
      </c>
      <c r="X951" s="28">
        <v>1</v>
      </c>
      <c r="Y951" s="28">
        <v>1</v>
      </c>
      <c r="Z951" s="28"/>
      <c r="AA951" s="28">
        <v>1</v>
      </c>
      <c r="AB951" s="28">
        <v>1</v>
      </c>
      <c r="AC951" s="28">
        <v>1</v>
      </c>
      <c r="AD951" s="28"/>
      <c r="AE951" s="28">
        <v>1</v>
      </c>
      <c r="AF951" s="28">
        <v>1</v>
      </c>
      <c r="AG951" s="28">
        <v>1</v>
      </c>
      <c r="AH951" s="28"/>
      <c r="AI951" s="28">
        <v>1</v>
      </c>
      <c r="AJ951" s="28">
        <v>1</v>
      </c>
      <c r="AK951" s="28">
        <v>1</v>
      </c>
      <c r="AL951" s="28"/>
      <c r="AM951" s="28">
        <v>1</v>
      </c>
      <c r="AN951" s="28">
        <v>1</v>
      </c>
      <c r="AO951" s="28">
        <v>1</v>
      </c>
      <c r="AP951" s="28"/>
      <c r="AQ951" s="28">
        <f t="shared" si="28"/>
        <v>29</v>
      </c>
      <c r="AR951" s="29">
        <f t="shared" si="29"/>
        <v>0.96666666666666667</v>
      </c>
    </row>
    <row r="952" spans="1:44" x14ac:dyDescent="0.25">
      <c r="A952" s="12" t="s">
        <v>1911</v>
      </c>
      <c r="B952" s="13" t="s">
        <v>1912</v>
      </c>
      <c r="C952" s="28">
        <v>1</v>
      </c>
      <c r="D952" s="28">
        <v>1</v>
      </c>
      <c r="E952" s="28">
        <v>1</v>
      </c>
      <c r="F952" s="28"/>
      <c r="G952" s="28">
        <v>1</v>
      </c>
      <c r="H952" s="28">
        <v>1</v>
      </c>
      <c r="I952" s="28">
        <v>1</v>
      </c>
      <c r="J952" s="28"/>
      <c r="K952" s="28">
        <v>1</v>
      </c>
      <c r="L952" s="28">
        <v>1</v>
      </c>
      <c r="M952" s="28">
        <v>1</v>
      </c>
      <c r="N952" s="28"/>
      <c r="O952" s="28">
        <v>1</v>
      </c>
      <c r="P952" s="28">
        <v>1</v>
      </c>
      <c r="Q952" s="28">
        <v>1</v>
      </c>
      <c r="R952" s="28"/>
      <c r="S952" s="28">
        <v>1</v>
      </c>
      <c r="T952" s="28">
        <v>1</v>
      </c>
      <c r="U952" s="28">
        <v>1</v>
      </c>
      <c r="V952" s="28"/>
      <c r="W952" s="28">
        <v>1</v>
      </c>
      <c r="X952" s="28">
        <v>1</v>
      </c>
      <c r="Y952" s="28">
        <v>1</v>
      </c>
      <c r="Z952" s="28"/>
      <c r="AA952" s="28">
        <v>1</v>
      </c>
      <c r="AB952" s="28">
        <v>1</v>
      </c>
      <c r="AC952" s="28">
        <v>1</v>
      </c>
      <c r="AD952" s="28"/>
      <c r="AE952" s="28">
        <v>1</v>
      </c>
      <c r="AF952" s="28">
        <v>1</v>
      </c>
      <c r="AG952" s="28">
        <v>1</v>
      </c>
      <c r="AH952" s="28"/>
      <c r="AI952" s="28">
        <v>1</v>
      </c>
      <c r="AJ952" s="28">
        <v>1</v>
      </c>
      <c r="AK952" s="28">
        <v>1</v>
      </c>
      <c r="AL952" s="28"/>
      <c r="AM952" s="28">
        <v>1</v>
      </c>
      <c r="AN952" s="28">
        <v>1</v>
      </c>
      <c r="AO952" s="28">
        <v>1</v>
      </c>
      <c r="AP952" s="28"/>
      <c r="AQ952" s="28">
        <f t="shared" si="28"/>
        <v>30</v>
      </c>
      <c r="AR952" s="29">
        <f t="shared" si="29"/>
        <v>1</v>
      </c>
    </row>
    <row r="953" spans="1:44" x14ac:dyDescent="0.25">
      <c r="A953" s="12" t="s">
        <v>1913</v>
      </c>
      <c r="B953" s="13" t="s">
        <v>1914</v>
      </c>
      <c r="C953" s="28">
        <v>1</v>
      </c>
      <c r="D953" s="28">
        <v>1</v>
      </c>
      <c r="E953" s="28">
        <v>1</v>
      </c>
      <c r="F953" s="28"/>
      <c r="G953" s="28">
        <v>1</v>
      </c>
      <c r="H953" s="28">
        <v>1</v>
      </c>
      <c r="I953" s="28">
        <v>1</v>
      </c>
      <c r="J953" s="28"/>
      <c r="K953" s="28">
        <v>1</v>
      </c>
      <c r="L953" s="28">
        <v>1</v>
      </c>
      <c r="M953" s="28">
        <v>1</v>
      </c>
      <c r="N953" s="28"/>
      <c r="O953" s="28">
        <v>1</v>
      </c>
      <c r="P953" s="28">
        <v>1</v>
      </c>
      <c r="Q953" s="28">
        <v>1</v>
      </c>
      <c r="R953" s="28"/>
      <c r="S953" s="28">
        <v>1</v>
      </c>
      <c r="T953" s="28">
        <v>1</v>
      </c>
      <c r="U953" s="28">
        <v>1</v>
      </c>
      <c r="V953" s="28"/>
      <c r="W953" s="28">
        <v>1</v>
      </c>
      <c r="X953" s="28">
        <v>1</v>
      </c>
      <c r="Y953" s="28">
        <v>1</v>
      </c>
      <c r="Z953" s="28"/>
      <c r="AA953" s="28">
        <v>1</v>
      </c>
      <c r="AB953" s="28">
        <v>1</v>
      </c>
      <c r="AC953" s="28">
        <v>1</v>
      </c>
      <c r="AD953" s="28"/>
      <c r="AE953" s="28">
        <v>1</v>
      </c>
      <c r="AF953" s="28">
        <v>1</v>
      </c>
      <c r="AG953" s="28">
        <v>1</v>
      </c>
      <c r="AH953" s="28"/>
      <c r="AI953" s="28">
        <v>1</v>
      </c>
      <c r="AJ953" s="28">
        <v>1</v>
      </c>
      <c r="AK953" s="28">
        <v>1</v>
      </c>
      <c r="AL953" s="28"/>
      <c r="AM953" s="28">
        <v>0</v>
      </c>
      <c r="AN953" s="28">
        <v>1</v>
      </c>
      <c r="AO953" s="28">
        <v>1</v>
      </c>
      <c r="AP953" s="28"/>
      <c r="AQ953" s="28">
        <f t="shared" si="28"/>
        <v>29</v>
      </c>
      <c r="AR953" s="29">
        <f t="shared" si="29"/>
        <v>0.96666666666666667</v>
      </c>
    </row>
    <row r="954" spans="1:44" x14ac:dyDescent="0.25">
      <c r="A954" s="12" t="s">
        <v>1915</v>
      </c>
      <c r="B954" s="13" t="s">
        <v>1916</v>
      </c>
      <c r="C954" s="28">
        <v>1</v>
      </c>
      <c r="D954" s="28">
        <v>1</v>
      </c>
      <c r="E954" s="28">
        <v>1</v>
      </c>
      <c r="F954" s="28"/>
      <c r="G954" s="28">
        <v>1</v>
      </c>
      <c r="H954" s="28">
        <v>1</v>
      </c>
      <c r="I954" s="28">
        <v>1</v>
      </c>
      <c r="J954" s="28"/>
      <c r="K954" s="28">
        <v>1</v>
      </c>
      <c r="L954" s="28">
        <v>1</v>
      </c>
      <c r="M954" s="28">
        <v>1</v>
      </c>
      <c r="N954" s="28"/>
      <c r="O954" s="28">
        <v>1</v>
      </c>
      <c r="P954" s="28">
        <v>1</v>
      </c>
      <c r="Q954" s="28">
        <v>1</v>
      </c>
      <c r="R954" s="28"/>
      <c r="S954" s="28">
        <v>1</v>
      </c>
      <c r="T954" s="28">
        <v>1</v>
      </c>
      <c r="U954" s="28">
        <v>1</v>
      </c>
      <c r="V954" s="28"/>
      <c r="W954" s="28">
        <v>1</v>
      </c>
      <c r="X954" s="28">
        <v>1</v>
      </c>
      <c r="Y954" s="28">
        <v>1</v>
      </c>
      <c r="Z954" s="28"/>
      <c r="AA954" s="28">
        <v>1</v>
      </c>
      <c r="AB954" s="28">
        <v>1</v>
      </c>
      <c r="AC954" s="28">
        <v>1</v>
      </c>
      <c r="AD954" s="28"/>
      <c r="AE954" s="28">
        <v>1</v>
      </c>
      <c r="AF954" s="28">
        <v>1</v>
      </c>
      <c r="AG954" s="28">
        <v>1</v>
      </c>
      <c r="AH954" s="28"/>
      <c r="AI954" s="28">
        <v>1</v>
      </c>
      <c r="AJ954" s="28">
        <v>1</v>
      </c>
      <c r="AK954" s="28">
        <v>1</v>
      </c>
      <c r="AL954" s="28"/>
      <c r="AM954" s="28">
        <v>1</v>
      </c>
      <c r="AN954" s="28">
        <v>1</v>
      </c>
      <c r="AO954" s="28">
        <v>1</v>
      </c>
      <c r="AP954" s="28"/>
      <c r="AQ954" s="28">
        <f t="shared" si="28"/>
        <v>30</v>
      </c>
      <c r="AR954" s="29">
        <f t="shared" si="29"/>
        <v>1</v>
      </c>
    </row>
    <row r="955" spans="1:44" x14ac:dyDescent="0.25">
      <c r="A955" s="12" t="s">
        <v>1917</v>
      </c>
      <c r="B955" s="13" t="s">
        <v>1918</v>
      </c>
      <c r="C955" s="28">
        <v>1</v>
      </c>
      <c r="D955" s="28">
        <v>1</v>
      </c>
      <c r="E955" s="28">
        <v>1</v>
      </c>
      <c r="F955" s="28"/>
      <c r="G955" s="28">
        <v>1</v>
      </c>
      <c r="H955" s="28">
        <v>1</v>
      </c>
      <c r="I955" s="28">
        <v>1</v>
      </c>
      <c r="J955" s="28"/>
      <c r="K955" s="28">
        <v>1</v>
      </c>
      <c r="L955" s="28">
        <v>1</v>
      </c>
      <c r="M955" s="28">
        <v>1</v>
      </c>
      <c r="N955" s="28"/>
      <c r="O955" s="28">
        <v>1</v>
      </c>
      <c r="P955" s="28">
        <v>1</v>
      </c>
      <c r="Q955" s="28">
        <v>1</v>
      </c>
      <c r="R955" s="28"/>
      <c r="S955" s="28">
        <v>1</v>
      </c>
      <c r="T955" s="28">
        <v>1</v>
      </c>
      <c r="U955" s="28">
        <v>1</v>
      </c>
      <c r="V955" s="28"/>
      <c r="W955" s="28">
        <v>1</v>
      </c>
      <c r="X955" s="28">
        <v>1</v>
      </c>
      <c r="Y955" s="28">
        <v>1</v>
      </c>
      <c r="Z955" s="28"/>
      <c r="AA955" s="28">
        <v>1</v>
      </c>
      <c r="AB955" s="28">
        <v>1</v>
      </c>
      <c r="AC955" s="28">
        <v>1</v>
      </c>
      <c r="AD955" s="28"/>
      <c r="AE955" s="28">
        <v>1</v>
      </c>
      <c r="AF955" s="28">
        <v>1</v>
      </c>
      <c r="AG955" s="28">
        <v>1</v>
      </c>
      <c r="AH955" s="28"/>
      <c r="AI955" s="28">
        <v>1</v>
      </c>
      <c r="AJ955" s="28">
        <v>1</v>
      </c>
      <c r="AK955" s="28">
        <v>1</v>
      </c>
      <c r="AL955" s="28"/>
      <c r="AM955" s="28">
        <v>1</v>
      </c>
      <c r="AN955" s="28">
        <v>1</v>
      </c>
      <c r="AO955" s="28">
        <v>1</v>
      </c>
      <c r="AP955" s="28"/>
      <c r="AQ955" s="28">
        <f t="shared" si="28"/>
        <v>30</v>
      </c>
      <c r="AR955" s="29">
        <f t="shared" si="29"/>
        <v>1</v>
      </c>
    </row>
    <row r="956" spans="1:44" x14ac:dyDescent="0.25">
      <c r="A956" s="12" t="s">
        <v>1919</v>
      </c>
      <c r="B956" s="13" t="s">
        <v>1920</v>
      </c>
      <c r="C956" s="28">
        <v>1</v>
      </c>
      <c r="D956" s="28">
        <v>1</v>
      </c>
      <c r="E956" s="28">
        <v>1</v>
      </c>
      <c r="F956" s="28"/>
      <c r="G956" s="28">
        <v>1</v>
      </c>
      <c r="H956" s="28">
        <v>1</v>
      </c>
      <c r="I956" s="28">
        <v>1</v>
      </c>
      <c r="J956" s="28"/>
      <c r="K956" s="28">
        <v>1</v>
      </c>
      <c r="L956" s="28">
        <v>1</v>
      </c>
      <c r="M956" s="28">
        <v>1</v>
      </c>
      <c r="N956" s="28"/>
      <c r="O956" s="28">
        <v>1</v>
      </c>
      <c r="P956" s="28">
        <v>1</v>
      </c>
      <c r="Q956" s="28">
        <v>1</v>
      </c>
      <c r="R956" s="28"/>
      <c r="S956" s="28">
        <v>1</v>
      </c>
      <c r="T956" s="28">
        <v>1</v>
      </c>
      <c r="U956" s="28">
        <v>1</v>
      </c>
      <c r="V956" s="28"/>
      <c r="W956" s="28">
        <v>1</v>
      </c>
      <c r="X956" s="28">
        <v>1</v>
      </c>
      <c r="Y956" s="28">
        <v>1</v>
      </c>
      <c r="Z956" s="28"/>
      <c r="AA956" s="28">
        <v>1</v>
      </c>
      <c r="AB956" s="28">
        <v>1</v>
      </c>
      <c r="AC956" s="28">
        <v>1</v>
      </c>
      <c r="AD956" s="28"/>
      <c r="AE956" s="28">
        <v>1</v>
      </c>
      <c r="AF956" s="28">
        <v>1</v>
      </c>
      <c r="AG956" s="28">
        <v>1</v>
      </c>
      <c r="AH956" s="28"/>
      <c r="AI956" s="28">
        <v>1</v>
      </c>
      <c r="AJ956" s="28">
        <v>1</v>
      </c>
      <c r="AK956" s="28">
        <v>1</v>
      </c>
      <c r="AL956" s="28"/>
      <c r="AM956" s="28">
        <v>1</v>
      </c>
      <c r="AN956" s="28">
        <v>1</v>
      </c>
      <c r="AO956" s="28">
        <v>1</v>
      </c>
      <c r="AP956" s="28"/>
      <c r="AQ956" s="28">
        <f t="shared" si="28"/>
        <v>30</v>
      </c>
      <c r="AR956" s="29">
        <f t="shared" si="29"/>
        <v>1</v>
      </c>
    </row>
    <row r="957" spans="1:44" x14ac:dyDescent="0.25">
      <c r="A957" s="12" t="s">
        <v>1921</v>
      </c>
      <c r="B957" s="13" t="s">
        <v>1922</v>
      </c>
      <c r="C957" s="28">
        <v>1</v>
      </c>
      <c r="D957" s="28">
        <v>1</v>
      </c>
      <c r="E957" s="28">
        <v>1</v>
      </c>
      <c r="F957" s="28"/>
      <c r="G957" s="28">
        <v>1</v>
      </c>
      <c r="H957" s="28">
        <v>1</v>
      </c>
      <c r="I957" s="28">
        <v>1</v>
      </c>
      <c r="J957" s="28"/>
      <c r="K957" s="28">
        <v>1</v>
      </c>
      <c r="L957" s="28">
        <v>1</v>
      </c>
      <c r="M957" s="28">
        <v>1</v>
      </c>
      <c r="N957" s="28"/>
      <c r="O957" s="28">
        <v>1</v>
      </c>
      <c r="P957" s="28">
        <v>1</v>
      </c>
      <c r="Q957" s="28">
        <v>1</v>
      </c>
      <c r="R957" s="28"/>
      <c r="S957" s="28">
        <v>1</v>
      </c>
      <c r="T957" s="28">
        <v>1</v>
      </c>
      <c r="U957" s="28">
        <v>1</v>
      </c>
      <c r="V957" s="28"/>
      <c r="W957" s="28">
        <v>1</v>
      </c>
      <c r="X957" s="28">
        <v>1</v>
      </c>
      <c r="Y957" s="28">
        <v>1</v>
      </c>
      <c r="Z957" s="28"/>
      <c r="AA957" s="28">
        <v>1</v>
      </c>
      <c r="AB957" s="28">
        <v>1</v>
      </c>
      <c r="AC957" s="28">
        <v>1</v>
      </c>
      <c r="AD957" s="28"/>
      <c r="AE957" s="28">
        <v>1</v>
      </c>
      <c r="AF957" s="28">
        <v>1</v>
      </c>
      <c r="AG957" s="28">
        <v>1</v>
      </c>
      <c r="AH957" s="28"/>
      <c r="AI957" s="28">
        <v>1</v>
      </c>
      <c r="AJ957" s="28">
        <v>1</v>
      </c>
      <c r="AK957" s="28">
        <v>1</v>
      </c>
      <c r="AL957" s="28"/>
      <c r="AM957" s="28">
        <v>1</v>
      </c>
      <c r="AN957" s="28">
        <v>1</v>
      </c>
      <c r="AO957" s="28">
        <v>1</v>
      </c>
      <c r="AP957" s="28"/>
      <c r="AQ957" s="28">
        <f t="shared" si="28"/>
        <v>30</v>
      </c>
      <c r="AR957" s="29">
        <f t="shared" si="29"/>
        <v>1</v>
      </c>
    </row>
    <row r="958" spans="1:44" x14ac:dyDescent="0.25">
      <c r="A958" s="12" t="s">
        <v>1923</v>
      </c>
      <c r="B958" s="13" t="s">
        <v>1924</v>
      </c>
      <c r="C958" s="28">
        <v>1</v>
      </c>
      <c r="D958" s="28">
        <v>1</v>
      </c>
      <c r="E958" s="28">
        <v>1</v>
      </c>
      <c r="F958" s="28"/>
      <c r="G958" s="28">
        <v>1</v>
      </c>
      <c r="H958" s="28">
        <v>1</v>
      </c>
      <c r="I958" s="28">
        <v>1</v>
      </c>
      <c r="J958" s="28"/>
      <c r="K958" s="28">
        <v>1</v>
      </c>
      <c r="L958" s="28">
        <v>1</v>
      </c>
      <c r="M958" s="28">
        <v>1</v>
      </c>
      <c r="N958" s="28"/>
      <c r="O958" s="28">
        <v>0</v>
      </c>
      <c r="P958" s="28">
        <v>0</v>
      </c>
      <c r="Q958" s="28">
        <v>1</v>
      </c>
      <c r="R958" s="28"/>
      <c r="S958" s="28">
        <v>1</v>
      </c>
      <c r="T958" s="28">
        <v>1</v>
      </c>
      <c r="U958" s="28">
        <v>1</v>
      </c>
      <c r="V958" s="28"/>
      <c r="W958" s="28">
        <v>1</v>
      </c>
      <c r="X958" s="28">
        <v>0</v>
      </c>
      <c r="Y958" s="28">
        <v>1</v>
      </c>
      <c r="Z958" s="28"/>
      <c r="AA958" s="28">
        <v>0</v>
      </c>
      <c r="AB958" s="28">
        <v>0</v>
      </c>
      <c r="AC958" s="28">
        <v>1</v>
      </c>
      <c r="AD958" s="28"/>
      <c r="AE958" s="28">
        <v>0</v>
      </c>
      <c r="AF958" s="28">
        <v>1</v>
      </c>
      <c r="AG958" s="28">
        <v>0</v>
      </c>
      <c r="AH958" s="28"/>
      <c r="AI958" s="28">
        <v>0</v>
      </c>
      <c r="AJ958" s="28">
        <v>0</v>
      </c>
      <c r="AK958" s="28">
        <v>0</v>
      </c>
      <c r="AL958" s="28"/>
      <c r="AM958" s="28">
        <v>1</v>
      </c>
      <c r="AN958" s="28">
        <v>0</v>
      </c>
      <c r="AO958" s="28">
        <v>1</v>
      </c>
      <c r="AP958" s="28"/>
      <c r="AQ958" s="28">
        <f t="shared" si="28"/>
        <v>19</v>
      </c>
      <c r="AR958" s="29">
        <f t="shared" si="29"/>
        <v>0.6333333333333333</v>
      </c>
    </row>
    <row r="959" spans="1:44" x14ac:dyDescent="0.25">
      <c r="A959" s="12" t="s">
        <v>1925</v>
      </c>
      <c r="B959" s="13" t="s">
        <v>1926</v>
      </c>
      <c r="C959" s="28">
        <v>1</v>
      </c>
      <c r="D959" s="28">
        <v>1</v>
      </c>
      <c r="E959" s="28">
        <v>1</v>
      </c>
      <c r="F959" s="28"/>
      <c r="G959" s="28">
        <v>1</v>
      </c>
      <c r="H959" s="28">
        <v>1</v>
      </c>
      <c r="I959" s="28">
        <v>1</v>
      </c>
      <c r="J959" s="28"/>
      <c r="K959" s="28">
        <v>1</v>
      </c>
      <c r="L959" s="28">
        <v>1</v>
      </c>
      <c r="M959" s="28">
        <v>1</v>
      </c>
      <c r="N959" s="28"/>
      <c r="O959" s="28">
        <v>1</v>
      </c>
      <c r="P959" s="28">
        <v>1</v>
      </c>
      <c r="Q959" s="28">
        <v>1</v>
      </c>
      <c r="R959" s="28"/>
      <c r="S959" s="28">
        <v>1</v>
      </c>
      <c r="T959" s="28">
        <v>1</v>
      </c>
      <c r="U959" s="28">
        <v>1</v>
      </c>
      <c r="V959" s="28"/>
      <c r="W959" s="28">
        <v>1</v>
      </c>
      <c r="X959" s="28">
        <v>1</v>
      </c>
      <c r="Y959" s="28">
        <v>1</v>
      </c>
      <c r="Z959" s="28"/>
      <c r="AA959" s="28">
        <v>1</v>
      </c>
      <c r="AB959" s="28">
        <v>1</v>
      </c>
      <c r="AC959" s="28">
        <v>1</v>
      </c>
      <c r="AD959" s="28"/>
      <c r="AE959" s="28">
        <v>1</v>
      </c>
      <c r="AF959" s="28">
        <v>1</v>
      </c>
      <c r="AG959" s="28">
        <v>1</v>
      </c>
      <c r="AH959" s="28"/>
      <c r="AI959" s="28">
        <v>1</v>
      </c>
      <c r="AJ959" s="28">
        <v>1</v>
      </c>
      <c r="AK959" s="28">
        <v>1</v>
      </c>
      <c r="AL959" s="28"/>
      <c r="AM959" s="28">
        <v>1</v>
      </c>
      <c r="AN959" s="28">
        <v>1</v>
      </c>
      <c r="AO959" s="28">
        <v>1</v>
      </c>
      <c r="AP959" s="28"/>
      <c r="AQ959" s="28">
        <f t="shared" si="28"/>
        <v>30</v>
      </c>
      <c r="AR959" s="29">
        <f t="shared" si="29"/>
        <v>1</v>
      </c>
    </row>
    <row r="960" spans="1:44" x14ac:dyDescent="0.25">
      <c r="A960" s="12" t="s">
        <v>1927</v>
      </c>
      <c r="B960" s="13" t="s">
        <v>1928</v>
      </c>
      <c r="C960" s="28">
        <v>1</v>
      </c>
      <c r="D960" s="28">
        <v>1</v>
      </c>
      <c r="E960" s="28">
        <v>1</v>
      </c>
      <c r="F960" s="28"/>
      <c r="G960" s="28">
        <v>1</v>
      </c>
      <c r="H960" s="28">
        <v>1</v>
      </c>
      <c r="I960" s="28">
        <v>1</v>
      </c>
      <c r="J960" s="28"/>
      <c r="K960" s="28">
        <v>1</v>
      </c>
      <c r="L960" s="28">
        <v>1</v>
      </c>
      <c r="M960" s="28">
        <v>1</v>
      </c>
      <c r="N960" s="28"/>
      <c r="O960" s="28">
        <v>1</v>
      </c>
      <c r="P960" s="28">
        <v>1</v>
      </c>
      <c r="Q960" s="28">
        <v>1</v>
      </c>
      <c r="R960" s="28"/>
      <c r="S960" s="28">
        <v>1</v>
      </c>
      <c r="T960" s="28">
        <v>1</v>
      </c>
      <c r="U960" s="28">
        <v>1</v>
      </c>
      <c r="V960" s="28"/>
      <c r="W960" s="28">
        <v>1</v>
      </c>
      <c r="X960" s="28">
        <v>1</v>
      </c>
      <c r="Y960" s="28">
        <v>1</v>
      </c>
      <c r="Z960" s="28"/>
      <c r="AA960" s="28">
        <v>1</v>
      </c>
      <c r="AB960" s="28">
        <v>1</v>
      </c>
      <c r="AC960" s="28">
        <v>1</v>
      </c>
      <c r="AD960" s="28"/>
      <c r="AE960" s="28">
        <v>1</v>
      </c>
      <c r="AF960" s="28">
        <v>1</v>
      </c>
      <c r="AG960" s="28">
        <v>1</v>
      </c>
      <c r="AH960" s="28"/>
      <c r="AI960" s="28">
        <v>1</v>
      </c>
      <c r="AJ960" s="28">
        <v>1</v>
      </c>
      <c r="AK960" s="28">
        <v>1</v>
      </c>
      <c r="AL960" s="28"/>
      <c r="AM960" s="28">
        <v>1</v>
      </c>
      <c r="AN960" s="28">
        <v>1</v>
      </c>
      <c r="AO960" s="28">
        <v>1</v>
      </c>
      <c r="AP960" s="28"/>
      <c r="AQ960" s="28">
        <f t="shared" si="28"/>
        <v>30</v>
      </c>
      <c r="AR960" s="29">
        <f t="shared" si="29"/>
        <v>1</v>
      </c>
    </row>
    <row r="961" spans="1:44" x14ac:dyDescent="0.25">
      <c r="A961" s="12" t="s">
        <v>1929</v>
      </c>
      <c r="B961" s="13" t="s">
        <v>1930</v>
      </c>
      <c r="C961" s="28">
        <v>1</v>
      </c>
      <c r="D961" s="28">
        <v>1</v>
      </c>
      <c r="E961" s="28">
        <v>1</v>
      </c>
      <c r="F961" s="28"/>
      <c r="G961" s="28">
        <v>1</v>
      </c>
      <c r="H961" s="28">
        <v>1</v>
      </c>
      <c r="I961" s="28">
        <v>1</v>
      </c>
      <c r="J961" s="28"/>
      <c r="K961" s="28">
        <v>1</v>
      </c>
      <c r="L961" s="28">
        <v>1</v>
      </c>
      <c r="M961" s="28">
        <v>1</v>
      </c>
      <c r="N961" s="28"/>
      <c r="O961" s="28">
        <v>1</v>
      </c>
      <c r="P961" s="28">
        <v>1</v>
      </c>
      <c r="Q961" s="28">
        <v>1</v>
      </c>
      <c r="R961" s="28"/>
      <c r="S961" s="28">
        <v>1</v>
      </c>
      <c r="T961" s="28">
        <v>1</v>
      </c>
      <c r="U961" s="28">
        <v>1</v>
      </c>
      <c r="V961" s="28"/>
      <c r="W961" s="28">
        <v>1</v>
      </c>
      <c r="X961" s="28">
        <v>1</v>
      </c>
      <c r="Y961" s="28">
        <v>1</v>
      </c>
      <c r="Z961" s="28"/>
      <c r="AA961" s="28">
        <v>1</v>
      </c>
      <c r="AB961" s="28">
        <v>1</v>
      </c>
      <c r="AC961" s="28">
        <v>1</v>
      </c>
      <c r="AD961" s="28"/>
      <c r="AE961" s="28">
        <v>1</v>
      </c>
      <c r="AF961" s="28">
        <v>1</v>
      </c>
      <c r="AG961" s="28">
        <v>1</v>
      </c>
      <c r="AH961" s="28"/>
      <c r="AI961" s="28">
        <v>1</v>
      </c>
      <c r="AJ961" s="28">
        <v>1</v>
      </c>
      <c r="AK961" s="28">
        <v>1</v>
      </c>
      <c r="AL961" s="28"/>
      <c r="AM961" s="28">
        <v>1</v>
      </c>
      <c r="AN961" s="28">
        <v>1</v>
      </c>
      <c r="AO961" s="28">
        <v>1</v>
      </c>
      <c r="AP961" s="28"/>
      <c r="AQ961" s="28">
        <f t="shared" si="28"/>
        <v>30</v>
      </c>
      <c r="AR961" s="29">
        <f t="shared" si="29"/>
        <v>1</v>
      </c>
    </row>
    <row r="962" spans="1:44" x14ac:dyDescent="0.25">
      <c r="A962" s="12" t="s">
        <v>1931</v>
      </c>
      <c r="B962" s="13" t="s">
        <v>1932</v>
      </c>
      <c r="C962" s="28">
        <v>1</v>
      </c>
      <c r="D962" s="28">
        <v>1</v>
      </c>
      <c r="E962" s="28">
        <v>1</v>
      </c>
      <c r="F962" s="28"/>
      <c r="G962" s="28">
        <v>1</v>
      </c>
      <c r="H962" s="28">
        <v>1</v>
      </c>
      <c r="I962" s="28">
        <v>1</v>
      </c>
      <c r="J962" s="28"/>
      <c r="K962" s="28">
        <v>1</v>
      </c>
      <c r="L962" s="28">
        <v>1</v>
      </c>
      <c r="M962" s="28">
        <v>1</v>
      </c>
      <c r="N962" s="28"/>
      <c r="O962" s="28">
        <v>1</v>
      </c>
      <c r="P962" s="28">
        <v>1</v>
      </c>
      <c r="Q962" s="28">
        <v>1</v>
      </c>
      <c r="R962" s="28"/>
      <c r="S962" s="28">
        <v>1</v>
      </c>
      <c r="T962" s="28">
        <v>1</v>
      </c>
      <c r="U962" s="28">
        <v>1</v>
      </c>
      <c r="V962" s="28"/>
      <c r="W962" s="28">
        <v>1</v>
      </c>
      <c r="X962" s="28">
        <v>1</v>
      </c>
      <c r="Y962" s="28">
        <v>1</v>
      </c>
      <c r="Z962" s="28"/>
      <c r="AA962" s="28">
        <v>1</v>
      </c>
      <c r="AB962" s="28">
        <v>1</v>
      </c>
      <c r="AC962" s="28">
        <v>1</v>
      </c>
      <c r="AD962" s="28"/>
      <c r="AE962" s="28">
        <v>1</v>
      </c>
      <c r="AF962" s="28">
        <v>1</v>
      </c>
      <c r="AG962" s="28">
        <v>1</v>
      </c>
      <c r="AH962" s="28"/>
      <c r="AI962" s="28">
        <v>1</v>
      </c>
      <c r="AJ962" s="28">
        <v>1</v>
      </c>
      <c r="AK962" s="28">
        <v>1</v>
      </c>
      <c r="AL962" s="28"/>
      <c r="AM962" s="28">
        <v>1</v>
      </c>
      <c r="AN962" s="28">
        <v>1</v>
      </c>
      <c r="AO962" s="28">
        <v>1</v>
      </c>
      <c r="AP962" s="28"/>
      <c r="AQ962" s="28">
        <f t="shared" si="28"/>
        <v>30</v>
      </c>
      <c r="AR962" s="29">
        <f t="shared" si="29"/>
        <v>1</v>
      </c>
    </row>
    <row r="963" spans="1:44" x14ac:dyDescent="0.25">
      <c r="A963" s="12" t="s">
        <v>1933</v>
      </c>
      <c r="B963" s="13" t="s">
        <v>1934</v>
      </c>
      <c r="C963" s="28">
        <v>1</v>
      </c>
      <c r="D963" s="28">
        <v>1</v>
      </c>
      <c r="E963" s="28">
        <v>1</v>
      </c>
      <c r="F963" s="28"/>
      <c r="G963" s="28">
        <v>1</v>
      </c>
      <c r="H963" s="28">
        <v>1</v>
      </c>
      <c r="I963" s="28">
        <v>1</v>
      </c>
      <c r="J963" s="28"/>
      <c r="K963" s="28">
        <v>1</v>
      </c>
      <c r="L963" s="28">
        <v>1</v>
      </c>
      <c r="M963" s="28">
        <v>1</v>
      </c>
      <c r="N963" s="28"/>
      <c r="O963" s="28">
        <v>1</v>
      </c>
      <c r="P963" s="28">
        <v>1</v>
      </c>
      <c r="Q963" s="28">
        <v>1</v>
      </c>
      <c r="R963" s="28"/>
      <c r="S963" s="28">
        <v>1</v>
      </c>
      <c r="T963" s="28">
        <v>1</v>
      </c>
      <c r="U963" s="28">
        <v>1</v>
      </c>
      <c r="V963" s="28"/>
      <c r="W963" s="28">
        <v>1</v>
      </c>
      <c r="X963" s="28">
        <v>1</v>
      </c>
      <c r="Y963" s="28">
        <v>1</v>
      </c>
      <c r="Z963" s="28"/>
      <c r="AA963" s="28">
        <v>1</v>
      </c>
      <c r="AB963" s="28">
        <v>1</v>
      </c>
      <c r="AC963" s="28">
        <v>1</v>
      </c>
      <c r="AD963" s="28"/>
      <c r="AE963" s="28">
        <v>1</v>
      </c>
      <c r="AF963" s="28">
        <v>1</v>
      </c>
      <c r="AG963" s="28">
        <v>1</v>
      </c>
      <c r="AH963" s="28"/>
      <c r="AI963" s="28">
        <v>1</v>
      </c>
      <c r="AJ963" s="28">
        <v>1</v>
      </c>
      <c r="AK963" s="28">
        <v>1</v>
      </c>
      <c r="AL963" s="28"/>
      <c r="AM963" s="28">
        <v>1</v>
      </c>
      <c r="AN963" s="28">
        <v>1</v>
      </c>
      <c r="AO963" s="28">
        <v>1</v>
      </c>
      <c r="AP963" s="28"/>
      <c r="AQ963" s="28">
        <f t="shared" si="28"/>
        <v>30</v>
      </c>
      <c r="AR963" s="29">
        <f t="shared" si="29"/>
        <v>1</v>
      </c>
    </row>
    <row r="964" spans="1:44" x14ac:dyDescent="0.25">
      <c r="A964" s="12" t="s">
        <v>1935</v>
      </c>
      <c r="B964" s="13" t="s">
        <v>1936</v>
      </c>
      <c r="C964" s="28">
        <v>1</v>
      </c>
      <c r="D964" s="28">
        <v>1</v>
      </c>
      <c r="E964" s="28">
        <v>1</v>
      </c>
      <c r="F964" s="28"/>
      <c r="G964" s="28">
        <v>1</v>
      </c>
      <c r="H964" s="28">
        <v>1</v>
      </c>
      <c r="I964" s="28">
        <v>1</v>
      </c>
      <c r="J964" s="28"/>
      <c r="K964" s="28">
        <v>1</v>
      </c>
      <c r="L964" s="28">
        <v>1</v>
      </c>
      <c r="M964" s="28">
        <v>1</v>
      </c>
      <c r="N964" s="28"/>
      <c r="O964" s="28">
        <v>1</v>
      </c>
      <c r="P964" s="28">
        <v>1</v>
      </c>
      <c r="Q964" s="28">
        <v>1</v>
      </c>
      <c r="R964" s="28"/>
      <c r="S964" s="28">
        <v>1</v>
      </c>
      <c r="T964" s="28">
        <v>1</v>
      </c>
      <c r="U964" s="28">
        <v>1</v>
      </c>
      <c r="V964" s="28"/>
      <c r="W964" s="28">
        <v>1</v>
      </c>
      <c r="X964" s="28">
        <v>1</v>
      </c>
      <c r="Y964" s="28">
        <v>1</v>
      </c>
      <c r="Z964" s="28"/>
      <c r="AA964" s="28">
        <v>1</v>
      </c>
      <c r="AB964" s="28">
        <v>1</v>
      </c>
      <c r="AC964" s="28">
        <v>1</v>
      </c>
      <c r="AD964" s="28"/>
      <c r="AE964" s="28">
        <v>1</v>
      </c>
      <c r="AF964" s="28">
        <v>1</v>
      </c>
      <c r="AG964" s="28">
        <v>1</v>
      </c>
      <c r="AH964" s="28"/>
      <c r="AI964" s="28">
        <v>1</v>
      </c>
      <c r="AJ964" s="28">
        <v>1</v>
      </c>
      <c r="AK964" s="28">
        <v>1</v>
      </c>
      <c r="AL964" s="28"/>
      <c r="AM964" s="28">
        <v>1</v>
      </c>
      <c r="AN964" s="28">
        <v>1</v>
      </c>
      <c r="AO964" s="28">
        <v>1</v>
      </c>
      <c r="AP964" s="28"/>
      <c r="AQ964" s="28">
        <f t="shared" si="28"/>
        <v>30</v>
      </c>
      <c r="AR964" s="29">
        <f t="shared" si="29"/>
        <v>1</v>
      </c>
    </row>
    <row r="965" spans="1:44" x14ac:dyDescent="0.25">
      <c r="A965" s="12" t="s">
        <v>1937</v>
      </c>
      <c r="B965" s="13" t="s">
        <v>1938</v>
      </c>
      <c r="C965" s="28">
        <v>1</v>
      </c>
      <c r="D965" s="28">
        <v>1</v>
      </c>
      <c r="E965" s="28">
        <v>1</v>
      </c>
      <c r="F965" s="28"/>
      <c r="G965" s="28">
        <v>1</v>
      </c>
      <c r="H965" s="28">
        <v>1</v>
      </c>
      <c r="I965" s="28">
        <v>1</v>
      </c>
      <c r="J965" s="28"/>
      <c r="K965" s="28">
        <v>1</v>
      </c>
      <c r="L965" s="28">
        <v>1</v>
      </c>
      <c r="M965" s="28">
        <v>1</v>
      </c>
      <c r="N965" s="28"/>
      <c r="O965" s="28">
        <v>0</v>
      </c>
      <c r="P965" s="28">
        <v>1</v>
      </c>
      <c r="Q965" s="28">
        <v>1</v>
      </c>
      <c r="R965" s="28"/>
      <c r="S965" s="28">
        <v>1</v>
      </c>
      <c r="T965" s="28">
        <v>1</v>
      </c>
      <c r="U965" s="28">
        <v>1</v>
      </c>
      <c r="V965" s="28"/>
      <c r="W965" s="28">
        <v>1</v>
      </c>
      <c r="X965" s="28">
        <v>1</v>
      </c>
      <c r="Y965" s="28">
        <v>1</v>
      </c>
      <c r="Z965" s="28"/>
      <c r="AA965" s="28">
        <v>1</v>
      </c>
      <c r="AB965" s="28">
        <v>1</v>
      </c>
      <c r="AC965" s="28">
        <v>1</v>
      </c>
      <c r="AD965" s="28"/>
      <c r="AE965" s="28">
        <v>1</v>
      </c>
      <c r="AF965" s="28">
        <v>1</v>
      </c>
      <c r="AG965" s="28">
        <v>1</v>
      </c>
      <c r="AH965" s="28"/>
      <c r="AI965" s="28">
        <v>1</v>
      </c>
      <c r="AJ965" s="28">
        <v>1</v>
      </c>
      <c r="AK965" s="28">
        <v>1</v>
      </c>
      <c r="AL965" s="28"/>
      <c r="AM965" s="28">
        <v>1</v>
      </c>
      <c r="AN965" s="28">
        <v>1</v>
      </c>
      <c r="AO965" s="28">
        <v>1</v>
      </c>
      <c r="AP965" s="28"/>
      <c r="AQ965" s="28">
        <f t="shared" ref="AQ965:AQ1028" si="30">SUM(C965:AP965)</f>
        <v>29</v>
      </c>
      <c r="AR965" s="29">
        <f t="shared" ref="AR965:AR1028" si="31">AQ965/30</f>
        <v>0.96666666666666667</v>
      </c>
    </row>
    <row r="966" spans="1:44" x14ac:dyDescent="0.25">
      <c r="A966" s="12" t="s">
        <v>1939</v>
      </c>
      <c r="B966" s="13" t="s">
        <v>1940</v>
      </c>
      <c r="C966" s="28">
        <v>1</v>
      </c>
      <c r="D966" s="28">
        <v>1</v>
      </c>
      <c r="E966" s="28">
        <v>1</v>
      </c>
      <c r="F966" s="28"/>
      <c r="G966" s="28">
        <v>1</v>
      </c>
      <c r="H966" s="28">
        <v>1</v>
      </c>
      <c r="I966" s="28">
        <v>1</v>
      </c>
      <c r="J966" s="28"/>
      <c r="K966" s="28">
        <v>1</v>
      </c>
      <c r="L966" s="28">
        <v>1</v>
      </c>
      <c r="M966" s="28">
        <v>1</v>
      </c>
      <c r="N966" s="28"/>
      <c r="O966" s="28">
        <v>1</v>
      </c>
      <c r="P966" s="28">
        <v>1</v>
      </c>
      <c r="Q966" s="28">
        <v>1</v>
      </c>
      <c r="R966" s="28"/>
      <c r="S966" s="28">
        <v>0</v>
      </c>
      <c r="T966" s="28">
        <v>1</v>
      </c>
      <c r="U966" s="28">
        <v>1</v>
      </c>
      <c r="V966" s="28"/>
      <c r="W966" s="28">
        <v>1</v>
      </c>
      <c r="X966" s="28">
        <v>1</v>
      </c>
      <c r="Y966" s="28">
        <v>1</v>
      </c>
      <c r="Z966" s="28"/>
      <c r="AA966" s="28">
        <v>1</v>
      </c>
      <c r="AB966" s="28">
        <v>1</v>
      </c>
      <c r="AC966" s="28">
        <v>1</v>
      </c>
      <c r="AD966" s="28"/>
      <c r="AE966" s="28">
        <v>1</v>
      </c>
      <c r="AF966" s="28">
        <v>1</v>
      </c>
      <c r="AG966" s="28">
        <v>1</v>
      </c>
      <c r="AH966" s="28"/>
      <c r="AI966" s="28">
        <v>1</v>
      </c>
      <c r="AJ966" s="28">
        <v>1</v>
      </c>
      <c r="AK966" s="28">
        <v>1</v>
      </c>
      <c r="AL966" s="28"/>
      <c r="AM966" s="28">
        <v>1</v>
      </c>
      <c r="AN966" s="28">
        <v>1</v>
      </c>
      <c r="AO966" s="28">
        <v>1</v>
      </c>
      <c r="AP966" s="28"/>
      <c r="AQ966" s="28">
        <f t="shared" si="30"/>
        <v>29</v>
      </c>
      <c r="AR966" s="29">
        <f t="shared" si="31"/>
        <v>0.96666666666666667</v>
      </c>
    </row>
    <row r="967" spans="1:44" x14ac:dyDescent="0.25">
      <c r="A967" s="12" t="s">
        <v>1941</v>
      </c>
      <c r="B967" s="13" t="s">
        <v>1942</v>
      </c>
      <c r="C967" s="28">
        <v>1</v>
      </c>
      <c r="D967" s="28">
        <v>1</v>
      </c>
      <c r="E967" s="28">
        <v>1</v>
      </c>
      <c r="F967" s="28"/>
      <c r="G967" s="28">
        <v>1</v>
      </c>
      <c r="H967" s="28">
        <v>1</v>
      </c>
      <c r="I967" s="28">
        <v>1</v>
      </c>
      <c r="J967" s="28"/>
      <c r="K967" s="28">
        <v>1</v>
      </c>
      <c r="L967" s="28">
        <v>1</v>
      </c>
      <c r="M967" s="28">
        <v>1</v>
      </c>
      <c r="N967" s="28"/>
      <c r="O967" s="28">
        <v>1</v>
      </c>
      <c r="P967" s="28">
        <v>1</v>
      </c>
      <c r="Q967" s="28">
        <v>1</v>
      </c>
      <c r="R967" s="28"/>
      <c r="S967" s="28">
        <v>1</v>
      </c>
      <c r="T967" s="28">
        <v>1</v>
      </c>
      <c r="U967" s="28">
        <v>1</v>
      </c>
      <c r="V967" s="28"/>
      <c r="W967" s="28">
        <v>1</v>
      </c>
      <c r="X967" s="28">
        <v>1</v>
      </c>
      <c r="Y967" s="28">
        <v>1</v>
      </c>
      <c r="Z967" s="28"/>
      <c r="AA967" s="28">
        <v>1</v>
      </c>
      <c r="AB967" s="28">
        <v>1</v>
      </c>
      <c r="AC967" s="28">
        <v>1</v>
      </c>
      <c r="AD967" s="28"/>
      <c r="AE967" s="28">
        <v>1</v>
      </c>
      <c r="AF967" s="28">
        <v>1</v>
      </c>
      <c r="AG967" s="28">
        <v>1</v>
      </c>
      <c r="AH967" s="28"/>
      <c r="AI967" s="28">
        <v>1</v>
      </c>
      <c r="AJ967" s="28">
        <v>1</v>
      </c>
      <c r="AK967" s="28">
        <v>1</v>
      </c>
      <c r="AL967" s="28"/>
      <c r="AM967" s="28">
        <v>1</v>
      </c>
      <c r="AN967" s="28">
        <v>1</v>
      </c>
      <c r="AO967" s="28">
        <v>1</v>
      </c>
      <c r="AP967" s="28"/>
      <c r="AQ967" s="28">
        <f t="shared" si="30"/>
        <v>30</v>
      </c>
      <c r="AR967" s="29">
        <f t="shared" si="31"/>
        <v>1</v>
      </c>
    </row>
    <row r="968" spans="1:44" x14ac:dyDescent="0.25">
      <c r="A968" s="12" t="s">
        <v>1943</v>
      </c>
      <c r="B968" s="13" t="s">
        <v>1944</v>
      </c>
      <c r="C968" s="28">
        <v>1</v>
      </c>
      <c r="D968" s="28">
        <v>1</v>
      </c>
      <c r="E968" s="28">
        <v>1</v>
      </c>
      <c r="F968" s="28"/>
      <c r="G968" s="28">
        <v>1</v>
      </c>
      <c r="H968" s="28">
        <v>1</v>
      </c>
      <c r="I968" s="28">
        <v>1</v>
      </c>
      <c r="J968" s="28"/>
      <c r="K968" s="28">
        <v>1</v>
      </c>
      <c r="L968" s="28">
        <v>1</v>
      </c>
      <c r="M968" s="28">
        <v>1</v>
      </c>
      <c r="N968" s="28"/>
      <c r="O968" s="28">
        <v>1</v>
      </c>
      <c r="P968" s="28">
        <v>1</v>
      </c>
      <c r="Q968" s="28">
        <v>1</v>
      </c>
      <c r="R968" s="28"/>
      <c r="S968" s="28">
        <v>1</v>
      </c>
      <c r="T968" s="28">
        <v>1</v>
      </c>
      <c r="U968" s="28">
        <v>1</v>
      </c>
      <c r="V968" s="28"/>
      <c r="W968" s="28">
        <v>1</v>
      </c>
      <c r="X968" s="28">
        <v>1</v>
      </c>
      <c r="Y968" s="28">
        <v>1</v>
      </c>
      <c r="Z968" s="28"/>
      <c r="AA968" s="28">
        <v>1</v>
      </c>
      <c r="AB968" s="28">
        <v>1</v>
      </c>
      <c r="AC968" s="28">
        <v>1</v>
      </c>
      <c r="AD968" s="28"/>
      <c r="AE968" s="28">
        <v>1</v>
      </c>
      <c r="AF968" s="28">
        <v>1</v>
      </c>
      <c r="AG968" s="28">
        <v>1</v>
      </c>
      <c r="AH968" s="28"/>
      <c r="AI968" s="28">
        <v>1</v>
      </c>
      <c r="AJ968" s="28">
        <v>1</v>
      </c>
      <c r="AK968" s="28">
        <v>1</v>
      </c>
      <c r="AL968" s="28"/>
      <c r="AM968" s="28">
        <v>1</v>
      </c>
      <c r="AN968" s="28">
        <v>1</v>
      </c>
      <c r="AO968" s="28">
        <v>1</v>
      </c>
      <c r="AP968" s="28"/>
      <c r="AQ968" s="28">
        <f t="shared" si="30"/>
        <v>30</v>
      </c>
      <c r="AR968" s="29">
        <f t="shared" si="31"/>
        <v>1</v>
      </c>
    </row>
    <row r="969" spans="1:44" x14ac:dyDescent="0.25">
      <c r="A969" s="12" t="s">
        <v>1945</v>
      </c>
      <c r="B969" s="13" t="s">
        <v>1946</v>
      </c>
      <c r="C969" s="28">
        <v>1</v>
      </c>
      <c r="D969" s="28">
        <v>1</v>
      </c>
      <c r="E969" s="28">
        <v>1</v>
      </c>
      <c r="F969" s="28"/>
      <c r="G969" s="28">
        <v>1</v>
      </c>
      <c r="H969" s="28">
        <v>1</v>
      </c>
      <c r="I969" s="28">
        <v>1</v>
      </c>
      <c r="J969" s="28"/>
      <c r="K969" s="28">
        <v>1</v>
      </c>
      <c r="L969" s="28">
        <v>1</v>
      </c>
      <c r="M969" s="28">
        <v>1</v>
      </c>
      <c r="N969" s="28"/>
      <c r="O969" s="28">
        <v>1</v>
      </c>
      <c r="P969" s="28">
        <v>1</v>
      </c>
      <c r="Q969" s="28">
        <v>1</v>
      </c>
      <c r="R969" s="28"/>
      <c r="S969" s="28">
        <v>1</v>
      </c>
      <c r="T969" s="28">
        <v>1</v>
      </c>
      <c r="U969" s="28">
        <v>1</v>
      </c>
      <c r="V969" s="28"/>
      <c r="W969" s="28">
        <v>1</v>
      </c>
      <c r="X969" s="28">
        <v>1</v>
      </c>
      <c r="Y969" s="28">
        <v>1</v>
      </c>
      <c r="Z969" s="28"/>
      <c r="AA969" s="28">
        <v>1</v>
      </c>
      <c r="AB969" s="28">
        <v>1</v>
      </c>
      <c r="AC969" s="28">
        <v>1</v>
      </c>
      <c r="AD969" s="28"/>
      <c r="AE969" s="28">
        <v>1</v>
      </c>
      <c r="AF969" s="28">
        <v>1</v>
      </c>
      <c r="AG969" s="28">
        <v>1</v>
      </c>
      <c r="AH969" s="28"/>
      <c r="AI969" s="28">
        <v>1</v>
      </c>
      <c r="AJ969" s="28">
        <v>1</v>
      </c>
      <c r="AK969" s="28">
        <v>1</v>
      </c>
      <c r="AL969" s="28"/>
      <c r="AM969" s="28">
        <v>1</v>
      </c>
      <c r="AN969" s="28">
        <v>1</v>
      </c>
      <c r="AO969" s="28">
        <v>1</v>
      </c>
      <c r="AP969" s="28"/>
      <c r="AQ969" s="28">
        <f t="shared" si="30"/>
        <v>30</v>
      </c>
      <c r="AR969" s="29">
        <f t="shared" si="31"/>
        <v>1</v>
      </c>
    </row>
    <row r="970" spans="1:44" x14ac:dyDescent="0.25">
      <c r="A970" s="12" t="s">
        <v>1947</v>
      </c>
      <c r="B970" s="13" t="s">
        <v>1948</v>
      </c>
      <c r="C970" s="28">
        <v>1</v>
      </c>
      <c r="D970" s="28">
        <v>1</v>
      </c>
      <c r="E970" s="28">
        <v>1</v>
      </c>
      <c r="F970" s="28"/>
      <c r="G970" s="28">
        <v>1</v>
      </c>
      <c r="H970" s="28">
        <v>1</v>
      </c>
      <c r="I970" s="28">
        <v>1</v>
      </c>
      <c r="J970" s="28"/>
      <c r="K970" s="28">
        <v>1</v>
      </c>
      <c r="L970" s="28">
        <v>1</v>
      </c>
      <c r="M970" s="28">
        <v>1</v>
      </c>
      <c r="N970" s="28"/>
      <c r="O970" s="28">
        <v>1</v>
      </c>
      <c r="P970" s="28">
        <v>1</v>
      </c>
      <c r="Q970" s="28">
        <v>1</v>
      </c>
      <c r="R970" s="28"/>
      <c r="S970" s="28">
        <v>1</v>
      </c>
      <c r="T970" s="28">
        <v>1</v>
      </c>
      <c r="U970" s="28">
        <v>1</v>
      </c>
      <c r="V970" s="28"/>
      <c r="W970" s="28">
        <v>1</v>
      </c>
      <c r="X970" s="28">
        <v>1</v>
      </c>
      <c r="Y970" s="28">
        <v>1</v>
      </c>
      <c r="Z970" s="28"/>
      <c r="AA970" s="28">
        <v>1</v>
      </c>
      <c r="AB970" s="28">
        <v>1</v>
      </c>
      <c r="AC970" s="28">
        <v>1</v>
      </c>
      <c r="AD970" s="28"/>
      <c r="AE970" s="28">
        <v>1</v>
      </c>
      <c r="AF970" s="28">
        <v>1</v>
      </c>
      <c r="AG970" s="28">
        <v>1</v>
      </c>
      <c r="AH970" s="28"/>
      <c r="AI970" s="28">
        <v>1</v>
      </c>
      <c r="AJ970" s="28">
        <v>1</v>
      </c>
      <c r="AK970" s="28">
        <v>1</v>
      </c>
      <c r="AL970" s="28"/>
      <c r="AM970" s="28">
        <v>1</v>
      </c>
      <c r="AN970" s="28">
        <v>1</v>
      </c>
      <c r="AO970" s="28">
        <v>1</v>
      </c>
      <c r="AP970" s="28"/>
      <c r="AQ970" s="28">
        <f t="shared" si="30"/>
        <v>30</v>
      </c>
      <c r="AR970" s="29">
        <f t="shared" si="31"/>
        <v>1</v>
      </c>
    </row>
    <row r="971" spans="1:44" x14ac:dyDescent="0.25">
      <c r="A971" s="12" t="s">
        <v>1949</v>
      </c>
      <c r="B971" s="13" t="s">
        <v>1950</v>
      </c>
      <c r="C971" s="28">
        <v>1</v>
      </c>
      <c r="D971" s="28">
        <v>1</v>
      </c>
      <c r="E971" s="28">
        <v>1</v>
      </c>
      <c r="F971" s="28"/>
      <c r="G971" s="28">
        <v>1</v>
      </c>
      <c r="H971" s="28">
        <v>1</v>
      </c>
      <c r="I971" s="28">
        <v>1</v>
      </c>
      <c r="J971" s="28"/>
      <c r="K971" s="28">
        <v>1</v>
      </c>
      <c r="L971" s="28">
        <v>1</v>
      </c>
      <c r="M971" s="28">
        <v>1</v>
      </c>
      <c r="N971" s="28"/>
      <c r="O971" s="28">
        <v>1</v>
      </c>
      <c r="P971" s="28">
        <v>1</v>
      </c>
      <c r="Q971" s="28">
        <v>1</v>
      </c>
      <c r="R971" s="28"/>
      <c r="S971" s="28">
        <v>1</v>
      </c>
      <c r="T971" s="28">
        <v>1</v>
      </c>
      <c r="U971" s="28">
        <v>1</v>
      </c>
      <c r="V971" s="28"/>
      <c r="W971" s="28">
        <v>1</v>
      </c>
      <c r="X971" s="28">
        <v>0</v>
      </c>
      <c r="Y971" s="28">
        <v>0</v>
      </c>
      <c r="Z971" s="28"/>
      <c r="AA971" s="28">
        <v>1</v>
      </c>
      <c r="AB971" s="28">
        <v>1</v>
      </c>
      <c r="AC971" s="28">
        <v>1</v>
      </c>
      <c r="AD971" s="28"/>
      <c r="AE971" s="28">
        <v>1</v>
      </c>
      <c r="AF971" s="28">
        <v>1</v>
      </c>
      <c r="AG971" s="28">
        <v>1</v>
      </c>
      <c r="AH971" s="28"/>
      <c r="AI971" s="28">
        <v>1</v>
      </c>
      <c r="AJ971" s="28">
        <v>0</v>
      </c>
      <c r="AK971" s="28">
        <v>0</v>
      </c>
      <c r="AL971" s="28"/>
      <c r="AM971" s="28">
        <v>1</v>
      </c>
      <c r="AN971" s="28">
        <v>0</v>
      </c>
      <c r="AO971" s="28">
        <v>0</v>
      </c>
      <c r="AP971" s="28"/>
      <c r="AQ971" s="28">
        <f t="shared" si="30"/>
        <v>24</v>
      </c>
      <c r="AR971" s="29">
        <f t="shared" si="31"/>
        <v>0.8</v>
      </c>
    </row>
    <row r="972" spans="1:44" x14ac:dyDescent="0.25">
      <c r="A972" s="12" t="s">
        <v>1951</v>
      </c>
      <c r="B972" s="13" t="s">
        <v>1952</v>
      </c>
      <c r="C972" s="28">
        <v>1</v>
      </c>
      <c r="D972" s="28">
        <v>1</v>
      </c>
      <c r="E972" s="28">
        <v>1</v>
      </c>
      <c r="F972" s="28"/>
      <c r="G972" s="28">
        <v>1</v>
      </c>
      <c r="H972" s="28">
        <v>1</v>
      </c>
      <c r="I972" s="28">
        <v>1</v>
      </c>
      <c r="J972" s="28"/>
      <c r="K972" s="28">
        <v>1</v>
      </c>
      <c r="L972" s="28">
        <v>1</v>
      </c>
      <c r="M972" s="28">
        <v>1</v>
      </c>
      <c r="N972" s="28"/>
      <c r="O972" s="28">
        <v>1</v>
      </c>
      <c r="P972" s="28">
        <v>1</v>
      </c>
      <c r="Q972" s="28">
        <v>1</v>
      </c>
      <c r="R972" s="28"/>
      <c r="S972" s="28">
        <v>1</v>
      </c>
      <c r="T972" s="28">
        <v>1</v>
      </c>
      <c r="U972" s="28">
        <v>1</v>
      </c>
      <c r="V972" s="28"/>
      <c r="W972" s="28">
        <v>1</v>
      </c>
      <c r="X972" s="28">
        <v>1</v>
      </c>
      <c r="Y972" s="28">
        <v>1</v>
      </c>
      <c r="Z972" s="28"/>
      <c r="AA972" s="28">
        <v>1</v>
      </c>
      <c r="AB972" s="28">
        <v>1</v>
      </c>
      <c r="AC972" s="28">
        <v>1</v>
      </c>
      <c r="AD972" s="28"/>
      <c r="AE972" s="28">
        <v>1</v>
      </c>
      <c r="AF972" s="28">
        <v>1</v>
      </c>
      <c r="AG972" s="28">
        <v>1</v>
      </c>
      <c r="AH972" s="28"/>
      <c r="AI972" s="28">
        <v>1</v>
      </c>
      <c r="AJ972" s="28">
        <v>1</v>
      </c>
      <c r="AK972" s="28">
        <v>1</v>
      </c>
      <c r="AL972" s="28"/>
      <c r="AM972" s="28">
        <v>1</v>
      </c>
      <c r="AN972" s="28">
        <v>1</v>
      </c>
      <c r="AO972" s="28">
        <v>1</v>
      </c>
      <c r="AP972" s="28"/>
      <c r="AQ972" s="28">
        <f t="shared" si="30"/>
        <v>30</v>
      </c>
      <c r="AR972" s="29">
        <f t="shared" si="31"/>
        <v>1</v>
      </c>
    </row>
    <row r="973" spans="1:44" x14ac:dyDescent="0.25">
      <c r="A973" s="12" t="s">
        <v>1953</v>
      </c>
      <c r="B973" s="13" t="s">
        <v>1954</v>
      </c>
      <c r="C973" s="28">
        <v>1</v>
      </c>
      <c r="D973" s="28">
        <v>1</v>
      </c>
      <c r="E973" s="28">
        <v>1</v>
      </c>
      <c r="F973" s="28"/>
      <c r="G973" s="28">
        <v>1</v>
      </c>
      <c r="H973" s="28">
        <v>1</v>
      </c>
      <c r="I973" s="28">
        <v>1</v>
      </c>
      <c r="J973" s="28"/>
      <c r="K973" s="28">
        <v>1</v>
      </c>
      <c r="L973" s="28">
        <v>1</v>
      </c>
      <c r="M973" s="28">
        <v>1</v>
      </c>
      <c r="N973" s="28"/>
      <c r="O973" s="28">
        <v>0</v>
      </c>
      <c r="P973" s="28">
        <v>0</v>
      </c>
      <c r="Q973" s="28">
        <v>1</v>
      </c>
      <c r="R973" s="28"/>
      <c r="S973" s="28">
        <v>1</v>
      </c>
      <c r="T973" s="28">
        <v>1</v>
      </c>
      <c r="U973" s="28">
        <v>1</v>
      </c>
      <c r="V973" s="28"/>
      <c r="W973" s="28">
        <v>1</v>
      </c>
      <c r="X973" s="28">
        <v>0</v>
      </c>
      <c r="Y973" s="28">
        <v>1</v>
      </c>
      <c r="Z973" s="28"/>
      <c r="AA973" s="28">
        <v>1</v>
      </c>
      <c r="AB973" s="28">
        <v>0</v>
      </c>
      <c r="AC973" s="28">
        <v>1</v>
      </c>
      <c r="AD973" s="28"/>
      <c r="AE973" s="28">
        <v>1</v>
      </c>
      <c r="AF973" s="28">
        <v>0</v>
      </c>
      <c r="AG973" s="28">
        <v>1</v>
      </c>
      <c r="AH973" s="28"/>
      <c r="AI973" s="28">
        <v>0</v>
      </c>
      <c r="AJ973" s="28">
        <v>0</v>
      </c>
      <c r="AK973" s="28">
        <v>1</v>
      </c>
      <c r="AL973" s="28"/>
      <c r="AM973" s="28">
        <v>0</v>
      </c>
      <c r="AN973" s="28">
        <v>0</v>
      </c>
      <c r="AO973" s="28">
        <v>1</v>
      </c>
      <c r="AP973" s="28"/>
      <c r="AQ973" s="28">
        <f t="shared" si="30"/>
        <v>21</v>
      </c>
      <c r="AR973" s="29">
        <f t="shared" si="31"/>
        <v>0.7</v>
      </c>
    </row>
    <row r="974" spans="1:44" x14ac:dyDescent="0.25">
      <c r="A974" s="12" t="s">
        <v>1955</v>
      </c>
      <c r="B974" s="13" t="s">
        <v>1956</v>
      </c>
      <c r="C974" s="28">
        <v>1</v>
      </c>
      <c r="D974" s="28">
        <v>1</v>
      </c>
      <c r="E974" s="28">
        <v>1</v>
      </c>
      <c r="F974" s="28"/>
      <c r="G974" s="28">
        <v>1</v>
      </c>
      <c r="H974" s="28">
        <v>1</v>
      </c>
      <c r="I974" s="28">
        <v>1</v>
      </c>
      <c r="J974" s="28"/>
      <c r="K974" s="28">
        <v>1</v>
      </c>
      <c r="L974" s="28">
        <v>1</v>
      </c>
      <c r="M974" s="28">
        <v>1</v>
      </c>
      <c r="N974" s="28"/>
      <c r="O974" s="28">
        <v>1</v>
      </c>
      <c r="P974" s="28">
        <v>1</v>
      </c>
      <c r="Q974" s="28">
        <v>1</v>
      </c>
      <c r="R974" s="28"/>
      <c r="S974" s="28">
        <v>1</v>
      </c>
      <c r="T974" s="28">
        <v>1</v>
      </c>
      <c r="U974" s="28">
        <v>1</v>
      </c>
      <c r="V974" s="28"/>
      <c r="W974" s="28">
        <v>1</v>
      </c>
      <c r="X974" s="28">
        <v>1</v>
      </c>
      <c r="Y974" s="28">
        <v>1</v>
      </c>
      <c r="Z974" s="28"/>
      <c r="AA974" s="28">
        <v>1</v>
      </c>
      <c r="AB974" s="28">
        <v>1</v>
      </c>
      <c r="AC974" s="28">
        <v>1</v>
      </c>
      <c r="AD974" s="28"/>
      <c r="AE974" s="28">
        <v>1</v>
      </c>
      <c r="AF974" s="28">
        <v>1</v>
      </c>
      <c r="AG974" s="28">
        <v>1</v>
      </c>
      <c r="AH974" s="28"/>
      <c r="AI974" s="28">
        <v>1</v>
      </c>
      <c r="AJ974" s="28">
        <v>1</v>
      </c>
      <c r="AK974" s="28">
        <v>1</v>
      </c>
      <c r="AL974" s="28"/>
      <c r="AM974" s="28">
        <v>1</v>
      </c>
      <c r="AN974" s="28">
        <v>1</v>
      </c>
      <c r="AO974" s="28">
        <v>1</v>
      </c>
      <c r="AP974" s="28"/>
      <c r="AQ974" s="28">
        <f t="shared" si="30"/>
        <v>30</v>
      </c>
      <c r="AR974" s="29">
        <f t="shared" si="31"/>
        <v>1</v>
      </c>
    </row>
    <row r="975" spans="1:44" x14ac:dyDescent="0.25">
      <c r="A975" s="12" t="s">
        <v>1957</v>
      </c>
      <c r="B975" s="13" t="s">
        <v>1958</v>
      </c>
      <c r="C975" s="28">
        <v>1</v>
      </c>
      <c r="D975" s="28">
        <v>1</v>
      </c>
      <c r="E975" s="28">
        <v>1</v>
      </c>
      <c r="F975" s="28"/>
      <c r="G975" s="28">
        <v>1</v>
      </c>
      <c r="H975" s="28">
        <v>1</v>
      </c>
      <c r="I975" s="28">
        <v>1</v>
      </c>
      <c r="J975" s="28"/>
      <c r="K975" s="28">
        <v>1</v>
      </c>
      <c r="L975" s="28">
        <v>1</v>
      </c>
      <c r="M975" s="28">
        <v>1</v>
      </c>
      <c r="N975" s="28"/>
      <c r="O975" s="28">
        <v>1</v>
      </c>
      <c r="P975" s="28">
        <v>1</v>
      </c>
      <c r="Q975" s="28">
        <v>1</v>
      </c>
      <c r="R975" s="28"/>
      <c r="S975" s="28">
        <v>1</v>
      </c>
      <c r="T975" s="28">
        <v>1</v>
      </c>
      <c r="U975" s="28">
        <v>1</v>
      </c>
      <c r="V975" s="28"/>
      <c r="W975" s="28">
        <v>1</v>
      </c>
      <c r="X975" s="28">
        <v>1</v>
      </c>
      <c r="Y975" s="28">
        <v>1</v>
      </c>
      <c r="Z975" s="28"/>
      <c r="AA975" s="28">
        <v>1</v>
      </c>
      <c r="AB975" s="28">
        <v>1</v>
      </c>
      <c r="AC975" s="28">
        <v>1</v>
      </c>
      <c r="AD975" s="28"/>
      <c r="AE975" s="28">
        <v>1</v>
      </c>
      <c r="AF975" s="28">
        <v>1</v>
      </c>
      <c r="AG975" s="28">
        <v>1</v>
      </c>
      <c r="AH975" s="28"/>
      <c r="AI975" s="28">
        <v>1</v>
      </c>
      <c r="AJ975" s="28">
        <v>1</v>
      </c>
      <c r="AK975" s="28">
        <v>1</v>
      </c>
      <c r="AL975" s="28"/>
      <c r="AM975" s="28">
        <v>1</v>
      </c>
      <c r="AN975" s="28">
        <v>1</v>
      </c>
      <c r="AO975" s="28">
        <v>1</v>
      </c>
      <c r="AP975" s="28"/>
      <c r="AQ975" s="28">
        <f t="shared" si="30"/>
        <v>30</v>
      </c>
      <c r="AR975" s="29">
        <f t="shared" si="31"/>
        <v>1</v>
      </c>
    </row>
    <row r="976" spans="1:44" x14ac:dyDescent="0.25">
      <c r="A976" s="12" t="s">
        <v>1959</v>
      </c>
      <c r="B976" s="13" t="s">
        <v>1960</v>
      </c>
      <c r="C976" s="28">
        <v>1</v>
      </c>
      <c r="D976" s="28">
        <v>1</v>
      </c>
      <c r="E976" s="28">
        <v>1</v>
      </c>
      <c r="F976" s="28"/>
      <c r="G976" s="28">
        <v>1</v>
      </c>
      <c r="H976" s="28">
        <v>1</v>
      </c>
      <c r="I976" s="28">
        <v>1</v>
      </c>
      <c r="J976" s="28"/>
      <c r="K976" s="28">
        <v>1</v>
      </c>
      <c r="L976" s="28">
        <v>1</v>
      </c>
      <c r="M976" s="28">
        <v>1</v>
      </c>
      <c r="N976" s="28"/>
      <c r="O976" s="28">
        <v>1</v>
      </c>
      <c r="P976" s="28">
        <v>1</v>
      </c>
      <c r="Q976" s="28">
        <v>1</v>
      </c>
      <c r="R976" s="28"/>
      <c r="S976" s="28">
        <v>1</v>
      </c>
      <c r="T976" s="28">
        <v>1</v>
      </c>
      <c r="U976" s="28">
        <v>1</v>
      </c>
      <c r="V976" s="28"/>
      <c r="W976" s="28">
        <v>1</v>
      </c>
      <c r="X976" s="28">
        <v>1</v>
      </c>
      <c r="Y976" s="28">
        <v>1</v>
      </c>
      <c r="Z976" s="28"/>
      <c r="AA976" s="28">
        <v>1</v>
      </c>
      <c r="AB976" s="28">
        <v>1</v>
      </c>
      <c r="AC976" s="28">
        <v>1</v>
      </c>
      <c r="AD976" s="28"/>
      <c r="AE976" s="28">
        <v>1</v>
      </c>
      <c r="AF976" s="28">
        <v>1</v>
      </c>
      <c r="AG976" s="28">
        <v>1</v>
      </c>
      <c r="AH976" s="28"/>
      <c r="AI976" s="28">
        <v>1</v>
      </c>
      <c r="AJ976" s="28">
        <v>1</v>
      </c>
      <c r="AK976" s="28">
        <v>1</v>
      </c>
      <c r="AL976" s="28"/>
      <c r="AM976" s="28">
        <v>1</v>
      </c>
      <c r="AN976" s="28">
        <v>1</v>
      </c>
      <c r="AO976" s="28">
        <v>1</v>
      </c>
      <c r="AP976" s="28"/>
      <c r="AQ976" s="28">
        <f t="shared" si="30"/>
        <v>30</v>
      </c>
      <c r="AR976" s="29">
        <f t="shared" si="31"/>
        <v>1</v>
      </c>
    </row>
    <row r="977" spans="1:44" x14ac:dyDescent="0.25">
      <c r="A977" s="12" t="s">
        <v>1961</v>
      </c>
      <c r="B977" s="13" t="s">
        <v>1962</v>
      </c>
      <c r="C977" s="28">
        <v>1</v>
      </c>
      <c r="D977" s="28">
        <v>1</v>
      </c>
      <c r="E977" s="28">
        <v>1</v>
      </c>
      <c r="F977" s="28"/>
      <c r="G977" s="28">
        <v>1</v>
      </c>
      <c r="H977" s="28">
        <v>1</v>
      </c>
      <c r="I977" s="28">
        <v>1</v>
      </c>
      <c r="J977" s="28"/>
      <c r="K977" s="28">
        <v>1</v>
      </c>
      <c r="L977" s="28">
        <v>1</v>
      </c>
      <c r="M977" s="28">
        <v>1</v>
      </c>
      <c r="N977" s="28"/>
      <c r="O977" s="28">
        <v>1</v>
      </c>
      <c r="P977" s="28">
        <v>1</v>
      </c>
      <c r="Q977" s="28">
        <v>1</v>
      </c>
      <c r="R977" s="28"/>
      <c r="S977" s="28">
        <v>1</v>
      </c>
      <c r="T977" s="28">
        <v>1</v>
      </c>
      <c r="U977" s="28">
        <v>1</v>
      </c>
      <c r="V977" s="28"/>
      <c r="W977" s="28">
        <v>1</v>
      </c>
      <c r="X977" s="28">
        <v>1</v>
      </c>
      <c r="Y977" s="28">
        <v>1</v>
      </c>
      <c r="Z977" s="28"/>
      <c r="AA977" s="28">
        <v>1</v>
      </c>
      <c r="AB977" s="28">
        <v>1</v>
      </c>
      <c r="AC977" s="28">
        <v>1</v>
      </c>
      <c r="AD977" s="28"/>
      <c r="AE977" s="28">
        <v>1</v>
      </c>
      <c r="AF977" s="28">
        <v>1</v>
      </c>
      <c r="AG977" s="28">
        <v>1</v>
      </c>
      <c r="AH977" s="28"/>
      <c r="AI977" s="28">
        <v>1</v>
      </c>
      <c r="AJ977" s="28">
        <v>1</v>
      </c>
      <c r="AK977" s="28">
        <v>1</v>
      </c>
      <c r="AL977" s="28"/>
      <c r="AM977" s="28">
        <v>1</v>
      </c>
      <c r="AN977" s="28">
        <v>1</v>
      </c>
      <c r="AO977" s="28">
        <v>1</v>
      </c>
      <c r="AP977" s="28"/>
      <c r="AQ977" s="28">
        <f t="shared" si="30"/>
        <v>30</v>
      </c>
      <c r="AR977" s="29">
        <f t="shared" si="31"/>
        <v>1</v>
      </c>
    </row>
    <row r="978" spans="1:44" x14ac:dyDescent="0.25">
      <c r="A978" s="12" t="s">
        <v>1963</v>
      </c>
      <c r="B978" s="13" t="s">
        <v>1964</v>
      </c>
      <c r="C978" s="28">
        <v>1</v>
      </c>
      <c r="D978" s="28">
        <v>1</v>
      </c>
      <c r="E978" s="28">
        <v>1</v>
      </c>
      <c r="F978" s="28"/>
      <c r="G978" s="28">
        <v>1</v>
      </c>
      <c r="H978" s="28">
        <v>1</v>
      </c>
      <c r="I978" s="28">
        <v>1</v>
      </c>
      <c r="J978" s="28"/>
      <c r="K978" s="28">
        <v>1</v>
      </c>
      <c r="L978" s="28">
        <v>1</v>
      </c>
      <c r="M978" s="28">
        <v>1</v>
      </c>
      <c r="N978" s="28"/>
      <c r="O978" s="28">
        <v>1</v>
      </c>
      <c r="P978" s="28">
        <v>1</v>
      </c>
      <c r="Q978" s="28">
        <v>1</v>
      </c>
      <c r="R978" s="28"/>
      <c r="S978" s="28">
        <v>1</v>
      </c>
      <c r="T978" s="28">
        <v>1</v>
      </c>
      <c r="U978" s="28">
        <v>1</v>
      </c>
      <c r="V978" s="28"/>
      <c r="W978" s="28">
        <v>1</v>
      </c>
      <c r="X978" s="28">
        <v>1</v>
      </c>
      <c r="Y978" s="28">
        <v>1</v>
      </c>
      <c r="Z978" s="28"/>
      <c r="AA978" s="28">
        <v>1</v>
      </c>
      <c r="AB978" s="28">
        <v>1</v>
      </c>
      <c r="AC978" s="28">
        <v>1</v>
      </c>
      <c r="AD978" s="28"/>
      <c r="AE978" s="28">
        <v>1</v>
      </c>
      <c r="AF978" s="28">
        <v>1</v>
      </c>
      <c r="AG978" s="28">
        <v>1</v>
      </c>
      <c r="AH978" s="28"/>
      <c r="AI978" s="28">
        <v>1</v>
      </c>
      <c r="AJ978" s="28">
        <v>1</v>
      </c>
      <c r="AK978" s="28">
        <v>1</v>
      </c>
      <c r="AL978" s="28"/>
      <c r="AM978" s="28">
        <v>1</v>
      </c>
      <c r="AN978" s="28">
        <v>1</v>
      </c>
      <c r="AO978" s="28">
        <v>1</v>
      </c>
      <c r="AP978" s="28"/>
      <c r="AQ978" s="28">
        <f t="shared" si="30"/>
        <v>30</v>
      </c>
      <c r="AR978" s="29">
        <f t="shared" si="31"/>
        <v>1</v>
      </c>
    </row>
    <row r="979" spans="1:44" x14ac:dyDescent="0.25">
      <c r="A979" s="12" t="s">
        <v>1965</v>
      </c>
      <c r="B979" s="13" t="s">
        <v>1966</v>
      </c>
      <c r="C979" s="28">
        <v>1</v>
      </c>
      <c r="D979" s="28">
        <v>1</v>
      </c>
      <c r="E979" s="28">
        <v>1</v>
      </c>
      <c r="F979" s="28"/>
      <c r="G979" s="28">
        <v>1</v>
      </c>
      <c r="H979" s="28">
        <v>1</v>
      </c>
      <c r="I979" s="28">
        <v>1</v>
      </c>
      <c r="J979" s="28"/>
      <c r="K979" s="28">
        <v>1</v>
      </c>
      <c r="L979" s="28">
        <v>1</v>
      </c>
      <c r="M979" s="28">
        <v>1</v>
      </c>
      <c r="N979" s="28"/>
      <c r="O979" s="28">
        <v>1</v>
      </c>
      <c r="P979" s="28">
        <v>1</v>
      </c>
      <c r="Q979" s="28">
        <v>1</v>
      </c>
      <c r="R979" s="28"/>
      <c r="S979" s="28">
        <v>1</v>
      </c>
      <c r="T979" s="28">
        <v>1</v>
      </c>
      <c r="U979" s="28">
        <v>1</v>
      </c>
      <c r="V979" s="28"/>
      <c r="W979" s="28">
        <v>1</v>
      </c>
      <c r="X979" s="28">
        <v>1</v>
      </c>
      <c r="Y979" s="28">
        <v>1</v>
      </c>
      <c r="Z979" s="28"/>
      <c r="AA979" s="28">
        <v>1</v>
      </c>
      <c r="AB979" s="28">
        <v>1</v>
      </c>
      <c r="AC979" s="28">
        <v>1</v>
      </c>
      <c r="AD979" s="28"/>
      <c r="AE979" s="28">
        <v>1</v>
      </c>
      <c r="AF979" s="28">
        <v>1</v>
      </c>
      <c r="AG979" s="28">
        <v>1</v>
      </c>
      <c r="AH979" s="28"/>
      <c r="AI979" s="28">
        <v>1</v>
      </c>
      <c r="AJ979" s="28">
        <v>1</v>
      </c>
      <c r="AK979" s="28">
        <v>1</v>
      </c>
      <c r="AL979" s="28"/>
      <c r="AM979" s="28">
        <v>1</v>
      </c>
      <c r="AN979" s="28">
        <v>1</v>
      </c>
      <c r="AO979" s="28">
        <v>1</v>
      </c>
      <c r="AP979" s="28"/>
      <c r="AQ979" s="28">
        <f t="shared" si="30"/>
        <v>30</v>
      </c>
      <c r="AR979" s="29">
        <f t="shared" si="31"/>
        <v>1</v>
      </c>
    </row>
    <row r="980" spans="1:44" x14ac:dyDescent="0.25">
      <c r="A980" s="12" t="s">
        <v>1967</v>
      </c>
      <c r="B980" s="13" t="s">
        <v>1968</v>
      </c>
      <c r="C980" s="28">
        <v>1</v>
      </c>
      <c r="D980" s="28">
        <v>1</v>
      </c>
      <c r="E980" s="28">
        <v>1</v>
      </c>
      <c r="F980" s="28"/>
      <c r="G980" s="28">
        <v>1</v>
      </c>
      <c r="H980" s="28">
        <v>1</v>
      </c>
      <c r="I980" s="28">
        <v>1</v>
      </c>
      <c r="J980" s="28"/>
      <c r="K980" s="28">
        <v>1</v>
      </c>
      <c r="L980" s="28">
        <v>1</v>
      </c>
      <c r="M980" s="28">
        <v>1</v>
      </c>
      <c r="N980" s="28"/>
      <c r="O980" s="28">
        <v>0</v>
      </c>
      <c r="P980" s="28">
        <v>1</v>
      </c>
      <c r="Q980" s="28">
        <v>1</v>
      </c>
      <c r="R980" s="28"/>
      <c r="S980" s="28">
        <v>1</v>
      </c>
      <c r="T980" s="28">
        <v>1</v>
      </c>
      <c r="U980" s="28">
        <v>1</v>
      </c>
      <c r="V980" s="28"/>
      <c r="W980" s="28">
        <v>0</v>
      </c>
      <c r="X980" s="28">
        <v>1</v>
      </c>
      <c r="Y980" s="28">
        <v>0</v>
      </c>
      <c r="Z980" s="28"/>
      <c r="AA980" s="28">
        <v>1</v>
      </c>
      <c r="AB980" s="28">
        <v>1</v>
      </c>
      <c r="AC980" s="28">
        <v>1</v>
      </c>
      <c r="AD980" s="28"/>
      <c r="AE980" s="28">
        <v>1</v>
      </c>
      <c r="AF980" s="28">
        <v>1</v>
      </c>
      <c r="AG980" s="28">
        <v>0</v>
      </c>
      <c r="AH980" s="28"/>
      <c r="AI980" s="28">
        <v>1</v>
      </c>
      <c r="AJ980" s="28">
        <v>0</v>
      </c>
      <c r="AK980" s="28">
        <v>0</v>
      </c>
      <c r="AL980" s="28"/>
      <c r="AM980" s="28">
        <v>1</v>
      </c>
      <c r="AN980" s="28">
        <v>1</v>
      </c>
      <c r="AO980" s="28">
        <v>1</v>
      </c>
      <c r="AP980" s="28"/>
      <c r="AQ980" s="28">
        <f t="shared" si="30"/>
        <v>24</v>
      </c>
      <c r="AR980" s="29">
        <f t="shared" si="31"/>
        <v>0.8</v>
      </c>
    </row>
    <row r="981" spans="1:44" x14ac:dyDescent="0.25">
      <c r="A981" s="12" t="s">
        <v>1969</v>
      </c>
      <c r="B981" s="13" t="s">
        <v>1970</v>
      </c>
      <c r="C981" s="28">
        <v>1</v>
      </c>
      <c r="D981" s="28">
        <v>1</v>
      </c>
      <c r="E981" s="28">
        <v>1</v>
      </c>
      <c r="F981" s="28"/>
      <c r="G981" s="28">
        <v>1</v>
      </c>
      <c r="H981" s="28">
        <v>1</v>
      </c>
      <c r="I981" s="28">
        <v>1</v>
      </c>
      <c r="J981" s="28"/>
      <c r="K981" s="28">
        <v>1</v>
      </c>
      <c r="L981" s="28">
        <v>1</v>
      </c>
      <c r="M981" s="28">
        <v>1</v>
      </c>
      <c r="N981" s="28"/>
      <c r="O981" s="28">
        <v>1</v>
      </c>
      <c r="P981" s="28">
        <v>1</v>
      </c>
      <c r="Q981" s="28">
        <v>1</v>
      </c>
      <c r="R981" s="28"/>
      <c r="S981" s="28">
        <v>1</v>
      </c>
      <c r="T981" s="28">
        <v>1</v>
      </c>
      <c r="U981" s="28">
        <v>1</v>
      </c>
      <c r="V981" s="28"/>
      <c r="W981" s="28">
        <v>1</v>
      </c>
      <c r="X981" s="28">
        <v>1</v>
      </c>
      <c r="Y981" s="28">
        <v>1</v>
      </c>
      <c r="Z981" s="28"/>
      <c r="AA981" s="28">
        <v>1</v>
      </c>
      <c r="AB981" s="28">
        <v>1</v>
      </c>
      <c r="AC981" s="28">
        <v>1</v>
      </c>
      <c r="AD981" s="28"/>
      <c r="AE981" s="28">
        <v>1</v>
      </c>
      <c r="AF981" s="28">
        <v>1</v>
      </c>
      <c r="AG981" s="28">
        <v>1</v>
      </c>
      <c r="AH981" s="28"/>
      <c r="AI981" s="28">
        <v>1</v>
      </c>
      <c r="AJ981" s="28">
        <v>1</v>
      </c>
      <c r="AK981" s="28">
        <v>1</v>
      </c>
      <c r="AL981" s="28"/>
      <c r="AM981" s="28">
        <v>1</v>
      </c>
      <c r="AN981" s="28">
        <v>1</v>
      </c>
      <c r="AO981" s="28">
        <v>1</v>
      </c>
      <c r="AP981" s="28"/>
      <c r="AQ981" s="28">
        <f t="shared" si="30"/>
        <v>30</v>
      </c>
      <c r="AR981" s="29">
        <f t="shared" si="31"/>
        <v>1</v>
      </c>
    </row>
    <row r="982" spans="1:44" x14ac:dyDescent="0.25">
      <c r="A982" s="12" t="s">
        <v>1971</v>
      </c>
      <c r="B982" s="13" t="s">
        <v>1972</v>
      </c>
      <c r="C982" s="28">
        <v>1</v>
      </c>
      <c r="D982" s="28">
        <v>1</v>
      </c>
      <c r="E982" s="28">
        <v>1</v>
      </c>
      <c r="F982" s="28"/>
      <c r="G982" s="28">
        <v>1</v>
      </c>
      <c r="H982" s="28">
        <v>1</v>
      </c>
      <c r="I982" s="28">
        <v>1</v>
      </c>
      <c r="J982" s="28"/>
      <c r="K982" s="28">
        <v>1</v>
      </c>
      <c r="L982" s="28">
        <v>1</v>
      </c>
      <c r="M982" s="28">
        <v>1</v>
      </c>
      <c r="N982" s="28"/>
      <c r="O982" s="28">
        <v>1</v>
      </c>
      <c r="P982" s="28">
        <v>1</v>
      </c>
      <c r="Q982" s="28">
        <v>1</v>
      </c>
      <c r="R982" s="28"/>
      <c r="S982" s="28">
        <v>1</v>
      </c>
      <c r="T982" s="28">
        <v>1</v>
      </c>
      <c r="U982" s="28">
        <v>1</v>
      </c>
      <c r="V982" s="28"/>
      <c r="W982" s="28">
        <v>1</v>
      </c>
      <c r="X982" s="28">
        <v>1</v>
      </c>
      <c r="Y982" s="28">
        <v>1</v>
      </c>
      <c r="Z982" s="28"/>
      <c r="AA982" s="28">
        <v>1</v>
      </c>
      <c r="AB982" s="28">
        <v>1</v>
      </c>
      <c r="AC982" s="28">
        <v>1</v>
      </c>
      <c r="AD982" s="28"/>
      <c r="AE982" s="28">
        <v>1</v>
      </c>
      <c r="AF982" s="28">
        <v>1</v>
      </c>
      <c r="AG982" s="28">
        <v>1</v>
      </c>
      <c r="AH982" s="28"/>
      <c r="AI982" s="28">
        <v>1</v>
      </c>
      <c r="AJ982" s="28">
        <v>1</v>
      </c>
      <c r="AK982" s="28">
        <v>1</v>
      </c>
      <c r="AL982" s="28"/>
      <c r="AM982" s="28">
        <v>1</v>
      </c>
      <c r="AN982" s="28">
        <v>1</v>
      </c>
      <c r="AO982" s="28">
        <v>1</v>
      </c>
      <c r="AP982" s="28"/>
      <c r="AQ982" s="28">
        <f t="shared" si="30"/>
        <v>30</v>
      </c>
      <c r="AR982" s="29">
        <f t="shared" si="31"/>
        <v>1</v>
      </c>
    </row>
    <row r="983" spans="1:44" x14ac:dyDescent="0.25">
      <c r="A983" s="12" t="s">
        <v>1973</v>
      </c>
      <c r="B983" s="13" t="s">
        <v>1974</v>
      </c>
      <c r="C983" s="28">
        <v>1</v>
      </c>
      <c r="D983" s="28">
        <v>1</v>
      </c>
      <c r="E983" s="28">
        <v>1</v>
      </c>
      <c r="F983" s="28"/>
      <c r="G983" s="28">
        <v>1</v>
      </c>
      <c r="H983" s="28">
        <v>1</v>
      </c>
      <c r="I983" s="28">
        <v>1</v>
      </c>
      <c r="J983" s="28"/>
      <c r="K983" s="28">
        <v>1</v>
      </c>
      <c r="L983" s="28">
        <v>1</v>
      </c>
      <c r="M983" s="28">
        <v>1</v>
      </c>
      <c r="N983" s="28"/>
      <c r="O983" s="28">
        <v>1</v>
      </c>
      <c r="P983" s="28">
        <v>1</v>
      </c>
      <c r="Q983" s="28">
        <v>1</v>
      </c>
      <c r="R983" s="28"/>
      <c r="S983" s="28">
        <v>1</v>
      </c>
      <c r="T983" s="28">
        <v>1</v>
      </c>
      <c r="U983" s="28">
        <v>1</v>
      </c>
      <c r="V983" s="28"/>
      <c r="W983" s="28">
        <v>1</v>
      </c>
      <c r="X983" s="28">
        <v>1</v>
      </c>
      <c r="Y983" s="28">
        <v>1</v>
      </c>
      <c r="Z983" s="28"/>
      <c r="AA983" s="28">
        <v>1</v>
      </c>
      <c r="AB983" s="28">
        <v>1</v>
      </c>
      <c r="AC983" s="28">
        <v>1</v>
      </c>
      <c r="AD983" s="28"/>
      <c r="AE983" s="28">
        <v>1</v>
      </c>
      <c r="AF983" s="28">
        <v>1</v>
      </c>
      <c r="AG983" s="28">
        <v>1</v>
      </c>
      <c r="AH983" s="28"/>
      <c r="AI983" s="28">
        <v>1</v>
      </c>
      <c r="AJ983" s="28">
        <v>1</v>
      </c>
      <c r="AK983" s="28">
        <v>1</v>
      </c>
      <c r="AL983" s="28"/>
      <c r="AM983" s="28">
        <v>1</v>
      </c>
      <c r="AN983" s="28">
        <v>1</v>
      </c>
      <c r="AO983" s="28">
        <v>1</v>
      </c>
      <c r="AP983" s="28"/>
      <c r="AQ983" s="28">
        <f t="shared" si="30"/>
        <v>30</v>
      </c>
      <c r="AR983" s="29">
        <f t="shared" si="31"/>
        <v>1</v>
      </c>
    </row>
    <row r="984" spans="1:44" x14ac:dyDescent="0.25">
      <c r="A984" s="12" t="s">
        <v>1975</v>
      </c>
      <c r="B984" s="13" t="s">
        <v>1976</v>
      </c>
      <c r="C984" s="28">
        <v>1</v>
      </c>
      <c r="D984" s="28">
        <v>1</v>
      </c>
      <c r="E984" s="28">
        <v>1</v>
      </c>
      <c r="F984" s="28"/>
      <c r="G984" s="28">
        <v>1</v>
      </c>
      <c r="H984" s="28">
        <v>1</v>
      </c>
      <c r="I984" s="28">
        <v>1</v>
      </c>
      <c r="J984" s="28"/>
      <c r="K984" s="28">
        <v>1</v>
      </c>
      <c r="L984" s="28">
        <v>1</v>
      </c>
      <c r="M984" s="28">
        <v>1</v>
      </c>
      <c r="N984" s="28"/>
      <c r="O984" s="28">
        <v>1</v>
      </c>
      <c r="P984" s="28">
        <v>1</v>
      </c>
      <c r="Q984" s="28">
        <v>1</v>
      </c>
      <c r="R984" s="28"/>
      <c r="S984" s="28">
        <v>1</v>
      </c>
      <c r="T984" s="28">
        <v>1</v>
      </c>
      <c r="U984" s="28">
        <v>1</v>
      </c>
      <c r="V984" s="28"/>
      <c r="W984" s="28">
        <v>1</v>
      </c>
      <c r="X984" s="28">
        <v>1</v>
      </c>
      <c r="Y984" s="28">
        <v>1</v>
      </c>
      <c r="Z984" s="28"/>
      <c r="AA984" s="28">
        <v>1</v>
      </c>
      <c r="AB984" s="28">
        <v>1</v>
      </c>
      <c r="AC984" s="28">
        <v>1</v>
      </c>
      <c r="AD984" s="28"/>
      <c r="AE984" s="28">
        <v>1</v>
      </c>
      <c r="AF984" s="28">
        <v>1</v>
      </c>
      <c r="AG984" s="28">
        <v>1</v>
      </c>
      <c r="AH984" s="28"/>
      <c r="AI984" s="28">
        <v>1</v>
      </c>
      <c r="AJ984" s="28">
        <v>1</v>
      </c>
      <c r="AK984" s="28">
        <v>1</v>
      </c>
      <c r="AL984" s="28"/>
      <c r="AM984" s="28">
        <v>1</v>
      </c>
      <c r="AN984" s="28">
        <v>1</v>
      </c>
      <c r="AO984" s="28">
        <v>1</v>
      </c>
      <c r="AP984" s="28"/>
      <c r="AQ984" s="28">
        <f t="shared" si="30"/>
        <v>30</v>
      </c>
      <c r="AR984" s="29">
        <f t="shared" si="31"/>
        <v>1</v>
      </c>
    </row>
    <row r="985" spans="1:44" x14ac:dyDescent="0.25">
      <c r="A985" s="12" t="s">
        <v>1977</v>
      </c>
      <c r="B985" s="13" t="s">
        <v>1978</v>
      </c>
      <c r="C985" s="28">
        <v>1</v>
      </c>
      <c r="D985" s="28">
        <v>1</v>
      </c>
      <c r="E985" s="28">
        <v>1</v>
      </c>
      <c r="F985" s="28"/>
      <c r="G985" s="28">
        <v>1</v>
      </c>
      <c r="H985" s="28">
        <v>1</v>
      </c>
      <c r="I985" s="28">
        <v>1</v>
      </c>
      <c r="J985" s="28"/>
      <c r="K985" s="28">
        <v>1</v>
      </c>
      <c r="L985" s="28">
        <v>1</v>
      </c>
      <c r="M985" s="28">
        <v>1</v>
      </c>
      <c r="N985" s="28"/>
      <c r="O985" s="28">
        <v>1</v>
      </c>
      <c r="P985" s="28">
        <v>1</v>
      </c>
      <c r="Q985" s="28">
        <v>1</v>
      </c>
      <c r="R985" s="28"/>
      <c r="S985" s="28">
        <v>1</v>
      </c>
      <c r="T985" s="28">
        <v>1</v>
      </c>
      <c r="U985" s="28">
        <v>1</v>
      </c>
      <c r="V985" s="28"/>
      <c r="W985" s="28">
        <v>1</v>
      </c>
      <c r="X985" s="28">
        <v>1</v>
      </c>
      <c r="Y985" s="28">
        <v>1</v>
      </c>
      <c r="Z985" s="28"/>
      <c r="AA985" s="28">
        <v>1</v>
      </c>
      <c r="AB985" s="28">
        <v>1</v>
      </c>
      <c r="AC985" s="28">
        <v>1</v>
      </c>
      <c r="AD985" s="28"/>
      <c r="AE985" s="28">
        <v>1</v>
      </c>
      <c r="AF985" s="28">
        <v>1</v>
      </c>
      <c r="AG985" s="28">
        <v>1</v>
      </c>
      <c r="AH985" s="28"/>
      <c r="AI985" s="28">
        <v>1</v>
      </c>
      <c r="AJ985" s="28">
        <v>1</v>
      </c>
      <c r="AK985" s="28">
        <v>1</v>
      </c>
      <c r="AL985" s="28"/>
      <c r="AM985" s="28">
        <v>1</v>
      </c>
      <c r="AN985" s="28">
        <v>1</v>
      </c>
      <c r="AO985" s="28">
        <v>1</v>
      </c>
      <c r="AP985" s="28"/>
      <c r="AQ985" s="28">
        <f t="shared" si="30"/>
        <v>30</v>
      </c>
      <c r="AR985" s="29">
        <f t="shared" si="31"/>
        <v>1</v>
      </c>
    </row>
    <row r="986" spans="1:44" x14ac:dyDescent="0.25">
      <c r="A986" s="12" t="s">
        <v>1979</v>
      </c>
      <c r="B986" s="13" t="s">
        <v>1980</v>
      </c>
      <c r="C986" s="28">
        <v>1</v>
      </c>
      <c r="D986" s="28">
        <v>1</v>
      </c>
      <c r="E986" s="28">
        <v>1</v>
      </c>
      <c r="F986" s="28"/>
      <c r="G986" s="28">
        <v>1</v>
      </c>
      <c r="H986" s="28">
        <v>1</v>
      </c>
      <c r="I986" s="28">
        <v>1</v>
      </c>
      <c r="J986" s="28"/>
      <c r="K986" s="28">
        <v>1</v>
      </c>
      <c r="L986" s="28">
        <v>1</v>
      </c>
      <c r="M986" s="28">
        <v>1</v>
      </c>
      <c r="N986" s="28"/>
      <c r="O986" s="28">
        <v>1</v>
      </c>
      <c r="P986" s="28">
        <v>1</v>
      </c>
      <c r="Q986" s="28">
        <v>1</v>
      </c>
      <c r="R986" s="28"/>
      <c r="S986" s="28">
        <v>1</v>
      </c>
      <c r="T986" s="28">
        <v>1</v>
      </c>
      <c r="U986" s="28">
        <v>1</v>
      </c>
      <c r="V986" s="28"/>
      <c r="W986" s="28">
        <v>1</v>
      </c>
      <c r="X986" s="28">
        <v>1</v>
      </c>
      <c r="Y986" s="28">
        <v>1</v>
      </c>
      <c r="Z986" s="28"/>
      <c r="AA986" s="28">
        <v>1</v>
      </c>
      <c r="AB986" s="28">
        <v>1</v>
      </c>
      <c r="AC986" s="28">
        <v>1</v>
      </c>
      <c r="AD986" s="28"/>
      <c r="AE986" s="28">
        <v>1</v>
      </c>
      <c r="AF986" s="28">
        <v>1</v>
      </c>
      <c r="AG986" s="28">
        <v>1</v>
      </c>
      <c r="AH986" s="28"/>
      <c r="AI986" s="28">
        <v>1</v>
      </c>
      <c r="AJ986" s="28">
        <v>1</v>
      </c>
      <c r="AK986" s="28">
        <v>1</v>
      </c>
      <c r="AL986" s="28"/>
      <c r="AM986" s="28">
        <v>1</v>
      </c>
      <c r="AN986" s="28">
        <v>1</v>
      </c>
      <c r="AO986" s="28">
        <v>1</v>
      </c>
      <c r="AP986" s="28"/>
      <c r="AQ986" s="28">
        <f t="shared" si="30"/>
        <v>30</v>
      </c>
      <c r="AR986" s="29">
        <f t="shared" si="31"/>
        <v>1</v>
      </c>
    </row>
    <row r="987" spans="1:44" x14ac:dyDescent="0.25">
      <c r="A987" s="12" t="s">
        <v>1981</v>
      </c>
      <c r="B987" s="13" t="s">
        <v>1982</v>
      </c>
      <c r="C987" s="28">
        <v>1</v>
      </c>
      <c r="D987" s="28">
        <v>1</v>
      </c>
      <c r="E987" s="28">
        <v>1</v>
      </c>
      <c r="F987" s="28"/>
      <c r="G987" s="28">
        <v>1</v>
      </c>
      <c r="H987" s="28">
        <v>1</v>
      </c>
      <c r="I987" s="28">
        <v>1</v>
      </c>
      <c r="J987" s="28"/>
      <c r="K987" s="28">
        <v>1</v>
      </c>
      <c r="L987" s="28">
        <v>1</v>
      </c>
      <c r="M987" s="28">
        <v>1</v>
      </c>
      <c r="N987" s="28"/>
      <c r="O987" s="28">
        <v>1</v>
      </c>
      <c r="P987" s="28">
        <v>1</v>
      </c>
      <c r="Q987" s="28">
        <v>1</v>
      </c>
      <c r="R987" s="28"/>
      <c r="S987" s="28">
        <v>1</v>
      </c>
      <c r="T987" s="28">
        <v>1</v>
      </c>
      <c r="U987" s="28">
        <v>1</v>
      </c>
      <c r="V987" s="28"/>
      <c r="W987" s="28">
        <v>1</v>
      </c>
      <c r="X987" s="28">
        <v>1</v>
      </c>
      <c r="Y987" s="28">
        <v>1</v>
      </c>
      <c r="Z987" s="28"/>
      <c r="AA987" s="28">
        <v>1</v>
      </c>
      <c r="AB987" s="28">
        <v>1</v>
      </c>
      <c r="AC987" s="28">
        <v>1</v>
      </c>
      <c r="AD987" s="28"/>
      <c r="AE987" s="28">
        <v>1</v>
      </c>
      <c r="AF987" s="28">
        <v>1</v>
      </c>
      <c r="AG987" s="28">
        <v>1</v>
      </c>
      <c r="AH987" s="28"/>
      <c r="AI987" s="28">
        <v>1</v>
      </c>
      <c r="AJ987" s="28">
        <v>1</v>
      </c>
      <c r="AK987" s="28">
        <v>1</v>
      </c>
      <c r="AL987" s="28"/>
      <c r="AM987" s="28">
        <v>1</v>
      </c>
      <c r="AN987" s="28">
        <v>1</v>
      </c>
      <c r="AO987" s="28">
        <v>1</v>
      </c>
      <c r="AP987" s="28"/>
      <c r="AQ987" s="28">
        <f t="shared" si="30"/>
        <v>30</v>
      </c>
      <c r="AR987" s="29">
        <f t="shared" si="31"/>
        <v>1</v>
      </c>
    </row>
    <row r="988" spans="1:44" x14ac:dyDescent="0.25">
      <c r="A988" s="12" t="s">
        <v>1983</v>
      </c>
      <c r="B988" s="13" t="s">
        <v>1984</v>
      </c>
      <c r="C988" s="28">
        <v>1</v>
      </c>
      <c r="D988" s="28">
        <v>1</v>
      </c>
      <c r="E988" s="28">
        <v>1</v>
      </c>
      <c r="F988" s="28"/>
      <c r="G988" s="28">
        <v>1</v>
      </c>
      <c r="H988" s="28">
        <v>1</v>
      </c>
      <c r="I988" s="28">
        <v>1</v>
      </c>
      <c r="J988" s="28"/>
      <c r="K988" s="28">
        <v>1</v>
      </c>
      <c r="L988" s="28">
        <v>1</v>
      </c>
      <c r="M988" s="28">
        <v>1</v>
      </c>
      <c r="N988" s="28"/>
      <c r="O988" s="28">
        <v>0</v>
      </c>
      <c r="P988" s="28">
        <v>1</v>
      </c>
      <c r="Q988" s="28">
        <v>1</v>
      </c>
      <c r="R988" s="28"/>
      <c r="S988" s="28">
        <v>1</v>
      </c>
      <c r="T988" s="28">
        <v>1</v>
      </c>
      <c r="U988" s="28">
        <v>1</v>
      </c>
      <c r="V988" s="28"/>
      <c r="W988" s="28">
        <v>1</v>
      </c>
      <c r="X988" s="28">
        <v>1</v>
      </c>
      <c r="Y988" s="28">
        <v>1</v>
      </c>
      <c r="Z988" s="28"/>
      <c r="AA988" s="28">
        <v>1</v>
      </c>
      <c r="AB988" s="28">
        <v>1</v>
      </c>
      <c r="AC988" s="28">
        <v>1</v>
      </c>
      <c r="AD988" s="28"/>
      <c r="AE988" s="28">
        <v>1</v>
      </c>
      <c r="AF988" s="28">
        <v>1</v>
      </c>
      <c r="AG988" s="28">
        <v>1</v>
      </c>
      <c r="AH988" s="28"/>
      <c r="AI988" s="28">
        <v>1</v>
      </c>
      <c r="AJ988" s="28">
        <v>1</v>
      </c>
      <c r="AK988" s="28">
        <v>1</v>
      </c>
      <c r="AL988" s="28"/>
      <c r="AM988" s="28">
        <v>1</v>
      </c>
      <c r="AN988" s="28">
        <v>1</v>
      </c>
      <c r="AO988" s="28">
        <v>1</v>
      </c>
      <c r="AP988" s="28"/>
      <c r="AQ988" s="28">
        <f t="shared" si="30"/>
        <v>29</v>
      </c>
      <c r="AR988" s="29">
        <f t="shared" si="31"/>
        <v>0.96666666666666667</v>
      </c>
    </row>
    <row r="989" spans="1:44" x14ac:dyDescent="0.25">
      <c r="A989" s="12" t="s">
        <v>1985</v>
      </c>
      <c r="B989" s="13" t="s">
        <v>1986</v>
      </c>
      <c r="C989" s="28">
        <v>1</v>
      </c>
      <c r="D989" s="28">
        <v>1</v>
      </c>
      <c r="E989" s="28">
        <v>1</v>
      </c>
      <c r="F989" s="28"/>
      <c r="G989" s="28">
        <v>1</v>
      </c>
      <c r="H989" s="28">
        <v>1</v>
      </c>
      <c r="I989" s="28">
        <v>1</v>
      </c>
      <c r="J989" s="28"/>
      <c r="K989" s="28">
        <v>1</v>
      </c>
      <c r="L989" s="28">
        <v>1</v>
      </c>
      <c r="M989" s="28">
        <v>1</v>
      </c>
      <c r="N989" s="28"/>
      <c r="O989" s="28">
        <v>1</v>
      </c>
      <c r="P989" s="28">
        <v>1</v>
      </c>
      <c r="Q989" s="28">
        <v>1</v>
      </c>
      <c r="R989" s="28"/>
      <c r="S989" s="28">
        <v>1</v>
      </c>
      <c r="T989" s="28">
        <v>1</v>
      </c>
      <c r="U989" s="28">
        <v>1</v>
      </c>
      <c r="V989" s="28"/>
      <c r="W989" s="28">
        <v>1</v>
      </c>
      <c r="X989" s="28">
        <v>1</v>
      </c>
      <c r="Y989" s="28">
        <v>1</v>
      </c>
      <c r="Z989" s="28"/>
      <c r="AA989" s="28">
        <v>1</v>
      </c>
      <c r="AB989" s="28">
        <v>1</v>
      </c>
      <c r="AC989" s="28">
        <v>1</v>
      </c>
      <c r="AD989" s="28"/>
      <c r="AE989" s="28">
        <v>1</v>
      </c>
      <c r="AF989" s="28">
        <v>1</v>
      </c>
      <c r="AG989" s="28">
        <v>1</v>
      </c>
      <c r="AH989" s="28"/>
      <c r="AI989" s="28">
        <v>1</v>
      </c>
      <c r="AJ989" s="28">
        <v>1</v>
      </c>
      <c r="AK989" s="28">
        <v>1</v>
      </c>
      <c r="AL989" s="28"/>
      <c r="AM989" s="28">
        <v>1</v>
      </c>
      <c r="AN989" s="28">
        <v>1</v>
      </c>
      <c r="AO989" s="28">
        <v>1</v>
      </c>
      <c r="AP989" s="28"/>
      <c r="AQ989" s="28">
        <f t="shared" si="30"/>
        <v>30</v>
      </c>
      <c r="AR989" s="29">
        <f t="shared" si="31"/>
        <v>1</v>
      </c>
    </row>
    <row r="990" spans="1:44" x14ac:dyDescent="0.25">
      <c r="A990" s="12" t="s">
        <v>1987</v>
      </c>
      <c r="B990" s="13" t="s">
        <v>1988</v>
      </c>
      <c r="C990" s="28">
        <v>1</v>
      </c>
      <c r="D990" s="28">
        <v>1</v>
      </c>
      <c r="E990" s="28">
        <v>1</v>
      </c>
      <c r="F990" s="28"/>
      <c r="G990" s="28">
        <v>1</v>
      </c>
      <c r="H990" s="28">
        <v>1</v>
      </c>
      <c r="I990" s="28">
        <v>1</v>
      </c>
      <c r="J990" s="28"/>
      <c r="K990" s="28">
        <v>1</v>
      </c>
      <c r="L990" s="28">
        <v>1</v>
      </c>
      <c r="M990" s="28">
        <v>1</v>
      </c>
      <c r="N990" s="28"/>
      <c r="O990" s="28">
        <v>1</v>
      </c>
      <c r="P990" s="28">
        <v>1</v>
      </c>
      <c r="Q990" s="28">
        <v>1</v>
      </c>
      <c r="R990" s="28"/>
      <c r="S990" s="28">
        <v>1</v>
      </c>
      <c r="T990" s="28">
        <v>1</v>
      </c>
      <c r="U990" s="28">
        <v>1</v>
      </c>
      <c r="V990" s="28"/>
      <c r="W990" s="28">
        <v>1</v>
      </c>
      <c r="X990" s="28">
        <v>1</v>
      </c>
      <c r="Y990" s="28">
        <v>1</v>
      </c>
      <c r="Z990" s="28"/>
      <c r="AA990" s="28">
        <v>1</v>
      </c>
      <c r="AB990" s="28">
        <v>1</v>
      </c>
      <c r="AC990" s="28">
        <v>1</v>
      </c>
      <c r="AD990" s="28"/>
      <c r="AE990" s="28">
        <v>1</v>
      </c>
      <c r="AF990" s="28">
        <v>1</v>
      </c>
      <c r="AG990" s="28">
        <v>1</v>
      </c>
      <c r="AH990" s="28"/>
      <c r="AI990" s="28">
        <v>1</v>
      </c>
      <c r="AJ990" s="28">
        <v>1</v>
      </c>
      <c r="AK990" s="28">
        <v>1</v>
      </c>
      <c r="AL990" s="28"/>
      <c r="AM990" s="28">
        <v>1</v>
      </c>
      <c r="AN990" s="28">
        <v>1</v>
      </c>
      <c r="AO990" s="28">
        <v>1</v>
      </c>
      <c r="AP990" s="28"/>
      <c r="AQ990" s="28">
        <f t="shared" si="30"/>
        <v>30</v>
      </c>
      <c r="AR990" s="29">
        <f t="shared" si="31"/>
        <v>1</v>
      </c>
    </row>
    <row r="991" spans="1:44" x14ac:dyDescent="0.25">
      <c r="A991" s="12" t="s">
        <v>1989</v>
      </c>
      <c r="B991" s="13" t="s">
        <v>1990</v>
      </c>
      <c r="C991" s="28">
        <v>1</v>
      </c>
      <c r="D991" s="28">
        <v>1</v>
      </c>
      <c r="E991" s="28">
        <v>1</v>
      </c>
      <c r="F991" s="28"/>
      <c r="G991" s="28">
        <v>1</v>
      </c>
      <c r="H991" s="28">
        <v>1</v>
      </c>
      <c r="I991" s="28">
        <v>1</v>
      </c>
      <c r="J991" s="28"/>
      <c r="K991" s="28">
        <v>1</v>
      </c>
      <c r="L991" s="28">
        <v>1</v>
      </c>
      <c r="M991" s="28">
        <v>1</v>
      </c>
      <c r="N991" s="28"/>
      <c r="O991" s="28">
        <v>1</v>
      </c>
      <c r="P991" s="28">
        <v>1</v>
      </c>
      <c r="Q991" s="28">
        <v>1</v>
      </c>
      <c r="R991" s="28"/>
      <c r="S991" s="28">
        <v>1</v>
      </c>
      <c r="T991" s="28">
        <v>1</v>
      </c>
      <c r="U991" s="28">
        <v>1</v>
      </c>
      <c r="V991" s="28"/>
      <c r="W991" s="28">
        <v>1</v>
      </c>
      <c r="X991" s="28">
        <v>1</v>
      </c>
      <c r="Y991" s="28">
        <v>1</v>
      </c>
      <c r="Z991" s="28"/>
      <c r="AA991" s="28">
        <v>1</v>
      </c>
      <c r="AB991" s="28">
        <v>1</v>
      </c>
      <c r="AC991" s="28">
        <v>1</v>
      </c>
      <c r="AD991" s="28"/>
      <c r="AE991" s="28">
        <v>1</v>
      </c>
      <c r="AF991" s="28">
        <v>1</v>
      </c>
      <c r="AG991" s="28">
        <v>1</v>
      </c>
      <c r="AH991" s="28"/>
      <c r="AI991" s="28">
        <v>1</v>
      </c>
      <c r="AJ991" s="28">
        <v>1</v>
      </c>
      <c r="AK991" s="28">
        <v>1</v>
      </c>
      <c r="AL991" s="28"/>
      <c r="AM991" s="28">
        <v>1</v>
      </c>
      <c r="AN991" s="28">
        <v>1</v>
      </c>
      <c r="AO991" s="28">
        <v>1</v>
      </c>
      <c r="AP991" s="28"/>
      <c r="AQ991" s="28">
        <f t="shared" si="30"/>
        <v>30</v>
      </c>
      <c r="AR991" s="29">
        <f t="shared" si="31"/>
        <v>1</v>
      </c>
    </row>
    <row r="992" spans="1:44" x14ac:dyDescent="0.25">
      <c r="A992" s="12" t="s">
        <v>1991</v>
      </c>
      <c r="B992" s="13" t="s">
        <v>1992</v>
      </c>
      <c r="C992" s="28">
        <v>1</v>
      </c>
      <c r="D992" s="28">
        <v>1</v>
      </c>
      <c r="E992" s="28">
        <v>1</v>
      </c>
      <c r="F992" s="28"/>
      <c r="G992" s="28">
        <v>1</v>
      </c>
      <c r="H992" s="28">
        <v>1</v>
      </c>
      <c r="I992" s="28">
        <v>1</v>
      </c>
      <c r="J992" s="28"/>
      <c r="K992" s="28">
        <v>1</v>
      </c>
      <c r="L992" s="28">
        <v>1</v>
      </c>
      <c r="M992" s="28">
        <v>1</v>
      </c>
      <c r="N992" s="28"/>
      <c r="O992" s="28">
        <v>1</v>
      </c>
      <c r="P992" s="28">
        <v>1</v>
      </c>
      <c r="Q992" s="28">
        <v>1</v>
      </c>
      <c r="R992" s="28"/>
      <c r="S992" s="28">
        <v>1</v>
      </c>
      <c r="T992" s="28">
        <v>1</v>
      </c>
      <c r="U992" s="28">
        <v>1</v>
      </c>
      <c r="V992" s="28"/>
      <c r="W992" s="28">
        <v>1</v>
      </c>
      <c r="X992" s="28">
        <v>1</v>
      </c>
      <c r="Y992" s="28">
        <v>1</v>
      </c>
      <c r="Z992" s="28"/>
      <c r="AA992" s="28">
        <v>1</v>
      </c>
      <c r="AB992" s="28">
        <v>1</v>
      </c>
      <c r="AC992" s="28">
        <v>1</v>
      </c>
      <c r="AD992" s="28"/>
      <c r="AE992" s="28">
        <v>1</v>
      </c>
      <c r="AF992" s="28">
        <v>1</v>
      </c>
      <c r="AG992" s="28">
        <v>1</v>
      </c>
      <c r="AH992" s="28"/>
      <c r="AI992" s="28">
        <v>1</v>
      </c>
      <c r="AJ992" s="28">
        <v>1</v>
      </c>
      <c r="AK992" s="28">
        <v>1</v>
      </c>
      <c r="AL992" s="28"/>
      <c r="AM992" s="28">
        <v>1</v>
      </c>
      <c r="AN992" s="28">
        <v>1</v>
      </c>
      <c r="AO992" s="28">
        <v>1</v>
      </c>
      <c r="AP992" s="28"/>
      <c r="AQ992" s="28">
        <f t="shared" si="30"/>
        <v>30</v>
      </c>
      <c r="AR992" s="29">
        <f t="shared" si="31"/>
        <v>1</v>
      </c>
    </row>
    <row r="993" spans="1:44" x14ac:dyDescent="0.25">
      <c r="A993" s="12" t="s">
        <v>1993</v>
      </c>
      <c r="B993" s="13" t="s">
        <v>1994</v>
      </c>
      <c r="C993" s="28">
        <v>1</v>
      </c>
      <c r="D993" s="28">
        <v>1</v>
      </c>
      <c r="E993" s="28">
        <v>1</v>
      </c>
      <c r="F993" s="28"/>
      <c r="G993" s="28">
        <v>1</v>
      </c>
      <c r="H993" s="28">
        <v>1</v>
      </c>
      <c r="I993" s="28">
        <v>1</v>
      </c>
      <c r="J993" s="28"/>
      <c r="K993" s="28">
        <v>1</v>
      </c>
      <c r="L993" s="28">
        <v>1</v>
      </c>
      <c r="M993" s="28">
        <v>1</v>
      </c>
      <c r="N993" s="28"/>
      <c r="O993" s="28">
        <v>1</v>
      </c>
      <c r="P993" s="28">
        <v>1</v>
      </c>
      <c r="Q993" s="28">
        <v>1</v>
      </c>
      <c r="R993" s="28"/>
      <c r="S993" s="28">
        <v>1</v>
      </c>
      <c r="T993" s="28">
        <v>1</v>
      </c>
      <c r="U993" s="28">
        <v>1</v>
      </c>
      <c r="V993" s="28"/>
      <c r="W993" s="28">
        <v>1</v>
      </c>
      <c r="X993" s="28">
        <v>1</v>
      </c>
      <c r="Y993" s="28">
        <v>1</v>
      </c>
      <c r="Z993" s="28"/>
      <c r="AA993" s="28">
        <v>1</v>
      </c>
      <c r="AB993" s="28">
        <v>1</v>
      </c>
      <c r="AC993" s="28">
        <v>1</v>
      </c>
      <c r="AD993" s="28"/>
      <c r="AE993" s="28">
        <v>1</v>
      </c>
      <c r="AF993" s="28">
        <v>1</v>
      </c>
      <c r="AG993" s="28">
        <v>1</v>
      </c>
      <c r="AH993" s="28"/>
      <c r="AI993" s="28">
        <v>1</v>
      </c>
      <c r="AJ993" s="28">
        <v>1</v>
      </c>
      <c r="AK993" s="28">
        <v>1</v>
      </c>
      <c r="AL993" s="28"/>
      <c r="AM993" s="28">
        <v>1</v>
      </c>
      <c r="AN993" s="28">
        <v>1</v>
      </c>
      <c r="AO993" s="28">
        <v>1</v>
      </c>
      <c r="AP993" s="28"/>
      <c r="AQ993" s="28">
        <f t="shared" si="30"/>
        <v>30</v>
      </c>
      <c r="AR993" s="29">
        <f t="shared" si="31"/>
        <v>1</v>
      </c>
    </row>
    <row r="994" spans="1:44" x14ac:dyDescent="0.25">
      <c r="A994" s="12" t="s">
        <v>1995</v>
      </c>
      <c r="B994" s="13" t="s">
        <v>1996</v>
      </c>
      <c r="C994" s="28">
        <v>1</v>
      </c>
      <c r="D994" s="28">
        <v>1</v>
      </c>
      <c r="E994" s="28">
        <v>1</v>
      </c>
      <c r="F994" s="28"/>
      <c r="G994" s="28">
        <v>1</v>
      </c>
      <c r="H994" s="28">
        <v>1</v>
      </c>
      <c r="I994" s="28">
        <v>1</v>
      </c>
      <c r="J994" s="28"/>
      <c r="K994" s="28">
        <v>1</v>
      </c>
      <c r="L994" s="28">
        <v>1</v>
      </c>
      <c r="M994" s="28">
        <v>1</v>
      </c>
      <c r="N994" s="28"/>
      <c r="O994" s="28">
        <v>1</v>
      </c>
      <c r="P994" s="28">
        <v>1</v>
      </c>
      <c r="Q994" s="28">
        <v>1</v>
      </c>
      <c r="R994" s="28"/>
      <c r="S994" s="28">
        <v>1</v>
      </c>
      <c r="T994" s="28">
        <v>1</v>
      </c>
      <c r="U994" s="28">
        <v>1</v>
      </c>
      <c r="V994" s="28"/>
      <c r="W994" s="28">
        <v>1</v>
      </c>
      <c r="X994" s="28">
        <v>1</v>
      </c>
      <c r="Y994" s="28">
        <v>1</v>
      </c>
      <c r="Z994" s="28"/>
      <c r="AA994" s="28">
        <v>1</v>
      </c>
      <c r="AB994" s="28">
        <v>1</v>
      </c>
      <c r="AC994" s="28">
        <v>1</v>
      </c>
      <c r="AD994" s="28"/>
      <c r="AE994" s="28">
        <v>1</v>
      </c>
      <c r="AF994" s="28">
        <v>1</v>
      </c>
      <c r="AG994" s="28">
        <v>1</v>
      </c>
      <c r="AH994" s="28"/>
      <c r="AI994" s="28">
        <v>1</v>
      </c>
      <c r="AJ994" s="28">
        <v>1</v>
      </c>
      <c r="AK994" s="28">
        <v>1</v>
      </c>
      <c r="AL994" s="28"/>
      <c r="AM994" s="28">
        <v>1</v>
      </c>
      <c r="AN994" s="28">
        <v>1</v>
      </c>
      <c r="AO994" s="28">
        <v>1</v>
      </c>
      <c r="AP994" s="28"/>
      <c r="AQ994" s="28">
        <f t="shared" si="30"/>
        <v>30</v>
      </c>
      <c r="AR994" s="29">
        <f t="shared" si="31"/>
        <v>1</v>
      </c>
    </row>
    <row r="995" spans="1:44" x14ac:dyDescent="0.25">
      <c r="A995" s="12" t="s">
        <v>1997</v>
      </c>
      <c r="B995" s="13" t="s">
        <v>1998</v>
      </c>
      <c r="C995" s="28">
        <v>1</v>
      </c>
      <c r="D995" s="28">
        <v>1</v>
      </c>
      <c r="E995" s="28">
        <v>1</v>
      </c>
      <c r="F995" s="28"/>
      <c r="G995" s="28">
        <v>1</v>
      </c>
      <c r="H995" s="28">
        <v>1</v>
      </c>
      <c r="I995" s="28">
        <v>1</v>
      </c>
      <c r="J995" s="28"/>
      <c r="K995" s="28">
        <v>1</v>
      </c>
      <c r="L995" s="28">
        <v>1</v>
      </c>
      <c r="M995" s="28">
        <v>1</v>
      </c>
      <c r="N995" s="28"/>
      <c r="O995" s="28">
        <v>1</v>
      </c>
      <c r="P995" s="28">
        <v>1</v>
      </c>
      <c r="Q995" s="28">
        <v>1</v>
      </c>
      <c r="R995" s="28"/>
      <c r="S995" s="28">
        <v>1</v>
      </c>
      <c r="T995" s="28">
        <v>1</v>
      </c>
      <c r="U995" s="28">
        <v>0</v>
      </c>
      <c r="V995" s="28"/>
      <c r="W995" s="28">
        <v>1</v>
      </c>
      <c r="X995" s="28">
        <v>1</v>
      </c>
      <c r="Y995" s="28">
        <v>1</v>
      </c>
      <c r="Z995" s="28"/>
      <c r="AA995" s="28">
        <v>1</v>
      </c>
      <c r="AB995" s="28">
        <v>1</v>
      </c>
      <c r="AC995" s="28">
        <v>1</v>
      </c>
      <c r="AD995" s="28"/>
      <c r="AE995" s="28">
        <v>1</v>
      </c>
      <c r="AF995" s="28">
        <v>1</v>
      </c>
      <c r="AG995" s="28">
        <v>1</v>
      </c>
      <c r="AH995" s="28"/>
      <c r="AI995" s="28">
        <v>1</v>
      </c>
      <c r="AJ995" s="28">
        <v>1</v>
      </c>
      <c r="AK995" s="28">
        <v>1</v>
      </c>
      <c r="AL995" s="28"/>
      <c r="AM995" s="28">
        <v>1</v>
      </c>
      <c r="AN995" s="28">
        <v>1</v>
      </c>
      <c r="AO995" s="28">
        <v>1</v>
      </c>
      <c r="AP995" s="28"/>
      <c r="AQ995" s="28">
        <f t="shared" si="30"/>
        <v>29</v>
      </c>
      <c r="AR995" s="29">
        <f t="shared" si="31"/>
        <v>0.96666666666666667</v>
      </c>
    </row>
    <row r="996" spans="1:44" x14ac:dyDescent="0.25">
      <c r="A996" s="12" t="s">
        <v>1999</v>
      </c>
      <c r="B996" s="13" t="s">
        <v>2000</v>
      </c>
      <c r="C996" s="28">
        <v>1</v>
      </c>
      <c r="D996" s="28">
        <v>1</v>
      </c>
      <c r="E996" s="28">
        <v>1</v>
      </c>
      <c r="F996" s="28"/>
      <c r="G996" s="28">
        <v>1</v>
      </c>
      <c r="H996" s="28">
        <v>1</v>
      </c>
      <c r="I996" s="28">
        <v>1</v>
      </c>
      <c r="J996" s="28"/>
      <c r="K996" s="28">
        <v>1</v>
      </c>
      <c r="L996" s="28">
        <v>1</v>
      </c>
      <c r="M996" s="28">
        <v>1</v>
      </c>
      <c r="N996" s="28"/>
      <c r="O996" s="28">
        <v>1</v>
      </c>
      <c r="P996" s="28">
        <v>1</v>
      </c>
      <c r="Q996" s="28">
        <v>1</v>
      </c>
      <c r="R996" s="28"/>
      <c r="S996" s="28">
        <v>1</v>
      </c>
      <c r="T996" s="28">
        <v>1</v>
      </c>
      <c r="U996" s="28">
        <v>1</v>
      </c>
      <c r="V996" s="28"/>
      <c r="W996" s="28">
        <v>1</v>
      </c>
      <c r="X996" s="28">
        <v>1</v>
      </c>
      <c r="Y996" s="28">
        <v>1</v>
      </c>
      <c r="Z996" s="28"/>
      <c r="AA996" s="28">
        <v>1</v>
      </c>
      <c r="AB996" s="28">
        <v>1</v>
      </c>
      <c r="AC996" s="28">
        <v>1</v>
      </c>
      <c r="AD996" s="28"/>
      <c r="AE996" s="28">
        <v>1</v>
      </c>
      <c r="AF996" s="28">
        <v>1</v>
      </c>
      <c r="AG996" s="28">
        <v>1</v>
      </c>
      <c r="AH996" s="28"/>
      <c r="AI996" s="28">
        <v>1</v>
      </c>
      <c r="AJ996" s="28">
        <v>1</v>
      </c>
      <c r="AK996" s="28">
        <v>1</v>
      </c>
      <c r="AL996" s="28"/>
      <c r="AM996" s="28">
        <v>1</v>
      </c>
      <c r="AN996" s="28">
        <v>1</v>
      </c>
      <c r="AO996" s="28">
        <v>1</v>
      </c>
      <c r="AP996" s="28"/>
      <c r="AQ996" s="28">
        <f t="shared" si="30"/>
        <v>30</v>
      </c>
      <c r="AR996" s="29">
        <f t="shared" si="31"/>
        <v>1</v>
      </c>
    </row>
    <row r="997" spans="1:44" x14ac:dyDescent="0.25">
      <c r="A997" s="12" t="s">
        <v>2001</v>
      </c>
      <c r="B997" s="13" t="s">
        <v>2002</v>
      </c>
      <c r="C997" s="28">
        <v>1</v>
      </c>
      <c r="D997" s="28">
        <v>1</v>
      </c>
      <c r="E997" s="28">
        <v>1</v>
      </c>
      <c r="F997" s="28"/>
      <c r="G997" s="28">
        <v>1</v>
      </c>
      <c r="H997" s="28">
        <v>1</v>
      </c>
      <c r="I997" s="28">
        <v>1</v>
      </c>
      <c r="J997" s="28"/>
      <c r="K997" s="28">
        <v>1</v>
      </c>
      <c r="L997" s="28">
        <v>1</v>
      </c>
      <c r="M997" s="28">
        <v>1</v>
      </c>
      <c r="N997" s="28"/>
      <c r="O997" s="28">
        <v>1</v>
      </c>
      <c r="P997" s="28">
        <v>1</v>
      </c>
      <c r="Q997" s="28">
        <v>1</v>
      </c>
      <c r="R997" s="28"/>
      <c r="S997" s="28">
        <v>1</v>
      </c>
      <c r="T997" s="28">
        <v>1</v>
      </c>
      <c r="U997" s="28">
        <v>1</v>
      </c>
      <c r="V997" s="28"/>
      <c r="W997" s="28">
        <v>1</v>
      </c>
      <c r="X997" s="28">
        <v>1</v>
      </c>
      <c r="Y997" s="28">
        <v>1</v>
      </c>
      <c r="Z997" s="28"/>
      <c r="AA997" s="28">
        <v>1</v>
      </c>
      <c r="AB997" s="28">
        <v>1</v>
      </c>
      <c r="AC997" s="28">
        <v>1</v>
      </c>
      <c r="AD997" s="28"/>
      <c r="AE997" s="28">
        <v>1</v>
      </c>
      <c r="AF997" s="28">
        <v>1</v>
      </c>
      <c r="AG997" s="28">
        <v>1</v>
      </c>
      <c r="AH997" s="28"/>
      <c r="AI997" s="28">
        <v>1</v>
      </c>
      <c r="AJ997" s="28">
        <v>1</v>
      </c>
      <c r="AK997" s="28">
        <v>1</v>
      </c>
      <c r="AL997" s="28"/>
      <c r="AM997" s="28">
        <v>1</v>
      </c>
      <c r="AN997" s="28">
        <v>1</v>
      </c>
      <c r="AO997" s="28">
        <v>1</v>
      </c>
      <c r="AP997" s="28"/>
      <c r="AQ997" s="28">
        <f t="shared" si="30"/>
        <v>30</v>
      </c>
      <c r="AR997" s="29">
        <f t="shared" si="31"/>
        <v>1</v>
      </c>
    </row>
    <row r="998" spans="1:44" x14ac:dyDescent="0.25">
      <c r="A998" s="12" t="s">
        <v>2003</v>
      </c>
      <c r="B998" s="13" t="s">
        <v>2004</v>
      </c>
      <c r="C998" s="28">
        <v>1</v>
      </c>
      <c r="D998" s="28">
        <v>1</v>
      </c>
      <c r="E998" s="28">
        <v>1</v>
      </c>
      <c r="F998" s="28"/>
      <c r="G998" s="28">
        <v>1</v>
      </c>
      <c r="H998" s="28">
        <v>1</v>
      </c>
      <c r="I998" s="28">
        <v>1</v>
      </c>
      <c r="J998" s="28"/>
      <c r="K998" s="28">
        <v>1</v>
      </c>
      <c r="L998" s="28">
        <v>1</v>
      </c>
      <c r="M998" s="28">
        <v>1</v>
      </c>
      <c r="N998" s="28"/>
      <c r="O998" s="28">
        <v>1</v>
      </c>
      <c r="P998" s="28">
        <v>1</v>
      </c>
      <c r="Q998" s="28">
        <v>1</v>
      </c>
      <c r="R998" s="28"/>
      <c r="S998" s="28">
        <v>1</v>
      </c>
      <c r="T998" s="28">
        <v>1</v>
      </c>
      <c r="U998" s="28">
        <v>1</v>
      </c>
      <c r="V998" s="28"/>
      <c r="W998" s="28">
        <v>1</v>
      </c>
      <c r="X998" s="28">
        <v>1</v>
      </c>
      <c r="Y998" s="28">
        <v>1</v>
      </c>
      <c r="Z998" s="28"/>
      <c r="AA998" s="28">
        <v>1</v>
      </c>
      <c r="AB998" s="28">
        <v>1</v>
      </c>
      <c r="AC998" s="28">
        <v>1</v>
      </c>
      <c r="AD998" s="28"/>
      <c r="AE998" s="28">
        <v>1</v>
      </c>
      <c r="AF998" s="28">
        <v>1</v>
      </c>
      <c r="AG998" s="28">
        <v>1</v>
      </c>
      <c r="AH998" s="28"/>
      <c r="AI998" s="28">
        <v>1</v>
      </c>
      <c r="AJ998" s="28">
        <v>1</v>
      </c>
      <c r="AK998" s="28">
        <v>1</v>
      </c>
      <c r="AL998" s="28"/>
      <c r="AM998" s="28">
        <v>1</v>
      </c>
      <c r="AN998" s="28">
        <v>1</v>
      </c>
      <c r="AO998" s="28">
        <v>1</v>
      </c>
      <c r="AP998" s="28"/>
      <c r="AQ998" s="28">
        <f t="shared" si="30"/>
        <v>30</v>
      </c>
      <c r="AR998" s="29">
        <f t="shared" si="31"/>
        <v>1</v>
      </c>
    </row>
    <row r="999" spans="1:44" x14ac:dyDescent="0.25">
      <c r="A999" s="12" t="s">
        <v>2005</v>
      </c>
      <c r="B999" s="13" t="s">
        <v>2006</v>
      </c>
      <c r="C999" s="28">
        <v>1</v>
      </c>
      <c r="D999" s="28">
        <v>1</v>
      </c>
      <c r="E999" s="28">
        <v>1</v>
      </c>
      <c r="F999" s="28"/>
      <c r="G999" s="28">
        <v>0</v>
      </c>
      <c r="H999" s="28">
        <v>0</v>
      </c>
      <c r="I999" s="28">
        <v>1</v>
      </c>
      <c r="J999" s="28"/>
      <c r="K999" s="28">
        <v>1</v>
      </c>
      <c r="L999" s="28">
        <v>1</v>
      </c>
      <c r="M999" s="28">
        <v>1</v>
      </c>
      <c r="N999" s="28"/>
      <c r="O999" s="28">
        <v>0</v>
      </c>
      <c r="P999" s="28">
        <v>1</v>
      </c>
      <c r="Q999" s="28">
        <v>1</v>
      </c>
      <c r="R999" s="28"/>
      <c r="S999" s="28">
        <v>0</v>
      </c>
      <c r="T999" s="28">
        <v>1</v>
      </c>
      <c r="U999" s="28">
        <v>1</v>
      </c>
      <c r="V999" s="28"/>
      <c r="W999" s="28">
        <v>0</v>
      </c>
      <c r="X999" s="28">
        <v>1</v>
      </c>
      <c r="Y999" s="28">
        <v>0</v>
      </c>
      <c r="Z999" s="28"/>
      <c r="AA999" s="28">
        <v>0</v>
      </c>
      <c r="AB999" s="28">
        <v>1</v>
      </c>
      <c r="AC999" s="28">
        <v>1</v>
      </c>
      <c r="AD999" s="28"/>
      <c r="AE999" s="28">
        <v>0</v>
      </c>
      <c r="AF999" s="28">
        <v>1</v>
      </c>
      <c r="AG999" s="28">
        <v>1</v>
      </c>
      <c r="AH999" s="28"/>
      <c r="AI999" s="28">
        <v>0</v>
      </c>
      <c r="AJ999" s="28">
        <v>1</v>
      </c>
      <c r="AK999" s="28">
        <v>1</v>
      </c>
      <c r="AL999" s="28"/>
      <c r="AM999" s="28">
        <v>0</v>
      </c>
      <c r="AN999" s="28">
        <v>1</v>
      </c>
      <c r="AO999" s="28">
        <v>1</v>
      </c>
      <c r="AP999" s="28"/>
      <c r="AQ999" s="28">
        <f t="shared" si="30"/>
        <v>20</v>
      </c>
      <c r="AR999" s="29">
        <f t="shared" si="31"/>
        <v>0.66666666666666663</v>
      </c>
    </row>
    <row r="1000" spans="1:44" x14ac:dyDescent="0.25">
      <c r="A1000" s="12" t="s">
        <v>2007</v>
      </c>
      <c r="B1000" s="13" t="s">
        <v>2008</v>
      </c>
      <c r="C1000" s="28">
        <v>1</v>
      </c>
      <c r="D1000" s="28">
        <v>1</v>
      </c>
      <c r="E1000" s="28">
        <v>1</v>
      </c>
      <c r="F1000" s="28"/>
      <c r="G1000" s="28">
        <v>1</v>
      </c>
      <c r="H1000" s="28">
        <v>1</v>
      </c>
      <c r="I1000" s="28">
        <v>1</v>
      </c>
      <c r="J1000" s="28"/>
      <c r="K1000" s="28">
        <v>1</v>
      </c>
      <c r="L1000" s="28">
        <v>1</v>
      </c>
      <c r="M1000" s="28">
        <v>1</v>
      </c>
      <c r="N1000" s="28"/>
      <c r="O1000" s="28">
        <v>1</v>
      </c>
      <c r="P1000" s="28">
        <v>1</v>
      </c>
      <c r="Q1000" s="28">
        <v>1</v>
      </c>
      <c r="R1000" s="28"/>
      <c r="S1000" s="28">
        <v>1</v>
      </c>
      <c r="T1000" s="28">
        <v>1</v>
      </c>
      <c r="U1000" s="28">
        <v>1</v>
      </c>
      <c r="V1000" s="28"/>
      <c r="W1000" s="28">
        <v>0</v>
      </c>
      <c r="X1000" s="28">
        <v>1</v>
      </c>
      <c r="Y1000" s="28">
        <v>1</v>
      </c>
      <c r="Z1000" s="28"/>
      <c r="AA1000" s="28">
        <v>1</v>
      </c>
      <c r="AB1000" s="28">
        <v>1</v>
      </c>
      <c r="AC1000" s="28">
        <v>1</v>
      </c>
      <c r="AD1000" s="28"/>
      <c r="AE1000" s="28">
        <v>1</v>
      </c>
      <c r="AF1000" s="28">
        <v>1</v>
      </c>
      <c r="AG1000" s="28">
        <v>1</v>
      </c>
      <c r="AH1000" s="28"/>
      <c r="AI1000" s="28">
        <v>1</v>
      </c>
      <c r="AJ1000" s="28">
        <v>1</v>
      </c>
      <c r="AK1000" s="28">
        <v>1</v>
      </c>
      <c r="AL1000" s="28"/>
      <c r="AM1000" s="28">
        <v>1</v>
      </c>
      <c r="AN1000" s="28">
        <v>1</v>
      </c>
      <c r="AO1000" s="28">
        <v>1</v>
      </c>
      <c r="AP1000" s="28"/>
      <c r="AQ1000" s="28">
        <f t="shared" si="30"/>
        <v>29</v>
      </c>
      <c r="AR1000" s="29">
        <f t="shared" si="31"/>
        <v>0.96666666666666667</v>
      </c>
    </row>
    <row r="1001" spans="1:44" x14ac:dyDescent="0.25">
      <c r="A1001" s="12" t="s">
        <v>2009</v>
      </c>
      <c r="B1001" s="13" t="s">
        <v>2010</v>
      </c>
      <c r="C1001" s="28">
        <v>1</v>
      </c>
      <c r="D1001" s="28">
        <v>1</v>
      </c>
      <c r="E1001" s="28">
        <v>1</v>
      </c>
      <c r="F1001" s="28"/>
      <c r="G1001" s="28">
        <v>1</v>
      </c>
      <c r="H1001" s="28">
        <v>1</v>
      </c>
      <c r="I1001" s="28">
        <v>1</v>
      </c>
      <c r="J1001" s="28"/>
      <c r="K1001" s="28">
        <v>1</v>
      </c>
      <c r="L1001" s="28">
        <v>1</v>
      </c>
      <c r="M1001" s="28">
        <v>1</v>
      </c>
      <c r="N1001" s="28"/>
      <c r="O1001" s="28">
        <v>1</v>
      </c>
      <c r="P1001" s="28">
        <v>1</v>
      </c>
      <c r="Q1001" s="28">
        <v>1</v>
      </c>
      <c r="R1001" s="28"/>
      <c r="S1001" s="28">
        <v>1</v>
      </c>
      <c r="T1001" s="28">
        <v>1</v>
      </c>
      <c r="U1001" s="28">
        <v>1</v>
      </c>
      <c r="V1001" s="28"/>
      <c r="W1001" s="28">
        <v>1</v>
      </c>
      <c r="X1001" s="28">
        <v>1</v>
      </c>
      <c r="Y1001" s="28">
        <v>1</v>
      </c>
      <c r="Z1001" s="28"/>
      <c r="AA1001" s="28">
        <v>1</v>
      </c>
      <c r="AB1001" s="28">
        <v>1</v>
      </c>
      <c r="AC1001" s="28">
        <v>1</v>
      </c>
      <c r="AD1001" s="28"/>
      <c r="AE1001" s="28">
        <v>1</v>
      </c>
      <c r="AF1001" s="28">
        <v>1</v>
      </c>
      <c r="AG1001" s="28">
        <v>1</v>
      </c>
      <c r="AH1001" s="28"/>
      <c r="AI1001" s="28">
        <v>1</v>
      </c>
      <c r="AJ1001" s="28">
        <v>1</v>
      </c>
      <c r="AK1001" s="28">
        <v>1</v>
      </c>
      <c r="AL1001" s="28"/>
      <c r="AM1001" s="28">
        <v>1</v>
      </c>
      <c r="AN1001" s="28">
        <v>1</v>
      </c>
      <c r="AO1001" s="28">
        <v>1</v>
      </c>
      <c r="AP1001" s="28"/>
      <c r="AQ1001" s="28">
        <f t="shared" si="30"/>
        <v>30</v>
      </c>
      <c r="AR1001" s="29">
        <f t="shared" si="31"/>
        <v>1</v>
      </c>
    </row>
    <row r="1002" spans="1:44" x14ac:dyDescent="0.25">
      <c r="A1002" s="12" t="s">
        <v>2011</v>
      </c>
      <c r="B1002" s="13" t="s">
        <v>2012</v>
      </c>
      <c r="C1002" s="28">
        <v>1</v>
      </c>
      <c r="D1002" s="28">
        <v>1</v>
      </c>
      <c r="E1002" s="28">
        <v>1</v>
      </c>
      <c r="F1002" s="28"/>
      <c r="G1002" s="28">
        <v>1</v>
      </c>
      <c r="H1002" s="28">
        <v>1</v>
      </c>
      <c r="I1002" s="28">
        <v>1</v>
      </c>
      <c r="J1002" s="28"/>
      <c r="K1002" s="28">
        <v>1</v>
      </c>
      <c r="L1002" s="28">
        <v>1</v>
      </c>
      <c r="M1002" s="28">
        <v>1</v>
      </c>
      <c r="N1002" s="28"/>
      <c r="O1002" s="28">
        <v>1</v>
      </c>
      <c r="P1002" s="28">
        <v>1</v>
      </c>
      <c r="Q1002" s="28">
        <v>1</v>
      </c>
      <c r="R1002" s="28"/>
      <c r="S1002" s="28">
        <v>1</v>
      </c>
      <c r="T1002" s="28">
        <v>1</v>
      </c>
      <c r="U1002" s="28">
        <v>1</v>
      </c>
      <c r="V1002" s="28"/>
      <c r="W1002" s="28">
        <v>1</v>
      </c>
      <c r="X1002" s="28">
        <v>1</v>
      </c>
      <c r="Y1002" s="28">
        <v>1</v>
      </c>
      <c r="Z1002" s="28"/>
      <c r="AA1002" s="28">
        <v>1</v>
      </c>
      <c r="AB1002" s="28">
        <v>1</v>
      </c>
      <c r="AC1002" s="28">
        <v>1</v>
      </c>
      <c r="AD1002" s="28"/>
      <c r="AE1002" s="28">
        <v>1</v>
      </c>
      <c r="AF1002" s="28">
        <v>1</v>
      </c>
      <c r="AG1002" s="28">
        <v>1</v>
      </c>
      <c r="AH1002" s="28"/>
      <c r="AI1002" s="28">
        <v>1</v>
      </c>
      <c r="AJ1002" s="28">
        <v>1</v>
      </c>
      <c r="AK1002" s="28">
        <v>1</v>
      </c>
      <c r="AL1002" s="28"/>
      <c r="AM1002" s="28">
        <v>1</v>
      </c>
      <c r="AN1002" s="28">
        <v>1</v>
      </c>
      <c r="AO1002" s="28">
        <v>1</v>
      </c>
      <c r="AP1002" s="28"/>
      <c r="AQ1002" s="28">
        <f t="shared" si="30"/>
        <v>30</v>
      </c>
      <c r="AR1002" s="29">
        <f t="shared" si="31"/>
        <v>1</v>
      </c>
    </row>
    <row r="1003" spans="1:44" x14ac:dyDescent="0.25">
      <c r="A1003" s="12" t="s">
        <v>2013</v>
      </c>
      <c r="B1003" s="13" t="s">
        <v>2014</v>
      </c>
      <c r="C1003" s="28">
        <v>1</v>
      </c>
      <c r="D1003" s="28">
        <v>1</v>
      </c>
      <c r="E1003" s="28">
        <v>1</v>
      </c>
      <c r="F1003" s="28"/>
      <c r="G1003" s="28">
        <v>1</v>
      </c>
      <c r="H1003" s="28">
        <v>1</v>
      </c>
      <c r="I1003" s="28">
        <v>1</v>
      </c>
      <c r="J1003" s="28"/>
      <c r="K1003" s="28">
        <v>1</v>
      </c>
      <c r="L1003" s="28">
        <v>1</v>
      </c>
      <c r="M1003" s="28">
        <v>1</v>
      </c>
      <c r="N1003" s="28"/>
      <c r="O1003" s="28">
        <v>1</v>
      </c>
      <c r="P1003" s="28">
        <v>1</v>
      </c>
      <c r="Q1003" s="28">
        <v>1</v>
      </c>
      <c r="R1003" s="28"/>
      <c r="S1003" s="28">
        <v>1</v>
      </c>
      <c r="T1003" s="28">
        <v>1</v>
      </c>
      <c r="U1003" s="28">
        <v>1</v>
      </c>
      <c r="V1003" s="28"/>
      <c r="W1003" s="28">
        <v>1</v>
      </c>
      <c r="X1003" s="28">
        <v>1</v>
      </c>
      <c r="Y1003" s="28">
        <v>1</v>
      </c>
      <c r="Z1003" s="28"/>
      <c r="AA1003" s="28">
        <v>1</v>
      </c>
      <c r="AB1003" s="28">
        <v>1</v>
      </c>
      <c r="AC1003" s="28">
        <v>1</v>
      </c>
      <c r="AD1003" s="28"/>
      <c r="AE1003" s="28">
        <v>1</v>
      </c>
      <c r="AF1003" s="28">
        <v>1</v>
      </c>
      <c r="AG1003" s="28">
        <v>1</v>
      </c>
      <c r="AH1003" s="28"/>
      <c r="AI1003" s="28">
        <v>1</v>
      </c>
      <c r="AJ1003" s="28">
        <v>1</v>
      </c>
      <c r="AK1003" s="28">
        <v>1</v>
      </c>
      <c r="AL1003" s="28"/>
      <c r="AM1003" s="28">
        <v>1</v>
      </c>
      <c r="AN1003" s="28">
        <v>1</v>
      </c>
      <c r="AO1003" s="28">
        <v>1</v>
      </c>
      <c r="AP1003" s="28"/>
      <c r="AQ1003" s="28">
        <f t="shared" si="30"/>
        <v>30</v>
      </c>
      <c r="AR1003" s="29">
        <f t="shared" si="31"/>
        <v>1</v>
      </c>
    </row>
    <row r="1004" spans="1:44" x14ac:dyDescent="0.25">
      <c r="A1004" s="12" t="s">
        <v>2015</v>
      </c>
      <c r="B1004" s="13" t="s">
        <v>2016</v>
      </c>
      <c r="C1004" s="28">
        <v>1</v>
      </c>
      <c r="D1004" s="28">
        <v>1</v>
      </c>
      <c r="E1004" s="28">
        <v>1</v>
      </c>
      <c r="F1004" s="28"/>
      <c r="G1004" s="28">
        <v>1</v>
      </c>
      <c r="H1004" s="28">
        <v>1</v>
      </c>
      <c r="I1004" s="28">
        <v>1</v>
      </c>
      <c r="J1004" s="28"/>
      <c r="K1004" s="28">
        <v>1</v>
      </c>
      <c r="L1004" s="28">
        <v>1</v>
      </c>
      <c r="M1004" s="28">
        <v>1</v>
      </c>
      <c r="N1004" s="28"/>
      <c r="O1004" s="28">
        <v>1</v>
      </c>
      <c r="P1004" s="28">
        <v>1</v>
      </c>
      <c r="Q1004" s="28">
        <v>1</v>
      </c>
      <c r="R1004" s="28"/>
      <c r="S1004" s="28">
        <v>1</v>
      </c>
      <c r="T1004" s="28">
        <v>1</v>
      </c>
      <c r="U1004" s="28">
        <v>1</v>
      </c>
      <c r="V1004" s="28"/>
      <c r="W1004" s="28">
        <v>0</v>
      </c>
      <c r="X1004" s="28">
        <v>1</v>
      </c>
      <c r="Y1004" s="28">
        <v>1</v>
      </c>
      <c r="Z1004" s="28"/>
      <c r="AA1004" s="28">
        <v>1</v>
      </c>
      <c r="AB1004" s="28">
        <v>1</v>
      </c>
      <c r="AC1004" s="28">
        <v>1</v>
      </c>
      <c r="AD1004" s="28"/>
      <c r="AE1004" s="28">
        <v>1</v>
      </c>
      <c r="AF1004" s="28">
        <v>1</v>
      </c>
      <c r="AG1004" s="28">
        <v>1</v>
      </c>
      <c r="AH1004" s="28"/>
      <c r="AI1004" s="28">
        <v>1</v>
      </c>
      <c r="AJ1004" s="28">
        <v>1</v>
      </c>
      <c r="AK1004" s="28">
        <v>1</v>
      </c>
      <c r="AL1004" s="28"/>
      <c r="AM1004" s="28">
        <v>1</v>
      </c>
      <c r="AN1004" s="28">
        <v>1</v>
      </c>
      <c r="AO1004" s="28">
        <v>1</v>
      </c>
      <c r="AP1004" s="28"/>
      <c r="AQ1004" s="28">
        <f t="shared" si="30"/>
        <v>29</v>
      </c>
      <c r="AR1004" s="29">
        <f t="shared" si="31"/>
        <v>0.96666666666666667</v>
      </c>
    </row>
    <row r="1005" spans="1:44" x14ac:dyDescent="0.25">
      <c r="A1005" s="12" t="s">
        <v>2017</v>
      </c>
      <c r="B1005" s="13" t="s">
        <v>2018</v>
      </c>
      <c r="C1005" s="28">
        <v>1</v>
      </c>
      <c r="D1005" s="28">
        <v>1</v>
      </c>
      <c r="E1005" s="28">
        <v>1</v>
      </c>
      <c r="F1005" s="28"/>
      <c r="G1005" s="28">
        <v>1</v>
      </c>
      <c r="H1005" s="28">
        <v>1</v>
      </c>
      <c r="I1005" s="28">
        <v>1</v>
      </c>
      <c r="J1005" s="28"/>
      <c r="K1005" s="28">
        <v>1</v>
      </c>
      <c r="L1005" s="28">
        <v>1</v>
      </c>
      <c r="M1005" s="28">
        <v>1</v>
      </c>
      <c r="N1005" s="28"/>
      <c r="O1005" s="28">
        <v>1</v>
      </c>
      <c r="P1005" s="28">
        <v>1</v>
      </c>
      <c r="Q1005" s="28">
        <v>1</v>
      </c>
      <c r="R1005" s="28"/>
      <c r="S1005" s="28">
        <v>1</v>
      </c>
      <c r="T1005" s="28">
        <v>1</v>
      </c>
      <c r="U1005" s="28">
        <v>1</v>
      </c>
      <c r="V1005" s="28"/>
      <c r="W1005" s="28">
        <v>1</v>
      </c>
      <c r="X1005" s="28">
        <v>1</v>
      </c>
      <c r="Y1005" s="28">
        <v>1</v>
      </c>
      <c r="Z1005" s="28"/>
      <c r="AA1005" s="28">
        <v>1</v>
      </c>
      <c r="AB1005" s="28">
        <v>1</v>
      </c>
      <c r="AC1005" s="28">
        <v>1</v>
      </c>
      <c r="AD1005" s="28"/>
      <c r="AE1005" s="28">
        <v>1</v>
      </c>
      <c r="AF1005" s="28">
        <v>1</v>
      </c>
      <c r="AG1005" s="28">
        <v>1</v>
      </c>
      <c r="AH1005" s="28"/>
      <c r="AI1005" s="28">
        <v>1</v>
      </c>
      <c r="AJ1005" s="28">
        <v>1</v>
      </c>
      <c r="AK1005" s="28">
        <v>1</v>
      </c>
      <c r="AL1005" s="28"/>
      <c r="AM1005" s="28">
        <v>1</v>
      </c>
      <c r="AN1005" s="28">
        <v>1</v>
      </c>
      <c r="AO1005" s="28">
        <v>1</v>
      </c>
      <c r="AP1005" s="28"/>
      <c r="AQ1005" s="28">
        <f t="shared" si="30"/>
        <v>30</v>
      </c>
      <c r="AR1005" s="29">
        <f t="shared" si="31"/>
        <v>1</v>
      </c>
    </row>
    <row r="1006" spans="1:44" x14ac:dyDescent="0.25">
      <c r="A1006" s="12" t="s">
        <v>2019</v>
      </c>
      <c r="B1006" s="13" t="s">
        <v>2020</v>
      </c>
      <c r="C1006" s="28">
        <v>1</v>
      </c>
      <c r="D1006" s="28">
        <v>1</v>
      </c>
      <c r="E1006" s="28">
        <v>1</v>
      </c>
      <c r="F1006" s="28"/>
      <c r="G1006" s="28">
        <v>1</v>
      </c>
      <c r="H1006" s="28">
        <v>1</v>
      </c>
      <c r="I1006" s="28">
        <v>1</v>
      </c>
      <c r="J1006" s="28"/>
      <c r="K1006" s="28">
        <v>1</v>
      </c>
      <c r="L1006" s="28">
        <v>1</v>
      </c>
      <c r="M1006" s="28">
        <v>1</v>
      </c>
      <c r="N1006" s="28"/>
      <c r="O1006" s="28">
        <v>1</v>
      </c>
      <c r="P1006" s="28">
        <v>1</v>
      </c>
      <c r="Q1006" s="28">
        <v>1</v>
      </c>
      <c r="R1006" s="28"/>
      <c r="S1006" s="28">
        <v>1</v>
      </c>
      <c r="T1006" s="28">
        <v>1</v>
      </c>
      <c r="U1006" s="28">
        <v>1</v>
      </c>
      <c r="V1006" s="28"/>
      <c r="W1006" s="28">
        <v>1</v>
      </c>
      <c r="X1006" s="28">
        <v>1</v>
      </c>
      <c r="Y1006" s="28">
        <v>1</v>
      </c>
      <c r="Z1006" s="28"/>
      <c r="AA1006" s="28">
        <v>1</v>
      </c>
      <c r="AB1006" s="28">
        <v>1</v>
      </c>
      <c r="AC1006" s="28">
        <v>1</v>
      </c>
      <c r="AD1006" s="28"/>
      <c r="AE1006" s="28">
        <v>1</v>
      </c>
      <c r="AF1006" s="28">
        <v>1</v>
      </c>
      <c r="AG1006" s="28">
        <v>1</v>
      </c>
      <c r="AH1006" s="28"/>
      <c r="AI1006" s="28">
        <v>1</v>
      </c>
      <c r="AJ1006" s="28">
        <v>1</v>
      </c>
      <c r="AK1006" s="28">
        <v>1</v>
      </c>
      <c r="AL1006" s="28"/>
      <c r="AM1006" s="28">
        <v>1</v>
      </c>
      <c r="AN1006" s="28">
        <v>1</v>
      </c>
      <c r="AO1006" s="28">
        <v>1</v>
      </c>
      <c r="AP1006" s="28"/>
      <c r="AQ1006" s="28">
        <f t="shared" si="30"/>
        <v>30</v>
      </c>
      <c r="AR1006" s="29">
        <f t="shared" si="31"/>
        <v>1</v>
      </c>
    </row>
    <row r="1007" spans="1:44" x14ac:dyDescent="0.25">
      <c r="A1007" s="12" t="s">
        <v>2021</v>
      </c>
      <c r="B1007" s="13" t="s">
        <v>2022</v>
      </c>
      <c r="C1007" s="28">
        <v>1</v>
      </c>
      <c r="D1007" s="28">
        <v>1</v>
      </c>
      <c r="E1007" s="28">
        <v>1</v>
      </c>
      <c r="F1007" s="28"/>
      <c r="G1007" s="28">
        <v>1</v>
      </c>
      <c r="H1007" s="28">
        <v>1</v>
      </c>
      <c r="I1007" s="28">
        <v>1</v>
      </c>
      <c r="J1007" s="28"/>
      <c r="K1007" s="28">
        <v>1</v>
      </c>
      <c r="L1007" s="28">
        <v>1</v>
      </c>
      <c r="M1007" s="28">
        <v>1</v>
      </c>
      <c r="N1007" s="28"/>
      <c r="O1007" s="28">
        <v>1</v>
      </c>
      <c r="P1007" s="28">
        <v>1</v>
      </c>
      <c r="Q1007" s="28">
        <v>1</v>
      </c>
      <c r="R1007" s="28"/>
      <c r="S1007" s="28">
        <v>1</v>
      </c>
      <c r="T1007" s="28">
        <v>1</v>
      </c>
      <c r="U1007" s="28">
        <v>1</v>
      </c>
      <c r="V1007" s="28"/>
      <c r="W1007" s="28">
        <v>1</v>
      </c>
      <c r="X1007" s="28">
        <v>1</v>
      </c>
      <c r="Y1007" s="28">
        <v>1</v>
      </c>
      <c r="Z1007" s="28"/>
      <c r="AA1007" s="28">
        <v>1</v>
      </c>
      <c r="AB1007" s="28">
        <v>1</v>
      </c>
      <c r="AC1007" s="28">
        <v>1</v>
      </c>
      <c r="AD1007" s="28"/>
      <c r="AE1007" s="28">
        <v>1</v>
      </c>
      <c r="AF1007" s="28">
        <v>1</v>
      </c>
      <c r="AG1007" s="28">
        <v>1</v>
      </c>
      <c r="AH1007" s="28"/>
      <c r="AI1007" s="28">
        <v>1</v>
      </c>
      <c r="AJ1007" s="28">
        <v>1</v>
      </c>
      <c r="AK1007" s="28">
        <v>1</v>
      </c>
      <c r="AL1007" s="28"/>
      <c r="AM1007" s="28">
        <v>0</v>
      </c>
      <c r="AN1007" s="28">
        <v>1</v>
      </c>
      <c r="AO1007" s="28">
        <v>1</v>
      </c>
      <c r="AP1007" s="28"/>
      <c r="AQ1007" s="28">
        <f t="shared" si="30"/>
        <v>29</v>
      </c>
      <c r="AR1007" s="29">
        <f t="shared" si="31"/>
        <v>0.96666666666666667</v>
      </c>
    </row>
    <row r="1008" spans="1:44" x14ac:dyDescent="0.25">
      <c r="A1008" s="12" t="s">
        <v>2023</v>
      </c>
      <c r="B1008" s="13" t="s">
        <v>2024</v>
      </c>
      <c r="C1008" s="28">
        <v>0</v>
      </c>
      <c r="D1008" s="28">
        <v>1</v>
      </c>
      <c r="E1008" s="28">
        <v>1</v>
      </c>
      <c r="F1008" s="28"/>
      <c r="G1008" s="28">
        <v>1</v>
      </c>
      <c r="H1008" s="28">
        <v>1</v>
      </c>
      <c r="I1008" s="28">
        <v>1</v>
      </c>
      <c r="J1008" s="28"/>
      <c r="K1008" s="28">
        <v>0</v>
      </c>
      <c r="L1008" s="28">
        <v>1</v>
      </c>
      <c r="M1008" s="28">
        <v>1</v>
      </c>
      <c r="N1008" s="28"/>
      <c r="O1008" s="28">
        <v>0</v>
      </c>
      <c r="P1008" s="28">
        <v>0</v>
      </c>
      <c r="Q1008" s="28">
        <v>0</v>
      </c>
      <c r="R1008" s="28"/>
      <c r="S1008" s="28">
        <v>1</v>
      </c>
      <c r="T1008" s="28">
        <v>0</v>
      </c>
      <c r="U1008" s="28">
        <v>0</v>
      </c>
      <c r="V1008" s="28"/>
      <c r="W1008" s="28">
        <v>0</v>
      </c>
      <c r="X1008" s="28">
        <v>0</v>
      </c>
      <c r="Y1008" s="28">
        <v>0</v>
      </c>
      <c r="Z1008" s="28"/>
      <c r="AA1008" s="28">
        <v>1</v>
      </c>
      <c r="AB1008" s="28">
        <v>1</v>
      </c>
      <c r="AC1008" s="28">
        <v>1</v>
      </c>
      <c r="AD1008" s="28"/>
      <c r="AE1008" s="28">
        <v>0</v>
      </c>
      <c r="AF1008" s="28">
        <v>0</v>
      </c>
      <c r="AG1008" s="28">
        <v>0</v>
      </c>
      <c r="AH1008" s="28"/>
      <c r="AI1008" s="28">
        <v>0</v>
      </c>
      <c r="AJ1008" s="28">
        <v>0</v>
      </c>
      <c r="AK1008" s="28">
        <v>0</v>
      </c>
      <c r="AL1008" s="28"/>
      <c r="AM1008" s="28">
        <v>1</v>
      </c>
      <c r="AN1008" s="28">
        <v>1</v>
      </c>
      <c r="AO1008" s="28">
        <v>1</v>
      </c>
      <c r="AP1008" s="28"/>
      <c r="AQ1008" s="28">
        <f t="shared" si="30"/>
        <v>14</v>
      </c>
      <c r="AR1008" s="29">
        <f t="shared" si="31"/>
        <v>0.46666666666666667</v>
      </c>
    </row>
    <row r="1009" spans="1:44" x14ac:dyDescent="0.25">
      <c r="A1009" s="12" t="s">
        <v>2025</v>
      </c>
      <c r="B1009" s="13" t="s">
        <v>2026</v>
      </c>
      <c r="C1009" s="28">
        <v>1</v>
      </c>
      <c r="D1009" s="28">
        <v>1</v>
      </c>
      <c r="E1009" s="28">
        <v>1</v>
      </c>
      <c r="F1009" s="28"/>
      <c r="G1009" s="28">
        <v>1</v>
      </c>
      <c r="H1009" s="28">
        <v>1</v>
      </c>
      <c r="I1009" s="28">
        <v>1</v>
      </c>
      <c r="J1009" s="28"/>
      <c r="K1009" s="28">
        <v>1</v>
      </c>
      <c r="L1009" s="28">
        <v>1</v>
      </c>
      <c r="M1009" s="28">
        <v>1</v>
      </c>
      <c r="N1009" s="28"/>
      <c r="O1009" s="28">
        <v>1</v>
      </c>
      <c r="P1009" s="28">
        <v>1</v>
      </c>
      <c r="Q1009" s="28">
        <v>1</v>
      </c>
      <c r="R1009" s="28"/>
      <c r="S1009" s="28">
        <v>1</v>
      </c>
      <c r="T1009" s="28">
        <v>1</v>
      </c>
      <c r="U1009" s="28">
        <v>1</v>
      </c>
      <c r="V1009" s="28"/>
      <c r="W1009" s="28">
        <v>1</v>
      </c>
      <c r="X1009" s="28">
        <v>1</v>
      </c>
      <c r="Y1009" s="28">
        <v>1</v>
      </c>
      <c r="Z1009" s="28"/>
      <c r="AA1009" s="28">
        <v>1</v>
      </c>
      <c r="AB1009" s="28">
        <v>1</v>
      </c>
      <c r="AC1009" s="28">
        <v>1</v>
      </c>
      <c r="AD1009" s="28"/>
      <c r="AE1009" s="28">
        <v>1</v>
      </c>
      <c r="AF1009" s="28">
        <v>1</v>
      </c>
      <c r="AG1009" s="28">
        <v>1</v>
      </c>
      <c r="AH1009" s="28"/>
      <c r="AI1009" s="28">
        <v>1</v>
      </c>
      <c r="AJ1009" s="28">
        <v>1</v>
      </c>
      <c r="AK1009" s="28">
        <v>1</v>
      </c>
      <c r="AL1009" s="28"/>
      <c r="AM1009" s="28">
        <v>1</v>
      </c>
      <c r="AN1009" s="28">
        <v>1</v>
      </c>
      <c r="AO1009" s="28">
        <v>1</v>
      </c>
      <c r="AP1009" s="28"/>
      <c r="AQ1009" s="28">
        <f t="shared" si="30"/>
        <v>30</v>
      </c>
      <c r="AR1009" s="29">
        <f t="shared" si="31"/>
        <v>1</v>
      </c>
    </row>
    <row r="1010" spans="1:44" x14ac:dyDescent="0.25">
      <c r="A1010" s="12" t="s">
        <v>2027</v>
      </c>
      <c r="B1010" s="13" t="s">
        <v>2028</v>
      </c>
      <c r="C1010" s="28">
        <v>1</v>
      </c>
      <c r="D1010" s="28">
        <v>1</v>
      </c>
      <c r="E1010" s="28">
        <v>1</v>
      </c>
      <c r="F1010" s="28"/>
      <c r="G1010" s="28">
        <v>1</v>
      </c>
      <c r="H1010" s="28">
        <v>1</v>
      </c>
      <c r="I1010" s="28">
        <v>1</v>
      </c>
      <c r="J1010" s="28"/>
      <c r="K1010" s="28">
        <v>1</v>
      </c>
      <c r="L1010" s="28">
        <v>1</v>
      </c>
      <c r="M1010" s="28">
        <v>1</v>
      </c>
      <c r="N1010" s="28"/>
      <c r="O1010" s="28">
        <v>1</v>
      </c>
      <c r="P1010" s="28">
        <v>1</v>
      </c>
      <c r="Q1010" s="28">
        <v>1</v>
      </c>
      <c r="R1010" s="28"/>
      <c r="S1010" s="28">
        <v>1</v>
      </c>
      <c r="T1010" s="28">
        <v>1</v>
      </c>
      <c r="U1010" s="28">
        <v>1</v>
      </c>
      <c r="V1010" s="28"/>
      <c r="W1010" s="28">
        <v>1</v>
      </c>
      <c r="X1010" s="28">
        <v>1</v>
      </c>
      <c r="Y1010" s="28">
        <v>1</v>
      </c>
      <c r="Z1010" s="28"/>
      <c r="AA1010" s="28">
        <v>1</v>
      </c>
      <c r="AB1010" s="28">
        <v>1</v>
      </c>
      <c r="AC1010" s="28">
        <v>1</v>
      </c>
      <c r="AD1010" s="28"/>
      <c r="AE1010" s="28">
        <v>1</v>
      </c>
      <c r="AF1010" s="28">
        <v>1</v>
      </c>
      <c r="AG1010" s="28">
        <v>1</v>
      </c>
      <c r="AH1010" s="28"/>
      <c r="AI1010" s="28">
        <v>1</v>
      </c>
      <c r="AJ1010" s="28">
        <v>1</v>
      </c>
      <c r="AK1010" s="28">
        <v>1</v>
      </c>
      <c r="AL1010" s="28"/>
      <c r="AM1010" s="28">
        <v>1</v>
      </c>
      <c r="AN1010" s="28">
        <v>1</v>
      </c>
      <c r="AO1010" s="28">
        <v>1</v>
      </c>
      <c r="AP1010" s="28"/>
      <c r="AQ1010" s="28">
        <f t="shared" si="30"/>
        <v>30</v>
      </c>
      <c r="AR1010" s="29">
        <f t="shared" si="31"/>
        <v>1</v>
      </c>
    </row>
    <row r="1011" spans="1:44" x14ac:dyDescent="0.25">
      <c r="A1011" s="12" t="s">
        <v>2029</v>
      </c>
      <c r="B1011" s="13" t="s">
        <v>2030</v>
      </c>
      <c r="C1011" s="28">
        <v>1</v>
      </c>
      <c r="D1011" s="28">
        <v>1</v>
      </c>
      <c r="E1011" s="28">
        <v>1</v>
      </c>
      <c r="F1011" s="28"/>
      <c r="G1011" s="28">
        <v>1</v>
      </c>
      <c r="H1011" s="28">
        <v>1</v>
      </c>
      <c r="I1011" s="28">
        <v>1</v>
      </c>
      <c r="J1011" s="28"/>
      <c r="K1011" s="28">
        <v>1</v>
      </c>
      <c r="L1011" s="28">
        <v>1</v>
      </c>
      <c r="M1011" s="28">
        <v>1</v>
      </c>
      <c r="N1011" s="28"/>
      <c r="O1011" s="28">
        <v>1</v>
      </c>
      <c r="P1011" s="28">
        <v>1</v>
      </c>
      <c r="Q1011" s="28">
        <v>1</v>
      </c>
      <c r="R1011" s="28"/>
      <c r="S1011" s="28">
        <v>1</v>
      </c>
      <c r="T1011" s="28">
        <v>1</v>
      </c>
      <c r="U1011" s="28">
        <v>1</v>
      </c>
      <c r="V1011" s="28"/>
      <c r="W1011" s="28">
        <v>1</v>
      </c>
      <c r="X1011" s="28">
        <v>1</v>
      </c>
      <c r="Y1011" s="28">
        <v>1</v>
      </c>
      <c r="Z1011" s="28"/>
      <c r="AA1011" s="28">
        <v>1</v>
      </c>
      <c r="AB1011" s="28">
        <v>1</v>
      </c>
      <c r="AC1011" s="28">
        <v>1</v>
      </c>
      <c r="AD1011" s="28"/>
      <c r="AE1011" s="28">
        <v>1</v>
      </c>
      <c r="AF1011" s="28">
        <v>1</v>
      </c>
      <c r="AG1011" s="28">
        <v>1</v>
      </c>
      <c r="AH1011" s="28"/>
      <c r="AI1011" s="28">
        <v>1</v>
      </c>
      <c r="AJ1011" s="28">
        <v>1</v>
      </c>
      <c r="AK1011" s="28">
        <v>1</v>
      </c>
      <c r="AL1011" s="28"/>
      <c r="AM1011" s="28">
        <v>1</v>
      </c>
      <c r="AN1011" s="28">
        <v>1</v>
      </c>
      <c r="AO1011" s="28">
        <v>1</v>
      </c>
      <c r="AP1011" s="28"/>
      <c r="AQ1011" s="28">
        <f t="shared" si="30"/>
        <v>30</v>
      </c>
      <c r="AR1011" s="29">
        <f t="shared" si="31"/>
        <v>1</v>
      </c>
    </row>
    <row r="1012" spans="1:44" x14ac:dyDescent="0.25">
      <c r="A1012" s="12" t="s">
        <v>2031</v>
      </c>
      <c r="B1012" s="13" t="s">
        <v>2032</v>
      </c>
      <c r="C1012" s="28">
        <v>1</v>
      </c>
      <c r="D1012" s="28">
        <v>1</v>
      </c>
      <c r="E1012" s="28">
        <v>1</v>
      </c>
      <c r="F1012" s="28"/>
      <c r="G1012" s="28">
        <v>1</v>
      </c>
      <c r="H1012" s="28">
        <v>1</v>
      </c>
      <c r="I1012" s="28">
        <v>1</v>
      </c>
      <c r="J1012" s="28"/>
      <c r="K1012" s="28">
        <v>1</v>
      </c>
      <c r="L1012" s="28">
        <v>1</v>
      </c>
      <c r="M1012" s="28">
        <v>1</v>
      </c>
      <c r="N1012" s="28"/>
      <c r="O1012" s="28">
        <v>1</v>
      </c>
      <c r="P1012" s="28">
        <v>1</v>
      </c>
      <c r="Q1012" s="28">
        <v>1</v>
      </c>
      <c r="R1012" s="28"/>
      <c r="S1012" s="28">
        <v>1</v>
      </c>
      <c r="T1012" s="28">
        <v>1</v>
      </c>
      <c r="U1012" s="28">
        <v>1</v>
      </c>
      <c r="V1012" s="28"/>
      <c r="W1012" s="28">
        <v>1</v>
      </c>
      <c r="X1012" s="28">
        <v>1</v>
      </c>
      <c r="Y1012" s="28">
        <v>1</v>
      </c>
      <c r="Z1012" s="28"/>
      <c r="AA1012" s="28">
        <v>1</v>
      </c>
      <c r="AB1012" s="28">
        <v>1</v>
      </c>
      <c r="AC1012" s="28">
        <v>1</v>
      </c>
      <c r="AD1012" s="28"/>
      <c r="AE1012" s="28">
        <v>1</v>
      </c>
      <c r="AF1012" s="28">
        <v>1</v>
      </c>
      <c r="AG1012" s="28">
        <v>1</v>
      </c>
      <c r="AH1012" s="28"/>
      <c r="AI1012" s="28">
        <v>1</v>
      </c>
      <c r="AJ1012" s="28">
        <v>1</v>
      </c>
      <c r="AK1012" s="28">
        <v>1</v>
      </c>
      <c r="AL1012" s="28"/>
      <c r="AM1012" s="28">
        <v>1</v>
      </c>
      <c r="AN1012" s="28">
        <v>1</v>
      </c>
      <c r="AO1012" s="28">
        <v>1</v>
      </c>
      <c r="AP1012" s="28"/>
      <c r="AQ1012" s="28">
        <f t="shared" si="30"/>
        <v>30</v>
      </c>
      <c r="AR1012" s="29">
        <f t="shared" si="31"/>
        <v>1</v>
      </c>
    </row>
    <row r="1013" spans="1:44" x14ac:dyDescent="0.25">
      <c r="A1013" s="12" t="s">
        <v>2033</v>
      </c>
      <c r="B1013" s="13" t="s">
        <v>2034</v>
      </c>
      <c r="C1013" s="28">
        <v>1</v>
      </c>
      <c r="D1013" s="28">
        <v>1</v>
      </c>
      <c r="E1013" s="28">
        <v>1</v>
      </c>
      <c r="F1013" s="28"/>
      <c r="G1013" s="28">
        <v>1</v>
      </c>
      <c r="H1013" s="28">
        <v>1</v>
      </c>
      <c r="I1013" s="28">
        <v>1</v>
      </c>
      <c r="J1013" s="28"/>
      <c r="K1013" s="28">
        <v>1</v>
      </c>
      <c r="L1013" s="28">
        <v>1</v>
      </c>
      <c r="M1013" s="28">
        <v>1</v>
      </c>
      <c r="N1013" s="28"/>
      <c r="O1013" s="28">
        <v>1</v>
      </c>
      <c r="P1013" s="28">
        <v>1</v>
      </c>
      <c r="Q1013" s="28">
        <v>1</v>
      </c>
      <c r="R1013" s="28"/>
      <c r="S1013" s="28">
        <v>1</v>
      </c>
      <c r="T1013" s="28">
        <v>1</v>
      </c>
      <c r="U1013" s="28">
        <v>1</v>
      </c>
      <c r="V1013" s="28"/>
      <c r="W1013" s="28">
        <v>1</v>
      </c>
      <c r="X1013" s="28">
        <v>1</v>
      </c>
      <c r="Y1013" s="28">
        <v>1</v>
      </c>
      <c r="Z1013" s="28"/>
      <c r="AA1013" s="28">
        <v>1</v>
      </c>
      <c r="AB1013" s="28">
        <v>1</v>
      </c>
      <c r="AC1013" s="28">
        <v>1</v>
      </c>
      <c r="AD1013" s="28"/>
      <c r="AE1013" s="28">
        <v>1</v>
      </c>
      <c r="AF1013" s="28">
        <v>1</v>
      </c>
      <c r="AG1013" s="28">
        <v>1</v>
      </c>
      <c r="AH1013" s="28"/>
      <c r="AI1013" s="28">
        <v>1</v>
      </c>
      <c r="AJ1013" s="28">
        <v>1</v>
      </c>
      <c r="AK1013" s="28">
        <v>1</v>
      </c>
      <c r="AL1013" s="28"/>
      <c r="AM1013" s="28">
        <v>1</v>
      </c>
      <c r="AN1013" s="28">
        <v>1</v>
      </c>
      <c r="AO1013" s="28">
        <v>1</v>
      </c>
      <c r="AP1013" s="28"/>
      <c r="AQ1013" s="28">
        <f t="shared" si="30"/>
        <v>30</v>
      </c>
      <c r="AR1013" s="29">
        <f t="shared" si="31"/>
        <v>1</v>
      </c>
    </row>
    <row r="1014" spans="1:44" x14ac:dyDescent="0.25">
      <c r="A1014" s="12" t="s">
        <v>2035</v>
      </c>
      <c r="B1014" s="13" t="s">
        <v>2036</v>
      </c>
      <c r="C1014" s="28">
        <v>1</v>
      </c>
      <c r="D1014" s="28">
        <v>1</v>
      </c>
      <c r="E1014" s="28">
        <v>1</v>
      </c>
      <c r="F1014" s="28"/>
      <c r="G1014" s="28">
        <v>1</v>
      </c>
      <c r="H1014" s="28">
        <v>1</v>
      </c>
      <c r="I1014" s="28">
        <v>1</v>
      </c>
      <c r="J1014" s="28"/>
      <c r="K1014" s="28">
        <v>1</v>
      </c>
      <c r="L1014" s="28">
        <v>1</v>
      </c>
      <c r="M1014" s="28">
        <v>1</v>
      </c>
      <c r="N1014" s="28"/>
      <c r="O1014" s="28">
        <v>1</v>
      </c>
      <c r="P1014" s="28">
        <v>1</v>
      </c>
      <c r="Q1014" s="28">
        <v>1</v>
      </c>
      <c r="R1014" s="28"/>
      <c r="S1014" s="28">
        <v>1</v>
      </c>
      <c r="T1014" s="28">
        <v>1</v>
      </c>
      <c r="U1014" s="28">
        <v>1</v>
      </c>
      <c r="V1014" s="28"/>
      <c r="W1014" s="28">
        <v>1</v>
      </c>
      <c r="X1014" s="28">
        <v>1</v>
      </c>
      <c r="Y1014" s="28">
        <v>1</v>
      </c>
      <c r="Z1014" s="28"/>
      <c r="AA1014" s="28">
        <v>1</v>
      </c>
      <c r="AB1014" s="28">
        <v>1</v>
      </c>
      <c r="AC1014" s="28">
        <v>1</v>
      </c>
      <c r="AD1014" s="28"/>
      <c r="AE1014" s="28">
        <v>1</v>
      </c>
      <c r="AF1014" s="28">
        <v>1</v>
      </c>
      <c r="AG1014" s="28">
        <v>1</v>
      </c>
      <c r="AH1014" s="28"/>
      <c r="AI1014" s="28">
        <v>1</v>
      </c>
      <c r="AJ1014" s="28">
        <v>1</v>
      </c>
      <c r="AK1014" s="28">
        <v>1</v>
      </c>
      <c r="AL1014" s="28"/>
      <c r="AM1014" s="28">
        <v>1</v>
      </c>
      <c r="AN1014" s="28">
        <v>1</v>
      </c>
      <c r="AO1014" s="28">
        <v>1</v>
      </c>
      <c r="AP1014" s="28"/>
      <c r="AQ1014" s="28">
        <f t="shared" si="30"/>
        <v>30</v>
      </c>
      <c r="AR1014" s="29">
        <f t="shared" si="31"/>
        <v>1</v>
      </c>
    </row>
    <row r="1015" spans="1:44" x14ac:dyDescent="0.25">
      <c r="A1015" s="12" t="s">
        <v>2037</v>
      </c>
      <c r="B1015" s="13" t="s">
        <v>2038</v>
      </c>
      <c r="C1015" s="28">
        <v>1</v>
      </c>
      <c r="D1015" s="28">
        <v>1</v>
      </c>
      <c r="E1015" s="28">
        <v>1</v>
      </c>
      <c r="F1015" s="28"/>
      <c r="G1015" s="28">
        <v>1</v>
      </c>
      <c r="H1015" s="28">
        <v>1</v>
      </c>
      <c r="I1015" s="28">
        <v>1</v>
      </c>
      <c r="J1015" s="28"/>
      <c r="K1015" s="28">
        <v>1</v>
      </c>
      <c r="L1015" s="28">
        <v>1</v>
      </c>
      <c r="M1015" s="28">
        <v>1</v>
      </c>
      <c r="N1015" s="28"/>
      <c r="O1015" s="28">
        <v>1</v>
      </c>
      <c r="P1015" s="28">
        <v>1</v>
      </c>
      <c r="Q1015" s="28">
        <v>1</v>
      </c>
      <c r="R1015" s="28"/>
      <c r="S1015" s="28">
        <v>1</v>
      </c>
      <c r="T1015" s="28">
        <v>1</v>
      </c>
      <c r="U1015" s="28">
        <v>1</v>
      </c>
      <c r="V1015" s="28"/>
      <c r="W1015" s="28">
        <v>1</v>
      </c>
      <c r="X1015" s="28">
        <v>1</v>
      </c>
      <c r="Y1015" s="28">
        <v>1</v>
      </c>
      <c r="Z1015" s="28"/>
      <c r="AA1015" s="28">
        <v>1</v>
      </c>
      <c r="AB1015" s="28">
        <v>1</v>
      </c>
      <c r="AC1015" s="28">
        <v>1</v>
      </c>
      <c r="AD1015" s="28"/>
      <c r="AE1015" s="28">
        <v>1</v>
      </c>
      <c r="AF1015" s="28">
        <v>1</v>
      </c>
      <c r="AG1015" s="28">
        <v>1</v>
      </c>
      <c r="AH1015" s="28"/>
      <c r="AI1015" s="28">
        <v>1</v>
      </c>
      <c r="AJ1015" s="28">
        <v>1</v>
      </c>
      <c r="AK1015" s="28">
        <v>1</v>
      </c>
      <c r="AL1015" s="28"/>
      <c r="AM1015" s="28">
        <v>1</v>
      </c>
      <c r="AN1015" s="28">
        <v>1</v>
      </c>
      <c r="AO1015" s="28">
        <v>1</v>
      </c>
      <c r="AP1015" s="28"/>
      <c r="AQ1015" s="28">
        <f t="shared" si="30"/>
        <v>30</v>
      </c>
      <c r="AR1015" s="29">
        <f t="shared" si="31"/>
        <v>1</v>
      </c>
    </row>
    <row r="1016" spans="1:44" x14ac:dyDescent="0.25">
      <c r="A1016" s="12" t="s">
        <v>2039</v>
      </c>
      <c r="B1016" s="13" t="s">
        <v>2040</v>
      </c>
      <c r="C1016" s="28">
        <v>1</v>
      </c>
      <c r="D1016" s="28">
        <v>1</v>
      </c>
      <c r="E1016" s="28">
        <v>1</v>
      </c>
      <c r="F1016" s="28"/>
      <c r="G1016" s="28">
        <v>1</v>
      </c>
      <c r="H1016" s="28">
        <v>1</v>
      </c>
      <c r="I1016" s="28">
        <v>1</v>
      </c>
      <c r="J1016" s="28"/>
      <c r="K1016" s="28">
        <v>1</v>
      </c>
      <c r="L1016" s="28">
        <v>1</v>
      </c>
      <c r="M1016" s="28">
        <v>1</v>
      </c>
      <c r="N1016" s="28"/>
      <c r="O1016" s="28">
        <v>1</v>
      </c>
      <c r="P1016" s="28">
        <v>1</v>
      </c>
      <c r="Q1016" s="28">
        <v>1</v>
      </c>
      <c r="R1016" s="28"/>
      <c r="S1016" s="28">
        <v>1</v>
      </c>
      <c r="T1016" s="28">
        <v>1</v>
      </c>
      <c r="U1016" s="28">
        <v>1</v>
      </c>
      <c r="V1016" s="28"/>
      <c r="W1016" s="28">
        <v>1</v>
      </c>
      <c r="X1016" s="28">
        <v>1</v>
      </c>
      <c r="Y1016" s="28">
        <v>1</v>
      </c>
      <c r="Z1016" s="28"/>
      <c r="AA1016" s="28">
        <v>1</v>
      </c>
      <c r="AB1016" s="28">
        <v>1</v>
      </c>
      <c r="AC1016" s="28">
        <v>1</v>
      </c>
      <c r="AD1016" s="28"/>
      <c r="AE1016" s="28">
        <v>1</v>
      </c>
      <c r="AF1016" s="28">
        <v>1</v>
      </c>
      <c r="AG1016" s="28">
        <v>1</v>
      </c>
      <c r="AH1016" s="28"/>
      <c r="AI1016" s="28">
        <v>1</v>
      </c>
      <c r="AJ1016" s="28">
        <v>1</v>
      </c>
      <c r="AK1016" s="28">
        <v>1</v>
      </c>
      <c r="AL1016" s="28"/>
      <c r="AM1016" s="28">
        <v>1</v>
      </c>
      <c r="AN1016" s="28">
        <v>1</v>
      </c>
      <c r="AO1016" s="28">
        <v>1</v>
      </c>
      <c r="AP1016" s="28"/>
      <c r="AQ1016" s="28">
        <f t="shared" si="30"/>
        <v>30</v>
      </c>
      <c r="AR1016" s="29">
        <f t="shared" si="31"/>
        <v>1</v>
      </c>
    </row>
    <row r="1017" spans="1:44" x14ac:dyDescent="0.25">
      <c r="A1017" s="12" t="s">
        <v>2041</v>
      </c>
      <c r="B1017" s="13" t="s">
        <v>2042</v>
      </c>
      <c r="C1017" s="28">
        <v>1</v>
      </c>
      <c r="D1017" s="28">
        <v>1</v>
      </c>
      <c r="E1017" s="28">
        <v>1</v>
      </c>
      <c r="F1017" s="28"/>
      <c r="G1017" s="28">
        <v>1</v>
      </c>
      <c r="H1017" s="28">
        <v>1</v>
      </c>
      <c r="I1017" s="28">
        <v>1</v>
      </c>
      <c r="J1017" s="28"/>
      <c r="K1017" s="28">
        <v>1</v>
      </c>
      <c r="L1017" s="28">
        <v>1</v>
      </c>
      <c r="M1017" s="28">
        <v>1</v>
      </c>
      <c r="N1017" s="28"/>
      <c r="O1017" s="28">
        <v>1</v>
      </c>
      <c r="P1017" s="28">
        <v>1</v>
      </c>
      <c r="Q1017" s="28">
        <v>1</v>
      </c>
      <c r="R1017" s="28"/>
      <c r="S1017" s="28">
        <v>1</v>
      </c>
      <c r="T1017" s="28">
        <v>1</v>
      </c>
      <c r="U1017" s="28">
        <v>1</v>
      </c>
      <c r="V1017" s="28"/>
      <c r="W1017" s="28">
        <v>1</v>
      </c>
      <c r="X1017" s="28">
        <v>1</v>
      </c>
      <c r="Y1017" s="28">
        <v>1</v>
      </c>
      <c r="Z1017" s="28"/>
      <c r="AA1017" s="28">
        <v>1</v>
      </c>
      <c r="AB1017" s="28">
        <v>1</v>
      </c>
      <c r="AC1017" s="28">
        <v>1</v>
      </c>
      <c r="AD1017" s="28"/>
      <c r="AE1017" s="28">
        <v>1</v>
      </c>
      <c r="AF1017" s="28">
        <v>1</v>
      </c>
      <c r="AG1017" s="28">
        <v>1</v>
      </c>
      <c r="AH1017" s="28"/>
      <c r="AI1017" s="28">
        <v>1</v>
      </c>
      <c r="AJ1017" s="28">
        <v>1</v>
      </c>
      <c r="AK1017" s="28">
        <v>1</v>
      </c>
      <c r="AL1017" s="28"/>
      <c r="AM1017" s="28">
        <v>1</v>
      </c>
      <c r="AN1017" s="28">
        <v>1</v>
      </c>
      <c r="AO1017" s="28">
        <v>1</v>
      </c>
      <c r="AP1017" s="28"/>
      <c r="AQ1017" s="28">
        <f t="shared" si="30"/>
        <v>30</v>
      </c>
      <c r="AR1017" s="29">
        <f t="shared" si="31"/>
        <v>1</v>
      </c>
    </row>
    <row r="1018" spans="1:44" x14ac:dyDescent="0.25">
      <c r="A1018" s="12" t="s">
        <v>2043</v>
      </c>
      <c r="B1018" s="13" t="s">
        <v>2044</v>
      </c>
      <c r="C1018" s="28">
        <v>1</v>
      </c>
      <c r="D1018" s="28">
        <v>1</v>
      </c>
      <c r="E1018" s="28">
        <v>1</v>
      </c>
      <c r="F1018" s="28"/>
      <c r="G1018" s="28">
        <v>1</v>
      </c>
      <c r="H1018" s="28">
        <v>1</v>
      </c>
      <c r="I1018" s="28">
        <v>1</v>
      </c>
      <c r="J1018" s="28"/>
      <c r="K1018" s="28">
        <v>1</v>
      </c>
      <c r="L1018" s="28">
        <v>1</v>
      </c>
      <c r="M1018" s="28">
        <v>1</v>
      </c>
      <c r="N1018" s="28"/>
      <c r="O1018" s="28">
        <v>1</v>
      </c>
      <c r="P1018" s="28">
        <v>1</v>
      </c>
      <c r="Q1018" s="28">
        <v>1</v>
      </c>
      <c r="R1018" s="28"/>
      <c r="S1018" s="28">
        <v>1</v>
      </c>
      <c r="T1018" s="28">
        <v>1</v>
      </c>
      <c r="U1018" s="28">
        <v>1</v>
      </c>
      <c r="V1018" s="28"/>
      <c r="W1018" s="28">
        <v>1</v>
      </c>
      <c r="X1018" s="28">
        <v>1</v>
      </c>
      <c r="Y1018" s="28">
        <v>1</v>
      </c>
      <c r="Z1018" s="28"/>
      <c r="AA1018" s="28">
        <v>1</v>
      </c>
      <c r="AB1018" s="28">
        <v>1</v>
      </c>
      <c r="AC1018" s="28">
        <v>1</v>
      </c>
      <c r="AD1018" s="28"/>
      <c r="AE1018" s="28">
        <v>1</v>
      </c>
      <c r="AF1018" s="28">
        <v>1</v>
      </c>
      <c r="AG1018" s="28">
        <v>1</v>
      </c>
      <c r="AH1018" s="28"/>
      <c r="AI1018" s="28">
        <v>1</v>
      </c>
      <c r="AJ1018" s="28">
        <v>1</v>
      </c>
      <c r="AK1018" s="28">
        <v>1</v>
      </c>
      <c r="AL1018" s="28"/>
      <c r="AM1018" s="28">
        <v>1</v>
      </c>
      <c r="AN1018" s="28">
        <v>1</v>
      </c>
      <c r="AO1018" s="28">
        <v>1</v>
      </c>
      <c r="AP1018" s="28"/>
      <c r="AQ1018" s="28">
        <f t="shared" si="30"/>
        <v>30</v>
      </c>
      <c r="AR1018" s="29">
        <f t="shared" si="31"/>
        <v>1</v>
      </c>
    </row>
    <row r="1019" spans="1:44" x14ac:dyDescent="0.25">
      <c r="A1019" s="12" t="s">
        <v>2045</v>
      </c>
      <c r="B1019" s="13" t="s">
        <v>2046</v>
      </c>
      <c r="C1019" s="28">
        <v>1</v>
      </c>
      <c r="D1019" s="28">
        <v>1</v>
      </c>
      <c r="E1019" s="28">
        <v>1</v>
      </c>
      <c r="F1019" s="28"/>
      <c r="G1019" s="28">
        <v>1</v>
      </c>
      <c r="H1019" s="28">
        <v>1</v>
      </c>
      <c r="I1019" s="28">
        <v>1</v>
      </c>
      <c r="J1019" s="28"/>
      <c r="K1019" s="28">
        <v>1</v>
      </c>
      <c r="L1019" s="28">
        <v>1</v>
      </c>
      <c r="M1019" s="28">
        <v>1</v>
      </c>
      <c r="N1019" s="28"/>
      <c r="O1019" s="28">
        <v>1</v>
      </c>
      <c r="P1019" s="28">
        <v>1</v>
      </c>
      <c r="Q1019" s="28">
        <v>1</v>
      </c>
      <c r="R1019" s="28"/>
      <c r="S1019" s="28">
        <v>1</v>
      </c>
      <c r="T1019" s="28">
        <v>1</v>
      </c>
      <c r="U1019" s="28">
        <v>1</v>
      </c>
      <c r="V1019" s="28"/>
      <c r="W1019" s="28">
        <v>1</v>
      </c>
      <c r="X1019" s="28">
        <v>1</v>
      </c>
      <c r="Y1019" s="28">
        <v>1</v>
      </c>
      <c r="Z1019" s="28"/>
      <c r="AA1019" s="28">
        <v>1</v>
      </c>
      <c r="AB1019" s="28">
        <v>1</v>
      </c>
      <c r="AC1019" s="28">
        <v>1</v>
      </c>
      <c r="AD1019" s="28"/>
      <c r="AE1019" s="28">
        <v>1</v>
      </c>
      <c r="AF1019" s="28">
        <v>1</v>
      </c>
      <c r="AG1019" s="28">
        <v>1</v>
      </c>
      <c r="AH1019" s="28"/>
      <c r="AI1019" s="28">
        <v>1</v>
      </c>
      <c r="AJ1019" s="28">
        <v>1</v>
      </c>
      <c r="AK1019" s="28">
        <v>1</v>
      </c>
      <c r="AL1019" s="28"/>
      <c r="AM1019" s="28">
        <v>1</v>
      </c>
      <c r="AN1019" s="28">
        <v>1</v>
      </c>
      <c r="AO1019" s="28">
        <v>1</v>
      </c>
      <c r="AP1019" s="28"/>
      <c r="AQ1019" s="28">
        <f t="shared" si="30"/>
        <v>30</v>
      </c>
      <c r="AR1019" s="29">
        <f t="shared" si="31"/>
        <v>1</v>
      </c>
    </row>
    <row r="1020" spans="1:44" x14ac:dyDescent="0.25">
      <c r="A1020" s="12" t="s">
        <v>2047</v>
      </c>
      <c r="B1020" s="13" t="s">
        <v>2048</v>
      </c>
      <c r="C1020" s="28">
        <v>1</v>
      </c>
      <c r="D1020" s="28">
        <v>1</v>
      </c>
      <c r="E1020" s="28">
        <v>1</v>
      </c>
      <c r="F1020" s="28"/>
      <c r="G1020" s="28">
        <v>1</v>
      </c>
      <c r="H1020" s="28">
        <v>1</v>
      </c>
      <c r="I1020" s="28">
        <v>1</v>
      </c>
      <c r="J1020" s="28"/>
      <c r="K1020" s="28">
        <v>1</v>
      </c>
      <c r="L1020" s="28">
        <v>1</v>
      </c>
      <c r="M1020" s="28">
        <v>1</v>
      </c>
      <c r="N1020" s="28"/>
      <c r="O1020" s="28">
        <v>1</v>
      </c>
      <c r="P1020" s="28">
        <v>1</v>
      </c>
      <c r="Q1020" s="28">
        <v>1</v>
      </c>
      <c r="R1020" s="28"/>
      <c r="S1020" s="28">
        <v>1</v>
      </c>
      <c r="T1020" s="28">
        <v>1</v>
      </c>
      <c r="U1020" s="28">
        <v>1</v>
      </c>
      <c r="V1020" s="28"/>
      <c r="W1020" s="28">
        <v>1</v>
      </c>
      <c r="X1020" s="28">
        <v>1</v>
      </c>
      <c r="Y1020" s="28">
        <v>1</v>
      </c>
      <c r="Z1020" s="28"/>
      <c r="AA1020" s="28">
        <v>1</v>
      </c>
      <c r="AB1020" s="28">
        <v>1</v>
      </c>
      <c r="AC1020" s="28">
        <v>1</v>
      </c>
      <c r="AD1020" s="28"/>
      <c r="AE1020" s="28">
        <v>1</v>
      </c>
      <c r="AF1020" s="28">
        <v>1</v>
      </c>
      <c r="AG1020" s="28">
        <v>1</v>
      </c>
      <c r="AH1020" s="28"/>
      <c r="AI1020" s="28">
        <v>1</v>
      </c>
      <c r="AJ1020" s="28">
        <v>1</v>
      </c>
      <c r="AK1020" s="28">
        <v>1</v>
      </c>
      <c r="AL1020" s="28"/>
      <c r="AM1020" s="28">
        <v>1</v>
      </c>
      <c r="AN1020" s="28">
        <v>1</v>
      </c>
      <c r="AO1020" s="28">
        <v>1</v>
      </c>
      <c r="AP1020" s="28"/>
      <c r="AQ1020" s="28">
        <f t="shared" si="30"/>
        <v>30</v>
      </c>
      <c r="AR1020" s="29">
        <f t="shared" si="31"/>
        <v>1</v>
      </c>
    </row>
    <row r="1021" spans="1:44" x14ac:dyDescent="0.25">
      <c r="A1021" s="12" t="s">
        <v>2049</v>
      </c>
      <c r="B1021" s="13" t="s">
        <v>2050</v>
      </c>
      <c r="C1021" s="28">
        <v>1</v>
      </c>
      <c r="D1021" s="28">
        <v>1</v>
      </c>
      <c r="E1021" s="28">
        <v>1</v>
      </c>
      <c r="F1021" s="28"/>
      <c r="G1021" s="28">
        <v>1</v>
      </c>
      <c r="H1021" s="28">
        <v>1</v>
      </c>
      <c r="I1021" s="28">
        <v>1</v>
      </c>
      <c r="J1021" s="28"/>
      <c r="K1021" s="28">
        <v>1</v>
      </c>
      <c r="L1021" s="28">
        <v>1</v>
      </c>
      <c r="M1021" s="28">
        <v>1</v>
      </c>
      <c r="N1021" s="28"/>
      <c r="O1021" s="28">
        <v>1</v>
      </c>
      <c r="P1021" s="28">
        <v>1</v>
      </c>
      <c r="Q1021" s="28">
        <v>1</v>
      </c>
      <c r="R1021" s="28"/>
      <c r="S1021" s="28">
        <v>1</v>
      </c>
      <c r="T1021" s="28">
        <v>1</v>
      </c>
      <c r="U1021" s="28">
        <v>1</v>
      </c>
      <c r="V1021" s="28"/>
      <c r="W1021" s="28">
        <v>1</v>
      </c>
      <c r="X1021" s="28">
        <v>1</v>
      </c>
      <c r="Y1021" s="28">
        <v>1</v>
      </c>
      <c r="Z1021" s="28"/>
      <c r="AA1021" s="28">
        <v>1</v>
      </c>
      <c r="AB1021" s="28">
        <v>1</v>
      </c>
      <c r="AC1021" s="28">
        <v>1</v>
      </c>
      <c r="AD1021" s="28"/>
      <c r="AE1021" s="28">
        <v>1</v>
      </c>
      <c r="AF1021" s="28">
        <v>1</v>
      </c>
      <c r="AG1021" s="28">
        <v>1</v>
      </c>
      <c r="AH1021" s="28"/>
      <c r="AI1021" s="28">
        <v>1</v>
      </c>
      <c r="AJ1021" s="28">
        <v>1</v>
      </c>
      <c r="AK1021" s="28">
        <v>1</v>
      </c>
      <c r="AL1021" s="28"/>
      <c r="AM1021" s="28">
        <v>1</v>
      </c>
      <c r="AN1021" s="28">
        <v>1</v>
      </c>
      <c r="AO1021" s="28">
        <v>1</v>
      </c>
      <c r="AP1021" s="28"/>
      <c r="AQ1021" s="28">
        <f t="shared" si="30"/>
        <v>30</v>
      </c>
      <c r="AR1021" s="29">
        <f t="shared" si="31"/>
        <v>1</v>
      </c>
    </row>
    <row r="1022" spans="1:44" x14ac:dyDescent="0.25">
      <c r="A1022" s="12" t="s">
        <v>2051</v>
      </c>
      <c r="B1022" s="13" t="s">
        <v>2052</v>
      </c>
      <c r="C1022" s="28">
        <v>1</v>
      </c>
      <c r="D1022" s="28">
        <v>1</v>
      </c>
      <c r="E1022" s="28">
        <v>1</v>
      </c>
      <c r="F1022" s="28"/>
      <c r="G1022" s="28">
        <v>1</v>
      </c>
      <c r="H1022" s="28">
        <v>1</v>
      </c>
      <c r="I1022" s="28">
        <v>1</v>
      </c>
      <c r="J1022" s="28"/>
      <c r="K1022" s="28">
        <v>1</v>
      </c>
      <c r="L1022" s="28">
        <v>1</v>
      </c>
      <c r="M1022" s="28">
        <v>1</v>
      </c>
      <c r="N1022" s="28"/>
      <c r="O1022" s="28">
        <v>1</v>
      </c>
      <c r="P1022" s="28">
        <v>1</v>
      </c>
      <c r="Q1022" s="28">
        <v>1</v>
      </c>
      <c r="R1022" s="28"/>
      <c r="S1022" s="28">
        <v>1</v>
      </c>
      <c r="T1022" s="28">
        <v>1</v>
      </c>
      <c r="U1022" s="28">
        <v>1</v>
      </c>
      <c r="V1022" s="28"/>
      <c r="W1022" s="28">
        <v>1</v>
      </c>
      <c r="X1022" s="28">
        <v>1</v>
      </c>
      <c r="Y1022" s="28">
        <v>1</v>
      </c>
      <c r="Z1022" s="28"/>
      <c r="AA1022" s="28">
        <v>1</v>
      </c>
      <c r="AB1022" s="28">
        <v>1</v>
      </c>
      <c r="AC1022" s="28">
        <v>1</v>
      </c>
      <c r="AD1022" s="28"/>
      <c r="AE1022" s="28">
        <v>1</v>
      </c>
      <c r="AF1022" s="28">
        <v>1</v>
      </c>
      <c r="AG1022" s="28">
        <v>1</v>
      </c>
      <c r="AH1022" s="28"/>
      <c r="AI1022" s="28">
        <v>1</v>
      </c>
      <c r="AJ1022" s="28">
        <v>1</v>
      </c>
      <c r="AK1022" s="28">
        <v>1</v>
      </c>
      <c r="AL1022" s="28"/>
      <c r="AM1022" s="28">
        <v>1</v>
      </c>
      <c r="AN1022" s="28">
        <v>1</v>
      </c>
      <c r="AO1022" s="28">
        <v>1</v>
      </c>
      <c r="AP1022" s="28"/>
      <c r="AQ1022" s="28">
        <f t="shared" si="30"/>
        <v>30</v>
      </c>
      <c r="AR1022" s="29">
        <f t="shared" si="31"/>
        <v>1</v>
      </c>
    </row>
    <row r="1023" spans="1:44" x14ac:dyDescent="0.25">
      <c r="A1023" s="12" t="s">
        <v>2053</v>
      </c>
      <c r="B1023" s="13" t="s">
        <v>2054</v>
      </c>
      <c r="C1023" s="28">
        <v>1</v>
      </c>
      <c r="D1023" s="28">
        <v>1</v>
      </c>
      <c r="E1023" s="28">
        <v>1</v>
      </c>
      <c r="F1023" s="28"/>
      <c r="G1023" s="28">
        <v>1</v>
      </c>
      <c r="H1023" s="28">
        <v>1</v>
      </c>
      <c r="I1023" s="28">
        <v>1</v>
      </c>
      <c r="J1023" s="28"/>
      <c r="K1023" s="28">
        <v>1</v>
      </c>
      <c r="L1023" s="28">
        <v>1</v>
      </c>
      <c r="M1023" s="28">
        <v>1</v>
      </c>
      <c r="N1023" s="28"/>
      <c r="O1023" s="28">
        <v>1</v>
      </c>
      <c r="P1023" s="28">
        <v>1</v>
      </c>
      <c r="Q1023" s="28">
        <v>1</v>
      </c>
      <c r="R1023" s="28"/>
      <c r="S1023" s="28">
        <v>0</v>
      </c>
      <c r="T1023" s="28">
        <v>1</v>
      </c>
      <c r="U1023" s="28">
        <v>1</v>
      </c>
      <c r="V1023" s="28"/>
      <c r="W1023" s="28">
        <v>0</v>
      </c>
      <c r="X1023" s="28">
        <v>1</v>
      </c>
      <c r="Y1023" s="28">
        <v>1</v>
      </c>
      <c r="Z1023" s="28"/>
      <c r="AA1023" s="28">
        <v>0</v>
      </c>
      <c r="AB1023" s="28">
        <v>1</v>
      </c>
      <c r="AC1023" s="28">
        <v>1</v>
      </c>
      <c r="AD1023" s="28"/>
      <c r="AE1023" s="28">
        <v>0</v>
      </c>
      <c r="AF1023" s="28">
        <v>1</v>
      </c>
      <c r="AG1023" s="28">
        <v>1</v>
      </c>
      <c r="AH1023" s="28"/>
      <c r="AI1023" s="28">
        <v>0</v>
      </c>
      <c r="AJ1023" s="28">
        <v>1</v>
      </c>
      <c r="AK1023" s="28">
        <v>1</v>
      </c>
      <c r="AL1023" s="28"/>
      <c r="AM1023" s="28">
        <v>0</v>
      </c>
      <c r="AN1023" s="28">
        <v>1</v>
      </c>
      <c r="AO1023" s="28">
        <v>1</v>
      </c>
      <c r="AP1023" s="28"/>
      <c r="AQ1023" s="28">
        <f t="shared" si="30"/>
        <v>24</v>
      </c>
      <c r="AR1023" s="29">
        <f t="shared" si="31"/>
        <v>0.8</v>
      </c>
    </row>
    <row r="1024" spans="1:44" x14ac:dyDescent="0.25">
      <c r="A1024" s="12" t="s">
        <v>2055</v>
      </c>
      <c r="B1024" s="13" t="s">
        <v>2056</v>
      </c>
      <c r="C1024" s="28">
        <v>1</v>
      </c>
      <c r="D1024" s="28">
        <v>1</v>
      </c>
      <c r="E1024" s="28">
        <v>1</v>
      </c>
      <c r="F1024" s="28"/>
      <c r="G1024" s="28">
        <v>1</v>
      </c>
      <c r="H1024" s="28">
        <v>1</v>
      </c>
      <c r="I1024" s="28">
        <v>1</v>
      </c>
      <c r="J1024" s="28"/>
      <c r="K1024" s="28">
        <v>1</v>
      </c>
      <c r="L1024" s="28">
        <v>1</v>
      </c>
      <c r="M1024" s="28">
        <v>1</v>
      </c>
      <c r="N1024" s="28"/>
      <c r="O1024" s="28">
        <v>1</v>
      </c>
      <c r="P1024" s="28">
        <v>1</v>
      </c>
      <c r="Q1024" s="28">
        <v>1</v>
      </c>
      <c r="R1024" s="28"/>
      <c r="S1024" s="28">
        <v>1</v>
      </c>
      <c r="T1024" s="28">
        <v>1</v>
      </c>
      <c r="U1024" s="28">
        <v>1</v>
      </c>
      <c r="V1024" s="28"/>
      <c r="W1024" s="28">
        <v>1</v>
      </c>
      <c r="X1024" s="28">
        <v>1</v>
      </c>
      <c r="Y1024" s="28">
        <v>1</v>
      </c>
      <c r="Z1024" s="28"/>
      <c r="AA1024" s="28">
        <v>1</v>
      </c>
      <c r="AB1024" s="28">
        <v>1</v>
      </c>
      <c r="AC1024" s="28">
        <v>1</v>
      </c>
      <c r="AD1024" s="28"/>
      <c r="AE1024" s="28">
        <v>1</v>
      </c>
      <c r="AF1024" s="28">
        <v>1</v>
      </c>
      <c r="AG1024" s="28">
        <v>1</v>
      </c>
      <c r="AH1024" s="28"/>
      <c r="AI1024" s="28">
        <v>1</v>
      </c>
      <c r="AJ1024" s="28">
        <v>1</v>
      </c>
      <c r="AK1024" s="28">
        <v>1</v>
      </c>
      <c r="AL1024" s="28"/>
      <c r="AM1024" s="28">
        <v>1</v>
      </c>
      <c r="AN1024" s="28">
        <v>1</v>
      </c>
      <c r="AO1024" s="28">
        <v>1</v>
      </c>
      <c r="AP1024" s="28"/>
      <c r="AQ1024" s="28">
        <f t="shared" si="30"/>
        <v>30</v>
      </c>
      <c r="AR1024" s="29">
        <f t="shared" si="31"/>
        <v>1</v>
      </c>
    </row>
    <row r="1025" spans="1:44" x14ac:dyDescent="0.25">
      <c r="A1025" s="12" t="s">
        <v>2057</v>
      </c>
      <c r="B1025" s="13" t="s">
        <v>2058</v>
      </c>
      <c r="C1025" s="28">
        <v>1</v>
      </c>
      <c r="D1025" s="28">
        <v>1</v>
      </c>
      <c r="E1025" s="28">
        <v>1</v>
      </c>
      <c r="F1025" s="28"/>
      <c r="G1025" s="28">
        <v>1</v>
      </c>
      <c r="H1025" s="28">
        <v>1</v>
      </c>
      <c r="I1025" s="28">
        <v>1</v>
      </c>
      <c r="J1025" s="28"/>
      <c r="K1025" s="28">
        <v>1</v>
      </c>
      <c r="L1025" s="28">
        <v>1</v>
      </c>
      <c r="M1025" s="28">
        <v>1</v>
      </c>
      <c r="N1025" s="28"/>
      <c r="O1025" s="28">
        <v>1</v>
      </c>
      <c r="P1025" s="28">
        <v>1</v>
      </c>
      <c r="Q1025" s="28">
        <v>0</v>
      </c>
      <c r="R1025" s="28"/>
      <c r="S1025" s="28">
        <v>0</v>
      </c>
      <c r="T1025" s="28">
        <v>1</v>
      </c>
      <c r="U1025" s="28">
        <v>0</v>
      </c>
      <c r="V1025" s="28"/>
      <c r="W1025" s="28">
        <v>0</v>
      </c>
      <c r="X1025" s="28">
        <v>0</v>
      </c>
      <c r="Y1025" s="28">
        <v>0</v>
      </c>
      <c r="Z1025" s="28"/>
      <c r="AA1025" s="28">
        <v>1</v>
      </c>
      <c r="AB1025" s="28">
        <v>1</v>
      </c>
      <c r="AC1025" s="28">
        <v>1</v>
      </c>
      <c r="AD1025" s="28"/>
      <c r="AE1025" s="28">
        <v>0</v>
      </c>
      <c r="AF1025" s="28">
        <v>0</v>
      </c>
      <c r="AG1025" s="28">
        <v>0</v>
      </c>
      <c r="AH1025" s="28"/>
      <c r="AI1025" s="28">
        <v>0</v>
      </c>
      <c r="AJ1025" s="28">
        <v>0</v>
      </c>
      <c r="AK1025" s="28">
        <v>0</v>
      </c>
      <c r="AL1025" s="28"/>
      <c r="AM1025" s="28">
        <v>0</v>
      </c>
      <c r="AN1025" s="28">
        <v>1</v>
      </c>
      <c r="AO1025" s="28">
        <v>0</v>
      </c>
      <c r="AP1025" s="28"/>
      <c r="AQ1025" s="28">
        <f t="shared" si="30"/>
        <v>16</v>
      </c>
      <c r="AR1025" s="29">
        <f t="shared" si="31"/>
        <v>0.53333333333333333</v>
      </c>
    </row>
    <row r="1026" spans="1:44" x14ac:dyDescent="0.25">
      <c r="A1026" s="12" t="s">
        <v>2059</v>
      </c>
      <c r="B1026" s="13" t="s">
        <v>2060</v>
      </c>
      <c r="C1026" s="28">
        <v>1</v>
      </c>
      <c r="D1026" s="28">
        <v>1</v>
      </c>
      <c r="E1026" s="28">
        <v>1</v>
      </c>
      <c r="F1026" s="28"/>
      <c r="G1026" s="28">
        <v>1</v>
      </c>
      <c r="H1026" s="28">
        <v>1</v>
      </c>
      <c r="I1026" s="28">
        <v>1</v>
      </c>
      <c r="J1026" s="28"/>
      <c r="K1026" s="28">
        <v>1</v>
      </c>
      <c r="L1026" s="28">
        <v>1</v>
      </c>
      <c r="M1026" s="28">
        <v>1</v>
      </c>
      <c r="N1026" s="28"/>
      <c r="O1026" s="28">
        <v>1</v>
      </c>
      <c r="P1026" s="28">
        <v>1</v>
      </c>
      <c r="Q1026" s="28">
        <v>1</v>
      </c>
      <c r="R1026" s="28"/>
      <c r="S1026" s="28">
        <v>1</v>
      </c>
      <c r="T1026" s="28">
        <v>1</v>
      </c>
      <c r="U1026" s="28">
        <v>1</v>
      </c>
      <c r="V1026" s="28"/>
      <c r="W1026" s="28">
        <v>1</v>
      </c>
      <c r="X1026" s="28">
        <v>1</v>
      </c>
      <c r="Y1026" s="28">
        <v>1</v>
      </c>
      <c r="Z1026" s="28"/>
      <c r="AA1026" s="28">
        <v>1</v>
      </c>
      <c r="AB1026" s="28">
        <v>1</v>
      </c>
      <c r="AC1026" s="28">
        <v>1</v>
      </c>
      <c r="AD1026" s="28"/>
      <c r="AE1026" s="28">
        <v>1</v>
      </c>
      <c r="AF1026" s="28">
        <v>1</v>
      </c>
      <c r="AG1026" s="28">
        <v>1</v>
      </c>
      <c r="AH1026" s="28"/>
      <c r="AI1026" s="28">
        <v>1</v>
      </c>
      <c r="AJ1026" s="28">
        <v>1</v>
      </c>
      <c r="AK1026" s="28">
        <v>1</v>
      </c>
      <c r="AL1026" s="28"/>
      <c r="AM1026" s="28">
        <v>1</v>
      </c>
      <c r="AN1026" s="28">
        <v>1</v>
      </c>
      <c r="AO1026" s="28">
        <v>1</v>
      </c>
      <c r="AP1026" s="28"/>
      <c r="AQ1026" s="28">
        <f t="shared" si="30"/>
        <v>30</v>
      </c>
      <c r="AR1026" s="29">
        <f t="shared" si="31"/>
        <v>1</v>
      </c>
    </row>
    <row r="1027" spans="1:44" x14ac:dyDescent="0.25">
      <c r="A1027" s="12" t="s">
        <v>2061</v>
      </c>
      <c r="B1027" s="13" t="s">
        <v>2062</v>
      </c>
      <c r="C1027" s="28">
        <v>1</v>
      </c>
      <c r="D1027" s="28">
        <v>1</v>
      </c>
      <c r="E1027" s="28">
        <v>1</v>
      </c>
      <c r="F1027" s="28"/>
      <c r="G1027" s="28">
        <v>1</v>
      </c>
      <c r="H1027" s="28">
        <v>1</v>
      </c>
      <c r="I1027" s="28">
        <v>1</v>
      </c>
      <c r="J1027" s="28"/>
      <c r="K1027" s="28">
        <v>1</v>
      </c>
      <c r="L1027" s="28">
        <v>1</v>
      </c>
      <c r="M1027" s="28">
        <v>1</v>
      </c>
      <c r="N1027" s="28"/>
      <c r="O1027" s="28">
        <v>1</v>
      </c>
      <c r="P1027" s="28">
        <v>1</v>
      </c>
      <c r="Q1027" s="28">
        <v>1</v>
      </c>
      <c r="R1027" s="28"/>
      <c r="S1027" s="28">
        <v>1</v>
      </c>
      <c r="T1027" s="28">
        <v>1</v>
      </c>
      <c r="U1027" s="28">
        <v>1</v>
      </c>
      <c r="V1027" s="28"/>
      <c r="W1027" s="28">
        <v>1</v>
      </c>
      <c r="X1027" s="28">
        <v>1</v>
      </c>
      <c r="Y1027" s="28">
        <v>1</v>
      </c>
      <c r="Z1027" s="28"/>
      <c r="AA1027" s="28">
        <v>1</v>
      </c>
      <c r="AB1027" s="28">
        <v>1</v>
      </c>
      <c r="AC1027" s="28">
        <v>1</v>
      </c>
      <c r="AD1027" s="28"/>
      <c r="AE1027" s="28">
        <v>1</v>
      </c>
      <c r="AF1027" s="28">
        <v>1</v>
      </c>
      <c r="AG1027" s="28">
        <v>1</v>
      </c>
      <c r="AH1027" s="28"/>
      <c r="AI1027" s="28">
        <v>1</v>
      </c>
      <c r="AJ1027" s="28">
        <v>1</v>
      </c>
      <c r="AK1027" s="28">
        <v>1</v>
      </c>
      <c r="AL1027" s="28"/>
      <c r="AM1027" s="28">
        <v>1</v>
      </c>
      <c r="AN1027" s="28">
        <v>1</v>
      </c>
      <c r="AO1027" s="28">
        <v>1</v>
      </c>
      <c r="AP1027" s="28"/>
      <c r="AQ1027" s="28">
        <f t="shared" si="30"/>
        <v>30</v>
      </c>
      <c r="AR1027" s="29">
        <f t="shared" si="31"/>
        <v>1</v>
      </c>
    </row>
    <row r="1028" spans="1:44" x14ac:dyDescent="0.25">
      <c r="A1028" s="12" t="s">
        <v>2063</v>
      </c>
      <c r="B1028" s="13" t="s">
        <v>2064</v>
      </c>
      <c r="C1028" s="28">
        <v>1</v>
      </c>
      <c r="D1028" s="28">
        <v>1</v>
      </c>
      <c r="E1028" s="28">
        <v>1</v>
      </c>
      <c r="F1028" s="28"/>
      <c r="G1028" s="28">
        <v>1</v>
      </c>
      <c r="H1028" s="28">
        <v>1</v>
      </c>
      <c r="I1028" s="28">
        <v>1</v>
      </c>
      <c r="J1028" s="28"/>
      <c r="K1028" s="28">
        <v>1</v>
      </c>
      <c r="L1028" s="28">
        <v>1</v>
      </c>
      <c r="M1028" s="28">
        <v>1</v>
      </c>
      <c r="N1028" s="28"/>
      <c r="O1028" s="28">
        <v>1</v>
      </c>
      <c r="P1028" s="28">
        <v>1</v>
      </c>
      <c r="Q1028" s="28">
        <v>1</v>
      </c>
      <c r="R1028" s="28"/>
      <c r="S1028" s="28">
        <v>1</v>
      </c>
      <c r="T1028" s="28">
        <v>1</v>
      </c>
      <c r="U1028" s="28">
        <v>1</v>
      </c>
      <c r="V1028" s="28"/>
      <c r="W1028" s="28">
        <v>1</v>
      </c>
      <c r="X1028" s="28">
        <v>1</v>
      </c>
      <c r="Y1028" s="28">
        <v>1</v>
      </c>
      <c r="Z1028" s="28"/>
      <c r="AA1028" s="28">
        <v>1</v>
      </c>
      <c r="AB1028" s="28">
        <v>1</v>
      </c>
      <c r="AC1028" s="28">
        <v>1</v>
      </c>
      <c r="AD1028" s="28"/>
      <c r="AE1028" s="28">
        <v>1</v>
      </c>
      <c r="AF1028" s="28">
        <v>1</v>
      </c>
      <c r="AG1028" s="28">
        <v>1</v>
      </c>
      <c r="AH1028" s="28"/>
      <c r="AI1028" s="28">
        <v>1</v>
      </c>
      <c r="AJ1028" s="28">
        <v>1</v>
      </c>
      <c r="AK1028" s="28">
        <v>1</v>
      </c>
      <c r="AL1028" s="28"/>
      <c r="AM1028" s="28">
        <v>1</v>
      </c>
      <c r="AN1028" s="28">
        <v>1</v>
      </c>
      <c r="AO1028" s="28">
        <v>1</v>
      </c>
      <c r="AP1028" s="28"/>
      <c r="AQ1028" s="28">
        <f t="shared" si="30"/>
        <v>30</v>
      </c>
      <c r="AR1028" s="29">
        <f t="shared" si="31"/>
        <v>1</v>
      </c>
    </row>
    <row r="1029" spans="1:44" x14ac:dyDescent="0.25">
      <c r="A1029" s="12" t="s">
        <v>2065</v>
      </c>
      <c r="B1029" s="13" t="s">
        <v>2066</v>
      </c>
      <c r="C1029" s="28">
        <v>1</v>
      </c>
      <c r="D1029" s="28">
        <v>1</v>
      </c>
      <c r="E1029" s="28">
        <v>1</v>
      </c>
      <c r="F1029" s="28"/>
      <c r="G1029" s="28">
        <v>1</v>
      </c>
      <c r="H1029" s="28">
        <v>1</v>
      </c>
      <c r="I1029" s="28">
        <v>1</v>
      </c>
      <c r="J1029" s="28"/>
      <c r="K1029" s="28">
        <v>1</v>
      </c>
      <c r="L1029" s="28">
        <v>1</v>
      </c>
      <c r="M1029" s="28">
        <v>1</v>
      </c>
      <c r="N1029" s="28"/>
      <c r="O1029" s="28">
        <v>1</v>
      </c>
      <c r="P1029" s="28">
        <v>1</v>
      </c>
      <c r="Q1029" s="28">
        <v>1</v>
      </c>
      <c r="R1029" s="28"/>
      <c r="S1029" s="28">
        <v>1</v>
      </c>
      <c r="T1029" s="28">
        <v>1</v>
      </c>
      <c r="U1029" s="28">
        <v>1</v>
      </c>
      <c r="V1029" s="28"/>
      <c r="W1029" s="28">
        <v>1</v>
      </c>
      <c r="X1029" s="28">
        <v>1</v>
      </c>
      <c r="Y1029" s="28">
        <v>1</v>
      </c>
      <c r="Z1029" s="28"/>
      <c r="AA1029" s="28">
        <v>1</v>
      </c>
      <c r="AB1029" s="28">
        <v>1</v>
      </c>
      <c r="AC1029" s="28">
        <v>1</v>
      </c>
      <c r="AD1029" s="28"/>
      <c r="AE1029" s="28">
        <v>1</v>
      </c>
      <c r="AF1029" s="28">
        <v>1</v>
      </c>
      <c r="AG1029" s="28">
        <v>1</v>
      </c>
      <c r="AH1029" s="28"/>
      <c r="AI1029" s="28">
        <v>1</v>
      </c>
      <c r="AJ1029" s="28">
        <v>1</v>
      </c>
      <c r="AK1029" s="28">
        <v>1</v>
      </c>
      <c r="AL1029" s="28"/>
      <c r="AM1029" s="28">
        <v>1</v>
      </c>
      <c r="AN1029" s="28">
        <v>1</v>
      </c>
      <c r="AO1029" s="28">
        <v>1</v>
      </c>
      <c r="AP1029" s="28"/>
      <c r="AQ1029" s="28">
        <f t="shared" ref="AQ1029:AQ1092" si="32">SUM(C1029:AP1029)</f>
        <v>30</v>
      </c>
      <c r="AR1029" s="29">
        <f t="shared" ref="AR1029:AR1092" si="33">AQ1029/30</f>
        <v>1</v>
      </c>
    </row>
    <row r="1030" spans="1:44" x14ac:dyDescent="0.25">
      <c r="A1030" s="12" t="s">
        <v>2067</v>
      </c>
      <c r="B1030" s="13" t="s">
        <v>2068</v>
      </c>
      <c r="C1030" s="28">
        <v>1</v>
      </c>
      <c r="D1030" s="28">
        <v>1</v>
      </c>
      <c r="E1030" s="28">
        <v>1</v>
      </c>
      <c r="F1030" s="28"/>
      <c r="G1030" s="28">
        <v>1</v>
      </c>
      <c r="H1030" s="28">
        <v>1</v>
      </c>
      <c r="I1030" s="28">
        <v>1</v>
      </c>
      <c r="J1030" s="28"/>
      <c r="K1030" s="28">
        <v>1</v>
      </c>
      <c r="L1030" s="28">
        <v>1</v>
      </c>
      <c r="M1030" s="28">
        <v>1</v>
      </c>
      <c r="N1030" s="28"/>
      <c r="O1030" s="28">
        <v>1</v>
      </c>
      <c r="P1030" s="28">
        <v>1</v>
      </c>
      <c r="Q1030" s="28">
        <v>1</v>
      </c>
      <c r="R1030" s="28"/>
      <c r="S1030" s="28">
        <v>1</v>
      </c>
      <c r="T1030" s="28">
        <v>1</v>
      </c>
      <c r="U1030" s="28">
        <v>1</v>
      </c>
      <c r="V1030" s="28"/>
      <c r="W1030" s="28">
        <v>1</v>
      </c>
      <c r="X1030" s="28">
        <v>1</v>
      </c>
      <c r="Y1030" s="28">
        <v>1</v>
      </c>
      <c r="Z1030" s="28"/>
      <c r="AA1030" s="28">
        <v>1</v>
      </c>
      <c r="AB1030" s="28">
        <v>1</v>
      </c>
      <c r="AC1030" s="28">
        <v>1</v>
      </c>
      <c r="AD1030" s="28"/>
      <c r="AE1030" s="28">
        <v>1</v>
      </c>
      <c r="AF1030" s="28">
        <v>1</v>
      </c>
      <c r="AG1030" s="28">
        <v>1</v>
      </c>
      <c r="AH1030" s="28"/>
      <c r="AI1030" s="28">
        <v>1</v>
      </c>
      <c r="AJ1030" s="28">
        <v>1</v>
      </c>
      <c r="AK1030" s="28">
        <v>1</v>
      </c>
      <c r="AL1030" s="28"/>
      <c r="AM1030" s="28">
        <v>1</v>
      </c>
      <c r="AN1030" s="28">
        <v>1</v>
      </c>
      <c r="AO1030" s="28">
        <v>1</v>
      </c>
      <c r="AP1030" s="28"/>
      <c r="AQ1030" s="28">
        <f t="shared" si="32"/>
        <v>30</v>
      </c>
      <c r="AR1030" s="29">
        <f t="shared" si="33"/>
        <v>1</v>
      </c>
    </row>
    <row r="1031" spans="1:44" x14ac:dyDescent="0.25">
      <c r="A1031" s="12" t="s">
        <v>2069</v>
      </c>
      <c r="B1031" s="13" t="s">
        <v>2070</v>
      </c>
      <c r="C1031" s="28">
        <v>1</v>
      </c>
      <c r="D1031" s="28">
        <v>1</v>
      </c>
      <c r="E1031" s="28">
        <v>1</v>
      </c>
      <c r="F1031" s="28"/>
      <c r="G1031" s="28">
        <v>1</v>
      </c>
      <c r="H1031" s="28">
        <v>1</v>
      </c>
      <c r="I1031" s="28">
        <v>1</v>
      </c>
      <c r="J1031" s="28"/>
      <c r="K1031" s="28">
        <v>1</v>
      </c>
      <c r="L1031" s="28">
        <v>1</v>
      </c>
      <c r="M1031" s="28">
        <v>1</v>
      </c>
      <c r="N1031" s="28"/>
      <c r="O1031" s="28">
        <v>1</v>
      </c>
      <c r="P1031" s="28">
        <v>1</v>
      </c>
      <c r="Q1031" s="28">
        <v>1</v>
      </c>
      <c r="R1031" s="28"/>
      <c r="S1031" s="28">
        <v>1</v>
      </c>
      <c r="T1031" s="28">
        <v>1</v>
      </c>
      <c r="U1031" s="28">
        <v>1</v>
      </c>
      <c r="V1031" s="28"/>
      <c r="W1031" s="28">
        <v>1</v>
      </c>
      <c r="X1031" s="28">
        <v>1</v>
      </c>
      <c r="Y1031" s="28">
        <v>1</v>
      </c>
      <c r="Z1031" s="28"/>
      <c r="AA1031" s="28">
        <v>1</v>
      </c>
      <c r="AB1031" s="28">
        <v>1</v>
      </c>
      <c r="AC1031" s="28">
        <v>1</v>
      </c>
      <c r="AD1031" s="28"/>
      <c r="AE1031" s="28">
        <v>1</v>
      </c>
      <c r="AF1031" s="28">
        <v>1</v>
      </c>
      <c r="AG1031" s="28">
        <v>1</v>
      </c>
      <c r="AH1031" s="28"/>
      <c r="AI1031" s="28">
        <v>1</v>
      </c>
      <c r="AJ1031" s="28">
        <v>1</v>
      </c>
      <c r="AK1031" s="28">
        <v>1</v>
      </c>
      <c r="AL1031" s="28"/>
      <c r="AM1031" s="28">
        <v>1</v>
      </c>
      <c r="AN1031" s="28">
        <v>1</v>
      </c>
      <c r="AO1031" s="28">
        <v>1</v>
      </c>
      <c r="AP1031" s="28"/>
      <c r="AQ1031" s="28">
        <f t="shared" si="32"/>
        <v>30</v>
      </c>
      <c r="AR1031" s="29">
        <f t="shared" si="33"/>
        <v>1</v>
      </c>
    </row>
    <row r="1032" spans="1:44" x14ac:dyDescent="0.25">
      <c r="A1032" s="12" t="s">
        <v>2071</v>
      </c>
      <c r="B1032" s="13" t="s">
        <v>2072</v>
      </c>
      <c r="C1032" s="28">
        <v>1</v>
      </c>
      <c r="D1032" s="28">
        <v>1</v>
      </c>
      <c r="E1032" s="28">
        <v>1</v>
      </c>
      <c r="F1032" s="28"/>
      <c r="G1032" s="28">
        <v>1</v>
      </c>
      <c r="H1032" s="28">
        <v>1</v>
      </c>
      <c r="I1032" s="28">
        <v>1</v>
      </c>
      <c r="J1032" s="28"/>
      <c r="K1032" s="28">
        <v>1</v>
      </c>
      <c r="L1032" s="28">
        <v>1</v>
      </c>
      <c r="M1032" s="28">
        <v>1</v>
      </c>
      <c r="N1032" s="28"/>
      <c r="O1032" s="28">
        <v>1</v>
      </c>
      <c r="P1032" s="28">
        <v>1</v>
      </c>
      <c r="Q1032" s="28">
        <v>1</v>
      </c>
      <c r="R1032" s="28"/>
      <c r="S1032" s="28">
        <v>1</v>
      </c>
      <c r="T1032" s="28">
        <v>1</v>
      </c>
      <c r="U1032" s="28">
        <v>1</v>
      </c>
      <c r="V1032" s="28"/>
      <c r="W1032" s="28">
        <v>1</v>
      </c>
      <c r="X1032" s="28">
        <v>1</v>
      </c>
      <c r="Y1032" s="28">
        <v>1</v>
      </c>
      <c r="Z1032" s="28"/>
      <c r="AA1032" s="28">
        <v>1</v>
      </c>
      <c r="AB1032" s="28">
        <v>1</v>
      </c>
      <c r="AC1032" s="28">
        <v>1</v>
      </c>
      <c r="AD1032" s="28"/>
      <c r="AE1032" s="28">
        <v>1</v>
      </c>
      <c r="AF1032" s="28">
        <v>1</v>
      </c>
      <c r="AG1032" s="28">
        <v>1</v>
      </c>
      <c r="AH1032" s="28"/>
      <c r="AI1032" s="28">
        <v>1</v>
      </c>
      <c r="AJ1032" s="28">
        <v>1</v>
      </c>
      <c r="AK1032" s="28">
        <v>1</v>
      </c>
      <c r="AL1032" s="28"/>
      <c r="AM1032" s="28">
        <v>1</v>
      </c>
      <c r="AN1032" s="28">
        <v>1</v>
      </c>
      <c r="AO1032" s="28">
        <v>1</v>
      </c>
      <c r="AP1032" s="28"/>
      <c r="AQ1032" s="28">
        <f t="shared" si="32"/>
        <v>30</v>
      </c>
      <c r="AR1032" s="29">
        <f t="shared" si="33"/>
        <v>1</v>
      </c>
    </row>
    <row r="1033" spans="1:44" x14ac:dyDescent="0.25">
      <c r="A1033" s="12" t="s">
        <v>2073</v>
      </c>
      <c r="B1033" s="13" t="s">
        <v>2074</v>
      </c>
      <c r="C1033" s="28">
        <v>0</v>
      </c>
      <c r="D1033" s="28">
        <v>1</v>
      </c>
      <c r="E1033" s="28">
        <v>1</v>
      </c>
      <c r="F1033" s="28"/>
      <c r="G1033" s="28">
        <v>0</v>
      </c>
      <c r="H1033" s="28">
        <v>1</v>
      </c>
      <c r="I1033" s="28">
        <v>1</v>
      </c>
      <c r="J1033" s="28"/>
      <c r="K1033" s="28">
        <v>0</v>
      </c>
      <c r="L1033" s="28">
        <v>1</v>
      </c>
      <c r="M1033" s="28">
        <v>1</v>
      </c>
      <c r="N1033" s="28"/>
      <c r="O1033" s="28">
        <v>1</v>
      </c>
      <c r="P1033" s="28">
        <v>1</v>
      </c>
      <c r="Q1033" s="28">
        <v>1</v>
      </c>
      <c r="R1033" s="28"/>
      <c r="S1033" s="28">
        <v>1</v>
      </c>
      <c r="T1033" s="28">
        <v>1</v>
      </c>
      <c r="U1033" s="28">
        <v>1</v>
      </c>
      <c r="V1033" s="28"/>
      <c r="W1033" s="28">
        <v>1</v>
      </c>
      <c r="X1033" s="28">
        <v>1</v>
      </c>
      <c r="Y1033" s="28">
        <v>1</v>
      </c>
      <c r="Z1033" s="28"/>
      <c r="AA1033" s="28">
        <v>1</v>
      </c>
      <c r="AB1033" s="28">
        <v>1</v>
      </c>
      <c r="AC1033" s="28">
        <v>1</v>
      </c>
      <c r="AD1033" s="28"/>
      <c r="AE1033" s="28">
        <v>1</v>
      </c>
      <c r="AF1033" s="28">
        <v>1</v>
      </c>
      <c r="AG1033" s="28">
        <v>1</v>
      </c>
      <c r="AH1033" s="28"/>
      <c r="AI1033" s="28">
        <v>1</v>
      </c>
      <c r="AJ1033" s="28">
        <v>1</v>
      </c>
      <c r="AK1033" s="28">
        <v>1</v>
      </c>
      <c r="AL1033" s="28"/>
      <c r="AM1033" s="28">
        <v>1</v>
      </c>
      <c r="AN1033" s="28">
        <v>1</v>
      </c>
      <c r="AO1033" s="28">
        <v>1</v>
      </c>
      <c r="AP1033" s="28"/>
      <c r="AQ1033" s="28">
        <f t="shared" si="32"/>
        <v>27</v>
      </c>
      <c r="AR1033" s="29">
        <f t="shared" si="33"/>
        <v>0.9</v>
      </c>
    </row>
    <row r="1034" spans="1:44" x14ac:dyDescent="0.25">
      <c r="A1034" s="12" t="s">
        <v>2075</v>
      </c>
      <c r="B1034" s="13" t="s">
        <v>2076</v>
      </c>
      <c r="C1034" s="28">
        <v>1</v>
      </c>
      <c r="D1034" s="28">
        <v>1</v>
      </c>
      <c r="E1034" s="28">
        <v>1</v>
      </c>
      <c r="F1034" s="28"/>
      <c r="G1034" s="28">
        <v>1</v>
      </c>
      <c r="H1034" s="28">
        <v>1</v>
      </c>
      <c r="I1034" s="28">
        <v>1</v>
      </c>
      <c r="J1034" s="28"/>
      <c r="K1034" s="28">
        <v>1</v>
      </c>
      <c r="L1034" s="28">
        <v>1</v>
      </c>
      <c r="M1034" s="28">
        <v>1</v>
      </c>
      <c r="N1034" s="28"/>
      <c r="O1034" s="28">
        <v>1</v>
      </c>
      <c r="P1034" s="28">
        <v>1</v>
      </c>
      <c r="Q1034" s="28">
        <v>1</v>
      </c>
      <c r="R1034" s="28"/>
      <c r="S1034" s="28">
        <v>1</v>
      </c>
      <c r="T1034" s="28">
        <v>1</v>
      </c>
      <c r="U1034" s="28">
        <v>1</v>
      </c>
      <c r="V1034" s="28"/>
      <c r="W1034" s="28">
        <v>1</v>
      </c>
      <c r="X1034" s="28">
        <v>1</v>
      </c>
      <c r="Y1034" s="28">
        <v>1</v>
      </c>
      <c r="Z1034" s="28"/>
      <c r="AA1034" s="28">
        <v>0</v>
      </c>
      <c r="AB1034" s="28">
        <v>1</v>
      </c>
      <c r="AC1034" s="28">
        <v>1</v>
      </c>
      <c r="AD1034" s="28"/>
      <c r="AE1034" s="28">
        <v>1</v>
      </c>
      <c r="AF1034" s="28">
        <v>1</v>
      </c>
      <c r="AG1034" s="28">
        <v>1</v>
      </c>
      <c r="AH1034" s="28"/>
      <c r="AI1034" s="28">
        <v>1</v>
      </c>
      <c r="AJ1034" s="28">
        <v>1</v>
      </c>
      <c r="AK1034" s="28">
        <v>1</v>
      </c>
      <c r="AL1034" s="28"/>
      <c r="AM1034" s="28">
        <v>1</v>
      </c>
      <c r="AN1034" s="28">
        <v>1</v>
      </c>
      <c r="AO1034" s="28">
        <v>1</v>
      </c>
      <c r="AP1034" s="28"/>
      <c r="AQ1034" s="28">
        <f t="shared" si="32"/>
        <v>29</v>
      </c>
      <c r="AR1034" s="29">
        <f t="shared" si="33"/>
        <v>0.96666666666666667</v>
      </c>
    </row>
    <row r="1035" spans="1:44" x14ac:dyDescent="0.25">
      <c r="A1035" s="12" t="s">
        <v>2077</v>
      </c>
      <c r="B1035" s="13" t="s">
        <v>2078</v>
      </c>
      <c r="C1035" s="28">
        <v>1</v>
      </c>
      <c r="D1035" s="28">
        <v>1</v>
      </c>
      <c r="E1035" s="28">
        <v>1</v>
      </c>
      <c r="F1035" s="28"/>
      <c r="G1035" s="28">
        <v>1</v>
      </c>
      <c r="H1035" s="28">
        <v>1</v>
      </c>
      <c r="I1035" s="28">
        <v>1</v>
      </c>
      <c r="J1035" s="28"/>
      <c r="K1035" s="28">
        <v>1</v>
      </c>
      <c r="L1035" s="28">
        <v>1</v>
      </c>
      <c r="M1035" s="28">
        <v>1</v>
      </c>
      <c r="N1035" s="28"/>
      <c r="O1035" s="28">
        <v>1</v>
      </c>
      <c r="P1035" s="28">
        <v>1</v>
      </c>
      <c r="Q1035" s="28">
        <v>0</v>
      </c>
      <c r="R1035" s="28"/>
      <c r="S1035" s="28">
        <v>1</v>
      </c>
      <c r="T1035" s="28">
        <v>1</v>
      </c>
      <c r="U1035" s="28">
        <v>1</v>
      </c>
      <c r="V1035" s="28"/>
      <c r="W1035" s="28">
        <v>1</v>
      </c>
      <c r="X1035" s="28">
        <v>1</v>
      </c>
      <c r="Y1035" s="28">
        <v>1</v>
      </c>
      <c r="Z1035" s="28"/>
      <c r="AA1035" s="28">
        <v>1</v>
      </c>
      <c r="AB1035" s="28">
        <v>1</v>
      </c>
      <c r="AC1035" s="28">
        <v>1</v>
      </c>
      <c r="AD1035" s="28"/>
      <c r="AE1035" s="28">
        <v>1</v>
      </c>
      <c r="AF1035" s="28">
        <v>1</v>
      </c>
      <c r="AG1035" s="28">
        <v>1</v>
      </c>
      <c r="AH1035" s="28"/>
      <c r="AI1035" s="28">
        <v>1</v>
      </c>
      <c r="AJ1035" s="28">
        <v>1</v>
      </c>
      <c r="AK1035" s="28">
        <v>1</v>
      </c>
      <c r="AL1035" s="28"/>
      <c r="AM1035" s="28">
        <v>1</v>
      </c>
      <c r="AN1035" s="28">
        <v>1</v>
      </c>
      <c r="AO1035" s="28">
        <v>1</v>
      </c>
      <c r="AP1035" s="28"/>
      <c r="AQ1035" s="28">
        <f t="shared" si="32"/>
        <v>29</v>
      </c>
      <c r="AR1035" s="29">
        <f t="shared" si="33"/>
        <v>0.96666666666666667</v>
      </c>
    </row>
    <row r="1036" spans="1:44" x14ac:dyDescent="0.25">
      <c r="A1036" s="12" t="s">
        <v>2079</v>
      </c>
      <c r="B1036" s="13" t="s">
        <v>2080</v>
      </c>
      <c r="C1036" s="28">
        <v>1</v>
      </c>
      <c r="D1036" s="28">
        <v>1</v>
      </c>
      <c r="E1036" s="28">
        <v>1</v>
      </c>
      <c r="F1036" s="28"/>
      <c r="G1036" s="28">
        <v>1</v>
      </c>
      <c r="H1036" s="28">
        <v>1</v>
      </c>
      <c r="I1036" s="28">
        <v>1</v>
      </c>
      <c r="J1036" s="28"/>
      <c r="K1036" s="28">
        <v>1</v>
      </c>
      <c r="L1036" s="28">
        <v>1</v>
      </c>
      <c r="M1036" s="28">
        <v>1</v>
      </c>
      <c r="N1036" s="28"/>
      <c r="O1036" s="28">
        <v>1</v>
      </c>
      <c r="P1036" s="28">
        <v>1</v>
      </c>
      <c r="Q1036" s="28">
        <v>1</v>
      </c>
      <c r="R1036" s="28"/>
      <c r="S1036" s="28">
        <v>1</v>
      </c>
      <c r="T1036" s="28">
        <v>1</v>
      </c>
      <c r="U1036" s="28">
        <v>1</v>
      </c>
      <c r="V1036" s="28"/>
      <c r="W1036" s="28">
        <v>1</v>
      </c>
      <c r="X1036" s="28">
        <v>1</v>
      </c>
      <c r="Y1036" s="28">
        <v>1</v>
      </c>
      <c r="Z1036" s="28"/>
      <c r="AA1036" s="28">
        <v>1</v>
      </c>
      <c r="AB1036" s="28">
        <v>1</v>
      </c>
      <c r="AC1036" s="28">
        <v>1</v>
      </c>
      <c r="AD1036" s="28"/>
      <c r="AE1036" s="28">
        <v>1</v>
      </c>
      <c r="AF1036" s="28">
        <v>1</v>
      </c>
      <c r="AG1036" s="28">
        <v>1</v>
      </c>
      <c r="AH1036" s="28"/>
      <c r="AI1036" s="28">
        <v>1</v>
      </c>
      <c r="AJ1036" s="28">
        <v>1</v>
      </c>
      <c r="AK1036" s="28">
        <v>1</v>
      </c>
      <c r="AL1036" s="28"/>
      <c r="AM1036" s="28">
        <v>1</v>
      </c>
      <c r="AN1036" s="28">
        <v>1</v>
      </c>
      <c r="AO1036" s="28">
        <v>1</v>
      </c>
      <c r="AP1036" s="28"/>
      <c r="AQ1036" s="28">
        <f t="shared" si="32"/>
        <v>30</v>
      </c>
      <c r="AR1036" s="29">
        <f t="shared" si="33"/>
        <v>1</v>
      </c>
    </row>
    <row r="1037" spans="1:44" x14ac:dyDescent="0.25">
      <c r="A1037" s="12" t="s">
        <v>2081</v>
      </c>
      <c r="B1037" s="13" t="s">
        <v>2082</v>
      </c>
      <c r="C1037" s="28">
        <v>1</v>
      </c>
      <c r="D1037" s="28">
        <v>1</v>
      </c>
      <c r="E1037" s="28">
        <v>1</v>
      </c>
      <c r="F1037" s="28"/>
      <c r="G1037" s="28">
        <v>1</v>
      </c>
      <c r="H1037" s="28">
        <v>1</v>
      </c>
      <c r="I1037" s="28">
        <v>1</v>
      </c>
      <c r="J1037" s="28"/>
      <c r="K1037" s="28">
        <v>1</v>
      </c>
      <c r="L1037" s="28">
        <v>1</v>
      </c>
      <c r="M1037" s="28">
        <v>1</v>
      </c>
      <c r="N1037" s="28"/>
      <c r="O1037" s="28">
        <v>1</v>
      </c>
      <c r="P1037" s="28">
        <v>1</v>
      </c>
      <c r="Q1037" s="28">
        <v>1</v>
      </c>
      <c r="R1037" s="28"/>
      <c r="S1037" s="28">
        <v>1</v>
      </c>
      <c r="T1037" s="28">
        <v>1</v>
      </c>
      <c r="U1037" s="28">
        <v>1</v>
      </c>
      <c r="V1037" s="28"/>
      <c r="W1037" s="28">
        <v>1</v>
      </c>
      <c r="X1037" s="28">
        <v>1</v>
      </c>
      <c r="Y1037" s="28">
        <v>1</v>
      </c>
      <c r="Z1037" s="28"/>
      <c r="AA1037" s="28">
        <v>1</v>
      </c>
      <c r="AB1037" s="28">
        <v>1</v>
      </c>
      <c r="AC1037" s="28">
        <v>1</v>
      </c>
      <c r="AD1037" s="28"/>
      <c r="AE1037" s="28">
        <v>1</v>
      </c>
      <c r="AF1037" s="28">
        <v>1</v>
      </c>
      <c r="AG1037" s="28">
        <v>1</v>
      </c>
      <c r="AH1037" s="28"/>
      <c r="AI1037" s="28">
        <v>1</v>
      </c>
      <c r="AJ1037" s="28">
        <v>1</v>
      </c>
      <c r="AK1037" s="28">
        <v>1</v>
      </c>
      <c r="AL1037" s="28"/>
      <c r="AM1037" s="28">
        <v>1</v>
      </c>
      <c r="AN1037" s="28">
        <v>1</v>
      </c>
      <c r="AO1037" s="28">
        <v>1</v>
      </c>
      <c r="AP1037" s="28"/>
      <c r="AQ1037" s="28">
        <f t="shared" si="32"/>
        <v>30</v>
      </c>
      <c r="AR1037" s="29">
        <f t="shared" si="33"/>
        <v>1</v>
      </c>
    </row>
    <row r="1038" spans="1:44" x14ac:dyDescent="0.25">
      <c r="A1038" s="12" t="s">
        <v>2083</v>
      </c>
      <c r="B1038" s="13" t="s">
        <v>2084</v>
      </c>
      <c r="C1038" s="28">
        <v>1</v>
      </c>
      <c r="D1038" s="28">
        <v>1</v>
      </c>
      <c r="E1038" s="28">
        <v>1</v>
      </c>
      <c r="F1038" s="28"/>
      <c r="G1038" s="28">
        <v>1</v>
      </c>
      <c r="H1038" s="28">
        <v>1</v>
      </c>
      <c r="I1038" s="28">
        <v>1</v>
      </c>
      <c r="J1038" s="28"/>
      <c r="K1038" s="28">
        <v>1</v>
      </c>
      <c r="L1038" s="28">
        <v>1</v>
      </c>
      <c r="M1038" s="28">
        <v>1</v>
      </c>
      <c r="N1038" s="28"/>
      <c r="O1038" s="28">
        <v>1</v>
      </c>
      <c r="P1038" s="28">
        <v>1</v>
      </c>
      <c r="Q1038" s="28">
        <v>1</v>
      </c>
      <c r="R1038" s="28"/>
      <c r="S1038" s="28">
        <v>1</v>
      </c>
      <c r="T1038" s="28">
        <v>1</v>
      </c>
      <c r="U1038" s="28">
        <v>1</v>
      </c>
      <c r="V1038" s="28"/>
      <c r="W1038" s="28">
        <v>1</v>
      </c>
      <c r="X1038" s="28">
        <v>1</v>
      </c>
      <c r="Y1038" s="28">
        <v>1</v>
      </c>
      <c r="Z1038" s="28"/>
      <c r="AA1038" s="28">
        <v>1</v>
      </c>
      <c r="AB1038" s="28">
        <v>1</v>
      </c>
      <c r="AC1038" s="28">
        <v>1</v>
      </c>
      <c r="AD1038" s="28"/>
      <c r="AE1038" s="28">
        <v>1</v>
      </c>
      <c r="AF1038" s="28">
        <v>1</v>
      </c>
      <c r="AG1038" s="28">
        <v>1</v>
      </c>
      <c r="AH1038" s="28"/>
      <c r="AI1038" s="28">
        <v>1</v>
      </c>
      <c r="AJ1038" s="28">
        <v>1</v>
      </c>
      <c r="AK1038" s="28">
        <v>1</v>
      </c>
      <c r="AL1038" s="28"/>
      <c r="AM1038" s="28">
        <v>1</v>
      </c>
      <c r="AN1038" s="28">
        <v>1</v>
      </c>
      <c r="AO1038" s="28">
        <v>1</v>
      </c>
      <c r="AP1038" s="28"/>
      <c r="AQ1038" s="28">
        <f t="shared" si="32"/>
        <v>30</v>
      </c>
      <c r="AR1038" s="29">
        <f t="shared" si="33"/>
        <v>1</v>
      </c>
    </row>
    <row r="1039" spans="1:44" x14ac:dyDescent="0.25">
      <c r="A1039" s="12" t="s">
        <v>2085</v>
      </c>
      <c r="B1039" s="13" t="s">
        <v>2086</v>
      </c>
      <c r="C1039" s="28">
        <v>1</v>
      </c>
      <c r="D1039" s="28">
        <v>1</v>
      </c>
      <c r="E1039" s="28">
        <v>1</v>
      </c>
      <c r="F1039" s="28"/>
      <c r="G1039" s="28">
        <v>1</v>
      </c>
      <c r="H1039" s="28">
        <v>1</v>
      </c>
      <c r="I1039" s="28">
        <v>1</v>
      </c>
      <c r="J1039" s="28"/>
      <c r="K1039" s="28">
        <v>1</v>
      </c>
      <c r="L1039" s="28">
        <v>1</v>
      </c>
      <c r="M1039" s="28">
        <v>1</v>
      </c>
      <c r="N1039" s="28"/>
      <c r="O1039" s="28">
        <v>1</v>
      </c>
      <c r="P1039" s="28">
        <v>1</v>
      </c>
      <c r="Q1039" s="28">
        <v>1</v>
      </c>
      <c r="R1039" s="28"/>
      <c r="S1039" s="28">
        <v>1</v>
      </c>
      <c r="T1039" s="28">
        <v>1</v>
      </c>
      <c r="U1039" s="28">
        <v>1</v>
      </c>
      <c r="V1039" s="28"/>
      <c r="W1039" s="28">
        <v>1</v>
      </c>
      <c r="X1039" s="28">
        <v>1</v>
      </c>
      <c r="Y1039" s="28">
        <v>1</v>
      </c>
      <c r="Z1039" s="28"/>
      <c r="AA1039" s="28">
        <v>1</v>
      </c>
      <c r="AB1039" s="28">
        <v>1</v>
      </c>
      <c r="AC1039" s="28">
        <v>1</v>
      </c>
      <c r="AD1039" s="28"/>
      <c r="AE1039" s="28">
        <v>1</v>
      </c>
      <c r="AF1039" s="28">
        <v>1</v>
      </c>
      <c r="AG1039" s="28">
        <v>1</v>
      </c>
      <c r="AH1039" s="28"/>
      <c r="AI1039" s="28">
        <v>1</v>
      </c>
      <c r="AJ1039" s="28">
        <v>1</v>
      </c>
      <c r="AK1039" s="28">
        <v>1</v>
      </c>
      <c r="AL1039" s="28"/>
      <c r="AM1039" s="28">
        <v>1</v>
      </c>
      <c r="AN1039" s="28">
        <v>1</v>
      </c>
      <c r="AO1039" s="28">
        <v>1</v>
      </c>
      <c r="AP1039" s="28"/>
      <c r="AQ1039" s="28">
        <f t="shared" si="32"/>
        <v>30</v>
      </c>
      <c r="AR1039" s="29">
        <f t="shared" si="33"/>
        <v>1</v>
      </c>
    </row>
    <row r="1040" spans="1:44" x14ac:dyDescent="0.25">
      <c r="A1040" s="12" t="s">
        <v>2087</v>
      </c>
      <c r="B1040" s="13" t="s">
        <v>2088</v>
      </c>
      <c r="C1040" s="28">
        <v>1</v>
      </c>
      <c r="D1040" s="28">
        <v>1</v>
      </c>
      <c r="E1040" s="28">
        <v>1</v>
      </c>
      <c r="F1040" s="28"/>
      <c r="G1040" s="28">
        <v>1</v>
      </c>
      <c r="H1040" s="28">
        <v>1</v>
      </c>
      <c r="I1040" s="28">
        <v>1</v>
      </c>
      <c r="J1040" s="28"/>
      <c r="K1040" s="28">
        <v>1</v>
      </c>
      <c r="L1040" s="28">
        <v>1</v>
      </c>
      <c r="M1040" s="28">
        <v>1</v>
      </c>
      <c r="N1040" s="28"/>
      <c r="O1040" s="28">
        <v>1</v>
      </c>
      <c r="P1040" s="28">
        <v>1</v>
      </c>
      <c r="Q1040" s="28">
        <v>1</v>
      </c>
      <c r="R1040" s="28"/>
      <c r="S1040" s="28">
        <v>1</v>
      </c>
      <c r="T1040" s="28">
        <v>1</v>
      </c>
      <c r="U1040" s="28">
        <v>1</v>
      </c>
      <c r="V1040" s="28"/>
      <c r="W1040" s="28">
        <v>1</v>
      </c>
      <c r="X1040" s="28">
        <v>1</v>
      </c>
      <c r="Y1040" s="28">
        <v>1</v>
      </c>
      <c r="Z1040" s="28"/>
      <c r="AA1040" s="28">
        <v>1</v>
      </c>
      <c r="AB1040" s="28">
        <v>1</v>
      </c>
      <c r="AC1040" s="28">
        <v>1</v>
      </c>
      <c r="AD1040" s="28"/>
      <c r="AE1040" s="28">
        <v>1</v>
      </c>
      <c r="AF1040" s="28">
        <v>1</v>
      </c>
      <c r="AG1040" s="28">
        <v>1</v>
      </c>
      <c r="AH1040" s="28"/>
      <c r="AI1040" s="28">
        <v>1</v>
      </c>
      <c r="AJ1040" s="28">
        <v>1</v>
      </c>
      <c r="AK1040" s="28">
        <v>1</v>
      </c>
      <c r="AL1040" s="28"/>
      <c r="AM1040" s="28">
        <v>1</v>
      </c>
      <c r="AN1040" s="28">
        <v>1</v>
      </c>
      <c r="AO1040" s="28">
        <v>1</v>
      </c>
      <c r="AP1040" s="28"/>
      <c r="AQ1040" s="28">
        <f t="shared" si="32"/>
        <v>30</v>
      </c>
      <c r="AR1040" s="29">
        <f t="shared" si="33"/>
        <v>1</v>
      </c>
    </row>
    <row r="1041" spans="1:44" x14ac:dyDescent="0.25">
      <c r="A1041" s="12" t="s">
        <v>2089</v>
      </c>
      <c r="B1041" s="13" t="s">
        <v>2090</v>
      </c>
      <c r="C1041" s="28">
        <v>1</v>
      </c>
      <c r="D1041" s="28">
        <v>1</v>
      </c>
      <c r="E1041" s="28">
        <v>1</v>
      </c>
      <c r="F1041" s="28"/>
      <c r="G1041" s="28">
        <v>1</v>
      </c>
      <c r="H1041" s="28">
        <v>1</v>
      </c>
      <c r="I1041" s="28">
        <v>1</v>
      </c>
      <c r="J1041" s="28"/>
      <c r="K1041" s="28">
        <v>1</v>
      </c>
      <c r="L1041" s="28">
        <v>1</v>
      </c>
      <c r="M1041" s="28">
        <v>1</v>
      </c>
      <c r="N1041" s="28"/>
      <c r="O1041" s="28">
        <v>1</v>
      </c>
      <c r="P1041" s="28">
        <v>1</v>
      </c>
      <c r="Q1041" s="28">
        <v>1</v>
      </c>
      <c r="R1041" s="28"/>
      <c r="S1041" s="28">
        <v>1</v>
      </c>
      <c r="T1041" s="28">
        <v>1</v>
      </c>
      <c r="U1041" s="28">
        <v>1</v>
      </c>
      <c r="V1041" s="28"/>
      <c r="W1041" s="28">
        <v>1</v>
      </c>
      <c r="X1041" s="28">
        <v>1</v>
      </c>
      <c r="Y1041" s="28">
        <v>1</v>
      </c>
      <c r="Z1041" s="28"/>
      <c r="AA1041" s="28">
        <v>1</v>
      </c>
      <c r="AB1041" s="28">
        <v>1</v>
      </c>
      <c r="AC1041" s="28">
        <v>1</v>
      </c>
      <c r="AD1041" s="28"/>
      <c r="AE1041" s="28">
        <v>1</v>
      </c>
      <c r="AF1041" s="28">
        <v>1</v>
      </c>
      <c r="AG1041" s="28">
        <v>1</v>
      </c>
      <c r="AH1041" s="28"/>
      <c r="AI1041" s="28">
        <v>1</v>
      </c>
      <c r="AJ1041" s="28">
        <v>1</v>
      </c>
      <c r="AK1041" s="28">
        <v>1</v>
      </c>
      <c r="AL1041" s="28"/>
      <c r="AM1041" s="28">
        <v>1</v>
      </c>
      <c r="AN1041" s="28">
        <v>1</v>
      </c>
      <c r="AO1041" s="28">
        <v>1</v>
      </c>
      <c r="AP1041" s="28"/>
      <c r="AQ1041" s="28">
        <f t="shared" si="32"/>
        <v>30</v>
      </c>
      <c r="AR1041" s="29">
        <f t="shared" si="33"/>
        <v>1</v>
      </c>
    </row>
    <row r="1042" spans="1:44" x14ac:dyDescent="0.25">
      <c r="A1042" s="12" t="s">
        <v>2091</v>
      </c>
      <c r="B1042" s="13" t="s">
        <v>2092</v>
      </c>
      <c r="C1042" s="28">
        <v>1</v>
      </c>
      <c r="D1042" s="28">
        <v>1</v>
      </c>
      <c r="E1042" s="28">
        <v>1</v>
      </c>
      <c r="F1042" s="28"/>
      <c r="G1042" s="28">
        <v>1</v>
      </c>
      <c r="H1042" s="28">
        <v>1</v>
      </c>
      <c r="I1042" s="28">
        <v>1</v>
      </c>
      <c r="J1042" s="28"/>
      <c r="K1042" s="28">
        <v>1</v>
      </c>
      <c r="L1042" s="28">
        <v>1</v>
      </c>
      <c r="M1042" s="28">
        <v>1</v>
      </c>
      <c r="N1042" s="28"/>
      <c r="O1042" s="28">
        <v>1</v>
      </c>
      <c r="P1042" s="28">
        <v>1</v>
      </c>
      <c r="Q1042" s="28">
        <v>1</v>
      </c>
      <c r="R1042" s="28"/>
      <c r="S1042" s="28">
        <v>1</v>
      </c>
      <c r="T1042" s="28">
        <v>1</v>
      </c>
      <c r="U1042" s="28">
        <v>1</v>
      </c>
      <c r="V1042" s="28"/>
      <c r="W1042" s="28">
        <v>0</v>
      </c>
      <c r="X1042" s="28">
        <v>0</v>
      </c>
      <c r="Y1042" s="28">
        <v>0</v>
      </c>
      <c r="Z1042" s="28"/>
      <c r="AA1042" s="28">
        <v>1</v>
      </c>
      <c r="AB1042" s="28">
        <v>1</v>
      </c>
      <c r="AC1042" s="28">
        <v>1</v>
      </c>
      <c r="AD1042" s="28"/>
      <c r="AE1042" s="28">
        <v>1</v>
      </c>
      <c r="AF1042" s="28">
        <v>1</v>
      </c>
      <c r="AG1042" s="28">
        <v>1</v>
      </c>
      <c r="AH1042" s="28"/>
      <c r="AI1042" s="28">
        <v>1</v>
      </c>
      <c r="AJ1042" s="28">
        <v>1</v>
      </c>
      <c r="AK1042" s="28">
        <v>1</v>
      </c>
      <c r="AL1042" s="28"/>
      <c r="AM1042" s="28">
        <v>0</v>
      </c>
      <c r="AN1042" s="28">
        <v>0</v>
      </c>
      <c r="AO1042" s="28">
        <v>0</v>
      </c>
      <c r="AP1042" s="28"/>
      <c r="AQ1042" s="28">
        <f t="shared" si="32"/>
        <v>24</v>
      </c>
      <c r="AR1042" s="29">
        <f t="shared" si="33"/>
        <v>0.8</v>
      </c>
    </row>
    <row r="1043" spans="1:44" x14ac:dyDescent="0.25">
      <c r="A1043" s="12" t="s">
        <v>2093</v>
      </c>
      <c r="B1043" s="13" t="s">
        <v>2094</v>
      </c>
      <c r="C1043" s="28">
        <v>1</v>
      </c>
      <c r="D1043" s="28">
        <v>1</v>
      </c>
      <c r="E1043" s="28">
        <v>1</v>
      </c>
      <c r="F1043" s="28"/>
      <c r="G1043" s="28">
        <v>1</v>
      </c>
      <c r="H1043" s="28">
        <v>1</v>
      </c>
      <c r="I1043" s="28">
        <v>1</v>
      </c>
      <c r="J1043" s="28"/>
      <c r="K1043" s="28">
        <v>1</v>
      </c>
      <c r="L1043" s="28">
        <v>1</v>
      </c>
      <c r="M1043" s="28">
        <v>1</v>
      </c>
      <c r="N1043" s="28"/>
      <c r="O1043" s="28">
        <v>1</v>
      </c>
      <c r="P1043" s="28">
        <v>1</v>
      </c>
      <c r="Q1043" s="28">
        <v>1</v>
      </c>
      <c r="R1043" s="28"/>
      <c r="S1043" s="28">
        <v>1</v>
      </c>
      <c r="T1043" s="28">
        <v>1</v>
      </c>
      <c r="U1043" s="28">
        <v>1</v>
      </c>
      <c r="V1043" s="28"/>
      <c r="W1043" s="28">
        <v>1</v>
      </c>
      <c r="X1043" s="28">
        <v>1</v>
      </c>
      <c r="Y1043" s="28">
        <v>1</v>
      </c>
      <c r="Z1043" s="28"/>
      <c r="AA1043" s="28">
        <v>1</v>
      </c>
      <c r="AB1043" s="28">
        <v>1</v>
      </c>
      <c r="AC1043" s="28">
        <v>1</v>
      </c>
      <c r="AD1043" s="28"/>
      <c r="AE1043" s="28">
        <v>1</v>
      </c>
      <c r="AF1043" s="28">
        <v>1</v>
      </c>
      <c r="AG1043" s="28">
        <v>1</v>
      </c>
      <c r="AH1043" s="28"/>
      <c r="AI1043" s="28">
        <v>1</v>
      </c>
      <c r="AJ1043" s="28">
        <v>1</v>
      </c>
      <c r="AK1043" s="28">
        <v>1</v>
      </c>
      <c r="AL1043" s="28"/>
      <c r="AM1043" s="28">
        <v>1</v>
      </c>
      <c r="AN1043" s="28">
        <v>1</v>
      </c>
      <c r="AO1043" s="28">
        <v>1</v>
      </c>
      <c r="AP1043" s="28"/>
      <c r="AQ1043" s="28">
        <f t="shared" si="32"/>
        <v>30</v>
      </c>
      <c r="AR1043" s="29">
        <f t="shared" si="33"/>
        <v>1</v>
      </c>
    </row>
    <row r="1044" spans="1:44" x14ac:dyDescent="0.25">
      <c r="A1044" s="12" t="s">
        <v>2095</v>
      </c>
      <c r="B1044" s="13" t="s">
        <v>2096</v>
      </c>
      <c r="C1044" s="28">
        <v>1</v>
      </c>
      <c r="D1044" s="28">
        <v>0</v>
      </c>
      <c r="E1044" s="28">
        <v>0</v>
      </c>
      <c r="F1044" s="28"/>
      <c r="G1044" s="28">
        <v>1</v>
      </c>
      <c r="H1044" s="28">
        <v>0</v>
      </c>
      <c r="I1044" s="28">
        <v>0</v>
      </c>
      <c r="J1044" s="28"/>
      <c r="K1044" s="28">
        <v>1</v>
      </c>
      <c r="L1044" s="28">
        <v>0</v>
      </c>
      <c r="M1044" s="28">
        <v>0</v>
      </c>
      <c r="N1044" s="28"/>
      <c r="O1044" s="28">
        <v>0</v>
      </c>
      <c r="P1044" s="28">
        <v>0</v>
      </c>
      <c r="Q1044" s="28">
        <v>0</v>
      </c>
      <c r="R1044" s="28"/>
      <c r="S1044" s="28">
        <v>1</v>
      </c>
      <c r="T1044" s="28">
        <v>0</v>
      </c>
      <c r="U1044" s="28">
        <v>0</v>
      </c>
      <c r="V1044" s="28"/>
      <c r="W1044" s="28">
        <v>0</v>
      </c>
      <c r="X1044" s="28">
        <v>0</v>
      </c>
      <c r="Y1044" s="28">
        <v>0</v>
      </c>
      <c r="Z1044" s="28"/>
      <c r="AA1044" s="28">
        <v>0</v>
      </c>
      <c r="AB1044" s="28">
        <v>0</v>
      </c>
      <c r="AC1044" s="28">
        <v>0</v>
      </c>
      <c r="AD1044" s="28"/>
      <c r="AE1044" s="28">
        <v>0</v>
      </c>
      <c r="AF1044" s="28">
        <v>0</v>
      </c>
      <c r="AG1044" s="28">
        <v>0</v>
      </c>
      <c r="AH1044" s="28"/>
      <c r="AI1044" s="28">
        <v>0</v>
      </c>
      <c r="AJ1044" s="28">
        <v>0</v>
      </c>
      <c r="AK1044" s="28">
        <v>0</v>
      </c>
      <c r="AL1044" s="28"/>
      <c r="AM1044" s="28">
        <v>0</v>
      </c>
      <c r="AN1044" s="28">
        <v>0</v>
      </c>
      <c r="AO1044" s="28">
        <v>0</v>
      </c>
      <c r="AP1044" s="28"/>
      <c r="AQ1044" s="28">
        <f t="shared" si="32"/>
        <v>4</v>
      </c>
      <c r="AR1044" s="29">
        <f t="shared" si="33"/>
        <v>0.13333333333333333</v>
      </c>
    </row>
    <row r="1045" spans="1:44" x14ac:dyDescent="0.25">
      <c r="A1045" s="12" t="s">
        <v>2097</v>
      </c>
      <c r="B1045" s="13" t="s">
        <v>2098</v>
      </c>
      <c r="C1045" s="28">
        <v>1</v>
      </c>
      <c r="D1045" s="28">
        <v>1</v>
      </c>
      <c r="E1045" s="28">
        <v>1</v>
      </c>
      <c r="F1045" s="28"/>
      <c r="G1045" s="28">
        <v>1</v>
      </c>
      <c r="H1045" s="28">
        <v>1</v>
      </c>
      <c r="I1045" s="28">
        <v>1</v>
      </c>
      <c r="J1045" s="28"/>
      <c r="K1045" s="28">
        <v>1</v>
      </c>
      <c r="L1045" s="28">
        <v>1</v>
      </c>
      <c r="M1045" s="28">
        <v>1</v>
      </c>
      <c r="N1045" s="28"/>
      <c r="O1045" s="28">
        <v>1</v>
      </c>
      <c r="P1045" s="28">
        <v>1</v>
      </c>
      <c r="Q1045" s="28">
        <v>1</v>
      </c>
      <c r="R1045" s="28"/>
      <c r="S1045" s="28">
        <v>1</v>
      </c>
      <c r="T1045" s="28">
        <v>1</v>
      </c>
      <c r="U1045" s="28">
        <v>1</v>
      </c>
      <c r="V1045" s="28"/>
      <c r="W1045" s="28">
        <v>1</v>
      </c>
      <c r="X1045" s="28">
        <v>1</v>
      </c>
      <c r="Y1045" s="28">
        <v>1</v>
      </c>
      <c r="Z1045" s="28"/>
      <c r="AA1045" s="28">
        <v>1</v>
      </c>
      <c r="AB1045" s="28">
        <v>1</v>
      </c>
      <c r="AC1045" s="28">
        <v>1</v>
      </c>
      <c r="AD1045" s="28"/>
      <c r="AE1045" s="28">
        <v>1</v>
      </c>
      <c r="AF1045" s="28">
        <v>1</v>
      </c>
      <c r="AG1045" s="28">
        <v>1</v>
      </c>
      <c r="AH1045" s="28"/>
      <c r="AI1045" s="28">
        <v>1</v>
      </c>
      <c r="AJ1045" s="28">
        <v>1</v>
      </c>
      <c r="AK1045" s="28">
        <v>1</v>
      </c>
      <c r="AL1045" s="28"/>
      <c r="AM1045" s="28">
        <v>1</v>
      </c>
      <c r="AN1045" s="28">
        <v>1</v>
      </c>
      <c r="AO1045" s="28">
        <v>1</v>
      </c>
      <c r="AP1045" s="28"/>
      <c r="AQ1045" s="28">
        <f t="shared" si="32"/>
        <v>30</v>
      </c>
      <c r="AR1045" s="29">
        <f t="shared" si="33"/>
        <v>1</v>
      </c>
    </row>
    <row r="1046" spans="1:44" x14ac:dyDescent="0.25">
      <c r="A1046" s="12" t="s">
        <v>2099</v>
      </c>
      <c r="B1046" s="13" t="s">
        <v>2100</v>
      </c>
      <c r="C1046" s="28">
        <v>1</v>
      </c>
      <c r="D1046" s="28">
        <v>1</v>
      </c>
      <c r="E1046" s="28">
        <v>1</v>
      </c>
      <c r="F1046" s="28"/>
      <c r="G1046" s="28">
        <v>1</v>
      </c>
      <c r="H1046" s="28">
        <v>1</v>
      </c>
      <c r="I1046" s="28">
        <v>1</v>
      </c>
      <c r="J1046" s="28"/>
      <c r="K1046" s="28">
        <v>1</v>
      </c>
      <c r="L1046" s="28">
        <v>1</v>
      </c>
      <c r="M1046" s="28">
        <v>1</v>
      </c>
      <c r="N1046" s="28"/>
      <c r="O1046" s="28">
        <v>1</v>
      </c>
      <c r="P1046" s="28">
        <v>1</v>
      </c>
      <c r="Q1046" s="28">
        <v>1</v>
      </c>
      <c r="R1046" s="28"/>
      <c r="S1046" s="28">
        <v>1</v>
      </c>
      <c r="T1046" s="28">
        <v>1</v>
      </c>
      <c r="U1046" s="28">
        <v>1</v>
      </c>
      <c r="V1046" s="28"/>
      <c r="W1046" s="28">
        <v>1</v>
      </c>
      <c r="X1046" s="28">
        <v>1</v>
      </c>
      <c r="Y1046" s="28">
        <v>1</v>
      </c>
      <c r="Z1046" s="28"/>
      <c r="AA1046" s="28">
        <v>1</v>
      </c>
      <c r="AB1046" s="28">
        <v>1</v>
      </c>
      <c r="AC1046" s="28">
        <v>1</v>
      </c>
      <c r="AD1046" s="28"/>
      <c r="AE1046" s="28">
        <v>1</v>
      </c>
      <c r="AF1046" s="28">
        <v>1</v>
      </c>
      <c r="AG1046" s="28">
        <v>1</v>
      </c>
      <c r="AH1046" s="28"/>
      <c r="AI1046" s="28">
        <v>1</v>
      </c>
      <c r="AJ1046" s="28">
        <v>1</v>
      </c>
      <c r="AK1046" s="28">
        <v>1</v>
      </c>
      <c r="AL1046" s="28"/>
      <c r="AM1046" s="28">
        <v>1</v>
      </c>
      <c r="AN1046" s="28">
        <v>1</v>
      </c>
      <c r="AO1046" s="28">
        <v>1</v>
      </c>
      <c r="AP1046" s="28"/>
      <c r="AQ1046" s="28">
        <f t="shared" si="32"/>
        <v>30</v>
      </c>
      <c r="AR1046" s="29">
        <f t="shared" si="33"/>
        <v>1</v>
      </c>
    </row>
    <row r="1047" spans="1:44" x14ac:dyDescent="0.25">
      <c r="A1047" s="12" t="s">
        <v>2101</v>
      </c>
      <c r="B1047" s="13" t="s">
        <v>2102</v>
      </c>
      <c r="C1047" s="28">
        <v>1</v>
      </c>
      <c r="D1047" s="28">
        <v>1</v>
      </c>
      <c r="E1047" s="28">
        <v>1</v>
      </c>
      <c r="F1047" s="28"/>
      <c r="G1047" s="28">
        <v>1</v>
      </c>
      <c r="H1047" s="28">
        <v>1</v>
      </c>
      <c r="I1047" s="28">
        <v>1</v>
      </c>
      <c r="J1047" s="28"/>
      <c r="K1047" s="28">
        <v>1</v>
      </c>
      <c r="L1047" s="28">
        <v>1</v>
      </c>
      <c r="M1047" s="28">
        <v>1</v>
      </c>
      <c r="N1047" s="28"/>
      <c r="O1047" s="28">
        <v>1</v>
      </c>
      <c r="P1047" s="28">
        <v>1</v>
      </c>
      <c r="Q1047" s="28">
        <v>1</v>
      </c>
      <c r="R1047" s="28"/>
      <c r="S1047" s="28">
        <v>1</v>
      </c>
      <c r="T1047" s="28">
        <v>1</v>
      </c>
      <c r="U1047" s="28">
        <v>1</v>
      </c>
      <c r="V1047" s="28"/>
      <c r="W1047" s="28">
        <v>1</v>
      </c>
      <c r="X1047" s="28">
        <v>1</v>
      </c>
      <c r="Y1047" s="28">
        <v>1</v>
      </c>
      <c r="Z1047" s="28"/>
      <c r="AA1047" s="28">
        <v>1</v>
      </c>
      <c r="AB1047" s="28">
        <v>1</v>
      </c>
      <c r="AC1047" s="28">
        <v>1</v>
      </c>
      <c r="AD1047" s="28"/>
      <c r="AE1047" s="28">
        <v>1</v>
      </c>
      <c r="AF1047" s="28">
        <v>1</v>
      </c>
      <c r="AG1047" s="28">
        <v>1</v>
      </c>
      <c r="AH1047" s="28"/>
      <c r="AI1047" s="28">
        <v>1</v>
      </c>
      <c r="AJ1047" s="28">
        <v>1</v>
      </c>
      <c r="AK1047" s="28">
        <v>1</v>
      </c>
      <c r="AL1047" s="28"/>
      <c r="AM1047" s="28">
        <v>1</v>
      </c>
      <c r="AN1047" s="28">
        <v>1</v>
      </c>
      <c r="AO1047" s="28">
        <v>1</v>
      </c>
      <c r="AP1047" s="28"/>
      <c r="AQ1047" s="28">
        <f t="shared" si="32"/>
        <v>30</v>
      </c>
      <c r="AR1047" s="29">
        <f t="shared" si="33"/>
        <v>1</v>
      </c>
    </row>
    <row r="1048" spans="1:44" x14ac:dyDescent="0.25">
      <c r="A1048" s="12" t="s">
        <v>2103</v>
      </c>
      <c r="B1048" s="13" t="s">
        <v>2104</v>
      </c>
      <c r="C1048" s="28">
        <v>1</v>
      </c>
      <c r="D1048" s="28">
        <v>1</v>
      </c>
      <c r="E1048" s="28">
        <v>1</v>
      </c>
      <c r="F1048" s="28"/>
      <c r="G1048" s="28">
        <v>1</v>
      </c>
      <c r="H1048" s="28">
        <v>1</v>
      </c>
      <c r="I1048" s="28">
        <v>1</v>
      </c>
      <c r="J1048" s="28"/>
      <c r="K1048" s="28">
        <v>1</v>
      </c>
      <c r="L1048" s="28">
        <v>1</v>
      </c>
      <c r="M1048" s="28">
        <v>1</v>
      </c>
      <c r="N1048" s="28"/>
      <c r="O1048" s="28">
        <v>1</v>
      </c>
      <c r="P1048" s="28">
        <v>1</v>
      </c>
      <c r="Q1048" s="28">
        <v>1</v>
      </c>
      <c r="R1048" s="28"/>
      <c r="S1048" s="28">
        <v>1</v>
      </c>
      <c r="T1048" s="28">
        <v>1</v>
      </c>
      <c r="U1048" s="28">
        <v>1</v>
      </c>
      <c r="V1048" s="28"/>
      <c r="W1048" s="28">
        <v>1</v>
      </c>
      <c r="X1048" s="28">
        <v>1</v>
      </c>
      <c r="Y1048" s="28">
        <v>1</v>
      </c>
      <c r="Z1048" s="28"/>
      <c r="AA1048" s="28">
        <v>1</v>
      </c>
      <c r="AB1048" s="28">
        <v>1</v>
      </c>
      <c r="AC1048" s="28">
        <v>1</v>
      </c>
      <c r="AD1048" s="28"/>
      <c r="AE1048" s="28">
        <v>1</v>
      </c>
      <c r="AF1048" s="28">
        <v>1</v>
      </c>
      <c r="AG1048" s="28">
        <v>1</v>
      </c>
      <c r="AH1048" s="28"/>
      <c r="AI1048" s="28">
        <v>1</v>
      </c>
      <c r="AJ1048" s="28">
        <v>1</v>
      </c>
      <c r="AK1048" s="28">
        <v>1</v>
      </c>
      <c r="AL1048" s="28"/>
      <c r="AM1048" s="28">
        <v>1</v>
      </c>
      <c r="AN1048" s="28">
        <v>1</v>
      </c>
      <c r="AO1048" s="28">
        <v>1</v>
      </c>
      <c r="AP1048" s="28"/>
      <c r="AQ1048" s="28">
        <f t="shared" si="32"/>
        <v>30</v>
      </c>
      <c r="AR1048" s="29">
        <f t="shared" si="33"/>
        <v>1</v>
      </c>
    </row>
    <row r="1049" spans="1:44" x14ac:dyDescent="0.25">
      <c r="A1049" s="12" t="s">
        <v>2105</v>
      </c>
      <c r="B1049" s="13" t="s">
        <v>2106</v>
      </c>
      <c r="C1049" s="28">
        <v>1</v>
      </c>
      <c r="D1049" s="28">
        <v>1</v>
      </c>
      <c r="E1049" s="28">
        <v>1</v>
      </c>
      <c r="F1049" s="28"/>
      <c r="G1049" s="28">
        <v>1</v>
      </c>
      <c r="H1049" s="28">
        <v>1</v>
      </c>
      <c r="I1049" s="28">
        <v>1</v>
      </c>
      <c r="J1049" s="28"/>
      <c r="K1049" s="28">
        <v>1</v>
      </c>
      <c r="L1049" s="28">
        <v>1</v>
      </c>
      <c r="M1049" s="28">
        <v>1</v>
      </c>
      <c r="N1049" s="28"/>
      <c r="O1049" s="28">
        <v>1</v>
      </c>
      <c r="P1049" s="28">
        <v>1</v>
      </c>
      <c r="Q1049" s="28">
        <v>1</v>
      </c>
      <c r="R1049" s="28"/>
      <c r="S1049" s="28">
        <v>1</v>
      </c>
      <c r="T1049" s="28">
        <v>1</v>
      </c>
      <c r="U1049" s="28">
        <v>1</v>
      </c>
      <c r="V1049" s="28"/>
      <c r="W1049" s="28">
        <v>1</v>
      </c>
      <c r="X1049" s="28">
        <v>1</v>
      </c>
      <c r="Y1049" s="28">
        <v>0</v>
      </c>
      <c r="Z1049" s="28"/>
      <c r="AA1049" s="28">
        <v>1</v>
      </c>
      <c r="AB1049" s="28">
        <v>1</v>
      </c>
      <c r="AC1049" s="28">
        <v>1</v>
      </c>
      <c r="AD1049" s="28"/>
      <c r="AE1049" s="28">
        <v>1</v>
      </c>
      <c r="AF1049" s="28">
        <v>1</v>
      </c>
      <c r="AG1049" s="28">
        <v>1</v>
      </c>
      <c r="AH1049" s="28"/>
      <c r="AI1049" s="28">
        <v>1</v>
      </c>
      <c r="AJ1049" s="28">
        <v>1</v>
      </c>
      <c r="AK1049" s="28">
        <v>0</v>
      </c>
      <c r="AL1049" s="28"/>
      <c r="AM1049" s="28">
        <v>1</v>
      </c>
      <c r="AN1049" s="28">
        <v>1</v>
      </c>
      <c r="AO1049" s="28">
        <v>1</v>
      </c>
      <c r="AP1049" s="28"/>
      <c r="AQ1049" s="28">
        <f t="shared" si="32"/>
        <v>28</v>
      </c>
      <c r="AR1049" s="29">
        <f t="shared" si="33"/>
        <v>0.93333333333333335</v>
      </c>
    </row>
    <row r="1050" spans="1:44" x14ac:dyDescent="0.25">
      <c r="A1050" s="12" t="s">
        <v>2107</v>
      </c>
      <c r="B1050" s="13" t="s">
        <v>2108</v>
      </c>
      <c r="C1050" s="28">
        <v>1</v>
      </c>
      <c r="D1050" s="28">
        <v>1</v>
      </c>
      <c r="E1050" s="28">
        <v>1</v>
      </c>
      <c r="F1050" s="28"/>
      <c r="G1050" s="28">
        <v>1</v>
      </c>
      <c r="H1050" s="28">
        <v>1</v>
      </c>
      <c r="I1050" s="28">
        <v>1</v>
      </c>
      <c r="J1050" s="28"/>
      <c r="K1050" s="28">
        <v>1</v>
      </c>
      <c r="L1050" s="28">
        <v>1</v>
      </c>
      <c r="M1050" s="28">
        <v>1</v>
      </c>
      <c r="N1050" s="28"/>
      <c r="O1050" s="28">
        <v>1</v>
      </c>
      <c r="P1050" s="28">
        <v>1</v>
      </c>
      <c r="Q1050" s="28">
        <v>1</v>
      </c>
      <c r="R1050" s="28"/>
      <c r="S1050" s="28">
        <v>1</v>
      </c>
      <c r="T1050" s="28">
        <v>1</v>
      </c>
      <c r="U1050" s="28">
        <v>1</v>
      </c>
      <c r="V1050" s="28"/>
      <c r="W1050" s="28">
        <v>1</v>
      </c>
      <c r="X1050" s="28">
        <v>1</v>
      </c>
      <c r="Y1050" s="28">
        <v>1</v>
      </c>
      <c r="Z1050" s="28"/>
      <c r="AA1050" s="28">
        <v>1</v>
      </c>
      <c r="AB1050" s="28">
        <v>1</v>
      </c>
      <c r="AC1050" s="28">
        <v>1</v>
      </c>
      <c r="AD1050" s="28"/>
      <c r="AE1050" s="28">
        <v>1</v>
      </c>
      <c r="AF1050" s="28">
        <v>1</v>
      </c>
      <c r="AG1050" s="28">
        <v>1</v>
      </c>
      <c r="AH1050" s="28"/>
      <c r="AI1050" s="28">
        <v>1</v>
      </c>
      <c r="AJ1050" s="28">
        <v>1</v>
      </c>
      <c r="AK1050" s="28">
        <v>1</v>
      </c>
      <c r="AL1050" s="28"/>
      <c r="AM1050" s="28">
        <v>1</v>
      </c>
      <c r="AN1050" s="28">
        <v>1</v>
      </c>
      <c r="AO1050" s="28">
        <v>1</v>
      </c>
      <c r="AP1050" s="28"/>
      <c r="AQ1050" s="28">
        <f t="shared" si="32"/>
        <v>30</v>
      </c>
      <c r="AR1050" s="29">
        <f t="shared" si="33"/>
        <v>1</v>
      </c>
    </row>
    <row r="1051" spans="1:44" x14ac:dyDescent="0.25">
      <c r="A1051" s="12" t="s">
        <v>2109</v>
      </c>
      <c r="B1051" s="13" t="s">
        <v>2110</v>
      </c>
      <c r="C1051" s="28">
        <v>1</v>
      </c>
      <c r="D1051" s="28">
        <v>1</v>
      </c>
      <c r="E1051" s="28">
        <v>1</v>
      </c>
      <c r="F1051" s="28"/>
      <c r="G1051" s="28">
        <v>1</v>
      </c>
      <c r="H1051" s="28">
        <v>1</v>
      </c>
      <c r="I1051" s="28">
        <v>1</v>
      </c>
      <c r="J1051" s="28"/>
      <c r="K1051" s="28">
        <v>1</v>
      </c>
      <c r="L1051" s="28">
        <v>1</v>
      </c>
      <c r="M1051" s="28">
        <v>1</v>
      </c>
      <c r="N1051" s="28"/>
      <c r="O1051" s="28">
        <v>1</v>
      </c>
      <c r="P1051" s="28">
        <v>1</v>
      </c>
      <c r="Q1051" s="28">
        <v>1</v>
      </c>
      <c r="R1051" s="28"/>
      <c r="S1051" s="28">
        <v>1</v>
      </c>
      <c r="T1051" s="28">
        <v>1</v>
      </c>
      <c r="U1051" s="28">
        <v>1</v>
      </c>
      <c r="V1051" s="28"/>
      <c r="W1051" s="28">
        <v>1</v>
      </c>
      <c r="X1051" s="28">
        <v>1</v>
      </c>
      <c r="Y1051" s="28">
        <v>1</v>
      </c>
      <c r="Z1051" s="28"/>
      <c r="AA1051" s="28">
        <v>1</v>
      </c>
      <c r="AB1051" s="28">
        <v>1</v>
      </c>
      <c r="AC1051" s="28">
        <v>1</v>
      </c>
      <c r="AD1051" s="28"/>
      <c r="AE1051" s="28">
        <v>1</v>
      </c>
      <c r="AF1051" s="28">
        <v>1</v>
      </c>
      <c r="AG1051" s="28">
        <v>1</v>
      </c>
      <c r="AH1051" s="28"/>
      <c r="AI1051" s="28">
        <v>1</v>
      </c>
      <c r="AJ1051" s="28">
        <v>1</v>
      </c>
      <c r="AK1051" s="28">
        <v>1</v>
      </c>
      <c r="AL1051" s="28"/>
      <c r="AM1051" s="28">
        <v>1</v>
      </c>
      <c r="AN1051" s="28">
        <v>1</v>
      </c>
      <c r="AO1051" s="28">
        <v>1</v>
      </c>
      <c r="AP1051" s="28"/>
      <c r="AQ1051" s="28">
        <f t="shared" si="32"/>
        <v>30</v>
      </c>
      <c r="AR1051" s="29">
        <f t="shared" si="33"/>
        <v>1</v>
      </c>
    </row>
    <row r="1052" spans="1:44" x14ac:dyDescent="0.25">
      <c r="A1052" s="12" t="s">
        <v>2111</v>
      </c>
      <c r="B1052" s="13" t="s">
        <v>2112</v>
      </c>
      <c r="C1052" s="28">
        <v>1</v>
      </c>
      <c r="D1052" s="28">
        <v>1</v>
      </c>
      <c r="E1052" s="28">
        <v>1</v>
      </c>
      <c r="F1052" s="28"/>
      <c r="G1052" s="28">
        <v>1</v>
      </c>
      <c r="H1052" s="28">
        <v>1</v>
      </c>
      <c r="I1052" s="28">
        <v>1</v>
      </c>
      <c r="J1052" s="28"/>
      <c r="K1052" s="28">
        <v>1</v>
      </c>
      <c r="L1052" s="28">
        <v>1</v>
      </c>
      <c r="M1052" s="28">
        <v>1</v>
      </c>
      <c r="N1052" s="28"/>
      <c r="O1052" s="28">
        <v>1</v>
      </c>
      <c r="P1052" s="28">
        <v>1</v>
      </c>
      <c r="Q1052" s="28">
        <v>1</v>
      </c>
      <c r="R1052" s="28"/>
      <c r="S1052" s="28">
        <v>1</v>
      </c>
      <c r="T1052" s="28">
        <v>1</v>
      </c>
      <c r="U1052" s="28">
        <v>1</v>
      </c>
      <c r="V1052" s="28"/>
      <c r="W1052" s="28">
        <v>1</v>
      </c>
      <c r="X1052" s="28">
        <v>1</v>
      </c>
      <c r="Y1052" s="28">
        <v>1</v>
      </c>
      <c r="Z1052" s="28"/>
      <c r="AA1052" s="28">
        <v>1</v>
      </c>
      <c r="AB1052" s="28">
        <v>1</v>
      </c>
      <c r="AC1052" s="28">
        <v>1</v>
      </c>
      <c r="AD1052" s="28"/>
      <c r="AE1052" s="28">
        <v>1</v>
      </c>
      <c r="AF1052" s="28">
        <v>1</v>
      </c>
      <c r="AG1052" s="28">
        <v>1</v>
      </c>
      <c r="AH1052" s="28"/>
      <c r="AI1052" s="28">
        <v>1</v>
      </c>
      <c r="AJ1052" s="28">
        <v>1</v>
      </c>
      <c r="AK1052" s="28">
        <v>1</v>
      </c>
      <c r="AL1052" s="28"/>
      <c r="AM1052" s="28">
        <v>1</v>
      </c>
      <c r="AN1052" s="28">
        <v>1</v>
      </c>
      <c r="AO1052" s="28">
        <v>1</v>
      </c>
      <c r="AP1052" s="28"/>
      <c r="AQ1052" s="28">
        <f t="shared" si="32"/>
        <v>30</v>
      </c>
      <c r="AR1052" s="29">
        <f t="shared" si="33"/>
        <v>1</v>
      </c>
    </row>
    <row r="1053" spans="1:44" x14ac:dyDescent="0.25">
      <c r="A1053" s="12" t="s">
        <v>2113</v>
      </c>
      <c r="B1053" s="13" t="s">
        <v>2114</v>
      </c>
      <c r="C1053" s="28">
        <v>1</v>
      </c>
      <c r="D1053" s="28">
        <v>1</v>
      </c>
      <c r="E1053" s="28">
        <v>1</v>
      </c>
      <c r="F1053" s="28"/>
      <c r="G1053" s="28">
        <v>1</v>
      </c>
      <c r="H1053" s="28">
        <v>1</v>
      </c>
      <c r="I1053" s="28">
        <v>1</v>
      </c>
      <c r="J1053" s="28"/>
      <c r="K1053" s="28">
        <v>1</v>
      </c>
      <c r="L1053" s="28">
        <v>1</v>
      </c>
      <c r="M1053" s="28">
        <v>1</v>
      </c>
      <c r="N1053" s="28"/>
      <c r="O1053" s="28">
        <v>1</v>
      </c>
      <c r="P1053" s="28">
        <v>1</v>
      </c>
      <c r="Q1053" s="28">
        <v>1</v>
      </c>
      <c r="R1053" s="28"/>
      <c r="S1053" s="28">
        <v>1</v>
      </c>
      <c r="T1053" s="28">
        <v>1</v>
      </c>
      <c r="U1053" s="28">
        <v>1</v>
      </c>
      <c r="V1053" s="28"/>
      <c r="W1053" s="28">
        <v>1</v>
      </c>
      <c r="X1053" s="28">
        <v>1</v>
      </c>
      <c r="Y1053" s="28">
        <v>1</v>
      </c>
      <c r="Z1053" s="28"/>
      <c r="AA1053" s="28">
        <v>1</v>
      </c>
      <c r="AB1053" s="28">
        <v>1</v>
      </c>
      <c r="AC1053" s="28">
        <v>1</v>
      </c>
      <c r="AD1053" s="28"/>
      <c r="AE1053" s="28">
        <v>1</v>
      </c>
      <c r="AF1053" s="28">
        <v>1</v>
      </c>
      <c r="AG1053" s="28">
        <v>1</v>
      </c>
      <c r="AH1053" s="28"/>
      <c r="AI1053" s="28">
        <v>1</v>
      </c>
      <c r="AJ1053" s="28">
        <v>1</v>
      </c>
      <c r="AK1053" s="28">
        <v>1</v>
      </c>
      <c r="AL1053" s="28"/>
      <c r="AM1053" s="28">
        <v>1</v>
      </c>
      <c r="AN1053" s="28">
        <v>1</v>
      </c>
      <c r="AO1053" s="28">
        <v>1</v>
      </c>
      <c r="AP1053" s="28"/>
      <c r="AQ1053" s="28">
        <f t="shared" si="32"/>
        <v>30</v>
      </c>
      <c r="AR1053" s="29">
        <f t="shared" si="33"/>
        <v>1</v>
      </c>
    </row>
    <row r="1054" spans="1:44" x14ac:dyDescent="0.25">
      <c r="A1054" s="12" t="s">
        <v>2115</v>
      </c>
      <c r="B1054" s="13" t="s">
        <v>2116</v>
      </c>
      <c r="C1054" s="28">
        <v>1</v>
      </c>
      <c r="D1054" s="28">
        <v>1</v>
      </c>
      <c r="E1054" s="28">
        <v>1</v>
      </c>
      <c r="F1054" s="28"/>
      <c r="G1054" s="28">
        <v>1</v>
      </c>
      <c r="H1054" s="28">
        <v>0</v>
      </c>
      <c r="I1054" s="28">
        <v>1</v>
      </c>
      <c r="J1054" s="28"/>
      <c r="K1054" s="28">
        <v>1</v>
      </c>
      <c r="L1054" s="28">
        <v>1</v>
      </c>
      <c r="M1054" s="28">
        <v>1</v>
      </c>
      <c r="N1054" s="28"/>
      <c r="O1054" s="28">
        <v>1</v>
      </c>
      <c r="P1054" s="28">
        <v>1</v>
      </c>
      <c r="Q1054" s="28">
        <v>1</v>
      </c>
      <c r="R1054" s="28"/>
      <c r="S1054" s="28">
        <v>1</v>
      </c>
      <c r="T1054" s="28">
        <v>1</v>
      </c>
      <c r="U1054" s="28">
        <v>1</v>
      </c>
      <c r="V1054" s="28"/>
      <c r="W1054" s="28">
        <v>1</v>
      </c>
      <c r="X1054" s="28">
        <v>1</v>
      </c>
      <c r="Y1054" s="28">
        <v>1</v>
      </c>
      <c r="Z1054" s="28"/>
      <c r="AA1054" s="28">
        <v>1</v>
      </c>
      <c r="AB1054" s="28">
        <v>1</v>
      </c>
      <c r="AC1054" s="28">
        <v>1</v>
      </c>
      <c r="AD1054" s="28"/>
      <c r="AE1054" s="28">
        <v>1</v>
      </c>
      <c r="AF1054" s="28">
        <v>1</v>
      </c>
      <c r="AG1054" s="28">
        <v>1</v>
      </c>
      <c r="AH1054" s="28"/>
      <c r="AI1054" s="28">
        <v>1</v>
      </c>
      <c r="AJ1054" s="28">
        <v>1</v>
      </c>
      <c r="AK1054" s="28">
        <v>1</v>
      </c>
      <c r="AL1054" s="28"/>
      <c r="AM1054" s="28">
        <v>1</v>
      </c>
      <c r="AN1054" s="28">
        <v>1</v>
      </c>
      <c r="AO1054" s="28">
        <v>1</v>
      </c>
      <c r="AP1054" s="28"/>
      <c r="AQ1054" s="28">
        <f t="shared" si="32"/>
        <v>29</v>
      </c>
      <c r="AR1054" s="29">
        <f t="shared" si="33"/>
        <v>0.96666666666666667</v>
      </c>
    </row>
    <row r="1055" spans="1:44" x14ac:dyDescent="0.25">
      <c r="A1055" s="12" t="s">
        <v>2117</v>
      </c>
      <c r="B1055" s="13" t="s">
        <v>2118</v>
      </c>
      <c r="C1055" s="28">
        <v>1</v>
      </c>
      <c r="D1055" s="28">
        <v>1</v>
      </c>
      <c r="E1055" s="28">
        <v>1</v>
      </c>
      <c r="F1055" s="28"/>
      <c r="G1055" s="28">
        <v>1</v>
      </c>
      <c r="H1055" s="28">
        <v>1</v>
      </c>
      <c r="I1055" s="28">
        <v>1</v>
      </c>
      <c r="J1055" s="28"/>
      <c r="K1055" s="28">
        <v>1</v>
      </c>
      <c r="L1055" s="28">
        <v>1</v>
      </c>
      <c r="M1055" s="28">
        <v>1</v>
      </c>
      <c r="N1055" s="28"/>
      <c r="O1055" s="28">
        <v>1</v>
      </c>
      <c r="P1055" s="28">
        <v>1</v>
      </c>
      <c r="Q1055" s="28">
        <v>1</v>
      </c>
      <c r="R1055" s="28"/>
      <c r="S1055" s="28">
        <v>1</v>
      </c>
      <c r="T1055" s="28">
        <v>1</v>
      </c>
      <c r="U1055" s="28">
        <v>1</v>
      </c>
      <c r="V1055" s="28"/>
      <c r="W1055" s="28">
        <v>1</v>
      </c>
      <c r="X1055" s="28">
        <v>1</v>
      </c>
      <c r="Y1055" s="28">
        <v>1</v>
      </c>
      <c r="Z1055" s="28"/>
      <c r="AA1055" s="28">
        <v>1</v>
      </c>
      <c r="AB1055" s="28">
        <v>1</v>
      </c>
      <c r="AC1055" s="28">
        <v>1</v>
      </c>
      <c r="AD1055" s="28"/>
      <c r="AE1055" s="28">
        <v>1</v>
      </c>
      <c r="AF1055" s="28">
        <v>1</v>
      </c>
      <c r="AG1055" s="28">
        <v>1</v>
      </c>
      <c r="AH1055" s="28"/>
      <c r="AI1055" s="28">
        <v>1</v>
      </c>
      <c r="AJ1055" s="28">
        <v>1</v>
      </c>
      <c r="AK1055" s="28">
        <v>1</v>
      </c>
      <c r="AL1055" s="28"/>
      <c r="AM1055" s="28">
        <v>1</v>
      </c>
      <c r="AN1055" s="28">
        <v>1</v>
      </c>
      <c r="AO1055" s="28">
        <v>1</v>
      </c>
      <c r="AP1055" s="28"/>
      <c r="AQ1055" s="28">
        <f t="shared" si="32"/>
        <v>30</v>
      </c>
      <c r="AR1055" s="29">
        <f t="shared" si="33"/>
        <v>1</v>
      </c>
    </row>
    <row r="1056" spans="1:44" x14ac:dyDescent="0.25">
      <c r="A1056" s="12" t="s">
        <v>2119</v>
      </c>
      <c r="B1056" s="13" t="s">
        <v>2120</v>
      </c>
      <c r="C1056" s="28">
        <v>1</v>
      </c>
      <c r="D1056" s="28">
        <v>1</v>
      </c>
      <c r="E1056" s="28">
        <v>1</v>
      </c>
      <c r="F1056" s="28"/>
      <c r="G1056" s="28">
        <v>1</v>
      </c>
      <c r="H1056" s="28">
        <v>1</v>
      </c>
      <c r="I1056" s="28">
        <v>1</v>
      </c>
      <c r="J1056" s="28"/>
      <c r="K1056" s="28">
        <v>1</v>
      </c>
      <c r="L1056" s="28">
        <v>1</v>
      </c>
      <c r="M1056" s="28">
        <v>1</v>
      </c>
      <c r="N1056" s="28"/>
      <c r="O1056" s="28">
        <v>1</v>
      </c>
      <c r="P1056" s="28">
        <v>1</v>
      </c>
      <c r="Q1056" s="28">
        <v>1</v>
      </c>
      <c r="R1056" s="28"/>
      <c r="S1056" s="28">
        <v>1</v>
      </c>
      <c r="T1056" s="28">
        <v>1</v>
      </c>
      <c r="U1056" s="28">
        <v>1</v>
      </c>
      <c r="V1056" s="28"/>
      <c r="W1056" s="28">
        <v>1</v>
      </c>
      <c r="X1056" s="28">
        <v>1</v>
      </c>
      <c r="Y1056" s="28">
        <v>1</v>
      </c>
      <c r="Z1056" s="28"/>
      <c r="AA1056" s="28">
        <v>1</v>
      </c>
      <c r="AB1056" s="28">
        <v>1</v>
      </c>
      <c r="AC1056" s="28">
        <v>1</v>
      </c>
      <c r="AD1056" s="28"/>
      <c r="AE1056" s="28">
        <v>1</v>
      </c>
      <c r="AF1056" s="28">
        <v>1</v>
      </c>
      <c r="AG1056" s="28">
        <v>1</v>
      </c>
      <c r="AH1056" s="28"/>
      <c r="AI1056" s="28">
        <v>1</v>
      </c>
      <c r="AJ1056" s="28">
        <v>1</v>
      </c>
      <c r="AK1056" s="28">
        <v>1</v>
      </c>
      <c r="AL1056" s="28"/>
      <c r="AM1056" s="28">
        <v>1</v>
      </c>
      <c r="AN1056" s="28">
        <v>1</v>
      </c>
      <c r="AO1056" s="28">
        <v>1</v>
      </c>
      <c r="AP1056" s="28"/>
      <c r="AQ1056" s="28">
        <f t="shared" si="32"/>
        <v>30</v>
      </c>
      <c r="AR1056" s="29">
        <f t="shared" si="33"/>
        <v>1</v>
      </c>
    </row>
    <row r="1057" spans="1:44" x14ac:dyDescent="0.25">
      <c r="A1057" s="12" t="s">
        <v>2121</v>
      </c>
      <c r="B1057" s="13" t="s">
        <v>2122</v>
      </c>
      <c r="C1057" s="28">
        <v>1</v>
      </c>
      <c r="D1057" s="28">
        <v>1</v>
      </c>
      <c r="E1057" s="28">
        <v>1</v>
      </c>
      <c r="F1057" s="28"/>
      <c r="G1057" s="28">
        <v>1</v>
      </c>
      <c r="H1057" s="28">
        <v>1</v>
      </c>
      <c r="I1057" s="28">
        <v>1</v>
      </c>
      <c r="J1057" s="28"/>
      <c r="K1057" s="28">
        <v>1</v>
      </c>
      <c r="L1057" s="28">
        <v>1</v>
      </c>
      <c r="M1057" s="28">
        <v>1</v>
      </c>
      <c r="N1057" s="28"/>
      <c r="O1057" s="28">
        <v>1</v>
      </c>
      <c r="P1057" s="28">
        <v>1</v>
      </c>
      <c r="Q1057" s="28">
        <v>1</v>
      </c>
      <c r="R1057" s="28"/>
      <c r="S1057" s="28">
        <v>1</v>
      </c>
      <c r="T1057" s="28">
        <v>1</v>
      </c>
      <c r="U1057" s="28">
        <v>1</v>
      </c>
      <c r="V1057" s="28"/>
      <c r="W1057" s="28">
        <v>1</v>
      </c>
      <c r="X1057" s="28">
        <v>1</v>
      </c>
      <c r="Y1057" s="28">
        <v>1</v>
      </c>
      <c r="Z1057" s="28"/>
      <c r="AA1057" s="28">
        <v>1</v>
      </c>
      <c r="AB1057" s="28">
        <v>1</v>
      </c>
      <c r="AC1057" s="28">
        <v>1</v>
      </c>
      <c r="AD1057" s="28"/>
      <c r="AE1057" s="28">
        <v>1</v>
      </c>
      <c r="AF1057" s="28">
        <v>1</v>
      </c>
      <c r="AG1057" s="28">
        <v>1</v>
      </c>
      <c r="AH1057" s="28"/>
      <c r="AI1057" s="28">
        <v>1</v>
      </c>
      <c r="AJ1057" s="28">
        <v>1</v>
      </c>
      <c r="AK1057" s="28">
        <v>1</v>
      </c>
      <c r="AL1057" s="28"/>
      <c r="AM1057" s="28">
        <v>1</v>
      </c>
      <c r="AN1057" s="28">
        <v>1</v>
      </c>
      <c r="AO1057" s="28">
        <v>1</v>
      </c>
      <c r="AP1057" s="28"/>
      <c r="AQ1057" s="28">
        <f t="shared" si="32"/>
        <v>30</v>
      </c>
      <c r="AR1057" s="29">
        <f t="shared" si="33"/>
        <v>1</v>
      </c>
    </row>
    <row r="1058" spans="1:44" x14ac:dyDescent="0.25">
      <c r="A1058" s="12" t="s">
        <v>2123</v>
      </c>
      <c r="B1058" s="13" t="s">
        <v>2124</v>
      </c>
      <c r="C1058" s="28">
        <v>1</v>
      </c>
      <c r="D1058" s="28">
        <v>1</v>
      </c>
      <c r="E1058" s="28">
        <v>1</v>
      </c>
      <c r="F1058" s="28"/>
      <c r="G1058" s="28">
        <v>1</v>
      </c>
      <c r="H1058" s="28">
        <v>1</v>
      </c>
      <c r="I1058" s="28">
        <v>1</v>
      </c>
      <c r="J1058" s="28"/>
      <c r="K1058" s="28">
        <v>1</v>
      </c>
      <c r="L1058" s="28">
        <v>1</v>
      </c>
      <c r="M1058" s="28">
        <v>1</v>
      </c>
      <c r="N1058" s="28"/>
      <c r="O1058" s="28">
        <v>1</v>
      </c>
      <c r="P1058" s="28">
        <v>1</v>
      </c>
      <c r="Q1058" s="28">
        <v>1</v>
      </c>
      <c r="R1058" s="28"/>
      <c r="S1058" s="28">
        <v>1</v>
      </c>
      <c r="T1058" s="28">
        <v>1</v>
      </c>
      <c r="U1058" s="28">
        <v>1</v>
      </c>
      <c r="V1058" s="28"/>
      <c r="W1058" s="28">
        <v>1</v>
      </c>
      <c r="X1058" s="28">
        <v>1</v>
      </c>
      <c r="Y1058" s="28">
        <v>1</v>
      </c>
      <c r="Z1058" s="28"/>
      <c r="AA1058" s="28">
        <v>1</v>
      </c>
      <c r="AB1058" s="28">
        <v>1</v>
      </c>
      <c r="AC1058" s="28">
        <v>1</v>
      </c>
      <c r="AD1058" s="28"/>
      <c r="AE1058" s="28">
        <v>1</v>
      </c>
      <c r="AF1058" s="28">
        <v>1</v>
      </c>
      <c r="AG1058" s="28">
        <v>1</v>
      </c>
      <c r="AH1058" s="28"/>
      <c r="AI1058" s="28">
        <v>1</v>
      </c>
      <c r="AJ1058" s="28">
        <v>1</v>
      </c>
      <c r="AK1058" s="28">
        <v>1</v>
      </c>
      <c r="AL1058" s="28"/>
      <c r="AM1058" s="28">
        <v>1</v>
      </c>
      <c r="AN1058" s="28">
        <v>1</v>
      </c>
      <c r="AO1058" s="28">
        <v>1</v>
      </c>
      <c r="AP1058" s="28"/>
      <c r="AQ1058" s="28">
        <f t="shared" si="32"/>
        <v>30</v>
      </c>
      <c r="AR1058" s="29">
        <f t="shared" si="33"/>
        <v>1</v>
      </c>
    </row>
    <row r="1059" spans="1:44" x14ac:dyDescent="0.25">
      <c r="A1059" s="12" t="s">
        <v>2125</v>
      </c>
      <c r="B1059" s="13" t="s">
        <v>2126</v>
      </c>
      <c r="C1059" s="28">
        <v>1</v>
      </c>
      <c r="D1059" s="28">
        <v>1</v>
      </c>
      <c r="E1059" s="28">
        <v>1</v>
      </c>
      <c r="F1059" s="28"/>
      <c r="G1059" s="28">
        <v>1</v>
      </c>
      <c r="H1059" s="28">
        <v>1</v>
      </c>
      <c r="I1059" s="28">
        <v>1</v>
      </c>
      <c r="J1059" s="28"/>
      <c r="K1059" s="28">
        <v>1</v>
      </c>
      <c r="L1059" s="28">
        <v>1</v>
      </c>
      <c r="M1059" s="28">
        <v>1</v>
      </c>
      <c r="N1059" s="28"/>
      <c r="O1059" s="28">
        <v>1</v>
      </c>
      <c r="P1059" s="28">
        <v>1</v>
      </c>
      <c r="Q1059" s="28">
        <v>1</v>
      </c>
      <c r="R1059" s="28"/>
      <c r="S1059" s="28">
        <v>1</v>
      </c>
      <c r="T1059" s="28">
        <v>1</v>
      </c>
      <c r="U1059" s="28">
        <v>1</v>
      </c>
      <c r="V1059" s="28"/>
      <c r="W1059" s="28">
        <v>1</v>
      </c>
      <c r="X1059" s="28">
        <v>1</v>
      </c>
      <c r="Y1059" s="28">
        <v>1</v>
      </c>
      <c r="Z1059" s="28"/>
      <c r="AA1059" s="28">
        <v>1</v>
      </c>
      <c r="AB1059" s="28">
        <v>1</v>
      </c>
      <c r="AC1059" s="28">
        <v>1</v>
      </c>
      <c r="AD1059" s="28"/>
      <c r="AE1059" s="28">
        <v>1</v>
      </c>
      <c r="AF1059" s="28">
        <v>1</v>
      </c>
      <c r="AG1059" s="28">
        <v>1</v>
      </c>
      <c r="AH1059" s="28"/>
      <c r="AI1059" s="28">
        <v>1</v>
      </c>
      <c r="AJ1059" s="28">
        <v>1</v>
      </c>
      <c r="AK1059" s="28">
        <v>1</v>
      </c>
      <c r="AL1059" s="28"/>
      <c r="AM1059" s="28">
        <v>1</v>
      </c>
      <c r="AN1059" s="28">
        <v>1</v>
      </c>
      <c r="AO1059" s="28">
        <v>1</v>
      </c>
      <c r="AP1059" s="28"/>
      <c r="AQ1059" s="28">
        <f t="shared" si="32"/>
        <v>30</v>
      </c>
      <c r="AR1059" s="29">
        <f t="shared" si="33"/>
        <v>1</v>
      </c>
    </row>
    <row r="1060" spans="1:44" x14ac:dyDescent="0.25">
      <c r="A1060" s="12" t="s">
        <v>2127</v>
      </c>
      <c r="B1060" s="13" t="s">
        <v>2128</v>
      </c>
      <c r="C1060" s="28">
        <v>1</v>
      </c>
      <c r="D1060" s="28">
        <v>1</v>
      </c>
      <c r="E1060" s="28">
        <v>1</v>
      </c>
      <c r="F1060" s="28"/>
      <c r="G1060" s="28">
        <v>1</v>
      </c>
      <c r="H1060" s="28">
        <v>1</v>
      </c>
      <c r="I1060" s="28">
        <v>1</v>
      </c>
      <c r="J1060" s="28"/>
      <c r="K1060" s="28">
        <v>1</v>
      </c>
      <c r="L1060" s="28">
        <v>1</v>
      </c>
      <c r="M1060" s="28">
        <v>1</v>
      </c>
      <c r="N1060" s="28"/>
      <c r="O1060" s="28">
        <v>1</v>
      </c>
      <c r="P1060" s="28">
        <v>1</v>
      </c>
      <c r="Q1060" s="28">
        <v>1</v>
      </c>
      <c r="R1060" s="28"/>
      <c r="S1060" s="28">
        <v>1</v>
      </c>
      <c r="T1060" s="28">
        <v>1</v>
      </c>
      <c r="U1060" s="28">
        <v>1</v>
      </c>
      <c r="V1060" s="28"/>
      <c r="W1060" s="28">
        <v>1</v>
      </c>
      <c r="X1060" s="28">
        <v>1</v>
      </c>
      <c r="Y1060" s="28">
        <v>1</v>
      </c>
      <c r="Z1060" s="28"/>
      <c r="AA1060" s="28">
        <v>1</v>
      </c>
      <c r="AB1060" s="28">
        <v>1</v>
      </c>
      <c r="AC1060" s="28">
        <v>1</v>
      </c>
      <c r="AD1060" s="28"/>
      <c r="AE1060" s="28">
        <v>1</v>
      </c>
      <c r="AF1060" s="28">
        <v>1</v>
      </c>
      <c r="AG1060" s="28">
        <v>1</v>
      </c>
      <c r="AH1060" s="28"/>
      <c r="AI1060" s="28">
        <v>1</v>
      </c>
      <c r="AJ1060" s="28">
        <v>1</v>
      </c>
      <c r="AK1060" s="28">
        <v>1</v>
      </c>
      <c r="AL1060" s="28"/>
      <c r="AM1060" s="28">
        <v>1</v>
      </c>
      <c r="AN1060" s="28">
        <v>1</v>
      </c>
      <c r="AO1060" s="28">
        <v>1</v>
      </c>
      <c r="AP1060" s="28"/>
      <c r="AQ1060" s="28">
        <f t="shared" si="32"/>
        <v>30</v>
      </c>
      <c r="AR1060" s="29">
        <f t="shared" si="33"/>
        <v>1</v>
      </c>
    </row>
    <row r="1061" spans="1:44" x14ac:dyDescent="0.25">
      <c r="A1061" s="12" t="s">
        <v>2129</v>
      </c>
      <c r="B1061" s="13" t="s">
        <v>2130</v>
      </c>
      <c r="C1061" s="28">
        <v>1</v>
      </c>
      <c r="D1061" s="28">
        <v>1</v>
      </c>
      <c r="E1061" s="28">
        <v>1</v>
      </c>
      <c r="F1061" s="28"/>
      <c r="G1061" s="28">
        <v>1</v>
      </c>
      <c r="H1061" s="28">
        <v>1</v>
      </c>
      <c r="I1061" s="28">
        <v>1</v>
      </c>
      <c r="J1061" s="28"/>
      <c r="K1061" s="28">
        <v>1</v>
      </c>
      <c r="L1061" s="28">
        <v>1</v>
      </c>
      <c r="M1061" s="28">
        <v>1</v>
      </c>
      <c r="N1061" s="28"/>
      <c r="O1061" s="28">
        <v>1</v>
      </c>
      <c r="P1061" s="28">
        <v>1</v>
      </c>
      <c r="Q1061" s="28">
        <v>1</v>
      </c>
      <c r="R1061" s="28"/>
      <c r="S1061" s="28">
        <v>1</v>
      </c>
      <c r="T1061" s="28">
        <v>1</v>
      </c>
      <c r="U1061" s="28">
        <v>1</v>
      </c>
      <c r="V1061" s="28"/>
      <c r="W1061" s="28">
        <v>1</v>
      </c>
      <c r="X1061" s="28">
        <v>1</v>
      </c>
      <c r="Y1061" s="28">
        <v>1</v>
      </c>
      <c r="Z1061" s="28"/>
      <c r="AA1061" s="28">
        <v>1</v>
      </c>
      <c r="AB1061" s="28">
        <v>1</v>
      </c>
      <c r="AC1061" s="28">
        <v>1</v>
      </c>
      <c r="AD1061" s="28"/>
      <c r="AE1061" s="28">
        <v>1</v>
      </c>
      <c r="AF1061" s="28">
        <v>1</v>
      </c>
      <c r="AG1061" s="28">
        <v>1</v>
      </c>
      <c r="AH1061" s="28"/>
      <c r="AI1061" s="28">
        <v>1</v>
      </c>
      <c r="AJ1061" s="28">
        <v>1</v>
      </c>
      <c r="AK1061" s="28">
        <v>1</v>
      </c>
      <c r="AL1061" s="28"/>
      <c r="AM1061" s="28">
        <v>1</v>
      </c>
      <c r="AN1061" s="28">
        <v>1</v>
      </c>
      <c r="AO1061" s="28">
        <v>1</v>
      </c>
      <c r="AP1061" s="28"/>
      <c r="AQ1061" s="28">
        <f t="shared" si="32"/>
        <v>30</v>
      </c>
      <c r="AR1061" s="29">
        <f t="shared" si="33"/>
        <v>1</v>
      </c>
    </row>
    <row r="1062" spans="1:44" x14ac:dyDescent="0.25">
      <c r="A1062" s="12" t="s">
        <v>2131</v>
      </c>
      <c r="B1062" s="13" t="s">
        <v>2132</v>
      </c>
      <c r="C1062" s="28">
        <v>1</v>
      </c>
      <c r="D1062" s="28">
        <v>1</v>
      </c>
      <c r="E1062" s="28">
        <v>1</v>
      </c>
      <c r="F1062" s="28"/>
      <c r="G1062" s="28">
        <v>1</v>
      </c>
      <c r="H1062" s="28">
        <v>1</v>
      </c>
      <c r="I1062" s="28">
        <v>1</v>
      </c>
      <c r="J1062" s="28"/>
      <c r="K1062" s="28">
        <v>1</v>
      </c>
      <c r="L1062" s="28">
        <v>1</v>
      </c>
      <c r="M1062" s="28">
        <v>1</v>
      </c>
      <c r="N1062" s="28"/>
      <c r="O1062" s="28">
        <v>1</v>
      </c>
      <c r="P1062" s="28">
        <v>1</v>
      </c>
      <c r="Q1062" s="28">
        <v>1</v>
      </c>
      <c r="R1062" s="28"/>
      <c r="S1062" s="28">
        <v>0</v>
      </c>
      <c r="T1062" s="28">
        <v>1</v>
      </c>
      <c r="U1062" s="28">
        <v>1</v>
      </c>
      <c r="V1062" s="28"/>
      <c r="W1062" s="28">
        <v>1</v>
      </c>
      <c r="X1062" s="28">
        <v>1</v>
      </c>
      <c r="Y1062" s="28">
        <v>0</v>
      </c>
      <c r="Z1062" s="28"/>
      <c r="AA1062" s="28">
        <v>1</v>
      </c>
      <c r="AB1062" s="28">
        <v>1</v>
      </c>
      <c r="AC1062" s="28">
        <v>1</v>
      </c>
      <c r="AD1062" s="28"/>
      <c r="AE1062" s="28">
        <v>1</v>
      </c>
      <c r="AF1062" s="28">
        <v>1</v>
      </c>
      <c r="AG1062" s="28">
        <v>1</v>
      </c>
      <c r="AH1062" s="28"/>
      <c r="AI1062" s="28">
        <v>1</v>
      </c>
      <c r="AJ1062" s="28">
        <v>1</v>
      </c>
      <c r="AK1062" s="28">
        <v>0</v>
      </c>
      <c r="AL1062" s="28"/>
      <c r="AM1062" s="28">
        <v>1</v>
      </c>
      <c r="AN1062" s="28">
        <v>0</v>
      </c>
      <c r="AO1062" s="28">
        <v>1</v>
      </c>
      <c r="AP1062" s="28"/>
      <c r="AQ1062" s="28">
        <f t="shared" si="32"/>
        <v>26</v>
      </c>
      <c r="AR1062" s="29">
        <f t="shared" si="33"/>
        <v>0.8666666666666667</v>
      </c>
    </row>
    <row r="1063" spans="1:44" x14ac:dyDescent="0.25">
      <c r="A1063" s="12" t="s">
        <v>2133</v>
      </c>
      <c r="B1063" s="13" t="s">
        <v>2134</v>
      </c>
      <c r="C1063" s="28">
        <v>1</v>
      </c>
      <c r="D1063" s="28">
        <v>1</v>
      </c>
      <c r="E1063" s="28">
        <v>1</v>
      </c>
      <c r="F1063" s="28"/>
      <c r="G1063" s="28">
        <v>1</v>
      </c>
      <c r="H1063" s="28">
        <v>1</v>
      </c>
      <c r="I1063" s="28">
        <v>1</v>
      </c>
      <c r="J1063" s="28"/>
      <c r="K1063" s="28">
        <v>1</v>
      </c>
      <c r="L1063" s="28">
        <v>1</v>
      </c>
      <c r="M1063" s="28">
        <v>1</v>
      </c>
      <c r="N1063" s="28"/>
      <c r="O1063" s="28">
        <v>1</v>
      </c>
      <c r="P1063" s="28">
        <v>1</v>
      </c>
      <c r="Q1063" s="28">
        <v>1</v>
      </c>
      <c r="R1063" s="28"/>
      <c r="S1063" s="28">
        <v>1</v>
      </c>
      <c r="T1063" s="28">
        <v>1</v>
      </c>
      <c r="U1063" s="28">
        <v>1</v>
      </c>
      <c r="V1063" s="28"/>
      <c r="W1063" s="28">
        <v>1</v>
      </c>
      <c r="X1063" s="28">
        <v>0</v>
      </c>
      <c r="Y1063" s="28">
        <v>1</v>
      </c>
      <c r="Z1063" s="28"/>
      <c r="AA1063" s="28">
        <v>1</v>
      </c>
      <c r="AB1063" s="28">
        <v>1</v>
      </c>
      <c r="AC1063" s="28">
        <v>1</v>
      </c>
      <c r="AD1063" s="28"/>
      <c r="AE1063" s="28">
        <v>1</v>
      </c>
      <c r="AF1063" s="28">
        <v>1</v>
      </c>
      <c r="AG1063" s="28">
        <v>1</v>
      </c>
      <c r="AH1063" s="28"/>
      <c r="AI1063" s="28">
        <v>1</v>
      </c>
      <c r="AJ1063" s="28">
        <v>1</v>
      </c>
      <c r="AK1063" s="28">
        <v>1</v>
      </c>
      <c r="AL1063" s="28"/>
      <c r="AM1063" s="28">
        <v>1</v>
      </c>
      <c r="AN1063" s="28">
        <v>1</v>
      </c>
      <c r="AO1063" s="28">
        <v>1</v>
      </c>
      <c r="AP1063" s="28"/>
      <c r="AQ1063" s="28">
        <f t="shared" si="32"/>
        <v>29</v>
      </c>
      <c r="AR1063" s="29">
        <f t="shared" si="33"/>
        <v>0.96666666666666667</v>
      </c>
    </row>
    <row r="1064" spans="1:44" x14ac:dyDescent="0.25">
      <c r="A1064" s="12" t="s">
        <v>2135</v>
      </c>
      <c r="B1064" s="13" t="s">
        <v>2136</v>
      </c>
      <c r="C1064" s="28">
        <v>1</v>
      </c>
      <c r="D1064" s="28">
        <v>1</v>
      </c>
      <c r="E1064" s="28">
        <v>1</v>
      </c>
      <c r="F1064" s="28"/>
      <c r="G1064" s="28">
        <v>1</v>
      </c>
      <c r="H1064" s="28">
        <v>1</v>
      </c>
      <c r="I1064" s="28">
        <v>1</v>
      </c>
      <c r="J1064" s="28"/>
      <c r="K1064" s="28">
        <v>1</v>
      </c>
      <c r="L1064" s="28">
        <v>1</v>
      </c>
      <c r="M1064" s="28">
        <v>1</v>
      </c>
      <c r="N1064" s="28"/>
      <c r="O1064" s="28">
        <v>1</v>
      </c>
      <c r="P1064" s="28">
        <v>1</v>
      </c>
      <c r="Q1064" s="28">
        <v>1</v>
      </c>
      <c r="R1064" s="28"/>
      <c r="S1064" s="28">
        <v>1</v>
      </c>
      <c r="T1064" s="28">
        <v>1</v>
      </c>
      <c r="U1064" s="28">
        <v>1</v>
      </c>
      <c r="V1064" s="28"/>
      <c r="W1064" s="28">
        <v>1</v>
      </c>
      <c r="X1064" s="28">
        <v>1</v>
      </c>
      <c r="Y1064" s="28">
        <v>1</v>
      </c>
      <c r="Z1064" s="28"/>
      <c r="AA1064" s="28">
        <v>1</v>
      </c>
      <c r="AB1064" s="28">
        <v>1</v>
      </c>
      <c r="AC1064" s="28">
        <v>1</v>
      </c>
      <c r="AD1064" s="28"/>
      <c r="AE1064" s="28">
        <v>1</v>
      </c>
      <c r="AF1064" s="28">
        <v>1</v>
      </c>
      <c r="AG1064" s="28">
        <v>1</v>
      </c>
      <c r="AH1064" s="28"/>
      <c r="AI1064" s="28">
        <v>1</v>
      </c>
      <c r="AJ1064" s="28">
        <v>1</v>
      </c>
      <c r="AK1064" s="28">
        <v>1</v>
      </c>
      <c r="AL1064" s="28"/>
      <c r="AM1064" s="28">
        <v>1</v>
      </c>
      <c r="AN1064" s="28">
        <v>1</v>
      </c>
      <c r="AO1064" s="28">
        <v>1</v>
      </c>
      <c r="AP1064" s="28"/>
      <c r="AQ1064" s="28">
        <f t="shared" si="32"/>
        <v>30</v>
      </c>
      <c r="AR1064" s="29">
        <f t="shared" si="33"/>
        <v>1</v>
      </c>
    </row>
    <row r="1065" spans="1:44" x14ac:dyDescent="0.25">
      <c r="A1065" s="12" t="s">
        <v>2137</v>
      </c>
      <c r="B1065" s="13" t="s">
        <v>2138</v>
      </c>
      <c r="C1065" s="28">
        <v>1</v>
      </c>
      <c r="D1065" s="28">
        <v>1</v>
      </c>
      <c r="E1065" s="28">
        <v>1</v>
      </c>
      <c r="F1065" s="28"/>
      <c r="G1065" s="28">
        <v>1</v>
      </c>
      <c r="H1065" s="28">
        <v>1</v>
      </c>
      <c r="I1065" s="28">
        <v>1</v>
      </c>
      <c r="J1065" s="28"/>
      <c r="K1065" s="28">
        <v>1</v>
      </c>
      <c r="L1065" s="28">
        <v>1</v>
      </c>
      <c r="M1065" s="28">
        <v>1</v>
      </c>
      <c r="N1065" s="28"/>
      <c r="O1065" s="28">
        <v>1</v>
      </c>
      <c r="P1065" s="28">
        <v>1</v>
      </c>
      <c r="Q1065" s="28">
        <v>1</v>
      </c>
      <c r="R1065" s="28"/>
      <c r="S1065" s="28">
        <v>1</v>
      </c>
      <c r="T1065" s="28">
        <v>1</v>
      </c>
      <c r="U1065" s="28">
        <v>1</v>
      </c>
      <c r="V1065" s="28"/>
      <c r="W1065" s="28">
        <v>1</v>
      </c>
      <c r="X1065" s="28">
        <v>1</v>
      </c>
      <c r="Y1065" s="28">
        <v>1</v>
      </c>
      <c r="Z1065" s="28"/>
      <c r="AA1065" s="28">
        <v>1</v>
      </c>
      <c r="AB1065" s="28">
        <v>1</v>
      </c>
      <c r="AC1065" s="28">
        <v>1</v>
      </c>
      <c r="AD1065" s="28"/>
      <c r="AE1065" s="28">
        <v>1</v>
      </c>
      <c r="AF1065" s="28">
        <v>1</v>
      </c>
      <c r="AG1065" s="28">
        <v>1</v>
      </c>
      <c r="AH1065" s="28"/>
      <c r="AI1065" s="28">
        <v>1</v>
      </c>
      <c r="AJ1065" s="28">
        <v>1</v>
      </c>
      <c r="AK1065" s="28">
        <v>1</v>
      </c>
      <c r="AL1065" s="28"/>
      <c r="AM1065" s="28">
        <v>1</v>
      </c>
      <c r="AN1065" s="28">
        <v>1</v>
      </c>
      <c r="AO1065" s="28">
        <v>1</v>
      </c>
      <c r="AP1065" s="28"/>
      <c r="AQ1065" s="28">
        <f t="shared" si="32"/>
        <v>30</v>
      </c>
      <c r="AR1065" s="29">
        <f t="shared" si="33"/>
        <v>1</v>
      </c>
    </row>
    <row r="1066" spans="1:44" x14ac:dyDescent="0.25">
      <c r="A1066" s="12" t="s">
        <v>2139</v>
      </c>
      <c r="B1066" s="13" t="s">
        <v>2140</v>
      </c>
      <c r="C1066" s="28">
        <v>1</v>
      </c>
      <c r="D1066" s="28">
        <v>1</v>
      </c>
      <c r="E1066" s="28">
        <v>1</v>
      </c>
      <c r="F1066" s="28"/>
      <c r="G1066" s="28">
        <v>1</v>
      </c>
      <c r="H1066" s="28">
        <v>1</v>
      </c>
      <c r="I1066" s="28">
        <v>1</v>
      </c>
      <c r="J1066" s="28"/>
      <c r="K1066" s="28">
        <v>1</v>
      </c>
      <c r="L1066" s="28">
        <v>1</v>
      </c>
      <c r="M1066" s="28">
        <v>1</v>
      </c>
      <c r="N1066" s="28"/>
      <c r="O1066" s="28">
        <v>1</v>
      </c>
      <c r="P1066" s="28">
        <v>1</v>
      </c>
      <c r="Q1066" s="28">
        <v>1</v>
      </c>
      <c r="R1066" s="28"/>
      <c r="S1066" s="28">
        <v>1</v>
      </c>
      <c r="T1066" s="28">
        <v>1</v>
      </c>
      <c r="U1066" s="28">
        <v>1</v>
      </c>
      <c r="V1066" s="28"/>
      <c r="W1066" s="28">
        <v>1</v>
      </c>
      <c r="X1066" s="28">
        <v>1</v>
      </c>
      <c r="Y1066" s="28">
        <v>1</v>
      </c>
      <c r="Z1066" s="28"/>
      <c r="AA1066" s="28">
        <v>1</v>
      </c>
      <c r="AB1066" s="28">
        <v>1</v>
      </c>
      <c r="AC1066" s="28">
        <v>1</v>
      </c>
      <c r="AD1066" s="28"/>
      <c r="AE1066" s="28">
        <v>1</v>
      </c>
      <c r="AF1066" s="28">
        <v>1</v>
      </c>
      <c r="AG1066" s="28">
        <v>1</v>
      </c>
      <c r="AH1066" s="28"/>
      <c r="AI1066" s="28">
        <v>1</v>
      </c>
      <c r="AJ1066" s="28">
        <v>1</v>
      </c>
      <c r="AK1066" s="28">
        <v>1</v>
      </c>
      <c r="AL1066" s="28"/>
      <c r="AM1066" s="28">
        <v>1</v>
      </c>
      <c r="AN1066" s="28">
        <v>1</v>
      </c>
      <c r="AO1066" s="28">
        <v>1</v>
      </c>
      <c r="AP1066" s="28"/>
      <c r="AQ1066" s="28">
        <f t="shared" si="32"/>
        <v>30</v>
      </c>
      <c r="AR1066" s="29">
        <f t="shared" si="33"/>
        <v>1</v>
      </c>
    </row>
    <row r="1067" spans="1:44" x14ac:dyDescent="0.25">
      <c r="A1067" s="12" t="s">
        <v>2141</v>
      </c>
      <c r="B1067" s="13" t="s">
        <v>2142</v>
      </c>
      <c r="C1067" s="28">
        <v>1</v>
      </c>
      <c r="D1067" s="28">
        <v>1</v>
      </c>
      <c r="E1067" s="28">
        <v>1</v>
      </c>
      <c r="F1067" s="28"/>
      <c r="G1067" s="28">
        <v>1</v>
      </c>
      <c r="H1067" s="28">
        <v>1</v>
      </c>
      <c r="I1067" s="28">
        <v>1</v>
      </c>
      <c r="J1067" s="28"/>
      <c r="K1067" s="28">
        <v>1</v>
      </c>
      <c r="L1067" s="28">
        <v>1</v>
      </c>
      <c r="M1067" s="28">
        <v>1</v>
      </c>
      <c r="N1067" s="28"/>
      <c r="O1067" s="28">
        <v>1</v>
      </c>
      <c r="P1067" s="28">
        <v>1</v>
      </c>
      <c r="Q1067" s="28">
        <v>1</v>
      </c>
      <c r="R1067" s="28"/>
      <c r="S1067" s="28">
        <v>1</v>
      </c>
      <c r="T1067" s="28">
        <v>1</v>
      </c>
      <c r="U1067" s="28">
        <v>1</v>
      </c>
      <c r="V1067" s="28"/>
      <c r="W1067" s="28">
        <v>1</v>
      </c>
      <c r="X1067" s="28">
        <v>1</v>
      </c>
      <c r="Y1067" s="28">
        <v>1</v>
      </c>
      <c r="Z1067" s="28"/>
      <c r="AA1067" s="28">
        <v>1</v>
      </c>
      <c r="AB1067" s="28">
        <v>1</v>
      </c>
      <c r="AC1067" s="28">
        <v>1</v>
      </c>
      <c r="AD1067" s="28"/>
      <c r="AE1067" s="28">
        <v>1</v>
      </c>
      <c r="AF1067" s="28">
        <v>1</v>
      </c>
      <c r="AG1067" s="28">
        <v>1</v>
      </c>
      <c r="AH1067" s="28"/>
      <c r="AI1067" s="28">
        <v>1</v>
      </c>
      <c r="AJ1067" s="28">
        <v>1</v>
      </c>
      <c r="AK1067" s="28">
        <v>1</v>
      </c>
      <c r="AL1067" s="28"/>
      <c r="AM1067" s="28">
        <v>1</v>
      </c>
      <c r="AN1067" s="28">
        <v>1</v>
      </c>
      <c r="AO1067" s="28">
        <v>1</v>
      </c>
      <c r="AP1067" s="28"/>
      <c r="AQ1067" s="28">
        <f t="shared" si="32"/>
        <v>30</v>
      </c>
      <c r="AR1067" s="29">
        <f t="shared" si="33"/>
        <v>1</v>
      </c>
    </row>
    <row r="1068" spans="1:44" x14ac:dyDescent="0.25">
      <c r="A1068" s="12" t="s">
        <v>2143</v>
      </c>
      <c r="B1068" s="13" t="s">
        <v>2144</v>
      </c>
      <c r="C1068" s="28">
        <v>1</v>
      </c>
      <c r="D1068" s="28">
        <v>1</v>
      </c>
      <c r="E1068" s="28">
        <v>1</v>
      </c>
      <c r="F1068" s="28"/>
      <c r="G1068" s="28">
        <v>1</v>
      </c>
      <c r="H1068" s="28">
        <v>1</v>
      </c>
      <c r="I1068" s="28">
        <v>1</v>
      </c>
      <c r="J1068" s="28"/>
      <c r="K1068" s="28">
        <v>1</v>
      </c>
      <c r="L1068" s="28">
        <v>1</v>
      </c>
      <c r="M1068" s="28">
        <v>1</v>
      </c>
      <c r="N1068" s="28"/>
      <c r="O1068" s="28">
        <v>1</v>
      </c>
      <c r="P1068" s="28">
        <v>1</v>
      </c>
      <c r="Q1068" s="28">
        <v>1</v>
      </c>
      <c r="R1068" s="28"/>
      <c r="S1068" s="28">
        <v>1</v>
      </c>
      <c r="T1068" s="28">
        <v>1</v>
      </c>
      <c r="U1068" s="28">
        <v>1</v>
      </c>
      <c r="V1068" s="28"/>
      <c r="W1068" s="28">
        <v>1</v>
      </c>
      <c r="X1068" s="28">
        <v>1</v>
      </c>
      <c r="Y1068" s="28">
        <v>1</v>
      </c>
      <c r="Z1068" s="28"/>
      <c r="AA1068" s="28">
        <v>1</v>
      </c>
      <c r="AB1068" s="28">
        <v>1</v>
      </c>
      <c r="AC1068" s="28">
        <v>1</v>
      </c>
      <c r="AD1068" s="28"/>
      <c r="AE1068" s="28">
        <v>1</v>
      </c>
      <c r="AF1068" s="28">
        <v>1</v>
      </c>
      <c r="AG1068" s="28">
        <v>1</v>
      </c>
      <c r="AH1068" s="28"/>
      <c r="AI1068" s="28">
        <v>1</v>
      </c>
      <c r="AJ1068" s="28">
        <v>1</v>
      </c>
      <c r="AK1068" s="28">
        <v>1</v>
      </c>
      <c r="AL1068" s="28"/>
      <c r="AM1068" s="28">
        <v>1</v>
      </c>
      <c r="AN1068" s="28">
        <v>1</v>
      </c>
      <c r="AO1068" s="28">
        <v>1</v>
      </c>
      <c r="AP1068" s="28"/>
      <c r="AQ1068" s="28">
        <f t="shared" si="32"/>
        <v>30</v>
      </c>
      <c r="AR1068" s="29">
        <f t="shared" si="33"/>
        <v>1</v>
      </c>
    </row>
    <row r="1069" spans="1:44" x14ac:dyDescent="0.25">
      <c r="A1069" s="12" t="s">
        <v>2145</v>
      </c>
      <c r="B1069" s="13" t="s">
        <v>2146</v>
      </c>
      <c r="C1069" s="28">
        <v>1</v>
      </c>
      <c r="D1069" s="28">
        <v>1</v>
      </c>
      <c r="E1069" s="28">
        <v>1</v>
      </c>
      <c r="F1069" s="28"/>
      <c r="G1069" s="28">
        <v>1</v>
      </c>
      <c r="H1069" s="28">
        <v>1</v>
      </c>
      <c r="I1069" s="28">
        <v>1</v>
      </c>
      <c r="J1069" s="28"/>
      <c r="K1069" s="28">
        <v>1</v>
      </c>
      <c r="L1069" s="28">
        <v>1</v>
      </c>
      <c r="M1069" s="28">
        <v>1</v>
      </c>
      <c r="N1069" s="28"/>
      <c r="O1069" s="28">
        <v>1</v>
      </c>
      <c r="P1069" s="28">
        <v>1</v>
      </c>
      <c r="Q1069" s="28">
        <v>1</v>
      </c>
      <c r="R1069" s="28"/>
      <c r="S1069" s="28">
        <v>1</v>
      </c>
      <c r="T1069" s="28">
        <v>1</v>
      </c>
      <c r="U1069" s="28">
        <v>1</v>
      </c>
      <c r="V1069" s="28"/>
      <c r="W1069" s="28">
        <v>1</v>
      </c>
      <c r="X1069" s="28">
        <v>1</v>
      </c>
      <c r="Y1069" s="28">
        <v>1</v>
      </c>
      <c r="Z1069" s="28"/>
      <c r="AA1069" s="28">
        <v>1</v>
      </c>
      <c r="AB1069" s="28">
        <v>1</v>
      </c>
      <c r="AC1069" s="28">
        <v>1</v>
      </c>
      <c r="AD1069" s="28"/>
      <c r="AE1069" s="28">
        <v>1</v>
      </c>
      <c r="AF1069" s="28">
        <v>1</v>
      </c>
      <c r="AG1069" s="28">
        <v>1</v>
      </c>
      <c r="AH1069" s="28"/>
      <c r="AI1069" s="28">
        <v>1</v>
      </c>
      <c r="AJ1069" s="28">
        <v>1</v>
      </c>
      <c r="AK1069" s="28">
        <v>1</v>
      </c>
      <c r="AL1069" s="28"/>
      <c r="AM1069" s="28">
        <v>1</v>
      </c>
      <c r="AN1069" s="28">
        <v>1</v>
      </c>
      <c r="AO1069" s="28">
        <v>1</v>
      </c>
      <c r="AP1069" s="28"/>
      <c r="AQ1069" s="28">
        <f t="shared" si="32"/>
        <v>30</v>
      </c>
      <c r="AR1069" s="29">
        <f t="shared" si="33"/>
        <v>1</v>
      </c>
    </row>
    <row r="1070" spans="1:44" x14ac:dyDescent="0.25">
      <c r="A1070" s="12" t="s">
        <v>2147</v>
      </c>
      <c r="B1070" s="13" t="s">
        <v>2148</v>
      </c>
      <c r="C1070" s="28">
        <v>1</v>
      </c>
      <c r="D1070" s="28">
        <v>1</v>
      </c>
      <c r="E1070" s="28">
        <v>1</v>
      </c>
      <c r="F1070" s="28"/>
      <c r="G1070" s="28">
        <v>1</v>
      </c>
      <c r="H1070" s="28">
        <v>1</v>
      </c>
      <c r="I1070" s="28">
        <v>1</v>
      </c>
      <c r="J1070" s="28"/>
      <c r="K1070" s="28">
        <v>1</v>
      </c>
      <c r="L1070" s="28">
        <v>1</v>
      </c>
      <c r="M1070" s="28">
        <v>1</v>
      </c>
      <c r="N1070" s="28"/>
      <c r="O1070" s="28">
        <v>1</v>
      </c>
      <c r="P1070" s="28">
        <v>1</v>
      </c>
      <c r="Q1070" s="28">
        <v>1</v>
      </c>
      <c r="R1070" s="28"/>
      <c r="S1070" s="28">
        <v>1</v>
      </c>
      <c r="T1070" s="28">
        <v>1</v>
      </c>
      <c r="U1070" s="28">
        <v>1</v>
      </c>
      <c r="V1070" s="28"/>
      <c r="W1070" s="28">
        <v>1</v>
      </c>
      <c r="X1070" s="28">
        <v>1</v>
      </c>
      <c r="Y1070" s="28">
        <v>1</v>
      </c>
      <c r="Z1070" s="28"/>
      <c r="AA1070" s="28">
        <v>1</v>
      </c>
      <c r="AB1070" s="28">
        <v>1</v>
      </c>
      <c r="AC1070" s="28">
        <v>1</v>
      </c>
      <c r="AD1070" s="28"/>
      <c r="AE1070" s="28">
        <v>1</v>
      </c>
      <c r="AF1070" s="28">
        <v>1</v>
      </c>
      <c r="AG1070" s="28">
        <v>1</v>
      </c>
      <c r="AH1070" s="28"/>
      <c r="AI1070" s="28">
        <v>1</v>
      </c>
      <c r="AJ1070" s="28">
        <v>1</v>
      </c>
      <c r="AK1070" s="28">
        <v>1</v>
      </c>
      <c r="AL1070" s="28"/>
      <c r="AM1070" s="28">
        <v>1</v>
      </c>
      <c r="AN1070" s="28">
        <v>1</v>
      </c>
      <c r="AO1070" s="28">
        <v>1</v>
      </c>
      <c r="AP1070" s="28"/>
      <c r="AQ1070" s="28">
        <f t="shared" si="32"/>
        <v>30</v>
      </c>
      <c r="AR1070" s="29">
        <f t="shared" si="33"/>
        <v>1</v>
      </c>
    </row>
    <row r="1071" spans="1:44" x14ac:dyDescent="0.25">
      <c r="A1071" s="12" t="s">
        <v>2149</v>
      </c>
      <c r="B1071" s="13" t="s">
        <v>2150</v>
      </c>
      <c r="C1071" s="28">
        <v>1</v>
      </c>
      <c r="D1071" s="28">
        <v>1</v>
      </c>
      <c r="E1071" s="28">
        <v>1</v>
      </c>
      <c r="F1071" s="28"/>
      <c r="G1071" s="28">
        <v>1</v>
      </c>
      <c r="H1071" s="28">
        <v>1</v>
      </c>
      <c r="I1071" s="28">
        <v>1</v>
      </c>
      <c r="J1071" s="28"/>
      <c r="K1071" s="28">
        <v>1</v>
      </c>
      <c r="L1071" s="28">
        <v>1</v>
      </c>
      <c r="M1071" s="28">
        <v>1</v>
      </c>
      <c r="N1071" s="28"/>
      <c r="O1071" s="28">
        <v>1</v>
      </c>
      <c r="P1071" s="28">
        <v>1</v>
      </c>
      <c r="Q1071" s="28">
        <v>1</v>
      </c>
      <c r="R1071" s="28"/>
      <c r="S1071" s="28">
        <v>1</v>
      </c>
      <c r="T1071" s="28">
        <v>1</v>
      </c>
      <c r="U1071" s="28">
        <v>1</v>
      </c>
      <c r="V1071" s="28"/>
      <c r="W1071" s="28">
        <v>1</v>
      </c>
      <c r="X1071" s="28">
        <v>1</v>
      </c>
      <c r="Y1071" s="28">
        <v>1</v>
      </c>
      <c r="Z1071" s="28"/>
      <c r="AA1071" s="28">
        <v>1</v>
      </c>
      <c r="AB1071" s="28">
        <v>1</v>
      </c>
      <c r="AC1071" s="28">
        <v>1</v>
      </c>
      <c r="AD1071" s="28"/>
      <c r="AE1071" s="28">
        <v>1</v>
      </c>
      <c r="AF1071" s="28">
        <v>1</v>
      </c>
      <c r="AG1071" s="28">
        <v>1</v>
      </c>
      <c r="AH1071" s="28"/>
      <c r="AI1071" s="28">
        <v>1</v>
      </c>
      <c r="AJ1071" s="28">
        <v>1</v>
      </c>
      <c r="AK1071" s="28">
        <v>1</v>
      </c>
      <c r="AL1071" s="28"/>
      <c r="AM1071" s="28">
        <v>1</v>
      </c>
      <c r="AN1071" s="28">
        <v>1</v>
      </c>
      <c r="AO1071" s="28">
        <v>1</v>
      </c>
      <c r="AP1071" s="28"/>
      <c r="AQ1071" s="28">
        <f t="shared" si="32"/>
        <v>30</v>
      </c>
      <c r="AR1071" s="29">
        <f t="shared" si="33"/>
        <v>1</v>
      </c>
    </row>
    <row r="1072" spans="1:44" x14ac:dyDescent="0.25">
      <c r="A1072" s="12" t="s">
        <v>2151</v>
      </c>
      <c r="B1072" s="13" t="s">
        <v>2152</v>
      </c>
      <c r="C1072" s="28">
        <v>1</v>
      </c>
      <c r="D1072" s="28">
        <v>1</v>
      </c>
      <c r="E1072" s="28">
        <v>1</v>
      </c>
      <c r="F1072" s="28"/>
      <c r="G1072" s="28">
        <v>1</v>
      </c>
      <c r="H1072" s="28">
        <v>1</v>
      </c>
      <c r="I1072" s="28">
        <v>1</v>
      </c>
      <c r="J1072" s="28"/>
      <c r="K1072" s="28">
        <v>1</v>
      </c>
      <c r="L1072" s="28">
        <v>0</v>
      </c>
      <c r="M1072" s="28">
        <v>1</v>
      </c>
      <c r="N1072" s="28"/>
      <c r="O1072" s="28">
        <v>1</v>
      </c>
      <c r="P1072" s="28">
        <v>1</v>
      </c>
      <c r="Q1072" s="28">
        <v>1</v>
      </c>
      <c r="R1072" s="28"/>
      <c r="S1072" s="28">
        <v>1</v>
      </c>
      <c r="T1072" s="28">
        <v>1</v>
      </c>
      <c r="U1072" s="28">
        <v>1</v>
      </c>
      <c r="V1072" s="28"/>
      <c r="W1072" s="28">
        <v>1</v>
      </c>
      <c r="X1072" s="28">
        <v>1</v>
      </c>
      <c r="Y1072" s="28">
        <v>1</v>
      </c>
      <c r="Z1072" s="28"/>
      <c r="AA1072" s="28">
        <v>1</v>
      </c>
      <c r="AB1072" s="28">
        <v>1</v>
      </c>
      <c r="AC1072" s="28">
        <v>1</v>
      </c>
      <c r="AD1072" s="28"/>
      <c r="AE1072" s="28">
        <v>1</v>
      </c>
      <c r="AF1072" s="28">
        <v>1</v>
      </c>
      <c r="AG1072" s="28">
        <v>1</v>
      </c>
      <c r="AH1072" s="28"/>
      <c r="AI1072" s="28">
        <v>1</v>
      </c>
      <c r="AJ1072" s="28">
        <v>1</v>
      </c>
      <c r="AK1072" s="28">
        <v>1</v>
      </c>
      <c r="AL1072" s="28"/>
      <c r="AM1072" s="28">
        <v>1</v>
      </c>
      <c r="AN1072" s="28">
        <v>1</v>
      </c>
      <c r="AO1072" s="28">
        <v>1</v>
      </c>
      <c r="AP1072" s="28"/>
      <c r="AQ1072" s="28">
        <f t="shared" si="32"/>
        <v>29</v>
      </c>
      <c r="AR1072" s="29">
        <f t="shared" si="33"/>
        <v>0.96666666666666667</v>
      </c>
    </row>
    <row r="1073" spans="1:44" x14ac:dyDescent="0.25">
      <c r="A1073" s="12" t="s">
        <v>2153</v>
      </c>
      <c r="B1073" s="13" t="s">
        <v>2154</v>
      </c>
      <c r="C1073" s="28">
        <v>1</v>
      </c>
      <c r="D1073" s="28">
        <v>1</v>
      </c>
      <c r="E1073" s="28">
        <v>1</v>
      </c>
      <c r="F1073" s="28"/>
      <c r="G1073" s="28">
        <v>1</v>
      </c>
      <c r="H1073" s="28">
        <v>1</v>
      </c>
      <c r="I1073" s="28">
        <v>1</v>
      </c>
      <c r="J1073" s="28"/>
      <c r="K1073" s="28">
        <v>1</v>
      </c>
      <c r="L1073" s="28">
        <v>1</v>
      </c>
      <c r="M1073" s="28">
        <v>1</v>
      </c>
      <c r="N1073" s="28"/>
      <c r="O1073" s="28">
        <v>1</v>
      </c>
      <c r="P1073" s="28">
        <v>1</v>
      </c>
      <c r="Q1073" s="28">
        <v>1</v>
      </c>
      <c r="R1073" s="28"/>
      <c r="S1073" s="28">
        <v>1</v>
      </c>
      <c r="T1073" s="28">
        <v>1</v>
      </c>
      <c r="U1073" s="28">
        <v>1</v>
      </c>
      <c r="V1073" s="28"/>
      <c r="W1073" s="28">
        <v>1</v>
      </c>
      <c r="X1073" s="28">
        <v>0</v>
      </c>
      <c r="Y1073" s="28">
        <v>0</v>
      </c>
      <c r="Z1073" s="28"/>
      <c r="AA1073" s="28">
        <v>1</v>
      </c>
      <c r="AB1073" s="28">
        <v>1</v>
      </c>
      <c r="AC1073" s="28">
        <v>1</v>
      </c>
      <c r="AD1073" s="28"/>
      <c r="AE1073" s="28">
        <v>1</v>
      </c>
      <c r="AF1073" s="28">
        <v>1</v>
      </c>
      <c r="AG1073" s="28">
        <v>1</v>
      </c>
      <c r="AH1073" s="28"/>
      <c r="AI1073" s="28">
        <v>1</v>
      </c>
      <c r="AJ1073" s="28">
        <v>1</v>
      </c>
      <c r="AK1073" s="28">
        <v>1</v>
      </c>
      <c r="AL1073" s="28"/>
      <c r="AM1073" s="28">
        <v>1</v>
      </c>
      <c r="AN1073" s="28">
        <v>1</v>
      </c>
      <c r="AO1073" s="28">
        <v>1</v>
      </c>
      <c r="AP1073" s="28"/>
      <c r="AQ1073" s="28">
        <f t="shared" si="32"/>
        <v>28</v>
      </c>
      <c r="AR1073" s="29">
        <f t="shared" si="33"/>
        <v>0.93333333333333335</v>
      </c>
    </row>
    <row r="1074" spans="1:44" x14ac:dyDescent="0.25">
      <c r="A1074" s="12" t="s">
        <v>2155</v>
      </c>
      <c r="B1074" s="13" t="s">
        <v>2156</v>
      </c>
      <c r="C1074" s="28">
        <v>1</v>
      </c>
      <c r="D1074" s="28">
        <v>1</v>
      </c>
      <c r="E1074" s="28">
        <v>1</v>
      </c>
      <c r="F1074" s="28"/>
      <c r="G1074" s="28">
        <v>1</v>
      </c>
      <c r="H1074" s="28">
        <v>1</v>
      </c>
      <c r="I1074" s="28">
        <v>1</v>
      </c>
      <c r="J1074" s="28"/>
      <c r="K1074" s="28">
        <v>1</v>
      </c>
      <c r="L1074" s="28">
        <v>1</v>
      </c>
      <c r="M1074" s="28">
        <v>1</v>
      </c>
      <c r="N1074" s="28"/>
      <c r="O1074" s="28">
        <v>1</v>
      </c>
      <c r="P1074" s="28">
        <v>1</v>
      </c>
      <c r="Q1074" s="28">
        <v>1</v>
      </c>
      <c r="R1074" s="28"/>
      <c r="S1074" s="28">
        <v>1</v>
      </c>
      <c r="T1074" s="28">
        <v>1</v>
      </c>
      <c r="U1074" s="28">
        <v>1</v>
      </c>
      <c r="V1074" s="28"/>
      <c r="W1074" s="28">
        <v>1</v>
      </c>
      <c r="X1074" s="28">
        <v>1</v>
      </c>
      <c r="Y1074" s="28">
        <v>1</v>
      </c>
      <c r="Z1074" s="28"/>
      <c r="AA1074" s="28">
        <v>1</v>
      </c>
      <c r="AB1074" s="28">
        <v>1</v>
      </c>
      <c r="AC1074" s="28">
        <v>1</v>
      </c>
      <c r="AD1074" s="28"/>
      <c r="AE1074" s="28">
        <v>1</v>
      </c>
      <c r="AF1074" s="28">
        <v>1</v>
      </c>
      <c r="AG1074" s="28">
        <v>1</v>
      </c>
      <c r="AH1074" s="28"/>
      <c r="AI1074" s="28">
        <v>1</v>
      </c>
      <c r="AJ1074" s="28">
        <v>1</v>
      </c>
      <c r="AK1074" s="28">
        <v>1</v>
      </c>
      <c r="AL1074" s="28"/>
      <c r="AM1074" s="28">
        <v>1</v>
      </c>
      <c r="AN1074" s="28">
        <v>1</v>
      </c>
      <c r="AO1074" s="28">
        <v>1</v>
      </c>
      <c r="AP1074" s="28"/>
      <c r="AQ1074" s="28">
        <f t="shared" si="32"/>
        <v>30</v>
      </c>
      <c r="AR1074" s="29">
        <f t="shared" si="33"/>
        <v>1</v>
      </c>
    </row>
    <row r="1075" spans="1:44" x14ac:dyDescent="0.25">
      <c r="A1075" s="12" t="s">
        <v>2157</v>
      </c>
      <c r="B1075" s="13" t="s">
        <v>2158</v>
      </c>
      <c r="C1075" s="28">
        <v>1</v>
      </c>
      <c r="D1075" s="28">
        <v>1</v>
      </c>
      <c r="E1075" s="28">
        <v>1</v>
      </c>
      <c r="F1075" s="28"/>
      <c r="G1075" s="28">
        <v>1</v>
      </c>
      <c r="H1075" s="28">
        <v>1</v>
      </c>
      <c r="I1075" s="28">
        <v>1</v>
      </c>
      <c r="J1075" s="28"/>
      <c r="K1075" s="28">
        <v>1</v>
      </c>
      <c r="L1075" s="28">
        <v>1</v>
      </c>
      <c r="M1075" s="28">
        <v>1</v>
      </c>
      <c r="N1075" s="28"/>
      <c r="O1075" s="28">
        <v>1</v>
      </c>
      <c r="P1075" s="28">
        <v>1</v>
      </c>
      <c r="Q1075" s="28">
        <v>1</v>
      </c>
      <c r="R1075" s="28"/>
      <c r="S1075" s="28">
        <v>1</v>
      </c>
      <c r="T1075" s="28">
        <v>1</v>
      </c>
      <c r="U1075" s="28">
        <v>1</v>
      </c>
      <c r="V1075" s="28"/>
      <c r="W1075" s="28">
        <v>1</v>
      </c>
      <c r="X1075" s="28">
        <v>1</v>
      </c>
      <c r="Y1075" s="28">
        <v>1</v>
      </c>
      <c r="Z1075" s="28"/>
      <c r="AA1075" s="28">
        <v>1</v>
      </c>
      <c r="AB1075" s="28">
        <v>1</v>
      </c>
      <c r="AC1075" s="28">
        <v>1</v>
      </c>
      <c r="AD1075" s="28"/>
      <c r="AE1075" s="28">
        <v>1</v>
      </c>
      <c r="AF1075" s="28">
        <v>1</v>
      </c>
      <c r="AG1075" s="28">
        <v>1</v>
      </c>
      <c r="AH1075" s="28"/>
      <c r="AI1075" s="28">
        <v>1</v>
      </c>
      <c r="AJ1075" s="28">
        <v>1</v>
      </c>
      <c r="AK1075" s="28">
        <v>1</v>
      </c>
      <c r="AL1075" s="28"/>
      <c r="AM1075" s="28">
        <v>1</v>
      </c>
      <c r="AN1075" s="28">
        <v>1</v>
      </c>
      <c r="AO1075" s="28">
        <v>1</v>
      </c>
      <c r="AP1075" s="28"/>
      <c r="AQ1075" s="28">
        <f t="shared" si="32"/>
        <v>30</v>
      </c>
      <c r="AR1075" s="29">
        <f t="shared" si="33"/>
        <v>1</v>
      </c>
    </row>
    <row r="1076" spans="1:44" x14ac:dyDescent="0.25">
      <c r="A1076" s="12" t="s">
        <v>2159</v>
      </c>
      <c r="B1076" s="13" t="s">
        <v>2160</v>
      </c>
      <c r="C1076" s="28">
        <v>1</v>
      </c>
      <c r="D1076" s="28">
        <v>1</v>
      </c>
      <c r="E1076" s="28">
        <v>1</v>
      </c>
      <c r="F1076" s="28"/>
      <c r="G1076" s="28">
        <v>1</v>
      </c>
      <c r="H1076" s="28">
        <v>1</v>
      </c>
      <c r="I1076" s="28">
        <v>1</v>
      </c>
      <c r="J1076" s="28"/>
      <c r="K1076" s="28">
        <v>1</v>
      </c>
      <c r="L1076" s="28">
        <v>1</v>
      </c>
      <c r="M1076" s="28">
        <v>1</v>
      </c>
      <c r="N1076" s="28"/>
      <c r="O1076" s="28">
        <v>0</v>
      </c>
      <c r="P1076" s="28">
        <v>1</v>
      </c>
      <c r="Q1076" s="28">
        <v>1</v>
      </c>
      <c r="R1076" s="28"/>
      <c r="S1076" s="28">
        <v>1</v>
      </c>
      <c r="T1076" s="28">
        <v>0</v>
      </c>
      <c r="U1076" s="28">
        <v>1</v>
      </c>
      <c r="V1076" s="28"/>
      <c r="W1076" s="28">
        <v>0</v>
      </c>
      <c r="X1076" s="28">
        <v>0</v>
      </c>
      <c r="Y1076" s="28">
        <v>0</v>
      </c>
      <c r="Z1076" s="28"/>
      <c r="AA1076" s="28">
        <v>1</v>
      </c>
      <c r="AB1076" s="28">
        <v>1</v>
      </c>
      <c r="AC1076" s="28">
        <v>1</v>
      </c>
      <c r="AD1076" s="28"/>
      <c r="AE1076" s="28">
        <v>0</v>
      </c>
      <c r="AF1076" s="28">
        <v>1</v>
      </c>
      <c r="AG1076" s="28">
        <v>1</v>
      </c>
      <c r="AH1076" s="28"/>
      <c r="AI1076" s="28">
        <v>1</v>
      </c>
      <c r="AJ1076" s="28">
        <v>0</v>
      </c>
      <c r="AK1076" s="28">
        <v>0</v>
      </c>
      <c r="AL1076" s="28"/>
      <c r="AM1076" s="28">
        <v>0</v>
      </c>
      <c r="AN1076" s="28">
        <v>0</v>
      </c>
      <c r="AO1076" s="28">
        <v>0</v>
      </c>
      <c r="AP1076" s="28"/>
      <c r="AQ1076" s="28">
        <f t="shared" si="32"/>
        <v>19</v>
      </c>
      <c r="AR1076" s="29">
        <f t="shared" si="33"/>
        <v>0.6333333333333333</v>
      </c>
    </row>
    <row r="1077" spans="1:44" x14ac:dyDescent="0.25">
      <c r="A1077" s="12" t="s">
        <v>2161</v>
      </c>
      <c r="B1077" s="13" t="s">
        <v>2162</v>
      </c>
      <c r="C1077" s="28">
        <v>1</v>
      </c>
      <c r="D1077" s="28">
        <v>1</v>
      </c>
      <c r="E1077" s="28">
        <v>1</v>
      </c>
      <c r="F1077" s="28"/>
      <c r="G1077" s="28">
        <v>1</v>
      </c>
      <c r="H1077" s="28">
        <v>1</v>
      </c>
      <c r="I1077" s="28">
        <v>1</v>
      </c>
      <c r="J1077" s="28"/>
      <c r="K1077" s="28">
        <v>1</v>
      </c>
      <c r="L1077" s="28">
        <v>1</v>
      </c>
      <c r="M1077" s="28">
        <v>1</v>
      </c>
      <c r="N1077" s="28"/>
      <c r="O1077" s="28">
        <v>1</v>
      </c>
      <c r="P1077" s="28">
        <v>1</v>
      </c>
      <c r="Q1077" s="28">
        <v>1</v>
      </c>
      <c r="R1077" s="28"/>
      <c r="S1077" s="28">
        <v>1</v>
      </c>
      <c r="T1077" s="28">
        <v>1</v>
      </c>
      <c r="U1077" s="28">
        <v>1</v>
      </c>
      <c r="V1077" s="28"/>
      <c r="W1077" s="28">
        <v>1</v>
      </c>
      <c r="X1077" s="28">
        <v>1</v>
      </c>
      <c r="Y1077" s="28">
        <v>1</v>
      </c>
      <c r="Z1077" s="28"/>
      <c r="AA1077" s="28">
        <v>1</v>
      </c>
      <c r="AB1077" s="28">
        <v>1</v>
      </c>
      <c r="AC1077" s="28">
        <v>1</v>
      </c>
      <c r="AD1077" s="28"/>
      <c r="AE1077" s="28">
        <v>1</v>
      </c>
      <c r="AF1077" s="28">
        <v>1</v>
      </c>
      <c r="AG1077" s="28">
        <v>1</v>
      </c>
      <c r="AH1077" s="28"/>
      <c r="AI1077" s="28">
        <v>1</v>
      </c>
      <c r="AJ1077" s="28">
        <v>1</v>
      </c>
      <c r="AK1077" s="28">
        <v>1</v>
      </c>
      <c r="AL1077" s="28"/>
      <c r="AM1077" s="28">
        <v>1</v>
      </c>
      <c r="AN1077" s="28">
        <v>1</v>
      </c>
      <c r="AO1077" s="28">
        <v>1</v>
      </c>
      <c r="AP1077" s="28"/>
      <c r="AQ1077" s="28">
        <f t="shared" si="32"/>
        <v>30</v>
      </c>
      <c r="AR1077" s="29">
        <f t="shared" si="33"/>
        <v>1</v>
      </c>
    </row>
    <row r="1078" spans="1:44" x14ac:dyDescent="0.25">
      <c r="A1078" s="12" t="s">
        <v>2163</v>
      </c>
      <c r="B1078" s="13" t="s">
        <v>2164</v>
      </c>
      <c r="C1078" s="28">
        <v>1</v>
      </c>
      <c r="D1078" s="28">
        <v>1</v>
      </c>
      <c r="E1078" s="28">
        <v>1</v>
      </c>
      <c r="F1078" s="28"/>
      <c r="G1078" s="28">
        <v>1</v>
      </c>
      <c r="H1078" s="28">
        <v>1</v>
      </c>
      <c r="I1078" s="28">
        <v>1</v>
      </c>
      <c r="J1078" s="28"/>
      <c r="K1078" s="28">
        <v>1</v>
      </c>
      <c r="L1078" s="28">
        <v>1</v>
      </c>
      <c r="M1078" s="28">
        <v>1</v>
      </c>
      <c r="N1078" s="28"/>
      <c r="O1078" s="28">
        <v>1</v>
      </c>
      <c r="P1078" s="28">
        <v>1</v>
      </c>
      <c r="Q1078" s="28">
        <v>1</v>
      </c>
      <c r="R1078" s="28"/>
      <c r="S1078" s="28">
        <v>1</v>
      </c>
      <c r="T1078" s="28">
        <v>1</v>
      </c>
      <c r="U1078" s="28">
        <v>1</v>
      </c>
      <c r="V1078" s="28"/>
      <c r="W1078" s="28">
        <v>1</v>
      </c>
      <c r="X1078" s="28">
        <v>1</v>
      </c>
      <c r="Y1078" s="28">
        <v>1</v>
      </c>
      <c r="Z1078" s="28"/>
      <c r="AA1078" s="28">
        <v>1</v>
      </c>
      <c r="AB1078" s="28">
        <v>1</v>
      </c>
      <c r="AC1078" s="28">
        <v>1</v>
      </c>
      <c r="AD1078" s="28"/>
      <c r="AE1078" s="28">
        <v>1</v>
      </c>
      <c r="AF1078" s="28">
        <v>1</v>
      </c>
      <c r="AG1078" s="28">
        <v>1</v>
      </c>
      <c r="AH1078" s="28"/>
      <c r="AI1078" s="28">
        <v>1</v>
      </c>
      <c r="AJ1078" s="28">
        <v>1</v>
      </c>
      <c r="AK1078" s="28">
        <v>1</v>
      </c>
      <c r="AL1078" s="28"/>
      <c r="AM1078" s="28">
        <v>1</v>
      </c>
      <c r="AN1078" s="28">
        <v>1</v>
      </c>
      <c r="AO1078" s="28">
        <v>1</v>
      </c>
      <c r="AP1078" s="28"/>
      <c r="AQ1078" s="28">
        <f t="shared" si="32"/>
        <v>30</v>
      </c>
      <c r="AR1078" s="29">
        <f t="shared" si="33"/>
        <v>1</v>
      </c>
    </row>
    <row r="1079" spans="1:44" x14ac:dyDescent="0.25">
      <c r="A1079" s="12" t="s">
        <v>2165</v>
      </c>
      <c r="B1079" s="13" t="s">
        <v>2166</v>
      </c>
      <c r="C1079" s="28">
        <v>1</v>
      </c>
      <c r="D1079" s="28">
        <v>1</v>
      </c>
      <c r="E1079" s="28">
        <v>1</v>
      </c>
      <c r="F1079" s="28"/>
      <c r="G1079" s="28">
        <v>1</v>
      </c>
      <c r="H1079" s="28">
        <v>1</v>
      </c>
      <c r="I1079" s="28">
        <v>1</v>
      </c>
      <c r="J1079" s="28"/>
      <c r="K1079" s="28">
        <v>1</v>
      </c>
      <c r="L1079" s="28">
        <v>1</v>
      </c>
      <c r="M1079" s="28">
        <v>1</v>
      </c>
      <c r="N1079" s="28"/>
      <c r="O1079" s="28">
        <v>1</v>
      </c>
      <c r="P1079" s="28">
        <v>1</v>
      </c>
      <c r="Q1079" s="28">
        <v>1</v>
      </c>
      <c r="R1079" s="28"/>
      <c r="S1079" s="28">
        <v>1</v>
      </c>
      <c r="T1079" s="28">
        <v>1</v>
      </c>
      <c r="U1079" s="28">
        <v>1</v>
      </c>
      <c r="V1079" s="28"/>
      <c r="W1079" s="28">
        <v>1</v>
      </c>
      <c r="X1079" s="28">
        <v>1</v>
      </c>
      <c r="Y1079" s="28">
        <v>1</v>
      </c>
      <c r="Z1079" s="28"/>
      <c r="AA1079" s="28">
        <v>1</v>
      </c>
      <c r="AB1079" s="28">
        <v>1</v>
      </c>
      <c r="AC1079" s="28">
        <v>1</v>
      </c>
      <c r="AD1079" s="28"/>
      <c r="AE1079" s="28">
        <v>1</v>
      </c>
      <c r="AF1079" s="28">
        <v>1</v>
      </c>
      <c r="AG1079" s="28">
        <v>1</v>
      </c>
      <c r="AH1079" s="28"/>
      <c r="AI1079" s="28">
        <v>1</v>
      </c>
      <c r="AJ1079" s="28">
        <v>1</v>
      </c>
      <c r="AK1079" s="28">
        <v>1</v>
      </c>
      <c r="AL1079" s="28"/>
      <c r="AM1079" s="28">
        <v>1</v>
      </c>
      <c r="AN1079" s="28">
        <v>1</v>
      </c>
      <c r="AO1079" s="28">
        <v>1</v>
      </c>
      <c r="AP1079" s="28"/>
      <c r="AQ1079" s="28">
        <f t="shared" si="32"/>
        <v>30</v>
      </c>
      <c r="AR1079" s="29">
        <f t="shared" si="33"/>
        <v>1</v>
      </c>
    </row>
    <row r="1080" spans="1:44" x14ac:dyDescent="0.25">
      <c r="A1080" s="12" t="s">
        <v>2167</v>
      </c>
      <c r="B1080" s="13" t="s">
        <v>2168</v>
      </c>
      <c r="C1080" s="28">
        <v>1</v>
      </c>
      <c r="D1080" s="28">
        <v>1</v>
      </c>
      <c r="E1080" s="28">
        <v>1</v>
      </c>
      <c r="F1080" s="28"/>
      <c r="G1080" s="28">
        <v>1</v>
      </c>
      <c r="H1080" s="28">
        <v>1</v>
      </c>
      <c r="I1080" s="28">
        <v>1</v>
      </c>
      <c r="J1080" s="28"/>
      <c r="K1080" s="28">
        <v>1</v>
      </c>
      <c r="L1080" s="28">
        <v>1</v>
      </c>
      <c r="M1080" s="28">
        <v>1</v>
      </c>
      <c r="N1080" s="28"/>
      <c r="O1080" s="28">
        <v>1</v>
      </c>
      <c r="P1080" s="28">
        <v>1</v>
      </c>
      <c r="Q1080" s="28">
        <v>1</v>
      </c>
      <c r="R1080" s="28"/>
      <c r="S1080" s="28">
        <v>1</v>
      </c>
      <c r="T1080" s="28">
        <v>1</v>
      </c>
      <c r="U1080" s="28">
        <v>1</v>
      </c>
      <c r="V1080" s="28"/>
      <c r="W1080" s="28">
        <v>1</v>
      </c>
      <c r="X1080" s="28">
        <v>1</v>
      </c>
      <c r="Y1080" s="28">
        <v>1</v>
      </c>
      <c r="Z1080" s="28"/>
      <c r="AA1080" s="28">
        <v>1</v>
      </c>
      <c r="AB1080" s="28">
        <v>1</v>
      </c>
      <c r="AC1080" s="28">
        <v>1</v>
      </c>
      <c r="AD1080" s="28"/>
      <c r="AE1080" s="28">
        <v>1</v>
      </c>
      <c r="AF1080" s="28">
        <v>1</v>
      </c>
      <c r="AG1080" s="28">
        <v>1</v>
      </c>
      <c r="AH1080" s="28"/>
      <c r="AI1080" s="28">
        <v>1</v>
      </c>
      <c r="AJ1080" s="28">
        <v>1</v>
      </c>
      <c r="AK1080" s="28">
        <v>1</v>
      </c>
      <c r="AL1080" s="28"/>
      <c r="AM1080" s="28">
        <v>1</v>
      </c>
      <c r="AN1080" s="28">
        <v>1</v>
      </c>
      <c r="AO1080" s="28">
        <v>1</v>
      </c>
      <c r="AP1080" s="28"/>
      <c r="AQ1080" s="28">
        <f t="shared" si="32"/>
        <v>30</v>
      </c>
      <c r="AR1080" s="29">
        <f t="shared" si="33"/>
        <v>1</v>
      </c>
    </row>
    <row r="1081" spans="1:44" x14ac:dyDescent="0.25">
      <c r="A1081" s="12" t="s">
        <v>2169</v>
      </c>
      <c r="B1081" s="13" t="s">
        <v>2170</v>
      </c>
      <c r="C1081" s="28">
        <v>1</v>
      </c>
      <c r="D1081" s="28">
        <v>1</v>
      </c>
      <c r="E1081" s="28">
        <v>1</v>
      </c>
      <c r="F1081" s="28"/>
      <c r="G1081" s="28">
        <v>1</v>
      </c>
      <c r="H1081" s="28">
        <v>1</v>
      </c>
      <c r="I1081" s="28">
        <v>1</v>
      </c>
      <c r="J1081" s="28"/>
      <c r="K1081" s="28">
        <v>1</v>
      </c>
      <c r="L1081" s="28">
        <v>1</v>
      </c>
      <c r="M1081" s="28">
        <v>1</v>
      </c>
      <c r="N1081" s="28"/>
      <c r="O1081" s="28">
        <v>1</v>
      </c>
      <c r="P1081" s="28">
        <v>1</v>
      </c>
      <c r="Q1081" s="28">
        <v>1</v>
      </c>
      <c r="R1081" s="28"/>
      <c r="S1081" s="28">
        <v>1</v>
      </c>
      <c r="T1081" s="28">
        <v>1</v>
      </c>
      <c r="U1081" s="28">
        <v>1</v>
      </c>
      <c r="V1081" s="28"/>
      <c r="W1081" s="28">
        <v>1</v>
      </c>
      <c r="X1081" s="28">
        <v>1</v>
      </c>
      <c r="Y1081" s="28">
        <v>1</v>
      </c>
      <c r="Z1081" s="28"/>
      <c r="AA1081" s="28">
        <v>1</v>
      </c>
      <c r="AB1081" s="28">
        <v>1</v>
      </c>
      <c r="AC1081" s="28">
        <v>1</v>
      </c>
      <c r="AD1081" s="28"/>
      <c r="AE1081" s="28">
        <v>1</v>
      </c>
      <c r="AF1081" s="28">
        <v>1</v>
      </c>
      <c r="AG1081" s="28">
        <v>1</v>
      </c>
      <c r="AH1081" s="28"/>
      <c r="AI1081" s="28">
        <v>1</v>
      </c>
      <c r="AJ1081" s="28">
        <v>1</v>
      </c>
      <c r="AK1081" s="28">
        <v>1</v>
      </c>
      <c r="AL1081" s="28"/>
      <c r="AM1081" s="28">
        <v>1</v>
      </c>
      <c r="AN1081" s="28">
        <v>1</v>
      </c>
      <c r="AO1081" s="28">
        <v>1</v>
      </c>
      <c r="AP1081" s="28"/>
      <c r="AQ1081" s="28">
        <f t="shared" si="32"/>
        <v>30</v>
      </c>
      <c r="AR1081" s="29">
        <f t="shared" si="33"/>
        <v>1</v>
      </c>
    </row>
    <row r="1082" spans="1:44" x14ac:dyDescent="0.25">
      <c r="A1082" s="12" t="s">
        <v>2171</v>
      </c>
      <c r="B1082" s="13" t="s">
        <v>2172</v>
      </c>
      <c r="C1082" s="28">
        <v>1</v>
      </c>
      <c r="D1082" s="28">
        <v>1</v>
      </c>
      <c r="E1082" s="28">
        <v>1</v>
      </c>
      <c r="F1082" s="28"/>
      <c r="G1082" s="28">
        <v>1</v>
      </c>
      <c r="H1082" s="28">
        <v>1</v>
      </c>
      <c r="I1082" s="28">
        <v>1</v>
      </c>
      <c r="J1082" s="28"/>
      <c r="K1082" s="28">
        <v>1</v>
      </c>
      <c r="L1082" s="28">
        <v>1</v>
      </c>
      <c r="M1082" s="28">
        <v>1</v>
      </c>
      <c r="N1082" s="28"/>
      <c r="O1082" s="28">
        <v>1</v>
      </c>
      <c r="P1082" s="28">
        <v>1</v>
      </c>
      <c r="Q1082" s="28">
        <v>1</v>
      </c>
      <c r="R1082" s="28"/>
      <c r="S1082" s="28">
        <v>1</v>
      </c>
      <c r="T1082" s="28">
        <v>1</v>
      </c>
      <c r="U1082" s="28">
        <v>1</v>
      </c>
      <c r="V1082" s="28"/>
      <c r="W1082" s="28">
        <v>0</v>
      </c>
      <c r="X1082" s="28">
        <v>0</v>
      </c>
      <c r="Y1082" s="28">
        <v>0</v>
      </c>
      <c r="Z1082" s="28"/>
      <c r="AA1082" s="28">
        <v>1</v>
      </c>
      <c r="AB1082" s="28">
        <v>1</v>
      </c>
      <c r="AC1082" s="28">
        <v>1</v>
      </c>
      <c r="AD1082" s="28"/>
      <c r="AE1082" s="28">
        <v>0</v>
      </c>
      <c r="AF1082" s="28">
        <v>0</v>
      </c>
      <c r="AG1082" s="28">
        <v>0</v>
      </c>
      <c r="AH1082" s="28"/>
      <c r="AI1082" s="28">
        <v>0</v>
      </c>
      <c r="AJ1082" s="28">
        <v>0</v>
      </c>
      <c r="AK1082" s="28">
        <v>0</v>
      </c>
      <c r="AL1082" s="28"/>
      <c r="AM1082" s="28">
        <v>0</v>
      </c>
      <c r="AN1082" s="28">
        <v>0</v>
      </c>
      <c r="AO1082" s="28">
        <v>1</v>
      </c>
      <c r="AP1082" s="28"/>
      <c r="AQ1082" s="28">
        <f t="shared" si="32"/>
        <v>19</v>
      </c>
      <c r="AR1082" s="29">
        <f t="shared" si="33"/>
        <v>0.6333333333333333</v>
      </c>
    </row>
    <row r="1083" spans="1:44" x14ac:dyDescent="0.25">
      <c r="A1083" s="12" t="s">
        <v>2173</v>
      </c>
      <c r="B1083" s="13" t="s">
        <v>2174</v>
      </c>
      <c r="C1083" s="28">
        <v>1</v>
      </c>
      <c r="D1083" s="28">
        <v>1</v>
      </c>
      <c r="E1083" s="28">
        <v>1</v>
      </c>
      <c r="F1083" s="28"/>
      <c r="G1083" s="28">
        <v>1</v>
      </c>
      <c r="H1083" s="28">
        <v>1</v>
      </c>
      <c r="I1083" s="28">
        <v>1</v>
      </c>
      <c r="J1083" s="28"/>
      <c r="K1083" s="28">
        <v>1</v>
      </c>
      <c r="L1083" s="28">
        <v>1</v>
      </c>
      <c r="M1083" s="28">
        <v>1</v>
      </c>
      <c r="N1083" s="28"/>
      <c r="O1083" s="28">
        <v>1</v>
      </c>
      <c r="P1083" s="28">
        <v>1</v>
      </c>
      <c r="Q1083" s="28">
        <v>1</v>
      </c>
      <c r="R1083" s="28"/>
      <c r="S1083" s="28">
        <v>1</v>
      </c>
      <c r="T1083" s="28">
        <v>1</v>
      </c>
      <c r="U1083" s="28">
        <v>1</v>
      </c>
      <c r="V1083" s="28"/>
      <c r="W1083" s="28">
        <v>1</v>
      </c>
      <c r="X1083" s="28">
        <v>1</v>
      </c>
      <c r="Y1083" s="28">
        <v>1</v>
      </c>
      <c r="Z1083" s="28"/>
      <c r="AA1083" s="28">
        <v>1</v>
      </c>
      <c r="AB1083" s="28">
        <v>1</v>
      </c>
      <c r="AC1083" s="28">
        <v>1</v>
      </c>
      <c r="AD1083" s="28"/>
      <c r="AE1083" s="28">
        <v>1</v>
      </c>
      <c r="AF1083" s="28">
        <v>1</v>
      </c>
      <c r="AG1083" s="28">
        <v>1</v>
      </c>
      <c r="AH1083" s="28"/>
      <c r="AI1083" s="28">
        <v>1</v>
      </c>
      <c r="AJ1083" s="28">
        <v>1</v>
      </c>
      <c r="AK1083" s="28">
        <v>1</v>
      </c>
      <c r="AL1083" s="28"/>
      <c r="AM1083" s="28">
        <v>1</v>
      </c>
      <c r="AN1083" s="28">
        <v>1</v>
      </c>
      <c r="AO1083" s="28">
        <v>1</v>
      </c>
      <c r="AP1083" s="28"/>
      <c r="AQ1083" s="28">
        <f t="shared" si="32"/>
        <v>30</v>
      </c>
      <c r="AR1083" s="29">
        <f t="shared" si="33"/>
        <v>1</v>
      </c>
    </row>
    <row r="1084" spans="1:44" x14ac:dyDescent="0.25">
      <c r="A1084" s="12" t="s">
        <v>2175</v>
      </c>
      <c r="B1084" s="13" t="s">
        <v>2176</v>
      </c>
      <c r="C1084" s="28">
        <v>1</v>
      </c>
      <c r="D1084" s="28">
        <v>1</v>
      </c>
      <c r="E1084" s="28">
        <v>1</v>
      </c>
      <c r="F1084" s="28"/>
      <c r="G1084" s="28">
        <v>1</v>
      </c>
      <c r="H1084" s="28">
        <v>1</v>
      </c>
      <c r="I1084" s="28">
        <v>1</v>
      </c>
      <c r="J1084" s="28"/>
      <c r="K1084" s="28">
        <v>1</v>
      </c>
      <c r="L1084" s="28">
        <v>1</v>
      </c>
      <c r="M1084" s="28">
        <v>1</v>
      </c>
      <c r="N1084" s="28"/>
      <c r="O1084" s="28">
        <v>1</v>
      </c>
      <c r="P1084" s="28">
        <v>1</v>
      </c>
      <c r="Q1084" s="28">
        <v>1</v>
      </c>
      <c r="R1084" s="28"/>
      <c r="S1084" s="28">
        <v>1</v>
      </c>
      <c r="T1084" s="28">
        <v>1</v>
      </c>
      <c r="U1084" s="28">
        <v>1</v>
      </c>
      <c r="V1084" s="28"/>
      <c r="W1084" s="28">
        <v>1</v>
      </c>
      <c r="X1084" s="28">
        <v>1</v>
      </c>
      <c r="Y1084" s="28">
        <v>1</v>
      </c>
      <c r="Z1084" s="28"/>
      <c r="AA1084" s="28">
        <v>1</v>
      </c>
      <c r="AB1084" s="28">
        <v>1</v>
      </c>
      <c r="AC1084" s="28">
        <v>1</v>
      </c>
      <c r="AD1084" s="28"/>
      <c r="AE1084" s="28">
        <v>1</v>
      </c>
      <c r="AF1084" s="28">
        <v>1</v>
      </c>
      <c r="AG1084" s="28">
        <v>1</v>
      </c>
      <c r="AH1084" s="28"/>
      <c r="AI1084" s="28">
        <v>1</v>
      </c>
      <c r="AJ1084" s="28">
        <v>1</v>
      </c>
      <c r="AK1084" s="28">
        <v>1</v>
      </c>
      <c r="AL1084" s="28"/>
      <c r="AM1084" s="28">
        <v>1</v>
      </c>
      <c r="AN1084" s="28">
        <v>1</v>
      </c>
      <c r="AO1084" s="28">
        <v>1</v>
      </c>
      <c r="AP1084" s="28"/>
      <c r="AQ1084" s="28">
        <f t="shared" si="32"/>
        <v>30</v>
      </c>
      <c r="AR1084" s="29">
        <f t="shared" si="33"/>
        <v>1</v>
      </c>
    </row>
    <row r="1085" spans="1:44" x14ac:dyDescent="0.25">
      <c r="A1085" s="12" t="s">
        <v>2177</v>
      </c>
      <c r="B1085" s="13" t="s">
        <v>2178</v>
      </c>
      <c r="C1085" s="28">
        <v>1</v>
      </c>
      <c r="D1085" s="28">
        <v>1</v>
      </c>
      <c r="E1085" s="28">
        <v>1</v>
      </c>
      <c r="F1085" s="28"/>
      <c r="G1085" s="28">
        <v>1</v>
      </c>
      <c r="H1085" s="28">
        <v>1</v>
      </c>
      <c r="I1085" s="28">
        <v>1</v>
      </c>
      <c r="J1085" s="28"/>
      <c r="K1085" s="28">
        <v>1</v>
      </c>
      <c r="L1085" s="28">
        <v>1</v>
      </c>
      <c r="M1085" s="28">
        <v>1</v>
      </c>
      <c r="N1085" s="28"/>
      <c r="O1085" s="28">
        <v>0</v>
      </c>
      <c r="P1085" s="28">
        <v>1</v>
      </c>
      <c r="Q1085" s="28">
        <v>1</v>
      </c>
      <c r="R1085" s="28"/>
      <c r="S1085" s="28">
        <v>0</v>
      </c>
      <c r="T1085" s="28">
        <v>1</v>
      </c>
      <c r="U1085" s="28">
        <v>1</v>
      </c>
      <c r="V1085" s="28"/>
      <c r="W1085" s="28">
        <v>1</v>
      </c>
      <c r="X1085" s="28">
        <v>1</v>
      </c>
      <c r="Y1085" s="28">
        <v>1</v>
      </c>
      <c r="Z1085" s="28"/>
      <c r="AA1085" s="28">
        <v>1</v>
      </c>
      <c r="AB1085" s="28">
        <v>1</v>
      </c>
      <c r="AC1085" s="28">
        <v>1</v>
      </c>
      <c r="AD1085" s="28"/>
      <c r="AE1085" s="28">
        <v>1</v>
      </c>
      <c r="AF1085" s="28">
        <v>1</v>
      </c>
      <c r="AG1085" s="28">
        <v>1</v>
      </c>
      <c r="AH1085" s="28"/>
      <c r="AI1085" s="28">
        <v>1</v>
      </c>
      <c r="AJ1085" s="28">
        <v>1</v>
      </c>
      <c r="AK1085" s="28">
        <v>1</v>
      </c>
      <c r="AL1085" s="28"/>
      <c r="AM1085" s="28">
        <v>1</v>
      </c>
      <c r="AN1085" s="28">
        <v>1</v>
      </c>
      <c r="AO1085" s="28">
        <v>1</v>
      </c>
      <c r="AP1085" s="28"/>
      <c r="AQ1085" s="28">
        <f t="shared" si="32"/>
        <v>28</v>
      </c>
      <c r="AR1085" s="29">
        <f t="shared" si="33"/>
        <v>0.93333333333333335</v>
      </c>
    </row>
    <row r="1086" spans="1:44" x14ac:dyDescent="0.25">
      <c r="A1086" s="12" t="s">
        <v>2179</v>
      </c>
      <c r="B1086" s="13" t="s">
        <v>2180</v>
      </c>
      <c r="C1086" s="28">
        <v>1</v>
      </c>
      <c r="D1086" s="28">
        <v>1</v>
      </c>
      <c r="E1086" s="28">
        <v>1</v>
      </c>
      <c r="F1086" s="28"/>
      <c r="G1086" s="28">
        <v>1</v>
      </c>
      <c r="H1086" s="28">
        <v>1</v>
      </c>
      <c r="I1086" s="28">
        <v>1</v>
      </c>
      <c r="J1086" s="28"/>
      <c r="K1086" s="28">
        <v>1</v>
      </c>
      <c r="L1086" s="28">
        <v>1</v>
      </c>
      <c r="M1086" s="28">
        <v>0</v>
      </c>
      <c r="N1086" s="28"/>
      <c r="O1086" s="28">
        <v>1</v>
      </c>
      <c r="P1086" s="28">
        <v>1</v>
      </c>
      <c r="Q1086" s="28">
        <v>1</v>
      </c>
      <c r="R1086" s="28"/>
      <c r="S1086" s="28">
        <v>1</v>
      </c>
      <c r="T1086" s="28">
        <v>1</v>
      </c>
      <c r="U1086" s="28">
        <v>1</v>
      </c>
      <c r="V1086" s="28"/>
      <c r="W1086" s="28">
        <v>1</v>
      </c>
      <c r="X1086" s="28">
        <v>1</v>
      </c>
      <c r="Y1086" s="28">
        <v>0</v>
      </c>
      <c r="Z1086" s="28"/>
      <c r="AA1086" s="28">
        <v>1</v>
      </c>
      <c r="AB1086" s="28">
        <v>1</v>
      </c>
      <c r="AC1086" s="28">
        <v>1</v>
      </c>
      <c r="AD1086" s="28"/>
      <c r="AE1086" s="28">
        <v>1</v>
      </c>
      <c r="AF1086" s="28">
        <v>1</v>
      </c>
      <c r="AG1086" s="28">
        <v>0</v>
      </c>
      <c r="AH1086" s="28"/>
      <c r="AI1086" s="28">
        <v>1</v>
      </c>
      <c r="AJ1086" s="28">
        <v>1</v>
      </c>
      <c r="AK1086" s="28">
        <v>0</v>
      </c>
      <c r="AL1086" s="28"/>
      <c r="AM1086" s="28">
        <v>1</v>
      </c>
      <c r="AN1086" s="28">
        <v>1</v>
      </c>
      <c r="AO1086" s="28">
        <v>1</v>
      </c>
      <c r="AP1086" s="28"/>
      <c r="AQ1086" s="28">
        <f t="shared" si="32"/>
        <v>26</v>
      </c>
      <c r="AR1086" s="29">
        <f t="shared" si="33"/>
        <v>0.8666666666666667</v>
      </c>
    </row>
    <row r="1087" spans="1:44" x14ac:dyDescent="0.25">
      <c r="A1087" s="12" t="s">
        <v>2181</v>
      </c>
      <c r="B1087" s="13" t="s">
        <v>2182</v>
      </c>
      <c r="C1087" s="28">
        <v>1</v>
      </c>
      <c r="D1087" s="28">
        <v>1</v>
      </c>
      <c r="E1087" s="28">
        <v>1</v>
      </c>
      <c r="F1087" s="28"/>
      <c r="G1087" s="28">
        <v>1</v>
      </c>
      <c r="H1087" s="28">
        <v>1</v>
      </c>
      <c r="I1087" s="28">
        <v>1</v>
      </c>
      <c r="J1087" s="28"/>
      <c r="K1087" s="28">
        <v>1</v>
      </c>
      <c r="L1087" s="28">
        <v>1</v>
      </c>
      <c r="M1087" s="28">
        <v>1</v>
      </c>
      <c r="N1087" s="28"/>
      <c r="O1087" s="28">
        <v>1</v>
      </c>
      <c r="P1087" s="28">
        <v>1</v>
      </c>
      <c r="Q1087" s="28">
        <v>1</v>
      </c>
      <c r="R1087" s="28"/>
      <c r="S1087" s="28">
        <v>1</v>
      </c>
      <c r="T1087" s="28">
        <v>1</v>
      </c>
      <c r="U1087" s="28">
        <v>1</v>
      </c>
      <c r="V1087" s="28"/>
      <c r="W1087" s="28">
        <v>1</v>
      </c>
      <c r="X1087" s="28">
        <v>1</v>
      </c>
      <c r="Y1087" s="28">
        <v>1</v>
      </c>
      <c r="Z1087" s="28"/>
      <c r="AA1087" s="28">
        <v>1</v>
      </c>
      <c r="AB1087" s="28">
        <v>1</v>
      </c>
      <c r="AC1087" s="28">
        <v>1</v>
      </c>
      <c r="AD1087" s="28"/>
      <c r="AE1087" s="28">
        <v>1</v>
      </c>
      <c r="AF1087" s="28">
        <v>1</v>
      </c>
      <c r="AG1087" s="28">
        <v>1</v>
      </c>
      <c r="AH1087" s="28"/>
      <c r="AI1087" s="28">
        <v>1</v>
      </c>
      <c r="AJ1087" s="28">
        <v>1</v>
      </c>
      <c r="AK1087" s="28">
        <v>1</v>
      </c>
      <c r="AL1087" s="28"/>
      <c r="AM1087" s="28">
        <v>1</v>
      </c>
      <c r="AN1087" s="28">
        <v>1</v>
      </c>
      <c r="AO1087" s="28">
        <v>1</v>
      </c>
      <c r="AP1087" s="28"/>
      <c r="AQ1087" s="28">
        <f t="shared" si="32"/>
        <v>30</v>
      </c>
      <c r="AR1087" s="29">
        <f t="shared" si="33"/>
        <v>1</v>
      </c>
    </row>
    <row r="1088" spans="1:44" x14ac:dyDescent="0.25">
      <c r="A1088" s="12" t="s">
        <v>2183</v>
      </c>
      <c r="B1088" s="13" t="s">
        <v>2184</v>
      </c>
      <c r="C1088" s="28">
        <v>1</v>
      </c>
      <c r="D1088" s="28">
        <v>1</v>
      </c>
      <c r="E1088" s="28">
        <v>1</v>
      </c>
      <c r="F1088" s="28"/>
      <c r="G1088" s="28">
        <v>1</v>
      </c>
      <c r="H1088" s="28">
        <v>1</v>
      </c>
      <c r="I1088" s="28">
        <v>1</v>
      </c>
      <c r="J1088" s="28"/>
      <c r="K1088" s="28">
        <v>1</v>
      </c>
      <c r="L1088" s="28">
        <v>1</v>
      </c>
      <c r="M1088" s="28">
        <v>1</v>
      </c>
      <c r="N1088" s="28"/>
      <c r="O1088" s="28">
        <v>1</v>
      </c>
      <c r="P1088" s="28">
        <v>1</v>
      </c>
      <c r="Q1088" s="28">
        <v>1</v>
      </c>
      <c r="R1088" s="28"/>
      <c r="S1088" s="28">
        <v>1</v>
      </c>
      <c r="T1088" s="28">
        <v>1</v>
      </c>
      <c r="U1088" s="28">
        <v>1</v>
      </c>
      <c r="V1088" s="28"/>
      <c r="W1088" s="28">
        <v>1</v>
      </c>
      <c r="X1088" s="28">
        <v>1</v>
      </c>
      <c r="Y1088" s="28">
        <v>1</v>
      </c>
      <c r="Z1088" s="28"/>
      <c r="AA1088" s="28">
        <v>1</v>
      </c>
      <c r="AB1088" s="28">
        <v>1</v>
      </c>
      <c r="AC1088" s="28">
        <v>1</v>
      </c>
      <c r="AD1088" s="28"/>
      <c r="AE1088" s="28">
        <v>1</v>
      </c>
      <c r="AF1088" s="28">
        <v>1</v>
      </c>
      <c r="AG1088" s="28">
        <v>1</v>
      </c>
      <c r="AH1088" s="28"/>
      <c r="AI1088" s="28">
        <v>1</v>
      </c>
      <c r="AJ1088" s="28">
        <v>1</v>
      </c>
      <c r="AK1088" s="28">
        <v>1</v>
      </c>
      <c r="AL1088" s="28"/>
      <c r="AM1088" s="28">
        <v>1</v>
      </c>
      <c r="AN1088" s="28">
        <v>1</v>
      </c>
      <c r="AO1088" s="28">
        <v>1</v>
      </c>
      <c r="AP1088" s="28"/>
      <c r="AQ1088" s="28">
        <f t="shared" si="32"/>
        <v>30</v>
      </c>
      <c r="AR1088" s="29">
        <f t="shared" si="33"/>
        <v>1</v>
      </c>
    </row>
    <row r="1089" spans="1:44" x14ac:dyDescent="0.25">
      <c r="A1089" s="12" t="s">
        <v>2185</v>
      </c>
      <c r="B1089" s="13" t="s">
        <v>2186</v>
      </c>
      <c r="C1089" s="28">
        <v>1</v>
      </c>
      <c r="D1089" s="28">
        <v>1</v>
      </c>
      <c r="E1089" s="28">
        <v>1</v>
      </c>
      <c r="F1089" s="28"/>
      <c r="G1089" s="28">
        <v>1</v>
      </c>
      <c r="H1089" s="28">
        <v>1</v>
      </c>
      <c r="I1089" s="28">
        <v>1</v>
      </c>
      <c r="J1089" s="28"/>
      <c r="K1089" s="28">
        <v>1</v>
      </c>
      <c r="L1089" s="28">
        <v>1</v>
      </c>
      <c r="M1089" s="28">
        <v>1</v>
      </c>
      <c r="N1089" s="28"/>
      <c r="O1089" s="28">
        <v>1</v>
      </c>
      <c r="P1089" s="28">
        <v>1</v>
      </c>
      <c r="Q1089" s="28">
        <v>1</v>
      </c>
      <c r="R1089" s="28"/>
      <c r="S1089" s="28">
        <v>1</v>
      </c>
      <c r="T1089" s="28">
        <v>1</v>
      </c>
      <c r="U1089" s="28">
        <v>1</v>
      </c>
      <c r="V1089" s="28"/>
      <c r="W1089" s="28">
        <v>1</v>
      </c>
      <c r="X1089" s="28">
        <v>1</v>
      </c>
      <c r="Y1089" s="28">
        <v>1</v>
      </c>
      <c r="Z1089" s="28"/>
      <c r="AA1089" s="28">
        <v>1</v>
      </c>
      <c r="AB1089" s="28">
        <v>1</v>
      </c>
      <c r="AC1089" s="28">
        <v>1</v>
      </c>
      <c r="AD1089" s="28"/>
      <c r="AE1089" s="28">
        <v>1</v>
      </c>
      <c r="AF1089" s="28">
        <v>1</v>
      </c>
      <c r="AG1089" s="28">
        <v>1</v>
      </c>
      <c r="AH1089" s="28"/>
      <c r="AI1089" s="28">
        <v>1</v>
      </c>
      <c r="AJ1089" s="28">
        <v>1</v>
      </c>
      <c r="AK1089" s="28">
        <v>1</v>
      </c>
      <c r="AL1089" s="28"/>
      <c r="AM1089" s="28">
        <v>1</v>
      </c>
      <c r="AN1089" s="28">
        <v>1</v>
      </c>
      <c r="AO1089" s="28">
        <v>1</v>
      </c>
      <c r="AP1089" s="28"/>
      <c r="AQ1089" s="28">
        <f t="shared" si="32"/>
        <v>30</v>
      </c>
      <c r="AR1089" s="29">
        <f t="shared" si="33"/>
        <v>1</v>
      </c>
    </row>
    <row r="1090" spans="1:44" x14ac:dyDescent="0.25">
      <c r="A1090" s="12" t="s">
        <v>2187</v>
      </c>
      <c r="B1090" s="13" t="s">
        <v>2188</v>
      </c>
      <c r="C1090" s="28">
        <v>1</v>
      </c>
      <c r="D1090" s="28">
        <v>1</v>
      </c>
      <c r="E1090" s="28">
        <v>1</v>
      </c>
      <c r="F1090" s="28"/>
      <c r="G1090" s="28">
        <v>1</v>
      </c>
      <c r="H1090" s="28">
        <v>1</v>
      </c>
      <c r="I1090" s="28">
        <v>1</v>
      </c>
      <c r="J1090" s="28"/>
      <c r="K1090" s="28">
        <v>1</v>
      </c>
      <c r="L1090" s="28">
        <v>1</v>
      </c>
      <c r="M1090" s="28">
        <v>1</v>
      </c>
      <c r="N1090" s="28"/>
      <c r="O1090" s="28">
        <v>1</v>
      </c>
      <c r="P1090" s="28">
        <v>1</v>
      </c>
      <c r="Q1090" s="28">
        <v>1</v>
      </c>
      <c r="R1090" s="28"/>
      <c r="S1090" s="28">
        <v>1</v>
      </c>
      <c r="T1090" s="28">
        <v>1</v>
      </c>
      <c r="U1090" s="28">
        <v>1</v>
      </c>
      <c r="V1090" s="28"/>
      <c r="W1090" s="28">
        <v>1</v>
      </c>
      <c r="X1090" s="28">
        <v>1</v>
      </c>
      <c r="Y1090" s="28">
        <v>1</v>
      </c>
      <c r="Z1090" s="28"/>
      <c r="AA1090" s="28">
        <v>1</v>
      </c>
      <c r="AB1090" s="28">
        <v>1</v>
      </c>
      <c r="AC1090" s="28">
        <v>1</v>
      </c>
      <c r="AD1090" s="28"/>
      <c r="AE1090" s="28">
        <v>1</v>
      </c>
      <c r="AF1090" s="28">
        <v>1</v>
      </c>
      <c r="AG1090" s="28">
        <v>1</v>
      </c>
      <c r="AH1090" s="28"/>
      <c r="AI1090" s="28">
        <v>1</v>
      </c>
      <c r="AJ1090" s="28">
        <v>1</v>
      </c>
      <c r="AK1090" s="28">
        <v>1</v>
      </c>
      <c r="AL1090" s="28"/>
      <c r="AM1090" s="28">
        <v>0</v>
      </c>
      <c r="AN1090" s="28">
        <v>1</v>
      </c>
      <c r="AO1090" s="28">
        <v>1</v>
      </c>
      <c r="AP1090" s="28"/>
      <c r="AQ1090" s="28">
        <f t="shared" si="32"/>
        <v>29</v>
      </c>
      <c r="AR1090" s="29">
        <f t="shared" si="33"/>
        <v>0.96666666666666667</v>
      </c>
    </row>
    <row r="1091" spans="1:44" x14ac:dyDescent="0.25">
      <c r="A1091" s="12" t="s">
        <v>2189</v>
      </c>
      <c r="B1091" s="13" t="s">
        <v>2190</v>
      </c>
      <c r="C1091" s="28">
        <v>1</v>
      </c>
      <c r="D1091" s="28">
        <v>1</v>
      </c>
      <c r="E1091" s="28">
        <v>1</v>
      </c>
      <c r="F1091" s="28"/>
      <c r="G1091" s="28">
        <v>1</v>
      </c>
      <c r="H1091" s="28">
        <v>1</v>
      </c>
      <c r="I1091" s="28">
        <v>1</v>
      </c>
      <c r="J1091" s="28"/>
      <c r="K1091" s="28">
        <v>1</v>
      </c>
      <c r="L1091" s="28">
        <v>1</v>
      </c>
      <c r="M1091" s="28">
        <v>1</v>
      </c>
      <c r="N1091" s="28"/>
      <c r="O1091" s="28">
        <v>1</v>
      </c>
      <c r="P1091" s="28">
        <v>1</v>
      </c>
      <c r="Q1091" s="28">
        <v>1</v>
      </c>
      <c r="R1091" s="28"/>
      <c r="S1091" s="28">
        <v>1</v>
      </c>
      <c r="T1091" s="28">
        <v>1</v>
      </c>
      <c r="U1091" s="28">
        <v>1</v>
      </c>
      <c r="V1091" s="28"/>
      <c r="W1091" s="28">
        <v>1</v>
      </c>
      <c r="X1091" s="28">
        <v>1</v>
      </c>
      <c r="Y1091" s="28">
        <v>1</v>
      </c>
      <c r="Z1091" s="28"/>
      <c r="AA1091" s="28">
        <v>1</v>
      </c>
      <c r="AB1091" s="28">
        <v>1</v>
      </c>
      <c r="AC1091" s="28">
        <v>1</v>
      </c>
      <c r="AD1091" s="28"/>
      <c r="AE1091" s="28">
        <v>1</v>
      </c>
      <c r="AF1091" s="28">
        <v>1</v>
      </c>
      <c r="AG1091" s="28">
        <v>1</v>
      </c>
      <c r="AH1091" s="28"/>
      <c r="AI1091" s="28">
        <v>1</v>
      </c>
      <c r="AJ1091" s="28">
        <v>1</v>
      </c>
      <c r="AK1091" s="28">
        <v>1</v>
      </c>
      <c r="AL1091" s="28"/>
      <c r="AM1091" s="28">
        <v>1</v>
      </c>
      <c r="AN1091" s="28">
        <v>1</v>
      </c>
      <c r="AO1091" s="28">
        <v>1</v>
      </c>
      <c r="AP1091" s="28"/>
      <c r="AQ1091" s="28">
        <f t="shared" si="32"/>
        <v>30</v>
      </c>
      <c r="AR1091" s="29">
        <f t="shared" si="33"/>
        <v>1</v>
      </c>
    </row>
    <row r="1092" spans="1:44" x14ac:dyDescent="0.25">
      <c r="A1092" s="12" t="s">
        <v>2191</v>
      </c>
      <c r="B1092" s="13" t="s">
        <v>2192</v>
      </c>
      <c r="C1092" s="28">
        <v>1</v>
      </c>
      <c r="D1092" s="28">
        <v>1</v>
      </c>
      <c r="E1092" s="28">
        <v>1</v>
      </c>
      <c r="F1092" s="28"/>
      <c r="G1092" s="28">
        <v>1</v>
      </c>
      <c r="H1092" s="28">
        <v>1</v>
      </c>
      <c r="I1092" s="28">
        <v>1</v>
      </c>
      <c r="J1092" s="28"/>
      <c r="K1092" s="28">
        <v>1</v>
      </c>
      <c r="L1092" s="28">
        <v>1</v>
      </c>
      <c r="M1092" s="28">
        <v>1</v>
      </c>
      <c r="N1092" s="28"/>
      <c r="O1092" s="28">
        <v>1</v>
      </c>
      <c r="P1092" s="28">
        <v>1</v>
      </c>
      <c r="Q1092" s="28">
        <v>1</v>
      </c>
      <c r="R1092" s="28"/>
      <c r="S1092" s="28">
        <v>1</v>
      </c>
      <c r="T1092" s="28">
        <v>1</v>
      </c>
      <c r="U1092" s="28">
        <v>1</v>
      </c>
      <c r="V1092" s="28"/>
      <c r="W1092" s="28">
        <v>1</v>
      </c>
      <c r="X1092" s="28">
        <v>1</v>
      </c>
      <c r="Y1092" s="28">
        <v>1</v>
      </c>
      <c r="Z1092" s="28"/>
      <c r="AA1092" s="28">
        <v>1</v>
      </c>
      <c r="AB1092" s="28">
        <v>1</v>
      </c>
      <c r="AC1092" s="28">
        <v>1</v>
      </c>
      <c r="AD1092" s="28"/>
      <c r="AE1092" s="28">
        <v>1</v>
      </c>
      <c r="AF1092" s="28">
        <v>1</v>
      </c>
      <c r="AG1092" s="28">
        <v>1</v>
      </c>
      <c r="AH1092" s="28"/>
      <c r="AI1092" s="28">
        <v>1</v>
      </c>
      <c r="AJ1092" s="28">
        <v>1</v>
      </c>
      <c r="AK1092" s="28">
        <v>1</v>
      </c>
      <c r="AL1092" s="28"/>
      <c r="AM1092" s="28">
        <v>0</v>
      </c>
      <c r="AN1092" s="28">
        <v>0</v>
      </c>
      <c r="AO1092" s="28">
        <v>1</v>
      </c>
      <c r="AP1092" s="28"/>
      <c r="AQ1092" s="28">
        <f t="shared" si="32"/>
        <v>28</v>
      </c>
      <c r="AR1092" s="29">
        <f t="shared" si="33"/>
        <v>0.93333333333333335</v>
      </c>
    </row>
    <row r="1093" spans="1:44" x14ac:dyDescent="0.25">
      <c r="A1093" s="12" t="s">
        <v>2193</v>
      </c>
      <c r="B1093" s="13" t="s">
        <v>2194</v>
      </c>
      <c r="C1093" s="28">
        <v>1</v>
      </c>
      <c r="D1093" s="28">
        <v>1</v>
      </c>
      <c r="E1093" s="28">
        <v>1</v>
      </c>
      <c r="F1093" s="28"/>
      <c r="G1093" s="28">
        <v>1</v>
      </c>
      <c r="H1093" s="28">
        <v>1</v>
      </c>
      <c r="I1093" s="28">
        <v>1</v>
      </c>
      <c r="J1093" s="28"/>
      <c r="K1093" s="28">
        <v>1</v>
      </c>
      <c r="L1093" s="28">
        <v>1</v>
      </c>
      <c r="M1093" s="28">
        <v>1</v>
      </c>
      <c r="N1093" s="28"/>
      <c r="O1093" s="28">
        <v>1</v>
      </c>
      <c r="P1093" s="28">
        <v>1</v>
      </c>
      <c r="Q1093" s="28">
        <v>1</v>
      </c>
      <c r="R1093" s="28"/>
      <c r="S1093" s="28">
        <v>1</v>
      </c>
      <c r="T1093" s="28">
        <v>1</v>
      </c>
      <c r="U1093" s="28">
        <v>1</v>
      </c>
      <c r="V1093" s="28"/>
      <c r="W1093" s="28">
        <v>1</v>
      </c>
      <c r="X1093" s="28">
        <v>1</v>
      </c>
      <c r="Y1093" s="28">
        <v>1</v>
      </c>
      <c r="Z1093" s="28"/>
      <c r="AA1093" s="28">
        <v>1</v>
      </c>
      <c r="AB1093" s="28">
        <v>1</v>
      </c>
      <c r="AC1093" s="28">
        <v>1</v>
      </c>
      <c r="AD1093" s="28"/>
      <c r="AE1093" s="28">
        <v>1</v>
      </c>
      <c r="AF1093" s="28">
        <v>1</v>
      </c>
      <c r="AG1093" s="28">
        <v>1</v>
      </c>
      <c r="AH1093" s="28"/>
      <c r="AI1093" s="28">
        <v>1</v>
      </c>
      <c r="AJ1093" s="28">
        <v>1</v>
      </c>
      <c r="AK1093" s="28">
        <v>1</v>
      </c>
      <c r="AL1093" s="28"/>
      <c r="AM1093" s="28">
        <v>1</v>
      </c>
      <c r="AN1093" s="28">
        <v>1</v>
      </c>
      <c r="AO1093" s="28">
        <v>1</v>
      </c>
      <c r="AP1093" s="28"/>
      <c r="AQ1093" s="28">
        <f t="shared" ref="AQ1093:AQ1136" si="34">SUM(C1093:AP1093)</f>
        <v>30</v>
      </c>
      <c r="AR1093" s="29">
        <f t="shared" ref="AR1093:AR1136" si="35">AQ1093/30</f>
        <v>1</v>
      </c>
    </row>
    <row r="1094" spans="1:44" x14ac:dyDescent="0.25">
      <c r="A1094" s="12" t="s">
        <v>2195</v>
      </c>
      <c r="B1094" s="13" t="s">
        <v>2196</v>
      </c>
      <c r="C1094" s="28">
        <v>1</v>
      </c>
      <c r="D1094" s="28">
        <v>1</v>
      </c>
      <c r="E1094" s="28">
        <v>1</v>
      </c>
      <c r="F1094" s="28"/>
      <c r="G1094" s="28">
        <v>1</v>
      </c>
      <c r="H1094" s="28">
        <v>1</v>
      </c>
      <c r="I1094" s="28">
        <v>1</v>
      </c>
      <c r="J1094" s="28"/>
      <c r="K1094" s="28">
        <v>1</v>
      </c>
      <c r="L1094" s="28">
        <v>1</v>
      </c>
      <c r="M1094" s="28">
        <v>1</v>
      </c>
      <c r="N1094" s="28"/>
      <c r="O1094" s="28">
        <v>1</v>
      </c>
      <c r="P1094" s="28">
        <v>1</v>
      </c>
      <c r="Q1094" s="28">
        <v>1</v>
      </c>
      <c r="R1094" s="28"/>
      <c r="S1094" s="28">
        <v>1</v>
      </c>
      <c r="T1094" s="28">
        <v>1</v>
      </c>
      <c r="U1094" s="28">
        <v>1</v>
      </c>
      <c r="V1094" s="28"/>
      <c r="W1094" s="28">
        <v>0</v>
      </c>
      <c r="X1094" s="28">
        <v>1</v>
      </c>
      <c r="Y1094" s="28">
        <v>1</v>
      </c>
      <c r="Z1094" s="28"/>
      <c r="AA1094" s="28">
        <v>1</v>
      </c>
      <c r="AB1094" s="28">
        <v>1</v>
      </c>
      <c r="AC1094" s="28">
        <v>1</v>
      </c>
      <c r="AD1094" s="28"/>
      <c r="AE1094" s="28">
        <v>1</v>
      </c>
      <c r="AF1094" s="28">
        <v>1</v>
      </c>
      <c r="AG1094" s="28">
        <v>1</v>
      </c>
      <c r="AH1094" s="28"/>
      <c r="AI1094" s="28">
        <v>1</v>
      </c>
      <c r="AJ1094" s="28">
        <v>1</v>
      </c>
      <c r="AK1094" s="28">
        <v>1</v>
      </c>
      <c r="AL1094" s="28"/>
      <c r="AM1094" s="28">
        <v>1</v>
      </c>
      <c r="AN1094" s="28">
        <v>0</v>
      </c>
      <c r="AO1094" s="28">
        <v>1</v>
      </c>
      <c r="AP1094" s="28"/>
      <c r="AQ1094" s="28">
        <f t="shared" si="34"/>
        <v>28</v>
      </c>
      <c r="AR1094" s="29">
        <f t="shared" si="35"/>
        <v>0.93333333333333335</v>
      </c>
    </row>
    <row r="1095" spans="1:44" x14ac:dyDescent="0.25">
      <c r="A1095" s="12" t="s">
        <v>2197</v>
      </c>
      <c r="B1095" s="13" t="s">
        <v>2198</v>
      </c>
      <c r="C1095" s="28">
        <v>1</v>
      </c>
      <c r="D1095" s="28">
        <v>1</v>
      </c>
      <c r="E1095" s="28">
        <v>1</v>
      </c>
      <c r="F1095" s="28"/>
      <c r="G1095" s="28">
        <v>1</v>
      </c>
      <c r="H1095" s="28">
        <v>1</v>
      </c>
      <c r="I1095" s="28">
        <v>1</v>
      </c>
      <c r="J1095" s="28"/>
      <c r="K1095" s="28">
        <v>1</v>
      </c>
      <c r="L1095" s="28">
        <v>1</v>
      </c>
      <c r="M1095" s="28">
        <v>1</v>
      </c>
      <c r="N1095" s="28"/>
      <c r="O1095" s="28">
        <v>1</v>
      </c>
      <c r="P1095" s="28">
        <v>1</v>
      </c>
      <c r="Q1095" s="28">
        <v>1</v>
      </c>
      <c r="R1095" s="28"/>
      <c r="S1095" s="28">
        <v>1</v>
      </c>
      <c r="T1095" s="28">
        <v>1</v>
      </c>
      <c r="U1095" s="28">
        <v>1</v>
      </c>
      <c r="V1095" s="28"/>
      <c r="W1095" s="28">
        <v>1</v>
      </c>
      <c r="X1095" s="28">
        <v>1</v>
      </c>
      <c r="Y1095" s="28">
        <v>1</v>
      </c>
      <c r="Z1095" s="28"/>
      <c r="AA1095" s="28">
        <v>1</v>
      </c>
      <c r="AB1095" s="28">
        <v>1</v>
      </c>
      <c r="AC1095" s="28">
        <v>1</v>
      </c>
      <c r="AD1095" s="28"/>
      <c r="AE1095" s="28">
        <v>1</v>
      </c>
      <c r="AF1095" s="28">
        <v>1</v>
      </c>
      <c r="AG1095" s="28">
        <v>1</v>
      </c>
      <c r="AH1095" s="28"/>
      <c r="AI1095" s="28">
        <v>1</v>
      </c>
      <c r="AJ1095" s="28">
        <v>1</v>
      </c>
      <c r="AK1095" s="28">
        <v>1</v>
      </c>
      <c r="AL1095" s="28"/>
      <c r="AM1095" s="28">
        <v>1</v>
      </c>
      <c r="AN1095" s="28">
        <v>1</v>
      </c>
      <c r="AO1095" s="28">
        <v>1</v>
      </c>
      <c r="AP1095" s="28"/>
      <c r="AQ1095" s="28">
        <f t="shared" si="34"/>
        <v>30</v>
      </c>
      <c r="AR1095" s="29">
        <f t="shared" si="35"/>
        <v>1</v>
      </c>
    </row>
    <row r="1096" spans="1:44" x14ac:dyDescent="0.25">
      <c r="A1096" s="12" t="s">
        <v>2199</v>
      </c>
      <c r="B1096" s="13" t="s">
        <v>2200</v>
      </c>
      <c r="C1096" s="28">
        <v>1</v>
      </c>
      <c r="D1096" s="28">
        <v>1</v>
      </c>
      <c r="E1096" s="28">
        <v>1</v>
      </c>
      <c r="F1096" s="28"/>
      <c r="G1096" s="28">
        <v>1</v>
      </c>
      <c r="H1096" s="28">
        <v>1</v>
      </c>
      <c r="I1096" s="28">
        <v>0</v>
      </c>
      <c r="J1096" s="28"/>
      <c r="K1096" s="28">
        <v>1</v>
      </c>
      <c r="L1096" s="28">
        <v>1</v>
      </c>
      <c r="M1096" s="28">
        <v>1</v>
      </c>
      <c r="N1096" s="28"/>
      <c r="O1096" s="28">
        <v>1</v>
      </c>
      <c r="P1096" s="28">
        <v>1</v>
      </c>
      <c r="Q1096" s="28">
        <v>1</v>
      </c>
      <c r="R1096" s="28"/>
      <c r="S1096" s="28">
        <v>1</v>
      </c>
      <c r="T1096" s="28">
        <v>1</v>
      </c>
      <c r="U1096" s="28">
        <v>1</v>
      </c>
      <c r="V1096" s="28"/>
      <c r="W1096" s="28">
        <v>1</v>
      </c>
      <c r="X1096" s="28">
        <v>1</v>
      </c>
      <c r="Y1096" s="28">
        <v>1</v>
      </c>
      <c r="Z1096" s="28"/>
      <c r="AA1096" s="28">
        <v>1</v>
      </c>
      <c r="AB1096" s="28">
        <v>1</v>
      </c>
      <c r="AC1096" s="28">
        <v>1</v>
      </c>
      <c r="AD1096" s="28"/>
      <c r="AE1096" s="28">
        <v>1</v>
      </c>
      <c r="AF1096" s="28">
        <v>1</v>
      </c>
      <c r="AG1096" s="28">
        <v>0</v>
      </c>
      <c r="AH1096" s="28"/>
      <c r="AI1096" s="28">
        <v>1</v>
      </c>
      <c r="AJ1096" s="28">
        <v>1</v>
      </c>
      <c r="AK1096" s="28">
        <v>0</v>
      </c>
      <c r="AL1096" s="28"/>
      <c r="AM1096" s="28">
        <v>1</v>
      </c>
      <c r="AN1096" s="28">
        <v>1</v>
      </c>
      <c r="AO1096" s="28">
        <v>1</v>
      </c>
      <c r="AP1096" s="28"/>
      <c r="AQ1096" s="28">
        <f t="shared" si="34"/>
        <v>27</v>
      </c>
      <c r="AR1096" s="29">
        <f t="shared" si="35"/>
        <v>0.9</v>
      </c>
    </row>
    <row r="1097" spans="1:44" x14ac:dyDescent="0.25">
      <c r="A1097" s="12" t="s">
        <v>2201</v>
      </c>
      <c r="B1097" s="13" t="s">
        <v>2202</v>
      </c>
      <c r="C1097" s="28">
        <v>1</v>
      </c>
      <c r="D1097" s="28">
        <v>1</v>
      </c>
      <c r="E1097" s="28">
        <v>1</v>
      </c>
      <c r="F1097" s="28"/>
      <c r="G1097" s="28">
        <v>1</v>
      </c>
      <c r="H1097" s="28">
        <v>1</v>
      </c>
      <c r="I1097" s="28">
        <v>1</v>
      </c>
      <c r="J1097" s="28"/>
      <c r="K1097" s="28">
        <v>1</v>
      </c>
      <c r="L1097" s="28">
        <v>1</v>
      </c>
      <c r="M1097" s="28">
        <v>1</v>
      </c>
      <c r="N1097" s="28"/>
      <c r="O1097" s="28">
        <v>1</v>
      </c>
      <c r="P1097" s="28">
        <v>1</v>
      </c>
      <c r="Q1097" s="28">
        <v>1</v>
      </c>
      <c r="R1097" s="28"/>
      <c r="S1097" s="28">
        <v>1</v>
      </c>
      <c r="T1097" s="28">
        <v>1</v>
      </c>
      <c r="U1097" s="28">
        <v>1</v>
      </c>
      <c r="V1097" s="28"/>
      <c r="W1097" s="28">
        <v>1</v>
      </c>
      <c r="X1097" s="28">
        <v>1</v>
      </c>
      <c r="Y1097" s="28">
        <v>1</v>
      </c>
      <c r="Z1097" s="28"/>
      <c r="AA1097" s="28">
        <v>1</v>
      </c>
      <c r="AB1097" s="28">
        <v>1</v>
      </c>
      <c r="AC1097" s="28">
        <v>1</v>
      </c>
      <c r="AD1097" s="28"/>
      <c r="AE1097" s="28">
        <v>1</v>
      </c>
      <c r="AF1097" s="28">
        <v>1</v>
      </c>
      <c r="AG1097" s="28">
        <v>1</v>
      </c>
      <c r="AH1097" s="28"/>
      <c r="AI1097" s="28">
        <v>1</v>
      </c>
      <c r="AJ1097" s="28">
        <v>1</v>
      </c>
      <c r="AK1097" s="28">
        <v>1</v>
      </c>
      <c r="AL1097" s="28"/>
      <c r="AM1097" s="28">
        <v>1</v>
      </c>
      <c r="AN1097" s="28">
        <v>1</v>
      </c>
      <c r="AO1097" s="28">
        <v>1</v>
      </c>
      <c r="AP1097" s="28"/>
      <c r="AQ1097" s="28">
        <f t="shared" si="34"/>
        <v>30</v>
      </c>
      <c r="AR1097" s="29">
        <f t="shared" si="35"/>
        <v>1</v>
      </c>
    </row>
    <row r="1098" spans="1:44" x14ac:dyDescent="0.25">
      <c r="A1098" s="12" t="s">
        <v>2203</v>
      </c>
      <c r="B1098" s="13" t="s">
        <v>2204</v>
      </c>
      <c r="C1098" s="28">
        <v>1</v>
      </c>
      <c r="D1098" s="28">
        <v>1</v>
      </c>
      <c r="E1098" s="28">
        <v>1</v>
      </c>
      <c r="F1098" s="28"/>
      <c r="G1098" s="28">
        <v>1</v>
      </c>
      <c r="H1098" s="28">
        <v>1</v>
      </c>
      <c r="I1098" s="28">
        <v>1</v>
      </c>
      <c r="J1098" s="28"/>
      <c r="K1098" s="28">
        <v>1</v>
      </c>
      <c r="L1098" s="28">
        <v>1</v>
      </c>
      <c r="M1098" s="28">
        <v>1</v>
      </c>
      <c r="N1098" s="28"/>
      <c r="O1098" s="28">
        <v>1</v>
      </c>
      <c r="P1098" s="28">
        <v>1</v>
      </c>
      <c r="Q1098" s="28">
        <v>0</v>
      </c>
      <c r="R1098" s="28"/>
      <c r="S1098" s="28">
        <v>1</v>
      </c>
      <c r="T1098" s="28">
        <v>1</v>
      </c>
      <c r="U1098" s="28">
        <v>1</v>
      </c>
      <c r="V1098" s="28"/>
      <c r="W1098" s="28">
        <v>1</v>
      </c>
      <c r="X1098" s="28">
        <v>1</v>
      </c>
      <c r="Y1098" s="28">
        <v>1</v>
      </c>
      <c r="Z1098" s="28"/>
      <c r="AA1098" s="28">
        <v>1</v>
      </c>
      <c r="AB1098" s="28">
        <v>1</v>
      </c>
      <c r="AC1098" s="28">
        <v>1</v>
      </c>
      <c r="AD1098" s="28"/>
      <c r="AE1098" s="28">
        <v>1</v>
      </c>
      <c r="AF1098" s="28">
        <v>1</v>
      </c>
      <c r="AG1098" s="28">
        <v>1</v>
      </c>
      <c r="AH1098" s="28"/>
      <c r="AI1098" s="28">
        <v>1</v>
      </c>
      <c r="AJ1098" s="28">
        <v>1</v>
      </c>
      <c r="AK1098" s="28">
        <v>1</v>
      </c>
      <c r="AL1098" s="28"/>
      <c r="AM1098" s="28">
        <v>1</v>
      </c>
      <c r="AN1098" s="28">
        <v>1</v>
      </c>
      <c r="AO1098" s="28">
        <v>1</v>
      </c>
      <c r="AP1098" s="28"/>
      <c r="AQ1098" s="28">
        <f t="shared" si="34"/>
        <v>29</v>
      </c>
      <c r="AR1098" s="29">
        <f t="shared" si="35"/>
        <v>0.96666666666666667</v>
      </c>
    </row>
    <row r="1099" spans="1:44" x14ac:dyDescent="0.25">
      <c r="A1099" s="12" t="s">
        <v>2205</v>
      </c>
      <c r="B1099" s="13" t="s">
        <v>2206</v>
      </c>
      <c r="C1099" s="28">
        <v>1</v>
      </c>
      <c r="D1099" s="28">
        <v>1</v>
      </c>
      <c r="E1099" s="28">
        <v>1</v>
      </c>
      <c r="F1099" s="28"/>
      <c r="G1099" s="28">
        <v>1</v>
      </c>
      <c r="H1099" s="28">
        <v>1</v>
      </c>
      <c r="I1099" s="28">
        <v>1</v>
      </c>
      <c r="J1099" s="28"/>
      <c r="K1099" s="28">
        <v>1</v>
      </c>
      <c r="L1099" s="28">
        <v>1</v>
      </c>
      <c r="M1099" s="28">
        <v>1</v>
      </c>
      <c r="N1099" s="28"/>
      <c r="O1099" s="28">
        <v>1</v>
      </c>
      <c r="P1099" s="28">
        <v>1</v>
      </c>
      <c r="Q1099" s="28">
        <v>1</v>
      </c>
      <c r="R1099" s="28"/>
      <c r="S1099" s="28">
        <v>1</v>
      </c>
      <c r="T1099" s="28">
        <v>1</v>
      </c>
      <c r="U1099" s="28">
        <v>1</v>
      </c>
      <c r="V1099" s="28"/>
      <c r="W1099" s="28">
        <v>1</v>
      </c>
      <c r="X1099" s="28">
        <v>1</v>
      </c>
      <c r="Y1099" s="28">
        <v>1</v>
      </c>
      <c r="Z1099" s="28"/>
      <c r="AA1099" s="28">
        <v>1</v>
      </c>
      <c r="AB1099" s="28">
        <v>1</v>
      </c>
      <c r="AC1099" s="28">
        <v>1</v>
      </c>
      <c r="AD1099" s="28"/>
      <c r="AE1099" s="28">
        <v>1</v>
      </c>
      <c r="AF1099" s="28">
        <v>1</v>
      </c>
      <c r="AG1099" s="28">
        <v>1</v>
      </c>
      <c r="AH1099" s="28"/>
      <c r="AI1099" s="28">
        <v>1</v>
      </c>
      <c r="AJ1099" s="28">
        <v>1</v>
      </c>
      <c r="AK1099" s="28">
        <v>1</v>
      </c>
      <c r="AL1099" s="28"/>
      <c r="AM1099" s="28">
        <v>1</v>
      </c>
      <c r="AN1099" s="28">
        <v>1</v>
      </c>
      <c r="AO1099" s="28">
        <v>1</v>
      </c>
      <c r="AP1099" s="28"/>
      <c r="AQ1099" s="28">
        <f t="shared" si="34"/>
        <v>30</v>
      </c>
      <c r="AR1099" s="29">
        <f t="shared" si="35"/>
        <v>1</v>
      </c>
    </row>
    <row r="1100" spans="1:44" x14ac:dyDescent="0.25">
      <c r="A1100" s="12" t="s">
        <v>2207</v>
      </c>
      <c r="B1100" s="13" t="s">
        <v>2208</v>
      </c>
      <c r="C1100" s="28">
        <v>1</v>
      </c>
      <c r="D1100" s="28">
        <v>1</v>
      </c>
      <c r="E1100" s="28">
        <v>1</v>
      </c>
      <c r="F1100" s="28"/>
      <c r="G1100" s="28">
        <v>1</v>
      </c>
      <c r="H1100" s="28">
        <v>1</v>
      </c>
      <c r="I1100" s="28">
        <v>1</v>
      </c>
      <c r="J1100" s="28"/>
      <c r="K1100" s="28">
        <v>1</v>
      </c>
      <c r="L1100" s="28">
        <v>1</v>
      </c>
      <c r="M1100" s="28">
        <v>1</v>
      </c>
      <c r="N1100" s="28"/>
      <c r="O1100" s="28">
        <v>1</v>
      </c>
      <c r="P1100" s="28">
        <v>1</v>
      </c>
      <c r="Q1100" s="28">
        <v>1</v>
      </c>
      <c r="R1100" s="28"/>
      <c r="S1100" s="28">
        <v>1</v>
      </c>
      <c r="T1100" s="28">
        <v>1</v>
      </c>
      <c r="U1100" s="28">
        <v>1</v>
      </c>
      <c r="V1100" s="28"/>
      <c r="W1100" s="28">
        <v>1</v>
      </c>
      <c r="X1100" s="28">
        <v>1</v>
      </c>
      <c r="Y1100" s="28">
        <v>1</v>
      </c>
      <c r="Z1100" s="28"/>
      <c r="AA1100" s="28">
        <v>1</v>
      </c>
      <c r="AB1100" s="28">
        <v>1</v>
      </c>
      <c r="AC1100" s="28">
        <v>1</v>
      </c>
      <c r="AD1100" s="28"/>
      <c r="AE1100" s="28">
        <v>1</v>
      </c>
      <c r="AF1100" s="28">
        <v>1</v>
      </c>
      <c r="AG1100" s="28">
        <v>1</v>
      </c>
      <c r="AH1100" s="28"/>
      <c r="AI1100" s="28">
        <v>1</v>
      </c>
      <c r="AJ1100" s="28">
        <v>1</v>
      </c>
      <c r="AK1100" s="28">
        <v>1</v>
      </c>
      <c r="AL1100" s="28"/>
      <c r="AM1100" s="28">
        <v>1</v>
      </c>
      <c r="AN1100" s="28">
        <v>1</v>
      </c>
      <c r="AO1100" s="28">
        <v>1</v>
      </c>
      <c r="AP1100" s="28"/>
      <c r="AQ1100" s="28">
        <f t="shared" si="34"/>
        <v>30</v>
      </c>
      <c r="AR1100" s="29">
        <f t="shared" si="35"/>
        <v>1</v>
      </c>
    </row>
    <row r="1101" spans="1:44" x14ac:dyDescent="0.25">
      <c r="A1101" s="12" t="s">
        <v>2209</v>
      </c>
      <c r="B1101" s="13" t="s">
        <v>2210</v>
      </c>
      <c r="C1101" s="28">
        <v>1</v>
      </c>
      <c r="D1101" s="28">
        <v>1</v>
      </c>
      <c r="E1101" s="28">
        <v>1</v>
      </c>
      <c r="F1101" s="28"/>
      <c r="G1101" s="28">
        <v>1</v>
      </c>
      <c r="H1101" s="28">
        <v>1</v>
      </c>
      <c r="I1101" s="28">
        <v>1</v>
      </c>
      <c r="J1101" s="28"/>
      <c r="K1101" s="28">
        <v>1</v>
      </c>
      <c r="L1101" s="28">
        <v>1</v>
      </c>
      <c r="M1101" s="28">
        <v>1</v>
      </c>
      <c r="N1101" s="28"/>
      <c r="O1101" s="28">
        <v>1</v>
      </c>
      <c r="P1101" s="28">
        <v>1</v>
      </c>
      <c r="Q1101" s="28">
        <v>1</v>
      </c>
      <c r="R1101" s="28"/>
      <c r="S1101" s="28">
        <v>1</v>
      </c>
      <c r="T1101" s="28">
        <v>1</v>
      </c>
      <c r="U1101" s="28">
        <v>1</v>
      </c>
      <c r="V1101" s="28"/>
      <c r="W1101" s="28">
        <v>1</v>
      </c>
      <c r="X1101" s="28">
        <v>1</v>
      </c>
      <c r="Y1101" s="28">
        <v>1</v>
      </c>
      <c r="Z1101" s="28"/>
      <c r="AA1101" s="28">
        <v>1</v>
      </c>
      <c r="AB1101" s="28">
        <v>1</v>
      </c>
      <c r="AC1101" s="28">
        <v>1</v>
      </c>
      <c r="AD1101" s="28"/>
      <c r="AE1101" s="28">
        <v>1</v>
      </c>
      <c r="AF1101" s="28">
        <v>1</v>
      </c>
      <c r="AG1101" s="28">
        <v>1</v>
      </c>
      <c r="AH1101" s="28"/>
      <c r="AI1101" s="28">
        <v>1</v>
      </c>
      <c r="AJ1101" s="28">
        <v>1</v>
      </c>
      <c r="AK1101" s="28">
        <v>1</v>
      </c>
      <c r="AL1101" s="28"/>
      <c r="AM1101" s="28">
        <v>1</v>
      </c>
      <c r="AN1101" s="28">
        <v>1</v>
      </c>
      <c r="AO1101" s="28">
        <v>1</v>
      </c>
      <c r="AP1101" s="28"/>
      <c r="AQ1101" s="28">
        <f t="shared" si="34"/>
        <v>30</v>
      </c>
      <c r="AR1101" s="29">
        <f t="shared" si="35"/>
        <v>1</v>
      </c>
    </row>
    <row r="1102" spans="1:44" x14ac:dyDescent="0.25">
      <c r="A1102" s="12" t="s">
        <v>2211</v>
      </c>
      <c r="B1102" s="13" t="s">
        <v>2212</v>
      </c>
      <c r="C1102" s="28">
        <v>1</v>
      </c>
      <c r="D1102" s="28">
        <v>1</v>
      </c>
      <c r="E1102" s="28">
        <v>1</v>
      </c>
      <c r="F1102" s="28"/>
      <c r="G1102" s="28">
        <v>1</v>
      </c>
      <c r="H1102" s="28">
        <v>1</v>
      </c>
      <c r="I1102" s="28">
        <v>1</v>
      </c>
      <c r="J1102" s="28"/>
      <c r="K1102" s="28">
        <v>1</v>
      </c>
      <c r="L1102" s="28">
        <v>1</v>
      </c>
      <c r="M1102" s="28">
        <v>1</v>
      </c>
      <c r="N1102" s="28"/>
      <c r="O1102" s="28">
        <v>1</v>
      </c>
      <c r="P1102" s="28">
        <v>1</v>
      </c>
      <c r="Q1102" s="28">
        <v>1</v>
      </c>
      <c r="R1102" s="28"/>
      <c r="S1102" s="28">
        <v>1</v>
      </c>
      <c r="T1102" s="28">
        <v>1</v>
      </c>
      <c r="U1102" s="28">
        <v>1</v>
      </c>
      <c r="V1102" s="28"/>
      <c r="W1102" s="28">
        <v>1</v>
      </c>
      <c r="X1102" s="28">
        <v>1</v>
      </c>
      <c r="Y1102" s="28">
        <v>1</v>
      </c>
      <c r="Z1102" s="28"/>
      <c r="AA1102" s="28">
        <v>1</v>
      </c>
      <c r="AB1102" s="28">
        <v>1</v>
      </c>
      <c r="AC1102" s="28">
        <v>1</v>
      </c>
      <c r="AD1102" s="28"/>
      <c r="AE1102" s="28">
        <v>1</v>
      </c>
      <c r="AF1102" s="28">
        <v>1</v>
      </c>
      <c r="AG1102" s="28">
        <v>1</v>
      </c>
      <c r="AH1102" s="28"/>
      <c r="AI1102" s="28">
        <v>1</v>
      </c>
      <c r="AJ1102" s="28">
        <v>1</v>
      </c>
      <c r="AK1102" s="28">
        <v>1</v>
      </c>
      <c r="AL1102" s="28"/>
      <c r="AM1102" s="28">
        <v>1</v>
      </c>
      <c r="AN1102" s="28">
        <v>1</v>
      </c>
      <c r="AO1102" s="28">
        <v>1</v>
      </c>
      <c r="AP1102" s="28"/>
      <c r="AQ1102" s="28">
        <f t="shared" si="34"/>
        <v>30</v>
      </c>
      <c r="AR1102" s="29">
        <f t="shared" si="35"/>
        <v>1</v>
      </c>
    </row>
    <row r="1103" spans="1:44" x14ac:dyDescent="0.25">
      <c r="A1103" s="12" t="s">
        <v>2213</v>
      </c>
      <c r="B1103" s="13" t="s">
        <v>2214</v>
      </c>
      <c r="C1103" s="28">
        <v>1</v>
      </c>
      <c r="D1103" s="28">
        <v>1</v>
      </c>
      <c r="E1103" s="28">
        <v>1</v>
      </c>
      <c r="F1103" s="28"/>
      <c r="G1103" s="28">
        <v>1</v>
      </c>
      <c r="H1103" s="28">
        <v>1</v>
      </c>
      <c r="I1103" s="28">
        <v>1</v>
      </c>
      <c r="J1103" s="28"/>
      <c r="K1103" s="28">
        <v>1</v>
      </c>
      <c r="L1103" s="28">
        <v>1</v>
      </c>
      <c r="M1103" s="28">
        <v>1</v>
      </c>
      <c r="N1103" s="28"/>
      <c r="O1103" s="28">
        <v>1</v>
      </c>
      <c r="P1103" s="28">
        <v>1</v>
      </c>
      <c r="Q1103" s="28">
        <v>1</v>
      </c>
      <c r="R1103" s="28"/>
      <c r="S1103" s="28">
        <v>1</v>
      </c>
      <c r="T1103" s="28">
        <v>1</v>
      </c>
      <c r="U1103" s="28">
        <v>1</v>
      </c>
      <c r="V1103" s="28"/>
      <c r="W1103" s="28">
        <v>1</v>
      </c>
      <c r="X1103" s="28">
        <v>1</v>
      </c>
      <c r="Y1103" s="28">
        <v>1</v>
      </c>
      <c r="Z1103" s="28"/>
      <c r="AA1103" s="28">
        <v>1</v>
      </c>
      <c r="AB1103" s="28">
        <v>1</v>
      </c>
      <c r="AC1103" s="28">
        <v>1</v>
      </c>
      <c r="AD1103" s="28"/>
      <c r="AE1103" s="28">
        <v>1</v>
      </c>
      <c r="AF1103" s="28">
        <v>1</v>
      </c>
      <c r="AG1103" s="28">
        <v>1</v>
      </c>
      <c r="AH1103" s="28"/>
      <c r="AI1103" s="28">
        <v>1</v>
      </c>
      <c r="AJ1103" s="28">
        <v>1</v>
      </c>
      <c r="AK1103" s="28">
        <v>1</v>
      </c>
      <c r="AL1103" s="28"/>
      <c r="AM1103" s="28">
        <v>1</v>
      </c>
      <c r="AN1103" s="28">
        <v>1</v>
      </c>
      <c r="AO1103" s="28">
        <v>1</v>
      </c>
      <c r="AP1103" s="28"/>
      <c r="AQ1103" s="28">
        <f t="shared" si="34"/>
        <v>30</v>
      </c>
      <c r="AR1103" s="29">
        <f t="shared" si="35"/>
        <v>1</v>
      </c>
    </row>
    <row r="1104" spans="1:44" x14ac:dyDescent="0.25">
      <c r="A1104" s="12" t="s">
        <v>2215</v>
      </c>
      <c r="B1104" s="13" t="s">
        <v>2216</v>
      </c>
      <c r="C1104" s="28">
        <v>1</v>
      </c>
      <c r="D1104" s="28">
        <v>1</v>
      </c>
      <c r="E1104" s="28">
        <v>1</v>
      </c>
      <c r="F1104" s="28"/>
      <c r="G1104" s="28">
        <v>1</v>
      </c>
      <c r="H1104" s="28">
        <v>1</v>
      </c>
      <c r="I1104" s="28">
        <v>1</v>
      </c>
      <c r="J1104" s="28"/>
      <c r="K1104" s="28">
        <v>1</v>
      </c>
      <c r="L1104" s="28">
        <v>1</v>
      </c>
      <c r="M1104" s="28">
        <v>1</v>
      </c>
      <c r="N1104" s="28"/>
      <c r="O1104" s="28">
        <v>1</v>
      </c>
      <c r="P1104" s="28">
        <v>1</v>
      </c>
      <c r="Q1104" s="28">
        <v>1</v>
      </c>
      <c r="R1104" s="28"/>
      <c r="S1104" s="28">
        <v>1</v>
      </c>
      <c r="T1104" s="28">
        <v>1</v>
      </c>
      <c r="U1104" s="28">
        <v>1</v>
      </c>
      <c r="V1104" s="28"/>
      <c r="W1104" s="28">
        <v>1</v>
      </c>
      <c r="X1104" s="28">
        <v>1</v>
      </c>
      <c r="Y1104" s="28">
        <v>1</v>
      </c>
      <c r="Z1104" s="28"/>
      <c r="AA1104" s="28">
        <v>1</v>
      </c>
      <c r="AB1104" s="28">
        <v>1</v>
      </c>
      <c r="AC1104" s="28">
        <v>1</v>
      </c>
      <c r="AD1104" s="28"/>
      <c r="AE1104" s="28">
        <v>1</v>
      </c>
      <c r="AF1104" s="28">
        <v>1</v>
      </c>
      <c r="AG1104" s="28">
        <v>1</v>
      </c>
      <c r="AH1104" s="28"/>
      <c r="AI1104" s="28">
        <v>1</v>
      </c>
      <c r="AJ1104" s="28">
        <v>1</v>
      </c>
      <c r="AK1104" s="28">
        <v>1</v>
      </c>
      <c r="AL1104" s="28"/>
      <c r="AM1104" s="28">
        <v>1</v>
      </c>
      <c r="AN1104" s="28">
        <v>1</v>
      </c>
      <c r="AO1104" s="28">
        <v>1</v>
      </c>
      <c r="AP1104" s="28"/>
      <c r="AQ1104" s="28">
        <f t="shared" si="34"/>
        <v>30</v>
      </c>
      <c r="AR1104" s="29">
        <f t="shared" si="35"/>
        <v>1</v>
      </c>
    </row>
    <row r="1105" spans="1:44" x14ac:dyDescent="0.25">
      <c r="A1105" s="12" t="s">
        <v>2217</v>
      </c>
      <c r="B1105" s="13" t="s">
        <v>2218</v>
      </c>
      <c r="C1105" s="28">
        <v>1</v>
      </c>
      <c r="D1105" s="28">
        <v>1</v>
      </c>
      <c r="E1105" s="28">
        <v>1</v>
      </c>
      <c r="F1105" s="28"/>
      <c r="G1105" s="28">
        <v>1</v>
      </c>
      <c r="H1105" s="28">
        <v>1</v>
      </c>
      <c r="I1105" s="28">
        <v>1</v>
      </c>
      <c r="J1105" s="28"/>
      <c r="K1105" s="28">
        <v>1</v>
      </c>
      <c r="L1105" s="28">
        <v>1</v>
      </c>
      <c r="M1105" s="28">
        <v>1</v>
      </c>
      <c r="N1105" s="28"/>
      <c r="O1105" s="28">
        <v>1</v>
      </c>
      <c r="P1105" s="28">
        <v>1</v>
      </c>
      <c r="Q1105" s="28">
        <v>1</v>
      </c>
      <c r="R1105" s="28"/>
      <c r="S1105" s="28">
        <v>1</v>
      </c>
      <c r="T1105" s="28">
        <v>1</v>
      </c>
      <c r="U1105" s="28">
        <v>1</v>
      </c>
      <c r="V1105" s="28"/>
      <c r="W1105" s="28">
        <v>1</v>
      </c>
      <c r="X1105" s="28">
        <v>1</v>
      </c>
      <c r="Y1105" s="28">
        <v>1</v>
      </c>
      <c r="Z1105" s="28"/>
      <c r="AA1105" s="28">
        <v>1</v>
      </c>
      <c r="AB1105" s="28">
        <v>1</v>
      </c>
      <c r="AC1105" s="28">
        <v>1</v>
      </c>
      <c r="AD1105" s="28"/>
      <c r="AE1105" s="28">
        <v>1</v>
      </c>
      <c r="AF1105" s="28">
        <v>1</v>
      </c>
      <c r="AG1105" s="28">
        <v>1</v>
      </c>
      <c r="AH1105" s="28"/>
      <c r="AI1105" s="28">
        <v>1</v>
      </c>
      <c r="AJ1105" s="28">
        <v>1</v>
      </c>
      <c r="AK1105" s="28">
        <v>1</v>
      </c>
      <c r="AL1105" s="28"/>
      <c r="AM1105" s="28">
        <v>1</v>
      </c>
      <c r="AN1105" s="28">
        <v>1</v>
      </c>
      <c r="AO1105" s="28">
        <v>1</v>
      </c>
      <c r="AP1105" s="28"/>
      <c r="AQ1105" s="28">
        <f t="shared" si="34"/>
        <v>30</v>
      </c>
      <c r="AR1105" s="29">
        <f t="shared" si="35"/>
        <v>1</v>
      </c>
    </row>
    <row r="1106" spans="1:44" x14ac:dyDescent="0.25">
      <c r="A1106" s="12" t="s">
        <v>2219</v>
      </c>
      <c r="B1106" s="13" t="s">
        <v>2220</v>
      </c>
      <c r="C1106" s="28">
        <v>1</v>
      </c>
      <c r="D1106" s="28">
        <v>1</v>
      </c>
      <c r="E1106" s="28">
        <v>1</v>
      </c>
      <c r="F1106" s="28"/>
      <c r="G1106" s="28">
        <v>1</v>
      </c>
      <c r="H1106" s="28">
        <v>1</v>
      </c>
      <c r="I1106" s="28">
        <v>1</v>
      </c>
      <c r="J1106" s="28"/>
      <c r="K1106" s="28">
        <v>1</v>
      </c>
      <c r="L1106" s="28">
        <v>1</v>
      </c>
      <c r="M1106" s="28">
        <v>1</v>
      </c>
      <c r="N1106" s="28"/>
      <c r="O1106" s="28">
        <v>1</v>
      </c>
      <c r="P1106" s="28">
        <v>1</v>
      </c>
      <c r="Q1106" s="28">
        <v>1</v>
      </c>
      <c r="R1106" s="28"/>
      <c r="S1106" s="28">
        <v>1</v>
      </c>
      <c r="T1106" s="28">
        <v>1</v>
      </c>
      <c r="U1106" s="28">
        <v>1</v>
      </c>
      <c r="V1106" s="28"/>
      <c r="W1106" s="28">
        <v>0</v>
      </c>
      <c r="X1106" s="28">
        <v>1</v>
      </c>
      <c r="Y1106" s="28">
        <v>1</v>
      </c>
      <c r="Z1106" s="28"/>
      <c r="AA1106" s="28">
        <v>1</v>
      </c>
      <c r="AB1106" s="28">
        <v>1</v>
      </c>
      <c r="AC1106" s="28">
        <v>1</v>
      </c>
      <c r="AD1106" s="28"/>
      <c r="AE1106" s="28">
        <v>1</v>
      </c>
      <c r="AF1106" s="28">
        <v>1</v>
      </c>
      <c r="AG1106" s="28">
        <v>1</v>
      </c>
      <c r="AH1106" s="28"/>
      <c r="AI1106" s="28">
        <v>1</v>
      </c>
      <c r="AJ1106" s="28">
        <v>1</v>
      </c>
      <c r="AK1106" s="28">
        <v>1</v>
      </c>
      <c r="AL1106" s="28"/>
      <c r="AM1106" s="28">
        <v>1</v>
      </c>
      <c r="AN1106" s="28">
        <v>1</v>
      </c>
      <c r="AO1106" s="28">
        <v>1</v>
      </c>
      <c r="AP1106" s="28"/>
      <c r="AQ1106" s="28">
        <f t="shared" si="34"/>
        <v>29</v>
      </c>
      <c r="AR1106" s="29">
        <f t="shared" si="35"/>
        <v>0.96666666666666667</v>
      </c>
    </row>
    <row r="1107" spans="1:44" x14ac:dyDescent="0.25">
      <c r="A1107" s="12" t="s">
        <v>2221</v>
      </c>
      <c r="B1107" s="13" t="s">
        <v>2222</v>
      </c>
      <c r="C1107" s="28">
        <v>1</v>
      </c>
      <c r="D1107" s="28">
        <v>1</v>
      </c>
      <c r="E1107" s="28">
        <v>1</v>
      </c>
      <c r="F1107" s="28"/>
      <c r="G1107" s="28">
        <v>1</v>
      </c>
      <c r="H1107" s="28">
        <v>1</v>
      </c>
      <c r="I1107" s="28">
        <v>1</v>
      </c>
      <c r="J1107" s="28"/>
      <c r="K1107" s="28">
        <v>1</v>
      </c>
      <c r="L1107" s="28">
        <v>1</v>
      </c>
      <c r="M1107" s="28">
        <v>1</v>
      </c>
      <c r="N1107" s="28"/>
      <c r="O1107" s="28">
        <v>1</v>
      </c>
      <c r="P1107" s="28">
        <v>1</v>
      </c>
      <c r="Q1107" s="28">
        <v>1</v>
      </c>
      <c r="R1107" s="28"/>
      <c r="S1107" s="28">
        <v>0</v>
      </c>
      <c r="T1107" s="28">
        <v>1</v>
      </c>
      <c r="U1107" s="28">
        <v>1</v>
      </c>
      <c r="V1107" s="28"/>
      <c r="W1107" s="28">
        <v>1</v>
      </c>
      <c r="X1107" s="28">
        <v>1</v>
      </c>
      <c r="Y1107" s="28">
        <v>1</v>
      </c>
      <c r="Z1107" s="28"/>
      <c r="AA1107" s="28">
        <v>1</v>
      </c>
      <c r="AB1107" s="28">
        <v>1</v>
      </c>
      <c r="AC1107" s="28">
        <v>1</v>
      </c>
      <c r="AD1107" s="28"/>
      <c r="AE1107" s="28">
        <v>1</v>
      </c>
      <c r="AF1107" s="28">
        <v>1</v>
      </c>
      <c r="AG1107" s="28">
        <v>1</v>
      </c>
      <c r="AH1107" s="28"/>
      <c r="AI1107" s="28">
        <v>1</v>
      </c>
      <c r="AJ1107" s="28">
        <v>1</v>
      </c>
      <c r="AK1107" s="28">
        <v>1</v>
      </c>
      <c r="AL1107" s="28"/>
      <c r="AM1107" s="28">
        <v>1</v>
      </c>
      <c r="AN1107" s="28">
        <v>1</v>
      </c>
      <c r="AO1107" s="28">
        <v>1</v>
      </c>
      <c r="AP1107" s="28"/>
      <c r="AQ1107" s="28">
        <f t="shared" si="34"/>
        <v>29</v>
      </c>
      <c r="AR1107" s="29">
        <f t="shared" si="35"/>
        <v>0.96666666666666667</v>
      </c>
    </row>
    <row r="1108" spans="1:44" x14ac:dyDescent="0.25">
      <c r="A1108" s="12" t="s">
        <v>2223</v>
      </c>
      <c r="B1108" s="13" t="s">
        <v>2224</v>
      </c>
      <c r="C1108" s="28">
        <v>1</v>
      </c>
      <c r="D1108" s="28">
        <v>1</v>
      </c>
      <c r="E1108" s="28">
        <v>1</v>
      </c>
      <c r="F1108" s="28"/>
      <c r="G1108" s="28">
        <v>1</v>
      </c>
      <c r="H1108" s="28">
        <v>1</v>
      </c>
      <c r="I1108" s="28">
        <v>1</v>
      </c>
      <c r="J1108" s="28"/>
      <c r="K1108" s="28">
        <v>1</v>
      </c>
      <c r="L1108" s="28">
        <v>1</v>
      </c>
      <c r="M1108" s="28">
        <v>1</v>
      </c>
      <c r="N1108" s="28"/>
      <c r="O1108" s="28">
        <v>1</v>
      </c>
      <c r="P1108" s="28">
        <v>1</v>
      </c>
      <c r="Q1108" s="28">
        <v>1</v>
      </c>
      <c r="R1108" s="28"/>
      <c r="S1108" s="28">
        <v>1</v>
      </c>
      <c r="T1108" s="28">
        <v>1</v>
      </c>
      <c r="U1108" s="28">
        <v>1</v>
      </c>
      <c r="V1108" s="28"/>
      <c r="W1108" s="28">
        <v>1</v>
      </c>
      <c r="X1108" s="28">
        <v>1</v>
      </c>
      <c r="Y1108" s="28">
        <v>1</v>
      </c>
      <c r="Z1108" s="28"/>
      <c r="AA1108" s="28">
        <v>1</v>
      </c>
      <c r="AB1108" s="28">
        <v>1</v>
      </c>
      <c r="AC1108" s="28">
        <v>1</v>
      </c>
      <c r="AD1108" s="28"/>
      <c r="AE1108" s="28">
        <v>1</v>
      </c>
      <c r="AF1108" s="28">
        <v>1</v>
      </c>
      <c r="AG1108" s="28">
        <v>1</v>
      </c>
      <c r="AH1108" s="28"/>
      <c r="AI1108" s="28">
        <v>1</v>
      </c>
      <c r="AJ1108" s="28">
        <v>1</v>
      </c>
      <c r="AK1108" s="28">
        <v>1</v>
      </c>
      <c r="AL1108" s="28"/>
      <c r="AM1108" s="28">
        <v>1</v>
      </c>
      <c r="AN1108" s="28">
        <v>1</v>
      </c>
      <c r="AO1108" s="28">
        <v>1</v>
      </c>
      <c r="AP1108" s="28"/>
      <c r="AQ1108" s="28">
        <f t="shared" si="34"/>
        <v>30</v>
      </c>
      <c r="AR1108" s="29">
        <f t="shared" si="35"/>
        <v>1</v>
      </c>
    </row>
    <row r="1109" spans="1:44" x14ac:dyDescent="0.25">
      <c r="A1109" s="12" t="s">
        <v>2225</v>
      </c>
      <c r="B1109" s="13" t="s">
        <v>2226</v>
      </c>
      <c r="C1109" s="28">
        <v>1</v>
      </c>
      <c r="D1109" s="28">
        <v>1</v>
      </c>
      <c r="E1109" s="28">
        <v>1</v>
      </c>
      <c r="F1109" s="28"/>
      <c r="G1109" s="28">
        <v>1</v>
      </c>
      <c r="H1109" s="28">
        <v>1</v>
      </c>
      <c r="I1109" s="28">
        <v>1</v>
      </c>
      <c r="J1109" s="28"/>
      <c r="K1109" s="28">
        <v>1</v>
      </c>
      <c r="L1109" s="28">
        <v>1</v>
      </c>
      <c r="M1109" s="28">
        <v>1</v>
      </c>
      <c r="N1109" s="28"/>
      <c r="O1109" s="28">
        <v>1</v>
      </c>
      <c r="P1109" s="28">
        <v>1</v>
      </c>
      <c r="Q1109" s="28">
        <v>1</v>
      </c>
      <c r="R1109" s="28"/>
      <c r="S1109" s="28">
        <v>1</v>
      </c>
      <c r="T1109" s="28">
        <v>1</v>
      </c>
      <c r="U1109" s="28">
        <v>1</v>
      </c>
      <c r="V1109" s="28"/>
      <c r="W1109" s="28">
        <v>1</v>
      </c>
      <c r="X1109" s="28">
        <v>1</v>
      </c>
      <c r="Y1109" s="28">
        <v>1</v>
      </c>
      <c r="Z1109" s="28"/>
      <c r="AA1109" s="28">
        <v>1</v>
      </c>
      <c r="AB1109" s="28">
        <v>1</v>
      </c>
      <c r="AC1109" s="28">
        <v>1</v>
      </c>
      <c r="AD1109" s="28"/>
      <c r="AE1109" s="28">
        <v>1</v>
      </c>
      <c r="AF1109" s="28">
        <v>1</v>
      </c>
      <c r="AG1109" s="28">
        <v>1</v>
      </c>
      <c r="AH1109" s="28"/>
      <c r="AI1109" s="28">
        <v>1</v>
      </c>
      <c r="AJ1109" s="28">
        <v>1</v>
      </c>
      <c r="AK1109" s="28">
        <v>1</v>
      </c>
      <c r="AL1109" s="28"/>
      <c r="AM1109" s="28">
        <v>1</v>
      </c>
      <c r="AN1109" s="28">
        <v>1</v>
      </c>
      <c r="AO1109" s="28">
        <v>1</v>
      </c>
      <c r="AP1109" s="28"/>
      <c r="AQ1109" s="28">
        <f t="shared" si="34"/>
        <v>30</v>
      </c>
      <c r="AR1109" s="29">
        <f t="shared" si="35"/>
        <v>1</v>
      </c>
    </row>
    <row r="1110" spans="1:44" x14ac:dyDescent="0.25">
      <c r="A1110" s="12" t="s">
        <v>2227</v>
      </c>
      <c r="B1110" s="13" t="s">
        <v>2228</v>
      </c>
      <c r="C1110" s="28">
        <v>1</v>
      </c>
      <c r="D1110" s="28">
        <v>1</v>
      </c>
      <c r="E1110" s="28">
        <v>1</v>
      </c>
      <c r="F1110" s="28"/>
      <c r="G1110" s="28">
        <v>1</v>
      </c>
      <c r="H1110" s="28">
        <v>1</v>
      </c>
      <c r="I1110" s="28">
        <v>1</v>
      </c>
      <c r="J1110" s="28"/>
      <c r="K1110" s="28">
        <v>1</v>
      </c>
      <c r="L1110" s="28">
        <v>1</v>
      </c>
      <c r="M1110" s="28">
        <v>1</v>
      </c>
      <c r="N1110" s="28"/>
      <c r="O1110" s="28">
        <v>1</v>
      </c>
      <c r="P1110" s="28">
        <v>1</v>
      </c>
      <c r="Q1110" s="28">
        <v>1</v>
      </c>
      <c r="R1110" s="28"/>
      <c r="S1110" s="28">
        <v>1</v>
      </c>
      <c r="T1110" s="28">
        <v>1</v>
      </c>
      <c r="U1110" s="28">
        <v>1</v>
      </c>
      <c r="V1110" s="28"/>
      <c r="W1110" s="28">
        <v>1</v>
      </c>
      <c r="X1110" s="28">
        <v>1</v>
      </c>
      <c r="Y1110" s="28">
        <v>1</v>
      </c>
      <c r="Z1110" s="28"/>
      <c r="AA1110" s="28">
        <v>1</v>
      </c>
      <c r="AB1110" s="28">
        <v>1</v>
      </c>
      <c r="AC1110" s="28">
        <v>1</v>
      </c>
      <c r="AD1110" s="28"/>
      <c r="AE1110" s="28">
        <v>1</v>
      </c>
      <c r="AF1110" s="28">
        <v>1</v>
      </c>
      <c r="AG1110" s="28">
        <v>1</v>
      </c>
      <c r="AH1110" s="28"/>
      <c r="AI1110" s="28">
        <v>1</v>
      </c>
      <c r="AJ1110" s="28">
        <v>1</v>
      </c>
      <c r="AK1110" s="28">
        <v>1</v>
      </c>
      <c r="AL1110" s="28"/>
      <c r="AM1110" s="28">
        <v>1</v>
      </c>
      <c r="AN1110" s="28">
        <v>1</v>
      </c>
      <c r="AO1110" s="28">
        <v>1</v>
      </c>
      <c r="AP1110" s="28"/>
      <c r="AQ1110" s="28">
        <f t="shared" si="34"/>
        <v>30</v>
      </c>
      <c r="AR1110" s="29">
        <f t="shared" si="35"/>
        <v>1</v>
      </c>
    </row>
    <row r="1111" spans="1:44" x14ac:dyDescent="0.25">
      <c r="A1111" s="12" t="s">
        <v>2229</v>
      </c>
      <c r="B1111" s="13" t="s">
        <v>2230</v>
      </c>
      <c r="C1111" s="28">
        <v>1</v>
      </c>
      <c r="D1111" s="28">
        <v>1</v>
      </c>
      <c r="E1111" s="28">
        <v>1</v>
      </c>
      <c r="F1111" s="28"/>
      <c r="G1111" s="28">
        <v>1</v>
      </c>
      <c r="H1111" s="28">
        <v>1</v>
      </c>
      <c r="I1111" s="28">
        <v>1</v>
      </c>
      <c r="J1111" s="28"/>
      <c r="K1111" s="28">
        <v>1</v>
      </c>
      <c r="L1111" s="28">
        <v>1</v>
      </c>
      <c r="M1111" s="28">
        <v>1</v>
      </c>
      <c r="N1111" s="28"/>
      <c r="O1111" s="28">
        <v>1</v>
      </c>
      <c r="P1111" s="28">
        <v>1</v>
      </c>
      <c r="Q1111" s="28">
        <v>1</v>
      </c>
      <c r="R1111" s="28"/>
      <c r="S1111" s="28">
        <v>1</v>
      </c>
      <c r="T1111" s="28">
        <v>1</v>
      </c>
      <c r="U1111" s="28">
        <v>1</v>
      </c>
      <c r="V1111" s="28"/>
      <c r="W1111" s="28">
        <v>1</v>
      </c>
      <c r="X1111" s="28">
        <v>1</v>
      </c>
      <c r="Y1111" s="28">
        <v>1</v>
      </c>
      <c r="Z1111" s="28"/>
      <c r="AA1111" s="28">
        <v>1</v>
      </c>
      <c r="AB1111" s="28">
        <v>1</v>
      </c>
      <c r="AC1111" s="28">
        <v>1</v>
      </c>
      <c r="AD1111" s="28"/>
      <c r="AE1111" s="28">
        <v>1</v>
      </c>
      <c r="AF1111" s="28">
        <v>1</v>
      </c>
      <c r="AG1111" s="28">
        <v>1</v>
      </c>
      <c r="AH1111" s="28"/>
      <c r="AI1111" s="28">
        <v>1</v>
      </c>
      <c r="AJ1111" s="28">
        <v>1</v>
      </c>
      <c r="AK1111" s="28">
        <v>1</v>
      </c>
      <c r="AL1111" s="28"/>
      <c r="AM1111" s="28">
        <v>1</v>
      </c>
      <c r="AN1111" s="28">
        <v>1</v>
      </c>
      <c r="AO1111" s="28">
        <v>1</v>
      </c>
      <c r="AP1111" s="28"/>
      <c r="AQ1111" s="28">
        <f t="shared" si="34"/>
        <v>30</v>
      </c>
      <c r="AR1111" s="29">
        <f t="shared" si="35"/>
        <v>1</v>
      </c>
    </row>
    <row r="1112" spans="1:44" x14ac:dyDescent="0.25">
      <c r="A1112" s="12" t="s">
        <v>2231</v>
      </c>
      <c r="B1112" s="13" t="s">
        <v>2232</v>
      </c>
      <c r="C1112" s="28">
        <v>1</v>
      </c>
      <c r="D1112" s="28">
        <v>1</v>
      </c>
      <c r="E1112" s="28">
        <v>1</v>
      </c>
      <c r="F1112" s="28"/>
      <c r="G1112" s="28">
        <v>1</v>
      </c>
      <c r="H1112" s="28">
        <v>1</v>
      </c>
      <c r="I1112" s="28">
        <v>1</v>
      </c>
      <c r="J1112" s="28"/>
      <c r="K1112" s="28">
        <v>1</v>
      </c>
      <c r="L1112" s="28">
        <v>1</v>
      </c>
      <c r="M1112" s="28">
        <v>1</v>
      </c>
      <c r="N1112" s="28"/>
      <c r="O1112" s="28">
        <v>1</v>
      </c>
      <c r="P1112" s="28">
        <v>1</v>
      </c>
      <c r="Q1112" s="28">
        <v>1</v>
      </c>
      <c r="R1112" s="28"/>
      <c r="S1112" s="28">
        <v>1</v>
      </c>
      <c r="T1112" s="28">
        <v>1</v>
      </c>
      <c r="U1112" s="28">
        <v>1</v>
      </c>
      <c r="V1112" s="28"/>
      <c r="W1112" s="28">
        <v>1</v>
      </c>
      <c r="X1112" s="28">
        <v>1</v>
      </c>
      <c r="Y1112" s="28">
        <v>1</v>
      </c>
      <c r="Z1112" s="28"/>
      <c r="AA1112" s="28">
        <v>1</v>
      </c>
      <c r="AB1112" s="28">
        <v>1</v>
      </c>
      <c r="AC1112" s="28">
        <v>1</v>
      </c>
      <c r="AD1112" s="28"/>
      <c r="AE1112" s="28">
        <v>1</v>
      </c>
      <c r="AF1112" s="28">
        <v>1</v>
      </c>
      <c r="AG1112" s="28">
        <v>1</v>
      </c>
      <c r="AH1112" s="28"/>
      <c r="AI1112" s="28">
        <v>1</v>
      </c>
      <c r="AJ1112" s="28">
        <v>1</v>
      </c>
      <c r="AK1112" s="28">
        <v>1</v>
      </c>
      <c r="AL1112" s="28"/>
      <c r="AM1112" s="28">
        <v>1</v>
      </c>
      <c r="AN1112" s="28">
        <v>1</v>
      </c>
      <c r="AO1112" s="28">
        <v>1</v>
      </c>
      <c r="AP1112" s="28"/>
      <c r="AQ1112" s="28">
        <f t="shared" si="34"/>
        <v>30</v>
      </c>
      <c r="AR1112" s="29">
        <f t="shared" si="35"/>
        <v>1</v>
      </c>
    </row>
    <row r="1113" spans="1:44" x14ac:dyDescent="0.25">
      <c r="A1113" s="12" t="s">
        <v>2233</v>
      </c>
      <c r="B1113" s="13" t="s">
        <v>2234</v>
      </c>
      <c r="C1113" s="28">
        <v>0</v>
      </c>
      <c r="D1113" s="28">
        <v>1</v>
      </c>
      <c r="E1113" s="28">
        <v>1</v>
      </c>
      <c r="F1113" s="28"/>
      <c r="G1113" s="28">
        <v>0</v>
      </c>
      <c r="H1113" s="28">
        <v>1</v>
      </c>
      <c r="I1113" s="28">
        <v>1</v>
      </c>
      <c r="J1113" s="28"/>
      <c r="K1113" s="28">
        <v>0</v>
      </c>
      <c r="L1113" s="28">
        <v>1</v>
      </c>
      <c r="M1113" s="28">
        <v>1</v>
      </c>
      <c r="N1113" s="28"/>
      <c r="O1113" s="28">
        <v>0</v>
      </c>
      <c r="P1113" s="28">
        <v>1</v>
      </c>
      <c r="Q1113" s="28">
        <v>1</v>
      </c>
      <c r="R1113" s="28"/>
      <c r="S1113" s="28">
        <v>0</v>
      </c>
      <c r="T1113" s="28">
        <v>1</v>
      </c>
      <c r="U1113" s="28">
        <v>1</v>
      </c>
      <c r="V1113" s="28"/>
      <c r="W1113" s="28">
        <v>0</v>
      </c>
      <c r="X1113" s="28">
        <v>1</v>
      </c>
      <c r="Y1113" s="28">
        <v>1</v>
      </c>
      <c r="Z1113" s="28"/>
      <c r="AA1113" s="28">
        <v>0</v>
      </c>
      <c r="AB1113" s="28">
        <v>1</v>
      </c>
      <c r="AC1113" s="28">
        <v>1</v>
      </c>
      <c r="AD1113" s="28"/>
      <c r="AE1113" s="28">
        <v>0</v>
      </c>
      <c r="AF1113" s="28">
        <v>1</v>
      </c>
      <c r="AG1113" s="28">
        <v>1</v>
      </c>
      <c r="AH1113" s="28"/>
      <c r="AI1113" s="28">
        <v>0</v>
      </c>
      <c r="AJ1113" s="28">
        <v>1</v>
      </c>
      <c r="AK1113" s="28">
        <v>1</v>
      </c>
      <c r="AL1113" s="28"/>
      <c r="AM1113" s="28">
        <v>0</v>
      </c>
      <c r="AN1113" s="28">
        <v>1</v>
      </c>
      <c r="AO1113" s="28">
        <v>1</v>
      </c>
      <c r="AP1113" s="28"/>
      <c r="AQ1113" s="28">
        <f t="shared" si="34"/>
        <v>20</v>
      </c>
      <c r="AR1113" s="29">
        <f t="shared" si="35"/>
        <v>0.66666666666666663</v>
      </c>
    </row>
    <row r="1114" spans="1:44" x14ac:dyDescent="0.25">
      <c r="A1114" s="12" t="s">
        <v>2235</v>
      </c>
      <c r="B1114" s="13" t="s">
        <v>2236</v>
      </c>
      <c r="C1114" s="28">
        <v>1</v>
      </c>
      <c r="D1114" s="28">
        <v>1</v>
      </c>
      <c r="E1114" s="28">
        <v>1</v>
      </c>
      <c r="F1114" s="28"/>
      <c r="G1114" s="28">
        <v>1</v>
      </c>
      <c r="H1114" s="28">
        <v>1</v>
      </c>
      <c r="I1114" s="28">
        <v>1</v>
      </c>
      <c r="J1114" s="28"/>
      <c r="K1114" s="28">
        <v>1</v>
      </c>
      <c r="L1114" s="28">
        <v>1</v>
      </c>
      <c r="M1114" s="28">
        <v>1</v>
      </c>
      <c r="N1114" s="28"/>
      <c r="O1114" s="28">
        <v>1</v>
      </c>
      <c r="P1114" s="28">
        <v>1</v>
      </c>
      <c r="Q1114" s="28">
        <v>1</v>
      </c>
      <c r="R1114" s="28"/>
      <c r="S1114" s="28">
        <v>1</v>
      </c>
      <c r="T1114" s="28">
        <v>1</v>
      </c>
      <c r="U1114" s="28">
        <v>1</v>
      </c>
      <c r="V1114" s="28"/>
      <c r="W1114" s="28">
        <v>1</v>
      </c>
      <c r="X1114" s="28">
        <v>1</v>
      </c>
      <c r="Y1114" s="28">
        <v>1</v>
      </c>
      <c r="Z1114" s="28"/>
      <c r="AA1114" s="28">
        <v>1</v>
      </c>
      <c r="AB1114" s="28">
        <v>1</v>
      </c>
      <c r="AC1114" s="28">
        <v>1</v>
      </c>
      <c r="AD1114" s="28"/>
      <c r="AE1114" s="28">
        <v>1</v>
      </c>
      <c r="AF1114" s="28">
        <v>0</v>
      </c>
      <c r="AG1114" s="28">
        <v>1</v>
      </c>
      <c r="AH1114" s="28"/>
      <c r="AI1114" s="28">
        <v>1</v>
      </c>
      <c r="AJ1114" s="28">
        <v>1</v>
      </c>
      <c r="AK1114" s="28">
        <v>1</v>
      </c>
      <c r="AL1114" s="28"/>
      <c r="AM1114" s="28">
        <v>1</v>
      </c>
      <c r="AN1114" s="28">
        <v>1</v>
      </c>
      <c r="AO1114" s="28">
        <v>1</v>
      </c>
      <c r="AP1114" s="28"/>
      <c r="AQ1114" s="28">
        <f t="shared" si="34"/>
        <v>29</v>
      </c>
      <c r="AR1114" s="29">
        <f t="shared" si="35"/>
        <v>0.96666666666666667</v>
      </c>
    </row>
    <row r="1115" spans="1:44" x14ac:dyDescent="0.25">
      <c r="A1115" s="12" t="s">
        <v>2237</v>
      </c>
      <c r="B1115" s="13" t="s">
        <v>2238</v>
      </c>
      <c r="C1115" s="28">
        <v>1</v>
      </c>
      <c r="D1115" s="28">
        <v>1</v>
      </c>
      <c r="E1115" s="28">
        <v>1</v>
      </c>
      <c r="F1115" s="28"/>
      <c r="G1115" s="28">
        <v>1</v>
      </c>
      <c r="H1115" s="28">
        <v>1</v>
      </c>
      <c r="I1115" s="28">
        <v>1</v>
      </c>
      <c r="J1115" s="28"/>
      <c r="K1115" s="28">
        <v>1</v>
      </c>
      <c r="L1115" s="28">
        <v>1</v>
      </c>
      <c r="M1115" s="28">
        <v>1</v>
      </c>
      <c r="N1115" s="28"/>
      <c r="O1115" s="28">
        <v>1</v>
      </c>
      <c r="P1115" s="28">
        <v>1</v>
      </c>
      <c r="Q1115" s="28">
        <v>1</v>
      </c>
      <c r="R1115" s="28"/>
      <c r="S1115" s="28">
        <v>1</v>
      </c>
      <c r="T1115" s="28">
        <v>1</v>
      </c>
      <c r="U1115" s="28">
        <v>1</v>
      </c>
      <c r="V1115" s="28"/>
      <c r="W1115" s="28">
        <v>1</v>
      </c>
      <c r="X1115" s="28">
        <v>1</v>
      </c>
      <c r="Y1115" s="28">
        <v>1</v>
      </c>
      <c r="Z1115" s="28"/>
      <c r="AA1115" s="28">
        <v>1</v>
      </c>
      <c r="AB1115" s="28">
        <v>1</v>
      </c>
      <c r="AC1115" s="28">
        <v>1</v>
      </c>
      <c r="AD1115" s="28"/>
      <c r="AE1115" s="28">
        <v>1</v>
      </c>
      <c r="AF1115" s="28">
        <v>1</v>
      </c>
      <c r="AG1115" s="28">
        <v>1</v>
      </c>
      <c r="AH1115" s="28"/>
      <c r="AI1115" s="28">
        <v>1</v>
      </c>
      <c r="AJ1115" s="28">
        <v>1</v>
      </c>
      <c r="AK1115" s="28">
        <v>1</v>
      </c>
      <c r="AL1115" s="28"/>
      <c r="AM1115" s="28">
        <v>1</v>
      </c>
      <c r="AN1115" s="28">
        <v>1</v>
      </c>
      <c r="AO1115" s="28">
        <v>1</v>
      </c>
      <c r="AP1115" s="28"/>
      <c r="AQ1115" s="28">
        <f t="shared" si="34"/>
        <v>30</v>
      </c>
      <c r="AR1115" s="29">
        <f t="shared" si="35"/>
        <v>1</v>
      </c>
    </row>
    <row r="1116" spans="1:44" x14ac:dyDescent="0.25">
      <c r="A1116" s="12" t="s">
        <v>2239</v>
      </c>
      <c r="B1116" s="13" t="s">
        <v>2240</v>
      </c>
      <c r="C1116" s="28">
        <v>1</v>
      </c>
      <c r="D1116" s="28">
        <v>1</v>
      </c>
      <c r="E1116" s="28">
        <v>1</v>
      </c>
      <c r="F1116" s="28"/>
      <c r="G1116" s="28">
        <v>1</v>
      </c>
      <c r="H1116" s="28">
        <v>1</v>
      </c>
      <c r="I1116" s="28">
        <v>1</v>
      </c>
      <c r="J1116" s="28"/>
      <c r="K1116" s="28">
        <v>1</v>
      </c>
      <c r="L1116" s="28">
        <v>1</v>
      </c>
      <c r="M1116" s="28">
        <v>1</v>
      </c>
      <c r="N1116" s="28"/>
      <c r="O1116" s="28">
        <v>1</v>
      </c>
      <c r="P1116" s="28">
        <v>1</v>
      </c>
      <c r="Q1116" s="28">
        <v>1</v>
      </c>
      <c r="R1116" s="28"/>
      <c r="S1116" s="28">
        <v>1</v>
      </c>
      <c r="T1116" s="28">
        <v>1</v>
      </c>
      <c r="U1116" s="28">
        <v>1</v>
      </c>
      <c r="V1116" s="28"/>
      <c r="W1116" s="28">
        <v>1</v>
      </c>
      <c r="X1116" s="28">
        <v>1</v>
      </c>
      <c r="Y1116" s="28">
        <v>1</v>
      </c>
      <c r="Z1116" s="28"/>
      <c r="AA1116" s="28">
        <v>1</v>
      </c>
      <c r="AB1116" s="28">
        <v>1</v>
      </c>
      <c r="AC1116" s="28">
        <v>1</v>
      </c>
      <c r="AD1116" s="28"/>
      <c r="AE1116" s="28">
        <v>1</v>
      </c>
      <c r="AF1116" s="28">
        <v>1</v>
      </c>
      <c r="AG1116" s="28">
        <v>1</v>
      </c>
      <c r="AH1116" s="28"/>
      <c r="AI1116" s="28">
        <v>1</v>
      </c>
      <c r="AJ1116" s="28">
        <v>1</v>
      </c>
      <c r="AK1116" s="28">
        <v>1</v>
      </c>
      <c r="AL1116" s="28"/>
      <c r="AM1116" s="28">
        <v>1</v>
      </c>
      <c r="AN1116" s="28">
        <v>1</v>
      </c>
      <c r="AO1116" s="28">
        <v>1</v>
      </c>
      <c r="AP1116" s="28"/>
      <c r="AQ1116" s="28">
        <f t="shared" si="34"/>
        <v>30</v>
      </c>
      <c r="AR1116" s="29">
        <f t="shared" si="35"/>
        <v>1</v>
      </c>
    </row>
    <row r="1117" spans="1:44" x14ac:dyDescent="0.25">
      <c r="A1117" s="12" t="s">
        <v>2241</v>
      </c>
      <c r="B1117" s="13" t="s">
        <v>2242</v>
      </c>
      <c r="C1117" s="28">
        <v>1</v>
      </c>
      <c r="D1117" s="28">
        <v>1</v>
      </c>
      <c r="E1117" s="28">
        <v>1</v>
      </c>
      <c r="F1117" s="28"/>
      <c r="G1117" s="28">
        <v>1</v>
      </c>
      <c r="H1117" s="28">
        <v>1</v>
      </c>
      <c r="I1117" s="28">
        <v>1</v>
      </c>
      <c r="J1117" s="28"/>
      <c r="K1117" s="28">
        <v>1</v>
      </c>
      <c r="L1117" s="28">
        <v>1</v>
      </c>
      <c r="M1117" s="28">
        <v>1</v>
      </c>
      <c r="N1117" s="28"/>
      <c r="O1117" s="28">
        <v>1</v>
      </c>
      <c r="P1117" s="28">
        <v>1</v>
      </c>
      <c r="Q1117" s="28">
        <v>1</v>
      </c>
      <c r="R1117" s="28"/>
      <c r="S1117" s="28">
        <v>1</v>
      </c>
      <c r="T1117" s="28">
        <v>1</v>
      </c>
      <c r="U1117" s="28">
        <v>1</v>
      </c>
      <c r="V1117" s="28"/>
      <c r="W1117" s="28">
        <v>1</v>
      </c>
      <c r="X1117" s="28">
        <v>1</v>
      </c>
      <c r="Y1117" s="28">
        <v>1</v>
      </c>
      <c r="Z1117" s="28"/>
      <c r="AA1117" s="28">
        <v>1</v>
      </c>
      <c r="AB1117" s="28">
        <v>1</v>
      </c>
      <c r="AC1117" s="28">
        <v>1</v>
      </c>
      <c r="AD1117" s="28"/>
      <c r="AE1117" s="28">
        <v>1</v>
      </c>
      <c r="AF1117" s="28">
        <v>1</v>
      </c>
      <c r="AG1117" s="28">
        <v>1</v>
      </c>
      <c r="AH1117" s="28"/>
      <c r="AI1117" s="28">
        <v>1</v>
      </c>
      <c r="AJ1117" s="28">
        <v>1</v>
      </c>
      <c r="AK1117" s="28">
        <v>1</v>
      </c>
      <c r="AL1117" s="28"/>
      <c r="AM1117" s="28">
        <v>1</v>
      </c>
      <c r="AN1117" s="28">
        <v>1</v>
      </c>
      <c r="AO1117" s="28">
        <v>1</v>
      </c>
      <c r="AP1117" s="28"/>
      <c r="AQ1117" s="28">
        <f t="shared" si="34"/>
        <v>30</v>
      </c>
      <c r="AR1117" s="29">
        <f t="shared" si="35"/>
        <v>1</v>
      </c>
    </row>
    <row r="1118" spans="1:44" x14ac:dyDescent="0.25">
      <c r="A1118" s="12" t="s">
        <v>2243</v>
      </c>
      <c r="B1118" s="13" t="s">
        <v>2244</v>
      </c>
      <c r="C1118" s="28">
        <v>1</v>
      </c>
      <c r="D1118" s="28">
        <v>1</v>
      </c>
      <c r="E1118" s="28">
        <v>1</v>
      </c>
      <c r="F1118" s="28"/>
      <c r="G1118" s="28">
        <v>1</v>
      </c>
      <c r="H1118" s="28">
        <v>1</v>
      </c>
      <c r="I1118" s="28">
        <v>1</v>
      </c>
      <c r="J1118" s="28"/>
      <c r="K1118" s="28">
        <v>1</v>
      </c>
      <c r="L1118" s="28">
        <v>1</v>
      </c>
      <c r="M1118" s="28">
        <v>1</v>
      </c>
      <c r="N1118" s="28"/>
      <c r="O1118" s="28">
        <v>1</v>
      </c>
      <c r="P1118" s="28">
        <v>1</v>
      </c>
      <c r="Q1118" s="28">
        <v>1</v>
      </c>
      <c r="R1118" s="28"/>
      <c r="S1118" s="28">
        <v>1</v>
      </c>
      <c r="T1118" s="28">
        <v>1</v>
      </c>
      <c r="U1118" s="28">
        <v>1</v>
      </c>
      <c r="V1118" s="28"/>
      <c r="W1118" s="28">
        <v>1</v>
      </c>
      <c r="X1118" s="28">
        <v>1</v>
      </c>
      <c r="Y1118" s="28">
        <v>1</v>
      </c>
      <c r="Z1118" s="28"/>
      <c r="AA1118" s="28">
        <v>1</v>
      </c>
      <c r="AB1118" s="28">
        <v>1</v>
      </c>
      <c r="AC1118" s="28">
        <v>1</v>
      </c>
      <c r="AD1118" s="28"/>
      <c r="AE1118" s="28">
        <v>1</v>
      </c>
      <c r="AF1118" s="28">
        <v>1</v>
      </c>
      <c r="AG1118" s="28">
        <v>1</v>
      </c>
      <c r="AH1118" s="28"/>
      <c r="AI1118" s="28">
        <v>1</v>
      </c>
      <c r="AJ1118" s="28">
        <v>1</v>
      </c>
      <c r="AK1118" s="28">
        <v>1</v>
      </c>
      <c r="AL1118" s="28"/>
      <c r="AM1118" s="28">
        <v>1</v>
      </c>
      <c r="AN1118" s="28">
        <v>1</v>
      </c>
      <c r="AO1118" s="28">
        <v>1</v>
      </c>
      <c r="AP1118" s="28"/>
      <c r="AQ1118" s="28">
        <f t="shared" si="34"/>
        <v>30</v>
      </c>
      <c r="AR1118" s="29">
        <f t="shared" si="35"/>
        <v>1</v>
      </c>
    </row>
    <row r="1119" spans="1:44" x14ac:dyDescent="0.25">
      <c r="A1119" s="12" t="s">
        <v>2245</v>
      </c>
      <c r="B1119" s="13" t="s">
        <v>2246</v>
      </c>
      <c r="C1119" s="28">
        <v>1</v>
      </c>
      <c r="D1119" s="28">
        <v>1</v>
      </c>
      <c r="E1119" s="28">
        <v>1</v>
      </c>
      <c r="F1119" s="28"/>
      <c r="G1119" s="28">
        <v>1</v>
      </c>
      <c r="H1119" s="28">
        <v>1</v>
      </c>
      <c r="I1119" s="28">
        <v>1</v>
      </c>
      <c r="J1119" s="28"/>
      <c r="K1119" s="28">
        <v>1</v>
      </c>
      <c r="L1119" s="28">
        <v>1</v>
      </c>
      <c r="M1119" s="28">
        <v>1</v>
      </c>
      <c r="N1119" s="28"/>
      <c r="O1119" s="28">
        <v>1</v>
      </c>
      <c r="P1119" s="28">
        <v>1</v>
      </c>
      <c r="Q1119" s="28">
        <v>1</v>
      </c>
      <c r="R1119" s="28"/>
      <c r="S1119" s="28">
        <v>1</v>
      </c>
      <c r="T1119" s="28">
        <v>1</v>
      </c>
      <c r="U1119" s="28">
        <v>1</v>
      </c>
      <c r="V1119" s="28"/>
      <c r="W1119" s="28">
        <v>1</v>
      </c>
      <c r="X1119" s="28">
        <v>1</v>
      </c>
      <c r="Y1119" s="28">
        <v>1</v>
      </c>
      <c r="Z1119" s="28"/>
      <c r="AA1119" s="28">
        <v>1</v>
      </c>
      <c r="AB1119" s="28">
        <v>1</v>
      </c>
      <c r="AC1119" s="28">
        <v>1</v>
      </c>
      <c r="AD1119" s="28"/>
      <c r="AE1119" s="28">
        <v>1</v>
      </c>
      <c r="AF1119" s="28">
        <v>1</v>
      </c>
      <c r="AG1119" s="28">
        <v>1</v>
      </c>
      <c r="AH1119" s="28"/>
      <c r="AI1119" s="28">
        <v>1</v>
      </c>
      <c r="AJ1119" s="28">
        <v>1</v>
      </c>
      <c r="AK1119" s="28">
        <v>1</v>
      </c>
      <c r="AL1119" s="28"/>
      <c r="AM1119" s="28">
        <v>1</v>
      </c>
      <c r="AN1119" s="28">
        <v>1</v>
      </c>
      <c r="AO1119" s="28">
        <v>1</v>
      </c>
      <c r="AP1119" s="28"/>
      <c r="AQ1119" s="28">
        <f t="shared" si="34"/>
        <v>30</v>
      </c>
      <c r="AR1119" s="29">
        <f t="shared" si="35"/>
        <v>1</v>
      </c>
    </row>
    <row r="1120" spans="1:44" x14ac:dyDescent="0.25">
      <c r="A1120" s="12" t="s">
        <v>2247</v>
      </c>
      <c r="B1120" s="13" t="s">
        <v>2248</v>
      </c>
      <c r="C1120" s="28">
        <v>1</v>
      </c>
      <c r="D1120" s="28">
        <v>1</v>
      </c>
      <c r="E1120" s="28">
        <v>1</v>
      </c>
      <c r="F1120" s="28"/>
      <c r="G1120" s="28">
        <v>1</v>
      </c>
      <c r="H1120" s="28">
        <v>1</v>
      </c>
      <c r="I1120" s="28">
        <v>1</v>
      </c>
      <c r="J1120" s="28"/>
      <c r="K1120" s="28">
        <v>1</v>
      </c>
      <c r="L1120" s="28">
        <v>1</v>
      </c>
      <c r="M1120" s="28">
        <v>1</v>
      </c>
      <c r="N1120" s="28"/>
      <c r="O1120" s="28">
        <v>1</v>
      </c>
      <c r="P1120" s="28">
        <v>1</v>
      </c>
      <c r="Q1120" s="28">
        <v>1</v>
      </c>
      <c r="R1120" s="28"/>
      <c r="S1120" s="28">
        <v>1</v>
      </c>
      <c r="T1120" s="28">
        <v>1</v>
      </c>
      <c r="U1120" s="28">
        <v>1</v>
      </c>
      <c r="V1120" s="28"/>
      <c r="W1120" s="28">
        <v>1</v>
      </c>
      <c r="X1120" s="28">
        <v>1</v>
      </c>
      <c r="Y1120" s="28">
        <v>1</v>
      </c>
      <c r="Z1120" s="28"/>
      <c r="AA1120" s="28">
        <v>1</v>
      </c>
      <c r="AB1120" s="28">
        <v>1</v>
      </c>
      <c r="AC1120" s="28">
        <v>1</v>
      </c>
      <c r="AD1120" s="28"/>
      <c r="AE1120" s="28">
        <v>1</v>
      </c>
      <c r="AF1120" s="28">
        <v>1</v>
      </c>
      <c r="AG1120" s="28">
        <v>1</v>
      </c>
      <c r="AH1120" s="28"/>
      <c r="AI1120" s="28">
        <v>1</v>
      </c>
      <c r="AJ1120" s="28">
        <v>1</v>
      </c>
      <c r="AK1120" s="28">
        <v>1</v>
      </c>
      <c r="AL1120" s="28"/>
      <c r="AM1120" s="28">
        <v>1</v>
      </c>
      <c r="AN1120" s="28">
        <v>1</v>
      </c>
      <c r="AO1120" s="28">
        <v>1</v>
      </c>
      <c r="AP1120" s="28"/>
      <c r="AQ1120" s="28">
        <f t="shared" si="34"/>
        <v>30</v>
      </c>
      <c r="AR1120" s="29">
        <f t="shared" si="35"/>
        <v>1</v>
      </c>
    </row>
    <row r="1121" spans="1:44" x14ac:dyDescent="0.25">
      <c r="A1121" s="12" t="s">
        <v>2249</v>
      </c>
      <c r="B1121" s="13" t="s">
        <v>2250</v>
      </c>
      <c r="C1121" s="28">
        <v>1</v>
      </c>
      <c r="D1121" s="28">
        <v>1</v>
      </c>
      <c r="E1121" s="28">
        <v>1</v>
      </c>
      <c r="F1121" s="28"/>
      <c r="G1121" s="28">
        <v>1</v>
      </c>
      <c r="H1121" s="28">
        <v>1</v>
      </c>
      <c r="I1121" s="28">
        <v>1</v>
      </c>
      <c r="J1121" s="28"/>
      <c r="K1121" s="28">
        <v>1</v>
      </c>
      <c r="L1121" s="28">
        <v>1</v>
      </c>
      <c r="M1121" s="28">
        <v>1</v>
      </c>
      <c r="N1121" s="28"/>
      <c r="O1121" s="28">
        <v>1</v>
      </c>
      <c r="P1121" s="28">
        <v>1</v>
      </c>
      <c r="Q1121" s="28">
        <v>1</v>
      </c>
      <c r="R1121" s="28"/>
      <c r="S1121" s="28">
        <v>1</v>
      </c>
      <c r="T1121" s="28">
        <v>1</v>
      </c>
      <c r="U1121" s="28">
        <v>1</v>
      </c>
      <c r="V1121" s="28"/>
      <c r="W1121" s="28">
        <v>1</v>
      </c>
      <c r="X1121" s="28">
        <v>1</v>
      </c>
      <c r="Y1121" s="28">
        <v>1</v>
      </c>
      <c r="Z1121" s="28"/>
      <c r="AA1121" s="28">
        <v>1</v>
      </c>
      <c r="AB1121" s="28">
        <v>1</v>
      </c>
      <c r="AC1121" s="28">
        <v>1</v>
      </c>
      <c r="AD1121" s="28"/>
      <c r="AE1121" s="28">
        <v>1</v>
      </c>
      <c r="AF1121" s="28">
        <v>1</v>
      </c>
      <c r="AG1121" s="28">
        <v>1</v>
      </c>
      <c r="AH1121" s="28"/>
      <c r="AI1121" s="28">
        <v>1</v>
      </c>
      <c r="AJ1121" s="28">
        <v>1</v>
      </c>
      <c r="AK1121" s="28">
        <v>1</v>
      </c>
      <c r="AL1121" s="28"/>
      <c r="AM1121" s="28">
        <v>1</v>
      </c>
      <c r="AN1121" s="28">
        <v>1</v>
      </c>
      <c r="AO1121" s="28">
        <v>1</v>
      </c>
      <c r="AP1121" s="28"/>
      <c r="AQ1121" s="28">
        <f t="shared" si="34"/>
        <v>30</v>
      </c>
      <c r="AR1121" s="29">
        <f t="shared" si="35"/>
        <v>1</v>
      </c>
    </row>
    <row r="1122" spans="1:44" x14ac:dyDescent="0.25">
      <c r="A1122" s="12" t="s">
        <v>2251</v>
      </c>
      <c r="B1122" s="13" t="s">
        <v>2252</v>
      </c>
      <c r="C1122" s="28">
        <v>1</v>
      </c>
      <c r="D1122" s="28">
        <v>1</v>
      </c>
      <c r="E1122" s="28">
        <v>1</v>
      </c>
      <c r="F1122" s="28"/>
      <c r="G1122" s="28">
        <v>1</v>
      </c>
      <c r="H1122" s="28">
        <v>1</v>
      </c>
      <c r="I1122" s="28">
        <v>1</v>
      </c>
      <c r="J1122" s="28"/>
      <c r="K1122" s="28">
        <v>1</v>
      </c>
      <c r="L1122" s="28">
        <v>1</v>
      </c>
      <c r="M1122" s="28">
        <v>1</v>
      </c>
      <c r="N1122" s="28"/>
      <c r="O1122" s="28">
        <v>1</v>
      </c>
      <c r="P1122" s="28">
        <v>1</v>
      </c>
      <c r="Q1122" s="28">
        <v>1</v>
      </c>
      <c r="R1122" s="28"/>
      <c r="S1122" s="28">
        <v>1</v>
      </c>
      <c r="T1122" s="28">
        <v>1</v>
      </c>
      <c r="U1122" s="28">
        <v>1</v>
      </c>
      <c r="V1122" s="28"/>
      <c r="W1122" s="28">
        <v>1</v>
      </c>
      <c r="X1122" s="28">
        <v>1</v>
      </c>
      <c r="Y1122" s="28">
        <v>1</v>
      </c>
      <c r="Z1122" s="28"/>
      <c r="AA1122" s="28">
        <v>1</v>
      </c>
      <c r="AB1122" s="28">
        <v>1</v>
      </c>
      <c r="AC1122" s="28">
        <v>1</v>
      </c>
      <c r="AD1122" s="28"/>
      <c r="AE1122" s="28">
        <v>1</v>
      </c>
      <c r="AF1122" s="28">
        <v>1</v>
      </c>
      <c r="AG1122" s="28">
        <v>1</v>
      </c>
      <c r="AH1122" s="28"/>
      <c r="AI1122" s="28">
        <v>1</v>
      </c>
      <c r="AJ1122" s="28">
        <v>1</v>
      </c>
      <c r="AK1122" s="28">
        <v>1</v>
      </c>
      <c r="AL1122" s="28"/>
      <c r="AM1122" s="28">
        <v>1</v>
      </c>
      <c r="AN1122" s="28">
        <v>1</v>
      </c>
      <c r="AO1122" s="28">
        <v>1</v>
      </c>
      <c r="AP1122" s="28"/>
      <c r="AQ1122" s="28">
        <f t="shared" si="34"/>
        <v>30</v>
      </c>
      <c r="AR1122" s="29">
        <f t="shared" si="35"/>
        <v>1</v>
      </c>
    </row>
    <row r="1123" spans="1:44" x14ac:dyDescent="0.25">
      <c r="A1123" s="12" t="s">
        <v>2253</v>
      </c>
      <c r="B1123" s="13" t="s">
        <v>2254</v>
      </c>
      <c r="C1123" s="28">
        <v>1</v>
      </c>
      <c r="D1123" s="28">
        <v>1</v>
      </c>
      <c r="E1123" s="28">
        <v>1</v>
      </c>
      <c r="F1123" s="28"/>
      <c r="G1123" s="28">
        <v>1</v>
      </c>
      <c r="H1123" s="28">
        <v>1</v>
      </c>
      <c r="I1123" s="28">
        <v>1</v>
      </c>
      <c r="J1123" s="28"/>
      <c r="K1123" s="28">
        <v>1</v>
      </c>
      <c r="L1123" s="28">
        <v>1</v>
      </c>
      <c r="M1123" s="28">
        <v>1</v>
      </c>
      <c r="N1123" s="28"/>
      <c r="O1123" s="28">
        <v>0</v>
      </c>
      <c r="P1123" s="28">
        <v>1</v>
      </c>
      <c r="Q1123" s="28">
        <v>1</v>
      </c>
      <c r="R1123" s="28"/>
      <c r="S1123" s="28">
        <v>1</v>
      </c>
      <c r="T1123" s="28">
        <v>1</v>
      </c>
      <c r="U1123" s="28">
        <v>1</v>
      </c>
      <c r="V1123" s="28"/>
      <c r="W1123" s="28">
        <v>1</v>
      </c>
      <c r="X1123" s="28">
        <v>1</v>
      </c>
      <c r="Y1123" s="28">
        <v>1</v>
      </c>
      <c r="Z1123" s="28"/>
      <c r="AA1123" s="28">
        <v>1</v>
      </c>
      <c r="AB1123" s="28">
        <v>1</v>
      </c>
      <c r="AC1123" s="28">
        <v>1</v>
      </c>
      <c r="AD1123" s="28"/>
      <c r="AE1123" s="28">
        <v>1</v>
      </c>
      <c r="AF1123" s="28">
        <v>1</v>
      </c>
      <c r="AG1123" s="28">
        <v>1</v>
      </c>
      <c r="AH1123" s="28"/>
      <c r="AI1123" s="28">
        <v>1</v>
      </c>
      <c r="AJ1123" s="28">
        <v>1</v>
      </c>
      <c r="AK1123" s="28">
        <v>1</v>
      </c>
      <c r="AL1123" s="28"/>
      <c r="AM1123" s="28">
        <v>1</v>
      </c>
      <c r="AN1123" s="28">
        <v>1</v>
      </c>
      <c r="AO1123" s="28">
        <v>1</v>
      </c>
      <c r="AP1123" s="28"/>
      <c r="AQ1123" s="28">
        <f t="shared" si="34"/>
        <v>29</v>
      </c>
      <c r="AR1123" s="29">
        <f t="shared" si="35"/>
        <v>0.96666666666666667</v>
      </c>
    </row>
    <row r="1124" spans="1:44" x14ac:dyDescent="0.25">
      <c r="A1124" s="12" t="s">
        <v>2255</v>
      </c>
      <c r="B1124" s="13" t="s">
        <v>2256</v>
      </c>
      <c r="C1124" s="28">
        <v>1</v>
      </c>
      <c r="D1124" s="28">
        <v>1</v>
      </c>
      <c r="E1124" s="28">
        <v>1</v>
      </c>
      <c r="F1124" s="28"/>
      <c r="G1124" s="28">
        <v>1</v>
      </c>
      <c r="H1124" s="28">
        <v>1</v>
      </c>
      <c r="I1124" s="28">
        <v>1</v>
      </c>
      <c r="J1124" s="28"/>
      <c r="K1124" s="28">
        <v>1</v>
      </c>
      <c r="L1124" s="28">
        <v>1</v>
      </c>
      <c r="M1124" s="28">
        <v>1</v>
      </c>
      <c r="N1124" s="28"/>
      <c r="O1124" s="28">
        <v>1</v>
      </c>
      <c r="P1124" s="28">
        <v>1</v>
      </c>
      <c r="Q1124" s="28">
        <v>1</v>
      </c>
      <c r="R1124" s="28"/>
      <c r="S1124" s="28">
        <v>1</v>
      </c>
      <c r="T1124" s="28">
        <v>1</v>
      </c>
      <c r="U1124" s="28">
        <v>1</v>
      </c>
      <c r="V1124" s="28"/>
      <c r="W1124" s="28">
        <v>1</v>
      </c>
      <c r="X1124" s="28">
        <v>1</v>
      </c>
      <c r="Y1124" s="28">
        <v>1</v>
      </c>
      <c r="Z1124" s="28"/>
      <c r="AA1124" s="28">
        <v>1</v>
      </c>
      <c r="AB1124" s="28">
        <v>1</v>
      </c>
      <c r="AC1124" s="28">
        <v>1</v>
      </c>
      <c r="AD1124" s="28"/>
      <c r="AE1124" s="28">
        <v>1</v>
      </c>
      <c r="AF1124" s="28">
        <v>1</v>
      </c>
      <c r="AG1124" s="28">
        <v>1</v>
      </c>
      <c r="AH1124" s="28"/>
      <c r="AI1124" s="28">
        <v>1</v>
      </c>
      <c r="AJ1124" s="28">
        <v>1</v>
      </c>
      <c r="AK1124" s="28">
        <v>1</v>
      </c>
      <c r="AL1124" s="28"/>
      <c r="AM1124" s="28">
        <v>1</v>
      </c>
      <c r="AN1124" s="28">
        <v>1</v>
      </c>
      <c r="AO1124" s="28">
        <v>1</v>
      </c>
      <c r="AP1124" s="28"/>
      <c r="AQ1124" s="28">
        <f t="shared" si="34"/>
        <v>30</v>
      </c>
      <c r="AR1124" s="29">
        <f t="shared" si="35"/>
        <v>1</v>
      </c>
    </row>
    <row r="1125" spans="1:44" x14ac:dyDescent="0.25">
      <c r="A1125" s="12" t="s">
        <v>2257</v>
      </c>
      <c r="B1125" s="13" t="s">
        <v>2258</v>
      </c>
      <c r="C1125" s="28">
        <v>1</v>
      </c>
      <c r="D1125" s="28">
        <v>1</v>
      </c>
      <c r="E1125" s="28">
        <v>1</v>
      </c>
      <c r="F1125" s="28"/>
      <c r="G1125" s="28">
        <v>1</v>
      </c>
      <c r="H1125" s="28">
        <v>1</v>
      </c>
      <c r="I1125" s="28">
        <v>1</v>
      </c>
      <c r="J1125" s="28"/>
      <c r="K1125" s="28">
        <v>1</v>
      </c>
      <c r="L1125" s="28">
        <v>1</v>
      </c>
      <c r="M1125" s="28">
        <v>1</v>
      </c>
      <c r="N1125" s="28"/>
      <c r="O1125" s="28">
        <v>1</v>
      </c>
      <c r="P1125" s="28">
        <v>1</v>
      </c>
      <c r="Q1125" s="28">
        <v>1</v>
      </c>
      <c r="R1125" s="28"/>
      <c r="S1125" s="28">
        <v>1</v>
      </c>
      <c r="T1125" s="28">
        <v>1</v>
      </c>
      <c r="U1125" s="28">
        <v>1</v>
      </c>
      <c r="V1125" s="28"/>
      <c r="W1125" s="28">
        <v>1</v>
      </c>
      <c r="X1125" s="28">
        <v>1</v>
      </c>
      <c r="Y1125" s="28">
        <v>1</v>
      </c>
      <c r="Z1125" s="28"/>
      <c r="AA1125" s="28">
        <v>1</v>
      </c>
      <c r="AB1125" s="28">
        <v>1</v>
      </c>
      <c r="AC1125" s="28">
        <v>1</v>
      </c>
      <c r="AD1125" s="28"/>
      <c r="AE1125" s="28">
        <v>1</v>
      </c>
      <c r="AF1125" s="28">
        <v>1</v>
      </c>
      <c r="AG1125" s="28">
        <v>1</v>
      </c>
      <c r="AH1125" s="28"/>
      <c r="AI1125" s="28">
        <v>1</v>
      </c>
      <c r="AJ1125" s="28">
        <v>1</v>
      </c>
      <c r="AK1125" s="28">
        <v>1</v>
      </c>
      <c r="AL1125" s="28"/>
      <c r="AM1125" s="28">
        <v>1</v>
      </c>
      <c r="AN1125" s="28">
        <v>1</v>
      </c>
      <c r="AO1125" s="28">
        <v>1</v>
      </c>
      <c r="AP1125" s="28"/>
      <c r="AQ1125" s="28">
        <f t="shared" si="34"/>
        <v>30</v>
      </c>
      <c r="AR1125" s="29">
        <f t="shared" si="35"/>
        <v>1</v>
      </c>
    </row>
    <row r="1126" spans="1:44" x14ac:dyDescent="0.25">
      <c r="A1126" s="12" t="s">
        <v>2259</v>
      </c>
      <c r="B1126" s="13" t="s">
        <v>2260</v>
      </c>
      <c r="C1126" s="28">
        <v>1</v>
      </c>
      <c r="D1126" s="28">
        <v>1</v>
      </c>
      <c r="E1126" s="28">
        <v>1</v>
      </c>
      <c r="F1126" s="28"/>
      <c r="G1126" s="28">
        <v>1</v>
      </c>
      <c r="H1126" s="28">
        <v>1</v>
      </c>
      <c r="I1126" s="28">
        <v>1</v>
      </c>
      <c r="J1126" s="28"/>
      <c r="K1126" s="28">
        <v>1</v>
      </c>
      <c r="L1126" s="28">
        <v>1</v>
      </c>
      <c r="M1126" s="28">
        <v>1</v>
      </c>
      <c r="N1126" s="28"/>
      <c r="O1126" s="28">
        <v>0</v>
      </c>
      <c r="P1126" s="28">
        <v>1</v>
      </c>
      <c r="Q1126" s="28">
        <v>1</v>
      </c>
      <c r="R1126" s="28"/>
      <c r="S1126" s="28">
        <v>0</v>
      </c>
      <c r="T1126" s="28">
        <v>1</v>
      </c>
      <c r="U1126" s="28">
        <v>1</v>
      </c>
      <c r="V1126" s="28"/>
      <c r="W1126" s="28">
        <v>1</v>
      </c>
      <c r="X1126" s="28">
        <v>1</v>
      </c>
      <c r="Y1126" s="28">
        <v>1</v>
      </c>
      <c r="Z1126" s="28"/>
      <c r="AA1126" s="28">
        <v>0</v>
      </c>
      <c r="AB1126" s="28">
        <v>1</v>
      </c>
      <c r="AC1126" s="28">
        <v>1</v>
      </c>
      <c r="AD1126" s="28"/>
      <c r="AE1126" s="28">
        <v>1</v>
      </c>
      <c r="AF1126" s="28">
        <v>1</v>
      </c>
      <c r="AG1126" s="28">
        <v>1</v>
      </c>
      <c r="AH1126" s="28"/>
      <c r="AI1126" s="28">
        <v>0</v>
      </c>
      <c r="AJ1126" s="28">
        <v>1</v>
      </c>
      <c r="AK1126" s="28">
        <v>1</v>
      </c>
      <c r="AL1126" s="28"/>
      <c r="AM1126" s="28">
        <v>1</v>
      </c>
      <c r="AN1126" s="28">
        <v>1</v>
      </c>
      <c r="AO1126" s="28">
        <v>1</v>
      </c>
      <c r="AP1126" s="28"/>
      <c r="AQ1126" s="28">
        <f t="shared" si="34"/>
        <v>26</v>
      </c>
      <c r="AR1126" s="29">
        <f t="shared" si="35"/>
        <v>0.8666666666666667</v>
      </c>
    </row>
    <row r="1127" spans="1:44" x14ac:dyDescent="0.25">
      <c r="A1127" s="12" t="s">
        <v>2261</v>
      </c>
      <c r="B1127" s="13" t="s">
        <v>2262</v>
      </c>
      <c r="C1127" s="28">
        <v>1</v>
      </c>
      <c r="D1127" s="28">
        <v>1</v>
      </c>
      <c r="E1127" s="28">
        <v>1</v>
      </c>
      <c r="F1127" s="28"/>
      <c r="G1127" s="28">
        <v>1</v>
      </c>
      <c r="H1127" s="28">
        <v>1</v>
      </c>
      <c r="I1127" s="28">
        <v>1</v>
      </c>
      <c r="J1127" s="28"/>
      <c r="K1127" s="28">
        <v>1</v>
      </c>
      <c r="L1127" s="28">
        <v>1</v>
      </c>
      <c r="M1127" s="28">
        <v>1</v>
      </c>
      <c r="N1127" s="28"/>
      <c r="O1127" s="28">
        <v>1</v>
      </c>
      <c r="P1127" s="28">
        <v>1</v>
      </c>
      <c r="Q1127" s="28">
        <v>1</v>
      </c>
      <c r="R1127" s="28"/>
      <c r="S1127" s="28">
        <v>1</v>
      </c>
      <c r="T1127" s="28">
        <v>1</v>
      </c>
      <c r="U1127" s="28">
        <v>1</v>
      </c>
      <c r="V1127" s="28"/>
      <c r="W1127" s="28">
        <v>1</v>
      </c>
      <c r="X1127" s="28">
        <v>1</v>
      </c>
      <c r="Y1127" s="28">
        <v>1</v>
      </c>
      <c r="Z1127" s="28"/>
      <c r="AA1127" s="28">
        <v>1</v>
      </c>
      <c r="AB1127" s="28">
        <v>1</v>
      </c>
      <c r="AC1127" s="28">
        <v>1</v>
      </c>
      <c r="AD1127" s="28"/>
      <c r="AE1127" s="28">
        <v>1</v>
      </c>
      <c r="AF1127" s="28">
        <v>1</v>
      </c>
      <c r="AG1127" s="28">
        <v>1</v>
      </c>
      <c r="AH1127" s="28"/>
      <c r="AI1127" s="28">
        <v>1</v>
      </c>
      <c r="AJ1127" s="28">
        <v>1</v>
      </c>
      <c r="AK1127" s="28">
        <v>1</v>
      </c>
      <c r="AL1127" s="28"/>
      <c r="AM1127" s="28">
        <v>1</v>
      </c>
      <c r="AN1127" s="28">
        <v>1</v>
      </c>
      <c r="AO1127" s="28">
        <v>1</v>
      </c>
      <c r="AP1127" s="28"/>
      <c r="AQ1127" s="28">
        <f t="shared" si="34"/>
        <v>30</v>
      </c>
      <c r="AR1127" s="29">
        <f t="shared" si="35"/>
        <v>1</v>
      </c>
    </row>
    <row r="1128" spans="1:44" x14ac:dyDescent="0.25">
      <c r="A1128" s="12" t="s">
        <v>2263</v>
      </c>
      <c r="B1128" s="13" t="s">
        <v>2264</v>
      </c>
      <c r="C1128" s="28">
        <v>1</v>
      </c>
      <c r="D1128" s="28">
        <v>1</v>
      </c>
      <c r="E1128" s="28">
        <v>1</v>
      </c>
      <c r="F1128" s="28"/>
      <c r="G1128" s="28">
        <v>1</v>
      </c>
      <c r="H1128" s="28">
        <v>1</v>
      </c>
      <c r="I1128" s="28">
        <v>1</v>
      </c>
      <c r="J1128" s="28"/>
      <c r="K1128" s="28">
        <v>1</v>
      </c>
      <c r="L1128" s="28">
        <v>1</v>
      </c>
      <c r="M1128" s="28">
        <v>1</v>
      </c>
      <c r="N1128" s="28"/>
      <c r="O1128" s="28">
        <v>1</v>
      </c>
      <c r="P1128" s="28">
        <v>1</v>
      </c>
      <c r="Q1128" s="28">
        <v>1</v>
      </c>
      <c r="R1128" s="28"/>
      <c r="S1128" s="28">
        <v>1</v>
      </c>
      <c r="T1128" s="28">
        <v>1</v>
      </c>
      <c r="U1128" s="28">
        <v>1</v>
      </c>
      <c r="V1128" s="28"/>
      <c r="W1128" s="28">
        <v>0</v>
      </c>
      <c r="X1128" s="28">
        <v>1</v>
      </c>
      <c r="Y1128" s="28">
        <v>1</v>
      </c>
      <c r="Z1128" s="28"/>
      <c r="AA1128" s="28">
        <v>1</v>
      </c>
      <c r="AB1128" s="28">
        <v>1</v>
      </c>
      <c r="AC1128" s="28">
        <v>1</v>
      </c>
      <c r="AD1128" s="28"/>
      <c r="AE1128" s="28">
        <v>0</v>
      </c>
      <c r="AF1128" s="28">
        <v>1</v>
      </c>
      <c r="AG1128" s="28">
        <v>1</v>
      </c>
      <c r="AH1128" s="28"/>
      <c r="AI1128" s="28">
        <v>0</v>
      </c>
      <c r="AJ1128" s="28">
        <v>1</v>
      </c>
      <c r="AK1128" s="28">
        <v>1</v>
      </c>
      <c r="AL1128" s="28"/>
      <c r="AM1128" s="28">
        <v>1</v>
      </c>
      <c r="AN1128" s="28">
        <v>1</v>
      </c>
      <c r="AO1128" s="28">
        <v>1</v>
      </c>
      <c r="AP1128" s="28"/>
      <c r="AQ1128" s="28">
        <f t="shared" si="34"/>
        <v>27</v>
      </c>
      <c r="AR1128" s="29">
        <f t="shared" si="35"/>
        <v>0.9</v>
      </c>
    </row>
    <row r="1129" spans="1:44" x14ac:dyDescent="0.25">
      <c r="A1129" s="12" t="s">
        <v>2265</v>
      </c>
      <c r="B1129" s="13" t="s">
        <v>2266</v>
      </c>
      <c r="C1129" s="28">
        <v>1</v>
      </c>
      <c r="D1129" s="28">
        <v>1</v>
      </c>
      <c r="E1129" s="28">
        <v>1</v>
      </c>
      <c r="F1129" s="28"/>
      <c r="G1129" s="28">
        <v>1</v>
      </c>
      <c r="H1129" s="28">
        <v>1</v>
      </c>
      <c r="I1129" s="28">
        <v>1</v>
      </c>
      <c r="J1129" s="28"/>
      <c r="K1129" s="28">
        <v>1</v>
      </c>
      <c r="L1129" s="28">
        <v>1</v>
      </c>
      <c r="M1129" s="28">
        <v>1</v>
      </c>
      <c r="N1129" s="28"/>
      <c r="O1129" s="28">
        <v>1</v>
      </c>
      <c r="P1129" s="28">
        <v>1</v>
      </c>
      <c r="Q1129" s="28">
        <v>1</v>
      </c>
      <c r="R1129" s="28"/>
      <c r="S1129" s="28">
        <v>1</v>
      </c>
      <c r="T1129" s="28">
        <v>1</v>
      </c>
      <c r="U1129" s="28">
        <v>1</v>
      </c>
      <c r="V1129" s="28"/>
      <c r="W1129" s="28">
        <v>1</v>
      </c>
      <c r="X1129" s="28">
        <v>1</v>
      </c>
      <c r="Y1129" s="28">
        <v>1</v>
      </c>
      <c r="Z1129" s="28"/>
      <c r="AA1129" s="28">
        <v>1</v>
      </c>
      <c r="AB1129" s="28">
        <v>1</v>
      </c>
      <c r="AC1129" s="28">
        <v>1</v>
      </c>
      <c r="AD1129" s="28"/>
      <c r="AE1129" s="28">
        <v>1</v>
      </c>
      <c r="AF1129" s="28">
        <v>1</v>
      </c>
      <c r="AG1129" s="28">
        <v>1</v>
      </c>
      <c r="AH1129" s="28"/>
      <c r="AI1129" s="28">
        <v>1</v>
      </c>
      <c r="AJ1129" s="28">
        <v>1</v>
      </c>
      <c r="AK1129" s="28">
        <v>1</v>
      </c>
      <c r="AL1129" s="28"/>
      <c r="AM1129" s="28">
        <v>1</v>
      </c>
      <c r="AN1129" s="28">
        <v>1</v>
      </c>
      <c r="AO1129" s="28">
        <v>1</v>
      </c>
      <c r="AP1129" s="28"/>
      <c r="AQ1129" s="28">
        <f t="shared" si="34"/>
        <v>30</v>
      </c>
      <c r="AR1129" s="29">
        <f t="shared" si="35"/>
        <v>1</v>
      </c>
    </row>
    <row r="1130" spans="1:44" x14ac:dyDescent="0.25">
      <c r="A1130" s="12" t="s">
        <v>2267</v>
      </c>
      <c r="B1130" s="13" t="s">
        <v>2268</v>
      </c>
      <c r="C1130" s="28">
        <v>1</v>
      </c>
      <c r="D1130" s="28">
        <v>1</v>
      </c>
      <c r="E1130" s="28">
        <v>1</v>
      </c>
      <c r="F1130" s="28"/>
      <c r="G1130" s="28">
        <v>1</v>
      </c>
      <c r="H1130" s="28">
        <v>1</v>
      </c>
      <c r="I1130" s="28">
        <v>1</v>
      </c>
      <c r="J1130" s="28"/>
      <c r="K1130" s="28">
        <v>1</v>
      </c>
      <c r="L1130" s="28">
        <v>1</v>
      </c>
      <c r="M1130" s="28">
        <v>1</v>
      </c>
      <c r="N1130" s="28"/>
      <c r="O1130" s="28">
        <v>1</v>
      </c>
      <c r="P1130" s="28">
        <v>1</v>
      </c>
      <c r="Q1130" s="28">
        <v>1</v>
      </c>
      <c r="R1130" s="28"/>
      <c r="S1130" s="28">
        <v>1</v>
      </c>
      <c r="T1130" s="28">
        <v>1</v>
      </c>
      <c r="U1130" s="28">
        <v>1</v>
      </c>
      <c r="V1130" s="28"/>
      <c r="W1130" s="28">
        <v>1</v>
      </c>
      <c r="X1130" s="28">
        <v>1</v>
      </c>
      <c r="Y1130" s="28">
        <v>1</v>
      </c>
      <c r="Z1130" s="28"/>
      <c r="AA1130" s="28">
        <v>1</v>
      </c>
      <c r="AB1130" s="28">
        <v>1</v>
      </c>
      <c r="AC1130" s="28">
        <v>1</v>
      </c>
      <c r="AD1130" s="28"/>
      <c r="AE1130" s="28">
        <v>1</v>
      </c>
      <c r="AF1130" s="28">
        <v>1</v>
      </c>
      <c r="AG1130" s="28">
        <v>1</v>
      </c>
      <c r="AH1130" s="28"/>
      <c r="AI1130" s="28">
        <v>1</v>
      </c>
      <c r="AJ1130" s="28">
        <v>1</v>
      </c>
      <c r="AK1130" s="28">
        <v>1</v>
      </c>
      <c r="AL1130" s="28"/>
      <c r="AM1130" s="28">
        <v>1</v>
      </c>
      <c r="AN1130" s="28">
        <v>1</v>
      </c>
      <c r="AO1130" s="28">
        <v>1</v>
      </c>
      <c r="AP1130" s="28"/>
      <c r="AQ1130" s="28">
        <f t="shared" si="34"/>
        <v>30</v>
      </c>
      <c r="AR1130" s="29">
        <f t="shared" si="35"/>
        <v>1</v>
      </c>
    </row>
    <row r="1131" spans="1:44" x14ac:dyDescent="0.25">
      <c r="A1131" s="12" t="s">
        <v>2269</v>
      </c>
      <c r="B1131" s="13" t="s">
        <v>2270</v>
      </c>
      <c r="C1131" s="28">
        <v>1</v>
      </c>
      <c r="D1131" s="28">
        <v>1</v>
      </c>
      <c r="E1131" s="28">
        <v>1</v>
      </c>
      <c r="F1131" s="28"/>
      <c r="G1131" s="28">
        <v>1</v>
      </c>
      <c r="H1131" s="28">
        <v>1</v>
      </c>
      <c r="I1131" s="28">
        <v>1</v>
      </c>
      <c r="J1131" s="28"/>
      <c r="K1131" s="28">
        <v>1</v>
      </c>
      <c r="L1131" s="28">
        <v>1</v>
      </c>
      <c r="M1131" s="28">
        <v>1</v>
      </c>
      <c r="N1131" s="28"/>
      <c r="O1131" s="28">
        <v>1</v>
      </c>
      <c r="P1131" s="28">
        <v>1</v>
      </c>
      <c r="Q1131" s="28">
        <v>1</v>
      </c>
      <c r="R1131" s="28"/>
      <c r="S1131" s="28">
        <v>1</v>
      </c>
      <c r="T1131" s="28">
        <v>1</v>
      </c>
      <c r="U1131" s="28">
        <v>1</v>
      </c>
      <c r="V1131" s="28"/>
      <c r="W1131" s="28">
        <v>1</v>
      </c>
      <c r="X1131" s="28">
        <v>1</v>
      </c>
      <c r="Y1131" s="28">
        <v>1</v>
      </c>
      <c r="Z1131" s="28"/>
      <c r="AA1131" s="28">
        <v>1</v>
      </c>
      <c r="AB1131" s="28">
        <v>1</v>
      </c>
      <c r="AC1131" s="28">
        <v>1</v>
      </c>
      <c r="AD1131" s="28"/>
      <c r="AE1131" s="28">
        <v>1</v>
      </c>
      <c r="AF1131" s="28">
        <v>1</v>
      </c>
      <c r="AG1131" s="28">
        <v>1</v>
      </c>
      <c r="AH1131" s="28"/>
      <c r="AI1131" s="28">
        <v>1</v>
      </c>
      <c r="AJ1131" s="28">
        <v>1</v>
      </c>
      <c r="AK1131" s="28">
        <v>1</v>
      </c>
      <c r="AL1131" s="28"/>
      <c r="AM1131" s="28">
        <v>1</v>
      </c>
      <c r="AN1131" s="28">
        <v>1</v>
      </c>
      <c r="AO1131" s="28">
        <v>1</v>
      </c>
      <c r="AP1131" s="28"/>
      <c r="AQ1131" s="28">
        <f t="shared" si="34"/>
        <v>30</v>
      </c>
      <c r="AR1131" s="29">
        <f t="shared" si="35"/>
        <v>1</v>
      </c>
    </row>
    <row r="1132" spans="1:44" x14ac:dyDescent="0.25">
      <c r="A1132" s="12" t="s">
        <v>2271</v>
      </c>
      <c r="B1132" s="13" t="s">
        <v>2272</v>
      </c>
      <c r="C1132" s="28">
        <v>1</v>
      </c>
      <c r="D1132" s="28">
        <v>1</v>
      </c>
      <c r="E1132" s="28">
        <v>1</v>
      </c>
      <c r="F1132" s="28"/>
      <c r="G1132" s="28">
        <v>1</v>
      </c>
      <c r="H1132" s="28">
        <v>1</v>
      </c>
      <c r="I1132" s="28">
        <v>1</v>
      </c>
      <c r="J1132" s="28"/>
      <c r="K1132" s="28">
        <v>1</v>
      </c>
      <c r="L1132" s="28">
        <v>1</v>
      </c>
      <c r="M1132" s="28">
        <v>1</v>
      </c>
      <c r="N1132" s="28"/>
      <c r="O1132" s="28">
        <v>1</v>
      </c>
      <c r="P1132" s="28">
        <v>1</v>
      </c>
      <c r="Q1132" s="28">
        <v>1</v>
      </c>
      <c r="R1132" s="28"/>
      <c r="S1132" s="28">
        <v>0</v>
      </c>
      <c r="T1132" s="28">
        <v>1</v>
      </c>
      <c r="U1132" s="28">
        <v>1</v>
      </c>
      <c r="V1132" s="28"/>
      <c r="W1132" s="28">
        <v>1</v>
      </c>
      <c r="X1132" s="28">
        <v>1</v>
      </c>
      <c r="Y1132" s="28">
        <v>1</v>
      </c>
      <c r="Z1132" s="28"/>
      <c r="AA1132" s="28">
        <v>1</v>
      </c>
      <c r="AB1132" s="28">
        <v>1</v>
      </c>
      <c r="AC1132" s="28">
        <v>1</v>
      </c>
      <c r="AD1132" s="28"/>
      <c r="AE1132" s="28">
        <v>0</v>
      </c>
      <c r="AF1132" s="28">
        <v>1</v>
      </c>
      <c r="AG1132" s="28">
        <v>1</v>
      </c>
      <c r="AH1132" s="28"/>
      <c r="AI1132" s="28">
        <v>1</v>
      </c>
      <c r="AJ1132" s="28">
        <v>1</v>
      </c>
      <c r="AK1132" s="28">
        <v>1</v>
      </c>
      <c r="AL1132" s="28"/>
      <c r="AM1132" s="28">
        <v>0</v>
      </c>
      <c r="AN1132" s="28">
        <v>1</v>
      </c>
      <c r="AO1132" s="28">
        <v>1</v>
      </c>
      <c r="AP1132" s="28"/>
      <c r="AQ1132" s="28">
        <f t="shared" si="34"/>
        <v>27</v>
      </c>
      <c r="AR1132" s="29">
        <f t="shared" si="35"/>
        <v>0.9</v>
      </c>
    </row>
    <row r="1133" spans="1:44" x14ac:dyDescent="0.25">
      <c r="A1133" s="12" t="s">
        <v>2273</v>
      </c>
      <c r="B1133" s="13" t="s">
        <v>2274</v>
      </c>
      <c r="C1133" s="28">
        <v>1</v>
      </c>
      <c r="D1133" s="28">
        <v>1</v>
      </c>
      <c r="E1133" s="28">
        <v>1</v>
      </c>
      <c r="F1133" s="28"/>
      <c r="G1133" s="28">
        <v>1</v>
      </c>
      <c r="H1133" s="28">
        <v>1</v>
      </c>
      <c r="I1133" s="28">
        <v>1</v>
      </c>
      <c r="J1133" s="28"/>
      <c r="K1133" s="28">
        <v>1</v>
      </c>
      <c r="L1133" s="28">
        <v>1</v>
      </c>
      <c r="M1133" s="28">
        <v>1</v>
      </c>
      <c r="N1133" s="28"/>
      <c r="O1133" s="28">
        <v>1</v>
      </c>
      <c r="P1133" s="28">
        <v>1</v>
      </c>
      <c r="Q1133" s="28">
        <v>1</v>
      </c>
      <c r="R1133" s="28"/>
      <c r="S1133" s="28">
        <v>1</v>
      </c>
      <c r="T1133" s="28">
        <v>1</v>
      </c>
      <c r="U1133" s="28">
        <v>1</v>
      </c>
      <c r="V1133" s="28"/>
      <c r="W1133" s="28">
        <v>1</v>
      </c>
      <c r="X1133" s="28">
        <v>1</v>
      </c>
      <c r="Y1133" s="28">
        <v>1</v>
      </c>
      <c r="Z1133" s="28"/>
      <c r="AA1133" s="28">
        <v>1</v>
      </c>
      <c r="AB1133" s="28">
        <v>1</v>
      </c>
      <c r="AC1133" s="28">
        <v>1</v>
      </c>
      <c r="AD1133" s="28"/>
      <c r="AE1133" s="28">
        <v>1</v>
      </c>
      <c r="AF1133" s="28">
        <v>1</v>
      </c>
      <c r="AG1133" s="28">
        <v>1</v>
      </c>
      <c r="AH1133" s="28"/>
      <c r="AI1133" s="28">
        <v>1</v>
      </c>
      <c r="AJ1133" s="28">
        <v>1</v>
      </c>
      <c r="AK1133" s="28">
        <v>1</v>
      </c>
      <c r="AL1133" s="28"/>
      <c r="AM1133" s="28">
        <v>1</v>
      </c>
      <c r="AN1133" s="28">
        <v>1</v>
      </c>
      <c r="AO1133" s="28">
        <v>1</v>
      </c>
      <c r="AP1133" s="28"/>
      <c r="AQ1133" s="28">
        <f t="shared" si="34"/>
        <v>30</v>
      </c>
      <c r="AR1133" s="29">
        <f t="shared" si="35"/>
        <v>1</v>
      </c>
    </row>
    <row r="1134" spans="1:44" x14ac:dyDescent="0.25">
      <c r="A1134" s="12" t="s">
        <v>2275</v>
      </c>
      <c r="B1134" s="13" t="s">
        <v>2276</v>
      </c>
      <c r="C1134" s="28">
        <v>1</v>
      </c>
      <c r="D1134" s="28">
        <v>1</v>
      </c>
      <c r="E1134" s="28">
        <v>1</v>
      </c>
      <c r="F1134" s="28"/>
      <c r="G1134" s="28">
        <v>1</v>
      </c>
      <c r="H1134" s="28">
        <v>1</v>
      </c>
      <c r="I1134" s="28">
        <v>1</v>
      </c>
      <c r="J1134" s="28"/>
      <c r="K1134" s="28">
        <v>1</v>
      </c>
      <c r="L1134" s="28">
        <v>1</v>
      </c>
      <c r="M1134" s="28">
        <v>1</v>
      </c>
      <c r="N1134" s="28"/>
      <c r="O1134" s="28">
        <v>1</v>
      </c>
      <c r="P1134" s="28">
        <v>1</v>
      </c>
      <c r="Q1134" s="28">
        <v>1</v>
      </c>
      <c r="R1134" s="28"/>
      <c r="S1134" s="28">
        <v>1</v>
      </c>
      <c r="T1134" s="28">
        <v>1</v>
      </c>
      <c r="U1134" s="28">
        <v>1</v>
      </c>
      <c r="V1134" s="28"/>
      <c r="W1134" s="28">
        <v>1</v>
      </c>
      <c r="X1134" s="28">
        <v>1</v>
      </c>
      <c r="Y1134" s="28">
        <v>1</v>
      </c>
      <c r="Z1134" s="28"/>
      <c r="AA1134" s="28">
        <v>1</v>
      </c>
      <c r="AB1134" s="28">
        <v>1</v>
      </c>
      <c r="AC1134" s="28">
        <v>1</v>
      </c>
      <c r="AD1134" s="28"/>
      <c r="AE1134" s="28">
        <v>1</v>
      </c>
      <c r="AF1134" s="28">
        <v>1</v>
      </c>
      <c r="AG1134" s="28">
        <v>1</v>
      </c>
      <c r="AH1134" s="28"/>
      <c r="AI1134" s="28">
        <v>1</v>
      </c>
      <c r="AJ1134" s="28">
        <v>1</v>
      </c>
      <c r="AK1134" s="28">
        <v>1</v>
      </c>
      <c r="AL1134" s="28"/>
      <c r="AM1134" s="28">
        <v>1</v>
      </c>
      <c r="AN1134" s="28">
        <v>1</v>
      </c>
      <c r="AO1134" s="28">
        <v>1</v>
      </c>
      <c r="AP1134" s="28"/>
      <c r="AQ1134" s="28">
        <f t="shared" si="34"/>
        <v>30</v>
      </c>
      <c r="AR1134" s="29">
        <f t="shared" si="35"/>
        <v>1</v>
      </c>
    </row>
    <row r="1135" spans="1:44" x14ac:dyDescent="0.25">
      <c r="A1135" s="12" t="s">
        <v>2277</v>
      </c>
      <c r="B1135" s="13" t="s">
        <v>2278</v>
      </c>
      <c r="C1135" s="28">
        <v>1</v>
      </c>
      <c r="D1135" s="28">
        <v>1</v>
      </c>
      <c r="E1135" s="28">
        <v>1</v>
      </c>
      <c r="F1135" s="28"/>
      <c r="G1135" s="28">
        <v>1</v>
      </c>
      <c r="H1135" s="28">
        <v>0</v>
      </c>
      <c r="I1135" s="28">
        <v>0</v>
      </c>
      <c r="J1135" s="28"/>
      <c r="K1135" s="28">
        <v>0</v>
      </c>
      <c r="L1135" s="28">
        <v>1</v>
      </c>
      <c r="M1135" s="28">
        <v>1</v>
      </c>
      <c r="N1135" s="28"/>
      <c r="O1135" s="28">
        <v>0</v>
      </c>
      <c r="P1135" s="28">
        <v>0</v>
      </c>
      <c r="Q1135" s="28">
        <v>1</v>
      </c>
      <c r="R1135" s="28"/>
      <c r="S1135" s="28">
        <v>1</v>
      </c>
      <c r="T1135" s="28">
        <v>1</v>
      </c>
      <c r="U1135" s="28">
        <v>1</v>
      </c>
      <c r="V1135" s="28"/>
      <c r="W1135" s="28">
        <v>1</v>
      </c>
      <c r="X1135" s="28">
        <v>1</v>
      </c>
      <c r="Y1135" s="28">
        <v>1</v>
      </c>
      <c r="Z1135" s="28"/>
      <c r="AA1135" s="28">
        <v>0</v>
      </c>
      <c r="AB1135" s="28">
        <v>0</v>
      </c>
      <c r="AC1135" s="28">
        <v>1</v>
      </c>
      <c r="AD1135" s="28"/>
      <c r="AE1135" s="28">
        <v>0</v>
      </c>
      <c r="AF1135" s="28">
        <v>0</v>
      </c>
      <c r="AG1135" s="28">
        <v>1</v>
      </c>
      <c r="AH1135" s="28"/>
      <c r="AI1135" s="28">
        <v>0</v>
      </c>
      <c r="AJ1135" s="28">
        <v>0</v>
      </c>
      <c r="AK1135" s="28">
        <v>0</v>
      </c>
      <c r="AL1135" s="28"/>
      <c r="AM1135" s="28">
        <v>0</v>
      </c>
      <c r="AN1135" s="28">
        <v>0</v>
      </c>
      <c r="AO1135" s="28">
        <v>1</v>
      </c>
      <c r="AP1135" s="28"/>
      <c r="AQ1135" s="28">
        <f t="shared" si="34"/>
        <v>16</v>
      </c>
      <c r="AR1135" s="29">
        <f t="shared" si="35"/>
        <v>0.53333333333333333</v>
      </c>
    </row>
    <row r="1136" spans="1:44" x14ac:dyDescent="0.25">
      <c r="A1136" s="12" t="s">
        <v>2279</v>
      </c>
      <c r="B1136" s="13" t="s">
        <v>2280</v>
      </c>
      <c r="C1136" s="28">
        <v>1</v>
      </c>
      <c r="D1136" s="28">
        <v>1</v>
      </c>
      <c r="E1136" s="28">
        <v>1</v>
      </c>
      <c r="F1136" s="28"/>
      <c r="G1136" s="28">
        <v>1</v>
      </c>
      <c r="H1136" s="28">
        <v>1</v>
      </c>
      <c r="I1136" s="28">
        <v>1</v>
      </c>
      <c r="J1136" s="28"/>
      <c r="K1136" s="28">
        <v>1</v>
      </c>
      <c r="L1136" s="28">
        <v>1</v>
      </c>
      <c r="M1136" s="28">
        <v>1</v>
      </c>
      <c r="N1136" s="28"/>
      <c r="O1136" s="28">
        <v>1</v>
      </c>
      <c r="P1136" s="28">
        <v>1</v>
      </c>
      <c r="Q1136" s="28">
        <v>1</v>
      </c>
      <c r="R1136" s="28"/>
      <c r="S1136" s="28">
        <v>1</v>
      </c>
      <c r="T1136" s="28">
        <v>1</v>
      </c>
      <c r="U1136" s="28">
        <v>1</v>
      </c>
      <c r="V1136" s="28"/>
      <c r="W1136" s="28">
        <v>1</v>
      </c>
      <c r="X1136" s="28">
        <v>1</v>
      </c>
      <c r="Y1136" s="28">
        <v>1</v>
      </c>
      <c r="Z1136" s="28"/>
      <c r="AA1136" s="28">
        <v>1</v>
      </c>
      <c r="AB1136" s="28">
        <v>1</v>
      </c>
      <c r="AC1136" s="28">
        <v>1</v>
      </c>
      <c r="AD1136" s="28"/>
      <c r="AE1136" s="28">
        <v>1</v>
      </c>
      <c r="AF1136" s="28">
        <v>1</v>
      </c>
      <c r="AG1136" s="28">
        <v>1</v>
      </c>
      <c r="AH1136" s="28"/>
      <c r="AI1136" s="28">
        <v>1</v>
      </c>
      <c r="AJ1136" s="28">
        <v>1</v>
      </c>
      <c r="AK1136" s="28">
        <v>1</v>
      </c>
      <c r="AL1136" s="28"/>
      <c r="AM1136" s="28">
        <v>1</v>
      </c>
      <c r="AN1136" s="28">
        <v>1</v>
      </c>
      <c r="AO1136" s="28">
        <v>1</v>
      </c>
      <c r="AP1136" s="28"/>
      <c r="AQ1136" s="28">
        <f t="shared" si="34"/>
        <v>30</v>
      </c>
      <c r="AR1136" s="29">
        <f t="shared" si="35"/>
        <v>1</v>
      </c>
    </row>
    <row r="1137" spans="1:44" x14ac:dyDescent="0.25">
      <c r="A1137" s="30"/>
      <c r="B1137" s="31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X1137" s="32"/>
      <c r="Y1137" s="32"/>
      <c r="Z1137" s="32"/>
      <c r="AA1137" s="32"/>
      <c r="AB1137" s="32"/>
      <c r="AC1137" s="32"/>
      <c r="AD1137" s="32"/>
      <c r="AE1137" s="32"/>
      <c r="AF1137" s="32"/>
      <c r="AG1137" s="32"/>
      <c r="AH1137" s="32"/>
      <c r="AI1137" s="32"/>
      <c r="AJ1137" s="32"/>
      <c r="AK1137" s="32"/>
      <c r="AL1137" s="32"/>
      <c r="AM1137" s="32"/>
      <c r="AN1137" s="32"/>
      <c r="AO1137" s="32"/>
      <c r="AP1137" s="32"/>
      <c r="AQ1137" s="32"/>
      <c r="AR1137" s="55"/>
    </row>
    <row r="1138" spans="1:44" x14ac:dyDescent="0.25">
      <c r="A1138" s="30"/>
      <c r="B1138" s="31"/>
      <c r="C1138" s="34"/>
      <c r="D1138" s="34"/>
      <c r="E1138" s="34"/>
      <c r="F1138" s="34"/>
      <c r="G1138" s="34"/>
      <c r="H1138" s="34"/>
      <c r="I1138" s="34"/>
      <c r="J1138" s="34"/>
      <c r="K1138" s="34"/>
      <c r="L1138" s="34"/>
      <c r="M1138" s="34"/>
      <c r="N1138" s="34"/>
      <c r="O1138" s="34"/>
      <c r="P1138" s="34"/>
      <c r="Q1138" s="34"/>
      <c r="R1138" s="34"/>
      <c r="S1138" s="34"/>
      <c r="T1138" s="34"/>
      <c r="U1138" s="34"/>
      <c r="V1138" s="34"/>
      <c r="W1138" s="34"/>
      <c r="X1138" s="34"/>
      <c r="Y1138" s="34"/>
      <c r="Z1138" s="34"/>
      <c r="AA1138" s="34"/>
      <c r="AB1138" s="34"/>
      <c r="AC1138" s="34"/>
      <c r="AD1138" s="34"/>
      <c r="AE1138" s="34"/>
      <c r="AF1138" s="34"/>
      <c r="AG1138" s="34"/>
      <c r="AH1138" s="34"/>
      <c r="AI1138" s="34"/>
      <c r="AJ1138" s="34"/>
      <c r="AK1138" s="34"/>
      <c r="AL1138" s="34"/>
      <c r="AM1138" s="34"/>
      <c r="AN1138" s="34"/>
      <c r="AO1138" s="34"/>
      <c r="AP1138" s="34"/>
      <c r="AQ1138" s="34"/>
      <c r="AR1138" s="55"/>
    </row>
    <row r="1139" spans="1:44" x14ac:dyDescent="0.25">
      <c r="A1139" s="30"/>
      <c r="B1139" s="31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X1139" s="32"/>
      <c r="Y1139" s="32"/>
      <c r="Z1139" s="32"/>
      <c r="AA1139" s="32"/>
      <c r="AB1139" s="32"/>
      <c r="AC1139" s="32"/>
      <c r="AD1139" s="32"/>
      <c r="AE1139" s="32"/>
      <c r="AF1139" s="32"/>
      <c r="AG1139" s="32"/>
      <c r="AH1139" s="32"/>
      <c r="AI1139" s="32"/>
      <c r="AJ1139" s="32"/>
      <c r="AK1139" s="32"/>
      <c r="AL1139" s="32"/>
      <c r="AM1139" s="32"/>
      <c r="AN1139" s="32"/>
      <c r="AO1139" s="32"/>
      <c r="AP1139" s="32"/>
      <c r="AQ1139" s="32"/>
      <c r="AR1139" s="55"/>
    </row>
    <row r="1140" spans="1:44" x14ac:dyDescent="0.25">
      <c r="A1140" s="34"/>
      <c r="B1140" s="34"/>
      <c r="C1140" s="34"/>
      <c r="D1140" s="34"/>
      <c r="E1140" s="34"/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  <c r="P1140" s="34"/>
      <c r="Q1140" s="34"/>
      <c r="R1140" s="34"/>
      <c r="S1140" s="34"/>
      <c r="T1140" s="34"/>
      <c r="U1140" s="34"/>
      <c r="V1140" s="34"/>
      <c r="W1140" s="34"/>
      <c r="X1140" s="34"/>
      <c r="Y1140" s="34"/>
      <c r="Z1140" s="34"/>
      <c r="AA1140" s="34"/>
      <c r="AB1140" s="34"/>
      <c r="AC1140" s="34"/>
      <c r="AD1140" s="34"/>
      <c r="AE1140" s="34"/>
      <c r="AF1140" s="34"/>
      <c r="AG1140" s="34"/>
      <c r="AH1140" s="34"/>
      <c r="AI1140" s="34"/>
      <c r="AJ1140" s="34"/>
      <c r="AK1140" s="34"/>
      <c r="AL1140" s="34"/>
      <c r="AM1140" s="34"/>
      <c r="AN1140" s="34"/>
      <c r="AO1140" s="34"/>
      <c r="AP1140" s="34"/>
      <c r="AQ1140" s="34"/>
      <c r="AR1140" s="55"/>
    </row>
    <row r="1141" spans="1:44" x14ac:dyDescent="0.25">
      <c r="AR1141" s="37"/>
    </row>
    <row r="1142" spans="1:44" x14ac:dyDescent="0.25">
      <c r="AR1142" s="37"/>
    </row>
    <row r="1143" spans="1:44" x14ac:dyDescent="0.25">
      <c r="AR1143" s="37"/>
    </row>
  </sheetData>
  <sheetProtection algorithmName="SHA-512" hashValue="Jf35srQzhhCfXVt2ykGhuMHNgupYFM7dkomoA8lzdLj3gdxu7r5tZ9DE6rig0N9iU/AT/pB4DB/Lj8hBTPJ6Iw==" saltValue="Aj2AYIN5hB+d6pzExHpNgw==" spinCount="100000" sheet="1" objects="1" scenarios="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X1137"/>
  <sheetViews>
    <sheetView workbookViewId="0">
      <selection activeCell="A23" sqref="A23"/>
    </sheetView>
  </sheetViews>
  <sheetFormatPr baseColWidth="10" defaultRowHeight="15" x14ac:dyDescent="0.25"/>
  <cols>
    <col min="1" max="1" width="13.7109375" customWidth="1"/>
    <col min="2" max="2" width="34.140625" customWidth="1"/>
    <col min="3" max="3" width="11" customWidth="1"/>
    <col min="4" max="4" width="14.5703125" customWidth="1"/>
    <col min="5" max="5" width="10.7109375" bestFit="1" customWidth="1"/>
    <col min="6" max="6" width="4.140625" hidden="1" customWidth="1"/>
    <col min="7" max="8" width="15.85546875" customWidth="1"/>
    <col min="9" max="9" width="16.140625" customWidth="1"/>
    <col min="10" max="10" width="5.140625" hidden="1" customWidth="1"/>
    <col min="11" max="12" width="11.5703125" customWidth="1"/>
    <col min="13" max="13" width="10.7109375" bestFit="1" customWidth="1"/>
    <col min="14" max="14" width="5.7109375" hidden="1" customWidth="1"/>
    <col min="15" max="16" width="11.42578125" customWidth="1"/>
    <col min="17" max="17" width="10.7109375" bestFit="1" customWidth="1"/>
    <col min="18" max="18" width="4.28515625" hidden="1" customWidth="1"/>
    <col min="19" max="19" width="11" customWidth="1"/>
    <col min="20" max="20" width="11.5703125" customWidth="1"/>
    <col min="21" max="21" width="10.7109375" bestFit="1" customWidth="1"/>
    <col min="22" max="22" width="4" hidden="1" customWidth="1"/>
    <col min="23" max="23" width="11.42578125" customWidth="1"/>
    <col min="24" max="24" width="11.140625" bestFit="1" customWidth="1"/>
    <col min="25" max="25" width="11.7109375" customWidth="1"/>
    <col min="26" max="26" width="4.140625" hidden="1" customWidth="1"/>
    <col min="27" max="28" width="11.42578125" customWidth="1"/>
    <col min="29" max="29" width="10.7109375" bestFit="1" customWidth="1"/>
    <col min="30" max="30" width="3.5703125" hidden="1" customWidth="1"/>
    <col min="32" max="32" width="11.42578125" customWidth="1"/>
    <col min="33" max="33" width="10.7109375" bestFit="1" customWidth="1"/>
    <col min="34" max="34" width="3.7109375" hidden="1" customWidth="1"/>
    <col min="36" max="36" width="11.42578125" customWidth="1"/>
    <col min="37" max="37" width="10.7109375" bestFit="1" customWidth="1"/>
    <col min="38" max="38" width="3.140625" hidden="1" customWidth="1"/>
    <col min="40" max="40" width="11.42578125" customWidth="1"/>
    <col min="41" max="41" width="10.7109375" bestFit="1" customWidth="1"/>
    <col min="42" max="42" width="3.28515625" hidden="1" customWidth="1"/>
    <col min="43" max="43" width="15.85546875" customWidth="1"/>
    <col min="44" max="44" width="23.28515625" customWidth="1"/>
    <col min="46" max="46" width="11.42578125" style="36"/>
    <col min="47" max="50" width="11.42578125" style="37"/>
  </cols>
  <sheetData>
    <row r="1" spans="1:44" ht="47.25" customHeight="1" thickBot="1" x14ac:dyDescent="0.3">
      <c r="A1" s="1" t="s">
        <v>0</v>
      </c>
      <c r="B1" s="2" t="s">
        <v>1</v>
      </c>
      <c r="C1" s="35" t="s">
        <v>2</v>
      </c>
      <c r="D1" s="35" t="s">
        <v>2</v>
      </c>
      <c r="E1" s="35" t="s">
        <v>2</v>
      </c>
      <c r="F1" s="35" t="s">
        <v>2</v>
      </c>
      <c r="G1" s="4" t="s">
        <v>3</v>
      </c>
      <c r="H1" s="4" t="s">
        <v>3</v>
      </c>
      <c r="I1" s="4" t="s">
        <v>3</v>
      </c>
      <c r="J1" s="4" t="s">
        <v>3</v>
      </c>
      <c r="K1" s="4" t="s">
        <v>4</v>
      </c>
      <c r="L1" s="4" t="s">
        <v>4</v>
      </c>
      <c r="M1" s="4" t="s">
        <v>4</v>
      </c>
      <c r="N1" s="4" t="s">
        <v>4</v>
      </c>
      <c r="O1" s="4" t="s">
        <v>5</v>
      </c>
      <c r="P1" s="4" t="s">
        <v>5</v>
      </c>
      <c r="Q1" s="4" t="s">
        <v>5</v>
      </c>
      <c r="R1" s="4" t="s">
        <v>5</v>
      </c>
      <c r="S1" s="4" t="s">
        <v>6</v>
      </c>
      <c r="T1" s="4" t="s">
        <v>6</v>
      </c>
      <c r="U1" s="4" t="s">
        <v>6</v>
      </c>
      <c r="V1" s="4" t="s">
        <v>6</v>
      </c>
      <c r="W1" s="4" t="s">
        <v>7</v>
      </c>
      <c r="X1" s="4" t="s">
        <v>7</v>
      </c>
      <c r="Y1" s="4" t="s">
        <v>7</v>
      </c>
      <c r="Z1" s="4" t="s">
        <v>7</v>
      </c>
      <c r="AA1" s="4" t="s">
        <v>2283</v>
      </c>
      <c r="AB1" s="4" t="s">
        <v>2283</v>
      </c>
      <c r="AC1" s="4" t="s">
        <v>2283</v>
      </c>
      <c r="AD1" s="4" t="s">
        <v>2283</v>
      </c>
      <c r="AE1" s="4" t="s">
        <v>9</v>
      </c>
      <c r="AF1" s="4" t="s">
        <v>9</v>
      </c>
      <c r="AG1" s="4" t="s">
        <v>9</v>
      </c>
      <c r="AH1" s="4" t="s">
        <v>9</v>
      </c>
      <c r="AI1" s="4" t="s">
        <v>10</v>
      </c>
      <c r="AJ1" s="4" t="s">
        <v>10</v>
      </c>
      <c r="AK1" s="4" t="s">
        <v>10</v>
      </c>
      <c r="AL1" s="4" t="s">
        <v>10</v>
      </c>
      <c r="AM1" s="4" t="s">
        <v>2284</v>
      </c>
      <c r="AN1" s="4" t="s">
        <v>2284</v>
      </c>
      <c r="AO1" s="4" t="s">
        <v>2284</v>
      </c>
      <c r="AP1" s="4" t="s">
        <v>2284</v>
      </c>
      <c r="AQ1" s="76" t="s">
        <v>2285</v>
      </c>
      <c r="AR1" s="79" t="s">
        <v>2343</v>
      </c>
    </row>
    <row r="2" spans="1:44" ht="29.25" customHeight="1" thickBot="1" x14ac:dyDescent="0.3">
      <c r="A2" s="1">
        <v>2016</v>
      </c>
      <c r="B2" s="4" t="s">
        <v>2286</v>
      </c>
      <c r="C2" s="7">
        <v>42520</v>
      </c>
      <c r="D2" s="8">
        <v>42613</v>
      </c>
      <c r="E2" s="7">
        <v>42704</v>
      </c>
      <c r="F2" s="11">
        <v>42840</v>
      </c>
      <c r="G2" s="7">
        <v>42520</v>
      </c>
      <c r="H2" s="8">
        <v>42613</v>
      </c>
      <c r="I2" s="7">
        <v>42704</v>
      </c>
      <c r="J2" s="11">
        <v>42840</v>
      </c>
      <c r="K2" s="7">
        <v>42520</v>
      </c>
      <c r="L2" s="8">
        <v>42613</v>
      </c>
      <c r="M2" s="7">
        <v>42704</v>
      </c>
      <c r="N2" s="11">
        <v>42840</v>
      </c>
      <c r="O2" s="7">
        <v>42520</v>
      </c>
      <c r="P2" s="8">
        <v>42613</v>
      </c>
      <c r="Q2" s="7">
        <v>42704</v>
      </c>
      <c r="R2" s="11">
        <v>42840</v>
      </c>
      <c r="S2" s="7">
        <v>42520</v>
      </c>
      <c r="T2" s="8">
        <v>42613</v>
      </c>
      <c r="U2" s="7">
        <v>42704</v>
      </c>
      <c r="V2" s="11">
        <v>42840</v>
      </c>
      <c r="W2" s="7">
        <v>42520</v>
      </c>
      <c r="X2" s="8">
        <v>42613</v>
      </c>
      <c r="Y2" s="7">
        <v>42704</v>
      </c>
      <c r="Z2" s="11">
        <v>42840</v>
      </c>
      <c r="AA2" s="7">
        <v>42520</v>
      </c>
      <c r="AB2" s="8">
        <v>42613</v>
      </c>
      <c r="AC2" s="7">
        <v>42704</v>
      </c>
      <c r="AD2" s="11">
        <v>42840</v>
      </c>
      <c r="AE2" s="7">
        <v>42520</v>
      </c>
      <c r="AF2" s="8">
        <v>42613</v>
      </c>
      <c r="AG2" s="7">
        <v>42704</v>
      </c>
      <c r="AH2" s="11">
        <v>42840</v>
      </c>
      <c r="AI2" s="7">
        <v>42520</v>
      </c>
      <c r="AJ2" s="8">
        <v>42613</v>
      </c>
      <c r="AK2" s="7">
        <v>42704</v>
      </c>
      <c r="AL2" s="11">
        <v>42840</v>
      </c>
      <c r="AM2" s="7">
        <v>42520</v>
      </c>
      <c r="AN2" s="8">
        <v>42613</v>
      </c>
      <c r="AO2" s="7">
        <v>42704</v>
      </c>
      <c r="AP2" s="11">
        <v>42840</v>
      </c>
      <c r="AQ2" s="77"/>
      <c r="AR2" s="80"/>
    </row>
    <row r="3" spans="1:44" ht="15.75" thickBot="1" x14ac:dyDescent="0.3">
      <c r="A3" s="9" t="s">
        <v>13</v>
      </c>
      <c r="B3" s="24" t="s">
        <v>14</v>
      </c>
      <c r="C3" s="11">
        <v>42490</v>
      </c>
      <c r="D3" s="25">
        <v>42582</v>
      </c>
      <c r="E3" s="11">
        <v>42674</v>
      </c>
      <c r="F3" s="11">
        <v>42809</v>
      </c>
      <c r="G3" s="11">
        <v>42490</v>
      </c>
      <c r="H3" s="25">
        <v>42582</v>
      </c>
      <c r="I3" s="11">
        <v>42674</v>
      </c>
      <c r="J3" s="11">
        <v>42809</v>
      </c>
      <c r="K3" s="11">
        <v>42490</v>
      </c>
      <c r="L3" s="25">
        <v>42582</v>
      </c>
      <c r="M3" s="11">
        <v>42674</v>
      </c>
      <c r="N3" s="11">
        <v>42809</v>
      </c>
      <c r="O3" s="11">
        <v>42490</v>
      </c>
      <c r="P3" s="25">
        <v>42582</v>
      </c>
      <c r="Q3" s="11">
        <v>42674</v>
      </c>
      <c r="R3" s="11">
        <v>42809</v>
      </c>
      <c r="S3" s="11">
        <v>42490</v>
      </c>
      <c r="T3" s="25">
        <v>42582</v>
      </c>
      <c r="U3" s="11">
        <v>42674</v>
      </c>
      <c r="V3" s="11">
        <v>42809</v>
      </c>
      <c r="W3" s="11">
        <v>42490</v>
      </c>
      <c r="X3" s="25">
        <v>42582</v>
      </c>
      <c r="Y3" s="11">
        <v>42674</v>
      </c>
      <c r="Z3" s="11">
        <v>42809</v>
      </c>
      <c r="AA3" s="11">
        <v>42490</v>
      </c>
      <c r="AB3" s="25">
        <v>42582</v>
      </c>
      <c r="AC3" s="11">
        <v>42674</v>
      </c>
      <c r="AD3" s="11">
        <v>42809</v>
      </c>
      <c r="AE3" s="11">
        <v>42490</v>
      </c>
      <c r="AF3" s="25">
        <v>42582</v>
      </c>
      <c r="AG3" s="11">
        <v>42674</v>
      </c>
      <c r="AH3" s="11">
        <v>42444</v>
      </c>
      <c r="AI3" s="11">
        <v>42855</v>
      </c>
      <c r="AJ3" s="25">
        <v>42582</v>
      </c>
      <c r="AK3" s="11">
        <v>42674</v>
      </c>
      <c r="AL3" s="11">
        <v>42809</v>
      </c>
      <c r="AM3" s="11">
        <v>42490</v>
      </c>
      <c r="AN3" s="25">
        <v>42582</v>
      </c>
      <c r="AO3" s="11">
        <v>42674</v>
      </c>
      <c r="AP3" s="11">
        <v>42809</v>
      </c>
      <c r="AQ3" s="78"/>
      <c r="AR3" s="81"/>
    </row>
    <row r="4" spans="1:44" x14ac:dyDescent="0.25">
      <c r="A4" s="12" t="s">
        <v>15</v>
      </c>
      <c r="B4" s="13" t="s">
        <v>16</v>
      </c>
      <c r="C4" s="38">
        <v>1</v>
      </c>
      <c r="D4" s="38">
        <v>1</v>
      </c>
      <c r="E4" s="38">
        <v>1</v>
      </c>
      <c r="F4" s="28"/>
      <c r="G4" s="38">
        <v>1</v>
      </c>
      <c r="H4" s="38">
        <v>1</v>
      </c>
      <c r="I4" s="38">
        <v>1</v>
      </c>
      <c r="J4" s="38"/>
      <c r="K4" s="38">
        <v>1</v>
      </c>
      <c r="L4" s="38">
        <v>1</v>
      </c>
      <c r="M4" s="38">
        <v>1</v>
      </c>
      <c r="N4" s="38"/>
      <c r="O4" s="38">
        <v>1</v>
      </c>
      <c r="P4" s="38">
        <v>1</v>
      </c>
      <c r="Q4" s="38">
        <v>1</v>
      </c>
      <c r="R4" s="38"/>
      <c r="S4" s="38">
        <v>1</v>
      </c>
      <c r="T4" s="38">
        <v>1</v>
      </c>
      <c r="U4" s="38">
        <v>1</v>
      </c>
      <c r="V4" s="38"/>
      <c r="W4" s="38">
        <v>1</v>
      </c>
      <c r="X4" s="38">
        <v>1</v>
      </c>
      <c r="Y4" s="38">
        <v>1</v>
      </c>
      <c r="Z4" s="38"/>
      <c r="AA4" s="38">
        <v>1</v>
      </c>
      <c r="AB4" s="38">
        <v>1</v>
      </c>
      <c r="AC4" s="38">
        <v>1</v>
      </c>
      <c r="AD4" s="38"/>
      <c r="AE4" s="38">
        <v>1</v>
      </c>
      <c r="AF4" s="38">
        <v>1</v>
      </c>
      <c r="AG4" s="38">
        <v>1</v>
      </c>
      <c r="AH4" s="38"/>
      <c r="AI4" s="38">
        <v>1</v>
      </c>
      <c r="AJ4" s="38">
        <v>1</v>
      </c>
      <c r="AK4" s="38">
        <v>1</v>
      </c>
      <c r="AL4" s="38"/>
      <c r="AM4" s="38">
        <v>1</v>
      </c>
      <c r="AN4" s="38">
        <v>1</v>
      </c>
      <c r="AO4" s="38">
        <v>1</v>
      </c>
      <c r="AP4" s="38"/>
      <c r="AQ4" s="13">
        <f>SUM(C4:AP4)</f>
        <v>30</v>
      </c>
      <c r="AR4" s="29">
        <f>AQ4/30</f>
        <v>1</v>
      </c>
    </row>
    <row r="5" spans="1:44" x14ac:dyDescent="0.25">
      <c r="A5" s="12" t="s">
        <v>17</v>
      </c>
      <c r="B5" s="13" t="s">
        <v>18</v>
      </c>
      <c r="C5" s="38">
        <v>1</v>
      </c>
      <c r="D5" s="38">
        <v>1</v>
      </c>
      <c r="E5" s="38">
        <v>1</v>
      </c>
      <c r="F5" s="28"/>
      <c r="G5" s="38">
        <v>1</v>
      </c>
      <c r="H5" s="38">
        <v>1</v>
      </c>
      <c r="I5" s="38">
        <v>1</v>
      </c>
      <c r="J5" s="38"/>
      <c r="K5" s="38">
        <v>1</v>
      </c>
      <c r="L5" s="38">
        <v>1</v>
      </c>
      <c r="M5" s="38">
        <v>1</v>
      </c>
      <c r="N5" s="38"/>
      <c r="O5" s="38">
        <v>1</v>
      </c>
      <c r="P5" s="38">
        <v>1</v>
      </c>
      <c r="Q5" s="38">
        <v>1</v>
      </c>
      <c r="R5" s="38"/>
      <c r="S5" s="38">
        <v>1</v>
      </c>
      <c r="T5" s="38">
        <v>1</v>
      </c>
      <c r="U5" s="38">
        <v>1</v>
      </c>
      <c r="V5" s="38"/>
      <c r="W5" s="38">
        <v>1</v>
      </c>
      <c r="X5" s="38">
        <v>1</v>
      </c>
      <c r="Y5" s="38">
        <v>1</v>
      </c>
      <c r="Z5" s="38"/>
      <c r="AA5" s="38">
        <v>1</v>
      </c>
      <c r="AB5" s="38">
        <v>1</v>
      </c>
      <c r="AC5" s="38">
        <v>1</v>
      </c>
      <c r="AD5" s="38"/>
      <c r="AE5" s="38">
        <v>1</v>
      </c>
      <c r="AF5" s="38">
        <v>1</v>
      </c>
      <c r="AG5" s="38">
        <v>1</v>
      </c>
      <c r="AH5" s="38"/>
      <c r="AI5" s="38">
        <v>1</v>
      </c>
      <c r="AJ5" s="38">
        <v>1</v>
      </c>
      <c r="AK5" s="38">
        <v>1</v>
      </c>
      <c r="AL5" s="38"/>
      <c r="AM5" s="38">
        <v>1</v>
      </c>
      <c r="AN5" s="38">
        <v>1</v>
      </c>
      <c r="AO5" s="38">
        <v>1</v>
      </c>
      <c r="AP5" s="38"/>
      <c r="AQ5" s="13">
        <f t="shared" ref="AQ5:AQ68" si="0">SUM(C5:AP5)</f>
        <v>30</v>
      </c>
      <c r="AR5" s="29">
        <f t="shared" ref="AR5:AR68" si="1">AQ5/30</f>
        <v>1</v>
      </c>
    </row>
    <row r="6" spans="1:44" x14ac:dyDescent="0.25">
      <c r="A6" s="12" t="s">
        <v>19</v>
      </c>
      <c r="B6" s="13" t="s">
        <v>20</v>
      </c>
      <c r="C6" s="38">
        <v>1</v>
      </c>
      <c r="D6" s="38">
        <v>1</v>
      </c>
      <c r="E6" s="38">
        <v>1</v>
      </c>
      <c r="F6" s="28"/>
      <c r="G6" s="38">
        <v>1</v>
      </c>
      <c r="H6" s="38">
        <v>1</v>
      </c>
      <c r="I6" s="38">
        <v>1</v>
      </c>
      <c r="J6" s="38"/>
      <c r="K6" s="38">
        <v>1</v>
      </c>
      <c r="L6" s="38">
        <v>1</v>
      </c>
      <c r="M6" s="38">
        <v>1</v>
      </c>
      <c r="N6" s="38"/>
      <c r="O6" s="38">
        <v>1</v>
      </c>
      <c r="P6" s="38">
        <v>1</v>
      </c>
      <c r="Q6" s="38">
        <v>1</v>
      </c>
      <c r="R6" s="38"/>
      <c r="S6" s="38">
        <v>1</v>
      </c>
      <c r="T6" s="38">
        <v>1</v>
      </c>
      <c r="U6" s="38">
        <v>1</v>
      </c>
      <c r="V6" s="38"/>
      <c r="W6" s="38">
        <v>1</v>
      </c>
      <c r="X6" s="38">
        <v>1</v>
      </c>
      <c r="Y6" s="38">
        <v>1</v>
      </c>
      <c r="Z6" s="38"/>
      <c r="AA6" s="38">
        <v>1</v>
      </c>
      <c r="AB6" s="38">
        <v>1</v>
      </c>
      <c r="AC6" s="38">
        <v>1</v>
      </c>
      <c r="AD6" s="38"/>
      <c r="AE6" s="38">
        <v>1</v>
      </c>
      <c r="AF6" s="38">
        <v>1</v>
      </c>
      <c r="AG6" s="38">
        <v>1</v>
      </c>
      <c r="AH6" s="38"/>
      <c r="AI6" s="38">
        <v>0</v>
      </c>
      <c r="AJ6" s="38">
        <v>0</v>
      </c>
      <c r="AK6" s="38">
        <v>1</v>
      </c>
      <c r="AL6" s="38"/>
      <c r="AM6" s="38">
        <v>1</v>
      </c>
      <c r="AN6" s="38">
        <v>1</v>
      </c>
      <c r="AO6" s="38">
        <v>1</v>
      </c>
      <c r="AP6" s="38"/>
      <c r="AQ6" s="13">
        <f t="shared" si="0"/>
        <v>28</v>
      </c>
      <c r="AR6" s="29">
        <f t="shared" si="1"/>
        <v>0.93333333333333335</v>
      </c>
    </row>
    <row r="7" spans="1:44" x14ac:dyDescent="0.25">
      <c r="A7" s="12" t="s">
        <v>21</v>
      </c>
      <c r="B7" s="13" t="s">
        <v>22</v>
      </c>
      <c r="C7" s="38">
        <v>1</v>
      </c>
      <c r="D7" s="38">
        <v>1</v>
      </c>
      <c r="E7" s="38">
        <v>1</v>
      </c>
      <c r="F7" s="28"/>
      <c r="G7" s="38">
        <v>1</v>
      </c>
      <c r="H7" s="38">
        <v>1</v>
      </c>
      <c r="I7" s="38">
        <v>1</v>
      </c>
      <c r="J7" s="38"/>
      <c r="K7" s="38">
        <v>1</v>
      </c>
      <c r="L7" s="38">
        <v>1</v>
      </c>
      <c r="M7" s="38">
        <v>1</v>
      </c>
      <c r="N7" s="38"/>
      <c r="O7" s="38">
        <v>1</v>
      </c>
      <c r="P7" s="38">
        <v>1</v>
      </c>
      <c r="Q7" s="38">
        <v>1</v>
      </c>
      <c r="R7" s="38"/>
      <c r="S7" s="38">
        <v>1</v>
      </c>
      <c r="T7" s="38">
        <v>1</v>
      </c>
      <c r="U7" s="38">
        <v>1</v>
      </c>
      <c r="V7" s="38"/>
      <c r="W7" s="38">
        <v>1</v>
      </c>
      <c r="X7" s="38">
        <v>1</v>
      </c>
      <c r="Y7" s="38">
        <v>1</v>
      </c>
      <c r="Z7" s="38"/>
      <c r="AA7" s="38">
        <v>1</v>
      </c>
      <c r="AB7" s="38">
        <v>1</v>
      </c>
      <c r="AC7" s="38">
        <v>1</v>
      </c>
      <c r="AD7" s="38"/>
      <c r="AE7" s="38">
        <v>1</v>
      </c>
      <c r="AF7" s="38">
        <v>1</v>
      </c>
      <c r="AG7" s="38">
        <v>1</v>
      </c>
      <c r="AH7" s="38"/>
      <c r="AI7" s="38">
        <v>1</v>
      </c>
      <c r="AJ7" s="38">
        <v>1</v>
      </c>
      <c r="AK7" s="38">
        <v>1</v>
      </c>
      <c r="AL7" s="38"/>
      <c r="AM7" s="38">
        <v>1</v>
      </c>
      <c r="AN7" s="38">
        <v>1</v>
      </c>
      <c r="AO7" s="38">
        <v>1</v>
      </c>
      <c r="AP7" s="38"/>
      <c r="AQ7" s="13">
        <f t="shared" si="0"/>
        <v>30</v>
      </c>
      <c r="AR7" s="29">
        <f t="shared" si="1"/>
        <v>1</v>
      </c>
    </row>
    <row r="8" spans="1:44" x14ac:dyDescent="0.25">
      <c r="A8" s="12" t="s">
        <v>23</v>
      </c>
      <c r="B8" s="13" t="s">
        <v>24</v>
      </c>
      <c r="C8" s="38">
        <v>1</v>
      </c>
      <c r="D8" s="38">
        <v>1</v>
      </c>
      <c r="E8" s="38">
        <v>1</v>
      </c>
      <c r="F8" s="28"/>
      <c r="G8" s="38">
        <v>1</v>
      </c>
      <c r="H8" s="38">
        <v>1</v>
      </c>
      <c r="I8" s="38">
        <v>1</v>
      </c>
      <c r="J8" s="38"/>
      <c r="K8" s="38">
        <v>1</v>
      </c>
      <c r="L8" s="38">
        <v>1</v>
      </c>
      <c r="M8" s="38">
        <v>1</v>
      </c>
      <c r="N8" s="38"/>
      <c r="O8" s="38">
        <v>1</v>
      </c>
      <c r="P8" s="38">
        <v>1</v>
      </c>
      <c r="Q8" s="38">
        <v>1</v>
      </c>
      <c r="R8" s="38"/>
      <c r="S8" s="38">
        <v>0</v>
      </c>
      <c r="T8" s="38">
        <v>1</v>
      </c>
      <c r="U8" s="38">
        <v>1</v>
      </c>
      <c r="V8" s="38"/>
      <c r="W8" s="38">
        <v>1</v>
      </c>
      <c r="X8" s="38">
        <v>1</v>
      </c>
      <c r="Y8" s="38">
        <v>1</v>
      </c>
      <c r="Z8" s="38"/>
      <c r="AA8" s="38">
        <v>1</v>
      </c>
      <c r="AB8" s="38">
        <v>1</v>
      </c>
      <c r="AC8" s="38">
        <v>1</v>
      </c>
      <c r="AD8" s="38"/>
      <c r="AE8" s="38">
        <v>1</v>
      </c>
      <c r="AF8" s="38">
        <v>1</v>
      </c>
      <c r="AG8" s="38">
        <v>1</v>
      </c>
      <c r="AH8" s="38"/>
      <c r="AI8" s="38">
        <v>1</v>
      </c>
      <c r="AJ8" s="38">
        <v>1</v>
      </c>
      <c r="AK8" s="38">
        <v>1</v>
      </c>
      <c r="AL8" s="38"/>
      <c r="AM8" s="38">
        <v>1</v>
      </c>
      <c r="AN8" s="38">
        <v>1</v>
      </c>
      <c r="AO8" s="38">
        <v>1</v>
      </c>
      <c r="AP8" s="38"/>
      <c r="AQ8" s="13">
        <f t="shared" si="0"/>
        <v>29</v>
      </c>
      <c r="AR8" s="29">
        <f t="shared" si="1"/>
        <v>0.96666666666666667</v>
      </c>
    </row>
    <row r="9" spans="1:44" x14ac:dyDescent="0.25">
      <c r="A9" s="12" t="s">
        <v>25</v>
      </c>
      <c r="B9" s="13" t="s">
        <v>26</v>
      </c>
      <c r="C9" s="38">
        <v>1</v>
      </c>
      <c r="D9" s="38">
        <v>1</v>
      </c>
      <c r="E9" s="38">
        <v>1</v>
      </c>
      <c r="F9" s="28"/>
      <c r="G9" s="38">
        <v>1</v>
      </c>
      <c r="H9" s="38">
        <v>1</v>
      </c>
      <c r="I9" s="38">
        <v>1</v>
      </c>
      <c r="J9" s="38"/>
      <c r="K9" s="38">
        <v>1</v>
      </c>
      <c r="L9" s="38">
        <v>1</v>
      </c>
      <c r="M9" s="38">
        <v>1</v>
      </c>
      <c r="N9" s="38"/>
      <c r="O9" s="38">
        <v>1</v>
      </c>
      <c r="P9" s="38">
        <v>1</v>
      </c>
      <c r="Q9" s="38">
        <v>1</v>
      </c>
      <c r="R9" s="38"/>
      <c r="S9" s="38">
        <v>1</v>
      </c>
      <c r="T9" s="38">
        <v>1</v>
      </c>
      <c r="U9" s="38">
        <v>1</v>
      </c>
      <c r="V9" s="38"/>
      <c r="W9" s="38">
        <v>1</v>
      </c>
      <c r="X9" s="38">
        <v>1</v>
      </c>
      <c r="Y9" s="38">
        <v>1</v>
      </c>
      <c r="Z9" s="38"/>
      <c r="AA9" s="38">
        <v>1</v>
      </c>
      <c r="AB9" s="38">
        <v>1</v>
      </c>
      <c r="AC9" s="38">
        <v>1</v>
      </c>
      <c r="AD9" s="38"/>
      <c r="AE9" s="38">
        <v>1</v>
      </c>
      <c r="AF9" s="38">
        <v>1</v>
      </c>
      <c r="AG9" s="38">
        <v>1</v>
      </c>
      <c r="AH9" s="38"/>
      <c r="AI9" s="38">
        <v>1</v>
      </c>
      <c r="AJ9" s="38">
        <v>1</v>
      </c>
      <c r="AK9" s="38">
        <v>1</v>
      </c>
      <c r="AL9" s="38"/>
      <c r="AM9" s="38">
        <v>1</v>
      </c>
      <c r="AN9" s="38">
        <v>1</v>
      </c>
      <c r="AO9" s="38">
        <v>1</v>
      </c>
      <c r="AP9" s="38"/>
      <c r="AQ9" s="13">
        <f t="shared" si="0"/>
        <v>30</v>
      </c>
      <c r="AR9" s="29">
        <f t="shared" si="1"/>
        <v>1</v>
      </c>
    </row>
    <row r="10" spans="1:44" x14ac:dyDescent="0.25">
      <c r="A10" s="12" t="s">
        <v>27</v>
      </c>
      <c r="B10" s="13" t="s">
        <v>28</v>
      </c>
      <c r="C10" s="38">
        <v>1</v>
      </c>
      <c r="D10" s="38">
        <v>1</v>
      </c>
      <c r="E10" s="38">
        <v>1</v>
      </c>
      <c r="F10" s="28"/>
      <c r="G10" s="38">
        <v>1</v>
      </c>
      <c r="H10" s="38">
        <v>1</v>
      </c>
      <c r="I10" s="38">
        <v>1</v>
      </c>
      <c r="J10" s="38"/>
      <c r="K10" s="38">
        <v>1</v>
      </c>
      <c r="L10" s="38">
        <v>1</v>
      </c>
      <c r="M10" s="38">
        <v>1</v>
      </c>
      <c r="N10" s="38"/>
      <c r="O10" s="38">
        <v>1</v>
      </c>
      <c r="P10" s="38">
        <v>1</v>
      </c>
      <c r="Q10" s="38">
        <v>1</v>
      </c>
      <c r="R10" s="38"/>
      <c r="S10" s="38">
        <v>1</v>
      </c>
      <c r="T10" s="38">
        <v>1</v>
      </c>
      <c r="U10" s="38">
        <v>1</v>
      </c>
      <c r="V10" s="38"/>
      <c r="W10" s="38">
        <v>1</v>
      </c>
      <c r="X10" s="38">
        <v>1</v>
      </c>
      <c r="Y10" s="38">
        <v>1</v>
      </c>
      <c r="Z10" s="38"/>
      <c r="AA10" s="38">
        <v>1</v>
      </c>
      <c r="AB10" s="38">
        <v>1</v>
      </c>
      <c r="AC10" s="38">
        <v>1</v>
      </c>
      <c r="AD10" s="38"/>
      <c r="AE10" s="38">
        <v>1</v>
      </c>
      <c r="AF10" s="38">
        <v>1</v>
      </c>
      <c r="AG10" s="38">
        <v>1</v>
      </c>
      <c r="AH10" s="38"/>
      <c r="AI10" s="38">
        <v>1</v>
      </c>
      <c r="AJ10" s="38">
        <v>1</v>
      </c>
      <c r="AK10" s="38">
        <v>1</v>
      </c>
      <c r="AL10" s="38"/>
      <c r="AM10" s="38">
        <v>1</v>
      </c>
      <c r="AN10" s="38">
        <v>1</v>
      </c>
      <c r="AO10" s="38">
        <v>1</v>
      </c>
      <c r="AP10" s="38"/>
      <c r="AQ10" s="13">
        <f t="shared" si="0"/>
        <v>30</v>
      </c>
      <c r="AR10" s="29">
        <f t="shared" si="1"/>
        <v>1</v>
      </c>
    </row>
    <row r="11" spans="1:44" x14ac:dyDescent="0.25">
      <c r="A11" s="12" t="s">
        <v>29</v>
      </c>
      <c r="B11" s="13" t="s">
        <v>30</v>
      </c>
      <c r="C11" s="38">
        <v>1</v>
      </c>
      <c r="D11" s="38">
        <v>1</v>
      </c>
      <c r="E11" s="38">
        <v>1</v>
      </c>
      <c r="F11" s="28"/>
      <c r="G11" s="38">
        <v>1</v>
      </c>
      <c r="H11" s="38">
        <v>1</v>
      </c>
      <c r="I11" s="38">
        <v>1</v>
      </c>
      <c r="J11" s="38"/>
      <c r="K11" s="38">
        <v>1</v>
      </c>
      <c r="L11" s="38">
        <v>1</v>
      </c>
      <c r="M11" s="38">
        <v>1</v>
      </c>
      <c r="N11" s="38"/>
      <c r="O11" s="38">
        <v>1</v>
      </c>
      <c r="P11" s="38">
        <v>1</v>
      </c>
      <c r="Q11" s="38">
        <v>1</v>
      </c>
      <c r="R11" s="38"/>
      <c r="S11" s="38">
        <v>1</v>
      </c>
      <c r="T11" s="38">
        <v>1</v>
      </c>
      <c r="U11" s="38">
        <v>1</v>
      </c>
      <c r="V11" s="38"/>
      <c r="W11" s="38">
        <v>1</v>
      </c>
      <c r="X11" s="38">
        <v>1</v>
      </c>
      <c r="Y11" s="38">
        <v>1</v>
      </c>
      <c r="Z11" s="38"/>
      <c r="AA11" s="38">
        <v>1</v>
      </c>
      <c r="AB11" s="38">
        <v>1</v>
      </c>
      <c r="AC11" s="38">
        <v>1</v>
      </c>
      <c r="AD11" s="38"/>
      <c r="AE11" s="38">
        <v>1</v>
      </c>
      <c r="AF11" s="38">
        <v>1</v>
      </c>
      <c r="AG11" s="38">
        <v>1</v>
      </c>
      <c r="AH11" s="38"/>
      <c r="AI11" s="38">
        <v>1</v>
      </c>
      <c r="AJ11" s="38">
        <v>1</v>
      </c>
      <c r="AK11" s="38">
        <v>1</v>
      </c>
      <c r="AL11" s="38"/>
      <c r="AM11" s="38">
        <v>1</v>
      </c>
      <c r="AN11" s="38">
        <v>1</v>
      </c>
      <c r="AO11" s="38">
        <v>1</v>
      </c>
      <c r="AP11" s="38"/>
      <c r="AQ11" s="13">
        <f t="shared" si="0"/>
        <v>30</v>
      </c>
      <c r="AR11" s="29">
        <f t="shared" si="1"/>
        <v>1</v>
      </c>
    </row>
    <row r="12" spans="1:44" x14ac:dyDescent="0.25">
      <c r="A12" s="12" t="s">
        <v>31</v>
      </c>
      <c r="B12" s="13" t="s">
        <v>32</v>
      </c>
      <c r="C12" s="38">
        <v>1</v>
      </c>
      <c r="D12" s="38">
        <v>1</v>
      </c>
      <c r="E12" s="38">
        <v>1</v>
      </c>
      <c r="F12" s="28"/>
      <c r="G12" s="38">
        <v>0</v>
      </c>
      <c r="H12" s="38">
        <v>1</v>
      </c>
      <c r="I12" s="38">
        <v>1</v>
      </c>
      <c r="J12" s="38"/>
      <c r="K12" s="38">
        <v>0</v>
      </c>
      <c r="L12" s="38">
        <v>1</v>
      </c>
      <c r="M12" s="38">
        <v>1</v>
      </c>
      <c r="N12" s="38"/>
      <c r="O12" s="38">
        <v>0</v>
      </c>
      <c r="P12" s="38">
        <v>1</v>
      </c>
      <c r="Q12" s="38">
        <v>1</v>
      </c>
      <c r="R12" s="38"/>
      <c r="S12" s="38">
        <v>1</v>
      </c>
      <c r="T12" s="38">
        <v>1</v>
      </c>
      <c r="U12" s="38">
        <v>1</v>
      </c>
      <c r="V12" s="38"/>
      <c r="W12" s="38">
        <v>1</v>
      </c>
      <c r="X12" s="38">
        <v>1</v>
      </c>
      <c r="Y12" s="38">
        <v>1</v>
      </c>
      <c r="Z12" s="38"/>
      <c r="AA12" s="38">
        <v>0</v>
      </c>
      <c r="AB12" s="38">
        <v>1</v>
      </c>
      <c r="AC12" s="38">
        <v>1</v>
      </c>
      <c r="AD12" s="38"/>
      <c r="AE12" s="38">
        <v>1</v>
      </c>
      <c r="AF12" s="38">
        <v>1</v>
      </c>
      <c r="AG12" s="38">
        <v>1</v>
      </c>
      <c r="AH12" s="38"/>
      <c r="AI12" s="38">
        <v>1</v>
      </c>
      <c r="AJ12" s="38">
        <v>1</v>
      </c>
      <c r="AK12" s="38">
        <v>1</v>
      </c>
      <c r="AL12" s="38"/>
      <c r="AM12" s="38">
        <v>1</v>
      </c>
      <c r="AN12" s="38">
        <v>1</v>
      </c>
      <c r="AO12" s="38">
        <v>1</v>
      </c>
      <c r="AP12" s="38"/>
      <c r="AQ12" s="13">
        <f t="shared" si="0"/>
        <v>26</v>
      </c>
      <c r="AR12" s="29">
        <f t="shared" si="1"/>
        <v>0.8666666666666667</v>
      </c>
    </row>
    <row r="13" spans="1:44" x14ac:dyDescent="0.25">
      <c r="A13" s="12" t="s">
        <v>33</v>
      </c>
      <c r="B13" s="13" t="s">
        <v>34</v>
      </c>
      <c r="C13" s="38">
        <v>1</v>
      </c>
      <c r="D13" s="38">
        <v>1</v>
      </c>
      <c r="E13" s="38">
        <v>1</v>
      </c>
      <c r="F13" s="28"/>
      <c r="G13" s="38">
        <v>1</v>
      </c>
      <c r="H13" s="38">
        <v>1</v>
      </c>
      <c r="I13" s="38">
        <v>1</v>
      </c>
      <c r="J13" s="38"/>
      <c r="K13" s="38">
        <v>1</v>
      </c>
      <c r="L13" s="38">
        <v>1</v>
      </c>
      <c r="M13" s="38">
        <v>1</v>
      </c>
      <c r="N13" s="38"/>
      <c r="O13" s="38">
        <v>1</v>
      </c>
      <c r="P13" s="38">
        <v>1</v>
      </c>
      <c r="Q13" s="38">
        <v>1</v>
      </c>
      <c r="R13" s="38"/>
      <c r="S13" s="38">
        <v>1</v>
      </c>
      <c r="T13" s="38">
        <v>1</v>
      </c>
      <c r="U13" s="38">
        <v>1</v>
      </c>
      <c r="V13" s="38"/>
      <c r="W13" s="38">
        <v>1</v>
      </c>
      <c r="X13" s="38">
        <v>1</v>
      </c>
      <c r="Y13" s="38">
        <v>1</v>
      </c>
      <c r="Z13" s="38"/>
      <c r="AA13" s="38">
        <v>1</v>
      </c>
      <c r="AB13" s="38">
        <v>1</v>
      </c>
      <c r="AC13" s="38">
        <v>1</v>
      </c>
      <c r="AD13" s="38"/>
      <c r="AE13" s="38">
        <v>1</v>
      </c>
      <c r="AF13" s="38">
        <v>1</v>
      </c>
      <c r="AG13" s="38">
        <v>1</v>
      </c>
      <c r="AH13" s="38"/>
      <c r="AI13" s="38">
        <v>1</v>
      </c>
      <c r="AJ13" s="38">
        <v>1</v>
      </c>
      <c r="AK13" s="38">
        <v>1</v>
      </c>
      <c r="AL13" s="38"/>
      <c r="AM13" s="38">
        <v>1</v>
      </c>
      <c r="AN13" s="38">
        <v>1</v>
      </c>
      <c r="AO13" s="38">
        <v>1</v>
      </c>
      <c r="AP13" s="38"/>
      <c r="AQ13" s="13">
        <f t="shared" si="0"/>
        <v>30</v>
      </c>
      <c r="AR13" s="29">
        <f t="shared" si="1"/>
        <v>1</v>
      </c>
    </row>
    <row r="14" spans="1:44" x14ac:dyDescent="0.25">
      <c r="A14" s="12" t="s">
        <v>35</v>
      </c>
      <c r="B14" s="13" t="s">
        <v>36</v>
      </c>
      <c r="C14" s="38">
        <v>1</v>
      </c>
      <c r="D14" s="38">
        <v>1</v>
      </c>
      <c r="E14" s="38">
        <v>1</v>
      </c>
      <c r="F14" s="28"/>
      <c r="G14" s="38">
        <v>1</v>
      </c>
      <c r="H14" s="38">
        <v>1</v>
      </c>
      <c r="I14" s="38">
        <v>1</v>
      </c>
      <c r="J14" s="38"/>
      <c r="K14" s="38">
        <v>1</v>
      </c>
      <c r="L14" s="38">
        <v>1</v>
      </c>
      <c r="M14" s="38">
        <v>1</v>
      </c>
      <c r="N14" s="38"/>
      <c r="O14" s="38">
        <v>1</v>
      </c>
      <c r="P14" s="38">
        <v>1</v>
      </c>
      <c r="Q14" s="38">
        <v>1</v>
      </c>
      <c r="R14" s="38"/>
      <c r="S14" s="38">
        <v>1</v>
      </c>
      <c r="T14" s="38">
        <v>1</v>
      </c>
      <c r="U14" s="38">
        <v>1</v>
      </c>
      <c r="V14" s="38"/>
      <c r="W14" s="38">
        <v>1</v>
      </c>
      <c r="X14" s="38">
        <v>0</v>
      </c>
      <c r="Y14" s="38">
        <v>1</v>
      </c>
      <c r="Z14" s="38"/>
      <c r="AA14" s="38">
        <v>1</v>
      </c>
      <c r="AB14" s="38">
        <v>1</v>
      </c>
      <c r="AC14" s="38">
        <v>1</v>
      </c>
      <c r="AD14" s="38"/>
      <c r="AE14" s="38">
        <v>1</v>
      </c>
      <c r="AF14" s="38">
        <v>1</v>
      </c>
      <c r="AG14" s="38">
        <v>1</v>
      </c>
      <c r="AH14" s="38"/>
      <c r="AI14" s="38">
        <v>1</v>
      </c>
      <c r="AJ14" s="38">
        <v>1</v>
      </c>
      <c r="AK14" s="38">
        <v>0</v>
      </c>
      <c r="AL14" s="38"/>
      <c r="AM14" s="38">
        <v>1</v>
      </c>
      <c r="AN14" s="38">
        <v>1</v>
      </c>
      <c r="AO14" s="38">
        <v>1</v>
      </c>
      <c r="AP14" s="38"/>
      <c r="AQ14" s="13">
        <f t="shared" si="0"/>
        <v>28</v>
      </c>
      <c r="AR14" s="29">
        <f t="shared" si="1"/>
        <v>0.93333333333333335</v>
      </c>
    </row>
    <row r="15" spans="1:44" x14ac:dyDescent="0.25">
      <c r="A15" s="12" t="s">
        <v>37</v>
      </c>
      <c r="B15" s="13" t="s">
        <v>38</v>
      </c>
      <c r="C15" s="38">
        <v>1</v>
      </c>
      <c r="D15" s="38">
        <v>1</v>
      </c>
      <c r="E15" s="38">
        <v>1</v>
      </c>
      <c r="F15" s="28"/>
      <c r="G15" s="38">
        <v>1</v>
      </c>
      <c r="H15" s="38">
        <v>1</v>
      </c>
      <c r="I15" s="38">
        <v>1</v>
      </c>
      <c r="J15" s="38"/>
      <c r="K15" s="38">
        <v>1</v>
      </c>
      <c r="L15" s="38">
        <v>1</v>
      </c>
      <c r="M15" s="38">
        <v>1</v>
      </c>
      <c r="N15" s="38"/>
      <c r="O15" s="38">
        <v>1</v>
      </c>
      <c r="P15" s="38">
        <v>1</v>
      </c>
      <c r="Q15" s="38">
        <v>1</v>
      </c>
      <c r="R15" s="38"/>
      <c r="S15" s="38">
        <v>1</v>
      </c>
      <c r="T15" s="38">
        <v>1</v>
      </c>
      <c r="U15" s="38">
        <v>1</v>
      </c>
      <c r="V15" s="38"/>
      <c r="W15" s="38">
        <v>1</v>
      </c>
      <c r="X15" s="38">
        <v>1</v>
      </c>
      <c r="Y15" s="38">
        <v>1</v>
      </c>
      <c r="Z15" s="38"/>
      <c r="AA15" s="38">
        <v>1</v>
      </c>
      <c r="AB15" s="38">
        <v>1</v>
      </c>
      <c r="AC15" s="38">
        <v>1</v>
      </c>
      <c r="AD15" s="38"/>
      <c r="AE15" s="38">
        <v>1</v>
      </c>
      <c r="AF15" s="38">
        <v>1</v>
      </c>
      <c r="AG15" s="38">
        <v>1</v>
      </c>
      <c r="AH15" s="38"/>
      <c r="AI15" s="38">
        <v>1</v>
      </c>
      <c r="AJ15" s="38">
        <v>1</v>
      </c>
      <c r="AK15" s="38">
        <v>1</v>
      </c>
      <c r="AL15" s="38"/>
      <c r="AM15" s="38">
        <v>1</v>
      </c>
      <c r="AN15" s="38">
        <v>1</v>
      </c>
      <c r="AO15" s="38">
        <v>1</v>
      </c>
      <c r="AP15" s="38"/>
      <c r="AQ15" s="13">
        <f t="shared" si="0"/>
        <v>30</v>
      </c>
      <c r="AR15" s="29">
        <f t="shared" si="1"/>
        <v>1</v>
      </c>
    </row>
    <row r="16" spans="1:44" x14ac:dyDescent="0.25">
      <c r="A16" s="12" t="s">
        <v>39</v>
      </c>
      <c r="B16" s="13" t="s">
        <v>40</v>
      </c>
      <c r="C16" s="38">
        <v>1</v>
      </c>
      <c r="D16" s="38">
        <v>1</v>
      </c>
      <c r="E16" s="38">
        <v>1</v>
      </c>
      <c r="F16" s="28"/>
      <c r="G16" s="38">
        <v>1</v>
      </c>
      <c r="H16" s="38">
        <v>1</v>
      </c>
      <c r="I16" s="38">
        <v>1</v>
      </c>
      <c r="J16" s="38"/>
      <c r="K16" s="38">
        <v>1</v>
      </c>
      <c r="L16" s="38">
        <v>1</v>
      </c>
      <c r="M16" s="38">
        <v>1</v>
      </c>
      <c r="N16" s="38"/>
      <c r="O16" s="38">
        <v>1</v>
      </c>
      <c r="P16" s="38">
        <v>1</v>
      </c>
      <c r="Q16" s="38">
        <v>1</v>
      </c>
      <c r="R16" s="38"/>
      <c r="S16" s="38">
        <v>1</v>
      </c>
      <c r="T16" s="38">
        <v>1</v>
      </c>
      <c r="U16" s="38">
        <v>1</v>
      </c>
      <c r="V16" s="38"/>
      <c r="W16" s="38">
        <v>1</v>
      </c>
      <c r="X16" s="38">
        <v>1</v>
      </c>
      <c r="Y16" s="38">
        <v>1</v>
      </c>
      <c r="Z16" s="38"/>
      <c r="AA16" s="38">
        <v>1</v>
      </c>
      <c r="AB16" s="38">
        <v>1</v>
      </c>
      <c r="AC16" s="38">
        <v>1</v>
      </c>
      <c r="AD16" s="38"/>
      <c r="AE16" s="38">
        <v>1</v>
      </c>
      <c r="AF16" s="38">
        <v>1</v>
      </c>
      <c r="AG16" s="38">
        <v>1</v>
      </c>
      <c r="AH16" s="38"/>
      <c r="AI16" s="38">
        <v>1</v>
      </c>
      <c r="AJ16" s="38">
        <v>1</v>
      </c>
      <c r="AK16" s="38">
        <v>1</v>
      </c>
      <c r="AL16" s="38"/>
      <c r="AM16" s="38">
        <v>1</v>
      </c>
      <c r="AN16" s="38">
        <v>1</v>
      </c>
      <c r="AO16" s="38">
        <v>1</v>
      </c>
      <c r="AP16" s="38"/>
      <c r="AQ16" s="13">
        <f t="shared" si="0"/>
        <v>30</v>
      </c>
      <c r="AR16" s="29">
        <f t="shared" si="1"/>
        <v>1</v>
      </c>
    </row>
    <row r="17" spans="1:44" x14ac:dyDescent="0.25">
      <c r="A17" s="12" t="s">
        <v>41</v>
      </c>
      <c r="B17" s="13" t="s">
        <v>42</v>
      </c>
      <c r="C17" s="38">
        <v>1</v>
      </c>
      <c r="D17" s="38">
        <v>1</v>
      </c>
      <c r="E17" s="38">
        <v>1</v>
      </c>
      <c r="F17" s="28"/>
      <c r="G17" s="38">
        <v>1</v>
      </c>
      <c r="H17" s="38">
        <v>1</v>
      </c>
      <c r="I17" s="38">
        <v>1</v>
      </c>
      <c r="J17" s="38"/>
      <c r="K17" s="38">
        <v>1</v>
      </c>
      <c r="L17" s="38">
        <v>1</v>
      </c>
      <c r="M17" s="38">
        <v>1</v>
      </c>
      <c r="N17" s="38"/>
      <c r="O17" s="38">
        <v>1</v>
      </c>
      <c r="P17" s="38">
        <v>1</v>
      </c>
      <c r="Q17" s="38">
        <v>1</v>
      </c>
      <c r="R17" s="38"/>
      <c r="S17" s="38">
        <v>1</v>
      </c>
      <c r="T17" s="38">
        <v>1</v>
      </c>
      <c r="U17" s="38">
        <v>1</v>
      </c>
      <c r="V17" s="38"/>
      <c r="W17" s="38">
        <v>1</v>
      </c>
      <c r="X17" s="38">
        <v>1</v>
      </c>
      <c r="Y17" s="38">
        <v>1</v>
      </c>
      <c r="Z17" s="38"/>
      <c r="AA17" s="38">
        <v>1</v>
      </c>
      <c r="AB17" s="38">
        <v>1</v>
      </c>
      <c r="AC17" s="38">
        <v>1</v>
      </c>
      <c r="AD17" s="38"/>
      <c r="AE17" s="38">
        <v>1</v>
      </c>
      <c r="AF17" s="38">
        <v>1</v>
      </c>
      <c r="AG17" s="38">
        <v>1</v>
      </c>
      <c r="AH17" s="38"/>
      <c r="AI17" s="38">
        <v>1</v>
      </c>
      <c r="AJ17" s="38">
        <v>1</v>
      </c>
      <c r="AK17" s="38">
        <v>1</v>
      </c>
      <c r="AL17" s="38"/>
      <c r="AM17" s="38">
        <v>1</v>
      </c>
      <c r="AN17" s="38">
        <v>1</v>
      </c>
      <c r="AO17" s="38">
        <v>1</v>
      </c>
      <c r="AP17" s="38"/>
      <c r="AQ17" s="13">
        <f t="shared" si="0"/>
        <v>30</v>
      </c>
      <c r="AR17" s="29">
        <f t="shared" si="1"/>
        <v>1</v>
      </c>
    </row>
    <row r="18" spans="1:44" x14ac:dyDescent="0.25">
      <c r="A18" s="12" t="s">
        <v>43</v>
      </c>
      <c r="B18" s="13" t="s">
        <v>44</v>
      </c>
      <c r="C18" s="38">
        <v>1</v>
      </c>
      <c r="D18" s="38">
        <v>1</v>
      </c>
      <c r="E18" s="38">
        <v>1</v>
      </c>
      <c r="F18" s="28"/>
      <c r="G18" s="38">
        <v>1</v>
      </c>
      <c r="H18" s="38">
        <v>1</v>
      </c>
      <c r="I18" s="38">
        <v>1</v>
      </c>
      <c r="J18" s="38"/>
      <c r="K18" s="38">
        <v>1</v>
      </c>
      <c r="L18" s="38">
        <v>1</v>
      </c>
      <c r="M18" s="38">
        <v>1</v>
      </c>
      <c r="N18" s="38"/>
      <c r="O18" s="38">
        <v>1</v>
      </c>
      <c r="P18" s="38">
        <v>1</v>
      </c>
      <c r="Q18" s="38">
        <v>1</v>
      </c>
      <c r="R18" s="38"/>
      <c r="S18" s="38">
        <v>1</v>
      </c>
      <c r="T18" s="38">
        <v>1</v>
      </c>
      <c r="U18" s="38">
        <v>1</v>
      </c>
      <c r="V18" s="38"/>
      <c r="W18" s="38">
        <v>1</v>
      </c>
      <c r="X18" s="38">
        <v>1</v>
      </c>
      <c r="Y18" s="38">
        <v>1</v>
      </c>
      <c r="Z18" s="38"/>
      <c r="AA18" s="38">
        <v>1</v>
      </c>
      <c r="AB18" s="38">
        <v>1</v>
      </c>
      <c r="AC18" s="38">
        <v>1</v>
      </c>
      <c r="AD18" s="38"/>
      <c r="AE18" s="38">
        <v>1</v>
      </c>
      <c r="AF18" s="38">
        <v>1</v>
      </c>
      <c r="AG18" s="38">
        <v>1</v>
      </c>
      <c r="AH18" s="38"/>
      <c r="AI18" s="38">
        <v>1</v>
      </c>
      <c r="AJ18" s="38">
        <v>1</v>
      </c>
      <c r="AK18" s="38">
        <v>1</v>
      </c>
      <c r="AL18" s="38"/>
      <c r="AM18" s="38">
        <v>1</v>
      </c>
      <c r="AN18" s="38">
        <v>1</v>
      </c>
      <c r="AO18" s="38">
        <v>1</v>
      </c>
      <c r="AP18" s="38"/>
      <c r="AQ18" s="13">
        <f t="shared" si="0"/>
        <v>30</v>
      </c>
      <c r="AR18" s="29">
        <f t="shared" si="1"/>
        <v>1</v>
      </c>
    </row>
    <row r="19" spans="1:44" x14ac:dyDescent="0.25">
      <c r="A19" s="12" t="s">
        <v>45</v>
      </c>
      <c r="B19" s="13" t="s">
        <v>46</v>
      </c>
      <c r="C19" s="38">
        <v>1</v>
      </c>
      <c r="D19" s="38">
        <v>1</v>
      </c>
      <c r="E19" s="38">
        <v>1</v>
      </c>
      <c r="F19" s="28"/>
      <c r="G19" s="38">
        <v>1</v>
      </c>
      <c r="H19" s="38">
        <v>1</v>
      </c>
      <c r="I19" s="38">
        <v>1</v>
      </c>
      <c r="J19" s="38"/>
      <c r="K19" s="38">
        <v>1</v>
      </c>
      <c r="L19" s="38">
        <v>1</v>
      </c>
      <c r="M19" s="38">
        <v>1</v>
      </c>
      <c r="N19" s="38"/>
      <c r="O19" s="38">
        <v>1</v>
      </c>
      <c r="P19" s="38">
        <v>1</v>
      </c>
      <c r="Q19" s="38">
        <v>1</v>
      </c>
      <c r="R19" s="38"/>
      <c r="S19" s="38">
        <v>1</v>
      </c>
      <c r="T19" s="38">
        <v>1</v>
      </c>
      <c r="U19" s="38">
        <v>1</v>
      </c>
      <c r="V19" s="38"/>
      <c r="W19" s="38">
        <v>1</v>
      </c>
      <c r="X19" s="38">
        <v>1</v>
      </c>
      <c r="Y19" s="38">
        <v>1</v>
      </c>
      <c r="Z19" s="38"/>
      <c r="AA19" s="38">
        <v>1</v>
      </c>
      <c r="AB19" s="38">
        <v>1</v>
      </c>
      <c r="AC19" s="38">
        <v>1</v>
      </c>
      <c r="AD19" s="38"/>
      <c r="AE19" s="38">
        <v>1</v>
      </c>
      <c r="AF19" s="38">
        <v>1</v>
      </c>
      <c r="AG19" s="38">
        <v>1</v>
      </c>
      <c r="AH19" s="38"/>
      <c r="AI19" s="38">
        <v>1</v>
      </c>
      <c r="AJ19" s="38">
        <v>1</v>
      </c>
      <c r="AK19" s="38">
        <v>1</v>
      </c>
      <c r="AL19" s="38"/>
      <c r="AM19" s="38">
        <v>1</v>
      </c>
      <c r="AN19" s="38">
        <v>1</v>
      </c>
      <c r="AO19" s="38">
        <v>1</v>
      </c>
      <c r="AP19" s="38"/>
      <c r="AQ19" s="13">
        <f t="shared" si="0"/>
        <v>30</v>
      </c>
      <c r="AR19" s="29">
        <f t="shared" si="1"/>
        <v>1</v>
      </c>
    </row>
    <row r="20" spans="1:44" x14ac:dyDescent="0.25">
      <c r="A20" s="12" t="s">
        <v>47</v>
      </c>
      <c r="B20" s="13" t="s">
        <v>48</v>
      </c>
      <c r="C20" s="38">
        <v>1</v>
      </c>
      <c r="D20" s="38">
        <v>1</v>
      </c>
      <c r="E20" s="38">
        <v>1</v>
      </c>
      <c r="F20" s="28"/>
      <c r="G20" s="38">
        <v>1</v>
      </c>
      <c r="H20" s="38">
        <v>1</v>
      </c>
      <c r="I20" s="38">
        <v>1</v>
      </c>
      <c r="J20" s="38"/>
      <c r="K20" s="38">
        <v>1</v>
      </c>
      <c r="L20" s="38">
        <v>1</v>
      </c>
      <c r="M20" s="38">
        <v>1</v>
      </c>
      <c r="N20" s="38"/>
      <c r="O20" s="38">
        <v>1</v>
      </c>
      <c r="P20" s="38">
        <v>1</v>
      </c>
      <c r="Q20" s="38">
        <v>1</v>
      </c>
      <c r="R20" s="38"/>
      <c r="S20" s="38">
        <v>1</v>
      </c>
      <c r="T20" s="38">
        <v>1</v>
      </c>
      <c r="U20" s="38">
        <v>1</v>
      </c>
      <c r="V20" s="38"/>
      <c r="W20" s="38">
        <v>1</v>
      </c>
      <c r="X20" s="38">
        <v>1</v>
      </c>
      <c r="Y20" s="38">
        <v>1</v>
      </c>
      <c r="Z20" s="38"/>
      <c r="AA20" s="38">
        <v>1</v>
      </c>
      <c r="AB20" s="38">
        <v>1</v>
      </c>
      <c r="AC20" s="38">
        <v>1</v>
      </c>
      <c r="AD20" s="38"/>
      <c r="AE20" s="38">
        <v>1</v>
      </c>
      <c r="AF20" s="38">
        <v>1</v>
      </c>
      <c r="AG20" s="38">
        <v>1</v>
      </c>
      <c r="AH20" s="38"/>
      <c r="AI20" s="38">
        <v>1</v>
      </c>
      <c r="AJ20" s="38">
        <v>1</v>
      </c>
      <c r="AK20" s="38">
        <v>1</v>
      </c>
      <c r="AL20" s="38"/>
      <c r="AM20" s="38">
        <v>1</v>
      </c>
      <c r="AN20" s="38">
        <v>1</v>
      </c>
      <c r="AO20" s="38">
        <v>1</v>
      </c>
      <c r="AP20" s="38"/>
      <c r="AQ20" s="13">
        <f t="shared" si="0"/>
        <v>30</v>
      </c>
      <c r="AR20" s="29">
        <f t="shared" si="1"/>
        <v>1</v>
      </c>
    </row>
    <row r="21" spans="1:44" x14ac:dyDescent="0.25">
      <c r="A21" s="12" t="s">
        <v>49</v>
      </c>
      <c r="B21" s="13" t="s">
        <v>50</v>
      </c>
      <c r="C21" s="38">
        <v>1</v>
      </c>
      <c r="D21" s="38">
        <v>1</v>
      </c>
      <c r="E21" s="38">
        <v>1</v>
      </c>
      <c r="F21" s="28"/>
      <c r="G21" s="38">
        <v>1</v>
      </c>
      <c r="H21" s="38">
        <v>1</v>
      </c>
      <c r="I21" s="38">
        <v>1</v>
      </c>
      <c r="J21" s="38"/>
      <c r="K21" s="38">
        <v>1</v>
      </c>
      <c r="L21" s="38">
        <v>1</v>
      </c>
      <c r="M21" s="38">
        <v>1</v>
      </c>
      <c r="N21" s="38"/>
      <c r="O21" s="38">
        <v>1</v>
      </c>
      <c r="P21" s="38">
        <v>1</v>
      </c>
      <c r="Q21" s="38">
        <v>1</v>
      </c>
      <c r="R21" s="38"/>
      <c r="S21" s="38">
        <v>1</v>
      </c>
      <c r="T21" s="38">
        <v>1</v>
      </c>
      <c r="U21" s="38">
        <v>1</v>
      </c>
      <c r="V21" s="38"/>
      <c r="W21" s="38">
        <v>1</v>
      </c>
      <c r="X21" s="38">
        <v>1</v>
      </c>
      <c r="Y21" s="38">
        <v>1</v>
      </c>
      <c r="Z21" s="38"/>
      <c r="AA21" s="38">
        <v>1</v>
      </c>
      <c r="AB21" s="38">
        <v>1</v>
      </c>
      <c r="AC21" s="38">
        <v>1</v>
      </c>
      <c r="AD21" s="38"/>
      <c r="AE21" s="38">
        <v>1</v>
      </c>
      <c r="AF21" s="38">
        <v>1</v>
      </c>
      <c r="AG21" s="38">
        <v>1</v>
      </c>
      <c r="AH21" s="38"/>
      <c r="AI21" s="38">
        <v>1</v>
      </c>
      <c r="AJ21" s="38">
        <v>1</v>
      </c>
      <c r="AK21" s="38">
        <v>1</v>
      </c>
      <c r="AL21" s="38"/>
      <c r="AM21" s="38">
        <v>1</v>
      </c>
      <c r="AN21" s="38">
        <v>1</v>
      </c>
      <c r="AO21" s="38">
        <v>1</v>
      </c>
      <c r="AP21" s="38"/>
      <c r="AQ21" s="13">
        <f t="shared" si="0"/>
        <v>30</v>
      </c>
      <c r="AR21" s="29">
        <f t="shared" si="1"/>
        <v>1</v>
      </c>
    </row>
    <row r="22" spans="1:44" x14ac:dyDescent="0.25">
      <c r="A22" s="12" t="s">
        <v>51</v>
      </c>
      <c r="B22" s="13" t="s">
        <v>52</v>
      </c>
      <c r="C22" s="38">
        <v>1</v>
      </c>
      <c r="D22" s="38">
        <v>1</v>
      </c>
      <c r="E22" s="38">
        <v>1</v>
      </c>
      <c r="F22" s="28"/>
      <c r="G22" s="38">
        <v>1</v>
      </c>
      <c r="H22" s="38">
        <v>0</v>
      </c>
      <c r="I22" s="38">
        <v>1</v>
      </c>
      <c r="J22" s="38"/>
      <c r="K22" s="38">
        <v>1</v>
      </c>
      <c r="L22" s="38">
        <v>1</v>
      </c>
      <c r="M22" s="38">
        <v>1</v>
      </c>
      <c r="N22" s="38"/>
      <c r="O22" s="38">
        <v>1</v>
      </c>
      <c r="P22" s="38">
        <v>1</v>
      </c>
      <c r="Q22" s="38">
        <v>1</v>
      </c>
      <c r="R22" s="38"/>
      <c r="S22" s="38">
        <v>1</v>
      </c>
      <c r="T22" s="38">
        <v>1</v>
      </c>
      <c r="U22" s="38">
        <v>1</v>
      </c>
      <c r="V22" s="38"/>
      <c r="W22" s="38">
        <v>1</v>
      </c>
      <c r="X22" s="38">
        <v>1</v>
      </c>
      <c r="Y22" s="38">
        <v>1</v>
      </c>
      <c r="Z22" s="38"/>
      <c r="AA22" s="38">
        <v>1</v>
      </c>
      <c r="AB22" s="38">
        <v>1</v>
      </c>
      <c r="AC22" s="38">
        <v>1</v>
      </c>
      <c r="AD22" s="38"/>
      <c r="AE22" s="38">
        <v>1</v>
      </c>
      <c r="AF22" s="38">
        <v>0</v>
      </c>
      <c r="AG22" s="38">
        <v>1</v>
      </c>
      <c r="AH22" s="38"/>
      <c r="AI22" s="38">
        <v>1</v>
      </c>
      <c r="AJ22" s="38">
        <v>1</v>
      </c>
      <c r="AK22" s="38">
        <v>1</v>
      </c>
      <c r="AL22" s="38"/>
      <c r="AM22" s="38">
        <v>1</v>
      </c>
      <c r="AN22" s="38">
        <v>1</v>
      </c>
      <c r="AO22" s="38">
        <v>1</v>
      </c>
      <c r="AP22" s="38"/>
      <c r="AQ22" s="13">
        <f t="shared" si="0"/>
        <v>28</v>
      </c>
      <c r="AR22" s="29">
        <f t="shared" si="1"/>
        <v>0.93333333333333335</v>
      </c>
    </row>
    <row r="23" spans="1:44" x14ac:dyDescent="0.25">
      <c r="A23" s="12" t="s">
        <v>53</v>
      </c>
      <c r="B23" s="13" t="s">
        <v>54</v>
      </c>
      <c r="C23" s="38">
        <v>1</v>
      </c>
      <c r="D23" s="38">
        <v>1</v>
      </c>
      <c r="E23" s="38">
        <v>1</v>
      </c>
      <c r="F23" s="28"/>
      <c r="G23" s="38">
        <v>1</v>
      </c>
      <c r="H23" s="38">
        <v>1</v>
      </c>
      <c r="I23" s="38">
        <v>1</v>
      </c>
      <c r="J23" s="38"/>
      <c r="K23" s="38">
        <v>1</v>
      </c>
      <c r="L23" s="38">
        <v>1</v>
      </c>
      <c r="M23" s="38">
        <v>1</v>
      </c>
      <c r="N23" s="38"/>
      <c r="O23" s="38">
        <v>1</v>
      </c>
      <c r="P23" s="38">
        <v>1</v>
      </c>
      <c r="Q23" s="38">
        <v>1</v>
      </c>
      <c r="R23" s="38"/>
      <c r="S23" s="38">
        <v>1</v>
      </c>
      <c r="T23" s="38">
        <v>1</v>
      </c>
      <c r="U23" s="38">
        <v>1</v>
      </c>
      <c r="V23" s="38"/>
      <c r="W23" s="38">
        <v>1</v>
      </c>
      <c r="X23" s="38">
        <v>1</v>
      </c>
      <c r="Y23" s="38">
        <v>1</v>
      </c>
      <c r="Z23" s="38"/>
      <c r="AA23" s="38">
        <v>1</v>
      </c>
      <c r="AB23" s="38">
        <v>1</v>
      </c>
      <c r="AC23" s="38">
        <v>1</v>
      </c>
      <c r="AD23" s="38"/>
      <c r="AE23" s="38">
        <v>1</v>
      </c>
      <c r="AF23" s="38">
        <v>1</v>
      </c>
      <c r="AG23" s="38">
        <v>1</v>
      </c>
      <c r="AH23" s="38"/>
      <c r="AI23" s="38">
        <v>1</v>
      </c>
      <c r="AJ23" s="38">
        <v>1</v>
      </c>
      <c r="AK23" s="38">
        <v>1</v>
      </c>
      <c r="AL23" s="38"/>
      <c r="AM23" s="38">
        <v>1</v>
      </c>
      <c r="AN23" s="38">
        <v>1</v>
      </c>
      <c r="AO23" s="38">
        <v>1</v>
      </c>
      <c r="AP23" s="38"/>
      <c r="AQ23" s="13">
        <f t="shared" si="0"/>
        <v>30</v>
      </c>
      <c r="AR23" s="29">
        <f t="shared" si="1"/>
        <v>1</v>
      </c>
    </row>
    <row r="24" spans="1:44" x14ac:dyDescent="0.25">
      <c r="A24" s="12" t="s">
        <v>55</v>
      </c>
      <c r="B24" s="13" t="s">
        <v>56</v>
      </c>
      <c r="C24" s="38">
        <v>1</v>
      </c>
      <c r="D24" s="38">
        <v>0</v>
      </c>
      <c r="E24" s="38">
        <v>1</v>
      </c>
      <c r="F24" s="28"/>
      <c r="G24" s="38">
        <v>1</v>
      </c>
      <c r="H24" s="38">
        <v>1</v>
      </c>
      <c r="I24" s="38">
        <v>1</v>
      </c>
      <c r="J24" s="38"/>
      <c r="K24" s="38">
        <v>1</v>
      </c>
      <c r="L24" s="38">
        <v>0</v>
      </c>
      <c r="M24" s="38">
        <v>1</v>
      </c>
      <c r="N24" s="38"/>
      <c r="O24" s="38">
        <v>0</v>
      </c>
      <c r="P24" s="38">
        <v>0</v>
      </c>
      <c r="Q24" s="38">
        <v>0</v>
      </c>
      <c r="R24" s="38"/>
      <c r="S24" s="38">
        <v>1</v>
      </c>
      <c r="T24" s="38">
        <v>1</v>
      </c>
      <c r="U24" s="38">
        <v>1</v>
      </c>
      <c r="V24" s="38"/>
      <c r="W24" s="38">
        <v>1</v>
      </c>
      <c r="X24" s="38">
        <v>1</v>
      </c>
      <c r="Y24" s="38">
        <v>1</v>
      </c>
      <c r="Z24" s="38"/>
      <c r="AA24" s="38">
        <v>1</v>
      </c>
      <c r="AB24" s="38">
        <v>1</v>
      </c>
      <c r="AC24" s="38">
        <v>1</v>
      </c>
      <c r="AD24" s="38"/>
      <c r="AE24" s="38">
        <v>0</v>
      </c>
      <c r="AF24" s="38">
        <v>0</v>
      </c>
      <c r="AG24" s="38">
        <v>1</v>
      </c>
      <c r="AH24" s="38"/>
      <c r="AI24" s="38">
        <v>1</v>
      </c>
      <c r="AJ24" s="38">
        <v>1</v>
      </c>
      <c r="AK24" s="38">
        <v>1</v>
      </c>
      <c r="AL24" s="38"/>
      <c r="AM24" s="38">
        <v>0</v>
      </c>
      <c r="AN24" s="38">
        <v>0</v>
      </c>
      <c r="AO24" s="38">
        <v>0</v>
      </c>
      <c r="AP24" s="38"/>
      <c r="AQ24" s="13">
        <f t="shared" si="0"/>
        <v>20</v>
      </c>
      <c r="AR24" s="29">
        <f t="shared" si="1"/>
        <v>0.66666666666666663</v>
      </c>
    </row>
    <row r="25" spans="1:44" x14ac:dyDescent="0.25">
      <c r="A25" s="12" t="s">
        <v>57</v>
      </c>
      <c r="B25" s="13" t="s">
        <v>58</v>
      </c>
      <c r="C25" s="38">
        <v>1</v>
      </c>
      <c r="D25" s="38">
        <v>1</v>
      </c>
      <c r="E25" s="38">
        <v>1</v>
      </c>
      <c r="F25" s="28"/>
      <c r="G25" s="38">
        <v>1</v>
      </c>
      <c r="H25" s="38">
        <v>1</v>
      </c>
      <c r="I25" s="38">
        <v>1</v>
      </c>
      <c r="J25" s="38"/>
      <c r="K25" s="38">
        <v>1</v>
      </c>
      <c r="L25" s="38">
        <v>1</v>
      </c>
      <c r="M25" s="38">
        <v>1</v>
      </c>
      <c r="N25" s="38"/>
      <c r="O25" s="38">
        <v>1</v>
      </c>
      <c r="P25" s="38">
        <v>1</v>
      </c>
      <c r="Q25" s="38">
        <v>1</v>
      </c>
      <c r="R25" s="38"/>
      <c r="S25" s="38">
        <v>1</v>
      </c>
      <c r="T25" s="38">
        <v>1</v>
      </c>
      <c r="U25" s="38">
        <v>1</v>
      </c>
      <c r="V25" s="38"/>
      <c r="W25" s="38">
        <v>1</v>
      </c>
      <c r="X25" s="38">
        <v>1</v>
      </c>
      <c r="Y25" s="38">
        <v>1</v>
      </c>
      <c r="Z25" s="38"/>
      <c r="AA25" s="38">
        <v>1</v>
      </c>
      <c r="AB25" s="38">
        <v>1</v>
      </c>
      <c r="AC25" s="38">
        <v>1</v>
      </c>
      <c r="AD25" s="38"/>
      <c r="AE25" s="38">
        <v>1</v>
      </c>
      <c r="AF25" s="38">
        <v>1</v>
      </c>
      <c r="AG25" s="38">
        <v>1</v>
      </c>
      <c r="AH25" s="38"/>
      <c r="AI25" s="38">
        <v>1</v>
      </c>
      <c r="AJ25" s="38">
        <v>1</v>
      </c>
      <c r="AK25" s="38">
        <v>1</v>
      </c>
      <c r="AL25" s="38"/>
      <c r="AM25" s="38">
        <v>1</v>
      </c>
      <c r="AN25" s="38">
        <v>1</v>
      </c>
      <c r="AO25" s="38">
        <v>1</v>
      </c>
      <c r="AP25" s="38"/>
      <c r="AQ25" s="13">
        <f t="shared" si="0"/>
        <v>30</v>
      </c>
      <c r="AR25" s="29">
        <f t="shared" si="1"/>
        <v>1</v>
      </c>
    </row>
    <row r="26" spans="1:44" x14ac:dyDescent="0.25">
      <c r="A26" s="12" t="s">
        <v>59</v>
      </c>
      <c r="B26" s="13" t="s">
        <v>60</v>
      </c>
      <c r="C26" s="38">
        <v>1</v>
      </c>
      <c r="D26" s="38">
        <v>1</v>
      </c>
      <c r="E26" s="38">
        <v>1</v>
      </c>
      <c r="F26" s="28"/>
      <c r="G26" s="38">
        <v>1</v>
      </c>
      <c r="H26" s="38">
        <v>1</v>
      </c>
      <c r="I26" s="38">
        <v>1</v>
      </c>
      <c r="J26" s="38"/>
      <c r="K26" s="38">
        <v>1</v>
      </c>
      <c r="L26" s="38">
        <v>1</v>
      </c>
      <c r="M26" s="38">
        <v>1</v>
      </c>
      <c r="N26" s="38"/>
      <c r="O26" s="38">
        <v>1</v>
      </c>
      <c r="P26" s="38">
        <v>1</v>
      </c>
      <c r="Q26" s="38">
        <v>1</v>
      </c>
      <c r="R26" s="38"/>
      <c r="S26" s="38">
        <v>1</v>
      </c>
      <c r="T26" s="38">
        <v>1</v>
      </c>
      <c r="U26" s="38">
        <v>1</v>
      </c>
      <c r="V26" s="38"/>
      <c r="W26" s="38">
        <v>1</v>
      </c>
      <c r="X26" s="38">
        <v>1</v>
      </c>
      <c r="Y26" s="38">
        <v>1</v>
      </c>
      <c r="Z26" s="38"/>
      <c r="AA26" s="38">
        <v>1</v>
      </c>
      <c r="AB26" s="38">
        <v>1</v>
      </c>
      <c r="AC26" s="38">
        <v>1</v>
      </c>
      <c r="AD26" s="38"/>
      <c r="AE26" s="38">
        <v>0</v>
      </c>
      <c r="AF26" s="38">
        <v>1</v>
      </c>
      <c r="AG26" s="38">
        <v>1</v>
      </c>
      <c r="AH26" s="38"/>
      <c r="AI26" s="38">
        <v>0</v>
      </c>
      <c r="AJ26" s="38">
        <v>1</v>
      </c>
      <c r="AK26" s="38">
        <v>1</v>
      </c>
      <c r="AL26" s="38"/>
      <c r="AM26" s="38">
        <v>1</v>
      </c>
      <c r="AN26" s="38">
        <v>1</v>
      </c>
      <c r="AO26" s="38">
        <v>1</v>
      </c>
      <c r="AP26" s="38"/>
      <c r="AQ26" s="13">
        <f t="shared" si="0"/>
        <v>28</v>
      </c>
      <c r="AR26" s="29">
        <f t="shared" si="1"/>
        <v>0.93333333333333335</v>
      </c>
    </row>
    <row r="27" spans="1:44" x14ac:dyDescent="0.25">
      <c r="A27" s="12" t="s">
        <v>61</v>
      </c>
      <c r="B27" s="13" t="s">
        <v>62</v>
      </c>
      <c r="C27" s="38">
        <v>1</v>
      </c>
      <c r="D27" s="38">
        <v>1</v>
      </c>
      <c r="E27" s="38">
        <v>1</v>
      </c>
      <c r="F27" s="28"/>
      <c r="G27" s="38">
        <v>1</v>
      </c>
      <c r="H27" s="38">
        <v>1</v>
      </c>
      <c r="I27" s="38">
        <v>1</v>
      </c>
      <c r="J27" s="38"/>
      <c r="K27" s="38">
        <v>1</v>
      </c>
      <c r="L27" s="38">
        <v>1</v>
      </c>
      <c r="M27" s="38">
        <v>1</v>
      </c>
      <c r="N27" s="38"/>
      <c r="O27" s="38">
        <v>1</v>
      </c>
      <c r="P27" s="38">
        <v>1</v>
      </c>
      <c r="Q27" s="38">
        <v>1</v>
      </c>
      <c r="R27" s="38"/>
      <c r="S27" s="38">
        <v>1</v>
      </c>
      <c r="T27" s="38">
        <v>1</v>
      </c>
      <c r="U27" s="38">
        <v>1</v>
      </c>
      <c r="V27" s="38"/>
      <c r="W27" s="38">
        <v>1</v>
      </c>
      <c r="X27" s="38">
        <v>1</v>
      </c>
      <c r="Y27" s="38">
        <v>1</v>
      </c>
      <c r="Z27" s="38"/>
      <c r="AA27" s="38">
        <v>0</v>
      </c>
      <c r="AB27" s="38">
        <v>1</v>
      </c>
      <c r="AC27" s="38">
        <v>1</v>
      </c>
      <c r="AD27" s="38"/>
      <c r="AE27" s="38">
        <v>1</v>
      </c>
      <c r="AF27" s="38">
        <v>1</v>
      </c>
      <c r="AG27" s="38">
        <v>1</v>
      </c>
      <c r="AH27" s="38"/>
      <c r="AI27" s="38">
        <v>1</v>
      </c>
      <c r="AJ27" s="38">
        <v>1</v>
      </c>
      <c r="AK27" s="38">
        <v>1</v>
      </c>
      <c r="AL27" s="38"/>
      <c r="AM27" s="38">
        <v>1</v>
      </c>
      <c r="AN27" s="38">
        <v>1</v>
      </c>
      <c r="AO27" s="38">
        <v>1</v>
      </c>
      <c r="AP27" s="38"/>
      <c r="AQ27" s="13">
        <f t="shared" si="0"/>
        <v>29</v>
      </c>
      <c r="AR27" s="29">
        <f t="shared" si="1"/>
        <v>0.96666666666666667</v>
      </c>
    </row>
    <row r="28" spans="1:44" x14ac:dyDescent="0.25">
      <c r="A28" s="12" t="s">
        <v>63</v>
      </c>
      <c r="B28" s="13" t="s">
        <v>64</v>
      </c>
      <c r="C28" s="38">
        <v>1</v>
      </c>
      <c r="D28" s="38">
        <v>1</v>
      </c>
      <c r="E28" s="38">
        <v>1</v>
      </c>
      <c r="F28" s="28"/>
      <c r="G28" s="38">
        <v>1</v>
      </c>
      <c r="H28" s="38">
        <v>1</v>
      </c>
      <c r="I28" s="38">
        <v>1</v>
      </c>
      <c r="J28" s="38"/>
      <c r="K28" s="38">
        <v>1</v>
      </c>
      <c r="L28" s="38">
        <v>1</v>
      </c>
      <c r="M28" s="38">
        <v>1</v>
      </c>
      <c r="N28" s="38"/>
      <c r="O28" s="38">
        <v>1</v>
      </c>
      <c r="P28" s="38">
        <v>1</v>
      </c>
      <c r="Q28" s="38">
        <v>1</v>
      </c>
      <c r="R28" s="38"/>
      <c r="S28" s="38">
        <v>1</v>
      </c>
      <c r="T28" s="38">
        <v>1</v>
      </c>
      <c r="U28" s="38">
        <v>1</v>
      </c>
      <c r="V28" s="38"/>
      <c r="W28" s="38">
        <v>1</v>
      </c>
      <c r="X28" s="38">
        <v>1</v>
      </c>
      <c r="Y28" s="38">
        <v>1</v>
      </c>
      <c r="Z28" s="38"/>
      <c r="AA28" s="38">
        <v>1</v>
      </c>
      <c r="AB28" s="38">
        <v>1</v>
      </c>
      <c r="AC28" s="38">
        <v>1</v>
      </c>
      <c r="AD28" s="38"/>
      <c r="AE28" s="38">
        <v>1</v>
      </c>
      <c r="AF28" s="38">
        <v>1</v>
      </c>
      <c r="AG28" s="38">
        <v>1</v>
      </c>
      <c r="AH28" s="38"/>
      <c r="AI28" s="38">
        <v>1</v>
      </c>
      <c r="AJ28" s="38">
        <v>1</v>
      </c>
      <c r="AK28" s="38">
        <v>1</v>
      </c>
      <c r="AL28" s="38"/>
      <c r="AM28" s="38">
        <v>1</v>
      </c>
      <c r="AN28" s="38">
        <v>1</v>
      </c>
      <c r="AO28" s="38">
        <v>1</v>
      </c>
      <c r="AP28" s="38"/>
      <c r="AQ28" s="13">
        <f t="shared" si="0"/>
        <v>30</v>
      </c>
      <c r="AR28" s="29">
        <f t="shared" si="1"/>
        <v>1</v>
      </c>
    </row>
    <row r="29" spans="1:44" x14ac:dyDescent="0.25">
      <c r="A29" s="12" t="s">
        <v>65</v>
      </c>
      <c r="B29" s="13" t="s">
        <v>66</v>
      </c>
      <c r="C29" s="38">
        <v>1</v>
      </c>
      <c r="D29" s="38">
        <v>1</v>
      </c>
      <c r="E29" s="38">
        <v>1</v>
      </c>
      <c r="F29" s="28"/>
      <c r="G29" s="38">
        <v>1</v>
      </c>
      <c r="H29" s="38">
        <v>1</v>
      </c>
      <c r="I29" s="38">
        <v>1</v>
      </c>
      <c r="J29" s="38"/>
      <c r="K29" s="38">
        <v>1</v>
      </c>
      <c r="L29" s="38">
        <v>1</v>
      </c>
      <c r="M29" s="38">
        <v>1</v>
      </c>
      <c r="N29" s="38"/>
      <c r="O29" s="38">
        <v>1</v>
      </c>
      <c r="P29" s="38">
        <v>1</v>
      </c>
      <c r="Q29" s="38">
        <v>1</v>
      </c>
      <c r="R29" s="38"/>
      <c r="S29" s="38">
        <v>1</v>
      </c>
      <c r="T29" s="38">
        <v>1</v>
      </c>
      <c r="U29" s="38">
        <v>1</v>
      </c>
      <c r="V29" s="38"/>
      <c r="W29" s="38">
        <v>1</v>
      </c>
      <c r="X29" s="38">
        <v>1</v>
      </c>
      <c r="Y29" s="38">
        <v>1</v>
      </c>
      <c r="Z29" s="38"/>
      <c r="AA29" s="38">
        <v>1</v>
      </c>
      <c r="AB29" s="38">
        <v>1</v>
      </c>
      <c r="AC29" s="38">
        <v>1</v>
      </c>
      <c r="AD29" s="38"/>
      <c r="AE29" s="38">
        <v>1</v>
      </c>
      <c r="AF29" s="38">
        <v>1</v>
      </c>
      <c r="AG29" s="38">
        <v>1</v>
      </c>
      <c r="AH29" s="38"/>
      <c r="AI29" s="38">
        <v>1</v>
      </c>
      <c r="AJ29" s="38">
        <v>1</v>
      </c>
      <c r="AK29" s="38">
        <v>1</v>
      </c>
      <c r="AL29" s="38"/>
      <c r="AM29" s="38">
        <v>1</v>
      </c>
      <c r="AN29" s="38">
        <v>1</v>
      </c>
      <c r="AO29" s="38">
        <v>1</v>
      </c>
      <c r="AP29" s="38"/>
      <c r="AQ29" s="13">
        <f t="shared" si="0"/>
        <v>30</v>
      </c>
      <c r="AR29" s="29">
        <f t="shared" si="1"/>
        <v>1</v>
      </c>
    </row>
    <row r="30" spans="1:44" x14ac:dyDescent="0.25">
      <c r="A30" s="12" t="s">
        <v>67</v>
      </c>
      <c r="B30" s="13" t="s">
        <v>68</v>
      </c>
      <c r="C30" s="38">
        <v>0</v>
      </c>
      <c r="D30" s="38">
        <v>1</v>
      </c>
      <c r="E30" s="38">
        <v>1</v>
      </c>
      <c r="F30" s="28"/>
      <c r="G30" s="38">
        <v>0</v>
      </c>
      <c r="H30" s="38">
        <v>1</v>
      </c>
      <c r="I30" s="38">
        <v>1</v>
      </c>
      <c r="J30" s="38"/>
      <c r="K30" s="38">
        <v>0</v>
      </c>
      <c r="L30" s="38">
        <v>1</v>
      </c>
      <c r="M30" s="38">
        <v>1</v>
      </c>
      <c r="N30" s="38"/>
      <c r="O30" s="38">
        <v>0</v>
      </c>
      <c r="P30" s="38">
        <v>1</v>
      </c>
      <c r="Q30" s="38">
        <v>1</v>
      </c>
      <c r="R30" s="38"/>
      <c r="S30" s="38">
        <v>0</v>
      </c>
      <c r="T30" s="38">
        <v>1</v>
      </c>
      <c r="U30" s="38">
        <v>1</v>
      </c>
      <c r="V30" s="38"/>
      <c r="W30" s="38">
        <v>0</v>
      </c>
      <c r="X30" s="38">
        <v>1</v>
      </c>
      <c r="Y30" s="38">
        <v>0</v>
      </c>
      <c r="Z30" s="38"/>
      <c r="AA30" s="38">
        <v>0</v>
      </c>
      <c r="AB30" s="38">
        <v>1</v>
      </c>
      <c r="AC30" s="38">
        <v>1</v>
      </c>
      <c r="AD30" s="38"/>
      <c r="AE30" s="38">
        <v>0</v>
      </c>
      <c r="AF30" s="38">
        <v>1</v>
      </c>
      <c r="AG30" s="38">
        <v>0</v>
      </c>
      <c r="AH30" s="38"/>
      <c r="AI30" s="38">
        <v>0</v>
      </c>
      <c r="AJ30" s="38">
        <v>1</v>
      </c>
      <c r="AK30" s="38">
        <v>1</v>
      </c>
      <c r="AL30" s="38"/>
      <c r="AM30" s="38">
        <v>1</v>
      </c>
      <c r="AN30" s="38">
        <v>1</v>
      </c>
      <c r="AO30" s="38">
        <v>0</v>
      </c>
      <c r="AP30" s="38"/>
      <c r="AQ30" s="13">
        <f t="shared" si="0"/>
        <v>18</v>
      </c>
      <c r="AR30" s="29">
        <f t="shared" si="1"/>
        <v>0.6</v>
      </c>
    </row>
    <row r="31" spans="1:44" x14ac:dyDescent="0.25">
      <c r="A31" s="12" t="s">
        <v>69</v>
      </c>
      <c r="B31" s="13" t="s">
        <v>70</v>
      </c>
      <c r="C31" s="38">
        <v>1</v>
      </c>
      <c r="D31" s="38">
        <v>1</v>
      </c>
      <c r="E31" s="38">
        <v>1</v>
      </c>
      <c r="F31" s="28"/>
      <c r="G31" s="38">
        <v>1</v>
      </c>
      <c r="H31" s="38">
        <v>1</v>
      </c>
      <c r="I31" s="38">
        <v>1</v>
      </c>
      <c r="J31" s="38"/>
      <c r="K31" s="38">
        <v>1</v>
      </c>
      <c r="L31" s="38">
        <v>1</v>
      </c>
      <c r="M31" s="38">
        <v>1</v>
      </c>
      <c r="N31" s="38"/>
      <c r="O31" s="38">
        <v>1</v>
      </c>
      <c r="P31" s="38">
        <v>1</v>
      </c>
      <c r="Q31" s="38">
        <v>1</v>
      </c>
      <c r="R31" s="38"/>
      <c r="S31" s="38">
        <v>1</v>
      </c>
      <c r="T31" s="38">
        <v>1</v>
      </c>
      <c r="U31" s="38">
        <v>1</v>
      </c>
      <c r="V31" s="38"/>
      <c r="W31" s="38">
        <v>1</v>
      </c>
      <c r="X31" s="38">
        <v>1</v>
      </c>
      <c r="Y31" s="38">
        <v>1</v>
      </c>
      <c r="Z31" s="38"/>
      <c r="AA31" s="38">
        <v>1</v>
      </c>
      <c r="AB31" s="38">
        <v>1</v>
      </c>
      <c r="AC31" s="38">
        <v>1</v>
      </c>
      <c r="AD31" s="38"/>
      <c r="AE31" s="38">
        <v>1</v>
      </c>
      <c r="AF31" s="38">
        <v>1</v>
      </c>
      <c r="AG31" s="38">
        <v>1</v>
      </c>
      <c r="AH31" s="38"/>
      <c r="AI31" s="38">
        <v>1</v>
      </c>
      <c r="AJ31" s="38">
        <v>1</v>
      </c>
      <c r="AK31" s="38">
        <v>1</v>
      </c>
      <c r="AL31" s="38"/>
      <c r="AM31" s="38">
        <v>1</v>
      </c>
      <c r="AN31" s="38">
        <v>1</v>
      </c>
      <c r="AO31" s="38">
        <v>1</v>
      </c>
      <c r="AP31" s="38"/>
      <c r="AQ31" s="13">
        <f t="shared" si="0"/>
        <v>30</v>
      </c>
      <c r="AR31" s="29">
        <f t="shared" si="1"/>
        <v>1</v>
      </c>
    </row>
    <row r="32" spans="1:44" x14ac:dyDescent="0.25">
      <c r="A32" s="12" t="s">
        <v>71</v>
      </c>
      <c r="B32" s="13" t="s">
        <v>72</v>
      </c>
      <c r="C32" s="38">
        <v>1</v>
      </c>
      <c r="D32" s="38">
        <v>1</v>
      </c>
      <c r="E32" s="38">
        <v>1</v>
      </c>
      <c r="F32" s="28"/>
      <c r="G32" s="38">
        <v>1</v>
      </c>
      <c r="H32" s="38">
        <v>1</v>
      </c>
      <c r="I32" s="38">
        <v>1</v>
      </c>
      <c r="J32" s="38"/>
      <c r="K32" s="38">
        <v>1</v>
      </c>
      <c r="L32" s="38">
        <v>1</v>
      </c>
      <c r="M32" s="38">
        <v>1</v>
      </c>
      <c r="N32" s="38"/>
      <c r="O32" s="38">
        <v>1</v>
      </c>
      <c r="P32" s="38">
        <v>1</v>
      </c>
      <c r="Q32" s="38">
        <v>1</v>
      </c>
      <c r="R32" s="38"/>
      <c r="S32" s="38">
        <v>1</v>
      </c>
      <c r="T32" s="38">
        <v>1</v>
      </c>
      <c r="U32" s="38">
        <v>1</v>
      </c>
      <c r="V32" s="38"/>
      <c r="W32" s="38">
        <v>1</v>
      </c>
      <c r="X32" s="38">
        <v>1</v>
      </c>
      <c r="Y32" s="38">
        <v>1</v>
      </c>
      <c r="Z32" s="38"/>
      <c r="AA32" s="38">
        <v>1</v>
      </c>
      <c r="AB32" s="38">
        <v>1</v>
      </c>
      <c r="AC32" s="38">
        <v>1</v>
      </c>
      <c r="AD32" s="38"/>
      <c r="AE32" s="38">
        <v>1</v>
      </c>
      <c r="AF32" s="38">
        <v>1</v>
      </c>
      <c r="AG32" s="38">
        <v>1</v>
      </c>
      <c r="AH32" s="38"/>
      <c r="AI32" s="38">
        <v>1</v>
      </c>
      <c r="AJ32" s="38">
        <v>1</v>
      </c>
      <c r="AK32" s="38">
        <v>1</v>
      </c>
      <c r="AL32" s="38"/>
      <c r="AM32" s="38">
        <v>0</v>
      </c>
      <c r="AN32" s="38">
        <v>1</v>
      </c>
      <c r="AO32" s="38">
        <v>1</v>
      </c>
      <c r="AP32" s="38"/>
      <c r="AQ32" s="13">
        <f t="shared" si="0"/>
        <v>29</v>
      </c>
      <c r="AR32" s="29">
        <f t="shared" si="1"/>
        <v>0.96666666666666667</v>
      </c>
    </row>
    <row r="33" spans="1:44" x14ac:dyDescent="0.25">
      <c r="A33" s="12" t="s">
        <v>73</v>
      </c>
      <c r="B33" s="13" t="s">
        <v>74</v>
      </c>
      <c r="C33" s="38">
        <v>1</v>
      </c>
      <c r="D33" s="38">
        <v>1</v>
      </c>
      <c r="E33" s="38">
        <v>1</v>
      </c>
      <c r="F33" s="28"/>
      <c r="G33" s="38">
        <v>1</v>
      </c>
      <c r="H33" s="38">
        <v>1</v>
      </c>
      <c r="I33" s="38">
        <v>1</v>
      </c>
      <c r="J33" s="38"/>
      <c r="K33" s="38">
        <v>1</v>
      </c>
      <c r="L33" s="38">
        <v>1</v>
      </c>
      <c r="M33" s="38">
        <v>1</v>
      </c>
      <c r="N33" s="38"/>
      <c r="O33" s="38">
        <v>1</v>
      </c>
      <c r="P33" s="38">
        <v>1</v>
      </c>
      <c r="Q33" s="38">
        <v>1</v>
      </c>
      <c r="R33" s="38"/>
      <c r="S33" s="38">
        <v>1</v>
      </c>
      <c r="T33" s="38">
        <v>1</v>
      </c>
      <c r="U33" s="38">
        <v>1</v>
      </c>
      <c r="V33" s="38"/>
      <c r="W33" s="38">
        <v>1</v>
      </c>
      <c r="X33" s="38">
        <v>1</v>
      </c>
      <c r="Y33" s="38">
        <v>1</v>
      </c>
      <c r="Z33" s="38"/>
      <c r="AA33" s="38">
        <v>1</v>
      </c>
      <c r="AB33" s="38">
        <v>1</v>
      </c>
      <c r="AC33" s="38">
        <v>1</v>
      </c>
      <c r="AD33" s="38"/>
      <c r="AE33" s="38">
        <v>1</v>
      </c>
      <c r="AF33" s="38">
        <v>1</v>
      </c>
      <c r="AG33" s="38">
        <v>1</v>
      </c>
      <c r="AH33" s="38"/>
      <c r="AI33" s="38">
        <v>0</v>
      </c>
      <c r="AJ33" s="38">
        <v>0</v>
      </c>
      <c r="AK33" s="38">
        <v>1</v>
      </c>
      <c r="AL33" s="38"/>
      <c r="AM33" s="38">
        <v>1</v>
      </c>
      <c r="AN33" s="38">
        <v>1</v>
      </c>
      <c r="AO33" s="38">
        <v>1</v>
      </c>
      <c r="AP33" s="38"/>
      <c r="AQ33" s="13">
        <f t="shared" si="0"/>
        <v>28</v>
      </c>
      <c r="AR33" s="29">
        <f t="shared" si="1"/>
        <v>0.93333333333333335</v>
      </c>
    </row>
    <row r="34" spans="1:44" x14ac:dyDescent="0.25">
      <c r="A34" s="12" t="s">
        <v>75</v>
      </c>
      <c r="B34" s="13" t="s">
        <v>76</v>
      </c>
      <c r="C34" s="38">
        <v>1</v>
      </c>
      <c r="D34" s="38">
        <v>1</v>
      </c>
      <c r="E34" s="38">
        <v>1</v>
      </c>
      <c r="F34" s="28"/>
      <c r="G34" s="38">
        <v>1</v>
      </c>
      <c r="H34" s="38">
        <v>1</v>
      </c>
      <c r="I34" s="38">
        <v>1</v>
      </c>
      <c r="J34" s="38"/>
      <c r="K34" s="38">
        <v>1</v>
      </c>
      <c r="L34" s="38">
        <v>1</v>
      </c>
      <c r="M34" s="38">
        <v>1</v>
      </c>
      <c r="N34" s="38"/>
      <c r="O34" s="38">
        <v>1</v>
      </c>
      <c r="P34" s="38">
        <v>1</v>
      </c>
      <c r="Q34" s="38">
        <v>1</v>
      </c>
      <c r="R34" s="38"/>
      <c r="S34" s="38">
        <v>1</v>
      </c>
      <c r="T34" s="38">
        <v>1</v>
      </c>
      <c r="U34" s="38">
        <v>1</v>
      </c>
      <c r="V34" s="38"/>
      <c r="W34" s="38">
        <v>1</v>
      </c>
      <c r="X34" s="38">
        <v>1</v>
      </c>
      <c r="Y34" s="38">
        <v>1</v>
      </c>
      <c r="Z34" s="38"/>
      <c r="AA34" s="38">
        <v>1</v>
      </c>
      <c r="AB34" s="38">
        <v>1</v>
      </c>
      <c r="AC34" s="38">
        <v>1</v>
      </c>
      <c r="AD34" s="38"/>
      <c r="AE34" s="38">
        <v>1</v>
      </c>
      <c r="AF34" s="38">
        <v>1</v>
      </c>
      <c r="AG34" s="38">
        <v>1</v>
      </c>
      <c r="AH34" s="38"/>
      <c r="AI34" s="38">
        <v>1</v>
      </c>
      <c r="AJ34" s="38">
        <v>1</v>
      </c>
      <c r="AK34" s="38">
        <v>1</v>
      </c>
      <c r="AL34" s="38"/>
      <c r="AM34" s="38">
        <v>1</v>
      </c>
      <c r="AN34" s="38">
        <v>1</v>
      </c>
      <c r="AO34" s="38">
        <v>1</v>
      </c>
      <c r="AP34" s="38"/>
      <c r="AQ34" s="13">
        <f t="shared" si="0"/>
        <v>30</v>
      </c>
      <c r="AR34" s="29">
        <f t="shared" si="1"/>
        <v>1</v>
      </c>
    </row>
    <row r="35" spans="1:44" x14ac:dyDescent="0.25">
      <c r="A35" s="12" t="s">
        <v>77</v>
      </c>
      <c r="B35" s="13" t="s">
        <v>78</v>
      </c>
      <c r="C35" s="38">
        <v>1</v>
      </c>
      <c r="D35" s="38">
        <v>1</v>
      </c>
      <c r="E35" s="38">
        <v>1</v>
      </c>
      <c r="F35" s="28"/>
      <c r="G35" s="38">
        <v>1</v>
      </c>
      <c r="H35" s="38">
        <v>1</v>
      </c>
      <c r="I35" s="38">
        <v>1</v>
      </c>
      <c r="J35" s="38"/>
      <c r="K35" s="38">
        <v>1</v>
      </c>
      <c r="L35" s="38">
        <v>1</v>
      </c>
      <c r="M35" s="38">
        <v>1</v>
      </c>
      <c r="N35" s="38"/>
      <c r="O35" s="38">
        <v>1</v>
      </c>
      <c r="P35" s="38">
        <v>1</v>
      </c>
      <c r="Q35" s="38">
        <v>1</v>
      </c>
      <c r="R35" s="38"/>
      <c r="S35" s="38">
        <v>1</v>
      </c>
      <c r="T35" s="38">
        <v>1</v>
      </c>
      <c r="U35" s="38">
        <v>1</v>
      </c>
      <c r="V35" s="38"/>
      <c r="W35" s="38">
        <v>1</v>
      </c>
      <c r="X35" s="38">
        <v>1</v>
      </c>
      <c r="Y35" s="38">
        <v>1</v>
      </c>
      <c r="Z35" s="38"/>
      <c r="AA35" s="38">
        <v>1</v>
      </c>
      <c r="AB35" s="38">
        <v>1</v>
      </c>
      <c r="AC35" s="38">
        <v>1</v>
      </c>
      <c r="AD35" s="38"/>
      <c r="AE35" s="38">
        <v>1</v>
      </c>
      <c r="AF35" s="38">
        <v>1</v>
      </c>
      <c r="AG35" s="38">
        <v>1</v>
      </c>
      <c r="AH35" s="38"/>
      <c r="AI35" s="38">
        <v>1</v>
      </c>
      <c r="AJ35" s="38">
        <v>1</v>
      </c>
      <c r="AK35" s="38">
        <v>1</v>
      </c>
      <c r="AL35" s="38"/>
      <c r="AM35" s="38">
        <v>1</v>
      </c>
      <c r="AN35" s="38">
        <v>1</v>
      </c>
      <c r="AO35" s="38">
        <v>1</v>
      </c>
      <c r="AP35" s="38"/>
      <c r="AQ35" s="13">
        <f t="shared" si="0"/>
        <v>30</v>
      </c>
      <c r="AR35" s="29">
        <f t="shared" si="1"/>
        <v>1</v>
      </c>
    </row>
    <row r="36" spans="1:44" x14ac:dyDescent="0.25">
      <c r="A36" s="12" t="s">
        <v>79</v>
      </c>
      <c r="B36" s="13" t="s">
        <v>80</v>
      </c>
      <c r="C36" s="38">
        <v>1</v>
      </c>
      <c r="D36" s="38">
        <v>0</v>
      </c>
      <c r="E36" s="38">
        <v>1</v>
      </c>
      <c r="F36" s="28"/>
      <c r="G36" s="38">
        <v>1</v>
      </c>
      <c r="H36" s="38">
        <v>1</v>
      </c>
      <c r="I36" s="38">
        <v>1</v>
      </c>
      <c r="J36" s="38"/>
      <c r="K36" s="38">
        <v>1</v>
      </c>
      <c r="L36" s="38">
        <v>1</v>
      </c>
      <c r="M36" s="38">
        <v>1</v>
      </c>
      <c r="N36" s="38"/>
      <c r="O36" s="38">
        <v>1</v>
      </c>
      <c r="P36" s="38">
        <v>0</v>
      </c>
      <c r="Q36" s="38">
        <v>1</v>
      </c>
      <c r="R36" s="38"/>
      <c r="S36" s="38">
        <v>1</v>
      </c>
      <c r="T36" s="38">
        <v>1</v>
      </c>
      <c r="U36" s="38">
        <v>1</v>
      </c>
      <c r="V36" s="38"/>
      <c r="W36" s="38">
        <v>1</v>
      </c>
      <c r="X36" s="38">
        <v>1</v>
      </c>
      <c r="Y36" s="38">
        <v>0</v>
      </c>
      <c r="Z36" s="38"/>
      <c r="AA36" s="38">
        <v>1</v>
      </c>
      <c r="AB36" s="38">
        <v>1</v>
      </c>
      <c r="AC36" s="38">
        <v>1</v>
      </c>
      <c r="AD36" s="38"/>
      <c r="AE36" s="38">
        <v>1</v>
      </c>
      <c r="AF36" s="38">
        <v>1</v>
      </c>
      <c r="AG36" s="38">
        <v>1</v>
      </c>
      <c r="AH36" s="38"/>
      <c r="AI36" s="38">
        <v>1</v>
      </c>
      <c r="AJ36" s="38">
        <v>1</v>
      </c>
      <c r="AK36" s="38">
        <v>1</v>
      </c>
      <c r="AL36" s="38"/>
      <c r="AM36" s="38">
        <v>1</v>
      </c>
      <c r="AN36" s="38">
        <v>1</v>
      </c>
      <c r="AO36" s="38">
        <v>1</v>
      </c>
      <c r="AP36" s="38"/>
      <c r="AQ36" s="13">
        <f t="shared" si="0"/>
        <v>27</v>
      </c>
      <c r="AR36" s="29">
        <f t="shared" si="1"/>
        <v>0.9</v>
      </c>
    </row>
    <row r="37" spans="1:44" x14ac:dyDescent="0.25">
      <c r="A37" s="12" t="s">
        <v>81</v>
      </c>
      <c r="B37" s="13" t="s">
        <v>82</v>
      </c>
      <c r="C37" s="38">
        <v>1</v>
      </c>
      <c r="D37" s="38">
        <v>1</v>
      </c>
      <c r="E37" s="38">
        <v>1</v>
      </c>
      <c r="F37" s="28"/>
      <c r="G37" s="38">
        <v>1</v>
      </c>
      <c r="H37" s="38">
        <v>1</v>
      </c>
      <c r="I37" s="38">
        <v>1</v>
      </c>
      <c r="J37" s="38"/>
      <c r="K37" s="38">
        <v>1</v>
      </c>
      <c r="L37" s="38">
        <v>1</v>
      </c>
      <c r="M37" s="38">
        <v>1</v>
      </c>
      <c r="N37" s="38"/>
      <c r="O37" s="38">
        <v>1</v>
      </c>
      <c r="P37" s="38">
        <v>0</v>
      </c>
      <c r="Q37" s="38">
        <v>0</v>
      </c>
      <c r="R37" s="38"/>
      <c r="S37" s="38">
        <v>1</v>
      </c>
      <c r="T37" s="38">
        <v>1</v>
      </c>
      <c r="U37" s="38">
        <v>1</v>
      </c>
      <c r="V37" s="38"/>
      <c r="W37" s="38">
        <v>0</v>
      </c>
      <c r="X37" s="38">
        <v>0</v>
      </c>
      <c r="Y37" s="38">
        <v>0</v>
      </c>
      <c r="Z37" s="38"/>
      <c r="AA37" s="38">
        <v>1</v>
      </c>
      <c r="AB37" s="38">
        <v>1</v>
      </c>
      <c r="AC37" s="38">
        <v>1</v>
      </c>
      <c r="AD37" s="38"/>
      <c r="AE37" s="38">
        <v>1</v>
      </c>
      <c r="AF37" s="38">
        <v>1</v>
      </c>
      <c r="AG37" s="38">
        <v>1</v>
      </c>
      <c r="AH37" s="38"/>
      <c r="AI37" s="38">
        <v>0</v>
      </c>
      <c r="AJ37" s="38">
        <v>0</v>
      </c>
      <c r="AK37" s="38">
        <v>0</v>
      </c>
      <c r="AL37" s="38"/>
      <c r="AM37" s="38">
        <v>1</v>
      </c>
      <c r="AN37" s="38">
        <v>1</v>
      </c>
      <c r="AO37" s="38">
        <v>0</v>
      </c>
      <c r="AP37" s="38"/>
      <c r="AQ37" s="13">
        <f t="shared" si="0"/>
        <v>21</v>
      </c>
      <c r="AR37" s="29">
        <f t="shared" si="1"/>
        <v>0.7</v>
      </c>
    </row>
    <row r="38" spans="1:44" x14ac:dyDescent="0.25">
      <c r="A38" s="12" t="s">
        <v>83</v>
      </c>
      <c r="B38" s="13" t="s">
        <v>84</v>
      </c>
      <c r="C38" s="38">
        <v>1</v>
      </c>
      <c r="D38" s="38">
        <v>0</v>
      </c>
      <c r="E38" s="38">
        <v>1</v>
      </c>
      <c r="F38" s="28"/>
      <c r="G38" s="38">
        <v>1</v>
      </c>
      <c r="H38" s="38">
        <v>0</v>
      </c>
      <c r="I38" s="38">
        <v>1</v>
      </c>
      <c r="J38" s="38"/>
      <c r="K38" s="38">
        <v>1</v>
      </c>
      <c r="L38" s="38">
        <v>1</v>
      </c>
      <c r="M38" s="38">
        <v>1</v>
      </c>
      <c r="N38" s="38"/>
      <c r="O38" s="38">
        <v>1</v>
      </c>
      <c r="P38" s="38">
        <v>0</v>
      </c>
      <c r="Q38" s="38">
        <v>0</v>
      </c>
      <c r="R38" s="38"/>
      <c r="S38" s="38">
        <v>1</v>
      </c>
      <c r="T38" s="38">
        <v>0</v>
      </c>
      <c r="U38" s="38">
        <v>1</v>
      </c>
      <c r="V38" s="38"/>
      <c r="W38" s="38">
        <v>1</v>
      </c>
      <c r="X38" s="38">
        <v>0</v>
      </c>
      <c r="Y38" s="38">
        <v>1</v>
      </c>
      <c r="Z38" s="38"/>
      <c r="AA38" s="38">
        <v>1</v>
      </c>
      <c r="AB38" s="38">
        <v>0</v>
      </c>
      <c r="AC38" s="38">
        <v>1</v>
      </c>
      <c r="AD38" s="38"/>
      <c r="AE38" s="38">
        <v>1</v>
      </c>
      <c r="AF38" s="38">
        <v>1</v>
      </c>
      <c r="AG38" s="38">
        <v>1</v>
      </c>
      <c r="AH38" s="38"/>
      <c r="AI38" s="38">
        <v>1</v>
      </c>
      <c r="AJ38" s="38">
        <v>0</v>
      </c>
      <c r="AK38" s="38">
        <v>1</v>
      </c>
      <c r="AL38" s="38"/>
      <c r="AM38" s="38">
        <v>0</v>
      </c>
      <c r="AN38" s="38">
        <v>0</v>
      </c>
      <c r="AO38" s="38">
        <v>0</v>
      </c>
      <c r="AP38" s="38"/>
      <c r="AQ38" s="13">
        <f t="shared" si="0"/>
        <v>19</v>
      </c>
      <c r="AR38" s="29">
        <f t="shared" si="1"/>
        <v>0.6333333333333333</v>
      </c>
    </row>
    <row r="39" spans="1:44" x14ac:dyDescent="0.25">
      <c r="A39" s="12" t="s">
        <v>85</v>
      </c>
      <c r="B39" s="13" t="s">
        <v>86</v>
      </c>
      <c r="C39" s="38">
        <v>1</v>
      </c>
      <c r="D39" s="38">
        <v>1</v>
      </c>
      <c r="E39" s="38">
        <v>1</v>
      </c>
      <c r="F39" s="28"/>
      <c r="G39" s="38">
        <v>1</v>
      </c>
      <c r="H39" s="38">
        <v>1</v>
      </c>
      <c r="I39" s="38">
        <v>1</v>
      </c>
      <c r="J39" s="38"/>
      <c r="K39" s="38">
        <v>1</v>
      </c>
      <c r="L39" s="38">
        <v>1</v>
      </c>
      <c r="M39" s="38">
        <v>0</v>
      </c>
      <c r="N39" s="38"/>
      <c r="O39" s="38">
        <v>1</v>
      </c>
      <c r="P39" s="38">
        <v>1</v>
      </c>
      <c r="Q39" s="38">
        <v>1</v>
      </c>
      <c r="R39" s="38"/>
      <c r="S39" s="38">
        <v>1</v>
      </c>
      <c r="T39" s="38">
        <v>1</v>
      </c>
      <c r="U39" s="38">
        <v>1</v>
      </c>
      <c r="V39" s="38"/>
      <c r="W39" s="38">
        <v>1</v>
      </c>
      <c r="X39" s="38">
        <v>1</v>
      </c>
      <c r="Y39" s="38">
        <v>1</v>
      </c>
      <c r="Z39" s="38"/>
      <c r="AA39" s="38">
        <v>1</v>
      </c>
      <c r="AB39" s="38">
        <v>1</v>
      </c>
      <c r="AC39" s="38">
        <v>1</v>
      </c>
      <c r="AD39" s="38"/>
      <c r="AE39" s="38">
        <v>1</v>
      </c>
      <c r="AF39" s="38">
        <v>1</v>
      </c>
      <c r="AG39" s="38">
        <v>1</v>
      </c>
      <c r="AH39" s="38"/>
      <c r="AI39" s="38">
        <v>1</v>
      </c>
      <c r="AJ39" s="38">
        <v>1</v>
      </c>
      <c r="AK39" s="38">
        <v>1</v>
      </c>
      <c r="AL39" s="38"/>
      <c r="AM39" s="38">
        <v>1</v>
      </c>
      <c r="AN39" s="38">
        <v>1</v>
      </c>
      <c r="AO39" s="38">
        <v>1</v>
      </c>
      <c r="AP39" s="38"/>
      <c r="AQ39" s="13">
        <f t="shared" si="0"/>
        <v>29</v>
      </c>
      <c r="AR39" s="29">
        <f t="shared" si="1"/>
        <v>0.96666666666666667</v>
      </c>
    </row>
    <row r="40" spans="1:44" x14ac:dyDescent="0.25">
      <c r="A40" s="12" t="s">
        <v>87</v>
      </c>
      <c r="B40" s="13" t="s">
        <v>88</v>
      </c>
      <c r="C40" s="38">
        <v>1</v>
      </c>
      <c r="D40" s="38">
        <v>1</v>
      </c>
      <c r="E40" s="38">
        <v>1</v>
      </c>
      <c r="F40" s="28"/>
      <c r="G40" s="38">
        <v>1</v>
      </c>
      <c r="H40" s="38">
        <v>1</v>
      </c>
      <c r="I40" s="38">
        <v>1</v>
      </c>
      <c r="J40" s="38"/>
      <c r="K40" s="38">
        <v>1</v>
      </c>
      <c r="L40" s="38">
        <v>1</v>
      </c>
      <c r="M40" s="38">
        <v>1</v>
      </c>
      <c r="N40" s="38"/>
      <c r="O40" s="38">
        <v>1</v>
      </c>
      <c r="P40" s="38">
        <v>1</v>
      </c>
      <c r="Q40" s="38">
        <v>1</v>
      </c>
      <c r="R40" s="38"/>
      <c r="S40" s="38">
        <v>1</v>
      </c>
      <c r="T40" s="38">
        <v>1</v>
      </c>
      <c r="U40" s="38">
        <v>1</v>
      </c>
      <c r="V40" s="38"/>
      <c r="W40" s="38">
        <v>1</v>
      </c>
      <c r="X40" s="38">
        <v>1</v>
      </c>
      <c r="Y40" s="38">
        <v>1</v>
      </c>
      <c r="Z40" s="38"/>
      <c r="AA40" s="38">
        <v>1</v>
      </c>
      <c r="AB40" s="38">
        <v>1</v>
      </c>
      <c r="AC40" s="38">
        <v>1</v>
      </c>
      <c r="AD40" s="38"/>
      <c r="AE40" s="38">
        <v>1</v>
      </c>
      <c r="AF40" s="38">
        <v>1</v>
      </c>
      <c r="AG40" s="38">
        <v>1</v>
      </c>
      <c r="AH40" s="38"/>
      <c r="AI40" s="38">
        <v>1</v>
      </c>
      <c r="AJ40" s="38">
        <v>1</v>
      </c>
      <c r="AK40" s="38">
        <v>1</v>
      </c>
      <c r="AL40" s="38"/>
      <c r="AM40" s="38">
        <v>1</v>
      </c>
      <c r="AN40" s="38">
        <v>1</v>
      </c>
      <c r="AO40" s="38">
        <v>1</v>
      </c>
      <c r="AP40" s="38"/>
      <c r="AQ40" s="13">
        <f t="shared" si="0"/>
        <v>30</v>
      </c>
      <c r="AR40" s="29">
        <f t="shared" si="1"/>
        <v>1</v>
      </c>
    </row>
    <row r="41" spans="1:44" x14ac:dyDescent="0.25">
      <c r="A41" s="12" t="s">
        <v>89</v>
      </c>
      <c r="B41" s="13" t="s">
        <v>90</v>
      </c>
      <c r="C41" s="38">
        <v>1</v>
      </c>
      <c r="D41" s="38">
        <v>1</v>
      </c>
      <c r="E41" s="38">
        <v>1</v>
      </c>
      <c r="F41" s="28"/>
      <c r="G41" s="38">
        <v>1</v>
      </c>
      <c r="H41" s="38">
        <v>1</v>
      </c>
      <c r="I41" s="38">
        <v>1</v>
      </c>
      <c r="J41" s="38"/>
      <c r="K41" s="38">
        <v>1</v>
      </c>
      <c r="L41" s="38">
        <v>1</v>
      </c>
      <c r="M41" s="38">
        <v>1</v>
      </c>
      <c r="N41" s="38"/>
      <c r="O41" s="38">
        <v>1</v>
      </c>
      <c r="P41" s="38">
        <v>1</v>
      </c>
      <c r="Q41" s="38">
        <v>1</v>
      </c>
      <c r="R41" s="38"/>
      <c r="S41" s="38">
        <v>1</v>
      </c>
      <c r="T41" s="38">
        <v>1</v>
      </c>
      <c r="U41" s="38">
        <v>1</v>
      </c>
      <c r="V41" s="38"/>
      <c r="W41" s="38">
        <v>1</v>
      </c>
      <c r="X41" s="38">
        <v>1</v>
      </c>
      <c r="Y41" s="38">
        <v>1</v>
      </c>
      <c r="Z41" s="38"/>
      <c r="AA41" s="38">
        <v>1</v>
      </c>
      <c r="AB41" s="38">
        <v>1</v>
      </c>
      <c r="AC41" s="38">
        <v>1</v>
      </c>
      <c r="AD41" s="38"/>
      <c r="AE41" s="38">
        <v>1</v>
      </c>
      <c r="AF41" s="38">
        <v>1</v>
      </c>
      <c r="AG41" s="38">
        <v>1</v>
      </c>
      <c r="AH41" s="38"/>
      <c r="AI41" s="38">
        <v>1</v>
      </c>
      <c r="AJ41" s="38">
        <v>1</v>
      </c>
      <c r="AK41" s="38">
        <v>1</v>
      </c>
      <c r="AL41" s="38"/>
      <c r="AM41" s="38">
        <v>1</v>
      </c>
      <c r="AN41" s="38">
        <v>1</v>
      </c>
      <c r="AO41" s="38">
        <v>1</v>
      </c>
      <c r="AP41" s="38"/>
      <c r="AQ41" s="13">
        <f t="shared" si="0"/>
        <v>30</v>
      </c>
      <c r="AR41" s="29">
        <f t="shared" si="1"/>
        <v>1</v>
      </c>
    </row>
    <row r="42" spans="1:44" x14ac:dyDescent="0.25">
      <c r="A42" s="12" t="s">
        <v>91</v>
      </c>
      <c r="B42" s="13" t="s">
        <v>92</v>
      </c>
      <c r="C42" s="38">
        <v>1</v>
      </c>
      <c r="D42" s="38">
        <v>1</v>
      </c>
      <c r="E42" s="38">
        <v>1</v>
      </c>
      <c r="F42" s="28"/>
      <c r="G42" s="38">
        <v>1</v>
      </c>
      <c r="H42" s="38">
        <v>1</v>
      </c>
      <c r="I42" s="38">
        <v>1</v>
      </c>
      <c r="J42" s="38"/>
      <c r="K42" s="38">
        <v>1</v>
      </c>
      <c r="L42" s="38">
        <v>1</v>
      </c>
      <c r="M42" s="38">
        <v>1</v>
      </c>
      <c r="N42" s="38"/>
      <c r="O42" s="38">
        <v>1</v>
      </c>
      <c r="P42" s="38">
        <v>1</v>
      </c>
      <c r="Q42" s="38">
        <v>1</v>
      </c>
      <c r="R42" s="38"/>
      <c r="S42" s="38">
        <v>1</v>
      </c>
      <c r="T42" s="38">
        <v>1</v>
      </c>
      <c r="U42" s="38">
        <v>1</v>
      </c>
      <c r="V42" s="38"/>
      <c r="W42" s="38">
        <v>1</v>
      </c>
      <c r="X42" s="38">
        <v>1</v>
      </c>
      <c r="Y42" s="38">
        <v>1</v>
      </c>
      <c r="Z42" s="38"/>
      <c r="AA42" s="38">
        <v>1</v>
      </c>
      <c r="AB42" s="38">
        <v>1</v>
      </c>
      <c r="AC42" s="38">
        <v>1</v>
      </c>
      <c r="AD42" s="38"/>
      <c r="AE42" s="38">
        <v>1</v>
      </c>
      <c r="AF42" s="38">
        <v>1</v>
      </c>
      <c r="AG42" s="38">
        <v>1</v>
      </c>
      <c r="AH42" s="38"/>
      <c r="AI42" s="38">
        <v>1</v>
      </c>
      <c r="AJ42" s="38">
        <v>1</v>
      </c>
      <c r="AK42" s="38">
        <v>1</v>
      </c>
      <c r="AL42" s="38"/>
      <c r="AM42" s="38">
        <v>1</v>
      </c>
      <c r="AN42" s="38">
        <v>1</v>
      </c>
      <c r="AO42" s="38">
        <v>1</v>
      </c>
      <c r="AP42" s="38"/>
      <c r="AQ42" s="13">
        <f t="shared" si="0"/>
        <v>30</v>
      </c>
      <c r="AR42" s="29">
        <f t="shared" si="1"/>
        <v>1</v>
      </c>
    </row>
    <row r="43" spans="1:44" x14ac:dyDescent="0.25">
      <c r="A43" s="12" t="s">
        <v>93</v>
      </c>
      <c r="B43" s="13" t="s">
        <v>94</v>
      </c>
      <c r="C43" s="38">
        <v>1</v>
      </c>
      <c r="D43" s="38">
        <v>1</v>
      </c>
      <c r="E43" s="38">
        <v>1</v>
      </c>
      <c r="F43" s="28"/>
      <c r="G43" s="38">
        <v>1</v>
      </c>
      <c r="H43" s="38">
        <v>1</v>
      </c>
      <c r="I43" s="38">
        <v>1</v>
      </c>
      <c r="J43" s="38"/>
      <c r="K43" s="38">
        <v>1</v>
      </c>
      <c r="L43" s="38">
        <v>1</v>
      </c>
      <c r="M43" s="38">
        <v>1</v>
      </c>
      <c r="N43" s="38"/>
      <c r="O43" s="38">
        <v>1</v>
      </c>
      <c r="P43" s="38">
        <v>1</v>
      </c>
      <c r="Q43" s="38">
        <v>1</v>
      </c>
      <c r="R43" s="38"/>
      <c r="S43" s="38">
        <v>1</v>
      </c>
      <c r="T43" s="38">
        <v>1</v>
      </c>
      <c r="U43" s="38">
        <v>1</v>
      </c>
      <c r="V43" s="38"/>
      <c r="W43" s="38">
        <v>1</v>
      </c>
      <c r="X43" s="38">
        <v>1</v>
      </c>
      <c r="Y43" s="38">
        <v>1</v>
      </c>
      <c r="Z43" s="38"/>
      <c r="AA43" s="38">
        <v>1</v>
      </c>
      <c r="AB43" s="38">
        <v>1</v>
      </c>
      <c r="AC43" s="38">
        <v>1</v>
      </c>
      <c r="AD43" s="38"/>
      <c r="AE43" s="38">
        <v>0</v>
      </c>
      <c r="AF43" s="38">
        <v>1</v>
      </c>
      <c r="AG43" s="38">
        <v>1</v>
      </c>
      <c r="AH43" s="38"/>
      <c r="AI43" s="38">
        <v>0</v>
      </c>
      <c r="AJ43" s="38">
        <v>1</v>
      </c>
      <c r="AK43" s="38">
        <v>1</v>
      </c>
      <c r="AL43" s="38"/>
      <c r="AM43" s="38">
        <v>1</v>
      </c>
      <c r="AN43" s="38">
        <v>1</v>
      </c>
      <c r="AO43" s="38">
        <v>1</v>
      </c>
      <c r="AP43" s="38"/>
      <c r="AQ43" s="13">
        <f t="shared" si="0"/>
        <v>28</v>
      </c>
      <c r="AR43" s="29">
        <f t="shared" si="1"/>
        <v>0.93333333333333335</v>
      </c>
    </row>
    <row r="44" spans="1:44" x14ac:dyDescent="0.25">
      <c r="A44" s="12" t="s">
        <v>95</v>
      </c>
      <c r="B44" s="13" t="s">
        <v>96</v>
      </c>
      <c r="C44" s="38">
        <v>1</v>
      </c>
      <c r="D44" s="38">
        <v>1</v>
      </c>
      <c r="E44" s="38">
        <v>1</v>
      </c>
      <c r="F44" s="28"/>
      <c r="G44" s="38">
        <v>1</v>
      </c>
      <c r="H44" s="38">
        <v>1</v>
      </c>
      <c r="I44" s="38">
        <v>1</v>
      </c>
      <c r="J44" s="38"/>
      <c r="K44" s="38">
        <v>1</v>
      </c>
      <c r="L44" s="38">
        <v>1</v>
      </c>
      <c r="M44" s="38">
        <v>1</v>
      </c>
      <c r="N44" s="38"/>
      <c r="O44" s="38">
        <v>1</v>
      </c>
      <c r="P44" s="38">
        <v>1</v>
      </c>
      <c r="Q44" s="38">
        <v>1</v>
      </c>
      <c r="R44" s="38"/>
      <c r="S44" s="38">
        <v>1</v>
      </c>
      <c r="T44" s="38">
        <v>1</v>
      </c>
      <c r="U44" s="38">
        <v>1</v>
      </c>
      <c r="V44" s="38"/>
      <c r="W44" s="38">
        <v>1</v>
      </c>
      <c r="X44" s="38">
        <v>1</v>
      </c>
      <c r="Y44" s="38">
        <v>1</v>
      </c>
      <c r="Z44" s="38"/>
      <c r="AA44" s="38">
        <v>1</v>
      </c>
      <c r="AB44" s="38">
        <v>1</v>
      </c>
      <c r="AC44" s="38">
        <v>1</v>
      </c>
      <c r="AD44" s="38"/>
      <c r="AE44" s="38">
        <v>1</v>
      </c>
      <c r="AF44" s="38">
        <v>1</v>
      </c>
      <c r="AG44" s="38">
        <v>1</v>
      </c>
      <c r="AH44" s="38"/>
      <c r="AI44" s="38">
        <v>1</v>
      </c>
      <c r="AJ44" s="38">
        <v>1</v>
      </c>
      <c r="AK44" s="38">
        <v>1</v>
      </c>
      <c r="AL44" s="38"/>
      <c r="AM44" s="38">
        <v>1</v>
      </c>
      <c r="AN44" s="38">
        <v>1</v>
      </c>
      <c r="AO44" s="38">
        <v>1</v>
      </c>
      <c r="AP44" s="38"/>
      <c r="AQ44" s="13">
        <f t="shared" si="0"/>
        <v>30</v>
      </c>
      <c r="AR44" s="29">
        <f t="shared" si="1"/>
        <v>1</v>
      </c>
    </row>
    <row r="45" spans="1:44" x14ac:dyDescent="0.25">
      <c r="A45" s="12" t="s">
        <v>97</v>
      </c>
      <c r="B45" s="13" t="s">
        <v>98</v>
      </c>
      <c r="C45" s="38">
        <v>1</v>
      </c>
      <c r="D45" s="38">
        <v>1</v>
      </c>
      <c r="E45" s="38">
        <v>1</v>
      </c>
      <c r="F45" s="28"/>
      <c r="G45" s="38">
        <v>1</v>
      </c>
      <c r="H45" s="38">
        <v>1</v>
      </c>
      <c r="I45" s="38">
        <v>1</v>
      </c>
      <c r="J45" s="38"/>
      <c r="K45" s="38">
        <v>1</v>
      </c>
      <c r="L45" s="38">
        <v>1</v>
      </c>
      <c r="M45" s="38">
        <v>1</v>
      </c>
      <c r="N45" s="38"/>
      <c r="O45" s="38">
        <v>1</v>
      </c>
      <c r="P45" s="38">
        <v>1</v>
      </c>
      <c r="Q45" s="38">
        <v>1</v>
      </c>
      <c r="R45" s="38"/>
      <c r="S45" s="38">
        <v>1</v>
      </c>
      <c r="T45" s="38">
        <v>1</v>
      </c>
      <c r="U45" s="38">
        <v>1</v>
      </c>
      <c r="V45" s="38"/>
      <c r="W45" s="38">
        <v>1</v>
      </c>
      <c r="X45" s="38">
        <v>1</v>
      </c>
      <c r="Y45" s="38">
        <v>1</v>
      </c>
      <c r="Z45" s="38"/>
      <c r="AA45" s="38">
        <v>1</v>
      </c>
      <c r="AB45" s="38">
        <v>1</v>
      </c>
      <c r="AC45" s="38">
        <v>1</v>
      </c>
      <c r="AD45" s="38"/>
      <c r="AE45" s="38">
        <v>1</v>
      </c>
      <c r="AF45" s="38">
        <v>1</v>
      </c>
      <c r="AG45" s="38">
        <v>1</v>
      </c>
      <c r="AH45" s="38"/>
      <c r="AI45" s="38">
        <v>1</v>
      </c>
      <c r="AJ45" s="38">
        <v>1</v>
      </c>
      <c r="AK45" s="38">
        <v>1</v>
      </c>
      <c r="AL45" s="38"/>
      <c r="AM45" s="38">
        <v>1</v>
      </c>
      <c r="AN45" s="38">
        <v>1</v>
      </c>
      <c r="AO45" s="38">
        <v>1</v>
      </c>
      <c r="AP45" s="38"/>
      <c r="AQ45" s="13">
        <f t="shared" si="0"/>
        <v>30</v>
      </c>
      <c r="AR45" s="29">
        <f t="shared" si="1"/>
        <v>1</v>
      </c>
    </row>
    <row r="46" spans="1:44" x14ac:dyDescent="0.25">
      <c r="A46" s="12" t="s">
        <v>99</v>
      </c>
      <c r="B46" s="13" t="s">
        <v>100</v>
      </c>
      <c r="C46" s="38">
        <v>1</v>
      </c>
      <c r="D46" s="38">
        <v>1</v>
      </c>
      <c r="E46" s="38">
        <v>1</v>
      </c>
      <c r="F46" s="28"/>
      <c r="G46" s="38">
        <v>1</v>
      </c>
      <c r="H46" s="38">
        <v>1</v>
      </c>
      <c r="I46" s="38">
        <v>1</v>
      </c>
      <c r="J46" s="38"/>
      <c r="K46" s="38">
        <v>1</v>
      </c>
      <c r="L46" s="38">
        <v>1</v>
      </c>
      <c r="M46" s="38">
        <v>1</v>
      </c>
      <c r="N46" s="38"/>
      <c r="O46" s="38">
        <v>1</v>
      </c>
      <c r="P46" s="38">
        <v>1</v>
      </c>
      <c r="Q46" s="38">
        <v>1</v>
      </c>
      <c r="R46" s="38"/>
      <c r="S46" s="38">
        <v>1</v>
      </c>
      <c r="T46" s="38">
        <v>1</v>
      </c>
      <c r="U46" s="38">
        <v>1</v>
      </c>
      <c r="V46" s="38"/>
      <c r="W46" s="38">
        <v>1</v>
      </c>
      <c r="X46" s="38">
        <v>1</v>
      </c>
      <c r="Y46" s="38">
        <v>1</v>
      </c>
      <c r="Z46" s="38"/>
      <c r="AA46" s="38">
        <v>1</v>
      </c>
      <c r="AB46" s="38">
        <v>1</v>
      </c>
      <c r="AC46" s="38">
        <v>1</v>
      </c>
      <c r="AD46" s="38"/>
      <c r="AE46" s="38">
        <v>1</v>
      </c>
      <c r="AF46" s="38">
        <v>1</v>
      </c>
      <c r="AG46" s="38">
        <v>1</v>
      </c>
      <c r="AH46" s="38"/>
      <c r="AI46" s="38">
        <v>1</v>
      </c>
      <c r="AJ46" s="38">
        <v>1</v>
      </c>
      <c r="AK46" s="38">
        <v>1</v>
      </c>
      <c r="AL46" s="38"/>
      <c r="AM46" s="38">
        <v>1</v>
      </c>
      <c r="AN46" s="38">
        <v>1</v>
      </c>
      <c r="AO46" s="38">
        <v>1</v>
      </c>
      <c r="AP46" s="38"/>
      <c r="AQ46" s="13">
        <f t="shared" si="0"/>
        <v>30</v>
      </c>
      <c r="AR46" s="29">
        <f t="shared" si="1"/>
        <v>1</v>
      </c>
    </row>
    <row r="47" spans="1:44" x14ac:dyDescent="0.25">
      <c r="A47" s="12" t="s">
        <v>101</v>
      </c>
      <c r="B47" s="13" t="s">
        <v>102</v>
      </c>
      <c r="C47" s="38">
        <v>1</v>
      </c>
      <c r="D47" s="38">
        <v>1</v>
      </c>
      <c r="E47" s="38">
        <v>1</v>
      </c>
      <c r="F47" s="28"/>
      <c r="G47" s="38">
        <v>1</v>
      </c>
      <c r="H47" s="38">
        <v>1</v>
      </c>
      <c r="I47" s="38">
        <v>1</v>
      </c>
      <c r="J47" s="38"/>
      <c r="K47" s="38">
        <v>1</v>
      </c>
      <c r="L47" s="38">
        <v>1</v>
      </c>
      <c r="M47" s="38">
        <v>1</v>
      </c>
      <c r="N47" s="38"/>
      <c r="O47" s="38">
        <v>0</v>
      </c>
      <c r="P47" s="38">
        <v>0</v>
      </c>
      <c r="Q47" s="38">
        <v>0</v>
      </c>
      <c r="R47" s="38"/>
      <c r="S47" s="38">
        <v>1</v>
      </c>
      <c r="T47" s="38">
        <v>1</v>
      </c>
      <c r="U47" s="38">
        <v>1</v>
      </c>
      <c r="V47" s="38"/>
      <c r="W47" s="38">
        <v>1</v>
      </c>
      <c r="X47" s="38">
        <v>1</v>
      </c>
      <c r="Y47" s="38">
        <v>0</v>
      </c>
      <c r="Z47" s="38"/>
      <c r="AA47" s="38">
        <v>0</v>
      </c>
      <c r="AB47" s="38">
        <v>0</v>
      </c>
      <c r="AC47" s="38">
        <v>0</v>
      </c>
      <c r="AD47" s="38"/>
      <c r="AE47" s="38">
        <v>0</v>
      </c>
      <c r="AF47" s="38">
        <v>1</v>
      </c>
      <c r="AG47" s="38">
        <v>0</v>
      </c>
      <c r="AH47" s="38"/>
      <c r="AI47" s="38">
        <v>0</v>
      </c>
      <c r="AJ47" s="38">
        <v>0</v>
      </c>
      <c r="AK47" s="38">
        <v>0</v>
      </c>
      <c r="AL47" s="38"/>
      <c r="AM47" s="38">
        <v>1</v>
      </c>
      <c r="AN47" s="38">
        <v>1</v>
      </c>
      <c r="AO47" s="38">
        <v>1</v>
      </c>
      <c r="AP47" s="38"/>
      <c r="AQ47" s="13">
        <f t="shared" si="0"/>
        <v>18</v>
      </c>
      <c r="AR47" s="29">
        <f t="shared" si="1"/>
        <v>0.6</v>
      </c>
    </row>
    <row r="48" spans="1:44" x14ac:dyDescent="0.25">
      <c r="A48" s="12" t="s">
        <v>103</v>
      </c>
      <c r="B48" s="13" t="s">
        <v>104</v>
      </c>
      <c r="C48" s="38">
        <v>1</v>
      </c>
      <c r="D48" s="38">
        <v>1</v>
      </c>
      <c r="E48" s="38">
        <v>1</v>
      </c>
      <c r="F48" s="28"/>
      <c r="G48" s="38">
        <v>1</v>
      </c>
      <c r="H48" s="38">
        <v>1</v>
      </c>
      <c r="I48" s="38">
        <v>1</v>
      </c>
      <c r="J48" s="38"/>
      <c r="K48" s="38">
        <v>1</v>
      </c>
      <c r="L48" s="38">
        <v>1</v>
      </c>
      <c r="M48" s="38">
        <v>1</v>
      </c>
      <c r="N48" s="38"/>
      <c r="O48" s="38">
        <v>1</v>
      </c>
      <c r="P48" s="38">
        <v>1</v>
      </c>
      <c r="Q48" s="38">
        <v>1</v>
      </c>
      <c r="R48" s="38"/>
      <c r="S48" s="38">
        <v>1</v>
      </c>
      <c r="T48" s="38">
        <v>1</v>
      </c>
      <c r="U48" s="38">
        <v>1</v>
      </c>
      <c r="V48" s="38"/>
      <c r="W48" s="38">
        <v>1</v>
      </c>
      <c r="X48" s="38">
        <v>1</v>
      </c>
      <c r="Y48" s="38">
        <v>1</v>
      </c>
      <c r="Z48" s="38"/>
      <c r="AA48" s="38">
        <v>1</v>
      </c>
      <c r="AB48" s="38">
        <v>1</v>
      </c>
      <c r="AC48" s="38">
        <v>1</v>
      </c>
      <c r="AD48" s="38"/>
      <c r="AE48" s="38">
        <v>1</v>
      </c>
      <c r="AF48" s="38">
        <v>1</v>
      </c>
      <c r="AG48" s="38">
        <v>1</v>
      </c>
      <c r="AH48" s="38"/>
      <c r="AI48" s="38">
        <v>1</v>
      </c>
      <c r="AJ48" s="38">
        <v>1</v>
      </c>
      <c r="AK48" s="38">
        <v>1</v>
      </c>
      <c r="AL48" s="38"/>
      <c r="AM48" s="38">
        <v>1</v>
      </c>
      <c r="AN48" s="38">
        <v>1</v>
      </c>
      <c r="AO48" s="38">
        <v>1</v>
      </c>
      <c r="AP48" s="38"/>
      <c r="AQ48" s="13">
        <f t="shared" si="0"/>
        <v>30</v>
      </c>
      <c r="AR48" s="29">
        <f t="shared" si="1"/>
        <v>1</v>
      </c>
    </row>
    <row r="49" spans="1:44" x14ac:dyDescent="0.25">
      <c r="A49" s="12" t="s">
        <v>105</v>
      </c>
      <c r="B49" s="13" t="s">
        <v>106</v>
      </c>
      <c r="C49" s="38">
        <v>1</v>
      </c>
      <c r="D49" s="38">
        <v>1</v>
      </c>
      <c r="E49" s="38">
        <v>1</v>
      </c>
      <c r="F49" s="28"/>
      <c r="G49" s="38">
        <v>1</v>
      </c>
      <c r="H49" s="38">
        <v>1</v>
      </c>
      <c r="I49" s="38">
        <v>1</v>
      </c>
      <c r="J49" s="38"/>
      <c r="K49" s="38">
        <v>1</v>
      </c>
      <c r="L49" s="38">
        <v>1</v>
      </c>
      <c r="M49" s="38">
        <v>1</v>
      </c>
      <c r="N49" s="38"/>
      <c r="O49" s="38">
        <v>1</v>
      </c>
      <c r="P49" s="38">
        <v>1</v>
      </c>
      <c r="Q49" s="38">
        <v>1</v>
      </c>
      <c r="R49" s="38"/>
      <c r="S49" s="38">
        <v>1</v>
      </c>
      <c r="T49" s="38">
        <v>1</v>
      </c>
      <c r="U49" s="38">
        <v>1</v>
      </c>
      <c r="V49" s="38"/>
      <c r="W49" s="38">
        <v>1</v>
      </c>
      <c r="X49" s="38">
        <v>1</v>
      </c>
      <c r="Y49" s="38">
        <v>1</v>
      </c>
      <c r="Z49" s="38"/>
      <c r="AA49" s="38">
        <v>1</v>
      </c>
      <c r="AB49" s="38">
        <v>1</v>
      </c>
      <c r="AC49" s="38">
        <v>1</v>
      </c>
      <c r="AD49" s="38"/>
      <c r="AE49" s="38">
        <v>1</v>
      </c>
      <c r="AF49" s="38">
        <v>1</v>
      </c>
      <c r="AG49" s="38">
        <v>1</v>
      </c>
      <c r="AH49" s="38"/>
      <c r="AI49" s="38">
        <v>1</v>
      </c>
      <c r="AJ49" s="38">
        <v>1</v>
      </c>
      <c r="AK49" s="38">
        <v>1</v>
      </c>
      <c r="AL49" s="38"/>
      <c r="AM49" s="38">
        <v>1</v>
      </c>
      <c r="AN49" s="38">
        <v>1</v>
      </c>
      <c r="AO49" s="38">
        <v>1</v>
      </c>
      <c r="AP49" s="38"/>
      <c r="AQ49" s="13">
        <f t="shared" si="0"/>
        <v>30</v>
      </c>
      <c r="AR49" s="29">
        <f t="shared" si="1"/>
        <v>1</v>
      </c>
    </row>
    <row r="50" spans="1:44" x14ac:dyDescent="0.25">
      <c r="A50" s="12" t="s">
        <v>107</v>
      </c>
      <c r="B50" s="13" t="s">
        <v>108</v>
      </c>
      <c r="C50" s="38">
        <v>1</v>
      </c>
      <c r="D50" s="38">
        <v>1</v>
      </c>
      <c r="E50" s="38">
        <v>1</v>
      </c>
      <c r="F50" s="28"/>
      <c r="G50" s="38">
        <v>1</v>
      </c>
      <c r="H50" s="38">
        <v>1</v>
      </c>
      <c r="I50" s="38">
        <v>1</v>
      </c>
      <c r="J50" s="38"/>
      <c r="K50" s="38">
        <v>1</v>
      </c>
      <c r="L50" s="38">
        <v>1</v>
      </c>
      <c r="M50" s="38">
        <v>1</v>
      </c>
      <c r="N50" s="38"/>
      <c r="O50" s="38">
        <v>1</v>
      </c>
      <c r="P50" s="38">
        <v>1</v>
      </c>
      <c r="Q50" s="38">
        <v>1</v>
      </c>
      <c r="R50" s="38"/>
      <c r="S50" s="38">
        <v>1</v>
      </c>
      <c r="T50" s="38">
        <v>1</v>
      </c>
      <c r="U50" s="38">
        <v>1</v>
      </c>
      <c r="V50" s="38"/>
      <c r="W50" s="38">
        <v>1</v>
      </c>
      <c r="X50" s="38">
        <v>1</v>
      </c>
      <c r="Y50" s="38">
        <v>1</v>
      </c>
      <c r="Z50" s="38"/>
      <c r="AA50" s="38">
        <v>1</v>
      </c>
      <c r="AB50" s="38">
        <v>1</v>
      </c>
      <c r="AC50" s="38">
        <v>1</v>
      </c>
      <c r="AD50" s="38"/>
      <c r="AE50" s="38">
        <v>1</v>
      </c>
      <c r="AF50" s="38">
        <v>1</v>
      </c>
      <c r="AG50" s="38">
        <v>1</v>
      </c>
      <c r="AH50" s="38"/>
      <c r="AI50" s="38">
        <v>1</v>
      </c>
      <c r="AJ50" s="38">
        <v>1</v>
      </c>
      <c r="AK50" s="38">
        <v>1</v>
      </c>
      <c r="AL50" s="38"/>
      <c r="AM50" s="38">
        <v>1</v>
      </c>
      <c r="AN50" s="38">
        <v>1</v>
      </c>
      <c r="AO50" s="38">
        <v>1</v>
      </c>
      <c r="AP50" s="38"/>
      <c r="AQ50" s="13">
        <f t="shared" si="0"/>
        <v>30</v>
      </c>
      <c r="AR50" s="29">
        <f t="shared" si="1"/>
        <v>1</v>
      </c>
    </row>
    <row r="51" spans="1:44" x14ac:dyDescent="0.25">
      <c r="A51" s="12" t="s">
        <v>109</v>
      </c>
      <c r="B51" s="13" t="s">
        <v>110</v>
      </c>
      <c r="C51" s="38">
        <v>0</v>
      </c>
      <c r="D51" s="38">
        <v>1</v>
      </c>
      <c r="E51" s="38">
        <v>1</v>
      </c>
      <c r="F51" s="28"/>
      <c r="G51" s="38">
        <v>1</v>
      </c>
      <c r="H51" s="38">
        <v>1</v>
      </c>
      <c r="I51" s="38">
        <v>1</v>
      </c>
      <c r="J51" s="38"/>
      <c r="K51" s="38">
        <v>0</v>
      </c>
      <c r="L51" s="38">
        <v>1</v>
      </c>
      <c r="M51" s="38">
        <v>1</v>
      </c>
      <c r="N51" s="38"/>
      <c r="O51" s="38">
        <v>1</v>
      </c>
      <c r="P51" s="38">
        <v>1</v>
      </c>
      <c r="Q51" s="38">
        <v>1</v>
      </c>
      <c r="R51" s="38"/>
      <c r="S51" s="38">
        <v>1</v>
      </c>
      <c r="T51" s="38">
        <v>1</v>
      </c>
      <c r="U51" s="38">
        <v>1</v>
      </c>
      <c r="V51" s="38"/>
      <c r="W51" s="38">
        <v>0</v>
      </c>
      <c r="X51" s="38">
        <v>1</v>
      </c>
      <c r="Y51" s="38">
        <v>1</v>
      </c>
      <c r="Z51" s="38"/>
      <c r="AA51" s="38">
        <v>1</v>
      </c>
      <c r="AB51" s="38">
        <v>1</v>
      </c>
      <c r="AC51" s="38">
        <v>1</v>
      </c>
      <c r="AD51" s="38"/>
      <c r="AE51" s="38">
        <v>0</v>
      </c>
      <c r="AF51" s="38">
        <v>1</v>
      </c>
      <c r="AG51" s="38">
        <v>1</v>
      </c>
      <c r="AH51" s="38"/>
      <c r="AI51" s="38">
        <v>0</v>
      </c>
      <c r="AJ51" s="38">
        <v>1</v>
      </c>
      <c r="AK51" s="38">
        <v>1</v>
      </c>
      <c r="AL51" s="38"/>
      <c r="AM51" s="38">
        <v>1</v>
      </c>
      <c r="AN51" s="38">
        <v>1</v>
      </c>
      <c r="AO51" s="38">
        <v>1</v>
      </c>
      <c r="AP51" s="38"/>
      <c r="AQ51" s="13">
        <f t="shared" si="0"/>
        <v>25</v>
      </c>
      <c r="AR51" s="29">
        <f t="shared" si="1"/>
        <v>0.83333333333333337</v>
      </c>
    </row>
    <row r="52" spans="1:44" x14ac:dyDescent="0.25">
      <c r="A52" s="12" t="s">
        <v>111</v>
      </c>
      <c r="B52" s="13" t="s">
        <v>112</v>
      </c>
      <c r="C52" s="38">
        <v>1</v>
      </c>
      <c r="D52" s="38">
        <v>1</v>
      </c>
      <c r="E52" s="38">
        <v>1</v>
      </c>
      <c r="F52" s="28"/>
      <c r="G52" s="38">
        <v>1</v>
      </c>
      <c r="H52" s="38">
        <v>1</v>
      </c>
      <c r="I52" s="38">
        <v>1</v>
      </c>
      <c r="J52" s="38"/>
      <c r="K52" s="38">
        <v>1</v>
      </c>
      <c r="L52" s="38">
        <v>1</v>
      </c>
      <c r="M52" s="38">
        <v>1</v>
      </c>
      <c r="N52" s="38"/>
      <c r="O52" s="38">
        <v>1</v>
      </c>
      <c r="P52" s="38">
        <v>1</v>
      </c>
      <c r="Q52" s="38">
        <v>1</v>
      </c>
      <c r="R52" s="38"/>
      <c r="S52" s="38">
        <v>1</v>
      </c>
      <c r="T52" s="38">
        <v>1</v>
      </c>
      <c r="U52" s="38">
        <v>1</v>
      </c>
      <c r="V52" s="38"/>
      <c r="W52" s="38">
        <v>0</v>
      </c>
      <c r="X52" s="38">
        <v>1</v>
      </c>
      <c r="Y52" s="38">
        <v>1</v>
      </c>
      <c r="Z52" s="38"/>
      <c r="AA52" s="38">
        <v>1</v>
      </c>
      <c r="AB52" s="38">
        <v>1</v>
      </c>
      <c r="AC52" s="38">
        <v>1</v>
      </c>
      <c r="AD52" s="38"/>
      <c r="AE52" s="38">
        <v>1</v>
      </c>
      <c r="AF52" s="38">
        <v>1</v>
      </c>
      <c r="AG52" s="38">
        <v>1</v>
      </c>
      <c r="AH52" s="38"/>
      <c r="AI52" s="38">
        <v>0</v>
      </c>
      <c r="AJ52" s="38">
        <v>1</v>
      </c>
      <c r="AK52" s="38">
        <v>1</v>
      </c>
      <c r="AL52" s="38"/>
      <c r="AM52" s="38">
        <v>1</v>
      </c>
      <c r="AN52" s="38">
        <v>1</v>
      </c>
      <c r="AO52" s="38">
        <v>1</v>
      </c>
      <c r="AP52" s="38"/>
      <c r="AQ52" s="13">
        <f t="shared" si="0"/>
        <v>28</v>
      </c>
      <c r="AR52" s="29">
        <f t="shared" si="1"/>
        <v>0.93333333333333335</v>
      </c>
    </row>
    <row r="53" spans="1:44" x14ac:dyDescent="0.25">
      <c r="A53" s="12" t="s">
        <v>113</v>
      </c>
      <c r="B53" s="13" t="s">
        <v>114</v>
      </c>
      <c r="C53" s="38">
        <v>1</v>
      </c>
      <c r="D53" s="38">
        <v>1</v>
      </c>
      <c r="E53" s="38">
        <v>1</v>
      </c>
      <c r="F53" s="28"/>
      <c r="G53" s="38">
        <v>1</v>
      </c>
      <c r="H53" s="38">
        <v>1</v>
      </c>
      <c r="I53" s="38">
        <v>1</v>
      </c>
      <c r="J53" s="38"/>
      <c r="K53" s="38">
        <v>1</v>
      </c>
      <c r="L53" s="38">
        <v>1</v>
      </c>
      <c r="M53" s="38">
        <v>1</v>
      </c>
      <c r="N53" s="38"/>
      <c r="O53" s="38">
        <v>1</v>
      </c>
      <c r="P53" s="38">
        <v>1</v>
      </c>
      <c r="Q53" s="38">
        <v>1</v>
      </c>
      <c r="R53" s="38"/>
      <c r="S53" s="38">
        <v>1</v>
      </c>
      <c r="T53" s="38">
        <v>1</v>
      </c>
      <c r="U53" s="38">
        <v>1</v>
      </c>
      <c r="V53" s="38"/>
      <c r="W53" s="38">
        <v>1</v>
      </c>
      <c r="X53" s="38">
        <v>1</v>
      </c>
      <c r="Y53" s="38">
        <v>1</v>
      </c>
      <c r="Z53" s="38"/>
      <c r="AA53" s="38">
        <v>1</v>
      </c>
      <c r="AB53" s="38">
        <v>1</v>
      </c>
      <c r="AC53" s="38">
        <v>1</v>
      </c>
      <c r="AD53" s="38"/>
      <c r="AE53" s="38">
        <v>1</v>
      </c>
      <c r="AF53" s="38">
        <v>1</v>
      </c>
      <c r="AG53" s="38">
        <v>1</v>
      </c>
      <c r="AH53" s="38"/>
      <c r="AI53" s="38">
        <v>1</v>
      </c>
      <c r="AJ53" s="38">
        <v>0</v>
      </c>
      <c r="AK53" s="38">
        <v>1</v>
      </c>
      <c r="AL53" s="38"/>
      <c r="AM53" s="38">
        <v>1</v>
      </c>
      <c r="AN53" s="38">
        <v>1</v>
      </c>
      <c r="AO53" s="38">
        <v>1</v>
      </c>
      <c r="AP53" s="38"/>
      <c r="AQ53" s="13">
        <f t="shared" si="0"/>
        <v>29</v>
      </c>
      <c r="AR53" s="29">
        <f t="shared" si="1"/>
        <v>0.96666666666666667</v>
      </c>
    </row>
    <row r="54" spans="1:44" x14ac:dyDescent="0.25">
      <c r="A54" s="12" t="s">
        <v>115</v>
      </c>
      <c r="B54" s="13" t="s">
        <v>116</v>
      </c>
      <c r="C54" s="38">
        <v>1</v>
      </c>
      <c r="D54" s="38">
        <v>1</v>
      </c>
      <c r="E54" s="38">
        <v>1</v>
      </c>
      <c r="F54" s="28"/>
      <c r="G54" s="38">
        <v>1</v>
      </c>
      <c r="H54" s="38">
        <v>1</v>
      </c>
      <c r="I54" s="38">
        <v>1</v>
      </c>
      <c r="J54" s="38"/>
      <c r="K54" s="38">
        <v>1</v>
      </c>
      <c r="L54" s="38">
        <v>1</v>
      </c>
      <c r="M54" s="38">
        <v>1</v>
      </c>
      <c r="N54" s="38"/>
      <c r="O54" s="38">
        <v>1</v>
      </c>
      <c r="P54" s="38">
        <v>1</v>
      </c>
      <c r="Q54" s="38">
        <v>1</v>
      </c>
      <c r="R54" s="38"/>
      <c r="S54" s="38">
        <v>1</v>
      </c>
      <c r="T54" s="38">
        <v>1</v>
      </c>
      <c r="U54" s="38">
        <v>1</v>
      </c>
      <c r="V54" s="38"/>
      <c r="W54" s="38">
        <v>1</v>
      </c>
      <c r="X54" s="38">
        <v>1</v>
      </c>
      <c r="Y54" s="38">
        <v>1</v>
      </c>
      <c r="Z54" s="38"/>
      <c r="AA54" s="38">
        <v>1</v>
      </c>
      <c r="AB54" s="38">
        <v>1</v>
      </c>
      <c r="AC54" s="38">
        <v>1</v>
      </c>
      <c r="AD54" s="38"/>
      <c r="AE54" s="38">
        <v>1</v>
      </c>
      <c r="AF54" s="38">
        <v>1</v>
      </c>
      <c r="AG54" s="38">
        <v>1</v>
      </c>
      <c r="AH54" s="38"/>
      <c r="AI54" s="38">
        <v>1</v>
      </c>
      <c r="AJ54" s="38">
        <v>1</v>
      </c>
      <c r="AK54" s="38">
        <v>1</v>
      </c>
      <c r="AL54" s="38"/>
      <c r="AM54" s="38">
        <v>1</v>
      </c>
      <c r="AN54" s="38">
        <v>1</v>
      </c>
      <c r="AO54" s="38">
        <v>1</v>
      </c>
      <c r="AP54" s="38"/>
      <c r="AQ54" s="13">
        <f t="shared" si="0"/>
        <v>30</v>
      </c>
      <c r="AR54" s="29">
        <f t="shared" si="1"/>
        <v>1</v>
      </c>
    </row>
    <row r="55" spans="1:44" x14ac:dyDescent="0.25">
      <c r="A55" s="12" t="s">
        <v>117</v>
      </c>
      <c r="B55" s="13" t="s">
        <v>118</v>
      </c>
      <c r="C55" s="38">
        <v>1</v>
      </c>
      <c r="D55" s="38">
        <v>1</v>
      </c>
      <c r="E55" s="38">
        <v>1</v>
      </c>
      <c r="F55" s="28"/>
      <c r="G55" s="38">
        <v>1</v>
      </c>
      <c r="H55" s="38">
        <v>1</v>
      </c>
      <c r="I55" s="38">
        <v>1</v>
      </c>
      <c r="J55" s="38"/>
      <c r="K55" s="38">
        <v>1</v>
      </c>
      <c r="L55" s="38">
        <v>1</v>
      </c>
      <c r="M55" s="38">
        <v>1</v>
      </c>
      <c r="N55" s="38"/>
      <c r="O55" s="38">
        <v>1</v>
      </c>
      <c r="P55" s="38">
        <v>1</v>
      </c>
      <c r="Q55" s="38">
        <v>1</v>
      </c>
      <c r="R55" s="38"/>
      <c r="S55" s="38">
        <v>1</v>
      </c>
      <c r="T55" s="38">
        <v>1</v>
      </c>
      <c r="U55" s="38">
        <v>1</v>
      </c>
      <c r="V55" s="38"/>
      <c r="W55" s="38">
        <v>1</v>
      </c>
      <c r="X55" s="38">
        <v>1</v>
      </c>
      <c r="Y55" s="38">
        <v>1</v>
      </c>
      <c r="Z55" s="38"/>
      <c r="AA55" s="38">
        <v>1</v>
      </c>
      <c r="AB55" s="38">
        <v>1</v>
      </c>
      <c r="AC55" s="38">
        <v>1</v>
      </c>
      <c r="AD55" s="38"/>
      <c r="AE55" s="38">
        <v>1</v>
      </c>
      <c r="AF55" s="38">
        <v>1</v>
      </c>
      <c r="AG55" s="38">
        <v>1</v>
      </c>
      <c r="AH55" s="38"/>
      <c r="AI55" s="38">
        <v>1</v>
      </c>
      <c r="AJ55" s="38">
        <v>1</v>
      </c>
      <c r="AK55" s="38">
        <v>1</v>
      </c>
      <c r="AL55" s="38"/>
      <c r="AM55" s="38">
        <v>1</v>
      </c>
      <c r="AN55" s="38">
        <v>1</v>
      </c>
      <c r="AO55" s="38">
        <v>1</v>
      </c>
      <c r="AP55" s="38"/>
      <c r="AQ55" s="13">
        <f t="shared" si="0"/>
        <v>30</v>
      </c>
      <c r="AR55" s="29">
        <f t="shared" si="1"/>
        <v>1</v>
      </c>
    </row>
    <row r="56" spans="1:44" x14ac:dyDescent="0.25">
      <c r="A56" s="12" t="s">
        <v>119</v>
      </c>
      <c r="B56" s="13" t="s">
        <v>120</v>
      </c>
      <c r="C56" s="38">
        <v>1</v>
      </c>
      <c r="D56" s="38">
        <v>1</v>
      </c>
      <c r="E56" s="38">
        <v>1</v>
      </c>
      <c r="F56" s="28"/>
      <c r="G56" s="38">
        <v>1</v>
      </c>
      <c r="H56" s="38">
        <v>1</v>
      </c>
      <c r="I56" s="38">
        <v>1</v>
      </c>
      <c r="J56" s="38"/>
      <c r="K56" s="38">
        <v>0</v>
      </c>
      <c r="L56" s="38">
        <v>1</v>
      </c>
      <c r="M56" s="38">
        <v>1</v>
      </c>
      <c r="N56" s="38"/>
      <c r="O56" s="38">
        <v>1</v>
      </c>
      <c r="P56" s="38">
        <v>1</v>
      </c>
      <c r="Q56" s="38">
        <v>1</v>
      </c>
      <c r="R56" s="38"/>
      <c r="S56" s="38">
        <v>1</v>
      </c>
      <c r="T56" s="38">
        <v>1</v>
      </c>
      <c r="U56" s="38">
        <v>1</v>
      </c>
      <c r="V56" s="38"/>
      <c r="W56" s="38">
        <v>0</v>
      </c>
      <c r="X56" s="38">
        <v>1</v>
      </c>
      <c r="Y56" s="38">
        <v>1</v>
      </c>
      <c r="Z56" s="38"/>
      <c r="AA56" s="38">
        <v>1</v>
      </c>
      <c r="AB56" s="38">
        <v>1</v>
      </c>
      <c r="AC56" s="38">
        <v>1</v>
      </c>
      <c r="AD56" s="38"/>
      <c r="AE56" s="38">
        <v>1</v>
      </c>
      <c r="AF56" s="38">
        <v>1</v>
      </c>
      <c r="AG56" s="38">
        <v>1</v>
      </c>
      <c r="AH56" s="38"/>
      <c r="AI56" s="38">
        <v>1</v>
      </c>
      <c r="AJ56" s="38">
        <v>1</v>
      </c>
      <c r="AK56" s="38">
        <v>1</v>
      </c>
      <c r="AL56" s="38"/>
      <c r="AM56" s="38">
        <v>1</v>
      </c>
      <c r="AN56" s="38">
        <v>1</v>
      </c>
      <c r="AO56" s="38">
        <v>1</v>
      </c>
      <c r="AP56" s="38"/>
      <c r="AQ56" s="13">
        <f t="shared" si="0"/>
        <v>28</v>
      </c>
      <c r="AR56" s="29">
        <f t="shared" si="1"/>
        <v>0.93333333333333335</v>
      </c>
    </row>
    <row r="57" spans="1:44" x14ac:dyDescent="0.25">
      <c r="A57" s="12" t="s">
        <v>121</v>
      </c>
      <c r="B57" s="13" t="s">
        <v>122</v>
      </c>
      <c r="C57" s="38">
        <v>1</v>
      </c>
      <c r="D57" s="38">
        <v>1</v>
      </c>
      <c r="E57" s="38">
        <v>1</v>
      </c>
      <c r="F57" s="28"/>
      <c r="G57" s="38">
        <v>1</v>
      </c>
      <c r="H57" s="38">
        <v>1</v>
      </c>
      <c r="I57" s="38">
        <v>1</v>
      </c>
      <c r="J57" s="38"/>
      <c r="K57" s="38">
        <v>1</v>
      </c>
      <c r="L57" s="38">
        <v>1</v>
      </c>
      <c r="M57" s="38">
        <v>1</v>
      </c>
      <c r="N57" s="38"/>
      <c r="O57" s="38">
        <v>1</v>
      </c>
      <c r="P57" s="38">
        <v>1</v>
      </c>
      <c r="Q57" s="38">
        <v>1</v>
      </c>
      <c r="R57" s="38"/>
      <c r="S57" s="38">
        <v>1</v>
      </c>
      <c r="T57" s="38">
        <v>1</v>
      </c>
      <c r="U57" s="38">
        <v>1</v>
      </c>
      <c r="V57" s="38"/>
      <c r="W57" s="38">
        <v>1</v>
      </c>
      <c r="X57" s="38">
        <v>1</v>
      </c>
      <c r="Y57" s="38">
        <v>1</v>
      </c>
      <c r="Z57" s="38"/>
      <c r="AA57" s="38">
        <v>1</v>
      </c>
      <c r="AB57" s="38">
        <v>1</v>
      </c>
      <c r="AC57" s="38">
        <v>1</v>
      </c>
      <c r="AD57" s="38"/>
      <c r="AE57" s="38">
        <v>1</v>
      </c>
      <c r="AF57" s="38">
        <v>1</v>
      </c>
      <c r="AG57" s="38">
        <v>1</v>
      </c>
      <c r="AH57" s="38"/>
      <c r="AI57" s="38">
        <v>1</v>
      </c>
      <c r="AJ57" s="38">
        <v>1</v>
      </c>
      <c r="AK57" s="38">
        <v>1</v>
      </c>
      <c r="AL57" s="38"/>
      <c r="AM57" s="38">
        <v>1</v>
      </c>
      <c r="AN57" s="38">
        <v>1</v>
      </c>
      <c r="AO57" s="38">
        <v>1</v>
      </c>
      <c r="AP57" s="38"/>
      <c r="AQ57" s="13">
        <f t="shared" si="0"/>
        <v>30</v>
      </c>
      <c r="AR57" s="29">
        <f t="shared" si="1"/>
        <v>1</v>
      </c>
    </row>
    <row r="58" spans="1:44" x14ac:dyDescent="0.25">
      <c r="A58" s="12" t="s">
        <v>123</v>
      </c>
      <c r="B58" s="13" t="s">
        <v>124</v>
      </c>
      <c r="C58" s="38">
        <v>1</v>
      </c>
      <c r="D58" s="38">
        <v>1</v>
      </c>
      <c r="E58" s="38">
        <v>1</v>
      </c>
      <c r="F58" s="28"/>
      <c r="G58" s="38">
        <v>1</v>
      </c>
      <c r="H58" s="38">
        <v>1</v>
      </c>
      <c r="I58" s="38">
        <v>1</v>
      </c>
      <c r="J58" s="38"/>
      <c r="K58" s="38">
        <v>1</v>
      </c>
      <c r="L58" s="38">
        <v>1</v>
      </c>
      <c r="M58" s="38">
        <v>1</v>
      </c>
      <c r="N58" s="38"/>
      <c r="O58" s="38">
        <v>1</v>
      </c>
      <c r="P58" s="38">
        <v>1</v>
      </c>
      <c r="Q58" s="38">
        <v>1</v>
      </c>
      <c r="R58" s="38"/>
      <c r="S58" s="38">
        <v>1</v>
      </c>
      <c r="T58" s="38">
        <v>1</v>
      </c>
      <c r="U58" s="38">
        <v>1</v>
      </c>
      <c r="V58" s="38"/>
      <c r="W58" s="38">
        <v>1</v>
      </c>
      <c r="X58" s="38">
        <v>1</v>
      </c>
      <c r="Y58" s="38">
        <v>1</v>
      </c>
      <c r="Z58" s="38"/>
      <c r="AA58" s="38">
        <v>1</v>
      </c>
      <c r="AB58" s="38">
        <v>1</v>
      </c>
      <c r="AC58" s="38">
        <v>1</v>
      </c>
      <c r="AD58" s="38"/>
      <c r="AE58" s="38">
        <v>1</v>
      </c>
      <c r="AF58" s="38">
        <v>1</v>
      </c>
      <c r="AG58" s="38">
        <v>1</v>
      </c>
      <c r="AH58" s="38"/>
      <c r="AI58" s="38">
        <v>1</v>
      </c>
      <c r="AJ58" s="38">
        <v>1</v>
      </c>
      <c r="AK58" s="38">
        <v>1</v>
      </c>
      <c r="AL58" s="38"/>
      <c r="AM58" s="38">
        <v>1</v>
      </c>
      <c r="AN58" s="38">
        <v>0</v>
      </c>
      <c r="AO58" s="38">
        <v>1</v>
      </c>
      <c r="AP58" s="38"/>
      <c r="AQ58" s="13">
        <f t="shared" si="0"/>
        <v>29</v>
      </c>
      <c r="AR58" s="29">
        <f t="shared" si="1"/>
        <v>0.96666666666666667</v>
      </c>
    </row>
    <row r="59" spans="1:44" x14ac:dyDescent="0.25">
      <c r="A59" s="12" t="s">
        <v>125</v>
      </c>
      <c r="B59" s="13" t="s">
        <v>126</v>
      </c>
      <c r="C59" s="38">
        <v>1</v>
      </c>
      <c r="D59" s="38">
        <v>1</v>
      </c>
      <c r="E59" s="38">
        <v>1</v>
      </c>
      <c r="F59" s="28"/>
      <c r="G59" s="38">
        <v>1</v>
      </c>
      <c r="H59" s="38">
        <v>1</v>
      </c>
      <c r="I59" s="38">
        <v>1</v>
      </c>
      <c r="J59" s="38"/>
      <c r="K59" s="38">
        <v>1</v>
      </c>
      <c r="L59" s="38">
        <v>1</v>
      </c>
      <c r="M59" s="38">
        <v>1</v>
      </c>
      <c r="N59" s="38"/>
      <c r="O59" s="38">
        <v>1</v>
      </c>
      <c r="P59" s="38">
        <v>1</v>
      </c>
      <c r="Q59" s="38">
        <v>1</v>
      </c>
      <c r="R59" s="38"/>
      <c r="S59" s="38">
        <v>1</v>
      </c>
      <c r="T59" s="38">
        <v>1</v>
      </c>
      <c r="U59" s="38">
        <v>1</v>
      </c>
      <c r="V59" s="38"/>
      <c r="W59" s="38">
        <v>1</v>
      </c>
      <c r="X59" s="38">
        <v>1</v>
      </c>
      <c r="Y59" s="38">
        <v>0</v>
      </c>
      <c r="Z59" s="38"/>
      <c r="AA59" s="38">
        <v>1</v>
      </c>
      <c r="AB59" s="38">
        <v>1</v>
      </c>
      <c r="AC59" s="38">
        <v>1</v>
      </c>
      <c r="AD59" s="38"/>
      <c r="AE59" s="38">
        <v>1</v>
      </c>
      <c r="AF59" s="38">
        <v>1</v>
      </c>
      <c r="AG59" s="38">
        <v>1</v>
      </c>
      <c r="AH59" s="38"/>
      <c r="AI59" s="38">
        <v>1</v>
      </c>
      <c r="AJ59" s="38">
        <v>1</v>
      </c>
      <c r="AK59" s="38">
        <v>1</v>
      </c>
      <c r="AL59" s="38"/>
      <c r="AM59" s="38">
        <v>1</v>
      </c>
      <c r="AN59" s="38">
        <v>1</v>
      </c>
      <c r="AO59" s="38">
        <v>1</v>
      </c>
      <c r="AP59" s="38"/>
      <c r="AQ59" s="13">
        <f t="shared" si="0"/>
        <v>29</v>
      </c>
      <c r="AR59" s="29">
        <f t="shared" si="1"/>
        <v>0.96666666666666667</v>
      </c>
    </row>
    <row r="60" spans="1:44" x14ac:dyDescent="0.25">
      <c r="A60" s="12" t="s">
        <v>127</v>
      </c>
      <c r="B60" s="13" t="s">
        <v>128</v>
      </c>
      <c r="C60" s="38">
        <v>1</v>
      </c>
      <c r="D60" s="38">
        <v>1</v>
      </c>
      <c r="E60" s="38">
        <v>1</v>
      </c>
      <c r="F60" s="28"/>
      <c r="G60" s="38">
        <v>1</v>
      </c>
      <c r="H60" s="38">
        <v>1</v>
      </c>
      <c r="I60" s="38">
        <v>1</v>
      </c>
      <c r="J60" s="38"/>
      <c r="K60" s="38">
        <v>1</v>
      </c>
      <c r="L60" s="38">
        <v>1</v>
      </c>
      <c r="M60" s="38">
        <v>1</v>
      </c>
      <c r="N60" s="38"/>
      <c r="O60" s="38">
        <v>1</v>
      </c>
      <c r="P60" s="38">
        <v>1</v>
      </c>
      <c r="Q60" s="38">
        <v>1</v>
      </c>
      <c r="R60" s="38"/>
      <c r="S60" s="38">
        <v>1</v>
      </c>
      <c r="T60" s="38">
        <v>1</v>
      </c>
      <c r="U60" s="38">
        <v>1</v>
      </c>
      <c r="V60" s="38"/>
      <c r="W60" s="38">
        <v>1</v>
      </c>
      <c r="X60" s="38">
        <v>1</v>
      </c>
      <c r="Y60" s="38">
        <v>1</v>
      </c>
      <c r="Z60" s="38"/>
      <c r="AA60" s="38">
        <v>1</v>
      </c>
      <c r="AB60" s="38">
        <v>1</v>
      </c>
      <c r="AC60" s="38">
        <v>1</v>
      </c>
      <c r="AD60" s="38"/>
      <c r="AE60" s="38">
        <v>1</v>
      </c>
      <c r="AF60" s="38">
        <v>1</v>
      </c>
      <c r="AG60" s="38">
        <v>1</v>
      </c>
      <c r="AH60" s="38"/>
      <c r="AI60" s="38">
        <v>1</v>
      </c>
      <c r="AJ60" s="38">
        <v>1</v>
      </c>
      <c r="AK60" s="38">
        <v>1</v>
      </c>
      <c r="AL60" s="38"/>
      <c r="AM60" s="38">
        <v>1</v>
      </c>
      <c r="AN60" s="38">
        <v>1</v>
      </c>
      <c r="AO60" s="38">
        <v>1</v>
      </c>
      <c r="AP60" s="38"/>
      <c r="AQ60" s="13">
        <f t="shared" si="0"/>
        <v>30</v>
      </c>
      <c r="AR60" s="29">
        <f t="shared" si="1"/>
        <v>1</v>
      </c>
    </row>
    <row r="61" spans="1:44" x14ac:dyDescent="0.25">
      <c r="A61" s="12" t="s">
        <v>129</v>
      </c>
      <c r="B61" s="13" t="s">
        <v>130</v>
      </c>
      <c r="C61" s="38">
        <v>1</v>
      </c>
      <c r="D61" s="38">
        <v>1</v>
      </c>
      <c r="E61" s="38">
        <v>1</v>
      </c>
      <c r="F61" s="28"/>
      <c r="G61" s="38">
        <v>1</v>
      </c>
      <c r="H61" s="38">
        <v>0</v>
      </c>
      <c r="I61" s="38">
        <v>1</v>
      </c>
      <c r="J61" s="38"/>
      <c r="K61" s="38">
        <v>0</v>
      </c>
      <c r="L61" s="38">
        <v>0</v>
      </c>
      <c r="M61" s="38">
        <v>1</v>
      </c>
      <c r="N61" s="38"/>
      <c r="O61" s="38">
        <v>1</v>
      </c>
      <c r="P61" s="38">
        <v>0</v>
      </c>
      <c r="Q61" s="38">
        <v>1</v>
      </c>
      <c r="R61" s="38"/>
      <c r="S61" s="38">
        <v>1</v>
      </c>
      <c r="T61" s="38">
        <v>1</v>
      </c>
      <c r="U61" s="38">
        <v>1</v>
      </c>
      <c r="V61" s="38"/>
      <c r="W61" s="38">
        <v>0</v>
      </c>
      <c r="X61" s="38">
        <v>0</v>
      </c>
      <c r="Y61" s="38">
        <v>0</v>
      </c>
      <c r="Z61" s="38"/>
      <c r="AA61" s="38">
        <v>1</v>
      </c>
      <c r="AB61" s="38">
        <v>1</v>
      </c>
      <c r="AC61" s="38">
        <v>1</v>
      </c>
      <c r="AD61" s="38"/>
      <c r="AE61" s="38">
        <v>0</v>
      </c>
      <c r="AF61" s="38">
        <v>0</v>
      </c>
      <c r="AG61" s="38">
        <v>0</v>
      </c>
      <c r="AH61" s="38"/>
      <c r="AI61" s="38">
        <v>1</v>
      </c>
      <c r="AJ61" s="38">
        <v>0</v>
      </c>
      <c r="AK61" s="38">
        <v>1</v>
      </c>
      <c r="AL61" s="38"/>
      <c r="AM61" s="38">
        <v>1</v>
      </c>
      <c r="AN61" s="38">
        <v>1</v>
      </c>
      <c r="AO61" s="38">
        <v>1</v>
      </c>
      <c r="AP61" s="38"/>
      <c r="AQ61" s="13">
        <f t="shared" si="0"/>
        <v>19</v>
      </c>
      <c r="AR61" s="29">
        <f t="shared" si="1"/>
        <v>0.6333333333333333</v>
      </c>
    </row>
    <row r="62" spans="1:44" x14ac:dyDescent="0.25">
      <c r="A62" s="12" t="s">
        <v>131</v>
      </c>
      <c r="B62" s="13" t="s">
        <v>132</v>
      </c>
      <c r="C62" s="38">
        <v>1</v>
      </c>
      <c r="D62" s="38">
        <v>1</v>
      </c>
      <c r="E62" s="38">
        <v>1</v>
      </c>
      <c r="F62" s="28"/>
      <c r="G62" s="38">
        <v>1</v>
      </c>
      <c r="H62" s="38">
        <v>1</v>
      </c>
      <c r="I62" s="38">
        <v>1</v>
      </c>
      <c r="J62" s="38"/>
      <c r="K62" s="38">
        <v>1</v>
      </c>
      <c r="L62" s="38">
        <v>1</v>
      </c>
      <c r="M62" s="38">
        <v>1</v>
      </c>
      <c r="N62" s="38"/>
      <c r="O62" s="38">
        <v>1</v>
      </c>
      <c r="P62" s="38">
        <v>1</v>
      </c>
      <c r="Q62" s="38">
        <v>1</v>
      </c>
      <c r="R62" s="38"/>
      <c r="S62" s="38">
        <v>1</v>
      </c>
      <c r="T62" s="38">
        <v>1</v>
      </c>
      <c r="U62" s="38">
        <v>1</v>
      </c>
      <c r="V62" s="38"/>
      <c r="W62" s="38">
        <v>1</v>
      </c>
      <c r="X62" s="38">
        <v>1</v>
      </c>
      <c r="Y62" s="38">
        <v>1</v>
      </c>
      <c r="Z62" s="38"/>
      <c r="AA62" s="38">
        <v>1</v>
      </c>
      <c r="AB62" s="38">
        <v>1</v>
      </c>
      <c r="AC62" s="38">
        <v>1</v>
      </c>
      <c r="AD62" s="38"/>
      <c r="AE62" s="38">
        <v>1</v>
      </c>
      <c r="AF62" s="38">
        <v>1</v>
      </c>
      <c r="AG62" s="38">
        <v>1</v>
      </c>
      <c r="AH62" s="38"/>
      <c r="AI62" s="38">
        <v>1</v>
      </c>
      <c r="AJ62" s="38">
        <v>1</v>
      </c>
      <c r="AK62" s="38">
        <v>1</v>
      </c>
      <c r="AL62" s="38"/>
      <c r="AM62" s="38">
        <v>1</v>
      </c>
      <c r="AN62" s="38">
        <v>1</v>
      </c>
      <c r="AO62" s="38">
        <v>1</v>
      </c>
      <c r="AP62" s="38"/>
      <c r="AQ62" s="13">
        <f t="shared" si="0"/>
        <v>30</v>
      </c>
      <c r="AR62" s="29">
        <f t="shared" si="1"/>
        <v>1</v>
      </c>
    </row>
    <row r="63" spans="1:44" x14ac:dyDescent="0.25">
      <c r="A63" s="12" t="s">
        <v>133</v>
      </c>
      <c r="B63" s="13" t="s">
        <v>134</v>
      </c>
      <c r="C63" s="38">
        <v>1</v>
      </c>
      <c r="D63" s="38">
        <v>1</v>
      </c>
      <c r="E63" s="38">
        <v>1</v>
      </c>
      <c r="F63" s="28"/>
      <c r="G63" s="38">
        <v>1</v>
      </c>
      <c r="H63" s="38">
        <v>1</v>
      </c>
      <c r="I63" s="38">
        <v>1</v>
      </c>
      <c r="J63" s="38"/>
      <c r="K63" s="38">
        <v>1</v>
      </c>
      <c r="L63" s="38">
        <v>1</v>
      </c>
      <c r="M63" s="38">
        <v>1</v>
      </c>
      <c r="N63" s="38"/>
      <c r="O63" s="38">
        <v>1</v>
      </c>
      <c r="P63" s="38">
        <v>0</v>
      </c>
      <c r="Q63" s="38">
        <v>1</v>
      </c>
      <c r="R63" s="38"/>
      <c r="S63" s="38">
        <v>1</v>
      </c>
      <c r="T63" s="38">
        <v>1</v>
      </c>
      <c r="U63" s="38">
        <v>1</v>
      </c>
      <c r="V63" s="38"/>
      <c r="W63" s="38">
        <v>1</v>
      </c>
      <c r="X63" s="38">
        <v>1</v>
      </c>
      <c r="Y63" s="38">
        <v>1</v>
      </c>
      <c r="Z63" s="38"/>
      <c r="AA63" s="38">
        <v>1</v>
      </c>
      <c r="AB63" s="38">
        <v>1</v>
      </c>
      <c r="AC63" s="38">
        <v>1</v>
      </c>
      <c r="AD63" s="38"/>
      <c r="AE63" s="38">
        <v>1</v>
      </c>
      <c r="AF63" s="38">
        <v>1</v>
      </c>
      <c r="AG63" s="38">
        <v>1</v>
      </c>
      <c r="AH63" s="38"/>
      <c r="AI63" s="38">
        <v>1</v>
      </c>
      <c r="AJ63" s="38">
        <v>1</v>
      </c>
      <c r="AK63" s="38">
        <v>1</v>
      </c>
      <c r="AL63" s="38"/>
      <c r="AM63" s="38">
        <v>1</v>
      </c>
      <c r="AN63" s="38">
        <v>1</v>
      </c>
      <c r="AO63" s="38">
        <v>1</v>
      </c>
      <c r="AP63" s="38"/>
      <c r="AQ63" s="13">
        <f t="shared" si="0"/>
        <v>29</v>
      </c>
      <c r="AR63" s="29">
        <f t="shared" si="1"/>
        <v>0.96666666666666667</v>
      </c>
    </row>
    <row r="64" spans="1:44" x14ac:dyDescent="0.25">
      <c r="A64" s="12" t="s">
        <v>135</v>
      </c>
      <c r="B64" s="13" t="s">
        <v>136</v>
      </c>
      <c r="C64" s="38">
        <v>1</v>
      </c>
      <c r="D64" s="38">
        <v>1</v>
      </c>
      <c r="E64" s="38">
        <v>1</v>
      </c>
      <c r="F64" s="28"/>
      <c r="G64" s="38">
        <v>1</v>
      </c>
      <c r="H64" s="38">
        <v>1</v>
      </c>
      <c r="I64" s="38">
        <v>1</v>
      </c>
      <c r="J64" s="38"/>
      <c r="K64" s="38">
        <v>1</v>
      </c>
      <c r="L64" s="38">
        <v>1</v>
      </c>
      <c r="M64" s="38">
        <v>1</v>
      </c>
      <c r="N64" s="38"/>
      <c r="O64" s="38">
        <v>1</v>
      </c>
      <c r="P64" s="38">
        <v>1</v>
      </c>
      <c r="Q64" s="38">
        <v>1</v>
      </c>
      <c r="R64" s="38"/>
      <c r="S64" s="38">
        <v>1</v>
      </c>
      <c r="T64" s="38">
        <v>1</v>
      </c>
      <c r="U64" s="38">
        <v>1</v>
      </c>
      <c r="V64" s="38"/>
      <c r="W64" s="38">
        <v>1</v>
      </c>
      <c r="X64" s="38">
        <v>1</v>
      </c>
      <c r="Y64" s="38">
        <v>1</v>
      </c>
      <c r="Z64" s="38"/>
      <c r="AA64" s="38">
        <v>1</v>
      </c>
      <c r="AB64" s="38">
        <v>1</v>
      </c>
      <c r="AC64" s="38">
        <v>1</v>
      </c>
      <c r="AD64" s="38"/>
      <c r="AE64" s="38">
        <v>1</v>
      </c>
      <c r="AF64" s="38">
        <v>1</v>
      </c>
      <c r="AG64" s="38">
        <v>1</v>
      </c>
      <c r="AH64" s="38"/>
      <c r="AI64" s="38">
        <v>1</v>
      </c>
      <c r="AJ64" s="38">
        <v>1</v>
      </c>
      <c r="AK64" s="38">
        <v>1</v>
      </c>
      <c r="AL64" s="38"/>
      <c r="AM64" s="38">
        <v>1</v>
      </c>
      <c r="AN64" s="38">
        <v>1</v>
      </c>
      <c r="AO64" s="38">
        <v>1</v>
      </c>
      <c r="AP64" s="38"/>
      <c r="AQ64" s="13">
        <f t="shared" si="0"/>
        <v>30</v>
      </c>
      <c r="AR64" s="29">
        <f t="shared" si="1"/>
        <v>1</v>
      </c>
    </row>
    <row r="65" spans="1:44" x14ac:dyDescent="0.25">
      <c r="A65" s="12" t="s">
        <v>137</v>
      </c>
      <c r="B65" s="13" t="s">
        <v>138</v>
      </c>
      <c r="C65" s="38">
        <v>1</v>
      </c>
      <c r="D65" s="38">
        <v>1</v>
      </c>
      <c r="E65" s="38">
        <v>1</v>
      </c>
      <c r="F65" s="28"/>
      <c r="G65" s="38">
        <v>1</v>
      </c>
      <c r="H65" s="38">
        <v>1</v>
      </c>
      <c r="I65" s="38">
        <v>1</v>
      </c>
      <c r="J65" s="38"/>
      <c r="K65" s="38">
        <v>1</v>
      </c>
      <c r="L65" s="38">
        <v>1</v>
      </c>
      <c r="M65" s="38">
        <v>1</v>
      </c>
      <c r="N65" s="38"/>
      <c r="O65" s="38">
        <v>1</v>
      </c>
      <c r="P65" s="38">
        <v>1</v>
      </c>
      <c r="Q65" s="38">
        <v>1</v>
      </c>
      <c r="R65" s="38"/>
      <c r="S65" s="38">
        <v>1</v>
      </c>
      <c r="T65" s="38">
        <v>1</v>
      </c>
      <c r="U65" s="38">
        <v>1</v>
      </c>
      <c r="V65" s="38"/>
      <c r="W65" s="38">
        <v>1</v>
      </c>
      <c r="X65" s="38">
        <v>1</v>
      </c>
      <c r="Y65" s="38">
        <v>1</v>
      </c>
      <c r="Z65" s="38"/>
      <c r="AA65" s="38">
        <v>1</v>
      </c>
      <c r="AB65" s="38">
        <v>1</v>
      </c>
      <c r="AC65" s="38">
        <v>1</v>
      </c>
      <c r="AD65" s="38"/>
      <c r="AE65" s="38">
        <v>1</v>
      </c>
      <c r="AF65" s="38">
        <v>1</v>
      </c>
      <c r="AG65" s="38">
        <v>1</v>
      </c>
      <c r="AH65" s="38"/>
      <c r="AI65" s="38">
        <v>1</v>
      </c>
      <c r="AJ65" s="38">
        <v>1</v>
      </c>
      <c r="AK65" s="38">
        <v>1</v>
      </c>
      <c r="AL65" s="38"/>
      <c r="AM65" s="38">
        <v>1</v>
      </c>
      <c r="AN65" s="38">
        <v>1</v>
      </c>
      <c r="AO65" s="38">
        <v>1</v>
      </c>
      <c r="AP65" s="38"/>
      <c r="AQ65" s="13">
        <f t="shared" si="0"/>
        <v>30</v>
      </c>
      <c r="AR65" s="29">
        <f t="shared" si="1"/>
        <v>1</v>
      </c>
    </row>
    <row r="66" spans="1:44" x14ac:dyDescent="0.25">
      <c r="A66" s="12" t="s">
        <v>139</v>
      </c>
      <c r="B66" s="13" t="s">
        <v>140</v>
      </c>
      <c r="C66" s="38">
        <v>1</v>
      </c>
      <c r="D66" s="38">
        <v>1</v>
      </c>
      <c r="E66" s="38">
        <v>1</v>
      </c>
      <c r="F66" s="28"/>
      <c r="G66" s="38">
        <v>1</v>
      </c>
      <c r="H66" s="38">
        <v>1</v>
      </c>
      <c r="I66" s="38">
        <v>1</v>
      </c>
      <c r="J66" s="38"/>
      <c r="K66" s="38">
        <v>1</v>
      </c>
      <c r="L66" s="38">
        <v>1</v>
      </c>
      <c r="M66" s="38">
        <v>1</v>
      </c>
      <c r="N66" s="38"/>
      <c r="O66" s="38">
        <v>1</v>
      </c>
      <c r="P66" s="38">
        <v>1</v>
      </c>
      <c r="Q66" s="38">
        <v>1</v>
      </c>
      <c r="R66" s="38"/>
      <c r="S66" s="38">
        <v>1</v>
      </c>
      <c r="T66" s="38">
        <v>1</v>
      </c>
      <c r="U66" s="38">
        <v>1</v>
      </c>
      <c r="V66" s="38"/>
      <c r="W66" s="38">
        <v>1</v>
      </c>
      <c r="X66" s="38">
        <v>1</v>
      </c>
      <c r="Y66" s="38">
        <v>1</v>
      </c>
      <c r="Z66" s="38"/>
      <c r="AA66" s="38">
        <v>1</v>
      </c>
      <c r="AB66" s="38">
        <v>1</v>
      </c>
      <c r="AC66" s="38">
        <v>1</v>
      </c>
      <c r="AD66" s="38"/>
      <c r="AE66" s="38">
        <v>1</v>
      </c>
      <c r="AF66" s="38">
        <v>1</v>
      </c>
      <c r="AG66" s="38">
        <v>1</v>
      </c>
      <c r="AH66" s="38"/>
      <c r="AI66" s="38">
        <v>1</v>
      </c>
      <c r="AJ66" s="38">
        <v>1</v>
      </c>
      <c r="AK66" s="38">
        <v>1</v>
      </c>
      <c r="AL66" s="38"/>
      <c r="AM66" s="38">
        <v>1</v>
      </c>
      <c r="AN66" s="38">
        <v>1</v>
      </c>
      <c r="AO66" s="38">
        <v>1</v>
      </c>
      <c r="AP66" s="38"/>
      <c r="AQ66" s="13">
        <f t="shared" si="0"/>
        <v>30</v>
      </c>
      <c r="AR66" s="29">
        <f t="shared" si="1"/>
        <v>1</v>
      </c>
    </row>
    <row r="67" spans="1:44" x14ac:dyDescent="0.25">
      <c r="A67" s="12" t="s">
        <v>141</v>
      </c>
      <c r="B67" s="13" t="s">
        <v>142</v>
      </c>
      <c r="C67" s="38">
        <v>1</v>
      </c>
      <c r="D67" s="38">
        <v>1</v>
      </c>
      <c r="E67" s="38">
        <v>1</v>
      </c>
      <c r="F67" s="28"/>
      <c r="G67" s="38">
        <v>1</v>
      </c>
      <c r="H67" s="38">
        <v>1</v>
      </c>
      <c r="I67" s="38">
        <v>1</v>
      </c>
      <c r="J67" s="38"/>
      <c r="K67" s="38">
        <v>1</v>
      </c>
      <c r="L67" s="38">
        <v>1</v>
      </c>
      <c r="M67" s="38">
        <v>1</v>
      </c>
      <c r="N67" s="38"/>
      <c r="O67" s="38">
        <v>1</v>
      </c>
      <c r="P67" s="38">
        <v>1</v>
      </c>
      <c r="Q67" s="38">
        <v>1</v>
      </c>
      <c r="R67" s="38"/>
      <c r="S67" s="38">
        <v>1</v>
      </c>
      <c r="T67" s="38">
        <v>1</v>
      </c>
      <c r="U67" s="38">
        <v>1</v>
      </c>
      <c r="V67" s="38"/>
      <c r="W67" s="38">
        <v>1</v>
      </c>
      <c r="X67" s="38">
        <v>1</v>
      </c>
      <c r="Y67" s="38">
        <v>1</v>
      </c>
      <c r="Z67" s="38"/>
      <c r="AA67" s="38">
        <v>1</v>
      </c>
      <c r="AB67" s="38">
        <v>0</v>
      </c>
      <c r="AC67" s="38">
        <v>1</v>
      </c>
      <c r="AD67" s="38"/>
      <c r="AE67" s="38">
        <v>1</v>
      </c>
      <c r="AF67" s="38">
        <v>1</v>
      </c>
      <c r="AG67" s="38">
        <v>1</v>
      </c>
      <c r="AH67" s="38"/>
      <c r="AI67" s="38">
        <v>1</v>
      </c>
      <c r="AJ67" s="38">
        <v>1</v>
      </c>
      <c r="AK67" s="38">
        <v>1</v>
      </c>
      <c r="AL67" s="38"/>
      <c r="AM67" s="38">
        <v>1</v>
      </c>
      <c r="AN67" s="38">
        <v>1</v>
      </c>
      <c r="AO67" s="38">
        <v>1</v>
      </c>
      <c r="AP67" s="38"/>
      <c r="AQ67" s="13">
        <f t="shared" si="0"/>
        <v>29</v>
      </c>
      <c r="AR67" s="29">
        <f t="shared" si="1"/>
        <v>0.96666666666666667</v>
      </c>
    </row>
    <row r="68" spans="1:44" x14ac:dyDescent="0.25">
      <c r="A68" s="12" t="s">
        <v>143</v>
      </c>
      <c r="B68" s="13" t="s">
        <v>144</v>
      </c>
      <c r="C68" s="38">
        <v>1</v>
      </c>
      <c r="D68" s="38">
        <v>1</v>
      </c>
      <c r="E68" s="38">
        <v>1</v>
      </c>
      <c r="F68" s="28"/>
      <c r="G68" s="38">
        <v>1</v>
      </c>
      <c r="H68" s="38">
        <v>1</v>
      </c>
      <c r="I68" s="38">
        <v>1</v>
      </c>
      <c r="J68" s="38"/>
      <c r="K68" s="38">
        <v>1</v>
      </c>
      <c r="L68" s="38">
        <v>1</v>
      </c>
      <c r="M68" s="38">
        <v>1</v>
      </c>
      <c r="N68" s="38"/>
      <c r="O68" s="38">
        <v>1</v>
      </c>
      <c r="P68" s="38">
        <v>1</v>
      </c>
      <c r="Q68" s="38">
        <v>1</v>
      </c>
      <c r="R68" s="38"/>
      <c r="S68" s="38">
        <v>1</v>
      </c>
      <c r="T68" s="38">
        <v>1</v>
      </c>
      <c r="U68" s="38">
        <v>1</v>
      </c>
      <c r="V68" s="38"/>
      <c r="W68" s="38">
        <v>1</v>
      </c>
      <c r="X68" s="38">
        <v>1</v>
      </c>
      <c r="Y68" s="38">
        <v>1</v>
      </c>
      <c r="Z68" s="38"/>
      <c r="AA68" s="38">
        <v>1</v>
      </c>
      <c r="AB68" s="38">
        <v>1</v>
      </c>
      <c r="AC68" s="38">
        <v>1</v>
      </c>
      <c r="AD68" s="38"/>
      <c r="AE68" s="38">
        <v>1</v>
      </c>
      <c r="AF68" s="38">
        <v>1</v>
      </c>
      <c r="AG68" s="38">
        <v>1</v>
      </c>
      <c r="AH68" s="38"/>
      <c r="AI68" s="38">
        <v>1</v>
      </c>
      <c r="AJ68" s="38">
        <v>1</v>
      </c>
      <c r="AK68" s="38">
        <v>1</v>
      </c>
      <c r="AL68" s="38"/>
      <c r="AM68" s="38">
        <v>1</v>
      </c>
      <c r="AN68" s="38">
        <v>1</v>
      </c>
      <c r="AO68" s="38">
        <v>1</v>
      </c>
      <c r="AP68" s="38"/>
      <c r="AQ68" s="13">
        <f t="shared" si="0"/>
        <v>30</v>
      </c>
      <c r="AR68" s="29">
        <f t="shared" si="1"/>
        <v>1</v>
      </c>
    </row>
    <row r="69" spans="1:44" x14ac:dyDescent="0.25">
      <c r="A69" s="12" t="s">
        <v>145</v>
      </c>
      <c r="B69" s="13" t="s">
        <v>146</v>
      </c>
      <c r="C69" s="38">
        <v>1</v>
      </c>
      <c r="D69" s="38">
        <v>0</v>
      </c>
      <c r="E69" s="38">
        <v>1</v>
      </c>
      <c r="F69" s="28"/>
      <c r="G69" s="38">
        <v>1</v>
      </c>
      <c r="H69" s="38">
        <v>1</v>
      </c>
      <c r="I69" s="38">
        <v>1</v>
      </c>
      <c r="J69" s="38"/>
      <c r="K69" s="38">
        <v>1</v>
      </c>
      <c r="L69" s="38">
        <v>1</v>
      </c>
      <c r="M69" s="38">
        <v>1</v>
      </c>
      <c r="N69" s="38"/>
      <c r="O69" s="38">
        <v>1</v>
      </c>
      <c r="P69" s="38">
        <v>1</v>
      </c>
      <c r="Q69" s="38">
        <v>1</v>
      </c>
      <c r="R69" s="38"/>
      <c r="S69" s="38">
        <v>1</v>
      </c>
      <c r="T69" s="38">
        <v>1</v>
      </c>
      <c r="U69" s="38">
        <v>1</v>
      </c>
      <c r="V69" s="38"/>
      <c r="W69" s="38">
        <v>1</v>
      </c>
      <c r="X69" s="38">
        <v>1</v>
      </c>
      <c r="Y69" s="38">
        <v>1</v>
      </c>
      <c r="Z69" s="38"/>
      <c r="AA69" s="38">
        <v>1</v>
      </c>
      <c r="AB69" s="38">
        <v>1</v>
      </c>
      <c r="AC69" s="38">
        <v>1</v>
      </c>
      <c r="AD69" s="38"/>
      <c r="AE69" s="38">
        <v>1</v>
      </c>
      <c r="AF69" s="38">
        <v>1</v>
      </c>
      <c r="AG69" s="38">
        <v>1</v>
      </c>
      <c r="AH69" s="38"/>
      <c r="AI69" s="38">
        <v>0</v>
      </c>
      <c r="AJ69" s="38">
        <v>1</v>
      </c>
      <c r="AK69" s="38">
        <v>1</v>
      </c>
      <c r="AL69" s="38"/>
      <c r="AM69" s="38">
        <v>0</v>
      </c>
      <c r="AN69" s="38">
        <v>1</v>
      </c>
      <c r="AO69" s="38">
        <v>1</v>
      </c>
      <c r="AP69" s="38"/>
      <c r="AQ69" s="13">
        <f t="shared" ref="AQ69:AQ132" si="2">SUM(C69:AP69)</f>
        <v>27</v>
      </c>
      <c r="AR69" s="29">
        <f t="shared" ref="AR69:AR132" si="3">AQ69/30</f>
        <v>0.9</v>
      </c>
    </row>
    <row r="70" spans="1:44" x14ac:dyDescent="0.25">
      <c r="A70" s="12" t="s">
        <v>147</v>
      </c>
      <c r="B70" s="13" t="s">
        <v>148</v>
      </c>
      <c r="C70" s="38">
        <v>1</v>
      </c>
      <c r="D70" s="38">
        <v>1</v>
      </c>
      <c r="E70" s="38">
        <v>1</v>
      </c>
      <c r="F70" s="28"/>
      <c r="G70" s="38">
        <v>1</v>
      </c>
      <c r="H70" s="38">
        <v>1</v>
      </c>
      <c r="I70" s="38">
        <v>1</v>
      </c>
      <c r="J70" s="38"/>
      <c r="K70" s="38">
        <v>1</v>
      </c>
      <c r="L70" s="38">
        <v>1</v>
      </c>
      <c r="M70" s="38">
        <v>1</v>
      </c>
      <c r="N70" s="38"/>
      <c r="O70" s="38">
        <v>1</v>
      </c>
      <c r="P70" s="38">
        <v>1</v>
      </c>
      <c r="Q70" s="38">
        <v>1</v>
      </c>
      <c r="R70" s="38"/>
      <c r="S70" s="38">
        <v>1</v>
      </c>
      <c r="T70" s="38">
        <v>1</v>
      </c>
      <c r="U70" s="38">
        <v>1</v>
      </c>
      <c r="V70" s="38"/>
      <c r="W70" s="38">
        <v>1</v>
      </c>
      <c r="X70" s="38">
        <v>1</v>
      </c>
      <c r="Y70" s="38">
        <v>1</v>
      </c>
      <c r="Z70" s="38"/>
      <c r="AA70" s="38">
        <v>1</v>
      </c>
      <c r="AB70" s="38">
        <v>1</v>
      </c>
      <c r="AC70" s="38">
        <v>1</v>
      </c>
      <c r="AD70" s="38"/>
      <c r="AE70" s="38">
        <v>1</v>
      </c>
      <c r="AF70" s="38">
        <v>1</v>
      </c>
      <c r="AG70" s="38">
        <v>1</v>
      </c>
      <c r="AH70" s="38"/>
      <c r="AI70" s="38">
        <v>1</v>
      </c>
      <c r="AJ70" s="38">
        <v>1</v>
      </c>
      <c r="AK70" s="38">
        <v>1</v>
      </c>
      <c r="AL70" s="38"/>
      <c r="AM70" s="38">
        <v>1</v>
      </c>
      <c r="AN70" s="38">
        <v>1</v>
      </c>
      <c r="AO70" s="38">
        <v>1</v>
      </c>
      <c r="AP70" s="38"/>
      <c r="AQ70" s="13">
        <f t="shared" si="2"/>
        <v>30</v>
      </c>
      <c r="AR70" s="29">
        <f t="shared" si="3"/>
        <v>1</v>
      </c>
    </row>
    <row r="71" spans="1:44" x14ac:dyDescent="0.25">
      <c r="A71" s="12" t="s">
        <v>149</v>
      </c>
      <c r="B71" s="13" t="s">
        <v>150</v>
      </c>
      <c r="C71" s="38">
        <v>1</v>
      </c>
      <c r="D71" s="38">
        <v>1</v>
      </c>
      <c r="E71" s="38">
        <v>1</v>
      </c>
      <c r="F71" s="28"/>
      <c r="G71" s="38">
        <v>1</v>
      </c>
      <c r="H71" s="38">
        <v>1</v>
      </c>
      <c r="I71" s="38">
        <v>1</v>
      </c>
      <c r="J71" s="38"/>
      <c r="K71" s="38">
        <v>1</v>
      </c>
      <c r="L71" s="38">
        <v>1</v>
      </c>
      <c r="M71" s="38">
        <v>1</v>
      </c>
      <c r="N71" s="38"/>
      <c r="O71" s="38">
        <v>1</v>
      </c>
      <c r="P71" s="38">
        <v>1</v>
      </c>
      <c r="Q71" s="38">
        <v>1</v>
      </c>
      <c r="R71" s="38"/>
      <c r="S71" s="38">
        <v>1</v>
      </c>
      <c r="T71" s="38">
        <v>1</v>
      </c>
      <c r="U71" s="38">
        <v>1</v>
      </c>
      <c r="V71" s="38"/>
      <c r="W71" s="38">
        <v>1</v>
      </c>
      <c r="X71" s="38">
        <v>1</v>
      </c>
      <c r="Y71" s="38">
        <v>1</v>
      </c>
      <c r="Z71" s="38"/>
      <c r="AA71" s="38">
        <v>1</v>
      </c>
      <c r="AB71" s="38">
        <v>1</v>
      </c>
      <c r="AC71" s="38">
        <v>1</v>
      </c>
      <c r="AD71" s="38"/>
      <c r="AE71" s="38">
        <v>1</v>
      </c>
      <c r="AF71" s="38">
        <v>1</v>
      </c>
      <c r="AG71" s="38">
        <v>1</v>
      </c>
      <c r="AH71" s="38"/>
      <c r="AI71" s="38">
        <v>1</v>
      </c>
      <c r="AJ71" s="38">
        <v>1</v>
      </c>
      <c r="AK71" s="38">
        <v>1</v>
      </c>
      <c r="AL71" s="38"/>
      <c r="AM71" s="38">
        <v>1</v>
      </c>
      <c r="AN71" s="38">
        <v>1</v>
      </c>
      <c r="AO71" s="38">
        <v>1</v>
      </c>
      <c r="AP71" s="38"/>
      <c r="AQ71" s="13">
        <f t="shared" si="2"/>
        <v>30</v>
      </c>
      <c r="AR71" s="29">
        <f t="shared" si="3"/>
        <v>1</v>
      </c>
    </row>
    <row r="72" spans="1:44" x14ac:dyDescent="0.25">
      <c r="A72" s="12" t="s">
        <v>151</v>
      </c>
      <c r="B72" s="13" t="s">
        <v>152</v>
      </c>
      <c r="C72" s="38">
        <v>1</v>
      </c>
      <c r="D72" s="38">
        <v>1</v>
      </c>
      <c r="E72" s="38">
        <v>1</v>
      </c>
      <c r="F72" s="28"/>
      <c r="G72" s="38">
        <v>1</v>
      </c>
      <c r="H72" s="38">
        <v>1</v>
      </c>
      <c r="I72" s="38">
        <v>1</v>
      </c>
      <c r="J72" s="38"/>
      <c r="K72" s="38">
        <v>1</v>
      </c>
      <c r="L72" s="38">
        <v>1</v>
      </c>
      <c r="M72" s="38">
        <v>1</v>
      </c>
      <c r="N72" s="38"/>
      <c r="O72" s="38">
        <v>1</v>
      </c>
      <c r="P72" s="38">
        <v>1</v>
      </c>
      <c r="Q72" s="38">
        <v>1</v>
      </c>
      <c r="R72" s="38"/>
      <c r="S72" s="38">
        <v>1</v>
      </c>
      <c r="T72" s="38">
        <v>1</v>
      </c>
      <c r="U72" s="38">
        <v>1</v>
      </c>
      <c r="V72" s="38"/>
      <c r="W72" s="38">
        <v>1</v>
      </c>
      <c r="X72" s="38">
        <v>1</v>
      </c>
      <c r="Y72" s="38">
        <v>1</v>
      </c>
      <c r="Z72" s="38"/>
      <c r="AA72" s="38">
        <v>1</v>
      </c>
      <c r="AB72" s="38">
        <v>1</v>
      </c>
      <c r="AC72" s="38">
        <v>1</v>
      </c>
      <c r="AD72" s="38"/>
      <c r="AE72" s="38">
        <v>1</v>
      </c>
      <c r="AF72" s="38">
        <v>1</v>
      </c>
      <c r="AG72" s="38">
        <v>1</v>
      </c>
      <c r="AH72" s="38"/>
      <c r="AI72" s="38">
        <v>1</v>
      </c>
      <c r="AJ72" s="38">
        <v>1</v>
      </c>
      <c r="AK72" s="38">
        <v>1</v>
      </c>
      <c r="AL72" s="38"/>
      <c r="AM72" s="38">
        <v>1</v>
      </c>
      <c r="AN72" s="38">
        <v>1</v>
      </c>
      <c r="AO72" s="38">
        <v>1</v>
      </c>
      <c r="AP72" s="38"/>
      <c r="AQ72" s="13">
        <f t="shared" si="2"/>
        <v>30</v>
      </c>
      <c r="AR72" s="29">
        <f t="shared" si="3"/>
        <v>1</v>
      </c>
    </row>
    <row r="73" spans="1:44" x14ac:dyDescent="0.25">
      <c r="A73" s="12" t="s">
        <v>153</v>
      </c>
      <c r="B73" s="13" t="s">
        <v>154</v>
      </c>
      <c r="C73" s="38">
        <v>1</v>
      </c>
      <c r="D73" s="38">
        <v>1</v>
      </c>
      <c r="E73" s="38">
        <v>1</v>
      </c>
      <c r="F73" s="28"/>
      <c r="G73" s="38">
        <v>1</v>
      </c>
      <c r="H73" s="38">
        <v>1</v>
      </c>
      <c r="I73" s="38">
        <v>1</v>
      </c>
      <c r="J73" s="38"/>
      <c r="K73" s="38">
        <v>1</v>
      </c>
      <c r="L73" s="38">
        <v>1</v>
      </c>
      <c r="M73" s="38">
        <v>1</v>
      </c>
      <c r="N73" s="38"/>
      <c r="O73" s="38">
        <v>1</v>
      </c>
      <c r="P73" s="38">
        <v>1</v>
      </c>
      <c r="Q73" s="38">
        <v>1</v>
      </c>
      <c r="R73" s="38"/>
      <c r="S73" s="38">
        <v>1</v>
      </c>
      <c r="T73" s="38">
        <v>1</v>
      </c>
      <c r="U73" s="38">
        <v>1</v>
      </c>
      <c r="V73" s="38"/>
      <c r="W73" s="38">
        <v>1</v>
      </c>
      <c r="X73" s="38">
        <v>1</v>
      </c>
      <c r="Y73" s="38">
        <v>1</v>
      </c>
      <c r="Z73" s="38"/>
      <c r="AA73" s="38">
        <v>1</v>
      </c>
      <c r="AB73" s="38">
        <v>1</v>
      </c>
      <c r="AC73" s="38">
        <v>1</v>
      </c>
      <c r="AD73" s="38"/>
      <c r="AE73" s="38">
        <v>1</v>
      </c>
      <c r="AF73" s="38">
        <v>1</v>
      </c>
      <c r="AG73" s="38">
        <v>1</v>
      </c>
      <c r="AH73" s="38"/>
      <c r="AI73" s="38">
        <v>1</v>
      </c>
      <c r="AJ73" s="38">
        <v>1</v>
      </c>
      <c r="AK73" s="38">
        <v>1</v>
      </c>
      <c r="AL73" s="38"/>
      <c r="AM73" s="38">
        <v>1</v>
      </c>
      <c r="AN73" s="38">
        <v>1</v>
      </c>
      <c r="AO73" s="38">
        <v>1</v>
      </c>
      <c r="AP73" s="38"/>
      <c r="AQ73" s="13">
        <f t="shared" si="2"/>
        <v>30</v>
      </c>
      <c r="AR73" s="29">
        <f t="shared" si="3"/>
        <v>1</v>
      </c>
    </row>
    <row r="74" spans="1:44" x14ac:dyDescent="0.25">
      <c r="A74" s="12" t="s">
        <v>155</v>
      </c>
      <c r="B74" s="13" t="s">
        <v>156</v>
      </c>
      <c r="C74" s="38">
        <v>1</v>
      </c>
      <c r="D74" s="38">
        <v>1</v>
      </c>
      <c r="E74" s="38">
        <v>1</v>
      </c>
      <c r="F74" s="28"/>
      <c r="G74" s="38">
        <v>1</v>
      </c>
      <c r="H74" s="38">
        <v>1</v>
      </c>
      <c r="I74" s="38">
        <v>1</v>
      </c>
      <c r="J74" s="38"/>
      <c r="K74" s="38">
        <v>1</v>
      </c>
      <c r="L74" s="38">
        <v>1</v>
      </c>
      <c r="M74" s="38">
        <v>1</v>
      </c>
      <c r="N74" s="38"/>
      <c r="O74" s="38">
        <v>1</v>
      </c>
      <c r="P74" s="38">
        <v>1</v>
      </c>
      <c r="Q74" s="38">
        <v>1</v>
      </c>
      <c r="R74" s="38"/>
      <c r="S74" s="38">
        <v>1</v>
      </c>
      <c r="T74" s="38">
        <v>1</v>
      </c>
      <c r="U74" s="38">
        <v>1</v>
      </c>
      <c r="V74" s="38"/>
      <c r="W74" s="38">
        <v>1</v>
      </c>
      <c r="X74" s="38">
        <v>1</v>
      </c>
      <c r="Y74" s="38">
        <v>1</v>
      </c>
      <c r="Z74" s="38"/>
      <c r="AA74" s="38">
        <v>1</v>
      </c>
      <c r="AB74" s="38">
        <v>1</v>
      </c>
      <c r="AC74" s="38">
        <v>1</v>
      </c>
      <c r="AD74" s="38"/>
      <c r="AE74" s="38">
        <v>1</v>
      </c>
      <c r="AF74" s="38">
        <v>1</v>
      </c>
      <c r="AG74" s="38">
        <v>1</v>
      </c>
      <c r="AH74" s="38"/>
      <c r="AI74" s="38">
        <v>1</v>
      </c>
      <c r="AJ74" s="38">
        <v>1</v>
      </c>
      <c r="AK74" s="38">
        <v>1</v>
      </c>
      <c r="AL74" s="38"/>
      <c r="AM74" s="38">
        <v>1</v>
      </c>
      <c r="AN74" s="38">
        <v>1</v>
      </c>
      <c r="AO74" s="38">
        <v>1</v>
      </c>
      <c r="AP74" s="38"/>
      <c r="AQ74" s="13">
        <f t="shared" si="2"/>
        <v>30</v>
      </c>
      <c r="AR74" s="29">
        <f t="shared" si="3"/>
        <v>1</v>
      </c>
    </row>
    <row r="75" spans="1:44" x14ac:dyDescent="0.25">
      <c r="A75" s="12" t="s">
        <v>157</v>
      </c>
      <c r="B75" s="13" t="s">
        <v>158</v>
      </c>
      <c r="C75" s="38">
        <v>1</v>
      </c>
      <c r="D75" s="38">
        <v>1</v>
      </c>
      <c r="E75" s="38">
        <v>1</v>
      </c>
      <c r="F75" s="28"/>
      <c r="G75" s="38">
        <v>1</v>
      </c>
      <c r="H75" s="38">
        <v>1</v>
      </c>
      <c r="I75" s="38">
        <v>1</v>
      </c>
      <c r="J75" s="38"/>
      <c r="K75" s="38">
        <v>1</v>
      </c>
      <c r="L75" s="38">
        <v>1</v>
      </c>
      <c r="M75" s="38">
        <v>0</v>
      </c>
      <c r="N75" s="38"/>
      <c r="O75" s="38">
        <v>1</v>
      </c>
      <c r="P75" s="38">
        <v>1</v>
      </c>
      <c r="Q75" s="38">
        <v>1</v>
      </c>
      <c r="R75" s="38"/>
      <c r="S75" s="38">
        <v>1</v>
      </c>
      <c r="T75" s="38">
        <v>1</v>
      </c>
      <c r="U75" s="38">
        <v>1</v>
      </c>
      <c r="V75" s="38"/>
      <c r="W75" s="38">
        <v>1</v>
      </c>
      <c r="X75" s="38">
        <v>1</v>
      </c>
      <c r="Y75" s="38">
        <v>1</v>
      </c>
      <c r="Z75" s="38"/>
      <c r="AA75" s="38">
        <v>1</v>
      </c>
      <c r="AB75" s="38">
        <v>1</v>
      </c>
      <c r="AC75" s="38">
        <v>1</v>
      </c>
      <c r="AD75" s="38"/>
      <c r="AE75" s="38">
        <v>1</v>
      </c>
      <c r="AF75" s="38">
        <v>1</v>
      </c>
      <c r="AG75" s="38">
        <v>1</v>
      </c>
      <c r="AH75" s="38"/>
      <c r="AI75" s="38">
        <v>1</v>
      </c>
      <c r="AJ75" s="38">
        <v>1</v>
      </c>
      <c r="AK75" s="38">
        <v>1</v>
      </c>
      <c r="AL75" s="38"/>
      <c r="AM75" s="38">
        <v>1</v>
      </c>
      <c r="AN75" s="38">
        <v>1</v>
      </c>
      <c r="AO75" s="38">
        <v>1</v>
      </c>
      <c r="AP75" s="38"/>
      <c r="AQ75" s="13">
        <f t="shared" si="2"/>
        <v>29</v>
      </c>
      <c r="AR75" s="29">
        <f t="shared" si="3"/>
        <v>0.96666666666666667</v>
      </c>
    </row>
    <row r="76" spans="1:44" x14ac:dyDescent="0.25">
      <c r="A76" s="12" t="s">
        <v>159</v>
      </c>
      <c r="B76" s="13" t="s">
        <v>160</v>
      </c>
      <c r="C76" s="38">
        <v>1</v>
      </c>
      <c r="D76" s="38">
        <v>1</v>
      </c>
      <c r="E76" s="38">
        <v>1</v>
      </c>
      <c r="F76" s="28"/>
      <c r="G76" s="38">
        <v>1</v>
      </c>
      <c r="H76" s="38">
        <v>1</v>
      </c>
      <c r="I76" s="38">
        <v>1</v>
      </c>
      <c r="J76" s="38"/>
      <c r="K76" s="38">
        <v>1</v>
      </c>
      <c r="L76" s="38">
        <v>1</v>
      </c>
      <c r="M76" s="38">
        <v>1</v>
      </c>
      <c r="N76" s="38"/>
      <c r="O76" s="38">
        <v>1</v>
      </c>
      <c r="P76" s="38">
        <v>1</v>
      </c>
      <c r="Q76" s="38">
        <v>1</v>
      </c>
      <c r="R76" s="38"/>
      <c r="S76" s="38">
        <v>1</v>
      </c>
      <c r="T76" s="38">
        <v>1</v>
      </c>
      <c r="U76" s="38">
        <v>1</v>
      </c>
      <c r="V76" s="38"/>
      <c r="W76" s="38">
        <v>1</v>
      </c>
      <c r="X76" s="38">
        <v>1</v>
      </c>
      <c r="Y76" s="38">
        <v>1</v>
      </c>
      <c r="Z76" s="38"/>
      <c r="AA76" s="38">
        <v>1</v>
      </c>
      <c r="AB76" s="38">
        <v>1</v>
      </c>
      <c r="AC76" s="38">
        <v>1</v>
      </c>
      <c r="AD76" s="38"/>
      <c r="AE76" s="38">
        <v>1</v>
      </c>
      <c r="AF76" s="38">
        <v>1</v>
      </c>
      <c r="AG76" s="38">
        <v>1</v>
      </c>
      <c r="AH76" s="38"/>
      <c r="AI76" s="38">
        <v>1</v>
      </c>
      <c r="AJ76" s="38">
        <v>1</v>
      </c>
      <c r="AK76" s="38">
        <v>1</v>
      </c>
      <c r="AL76" s="38"/>
      <c r="AM76" s="38">
        <v>1</v>
      </c>
      <c r="AN76" s="38">
        <v>1</v>
      </c>
      <c r="AO76" s="38">
        <v>1</v>
      </c>
      <c r="AP76" s="38"/>
      <c r="AQ76" s="13">
        <f t="shared" si="2"/>
        <v>30</v>
      </c>
      <c r="AR76" s="29">
        <f t="shared" si="3"/>
        <v>1</v>
      </c>
    </row>
    <row r="77" spans="1:44" x14ac:dyDescent="0.25">
      <c r="A77" s="12" t="s">
        <v>161</v>
      </c>
      <c r="B77" s="13" t="s">
        <v>162</v>
      </c>
      <c r="C77" s="38">
        <v>1</v>
      </c>
      <c r="D77" s="38">
        <v>1</v>
      </c>
      <c r="E77" s="38">
        <v>1</v>
      </c>
      <c r="F77" s="28"/>
      <c r="G77" s="38">
        <v>1</v>
      </c>
      <c r="H77" s="38">
        <v>1</v>
      </c>
      <c r="I77" s="38">
        <v>1</v>
      </c>
      <c r="J77" s="38"/>
      <c r="K77" s="38">
        <v>1</v>
      </c>
      <c r="L77" s="38">
        <v>1</v>
      </c>
      <c r="M77" s="38">
        <v>1</v>
      </c>
      <c r="N77" s="38"/>
      <c r="O77" s="38">
        <v>1</v>
      </c>
      <c r="P77" s="38">
        <v>1</v>
      </c>
      <c r="Q77" s="38">
        <v>1</v>
      </c>
      <c r="R77" s="38"/>
      <c r="S77" s="38">
        <v>1</v>
      </c>
      <c r="T77" s="38">
        <v>1</v>
      </c>
      <c r="U77" s="38">
        <v>1</v>
      </c>
      <c r="V77" s="38"/>
      <c r="W77" s="38">
        <v>1</v>
      </c>
      <c r="X77" s="38">
        <v>1</v>
      </c>
      <c r="Y77" s="38">
        <v>1</v>
      </c>
      <c r="Z77" s="38"/>
      <c r="AA77" s="38">
        <v>1</v>
      </c>
      <c r="AB77" s="38">
        <v>1</v>
      </c>
      <c r="AC77" s="38">
        <v>1</v>
      </c>
      <c r="AD77" s="38"/>
      <c r="AE77" s="38">
        <v>1</v>
      </c>
      <c r="AF77" s="38">
        <v>1</v>
      </c>
      <c r="AG77" s="38">
        <v>1</v>
      </c>
      <c r="AH77" s="38"/>
      <c r="AI77" s="38">
        <v>1</v>
      </c>
      <c r="AJ77" s="38">
        <v>1</v>
      </c>
      <c r="AK77" s="38">
        <v>1</v>
      </c>
      <c r="AL77" s="38"/>
      <c r="AM77" s="38">
        <v>1</v>
      </c>
      <c r="AN77" s="38">
        <v>1</v>
      </c>
      <c r="AO77" s="38">
        <v>1</v>
      </c>
      <c r="AP77" s="38"/>
      <c r="AQ77" s="13">
        <f t="shared" si="2"/>
        <v>30</v>
      </c>
      <c r="AR77" s="29">
        <f t="shared" si="3"/>
        <v>1</v>
      </c>
    </row>
    <row r="78" spans="1:44" x14ac:dyDescent="0.25">
      <c r="A78" s="12" t="s">
        <v>163</v>
      </c>
      <c r="B78" s="13" t="s">
        <v>164</v>
      </c>
      <c r="C78" s="38">
        <v>1</v>
      </c>
      <c r="D78" s="38">
        <v>0</v>
      </c>
      <c r="E78" s="38">
        <v>1</v>
      </c>
      <c r="F78" s="28"/>
      <c r="G78" s="38">
        <v>1</v>
      </c>
      <c r="H78" s="38">
        <v>0</v>
      </c>
      <c r="I78" s="38">
        <v>1</v>
      </c>
      <c r="J78" s="38"/>
      <c r="K78" s="38">
        <v>1</v>
      </c>
      <c r="L78" s="38">
        <v>0</v>
      </c>
      <c r="M78" s="38">
        <v>1</v>
      </c>
      <c r="N78" s="38"/>
      <c r="O78" s="38">
        <v>1</v>
      </c>
      <c r="P78" s="38">
        <v>1</v>
      </c>
      <c r="Q78" s="38">
        <v>1</v>
      </c>
      <c r="R78" s="38"/>
      <c r="S78" s="38">
        <v>1</v>
      </c>
      <c r="T78" s="38">
        <v>1</v>
      </c>
      <c r="U78" s="38">
        <v>1</v>
      </c>
      <c r="V78" s="38"/>
      <c r="W78" s="38">
        <v>1</v>
      </c>
      <c r="X78" s="38">
        <v>1</v>
      </c>
      <c r="Y78" s="38">
        <v>0</v>
      </c>
      <c r="Z78" s="38"/>
      <c r="AA78" s="38">
        <v>1</v>
      </c>
      <c r="AB78" s="38">
        <v>1</v>
      </c>
      <c r="AC78" s="38">
        <v>1</v>
      </c>
      <c r="AD78" s="38"/>
      <c r="AE78" s="38">
        <v>1</v>
      </c>
      <c r="AF78" s="38">
        <v>0</v>
      </c>
      <c r="AG78" s="38">
        <v>1</v>
      </c>
      <c r="AH78" s="38"/>
      <c r="AI78" s="38">
        <v>1</v>
      </c>
      <c r="AJ78" s="38">
        <v>1</v>
      </c>
      <c r="AK78" s="38">
        <v>1</v>
      </c>
      <c r="AL78" s="38"/>
      <c r="AM78" s="38">
        <v>1</v>
      </c>
      <c r="AN78" s="38">
        <v>1</v>
      </c>
      <c r="AO78" s="38">
        <v>1</v>
      </c>
      <c r="AP78" s="38"/>
      <c r="AQ78" s="13">
        <f t="shared" si="2"/>
        <v>25</v>
      </c>
      <c r="AR78" s="29">
        <f t="shared" si="3"/>
        <v>0.83333333333333337</v>
      </c>
    </row>
    <row r="79" spans="1:44" x14ac:dyDescent="0.25">
      <c r="A79" s="12" t="s">
        <v>165</v>
      </c>
      <c r="B79" s="13" t="s">
        <v>166</v>
      </c>
      <c r="C79" s="38">
        <v>0</v>
      </c>
      <c r="D79" s="38">
        <v>1</v>
      </c>
      <c r="E79" s="38">
        <v>1</v>
      </c>
      <c r="F79" s="28"/>
      <c r="G79" s="38">
        <v>1</v>
      </c>
      <c r="H79" s="38">
        <v>1</v>
      </c>
      <c r="I79" s="38">
        <v>1</v>
      </c>
      <c r="J79" s="38"/>
      <c r="K79" s="38">
        <v>1</v>
      </c>
      <c r="L79" s="38">
        <v>1</v>
      </c>
      <c r="M79" s="38">
        <v>1</v>
      </c>
      <c r="N79" s="38"/>
      <c r="O79" s="38">
        <v>1</v>
      </c>
      <c r="P79" s="38">
        <v>1</v>
      </c>
      <c r="Q79" s="38">
        <v>1</v>
      </c>
      <c r="R79" s="38"/>
      <c r="S79" s="38">
        <v>1</v>
      </c>
      <c r="T79" s="38">
        <v>1</v>
      </c>
      <c r="U79" s="38">
        <v>1</v>
      </c>
      <c r="V79" s="38"/>
      <c r="W79" s="38">
        <v>1</v>
      </c>
      <c r="X79" s="38">
        <v>1</v>
      </c>
      <c r="Y79" s="38">
        <v>1</v>
      </c>
      <c r="Z79" s="38"/>
      <c r="AA79" s="38">
        <v>1</v>
      </c>
      <c r="AB79" s="38">
        <v>1</v>
      </c>
      <c r="AC79" s="38">
        <v>1</v>
      </c>
      <c r="AD79" s="38"/>
      <c r="AE79" s="38">
        <v>1</v>
      </c>
      <c r="AF79" s="38">
        <v>1</v>
      </c>
      <c r="AG79" s="38">
        <v>1</v>
      </c>
      <c r="AH79" s="38"/>
      <c r="AI79" s="38">
        <v>1</v>
      </c>
      <c r="AJ79" s="38">
        <v>1</v>
      </c>
      <c r="AK79" s="38">
        <v>1</v>
      </c>
      <c r="AL79" s="38"/>
      <c r="AM79" s="38">
        <v>1</v>
      </c>
      <c r="AN79" s="38">
        <v>1</v>
      </c>
      <c r="AO79" s="38">
        <v>1</v>
      </c>
      <c r="AP79" s="38"/>
      <c r="AQ79" s="13">
        <f t="shared" si="2"/>
        <v>29</v>
      </c>
      <c r="AR79" s="29">
        <f t="shared" si="3"/>
        <v>0.96666666666666667</v>
      </c>
    </row>
    <row r="80" spans="1:44" x14ac:dyDescent="0.25">
      <c r="A80" s="12" t="s">
        <v>167</v>
      </c>
      <c r="B80" s="13" t="s">
        <v>168</v>
      </c>
      <c r="C80" s="38">
        <v>1</v>
      </c>
      <c r="D80" s="38">
        <v>1</v>
      </c>
      <c r="E80" s="38">
        <v>1</v>
      </c>
      <c r="F80" s="28"/>
      <c r="G80" s="38">
        <v>1</v>
      </c>
      <c r="H80" s="38">
        <v>1</v>
      </c>
      <c r="I80" s="38">
        <v>1</v>
      </c>
      <c r="J80" s="38"/>
      <c r="K80" s="38">
        <v>1</v>
      </c>
      <c r="L80" s="38">
        <v>1</v>
      </c>
      <c r="M80" s="38">
        <v>1</v>
      </c>
      <c r="N80" s="38"/>
      <c r="O80" s="38">
        <v>1</v>
      </c>
      <c r="P80" s="38">
        <v>1</v>
      </c>
      <c r="Q80" s="38">
        <v>1</v>
      </c>
      <c r="R80" s="38"/>
      <c r="S80" s="38">
        <v>1</v>
      </c>
      <c r="T80" s="38">
        <v>1</v>
      </c>
      <c r="U80" s="38">
        <v>1</v>
      </c>
      <c r="V80" s="38"/>
      <c r="W80" s="38">
        <v>1</v>
      </c>
      <c r="X80" s="38">
        <v>1</v>
      </c>
      <c r="Y80" s="38">
        <v>1</v>
      </c>
      <c r="Z80" s="38"/>
      <c r="AA80" s="38">
        <v>1</v>
      </c>
      <c r="AB80" s="38">
        <v>1</v>
      </c>
      <c r="AC80" s="38">
        <v>1</v>
      </c>
      <c r="AD80" s="38"/>
      <c r="AE80" s="38">
        <v>1</v>
      </c>
      <c r="AF80" s="38">
        <v>1</v>
      </c>
      <c r="AG80" s="38">
        <v>1</v>
      </c>
      <c r="AH80" s="38"/>
      <c r="AI80" s="38">
        <v>1</v>
      </c>
      <c r="AJ80" s="38">
        <v>1</v>
      </c>
      <c r="AK80" s="38">
        <v>1</v>
      </c>
      <c r="AL80" s="38"/>
      <c r="AM80" s="38">
        <v>1</v>
      </c>
      <c r="AN80" s="38">
        <v>1</v>
      </c>
      <c r="AO80" s="38">
        <v>1</v>
      </c>
      <c r="AP80" s="38"/>
      <c r="AQ80" s="13">
        <f t="shared" si="2"/>
        <v>30</v>
      </c>
      <c r="AR80" s="29">
        <f t="shared" si="3"/>
        <v>1</v>
      </c>
    </row>
    <row r="81" spans="1:44" x14ac:dyDescent="0.25">
      <c r="A81" s="12" t="s">
        <v>169</v>
      </c>
      <c r="B81" s="13" t="s">
        <v>170</v>
      </c>
      <c r="C81" s="38">
        <v>1</v>
      </c>
      <c r="D81" s="38">
        <v>1</v>
      </c>
      <c r="E81" s="38">
        <v>1</v>
      </c>
      <c r="F81" s="28"/>
      <c r="G81" s="38">
        <v>1</v>
      </c>
      <c r="H81" s="38">
        <v>1</v>
      </c>
      <c r="I81" s="38">
        <v>1</v>
      </c>
      <c r="J81" s="38"/>
      <c r="K81" s="38">
        <v>1</v>
      </c>
      <c r="L81" s="38">
        <v>1</v>
      </c>
      <c r="M81" s="38">
        <v>1</v>
      </c>
      <c r="N81" s="38"/>
      <c r="O81" s="38">
        <v>1</v>
      </c>
      <c r="P81" s="38">
        <v>1</v>
      </c>
      <c r="Q81" s="38">
        <v>1</v>
      </c>
      <c r="R81" s="38"/>
      <c r="S81" s="38">
        <v>1</v>
      </c>
      <c r="T81" s="38">
        <v>1</v>
      </c>
      <c r="U81" s="38">
        <v>1</v>
      </c>
      <c r="V81" s="38"/>
      <c r="W81" s="38">
        <v>1</v>
      </c>
      <c r="X81" s="38">
        <v>1</v>
      </c>
      <c r="Y81" s="38">
        <v>1</v>
      </c>
      <c r="Z81" s="38"/>
      <c r="AA81" s="38">
        <v>1</v>
      </c>
      <c r="AB81" s="38">
        <v>1</v>
      </c>
      <c r="AC81" s="38">
        <v>1</v>
      </c>
      <c r="AD81" s="38"/>
      <c r="AE81" s="38">
        <v>1</v>
      </c>
      <c r="AF81" s="38">
        <v>1</v>
      </c>
      <c r="AG81" s="38">
        <v>1</v>
      </c>
      <c r="AH81" s="38"/>
      <c r="AI81" s="38">
        <v>1</v>
      </c>
      <c r="AJ81" s="38">
        <v>1</v>
      </c>
      <c r="AK81" s="38">
        <v>1</v>
      </c>
      <c r="AL81" s="38"/>
      <c r="AM81" s="38">
        <v>1</v>
      </c>
      <c r="AN81" s="38">
        <v>1</v>
      </c>
      <c r="AO81" s="38">
        <v>1</v>
      </c>
      <c r="AP81" s="38"/>
      <c r="AQ81" s="13">
        <f t="shared" si="2"/>
        <v>30</v>
      </c>
      <c r="AR81" s="29">
        <f t="shared" si="3"/>
        <v>1</v>
      </c>
    </row>
    <row r="82" spans="1:44" x14ac:dyDescent="0.25">
      <c r="A82" s="12" t="s">
        <v>171</v>
      </c>
      <c r="B82" s="13" t="s">
        <v>172</v>
      </c>
      <c r="C82" s="38">
        <v>1</v>
      </c>
      <c r="D82" s="38">
        <v>1</v>
      </c>
      <c r="E82" s="38">
        <v>1</v>
      </c>
      <c r="F82" s="28"/>
      <c r="G82" s="38">
        <v>1</v>
      </c>
      <c r="H82" s="38">
        <v>1</v>
      </c>
      <c r="I82" s="38">
        <v>1</v>
      </c>
      <c r="J82" s="38"/>
      <c r="K82" s="38">
        <v>1</v>
      </c>
      <c r="L82" s="38">
        <v>1</v>
      </c>
      <c r="M82" s="38">
        <v>1</v>
      </c>
      <c r="N82" s="38"/>
      <c r="O82" s="38">
        <v>0</v>
      </c>
      <c r="P82" s="38">
        <v>1</v>
      </c>
      <c r="Q82" s="38">
        <v>1</v>
      </c>
      <c r="R82" s="38"/>
      <c r="S82" s="38">
        <v>1</v>
      </c>
      <c r="T82" s="38">
        <v>1</v>
      </c>
      <c r="U82" s="38">
        <v>1</v>
      </c>
      <c r="V82" s="38"/>
      <c r="W82" s="38">
        <v>1</v>
      </c>
      <c r="X82" s="38">
        <v>1</v>
      </c>
      <c r="Y82" s="38">
        <v>1</v>
      </c>
      <c r="Z82" s="38"/>
      <c r="AA82" s="38">
        <v>0</v>
      </c>
      <c r="AB82" s="38">
        <v>1</v>
      </c>
      <c r="AC82" s="38">
        <v>1</v>
      </c>
      <c r="AD82" s="38"/>
      <c r="AE82" s="38">
        <v>1</v>
      </c>
      <c r="AF82" s="38">
        <v>1</v>
      </c>
      <c r="AG82" s="38">
        <v>1</v>
      </c>
      <c r="AH82" s="38"/>
      <c r="AI82" s="38">
        <v>1</v>
      </c>
      <c r="AJ82" s="38">
        <v>1</v>
      </c>
      <c r="AK82" s="38">
        <v>1</v>
      </c>
      <c r="AL82" s="38"/>
      <c r="AM82" s="38">
        <v>0</v>
      </c>
      <c r="AN82" s="38">
        <v>1</v>
      </c>
      <c r="AO82" s="38">
        <v>0</v>
      </c>
      <c r="AP82" s="38"/>
      <c r="AQ82" s="13">
        <f t="shared" si="2"/>
        <v>26</v>
      </c>
      <c r="AR82" s="29">
        <f t="shared" si="3"/>
        <v>0.8666666666666667</v>
      </c>
    </row>
    <row r="83" spans="1:44" x14ac:dyDescent="0.25">
      <c r="A83" s="12" t="s">
        <v>173</v>
      </c>
      <c r="B83" s="13" t="s">
        <v>174</v>
      </c>
      <c r="C83" s="38">
        <v>1</v>
      </c>
      <c r="D83" s="38">
        <v>1</v>
      </c>
      <c r="E83" s="38">
        <v>1</v>
      </c>
      <c r="F83" s="28"/>
      <c r="G83" s="38">
        <v>1</v>
      </c>
      <c r="H83" s="38">
        <v>1</v>
      </c>
      <c r="I83" s="38">
        <v>1</v>
      </c>
      <c r="J83" s="38"/>
      <c r="K83" s="38">
        <v>1</v>
      </c>
      <c r="L83" s="38">
        <v>1</v>
      </c>
      <c r="M83" s="38">
        <v>1</v>
      </c>
      <c r="N83" s="38"/>
      <c r="O83" s="38">
        <v>1</v>
      </c>
      <c r="P83" s="38">
        <v>1</v>
      </c>
      <c r="Q83" s="38">
        <v>1</v>
      </c>
      <c r="R83" s="38"/>
      <c r="S83" s="38">
        <v>1</v>
      </c>
      <c r="T83" s="38">
        <v>1</v>
      </c>
      <c r="U83" s="38">
        <v>1</v>
      </c>
      <c r="V83" s="38"/>
      <c r="W83" s="38">
        <v>1</v>
      </c>
      <c r="X83" s="38">
        <v>1</v>
      </c>
      <c r="Y83" s="38">
        <v>1</v>
      </c>
      <c r="Z83" s="38"/>
      <c r="AA83" s="38">
        <v>1</v>
      </c>
      <c r="AB83" s="38">
        <v>1</v>
      </c>
      <c r="AC83" s="38">
        <v>1</v>
      </c>
      <c r="AD83" s="38"/>
      <c r="AE83" s="38">
        <v>1</v>
      </c>
      <c r="AF83" s="38">
        <v>1</v>
      </c>
      <c r="AG83" s="38">
        <v>1</v>
      </c>
      <c r="AH83" s="38"/>
      <c r="AI83" s="38">
        <v>1</v>
      </c>
      <c r="AJ83" s="38">
        <v>1</v>
      </c>
      <c r="AK83" s="38">
        <v>1</v>
      </c>
      <c r="AL83" s="38"/>
      <c r="AM83" s="38">
        <v>1</v>
      </c>
      <c r="AN83" s="38">
        <v>1</v>
      </c>
      <c r="AO83" s="38">
        <v>1</v>
      </c>
      <c r="AP83" s="38"/>
      <c r="AQ83" s="13">
        <f t="shared" si="2"/>
        <v>30</v>
      </c>
      <c r="AR83" s="29">
        <f t="shared" si="3"/>
        <v>1</v>
      </c>
    </row>
    <row r="84" spans="1:44" x14ac:dyDescent="0.25">
      <c r="A84" s="12" t="s">
        <v>175</v>
      </c>
      <c r="B84" s="13" t="s">
        <v>176</v>
      </c>
      <c r="C84" s="38">
        <v>1</v>
      </c>
      <c r="D84" s="38">
        <v>1</v>
      </c>
      <c r="E84" s="38">
        <v>1</v>
      </c>
      <c r="F84" s="28"/>
      <c r="G84" s="38">
        <v>1</v>
      </c>
      <c r="H84" s="38">
        <v>1</v>
      </c>
      <c r="I84" s="38">
        <v>1</v>
      </c>
      <c r="J84" s="38"/>
      <c r="K84" s="38">
        <v>1</v>
      </c>
      <c r="L84" s="38">
        <v>1</v>
      </c>
      <c r="M84" s="38">
        <v>1</v>
      </c>
      <c r="N84" s="38"/>
      <c r="O84" s="38">
        <v>1</v>
      </c>
      <c r="P84" s="38">
        <v>1</v>
      </c>
      <c r="Q84" s="38">
        <v>1</v>
      </c>
      <c r="R84" s="38"/>
      <c r="S84" s="38">
        <v>1</v>
      </c>
      <c r="T84" s="38">
        <v>1</v>
      </c>
      <c r="U84" s="38">
        <v>1</v>
      </c>
      <c r="V84" s="38"/>
      <c r="W84" s="38">
        <v>1</v>
      </c>
      <c r="X84" s="38">
        <v>1</v>
      </c>
      <c r="Y84" s="38">
        <v>1</v>
      </c>
      <c r="Z84" s="38"/>
      <c r="AA84" s="38">
        <v>1</v>
      </c>
      <c r="AB84" s="38">
        <v>1</v>
      </c>
      <c r="AC84" s="38">
        <v>1</v>
      </c>
      <c r="AD84" s="38"/>
      <c r="AE84" s="38">
        <v>1</v>
      </c>
      <c r="AF84" s="38">
        <v>1</v>
      </c>
      <c r="AG84" s="38">
        <v>1</v>
      </c>
      <c r="AH84" s="38"/>
      <c r="AI84" s="38">
        <v>1</v>
      </c>
      <c r="AJ84" s="38">
        <v>1</v>
      </c>
      <c r="AK84" s="38">
        <v>1</v>
      </c>
      <c r="AL84" s="38"/>
      <c r="AM84" s="38">
        <v>1</v>
      </c>
      <c r="AN84" s="38">
        <v>1</v>
      </c>
      <c r="AO84" s="38">
        <v>1</v>
      </c>
      <c r="AP84" s="38"/>
      <c r="AQ84" s="13">
        <f t="shared" si="2"/>
        <v>30</v>
      </c>
      <c r="AR84" s="29">
        <f t="shared" si="3"/>
        <v>1</v>
      </c>
    </row>
    <row r="85" spans="1:44" x14ac:dyDescent="0.25">
      <c r="A85" s="12" t="s">
        <v>177</v>
      </c>
      <c r="B85" s="13" t="s">
        <v>178</v>
      </c>
      <c r="C85" s="38">
        <v>1</v>
      </c>
      <c r="D85" s="38">
        <v>1</v>
      </c>
      <c r="E85" s="38">
        <v>1</v>
      </c>
      <c r="F85" s="28"/>
      <c r="G85" s="38">
        <v>1</v>
      </c>
      <c r="H85" s="38">
        <v>1</v>
      </c>
      <c r="I85" s="38">
        <v>1</v>
      </c>
      <c r="J85" s="38"/>
      <c r="K85" s="38">
        <v>1</v>
      </c>
      <c r="L85" s="38">
        <v>1</v>
      </c>
      <c r="M85" s="38">
        <v>1</v>
      </c>
      <c r="N85" s="38"/>
      <c r="O85" s="38">
        <v>1</v>
      </c>
      <c r="P85" s="38">
        <v>1</v>
      </c>
      <c r="Q85" s="38">
        <v>1</v>
      </c>
      <c r="R85" s="38"/>
      <c r="S85" s="38">
        <v>1</v>
      </c>
      <c r="T85" s="38">
        <v>1</v>
      </c>
      <c r="U85" s="38">
        <v>1</v>
      </c>
      <c r="V85" s="38"/>
      <c r="W85" s="38">
        <v>1</v>
      </c>
      <c r="X85" s="38">
        <v>1</v>
      </c>
      <c r="Y85" s="38">
        <v>1</v>
      </c>
      <c r="Z85" s="38"/>
      <c r="AA85" s="38">
        <v>1</v>
      </c>
      <c r="AB85" s="38">
        <v>1</v>
      </c>
      <c r="AC85" s="38">
        <v>1</v>
      </c>
      <c r="AD85" s="38"/>
      <c r="AE85" s="38">
        <v>1</v>
      </c>
      <c r="AF85" s="38">
        <v>1</v>
      </c>
      <c r="AG85" s="38">
        <v>1</v>
      </c>
      <c r="AH85" s="38"/>
      <c r="AI85" s="38">
        <v>1</v>
      </c>
      <c r="AJ85" s="38">
        <v>1</v>
      </c>
      <c r="AK85" s="38">
        <v>1</v>
      </c>
      <c r="AL85" s="38"/>
      <c r="AM85" s="38">
        <v>1</v>
      </c>
      <c r="AN85" s="38">
        <v>1</v>
      </c>
      <c r="AO85" s="38">
        <v>1</v>
      </c>
      <c r="AP85" s="38"/>
      <c r="AQ85" s="13">
        <f t="shared" si="2"/>
        <v>30</v>
      </c>
      <c r="AR85" s="29">
        <f t="shared" si="3"/>
        <v>1</v>
      </c>
    </row>
    <row r="86" spans="1:44" x14ac:dyDescent="0.25">
      <c r="A86" s="12" t="s">
        <v>179</v>
      </c>
      <c r="B86" s="13" t="s">
        <v>180</v>
      </c>
      <c r="C86" s="38">
        <v>1</v>
      </c>
      <c r="D86" s="38">
        <v>1</v>
      </c>
      <c r="E86" s="38">
        <v>1</v>
      </c>
      <c r="F86" s="28"/>
      <c r="G86" s="38">
        <v>1</v>
      </c>
      <c r="H86" s="38">
        <v>1</v>
      </c>
      <c r="I86" s="38">
        <v>1</v>
      </c>
      <c r="J86" s="38"/>
      <c r="K86" s="38">
        <v>1</v>
      </c>
      <c r="L86" s="38">
        <v>1</v>
      </c>
      <c r="M86" s="38">
        <v>1</v>
      </c>
      <c r="N86" s="38"/>
      <c r="O86" s="38">
        <v>1</v>
      </c>
      <c r="P86" s="38">
        <v>1</v>
      </c>
      <c r="Q86" s="38">
        <v>1</v>
      </c>
      <c r="R86" s="38"/>
      <c r="S86" s="38">
        <v>1</v>
      </c>
      <c r="T86" s="38">
        <v>1</v>
      </c>
      <c r="U86" s="38">
        <v>1</v>
      </c>
      <c r="V86" s="38"/>
      <c r="W86" s="38">
        <v>1</v>
      </c>
      <c r="X86" s="38">
        <v>1</v>
      </c>
      <c r="Y86" s="38">
        <v>1</v>
      </c>
      <c r="Z86" s="38"/>
      <c r="AA86" s="38">
        <v>1</v>
      </c>
      <c r="AB86" s="38">
        <v>1</v>
      </c>
      <c r="AC86" s="38">
        <v>1</v>
      </c>
      <c r="AD86" s="38"/>
      <c r="AE86" s="38">
        <v>1</v>
      </c>
      <c r="AF86" s="38">
        <v>1</v>
      </c>
      <c r="AG86" s="38">
        <v>1</v>
      </c>
      <c r="AH86" s="38"/>
      <c r="AI86" s="38">
        <v>1</v>
      </c>
      <c r="AJ86" s="38">
        <v>1</v>
      </c>
      <c r="AK86" s="38">
        <v>1</v>
      </c>
      <c r="AL86" s="38"/>
      <c r="AM86" s="38">
        <v>1</v>
      </c>
      <c r="AN86" s="38">
        <v>1</v>
      </c>
      <c r="AO86" s="38">
        <v>1</v>
      </c>
      <c r="AP86" s="38"/>
      <c r="AQ86" s="13">
        <f t="shared" si="2"/>
        <v>30</v>
      </c>
      <c r="AR86" s="29">
        <f t="shared" si="3"/>
        <v>1</v>
      </c>
    </row>
    <row r="87" spans="1:44" x14ac:dyDescent="0.25">
      <c r="A87" s="12" t="s">
        <v>181</v>
      </c>
      <c r="B87" s="13" t="s">
        <v>182</v>
      </c>
      <c r="C87" s="38">
        <v>1</v>
      </c>
      <c r="D87" s="38">
        <v>1</v>
      </c>
      <c r="E87" s="38">
        <v>1</v>
      </c>
      <c r="F87" s="28"/>
      <c r="G87" s="38">
        <v>1</v>
      </c>
      <c r="H87" s="38">
        <v>1</v>
      </c>
      <c r="I87" s="38">
        <v>1</v>
      </c>
      <c r="J87" s="38"/>
      <c r="K87" s="38">
        <v>1</v>
      </c>
      <c r="L87" s="38">
        <v>1</v>
      </c>
      <c r="M87" s="38">
        <v>1</v>
      </c>
      <c r="N87" s="38"/>
      <c r="O87" s="38">
        <v>1</v>
      </c>
      <c r="P87" s="38">
        <v>1</v>
      </c>
      <c r="Q87" s="38">
        <v>1</v>
      </c>
      <c r="R87" s="38"/>
      <c r="S87" s="38">
        <v>1</v>
      </c>
      <c r="T87" s="38">
        <v>1</v>
      </c>
      <c r="U87" s="38">
        <v>1</v>
      </c>
      <c r="V87" s="38"/>
      <c r="W87" s="38">
        <v>1</v>
      </c>
      <c r="X87" s="38">
        <v>1</v>
      </c>
      <c r="Y87" s="38">
        <v>1</v>
      </c>
      <c r="Z87" s="38"/>
      <c r="AA87" s="38">
        <v>1</v>
      </c>
      <c r="AB87" s="38">
        <v>1</v>
      </c>
      <c r="AC87" s="38">
        <v>1</v>
      </c>
      <c r="AD87" s="38"/>
      <c r="AE87" s="38">
        <v>1</v>
      </c>
      <c r="AF87" s="38">
        <v>1</v>
      </c>
      <c r="AG87" s="38">
        <v>1</v>
      </c>
      <c r="AH87" s="38"/>
      <c r="AI87" s="38">
        <v>1</v>
      </c>
      <c r="AJ87" s="38">
        <v>1</v>
      </c>
      <c r="AK87" s="38">
        <v>1</v>
      </c>
      <c r="AL87" s="38"/>
      <c r="AM87" s="38">
        <v>1</v>
      </c>
      <c r="AN87" s="38">
        <v>1</v>
      </c>
      <c r="AO87" s="38">
        <v>1</v>
      </c>
      <c r="AP87" s="38"/>
      <c r="AQ87" s="13">
        <f t="shared" si="2"/>
        <v>30</v>
      </c>
      <c r="AR87" s="29">
        <f t="shared" si="3"/>
        <v>1</v>
      </c>
    </row>
    <row r="88" spans="1:44" x14ac:dyDescent="0.25">
      <c r="A88" s="12" t="s">
        <v>183</v>
      </c>
      <c r="B88" s="13" t="s">
        <v>184</v>
      </c>
      <c r="C88" s="38">
        <v>1</v>
      </c>
      <c r="D88" s="38">
        <v>1</v>
      </c>
      <c r="E88" s="38">
        <v>1</v>
      </c>
      <c r="F88" s="28"/>
      <c r="G88" s="38">
        <v>1</v>
      </c>
      <c r="H88" s="38">
        <v>1</v>
      </c>
      <c r="I88" s="38">
        <v>1</v>
      </c>
      <c r="J88" s="38"/>
      <c r="K88" s="38">
        <v>1</v>
      </c>
      <c r="L88" s="38">
        <v>1</v>
      </c>
      <c r="M88" s="38">
        <v>1</v>
      </c>
      <c r="N88" s="38"/>
      <c r="O88" s="38">
        <v>1</v>
      </c>
      <c r="P88" s="38">
        <v>1</v>
      </c>
      <c r="Q88" s="38">
        <v>1</v>
      </c>
      <c r="R88" s="38"/>
      <c r="S88" s="38">
        <v>1</v>
      </c>
      <c r="T88" s="38">
        <v>1</v>
      </c>
      <c r="U88" s="38">
        <v>1</v>
      </c>
      <c r="V88" s="38"/>
      <c r="W88" s="38">
        <v>1</v>
      </c>
      <c r="X88" s="38">
        <v>1</v>
      </c>
      <c r="Y88" s="38">
        <v>1</v>
      </c>
      <c r="Z88" s="38"/>
      <c r="AA88" s="38">
        <v>1</v>
      </c>
      <c r="AB88" s="38">
        <v>1</v>
      </c>
      <c r="AC88" s="38">
        <v>1</v>
      </c>
      <c r="AD88" s="38"/>
      <c r="AE88" s="38">
        <v>1</v>
      </c>
      <c r="AF88" s="38">
        <v>1</v>
      </c>
      <c r="AG88" s="38">
        <v>1</v>
      </c>
      <c r="AH88" s="38"/>
      <c r="AI88" s="38">
        <v>1</v>
      </c>
      <c r="AJ88" s="38">
        <v>1</v>
      </c>
      <c r="AK88" s="38">
        <v>1</v>
      </c>
      <c r="AL88" s="38"/>
      <c r="AM88" s="38">
        <v>1</v>
      </c>
      <c r="AN88" s="38">
        <v>1</v>
      </c>
      <c r="AO88" s="38">
        <v>1</v>
      </c>
      <c r="AP88" s="38"/>
      <c r="AQ88" s="13">
        <f t="shared" si="2"/>
        <v>30</v>
      </c>
      <c r="AR88" s="29">
        <f t="shared" si="3"/>
        <v>1</v>
      </c>
    </row>
    <row r="89" spans="1:44" x14ac:dyDescent="0.25">
      <c r="A89" s="12" t="s">
        <v>185</v>
      </c>
      <c r="B89" s="13" t="s">
        <v>186</v>
      </c>
      <c r="C89" s="38">
        <v>1</v>
      </c>
      <c r="D89" s="38">
        <v>1</v>
      </c>
      <c r="E89" s="38">
        <v>1</v>
      </c>
      <c r="F89" s="28"/>
      <c r="G89" s="38">
        <v>1</v>
      </c>
      <c r="H89" s="38">
        <v>1</v>
      </c>
      <c r="I89" s="38">
        <v>1</v>
      </c>
      <c r="J89" s="38"/>
      <c r="K89" s="38">
        <v>1</v>
      </c>
      <c r="L89" s="38">
        <v>1</v>
      </c>
      <c r="M89" s="38">
        <v>1</v>
      </c>
      <c r="N89" s="38"/>
      <c r="O89" s="38">
        <v>1</v>
      </c>
      <c r="P89" s="38">
        <v>1</v>
      </c>
      <c r="Q89" s="38">
        <v>1</v>
      </c>
      <c r="R89" s="38"/>
      <c r="S89" s="38">
        <v>1</v>
      </c>
      <c r="T89" s="38">
        <v>1</v>
      </c>
      <c r="U89" s="38">
        <v>1</v>
      </c>
      <c r="V89" s="38"/>
      <c r="W89" s="38">
        <v>1</v>
      </c>
      <c r="X89" s="38">
        <v>1</v>
      </c>
      <c r="Y89" s="38">
        <v>1</v>
      </c>
      <c r="Z89" s="38"/>
      <c r="AA89" s="38">
        <v>1</v>
      </c>
      <c r="AB89" s="38">
        <v>1</v>
      </c>
      <c r="AC89" s="38">
        <v>1</v>
      </c>
      <c r="AD89" s="38"/>
      <c r="AE89" s="38">
        <v>1</v>
      </c>
      <c r="AF89" s="38">
        <v>1</v>
      </c>
      <c r="AG89" s="38">
        <v>1</v>
      </c>
      <c r="AH89" s="38"/>
      <c r="AI89" s="38">
        <v>1</v>
      </c>
      <c r="AJ89" s="38">
        <v>1</v>
      </c>
      <c r="AK89" s="38">
        <v>1</v>
      </c>
      <c r="AL89" s="38"/>
      <c r="AM89" s="38">
        <v>1</v>
      </c>
      <c r="AN89" s="38">
        <v>1</v>
      </c>
      <c r="AO89" s="38">
        <v>1</v>
      </c>
      <c r="AP89" s="38"/>
      <c r="AQ89" s="13">
        <f t="shared" si="2"/>
        <v>30</v>
      </c>
      <c r="AR89" s="29">
        <f t="shared" si="3"/>
        <v>1</v>
      </c>
    </row>
    <row r="90" spans="1:44" x14ac:dyDescent="0.25">
      <c r="A90" s="12" t="s">
        <v>187</v>
      </c>
      <c r="B90" s="13" t="s">
        <v>188</v>
      </c>
      <c r="C90" s="38">
        <v>1</v>
      </c>
      <c r="D90" s="38">
        <v>1</v>
      </c>
      <c r="E90" s="38">
        <v>1</v>
      </c>
      <c r="F90" s="28"/>
      <c r="G90" s="38">
        <v>1</v>
      </c>
      <c r="H90" s="38">
        <v>1</v>
      </c>
      <c r="I90" s="38">
        <v>1</v>
      </c>
      <c r="J90" s="38"/>
      <c r="K90" s="38">
        <v>1</v>
      </c>
      <c r="L90" s="38">
        <v>1</v>
      </c>
      <c r="M90" s="38">
        <v>1</v>
      </c>
      <c r="N90" s="38"/>
      <c r="O90" s="38">
        <v>1</v>
      </c>
      <c r="P90" s="38">
        <v>1</v>
      </c>
      <c r="Q90" s="38">
        <v>1</v>
      </c>
      <c r="R90" s="38"/>
      <c r="S90" s="38">
        <v>1</v>
      </c>
      <c r="T90" s="38">
        <v>1</v>
      </c>
      <c r="U90" s="38">
        <v>1</v>
      </c>
      <c r="V90" s="38"/>
      <c r="W90" s="38">
        <v>1</v>
      </c>
      <c r="X90" s="38">
        <v>1</v>
      </c>
      <c r="Y90" s="38">
        <v>1</v>
      </c>
      <c r="Z90" s="38"/>
      <c r="AA90" s="38">
        <v>1</v>
      </c>
      <c r="AB90" s="38">
        <v>1</v>
      </c>
      <c r="AC90" s="38">
        <v>1</v>
      </c>
      <c r="AD90" s="38"/>
      <c r="AE90" s="38">
        <v>1</v>
      </c>
      <c r="AF90" s="38">
        <v>1</v>
      </c>
      <c r="AG90" s="38">
        <v>1</v>
      </c>
      <c r="AH90" s="38"/>
      <c r="AI90" s="38">
        <v>1</v>
      </c>
      <c r="AJ90" s="38">
        <v>1</v>
      </c>
      <c r="AK90" s="38">
        <v>1</v>
      </c>
      <c r="AL90" s="38"/>
      <c r="AM90" s="38">
        <v>1</v>
      </c>
      <c r="AN90" s="38">
        <v>1</v>
      </c>
      <c r="AO90" s="38">
        <v>1</v>
      </c>
      <c r="AP90" s="38"/>
      <c r="AQ90" s="13">
        <f t="shared" si="2"/>
        <v>30</v>
      </c>
      <c r="AR90" s="29">
        <f t="shared" si="3"/>
        <v>1</v>
      </c>
    </row>
    <row r="91" spans="1:44" x14ac:dyDescent="0.25">
      <c r="A91" s="12" t="s">
        <v>189</v>
      </c>
      <c r="B91" s="13" t="s">
        <v>190</v>
      </c>
      <c r="C91" s="38">
        <v>1</v>
      </c>
      <c r="D91" s="38">
        <v>1</v>
      </c>
      <c r="E91" s="38">
        <v>1</v>
      </c>
      <c r="F91" s="28"/>
      <c r="G91" s="38">
        <v>1</v>
      </c>
      <c r="H91" s="38">
        <v>1</v>
      </c>
      <c r="I91" s="38">
        <v>1</v>
      </c>
      <c r="J91" s="38"/>
      <c r="K91" s="38">
        <v>1</v>
      </c>
      <c r="L91" s="38">
        <v>1</v>
      </c>
      <c r="M91" s="38">
        <v>1</v>
      </c>
      <c r="N91" s="38"/>
      <c r="O91" s="38">
        <v>1</v>
      </c>
      <c r="P91" s="38">
        <v>1</v>
      </c>
      <c r="Q91" s="38">
        <v>1</v>
      </c>
      <c r="R91" s="38"/>
      <c r="S91" s="38">
        <v>1</v>
      </c>
      <c r="T91" s="38">
        <v>1</v>
      </c>
      <c r="U91" s="38">
        <v>1</v>
      </c>
      <c r="V91" s="38"/>
      <c r="W91" s="38">
        <v>1</v>
      </c>
      <c r="X91" s="38">
        <v>1</v>
      </c>
      <c r="Y91" s="38">
        <v>1</v>
      </c>
      <c r="Z91" s="38"/>
      <c r="AA91" s="38">
        <v>1</v>
      </c>
      <c r="AB91" s="38">
        <v>1</v>
      </c>
      <c r="AC91" s="38">
        <v>1</v>
      </c>
      <c r="AD91" s="38"/>
      <c r="AE91" s="38">
        <v>1</v>
      </c>
      <c r="AF91" s="38">
        <v>1</v>
      </c>
      <c r="AG91" s="38">
        <v>1</v>
      </c>
      <c r="AH91" s="38"/>
      <c r="AI91" s="38">
        <v>1</v>
      </c>
      <c r="AJ91" s="38">
        <v>1</v>
      </c>
      <c r="AK91" s="38">
        <v>1</v>
      </c>
      <c r="AL91" s="38"/>
      <c r="AM91" s="38">
        <v>1</v>
      </c>
      <c r="AN91" s="38">
        <v>1</v>
      </c>
      <c r="AO91" s="38">
        <v>1</v>
      </c>
      <c r="AP91" s="38"/>
      <c r="AQ91" s="13">
        <f t="shared" si="2"/>
        <v>30</v>
      </c>
      <c r="AR91" s="29">
        <f t="shared" si="3"/>
        <v>1</v>
      </c>
    </row>
    <row r="92" spans="1:44" x14ac:dyDescent="0.25">
      <c r="A92" s="12" t="s">
        <v>191</v>
      </c>
      <c r="B92" s="13" t="s">
        <v>192</v>
      </c>
      <c r="C92" s="38">
        <v>1</v>
      </c>
      <c r="D92" s="38">
        <v>1</v>
      </c>
      <c r="E92" s="38">
        <v>1</v>
      </c>
      <c r="F92" s="28"/>
      <c r="G92" s="38">
        <v>1</v>
      </c>
      <c r="H92" s="38">
        <v>1</v>
      </c>
      <c r="I92" s="38">
        <v>1</v>
      </c>
      <c r="J92" s="38"/>
      <c r="K92" s="38">
        <v>1</v>
      </c>
      <c r="L92" s="38">
        <v>1</v>
      </c>
      <c r="M92" s="38">
        <v>1</v>
      </c>
      <c r="N92" s="38"/>
      <c r="O92" s="38">
        <v>1</v>
      </c>
      <c r="P92" s="38">
        <v>1</v>
      </c>
      <c r="Q92" s="38">
        <v>1</v>
      </c>
      <c r="R92" s="38"/>
      <c r="S92" s="38">
        <v>1</v>
      </c>
      <c r="T92" s="38">
        <v>1</v>
      </c>
      <c r="U92" s="38">
        <v>1</v>
      </c>
      <c r="V92" s="38"/>
      <c r="W92" s="38">
        <v>1</v>
      </c>
      <c r="X92" s="38">
        <v>1</v>
      </c>
      <c r="Y92" s="38">
        <v>1</v>
      </c>
      <c r="Z92" s="38"/>
      <c r="AA92" s="38">
        <v>1</v>
      </c>
      <c r="AB92" s="38">
        <v>1</v>
      </c>
      <c r="AC92" s="38">
        <v>1</v>
      </c>
      <c r="AD92" s="38"/>
      <c r="AE92" s="38">
        <v>1</v>
      </c>
      <c r="AF92" s="38">
        <v>1</v>
      </c>
      <c r="AG92" s="38">
        <v>1</v>
      </c>
      <c r="AH92" s="38"/>
      <c r="AI92" s="38">
        <v>1</v>
      </c>
      <c r="AJ92" s="38">
        <v>1</v>
      </c>
      <c r="AK92" s="38">
        <v>1</v>
      </c>
      <c r="AL92" s="38"/>
      <c r="AM92" s="38">
        <v>1</v>
      </c>
      <c r="AN92" s="38">
        <v>1</v>
      </c>
      <c r="AO92" s="38">
        <v>1</v>
      </c>
      <c r="AP92" s="38"/>
      <c r="AQ92" s="13">
        <f t="shared" si="2"/>
        <v>30</v>
      </c>
      <c r="AR92" s="29">
        <f t="shared" si="3"/>
        <v>1</v>
      </c>
    </row>
    <row r="93" spans="1:44" x14ac:dyDescent="0.25">
      <c r="A93" s="12" t="s">
        <v>193</v>
      </c>
      <c r="B93" s="13" t="s">
        <v>194</v>
      </c>
      <c r="C93" s="38">
        <v>1</v>
      </c>
      <c r="D93" s="38">
        <v>1</v>
      </c>
      <c r="E93" s="38">
        <v>1</v>
      </c>
      <c r="F93" s="28"/>
      <c r="G93" s="38">
        <v>1</v>
      </c>
      <c r="H93" s="38">
        <v>1</v>
      </c>
      <c r="I93" s="38">
        <v>1</v>
      </c>
      <c r="J93" s="38"/>
      <c r="K93" s="38">
        <v>1</v>
      </c>
      <c r="L93" s="38">
        <v>1</v>
      </c>
      <c r="M93" s="38">
        <v>1</v>
      </c>
      <c r="N93" s="38"/>
      <c r="O93" s="38">
        <v>1</v>
      </c>
      <c r="P93" s="38">
        <v>1</v>
      </c>
      <c r="Q93" s="38">
        <v>1</v>
      </c>
      <c r="R93" s="38"/>
      <c r="S93" s="38">
        <v>1</v>
      </c>
      <c r="T93" s="38">
        <v>1</v>
      </c>
      <c r="U93" s="38">
        <v>1</v>
      </c>
      <c r="V93" s="38"/>
      <c r="W93" s="38">
        <v>1</v>
      </c>
      <c r="X93" s="38">
        <v>1</v>
      </c>
      <c r="Y93" s="38">
        <v>1</v>
      </c>
      <c r="Z93" s="38"/>
      <c r="AA93" s="38">
        <v>1</v>
      </c>
      <c r="AB93" s="38">
        <v>1</v>
      </c>
      <c r="AC93" s="38">
        <v>1</v>
      </c>
      <c r="AD93" s="38"/>
      <c r="AE93" s="38">
        <v>1</v>
      </c>
      <c r="AF93" s="38">
        <v>1</v>
      </c>
      <c r="AG93" s="38">
        <v>1</v>
      </c>
      <c r="AH93" s="38"/>
      <c r="AI93" s="38">
        <v>1</v>
      </c>
      <c r="AJ93" s="38">
        <v>1</v>
      </c>
      <c r="AK93" s="38">
        <v>1</v>
      </c>
      <c r="AL93" s="38"/>
      <c r="AM93" s="38">
        <v>1</v>
      </c>
      <c r="AN93" s="38">
        <v>1</v>
      </c>
      <c r="AO93" s="38">
        <v>1</v>
      </c>
      <c r="AP93" s="38"/>
      <c r="AQ93" s="13">
        <f t="shared" si="2"/>
        <v>30</v>
      </c>
      <c r="AR93" s="29">
        <f t="shared" si="3"/>
        <v>1</v>
      </c>
    </row>
    <row r="94" spans="1:44" x14ac:dyDescent="0.25">
      <c r="A94" s="12" t="s">
        <v>195</v>
      </c>
      <c r="B94" s="13" t="s">
        <v>196</v>
      </c>
      <c r="C94" s="38">
        <v>1</v>
      </c>
      <c r="D94" s="38">
        <v>1</v>
      </c>
      <c r="E94" s="38">
        <v>1</v>
      </c>
      <c r="F94" s="28"/>
      <c r="G94" s="38">
        <v>0</v>
      </c>
      <c r="H94" s="38">
        <v>0</v>
      </c>
      <c r="I94" s="38">
        <v>1</v>
      </c>
      <c r="J94" s="38"/>
      <c r="K94" s="38">
        <v>1</v>
      </c>
      <c r="L94" s="38">
        <v>0</v>
      </c>
      <c r="M94" s="38">
        <v>1</v>
      </c>
      <c r="N94" s="38"/>
      <c r="O94" s="38">
        <v>0</v>
      </c>
      <c r="P94" s="38">
        <v>0</v>
      </c>
      <c r="Q94" s="38">
        <v>0</v>
      </c>
      <c r="R94" s="38"/>
      <c r="S94" s="38">
        <v>1</v>
      </c>
      <c r="T94" s="38">
        <v>1</v>
      </c>
      <c r="U94" s="38">
        <v>1</v>
      </c>
      <c r="V94" s="38"/>
      <c r="W94" s="38">
        <v>0</v>
      </c>
      <c r="X94" s="38">
        <v>1</v>
      </c>
      <c r="Y94" s="38">
        <v>1</v>
      </c>
      <c r="Z94" s="38"/>
      <c r="AA94" s="38">
        <v>1</v>
      </c>
      <c r="AB94" s="38">
        <v>0</v>
      </c>
      <c r="AC94" s="38">
        <v>0</v>
      </c>
      <c r="AD94" s="38"/>
      <c r="AE94" s="38">
        <v>0</v>
      </c>
      <c r="AF94" s="38">
        <v>0</v>
      </c>
      <c r="AG94" s="38">
        <v>1</v>
      </c>
      <c r="AH94" s="38"/>
      <c r="AI94" s="38">
        <v>1</v>
      </c>
      <c r="AJ94" s="38">
        <v>1</v>
      </c>
      <c r="AK94" s="38">
        <v>1</v>
      </c>
      <c r="AL94" s="38"/>
      <c r="AM94" s="38">
        <v>0</v>
      </c>
      <c r="AN94" s="38">
        <v>0</v>
      </c>
      <c r="AO94" s="38">
        <v>1</v>
      </c>
      <c r="AP94" s="38"/>
      <c r="AQ94" s="13">
        <f t="shared" si="2"/>
        <v>17</v>
      </c>
      <c r="AR94" s="29">
        <f t="shared" si="3"/>
        <v>0.56666666666666665</v>
      </c>
    </row>
    <row r="95" spans="1:44" x14ac:dyDescent="0.25">
      <c r="A95" s="12" t="s">
        <v>197</v>
      </c>
      <c r="B95" s="13" t="s">
        <v>198</v>
      </c>
      <c r="C95" s="38">
        <v>1</v>
      </c>
      <c r="D95" s="38">
        <v>1</v>
      </c>
      <c r="E95" s="38">
        <v>1</v>
      </c>
      <c r="F95" s="28"/>
      <c r="G95" s="38">
        <v>1</v>
      </c>
      <c r="H95" s="38">
        <v>1</v>
      </c>
      <c r="I95" s="38">
        <v>1</v>
      </c>
      <c r="J95" s="38"/>
      <c r="K95" s="38">
        <v>1</v>
      </c>
      <c r="L95" s="38">
        <v>1</v>
      </c>
      <c r="M95" s="38">
        <v>1</v>
      </c>
      <c r="N95" s="38"/>
      <c r="O95" s="38">
        <v>1</v>
      </c>
      <c r="P95" s="38">
        <v>1</v>
      </c>
      <c r="Q95" s="38">
        <v>1</v>
      </c>
      <c r="R95" s="38"/>
      <c r="S95" s="38">
        <v>1</v>
      </c>
      <c r="T95" s="38">
        <v>1</v>
      </c>
      <c r="U95" s="38">
        <v>1</v>
      </c>
      <c r="V95" s="38"/>
      <c r="W95" s="38">
        <v>1</v>
      </c>
      <c r="X95" s="38">
        <v>1</v>
      </c>
      <c r="Y95" s="38">
        <v>1</v>
      </c>
      <c r="Z95" s="38"/>
      <c r="AA95" s="38">
        <v>1</v>
      </c>
      <c r="AB95" s="38">
        <v>1</v>
      </c>
      <c r="AC95" s="38">
        <v>1</v>
      </c>
      <c r="AD95" s="38"/>
      <c r="AE95" s="38">
        <v>1</v>
      </c>
      <c r="AF95" s="38">
        <v>1</v>
      </c>
      <c r="AG95" s="38">
        <v>1</v>
      </c>
      <c r="AH95" s="38"/>
      <c r="AI95" s="38">
        <v>1</v>
      </c>
      <c r="AJ95" s="38">
        <v>1</v>
      </c>
      <c r="AK95" s="38">
        <v>1</v>
      </c>
      <c r="AL95" s="38"/>
      <c r="AM95" s="38">
        <v>1</v>
      </c>
      <c r="AN95" s="38">
        <v>1</v>
      </c>
      <c r="AO95" s="38">
        <v>1</v>
      </c>
      <c r="AP95" s="38"/>
      <c r="AQ95" s="13">
        <f t="shared" si="2"/>
        <v>30</v>
      </c>
      <c r="AR95" s="29">
        <f t="shared" si="3"/>
        <v>1</v>
      </c>
    </row>
    <row r="96" spans="1:44" x14ac:dyDescent="0.25">
      <c r="A96" s="12" t="s">
        <v>199</v>
      </c>
      <c r="B96" s="13" t="s">
        <v>200</v>
      </c>
      <c r="C96" s="38">
        <v>1</v>
      </c>
      <c r="D96" s="38">
        <v>1</v>
      </c>
      <c r="E96" s="38">
        <v>1</v>
      </c>
      <c r="F96" s="28"/>
      <c r="G96" s="38">
        <v>1</v>
      </c>
      <c r="H96" s="38">
        <v>1</v>
      </c>
      <c r="I96" s="38">
        <v>1</v>
      </c>
      <c r="J96" s="38"/>
      <c r="K96" s="38">
        <v>1</v>
      </c>
      <c r="L96" s="38">
        <v>1</v>
      </c>
      <c r="M96" s="38">
        <v>1</v>
      </c>
      <c r="N96" s="38"/>
      <c r="O96" s="38">
        <v>1</v>
      </c>
      <c r="P96" s="38">
        <v>1</v>
      </c>
      <c r="Q96" s="38">
        <v>1</v>
      </c>
      <c r="R96" s="38"/>
      <c r="S96" s="38">
        <v>1</v>
      </c>
      <c r="T96" s="38">
        <v>1</v>
      </c>
      <c r="U96" s="38">
        <v>1</v>
      </c>
      <c r="V96" s="38"/>
      <c r="W96" s="38">
        <v>1</v>
      </c>
      <c r="X96" s="38">
        <v>1</v>
      </c>
      <c r="Y96" s="38">
        <v>1</v>
      </c>
      <c r="Z96" s="38"/>
      <c r="AA96" s="38">
        <v>1</v>
      </c>
      <c r="AB96" s="38">
        <v>1</v>
      </c>
      <c r="AC96" s="38">
        <v>1</v>
      </c>
      <c r="AD96" s="38"/>
      <c r="AE96" s="38">
        <v>1</v>
      </c>
      <c r="AF96" s="38">
        <v>1</v>
      </c>
      <c r="AG96" s="38">
        <v>1</v>
      </c>
      <c r="AH96" s="38"/>
      <c r="AI96" s="38">
        <v>1</v>
      </c>
      <c r="AJ96" s="38">
        <v>1</v>
      </c>
      <c r="AK96" s="38">
        <v>1</v>
      </c>
      <c r="AL96" s="38"/>
      <c r="AM96" s="38">
        <v>1</v>
      </c>
      <c r="AN96" s="38">
        <v>1</v>
      </c>
      <c r="AO96" s="38">
        <v>1</v>
      </c>
      <c r="AP96" s="38"/>
      <c r="AQ96" s="13">
        <f t="shared" si="2"/>
        <v>30</v>
      </c>
      <c r="AR96" s="29">
        <f t="shared" si="3"/>
        <v>1</v>
      </c>
    </row>
    <row r="97" spans="1:44" x14ac:dyDescent="0.25">
      <c r="A97" s="12" t="s">
        <v>201</v>
      </c>
      <c r="B97" s="13" t="s">
        <v>202</v>
      </c>
      <c r="C97" s="38">
        <v>1</v>
      </c>
      <c r="D97" s="38">
        <v>1</v>
      </c>
      <c r="E97" s="38">
        <v>1</v>
      </c>
      <c r="F97" s="28"/>
      <c r="G97" s="38">
        <v>1</v>
      </c>
      <c r="H97" s="38">
        <v>1</v>
      </c>
      <c r="I97" s="38">
        <v>1</v>
      </c>
      <c r="J97" s="38"/>
      <c r="K97" s="38">
        <v>1</v>
      </c>
      <c r="L97" s="38">
        <v>1</v>
      </c>
      <c r="M97" s="38">
        <v>1</v>
      </c>
      <c r="N97" s="38"/>
      <c r="O97" s="38">
        <v>1</v>
      </c>
      <c r="P97" s="38">
        <v>1</v>
      </c>
      <c r="Q97" s="38">
        <v>1</v>
      </c>
      <c r="R97" s="38"/>
      <c r="S97" s="38">
        <v>1</v>
      </c>
      <c r="T97" s="38">
        <v>1</v>
      </c>
      <c r="U97" s="38">
        <v>1</v>
      </c>
      <c r="V97" s="38"/>
      <c r="W97" s="38">
        <v>1</v>
      </c>
      <c r="X97" s="38">
        <v>1</v>
      </c>
      <c r="Y97" s="38">
        <v>1</v>
      </c>
      <c r="Z97" s="38"/>
      <c r="AA97" s="38">
        <v>1</v>
      </c>
      <c r="AB97" s="38">
        <v>1</v>
      </c>
      <c r="AC97" s="38">
        <v>1</v>
      </c>
      <c r="AD97" s="38"/>
      <c r="AE97" s="38">
        <v>1</v>
      </c>
      <c r="AF97" s="38">
        <v>1</v>
      </c>
      <c r="AG97" s="38">
        <v>1</v>
      </c>
      <c r="AH97" s="38"/>
      <c r="AI97" s="38">
        <v>1</v>
      </c>
      <c r="AJ97" s="38">
        <v>1</v>
      </c>
      <c r="AK97" s="38">
        <v>1</v>
      </c>
      <c r="AL97" s="38"/>
      <c r="AM97" s="38">
        <v>1</v>
      </c>
      <c r="AN97" s="38">
        <v>1</v>
      </c>
      <c r="AO97" s="38">
        <v>1</v>
      </c>
      <c r="AP97" s="38"/>
      <c r="AQ97" s="13">
        <f t="shared" si="2"/>
        <v>30</v>
      </c>
      <c r="AR97" s="29">
        <f t="shared" si="3"/>
        <v>1</v>
      </c>
    </row>
    <row r="98" spans="1:44" x14ac:dyDescent="0.25">
      <c r="A98" s="12" t="s">
        <v>203</v>
      </c>
      <c r="B98" s="13" t="s">
        <v>204</v>
      </c>
      <c r="C98" s="38">
        <v>1</v>
      </c>
      <c r="D98" s="38">
        <v>1</v>
      </c>
      <c r="E98" s="38">
        <v>1</v>
      </c>
      <c r="F98" s="28"/>
      <c r="G98" s="38">
        <v>1</v>
      </c>
      <c r="H98" s="38">
        <v>1</v>
      </c>
      <c r="I98" s="38">
        <v>1</v>
      </c>
      <c r="J98" s="38"/>
      <c r="K98" s="38">
        <v>1</v>
      </c>
      <c r="L98" s="38">
        <v>1</v>
      </c>
      <c r="M98" s="38">
        <v>1</v>
      </c>
      <c r="N98" s="38"/>
      <c r="O98" s="38">
        <v>1</v>
      </c>
      <c r="P98" s="38">
        <v>1</v>
      </c>
      <c r="Q98" s="38">
        <v>1</v>
      </c>
      <c r="R98" s="38"/>
      <c r="S98" s="38">
        <v>1</v>
      </c>
      <c r="T98" s="38">
        <v>1</v>
      </c>
      <c r="U98" s="38">
        <v>1</v>
      </c>
      <c r="V98" s="38"/>
      <c r="W98" s="38">
        <v>1</v>
      </c>
      <c r="X98" s="38">
        <v>1</v>
      </c>
      <c r="Y98" s="38">
        <v>1</v>
      </c>
      <c r="Z98" s="38"/>
      <c r="AA98" s="38">
        <v>1</v>
      </c>
      <c r="AB98" s="38">
        <v>1</v>
      </c>
      <c r="AC98" s="38">
        <v>1</v>
      </c>
      <c r="AD98" s="38"/>
      <c r="AE98" s="38">
        <v>1</v>
      </c>
      <c r="AF98" s="38">
        <v>1</v>
      </c>
      <c r="AG98" s="38">
        <v>1</v>
      </c>
      <c r="AH98" s="38"/>
      <c r="AI98" s="38">
        <v>1</v>
      </c>
      <c r="AJ98" s="38">
        <v>1</v>
      </c>
      <c r="AK98" s="38">
        <v>1</v>
      </c>
      <c r="AL98" s="38"/>
      <c r="AM98" s="38">
        <v>1</v>
      </c>
      <c r="AN98" s="38">
        <v>1</v>
      </c>
      <c r="AO98" s="38">
        <v>1</v>
      </c>
      <c r="AP98" s="38"/>
      <c r="AQ98" s="13">
        <f t="shared" si="2"/>
        <v>30</v>
      </c>
      <c r="AR98" s="29">
        <f t="shared" si="3"/>
        <v>1</v>
      </c>
    </row>
    <row r="99" spans="1:44" x14ac:dyDescent="0.25">
      <c r="A99" s="12" t="s">
        <v>205</v>
      </c>
      <c r="B99" s="13" t="s">
        <v>206</v>
      </c>
      <c r="C99" s="38">
        <v>1</v>
      </c>
      <c r="D99" s="38">
        <v>1</v>
      </c>
      <c r="E99" s="38">
        <v>1</v>
      </c>
      <c r="F99" s="28"/>
      <c r="G99" s="38">
        <v>1</v>
      </c>
      <c r="H99" s="38">
        <v>1</v>
      </c>
      <c r="I99" s="38">
        <v>1</v>
      </c>
      <c r="J99" s="38"/>
      <c r="K99" s="38">
        <v>1</v>
      </c>
      <c r="L99" s="38">
        <v>1</v>
      </c>
      <c r="M99" s="38">
        <v>1</v>
      </c>
      <c r="N99" s="38"/>
      <c r="O99" s="38">
        <v>1</v>
      </c>
      <c r="P99" s="38">
        <v>1</v>
      </c>
      <c r="Q99" s="38">
        <v>1</v>
      </c>
      <c r="R99" s="38"/>
      <c r="S99" s="38">
        <v>1</v>
      </c>
      <c r="T99" s="38">
        <v>1</v>
      </c>
      <c r="U99" s="38">
        <v>1</v>
      </c>
      <c r="V99" s="38"/>
      <c r="W99" s="38">
        <v>1</v>
      </c>
      <c r="X99" s="38">
        <v>1</v>
      </c>
      <c r="Y99" s="38">
        <v>1</v>
      </c>
      <c r="Z99" s="38"/>
      <c r="AA99" s="38">
        <v>1</v>
      </c>
      <c r="AB99" s="38">
        <v>1</v>
      </c>
      <c r="AC99" s="38">
        <v>1</v>
      </c>
      <c r="AD99" s="38"/>
      <c r="AE99" s="38">
        <v>1</v>
      </c>
      <c r="AF99" s="38">
        <v>1</v>
      </c>
      <c r="AG99" s="38">
        <v>1</v>
      </c>
      <c r="AH99" s="38"/>
      <c r="AI99" s="38">
        <v>1</v>
      </c>
      <c r="AJ99" s="38">
        <v>1</v>
      </c>
      <c r="AK99" s="38">
        <v>1</v>
      </c>
      <c r="AL99" s="38"/>
      <c r="AM99" s="38">
        <v>1</v>
      </c>
      <c r="AN99" s="38">
        <v>1</v>
      </c>
      <c r="AO99" s="38">
        <v>1</v>
      </c>
      <c r="AP99" s="38"/>
      <c r="AQ99" s="13">
        <f t="shared" si="2"/>
        <v>30</v>
      </c>
      <c r="AR99" s="29">
        <f t="shared" si="3"/>
        <v>1</v>
      </c>
    </row>
    <row r="100" spans="1:44" x14ac:dyDescent="0.25">
      <c r="A100" s="12" t="s">
        <v>207</v>
      </c>
      <c r="B100" s="13" t="s">
        <v>208</v>
      </c>
      <c r="C100" s="38">
        <v>1</v>
      </c>
      <c r="D100" s="38">
        <v>1</v>
      </c>
      <c r="E100" s="38">
        <v>1</v>
      </c>
      <c r="F100" s="28"/>
      <c r="G100" s="38">
        <v>1</v>
      </c>
      <c r="H100" s="38">
        <v>1</v>
      </c>
      <c r="I100" s="38">
        <v>1</v>
      </c>
      <c r="J100" s="38"/>
      <c r="K100" s="38">
        <v>1</v>
      </c>
      <c r="L100" s="38">
        <v>1</v>
      </c>
      <c r="M100" s="38">
        <v>1</v>
      </c>
      <c r="N100" s="38"/>
      <c r="O100" s="38">
        <v>1</v>
      </c>
      <c r="P100" s="38">
        <v>1</v>
      </c>
      <c r="Q100" s="38">
        <v>1</v>
      </c>
      <c r="R100" s="38"/>
      <c r="S100" s="38">
        <v>1</v>
      </c>
      <c r="T100" s="38">
        <v>1</v>
      </c>
      <c r="U100" s="38">
        <v>1</v>
      </c>
      <c r="V100" s="38"/>
      <c r="W100" s="38">
        <v>1</v>
      </c>
      <c r="X100" s="38">
        <v>1</v>
      </c>
      <c r="Y100" s="38">
        <v>1</v>
      </c>
      <c r="Z100" s="38"/>
      <c r="AA100" s="38">
        <v>1</v>
      </c>
      <c r="AB100" s="38">
        <v>1</v>
      </c>
      <c r="AC100" s="38">
        <v>1</v>
      </c>
      <c r="AD100" s="38"/>
      <c r="AE100" s="38">
        <v>1</v>
      </c>
      <c r="AF100" s="38">
        <v>1</v>
      </c>
      <c r="AG100" s="38">
        <v>1</v>
      </c>
      <c r="AH100" s="38"/>
      <c r="AI100" s="38">
        <v>1</v>
      </c>
      <c r="AJ100" s="38">
        <v>1</v>
      </c>
      <c r="AK100" s="38">
        <v>1</v>
      </c>
      <c r="AL100" s="38"/>
      <c r="AM100" s="38">
        <v>1</v>
      </c>
      <c r="AN100" s="38">
        <v>1</v>
      </c>
      <c r="AO100" s="38">
        <v>1</v>
      </c>
      <c r="AP100" s="38"/>
      <c r="AQ100" s="13">
        <f t="shared" si="2"/>
        <v>30</v>
      </c>
      <c r="AR100" s="29">
        <f t="shared" si="3"/>
        <v>1</v>
      </c>
    </row>
    <row r="101" spans="1:44" x14ac:dyDescent="0.25">
      <c r="A101" s="12" t="s">
        <v>209</v>
      </c>
      <c r="B101" s="13" t="s">
        <v>210</v>
      </c>
      <c r="C101" s="38">
        <v>1</v>
      </c>
      <c r="D101" s="38">
        <v>1</v>
      </c>
      <c r="E101" s="38">
        <v>1</v>
      </c>
      <c r="F101" s="28"/>
      <c r="G101" s="38">
        <v>1</v>
      </c>
      <c r="H101" s="38">
        <v>1</v>
      </c>
      <c r="I101" s="38">
        <v>1</v>
      </c>
      <c r="J101" s="38"/>
      <c r="K101" s="38">
        <v>1</v>
      </c>
      <c r="L101" s="38">
        <v>1</v>
      </c>
      <c r="M101" s="38">
        <v>1</v>
      </c>
      <c r="N101" s="38"/>
      <c r="O101" s="38">
        <v>1</v>
      </c>
      <c r="P101" s="38">
        <v>1</v>
      </c>
      <c r="Q101" s="38">
        <v>1</v>
      </c>
      <c r="R101" s="38"/>
      <c r="S101" s="38">
        <v>1</v>
      </c>
      <c r="T101" s="38">
        <v>1</v>
      </c>
      <c r="U101" s="38">
        <v>1</v>
      </c>
      <c r="V101" s="38"/>
      <c r="W101" s="38">
        <v>1</v>
      </c>
      <c r="X101" s="38">
        <v>1</v>
      </c>
      <c r="Y101" s="38">
        <v>1</v>
      </c>
      <c r="Z101" s="38"/>
      <c r="AA101" s="38">
        <v>1</v>
      </c>
      <c r="AB101" s="38">
        <v>1</v>
      </c>
      <c r="AC101" s="38">
        <v>1</v>
      </c>
      <c r="AD101" s="38"/>
      <c r="AE101" s="38">
        <v>1</v>
      </c>
      <c r="AF101" s="38">
        <v>1</v>
      </c>
      <c r="AG101" s="38">
        <v>1</v>
      </c>
      <c r="AH101" s="38"/>
      <c r="AI101" s="38">
        <v>1</v>
      </c>
      <c r="AJ101" s="38">
        <v>1</v>
      </c>
      <c r="AK101" s="38">
        <v>1</v>
      </c>
      <c r="AL101" s="38"/>
      <c r="AM101" s="38">
        <v>1</v>
      </c>
      <c r="AN101" s="38">
        <v>1</v>
      </c>
      <c r="AO101" s="38">
        <v>1</v>
      </c>
      <c r="AP101" s="38"/>
      <c r="AQ101" s="13">
        <f t="shared" si="2"/>
        <v>30</v>
      </c>
      <c r="AR101" s="29">
        <f t="shared" si="3"/>
        <v>1</v>
      </c>
    </row>
    <row r="102" spans="1:44" x14ac:dyDescent="0.25">
      <c r="A102" s="12" t="s">
        <v>211</v>
      </c>
      <c r="B102" s="13" t="s">
        <v>212</v>
      </c>
      <c r="C102" s="38">
        <v>1</v>
      </c>
      <c r="D102" s="38">
        <v>1</v>
      </c>
      <c r="E102" s="38">
        <v>1</v>
      </c>
      <c r="F102" s="28"/>
      <c r="G102" s="38">
        <v>1</v>
      </c>
      <c r="H102" s="38">
        <v>1</v>
      </c>
      <c r="I102" s="38">
        <v>1</v>
      </c>
      <c r="J102" s="38"/>
      <c r="K102" s="38">
        <v>1</v>
      </c>
      <c r="L102" s="38">
        <v>1</v>
      </c>
      <c r="M102" s="38">
        <v>1</v>
      </c>
      <c r="N102" s="38"/>
      <c r="O102" s="38">
        <v>0</v>
      </c>
      <c r="P102" s="38">
        <v>1</v>
      </c>
      <c r="Q102" s="38">
        <v>1</v>
      </c>
      <c r="R102" s="38"/>
      <c r="S102" s="38">
        <v>0</v>
      </c>
      <c r="T102" s="38">
        <v>1</v>
      </c>
      <c r="U102" s="38">
        <v>1</v>
      </c>
      <c r="V102" s="38"/>
      <c r="W102" s="38">
        <v>0</v>
      </c>
      <c r="X102" s="38">
        <v>1</v>
      </c>
      <c r="Y102" s="38">
        <v>1</v>
      </c>
      <c r="Z102" s="38"/>
      <c r="AA102" s="38">
        <v>0</v>
      </c>
      <c r="AB102" s="38">
        <v>1</v>
      </c>
      <c r="AC102" s="38">
        <v>1</v>
      </c>
      <c r="AD102" s="38"/>
      <c r="AE102" s="38">
        <v>1</v>
      </c>
      <c r="AF102" s="38">
        <v>1</v>
      </c>
      <c r="AG102" s="38">
        <v>1</v>
      </c>
      <c r="AH102" s="38"/>
      <c r="AI102" s="38">
        <v>1</v>
      </c>
      <c r="AJ102" s="38">
        <v>1</v>
      </c>
      <c r="AK102" s="38">
        <v>1</v>
      </c>
      <c r="AL102" s="38"/>
      <c r="AM102" s="38">
        <v>0</v>
      </c>
      <c r="AN102" s="38">
        <v>1</v>
      </c>
      <c r="AO102" s="38">
        <v>1</v>
      </c>
      <c r="AP102" s="38"/>
      <c r="AQ102" s="13">
        <f t="shared" si="2"/>
        <v>25</v>
      </c>
      <c r="AR102" s="29">
        <f t="shared" si="3"/>
        <v>0.83333333333333337</v>
      </c>
    </row>
    <row r="103" spans="1:44" x14ac:dyDescent="0.25">
      <c r="A103" s="12" t="s">
        <v>213</v>
      </c>
      <c r="B103" s="13" t="s">
        <v>214</v>
      </c>
      <c r="C103" s="38">
        <v>1</v>
      </c>
      <c r="D103" s="38">
        <v>1</v>
      </c>
      <c r="E103" s="38">
        <v>1</v>
      </c>
      <c r="F103" s="28"/>
      <c r="G103" s="38">
        <v>1</v>
      </c>
      <c r="H103" s="38">
        <v>1</v>
      </c>
      <c r="I103" s="38">
        <v>1</v>
      </c>
      <c r="J103" s="38"/>
      <c r="K103" s="38">
        <v>1</v>
      </c>
      <c r="L103" s="38">
        <v>1</v>
      </c>
      <c r="M103" s="38">
        <v>1</v>
      </c>
      <c r="N103" s="38"/>
      <c r="O103" s="38">
        <v>1</v>
      </c>
      <c r="P103" s="38">
        <v>1</v>
      </c>
      <c r="Q103" s="38">
        <v>1</v>
      </c>
      <c r="R103" s="38"/>
      <c r="S103" s="38">
        <v>1</v>
      </c>
      <c r="T103" s="38">
        <v>1</v>
      </c>
      <c r="U103" s="38">
        <v>1</v>
      </c>
      <c r="V103" s="38"/>
      <c r="W103" s="38">
        <v>1</v>
      </c>
      <c r="X103" s="38">
        <v>1</v>
      </c>
      <c r="Y103" s="38">
        <v>1</v>
      </c>
      <c r="Z103" s="38"/>
      <c r="AA103" s="38">
        <v>1</v>
      </c>
      <c r="AB103" s="38">
        <v>1</v>
      </c>
      <c r="AC103" s="38">
        <v>1</v>
      </c>
      <c r="AD103" s="38"/>
      <c r="AE103" s="38">
        <v>1</v>
      </c>
      <c r="AF103" s="38">
        <v>1</v>
      </c>
      <c r="AG103" s="38">
        <v>1</v>
      </c>
      <c r="AH103" s="38"/>
      <c r="AI103" s="38">
        <v>1</v>
      </c>
      <c r="AJ103" s="38">
        <v>1</v>
      </c>
      <c r="AK103" s="38">
        <v>1</v>
      </c>
      <c r="AL103" s="38"/>
      <c r="AM103" s="38">
        <v>1</v>
      </c>
      <c r="AN103" s="38">
        <v>1</v>
      </c>
      <c r="AO103" s="38">
        <v>1</v>
      </c>
      <c r="AP103" s="38"/>
      <c r="AQ103" s="13">
        <f t="shared" si="2"/>
        <v>30</v>
      </c>
      <c r="AR103" s="29">
        <f t="shared" si="3"/>
        <v>1</v>
      </c>
    </row>
    <row r="104" spans="1:44" x14ac:dyDescent="0.25">
      <c r="A104" s="12" t="s">
        <v>215</v>
      </c>
      <c r="B104" s="13" t="s">
        <v>216</v>
      </c>
      <c r="C104" s="38">
        <v>1</v>
      </c>
      <c r="D104" s="38">
        <v>1</v>
      </c>
      <c r="E104" s="38">
        <v>1</v>
      </c>
      <c r="F104" s="28"/>
      <c r="G104" s="38">
        <v>1</v>
      </c>
      <c r="H104" s="38">
        <v>1</v>
      </c>
      <c r="I104" s="38">
        <v>1</v>
      </c>
      <c r="J104" s="38"/>
      <c r="K104" s="38">
        <v>1</v>
      </c>
      <c r="L104" s="38">
        <v>1</v>
      </c>
      <c r="M104" s="38">
        <v>1</v>
      </c>
      <c r="N104" s="38"/>
      <c r="O104" s="38">
        <v>1</v>
      </c>
      <c r="P104" s="38">
        <v>1</v>
      </c>
      <c r="Q104" s="38">
        <v>1</v>
      </c>
      <c r="R104" s="38"/>
      <c r="S104" s="38">
        <v>1</v>
      </c>
      <c r="T104" s="38">
        <v>1</v>
      </c>
      <c r="U104" s="38">
        <v>1</v>
      </c>
      <c r="V104" s="38"/>
      <c r="W104" s="38">
        <v>1</v>
      </c>
      <c r="X104" s="38">
        <v>1</v>
      </c>
      <c r="Y104" s="38">
        <v>1</v>
      </c>
      <c r="Z104" s="38"/>
      <c r="AA104" s="38">
        <v>1</v>
      </c>
      <c r="AB104" s="38">
        <v>1</v>
      </c>
      <c r="AC104" s="38">
        <v>1</v>
      </c>
      <c r="AD104" s="38"/>
      <c r="AE104" s="38">
        <v>0</v>
      </c>
      <c r="AF104" s="38">
        <v>1</v>
      </c>
      <c r="AG104" s="38">
        <v>1</v>
      </c>
      <c r="AH104" s="38"/>
      <c r="AI104" s="38">
        <v>1</v>
      </c>
      <c r="AJ104" s="38">
        <v>1</v>
      </c>
      <c r="AK104" s="38">
        <v>1</v>
      </c>
      <c r="AL104" s="38"/>
      <c r="AM104" s="38">
        <v>0</v>
      </c>
      <c r="AN104" s="38">
        <v>1</v>
      </c>
      <c r="AO104" s="38">
        <v>1</v>
      </c>
      <c r="AP104" s="38"/>
      <c r="AQ104" s="13">
        <f t="shared" si="2"/>
        <v>28</v>
      </c>
      <c r="AR104" s="29">
        <f t="shared" si="3"/>
        <v>0.93333333333333335</v>
      </c>
    </row>
    <row r="105" spans="1:44" x14ac:dyDescent="0.25">
      <c r="A105" s="12" t="s">
        <v>217</v>
      </c>
      <c r="B105" s="13" t="s">
        <v>218</v>
      </c>
      <c r="C105" s="38">
        <v>1</v>
      </c>
      <c r="D105" s="38">
        <v>1</v>
      </c>
      <c r="E105" s="38">
        <v>1</v>
      </c>
      <c r="F105" s="28"/>
      <c r="G105" s="38">
        <v>1</v>
      </c>
      <c r="H105" s="38">
        <v>1</v>
      </c>
      <c r="I105" s="38">
        <v>1</v>
      </c>
      <c r="J105" s="38"/>
      <c r="K105" s="38">
        <v>1</v>
      </c>
      <c r="L105" s="38">
        <v>1</v>
      </c>
      <c r="M105" s="38">
        <v>1</v>
      </c>
      <c r="N105" s="38"/>
      <c r="O105" s="38">
        <v>1</v>
      </c>
      <c r="P105" s="38">
        <v>1</v>
      </c>
      <c r="Q105" s="38">
        <v>1</v>
      </c>
      <c r="R105" s="38"/>
      <c r="S105" s="38">
        <v>1</v>
      </c>
      <c r="T105" s="38">
        <v>1</v>
      </c>
      <c r="U105" s="38">
        <v>1</v>
      </c>
      <c r="V105" s="38"/>
      <c r="W105" s="38">
        <v>1</v>
      </c>
      <c r="X105" s="38">
        <v>0</v>
      </c>
      <c r="Y105" s="38">
        <v>0</v>
      </c>
      <c r="Z105" s="38"/>
      <c r="AA105" s="38">
        <v>1</v>
      </c>
      <c r="AB105" s="38">
        <v>1</v>
      </c>
      <c r="AC105" s="38">
        <v>1</v>
      </c>
      <c r="AD105" s="38"/>
      <c r="AE105" s="38">
        <v>1</v>
      </c>
      <c r="AF105" s="38">
        <v>1</v>
      </c>
      <c r="AG105" s="38">
        <v>1</v>
      </c>
      <c r="AH105" s="38"/>
      <c r="AI105" s="38">
        <v>1</v>
      </c>
      <c r="AJ105" s="38">
        <v>0</v>
      </c>
      <c r="AK105" s="38">
        <v>0</v>
      </c>
      <c r="AL105" s="38"/>
      <c r="AM105" s="38">
        <v>1</v>
      </c>
      <c r="AN105" s="38">
        <v>0</v>
      </c>
      <c r="AO105" s="38">
        <v>1</v>
      </c>
      <c r="AP105" s="38"/>
      <c r="AQ105" s="13">
        <f t="shared" si="2"/>
        <v>25</v>
      </c>
      <c r="AR105" s="29">
        <f t="shared" si="3"/>
        <v>0.83333333333333337</v>
      </c>
    </row>
    <row r="106" spans="1:44" x14ac:dyDescent="0.25">
      <c r="A106" s="12" t="s">
        <v>219</v>
      </c>
      <c r="B106" s="13" t="s">
        <v>220</v>
      </c>
      <c r="C106" s="38">
        <v>0</v>
      </c>
      <c r="D106" s="38">
        <v>0</v>
      </c>
      <c r="E106" s="38">
        <v>0</v>
      </c>
      <c r="F106" s="28"/>
      <c r="G106" s="38">
        <v>0</v>
      </c>
      <c r="H106" s="38">
        <v>0</v>
      </c>
      <c r="I106" s="38">
        <v>1</v>
      </c>
      <c r="J106" s="38"/>
      <c r="K106" s="38">
        <v>0</v>
      </c>
      <c r="L106" s="38">
        <v>0</v>
      </c>
      <c r="M106" s="38">
        <v>0</v>
      </c>
      <c r="N106" s="38"/>
      <c r="O106" s="38">
        <v>0</v>
      </c>
      <c r="P106" s="38">
        <v>0</v>
      </c>
      <c r="Q106" s="38">
        <v>0</v>
      </c>
      <c r="R106" s="38"/>
      <c r="S106" s="38">
        <v>0</v>
      </c>
      <c r="T106" s="38">
        <v>0</v>
      </c>
      <c r="U106" s="38">
        <v>1</v>
      </c>
      <c r="V106" s="38"/>
      <c r="W106" s="38">
        <v>0</v>
      </c>
      <c r="X106" s="38">
        <v>0</v>
      </c>
      <c r="Y106" s="38">
        <v>1</v>
      </c>
      <c r="Z106" s="38"/>
      <c r="AA106" s="38">
        <v>0</v>
      </c>
      <c r="AB106" s="38">
        <v>0</v>
      </c>
      <c r="AC106" s="38">
        <v>0</v>
      </c>
      <c r="AD106" s="38"/>
      <c r="AE106" s="38">
        <v>0</v>
      </c>
      <c r="AF106" s="38">
        <v>0</v>
      </c>
      <c r="AG106" s="38">
        <v>0</v>
      </c>
      <c r="AH106" s="38"/>
      <c r="AI106" s="38">
        <v>0</v>
      </c>
      <c r="AJ106" s="38">
        <v>0</v>
      </c>
      <c r="AK106" s="38">
        <v>0</v>
      </c>
      <c r="AL106" s="38"/>
      <c r="AM106" s="38">
        <v>0</v>
      </c>
      <c r="AN106" s="38">
        <v>0</v>
      </c>
      <c r="AO106" s="38">
        <v>0</v>
      </c>
      <c r="AP106" s="38"/>
      <c r="AQ106" s="13">
        <f t="shared" si="2"/>
        <v>3</v>
      </c>
      <c r="AR106" s="29">
        <f t="shared" si="3"/>
        <v>0.1</v>
      </c>
    </row>
    <row r="107" spans="1:44" x14ac:dyDescent="0.25">
      <c r="A107" s="12" t="s">
        <v>221</v>
      </c>
      <c r="B107" s="13" t="s">
        <v>222</v>
      </c>
      <c r="C107" s="38">
        <v>1</v>
      </c>
      <c r="D107" s="38">
        <v>1</v>
      </c>
      <c r="E107" s="38">
        <v>1</v>
      </c>
      <c r="F107" s="28"/>
      <c r="G107" s="38">
        <v>1</v>
      </c>
      <c r="H107" s="38">
        <v>1</v>
      </c>
      <c r="I107" s="38">
        <v>1</v>
      </c>
      <c r="J107" s="38"/>
      <c r="K107" s="38">
        <v>1</v>
      </c>
      <c r="L107" s="38">
        <v>1</v>
      </c>
      <c r="M107" s="38">
        <v>1</v>
      </c>
      <c r="N107" s="38"/>
      <c r="O107" s="38">
        <v>1</v>
      </c>
      <c r="P107" s="38">
        <v>1</v>
      </c>
      <c r="Q107" s="38">
        <v>1</v>
      </c>
      <c r="R107" s="38"/>
      <c r="S107" s="38">
        <v>1</v>
      </c>
      <c r="T107" s="38">
        <v>1</v>
      </c>
      <c r="U107" s="38">
        <v>1</v>
      </c>
      <c r="V107" s="38"/>
      <c r="W107" s="38">
        <v>1</v>
      </c>
      <c r="X107" s="38">
        <v>1</v>
      </c>
      <c r="Y107" s="38">
        <v>1</v>
      </c>
      <c r="Z107" s="38"/>
      <c r="AA107" s="38">
        <v>1</v>
      </c>
      <c r="AB107" s="38">
        <v>1</v>
      </c>
      <c r="AC107" s="38">
        <v>1</v>
      </c>
      <c r="AD107" s="38"/>
      <c r="AE107" s="38">
        <v>1</v>
      </c>
      <c r="AF107" s="38">
        <v>1</v>
      </c>
      <c r="AG107" s="38">
        <v>1</v>
      </c>
      <c r="AH107" s="38"/>
      <c r="AI107" s="38">
        <v>1</v>
      </c>
      <c r="AJ107" s="38">
        <v>1</v>
      </c>
      <c r="AK107" s="38">
        <v>1</v>
      </c>
      <c r="AL107" s="38"/>
      <c r="AM107" s="38">
        <v>1</v>
      </c>
      <c r="AN107" s="38">
        <v>1</v>
      </c>
      <c r="AO107" s="38">
        <v>1</v>
      </c>
      <c r="AP107" s="38"/>
      <c r="AQ107" s="13">
        <f t="shared" si="2"/>
        <v>30</v>
      </c>
      <c r="AR107" s="29">
        <f t="shared" si="3"/>
        <v>1</v>
      </c>
    </row>
    <row r="108" spans="1:44" x14ac:dyDescent="0.25">
      <c r="A108" s="12" t="s">
        <v>223</v>
      </c>
      <c r="B108" s="13" t="s">
        <v>224</v>
      </c>
      <c r="C108" s="38">
        <v>1</v>
      </c>
      <c r="D108" s="38">
        <v>1</v>
      </c>
      <c r="E108" s="38">
        <v>0</v>
      </c>
      <c r="F108" s="28"/>
      <c r="G108" s="38">
        <v>1</v>
      </c>
      <c r="H108" s="38">
        <v>1</v>
      </c>
      <c r="I108" s="38">
        <v>0</v>
      </c>
      <c r="J108" s="38"/>
      <c r="K108" s="38">
        <v>1</v>
      </c>
      <c r="L108" s="38">
        <v>1</v>
      </c>
      <c r="M108" s="38">
        <v>0</v>
      </c>
      <c r="N108" s="38"/>
      <c r="O108" s="38">
        <v>1</v>
      </c>
      <c r="P108" s="38">
        <v>1</v>
      </c>
      <c r="Q108" s="38">
        <v>1</v>
      </c>
      <c r="R108" s="38"/>
      <c r="S108" s="38">
        <v>1</v>
      </c>
      <c r="T108" s="38">
        <v>1</v>
      </c>
      <c r="U108" s="38">
        <v>1</v>
      </c>
      <c r="V108" s="38"/>
      <c r="W108" s="38">
        <v>1</v>
      </c>
      <c r="X108" s="38">
        <v>1</v>
      </c>
      <c r="Y108" s="38">
        <v>1</v>
      </c>
      <c r="Z108" s="38"/>
      <c r="AA108" s="38">
        <v>1</v>
      </c>
      <c r="AB108" s="38">
        <v>1</v>
      </c>
      <c r="AC108" s="38">
        <v>0</v>
      </c>
      <c r="AD108" s="38"/>
      <c r="AE108" s="38">
        <v>1</v>
      </c>
      <c r="AF108" s="38">
        <v>1</v>
      </c>
      <c r="AG108" s="38">
        <v>0</v>
      </c>
      <c r="AH108" s="38"/>
      <c r="AI108" s="38">
        <v>1</v>
      </c>
      <c r="AJ108" s="38">
        <v>1</v>
      </c>
      <c r="AK108" s="38">
        <v>0</v>
      </c>
      <c r="AL108" s="38"/>
      <c r="AM108" s="38">
        <v>1</v>
      </c>
      <c r="AN108" s="38">
        <v>1</v>
      </c>
      <c r="AO108" s="38">
        <v>1</v>
      </c>
      <c r="AP108" s="38"/>
      <c r="AQ108" s="13">
        <f t="shared" si="2"/>
        <v>24</v>
      </c>
      <c r="AR108" s="29">
        <f t="shared" si="3"/>
        <v>0.8</v>
      </c>
    </row>
    <row r="109" spans="1:44" x14ac:dyDescent="0.25">
      <c r="A109" s="12" t="s">
        <v>225</v>
      </c>
      <c r="B109" s="13" t="s">
        <v>226</v>
      </c>
      <c r="C109" s="38">
        <v>1</v>
      </c>
      <c r="D109" s="38">
        <v>1</v>
      </c>
      <c r="E109" s="38">
        <v>1</v>
      </c>
      <c r="F109" s="28"/>
      <c r="G109" s="38">
        <v>1</v>
      </c>
      <c r="H109" s="38">
        <v>1</v>
      </c>
      <c r="I109" s="38">
        <v>1</v>
      </c>
      <c r="J109" s="38"/>
      <c r="K109" s="38">
        <v>1</v>
      </c>
      <c r="L109" s="38">
        <v>1</v>
      </c>
      <c r="M109" s="38">
        <v>1</v>
      </c>
      <c r="N109" s="38"/>
      <c r="O109" s="38">
        <v>1</v>
      </c>
      <c r="P109" s="38">
        <v>1</v>
      </c>
      <c r="Q109" s="38">
        <v>1</v>
      </c>
      <c r="R109" s="38"/>
      <c r="S109" s="38">
        <v>1</v>
      </c>
      <c r="T109" s="38">
        <v>1</v>
      </c>
      <c r="U109" s="38">
        <v>1</v>
      </c>
      <c r="V109" s="38"/>
      <c r="W109" s="38">
        <v>1</v>
      </c>
      <c r="X109" s="38">
        <v>1</v>
      </c>
      <c r="Y109" s="38">
        <v>1</v>
      </c>
      <c r="Z109" s="38"/>
      <c r="AA109" s="38">
        <v>1</v>
      </c>
      <c r="AB109" s="38">
        <v>1</v>
      </c>
      <c r="AC109" s="38">
        <v>1</v>
      </c>
      <c r="AD109" s="38"/>
      <c r="AE109" s="38">
        <v>1</v>
      </c>
      <c r="AF109" s="38">
        <v>1</v>
      </c>
      <c r="AG109" s="38">
        <v>1</v>
      </c>
      <c r="AH109" s="38"/>
      <c r="AI109" s="38">
        <v>1</v>
      </c>
      <c r="AJ109" s="38">
        <v>1</v>
      </c>
      <c r="AK109" s="38">
        <v>1</v>
      </c>
      <c r="AL109" s="38"/>
      <c r="AM109" s="38">
        <v>1</v>
      </c>
      <c r="AN109" s="38">
        <v>1</v>
      </c>
      <c r="AO109" s="38">
        <v>1</v>
      </c>
      <c r="AP109" s="38"/>
      <c r="AQ109" s="13">
        <f t="shared" si="2"/>
        <v>30</v>
      </c>
      <c r="AR109" s="29">
        <f t="shared" si="3"/>
        <v>1</v>
      </c>
    </row>
    <row r="110" spans="1:44" x14ac:dyDescent="0.25">
      <c r="A110" s="12" t="s">
        <v>227</v>
      </c>
      <c r="B110" s="13" t="s">
        <v>228</v>
      </c>
      <c r="C110" s="38">
        <v>1</v>
      </c>
      <c r="D110" s="38">
        <v>1</v>
      </c>
      <c r="E110" s="38">
        <v>1</v>
      </c>
      <c r="F110" s="28"/>
      <c r="G110" s="38">
        <v>1</v>
      </c>
      <c r="H110" s="38">
        <v>1</v>
      </c>
      <c r="I110" s="38">
        <v>1</v>
      </c>
      <c r="J110" s="38"/>
      <c r="K110" s="38">
        <v>1</v>
      </c>
      <c r="L110" s="38">
        <v>1</v>
      </c>
      <c r="M110" s="38">
        <v>1</v>
      </c>
      <c r="N110" s="38"/>
      <c r="O110" s="38">
        <v>1</v>
      </c>
      <c r="P110" s="38">
        <v>1</v>
      </c>
      <c r="Q110" s="38">
        <v>1</v>
      </c>
      <c r="R110" s="38"/>
      <c r="S110" s="38">
        <v>1</v>
      </c>
      <c r="T110" s="38">
        <v>1</v>
      </c>
      <c r="U110" s="38">
        <v>1</v>
      </c>
      <c r="V110" s="38"/>
      <c r="W110" s="38">
        <v>1</v>
      </c>
      <c r="X110" s="38">
        <v>1</v>
      </c>
      <c r="Y110" s="38">
        <v>1</v>
      </c>
      <c r="Z110" s="38"/>
      <c r="AA110" s="38">
        <v>1</v>
      </c>
      <c r="AB110" s="38">
        <v>1</v>
      </c>
      <c r="AC110" s="38">
        <v>1</v>
      </c>
      <c r="AD110" s="38"/>
      <c r="AE110" s="38">
        <v>1</v>
      </c>
      <c r="AF110" s="38">
        <v>1</v>
      </c>
      <c r="AG110" s="38">
        <v>1</v>
      </c>
      <c r="AH110" s="38"/>
      <c r="AI110" s="38">
        <v>1</v>
      </c>
      <c r="AJ110" s="38">
        <v>1</v>
      </c>
      <c r="AK110" s="38">
        <v>1</v>
      </c>
      <c r="AL110" s="38"/>
      <c r="AM110" s="38">
        <v>1</v>
      </c>
      <c r="AN110" s="38">
        <v>1</v>
      </c>
      <c r="AO110" s="38">
        <v>1</v>
      </c>
      <c r="AP110" s="38"/>
      <c r="AQ110" s="13">
        <f t="shared" si="2"/>
        <v>30</v>
      </c>
      <c r="AR110" s="29">
        <f t="shared" si="3"/>
        <v>1</v>
      </c>
    </row>
    <row r="111" spans="1:44" x14ac:dyDescent="0.25">
      <c r="A111" s="12" t="s">
        <v>229</v>
      </c>
      <c r="B111" s="13" t="s">
        <v>230</v>
      </c>
      <c r="C111" s="38">
        <v>1</v>
      </c>
      <c r="D111" s="38">
        <v>1</v>
      </c>
      <c r="E111" s="38">
        <v>1</v>
      </c>
      <c r="F111" s="28"/>
      <c r="G111" s="38">
        <v>1</v>
      </c>
      <c r="H111" s="38">
        <v>1</v>
      </c>
      <c r="I111" s="38">
        <v>1</v>
      </c>
      <c r="J111" s="38"/>
      <c r="K111" s="38">
        <v>1</v>
      </c>
      <c r="L111" s="38">
        <v>1</v>
      </c>
      <c r="M111" s="38">
        <v>1</v>
      </c>
      <c r="N111" s="38"/>
      <c r="O111" s="38">
        <v>1</v>
      </c>
      <c r="P111" s="38">
        <v>1</v>
      </c>
      <c r="Q111" s="38">
        <v>1</v>
      </c>
      <c r="R111" s="38"/>
      <c r="S111" s="38">
        <v>1</v>
      </c>
      <c r="T111" s="38">
        <v>1</v>
      </c>
      <c r="U111" s="38">
        <v>1</v>
      </c>
      <c r="V111" s="38"/>
      <c r="W111" s="38">
        <v>1</v>
      </c>
      <c r="X111" s="38">
        <v>1</v>
      </c>
      <c r="Y111" s="38">
        <v>1</v>
      </c>
      <c r="Z111" s="38"/>
      <c r="AA111" s="38">
        <v>1</v>
      </c>
      <c r="AB111" s="38">
        <v>1</v>
      </c>
      <c r="AC111" s="38">
        <v>1</v>
      </c>
      <c r="AD111" s="38"/>
      <c r="AE111" s="38">
        <v>1</v>
      </c>
      <c r="AF111" s="38">
        <v>1</v>
      </c>
      <c r="AG111" s="38">
        <v>1</v>
      </c>
      <c r="AH111" s="38"/>
      <c r="AI111" s="38">
        <v>1</v>
      </c>
      <c r="AJ111" s="38">
        <v>1</v>
      </c>
      <c r="AK111" s="38">
        <v>1</v>
      </c>
      <c r="AL111" s="38"/>
      <c r="AM111" s="38">
        <v>1</v>
      </c>
      <c r="AN111" s="38">
        <v>1</v>
      </c>
      <c r="AO111" s="38">
        <v>1</v>
      </c>
      <c r="AP111" s="38"/>
      <c r="AQ111" s="13">
        <f t="shared" si="2"/>
        <v>30</v>
      </c>
      <c r="AR111" s="29">
        <f t="shared" si="3"/>
        <v>1</v>
      </c>
    </row>
    <row r="112" spans="1:44" x14ac:dyDescent="0.25">
      <c r="A112" s="12" t="s">
        <v>231</v>
      </c>
      <c r="B112" s="13" t="s">
        <v>232</v>
      </c>
      <c r="C112" s="38">
        <v>1</v>
      </c>
      <c r="D112" s="38">
        <v>1</v>
      </c>
      <c r="E112" s="38">
        <v>1</v>
      </c>
      <c r="F112" s="28"/>
      <c r="G112" s="38">
        <v>1</v>
      </c>
      <c r="H112" s="38">
        <v>1</v>
      </c>
      <c r="I112" s="38">
        <v>1</v>
      </c>
      <c r="J112" s="38"/>
      <c r="K112" s="38">
        <v>1</v>
      </c>
      <c r="L112" s="38">
        <v>1</v>
      </c>
      <c r="M112" s="38">
        <v>1</v>
      </c>
      <c r="N112" s="38"/>
      <c r="O112" s="38">
        <v>1</v>
      </c>
      <c r="P112" s="38">
        <v>1</v>
      </c>
      <c r="Q112" s="38">
        <v>1</v>
      </c>
      <c r="R112" s="38"/>
      <c r="S112" s="38">
        <v>1</v>
      </c>
      <c r="T112" s="38">
        <v>1</v>
      </c>
      <c r="U112" s="38">
        <v>1</v>
      </c>
      <c r="V112" s="38"/>
      <c r="W112" s="38">
        <v>1</v>
      </c>
      <c r="X112" s="38">
        <v>1</v>
      </c>
      <c r="Y112" s="38">
        <v>1</v>
      </c>
      <c r="Z112" s="38"/>
      <c r="AA112" s="38">
        <v>1</v>
      </c>
      <c r="AB112" s="38">
        <v>1</v>
      </c>
      <c r="AC112" s="38">
        <v>1</v>
      </c>
      <c r="AD112" s="38"/>
      <c r="AE112" s="38">
        <v>1</v>
      </c>
      <c r="AF112" s="38">
        <v>1</v>
      </c>
      <c r="AG112" s="38">
        <v>1</v>
      </c>
      <c r="AH112" s="38"/>
      <c r="AI112" s="38">
        <v>1</v>
      </c>
      <c r="AJ112" s="38">
        <v>1</v>
      </c>
      <c r="AK112" s="38">
        <v>1</v>
      </c>
      <c r="AL112" s="38"/>
      <c r="AM112" s="38">
        <v>1</v>
      </c>
      <c r="AN112" s="38">
        <v>1</v>
      </c>
      <c r="AO112" s="38">
        <v>1</v>
      </c>
      <c r="AP112" s="38"/>
      <c r="AQ112" s="13">
        <f t="shared" si="2"/>
        <v>30</v>
      </c>
      <c r="AR112" s="29">
        <f t="shared" si="3"/>
        <v>1</v>
      </c>
    </row>
    <row r="113" spans="1:44" x14ac:dyDescent="0.25">
      <c r="A113" s="12" t="s">
        <v>233</v>
      </c>
      <c r="B113" s="13" t="s">
        <v>234</v>
      </c>
      <c r="C113" s="38">
        <v>1</v>
      </c>
      <c r="D113" s="38">
        <v>1</v>
      </c>
      <c r="E113" s="38">
        <v>1</v>
      </c>
      <c r="F113" s="28"/>
      <c r="G113" s="38">
        <v>1</v>
      </c>
      <c r="H113" s="38">
        <v>1</v>
      </c>
      <c r="I113" s="38">
        <v>1</v>
      </c>
      <c r="J113" s="38"/>
      <c r="K113" s="38">
        <v>1</v>
      </c>
      <c r="L113" s="38">
        <v>1</v>
      </c>
      <c r="M113" s="38">
        <v>1</v>
      </c>
      <c r="N113" s="38"/>
      <c r="O113" s="38">
        <v>1</v>
      </c>
      <c r="P113" s="38">
        <v>1</v>
      </c>
      <c r="Q113" s="38">
        <v>1</v>
      </c>
      <c r="R113" s="38"/>
      <c r="S113" s="38">
        <v>1</v>
      </c>
      <c r="T113" s="38">
        <v>1</v>
      </c>
      <c r="U113" s="38">
        <v>1</v>
      </c>
      <c r="V113" s="38"/>
      <c r="W113" s="38">
        <v>1</v>
      </c>
      <c r="X113" s="38">
        <v>1</v>
      </c>
      <c r="Y113" s="38">
        <v>1</v>
      </c>
      <c r="Z113" s="38"/>
      <c r="AA113" s="38">
        <v>1</v>
      </c>
      <c r="AB113" s="38">
        <v>1</v>
      </c>
      <c r="AC113" s="38">
        <v>1</v>
      </c>
      <c r="AD113" s="38"/>
      <c r="AE113" s="38">
        <v>1</v>
      </c>
      <c r="AF113" s="38">
        <v>1</v>
      </c>
      <c r="AG113" s="38">
        <v>1</v>
      </c>
      <c r="AH113" s="38"/>
      <c r="AI113" s="38">
        <v>1</v>
      </c>
      <c r="AJ113" s="38">
        <v>1</v>
      </c>
      <c r="AK113" s="38">
        <v>1</v>
      </c>
      <c r="AL113" s="38"/>
      <c r="AM113" s="38">
        <v>1</v>
      </c>
      <c r="AN113" s="38">
        <v>1</v>
      </c>
      <c r="AO113" s="38">
        <v>1</v>
      </c>
      <c r="AP113" s="38"/>
      <c r="AQ113" s="13">
        <f t="shared" si="2"/>
        <v>30</v>
      </c>
      <c r="AR113" s="29">
        <f t="shared" si="3"/>
        <v>1</v>
      </c>
    </row>
    <row r="114" spans="1:44" x14ac:dyDescent="0.25">
      <c r="A114" s="12" t="s">
        <v>235</v>
      </c>
      <c r="B114" s="13" t="s">
        <v>236</v>
      </c>
      <c r="C114" s="38">
        <v>1</v>
      </c>
      <c r="D114" s="38">
        <v>1</v>
      </c>
      <c r="E114" s="38">
        <v>1</v>
      </c>
      <c r="F114" s="28"/>
      <c r="G114" s="38">
        <v>1</v>
      </c>
      <c r="H114" s="38">
        <v>1</v>
      </c>
      <c r="I114" s="38">
        <v>1</v>
      </c>
      <c r="J114" s="38"/>
      <c r="K114" s="38">
        <v>1</v>
      </c>
      <c r="L114" s="38">
        <v>1</v>
      </c>
      <c r="M114" s="38">
        <v>1</v>
      </c>
      <c r="N114" s="38"/>
      <c r="O114" s="38">
        <v>1</v>
      </c>
      <c r="P114" s="38">
        <v>1</v>
      </c>
      <c r="Q114" s="38">
        <v>1</v>
      </c>
      <c r="R114" s="38"/>
      <c r="S114" s="38">
        <v>1</v>
      </c>
      <c r="T114" s="38">
        <v>1</v>
      </c>
      <c r="U114" s="38">
        <v>1</v>
      </c>
      <c r="V114" s="38"/>
      <c r="W114" s="38">
        <v>1</v>
      </c>
      <c r="X114" s="38">
        <v>0</v>
      </c>
      <c r="Y114" s="38">
        <v>1</v>
      </c>
      <c r="Z114" s="38"/>
      <c r="AA114" s="38">
        <v>1</v>
      </c>
      <c r="AB114" s="38">
        <v>1</v>
      </c>
      <c r="AC114" s="38">
        <v>1</v>
      </c>
      <c r="AD114" s="38"/>
      <c r="AE114" s="38">
        <v>1</v>
      </c>
      <c r="AF114" s="38">
        <v>1</v>
      </c>
      <c r="AG114" s="38">
        <v>1</v>
      </c>
      <c r="AH114" s="38"/>
      <c r="AI114" s="38">
        <v>1</v>
      </c>
      <c r="AJ114" s="38">
        <v>1</v>
      </c>
      <c r="AK114" s="38">
        <v>0</v>
      </c>
      <c r="AL114" s="38"/>
      <c r="AM114" s="38">
        <v>1</v>
      </c>
      <c r="AN114" s="38">
        <v>1</v>
      </c>
      <c r="AO114" s="38">
        <v>1</v>
      </c>
      <c r="AP114" s="38"/>
      <c r="AQ114" s="13">
        <f t="shared" si="2"/>
        <v>28</v>
      </c>
      <c r="AR114" s="29">
        <f t="shared" si="3"/>
        <v>0.93333333333333335</v>
      </c>
    </row>
    <row r="115" spans="1:44" x14ac:dyDescent="0.25">
      <c r="A115" s="12" t="s">
        <v>237</v>
      </c>
      <c r="B115" s="13" t="s">
        <v>238</v>
      </c>
      <c r="C115" s="38">
        <v>1</v>
      </c>
      <c r="D115" s="38">
        <v>1</v>
      </c>
      <c r="E115" s="38">
        <v>1</v>
      </c>
      <c r="F115" s="28"/>
      <c r="G115" s="38">
        <v>1</v>
      </c>
      <c r="H115" s="38">
        <v>1</v>
      </c>
      <c r="I115" s="38">
        <v>1</v>
      </c>
      <c r="J115" s="38"/>
      <c r="K115" s="38">
        <v>0</v>
      </c>
      <c r="L115" s="38">
        <v>0</v>
      </c>
      <c r="M115" s="38">
        <v>1</v>
      </c>
      <c r="N115" s="38"/>
      <c r="O115" s="38">
        <v>0</v>
      </c>
      <c r="P115" s="38">
        <v>0</v>
      </c>
      <c r="Q115" s="38">
        <v>0</v>
      </c>
      <c r="R115" s="38"/>
      <c r="S115" s="38">
        <v>1</v>
      </c>
      <c r="T115" s="38">
        <v>0</v>
      </c>
      <c r="U115" s="38">
        <v>1</v>
      </c>
      <c r="V115" s="38"/>
      <c r="W115" s="38">
        <v>1</v>
      </c>
      <c r="X115" s="38">
        <v>0</v>
      </c>
      <c r="Y115" s="38">
        <v>1</v>
      </c>
      <c r="Z115" s="38"/>
      <c r="AA115" s="38">
        <v>0</v>
      </c>
      <c r="AB115" s="38">
        <v>0</v>
      </c>
      <c r="AC115" s="38">
        <v>0</v>
      </c>
      <c r="AD115" s="38"/>
      <c r="AE115" s="38">
        <v>0</v>
      </c>
      <c r="AF115" s="38">
        <v>0</v>
      </c>
      <c r="AG115" s="38">
        <v>1</v>
      </c>
      <c r="AH115" s="38"/>
      <c r="AI115" s="38">
        <v>0</v>
      </c>
      <c r="AJ115" s="38">
        <v>0</v>
      </c>
      <c r="AK115" s="38">
        <v>1</v>
      </c>
      <c r="AL115" s="38"/>
      <c r="AM115" s="38">
        <v>1</v>
      </c>
      <c r="AN115" s="38">
        <v>0</v>
      </c>
      <c r="AO115" s="38">
        <v>1</v>
      </c>
      <c r="AP115" s="38"/>
      <c r="AQ115" s="13">
        <f t="shared" si="2"/>
        <v>15</v>
      </c>
      <c r="AR115" s="29">
        <f t="shared" si="3"/>
        <v>0.5</v>
      </c>
    </row>
    <row r="116" spans="1:44" x14ac:dyDescent="0.25">
      <c r="A116" s="12" t="s">
        <v>239</v>
      </c>
      <c r="B116" s="13" t="s">
        <v>240</v>
      </c>
      <c r="C116" s="38">
        <v>1</v>
      </c>
      <c r="D116" s="38">
        <v>1</v>
      </c>
      <c r="E116" s="38">
        <v>1</v>
      </c>
      <c r="F116" s="28"/>
      <c r="G116" s="38">
        <v>1</v>
      </c>
      <c r="H116" s="38">
        <v>1</v>
      </c>
      <c r="I116" s="38">
        <v>1</v>
      </c>
      <c r="J116" s="38"/>
      <c r="K116" s="38">
        <v>1</v>
      </c>
      <c r="L116" s="38">
        <v>1</v>
      </c>
      <c r="M116" s="38">
        <v>1</v>
      </c>
      <c r="N116" s="38"/>
      <c r="O116" s="38">
        <v>1</v>
      </c>
      <c r="P116" s="38">
        <v>1</v>
      </c>
      <c r="Q116" s="38">
        <v>1</v>
      </c>
      <c r="R116" s="38"/>
      <c r="S116" s="38">
        <v>1</v>
      </c>
      <c r="T116" s="38">
        <v>1</v>
      </c>
      <c r="U116" s="38">
        <v>1</v>
      </c>
      <c r="V116" s="38"/>
      <c r="W116" s="38">
        <v>1</v>
      </c>
      <c r="X116" s="38">
        <v>1</v>
      </c>
      <c r="Y116" s="38">
        <v>1</v>
      </c>
      <c r="Z116" s="38"/>
      <c r="AA116" s="38">
        <v>1</v>
      </c>
      <c r="AB116" s="38">
        <v>1</v>
      </c>
      <c r="AC116" s="38">
        <v>1</v>
      </c>
      <c r="AD116" s="38"/>
      <c r="AE116" s="38">
        <v>1</v>
      </c>
      <c r="AF116" s="38">
        <v>1</v>
      </c>
      <c r="AG116" s="38">
        <v>1</v>
      </c>
      <c r="AH116" s="38"/>
      <c r="AI116" s="38">
        <v>1</v>
      </c>
      <c r="AJ116" s="38">
        <v>1</v>
      </c>
      <c r="AK116" s="38">
        <v>1</v>
      </c>
      <c r="AL116" s="38"/>
      <c r="AM116" s="38">
        <v>1</v>
      </c>
      <c r="AN116" s="38">
        <v>1</v>
      </c>
      <c r="AO116" s="38">
        <v>1</v>
      </c>
      <c r="AP116" s="38"/>
      <c r="AQ116" s="13">
        <f t="shared" si="2"/>
        <v>30</v>
      </c>
      <c r="AR116" s="29">
        <f t="shared" si="3"/>
        <v>1</v>
      </c>
    </row>
    <row r="117" spans="1:44" x14ac:dyDescent="0.25">
      <c r="A117" s="12" t="s">
        <v>241</v>
      </c>
      <c r="B117" s="13" t="s">
        <v>242</v>
      </c>
      <c r="C117" s="38">
        <v>0</v>
      </c>
      <c r="D117" s="38">
        <v>1</v>
      </c>
      <c r="E117" s="38">
        <v>1</v>
      </c>
      <c r="F117" s="28"/>
      <c r="G117" s="38">
        <v>1</v>
      </c>
      <c r="H117" s="38">
        <v>1</v>
      </c>
      <c r="I117" s="38">
        <v>1</v>
      </c>
      <c r="J117" s="38"/>
      <c r="K117" s="38">
        <v>1</v>
      </c>
      <c r="L117" s="38">
        <v>1</v>
      </c>
      <c r="M117" s="38">
        <v>1</v>
      </c>
      <c r="N117" s="38"/>
      <c r="O117" s="38">
        <v>1</v>
      </c>
      <c r="P117" s="38">
        <v>1</v>
      </c>
      <c r="Q117" s="38">
        <v>1</v>
      </c>
      <c r="R117" s="38"/>
      <c r="S117" s="38">
        <v>1</v>
      </c>
      <c r="T117" s="38">
        <v>1</v>
      </c>
      <c r="U117" s="38">
        <v>1</v>
      </c>
      <c r="V117" s="38"/>
      <c r="W117" s="38">
        <v>0</v>
      </c>
      <c r="X117" s="38">
        <v>0</v>
      </c>
      <c r="Y117" s="38">
        <v>1</v>
      </c>
      <c r="Z117" s="38"/>
      <c r="AA117" s="38">
        <v>1</v>
      </c>
      <c r="AB117" s="38">
        <v>1</v>
      </c>
      <c r="AC117" s="38">
        <v>1</v>
      </c>
      <c r="AD117" s="38"/>
      <c r="AE117" s="38">
        <v>1</v>
      </c>
      <c r="AF117" s="38">
        <v>1</v>
      </c>
      <c r="AG117" s="38">
        <v>1</v>
      </c>
      <c r="AH117" s="38"/>
      <c r="AI117" s="38">
        <v>0</v>
      </c>
      <c r="AJ117" s="38">
        <v>0</v>
      </c>
      <c r="AK117" s="38">
        <v>1</v>
      </c>
      <c r="AL117" s="38"/>
      <c r="AM117" s="38">
        <v>1</v>
      </c>
      <c r="AN117" s="38">
        <v>1</v>
      </c>
      <c r="AO117" s="38">
        <v>1</v>
      </c>
      <c r="AP117" s="38"/>
      <c r="AQ117" s="13">
        <f t="shared" si="2"/>
        <v>25</v>
      </c>
      <c r="AR117" s="29">
        <f t="shared" si="3"/>
        <v>0.83333333333333337</v>
      </c>
    </row>
    <row r="118" spans="1:44" x14ac:dyDescent="0.25">
      <c r="A118" s="12" t="s">
        <v>243</v>
      </c>
      <c r="B118" s="13" t="s">
        <v>244</v>
      </c>
      <c r="C118" s="38">
        <v>1</v>
      </c>
      <c r="D118" s="38">
        <v>1</v>
      </c>
      <c r="E118" s="38">
        <v>1</v>
      </c>
      <c r="F118" s="28"/>
      <c r="G118" s="38">
        <v>1</v>
      </c>
      <c r="H118" s="38">
        <v>1</v>
      </c>
      <c r="I118" s="38">
        <v>1</v>
      </c>
      <c r="J118" s="38"/>
      <c r="K118" s="38">
        <v>1</v>
      </c>
      <c r="L118" s="38">
        <v>1</v>
      </c>
      <c r="M118" s="38">
        <v>1</v>
      </c>
      <c r="N118" s="38"/>
      <c r="O118" s="38">
        <v>1</v>
      </c>
      <c r="P118" s="38">
        <v>1</v>
      </c>
      <c r="Q118" s="38">
        <v>1</v>
      </c>
      <c r="R118" s="38"/>
      <c r="S118" s="38">
        <v>1</v>
      </c>
      <c r="T118" s="38">
        <v>1</v>
      </c>
      <c r="U118" s="38">
        <v>1</v>
      </c>
      <c r="V118" s="38"/>
      <c r="W118" s="38">
        <v>1</v>
      </c>
      <c r="X118" s="38">
        <v>1</v>
      </c>
      <c r="Y118" s="38">
        <v>1</v>
      </c>
      <c r="Z118" s="38"/>
      <c r="AA118" s="38">
        <v>1</v>
      </c>
      <c r="AB118" s="38">
        <v>1</v>
      </c>
      <c r="AC118" s="38">
        <v>1</v>
      </c>
      <c r="AD118" s="38"/>
      <c r="AE118" s="38">
        <v>1</v>
      </c>
      <c r="AF118" s="38">
        <v>1</v>
      </c>
      <c r="AG118" s="38">
        <v>1</v>
      </c>
      <c r="AH118" s="38"/>
      <c r="AI118" s="38">
        <v>1</v>
      </c>
      <c r="AJ118" s="38">
        <v>1</v>
      </c>
      <c r="AK118" s="38">
        <v>1</v>
      </c>
      <c r="AL118" s="38"/>
      <c r="AM118" s="38">
        <v>1</v>
      </c>
      <c r="AN118" s="38">
        <v>1</v>
      </c>
      <c r="AO118" s="38">
        <v>1</v>
      </c>
      <c r="AP118" s="38"/>
      <c r="AQ118" s="13">
        <f t="shared" si="2"/>
        <v>30</v>
      </c>
      <c r="AR118" s="29">
        <f t="shared" si="3"/>
        <v>1</v>
      </c>
    </row>
    <row r="119" spans="1:44" x14ac:dyDescent="0.25">
      <c r="A119" s="12" t="s">
        <v>245</v>
      </c>
      <c r="B119" s="13" t="s">
        <v>246</v>
      </c>
      <c r="C119" s="38">
        <v>1</v>
      </c>
      <c r="D119" s="38">
        <v>1</v>
      </c>
      <c r="E119" s="38">
        <v>1</v>
      </c>
      <c r="F119" s="28"/>
      <c r="G119" s="38">
        <v>1</v>
      </c>
      <c r="H119" s="38">
        <v>1</v>
      </c>
      <c r="I119" s="38">
        <v>1</v>
      </c>
      <c r="J119" s="38"/>
      <c r="K119" s="38">
        <v>1</v>
      </c>
      <c r="L119" s="38">
        <v>1</v>
      </c>
      <c r="M119" s="38">
        <v>1</v>
      </c>
      <c r="N119" s="38"/>
      <c r="O119" s="38">
        <v>1</v>
      </c>
      <c r="P119" s="38">
        <v>1</v>
      </c>
      <c r="Q119" s="38">
        <v>1</v>
      </c>
      <c r="R119" s="38"/>
      <c r="S119" s="38">
        <v>1</v>
      </c>
      <c r="T119" s="38">
        <v>1</v>
      </c>
      <c r="U119" s="38">
        <v>1</v>
      </c>
      <c r="V119" s="38"/>
      <c r="W119" s="38">
        <v>1</v>
      </c>
      <c r="X119" s="38">
        <v>1</v>
      </c>
      <c r="Y119" s="38">
        <v>1</v>
      </c>
      <c r="Z119" s="38"/>
      <c r="AA119" s="38">
        <v>1</v>
      </c>
      <c r="AB119" s="38">
        <v>1</v>
      </c>
      <c r="AC119" s="38">
        <v>1</v>
      </c>
      <c r="AD119" s="38"/>
      <c r="AE119" s="38">
        <v>1</v>
      </c>
      <c r="AF119" s="38">
        <v>1</v>
      </c>
      <c r="AG119" s="38">
        <v>1</v>
      </c>
      <c r="AH119" s="38"/>
      <c r="AI119" s="38">
        <v>1</v>
      </c>
      <c r="AJ119" s="38">
        <v>1</v>
      </c>
      <c r="AK119" s="38">
        <v>1</v>
      </c>
      <c r="AL119" s="38"/>
      <c r="AM119" s="38">
        <v>1</v>
      </c>
      <c r="AN119" s="38">
        <v>1</v>
      </c>
      <c r="AO119" s="38">
        <v>1</v>
      </c>
      <c r="AP119" s="38"/>
      <c r="AQ119" s="13">
        <f t="shared" si="2"/>
        <v>30</v>
      </c>
      <c r="AR119" s="29">
        <f t="shared" si="3"/>
        <v>1</v>
      </c>
    </row>
    <row r="120" spans="1:44" x14ac:dyDescent="0.25">
      <c r="A120" s="12" t="s">
        <v>247</v>
      </c>
      <c r="B120" s="13" t="s">
        <v>248</v>
      </c>
      <c r="C120" s="38">
        <v>1</v>
      </c>
      <c r="D120" s="38">
        <v>0</v>
      </c>
      <c r="E120" s="38">
        <v>1</v>
      </c>
      <c r="F120" s="28"/>
      <c r="G120" s="38">
        <v>1</v>
      </c>
      <c r="H120" s="38">
        <v>0</v>
      </c>
      <c r="I120" s="38">
        <v>1</v>
      </c>
      <c r="J120" s="38"/>
      <c r="K120" s="38">
        <v>1</v>
      </c>
      <c r="L120" s="38">
        <v>0</v>
      </c>
      <c r="M120" s="38">
        <v>1</v>
      </c>
      <c r="N120" s="38"/>
      <c r="O120" s="38">
        <v>1</v>
      </c>
      <c r="P120" s="38">
        <v>0</v>
      </c>
      <c r="Q120" s="38">
        <v>1</v>
      </c>
      <c r="R120" s="38"/>
      <c r="S120" s="38">
        <v>1</v>
      </c>
      <c r="T120" s="38">
        <v>1</v>
      </c>
      <c r="U120" s="38">
        <v>1</v>
      </c>
      <c r="V120" s="38"/>
      <c r="W120" s="38">
        <v>1</v>
      </c>
      <c r="X120" s="38">
        <v>0</v>
      </c>
      <c r="Y120" s="38">
        <v>1</v>
      </c>
      <c r="Z120" s="38"/>
      <c r="AA120" s="38">
        <v>1</v>
      </c>
      <c r="AB120" s="38">
        <v>0</v>
      </c>
      <c r="AC120" s="38">
        <v>1</v>
      </c>
      <c r="AD120" s="38"/>
      <c r="AE120" s="38">
        <v>1</v>
      </c>
      <c r="AF120" s="38">
        <v>0</v>
      </c>
      <c r="AG120" s="38">
        <v>1</v>
      </c>
      <c r="AH120" s="38"/>
      <c r="AI120" s="38">
        <v>1</v>
      </c>
      <c r="AJ120" s="38">
        <v>1</v>
      </c>
      <c r="AK120" s="38">
        <v>1</v>
      </c>
      <c r="AL120" s="38"/>
      <c r="AM120" s="38">
        <v>1</v>
      </c>
      <c r="AN120" s="38">
        <v>0</v>
      </c>
      <c r="AO120" s="38">
        <v>1</v>
      </c>
      <c r="AP120" s="38"/>
      <c r="AQ120" s="13">
        <f t="shared" si="2"/>
        <v>22</v>
      </c>
      <c r="AR120" s="29">
        <f t="shared" si="3"/>
        <v>0.73333333333333328</v>
      </c>
    </row>
    <row r="121" spans="1:44" x14ac:dyDescent="0.25">
      <c r="A121" s="12" t="s">
        <v>249</v>
      </c>
      <c r="B121" s="13" t="s">
        <v>250</v>
      </c>
      <c r="C121" s="38">
        <v>1</v>
      </c>
      <c r="D121" s="38">
        <v>1</v>
      </c>
      <c r="E121" s="38">
        <v>1</v>
      </c>
      <c r="F121" s="28"/>
      <c r="G121" s="38">
        <v>1</v>
      </c>
      <c r="H121" s="38">
        <v>1</v>
      </c>
      <c r="I121" s="38">
        <v>1</v>
      </c>
      <c r="J121" s="38"/>
      <c r="K121" s="38">
        <v>1</v>
      </c>
      <c r="L121" s="38">
        <v>1</v>
      </c>
      <c r="M121" s="38">
        <v>1</v>
      </c>
      <c r="N121" s="38"/>
      <c r="O121" s="38">
        <v>0</v>
      </c>
      <c r="P121" s="38">
        <v>1</v>
      </c>
      <c r="Q121" s="38">
        <v>1</v>
      </c>
      <c r="R121" s="38"/>
      <c r="S121" s="38">
        <v>0</v>
      </c>
      <c r="T121" s="38">
        <v>1</v>
      </c>
      <c r="U121" s="38">
        <v>1</v>
      </c>
      <c r="V121" s="38"/>
      <c r="W121" s="38">
        <v>0</v>
      </c>
      <c r="X121" s="38">
        <v>1</v>
      </c>
      <c r="Y121" s="38">
        <v>1</v>
      </c>
      <c r="Z121" s="38"/>
      <c r="AA121" s="38">
        <v>0</v>
      </c>
      <c r="AB121" s="38">
        <v>1</v>
      </c>
      <c r="AC121" s="38">
        <v>1</v>
      </c>
      <c r="AD121" s="38"/>
      <c r="AE121" s="38">
        <v>0</v>
      </c>
      <c r="AF121" s="38">
        <v>1</v>
      </c>
      <c r="AG121" s="38">
        <v>1</v>
      </c>
      <c r="AH121" s="38"/>
      <c r="AI121" s="38">
        <v>1</v>
      </c>
      <c r="AJ121" s="38">
        <v>1</v>
      </c>
      <c r="AK121" s="38">
        <v>1</v>
      </c>
      <c r="AL121" s="38"/>
      <c r="AM121" s="38">
        <v>0</v>
      </c>
      <c r="AN121" s="38">
        <v>1</v>
      </c>
      <c r="AO121" s="38">
        <v>1</v>
      </c>
      <c r="AP121" s="38"/>
      <c r="AQ121" s="13">
        <f t="shared" si="2"/>
        <v>24</v>
      </c>
      <c r="AR121" s="29">
        <f t="shared" si="3"/>
        <v>0.8</v>
      </c>
    </row>
    <row r="122" spans="1:44" x14ac:dyDescent="0.25">
      <c r="A122" s="12" t="s">
        <v>251</v>
      </c>
      <c r="B122" s="13" t="s">
        <v>252</v>
      </c>
      <c r="C122" s="38">
        <v>1</v>
      </c>
      <c r="D122" s="38">
        <v>1</v>
      </c>
      <c r="E122" s="38">
        <v>1</v>
      </c>
      <c r="F122" s="28"/>
      <c r="G122" s="38">
        <v>1</v>
      </c>
      <c r="H122" s="38">
        <v>1</v>
      </c>
      <c r="I122" s="38">
        <v>1</v>
      </c>
      <c r="J122" s="38"/>
      <c r="K122" s="38">
        <v>1</v>
      </c>
      <c r="L122" s="38">
        <v>1</v>
      </c>
      <c r="M122" s="38">
        <v>1</v>
      </c>
      <c r="N122" s="38"/>
      <c r="O122" s="38">
        <v>1</v>
      </c>
      <c r="P122" s="38">
        <v>1</v>
      </c>
      <c r="Q122" s="38">
        <v>1</v>
      </c>
      <c r="R122" s="38"/>
      <c r="S122" s="38">
        <v>1</v>
      </c>
      <c r="T122" s="38">
        <v>1</v>
      </c>
      <c r="U122" s="38">
        <v>1</v>
      </c>
      <c r="V122" s="38"/>
      <c r="W122" s="38">
        <v>1</v>
      </c>
      <c r="X122" s="38">
        <v>1</v>
      </c>
      <c r="Y122" s="38">
        <v>1</v>
      </c>
      <c r="Z122" s="38"/>
      <c r="AA122" s="38">
        <v>1</v>
      </c>
      <c r="AB122" s="38">
        <v>1</v>
      </c>
      <c r="AC122" s="38">
        <v>1</v>
      </c>
      <c r="AD122" s="38"/>
      <c r="AE122" s="38">
        <v>1</v>
      </c>
      <c r="AF122" s="38">
        <v>1</v>
      </c>
      <c r="AG122" s="38">
        <v>1</v>
      </c>
      <c r="AH122" s="38"/>
      <c r="AI122" s="38">
        <v>1</v>
      </c>
      <c r="AJ122" s="38">
        <v>1</v>
      </c>
      <c r="AK122" s="38">
        <v>1</v>
      </c>
      <c r="AL122" s="38"/>
      <c r="AM122" s="38">
        <v>1</v>
      </c>
      <c r="AN122" s="38">
        <v>1</v>
      </c>
      <c r="AO122" s="38">
        <v>1</v>
      </c>
      <c r="AP122" s="38"/>
      <c r="AQ122" s="13">
        <f t="shared" si="2"/>
        <v>30</v>
      </c>
      <c r="AR122" s="29">
        <f t="shared" si="3"/>
        <v>1</v>
      </c>
    </row>
    <row r="123" spans="1:44" x14ac:dyDescent="0.25">
      <c r="A123" s="12" t="s">
        <v>253</v>
      </c>
      <c r="B123" s="13" t="s">
        <v>254</v>
      </c>
      <c r="C123" s="38">
        <v>1</v>
      </c>
      <c r="D123" s="38">
        <v>1</v>
      </c>
      <c r="E123" s="38">
        <v>1</v>
      </c>
      <c r="F123" s="28"/>
      <c r="G123" s="38">
        <v>1</v>
      </c>
      <c r="H123" s="38">
        <v>1</v>
      </c>
      <c r="I123" s="38">
        <v>1</v>
      </c>
      <c r="J123" s="38"/>
      <c r="K123" s="38">
        <v>1</v>
      </c>
      <c r="L123" s="38">
        <v>1</v>
      </c>
      <c r="M123" s="38">
        <v>1</v>
      </c>
      <c r="N123" s="38"/>
      <c r="O123" s="38">
        <v>1</v>
      </c>
      <c r="P123" s="38">
        <v>1</v>
      </c>
      <c r="Q123" s="38">
        <v>1</v>
      </c>
      <c r="R123" s="38"/>
      <c r="S123" s="38">
        <v>1</v>
      </c>
      <c r="T123" s="38">
        <v>1</v>
      </c>
      <c r="U123" s="38">
        <v>1</v>
      </c>
      <c r="V123" s="38"/>
      <c r="W123" s="38">
        <v>1</v>
      </c>
      <c r="X123" s="38">
        <v>1</v>
      </c>
      <c r="Y123" s="38">
        <v>1</v>
      </c>
      <c r="Z123" s="38"/>
      <c r="AA123" s="38">
        <v>1</v>
      </c>
      <c r="AB123" s="38">
        <v>1</v>
      </c>
      <c r="AC123" s="38">
        <v>1</v>
      </c>
      <c r="AD123" s="38"/>
      <c r="AE123" s="38">
        <v>1</v>
      </c>
      <c r="AF123" s="38">
        <v>1</v>
      </c>
      <c r="AG123" s="38">
        <v>1</v>
      </c>
      <c r="AH123" s="38"/>
      <c r="AI123" s="38">
        <v>1</v>
      </c>
      <c r="AJ123" s="38">
        <v>1</v>
      </c>
      <c r="AK123" s="38">
        <v>1</v>
      </c>
      <c r="AL123" s="38"/>
      <c r="AM123" s="38">
        <v>1</v>
      </c>
      <c r="AN123" s="38">
        <v>1</v>
      </c>
      <c r="AO123" s="38">
        <v>0</v>
      </c>
      <c r="AP123" s="38"/>
      <c r="AQ123" s="13">
        <f t="shared" si="2"/>
        <v>29</v>
      </c>
      <c r="AR123" s="29">
        <f t="shared" si="3"/>
        <v>0.96666666666666667</v>
      </c>
    </row>
    <row r="124" spans="1:44" x14ac:dyDescent="0.25">
      <c r="A124" s="12" t="s">
        <v>255</v>
      </c>
      <c r="B124" s="13" t="s">
        <v>256</v>
      </c>
      <c r="C124" s="38">
        <v>1</v>
      </c>
      <c r="D124" s="38">
        <v>0</v>
      </c>
      <c r="E124" s="38">
        <v>1</v>
      </c>
      <c r="F124" s="28"/>
      <c r="G124" s="38">
        <v>1</v>
      </c>
      <c r="H124" s="38">
        <v>0</v>
      </c>
      <c r="I124" s="38">
        <v>1</v>
      </c>
      <c r="J124" s="38"/>
      <c r="K124" s="38">
        <v>1</v>
      </c>
      <c r="L124" s="38">
        <v>1</v>
      </c>
      <c r="M124" s="38">
        <v>1</v>
      </c>
      <c r="N124" s="38"/>
      <c r="O124" s="38">
        <v>1</v>
      </c>
      <c r="P124" s="38">
        <v>1</v>
      </c>
      <c r="Q124" s="38">
        <v>1</v>
      </c>
      <c r="R124" s="38"/>
      <c r="S124" s="38">
        <v>1</v>
      </c>
      <c r="T124" s="38">
        <v>1</v>
      </c>
      <c r="U124" s="38">
        <v>1</v>
      </c>
      <c r="V124" s="38"/>
      <c r="W124" s="38">
        <v>0</v>
      </c>
      <c r="X124" s="38">
        <v>1</v>
      </c>
      <c r="Y124" s="38">
        <v>1</v>
      </c>
      <c r="Z124" s="38"/>
      <c r="AA124" s="38">
        <v>1</v>
      </c>
      <c r="AB124" s="38">
        <v>1</v>
      </c>
      <c r="AC124" s="38">
        <v>1</v>
      </c>
      <c r="AD124" s="38"/>
      <c r="AE124" s="38">
        <v>0</v>
      </c>
      <c r="AF124" s="38">
        <v>1</v>
      </c>
      <c r="AG124" s="38">
        <v>1</v>
      </c>
      <c r="AH124" s="38"/>
      <c r="AI124" s="38">
        <v>1</v>
      </c>
      <c r="AJ124" s="38">
        <v>1</v>
      </c>
      <c r="AK124" s="38">
        <v>1</v>
      </c>
      <c r="AL124" s="38"/>
      <c r="AM124" s="38">
        <v>1</v>
      </c>
      <c r="AN124" s="38">
        <v>1</v>
      </c>
      <c r="AO124" s="38">
        <v>1</v>
      </c>
      <c r="AP124" s="38"/>
      <c r="AQ124" s="13">
        <f t="shared" si="2"/>
        <v>26</v>
      </c>
      <c r="AR124" s="29">
        <f t="shared" si="3"/>
        <v>0.8666666666666667</v>
      </c>
    </row>
    <row r="125" spans="1:44" x14ac:dyDescent="0.25">
      <c r="A125" s="12" t="s">
        <v>257</v>
      </c>
      <c r="B125" s="13" t="s">
        <v>258</v>
      </c>
      <c r="C125" s="38">
        <v>1</v>
      </c>
      <c r="D125" s="38">
        <v>1</v>
      </c>
      <c r="E125" s="38">
        <v>1</v>
      </c>
      <c r="F125" s="28"/>
      <c r="G125" s="38">
        <v>1</v>
      </c>
      <c r="H125" s="38">
        <v>1</v>
      </c>
      <c r="I125" s="38">
        <v>1</v>
      </c>
      <c r="J125" s="38"/>
      <c r="K125" s="38">
        <v>1</v>
      </c>
      <c r="L125" s="38">
        <v>1</v>
      </c>
      <c r="M125" s="38">
        <v>1</v>
      </c>
      <c r="N125" s="38"/>
      <c r="O125" s="38">
        <v>1</v>
      </c>
      <c r="P125" s="38">
        <v>1</v>
      </c>
      <c r="Q125" s="38">
        <v>1</v>
      </c>
      <c r="R125" s="38"/>
      <c r="S125" s="38">
        <v>1</v>
      </c>
      <c r="T125" s="38">
        <v>1</v>
      </c>
      <c r="U125" s="38">
        <v>1</v>
      </c>
      <c r="V125" s="38"/>
      <c r="W125" s="38">
        <v>1</v>
      </c>
      <c r="X125" s="38">
        <v>1</v>
      </c>
      <c r="Y125" s="38">
        <v>1</v>
      </c>
      <c r="Z125" s="38"/>
      <c r="AA125" s="38">
        <v>1</v>
      </c>
      <c r="AB125" s="38">
        <v>1</v>
      </c>
      <c r="AC125" s="38">
        <v>1</v>
      </c>
      <c r="AD125" s="38"/>
      <c r="AE125" s="38">
        <v>1</v>
      </c>
      <c r="AF125" s="38">
        <v>1</v>
      </c>
      <c r="AG125" s="38">
        <v>1</v>
      </c>
      <c r="AH125" s="38"/>
      <c r="AI125" s="38">
        <v>1</v>
      </c>
      <c r="AJ125" s="38">
        <v>1</v>
      </c>
      <c r="AK125" s="38">
        <v>1</v>
      </c>
      <c r="AL125" s="38"/>
      <c r="AM125" s="38">
        <v>1</v>
      </c>
      <c r="AN125" s="38">
        <v>1</v>
      </c>
      <c r="AO125" s="38">
        <v>1</v>
      </c>
      <c r="AP125" s="38"/>
      <c r="AQ125" s="13">
        <f t="shared" si="2"/>
        <v>30</v>
      </c>
      <c r="AR125" s="29">
        <f t="shared" si="3"/>
        <v>1</v>
      </c>
    </row>
    <row r="126" spans="1:44" x14ac:dyDescent="0.25">
      <c r="A126" s="12" t="s">
        <v>259</v>
      </c>
      <c r="B126" s="13" t="s">
        <v>260</v>
      </c>
      <c r="C126" s="38">
        <v>1</v>
      </c>
      <c r="D126" s="38">
        <v>1</v>
      </c>
      <c r="E126" s="38">
        <v>1</v>
      </c>
      <c r="F126" s="28"/>
      <c r="G126" s="38">
        <v>1</v>
      </c>
      <c r="H126" s="38">
        <v>1</v>
      </c>
      <c r="I126" s="38">
        <v>1</v>
      </c>
      <c r="J126" s="38"/>
      <c r="K126" s="38">
        <v>1</v>
      </c>
      <c r="L126" s="38">
        <v>1</v>
      </c>
      <c r="M126" s="38">
        <v>1</v>
      </c>
      <c r="N126" s="38"/>
      <c r="O126" s="38">
        <v>1</v>
      </c>
      <c r="P126" s="38">
        <v>1</v>
      </c>
      <c r="Q126" s="38">
        <v>1</v>
      </c>
      <c r="R126" s="38"/>
      <c r="S126" s="38">
        <v>1</v>
      </c>
      <c r="T126" s="38">
        <v>1</v>
      </c>
      <c r="U126" s="38">
        <v>1</v>
      </c>
      <c r="V126" s="38"/>
      <c r="W126" s="38">
        <v>1</v>
      </c>
      <c r="X126" s="38">
        <v>1</v>
      </c>
      <c r="Y126" s="38">
        <v>1</v>
      </c>
      <c r="Z126" s="38"/>
      <c r="AA126" s="38">
        <v>1</v>
      </c>
      <c r="AB126" s="38">
        <v>1</v>
      </c>
      <c r="AC126" s="38">
        <v>1</v>
      </c>
      <c r="AD126" s="38"/>
      <c r="AE126" s="38">
        <v>1</v>
      </c>
      <c r="AF126" s="38">
        <v>1</v>
      </c>
      <c r="AG126" s="38">
        <v>1</v>
      </c>
      <c r="AH126" s="38"/>
      <c r="AI126" s="38">
        <v>1</v>
      </c>
      <c r="AJ126" s="38">
        <v>1</v>
      </c>
      <c r="AK126" s="38">
        <v>1</v>
      </c>
      <c r="AL126" s="38"/>
      <c r="AM126" s="38">
        <v>1</v>
      </c>
      <c r="AN126" s="38">
        <v>1</v>
      </c>
      <c r="AO126" s="38">
        <v>1</v>
      </c>
      <c r="AP126" s="38"/>
      <c r="AQ126" s="13">
        <f t="shared" si="2"/>
        <v>30</v>
      </c>
      <c r="AR126" s="29">
        <f t="shared" si="3"/>
        <v>1</v>
      </c>
    </row>
    <row r="127" spans="1:44" x14ac:dyDescent="0.25">
      <c r="A127" s="12" t="s">
        <v>261</v>
      </c>
      <c r="B127" s="13" t="s">
        <v>262</v>
      </c>
      <c r="C127" s="38">
        <v>1</v>
      </c>
      <c r="D127" s="38">
        <v>1</v>
      </c>
      <c r="E127" s="38">
        <v>1</v>
      </c>
      <c r="F127" s="28"/>
      <c r="G127" s="38">
        <v>1</v>
      </c>
      <c r="H127" s="38">
        <v>1</v>
      </c>
      <c r="I127" s="38">
        <v>1</v>
      </c>
      <c r="J127" s="38"/>
      <c r="K127" s="38">
        <v>1</v>
      </c>
      <c r="L127" s="38">
        <v>1</v>
      </c>
      <c r="M127" s="38">
        <v>1</v>
      </c>
      <c r="N127" s="38"/>
      <c r="O127" s="38">
        <v>1</v>
      </c>
      <c r="P127" s="38">
        <v>1</v>
      </c>
      <c r="Q127" s="38">
        <v>1</v>
      </c>
      <c r="R127" s="38"/>
      <c r="S127" s="38">
        <v>1</v>
      </c>
      <c r="T127" s="38">
        <v>1</v>
      </c>
      <c r="U127" s="38">
        <v>1</v>
      </c>
      <c r="V127" s="38"/>
      <c r="W127" s="38">
        <v>1</v>
      </c>
      <c r="X127" s="38">
        <v>1</v>
      </c>
      <c r="Y127" s="38">
        <v>1</v>
      </c>
      <c r="Z127" s="38"/>
      <c r="AA127" s="38">
        <v>1</v>
      </c>
      <c r="AB127" s="38">
        <v>1</v>
      </c>
      <c r="AC127" s="38">
        <v>1</v>
      </c>
      <c r="AD127" s="38"/>
      <c r="AE127" s="38">
        <v>1</v>
      </c>
      <c r="AF127" s="38">
        <v>1</v>
      </c>
      <c r="AG127" s="38">
        <v>1</v>
      </c>
      <c r="AH127" s="38"/>
      <c r="AI127" s="38">
        <v>1</v>
      </c>
      <c r="AJ127" s="38">
        <v>1</v>
      </c>
      <c r="AK127" s="38">
        <v>1</v>
      </c>
      <c r="AL127" s="38"/>
      <c r="AM127" s="38">
        <v>1</v>
      </c>
      <c r="AN127" s="38">
        <v>1</v>
      </c>
      <c r="AO127" s="38">
        <v>1</v>
      </c>
      <c r="AP127" s="38"/>
      <c r="AQ127" s="13">
        <f t="shared" si="2"/>
        <v>30</v>
      </c>
      <c r="AR127" s="29">
        <f t="shared" si="3"/>
        <v>1</v>
      </c>
    </row>
    <row r="128" spans="1:44" x14ac:dyDescent="0.25">
      <c r="A128" s="12" t="s">
        <v>263</v>
      </c>
      <c r="B128" s="13" t="s">
        <v>264</v>
      </c>
      <c r="C128" s="38">
        <v>1</v>
      </c>
      <c r="D128" s="38">
        <v>1</v>
      </c>
      <c r="E128" s="38">
        <v>1</v>
      </c>
      <c r="F128" s="28"/>
      <c r="G128" s="38">
        <v>1</v>
      </c>
      <c r="H128" s="38">
        <v>1</v>
      </c>
      <c r="I128" s="38">
        <v>1</v>
      </c>
      <c r="J128" s="38"/>
      <c r="K128" s="38">
        <v>1</v>
      </c>
      <c r="L128" s="38">
        <v>1</v>
      </c>
      <c r="M128" s="38">
        <v>1</v>
      </c>
      <c r="N128" s="38"/>
      <c r="O128" s="38">
        <v>1</v>
      </c>
      <c r="P128" s="38">
        <v>0</v>
      </c>
      <c r="Q128" s="38">
        <v>1</v>
      </c>
      <c r="R128" s="38"/>
      <c r="S128" s="38">
        <v>0</v>
      </c>
      <c r="T128" s="38">
        <v>1</v>
      </c>
      <c r="U128" s="38">
        <v>1</v>
      </c>
      <c r="V128" s="38"/>
      <c r="W128" s="38">
        <v>1</v>
      </c>
      <c r="X128" s="38">
        <v>1</v>
      </c>
      <c r="Y128" s="38">
        <v>1</v>
      </c>
      <c r="Z128" s="38"/>
      <c r="AA128" s="38">
        <v>1</v>
      </c>
      <c r="AB128" s="38">
        <v>0</v>
      </c>
      <c r="AC128" s="38">
        <v>1</v>
      </c>
      <c r="AD128" s="38"/>
      <c r="AE128" s="38">
        <v>1</v>
      </c>
      <c r="AF128" s="38">
        <v>1</v>
      </c>
      <c r="AG128" s="38">
        <v>1</v>
      </c>
      <c r="AH128" s="38"/>
      <c r="AI128" s="38">
        <v>1</v>
      </c>
      <c r="AJ128" s="38">
        <v>1</v>
      </c>
      <c r="AK128" s="38">
        <v>1</v>
      </c>
      <c r="AL128" s="38"/>
      <c r="AM128" s="38">
        <v>0</v>
      </c>
      <c r="AN128" s="38">
        <v>0</v>
      </c>
      <c r="AO128" s="38">
        <v>0</v>
      </c>
      <c r="AP128" s="38"/>
      <c r="AQ128" s="13">
        <f t="shared" si="2"/>
        <v>24</v>
      </c>
      <c r="AR128" s="29">
        <f t="shared" si="3"/>
        <v>0.8</v>
      </c>
    </row>
    <row r="129" spans="1:44" x14ac:dyDescent="0.25">
      <c r="A129" s="12" t="s">
        <v>265</v>
      </c>
      <c r="B129" s="13" t="s">
        <v>266</v>
      </c>
      <c r="C129" s="38">
        <v>1</v>
      </c>
      <c r="D129" s="38">
        <v>1</v>
      </c>
      <c r="E129" s="38">
        <v>1</v>
      </c>
      <c r="F129" s="28"/>
      <c r="G129" s="38">
        <v>1</v>
      </c>
      <c r="H129" s="38">
        <v>1</v>
      </c>
      <c r="I129" s="38">
        <v>1</v>
      </c>
      <c r="J129" s="38"/>
      <c r="K129" s="38">
        <v>1</v>
      </c>
      <c r="L129" s="38">
        <v>1</v>
      </c>
      <c r="M129" s="38">
        <v>1</v>
      </c>
      <c r="N129" s="38"/>
      <c r="O129" s="38">
        <v>0</v>
      </c>
      <c r="P129" s="38">
        <v>0</v>
      </c>
      <c r="Q129" s="38">
        <v>1</v>
      </c>
      <c r="R129" s="38"/>
      <c r="S129" s="38">
        <v>0</v>
      </c>
      <c r="T129" s="38">
        <v>1</v>
      </c>
      <c r="U129" s="38">
        <v>1</v>
      </c>
      <c r="V129" s="38"/>
      <c r="W129" s="38">
        <v>1</v>
      </c>
      <c r="X129" s="38">
        <v>0</v>
      </c>
      <c r="Y129" s="38">
        <v>1</v>
      </c>
      <c r="Z129" s="38"/>
      <c r="AA129" s="38">
        <v>1</v>
      </c>
      <c r="AB129" s="38">
        <v>1</v>
      </c>
      <c r="AC129" s="38">
        <v>1</v>
      </c>
      <c r="AD129" s="38"/>
      <c r="AE129" s="38">
        <v>1</v>
      </c>
      <c r="AF129" s="38">
        <v>1</v>
      </c>
      <c r="AG129" s="38">
        <v>1</v>
      </c>
      <c r="AH129" s="38"/>
      <c r="AI129" s="38">
        <v>1</v>
      </c>
      <c r="AJ129" s="38">
        <v>1</v>
      </c>
      <c r="AK129" s="38">
        <v>1</v>
      </c>
      <c r="AL129" s="38"/>
      <c r="AM129" s="38">
        <v>0</v>
      </c>
      <c r="AN129" s="38">
        <v>1</v>
      </c>
      <c r="AO129" s="38">
        <v>1</v>
      </c>
      <c r="AP129" s="38"/>
      <c r="AQ129" s="13">
        <f t="shared" si="2"/>
        <v>25</v>
      </c>
      <c r="AR129" s="29">
        <f t="shared" si="3"/>
        <v>0.83333333333333337</v>
      </c>
    </row>
    <row r="130" spans="1:44" x14ac:dyDescent="0.25">
      <c r="A130" s="12" t="s">
        <v>267</v>
      </c>
      <c r="B130" s="13" t="s">
        <v>268</v>
      </c>
      <c r="C130" s="38">
        <v>1</v>
      </c>
      <c r="D130" s="38">
        <v>1</v>
      </c>
      <c r="E130" s="38">
        <v>1</v>
      </c>
      <c r="F130" s="28"/>
      <c r="G130" s="38">
        <v>1</v>
      </c>
      <c r="H130" s="38">
        <v>1</v>
      </c>
      <c r="I130" s="38">
        <v>1</v>
      </c>
      <c r="J130" s="38"/>
      <c r="K130" s="38">
        <v>1</v>
      </c>
      <c r="L130" s="38">
        <v>1</v>
      </c>
      <c r="M130" s="38">
        <v>1</v>
      </c>
      <c r="N130" s="38"/>
      <c r="O130" s="38">
        <v>1</v>
      </c>
      <c r="P130" s="38">
        <v>1</v>
      </c>
      <c r="Q130" s="38">
        <v>1</v>
      </c>
      <c r="R130" s="38"/>
      <c r="S130" s="38">
        <v>1</v>
      </c>
      <c r="T130" s="38">
        <v>1</v>
      </c>
      <c r="U130" s="38">
        <v>1</v>
      </c>
      <c r="V130" s="38"/>
      <c r="W130" s="38">
        <v>1</v>
      </c>
      <c r="X130" s="38">
        <v>1</v>
      </c>
      <c r="Y130" s="38">
        <v>1</v>
      </c>
      <c r="Z130" s="38"/>
      <c r="AA130" s="38">
        <v>1</v>
      </c>
      <c r="AB130" s="38">
        <v>1</v>
      </c>
      <c r="AC130" s="38">
        <v>1</v>
      </c>
      <c r="AD130" s="38"/>
      <c r="AE130" s="38">
        <v>1</v>
      </c>
      <c r="AF130" s="38">
        <v>1</v>
      </c>
      <c r="AG130" s="38">
        <v>1</v>
      </c>
      <c r="AH130" s="38"/>
      <c r="AI130" s="38">
        <v>1</v>
      </c>
      <c r="AJ130" s="38">
        <v>1</v>
      </c>
      <c r="AK130" s="38">
        <v>1</v>
      </c>
      <c r="AL130" s="38"/>
      <c r="AM130" s="38">
        <v>1</v>
      </c>
      <c r="AN130" s="38">
        <v>1</v>
      </c>
      <c r="AO130" s="38">
        <v>1</v>
      </c>
      <c r="AP130" s="38"/>
      <c r="AQ130" s="13">
        <f t="shared" si="2"/>
        <v>30</v>
      </c>
      <c r="AR130" s="29">
        <f t="shared" si="3"/>
        <v>1</v>
      </c>
    </row>
    <row r="131" spans="1:44" x14ac:dyDescent="0.25">
      <c r="A131" s="12" t="s">
        <v>269</v>
      </c>
      <c r="B131" s="13" t="s">
        <v>270</v>
      </c>
      <c r="C131" s="38">
        <v>1</v>
      </c>
      <c r="D131" s="38">
        <v>1</v>
      </c>
      <c r="E131" s="38">
        <v>1</v>
      </c>
      <c r="F131" s="28"/>
      <c r="G131" s="38">
        <v>1</v>
      </c>
      <c r="H131" s="38">
        <v>1</v>
      </c>
      <c r="I131" s="38">
        <v>1</v>
      </c>
      <c r="J131" s="38"/>
      <c r="K131" s="38">
        <v>1</v>
      </c>
      <c r="L131" s="38">
        <v>1</v>
      </c>
      <c r="M131" s="38">
        <v>1</v>
      </c>
      <c r="N131" s="38"/>
      <c r="O131" s="38">
        <v>1</v>
      </c>
      <c r="P131" s="38">
        <v>1</v>
      </c>
      <c r="Q131" s="38">
        <v>1</v>
      </c>
      <c r="R131" s="38"/>
      <c r="S131" s="38">
        <v>1</v>
      </c>
      <c r="T131" s="38">
        <v>1</v>
      </c>
      <c r="U131" s="38">
        <v>1</v>
      </c>
      <c r="V131" s="38"/>
      <c r="W131" s="38">
        <v>1</v>
      </c>
      <c r="X131" s="38">
        <v>1</v>
      </c>
      <c r="Y131" s="38">
        <v>1</v>
      </c>
      <c r="Z131" s="38"/>
      <c r="AA131" s="38">
        <v>1</v>
      </c>
      <c r="AB131" s="38">
        <v>1</v>
      </c>
      <c r="AC131" s="38">
        <v>1</v>
      </c>
      <c r="AD131" s="38"/>
      <c r="AE131" s="38">
        <v>1</v>
      </c>
      <c r="AF131" s="38">
        <v>1</v>
      </c>
      <c r="AG131" s="38">
        <v>1</v>
      </c>
      <c r="AH131" s="38"/>
      <c r="AI131" s="38">
        <v>1</v>
      </c>
      <c r="AJ131" s="38">
        <v>1</v>
      </c>
      <c r="AK131" s="38">
        <v>1</v>
      </c>
      <c r="AL131" s="38"/>
      <c r="AM131" s="38">
        <v>1</v>
      </c>
      <c r="AN131" s="38">
        <v>1</v>
      </c>
      <c r="AO131" s="38">
        <v>1</v>
      </c>
      <c r="AP131" s="38"/>
      <c r="AQ131" s="13">
        <f t="shared" si="2"/>
        <v>30</v>
      </c>
      <c r="AR131" s="29">
        <f t="shared" si="3"/>
        <v>1</v>
      </c>
    </row>
    <row r="132" spans="1:44" x14ac:dyDescent="0.25">
      <c r="A132" s="12" t="s">
        <v>271</v>
      </c>
      <c r="B132" s="13" t="s">
        <v>272</v>
      </c>
      <c r="C132" s="38">
        <v>0</v>
      </c>
      <c r="D132" s="38">
        <v>1</v>
      </c>
      <c r="E132" s="38">
        <v>1</v>
      </c>
      <c r="F132" s="28"/>
      <c r="G132" s="38">
        <v>0</v>
      </c>
      <c r="H132" s="38">
        <v>1</v>
      </c>
      <c r="I132" s="38">
        <v>1</v>
      </c>
      <c r="J132" s="38"/>
      <c r="K132" s="38">
        <v>0</v>
      </c>
      <c r="L132" s="38">
        <v>1</v>
      </c>
      <c r="M132" s="38">
        <v>1</v>
      </c>
      <c r="N132" s="38"/>
      <c r="O132" s="38">
        <v>0</v>
      </c>
      <c r="P132" s="38">
        <v>0</v>
      </c>
      <c r="Q132" s="38">
        <v>1</v>
      </c>
      <c r="R132" s="38"/>
      <c r="S132" s="38">
        <v>0</v>
      </c>
      <c r="T132" s="38">
        <v>0</v>
      </c>
      <c r="U132" s="38">
        <v>0</v>
      </c>
      <c r="V132" s="38"/>
      <c r="W132" s="38">
        <v>0</v>
      </c>
      <c r="X132" s="38">
        <v>0</v>
      </c>
      <c r="Y132" s="38">
        <v>0</v>
      </c>
      <c r="Z132" s="38"/>
      <c r="AA132" s="38">
        <v>1</v>
      </c>
      <c r="AB132" s="38">
        <v>1</v>
      </c>
      <c r="AC132" s="38">
        <v>1</v>
      </c>
      <c r="AD132" s="38"/>
      <c r="AE132" s="38">
        <v>0</v>
      </c>
      <c r="AF132" s="38">
        <v>0</v>
      </c>
      <c r="AG132" s="38">
        <v>0</v>
      </c>
      <c r="AH132" s="38"/>
      <c r="AI132" s="38">
        <v>0</v>
      </c>
      <c r="AJ132" s="38">
        <v>0</v>
      </c>
      <c r="AK132" s="38">
        <v>0</v>
      </c>
      <c r="AL132" s="38"/>
      <c r="AM132" s="38">
        <v>0</v>
      </c>
      <c r="AN132" s="38">
        <v>0</v>
      </c>
      <c r="AO132" s="38">
        <v>0</v>
      </c>
      <c r="AP132" s="38"/>
      <c r="AQ132" s="13">
        <f t="shared" si="2"/>
        <v>10</v>
      </c>
      <c r="AR132" s="29">
        <f t="shared" si="3"/>
        <v>0.33333333333333331</v>
      </c>
    </row>
    <row r="133" spans="1:44" x14ac:dyDescent="0.25">
      <c r="A133" s="12" t="s">
        <v>273</v>
      </c>
      <c r="B133" s="13" t="s">
        <v>274</v>
      </c>
      <c r="C133" s="38">
        <v>1</v>
      </c>
      <c r="D133" s="38">
        <v>1</v>
      </c>
      <c r="E133" s="38">
        <v>1</v>
      </c>
      <c r="F133" s="28"/>
      <c r="G133" s="38">
        <v>1</v>
      </c>
      <c r="H133" s="38">
        <v>1</v>
      </c>
      <c r="I133" s="38">
        <v>1</v>
      </c>
      <c r="J133" s="38"/>
      <c r="K133" s="38">
        <v>1</v>
      </c>
      <c r="L133" s="38">
        <v>1</v>
      </c>
      <c r="M133" s="38">
        <v>1</v>
      </c>
      <c r="N133" s="38"/>
      <c r="O133" s="38">
        <v>1</v>
      </c>
      <c r="P133" s="38">
        <v>1</v>
      </c>
      <c r="Q133" s="38">
        <v>1</v>
      </c>
      <c r="R133" s="38"/>
      <c r="S133" s="38">
        <v>1</v>
      </c>
      <c r="T133" s="38">
        <v>1</v>
      </c>
      <c r="U133" s="38">
        <v>1</v>
      </c>
      <c r="V133" s="38"/>
      <c r="W133" s="38">
        <v>1</v>
      </c>
      <c r="X133" s="38">
        <v>1</v>
      </c>
      <c r="Y133" s="38">
        <v>1</v>
      </c>
      <c r="Z133" s="38"/>
      <c r="AA133" s="38">
        <v>1</v>
      </c>
      <c r="AB133" s="38">
        <v>1</v>
      </c>
      <c r="AC133" s="38">
        <v>1</v>
      </c>
      <c r="AD133" s="38"/>
      <c r="AE133" s="38">
        <v>1</v>
      </c>
      <c r="AF133" s="38">
        <v>1</v>
      </c>
      <c r="AG133" s="38">
        <v>1</v>
      </c>
      <c r="AH133" s="38"/>
      <c r="AI133" s="38">
        <v>1</v>
      </c>
      <c r="AJ133" s="38">
        <v>1</v>
      </c>
      <c r="AK133" s="38">
        <v>1</v>
      </c>
      <c r="AL133" s="38"/>
      <c r="AM133" s="38">
        <v>1</v>
      </c>
      <c r="AN133" s="38">
        <v>1</v>
      </c>
      <c r="AO133" s="38">
        <v>1</v>
      </c>
      <c r="AP133" s="38"/>
      <c r="AQ133" s="13">
        <f t="shared" ref="AQ133:AQ196" si="4">SUM(C133:AP133)</f>
        <v>30</v>
      </c>
      <c r="AR133" s="29">
        <f t="shared" ref="AR133:AR196" si="5">AQ133/30</f>
        <v>1</v>
      </c>
    </row>
    <row r="134" spans="1:44" x14ac:dyDescent="0.25">
      <c r="A134" s="12" t="s">
        <v>275</v>
      </c>
      <c r="B134" s="13" t="s">
        <v>276</v>
      </c>
      <c r="C134" s="38">
        <v>1</v>
      </c>
      <c r="D134" s="38">
        <v>1</v>
      </c>
      <c r="E134" s="38">
        <v>1</v>
      </c>
      <c r="F134" s="28"/>
      <c r="G134" s="38">
        <v>1</v>
      </c>
      <c r="H134" s="38">
        <v>1</v>
      </c>
      <c r="I134" s="38">
        <v>1</v>
      </c>
      <c r="J134" s="38"/>
      <c r="K134" s="38">
        <v>1</v>
      </c>
      <c r="L134" s="38">
        <v>1</v>
      </c>
      <c r="M134" s="38">
        <v>1</v>
      </c>
      <c r="N134" s="38"/>
      <c r="O134" s="38">
        <v>1</v>
      </c>
      <c r="P134" s="38">
        <v>1</v>
      </c>
      <c r="Q134" s="38">
        <v>1</v>
      </c>
      <c r="R134" s="38"/>
      <c r="S134" s="38">
        <v>1</v>
      </c>
      <c r="T134" s="38">
        <v>1</v>
      </c>
      <c r="U134" s="38">
        <v>1</v>
      </c>
      <c r="V134" s="38"/>
      <c r="W134" s="38">
        <v>1</v>
      </c>
      <c r="X134" s="38">
        <v>1</v>
      </c>
      <c r="Y134" s="38">
        <v>1</v>
      </c>
      <c r="Z134" s="38"/>
      <c r="AA134" s="38">
        <v>1</v>
      </c>
      <c r="AB134" s="38">
        <v>1</v>
      </c>
      <c r="AC134" s="38">
        <v>1</v>
      </c>
      <c r="AD134" s="38"/>
      <c r="AE134" s="38">
        <v>1</v>
      </c>
      <c r="AF134" s="38">
        <v>1</v>
      </c>
      <c r="AG134" s="38">
        <v>1</v>
      </c>
      <c r="AH134" s="38"/>
      <c r="AI134" s="38">
        <v>1</v>
      </c>
      <c r="AJ134" s="38">
        <v>1</v>
      </c>
      <c r="AK134" s="38">
        <v>1</v>
      </c>
      <c r="AL134" s="38"/>
      <c r="AM134" s="38">
        <v>1</v>
      </c>
      <c r="AN134" s="38">
        <v>1</v>
      </c>
      <c r="AO134" s="38">
        <v>1</v>
      </c>
      <c r="AP134" s="38"/>
      <c r="AQ134" s="13">
        <f t="shared" si="4"/>
        <v>30</v>
      </c>
      <c r="AR134" s="29">
        <f t="shared" si="5"/>
        <v>1</v>
      </c>
    </row>
    <row r="135" spans="1:44" x14ac:dyDescent="0.25">
      <c r="A135" s="12" t="s">
        <v>277</v>
      </c>
      <c r="B135" s="13" t="s">
        <v>278</v>
      </c>
      <c r="C135" s="38">
        <v>1</v>
      </c>
      <c r="D135" s="38">
        <v>1</v>
      </c>
      <c r="E135" s="38">
        <v>1</v>
      </c>
      <c r="F135" s="28"/>
      <c r="G135" s="38">
        <v>1</v>
      </c>
      <c r="H135" s="38">
        <v>1</v>
      </c>
      <c r="I135" s="38">
        <v>1</v>
      </c>
      <c r="J135" s="38"/>
      <c r="K135" s="38">
        <v>1</v>
      </c>
      <c r="L135" s="38">
        <v>1</v>
      </c>
      <c r="M135" s="38">
        <v>1</v>
      </c>
      <c r="N135" s="38"/>
      <c r="O135" s="38">
        <v>1</v>
      </c>
      <c r="P135" s="38">
        <v>1</v>
      </c>
      <c r="Q135" s="38">
        <v>1</v>
      </c>
      <c r="R135" s="38"/>
      <c r="S135" s="38">
        <v>1</v>
      </c>
      <c r="T135" s="38">
        <v>1</v>
      </c>
      <c r="U135" s="38">
        <v>1</v>
      </c>
      <c r="V135" s="38"/>
      <c r="W135" s="38">
        <v>1</v>
      </c>
      <c r="X135" s="38">
        <v>1</v>
      </c>
      <c r="Y135" s="38">
        <v>1</v>
      </c>
      <c r="Z135" s="38"/>
      <c r="AA135" s="38">
        <v>1</v>
      </c>
      <c r="AB135" s="38">
        <v>1</v>
      </c>
      <c r="AC135" s="38">
        <v>1</v>
      </c>
      <c r="AD135" s="38"/>
      <c r="AE135" s="38">
        <v>0</v>
      </c>
      <c r="AF135" s="38">
        <v>1</v>
      </c>
      <c r="AG135" s="38">
        <v>1</v>
      </c>
      <c r="AH135" s="38"/>
      <c r="AI135" s="38">
        <v>1</v>
      </c>
      <c r="AJ135" s="38">
        <v>1</v>
      </c>
      <c r="AK135" s="38">
        <v>1</v>
      </c>
      <c r="AL135" s="38"/>
      <c r="AM135" s="38">
        <v>1</v>
      </c>
      <c r="AN135" s="38">
        <v>1</v>
      </c>
      <c r="AO135" s="38">
        <v>1</v>
      </c>
      <c r="AP135" s="38"/>
      <c r="AQ135" s="13">
        <f t="shared" si="4"/>
        <v>29</v>
      </c>
      <c r="AR135" s="29">
        <f t="shared" si="5"/>
        <v>0.96666666666666667</v>
      </c>
    </row>
    <row r="136" spans="1:44" x14ac:dyDescent="0.25">
      <c r="A136" s="12" t="s">
        <v>279</v>
      </c>
      <c r="B136" s="13" t="s">
        <v>280</v>
      </c>
      <c r="C136" s="38">
        <v>1</v>
      </c>
      <c r="D136" s="38">
        <v>1</v>
      </c>
      <c r="E136" s="38">
        <v>1</v>
      </c>
      <c r="F136" s="28"/>
      <c r="G136" s="38">
        <v>1</v>
      </c>
      <c r="H136" s="38">
        <v>1</v>
      </c>
      <c r="I136" s="38">
        <v>1</v>
      </c>
      <c r="J136" s="38"/>
      <c r="K136" s="38">
        <v>1</v>
      </c>
      <c r="L136" s="38">
        <v>1</v>
      </c>
      <c r="M136" s="38">
        <v>1</v>
      </c>
      <c r="N136" s="38"/>
      <c r="O136" s="38">
        <v>1</v>
      </c>
      <c r="P136" s="38">
        <v>1</v>
      </c>
      <c r="Q136" s="38">
        <v>1</v>
      </c>
      <c r="R136" s="38"/>
      <c r="S136" s="38">
        <v>1</v>
      </c>
      <c r="T136" s="38">
        <v>1</v>
      </c>
      <c r="U136" s="38">
        <v>1</v>
      </c>
      <c r="V136" s="38"/>
      <c r="W136" s="38">
        <v>1</v>
      </c>
      <c r="X136" s="38">
        <v>1</v>
      </c>
      <c r="Y136" s="38">
        <v>1</v>
      </c>
      <c r="Z136" s="38"/>
      <c r="AA136" s="38">
        <v>1</v>
      </c>
      <c r="AB136" s="38">
        <v>1</v>
      </c>
      <c r="AC136" s="38">
        <v>1</v>
      </c>
      <c r="AD136" s="38"/>
      <c r="AE136" s="38">
        <v>1</v>
      </c>
      <c r="AF136" s="38">
        <v>1</v>
      </c>
      <c r="AG136" s="38">
        <v>1</v>
      </c>
      <c r="AH136" s="38"/>
      <c r="AI136" s="38">
        <v>1</v>
      </c>
      <c r="AJ136" s="38">
        <v>1</v>
      </c>
      <c r="AK136" s="38">
        <v>1</v>
      </c>
      <c r="AL136" s="38"/>
      <c r="AM136" s="38">
        <v>1</v>
      </c>
      <c r="AN136" s="38">
        <v>1</v>
      </c>
      <c r="AO136" s="38">
        <v>1</v>
      </c>
      <c r="AP136" s="38"/>
      <c r="AQ136" s="13">
        <f t="shared" si="4"/>
        <v>30</v>
      </c>
      <c r="AR136" s="29">
        <f t="shared" si="5"/>
        <v>1</v>
      </c>
    </row>
    <row r="137" spans="1:44" x14ac:dyDescent="0.25">
      <c r="A137" s="12" t="s">
        <v>281</v>
      </c>
      <c r="B137" s="13" t="s">
        <v>282</v>
      </c>
      <c r="C137" s="38">
        <v>1</v>
      </c>
      <c r="D137" s="38">
        <v>1</v>
      </c>
      <c r="E137" s="38">
        <v>1</v>
      </c>
      <c r="F137" s="28"/>
      <c r="G137" s="38">
        <v>1</v>
      </c>
      <c r="H137" s="38">
        <v>1</v>
      </c>
      <c r="I137" s="38">
        <v>1</v>
      </c>
      <c r="J137" s="38"/>
      <c r="K137" s="38">
        <v>1</v>
      </c>
      <c r="L137" s="38">
        <v>1</v>
      </c>
      <c r="M137" s="38">
        <v>1</v>
      </c>
      <c r="N137" s="38"/>
      <c r="O137" s="38">
        <v>1</v>
      </c>
      <c r="P137" s="38">
        <v>1</v>
      </c>
      <c r="Q137" s="38">
        <v>1</v>
      </c>
      <c r="R137" s="38"/>
      <c r="S137" s="38">
        <v>1</v>
      </c>
      <c r="T137" s="38">
        <v>1</v>
      </c>
      <c r="U137" s="38">
        <v>1</v>
      </c>
      <c r="V137" s="38"/>
      <c r="W137" s="38">
        <v>1</v>
      </c>
      <c r="X137" s="38">
        <v>1</v>
      </c>
      <c r="Y137" s="38">
        <v>1</v>
      </c>
      <c r="Z137" s="38"/>
      <c r="AA137" s="38">
        <v>1</v>
      </c>
      <c r="AB137" s="38">
        <v>1</v>
      </c>
      <c r="AC137" s="38">
        <v>1</v>
      </c>
      <c r="AD137" s="38"/>
      <c r="AE137" s="38">
        <v>1</v>
      </c>
      <c r="AF137" s="38">
        <v>1</v>
      </c>
      <c r="AG137" s="38">
        <v>1</v>
      </c>
      <c r="AH137" s="38"/>
      <c r="AI137" s="38">
        <v>1</v>
      </c>
      <c r="AJ137" s="38">
        <v>1</v>
      </c>
      <c r="AK137" s="38">
        <v>1</v>
      </c>
      <c r="AL137" s="38"/>
      <c r="AM137" s="38">
        <v>1</v>
      </c>
      <c r="AN137" s="38">
        <v>1</v>
      </c>
      <c r="AO137" s="38">
        <v>1</v>
      </c>
      <c r="AP137" s="38"/>
      <c r="AQ137" s="13">
        <f t="shared" si="4"/>
        <v>30</v>
      </c>
      <c r="AR137" s="29">
        <f t="shared" si="5"/>
        <v>1</v>
      </c>
    </row>
    <row r="138" spans="1:44" x14ac:dyDescent="0.25">
      <c r="A138" s="12" t="s">
        <v>283</v>
      </c>
      <c r="B138" s="13" t="s">
        <v>284</v>
      </c>
      <c r="C138" s="38">
        <v>0</v>
      </c>
      <c r="D138" s="38">
        <v>1</v>
      </c>
      <c r="E138" s="38">
        <v>1</v>
      </c>
      <c r="F138" s="28"/>
      <c r="G138" s="38">
        <v>1</v>
      </c>
      <c r="H138" s="38">
        <v>1</v>
      </c>
      <c r="I138" s="38">
        <v>1</v>
      </c>
      <c r="J138" s="38"/>
      <c r="K138" s="38">
        <v>1</v>
      </c>
      <c r="L138" s="38">
        <v>1</v>
      </c>
      <c r="M138" s="38">
        <v>1</v>
      </c>
      <c r="N138" s="38"/>
      <c r="O138" s="38">
        <v>1</v>
      </c>
      <c r="P138" s="38">
        <v>1</v>
      </c>
      <c r="Q138" s="38">
        <v>1</v>
      </c>
      <c r="R138" s="38"/>
      <c r="S138" s="38">
        <v>1</v>
      </c>
      <c r="T138" s="38">
        <v>1</v>
      </c>
      <c r="U138" s="38">
        <v>1</v>
      </c>
      <c r="V138" s="38"/>
      <c r="W138" s="38">
        <v>1</v>
      </c>
      <c r="X138" s="38">
        <v>1</v>
      </c>
      <c r="Y138" s="38">
        <v>1</v>
      </c>
      <c r="Z138" s="38"/>
      <c r="AA138" s="38">
        <v>1</v>
      </c>
      <c r="AB138" s="38">
        <v>1</v>
      </c>
      <c r="AC138" s="38">
        <v>1</v>
      </c>
      <c r="AD138" s="38"/>
      <c r="AE138" s="38">
        <v>1</v>
      </c>
      <c r="AF138" s="38">
        <v>1</v>
      </c>
      <c r="AG138" s="38">
        <v>1</v>
      </c>
      <c r="AH138" s="38"/>
      <c r="AI138" s="38">
        <v>1</v>
      </c>
      <c r="AJ138" s="38">
        <v>1</v>
      </c>
      <c r="AK138" s="38">
        <v>1</v>
      </c>
      <c r="AL138" s="38"/>
      <c r="AM138" s="38">
        <v>0</v>
      </c>
      <c r="AN138" s="38">
        <v>0</v>
      </c>
      <c r="AO138" s="38">
        <v>1</v>
      </c>
      <c r="AP138" s="38"/>
      <c r="AQ138" s="13">
        <f t="shared" si="4"/>
        <v>27</v>
      </c>
      <c r="AR138" s="29">
        <f t="shared" si="5"/>
        <v>0.9</v>
      </c>
    </row>
    <row r="139" spans="1:44" x14ac:dyDescent="0.25">
      <c r="A139" s="12" t="s">
        <v>285</v>
      </c>
      <c r="B139" s="13" t="s">
        <v>286</v>
      </c>
      <c r="C139" s="38">
        <v>1</v>
      </c>
      <c r="D139" s="38">
        <v>1</v>
      </c>
      <c r="E139" s="38">
        <v>1</v>
      </c>
      <c r="F139" s="28"/>
      <c r="G139" s="38">
        <v>1</v>
      </c>
      <c r="H139" s="38">
        <v>1</v>
      </c>
      <c r="I139" s="38">
        <v>1</v>
      </c>
      <c r="J139" s="38"/>
      <c r="K139" s="38">
        <v>1</v>
      </c>
      <c r="L139" s="38">
        <v>1</v>
      </c>
      <c r="M139" s="38">
        <v>1</v>
      </c>
      <c r="N139" s="38"/>
      <c r="O139" s="38">
        <v>1</v>
      </c>
      <c r="P139" s="38">
        <v>1</v>
      </c>
      <c r="Q139" s="38">
        <v>1</v>
      </c>
      <c r="R139" s="38"/>
      <c r="S139" s="38">
        <v>1</v>
      </c>
      <c r="T139" s="38">
        <v>1</v>
      </c>
      <c r="U139" s="38">
        <v>1</v>
      </c>
      <c r="V139" s="38"/>
      <c r="W139" s="38">
        <v>1</v>
      </c>
      <c r="X139" s="38">
        <v>1</v>
      </c>
      <c r="Y139" s="38">
        <v>1</v>
      </c>
      <c r="Z139" s="38"/>
      <c r="AA139" s="38">
        <v>1</v>
      </c>
      <c r="AB139" s="38">
        <v>1</v>
      </c>
      <c r="AC139" s="38">
        <v>1</v>
      </c>
      <c r="AD139" s="38"/>
      <c r="AE139" s="38">
        <v>1</v>
      </c>
      <c r="AF139" s="38">
        <v>1</v>
      </c>
      <c r="AG139" s="38">
        <v>1</v>
      </c>
      <c r="AH139" s="38"/>
      <c r="AI139" s="38">
        <v>1</v>
      </c>
      <c r="AJ139" s="38">
        <v>1</v>
      </c>
      <c r="AK139" s="38">
        <v>1</v>
      </c>
      <c r="AL139" s="38"/>
      <c r="AM139" s="38">
        <v>1</v>
      </c>
      <c r="AN139" s="38">
        <v>1</v>
      </c>
      <c r="AO139" s="38">
        <v>1</v>
      </c>
      <c r="AP139" s="38"/>
      <c r="AQ139" s="13">
        <f t="shared" si="4"/>
        <v>30</v>
      </c>
      <c r="AR139" s="29">
        <f t="shared" si="5"/>
        <v>1</v>
      </c>
    </row>
    <row r="140" spans="1:44" x14ac:dyDescent="0.25">
      <c r="A140" s="12" t="s">
        <v>287</v>
      </c>
      <c r="B140" s="13" t="s">
        <v>288</v>
      </c>
      <c r="C140" s="38">
        <v>1</v>
      </c>
      <c r="D140" s="38">
        <v>1</v>
      </c>
      <c r="E140" s="38">
        <v>1</v>
      </c>
      <c r="F140" s="28"/>
      <c r="G140" s="38">
        <v>1</v>
      </c>
      <c r="H140" s="38">
        <v>1</v>
      </c>
      <c r="I140" s="38">
        <v>1</v>
      </c>
      <c r="J140" s="38"/>
      <c r="K140" s="38">
        <v>1</v>
      </c>
      <c r="L140" s="38">
        <v>1</v>
      </c>
      <c r="M140" s="38">
        <v>1</v>
      </c>
      <c r="N140" s="38"/>
      <c r="O140" s="38">
        <v>1</v>
      </c>
      <c r="P140" s="38">
        <v>1</v>
      </c>
      <c r="Q140" s="38">
        <v>1</v>
      </c>
      <c r="R140" s="38"/>
      <c r="S140" s="38">
        <v>1</v>
      </c>
      <c r="T140" s="38">
        <v>1</v>
      </c>
      <c r="U140" s="38">
        <v>1</v>
      </c>
      <c r="V140" s="38"/>
      <c r="W140" s="38">
        <v>1</v>
      </c>
      <c r="X140" s="38">
        <v>1</v>
      </c>
      <c r="Y140" s="38">
        <v>1</v>
      </c>
      <c r="Z140" s="38"/>
      <c r="AA140" s="38">
        <v>1</v>
      </c>
      <c r="AB140" s="38">
        <v>1</v>
      </c>
      <c r="AC140" s="38">
        <v>1</v>
      </c>
      <c r="AD140" s="38"/>
      <c r="AE140" s="38">
        <v>1</v>
      </c>
      <c r="AF140" s="38">
        <v>1</v>
      </c>
      <c r="AG140" s="38">
        <v>1</v>
      </c>
      <c r="AH140" s="38"/>
      <c r="AI140" s="38">
        <v>1</v>
      </c>
      <c r="AJ140" s="38">
        <v>1</v>
      </c>
      <c r="AK140" s="38">
        <v>1</v>
      </c>
      <c r="AL140" s="38"/>
      <c r="AM140" s="38">
        <v>1</v>
      </c>
      <c r="AN140" s="38">
        <v>1</v>
      </c>
      <c r="AO140" s="38">
        <v>1</v>
      </c>
      <c r="AP140" s="38"/>
      <c r="AQ140" s="13">
        <f t="shared" si="4"/>
        <v>30</v>
      </c>
      <c r="AR140" s="29">
        <f t="shared" si="5"/>
        <v>1</v>
      </c>
    </row>
    <row r="141" spans="1:44" x14ac:dyDescent="0.25">
      <c r="A141" s="12" t="s">
        <v>289</v>
      </c>
      <c r="B141" s="13" t="s">
        <v>290</v>
      </c>
      <c r="C141" s="38">
        <v>1</v>
      </c>
      <c r="D141" s="38">
        <v>1</v>
      </c>
      <c r="E141" s="38">
        <v>0</v>
      </c>
      <c r="F141" s="28"/>
      <c r="G141" s="38">
        <v>1</v>
      </c>
      <c r="H141" s="38">
        <v>1</v>
      </c>
      <c r="I141" s="38">
        <v>0</v>
      </c>
      <c r="J141" s="38"/>
      <c r="K141" s="38">
        <v>1</v>
      </c>
      <c r="L141" s="38">
        <v>1</v>
      </c>
      <c r="M141" s="38">
        <v>0</v>
      </c>
      <c r="N141" s="38"/>
      <c r="O141" s="38">
        <v>1</v>
      </c>
      <c r="P141" s="38">
        <v>1</v>
      </c>
      <c r="Q141" s="38">
        <v>0</v>
      </c>
      <c r="R141" s="38"/>
      <c r="S141" s="38">
        <v>1</v>
      </c>
      <c r="T141" s="38">
        <v>1</v>
      </c>
      <c r="U141" s="38">
        <v>0</v>
      </c>
      <c r="V141" s="38"/>
      <c r="W141" s="38">
        <v>1</v>
      </c>
      <c r="X141" s="38">
        <v>1</v>
      </c>
      <c r="Y141" s="38">
        <v>0</v>
      </c>
      <c r="Z141" s="38"/>
      <c r="AA141" s="38">
        <v>1</v>
      </c>
      <c r="AB141" s="38">
        <v>1</v>
      </c>
      <c r="AC141" s="38">
        <v>0</v>
      </c>
      <c r="AD141" s="38"/>
      <c r="AE141" s="38">
        <v>1</v>
      </c>
      <c r="AF141" s="38">
        <v>1</v>
      </c>
      <c r="AG141" s="38">
        <v>0</v>
      </c>
      <c r="AH141" s="38"/>
      <c r="AI141" s="38">
        <v>1</v>
      </c>
      <c r="AJ141" s="38">
        <v>1</v>
      </c>
      <c r="AK141" s="38">
        <v>0</v>
      </c>
      <c r="AL141" s="38"/>
      <c r="AM141" s="38">
        <v>1</v>
      </c>
      <c r="AN141" s="38">
        <v>1</v>
      </c>
      <c r="AO141" s="38">
        <v>0</v>
      </c>
      <c r="AP141" s="38"/>
      <c r="AQ141" s="13">
        <f t="shared" si="4"/>
        <v>20</v>
      </c>
      <c r="AR141" s="29">
        <f t="shared" si="5"/>
        <v>0.66666666666666663</v>
      </c>
    </row>
    <row r="142" spans="1:44" x14ac:dyDescent="0.25">
      <c r="A142" s="12" t="s">
        <v>291</v>
      </c>
      <c r="B142" s="13" t="s">
        <v>292</v>
      </c>
      <c r="C142" s="38">
        <v>1</v>
      </c>
      <c r="D142" s="38">
        <v>1</v>
      </c>
      <c r="E142" s="38">
        <v>1</v>
      </c>
      <c r="F142" s="28"/>
      <c r="G142" s="38">
        <v>1</v>
      </c>
      <c r="H142" s="38">
        <v>1</v>
      </c>
      <c r="I142" s="38">
        <v>1</v>
      </c>
      <c r="J142" s="38"/>
      <c r="K142" s="38">
        <v>1</v>
      </c>
      <c r="L142" s="38">
        <v>1</v>
      </c>
      <c r="M142" s="38">
        <v>1</v>
      </c>
      <c r="N142" s="38"/>
      <c r="O142" s="38">
        <v>1</v>
      </c>
      <c r="P142" s="38">
        <v>1</v>
      </c>
      <c r="Q142" s="38">
        <v>1</v>
      </c>
      <c r="R142" s="38"/>
      <c r="S142" s="38">
        <v>1</v>
      </c>
      <c r="T142" s="38">
        <v>1</v>
      </c>
      <c r="U142" s="38">
        <v>1</v>
      </c>
      <c r="V142" s="38"/>
      <c r="W142" s="38">
        <v>1</v>
      </c>
      <c r="X142" s="38">
        <v>1</v>
      </c>
      <c r="Y142" s="38">
        <v>1</v>
      </c>
      <c r="Z142" s="38"/>
      <c r="AA142" s="38">
        <v>1</v>
      </c>
      <c r="AB142" s="38">
        <v>1</v>
      </c>
      <c r="AC142" s="38">
        <v>1</v>
      </c>
      <c r="AD142" s="38"/>
      <c r="AE142" s="38">
        <v>1</v>
      </c>
      <c r="AF142" s="38">
        <v>1</v>
      </c>
      <c r="AG142" s="38">
        <v>1</v>
      </c>
      <c r="AH142" s="38"/>
      <c r="AI142" s="38">
        <v>1</v>
      </c>
      <c r="AJ142" s="38">
        <v>1</v>
      </c>
      <c r="AK142" s="38">
        <v>1</v>
      </c>
      <c r="AL142" s="38"/>
      <c r="AM142" s="38">
        <v>1</v>
      </c>
      <c r="AN142" s="38">
        <v>1</v>
      </c>
      <c r="AO142" s="38">
        <v>1</v>
      </c>
      <c r="AP142" s="38"/>
      <c r="AQ142" s="13">
        <f t="shared" si="4"/>
        <v>30</v>
      </c>
      <c r="AR142" s="29">
        <f t="shared" si="5"/>
        <v>1</v>
      </c>
    </row>
    <row r="143" spans="1:44" x14ac:dyDescent="0.25">
      <c r="A143" s="12" t="s">
        <v>293</v>
      </c>
      <c r="B143" s="13" t="s">
        <v>294</v>
      </c>
      <c r="C143" s="38">
        <v>1</v>
      </c>
      <c r="D143" s="38">
        <v>1</v>
      </c>
      <c r="E143" s="38">
        <v>1</v>
      </c>
      <c r="F143" s="28"/>
      <c r="G143" s="38">
        <v>1</v>
      </c>
      <c r="H143" s="38">
        <v>1</v>
      </c>
      <c r="I143" s="38">
        <v>1</v>
      </c>
      <c r="J143" s="38"/>
      <c r="K143" s="38">
        <v>1</v>
      </c>
      <c r="L143" s="38">
        <v>1</v>
      </c>
      <c r="M143" s="38">
        <v>1</v>
      </c>
      <c r="N143" s="38"/>
      <c r="O143" s="38">
        <v>1</v>
      </c>
      <c r="P143" s="38">
        <v>1</v>
      </c>
      <c r="Q143" s="38">
        <v>1</v>
      </c>
      <c r="R143" s="38"/>
      <c r="S143" s="38">
        <v>1</v>
      </c>
      <c r="T143" s="38">
        <v>1</v>
      </c>
      <c r="U143" s="38">
        <v>1</v>
      </c>
      <c r="V143" s="38"/>
      <c r="W143" s="38">
        <v>1</v>
      </c>
      <c r="X143" s="38">
        <v>1</v>
      </c>
      <c r="Y143" s="38">
        <v>1</v>
      </c>
      <c r="Z143" s="38"/>
      <c r="AA143" s="38">
        <v>1</v>
      </c>
      <c r="AB143" s="38">
        <v>1</v>
      </c>
      <c r="AC143" s="38">
        <v>1</v>
      </c>
      <c r="AD143" s="38"/>
      <c r="AE143" s="38">
        <v>1</v>
      </c>
      <c r="AF143" s="38">
        <v>1</v>
      </c>
      <c r="AG143" s="38">
        <v>1</v>
      </c>
      <c r="AH143" s="38"/>
      <c r="AI143" s="38">
        <v>1</v>
      </c>
      <c r="AJ143" s="38">
        <v>1</v>
      </c>
      <c r="AK143" s="38">
        <v>1</v>
      </c>
      <c r="AL143" s="38"/>
      <c r="AM143" s="38">
        <v>1</v>
      </c>
      <c r="AN143" s="38">
        <v>1</v>
      </c>
      <c r="AO143" s="38">
        <v>1</v>
      </c>
      <c r="AP143" s="38"/>
      <c r="AQ143" s="13">
        <f t="shared" si="4"/>
        <v>30</v>
      </c>
      <c r="AR143" s="29">
        <f t="shared" si="5"/>
        <v>1</v>
      </c>
    </row>
    <row r="144" spans="1:44" x14ac:dyDescent="0.25">
      <c r="A144" s="12" t="s">
        <v>295</v>
      </c>
      <c r="B144" s="13" t="s">
        <v>296</v>
      </c>
      <c r="C144" s="38">
        <v>1</v>
      </c>
      <c r="D144" s="38">
        <v>1</v>
      </c>
      <c r="E144" s="38">
        <v>1</v>
      </c>
      <c r="F144" s="28"/>
      <c r="G144" s="38">
        <v>1</v>
      </c>
      <c r="H144" s="38">
        <v>1</v>
      </c>
      <c r="I144" s="38">
        <v>1</v>
      </c>
      <c r="J144" s="38"/>
      <c r="K144" s="38">
        <v>1</v>
      </c>
      <c r="L144" s="38">
        <v>0</v>
      </c>
      <c r="M144" s="38">
        <v>1</v>
      </c>
      <c r="N144" s="38"/>
      <c r="O144" s="38">
        <v>1</v>
      </c>
      <c r="P144" s="38">
        <v>1</v>
      </c>
      <c r="Q144" s="38">
        <v>1</v>
      </c>
      <c r="R144" s="38"/>
      <c r="S144" s="38">
        <v>1</v>
      </c>
      <c r="T144" s="38">
        <v>1</v>
      </c>
      <c r="U144" s="38">
        <v>1</v>
      </c>
      <c r="V144" s="38"/>
      <c r="W144" s="38">
        <v>1</v>
      </c>
      <c r="X144" s="38">
        <v>1</v>
      </c>
      <c r="Y144" s="38">
        <v>1</v>
      </c>
      <c r="Z144" s="38"/>
      <c r="AA144" s="38">
        <v>1</v>
      </c>
      <c r="AB144" s="38">
        <v>1</v>
      </c>
      <c r="AC144" s="38">
        <v>1</v>
      </c>
      <c r="AD144" s="38"/>
      <c r="AE144" s="38">
        <v>1</v>
      </c>
      <c r="AF144" s="38">
        <v>1</v>
      </c>
      <c r="AG144" s="38">
        <v>1</v>
      </c>
      <c r="AH144" s="38"/>
      <c r="AI144" s="38">
        <v>1</v>
      </c>
      <c r="AJ144" s="38">
        <v>1</v>
      </c>
      <c r="AK144" s="38">
        <v>1</v>
      </c>
      <c r="AL144" s="38"/>
      <c r="AM144" s="38">
        <v>1</v>
      </c>
      <c r="AN144" s="38">
        <v>1</v>
      </c>
      <c r="AO144" s="38">
        <v>1</v>
      </c>
      <c r="AP144" s="38"/>
      <c r="AQ144" s="13">
        <f t="shared" si="4"/>
        <v>29</v>
      </c>
      <c r="AR144" s="29">
        <f t="shared" si="5"/>
        <v>0.96666666666666667</v>
      </c>
    </row>
    <row r="145" spans="1:44" x14ac:dyDescent="0.25">
      <c r="A145" s="12" t="s">
        <v>297</v>
      </c>
      <c r="B145" s="13" t="s">
        <v>298</v>
      </c>
      <c r="C145" s="38">
        <v>1</v>
      </c>
      <c r="D145" s="38">
        <v>1</v>
      </c>
      <c r="E145" s="38">
        <v>1</v>
      </c>
      <c r="F145" s="28"/>
      <c r="G145" s="38">
        <v>1</v>
      </c>
      <c r="H145" s="38">
        <v>1</v>
      </c>
      <c r="I145" s="38">
        <v>1</v>
      </c>
      <c r="J145" s="38"/>
      <c r="K145" s="38">
        <v>1</v>
      </c>
      <c r="L145" s="38">
        <v>1</v>
      </c>
      <c r="M145" s="38">
        <v>1</v>
      </c>
      <c r="N145" s="38"/>
      <c r="O145" s="38">
        <v>1</v>
      </c>
      <c r="P145" s="38">
        <v>1</v>
      </c>
      <c r="Q145" s="38">
        <v>1</v>
      </c>
      <c r="R145" s="38"/>
      <c r="S145" s="38">
        <v>1</v>
      </c>
      <c r="T145" s="38">
        <v>1</v>
      </c>
      <c r="U145" s="38">
        <v>1</v>
      </c>
      <c r="V145" s="38"/>
      <c r="W145" s="38">
        <v>0</v>
      </c>
      <c r="X145" s="38">
        <v>0</v>
      </c>
      <c r="Y145" s="38">
        <v>1</v>
      </c>
      <c r="Z145" s="38"/>
      <c r="AA145" s="38">
        <v>1</v>
      </c>
      <c r="AB145" s="38">
        <v>1</v>
      </c>
      <c r="AC145" s="38">
        <v>1</v>
      </c>
      <c r="AD145" s="38"/>
      <c r="AE145" s="38">
        <v>1</v>
      </c>
      <c r="AF145" s="38">
        <v>1</v>
      </c>
      <c r="AG145" s="38">
        <v>1</v>
      </c>
      <c r="AH145" s="38"/>
      <c r="AI145" s="38">
        <v>1</v>
      </c>
      <c r="AJ145" s="38">
        <v>1</v>
      </c>
      <c r="AK145" s="38">
        <v>1</v>
      </c>
      <c r="AL145" s="38"/>
      <c r="AM145" s="38">
        <v>1</v>
      </c>
      <c r="AN145" s="38">
        <v>1</v>
      </c>
      <c r="AO145" s="38">
        <v>1</v>
      </c>
      <c r="AP145" s="38"/>
      <c r="AQ145" s="13">
        <f t="shared" si="4"/>
        <v>28</v>
      </c>
      <c r="AR145" s="29">
        <f t="shared" si="5"/>
        <v>0.93333333333333335</v>
      </c>
    </row>
    <row r="146" spans="1:44" x14ac:dyDescent="0.25">
      <c r="A146" s="12" t="s">
        <v>299</v>
      </c>
      <c r="B146" s="13" t="s">
        <v>300</v>
      </c>
      <c r="C146" s="38">
        <v>1</v>
      </c>
      <c r="D146" s="38">
        <v>1</v>
      </c>
      <c r="E146" s="38">
        <v>1</v>
      </c>
      <c r="F146" s="28"/>
      <c r="G146" s="38">
        <v>1</v>
      </c>
      <c r="H146" s="38">
        <v>1</v>
      </c>
      <c r="I146" s="38">
        <v>1</v>
      </c>
      <c r="J146" s="38"/>
      <c r="K146" s="38">
        <v>1</v>
      </c>
      <c r="L146" s="38">
        <v>1</v>
      </c>
      <c r="M146" s="38">
        <v>1</v>
      </c>
      <c r="N146" s="38"/>
      <c r="O146" s="38">
        <v>1</v>
      </c>
      <c r="P146" s="38">
        <v>1</v>
      </c>
      <c r="Q146" s="38">
        <v>1</v>
      </c>
      <c r="R146" s="38"/>
      <c r="S146" s="38">
        <v>1</v>
      </c>
      <c r="T146" s="38">
        <v>1</v>
      </c>
      <c r="U146" s="38">
        <v>1</v>
      </c>
      <c r="V146" s="38"/>
      <c r="W146" s="38">
        <v>1</v>
      </c>
      <c r="X146" s="38">
        <v>1</v>
      </c>
      <c r="Y146" s="38">
        <v>1</v>
      </c>
      <c r="Z146" s="38"/>
      <c r="AA146" s="38">
        <v>1</v>
      </c>
      <c r="AB146" s="38">
        <v>1</v>
      </c>
      <c r="AC146" s="38">
        <v>1</v>
      </c>
      <c r="AD146" s="38"/>
      <c r="AE146" s="38">
        <v>1</v>
      </c>
      <c r="AF146" s="38">
        <v>1</v>
      </c>
      <c r="AG146" s="38">
        <v>1</v>
      </c>
      <c r="AH146" s="38"/>
      <c r="AI146" s="38">
        <v>1</v>
      </c>
      <c r="AJ146" s="38">
        <v>1</v>
      </c>
      <c r="AK146" s="38">
        <v>1</v>
      </c>
      <c r="AL146" s="38"/>
      <c r="AM146" s="38">
        <v>1</v>
      </c>
      <c r="AN146" s="38">
        <v>1</v>
      </c>
      <c r="AO146" s="38">
        <v>1</v>
      </c>
      <c r="AP146" s="38"/>
      <c r="AQ146" s="13">
        <f t="shared" si="4"/>
        <v>30</v>
      </c>
      <c r="AR146" s="29">
        <f t="shared" si="5"/>
        <v>1</v>
      </c>
    </row>
    <row r="147" spans="1:44" x14ac:dyDescent="0.25">
      <c r="A147" s="12" t="s">
        <v>301</v>
      </c>
      <c r="B147" s="13" t="s">
        <v>302</v>
      </c>
      <c r="C147" s="38">
        <v>1</v>
      </c>
      <c r="D147" s="38">
        <v>1</v>
      </c>
      <c r="E147" s="38">
        <v>1</v>
      </c>
      <c r="F147" s="28"/>
      <c r="G147" s="38">
        <v>1</v>
      </c>
      <c r="H147" s="38">
        <v>1</v>
      </c>
      <c r="I147" s="38">
        <v>1</v>
      </c>
      <c r="J147" s="38"/>
      <c r="K147" s="38">
        <v>1</v>
      </c>
      <c r="L147" s="38">
        <v>1</v>
      </c>
      <c r="M147" s="38">
        <v>1</v>
      </c>
      <c r="N147" s="38"/>
      <c r="O147" s="38">
        <v>1</v>
      </c>
      <c r="P147" s="38">
        <v>1</v>
      </c>
      <c r="Q147" s="38">
        <v>1</v>
      </c>
      <c r="R147" s="38"/>
      <c r="S147" s="38">
        <v>1</v>
      </c>
      <c r="T147" s="38">
        <v>1</v>
      </c>
      <c r="U147" s="38">
        <v>1</v>
      </c>
      <c r="V147" s="38"/>
      <c r="W147" s="38">
        <v>1</v>
      </c>
      <c r="X147" s="38">
        <v>1</v>
      </c>
      <c r="Y147" s="38">
        <v>1</v>
      </c>
      <c r="Z147" s="38"/>
      <c r="AA147" s="38">
        <v>1</v>
      </c>
      <c r="AB147" s="38">
        <v>1</v>
      </c>
      <c r="AC147" s="38">
        <v>1</v>
      </c>
      <c r="AD147" s="38"/>
      <c r="AE147" s="38">
        <v>1</v>
      </c>
      <c r="AF147" s="38">
        <v>1</v>
      </c>
      <c r="AG147" s="38">
        <v>1</v>
      </c>
      <c r="AH147" s="38"/>
      <c r="AI147" s="38">
        <v>1</v>
      </c>
      <c r="AJ147" s="38">
        <v>1</v>
      </c>
      <c r="AK147" s="38">
        <v>1</v>
      </c>
      <c r="AL147" s="38"/>
      <c r="AM147" s="38">
        <v>1</v>
      </c>
      <c r="AN147" s="38">
        <v>1</v>
      </c>
      <c r="AO147" s="38">
        <v>1</v>
      </c>
      <c r="AP147" s="38"/>
      <c r="AQ147" s="13">
        <f t="shared" si="4"/>
        <v>30</v>
      </c>
      <c r="AR147" s="29">
        <f t="shared" si="5"/>
        <v>1</v>
      </c>
    </row>
    <row r="148" spans="1:44" x14ac:dyDescent="0.25">
      <c r="A148" s="12" t="s">
        <v>303</v>
      </c>
      <c r="B148" s="13" t="s">
        <v>304</v>
      </c>
      <c r="C148" s="38">
        <v>1</v>
      </c>
      <c r="D148" s="38">
        <v>1</v>
      </c>
      <c r="E148" s="38">
        <v>0</v>
      </c>
      <c r="F148" s="28"/>
      <c r="G148" s="38">
        <v>1</v>
      </c>
      <c r="H148" s="38">
        <v>0</v>
      </c>
      <c r="I148" s="38">
        <v>0</v>
      </c>
      <c r="J148" s="38"/>
      <c r="K148" s="38">
        <v>0</v>
      </c>
      <c r="L148" s="38">
        <v>0</v>
      </c>
      <c r="M148" s="38">
        <v>0</v>
      </c>
      <c r="N148" s="38"/>
      <c r="O148" s="38">
        <v>1</v>
      </c>
      <c r="P148" s="38">
        <v>1</v>
      </c>
      <c r="Q148" s="38">
        <v>0</v>
      </c>
      <c r="R148" s="38"/>
      <c r="S148" s="38">
        <v>1</v>
      </c>
      <c r="T148" s="38">
        <v>1</v>
      </c>
      <c r="U148" s="38">
        <v>0</v>
      </c>
      <c r="V148" s="38"/>
      <c r="W148" s="38">
        <v>1</v>
      </c>
      <c r="X148" s="38">
        <v>1</v>
      </c>
      <c r="Y148" s="38">
        <v>0</v>
      </c>
      <c r="Z148" s="38"/>
      <c r="AA148" s="38">
        <v>0</v>
      </c>
      <c r="AB148" s="38">
        <v>1</v>
      </c>
      <c r="AC148" s="38">
        <v>0</v>
      </c>
      <c r="AD148" s="38"/>
      <c r="AE148" s="38">
        <v>0</v>
      </c>
      <c r="AF148" s="38">
        <v>1</v>
      </c>
      <c r="AG148" s="38">
        <v>0</v>
      </c>
      <c r="AH148" s="38"/>
      <c r="AI148" s="38">
        <v>0</v>
      </c>
      <c r="AJ148" s="38">
        <v>1</v>
      </c>
      <c r="AK148" s="38">
        <v>0</v>
      </c>
      <c r="AL148" s="38"/>
      <c r="AM148" s="38">
        <v>1</v>
      </c>
      <c r="AN148" s="38">
        <v>1</v>
      </c>
      <c r="AO148" s="38">
        <v>0</v>
      </c>
      <c r="AP148" s="38"/>
      <c r="AQ148" s="13">
        <f t="shared" si="4"/>
        <v>14</v>
      </c>
      <c r="AR148" s="29">
        <f t="shared" si="5"/>
        <v>0.46666666666666667</v>
      </c>
    </row>
    <row r="149" spans="1:44" x14ac:dyDescent="0.25">
      <c r="A149" s="12" t="s">
        <v>305</v>
      </c>
      <c r="B149" s="13" t="s">
        <v>306</v>
      </c>
      <c r="C149" s="38">
        <v>1</v>
      </c>
      <c r="D149" s="38">
        <v>1</v>
      </c>
      <c r="E149" s="38">
        <v>1</v>
      </c>
      <c r="F149" s="28"/>
      <c r="G149" s="38">
        <v>1</v>
      </c>
      <c r="H149" s="38">
        <v>1</v>
      </c>
      <c r="I149" s="38">
        <v>1</v>
      </c>
      <c r="J149" s="38"/>
      <c r="K149" s="38">
        <v>1</v>
      </c>
      <c r="L149" s="38">
        <v>1</v>
      </c>
      <c r="M149" s="38">
        <v>1</v>
      </c>
      <c r="N149" s="38"/>
      <c r="O149" s="38">
        <v>1</v>
      </c>
      <c r="P149" s="38">
        <v>1</v>
      </c>
      <c r="Q149" s="38">
        <v>1</v>
      </c>
      <c r="R149" s="38"/>
      <c r="S149" s="38">
        <v>1</v>
      </c>
      <c r="T149" s="38">
        <v>1</v>
      </c>
      <c r="U149" s="38">
        <v>1</v>
      </c>
      <c r="V149" s="38"/>
      <c r="W149" s="38">
        <v>1</v>
      </c>
      <c r="X149" s="38">
        <v>1</v>
      </c>
      <c r="Y149" s="38">
        <v>1</v>
      </c>
      <c r="Z149" s="38"/>
      <c r="AA149" s="38">
        <v>1</v>
      </c>
      <c r="AB149" s="38">
        <v>1</v>
      </c>
      <c r="AC149" s="38">
        <v>1</v>
      </c>
      <c r="AD149" s="38"/>
      <c r="AE149" s="38">
        <v>1</v>
      </c>
      <c r="AF149" s="38">
        <v>1</v>
      </c>
      <c r="AG149" s="38">
        <v>1</v>
      </c>
      <c r="AH149" s="38"/>
      <c r="AI149" s="38">
        <v>1</v>
      </c>
      <c r="AJ149" s="38">
        <v>1</v>
      </c>
      <c r="AK149" s="38">
        <v>1</v>
      </c>
      <c r="AL149" s="38"/>
      <c r="AM149" s="38">
        <v>1</v>
      </c>
      <c r="AN149" s="38">
        <v>1</v>
      </c>
      <c r="AO149" s="38">
        <v>1</v>
      </c>
      <c r="AP149" s="38"/>
      <c r="AQ149" s="13">
        <f t="shared" si="4"/>
        <v>30</v>
      </c>
      <c r="AR149" s="29">
        <f t="shared" si="5"/>
        <v>1</v>
      </c>
    </row>
    <row r="150" spans="1:44" x14ac:dyDescent="0.25">
      <c r="A150" s="12" t="s">
        <v>307</v>
      </c>
      <c r="B150" s="13" t="s">
        <v>308</v>
      </c>
      <c r="C150" s="38">
        <v>1</v>
      </c>
      <c r="D150" s="38">
        <v>1</v>
      </c>
      <c r="E150" s="38">
        <v>1</v>
      </c>
      <c r="F150" s="28"/>
      <c r="G150" s="38">
        <v>1</v>
      </c>
      <c r="H150" s="38">
        <v>1</v>
      </c>
      <c r="I150" s="38">
        <v>1</v>
      </c>
      <c r="J150" s="38"/>
      <c r="K150" s="38">
        <v>1</v>
      </c>
      <c r="L150" s="38">
        <v>1</v>
      </c>
      <c r="M150" s="38">
        <v>1</v>
      </c>
      <c r="N150" s="38"/>
      <c r="O150" s="38">
        <v>1</v>
      </c>
      <c r="P150" s="38">
        <v>1</v>
      </c>
      <c r="Q150" s="38">
        <v>1</v>
      </c>
      <c r="R150" s="38"/>
      <c r="S150" s="38">
        <v>1</v>
      </c>
      <c r="T150" s="38">
        <v>1</v>
      </c>
      <c r="U150" s="38">
        <v>1</v>
      </c>
      <c r="V150" s="38"/>
      <c r="W150" s="38">
        <v>1</v>
      </c>
      <c r="X150" s="38">
        <v>1</v>
      </c>
      <c r="Y150" s="38">
        <v>1</v>
      </c>
      <c r="Z150" s="38"/>
      <c r="AA150" s="38">
        <v>1</v>
      </c>
      <c r="AB150" s="38">
        <v>1</v>
      </c>
      <c r="AC150" s="38">
        <v>1</v>
      </c>
      <c r="AD150" s="38"/>
      <c r="AE150" s="38">
        <v>1</v>
      </c>
      <c r="AF150" s="38">
        <v>1</v>
      </c>
      <c r="AG150" s="38">
        <v>1</v>
      </c>
      <c r="AH150" s="38"/>
      <c r="AI150" s="38">
        <v>1</v>
      </c>
      <c r="AJ150" s="38">
        <v>1</v>
      </c>
      <c r="AK150" s="38">
        <v>1</v>
      </c>
      <c r="AL150" s="38"/>
      <c r="AM150" s="38">
        <v>1</v>
      </c>
      <c r="AN150" s="38">
        <v>1</v>
      </c>
      <c r="AO150" s="38">
        <v>1</v>
      </c>
      <c r="AP150" s="38"/>
      <c r="AQ150" s="13">
        <f t="shared" si="4"/>
        <v>30</v>
      </c>
      <c r="AR150" s="29">
        <f t="shared" si="5"/>
        <v>1</v>
      </c>
    </row>
    <row r="151" spans="1:44" x14ac:dyDescent="0.25">
      <c r="A151" s="12" t="s">
        <v>309</v>
      </c>
      <c r="B151" s="13" t="s">
        <v>310</v>
      </c>
      <c r="C151" s="38">
        <v>1</v>
      </c>
      <c r="D151" s="38">
        <v>1</v>
      </c>
      <c r="E151" s="38">
        <v>1</v>
      </c>
      <c r="F151" s="28"/>
      <c r="G151" s="38">
        <v>1</v>
      </c>
      <c r="H151" s="38">
        <v>1</v>
      </c>
      <c r="I151" s="38">
        <v>1</v>
      </c>
      <c r="J151" s="38"/>
      <c r="K151" s="38">
        <v>1</v>
      </c>
      <c r="L151" s="38">
        <v>1</v>
      </c>
      <c r="M151" s="38">
        <v>1</v>
      </c>
      <c r="N151" s="38"/>
      <c r="O151" s="38">
        <v>1</v>
      </c>
      <c r="P151" s="38">
        <v>1</v>
      </c>
      <c r="Q151" s="38">
        <v>1</v>
      </c>
      <c r="R151" s="38"/>
      <c r="S151" s="38">
        <v>1</v>
      </c>
      <c r="T151" s="38">
        <v>1</v>
      </c>
      <c r="U151" s="38">
        <v>1</v>
      </c>
      <c r="V151" s="38"/>
      <c r="W151" s="38">
        <v>1</v>
      </c>
      <c r="X151" s="38">
        <v>1</v>
      </c>
      <c r="Y151" s="38">
        <v>1</v>
      </c>
      <c r="Z151" s="38"/>
      <c r="AA151" s="38">
        <v>1</v>
      </c>
      <c r="AB151" s="38">
        <v>1</v>
      </c>
      <c r="AC151" s="38">
        <v>1</v>
      </c>
      <c r="AD151" s="38"/>
      <c r="AE151" s="38">
        <v>1</v>
      </c>
      <c r="AF151" s="38">
        <v>1</v>
      </c>
      <c r="AG151" s="38">
        <v>1</v>
      </c>
      <c r="AH151" s="38"/>
      <c r="AI151" s="38">
        <v>1</v>
      </c>
      <c r="AJ151" s="38">
        <v>1</v>
      </c>
      <c r="AK151" s="38">
        <v>1</v>
      </c>
      <c r="AL151" s="38"/>
      <c r="AM151" s="38">
        <v>1</v>
      </c>
      <c r="AN151" s="38">
        <v>1</v>
      </c>
      <c r="AO151" s="38">
        <v>1</v>
      </c>
      <c r="AP151" s="38"/>
      <c r="AQ151" s="13">
        <f t="shared" si="4"/>
        <v>30</v>
      </c>
      <c r="AR151" s="29">
        <f t="shared" si="5"/>
        <v>1</v>
      </c>
    </row>
    <row r="152" spans="1:44" x14ac:dyDescent="0.25">
      <c r="A152" s="12" t="s">
        <v>311</v>
      </c>
      <c r="B152" s="13" t="s">
        <v>312</v>
      </c>
      <c r="C152" s="38">
        <v>0</v>
      </c>
      <c r="D152" s="38">
        <v>1</v>
      </c>
      <c r="E152" s="38">
        <v>1</v>
      </c>
      <c r="F152" s="28"/>
      <c r="G152" s="38">
        <v>0</v>
      </c>
      <c r="H152" s="38">
        <v>1</v>
      </c>
      <c r="I152" s="38">
        <v>1</v>
      </c>
      <c r="J152" s="38"/>
      <c r="K152" s="38">
        <v>0</v>
      </c>
      <c r="L152" s="38">
        <v>1</v>
      </c>
      <c r="M152" s="38">
        <v>1</v>
      </c>
      <c r="N152" s="38"/>
      <c r="O152" s="38">
        <v>0</v>
      </c>
      <c r="P152" s="38">
        <v>1</v>
      </c>
      <c r="Q152" s="38">
        <v>1</v>
      </c>
      <c r="R152" s="38"/>
      <c r="S152" s="38">
        <v>0</v>
      </c>
      <c r="T152" s="38">
        <v>1</v>
      </c>
      <c r="U152" s="38">
        <v>1</v>
      </c>
      <c r="V152" s="38"/>
      <c r="W152" s="38">
        <v>0</v>
      </c>
      <c r="X152" s="38">
        <v>1</v>
      </c>
      <c r="Y152" s="38">
        <v>1</v>
      </c>
      <c r="Z152" s="38"/>
      <c r="AA152" s="38">
        <v>0</v>
      </c>
      <c r="AB152" s="38">
        <v>1</v>
      </c>
      <c r="AC152" s="38">
        <v>1</v>
      </c>
      <c r="AD152" s="38"/>
      <c r="AE152" s="38">
        <v>0</v>
      </c>
      <c r="AF152" s="38">
        <v>1</v>
      </c>
      <c r="AG152" s="38">
        <v>1</v>
      </c>
      <c r="AH152" s="38"/>
      <c r="AI152" s="38">
        <v>0</v>
      </c>
      <c r="AJ152" s="38">
        <v>1</v>
      </c>
      <c r="AK152" s="38">
        <v>1</v>
      </c>
      <c r="AL152" s="38"/>
      <c r="AM152" s="38">
        <v>0</v>
      </c>
      <c r="AN152" s="38">
        <v>1</v>
      </c>
      <c r="AO152" s="38">
        <v>1</v>
      </c>
      <c r="AP152" s="38"/>
      <c r="AQ152" s="13">
        <f t="shared" si="4"/>
        <v>20</v>
      </c>
      <c r="AR152" s="29">
        <f t="shared" si="5"/>
        <v>0.66666666666666663</v>
      </c>
    </row>
    <row r="153" spans="1:44" x14ac:dyDescent="0.25">
      <c r="A153" s="12" t="s">
        <v>313</v>
      </c>
      <c r="B153" s="13" t="s">
        <v>314</v>
      </c>
      <c r="C153" s="38">
        <v>1</v>
      </c>
      <c r="D153" s="38">
        <v>1</v>
      </c>
      <c r="E153" s="38">
        <v>1</v>
      </c>
      <c r="F153" s="28"/>
      <c r="G153" s="38">
        <v>1</v>
      </c>
      <c r="H153" s="38">
        <v>1</v>
      </c>
      <c r="I153" s="38">
        <v>0</v>
      </c>
      <c r="J153" s="38"/>
      <c r="K153" s="38">
        <v>1</v>
      </c>
      <c r="L153" s="38">
        <v>1</v>
      </c>
      <c r="M153" s="38">
        <v>0</v>
      </c>
      <c r="N153" s="38"/>
      <c r="O153" s="38">
        <v>1</v>
      </c>
      <c r="P153" s="38">
        <v>1</v>
      </c>
      <c r="Q153" s="38">
        <v>1</v>
      </c>
      <c r="R153" s="38"/>
      <c r="S153" s="38">
        <v>1</v>
      </c>
      <c r="T153" s="38">
        <v>1</v>
      </c>
      <c r="U153" s="38">
        <v>1</v>
      </c>
      <c r="V153" s="38"/>
      <c r="W153" s="38">
        <v>1</v>
      </c>
      <c r="X153" s="38">
        <v>1</v>
      </c>
      <c r="Y153" s="38">
        <v>1</v>
      </c>
      <c r="Z153" s="38"/>
      <c r="AA153" s="38">
        <v>1</v>
      </c>
      <c r="AB153" s="38">
        <v>1</v>
      </c>
      <c r="AC153" s="38">
        <v>1</v>
      </c>
      <c r="AD153" s="38"/>
      <c r="AE153" s="38">
        <v>1</v>
      </c>
      <c r="AF153" s="38">
        <v>1</v>
      </c>
      <c r="AG153" s="38">
        <v>1</v>
      </c>
      <c r="AH153" s="38"/>
      <c r="AI153" s="38">
        <v>1</v>
      </c>
      <c r="AJ153" s="38">
        <v>1</v>
      </c>
      <c r="AK153" s="38">
        <v>1</v>
      </c>
      <c r="AL153" s="38"/>
      <c r="AM153" s="38">
        <v>1</v>
      </c>
      <c r="AN153" s="38">
        <v>1</v>
      </c>
      <c r="AO153" s="38">
        <v>1</v>
      </c>
      <c r="AP153" s="38"/>
      <c r="AQ153" s="13">
        <f t="shared" si="4"/>
        <v>28</v>
      </c>
      <c r="AR153" s="29">
        <f t="shared" si="5"/>
        <v>0.93333333333333335</v>
      </c>
    </row>
    <row r="154" spans="1:44" x14ac:dyDescent="0.25">
      <c r="A154" s="12" t="s">
        <v>315</v>
      </c>
      <c r="B154" s="13" t="s">
        <v>316</v>
      </c>
      <c r="C154" s="38">
        <v>1</v>
      </c>
      <c r="D154" s="38">
        <v>1</v>
      </c>
      <c r="E154" s="38">
        <v>1</v>
      </c>
      <c r="F154" s="28"/>
      <c r="G154" s="38">
        <v>1</v>
      </c>
      <c r="H154" s="38">
        <v>1</v>
      </c>
      <c r="I154" s="38">
        <v>1</v>
      </c>
      <c r="J154" s="38"/>
      <c r="K154" s="38">
        <v>1</v>
      </c>
      <c r="L154" s="38">
        <v>1</v>
      </c>
      <c r="M154" s="38">
        <v>1</v>
      </c>
      <c r="N154" s="38"/>
      <c r="O154" s="38">
        <v>0</v>
      </c>
      <c r="P154" s="38">
        <v>1</v>
      </c>
      <c r="Q154" s="38">
        <v>1</v>
      </c>
      <c r="R154" s="38"/>
      <c r="S154" s="38">
        <v>1</v>
      </c>
      <c r="T154" s="38">
        <v>1</v>
      </c>
      <c r="U154" s="38">
        <v>1</v>
      </c>
      <c r="V154" s="38"/>
      <c r="W154" s="38">
        <v>1</v>
      </c>
      <c r="X154" s="38">
        <v>1</v>
      </c>
      <c r="Y154" s="38">
        <v>1</v>
      </c>
      <c r="Z154" s="38"/>
      <c r="AA154" s="38">
        <v>1</v>
      </c>
      <c r="AB154" s="38">
        <v>1</v>
      </c>
      <c r="AC154" s="38">
        <v>1</v>
      </c>
      <c r="AD154" s="38"/>
      <c r="AE154" s="38">
        <v>1</v>
      </c>
      <c r="AF154" s="38">
        <v>1</v>
      </c>
      <c r="AG154" s="38">
        <v>1</v>
      </c>
      <c r="AH154" s="38"/>
      <c r="AI154" s="38">
        <v>1</v>
      </c>
      <c r="AJ154" s="38">
        <v>1</v>
      </c>
      <c r="AK154" s="38">
        <v>1</v>
      </c>
      <c r="AL154" s="38"/>
      <c r="AM154" s="38">
        <v>1</v>
      </c>
      <c r="AN154" s="38">
        <v>1</v>
      </c>
      <c r="AO154" s="38">
        <v>1</v>
      </c>
      <c r="AP154" s="38"/>
      <c r="AQ154" s="13">
        <f t="shared" si="4"/>
        <v>29</v>
      </c>
      <c r="AR154" s="29">
        <f t="shared" si="5"/>
        <v>0.96666666666666667</v>
      </c>
    </row>
    <row r="155" spans="1:44" x14ac:dyDescent="0.25">
      <c r="A155" s="12" t="s">
        <v>317</v>
      </c>
      <c r="B155" s="13" t="s">
        <v>318</v>
      </c>
      <c r="C155" s="38">
        <v>1</v>
      </c>
      <c r="D155" s="38">
        <v>1</v>
      </c>
      <c r="E155" s="38">
        <v>1</v>
      </c>
      <c r="F155" s="28"/>
      <c r="G155" s="38">
        <v>1</v>
      </c>
      <c r="H155" s="38">
        <v>1</v>
      </c>
      <c r="I155" s="38">
        <v>1</v>
      </c>
      <c r="J155" s="38"/>
      <c r="K155" s="38">
        <v>1</v>
      </c>
      <c r="L155" s="38">
        <v>1</v>
      </c>
      <c r="M155" s="38">
        <v>1</v>
      </c>
      <c r="N155" s="38"/>
      <c r="O155" s="38">
        <v>1</v>
      </c>
      <c r="P155" s="38">
        <v>1</v>
      </c>
      <c r="Q155" s="38">
        <v>1</v>
      </c>
      <c r="R155" s="38"/>
      <c r="S155" s="38">
        <v>1</v>
      </c>
      <c r="T155" s="38">
        <v>1</v>
      </c>
      <c r="U155" s="38">
        <v>1</v>
      </c>
      <c r="V155" s="38"/>
      <c r="W155" s="38">
        <v>1</v>
      </c>
      <c r="X155" s="38">
        <v>1</v>
      </c>
      <c r="Y155" s="38">
        <v>1</v>
      </c>
      <c r="Z155" s="38"/>
      <c r="AA155" s="38">
        <v>1</v>
      </c>
      <c r="AB155" s="38">
        <v>1</v>
      </c>
      <c r="AC155" s="38">
        <v>1</v>
      </c>
      <c r="AD155" s="38"/>
      <c r="AE155" s="38">
        <v>1</v>
      </c>
      <c r="AF155" s="38">
        <v>1</v>
      </c>
      <c r="AG155" s="38">
        <v>1</v>
      </c>
      <c r="AH155" s="38"/>
      <c r="AI155" s="38">
        <v>1</v>
      </c>
      <c r="AJ155" s="38">
        <v>1</v>
      </c>
      <c r="AK155" s="38">
        <v>1</v>
      </c>
      <c r="AL155" s="38"/>
      <c r="AM155" s="38">
        <v>1</v>
      </c>
      <c r="AN155" s="38">
        <v>1</v>
      </c>
      <c r="AO155" s="38">
        <v>1</v>
      </c>
      <c r="AP155" s="38"/>
      <c r="AQ155" s="13">
        <f t="shared" si="4"/>
        <v>30</v>
      </c>
      <c r="AR155" s="29">
        <f t="shared" si="5"/>
        <v>1</v>
      </c>
    </row>
    <row r="156" spans="1:44" x14ac:dyDescent="0.25">
      <c r="A156" s="12" t="s">
        <v>319</v>
      </c>
      <c r="B156" s="13" t="s">
        <v>320</v>
      </c>
      <c r="C156" s="38">
        <v>1</v>
      </c>
      <c r="D156" s="38">
        <v>1</v>
      </c>
      <c r="E156" s="38">
        <v>1</v>
      </c>
      <c r="F156" s="28"/>
      <c r="G156" s="38">
        <v>1</v>
      </c>
      <c r="H156" s="38">
        <v>1</v>
      </c>
      <c r="I156" s="38">
        <v>1</v>
      </c>
      <c r="J156" s="38"/>
      <c r="K156" s="38">
        <v>1</v>
      </c>
      <c r="L156" s="38">
        <v>1</v>
      </c>
      <c r="M156" s="38">
        <v>1</v>
      </c>
      <c r="N156" s="38"/>
      <c r="O156" s="38">
        <v>1</v>
      </c>
      <c r="P156" s="38">
        <v>1</v>
      </c>
      <c r="Q156" s="38">
        <v>1</v>
      </c>
      <c r="R156" s="38"/>
      <c r="S156" s="38">
        <v>1</v>
      </c>
      <c r="T156" s="38">
        <v>1</v>
      </c>
      <c r="U156" s="38">
        <v>1</v>
      </c>
      <c r="V156" s="38"/>
      <c r="W156" s="38">
        <v>1</v>
      </c>
      <c r="X156" s="38">
        <v>1</v>
      </c>
      <c r="Y156" s="38">
        <v>1</v>
      </c>
      <c r="Z156" s="38"/>
      <c r="AA156" s="38">
        <v>1</v>
      </c>
      <c r="AB156" s="38">
        <v>1</v>
      </c>
      <c r="AC156" s="38">
        <v>1</v>
      </c>
      <c r="AD156" s="38"/>
      <c r="AE156" s="38">
        <v>1</v>
      </c>
      <c r="AF156" s="38">
        <v>1</v>
      </c>
      <c r="AG156" s="38">
        <v>1</v>
      </c>
      <c r="AH156" s="38"/>
      <c r="AI156" s="38">
        <v>1</v>
      </c>
      <c r="AJ156" s="38">
        <v>1</v>
      </c>
      <c r="AK156" s="38">
        <v>1</v>
      </c>
      <c r="AL156" s="38"/>
      <c r="AM156" s="38">
        <v>1</v>
      </c>
      <c r="AN156" s="38">
        <v>1</v>
      </c>
      <c r="AO156" s="38">
        <v>1</v>
      </c>
      <c r="AP156" s="38"/>
      <c r="AQ156" s="13">
        <f t="shared" si="4"/>
        <v>30</v>
      </c>
      <c r="AR156" s="29">
        <f t="shared" si="5"/>
        <v>1</v>
      </c>
    </row>
    <row r="157" spans="1:44" x14ac:dyDescent="0.25">
      <c r="A157" s="12" t="s">
        <v>321</v>
      </c>
      <c r="B157" s="13" t="s">
        <v>322</v>
      </c>
      <c r="C157" s="38">
        <v>1</v>
      </c>
      <c r="D157" s="38">
        <v>1</v>
      </c>
      <c r="E157" s="38">
        <v>1</v>
      </c>
      <c r="F157" s="28"/>
      <c r="G157" s="38">
        <v>1</v>
      </c>
      <c r="H157" s="38">
        <v>1</v>
      </c>
      <c r="I157" s="38">
        <v>1</v>
      </c>
      <c r="J157" s="38"/>
      <c r="K157" s="38">
        <v>1</v>
      </c>
      <c r="L157" s="38">
        <v>1</v>
      </c>
      <c r="M157" s="38">
        <v>1</v>
      </c>
      <c r="N157" s="38"/>
      <c r="O157" s="38">
        <v>1</v>
      </c>
      <c r="P157" s="38">
        <v>1</v>
      </c>
      <c r="Q157" s="38">
        <v>1</v>
      </c>
      <c r="R157" s="38"/>
      <c r="S157" s="38">
        <v>1</v>
      </c>
      <c r="T157" s="38">
        <v>1</v>
      </c>
      <c r="U157" s="38">
        <v>1</v>
      </c>
      <c r="V157" s="38"/>
      <c r="W157" s="38">
        <v>1</v>
      </c>
      <c r="X157" s="38">
        <v>1</v>
      </c>
      <c r="Y157" s="38">
        <v>1</v>
      </c>
      <c r="Z157" s="38"/>
      <c r="AA157" s="38">
        <v>1</v>
      </c>
      <c r="AB157" s="38">
        <v>1</v>
      </c>
      <c r="AC157" s="38">
        <v>1</v>
      </c>
      <c r="AD157" s="38"/>
      <c r="AE157" s="38">
        <v>1</v>
      </c>
      <c r="AF157" s="38">
        <v>1</v>
      </c>
      <c r="AG157" s="38">
        <v>1</v>
      </c>
      <c r="AH157" s="38"/>
      <c r="AI157" s="38">
        <v>1</v>
      </c>
      <c r="AJ157" s="38">
        <v>1</v>
      </c>
      <c r="AK157" s="38">
        <v>1</v>
      </c>
      <c r="AL157" s="38"/>
      <c r="AM157" s="38">
        <v>1</v>
      </c>
      <c r="AN157" s="38">
        <v>1</v>
      </c>
      <c r="AO157" s="38">
        <v>1</v>
      </c>
      <c r="AP157" s="38"/>
      <c r="AQ157" s="13">
        <f t="shared" si="4"/>
        <v>30</v>
      </c>
      <c r="AR157" s="29">
        <f t="shared" si="5"/>
        <v>1</v>
      </c>
    </row>
    <row r="158" spans="1:44" x14ac:dyDescent="0.25">
      <c r="A158" s="12" t="s">
        <v>323</v>
      </c>
      <c r="B158" s="13" t="s">
        <v>324</v>
      </c>
      <c r="C158" s="38">
        <v>1</v>
      </c>
      <c r="D158" s="38">
        <v>1</v>
      </c>
      <c r="E158" s="38">
        <v>1</v>
      </c>
      <c r="F158" s="28"/>
      <c r="G158" s="38">
        <v>1</v>
      </c>
      <c r="H158" s="38">
        <v>1</v>
      </c>
      <c r="I158" s="38">
        <v>1</v>
      </c>
      <c r="J158" s="38"/>
      <c r="K158" s="38">
        <v>1</v>
      </c>
      <c r="L158" s="38">
        <v>1</v>
      </c>
      <c r="M158" s="38">
        <v>1</v>
      </c>
      <c r="N158" s="38"/>
      <c r="O158" s="38">
        <v>1</v>
      </c>
      <c r="P158" s="38">
        <v>1</v>
      </c>
      <c r="Q158" s="38">
        <v>1</v>
      </c>
      <c r="R158" s="38"/>
      <c r="S158" s="38">
        <v>1</v>
      </c>
      <c r="T158" s="38">
        <v>1</v>
      </c>
      <c r="U158" s="38">
        <v>1</v>
      </c>
      <c r="V158" s="38"/>
      <c r="W158" s="38">
        <v>1</v>
      </c>
      <c r="X158" s="38">
        <v>1</v>
      </c>
      <c r="Y158" s="38">
        <v>0</v>
      </c>
      <c r="Z158" s="38"/>
      <c r="AA158" s="38">
        <v>1</v>
      </c>
      <c r="AB158" s="38">
        <v>1</v>
      </c>
      <c r="AC158" s="38">
        <v>1</v>
      </c>
      <c r="AD158" s="38"/>
      <c r="AE158" s="38">
        <v>0</v>
      </c>
      <c r="AF158" s="38">
        <v>1</v>
      </c>
      <c r="AG158" s="38">
        <v>0</v>
      </c>
      <c r="AH158" s="38"/>
      <c r="AI158" s="38">
        <v>1</v>
      </c>
      <c r="AJ158" s="38">
        <v>1</v>
      </c>
      <c r="AK158" s="38">
        <v>0</v>
      </c>
      <c r="AL158" s="38"/>
      <c r="AM158" s="38">
        <v>1</v>
      </c>
      <c r="AN158" s="38">
        <v>1</v>
      </c>
      <c r="AO158" s="38">
        <v>1</v>
      </c>
      <c r="AP158" s="38"/>
      <c r="AQ158" s="13">
        <f t="shared" si="4"/>
        <v>26</v>
      </c>
      <c r="AR158" s="29">
        <f t="shared" si="5"/>
        <v>0.8666666666666667</v>
      </c>
    </row>
    <row r="159" spans="1:44" x14ac:dyDescent="0.25">
      <c r="A159" s="12" t="s">
        <v>325</v>
      </c>
      <c r="B159" s="13" t="s">
        <v>326</v>
      </c>
      <c r="C159" s="38">
        <v>1</v>
      </c>
      <c r="D159" s="38">
        <v>1</v>
      </c>
      <c r="E159" s="38">
        <v>1</v>
      </c>
      <c r="F159" s="28"/>
      <c r="G159" s="38">
        <v>1</v>
      </c>
      <c r="H159" s="38">
        <v>1</v>
      </c>
      <c r="I159" s="38">
        <v>1</v>
      </c>
      <c r="J159" s="38"/>
      <c r="K159" s="38">
        <v>1</v>
      </c>
      <c r="L159" s="38">
        <v>1</v>
      </c>
      <c r="M159" s="38">
        <v>1</v>
      </c>
      <c r="N159" s="38"/>
      <c r="O159" s="38">
        <v>1</v>
      </c>
      <c r="P159" s="38">
        <v>1</v>
      </c>
      <c r="Q159" s="38">
        <v>1</v>
      </c>
      <c r="R159" s="38"/>
      <c r="S159" s="38">
        <v>1</v>
      </c>
      <c r="T159" s="38">
        <v>1</v>
      </c>
      <c r="U159" s="38">
        <v>1</v>
      </c>
      <c r="V159" s="38"/>
      <c r="W159" s="38">
        <v>1</v>
      </c>
      <c r="X159" s="38">
        <v>1</v>
      </c>
      <c r="Y159" s="38">
        <v>1</v>
      </c>
      <c r="Z159" s="38"/>
      <c r="AA159" s="38">
        <v>1</v>
      </c>
      <c r="AB159" s="38">
        <v>1</v>
      </c>
      <c r="AC159" s="38">
        <v>1</v>
      </c>
      <c r="AD159" s="38"/>
      <c r="AE159" s="38">
        <v>1</v>
      </c>
      <c r="AF159" s="38">
        <v>1</v>
      </c>
      <c r="AG159" s="38">
        <v>1</v>
      </c>
      <c r="AH159" s="38"/>
      <c r="AI159" s="38">
        <v>1</v>
      </c>
      <c r="AJ159" s="38">
        <v>1</v>
      </c>
      <c r="AK159" s="38">
        <v>1</v>
      </c>
      <c r="AL159" s="38"/>
      <c r="AM159" s="38">
        <v>1</v>
      </c>
      <c r="AN159" s="38">
        <v>1</v>
      </c>
      <c r="AO159" s="38">
        <v>1</v>
      </c>
      <c r="AP159" s="38"/>
      <c r="AQ159" s="13">
        <f t="shared" si="4"/>
        <v>30</v>
      </c>
      <c r="AR159" s="29">
        <f t="shared" si="5"/>
        <v>1</v>
      </c>
    </row>
    <row r="160" spans="1:44" x14ac:dyDescent="0.25">
      <c r="A160" s="12" t="s">
        <v>327</v>
      </c>
      <c r="B160" s="13" t="s">
        <v>328</v>
      </c>
      <c r="C160" s="38">
        <v>1</v>
      </c>
      <c r="D160" s="38">
        <v>1</v>
      </c>
      <c r="E160" s="38">
        <v>1</v>
      </c>
      <c r="F160" s="28"/>
      <c r="G160" s="38">
        <v>1</v>
      </c>
      <c r="H160" s="38">
        <v>1</v>
      </c>
      <c r="I160" s="38">
        <v>1</v>
      </c>
      <c r="J160" s="38"/>
      <c r="K160" s="38">
        <v>1</v>
      </c>
      <c r="L160" s="38">
        <v>1</v>
      </c>
      <c r="M160" s="38">
        <v>1</v>
      </c>
      <c r="N160" s="38"/>
      <c r="O160" s="38">
        <v>1</v>
      </c>
      <c r="P160" s="38">
        <v>1</v>
      </c>
      <c r="Q160" s="38">
        <v>1</v>
      </c>
      <c r="R160" s="38"/>
      <c r="S160" s="38">
        <v>1</v>
      </c>
      <c r="T160" s="38">
        <v>1</v>
      </c>
      <c r="U160" s="38">
        <v>1</v>
      </c>
      <c r="V160" s="38"/>
      <c r="W160" s="38">
        <v>0</v>
      </c>
      <c r="X160" s="38">
        <v>0</v>
      </c>
      <c r="Y160" s="38">
        <v>1</v>
      </c>
      <c r="Z160" s="38"/>
      <c r="AA160" s="38">
        <v>0</v>
      </c>
      <c r="AB160" s="38">
        <v>1</v>
      </c>
      <c r="AC160" s="38">
        <v>1</v>
      </c>
      <c r="AD160" s="38"/>
      <c r="AE160" s="38">
        <v>1</v>
      </c>
      <c r="AF160" s="38">
        <v>1</v>
      </c>
      <c r="AG160" s="38">
        <v>1</v>
      </c>
      <c r="AH160" s="38"/>
      <c r="AI160" s="38">
        <v>1</v>
      </c>
      <c r="AJ160" s="38">
        <v>1</v>
      </c>
      <c r="AK160" s="38">
        <v>1</v>
      </c>
      <c r="AL160" s="38"/>
      <c r="AM160" s="38">
        <v>0</v>
      </c>
      <c r="AN160" s="38">
        <v>0</v>
      </c>
      <c r="AO160" s="38">
        <v>1</v>
      </c>
      <c r="AP160" s="38"/>
      <c r="AQ160" s="13">
        <f t="shared" si="4"/>
        <v>25</v>
      </c>
      <c r="AR160" s="29">
        <f t="shared" si="5"/>
        <v>0.83333333333333337</v>
      </c>
    </row>
    <row r="161" spans="1:44" x14ac:dyDescent="0.25">
      <c r="A161" s="12" t="s">
        <v>329</v>
      </c>
      <c r="B161" s="13" t="s">
        <v>330</v>
      </c>
      <c r="C161" s="38">
        <v>1</v>
      </c>
      <c r="D161" s="38">
        <v>1</v>
      </c>
      <c r="E161" s="38">
        <v>1</v>
      </c>
      <c r="F161" s="28"/>
      <c r="G161" s="38">
        <v>1</v>
      </c>
      <c r="H161" s="38">
        <v>1</v>
      </c>
      <c r="I161" s="38">
        <v>1</v>
      </c>
      <c r="J161" s="38"/>
      <c r="K161" s="38">
        <v>1</v>
      </c>
      <c r="L161" s="38">
        <v>1</v>
      </c>
      <c r="M161" s="38">
        <v>1</v>
      </c>
      <c r="N161" s="38"/>
      <c r="O161" s="38">
        <v>1</v>
      </c>
      <c r="P161" s="38">
        <v>1</v>
      </c>
      <c r="Q161" s="38">
        <v>1</v>
      </c>
      <c r="R161" s="38"/>
      <c r="S161" s="38">
        <v>1</v>
      </c>
      <c r="T161" s="38">
        <v>1</v>
      </c>
      <c r="U161" s="38">
        <v>1</v>
      </c>
      <c r="V161" s="38"/>
      <c r="W161" s="38">
        <v>1</v>
      </c>
      <c r="X161" s="38">
        <v>1</v>
      </c>
      <c r="Y161" s="38">
        <v>1</v>
      </c>
      <c r="Z161" s="38"/>
      <c r="AA161" s="38">
        <v>1</v>
      </c>
      <c r="AB161" s="38">
        <v>1</v>
      </c>
      <c r="AC161" s="38">
        <v>1</v>
      </c>
      <c r="AD161" s="38"/>
      <c r="AE161" s="38">
        <v>1</v>
      </c>
      <c r="AF161" s="38">
        <v>1</v>
      </c>
      <c r="AG161" s="38">
        <v>1</v>
      </c>
      <c r="AH161" s="38"/>
      <c r="AI161" s="38">
        <v>1</v>
      </c>
      <c r="AJ161" s="38">
        <v>1</v>
      </c>
      <c r="AK161" s="38">
        <v>1</v>
      </c>
      <c r="AL161" s="38"/>
      <c r="AM161" s="38">
        <v>1</v>
      </c>
      <c r="AN161" s="38">
        <v>1</v>
      </c>
      <c r="AO161" s="38">
        <v>1</v>
      </c>
      <c r="AP161" s="38"/>
      <c r="AQ161" s="13">
        <f t="shared" si="4"/>
        <v>30</v>
      </c>
      <c r="AR161" s="29">
        <f t="shared" si="5"/>
        <v>1</v>
      </c>
    </row>
    <row r="162" spans="1:44" x14ac:dyDescent="0.25">
      <c r="A162" s="12" t="s">
        <v>331</v>
      </c>
      <c r="B162" s="13" t="s">
        <v>332</v>
      </c>
      <c r="C162" s="38">
        <v>1</v>
      </c>
      <c r="D162" s="38">
        <v>1</v>
      </c>
      <c r="E162" s="38">
        <v>1</v>
      </c>
      <c r="F162" s="28"/>
      <c r="G162" s="38">
        <v>1</v>
      </c>
      <c r="H162" s="38">
        <v>1</v>
      </c>
      <c r="I162" s="38">
        <v>1</v>
      </c>
      <c r="J162" s="38"/>
      <c r="K162" s="38">
        <v>1</v>
      </c>
      <c r="L162" s="38">
        <v>1</v>
      </c>
      <c r="M162" s="38">
        <v>1</v>
      </c>
      <c r="N162" s="38"/>
      <c r="O162" s="38">
        <v>1</v>
      </c>
      <c r="P162" s="38">
        <v>1</v>
      </c>
      <c r="Q162" s="38">
        <v>1</v>
      </c>
      <c r="R162" s="38"/>
      <c r="S162" s="38">
        <v>1</v>
      </c>
      <c r="T162" s="38">
        <v>1</v>
      </c>
      <c r="U162" s="38">
        <v>1</v>
      </c>
      <c r="V162" s="38"/>
      <c r="W162" s="38">
        <v>1</v>
      </c>
      <c r="X162" s="38">
        <v>1</v>
      </c>
      <c r="Y162" s="38">
        <v>1</v>
      </c>
      <c r="Z162" s="38"/>
      <c r="AA162" s="38">
        <v>1</v>
      </c>
      <c r="AB162" s="38">
        <v>1</v>
      </c>
      <c r="AC162" s="38">
        <v>1</v>
      </c>
      <c r="AD162" s="38"/>
      <c r="AE162" s="38">
        <v>1</v>
      </c>
      <c r="AF162" s="38">
        <v>1</v>
      </c>
      <c r="AG162" s="38">
        <v>1</v>
      </c>
      <c r="AH162" s="38"/>
      <c r="AI162" s="38">
        <v>1</v>
      </c>
      <c r="AJ162" s="38">
        <v>1</v>
      </c>
      <c r="AK162" s="38">
        <v>1</v>
      </c>
      <c r="AL162" s="38"/>
      <c r="AM162" s="38">
        <v>1</v>
      </c>
      <c r="AN162" s="38">
        <v>1</v>
      </c>
      <c r="AO162" s="38">
        <v>1</v>
      </c>
      <c r="AP162" s="38"/>
      <c r="AQ162" s="13">
        <f t="shared" si="4"/>
        <v>30</v>
      </c>
      <c r="AR162" s="29">
        <f t="shared" si="5"/>
        <v>1</v>
      </c>
    </row>
    <row r="163" spans="1:44" x14ac:dyDescent="0.25">
      <c r="A163" s="12" t="s">
        <v>333</v>
      </c>
      <c r="B163" s="13" t="s">
        <v>334</v>
      </c>
      <c r="C163" s="38">
        <v>1</v>
      </c>
      <c r="D163" s="38">
        <v>1</v>
      </c>
      <c r="E163" s="38">
        <v>1</v>
      </c>
      <c r="F163" s="28"/>
      <c r="G163" s="38">
        <v>1</v>
      </c>
      <c r="H163" s="38">
        <v>1</v>
      </c>
      <c r="I163" s="38">
        <v>1</v>
      </c>
      <c r="J163" s="38"/>
      <c r="K163" s="38">
        <v>1</v>
      </c>
      <c r="L163" s="38">
        <v>1</v>
      </c>
      <c r="M163" s="38">
        <v>1</v>
      </c>
      <c r="N163" s="38"/>
      <c r="O163" s="38">
        <v>1</v>
      </c>
      <c r="P163" s="38">
        <v>1</v>
      </c>
      <c r="Q163" s="38">
        <v>1</v>
      </c>
      <c r="R163" s="38"/>
      <c r="S163" s="38">
        <v>1</v>
      </c>
      <c r="T163" s="38">
        <v>1</v>
      </c>
      <c r="U163" s="38">
        <v>1</v>
      </c>
      <c r="V163" s="38"/>
      <c r="W163" s="38">
        <v>1</v>
      </c>
      <c r="X163" s="38">
        <v>1</v>
      </c>
      <c r="Y163" s="38">
        <v>1</v>
      </c>
      <c r="Z163" s="38"/>
      <c r="AA163" s="38">
        <v>1</v>
      </c>
      <c r="AB163" s="38">
        <v>1</v>
      </c>
      <c r="AC163" s="38">
        <v>1</v>
      </c>
      <c r="AD163" s="38"/>
      <c r="AE163" s="38">
        <v>1</v>
      </c>
      <c r="AF163" s="38">
        <v>1</v>
      </c>
      <c r="AG163" s="38">
        <v>1</v>
      </c>
      <c r="AH163" s="38"/>
      <c r="AI163" s="38">
        <v>1</v>
      </c>
      <c r="AJ163" s="38">
        <v>1</v>
      </c>
      <c r="AK163" s="38">
        <v>1</v>
      </c>
      <c r="AL163" s="38"/>
      <c r="AM163" s="38">
        <v>1</v>
      </c>
      <c r="AN163" s="38">
        <v>1</v>
      </c>
      <c r="AO163" s="38">
        <v>1</v>
      </c>
      <c r="AP163" s="38"/>
      <c r="AQ163" s="13">
        <f t="shared" si="4"/>
        <v>30</v>
      </c>
      <c r="AR163" s="29">
        <f t="shared" si="5"/>
        <v>1</v>
      </c>
    </row>
    <row r="164" spans="1:44" x14ac:dyDescent="0.25">
      <c r="A164" s="12" t="s">
        <v>335</v>
      </c>
      <c r="B164" s="13" t="s">
        <v>336</v>
      </c>
      <c r="C164" s="38">
        <v>1</v>
      </c>
      <c r="D164" s="38">
        <v>1</v>
      </c>
      <c r="E164" s="38">
        <v>1</v>
      </c>
      <c r="F164" s="28"/>
      <c r="G164" s="38">
        <v>1</v>
      </c>
      <c r="H164" s="38">
        <v>1</v>
      </c>
      <c r="I164" s="38">
        <v>1</v>
      </c>
      <c r="J164" s="38"/>
      <c r="K164" s="38">
        <v>1</v>
      </c>
      <c r="L164" s="38">
        <v>1</v>
      </c>
      <c r="M164" s="38">
        <v>1</v>
      </c>
      <c r="N164" s="38"/>
      <c r="O164" s="38">
        <v>1</v>
      </c>
      <c r="P164" s="38">
        <v>1</v>
      </c>
      <c r="Q164" s="38">
        <v>1</v>
      </c>
      <c r="R164" s="38"/>
      <c r="S164" s="38">
        <v>1</v>
      </c>
      <c r="T164" s="38">
        <v>1</v>
      </c>
      <c r="U164" s="38">
        <v>1</v>
      </c>
      <c r="V164" s="38"/>
      <c r="W164" s="38">
        <v>1</v>
      </c>
      <c r="X164" s="38">
        <v>1</v>
      </c>
      <c r="Y164" s="38">
        <v>1</v>
      </c>
      <c r="Z164" s="38"/>
      <c r="AA164" s="38">
        <v>1</v>
      </c>
      <c r="AB164" s="38">
        <v>1</v>
      </c>
      <c r="AC164" s="38">
        <v>1</v>
      </c>
      <c r="AD164" s="38"/>
      <c r="AE164" s="38">
        <v>1</v>
      </c>
      <c r="AF164" s="38">
        <v>1</v>
      </c>
      <c r="AG164" s="38">
        <v>1</v>
      </c>
      <c r="AH164" s="38"/>
      <c r="AI164" s="38">
        <v>1</v>
      </c>
      <c r="AJ164" s="38">
        <v>1</v>
      </c>
      <c r="AK164" s="38">
        <v>1</v>
      </c>
      <c r="AL164" s="38"/>
      <c r="AM164" s="38">
        <v>1</v>
      </c>
      <c r="AN164" s="38">
        <v>1</v>
      </c>
      <c r="AO164" s="38">
        <v>1</v>
      </c>
      <c r="AP164" s="38"/>
      <c r="AQ164" s="13">
        <f t="shared" si="4"/>
        <v>30</v>
      </c>
      <c r="AR164" s="29">
        <f t="shared" si="5"/>
        <v>1</v>
      </c>
    </row>
    <row r="165" spans="1:44" x14ac:dyDescent="0.25">
      <c r="A165" s="12" t="s">
        <v>337</v>
      </c>
      <c r="B165" s="13" t="s">
        <v>338</v>
      </c>
      <c r="C165" s="38">
        <v>1</v>
      </c>
      <c r="D165" s="38">
        <v>1</v>
      </c>
      <c r="E165" s="38">
        <v>1</v>
      </c>
      <c r="F165" s="28"/>
      <c r="G165" s="38">
        <v>1</v>
      </c>
      <c r="H165" s="38">
        <v>1</v>
      </c>
      <c r="I165" s="38">
        <v>1</v>
      </c>
      <c r="J165" s="38"/>
      <c r="K165" s="38">
        <v>1</v>
      </c>
      <c r="L165" s="38">
        <v>1</v>
      </c>
      <c r="M165" s="38">
        <v>1</v>
      </c>
      <c r="N165" s="38"/>
      <c r="O165" s="38">
        <v>1</v>
      </c>
      <c r="P165" s="38">
        <v>1</v>
      </c>
      <c r="Q165" s="38">
        <v>1</v>
      </c>
      <c r="R165" s="38"/>
      <c r="S165" s="38">
        <v>1</v>
      </c>
      <c r="T165" s="38">
        <v>1</v>
      </c>
      <c r="U165" s="38">
        <v>1</v>
      </c>
      <c r="V165" s="38"/>
      <c r="W165" s="38">
        <v>1</v>
      </c>
      <c r="X165" s="38">
        <v>1</v>
      </c>
      <c r="Y165" s="38">
        <v>1</v>
      </c>
      <c r="Z165" s="38"/>
      <c r="AA165" s="38">
        <v>1</v>
      </c>
      <c r="AB165" s="38">
        <v>1</v>
      </c>
      <c r="AC165" s="38">
        <v>1</v>
      </c>
      <c r="AD165" s="38"/>
      <c r="AE165" s="38">
        <v>1</v>
      </c>
      <c r="AF165" s="38">
        <v>1</v>
      </c>
      <c r="AG165" s="38">
        <v>1</v>
      </c>
      <c r="AH165" s="38"/>
      <c r="AI165" s="38">
        <v>1</v>
      </c>
      <c r="AJ165" s="38">
        <v>1</v>
      </c>
      <c r="AK165" s="38">
        <v>1</v>
      </c>
      <c r="AL165" s="38"/>
      <c r="AM165" s="38">
        <v>1</v>
      </c>
      <c r="AN165" s="38">
        <v>1</v>
      </c>
      <c r="AO165" s="38">
        <v>1</v>
      </c>
      <c r="AP165" s="38"/>
      <c r="AQ165" s="13">
        <f t="shared" si="4"/>
        <v>30</v>
      </c>
      <c r="AR165" s="29">
        <f t="shared" si="5"/>
        <v>1</v>
      </c>
    </row>
    <row r="166" spans="1:44" x14ac:dyDescent="0.25">
      <c r="A166" s="12" t="s">
        <v>339</v>
      </c>
      <c r="B166" s="13" t="s">
        <v>340</v>
      </c>
      <c r="C166" s="38">
        <v>1</v>
      </c>
      <c r="D166" s="38">
        <v>1</v>
      </c>
      <c r="E166" s="38">
        <v>1</v>
      </c>
      <c r="F166" s="28"/>
      <c r="G166" s="38">
        <v>1</v>
      </c>
      <c r="H166" s="38">
        <v>1</v>
      </c>
      <c r="I166" s="38">
        <v>1</v>
      </c>
      <c r="J166" s="38"/>
      <c r="K166" s="38">
        <v>1</v>
      </c>
      <c r="L166" s="38">
        <v>1</v>
      </c>
      <c r="M166" s="38">
        <v>1</v>
      </c>
      <c r="N166" s="38"/>
      <c r="O166" s="38">
        <v>1</v>
      </c>
      <c r="P166" s="38">
        <v>1</v>
      </c>
      <c r="Q166" s="38">
        <v>1</v>
      </c>
      <c r="R166" s="38"/>
      <c r="S166" s="38">
        <v>1</v>
      </c>
      <c r="T166" s="38">
        <v>1</v>
      </c>
      <c r="U166" s="38">
        <v>1</v>
      </c>
      <c r="V166" s="38"/>
      <c r="W166" s="38">
        <v>1</v>
      </c>
      <c r="X166" s="38">
        <v>1</v>
      </c>
      <c r="Y166" s="38">
        <v>1</v>
      </c>
      <c r="Z166" s="38"/>
      <c r="AA166" s="38">
        <v>1</v>
      </c>
      <c r="AB166" s="38">
        <v>1</v>
      </c>
      <c r="AC166" s="38">
        <v>1</v>
      </c>
      <c r="AD166" s="38"/>
      <c r="AE166" s="38">
        <v>1</v>
      </c>
      <c r="AF166" s="38">
        <v>1</v>
      </c>
      <c r="AG166" s="38">
        <v>1</v>
      </c>
      <c r="AH166" s="38"/>
      <c r="AI166" s="38">
        <v>1</v>
      </c>
      <c r="AJ166" s="38">
        <v>1</v>
      </c>
      <c r="AK166" s="38">
        <v>1</v>
      </c>
      <c r="AL166" s="38"/>
      <c r="AM166" s="38">
        <v>1</v>
      </c>
      <c r="AN166" s="38">
        <v>1</v>
      </c>
      <c r="AO166" s="38">
        <v>1</v>
      </c>
      <c r="AP166" s="38"/>
      <c r="AQ166" s="13">
        <f t="shared" si="4"/>
        <v>30</v>
      </c>
      <c r="AR166" s="29">
        <f t="shared" si="5"/>
        <v>1</v>
      </c>
    </row>
    <row r="167" spans="1:44" x14ac:dyDescent="0.25">
      <c r="A167" s="12" t="s">
        <v>341</v>
      </c>
      <c r="B167" s="13" t="s">
        <v>342</v>
      </c>
      <c r="C167" s="38">
        <v>1</v>
      </c>
      <c r="D167" s="38">
        <v>1</v>
      </c>
      <c r="E167" s="38">
        <v>1</v>
      </c>
      <c r="F167" s="28"/>
      <c r="G167" s="38">
        <v>1</v>
      </c>
      <c r="H167" s="38">
        <v>1</v>
      </c>
      <c r="I167" s="38">
        <v>1</v>
      </c>
      <c r="J167" s="38"/>
      <c r="K167" s="38">
        <v>1</v>
      </c>
      <c r="L167" s="38">
        <v>1</v>
      </c>
      <c r="M167" s="38">
        <v>1</v>
      </c>
      <c r="N167" s="38"/>
      <c r="O167" s="38">
        <v>1</v>
      </c>
      <c r="P167" s="38">
        <v>1</v>
      </c>
      <c r="Q167" s="38">
        <v>1</v>
      </c>
      <c r="R167" s="38"/>
      <c r="S167" s="38">
        <v>1</v>
      </c>
      <c r="T167" s="38">
        <v>1</v>
      </c>
      <c r="U167" s="38">
        <v>1</v>
      </c>
      <c r="V167" s="38"/>
      <c r="W167" s="38">
        <v>1</v>
      </c>
      <c r="X167" s="38">
        <v>1</v>
      </c>
      <c r="Y167" s="38">
        <v>1</v>
      </c>
      <c r="Z167" s="38"/>
      <c r="AA167" s="38">
        <v>1</v>
      </c>
      <c r="AB167" s="38">
        <v>1</v>
      </c>
      <c r="AC167" s="38">
        <v>1</v>
      </c>
      <c r="AD167" s="38"/>
      <c r="AE167" s="38">
        <v>1</v>
      </c>
      <c r="AF167" s="38">
        <v>1</v>
      </c>
      <c r="AG167" s="38">
        <v>1</v>
      </c>
      <c r="AH167" s="38"/>
      <c r="AI167" s="38">
        <v>1</v>
      </c>
      <c r="AJ167" s="38">
        <v>1</v>
      </c>
      <c r="AK167" s="38">
        <v>1</v>
      </c>
      <c r="AL167" s="38"/>
      <c r="AM167" s="38">
        <v>1</v>
      </c>
      <c r="AN167" s="38">
        <v>1</v>
      </c>
      <c r="AO167" s="38">
        <v>1</v>
      </c>
      <c r="AP167" s="38"/>
      <c r="AQ167" s="13">
        <f t="shared" si="4"/>
        <v>30</v>
      </c>
      <c r="AR167" s="29">
        <f t="shared" si="5"/>
        <v>1</v>
      </c>
    </row>
    <row r="168" spans="1:44" x14ac:dyDescent="0.25">
      <c r="A168" s="12" t="s">
        <v>343</v>
      </c>
      <c r="B168" s="13" t="s">
        <v>344</v>
      </c>
      <c r="C168" s="38">
        <v>1</v>
      </c>
      <c r="D168" s="38">
        <v>1</v>
      </c>
      <c r="E168" s="38">
        <v>1</v>
      </c>
      <c r="F168" s="28"/>
      <c r="G168" s="38">
        <v>1</v>
      </c>
      <c r="H168" s="38">
        <v>1</v>
      </c>
      <c r="I168" s="38">
        <v>1</v>
      </c>
      <c r="J168" s="38"/>
      <c r="K168" s="38">
        <v>1</v>
      </c>
      <c r="L168" s="38">
        <v>1</v>
      </c>
      <c r="M168" s="38">
        <v>0</v>
      </c>
      <c r="N168" s="38"/>
      <c r="O168" s="38">
        <v>1</v>
      </c>
      <c r="P168" s="38">
        <v>1</v>
      </c>
      <c r="Q168" s="38">
        <v>1</v>
      </c>
      <c r="R168" s="38"/>
      <c r="S168" s="38">
        <v>1</v>
      </c>
      <c r="T168" s="38">
        <v>1</v>
      </c>
      <c r="U168" s="38">
        <v>1</v>
      </c>
      <c r="V168" s="38"/>
      <c r="W168" s="38">
        <v>1</v>
      </c>
      <c r="X168" s="38">
        <v>1</v>
      </c>
      <c r="Y168" s="38">
        <v>1</v>
      </c>
      <c r="Z168" s="38"/>
      <c r="AA168" s="38">
        <v>1</v>
      </c>
      <c r="AB168" s="38">
        <v>1</v>
      </c>
      <c r="AC168" s="38">
        <v>1</v>
      </c>
      <c r="AD168" s="38"/>
      <c r="AE168" s="38">
        <v>1</v>
      </c>
      <c r="AF168" s="38">
        <v>1</v>
      </c>
      <c r="AG168" s="38">
        <v>0</v>
      </c>
      <c r="AH168" s="38"/>
      <c r="AI168" s="38">
        <v>1</v>
      </c>
      <c r="AJ168" s="38">
        <v>1</v>
      </c>
      <c r="AK168" s="38">
        <v>0</v>
      </c>
      <c r="AL168" s="38"/>
      <c r="AM168" s="38">
        <v>1</v>
      </c>
      <c r="AN168" s="38">
        <v>1</v>
      </c>
      <c r="AO168" s="38">
        <v>1</v>
      </c>
      <c r="AP168" s="38"/>
      <c r="AQ168" s="13">
        <f t="shared" si="4"/>
        <v>27</v>
      </c>
      <c r="AR168" s="29">
        <f t="shared" si="5"/>
        <v>0.9</v>
      </c>
    </row>
    <row r="169" spans="1:44" x14ac:dyDescent="0.25">
      <c r="A169" s="12" t="s">
        <v>345</v>
      </c>
      <c r="B169" s="13" t="s">
        <v>346</v>
      </c>
      <c r="C169" s="38">
        <v>1</v>
      </c>
      <c r="D169" s="38">
        <v>1</v>
      </c>
      <c r="E169" s="38">
        <v>1</v>
      </c>
      <c r="F169" s="28"/>
      <c r="G169" s="38">
        <v>1</v>
      </c>
      <c r="H169" s="38">
        <v>1</v>
      </c>
      <c r="I169" s="38">
        <v>1</v>
      </c>
      <c r="J169" s="38"/>
      <c r="K169" s="38">
        <v>1</v>
      </c>
      <c r="L169" s="38">
        <v>1</v>
      </c>
      <c r="M169" s="38">
        <v>1</v>
      </c>
      <c r="N169" s="38"/>
      <c r="O169" s="38">
        <v>1</v>
      </c>
      <c r="P169" s="38">
        <v>1</v>
      </c>
      <c r="Q169" s="38">
        <v>1</v>
      </c>
      <c r="R169" s="38"/>
      <c r="S169" s="38">
        <v>1</v>
      </c>
      <c r="T169" s="38">
        <v>1</v>
      </c>
      <c r="U169" s="38">
        <v>1</v>
      </c>
      <c r="V169" s="38"/>
      <c r="W169" s="38">
        <v>1</v>
      </c>
      <c r="X169" s="38">
        <v>1</v>
      </c>
      <c r="Y169" s="38">
        <v>1</v>
      </c>
      <c r="Z169" s="38"/>
      <c r="AA169" s="38">
        <v>1</v>
      </c>
      <c r="AB169" s="38">
        <v>1</v>
      </c>
      <c r="AC169" s="38">
        <v>1</v>
      </c>
      <c r="AD169" s="38"/>
      <c r="AE169" s="38">
        <v>1</v>
      </c>
      <c r="AF169" s="38">
        <v>1</v>
      </c>
      <c r="AG169" s="38">
        <v>1</v>
      </c>
      <c r="AH169" s="38"/>
      <c r="AI169" s="38">
        <v>1</v>
      </c>
      <c r="AJ169" s="38">
        <v>1</v>
      </c>
      <c r="AK169" s="38">
        <v>1</v>
      </c>
      <c r="AL169" s="38"/>
      <c r="AM169" s="38">
        <v>0</v>
      </c>
      <c r="AN169" s="38">
        <v>0</v>
      </c>
      <c r="AO169" s="38">
        <v>1</v>
      </c>
      <c r="AP169" s="38"/>
      <c r="AQ169" s="13">
        <f t="shared" si="4"/>
        <v>28</v>
      </c>
      <c r="AR169" s="29">
        <f t="shared" si="5"/>
        <v>0.93333333333333335</v>
      </c>
    </row>
    <row r="170" spans="1:44" x14ac:dyDescent="0.25">
      <c r="A170" s="12" t="s">
        <v>347</v>
      </c>
      <c r="B170" s="13" t="s">
        <v>348</v>
      </c>
      <c r="C170" s="38">
        <v>1</v>
      </c>
      <c r="D170" s="38">
        <v>1</v>
      </c>
      <c r="E170" s="38">
        <v>1</v>
      </c>
      <c r="F170" s="28"/>
      <c r="G170" s="38">
        <v>1</v>
      </c>
      <c r="H170" s="38">
        <v>0</v>
      </c>
      <c r="I170" s="38">
        <v>1</v>
      </c>
      <c r="J170" s="38"/>
      <c r="K170" s="38">
        <v>1</v>
      </c>
      <c r="L170" s="38">
        <v>1</v>
      </c>
      <c r="M170" s="38">
        <v>1</v>
      </c>
      <c r="N170" s="38"/>
      <c r="O170" s="38">
        <v>1</v>
      </c>
      <c r="P170" s="38">
        <v>1</v>
      </c>
      <c r="Q170" s="38">
        <v>1</v>
      </c>
      <c r="R170" s="38"/>
      <c r="S170" s="38">
        <v>1</v>
      </c>
      <c r="T170" s="38">
        <v>1</v>
      </c>
      <c r="U170" s="38">
        <v>1</v>
      </c>
      <c r="V170" s="38"/>
      <c r="W170" s="38">
        <v>0</v>
      </c>
      <c r="X170" s="38">
        <v>0</v>
      </c>
      <c r="Y170" s="38">
        <v>0</v>
      </c>
      <c r="Z170" s="38"/>
      <c r="AA170" s="38">
        <v>1</v>
      </c>
      <c r="AB170" s="38">
        <v>1</v>
      </c>
      <c r="AC170" s="38">
        <v>1</v>
      </c>
      <c r="AD170" s="38"/>
      <c r="AE170" s="38">
        <v>1</v>
      </c>
      <c r="AF170" s="38">
        <v>1</v>
      </c>
      <c r="AG170" s="38">
        <v>0</v>
      </c>
      <c r="AH170" s="38"/>
      <c r="AI170" s="38">
        <v>1</v>
      </c>
      <c r="AJ170" s="38">
        <v>0</v>
      </c>
      <c r="AK170" s="38">
        <v>1</v>
      </c>
      <c r="AL170" s="38"/>
      <c r="AM170" s="38">
        <v>1</v>
      </c>
      <c r="AN170" s="38">
        <v>1</v>
      </c>
      <c r="AO170" s="38">
        <v>1</v>
      </c>
      <c r="AP170" s="38"/>
      <c r="AQ170" s="13">
        <f t="shared" si="4"/>
        <v>24</v>
      </c>
      <c r="AR170" s="29">
        <f t="shared" si="5"/>
        <v>0.8</v>
      </c>
    </row>
    <row r="171" spans="1:44" x14ac:dyDescent="0.25">
      <c r="A171" s="12" t="s">
        <v>349</v>
      </c>
      <c r="B171" s="13" t="s">
        <v>350</v>
      </c>
      <c r="C171" s="38">
        <v>1</v>
      </c>
      <c r="D171" s="38">
        <v>1</v>
      </c>
      <c r="E171" s="38">
        <v>1</v>
      </c>
      <c r="F171" s="28"/>
      <c r="G171" s="38">
        <v>1</v>
      </c>
      <c r="H171" s="38">
        <v>0</v>
      </c>
      <c r="I171" s="38">
        <v>1</v>
      </c>
      <c r="J171" s="38"/>
      <c r="K171" s="38">
        <v>1</v>
      </c>
      <c r="L171" s="38">
        <v>0</v>
      </c>
      <c r="M171" s="38">
        <v>1</v>
      </c>
      <c r="N171" s="38"/>
      <c r="O171" s="38">
        <v>1</v>
      </c>
      <c r="P171" s="38">
        <v>0</v>
      </c>
      <c r="Q171" s="38">
        <v>1</v>
      </c>
      <c r="R171" s="38"/>
      <c r="S171" s="38">
        <v>1</v>
      </c>
      <c r="T171" s="38">
        <v>1</v>
      </c>
      <c r="U171" s="38">
        <v>1</v>
      </c>
      <c r="V171" s="38"/>
      <c r="W171" s="38">
        <v>1</v>
      </c>
      <c r="X171" s="38">
        <v>1</v>
      </c>
      <c r="Y171" s="38">
        <v>1</v>
      </c>
      <c r="Z171" s="38"/>
      <c r="AA171" s="38">
        <v>1</v>
      </c>
      <c r="AB171" s="38">
        <v>1</v>
      </c>
      <c r="AC171" s="38">
        <v>1</v>
      </c>
      <c r="AD171" s="38"/>
      <c r="AE171" s="38">
        <v>1</v>
      </c>
      <c r="AF171" s="38">
        <v>1</v>
      </c>
      <c r="AG171" s="38">
        <v>1</v>
      </c>
      <c r="AH171" s="38"/>
      <c r="AI171" s="38">
        <v>1</v>
      </c>
      <c r="AJ171" s="38">
        <v>1</v>
      </c>
      <c r="AK171" s="38">
        <v>1</v>
      </c>
      <c r="AL171" s="38"/>
      <c r="AM171" s="38">
        <v>1</v>
      </c>
      <c r="AN171" s="38">
        <v>1</v>
      </c>
      <c r="AO171" s="38">
        <v>1</v>
      </c>
      <c r="AP171" s="38"/>
      <c r="AQ171" s="13">
        <f t="shared" si="4"/>
        <v>27</v>
      </c>
      <c r="AR171" s="29">
        <f t="shared" si="5"/>
        <v>0.9</v>
      </c>
    </row>
    <row r="172" spans="1:44" x14ac:dyDescent="0.25">
      <c r="A172" s="12" t="s">
        <v>351</v>
      </c>
      <c r="B172" s="13" t="s">
        <v>352</v>
      </c>
      <c r="C172" s="38">
        <v>1</v>
      </c>
      <c r="D172" s="38">
        <v>1</v>
      </c>
      <c r="E172" s="38">
        <v>1</v>
      </c>
      <c r="F172" s="28"/>
      <c r="G172" s="38">
        <v>1</v>
      </c>
      <c r="H172" s="38">
        <v>1</v>
      </c>
      <c r="I172" s="38">
        <v>1</v>
      </c>
      <c r="J172" s="38"/>
      <c r="K172" s="38">
        <v>1</v>
      </c>
      <c r="L172" s="38">
        <v>1</v>
      </c>
      <c r="M172" s="38">
        <v>1</v>
      </c>
      <c r="N172" s="38"/>
      <c r="O172" s="38">
        <v>1</v>
      </c>
      <c r="P172" s="38">
        <v>1</v>
      </c>
      <c r="Q172" s="38">
        <v>1</v>
      </c>
      <c r="R172" s="38"/>
      <c r="S172" s="38">
        <v>1</v>
      </c>
      <c r="T172" s="38">
        <v>1</v>
      </c>
      <c r="U172" s="38">
        <v>1</v>
      </c>
      <c r="V172" s="38"/>
      <c r="W172" s="38">
        <v>1</v>
      </c>
      <c r="X172" s="38">
        <v>1</v>
      </c>
      <c r="Y172" s="38">
        <v>1</v>
      </c>
      <c r="Z172" s="38"/>
      <c r="AA172" s="38">
        <v>1</v>
      </c>
      <c r="AB172" s="38">
        <v>1</v>
      </c>
      <c r="AC172" s="38">
        <v>1</v>
      </c>
      <c r="AD172" s="38"/>
      <c r="AE172" s="38">
        <v>1</v>
      </c>
      <c r="AF172" s="38">
        <v>1</v>
      </c>
      <c r="AG172" s="38">
        <v>1</v>
      </c>
      <c r="AH172" s="38"/>
      <c r="AI172" s="38">
        <v>1</v>
      </c>
      <c r="AJ172" s="38">
        <v>1</v>
      </c>
      <c r="AK172" s="38">
        <v>1</v>
      </c>
      <c r="AL172" s="38"/>
      <c r="AM172" s="38">
        <v>1</v>
      </c>
      <c r="AN172" s="38">
        <v>1</v>
      </c>
      <c r="AO172" s="38">
        <v>1</v>
      </c>
      <c r="AP172" s="38"/>
      <c r="AQ172" s="13">
        <f t="shared" si="4"/>
        <v>30</v>
      </c>
      <c r="AR172" s="29">
        <f t="shared" si="5"/>
        <v>1</v>
      </c>
    </row>
    <row r="173" spans="1:44" x14ac:dyDescent="0.25">
      <c r="A173" s="12" t="s">
        <v>353</v>
      </c>
      <c r="B173" s="13" t="s">
        <v>354</v>
      </c>
      <c r="C173" s="38">
        <v>1</v>
      </c>
      <c r="D173" s="38">
        <v>1</v>
      </c>
      <c r="E173" s="38">
        <v>1</v>
      </c>
      <c r="F173" s="28"/>
      <c r="G173" s="38">
        <v>1</v>
      </c>
      <c r="H173" s="38">
        <v>1</v>
      </c>
      <c r="I173" s="38">
        <v>1</v>
      </c>
      <c r="J173" s="38"/>
      <c r="K173" s="38">
        <v>1</v>
      </c>
      <c r="L173" s="38">
        <v>1</v>
      </c>
      <c r="M173" s="38">
        <v>1</v>
      </c>
      <c r="N173" s="38"/>
      <c r="O173" s="38">
        <v>1</v>
      </c>
      <c r="P173" s="38">
        <v>1</v>
      </c>
      <c r="Q173" s="38">
        <v>1</v>
      </c>
      <c r="R173" s="38"/>
      <c r="S173" s="38">
        <v>1</v>
      </c>
      <c r="T173" s="38">
        <v>1</v>
      </c>
      <c r="U173" s="38">
        <v>1</v>
      </c>
      <c r="V173" s="38"/>
      <c r="W173" s="38">
        <v>1</v>
      </c>
      <c r="X173" s="38">
        <v>1</v>
      </c>
      <c r="Y173" s="38">
        <v>1</v>
      </c>
      <c r="Z173" s="38"/>
      <c r="AA173" s="38">
        <v>1</v>
      </c>
      <c r="AB173" s="38">
        <v>1</v>
      </c>
      <c r="AC173" s="38">
        <v>1</v>
      </c>
      <c r="AD173" s="38"/>
      <c r="AE173" s="38">
        <v>1</v>
      </c>
      <c r="AF173" s="38">
        <v>1</v>
      </c>
      <c r="AG173" s="38">
        <v>1</v>
      </c>
      <c r="AH173" s="38"/>
      <c r="AI173" s="38">
        <v>1</v>
      </c>
      <c r="AJ173" s="38">
        <v>1</v>
      </c>
      <c r="AK173" s="38">
        <v>1</v>
      </c>
      <c r="AL173" s="38"/>
      <c r="AM173" s="38">
        <v>1</v>
      </c>
      <c r="AN173" s="38">
        <v>1</v>
      </c>
      <c r="AO173" s="38">
        <v>1</v>
      </c>
      <c r="AP173" s="38"/>
      <c r="AQ173" s="13">
        <f t="shared" si="4"/>
        <v>30</v>
      </c>
      <c r="AR173" s="29">
        <f t="shared" si="5"/>
        <v>1</v>
      </c>
    </row>
    <row r="174" spans="1:44" x14ac:dyDescent="0.25">
      <c r="A174" s="12" t="s">
        <v>355</v>
      </c>
      <c r="B174" s="13" t="s">
        <v>356</v>
      </c>
      <c r="C174" s="38">
        <v>1</v>
      </c>
      <c r="D174" s="38">
        <v>1</v>
      </c>
      <c r="E174" s="38">
        <v>1</v>
      </c>
      <c r="F174" s="28"/>
      <c r="G174" s="38">
        <v>1</v>
      </c>
      <c r="H174" s="38">
        <v>1</v>
      </c>
      <c r="I174" s="38">
        <v>1</v>
      </c>
      <c r="J174" s="38"/>
      <c r="K174" s="38">
        <v>1</v>
      </c>
      <c r="L174" s="38">
        <v>1</v>
      </c>
      <c r="M174" s="38">
        <v>1</v>
      </c>
      <c r="N174" s="38"/>
      <c r="O174" s="38">
        <v>1</v>
      </c>
      <c r="P174" s="38">
        <v>1</v>
      </c>
      <c r="Q174" s="38">
        <v>1</v>
      </c>
      <c r="R174" s="38"/>
      <c r="S174" s="38">
        <v>1</v>
      </c>
      <c r="T174" s="38">
        <v>1</v>
      </c>
      <c r="U174" s="38">
        <v>1</v>
      </c>
      <c r="V174" s="38"/>
      <c r="W174" s="38">
        <v>1</v>
      </c>
      <c r="X174" s="38">
        <v>1</v>
      </c>
      <c r="Y174" s="38">
        <v>1</v>
      </c>
      <c r="Z174" s="38"/>
      <c r="AA174" s="38">
        <v>1</v>
      </c>
      <c r="AB174" s="38">
        <v>1</v>
      </c>
      <c r="AC174" s="38">
        <v>1</v>
      </c>
      <c r="AD174" s="38"/>
      <c r="AE174" s="38">
        <v>1</v>
      </c>
      <c r="AF174" s="38">
        <v>1</v>
      </c>
      <c r="AG174" s="38">
        <v>1</v>
      </c>
      <c r="AH174" s="38"/>
      <c r="AI174" s="38">
        <v>1</v>
      </c>
      <c r="AJ174" s="38">
        <v>1</v>
      </c>
      <c r="AK174" s="38">
        <v>1</v>
      </c>
      <c r="AL174" s="38"/>
      <c r="AM174" s="38">
        <v>1</v>
      </c>
      <c r="AN174" s="38">
        <v>1</v>
      </c>
      <c r="AO174" s="38">
        <v>1</v>
      </c>
      <c r="AP174" s="38"/>
      <c r="AQ174" s="13">
        <f t="shared" si="4"/>
        <v>30</v>
      </c>
      <c r="AR174" s="29">
        <f t="shared" si="5"/>
        <v>1</v>
      </c>
    </row>
    <row r="175" spans="1:44" x14ac:dyDescent="0.25">
      <c r="A175" s="12" t="s">
        <v>357</v>
      </c>
      <c r="B175" s="13" t="s">
        <v>358</v>
      </c>
      <c r="C175" s="38">
        <v>1</v>
      </c>
      <c r="D175" s="38">
        <v>1</v>
      </c>
      <c r="E175" s="38">
        <v>1</v>
      </c>
      <c r="F175" s="28"/>
      <c r="G175" s="38">
        <v>1</v>
      </c>
      <c r="H175" s="38">
        <v>1</v>
      </c>
      <c r="I175" s="38">
        <v>1</v>
      </c>
      <c r="J175" s="38"/>
      <c r="K175" s="38">
        <v>1</v>
      </c>
      <c r="L175" s="38">
        <v>1</v>
      </c>
      <c r="M175" s="38">
        <v>1</v>
      </c>
      <c r="N175" s="38"/>
      <c r="O175" s="38">
        <v>1</v>
      </c>
      <c r="P175" s="38">
        <v>1</v>
      </c>
      <c r="Q175" s="38">
        <v>1</v>
      </c>
      <c r="R175" s="38"/>
      <c r="S175" s="38">
        <v>1</v>
      </c>
      <c r="T175" s="38">
        <v>1</v>
      </c>
      <c r="U175" s="38">
        <v>1</v>
      </c>
      <c r="V175" s="38"/>
      <c r="W175" s="38">
        <v>1</v>
      </c>
      <c r="X175" s="38">
        <v>1</v>
      </c>
      <c r="Y175" s="38">
        <v>1</v>
      </c>
      <c r="Z175" s="38"/>
      <c r="AA175" s="38">
        <v>1</v>
      </c>
      <c r="AB175" s="38">
        <v>1</v>
      </c>
      <c r="AC175" s="38">
        <v>1</v>
      </c>
      <c r="AD175" s="38"/>
      <c r="AE175" s="38">
        <v>1</v>
      </c>
      <c r="AF175" s="38">
        <v>1</v>
      </c>
      <c r="AG175" s="38">
        <v>1</v>
      </c>
      <c r="AH175" s="38"/>
      <c r="AI175" s="38">
        <v>1</v>
      </c>
      <c r="AJ175" s="38">
        <v>1</v>
      </c>
      <c r="AK175" s="38">
        <v>1</v>
      </c>
      <c r="AL175" s="38"/>
      <c r="AM175" s="38">
        <v>1</v>
      </c>
      <c r="AN175" s="38">
        <v>1</v>
      </c>
      <c r="AO175" s="38">
        <v>1</v>
      </c>
      <c r="AP175" s="38"/>
      <c r="AQ175" s="13">
        <f t="shared" si="4"/>
        <v>30</v>
      </c>
      <c r="AR175" s="29">
        <f t="shared" si="5"/>
        <v>1</v>
      </c>
    </row>
    <row r="176" spans="1:44" x14ac:dyDescent="0.25">
      <c r="A176" s="12" t="s">
        <v>359</v>
      </c>
      <c r="B176" s="13" t="s">
        <v>360</v>
      </c>
      <c r="C176" s="38">
        <v>1</v>
      </c>
      <c r="D176" s="38">
        <v>1</v>
      </c>
      <c r="E176" s="38">
        <v>1</v>
      </c>
      <c r="F176" s="28"/>
      <c r="G176" s="38">
        <v>1</v>
      </c>
      <c r="H176" s="38">
        <v>1</v>
      </c>
      <c r="I176" s="38">
        <v>1</v>
      </c>
      <c r="J176" s="38"/>
      <c r="K176" s="38">
        <v>1</v>
      </c>
      <c r="L176" s="38">
        <v>1</v>
      </c>
      <c r="M176" s="38">
        <v>1</v>
      </c>
      <c r="N176" s="38"/>
      <c r="O176" s="38">
        <v>1</v>
      </c>
      <c r="P176" s="38">
        <v>1</v>
      </c>
      <c r="Q176" s="38">
        <v>1</v>
      </c>
      <c r="R176" s="38"/>
      <c r="S176" s="38">
        <v>1</v>
      </c>
      <c r="T176" s="38">
        <v>1</v>
      </c>
      <c r="U176" s="38">
        <v>1</v>
      </c>
      <c r="V176" s="38"/>
      <c r="W176" s="38">
        <v>1</v>
      </c>
      <c r="X176" s="38">
        <v>1</v>
      </c>
      <c r="Y176" s="38">
        <v>1</v>
      </c>
      <c r="Z176" s="38"/>
      <c r="AA176" s="38">
        <v>1</v>
      </c>
      <c r="AB176" s="38">
        <v>1</v>
      </c>
      <c r="AC176" s="38">
        <v>1</v>
      </c>
      <c r="AD176" s="38"/>
      <c r="AE176" s="38">
        <v>1</v>
      </c>
      <c r="AF176" s="38">
        <v>1</v>
      </c>
      <c r="AG176" s="38">
        <v>1</v>
      </c>
      <c r="AH176" s="38"/>
      <c r="AI176" s="38">
        <v>1</v>
      </c>
      <c r="AJ176" s="38">
        <v>1</v>
      </c>
      <c r="AK176" s="38">
        <v>1</v>
      </c>
      <c r="AL176" s="38"/>
      <c r="AM176" s="38">
        <v>1</v>
      </c>
      <c r="AN176" s="38">
        <v>1</v>
      </c>
      <c r="AO176" s="38">
        <v>1</v>
      </c>
      <c r="AP176" s="38"/>
      <c r="AQ176" s="13">
        <f t="shared" si="4"/>
        <v>30</v>
      </c>
      <c r="AR176" s="29">
        <f t="shared" si="5"/>
        <v>1</v>
      </c>
    </row>
    <row r="177" spans="1:44" x14ac:dyDescent="0.25">
      <c r="A177" s="12" t="s">
        <v>361</v>
      </c>
      <c r="B177" s="13" t="s">
        <v>362</v>
      </c>
      <c r="C177" s="38">
        <v>0</v>
      </c>
      <c r="D177" s="38">
        <v>1</v>
      </c>
      <c r="E177" s="38">
        <v>1</v>
      </c>
      <c r="F177" s="28"/>
      <c r="G177" s="38">
        <v>0</v>
      </c>
      <c r="H177" s="38">
        <v>1</v>
      </c>
      <c r="I177" s="38">
        <v>1</v>
      </c>
      <c r="J177" s="38"/>
      <c r="K177" s="38">
        <v>0</v>
      </c>
      <c r="L177" s="38">
        <v>1</v>
      </c>
      <c r="M177" s="38">
        <v>1</v>
      </c>
      <c r="N177" s="38"/>
      <c r="O177" s="38">
        <v>0</v>
      </c>
      <c r="P177" s="38">
        <v>0</v>
      </c>
      <c r="Q177" s="38">
        <v>0</v>
      </c>
      <c r="R177" s="38"/>
      <c r="S177" s="38">
        <v>0</v>
      </c>
      <c r="T177" s="38">
        <v>0</v>
      </c>
      <c r="U177" s="38">
        <v>0</v>
      </c>
      <c r="V177" s="38"/>
      <c r="W177" s="38">
        <v>0</v>
      </c>
      <c r="X177" s="38">
        <v>0</v>
      </c>
      <c r="Y177" s="38">
        <v>0</v>
      </c>
      <c r="Z177" s="38"/>
      <c r="AA177" s="38">
        <v>0</v>
      </c>
      <c r="AB177" s="38">
        <v>0</v>
      </c>
      <c r="AC177" s="38">
        <v>0</v>
      </c>
      <c r="AD177" s="38"/>
      <c r="AE177" s="38">
        <v>0</v>
      </c>
      <c r="AF177" s="38">
        <v>0</v>
      </c>
      <c r="AG177" s="38">
        <v>0</v>
      </c>
      <c r="AH177" s="38"/>
      <c r="AI177" s="38">
        <v>0</v>
      </c>
      <c r="AJ177" s="38">
        <v>0</v>
      </c>
      <c r="AK177" s="38">
        <v>0</v>
      </c>
      <c r="AL177" s="38"/>
      <c r="AM177" s="38">
        <v>0</v>
      </c>
      <c r="AN177" s="38">
        <v>0</v>
      </c>
      <c r="AO177" s="38">
        <v>0</v>
      </c>
      <c r="AP177" s="38"/>
      <c r="AQ177" s="13">
        <f t="shared" si="4"/>
        <v>6</v>
      </c>
      <c r="AR177" s="29">
        <f t="shared" si="5"/>
        <v>0.2</v>
      </c>
    </row>
    <row r="178" spans="1:44" x14ac:dyDescent="0.25">
      <c r="A178" s="12" t="s">
        <v>363</v>
      </c>
      <c r="B178" s="13" t="s">
        <v>364</v>
      </c>
      <c r="C178" s="38">
        <v>1</v>
      </c>
      <c r="D178" s="38">
        <v>0</v>
      </c>
      <c r="E178" s="38">
        <v>1</v>
      </c>
      <c r="F178" s="28"/>
      <c r="G178" s="38">
        <v>1</v>
      </c>
      <c r="H178" s="38">
        <v>0</v>
      </c>
      <c r="I178" s="38">
        <v>1</v>
      </c>
      <c r="J178" s="38"/>
      <c r="K178" s="38">
        <v>1</v>
      </c>
      <c r="L178" s="38">
        <v>0</v>
      </c>
      <c r="M178" s="38">
        <v>1</v>
      </c>
      <c r="N178" s="38"/>
      <c r="O178" s="38">
        <v>1</v>
      </c>
      <c r="P178" s="38">
        <v>1</v>
      </c>
      <c r="Q178" s="38">
        <v>1</v>
      </c>
      <c r="R178" s="38"/>
      <c r="S178" s="38">
        <v>1</v>
      </c>
      <c r="T178" s="38">
        <v>1</v>
      </c>
      <c r="U178" s="38">
        <v>1</v>
      </c>
      <c r="V178" s="38"/>
      <c r="W178" s="38">
        <v>0</v>
      </c>
      <c r="X178" s="38">
        <v>0</v>
      </c>
      <c r="Y178" s="38">
        <v>1</v>
      </c>
      <c r="Z178" s="38"/>
      <c r="AA178" s="38">
        <v>1</v>
      </c>
      <c r="AB178" s="38">
        <v>1</v>
      </c>
      <c r="AC178" s="38">
        <v>1</v>
      </c>
      <c r="AD178" s="38"/>
      <c r="AE178" s="38">
        <v>1</v>
      </c>
      <c r="AF178" s="38">
        <v>1</v>
      </c>
      <c r="AG178" s="38">
        <v>1</v>
      </c>
      <c r="AH178" s="38"/>
      <c r="AI178" s="38">
        <v>1</v>
      </c>
      <c r="AJ178" s="38">
        <v>1</v>
      </c>
      <c r="AK178" s="38">
        <v>1</v>
      </c>
      <c r="AL178" s="38"/>
      <c r="AM178" s="38">
        <v>0</v>
      </c>
      <c r="AN178" s="38">
        <v>1</v>
      </c>
      <c r="AO178" s="38">
        <v>1</v>
      </c>
      <c r="AP178" s="38"/>
      <c r="AQ178" s="13">
        <f t="shared" si="4"/>
        <v>24</v>
      </c>
      <c r="AR178" s="29">
        <f t="shared" si="5"/>
        <v>0.8</v>
      </c>
    </row>
    <row r="179" spans="1:44" x14ac:dyDescent="0.25">
      <c r="A179" s="12" t="s">
        <v>365</v>
      </c>
      <c r="B179" s="13" t="s">
        <v>366</v>
      </c>
      <c r="C179" s="38">
        <v>1</v>
      </c>
      <c r="D179" s="38">
        <v>1</v>
      </c>
      <c r="E179" s="38">
        <v>1</v>
      </c>
      <c r="F179" s="28"/>
      <c r="G179" s="38">
        <v>1</v>
      </c>
      <c r="H179" s="38">
        <v>1</v>
      </c>
      <c r="I179" s="38">
        <v>1</v>
      </c>
      <c r="J179" s="38"/>
      <c r="K179" s="38">
        <v>1</v>
      </c>
      <c r="L179" s="38">
        <v>1</v>
      </c>
      <c r="M179" s="38">
        <v>1</v>
      </c>
      <c r="N179" s="38"/>
      <c r="O179" s="38">
        <v>1</v>
      </c>
      <c r="P179" s="38">
        <v>1</v>
      </c>
      <c r="Q179" s="38">
        <v>1</v>
      </c>
      <c r="R179" s="38"/>
      <c r="S179" s="38">
        <v>1</v>
      </c>
      <c r="T179" s="38">
        <v>1</v>
      </c>
      <c r="U179" s="38">
        <v>1</v>
      </c>
      <c r="V179" s="38"/>
      <c r="W179" s="38">
        <v>1</v>
      </c>
      <c r="X179" s="38">
        <v>1</v>
      </c>
      <c r="Y179" s="38">
        <v>1</v>
      </c>
      <c r="Z179" s="38"/>
      <c r="AA179" s="38">
        <v>1</v>
      </c>
      <c r="AB179" s="38">
        <v>1</v>
      </c>
      <c r="AC179" s="38">
        <v>1</v>
      </c>
      <c r="AD179" s="38"/>
      <c r="AE179" s="38">
        <v>1</v>
      </c>
      <c r="AF179" s="38">
        <v>1</v>
      </c>
      <c r="AG179" s="38">
        <v>1</v>
      </c>
      <c r="AH179" s="38"/>
      <c r="AI179" s="38">
        <v>1</v>
      </c>
      <c r="AJ179" s="38">
        <v>1</v>
      </c>
      <c r="AK179" s="38">
        <v>1</v>
      </c>
      <c r="AL179" s="38"/>
      <c r="AM179" s="38">
        <v>1</v>
      </c>
      <c r="AN179" s="38">
        <v>1</v>
      </c>
      <c r="AO179" s="38">
        <v>1</v>
      </c>
      <c r="AP179" s="38"/>
      <c r="AQ179" s="13">
        <f t="shared" si="4"/>
        <v>30</v>
      </c>
      <c r="AR179" s="29">
        <f t="shared" si="5"/>
        <v>1</v>
      </c>
    </row>
    <row r="180" spans="1:44" x14ac:dyDescent="0.25">
      <c r="A180" s="12" t="s">
        <v>367</v>
      </c>
      <c r="B180" s="13" t="s">
        <v>368</v>
      </c>
      <c r="C180" s="38">
        <v>1</v>
      </c>
      <c r="D180" s="38">
        <v>1</v>
      </c>
      <c r="E180" s="38">
        <v>1</v>
      </c>
      <c r="F180" s="28"/>
      <c r="G180" s="38">
        <v>1</v>
      </c>
      <c r="H180" s="38">
        <v>1</v>
      </c>
      <c r="I180" s="38">
        <v>1</v>
      </c>
      <c r="J180" s="38"/>
      <c r="K180" s="38">
        <v>1</v>
      </c>
      <c r="L180" s="38">
        <v>1</v>
      </c>
      <c r="M180" s="38">
        <v>1</v>
      </c>
      <c r="N180" s="38"/>
      <c r="O180" s="38">
        <v>1</v>
      </c>
      <c r="P180" s="38">
        <v>1</v>
      </c>
      <c r="Q180" s="38">
        <v>1</v>
      </c>
      <c r="R180" s="38"/>
      <c r="S180" s="38">
        <v>1</v>
      </c>
      <c r="T180" s="38">
        <v>1</v>
      </c>
      <c r="U180" s="38">
        <v>1</v>
      </c>
      <c r="V180" s="38"/>
      <c r="W180" s="38">
        <v>1</v>
      </c>
      <c r="X180" s="38">
        <v>1</v>
      </c>
      <c r="Y180" s="38">
        <v>1</v>
      </c>
      <c r="Z180" s="38"/>
      <c r="AA180" s="38">
        <v>1</v>
      </c>
      <c r="AB180" s="38">
        <v>1</v>
      </c>
      <c r="AC180" s="38">
        <v>1</v>
      </c>
      <c r="AD180" s="38"/>
      <c r="AE180" s="38">
        <v>1</v>
      </c>
      <c r="AF180" s="38">
        <v>1</v>
      </c>
      <c r="AG180" s="38">
        <v>1</v>
      </c>
      <c r="AH180" s="38"/>
      <c r="AI180" s="38">
        <v>1</v>
      </c>
      <c r="AJ180" s="38">
        <v>1</v>
      </c>
      <c r="AK180" s="38">
        <v>1</v>
      </c>
      <c r="AL180" s="38"/>
      <c r="AM180" s="38">
        <v>1</v>
      </c>
      <c r="AN180" s="38">
        <v>1</v>
      </c>
      <c r="AO180" s="38">
        <v>1</v>
      </c>
      <c r="AP180" s="38"/>
      <c r="AQ180" s="13">
        <f t="shared" si="4"/>
        <v>30</v>
      </c>
      <c r="AR180" s="29">
        <f t="shared" si="5"/>
        <v>1</v>
      </c>
    </row>
    <row r="181" spans="1:44" x14ac:dyDescent="0.25">
      <c r="A181" s="12" t="s">
        <v>369</v>
      </c>
      <c r="B181" s="13" t="s">
        <v>370</v>
      </c>
      <c r="C181" s="38">
        <v>1</v>
      </c>
      <c r="D181" s="38">
        <v>1</v>
      </c>
      <c r="E181" s="38">
        <v>1</v>
      </c>
      <c r="F181" s="28"/>
      <c r="G181" s="38">
        <v>1</v>
      </c>
      <c r="H181" s="38">
        <v>1</v>
      </c>
      <c r="I181" s="38">
        <v>1</v>
      </c>
      <c r="J181" s="38"/>
      <c r="K181" s="38">
        <v>1</v>
      </c>
      <c r="L181" s="38">
        <v>1</v>
      </c>
      <c r="M181" s="38">
        <v>1</v>
      </c>
      <c r="N181" s="38"/>
      <c r="O181" s="38">
        <v>1</v>
      </c>
      <c r="P181" s="38">
        <v>1</v>
      </c>
      <c r="Q181" s="38">
        <v>1</v>
      </c>
      <c r="R181" s="38"/>
      <c r="S181" s="38">
        <v>1</v>
      </c>
      <c r="T181" s="38">
        <v>1</v>
      </c>
      <c r="U181" s="38">
        <v>1</v>
      </c>
      <c r="V181" s="38"/>
      <c r="W181" s="38">
        <v>1</v>
      </c>
      <c r="X181" s="38">
        <v>1</v>
      </c>
      <c r="Y181" s="38">
        <v>1</v>
      </c>
      <c r="Z181" s="38"/>
      <c r="AA181" s="38">
        <v>1</v>
      </c>
      <c r="AB181" s="38">
        <v>1</v>
      </c>
      <c r="AC181" s="38">
        <v>1</v>
      </c>
      <c r="AD181" s="38"/>
      <c r="AE181" s="38">
        <v>1</v>
      </c>
      <c r="AF181" s="38">
        <v>1</v>
      </c>
      <c r="AG181" s="38">
        <v>1</v>
      </c>
      <c r="AH181" s="38"/>
      <c r="AI181" s="38">
        <v>1</v>
      </c>
      <c r="AJ181" s="38">
        <v>1</v>
      </c>
      <c r="AK181" s="38">
        <v>1</v>
      </c>
      <c r="AL181" s="38"/>
      <c r="AM181" s="38">
        <v>1</v>
      </c>
      <c r="AN181" s="38">
        <v>1</v>
      </c>
      <c r="AO181" s="38">
        <v>1</v>
      </c>
      <c r="AP181" s="38"/>
      <c r="AQ181" s="13">
        <f t="shared" si="4"/>
        <v>30</v>
      </c>
      <c r="AR181" s="29">
        <f t="shared" si="5"/>
        <v>1</v>
      </c>
    </row>
    <row r="182" spans="1:44" x14ac:dyDescent="0.25">
      <c r="A182" s="12" t="s">
        <v>371</v>
      </c>
      <c r="B182" s="13" t="s">
        <v>372</v>
      </c>
      <c r="C182" s="38">
        <v>1</v>
      </c>
      <c r="D182" s="38">
        <v>1</v>
      </c>
      <c r="E182" s="38">
        <v>1</v>
      </c>
      <c r="F182" s="28"/>
      <c r="G182" s="38">
        <v>1</v>
      </c>
      <c r="H182" s="38">
        <v>1</v>
      </c>
      <c r="I182" s="38">
        <v>1</v>
      </c>
      <c r="J182" s="38"/>
      <c r="K182" s="38">
        <v>1</v>
      </c>
      <c r="L182" s="38">
        <v>1</v>
      </c>
      <c r="M182" s="38">
        <v>1</v>
      </c>
      <c r="N182" s="38"/>
      <c r="O182" s="38">
        <v>1</v>
      </c>
      <c r="P182" s="38">
        <v>1</v>
      </c>
      <c r="Q182" s="38">
        <v>1</v>
      </c>
      <c r="R182" s="38"/>
      <c r="S182" s="38">
        <v>1</v>
      </c>
      <c r="T182" s="38">
        <v>1</v>
      </c>
      <c r="U182" s="38">
        <v>1</v>
      </c>
      <c r="V182" s="38"/>
      <c r="W182" s="38">
        <v>1</v>
      </c>
      <c r="X182" s="38">
        <v>1</v>
      </c>
      <c r="Y182" s="38">
        <v>1</v>
      </c>
      <c r="Z182" s="38"/>
      <c r="AA182" s="38">
        <v>1</v>
      </c>
      <c r="AB182" s="38">
        <v>1</v>
      </c>
      <c r="AC182" s="38">
        <v>1</v>
      </c>
      <c r="AD182" s="38"/>
      <c r="AE182" s="38">
        <v>1</v>
      </c>
      <c r="AF182" s="38">
        <v>1</v>
      </c>
      <c r="AG182" s="38">
        <v>1</v>
      </c>
      <c r="AH182" s="38"/>
      <c r="AI182" s="38">
        <v>1</v>
      </c>
      <c r="AJ182" s="38">
        <v>1</v>
      </c>
      <c r="AK182" s="38">
        <v>1</v>
      </c>
      <c r="AL182" s="38"/>
      <c r="AM182" s="38">
        <v>1</v>
      </c>
      <c r="AN182" s="38">
        <v>1</v>
      </c>
      <c r="AO182" s="38">
        <v>1</v>
      </c>
      <c r="AP182" s="38"/>
      <c r="AQ182" s="13">
        <f t="shared" si="4"/>
        <v>30</v>
      </c>
      <c r="AR182" s="29">
        <f t="shared" si="5"/>
        <v>1</v>
      </c>
    </row>
    <row r="183" spans="1:44" x14ac:dyDescent="0.25">
      <c r="A183" s="12" t="s">
        <v>373</v>
      </c>
      <c r="B183" s="13" t="s">
        <v>374</v>
      </c>
      <c r="C183" s="38">
        <v>0</v>
      </c>
      <c r="D183" s="38">
        <v>0</v>
      </c>
      <c r="E183" s="38">
        <v>0</v>
      </c>
      <c r="F183" s="28"/>
      <c r="G183" s="38">
        <v>0</v>
      </c>
      <c r="H183" s="38">
        <v>0</v>
      </c>
      <c r="I183" s="38">
        <v>0</v>
      </c>
      <c r="J183" s="38"/>
      <c r="K183" s="38">
        <v>0</v>
      </c>
      <c r="L183" s="38">
        <v>0</v>
      </c>
      <c r="M183" s="38">
        <v>0</v>
      </c>
      <c r="N183" s="38"/>
      <c r="O183" s="38">
        <v>0</v>
      </c>
      <c r="P183" s="38">
        <v>0</v>
      </c>
      <c r="Q183" s="38">
        <v>0</v>
      </c>
      <c r="R183" s="38"/>
      <c r="S183" s="38">
        <v>0</v>
      </c>
      <c r="T183" s="38">
        <v>0</v>
      </c>
      <c r="U183" s="38">
        <v>0</v>
      </c>
      <c r="V183" s="38"/>
      <c r="W183" s="38">
        <v>0</v>
      </c>
      <c r="X183" s="38">
        <v>0</v>
      </c>
      <c r="Y183" s="38">
        <v>0</v>
      </c>
      <c r="Z183" s="38"/>
      <c r="AA183" s="38">
        <v>0</v>
      </c>
      <c r="AB183" s="38">
        <v>0</v>
      </c>
      <c r="AC183" s="38">
        <v>0</v>
      </c>
      <c r="AD183" s="38"/>
      <c r="AE183" s="38">
        <v>0</v>
      </c>
      <c r="AF183" s="38">
        <v>0</v>
      </c>
      <c r="AG183" s="38">
        <v>0</v>
      </c>
      <c r="AH183" s="38"/>
      <c r="AI183" s="38">
        <v>0</v>
      </c>
      <c r="AJ183" s="38">
        <v>0</v>
      </c>
      <c r="AK183" s="38">
        <v>0</v>
      </c>
      <c r="AL183" s="38"/>
      <c r="AM183" s="38">
        <v>0</v>
      </c>
      <c r="AN183" s="38">
        <v>0</v>
      </c>
      <c r="AO183" s="38">
        <v>0</v>
      </c>
      <c r="AP183" s="38"/>
      <c r="AQ183" s="13">
        <f t="shared" si="4"/>
        <v>0</v>
      </c>
      <c r="AR183" s="29">
        <f t="shared" si="5"/>
        <v>0</v>
      </c>
    </row>
    <row r="184" spans="1:44" x14ac:dyDescent="0.25">
      <c r="A184" s="12" t="s">
        <v>375</v>
      </c>
      <c r="B184" s="13" t="s">
        <v>376</v>
      </c>
      <c r="C184" s="38">
        <v>1</v>
      </c>
      <c r="D184" s="38">
        <v>1</v>
      </c>
      <c r="E184" s="38">
        <v>1</v>
      </c>
      <c r="F184" s="28"/>
      <c r="G184" s="38">
        <v>1</v>
      </c>
      <c r="H184" s="38">
        <v>1</v>
      </c>
      <c r="I184" s="38">
        <v>1</v>
      </c>
      <c r="J184" s="38"/>
      <c r="K184" s="38">
        <v>1</v>
      </c>
      <c r="L184" s="38">
        <v>1</v>
      </c>
      <c r="M184" s="38">
        <v>1</v>
      </c>
      <c r="N184" s="38"/>
      <c r="O184" s="38">
        <v>1</v>
      </c>
      <c r="P184" s="38">
        <v>1</v>
      </c>
      <c r="Q184" s="38">
        <v>1</v>
      </c>
      <c r="R184" s="38"/>
      <c r="S184" s="38">
        <v>1</v>
      </c>
      <c r="T184" s="38">
        <v>1</v>
      </c>
      <c r="U184" s="38">
        <v>1</v>
      </c>
      <c r="V184" s="38"/>
      <c r="W184" s="38">
        <v>1</v>
      </c>
      <c r="X184" s="38">
        <v>1</v>
      </c>
      <c r="Y184" s="38">
        <v>1</v>
      </c>
      <c r="Z184" s="38"/>
      <c r="AA184" s="38">
        <v>1</v>
      </c>
      <c r="AB184" s="38">
        <v>1</v>
      </c>
      <c r="AC184" s="38">
        <v>1</v>
      </c>
      <c r="AD184" s="38"/>
      <c r="AE184" s="38">
        <v>1</v>
      </c>
      <c r="AF184" s="38">
        <v>1</v>
      </c>
      <c r="AG184" s="38">
        <v>1</v>
      </c>
      <c r="AH184" s="38"/>
      <c r="AI184" s="38">
        <v>1</v>
      </c>
      <c r="AJ184" s="38">
        <v>1</v>
      </c>
      <c r="AK184" s="38">
        <v>1</v>
      </c>
      <c r="AL184" s="38"/>
      <c r="AM184" s="38">
        <v>1</v>
      </c>
      <c r="AN184" s="38">
        <v>1</v>
      </c>
      <c r="AO184" s="38">
        <v>1</v>
      </c>
      <c r="AP184" s="38"/>
      <c r="AQ184" s="13">
        <f t="shared" si="4"/>
        <v>30</v>
      </c>
      <c r="AR184" s="29">
        <f t="shared" si="5"/>
        <v>1</v>
      </c>
    </row>
    <row r="185" spans="1:44" x14ac:dyDescent="0.25">
      <c r="A185" s="12" t="s">
        <v>377</v>
      </c>
      <c r="B185" s="13" t="s">
        <v>378</v>
      </c>
      <c r="C185" s="38">
        <v>1</v>
      </c>
      <c r="D185" s="38">
        <v>1</v>
      </c>
      <c r="E185" s="38">
        <v>1</v>
      </c>
      <c r="F185" s="28"/>
      <c r="G185" s="38">
        <v>1</v>
      </c>
      <c r="H185" s="38">
        <v>1</v>
      </c>
      <c r="I185" s="38">
        <v>1</v>
      </c>
      <c r="J185" s="38"/>
      <c r="K185" s="38">
        <v>1</v>
      </c>
      <c r="L185" s="38">
        <v>1</v>
      </c>
      <c r="M185" s="38">
        <v>1</v>
      </c>
      <c r="N185" s="38"/>
      <c r="O185" s="38">
        <v>1</v>
      </c>
      <c r="P185" s="38">
        <v>1</v>
      </c>
      <c r="Q185" s="38">
        <v>1</v>
      </c>
      <c r="R185" s="38"/>
      <c r="S185" s="38">
        <v>1</v>
      </c>
      <c r="T185" s="38">
        <v>1</v>
      </c>
      <c r="U185" s="38">
        <v>1</v>
      </c>
      <c r="V185" s="38"/>
      <c r="W185" s="38">
        <v>1</v>
      </c>
      <c r="X185" s="38">
        <v>1</v>
      </c>
      <c r="Y185" s="38">
        <v>1</v>
      </c>
      <c r="Z185" s="38"/>
      <c r="AA185" s="38">
        <v>1</v>
      </c>
      <c r="AB185" s="38">
        <v>1</v>
      </c>
      <c r="AC185" s="38">
        <v>1</v>
      </c>
      <c r="AD185" s="38"/>
      <c r="AE185" s="38">
        <v>1</v>
      </c>
      <c r="AF185" s="38">
        <v>1</v>
      </c>
      <c r="AG185" s="38">
        <v>1</v>
      </c>
      <c r="AH185" s="38"/>
      <c r="AI185" s="38">
        <v>1</v>
      </c>
      <c r="AJ185" s="38">
        <v>1</v>
      </c>
      <c r="AK185" s="38">
        <v>1</v>
      </c>
      <c r="AL185" s="38"/>
      <c r="AM185" s="38">
        <v>1</v>
      </c>
      <c r="AN185" s="38">
        <v>1</v>
      </c>
      <c r="AO185" s="38">
        <v>1</v>
      </c>
      <c r="AP185" s="38"/>
      <c r="AQ185" s="13">
        <f t="shared" si="4"/>
        <v>30</v>
      </c>
      <c r="AR185" s="29">
        <f t="shared" si="5"/>
        <v>1</v>
      </c>
    </row>
    <row r="186" spans="1:44" x14ac:dyDescent="0.25">
      <c r="A186" s="12" t="s">
        <v>379</v>
      </c>
      <c r="B186" s="13" t="s">
        <v>380</v>
      </c>
      <c r="C186" s="38">
        <v>1</v>
      </c>
      <c r="D186" s="38">
        <v>1</v>
      </c>
      <c r="E186" s="38">
        <v>1</v>
      </c>
      <c r="F186" s="28"/>
      <c r="G186" s="38">
        <v>1</v>
      </c>
      <c r="H186" s="38">
        <v>1</v>
      </c>
      <c r="I186" s="38">
        <v>1</v>
      </c>
      <c r="J186" s="38"/>
      <c r="K186" s="38">
        <v>1</v>
      </c>
      <c r="L186" s="38">
        <v>1</v>
      </c>
      <c r="M186" s="38">
        <v>1</v>
      </c>
      <c r="N186" s="38"/>
      <c r="O186" s="38">
        <v>1</v>
      </c>
      <c r="P186" s="38">
        <v>1</v>
      </c>
      <c r="Q186" s="38">
        <v>1</v>
      </c>
      <c r="R186" s="38"/>
      <c r="S186" s="38">
        <v>1</v>
      </c>
      <c r="T186" s="38">
        <v>1</v>
      </c>
      <c r="U186" s="38">
        <v>1</v>
      </c>
      <c r="V186" s="38"/>
      <c r="W186" s="38">
        <v>1</v>
      </c>
      <c r="X186" s="38">
        <v>1</v>
      </c>
      <c r="Y186" s="38">
        <v>1</v>
      </c>
      <c r="Z186" s="38"/>
      <c r="AA186" s="38">
        <v>1</v>
      </c>
      <c r="AB186" s="38">
        <v>1</v>
      </c>
      <c r="AC186" s="38">
        <v>1</v>
      </c>
      <c r="AD186" s="38"/>
      <c r="AE186" s="38">
        <v>1</v>
      </c>
      <c r="AF186" s="38">
        <v>1</v>
      </c>
      <c r="AG186" s="38">
        <v>1</v>
      </c>
      <c r="AH186" s="38"/>
      <c r="AI186" s="38">
        <v>1</v>
      </c>
      <c r="AJ186" s="38">
        <v>1</v>
      </c>
      <c r="AK186" s="38">
        <v>1</v>
      </c>
      <c r="AL186" s="38"/>
      <c r="AM186" s="38">
        <v>1</v>
      </c>
      <c r="AN186" s="38">
        <v>1</v>
      </c>
      <c r="AO186" s="38">
        <v>1</v>
      </c>
      <c r="AP186" s="38"/>
      <c r="AQ186" s="13">
        <f t="shared" si="4"/>
        <v>30</v>
      </c>
      <c r="AR186" s="29">
        <f t="shared" si="5"/>
        <v>1</v>
      </c>
    </row>
    <row r="187" spans="1:44" x14ac:dyDescent="0.25">
      <c r="A187" s="12" t="s">
        <v>381</v>
      </c>
      <c r="B187" s="13" t="s">
        <v>382</v>
      </c>
      <c r="C187" s="38">
        <v>1</v>
      </c>
      <c r="D187" s="38">
        <v>1</v>
      </c>
      <c r="E187" s="38">
        <v>1</v>
      </c>
      <c r="F187" s="28"/>
      <c r="G187" s="38">
        <v>1</v>
      </c>
      <c r="H187" s="38">
        <v>1</v>
      </c>
      <c r="I187" s="38">
        <v>1</v>
      </c>
      <c r="J187" s="38"/>
      <c r="K187" s="38">
        <v>1</v>
      </c>
      <c r="L187" s="38">
        <v>1</v>
      </c>
      <c r="M187" s="38">
        <v>1</v>
      </c>
      <c r="N187" s="38"/>
      <c r="O187" s="38">
        <v>1</v>
      </c>
      <c r="P187" s="38">
        <v>1</v>
      </c>
      <c r="Q187" s="38">
        <v>1</v>
      </c>
      <c r="R187" s="38"/>
      <c r="S187" s="38">
        <v>1</v>
      </c>
      <c r="T187" s="38">
        <v>1</v>
      </c>
      <c r="U187" s="38">
        <v>1</v>
      </c>
      <c r="V187" s="38"/>
      <c r="W187" s="38">
        <v>1</v>
      </c>
      <c r="X187" s="38">
        <v>1</v>
      </c>
      <c r="Y187" s="38">
        <v>1</v>
      </c>
      <c r="Z187" s="38"/>
      <c r="AA187" s="38">
        <v>1</v>
      </c>
      <c r="AB187" s="38">
        <v>1</v>
      </c>
      <c r="AC187" s="38">
        <v>1</v>
      </c>
      <c r="AD187" s="38"/>
      <c r="AE187" s="38">
        <v>1</v>
      </c>
      <c r="AF187" s="38">
        <v>1</v>
      </c>
      <c r="AG187" s="38">
        <v>1</v>
      </c>
      <c r="AH187" s="38"/>
      <c r="AI187" s="38">
        <v>1</v>
      </c>
      <c r="AJ187" s="38">
        <v>1</v>
      </c>
      <c r="AK187" s="38">
        <v>1</v>
      </c>
      <c r="AL187" s="38"/>
      <c r="AM187" s="38">
        <v>1</v>
      </c>
      <c r="AN187" s="38">
        <v>1</v>
      </c>
      <c r="AO187" s="38">
        <v>1</v>
      </c>
      <c r="AP187" s="38"/>
      <c r="AQ187" s="13">
        <f t="shared" si="4"/>
        <v>30</v>
      </c>
      <c r="AR187" s="29">
        <f t="shared" si="5"/>
        <v>1</v>
      </c>
    </row>
    <row r="188" spans="1:44" x14ac:dyDescent="0.25">
      <c r="A188" s="12" t="s">
        <v>383</v>
      </c>
      <c r="B188" s="13" t="s">
        <v>384</v>
      </c>
      <c r="C188" s="38">
        <v>1</v>
      </c>
      <c r="D188" s="38">
        <v>1</v>
      </c>
      <c r="E188" s="38">
        <v>1</v>
      </c>
      <c r="F188" s="28"/>
      <c r="G188" s="38">
        <v>1</v>
      </c>
      <c r="H188" s="38">
        <v>1</v>
      </c>
      <c r="I188" s="38">
        <v>1</v>
      </c>
      <c r="J188" s="38"/>
      <c r="K188" s="38">
        <v>1</v>
      </c>
      <c r="L188" s="38">
        <v>1</v>
      </c>
      <c r="M188" s="38">
        <v>1</v>
      </c>
      <c r="N188" s="38"/>
      <c r="O188" s="38">
        <v>0</v>
      </c>
      <c r="P188" s="38">
        <v>1</v>
      </c>
      <c r="Q188" s="38">
        <v>1</v>
      </c>
      <c r="R188" s="38"/>
      <c r="S188" s="38">
        <v>0</v>
      </c>
      <c r="T188" s="38">
        <v>1</v>
      </c>
      <c r="U188" s="38">
        <v>1</v>
      </c>
      <c r="V188" s="38"/>
      <c r="W188" s="38">
        <v>0</v>
      </c>
      <c r="X188" s="38">
        <v>0</v>
      </c>
      <c r="Y188" s="38">
        <v>1</v>
      </c>
      <c r="Z188" s="38"/>
      <c r="AA188" s="38">
        <v>0</v>
      </c>
      <c r="AB188" s="38">
        <v>1</v>
      </c>
      <c r="AC188" s="38">
        <v>1</v>
      </c>
      <c r="AD188" s="38"/>
      <c r="AE188" s="38">
        <v>0</v>
      </c>
      <c r="AF188" s="38">
        <v>1</v>
      </c>
      <c r="AG188" s="38">
        <v>1</v>
      </c>
      <c r="AH188" s="38"/>
      <c r="AI188" s="38">
        <v>0</v>
      </c>
      <c r="AJ188" s="38">
        <v>0</v>
      </c>
      <c r="AK188" s="38">
        <v>1</v>
      </c>
      <c r="AL188" s="38"/>
      <c r="AM188" s="38">
        <v>0</v>
      </c>
      <c r="AN188" s="38">
        <v>1</v>
      </c>
      <c r="AO188" s="38">
        <v>1</v>
      </c>
      <c r="AP188" s="38"/>
      <c r="AQ188" s="13">
        <f t="shared" si="4"/>
        <v>21</v>
      </c>
      <c r="AR188" s="29">
        <f t="shared" si="5"/>
        <v>0.7</v>
      </c>
    </row>
    <row r="189" spans="1:44" x14ac:dyDescent="0.25">
      <c r="A189" s="12" t="s">
        <v>385</v>
      </c>
      <c r="B189" s="13" t="s">
        <v>386</v>
      </c>
      <c r="C189" s="38">
        <v>1</v>
      </c>
      <c r="D189" s="38">
        <v>1</v>
      </c>
      <c r="E189" s="38">
        <v>1</v>
      </c>
      <c r="F189" s="28"/>
      <c r="G189" s="38">
        <v>1</v>
      </c>
      <c r="H189" s="38">
        <v>1</v>
      </c>
      <c r="I189" s="38">
        <v>1</v>
      </c>
      <c r="J189" s="38"/>
      <c r="K189" s="38">
        <v>1</v>
      </c>
      <c r="L189" s="38">
        <v>1</v>
      </c>
      <c r="M189" s="38">
        <v>1</v>
      </c>
      <c r="N189" s="38"/>
      <c r="O189" s="38">
        <v>1</v>
      </c>
      <c r="P189" s="38">
        <v>1</v>
      </c>
      <c r="Q189" s="38">
        <v>1</v>
      </c>
      <c r="R189" s="38"/>
      <c r="S189" s="38">
        <v>1</v>
      </c>
      <c r="T189" s="38">
        <v>1</v>
      </c>
      <c r="U189" s="38">
        <v>1</v>
      </c>
      <c r="V189" s="38"/>
      <c r="W189" s="38">
        <v>1</v>
      </c>
      <c r="X189" s="38">
        <v>1</v>
      </c>
      <c r="Y189" s="38">
        <v>1</v>
      </c>
      <c r="Z189" s="38"/>
      <c r="AA189" s="38">
        <v>1</v>
      </c>
      <c r="AB189" s="38">
        <v>1</v>
      </c>
      <c r="AC189" s="38">
        <v>1</v>
      </c>
      <c r="AD189" s="38"/>
      <c r="AE189" s="38">
        <v>1</v>
      </c>
      <c r="AF189" s="38">
        <v>1</v>
      </c>
      <c r="AG189" s="38">
        <v>1</v>
      </c>
      <c r="AH189" s="38"/>
      <c r="AI189" s="38">
        <v>1</v>
      </c>
      <c r="AJ189" s="38">
        <v>1</v>
      </c>
      <c r="AK189" s="38">
        <v>1</v>
      </c>
      <c r="AL189" s="38"/>
      <c r="AM189" s="38">
        <v>1</v>
      </c>
      <c r="AN189" s="38">
        <v>1</v>
      </c>
      <c r="AO189" s="38">
        <v>1</v>
      </c>
      <c r="AP189" s="38"/>
      <c r="AQ189" s="13">
        <f t="shared" si="4"/>
        <v>30</v>
      </c>
      <c r="AR189" s="29">
        <f t="shared" si="5"/>
        <v>1</v>
      </c>
    </row>
    <row r="190" spans="1:44" x14ac:dyDescent="0.25">
      <c r="A190" s="12" t="s">
        <v>387</v>
      </c>
      <c r="B190" s="13" t="s">
        <v>388</v>
      </c>
      <c r="C190" s="38">
        <v>1</v>
      </c>
      <c r="D190" s="38">
        <v>1</v>
      </c>
      <c r="E190" s="38">
        <v>1</v>
      </c>
      <c r="F190" s="28"/>
      <c r="G190" s="38">
        <v>1</v>
      </c>
      <c r="H190" s="38">
        <v>1</v>
      </c>
      <c r="I190" s="38">
        <v>1</v>
      </c>
      <c r="J190" s="38"/>
      <c r="K190" s="38">
        <v>1</v>
      </c>
      <c r="L190" s="38">
        <v>1</v>
      </c>
      <c r="M190" s="38">
        <v>1</v>
      </c>
      <c r="N190" s="38"/>
      <c r="O190" s="38">
        <v>0</v>
      </c>
      <c r="P190" s="38">
        <v>1</v>
      </c>
      <c r="Q190" s="38">
        <v>1</v>
      </c>
      <c r="R190" s="38"/>
      <c r="S190" s="38">
        <v>1</v>
      </c>
      <c r="T190" s="38">
        <v>1</v>
      </c>
      <c r="U190" s="38">
        <v>1</v>
      </c>
      <c r="V190" s="38"/>
      <c r="W190" s="38">
        <v>0</v>
      </c>
      <c r="X190" s="38">
        <v>1</v>
      </c>
      <c r="Y190" s="38">
        <v>1</v>
      </c>
      <c r="Z190" s="38"/>
      <c r="AA190" s="38">
        <v>0</v>
      </c>
      <c r="AB190" s="38">
        <v>1</v>
      </c>
      <c r="AC190" s="38">
        <v>1</v>
      </c>
      <c r="AD190" s="38"/>
      <c r="AE190" s="38">
        <v>1</v>
      </c>
      <c r="AF190" s="38">
        <v>1</v>
      </c>
      <c r="AG190" s="38">
        <v>1</v>
      </c>
      <c r="AH190" s="38"/>
      <c r="AI190" s="38">
        <v>1</v>
      </c>
      <c r="AJ190" s="38">
        <v>1</v>
      </c>
      <c r="AK190" s="38">
        <v>1</v>
      </c>
      <c r="AL190" s="38"/>
      <c r="AM190" s="38">
        <v>1</v>
      </c>
      <c r="AN190" s="38">
        <v>1</v>
      </c>
      <c r="AO190" s="38">
        <v>1</v>
      </c>
      <c r="AP190" s="38"/>
      <c r="AQ190" s="13">
        <f t="shared" si="4"/>
        <v>27</v>
      </c>
      <c r="AR190" s="29">
        <f t="shared" si="5"/>
        <v>0.9</v>
      </c>
    </row>
    <row r="191" spans="1:44" x14ac:dyDescent="0.25">
      <c r="A191" s="12" t="s">
        <v>389</v>
      </c>
      <c r="B191" s="13" t="s">
        <v>390</v>
      </c>
      <c r="C191" s="38">
        <v>1</v>
      </c>
      <c r="D191" s="38">
        <v>1</v>
      </c>
      <c r="E191" s="38">
        <v>1</v>
      </c>
      <c r="F191" s="28"/>
      <c r="G191" s="38">
        <v>1</v>
      </c>
      <c r="H191" s="38">
        <v>1</v>
      </c>
      <c r="I191" s="38">
        <v>1</v>
      </c>
      <c r="J191" s="38"/>
      <c r="K191" s="38">
        <v>1</v>
      </c>
      <c r="L191" s="38">
        <v>1</v>
      </c>
      <c r="M191" s="38">
        <v>1</v>
      </c>
      <c r="N191" s="38"/>
      <c r="O191" s="38">
        <v>1</v>
      </c>
      <c r="P191" s="38">
        <v>1</v>
      </c>
      <c r="Q191" s="38">
        <v>1</v>
      </c>
      <c r="R191" s="38"/>
      <c r="S191" s="38">
        <v>1</v>
      </c>
      <c r="T191" s="38">
        <v>1</v>
      </c>
      <c r="U191" s="38">
        <v>1</v>
      </c>
      <c r="V191" s="38"/>
      <c r="W191" s="38">
        <v>1</v>
      </c>
      <c r="X191" s="38">
        <v>1</v>
      </c>
      <c r="Y191" s="38">
        <v>1</v>
      </c>
      <c r="Z191" s="38"/>
      <c r="AA191" s="38">
        <v>1</v>
      </c>
      <c r="AB191" s="38">
        <v>1</v>
      </c>
      <c r="AC191" s="38">
        <v>1</v>
      </c>
      <c r="AD191" s="38"/>
      <c r="AE191" s="38">
        <v>1</v>
      </c>
      <c r="AF191" s="38">
        <v>1</v>
      </c>
      <c r="AG191" s="38">
        <v>1</v>
      </c>
      <c r="AH191" s="38"/>
      <c r="AI191" s="38">
        <v>1</v>
      </c>
      <c r="AJ191" s="38">
        <v>1</v>
      </c>
      <c r="AK191" s="38">
        <v>1</v>
      </c>
      <c r="AL191" s="38"/>
      <c r="AM191" s="38">
        <v>1</v>
      </c>
      <c r="AN191" s="38">
        <v>1</v>
      </c>
      <c r="AO191" s="38">
        <v>1</v>
      </c>
      <c r="AP191" s="38"/>
      <c r="AQ191" s="13">
        <f t="shared" si="4"/>
        <v>30</v>
      </c>
      <c r="AR191" s="29">
        <f t="shared" si="5"/>
        <v>1</v>
      </c>
    </row>
    <row r="192" spans="1:44" x14ac:dyDescent="0.25">
      <c r="A192" s="12" t="s">
        <v>391</v>
      </c>
      <c r="B192" s="13" t="s">
        <v>392</v>
      </c>
      <c r="C192" s="38">
        <v>1</v>
      </c>
      <c r="D192" s="38">
        <v>1</v>
      </c>
      <c r="E192" s="38">
        <v>1</v>
      </c>
      <c r="F192" s="28"/>
      <c r="G192" s="38">
        <v>1</v>
      </c>
      <c r="H192" s="38">
        <v>1</v>
      </c>
      <c r="I192" s="38">
        <v>1</v>
      </c>
      <c r="J192" s="38"/>
      <c r="K192" s="38">
        <v>1</v>
      </c>
      <c r="L192" s="38">
        <v>1</v>
      </c>
      <c r="M192" s="38">
        <v>1</v>
      </c>
      <c r="N192" s="38"/>
      <c r="O192" s="38">
        <v>1</v>
      </c>
      <c r="P192" s="38">
        <v>1</v>
      </c>
      <c r="Q192" s="38">
        <v>1</v>
      </c>
      <c r="R192" s="38"/>
      <c r="S192" s="38">
        <v>1</v>
      </c>
      <c r="T192" s="38">
        <v>1</v>
      </c>
      <c r="U192" s="38">
        <v>1</v>
      </c>
      <c r="V192" s="38"/>
      <c r="W192" s="38">
        <v>1</v>
      </c>
      <c r="X192" s="38">
        <v>1</v>
      </c>
      <c r="Y192" s="38">
        <v>1</v>
      </c>
      <c r="Z192" s="38"/>
      <c r="AA192" s="38">
        <v>1</v>
      </c>
      <c r="AB192" s="38">
        <v>1</v>
      </c>
      <c r="AC192" s="38">
        <v>1</v>
      </c>
      <c r="AD192" s="38"/>
      <c r="AE192" s="38">
        <v>1</v>
      </c>
      <c r="AF192" s="38">
        <v>1</v>
      </c>
      <c r="AG192" s="38">
        <v>1</v>
      </c>
      <c r="AH192" s="38"/>
      <c r="AI192" s="38">
        <v>1</v>
      </c>
      <c r="AJ192" s="38">
        <v>1</v>
      </c>
      <c r="AK192" s="38">
        <v>1</v>
      </c>
      <c r="AL192" s="38"/>
      <c r="AM192" s="38">
        <v>1</v>
      </c>
      <c r="AN192" s="38">
        <v>1</v>
      </c>
      <c r="AO192" s="38">
        <v>1</v>
      </c>
      <c r="AP192" s="38"/>
      <c r="AQ192" s="13">
        <f t="shared" si="4"/>
        <v>30</v>
      </c>
      <c r="AR192" s="29">
        <f t="shared" si="5"/>
        <v>1</v>
      </c>
    </row>
    <row r="193" spans="1:44" x14ac:dyDescent="0.25">
      <c r="A193" s="12" t="s">
        <v>393</v>
      </c>
      <c r="B193" s="13" t="s">
        <v>394</v>
      </c>
      <c r="C193" s="38">
        <v>1</v>
      </c>
      <c r="D193" s="38">
        <v>1</v>
      </c>
      <c r="E193" s="38">
        <v>1</v>
      </c>
      <c r="F193" s="28"/>
      <c r="G193" s="38">
        <v>1</v>
      </c>
      <c r="H193" s="38">
        <v>1</v>
      </c>
      <c r="I193" s="38">
        <v>1</v>
      </c>
      <c r="J193" s="38"/>
      <c r="K193" s="38">
        <v>1</v>
      </c>
      <c r="L193" s="38">
        <v>1</v>
      </c>
      <c r="M193" s="38">
        <v>1</v>
      </c>
      <c r="N193" s="38"/>
      <c r="O193" s="38">
        <v>1</v>
      </c>
      <c r="P193" s="38">
        <v>1</v>
      </c>
      <c r="Q193" s="38">
        <v>1</v>
      </c>
      <c r="R193" s="38"/>
      <c r="S193" s="38">
        <v>1</v>
      </c>
      <c r="T193" s="38">
        <v>1</v>
      </c>
      <c r="U193" s="38">
        <v>1</v>
      </c>
      <c r="V193" s="38"/>
      <c r="W193" s="38">
        <v>1</v>
      </c>
      <c r="X193" s="38">
        <v>1</v>
      </c>
      <c r="Y193" s="38">
        <v>1</v>
      </c>
      <c r="Z193" s="38"/>
      <c r="AA193" s="38">
        <v>1</v>
      </c>
      <c r="AB193" s="38">
        <v>1</v>
      </c>
      <c r="AC193" s="38">
        <v>1</v>
      </c>
      <c r="AD193" s="38"/>
      <c r="AE193" s="38">
        <v>1</v>
      </c>
      <c r="AF193" s="38">
        <v>1</v>
      </c>
      <c r="AG193" s="38">
        <v>1</v>
      </c>
      <c r="AH193" s="38"/>
      <c r="AI193" s="38">
        <v>1</v>
      </c>
      <c r="AJ193" s="38">
        <v>1</v>
      </c>
      <c r="AK193" s="38">
        <v>1</v>
      </c>
      <c r="AL193" s="38"/>
      <c r="AM193" s="38">
        <v>1</v>
      </c>
      <c r="AN193" s="38">
        <v>1</v>
      </c>
      <c r="AO193" s="38">
        <v>1</v>
      </c>
      <c r="AP193" s="38"/>
      <c r="AQ193" s="13">
        <f t="shared" si="4"/>
        <v>30</v>
      </c>
      <c r="AR193" s="29">
        <f t="shared" si="5"/>
        <v>1</v>
      </c>
    </row>
    <row r="194" spans="1:44" x14ac:dyDescent="0.25">
      <c r="A194" s="12" t="s">
        <v>395</v>
      </c>
      <c r="B194" s="13" t="s">
        <v>396</v>
      </c>
      <c r="C194" s="38">
        <v>1</v>
      </c>
      <c r="D194" s="38">
        <v>1</v>
      </c>
      <c r="E194" s="38">
        <v>1</v>
      </c>
      <c r="F194" s="28"/>
      <c r="G194" s="38">
        <v>1</v>
      </c>
      <c r="H194" s="38">
        <v>1</v>
      </c>
      <c r="I194" s="38">
        <v>1</v>
      </c>
      <c r="J194" s="38"/>
      <c r="K194" s="38">
        <v>1</v>
      </c>
      <c r="L194" s="38">
        <v>1</v>
      </c>
      <c r="M194" s="38">
        <v>1</v>
      </c>
      <c r="N194" s="38"/>
      <c r="O194" s="38">
        <v>1</v>
      </c>
      <c r="P194" s="38">
        <v>1</v>
      </c>
      <c r="Q194" s="38">
        <v>1</v>
      </c>
      <c r="R194" s="38"/>
      <c r="S194" s="38">
        <v>1</v>
      </c>
      <c r="T194" s="38">
        <v>1</v>
      </c>
      <c r="U194" s="38">
        <v>1</v>
      </c>
      <c r="V194" s="38"/>
      <c r="W194" s="38">
        <v>1</v>
      </c>
      <c r="X194" s="38">
        <v>1</v>
      </c>
      <c r="Y194" s="38">
        <v>1</v>
      </c>
      <c r="Z194" s="38"/>
      <c r="AA194" s="38">
        <v>1</v>
      </c>
      <c r="AB194" s="38">
        <v>1</v>
      </c>
      <c r="AC194" s="38">
        <v>1</v>
      </c>
      <c r="AD194" s="38"/>
      <c r="AE194" s="38">
        <v>1</v>
      </c>
      <c r="AF194" s="38">
        <v>1</v>
      </c>
      <c r="AG194" s="38">
        <v>1</v>
      </c>
      <c r="AH194" s="38"/>
      <c r="AI194" s="38">
        <v>1</v>
      </c>
      <c r="AJ194" s="38">
        <v>1</v>
      </c>
      <c r="AK194" s="38">
        <v>1</v>
      </c>
      <c r="AL194" s="38"/>
      <c r="AM194" s="38">
        <v>1</v>
      </c>
      <c r="AN194" s="38">
        <v>1</v>
      </c>
      <c r="AO194" s="38">
        <v>1</v>
      </c>
      <c r="AP194" s="38"/>
      <c r="AQ194" s="13">
        <f t="shared" si="4"/>
        <v>30</v>
      </c>
      <c r="AR194" s="29">
        <f t="shared" si="5"/>
        <v>1</v>
      </c>
    </row>
    <row r="195" spans="1:44" x14ac:dyDescent="0.25">
      <c r="A195" s="12" t="s">
        <v>397</v>
      </c>
      <c r="B195" s="13" t="s">
        <v>398</v>
      </c>
      <c r="C195" s="38">
        <v>1</v>
      </c>
      <c r="D195" s="38">
        <v>1</v>
      </c>
      <c r="E195" s="38">
        <v>1</v>
      </c>
      <c r="F195" s="28"/>
      <c r="G195" s="38">
        <v>1</v>
      </c>
      <c r="H195" s="38">
        <v>1</v>
      </c>
      <c r="I195" s="38">
        <v>1</v>
      </c>
      <c r="J195" s="38"/>
      <c r="K195" s="38">
        <v>1</v>
      </c>
      <c r="L195" s="38">
        <v>1</v>
      </c>
      <c r="M195" s="38">
        <v>1</v>
      </c>
      <c r="N195" s="38"/>
      <c r="O195" s="38">
        <v>1</v>
      </c>
      <c r="P195" s="38">
        <v>1</v>
      </c>
      <c r="Q195" s="38">
        <v>1</v>
      </c>
      <c r="R195" s="38"/>
      <c r="S195" s="38">
        <v>1</v>
      </c>
      <c r="T195" s="38">
        <v>1</v>
      </c>
      <c r="U195" s="38">
        <v>1</v>
      </c>
      <c r="V195" s="38"/>
      <c r="W195" s="38">
        <v>1</v>
      </c>
      <c r="X195" s="38">
        <v>1</v>
      </c>
      <c r="Y195" s="38">
        <v>1</v>
      </c>
      <c r="Z195" s="38"/>
      <c r="AA195" s="38">
        <v>1</v>
      </c>
      <c r="AB195" s="38">
        <v>1</v>
      </c>
      <c r="AC195" s="38">
        <v>1</v>
      </c>
      <c r="AD195" s="38"/>
      <c r="AE195" s="38">
        <v>1</v>
      </c>
      <c r="AF195" s="38">
        <v>1</v>
      </c>
      <c r="AG195" s="38">
        <v>1</v>
      </c>
      <c r="AH195" s="38"/>
      <c r="AI195" s="38">
        <v>1</v>
      </c>
      <c r="AJ195" s="38">
        <v>1</v>
      </c>
      <c r="AK195" s="38">
        <v>1</v>
      </c>
      <c r="AL195" s="38"/>
      <c r="AM195" s="38">
        <v>1</v>
      </c>
      <c r="AN195" s="38">
        <v>1</v>
      </c>
      <c r="AO195" s="38">
        <v>1</v>
      </c>
      <c r="AP195" s="38"/>
      <c r="AQ195" s="13">
        <f t="shared" si="4"/>
        <v>30</v>
      </c>
      <c r="AR195" s="29">
        <f t="shared" si="5"/>
        <v>1</v>
      </c>
    </row>
    <row r="196" spans="1:44" x14ac:dyDescent="0.25">
      <c r="A196" s="12" t="s">
        <v>399</v>
      </c>
      <c r="B196" s="13" t="s">
        <v>400</v>
      </c>
      <c r="C196" s="38">
        <v>1</v>
      </c>
      <c r="D196" s="38">
        <v>1</v>
      </c>
      <c r="E196" s="38">
        <v>1</v>
      </c>
      <c r="F196" s="28"/>
      <c r="G196" s="38">
        <v>1</v>
      </c>
      <c r="H196" s="38">
        <v>1</v>
      </c>
      <c r="I196" s="38">
        <v>1</v>
      </c>
      <c r="J196" s="38"/>
      <c r="K196" s="38">
        <v>1</v>
      </c>
      <c r="L196" s="38">
        <v>1</v>
      </c>
      <c r="M196" s="38">
        <v>1</v>
      </c>
      <c r="N196" s="38"/>
      <c r="O196" s="38">
        <v>1</v>
      </c>
      <c r="P196" s="38">
        <v>1</v>
      </c>
      <c r="Q196" s="38">
        <v>1</v>
      </c>
      <c r="R196" s="38"/>
      <c r="S196" s="38">
        <v>1</v>
      </c>
      <c r="T196" s="38">
        <v>1</v>
      </c>
      <c r="U196" s="38">
        <v>1</v>
      </c>
      <c r="V196" s="38"/>
      <c r="W196" s="38">
        <v>1</v>
      </c>
      <c r="X196" s="38">
        <v>1</v>
      </c>
      <c r="Y196" s="38">
        <v>1</v>
      </c>
      <c r="Z196" s="38"/>
      <c r="AA196" s="38">
        <v>1</v>
      </c>
      <c r="AB196" s="38">
        <v>1</v>
      </c>
      <c r="AC196" s="38">
        <v>1</v>
      </c>
      <c r="AD196" s="38"/>
      <c r="AE196" s="38">
        <v>1</v>
      </c>
      <c r="AF196" s="38">
        <v>1</v>
      </c>
      <c r="AG196" s="38">
        <v>1</v>
      </c>
      <c r="AH196" s="38"/>
      <c r="AI196" s="38">
        <v>1</v>
      </c>
      <c r="AJ196" s="38">
        <v>1</v>
      </c>
      <c r="AK196" s="38">
        <v>1</v>
      </c>
      <c r="AL196" s="38"/>
      <c r="AM196" s="38">
        <v>1</v>
      </c>
      <c r="AN196" s="38">
        <v>1</v>
      </c>
      <c r="AO196" s="38">
        <v>1</v>
      </c>
      <c r="AP196" s="38"/>
      <c r="AQ196" s="13">
        <f t="shared" si="4"/>
        <v>30</v>
      </c>
      <c r="AR196" s="29">
        <f t="shared" si="5"/>
        <v>1</v>
      </c>
    </row>
    <row r="197" spans="1:44" x14ac:dyDescent="0.25">
      <c r="A197" s="12" t="s">
        <v>401</v>
      </c>
      <c r="B197" s="13" t="s">
        <v>402</v>
      </c>
      <c r="C197" s="38">
        <v>1</v>
      </c>
      <c r="D197" s="38">
        <v>1</v>
      </c>
      <c r="E197" s="38">
        <v>1</v>
      </c>
      <c r="F197" s="28"/>
      <c r="G197" s="38">
        <v>1</v>
      </c>
      <c r="H197" s="38">
        <v>1</v>
      </c>
      <c r="I197" s="38">
        <v>1</v>
      </c>
      <c r="J197" s="38"/>
      <c r="K197" s="38">
        <v>1</v>
      </c>
      <c r="L197" s="38">
        <v>1</v>
      </c>
      <c r="M197" s="38">
        <v>1</v>
      </c>
      <c r="N197" s="38"/>
      <c r="O197" s="38">
        <v>1</v>
      </c>
      <c r="P197" s="38">
        <v>1</v>
      </c>
      <c r="Q197" s="38">
        <v>1</v>
      </c>
      <c r="R197" s="38"/>
      <c r="S197" s="38">
        <v>1</v>
      </c>
      <c r="T197" s="38">
        <v>1</v>
      </c>
      <c r="U197" s="38">
        <v>1</v>
      </c>
      <c r="V197" s="38"/>
      <c r="W197" s="38">
        <v>1</v>
      </c>
      <c r="X197" s="38">
        <v>1</v>
      </c>
      <c r="Y197" s="38">
        <v>1</v>
      </c>
      <c r="Z197" s="38"/>
      <c r="AA197" s="38">
        <v>1</v>
      </c>
      <c r="AB197" s="38">
        <v>1</v>
      </c>
      <c r="AC197" s="38">
        <v>1</v>
      </c>
      <c r="AD197" s="38"/>
      <c r="AE197" s="38">
        <v>1</v>
      </c>
      <c r="AF197" s="38">
        <v>1</v>
      </c>
      <c r="AG197" s="38">
        <v>1</v>
      </c>
      <c r="AH197" s="38"/>
      <c r="AI197" s="38">
        <v>1</v>
      </c>
      <c r="AJ197" s="38">
        <v>1</v>
      </c>
      <c r="AK197" s="38">
        <v>1</v>
      </c>
      <c r="AL197" s="38"/>
      <c r="AM197" s="38">
        <v>1</v>
      </c>
      <c r="AN197" s="38">
        <v>1</v>
      </c>
      <c r="AO197" s="38">
        <v>1</v>
      </c>
      <c r="AP197" s="38"/>
      <c r="AQ197" s="13">
        <f t="shared" ref="AQ197:AQ260" si="6">SUM(C197:AP197)</f>
        <v>30</v>
      </c>
      <c r="AR197" s="29">
        <f t="shared" ref="AR197:AR260" si="7">AQ197/30</f>
        <v>1</v>
      </c>
    </row>
    <row r="198" spans="1:44" x14ac:dyDescent="0.25">
      <c r="A198" s="12" t="s">
        <v>403</v>
      </c>
      <c r="B198" s="13" t="s">
        <v>404</v>
      </c>
      <c r="C198" s="38">
        <v>1</v>
      </c>
      <c r="D198" s="38">
        <v>1</v>
      </c>
      <c r="E198" s="38">
        <v>1</v>
      </c>
      <c r="F198" s="28"/>
      <c r="G198" s="38">
        <v>1</v>
      </c>
      <c r="H198" s="38">
        <v>1</v>
      </c>
      <c r="I198" s="38">
        <v>1</v>
      </c>
      <c r="J198" s="38"/>
      <c r="K198" s="38">
        <v>1</v>
      </c>
      <c r="L198" s="38">
        <v>1</v>
      </c>
      <c r="M198" s="38">
        <v>1</v>
      </c>
      <c r="N198" s="38"/>
      <c r="O198" s="38">
        <v>1</v>
      </c>
      <c r="P198" s="38">
        <v>1</v>
      </c>
      <c r="Q198" s="38">
        <v>1</v>
      </c>
      <c r="R198" s="38"/>
      <c r="S198" s="38">
        <v>1</v>
      </c>
      <c r="T198" s="38">
        <v>1</v>
      </c>
      <c r="U198" s="38">
        <v>1</v>
      </c>
      <c r="V198" s="38"/>
      <c r="W198" s="38">
        <v>1</v>
      </c>
      <c r="X198" s="38">
        <v>1</v>
      </c>
      <c r="Y198" s="38">
        <v>1</v>
      </c>
      <c r="Z198" s="38"/>
      <c r="AA198" s="38">
        <v>1</v>
      </c>
      <c r="AB198" s="38">
        <v>1</v>
      </c>
      <c r="AC198" s="38">
        <v>1</v>
      </c>
      <c r="AD198" s="38"/>
      <c r="AE198" s="38">
        <v>1</v>
      </c>
      <c r="AF198" s="38">
        <v>1</v>
      </c>
      <c r="AG198" s="38">
        <v>1</v>
      </c>
      <c r="AH198" s="38"/>
      <c r="AI198" s="38">
        <v>1</v>
      </c>
      <c r="AJ198" s="38">
        <v>1</v>
      </c>
      <c r="AK198" s="38">
        <v>1</v>
      </c>
      <c r="AL198" s="38"/>
      <c r="AM198" s="38">
        <v>1</v>
      </c>
      <c r="AN198" s="38">
        <v>1</v>
      </c>
      <c r="AO198" s="38">
        <v>1</v>
      </c>
      <c r="AP198" s="38"/>
      <c r="AQ198" s="13">
        <f t="shared" si="6"/>
        <v>30</v>
      </c>
      <c r="AR198" s="29">
        <f t="shared" si="7"/>
        <v>1</v>
      </c>
    </row>
    <row r="199" spans="1:44" x14ac:dyDescent="0.25">
      <c r="A199" s="12" t="s">
        <v>405</v>
      </c>
      <c r="B199" s="13" t="s">
        <v>406</v>
      </c>
      <c r="C199" s="38">
        <v>1</v>
      </c>
      <c r="D199" s="38">
        <v>1</v>
      </c>
      <c r="E199" s="38">
        <v>1</v>
      </c>
      <c r="F199" s="28"/>
      <c r="G199" s="38">
        <v>1</v>
      </c>
      <c r="H199" s="38">
        <v>1</v>
      </c>
      <c r="I199" s="38">
        <v>1</v>
      </c>
      <c r="J199" s="38"/>
      <c r="K199" s="38">
        <v>1</v>
      </c>
      <c r="L199" s="38">
        <v>1</v>
      </c>
      <c r="M199" s="38">
        <v>1</v>
      </c>
      <c r="N199" s="38"/>
      <c r="O199" s="38">
        <v>1</v>
      </c>
      <c r="P199" s="38">
        <v>1</v>
      </c>
      <c r="Q199" s="38">
        <v>1</v>
      </c>
      <c r="R199" s="38"/>
      <c r="S199" s="38">
        <v>1</v>
      </c>
      <c r="T199" s="38">
        <v>1</v>
      </c>
      <c r="U199" s="38">
        <v>1</v>
      </c>
      <c r="V199" s="38"/>
      <c r="W199" s="38">
        <v>1</v>
      </c>
      <c r="X199" s="38">
        <v>1</v>
      </c>
      <c r="Y199" s="38">
        <v>1</v>
      </c>
      <c r="Z199" s="38"/>
      <c r="AA199" s="38">
        <v>1</v>
      </c>
      <c r="AB199" s="38">
        <v>1</v>
      </c>
      <c r="AC199" s="38">
        <v>1</v>
      </c>
      <c r="AD199" s="38"/>
      <c r="AE199" s="38">
        <v>1</v>
      </c>
      <c r="AF199" s="38">
        <v>1</v>
      </c>
      <c r="AG199" s="38">
        <v>1</v>
      </c>
      <c r="AH199" s="38"/>
      <c r="AI199" s="38">
        <v>0</v>
      </c>
      <c r="AJ199" s="38">
        <v>1</v>
      </c>
      <c r="AK199" s="38">
        <v>1</v>
      </c>
      <c r="AL199" s="38"/>
      <c r="AM199" s="38">
        <v>1</v>
      </c>
      <c r="AN199" s="38">
        <v>0</v>
      </c>
      <c r="AO199" s="38">
        <v>0</v>
      </c>
      <c r="AP199" s="38"/>
      <c r="AQ199" s="13">
        <f t="shared" si="6"/>
        <v>27</v>
      </c>
      <c r="AR199" s="29">
        <f t="shared" si="7"/>
        <v>0.9</v>
      </c>
    </row>
    <row r="200" spans="1:44" x14ac:dyDescent="0.25">
      <c r="A200" s="12" t="s">
        <v>407</v>
      </c>
      <c r="B200" s="13" t="s">
        <v>408</v>
      </c>
      <c r="C200" s="38">
        <v>1</v>
      </c>
      <c r="D200" s="38">
        <v>1</v>
      </c>
      <c r="E200" s="38">
        <v>1</v>
      </c>
      <c r="F200" s="28"/>
      <c r="G200" s="38">
        <v>1</v>
      </c>
      <c r="H200" s="38">
        <v>1</v>
      </c>
      <c r="I200" s="38">
        <v>1</v>
      </c>
      <c r="J200" s="38"/>
      <c r="K200" s="38">
        <v>1</v>
      </c>
      <c r="L200" s="38">
        <v>1</v>
      </c>
      <c r="M200" s="38">
        <v>1</v>
      </c>
      <c r="N200" s="38"/>
      <c r="O200" s="38">
        <v>1</v>
      </c>
      <c r="P200" s="38">
        <v>1</v>
      </c>
      <c r="Q200" s="38">
        <v>1</v>
      </c>
      <c r="R200" s="38"/>
      <c r="S200" s="38">
        <v>1</v>
      </c>
      <c r="T200" s="38">
        <v>1</v>
      </c>
      <c r="U200" s="38">
        <v>1</v>
      </c>
      <c r="V200" s="38"/>
      <c r="W200" s="38">
        <v>1</v>
      </c>
      <c r="X200" s="38">
        <v>1</v>
      </c>
      <c r="Y200" s="38">
        <v>1</v>
      </c>
      <c r="Z200" s="38"/>
      <c r="AA200" s="38">
        <v>1</v>
      </c>
      <c r="AB200" s="38">
        <v>1</v>
      </c>
      <c r="AC200" s="38">
        <v>1</v>
      </c>
      <c r="AD200" s="38"/>
      <c r="AE200" s="38">
        <v>1</v>
      </c>
      <c r="AF200" s="38">
        <v>1</v>
      </c>
      <c r="AG200" s="38">
        <v>1</v>
      </c>
      <c r="AH200" s="38"/>
      <c r="AI200" s="38">
        <v>1</v>
      </c>
      <c r="AJ200" s="38">
        <v>1</v>
      </c>
      <c r="AK200" s="38">
        <v>1</v>
      </c>
      <c r="AL200" s="38"/>
      <c r="AM200" s="38">
        <v>1</v>
      </c>
      <c r="AN200" s="38">
        <v>1</v>
      </c>
      <c r="AO200" s="38">
        <v>1</v>
      </c>
      <c r="AP200" s="38"/>
      <c r="AQ200" s="13">
        <f t="shared" si="6"/>
        <v>30</v>
      </c>
      <c r="AR200" s="29">
        <f t="shared" si="7"/>
        <v>1</v>
      </c>
    </row>
    <row r="201" spans="1:44" x14ac:dyDescent="0.25">
      <c r="A201" s="12" t="s">
        <v>409</v>
      </c>
      <c r="B201" s="13" t="s">
        <v>410</v>
      </c>
      <c r="C201" s="38">
        <v>1</v>
      </c>
      <c r="D201" s="38">
        <v>1</v>
      </c>
      <c r="E201" s="38">
        <v>1</v>
      </c>
      <c r="F201" s="28"/>
      <c r="G201" s="38">
        <v>1</v>
      </c>
      <c r="H201" s="38">
        <v>1</v>
      </c>
      <c r="I201" s="38">
        <v>1</v>
      </c>
      <c r="J201" s="38"/>
      <c r="K201" s="38">
        <v>1</v>
      </c>
      <c r="L201" s="38">
        <v>1</v>
      </c>
      <c r="M201" s="38">
        <v>1</v>
      </c>
      <c r="N201" s="38"/>
      <c r="O201" s="38">
        <v>1</v>
      </c>
      <c r="P201" s="38">
        <v>1</v>
      </c>
      <c r="Q201" s="38">
        <v>1</v>
      </c>
      <c r="R201" s="38"/>
      <c r="S201" s="38">
        <v>1</v>
      </c>
      <c r="T201" s="38">
        <v>1</v>
      </c>
      <c r="U201" s="38">
        <v>1</v>
      </c>
      <c r="V201" s="38"/>
      <c r="W201" s="38">
        <v>1</v>
      </c>
      <c r="X201" s="38">
        <v>1</v>
      </c>
      <c r="Y201" s="38">
        <v>1</v>
      </c>
      <c r="Z201" s="38"/>
      <c r="AA201" s="38">
        <v>1</v>
      </c>
      <c r="AB201" s="38">
        <v>1</v>
      </c>
      <c r="AC201" s="38">
        <v>1</v>
      </c>
      <c r="AD201" s="38"/>
      <c r="AE201" s="38">
        <v>1</v>
      </c>
      <c r="AF201" s="38">
        <v>1</v>
      </c>
      <c r="AG201" s="38">
        <v>1</v>
      </c>
      <c r="AH201" s="38"/>
      <c r="AI201" s="38">
        <v>1</v>
      </c>
      <c r="AJ201" s="38">
        <v>1</v>
      </c>
      <c r="AK201" s="38">
        <v>1</v>
      </c>
      <c r="AL201" s="38"/>
      <c r="AM201" s="38">
        <v>1</v>
      </c>
      <c r="AN201" s="38">
        <v>1</v>
      </c>
      <c r="AO201" s="38">
        <v>1</v>
      </c>
      <c r="AP201" s="38"/>
      <c r="AQ201" s="13">
        <f t="shared" si="6"/>
        <v>30</v>
      </c>
      <c r="AR201" s="29">
        <f t="shared" si="7"/>
        <v>1</v>
      </c>
    </row>
    <row r="202" spans="1:44" x14ac:dyDescent="0.25">
      <c r="A202" s="12" t="s">
        <v>411</v>
      </c>
      <c r="B202" s="13" t="s">
        <v>412</v>
      </c>
      <c r="C202" s="38">
        <v>1</v>
      </c>
      <c r="D202" s="38">
        <v>1</v>
      </c>
      <c r="E202" s="38">
        <v>1</v>
      </c>
      <c r="F202" s="28"/>
      <c r="G202" s="38">
        <v>1</v>
      </c>
      <c r="H202" s="38">
        <v>1</v>
      </c>
      <c r="I202" s="38">
        <v>1</v>
      </c>
      <c r="J202" s="38"/>
      <c r="K202" s="38">
        <v>1</v>
      </c>
      <c r="L202" s="38">
        <v>1</v>
      </c>
      <c r="M202" s="38">
        <v>1</v>
      </c>
      <c r="N202" s="38"/>
      <c r="O202" s="38">
        <v>1</v>
      </c>
      <c r="P202" s="38">
        <v>1</v>
      </c>
      <c r="Q202" s="38">
        <v>1</v>
      </c>
      <c r="R202" s="38"/>
      <c r="S202" s="38">
        <v>1</v>
      </c>
      <c r="T202" s="38">
        <v>1</v>
      </c>
      <c r="U202" s="38">
        <v>1</v>
      </c>
      <c r="V202" s="38"/>
      <c r="W202" s="38">
        <v>1</v>
      </c>
      <c r="X202" s="38">
        <v>1</v>
      </c>
      <c r="Y202" s="38">
        <v>1</v>
      </c>
      <c r="Z202" s="38"/>
      <c r="AA202" s="38">
        <v>1</v>
      </c>
      <c r="AB202" s="38">
        <v>1</v>
      </c>
      <c r="AC202" s="38">
        <v>1</v>
      </c>
      <c r="AD202" s="38"/>
      <c r="AE202" s="38">
        <v>1</v>
      </c>
      <c r="AF202" s="38">
        <v>1</v>
      </c>
      <c r="AG202" s="38">
        <v>1</v>
      </c>
      <c r="AH202" s="38"/>
      <c r="AI202" s="38">
        <v>1</v>
      </c>
      <c r="AJ202" s="38">
        <v>1</v>
      </c>
      <c r="AK202" s="38">
        <v>1</v>
      </c>
      <c r="AL202" s="38"/>
      <c r="AM202" s="38">
        <v>1</v>
      </c>
      <c r="AN202" s="38">
        <v>1</v>
      </c>
      <c r="AO202" s="38">
        <v>1</v>
      </c>
      <c r="AP202" s="38"/>
      <c r="AQ202" s="13">
        <f t="shared" si="6"/>
        <v>30</v>
      </c>
      <c r="AR202" s="29">
        <f t="shared" si="7"/>
        <v>1</v>
      </c>
    </row>
    <row r="203" spans="1:44" x14ac:dyDescent="0.25">
      <c r="A203" s="12" t="s">
        <v>413</v>
      </c>
      <c r="B203" s="13" t="s">
        <v>414</v>
      </c>
      <c r="C203" s="38">
        <v>0</v>
      </c>
      <c r="D203" s="38">
        <v>1</v>
      </c>
      <c r="E203" s="38">
        <v>1</v>
      </c>
      <c r="F203" s="28"/>
      <c r="G203" s="38">
        <v>0</v>
      </c>
      <c r="H203" s="38">
        <v>1</v>
      </c>
      <c r="I203" s="38">
        <v>0</v>
      </c>
      <c r="J203" s="38"/>
      <c r="K203" s="38">
        <v>0</v>
      </c>
      <c r="L203" s="38">
        <v>0</v>
      </c>
      <c r="M203" s="38">
        <v>1</v>
      </c>
      <c r="N203" s="38"/>
      <c r="O203" s="38">
        <v>1</v>
      </c>
      <c r="P203" s="38">
        <v>1</v>
      </c>
      <c r="Q203" s="38">
        <v>1</v>
      </c>
      <c r="R203" s="38"/>
      <c r="S203" s="38">
        <v>0</v>
      </c>
      <c r="T203" s="38">
        <v>1</v>
      </c>
      <c r="U203" s="38">
        <v>1</v>
      </c>
      <c r="V203" s="38"/>
      <c r="W203" s="38">
        <v>1</v>
      </c>
      <c r="X203" s="38">
        <v>1</v>
      </c>
      <c r="Y203" s="38">
        <v>1</v>
      </c>
      <c r="Z203" s="38"/>
      <c r="AA203" s="38">
        <v>1</v>
      </c>
      <c r="AB203" s="38">
        <v>1</v>
      </c>
      <c r="AC203" s="38">
        <v>1</v>
      </c>
      <c r="AD203" s="38"/>
      <c r="AE203" s="38">
        <v>1</v>
      </c>
      <c r="AF203" s="38">
        <v>1</v>
      </c>
      <c r="AG203" s="38">
        <v>1</v>
      </c>
      <c r="AH203" s="38"/>
      <c r="AI203" s="38">
        <v>1</v>
      </c>
      <c r="AJ203" s="38">
        <v>1</v>
      </c>
      <c r="AK203" s="38">
        <v>1</v>
      </c>
      <c r="AL203" s="38"/>
      <c r="AM203" s="38">
        <v>0</v>
      </c>
      <c r="AN203" s="38">
        <v>1</v>
      </c>
      <c r="AO203" s="38">
        <v>1</v>
      </c>
      <c r="AP203" s="38"/>
      <c r="AQ203" s="13">
        <f t="shared" si="6"/>
        <v>23</v>
      </c>
      <c r="AR203" s="29">
        <f t="shared" si="7"/>
        <v>0.76666666666666672</v>
      </c>
    </row>
    <row r="204" spans="1:44" x14ac:dyDescent="0.25">
      <c r="A204" s="12" t="s">
        <v>415</v>
      </c>
      <c r="B204" s="13" t="s">
        <v>416</v>
      </c>
      <c r="C204" s="38">
        <v>1</v>
      </c>
      <c r="D204" s="38">
        <v>1</v>
      </c>
      <c r="E204" s="38">
        <v>1</v>
      </c>
      <c r="F204" s="28"/>
      <c r="G204" s="38">
        <v>1</v>
      </c>
      <c r="H204" s="38">
        <v>1</v>
      </c>
      <c r="I204" s="38">
        <v>1</v>
      </c>
      <c r="J204" s="38"/>
      <c r="K204" s="38">
        <v>1</v>
      </c>
      <c r="L204" s="38">
        <v>1</v>
      </c>
      <c r="M204" s="38">
        <v>1</v>
      </c>
      <c r="N204" s="38"/>
      <c r="O204" s="38">
        <v>1</v>
      </c>
      <c r="P204" s="38">
        <v>1</v>
      </c>
      <c r="Q204" s="38">
        <v>1</v>
      </c>
      <c r="R204" s="38"/>
      <c r="S204" s="38">
        <v>1</v>
      </c>
      <c r="T204" s="38">
        <v>1</v>
      </c>
      <c r="U204" s="38">
        <v>1</v>
      </c>
      <c r="V204" s="38"/>
      <c r="W204" s="38">
        <v>1</v>
      </c>
      <c r="X204" s="38">
        <v>1</v>
      </c>
      <c r="Y204" s="38">
        <v>1</v>
      </c>
      <c r="Z204" s="38"/>
      <c r="AA204" s="38">
        <v>1</v>
      </c>
      <c r="AB204" s="38">
        <v>1</v>
      </c>
      <c r="AC204" s="38">
        <v>1</v>
      </c>
      <c r="AD204" s="38"/>
      <c r="AE204" s="38">
        <v>1</v>
      </c>
      <c r="AF204" s="38">
        <v>1</v>
      </c>
      <c r="AG204" s="38">
        <v>1</v>
      </c>
      <c r="AH204" s="38"/>
      <c r="AI204" s="38">
        <v>1</v>
      </c>
      <c r="AJ204" s="38">
        <v>1</v>
      </c>
      <c r="AK204" s="38">
        <v>1</v>
      </c>
      <c r="AL204" s="38"/>
      <c r="AM204" s="38">
        <v>1</v>
      </c>
      <c r="AN204" s="38">
        <v>1</v>
      </c>
      <c r="AO204" s="38">
        <v>0</v>
      </c>
      <c r="AP204" s="38"/>
      <c r="AQ204" s="13">
        <f t="shared" si="6"/>
        <v>29</v>
      </c>
      <c r="AR204" s="29">
        <f t="shared" si="7"/>
        <v>0.96666666666666667</v>
      </c>
    </row>
    <row r="205" spans="1:44" x14ac:dyDescent="0.25">
      <c r="A205" s="12" t="s">
        <v>417</v>
      </c>
      <c r="B205" s="13" t="s">
        <v>418</v>
      </c>
      <c r="C205" s="38">
        <v>1</v>
      </c>
      <c r="D205" s="38">
        <v>1</v>
      </c>
      <c r="E205" s="38">
        <v>1</v>
      </c>
      <c r="F205" s="28"/>
      <c r="G205" s="38">
        <v>1</v>
      </c>
      <c r="H205" s="38">
        <v>1</v>
      </c>
      <c r="I205" s="38">
        <v>1</v>
      </c>
      <c r="J205" s="38"/>
      <c r="K205" s="38">
        <v>1</v>
      </c>
      <c r="L205" s="38">
        <v>1</v>
      </c>
      <c r="M205" s="38">
        <v>1</v>
      </c>
      <c r="N205" s="38"/>
      <c r="O205" s="38">
        <v>1</v>
      </c>
      <c r="P205" s="38">
        <v>1</v>
      </c>
      <c r="Q205" s="38">
        <v>1</v>
      </c>
      <c r="R205" s="38"/>
      <c r="S205" s="38">
        <v>1</v>
      </c>
      <c r="T205" s="38">
        <v>1</v>
      </c>
      <c r="U205" s="38">
        <v>1</v>
      </c>
      <c r="V205" s="38"/>
      <c r="W205" s="38">
        <v>0</v>
      </c>
      <c r="X205" s="38">
        <v>0</v>
      </c>
      <c r="Y205" s="38">
        <v>0</v>
      </c>
      <c r="Z205" s="38"/>
      <c r="AA205" s="38">
        <v>1</v>
      </c>
      <c r="AB205" s="38">
        <v>1</v>
      </c>
      <c r="AC205" s="38">
        <v>1</v>
      </c>
      <c r="AD205" s="38"/>
      <c r="AE205" s="38">
        <v>1</v>
      </c>
      <c r="AF205" s="38">
        <v>1</v>
      </c>
      <c r="AG205" s="38">
        <v>1</v>
      </c>
      <c r="AH205" s="38"/>
      <c r="AI205" s="38">
        <v>1</v>
      </c>
      <c r="AJ205" s="38">
        <v>1</v>
      </c>
      <c r="AK205" s="38">
        <v>1</v>
      </c>
      <c r="AL205" s="38"/>
      <c r="AM205" s="38">
        <v>1</v>
      </c>
      <c r="AN205" s="38">
        <v>1</v>
      </c>
      <c r="AO205" s="38">
        <v>0</v>
      </c>
      <c r="AP205" s="38"/>
      <c r="AQ205" s="13">
        <f t="shared" si="6"/>
        <v>26</v>
      </c>
      <c r="AR205" s="29">
        <f t="shared" si="7"/>
        <v>0.8666666666666667</v>
      </c>
    </row>
    <row r="206" spans="1:44" x14ac:dyDescent="0.25">
      <c r="A206" s="12" t="s">
        <v>419</v>
      </c>
      <c r="B206" s="13" t="s">
        <v>420</v>
      </c>
      <c r="C206" s="38">
        <v>1</v>
      </c>
      <c r="D206" s="38">
        <v>1</v>
      </c>
      <c r="E206" s="38">
        <v>1</v>
      </c>
      <c r="F206" s="28"/>
      <c r="G206" s="38">
        <v>1</v>
      </c>
      <c r="H206" s="38">
        <v>1</v>
      </c>
      <c r="I206" s="38">
        <v>1</v>
      </c>
      <c r="J206" s="38"/>
      <c r="K206" s="38">
        <v>1</v>
      </c>
      <c r="L206" s="38">
        <v>1</v>
      </c>
      <c r="M206" s="38">
        <v>1</v>
      </c>
      <c r="N206" s="38"/>
      <c r="O206" s="38">
        <v>1</v>
      </c>
      <c r="P206" s="38">
        <v>1</v>
      </c>
      <c r="Q206" s="38">
        <v>1</v>
      </c>
      <c r="R206" s="38"/>
      <c r="S206" s="38">
        <v>1</v>
      </c>
      <c r="T206" s="38">
        <v>1</v>
      </c>
      <c r="U206" s="38">
        <v>1</v>
      </c>
      <c r="V206" s="38"/>
      <c r="W206" s="38">
        <v>1</v>
      </c>
      <c r="X206" s="38">
        <v>1</v>
      </c>
      <c r="Y206" s="38">
        <v>1</v>
      </c>
      <c r="Z206" s="38"/>
      <c r="AA206" s="38">
        <v>1</v>
      </c>
      <c r="AB206" s="38">
        <v>1</v>
      </c>
      <c r="AC206" s="38">
        <v>1</v>
      </c>
      <c r="AD206" s="38"/>
      <c r="AE206" s="38">
        <v>1</v>
      </c>
      <c r="AF206" s="38">
        <v>1</v>
      </c>
      <c r="AG206" s="38">
        <v>1</v>
      </c>
      <c r="AH206" s="38"/>
      <c r="AI206" s="38">
        <v>1</v>
      </c>
      <c r="AJ206" s="38">
        <v>1</v>
      </c>
      <c r="AK206" s="38">
        <v>1</v>
      </c>
      <c r="AL206" s="38"/>
      <c r="AM206" s="38">
        <v>1</v>
      </c>
      <c r="AN206" s="38">
        <v>1</v>
      </c>
      <c r="AO206" s="38">
        <v>1</v>
      </c>
      <c r="AP206" s="38"/>
      <c r="AQ206" s="13">
        <f t="shared" si="6"/>
        <v>30</v>
      </c>
      <c r="AR206" s="29">
        <f t="shared" si="7"/>
        <v>1</v>
      </c>
    </row>
    <row r="207" spans="1:44" x14ac:dyDescent="0.25">
      <c r="A207" s="12" t="s">
        <v>421</v>
      </c>
      <c r="B207" s="13" t="s">
        <v>422</v>
      </c>
      <c r="C207" s="38">
        <v>1</v>
      </c>
      <c r="D207" s="38">
        <v>1</v>
      </c>
      <c r="E207" s="38">
        <v>1</v>
      </c>
      <c r="F207" s="28"/>
      <c r="G207" s="38">
        <v>1</v>
      </c>
      <c r="H207" s="38">
        <v>1</v>
      </c>
      <c r="I207" s="38">
        <v>1</v>
      </c>
      <c r="J207" s="38"/>
      <c r="K207" s="38">
        <v>1</v>
      </c>
      <c r="L207" s="38">
        <v>1</v>
      </c>
      <c r="M207" s="38">
        <v>1</v>
      </c>
      <c r="N207" s="38"/>
      <c r="O207" s="38">
        <v>1</v>
      </c>
      <c r="P207" s="38">
        <v>1</v>
      </c>
      <c r="Q207" s="38">
        <v>1</v>
      </c>
      <c r="R207" s="38"/>
      <c r="S207" s="38">
        <v>1</v>
      </c>
      <c r="T207" s="38">
        <v>1</v>
      </c>
      <c r="U207" s="38">
        <v>1</v>
      </c>
      <c r="V207" s="38"/>
      <c r="W207" s="38">
        <v>1</v>
      </c>
      <c r="X207" s="38">
        <v>1</v>
      </c>
      <c r="Y207" s="38">
        <v>1</v>
      </c>
      <c r="Z207" s="38"/>
      <c r="AA207" s="38">
        <v>1</v>
      </c>
      <c r="AB207" s="38">
        <v>1</v>
      </c>
      <c r="AC207" s="38">
        <v>1</v>
      </c>
      <c r="AD207" s="38"/>
      <c r="AE207" s="38">
        <v>1</v>
      </c>
      <c r="AF207" s="38">
        <v>1</v>
      </c>
      <c r="AG207" s="38">
        <v>1</v>
      </c>
      <c r="AH207" s="38"/>
      <c r="AI207" s="38">
        <v>1</v>
      </c>
      <c r="AJ207" s="38">
        <v>1</v>
      </c>
      <c r="AK207" s="38">
        <v>1</v>
      </c>
      <c r="AL207" s="38"/>
      <c r="AM207" s="38">
        <v>1</v>
      </c>
      <c r="AN207" s="38">
        <v>1</v>
      </c>
      <c r="AO207" s="38">
        <v>1</v>
      </c>
      <c r="AP207" s="38"/>
      <c r="AQ207" s="13">
        <f t="shared" si="6"/>
        <v>30</v>
      </c>
      <c r="AR207" s="29">
        <f t="shared" si="7"/>
        <v>1</v>
      </c>
    </row>
    <row r="208" spans="1:44" x14ac:dyDescent="0.25">
      <c r="A208" s="12" t="s">
        <v>423</v>
      </c>
      <c r="B208" s="13" t="s">
        <v>424</v>
      </c>
      <c r="C208" s="38">
        <v>1</v>
      </c>
      <c r="D208" s="38">
        <v>1</v>
      </c>
      <c r="E208" s="38">
        <v>1</v>
      </c>
      <c r="F208" s="28"/>
      <c r="G208" s="38">
        <v>1</v>
      </c>
      <c r="H208" s="38">
        <v>1</v>
      </c>
      <c r="I208" s="38">
        <v>1</v>
      </c>
      <c r="J208" s="38"/>
      <c r="K208" s="38">
        <v>1</v>
      </c>
      <c r="L208" s="38">
        <v>1</v>
      </c>
      <c r="M208" s="38">
        <v>1</v>
      </c>
      <c r="N208" s="38"/>
      <c r="O208" s="38">
        <v>1</v>
      </c>
      <c r="P208" s="38">
        <v>1</v>
      </c>
      <c r="Q208" s="38">
        <v>1</v>
      </c>
      <c r="R208" s="38"/>
      <c r="S208" s="38">
        <v>1</v>
      </c>
      <c r="T208" s="38">
        <v>1</v>
      </c>
      <c r="U208" s="38">
        <v>1</v>
      </c>
      <c r="V208" s="38"/>
      <c r="W208" s="38">
        <v>1</v>
      </c>
      <c r="X208" s="38">
        <v>1</v>
      </c>
      <c r="Y208" s="38">
        <v>1</v>
      </c>
      <c r="Z208" s="38"/>
      <c r="AA208" s="38">
        <v>1</v>
      </c>
      <c r="AB208" s="38">
        <v>1</v>
      </c>
      <c r="AC208" s="38">
        <v>1</v>
      </c>
      <c r="AD208" s="38"/>
      <c r="AE208" s="38">
        <v>1</v>
      </c>
      <c r="AF208" s="38">
        <v>1</v>
      </c>
      <c r="AG208" s="38">
        <v>1</v>
      </c>
      <c r="AH208" s="38"/>
      <c r="AI208" s="38">
        <v>1</v>
      </c>
      <c r="AJ208" s="38">
        <v>1</v>
      </c>
      <c r="AK208" s="38">
        <v>1</v>
      </c>
      <c r="AL208" s="38"/>
      <c r="AM208" s="38">
        <v>1</v>
      </c>
      <c r="AN208" s="38">
        <v>1</v>
      </c>
      <c r="AO208" s="38">
        <v>1</v>
      </c>
      <c r="AP208" s="38"/>
      <c r="AQ208" s="13">
        <f t="shared" si="6"/>
        <v>30</v>
      </c>
      <c r="AR208" s="29">
        <f t="shared" si="7"/>
        <v>1</v>
      </c>
    </row>
    <row r="209" spans="1:44" x14ac:dyDescent="0.25">
      <c r="A209" s="12" t="s">
        <v>425</v>
      </c>
      <c r="B209" s="13" t="s">
        <v>426</v>
      </c>
      <c r="C209" s="38">
        <v>1</v>
      </c>
      <c r="D209" s="38">
        <v>1</v>
      </c>
      <c r="E209" s="38">
        <v>1</v>
      </c>
      <c r="F209" s="28"/>
      <c r="G209" s="38">
        <v>1</v>
      </c>
      <c r="H209" s="38">
        <v>1</v>
      </c>
      <c r="I209" s="38">
        <v>1</v>
      </c>
      <c r="J209" s="38"/>
      <c r="K209" s="38">
        <v>1</v>
      </c>
      <c r="L209" s="38">
        <v>1</v>
      </c>
      <c r="M209" s="38">
        <v>1</v>
      </c>
      <c r="N209" s="38"/>
      <c r="O209" s="38">
        <v>1</v>
      </c>
      <c r="P209" s="38">
        <v>1</v>
      </c>
      <c r="Q209" s="38">
        <v>1</v>
      </c>
      <c r="R209" s="38"/>
      <c r="S209" s="38">
        <v>1</v>
      </c>
      <c r="T209" s="38">
        <v>1</v>
      </c>
      <c r="U209" s="38">
        <v>1</v>
      </c>
      <c r="V209" s="38"/>
      <c r="W209" s="38">
        <v>1</v>
      </c>
      <c r="X209" s="38">
        <v>1</v>
      </c>
      <c r="Y209" s="38">
        <v>1</v>
      </c>
      <c r="Z209" s="38"/>
      <c r="AA209" s="38">
        <v>1</v>
      </c>
      <c r="AB209" s="38">
        <v>1</v>
      </c>
      <c r="AC209" s="38">
        <v>1</v>
      </c>
      <c r="AD209" s="38"/>
      <c r="AE209" s="38">
        <v>1</v>
      </c>
      <c r="AF209" s="38">
        <v>1</v>
      </c>
      <c r="AG209" s="38">
        <v>1</v>
      </c>
      <c r="AH209" s="38"/>
      <c r="AI209" s="38">
        <v>1</v>
      </c>
      <c r="AJ209" s="38">
        <v>1</v>
      </c>
      <c r="AK209" s="38">
        <v>1</v>
      </c>
      <c r="AL209" s="38"/>
      <c r="AM209" s="38">
        <v>1</v>
      </c>
      <c r="AN209" s="38">
        <v>1</v>
      </c>
      <c r="AO209" s="38">
        <v>1</v>
      </c>
      <c r="AP209" s="38"/>
      <c r="AQ209" s="13">
        <f t="shared" si="6"/>
        <v>30</v>
      </c>
      <c r="AR209" s="29">
        <f t="shared" si="7"/>
        <v>1</v>
      </c>
    </row>
    <row r="210" spans="1:44" x14ac:dyDescent="0.25">
      <c r="A210" s="12" t="s">
        <v>427</v>
      </c>
      <c r="B210" s="13" t="s">
        <v>428</v>
      </c>
      <c r="C210" s="38">
        <v>1</v>
      </c>
      <c r="D210" s="38">
        <v>1</v>
      </c>
      <c r="E210" s="38">
        <v>1</v>
      </c>
      <c r="F210" s="28"/>
      <c r="G210" s="38">
        <v>1</v>
      </c>
      <c r="H210" s="38">
        <v>1</v>
      </c>
      <c r="I210" s="38">
        <v>1</v>
      </c>
      <c r="J210" s="38"/>
      <c r="K210" s="38">
        <v>1</v>
      </c>
      <c r="L210" s="38">
        <v>1</v>
      </c>
      <c r="M210" s="38">
        <v>1</v>
      </c>
      <c r="N210" s="38"/>
      <c r="O210" s="38">
        <v>1</v>
      </c>
      <c r="P210" s="38">
        <v>1</v>
      </c>
      <c r="Q210" s="38">
        <v>0</v>
      </c>
      <c r="R210" s="38"/>
      <c r="S210" s="38">
        <v>1</v>
      </c>
      <c r="T210" s="38">
        <v>0</v>
      </c>
      <c r="U210" s="38">
        <v>1</v>
      </c>
      <c r="V210" s="38"/>
      <c r="W210" s="38">
        <v>0</v>
      </c>
      <c r="X210" s="38">
        <v>0</v>
      </c>
      <c r="Y210" s="38">
        <v>0</v>
      </c>
      <c r="Z210" s="38"/>
      <c r="AA210" s="38">
        <v>1</v>
      </c>
      <c r="AB210" s="38">
        <v>1</v>
      </c>
      <c r="AC210" s="38">
        <v>1</v>
      </c>
      <c r="AD210" s="38"/>
      <c r="AE210" s="38">
        <v>1</v>
      </c>
      <c r="AF210" s="38">
        <v>1</v>
      </c>
      <c r="AG210" s="38">
        <v>0</v>
      </c>
      <c r="AH210" s="38"/>
      <c r="AI210" s="38">
        <v>1</v>
      </c>
      <c r="AJ210" s="38">
        <v>1</v>
      </c>
      <c r="AK210" s="38">
        <v>0</v>
      </c>
      <c r="AL210" s="38"/>
      <c r="AM210" s="38">
        <v>1</v>
      </c>
      <c r="AN210" s="38">
        <v>1</v>
      </c>
      <c r="AO210" s="38">
        <v>0</v>
      </c>
      <c r="AP210" s="38"/>
      <c r="AQ210" s="13">
        <f t="shared" si="6"/>
        <v>22</v>
      </c>
      <c r="AR210" s="29">
        <f t="shared" si="7"/>
        <v>0.73333333333333328</v>
      </c>
    </row>
    <row r="211" spans="1:44" x14ac:dyDescent="0.25">
      <c r="A211" s="12" t="s">
        <v>429</v>
      </c>
      <c r="B211" s="13" t="s">
        <v>430</v>
      </c>
      <c r="C211" s="38">
        <v>1</v>
      </c>
      <c r="D211" s="38">
        <v>1</v>
      </c>
      <c r="E211" s="38">
        <v>1</v>
      </c>
      <c r="F211" s="28"/>
      <c r="G211" s="38">
        <v>1</v>
      </c>
      <c r="H211" s="38">
        <v>1</v>
      </c>
      <c r="I211" s="38">
        <v>1</v>
      </c>
      <c r="J211" s="38"/>
      <c r="K211" s="38">
        <v>1</v>
      </c>
      <c r="L211" s="38">
        <v>1</v>
      </c>
      <c r="M211" s="38">
        <v>1</v>
      </c>
      <c r="N211" s="38"/>
      <c r="O211" s="38">
        <v>1</v>
      </c>
      <c r="P211" s="38">
        <v>1</v>
      </c>
      <c r="Q211" s="38">
        <v>1</v>
      </c>
      <c r="R211" s="38"/>
      <c r="S211" s="38">
        <v>1</v>
      </c>
      <c r="T211" s="38">
        <v>1</v>
      </c>
      <c r="U211" s="38">
        <v>1</v>
      </c>
      <c r="V211" s="38"/>
      <c r="W211" s="38">
        <v>1</v>
      </c>
      <c r="X211" s="38">
        <v>1</v>
      </c>
      <c r="Y211" s="38">
        <v>1</v>
      </c>
      <c r="Z211" s="38"/>
      <c r="AA211" s="38">
        <v>1</v>
      </c>
      <c r="AB211" s="38">
        <v>1</v>
      </c>
      <c r="AC211" s="38">
        <v>1</v>
      </c>
      <c r="AD211" s="38"/>
      <c r="AE211" s="38">
        <v>1</v>
      </c>
      <c r="AF211" s="38">
        <v>1</v>
      </c>
      <c r="AG211" s="38">
        <v>1</v>
      </c>
      <c r="AH211" s="38"/>
      <c r="AI211" s="38">
        <v>1</v>
      </c>
      <c r="AJ211" s="38">
        <v>1</v>
      </c>
      <c r="AK211" s="38">
        <v>1</v>
      </c>
      <c r="AL211" s="38"/>
      <c r="AM211" s="38">
        <v>1</v>
      </c>
      <c r="AN211" s="38">
        <v>1</v>
      </c>
      <c r="AO211" s="38">
        <v>1</v>
      </c>
      <c r="AP211" s="38"/>
      <c r="AQ211" s="13">
        <f t="shared" si="6"/>
        <v>30</v>
      </c>
      <c r="AR211" s="29">
        <f t="shared" si="7"/>
        <v>1</v>
      </c>
    </row>
    <row r="212" spans="1:44" x14ac:dyDescent="0.25">
      <c r="A212" s="12" t="s">
        <v>431</v>
      </c>
      <c r="B212" s="13" t="s">
        <v>432</v>
      </c>
      <c r="C212" s="38">
        <v>1</v>
      </c>
      <c r="D212" s="38">
        <v>1</v>
      </c>
      <c r="E212" s="38">
        <v>1</v>
      </c>
      <c r="F212" s="28"/>
      <c r="G212" s="38">
        <v>1</v>
      </c>
      <c r="H212" s="38">
        <v>1</v>
      </c>
      <c r="I212" s="38">
        <v>1</v>
      </c>
      <c r="J212" s="38"/>
      <c r="K212" s="38">
        <v>1</v>
      </c>
      <c r="L212" s="38">
        <v>1</v>
      </c>
      <c r="M212" s="38">
        <v>1</v>
      </c>
      <c r="N212" s="38"/>
      <c r="O212" s="38">
        <v>1</v>
      </c>
      <c r="P212" s="38">
        <v>1</v>
      </c>
      <c r="Q212" s="38">
        <v>1</v>
      </c>
      <c r="R212" s="38"/>
      <c r="S212" s="38">
        <v>1</v>
      </c>
      <c r="T212" s="38">
        <v>1</v>
      </c>
      <c r="U212" s="38">
        <v>1</v>
      </c>
      <c r="V212" s="38"/>
      <c r="W212" s="38">
        <v>1</v>
      </c>
      <c r="X212" s="38">
        <v>1</v>
      </c>
      <c r="Y212" s="38">
        <v>1</v>
      </c>
      <c r="Z212" s="38"/>
      <c r="AA212" s="38">
        <v>1</v>
      </c>
      <c r="AB212" s="38">
        <v>1</v>
      </c>
      <c r="AC212" s="38">
        <v>1</v>
      </c>
      <c r="AD212" s="38"/>
      <c r="AE212" s="38">
        <v>1</v>
      </c>
      <c r="AF212" s="38">
        <v>1</v>
      </c>
      <c r="AG212" s="38">
        <v>1</v>
      </c>
      <c r="AH212" s="38"/>
      <c r="AI212" s="38">
        <v>1</v>
      </c>
      <c r="AJ212" s="38">
        <v>1</v>
      </c>
      <c r="AK212" s="38">
        <v>1</v>
      </c>
      <c r="AL212" s="38"/>
      <c r="AM212" s="38">
        <v>1</v>
      </c>
      <c r="AN212" s="38">
        <v>1</v>
      </c>
      <c r="AO212" s="38">
        <v>1</v>
      </c>
      <c r="AP212" s="38"/>
      <c r="AQ212" s="13">
        <f t="shared" si="6"/>
        <v>30</v>
      </c>
      <c r="AR212" s="29">
        <f t="shared" si="7"/>
        <v>1</v>
      </c>
    </row>
    <row r="213" spans="1:44" x14ac:dyDescent="0.25">
      <c r="A213" s="12" t="s">
        <v>433</v>
      </c>
      <c r="B213" s="13" t="s">
        <v>434</v>
      </c>
      <c r="C213" s="38">
        <v>1</v>
      </c>
      <c r="D213" s="38">
        <v>1</v>
      </c>
      <c r="E213" s="38">
        <v>1</v>
      </c>
      <c r="F213" s="28"/>
      <c r="G213" s="38">
        <v>1</v>
      </c>
      <c r="H213" s="38">
        <v>1</v>
      </c>
      <c r="I213" s="38">
        <v>1</v>
      </c>
      <c r="J213" s="38"/>
      <c r="K213" s="38">
        <v>1</v>
      </c>
      <c r="L213" s="38">
        <v>1</v>
      </c>
      <c r="M213" s="38">
        <v>1</v>
      </c>
      <c r="N213" s="38"/>
      <c r="O213" s="38">
        <v>0</v>
      </c>
      <c r="P213" s="38">
        <v>1</v>
      </c>
      <c r="Q213" s="38">
        <v>1</v>
      </c>
      <c r="R213" s="38"/>
      <c r="S213" s="38">
        <v>1</v>
      </c>
      <c r="T213" s="38">
        <v>1</v>
      </c>
      <c r="U213" s="38">
        <v>1</v>
      </c>
      <c r="V213" s="38"/>
      <c r="W213" s="38">
        <v>1</v>
      </c>
      <c r="X213" s="38">
        <v>1</v>
      </c>
      <c r="Y213" s="38">
        <v>1</v>
      </c>
      <c r="Z213" s="38"/>
      <c r="AA213" s="38">
        <v>1</v>
      </c>
      <c r="AB213" s="38">
        <v>1</v>
      </c>
      <c r="AC213" s="38">
        <v>1</v>
      </c>
      <c r="AD213" s="38"/>
      <c r="AE213" s="38">
        <v>0</v>
      </c>
      <c r="AF213" s="38">
        <v>1</v>
      </c>
      <c r="AG213" s="38">
        <v>1</v>
      </c>
      <c r="AH213" s="38"/>
      <c r="AI213" s="38">
        <v>1</v>
      </c>
      <c r="AJ213" s="38">
        <v>1</v>
      </c>
      <c r="AK213" s="38">
        <v>1</v>
      </c>
      <c r="AL213" s="38"/>
      <c r="AM213" s="38">
        <v>1</v>
      </c>
      <c r="AN213" s="38">
        <v>1</v>
      </c>
      <c r="AO213" s="38">
        <v>1</v>
      </c>
      <c r="AP213" s="38"/>
      <c r="AQ213" s="13">
        <f t="shared" si="6"/>
        <v>28</v>
      </c>
      <c r="AR213" s="29">
        <f t="shared" si="7"/>
        <v>0.93333333333333335</v>
      </c>
    </row>
    <row r="214" spans="1:44" x14ac:dyDescent="0.25">
      <c r="A214" s="12" t="s">
        <v>435</v>
      </c>
      <c r="B214" s="13" t="s">
        <v>436</v>
      </c>
      <c r="C214" s="38">
        <v>1</v>
      </c>
      <c r="D214" s="38">
        <v>1</v>
      </c>
      <c r="E214" s="38">
        <v>1</v>
      </c>
      <c r="F214" s="28"/>
      <c r="G214" s="38">
        <v>1</v>
      </c>
      <c r="H214" s="38">
        <v>1</v>
      </c>
      <c r="I214" s="38">
        <v>1</v>
      </c>
      <c r="J214" s="38"/>
      <c r="K214" s="38">
        <v>1</v>
      </c>
      <c r="L214" s="38">
        <v>1</v>
      </c>
      <c r="M214" s="38">
        <v>1</v>
      </c>
      <c r="N214" s="38"/>
      <c r="O214" s="38">
        <v>1</v>
      </c>
      <c r="P214" s="38">
        <v>1</v>
      </c>
      <c r="Q214" s="38">
        <v>1</v>
      </c>
      <c r="R214" s="38"/>
      <c r="S214" s="38">
        <v>1</v>
      </c>
      <c r="T214" s="38">
        <v>1</v>
      </c>
      <c r="U214" s="38">
        <v>1</v>
      </c>
      <c r="V214" s="38"/>
      <c r="W214" s="38">
        <v>1</v>
      </c>
      <c r="X214" s="38">
        <v>1</v>
      </c>
      <c r="Y214" s="38">
        <v>1</v>
      </c>
      <c r="Z214" s="38"/>
      <c r="AA214" s="38">
        <v>1</v>
      </c>
      <c r="AB214" s="38">
        <v>1</v>
      </c>
      <c r="AC214" s="38">
        <v>1</v>
      </c>
      <c r="AD214" s="38"/>
      <c r="AE214" s="38">
        <v>1</v>
      </c>
      <c r="AF214" s="38">
        <v>1</v>
      </c>
      <c r="AG214" s="38">
        <v>1</v>
      </c>
      <c r="AH214" s="38"/>
      <c r="AI214" s="38">
        <v>1</v>
      </c>
      <c r="AJ214" s="38">
        <v>1</v>
      </c>
      <c r="AK214" s="38">
        <v>1</v>
      </c>
      <c r="AL214" s="38"/>
      <c r="AM214" s="38">
        <v>1</v>
      </c>
      <c r="AN214" s="38">
        <v>1</v>
      </c>
      <c r="AO214" s="38">
        <v>1</v>
      </c>
      <c r="AP214" s="38"/>
      <c r="AQ214" s="13">
        <f t="shared" si="6"/>
        <v>30</v>
      </c>
      <c r="AR214" s="29">
        <f t="shared" si="7"/>
        <v>1</v>
      </c>
    </row>
    <row r="215" spans="1:44" x14ac:dyDescent="0.25">
      <c r="A215" s="12" t="s">
        <v>437</v>
      </c>
      <c r="B215" s="13" t="s">
        <v>438</v>
      </c>
      <c r="C215" s="38">
        <v>1</v>
      </c>
      <c r="D215" s="38">
        <v>1</v>
      </c>
      <c r="E215" s="38">
        <v>1</v>
      </c>
      <c r="F215" s="28"/>
      <c r="G215" s="38">
        <v>1</v>
      </c>
      <c r="H215" s="38">
        <v>1</v>
      </c>
      <c r="I215" s="38">
        <v>1</v>
      </c>
      <c r="J215" s="38"/>
      <c r="K215" s="38">
        <v>1</v>
      </c>
      <c r="L215" s="38">
        <v>1</v>
      </c>
      <c r="M215" s="38">
        <v>1</v>
      </c>
      <c r="N215" s="38"/>
      <c r="O215" s="38">
        <v>1</v>
      </c>
      <c r="P215" s="38">
        <v>1</v>
      </c>
      <c r="Q215" s="38">
        <v>1</v>
      </c>
      <c r="R215" s="38"/>
      <c r="S215" s="38">
        <v>1</v>
      </c>
      <c r="T215" s="38">
        <v>1</v>
      </c>
      <c r="U215" s="38">
        <v>1</v>
      </c>
      <c r="V215" s="38"/>
      <c r="W215" s="38">
        <v>1</v>
      </c>
      <c r="X215" s="38">
        <v>1</v>
      </c>
      <c r="Y215" s="38">
        <v>1</v>
      </c>
      <c r="Z215" s="38"/>
      <c r="AA215" s="38">
        <v>1</v>
      </c>
      <c r="AB215" s="38">
        <v>1</v>
      </c>
      <c r="AC215" s="38">
        <v>1</v>
      </c>
      <c r="AD215" s="38"/>
      <c r="AE215" s="38">
        <v>1</v>
      </c>
      <c r="AF215" s="38">
        <v>1</v>
      </c>
      <c r="AG215" s="38">
        <v>1</v>
      </c>
      <c r="AH215" s="38"/>
      <c r="AI215" s="38">
        <v>1</v>
      </c>
      <c r="AJ215" s="38">
        <v>1</v>
      </c>
      <c r="AK215" s="38">
        <v>1</v>
      </c>
      <c r="AL215" s="38"/>
      <c r="AM215" s="38">
        <v>1</v>
      </c>
      <c r="AN215" s="38">
        <v>1</v>
      </c>
      <c r="AO215" s="38">
        <v>1</v>
      </c>
      <c r="AP215" s="38"/>
      <c r="AQ215" s="13">
        <f t="shared" si="6"/>
        <v>30</v>
      </c>
      <c r="AR215" s="29">
        <f t="shared" si="7"/>
        <v>1</v>
      </c>
    </row>
    <row r="216" spans="1:44" x14ac:dyDescent="0.25">
      <c r="A216" s="12" t="s">
        <v>439</v>
      </c>
      <c r="B216" s="13" t="s">
        <v>440</v>
      </c>
      <c r="C216" s="38">
        <v>1</v>
      </c>
      <c r="D216" s="38">
        <v>1</v>
      </c>
      <c r="E216" s="38">
        <v>1</v>
      </c>
      <c r="F216" s="28"/>
      <c r="G216" s="38">
        <v>1</v>
      </c>
      <c r="H216" s="38">
        <v>1</v>
      </c>
      <c r="I216" s="38">
        <v>1</v>
      </c>
      <c r="J216" s="38"/>
      <c r="K216" s="38">
        <v>1</v>
      </c>
      <c r="L216" s="38">
        <v>1</v>
      </c>
      <c r="M216" s="38">
        <v>1</v>
      </c>
      <c r="N216" s="38"/>
      <c r="O216" s="38">
        <v>1</v>
      </c>
      <c r="P216" s="38">
        <v>1</v>
      </c>
      <c r="Q216" s="38">
        <v>1</v>
      </c>
      <c r="R216" s="38"/>
      <c r="S216" s="38">
        <v>1</v>
      </c>
      <c r="T216" s="38">
        <v>1</v>
      </c>
      <c r="U216" s="38">
        <v>1</v>
      </c>
      <c r="V216" s="38"/>
      <c r="W216" s="38">
        <v>1</v>
      </c>
      <c r="X216" s="38">
        <v>1</v>
      </c>
      <c r="Y216" s="38">
        <v>1</v>
      </c>
      <c r="Z216" s="38"/>
      <c r="AA216" s="38">
        <v>1</v>
      </c>
      <c r="AB216" s="38">
        <v>1</v>
      </c>
      <c r="AC216" s="38">
        <v>1</v>
      </c>
      <c r="AD216" s="38"/>
      <c r="AE216" s="38">
        <v>1</v>
      </c>
      <c r="AF216" s="38">
        <v>1</v>
      </c>
      <c r="AG216" s="38">
        <v>1</v>
      </c>
      <c r="AH216" s="38"/>
      <c r="AI216" s="38">
        <v>1</v>
      </c>
      <c r="AJ216" s="38">
        <v>1</v>
      </c>
      <c r="AK216" s="38">
        <v>1</v>
      </c>
      <c r="AL216" s="38"/>
      <c r="AM216" s="38">
        <v>1</v>
      </c>
      <c r="AN216" s="38">
        <v>1</v>
      </c>
      <c r="AO216" s="38">
        <v>1</v>
      </c>
      <c r="AP216" s="38"/>
      <c r="AQ216" s="13">
        <f t="shared" si="6"/>
        <v>30</v>
      </c>
      <c r="AR216" s="29">
        <f t="shared" si="7"/>
        <v>1</v>
      </c>
    </row>
    <row r="217" spans="1:44" x14ac:dyDescent="0.25">
      <c r="A217" s="12" t="s">
        <v>441</v>
      </c>
      <c r="B217" s="13" t="s">
        <v>442</v>
      </c>
      <c r="C217" s="38">
        <v>1</v>
      </c>
      <c r="D217" s="38">
        <v>1</v>
      </c>
      <c r="E217" s="38">
        <v>1</v>
      </c>
      <c r="F217" s="28"/>
      <c r="G217" s="38">
        <v>1</v>
      </c>
      <c r="H217" s="38">
        <v>1</v>
      </c>
      <c r="I217" s="38">
        <v>1</v>
      </c>
      <c r="J217" s="38"/>
      <c r="K217" s="38">
        <v>1</v>
      </c>
      <c r="L217" s="38">
        <v>1</v>
      </c>
      <c r="M217" s="38">
        <v>1</v>
      </c>
      <c r="N217" s="38"/>
      <c r="O217" s="38">
        <v>1</v>
      </c>
      <c r="P217" s="38">
        <v>1</v>
      </c>
      <c r="Q217" s="38">
        <v>1</v>
      </c>
      <c r="R217" s="38"/>
      <c r="S217" s="38">
        <v>1</v>
      </c>
      <c r="T217" s="38">
        <v>1</v>
      </c>
      <c r="U217" s="38">
        <v>1</v>
      </c>
      <c r="V217" s="38"/>
      <c r="W217" s="38">
        <v>1</v>
      </c>
      <c r="X217" s="38">
        <v>1</v>
      </c>
      <c r="Y217" s="38">
        <v>1</v>
      </c>
      <c r="Z217" s="38"/>
      <c r="AA217" s="38">
        <v>1</v>
      </c>
      <c r="AB217" s="38">
        <v>1</v>
      </c>
      <c r="AC217" s="38">
        <v>1</v>
      </c>
      <c r="AD217" s="38"/>
      <c r="AE217" s="38">
        <v>1</v>
      </c>
      <c r="AF217" s="38">
        <v>1</v>
      </c>
      <c r="AG217" s="38">
        <v>1</v>
      </c>
      <c r="AH217" s="38"/>
      <c r="AI217" s="38">
        <v>1</v>
      </c>
      <c r="AJ217" s="38">
        <v>1</v>
      </c>
      <c r="AK217" s="38">
        <v>1</v>
      </c>
      <c r="AL217" s="38"/>
      <c r="AM217" s="38">
        <v>1</v>
      </c>
      <c r="AN217" s="38">
        <v>1</v>
      </c>
      <c r="AO217" s="38">
        <v>1</v>
      </c>
      <c r="AP217" s="38"/>
      <c r="AQ217" s="13">
        <f t="shared" si="6"/>
        <v>30</v>
      </c>
      <c r="AR217" s="29">
        <f t="shared" si="7"/>
        <v>1</v>
      </c>
    </row>
    <row r="218" spans="1:44" x14ac:dyDescent="0.25">
      <c r="A218" s="12" t="s">
        <v>443</v>
      </c>
      <c r="B218" s="13" t="s">
        <v>444</v>
      </c>
      <c r="C218" s="38">
        <v>1</v>
      </c>
      <c r="D218" s="38">
        <v>1</v>
      </c>
      <c r="E218" s="38">
        <v>1</v>
      </c>
      <c r="F218" s="28"/>
      <c r="G218" s="38">
        <v>1</v>
      </c>
      <c r="H218" s="38">
        <v>1</v>
      </c>
      <c r="I218" s="38">
        <v>1</v>
      </c>
      <c r="J218" s="38"/>
      <c r="K218" s="38">
        <v>1</v>
      </c>
      <c r="L218" s="38">
        <v>1</v>
      </c>
      <c r="M218" s="38">
        <v>1</v>
      </c>
      <c r="N218" s="38"/>
      <c r="O218" s="38">
        <v>1</v>
      </c>
      <c r="P218" s="38">
        <v>1</v>
      </c>
      <c r="Q218" s="38">
        <v>1</v>
      </c>
      <c r="R218" s="38"/>
      <c r="S218" s="38">
        <v>1</v>
      </c>
      <c r="T218" s="38">
        <v>1</v>
      </c>
      <c r="U218" s="38">
        <v>1</v>
      </c>
      <c r="V218" s="38"/>
      <c r="W218" s="38">
        <v>1</v>
      </c>
      <c r="X218" s="38">
        <v>1</v>
      </c>
      <c r="Y218" s="38">
        <v>1</v>
      </c>
      <c r="Z218" s="38"/>
      <c r="AA218" s="38">
        <v>1</v>
      </c>
      <c r="AB218" s="38">
        <v>1</v>
      </c>
      <c r="AC218" s="38">
        <v>1</v>
      </c>
      <c r="AD218" s="38"/>
      <c r="AE218" s="38">
        <v>1</v>
      </c>
      <c r="AF218" s="38">
        <v>1</v>
      </c>
      <c r="AG218" s="38">
        <v>1</v>
      </c>
      <c r="AH218" s="38"/>
      <c r="AI218" s="38">
        <v>1</v>
      </c>
      <c r="AJ218" s="38">
        <v>1</v>
      </c>
      <c r="AK218" s="38">
        <v>1</v>
      </c>
      <c r="AL218" s="38"/>
      <c r="AM218" s="38">
        <v>1</v>
      </c>
      <c r="AN218" s="38">
        <v>1</v>
      </c>
      <c r="AO218" s="38">
        <v>1</v>
      </c>
      <c r="AP218" s="38"/>
      <c r="AQ218" s="13">
        <f t="shared" si="6"/>
        <v>30</v>
      </c>
      <c r="AR218" s="29">
        <f t="shared" si="7"/>
        <v>1</v>
      </c>
    </row>
    <row r="219" spans="1:44" x14ac:dyDescent="0.25">
      <c r="A219" s="12" t="s">
        <v>445</v>
      </c>
      <c r="B219" s="13" t="s">
        <v>446</v>
      </c>
      <c r="C219" s="38">
        <v>1</v>
      </c>
      <c r="D219" s="38">
        <v>1</v>
      </c>
      <c r="E219" s="38">
        <v>1</v>
      </c>
      <c r="F219" s="28"/>
      <c r="G219" s="38">
        <v>1</v>
      </c>
      <c r="H219" s="38">
        <v>1</v>
      </c>
      <c r="I219" s="38">
        <v>1</v>
      </c>
      <c r="J219" s="38"/>
      <c r="K219" s="38">
        <v>1</v>
      </c>
      <c r="L219" s="38">
        <v>1</v>
      </c>
      <c r="M219" s="38">
        <v>1</v>
      </c>
      <c r="N219" s="38"/>
      <c r="O219" s="38">
        <v>1</v>
      </c>
      <c r="P219" s="38">
        <v>1</v>
      </c>
      <c r="Q219" s="38">
        <v>1</v>
      </c>
      <c r="R219" s="38"/>
      <c r="S219" s="38">
        <v>1</v>
      </c>
      <c r="T219" s="38">
        <v>1</v>
      </c>
      <c r="U219" s="38">
        <v>1</v>
      </c>
      <c r="V219" s="38"/>
      <c r="W219" s="38">
        <v>1</v>
      </c>
      <c r="X219" s="38">
        <v>1</v>
      </c>
      <c r="Y219" s="38">
        <v>1</v>
      </c>
      <c r="Z219" s="38"/>
      <c r="AA219" s="38">
        <v>1</v>
      </c>
      <c r="AB219" s="38">
        <v>1</v>
      </c>
      <c r="AC219" s="38">
        <v>1</v>
      </c>
      <c r="AD219" s="38"/>
      <c r="AE219" s="38">
        <v>1</v>
      </c>
      <c r="AF219" s="38">
        <v>1</v>
      </c>
      <c r="AG219" s="38">
        <v>1</v>
      </c>
      <c r="AH219" s="38"/>
      <c r="AI219" s="38">
        <v>1</v>
      </c>
      <c r="AJ219" s="38">
        <v>1</v>
      </c>
      <c r="AK219" s="38">
        <v>1</v>
      </c>
      <c r="AL219" s="38"/>
      <c r="AM219" s="38">
        <v>1</v>
      </c>
      <c r="AN219" s="38">
        <v>1</v>
      </c>
      <c r="AO219" s="38">
        <v>1</v>
      </c>
      <c r="AP219" s="38"/>
      <c r="AQ219" s="13">
        <f t="shared" si="6"/>
        <v>30</v>
      </c>
      <c r="AR219" s="29">
        <f t="shared" si="7"/>
        <v>1</v>
      </c>
    </row>
    <row r="220" spans="1:44" x14ac:dyDescent="0.25">
      <c r="A220" s="12" t="s">
        <v>447</v>
      </c>
      <c r="B220" s="13" t="s">
        <v>448</v>
      </c>
      <c r="C220" s="38">
        <v>1</v>
      </c>
      <c r="D220" s="38">
        <v>1</v>
      </c>
      <c r="E220" s="38">
        <v>1</v>
      </c>
      <c r="F220" s="28"/>
      <c r="G220" s="38">
        <v>1</v>
      </c>
      <c r="H220" s="38">
        <v>1</v>
      </c>
      <c r="I220" s="38">
        <v>1</v>
      </c>
      <c r="J220" s="38"/>
      <c r="K220" s="38">
        <v>1</v>
      </c>
      <c r="L220" s="38">
        <v>1</v>
      </c>
      <c r="M220" s="38">
        <v>1</v>
      </c>
      <c r="N220" s="38"/>
      <c r="O220" s="38">
        <v>1</v>
      </c>
      <c r="P220" s="38">
        <v>1</v>
      </c>
      <c r="Q220" s="38">
        <v>1</v>
      </c>
      <c r="R220" s="38"/>
      <c r="S220" s="38">
        <v>1</v>
      </c>
      <c r="T220" s="38">
        <v>1</v>
      </c>
      <c r="U220" s="38">
        <v>1</v>
      </c>
      <c r="V220" s="38"/>
      <c r="W220" s="38">
        <v>1</v>
      </c>
      <c r="X220" s="38">
        <v>1</v>
      </c>
      <c r="Y220" s="38">
        <v>1</v>
      </c>
      <c r="Z220" s="38"/>
      <c r="AA220" s="38">
        <v>1</v>
      </c>
      <c r="AB220" s="38">
        <v>1</v>
      </c>
      <c r="AC220" s="38">
        <v>1</v>
      </c>
      <c r="AD220" s="38"/>
      <c r="AE220" s="38">
        <v>1</v>
      </c>
      <c r="AF220" s="38">
        <v>1</v>
      </c>
      <c r="AG220" s="38">
        <v>1</v>
      </c>
      <c r="AH220" s="38"/>
      <c r="AI220" s="38">
        <v>1</v>
      </c>
      <c r="AJ220" s="38">
        <v>1</v>
      </c>
      <c r="AK220" s="38">
        <v>1</v>
      </c>
      <c r="AL220" s="38"/>
      <c r="AM220" s="38">
        <v>1</v>
      </c>
      <c r="AN220" s="38">
        <v>1</v>
      </c>
      <c r="AO220" s="38">
        <v>1</v>
      </c>
      <c r="AP220" s="38"/>
      <c r="AQ220" s="13">
        <f t="shared" si="6"/>
        <v>30</v>
      </c>
      <c r="AR220" s="29">
        <f t="shared" si="7"/>
        <v>1</v>
      </c>
    </row>
    <row r="221" spans="1:44" x14ac:dyDescent="0.25">
      <c r="A221" s="12" t="s">
        <v>449</v>
      </c>
      <c r="B221" s="13" t="s">
        <v>450</v>
      </c>
      <c r="C221" s="38">
        <v>1</v>
      </c>
      <c r="D221" s="38">
        <v>1</v>
      </c>
      <c r="E221" s="38">
        <v>1</v>
      </c>
      <c r="F221" s="28"/>
      <c r="G221" s="38">
        <v>1</v>
      </c>
      <c r="H221" s="38">
        <v>1</v>
      </c>
      <c r="I221" s="38">
        <v>1</v>
      </c>
      <c r="J221" s="38"/>
      <c r="K221" s="38">
        <v>1</v>
      </c>
      <c r="L221" s="38">
        <v>1</v>
      </c>
      <c r="M221" s="38">
        <v>1</v>
      </c>
      <c r="N221" s="38"/>
      <c r="O221" s="38">
        <v>1</v>
      </c>
      <c r="P221" s="38">
        <v>1</v>
      </c>
      <c r="Q221" s="38">
        <v>1</v>
      </c>
      <c r="R221" s="38"/>
      <c r="S221" s="38">
        <v>1</v>
      </c>
      <c r="T221" s="38">
        <v>1</v>
      </c>
      <c r="U221" s="38">
        <v>1</v>
      </c>
      <c r="V221" s="38"/>
      <c r="W221" s="38">
        <v>1</v>
      </c>
      <c r="X221" s="38">
        <v>1</v>
      </c>
      <c r="Y221" s="38">
        <v>1</v>
      </c>
      <c r="Z221" s="38"/>
      <c r="AA221" s="38">
        <v>1</v>
      </c>
      <c r="AB221" s="38">
        <v>1</v>
      </c>
      <c r="AC221" s="38">
        <v>1</v>
      </c>
      <c r="AD221" s="38"/>
      <c r="AE221" s="38">
        <v>1</v>
      </c>
      <c r="AF221" s="38">
        <v>1</v>
      </c>
      <c r="AG221" s="38">
        <v>1</v>
      </c>
      <c r="AH221" s="38"/>
      <c r="AI221" s="38">
        <v>0</v>
      </c>
      <c r="AJ221" s="38">
        <v>1</v>
      </c>
      <c r="AK221" s="38">
        <v>1</v>
      </c>
      <c r="AL221" s="38"/>
      <c r="AM221" s="38">
        <v>1</v>
      </c>
      <c r="AN221" s="38">
        <v>1</v>
      </c>
      <c r="AO221" s="38">
        <v>1</v>
      </c>
      <c r="AP221" s="38"/>
      <c r="AQ221" s="13">
        <f t="shared" si="6"/>
        <v>29</v>
      </c>
      <c r="AR221" s="29">
        <f t="shared" si="7"/>
        <v>0.96666666666666667</v>
      </c>
    </row>
    <row r="222" spans="1:44" x14ac:dyDescent="0.25">
      <c r="A222" s="12" t="s">
        <v>451</v>
      </c>
      <c r="B222" s="13" t="s">
        <v>452</v>
      </c>
      <c r="C222" s="38">
        <v>1</v>
      </c>
      <c r="D222" s="38">
        <v>1</v>
      </c>
      <c r="E222" s="38">
        <v>1</v>
      </c>
      <c r="F222" s="28"/>
      <c r="G222" s="38">
        <v>1</v>
      </c>
      <c r="H222" s="38">
        <v>1</v>
      </c>
      <c r="I222" s="38">
        <v>1</v>
      </c>
      <c r="J222" s="38"/>
      <c r="K222" s="38">
        <v>1</v>
      </c>
      <c r="L222" s="38">
        <v>1</v>
      </c>
      <c r="M222" s="38">
        <v>1</v>
      </c>
      <c r="N222" s="38"/>
      <c r="O222" s="38">
        <v>1</v>
      </c>
      <c r="P222" s="38">
        <v>1</v>
      </c>
      <c r="Q222" s="38">
        <v>1</v>
      </c>
      <c r="R222" s="38"/>
      <c r="S222" s="38">
        <v>1</v>
      </c>
      <c r="T222" s="38">
        <v>1</v>
      </c>
      <c r="U222" s="38">
        <v>1</v>
      </c>
      <c r="V222" s="38"/>
      <c r="W222" s="38">
        <v>1</v>
      </c>
      <c r="X222" s="38">
        <v>1</v>
      </c>
      <c r="Y222" s="38">
        <v>1</v>
      </c>
      <c r="Z222" s="38"/>
      <c r="AA222" s="38">
        <v>1</v>
      </c>
      <c r="AB222" s="38">
        <v>1</v>
      </c>
      <c r="AC222" s="38">
        <v>1</v>
      </c>
      <c r="AD222" s="38"/>
      <c r="AE222" s="38">
        <v>1</v>
      </c>
      <c r="AF222" s="38">
        <v>1</v>
      </c>
      <c r="AG222" s="38">
        <v>1</v>
      </c>
      <c r="AH222" s="38"/>
      <c r="AI222" s="38">
        <v>1</v>
      </c>
      <c r="AJ222" s="38">
        <v>1</v>
      </c>
      <c r="AK222" s="38">
        <v>1</v>
      </c>
      <c r="AL222" s="38"/>
      <c r="AM222" s="38">
        <v>1</v>
      </c>
      <c r="AN222" s="38">
        <v>1</v>
      </c>
      <c r="AO222" s="38">
        <v>1</v>
      </c>
      <c r="AP222" s="38"/>
      <c r="AQ222" s="13">
        <f t="shared" si="6"/>
        <v>30</v>
      </c>
      <c r="AR222" s="29">
        <f t="shared" si="7"/>
        <v>1</v>
      </c>
    </row>
    <row r="223" spans="1:44" x14ac:dyDescent="0.25">
      <c r="A223" s="12" t="s">
        <v>453</v>
      </c>
      <c r="B223" s="13" t="s">
        <v>454</v>
      </c>
      <c r="C223" s="38">
        <v>1</v>
      </c>
      <c r="D223" s="38">
        <v>1</v>
      </c>
      <c r="E223" s="38">
        <v>1</v>
      </c>
      <c r="F223" s="28"/>
      <c r="G223" s="38">
        <v>1</v>
      </c>
      <c r="H223" s="38">
        <v>1</v>
      </c>
      <c r="I223" s="38">
        <v>1</v>
      </c>
      <c r="J223" s="38"/>
      <c r="K223" s="38">
        <v>1</v>
      </c>
      <c r="L223" s="38">
        <v>1</v>
      </c>
      <c r="M223" s="38">
        <v>1</v>
      </c>
      <c r="N223" s="38"/>
      <c r="O223" s="38">
        <v>1</v>
      </c>
      <c r="P223" s="38">
        <v>1</v>
      </c>
      <c r="Q223" s="38">
        <v>1</v>
      </c>
      <c r="R223" s="38"/>
      <c r="S223" s="38">
        <v>1</v>
      </c>
      <c r="T223" s="38">
        <v>1</v>
      </c>
      <c r="U223" s="38">
        <v>1</v>
      </c>
      <c r="V223" s="38"/>
      <c r="W223" s="38">
        <v>1</v>
      </c>
      <c r="X223" s="38">
        <v>1</v>
      </c>
      <c r="Y223" s="38">
        <v>1</v>
      </c>
      <c r="Z223" s="38"/>
      <c r="AA223" s="38">
        <v>1</v>
      </c>
      <c r="AB223" s="38">
        <v>1</v>
      </c>
      <c r="AC223" s="38">
        <v>1</v>
      </c>
      <c r="AD223" s="38"/>
      <c r="AE223" s="38">
        <v>1</v>
      </c>
      <c r="AF223" s="38">
        <v>1</v>
      </c>
      <c r="AG223" s="38">
        <v>1</v>
      </c>
      <c r="AH223" s="38"/>
      <c r="AI223" s="38">
        <v>1</v>
      </c>
      <c r="AJ223" s="38">
        <v>1</v>
      </c>
      <c r="AK223" s="38">
        <v>1</v>
      </c>
      <c r="AL223" s="38"/>
      <c r="AM223" s="38">
        <v>1</v>
      </c>
      <c r="AN223" s="38">
        <v>1</v>
      </c>
      <c r="AO223" s="38">
        <v>1</v>
      </c>
      <c r="AP223" s="38"/>
      <c r="AQ223" s="13">
        <f t="shared" si="6"/>
        <v>30</v>
      </c>
      <c r="AR223" s="29">
        <f t="shared" si="7"/>
        <v>1</v>
      </c>
    </row>
    <row r="224" spans="1:44" x14ac:dyDescent="0.25">
      <c r="A224" s="12" t="s">
        <v>455</v>
      </c>
      <c r="B224" s="13" t="s">
        <v>456</v>
      </c>
      <c r="C224" s="38">
        <v>0</v>
      </c>
      <c r="D224" s="38">
        <v>1</v>
      </c>
      <c r="E224" s="38">
        <v>1</v>
      </c>
      <c r="F224" s="28"/>
      <c r="G224" s="38">
        <v>1</v>
      </c>
      <c r="H224" s="38">
        <v>1</v>
      </c>
      <c r="I224" s="38">
        <v>1</v>
      </c>
      <c r="J224" s="38"/>
      <c r="K224" s="38">
        <v>1</v>
      </c>
      <c r="L224" s="38">
        <v>1</v>
      </c>
      <c r="M224" s="38">
        <v>1</v>
      </c>
      <c r="N224" s="38"/>
      <c r="O224" s="38">
        <v>1</v>
      </c>
      <c r="P224" s="38">
        <v>1</v>
      </c>
      <c r="Q224" s="38">
        <v>1</v>
      </c>
      <c r="R224" s="38"/>
      <c r="S224" s="38">
        <v>1</v>
      </c>
      <c r="T224" s="38">
        <v>0</v>
      </c>
      <c r="U224" s="38">
        <v>1</v>
      </c>
      <c r="V224" s="38"/>
      <c r="W224" s="38">
        <v>1</v>
      </c>
      <c r="X224" s="38">
        <v>1</v>
      </c>
      <c r="Y224" s="38">
        <v>1</v>
      </c>
      <c r="Z224" s="38"/>
      <c r="AA224" s="38">
        <v>1</v>
      </c>
      <c r="AB224" s="38">
        <v>1</v>
      </c>
      <c r="AC224" s="38">
        <v>1</v>
      </c>
      <c r="AD224" s="38"/>
      <c r="AE224" s="38">
        <v>1</v>
      </c>
      <c r="AF224" s="38">
        <v>1</v>
      </c>
      <c r="AG224" s="38">
        <v>1</v>
      </c>
      <c r="AH224" s="38"/>
      <c r="AI224" s="38">
        <v>0</v>
      </c>
      <c r="AJ224" s="38">
        <v>1</v>
      </c>
      <c r="AK224" s="38">
        <v>1</v>
      </c>
      <c r="AL224" s="38"/>
      <c r="AM224" s="38">
        <v>1</v>
      </c>
      <c r="AN224" s="38">
        <v>1</v>
      </c>
      <c r="AO224" s="38">
        <v>1</v>
      </c>
      <c r="AP224" s="38"/>
      <c r="AQ224" s="13">
        <f t="shared" si="6"/>
        <v>27</v>
      </c>
      <c r="AR224" s="29">
        <f t="shared" si="7"/>
        <v>0.9</v>
      </c>
    </row>
    <row r="225" spans="1:44" x14ac:dyDescent="0.25">
      <c r="A225" s="12" t="s">
        <v>457</v>
      </c>
      <c r="B225" s="13" t="s">
        <v>458</v>
      </c>
      <c r="C225" s="38">
        <v>1</v>
      </c>
      <c r="D225" s="38">
        <v>1</v>
      </c>
      <c r="E225" s="38">
        <v>1</v>
      </c>
      <c r="F225" s="28"/>
      <c r="G225" s="38">
        <v>1</v>
      </c>
      <c r="H225" s="38">
        <v>1</v>
      </c>
      <c r="I225" s="38">
        <v>1</v>
      </c>
      <c r="J225" s="38"/>
      <c r="K225" s="38">
        <v>1</v>
      </c>
      <c r="L225" s="38">
        <v>1</v>
      </c>
      <c r="M225" s="38">
        <v>1</v>
      </c>
      <c r="N225" s="38"/>
      <c r="O225" s="38">
        <v>1</v>
      </c>
      <c r="P225" s="38">
        <v>1</v>
      </c>
      <c r="Q225" s="38">
        <v>1</v>
      </c>
      <c r="R225" s="38"/>
      <c r="S225" s="38">
        <v>1</v>
      </c>
      <c r="T225" s="38">
        <v>1</v>
      </c>
      <c r="U225" s="38">
        <v>1</v>
      </c>
      <c r="V225" s="38"/>
      <c r="W225" s="38">
        <v>1</v>
      </c>
      <c r="X225" s="38">
        <v>1</v>
      </c>
      <c r="Y225" s="38">
        <v>1</v>
      </c>
      <c r="Z225" s="38"/>
      <c r="AA225" s="38">
        <v>1</v>
      </c>
      <c r="AB225" s="38">
        <v>1</v>
      </c>
      <c r="AC225" s="38">
        <v>1</v>
      </c>
      <c r="AD225" s="38"/>
      <c r="AE225" s="38">
        <v>1</v>
      </c>
      <c r="AF225" s="38">
        <v>1</v>
      </c>
      <c r="AG225" s="38">
        <v>1</v>
      </c>
      <c r="AH225" s="38"/>
      <c r="AI225" s="38">
        <v>1</v>
      </c>
      <c r="AJ225" s="38">
        <v>1</v>
      </c>
      <c r="AK225" s="38">
        <v>1</v>
      </c>
      <c r="AL225" s="38"/>
      <c r="AM225" s="38">
        <v>1</v>
      </c>
      <c r="AN225" s="38">
        <v>1</v>
      </c>
      <c r="AO225" s="38">
        <v>1</v>
      </c>
      <c r="AP225" s="38"/>
      <c r="AQ225" s="13">
        <f t="shared" si="6"/>
        <v>30</v>
      </c>
      <c r="AR225" s="29">
        <f t="shared" si="7"/>
        <v>1</v>
      </c>
    </row>
    <row r="226" spans="1:44" x14ac:dyDescent="0.25">
      <c r="A226" s="12" t="s">
        <v>459</v>
      </c>
      <c r="B226" s="13" t="s">
        <v>460</v>
      </c>
      <c r="C226" s="38">
        <v>1</v>
      </c>
      <c r="D226" s="38">
        <v>1</v>
      </c>
      <c r="E226" s="38">
        <v>1</v>
      </c>
      <c r="F226" s="28"/>
      <c r="G226" s="38">
        <v>1</v>
      </c>
      <c r="H226" s="38">
        <v>1</v>
      </c>
      <c r="I226" s="38">
        <v>1</v>
      </c>
      <c r="J226" s="38"/>
      <c r="K226" s="38">
        <v>1</v>
      </c>
      <c r="L226" s="38">
        <v>1</v>
      </c>
      <c r="M226" s="38">
        <v>1</v>
      </c>
      <c r="N226" s="38"/>
      <c r="O226" s="38">
        <v>1</v>
      </c>
      <c r="P226" s="38">
        <v>1</v>
      </c>
      <c r="Q226" s="38">
        <v>1</v>
      </c>
      <c r="R226" s="38"/>
      <c r="S226" s="38">
        <v>1</v>
      </c>
      <c r="T226" s="38">
        <v>1</v>
      </c>
      <c r="U226" s="38">
        <v>1</v>
      </c>
      <c r="V226" s="38"/>
      <c r="W226" s="38">
        <v>1</v>
      </c>
      <c r="X226" s="38">
        <v>1</v>
      </c>
      <c r="Y226" s="38">
        <v>1</v>
      </c>
      <c r="Z226" s="38"/>
      <c r="AA226" s="38">
        <v>1</v>
      </c>
      <c r="AB226" s="38">
        <v>1</v>
      </c>
      <c r="AC226" s="38">
        <v>1</v>
      </c>
      <c r="AD226" s="38"/>
      <c r="AE226" s="38">
        <v>1</v>
      </c>
      <c r="AF226" s="38">
        <v>1</v>
      </c>
      <c r="AG226" s="38">
        <v>1</v>
      </c>
      <c r="AH226" s="38"/>
      <c r="AI226" s="38">
        <v>1</v>
      </c>
      <c r="AJ226" s="38">
        <v>1</v>
      </c>
      <c r="AK226" s="38">
        <v>1</v>
      </c>
      <c r="AL226" s="38"/>
      <c r="AM226" s="38">
        <v>1</v>
      </c>
      <c r="AN226" s="38">
        <v>1</v>
      </c>
      <c r="AO226" s="38">
        <v>1</v>
      </c>
      <c r="AP226" s="38"/>
      <c r="AQ226" s="13">
        <f t="shared" si="6"/>
        <v>30</v>
      </c>
      <c r="AR226" s="29">
        <f t="shared" si="7"/>
        <v>1</v>
      </c>
    </row>
    <row r="227" spans="1:44" x14ac:dyDescent="0.25">
      <c r="A227" s="12" t="s">
        <v>461</v>
      </c>
      <c r="B227" s="13" t="s">
        <v>462</v>
      </c>
      <c r="C227" s="38">
        <v>1</v>
      </c>
      <c r="D227" s="38">
        <v>1</v>
      </c>
      <c r="E227" s="38">
        <v>1</v>
      </c>
      <c r="F227" s="28"/>
      <c r="G227" s="38">
        <v>1</v>
      </c>
      <c r="H227" s="38">
        <v>1</v>
      </c>
      <c r="I227" s="38">
        <v>1</v>
      </c>
      <c r="J227" s="38"/>
      <c r="K227" s="38">
        <v>1</v>
      </c>
      <c r="L227" s="38">
        <v>1</v>
      </c>
      <c r="M227" s="38">
        <v>1</v>
      </c>
      <c r="N227" s="38"/>
      <c r="O227" s="38">
        <v>1</v>
      </c>
      <c r="P227" s="38">
        <v>1</v>
      </c>
      <c r="Q227" s="38">
        <v>0</v>
      </c>
      <c r="R227" s="38"/>
      <c r="S227" s="38">
        <v>1</v>
      </c>
      <c r="T227" s="38">
        <v>1</v>
      </c>
      <c r="U227" s="38">
        <v>1</v>
      </c>
      <c r="V227" s="38"/>
      <c r="W227" s="38">
        <v>1</v>
      </c>
      <c r="X227" s="38">
        <v>0</v>
      </c>
      <c r="Y227" s="38">
        <v>0</v>
      </c>
      <c r="Z227" s="38"/>
      <c r="AA227" s="38">
        <v>1</v>
      </c>
      <c r="AB227" s="38">
        <v>1</v>
      </c>
      <c r="AC227" s="38">
        <v>0</v>
      </c>
      <c r="AD227" s="38"/>
      <c r="AE227" s="38">
        <v>1</v>
      </c>
      <c r="AF227" s="38">
        <v>0</v>
      </c>
      <c r="AG227" s="38">
        <v>1</v>
      </c>
      <c r="AH227" s="38"/>
      <c r="AI227" s="38">
        <v>1</v>
      </c>
      <c r="AJ227" s="38">
        <v>0</v>
      </c>
      <c r="AK227" s="38">
        <v>1</v>
      </c>
      <c r="AL227" s="38"/>
      <c r="AM227" s="38">
        <v>1</v>
      </c>
      <c r="AN227" s="38">
        <v>1</v>
      </c>
      <c r="AO227" s="38">
        <v>1</v>
      </c>
      <c r="AP227" s="38"/>
      <c r="AQ227" s="13">
        <f t="shared" si="6"/>
        <v>24</v>
      </c>
      <c r="AR227" s="29">
        <f t="shared" si="7"/>
        <v>0.8</v>
      </c>
    </row>
    <row r="228" spans="1:44" x14ac:dyDescent="0.25">
      <c r="A228" s="12" t="s">
        <v>463</v>
      </c>
      <c r="B228" s="13" t="s">
        <v>464</v>
      </c>
      <c r="C228" s="38">
        <v>1</v>
      </c>
      <c r="D228" s="38">
        <v>1</v>
      </c>
      <c r="E228" s="38">
        <v>1</v>
      </c>
      <c r="F228" s="28"/>
      <c r="G228" s="38">
        <v>1</v>
      </c>
      <c r="H228" s="38">
        <v>1</v>
      </c>
      <c r="I228" s="38">
        <v>1</v>
      </c>
      <c r="J228" s="38"/>
      <c r="K228" s="38">
        <v>1</v>
      </c>
      <c r="L228" s="38">
        <v>1</v>
      </c>
      <c r="M228" s="38">
        <v>1</v>
      </c>
      <c r="N228" s="38"/>
      <c r="O228" s="38">
        <v>1</v>
      </c>
      <c r="P228" s="38">
        <v>1</v>
      </c>
      <c r="Q228" s="38">
        <v>1</v>
      </c>
      <c r="R228" s="38"/>
      <c r="S228" s="38">
        <v>1</v>
      </c>
      <c r="T228" s="38">
        <v>1</v>
      </c>
      <c r="U228" s="38">
        <v>1</v>
      </c>
      <c r="V228" s="38"/>
      <c r="W228" s="38">
        <v>1</v>
      </c>
      <c r="X228" s="38">
        <v>1</v>
      </c>
      <c r="Y228" s="38">
        <v>1</v>
      </c>
      <c r="Z228" s="38"/>
      <c r="AA228" s="38">
        <v>1</v>
      </c>
      <c r="AB228" s="38">
        <v>1</v>
      </c>
      <c r="AC228" s="38">
        <v>1</v>
      </c>
      <c r="AD228" s="38"/>
      <c r="AE228" s="38">
        <v>1</v>
      </c>
      <c r="AF228" s="38">
        <v>1</v>
      </c>
      <c r="AG228" s="38">
        <v>1</v>
      </c>
      <c r="AH228" s="38"/>
      <c r="AI228" s="38">
        <v>1</v>
      </c>
      <c r="AJ228" s="38">
        <v>1</v>
      </c>
      <c r="AK228" s="38">
        <v>1</v>
      </c>
      <c r="AL228" s="38"/>
      <c r="AM228" s="38">
        <v>1</v>
      </c>
      <c r="AN228" s="38">
        <v>1</v>
      </c>
      <c r="AO228" s="38">
        <v>1</v>
      </c>
      <c r="AP228" s="38"/>
      <c r="AQ228" s="13">
        <f t="shared" si="6"/>
        <v>30</v>
      </c>
      <c r="AR228" s="29">
        <f t="shared" si="7"/>
        <v>1</v>
      </c>
    </row>
    <row r="229" spans="1:44" x14ac:dyDescent="0.25">
      <c r="A229" s="12" t="s">
        <v>465</v>
      </c>
      <c r="B229" s="13" t="s">
        <v>466</v>
      </c>
      <c r="C229" s="38">
        <v>1</v>
      </c>
      <c r="D229" s="38">
        <v>1</v>
      </c>
      <c r="E229" s="38">
        <v>1</v>
      </c>
      <c r="F229" s="28"/>
      <c r="G229" s="38">
        <v>1</v>
      </c>
      <c r="H229" s="38">
        <v>1</v>
      </c>
      <c r="I229" s="38">
        <v>1</v>
      </c>
      <c r="J229" s="38"/>
      <c r="K229" s="38">
        <v>1</v>
      </c>
      <c r="L229" s="38">
        <v>1</v>
      </c>
      <c r="M229" s="38">
        <v>1</v>
      </c>
      <c r="N229" s="38"/>
      <c r="O229" s="38">
        <v>1</v>
      </c>
      <c r="P229" s="38">
        <v>1</v>
      </c>
      <c r="Q229" s="38">
        <v>1</v>
      </c>
      <c r="R229" s="38"/>
      <c r="S229" s="38">
        <v>1</v>
      </c>
      <c r="T229" s="38">
        <v>1</v>
      </c>
      <c r="U229" s="38">
        <v>1</v>
      </c>
      <c r="V229" s="38"/>
      <c r="W229" s="38">
        <v>1</v>
      </c>
      <c r="X229" s="38">
        <v>1</v>
      </c>
      <c r="Y229" s="38">
        <v>1</v>
      </c>
      <c r="Z229" s="38"/>
      <c r="AA229" s="38">
        <v>1</v>
      </c>
      <c r="AB229" s="38">
        <v>1</v>
      </c>
      <c r="AC229" s="38">
        <v>1</v>
      </c>
      <c r="AD229" s="38"/>
      <c r="AE229" s="38">
        <v>1</v>
      </c>
      <c r="AF229" s="38">
        <v>1</v>
      </c>
      <c r="AG229" s="38">
        <v>1</v>
      </c>
      <c r="AH229" s="38"/>
      <c r="AI229" s="38">
        <v>1</v>
      </c>
      <c r="AJ229" s="38">
        <v>1</v>
      </c>
      <c r="AK229" s="38">
        <v>1</v>
      </c>
      <c r="AL229" s="38"/>
      <c r="AM229" s="38">
        <v>1</v>
      </c>
      <c r="AN229" s="38">
        <v>1</v>
      </c>
      <c r="AO229" s="38">
        <v>1</v>
      </c>
      <c r="AP229" s="38"/>
      <c r="AQ229" s="13">
        <f t="shared" si="6"/>
        <v>30</v>
      </c>
      <c r="AR229" s="29">
        <f t="shared" si="7"/>
        <v>1</v>
      </c>
    </row>
    <row r="230" spans="1:44" x14ac:dyDescent="0.25">
      <c r="A230" s="12" t="s">
        <v>467</v>
      </c>
      <c r="B230" s="13" t="s">
        <v>468</v>
      </c>
      <c r="C230" s="38">
        <v>1</v>
      </c>
      <c r="D230" s="38">
        <v>1</v>
      </c>
      <c r="E230" s="38">
        <v>0</v>
      </c>
      <c r="F230" s="28"/>
      <c r="G230" s="38">
        <v>1</v>
      </c>
      <c r="H230" s="38">
        <v>1</v>
      </c>
      <c r="I230" s="38">
        <v>0</v>
      </c>
      <c r="J230" s="38"/>
      <c r="K230" s="38">
        <v>1</v>
      </c>
      <c r="L230" s="38">
        <v>1</v>
      </c>
      <c r="M230" s="38">
        <v>0</v>
      </c>
      <c r="N230" s="38"/>
      <c r="O230" s="38">
        <v>1</v>
      </c>
      <c r="P230" s="38">
        <v>1</v>
      </c>
      <c r="Q230" s="38">
        <v>0</v>
      </c>
      <c r="R230" s="38"/>
      <c r="S230" s="38">
        <v>1</v>
      </c>
      <c r="T230" s="38">
        <v>1</v>
      </c>
      <c r="U230" s="38">
        <v>0</v>
      </c>
      <c r="V230" s="38"/>
      <c r="W230" s="38">
        <v>1</v>
      </c>
      <c r="X230" s="38">
        <v>1</v>
      </c>
      <c r="Y230" s="38">
        <v>0</v>
      </c>
      <c r="Z230" s="38"/>
      <c r="AA230" s="38">
        <v>1</v>
      </c>
      <c r="AB230" s="38">
        <v>1</v>
      </c>
      <c r="AC230" s="38">
        <v>0</v>
      </c>
      <c r="AD230" s="38"/>
      <c r="AE230" s="38">
        <v>1</v>
      </c>
      <c r="AF230" s="38">
        <v>1</v>
      </c>
      <c r="AG230" s="38">
        <v>0</v>
      </c>
      <c r="AH230" s="38"/>
      <c r="AI230" s="38">
        <v>1</v>
      </c>
      <c r="AJ230" s="38">
        <v>1</v>
      </c>
      <c r="AK230" s="38">
        <v>0</v>
      </c>
      <c r="AL230" s="38"/>
      <c r="AM230" s="38">
        <v>1</v>
      </c>
      <c r="AN230" s="38">
        <v>1</v>
      </c>
      <c r="AO230" s="38">
        <v>0</v>
      </c>
      <c r="AP230" s="38"/>
      <c r="AQ230" s="13">
        <f t="shared" si="6"/>
        <v>20</v>
      </c>
      <c r="AR230" s="29">
        <f t="shared" si="7"/>
        <v>0.66666666666666663</v>
      </c>
    </row>
    <row r="231" spans="1:44" x14ac:dyDescent="0.25">
      <c r="A231" s="12" t="s">
        <v>469</v>
      </c>
      <c r="B231" s="13" t="s">
        <v>470</v>
      </c>
      <c r="C231" s="38">
        <v>0</v>
      </c>
      <c r="D231" s="38">
        <v>1</v>
      </c>
      <c r="E231" s="38">
        <v>1</v>
      </c>
      <c r="F231" s="28"/>
      <c r="G231" s="38">
        <v>1</v>
      </c>
      <c r="H231" s="38">
        <v>0</v>
      </c>
      <c r="I231" s="38">
        <v>1</v>
      </c>
      <c r="J231" s="38"/>
      <c r="K231" s="38">
        <v>1</v>
      </c>
      <c r="L231" s="38">
        <v>1</v>
      </c>
      <c r="M231" s="38">
        <v>1</v>
      </c>
      <c r="N231" s="38"/>
      <c r="O231" s="38">
        <v>1</v>
      </c>
      <c r="P231" s="38">
        <v>0</v>
      </c>
      <c r="Q231" s="38">
        <v>1</v>
      </c>
      <c r="R231" s="38"/>
      <c r="S231" s="38">
        <v>1</v>
      </c>
      <c r="T231" s="38">
        <v>1</v>
      </c>
      <c r="U231" s="38">
        <v>1</v>
      </c>
      <c r="V231" s="38"/>
      <c r="W231" s="38">
        <v>1</v>
      </c>
      <c r="X231" s="38">
        <v>0</v>
      </c>
      <c r="Y231" s="38">
        <v>1</v>
      </c>
      <c r="Z231" s="38"/>
      <c r="AA231" s="38">
        <v>1</v>
      </c>
      <c r="AB231" s="38">
        <v>0</v>
      </c>
      <c r="AC231" s="38">
        <v>1</v>
      </c>
      <c r="AD231" s="38"/>
      <c r="AE231" s="38">
        <v>1</v>
      </c>
      <c r="AF231" s="38">
        <v>0</v>
      </c>
      <c r="AG231" s="38">
        <v>1</v>
      </c>
      <c r="AH231" s="38"/>
      <c r="AI231" s="38">
        <v>1</v>
      </c>
      <c r="AJ231" s="38">
        <v>0</v>
      </c>
      <c r="AK231" s="38">
        <v>1</v>
      </c>
      <c r="AL231" s="38"/>
      <c r="AM231" s="38">
        <v>1</v>
      </c>
      <c r="AN231" s="38">
        <v>1</v>
      </c>
      <c r="AO231" s="38">
        <v>1</v>
      </c>
      <c r="AP231" s="38"/>
      <c r="AQ231" s="13">
        <f t="shared" si="6"/>
        <v>23</v>
      </c>
      <c r="AR231" s="29">
        <f t="shared" si="7"/>
        <v>0.76666666666666672</v>
      </c>
    </row>
    <row r="232" spans="1:44" x14ac:dyDescent="0.25">
      <c r="A232" s="12" t="s">
        <v>471</v>
      </c>
      <c r="B232" s="13" t="s">
        <v>472</v>
      </c>
      <c r="C232" s="38">
        <v>1</v>
      </c>
      <c r="D232" s="38">
        <v>0</v>
      </c>
      <c r="E232" s="38">
        <v>1</v>
      </c>
      <c r="F232" s="28"/>
      <c r="G232" s="38">
        <v>1</v>
      </c>
      <c r="H232" s="38">
        <v>1</v>
      </c>
      <c r="I232" s="38">
        <v>1</v>
      </c>
      <c r="J232" s="38"/>
      <c r="K232" s="38">
        <v>1</v>
      </c>
      <c r="L232" s="38">
        <v>0</v>
      </c>
      <c r="M232" s="38">
        <v>1</v>
      </c>
      <c r="N232" s="38"/>
      <c r="O232" s="38">
        <v>1</v>
      </c>
      <c r="P232" s="38">
        <v>1</v>
      </c>
      <c r="Q232" s="38">
        <v>1</v>
      </c>
      <c r="R232" s="38"/>
      <c r="S232" s="38">
        <v>1</v>
      </c>
      <c r="T232" s="38">
        <v>1</v>
      </c>
      <c r="U232" s="38">
        <v>1</v>
      </c>
      <c r="V232" s="38"/>
      <c r="W232" s="38">
        <v>1</v>
      </c>
      <c r="X232" s="38">
        <v>1</v>
      </c>
      <c r="Y232" s="38">
        <v>1</v>
      </c>
      <c r="Z232" s="38"/>
      <c r="AA232" s="38">
        <v>1</v>
      </c>
      <c r="AB232" s="38">
        <v>1</v>
      </c>
      <c r="AC232" s="38">
        <v>1</v>
      </c>
      <c r="AD232" s="38"/>
      <c r="AE232" s="38">
        <v>1</v>
      </c>
      <c r="AF232" s="38">
        <v>1</v>
      </c>
      <c r="AG232" s="38">
        <v>1</v>
      </c>
      <c r="AH232" s="38"/>
      <c r="AI232" s="38">
        <v>1</v>
      </c>
      <c r="AJ232" s="38">
        <v>1</v>
      </c>
      <c r="AK232" s="38">
        <v>1</v>
      </c>
      <c r="AL232" s="38"/>
      <c r="AM232" s="38">
        <v>1</v>
      </c>
      <c r="AN232" s="38">
        <v>1</v>
      </c>
      <c r="AO232" s="38">
        <v>1</v>
      </c>
      <c r="AP232" s="38"/>
      <c r="AQ232" s="13">
        <f t="shared" si="6"/>
        <v>28</v>
      </c>
      <c r="AR232" s="29">
        <f t="shared" si="7"/>
        <v>0.93333333333333335</v>
      </c>
    </row>
    <row r="233" spans="1:44" x14ac:dyDescent="0.25">
      <c r="A233" s="12" t="s">
        <v>473</v>
      </c>
      <c r="B233" s="13" t="s">
        <v>474</v>
      </c>
      <c r="C233" s="38">
        <v>1</v>
      </c>
      <c r="D233" s="38">
        <v>1</v>
      </c>
      <c r="E233" s="38">
        <v>1</v>
      </c>
      <c r="F233" s="28"/>
      <c r="G233" s="38">
        <v>1</v>
      </c>
      <c r="H233" s="38">
        <v>1</v>
      </c>
      <c r="I233" s="38">
        <v>1</v>
      </c>
      <c r="J233" s="38"/>
      <c r="K233" s="38">
        <v>1</v>
      </c>
      <c r="L233" s="38">
        <v>1</v>
      </c>
      <c r="M233" s="38">
        <v>1</v>
      </c>
      <c r="N233" s="38"/>
      <c r="O233" s="38">
        <v>1</v>
      </c>
      <c r="P233" s="38">
        <v>0</v>
      </c>
      <c r="Q233" s="38">
        <v>1</v>
      </c>
      <c r="R233" s="38"/>
      <c r="S233" s="38">
        <v>1</v>
      </c>
      <c r="T233" s="38">
        <v>1</v>
      </c>
      <c r="U233" s="38">
        <v>1</v>
      </c>
      <c r="V233" s="38"/>
      <c r="W233" s="38">
        <v>1</v>
      </c>
      <c r="X233" s="38">
        <v>1</v>
      </c>
      <c r="Y233" s="38">
        <v>1</v>
      </c>
      <c r="Z233" s="38"/>
      <c r="AA233" s="38">
        <v>1</v>
      </c>
      <c r="AB233" s="38">
        <v>1</v>
      </c>
      <c r="AC233" s="38">
        <v>1</v>
      </c>
      <c r="AD233" s="38"/>
      <c r="AE233" s="38">
        <v>1</v>
      </c>
      <c r="AF233" s="38">
        <v>1</v>
      </c>
      <c r="AG233" s="38">
        <v>1</v>
      </c>
      <c r="AH233" s="38"/>
      <c r="AI233" s="38">
        <v>1</v>
      </c>
      <c r="AJ233" s="38">
        <v>1</v>
      </c>
      <c r="AK233" s="38">
        <v>1</v>
      </c>
      <c r="AL233" s="38"/>
      <c r="AM233" s="38">
        <v>1</v>
      </c>
      <c r="AN233" s="38">
        <v>1</v>
      </c>
      <c r="AO233" s="38">
        <v>0</v>
      </c>
      <c r="AP233" s="38"/>
      <c r="AQ233" s="13">
        <f t="shared" si="6"/>
        <v>28</v>
      </c>
      <c r="AR233" s="29">
        <f t="shared" si="7"/>
        <v>0.93333333333333335</v>
      </c>
    </row>
    <row r="234" spans="1:44" x14ac:dyDescent="0.25">
      <c r="A234" s="12" t="s">
        <v>475</v>
      </c>
      <c r="B234" s="13" t="s">
        <v>476</v>
      </c>
      <c r="C234" s="38">
        <v>1</v>
      </c>
      <c r="D234" s="38">
        <v>1</v>
      </c>
      <c r="E234" s="38">
        <v>1</v>
      </c>
      <c r="F234" s="28"/>
      <c r="G234" s="38">
        <v>1</v>
      </c>
      <c r="H234" s="38">
        <v>1</v>
      </c>
      <c r="I234" s="38">
        <v>1</v>
      </c>
      <c r="J234" s="38"/>
      <c r="K234" s="38">
        <v>1</v>
      </c>
      <c r="L234" s="38">
        <v>1</v>
      </c>
      <c r="M234" s="38">
        <v>1</v>
      </c>
      <c r="N234" s="38"/>
      <c r="O234" s="38">
        <v>1</v>
      </c>
      <c r="P234" s="38">
        <v>1</v>
      </c>
      <c r="Q234" s="38">
        <v>1</v>
      </c>
      <c r="R234" s="38"/>
      <c r="S234" s="38">
        <v>1</v>
      </c>
      <c r="T234" s="38">
        <v>1</v>
      </c>
      <c r="U234" s="38">
        <v>1</v>
      </c>
      <c r="V234" s="38"/>
      <c r="W234" s="38">
        <v>1</v>
      </c>
      <c r="X234" s="38">
        <v>1</v>
      </c>
      <c r="Y234" s="38">
        <v>1</v>
      </c>
      <c r="Z234" s="38"/>
      <c r="AA234" s="38">
        <v>1</v>
      </c>
      <c r="AB234" s="38">
        <v>1</v>
      </c>
      <c r="AC234" s="38">
        <v>1</v>
      </c>
      <c r="AD234" s="38"/>
      <c r="AE234" s="38">
        <v>1</v>
      </c>
      <c r="AF234" s="38">
        <v>1</v>
      </c>
      <c r="AG234" s="38">
        <v>1</v>
      </c>
      <c r="AH234" s="38"/>
      <c r="AI234" s="38">
        <v>1</v>
      </c>
      <c r="AJ234" s="38">
        <v>1</v>
      </c>
      <c r="AK234" s="38">
        <v>1</v>
      </c>
      <c r="AL234" s="38"/>
      <c r="AM234" s="38">
        <v>1</v>
      </c>
      <c r="AN234" s="38">
        <v>1</v>
      </c>
      <c r="AO234" s="38">
        <v>1</v>
      </c>
      <c r="AP234" s="38"/>
      <c r="AQ234" s="13">
        <f t="shared" si="6"/>
        <v>30</v>
      </c>
      <c r="AR234" s="29">
        <f t="shared" si="7"/>
        <v>1</v>
      </c>
    </row>
    <row r="235" spans="1:44" x14ac:dyDescent="0.25">
      <c r="A235" s="12" t="s">
        <v>477</v>
      </c>
      <c r="B235" s="13" t="s">
        <v>478</v>
      </c>
      <c r="C235" s="38">
        <v>1</v>
      </c>
      <c r="D235" s="38">
        <v>1</v>
      </c>
      <c r="E235" s="38">
        <v>1</v>
      </c>
      <c r="F235" s="28"/>
      <c r="G235" s="38">
        <v>1</v>
      </c>
      <c r="H235" s="38">
        <v>1</v>
      </c>
      <c r="I235" s="38">
        <v>1</v>
      </c>
      <c r="J235" s="38"/>
      <c r="K235" s="38">
        <v>1</v>
      </c>
      <c r="L235" s="38">
        <v>1</v>
      </c>
      <c r="M235" s="38">
        <v>1</v>
      </c>
      <c r="N235" s="38"/>
      <c r="O235" s="38">
        <v>1</v>
      </c>
      <c r="P235" s="38">
        <v>1</v>
      </c>
      <c r="Q235" s="38">
        <v>1</v>
      </c>
      <c r="R235" s="38"/>
      <c r="S235" s="38">
        <v>1</v>
      </c>
      <c r="T235" s="38">
        <v>1</v>
      </c>
      <c r="U235" s="38">
        <v>1</v>
      </c>
      <c r="V235" s="38"/>
      <c r="W235" s="38">
        <v>1</v>
      </c>
      <c r="X235" s="38">
        <v>1</v>
      </c>
      <c r="Y235" s="38">
        <v>1</v>
      </c>
      <c r="Z235" s="38"/>
      <c r="AA235" s="38">
        <v>1</v>
      </c>
      <c r="AB235" s="38">
        <v>1</v>
      </c>
      <c r="AC235" s="38">
        <v>1</v>
      </c>
      <c r="AD235" s="38"/>
      <c r="AE235" s="38">
        <v>1</v>
      </c>
      <c r="AF235" s="38">
        <v>1</v>
      </c>
      <c r="AG235" s="38">
        <v>1</v>
      </c>
      <c r="AH235" s="38"/>
      <c r="AI235" s="38">
        <v>1</v>
      </c>
      <c r="AJ235" s="38">
        <v>1</v>
      </c>
      <c r="AK235" s="38">
        <v>1</v>
      </c>
      <c r="AL235" s="38"/>
      <c r="AM235" s="38">
        <v>1</v>
      </c>
      <c r="AN235" s="38">
        <v>1</v>
      </c>
      <c r="AO235" s="38">
        <v>1</v>
      </c>
      <c r="AP235" s="38"/>
      <c r="AQ235" s="13">
        <f t="shared" si="6"/>
        <v>30</v>
      </c>
      <c r="AR235" s="29">
        <f t="shared" si="7"/>
        <v>1</v>
      </c>
    </row>
    <row r="236" spans="1:44" x14ac:dyDescent="0.25">
      <c r="A236" s="12" t="s">
        <v>479</v>
      </c>
      <c r="B236" s="13" t="s">
        <v>480</v>
      </c>
      <c r="C236" s="38">
        <v>1</v>
      </c>
      <c r="D236" s="38">
        <v>1</v>
      </c>
      <c r="E236" s="38">
        <v>1</v>
      </c>
      <c r="F236" s="28"/>
      <c r="G236" s="38">
        <v>1</v>
      </c>
      <c r="H236" s="38">
        <v>1</v>
      </c>
      <c r="I236" s="38">
        <v>1</v>
      </c>
      <c r="J236" s="38"/>
      <c r="K236" s="38">
        <v>1</v>
      </c>
      <c r="L236" s="38">
        <v>1</v>
      </c>
      <c r="M236" s="38">
        <v>1</v>
      </c>
      <c r="N236" s="38"/>
      <c r="O236" s="38">
        <v>1</v>
      </c>
      <c r="P236" s="38">
        <v>1</v>
      </c>
      <c r="Q236" s="38">
        <v>1</v>
      </c>
      <c r="R236" s="38"/>
      <c r="S236" s="38">
        <v>1</v>
      </c>
      <c r="T236" s="38">
        <v>1</v>
      </c>
      <c r="U236" s="38">
        <v>1</v>
      </c>
      <c r="V236" s="38"/>
      <c r="W236" s="38">
        <v>1</v>
      </c>
      <c r="X236" s="38">
        <v>1</v>
      </c>
      <c r="Y236" s="38">
        <v>1</v>
      </c>
      <c r="Z236" s="38"/>
      <c r="AA236" s="38">
        <v>1</v>
      </c>
      <c r="AB236" s="38">
        <v>1</v>
      </c>
      <c r="AC236" s="38">
        <v>1</v>
      </c>
      <c r="AD236" s="38"/>
      <c r="AE236" s="38">
        <v>1</v>
      </c>
      <c r="AF236" s="38">
        <v>1</v>
      </c>
      <c r="AG236" s="38">
        <v>1</v>
      </c>
      <c r="AH236" s="38"/>
      <c r="AI236" s="38">
        <v>1</v>
      </c>
      <c r="AJ236" s="38">
        <v>1</v>
      </c>
      <c r="AK236" s="38">
        <v>1</v>
      </c>
      <c r="AL236" s="38"/>
      <c r="AM236" s="38">
        <v>1</v>
      </c>
      <c r="AN236" s="38">
        <v>1</v>
      </c>
      <c r="AO236" s="38">
        <v>1</v>
      </c>
      <c r="AP236" s="38"/>
      <c r="AQ236" s="13">
        <f t="shared" si="6"/>
        <v>30</v>
      </c>
      <c r="AR236" s="29">
        <f t="shared" si="7"/>
        <v>1</v>
      </c>
    </row>
    <row r="237" spans="1:44" x14ac:dyDescent="0.25">
      <c r="A237" s="12" t="s">
        <v>481</v>
      </c>
      <c r="B237" s="13" t="s">
        <v>482</v>
      </c>
      <c r="C237" s="38">
        <v>1</v>
      </c>
      <c r="D237" s="38">
        <v>1</v>
      </c>
      <c r="E237" s="38">
        <v>1</v>
      </c>
      <c r="F237" s="28"/>
      <c r="G237" s="38">
        <v>1</v>
      </c>
      <c r="H237" s="38">
        <v>1</v>
      </c>
      <c r="I237" s="38">
        <v>1</v>
      </c>
      <c r="J237" s="38"/>
      <c r="K237" s="38">
        <v>1</v>
      </c>
      <c r="L237" s="38">
        <v>1</v>
      </c>
      <c r="M237" s="38">
        <v>1</v>
      </c>
      <c r="N237" s="38"/>
      <c r="O237" s="38">
        <v>1</v>
      </c>
      <c r="P237" s="38">
        <v>1</v>
      </c>
      <c r="Q237" s="38">
        <v>1</v>
      </c>
      <c r="R237" s="38"/>
      <c r="S237" s="38">
        <v>1</v>
      </c>
      <c r="T237" s="38">
        <v>1</v>
      </c>
      <c r="U237" s="38">
        <v>1</v>
      </c>
      <c r="V237" s="38"/>
      <c r="W237" s="38">
        <v>1</v>
      </c>
      <c r="X237" s="38">
        <v>1</v>
      </c>
      <c r="Y237" s="38">
        <v>1</v>
      </c>
      <c r="Z237" s="38"/>
      <c r="AA237" s="38">
        <v>1</v>
      </c>
      <c r="AB237" s="38">
        <v>1</v>
      </c>
      <c r="AC237" s="38">
        <v>1</v>
      </c>
      <c r="AD237" s="38"/>
      <c r="AE237" s="38">
        <v>1</v>
      </c>
      <c r="AF237" s="38">
        <v>1</v>
      </c>
      <c r="AG237" s="38">
        <v>1</v>
      </c>
      <c r="AH237" s="38"/>
      <c r="AI237" s="38">
        <v>1</v>
      </c>
      <c r="AJ237" s="38">
        <v>1</v>
      </c>
      <c r="AK237" s="38">
        <v>1</v>
      </c>
      <c r="AL237" s="38"/>
      <c r="AM237" s="38">
        <v>0</v>
      </c>
      <c r="AN237" s="38">
        <v>1</v>
      </c>
      <c r="AO237" s="38">
        <v>1</v>
      </c>
      <c r="AP237" s="38"/>
      <c r="AQ237" s="13">
        <f t="shared" si="6"/>
        <v>29</v>
      </c>
      <c r="AR237" s="29">
        <f t="shared" si="7"/>
        <v>0.96666666666666667</v>
      </c>
    </row>
    <row r="238" spans="1:44" x14ac:dyDescent="0.25">
      <c r="A238" s="12" t="s">
        <v>483</v>
      </c>
      <c r="B238" s="13" t="s">
        <v>484</v>
      </c>
      <c r="C238" s="38">
        <v>1</v>
      </c>
      <c r="D238" s="38">
        <v>1</v>
      </c>
      <c r="E238" s="38">
        <v>1</v>
      </c>
      <c r="F238" s="28"/>
      <c r="G238" s="38">
        <v>1</v>
      </c>
      <c r="H238" s="38">
        <v>1</v>
      </c>
      <c r="I238" s="38">
        <v>1</v>
      </c>
      <c r="J238" s="38"/>
      <c r="K238" s="38">
        <v>1</v>
      </c>
      <c r="L238" s="38">
        <v>1</v>
      </c>
      <c r="M238" s="38">
        <v>1</v>
      </c>
      <c r="N238" s="38"/>
      <c r="O238" s="38">
        <v>1</v>
      </c>
      <c r="P238" s="38">
        <v>1</v>
      </c>
      <c r="Q238" s="38">
        <v>1</v>
      </c>
      <c r="R238" s="38"/>
      <c r="S238" s="38">
        <v>1</v>
      </c>
      <c r="T238" s="38">
        <v>1</v>
      </c>
      <c r="U238" s="38">
        <v>1</v>
      </c>
      <c r="V238" s="38"/>
      <c r="W238" s="38">
        <v>1</v>
      </c>
      <c r="X238" s="38">
        <v>1</v>
      </c>
      <c r="Y238" s="38">
        <v>1</v>
      </c>
      <c r="Z238" s="38"/>
      <c r="AA238" s="38">
        <v>1</v>
      </c>
      <c r="AB238" s="38">
        <v>1</v>
      </c>
      <c r="AC238" s="38">
        <v>1</v>
      </c>
      <c r="AD238" s="38"/>
      <c r="AE238" s="38">
        <v>1</v>
      </c>
      <c r="AF238" s="38">
        <v>1</v>
      </c>
      <c r="AG238" s="38">
        <v>1</v>
      </c>
      <c r="AH238" s="38"/>
      <c r="AI238" s="38">
        <v>1</v>
      </c>
      <c r="AJ238" s="38">
        <v>1</v>
      </c>
      <c r="AK238" s="38">
        <v>1</v>
      </c>
      <c r="AL238" s="38"/>
      <c r="AM238" s="38">
        <v>1</v>
      </c>
      <c r="AN238" s="38">
        <v>1</v>
      </c>
      <c r="AO238" s="38">
        <v>1</v>
      </c>
      <c r="AP238" s="38"/>
      <c r="AQ238" s="13">
        <f t="shared" si="6"/>
        <v>30</v>
      </c>
      <c r="AR238" s="29">
        <f t="shared" si="7"/>
        <v>1</v>
      </c>
    </row>
    <row r="239" spans="1:44" x14ac:dyDescent="0.25">
      <c r="A239" s="12" t="s">
        <v>485</v>
      </c>
      <c r="B239" s="13" t="s">
        <v>486</v>
      </c>
      <c r="C239" s="38">
        <v>1</v>
      </c>
      <c r="D239" s="38">
        <v>1</v>
      </c>
      <c r="E239" s="38">
        <v>1</v>
      </c>
      <c r="F239" s="28"/>
      <c r="G239" s="38">
        <v>1</v>
      </c>
      <c r="H239" s="38">
        <v>1</v>
      </c>
      <c r="I239" s="38">
        <v>1</v>
      </c>
      <c r="J239" s="38"/>
      <c r="K239" s="38">
        <v>1</v>
      </c>
      <c r="L239" s="38">
        <v>1</v>
      </c>
      <c r="M239" s="38">
        <v>1</v>
      </c>
      <c r="N239" s="38"/>
      <c r="O239" s="38">
        <v>1</v>
      </c>
      <c r="P239" s="38">
        <v>1</v>
      </c>
      <c r="Q239" s="38">
        <v>1</v>
      </c>
      <c r="R239" s="38"/>
      <c r="S239" s="38">
        <v>1</v>
      </c>
      <c r="T239" s="38">
        <v>1</v>
      </c>
      <c r="U239" s="38">
        <v>1</v>
      </c>
      <c r="V239" s="38"/>
      <c r="W239" s="38">
        <v>1</v>
      </c>
      <c r="X239" s="38">
        <v>1</v>
      </c>
      <c r="Y239" s="38">
        <v>1</v>
      </c>
      <c r="Z239" s="38"/>
      <c r="AA239" s="38">
        <v>1</v>
      </c>
      <c r="AB239" s="38">
        <v>1</v>
      </c>
      <c r="AC239" s="38">
        <v>1</v>
      </c>
      <c r="AD239" s="38"/>
      <c r="AE239" s="38">
        <v>1</v>
      </c>
      <c r="AF239" s="38">
        <v>1</v>
      </c>
      <c r="AG239" s="38">
        <v>1</v>
      </c>
      <c r="AH239" s="38"/>
      <c r="AI239" s="38">
        <v>1</v>
      </c>
      <c r="AJ239" s="38">
        <v>1</v>
      </c>
      <c r="AK239" s="38">
        <v>1</v>
      </c>
      <c r="AL239" s="38"/>
      <c r="AM239" s="38">
        <v>1</v>
      </c>
      <c r="AN239" s="38">
        <v>1</v>
      </c>
      <c r="AO239" s="38">
        <v>1</v>
      </c>
      <c r="AP239" s="38"/>
      <c r="AQ239" s="13">
        <f t="shared" si="6"/>
        <v>30</v>
      </c>
      <c r="AR239" s="29">
        <f t="shared" si="7"/>
        <v>1</v>
      </c>
    </row>
    <row r="240" spans="1:44" x14ac:dyDescent="0.25">
      <c r="A240" s="12" t="s">
        <v>487</v>
      </c>
      <c r="B240" s="13" t="s">
        <v>488</v>
      </c>
      <c r="C240" s="38">
        <v>1</v>
      </c>
      <c r="D240" s="38">
        <v>1</v>
      </c>
      <c r="E240" s="38">
        <v>1</v>
      </c>
      <c r="F240" s="28"/>
      <c r="G240" s="38">
        <v>1</v>
      </c>
      <c r="H240" s="38">
        <v>1</v>
      </c>
      <c r="I240" s="38">
        <v>1</v>
      </c>
      <c r="J240" s="38"/>
      <c r="K240" s="38">
        <v>1</v>
      </c>
      <c r="L240" s="38">
        <v>1</v>
      </c>
      <c r="M240" s="38">
        <v>1</v>
      </c>
      <c r="N240" s="38"/>
      <c r="O240" s="38">
        <v>1</v>
      </c>
      <c r="P240" s="38">
        <v>1</v>
      </c>
      <c r="Q240" s="38">
        <v>1</v>
      </c>
      <c r="R240" s="38"/>
      <c r="S240" s="38">
        <v>1</v>
      </c>
      <c r="T240" s="38">
        <v>1</v>
      </c>
      <c r="U240" s="38">
        <v>1</v>
      </c>
      <c r="V240" s="38"/>
      <c r="W240" s="38">
        <v>1</v>
      </c>
      <c r="X240" s="38">
        <v>1</v>
      </c>
      <c r="Y240" s="38">
        <v>1</v>
      </c>
      <c r="Z240" s="38"/>
      <c r="AA240" s="38">
        <v>1</v>
      </c>
      <c r="AB240" s="38">
        <v>1</v>
      </c>
      <c r="AC240" s="38">
        <v>1</v>
      </c>
      <c r="AD240" s="38"/>
      <c r="AE240" s="38">
        <v>1</v>
      </c>
      <c r="AF240" s="38">
        <v>1</v>
      </c>
      <c r="AG240" s="38">
        <v>1</v>
      </c>
      <c r="AH240" s="38"/>
      <c r="AI240" s="38">
        <v>1</v>
      </c>
      <c r="AJ240" s="38">
        <v>1</v>
      </c>
      <c r="AK240" s="38">
        <v>1</v>
      </c>
      <c r="AL240" s="38"/>
      <c r="AM240" s="38">
        <v>1</v>
      </c>
      <c r="AN240" s="38">
        <v>1</v>
      </c>
      <c r="AO240" s="38">
        <v>1</v>
      </c>
      <c r="AP240" s="38"/>
      <c r="AQ240" s="13">
        <f t="shared" si="6"/>
        <v>30</v>
      </c>
      <c r="AR240" s="29">
        <f t="shared" si="7"/>
        <v>1</v>
      </c>
    </row>
    <row r="241" spans="1:44" x14ac:dyDescent="0.25">
      <c r="A241" s="12" t="s">
        <v>489</v>
      </c>
      <c r="B241" s="13" t="s">
        <v>490</v>
      </c>
      <c r="C241" s="38">
        <v>1</v>
      </c>
      <c r="D241" s="38">
        <v>1</v>
      </c>
      <c r="E241" s="38">
        <v>1</v>
      </c>
      <c r="F241" s="28"/>
      <c r="G241" s="38">
        <v>1</v>
      </c>
      <c r="H241" s="38">
        <v>1</v>
      </c>
      <c r="I241" s="38">
        <v>1</v>
      </c>
      <c r="J241" s="38"/>
      <c r="K241" s="38">
        <v>1</v>
      </c>
      <c r="L241" s="38">
        <v>1</v>
      </c>
      <c r="M241" s="38">
        <v>1</v>
      </c>
      <c r="N241" s="38"/>
      <c r="O241" s="38">
        <v>1</v>
      </c>
      <c r="P241" s="38">
        <v>1</v>
      </c>
      <c r="Q241" s="38">
        <v>1</v>
      </c>
      <c r="R241" s="38"/>
      <c r="S241" s="38">
        <v>1</v>
      </c>
      <c r="T241" s="38">
        <v>1</v>
      </c>
      <c r="U241" s="38">
        <v>1</v>
      </c>
      <c r="V241" s="38"/>
      <c r="W241" s="38">
        <v>1</v>
      </c>
      <c r="X241" s="38">
        <v>1</v>
      </c>
      <c r="Y241" s="38">
        <v>1</v>
      </c>
      <c r="Z241" s="38"/>
      <c r="AA241" s="38">
        <v>1</v>
      </c>
      <c r="AB241" s="38">
        <v>1</v>
      </c>
      <c r="AC241" s="38">
        <v>1</v>
      </c>
      <c r="AD241" s="38"/>
      <c r="AE241" s="38">
        <v>1</v>
      </c>
      <c r="AF241" s="38">
        <v>1</v>
      </c>
      <c r="AG241" s="38">
        <v>1</v>
      </c>
      <c r="AH241" s="38"/>
      <c r="AI241" s="38">
        <v>1</v>
      </c>
      <c r="AJ241" s="38">
        <v>1</v>
      </c>
      <c r="AK241" s="38">
        <v>1</v>
      </c>
      <c r="AL241" s="38"/>
      <c r="AM241" s="38">
        <v>1</v>
      </c>
      <c r="AN241" s="38">
        <v>1</v>
      </c>
      <c r="AO241" s="38">
        <v>1</v>
      </c>
      <c r="AP241" s="38"/>
      <c r="AQ241" s="13">
        <f t="shared" si="6"/>
        <v>30</v>
      </c>
      <c r="AR241" s="29">
        <f t="shared" si="7"/>
        <v>1</v>
      </c>
    </row>
    <row r="242" spans="1:44" x14ac:dyDescent="0.25">
      <c r="A242" s="12" t="s">
        <v>491</v>
      </c>
      <c r="B242" s="13" t="s">
        <v>492</v>
      </c>
      <c r="C242" s="38">
        <v>1</v>
      </c>
      <c r="D242" s="38">
        <v>1</v>
      </c>
      <c r="E242" s="38">
        <v>1</v>
      </c>
      <c r="F242" s="28"/>
      <c r="G242" s="38">
        <v>1</v>
      </c>
      <c r="H242" s="38">
        <v>1</v>
      </c>
      <c r="I242" s="38">
        <v>1</v>
      </c>
      <c r="J242" s="38"/>
      <c r="K242" s="38">
        <v>1</v>
      </c>
      <c r="L242" s="38">
        <v>1</v>
      </c>
      <c r="M242" s="38">
        <v>1</v>
      </c>
      <c r="N242" s="38"/>
      <c r="O242" s="38">
        <v>1</v>
      </c>
      <c r="P242" s="38">
        <v>1</v>
      </c>
      <c r="Q242" s="38">
        <v>1</v>
      </c>
      <c r="R242" s="38"/>
      <c r="S242" s="38">
        <v>1</v>
      </c>
      <c r="T242" s="38">
        <v>1</v>
      </c>
      <c r="U242" s="38">
        <v>1</v>
      </c>
      <c r="V242" s="38"/>
      <c r="W242" s="38">
        <v>1</v>
      </c>
      <c r="X242" s="38">
        <v>1</v>
      </c>
      <c r="Y242" s="38">
        <v>1</v>
      </c>
      <c r="Z242" s="38"/>
      <c r="AA242" s="38">
        <v>1</v>
      </c>
      <c r="AB242" s="38">
        <v>1</v>
      </c>
      <c r="AC242" s="38">
        <v>1</v>
      </c>
      <c r="AD242" s="38"/>
      <c r="AE242" s="38">
        <v>1</v>
      </c>
      <c r="AF242" s="38">
        <v>1</v>
      </c>
      <c r="AG242" s="38">
        <v>1</v>
      </c>
      <c r="AH242" s="38"/>
      <c r="AI242" s="38">
        <v>1</v>
      </c>
      <c r="AJ242" s="38">
        <v>1</v>
      </c>
      <c r="AK242" s="38">
        <v>1</v>
      </c>
      <c r="AL242" s="38"/>
      <c r="AM242" s="38">
        <v>1</v>
      </c>
      <c r="AN242" s="38">
        <v>1</v>
      </c>
      <c r="AO242" s="38">
        <v>1</v>
      </c>
      <c r="AP242" s="38"/>
      <c r="AQ242" s="13">
        <f t="shared" si="6"/>
        <v>30</v>
      </c>
      <c r="AR242" s="29">
        <f t="shared" si="7"/>
        <v>1</v>
      </c>
    </row>
    <row r="243" spans="1:44" x14ac:dyDescent="0.25">
      <c r="A243" s="12" t="s">
        <v>493</v>
      </c>
      <c r="B243" s="13" t="s">
        <v>494</v>
      </c>
      <c r="C243" s="38">
        <v>1</v>
      </c>
      <c r="D243" s="38">
        <v>1</v>
      </c>
      <c r="E243" s="38">
        <v>1</v>
      </c>
      <c r="F243" s="28"/>
      <c r="G243" s="38">
        <v>1</v>
      </c>
      <c r="H243" s="38">
        <v>1</v>
      </c>
      <c r="I243" s="38">
        <v>1</v>
      </c>
      <c r="J243" s="38"/>
      <c r="K243" s="38">
        <v>1</v>
      </c>
      <c r="L243" s="38">
        <v>1</v>
      </c>
      <c r="M243" s="38">
        <v>1</v>
      </c>
      <c r="N243" s="38"/>
      <c r="O243" s="38">
        <v>1</v>
      </c>
      <c r="P243" s="38">
        <v>1</v>
      </c>
      <c r="Q243" s="38">
        <v>1</v>
      </c>
      <c r="R243" s="38"/>
      <c r="S243" s="38">
        <v>1</v>
      </c>
      <c r="T243" s="38">
        <v>1</v>
      </c>
      <c r="U243" s="38">
        <v>1</v>
      </c>
      <c r="V243" s="38"/>
      <c r="W243" s="38">
        <v>0</v>
      </c>
      <c r="X243" s="38">
        <v>1</v>
      </c>
      <c r="Y243" s="38">
        <v>1</v>
      </c>
      <c r="Z243" s="38"/>
      <c r="AA243" s="38">
        <v>0</v>
      </c>
      <c r="AB243" s="38">
        <v>1</v>
      </c>
      <c r="AC243" s="38">
        <v>1</v>
      </c>
      <c r="AD243" s="38"/>
      <c r="AE243" s="38">
        <v>1</v>
      </c>
      <c r="AF243" s="38">
        <v>1</v>
      </c>
      <c r="AG243" s="38">
        <v>1</v>
      </c>
      <c r="AH243" s="38"/>
      <c r="AI243" s="38">
        <v>1</v>
      </c>
      <c r="AJ243" s="38">
        <v>1</v>
      </c>
      <c r="AK243" s="38">
        <v>1</v>
      </c>
      <c r="AL243" s="38"/>
      <c r="AM243" s="38">
        <v>1</v>
      </c>
      <c r="AN243" s="38">
        <v>0</v>
      </c>
      <c r="AO243" s="38">
        <v>1</v>
      </c>
      <c r="AP243" s="38"/>
      <c r="AQ243" s="13">
        <f t="shared" si="6"/>
        <v>27</v>
      </c>
      <c r="AR243" s="29">
        <f t="shared" si="7"/>
        <v>0.9</v>
      </c>
    </row>
    <row r="244" spans="1:44" x14ac:dyDescent="0.25">
      <c r="A244" s="12" t="s">
        <v>495</v>
      </c>
      <c r="B244" s="13" t="s">
        <v>496</v>
      </c>
      <c r="C244" s="38">
        <v>1</v>
      </c>
      <c r="D244" s="38">
        <v>1</v>
      </c>
      <c r="E244" s="38">
        <v>1</v>
      </c>
      <c r="F244" s="28"/>
      <c r="G244" s="38">
        <v>1</v>
      </c>
      <c r="H244" s="38">
        <v>1</v>
      </c>
      <c r="I244" s="38">
        <v>1</v>
      </c>
      <c r="J244" s="38"/>
      <c r="K244" s="38">
        <v>1</v>
      </c>
      <c r="L244" s="38">
        <v>1</v>
      </c>
      <c r="M244" s="38">
        <v>1</v>
      </c>
      <c r="N244" s="38"/>
      <c r="O244" s="38">
        <v>0</v>
      </c>
      <c r="P244" s="38">
        <v>1</v>
      </c>
      <c r="Q244" s="38">
        <v>1</v>
      </c>
      <c r="R244" s="38"/>
      <c r="S244" s="38">
        <v>1</v>
      </c>
      <c r="T244" s="38">
        <v>1</v>
      </c>
      <c r="U244" s="38">
        <v>1</v>
      </c>
      <c r="V244" s="38"/>
      <c r="W244" s="38">
        <v>1</v>
      </c>
      <c r="X244" s="38">
        <v>1</v>
      </c>
      <c r="Y244" s="38">
        <v>1</v>
      </c>
      <c r="Z244" s="38"/>
      <c r="AA244" s="38">
        <v>1</v>
      </c>
      <c r="AB244" s="38">
        <v>1</v>
      </c>
      <c r="AC244" s="38">
        <v>1</v>
      </c>
      <c r="AD244" s="38"/>
      <c r="AE244" s="38">
        <v>1</v>
      </c>
      <c r="AF244" s="38">
        <v>1</v>
      </c>
      <c r="AG244" s="38">
        <v>1</v>
      </c>
      <c r="AH244" s="38"/>
      <c r="AI244" s="38">
        <v>1</v>
      </c>
      <c r="AJ244" s="38">
        <v>1</v>
      </c>
      <c r="AK244" s="38">
        <v>1</v>
      </c>
      <c r="AL244" s="38"/>
      <c r="AM244" s="38">
        <v>1</v>
      </c>
      <c r="AN244" s="38">
        <v>1</v>
      </c>
      <c r="AO244" s="38">
        <v>1</v>
      </c>
      <c r="AP244" s="38"/>
      <c r="AQ244" s="13">
        <f t="shared" si="6"/>
        <v>29</v>
      </c>
      <c r="AR244" s="29">
        <f t="shared" si="7"/>
        <v>0.96666666666666667</v>
      </c>
    </row>
    <row r="245" spans="1:44" x14ac:dyDescent="0.25">
      <c r="A245" s="12" t="s">
        <v>497</v>
      </c>
      <c r="B245" s="13" t="s">
        <v>498</v>
      </c>
      <c r="C245" s="38">
        <v>1</v>
      </c>
      <c r="D245" s="38">
        <v>1</v>
      </c>
      <c r="E245" s="38">
        <v>1</v>
      </c>
      <c r="F245" s="28"/>
      <c r="G245" s="38">
        <v>1</v>
      </c>
      <c r="H245" s="38">
        <v>1</v>
      </c>
      <c r="I245" s="38">
        <v>1</v>
      </c>
      <c r="J245" s="38"/>
      <c r="K245" s="38">
        <v>1</v>
      </c>
      <c r="L245" s="38">
        <v>1</v>
      </c>
      <c r="M245" s="38">
        <v>1</v>
      </c>
      <c r="N245" s="38"/>
      <c r="O245" s="38">
        <v>1</v>
      </c>
      <c r="P245" s="38">
        <v>1</v>
      </c>
      <c r="Q245" s="38">
        <v>1</v>
      </c>
      <c r="R245" s="38"/>
      <c r="S245" s="38">
        <v>1</v>
      </c>
      <c r="T245" s="38">
        <v>1</v>
      </c>
      <c r="U245" s="38">
        <v>1</v>
      </c>
      <c r="V245" s="38"/>
      <c r="W245" s="38">
        <v>1</v>
      </c>
      <c r="X245" s="38">
        <v>1</v>
      </c>
      <c r="Y245" s="38">
        <v>1</v>
      </c>
      <c r="Z245" s="38"/>
      <c r="AA245" s="38">
        <v>1</v>
      </c>
      <c r="AB245" s="38">
        <v>1</v>
      </c>
      <c r="AC245" s="38">
        <v>1</v>
      </c>
      <c r="AD245" s="38"/>
      <c r="AE245" s="38">
        <v>1</v>
      </c>
      <c r="AF245" s="38">
        <v>1</v>
      </c>
      <c r="AG245" s="38">
        <v>1</v>
      </c>
      <c r="AH245" s="38"/>
      <c r="AI245" s="38">
        <v>1</v>
      </c>
      <c r="AJ245" s="38">
        <v>1</v>
      </c>
      <c r="AK245" s="38">
        <v>1</v>
      </c>
      <c r="AL245" s="38"/>
      <c r="AM245" s="38">
        <v>1</v>
      </c>
      <c r="AN245" s="38">
        <v>1</v>
      </c>
      <c r="AO245" s="38">
        <v>1</v>
      </c>
      <c r="AP245" s="38"/>
      <c r="AQ245" s="13">
        <f t="shared" si="6"/>
        <v>30</v>
      </c>
      <c r="AR245" s="29">
        <f t="shared" si="7"/>
        <v>1</v>
      </c>
    </row>
    <row r="246" spans="1:44" x14ac:dyDescent="0.25">
      <c r="A246" s="12" t="s">
        <v>499</v>
      </c>
      <c r="B246" s="13" t="s">
        <v>500</v>
      </c>
      <c r="C246" s="38">
        <v>1</v>
      </c>
      <c r="D246" s="38">
        <v>1</v>
      </c>
      <c r="E246" s="38">
        <v>1</v>
      </c>
      <c r="F246" s="28"/>
      <c r="G246" s="38">
        <v>0</v>
      </c>
      <c r="H246" s="38">
        <v>1</v>
      </c>
      <c r="I246" s="38">
        <v>1</v>
      </c>
      <c r="J246" s="38"/>
      <c r="K246" s="38">
        <v>1</v>
      </c>
      <c r="L246" s="38">
        <v>1</v>
      </c>
      <c r="M246" s="38">
        <v>1</v>
      </c>
      <c r="N246" s="38"/>
      <c r="O246" s="38">
        <v>0</v>
      </c>
      <c r="P246" s="38">
        <v>1</v>
      </c>
      <c r="Q246" s="38">
        <v>1</v>
      </c>
      <c r="R246" s="38"/>
      <c r="S246" s="38">
        <v>1</v>
      </c>
      <c r="T246" s="38">
        <v>1</v>
      </c>
      <c r="U246" s="38">
        <v>1</v>
      </c>
      <c r="V246" s="38"/>
      <c r="W246" s="38">
        <v>1</v>
      </c>
      <c r="X246" s="38">
        <v>1</v>
      </c>
      <c r="Y246" s="38">
        <v>1</v>
      </c>
      <c r="Z246" s="38"/>
      <c r="AA246" s="38">
        <v>0</v>
      </c>
      <c r="AB246" s="38">
        <v>1</v>
      </c>
      <c r="AC246" s="38">
        <v>1</v>
      </c>
      <c r="AD246" s="38"/>
      <c r="AE246" s="38">
        <v>0</v>
      </c>
      <c r="AF246" s="38">
        <v>1</v>
      </c>
      <c r="AG246" s="38">
        <v>1</v>
      </c>
      <c r="AH246" s="38"/>
      <c r="AI246" s="38">
        <v>1</v>
      </c>
      <c r="AJ246" s="38">
        <v>1</v>
      </c>
      <c r="AK246" s="38">
        <v>1</v>
      </c>
      <c r="AL246" s="38"/>
      <c r="AM246" s="38">
        <v>0</v>
      </c>
      <c r="AN246" s="38">
        <v>1</v>
      </c>
      <c r="AO246" s="38">
        <v>1</v>
      </c>
      <c r="AP246" s="38"/>
      <c r="AQ246" s="13">
        <f t="shared" si="6"/>
        <v>25</v>
      </c>
      <c r="AR246" s="29">
        <f t="shared" si="7"/>
        <v>0.83333333333333337</v>
      </c>
    </row>
    <row r="247" spans="1:44" x14ac:dyDescent="0.25">
      <c r="A247" s="12" t="s">
        <v>501</v>
      </c>
      <c r="B247" s="13" t="s">
        <v>502</v>
      </c>
      <c r="C247" s="38">
        <v>1</v>
      </c>
      <c r="D247" s="38">
        <v>1</v>
      </c>
      <c r="E247" s="38">
        <v>1</v>
      </c>
      <c r="F247" s="28"/>
      <c r="G247" s="38">
        <v>1</v>
      </c>
      <c r="H247" s="38">
        <v>1</v>
      </c>
      <c r="I247" s="38">
        <v>1</v>
      </c>
      <c r="J247" s="38"/>
      <c r="K247" s="38">
        <v>1</v>
      </c>
      <c r="L247" s="38">
        <v>1</v>
      </c>
      <c r="M247" s="38">
        <v>1</v>
      </c>
      <c r="N247" s="38"/>
      <c r="O247" s="38">
        <v>1</v>
      </c>
      <c r="P247" s="38">
        <v>1</v>
      </c>
      <c r="Q247" s="38">
        <v>1</v>
      </c>
      <c r="R247" s="38"/>
      <c r="S247" s="38">
        <v>0</v>
      </c>
      <c r="T247" s="38">
        <v>1</v>
      </c>
      <c r="U247" s="38">
        <v>1</v>
      </c>
      <c r="V247" s="38"/>
      <c r="W247" s="38">
        <v>0</v>
      </c>
      <c r="X247" s="38">
        <v>1</v>
      </c>
      <c r="Y247" s="38">
        <v>1</v>
      </c>
      <c r="Z247" s="38"/>
      <c r="AA247" s="38">
        <v>1</v>
      </c>
      <c r="AB247" s="38">
        <v>1</v>
      </c>
      <c r="AC247" s="38">
        <v>1</v>
      </c>
      <c r="AD247" s="38"/>
      <c r="AE247" s="38">
        <v>0</v>
      </c>
      <c r="AF247" s="38">
        <v>1</v>
      </c>
      <c r="AG247" s="38">
        <v>1</v>
      </c>
      <c r="AH247" s="38"/>
      <c r="AI247" s="38">
        <v>0</v>
      </c>
      <c r="AJ247" s="38">
        <v>1</v>
      </c>
      <c r="AK247" s="38">
        <v>1</v>
      </c>
      <c r="AL247" s="38"/>
      <c r="AM247" s="38">
        <v>1</v>
      </c>
      <c r="AN247" s="38">
        <v>1</v>
      </c>
      <c r="AO247" s="38">
        <v>1</v>
      </c>
      <c r="AP247" s="38"/>
      <c r="AQ247" s="13">
        <f t="shared" si="6"/>
        <v>26</v>
      </c>
      <c r="AR247" s="29">
        <f t="shared" si="7"/>
        <v>0.8666666666666667</v>
      </c>
    </row>
    <row r="248" spans="1:44" x14ac:dyDescent="0.25">
      <c r="A248" s="12" t="s">
        <v>503</v>
      </c>
      <c r="B248" s="13" t="s">
        <v>504</v>
      </c>
      <c r="C248" s="38">
        <v>1</v>
      </c>
      <c r="D248" s="38">
        <v>1</v>
      </c>
      <c r="E248" s="38">
        <v>1</v>
      </c>
      <c r="F248" s="28"/>
      <c r="G248" s="38">
        <v>1</v>
      </c>
      <c r="H248" s="38">
        <v>1</v>
      </c>
      <c r="I248" s="38">
        <v>1</v>
      </c>
      <c r="J248" s="38"/>
      <c r="K248" s="38">
        <v>1</v>
      </c>
      <c r="L248" s="38">
        <v>1</v>
      </c>
      <c r="M248" s="38">
        <v>1</v>
      </c>
      <c r="N248" s="38"/>
      <c r="O248" s="38">
        <v>1</v>
      </c>
      <c r="P248" s="38">
        <v>1</v>
      </c>
      <c r="Q248" s="38">
        <v>1</v>
      </c>
      <c r="R248" s="38"/>
      <c r="S248" s="38">
        <v>1</v>
      </c>
      <c r="T248" s="38">
        <v>1</v>
      </c>
      <c r="U248" s="38">
        <v>1</v>
      </c>
      <c r="V248" s="38"/>
      <c r="W248" s="38">
        <v>1</v>
      </c>
      <c r="X248" s="38">
        <v>1</v>
      </c>
      <c r="Y248" s="38">
        <v>1</v>
      </c>
      <c r="Z248" s="38"/>
      <c r="AA248" s="38">
        <v>1</v>
      </c>
      <c r="AB248" s="38">
        <v>1</v>
      </c>
      <c r="AC248" s="38">
        <v>1</v>
      </c>
      <c r="AD248" s="38"/>
      <c r="AE248" s="38">
        <v>1</v>
      </c>
      <c r="AF248" s="38">
        <v>1</v>
      </c>
      <c r="AG248" s="38">
        <v>1</v>
      </c>
      <c r="AH248" s="38"/>
      <c r="AI248" s="38">
        <v>1</v>
      </c>
      <c r="AJ248" s="38">
        <v>1</v>
      </c>
      <c r="AK248" s="38">
        <v>1</v>
      </c>
      <c r="AL248" s="38"/>
      <c r="AM248" s="38">
        <v>1</v>
      </c>
      <c r="AN248" s="38">
        <v>1</v>
      </c>
      <c r="AO248" s="38">
        <v>1</v>
      </c>
      <c r="AP248" s="38"/>
      <c r="AQ248" s="13">
        <f t="shared" si="6"/>
        <v>30</v>
      </c>
      <c r="AR248" s="29">
        <f t="shared" si="7"/>
        <v>1</v>
      </c>
    </row>
    <row r="249" spans="1:44" x14ac:dyDescent="0.25">
      <c r="A249" s="12" t="s">
        <v>505</v>
      </c>
      <c r="B249" s="13" t="s">
        <v>506</v>
      </c>
      <c r="C249" s="38">
        <v>1</v>
      </c>
      <c r="D249" s="38">
        <v>1</v>
      </c>
      <c r="E249" s="38">
        <v>1</v>
      </c>
      <c r="F249" s="28"/>
      <c r="G249" s="38">
        <v>1</v>
      </c>
      <c r="H249" s="38">
        <v>0</v>
      </c>
      <c r="I249" s="38">
        <v>1</v>
      </c>
      <c r="J249" s="38"/>
      <c r="K249" s="38">
        <v>1</v>
      </c>
      <c r="L249" s="38">
        <v>1</v>
      </c>
      <c r="M249" s="38">
        <v>1</v>
      </c>
      <c r="N249" s="38"/>
      <c r="O249" s="38">
        <v>0</v>
      </c>
      <c r="P249" s="38">
        <v>1</v>
      </c>
      <c r="Q249" s="38">
        <v>1</v>
      </c>
      <c r="R249" s="38"/>
      <c r="S249" s="38">
        <v>1</v>
      </c>
      <c r="T249" s="38">
        <v>1</v>
      </c>
      <c r="U249" s="38">
        <v>1</v>
      </c>
      <c r="V249" s="38"/>
      <c r="W249" s="38">
        <v>0</v>
      </c>
      <c r="X249" s="38">
        <v>1</v>
      </c>
      <c r="Y249" s="38">
        <v>1</v>
      </c>
      <c r="Z249" s="38"/>
      <c r="AA249" s="38">
        <v>1</v>
      </c>
      <c r="AB249" s="38">
        <v>1</v>
      </c>
      <c r="AC249" s="38">
        <v>1</v>
      </c>
      <c r="AD249" s="38"/>
      <c r="AE249" s="38">
        <v>1</v>
      </c>
      <c r="AF249" s="38">
        <v>1</v>
      </c>
      <c r="AG249" s="38">
        <v>1</v>
      </c>
      <c r="AH249" s="38"/>
      <c r="AI249" s="38">
        <v>0</v>
      </c>
      <c r="AJ249" s="38">
        <v>0</v>
      </c>
      <c r="AK249" s="38">
        <v>1</v>
      </c>
      <c r="AL249" s="38"/>
      <c r="AM249" s="38">
        <v>1</v>
      </c>
      <c r="AN249" s="38">
        <v>1</v>
      </c>
      <c r="AO249" s="38">
        <v>1</v>
      </c>
      <c r="AP249" s="38"/>
      <c r="AQ249" s="13">
        <f t="shared" si="6"/>
        <v>25</v>
      </c>
      <c r="AR249" s="29">
        <f t="shared" si="7"/>
        <v>0.83333333333333337</v>
      </c>
    </row>
    <row r="250" spans="1:44" x14ac:dyDescent="0.25">
      <c r="A250" s="12" t="s">
        <v>507</v>
      </c>
      <c r="B250" s="13" t="s">
        <v>508</v>
      </c>
      <c r="C250" s="38">
        <v>1</v>
      </c>
      <c r="D250" s="38">
        <v>1</v>
      </c>
      <c r="E250" s="38">
        <v>1</v>
      </c>
      <c r="F250" s="28"/>
      <c r="G250" s="38">
        <v>1</v>
      </c>
      <c r="H250" s="38">
        <v>1</v>
      </c>
      <c r="I250" s="38">
        <v>1</v>
      </c>
      <c r="J250" s="38"/>
      <c r="K250" s="38">
        <v>1</v>
      </c>
      <c r="L250" s="38">
        <v>1</v>
      </c>
      <c r="M250" s="38">
        <v>1</v>
      </c>
      <c r="N250" s="38"/>
      <c r="O250" s="38">
        <v>1</v>
      </c>
      <c r="P250" s="38">
        <v>1</v>
      </c>
      <c r="Q250" s="38">
        <v>1</v>
      </c>
      <c r="R250" s="38"/>
      <c r="S250" s="38">
        <v>1</v>
      </c>
      <c r="T250" s="38">
        <v>1</v>
      </c>
      <c r="U250" s="38">
        <v>1</v>
      </c>
      <c r="V250" s="38"/>
      <c r="W250" s="38">
        <v>1</v>
      </c>
      <c r="X250" s="38">
        <v>1</v>
      </c>
      <c r="Y250" s="38">
        <v>1</v>
      </c>
      <c r="Z250" s="38"/>
      <c r="AA250" s="38">
        <v>1</v>
      </c>
      <c r="AB250" s="38">
        <v>1</v>
      </c>
      <c r="AC250" s="38">
        <v>1</v>
      </c>
      <c r="AD250" s="38"/>
      <c r="AE250" s="38">
        <v>1</v>
      </c>
      <c r="AF250" s="38">
        <v>1</v>
      </c>
      <c r="AG250" s="38">
        <v>1</v>
      </c>
      <c r="AH250" s="38"/>
      <c r="AI250" s="38">
        <v>1</v>
      </c>
      <c r="AJ250" s="38">
        <v>1</v>
      </c>
      <c r="AK250" s="38">
        <v>1</v>
      </c>
      <c r="AL250" s="38"/>
      <c r="AM250" s="38">
        <v>1</v>
      </c>
      <c r="AN250" s="38">
        <v>1</v>
      </c>
      <c r="AO250" s="38">
        <v>1</v>
      </c>
      <c r="AP250" s="38"/>
      <c r="AQ250" s="13">
        <f t="shared" si="6"/>
        <v>30</v>
      </c>
      <c r="AR250" s="29">
        <f t="shared" si="7"/>
        <v>1</v>
      </c>
    </row>
    <row r="251" spans="1:44" x14ac:dyDescent="0.25">
      <c r="A251" s="12" t="s">
        <v>509</v>
      </c>
      <c r="B251" s="13" t="s">
        <v>510</v>
      </c>
      <c r="C251" s="38">
        <v>1</v>
      </c>
      <c r="D251" s="38">
        <v>1</v>
      </c>
      <c r="E251" s="38">
        <v>1</v>
      </c>
      <c r="F251" s="28"/>
      <c r="G251" s="38">
        <v>1</v>
      </c>
      <c r="H251" s="38">
        <v>1</v>
      </c>
      <c r="I251" s="38">
        <v>1</v>
      </c>
      <c r="J251" s="38"/>
      <c r="K251" s="38">
        <v>1</v>
      </c>
      <c r="L251" s="38">
        <v>1</v>
      </c>
      <c r="M251" s="38">
        <v>1</v>
      </c>
      <c r="N251" s="38"/>
      <c r="O251" s="38">
        <v>1</v>
      </c>
      <c r="P251" s="38">
        <v>1</v>
      </c>
      <c r="Q251" s="38">
        <v>1</v>
      </c>
      <c r="R251" s="38"/>
      <c r="S251" s="38">
        <v>1</v>
      </c>
      <c r="T251" s="38">
        <v>1</v>
      </c>
      <c r="U251" s="38">
        <v>1</v>
      </c>
      <c r="V251" s="38"/>
      <c r="W251" s="38">
        <v>1</v>
      </c>
      <c r="X251" s="38">
        <v>1</v>
      </c>
      <c r="Y251" s="38">
        <v>1</v>
      </c>
      <c r="Z251" s="38"/>
      <c r="AA251" s="38">
        <v>1</v>
      </c>
      <c r="AB251" s="38">
        <v>1</v>
      </c>
      <c r="AC251" s="38">
        <v>1</v>
      </c>
      <c r="AD251" s="38"/>
      <c r="AE251" s="38">
        <v>1</v>
      </c>
      <c r="AF251" s="38">
        <v>1</v>
      </c>
      <c r="AG251" s="38">
        <v>1</v>
      </c>
      <c r="AH251" s="38"/>
      <c r="AI251" s="38">
        <v>1</v>
      </c>
      <c r="AJ251" s="38">
        <v>1</v>
      </c>
      <c r="AK251" s="38">
        <v>1</v>
      </c>
      <c r="AL251" s="38"/>
      <c r="AM251" s="38">
        <v>1</v>
      </c>
      <c r="AN251" s="38">
        <v>1</v>
      </c>
      <c r="AO251" s="38">
        <v>1</v>
      </c>
      <c r="AP251" s="38"/>
      <c r="AQ251" s="13">
        <f t="shared" si="6"/>
        <v>30</v>
      </c>
      <c r="AR251" s="29">
        <f t="shared" si="7"/>
        <v>1</v>
      </c>
    </row>
    <row r="252" spans="1:44" x14ac:dyDescent="0.25">
      <c r="A252" s="12" t="s">
        <v>511</v>
      </c>
      <c r="B252" s="13" t="s">
        <v>512</v>
      </c>
      <c r="C252" s="38">
        <v>1</v>
      </c>
      <c r="D252" s="38">
        <v>1</v>
      </c>
      <c r="E252" s="38">
        <v>1</v>
      </c>
      <c r="F252" s="28"/>
      <c r="G252" s="38">
        <v>1</v>
      </c>
      <c r="H252" s="38">
        <v>1</v>
      </c>
      <c r="I252" s="38">
        <v>1</v>
      </c>
      <c r="J252" s="38"/>
      <c r="K252" s="38">
        <v>1</v>
      </c>
      <c r="L252" s="38">
        <v>1</v>
      </c>
      <c r="M252" s="38">
        <v>1</v>
      </c>
      <c r="N252" s="38"/>
      <c r="O252" s="38">
        <v>1</v>
      </c>
      <c r="P252" s="38">
        <v>1</v>
      </c>
      <c r="Q252" s="38">
        <v>1</v>
      </c>
      <c r="R252" s="38"/>
      <c r="S252" s="38">
        <v>1</v>
      </c>
      <c r="T252" s="38">
        <v>1</v>
      </c>
      <c r="U252" s="38">
        <v>1</v>
      </c>
      <c r="V252" s="38"/>
      <c r="W252" s="38">
        <v>1</v>
      </c>
      <c r="X252" s="38">
        <v>1</v>
      </c>
      <c r="Y252" s="38">
        <v>1</v>
      </c>
      <c r="Z252" s="38"/>
      <c r="AA252" s="38">
        <v>1</v>
      </c>
      <c r="AB252" s="38">
        <v>1</v>
      </c>
      <c r="AC252" s="38">
        <v>1</v>
      </c>
      <c r="AD252" s="38"/>
      <c r="AE252" s="38">
        <v>1</v>
      </c>
      <c r="AF252" s="38">
        <v>1</v>
      </c>
      <c r="AG252" s="38">
        <v>1</v>
      </c>
      <c r="AH252" s="38"/>
      <c r="AI252" s="38">
        <v>1</v>
      </c>
      <c r="AJ252" s="38">
        <v>1</v>
      </c>
      <c r="AK252" s="38">
        <v>1</v>
      </c>
      <c r="AL252" s="38"/>
      <c r="AM252" s="38">
        <v>1</v>
      </c>
      <c r="AN252" s="38">
        <v>1</v>
      </c>
      <c r="AO252" s="38">
        <v>1</v>
      </c>
      <c r="AP252" s="38"/>
      <c r="AQ252" s="13">
        <f t="shared" si="6"/>
        <v>30</v>
      </c>
      <c r="AR252" s="29">
        <f t="shared" si="7"/>
        <v>1</v>
      </c>
    </row>
    <row r="253" spans="1:44" x14ac:dyDescent="0.25">
      <c r="A253" s="12" t="s">
        <v>513</v>
      </c>
      <c r="B253" s="13" t="s">
        <v>514</v>
      </c>
      <c r="C253" s="38">
        <v>1</v>
      </c>
      <c r="D253" s="38">
        <v>1</v>
      </c>
      <c r="E253" s="38">
        <v>1</v>
      </c>
      <c r="F253" s="28"/>
      <c r="G253" s="38">
        <v>1</v>
      </c>
      <c r="H253" s="38">
        <v>1</v>
      </c>
      <c r="I253" s="38">
        <v>1</v>
      </c>
      <c r="J253" s="38"/>
      <c r="K253" s="38">
        <v>1</v>
      </c>
      <c r="L253" s="38">
        <v>1</v>
      </c>
      <c r="M253" s="38">
        <v>1</v>
      </c>
      <c r="N253" s="38"/>
      <c r="O253" s="38">
        <v>1</v>
      </c>
      <c r="P253" s="38">
        <v>1</v>
      </c>
      <c r="Q253" s="38">
        <v>1</v>
      </c>
      <c r="R253" s="38"/>
      <c r="S253" s="38">
        <v>1</v>
      </c>
      <c r="T253" s="38">
        <v>1</v>
      </c>
      <c r="U253" s="38">
        <v>1</v>
      </c>
      <c r="V253" s="38"/>
      <c r="W253" s="38">
        <v>1</v>
      </c>
      <c r="X253" s="38">
        <v>1</v>
      </c>
      <c r="Y253" s="38">
        <v>1</v>
      </c>
      <c r="Z253" s="38"/>
      <c r="AA253" s="38">
        <v>1</v>
      </c>
      <c r="AB253" s="38">
        <v>1</v>
      </c>
      <c r="AC253" s="38">
        <v>1</v>
      </c>
      <c r="AD253" s="38"/>
      <c r="AE253" s="38">
        <v>1</v>
      </c>
      <c r="AF253" s="38">
        <v>1</v>
      </c>
      <c r="AG253" s="38">
        <v>1</v>
      </c>
      <c r="AH253" s="38"/>
      <c r="AI253" s="38">
        <v>1</v>
      </c>
      <c r="AJ253" s="38">
        <v>1</v>
      </c>
      <c r="AK253" s="38">
        <v>1</v>
      </c>
      <c r="AL253" s="38"/>
      <c r="AM253" s="38">
        <v>1</v>
      </c>
      <c r="AN253" s="38">
        <v>1</v>
      </c>
      <c r="AO253" s="38">
        <v>1</v>
      </c>
      <c r="AP253" s="38"/>
      <c r="AQ253" s="13">
        <f t="shared" si="6"/>
        <v>30</v>
      </c>
      <c r="AR253" s="29">
        <f t="shared" si="7"/>
        <v>1</v>
      </c>
    </row>
    <row r="254" spans="1:44" x14ac:dyDescent="0.25">
      <c r="A254" s="12" t="s">
        <v>515</v>
      </c>
      <c r="B254" s="13" t="s">
        <v>516</v>
      </c>
      <c r="C254" s="38">
        <v>1</v>
      </c>
      <c r="D254" s="38">
        <v>1</v>
      </c>
      <c r="E254" s="38">
        <v>1</v>
      </c>
      <c r="F254" s="28"/>
      <c r="G254" s="38">
        <v>1</v>
      </c>
      <c r="H254" s="38">
        <v>1</v>
      </c>
      <c r="I254" s="38">
        <v>1</v>
      </c>
      <c r="J254" s="38"/>
      <c r="K254" s="38">
        <v>1</v>
      </c>
      <c r="L254" s="38">
        <v>1</v>
      </c>
      <c r="M254" s="38">
        <v>1</v>
      </c>
      <c r="N254" s="38"/>
      <c r="O254" s="38">
        <v>1</v>
      </c>
      <c r="P254" s="38">
        <v>1</v>
      </c>
      <c r="Q254" s="38">
        <v>1</v>
      </c>
      <c r="R254" s="38"/>
      <c r="S254" s="38">
        <v>1</v>
      </c>
      <c r="T254" s="38">
        <v>1</v>
      </c>
      <c r="U254" s="38">
        <v>1</v>
      </c>
      <c r="V254" s="38"/>
      <c r="W254" s="38">
        <v>0</v>
      </c>
      <c r="X254" s="38">
        <v>1</v>
      </c>
      <c r="Y254" s="38">
        <v>1</v>
      </c>
      <c r="Z254" s="38"/>
      <c r="AA254" s="38">
        <v>1</v>
      </c>
      <c r="AB254" s="38">
        <v>1</v>
      </c>
      <c r="AC254" s="38">
        <v>1</v>
      </c>
      <c r="AD254" s="38"/>
      <c r="AE254" s="38">
        <v>1</v>
      </c>
      <c r="AF254" s="38">
        <v>1</v>
      </c>
      <c r="AG254" s="38">
        <v>1</v>
      </c>
      <c r="AH254" s="38"/>
      <c r="AI254" s="38">
        <v>1</v>
      </c>
      <c r="AJ254" s="38">
        <v>1</v>
      </c>
      <c r="AK254" s="38">
        <v>1</v>
      </c>
      <c r="AL254" s="38"/>
      <c r="AM254" s="38">
        <v>0</v>
      </c>
      <c r="AN254" s="38">
        <v>1</v>
      </c>
      <c r="AO254" s="38">
        <v>1</v>
      </c>
      <c r="AP254" s="38"/>
      <c r="AQ254" s="13">
        <f t="shared" si="6"/>
        <v>28</v>
      </c>
      <c r="AR254" s="29">
        <f t="shared" si="7"/>
        <v>0.93333333333333335</v>
      </c>
    </row>
    <row r="255" spans="1:44" x14ac:dyDescent="0.25">
      <c r="A255" s="12" t="s">
        <v>517</v>
      </c>
      <c r="B255" s="13" t="s">
        <v>518</v>
      </c>
      <c r="C255" s="38">
        <v>1</v>
      </c>
      <c r="D255" s="38">
        <v>1</v>
      </c>
      <c r="E255" s="38">
        <v>1</v>
      </c>
      <c r="F255" s="28"/>
      <c r="G255" s="38">
        <v>1</v>
      </c>
      <c r="H255" s="38">
        <v>1</v>
      </c>
      <c r="I255" s="38">
        <v>1</v>
      </c>
      <c r="J255" s="38"/>
      <c r="K255" s="38">
        <v>1</v>
      </c>
      <c r="L255" s="38">
        <v>1</v>
      </c>
      <c r="M255" s="38">
        <v>1</v>
      </c>
      <c r="N255" s="38"/>
      <c r="O255" s="38">
        <v>1</v>
      </c>
      <c r="P255" s="38">
        <v>1</v>
      </c>
      <c r="Q255" s="38">
        <v>1</v>
      </c>
      <c r="R255" s="38"/>
      <c r="S255" s="38">
        <v>1</v>
      </c>
      <c r="T255" s="38">
        <v>1</v>
      </c>
      <c r="U255" s="38">
        <v>1</v>
      </c>
      <c r="V255" s="38"/>
      <c r="W255" s="38">
        <v>0</v>
      </c>
      <c r="X255" s="38">
        <v>1</v>
      </c>
      <c r="Y255" s="38">
        <v>1</v>
      </c>
      <c r="Z255" s="38"/>
      <c r="AA255" s="38">
        <v>1</v>
      </c>
      <c r="AB255" s="38">
        <v>1</v>
      </c>
      <c r="AC255" s="38">
        <v>1</v>
      </c>
      <c r="AD255" s="38"/>
      <c r="AE255" s="38">
        <v>1</v>
      </c>
      <c r="AF255" s="38">
        <v>1</v>
      </c>
      <c r="AG255" s="38">
        <v>1</v>
      </c>
      <c r="AH255" s="38"/>
      <c r="AI255" s="38">
        <v>0</v>
      </c>
      <c r="AJ255" s="38">
        <v>0</v>
      </c>
      <c r="AK255" s="38">
        <v>1</v>
      </c>
      <c r="AL255" s="38"/>
      <c r="AM255" s="38">
        <v>1</v>
      </c>
      <c r="AN255" s="38">
        <v>1</v>
      </c>
      <c r="AO255" s="38">
        <v>1</v>
      </c>
      <c r="AP255" s="38"/>
      <c r="AQ255" s="13">
        <f t="shared" si="6"/>
        <v>27</v>
      </c>
      <c r="AR255" s="29">
        <f t="shared" si="7"/>
        <v>0.9</v>
      </c>
    </row>
    <row r="256" spans="1:44" x14ac:dyDescent="0.25">
      <c r="A256" s="12" t="s">
        <v>519</v>
      </c>
      <c r="B256" s="13" t="s">
        <v>520</v>
      </c>
      <c r="C256" s="38">
        <v>1</v>
      </c>
      <c r="D256" s="38">
        <v>1</v>
      </c>
      <c r="E256" s="38">
        <v>1</v>
      </c>
      <c r="F256" s="28"/>
      <c r="G256" s="38">
        <v>1</v>
      </c>
      <c r="H256" s="38">
        <v>1</v>
      </c>
      <c r="I256" s="38">
        <v>1</v>
      </c>
      <c r="J256" s="38"/>
      <c r="K256" s="38">
        <v>1</v>
      </c>
      <c r="L256" s="38">
        <v>1</v>
      </c>
      <c r="M256" s="38">
        <v>1</v>
      </c>
      <c r="N256" s="38"/>
      <c r="O256" s="38">
        <v>0</v>
      </c>
      <c r="P256" s="38">
        <v>0</v>
      </c>
      <c r="Q256" s="38">
        <v>1</v>
      </c>
      <c r="R256" s="38"/>
      <c r="S256" s="38">
        <v>1</v>
      </c>
      <c r="T256" s="38">
        <v>1</v>
      </c>
      <c r="U256" s="38">
        <v>0</v>
      </c>
      <c r="V256" s="38"/>
      <c r="W256" s="38">
        <v>0</v>
      </c>
      <c r="X256" s="38">
        <v>1</v>
      </c>
      <c r="Y256" s="38">
        <v>1</v>
      </c>
      <c r="Z256" s="38"/>
      <c r="AA256" s="38">
        <v>0</v>
      </c>
      <c r="AB256" s="38">
        <v>1</v>
      </c>
      <c r="AC256" s="38">
        <v>0</v>
      </c>
      <c r="AD256" s="38"/>
      <c r="AE256" s="38">
        <v>0</v>
      </c>
      <c r="AF256" s="38">
        <v>0</v>
      </c>
      <c r="AG256" s="38">
        <v>1</v>
      </c>
      <c r="AH256" s="38"/>
      <c r="AI256" s="38">
        <v>0</v>
      </c>
      <c r="AJ256" s="38">
        <v>0</v>
      </c>
      <c r="AK256" s="38">
        <v>1</v>
      </c>
      <c r="AL256" s="38"/>
      <c r="AM256" s="38">
        <v>0</v>
      </c>
      <c r="AN256" s="38">
        <v>1</v>
      </c>
      <c r="AO256" s="38">
        <v>0</v>
      </c>
      <c r="AP256" s="38"/>
      <c r="AQ256" s="13">
        <f t="shared" si="6"/>
        <v>18</v>
      </c>
      <c r="AR256" s="29">
        <f t="shared" si="7"/>
        <v>0.6</v>
      </c>
    </row>
    <row r="257" spans="1:44" x14ac:dyDescent="0.25">
      <c r="A257" s="12" t="s">
        <v>521</v>
      </c>
      <c r="B257" s="13" t="s">
        <v>522</v>
      </c>
      <c r="C257" s="38">
        <v>1</v>
      </c>
      <c r="D257" s="38">
        <v>1</v>
      </c>
      <c r="E257" s="38">
        <v>1</v>
      </c>
      <c r="F257" s="28"/>
      <c r="G257" s="38">
        <v>1</v>
      </c>
      <c r="H257" s="38">
        <v>1</v>
      </c>
      <c r="I257" s="38">
        <v>1</v>
      </c>
      <c r="J257" s="38"/>
      <c r="K257" s="38">
        <v>1</v>
      </c>
      <c r="L257" s="38">
        <v>1</v>
      </c>
      <c r="M257" s="38">
        <v>1</v>
      </c>
      <c r="N257" s="38"/>
      <c r="O257" s="38">
        <v>1</v>
      </c>
      <c r="P257" s="38">
        <v>1</v>
      </c>
      <c r="Q257" s="38">
        <v>1</v>
      </c>
      <c r="R257" s="38"/>
      <c r="S257" s="38">
        <v>1</v>
      </c>
      <c r="T257" s="38">
        <v>1</v>
      </c>
      <c r="U257" s="38">
        <v>1</v>
      </c>
      <c r="V257" s="38"/>
      <c r="W257" s="38">
        <v>1</v>
      </c>
      <c r="X257" s="38">
        <v>1</v>
      </c>
      <c r="Y257" s="38">
        <v>1</v>
      </c>
      <c r="Z257" s="38"/>
      <c r="AA257" s="38">
        <v>1</v>
      </c>
      <c r="AB257" s="38">
        <v>1</v>
      </c>
      <c r="AC257" s="38">
        <v>1</v>
      </c>
      <c r="AD257" s="38"/>
      <c r="AE257" s="38">
        <v>1</v>
      </c>
      <c r="AF257" s="38">
        <v>1</v>
      </c>
      <c r="AG257" s="38">
        <v>1</v>
      </c>
      <c r="AH257" s="38"/>
      <c r="AI257" s="38">
        <v>1</v>
      </c>
      <c r="AJ257" s="38">
        <v>1</v>
      </c>
      <c r="AK257" s="38">
        <v>1</v>
      </c>
      <c r="AL257" s="38"/>
      <c r="AM257" s="38">
        <v>1</v>
      </c>
      <c r="AN257" s="38">
        <v>1</v>
      </c>
      <c r="AO257" s="38">
        <v>1</v>
      </c>
      <c r="AP257" s="38"/>
      <c r="AQ257" s="13">
        <f t="shared" si="6"/>
        <v>30</v>
      </c>
      <c r="AR257" s="29">
        <f t="shared" si="7"/>
        <v>1</v>
      </c>
    </row>
    <row r="258" spans="1:44" x14ac:dyDescent="0.25">
      <c r="A258" s="12" t="s">
        <v>523</v>
      </c>
      <c r="B258" s="13" t="s">
        <v>524</v>
      </c>
      <c r="C258" s="38">
        <v>1</v>
      </c>
      <c r="D258" s="38">
        <v>1</v>
      </c>
      <c r="E258" s="38">
        <v>1</v>
      </c>
      <c r="F258" s="28"/>
      <c r="G258" s="38">
        <v>1</v>
      </c>
      <c r="H258" s="38">
        <v>1</v>
      </c>
      <c r="I258" s="38">
        <v>1</v>
      </c>
      <c r="J258" s="38"/>
      <c r="K258" s="38">
        <v>1</v>
      </c>
      <c r="L258" s="38">
        <v>1</v>
      </c>
      <c r="M258" s="38">
        <v>1</v>
      </c>
      <c r="N258" s="38"/>
      <c r="O258" s="38">
        <v>1</v>
      </c>
      <c r="P258" s="38">
        <v>1</v>
      </c>
      <c r="Q258" s="38">
        <v>1</v>
      </c>
      <c r="R258" s="38"/>
      <c r="S258" s="38">
        <v>1</v>
      </c>
      <c r="T258" s="38">
        <v>1</v>
      </c>
      <c r="U258" s="38">
        <v>1</v>
      </c>
      <c r="V258" s="38"/>
      <c r="W258" s="38">
        <v>1</v>
      </c>
      <c r="X258" s="38">
        <v>1</v>
      </c>
      <c r="Y258" s="38">
        <v>1</v>
      </c>
      <c r="Z258" s="38"/>
      <c r="AA258" s="38">
        <v>1</v>
      </c>
      <c r="AB258" s="38">
        <v>1</v>
      </c>
      <c r="AC258" s="38">
        <v>1</v>
      </c>
      <c r="AD258" s="38"/>
      <c r="AE258" s="38">
        <v>1</v>
      </c>
      <c r="AF258" s="38">
        <v>1</v>
      </c>
      <c r="AG258" s="38">
        <v>1</v>
      </c>
      <c r="AH258" s="38"/>
      <c r="AI258" s="38">
        <v>1</v>
      </c>
      <c r="AJ258" s="38">
        <v>1</v>
      </c>
      <c r="AK258" s="38">
        <v>1</v>
      </c>
      <c r="AL258" s="38"/>
      <c r="AM258" s="38">
        <v>1</v>
      </c>
      <c r="AN258" s="38">
        <v>1</v>
      </c>
      <c r="AO258" s="38">
        <v>1</v>
      </c>
      <c r="AP258" s="38"/>
      <c r="AQ258" s="13">
        <f t="shared" si="6"/>
        <v>30</v>
      </c>
      <c r="AR258" s="29">
        <f t="shared" si="7"/>
        <v>1</v>
      </c>
    </row>
    <row r="259" spans="1:44" x14ac:dyDescent="0.25">
      <c r="A259" s="12" t="s">
        <v>525</v>
      </c>
      <c r="B259" s="13" t="s">
        <v>526</v>
      </c>
      <c r="C259" s="38">
        <v>1</v>
      </c>
      <c r="D259" s="38">
        <v>1</v>
      </c>
      <c r="E259" s="38">
        <v>1</v>
      </c>
      <c r="F259" s="28"/>
      <c r="G259" s="38">
        <v>1</v>
      </c>
      <c r="H259" s="38">
        <v>1</v>
      </c>
      <c r="I259" s="38">
        <v>1</v>
      </c>
      <c r="J259" s="38"/>
      <c r="K259" s="38">
        <v>1</v>
      </c>
      <c r="L259" s="38">
        <v>1</v>
      </c>
      <c r="M259" s="38">
        <v>1</v>
      </c>
      <c r="N259" s="38"/>
      <c r="O259" s="38">
        <v>1</v>
      </c>
      <c r="P259" s="38">
        <v>1</v>
      </c>
      <c r="Q259" s="38">
        <v>1</v>
      </c>
      <c r="R259" s="38"/>
      <c r="S259" s="38">
        <v>1</v>
      </c>
      <c r="T259" s="38">
        <v>1</v>
      </c>
      <c r="U259" s="38">
        <v>1</v>
      </c>
      <c r="V259" s="38"/>
      <c r="W259" s="38">
        <v>1</v>
      </c>
      <c r="X259" s="38">
        <v>1</v>
      </c>
      <c r="Y259" s="38">
        <v>1</v>
      </c>
      <c r="Z259" s="38"/>
      <c r="AA259" s="38">
        <v>1</v>
      </c>
      <c r="AB259" s="38">
        <v>1</v>
      </c>
      <c r="AC259" s="38">
        <v>1</v>
      </c>
      <c r="AD259" s="38"/>
      <c r="AE259" s="38">
        <v>1</v>
      </c>
      <c r="AF259" s="38">
        <v>1</v>
      </c>
      <c r="AG259" s="38">
        <v>1</v>
      </c>
      <c r="AH259" s="38"/>
      <c r="AI259" s="38">
        <v>1</v>
      </c>
      <c r="AJ259" s="38">
        <v>1</v>
      </c>
      <c r="AK259" s="38">
        <v>1</v>
      </c>
      <c r="AL259" s="38"/>
      <c r="AM259" s="38">
        <v>1</v>
      </c>
      <c r="AN259" s="38">
        <v>1</v>
      </c>
      <c r="AO259" s="38">
        <v>1</v>
      </c>
      <c r="AP259" s="38"/>
      <c r="AQ259" s="13">
        <f t="shared" si="6"/>
        <v>30</v>
      </c>
      <c r="AR259" s="29">
        <f t="shared" si="7"/>
        <v>1</v>
      </c>
    </row>
    <row r="260" spans="1:44" x14ac:dyDescent="0.25">
      <c r="A260" s="12" t="s">
        <v>527</v>
      </c>
      <c r="B260" s="13" t="s">
        <v>528</v>
      </c>
      <c r="C260" s="38">
        <v>1</v>
      </c>
      <c r="D260" s="38">
        <v>1</v>
      </c>
      <c r="E260" s="38">
        <v>1</v>
      </c>
      <c r="F260" s="28"/>
      <c r="G260" s="38">
        <v>1</v>
      </c>
      <c r="H260" s="38">
        <v>1</v>
      </c>
      <c r="I260" s="38">
        <v>1</v>
      </c>
      <c r="J260" s="38"/>
      <c r="K260" s="38">
        <v>1</v>
      </c>
      <c r="L260" s="38">
        <v>1</v>
      </c>
      <c r="M260" s="38">
        <v>1</v>
      </c>
      <c r="N260" s="38"/>
      <c r="O260" s="38">
        <v>1</v>
      </c>
      <c r="P260" s="38">
        <v>1</v>
      </c>
      <c r="Q260" s="38">
        <v>1</v>
      </c>
      <c r="R260" s="38"/>
      <c r="S260" s="38">
        <v>1</v>
      </c>
      <c r="T260" s="38">
        <v>1</v>
      </c>
      <c r="U260" s="38">
        <v>1</v>
      </c>
      <c r="V260" s="38"/>
      <c r="W260" s="38">
        <v>1</v>
      </c>
      <c r="X260" s="38">
        <v>1</v>
      </c>
      <c r="Y260" s="38">
        <v>1</v>
      </c>
      <c r="Z260" s="38"/>
      <c r="AA260" s="38">
        <v>1</v>
      </c>
      <c r="AB260" s="38">
        <v>1</v>
      </c>
      <c r="AC260" s="38">
        <v>1</v>
      </c>
      <c r="AD260" s="38"/>
      <c r="AE260" s="38">
        <v>1</v>
      </c>
      <c r="AF260" s="38">
        <v>1</v>
      </c>
      <c r="AG260" s="38">
        <v>1</v>
      </c>
      <c r="AH260" s="38"/>
      <c r="AI260" s="38">
        <v>1</v>
      </c>
      <c r="AJ260" s="38">
        <v>1</v>
      </c>
      <c r="AK260" s="38">
        <v>1</v>
      </c>
      <c r="AL260" s="38"/>
      <c r="AM260" s="38">
        <v>1</v>
      </c>
      <c r="AN260" s="38">
        <v>1</v>
      </c>
      <c r="AO260" s="38">
        <v>1</v>
      </c>
      <c r="AP260" s="38"/>
      <c r="AQ260" s="13">
        <f t="shared" si="6"/>
        <v>30</v>
      </c>
      <c r="AR260" s="29">
        <f t="shared" si="7"/>
        <v>1</v>
      </c>
    </row>
    <row r="261" spans="1:44" x14ac:dyDescent="0.25">
      <c r="A261" s="12" t="s">
        <v>529</v>
      </c>
      <c r="B261" s="13" t="s">
        <v>530</v>
      </c>
      <c r="C261" s="38">
        <v>1</v>
      </c>
      <c r="D261" s="38">
        <v>1</v>
      </c>
      <c r="E261" s="38">
        <v>1</v>
      </c>
      <c r="F261" s="28"/>
      <c r="G261" s="38">
        <v>1</v>
      </c>
      <c r="H261" s="38">
        <v>1</v>
      </c>
      <c r="I261" s="38">
        <v>1</v>
      </c>
      <c r="J261" s="38"/>
      <c r="K261" s="38">
        <v>1</v>
      </c>
      <c r="L261" s="38">
        <v>1</v>
      </c>
      <c r="M261" s="38">
        <v>1</v>
      </c>
      <c r="N261" s="38"/>
      <c r="O261" s="38">
        <v>1</v>
      </c>
      <c r="P261" s="38">
        <v>1</v>
      </c>
      <c r="Q261" s="38">
        <v>1</v>
      </c>
      <c r="R261" s="38"/>
      <c r="S261" s="38">
        <v>1</v>
      </c>
      <c r="T261" s="38">
        <v>1</v>
      </c>
      <c r="U261" s="38">
        <v>1</v>
      </c>
      <c r="V261" s="38"/>
      <c r="W261" s="38">
        <v>1</v>
      </c>
      <c r="X261" s="38">
        <v>1</v>
      </c>
      <c r="Y261" s="38">
        <v>1</v>
      </c>
      <c r="Z261" s="38"/>
      <c r="AA261" s="38">
        <v>1</v>
      </c>
      <c r="AB261" s="38">
        <v>1</v>
      </c>
      <c r="AC261" s="38">
        <v>1</v>
      </c>
      <c r="AD261" s="38"/>
      <c r="AE261" s="38">
        <v>1</v>
      </c>
      <c r="AF261" s="38">
        <v>1</v>
      </c>
      <c r="AG261" s="38">
        <v>1</v>
      </c>
      <c r="AH261" s="38"/>
      <c r="AI261" s="38">
        <v>1</v>
      </c>
      <c r="AJ261" s="38">
        <v>1</v>
      </c>
      <c r="AK261" s="38">
        <v>1</v>
      </c>
      <c r="AL261" s="38"/>
      <c r="AM261" s="38">
        <v>1</v>
      </c>
      <c r="AN261" s="38">
        <v>1</v>
      </c>
      <c r="AO261" s="38">
        <v>1</v>
      </c>
      <c r="AP261" s="38"/>
      <c r="AQ261" s="13">
        <f t="shared" ref="AQ261:AQ324" si="8">SUM(C261:AP261)</f>
        <v>30</v>
      </c>
      <c r="AR261" s="29">
        <f t="shared" ref="AR261:AR324" si="9">AQ261/30</f>
        <v>1</v>
      </c>
    </row>
    <row r="262" spans="1:44" x14ac:dyDescent="0.25">
      <c r="A262" s="12" t="s">
        <v>531</v>
      </c>
      <c r="B262" s="13" t="s">
        <v>532</v>
      </c>
      <c r="C262" s="38">
        <v>1</v>
      </c>
      <c r="D262" s="38">
        <v>1</v>
      </c>
      <c r="E262" s="38">
        <v>1</v>
      </c>
      <c r="F262" s="28"/>
      <c r="G262" s="38">
        <v>1</v>
      </c>
      <c r="H262" s="38">
        <v>1</v>
      </c>
      <c r="I262" s="38">
        <v>1</v>
      </c>
      <c r="J262" s="38"/>
      <c r="K262" s="38">
        <v>1</v>
      </c>
      <c r="L262" s="38">
        <v>1</v>
      </c>
      <c r="M262" s="38">
        <v>1</v>
      </c>
      <c r="N262" s="38"/>
      <c r="O262" s="38">
        <v>1</v>
      </c>
      <c r="P262" s="38">
        <v>1</v>
      </c>
      <c r="Q262" s="38">
        <v>1</v>
      </c>
      <c r="R262" s="38"/>
      <c r="S262" s="38">
        <v>1</v>
      </c>
      <c r="T262" s="38">
        <v>1</v>
      </c>
      <c r="U262" s="38">
        <v>1</v>
      </c>
      <c r="V262" s="38"/>
      <c r="W262" s="38">
        <v>1</v>
      </c>
      <c r="X262" s="38">
        <v>1</v>
      </c>
      <c r="Y262" s="38">
        <v>1</v>
      </c>
      <c r="Z262" s="38"/>
      <c r="AA262" s="38">
        <v>1</v>
      </c>
      <c r="AB262" s="38">
        <v>1</v>
      </c>
      <c r="AC262" s="38">
        <v>1</v>
      </c>
      <c r="AD262" s="38"/>
      <c r="AE262" s="38">
        <v>1</v>
      </c>
      <c r="AF262" s="38">
        <v>1</v>
      </c>
      <c r="AG262" s="38">
        <v>1</v>
      </c>
      <c r="AH262" s="38"/>
      <c r="AI262" s="38">
        <v>1</v>
      </c>
      <c r="AJ262" s="38">
        <v>1</v>
      </c>
      <c r="AK262" s="38">
        <v>1</v>
      </c>
      <c r="AL262" s="38"/>
      <c r="AM262" s="38">
        <v>1</v>
      </c>
      <c r="AN262" s="38">
        <v>1</v>
      </c>
      <c r="AO262" s="38">
        <v>1</v>
      </c>
      <c r="AP262" s="38"/>
      <c r="AQ262" s="13">
        <f t="shared" si="8"/>
        <v>30</v>
      </c>
      <c r="AR262" s="29">
        <f t="shared" si="9"/>
        <v>1</v>
      </c>
    </row>
    <row r="263" spans="1:44" x14ac:dyDescent="0.25">
      <c r="A263" s="12" t="s">
        <v>533</v>
      </c>
      <c r="B263" s="13" t="s">
        <v>534</v>
      </c>
      <c r="C263" s="38">
        <v>1</v>
      </c>
      <c r="D263" s="38">
        <v>1</v>
      </c>
      <c r="E263" s="38">
        <v>1</v>
      </c>
      <c r="F263" s="28"/>
      <c r="G263" s="38">
        <v>1</v>
      </c>
      <c r="H263" s="38">
        <v>1</v>
      </c>
      <c r="I263" s="38">
        <v>1</v>
      </c>
      <c r="J263" s="38"/>
      <c r="K263" s="38">
        <v>1</v>
      </c>
      <c r="L263" s="38">
        <v>1</v>
      </c>
      <c r="M263" s="38">
        <v>1</v>
      </c>
      <c r="N263" s="38"/>
      <c r="O263" s="38">
        <v>1</v>
      </c>
      <c r="P263" s="38">
        <v>1</v>
      </c>
      <c r="Q263" s="38">
        <v>1</v>
      </c>
      <c r="R263" s="38"/>
      <c r="S263" s="38">
        <v>1</v>
      </c>
      <c r="T263" s="38">
        <v>1</v>
      </c>
      <c r="U263" s="38">
        <v>1</v>
      </c>
      <c r="V263" s="38"/>
      <c r="W263" s="38">
        <v>1</v>
      </c>
      <c r="X263" s="38">
        <v>1</v>
      </c>
      <c r="Y263" s="38">
        <v>1</v>
      </c>
      <c r="Z263" s="38"/>
      <c r="AA263" s="38">
        <v>1</v>
      </c>
      <c r="AB263" s="38">
        <v>1</v>
      </c>
      <c r="AC263" s="38">
        <v>1</v>
      </c>
      <c r="AD263" s="38"/>
      <c r="AE263" s="38">
        <v>1</v>
      </c>
      <c r="AF263" s="38">
        <v>1</v>
      </c>
      <c r="AG263" s="38">
        <v>1</v>
      </c>
      <c r="AH263" s="38"/>
      <c r="AI263" s="38">
        <v>1</v>
      </c>
      <c r="AJ263" s="38">
        <v>1</v>
      </c>
      <c r="AK263" s="38">
        <v>1</v>
      </c>
      <c r="AL263" s="38"/>
      <c r="AM263" s="38">
        <v>1</v>
      </c>
      <c r="AN263" s="38">
        <v>1</v>
      </c>
      <c r="AO263" s="38">
        <v>1</v>
      </c>
      <c r="AP263" s="38"/>
      <c r="AQ263" s="13">
        <f t="shared" si="8"/>
        <v>30</v>
      </c>
      <c r="AR263" s="29">
        <f t="shared" si="9"/>
        <v>1</v>
      </c>
    </row>
    <row r="264" spans="1:44" x14ac:dyDescent="0.25">
      <c r="A264" s="12" t="s">
        <v>535</v>
      </c>
      <c r="B264" s="13" t="s">
        <v>536</v>
      </c>
      <c r="C264" s="38">
        <v>1</v>
      </c>
      <c r="D264" s="38">
        <v>1</v>
      </c>
      <c r="E264" s="38">
        <v>1</v>
      </c>
      <c r="F264" s="28"/>
      <c r="G264" s="38">
        <v>1</v>
      </c>
      <c r="H264" s="38">
        <v>1</v>
      </c>
      <c r="I264" s="38">
        <v>1</v>
      </c>
      <c r="J264" s="38"/>
      <c r="K264" s="38">
        <v>1</v>
      </c>
      <c r="L264" s="38">
        <v>1</v>
      </c>
      <c r="M264" s="38">
        <v>1</v>
      </c>
      <c r="N264" s="38"/>
      <c r="O264" s="38">
        <v>1</v>
      </c>
      <c r="P264" s="38">
        <v>1</v>
      </c>
      <c r="Q264" s="38">
        <v>1</v>
      </c>
      <c r="R264" s="38"/>
      <c r="S264" s="38">
        <v>1</v>
      </c>
      <c r="T264" s="38">
        <v>1</v>
      </c>
      <c r="U264" s="38">
        <v>1</v>
      </c>
      <c r="V264" s="38"/>
      <c r="W264" s="38">
        <v>1</v>
      </c>
      <c r="X264" s="38">
        <v>1</v>
      </c>
      <c r="Y264" s="38">
        <v>1</v>
      </c>
      <c r="Z264" s="38"/>
      <c r="AA264" s="38">
        <v>1</v>
      </c>
      <c r="AB264" s="38">
        <v>1</v>
      </c>
      <c r="AC264" s="38">
        <v>1</v>
      </c>
      <c r="AD264" s="38"/>
      <c r="AE264" s="38">
        <v>1</v>
      </c>
      <c r="AF264" s="38">
        <v>1</v>
      </c>
      <c r="AG264" s="38">
        <v>1</v>
      </c>
      <c r="AH264" s="38"/>
      <c r="AI264" s="38">
        <v>1</v>
      </c>
      <c r="AJ264" s="38">
        <v>1</v>
      </c>
      <c r="AK264" s="38">
        <v>1</v>
      </c>
      <c r="AL264" s="38"/>
      <c r="AM264" s="38">
        <v>1</v>
      </c>
      <c r="AN264" s="38">
        <v>1</v>
      </c>
      <c r="AO264" s="38">
        <v>1</v>
      </c>
      <c r="AP264" s="38"/>
      <c r="AQ264" s="13">
        <f t="shared" si="8"/>
        <v>30</v>
      </c>
      <c r="AR264" s="29">
        <f t="shared" si="9"/>
        <v>1</v>
      </c>
    </row>
    <row r="265" spans="1:44" x14ac:dyDescent="0.25">
      <c r="A265" s="12" t="s">
        <v>537</v>
      </c>
      <c r="B265" s="13" t="s">
        <v>538</v>
      </c>
      <c r="C265" s="38">
        <v>1</v>
      </c>
      <c r="D265" s="38">
        <v>1</v>
      </c>
      <c r="E265" s="38">
        <v>1</v>
      </c>
      <c r="F265" s="28"/>
      <c r="G265" s="38">
        <v>1</v>
      </c>
      <c r="H265" s="38">
        <v>1</v>
      </c>
      <c r="I265" s="38">
        <v>1</v>
      </c>
      <c r="J265" s="38"/>
      <c r="K265" s="38">
        <v>1</v>
      </c>
      <c r="L265" s="38">
        <v>1</v>
      </c>
      <c r="M265" s="38">
        <v>1</v>
      </c>
      <c r="N265" s="38"/>
      <c r="O265" s="38">
        <v>0</v>
      </c>
      <c r="P265" s="38">
        <v>1</v>
      </c>
      <c r="Q265" s="38">
        <v>1</v>
      </c>
      <c r="R265" s="38"/>
      <c r="S265" s="38">
        <v>1</v>
      </c>
      <c r="T265" s="38">
        <v>1</v>
      </c>
      <c r="U265" s="38">
        <v>1</v>
      </c>
      <c r="V265" s="38"/>
      <c r="W265" s="38">
        <v>1</v>
      </c>
      <c r="X265" s="38">
        <v>1</v>
      </c>
      <c r="Y265" s="38">
        <v>1</v>
      </c>
      <c r="Z265" s="38"/>
      <c r="AA265" s="38">
        <v>0</v>
      </c>
      <c r="AB265" s="38">
        <v>1</v>
      </c>
      <c r="AC265" s="38">
        <v>1</v>
      </c>
      <c r="AD265" s="38"/>
      <c r="AE265" s="38">
        <v>1</v>
      </c>
      <c r="AF265" s="38">
        <v>1</v>
      </c>
      <c r="AG265" s="38">
        <v>1</v>
      </c>
      <c r="AH265" s="38"/>
      <c r="AI265" s="38">
        <v>0</v>
      </c>
      <c r="AJ265" s="38">
        <v>1</v>
      </c>
      <c r="AK265" s="38">
        <v>1</v>
      </c>
      <c r="AL265" s="38"/>
      <c r="AM265" s="38">
        <v>1</v>
      </c>
      <c r="AN265" s="38">
        <v>1</v>
      </c>
      <c r="AO265" s="38">
        <v>1</v>
      </c>
      <c r="AP265" s="38"/>
      <c r="AQ265" s="13">
        <f t="shared" si="8"/>
        <v>27</v>
      </c>
      <c r="AR265" s="29">
        <f t="shared" si="9"/>
        <v>0.9</v>
      </c>
    </row>
    <row r="266" spans="1:44" x14ac:dyDescent="0.25">
      <c r="A266" s="12" t="s">
        <v>539</v>
      </c>
      <c r="B266" s="13" t="s">
        <v>540</v>
      </c>
      <c r="C266" s="38">
        <v>1</v>
      </c>
      <c r="D266" s="38">
        <v>1</v>
      </c>
      <c r="E266" s="38">
        <v>1</v>
      </c>
      <c r="F266" s="28"/>
      <c r="G266" s="38">
        <v>1</v>
      </c>
      <c r="H266" s="38">
        <v>1</v>
      </c>
      <c r="I266" s="38">
        <v>1</v>
      </c>
      <c r="J266" s="38"/>
      <c r="K266" s="38">
        <v>1</v>
      </c>
      <c r="L266" s="38">
        <v>1</v>
      </c>
      <c r="M266" s="38">
        <v>1</v>
      </c>
      <c r="N266" s="38"/>
      <c r="O266" s="38">
        <v>1</v>
      </c>
      <c r="P266" s="38">
        <v>1</v>
      </c>
      <c r="Q266" s="38">
        <v>1</v>
      </c>
      <c r="R266" s="38"/>
      <c r="S266" s="38">
        <v>1</v>
      </c>
      <c r="T266" s="38">
        <v>1</v>
      </c>
      <c r="U266" s="38">
        <v>1</v>
      </c>
      <c r="V266" s="38"/>
      <c r="W266" s="38">
        <v>0</v>
      </c>
      <c r="X266" s="38">
        <v>1</v>
      </c>
      <c r="Y266" s="38">
        <v>1</v>
      </c>
      <c r="Z266" s="38"/>
      <c r="AA266" s="38">
        <v>1</v>
      </c>
      <c r="AB266" s="38">
        <v>1</v>
      </c>
      <c r="AC266" s="38">
        <v>1</v>
      </c>
      <c r="AD266" s="38"/>
      <c r="AE266" s="38">
        <v>1</v>
      </c>
      <c r="AF266" s="38">
        <v>1</v>
      </c>
      <c r="AG266" s="38">
        <v>1</v>
      </c>
      <c r="AH266" s="38"/>
      <c r="AI266" s="38">
        <v>0</v>
      </c>
      <c r="AJ266" s="38">
        <v>1</v>
      </c>
      <c r="AK266" s="38">
        <v>1</v>
      </c>
      <c r="AL266" s="38"/>
      <c r="AM266" s="38">
        <v>0</v>
      </c>
      <c r="AN266" s="38">
        <v>1</v>
      </c>
      <c r="AO266" s="38">
        <v>1</v>
      </c>
      <c r="AP266" s="38"/>
      <c r="AQ266" s="13">
        <f t="shared" si="8"/>
        <v>27</v>
      </c>
      <c r="AR266" s="29">
        <f t="shared" si="9"/>
        <v>0.9</v>
      </c>
    </row>
    <row r="267" spans="1:44" x14ac:dyDescent="0.25">
      <c r="A267" s="12" t="s">
        <v>541</v>
      </c>
      <c r="B267" s="13" t="s">
        <v>542</v>
      </c>
      <c r="C267" s="38">
        <v>1</v>
      </c>
      <c r="D267" s="38">
        <v>1</v>
      </c>
      <c r="E267" s="38">
        <v>1</v>
      </c>
      <c r="F267" s="28"/>
      <c r="G267" s="38">
        <v>1</v>
      </c>
      <c r="H267" s="38">
        <v>1</v>
      </c>
      <c r="I267" s="38">
        <v>1</v>
      </c>
      <c r="J267" s="38"/>
      <c r="K267" s="38">
        <v>1</v>
      </c>
      <c r="L267" s="38">
        <v>1</v>
      </c>
      <c r="M267" s="38">
        <v>1</v>
      </c>
      <c r="N267" s="38"/>
      <c r="O267" s="38">
        <v>1</v>
      </c>
      <c r="P267" s="38">
        <v>1</v>
      </c>
      <c r="Q267" s="38">
        <v>1</v>
      </c>
      <c r="R267" s="38"/>
      <c r="S267" s="38">
        <v>1</v>
      </c>
      <c r="T267" s="38">
        <v>1</v>
      </c>
      <c r="U267" s="38">
        <v>1</v>
      </c>
      <c r="V267" s="38"/>
      <c r="W267" s="38">
        <v>1</v>
      </c>
      <c r="X267" s="38">
        <v>1</v>
      </c>
      <c r="Y267" s="38">
        <v>1</v>
      </c>
      <c r="Z267" s="38"/>
      <c r="AA267" s="38">
        <v>1</v>
      </c>
      <c r="AB267" s="38">
        <v>1</v>
      </c>
      <c r="AC267" s="38">
        <v>1</v>
      </c>
      <c r="AD267" s="38"/>
      <c r="AE267" s="38">
        <v>1</v>
      </c>
      <c r="AF267" s="38">
        <v>1</v>
      </c>
      <c r="AG267" s="38">
        <v>1</v>
      </c>
      <c r="AH267" s="38"/>
      <c r="AI267" s="38">
        <v>1</v>
      </c>
      <c r="AJ267" s="38">
        <v>1</v>
      </c>
      <c r="AK267" s="38">
        <v>1</v>
      </c>
      <c r="AL267" s="38"/>
      <c r="AM267" s="38">
        <v>1</v>
      </c>
      <c r="AN267" s="38">
        <v>1</v>
      </c>
      <c r="AO267" s="38">
        <v>1</v>
      </c>
      <c r="AP267" s="38"/>
      <c r="AQ267" s="13">
        <f t="shared" si="8"/>
        <v>30</v>
      </c>
      <c r="AR267" s="29">
        <f t="shared" si="9"/>
        <v>1</v>
      </c>
    </row>
    <row r="268" spans="1:44" x14ac:dyDescent="0.25">
      <c r="A268" s="12" t="s">
        <v>543</v>
      </c>
      <c r="B268" s="13" t="s">
        <v>544</v>
      </c>
      <c r="C268" s="38">
        <v>1</v>
      </c>
      <c r="D268" s="38">
        <v>1</v>
      </c>
      <c r="E268" s="38">
        <v>1</v>
      </c>
      <c r="F268" s="28"/>
      <c r="G268" s="38">
        <v>1</v>
      </c>
      <c r="H268" s="38">
        <v>1</v>
      </c>
      <c r="I268" s="38">
        <v>1</v>
      </c>
      <c r="J268" s="38"/>
      <c r="K268" s="38">
        <v>1</v>
      </c>
      <c r="L268" s="38">
        <v>1</v>
      </c>
      <c r="M268" s="38">
        <v>1</v>
      </c>
      <c r="N268" s="38"/>
      <c r="O268" s="38">
        <v>1</v>
      </c>
      <c r="P268" s="38">
        <v>1</v>
      </c>
      <c r="Q268" s="38">
        <v>1</v>
      </c>
      <c r="R268" s="38"/>
      <c r="S268" s="38">
        <v>1</v>
      </c>
      <c r="T268" s="38">
        <v>1</v>
      </c>
      <c r="U268" s="38">
        <v>1</v>
      </c>
      <c r="V268" s="38"/>
      <c r="W268" s="38">
        <v>1</v>
      </c>
      <c r="X268" s="38">
        <v>1</v>
      </c>
      <c r="Y268" s="38">
        <v>1</v>
      </c>
      <c r="Z268" s="38"/>
      <c r="AA268" s="38">
        <v>1</v>
      </c>
      <c r="AB268" s="38">
        <v>1</v>
      </c>
      <c r="AC268" s="38">
        <v>1</v>
      </c>
      <c r="AD268" s="38"/>
      <c r="AE268" s="38">
        <v>1</v>
      </c>
      <c r="AF268" s="38">
        <v>1</v>
      </c>
      <c r="AG268" s="38">
        <v>1</v>
      </c>
      <c r="AH268" s="38"/>
      <c r="AI268" s="38">
        <v>1</v>
      </c>
      <c r="AJ268" s="38">
        <v>1</v>
      </c>
      <c r="AK268" s="38">
        <v>1</v>
      </c>
      <c r="AL268" s="38"/>
      <c r="AM268" s="38">
        <v>1</v>
      </c>
      <c r="AN268" s="38">
        <v>1</v>
      </c>
      <c r="AO268" s="38">
        <v>1</v>
      </c>
      <c r="AP268" s="38"/>
      <c r="AQ268" s="13">
        <f t="shared" si="8"/>
        <v>30</v>
      </c>
      <c r="AR268" s="29">
        <f t="shared" si="9"/>
        <v>1</v>
      </c>
    </row>
    <row r="269" spans="1:44" x14ac:dyDescent="0.25">
      <c r="A269" s="12" t="s">
        <v>545</v>
      </c>
      <c r="B269" s="13" t="s">
        <v>546</v>
      </c>
      <c r="C269" s="38">
        <v>1</v>
      </c>
      <c r="D269" s="38">
        <v>1</v>
      </c>
      <c r="E269" s="38">
        <v>1</v>
      </c>
      <c r="F269" s="28"/>
      <c r="G269" s="38">
        <v>1</v>
      </c>
      <c r="H269" s="38">
        <v>1</v>
      </c>
      <c r="I269" s="38">
        <v>1</v>
      </c>
      <c r="J269" s="38"/>
      <c r="K269" s="38">
        <v>1</v>
      </c>
      <c r="L269" s="38">
        <v>1</v>
      </c>
      <c r="M269" s="38">
        <v>1</v>
      </c>
      <c r="N269" s="38"/>
      <c r="O269" s="38">
        <v>1</v>
      </c>
      <c r="P269" s="38">
        <v>1</v>
      </c>
      <c r="Q269" s="38">
        <v>1</v>
      </c>
      <c r="R269" s="38"/>
      <c r="S269" s="38">
        <v>1</v>
      </c>
      <c r="T269" s="38">
        <v>1</v>
      </c>
      <c r="U269" s="38">
        <v>1</v>
      </c>
      <c r="V269" s="38"/>
      <c r="W269" s="38">
        <v>1</v>
      </c>
      <c r="X269" s="38">
        <v>1</v>
      </c>
      <c r="Y269" s="38">
        <v>1</v>
      </c>
      <c r="Z269" s="38"/>
      <c r="AA269" s="38">
        <v>1</v>
      </c>
      <c r="AB269" s="38">
        <v>1</v>
      </c>
      <c r="AC269" s="38">
        <v>1</v>
      </c>
      <c r="AD269" s="38"/>
      <c r="AE269" s="38">
        <v>1</v>
      </c>
      <c r="AF269" s="38">
        <v>1</v>
      </c>
      <c r="AG269" s="38">
        <v>1</v>
      </c>
      <c r="AH269" s="38"/>
      <c r="AI269" s="38">
        <v>1</v>
      </c>
      <c r="AJ269" s="38">
        <v>0</v>
      </c>
      <c r="AK269" s="38">
        <v>1</v>
      </c>
      <c r="AL269" s="38"/>
      <c r="AM269" s="38">
        <v>1</v>
      </c>
      <c r="AN269" s="38">
        <v>1</v>
      </c>
      <c r="AO269" s="38">
        <v>1</v>
      </c>
      <c r="AP269" s="38"/>
      <c r="AQ269" s="13">
        <f t="shared" si="8"/>
        <v>29</v>
      </c>
      <c r="AR269" s="29">
        <f t="shared" si="9"/>
        <v>0.96666666666666667</v>
      </c>
    </row>
    <row r="270" spans="1:44" x14ac:dyDescent="0.25">
      <c r="A270" s="12" t="s">
        <v>547</v>
      </c>
      <c r="B270" s="13" t="s">
        <v>548</v>
      </c>
      <c r="C270" s="38">
        <v>1</v>
      </c>
      <c r="D270" s="38">
        <v>1</v>
      </c>
      <c r="E270" s="38">
        <v>0</v>
      </c>
      <c r="F270" s="28"/>
      <c r="G270" s="38">
        <v>1</v>
      </c>
      <c r="H270" s="38">
        <v>1</v>
      </c>
      <c r="I270" s="38">
        <v>1</v>
      </c>
      <c r="J270" s="38"/>
      <c r="K270" s="38">
        <v>1</v>
      </c>
      <c r="L270" s="38">
        <v>1</v>
      </c>
      <c r="M270" s="38">
        <v>1</v>
      </c>
      <c r="N270" s="38"/>
      <c r="O270" s="38">
        <v>1</v>
      </c>
      <c r="P270" s="38">
        <v>1</v>
      </c>
      <c r="Q270" s="38">
        <v>0</v>
      </c>
      <c r="R270" s="38"/>
      <c r="S270" s="38">
        <v>1</v>
      </c>
      <c r="T270" s="38">
        <v>1</v>
      </c>
      <c r="U270" s="38">
        <v>1</v>
      </c>
      <c r="V270" s="38"/>
      <c r="W270" s="38">
        <v>0</v>
      </c>
      <c r="X270" s="38">
        <v>1</v>
      </c>
      <c r="Y270" s="38">
        <v>0</v>
      </c>
      <c r="Z270" s="38"/>
      <c r="AA270" s="38">
        <v>1</v>
      </c>
      <c r="AB270" s="38">
        <v>1</v>
      </c>
      <c r="AC270" s="38">
        <v>0</v>
      </c>
      <c r="AD270" s="38"/>
      <c r="AE270" s="38">
        <v>1</v>
      </c>
      <c r="AF270" s="38">
        <v>1</v>
      </c>
      <c r="AG270" s="38">
        <v>0</v>
      </c>
      <c r="AH270" s="38"/>
      <c r="AI270" s="38">
        <v>1</v>
      </c>
      <c r="AJ270" s="38">
        <v>1</v>
      </c>
      <c r="AK270" s="38">
        <v>0</v>
      </c>
      <c r="AL270" s="38"/>
      <c r="AM270" s="38">
        <v>1</v>
      </c>
      <c r="AN270" s="38">
        <v>1</v>
      </c>
      <c r="AO270" s="38">
        <v>1</v>
      </c>
      <c r="AP270" s="38"/>
      <c r="AQ270" s="13">
        <f t="shared" si="8"/>
        <v>23</v>
      </c>
      <c r="AR270" s="29">
        <f t="shared" si="9"/>
        <v>0.76666666666666672</v>
      </c>
    </row>
    <row r="271" spans="1:44" x14ac:dyDescent="0.25">
      <c r="A271" s="12" t="s">
        <v>549</v>
      </c>
      <c r="B271" s="13" t="s">
        <v>550</v>
      </c>
      <c r="C271" s="38">
        <v>1</v>
      </c>
      <c r="D271" s="38">
        <v>1</v>
      </c>
      <c r="E271" s="38">
        <v>1</v>
      </c>
      <c r="F271" s="28"/>
      <c r="G271" s="38">
        <v>1</v>
      </c>
      <c r="H271" s="38">
        <v>1</v>
      </c>
      <c r="I271" s="38">
        <v>1</v>
      </c>
      <c r="J271" s="38"/>
      <c r="K271" s="38">
        <v>1</v>
      </c>
      <c r="L271" s="38">
        <v>1</v>
      </c>
      <c r="M271" s="38">
        <v>1</v>
      </c>
      <c r="N271" s="38"/>
      <c r="O271" s="38">
        <v>1</v>
      </c>
      <c r="P271" s="38">
        <v>1</v>
      </c>
      <c r="Q271" s="38">
        <v>1</v>
      </c>
      <c r="R271" s="38"/>
      <c r="S271" s="38">
        <v>1</v>
      </c>
      <c r="T271" s="38">
        <v>1</v>
      </c>
      <c r="U271" s="38">
        <v>1</v>
      </c>
      <c r="V271" s="38"/>
      <c r="W271" s="38">
        <v>0</v>
      </c>
      <c r="X271" s="38">
        <v>1</v>
      </c>
      <c r="Y271" s="38">
        <v>1</v>
      </c>
      <c r="Z271" s="38"/>
      <c r="AA271" s="38">
        <v>1</v>
      </c>
      <c r="AB271" s="38">
        <v>1</v>
      </c>
      <c r="AC271" s="38">
        <v>1</v>
      </c>
      <c r="AD271" s="38"/>
      <c r="AE271" s="38">
        <v>1</v>
      </c>
      <c r="AF271" s="38">
        <v>1</v>
      </c>
      <c r="AG271" s="38">
        <v>1</v>
      </c>
      <c r="AH271" s="38"/>
      <c r="AI271" s="38">
        <v>1</v>
      </c>
      <c r="AJ271" s="38">
        <v>1</v>
      </c>
      <c r="AK271" s="38">
        <v>1</v>
      </c>
      <c r="AL271" s="38"/>
      <c r="AM271" s="38">
        <v>0</v>
      </c>
      <c r="AN271" s="38">
        <v>0</v>
      </c>
      <c r="AO271" s="38">
        <v>1</v>
      </c>
      <c r="AP271" s="38"/>
      <c r="AQ271" s="13">
        <f t="shared" si="8"/>
        <v>27</v>
      </c>
      <c r="AR271" s="29">
        <f t="shared" si="9"/>
        <v>0.9</v>
      </c>
    </row>
    <row r="272" spans="1:44" x14ac:dyDescent="0.25">
      <c r="A272" s="12" t="s">
        <v>551</v>
      </c>
      <c r="B272" s="13" t="s">
        <v>552</v>
      </c>
      <c r="C272" s="38">
        <v>1</v>
      </c>
      <c r="D272" s="38">
        <v>1</v>
      </c>
      <c r="E272" s="38">
        <v>1</v>
      </c>
      <c r="F272" s="28"/>
      <c r="G272" s="38">
        <v>1</v>
      </c>
      <c r="H272" s="38">
        <v>1</v>
      </c>
      <c r="I272" s="38">
        <v>1</v>
      </c>
      <c r="J272" s="38"/>
      <c r="K272" s="38">
        <v>1</v>
      </c>
      <c r="L272" s="38">
        <v>1</v>
      </c>
      <c r="M272" s="38">
        <v>1</v>
      </c>
      <c r="N272" s="38"/>
      <c r="O272" s="38">
        <v>1</v>
      </c>
      <c r="P272" s="38">
        <v>1</v>
      </c>
      <c r="Q272" s="38">
        <v>1</v>
      </c>
      <c r="R272" s="38"/>
      <c r="S272" s="38">
        <v>1</v>
      </c>
      <c r="T272" s="38">
        <v>1</v>
      </c>
      <c r="U272" s="38">
        <v>1</v>
      </c>
      <c r="V272" s="38"/>
      <c r="W272" s="38">
        <v>1</v>
      </c>
      <c r="X272" s="38">
        <v>1</v>
      </c>
      <c r="Y272" s="38">
        <v>1</v>
      </c>
      <c r="Z272" s="38"/>
      <c r="AA272" s="38">
        <v>1</v>
      </c>
      <c r="AB272" s="38">
        <v>1</v>
      </c>
      <c r="AC272" s="38">
        <v>1</v>
      </c>
      <c r="AD272" s="38"/>
      <c r="AE272" s="38">
        <v>1</v>
      </c>
      <c r="AF272" s="38">
        <v>1</v>
      </c>
      <c r="AG272" s="38">
        <v>1</v>
      </c>
      <c r="AH272" s="38"/>
      <c r="AI272" s="38">
        <v>1</v>
      </c>
      <c r="AJ272" s="38">
        <v>1</v>
      </c>
      <c r="AK272" s="38">
        <v>1</v>
      </c>
      <c r="AL272" s="38"/>
      <c r="AM272" s="38">
        <v>1</v>
      </c>
      <c r="AN272" s="38">
        <v>1</v>
      </c>
      <c r="AO272" s="38">
        <v>1</v>
      </c>
      <c r="AP272" s="38"/>
      <c r="AQ272" s="13">
        <f t="shared" si="8"/>
        <v>30</v>
      </c>
      <c r="AR272" s="29">
        <f t="shared" si="9"/>
        <v>1</v>
      </c>
    </row>
    <row r="273" spans="1:44" x14ac:dyDescent="0.25">
      <c r="A273" s="12" t="s">
        <v>553</v>
      </c>
      <c r="B273" s="13" t="s">
        <v>554</v>
      </c>
      <c r="C273" s="38">
        <v>1</v>
      </c>
      <c r="D273" s="38">
        <v>1</v>
      </c>
      <c r="E273" s="38">
        <v>1</v>
      </c>
      <c r="F273" s="28"/>
      <c r="G273" s="38">
        <v>1</v>
      </c>
      <c r="H273" s="38">
        <v>1</v>
      </c>
      <c r="I273" s="38">
        <v>1</v>
      </c>
      <c r="J273" s="38"/>
      <c r="K273" s="38">
        <v>1</v>
      </c>
      <c r="L273" s="38">
        <v>1</v>
      </c>
      <c r="M273" s="38">
        <v>1</v>
      </c>
      <c r="N273" s="38"/>
      <c r="O273" s="38">
        <v>1</v>
      </c>
      <c r="P273" s="38">
        <v>1</v>
      </c>
      <c r="Q273" s="38">
        <v>1</v>
      </c>
      <c r="R273" s="38"/>
      <c r="S273" s="38">
        <v>1</v>
      </c>
      <c r="T273" s="38">
        <v>1</v>
      </c>
      <c r="U273" s="38">
        <v>1</v>
      </c>
      <c r="V273" s="38"/>
      <c r="W273" s="38">
        <v>1</v>
      </c>
      <c r="X273" s="38">
        <v>1</v>
      </c>
      <c r="Y273" s="38">
        <v>1</v>
      </c>
      <c r="Z273" s="38"/>
      <c r="AA273" s="38">
        <v>1</v>
      </c>
      <c r="AB273" s="38">
        <v>1</v>
      </c>
      <c r="AC273" s="38">
        <v>1</v>
      </c>
      <c r="AD273" s="38"/>
      <c r="AE273" s="38">
        <v>1</v>
      </c>
      <c r="AF273" s="38">
        <v>1</v>
      </c>
      <c r="AG273" s="38">
        <v>1</v>
      </c>
      <c r="AH273" s="38"/>
      <c r="AI273" s="38">
        <v>1</v>
      </c>
      <c r="AJ273" s="38">
        <v>1</v>
      </c>
      <c r="AK273" s="38">
        <v>1</v>
      </c>
      <c r="AL273" s="38"/>
      <c r="AM273" s="38">
        <v>1</v>
      </c>
      <c r="AN273" s="38">
        <v>1</v>
      </c>
      <c r="AO273" s="38">
        <v>1</v>
      </c>
      <c r="AP273" s="38"/>
      <c r="AQ273" s="13">
        <f t="shared" si="8"/>
        <v>30</v>
      </c>
      <c r="AR273" s="29">
        <f t="shared" si="9"/>
        <v>1</v>
      </c>
    </row>
    <row r="274" spans="1:44" x14ac:dyDescent="0.25">
      <c r="A274" s="12" t="s">
        <v>555</v>
      </c>
      <c r="B274" s="13" t="s">
        <v>556</v>
      </c>
      <c r="C274" s="38">
        <v>1</v>
      </c>
      <c r="D274" s="38">
        <v>1</v>
      </c>
      <c r="E274" s="38">
        <v>1</v>
      </c>
      <c r="F274" s="28"/>
      <c r="G274" s="38">
        <v>1</v>
      </c>
      <c r="H274" s="38">
        <v>1</v>
      </c>
      <c r="I274" s="38">
        <v>1</v>
      </c>
      <c r="J274" s="38"/>
      <c r="K274" s="38">
        <v>1</v>
      </c>
      <c r="L274" s="38">
        <v>1</v>
      </c>
      <c r="M274" s="38">
        <v>1</v>
      </c>
      <c r="N274" s="38"/>
      <c r="O274" s="38">
        <v>1</v>
      </c>
      <c r="P274" s="38">
        <v>1</v>
      </c>
      <c r="Q274" s="38">
        <v>1</v>
      </c>
      <c r="R274" s="38"/>
      <c r="S274" s="38">
        <v>1</v>
      </c>
      <c r="T274" s="38">
        <v>1</v>
      </c>
      <c r="U274" s="38">
        <v>1</v>
      </c>
      <c r="V274" s="38"/>
      <c r="W274" s="38">
        <v>1</v>
      </c>
      <c r="X274" s="38">
        <v>1</v>
      </c>
      <c r="Y274" s="38">
        <v>1</v>
      </c>
      <c r="Z274" s="38"/>
      <c r="AA274" s="38">
        <v>1</v>
      </c>
      <c r="AB274" s="38">
        <v>1</v>
      </c>
      <c r="AC274" s="38">
        <v>1</v>
      </c>
      <c r="AD274" s="38"/>
      <c r="AE274" s="38">
        <v>1</v>
      </c>
      <c r="AF274" s="38">
        <v>1</v>
      </c>
      <c r="AG274" s="38">
        <v>1</v>
      </c>
      <c r="AH274" s="38"/>
      <c r="AI274" s="38">
        <v>1</v>
      </c>
      <c r="AJ274" s="38">
        <v>1</v>
      </c>
      <c r="AK274" s="38">
        <v>1</v>
      </c>
      <c r="AL274" s="38"/>
      <c r="AM274" s="38">
        <v>1</v>
      </c>
      <c r="AN274" s="38">
        <v>1</v>
      </c>
      <c r="AO274" s="38">
        <v>1</v>
      </c>
      <c r="AP274" s="38"/>
      <c r="AQ274" s="13">
        <f t="shared" si="8"/>
        <v>30</v>
      </c>
      <c r="AR274" s="29">
        <f t="shared" si="9"/>
        <v>1</v>
      </c>
    </row>
    <row r="275" spans="1:44" x14ac:dyDescent="0.25">
      <c r="A275" s="12" t="s">
        <v>557</v>
      </c>
      <c r="B275" s="13" t="s">
        <v>558</v>
      </c>
      <c r="C275" s="38">
        <v>1</v>
      </c>
      <c r="D275" s="38">
        <v>1</v>
      </c>
      <c r="E275" s="38">
        <v>1</v>
      </c>
      <c r="F275" s="28"/>
      <c r="G275" s="38">
        <v>1</v>
      </c>
      <c r="H275" s="38">
        <v>1</v>
      </c>
      <c r="I275" s="38">
        <v>1</v>
      </c>
      <c r="J275" s="38"/>
      <c r="K275" s="38">
        <v>1</v>
      </c>
      <c r="L275" s="38">
        <v>1</v>
      </c>
      <c r="M275" s="38">
        <v>1</v>
      </c>
      <c r="N275" s="38"/>
      <c r="O275" s="38">
        <v>1</v>
      </c>
      <c r="P275" s="38">
        <v>1</v>
      </c>
      <c r="Q275" s="38">
        <v>1</v>
      </c>
      <c r="R275" s="38"/>
      <c r="S275" s="38">
        <v>1</v>
      </c>
      <c r="T275" s="38">
        <v>1</v>
      </c>
      <c r="U275" s="38">
        <v>1</v>
      </c>
      <c r="V275" s="38"/>
      <c r="W275" s="38">
        <v>1</v>
      </c>
      <c r="X275" s="38">
        <v>1</v>
      </c>
      <c r="Y275" s="38">
        <v>1</v>
      </c>
      <c r="Z275" s="38"/>
      <c r="AA275" s="38">
        <v>1</v>
      </c>
      <c r="AB275" s="38">
        <v>1</v>
      </c>
      <c r="AC275" s="38">
        <v>1</v>
      </c>
      <c r="AD275" s="38"/>
      <c r="AE275" s="38">
        <v>1</v>
      </c>
      <c r="AF275" s="38">
        <v>1</v>
      </c>
      <c r="AG275" s="38">
        <v>1</v>
      </c>
      <c r="AH275" s="38"/>
      <c r="AI275" s="38">
        <v>1</v>
      </c>
      <c r="AJ275" s="38">
        <v>1</v>
      </c>
      <c r="AK275" s="38">
        <v>1</v>
      </c>
      <c r="AL275" s="38"/>
      <c r="AM275" s="38">
        <v>0</v>
      </c>
      <c r="AN275" s="38">
        <v>1</v>
      </c>
      <c r="AO275" s="38">
        <v>1</v>
      </c>
      <c r="AP275" s="38"/>
      <c r="AQ275" s="13">
        <f t="shared" si="8"/>
        <v>29</v>
      </c>
      <c r="AR275" s="29">
        <f t="shared" si="9"/>
        <v>0.96666666666666667</v>
      </c>
    </row>
    <row r="276" spans="1:44" x14ac:dyDescent="0.25">
      <c r="A276" s="12" t="s">
        <v>559</v>
      </c>
      <c r="B276" s="13" t="s">
        <v>560</v>
      </c>
      <c r="C276" s="38">
        <v>1</v>
      </c>
      <c r="D276" s="38">
        <v>1</v>
      </c>
      <c r="E276" s="38">
        <v>1</v>
      </c>
      <c r="F276" s="28"/>
      <c r="G276" s="38">
        <v>1</v>
      </c>
      <c r="H276" s="38">
        <v>1</v>
      </c>
      <c r="I276" s="38">
        <v>1</v>
      </c>
      <c r="J276" s="38"/>
      <c r="K276" s="38">
        <v>1</v>
      </c>
      <c r="L276" s="38">
        <v>1</v>
      </c>
      <c r="M276" s="38">
        <v>1</v>
      </c>
      <c r="N276" s="38"/>
      <c r="O276" s="38">
        <v>1</v>
      </c>
      <c r="P276" s="38">
        <v>0</v>
      </c>
      <c r="Q276" s="38">
        <v>1</v>
      </c>
      <c r="R276" s="38"/>
      <c r="S276" s="38">
        <v>1</v>
      </c>
      <c r="T276" s="38">
        <v>0</v>
      </c>
      <c r="U276" s="38">
        <v>1</v>
      </c>
      <c r="V276" s="38"/>
      <c r="W276" s="38">
        <v>1</v>
      </c>
      <c r="X276" s="38">
        <v>1</v>
      </c>
      <c r="Y276" s="38">
        <v>1</v>
      </c>
      <c r="Z276" s="38"/>
      <c r="AA276" s="38">
        <v>1</v>
      </c>
      <c r="AB276" s="38">
        <v>1</v>
      </c>
      <c r="AC276" s="38">
        <v>1</v>
      </c>
      <c r="AD276" s="38"/>
      <c r="AE276" s="38">
        <v>1</v>
      </c>
      <c r="AF276" s="38">
        <v>1</v>
      </c>
      <c r="AG276" s="38">
        <v>1</v>
      </c>
      <c r="AH276" s="38"/>
      <c r="AI276" s="38">
        <v>1</v>
      </c>
      <c r="AJ276" s="38">
        <v>1</v>
      </c>
      <c r="AK276" s="38">
        <v>1</v>
      </c>
      <c r="AL276" s="38"/>
      <c r="AM276" s="38">
        <v>1</v>
      </c>
      <c r="AN276" s="38">
        <v>1</v>
      </c>
      <c r="AO276" s="38">
        <v>1</v>
      </c>
      <c r="AP276" s="38"/>
      <c r="AQ276" s="13">
        <f t="shared" si="8"/>
        <v>28</v>
      </c>
      <c r="AR276" s="29">
        <f t="shared" si="9"/>
        <v>0.93333333333333335</v>
      </c>
    </row>
    <row r="277" spans="1:44" x14ac:dyDescent="0.25">
      <c r="A277" s="12" t="s">
        <v>561</v>
      </c>
      <c r="B277" s="13" t="s">
        <v>562</v>
      </c>
      <c r="C277" s="38">
        <v>0</v>
      </c>
      <c r="D277" s="38">
        <v>0</v>
      </c>
      <c r="E277" s="38">
        <v>1</v>
      </c>
      <c r="F277" s="28"/>
      <c r="G277" s="38">
        <v>0</v>
      </c>
      <c r="H277" s="38">
        <v>0</v>
      </c>
      <c r="I277" s="38">
        <v>1</v>
      </c>
      <c r="J277" s="38"/>
      <c r="K277" s="38">
        <v>0</v>
      </c>
      <c r="L277" s="38">
        <v>0</v>
      </c>
      <c r="M277" s="38">
        <v>1</v>
      </c>
      <c r="N277" s="38"/>
      <c r="O277" s="38">
        <v>0</v>
      </c>
      <c r="P277" s="38">
        <v>0</v>
      </c>
      <c r="Q277" s="38">
        <v>1</v>
      </c>
      <c r="R277" s="38"/>
      <c r="S277" s="38">
        <v>0</v>
      </c>
      <c r="T277" s="38">
        <v>0</v>
      </c>
      <c r="U277" s="38">
        <v>1</v>
      </c>
      <c r="V277" s="38"/>
      <c r="W277" s="38">
        <v>0</v>
      </c>
      <c r="X277" s="38">
        <v>0</v>
      </c>
      <c r="Y277" s="38">
        <v>0</v>
      </c>
      <c r="Z277" s="38"/>
      <c r="AA277" s="38">
        <v>0</v>
      </c>
      <c r="AB277" s="38">
        <v>0</v>
      </c>
      <c r="AC277" s="38">
        <v>1</v>
      </c>
      <c r="AD277" s="38"/>
      <c r="AE277" s="38">
        <v>0</v>
      </c>
      <c r="AF277" s="38">
        <v>0</v>
      </c>
      <c r="AG277" s="38">
        <v>0</v>
      </c>
      <c r="AH277" s="38"/>
      <c r="AI277" s="38">
        <v>0</v>
      </c>
      <c r="AJ277" s="38">
        <v>0</v>
      </c>
      <c r="AK277" s="38">
        <v>1</v>
      </c>
      <c r="AL277" s="38"/>
      <c r="AM277" s="38">
        <v>0</v>
      </c>
      <c r="AN277" s="38">
        <v>0</v>
      </c>
      <c r="AO277" s="38">
        <v>1</v>
      </c>
      <c r="AP277" s="38"/>
      <c r="AQ277" s="13">
        <f t="shared" si="8"/>
        <v>8</v>
      </c>
      <c r="AR277" s="29">
        <f t="shared" si="9"/>
        <v>0.26666666666666666</v>
      </c>
    </row>
    <row r="278" spans="1:44" x14ac:dyDescent="0.25">
      <c r="A278" s="12" t="s">
        <v>563</v>
      </c>
      <c r="B278" s="13" t="s">
        <v>564</v>
      </c>
      <c r="C278" s="38">
        <v>1</v>
      </c>
      <c r="D278" s="38">
        <v>0</v>
      </c>
      <c r="E278" s="38">
        <v>0</v>
      </c>
      <c r="F278" s="28"/>
      <c r="G278" s="38">
        <v>1</v>
      </c>
      <c r="H278" s="38">
        <v>0</v>
      </c>
      <c r="I278" s="38">
        <v>0</v>
      </c>
      <c r="J278" s="38"/>
      <c r="K278" s="38">
        <v>1</v>
      </c>
      <c r="L278" s="38">
        <v>0</v>
      </c>
      <c r="M278" s="38">
        <v>0</v>
      </c>
      <c r="N278" s="38"/>
      <c r="O278" s="38">
        <v>1</v>
      </c>
      <c r="P278" s="38">
        <v>0</v>
      </c>
      <c r="Q278" s="38">
        <v>0</v>
      </c>
      <c r="R278" s="38"/>
      <c r="S278" s="38">
        <v>1</v>
      </c>
      <c r="T278" s="38">
        <v>0</v>
      </c>
      <c r="U278" s="38">
        <v>0</v>
      </c>
      <c r="V278" s="38"/>
      <c r="W278" s="38">
        <v>1</v>
      </c>
      <c r="X278" s="38">
        <v>0</v>
      </c>
      <c r="Y278" s="38">
        <v>0</v>
      </c>
      <c r="Z278" s="38"/>
      <c r="AA278" s="38">
        <v>1</v>
      </c>
      <c r="AB278" s="38">
        <v>0</v>
      </c>
      <c r="AC278" s="38">
        <v>0</v>
      </c>
      <c r="AD278" s="38"/>
      <c r="AE278" s="38">
        <v>1</v>
      </c>
      <c r="AF278" s="38">
        <v>0</v>
      </c>
      <c r="AG278" s="38">
        <v>0</v>
      </c>
      <c r="AH278" s="38"/>
      <c r="AI278" s="38">
        <v>1</v>
      </c>
      <c r="AJ278" s="38">
        <v>0</v>
      </c>
      <c r="AK278" s="38">
        <v>0</v>
      </c>
      <c r="AL278" s="38"/>
      <c r="AM278" s="38">
        <v>1</v>
      </c>
      <c r="AN278" s="38">
        <v>0</v>
      </c>
      <c r="AO278" s="38">
        <v>0</v>
      </c>
      <c r="AP278" s="38"/>
      <c r="AQ278" s="13">
        <f t="shared" si="8"/>
        <v>10</v>
      </c>
      <c r="AR278" s="29">
        <f t="shared" si="9"/>
        <v>0.33333333333333331</v>
      </c>
    </row>
    <row r="279" spans="1:44" x14ac:dyDescent="0.25">
      <c r="A279" s="16" t="s">
        <v>565</v>
      </c>
      <c r="B279" s="13" t="s">
        <v>566</v>
      </c>
      <c r="C279" s="38">
        <v>0</v>
      </c>
      <c r="D279" s="38">
        <v>1</v>
      </c>
      <c r="E279" s="38">
        <v>1</v>
      </c>
      <c r="F279" s="28"/>
      <c r="G279" s="38">
        <v>0</v>
      </c>
      <c r="H279" s="38">
        <v>1</v>
      </c>
      <c r="I279" s="38">
        <v>1</v>
      </c>
      <c r="J279" s="38"/>
      <c r="K279" s="38">
        <v>0</v>
      </c>
      <c r="L279" s="38">
        <v>1</v>
      </c>
      <c r="M279" s="38">
        <v>1</v>
      </c>
      <c r="N279" s="38"/>
      <c r="O279" s="38">
        <v>0</v>
      </c>
      <c r="P279" s="38">
        <v>1</v>
      </c>
      <c r="Q279" s="38">
        <v>1</v>
      </c>
      <c r="R279" s="38"/>
      <c r="S279" s="38">
        <v>0</v>
      </c>
      <c r="T279" s="38">
        <v>1</v>
      </c>
      <c r="U279" s="38">
        <v>1</v>
      </c>
      <c r="V279" s="38"/>
      <c r="W279" s="38">
        <v>0</v>
      </c>
      <c r="X279" s="38">
        <v>1</v>
      </c>
      <c r="Y279" s="38">
        <v>1</v>
      </c>
      <c r="Z279" s="38"/>
      <c r="AA279" s="38">
        <v>0</v>
      </c>
      <c r="AB279" s="38">
        <v>1</v>
      </c>
      <c r="AC279" s="38">
        <v>1</v>
      </c>
      <c r="AD279" s="38"/>
      <c r="AE279" s="38">
        <v>0</v>
      </c>
      <c r="AF279" s="38">
        <v>1</v>
      </c>
      <c r="AG279" s="38">
        <v>1</v>
      </c>
      <c r="AH279" s="38"/>
      <c r="AI279" s="38">
        <v>0</v>
      </c>
      <c r="AJ279" s="38">
        <v>1</v>
      </c>
      <c r="AK279" s="38">
        <v>1</v>
      </c>
      <c r="AL279" s="38"/>
      <c r="AM279" s="38">
        <v>0</v>
      </c>
      <c r="AN279" s="38">
        <v>1</v>
      </c>
      <c r="AO279" s="38">
        <v>1</v>
      </c>
      <c r="AP279" s="38"/>
      <c r="AQ279" s="13">
        <f t="shared" si="8"/>
        <v>20</v>
      </c>
      <c r="AR279" s="29">
        <f t="shared" si="9"/>
        <v>0.66666666666666663</v>
      </c>
    </row>
    <row r="280" spans="1:44" x14ac:dyDescent="0.25">
      <c r="A280" s="16" t="s">
        <v>567</v>
      </c>
      <c r="B280" s="13" t="s">
        <v>568</v>
      </c>
      <c r="C280" s="38">
        <v>1</v>
      </c>
      <c r="D280" s="38">
        <v>1</v>
      </c>
      <c r="E280" s="38">
        <v>1</v>
      </c>
      <c r="F280" s="28"/>
      <c r="G280" s="38">
        <v>1</v>
      </c>
      <c r="H280" s="38">
        <v>1</v>
      </c>
      <c r="I280" s="38">
        <v>1</v>
      </c>
      <c r="J280" s="38"/>
      <c r="K280" s="38">
        <v>1</v>
      </c>
      <c r="L280" s="38">
        <v>1</v>
      </c>
      <c r="M280" s="38">
        <v>0</v>
      </c>
      <c r="N280" s="38"/>
      <c r="O280" s="38">
        <v>1</v>
      </c>
      <c r="P280" s="38">
        <v>1</v>
      </c>
      <c r="Q280" s="38">
        <v>1</v>
      </c>
      <c r="R280" s="38"/>
      <c r="S280" s="38">
        <v>1</v>
      </c>
      <c r="T280" s="38">
        <v>1</v>
      </c>
      <c r="U280" s="38">
        <v>1</v>
      </c>
      <c r="V280" s="38"/>
      <c r="W280" s="38">
        <v>1</v>
      </c>
      <c r="X280" s="38">
        <v>1</v>
      </c>
      <c r="Y280" s="38">
        <v>1</v>
      </c>
      <c r="Z280" s="38"/>
      <c r="AA280" s="38">
        <v>1</v>
      </c>
      <c r="AB280" s="38">
        <v>1</v>
      </c>
      <c r="AC280" s="38">
        <v>1</v>
      </c>
      <c r="AD280" s="38"/>
      <c r="AE280" s="38">
        <v>1</v>
      </c>
      <c r="AF280" s="38">
        <v>1</v>
      </c>
      <c r="AG280" s="38">
        <v>1</v>
      </c>
      <c r="AH280" s="38"/>
      <c r="AI280" s="38">
        <v>1</v>
      </c>
      <c r="AJ280" s="38">
        <v>1</v>
      </c>
      <c r="AK280" s="38">
        <v>0</v>
      </c>
      <c r="AL280" s="38"/>
      <c r="AM280" s="38">
        <v>1</v>
      </c>
      <c r="AN280" s="38">
        <v>1</v>
      </c>
      <c r="AO280" s="38">
        <v>1</v>
      </c>
      <c r="AP280" s="38"/>
      <c r="AQ280" s="13">
        <f t="shared" si="8"/>
        <v>28</v>
      </c>
      <c r="AR280" s="29">
        <f t="shared" si="9"/>
        <v>0.93333333333333335</v>
      </c>
    </row>
    <row r="281" spans="1:44" x14ac:dyDescent="0.25">
      <c r="A281" s="12" t="s">
        <v>569</v>
      </c>
      <c r="B281" s="13" t="s">
        <v>570</v>
      </c>
      <c r="C281" s="38">
        <v>1</v>
      </c>
      <c r="D281" s="38">
        <v>1</v>
      </c>
      <c r="E281" s="38">
        <v>1</v>
      </c>
      <c r="F281" s="28"/>
      <c r="G281" s="38">
        <v>1</v>
      </c>
      <c r="H281" s="38">
        <v>1</v>
      </c>
      <c r="I281" s="38">
        <v>1</v>
      </c>
      <c r="J281" s="38"/>
      <c r="K281" s="38">
        <v>1</v>
      </c>
      <c r="L281" s="38">
        <v>1</v>
      </c>
      <c r="M281" s="38">
        <v>1</v>
      </c>
      <c r="N281" s="38"/>
      <c r="O281" s="38">
        <v>1</v>
      </c>
      <c r="P281" s="38">
        <v>1</v>
      </c>
      <c r="Q281" s="38">
        <v>1</v>
      </c>
      <c r="R281" s="38"/>
      <c r="S281" s="38">
        <v>1</v>
      </c>
      <c r="T281" s="38">
        <v>1</v>
      </c>
      <c r="U281" s="38">
        <v>1</v>
      </c>
      <c r="V281" s="38"/>
      <c r="W281" s="38">
        <v>1</v>
      </c>
      <c r="X281" s="38">
        <v>1</v>
      </c>
      <c r="Y281" s="38">
        <v>1</v>
      </c>
      <c r="Z281" s="38"/>
      <c r="AA281" s="38">
        <v>1</v>
      </c>
      <c r="AB281" s="38">
        <v>1</v>
      </c>
      <c r="AC281" s="38">
        <v>1</v>
      </c>
      <c r="AD281" s="38"/>
      <c r="AE281" s="38">
        <v>1</v>
      </c>
      <c r="AF281" s="38">
        <v>1</v>
      </c>
      <c r="AG281" s="38">
        <v>1</v>
      </c>
      <c r="AH281" s="38"/>
      <c r="AI281" s="38">
        <v>1</v>
      </c>
      <c r="AJ281" s="38">
        <v>1</v>
      </c>
      <c r="AK281" s="38">
        <v>1</v>
      </c>
      <c r="AL281" s="38"/>
      <c r="AM281" s="38">
        <v>1</v>
      </c>
      <c r="AN281" s="38">
        <v>1</v>
      </c>
      <c r="AO281" s="38">
        <v>1</v>
      </c>
      <c r="AP281" s="38"/>
      <c r="AQ281" s="13">
        <f t="shared" si="8"/>
        <v>30</v>
      </c>
      <c r="AR281" s="29">
        <f t="shared" si="9"/>
        <v>1</v>
      </c>
    </row>
    <row r="282" spans="1:44" x14ac:dyDescent="0.25">
      <c r="A282" s="12" t="s">
        <v>571</v>
      </c>
      <c r="B282" s="13" t="s">
        <v>572</v>
      </c>
      <c r="C282" s="38">
        <v>1</v>
      </c>
      <c r="D282" s="38">
        <v>1</v>
      </c>
      <c r="E282" s="38">
        <v>0</v>
      </c>
      <c r="F282" s="28"/>
      <c r="G282" s="38">
        <v>1</v>
      </c>
      <c r="H282" s="38">
        <v>1</v>
      </c>
      <c r="I282" s="38">
        <v>0</v>
      </c>
      <c r="J282" s="38"/>
      <c r="K282" s="38">
        <v>1</v>
      </c>
      <c r="L282" s="38">
        <v>1</v>
      </c>
      <c r="M282" s="38">
        <v>0</v>
      </c>
      <c r="N282" s="38"/>
      <c r="O282" s="38">
        <v>0</v>
      </c>
      <c r="P282" s="38">
        <v>0</v>
      </c>
      <c r="Q282" s="38">
        <v>0</v>
      </c>
      <c r="R282" s="38"/>
      <c r="S282" s="38">
        <v>0</v>
      </c>
      <c r="T282" s="38">
        <v>0</v>
      </c>
      <c r="U282" s="38">
        <v>0</v>
      </c>
      <c r="V282" s="38"/>
      <c r="W282" s="38">
        <v>0</v>
      </c>
      <c r="X282" s="38">
        <v>0</v>
      </c>
      <c r="Y282" s="38">
        <v>0</v>
      </c>
      <c r="Z282" s="38"/>
      <c r="AA282" s="38">
        <v>0</v>
      </c>
      <c r="AB282" s="38">
        <v>0</v>
      </c>
      <c r="AC282" s="38">
        <v>0</v>
      </c>
      <c r="AD282" s="38"/>
      <c r="AE282" s="38">
        <v>0</v>
      </c>
      <c r="AF282" s="38">
        <v>0</v>
      </c>
      <c r="AG282" s="38">
        <v>0</v>
      </c>
      <c r="AH282" s="38"/>
      <c r="AI282" s="38">
        <v>0</v>
      </c>
      <c r="AJ282" s="38">
        <v>0</v>
      </c>
      <c r="AK282" s="38">
        <v>0</v>
      </c>
      <c r="AL282" s="38"/>
      <c r="AM282" s="38">
        <v>0</v>
      </c>
      <c r="AN282" s="38">
        <v>0</v>
      </c>
      <c r="AO282" s="38">
        <v>0</v>
      </c>
      <c r="AP282" s="38"/>
      <c r="AQ282" s="13">
        <f t="shared" si="8"/>
        <v>6</v>
      </c>
      <c r="AR282" s="29">
        <f t="shared" si="9"/>
        <v>0.2</v>
      </c>
    </row>
    <row r="283" spans="1:44" x14ac:dyDescent="0.25">
      <c r="A283" s="12" t="s">
        <v>573</v>
      </c>
      <c r="B283" s="13" t="s">
        <v>574</v>
      </c>
      <c r="C283" s="38">
        <v>1</v>
      </c>
      <c r="D283" s="38">
        <v>1</v>
      </c>
      <c r="E283" s="38">
        <v>1</v>
      </c>
      <c r="F283" s="28"/>
      <c r="G283" s="38">
        <v>1</v>
      </c>
      <c r="H283" s="38">
        <v>1</v>
      </c>
      <c r="I283" s="38">
        <v>1</v>
      </c>
      <c r="J283" s="38"/>
      <c r="K283" s="38">
        <v>1</v>
      </c>
      <c r="L283" s="38">
        <v>1</v>
      </c>
      <c r="M283" s="38">
        <v>1</v>
      </c>
      <c r="N283" s="38"/>
      <c r="O283" s="38">
        <v>1</v>
      </c>
      <c r="P283" s="38">
        <v>1</v>
      </c>
      <c r="Q283" s="38">
        <v>1</v>
      </c>
      <c r="R283" s="38"/>
      <c r="S283" s="38">
        <v>1</v>
      </c>
      <c r="T283" s="38">
        <v>1</v>
      </c>
      <c r="U283" s="38">
        <v>1</v>
      </c>
      <c r="V283" s="38"/>
      <c r="W283" s="38">
        <v>1</v>
      </c>
      <c r="X283" s="38">
        <v>1</v>
      </c>
      <c r="Y283" s="38">
        <v>1</v>
      </c>
      <c r="Z283" s="38"/>
      <c r="AA283" s="38">
        <v>1</v>
      </c>
      <c r="AB283" s="38">
        <v>1</v>
      </c>
      <c r="AC283" s="38">
        <v>1</v>
      </c>
      <c r="AD283" s="38"/>
      <c r="AE283" s="38">
        <v>1</v>
      </c>
      <c r="AF283" s="38">
        <v>1</v>
      </c>
      <c r="AG283" s="38">
        <v>1</v>
      </c>
      <c r="AH283" s="38"/>
      <c r="AI283" s="38">
        <v>1</v>
      </c>
      <c r="AJ283" s="38">
        <v>1</v>
      </c>
      <c r="AK283" s="38">
        <v>1</v>
      </c>
      <c r="AL283" s="38"/>
      <c r="AM283" s="38">
        <v>1</v>
      </c>
      <c r="AN283" s="38">
        <v>1</v>
      </c>
      <c r="AO283" s="38">
        <v>1</v>
      </c>
      <c r="AP283" s="38"/>
      <c r="AQ283" s="13">
        <f t="shared" si="8"/>
        <v>30</v>
      </c>
      <c r="AR283" s="29">
        <f t="shared" si="9"/>
        <v>1</v>
      </c>
    </row>
    <row r="284" spans="1:44" x14ac:dyDescent="0.25">
      <c r="A284" s="12" t="s">
        <v>575</v>
      </c>
      <c r="B284" s="13" t="s">
        <v>576</v>
      </c>
      <c r="C284" s="38">
        <v>1</v>
      </c>
      <c r="D284" s="38">
        <v>1</v>
      </c>
      <c r="E284" s="38">
        <v>1</v>
      </c>
      <c r="F284" s="28"/>
      <c r="G284" s="38">
        <v>1</v>
      </c>
      <c r="H284" s="38">
        <v>1</v>
      </c>
      <c r="I284" s="38">
        <v>0</v>
      </c>
      <c r="J284" s="38"/>
      <c r="K284" s="38">
        <v>1</v>
      </c>
      <c r="L284" s="38">
        <v>1</v>
      </c>
      <c r="M284" s="38">
        <v>1</v>
      </c>
      <c r="N284" s="38"/>
      <c r="O284" s="38">
        <v>1</v>
      </c>
      <c r="P284" s="38">
        <v>1</v>
      </c>
      <c r="Q284" s="38">
        <v>1</v>
      </c>
      <c r="R284" s="38"/>
      <c r="S284" s="38">
        <v>1</v>
      </c>
      <c r="T284" s="38">
        <v>1</v>
      </c>
      <c r="U284" s="38">
        <v>1</v>
      </c>
      <c r="V284" s="38"/>
      <c r="W284" s="38">
        <v>1</v>
      </c>
      <c r="X284" s="38">
        <v>1</v>
      </c>
      <c r="Y284" s="38">
        <v>1</v>
      </c>
      <c r="Z284" s="38"/>
      <c r="AA284" s="38">
        <v>1</v>
      </c>
      <c r="AB284" s="38">
        <v>1</v>
      </c>
      <c r="AC284" s="38">
        <v>1</v>
      </c>
      <c r="AD284" s="38"/>
      <c r="AE284" s="38">
        <v>1</v>
      </c>
      <c r="AF284" s="38">
        <v>1</v>
      </c>
      <c r="AG284" s="38">
        <v>1</v>
      </c>
      <c r="AH284" s="38"/>
      <c r="AI284" s="38">
        <v>1</v>
      </c>
      <c r="AJ284" s="38">
        <v>1</v>
      </c>
      <c r="AK284" s="38">
        <v>1</v>
      </c>
      <c r="AL284" s="38"/>
      <c r="AM284" s="38">
        <v>1</v>
      </c>
      <c r="AN284" s="38">
        <v>1</v>
      </c>
      <c r="AO284" s="38">
        <v>1</v>
      </c>
      <c r="AP284" s="38"/>
      <c r="AQ284" s="13">
        <f t="shared" si="8"/>
        <v>29</v>
      </c>
      <c r="AR284" s="29">
        <f t="shared" si="9"/>
        <v>0.96666666666666667</v>
      </c>
    </row>
    <row r="285" spans="1:44" x14ac:dyDescent="0.25">
      <c r="A285" s="12" t="s">
        <v>577</v>
      </c>
      <c r="B285" s="13" t="s">
        <v>578</v>
      </c>
      <c r="C285" s="38">
        <v>1</v>
      </c>
      <c r="D285" s="38">
        <v>1</v>
      </c>
      <c r="E285" s="38">
        <v>1</v>
      </c>
      <c r="F285" s="28"/>
      <c r="G285" s="38">
        <v>1</v>
      </c>
      <c r="H285" s="38">
        <v>1</v>
      </c>
      <c r="I285" s="38">
        <v>1</v>
      </c>
      <c r="J285" s="38"/>
      <c r="K285" s="38">
        <v>1</v>
      </c>
      <c r="L285" s="38">
        <v>1</v>
      </c>
      <c r="M285" s="38">
        <v>1</v>
      </c>
      <c r="N285" s="38"/>
      <c r="O285" s="38">
        <v>1</v>
      </c>
      <c r="P285" s="38">
        <v>1</v>
      </c>
      <c r="Q285" s="38">
        <v>1</v>
      </c>
      <c r="R285" s="38"/>
      <c r="S285" s="38">
        <v>1</v>
      </c>
      <c r="T285" s="38">
        <v>1</v>
      </c>
      <c r="U285" s="38">
        <v>1</v>
      </c>
      <c r="V285" s="38"/>
      <c r="W285" s="38">
        <v>0</v>
      </c>
      <c r="X285" s="38">
        <v>0</v>
      </c>
      <c r="Y285" s="38">
        <v>1</v>
      </c>
      <c r="Z285" s="38"/>
      <c r="AA285" s="38">
        <v>1</v>
      </c>
      <c r="AB285" s="38">
        <v>1</v>
      </c>
      <c r="AC285" s="38">
        <v>1</v>
      </c>
      <c r="AD285" s="38"/>
      <c r="AE285" s="38">
        <v>0</v>
      </c>
      <c r="AF285" s="38">
        <v>1</v>
      </c>
      <c r="AG285" s="38">
        <v>1</v>
      </c>
      <c r="AH285" s="38"/>
      <c r="AI285" s="38">
        <v>0</v>
      </c>
      <c r="AJ285" s="38">
        <v>1</v>
      </c>
      <c r="AK285" s="38">
        <v>1</v>
      </c>
      <c r="AL285" s="38"/>
      <c r="AM285" s="38">
        <v>1</v>
      </c>
      <c r="AN285" s="38">
        <v>1</v>
      </c>
      <c r="AO285" s="38">
        <v>1</v>
      </c>
      <c r="AP285" s="38"/>
      <c r="AQ285" s="13">
        <f t="shared" si="8"/>
        <v>26</v>
      </c>
      <c r="AR285" s="29">
        <f t="shared" si="9"/>
        <v>0.8666666666666667</v>
      </c>
    </row>
    <row r="286" spans="1:44" x14ac:dyDescent="0.25">
      <c r="A286" s="12" t="s">
        <v>579</v>
      </c>
      <c r="B286" s="13" t="s">
        <v>580</v>
      </c>
      <c r="C286" s="38">
        <v>1</v>
      </c>
      <c r="D286" s="38">
        <v>1</v>
      </c>
      <c r="E286" s="38">
        <v>1</v>
      </c>
      <c r="F286" s="28"/>
      <c r="G286" s="38">
        <v>1</v>
      </c>
      <c r="H286" s="38">
        <v>1</v>
      </c>
      <c r="I286" s="38">
        <v>1</v>
      </c>
      <c r="J286" s="38"/>
      <c r="K286" s="38">
        <v>1</v>
      </c>
      <c r="L286" s="38">
        <v>1</v>
      </c>
      <c r="M286" s="38">
        <v>1</v>
      </c>
      <c r="N286" s="38"/>
      <c r="O286" s="38">
        <v>1</v>
      </c>
      <c r="P286" s="38">
        <v>1</v>
      </c>
      <c r="Q286" s="38">
        <v>1</v>
      </c>
      <c r="R286" s="38"/>
      <c r="S286" s="38">
        <v>0</v>
      </c>
      <c r="T286" s="38">
        <v>1</v>
      </c>
      <c r="U286" s="38">
        <v>1</v>
      </c>
      <c r="V286" s="38"/>
      <c r="W286" s="38">
        <v>1</v>
      </c>
      <c r="X286" s="38">
        <v>1</v>
      </c>
      <c r="Y286" s="38">
        <v>1</v>
      </c>
      <c r="Z286" s="38"/>
      <c r="AA286" s="38">
        <v>1</v>
      </c>
      <c r="AB286" s="38">
        <v>1</v>
      </c>
      <c r="AC286" s="38">
        <v>1</v>
      </c>
      <c r="AD286" s="38"/>
      <c r="AE286" s="38">
        <v>0</v>
      </c>
      <c r="AF286" s="38">
        <v>1</v>
      </c>
      <c r="AG286" s="38">
        <v>1</v>
      </c>
      <c r="AH286" s="38"/>
      <c r="AI286" s="38">
        <v>1</v>
      </c>
      <c r="AJ286" s="38">
        <v>1</v>
      </c>
      <c r="AK286" s="38">
        <v>1</v>
      </c>
      <c r="AL286" s="38"/>
      <c r="AM286" s="38">
        <v>1</v>
      </c>
      <c r="AN286" s="38">
        <v>1</v>
      </c>
      <c r="AO286" s="38">
        <v>1</v>
      </c>
      <c r="AP286" s="38"/>
      <c r="AQ286" s="13">
        <f t="shared" si="8"/>
        <v>28</v>
      </c>
      <c r="AR286" s="29">
        <f t="shared" si="9"/>
        <v>0.93333333333333335</v>
      </c>
    </row>
    <row r="287" spans="1:44" x14ac:dyDescent="0.25">
      <c r="A287" s="12" t="s">
        <v>581</v>
      </c>
      <c r="B287" s="13" t="s">
        <v>582</v>
      </c>
      <c r="C287" s="38">
        <v>1</v>
      </c>
      <c r="D287" s="38">
        <v>1</v>
      </c>
      <c r="E287" s="38">
        <v>1</v>
      </c>
      <c r="F287" s="28"/>
      <c r="G287" s="38">
        <v>1</v>
      </c>
      <c r="H287" s="38">
        <v>1</v>
      </c>
      <c r="I287" s="38">
        <v>1</v>
      </c>
      <c r="J287" s="38"/>
      <c r="K287" s="38">
        <v>1</v>
      </c>
      <c r="L287" s="38">
        <v>1</v>
      </c>
      <c r="M287" s="38">
        <v>1</v>
      </c>
      <c r="N287" s="38"/>
      <c r="O287" s="38">
        <v>1</v>
      </c>
      <c r="P287" s="38">
        <v>1</v>
      </c>
      <c r="Q287" s="38">
        <v>1</v>
      </c>
      <c r="R287" s="38"/>
      <c r="S287" s="38">
        <v>1</v>
      </c>
      <c r="T287" s="38">
        <v>1</v>
      </c>
      <c r="U287" s="38">
        <v>1</v>
      </c>
      <c r="V287" s="38"/>
      <c r="W287" s="38">
        <v>1</v>
      </c>
      <c r="X287" s="38">
        <v>1</v>
      </c>
      <c r="Y287" s="38">
        <v>1</v>
      </c>
      <c r="Z287" s="38"/>
      <c r="AA287" s="38">
        <v>1</v>
      </c>
      <c r="AB287" s="38">
        <v>1</v>
      </c>
      <c r="AC287" s="38">
        <v>1</v>
      </c>
      <c r="AD287" s="38"/>
      <c r="AE287" s="38">
        <v>1</v>
      </c>
      <c r="AF287" s="38">
        <v>1</v>
      </c>
      <c r="AG287" s="38">
        <v>1</v>
      </c>
      <c r="AH287" s="38"/>
      <c r="AI287" s="38">
        <v>1</v>
      </c>
      <c r="AJ287" s="38">
        <v>1</v>
      </c>
      <c r="AK287" s="38">
        <v>1</v>
      </c>
      <c r="AL287" s="38"/>
      <c r="AM287" s="38">
        <v>1</v>
      </c>
      <c r="AN287" s="38">
        <v>1</v>
      </c>
      <c r="AO287" s="38">
        <v>1</v>
      </c>
      <c r="AP287" s="38"/>
      <c r="AQ287" s="13">
        <f t="shared" si="8"/>
        <v>30</v>
      </c>
      <c r="AR287" s="29">
        <f t="shared" si="9"/>
        <v>1</v>
      </c>
    </row>
    <row r="288" spans="1:44" x14ac:dyDescent="0.25">
      <c r="A288" s="12" t="s">
        <v>583</v>
      </c>
      <c r="B288" s="13" t="s">
        <v>584</v>
      </c>
      <c r="C288" s="38">
        <v>1</v>
      </c>
      <c r="D288" s="38">
        <v>1</v>
      </c>
      <c r="E288" s="38">
        <v>1</v>
      </c>
      <c r="F288" s="28"/>
      <c r="G288" s="38">
        <v>1</v>
      </c>
      <c r="H288" s="38">
        <v>1</v>
      </c>
      <c r="I288" s="38">
        <v>1</v>
      </c>
      <c r="J288" s="38"/>
      <c r="K288" s="38">
        <v>1</v>
      </c>
      <c r="L288" s="38">
        <v>1</v>
      </c>
      <c r="M288" s="38">
        <v>1</v>
      </c>
      <c r="N288" s="38"/>
      <c r="O288" s="38">
        <v>1</v>
      </c>
      <c r="P288" s="38">
        <v>1</v>
      </c>
      <c r="Q288" s="38">
        <v>1</v>
      </c>
      <c r="R288" s="38"/>
      <c r="S288" s="38">
        <v>1</v>
      </c>
      <c r="T288" s="38">
        <v>1</v>
      </c>
      <c r="U288" s="38">
        <v>1</v>
      </c>
      <c r="V288" s="38"/>
      <c r="W288" s="38">
        <v>1</v>
      </c>
      <c r="X288" s="38">
        <v>1</v>
      </c>
      <c r="Y288" s="38">
        <v>1</v>
      </c>
      <c r="Z288" s="38"/>
      <c r="AA288" s="38">
        <v>1</v>
      </c>
      <c r="AB288" s="38">
        <v>1</v>
      </c>
      <c r="AC288" s="38">
        <v>1</v>
      </c>
      <c r="AD288" s="38"/>
      <c r="AE288" s="38">
        <v>1</v>
      </c>
      <c r="AF288" s="38">
        <v>1</v>
      </c>
      <c r="AG288" s="38">
        <v>1</v>
      </c>
      <c r="AH288" s="38"/>
      <c r="AI288" s="38">
        <v>1</v>
      </c>
      <c r="AJ288" s="38">
        <v>1</v>
      </c>
      <c r="AK288" s="38">
        <v>1</v>
      </c>
      <c r="AL288" s="38"/>
      <c r="AM288" s="38">
        <v>1</v>
      </c>
      <c r="AN288" s="38">
        <v>1</v>
      </c>
      <c r="AO288" s="38">
        <v>1</v>
      </c>
      <c r="AP288" s="38"/>
      <c r="AQ288" s="13">
        <f t="shared" si="8"/>
        <v>30</v>
      </c>
      <c r="AR288" s="29">
        <f t="shared" si="9"/>
        <v>1</v>
      </c>
    </row>
    <row r="289" spans="1:44" x14ac:dyDescent="0.25">
      <c r="A289" s="12" t="s">
        <v>585</v>
      </c>
      <c r="B289" s="13" t="s">
        <v>586</v>
      </c>
      <c r="C289" s="38">
        <v>1</v>
      </c>
      <c r="D289" s="38">
        <v>1</v>
      </c>
      <c r="E289" s="38">
        <v>1</v>
      </c>
      <c r="F289" s="28"/>
      <c r="G289" s="38">
        <v>1</v>
      </c>
      <c r="H289" s="38">
        <v>1</v>
      </c>
      <c r="I289" s="38">
        <v>1</v>
      </c>
      <c r="J289" s="38"/>
      <c r="K289" s="38">
        <v>1</v>
      </c>
      <c r="L289" s="38">
        <v>1</v>
      </c>
      <c r="M289" s="38">
        <v>1</v>
      </c>
      <c r="N289" s="38"/>
      <c r="O289" s="38">
        <v>1</v>
      </c>
      <c r="P289" s="38">
        <v>1</v>
      </c>
      <c r="Q289" s="38">
        <v>1</v>
      </c>
      <c r="R289" s="38"/>
      <c r="S289" s="38">
        <v>0</v>
      </c>
      <c r="T289" s="38">
        <v>1</v>
      </c>
      <c r="U289" s="38">
        <v>1</v>
      </c>
      <c r="V289" s="38"/>
      <c r="W289" s="38">
        <v>1</v>
      </c>
      <c r="X289" s="38">
        <v>1</v>
      </c>
      <c r="Y289" s="38">
        <v>1</v>
      </c>
      <c r="Z289" s="38"/>
      <c r="AA289" s="38">
        <v>1</v>
      </c>
      <c r="AB289" s="38">
        <v>1</v>
      </c>
      <c r="AC289" s="38">
        <v>1</v>
      </c>
      <c r="AD289" s="38"/>
      <c r="AE289" s="38">
        <v>1</v>
      </c>
      <c r="AF289" s="38">
        <v>1</v>
      </c>
      <c r="AG289" s="38">
        <v>1</v>
      </c>
      <c r="AH289" s="38"/>
      <c r="AI289" s="38">
        <v>1</v>
      </c>
      <c r="AJ289" s="38">
        <v>1</v>
      </c>
      <c r="AK289" s="38">
        <v>1</v>
      </c>
      <c r="AL289" s="38"/>
      <c r="AM289" s="38">
        <v>1</v>
      </c>
      <c r="AN289" s="38">
        <v>1</v>
      </c>
      <c r="AO289" s="38">
        <v>1</v>
      </c>
      <c r="AP289" s="38"/>
      <c r="AQ289" s="13">
        <f t="shared" si="8"/>
        <v>29</v>
      </c>
      <c r="AR289" s="29">
        <f t="shared" si="9"/>
        <v>0.96666666666666667</v>
      </c>
    </row>
    <row r="290" spans="1:44" x14ac:dyDescent="0.25">
      <c r="A290" s="12" t="s">
        <v>587</v>
      </c>
      <c r="B290" s="13" t="s">
        <v>588</v>
      </c>
      <c r="C290" s="38">
        <v>1</v>
      </c>
      <c r="D290" s="38">
        <v>1</v>
      </c>
      <c r="E290" s="38">
        <v>1</v>
      </c>
      <c r="F290" s="28"/>
      <c r="G290" s="38">
        <v>1</v>
      </c>
      <c r="H290" s="38">
        <v>1</v>
      </c>
      <c r="I290" s="38">
        <v>1</v>
      </c>
      <c r="J290" s="38"/>
      <c r="K290" s="38">
        <v>1</v>
      </c>
      <c r="L290" s="38">
        <v>1</v>
      </c>
      <c r="M290" s="38">
        <v>1</v>
      </c>
      <c r="N290" s="38"/>
      <c r="O290" s="38">
        <v>0</v>
      </c>
      <c r="P290" s="38">
        <v>1</v>
      </c>
      <c r="Q290" s="38">
        <v>1</v>
      </c>
      <c r="R290" s="38"/>
      <c r="S290" s="38">
        <v>1</v>
      </c>
      <c r="T290" s="38">
        <v>1</v>
      </c>
      <c r="U290" s="38">
        <v>1</v>
      </c>
      <c r="V290" s="38"/>
      <c r="W290" s="38">
        <v>0</v>
      </c>
      <c r="X290" s="38">
        <v>0</v>
      </c>
      <c r="Y290" s="38">
        <v>1</v>
      </c>
      <c r="Z290" s="38"/>
      <c r="AA290" s="38">
        <v>0</v>
      </c>
      <c r="AB290" s="38">
        <v>1</v>
      </c>
      <c r="AC290" s="38">
        <v>1</v>
      </c>
      <c r="AD290" s="38"/>
      <c r="AE290" s="38">
        <v>0</v>
      </c>
      <c r="AF290" s="38">
        <v>1</v>
      </c>
      <c r="AG290" s="38">
        <v>1</v>
      </c>
      <c r="AH290" s="38"/>
      <c r="AI290" s="38">
        <v>0</v>
      </c>
      <c r="AJ290" s="38">
        <v>0</v>
      </c>
      <c r="AK290" s="38">
        <v>0</v>
      </c>
      <c r="AL290" s="38"/>
      <c r="AM290" s="38">
        <v>0</v>
      </c>
      <c r="AN290" s="38">
        <v>1</v>
      </c>
      <c r="AO290" s="38">
        <v>1</v>
      </c>
      <c r="AP290" s="38"/>
      <c r="AQ290" s="13">
        <f t="shared" si="8"/>
        <v>21</v>
      </c>
      <c r="AR290" s="29">
        <f t="shared" si="9"/>
        <v>0.7</v>
      </c>
    </row>
    <row r="291" spans="1:44" x14ac:dyDescent="0.25">
      <c r="A291" s="12" t="s">
        <v>589</v>
      </c>
      <c r="B291" s="13" t="s">
        <v>590</v>
      </c>
      <c r="C291" s="38">
        <v>1</v>
      </c>
      <c r="D291" s="38">
        <v>1</v>
      </c>
      <c r="E291" s="38">
        <v>1</v>
      </c>
      <c r="F291" s="28"/>
      <c r="G291" s="38">
        <v>1</v>
      </c>
      <c r="H291" s="38">
        <v>1</v>
      </c>
      <c r="I291" s="38">
        <v>1</v>
      </c>
      <c r="J291" s="38"/>
      <c r="K291" s="38">
        <v>1</v>
      </c>
      <c r="L291" s="38">
        <v>1</v>
      </c>
      <c r="M291" s="38">
        <v>1</v>
      </c>
      <c r="N291" s="38"/>
      <c r="O291" s="38">
        <v>0</v>
      </c>
      <c r="P291" s="38">
        <v>1</v>
      </c>
      <c r="Q291" s="38">
        <v>1</v>
      </c>
      <c r="R291" s="38"/>
      <c r="S291" s="38">
        <v>1</v>
      </c>
      <c r="T291" s="38">
        <v>1</v>
      </c>
      <c r="U291" s="38">
        <v>1</v>
      </c>
      <c r="V291" s="38"/>
      <c r="W291" s="38">
        <v>0</v>
      </c>
      <c r="X291" s="38">
        <v>1</v>
      </c>
      <c r="Y291" s="38">
        <v>1</v>
      </c>
      <c r="Z291" s="38"/>
      <c r="AA291" s="38">
        <v>0</v>
      </c>
      <c r="AB291" s="38">
        <v>1</v>
      </c>
      <c r="AC291" s="38">
        <v>1</v>
      </c>
      <c r="AD291" s="38"/>
      <c r="AE291" s="38">
        <v>1</v>
      </c>
      <c r="AF291" s="38">
        <v>1</v>
      </c>
      <c r="AG291" s="38">
        <v>1</v>
      </c>
      <c r="AH291" s="38"/>
      <c r="AI291" s="38">
        <v>0</v>
      </c>
      <c r="AJ291" s="38">
        <v>1</v>
      </c>
      <c r="AK291" s="38">
        <v>1</v>
      </c>
      <c r="AL291" s="38"/>
      <c r="AM291" s="38">
        <v>0</v>
      </c>
      <c r="AN291" s="38">
        <v>1</v>
      </c>
      <c r="AO291" s="38">
        <v>1</v>
      </c>
      <c r="AP291" s="38"/>
      <c r="AQ291" s="13">
        <f t="shared" si="8"/>
        <v>25</v>
      </c>
      <c r="AR291" s="29">
        <f t="shared" si="9"/>
        <v>0.83333333333333337</v>
      </c>
    </row>
    <row r="292" spans="1:44" x14ac:dyDescent="0.25">
      <c r="A292" s="12" t="s">
        <v>591</v>
      </c>
      <c r="B292" s="13" t="s">
        <v>592</v>
      </c>
      <c r="C292" s="38">
        <v>1</v>
      </c>
      <c r="D292" s="38">
        <v>1</v>
      </c>
      <c r="E292" s="38">
        <v>1</v>
      </c>
      <c r="F292" s="28"/>
      <c r="G292" s="38">
        <v>1</v>
      </c>
      <c r="H292" s="38">
        <v>1</v>
      </c>
      <c r="I292" s="38">
        <v>1</v>
      </c>
      <c r="J292" s="38"/>
      <c r="K292" s="38">
        <v>1</v>
      </c>
      <c r="L292" s="38">
        <v>1</v>
      </c>
      <c r="M292" s="38">
        <v>1</v>
      </c>
      <c r="N292" s="38"/>
      <c r="O292" s="38">
        <v>1</v>
      </c>
      <c r="P292" s="38">
        <v>1</v>
      </c>
      <c r="Q292" s="38">
        <v>1</v>
      </c>
      <c r="R292" s="38"/>
      <c r="S292" s="38">
        <v>1</v>
      </c>
      <c r="T292" s="38">
        <v>1</v>
      </c>
      <c r="U292" s="38">
        <v>1</v>
      </c>
      <c r="V292" s="38"/>
      <c r="W292" s="38">
        <v>1</v>
      </c>
      <c r="X292" s="38">
        <v>1</v>
      </c>
      <c r="Y292" s="38">
        <v>1</v>
      </c>
      <c r="Z292" s="38"/>
      <c r="AA292" s="38">
        <v>1</v>
      </c>
      <c r="AB292" s="38">
        <v>1</v>
      </c>
      <c r="AC292" s="38">
        <v>1</v>
      </c>
      <c r="AD292" s="38"/>
      <c r="AE292" s="38">
        <v>1</v>
      </c>
      <c r="AF292" s="38">
        <v>1</v>
      </c>
      <c r="AG292" s="38">
        <v>1</v>
      </c>
      <c r="AH292" s="38"/>
      <c r="AI292" s="38">
        <v>1</v>
      </c>
      <c r="AJ292" s="38">
        <v>1</v>
      </c>
      <c r="AK292" s="38">
        <v>1</v>
      </c>
      <c r="AL292" s="38"/>
      <c r="AM292" s="38">
        <v>1</v>
      </c>
      <c r="AN292" s="38">
        <v>1</v>
      </c>
      <c r="AO292" s="38">
        <v>1</v>
      </c>
      <c r="AP292" s="38"/>
      <c r="AQ292" s="13">
        <f t="shared" si="8"/>
        <v>30</v>
      </c>
      <c r="AR292" s="29">
        <f t="shared" si="9"/>
        <v>1</v>
      </c>
    </row>
    <row r="293" spans="1:44" x14ac:dyDescent="0.25">
      <c r="A293" s="12" t="s">
        <v>593</v>
      </c>
      <c r="B293" s="13" t="s">
        <v>594</v>
      </c>
      <c r="C293" s="38">
        <v>1</v>
      </c>
      <c r="D293" s="38">
        <v>1</v>
      </c>
      <c r="E293" s="38">
        <v>1</v>
      </c>
      <c r="F293" s="28"/>
      <c r="G293" s="38">
        <v>1</v>
      </c>
      <c r="H293" s="38">
        <v>1</v>
      </c>
      <c r="I293" s="38">
        <v>1</v>
      </c>
      <c r="J293" s="38"/>
      <c r="K293" s="38">
        <v>1</v>
      </c>
      <c r="L293" s="38">
        <v>1</v>
      </c>
      <c r="M293" s="38">
        <v>1</v>
      </c>
      <c r="N293" s="38"/>
      <c r="O293" s="38">
        <v>1</v>
      </c>
      <c r="P293" s="38">
        <v>1</v>
      </c>
      <c r="Q293" s="38">
        <v>1</v>
      </c>
      <c r="R293" s="38"/>
      <c r="S293" s="38">
        <v>1</v>
      </c>
      <c r="T293" s="38">
        <v>1</v>
      </c>
      <c r="U293" s="38">
        <v>1</v>
      </c>
      <c r="V293" s="38"/>
      <c r="W293" s="38">
        <v>1</v>
      </c>
      <c r="X293" s="38">
        <v>1</v>
      </c>
      <c r="Y293" s="38">
        <v>1</v>
      </c>
      <c r="Z293" s="38"/>
      <c r="AA293" s="38">
        <v>1</v>
      </c>
      <c r="AB293" s="38">
        <v>1</v>
      </c>
      <c r="AC293" s="38">
        <v>1</v>
      </c>
      <c r="AD293" s="38"/>
      <c r="AE293" s="38">
        <v>1</v>
      </c>
      <c r="AF293" s="38">
        <v>1</v>
      </c>
      <c r="AG293" s="38">
        <v>1</v>
      </c>
      <c r="AH293" s="38"/>
      <c r="AI293" s="38">
        <v>1</v>
      </c>
      <c r="AJ293" s="38">
        <v>1</v>
      </c>
      <c r="AK293" s="38">
        <v>1</v>
      </c>
      <c r="AL293" s="38"/>
      <c r="AM293" s="38">
        <v>1</v>
      </c>
      <c r="AN293" s="38">
        <v>1</v>
      </c>
      <c r="AO293" s="38">
        <v>1</v>
      </c>
      <c r="AP293" s="38"/>
      <c r="AQ293" s="13">
        <f t="shared" si="8"/>
        <v>30</v>
      </c>
      <c r="AR293" s="29">
        <f t="shared" si="9"/>
        <v>1</v>
      </c>
    </row>
    <row r="294" spans="1:44" x14ac:dyDescent="0.25">
      <c r="A294" s="12" t="s">
        <v>595</v>
      </c>
      <c r="B294" s="13" t="s">
        <v>596</v>
      </c>
      <c r="C294" s="38">
        <v>1</v>
      </c>
      <c r="D294" s="38">
        <v>1</v>
      </c>
      <c r="E294" s="38">
        <v>1</v>
      </c>
      <c r="F294" s="28"/>
      <c r="G294" s="38">
        <v>1</v>
      </c>
      <c r="H294" s="38">
        <v>1</v>
      </c>
      <c r="I294" s="38">
        <v>1</v>
      </c>
      <c r="J294" s="38"/>
      <c r="K294" s="38">
        <v>1</v>
      </c>
      <c r="L294" s="38">
        <v>1</v>
      </c>
      <c r="M294" s="38">
        <v>1</v>
      </c>
      <c r="N294" s="38"/>
      <c r="O294" s="38">
        <v>0</v>
      </c>
      <c r="P294" s="38">
        <v>1</v>
      </c>
      <c r="Q294" s="38">
        <v>1</v>
      </c>
      <c r="R294" s="38"/>
      <c r="S294" s="38">
        <v>1</v>
      </c>
      <c r="T294" s="38">
        <v>1</v>
      </c>
      <c r="U294" s="38">
        <v>1</v>
      </c>
      <c r="V294" s="38"/>
      <c r="W294" s="38">
        <v>0</v>
      </c>
      <c r="X294" s="38">
        <v>1</v>
      </c>
      <c r="Y294" s="38">
        <v>1</v>
      </c>
      <c r="Z294" s="38"/>
      <c r="AA294" s="38">
        <v>0</v>
      </c>
      <c r="AB294" s="38">
        <v>1</v>
      </c>
      <c r="AC294" s="38">
        <v>1</v>
      </c>
      <c r="AD294" s="38"/>
      <c r="AE294" s="38">
        <v>1</v>
      </c>
      <c r="AF294" s="38">
        <v>1</v>
      </c>
      <c r="AG294" s="38">
        <v>1</v>
      </c>
      <c r="AH294" s="38"/>
      <c r="AI294" s="38">
        <v>0</v>
      </c>
      <c r="AJ294" s="38">
        <v>1</v>
      </c>
      <c r="AK294" s="38">
        <v>1</v>
      </c>
      <c r="AL294" s="38"/>
      <c r="AM294" s="38">
        <v>0</v>
      </c>
      <c r="AN294" s="38">
        <v>1</v>
      </c>
      <c r="AO294" s="38">
        <v>0</v>
      </c>
      <c r="AP294" s="38"/>
      <c r="AQ294" s="13">
        <f t="shared" si="8"/>
        <v>24</v>
      </c>
      <c r="AR294" s="29">
        <f t="shared" si="9"/>
        <v>0.8</v>
      </c>
    </row>
    <row r="295" spans="1:44" x14ac:dyDescent="0.25">
      <c r="A295" s="12" t="s">
        <v>597</v>
      </c>
      <c r="B295" s="13" t="s">
        <v>598</v>
      </c>
      <c r="C295" s="38">
        <v>1</v>
      </c>
      <c r="D295" s="38">
        <v>1</v>
      </c>
      <c r="E295" s="38">
        <v>1</v>
      </c>
      <c r="F295" s="28"/>
      <c r="G295" s="38">
        <v>1</v>
      </c>
      <c r="H295" s="38">
        <v>1</v>
      </c>
      <c r="I295" s="38">
        <v>1</v>
      </c>
      <c r="J295" s="38"/>
      <c r="K295" s="38">
        <v>1</v>
      </c>
      <c r="L295" s="38">
        <v>1</v>
      </c>
      <c r="M295" s="38">
        <v>1</v>
      </c>
      <c r="N295" s="38"/>
      <c r="O295" s="38">
        <v>1</v>
      </c>
      <c r="P295" s="38">
        <v>1</v>
      </c>
      <c r="Q295" s="38">
        <v>1</v>
      </c>
      <c r="R295" s="38"/>
      <c r="S295" s="38">
        <v>1</v>
      </c>
      <c r="T295" s="38">
        <v>1</v>
      </c>
      <c r="U295" s="38">
        <v>1</v>
      </c>
      <c r="V295" s="38"/>
      <c r="W295" s="38">
        <v>1</v>
      </c>
      <c r="X295" s="38">
        <v>1</v>
      </c>
      <c r="Y295" s="38">
        <v>1</v>
      </c>
      <c r="Z295" s="38"/>
      <c r="AA295" s="38">
        <v>1</v>
      </c>
      <c r="AB295" s="38">
        <v>1</v>
      </c>
      <c r="AC295" s="38">
        <v>1</v>
      </c>
      <c r="AD295" s="38"/>
      <c r="AE295" s="38">
        <v>1</v>
      </c>
      <c r="AF295" s="38">
        <v>1</v>
      </c>
      <c r="AG295" s="38">
        <v>1</v>
      </c>
      <c r="AH295" s="38"/>
      <c r="AI295" s="38">
        <v>1</v>
      </c>
      <c r="AJ295" s="38">
        <v>1</v>
      </c>
      <c r="AK295" s="38">
        <v>1</v>
      </c>
      <c r="AL295" s="38"/>
      <c r="AM295" s="38">
        <v>1</v>
      </c>
      <c r="AN295" s="38">
        <v>1</v>
      </c>
      <c r="AO295" s="38">
        <v>1</v>
      </c>
      <c r="AP295" s="38"/>
      <c r="AQ295" s="13">
        <f t="shared" si="8"/>
        <v>30</v>
      </c>
      <c r="AR295" s="29">
        <f t="shared" si="9"/>
        <v>1</v>
      </c>
    </row>
    <row r="296" spans="1:44" x14ac:dyDescent="0.25">
      <c r="A296" s="12" t="s">
        <v>599</v>
      </c>
      <c r="B296" s="13" t="s">
        <v>600</v>
      </c>
      <c r="C296" s="38">
        <v>1</v>
      </c>
      <c r="D296" s="38">
        <v>1</v>
      </c>
      <c r="E296" s="38">
        <v>1</v>
      </c>
      <c r="F296" s="28"/>
      <c r="G296" s="38">
        <v>1</v>
      </c>
      <c r="H296" s="38">
        <v>1</v>
      </c>
      <c r="I296" s="38">
        <v>1</v>
      </c>
      <c r="J296" s="38"/>
      <c r="K296" s="38">
        <v>1</v>
      </c>
      <c r="L296" s="38">
        <v>1</v>
      </c>
      <c r="M296" s="38">
        <v>1</v>
      </c>
      <c r="N296" s="38"/>
      <c r="O296" s="38">
        <v>0</v>
      </c>
      <c r="P296" s="38">
        <v>1</v>
      </c>
      <c r="Q296" s="38">
        <v>1</v>
      </c>
      <c r="R296" s="38"/>
      <c r="S296" s="38">
        <v>1</v>
      </c>
      <c r="T296" s="38">
        <v>1</v>
      </c>
      <c r="U296" s="38">
        <v>1</v>
      </c>
      <c r="V296" s="38"/>
      <c r="W296" s="38">
        <v>1</v>
      </c>
      <c r="X296" s="38">
        <v>1</v>
      </c>
      <c r="Y296" s="38">
        <v>1</v>
      </c>
      <c r="Z296" s="38"/>
      <c r="AA296" s="38">
        <v>1</v>
      </c>
      <c r="AB296" s="38">
        <v>1</v>
      </c>
      <c r="AC296" s="38">
        <v>1</v>
      </c>
      <c r="AD296" s="38"/>
      <c r="AE296" s="38">
        <v>1</v>
      </c>
      <c r="AF296" s="38">
        <v>1</v>
      </c>
      <c r="AG296" s="38">
        <v>1</v>
      </c>
      <c r="AH296" s="38"/>
      <c r="AI296" s="38">
        <v>1</v>
      </c>
      <c r="AJ296" s="38">
        <v>1</v>
      </c>
      <c r="AK296" s="38">
        <v>1</v>
      </c>
      <c r="AL296" s="38"/>
      <c r="AM296" s="38">
        <v>1</v>
      </c>
      <c r="AN296" s="38">
        <v>1</v>
      </c>
      <c r="AO296" s="38">
        <v>1</v>
      </c>
      <c r="AP296" s="38"/>
      <c r="AQ296" s="13">
        <f t="shared" si="8"/>
        <v>29</v>
      </c>
      <c r="AR296" s="29">
        <f t="shared" si="9"/>
        <v>0.96666666666666667</v>
      </c>
    </row>
    <row r="297" spans="1:44" x14ac:dyDescent="0.25">
      <c r="A297" s="12" t="s">
        <v>601</v>
      </c>
      <c r="B297" s="13" t="s">
        <v>602</v>
      </c>
      <c r="C297" s="38">
        <v>1</v>
      </c>
      <c r="D297" s="38">
        <v>1</v>
      </c>
      <c r="E297" s="38">
        <v>1</v>
      </c>
      <c r="F297" s="28"/>
      <c r="G297" s="38">
        <v>1</v>
      </c>
      <c r="H297" s="38">
        <v>1</v>
      </c>
      <c r="I297" s="38">
        <v>1</v>
      </c>
      <c r="J297" s="38"/>
      <c r="K297" s="38">
        <v>1</v>
      </c>
      <c r="L297" s="38">
        <v>1</v>
      </c>
      <c r="M297" s="38">
        <v>1</v>
      </c>
      <c r="N297" s="38"/>
      <c r="O297" s="38">
        <v>1</v>
      </c>
      <c r="P297" s="38">
        <v>1</v>
      </c>
      <c r="Q297" s="38">
        <v>1</v>
      </c>
      <c r="R297" s="38"/>
      <c r="S297" s="38">
        <v>1</v>
      </c>
      <c r="T297" s="38">
        <v>1</v>
      </c>
      <c r="U297" s="38">
        <v>1</v>
      </c>
      <c r="V297" s="38"/>
      <c r="W297" s="38">
        <v>1</v>
      </c>
      <c r="X297" s="38">
        <v>1</v>
      </c>
      <c r="Y297" s="38">
        <v>1</v>
      </c>
      <c r="Z297" s="38"/>
      <c r="AA297" s="38">
        <v>1</v>
      </c>
      <c r="AB297" s="38">
        <v>1</v>
      </c>
      <c r="AC297" s="38">
        <v>1</v>
      </c>
      <c r="AD297" s="38"/>
      <c r="AE297" s="38">
        <v>1</v>
      </c>
      <c r="AF297" s="38">
        <v>1</v>
      </c>
      <c r="AG297" s="38">
        <v>1</v>
      </c>
      <c r="AH297" s="38"/>
      <c r="AI297" s="38">
        <v>1</v>
      </c>
      <c r="AJ297" s="38">
        <v>1</v>
      </c>
      <c r="AK297" s="38">
        <v>1</v>
      </c>
      <c r="AL297" s="38"/>
      <c r="AM297" s="38">
        <v>1</v>
      </c>
      <c r="AN297" s="38">
        <v>1</v>
      </c>
      <c r="AO297" s="38">
        <v>1</v>
      </c>
      <c r="AP297" s="38"/>
      <c r="AQ297" s="13">
        <f t="shared" si="8"/>
        <v>30</v>
      </c>
      <c r="AR297" s="29">
        <f t="shared" si="9"/>
        <v>1</v>
      </c>
    </row>
    <row r="298" spans="1:44" x14ac:dyDescent="0.25">
      <c r="A298" s="12" t="s">
        <v>603</v>
      </c>
      <c r="B298" s="13" t="s">
        <v>604</v>
      </c>
      <c r="C298" s="38">
        <v>1</v>
      </c>
      <c r="D298" s="38">
        <v>1</v>
      </c>
      <c r="E298" s="38">
        <v>1</v>
      </c>
      <c r="F298" s="28"/>
      <c r="G298" s="38">
        <v>1</v>
      </c>
      <c r="H298" s="38">
        <v>1</v>
      </c>
      <c r="I298" s="38">
        <v>1</v>
      </c>
      <c r="J298" s="38"/>
      <c r="K298" s="38">
        <v>1</v>
      </c>
      <c r="L298" s="38">
        <v>1</v>
      </c>
      <c r="M298" s="38">
        <v>1</v>
      </c>
      <c r="N298" s="38"/>
      <c r="O298" s="38">
        <v>1</v>
      </c>
      <c r="P298" s="38">
        <v>1</v>
      </c>
      <c r="Q298" s="38">
        <v>1</v>
      </c>
      <c r="R298" s="38"/>
      <c r="S298" s="38">
        <v>1</v>
      </c>
      <c r="T298" s="38">
        <v>1</v>
      </c>
      <c r="U298" s="38">
        <v>1</v>
      </c>
      <c r="V298" s="38"/>
      <c r="W298" s="38">
        <v>1</v>
      </c>
      <c r="X298" s="38">
        <v>1</v>
      </c>
      <c r="Y298" s="38">
        <v>0</v>
      </c>
      <c r="Z298" s="38"/>
      <c r="AA298" s="38">
        <v>1</v>
      </c>
      <c r="AB298" s="38">
        <v>1</v>
      </c>
      <c r="AC298" s="38">
        <v>1</v>
      </c>
      <c r="AD298" s="38"/>
      <c r="AE298" s="38">
        <v>1</v>
      </c>
      <c r="AF298" s="38">
        <v>1</v>
      </c>
      <c r="AG298" s="38">
        <v>0</v>
      </c>
      <c r="AH298" s="38"/>
      <c r="AI298" s="38">
        <v>1</v>
      </c>
      <c r="AJ298" s="38">
        <v>1</v>
      </c>
      <c r="AK298" s="38">
        <v>0</v>
      </c>
      <c r="AL298" s="38"/>
      <c r="AM298" s="38">
        <v>1</v>
      </c>
      <c r="AN298" s="38">
        <v>1</v>
      </c>
      <c r="AO298" s="38">
        <v>1</v>
      </c>
      <c r="AP298" s="38"/>
      <c r="AQ298" s="13">
        <f t="shared" si="8"/>
        <v>27</v>
      </c>
      <c r="AR298" s="29">
        <f t="shared" si="9"/>
        <v>0.9</v>
      </c>
    </row>
    <row r="299" spans="1:44" x14ac:dyDescent="0.25">
      <c r="A299" s="12" t="s">
        <v>605</v>
      </c>
      <c r="B299" s="13" t="s">
        <v>606</v>
      </c>
      <c r="C299" s="38">
        <v>1</v>
      </c>
      <c r="D299" s="38">
        <v>1</v>
      </c>
      <c r="E299" s="38">
        <v>1</v>
      </c>
      <c r="F299" s="28"/>
      <c r="G299" s="38">
        <v>1</v>
      </c>
      <c r="H299" s="38">
        <v>1</v>
      </c>
      <c r="I299" s="38">
        <v>1</v>
      </c>
      <c r="J299" s="38"/>
      <c r="K299" s="38">
        <v>1</v>
      </c>
      <c r="L299" s="38">
        <v>1</v>
      </c>
      <c r="M299" s="38">
        <v>1</v>
      </c>
      <c r="N299" s="38"/>
      <c r="O299" s="38">
        <v>1</v>
      </c>
      <c r="P299" s="38">
        <v>1</v>
      </c>
      <c r="Q299" s="38">
        <v>1</v>
      </c>
      <c r="R299" s="38"/>
      <c r="S299" s="38">
        <v>1</v>
      </c>
      <c r="T299" s="38">
        <v>1</v>
      </c>
      <c r="U299" s="38">
        <v>1</v>
      </c>
      <c r="V299" s="38"/>
      <c r="W299" s="38">
        <v>1</v>
      </c>
      <c r="X299" s="38">
        <v>1</v>
      </c>
      <c r="Y299" s="38">
        <v>1</v>
      </c>
      <c r="Z299" s="38"/>
      <c r="AA299" s="38">
        <v>1</v>
      </c>
      <c r="AB299" s="38">
        <v>1</v>
      </c>
      <c r="AC299" s="38">
        <v>1</v>
      </c>
      <c r="AD299" s="38"/>
      <c r="AE299" s="38">
        <v>1</v>
      </c>
      <c r="AF299" s="38">
        <v>1</v>
      </c>
      <c r="AG299" s="38">
        <v>1</v>
      </c>
      <c r="AH299" s="38"/>
      <c r="AI299" s="38">
        <v>1</v>
      </c>
      <c r="AJ299" s="38">
        <v>1</v>
      </c>
      <c r="AK299" s="38">
        <v>1</v>
      </c>
      <c r="AL299" s="38"/>
      <c r="AM299" s="38">
        <v>1</v>
      </c>
      <c r="AN299" s="38">
        <v>1</v>
      </c>
      <c r="AO299" s="38">
        <v>1</v>
      </c>
      <c r="AP299" s="38"/>
      <c r="AQ299" s="13">
        <f t="shared" si="8"/>
        <v>30</v>
      </c>
      <c r="AR299" s="29">
        <f t="shared" si="9"/>
        <v>1</v>
      </c>
    </row>
    <row r="300" spans="1:44" x14ac:dyDescent="0.25">
      <c r="A300" s="12" t="s">
        <v>607</v>
      </c>
      <c r="B300" s="13" t="s">
        <v>608</v>
      </c>
      <c r="C300" s="38">
        <v>1</v>
      </c>
      <c r="D300" s="38">
        <v>1</v>
      </c>
      <c r="E300" s="38">
        <v>1</v>
      </c>
      <c r="F300" s="28"/>
      <c r="G300" s="38">
        <v>1</v>
      </c>
      <c r="H300" s="38">
        <v>1</v>
      </c>
      <c r="I300" s="38">
        <v>1</v>
      </c>
      <c r="J300" s="38"/>
      <c r="K300" s="38">
        <v>1</v>
      </c>
      <c r="L300" s="38">
        <v>1</v>
      </c>
      <c r="M300" s="38">
        <v>1</v>
      </c>
      <c r="N300" s="38"/>
      <c r="O300" s="38">
        <v>0</v>
      </c>
      <c r="P300" s="38">
        <v>1</v>
      </c>
      <c r="Q300" s="38">
        <v>1</v>
      </c>
      <c r="R300" s="38"/>
      <c r="S300" s="38">
        <v>1</v>
      </c>
      <c r="T300" s="38">
        <v>1</v>
      </c>
      <c r="U300" s="38">
        <v>1</v>
      </c>
      <c r="V300" s="38"/>
      <c r="W300" s="38">
        <v>1</v>
      </c>
      <c r="X300" s="38">
        <v>1</v>
      </c>
      <c r="Y300" s="38">
        <v>1</v>
      </c>
      <c r="Z300" s="38"/>
      <c r="AA300" s="38">
        <v>0</v>
      </c>
      <c r="AB300" s="38">
        <v>1</v>
      </c>
      <c r="AC300" s="38">
        <v>1</v>
      </c>
      <c r="AD300" s="38"/>
      <c r="AE300" s="38">
        <v>1</v>
      </c>
      <c r="AF300" s="38">
        <v>1</v>
      </c>
      <c r="AG300" s="38">
        <v>1</v>
      </c>
      <c r="AH300" s="38"/>
      <c r="AI300" s="38">
        <v>1</v>
      </c>
      <c r="AJ300" s="38">
        <v>1</v>
      </c>
      <c r="AK300" s="38">
        <v>1</v>
      </c>
      <c r="AL300" s="38"/>
      <c r="AM300" s="38">
        <v>1</v>
      </c>
      <c r="AN300" s="38">
        <v>1</v>
      </c>
      <c r="AO300" s="38">
        <v>1</v>
      </c>
      <c r="AP300" s="38"/>
      <c r="AQ300" s="13">
        <f t="shared" si="8"/>
        <v>28</v>
      </c>
      <c r="AR300" s="29">
        <f t="shared" si="9"/>
        <v>0.93333333333333335</v>
      </c>
    </row>
    <row r="301" spans="1:44" x14ac:dyDescent="0.25">
      <c r="A301" s="12" t="s">
        <v>609</v>
      </c>
      <c r="B301" s="13" t="s">
        <v>610</v>
      </c>
      <c r="C301" s="38">
        <v>1</v>
      </c>
      <c r="D301" s="38">
        <v>1</v>
      </c>
      <c r="E301" s="38">
        <v>1</v>
      </c>
      <c r="F301" s="28"/>
      <c r="G301" s="38">
        <v>1</v>
      </c>
      <c r="H301" s="38">
        <v>1</v>
      </c>
      <c r="I301" s="38">
        <v>1</v>
      </c>
      <c r="J301" s="38"/>
      <c r="K301" s="38">
        <v>1</v>
      </c>
      <c r="L301" s="38">
        <v>1</v>
      </c>
      <c r="M301" s="38">
        <v>1</v>
      </c>
      <c r="N301" s="38"/>
      <c r="O301" s="38">
        <v>1</v>
      </c>
      <c r="P301" s="38">
        <v>1</v>
      </c>
      <c r="Q301" s="38">
        <v>1</v>
      </c>
      <c r="R301" s="38"/>
      <c r="S301" s="38">
        <v>1</v>
      </c>
      <c r="T301" s="38">
        <v>1</v>
      </c>
      <c r="U301" s="38">
        <v>1</v>
      </c>
      <c r="V301" s="38"/>
      <c r="W301" s="38">
        <v>1</v>
      </c>
      <c r="X301" s="38">
        <v>1</v>
      </c>
      <c r="Y301" s="38">
        <v>1</v>
      </c>
      <c r="Z301" s="38"/>
      <c r="AA301" s="38">
        <v>1</v>
      </c>
      <c r="AB301" s="38">
        <v>1</v>
      </c>
      <c r="AC301" s="38">
        <v>1</v>
      </c>
      <c r="AD301" s="38"/>
      <c r="AE301" s="38">
        <v>1</v>
      </c>
      <c r="AF301" s="38">
        <v>1</v>
      </c>
      <c r="AG301" s="38">
        <v>1</v>
      </c>
      <c r="AH301" s="38"/>
      <c r="AI301" s="38">
        <v>1</v>
      </c>
      <c r="AJ301" s="38">
        <v>1</v>
      </c>
      <c r="AK301" s="38">
        <v>1</v>
      </c>
      <c r="AL301" s="38"/>
      <c r="AM301" s="38">
        <v>1</v>
      </c>
      <c r="AN301" s="38">
        <v>1</v>
      </c>
      <c r="AO301" s="38">
        <v>1</v>
      </c>
      <c r="AP301" s="38"/>
      <c r="AQ301" s="13">
        <f t="shared" si="8"/>
        <v>30</v>
      </c>
      <c r="AR301" s="29">
        <f t="shared" si="9"/>
        <v>1</v>
      </c>
    </row>
    <row r="302" spans="1:44" x14ac:dyDescent="0.25">
      <c r="A302" s="12" t="s">
        <v>611</v>
      </c>
      <c r="B302" s="13" t="s">
        <v>612</v>
      </c>
      <c r="C302" s="38">
        <v>1</v>
      </c>
      <c r="D302" s="38">
        <v>1</v>
      </c>
      <c r="E302" s="38">
        <v>1</v>
      </c>
      <c r="F302" s="28"/>
      <c r="G302" s="38">
        <v>1</v>
      </c>
      <c r="H302" s="38">
        <v>1</v>
      </c>
      <c r="I302" s="38">
        <v>1</v>
      </c>
      <c r="J302" s="38"/>
      <c r="K302" s="38">
        <v>1</v>
      </c>
      <c r="L302" s="38">
        <v>1</v>
      </c>
      <c r="M302" s="38">
        <v>1</v>
      </c>
      <c r="N302" s="38"/>
      <c r="O302" s="38">
        <v>0</v>
      </c>
      <c r="P302" s="38">
        <v>1</v>
      </c>
      <c r="Q302" s="38">
        <v>1</v>
      </c>
      <c r="R302" s="38"/>
      <c r="S302" s="38">
        <v>1</v>
      </c>
      <c r="T302" s="38">
        <v>1</v>
      </c>
      <c r="U302" s="38">
        <v>1</v>
      </c>
      <c r="V302" s="38"/>
      <c r="W302" s="38">
        <v>0</v>
      </c>
      <c r="X302" s="38">
        <v>1</v>
      </c>
      <c r="Y302" s="38">
        <v>1</v>
      </c>
      <c r="Z302" s="38"/>
      <c r="AA302" s="38">
        <v>1</v>
      </c>
      <c r="AB302" s="38">
        <v>1</v>
      </c>
      <c r="AC302" s="38">
        <v>1</v>
      </c>
      <c r="AD302" s="38"/>
      <c r="AE302" s="38">
        <v>0</v>
      </c>
      <c r="AF302" s="38">
        <v>1</v>
      </c>
      <c r="AG302" s="38">
        <v>0</v>
      </c>
      <c r="AH302" s="38"/>
      <c r="AI302" s="38">
        <v>1</v>
      </c>
      <c r="AJ302" s="38">
        <v>1</v>
      </c>
      <c r="AK302" s="38">
        <v>1</v>
      </c>
      <c r="AL302" s="38"/>
      <c r="AM302" s="38">
        <v>1</v>
      </c>
      <c r="AN302" s="38">
        <v>1</v>
      </c>
      <c r="AO302" s="38">
        <v>1</v>
      </c>
      <c r="AP302" s="38"/>
      <c r="AQ302" s="13">
        <f t="shared" si="8"/>
        <v>26</v>
      </c>
      <c r="AR302" s="29">
        <f t="shared" si="9"/>
        <v>0.8666666666666667</v>
      </c>
    </row>
    <row r="303" spans="1:44" x14ac:dyDescent="0.25">
      <c r="A303" s="12" t="s">
        <v>613</v>
      </c>
      <c r="B303" s="13" t="s">
        <v>614</v>
      </c>
      <c r="C303" s="38">
        <v>1</v>
      </c>
      <c r="D303" s="38">
        <v>1</v>
      </c>
      <c r="E303" s="38">
        <v>1</v>
      </c>
      <c r="F303" s="28"/>
      <c r="G303" s="38">
        <v>1</v>
      </c>
      <c r="H303" s="38">
        <v>1</v>
      </c>
      <c r="I303" s="38">
        <v>0</v>
      </c>
      <c r="J303" s="38"/>
      <c r="K303" s="38">
        <v>1</v>
      </c>
      <c r="L303" s="38">
        <v>1</v>
      </c>
      <c r="M303" s="38">
        <v>1</v>
      </c>
      <c r="N303" s="38"/>
      <c r="O303" s="38">
        <v>1</v>
      </c>
      <c r="P303" s="38">
        <v>1</v>
      </c>
      <c r="Q303" s="38">
        <v>1</v>
      </c>
      <c r="R303" s="38"/>
      <c r="S303" s="38">
        <v>1</v>
      </c>
      <c r="T303" s="38">
        <v>1</v>
      </c>
      <c r="U303" s="38">
        <v>1</v>
      </c>
      <c r="V303" s="38"/>
      <c r="W303" s="38">
        <v>1</v>
      </c>
      <c r="X303" s="38">
        <v>1</v>
      </c>
      <c r="Y303" s="38">
        <v>1</v>
      </c>
      <c r="Z303" s="38"/>
      <c r="AA303" s="38">
        <v>1</v>
      </c>
      <c r="AB303" s="38">
        <v>1</v>
      </c>
      <c r="AC303" s="38">
        <v>1</v>
      </c>
      <c r="AD303" s="38"/>
      <c r="AE303" s="38">
        <v>1</v>
      </c>
      <c r="AF303" s="38">
        <v>1</v>
      </c>
      <c r="AG303" s="38">
        <v>1</v>
      </c>
      <c r="AH303" s="38"/>
      <c r="AI303" s="38">
        <v>1</v>
      </c>
      <c r="AJ303" s="38">
        <v>1</v>
      </c>
      <c r="AK303" s="38">
        <v>1</v>
      </c>
      <c r="AL303" s="38"/>
      <c r="AM303" s="38">
        <v>1</v>
      </c>
      <c r="AN303" s="38">
        <v>1</v>
      </c>
      <c r="AO303" s="38">
        <v>0</v>
      </c>
      <c r="AP303" s="38"/>
      <c r="AQ303" s="13">
        <f t="shared" si="8"/>
        <v>28</v>
      </c>
      <c r="AR303" s="29">
        <f t="shared" si="9"/>
        <v>0.93333333333333335</v>
      </c>
    </row>
    <row r="304" spans="1:44" x14ac:dyDescent="0.25">
      <c r="A304" s="12" t="s">
        <v>615</v>
      </c>
      <c r="B304" s="13" t="s">
        <v>616</v>
      </c>
      <c r="C304" s="38">
        <v>1</v>
      </c>
      <c r="D304" s="38">
        <v>1</v>
      </c>
      <c r="E304" s="38">
        <v>1</v>
      </c>
      <c r="F304" s="28"/>
      <c r="G304" s="38">
        <v>1</v>
      </c>
      <c r="H304" s="38">
        <v>1</v>
      </c>
      <c r="I304" s="38">
        <v>1</v>
      </c>
      <c r="J304" s="38"/>
      <c r="K304" s="38">
        <v>1</v>
      </c>
      <c r="L304" s="38">
        <v>1</v>
      </c>
      <c r="M304" s="38">
        <v>1</v>
      </c>
      <c r="N304" s="38"/>
      <c r="O304" s="38">
        <v>1</v>
      </c>
      <c r="P304" s="38">
        <v>1</v>
      </c>
      <c r="Q304" s="38">
        <v>1</v>
      </c>
      <c r="R304" s="38"/>
      <c r="S304" s="38">
        <v>1</v>
      </c>
      <c r="T304" s="38">
        <v>1</v>
      </c>
      <c r="U304" s="38">
        <v>1</v>
      </c>
      <c r="V304" s="38"/>
      <c r="W304" s="38">
        <v>1</v>
      </c>
      <c r="X304" s="38">
        <v>1</v>
      </c>
      <c r="Y304" s="38">
        <v>1</v>
      </c>
      <c r="Z304" s="38"/>
      <c r="AA304" s="38">
        <v>1</v>
      </c>
      <c r="AB304" s="38">
        <v>1</v>
      </c>
      <c r="AC304" s="38">
        <v>1</v>
      </c>
      <c r="AD304" s="38"/>
      <c r="AE304" s="38">
        <v>1</v>
      </c>
      <c r="AF304" s="38">
        <v>1</v>
      </c>
      <c r="AG304" s="38">
        <v>1</v>
      </c>
      <c r="AH304" s="38"/>
      <c r="AI304" s="38">
        <v>1</v>
      </c>
      <c r="AJ304" s="38">
        <v>1</v>
      </c>
      <c r="AK304" s="38">
        <v>1</v>
      </c>
      <c r="AL304" s="38"/>
      <c r="AM304" s="38">
        <v>1</v>
      </c>
      <c r="AN304" s="38">
        <v>1</v>
      </c>
      <c r="AO304" s="38">
        <v>1</v>
      </c>
      <c r="AP304" s="38"/>
      <c r="AQ304" s="13">
        <f t="shared" si="8"/>
        <v>30</v>
      </c>
      <c r="AR304" s="29">
        <f t="shared" si="9"/>
        <v>1</v>
      </c>
    </row>
    <row r="305" spans="1:44" x14ac:dyDescent="0.25">
      <c r="A305" s="12" t="s">
        <v>617</v>
      </c>
      <c r="B305" s="13" t="s">
        <v>618</v>
      </c>
      <c r="C305" s="38">
        <v>1</v>
      </c>
      <c r="D305" s="38">
        <v>1</v>
      </c>
      <c r="E305" s="38">
        <v>1</v>
      </c>
      <c r="F305" s="28"/>
      <c r="G305" s="38">
        <v>1</v>
      </c>
      <c r="H305" s="38">
        <v>1</v>
      </c>
      <c r="I305" s="38">
        <v>1</v>
      </c>
      <c r="J305" s="38"/>
      <c r="K305" s="38">
        <v>1</v>
      </c>
      <c r="L305" s="38">
        <v>1</v>
      </c>
      <c r="M305" s="38">
        <v>1</v>
      </c>
      <c r="N305" s="38"/>
      <c r="O305" s="38">
        <v>1</v>
      </c>
      <c r="P305" s="38">
        <v>1</v>
      </c>
      <c r="Q305" s="38">
        <v>1</v>
      </c>
      <c r="R305" s="38"/>
      <c r="S305" s="38">
        <v>1</v>
      </c>
      <c r="T305" s="38">
        <v>1</v>
      </c>
      <c r="U305" s="38">
        <v>1</v>
      </c>
      <c r="V305" s="38"/>
      <c r="W305" s="38">
        <v>1</v>
      </c>
      <c r="X305" s="38">
        <v>1</v>
      </c>
      <c r="Y305" s="38">
        <v>1</v>
      </c>
      <c r="Z305" s="38"/>
      <c r="AA305" s="38">
        <v>1</v>
      </c>
      <c r="AB305" s="38">
        <v>1</v>
      </c>
      <c r="AC305" s="38">
        <v>1</v>
      </c>
      <c r="AD305" s="38"/>
      <c r="AE305" s="38">
        <v>1</v>
      </c>
      <c r="AF305" s="38">
        <v>1</v>
      </c>
      <c r="AG305" s="38">
        <v>1</v>
      </c>
      <c r="AH305" s="38"/>
      <c r="AI305" s="38">
        <v>1</v>
      </c>
      <c r="AJ305" s="38">
        <v>1</v>
      </c>
      <c r="AK305" s="38">
        <v>1</v>
      </c>
      <c r="AL305" s="38"/>
      <c r="AM305" s="38">
        <v>1</v>
      </c>
      <c r="AN305" s="38">
        <v>1</v>
      </c>
      <c r="AO305" s="38">
        <v>1</v>
      </c>
      <c r="AP305" s="38"/>
      <c r="AQ305" s="13">
        <f t="shared" si="8"/>
        <v>30</v>
      </c>
      <c r="AR305" s="29">
        <f t="shared" si="9"/>
        <v>1</v>
      </c>
    </row>
    <row r="306" spans="1:44" x14ac:dyDescent="0.25">
      <c r="A306" s="12" t="s">
        <v>619</v>
      </c>
      <c r="B306" s="13" t="s">
        <v>620</v>
      </c>
      <c r="C306" s="38">
        <v>1</v>
      </c>
      <c r="D306" s="38">
        <v>1</v>
      </c>
      <c r="E306" s="38">
        <v>1</v>
      </c>
      <c r="F306" s="28"/>
      <c r="G306" s="38">
        <v>1</v>
      </c>
      <c r="H306" s="38">
        <v>1</v>
      </c>
      <c r="I306" s="38">
        <v>1</v>
      </c>
      <c r="J306" s="38"/>
      <c r="K306" s="38">
        <v>1</v>
      </c>
      <c r="L306" s="38">
        <v>1</v>
      </c>
      <c r="M306" s="38">
        <v>1</v>
      </c>
      <c r="N306" s="38"/>
      <c r="O306" s="38">
        <v>1</v>
      </c>
      <c r="P306" s="38">
        <v>1</v>
      </c>
      <c r="Q306" s="38">
        <v>1</v>
      </c>
      <c r="R306" s="38"/>
      <c r="S306" s="38">
        <v>1</v>
      </c>
      <c r="T306" s="38">
        <v>1</v>
      </c>
      <c r="U306" s="38">
        <v>1</v>
      </c>
      <c r="V306" s="38"/>
      <c r="W306" s="38">
        <v>1</v>
      </c>
      <c r="X306" s="38">
        <v>1</v>
      </c>
      <c r="Y306" s="38">
        <v>1</v>
      </c>
      <c r="Z306" s="38"/>
      <c r="AA306" s="38">
        <v>1</v>
      </c>
      <c r="AB306" s="38">
        <v>1</v>
      </c>
      <c r="AC306" s="38">
        <v>1</v>
      </c>
      <c r="AD306" s="38"/>
      <c r="AE306" s="38">
        <v>1</v>
      </c>
      <c r="AF306" s="38">
        <v>1</v>
      </c>
      <c r="AG306" s="38">
        <v>1</v>
      </c>
      <c r="AH306" s="38"/>
      <c r="AI306" s="38">
        <v>1</v>
      </c>
      <c r="AJ306" s="38">
        <v>1</v>
      </c>
      <c r="AK306" s="38">
        <v>1</v>
      </c>
      <c r="AL306" s="38"/>
      <c r="AM306" s="38">
        <v>1</v>
      </c>
      <c r="AN306" s="38">
        <v>1</v>
      </c>
      <c r="AO306" s="38">
        <v>1</v>
      </c>
      <c r="AP306" s="38"/>
      <c r="AQ306" s="13">
        <f t="shared" si="8"/>
        <v>30</v>
      </c>
      <c r="AR306" s="29">
        <f t="shared" si="9"/>
        <v>1</v>
      </c>
    </row>
    <row r="307" spans="1:44" x14ac:dyDescent="0.25">
      <c r="A307" s="12" t="s">
        <v>621</v>
      </c>
      <c r="B307" s="13" t="s">
        <v>622</v>
      </c>
      <c r="C307" s="38">
        <v>1</v>
      </c>
      <c r="D307" s="38">
        <v>1</v>
      </c>
      <c r="E307" s="38">
        <v>1</v>
      </c>
      <c r="F307" s="28"/>
      <c r="G307" s="38">
        <v>1</v>
      </c>
      <c r="H307" s="38">
        <v>1</v>
      </c>
      <c r="I307" s="38">
        <v>1</v>
      </c>
      <c r="J307" s="38"/>
      <c r="K307" s="38">
        <v>1</v>
      </c>
      <c r="L307" s="38">
        <v>1</v>
      </c>
      <c r="M307" s="38">
        <v>1</v>
      </c>
      <c r="N307" s="38"/>
      <c r="O307" s="38">
        <v>1</v>
      </c>
      <c r="P307" s="38">
        <v>1</v>
      </c>
      <c r="Q307" s="38">
        <v>1</v>
      </c>
      <c r="R307" s="38"/>
      <c r="S307" s="38">
        <v>1</v>
      </c>
      <c r="T307" s="38">
        <v>1</v>
      </c>
      <c r="U307" s="38">
        <v>1</v>
      </c>
      <c r="V307" s="38"/>
      <c r="W307" s="38">
        <v>1</v>
      </c>
      <c r="X307" s="38">
        <v>1</v>
      </c>
      <c r="Y307" s="38">
        <v>1</v>
      </c>
      <c r="Z307" s="38"/>
      <c r="AA307" s="38">
        <v>1</v>
      </c>
      <c r="AB307" s="38">
        <v>1</v>
      </c>
      <c r="AC307" s="38">
        <v>1</v>
      </c>
      <c r="AD307" s="38"/>
      <c r="AE307" s="38">
        <v>1</v>
      </c>
      <c r="AF307" s="38">
        <v>1</v>
      </c>
      <c r="AG307" s="38">
        <v>1</v>
      </c>
      <c r="AH307" s="38"/>
      <c r="AI307" s="38">
        <v>1</v>
      </c>
      <c r="AJ307" s="38">
        <v>1</v>
      </c>
      <c r="AK307" s="38">
        <v>1</v>
      </c>
      <c r="AL307" s="38"/>
      <c r="AM307" s="38">
        <v>1</v>
      </c>
      <c r="AN307" s="38">
        <v>1</v>
      </c>
      <c r="AO307" s="38">
        <v>1</v>
      </c>
      <c r="AP307" s="38"/>
      <c r="AQ307" s="13">
        <f t="shared" si="8"/>
        <v>30</v>
      </c>
      <c r="AR307" s="29">
        <f t="shared" si="9"/>
        <v>1</v>
      </c>
    </row>
    <row r="308" spans="1:44" x14ac:dyDescent="0.25">
      <c r="A308" s="12" t="s">
        <v>623</v>
      </c>
      <c r="B308" s="13" t="s">
        <v>624</v>
      </c>
      <c r="C308" s="38">
        <v>1</v>
      </c>
      <c r="D308" s="38">
        <v>1</v>
      </c>
      <c r="E308" s="38">
        <v>1</v>
      </c>
      <c r="F308" s="28"/>
      <c r="G308" s="38">
        <v>1</v>
      </c>
      <c r="H308" s="38">
        <v>1</v>
      </c>
      <c r="I308" s="38">
        <v>1</v>
      </c>
      <c r="J308" s="38"/>
      <c r="K308" s="38">
        <v>1</v>
      </c>
      <c r="L308" s="38">
        <v>1</v>
      </c>
      <c r="M308" s="38">
        <v>1</v>
      </c>
      <c r="N308" s="38"/>
      <c r="O308" s="38">
        <v>1</v>
      </c>
      <c r="P308" s="38">
        <v>1</v>
      </c>
      <c r="Q308" s="38">
        <v>1</v>
      </c>
      <c r="R308" s="38"/>
      <c r="S308" s="38">
        <v>1</v>
      </c>
      <c r="T308" s="38">
        <v>1</v>
      </c>
      <c r="U308" s="38">
        <v>1</v>
      </c>
      <c r="V308" s="38"/>
      <c r="W308" s="38">
        <v>1</v>
      </c>
      <c r="X308" s="38">
        <v>1</v>
      </c>
      <c r="Y308" s="38">
        <v>1</v>
      </c>
      <c r="Z308" s="38"/>
      <c r="AA308" s="38">
        <v>1</v>
      </c>
      <c r="AB308" s="38">
        <v>1</v>
      </c>
      <c r="AC308" s="38">
        <v>1</v>
      </c>
      <c r="AD308" s="38"/>
      <c r="AE308" s="38">
        <v>1</v>
      </c>
      <c r="AF308" s="38">
        <v>1</v>
      </c>
      <c r="AG308" s="38">
        <v>1</v>
      </c>
      <c r="AH308" s="38"/>
      <c r="AI308" s="38">
        <v>1</v>
      </c>
      <c r="AJ308" s="38">
        <v>1</v>
      </c>
      <c r="AK308" s="38">
        <v>0</v>
      </c>
      <c r="AL308" s="38"/>
      <c r="AM308" s="38">
        <v>1</v>
      </c>
      <c r="AN308" s="38">
        <v>1</v>
      </c>
      <c r="AO308" s="38">
        <v>1</v>
      </c>
      <c r="AP308" s="38"/>
      <c r="AQ308" s="13">
        <f t="shared" si="8"/>
        <v>29</v>
      </c>
      <c r="AR308" s="29">
        <f t="shared" si="9"/>
        <v>0.96666666666666667</v>
      </c>
    </row>
    <row r="309" spans="1:44" x14ac:dyDescent="0.25">
      <c r="A309" s="12" t="s">
        <v>625</v>
      </c>
      <c r="B309" s="13" t="s">
        <v>626</v>
      </c>
      <c r="C309" s="38">
        <v>1</v>
      </c>
      <c r="D309" s="38">
        <v>1</v>
      </c>
      <c r="E309" s="38">
        <v>1</v>
      </c>
      <c r="F309" s="28"/>
      <c r="G309" s="38">
        <v>1</v>
      </c>
      <c r="H309" s="38">
        <v>1</v>
      </c>
      <c r="I309" s="38">
        <v>1</v>
      </c>
      <c r="J309" s="38"/>
      <c r="K309" s="38">
        <v>1</v>
      </c>
      <c r="L309" s="38">
        <v>1</v>
      </c>
      <c r="M309" s="38">
        <v>1</v>
      </c>
      <c r="N309" s="38"/>
      <c r="O309" s="38">
        <v>1</v>
      </c>
      <c r="P309" s="38">
        <v>1</v>
      </c>
      <c r="Q309" s="38">
        <v>1</v>
      </c>
      <c r="R309" s="38"/>
      <c r="S309" s="38">
        <v>1</v>
      </c>
      <c r="T309" s="38">
        <v>1</v>
      </c>
      <c r="U309" s="38">
        <v>1</v>
      </c>
      <c r="V309" s="38"/>
      <c r="W309" s="38">
        <v>1</v>
      </c>
      <c r="X309" s="38">
        <v>1</v>
      </c>
      <c r="Y309" s="38">
        <v>1</v>
      </c>
      <c r="Z309" s="38"/>
      <c r="AA309" s="38">
        <v>1</v>
      </c>
      <c r="AB309" s="38">
        <v>1</v>
      </c>
      <c r="AC309" s="38">
        <v>1</v>
      </c>
      <c r="AD309" s="38"/>
      <c r="AE309" s="38">
        <v>1</v>
      </c>
      <c r="AF309" s="38">
        <v>1</v>
      </c>
      <c r="AG309" s="38">
        <v>1</v>
      </c>
      <c r="AH309" s="38"/>
      <c r="AI309" s="38">
        <v>1</v>
      </c>
      <c r="AJ309" s="38">
        <v>1</v>
      </c>
      <c r="AK309" s="38">
        <v>1</v>
      </c>
      <c r="AL309" s="38"/>
      <c r="AM309" s="38">
        <v>1</v>
      </c>
      <c r="AN309" s="38">
        <v>1</v>
      </c>
      <c r="AO309" s="38">
        <v>1</v>
      </c>
      <c r="AP309" s="38"/>
      <c r="AQ309" s="13">
        <f t="shared" si="8"/>
        <v>30</v>
      </c>
      <c r="AR309" s="29">
        <f t="shared" si="9"/>
        <v>1</v>
      </c>
    </row>
    <row r="310" spans="1:44" x14ac:dyDescent="0.25">
      <c r="A310" s="12" t="s">
        <v>627</v>
      </c>
      <c r="B310" s="13" t="s">
        <v>628</v>
      </c>
      <c r="C310" s="38">
        <v>1</v>
      </c>
      <c r="D310" s="38">
        <v>1</v>
      </c>
      <c r="E310" s="38">
        <v>1</v>
      </c>
      <c r="F310" s="28"/>
      <c r="G310" s="38">
        <v>1</v>
      </c>
      <c r="H310" s="38">
        <v>1</v>
      </c>
      <c r="I310" s="38">
        <v>1</v>
      </c>
      <c r="J310" s="38"/>
      <c r="K310" s="38">
        <v>1</v>
      </c>
      <c r="L310" s="38">
        <v>1</v>
      </c>
      <c r="M310" s="38">
        <v>1</v>
      </c>
      <c r="N310" s="38"/>
      <c r="O310" s="38">
        <v>1</v>
      </c>
      <c r="P310" s="38">
        <v>1</v>
      </c>
      <c r="Q310" s="38">
        <v>1</v>
      </c>
      <c r="R310" s="38"/>
      <c r="S310" s="38">
        <v>1</v>
      </c>
      <c r="T310" s="38">
        <v>1</v>
      </c>
      <c r="U310" s="38">
        <v>1</v>
      </c>
      <c r="V310" s="38"/>
      <c r="W310" s="38">
        <v>1</v>
      </c>
      <c r="X310" s="38">
        <v>1</v>
      </c>
      <c r="Y310" s="38">
        <v>1</v>
      </c>
      <c r="Z310" s="38"/>
      <c r="AA310" s="38">
        <v>1</v>
      </c>
      <c r="AB310" s="38">
        <v>1</v>
      </c>
      <c r="AC310" s="38">
        <v>1</v>
      </c>
      <c r="AD310" s="38"/>
      <c r="AE310" s="38">
        <v>1</v>
      </c>
      <c r="AF310" s="38">
        <v>1</v>
      </c>
      <c r="AG310" s="38">
        <v>1</v>
      </c>
      <c r="AH310" s="38"/>
      <c r="AI310" s="38">
        <v>1</v>
      </c>
      <c r="AJ310" s="38">
        <v>1</v>
      </c>
      <c r="AK310" s="38">
        <v>1</v>
      </c>
      <c r="AL310" s="38"/>
      <c r="AM310" s="38">
        <v>1</v>
      </c>
      <c r="AN310" s="38">
        <v>1</v>
      </c>
      <c r="AO310" s="38">
        <v>1</v>
      </c>
      <c r="AP310" s="38"/>
      <c r="AQ310" s="13">
        <f t="shared" si="8"/>
        <v>30</v>
      </c>
      <c r="AR310" s="29">
        <f t="shared" si="9"/>
        <v>1</v>
      </c>
    </row>
    <row r="311" spans="1:44" x14ac:dyDescent="0.25">
      <c r="A311" s="12" t="s">
        <v>629</v>
      </c>
      <c r="B311" s="13" t="s">
        <v>630</v>
      </c>
      <c r="C311" s="38">
        <v>1</v>
      </c>
      <c r="D311" s="38">
        <v>1</v>
      </c>
      <c r="E311" s="38">
        <v>1</v>
      </c>
      <c r="F311" s="28"/>
      <c r="G311" s="38">
        <v>1</v>
      </c>
      <c r="H311" s="38">
        <v>1</v>
      </c>
      <c r="I311" s="38">
        <v>1</v>
      </c>
      <c r="J311" s="38"/>
      <c r="K311" s="38">
        <v>1</v>
      </c>
      <c r="L311" s="38">
        <v>1</v>
      </c>
      <c r="M311" s="38">
        <v>1</v>
      </c>
      <c r="N311" s="38"/>
      <c r="O311" s="38">
        <v>1</v>
      </c>
      <c r="P311" s="38">
        <v>1</v>
      </c>
      <c r="Q311" s="38">
        <v>1</v>
      </c>
      <c r="R311" s="38"/>
      <c r="S311" s="38">
        <v>1</v>
      </c>
      <c r="T311" s="38">
        <v>1</v>
      </c>
      <c r="U311" s="38">
        <v>1</v>
      </c>
      <c r="V311" s="38"/>
      <c r="W311" s="38">
        <v>1</v>
      </c>
      <c r="X311" s="38">
        <v>1</v>
      </c>
      <c r="Y311" s="38">
        <v>1</v>
      </c>
      <c r="Z311" s="38"/>
      <c r="AA311" s="38">
        <v>1</v>
      </c>
      <c r="AB311" s="38">
        <v>1</v>
      </c>
      <c r="AC311" s="38">
        <v>1</v>
      </c>
      <c r="AD311" s="38"/>
      <c r="AE311" s="38">
        <v>1</v>
      </c>
      <c r="AF311" s="38">
        <v>1</v>
      </c>
      <c r="AG311" s="38">
        <v>1</v>
      </c>
      <c r="AH311" s="38"/>
      <c r="AI311" s="38">
        <v>1</v>
      </c>
      <c r="AJ311" s="38">
        <v>1</v>
      </c>
      <c r="AK311" s="38">
        <v>1</v>
      </c>
      <c r="AL311" s="38"/>
      <c r="AM311" s="38">
        <v>1</v>
      </c>
      <c r="AN311" s="38">
        <v>1</v>
      </c>
      <c r="AO311" s="38">
        <v>1</v>
      </c>
      <c r="AP311" s="38"/>
      <c r="AQ311" s="13">
        <f t="shared" si="8"/>
        <v>30</v>
      </c>
      <c r="AR311" s="29">
        <f t="shared" si="9"/>
        <v>1</v>
      </c>
    </row>
    <row r="312" spans="1:44" x14ac:dyDescent="0.25">
      <c r="A312" s="12" t="s">
        <v>631</v>
      </c>
      <c r="B312" s="13" t="s">
        <v>632</v>
      </c>
      <c r="C312" s="38">
        <v>1</v>
      </c>
      <c r="D312" s="38">
        <v>1</v>
      </c>
      <c r="E312" s="38">
        <v>1</v>
      </c>
      <c r="F312" s="28"/>
      <c r="G312" s="38">
        <v>1</v>
      </c>
      <c r="H312" s="38">
        <v>1</v>
      </c>
      <c r="I312" s="38">
        <v>1</v>
      </c>
      <c r="J312" s="38"/>
      <c r="K312" s="38">
        <v>1</v>
      </c>
      <c r="L312" s="38">
        <v>1</v>
      </c>
      <c r="M312" s="38">
        <v>1</v>
      </c>
      <c r="N312" s="38"/>
      <c r="O312" s="38">
        <v>1</v>
      </c>
      <c r="P312" s="38">
        <v>1</v>
      </c>
      <c r="Q312" s="38">
        <v>1</v>
      </c>
      <c r="R312" s="38"/>
      <c r="S312" s="38">
        <v>1</v>
      </c>
      <c r="T312" s="38">
        <v>1</v>
      </c>
      <c r="U312" s="38">
        <v>1</v>
      </c>
      <c r="V312" s="38"/>
      <c r="W312" s="38">
        <v>1</v>
      </c>
      <c r="X312" s="38">
        <v>1</v>
      </c>
      <c r="Y312" s="38">
        <v>1</v>
      </c>
      <c r="Z312" s="38"/>
      <c r="AA312" s="38">
        <v>1</v>
      </c>
      <c r="AB312" s="38">
        <v>1</v>
      </c>
      <c r="AC312" s="38">
        <v>1</v>
      </c>
      <c r="AD312" s="38"/>
      <c r="AE312" s="38">
        <v>1</v>
      </c>
      <c r="AF312" s="38">
        <v>1</v>
      </c>
      <c r="AG312" s="38">
        <v>1</v>
      </c>
      <c r="AH312" s="38"/>
      <c r="AI312" s="38">
        <v>1</v>
      </c>
      <c r="AJ312" s="38">
        <v>1</v>
      </c>
      <c r="AK312" s="38">
        <v>1</v>
      </c>
      <c r="AL312" s="38"/>
      <c r="AM312" s="38">
        <v>1</v>
      </c>
      <c r="AN312" s="38">
        <v>1</v>
      </c>
      <c r="AO312" s="38">
        <v>1</v>
      </c>
      <c r="AP312" s="38"/>
      <c r="AQ312" s="13">
        <f t="shared" si="8"/>
        <v>30</v>
      </c>
      <c r="AR312" s="29">
        <f t="shared" si="9"/>
        <v>1</v>
      </c>
    </row>
    <row r="313" spans="1:44" x14ac:dyDescent="0.25">
      <c r="A313" s="12" t="s">
        <v>633</v>
      </c>
      <c r="B313" s="13" t="s">
        <v>634</v>
      </c>
      <c r="C313" s="38">
        <v>1</v>
      </c>
      <c r="D313" s="38">
        <v>1</v>
      </c>
      <c r="E313" s="38">
        <v>1</v>
      </c>
      <c r="F313" s="28"/>
      <c r="G313" s="38">
        <v>1</v>
      </c>
      <c r="H313" s="38">
        <v>1</v>
      </c>
      <c r="I313" s="38">
        <v>1</v>
      </c>
      <c r="J313" s="38"/>
      <c r="K313" s="38">
        <v>1</v>
      </c>
      <c r="L313" s="38">
        <v>1</v>
      </c>
      <c r="M313" s="38">
        <v>1</v>
      </c>
      <c r="N313" s="38"/>
      <c r="O313" s="38">
        <v>1</v>
      </c>
      <c r="P313" s="38">
        <v>1</v>
      </c>
      <c r="Q313" s="38">
        <v>1</v>
      </c>
      <c r="R313" s="38"/>
      <c r="S313" s="38">
        <v>1</v>
      </c>
      <c r="T313" s="38">
        <v>1</v>
      </c>
      <c r="U313" s="38">
        <v>1</v>
      </c>
      <c r="V313" s="38"/>
      <c r="W313" s="38">
        <v>1</v>
      </c>
      <c r="X313" s="38">
        <v>0</v>
      </c>
      <c r="Y313" s="38">
        <v>0</v>
      </c>
      <c r="Z313" s="38"/>
      <c r="AA313" s="38">
        <v>1</v>
      </c>
      <c r="AB313" s="38">
        <v>1</v>
      </c>
      <c r="AC313" s="38">
        <v>1</v>
      </c>
      <c r="AD313" s="38"/>
      <c r="AE313" s="38">
        <v>1</v>
      </c>
      <c r="AF313" s="38">
        <v>1</v>
      </c>
      <c r="AG313" s="38">
        <v>1</v>
      </c>
      <c r="AH313" s="38"/>
      <c r="AI313" s="38">
        <v>1</v>
      </c>
      <c r="AJ313" s="38">
        <v>1</v>
      </c>
      <c r="AK313" s="38">
        <v>1</v>
      </c>
      <c r="AL313" s="38"/>
      <c r="AM313" s="38">
        <v>0</v>
      </c>
      <c r="AN313" s="38">
        <v>1</v>
      </c>
      <c r="AO313" s="38">
        <v>1</v>
      </c>
      <c r="AP313" s="38"/>
      <c r="AQ313" s="13">
        <f t="shared" si="8"/>
        <v>27</v>
      </c>
      <c r="AR313" s="29">
        <f t="shared" si="9"/>
        <v>0.9</v>
      </c>
    </row>
    <row r="314" spans="1:44" x14ac:dyDescent="0.25">
      <c r="A314" s="12" t="s">
        <v>635</v>
      </c>
      <c r="B314" s="13" t="s">
        <v>636</v>
      </c>
      <c r="C314" s="38">
        <v>1</v>
      </c>
      <c r="D314" s="38">
        <v>1</v>
      </c>
      <c r="E314" s="38">
        <v>1</v>
      </c>
      <c r="F314" s="28"/>
      <c r="G314" s="38">
        <v>1</v>
      </c>
      <c r="H314" s="38">
        <v>1</v>
      </c>
      <c r="I314" s="38">
        <v>1</v>
      </c>
      <c r="J314" s="38"/>
      <c r="K314" s="38">
        <v>1</v>
      </c>
      <c r="L314" s="38">
        <v>1</v>
      </c>
      <c r="M314" s="38">
        <v>1</v>
      </c>
      <c r="N314" s="38"/>
      <c r="O314" s="38">
        <v>1</v>
      </c>
      <c r="P314" s="38">
        <v>1</v>
      </c>
      <c r="Q314" s="38">
        <v>1</v>
      </c>
      <c r="R314" s="38"/>
      <c r="S314" s="38">
        <v>1</v>
      </c>
      <c r="T314" s="38">
        <v>1</v>
      </c>
      <c r="U314" s="38">
        <v>1</v>
      </c>
      <c r="V314" s="38"/>
      <c r="W314" s="38">
        <v>1</v>
      </c>
      <c r="X314" s="38">
        <v>1</v>
      </c>
      <c r="Y314" s="38">
        <v>1</v>
      </c>
      <c r="Z314" s="38"/>
      <c r="AA314" s="38">
        <v>1</v>
      </c>
      <c r="AB314" s="38">
        <v>1</v>
      </c>
      <c r="AC314" s="38">
        <v>1</v>
      </c>
      <c r="AD314" s="38"/>
      <c r="AE314" s="38">
        <v>1</v>
      </c>
      <c r="AF314" s="38">
        <v>1</v>
      </c>
      <c r="AG314" s="38">
        <v>1</v>
      </c>
      <c r="AH314" s="38"/>
      <c r="AI314" s="38">
        <v>1</v>
      </c>
      <c r="AJ314" s="38">
        <v>1</v>
      </c>
      <c r="AK314" s="38">
        <v>1</v>
      </c>
      <c r="AL314" s="38"/>
      <c r="AM314" s="38">
        <v>1</v>
      </c>
      <c r="AN314" s="38">
        <v>1</v>
      </c>
      <c r="AO314" s="38">
        <v>1</v>
      </c>
      <c r="AP314" s="38"/>
      <c r="AQ314" s="13">
        <f t="shared" si="8"/>
        <v>30</v>
      </c>
      <c r="AR314" s="29">
        <f t="shared" si="9"/>
        <v>1</v>
      </c>
    </row>
    <row r="315" spans="1:44" x14ac:dyDescent="0.25">
      <c r="A315" s="12" t="s">
        <v>637</v>
      </c>
      <c r="B315" s="13" t="s">
        <v>638</v>
      </c>
      <c r="C315" s="38">
        <v>1</v>
      </c>
      <c r="D315" s="38">
        <v>1</v>
      </c>
      <c r="E315" s="38">
        <v>1</v>
      </c>
      <c r="F315" s="28"/>
      <c r="G315" s="38">
        <v>1</v>
      </c>
      <c r="H315" s="38">
        <v>1</v>
      </c>
      <c r="I315" s="38">
        <v>1</v>
      </c>
      <c r="J315" s="38"/>
      <c r="K315" s="38">
        <v>1</v>
      </c>
      <c r="L315" s="38">
        <v>1</v>
      </c>
      <c r="M315" s="38">
        <v>1</v>
      </c>
      <c r="N315" s="38"/>
      <c r="O315" s="38">
        <v>1</v>
      </c>
      <c r="P315" s="38">
        <v>1</v>
      </c>
      <c r="Q315" s="38">
        <v>1</v>
      </c>
      <c r="R315" s="38"/>
      <c r="S315" s="38">
        <v>1</v>
      </c>
      <c r="T315" s="38">
        <v>1</v>
      </c>
      <c r="U315" s="38">
        <v>1</v>
      </c>
      <c r="V315" s="38"/>
      <c r="W315" s="38">
        <v>1</v>
      </c>
      <c r="X315" s="38">
        <v>1</v>
      </c>
      <c r="Y315" s="38">
        <v>1</v>
      </c>
      <c r="Z315" s="38"/>
      <c r="AA315" s="38">
        <v>1</v>
      </c>
      <c r="AB315" s="38">
        <v>1</v>
      </c>
      <c r="AC315" s="38">
        <v>1</v>
      </c>
      <c r="AD315" s="38"/>
      <c r="AE315" s="38">
        <v>1</v>
      </c>
      <c r="AF315" s="38">
        <v>1</v>
      </c>
      <c r="AG315" s="38">
        <v>1</v>
      </c>
      <c r="AH315" s="38"/>
      <c r="AI315" s="38">
        <v>1</v>
      </c>
      <c r="AJ315" s="38">
        <v>1</v>
      </c>
      <c r="AK315" s="38">
        <v>1</v>
      </c>
      <c r="AL315" s="38"/>
      <c r="AM315" s="38">
        <v>1</v>
      </c>
      <c r="AN315" s="38">
        <v>1</v>
      </c>
      <c r="AO315" s="38">
        <v>1</v>
      </c>
      <c r="AP315" s="38"/>
      <c r="AQ315" s="13">
        <f t="shared" si="8"/>
        <v>30</v>
      </c>
      <c r="AR315" s="29">
        <f t="shared" si="9"/>
        <v>1</v>
      </c>
    </row>
    <row r="316" spans="1:44" x14ac:dyDescent="0.25">
      <c r="A316" s="12" t="s">
        <v>639</v>
      </c>
      <c r="B316" s="13" t="s">
        <v>640</v>
      </c>
      <c r="C316" s="38">
        <v>1</v>
      </c>
      <c r="D316" s="38">
        <v>1</v>
      </c>
      <c r="E316" s="38">
        <v>1</v>
      </c>
      <c r="F316" s="28"/>
      <c r="G316" s="38">
        <v>1</v>
      </c>
      <c r="H316" s="38">
        <v>1</v>
      </c>
      <c r="I316" s="38">
        <v>1</v>
      </c>
      <c r="J316" s="38"/>
      <c r="K316" s="38">
        <v>1</v>
      </c>
      <c r="L316" s="38">
        <v>1</v>
      </c>
      <c r="M316" s="38">
        <v>1</v>
      </c>
      <c r="N316" s="38"/>
      <c r="O316" s="38">
        <v>1</v>
      </c>
      <c r="P316" s="38">
        <v>1</v>
      </c>
      <c r="Q316" s="38">
        <v>1</v>
      </c>
      <c r="R316" s="38"/>
      <c r="S316" s="38">
        <v>1</v>
      </c>
      <c r="T316" s="38">
        <v>1</v>
      </c>
      <c r="U316" s="38">
        <v>1</v>
      </c>
      <c r="V316" s="38"/>
      <c r="W316" s="38">
        <v>1</v>
      </c>
      <c r="X316" s="38">
        <v>1</v>
      </c>
      <c r="Y316" s="38">
        <v>1</v>
      </c>
      <c r="Z316" s="38"/>
      <c r="AA316" s="38">
        <v>1</v>
      </c>
      <c r="AB316" s="38">
        <v>1</v>
      </c>
      <c r="AC316" s="38">
        <v>1</v>
      </c>
      <c r="AD316" s="38"/>
      <c r="AE316" s="38">
        <v>1</v>
      </c>
      <c r="AF316" s="38">
        <v>1</v>
      </c>
      <c r="AG316" s="38">
        <v>1</v>
      </c>
      <c r="AH316" s="38"/>
      <c r="AI316" s="38">
        <v>1</v>
      </c>
      <c r="AJ316" s="38">
        <v>1</v>
      </c>
      <c r="AK316" s="38">
        <v>1</v>
      </c>
      <c r="AL316" s="38"/>
      <c r="AM316" s="38">
        <v>0</v>
      </c>
      <c r="AN316" s="38">
        <v>1</v>
      </c>
      <c r="AO316" s="38">
        <v>0</v>
      </c>
      <c r="AP316" s="38"/>
      <c r="AQ316" s="13">
        <f t="shared" si="8"/>
        <v>28</v>
      </c>
      <c r="AR316" s="29">
        <f t="shared" si="9"/>
        <v>0.93333333333333335</v>
      </c>
    </row>
    <row r="317" spans="1:44" x14ac:dyDescent="0.25">
      <c r="A317" s="12" t="s">
        <v>641</v>
      </c>
      <c r="B317" s="13" t="s">
        <v>642</v>
      </c>
      <c r="C317" s="38">
        <v>1</v>
      </c>
      <c r="D317" s="38">
        <v>1</v>
      </c>
      <c r="E317" s="38">
        <v>1</v>
      </c>
      <c r="F317" s="28"/>
      <c r="G317" s="38">
        <v>0</v>
      </c>
      <c r="H317" s="38">
        <v>1</v>
      </c>
      <c r="I317" s="38">
        <v>1</v>
      </c>
      <c r="J317" s="38"/>
      <c r="K317" s="38">
        <v>1</v>
      </c>
      <c r="L317" s="38">
        <v>1</v>
      </c>
      <c r="M317" s="38">
        <v>1</v>
      </c>
      <c r="N317" s="38"/>
      <c r="O317" s="38">
        <v>0</v>
      </c>
      <c r="P317" s="38">
        <v>1</v>
      </c>
      <c r="Q317" s="38">
        <v>1</v>
      </c>
      <c r="R317" s="38"/>
      <c r="S317" s="38">
        <v>0</v>
      </c>
      <c r="T317" s="38">
        <v>0</v>
      </c>
      <c r="U317" s="38">
        <v>0</v>
      </c>
      <c r="V317" s="38"/>
      <c r="W317" s="38">
        <v>0</v>
      </c>
      <c r="X317" s="38">
        <v>0</v>
      </c>
      <c r="Y317" s="38">
        <v>1</v>
      </c>
      <c r="Z317" s="38"/>
      <c r="AA317" s="38">
        <v>0</v>
      </c>
      <c r="AB317" s="38">
        <v>1</v>
      </c>
      <c r="AC317" s="38">
        <v>1</v>
      </c>
      <c r="AD317" s="38"/>
      <c r="AE317" s="38">
        <v>1</v>
      </c>
      <c r="AF317" s="38">
        <v>1</v>
      </c>
      <c r="AG317" s="38">
        <v>1</v>
      </c>
      <c r="AH317" s="38"/>
      <c r="AI317" s="38">
        <v>1</v>
      </c>
      <c r="AJ317" s="38">
        <v>1</v>
      </c>
      <c r="AK317" s="38">
        <v>1</v>
      </c>
      <c r="AL317" s="38"/>
      <c r="AM317" s="38">
        <v>0</v>
      </c>
      <c r="AN317" s="38">
        <v>0</v>
      </c>
      <c r="AO317" s="38">
        <v>0</v>
      </c>
      <c r="AP317" s="38"/>
      <c r="AQ317" s="13">
        <f t="shared" si="8"/>
        <v>19</v>
      </c>
      <c r="AR317" s="29">
        <f t="shared" si="9"/>
        <v>0.6333333333333333</v>
      </c>
    </row>
    <row r="318" spans="1:44" x14ac:dyDescent="0.25">
      <c r="A318" s="12" t="s">
        <v>643</v>
      </c>
      <c r="B318" s="13" t="s">
        <v>644</v>
      </c>
      <c r="C318" s="38">
        <v>1</v>
      </c>
      <c r="D318" s="38">
        <v>1</v>
      </c>
      <c r="E318" s="38">
        <v>1</v>
      </c>
      <c r="F318" s="28"/>
      <c r="G318" s="38">
        <v>1</v>
      </c>
      <c r="H318" s="38">
        <v>1</v>
      </c>
      <c r="I318" s="38">
        <v>1</v>
      </c>
      <c r="J318" s="38"/>
      <c r="K318" s="38">
        <v>1</v>
      </c>
      <c r="L318" s="38">
        <v>1</v>
      </c>
      <c r="M318" s="38">
        <v>1</v>
      </c>
      <c r="N318" s="38"/>
      <c r="O318" s="38">
        <v>1</v>
      </c>
      <c r="P318" s="38">
        <v>1</v>
      </c>
      <c r="Q318" s="38">
        <v>1</v>
      </c>
      <c r="R318" s="38"/>
      <c r="S318" s="38">
        <v>1</v>
      </c>
      <c r="T318" s="38">
        <v>1</v>
      </c>
      <c r="U318" s="38">
        <v>1</v>
      </c>
      <c r="V318" s="38"/>
      <c r="W318" s="38">
        <v>1</v>
      </c>
      <c r="X318" s="38">
        <v>1</v>
      </c>
      <c r="Y318" s="38">
        <v>1</v>
      </c>
      <c r="Z318" s="38"/>
      <c r="AA318" s="38">
        <v>1</v>
      </c>
      <c r="AB318" s="38">
        <v>1</v>
      </c>
      <c r="AC318" s="38">
        <v>1</v>
      </c>
      <c r="AD318" s="38"/>
      <c r="AE318" s="38">
        <v>1</v>
      </c>
      <c r="AF318" s="38">
        <v>1</v>
      </c>
      <c r="AG318" s="38">
        <v>1</v>
      </c>
      <c r="AH318" s="38"/>
      <c r="AI318" s="38">
        <v>1</v>
      </c>
      <c r="AJ318" s="38">
        <v>1</v>
      </c>
      <c r="AK318" s="38">
        <v>1</v>
      </c>
      <c r="AL318" s="38"/>
      <c r="AM318" s="38">
        <v>1</v>
      </c>
      <c r="AN318" s="38">
        <v>1</v>
      </c>
      <c r="AO318" s="38">
        <v>1</v>
      </c>
      <c r="AP318" s="38"/>
      <c r="AQ318" s="13">
        <f t="shared" si="8"/>
        <v>30</v>
      </c>
      <c r="AR318" s="29">
        <f t="shared" si="9"/>
        <v>1</v>
      </c>
    </row>
    <row r="319" spans="1:44" x14ac:dyDescent="0.25">
      <c r="A319" s="12" t="s">
        <v>645</v>
      </c>
      <c r="B319" s="13" t="s">
        <v>646</v>
      </c>
      <c r="C319" s="38">
        <v>1</v>
      </c>
      <c r="D319" s="38">
        <v>1</v>
      </c>
      <c r="E319" s="38">
        <v>1</v>
      </c>
      <c r="F319" s="28"/>
      <c r="G319" s="38">
        <v>1</v>
      </c>
      <c r="H319" s="38">
        <v>1</v>
      </c>
      <c r="I319" s="38">
        <v>1</v>
      </c>
      <c r="J319" s="38"/>
      <c r="K319" s="38">
        <v>1</v>
      </c>
      <c r="L319" s="38">
        <v>1</v>
      </c>
      <c r="M319" s="38">
        <v>1</v>
      </c>
      <c r="N319" s="38"/>
      <c r="O319" s="38">
        <v>1</v>
      </c>
      <c r="P319" s="38">
        <v>1</v>
      </c>
      <c r="Q319" s="38">
        <v>1</v>
      </c>
      <c r="R319" s="38"/>
      <c r="S319" s="38">
        <v>1</v>
      </c>
      <c r="T319" s="38">
        <v>1</v>
      </c>
      <c r="U319" s="38">
        <v>1</v>
      </c>
      <c r="V319" s="38"/>
      <c r="W319" s="38">
        <v>1</v>
      </c>
      <c r="X319" s="38">
        <v>1</v>
      </c>
      <c r="Y319" s="38">
        <v>1</v>
      </c>
      <c r="Z319" s="38"/>
      <c r="AA319" s="38">
        <v>1</v>
      </c>
      <c r="AB319" s="38">
        <v>1</v>
      </c>
      <c r="AC319" s="38">
        <v>1</v>
      </c>
      <c r="AD319" s="38"/>
      <c r="AE319" s="38">
        <v>1</v>
      </c>
      <c r="AF319" s="38">
        <v>1</v>
      </c>
      <c r="AG319" s="38">
        <v>1</v>
      </c>
      <c r="AH319" s="38"/>
      <c r="AI319" s="38">
        <v>1</v>
      </c>
      <c r="AJ319" s="38">
        <v>1</v>
      </c>
      <c r="AK319" s="38">
        <v>1</v>
      </c>
      <c r="AL319" s="38"/>
      <c r="AM319" s="38">
        <v>1</v>
      </c>
      <c r="AN319" s="38">
        <v>1</v>
      </c>
      <c r="AO319" s="38">
        <v>1</v>
      </c>
      <c r="AP319" s="38"/>
      <c r="AQ319" s="13">
        <f t="shared" si="8"/>
        <v>30</v>
      </c>
      <c r="AR319" s="29">
        <f t="shared" si="9"/>
        <v>1</v>
      </c>
    </row>
    <row r="320" spans="1:44" x14ac:dyDescent="0.25">
      <c r="A320" s="12" t="s">
        <v>647</v>
      </c>
      <c r="B320" s="13" t="s">
        <v>648</v>
      </c>
      <c r="C320" s="38">
        <v>1</v>
      </c>
      <c r="D320" s="38">
        <v>1</v>
      </c>
      <c r="E320" s="38">
        <v>1</v>
      </c>
      <c r="F320" s="28"/>
      <c r="G320" s="38">
        <v>1</v>
      </c>
      <c r="H320" s="38">
        <v>1</v>
      </c>
      <c r="I320" s="38">
        <v>1</v>
      </c>
      <c r="J320" s="38"/>
      <c r="K320" s="38">
        <v>1</v>
      </c>
      <c r="L320" s="38">
        <v>1</v>
      </c>
      <c r="M320" s="38">
        <v>1</v>
      </c>
      <c r="N320" s="38"/>
      <c r="O320" s="38">
        <v>1</v>
      </c>
      <c r="P320" s="38">
        <v>1</v>
      </c>
      <c r="Q320" s="38">
        <v>1</v>
      </c>
      <c r="R320" s="38"/>
      <c r="S320" s="38">
        <v>1</v>
      </c>
      <c r="T320" s="38">
        <v>1</v>
      </c>
      <c r="U320" s="38">
        <v>1</v>
      </c>
      <c r="V320" s="38"/>
      <c r="W320" s="38">
        <v>1</v>
      </c>
      <c r="X320" s="38">
        <v>1</v>
      </c>
      <c r="Y320" s="38">
        <v>1</v>
      </c>
      <c r="Z320" s="38"/>
      <c r="AA320" s="38">
        <v>1</v>
      </c>
      <c r="AB320" s="38">
        <v>1</v>
      </c>
      <c r="AC320" s="38">
        <v>1</v>
      </c>
      <c r="AD320" s="38"/>
      <c r="AE320" s="38">
        <v>1</v>
      </c>
      <c r="AF320" s="38">
        <v>1</v>
      </c>
      <c r="AG320" s="38">
        <v>1</v>
      </c>
      <c r="AH320" s="38"/>
      <c r="AI320" s="38">
        <v>1</v>
      </c>
      <c r="AJ320" s="38">
        <v>1</v>
      </c>
      <c r="AK320" s="38">
        <v>1</v>
      </c>
      <c r="AL320" s="38"/>
      <c r="AM320" s="38">
        <v>1</v>
      </c>
      <c r="AN320" s="38">
        <v>1</v>
      </c>
      <c r="AO320" s="38">
        <v>1</v>
      </c>
      <c r="AP320" s="38"/>
      <c r="AQ320" s="13">
        <f t="shared" si="8"/>
        <v>30</v>
      </c>
      <c r="AR320" s="29">
        <f t="shared" si="9"/>
        <v>1</v>
      </c>
    </row>
    <row r="321" spans="1:44" x14ac:dyDescent="0.25">
      <c r="A321" s="12" t="s">
        <v>649</v>
      </c>
      <c r="B321" s="13" t="s">
        <v>650</v>
      </c>
      <c r="C321" s="38">
        <v>0</v>
      </c>
      <c r="D321" s="38">
        <v>1</v>
      </c>
      <c r="E321" s="38">
        <v>0</v>
      </c>
      <c r="F321" s="28"/>
      <c r="G321" s="38">
        <v>0</v>
      </c>
      <c r="H321" s="38">
        <v>1</v>
      </c>
      <c r="I321" s="38">
        <v>0</v>
      </c>
      <c r="J321" s="38"/>
      <c r="K321" s="38">
        <v>0</v>
      </c>
      <c r="L321" s="38">
        <v>1</v>
      </c>
      <c r="M321" s="38">
        <v>0</v>
      </c>
      <c r="N321" s="38"/>
      <c r="O321" s="38">
        <v>0</v>
      </c>
      <c r="P321" s="38">
        <v>1</v>
      </c>
      <c r="Q321" s="38">
        <v>0</v>
      </c>
      <c r="R321" s="38"/>
      <c r="S321" s="38">
        <v>0</v>
      </c>
      <c r="T321" s="38">
        <v>1</v>
      </c>
      <c r="U321" s="38">
        <v>1</v>
      </c>
      <c r="V321" s="38"/>
      <c r="W321" s="38">
        <v>0</v>
      </c>
      <c r="X321" s="38">
        <v>1</v>
      </c>
      <c r="Y321" s="38">
        <v>0</v>
      </c>
      <c r="Z321" s="38"/>
      <c r="AA321" s="38">
        <v>0</v>
      </c>
      <c r="AB321" s="38">
        <v>1</v>
      </c>
      <c r="AC321" s="38">
        <v>0</v>
      </c>
      <c r="AD321" s="38"/>
      <c r="AE321" s="38">
        <v>0</v>
      </c>
      <c r="AF321" s="38">
        <v>1</v>
      </c>
      <c r="AG321" s="38">
        <v>0</v>
      </c>
      <c r="AH321" s="38"/>
      <c r="AI321" s="38">
        <v>0</v>
      </c>
      <c r="AJ321" s="38">
        <v>1</v>
      </c>
      <c r="AK321" s="38">
        <v>0</v>
      </c>
      <c r="AL321" s="38"/>
      <c r="AM321" s="38">
        <v>0</v>
      </c>
      <c r="AN321" s="38">
        <v>1</v>
      </c>
      <c r="AO321" s="38">
        <v>1</v>
      </c>
      <c r="AP321" s="38"/>
      <c r="AQ321" s="13">
        <f t="shared" si="8"/>
        <v>12</v>
      </c>
      <c r="AR321" s="29">
        <f t="shared" si="9"/>
        <v>0.4</v>
      </c>
    </row>
    <row r="322" spans="1:44" x14ac:dyDescent="0.25">
      <c r="A322" s="12" t="s">
        <v>651</v>
      </c>
      <c r="B322" s="13" t="s">
        <v>652</v>
      </c>
      <c r="C322" s="38">
        <v>1</v>
      </c>
      <c r="D322" s="38">
        <v>1</v>
      </c>
      <c r="E322" s="38">
        <v>1</v>
      </c>
      <c r="F322" s="28"/>
      <c r="G322" s="38">
        <v>1</v>
      </c>
      <c r="H322" s="38">
        <v>1</v>
      </c>
      <c r="I322" s="38">
        <v>1</v>
      </c>
      <c r="J322" s="38"/>
      <c r="K322" s="38">
        <v>1</v>
      </c>
      <c r="L322" s="38">
        <v>1</v>
      </c>
      <c r="M322" s="38">
        <v>1</v>
      </c>
      <c r="N322" s="38"/>
      <c r="O322" s="38">
        <v>1</v>
      </c>
      <c r="P322" s="38">
        <v>1</v>
      </c>
      <c r="Q322" s="38">
        <v>1</v>
      </c>
      <c r="R322" s="38"/>
      <c r="S322" s="38">
        <v>1</v>
      </c>
      <c r="T322" s="38">
        <v>1</v>
      </c>
      <c r="U322" s="38">
        <v>1</v>
      </c>
      <c r="V322" s="38"/>
      <c r="W322" s="38">
        <v>1</v>
      </c>
      <c r="X322" s="38">
        <v>1</v>
      </c>
      <c r="Y322" s="38">
        <v>1</v>
      </c>
      <c r="Z322" s="38"/>
      <c r="AA322" s="38">
        <v>1</v>
      </c>
      <c r="AB322" s="38">
        <v>1</v>
      </c>
      <c r="AC322" s="38">
        <v>1</v>
      </c>
      <c r="AD322" s="38"/>
      <c r="AE322" s="38">
        <v>1</v>
      </c>
      <c r="AF322" s="38">
        <v>1</v>
      </c>
      <c r="AG322" s="38">
        <v>1</v>
      </c>
      <c r="AH322" s="38"/>
      <c r="AI322" s="38">
        <v>1</v>
      </c>
      <c r="AJ322" s="38">
        <v>1</v>
      </c>
      <c r="AK322" s="38">
        <v>1</v>
      </c>
      <c r="AL322" s="38"/>
      <c r="AM322" s="38">
        <v>0</v>
      </c>
      <c r="AN322" s="38">
        <v>1</v>
      </c>
      <c r="AO322" s="38">
        <v>1</v>
      </c>
      <c r="AP322" s="38"/>
      <c r="AQ322" s="13">
        <f t="shared" si="8"/>
        <v>29</v>
      </c>
      <c r="AR322" s="29">
        <f t="shared" si="9"/>
        <v>0.96666666666666667</v>
      </c>
    </row>
    <row r="323" spans="1:44" x14ac:dyDescent="0.25">
      <c r="A323" s="12" t="s">
        <v>653</v>
      </c>
      <c r="B323" s="13" t="s">
        <v>654</v>
      </c>
      <c r="C323" s="38">
        <v>1</v>
      </c>
      <c r="D323" s="38">
        <v>1</v>
      </c>
      <c r="E323" s="38">
        <v>1</v>
      </c>
      <c r="F323" s="28"/>
      <c r="G323" s="38">
        <v>1</v>
      </c>
      <c r="H323" s="38">
        <v>1</v>
      </c>
      <c r="I323" s="38">
        <v>1</v>
      </c>
      <c r="J323" s="38"/>
      <c r="K323" s="38">
        <v>1</v>
      </c>
      <c r="L323" s="38">
        <v>1</v>
      </c>
      <c r="M323" s="38">
        <v>1</v>
      </c>
      <c r="N323" s="38"/>
      <c r="O323" s="38">
        <v>1</v>
      </c>
      <c r="P323" s="38">
        <v>1</v>
      </c>
      <c r="Q323" s="38">
        <v>1</v>
      </c>
      <c r="R323" s="38"/>
      <c r="S323" s="38">
        <v>1</v>
      </c>
      <c r="T323" s="38">
        <v>1</v>
      </c>
      <c r="U323" s="38">
        <v>1</v>
      </c>
      <c r="V323" s="38"/>
      <c r="W323" s="38">
        <v>1</v>
      </c>
      <c r="X323" s="38">
        <v>1</v>
      </c>
      <c r="Y323" s="38">
        <v>1</v>
      </c>
      <c r="Z323" s="38"/>
      <c r="AA323" s="38">
        <v>1</v>
      </c>
      <c r="AB323" s="38">
        <v>1</v>
      </c>
      <c r="AC323" s="38">
        <v>1</v>
      </c>
      <c r="AD323" s="38"/>
      <c r="AE323" s="38">
        <v>1</v>
      </c>
      <c r="AF323" s="38">
        <v>1</v>
      </c>
      <c r="AG323" s="38">
        <v>1</v>
      </c>
      <c r="AH323" s="38"/>
      <c r="AI323" s="38">
        <v>1</v>
      </c>
      <c r="AJ323" s="38">
        <v>1</v>
      </c>
      <c r="AK323" s="38">
        <v>1</v>
      </c>
      <c r="AL323" s="38"/>
      <c r="AM323" s="38">
        <v>1</v>
      </c>
      <c r="AN323" s="38">
        <v>1</v>
      </c>
      <c r="AO323" s="38">
        <v>1</v>
      </c>
      <c r="AP323" s="38"/>
      <c r="AQ323" s="13">
        <f t="shared" si="8"/>
        <v>30</v>
      </c>
      <c r="AR323" s="29">
        <f t="shared" si="9"/>
        <v>1</v>
      </c>
    </row>
    <row r="324" spans="1:44" x14ac:dyDescent="0.25">
      <c r="A324" s="12" t="s">
        <v>655</v>
      </c>
      <c r="B324" s="13" t="s">
        <v>656</v>
      </c>
      <c r="C324" s="38">
        <v>1</v>
      </c>
      <c r="D324" s="38">
        <v>1</v>
      </c>
      <c r="E324" s="38">
        <v>1</v>
      </c>
      <c r="F324" s="28"/>
      <c r="G324" s="38">
        <v>1</v>
      </c>
      <c r="H324" s="38">
        <v>1</v>
      </c>
      <c r="I324" s="38">
        <v>1</v>
      </c>
      <c r="J324" s="38"/>
      <c r="K324" s="38">
        <v>1</v>
      </c>
      <c r="L324" s="38">
        <v>1</v>
      </c>
      <c r="M324" s="38">
        <v>1</v>
      </c>
      <c r="N324" s="38"/>
      <c r="O324" s="38">
        <v>1</v>
      </c>
      <c r="P324" s="38">
        <v>1</v>
      </c>
      <c r="Q324" s="38">
        <v>1</v>
      </c>
      <c r="R324" s="38"/>
      <c r="S324" s="38">
        <v>1</v>
      </c>
      <c r="T324" s="38">
        <v>1</v>
      </c>
      <c r="U324" s="38">
        <v>1</v>
      </c>
      <c r="V324" s="38"/>
      <c r="W324" s="38">
        <v>1</v>
      </c>
      <c r="X324" s="38">
        <v>1</v>
      </c>
      <c r="Y324" s="38">
        <v>1</v>
      </c>
      <c r="Z324" s="38"/>
      <c r="AA324" s="38">
        <v>1</v>
      </c>
      <c r="AB324" s="38">
        <v>1</v>
      </c>
      <c r="AC324" s="38">
        <v>1</v>
      </c>
      <c r="AD324" s="38"/>
      <c r="AE324" s="38">
        <v>1</v>
      </c>
      <c r="AF324" s="38">
        <v>1</v>
      </c>
      <c r="AG324" s="38">
        <v>1</v>
      </c>
      <c r="AH324" s="38"/>
      <c r="AI324" s="38">
        <v>1</v>
      </c>
      <c r="AJ324" s="38">
        <v>1</v>
      </c>
      <c r="AK324" s="38">
        <v>1</v>
      </c>
      <c r="AL324" s="38"/>
      <c r="AM324" s="38">
        <v>1</v>
      </c>
      <c r="AN324" s="38">
        <v>1</v>
      </c>
      <c r="AO324" s="38">
        <v>1</v>
      </c>
      <c r="AP324" s="38"/>
      <c r="AQ324" s="13">
        <f t="shared" si="8"/>
        <v>30</v>
      </c>
      <c r="AR324" s="29">
        <f t="shared" si="9"/>
        <v>1</v>
      </c>
    </row>
    <row r="325" spans="1:44" x14ac:dyDescent="0.25">
      <c r="A325" s="12" t="s">
        <v>657</v>
      </c>
      <c r="B325" s="13" t="s">
        <v>658</v>
      </c>
      <c r="C325" s="38">
        <v>1</v>
      </c>
      <c r="D325" s="38">
        <v>1</v>
      </c>
      <c r="E325" s="38">
        <v>1</v>
      </c>
      <c r="F325" s="28"/>
      <c r="G325" s="38">
        <v>1</v>
      </c>
      <c r="H325" s="38">
        <v>1</v>
      </c>
      <c r="I325" s="38">
        <v>1</v>
      </c>
      <c r="J325" s="38"/>
      <c r="K325" s="38">
        <v>1</v>
      </c>
      <c r="L325" s="38">
        <v>1</v>
      </c>
      <c r="M325" s="38">
        <v>1</v>
      </c>
      <c r="N325" s="38"/>
      <c r="O325" s="38">
        <v>1</v>
      </c>
      <c r="P325" s="38">
        <v>1</v>
      </c>
      <c r="Q325" s="38">
        <v>1</v>
      </c>
      <c r="R325" s="38"/>
      <c r="S325" s="38">
        <v>1</v>
      </c>
      <c r="T325" s="38">
        <v>1</v>
      </c>
      <c r="U325" s="38">
        <v>1</v>
      </c>
      <c r="V325" s="38"/>
      <c r="W325" s="38">
        <v>1</v>
      </c>
      <c r="X325" s="38">
        <v>1</v>
      </c>
      <c r="Y325" s="38">
        <v>1</v>
      </c>
      <c r="Z325" s="38"/>
      <c r="AA325" s="38">
        <v>1</v>
      </c>
      <c r="AB325" s="38">
        <v>1</v>
      </c>
      <c r="AC325" s="38">
        <v>1</v>
      </c>
      <c r="AD325" s="38"/>
      <c r="AE325" s="38">
        <v>1</v>
      </c>
      <c r="AF325" s="38">
        <v>1</v>
      </c>
      <c r="AG325" s="38">
        <v>1</v>
      </c>
      <c r="AH325" s="38"/>
      <c r="AI325" s="38">
        <v>1</v>
      </c>
      <c r="AJ325" s="38">
        <v>1</v>
      </c>
      <c r="AK325" s="38">
        <v>1</v>
      </c>
      <c r="AL325" s="38"/>
      <c r="AM325" s="38">
        <v>1</v>
      </c>
      <c r="AN325" s="38">
        <v>1</v>
      </c>
      <c r="AO325" s="38">
        <v>0</v>
      </c>
      <c r="AP325" s="38"/>
      <c r="AQ325" s="13">
        <f t="shared" ref="AQ325:AQ388" si="10">SUM(C325:AP325)</f>
        <v>29</v>
      </c>
      <c r="AR325" s="29">
        <f t="shared" ref="AR325:AR388" si="11">AQ325/30</f>
        <v>0.96666666666666667</v>
      </c>
    </row>
    <row r="326" spans="1:44" x14ac:dyDescent="0.25">
      <c r="A326" s="12" t="s">
        <v>659</v>
      </c>
      <c r="B326" s="13" t="s">
        <v>660</v>
      </c>
      <c r="C326" s="38">
        <v>1</v>
      </c>
      <c r="D326" s="38">
        <v>1</v>
      </c>
      <c r="E326" s="38">
        <v>1</v>
      </c>
      <c r="F326" s="28"/>
      <c r="G326" s="38">
        <v>1</v>
      </c>
      <c r="H326" s="38">
        <v>1</v>
      </c>
      <c r="I326" s="38">
        <v>1</v>
      </c>
      <c r="J326" s="38"/>
      <c r="K326" s="38">
        <v>1</v>
      </c>
      <c r="L326" s="38">
        <v>1</v>
      </c>
      <c r="M326" s="38">
        <v>1</v>
      </c>
      <c r="N326" s="38"/>
      <c r="O326" s="38">
        <v>1</v>
      </c>
      <c r="P326" s="38">
        <v>1</v>
      </c>
      <c r="Q326" s="38">
        <v>1</v>
      </c>
      <c r="R326" s="38"/>
      <c r="S326" s="38">
        <v>1</v>
      </c>
      <c r="T326" s="38">
        <v>1</v>
      </c>
      <c r="U326" s="38">
        <v>1</v>
      </c>
      <c r="V326" s="38"/>
      <c r="W326" s="38">
        <v>1</v>
      </c>
      <c r="X326" s="38">
        <v>1</v>
      </c>
      <c r="Y326" s="38">
        <v>1</v>
      </c>
      <c r="Z326" s="38"/>
      <c r="AA326" s="38">
        <v>1</v>
      </c>
      <c r="AB326" s="38">
        <v>1</v>
      </c>
      <c r="AC326" s="38">
        <v>1</v>
      </c>
      <c r="AD326" s="38"/>
      <c r="AE326" s="38">
        <v>1</v>
      </c>
      <c r="AF326" s="38">
        <v>1</v>
      </c>
      <c r="AG326" s="38">
        <v>1</v>
      </c>
      <c r="AH326" s="38"/>
      <c r="AI326" s="38">
        <v>1</v>
      </c>
      <c r="AJ326" s="38">
        <v>1</v>
      </c>
      <c r="AK326" s="38">
        <v>1</v>
      </c>
      <c r="AL326" s="38"/>
      <c r="AM326" s="38">
        <v>1</v>
      </c>
      <c r="AN326" s="38">
        <v>1</v>
      </c>
      <c r="AO326" s="38">
        <v>1</v>
      </c>
      <c r="AP326" s="38"/>
      <c r="AQ326" s="13">
        <f t="shared" si="10"/>
        <v>30</v>
      </c>
      <c r="AR326" s="29">
        <f t="shared" si="11"/>
        <v>1</v>
      </c>
    </row>
    <row r="327" spans="1:44" x14ac:dyDescent="0.25">
      <c r="A327" s="12" t="s">
        <v>661</v>
      </c>
      <c r="B327" s="13" t="s">
        <v>662</v>
      </c>
      <c r="C327" s="38">
        <v>1</v>
      </c>
      <c r="D327" s="38">
        <v>1</v>
      </c>
      <c r="E327" s="38">
        <v>1</v>
      </c>
      <c r="F327" s="28"/>
      <c r="G327" s="38">
        <v>0</v>
      </c>
      <c r="H327" s="38">
        <v>1</v>
      </c>
      <c r="I327" s="38">
        <v>1</v>
      </c>
      <c r="J327" s="38"/>
      <c r="K327" s="38">
        <v>1</v>
      </c>
      <c r="L327" s="38">
        <v>1</v>
      </c>
      <c r="M327" s="38">
        <v>1</v>
      </c>
      <c r="N327" s="38"/>
      <c r="O327" s="38">
        <v>0</v>
      </c>
      <c r="P327" s="38">
        <v>1</v>
      </c>
      <c r="Q327" s="38">
        <v>1</v>
      </c>
      <c r="R327" s="38"/>
      <c r="S327" s="38">
        <v>0</v>
      </c>
      <c r="T327" s="38">
        <v>1</v>
      </c>
      <c r="U327" s="38">
        <v>1</v>
      </c>
      <c r="V327" s="38"/>
      <c r="W327" s="38">
        <v>0</v>
      </c>
      <c r="X327" s="38">
        <v>1</v>
      </c>
      <c r="Y327" s="38">
        <v>0</v>
      </c>
      <c r="Z327" s="38"/>
      <c r="AA327" s="38">
        <v>0</v>
      </c>
      <c r="AB327" s="38">
        <v>1</v>
      </c>
      <c r="AC327" s="38">
        <v>1</v>
      </c>
      <c r="AD327" s="38"/>
      <c r="AE327" s="38">
        <v>1</v>
      </c>
      <c r="AF327" s="38">
        <v>1</v>
      </c>
      <c r="AG327" s="38">
        <v>1</v>
      </c>
      <c r="AH327" s="38"/>
      <c r="AI327" s="38">
        <v>0</v>
      </c>
      <c r="AJ327" s="38">
        <v>1</v>
      </c>
      <c r="AK327" s="38">
        <v>1</v>
      </c>
      <c r="AL327" s="38"/>
      <c r="AM327" s="38">
        <v>0</v>
      </c>
      <c r="AN327" s="38">
        <v>1</v>
      </c>
      <c r="AO327" s="38">
        <v>1</v>
      </c>
      <c r="AP327" s="38"/>
      <c r="AQ327" s="13">
        <f t="shared" si="10"/>
        <v>22</v>
      </c>
      <c r="AR327" s="29">
        <f t="shared" si="11"/>
        <v>0.73333333333333328</v>
      </c>
    </row>
    <row r="328" spans="1:44" x14ac:dyDescent="0.25">
      <c r="A328" s="12" t="s">
        <v>663</v>
      </c>
      <c r="B328" s="13" t="s">
        <v>664</v>
      </c>
      <c r="C328" s="38">
        <v>1</v>
      </c>
      <c r="D328" s="38">
        <v>1</v>
      </c>
      <c r="E328" s="38">
        <v>1</v>
      </c>
      <c r="F328" s="28"/>
      <c r="G328" s="38">
        <v>1</v>
      </c>
      <c r="H328" s="38">
        <v>1</v>
      </c>
      <c r="I328" s="38">
        <v>1</v>
      </c>
      <c r="J328" s="38"/>
      <c r="K328" s="38">
        <v>1</v>
      </c>
      <c r="L328" s="38">
        <v>1</v>
      </c>
      <c r="M328" s="38">
        <v>1</v>
      </c>
      <c r="N328" s="38"/>
      <c r="O328" s="38">
        <v>1</v>
      </c>
      <c r="P328" s="38">
        <v>1</v>
      </c>
      <c r="Q328" s="38">
        <v>1</v>
      </c>
      <c r="R328" s="38"/>
      <c r="S328" s="38">
        <v>1</v>
      </c>
      <c r="T328" s="38">
        <v>1</v>
      </c>
      <c r="U328" s="38">
        <v>1</v>
      </c>
      <c r="V328" s="38"/>
      <c r="W328" s="38">
        <v>1</v>
      </c>
      <c r="X328" s="38">
        <v>1</v>
      </c>
      <c r="Y328" s="38">
        <v>1</v>
      </c>
      <c r="Z328" s="38"/>
      <c r="AA328" s="38">
        <v>1</v>
      </c>
      <c r="AB328" s="38">
        <v>1</v>
      </c>
      <c r="AC328" s="38">
        <v>1</v>
      </c>
      <c r="AD328" s="38"/>
      <c r="AE328" s="38">
        <v>1</v>
      </c>
      <c r="AF328" s="38">
        <v>1</v>
      </c>
      <c r="AG328" s="38">
        <v>1</v>
      </c>
      <c r="AH328" s="38"/>
      <c r="AI328" s="38">
        <v>1</v>
      </c>
      <c r="AJ328" s="38">
        <v>1</v>
      </c>
      <c r="AK328" s="38">
        <v>1</v>
      </c>
      <c r="AL328" s="38"/>
      <c r="AM328" s="38">
        <v>1</v>
      </c>
      <c r="AN328" s="38">
        <v>1</v>
      </c>
      <c r="AO328" s="38">
        <v>1</v>
      </c>
      <c r="AP328" s="38"/>
      <c r="AQ328" s="13">
        <f t="shared" si="10"/>
        <v>30</v>
      </c>
      <c r="AR328" s="29">
        <f t="shared" si="11"/>
        <v>1</v>
      </c>
    </row>
    <row r="329" spans="1:44" x14ac:dyDescent="0.25">
      <c r="A329" s="12" t="s">
        <v>665</v>
      </c>
      <c r="B329" s="13" t="s">
        <v>666</v>
      </c>
      <c r="C329" s="38">
        <v>1</v>
      </c>
      <c r="D329" s="38">
        <v>1</v>
      </c>
      <c r="E329" s="38">
        <v>1</v>
      </c>
      <c r="F329" s="28"/>
      <c r="G329" s="38">
        <v>1</v>
      </c>
      <c r="H329" s="38">
        <v>1</v>
      </c>
      <c r="I329" s="38">
        <v>1</v>
      </c>
      <c r="J329" s="38"/>
      <c r="K329" s="38">
        <v>1</v>
      </c>
      <c r="L329" s="38">
        <v>1</v>
      </c>
      <c r="M329" s="38">
        <v>1</v>
      </c>
      <c r="N329" s="38"/>
      <c r="O329" s="38">
        <v>1</v>
      </c>
      <c r="P329" s="38">
        <v>1</v>
      </c>
      <c r="Q329" s="38">
        <v>1</v>
      </c>
      <c r="R329" s="38"/>
      <c r="S329" s="38">
        <v>1</v>
      </c>
      <c r="T329" s="38">
        <v>1</v>
      </c>
      <c r="U329" s="38">
        <v>1</v>
      </c>
      <c r="V329" s="38"/>
      <c r="W329" s="38">
        <v>1</v>
      </c>
      <c r="X329" s="38">
        <v>1</v>
      </c>
      <c r="Y329" s="38">
        <v>1</v>
      </c>
      <c r="Z329" s="38"/>
      <c r="AA329" s="38">
        <v>1</v>
      </c>
      <c r="AB329" s="38">
        <v>1</v>
      </c>
      <c r="AC329" s="38">
        <v>1</v>
      </c>
      <c r="AD329" s="38"/>
      <c r="AE329" s="38">
        <v>1</v>
      </c>
      <c r="AF329" s="38">
        <v>1</v>
      </c>
      <c r="AG329" s="38">
        <v>1</v>
      </c>
      <c r="AH329" s="38"/>
      <c r="AI329" s="38">
        <v>1</v>
      </c>
      <c r="AJ329" s="38">
        <v>1</v>
      </c>
      <c r="AK329" s="38">
        <v>1</v>
      </c>
      <c r="AL329" s="38"/>
      <c r="AM329" s="38">
        <v>1</v>
      </c>
      <c r="AN329" s="38">
        <v>1</v>
      </c>
      <c r="AO329" s="38">
        <v>1</v>
      </c>
      <c r="AP329" s="38"/>
      <c r="AQ329" s="13">
        <f t="shared" si="10"/>
        <v>30</v>
      </c>
      <c r="AR329" s="29">
        <f t="shared" si="11"/>
        <v>1</v>
      </c>
    </row>
    <row r="330" spans="1:44" x14ac:dyDescent="0.25">
      <c r="A330" s="12" t="s">
        <v>667</v>
      </c>
      <c r="B330" s="13" t="s">
        <v>668</v>
      </c>
      <c r="C330" s="38">
        <v>1</v>
      </c>
      <c r="D330" s="38">
        <v>1</v>
      </c>
      <c r="E330" s="38">
        <v>1</v>
      </c>
      <c r="F330" s="28"/>
      <c r="G330" s="38">
        <v>1</v>
      </c>
      <c r="H330" s="38">
        <v>1</v>
      </c>
      <c r="I330" s="38">
        <v>1</v>
      </c>
      <c r="J330" s="38"/>
      <c r="K330" s="38">
        <v>1</v>
      </c>
      <c r="L330" s="38">
        <v>1</v>
      </c>
      <c r="M330" s="38">
        <v>1</v>
      </c>
      <c r="N330" s="38"/>
      <c r="O330" s="38">
        <v>1</v>
      </c>
      <c r="P330" s="38">
        <v>1</v>
      </c>
      <c r="Q330" s="38">
        <v>1</v>
      </c>
      <c r="R330" s="38"/>
      <c r="S330" s="38">
        <v>1</v>
      </c>
      <c r="T330" s="38">
        <v>1</v>
      </c>
      <c r="U330" s="38">
        <v>1</v>
      </c>
      <c r="V330" s="38"/>
      <c r="W330" s="38">
        <v>1</v>
      </c>
      <c r="X330" s="38">
        <v>1</v>
      </c>
      <c r="Y330" s="38">
        <v>1</v>
      </c>
      <c r="Z330" s="38"/>
      <c r="AA330" s="38">
        <v>1</v>
      </c>
      <c r="AB330" s="38">
        <v>1</v>
      </c>
      <c r="AC330" s="38">
        <v>1</v>
      </c>
      <c r="AD330" s="38"/>
      <c r="AE330" s="38">
        <v>1</v>
      </c>
      <c r="AF330" s="38">
        <v>1</v>
      </c>
      <c r="AG330" s="38">
        <v>1</v>
      </c>
      <c r="AH330" s="38"/>
      <c r="AI330" s="38">
        <v>1</v>
      </c>
      <c r="AJ330" s="38">
        <v>1</v>
      </c>
      <c r="AK330" s="38">
        <v>1</v>
      </c>
      <c r="AL330" s="38"/>
      <c r="AM330" s="38">
        <v>1</v>
      </c>
      <c r="AN330" s="38">
        <v>1</v>
      </c>
      <c r="AO330" s="38">
        <v>1</v>
      </c>
      <c r="AP330" s="38"/>
      <c r="AQ330" s="13">
        <f t="shared" si="10"/>
        <v>30</v>
      </c>
      <c r="AR330" s="29">
        <f t="shared" si="11"/>
        <v>1</v>
      </c>
    </row>
    <row r="331" spans="1:44" x14ac:dyDescent="0.25">
      <c r="A331" s="12" t="s">
        <v>669</v>
      </c>
      <c r="B331" s="13" t="s">
        <v>670</v>
      </c>
      <c r="C331" s="38">
        <v>1</v>
      </c>
      <c r="D331" s="38">
        <v>1</v>
      </c>
      <c r="E331" s="38">
        <v>0</v>
      </c>
      <c r="F331" s="28"/>
      <c r="G331" s="38">
        <v>1</v>
      </c>
      <c r="H331" s="38">
        <v>1</v>
      </c>
      <c r="I331" s="38">
        <v>0</v>
      </c>
      <c r="J331" s="38"/>
      <c r="K331" s="38">
        <v>1</v>
      </c>
      <c r="L331" s="38">
        <v>1</v>
      </c>
      <c r="M331" s="38">
        <v>0</v>
      </c>
      <c r="N331" s="38"/>
      <c r="O331" s="38">
        <v>0</v>
      </c>
      <c r="P331" s="38">
        <v>0</v>
      </c>
      <c r="Q331" s="38">
        <v>0</v>
      </c>
      <c r="R331" s="38"/>
      <c r="S331" s="38">
        <v>1</v>
      </c>
      <c r="T331" s="38">
        <v>1</v>
      </c>
      <c r="U331" s="38">
        <v>1</v>
      </c>
      <c r="V331" s="38"/>
      <c r="W331" s="38">
        <v>1</v>
      </c>
      <c r="X331" s="38">
        <v>0</v>
      </c>
      <c r="Y331" s="38">
        <v>0</v>
      </c>
      <c r="Z331" s="38"/>
      <c r="AA331" s="38">
        <v>0</v>
      </c>
      <c r="AB331" s="38">
        <v>1</v>
      </c>
      <c r="AC331" s="38">
        <v>1</v>
      </c>
      <c r="AD331" s="38"/>
      <c r="AE331" s="38">
        <v>0</v>
      </c>
      <c r="AF331" s="38">
        <v>0</v>
      </c>
      <c r="AG331" s="38">
        <v>0</v>
      </c>
      <c r="AH331" s="38"/>
      <c r="AI331" s="38">
        <v>1</v>
      </c>
      <c r="AJ331" s="38">
        <v>1</v>
      </c>
      <c r="AK331" s="38">
        <v>0</v>
      </c>
      <c r="AL331" s="38"/>
      <c r="AM331" s="38">
        <v>0</v>
      </c>
      <c r="AN331" s="38">
        <v>0</v>
      </c>
      <c r="AO331" s="38">
        <v>1</v>
      </c>
      <c r="AP331" s="38"/>
      <c r="AQ331" s="13">
        <f t="shared" si="10"/>
        <v>15</v>
      </c>
      <c r="AR331" s="29">
        <f t="shared" si="11"/>
        <v>0.5</v>
      </c>
    </row>
    <row r="332" spans="1:44" x14ac:dyDescent="0.25">
      <c r="A332" s="12" t="s">
        <v>671</v>
      </c>
      <c r="B332" s="13" t="s">
        <v>672</v>
      </c>
      <c r="C332" s="38">
        <v>1</v>
      </c>
      <c r="D332" s="38">
        <v>1</v>
      </c>
      <c r="E332" s="38">
        <v>1</v>
      </c>
      <c r="F332" s="28"/>
      <c r="G332" s="38">
        <v>1</v>
      </c>
      <c r="H332" s="38">
        <v>1</v>
      </c>
      <c r="I332" s="38">
        <v>1</v>
      </c>
      <c r="J332" s="38"/>
      <c r="K332" s="38">
        <v>1</v>
      </c>
      <c r="L332" s="38">
        <v>1</v>
      </c>
      <c r="M332" s="38">
        <v>1</v>
      </c>
      <c r="N332" s="38"/>
      <c r="O332" s="38">
        <v>1</v>
      </c>
      <c r="P332" s="38">
        <v>1</v>
      </c>
      <c r="Q332" s="38">
        <v>1</v>
      </c>
      <c r="R332" s="38"/>
      <c r="S332" s="38">
        <v>1</v>
      </c>
      <c r="T332" s="38">
        <v>1</v>
      </c>
      <c r="U332" s="38">
        <v>1</v>
      </c>
      <c r="V332" s="38"/>
      <c r="W332" s="38">
        <v>1</v>
      </c>
      <c r="X332" s="38">
        <v>0</v>
      </c>
      <c r="Y332" s="38">
        <v>1</v>
      </c>
      <c r="Z332" s="38"/>
      <c r="AA332" s="38">
        <v>1</v>
      </c>
      <c r="AB332" s="38">
        <v>1</v>
      </c>
      <c r="AC332" s="38">
        <v>1</v>
      </c>
      <c r="AD332" s="38"/>
      <c r="AE332" s="38">
        <v>1</v>
      </c>
      <c r="AF332" s="38">
        <v>1</v>
      </c>
      <c r="AG332" s="38">
        <v>1</v>
      </c>
      <c r="AH332" s="38"/>
      <c r="AI332" s="38">
        <v>1</v>
      </c>
      <c r="AJ332" s="38">
        <v>1</v>
      </c>
      <c r="AK332" s="38">
        <v>1</v>
      </c>
      <c r="AL332" s="38"/>
      <c r="AM332" s="38">
        <v>1</v>
      </c>
      <c r="AN332" s="38">
        <v>1</v>
      </c>
      <c r="AO332" s="38">
        <v>1</v>
      </c>
      <c r="AP332" s="38"/>
      <c r="AQ332" s="13">
        <f t="shared" si="10"/>
        <v>29</v>
      </c>
      <c r="AR332" s="29">
        <f t="shared" si="11"/>
        <v>0.96666666666666667</v>
      </c>
    </row>
    <row r="333" spans="1:44" x14ac:dyDescent="0.25">
      <c r="A333" s="12" t="s">
        <v>673</v>
      </c>
      <c r="B333" s="13" t="s">
        <v>674</v>
      </c>
      <c r="C333" s="38">
        <v>1</v>
      </c>
      <c r="D333" s="38">
        <v>0</v>
      </c>
      <c r="E333" s="38">
        <v>1</v>
      </c>
      <c r="F333" s="28"/>
      <c r="G333" s="38">
        <v>1</v>
      </c>
      <c r="H333" s="38">
        <v>0</v>
      </c>
      <c r="I333" s="38">
        <v>1</v>
      </c>
      <c r="J333" s="38"/>
      <c r="K333" s="38">
        <v>1</v>
      </c>
      <c r="L333" s="38">
        <v>0</v>
      </c>
      <c r="M333" s="38">
        <v>1</v>
      </c>
      <c r="N333" s="38"/>
      <c r="O333" s="38">
        <v>1</v>
      </c>
      <c r="P333" s="38">
        <v>1</v>
      </c>
      <c r="Q333" s="38">
        <v>1</v>
      </c>
      <c r="R333" s="38"/>
      <c r="S333" s="38">
        <v>1</v>
      </c>
      <c r="T333" s="38">
        <v>1</v>
      </c>
      <c r="U333" s="38">
        <v>1</v>
      </c>
      <c r="V333" s="38"/>
      <c r="W333" s="38">
        <v>1</v>
      </c>
      <c r="X333" s="38">
        <v>1</v>
      </c>
      <c r="Y333" s="38">
        <v>1</v>
      </c>
      <c r="Z333" s="38"/>
      <c r="AA333" s="38">
        <v>1</v>
      </c>
      <c r="AB333" s="38">
        <v>1</v>
      </c>
      <c r="AC333" s="38">
        <v>1</v>
      </c>
      <c r="AD333" s="38"/>
      <c r="AE333" s="38">
        <v>1</v>
      </c>
      <c r="AF333" s="38">
        <v>1</v>
      </c>
      <c r="AG333" s="38">
        <v>1</v>
      </c>
      <c r="AH333" s="38"/>
      <c r="AI333" s="38">
        <v>1</v>
      </c>
      <c r="AJ333" s="38">
        <v>1</v>
      </c>
      <c r="AK333" s="38">
        <v>1</v>
      </c>
      <c r="AL333" s="38"/>
      <c r="AM333" s="38">
        <v>1</v>
      </c>
      <c r="AN333" s="38">
        <v>1</v>
      </c>
      <c r="AO333" s="38">
        <v>1</v>
      </c>
      <c r="AP333" s="38"/>
      <c r="AQ333" s="13">
        <f t="shared" si="10"/>
        <v>27</v>
      </c>
      <c r="AR333" s="29">
        <f t="shared" si="11"/>
        <v>0.9</v>
      </c>
    </row>
    <row r="334" spans="1:44" x14ac:dyDescent="0.25">
      <c r="A334" s="12" t="s">
        <v>675</v>
      </c>
      <c r="B334" s="13" t="s">
        <v>676</v>
      </c>
      <c r="C334" s="38">
        <v>1</v>
      </c>
      <c r="D334" s="38">
        <v>1</v>
      </c>
      <c r="E334" s="38">
        <v>1</v>
      </c>
      <c r="F334" s="28"/>
      <c r="G334" s="38">
        <v>1</v>
      </c>
      <c r="H334" s="38">
        <v>1</v>
      </c>
      <c r="I334" s="38">
        <v>1</v>
      </c>
      <c r="J334" s="38"/>
      <c r="K334" s="38">
        <v>1</v>
      </c>
      <c r="L334" s="38">
        <v>1</v>
      </c>
      <c r="M334" s="38">
        <v>1</v>
      </c>
      <c r="N334" s="38"/>
      <c r="O334" s="38">
        <v>1</v>
      </c>
      <c r="P334" s="38">
        <v>1</v>
      </c>
      <c r="Q334" s="38">
        <v>1</v>
      </c>
      <c r="R334" s="38"/>
      <c r="S334" s="38">
        <v>1</v>
      </c>
      <c r="T334" s="38">
        <v>1</v>
      </c>
      <c r="U334" s="38">
        <v>1</v>
      </c>
      <c r="V334" s="38"/>
      <c r="W334" s="38">
        <v>1</v>
      </c>
      <c r="X334" s="38">
        <v>1</v>
      </c>
      <c r="Y334" s="38">
        <v>1</v>
      </c>
      <c r="Z334" s="38"/>
      <c r="AA334" s="38">
        <v>1</v>
      </c>
      <c r="AB334" s="38">
        <v>1</v>
      </c>
      <c r="AC334" s="38">
        <v>1</v>
      </c>
      <c r="AD334" s="38"/>
      <c r="AE334" s="38">
        <v>1</v>
      </c>
      <c r="AF334" s="38">
        <v>1</v>
      </c>
      <c r="AG334" s="38">
        <v>1</v>
      </c>
      <c r="AH334" s="38"/>
      <c r="AI334" s="38">
        <v>1</v>
      </c>
      <c r="AJ334" s="38">
        <v>1</v>
      </c>
      <c r="AK334" s="38">
        <v>1</v>
      </c>
      <c r="AL334" s="38"/>
      <c r="AM334" s="38">
        <v>1</v>
      </c>
      <c r="AN334" s="38">
        <v>1</v>
      </c>
      <c r="AO334" s="38">
        <v>1</v>
      </c>
      <c r="AP334" s="38"/>
      <c r="AQ334" s="13">
        <f t="shared" si="10"/>
        <v>30</v>
      </c>
      <c r="AR334" s="29">
        <f t="shared" si="11"/>
        <v>1</v>
      </c>
    </row>
    <row r="335" spans="1:44" x14ac:dyDescent="0.25">
      <c r="A335" s="12" t="s">
        <v>677</v>
      </c>
      <c r="B335" s="13" t="s">
        <v>678</v>
      </c>
      <c r="C335" s="38">
        <v>1</v>
      </c>
      <c r="D335" s="38">
        <v>1</v>
      </c>
      <c r="E335" s="38">
        <v>1</v>
      </c>
      <c r="F335" s="28"/>
      <c r="G335" s="38">
        <v>1</v>
      </c>
      <c r="H335" s="38">
        <v>1</v>
      </c>
      <c r="I335" s="38">
        <v>1</v>
      </c>
      <c r="J335" s="38"/>
      <c r="K335" s="38">
        <v>1</v>
      </c>
      <c r="L335" s="38">
        <v>1</v>
      </c>
      <c r="M335" s="38">
        <v>1</v>
      </c>
      <c r="N335" s="38"/>
      <c r="O335" s="38">
        <v>1</v>
      </c>
      <c r="P335" s="38">
        <v>1</v>
      </c>
      <c r="Q335" s="38">
        <v>1</v>
      </c>
      <c r="R335" s="38"/>
      <c r="S335" s="38">
        <v>1</v>
      </c>
      <c r="T335" s="38">
        <v>1</v>
      </c>
      <c r="U335" s="38">
        <v>1</v>
      </c>
      <c r="V335" s="38"/>
      <c r="W335" s="38">
        <v>1</v>
      </c>
      <c r="X335" s="38">
        <v>1</v>
      </c>
      <c r="Y335" s="38">
        <v>1</v>
      </c>
      <c r="Z335" s="38"/>
      <c r="AA335" s="38">
        <v>1</v>
      </c>
      <c r="AB335" s="38">
        <v>1</v>
      </c>
      <c r="AC335" s="38">
        <v>1</v>
      </c>
      <c r="AD335" s="38"/>
      <c r="AE335" s="38">
        <v>1</v>
      </c>
      <c r="AF335" s="38">
        <v>1</v>
      </c>
      <c r="AG335" s="38">
        <v>1</v>
      </c>
      <c r="AH335" s="38"/>
      <c r="AI335" s="38">
        <v>1</v>
      </c>
      <c r="AJ335" s="38">
        <v>1</v>
      </c>
      <c r="AK335" s="38">
        <v>1</v>
      </c>
      <c r="AL335" s="38"/>
      <c r="AM335" s="38">
        <v>1</v>
      </c>
      <c r="AN335" s="38">
        <v>1</v>
      </c>
      <c r="AO335" s="38">
        <v>1</v>
      </c>
      <c r="AP335" s="38"/>
      <c r="AQ335" s="13">
        <f t="shared" si="10"/>
        <v>30</v>
      </c>
      <c r="AR335" s="29">
        <f t="shared" si="11"/>
        <v>1</v>
      </c>
    </row>
    <row r="336" spans="1:44" x14ac:dyDescent="0.25">
      <c r="A336" s="12" t="s">
        <v>679</v>
      </c>
      <c r="B336" s="13" t="s">
        <v>680</v>
      </c>
      <c r="C336" s="38">
        <v>1</v>
      </c>
      <c r="D336" s="38">
        <v>1</v>
      </c>
      <c r="E336" s="38">
        <v>1</v>
      </c>
      <c r="F336" s="28"/>
      <c r="G336" s="38">
        <v>1</v>
      </c>
      <c r="H336" s="38">
        <v>1</v>
      </c>
      <c r="I336" s="38">
        <v>1</v>
      </c>
      <c r="J336" s="38"/>
      <c r="K336" s="38">
        <v>1</v>
      </c>
      <c r="L336" s="38">
        <v>1</v>
      </c>
      <c r="M336" s="38">
        <v>1</v>
      </c>
      <c r="N336" s="38"/>
      <c r="O336" s="38">
        <v>1</v>
      </c>
      <c r="P336" s="38">
        <v>1</v>
      </c>
      <c r="Q336" s="38">
        <v>1</v>
      </c>
      <c r="R336" s="38"/>
      <c r="S336" s="38">
        <v>1</v>
      </c>
      <c r="T336" s="38">
        <v>1</v>
      </c>
      <c r="U336" s="38">
        <v>1</v>
      </c>
      <c r="V336" s="38"/>
      <c r="W336" s="38">
        <v>1</v>
      </c>
      <c r="X336" s="38">
        <v>1</v>
      </c>
      <c r="Y336" s="38">
        <v>1</v>
      </c>
      <c r="Z336" s="38"/>
      <c r="AA336" s="38">
        <v>1</v>
      </c>
      <c r="AB336" s="38">
        <v>1</v>
      </c>
      <c r="AC336" s="38">
        <v>1</v>
      </c>
      <c r="AD336" s="38"/>
      <c r="AE336" s="38">
        <v>1</v>
      </c>
      <c r="AF336" s="38">
        <v>1</v>
      </c>
      <c r="AG336" s="38">
        <v>1</v>
      </c>
      <c r="AH336" s="38"/>
      <c r="AI336" s="38">
        <v>1</v>
      </c>
      <c r="AJ336" s="38">
        <v>0</v>
      </c>
      <c r="AK336" s="38">
        <v>0</v>
      </c>
      <c r="AL336" s="38"/>
      <c r="AM336" s="38">
        <v>1</v>
      </c>
      <c r="AN336" s="38">
        <v>1</v>
      </c>
      <c r="AO336" s="38">
        <v>1</v>
      </c>
      <c r="AP336" s="38"/>
      <c r="AQ336" s="13">
        <f t="shared" si="10"/>
        <v>28</v>
      </c>
      <c r="AR336" s="29">
        <f t="shared" si="11"/>
        <v>0.93333333333333335</v>
      </c>
    </row>
    <row r="337" spans="1:44" x14ac:dyDescent="0.25">
      <c r="A337" s="12" t="s">
        <v>681</v>
      </c>
      <c r="B337" s="13" t="s">
        <v>682</v>
      </c>
      <c r="C337" s="38">
        <v>1</v>
      </c>
      <c r="D337" s="38">
        <v>1</v>
      </c>
      <c r="E337" s="38">
        <v>1</v>
      </c>
      <c r="F337" s="28"/>
      <c r="G337" s="38">
        <v>1</v>
      </c>
      <c r="H337" s="38">
        <v>1</v>
      </c>
      <c r="I337" s="38">
        <v>1</v>
      </c>
      <c r="J337" s="38"/>
      <c r="K337" s="38">
        <v>1</v>
      </c>
      <c r="L337" s="38">
        <v>1</v>
      </c>
      <c r="M337" s="38">
        <v>1</v>
      </c>
      <c r="N337" s="38"/>
      <c r="O337" s="38">
        <v>1</v>
      </c>
      <c r="P337" s="38">
        <v>1</v>
      </c>
      <c r="Q337" s="38">
        <v>1</v>
      </c>
      <c r="R337" s="38"/>
      <c r="S337" s="38">
        <v>1</v>
      </c>
      <c r="T337" s="38">
        <v>1</v>
      </c>
      <c r="U337" s="38">
        <v>1</v>
      </c>
      <c r="V337" s="38"/>
      <c r="W337" s="38">
        <v>1</v>
      </c>
      <c r="X337" s="38">
        <v>1</v>
      </c>
      <c r="Y337" s="38">
        <v>1</v>
      </c>
      <c r="Z337" s="38"/>
      <c r="AA337" s="38">
        <v>1</v>
      </c>
      <c r="AB337" s="38">
        <v>1</v>
      </c>
      <c r="AC337" s="38">
        <v>1</v>
      </c>
      <c r="AD337" s="38"/>
      <c r="AE337" s="38">
        <v>1</v>
      </c>
      <c r="AF337" s="38">
        <v>1</v>
      </c>
      <c r="AG337" s="38">
        <v>1</v>
      </c>
      <c r="AH337" s="38"/>
      <c r="AI337" s="38">
        <v>1</v>
      </c>
      <c r="AJ337" s="38">
        <v>1</v>
      </c>
      <c r="AK337" s="38">
        <v>1</v>
      </c>
      <c r="AL337" s="38"/>
      <c r="AM337" s="38">
        <v>1</v>
      </c>
      <c r="AN337" s="38">
        <v>1</v>
      </c>
      <c r="AO337" s="38">
        <v>1</v>
      </c>
      <c r="AP337" s="38"/>
      <c r="AQ337" s="13">
        <f t="shared" si="10"/>
        <v>30</v>
      </c>
      <c r="AR337" s="29">
        <f t="shared" si="11"/>
        <v>1</v>
      </c>
    </row>
    <row r="338" spans="1:44" x14ac:dyDescent="0.25">
      <c r="A338" s="12" t="s">
        <v>683</v>
      </c>
      <c r="B338" s="13" t="s">
        <v>684</v>
      </c>
      <c r="C338" s="38">
        <v>1</v>
      </c>
      <c r="D338" s="38">
        <v>1</v>
      </c>
      <c r="E338" s="38">
        <v>1</v>
      </c>
      <c r="F338" s="28"/>
      <c r="G338" s="38">
        <v>1</v>
      </c>
      <c r="H338" s="38">
        <v>1</v>
      </c>
      <c r="I338" s="38">
        <v>1</v>
      </c>
      <c r="J338" s="38"/>
      <c r="K338" s="38">
        <v>1</v>
      </c>
      <c r="L338" s="38">
        <v>1</v>
      </c>
      <c r="M338" s="38">
        <v>1</v>
      </c>
      <c r="N338" s="38"/>
      <c r="O338" s="38">
        <v>1</v>
      </c>
      <c r="P338" s="38">
        <v>1</v>
      </c>
      <c r="Q338" s="38">
        <v>1</v>
      </c>
      <c r="R338" s="38"/>
      <c r="S338" s="38">
        <v>1</v>
      </c>
      <c r="T338" s="38">
        <v>1</v>
      </c>
      <c r="U338" s="38">
        <v>1</v>
      </c>
      <c r="V338" s="38"/>
      <c r="W338" s="38">
        <v>0</v>
      </c>
      <c r="X338" s="38">
        <v>1</v>
      </c>
      <c r="Y338" s="38">
        <v>1</v>
      </c>
      <c r="Z338" s="38"/>
      <c r="AA338" s="38">
        <v>1</v>
      </c>
      <c r="AB338" s="38">
        <v>1</v>
      </c>
      <c r="AC338" s="38">
        <v>1</v>
      </c>
      <c r="AD338" s="38"/>
      <c r="AE338" s="38">
        <v>0</v>
      </c>
      <c r="AF338" s="38">
        <v>1</v>
      </c>
      <c r="AG338" s="38">
        <v>1</v>
      </c>
      <c r="AH338" s="38"/>
      <c r="AI338" s="38">
        <v>1</v>
      </c>
      <c r="AJ338" s="38">
        <v>1</v>
      </c>
      <c r="AK338" s="38">
        <v>1</v>
      </c>
      <c r="AL338" s="38"/>
      <c r="AM338" s="38">
        <v>0</v>
      </c>
      <c r="AN338" s="38">
        <v>1</v>
      </c>
      <c r="AO338" s="38">
        <v>1</v>
      </c>
      <c r="AP338" s="38"/>
      <c r="AQ338" s="13">
        <f t="shared" si="10"/>
        <v>27</v>
      </c>
      <c r="AR338" s="29">
        <f t="shared" si="11"/>
        <v>0.9</v>
      </c>
    </row>
    <row r="339" spans="1:44" x14ac:dyDescent="0.25">
      <c r="A339" s="12" t="s">
        <v>685</v>
      </c>
      <c r="B339" s="13" t="s">
        <v>686</v>
      </c>
      <c r="C339" s="38">
        <v>1</v>
      </c>
      <c r="D339" s="38">
        <v>1</v>
      </c>
      <c r="E339" s="38">
        <v>1</v>
      </c>
      <c r="F339" s="28"/>
      <c r="G339" s="38">
        <v>1</v>
      </c>
      <c r="H339" s="38">
        <v>1</v>
      </c>
      <c r="I339" s="38">
        <v>1</v>
      </c>
      <c r="J339" s="38"/>
      <c r="K339" s="38">
        <v>1</v>
      </c>
      <c r="L339" s="38">
        <v>1</v>
      </c>
      <c r="M339" s="38">
        <v>1</v>
      </c>
      <c r="N339" s="38"/>
      <c r="O339" s="38">
        <v>1</v>
      </c>
      <c r="P339" s="38">
        <v>1</v>
      </c>
      <c r="Q339" s="38">
        <v>1</v>
      </c>
      <c r="R339" s="38"/>
      <c r="S339" s="38">
        <v>1</v>
      </c>
      <c r="T339" s="38">
        <v>1</v>
      </c>
      <c r="U339" s="38">
        <v>1</v>
      </c>
      <c r="V339" s="38"/>
      <c r="W339" s="38">
        <v>1</v>
      </c>
      <c r="X339" s="38">
        <v>1</v>
      </c>
      <c r="Y339" s="38">
        <v>1</v>
      </c>
      <c r="Z339" s="38"/>
      <c r="AA339" s="38">
        <v>1</v>
      </c>
      <c r="AB339" s="38">
        <v>1</v>
      </c>
      <c r="AC339" s="38">
        <v>1</v>
      </c>
      <c r="AD339" s="38"/>
      <c r="AE339" s="38">
        <v>1</v>
      </c>
      <c r="AF339" s="38">
        <v>1</v>
      </c>
      <c r="AG339" s="38">
        <v>1</v>
      </c>
      <c r="AH339" s="38"/>
      <c r="AI339" s="38">
        <v>1</v>
      </c>
      <c r="AJ339" s="38">
        <v>1</v>
      </c>
      <c r="AK339" s="38">
        <v>1</v>
      </c>
      <c r="AL339" s="38"/>
      <c r="AM339" s="38">
        <v>1</v>
      </c>
      <c r="AN339" s="38">
        <v>1</v>
      </c>
      <c r="AO339" s="38">
        <v>1</v>
      </c>
      <c r="AP339" s="38"/>
      <c r="AQ339" s="13">
        <f t="shared" si="10"/>
        <v>30</v>
      </c>
      <c r="AR339" s="29">
        <f t="shared" si="11"/>
        <v>1</v>
      </c>
    </row>
    <row r="340" spans="1:44" x14ac:dyDescent="0.25">
      <c r="A340" s="12" t="s">
        <v>687</v>
      </c>
      <c r="B340" s="13" t="s">
        <v>688</v>
      </c>
      <c r="C340" s="38">
        <v>1</v>
      </c>
      <c r="D340" s="38">
        <v>1</v>
      </c>
      <c r="E340" s="38">
        <v>1</v>
      </c>
      <c r="F340" s="28"/>
      <c r="G340" s="38">
        <v>1</v>
      </c>
      <c r="H340" s="38">
        <v>1</v>
      </c>
      <c r="I340" s="38">
        <v>1</v>
      </c>
      <c r="J340" s="38"/>
      <c r="K340" s="38">
        <v>1</v>
      </c>
      <c r="L340" s="38">
        <v>1</v>
      </c>
      <c r="M340" s="38">
        <v>1</v>
      </c>
      <c r="N340" s="38"/>
      <c r="O340" s="38">
        <v>1</v>
      </c>
      <c r="P340" s="38">
        <v>1</v>
      </c>
      <c r="Q340" s="38">
        <v>1</v>
      </c>
      <c r="R340" s="38"/>
      <c r="S340" s="38">
        <v>1</v>
      </c>
      <c r="T340" s="38">
        <v>1</v>
      </c>
      <c r="U340" s="38">
        <v>1</v>
      </c>
      <c r="V340" s="38"/>
      <c r="W340" s="38">
        <v>1</v>
      </c>
      <c r="X340" s="38">
        <v>1</v>
      </c>
      <c r="Y340" s="38">
        <v>1</v>
      </c>
      <c r="Z340" s="38"/>
      <c r="AA340" s="38">
        <v>1</v>
      </c>
      <c r="AB340" s="38">
        <v>1</v>
      </c>
      <c r="AC340" s="38">
        <v>1</v>
      </c>
      <c r="AD340" s="38"/>
      <c r="AE340" s="38">
        <v>1</v>
      </c>
      <c r="AF340" s="38">
        <v>1</v>
      </c>
      <c r="AG340" s="38">
        <v>1</v>
      </c>
      <c r="AH340" s="38"/>
      <c r="AI340" s="38">
        <v>1</v>
      </c>
      <c r="AJ340" s="38">
        <v>1</v>
      </c>
      <c r="AK340" s="38">
        <v>1</v>
      </c>
      <c r="AL340" s="38"/>
      <c r="AM340" s="38">
        <v>1</v>
      </c>
      <c r="AN340" s="38">
        <v>1</v>
      </c>
      <c r="AO340" s="38">
        <v>1</v>
      </c>
      <c r="AP340" s="38"/>
      <c r="AQ340" s="13">
        <f t="shared" si="10"/>
        <v>30</v>
      </c>
      <c r="AR340" s="29">
        <f t="shared" si="11"/>
        <v>1</v>
      </c>
    </row>
    <row r="341" spans="1:44" x14ac:dyDescent="0.25">
      <c r="A341" s="12" t="s">
        <v>689</v>
      </c>
      <c r="B341" s="13" t="s">
        <v>690</v>
      </c>
      <c r="C341" s="38">
        <v>1</v>
      </c>
      <c r="D341" s="38">
        <v>1</v>
      </c>
      <c r="E341" s="38">
        <v>1</v>
      </c>
      <c r="F341" s="28"/>
      <c r="G341" s="38">
        <v>1</v>
      </c>
      <c r="H341" s="38">
        <v>1</v>
      </c>
      <c r="I341" s="38">
        <v>1</v>
      </c>
      <c r="J341" s="38"/>
      <c r="K341" s="38">
        <v>1</v>
      </c>
      <c r="L341" s="38">
        <v>1</v>
      </c>
      <c r="M341" s="38">
        <v>1</v>
      </c>
      <c r="N341" s="38"/>
      <c r="O341" s="38">
        <v>1</v>
      </c>
      <c r="P341" s="38">
        <v>1</v>
      </c>
      <c r="Q341" s="38">
        <v>1</v>
      </c>
      <c r="R341" s="38"/>
      <c r="S341" s="38">
        <v>1</v>
      </c>
      <c r="T341" s="38">
        <v>1</v>
      </c>
      <c r="U341" s="38">
        <v>1</v>
      </c>
      <c r="V341" s="38"/>
      <c r="W341" s="38">
        <v>1</v>
      </c>
      <c r="X341" s="38">
        <v>1</v>
      </c>
      <c r="Y341" s="38">
        <v>1</v>
      </c>
      <c r="Z341" s="38"/>
      <c r="AA341" s="38">
        <v>1</v>
      </c>
      <c r="AB341" s="38">
        <v>1</v>
      </c>
      <c r="AC341" s="38">
        <v>1</v>
      </c>
      <c r="AD341" s="38"/>
      <c r="AE341" s="38">
        <v>1</v>
      </c>
      <c r="AF341" s="38">
        <v>1</v>
      </c>
      <c r="AG341" s="38">
        <v>1</v>
      </c>
      <c r="AH341" s="38"/>
      <c r="AI341" s="38">
        <v>1</v>
      </c>
      <c r="AJ341" s="38">
        <v>1</v>
      </c>
      <c r="AK341" s="38">
        <v>1</v>
      </c>
      <c r="AL341" s="38"/>
      <c r="AM341" s="38">
        <v>1</v>
      </c>
      <c r="AN341" s="38">
        <v>1</v>
      </c>
      <c r="AO341" s="38">
        <v>1</v>
      </c>
      <c r="AP341" s="38"/>
      <c r="AQ341" s="13">
        <f t="shared" si="10"/>
        <v>30</v>
      </c>
      <c r="AR341" s="29">
        <f t="shared" si="11"/>
        <v>1</v>
      </c>
    </row>
    <row r="342" spans="1:44" x14ac:dyDescent="0.25">
      <c r="A342" s="12" t="s">
        <v>691</v>
      </c>
      <c r="B342" s="13" t="s">
        <v>692</v>
      </c>
      <c r="C342" s="38">
        <v>1</v>
      </c>
      <c r="D342" s="38">
        <v>1</v>
      </c>
      <c r="E342" s="38">
        <v>1</v>
      </c>
      <c r="F342" s="28"/>
      <c r="G342" s="38">
        <v>1</v>
      </c>
      <c r="H342" s="38">
        <v>1</v>
      </c>
      <c r="I342" s="38">
        <v>1</v>
      </c>
      <c r="J342" s="38"/>
      <c r="K342" s="38">
        <v>1</v>
      </c>
      <c r="L342" s="38">
        <v>1</v>
      </c>
      <c r="M342" s="38">
        <v>1</v>
      </c>
      <c r="N342" s="38"/>
      <c r="O342" s="38">
        <v>1</v>
      </c>
      <c r="P342" s="38">
        <v>1</v>
      </c>
      <c r="Q342" s="38">
        <v>1</v>
      </c>
      <c r="R342" s="38"/>
      <c r="S342" s="38">
        <v>1</v>
      </c>
      <c r="T342" s="38">
        <v>1</v>
      </c>
      <c r="U342" s="38">
        <v>1</v>
      </c>
      <c r="V342" s="38"/>
      <c r="W342" s="38">
        <v>1</v>
      </c>
      <c r="X342" s="38">
        <v>1</v>
      </c>
      <c r="Y342" s="38">
        <v>1</v>
      </c>
      <c r="Z342" s="38"/>
      <c r="AA342" s="38">
        <v>1</v>
      </c>
      <c r="AB342" s="38">
        <v>1</v>
      </c>
      <c r="AC342" s="38">
        <v>1</v>
      </c>
      <c r="AD342" s="38"/>
      <c r="AE342" s="38">
        <v>1</v>
      </c>
      <c r="AF342" s="38">
        <v>1</v>
      </c>
      <c r="AG342" s="38">
        <v>1</v>
      </c>
      <c r="AH342" s="38"/>
      <c r="AI342" s="38">
        <v>1</v>
      </c>
      <c r="AJ342" s="38">
        <v>1</v>
      </c>
      <c r="AK342" s="38">
        <v>1</v>
      </c>
      <c r="AL342" s="38"/>
      <c r="AM342" s="38">
        <v>1</v>
      </c>
      <c r="AN342" s="38">
        <v>1</v>
      </c>
      <c r="AO342" s="38">
        <v>1</v>
      </c>
      <c r="AP342" s="38"/>
      <c r="AQ342" s="13">
        <f t="shared" si="10"/>
        <v>30</v>
      </c>
      <c r="AR342" s="29">
        <f t="shared" si="11"/>
        <v>1</v>
      </c>
    </row>
    <row r="343" spans="1:44" x14ac:dyDescent="0.25">
      <c r="A343" s="12" t="s">
        <v>693</v>
      </c>
      <c r="B343" s="13" t="s">
        <v>694</v>
      </c>
      <c r="C343" s="38">
        <v>1</v>
      </c>
      <c r="D343" s="38">
        <v>1</v>
      </c>
      <c r="E343" s="38">
        <v>1</v>
      </c>
      <c r="F343" s="28"/>
      <c r="G343" s="38">
        <v>1</v>
      </c>
      <c r="H343" s="38">
        <v>1</v>
      </c>
      <c r="I343" s="38">
        <v>1</v>
      </c>
      <c r="J343" s="38"/>
      <c r="K343" s="38">
        <v>1</v>
      </c>
      <c r="L343" s="38">
        <v>1</v>
      </c>
      <c r="M343" s="38">
        <v>1</v>
      </c>
      <c r="N343" s="38"/>
      <c r="O343" s="38">
        <v>1</v>
      </c>
      <c r="P343" s="38">
        <v>1</v>
      </c>
      <c r="Q343" s="38">
        <v>1</v>
      </c>
      <c r="R343" s="38"/>
      <c r="S343" s="38">
        <v>1</v>
      </c>
      <c r="T343" s="38">
        <v>1</v>
      </c>
      <c r="U343" s="38">
        <v>1</v>
      </c>
      <c r="V343" s="38"/>
      <c r="W343" s="38">
        <v>1</v>
      </c>
      <c r="X343" s="38">
        <v>1</v>
      </c>
      <c r="Y343" s="38">
        <v>1</v>
      </c>
      <c r="Z343" s="38"/>
      <c r="AA343" s="38">
        <v>1</v>
      </c>
      <c r="AB343" s="38">
        <v>1</v>
      </c>
      <c r="AC343" s="38">
        <v>1</v>
      </c>
      <c r="AD343" s="38"/>
      <c r="AE343" s="38">
        <v>1</v>
      </c>
      <c r="AF343" s="38">
        <v>1</v>
      </c>
      <c r="AG343" s="38">
        <v>1</v>
      </c>
      <c r="AH343" s="38"/>
      <c r="AI343" s="38">
        <v>1</v>
      </c>
      <c r="AJ343" s="38">
        <v>1</v>
      </c>
      <c r="AK343" s="38">
        <v>1</v>
      </c>
      <c r="AL343" s="38"/>
      <c r="AM343" s="38">
        <v>1</v>
      </c>
      <c r="AN343" s="38">
        <v>1</v>
      </c>
      <c r="AO343" s="38">
        <v>1</v>
      </c>
      <c r="AP343" s="38"/>
      <c r="AQ343" s="13">
        <f t="shared" si="10"/>
        <v>30</v>
      </c>
      <c r="AR343" s="29">
        <f t="shared" si="11"/>
        <v>1</v>
      </c>
    </row>
    <row r="344" spans="1:44" x14ac:dyDescent="0.25">
      <c r="A344" s="12" t="s">
        <v>695</v>
      </c>
      <c r="B344" s="13" t="s">
        <v>696</v>
      </c>
      <c r="C344" s="38">
        <v>1</v>
      </c>
      <c r="D344" s="38">
        <v>1</v>
      </c>
      <c r="E344" s="38">
        <v>1</v>
      </c>
      <c r="F344" s="28"/>
      <c r="G344" s="38">
        <v>1</v>
      </c>
      <c r="H344" s="38">
        <v>1</v>
      </c>
      <c r="I344" s="38">
        <v>1</v>
      </c>
      <c r="J344" s="38"/>
      <c r="K344" s="38">
        <v>1</v>
      </c>
      <c r="L344" s="38">
        <v>1</v>
      </c>
      <c r="M344" s="38">
        <v>1</v>
      </c>
      <c r="N344" s="38"/>
      <c r="O344" s="38">
        <v>1</v>
      </c>
      <c r="P344" s="38">
        <v>1</v>
      </c>
      <c r="Q344" s="38">
        <v>1</v>
      </c>
      <c r="R344" s="38"/>
      <c r="S344" s="38">
        <v>1</v>
      </c>
      <c r="T344" s="38">
        <v>1</v>
      </c>
      <c r="U344" s="38">
        <v>1</v>
      </c>
      <c r="V344" s="38"/>
      <c r="W344" s="38">
        <v>1</v>
      </c>
      <c r="X344" s="38">
        <v>1</v>
      </c>
      <c r="Y344" s="38">
        <v>1</v>
      </c>
      <c r="Z344" s="38"/>
      <c r="AA344" s="38">
        <v>1</v>
      </c>
      <c r="AB344" s="38">
        <v>1</v>
      </c>
      <c r="AC344" s="38">
        <v>1</v>
      </c>
      <c r="AD344" s="38"/>
      <c r="AE344" s="38">
        <v>1</v>
      </c>
      <c r="AF344" s="38">
        <v>1</v>
      </c>
      <c r="AG344" s="38">
        <v>1</v>
      </c>
      <c r="AH344" s="38"/>
      <c r="AI344" s="38">
        <v>1</v>
      </c>
      <c r="AJ344" s="38">
        <v>1</v>
      </c>
      <c r="AK344" s="38">
        <v>1</v>
      </c>
      <c r="AL344" s="38"/>
      <c r="AM344" s="38">
        <v>1</v>
      </c>
      <c r="AN344" s="38">
        <v>1</v>
      </c>
      <c r="AO344" s="38">
        <v>1</v>
      </c>
      <c r="AP344" s="38"/>
      <c r="AQ344" s="13">
        <f t="shared" si="10"/>
        <v>30</v>
      </c>
      <c r="AR344" s="29">
        <f t="shared" si="11"/>
        <v>1</v>
      </c>
    </row>
    <row r="345" spans="1:44" x14ac:dyDescent="0.25">
      <c r="A345" s="12" t="s">
        <v>697</v>
      </c>
      <c r="B345" s="13" t="s">
        <v>698</v>
      </c>
      <c r="C345" s="38">
        <v>1</v>
      </c>
      <c r="D345" s="38">
        <v>1</v>
      </c>
      <c r="E345" s="38">
        <v>1</v>
      </c>
      <c r="F345" s="28"/>
      <c r="G345" s="38">
        <v>1</v>
      </c>
      <c r="H345" s="38">
        <v>1</v>
      </c>
      <c r="I345" s="38">
        <v>1</v>
      </c>
      <c r="J345" s="38"/>
      <c r="K345" s="38">
        <v>1</v>
      </c>
      <c r="L345" s="38">
        <v>1</v>
      </c>
      <c r="M345" s="38">
        <v>1</v>
      </c>
      <c r="N345" s="38"/>
      <c r="O345" s="38">
        <v>1</v>
      </c>
      <c r="P345" s="38">
        <v>1</v>
      </c>
      <c r="Q345" s="38">
        <v>1</v>
      </c>
      <c r="R345" s="38"/>
      <c r="S345" s="38">
        <v>1</v>
      </c>
      <c r="T345" s="38">
        <v>1</v>
      </c>
      <c r="U345" s="38">
        <v>1</v>
      </c>
      <c r="V345" s="38"/>
      <c r="W345" s="38">
        <v>1</v>
      </c>
      <c r="X345" s="38">
        <v>1</v>
      </c>
      <c r="Y345" s="38">
        <v>1</v>
      </c>
      <c r="Z345" s="38"/>
      <c r="AA345" s="38">
        <v>1</v>
      </c>
      <c r="AB345" s="38">
        <v>1</v>
      </c>
      <c r="AC345" s="38">
        <v>1</v>
      </c>
      <c r="AD345" s="38"/>
      <c r="AE345" s="38">
        <v>1</v>
      </c>
      <c r="AF345" s="38">
        <v>1</v>
      </c>
      <c r="AG345" s="38">
        <v>1</v>
      </c>
      <c r="AH345" s="38"/>
      <c r="AI345" s="38">
        <v>1</v>
      </c>
      <c r="AJ345" s="38">
        <v>1</v>
      </c>
      <c r="AK345" s="38">
        <v>1</v>
      </c>
      <c r="AL345" s="38"/>
      <c r="AM345" s="38">
        <v>0</v>
      </c>
      <c r="AN345" s="38">
        <v>1</v>
      </c>
      <c r="AO345" s="38">
        <v>1</v>
      </c>
      <c r="AP345" s="38"/>
      <c r="AQ345" s="13">
        <f t="shared" si="10"/>
        <v>29</v>
      </c>
      <c r="AR345" s="29">
        <f t="shared" si="11"/>
        <v>0.96666666666666667</v>
      </c>
    </row>
    <row r="346" spans="1:44" x14ac:dyDescent="0.25">
      <c r="A346" s="12" t="s">
        <v>699</v>
      </c>
      <c r="B346" s="13" t="s">
        <v>700</v>
      </c>
      <c r="C346" s="38">
        <v>1</v>
      </c>
      <c r="D346" s="38">
        <v>1</v>
      </c>
      <c r="E346" s="38">
        <v>1</v>
      </c>
      <c r="F346" s="28"/>
      <c r="G346" s="38">
        <v>1</v>
      </c>
      <c r="H346" s="38">
        <v>1</v>
      </c>
      <c r="I346" s="38">
        <v>1</v>
      </c>
      <c r="J346" s="38"/>
      <c r="K346" s="38">
        <v>1</v>
      </c>
      <c r="L346" s="38">
        <v>1</v>
      </c>
      <c r="M346" s="38">
        <v>1</v>
      </c>
      <c r="N346" s="38"/>
      <c r="O346" s="38">
        <v>1</v>
      </c>
      <c r="P346" s="38">
        <v>1</v>
      </c>
      <c r="Q346" s="38">
        <v>1</v>
      </c>
      <c r="R346" s="38"/>
      <c r="S346" s="38">
        <v>1</v>
      </c>
      <c r="T346" s="38">
        <v>1</v>
      </c>
      <c r="U346" s="38">
        <v>1</v>
      </c>
      <c r="V346" s="38"/>
      <c r="W346" s="38">
        <v>1</v>
      </c>
      <c r="X346" s="38">
        <v>1</v>
      </c>
      <c r="Y346" s="38">
        <v>1</v>
      </c>
      <c r="Z346" s="38"/>
      <c r="AA346" s="38">
        <v>1</v>
      </c>
      <c r="AB346" s="38">
        <v>1</v>
      </c>
      <c r="AC346" s="38">
        <v>1</v>
      </c>
      <c r="AD346" s="38"/>
      <c r="AE346" s="38">
        <v>1</v>
      </c>
      <c r="AF346" s="38">
        <v>1</v>
      </c>
      <c r="AG346" s="38">
        <v>1</v>
      </c>
      <c r="AH346" s="38"/>
      <c r="AI346" s="38">
        <v>1</v>
      </c>
      <c r="AJ346" s="38">
        <v>1</v>
      </c>
      <c r="AK346" s="38">
        <v>1</v>
      </c>
      <c r="AL346" s="38"/>
      <c r="AM346" s="38">
        <v>1</v>
      </c>
      <c r="AN346" s="38">
        <v>1</v>
      </c>
      <c r="AO346" s="38">
        <v>1</v>
      </c>
      <c r="AP346" s="38"/>
      <c r="AQ346" s="13">
        <f t="shared" si="10"/>
        <v>30</v>
      </c>
      <c r="AR346" s="29">
        <f t="shared" si="11"/>
        <v>1</v>
      </c>
    </row>
    <row r="347" spans="1:44" x14ac:dyDescent="0.25">
      <c r="A347" s="12" t="s">
        <v>701</v>
      </c>
      <c r="B347" s="13" t="s">
        <v>702</v>
      </c>
      <c r="C347" s="38">
        <v>1</v>
      </c>
      <c r="D347" s="38">
        <v>1</v>
      </c>
      <c r="E347" s="38">
        <v>1</v>
      </c>
      <c r="F347" s="28"/>
      <c r="G347" s="38">
        <v>1</v>
      </c>
      <c r="H347" s="38">
        <v>1</v>
      </c>
      <c r="I347" s="38">
        <v>1</v>
      </c>
      <c r="J347" s="38"/>
      <c r="K347" s="38">
        <v>1</v>
      </c>
      <c r="L347" s="38">
        <v>1</v>
      </c>
      <c r="M347" s="38">
        <v>1</v>
      </c>
      <c r="N347" s="38"/>
      <c r="O347" s="38">
        <v>1</v>
      </c>
      <c r="P347" s="38">
        <v>1</v>
      </c>
      <c r="Q347" s="38">
        <v>1</v>
      </c>
      <c r="R347" s="38"/>
      <c r="S347" s="38">
        <v>1</v>
      </c>
      <c r="T347" s="38">
        <v>1</v>
      </c>
      <c r="U347" s="38">
        <v>1</v>
      </c>
      <c r="V347" s="38"/>
      <c r="W347" s="38">
        <v>1</v>
      </c>
      <c r="X347" s="38">
        <v>1</v>
      </c>
      <c r="Y347" s="38">
        <v>1</v>
      </c>
      <c r="Z347" s="38"/>
      <c r="AA347" s="38">
        <v>1</v>
      </c>
      <c r="AB347" s="38">
        <v>1</v>
      </c>
      <c r="AC347" s="38">
        <v>1</v>
      </c>
      <c r="AD347" s="38"/>
      <c r="AE347" s="38">
        <v>1</v>
      </c>
      <c r="AF347" s="38">
        <v>1</v>
      </c>
      <c r="AG347" s="38">
        <v>1</v>
      </c>
      <c r="AH347" s="38"/>
      <c r="AI347" s="38">
        <v>1</v>
      </c>
      <c r="AJ347" s="38">
        <v>0</v>
      </c>
      <c r="AK347" s="38">
        <v>1</v>
      </c>
      <c r="AL347" s="38"/>
      <c r="AM347" s="38">
        <v>1</v>
      </c>
      <c r="AN347" s="38">
        <v>1</v>
      </c>
      <c r="AO347" s="38">
        <v>1</v>
      </c>
      <c r="AP347" s="38"/>
      <c r="AQ347" s="13">
        <f t="shared" si="10"/>
        <v>29</v>
      </c>
      <c r="AR347" s="29">
        <f t="shared" si="11"/>
        <v>0.96666666666666667</v>
      </c>
    </row>
    <row r="348" spans="1:44" x14ac:dyDescent="0.25">
      <c r="A348" s="12" t="s">
        <v>703</v>
      </c>
      <c r="B348" s="13" t="s">
        <v>704</v>
      </c>
      <c r="C348" s="38">
        <v>1</v>
      </c>
      <c r="D348" s="38">
        <v>1</v>
      </c>
      <c r="E348" s="38">
        <v>1</v>
      </c>
      <c r="F348" s="28"/>
      <c r="G348" s="38">
        <v>1</v>
      </c>
      <c r="H348" s="38">
        <v>1</v>
      </c>
      <c r="I348" s="38">
        <v>1</v>
      </c>
      <c r="J348" s="38"/>
      <c r="K348" s="38">
        <v>1</v>
      </c>
      <c r="L348" s="38">
        <v>1</v>
      </c>
      <c r="M348" s="38">
        <v>1</v>
      </c>
      <c r="N348" s="38"/>
      <c r="O348" s="38">
        <v>1</v>
      </c>
      <c r="P348" s="38">
        <v>1</v>
      </c>
      <c r="Q348" s="38">
        <v>1</v>
      </c>
      <c r="R348" s="38"/>
      <c r="S348" s="38">
        <v>1</v>
      </c>
      <c r="T348" s="38">
        <v>1</v>
      </c>
      <c r="U348" s="38">
        <v>1</v>
      </c>
      <c r="V348" s="38"/>
      <c r="W348" s="38">
        <v>1</v>
      </c>
      <c r="X348" s="38">
        <v>1</v>
      </c>
      <c r="Y348" s="38">
        <v>1</v>
      </c>
      <c r="Z348" s="38"/>
      <c r="AA348" s="38">
        <v>1</v>
      </c>
      <c r="AB348" s="38">
        <v>1</v>
      </c>
      <c r="AC348" s="38">
        <v>1</v>
      </c>
      <c r="AD348" s="38"/>
      <c r="AE348" s="38">
        <v>1</v>
      </c>
      <c r="AF348" s="38">
        <v>1</v>
      </c>
      <c r="AG348" s="38">
        <v>1</v>
      </c>
      <c r="AH348" s="38"/>
      <c r="AI348" s="38">
        <v>1</v>
      </c>
      <c r="AJ348" s="38">
        <v>1</v>
      </c>
      <c r="AK348" s="38">
        <v>1</v>
      </c>
      <c r="AL348" s="38"/>
      <c r="AM348" s="38">
        <v>1</v>
      </c>
      <c r="AN348" s="38">
        <v>1</v>
      </c>
      <c r="AO348" s="38">
        <v>1</v>
      </c>
      <c r="AP348" s="38"/>
      <c r="AQ348" s="13">
        <f t="shared" si="10"/>
        <v>30</v>
      </c>
      <c r="AR348" s="29">
        <f t="shared" si="11"/>
        <v>1</v>
      </c>
    </row>
    <row r="349" spans="1:44" x14ac:dyDescent="0.25">
      <c r="A349" s="12" t="s">
        <v>705</v>
      </c>
      <c r="B349" s="13" t="s">
        <v>706</v>
      </c>
      <c r="C349" s="38">
        <v>1</v>
      </c>
      <c r="D349" s="38">
        <v>1</v>
      </c>
      <c r="E349" s="38">
        <v>1</v>
      </c>
      <c r="F349" s="28"/>
      <c r="G349" s="38">
        <v>1</v>
      </c>
      <c r="H349" s="38">
        <v>1</v>
      </c>
      <c r="I349" s="38">
        <v>1</v>
      </c>
      <c r="J349" s="38"/>
      <c r="K349" s="38">
        <v>1</v>
      </c>
      <c r="L349" s="38">
        <v>1</v>
      </c>
      <c r="M349" s="38">
        <v>1</v>
      </c>
      <c r="N349" s="38"/>
      <c r="O349" s="38">
        <v>1</v>
      </c>
      <c r="P349" s="38">
        <v>1</v>
      </c>
      <c r="Q349" s="38">
        <v>1</v>
      </c>
      <c r="R349" s="38"/>
      <c r="S349" s="38">
        <v>1</v>
      </c>
      <c r="T349" s="38">
        <v>1</v>
      </c>
      <c r="U349" s="38">
        <v>1</v>
      </c>
      <c r="V349" s="38"/>
      <c r="W349" s="38">
        <v>1</v>
      </c>
      <c r="X349" s="38">
        <v>1</v>
      </c>
      <c r="Y349" s="38">
        <v>1</v>
      </c>
      <c r="Z349" s="38"/>
      <c r="AA349" s="38">
        <v>1</v>
      </c>
      <c r="AB349" s="38">
        <v>1</v>
      </c>
      <c r="AC349" s="38">
        <v>1</v>
      </c>
      <c r="AD349" s="38"/>
      <c r="AE349" s="38">
        <v>1</v>
      </c>
      <c r="AF349" s="38">
        <v>1</v>
      </c>
      <c r="AG349" s="38">
        <v>1</v>
      </c>
      <c r="AH349" s="38"/>
      <c r="AI349" s="38">
        <v>1</v>
      </c>
      <c r="AJ349" s="38">
        <v>1</v>
      </c>
      <c r="AK349" s="38">
        <v>1</v>
      </c>
      <c r="AL349" s="38"/>
      <c r="AM349" s="38">
        <v>1</v>
      </c>
      <c r="AN349" s="38">
        <v>1</v>
      </c>
      <c r="AO349" s="38">
        <v>1</v>
      </c>
      <c r="AP349" s="38"/>
      <c r="AQ349" s="13">
        <f t="shared" si="10"/>
        <v>30</v>
      </c>
      <c r="AR349" s="29">
        <f t="shared" si="11"/>
        <v>1</v>
      </c>
    </row>
    <row r="350" spans="1:44" x14ac:dyDescent="0.25">
      <c r="A350" s="12" t="s">
        <v>707</v>
      </c>
      <c r="B350" s="13" t="s">
        <v>708</v>
      </c>
      <c r="C350" s="38">
        <v>1</v>
      </c>
      <c r="D350" s="38">
        <v>1</v>
      </c>
      <c r="E350" s="38">
        <v>1</v>
      </c>
      <c r="F350" s="28"/>
      <c r="G350" s="38">
        <v>1</v>
      </c>
      <c r="H350" s="38">
        <v>1</v>
      </c>
      <c r="I350" s="38">
        <v>1</v>
      </c>
      <c r="J350" s="38"/>
      <c r="K350" s="38">
        <v>1</v>
      </c>
      <c r="L350" s="38">
        <v>1</v>
      </c>
      <c r="M350" s="38">
        <v>1</v>
      </c>
      <c r="N350" s="38"/>
      <c r="O350" s="38">
        <v>1</v>
      </c>
      <c r="P350" s="38">
        <v>1</v>
      </c>
      <c r="Q350" s="38">
        <v>1</v>
      </c>
      <c r="R350" s="38"/>
      <c r="S350" s="38">
        <v>1</v>
      </c>
      <c r="T350" s="38">
        <v>1</v>
      </c>
      <c r="U350" s="38">
        <v>1</v>
      </c>
      <c r="V350" s="38"/>
      <c r="W350" s="38">
        <v>1</v>
      </c>
      <c r="X350" s="38">
        <v>1</v>
      </c>
      <c r="Y350" s="38">
        <v>1</v>
      </c>
      <c r="Z350" s="38"/>
      <c r="AA350" s="38">
        <v>1</v>
      </c>
      <c r="AB350" s="38">
        <v>1</v>
      </c>
      <c r="AC350" s="38">
        <v>1</v>
      </c>
      <c r="AD350" s="38"/>
      <c r="AE350" s="38">
        <v>1</v>
      </c>
      <c r="AF350" s="38">
        <v>1</v>
      </c>
      <c r="AG350" s="38">
        <v>1</v>
      </c>
      <c r="AH350" s="38"/>
      <c r="AI350" s="38">
        <v>1</v>
      </c>
      <c r="AJ350" s="38">
        <v>1</v>
      </c>
      <c r="AK350" s="38">
        <v>1</v>
      </c>
      <c r="AL350" s="38"/>
      <c r="AM350" s="38">
        <v>1</v>
      </c>
      <c r="AN350" s="38">
        <v>1</v>
      </c>
      <c r="AO350" s="38">
        <v>1</v>
      </c>
      <c r="AP350" s="38"/>
      <c r="AQ350" s="13">
        <f t="shared" si="10"/>
        <v>30</v>
      </c>
      <c r="AR350" s="29">
        <f t="shared" si="11"/>
        <v>1</v>
      </c>
    </row>
    <row r="351" spans="1:44" x14ac:dyDescent="0.25">
      <c r="A351" s="12" t="s">
        <v>709</v>
      </c>
      <c r="B351" s="13" t="s">
        <v>710</v>
      </c>
      <c r="C351" s="38">
        <v>1</v>
      </c>
      <c r="D351" s="38">
        <v>1</v>
      </c>
      <c r="E351" s="38">
        <v>0</v>
      </c>
      <c r="F351" s="28"/>
      <c r="G351" s="38">
        <v>1</v>
      </c>
      <c r="H351" s="38">
        <v>1</v>
      </c>
      <c r="I351" s="38">
        <v>0</v>
      </c>
      <c r="J351" s="38"/>
      <c r="K351" s="38">
        <v>1</v>
      </c>
      <c r="L351" s="38">
        <v>1</v>
      </c>
      <c r="M351" s="38">
        <v>0</v>
      </c>
      <c r="N351" s="38"/>
      <c r="O351" s="38">
        <v>1</v>
      </c>
      <c r="P351" s="38">
        <v>1</v>
      </c>
      <c r="Q351" s="38">
        <v>0</v>
      </c>
      <c r="R351" s="38"/>
      <c r="S351" s="38">
        <v>1</v>
      </c>
      <c r="T351" s="38">
        <v>1</v>
      </c>
      <c r="U351" s="38">
        <v>0</v>
      </c>
      <c r="V351" s="38"/>
      <c r="W351" s="38">
        <v>1</v>
      </c>
      <c r="X351" s="38">
        <v>1</v>
      </c>
      <c r="Y351" s="38">
        <v>0</v>
      </c>
      <c r="Z351" s="38"/>
      <c r="AA351" s="38">
        <v>1</v>
      </c>
      <c r="AB351" s="38">
        <v>1</v>
      </c>
      <c r="AC351" s="38">
        <v>0</v>
      </c>
      <c r="AD351" s="38"/>
      <c r="AE351" s="38">
        <v>1</v>
      </c>
      <c r="AF351" s="38">
        <v>1</v>
      </c>
      <c r="AG351" s="38">
        <v>0</v>
      </c>
      <c r="AH351" s="38"/>
      <c r="AI351" s="38">
        <v>1</v>
      </c>
      <c r="AJ351" s="38">
        <v>1</v>
      </c>
      <c r="AK351" s="38">
        <v>0</v>
      </c>
      <c r="AL351" s="38"/>
      <c r="AM351" s="38">
        <v>1</v>
      </c>
      <c r="AN351" s="38">
        <v>1</v>
      </c>
      <c r="AO351" s="38">
        <v>0</v>
      </c>
      <c r="AP351" s="38"/>
      <c r="AQ351" s="13">
        <f t="shared" si="10"/>
        <v>20</v>
      </c>
      <c r="AR351" s="29">
        <f t="shared" si="11"/>
        <v>0.66666666666666663</v>
      </c>
    </row>
    <row r="352" spans="1:44" x14ac:dyDescent="0.25">
      <c r="A352" s="12" t="s">
        <v>711</v>
      </c>
      <c r="B352" s="13" t="s">
        <v>712</v>
      </c>
      <c r="C352" s="38">
        <v>1</v>
      </c>
      <c r="D352" s="38">
        <v>1</v>
      </c>
      <c r="E352" s="38">
        <v>1</v>
      </c>
      <c r="F352" s="28"/>
      <c r="G352" s="38">
        <v>1</v>
      </c>
      <c r="H352" s="38">
        <v>1</v>
      </c>
      <c r="I352" s="38">
        <v>1</v>
      </c>
      <c r="J352" s="38"/>
      <c r="K352" s="38">
        <v>1</v>
      </c>
      <c r="L352" s="38">
        <v>1</v>
      </c>
      <c r="M352" s="38">
        <v>1</v>
      </c>
      <c r="N352" s="38"/>
      <c r="O352" s="38">
        <v>1</v>
      </c>
      <c r="P352" s="38">
        <v>1</v>
      </c>
      <c r="Q352" s="38">
        <v>1</v>
      </c>
      <c r="R352" s="38"/>
      <c r="S352" s="38">
        <v>1</v>
      </c>
      <c r="T352" s="38">
        <v>1</v>
      </c>
      <c r="U352" s="38">
        <v>1</v>
      </c>
      <c r="V352" s="38"/>
      <c r="W352" s="38">
        <v>1</v>
      </c>
      <c r="X352" s="38">
        <v>1</v>
      </c>
      <c r="Y352" s="38">
        <v>1</v>
      </c>
      <c r="Z352" s="38"/>
      <c r="AA352" s="38">
        <v>1</v>
      </c>
      <c r="AB352" s="38">
        <v>1</v>
      </c>
      <c r="AC352" s="38">
        <v>1</v>
      </c>
      <c r="AD352" s="38"/>
      <c r="AE352" s="38">
        <v>1</v>
      </c>
      <c r="AF352" s="38">
        <v>1</v>
      </c>
      <c r="AG352" s="38">
        <v>1</v>
      </c>
      <c r="AH352" s="38"/>
      <c r="AI352" s="38">
        <v>1</v>
      </c>
      <c r="AJ352" s="38">
        <v>1</v>
      </c>
      <c r="AK352" s="38">
        <v>1</v>
      </c>
      <c r="AL352" s="38"/>
      <c r="AM352" s="38">
        <v>1</v>
      </c>
      <c r="AN352" s="38">
        <v>1</v>
      </c>
      <c r="AO352" s="38">
        <v>1</v>
      </c>
      <c r="AP352" s="38"/>
      <c r="AQ352" s="13">
        <f t="shared" si="10"/>
        <v>30</v>
      </c>
      <c r="AR352" s="29">
        <f t="shared" si="11"/>
        <v>1</v>
      </c>
    </row>
    <row r="353" spans="1:44" x14ac:dyDescent="0.25">
      <c r="A353" s="12" t="s">
        <v>713</v>
      </c>
      <c r="B353" s="13" t="s">
        <v>714</v>
      </c>
      <c r="C353" s="38">
        <v>1</v>
      </c>
      <c r="D353" s="38">
        <v>1</v>
      </c>
      <c r="E353" s="38">
        <v>1</v>
      </c>
      <c r="F353" s="28"/>
      <c r="G353" s="38">
        <v>1</v>
      </c>
      <c r="H353" s="38">
        <v>1</v>
      </c>
      <c r="I353" s="38">
        <v>1</v>
      </c>
      <c r="J353" s="38"/>
      <c r="K353" s="38">
        <v>1</v>
      </c>
      <c r="L353" s="38">
        <v>1</v>
      </c>
      <c r="M353" s="38">
        <v>1</v>
      </c>
      <c r="N353" s="38"/>
      <c r="O353" s="38">
        <v>1</v>
      </c>
      <c r="P353" s="38">
        <v>1</v>
      </c>
      <c r="Q353" s="38">
        <v>1</v>
      </c>
      <c r="R353" s="38"/>
      <c r="S353" s="38">
        <v>1</v>
      </c>
      <c r="T353" s="38">
        <v>1</v>
      </c>
      <c r="U353" s="38">
        <v>1</v>
      </c>
      <c r="V353" s="38"/>
      <c r="W353" s="38">
        <v>1</v>
      </c>
      <c r="X353" s="38">
        <v>1</v>
      </c>
      <c r="Y353" s="38">
        <v>1</v>
      </c>
      <c r="Z353" s="38"/>
      <c r="AA353" s="38">
        <v>1</v>
      </c>
      <c r="AB353" s="38">
        <v>1</v>
      </c>
      <c r="AC353" s="38">
        <v>1</v>
      </c>
      <c r="AD353" s="38"/>
      <c r="AE353" s="38">
        <v>1</v>
      </c>
      <c r="AF353" s="38">
        <v>1</v>
      </c>
      <c r="AG353" s="38">
        <v>1</v>
      </c>
      <c r="AH353" s="38"/>
      <c r="AI353" s="38">
        <v>1</v>
      </c>
      <c r="AJ353" s="38">
        <v>1</v>
      </c>
      <c r="AK353" s="38">
        <v>1</v>
      </c>
      <c r="AL353" s="38"/>
      <c r="AM353" s="38">
        <v>1</v>
      </c>
      <c r="AN353" s="38">
        <v>1</v>
      </c>
      <c r="AO353" s="38">
        <v>1</v>
      </c>
      <c r="AP353" s="38"/>
      <c r="AQ353" s="13">
        <f t="shared" si="10"/>
        <v>30</v>
      </c>
      <c r="AR353" s="29">
        <f t="shared" si="11"/>
        <v>1</v>
      </c>
    </row>
    <row r="354" spans="1:44" x14ac:dyDescent="0.25">
      <c r="A354" s="12" t="s">
        <v>715</v>
      </c>
      <c r="B354" s="13" t="s">
        <v>716</v>
      </c>
      <c r="C354" s="38">
        <v>1</v>
      </c>
      <c r="D354" s="38">
        <v>1</v>
      </c>
      <c r="E354" s="38">
        <v>1</v>
      </c>
      <c r="F354" s="28"/>
      <c r="G354" s="38">
        <v>1</v>
      </c>
      <c r="H354" s="38">
        <v>1</v>
      </c>
      <c r="I354" s="38">
        <v>1</v>
      </c>
      <c r="J354" s="38"/>
      <c r="K354" s="38">
        <v>1</v>
      </c>
      <c r="L354" s="38">
        <v>1</v>
      </c>
      <c r="M354" s="38">
        <v>1</v>
      </c>
      <c r="N354" s="38"/>
      <c r="O354" s="38">
        <v>1</v>
      </c>
      <c r="P354" s="38">
        <v>1</v>
      </c>
      <c r="Q354" s="38">
        <v>1</v>
      </c>
      <c r="R354" s="38"/>
      <c r="S354" s="38">
        <v>1</v>
      </c>
      <c r="T354" s="38">
        <v>1</v>
      </c>
      <c r="U354" s="38">
        <v>1</v>
      </c>
      <c r="V354" s="38"/>
      <c r="W354" s="38">
        <v>1</v>
      </c>
      <c r="X354" s="38">
        <v>1</v>
      </c>
      <c r="Y354" s="38">
        <v>1</v>
      </c>
      <c r="Z354" s="38"/>
      <c r="AA354" s="38">
        <v>1</v>
      </c>
      <c r="AB354" s="38">
        <v>1</v>
      </c>
      <c r="AC354" s="38">
        <v>1</v>
      </c>
      <c r="AD354" s="38"/>
      <c r="AE354" s="38">
        <v>1</v>
      </c>
      <c r="AF354" s="38">
        <v>1</v>
      </c>
      <c r="AG354" s="38">
        <v>1</v>
      </c>
      <c r="AH354" s="38"/>
      <c r="AI354" s="38">
        <v>1</v>
      </c>
      <c r="AJ354" s="38">
        <v>1</v>
      </c>
      <c r="AK354" s="38">
        <v>1</v>
      </c>
      <c r="AL354" s="38"/>
      <c r="AM354" s="38">
        <v>1</v>
      </c>
      <c r="AN354" s="38">
        <v>1</v>
      </c>
      <c r="AO354" s="38">
        <v>1</v>
      </c>
      <c r="AP354" s="38"/>
      <c r="AQ354" s="13">
        <f t="shared" si="10"/>
        <v>30</v>
      </c>
      <c r="AR354" s="29">
        <f t="shared" si="11"/>
        <v>1</v>
      </c>
    </row>
    <row r="355" spans="1:44" x14ac:dyDescent="0.25">
      <c r="A355" s="12" t="s">
        <v>717</v>
      </c>
      <c r="B355" s="13" t="s">
        <v>718</v>
      </c>
      <c r="C355" s="38">
        <v>1</v>
      </c>
      <c r="D355" s="38">
        <v>1</v>
      </c>
      <c r="E355" s="38">
        <v>1</v>
      </c>
      <c r="F355" s="28"/>
      <c r="G355" s="38">
        <v>1</v>
      </c>
      <c r="H355" s="38">
        <v>1</v>
      </c>
      <c r="I355" s="38">
        <v>1</v>
      </c>
      <c r="J355" s="38"/>
      <c r="K355" s="38">
        <v>1</v>
      </c>
      <c r="L355" s="38">
        <v>1</v>
      </c>
      <c r="M355" s="38">
        <v>1</v>
      </c>
      <c r="N355" s="38"/>
      <c r="O355" s="38">
        <v>1</v>
      </c>
      <c r="P355" s="38">
        <v>1</v>
      </c>
      <c r="Q355" s="38">
        <v>1</v>
      </c>
      <c r="R355" s="38"/>
      <c r="S355" s="38">
        <v>1</v>
      </c>
      <c r="T355" s="38">
        <v>1</v>
      </c>
      <c r="U355" s="38">
        <v>1</v>
      </c>
      <c r="V355" s="38"/>
      <c r="W355" s="38">
        <v>1</v>
      </c>
      <c r="X355" s="38">
        <v>1</v>
      </c>
      <c r="Y355" s="38">
        <v>1</v>
      </c>
      <c r="Z355" s="38"/>
      <c r="AA355" s="38">
        <v>1</v>
      </c>
      <c r="AB355" s="38">
        <v>1</v>
      </c>
      <c r="AC355" s="38">
        <v>1</v>
      </c>
      <c r="AD355" s="38"/>
      <c r="AE355" s="38">
        <v>0</v>
      </c>
      <c r="AF355" s="38">
        <v>1</v>
      </c>
      <c r="AG355" s="38">
        <v>0</v>
      </c>
      <c r="AH355" s="38"/>
      <c r="AI355" s="38">
        <v>0</v>
      </c>
      <c r="AJ355" s="38">
        <v>1</v>
      </c>
      <c r="AK355" s="38">
        <v>1</v>
      </c>
      <c r="AL355" s="38"/>
      <c r="AM355" s="38">
        <v>1</v>
      </c>
      <c r="AN355" s="38">
        <v>1</v>
      </c>
      <c r="AO355" s="38">
        <v>1</v>
      </c>
      <c r="AP355" s="38"/>
      <c r="AQ355" s="13">
        <f t="shared" si="10"/>
        <v>27</v>
      </c>
      <c r="AR355" s="29">
        <f t="shared" si="11"/>
        <v>0.9</v>
      </c>
    </row>
    <row r="356" spans="1:44" x14ac:dyDescent="0.25">
      <c r="A356" s="12" t="s">
        <v>719</v>
      </c>
      <c r="B356" s="13" t="s">
        <v>720</v>
      </c>
      <c r="C356" s="38">
        <v>1</v>
      </c>
      <c r="D356" s="38">
        <v>1</v>
      </c>
      <c r="E356" s="38">
        <v>1</v>
      </c>
      <c r="F356" s="28"/>
      <c r="G356" s="38">
        <v>1</v>
      </c>
      <c r="H356" s="38">
        <v>1</v>
      </c>
      <c r="I356" s="38">
        <v>1</v>
      </c>
      <c r="J356" s="38"/>
      <c r="K356" s="38">
        <v>1</v>
      </c>
      <c r="L356" s="38">
        <v>1</v>
      </c>
      <c r="M356" s="38">
        <v>1</v>
      </c>
      <c r="N356" s="38"/>
      <c r="O356" s="38">
        <v>1</v>
      </c>
      <c r="P356" s="38">
        <v>1</v>
      </c>
      <c r="Q356" s="38">
        <v>1</v>
      </c>
      <c r="R356" s="38"/>
      <c r="S356" s="38">
        <v>1</v>
      </c>
      <c r="T356" s="38">
        <v>1</v>
      </c>
      <c r="U356" s="38">
        <v>1</v>
      </c>
      <c r="V356" s="38"/>
      <c r="W356" s="38">
        <v>1</v>
      </c>
      <c r="X356" s="38">
        <v>1</v>
      </c>
      <c r="Y356" s="38">
        <v>0</v>
      </c>
      <c r="Z356" s="38"/>
      <c r="AA356" s="38">
        <v>1</v>
      </c>
      <c r="AB356" s="38">
        <v>1</v>
      </c>
      <c r="AC356" s="38">
        <v>1</v>
      </c>
      <c r="AD356" s="38"/>
      <c r="AE356" s="38">
        <v>1</v>
      </c>
      <c r="AF356" s="38">
        <v>1</v>
      </c>
      <c r="AG356" s="38">
        <v>0</v>
      </c>
      <c r="AH356" s="38"/>
      <c r="AI356" s="38">
        <v>1</v>
      </c>
      <c r="AJ356" s="38">
        <v>1</v>
      </c>
      <c r="AK356" s="38">
        <v>1</v>
      </c>
      <c r="AL356" s="38"/>
      <c r="AM356" s="38">
        <v>1</v>
      </c>
      <c r="AN356" s="38">
        <v>1</v>
      </c>
      <c r="AO356" s="38">
        <v>1</v>
      </c>
      <c r="AP356" s="38"/>
      <c r="AQ356" s="13">
        <f t="shared" si="10"/>
        <v>28</v>
      </c>
      <c r="AR356" s="29">
        <f t="shared" si="11"/>
        <v>0.93333333333333335</v>
      </c>
    </row>
    <row r="357" spans="1:44" x14ac:dyDescent="0.25">
      <c r="A357" s="12" t="s">
        <v>721</v>
      </c>
      <c r="B357" s="13" t="s">
        <v>722</v>
      </c>
      <c r="C357" s="38">
        <v>1</v>
      </c>
      <c r="D357" s="38">
        <v>1</v>
      </c>
      <c r="E357" s="38">
        <v>1</v>
      </c>
      <c r="F357" s="28"/>
      <c r="G357" s="38">
        <v>1</v>
      </c>
      <c r="H357" s="38">
        <v>1</v>
      </c>
      <c r="I357" s="38">
        <v>1</v>
      </c>
      <c r="J357" s="38"/>
      <c r="K357" s="38">
        <v>1</v>
      </c>
      <c r="L357" s="38">
        <v>1</v>
      </c>
      <c r="M357" s="38">
        <v>1</v>
      </c>
      <c r="N357" s="38"/>
      <c r="O357" s="38">
        <v>0</v>
      </c>
      <c r="P357" s="38">
        <v>1</v>
      </c>
      <c r="Q357" s="38">
        <v>1</v>
      </c>
      <c r="R357" s="38"/>
      <c r="S357" s="38">
        <v>1</v>
      </c>
      <c r="T357" s="38">
        <v>1</v>
      </c>
      <c r="U357" s="38">
        <v>1</v>
      </c>
      <c r="V357" s="38"/>
      <c r="W357" s="38">
        <v>0</v>
      </c>
      <c r="X357" s="38">
        <v>1</v>
      </c>
      <c r="Y357" s="38">
        <v>1</v>
      </c>
      <c r="Z357" s="38"/>
      <c r="AA357" s="38">
        <v>1</v>
      </c>
      <c r="AB357" s="38">
        <v>1</v>
      </c>
      <c r="AC357" s="38">
        <v>1</v>
      </c>
      <c r="AD357" s="38"/>
      <c r="AE357" s="38">
        <v>0</v>
      </c>
      <c r="AF357" s="38">
        <v>1</v>
      </c>
      <c r="AG357" s="38">
        <v>1</v>
      </c>
      <c r="AH357" s="38"/>
      <c r="AI357" s="38">
        <v>1</v>
      </c>
      <c r="AJ357" s="38">
        <v>1</v>
      </c>
      <c r="AK357" s="38">
        <v>1</v>
      </c>
      <c r="AL357" s="38"/>
      <c r="AM357" s="38">
        <v>0</v>
      </c>
      <c r="AN357" s="38">
        <v>1</v>
      </c>
      <c r="AO357" s="38">
        <v>1</v>
      </c>
      <c r="AP357" s="38"/>
      <c r="AQ357" s="13">
        <f t="shared" si="10"/>
        <v>26</v>
      </c>
      <c r="AR357" s="29">
        <f t="shared" si="11"/>
        <v>0.8666666666666667</v>
      </c>
    </row>
    <row r="358" spans="1:44" x14ac:dyDescent="0.25">
      <c r="A358" s="12" t="s">
        <v>723</v>
      </c>
      <c r="B358" s="13" t="s">
        <v>724</v>
      </c>
      <c r="C358" s="38">
        <v>1</v>
      </c>
      <c r="D358" s="38">
        <v>1</v>
      </c>
      <c r="E358" s="38">
        <v>1</v>
      </c>
      <c r="F358" s="28"/>
      <c r="G358" s="38">
        <v>1</v>
      </c>
      <c r="H358" s="38">
        <v>1</v>
      </c>
      <c r="I358" s="38">
        <v>1</v>
      </c>
      <c r="J358" s="38"/>
      <c r="K358" s="38">
        <v>1</v>
      </c>
      <c r="L358" s="38">
        <v>1</v>
      </c>
      <c r="M358" s="38">
        <v>1</v>
      </c>
      <c r="N358" s="38"/>
      <c r="O358" s="38">
        <v>1</v>
      </c>
      <c r="P358" s="38">
        <v>1</v>
      </c>
      <c r="Q358" s="38">
        <v>1</v>
      </c>
      <c r="R358" s="38"/>
      <c r="S358" s="38">
        <v>1</v>
      </c>
      <c r="T358" s="38">
        <v>1</v>
      </c>
      <c r="U358" s="38">
        <v>1</v>
      </c>
      <c r="V358" s="38"/>
      <c r="W358" s="38">
        <v>1</v>
      </c>
      <c r="X358" s="38">
        <v>1</v>
      </c>
      <c r="Y358" s="38">
        <v>1</v>
      </c>
      <c r="Z358" s="38"/>
      <c r="AA358" s="38">
        <v>1</v>
      </c>
      <c r="AB358" s="38">
        <v>1</v>
      </c>
      <c r="AC358" s="38">
        <v>1</v>
      </c>
      <c r="AD358" s="38"/>
      <c r="AE358" s="38">
        <v>1</v>
      </c>
      <c r="AF358" s="38">
        <v>1</v>
      </c>
      <c r="AG358" s="38">
        <v>1</v>
      </c>
      <c r="AH358" s="38"/>
      <c r="AI358" s="38">
        <v>1</v>
      </c>
      <c r="AJ358" s="38">
        <v>1</v>
      </c>
      <c r="AK358" s="38">
        <v>1</v>
      </c>
      <c r="AL358" s="38"/>
      <c r="AM358" s="38">
        <v>1</v>
      </c>
      <c r="AN358" s="38">
        <v>1</v>
      </c>
      <c r="AO358" s="38">
        <v>1</v>
      </c>
      <c r="AP358" s="38"/>
      <c r="AQ358" s="13">
        <f t="shared" si="10"/>
        <v>30</v>
      </c>
      <c r="AR358" s="29">
        <f t="shared" si="11"/>
        <v>1</v>
      </c>
    </row>
    <row r="359" spans="1:44" x14ac:dyDescent="0.25">
      <c r="A359" s="12" t="s">
        <v>725</v>
      </c>
      <c r="B359" s="13" t="s">
        <v>726</v>
      </c>
      <c r="C359" s="38">
        <v>1</v>
      </c>
      <c r="D359" s="38">
        <v>1</v>
      </c>
      <c r="E359" s="38">
        <v>1</v>
      </c>
      <c r="F359" s="28"/>
      <c r="G359" s="38">
        <v>1</v>
      </c>
      <c r="H359" s="38">
        <v>1</v>
      </c>
      <c r="I359" s="38">
        <v>1</v>
      </c>
      <c r="J359" s="38"/>
      <c r="K359" s="38">
        <v>1</v>
      </c>
      <c r="L359" s="38">
        <v>1</v>
      </c>
      <c r="M359" s="38">
        <v>1</v>
      </c>
      <c r="N359" s="38"/>
      <c r="O359" s="38">
        <v>1</v>
      </c>
      <c r="P359" s="38">
        <v>1</v>
      </c>
      <c r="Q359" s="38">
        <v>1</v>
      </c>
      <c r="R359" s="38"/>
      <c r="S359" s="38">
        <v>1</v>
      </c>
      <c r="T359" s="38">
        <v>1</v>
      </c>
      <c r="U359" s="38">
        <v>1</v>
      </c>
      <c r="V359" s="38"/>
      <c r="W359" s="38">
        <v>1</v>
      </c>
      <c r="X359" s="38">
        <v>1</v>
      </c>
      <c r="Y359" s="38">
        <v>1</v>
      </c>
      <c r="Z359" s="38"/>
      <c r="AA359" s="38">
        <v>1</v>
      </c>
      <c r="AB359" s="38">
        <v>1</v>
      </c>
      <c r="AC359" s="38">
        <v>1</v>
      </c>
      <c r="AD359" s="38"/>
      <c r="AE359" s="38">
        <v>1</v>
      </c>
      <c r="AF359" s="38">
        <v>1</v>
      </c>
      <c r="AG359" s="38">
        <v>1</v>
      </c>
      <c r="AH359" s="38"/>
      <c r="AI359" s="38">
        <v>1</v>
      </c>
      <c r="AJ359" s="38">
        <v>1</v>
      </c>
      <c r="AK359" s="38">
        <v>1</v>
      </c>
      <c r="AL359" s="38"/>
      <c r="AM359" s="38">
        <v>1</v>
      </c>
      <c r="AN359" s="38">
        <v>1</v>
      </c>
      <c r="AO359" s="38">
        <v>1</v>
      </c>
      <c r="AP359" s="38"/>
      <c r="AQ359" s="13">
        <f t="shared" si="10"/>
        <v>30</v>
      </c>
      <c r="AR359" s="29">
        <f t="shared" si="11"/>
        <v>1</v>
      </c>
    </row>
    <row r="360" spans="1:44" x14ac:dyDescent="0.25">
      <c r="A360" s="12" t="s">
        <v>727</v>
      </c>
      <c r="B360" s="13" t="s">
        <v>728</v>
      </c>
      <c r="C360" s="38">
        <v>1</v>
      </c>
      <c r="D360" s="38">
        <v>1</v>
      </c>
      <c r="E360" s="38">
        <v>1</v>
      </c>
      <c r="F360" s="28"/>
      <c r="G360" s="38">
        <v>1</v>
      </c>
      <c r="H360" s="38">
        <v>1</v>
      </c>
      <c r="I360" s="38">
        <v>1</v>
      </c>
      <c r="J360" s="38"/>
      <c r="K360" s="38">
        <v>1</v>
      </c>
      <c r="L360" s="38">
        <v>0</v>
      </c>
      <c r="M360" s="38">
        <v>1</v>
      </c>
      <c r="N360" s="38"/>
      <c r="O360" s="38">
        <v>0</v>
      </c>
      <c r="P360" s="38">
        <v>1</v>
      </c>
      <c r="Q360" s="38">
        <v>1</v>
      </c>
      <c r="R360" s="38"/>
      <c r="S360" s="38">
        <v>1</v>
      </c>
      <c r="T360" s="38">
        <v>1</v>
      </c>
      <c r="U360" s="38">
        <v>1</v>
      </c>
      <c r="V360" s="38"/>
      <c r="W360" s="38">
        <v>1</v>
      </c>
      <c r="X360" s="38">
        <v>1</v>
      </c>
      <c r="Y360" s="38">
        <v>1</v>
      </c>
      <c r="Z360" s="38"/>
      <c r="AA360" s="38">
        <v>0</v>
      </c>
      <c r="AB360" s="38">
        <v>1</v>
      </c>
      <c r="AC360" s="38">
        <v>1</v>
      </c>
      <c r="AD360" s="38"/>
      <c r="AE360" s="38">
        <v>1</v>
      </c>
      <c r="AF360" s="38">
        <v>1</v>
      </c>
      <c r="AG360" s="38">
        <v>1</v>
      </c>
      <c r="AH360" s="38"/>
      <c r="AI360" s="38">
        <v>0</v>
      </c>
      <c r="AJ360" s="38">
        <v>1</v>
      </c>
      <c r="AK360" s="38">
        <v>1</v>
      </c>
      <c r="AL360" s="38"/>
      <c r="AM360" s="38">
        <v>1</v>
      </c>
      <c r="AN360" s="38">
        <v>1</v>
      </c>
      <c r="AO360" s="38">
        <v>1</v>
      </c>
      <c r="AP360" s="38"/>
      <c r="AQ360" s="13">
        <f t="shared" si="10"/>
        <v>26</v>
      </c>
      <c r="AR360" s="29">
        <f t="shared" si="11"/>
        <v>0.8666666666666667</v>
      </c>
    </row>
    <row r="361" spans="1:44" x14ac:dyDescent="0.25">
      <c r="A361" s="12" t="s">
        <v>729</v>
      </c>
      <c r="B361" s="13" t="s">
        <v>730</v>
      </c>
      <c r="C361" s="38">
        <v>1</v>
      </c>
      <c r="D361" s="38">
        <v>1</v>
      </c>
      <c r="E361" s="38">
        <v>1</v>
      </c>
      <c r="F361" s="28"/>
      <c r="G361" s="38">
        <v>1</v>
      </c>
      <c r="H361" s="38">
        <v>1</v>
      </c>
      <c r="I361" s="38">
        <v>1</v>
      </c>
      <c r="J361" s="38"/>
      <c r="K361" s="38">
        <v>1</v>
      </c>
      <c r="L361" s="38">
        <v>1</v>
      </c>
      <c r="M361" s="38">
        <v>1</v>
      </c>
      <c r="N361" s="38"/>
      <c r="O361" s="38">
        <v>1</v>
      </c>
      <c r="P361" s="38">
        <v>1</v>
      </c>
      <c r="Q361" s="38">
        <v>1</v>
      </c>
      <c r="R361" s="38"/>
      <c r="S361" s="38">
        <v>1</v>
      </c>
      <c r="T361" s="38">
        <v>1</v>
      </c>
      <c r="U361" s="38">
        <v>1</v>
      </c>
      <c r="V361" s="38"/>
      <c r="W361" s="38">
        <v>1</v>
      </c>
      <c r="X361" s="38">
        <v>1</v>
      </c>
      <c r="Y361" s="38">
        <v>1</v>
      </c>
      <c r="Z361" s="38"/>
      <c r="AA361" s="38">
        <v>1</v>
      </c>
      <c r="AB361" s="38">
        <v>1</v>
      </c>
      <c r="AC361" s="38">
        <v>1</v>
      </c>
      <c r="AD361" s="38"/>
      <c r="AE361" s="38">
        <v>1</v>
      </c>
      <c r="AF361" s="38">
        <v>1</v>
      </c>
      <c r="AG361" s="38">
        <v>1</v>
      </c>
      <c r="AH361" s="38"/>
      <c r="AI361" s="38">
        <v>1</v>
      </c>
      <c r="AJ361" s="38">
        <v>1</v>
      </c>
      <c r="AK361" s="38">
        <v>1</v>
      </c>
      <c r="AL361" s="38"/>
      <c r="AM361" s="38">
        <v>1</v>
      </c>
      <c r="AN361" s="38">
        <v>1</v>
      </c>
      <c r="AO361" s="38">
        <v>1</v>
      </c>
      <c r="AP361" s="38"/>
      <c r="AQ361" s="13">
        <f t="shared" si="10"/>
        <v>30</v>
      </c>
      <c r="AR361" s="29">
        <f t="shared" si="11"/>
        <v>1</v>
      </c>
    </row>
    <row r="362" spans="1:44" x14ac:dyDescent="0.25">
      <c r="A362" s="12" t="s">
        <v>731</v>
      </c>
      <c r="B362" s="13" t="s">
        <v>732</v>
      </c>
      <c r="C362" s="38">
        <v>1</v>
      </c>
      <c r="D362" s="38">
        <v>1</v>
      </c>
      <c r="E362" s="38">
        <v>1</v>
      </c>
      <c r="F362" s="28"/>
      <c r="G362" s="38">
        <v>1</v>
      </c>
      <c r="H362" s="38">
        <v>1</v>
      </c>
      <c r="I362" s="38">
        <v>1</v>
      </c>
      <c r="J362" s="38"/>
      <c r="K362" s="38">
        <v>1</v>
      </c>
      <c r="L362" s="38">
        <v>1</v>
      </c>
      <c r="M362" s="38">
        <v>1</v>
      </c>
      <c r="N362" s="38"/>
      <c r="O362" s="38">
        <v>1</v>
      </c>
      <c r="P362" s="38">
        <v>1</v>
      </c>
      <c r="Q362" s="38">
        <v>1</v>
      </c>
      <c r="R362" s="38"/>
      <c r="S362" s="38">
        <v>1</v>
      </c>
      <c r="T362" s="38">
        <v>1</v>
      </c>
      <c r="U362" s="38">
        <v>1</v>
      </c>
      <c r="V362" s="38"/>
      <c r="W362" s="38">
        <v>1</v>
      </c>
      <c r="X362" s="38">
        <v>1</v>
      </c>
      <c r="Y362" s="38">
        <v>1</v>
      </c>
      <c r="Z362" s="38"/>
      <c r="AA362" s="38">
        <v>1</v>
      </c>
      <c r="AB362" s="38">
        <v>1</v>
      </c>
      <c r="AC362" s="38">
        <v>1</v>
      </c>
      <c r="AD362" s="38"/>
      <c r="AE362" s="38">
        <v>1</v>
      </c>
      <c r="AF362" s="38">
        <v>1</v>
      </c>
      <c r="AG362" s="38">
        <v>1</v>
      </c>
      <c r="AH362" s="38"/>
      <c r="AI362" s="38">
        <v>1</v>
      </c>
      <c r="AJ362" s="38">
        <v>1</v>
      </c>
      <c r="AK362" s="38">
        <v>1</v>
      </c>
      <c r="AL362" s="38"/>
      <c r="AM362" s="38">
        <v>1</v>
      </c>
      <c r="AN362" s="38">
        <v>1</v>
      </c>
      <c r="AO362" s="38">
        <v>1</v>
      </c>
      <c r="AP362" s="38"/>
      <c r="AQ362" s="13">
        <f t="shared" si="10"/>
        <v>30</v>
      </c>
      <c r="AR362" s="29">
        <f t="shared" si="11"/>
        <v>1</v>
      </c>
    </row>
    <row r="363" spans="1:44" x14ac:dyDescent="0.25">
      <c r="A363" s="12" t="s">
        <v>733</v>
      </c>
      <c r="B363" s="13" t="s">
        <v>734</v>
      </c>
      <c r="C363" s="38">
        <v>1</v>
      </c>
      <c r="D363" s="38">
        <v>1</v>
      </c>
      <c r="E363" s="38">
        <v>1</v>
      </c>
      <c r="F363" s="28"/>
      <c r="G363" s="38">
        <v>1</v>
      </c>
      <c r="H363" s="38">
        <v>1</v>
      </c>
      <c r="I363" s="38">
        <v>1</v>
      </c>
      <c r="J363" s="38"/>
      <c r="K363" s="38">
        <v>1</v>
      </c>
      <c r="L363" s="38">
        <v>1</v>
      </c>
      <c r="M363" s="38">
        <v>1</v>
      </c>
      <c r="N363" s="38"/>
      <c r="O363" s="38">
        <v>1</v>
      </c>
      <c r="P363" s="38">
        <v>1</v>
      </c>
      <c r="Q363" s="38">
        <v>1</v>
      </c>
      <c r="R363" s="38"/>
      <c r="S363" s="38">
        <v>1</v>
      </c>
      <c r="T363" s="38">
        <v>1</v>
      </c>
      <c r="U363" s="38">
        <v>1</v>
      </c>
      <c r="V363" s="38"/>
      <c r="W363" s="38">
        <v>0</v>
      </c>
      <c r="X363" s="38">
        <v>0</v>
      </c>
      <c r="Y363" s="38">
        <v>0</v>
      </c>
      <c r="Z363" s="38"/>
      <c r="AA363" s="38">
        <v>1</v>
      </c>
      <c r="AB363" s="38">
        <v>1</v>
      </c>
      <c r="AC363" s="38">
        <v>1</v>
      </c>
      <c r="AD363" s="38"/>
      <c r="AE363" s="38">
        <v>1</v>
      </c>
      <c r="AF363" s="38">
        <v>1</v>
      </c>
      <c r="AG363" s="38">
        <v>1</v>
      </c>
      <c r="AH363" s="38"/>
      <c r="AI363" s="38">
        <v>1</v>
      </c>
      <c r="AJ363" s="38">
        <v>1</v>
      </c>
      <c r="AK363" s="38">
        <v>1</v>
      </c>
      <c r="AL363" s="38"/>
      <c r="AM363" s="38">
        <v>1</v>
      </c>
      <c r="AN363" s="38">
        <v>1</v>
      </c>
      <c r="AO363" s="38">
        <v>1</v>
      </c>
      <c r="AP363" s="38"/>
      <c r="AQ363" s="13">
        <f t="shared" si="10"/>
        <v>27</v>
      </c>
      <c r="AR363" s="29">
        <f t="shared" si="11"/>
        <v>0.9</v>
      </c>
    </row>
    <row r="364" spans="1:44" x14ac:dyDescent="0.25">
      <c r="A364" s="12" t="s">
        <v>735</v>
      </c>
      <c r="B364" s="13" t="s">
        <v>736</v>
      </c>
      <c r="C364" s="38">
        <v>1</v>
      </c>
      <c r="D364" s="38">
        <v>1</v>
      </c>
      <c r="E364" s="38">
        <v>1</v>
      </c>
      <c r="F364" s="28"/>
      <c r="G364" s="38">
        <v>1</v>
      </c>
      <c r="H364" s="38">
        <v>1</v>
      </c>
      <c r="I364" s="38">
        <v>1</v>
      </c>
      <c r="J364" s="38"/>
      <c r="K364" s="38">
        <v>1</v>
      </c>
      <c r="L364" s="38">
        <v>1</v>
      </c>
      <c r="M364" s="38">
        <v>1</v>
      </c>
      <c r="N364" s="38"/>
      <c r="O364" s="38">
        <v>1</v>
      </c>
      <c r="P364" s="38">
        <v>1</v>
      </c>
      <c r="Q364" s="38">
        <v>1</v>
      </c>
      <c r="R364" s="38"/>
      <c r="S364" s="38">
        <v>1</v>
      </c>
      <c r="T364" s="38">
        <v>1</v>
      </c>
      <c r="U364" s="38">
        <v>1</v>
      </c>
      <c r="V364" s="38"/>
      <c r="W364" s="38">
        <v>1</v>
      </c>
      <c r="X364" s="38">
        <v>1</v>
      </c>
      <c r="Y364" s="38">
        <v>1</v>
      </c>
      <c r="Z364" s="38"/>
      <c r="AA364" s="38">
        <v>1</v>
      </c>
      <c r="AB364" s="38">
        <v>1</v>
      </c>
      <c r="AC364" s="38">
        <v>1</v>
      </c>
      <c r="AD364" s="38"/>
      <c r="AE364" s="38">
        <v>1</v>
      </c>
      <c r="AF364" s="38">
        <v>1</v>
      </c>
      <c r="AG364" s="38">
        <v>1</v>
      </c>
      <c r="AH364" s="38"/>
      <c r="AI364" s="38">
        <v>1</v>
      </c>
      <c r="AJ364" s="38">
        <v>1</v>
      </c>
      <c r="AK364" s="38">
        <v>1</v>
      </c>
      <c r="AL364" s="38"/>
      <c r="AM364" s="38">
        <v>1</v>
      </c>
      <c r="AN364" s="38">
        <v>1</v>
      </c>
      <c r="AO364" s="38">
        <v>1</v>
      </c>
      <c r="AP364" s="38"/>
      <c r="AQ364" s="13">
        <f t="shared" si="10"/>
        <v>30</v>
      </c>
      <c r="AR364" s="29">
        <f t="shared" si="11"/>
        <v>1</v>
      </c>
    </row>
    <row r="365" spans="1:44" x14ac:dyDescent="0.25">
      <c r="A365" s="12" t="s">
        <v>737</v>
      </c>
      <c r="B365" s="13" t="s">
        <v>738</v>
      </c>
      <c r="C365" s="38">
        <v>1</v>
      </c>
      <c r="D365" s="38">
        <v>1</v>
      </c>
      <c r="E365" s="38">
        <v>1</v>
      </c>
      <c r="F365" s="28"/>
      <c r="G365" s="38">
        <v>1</v>
      </c>
      <c r="H365" s="38">
        <v>1</v>
      </c>
      <c r="I365" s="38">
        <v>1</v>
      </c>
      <c r="J365" s="38"/>
      <c r="K365" s="38">
        <v>1</v>
      </c>
      <c r="L365" s="38">
        <v>1</v>
      </c>
      <c r="M365" s="38">
        <v>1</v>
      </c>
      <c r="N365" s="38"/>
      <c r="O365" s="38">
        <v>1</v>
      </c>
      <c r="P365" s="38">
        <v>1</v>
      </c>
      <c r="Q365" s="38">
        <v>1</v>
      </c>
      <c r="R365" s="38"/>
      <c r="S365" s="38">
        <v>1</v>
      </c>
      <c r="T365" s="38">
        <v>1</v>
      </c>
      <c r="U365" s="38">
        <v>1</v>
      </c>
      <c r="V365" s="38"/>
      <c r="W365" s="38">
        <v>1</v>
      </c>
      <c r="X365" s="38">
        <v>1</v>
      </c>
      <c r="Y365" s="38">
        <v>1</v>
      </c>
      <c r="Z365" s="38"/>
      <c r="AA365" s="38">
        <v>1</v>
      </c>
      <c r="AB365" s="38">
        <v>1</v>
      </c>
      <c r="AC365" s="38">
        <v>1</v>
      </c>
      <c r="AD365" s="38"/>
      <c r="AE365" s="38">
        <v>1</v>
      </c>
      <c r="AF365" s="38">
        <v>1</v>
      </c>
      <c r="AG365" s="38">
        <v>1</v>
      </c>
      <c r="AH365" s="38"/>
      <c r="AI365" s="38">
        <v>1</v>
      </c>
      <c r="AJ365" s="38">
        <v>1</v>
      </c>
      <c r="AK365" s="38">
        <v>1</v>
      </c>
      <c r="AL365" s="38"/>
      <c r="AM365" s="38">
        <v>1</v>
      </c>
      <c r="AN365" s="38">
        <v>1</v>
      </c>
      <c r="AO365" s="38">
        <v>1</v>
      </c>
      <c r="AP365" s="38"/>
      <c r="AQ365" s="13">
        <f t="shared" si="10"/>
        <v>30</v>
      </c>
      <c r="AR365" s="29">
        <f t="shared" si="11"/>
        <v>1</v>
      </c>
    </row>
    <row r="366" spans="1:44" x14ac:dyDescent="0.25">
      <c r="A366" s="12" t="s">
        <v>739</v>
      </c>
      <c r="B366" s="13" t="s">
        <v>740</v>
      </c>
      <c r="C366" s="38">
        <v>1</v>
      </c>
      <c r="D366" s="38">
        <v>1</v>
      </c>
      <c r="E366" s="38">
        <v>1</v>
      </c>
      <c r="F366" s="28"/>
      <c r="G366" s="38">
        <v>1</v>
      </c>
      <c r="H366" s="38">
        <v>1</v>
      </c>
      <c r="I366" s="38">
        <v>1</v>
      </c>
      <c r="J366" s="38"/>
      <c r="K366" s="38">
        <v>1</v>
      </c>
      <c r="L366" s="38">
        <v>1</v>
      </c>
      <c r="M366" s="38">
        <v>1</v>
      </c>
      <c r="N366" s="38"/>
      <c r="O366" s="38">
        <v>1</v>
      </c>
      <c r="P366" s="38">
        <v>1</v>
      </c>
      <c r="Q366" s="38">
        <v>1</v>
      </c>
      <c r="R366" s="38"/>
      <c r="S366" s="38">
        <v>0</v>
      </c>
      <c r="T366" s="38">
        <v>1</v>
      </c>
      <c r="U366" s="38">
        <v>1</v>
      </c>
      <c r="V366" s="38"/>
      <c r="W366" s="38">
        <v>0</v>
      </c>
      <c r="X366" s="38">
        <v>1</v>
      </c>
      <c r="Y366" s="38">
        <v>1</v>
      </c>
      <c r="Z366" s="38"/>
      <c r="AA366" s="38">
        <v>1</v>
      </c>
      <c r="AB366" s="38">
        <v>1</v>
      </c>
      <c r="AC366" s="38">
        <v>1</v>
      </c>
      <c r="AD366" s="38"/>
      <c r="AE366" s="38">
        <v>1</v>
      </c>
      <c r="AF366" s="38">
        <v>1</v>
      </c>
      <c r="AG366" s="38">
        <v>1</v>
      </c>
      <c r="AH366" s="38"/>
      <c r="AI366" s="38">
        <v>1</v>
      </c>
      <c r="AJ366" s="38">
        <v>1</v>
      </c>
      <c r="AK366" s="38">
        <v>1</v>
      </c>
      <c r="AL366" s="38"/>
      <c r="AM366" s="38">
        <v>0</v>
      </c>
      <c r="AN366" s="38">
        <v>1</v>
      </c>
      <c r="AO366" s="38">
        <v>1</v>
      </c>
      <c r="AP366" s="38"/>
      <c r="AQ366" s="13">
        <f t="shared" si="10"/>
        <v>27</v>
      </c>
      <c r="AR366" s="29">
        <f t="shared" si="11"/>
        <v>0.9</v>
      </c>
    </row>
    <row r="367" spans="1:44" x14ac:dyDescent="0.25">
      <c r="A367" s="12" t="s">
        <v>741</v>
      </c>
      <c r="B367" s="13" t="s">
        <v>742</v>
      </c>
      <c r="C367" s="38">
        <v>1</v>
      </c>
      <c r="D367" s="38">
        <v>1</v>
      </c>
      <c r="E367" s="38">
        <v>1</v>
      </c>
      <c r="F367" s="28"/>
      <c r="G367" s="38">
        <v>1</v>
      </c>
      <c r="H367" s="38">
        <v>1</v>
      </c>
      <c r="I367" s="38">
        <v>1</v>
      </c>
      <c r="J367" s="38"/>
      <c r="K367" s="38">
        <v>1</v>
      </c>
      <c r="L367" s="38">
        <v>1</v>
      </c>
      <c r="M367" s="38">
        <v>1</v>
      </c>
      <c r="N367" s="38"/>
      <c r="O367" s="38">
        <v>1</v>
      </c>
      <c r="P367" s="38">
        <v>1</v>
      </c>
      <c r="Q367" s="38">
        <v>1</v>
      </c>
      <c r="R367" s="38"/>
      <c r="S367" s="38">
        <v>0</v>
      </c>
      <c r="T367" s="38">
        <v>1</v>
      </c>
      <c r="U367" s="38">
        <v>1</v>
      </c>
      <c r="V367" s="38"/>
      <c r="W367" s="38">
        <v>1</v>
      </c>
      <c r="X367" s="38">
        <v>1</v>
      </c>
      <c r="Y367" s="38">
        <v>1</v>
      </c>
      <c r="Z367" s="38"/>
      <c r="AA367" s="38">
        <v>1</v>
      </c>
      <c r="AB367" s="38">
        <v>1</v>
      </c>
      <c r="AC367" s="38">
        <v>1</v>
      </c>
      <c r="AD367" s="38"/>
      <c r="AE367" s="38">
        <v>1</v>
      </c>
      <c r="AF367" s="38">
        <v>1</v>
      </c>
      <c r="AG367" s="38">
        <v>1</v>
      </c>
      <c r="AH367" s="38"/>
      <c r="AI367" s="38">
        <v>1</v>
      </c>
      <c r="AJ367" s="38">
        <v>1</v>
      </c>
      <c r="AK367" s="38">
        <v>1</v>
      </c>
      <c r="AL367" s="38"/>
      <c r="AM367" s="38">
        <v>1</v>
      </c>
      <c r="AN367" s="38">
        <v>1</v>
      </c>
      <c r="AO367" s="38">
        <v>1</v>
      </c>
      <c r="AP367" s="38"/>
      <c r="AQ367" s="13">
        <f t="shared" si="10"/>
        <v>29</v>
      </c>
      <c r="AR367" s="29">
        <f t="shared" si="11"/>
        <v>0.96666666666666667</v>
      </c>
    </row>
    <row r="368" spans="1:44" x14ac:dyDescent="0.25">
      <c r="A368" s="12" t="s">
        <v>743</v>
      </c>
      <c r="B368" s="13" t="s">
        <v>744</v>
      </c>
      <c r="C368" s="38">
        <v>1</v>
      </c>
      <c r="D368" s="38">
        <v>1</v>
      </c>
      <c r="E368" s="38">
        <v>1</v>
      </c>
      <c r="F368" s="28"/>
      <c r="G368" s="38">
        <v>1</v>
      </c>
      <c r="H368" s="38">
        <v>1</v>
      </c>
      <c r="I368" s="38">
        <v>1</v>
      </c>
      <c r="J368" s="38"/>
      <c r="K368" s="38">
        <v>1</v>
      </c>
      <c r="L368" s="38">
        <v>1</v>
      </c>
      <c r="M368" s="38">
        <v>1</v>
      </c>
      <c r="N368" s="38"/>
      <c r="O368" s="38">
        <v>1</v>
      </c>
      <c r="P368" s="38">
        <v>1</v>
      </c>
      <c r="Q368" s="38">
        <v>1</v>
      </c>
      <c r="R368" s="38"/>
      <c r="S368" s="38">
        <v>1</v>
      </c>
      <c r="T368" s="38">
        <v>1</v>
      </c>
      <c r="U368" s="38">
        <v>1</v>
      </c>
      <c r="V368" s="38"/>
      <c r="W368" s="38">
        <v>1</v>
      </c>
      <c r="X368" s="38">
        <v>1</v>
      </c>
      <c r="Y368" s="38">
        <v>1</v>
      </c>
      <c r="Z368" s="38"/>
      <c r="AA368" s="38">
        <v>1</v>
      </c>
      <c r="AB368" s="38">
        <v>1</v>
      </c>
      <c r="AC368" s="38">
        <v>1</v>
      </c>
      <c r="AD368" s="38"/>
      <c r="AE368" s="38">
        <v>1</v>
      </c>
      <c r="AF368" s="38">
        <v>1</v>
      </c>
      <c r="AG368" s="38">
        <v>1</v>
      </c>
      <c r="AH368" s="38"/>
      <c r="AI368" s="38">
        <v>1</v>
      </c>
      <c r="AJ368" s="38">
        <v>1</v>
      </c>
      <c r="AK368" s="38">
        <v>1</v>
      </c>
      <c r="AL368" s="38"/>
      <c r="AM368" s="38">
        <v>1</v>
      </c>
      <c r="AN368" s="38">
        <v>1</v>
      </c>
      <c r="AO368" s="38">
        <v>1</v>
      </c>
      <c r="AP368" s="38"/>
      <c r="AQ368" s="13">
        <f t="shared" si="10"/>
        <v>30</v>
      </c>
      <c r="AR368" s="29">
        <f t="shared" si="11"/>
        <v>1</v>
      </c>
    </row>
    <row r="369" spans="1:44" x14ac:dyDescent="0.25">
      <c r="A369" s="12" t="s">
        <v>745</v>
      </c>
      <c r="B369" s="13" t="s">
        <v>746</v>
      </c>
      <c r="C369" s="38">
        <v>1</v>
      </c>
      <c r="D369" s="38">
        <v>1</v>
      </c>
      <c r="E369" s="38">
        <v>1</v>
      </c>
      <c r="F369" s="28"/>
      <c r="G369" s="38">
        <v>1</v>
      </c>
      <c r="H369" s="38">
        <v>1</v>
      </c>
      <c r="I369" s="38">
        <v>1</v>
      </c>
      <c r="J369" s="38"/>
      <c r="K369" s="38">
        <v>1</v>
      </c>
      <c r="L369" s="38">
        <v>1</v>
      </c>
      <c r="M369" s="38">
        <v>1</v>
      </c>
      <c r="N369" s="38"/>
      <c r="O369" s="38">
        <v>1</v>
      </c>
      <c r="P369" s="38">
        <v>1</v>
      </c>
      <c r="Q369" s="38">
        <v>1</v>
      </c>
      <c r="R369" s="38"/>
      <c r="S369" s="38">
        <v>1</v>
      </c>
      <c r="T369" s="38">
        <v>1</v>
      </c>
      <c r="U369" s="38">
        <v>1</v>
      </c>
      <c r="V369" s="38"/>
      <c r="W369" s="38">
        <v>0</v>
      </c>
      <c r="X369" s="38">
        <v>1</v>
      </c>
      <c r="Y369" s="38">
        <v>1</v>
      </c>
      <c r="Z369" s="38"/>
      <c r="AA369" s="38">
        <v>1</v>
      </c>
      <c r="AB369" s="38">
        <v>1</v>
      </c>
      <c r="AC369" s="38">
        <v>1</v>
      </c>
      <c r="AD369" s="38"/>
      <c r="AE369" s="38">
        <v>1</v>
      </c>
      <c r="AF369" s="38">
        <v>1</v>
      </c>
      <c r="AG369" s="38">
        <v>1</v>
      </c>
      <c r="AH369" s="38"/>
      <c r="AI369" s="38">
        <v>0</v>
      </c>
      <c r="AJ369" s="38">
        <v>1</v>
      </c>
      <c r="AK369" s="38">
        <v>1</v>
      </c>
      <c r="AL369" s="38"/>
      <c r="AM369" s="38">
        <v>1</v>
      </c>
      <c r="AN369" s="38">
        <v>1</v>
      </c>
      <c r="AO369" s="38">
        <v>1</v>
      </c>
      <c r="AP369" s="38"/>
      <c r="AQ369" s="13">
        <f t="shared" si="10"/>
        <v>28</v>
      </c>
      <c r="AR369" s="29">
        <f t="shared" si="11"/>
        <v>0.93333333333333335</v>
      </c>
    </row>
    <row r="370" spans="1:44" x14ac:dyDescent="0.25">
      <c r="A370" s="12" t="s">
        <v>747</v>
      </c>
      <c r="B370" s="13" t="s">
        <v>748</v>
      </c>
      <c r="C370" s="38">
        <v>1</v>
      </c>
      <c r="D370" s="38">
        <v>1</v>
      </c>
      <c r="E370" s="38">
        <v>1</v>
      </c>
      <c r="F370" s="28"/>
      <c r="G370" s="38">
        <v>1</v>
      </c>
      <c r="H370" s="38">
        <v>1</v>
      </c>
      <c r="I370" s="38">
        <v>1</v>
      </c>
      <c r="J370" s="38"/>
      <c r="K370" s="38">
        <v>1</v>
      </c>
      <c r="L370" s="38">
        <v>1</v>
      </c>
      <c r="M370" s="38">
        <v>1</v>
      </c>
      <c r="N370" s="38"/>
      <c r="O370" s="38">
        <v>1</v>
      </c>
      <c r="P370" s="38">
        <v>1</v>
      </c>
      <c r="Q370" s="38">
        <v>1</v>
      </c>
      <c r="R370" s="38"/>
      <c r="S370" s="38">
        <v>1</v>
      </c>
      <c r="T370" s="38">
        <v>1</v>
      </c>
      <c r="U370" s="38">
        <v>1</v>
      </c>
      <c r="V370" s="38"/>
      <c r="W370" s="38">
        <v>1</v>
      </c>
      <c r="X370" s="38">
        <v>1</v>
      </c>
      <c r="Y370" s="38">
        <v>1</v>
      </c>
      <c r="Z370" s="38"/>
      <c r="AA370" s="38">
        <v>1</v>
      </c>
      <c r="AB370" s="38">
        <v>1</v>
      </c>
      <c r="AC370" s="38">
        <v>1</v>
      </c>
      <c r="AD370" s="38"/>
      <c r="AE370" s="38">
        <v>1</v>
      </c>
      <c r="AF370" s="38">
        <v>1</v>
      </c>
      <c r="AG370" s="38">
        <v>1</v>
      </c>
      <c r="AH370" s="38"/>
      <c r="AI370" s="38">
        <v>1</v>
      </c>
      <c r="AJ370" s="38">
        <v>1</v>
      </c>
      <c r="AK370" s="38">
        <v>1</v>
      </c>
      <c r="AL370" s="38"/>
      <c r="AM370" s="38">
        <v>1</v>
      </c>
      <c r="AN370" s="38">
        <v>1</v>
      </c>
      <c r="AO370" s="38">
        <v>1</v>
      </c>
      <c r="AP370" s="38"/>
      <c r="AQ370" s="13">
        <f t="shared" si="10"/>
        <v>30</v>
      </c>
      <c r="AR370" s="29">
        <f t="shared" si="11"/>
        <v>1</v>
      </c>
    </row>
    <row r="371" spans="1:44" x14ac:dyDescent="0.25">
      <c r="A371" s="12" t="s">
        <v>749</v>
      </c>
      <c r="B371" s="13" t="s">
        <v>750</v>
      </c>
      <c r="C371" s="38">
        <v>1</v>
      </c>
      <c r="D371" s="38">
        <v>1</v>
      </c>
      <c r="E371" s="38">
        <v>1</v>
      </c>
      <c r="F371" s="28"/>
      <c r="G371" s="38">
        <v>1</v>
      </c>
      <c r="H371" s="38">
        <v>1</v>
      </c>
      <c r="I371" s="38">
        <v>1</v>
      </c>
      <c r="J371" s="38"/>
      <c r="K371" s="38">
        <v>0</v>
      </c>
      <c r="L371" s="38">
        <v>1</v>
      </c>
      <c r="M371" s="38">
        <v>1</v>
      </c>
      <c r="N371" s="38"/>
      <c r="O371" s="38">
        <v>0</v>
      </c>
      <c r="P371" s="38">
        <v>1</v>
      </c>
      <c r="Q371" s="38">
        <v>1</v>
      </c>
      <c r="R371" s="38"/>
      <c r="S371" s="38">
        <v>0</v>
      </c>
      <c r="T371" s="38">
        <v>1</v>
      </c>
      <c r="U371" s="38">
        <v>1</v>
      </c>
      <c r="V371" s="38"/>
      <c r="W371" s="38">
        <v>1</v>
      </c>
      <c r="X371" s="38">
        <v>0</v>
      </c>
      <c r="Y371" s="38">
        <v>1</v>
      </c>
      <c r="Z371" s="38"/>
      <c r="AA371" s="38">
        <v>0</v>
      </c>
      <c r="AB371" s="38">
        <v>1</v>
      </c>
      <c r="AC371" s="38">
        <v>1</v>
      </c>
      <c r="AD371" s="38"/>
      <c r="AE371" s="38">
        <v>0</v>
      </c>
      <c r="AF371" s="38">
        <v>0</v>
      </c>
      <c r="AG371" s="38">
        <v>1</v>
      </c>
      <c r="AH371" s="38"/>
      <c r="AI371" s="38">
        <v>0</v>
      </c>
      <c r="AJ371" s="38">
        <v>0</v>
      </c>
      <c r="AK371" s="38">
        <v>1</v>
      </c>
      <c r="AL371" s="38"/>
      <c r="AM371" s="38">
        <v>0</v>
      </c>
      <c r="AN371" s="38">
        <v>1</v>
      </c>
      <c r="AO371" s="38">
        <v>1</v>
      </c>
      <c r="AP371" s="38"/>
      <c r="AQ371" s="13">
        <f t="shared" si="10"/>
        <v>20</v>
      </c>
      <c r="AR371" s="29">
        <f t="shared" si="11"/>
        <v>0.66666666666666663</v>
      </c>
    </row>
    <row r="372" spans="1:44" x14ac:dyDescent="0.25">
      <c r="A372" s="12" t="s">
        <v>751</v>
      </c>
      <c r="B372" s="13" t="s">
        <v>752</v>
      </c>
      <c r="C372" s="38">
        <v>1</v>
      </c>
      <c r="D372" s="38">
        <v>0</v>
      </c>
      <c r="E372" s="38">
        <v>1</v>
      </c>
      <c r="F372" s="28"/>
      <c r="G372" s="38">
        <v>1</v>
      </c>
      <c r="H372" s="38">
        <v>0</v>
      </c>
      <c r="I372" s="38">
        <v>1</v>
      </c>
      <c r="J372" s="38"/>
      <c r="K372" s="38">
        <v>1</v>
      </c>
      <c r="L372" s="38">
        <v>0</v>
      </c>
      <c r="M372" s="38">
        <v>1</v>
      </c>
      <c r="N372" s="38"/>
      <c r="O372" s="38">
        <v>0</v>
      </c>
      <c r="P372" s="38">
        <v>0</v>
      </c>
      <c r="Q372" s="38">
        <v>1</v>
      </c>
      <c r="R372" s="38"/>
      <c r="S372" s="38">
        <v>0</v>
      </c>
      <c r="T372" s="38">
        <v>1</v>
      </c>
      <c r="U372" s="38">
        <v>1</v>
      </c>
      <c r="V372" s="38"/>
      <c r="W372" s="38">
        <v>0</v>
      </c>
      <c r="X372" s="38">
        <v>0</v>
      </c>
      <c r="Y372" s="38">
        <v>1</v>
      </c>
      <c r="Z372" s="38"/>
      <c r="AA372" s="38">
        <v>1</v>
      </c>
      <c r="AB372" s="38">
        <v>1</v>
      </c>
      <c r="AC372" s="38">
        <v>1</v>
      </c>
      <c r="AD372" s="38"/>
      <c r="AE372" s="38">
        <v>0</v>
      </c>
      <c r="AF372" s="38">
        <v>0</v>
      </c>
      <c r="AG372" s="38">
        <v>1</v>
      </c>
      <c r="AH372" s="38"/>
      <c r="AI372" s="38">
        <v>0</v>
      </c>
      <c r="AJ372" s="38">
        <v>0</v>
      </c>
      <c r="AK372" s="38">
        <v>1</v>
      </c>
      <c r="AL372" s="38"/>
      <c r="AM372" s="38">
        <v>0</v>
      </c>
      <c r="AN372" s="38">
        <v>0</v>
      </c>
      <c r="AO372" s="38">
        <v>1</v>
      </c>
      <c r="AP372" s="38"/>
      <c r="AQ372" s="13">
        <f t="shared" si="10"/>
        <v>16</v>
      </c>
      <c r="AR372" s="29">
        <f t="shared" si="11"/>
        <v>0.53333333333333333</v>
      </c>
    </row>
    <row r="373" spans="1:44" x14ac:dyDescent="0.25">
      <c r="A373" s="12" t="s">
        <v>753</v>
      </c>
      <c r="B373" s="13" t="s">
        <v>754</v>
      </c>
      <c r="C373" s="38">
        <v>1</v>
      </c>
      <c r="D373" s="38">
        <v>0</v>
      </c>
      <c r="E373" s="38">
        <v>1</v>
      </c>
      <c r="F373" s="28"/>
      <c r="G373" s="38">
        <v>1</v>
      </c>
      <c r="H373" s="38">
        <v>0</v>
      </c>
      <c r="I373" s="38">
        <v>1</v>
      </c>
      <c r="J373" s="38"/>
      <c r="K373" s="38">
        <v>1</v>
      </c>
      <c r="L373" s="38">
        <v>0</v>
      </c>
      <c r="M373" s="38">
        <v>1</v>
      </c>
      <c r="N373" s="38"/>
      <c r="O373" s="38">
        <v>1</v>
      </c>
      <c r="P373" s="38">
        <v>1</v>
      </c>
      <c r="Q373" s="38">
        <v>1</v>
      </c>
      <c r="R373" s="38"/>
      <c r="S373" s="38">
        <v>1</v>
      </c>
      <c r="T373" s="38">
        <v>1</v>
      </c>
      <c r="U373" s="38">
        <v>1</v>
      </c>
      <c r="V373" s="38"/>
      <c r="W373" s="38">
        <v>1</v>
      </c>
      <c r="X373" s="38">
        <v>1</v>
      </c>
      <c r="Y373" s="38">
        <v>1</v>
      </c>
      <c r="Z373" s="38"/>
      <c r="AA373" s="38">
        <v>1</v>
      </c>
      <c r="AB373" s="38">
        <v>1</v>
      </c>
      <c r="AC373" s="38">
        <v>1</v>
      </c>
      <c r="AD373" s="38"/>
      <c r="AE373" s="38">
        <v>1</v>
      </c>
      <c r="AF373" s="38">
        <v>1</v>
      </c>
      <c r="AG373" s="38">
        <v>1</v>
      </c>
      <c r="AH373" s="38"/>
      <c r="AI373" s="38">
        <v>1</v>
      </c>
      <c r="AJ373" s="38">
        <v>1</v>
      </c>
      <c r="AK373" s="38">
        <v>1</v>
      </c>
      <c r="AL373" s="38"/>
      <c r="AM373" s="38">
        <v>1</v>
      </c>
      <c r="AN373" s="38">
        <v>1</v>
      </c>
      <c r="AO373" s="38">
        <v>1</v>
      </c>
      <c r="AP373" s="38"/>
      <c r="AQ373" s="13">
        <f t="shared" si="10"/>
        <v>27</v>
      </c>
      <c r="AR373" s="29">
        <f t="shared" si="11"/>
        <v>0.9</v>
      </c>
    </row>
    <row r="374" spans="1:44" x14ac:dyDescent="0.25">
      <c r="A374" s="12" t="s">
        <v>755</v>
      </c>
      <c r="B374" s="13" t="s">
        <v>756</v>
      </c>
      <c r="C374" s="38">
        <v>0</v>
      </c>
      <c r="D374" s="38">
        <v>1</v>
      </c>
      <c r="E374" s="38">
        <v>1</v>
      </c>
      <c r="F374" s="28"/>
      <c r="G374" s="38">
        <v>0</v>
      </c>
      <c r="H374" s="38">
        <v>1</v>
      </c>
      <c r="I374" s="38">
        <v>1</v>
      </c>
      <c r="J374" s="38"/>
      <c r="K374" s="38">
        <v>0</v>
      </c>
      <c r="L374" s="38">
        <v>1</v>
      </c>
      <c r="M374" s="38">
        <v>1</v>
      </c>
      <c r="N374" s="38"/>
      <c r="O374" s="38">
        <v>0</v>
      </c>
      <c r="P374" s="38">
        <v>1</v>
      </c>
      <c r="Q374" s="38">
        <v>1</v>
      </c>
      <c r="R374" s="38"/>
      <c r="S374" s="38">
        <v>0</v>
      </c>
      <c r="T374" s="38">
        <v>0</v>
      </c>
      <c r="U374" s="38">
        <v>1</v>
      </c>
      <c r="V374" s="38"/>
      <c r="W374" s="38">
        <v>0</v>
      </c>
      <c r="X374" s="38">
        <v>0</v>
      </c>
      <c r="Y374" s="38">
        <v>1</v>
      </c>
      <c r="Z374" s="38"/>
      <c r="AA374" s="38">
        <v>0</v>
      </c>
      <c r="AB374" s="38">
        <v>1</v>
      </c>
      <c r="AC374" s="38">
        <v>1</v>
      </c>
      <c r="AD374" s="38"/>
      <c r="AE374" s="38">
        <v>0</v>
      </c>
      <c r="AF374" s="38">
        <v>1</v>
      </c>
      <c r="AG374" s="38">
        <v>1</v>
      </c>
      <c r="AH374" s="38"/>
      <c r="AI374" s="38">
        <v>0</v>
      </c>
      <c r="AJ374" s="38">
        <v>1</v>
      </c>
      <c r="AK374" s="38">
        <v>1</v>
      </c>
      <c r="AL374" s="38"/>
      <c r="AM374" s="38">
        <v>0</v>
      </c>
      <c r="AN374" s="38">
        <v>0</v>
      </c>
      <c r="AO374" s="38">
        <v>1</v>
      </c>
      <c r="AP374" s="38"/>
      <c r="AQ374" s="13">
        <f t="shared" si="10"/>
        <v>17</v>
      </c>
      <c r="AR374" s="29">
        <f t="shared" si="11"/>
        <v>0.56666666666666665</v>
      </c>
    </row>
    <row r="375" spans="1:44" x14ac:dyDescent="0.25">
      <c r="A375" s="12" t="s">
        <v>757</v>
      </c>
      <c r="B375" s="13" t="s">
        <v>758</v>
      </c>
      <c r="C375" s="38">
        <v>1</v>
      </c>
      <c r="D375" s="38">
        <v>1</v>
      </c>
      <c r="E375" s="38">
        <v>1</v>
      </c>
      <c r="F375" s="28"/>
      <c r="G375" s="38">
        <v>1</v>
      </c>
      <c r="H375" s="38">
        <v>1</v>
      </c>
      <c r="I375" s="38">
        <v>1</v>
      </c>
      <c r="J375" s="38"/>
      <c r="K375" s="38">
        <v>1</v>
      </c>
      <c r="L375" s="38">
        <v>1</v>
      </c>
      <c r="M375" s="38">
        <v>1</v>
      </c>
      <c r="N375" s="38"/>
      <c r="O375" s="38">
        <v>1</v>
      </c>
      <c r="P375" s="38">
        <v>1</v>
      </c>
      <c r="Q375" s="38">
        <v>1</v>
      </c>
      <c r="R375" s="38"/>
      <c r="S375" s="38">
        <v>1</v>
      </c>
      <c r="T375" s="38">
        <v>1</v>
      </c>
      <c r="U375" s="38">
        <v>1</v>
      </c>
      <c r="V375" s="38"/>
      <c r="W375" s="38">
        <v>1</v>
      </c>
      <c r="X375" s="38">
        <v>1</v>
      </c>
      <c r="Y375" s="38">
        <v>1</v>
      </c>
      <c r="Z375" s="38"/>
      <c r="AA375" s="38">
        <v>1</v>
      </c>
      <c r="AB375" s="38">
        <v>1</v>
      </c>
      <c r="AC375" s="38">
        <v>1</v>
      </c>
      <c r="AD375" s="38"/>
      <c r="AE375" s="38">
        <v>1</v>
      </c>
      <c r="AF375" s="38">
        <v>1</v>
      </c>
      <c r="AG375" s="38">
        <v>1</v>
      </c>
      <c r="AH375" s="38"/>
      <c r="AI375" s="38">
        <v>1</v>
      </c>
      <c r="AJ375" s="38">
        <v>1</v>
      </c>
      <c r="AK375" s="38">
        <v>1</v>
      </c>
      <c r="AL375" s="38"/>
      <c r="AM375" s="38">
        <v>1</v>
      </c>
      <c r="AN375" s="38">
        <v>1</v>
      </c>
      <c r="AO375" s="38">
        <v>1</v>
      </c>
      <c r="AP375" s="38"/>
      <c r="AQ375" s="13">
        <f t="shared" si="10"/>
        <v>30</v>
      </c>
      <c r="AR375" s="29">
        <f t="shared" si="11"/>
        <v>1</v>
      </c>
    </row>
    <row r="376" spans="1:44" x14ac:dyDescent="0.25">
      <c r="A376" s="12" t="s">
        <v>759</v>
      </c>
      <c r="B376" s="13" t="s">
        <v>760</v>
      </c>
      <c r="C376" s="38">
        <v>1</v>
      </c>
      <c r="D376" s="38">
        <v>1</v>
      </c>
      <c r="E376" s="38">
        <v>1</v>
      </c>
      <c r="F376" s="28"/>
      <c r="G376" s="38">
        <v>1</v>
      </c>
      <c r="H376" s="38">
        <v>1</v>
      </c>
      <c r="I376" s="38">
        <v>1</v>
      </c>
      <c r="J376" s="38"/>
      <c r="K376" s="38">
        <v>1</v>
      </c>
      <c r="L376" s="38">
        <v>1</v>
      </c>
      <c r="M376" s="38">
        <v>1</v>
      </c>
      <c r="N376" s="38"/>
      <c r="O376" s="38">
        <v>1</v>
      </c>
      <c r="P376" s="38">
        <v>1</v>
      </c>
      <c r="Q376" s="38">
        <v>1</v>
      </c>
      <c r="R376" s="38"/>
      <c r="S376" s="38">
        <v>1</v>
      </c>
      <c r="T376" s="38">
        <v>1</v>
      </c>
      <c r="U376" s="38">
        <v>1</v>
      </c>
      <c r="V376" s="38"/>
      <c r="W376" s="38">
        <v>1</v>
      </c>
      <c r="X376" s="38">
        <v>1</v>
      </c>
      <c r="Y376" s="38">
        <v>1</v>
      </c>
      <c r="Z376" s="38"/>
      <c r="AA376" s="38">
        <v>1</v>
      </c>
      <c r="AB376" s="38">
        <v>1</v>
      </c>
      <c r="AC376" s="38">
        <v>1</v>
      </c>
      <c r="AD376" s="38"/>
      <c r="AE376" s="38">
        <v>1</v>
      </c>
      <c r="AF376" s="38">
        <v>1</v>
      </c>
      <c r="AG376" s="38">
        <v>1</v>
      </c>
      <c r="AH376" s="38"/>
      <c r="AI376" s="38">
        <v>1</v>
      </c>
      <c r="AJ376" s="38">
        <v>1</v>
      </c>
      <c r="AK376" s="38">
        <v>1</v>
      </c>
      <c r="AL376" s="38"/>
      <c r="AM376" s="38">
        <v>1</v>
      </c>
      <c r="AN376" s="38">
        <v>1</v>
      </c>
      <c r="AO376" s="38">
        <v>1</v>
      </c>
      <c r="AP376" s="38"/>
      <c r="AQ376" s="13">
        <f t="shared" si="10"/>
        <v>30</v>
      </c>
      <c r="AR376" s="29">
        <f t="shared" si="11"/>
        <v>1</v>
      </c>
    </row>
    <row r="377" spans="1:44" x14ac:dyDescent="0.25">
      <c r="A377" s="12" t="s">
        <v>761</v>
      </c>
      <c r="B377" s="13" t="s">
        <v>762</v>
      </c>
      <c r="C377" s="38">
        <v>1</v>
      </c>
      <c r="D377" s="38">
        <v>1</v>
      </c>
      <c r="E377" s="38">
        <v>1</v>
      </c>
      <c r="F377" s="28"/>
      <c r="G377" s="38">
        <v>1</v>
      </c>
      <c r="H377" s="38">
        <v>1</v>
      </c>
      <c r="I377" s="38">
        <v>1</v>
      </c>
      <c r="J377" s="38"/>
      <c r="K377" s="38">
        <v>1</v>
      </c>
      <c r="L377" s="38">
        <v>1</v>
      </c>
      <c r="M377" s="38">
        <v>1</v>
      </c>
      <c r="N377" s="38"/>
      <c r="O377" s="38">
        <v>1</v>
      </c>
      <c r="P377" s="38">
        <v>1</v>
      </c>
      <c r="Q377" s="38">
        <v>1</v>
      </c>
      <c r="R377" s="38"/>
      <c r="S377" s="38">
        <v>1</v>
      </c>
      <c r="T377" s="38">
        <v>1</v>
      </c>
      <c r="U377" s="38">
        <v>1</v>
      </c>
      <c r="V377" s="38"/>
      <c r="W377" s="38">
        <v>1</v>
      </c>
      <c r="X377" s="38">
        <v>1</v>
      </c>
      <c r="Y377" s="38">
        <v>1</v>
      </c>
      <c r="Z377" s="38"/>
      <c r="AA377" s="38">
        <v>1</v>
      </c>
      <c r="AB377" s="38">
        <v>1</v>
      </c>
      <c r="AC377" s="38">
        <v>1</v>
      </c>
      <c r="AD377" s="38"/>
      <c r="AE377" s="38">
        <v>1</v>
      </c>
      <c r="AF377" s="38">
        <v>1</v>
      </c>
      <c r="AG377" s="38">
        <v>1</v>
      </c>
      <c r="AH377" s="38"/>
      <c r="AI377" s="38">
        <v>1</v>
      </c>
      <c r="AJ377" s="38">
        <v>1</v>
      </c>
      <c r="AK377" s="38">
        <v>1</v>
      </c>
      <c r="AL377" s="38"/>
      <c r="AM377" s="38">
        <v>1</v>
      </c>
      <c r="AN377" s="38">
        <v>1</v>
      </c>
      <c r="AO377" s="38">
        <v>1</v>
      </c>
      <c r="AP377" s="38"/>
      <c r="AQ377" s="13">
        <f t="shared" si="10"/>
        <v>30</v>
      </c>
      <c r="AR377" s="29">
        <f t="shared" si="11"/>
        <v>1</v>
      </c>
    </row>
    <row r="378" spans="1:44" x14ac:dyDescent="0.25">
      <c r="A378" s="12" t="s">
        <v>763</v>
      </c>
      <c r="B378" s="13" t="s">
        <v>764</v>
      </c>
      <c r="C378" s="38">
        <v>1</v>
      </c>
      <c r="D378" s="38">
        <v>1</v>
      </c>
      <c r="E378" s="38">
        <v>1</v>
      </c>
      <c r="F378" s="28"/>
      <c r="G378" s="38">
        <v>1</v>
      </c>
      <c r="H378" s="38">
        <v>1</v>
      </c>
      <c r="I378" s="38">
        <v>1</v>
      </c>
      <c r="J378" s="38"/>
      <c r="K378" s="38">
        <v>1</v>
      </c>
      <c r="L378" s="38">
        <v>1</v>
      </c>
      <c r="M378" s="38">
        <v>1</v>
      </c>
      <c r="N378" s="38"/>
      <c r="O378" s="38">
        <v>1</v>
      </c>
      <c r="P378" s="38">
        <v>1</v>
      </c>
      <c r="Q378" s="38">
        <v>1</v>
      </c>
      <c r="R378" s="38"/>
      <c r="S378" s="38">
        <v>1</v>
      </c>
      <c r="T378" s="38">
        <v>1</v>
      </c>
      <c r="U378" s="38">
        <v>1</v>
      </c>
      <c r="V378" s="38"/>
      <c r="W378" s="38">
        <v>1</v>
      </c>
      <c r="X378" s="38">
        <v>1</v>
      </c>
      <c r="Y378" s="38">
        <v>1</v>
      </c>
      <c r="Z378" s="38"/>
      <c r="AA378" s="38">
        <v>1</v>
      </c>
      <c r="AB378" s="38">
        <v>1</v>
      </c>
      <c r="AC378" s="38">
        <v>1</v>
      </c>
      <c r="AD378" s="38"/>
      <c r="AE378" s="38">
        <v>1</v>
      </c>
      <c r="AF378" s="38">
        <v>1</v>
      </c>
      <c r="AG378" s="38">
        <v>1</v>
      </c>
      <c r="AH378" s="38"/>
      <c r="AI378" s="38">
        <v>1</v>
      </c>
      <c r="AJ378" s="38">
        <v>1</v>
      </c>
      <c r="AK378" s="38">
        <v>1</v>
      </c>
      <c r="AL378" s="38"/>
      <c r="AM378" s="38">
        <v>1</v>
      </c>
      <c r="AN378" s="38">
        <v>1</v>
      </c>
      <c r="AO378" s="38">
        <v>1</v>
      </c>
      <c r="AP378" s="38"/>
      <c r="AQ378" s="13">
        <f t="shared" si="10"/>
        <v>30</v>
      </c>
      <c r="AR378" s="29">
        <f t="shared" si="11"/>
        <v>1</v>
      </c>
    </row>
    <row r="379" spans="1:44" x14ac:dyDescent="0.25">
      <c r="A379" s="12" t="s">
        <v>765</v>
      </c>
      <c r="B379" s="13" t="s">
        <v>766</v>
      </c>
      <c r="C379" s="38">
        <v>1</v>
      </c>
      <c r="D379" s="38">
        <v>1</v>
      </c>
      <c r="E379" s="38">
        <v>1</v>
      </c>
      <c r="F379" s="28"/>
      <c r="G379" s="38">
        <v>1</v>
      </c>
      <c r="H379" s="38">
        <v>1</v>
      </c>
      <c r="I379" s="38">
        <v>1</v>
      </c>
      <c r="J379" s="38"/>
      <c r="K379" s="38">
        <v>0</v>
      </c>
      <c r="L379" s="38">
        <v>1</v>
      </c>
      <c r="M379" s="38">
        <v>1</v>
      </c>
      <c r="N379" s="38"/>
      <c r="O379" s="38">
        <v>0</v>
      </c>
      <c r="P379" s="38">
        <v>0</v>
      </c>
      <c r="Q379" s="38">
        <v>1</v>
      </c>
      <c r="R379" s="38"/>
      <c r="S379" s="38">
        <v>1</v>
      </c>
      <c r="T379" s="38">
        <v>1</v>
      </c>
      <c r="U379" s="38">
        <v>1</v>
      </c>
      <c r="V379" s="38"/>
      <c r="W379" s="38">
        <v>1</v>
      </c>
      <c r="X379" s="38">
        <v>0</v>
      </c>
      <c r="Y379" s="38">
        <v>1</v>
      </c>
      <c r="Z379" s="38"/>
      <c r="AA379" s="38">
        <v>1</v>
      </c>
      <c r="AB379" s="38">
        <v>1</v>
      </c>
      <c r="AC379" s="38">
        <v>1</v>
      </c>
      <c r="AD379" s="38"/>
      <c r="AE379" s="38">
        <v>1</v>
      </c>
      <c r="AF379" s="38">
        <v>1</v>
      </c>
      <c r="AG379" s="38">
        <v>1</v>
      </c>
      <c r="AH379" s="38"/>
      <c r="AI379" s="38">
        <v>0</v>
      </c>
      <c r="AJ379" s="38">
        <v>0</v>
      </c>
      <c r="AK379" s="38">
        <v>1</v>
      </c>
      <c r="AL379" s="38"/>
      <c r="AM379" s="38">
        <v>0</v>
      </c>
      <c r="AN379" s="38">
        <v>0</v>
      </c>
      <c r="AO379" s="38">
        <v>1</v>
      </c>
      <c r="AP379" s="38"/>
      <c r="AQ379" s="13">
        <f t="shared" si="10"/>
        <v>22</v>
      </c>
      <c r="AR379" s="29">
        <f t="shared" si="11"/>
        <v>0.73333333333333328</v>
      </c>
    </row>
    <row r="380" spans="1:44" x14ac:dyDescent="0.25">
      <c r="A380" s="12" t="s">
        <v>767</v>
      </c>
      <c r="B380" s="13" t="s">
        <v>768</v>
      </c>
      <c r="C380" s="38">
        <v>0</v>
      </c>
      <c r="D380" s="38">
        <v>1</v>
      </c>
      <c r="E380" s="38">
        <v>1</v>
      </c>
      <c r="F380" s="28"/>
      <c r="G380" s="38">
        <v>1</v>
      </c>
      <c r="H380" s="38">
        <v>1</v>
      </c>
      <c r="I380" s="38">
        <v>1</v>
      </c>
      <c r="J380" s="38"/>
      <c r="K380" s="38">
        <v>1</v>
      </c>
      <c r="L380" s="38">
        <v>1</v>
      </c>
      <c r="M380" s="38">
        <v>1</v>
      </c>
      <c r="N380" s="38"/>
      <c r="O380" s="38">
        <v>1</v>
      </c>
      <c r="P380" s="38">
        <v>1</v>
      </c>
      <c r="Q380" s="38">
        <v>1</v>
      </c>
      <c r="R380" s="38"/>
      <c r="S380" s="38">
        <v>1</v>
      </c>
      <c r="T380" s="38">
        <v>1</v>
      </c>
      <c r="U380" s="38">
        <v>1</v>
      </c>
      <c r="V380" s="38"/>
      <c r="W380" s="38">
        <v>1</v>
      </c>
      <c r="X380" s="38">
        <v>1</v>
      </c>
      <c r="Y380" s="38">
        <v>1</v>
      </c>
      <c r="Z380" s="38"/>
      <c r="AA380" s="38">
        <v>1</v>
      </c>
      <c r="AB380" s="38">
        <v>1</v>
      </c>
      <c r="AC380" s="38">
        <v>1</v>
      </c>
      <c r="AD380" s="38"/>
      <c r="AE380" s="38">
        <v>1</v>
      </c>
      <c r="AF380" s="38">
        <v>1</v>
      </c>
      <c r="AG380" s="38">
        <v>1</v>
      </c>
      <c r="AH380" s="38"/>
      <c r="AI380" s="38">
        <v>1</v>
      </c>
      <c r="AJ380" s="38">
        <v>1</v>
      </c>
      <c r="AK380" s="38">
        <v>1</v>
      </c>
      <c r="AL380" s="38"/>
      <c r="AM380" s="38">
        <v>1</v>
      </c>
      <c r="AN380" s="38">
        <v>1</v>
      </c>
      <c r="AO380" s="38">
        <v>1</v>
      </c>
      <c r="AP380" s="38"/>
      <c r="AQ380" s="13">
        <f t="shared" si="10"/>
        <v>29</v>
      </c>
      <c r="AR380" s="29">
        <f t="shared" si="11"/>
        <v>0.96666666666666667</v>
      </c>
    </row>
    <row r="381" spans="1:44" x14ac:dyDescent="0.25">
      <c r="A381" s="12" t="s">
        <v>769</v>
      </c>
      <c r="B381" s="13" t="s">
        <v>770</v>
      </c>
      <c r="C381" s="38">
        <v>1</v>
      </c>
      <c r="D381" s="38">
        <v>1</v>
      </c>
      <c r="E381" s="38">
        <v>1</v>
      </c>
      <c r="F381" s="28"/>
      <c r="G381" s="38">
        <v>1</v>
      </c>
      <c r="H381" s="38">
        <v>1</v>
      </c>
      <c r="I381" s="38">
        <v>1</v>
      </c>
      <c r="J381" s="38"/>
      <c r="K381" s="38">
        <v>1</v>
      </c>
      <c r="L381" s="38">
        <v>1</v>
      </c>
      <c r="M381" s="38">
        <v>1</v>
      </c>
      <c r="N381" s="38"/>
      <c r="O381" s="38">
        <v>1</v>
      </c>
      <c r="P381" s="38">
        <v>1</v>
      </c>
      <c r="Q381" s="38">
        <v>1</v>
      </c>
      <c r="R381" s="38"/>
      <c r="S381" s="38">
        <v>1</v>
      </c>
      <c r="T381" s="38">
        <v>1</v>
      </c>
      <c r="U381" s="38">
        <v>1</v>
      </c>
      <c r="V381" s="38"/>
      <c r="W381" s="38">
        <v>1</v>
      </c>
      <c r="X381" s="38">
        <v>1</v>
      </c>
      <c r="Y381" s="38">
        <v>1</v>
      </c>
      <c r="Z381" s="38"/>
      <c r="AA381" s="38">
        <v>1</v>
      </c>
      <c r="AB381" s="38">
        <v>1</v>
      </c>
      <c r="AC381" s="38">
        <v>1</v>
      </c>
      <c r="AD381" s="38"/>
      <c r="AE381" s="38">
        <v>0</v>
      </c>
      <c r="AF381" s="38">
        <v>1</v>
      </c>
      <c r="AG381" s="38">
        <v>1</v>
      </c>
      <c r="AH381" s="38"/>
      <c r="AI381" s="38">
        <v>1</v>
      </c>
      <c r="AJ381" s="38">
        <v>1</v>
      </c>
      <c r="AK381" s="38">
        <v>1</v>
      </c>
      <c r="AL381" s="38"/>
      <c r="AM381" s="38">
        <v>1</v>
      </c>
      <c r="AN381" s="38">
        <v>1</v>
      </c>
      <c r="AO381" s="38">
        <v>1</v>
      </c>
      <c r="AP381" s="38"/>
      <c r="AQ381" s="13">
        <f t="shared" si="10"/>
        <v>29</v>
      </c>
      <c r="AR381" s="29">
        <f t="shared" si="11"/>
        <v>0.96666666666666667</v>
      </c>
    </row>
    <row r="382" spans="1:44" x14ac:dyDescent="0.25">
      <c r="A382" s="12" t="s">
        <v>771</v>
      </c>
      <c r="B382" s="13" t="s">
        <v>772</v>
      </c>
      <c r="C382" s="38">
        <v>1</v>
      </c>
      <c r="D382" s="38">
        <v>1</v>
      </c>
      <c r="E382" s="38">
        <v>1</v>
      </c>
      <c r="F382" s="28"/>
      <c r="G382" s="38">
        <v>1</v>
      </c>
      <c r="H382" s="38">
        <v>1</v>
      </c>
      <c r="I382" s="38">
        <v>1</v>
      </c>
      <c r="J382" s="38"/>
      <c r="K382" s="38">
        <v>1</v>
      </c>
      <c r="L382" s="38">
        <v>1</v>
      </c>
      <c r="M382" s="38">
        <v>1</v>
      </c>
      <c r="N382" s="38"/>
      <c r="O382" s="38">
        <v>1</v>
      </c>
      <c r="P382" s="38">
        <v>1</v>
      </c>
      <c r="Q382" s="38">
        <v>1</v>
      </c>
      <c r="R382" s="38"/>
      <c r="S382" s="38">
        <v>1</v>
      </c>
      <c r="T382" s="38">
        <v>1</v>
      </c>
      <c r="U382" s="38">
        <v>1</v>
      </c>
      <c r="V382" s="38"/>
      <c r="W382" s="38">
        <v>1</v>
      </c>
      <c r="X382" s="38">
        <v>1</v>
      </c>
      <c r="Y382" s="38">
        <v>1</v>
      </c>
      <c r="Z382" s="38"/>
      <c r="AA382" s="38">
        <v>1</v>
      </c>
      <c r="AB382" s="38">
        <v>1</v>
      </c>
      <c r="AC382" s="38">
        <v>1</v>
      </c>
      <c r="AD382" s="38"/>
      <c r="AE382" s="38">
        <v>1</v>
      </c>
      <c r="AF382" s="38">
        <v>1</v>
      </c>
      <c r="AG382" s="38">
        <v>1</v>
      </c>
      <c r="AH382" s="38"/>
      <c r="AI382" s="38">
        <v>1</v>
      </c>
      <c r="AJ382" s="38">
        <v>1</v>
      </c>
      <c r="AK382" s="38">
        <v>1</v>
      </c>
      <c r="AL382" s="38"/>
      <c r="AM382" s="38">
        <v>1</v>
      </c>
      <c r="AN382" s="38">
        <v>1</v>
      </c>
      <c r="AO382" s="38">
        <v>1</v>
      </c>
      <c r="AP382" s="38"/>
      <c r="AQ382" s="13">
        <f t="shared" si="10"/>
        <v>30</v>
      </c>
      <c r="AR382" s="29">
        <f t="shared" si="11"/>
        <v>1</v>
      </c>
    </row>
    <row r="383" spans="1:44" x14ac:dyDescent="0.25">
      <c r="A383" s="12" t="s">
        <v>773</v>
      </c>
      <c r="B383" s="13" t="s">
        <v>774</v>
      </c>
      <c r="C383" s="38">
        <v>1</v>
      </c>
      <c r="D383" s="38">
        <v>1</v>
      </c>
      <c r="E383" s="38">
        <v>1</v>
      </c>
      <c r="F383" s="28"/>
      <c r="G383" s="38">
        <v>1</v>
      </c>
      <c r="H383" s="38">
        <v>1</v>
      </c>
      <c r="I383" s="38">
        <v>1</v>
      </c>
      <c r="J383" s="38"/>
      <c r="K383" s="38">
        <v>1</v>
      </c>
      <c r="L383" s="38">
        <v>1</v>
      </c>
      <c r="M383" s="38">
        <v>1</v>
      </c>
      <c r="N383" s="38"/>
      <c r="O383" s="38">
        <v>1</v>
      </c>
      <c r="P383" s="38">
        <v>1</v>
      </c>
      <c r="Q383" s="38">
        <v>1</v>
      </c>
      <c r="R383" s="38"/>
      <c r="S383" s="38">
        <v>1</v>
      </c>
      <c r="T383" s="38">
        <v>1</v>
      </c>
      <c r="U383" s="38">
        <v>1</v>
      </c>
      <c r="V383" s="38"/>
      <c r="W383" s="38">
        <v>1</v>
      </c>
      <c r="X383" s="38">
        <v>1</v>
      </c>
      <c r="Y383" s="38">
        <v>1</v>
      </c>
      <c r="Z383" s="38"/>
      <c r="AA383" s="38">
        <v>1</v>
      </c>
      <c r="AB383" s="38">
        <v>1</v>
      </c>
      <c r="AC383" s="38">
        <v>1</v>
      </c>
      <c r="AD383" s="38"/>
      <c r="AE383" s="38">
        <v>1</v>
      </c>
      <c r="AF383" s="38">
        <v>1</v>
      </c>
      <c r="AG383" s="38">
        <v>1</v>
      </c>
      <c r="AH383" s="38"/>
      <c r="AI383" s="38">
        <v>1</v>
      </c>
      <c r="AJ383" s="38">
        <v>1</v>
      </c>
      <c r="AK383" s="38">
        <v>1</v>
      </c>
      <c r="AL383" s="38"/>
      <c r="AM383" s="38">
        <v>1</v>
      </c>
      <c r="AN383" s="38">
        <v>1</v>
      </c>
      <c r="AO383" s="38">
        <v>1</v>
      </c>
      <c r="AP383" s="38"/>
      <c r="AQ383" s="13">
        <f t="shared" si="10"/>
        <v>30</v>
      </c>
      <c r="AR383" s="29">
        <f t="shared" si="11"/>
        <v>1</v>
      </c>
    </row>
    <row r="384" spans="1:44" x14ac:dyDescent="0.25">
      <c r="A384" s="12" t="s">
        <v>775</v>
      </c>
      <c r="B384" s="13" t="s">
        <v>776</v>
      </c>
      <c r="C384" s="38">
        <v>0</v>
      </c>
      <c r="D384" s="38">
        <v>1</v>
      </c>
      <c r="E384" s="38">
        <v>1</v>
      </c>
      <c r="F384" s="28"/>
      <c r="G384" s="38">
        <v>0</v>
      </c>
      <c r="H384" s="38">
        <v>1</v>
      </c>
      <c r="I384" s="38">
        <v>1</v>
      </c>
      <c r="J384" s="38"/>
      <c r="K384" s="38">
        <v>0</v>
      </c>
      <c r="L384" s="38">
        <v>1</v>
      </c>
      <c r="M384" s="38">
        <v>1</v>
      </c>
      <c r="N384" s="38"/>
      <c r="O384" s="38">
        <v>0</v>
      </c>
      <c r="P384" s="38">
        <v>1</v>
      </c>
      <c r="Q384" s="38">
        <v>1</v>
      </c>
      <c r="R384" s="38"/>
      <c r="S384" s="38">
        <v>0</v>
      </c>
      <c r="T384" s="38">
        <v>1</v>
      </c>
      <c r="U384" s="38">
        <v>1</v>
      </c>
      <c r="V384" s="38"/>
      <c r="W384" s="38">
        <v>0</v>
      </c>
      <c r="X384" s="38">
        <v>1</v>
      </c>
      <c r="Y384" s="38">
        <v>1</v>
      </c>
      <c r="Z384" s="38"/>
      <c r="AA384" s="38">
        <v>0</v>
      </c>
      <c r="AB384" s="38">
        <v>1</v>
      </c>
      <c r="AC384" s="38">
        <v>1</v>
      </c>
      <c r="AD384" s="38"/>
      <c r="AE384" s="38">
        <v>0</v>
      </c>
      <c r="AF384" s="38">
        <v>1</v>
      </c>
      <c r="AG384" s="38">
        <v>1</v>
      </c>
      <c r="AH384" s="38"/>
      <c r="AI384" s="38">
        <v>0</v>
      </c>
      <c r="AJ384" s="38">
        <v>1</v>
      </c>
      <c r="AK384" s="38">
        <v>1</v>
      </c>
      <c r="AL384" s="38"/>
      <c r="AM384" s="38">
        <v>0</v>
      </c>
      <c r="AN384" s="38">
        <v>1</v>
      </c>
      <c r="AO384" s="38">
        <v>1</v>
      </c>
      <c r="AP384" s="38"/>
      <c r="AQ384" s="13">
        <f t="shared" si="10"/>
        <v>20</v>
      </c>
      <c r="AR384" s="29">
        <f t="shared" si="11"/>
        <v>0.66666666666666663</v>
      </c>
    </row>
    <row r="385" spans="1:44" x14ac:dyDescent="0.25">
      <c r="A385" s="12" t="s">
        <v>777</v>
      </c>
      <c r="B385" s="13" t="s">
        <v>778</v>
      </c>
      <c r="C385" s="38">
        <v>1</v>
      </c>
      <c r="D385" s="38">
        <v>1</v>
      </c>
      <c r="E385" s="38">
        <v>1</v>
      </c>
      <c r="F385" s="28"/>
      <c r="G385" s="38">
        <v>1</v>
      </c>
      <c r="H385" s="38">
        <v>1</v>
      </c>
      <c r="I385" s="38">
        <v>1</v>
      </c>
      <c r="J385" s="38"/>
      <c r="K385" s="38">
        <v>1</v>
      </c>
      <c r="L385" s="38">
        <v>1</v>
      </c>
      <c r="M385" s="38">
        <v>1</v>
      </c>
      <c r="N385" s="38"/>
      <c r="O385" s="38">
        <v>1</v>
      </c>
      <c r="P385" s="38">
        <v>1</v>
      </c>
      <c r="Q385" s="38">
        <v>1</v>
      </c>
      <c r="R385" s="38"/>
      <c r="S385" s="38">
        <v>1</v>
      </c>
      <c r="T385" s="38">
        <v>1</v>
      </c>
      <c r="U385" s="38">
        <v>1</v>
      </c>
      <c r="V385" s="38"/>
      <c r="W385" s="38">
        <v>1</v>
      </c>
      <c r="X385" s="38">
        <v>1</v>
      </c>
      <c r="Y385" s="38">
        <v>1</v>
      </c>
      <c r="Z385" s="38"/>
      <c r="AA385" s="38">
        <v>1</v>
      </c>
      <c r="AB385" s="38">
        <v>1</v>
      </c>
      <c r="AC385" s="38">
        <v>1</v>
      </c>
      <c r="AD385" s="38"/>
      <c r="AE385" s="38">
        <v>1</v>
      </c>
      <c r="AF385" s="38">
        <v>1</v>
      </c>
      <c r="AG385" s="38">
        <v>1</v>
      </c>
      <c r="AH385" s="38"/>
      <c r="AI385" s="38">
        <v>1</v>
      </c>
      <c r="AJ385" s="38">
        <v>1</v>
      </c>
      <c r="AK385" s="38">
        <v>1</v>
      </c>
      <c r="AL385" s="38"/>
      <c r="AM385" s="38">
        <v>1</v>
      </c>
      <c r="AN385" s="38">
        <v>1</v>
      </c>
      <c r="AO385" s="38">
        <v>1</v>
      </c>
      <c r="AP385" s="38"/>
      <c r="AQ385" s="13">
        <f t="shared" si="10"/>
        <v>30</v>
      </c>
      <c r="AR385" s="29">
        <f t="shared" si="11"/>
        <v>1</v>
      </c>
    </row>
    <row r="386" spans="1:44" x14ac:dyDescent="0.25">
      <c r="A386" s="12" t="s">
        <v>779</v>
      </c>
      <c r="B386" s="13" t="s">
        <v>780</v>
      </c>
      <c r="C386" s="38">
        <v>1</v>
      </c>
      <c r="D386" s="38">
        <v>1</v>
      </c>
      <c r="E386" s="38">
        <v>0</v>
      </c>
      <c r="F386" s="28"/>
      <c r="G386" s="38">
        <v>1</v>
      </c>
      <c r="H386" s="38">
        <v>1</v>
      </c>
      <c r="I386" s="38">
        <v>0</v>
      </c>
      <c r="J386" s="38"/>
      <c r="K386" s="38">
        <v>1</v>
      </c>
      <c r="L386" s="38">
        <v>1</v>
      </c>
      <c r="M386" s="38">
        <v>0</v>
      </c>
      <c r="N386" s="38"/>
      <c r="O386" s="38">
        <v>1</v>
      </c>
      <c r="P386" s="38">
        <v>1</v>
      </c>
      <c r="Q386" s="38">
        <v>1</v>
      </c>
      <c r="R386" s="38"/>
      <c r="S386" s="38">
        <v>1</v>
      </c>
      <c r="T386" s="38">
        <v>0</v>
      </c>
      <c r="U386" s="38">
        <v>0</v>
      </c>
      <c r="V386" s="38"/>
      <c r="W386" s="38">
        <v>1</v>
      </c>
      <c r="X386" s="38">
        <v>1</v>
      </c>
      <c r="Y386" s="38">
        <v>1</v>
      </c>
      <c r="Z386" s="38"/>
      <c r="AA386" s="38">
        <v>1</v>
      </c>
      <c r="AB386" s="38">
        <v>0</v>
      </c>
      <c r="AC386" s="38">
        <v>0</v>
      </c>
      <c r="AD386" s="38"/>
      <c r="AE386" s="38">
        <v>1</v>
      </c>
      <c r="AF386" s="38">
        <v>1</v>
      </c>
      <c r="AG386" s="38">
        <v>0</v>
      </c>
      <c r="AH386" s="38"/>
      <c r="AI386" s="38">
        <v>1</v>
      </c>
      <c r="AJ386" s="38">
        <v>1</v>
      </c>
      <c r="AK386" s="38">
        <v>0</v>
      </c>
      <c r="AL386" s="38"/>
      <c r="AM386" s="38">
        <v>1</v>
      </c>
      <c r="AN386" s="38">
        <v>1</v>
      </c>
      <c r="AO386" s="38">
        <v>0</v>
      </c>
      <c r="AP386" s="38"/>
      <c r="AQ386" s="13">
        <f t="shared" si="10"/>
        <v>20</v>
      </c>
      <c r="AR386" s="29">
        <f t="shared" si="11"/>
        <v>0.66666666666666663</v>
      </c>
    </row>
    <row r="387" spans="1:44" x14ac:dyDescent="0.25">
      <c r="A387" s="12" t="s">
        <v>781</v>
      </c>
      <c r="B387" s="13" t="s">
        <v>782</v>
      </c>
      <c r="C387" s="38">
        <v>1</v>
      </c>
      <c r="D387" s="38">
        <v>1</v>
      </c>
      <c r="E387" s="38">
        <v>1</v>
      </c>
      <c r="F387" s="28"/>
      <c r="G387" s="38">
        <v>1</v>
      </c>
      <c r="H387" s="38">
        <v>1</v>
      </c>
      <c r="I387" s="38">
        <v>1</v>
      </c>
      <c r="J387" s="38"/>
      <c r="K387" s="38">
        <v>1</v>
      </c>
      <c r="L387" s="38">
        <v>1</v>
      </c>
      <c r="M387" s="38">
        <v>1</v>
      </c>
      <c r="N387" s="38"/>
      <c r="O387" s="38">
        <v>1</v>
      </c>
      <c r="P387" s="38">
        <v>1</v>
      </c>
      <c r="Q387" s="38">
        <v>1</v>
      </c>
      <c r="R387" s="38"/>
      <c r="S387" s="38">
        <v>1</v>
      </c>
      <c r="T387" s="38">
        <v>1</v>
      </c>
      <c r="U387" s="38">
        <v>1</v>
      </c>
      <c r="V387" s="38"/>
      <c r="W387" s="38">
        <v>1</v>
      </c>
      <c r="X387" s="38">
        <v>1</v>
      </c>
      <c r="Y387" s="38">
        <v>1</v>
      </c>
      <c r="Z387" s="38"/>
      <c r="AA387" s="38">
        <v>1</v>
      </c>
      <c r="AB387" s="38">
        <v>1</v>
      </c>
      <c r="AC387" s="38">
        <v>1</v>
      </c>
      <c r="AD387" s="38"/>
      <c r="AE387" s="38">
        <v>1</v>
      </c>
      <c r="AF387" s="38">
        <v>1</v>
      </c>
      <c r="AG387" s="38">
        <v>1</v>
      </c>
      <c r="AH387" s="38"/>
      <c r="AI387" s="38">
        <v>1</v>
      </c>
      <c r="AJ387" s="38">
        <v>1</v>
      </c>
      <c r="AK387" s="38">
        <v>1</v>
      </c>
      <c r="AL387" s="38"/>
      <c r="AM387" s="38">
        <v>1</v>
      </c>
      <c r="AN387" s="38">
        <v>1</v>
      </c>
      <c r="AO387" s="38">
        <v>1</v>
      </c>
      <c r="AP387" s="38"/>
      <c r="AQ387" s="13">
        <f t="shared" si="10"/>
        <v>30</v>
      </c>
      <c r="AR387" s="29">
        <f t="shared" si="11"/>
        <v>1</v>
      </c>
    </row>
    <row r="388" spans="1:44" x14ac:dyDescent="0.25">
      <c r="A388" s="12" t="s">
        <v>783</v>
      </c>
      <c r="B388" s="13" t="s">
        <v>784</v>
      </c>
      <c r="C388" s="38">
        <v>1</v>
      </c>
      <c r="D388" s="38">
        <v>1</v>
      </c>
      <c r="E388" s="38">
        <v>1</v>
      </c>
      <c r="F388" s="28"/>
      <c r="G388" s="38">
        <v>1</v>
      </c>
      <c r="H388" s="38">
        <v>1</v>
      </c>
      <c r="I388" s="38">
        <v>1</v>
      </c>
      <c r="J388" s="38"/>
      <c r="K388" s="38">
        <v>1</v>
      </c>
      <c r="L388" s="38">
        <v>1</v>
      </c>
      <c r="M388" s="38">
        <v>1</v>
      </c>
      <c r="N388" s="38"/>
      <c r="O388" s="38">
        <v>1</v>
      </c>
      <c r="P388" s="38">
        <v>1</v>
      </c>
      <c r="Q388" s="38">
        <v>1</v>
      </c>
      <c r="R388" s="38"/>
      <c r="S388" s="38">
        <v>1</v>
      </c>
      <c r="T388" s="38">
        <v>1</v>
      </c>
      <c r="U388" s="38">
        <v>1</v>
      </c>
      <c r="V388" s="38"/>
      <c r="W388" s="38">
        <v>1</v>
      </c>
      <c r="X388" s="38">
        <v>1</v>
      </c>
      <c r="Y388" s="38">
        <v>1</v>
      </c>
      <c r="Z388" s="38"/>
      <c r="AA388" s="38">
        <v>1</v>
      </c>
      <c r="AB388" s="38">
        <v>1</v>
      </c>
      <c r="AC388" s="38">
        <v>1</v>
      </c>
      <c r="AD388" s="38"/>
      <c r="AE388" s="38">
        <v>1</v>
      </c>
      <c r="AF388" s="38">
        <v>1</v>
      </c>
      <c r="AG388" s="38">
        <v>1</v>
      </c>
      <c r="AH388" s="38"/>
      <c r="AI388" s="38">
        <v>1</v>
      </c>
      <c r="AJ388" s="38">
        <v>1</v>
      </c>
      <c r="AK388" s="38">
        <v>1</v>
      </c>
      <c r="AL388" s="38"/>
      <c r="AM388" s="38">
        <v>1</v>
      </c>
      <c r="AN388" s="38">
        <v>1</v>
      </c>
      <c r="AO388" s="38">
        <v>1</v>
      </c>
      <c r="AP388" s="38"/>
      <c r="AQ388" s="13">
        <f t="shared" si="10"/>
        <v>30</v>
      </c>
      <c r="AR388" s="29">
        <f t="shared" si="11"/>
        <v>1</v>
      </c>
    </row>
    <row r="389" spans="1:44" x14ac:dyDescent="0.25">
      <c r="A389" s="12" t="s">
        <v>785</v>
      </c>
      <c r="B389" s="13" t="s">
        <v>786</v>
      </c>
      <c r="C389" s="38">
        <v>1</v>
      </c>
      <c r="D389" s="38">
        <v>1</v>
      </c>
      <c r="E389" s="38">
        <v>1</v>
      </c>
      <c r="F389" s="28"/>
      <c r="G389" s="38">
        <v>1</v>
      </c>
      <c r="H389" s="38">
        <v>1</v>
      </c>
      <c r="I389" s="38">
        <v>1</v>
      </c>
      <c r="J389" s="38"/>
      <c r="K389" s="38">
        <v>1</v>
      </c>
      <c r="L389" s="38">
        <v>1</v>
      </c>
      <c r="M389" s="38">
        <v>1</v>
      </c>
      <c r="N389" s="38"/>
      <c r="O389" s="38">
        <v>1</v>
      </c>
      <c r="P389" s="38">
        <v>1</v>
      </c>
      <c r="Q389" s="38">
        <v>1</v>
      </c>
      <c r="R389" s="38"/>
      <c r="S389" s="38">
        <v>1</v>
      </c>
      <c r="T389" s="38">
        <v>1</v>
      </c>
      <c r="U389" s="38">
        <v>1</v>
      </c>
      <c r="V389" s="38"/>
      <c r="W389" s="38">
        <v>1</v>
      </c>
      <c r="X389" s="38">
        <v>1</v>
      </c>
      <c r="Y389" s="38">
        <v>1</v>
      </c>
      <c r="Z389" s="38"/>
      <c r="AA389" s="38">
        <v>1</v>
      </c>
      <c r="AB389" s="38">
        <v>1</v>
      </c>
      <c r="AC389" s="38">
        <v>1</v>
      </c>
      <c r="AD389" s="38"/>
      <c r="AE389" s="38">
        <v>1</v>
      </c>
      <c r="AF389" s="38">
        <v>1</v>
      </c>
      <c r="AG389" s="38">
        <v>1</v>
      </c>
      <c r="AH389" s="38"/>
      <c r="AI389" s="38">
        <v>1</v>
      </c>
      <c r="AJ389" s="38">
        <v>1</v>
      </c>
      <c r="AK389" s="38">
        <v>1</v>
      </c>
      <c r="AL389" s="38"/>
      <c r="AM389" s="38">
        <v>1</v>
      </c>
      <c r="AN389" s="38">
        <v>1</v>
      </c>
      <c r="AO389" s="38">
        <v>1</v>
      </c>
      <c r="AP389" s="38"/>
      <c r="AQ389" s="13">
        <f t="shared" ref="AQ389:AQ452" si="12">SUM(C389:AP389)</f>
        <v>30</v>
      </c>
      <c r="AR389" s="29">
        <f t="shared" ref="AR389:AR452" si="13">AQ389/30</f>
        <v>1</v>
      </c>
    </row>
    <row r="390" spans="1:44" x14ac:dyDescent="0.25">
      <c r="A390" s="12" t="s">
        <v>787</v>
      </c>
      <c r="B390" s="13" t="s">
        <v>788</v>
      </c>
      <c r="C390" s="38">
        <v>1</v>
      </c>
      <c r="D390" s="38">
        <v>1</v>
      </c>
      <c r="E390" s="38">
        <v>1</v>
      </c>
      <c r="F390" s="28"/>
      <c r="G390" s="38">
        <v>1</v>
      </c>
      <c r="H390" s="38">
        <v>1</v>
      </c>
      <c r="I390" s="38">
        <v>1</v>
      </c>
      <c r="J390" s="38"/>
      <c r="K390" s="38">
        <v>1</v>
      </c>
      <c r="L390" s="38">
        <v>1</v>
      </c>
      <c r="M390" s="38">
        <v>1</v>
      </c>
      <c r="N390" s="38"/>
      <c r="O390" s="38">
        <v>1</v>
      </c>
      <c r="P390" s="38">
        <v>1</v>
      </c>
      <c r="Q390" s="38">
        <v>1</v>
      </c>
      <c r="R390" s="38"/>
      <c r="S390" s="38">
        <v>1</v>
      </c>
      <c r="T390" s="38">
        <v>1</v>
      </c>
      <c r="U390" s="38">
        <v>1</v>
      </c>
      <c r="V390" s="38"/>
      <c r="W390" s="38">
        <v>1</v>
      </c>
      <c r="X390" s="38">
        <v>1</v>
      </c>
      <c r="Y390" s="38">
        <v>1</v>
      </c>
      <c r="Z390" s="38"/>
      <c r="AA390" s="38">
        <v>1</v>
      </c>
      <c r="AB390" s="38">
        <v>1</v>
      </c>
      <c r="AC390" s="38">
        <v>1</v>
      </c>
      <c r="AD390" s="38"/>
      <c r="AE390" s="38">
        <v>1</v>
      </c>
      <c r="AF390" s="38">
        <v>1</v>
      </c>
      <c r="AG390" s="38">
        <v>1</v>
      </c>
      <c r="AH390" s="38"/>
      <c r="AI390" s="38">
        <v>1</v>
      </c>
      <c r="AJ390" s="38">
        <v>1</v>
      </c>
      <c r="AK390" s="38">
        <v>0</v>
      </c>
      <c r="AL390" s="38"/>
      <c r="AM390" s="38">
        <v>1</v>
      </c>
      <c r="AN390" s="38">
        <v>1</v>
      </c>
      <c r="AO390" s="38">
        <v>1</v>
      </c>
      <c r="AP390" s="38"/>
      <c r="AQ390" s="13">
        <f t="shared" si="12"/>
        <v>29</v>
      </c>
      <c r="AR390" s="29">
        <f t="shared" si="13"/>
        <v>0.96666666666666667</v>
      </c>
    </row>
    <row r="391" spans="1:44" x14ac:dyDescent="0.25">
      <c r="A391" s="12" t="s">
        <v>789</v>
      </c>
      <c r="B391" s="13" t="s">
        <v>790</v>
      </c>
      <c r="C391" s="38">
        <v>1</v>
      </c>
      <c r="D391" s="38">
        <v>1</v>
      </c>
      <c r="E391" s="38">
        <v>1</v>
      </c>
      <c r="F391" s="28"/>
      <c r="G391" s="38">
        <v>1</v>
      </c>
      <c r="H391" s="38">
        <v>1</v>
      </c>
      <c r="I391" s="38">
        <v>1</v>
      </c>
      <c r="J391" s="38"/>
      <c r="K391" s="38">
        <v>1</v>
      </c>
      <c r="L391" s="38">
        <v>1</v>
      </c>
      <c r="M391" s="38">
        <v>1</v>
      </c>
      <c r="N391" s="38"/>
      <c r="O391" s="38">
        <v>1</v>
      </c>
      <c r="P391" s="38">
        <v>1</v>
      </c>
      <c r="Q391" s="38">
        <v>1</v>
      </c>
      <c r="R391" s="38"/>
      <c r="S391" s="38">
        <v>1</v>
      </c>
      <c r="T391" s="38">
        <v>1</v>
      </c>
      <c r="U391" s="38">
        <v>1</v>
      </c>
      <c r="V391" s="38"/>
      <c r="W391" s="38">
        <v>0</v>
      </c>
      <c r="X391" s="38">
        <v>1</v>
      </c>
      <c r="Y391" s="38">
        <v>1</v>
      </c>
      <c r="Z391" s="38"/>
      <c r="AA391" s="38">
        <v>1</v>
      </c>
      <c r="AB391" s="38">
        <v>1</v>
      </c>
      <c r="AC391" s="38">
        <v>1</v>
      </c>
      <c r="AD391" s="38"/>
      <c r="AE391" s="38">
        <v>1</v>
      </c>
      <c r="AF391" s="38">
        <v>1</v>
      </c>
      <c r="AG391" s="38">
        <v>1</v>
      </c>
      <c r="AH391" s="38"/>
      <c r="AI391" s="38">
        <v>1</v>
      </c>
      <c r="AJ391" s="38">
        <v>1</v>
      </c>
      <c r="AK391" s="38">
        <v>1</v>
      </c>
      <c r="AL391" s="38"/>
      <c r="AM391" s="38">
        <v>1</v>
      </c>
      <c r="AN391" s="38">
        <v>1</v>
      </c>
      <c r="AO391" s="38">
        <v>1</v>
      </c>
      <c r="AP391" s="38"/>
      <c r="AQ391" s="13">
        <f t="shared" si="12"/>
        <v>29</v>
      </c>
      <c r="AR391" s="29">
        <f t="shared" si="13"/>
        <v>0.96666666666666667</v>
      </c>
    </row>
    <row r="392" spans="1:44" x14ac:dyDescent="0.25">
      <c r="A392" s="12" t="s">
        <v>791</v>
      </c>
      <c r="B392" s="13" t="s">
        <v>792</v>
      </c>
      <c r="C392" s="38">
        <v>1</v>
      </c>
      <c r="D392" s="38">
        <v>1</v>
      </c>
      <c r="E392" s="38">
        <v>1</v>
      </c>
      <c r="F392" s="28"/>
      <c r="G392" s="38">
        <v>1</v>
      </c>
      <c r="H392" s="38">
        <v>1</v>
      </c>
      <c r="I392" s="38">
        <v>1</v>
      </c>
      <c r="J392" s="38"/>
      <c r="K392" s="38">
        <v>1</v>
      </c>
      <c r="L392" s="38">
        <v>1</v>
      </c>
      <c r="M392" s="38">
        <v>1</v>
      </c>
      <c r="N392" s="38"/>
      <c r="O392" s="38">
        <v>1</v>
      </c>
      <c r="P392" s="38">
        <v>1</v>
      </c>
      <c r="Q392" s="38">
        <v>1</v>
      </c>
      <c r="R392" s="38"/>
      <c r="S392" s="38">
        <v>1</v>
      </c>
      <c r="T392" s="38">
        <v>1</v>
      </c>
      <c r="U392" s="38">
        <v>1</v>
      </c>
      <c r="V392" s="38"/>
      <c r="W392" s="38">
        <v>1</v>
      </c>
      <c r="X392" s="38">
        <v>1</v>
      </c>
      <c r="Y392" s="38">
        <v>1</v>
      </c>
      <c r="Z392" s="38"/>
      <c r="AA392" s="38">
        <v>1</v>
      </c>
      <c r="AB392" s="38">
        <v>1</v>
      </c>
      <c r="AC392" s="38">
        <v>1</v>
      </c>
      <c r="AD392" s="38"/>
      <c r="AE392" s="38">
        <v>1</v>
      </c>
      <c r="AF392" s="38">
        <v>1</v>
      </c>
      <c r="AG392" s="38">
        <v>1</v>
      </c>
      <c r="AH392" s="38"/>
      <c r="AI392" s="38">
        <v>1</v>
      </c>
      <c r="AJ392" s="38">
        <v>1</v>
      </c>
      <c r="AK392" s="38">
        <v>1</v>
      </c>
      <c r="AL392" s="38"/>
      <c r="AM392" s="38">
        <v>1</v>
      </c>
      <c r="AN392" s="38">
        <v>1</v>
      </c>
      <c r="AO392" s="38">
        <v>1</v>
      </c>
      <c r="AP392" s="38"/>
      <c r="AQ392" s="13">
        <f t="shared" si="12"/>
        <v>30</v>
      </c>
      <c r="AR392" s="29">
        <f t="shared" si="13"/>
        <v>1</v>
      </c>
    </row>
    <row r="393" spans="1:44" x14ac:dyDescent="0.25">
      <c r="A393" s="12" t="s">
        <v>793</v>
      </c>
      <c r="B393" s="13" t="s">
        <v>794</v>
      </c>
      <c r="C393" s="38">
        <v>0</v>
      </c>
      <c r="D393" s="38">
        <v>1</v>
      </c>
      <c r="E393" s="38">
        <v>1</v>
      </c>
      <c r="F393" s="28"/>
      <c r="G393" s="38">
        <v>1</v>
      </c>
      <c r="H393" s="38">
        <v>1</v>
      </c>
      <c r="I393" s="38">
        <v>1</v>
      </c>
      <c r="J393" s="38"/>
      <c r="K393" s="38">
        <v>0</v>
      </c>
      <c r="L393" s="38">
        <v>1</v>
      </c>
      <c r="M393" s="38">
        <v>1</v>
      </c>
      <c r="N393" s="38"/>
      <c r="O393" s="38">
        <v>0</v>
      </c>
      <c r="P393" s="38">
        <v>1</v>
      </c>
      <c r="Q393" s="38">
        <v>1</v>
      </c>
      <c r="R393" s="38"/>
      <c r="S393" s="38">
        <v>1</v>
      </c>
      <c r="T393" s="38">
        <v>1</v>
      </c>
      <c r="U393" s="38">
        <v>1</v>
      </c>
      <c r="V393" s="38"/>
      <c r="W393" s="38">
        <v>0</v>
      </c>
      <c r="X393" s="38">
        <v>1</v>
      </c>
      <c r="Y393" s="38">
        <v>1</v>
      </c>
      <c r="Z393" s="38"/>
      <c r="AA393" s="38">
        <v>0</v>
      </c>
      <c r="AB393" s="38">
        <v>1</v>
      </c>
      <c r="AC393" s="38">
        <v>1</v>
      </c>
      <c r="AD393" s="38"/>
      <c r="AE393" s="38">
        <v>1</v>
      </c>
      <c r="AF393" s="38">
        <v>1</v>
      </c>
      <c r="AG393" s="38">
        <v>1</v>
      </c>
      <c r="AH393" s="38"/>
      <c r="AI393" s="38">
        <v>1</v>
      </c>
      <c r="AJ393" s="38">
        <v>1</v>
      </c>
      <c r="AK393" s="38">
        <v>1</v>
      </c>
      <c r="AL393" s="38"/>
      <c r="AM393" s="38">
        <v>1</v>
      </c>
      <c r="AN393" s="38">
        <v>1</v>
      </c>
      <c r="AO393" s="38">
        <v>1</v>
      </c>
      <c r="AP393" s="38"/>
      <c r="AQ393" s="13">
        <f t="shared" si="12"/>
        <v>25</v>
      </c>
      <c r="AR393" s="29">
        <f t="shared" si="13"/>
        <v>0.83333333333333337</v>
      </c>
    </row>
    <row r="394" spans="1:44" x14ac:dyDescent="0.25">
      <c r="A394" s="12" t="s">
        <v>795</v>
      </c>
      <c r="B394" s="13" t="s">
        <v>796</v>
      </c>
      <c r="C394" s="38">
        <v>1</v>
      </c>
      <c r="D394" s="38">
        <v>1</v>
      </c>
      <c r="E394" s="38">
        <v>1</v>
      </c>
      <c r="F394" s="28"/>
      <c r="G394" s="38">
        <v>1</v>
      </c>
      <c r="H394" s="38">
        <v>1</v>
      </c>
      <c r="I394" s="38">
        <v>1</v>
      </c>
      <c r="J394" s="38"/>
      <c r="K394" s="38">
        <v>1</v>
      </c>
      <c r="L394" s="38">
        <v>1</v>
      </c>
      <c r="M394" s="38">
        <v>1</v>
      </c>
      <c r="N394" s="38"/>
      <c r="O394" s="38">
        <v>1</v>
      </c>
      <c r="P394" s="38">
        <v>1</v>
      </c>
      <c r="Q394" s="38">
        <v>1</v>
      </c>
      <c r="R394" s="38"/>
      <c r="S394" s="38">
        <v>1</v>
      </c>
      <c r="T394" s="38">
        <v>1</v>
      </c>
      <c r="U394" s="38">
        <v>1</v>
      </c>
      <c r="V394" s="38"/>
      <c r="W394" s="38">
        <v>1</v>
      </c>
      <c r="X394" s="38">
        <v>1</v>
      </c>
      <c r="Y394" s="38">
        <v>1</v>
      </c>
      <c r="Z394" s="38"/>
      <c r="AA394" s="38">
        <v>1</v>
      </c>
      <c r="AB394" s="38">
        <v>1</v>
      </c>
      <c r="AC394" s="38">
        <v>1</v>
      </c>
      <c r="AD394" s="38"/>
      <c r="AE394" s="38">
        <v>1</v>
      </c>
      <c r="AF394" s="38">
        <v>1</v>
      </c>
      <c r="AG394" s="38">
        <v>1</v>
      </c>
      <c r="AH394" s="38"/>
      <c r="AI394" s="38">
        <v>1</v>
      </c>
      <c r="AJ394" s="38">
        <v>1</v>
      </c>
      <c r="AK394" s="38">
        <v>1</v>
      </c>
      <c r="AL394" s="38"/>
      <c r="AM394" s="38">
        <v>1</v>
      </c>
      <c r="AN394" s="38">
        <v>1</v>
      </c>
      <c r="AO394" s="38">
        <v>1</v>
      </c>
      <c r="AP394" s="38"/>
      <c r="AQ394" s="13">
        <f t="shared" si="12"/>
        <v>30</v>
      </c>
      <c r="AR394" s="29">
        <f t="shared" si="13"/>
        <v>1</v>
      </c>
    </row>
    <row r="395" spans="1:44" x14ac:dyDescent="0.25">
      <c r="A395" s="12" t="s">
        <v>797</v>
      </c>
      <c r="B395" s="13" t="s">
        <v>798</v>
      </c>
      <c r="C395" s="38">
        <v>1</v>
      </c>
      <c r="D395" s="38">
        <v>1</v>
      </c>
      <c r="E395" s="38">
        <v>1</v>
      </c>
      <c r="F395" s="28"/>
      <c r="G395" s="38">
        <v>1</v>
      </c>
      <c r="H395" s="38">
        <v>1</v>
      </c>
      <c r="I395" s="38">
        <v>1</v>
      </c>
      <c r="J395" s="38"/>
      <c r="K395" s="38">
        <v>1</v>
      </c>
      <c r="L395" s="38">
        <v>1</v>
      </c>
      <c r="M395" s="38">
        <v>1</v>
      </c>
      <c r="N395" s="38"/>
      <c r="O395" s="38">
        <v>1</v>
      </c>
      <c r="P395" s="38">
        <v>1</v>
      </c>
      <c r="Q395" s="38">
        <v>1</v>
      </c>
      <c r="R395" s="38"/>
      <c r="S395" s="38">
        <v>1</v>
      </c>
      <c r="T395" s="38">
        <v>1</v>
      </c>
      <c r="U395" s="38">
        <v>1</v>
      </c>
      <c r="V395" s="38"/>
      <c r="W395" s="38">
        <v>0</v>
      </c>
      <c r="X395" s="38">
        <v>0</v>
      </c>
      <c r="Y395" s="38">
        <v>1</v>
      </c>
      <c r="Z395" s="38"/>
      <c r="AA395" s="38">
        <v>1</v>
      </c>
      <c r="AB395" s="38">
        <v>1</v>
      </c>
      <c r="AC395" s="38">
        <v>1</v>
      </c>
      <c r="AD395" s="38"/>
      <c r="AE395" s="38">
        <v>0</v>
      </c>
      <c r="AF395" s="38">
        <v>1</v>
      </c>
      <c r="AG395" s="38">
        <v>1</v>
      </c>
      <c r="AH395" s="38"/>
      <c r="AI395" s="38">
        <v>1</v>
      </c>
      <c r="AJ395" s="38">
        <v>1</v>
      </c>
      <c r="AK395" s="38">
        <v>1</v>
      </c>
      <c r="AL395" s="38"/>
      <c r="AM395" s="38">
        <v>1</v>
      </c>
      <c r="AN395" s="38">
        <v>1</v>
      </c>
      <c r="AO395" s="38">
        <v>1</v>
      </c>
      <c r="AP395" s="38"/>
      <c r="AQ395" s="13">
        <f t="shared" si="12"/>
        <v>27</v>
      </c>
      <c r="AR395" s="29">
        <f t="shared" si="13"/>
        <v>0.9</v>
      </c>
    </row>
    <row r="396" spans="1:44" x14ac:dyDescent="0.25">
      <c r="A396" s="12" t="s">
        <v>799</v>
      </c>
      <c r="B396" s="13" t="s">
        <v>800</v>
      </c>
      <c r="C396" s="38">
        <v>1</v>
      </c>
      <c r="D396" s="38">
        <v>1</v>
      </c>
      <c r="E396" s="38">
        <v>1</v>
      </c>
      <c r="F396" s="28"/>
      <c r="G396" s="38">
        <v>1</v>
      </c>
      <c r="H396" s="38">
        <v>1</v>
      </c>
      <c r="I396" s="38">
        <v>1</v>
      </c>
      <c r="J396" s="38"/>
      <c r="K396" s="38">
        <v>1</v>
      </c>
      <c r="L396" s="38">
        <v>1</v>
      </c>
      <c r="M396" s="38">
        <v>1</v>
      </c>
      <c r="N396" s="38"/>
      <c r="O396" s="38">
        <v>1</v>
      </c>
      <c r="P396" s="38">
        <v>1</v>
      </c>
      <c r="Q396" s="38">
        <v>1</v>
      </c>
      <c r="R396" s="38"/>
      <c r="S396" s="38">
        <v>1</v>
      </c>
      <c r="T396" s="38">
        <v>1</v>
      </c>
      <c r="U396" s="38">
        <v>1</v>
      </c>
      <c r="V396" s="38"/>
      <c r="W396" s="38">
        <v>1</v>
      </c>
      <c r="X396" s="38">
        <v>1</v>
      </c>
      <c r="Y396" s="38">
        <v>1</v>
      </c>
      <c r="Z396" s="38"/>
      <c r="AA396" s="38">
        <v>1</v>
      </c>
      <c r="AB396" s="38">
        <v>1</v>
      </c>
      <c r="AC396" s="38">
        <v>1</v>
      </c>
      <c r="AD396" s="38"/>
      <c r="AE396" s="38">
        <v>1</v>
      </c>
      <c r="AF396" s="38">
        <v>1</v>
      </c>
      <c r="AG396" s="38">
        <v>1</v>
      </c>
      <c r="AH396" s="38"/>
      <c r="AI396" s="38">
        <v>1</v>
      </c>
      <c r="AJ396" s="38">
        <v>1</v>
      </c>
      <c r="AK396" s="38">
        <v>1</v>
      </c>
      <c r="AL396" s="38"/>
      <c r="AM396" s="38">
        <v>1</v>
      </c>
      <c r="AN396" s="38">
        <v>1</v>
      </c>
      <c r="AO396" s="38">
        <v>1</v>
      </c>
      <c r="AP396" s="38"/>
      <c r="AQ396" s="13">
        <f t="shared" si="12"/>
        <v>30</v>
      </c>
      <c r="AR396" s="29">
        <f t="shared" si="13"/>
        <v>1</v>
      </c>
    </row>
    <row r="397" spans="1:44" x14ac:dyDescent="0.25">
      <c r="A397" s="12" t="s">
        <v>801</v>
      </c>
      <c r="B397" s="13" t="s">
        <v>802</v>
      </c>
      <c r="C397" s="38">
        <v>0</v>
      </c>
      <c r="D397" s="38">
        <v>1</v>
      </c>
      <c r="E397" s="38">
        <v>0</v>
      </c>
      <c r="F397" s="28"/>
      <c r="G397" s="38">
        <v>0</v>
      </c>
      <c r="H397" s="38">
        <v>1</v>
      </c>
      <c r="I397" s="38">
        <v>0</v>
      </c>
      <c r="J397" s="38"/>
      <c r="K397" s="38">
        <v>0</v>
      </c>
      <c r="L397" s="38">
        <v>1</v>
      </c>
      <c r="M397" s="38">
        <v>0</v>
      </c>
      <c r="N397" s="38"/>
      <c r="O397" s="38">
        <v>0</v>
      </c>
      <c r="P397" s="38">
        <v>0</v>
      </c>
      <c r="Q397" s="38">
        <v>0</v>
      </c>
      <c r="R397" s="38"/>
      <c r="S397" s="38">
        <v>0</v>
      </c>
      <c r="T397" s="38">
        <v>1</v>
      </c>
      <c r="U397" s="38">
        <v>0</v>
      </c>
      <c r="V397" s="38"/>
      <c r="W397" s="38">
        <v>0</v>
      </c>
      <c r="X397" s="38">
        <v>0</v>
      </c>
      <c r="Y397" s="38">
        <v>0</v>
      </c>
      <c r="Z397" s="38"/>
      <c r="AA397" s="38">
        <v>0</v>
      </c>
      <c r="AB397" s="38">
        <v>1</v>
      </c>
      <c r="AC397" s="38">
        <v>0</v>
      </c>
      <c r="AD397" s="38"/>
      <c r="AE397" s="38">
        <v>0</v>
      </c>
      <c r="AF397" s="38">
        <v>0</v>
      </c>
      <c r="AG397" s="38">
        <v>0</v>
      </c>
      <c r="AH397" s="38"/>
      <c r="AI397" s="38">
        <v>0</v>
      </c>
      <c r="AJ397" s="38">
        <v>0</v>
      </c>
      <c r="AK397" s="38">
        <v>0</v>
      </c>
      <c r="AL397" s="38"/>
      <c r="AM397" s="38">
        <v>0</v>
      </c>
      <c r="AN397" s="38">
        <v>0</v>
      </c>
      <c r="AO397" s="38">
        <v>0</v>
      </c>
      <c r="AP397" s="38"/>
      <c r="AQ397" s="13">
        <f t="shared" si="12"/>
        <v>5</v>
      </c>
      <c r="AR397" s="29">
        <f t="shared" si="13"/>
        <v>0.16666666666666666</v>
      </c>
    </row>
    <row r="398" spans="1:44" x14ac:dyDescent="0.25">
      <c r="A398" s="12" t="s">
        <v>803</v>
      </c>
      <c r="B398" s="13" t="s">
        <v>804</v>
      </c>
      <c r="C398" s="38">
        <v>1</v>
      </c>
      <c r="D398" s="38">
        <v>1</v>
      </c>
      <c r="E398" s="38">
        <v>1</v>
      </c>
      <c r="F398" s="28"/>
      <c r="G398" s="38">
        <v>1</v>
      </c>
      <c r="H398" s="38">
        <v>1</v>
      </c>
      <c r="I398" s="38">
        <v>1</v>
      </c>
      <c r="J398" s="38"/>
      <c r="K398" s="38">
        <v>1</v>
      </c>
      <c r="L398" s="38">
        <v>1</v>
      </c>
      <c r="M398" s="38">
        <v>1</v>
      </c>
      <c r="N398" s="38"/>
      <c r="O398" s="38">
        <v>1</v>
      </c>
      <c r="P398" s="38">
        <v>1</v>
      </c>
      <c r="Q398" s="38">
        <v>1</v>
      </c>
      <c r="R398" s="38"/>
      <c r="S398" s="38">
        <v>1</v>
      </c>
      <c r="T398" s="38">
        <v>1</v>
      </c>
      <c r="U398" s="38">
        <v>1</v>
      </c>
      <c r="V398" s="38"/>
      <c r="W398" s="38">
        <v>1</v>
      </c>
      <c r="X398" s="38">
        <v>1</v>
      </c>
      <c r="Y398" s="38">
        <v>1</v>
      </c>
      <c r="Z398" s="38"/>
      <c r="AA398" s="38">
        <v>1</v>
      </c>
      <c r="AB398" s="38">
        <v>1</v>
      </c>
      <c r="AC398" s="38">
        <v>1</v>
      </c>
      <c r="AD398" s="38"/>
      <c r="AE398" s="38">
        <v>1</v>
      </c>
      <c r="AF398" s="38">
        <v>1</v>
      </c>
      <c r="AG398" s="38">
        <v>1</v>
      </c>
      <c r="AH398" s="38"/>
      <c r="AI398" s="38">
        <v>1</v>
      </c>
      <c r="AJ398" s="38">
        <v>1</v>
      </c>
      <c r="AK398" s="38">
        <v>1</v>
      </c>
      <c r="AL398" s="38"/>
      <c r="AM398" s="38">
        <v>1</v>
      </c>
      <c r="AN398" s="38">
        <v>1</v>
      </c>
      <c r="AO398" s="38">
        <v>1</v>
      </c>
      <c r="AP398" s="38"/>
      <c r="AQ398" s="13">
        <f t="shared" si="12"/>
        <v>30</v>
      </c>
      <c r="AR398" s="29">
        <f t="shared" si="13"/>
        <v>1</v>
      </c>
    </row>
    <row r="399" spans="1:44" x14ac:dyDescent="0.25">
      <c r="A399" s="12" t="s">
        <v>805</v>
      </c>
      <c r="B399" s="13" t="s">
        <v>806</v>
      </c>
      <c r="C399" s="38">
        <v>1</v>
      </c>
      <c r="D399" s="38">
        <v>1</v>
      </c>
      <c r="E399" s="38">
        <v>1</v>
      </c>
      <c r="F399" s="28"/>
      <c r="G399" s="38">
        <v>1</v>
      </c>
      <c r="H399" s="38">
        <v>1</v>
      </c>
      <c r="I399" s="38">
        <v>1</v>
      </c>
      <c r="J399" s="38"/>
      <c r="K399" s="38">
        <v>1</v>
      </c>
      <c r="L399" s="38">
        <v>1</v>
      </c>
      <c r="M399" s="38">
        <v>1</v>
      </c>
      <c r="N399" s="38"/>
      <c r="O399" s="38">
        <v>1</v>
      </c>
      <c r="P399" s="38">
        <v>1</v>
      </c>
      <c r="Q399" s="38">
        <v>1</v>
      </c>
      <c r="R399" s="38"/>
      <c r="S399" s="38">
        <v>1</v>
      </c>
      <c r="T399" s="38">
        <v>1</v>
      </c>
      <c r="U399" s="38">
        <v>1</v>
      </c>
      <c r="V399" s="38"/>
      <c r="W399" s="38">
        <v>1</v>
      </c>
      <c r="X399" s="38">
        <v>1</v>
      </c>
      <c r="Y399" s="38">
        <v>1</v>
      </c>
      <c r="Z399" s="38"/>
      <c r="AA399" s="38">
        <v>1</v>
      </c>
      <c r="AB399" s="38">
        <v>1</v>
      </c>
      <c r="AC399" s="38">
        <v>1</v>
      </c>
      <c r="AD399" s="38"/>
      <c r="AE399" s="38">
        <v>1</v>
      </c>
      <c r="AF399" s="38">
        <v>1</v>
      </c>
      <c r="AG399" s="38">
        <v>1</v>
      </c>
      <c r="AH399" s="38"/>
      <c r="AI399" s="38">
        <v>1</v>
      </c>
      <c r="AJ399" s="38">
        <v>1</v>
      </c>
      <c r="AK399" s="38">
        <v>1</v>
      </c>
      <c r="AL399" s="38"/>
      <c r="AM399" s="38">
        <v>1</v>
      </c>
      <c r="AN399" s="38">
        <v>1</v>
      </c>
      <c r="AO399" s="38">
        <v>1</v>
      </c>
      <c r="AP399" s="38"/>
      <c r="AQ399" s="13">
        <f t="shared" si="12"/>
        <v>30</v>
      </c>
      <c r="AR399" s="29">
        <f t="shared" si="13"/>
        <v>1</v>
      </c>
    </row>
    <row r="400" spans="1:44" x14ac:dyDescent="0.25">
      <c r="A400" s="12" t="s">
        <v>807</v>
      </c>
      <c r="B400" s="13" t="s">
        <v>808</v>
      </c>
      <c r="C400" s="38">
        <v>1</v>
      </c>
      <c r="D400" s="38">
        <v>1</v>
      </c>
      <c r="E400" s="38">
        <v>1</v>
      </c>
      <c r="F400" s="28"/>
      <c r="G400" s="38">
        <v>1</v>
      </c>
      <c r="H400" s="38">
        <v>1</v>
      </c>
      <c r="I400" s="38">
        <v>1</v>
      </c>
      <c r="J400" s="38"/>
      <c r="K400" s="38">
        <v>1</v>
      </c>
      <c r="L400" s="38">
        <v>1</v>
      </c>
      <c r="M400" s="38">
        <v>1</v>
      </c>
      <c r="N400" s="38"/>
      <c r="O400" s="38">
        <v>1</v>
      </c>
      <c r="P400" s="38">
        <v>1</v>
      </c>
      <c r="Q400" s="38">
        <v>1</v>
      </c>
      <c r="R400" s="38"/>
      <c r="S400" s="38">
        <v>1</v>
      </c>
      <c r="T400" s="38">
        <v>1</v>
      </c>
      <c r="U400" s="38">
        <v>1</v>
      </c>
      <c r="V400" s="38"/>
      <c r="W400" s="38">
        <v>1</v>
      </c>
      <c r="X400" s="38">
        <v>1</v>
      </c>
      <c r="Y400" s="38">
        <v>0</v>
      </c>
      <c r="Z400" s="38"/>
      <c r="AA400" s="38">
        <v>1</v>
      </c>
      <c r="AB400" s="38">
        <v>1</v>
      </c>
      <c r="AC400" s="38">
        <v>1</v>
      </c>
      <c r="AD400" s="38"/>
      <c r="AE400" s="38">
        <v>1</v>
      </c>
      <c r="AF400" s="38">
        <v>1</v>
      </c>
      <c r="AG400" s="38">
        <v>1</v>
      </c>
      <c r="AH400" s="38"/>
      <c r="AI400" s="38">
        <v>1</v>
      </c>
      <c r="AJ400" s="38">
        <v>1</v>
      </c>
      <c r="AK400" s="38">
        <v>1</v>
      </c>
      <c r="AL400" s="38"/>
      <c r="AM400" s="38">
        <v>1</v>
      </c>
      <c r="AN400" s="38">
        <v>1</v>
      </c>
      <c r="AO400" s="38">
        <v>1</v>
      </c>
      <c r="AP400" s="38"/>
      <c r="AQ400" s="13">
        <f t="shared" si="12"/>
        <v>29</v>
      </c>
      <c r="AR400" s="29">
        <f t="shared" si="13"/>
        <v>0.96666666666666667</v>
      </c>
    </row>
    <row r="401" spans="1:44" x14ac:dyDescent="0.25">
      <c r="A401" s="12" t="s">
        <v>809</v>
      </c>
      <c r="B401" s="13" t="s">
        <v>810</v>
      </c>
      <c r="C401" s="38">
        <v>1</v>
      </c>
      <c r="D401" s="38">
        <v>1</v>
      </c>
      <c r="E401" s="38">
        <v>1</v>
      </c>
      <c r="F401" s="28"/>
      <c r="G401" s="38">
        <v>1</v>
      </c>
      <c r="H401" s="38">
        <v>1</v>
      </c>
      <c r="I401" s="38">
        <v>1</v>
      </c>
      <c r="J401" s="38"/>
      <c r="K401" s="38">
        <v>1</v>
      </c>
      <c r="L401" s="38">
        <v>1</v>
      </c>
      <c r="M401" s="38">
        <v>1</v>
      </c>
      <c r="N401" s="38"/>
      <c r="O401" s="38">
        <v>1</v>
      </c>
      <c r="P401" s="38">
        <v>1</v>
      </c>
      <c r="Q401" s="38">
        <v>1</v>
      </c>
      <c r="R401" s="38"/>
      <c r="S401" s="38">
        <v>1</v>
      </c>
      <c r="T401" s="38">
        <v>1</v>
      </c>
      <c r="U401" s="38">
        <v>1</v>
      </c>
      <c r="V401" s="38"/>
      <c r="W401" s="38">
        <v>1</v>
      </c>
      <c r="X401" s="38">
        <v>1</v>
      </c>
      <c r="Y401" s="38">
        <v>1</v>
      </c>
      <c r="Z401" s="38"/>
      <c r="AA401" s="38">
        <v>1</v>
      </c>
      <c r="AB401" s="38">
        <v>1</v>
      </c>
      <c r="AC401" s="38">
        <v>1</v>
      </c>
      <c r="AD401" s="38"/>
      <c r="AE401" s="38">
        <v>1</v>
      </c>
      <c r="AF401" s="38">
        <v>1</v>
      </c>
      <c r="AG401" s="38">
        <v>1</v>
      </c>
      <c r="AH401" s="38"/>
      <c r="AI401" s="38">
        <v>1</v>
      </c>
      <c r="AJ401" s="38">
        <v>1</v>
      </c>
      <c r="AK401" s="38">
        <v>1</v>
      </c>
      <c r="AL401" s="38"/>
      <c r="AM401" s="38">
        <v>1</v>
      </c>
      <c r="AN401" s="38">
        <v>1</v>
      </c>
      <c r="AO401" s="38">
        <v>1</v>
      </c>
      <c r="AP401" s="38"/>
      <c r="AQ401" s="13">
        <f t="shared" si="12"/>
        <v>30</v>
      </c>
      <c r="AR401" s="29">
        <f t="shared" si="13"/>
        <v>1</v>
      </c>
    </row>
    <row r="402" spans="1:44" x14ac:dyDescent="0.25">
      <c r="A402" s="12" t="s">
        <v>811</v>
      </c>
      <c r="B402" s="13" t="s">
        <v>812</v>
      </c>
      <c r="C402" s="38">
        <v>1</v>
      </c>
      <c r="D402" s="38">
        <v>1</v>
      </c>
      <c r="E402" s="38">
        <v>1</v>
      </c>
      <c r="F402" s="28"/>
      <c r="G402" s="38">
        <v>1</v>
      </c>
      <c r="H402" s="38">
        <v>1</v>
      </c>
      <c r="I402" s="38">
        <v>1</v>
      </c>
      <c r="J402" s="38"/>
      <c r="K402" s="38">
        <v>1</v>
      </c>
      <c r="L402" s="38">
        <v>1</v>
      </c>
      <c r="M402" s="38">
        <v>1</v>
      </c>
      <c r="N402" s="38"/>
      <c r="O402" s="38">
        <v>0</v>
      </c>
      <c r="P402" s="38">
        <v>0</v>
      </c>
      <c r="Q402" s="38">
        <v>1</v>
      </c>
      <c r="R402" s="38"/>
      <c r="S402" s="38">
        <v>1</v>
      </c>
      <c r="T402" s="38">
        <v>1</v>
      </c>
      <c r="U402" s="38">
        <v>1</v>
      </c>
      <c r="V402" s="38"/>
      <c r="W402" s="38">
        <v>0</v>
      </c>
      <c r="X402" s="38">
        <v>0</v>
      </c>
      <c r="Y402" s="38">
        <v>1</v>
      </c>
      <c r="Z402" s="38"/>
      <c r="AA402" s="38">
        <v>0</v>
      </c>
      <c r="AB402" s="38">
        <v>1</v>
      </c>
      <c r="AC402" s="38">
        <v>1</v>
      </c>
      <c r="AD402" s="38"/>
      <c r="AE402" s="38">
        <v>0</v>
      </c>
      <c r="AF402" s="38">
        <v>1</v>
      </c>
      <c r="AG402" s="38">
        <v>1</v>
      </c>
      <c r="AH402" s="38"/>
      <c r="AI402" s="38">
        <v>0</v>
      </c>
      <c r="AJ402" s="38">
        <v>1</v>
      </c>
      <c r="AK402" s="38">
        <v>1</v>
      </c>
      <c r="AL402" s="38"/>
      <c r="AM402" s="38">
        <v>0</v>
      </c>
      <c r="AN402" s="38">
        <v>0</v>
      </c>
      <c r="AO402" s="38">
        <v>1</v>
      </c>
      <c r="AP402" s="38"/>
      <c r="AQ402" s="13">
        <f t="shared" si="12"/>
        <v>21</v>
      </c>
      <c r="AR402" s="29">
        <f t="shared" si="13"/>
        <v>0.7</v>
      </c>
    </row>
    <row r="403" spans="1:44" x14ac:dyDescent="0.25">
      <c r="A403" s="12" t="s">
        <v>813</v>
      </c>
      <c r="B403" s="13" t="s">
        <v>814</v>
      </c>
      <c r="C403" s="38">
        <v>1</v>
      </c>
      <c r="D403" s="38">
        <v>1</v>
      </c>
      <c r="E403" s="38">
        <v>1</v>
      </c>
      <c r="F403" s="28"/>
      <c r="G403" s="38">
        <v>1</v>
      </c>
      <c r="H403" s="38">
        <v>1</v>
      </c>
      <c r="I403" s="38">
        <v>1</v>
      </c>
      <c r="J403" s="38"/>
      <c r="K403" s="38">
        <v>1</v>
      </c>
      <c r="L403" s="38">
        <v>1</v>
      </c>
      <c r="M403" s="38">
        <v>1</v>
      </c>
      <c r="N403" s="38"/>
      <c r="O403" s="38">
        <v>1</v>
      </c>
      <c r="P403" s="38">
        <v>1</v>
      </c>
      <c r="Q403" s="38">
        <v>1</v>
      </c>
      <c r="R403" s="38"/>
      <c r="S403" s="38">
        <v>1</v>
      </c>
      <c r="T403" s="38">
        <v>1</v>
      </c>
      <c r="U403" s="38">
        <v>1</v>
      </c>
      <c r="V403" s="38"/>
      <c r="W403" s="38">
        <v>1</v>
      </c>
      <c r="X403" s="38">
        <v>1</v>
      </c>
      <c r="Y403" s="38">
        <v>1</v>
      </c>
      <c r="Z403" s="38"/>
      <c r="AA403" s="38">
        <v>1</v>
      </c>
      <c r="AB403" s="38">
        <v>1</v>
      </c>
      <c r="AC403" s="38">
        <v>1</v>
      </c>
      <c r="AD403" s="38"/>
      <c r="AE403" s="38">
        <v>1</v>
      </c>
      <c r="AF403" s="38">
        <v>1</v>
      </c>
      <c r="AG403" s="38">
        <v>1</v>
      </c>
      <c r="AH403" s="38"/>
      <c r="AI403" s="38">
        <v>1</v>
      </c>
      <c r="AJ403" s="38">
        <v>1</v>
      </c>
      <c r="AK403" s="38">
        <v>1</v>
      </c>
      <c r="AL403" s="38"/>
      <c r="AM403" s="38">
        <v>1</v>
      </c>
      <c r="AN403" s="38">
        <v>1</v>
      </c>
      <c r="AO403" s="38">
        <v>1</v>
      </c>
      <c r="AP403" s="38"/>
      <c r="AQ403" s="13">
        <f t="shared" si="12"/>
        <v>30</v>
      </c>
      <c r="AR403" s="29">
        <f t="shared" si="13"/>
        <v>1</v>
      </c>
    </row>
    <row r="404" spans="1:44" x14ac:dyDescent="0.25">
      <c r="A404" s="12" t="s">
        <v>815</v>
      </c>
      <c r="B404" s="13" t="s">
        <v>816</v>
      </c>
      <c r="C404" s="38">
        <v>1</v>
      </c>
      <c r="D404" s="38">
        <v>0</v>
      </c>
      <c r="E404" s="38">
        <v>1</v>
      </c>
      <c r="F404" s="28"/>
      <c r="G404" s="38">
        <v>0</v>
      </c>
      <c r="H404" s="38">
        <v>0</v>
      </c>
      <c r="I404" s="38">
        <v>1</v>
      </c>
      <c r="J404" s="38"/>
      <c r="K404" s="38">
        <v>0</v>
      </c>
      <c r="L404" s="38">
        <v>0</v>
      </c>
      <c r="M404" s="38">
        <v>1</v>
      </c>
      <c r="N404" s="38"/>
      <c r="O404" s="38">
        <v>0</v>
      </c>
      <c r="P404" s="38">
        <v>0</v>
      </c>
      <c r="Q404" s="38">
        <v>1</v>
      </c>
      <c r="R404" s="38"/>
      <c r="S404" s="38">
        <v>0</v>
      </c>
      <c r="T404" s="38">
        <v>0</v>
      </c>
      <c r="U404" s="38">
        <v>1</v>
      </c>
      <c r="V404" s="38"/>
      <c r="W404" s="38">
        <v>0</v>
      </c>
      <c r="X404" s="38">
        <v>0</v>
      </c>
      <c r="Y404" s="38">
        <v>1</v>
      </c>
      <c r="Z404" s="38"/>
      <c r="AA404" s="38">
        <v>0</v>
      </c>
      <c r="AB404" s="38">
        <v>0</v>
      </c>
      <c r="AC404" s="38">
        <v>1</v>
      </c>
      <c r="AD404" s="38"/>
      <c r="AE404" s="38">
        <v>0</v>
      </c>
      <c r="AF404" s="38">
        <v>0</v>
      </c>
      <c r="AG404" s="38">
        <v>1</v>
      </c>
      <c r="AH404" s="38"/>
      <c r="AI404" s="38">
        <v>0</v>
      </c>
      <c r="AJ404" s="38">
        <v>0</v>
      </c>
      <c r="AK404" s="38">
        <v>1</v>
      </c>
      <c r="AL404" s="38"/>
      <c r="AM404" s="38">
        <v>0</v>
      </c>
      <c r="AN404" s="38">
        <v>0</v>
      </c>
      <c r="AO404" s="38">
        <v>1</v>
      </c>
      <c r="AP404" s="38"/>
      <c r="AQ404" s="13">
        <f t="shared" si="12"/>
        <v>11</v>
      </c>
      <c r="AR404" s="29">
        <f t="shared" si="13"/>
        <v>0.36666666666666664</v>
      </c>
    </row>
    <row r="405" spans="1:44" x14ac:dyDescent="0.25">
      <c r="A405" s="12" t="s">
        <v>817</v>
      </c>
      <c r="B405" s="13" t="s">
        <v>818</v>
      </c>
      <c r="C405" s="38">
        <v>1</v>
      </c>
      <c r="D405" s="38">
        <v>1</v>
      </c>
      <c r="E405" s="38">
        <v>1</v>
      </c>
      <c r="F405" s="28"/>
      <c r="G405" s="38">
        <v>1</v>
      </c>
      <c r="H405" s="38">
        <v>1</v>
      </c>
      <c r="I405" s="38">
        <v>1</v>
      </c>
      <c r="J405" s="38"/>
      <c r="K405" s="38">
        <v>1</v>
      </c>
      <c r="L405" s="38">
        <v>1</v>
      </c>
      <c r="M405" s="38">
        <v>0</v>
      </c>
      <c r="N405" s="38"/>
      <c r="O405" s="38">
        <v>1</v>
      </c>
      <c r="P405" s="38">
        <v>1</v>
      </c>
      <c r="Q405" s="38">
        <v>1</v>
      </c>
      <c r="R405" s="38"/>
      <c r="S405" s="38">
        <v>1</v>
      </c>
      <c r="T405" s="38">
        <v>1</v>
      </c>
      <c r="U405" s="38">
        <v>1</v>
      </c>
      <c r="V405" s="38"/>
      <c r="W405" s="38">
        <v>1</v>
      </c>
      <c r="X405" s="38">
        <v>1</v>
      </c>
      <c r="Y405" s="38">
        <v>1</v>
      </c>
      <c r="Z405" s="38"/>
      <c r="AA405" s="38">
        <v>1</v>
      </c>
      <c r="AB405" s="38">
        <v>1</v>
      </c>
      <c r="AC405" s="38">
        <v>1</v>
      </c>
      <c r="AD405" s="38"/>
      <c r="AE405" s="38">
        <v>1</v>
      </c>
      <c r="AF405" s="38">
        <v>1</v>
      </c>
      <c r="AG405" s="38">
        <v>1</v>
      </c>
      <c r="AH405" s="38"/>
      <c r="AI405" s="38">
        <v>1</v>
      </c>
      <c r="AJ405" s="38">
        <v>1</v>
      </c>
      <c r="AK405" s="38">
        <v>1</v>
      </c>
      <c r="AL405" s="38"/>
      <c r="AM405" s="38">
        <v>1</v>
      </c>
      <c r="AN405" s="38">
        <v>1</v>
      </c>
      <c r="AO405" s="38">
        <v>1</v>
      </c>
      <c r="AP405" s="38"/>
      <c r="AQ405" s="13">
        <f t="shared" si="12"/>
        <v>29</v>
      </c>
      <c r="AR405" s="29">
        <f t="shared" si="13"/>
        <v>0.96666666666666667</v>
      </c>
    </row>
    <row r="406" spans="1:44" x14ac:dyDescent="0.25">
      <c r="A406" s="12" t="s">
        <v>819</v>
      </c>
      <c r="B406" s="13" t="s">
        <v>820</v>
      </c>
      <c r="C406" s="38">
        <v>0</v>
      </c>
      <c r="D406" s="38">
        <v>0</v>
      </c>
      <c r="E406" s="38">
        <v>1</v>
      </c>
      <c r="F406" s="28"/>
      <c r="G406" s="38">
        <v>0</v>
      </c>
      <c r="H406" s="38">
        <v>0</v>
      </c>
      <c r="I406" s="38">
        <v>1</v>
      </c>
      <c r="J406" s="38"/>
      <c r="K406" s="38">
        <v>0</v>
      </c>
      <c r="L406" s="38">
        <v>0</v>
      </c>
      <c r="M406" s="38">
        <v>1</v>
      </c>
      <c r="N406" s="38"/>
      <c r="O406" s="38">
        <v>0</v>
      </c>
      <c r="P406" s="38">
        <v>1</v>
      </c>
      <c r="Q406" s="38">
        <v>1</v>
      </c>
      <c r="R406" s="38"/>
      <c r="S406" s="38">
        <v>0</v>
      </c>
      <c r="T406" s="38">
        <v>1</v>
      </c>
      <c r="U406" s="38">
        <v>1</v>
      </c>
      <c r="V406" s="38"/>
      <c r="W406" s="38">
        <v>0</v>
      </c>
      <c r="X406" s="38">
        <v>0</v>
      </c>
      <c r="Y406" s="38">
        <v>1</v>
      </c>
      <c r="Z406" s="38"/>
      <c r="AA406" s="38">
        <v>0</v>
      </c>
      <c r="AB406" s="38">
        <v>0</v>
      </c>
      <c r="AC406" s="38">
        <v>1</v>
      </c>
      <c r="AD406" s="38"/>
      <c r="AE406" s="38">
        <v>0</v>
      </c>
      <c r="AF406" s="38">
        <v>0</v>
      </c>
      <c r="AG406" s="38">
        <v>1</v>
      </c>
      <c r="AH406" s="38"/>
      <c r="AI406" s="38">
        <v>0</v>
      </c>
      <c r="AJ406" s="38">
        <v>0</v>
      </c>
      <c r="AK406" s="38">
        <v>1</v>
      </c>
      <c r="AL406" s="38"/>
      <c r="AM406" s="38">
        <v>0</v>
      </c>
      <c r="AN406" s="38">
        <v>1</v>
      </c>
      <c r="AO406" s="38">
        <v>1</v>
      </c>
      <c r="AP406" s="38"/>
      <c r="AQ406" s="13">
        <f t="shared" si="12"/>
        <v>13</v>
      </c>
      <c r="AR406" s="29">
        <f t="shared" si="13"/>
        <v>0.43333333333333335</v>
      </c>
    </row>
    <row r="407" spans="1:44" x14ac:dyDescent="0.25">
      <c r="A407" s="12" t="s">
        <v>821</v>
      </c>
      <c r="B407" s="13" t="s">
        <v>822</v>
      </c>
      <c r="C407" s="38">
        <v>1</v>
      </c>
      <c r="D407" s="38">
        <v>1</v>
      </c>
      <c r="E407" s="38">
        <v>1</v>
      </c>
      <c r="F407" s="28"/>
      <c r="G407" s="38">
        <v>1</v>
      </c>
      <c r="H407" s="38">
        <v>1</v>
      </c>
      <c r="I407" s="38">
        <v>1</v>
      </c>
      <c r="J407" s="38"/>
      <c r="K407" s="38">
        <v>1</v>
      </c>
      <c r="L407" s="38">
        <v>1</v>
      </c>
      <c r="M407" s="38">
        <v>1</v>
      </c>
      <c r="N407" s="38"/>
      <c r="O407" s="38">
        <v>1</v>
      </c>
      <c r="P407" s="38">
        <v>1</v>
      </c>
      <c r="Q407" s="38">
        <v>1</v>
      </c>
      <c r="R407" s="38"/>
      <c r="S407" s="38">
        <v>1</v>
      </c>
      <c r="T407" s="38">
        <v>1</v>
      </c>
      <c r="U407" s="38">
        <v>1</v>
      </c>
      <c r="V407" s="38"/>
      <c r="W407" s="38">
        <v>1</v>
      </c>
      <c r="X407" s="38">
        <v>1</v>
      </c>
      <c r="Y407" s="38">
        <v>1</v>
      </c>
      <c r="Z407" s="38"/>
      <c r="AA407" s="38">
        <v>1</v>
      </c>
      <c r="AB407" s="38">
        <v>1</v>
      </c>
      <c r="AC407" s="38">
        <v>1</v>
      </c>
      <c r="AD407" s="38"/>
      <c r="AE407" s="38">
        <v>1</v>
      </c>
      <c r="AF407" s="38">
        <v>1</v>
      </c>
      <c r="AG407" s="38">
        <v>1</v>
      </c>
      <c r="AH407" s="38"/>
      <c r="AI407" s="38">
        <v>1</v>
      </c>
      <c r="AJ407" s="38">
        <v>1</v>
      </c>
      <c r="AK407" s="38">
        <v>1</v>
      </c>
      <c r="AL407" s="38"/>
      <c r="AM407" s="38">
        <v>1</v>
      </c>
      <c r="AN407" s="38">
        <v>1</v>
      </c>
      <c r="AO407" s="38">
        <v>1</v>
      </c>
      <c r="AP407" s="38"/>
      <c r="AQ407" s="13">
        <f t="shared" si="12"/>
        <v>30</v>
      </c>
      <c r="AR407" s="29">
        <f t="shared" si="13"/>
        <v>1</v>
      </c>
    </row>
    <row r="408" spans="1:44" x14ac:dyDescent="0.25">
      <c r="A408" s="12" t="s">
        <v>823</v>
      </c>
      <c r="B408" s="13" t="s">
        <v>824</v>
      </c>
      <c r="C408" s="38">
        <v>1</v>
      </c>
      <c r="D408" s="38">
        <v>1</v>
      </c>
      <c r="E408" s="38">
        <v>1</v>
      </c>
      <c r="F408" s="28"/>
      <c r="G408" s="38">
        <v>1</v>
      </c>
      <c r="H408" s="38">
        <v>1</v>
      </c>
      <c r="I408" s="38">
        <v>1</v>
      </c>
      <c r="J408" s="38"/>
      <c r="K408" s="38">
        <v>1</v>
      </c>
      <c r="L408" s="38">
        <v>1</v>
      </c>
      <c r="M408" s="38">
        <v>1</v>
      </c>
      <c r="N408" s="38"/>
      <c r="O408" s="38">
        <v>1</v>
      </c>
      <c r="P408" s="38">
        <v>1</v>
      </c>
      <c r="Q408" s="38">
        <v>1</v>
      </c>
      <c r="R408" s="38"/>
      <c r="S408" s="38">
        <v>1</v>
      </c>
      <c r="T408" s="38">
        <v>1</v>
      </c>
      <c r="U408" s="38">
        <v>1</v>
      </c>
      <c r="V408" s="38"/>
      <c r="W408" s="38">
        <v>1</v>
      </c>
      <c r="X408" s="38">
        <v>1</v>
      </c>
      <c r="Y408" s="38">
        <v>1</v>
      </c>
      <c r="Z408" s="38"/>
      <c r="AA408" s="38">
        <v>1</v>
      </c>
      <c r="AB408" s="38">
        <v>1</v>
      </c>
      <c r="AC408" s="38">
        <v>1</v>
      </c>
      <c r="AD408" s="38"/>
      <c r="AE408" s="38">
        <v>1</v>
      </c>
      <c r="AF408" s="38">
        <v>1</v>
      </c>
      <c r="AG408" s="38">
        <v>0</v>
      </c>
      <c r="AH408" s="38"/>
      <c r="AI408" s="38">
        <v>1</v>
      </c>
      <c r="AJ408" s="38">
        <v>1</v>
      </c>
      <c r="AK408" s="38">
        <v>1</v>
      </c>
      <c r="AL408" s="38"/>
      <c r="AM408" s="38">
        <v>1</v>
      </c>
      <c r="AN408" s="38">
        <v>1</v>
      </c>
      <c r="AO408" s="38">
        <v>1</v>
      </c>
      <c r="AP408" s="38"/>
      <c r="AQ408" s="13">
        <f t="shared" si="12"/>
        <v>29</v>
      </c>
      <c r="AR408" s="29">
        <f t="shared" si="13"/>
        <v>0.96666666666666667</v>
      </c>
    </row>
    <row r="409" spans="1:44" x14ac:dyDescent="0.25">
      <c r="A409" s="12" t="s">
        <v>825</v>
      </c>
      <c r="B409" s="13" t="s">
        <v>826</v>
      </c>
      <c r="C409" s="38">
        <v>1</v>
      </c>
      <c r="D409" s="38">
        <v>1</v>
      </c>
      <c r="E409" s="38">
        <v>1</v>
      </c>
      <c r="F409" s="28"/>
      <c r="G409" s="38">
        <v>1</v>
      </c>
      <c r="H409" s="38">
        <v>1</v>
      </c>
      <c r="I409" s="38">
        <v>1</v>
      </c>
      <c r="J409" s="38"/>
      <c r="K409" s="38">
        <v>1</v>
      </c>
      <c r="L409" s="38">
        <v>1</v>
      </c>
      <c r="M409" s="38">
        <v>1</v>
      </c>
      <c r="N409" s="38"/>
      <c r="O409" s="38">
        <v>0</v>
      </c>
      <c r="P409" s="38">
        <v>1</v>
      </c>
      <c r="Q409" s="38">
        <v>1</v>
      </c>
      <c r="R409" s="38"/>
      <c r="S409" s="38">
        <v>1</v>
      </c>
      <c r="T409" s="38">
        <v>0</v>
      </c>
      <c r="U409" s="38">
        <v>1</v>
      </c>
      <c r="V409" s="38"/>
      <c r="W409" s="38">
        <v>1</v>
      </c>
      <c r="X409" s="38">
        <v>0</v>
      </c>
      <c r="Y409" s="38">
        <v>1</v>
      </c>
      <c r="Z409" s="38"/>
      <c r="AA409" s="38">
        <v>1</v>
      </c>
      <c r="AB409" s="38">
        <v>1</v>
      </c>
      <c r="AC409" s="38">
        <v>1</v>
      </c>
      <c r="AD409" s="38"/>
      <c r="AE409" s="38">
        <v>1</v>
      </c>
      <c r="AF409" s="38">
        <v>1</v>
      </c>
      <c r="AG409" s="38">
        <v>1</v>
      </c>
      <c r="AH409" s="38"/>
      <c r="AI409" s="38">
        <v>0</v>
      </c>
      <c r="AJ409" s="38">
        <v>1</v>
      </c>
      <c r="AK409" s="38">
        <v>1</v>
      </c>
      <c r="AL409" s="38"/>
      <c r="AM409" s="38">
        <v>1</v>
      </c>
      <c r="AN409" s="38">
        <v>1</v>
      </c>
      <c r="AO409" s="38">
        <v>1</v>
      </c>
      <c r="AP409" s="38"/>
      <c r="AQ409" s="13">
        <f t="shared" si="12"/>
        <v>26</v>
      </c>
      <c r="AR409" s="29">
        <f t="shared" si="13"/>
        <v>0.8666666666666667</v>
      </c>
    </row>
    <row r="410" spans="1:44" x14ac:dyDescent="0.25">
      <c r="A410" s="12" t="s">
        <v>827</v>
      </c>
      <c r="B410" s="13" t="s">
        <v>828</v>
      </c>
      <c r="C410" s="38">
        <v>0</v>
      </c>
      <c r="D410" s="38">
        <v>0</v>
      </c>
      <c r="E410" s="38">
        <v>1</v>
      </c>
      <c r="F410" s="28"/>
      <c r="G410" s="38">
        <v>0</v>
      </c>
      <c r="H410" s="38">
        <v>0</v>
      </c>
      <c r="I410" s="38">
        <v>1</v>
      </c>
      <c r="J410" s="38"/>
      <c r="K410" s="38">
        <v>0</v>
      </c>
      <c r="L410" s="38">
        <v>0</v>
      </c>
      <c r="M410" s="38">
        <v>1</v>
      </c>
      <c r="N410" s="38"/>
      <c r="O410" s="38">
        <v>0</v>
      </c>
      <c r="P410" s="38">
        <v>0</v>
      </c>
      <c r="Q410" s="38">
        <v>1</v>
      </c>
      <c r="R410" s="38"/>
      <c r="S410" s="38">
        <v>0</v>
      </c>
      <c r="T410" s="38">
        <v>0</v>
      </c>
      <c r="U410" s="38">
        <v>1</v>
      </c>
      <c r="V410" s="38"/>
      <c r="W410" s="38">
        <v>0</v>
      </c>
      <c r="X410" s="38">
        <v>0</v>
      </c>
      <c r="Y410" s="38">
        <v>1</v>
      </c>
      <c r="Z410" s="38"/>
      <c r="AA410" s="38">
        <v>0</v>
      </c>
      <c r="AB410" s="38">
        <v>0</v>
      </c>
      <c r="AC410" s="38">
        <v>1</v>
      </c>
      <c r="AD410" s="38"/>
      <c r="AE410" s="38">
        <v>0</v>
      </c>
      <c r="AF410" s="38">
        <v>0</v>
      </c>
      <c r="AG410" s="38">
        <v>1</v>
      </c>
      <c r="AH410" s="38"/>
      <c r="AI410" s="38">
        <v>0</v>
      </c>
      <c r="AJ410" s="38">
        <v>0</v>
      </c>
      <c r="AK410" s="38">
        <v>1</v>
      </c>
      <c r="AL410" s="38"/>
      <c r="AM410" s="38">
        <v>0</v>
      </c>
      <c r="AN410" s="38">
        <v>0</v>
      </c>
      <c r="AO410" s="38">
        <v>1</v>
      </c>
      <c r="AP410" s="38"/>
      <c r="AQ410" s="13">
        <f t="shared" si="12"/>
        <v>10</v>
      </c>
      <c r="AR410" s="29">
        <f t="shared" si="13"/>
        <v>0.33333333333333331</v>
      </c>
    </row>
    <row r="411" spans="1:44" x14ac:dyDescent="0.25">
      <c r="A411" s="12" t="s">
        <v>829</v>
      </c>
      <c r="B411" s="13" t="s">
        <v>830</v>
      </c>
      <c r="C411" s="38">
        <v>1</v>
      </c>
      <c r="D411" s="38">
        <v>1</v>
      </c>
      <c r="E411" s="38">
        <v>1</v>
      </c>
      <c r="F411" s="28"/>
      <c r="G411" s="38">
        <v>1</v>
      </c>
      <c r="H411" s="38">
        <v>1</v>
      </c>
      <c r="I411" s="38">
        <v>1</v>
      </c>
      <c r="J411" s="38"/>
      <c r="K411" s="38">
        <v>1</v>
      </c>
      <c r="L411" s="38">
        <v>1</v>
      </c>
      <c r="M411" s="38">
        <v>1</v>
      </c>
      <c r="N411" s="38"/>
      <c r="O411" s="38">
        <v>1</v>
      </c>
      <c r="P411" s="38">
        <v>1</v>
      </c>
      <c r="Q411" s="38">
        <v>1</v>
      </c>
      <c r="R411" s="38"/>
      <c r="S411" s="38">
        <v>1</v>
      </c>
      <c r="T411" s="38">
        <v>1</v>
      </c>
      <c r="U411" s="38">
        <v>1</v>
      </c>
      <c r="V411" s="38"/>
      <c r="W411" s="38">
        <v>1</v>
      </c>
      <c r="X411" s="38">
        <v>1</v>
      </c>
      <c r="Y411" s="38">
        <v>1</v>
      </c>
      <c r="Z411" s="38"/>
      <c r="AA411" s="38">
        <v>1</v>
      </c>
      <c r="AB411" s="38">
        <v>1</v>
      </c>
      <c r="AC411" s="38">
        <v>1</v>
      </c>
      <c r="AD411" s="38"/>
      <c r="AE411" s="38">
        <v>1</v>
      </c>
      <c r="AF411" s="38">
        <v>1</v>
      </c>
      <c r="AG411" s="38">
        <v>1</v>
      </c>
      <c r="AH411" s="38"/>
      <c r="AI411" s="38">
        <v>1</v>
      </c>
      <c r="AJ411" s="38">
        <v>1</v>
      </c>
      <c r="AK411" s="38">
        <v>1</v>
      </c>
      <c r="AL411" s="38"/>
      <c r="AM411" s="38">
        <v>1</v>
      </c>
      <c r="AN411" s="38">
        <v>1</v>
      </c>
      <c r="AO411" s="38">
        <v>1</v>
      </c>
      <c r="AP411" s="38"/>
      <c r="AQ411" s="13">
        <f t="shared" si="12"/>
        <v>30</v>
      </c>
      <c r="AR411" s="29">
        <f t="shared" si="13"/>
        <v>1</v>
      </c>
    </row>
    <row r="412" spans="1:44" x14ac:dyDescent="0.25">
      <c r="A412" s="12" t="s">
        <v>831</v>
      </c>
      <c r="B412" s="13" t="s">
        <v>832</v>
      </c>
      <c r="C412" s="38">
        <v>1</v>
      </c>
      <c r="D412" s="38">
        <v>1</v>
      </c>
      <c r="E412" s="38">
        <v>1</v>
      </c>
      <c r="F412" s="28"/>
      <c r="G412" s="38">
        <v>1</v>
      </c>
      <c r="H412" s="38">
        <v>1</v>
      </c>
      <c r="I412" s="38">
        <v>1</v>
      </c>
      <c r="J412" s="38"/>
      <c r="K412" s="38">
        <v>1</v>
      </c>
      <c r="L412" s="38">
        <v>1</v>
      </c>
      <c r="M412" s="38">
        <v>1</v>
      </c>
      <c r="N412" s="38"/>
      <c r="O412" s="38">
        <v>1</v>
      </c>
      <c r="P412" s="38">
        <v>1</v>
      </c>
      <c r="Q412" s="38">
        <v>1</v>
      </c>
      <c r="R412" s="38"/>
      <c r="S412" s="38">
        <v>1</v>
      </c>
      <c r="T412" s="38">
        <v>1</v>
      </c>
      <c r="U412" s="38">
        <v>1</v>
      </c>
      <c r="V412" s="38"/>
      <c r="W412" s="38">
        <v>1</v>
      </c>
      <c r="X412" s="38">
        <v>1</v>
      </c>
      <c r="Y412" s="38">
        <v>1</v>
      </c>
      <c r="Z412" s="38"/>
      <c r="AA412" s="38">
        <v>1</v>
      </c>
      <c r="AB412" s="38">
        <v>1</v>
      </c>
      <c r="AC412" s="38">
        <v>1</v>
      </c>
      <c r="AD412" s="38"/>
      <c r="AE412" s="38">
        <v>1</v>
      </c>
      <c r="AF412" s="38">
        <v>1</v>
      </c>
      <c r="AG412" s="38">
        <v>1</v>
      </c>
      <c r="AH412" s="38"/>
      <c r="AI412" s="38">
        <v>1</v>
      </c>
      <c r="AJ412" s="38">
        <v>1</v>
      </c>
      <c r="AK412" s="38">
        <v>1</v>
      </c>
      <c r="AL412" s="38"/>
      <c r="AM412" s="38">
        <v>1</v>
      </c>
      <c r="AN412" s="38">
        <v>1</v>
      </c>
      <c r="AO412" s="38">
        <v>1</v>
      </c>
      <c r="AP412" s="38"/>
      <c r="AQ412" s="13">
        <f t="shared" si="12"/>
        <v>30</v>
      </c>
      <c r="AR412" s="29">
        <f t="shared" si="13"/>
        <v>1</v>
      </c>
    </row>
    <row r="413" spans="1:44" x14ac:dyDescent="0.25">
      <c r="A413" s="12" t="s">
        <v>833</v>
      </c>
      <c r="B413" s="13" t="s">
        <v>834</v>
      </c>
      <c r="C413" s="38">
        <v>1</v>
      </c>
      <c r="D413" s="38">
        <v>1</v>
      </c>
      <c r="E413" s="38">
        <v>1</v>
      </c>
      <c r="F413" s="28"/>
      <c r="G413" s="38">
        <v>1</v>
      </c>
      <c r="H413" s="38">
        <v>1</v>
      </c>
      <c r="I413" s="38">
        <v>1</v>
      </c>
      <c r="J413" s="38"/>
      <c r="K413" s="38">
        <v>1</v>
      </c>
      <c r="L413" s="38">
        <v>1</v>
      </c>
      <c r="M413" s="38">
        <v>1</v>
      </c>
      <c r="N413" s="38"/>
      <c r="O413" s="38">
        <v>1</v>
      </c>
      <c r="P413" s="38">
        <v>1</v>
      </c>
      <c r="Q413" s="38">
        <v>1</v>
      </c>
      <c r="R413" s="38"/>
      <c r="S413" s="38">
        <v>1</v>
      </c>
      <c r="T413" s="38">
        <v>1</v>
      </c>
      <c r="U413" s="38">
        <v>1</v>
      </c>
      <c r="V413" s="38"/>
      <c r="W413" s="38">
        <v>1</v>
      </c>
      <c r="X413" s="38">
        <v>1</v>
      </c>
      <c r="Y413" s="38">
        <v>1</v>
      </c>
      <c r="Z413" s="38"/>
      <c r="AA413" s="38">
        <v>1</v>
      </c>
      <c r="AB413" s="38">
        <v>1</v>
      </c>
      <c r="AC413" s="38">
        <v>1</v>
      </c>
      <c r="AD413" s="38"/>
      <c r="AE413" s="38">
        <v>1</v>
      </c>
      <c r="AF413" s="38">
        <v>1</v>
      </c>
      <c r="AG413" s="38">
        <v>1</v>
      </c>
      <c r="AH413" s="38"/>
      <c r="AI413" s="38">
        <v>1</v>
      </c>
      <c r="AJ413" s="38">
        <v>1</v>
      </c>
      <c r="AK413" s="38">
        <v>1</v>
      </c>
      <c r="AL413" s="38"/>
      <c r="AM413" s="38">
        <v>1</v>
      </c>
      <c r="AN413" s="38">
        <v>1</v>
      </c>
      <c r="AO413" s="38">
        <v>1</v>
      </c>
      <c r="AP413" s="38"/>
      <c r="AQ413" s="13">
        <f t="shared" si="12"/>
        <v>30</v>
      </c>
      <c r="AR413" s="29">
        <f t="shared" si="13"/>
        <v>1</v>
      </c>
    </row>
    <row r="414" spans="1:44" x14ac:dyDescent="0.25">
      <c r="A414" s="12" t="s">
        <v>835</v>
      </c>
      <c r="B414" s="13" t="s">
        <v>836</v>
      </c>
      <c r="C414" s="38">
        <v>1</v>
      </c>
      <c r="D414" s="38">
        <v>1</v>
      </c>
      <c r="E414" s="38">
        <v>1</v>
      </c>
      <c r="F414" s="28"/>
      <c r="G414" s="38">
        <v>1</v>
      </c>
      <c r="H414" s="38">
        <v>1</v>
      </c>
      <c r="I414" s="38">
        <v>1</v>
      </c>
      <c r="J414" s="38"/>
      <c r="K414" s="38">
        <v>1</v>
      </c>
      <c r="L414" s="38">
        <v>1</v>
      </c>
      <c r="M414" s="38">
        <v>1</v>
      </c>
      <c r="N414" s="38"/>
      <c r="O414" s="38">
        <v>1</v>
      </c>
      <c r="P414" s="38">
        <v>1</v>
      </c>
      <c r="Q414" s="38">
        <v>1</v>
      </c>
      <c r="R414" s="38"/>
      <c r="S414" s="38">
        <v>1</v>
      </c>
      <c r="T414" s="38">
        <v>1</v>
      </c>
      <c r="U414" s="38">
        <v>1</v>
      </c>
      <c r="V414" s="38"/>
      <c r="W414" s="38">
        <v>0</v>
      </c>
      <c r="X414" s="38">
        <v>1</v>
      </c>
      <c r="Y414" s="38">
        <v>1</v>
      </c>
      <c r="Z414" s="38"/>
      <c r="AA414" s="38">
        <v>1</v>
      </c>
      <c r="AB414" s="38">
        <v>1</v>
      </c>
      <c r="AC414" s="38">
        <v>1</v>
      </c>
      <c r="AD414" s="38"/>
      <c r="AE414" s="38">
        <v>0</v>
      </c>
      <c r="AF414" s="38">
        <v>1</v>
      </c>
      <c r="AG414" s="38">
        <v>1</v>
      </c>
      <c r="AH414" s="38"/>
      <c r="AI414" s="38">
        <v>0</v>
      </c>
      <c r="AJ414" s="38">
        <v>1</v>
      </c>
      <c r="AK414" s="38">
        <v>1</v>
      </c>
      <c r="AL414" s="38"/>
      <c r="AM414" s="38">
        <v>0</v>
      </c>
      <c r="AN414" s="38">
        <v>1</v>
      </c>
      <c r="AO414" s="38">
        <v>1</v>
      </c>
      <c r="AP414" s="38"/>
      <c r="AQ414" s="13">
        <f t="shared" si="12"/>
        <v>26</v>
      </c>
      <c r="AR414" s="29">
        <f t="shared" si="13"/>
        <v>0.8666666666666667</v>
      </c>
    </row>
    <row r="415" spans="1:44" x14ac:dyDescent="0.25">
      <c r="A415" s="12" t="s">
        <v>837</v>
      </c>
      <c r="B415" s="13" t="s">
        <v>838</v>
      </c>
      <c r="C415" s="38">
        <v>1</v>
      </c>
      <c r="D415" s="38">
        <v>1</v>
      </c>
      <c r="E415" s="38">
        <v>1</v>
      </c>
      <c r="F415" s="28"/>
      <c r="G415" s="38">
        <v>1</v>
      </c>
      <c r="H415" s="38">
        <v>1</v>
      </c>
      <c r="I415" s="38">
        <v>1</v>
      </c>
      <c r="J415" s="38"/>
      <c r="K415" s="38">
        <v>1</v>
      </c>
      <c r="L415" s="38">
        <v>1</v>
      </c>
      <c r="M415" s="38">
        <v>1</v>
      </c>
      <c r="N415" s="38"/>
      <c r="O415" s="38">
        <v>1</v>
      </c>
      <c r="P415" s="38">
        <v>1</v>
      </c>
      <c r="Q415" s="38">
        <v>1</v>
      </c>
      <c r="R415" s="38"/>
      <c r="S415" s="38">
        <v>1</v>
      </c>
      <c r="T415" s="38">
        <v>1</v>
      </c>
      <c r="U415" s="38">
        <v>1</v>
      </c>
      <c r="V415" s="38"/>
      <c r="W415" s="38">
        <v>1</v>
      </c>
      <c r="X415" s="38">
        <v>1</v>
      </c>
      <c r="Y415" s="38">
        <v>1</v>
      </c>
      <c r="Z415" s="38"/>
      <c r="AA415" s="38">
        <v>1</v>
      </c>
      <c r="AB415" s="38">
        <v>1</v>
      </c>
      <c r="AC415" s="38">
        <v>1</v>
      </c>
      <c r="AD415" s="38"/>
      <c r="AE415" s="38">
        <v>1</v>
      </c>
      <c r="AF415" s="38">
        <v>1</v>
      </c>
      <c r="AG415" s="38">
        <v>1</v>
      </c>
      <c r="AH415" s="38"/>
      <c r="AI415" s="38">
        <v>1</v>
      </c>
      <c r="AJ415" s="38">
        <v>1</v>
      </c>
      <c r="AK415" s="38">
        <v>1</v>
      </c>
      <c r="AL415" s="38"/>
      <c r="AM415" s="38">
        <v>1</v>
      </c>
      <c r="AN415" s="38">
        <v>1</v>
      </c>
      <c r="AO415" s="38">
        <v>1</v>
      </c>
      <c r="AP415" s="38"/>
      <c r="AQ415" s="13">
        <f t="shared" si="12"/>
        <v>30</v>
      </c>
      <c r="AR415" s="29">
        <f t="shared" si="13"/>
        <v>1</v>
      </c>
    </row>
    <row r="416" spans="1:44" x14ac:dyDescent="0.25">
      <c r="A416" s="12" t="s">
        <v>839</v>
      </c>
      <c r="B416" s="13" t="s">
        <v>840</v>
      </c>
      <c r="C416" s="38">
        <v>1</v>
      </c>
      <c r="D416" s="38">
        <v>1</v>
      </c>
      <c r="E416" s="38">
        <v>1</v>
      </c>
      <c r="F416" s="28"/>
      <c r="G416" s="38">
        <v>1</v>
      </c>
      <c r="H416" s="38">
        <v>1</v>
      </c>
      <c r="I416" s="38">
        <v>1</v>
      </c>
      <c r="J416" s="38"/>
      <c r="K416" s="38">
        <v>1</v>
      </c>
      <c r="L416" s="38">
        <v>1</v>
      </c>
      <c r="M416" s="38">
        <v>1</v>
      </c>
      <c r="N416" s="38"/>
      <c r="O416" s="38">
        <v>1</v>
      </c>
      <c r="P416" s="38">
        <v>1</v>
      </c>
      <c r="Q416" s="38">
        <v>1</v>
      </c>
      <c r="R416" s="38"/>
      <c r="S416" s="38">
        <v>1</v>
      </c>
      <c r="T416" s="38">
        <v>1</v>
      </c>
      <c r="U416" s="38">
        <v>1</v>
      </c>
      <c r="V416" s="38"/>
      <c r="W416" s="38">
        <v>1</v>
      </c>
      <c r="X416" s="38">
        <v>1</v>
      </c>
      <c r="Y416" s="38">
        <v>1</v>
      </c>
      <c r="Z416" s="38"/>
      <c r="AA416" s="38">
        <v>1</v>
      </c>
      <c r="AB416" s="38">
        <v>1</v>
      </c>
      <c r="AC416" s="38">
        <v>1</v>
      </c>
      <c r="AD416" s="38"/>
      <c r="AE416" s="38">
        <v>1</v>
      </c>
      <c r="AF416" s="38">
        <v>1</v>
      </c>
      <c r="AG416" s="38">
        <v>1</v>
      </c>
      <c r="AH416" s="38"/>
      <c r="AI416" s="38">
        <v>1</v>
      </c>
      <c r="AJ416" s="38">
        <v>1</v>
      </c>
      <c r="AK416" s="38">
        <v>1</v>
      </c>
      <c r="AL416" s="38"/>
      <c r="AM416" s="38">
        <v>1</v>
      </c>
      <c r="AN416" s="38">
        <v>1</v>
      </c>
      <c r="AO416" s="38">
        <v>1</v>
      </c>
      <c r="AP416" s="38"/>
      <c r="AQ416" s="13">
        <f t="shared" si="12"/>
        <v>30</v>
      </c>
      <c r="AR416" s="29">
        <f t="shared" si="13"/>
        <v>1</v>
      </c>
    </row>
    <row r="417" spans="1:44" x14ac:dyDescent="0.25">
      <c r="A417" s="12" t="s">
        <v>841</v>
      </c>
      <c r="B417" s="13" t="s">
        <v>842</v>
      </c>
      <c r="C417" s="38">
        <v>1</v>
      </c>
      <c r="D417" s="38">
        <v>1</v>
      </c>
      <c r="E417" s="38">
        <v>1</v>
      </c>
      <c r="F417" s="28"/>
      <c r="G417" s="38">
        <v>1</v>
      </c>
      <c r="H417" s="38">
        <v>0</v>
      </c>
      <c r="I417" s="38">
        <v>1</v>
      </c>
      <c r="J417" s="38"/>
      <c r="K417" s="38">
        <v>0</v>
      </c>
      <c r="L417" s="38">
        <v>0</v>
      </c>
      <c r="M417" s="38">
        <v>1</v>
      </c>
      <c r="N417" s="38"/>
      <c r="O417" s="38">
        <v>0</v>
      </c>
      <c r="P417" s="38">
        <v>0</v>
      </c>
      <c r="Q417" s="38">
        <v>1</v>
      </c>
      <c r="R417" s="38"/>
      <c r="S417" s="38">
        <v>0</v>
      </c>
      <c r="T417" s="38">
        <v>0</v>
      </c>
      <c r="U417" s="38">
        <v>1</v>
      </c>
      <c r="V417" s="38"/>
      <c r="W417" s="38">
        <v>0</v>
      </c>
      <c r="X417" s="38">
        <v>1</v>
      </c>
      <c r="Y417" s="38">
        <v>1</v>
      </c>
      <c r="Z417" s="38"/>
      <c r="AA417" s="38">
        <v>0</v>
      </c>
      <c r="AB417" s="38">
        <v>0</v>
      </c>
      <c r="AC417" s="38">
        <v>1</v>
      </c>
      <c r="AD417" s="38"/>
      <c r="AE417" s="38">
        <v>0</v>
      </c>
      <c r="AF417" s="38">
        <v>0</v>
      </c>
      <c r="AG417" s="38">
        <v>1</v>
      </c>
      <c r="AH417" s="38"/>
      <c r="AI417" s="38">
        <v>0</v>
      </c>
      <c r="AJ417" s="38">
        <v>1</v>
      </c>
      <c r="AK417" s="38">
        <v>1</v>
      </c>
      <c r="AL417" s="38"/>
      <c r="AM417" s="38">
        <v>1</v>
      </c>
      <c r="AN417" s="38">
        <v>1</v>
      </c>
      <c r="AO417" s="38">
        <v>1</v>
      </c>
      <c r="AP417" s="38"/>
      <c r="AQ417" s="13">
        <f t="shared" si="12"/>
        <v>17</v>
      </c>
      <c r="AR417" s="29">
        <f t="shared" si="13"/>
        <v>0.56666666666666665</v>
      </c>
    </row>
    <row r="418" spans="1:44" x14ac:dyDescent="0.25">
      <c r="A418" s="12" t="s">
        <v>843</v>
      </c>
      <c r="B418" s="13" t="s">
        <v>844</v>
      </c>
      <c r="C418" s="38">
        <v>1</v>
      </c>
      <c r="D418" s="38">
        <v>1</v>
      </c>
      <c r="E418" s="38">
        <v>1</v>
      </c>
      <c r="F418" s="28"/>
      <c r="G418" s="38">
        <v>1</v>
      </c>
      <c r="H418" s="38">
        <v>1</v>
      </c>
      <c r="I418" s="38">
        <v>1</v>
      </c>
      <c r="J418" s="38"/>
      <c r="K418" s="38">
        <v>1</v>
      </c>
      <c r="L418" s="38">
        <v>1</v>
      </c>
      <c r="M418" s="38">
        <v>1</v>
      </c>
      <c r="N418" s="38"/>
      <c r="O418" s="38">
        <v>1</v>
      </c>
      <c r="P418" s="38">
        <v>1</v>
      </c>
      <c r="Q418" s="38">
        <v>1</v>
      </c>
      <c r="R418" s="38"/>
      <c r="S418" s="38">
        <v>1</v>
      </c>
      <c r="T418" s="38">
        <v>1</v>
      </c>
      <c r="U418" s="38">
        <v>1</v>
      </c>
      <c r="V418" s="38"/>
      <c r="W418" s="38">
        <v>0</v>
      </c>
      <c r="X418" s="38">
        <v>0</v>
      </c>
      <c r="Y418" s="38">
        <v>1</v>
      </c>
      <c r="Z418" s="38"/>
      <c r="AA418" s="38">
        <v>1</v>
      </c>
      <c r="AB418" s="38">
        <v>1</v>
      </c>
      <c r="AC418" s="38">
        <v>1</v>
      </c>
      <c r="AD418" s="38"/>
      <c r="AE418" s="38">
        <v>1</v>
      </c>
      <c r="AF418" s="38">
        <v>1</v>
      </c>
      <c r="AG418" s="38">
        <v>1</v>
      </c>
      <c r="AH418" s="38"/>
      <c r="AI418" s="38">
        <v>1</v>
      </c>
      <c r="AJ418" s="38">
        <v>1</v>
      </c>
      <c r="AK418" s="38">
        <v>1</v>
      </c>
      <c r="AL418" s="38"/>
      <c r="AM418" s="38">
        <v>1</v>
      </c>
      <c r="AN418" s="38">
        <v>1</v>
      </c>
      <c r="AO418" s="38">
        <v>1</v>
      </c>
      <c r="AP418" s="38"/>
      <c r="AQ418" s="13">
        <f t="shared" si="12"/>
        <v>28</v>
      </c>
      <c r="AR418" s="29">
        <f t="shared" si="13"/>
        <v>0.93333333333333335</v>
      </c>
    </row>
    <row r="419" spans="1:44" x14ac:dyDescent="0.25">
      <c r="A419" s="12" t="s">
        <v>845</v>
      </c>
      <c r="B419" s="13" t="s">
        <v>846</v>
      </c>
      <c r="C419" s="38">
        <v>1</v>
      </c>
      <c r="D419" s="38">
        <v>1</v>
      </c>
      <c r="E419" s="38">
        <v>1</v>
      </c>
      <c r="F419" s="28"/>
      <c r="G419" s="38">
        <v>1</v>
      </c>
      <c r="H419" s="38">
        <v>1</v>
      </c>
      <c r="I419" s="38">
        <v>1</v>
      </c>
      <c r="J419" s="38"/>
      <c r="K419" s="38">
        <v>1</v>
      </c>
      <c r="L419" s="38">
        <v>1</v>
      </c>
      <c r="M419" s="38">
        <v>1</v>
      </c>
      <c r="N419" s="38"/>
      <c r="O419" s="38">
        <v>1</v>
      </c>
      <c r="P419" s="38">
        <v>1</v>
      </c>
      <c r="Q419" s="38">
        <v>1</v>
      </c>
      <c r="R419" s="38"/>
      <c r="S419" s="38">
        <v>1</v>
      </c>
      <c r="T419" s="38">
        <v>1</v>
      </c>
      <c r="U419" s="38">
        <v>1</v>
      </c>
      <c r="V419" s="38"/>
      <c r="W419" s="38">
        <v>1</v>
      </c>
      <c r="X419" s="38">
        <v>1</v>
      </c>
      <c r="Y419" s="38">
        <v>1</v>
      </c>
      <c r="Z419" s="38"/>
      <c r="AA419" s="38">
        <v>1</v>
      </c>
      <c r="AB419" s="38">
        <v>1</v>
      </c>
      <c r="AC419" s="38">
        <v>1</v>
      </c>
      <c r="AD419" s="38"/>
      <c r="AE419" s="38">
        <v>1</v>
      </c>
      <c r="AF419" s="38">
        <v>1</v>
      </c>
      <c r="AG419" s="38">
        <v>1</v>
      </c>
      <c r="AH419" s="38"/>
      <c r="AI419" s="38">
        <v>1</v>
      </c>
      <c r="AJ419" s="38">
        <v>1</v>
      </c>
      <c r="AK419" s="38">
        <v>1</v>
      </c>
      <c r="AL419" s="38"/>
      <c r="AM419" s="38">
        <v>1</v>
      </c>
      <c r="AN419" s="38">
        <v>1</v>
      </c>
      <c r="AO419" s="38">
        <v>1</v>
      </c>
      <c r="AP419" s="38"/>
      <c r="AQ419" s="13">
        <f t="shared" si="12"/>
        <v>30</v>
      </c>
      <c r="AR419" s="29">
        <f t="shared" si="13"/>
        <v>1</v>
      </c>
    </row>
    <row r="420" spans="1:44" x14ac:dyDescent="0.25">
      <c r="A420" s="12" t="s">
        <v>847</v>
      </c>
      <c r="B420" s="13" t="s">
        <v>848</v>
      </c>
      <c r="C420" s="38">
        <v>1</v>
      </c>
      <c r="D420" s="38">
        <v>1</v>
      </c>
      <c r="E420" s="38">
        <v>1</v>
      </c>
      <c r="F420" s="28"/>
      <c r="G420" s="38">
        <v>1</v>
      </c>
      <c r="H420" s="38">
        <v>1</v>
      </c>
      <c r="I420" s="38">
        <v>1</v>
      </c>
      <c r="J420" s="38"/>
      <c r="K420" s="38">
        <v>1</v>
      </c>
      <c r="L420" s="38">
        <v>1</v>
      </c>
      <c r="M420" s="38">
        <v>1</v>
      </c>
      <c r="N420" s="38"/>
      <c r="O420" s="38">
        <v>1</v>
      </c>
      <c r="P420" s="38">
        <v>1</v>
      </c>
      <c r="Q420" s="38">
        <v>1</v>
      </c>
      <c r="R420" s="38"/>
      <c r="S420" s="38">
        <v>1</v>
      </c>
      <c r="T420" s="38">
        <v>1</v>
      </c>
      <c r="U420" s="38">
        <v>1</v>
      </c>
      <c r="V420" s="38"/>
      <c r="W420" s="38">
        <v>1</v>
      </c>
      <c r="X420" s="38">
        <v>1</v>
      </c>
      <c r="Y420" s="38">
        <v>1</v>
      </c>
      <c r="Z420" s="38"/>
      <c r="AA420" s="38">
        <v>1</v>
      </c>
      <c r="AB420" s="38">
        <v>1</v>
      </c>
      <c r="AC420" s="38">
        <v>1</v>
      </c>
      <c r="AD420" s="38"/>
      <c r="AE420" s="38">
        <v>1</v>
      </c>
      <c r="AF420" s="38">
        <v>1</v>
      </c>
      <c r="AG420" s="38">
        <v>1</v>
      </c>
      <c r="AH420" s="38"/>
      <c r="AI420" s="38">
        <v>1</v>
      </c>
      <c r="AJ420" s="38">
        <v>1</v>
      </c>
      <c r="AK420" s="38">
        <v>1</v>
      </c>
      <c r="AL420" s="38"/>
      <c r="AM420" s="38">
        <v>1</v>
      </c>
      <c r="AN420" s="38">
        <v>1</v>
      </c>
      <c r="AO420" s="38">
        <v>1</v>
      </c>
      <c r="AP420" s="38"/>
      <c r="AQ420" s="13">
        <f t="shared" si="12"/>
        <v>30</v>
      </c>
      <c r="AR420" s="29">
        <f t="shared" si="13"/>
        <v>1</v>
      </c>
    </row>
    <row r="421" spans="1:44" x14ac:dyDescent="0.25">
      <c r="A421" s="12" t="s">
        <v>849</v>
      </c>
      <c r="B421" s="13" t="s">
        <v>850</v>
      </c>
      <c r="C421" s="38">
        <v>0</v>
      </c>
      <c r="D421" s="38">
        <v>1</v>
      </c>
      <c r="E421" s="38">
        <v>1</v>
      </c>
      <c r="F421" s="28"/>
      <c r="G421" s="38">
        <v>1</v>
      </c>
      <c r="H421" s="38">
        <v>1</v>
      </c>
      <c r="I421" s="38">
        <v>1</v>
      </c>
      <c r="J421" s="38"/>
      <c r="K421" s="38">
        <v>1</v>
      </c>
      <c r="L421" s="38">
        <v>1</v>
      </c>
      <c r="M421" s="38">
        <v>1</v>
      </c>
      <c r="N421" s="38"/>
      <c r="O421" s="38">
        <v>1</v>
      </c>
      <c r="P421" s="38">
        <v>1</v>
      </c>
      <c r="Q421" s="38">
        <v>1</v>
      </c>
      <c r="R421" s="38"/>
      <c r="S421" s="38">
        <v>1</v>
      </c>
      <c r="T421" s="38">
        <v>1</v>
      </c>
      <c r="U421" s="38">
        <v>1</v>
      </c>
      <c r="V421" s="38"/>
      <c r="W421" s="38">
        <v>1</v>
      </c>
      <c r="X421" s="38">
        <v>1</v>
      </c>
      <c r="Y421" s="38">
        <v>1</v>
      </c>
      <c r="Z421" s="38"/>
      <c r="AA421" s="38">
        <v>1</v>
      </c>
      <c r="AB421" s="38">
        <v>1</v>
      </c>
      <c r="AC421" s="38">
        <v>1</v>
      </c>
      <c r="AD421" s="38"/>
      <c r="AE421" s="38">
        <v>1</v>
      </c>
      <c r="AF421" s="38">
        <v>1</v>
      </c>
      <c r="AG421" s="38">
        <v>1</v>
      </c>
      <c r="AH421" s="38"/>
      <c r="AI421" s="38">
        <v>1</v>
      </c>
      <c r="AJ421" s="38">
        <v>1</v>
      </c>
      <c r="AK421" s="38">
        <v>1</v>
      </c>
      <c r="AL421" s="38"/>
      <c r="AM421" s="38">
        <v>1</v>
      </c>
      <c r="AN421" s="38">
        <v>1</v>
      </c>
      <c r="AO421" s="38">
        <v>1</v>
      </c>
      <c r="AP421" s="38"/>
      <c r="AQ421" s="13">
        <f t="shared" si="12"/>
        <v>29</v>
      </c>
      <c r="AR421" s="29">
        <f t="shared" si="13"/>
        <v>0.96666666666666667</v>
      </c>
    </row>
    <row r="422" spans="1:44" x14ac:dyDescent="0.25">
      <c r="A422" s="12" t="s">
        <v>851</v>
      </c>
      <c r="B422" s="13" t="s">
        <v>852</v>
      </c>
      <c r="C422" s="38">
        <v>1</v>
      </c>
      <c r="D422" s="38">
        <v>1</v>
      </c>
      <c r="E422" s="38">
        <v>1</v>
      </c>
      <c r="F422" s="28"/>
      <c r="G422" s="38">
        <v>1</v>
      </c>
      <c r="H422" s="38">
        <v>1</v>
      </c>
      <c r="I422" s="38">
        <v>1</v>
      </c>
      <c r="J422" s="38"/>
      <c r="K422" s="38">
        <v>1</v>
      </c>
      <c r="L422" s="38">
        <v>1</v>
      </c>
      <c r="M422" s="38">
        <v>1</v>
      </c>
      <c r="N422" s="38"/>
      <c r="O422" s="38">
        <v>1</v>
      </c>
      <c r="P422" s="38">
        <v>1</v>
      </c>
      <c r="Q422" s="38">
        <v>1</v>
      </c>
      <c r="R422" s="38"/>
      <c r="S422" s="38">
        <v>1</v>
      </c>
      <c r="T422" s="38">
        <v>1</v>
      </c>
      <c r="U422" s="38">
        <v>1</v>
      </c>
      <c r="V422" s="38"/>
      <c r="W422" s="38">
        <v>1</v>
      </c>
      <c r="X422" s="38">
        <v>1</v>
      </c>
      <c r="Y422" s="38">
        <v>1</v>
      </c>
      <c r="Z422" s="38"/>
      <c r="AA422" s="38">
        <v>1</v>
      </c>
      <c r="AB422" s="38">
        <v>1</v>
      </c>
      <c r="AC422" s="38">
        <v>1</v>
      </c>
      <c r="AD422" s="38"/>
      <c r="AE422" s="38">
        <v>1</v>
      </c>
      <c r="AF422" s="38">
        <v>1</v>
      </c>
      <c r="AG422" s="38">
        <v>1</v>
      </c>
      <c r="AH422" s="38"/>
      <c r="AI422" s="38">
        <v>1</v>
      </c>
      <c r="AJ422" s="38">
        <v>1</v>
      </c>
      <c r="AK422" s="38">
        <v>1</v>
      </c>
      <c r="AL422" s="38"/>
      <c r="AM422" s="38">
        <v>0</v>
      </c>
      <c r="AN422" s="38">
        <v>1</v>
      </c>
      <c r="AO422" s="38">
        <v>1</v>
      </c>
      <c r="AP422" s="38"/>
      <c r="AQ422" s="13">
        <f t="shared" si="12"/>
        <v>29</v>
      </c>
      <c r="AR422" s="29">
        <f t="shared" si="13"/>
        <v>0.96666666666666667</v>
      </c>
    </row>
    <row r="423" spans="1:44" x14ac:dyDescent="0.25">
      <c r="A423" s="12" t="s">
        <v>853</v>
      </c>
      <c r="B423" s="13" t="s">
        <v>854</v>
      </c>
      <c r="C423" s="38">
        <v>1</v>
      </c>
      <c r="D423" s="38">
        <v>1</v>
      </c>
      <c r="E423" s="38">
        <v>1</v>
      </c>
      <c r="F423" s="28"/>
      <c r="G423" s="38">
        <v>1</v>
      </c>
      <c r="H423" s="38">
        <v>1</v>
      </c>
      <c r="I423" s="38">
        <v>1</v>
      </c>
      <c r="J423" s="38"/>
      <c r="K423" s="38">
        <v>1</v>
      </c>
      <c r="L423" s="38">
        <v>1</v>
      </c>
      <c r="M423" s="38">
        <v>1</v>
      </c>
      <c r="N423" s="38"/>
      <c r="O423" s="38">
        <v>1</v>
      </c>
      <c r="P423" s="38">
        <v>1</v>
      </c>
      <c r="Q423" s="38">
        <v>1</v>
      </c>
      <c r="R423" s="38"/>
      <c r="S423" s="38">
        <v>1</v>
      </c>
      <c r="T423" s="38">
        <v>1</v>
      </c>
      <c r="U423" s="38">
        <v>1</v>
      </c>
      <c r="V423" s="38"/>
      <c r="W423" s="38">
        <v>1</v>
      </c>
      <c r="X423" s="38">
        <v>1</v>
      </c>
      <c r="Y423" s="38">
        <v>1</v>
      </c>
      <c r="Z423" s="38"/>
      <c r="AA423" s="38">
        <v>1</v>
      </c>
      <c r="AB423" s="38">
        <v>1</v>
      </c>
      <c r="AC423" s="38">
        <v>1</v>
      </c>
      <c r="AD423" s="38"/>
      <c r="AE423" s="38">
        <v>1</v>
      </c>
      <c r="AF423" s="38">
        <v>1</v>
      </c>
      <c r="AG423" s="38">
        <v>1</v>
      </c>
      <c r="AH423" s="38"/>
      <c r="AI423" s="38">
        <v>1</v>
      </c>
      <c r="AJ423" s="38">
        <v>1</v>
      </c>
      <c r="AK423" s="38">
        <v>1</v>
      </c>
      <c r="AL423" s="38"/>
      <c r="AM423" s="38">
        <v>1</v>
      </c>
      <c r="AN423" s="38">
        <v>1</v>
      </c>
      <c r="AO423" s="38">
        <v>1</v>
      </c>
      <c r="AP423" s="38"/>
      <c r="AQ423" s="13">
        <f t="shared" si="12"/>
        <v>30</v>
      </c>
      <c r="AR423" s="29">
        <f t="shared" si="13"/>
        <v>1</v>
      </c>
    </row>
    <row r="424" spans="1:44" x14ac:dyDescent="0.25">
      <c r="A424" s="12" t="s">
        <v>855</v>
      </c>
      <c r="B424" s="13" t="s">
        <v>856</v>
      </c>
      <c r="C424" s="38">
        <v>1</v>
      </c>
      <c r="D424" s="38">
        <v>1</v>
      </c>
      <c r="E424" s="38">
        <v>1</v>
      </c>
      <c r="F424" s="28"/>
      <c r="G424" s="38">
        <v>1</v>
      </c>
      <c r="H424" s="38">
        <v>1</v>
      </c>
      <c r="I424" s="38">
        <v>1</v>
      </c>
      <c r="J424" s="38"/>
      <c r="K424" s="38">
        <v>1</v>
      </c>
      <c r="L424" s="38">
        <v>1</v>
      </c>
      <c r="M424" s="38">
        <v>1</v>
      </c>
      <c r="N424" s="38"/>
      <c r="O424" s="38">
        <v>1</v>
      </c>
      <c r="P424" s="38">
        <v>1</v>
      </c>
      <c r="Q424" s="38">
        <v>1</v>
      </c>
      <c r="R424" s="38"/>
      <c r="S424" s="38">
        <v>1</v>
      </c>
      <c r="T424" s="38">
        <v>1</v>
      </c>
      <c r="U424" s="38">
        <v>1</v>
      </c>
      <c r="V424" s="38"/>
      <c r="W424" s="38">
        <v>1</v>
      </c>
      <c r="X424" s="38">
        <v>1</v>
      </c>
      <c r="Y424" s="38">
        <v>1</v>
      </c>
      <c r="Z424" s="38"/>
      <c r="AA424" s="38">
        <v>1</v>
      </c>
      <c r="AB424" s="38">
        <v>1</v>
      </c>
      <c r="AC424" s="38">
        <v>1</v>
      </c>
      <c r="AD424" s="38"/>
      <c r="AE424" s="38">
        <v>1</v>
      </c>
      <c r="AF424" s="38">
        <v>1</v>
      </c>
      <c r="AG424" s="38">
        <v>1</v>
      </c>
      <c r="AH424" s="38"/>
      <c r="AI424" s="38">
        <v>1</v>
      </c>
      <c r="AJ424" s="38">
        <v>1</v>
      </c>
      <c r="AK424" s="38">
        <v>1</v>
      </c>
      <c r="AL424" s="38"/>
      <c r="AM424" s="38">
        <v>1</v>
      </c>
      <c r="AN424" s="38">
        <v>1</v>
      </c>
      <c r="AO424" s="38">
        <v>1</v>
      </c>
      <c r="AP424" s="38"/>
      <c r="AQ424" s="13">
        <f t="shared" si="12"/>
        <v>30</v>
      </c>
      <c r="AR424" s="29">
        <f t="shared" si="13"/>
        <v>1</v>
      </c>
    </row>
    <row r="425" spans="1:44" x14ac:dyDescent="0.25">
      <c r="A425" s="12" t="s">
        <v>857</v>
      </c>
      <c r="B425" s="13" t="s">
        <v>858</v>
      </c>
      <c r="C425" s="38">
        <v>1</v>
      </c>
      <c r="D425" s="38">
        <v>1</v>
      </c>
      <c r="E425" s="38">
        <v>1</v>
      </c>
      <c r="F425" s="28"/>
      <c r="G425" s="38">
        <v>1</v>
      </c>
      <c r="H425" s="38">
        <v>1</v>
      </c>
      <c r="I425" s="38">
        <v>1</v>
      </c>
      <c r="J425" s="38"/>
      <c r="K425" s="38">
        <v>1</v>
      </c>
      <c r="L425" s="38">
        <v>1</v>
      </c>
      <c r="M425" s="38">
        <v>1</v>
      </c>
      <c r="N425" s="38"/>
      <c r="O425" s="38">
        <v>1</v>
      </c>
      <c r="P425" s="38">
        <v>1</v>
      </c>
      <c r="Q425" s="38">
        <v>1</v>
      </c>
      <c r="R425" s="38"/>
      <c r="S425" s="38">
        <v>1</v>
      </c>
      <c r="T425" s="38">
        <v>1</v>
      </c>
      <c r="U425" s="38">
        <v>1</v>
      </c>
      <c r="V425" s="38"/>
      <c r="W425" s="38">
        <v>1</v>
      </c>
      <c r="X425" s="38">
        <v>1</v>
      </c>
      <c r="Y425" s="38">
        <v>1</v>
      </c>
      <c r="Z425" s="38"/>
      <c r="AA425" s="38">
        <v>1</v>
      </c>
      <c r="AB425" s="38">
        <v>1</v>
      </c>
      <c r="AC425" s="38">
        <v>1</v>
      </c>
      <c r="AD425" s="38"/>
      <c r="AE425" s="38">
        <v>1</v>
      </c>
      <c r="AF425" s="38">
        <v>1</v>
      </c>
      <c r="AG425" s="38">
        <v>1</v>
      </c>
      <c r="AH425" s="38"/>
      <c r="AI425" s="38">
        <v>1</v>
      </c>
      <c r="AJ425" s="38">
        <v>1</v>
      </c>
      <c r="AK425" s="38">
        <v>1</v>
      </c>
      <c r="AL425" s="38"/>
      <c r="AM425" s="38">
        <v>1</v>
      </c>
      <c r="AN425" s="38">
        <v>1</v>
      </c>
      <c r="AO425" s="38">
        <v>1</v>
      </c>
      <c r="AP425" s="38"/>
      <c r="AQ425" s="13">
        <f t="shared" si="12"/>
        <v>30</v>
      </c>
      <c r="AR425" s="29">
        <f t="shared" si="13"/>
        <v>1</v>
      </c>
    </row>
    <row r="426" spans="1:44" x14ac:dyDescent="0.25">
      <c r="A426" s="12" t="s">
        <v>859</v>
      </c>
      <c r="B426" s="13" t="s">
        <v>860</v>
      </c>
      <c r="C426" s="38">
        <v>1</v>
      </c>
      <c r="D426" s="38">
        <v>1</v>
      </c>
      <c r="E426" s="38">
        <v>1</v>
      </c>
      <c r="F426" s="28"/>
      <c r="G426" s="38">
        <v>1</v>
      </c>
      <c r="H426" s="38">
        <v>1</v>
      </c>
      <c r="I426" s="38">
        <v>1</v>
      </c>
      <c r="J426" s="38"/>
      <c r="K426" s="38">
        <v>1</v>
      </c>
      <c r="L426" s="38">
        <v>1</v>
      </c>
      <c r="M426" s="38">
        <v>1</v>
      </c>
      <c r="N426" s="38"/>
      <c r="O426" s="38">
        <v>1</v>
      </c>
      <c r="P426" s="38">
        <v>1</v>
      </c>
      <c r="Q426" s="38">
        <v>1</v>
      </c>
      <c r="R426" s="38"/>
      <c r="S426" s="38">
        <v>1</v>
      </c>
      <c r="T426" s="38">
        <v>1</v>
      </c>
      <c r="U426" s="38">
        <v>1</v>
      </c>
      <c r="V426" s="38"/>
      <c r="W426" s="38">
        <v>1</v>
      </c>
      <c r="X426" s="38">
        <v>1</v>
      </c>
      <c r="Y426" s="38">
        <v>1</v>
      </c>
      <c r="Z426" s="38"/>
      <c r="AA426" s="38">
        <v>1</v>
      </c>
      <c r="AB426" s="38">
        <v>1</v>
      </c>
      <c r="AC426" s="38">
        <v>1</v>
      </c>
      <c r="AD426" s="38"/>
      <c r="AE426" s="38">
        <v>1</v>
      </c>
      <c r="AF426" s="38">
        <v>1</v>
      </c>
      <c r="AG426" s="38">
        <v>1</v>
      </c>
      <c r="AH426" s="38"/>
      <c r="AI426" s="38">
        <v>1</v>
      </c>
      <c r="AJ426" s="38">
        <v>1</v>
      </c>
      <c r="AK426" s="38">
        <v>1</v>
      </c>
      <c r="AL426" s="38"/>
      <c r="AM426" s="38">
        <v>1</v>
      </c>
      <c r="AN426" s="38">
        <v>1</v>
      </c>
      <c r="AO426" s="38">
        <v>1</v>
      </c>
      <c r="AP426" s="38"/>
      <c r="AQ426" s="13">
        <f t="shared" si="12"/>
        <v>30</v>
      </c>
      <c r="AR426" s="29">
        <f t="shared" si="13"/>
        <v>1</v>
      </c>
    </row>
    <row r="427" spans="1:44" x14ac:dyDescent="0.25">
      <c r="A427" s="12" t="s">
        <v>861</v>
      </c>
      <c r="B427" s="13" t="s">
        <v>862</v>
      </c>
      <c r="C427" s="38">
        <v>1</v>
      </c>
      <c r="D427" s="38">
        <v>1</v>
      </c>
      <c r="E427" s="38">
        <v>1</v>
      </c>
      <c r="F427" s="28"/>
      <c r="G427" s="38">
        <v>1</v>
      </c>
      <c r="H427" s="38">
        <v>1</v>
      </c>
      <c r="I427" s="38">
        <v>1</v>
      </c>
      <c r="J427" s="38"/>
      <c r="K427" s="38">
        <v>1</v>
      </c>
      <c r="L427" s="38">
        <v>1</v>
      </c>
      <c r="M427" s="38">
        <v>0</v>
      </c>
      <c r="N427" s="38"/>
      <c r="O427" s="38">
        <v>1</v>
      </c>
      <c r="P427" s="38">
        <v>1</v>
      </c>
      <c r="Q427" s="38">
        <v>1</v>
      </c>
      <c r="R427" s="38"/>
      <c r="S427" s="38">
        <v>1</v>
      </c>
      <c r="T427" s="38">
        <v>1</v>
      </c>
      <c r="U427" s="38">
        <v>1</v>
      </c>
      <c r="V427" s="38"/>
      <c r="W427" s="38">
        <v>1</v>
      </c>
      <c r="X427" s="38">
        <v>1</v>
      </c>
      <c r="Y427" s="38">
        <v>1</v>
      </c>
      <c r="Z427" s="38"/>
      <c r="AA427" s="38">
        <v>1</v>
      </c>
      <c r="AB427" s="38">
        <v>1</v>
      </c>
      <c r="AC427" s="38">
        <v>1</v>
      </c>
      <c r="AD427" s="38"/>
      <c r="AE427" s="38">
        <v>1</v>
      </c>
      <c r="AF427" s="38">
        <v>1</v>
      </c>
      <c r="AG427" s="38">
        <v>1</v>
      </c>
      <c r="AH427" s="38"/>
      <c r="AI427" s="38">
        <v>1</v>
      </c>
      <c r="AJ427" s="38">
        <v>1</v>
      </c>
      <c r="AK427" s="38">
        <v>1</v>
      </c>
      <c r="AL427" s="38"/>
      <c r="AM427" s="38">
        <v>1</v>
      </c>
      <c r="AN427" s="38">
        <v>1</v>
      </c>
      <c r="AO427" s="38">
        <v>1</v>
      </c>
      <c r="AP427" s="38"/>
      <c r="AQ427" s="13">
        <f t="shared" si="12"/>
        <v>29</v>
      </c>
      <c r="AR427" s="29">
        <f t="shared" si="13"/>
        <v>0.96666666666666667</v>
      </c>
    </row>
    <row r="428" spans="1:44" x14ac:dyDescent="0.25">
      <c r="A428" s="12" t="s">
        <v>863</v>
      </c>
      <c r="B428" s="13" t="s">
        <v>864</v>
      </c>
      <c r="C428" s="38">
        <v>1</v>
      </c>
      <c r="D428" s="38">
        <v>1</v>
      </c>
      <c r="E428" s="38">
        <v>1</v>
      </c>
      <c r="F428" s="28"/>
      <c r="G428" s="38">
        <v>1</v>
      </c>
      <c r="H428" s="38">
        <v>1</v>
      </c>
      <c r="I428" s="38">
        <v>1</v>
      </c>
      <c r="J428" s="38"/>
      <c r="K428" s="38">
        <v>1</v>
      </c>
      <c r="L428" s="38">
        <v>1</v>
      </c>
      <c r="M428" s="38">
        <v>1</v>
      </c>
      <c r="N428" s="38"/>
      <c r="O428" s="38">
        <v>1</v>
      </c>
      <c r="P428" s="38">
        <v>1</v>
      </c>
      <c r="Q428" s="38">
        <v>1</v>
      </c>
      <c r="R428" s="38"/>
      <c r="S428" s="38">
        <v>1</v>
      </c>
      <c r="T428" s="38">
        <v>1</v>
      </c>
      <c r="U428" s="38">
        <v>1</v>
      </c>
      <c r="V428" s="38"/>
      <c r="W428" s="38">
        <v>1</v>
      </c>
      <c r="X428" s="38">
        <v>1</v>
      </c>
      <c r="Y428" s="38">
        <v>0</v>
      </c>
      <c r="Z428" s="38"/>
      <c r="AA428" s="38">
        <v>1</v>
      </c>
      <c r="AB428" s="38">
        <v>1</v>
      </c>
      <c r="AC428" s="38">
        <v>1</v>
      </c>
      <c r="AD428" s="38"/>
      <c r="AE428" s="38">
        <v>1</v>
      </c>
      <c r="AF428" s="38">
        <v>1</v>
      </c>
      <c r="AG428" s="38">
        <v>1</v>
      </c>
      <c r="AH428" s="38"/>
      <c r="AI428" s="38">
        <v>1</v>
      </c>
      <c r="AJ428" s="38">
        <v>1</v>
      </c>
      <c r="AK428" s="38">
        <v>1</v>
      </c>
      <c r="AL428" s="38"/>
      <c r="AM428" s="38">
        <v>1</v>
      </c>
      <c r="AN428" s="38">
        <v>1</v>
      </c>
      <c r="AO428" s="38">
        <v>1</v>
      </c>
      <c r="AP428" s="38"/>
      <c r="AQ428" s="13">
        <f t="shared" si="12"/>
        <v>29</v>
      </c>
      <c r="AR428" s="29">
        <f t="shared" si="13"/>
        <v>0.96666666666666667</v>
      </c>
    </row>
    <row r="429" spans="1:44" x14ac:dyDescent="0.25">
      <c r="A429" s="12" t="s">
        <v>865</v>
      </c>
      <c r="B429" s="13" t="s">
        <v>866</v>
      </c>
      <c r="C429" s="38">
        <v>1</v>
      </c>
      <c r="D429" s="38">
        <v>1</v>
      </c>
      <c r="E429" s="38">
        <v>1</v>
      </c>
      <c r="F429" s="28"/>
      <c r="G429" s="38">
        <v>1</v>
      </c>
      <c r="H429" s="38">
        <v>1</v>
      </c>
      <c r="I429" s="38">
        <v>1</v>
      </c>
      <c r="J429" s="38"/>
      <c r="K429" s="38">
        <v>1</v>
      </c>
      <c r="L429" s="38">
        <v>1</v>
      </c>
      <c r="M429" s="38">
        <v>1</v>
      </c>
      <c r="N429" s="38"/>
      <c r="O429" s="38">
        <v>1</v>
      </c>
      <c r="P429" s="38">
        <v>1</v>
      </c>
      <c r="Q429" s="38">
        <v>1</v>
      </c>
      <c r="R429" s="38"/>
      <c r="S429" s="38">
        <v>1</v>
      </c>
      <c r="T429" s="38">
        <v>1</v>
      </c>
      <c r="U429" s="38">
        <v>1</v>
      </c>
      <c r="V429" s="38"/>
      <c r="W429" s="38">
        <v>0</v>
      </c>
      <c r="X429" s="38">
        <v>1</v>
      </c>
      <c r="Y429" s="38">
        <v>1</v>
      </c>
      <c r="Z429" s="38"/>
      <c r="AA429" s="38">
        <v>1</v>
      </c>
      <c r="AB429" s="38">
        <v>1</v>
      </c>
      <c r="AC429" s="38">
        <v>1</v>
      </c>
      <c r="AD429" s="38"/>
      <c r="AE429" s="38">
        <v>1</v>
      </c>
      <c r="AF429" s="38">
        <v>1</v>
      </c>
      <c r="AG429" s="38">
        <v>1</v>
      </c>
      <c r="AH429" s="38"/>
      <c r="AI429" s="38">
        <v>1</v>
      </c>
      <c r="AJ429" s="38">
        <v>1</v>
      </c>
      <c r="AK429" s="38">
        <v>1</v>
      </c>
      <c r="AL429" s="38"/>
      <c r="AM429" s="38">
        <v>1</v>
      </c>
      <c r="AN429" s="38">
        <v>1</v>
      </c>
      <c r="AO429" s="38">
        <v>1</v>
      </c>
      <c r="AP429" s="38"/>
      <c r="AQ429" s="13">
        <f t="shared" si="12"/>
        <v>29</v>
      </c>
      <c r="AR429" s="29">
        <f t="shared" si="13"/>
        <v>0.96666666666666667</v>
      </c>
    </row>
    <row r="430" spans="1:44" x14ac:dyDescent="0.25">
      <c r="A430" s="12" t="s">
        <v>867</v>
      </c>
      <c r="B430" s="13" t="s">
        <v>868</v>
      </c>
      <c r="C430" s="38">
        <v>1</v>
      </c>
      <c r="D430" s="38">
        <v>1</v>
      </c>
      <c r="E430" s="38">
        <v>1</v>
      </c>
      <c r="F430" s="28"/>
      <c r="G430" s="38">
        <v>1</v>
      </c>
      <c r="H430" s="38">
        <v>1</v>
      </c>
      <c r="I430" s="38">
        <v>1</v>
      </c>
      <c r="J430" s="38"/>
      <c r="K430" s="38">
        <v>1</v>
      </c>
      <c r="L430" s="38">
        <v>1</v>
      </c>
      <c r="M430" s="38">
        <v>1</v>
      </c>
      <c r="N430" s="38"/>
      <c r="O430" s="38">
        <v>1</v>
      </c>
      <c r="P430" s="38">
        <v>1</v>
      </c>
      <c r="Q430" s="38">
        <v>1</v>
      </c>
      <c r="R430" s="38"/>
      <c r="S430" s="38">
        <v>1</v>
      </c>
      <c r="T430" s="38">
        <v>1</v>
      </c>
      <c r="U430" s="38">
        <v>1</v>
      </c>
      <c r="V430" s="38"/>
      <c r="W430" s="38">
        <v>1</v>
      </c>
      <c r="X430" s="38">
        <v>1</v>
      </c>
      <c r="Y430" s="38">
        <v>1</v>
      </c>
      <c r="Z430" s="38"/>
      <c r="AA430" s="38">
        <v>1</v>
      </c>
      <c r="AB430" s="38">
        <v>1</v>
      </c>
      <c r="AC430" s="38">
        <v>1</v>
      </c>
      <c r="AD430" s="38"/>
      <c r="AE430" s="38">
        <v>1</v>
      </c>
      <c r="AF430" s="38">
        <v>1</v>
      </c>
      <c r="AG430" s="38">
        <v>1</v>
      </c>
      <c r="AH430" s="38"/>
      <c r="AI430" s="38">
        <v>1</v>
      </c>
      <c r="AJ430" s="38">
        <v>1</v>
      </c>
      <c r="AK430" s="38">
        <v>1</v>
      </c>
      <c r="AL430" s="38"/>
      <c r="AM430" s="38">
        <v>1</v>
      </c>
      <c r="AN430" s="38">
        <v>1</v>
      </c>
      <c r="AO430" s="38">
        <v>1</v>
      </c>
      <c r="AP430" s="38"/>
      <c r="AQ430" s="13">
        <f t="shared" si="12"/>
        <v>30</v>
      </c>
      <c r="AR430" s="29">
        <f t="shared" si="13"/>
        <v>1</v>
      </c>
    </row>
    <row r="431" spans="1:44" x14ac:dyDescent="0.25">
      <c r="A431" s="12" t="s">
        <v>869</v>
      </c>
      <c r="B431" s="13" t="s">
        <v>870</v>
      </c>
      <c r="C431" s="38">
        <v>1</v>
      </c>
      <c r="D431" s="38">
        <v>1</v>
      </c>
      <c r="E431" s="38">
        <v>1</v>
      </c>
      <c r="F431" s="28"/>
      <c r="G431" s="38">
        <v>1</v>
      </c>
      <c r="H431" s="38">
        <v>1</v>
      </c>
      <c r="I431" s="38">
        <v>1</v>
      </c>
      <c r="J431" s="38"/>
      <c r="K431" s="38">
        <v>1</v>
      </c>
      <c r="L431" s="38">
        <v>1</v>
      </c>
      <c r="M431" s="38">
        <v>1</v>
      </c>
      <c r="N431" s="38"/>
      <c r="O431" s="38">
        <v>1</v>
      </c>
      <c r="P431" s="38">
        <v>1</v>
      </c>
      <c r="Q431" s="38">
        <v>1</v>
      </c>
      <c r="R431" s="38"/>
      <c r="S431" s="38">
        <v>1</v>
      </c>
      <c r="T431" s="38">
        <v>1</v>
      </c>
      <c r="U431" s="38">
        <v>1</v>
      </c>
      <c r="V431" s="38"/>
      <c r="W431" s="38">
        <v>1</v>
      </c>
      <c r="X431" s="38">
        <v>1</v>
      </c>
      <c r="Y431" s="38">
        <v>1</v>
      </c>
      <c r="Z431" s="38"/>
      <c r="AA431" s="38">
        <v>1</v>
      </c>
      <c r="AB431" s="38">
        <v>1</v>
      </c>
      <c r="AC431" s="38">
        <v>1</v>
      </c>
      <c r="AD431" s="38"/>
      <c r="AE431" s="38">
        <v>1</v>
      </c>
      <c r="AF431" s="38">
        <v>1</v>
      </c>
      <c r="AG431" s="38">
        <v>1</v>
      </c>
      <c r="AH431" s="38"/>
      <c r="AI431" s="38">
        <v>1</v>
      </c>
      <c r="AJ431" s="38">
        <v>1</v>
      </c>
      <c r="AK431" s="38">
        <v>1</v>
      </c>
      <c r="AL431" s="38"/>
      <c r="AM431" s="38">
        <v>1</v>
      </c>
      <c r="AN431" s="38">
        <v>1</v>
      </c>
      <c r="AO431" s="38">
        <v>1</v>
      </c>
      <c r="AP431" s="38"/>
      <c r="AQ431" s="13">
        <f t="shared" si="12"/>
        <v>30</v>
      </c>
      <c r="AR431" s="29">
        <f t="shared" si="13"/>
        <v>1</v>
      </c>
    </row>
    <row r="432" spans="1:44" x14ac:dyDescent="0.25">
      <c r="A432" s="12" t="s">
        <v>871</v>
      </c>
      <c r="B432" s="13" t="s">
        <v>872</v>
      </c>
      <c r="C432" s="38">
        <v>1</v>
      </c>
      <c r="D432" s="38">
        <v>1</v>
      </c>
      <c r="E432" s="38">
        <v>1</v>
      </c>
      <c r="F432" s="28"/>
      <c r="G432" s="38">
        <v>1</v>
      </c>
      <c r="H432" s="38">
        <v>1</v>
      </c>
      <c r="I432" s="38">
        <v>1</v>
      </c>
      <c r="J432" s="38"/>
      <c r="K432" s="38">
        <v>1</v>
      </c>
      <c r="L432" s="38">
        <v>1</v>
      </c>
      <c r="M432" s="38">
        <v>1</v>
      </c>
      <c r="N432" s="38"/>
      <c r="O432" s="38">
        <v>1</v>
      </c>
      <c r="P432" s="38">
        <v>1</v>
      </c>
      <c r="Q432" s="38">
        <v>1</v>
      </c>
      <c r="R432" s="38"/>
      <c r="S432" s="38">
        <v>1</v>
      </c>
      <c r="T432" s="38">
        <v>1</v>
      </c>
      <c r="U432" s="38">
        <v>1</v>
      </c>
      <c r="V432" s="38"/>
      <c r="W432" s="38">
        <v>1</v>
      </c>
      <c r="X432" s="38">
        <v>1</v>
      </c>
      <c r="Y432" s="38">
        <v>1</v>
      </c>
      <c r="Z432" s="38"/>
      <c r="AA432" s="38">
        <v>1</v>
      </c>
      <c r="AB432" s="38">
        <v>1</v>
      </c>
      <c r="AC432" s="38">
        <v>1</v>
      </c>
      <c r="AD432" s="38"/>
      <c r="AE432" s="38">
        <v>1</v>
      </c>
      <c r="AF432" s="38">
        <v>1</v>
      </c>
      <c r="AG432" s="38">
        <v>1</v>
      </c>
      <c r="AH432" s="38"/>
      <c r="AI432" s="38">
        <v>1</v>
      </c>
      <c r="AJ432" s="38">
        <v>1</v>
      </c>
      <c r="AK432" s="38">
        <v>1</v>
      </c>
      <c r="AL432" s="38"/>
      <c r="AM432" s="38">
        <v>1</v>
      </c>
      <c r="AN432" s="38">
        <v>1</v>
      </c>
      <c r="AO432" s="38">
        <v>1</v>
      </c>
      <c r="AP432" s="38"/>
      <c r="AQ432" s="13">
        <f t="shared" si="12"/>
        <v>30</v>
      </c>
      <c r="AR432" s="29">
        <f t="shared" si="13"/>
        <v>1</v>
      </c>
    </row>
    <row r="433" spans="1:44" x14ac:dyDescent="0.25">
      <c r="A433" s="12" t="s">
        <v>873</v>
      </c>
      <c r="B433" s="13" t="s">
        <v>874</v>
      </c>
      <c r="C433" s="38">
        <v>1</v>
      </c>
      <c r="D433" s="38">
        <v>1</v>
      </c>
      <c r="E433" s="38">
        <v>1</v>
      </c>
      <c r="F433" s="28"/>
      <c r="G433" s="38">
        <v>1</v>
      </c>
      <c r="H433" s="38">
        <v>1</v>
      </c>
      <c r="I433" s="38">
        <v>1</v>
      </c>
      <c r="J433" s="38"/>
      <c r="K433" s="38">
        <v>1</v>
      </c>
      <c r="L433" s="38">
        <v>1</v>
      </c>
      <c r="M433" s="38">
        <v>1</v>
      </c>
      <c r="N433" s="38"/>
      <c r="O433" s="38">
        <v>1</v>
      </c>
      <c r="P433" s="38">
        <v>1</v>
      </c>
      <c r="Q433" s="38">
        <v>1</v>
      </c>
      <c r="R433" s="38"/>
      <c r="S433" s="38">
        <v>1</v>
      </c>
      <c r="T433" s="38">
        <v>1</v>
      </c>
      <c r="U433" s="38">
        <v>1</v>
      </c>
      <c r="V433" s="38"/>
      <c r="W433" s="38">
        <v>1</v>
      </c>
      <c r="X433" s="38">
        <v>1</v>
      </c>
      <c r="Y433" s="38">
        <v>1</v>
      </c>
      <c r="Z433" s="38"/>
      <c r="AA433" s="38">
        <v>1</v>
      </c>
      <c r="AB433" s="38">
        <v>1</v>
      </c>
      <c r="AC433" s="38">
        <v>1</v>
      </c>
      <c r="AD433" s="38"/>
      <c r="AE433" s="38">
        <v>1</v>
      </c>
      <c r="AF433" s="38">
        <v>1</v>
      </c>
      <c r="AG433" s="38">
        <v>1</v>
      </c>
      <c r="AH433" s="38"/>
      <c r="AI433" s="38">
        <v>1</v>
      </c>
      <c r="AJ433" s="38">
        <v>1</v>
      </c>
      <c r="AK433" s="38">
        <v>1</v>
      </c>
      <c r="AL433" s="38"/>
      <c r="AM433" s="38">
        <v>1</v>
      </c>
      <c r="AN433" s="38">
        <v>1</v>
      </c>
      <c r="AO433" s="38">
        <v>1</v>
      </c>
      <c r="AP433" s="38"/>
      <c r="AQ433" s="13">
        <f t="shared" si="12"/>
        <v>30</v>
      </c>
      <c r="AR433" s="29">
        <f t="shared" si="13"/>
        <v>1</v>
      </c>
    </row>
    <row r="434" spans="1:44" x14ac:dyDescent="0.25">
      <c r="A434" s="12" t="s">
        <v>875</v>
      </c>
      <c r="B434" s="13" t="s">
        <v>876</v>
      </c>
      <c r="C434" s="38">
        <v>1</v>
      </c>
      <c r="D434" s="38">
        <v>1</v>
      </c>
      <c r="E434" s="38">
        <v>1</v>
      </c>
      <c r="F434" s="28"/>
      <c r="G434" s="38">
        <v>1</v>
      </c>
      <c r="H434" s="38">
        <v>1</v>
      </c>
      <c r="I434" s="38">
        <v>1</v>
      </c>
      <c r="J434" s="38"/>
      <c r="K434" s="38">
        <v>1</v>
      </c>
      <c r="L434" s="38">
        <v>1</v>
      </c>
      <c r="M434" s="38">
        <v>1</v>
      </c>
      <c r="N434" s="38"/>
      <c r="O434" s="38">
        <v>1</v>
      </c>
      <c r="P434" s="38">
        <v>1</v>
      </c>
      <c r="Q434" s="38">
        <v>1</v>
      </c>
      <c r="R434" s="38"/>
      <c r="S434" s="38">
        <v>1</v>
      </c>
      <c r="T434" s="38">
        <v>1</v>
      </c>
      <c r="U434" s="38">
        <v>1</v>
      </c>
      <c r="V434" s="38"/>
      <c r="W434" s="38">
        <v>1</v>
      </c>
      <c r="X434" s="38">
        <v>1</v>
      </c>
      <c r="Y434" s="38">
        <v>1</v>
      </c>
      <c r="Z434" s="38"/>
      <c r="AA434" s="38">
        <v>1</v>
      </c>
      <c r="AB434" s="38">
        <v>1</v>
      </c>
      <c r="AC434" s="38">
        <v>1</v>
      </c>
      <c r="AD434" s="38"/>
      <c r="AE434" s="38">
        <v>1</v>
      </c>
      <c r="AF434" s="38">
        <v>1</v>
      </c>
      <c r="AG434" s="38">
        <v>1</v>
      </c>
      <c r="AH434" s="38"/>
      <c r="AI434" s="38">
        <v>1</v>
      </c>
      <c r="AJ434" s="38">
        <v>1</v>
      </c>
      <c r="AK434" s="38">
        <v>1</v>
      </c>
      <c r="AL434" s="38"/>
      <c r="AM434" s="38">
        <v>1</v>
      </c>
      <c r="AN434" s="38">
        <v>1</v>
      </c>
      <c r="AO434" s="38">
        <v>1</v>
      </c>
      <c r="AP434" s="38"/>
      <c r="AQ434" s="13">
        <f t="shared" si="12"/>
        <v>30</v>
      </c>
      <c r="AR434" s="29">
        <f t="shared" si="13"/>
        <v>1</v>
      </c>
    </row>
    <row r="435" spans="1:44" x14ac:dyDescent="0.25">
      <c r="A435" s="12" t="s">
        <v>877</v>
      </c>
      <c r="B435" s="13" t="s">
        <v>878</v>
      </c>
      <c r="C435" s="38">
        <v>1</v>
      </c>
      <c r="D435" s="38">
        <v>1</v>
      </c>
      <c r="E435" s="38">
        <v>1</v>
      </c>
      <c r="F435" s="28"/>
      <c r="G435" s="38">
        <v>1</v>
      </c>
      <c r="H435" s="38">
        <v>1</v>
      </c>
      <c r="I435" s="38">
        <v>1</v>
      </c>
      <c r="J435" s="38"/>
      <c r="K435" s="38">
        <v>1</v>
      </c>
      <c r="L435" s="38">
        <v>1</v>
      </c>
      <c r="M435" s="38">
        <v>1</v>
      </c>
      <c r="N435" s="38"/>
      <c r="O435" s="38">
        <v>1</v>
      </c>
      <c r="P435" s="38">
        <v>1</v>
      </c>
      <c r="Q435" s="38">
        <v>1</v>
      </c>
      <c r="R435" s="38"/>
      <c r="S435" s="38">
        <v>1</v>
      </c>
      <c r="T435" s="38">
        <v>1</v>
      </c>
      <c r="U435" s="38">
        <v>1</v>
      </c>
      <c r="V435" s="38"/>
      <c r="W435" s="38">
        <v>1</v>
      </c>
      <c r="X435" s="38">
        <v>1</v>
      </c>
      <c r="Y435" s="38">
        <v>1</v>
      </c>
      <c r="Z435" s="38"/>
      <c r="AA435" s="38">
        <v>1</v>
      </c>
      <c r="AB435" s="38">
        <v>1</v>
      </c>
      <c r="AC435" s="38">
        <v>1</v>
      </c>
      <c r="AD435" s="38"/>
      <c r="AE435" s="38">
        <v>1</v>
      </c>
      <c r="AF435" s="38">
        <v>1</v>
      </c>
      <c r="AG435" s="38">
        <v>1</v>
      </c>
      <c r="AH435" s="38"/>
      <c r="AI435" s="38">
        <v>1</v>
      </c>
      <c r="AJ435" s="38">
        <v>1</v>
      </c>
      <c r="AK435" s="38">
        <v>1</v>
      </c>
      <c r="AL435" s="38"/>
      <c r="AM435" s="38">
        <v>1</v>
      </c>
      <c r="AN435" s="38">
        <v>1</v>
      </c>
      <c r="AO435" s="38">
        <v>1</v>
      </c>
      <c r="AP435" s="38"/>
      <c r="AQ435" s="13">
        <f t="shared" si="12"/>
        <v>30</v>
      </c>
      <c r="AR435" s="29">
        <f t="shared" si="13"/>
        <v>1</v>
      </c>
    </row>
    <row r="436" spans="1:44" x14ac:dyDescent="0.25">
      <c r="A436" s="12" t="s">
        <v>879</v>
      </c>
      <c r="B436" s="13" t="s">
        <v>880</v>
      </c>
      <c r="C436" s="38">
        <v>1</v>
      </c>
      <c r="D436" s="38">
        <v>1</v>
      </c>
      <c r="E436" s="38">
        <v>1</v>
      </c>
      <c r="F436" s="28"/>
      <c r="G436" s="38">
        <v>1</v>
      </c>
      <c r="H436" s="38">
        <v>1</v>
      </c>
      <c r="I436" s="38">
        <v>1</v>
      </c>
      <c r="J436" s="38"/>
      <c r="K436" s="38">
        <v>1</v>
      </c>
      <c r="L436" s="38">
        <v>1</v>
      </c>
      <c r="M436" s="38">
        <v>1</v>
      </c>
      <c r="N436" s="38"/>
      <c r="O436" s="38">
        <v>0</v>
      </c>
      <c r="P436" s="38">
        <v>1</v>
      </c>
      <c r="Q436" s="38">
        <v>1</v>
      </c>
      <c r="R436" s="38"/>
      <c r="S436" s="38">
        <v>1</v>
      </c>
      <c r="T436" s="38">
        <v>1</v>
      </c>
      <c r="U436" s="38">
        <v>1</v>
      </c>
      <c r="V436" s="38"/>
      <c r="W436" s="38">
        <v>1</v>
      </c>
      <c r="X436" s="38">
        <v>1</v>
      </c>
      <c r="Y436" s="38">
        <v>1</v>
      </c>
      <c r="Z436" s="38"/>
      <c r="AA436" s="38">
        <v>1</v>
      </c>
      <c r="AB436" s="38">
        <v>1</v>
      </c>
      <c r="AC436" s="38">
        <v>1</v>
      </c>
      <c r="AD436" s="38"/>
      <c r="AE436" s="38">
        <v>1</v>
      </c>
      <c r="AF436" s="38">
        <v>1</v>
      </c>
      <c r="AG436" s="38">
        <v>1</v>
      </c>
      <c r="AH436" s="38"/>
      <c r="AI436" s="38">
        <v>1</v>
      </c>
      <c r="AJ436" s="38">
        <v>1</v>
      </c>
      <c r="AK436" s="38">
        <v>1</v>
      </c>
      <c r="AL436" s="38"/>
      <c r="AM436" s="38">
        <v>1</v>
      </c>
      <c r="AN436" s="38">
        <v>1</v>
      </c>
      <c r="AO436" s="38">
        <v>1</v>
      </c>
      <c r="AP436" s="38"/>
      <c r="AQ436" s="13">
        <f t="shared" si="12"/>
        <v>29</v>
      </c>
      <c r="AR436" s="29">
        <f t="shared" si="13"/>
        <v>0.96666666666666667</v>
      </c>
    </row>
    <row r="437" spans="1:44" x14ac:dyDescent="0.25">
      <c r="A437" s="12" t="s">
        <v>881</v>
      </c>
      <c r="B437" s="13" t="s">
        <v>882</v>
      </c>
      <c r="C437" s="38">
        <v>1</v>
      </c>
      <c r="D437" s="38">
        <v>1</v>
      </c>
      <c r="E437" s="38">
        <v>1</v>
      </c>
      <c r="F437" s="28"/>
      <c r="G437" s="38">
        <v>1</v>
      </c>
      <c r="H437" s="38">
        <v>1</v>
      </c>
      <c r="I437" s="38">
        <v>1</v>
      </c>
      <c r="J437" s="38"/>
      <c r="K437" s="38">
        <v>1</v>
      </c>
      <c r="L437" s="38">
        <v>1</v>
      </c>
      <c r="M437" s="38">
        <v>1</v>
      </c>
      <c r="N437" s="38"/>
      <c r="O437" s="38">
        <v>1</v>
      </c>
      <c r="P437" s="38">
        <v>1</v>
      </c>
      <c r="Q437" s="38">
        <v>1</v>
      </c>
      <c r="R437" s="38"/>
      <c r="S437" s="38">
        <v>1</v>
      </c>
      <c r="T437" s="38">
        <v>1</v>
      </c>
      <c r="U437" s="38">
        <v>1</v>
      </c>
      <c r="V437" s="38"/>
      <c r="W437" s="38">
        <v>1</v>
      </c>
      <c r="X437" s="38">
        <v>1</v>
      </c>
      <c r="Y437" s="38">
        <v>1</v>
      </c>
      <c r="Z437" s="38"/>
      <c r="AA437" s="38">
        <v>1</v>
      </c>
      <c r="AB437" s="38">
        <v>1</v>
      </c>
      <c r="AC437" s="38">
        <v>1</v>
      </c>
      <c r="AD437" s="38"/>
      <c r="AE437" s="38">
        <v>1</v>
      </c>
      <c r="AF437" s="38">
        <v>1</v>
      </c>
      <c r="AG437" s="38">
        <v>1</v>
      </c>
      <c r="AH437" s="38"/>
      <c r="AI437" s="38">
        <v>1</v>
      </c>
      <c r="AJ437" s="38">
        <v>1</v>
      </c>
      <c r="AK437" s="38">
        <v>1</v>
      </c>
      <c r="AL437" s="38"/>
      <c r="AM437" s="38">
        <v>1</v>
      </c>
      <c r="AN437" s="38">
        <v>1</v>
      </c>
      <c r="AO437" s="38">
        <v>1</v>
      </c>
      <c r="AP437" s="38"/>
      <c r="AQ437" s="13">
        <f t="shared" si="12"/>
        <v>30</v>
      </c>
      <c r="AR437" s="29">
        <f t="shared" si="13"/>
        <v>1</v>
      </c>
    </row>
    <row r="438" spans="1:44" x14ac:dyDescent="0.25">
      <c r="A438" s="12" t="s">
        <v>883</v>
      </c>
      <c r="B438" s="13" t="s">
        <v>884</v>
      </c>
      <c r="C438" s="38">
        <v>1</v>
      </c>
      <c r="D438" s="38">
        <v>1</v>
      </c>
      <c r="E438" s="38">
        <v>1</v>
      </c>
      <c r="F438" s="28"/>
      <c r="G438" s="38">
        <v>1</v>
      </c>
      <c r="H438" s="38">
        <v>1</v>
      </c>
      <c r="I438" s="38">
        <v>1</v>
      </c>
      <c r="J438" s="38"/>
      <c r="K438" s="38">
        <v>1</v>
      </c>
      <c r="L438" s="38">
        <v>1</v>
      </c>
      <c r="M438" s="38">
        <v>1</v>
      </c>
      <c r="N438" s="38"/>
      <c r="O438" s="38">
        <v>1</v>
      </c>
      <c r="P438" s="38">
        <v>1</v>
      </c>
      <c r="Q438" s="38">
        <v>1</v>
      </c>
      <c r="R438" s="38"/>
      <c r="S438" s="38">
        <v>1</v>
      </c>
      <c r="T438" s="38">
        <v>1</v>
      </c>
      <c r="U438" s="38">
        <v>1</v>
      </c>
      <c r="V438" s="38"/>
      <c r="W438" s="38">
        <v>1</v>
      </c>
      <c r="X438" s="38">
        <v>1</v>
      </c>
      <c r="Y438" s="38">
        <v>1</v>
      </c>
      <c r="Z438" s="38"/>
      <c r="AA438" s="38">
        <v>1</v>
      </c>
      <c r="AB438" s="38">
        <v>1</v>
      </c>
      <c r="AC438" s="38">
        <v>1</v>
      </c>
      <c r="AD438" s="38"/>
      <c r="AE438" s="38">
        <v>1</v>
      </c>
      <c r="AF438" s="38">
        <v>1</v>
      </c>
      <c r="AG438" s="38">
        <v>1</v>
      </c>
      <c r="AH438" s="38"/>
      <c r="AI438" s="38">
        <v>1</v>
      </c>
      <c r="AJ438" s="38">
        <v>1</v>
      </c>
      <c r="AK438" s="38">
        <v>1</v>
      </c>
      <c r="AL438" s="38"/>
      <c r="AM438" s="38">
        <v>1</v>
      </c>
      <c r="AN438" s="38">
        <v>1</v>
      </c>
      <c r="AO438" s="38">
        <v>1</v>
      </c>
      <c r="AP438" s="38"/>
      <c r="AQ438" s="13">
        <f t="shared" si="12"/>
        <v>30</v>
      </c>
      <c r="AR438" s="29">
        <f t="shared" si="13"/>
        <v>1</v>
      </c>
    </row>
    <row r="439" spans="1:44" x14ac:dyDescent="0.25">
      <c r="A439" s="12" t="s">
        <v>885</v>
      </c>
      <c r="B439" s="13" t="s">
        <v>886</v>
      </c>
      <c r="C439" s="38">
        <v>1</v>
      </c>
      <c r="D439" s="38">
        <v>1</v>
      </c>
      <c r="E439" s="38">
        <v>1</v>
      </c>
      <c r="F439" s="28"/>
      <c r="G439" s="38">
        <v>1</v>
      </c>
      <c r="H439" s="38">
        <v>1</v>
      </c>
      <c r="I439" s="38">
        <v>1</v>
      </c>
      <c r="J439" s="38"/>
      <c r="K439" s="38">
        <v>1</v>
      </c>
      <c r="L439" s="38">
        <v>1</v>
      </c>
      <c r="M439" s="38">
        <v>1</v>
      </c>
      <c r="N439" s="38"/>
      <c r="O439" s="38">
        <v>1</v>
      </c>
      <c r="P439" s="38">
        <v>1</v>
      </c>
      <c r="Q439" s="38">
        <v>1</v>
      </c>
      <c r="R439" s="38"/>
      <c r="S439" s="38">
        <v>1</v>
      </c>
      <c r="T439" s="38">
        <v>1</v>
      </c>
      <c r="U439" s="38">
        <v>1</v>
      </c>
      <c r="V439" s="38"/>
      <c r="W439" s="38">
        <v>1</v>
      </c>
      <c r="X439" s="38">
        <v>1</v>
      </c>
      <c r="Y439" s="38">
        <v>1</v>
      </c>
      <c r="Z439" s="38"/>
      <c r="AA439" s="38">
        <v>1</v>
      </c>
      <c r="AB439" s="38">
        <v>1</v>
      </c>
      <c r="AC439" s="38">
        <v>1</v>
      </c>
      <c r="AD439" s="38"/>
      <c r="AE439" s="38">
        <v>1</v>
      </c>
      <c r="AF439" s="38">
        <v>1</v>
      </c>
      <c r="AG439" s="38">
        <v>1</v>
      </c>
      <c r="AH439" s="38"/>
      <c r="AI439" s="38">
        <v>1</v>
      </c>
      <c r="AJ439" s="38">
        <v>1</v>
      </c>
      <c r="AK439" s="38">
        <v>1</v>
      </c>
      <c r="AL439" s="38"/>
      <c r="AM439" s="38">
        <v>1</v>
      </c>
      <c r="AN439" s="38">
        <v>1</v>
      </c>
      <c r="AO439" s="38">
        <v>1</v>
      </c>
      <c r="AP439" s="38"/>
      <c r="AQ439" s="13">
        <f t="shared" si="12"/>
        <v>30</v>
      </c>
      <c r="AR439" s="29">
        <f t="shared" si="13"/>
        <v>1</v>
      </c>
    </row>
    <row r="440" spans="1:44" x14ac:dyDescent="0.25">
      <c r="A440" s="12" t="s">
        <v>887</v>
      </c>
      <c r="B440" s="13" t="s">
        <v>888</v>
      </c>
      <c r="C440" s="38">
        <v>1</v>
      </c>
      <c r="D440" s="38">
        <v>0</v>
      </c>
      <c r="E440" s="38">
        <v>1</v>
      </c>
      <c r="F440" s="28"/>
      <c r="G440" s="38">
        <v>1</v>
      </c>
      <c r="H440" s="38">
        <v>0</v>
      </c>
      <c r="I440" s="38">
        <v>1</v>
      </c>
      <c r="J440" s="38"/>
      <c r="K440" s="38">
        <v>1</v>
      </c>
      <c r="L440" s="38">
        <v>0</v>
      </c>
      <c r="M440" s="38">
        <v>1</v>
      </c>
      <c r="N440" s="38"/>
      <c r="O440" s="38">
        <v>1</v>
      </c>
      <c r="P440" s="38">
        <v>0</v>
      </c>
      <c r="Q440" s="38">
        <v>1</v>
      </c>
      <c r="R440" s="38"/>
      <c r="S440" s="38">
        <v>1</v>
      </c>
      <c r="T440" s="38">
        <v>0</v>
      </c>
      <c r="U440" s="38">
        <v>1</v>
      </c>
      <c r="V440" s="38"/>
      <c r="W440" s="38">
        <v>0</v>
      </c>
      <c r="X440" s="38">
        <v>0</v>
      </c>
      <c r="Y440" s="38">
        <v>1</v>
      </c>
      <c r="Z440" s="38"/>
      <c r="AA440" s="38">
        <v>1</v>
      </c>
      <c r="AB440" s="38">
        <v>0</v>
      </c>
      <c r="AC440" s="38">
        <v>1</v>
      </c>
      <c r="AD440" s="38"/>
      <c r="AE440" s="38">
        <v>1</v>
      </c>
      <c r="AF440" s="38">
        <v>0</v>
      </c>
      <c r="AG440" s="38">
        <v>1</v>
      </c>
      <c r="AH440" s="38"/>
      <c r="AI440" s="38">
        <v>1</v>
      </c>
      <c r="AJ440" s="38">
        <v>0</v>
      </c>
      <c r="AK440" s="38">
        <v>1</v>
      </c>
      <c r="AL440" s="38"/>
      <c r="AM440" s="38">
        <v>1</v>
      </c>
      <c r="AN440" s="38">
        <v>0</v>
      </c>
      <c r="AO440" s="38">
        <v>1</v>
      </c>
      <c r="AP440" s="38"/>
      <c r="AQ440" s="13">
        <f t="shared" si="12"/>
        <v>19</v>
      </c>
      <c r="AR440" s="29">
        <f t="shared" si="13"/>
        <v>0.6333333333333333</v>
      </c>
    </row>
    <row r="441" spans="1:44" x14ac:dyDescent="0.25">
      <c r="A441" s="12" t="s">
        <v>889</v>
      </c>
      <c r="B441" s="13" t="s">
        <v>890</v>
      </c>
      <c r="C441" s="38">
        <v>1</v>
      </c>
      <c r="D441" s="38">
        <v>1</v>
      </c>
      <c r="E441" s="38">
        <v>1</v>
      </c>
      <c r="F441" s="28"/>
      <c r="G441" s="38">
        <v>1</v>
      </c>
      <c r="H441" s="38">
        <v>1</v>
      </c>
      <c r="I441" s="38">
        <v>1</v>
      </c>
      <c r="J441" s="38"/>
      <c r="K441" s="38">
        <v>1</v>
      </c>
      <c r="L441" s="38">
        <v>1</v>
      </c>
      <c r="M441" s="38">
        <v>1</v>
      </c>
      <c r="N441" s="38"/>
      <c r="O441" s="38">
        <v>1</v>
      </c>
      <c r="P441" s="38">
        <v>0</v>
      </c>
      <c r="Q441" s="38">
        <v>0</v>
      </c>
      <c r="R441" s="38"/>
      <c r="S441" s="38">
        <v>1</v>
      </c>
      <c r="T441" s="38">
        <v>0</v>
      </c>
      <c r="U441" s="38">
        <v>1</v>
      </c>
      <c r="V441" s="38"/>
      <c r="W441" s="38">
        <v>1</v>
      </c>
      <c r="X441" s="38">
        <v>0</v>
      </c>
      <c r="Y441" s="38">
        <v>0</v>
      </c>
      <c r="Z441" s="38"/>
      <c r="AA441" s="38">
        <v>1</v>
      </c>
      <c r="AB441" s="38">
        <v>1</v>
      </c>
      <c r="AC441" s="38">
        <v>1</v>
      </c>
      <c r="AD441" s="38"/>
      <c r="AE441" s="38">
        <v>1</v>
      </c>
      <c r="AF441" s="38">
        <v>1</v>
      </c>
      <c r="AG441" s="38">
        <v>1</v>
      </c>
      <c r="AH441" s="38"/>
      <c r="AI441" s="38">
        <v>1</v>
      </c>
      <c r="AJ441" s="38">
        <v>1</v>
      </c>
      <c r="AK441" s="38">
        <v>0</v>
      </c>
      <c r="AL441" s="38"/>
      <c r="AM441" s="38">
        <v>1</v>
      </c>
      <c r="AN441" s="38">
        <v>0</v>
      </c>
      <c r="AO441" s="38">
        <v>0</v>
      </c>
      <c r="AP441" s="38"/>
      <c r="AQ441" s="13">
        <f t="shared" si="12"/>
        <v>22</v>
      </c>
      <c r="AR441" s="29">
        <f t="shared" si="13"/>
        <v>0.73333333333333328</v>
      </c>
    </row>
    <row r="442" spans="1:44" x14ac:dyDescent="0.25">
      <c r="A442" s="12" t="s">
        <v>891</v>
      </c>
      <c r="B442" s="13" t="s">
        <v>892</v>
      </c>
      <c r="C442" s="38">
        <v>1</v>
      </c>
      <c r="D442" s="38">
        <v>1</v>
      </c>
      <c r="E442" s="38">
        <v>1</v>
      </c>
      <c r="F442" s="28"/>
      <c r="G442" s="38">
        <v>1</v>
      </c>
      <c r="H442" s="38">
        <v>1</v>
      </c>
      <c r="I442" s="38">
        <v>1</v>
      </c>
      <c r="J442" s="38"/>
      <c r="K442" s="38">
        <v>1</v>
      </c>
      <c r="L442" s="38">
        <v>1</v>
      </c>
      <c r="M442" s="38">
        <v>1</v>
      </c>
      <c r="N442" s="38"/>
      <c r="O442" s="38">
        <v>1</v>
      </c>
      <c r="P442" s="38">
        <v>1</v>
      </c>
      <c r="Q442" s="38">
        <v>1</v>
      </c>
      <c r="R442" s="38"/>
      <c r="S442" s="38">
        <v>1</v>
      </c>
      <c r="T442" s="38">
        <v>1</v>
      </c>
      <c r="U442" s="38">
        <v>1</v>
      </c>
      <c r="V442" s="38"/>
      <c r="W442" s="38">
        <v>1</v>
      </c>
      <c r="X442" s="38">
        <v>1</v>
      </c>
      <c r="Y442" s="38">
        <v>1</v>
      </c>
      <c r="Z442" s="38"/>
      <c r="AA442" s="38">
        <v>1</v>
      </c>
      <c r="AB442" s="38">
        <v>1</v>
      </c>
      <c r="AC442" s="38">
        <v>1</v>
      </c>
      <c r="AD442" s="38"/>
      <c r="AE442" s="38">
        <v>1</v>
      </c>
      <c r="AF442" s="38">
        <v>1</v>
      </c>
      <c r="AG442" s="38">
        <v>1</v>
      </c>
      <c r="AH442" s="38"/>
      <c r="AI442" s="38">
        <v>1</v>
      </c>
      <c r="AJ442" s="38">
        <v>1</v>
      </c>
      <c r="AK442" s="38">
        <v>1</v>
      </c>
      <c r="AL442" s="38"/>
      <c r="AM442" s="38">
        <v>1</v>
      </c>
      <c r="AN442" s="38">
        <v>1</v>
      </c>
      <c r="AO442" s="38">
        <v>1</v>
      </c>
      <c r="AP442" s="38"/>
      <c r="AQ442" s="13">
        <f t="shared" si="12"/>
        <v>30</v>
      </c>
      <c r="AR442" s="29">
        <f t="shared" si="13"/>
        <v>1</v>
      </c>
    </row>
    <row r="443" spans="1:44" x14ac:dyDescent="0.25">
      <c r="A443" s="12" t="s">
        <v>893</v>
      </c>
      <c r="B443" s="13" t="s">
        <v>894</v>
      </c>
      <c r="C443" s="38">
        <v>1</v>
      </c>
      <c r="D443" s="38">
        <v>0</v>
      </c>
      <c r="E443" s="38">
        <v>1</v>
      </c>
      <c r="F443" s="28"/>
      <c r="G443" s="38">
        <v>0</v>
      </c>
      <c r="H443" s="38">
        <v>0</v>
      </c>
      <c r="I443" s="38">
        <v>1</v>
      </c>
      <c r="J443" s="38"/>
      <c r="K443" s="38">
        <v>0</v>
      </c>
      <c r="L443" s="38">
        <v>0</v>
      </c>
      <c r="M443" s="38">
        <v>1</v>
      </c>
      <c r="N443" s="38"/>
      <c r="O443" s="38">
        <v>1</v>
      </c>
      <c r="P443" s="38">
        <v>0</v>
      </c>
      <c r="Q443" s="38">
        <v>1</v>
      </c>
      <c r="R443" s="38"/>
      <c r="S443" s="38">
        <v>1</v>
      </c>
      <c r="T443" s="38">
        <v>0</v>
      </c>
      <c r="U443" s="38">
        <v>1</v>
      </c>
      <c r="V443" s="38"/>
      <c r="W443" s="38">
        <v>1</v>
      </c>
      <c r="X443" s="38">
        <v>0</v>
      </c>
      <c r="Y443" s="38">
        <v>1</v>
      </c>
      <c r="Z443" s="38"/>
      <c r="AA443" s="38">
        <v>1</v>
      </c>
      <c r="AB443" s="38">
        <v>0</v>
      </c>
      <c r="AC443" s="38">
        <v>1</v>
      </c>
      <c r="AD443" s="38"/>
      <c r="AE443" s="38">
        <v>1</v>
      </c>
      <c r="AF443" s="38">
        <v>0</v>
      </c>
      <c r="AG443" s="38">
        <v>1</v>
      </c>
      <c r="AH443" s="38"/>
      <c r="AI443" s="38">
        <v>0</v>
      </c>
      <c r="AJ443" s="38">
        <v>0</v>
      </c>
      <c r="AK443" s="38">
        <v>1</v>
      </c>
      <c r="AL443" s="38"/>
      <c r="AM443" s="38">
        <v>1</v>
      </c>
      <c r="AN443" s="38">
        <v>0</v>
      </c>
      <c r="AO443" s="38">
        <v>1</v>
      </c>
      <c r="AP443" s="38"/>
      <c r="AQ443" s="13">
        <f t="shared" si="12"/>
        <v>17</v>
      </c>
      <c r="AR443" s="29">
        <f t="shared" si="13"/>
        <v>0.56666666666666665</v>
      </c>
    </row>
    <row r="444" spans="1:44" x14ac:dyDescent="0.25">
      <c r="A444" s="12" t="s">
        <v>895</v>
      </c>
      <c r="B444" s="13" t="s">
        <v>896</v>
      </c>
      <c r="C444" s="38">
        <v>1</v>
      </c>
      <c r="D444" s="38">
        <v>1</v>
      </c>
      <c r="E444" s="38">
        <v>1</v>
      </c>
      <c r="F444" s="28"/>
      <c r="G444" s="38">
        <v>1</v>
      </c>
      <c r="H444" s="38">
        <v>1</v>
      </c>
      <c r="I444" s="38">
        <v>1</v>
      </c>
      <c r="J444" s="38"/>
      <c r="K444" s="38">
        <v>1</v>
      </c>
      <c r="L444" s="38">
        <v>1</v>
      </c>
      <c r="M444" s="38">
        <v>1</v>
      </c>
      <c r="N444" s="38"/>
      <c r="O444" s="38">
        <v>0</v>
      </c>
      <c r="P444" s="38">
        <v>1</v>
      </c>
      <c r="Q444" s="38">
        <v>1</v>
      </c>
      <c r="R444" s="38"/>
      <c r="S444" s="38">
        <v>1</v>
      </c>
      <c r="T444" s="38">
        <v>1</v>
      </c>
      <c r="U444" s="38">
        <v>1</v>
      </c>
      <c r="V444" s="38"/>
      <c r="W444" s="38">
        <v>1</v>
      </c>
      <c r="X444" s="38">
        <v>1</v>
      </c>
      <c r="Y444" s="38">
        <v>1</v>
      </c>
      <c r="Z444" s="38"/>
      <c r="AA444" s="38">
        <v>1</v>
      </c>
      <c r="AB444" s="38">
        <v>1</v>
      </c>
      <c r="AC444" s="38">
        <v>1</v>
      </c>
      <c r="AD444" s="38"/>
      <c r="AE444" s="38">
        <v>1</v>
      </c>
      <c r="AF444" s="38">
        <v>1</v>
      </c>
      <c r="AG444" s="38">
        <v>1</v>
      </c>
      <c r="AH444" s="38"/>
      <c r="AI444" s="38">
        <v>1</v>
      </c>
      <c r="AJ444" s="38">
        <v>1</v>
      </c>
      <c r="AK444" s="38">
        <v>1</v>
      </c>
      <c r="AL444" s="38"/>
      <c r="AM444" s="38">
        <v>1</v>
      </c>
      <c r="AN444" s="38">
        <v>1</v>
      </c>
      <c r="AO444" s="38">
        <v>1</v>
      </c>
      <c r="AP444" s="38"/>
      <c r="AQ444" s="13">
        <f t="shared" si="12"/>
        <v>29</v>
      </c>
      <c r="AR444" s="29">
        <f t="shared" si="13"/>
        <v>0.96666666666666667</v>
      </c>
    </row>
    <row r="445" spans="1:44" x14ac:dyDescent="0.25">
      <c r="A445" s="12" t="s">
        <v>897</v>
      </c>
      <c r="B445" s="13" t="s">
        <v>898</v>
      </c>
      <c r="C445" s="38">
        <v>1</v>
      </c>
      <c r="D445" s="38">
        <v>1</v>
      </c>
      <c r="E445" s="38">
        <v>1</v>
      </c>
      <c r="F445" s="28"/>
      <c r="G445" s="38">
        <v>1</v>
      </c>
      <c r="H445" s="38">
        <v>1</v>
      </c>
      <c r="I445" s="38">
        <v>1</v>
      </c>
      <c r="J445" s="38"/>
      <c r="K445" s="38">
        <v>1</v>
      </c>
      <c r="L445" s="38">
        <v>1</v>
      </c>
      <c r="M445" s="38">
        <v>1</v>
      </c>
      <c r="N445" s="38"/>
      <c r="O445" s="38">
        <v>1</v>
      </c>
      <c r="P445" s="38">
        <v>1</v>
      </c>
      <c r="Q445" s="38">
        <v>1</v>
      </c>
      <c r="R445" s="38"/>
      <c r="S445" s="38">
        <v>1</v>
      </c>
      <c r="T445" s="38">
        <v>1</v>
      </c>
      <c r="U445" s="38">
        <v>1</v>
      </c>
      <c r="V445" s="38"/>
      <c r="W445" s="38">
        <v>1</v>
      </c>
      <c r="X445" s="38">
        <v>1</v>
      </c>
      <c r="Y445" s="38">
        <v>1</v>
      </c>
      <c r="Z445" s="38"/>
      <c r="AA445" s="38">
        <v>1</v>
      </c>
      <c r="AB445" s="38">
        <v>1</v>
      </c>
      <c r="AC445" s="38">
        <v>1</v>
      </c>
      <c r="AD445" s="38"/>
      <c r="AE445" s="38">
        <v>1</v>
      </c>
      <c r="AF445" s="38">
        <v>1</v>
      </c>
      <c r="AG445" s="38">
        <v>1</v>
      </c>
      <c r="AH445" s="38"/>
      <c r="AI445" s="38">
        <v>1</v>
      </c>
      <c r="AJ445" s="38">
        <v>1</v>
      </c>
      <c r="AK445" s="38">
        <v>1</v>
      </c>
      <c r="AL445" s="38"/>
      <c r="AM445" s="38">
        <v>1</v>
      </c>
      <c r="AN445" s="38">
        <v>1</v>
      </c>
      <c r="AO445" s="38">
        <v>1</v>
      </c>
      <c r="AP445" s="38"/>
      <c r="AQ445" s="13">
        <f t="shared" si="12"/>
        <v>30</v>
      </c>
      <c r="AR445" s="29">
        <f t="shared" si="13"/>
        <v>1</v>
      </c>
    </row>
    <row r="446" spans="1:44" x14ac:dyDescent="0.25">
      <c r="A446" s="12" t="s">
        <v>899</v>
      </c>
      <c r="B446" s="13" t="s">
        <v>900</v>
      </c>
      <c r="C446" s="38">
        <v>1</v>
      </c>
      <c r="D446" s="38">
        <v>1</v>
      </c>
      <c r="E446" s="38">
        <v>1</v>
      </c>
      <c r="F446" s="28"/>
      <c r="G446" s="38">
        <v>1</v>
      </c>
      <c r="H446" s="38">
        <v>1</v>
      </c>
      <c r="I446" s="38">
        <v>1</v>
      </c>
      <c r="J446" s="38"/>
      <c r="K446" s="38">
        <v>1</v>
      </c>
      <c r="L446" s="38">
        <v>1</v>
      </c>
      <c r="M446" s="38">
        <v>1</v>
      </c>
      <c r="N446" s="38"/>
      <c r="O446" s="38">
        <v>1</v>
      </c>
      <c r="P446" s="38">
        <v>1</v>
      </c>
      <c r="Q446" s="38">
        <v>1</v>
      </c>
      <c r="R446" s="38"/>
      <c r="S446" s="38">
        <v>1</v>
      </c>
      <c r="T446" s="38">
        <v>1</v>
      </c>
      <c r="U446" s="38">
        <v>1</v>
      </c>
      <c r="V446" s="38"/>
      <c r="W446" s="38">
        <v>1</v>
      </c>
      <c r="X446" s="38">
        <v>1</v>
      </c>
      <c r="Y446" s="38">
        <v>1</v>
      </c>
      <c r="Z446" s="38"/>
      <c r="AA446" s="38">
        <v>1</v>
      </c>
      <c r="AB446" s="38">
        <v>1</v>
      </c>
      <c r="AC446" s="38">
        <v>1</v>
      </c>
      <c r="AD446" s="38"/>
      <c r="AE446" s="38">
        <v>1</v>
      </c>
      <c r="AF446" s="38">
        <v>1</v>
      </c>
      <c r="AG446" s="38">
        <v>1</v>
      </c>
      <c r="AH446" s="38"/>
      <c r="AI446" s="38">
        <v>1</v>
      </c>
      <c r="AJ446" s="38">
        <v>1</v>
      </c>
      <c r="AK446" s="38">
        <v>1</v>
      </c>
      <c r="AL446" s="38"/>
      <c r="AM446" s="38">
        <v>1</v>
      </c>
      <c r="AN446" s="38">
        <v>1</v>
      </c>
      <c r="AO446" s="38">
        <v>1</v>
      </c>
      <c r="AP446" s="38"/>
      <c r="AQ446" s="13">
        <f t="shared" si="12"/>
        <v>30</v>
      </c>
      <c r="AR446" s="29">
        <f t="shared" si="13"/>
        <v>1</v>
      </c>
    </row>
    <row r="447" spans="1:44" x14ac:dyDescent="0.25">
      <c r="A447" s="12" t="s">
        <v>901</v>
      </c>
      <c r="B447" s="13" t="s">
        <v>902</v>
      </c>
      <c r="C447" s="38">
        <v>1</v>
      </c>
      <c r="D447" s="38">
        <v>1</v>
      </c>
      <c r="E447" s="38">
        <v>1</v>
      </c>
      <c r="F447" s="28"/>
      <c r="G447" s="38">
        <v>1</v>
      </c>
      <c r="H447" s="38">
        <v>1</v>
      </c>
      <c r="I447" s="38">
        <v>1</v>
      </c>
      <c r="J447" s="38"/>
      <c r="K447" s="38">
        <v>1</v>
      </c>
      <c r="L447" s="38">
        <v>1</v>
      </c>
      <c r="M447" s="38">
        <v>1</v>
      </c>
      <c r="N447" s="38"/>
      <c r="O447" s="38">
        <v>1</v>
      </c>
      <c r="P447" s="38">
        <v>0</v>
      </c>
      <c r="Q447" s="38">
        <v>1</v>
      </c>
      <c r="R447" s="38"/>
      <c r="S447" s="38">
        <v>1</v>
      </c>
      <c r="T447" s="38">
        <v>1</v>
      </c>
      <c r="U447" s="38">
        <v>1</v>
      </c>
      <c r="V447" s="38"/>
      <c r="W447" s="38">
        <v>1</v>
      </c>
      <c r="X447" s="38">
        <v>1</v>
      </c>
      <c r="Y447" s="38">
        <v>1</v>
      </c>
      <c r="Z447" s="38"/>
      <c r="AA447" s="38">
        <v>1</v>
      </c>
      <c r="AB447" s="38">
        <v>1</v>
      </c>
      <c r="AC447" s="38">
        <v>1</v>
      </c>
      <c r="AD447" s="38"/>
      <c r="AE447" s="38">
        <v>1</v>
      </c>
      <c r="AF447" s="38">
        <v>1</v>
      </c>
      <c r="AG447" s="38">
        <v>1</v>
      </c>
      <c r="AH447" s="38"/>
      <c r="AI447" s="38">
        <v>1</v>
      </c>
      <c r="AJ447" s="38">
        <v>1</v>
      </c>
      <c r="AK447" s="38">
        <v>1</v>
      </c>
      <c r="AL447" s="38"/>
      <c r="AM447" s="38">
        <v>1</v>
      </c>
      <c r="AN447" s="38">
        <v>1</v>
      </c>
      <c r="AO447" s="38">
        <v>1</v>
      </c>
      <c r="AP447" s="38"/>
      <c r="AQ447" s="13">
        <f t="shared" si="12"/>
        <v>29</v>
      </c>
      <c r="AR447" s="29">
        <f t="shared" si="13"/>
        <v>0.96666666666666667</v>
      </c>
    </row>
    <row r="448" spans="1:44" x14ac:dyDescent="0.25">
      <c r="A448" s="12" t="s">
        <v>903</v>
      </c>
      <c r="B448" s="13" t="s">
        <v>904</v>
      </c>
      <c r="C448" s="38">
        <v>1</v>
      </c>
      <c r="D448" s="38">
        <v>1</v>
      </c>
      <c r="E448" s="38">
        <v>1</v>
      </c>
      <c r="F448" s="28"/>
      <c r="G448" s="38">
        <v>1</v>
      </c>
      <c r="H448" s="38">
        <v>1</v>
      </c>
      <c r="I448" s="38">
        <v>1</v>
      </c>
      <c r="J448" s="38"/>
      <c r="K448" s="38">
        <v>1</v>
      </c>
      <c r="L448" s="38">
        <v>1</v>
      </c>
      <c r="M448" s="38">
        <v>1</v>
      </c>
      <c r="N448" s="38"/>
      <c r="O448" s="38">
        <v>1</v>
      </c>
      <c r="P448" s="38">
        <v>1</v>
      </c>
      <c r="Q448" s="38">
        <v>1</v>
      </c>
      <c r="R448" s="38"/>
      <c r="S448" s="38">
        <v>1</v>
      </c>
      <c r="T448" s="38">
        <v>1</v>
      </c>
      <c r="U448" s="38">
        <v>1</v>
      </c>
      <c r="V448" s="38"/>
      <c r="W448" s="38">
        <v>1</v>
      </c>
      <c r="X448" s="38">
        <v>1</v>
      </c>
      <c r="Y448" s="38">
        <v>0</v>
      </c>
      <c r="Z448" s="38"/>
      <c r="AA448" s="38">
        <v>1</v>
      </c>
      <c r="AB448" s="38">
        <v>1</v>
      </c>
      <c r="AC448" s="38">
        <v>1</v>
      </c>
      <c r="AD448" s="38"/>
      <c r="AE448" s="38">
        <v>1</v>
      </c>
      <c r="AF448" s="38">
        <v>1</v>
      </c>
      <c r="AG448" s="38">
        <v>1</v>
      </c>
      <c r="AH448" s="38"/>
      <c r="AI448" s="38">
        <v>1</v>
      </c>
      <c r="AJ448" s="38">
        <v>1</v>
      </c>
      <c r="AK448" s="38">
        <v>0</v>
      </c>
      <c r="AL448" s="38"/>
      <c r="AM448" s="38">
        <v>1</v>
      </c>
      <c r="AN448" s="38">
        <v>1</v>
      </c>
      <c r="AO448" s="38">
        <v>1</v>
      </c>
      <c r="AP448" s="38"/>
      <c r="AQ448" s="13">
        <f t="shared" si="12"/>
        <v>28</v>
      </c>
      <c r="AR448" s="29">
        <f t="shared" si="13"/>
        <v>0.93333333333333335</v>
      </c>
    </row>
    <row r="449" spans="1:44" x14ac:dyDescent="0.25">
      <c r="A449" s="12" t="s">
        <v>905</v>
      </c>
      <c r="B449" s="13" t="s">
        <v>906</v>
      </c>
      <c r="C449" s="38">
        <v>1</v>
      </c>
      <c r="D449" s="38">
        <v>1</v>
      </c>
      <c r="E449" s="38">
        <v>1</v>
      </c>
      <c r="F449" s="28"/>
      <c r="G449" s="38">
        <v>1</v>
      </c>
      <c r="H449" s="38">
        <v>1</v>
      </c>
      <c r="I449" s="38">
        <v>1</v>
      </c>
      <c r="J449" s="38"/>
      <c r="K449" s="38">
        <v>1</v>
      </c>
      <c r="L449" s="38">
        <v>1</v>
      </c>
      <c r="M449" s="38">
        <v>1</v>
      </c>
      <c r="N449" s="38"/>
      <c r="O449" s="38">
        <v>1</v>
      </c>
      <c r="P449" s="38">
        <v>1</v>
      </c>
      <c r="Q449" s="38">
        <v>1</v>
      </c>
      <c r="R449" s="38"/>
      <c r="S449" s="38">
        <v>1</v>
      </c>
      <c r="T449" s="38">
        <v>1</v>
      </c>
      <c r="U449" s="38">
        <v>1</v>
      </c>
      <c r="V449" s="38"/>
      <c r="W449" s="38">
        <v>1</v>
      </c>
      <c r="X449" s="38">
        <v>1</v>
      </c>
      <c r="Y449" s="38">
        <v>1</v>
      </c>
      <c r="Z449" s="38"/>
      <c r="AA449" s="38">
        <v>1</v>
      </c>
      <c r="AB449" s="38">
        <v>1</v>
      </c>
      <c r="AC449" s="38">
        <v>1</v>
      </c>
      <c r="AD449" s="38"/>
      <c r="AE449" s="38">
        <v>1</v>
      </c>
      <c r="AF449" s="38">
        <v>1</v>
      </c>
      <c r="AG449" s="38">
        <v>1</v>
      </c>
      <c r="AH449" s="38"/>
      <c r="AI449" s="38">
        <v>1</v>
      </c>
      <c r="AJ449" s="38">
        <v>1</v>
      </c>
      <c r="AK449" s="38">
        <v>1</v>
      </c>
      <c r="AL449" s="38"/>
      <c r="AM449" s="38">
        <v>1</v>
      </c>
      <c r="AN449" s="38">
        <v>1</v>
      </c>
      <c r="AO449" s="38">
        <v>1</v>
      </c>
      <c r="AP449" s="38"/>
      <c r="AQ449" s="13">
        <f t="shared" si="12"/>
        <v>30</v>
      </c>
      <c r="AR449" s="29">
        <f t="shared" si="13"/>
        <v>1</v>
      </c>
    </row>
    <row r="450" spans="1:44" x14ac:dyDescent="0.25">
      <c r="A450" s="12" t="s">
        <v>907</v>
      </c>
      <c r="B450" s="13" t="s">
        <v>908</v>
      </c>
      <c r="C450" s="38">
        <v>1</v>
      </c>
      <c r="D450" s="38">
        <v>1</v>
      </c>
      <c r="E450" s="38">
        <v>1</v>
      </c>
      <c r="F450" s="28"/>
      <c r="G450" s="38">
        <v>1</v>
      </c>
      <c r="H450" s="38">
        <v>1</v>
      </c>
      <c r="I450" s="38">
        <v>1</v>
      </c>
      <c r="J450" s="38"/>
      <c r="K450" s="38">
        <v>1</v>
      </c>
      <c r="L450" s="38">
        <v>1</v>
      </c>
      <c r="M450" s="38">
        <v>1</v>
      </c>
      <c r="N450" s="38"/>
      <c r="O450" s="38">
        <v>1</v>
      </c>
      <c r="P450" s="38">
        <v>1</v>
      </c>
      <c r="Q450" s="38">
        <v>1</v>
      </c>
      <c r="R450" s="38"/>
      <c r="S450" s="38">
        <v>1</v>
      </c>
      <c r="T450" s="38">
        <v>1</v>
      </c>
      <c r="U450" s="38">
        <v>1</v>
      </c>
      <c r="V450" s="38"/>
      <c r="W450" s="38">
        <v>1</v>
      </c>
      <c r="X450" s="38">
        <v>1</v>
      </c>
      <c r="Y450" s="38">
        <v>1</v>
      </c>
      <c r="Z450" s="38"/>
      <c r="AA450" s="38">
        <v>1</v>
      </c>
      <c r="AB450" s="38">
        <v>1</v>
      </c>
      <c r="AC450" s="38">
        <v>1</v>
      </c>
      <c r="AD450" s="38"/>
      <c r="AE450" s="38">
        <v>1</v>
      </c>
      <c r="AF450" s="38">
        <v>1</v>
      </c>
      <c r="AG450" s="38">
        <v>1</v>
      </c>
      <c r="AH450" s="38"/>
      <c r="AI450" s="38">
        <v>1</v>
      </c>
      <c r="AJ450" s="38">
        <v>1</v>
      </c>
      <c r="AK450" s="38">
        <v>1</v>
      </c>
      <c r="AL450" s="38"/>
      <c r="AM450" s="38">
        <v>1</v>
      </c>
      <c r="AN450" s="38">
        <v>1</v>
      </c>
      <c r="AO450" s="38">
        <v>1</v>
      </c>
      <c r="AP450" s="38"/>
      <c r="AQ450" s="13">
        <f t="shared" si="12"/>
        <v>30</v>
      </c>
      <c r="AR450" s="29">
        <f t="shared" si="13"/>
        <v>1</v>
      </c>
    </row>
    <row r="451" spans="1:44" x14ac:dyDescent="0.25">
      <c r="A451" s="12" t="s">
        <v>909</v>
      </c>
      <c r="B451" s="13" t="s">
        <v>910</v>
      </c>
      <c r="C451" s="38">
        <v>1</v>
      </c>
      <c r="D451" s="38">
        <v>1</v>
      </c>
      <c r="E451" s="38">
        <v>1</v>
      </c>
      <c r="F451" s="28"/>
      <c r="G451" s="38">
        <v>1</v>
      </c>
      <c r="H451" s="38">
        <v>1</v>
      </c>
      <c r="I451" s="38">
        <v>1</v>
      </c>
      <c r="J451" s="38"/>
      <c r="K451" s="38">
        <v>1</v>
      </c>
      <c r="L451" s="38">
        <v>1</v>
      </c>
      <c r="M451" s="38">
        <v>1</v>
      </c>
      <c r="N451" s="38"/>
      <c r="O451" s="38">
        <v>1</v>
      </c>
      <c r="P451" s="38">
        <v>1</v>
      </c>
      <c r="Q451" s="38">
        <v>1</v>
      </c>
      <c r="R451" s="38"/>
      <c r="S451" s="38">
        <v>1</v>
      </c>
      <c r="T451" s="38">
        <v>1</v>
      </c>
      <c r="U451" s="38">
        <v>1</v>
      </c>
      <c r="V451" s="38"/>
      <c r="W451" s="38">
        <v>1</v>
      </c>
      <c r="X451" s="38">
        <v>1</v>
      </c>
      <c r="Y451" s="38">
        <v>1</v>
      </c>
      <c r="Z451" s="38"/>
      <c r="AA451" s="38">
        <v>1</v>
      </c>
      <c r="AB451" s="38">
        <v>1</v>
      </c>
      <c r="AC451" s="38">
        <v>1</v>
      </c>
      <c r="AD451" s="38"/>
      <c r="AE451" s="38">
        <v>1</v>
      </c>
      <c r="AF451" s="38">
        <v>1</v>
      </c>
      <c r="AG451" s="38">
        <v>1</v>
      </c>
      <c r="AH451" s="38"/>
      <c r="AI451" s="38">
        <v>1</v>
      </c>
      <c r="AJ451" s="38">
        <v>1</v>
      </c>
      <c r="AK451" s="38">
        <v>1</v>
      </c>
      <c r="AL451" s="38"/>
      <c r="AM451" s="38">
        <v>1</v>
      </c>
      <c r="AN451" s="38">
        <v>1</v>
      </c>
      <c r="AO451" s="38">
        <v>0</v>
      </c>
      <c r="AP451" s="38"/>
      <c r="AQ451" s="13">
        <f t="shared" si="12"/>
        <v>29</v>
      </c>
      <c r="AR451" s="29">
        <f t="shared" si="13"/>
        <v>0.96666666666666667</v>
      </c>
    </row>
    <row r="452" spans="1:44" x14ac:dyDescent="0.25">
      <c r="A452" s="12" t="s">
        <v>911</v>
      </c>
      <c r="B452" s="13" t="s">
        <v>912</v>
      </c>
      <c r="C452" s="38">
        <v>1</v>
      </c>
      <c r="D452" s="38">
        <v>1</v>
      </c>
      <c r="E452" s="38">
        <v>1</v>
      </c>
      <c r="F452" s="28"/>
      <c r="G452" s="38">
        <v>1</v>
      </c>
      <c r="H452" s="38">
        <v>1</v>
      </c>
      <c r="I452" s="38">
        <v>1</v>
      </c>
      <c r="J452" s="38"/>
      <c r="K452" s="38">
        <v>1</v>
      </c>
      <c r="L452" s="38">
        <v>1</v>
      </c>
      <c r="M452" s="38">
        <v>1</v>
      </c>
      <c r="N452" s="38"/>
      <c r="O452" s="38">
        <v>1</v>
      </c>
      <c r="P452" s="38">
        <v>1</v>
      </c>
      <c r="Q452" s="38">
        <v>1</v>
      </c>
      <c r="R452" s="38"/>
      <c r="S452" s="38">
        <v>1</v>
      </c>
      <c r="T452" s="38">
        <v>1</v>
      </c>
      <c r="U452" s="38">
        <v>1</v>
      </c>
      <c r="V452" s="38"/>
      <c r="W452" s="38">
        <v>1</v>
      </c>
      <c r="X452" s="38">
        <v>1</v>
      </c>
      <c r="Y452" s="38">
        <v>1</v>
      </c>
      <c r="Z452" s="38"/>
      <c r="AA452" s="38">
        <v>1</v>
      </c>
      <c r="AB452" s="38">
        <v>0</v>
      </c>
      <c r="AC452" s="38">
        <v>1</v>
      </c>
      <c r="AD452" s="38"/>
      <c r="AE452" s="38">
        <v>1</v>
      </c>
      <c r="AF452" s="38">
        <v>1</v>
      </c>
      <c r="AG452" s="38">
        <v>1</v>
      </c>
      <c r="AH452" s="38"/>
      <c r="AI452" s="38">
        <v>1</v>
      </c>
      <c r="AJ452" s="38">
        <v>1</v>
      </c>
      <c r="AK452" s="38">
        <v>1</v>
      </c>
      <c r="AL452" s="38"/>
      <c r="AM452" s="38">
        <v>1</v>
      </c>
      <c r="AN452" s="38">
        <v>1</v>
      </c>
      <c r="AO452" s="38">
        <v>1</v>
      </c>
      <c r="AP452" s="38"/>
      <c r="AQ452" s="13">
        <f t="shared" si="12"/>
        <v>29</v>
      </c>
      <c r="AR452" s="29">
        <f t="shared" si="13"/>
        <v>0.96666666666666667</v>
      </c>
    </row>
    <row r="453" spans="1:44" x14ac:dyDescent="0.25">
      <c r="A453" s="12" t="s">
        <v>913</v>
      </c>
      <c r="B453" s="13" t="s">
        <v>914</v>
      </c>
      <c r="C453" s="38">
        <v>1</v>
      </c>
      <c r="D453" s="38">
        <v>1</v>
      </c>
      <c r="E453" s="38">
        <v>1</v>
      </c>
      <c r="F453" s="28"/>
      <c r="G453" s="38">
        <v>1</v>
      </c>
      <c r="H453" s="38">
        <v>1</v>
      </c>
      <c r="I453" s="38">
        <v>1</v>
      </c>
      <c r="J453" s="38"/>
      <c r="K453" s="38">
        <v>1</v>
      </c>
      <c r="L453" s="38">
        <v>1</v>
      </c>
      <c r="M453" s="38">
        <v>1</v>
      </c>
      <c r="N453" s="38"/>
      <c r="O453" s="38">
        <v>1</v>
      </c>
      <c r="P453" s="38">
        <v>1</v>
      </c>
      <c r="Q453" s="38">
        <v>1</v>
      </c>
      <c r="R453" s="38"/>
      <c r="S453" s="38">
        <v>1</v>
      </c>
      <c r="T453" s="38">
        <v>1</v>
      </c>
      <c r="U453" s="38">
        <v>1</v>
      </c>
      <c r="V453" s="38"/>
      <c r="W453" s="38">
        <v>1</v>
      </c>
      <c r="X453" s="38">
        <v>1</v>
      </c>
      <c r="Y453" s="38">
        <v>1</v>
      </c>
      <c r="Z453" s="38"/>
      <c r="AA453" s="38">
        <v>1</v>
      </c>
      <c r="AB453" s="38">
        <v>1</v>
      </c>
      <c r="AC453" s="38">
        <v>1</v>
      </c>
      <c r="AD453" s="38"/>
      <c r="AE453" s="38">
        <v>1</v>
      </c>
      <c r="AF453" s="38">
        <v>1</v>
      </c>
      <c r="AG453" s="38">
        <v>1</v>
      </c>
      <c r="AH453" s="38"/>
      <c r="AI453" s="38">
        <v>1</v>
      </c>
      <c r="AJ453" s="38">
        <v>1</v>
      </c>
      <c r="AK453" s="38">
        <v>1</v>
      </c>
      <c r="AL453" s="38"/>
      <c r="AM453" s="38">
        <v>1</v>
      </c>
      <c r="AN453" s="38">
        <v>1</v>
      </c>
      <c r="AO453" s="38">
        <v>1</v>
      </c>
      <c r="AP453" s="38"/>
      <c r="AQ453" s="13">
        <f t="shared" ref="AQ453:AQ516" si="14">SUM(C453:AP453)</f>
        <v>30</v>
      </c>
      <c r="AR453" s="29">
        <f t="shared" ref="AR453:AR516" si="15">AQ453/30</f>
        <v>1</v>
      </c>
    </row>
    <row r="454" spans="1:44" x14ac:dyDescent="0.25">
      <c r="A454" s="12" t="s">
        <v>915</v>
      </c>
      <c r="B454" s="13" t="s">
        <v>916</v>
      </c>
      <c r="C454" s="38">
        <v>1</v>
      </c>
      <c r="D454" s="38">
        <v>1</v>
      </c>
      <c r="E454" s="38">
        <v>1</v>
      </c>
      <c r="F454" s="28"/>
      <c r="G454" s="38">
        <v>1</v>
      </c>
      <c r="H454" s="38">
        <v>1</v>
      </c>
      <c r="I454" s="38">
        <v>1</v>
      </c>
      <c r="J454" s="38"/>
      <c r="K454" s="38">
        <v>1</v>
      </c>
      <c r="L454" s="38">
        <v>1</v>
      </c>
      <c r="M454" s="38">
        <v>1</v>
      </c>
      <c r="N454" s="38"/>
      <c r="O454" s="38">
        <v>1</v>
      </c>
      <c r="P454" s="38">
        <v>1</v>
      </c>
      <c r="Q454" s="38">
        <v>1</v>
      </c>
      <c r="R454" s="38"/>
      <c r="S454" s="38">
        <v>1</v>
      </c>
      <c r="T454" s="38">
        <v>1</v>
      </c>
      <c r="U454" s="38">
        <v>1</v>
      </c>
      <c r="V454" s="38"/>
      <c r="W454" s="38">
        <v>1</v>
      </c>
      <c r="X454" s="38">
        <v>0</v>
      </c>
      <c r="Y454" s="38">
        <v>1</v>
      </c>
      <c r="Z454" s="38"/>
      <c r="AA454" s="38">
        <v>1</v>
      </c>
      <c r="AB454" s="38">
        <v>1</v>
      </c>
      <c r="AC454" s="38">
        <v>1</v>
      </c>
      <c r="AD454" s="38"/>
      <c r="AE454" s="38">
        <v>1</v>
      </c>
      <c r="AF454" s="38">
        <v>0</v>
      </c>
      <c r="AG454" s="38">
        <v>1</v>
      </c>
      <c r="AH454" s="38"/>
      <c r="AI454" s="38">
        <v>1</v>
      </c>
      <c r="AJ454" s="38">
        <v>0</v>
      </c>
      <c r="AK454" s="38">
        <v>1</v>
      </c>
      <c r="AL454" s="38"/>
      <c r="AM454" s="38">
        <v>1</v>
      </c>
      <c r="AN454" s="38">
        <v>1</v>
      </c>
      <c r="AO454" s="38">
        <v>1</v>
      </c>
      <c r="AP454" s="38"/>
      <c r="AQ454" s="13">
        <f t="shared" si="14"/>
        <v>27</v>
      </c>
      <c r="AR454" s="29">
        <f t="shared" si="15"/>
        <v>0.9</v>
      </c>
    </row>
    <row r="455" spans="1:44" x14ac:dyDescent="0.25">
      <c r="A455" s="12" t="s">
        <v>917</v>
      </c>
      <c r="B455" s="13" t="s">
        <v>918</v>
      </c>
      <c r="C455" s="38">
        <v>1</v>
      </c>
      <c r="D455" s="38">
        <v>1</v>
      </c>
      <c r="E455" s="38">
        <v>1</v>
      </c>
      <c r="F455" s="28"/>
      <c r="G455" s="38">
        <v>1</v>
      </c>
      <c r="H455" s="38">
        <v>1</v>
      </c>
      <c r="I455" s="38">
        <v>1</v>
      </c>
      <c r="J455" s="38"/>
      <c r="K455" s="38">
        <v>1</v>
      </c>
      <c r="L455" s="38">
        <v>1</v>
      </c>
      <c r="M455" s="38">
        <v>1</v>
      </c>
      <c r="N455" s="38"/>
      <c r="O455" s="38">
        <v>1</v>
      </c>
      <c r="P455" s="38">
        <v>1</v>
      </c>
      <c r="Q455" s="38">
        <v>1</v>
      </c>
      <c r="R455" s="38"/>
      <c r="S455" s="38">
        <v>1</v>
      </c>
      <c r="T455" s="38">
        <v>1</v>
      </c>
      <c r="U455" s="38">
        <v>1</v>
      </c>
      <c r="V455" s="38"/>
      <c r="W455" s="38">
        <v>1</v>
      </c>
      <c r="X455" s="38">
        <v>1</v>
      </c>
      <c r="Y455" s="38">
        <v>1</v>
      </c>
      <c r="Z455" s="38"/>
      <c r="AA455" s="38">
        <v>1</v>
      </c>
      <c r="AB455" s="38">
        <v>1</v>
      </c>
      <c r="AC455" s="38">
        <v>1</v>
      </c>
      <c r="AD455" s="38"/>
      <c r="AE455" s="38">
        <v>1</v>
      </c>
      <c r="AF455" s="38">
        <v>1</v>
      </c>
      <c r="AG455" s="38">
        <v>1</v>
      </c>
      <c r="AH455" s="38"/>
      <c r="AI455" s="38">
        <v>1</v>
      </c>
      <c r="AJ455" s="38">
        <v>1</v>
      </c>
      <c r="AK455" s="38">
        <v>0</v>
      </c>
      <c r="AL455" s="38"/>
      <c r="AM455" s="38">
        <v>1</v>
      </c>
      <c r="AN455" s="38">
        <v>1</v>
      </c>
      <c r="AO455" s="38">
        <v>1</v>
      </c>
      <c r="AP455" s="38"/>
      <c r="AQ455" s="13">
        <f t="shared" si="14"/>
        <v>29</v>
      </c>
      <c r="AR455" s="29">
        <f t="shared" si="15"/>
        <v>0.96666666666666667</v>
      </c>
    </row>
    <row r="456" spans="1:44" x14ac:dyDescent="0.25">
      <c r="A456" s="12" t="s">
        <v>919</v>
      </c>
      <c r="B456" s="13" t="s">
        <v>920</v>
      </c>
      <c r="C456" s="38">
        <v>1</v>
      </c>
      <c r="D456" s="38">
        <v>1</v>
      </c>
      <c r="E456" s="38">
        <v>1</v>
      </c>
      <c r="F456" s="28"/>
      <c r="G456" s="38">
        <v>1</v>
      </c>
      <c r="H456" s="38">
        <v>1</v>
      </c>
      <c r="I456" s="38">
        <v>1</v>
      </c>
      <c r="J456" s="38"/>
      <c r="K456" s="38">
        <v>1</v>
      </c>
      <c r="L456" s="38">
        <v>1</v>
      </c>
      <c r="M456" s="38">
        <v>1</v>
      </c>
      <c r="N456" s="38"/>
      <c r="O456" s="38">
        <v>1</v>
      </c>
      <c r="P456" s="38">
        <v>1</v>
      </c>
      <c r="Q456" s="38">
        <v>1</v>
      </c>
      <c r="R456" s="38"/>
      <c r="S456" s="38">
        <v>1</v>
      </c>
      <c r="T456" s="38">
        <v>1</v>
      </c>
      <c r="U456" s="38">
        <v>1</v>
      </c>
      <c r="V456" s="38"/>
      <c r="W456" s="38">
        <v>1</v>
      </c>
      <c r="X456" s="38">
        <v>1</v>
      </c>
      <c r="Y456" s="38">
        <v>1</v>
      </c>
      <c r="Z456" s="38"/>
      <c r="AA456" s="38">
        <v>1</v>
      </c>
      <c r="AB456" s="38">
        <v>1</v>
      </c>
      <c r="AC456" s="38">
        <v>1</v>
      </c>
      <c r="AD456" s="38"/>
      <c r="AE456" s="38">
        <v>1</v>
      </c>
      <c r="AF456" s="38">
        <v>1</v>
      </c>
      <c r="AG456" s="38">
        <v>1</v>
      </c>
      <c r="AH456" s="38"/>
      <c r="AI456" s="38">
        <v>1</v>
      </c>
      <c r="AJ456" s="38">
        <v>1</v>
      </c>
      <c r="AK456" s="38">
        <v>1</v>
      </c>
      <c r="AL456" s="38"/>
      <c r="AM456" s="38">
        <v>1</v>
      </c>
      <c r="AN456" s="38">
        <v>1</v>
      </c>
      <c r="AO456" s="38">
        <v>1</v>
      </c>
      <c r="AP456" s="38"/>
      <c r="AQ456" s="13">
        <f t="shared" si="14"/>
        <v>30</v>
      </c>
      <c r="AR456" s="29">
        <f t="shared" si="15"/>
        <v>1</v>
      </c>
    </row>
    <row r="457" spans="1:44" x14ac:dyDescent="0.25">
      <c r="A457" s="12" t="s">
        <v>921</v>
      </c>
      <c r="B457" s="13" t="s">
        <v>922</v>
      </c>
      <c r="C457" s="38">
        <v>1</v>
      </c>
      <c r="D457" s="38">
        <v>1</v>
      </c>
      <c r="E457" s="38">
        <v>1</v>
      </c>
      <c r="F457" s="28"/>
      <c r="G457" s="38">
        <v>1</v>
      </c>
      <c r="H457" s="38">
        <v>1</v>
      </c>
      <c r="I457" s="38">
        <v>1</v>
      </c>
      <c r="J457" s="38"/>
      <c r="K457" s="38">
        <v>1</v>
      </c>
      <c r="L457" s="38">
        <v>1</v>
      </c>
      <c r="M457" s="38">
        <v>1</v>
      </c>
      <c r="N457" s="38"/>
      <c r="O457" s="38">
        <v>1</v>
      </c>
      <c r="P457" s="38">
        <v>1</v>
      </c>
      <c r="Q457" s="38">
        <v>1</v>
      </c>
      <c r="R457" s="38"/>
      <c r="S457" s="38">
        <v>1</v>
      </c>
      <c r="T457" s="38">
        <v>1</v>
      </c>
      <c r="U457" s="38">
        <v>1</v>
      </c>
      <c r="V457" s="38"/>
      <c r="W457" s="38">
        <v>1</v>
      </c>
      <c r="X457" s="38">
        <v>1</v>
      </c>
      <c r="Y457" s="38">
        <v>0</v>
      </c>
      <c r="Z457" s="38"/>
      <c r="AA457" s="38">
        <v>1</v>
      </c>
      <c r="AB457" s="38">
        <v>1</v>
      </c>
      <c r="AC457" s="38">
        <v>1</v>
      </c>
      <c r="AD457" s="38"/>
      <c r="AE457" s="38">
        <v>1</v>
      </c>
      <c r="AF457" s="38">
        <v>1</v>
      </c>
      <c r="AG457" s="38">
        <v>1</v>
      </c>
      <c r="AH457" s="38"/>
      <c r="AI457" s="38">
        <v>1</v>
      </c>
      <c r="AJ457" s="38">
        <v>1</v>
      </c>
      <c r="AK457" s="38">
        <v>1</v>
      </c>
      <c r="AL457" s="38"/>
      <c r="AM457" s="38">
        <v>1</v>
      </c>
      <c r="AN457" s="38">
        <v>1</v>
      </c>
      <c r="AO457" s="38">
        <v>1</v>
      </c>
      <c r="AP457" s="38"/>
      <c r="AQ457" s="13">
        <f t="shared" si="14"/>
        <v>29</v>
      </c>
      <c r="AR457" s="29">
        <f t="shared" si="15"/>
        <v>0.96666666666666667</v>
      </c>
    </row>
    <row r="458" spans="1:44" x14ac:dyDescent="0.25">
      <c r="A458" s="12" t="s">
        <v>923</v>
      </c>
      <c r="B458" s="13" t="s">
        <v>924</v>
      </c>
      <c r="C458" s="38">
        <v>1</v>
      </c>
      <c r="D458" s="38">
        <v>1</v>
      </c>
      <c r="E458" s="38">
        <v>1</v>
      </c>
      <c r="F458" s="28"/>
      <c r="G458" s="38">
        <v>1</v>
      </c>
      <c r="H458" s="38">
        <v>1</v>
      </c>
      <c r="I458" s="38">
        <v>1</v>
      </c>
      <c r="J458" s="38"/>
      <c r="K458" s="38">
        <v>1</v>
      </c>
      <c r="L458" s="38">
        <v>1</v>
      </c>
      <c r="M458" s="38">
        <v>1</v>
      </c>
      <c r="N458" s="38"/>
      <c r="O458" s="38">
        <v>0</v>
      </c>
      <c r="P458" s="38">
        <v>1</v>
      </c>
      <c r="Q458" s="38">
        <v>1</v>
      </c>
      <c r="R458" s="38"/>
      <c r="S458" s="38">
        <v>1</v>
      </c>
      <c r="T458" s="38">
        <v>1</v>
      </c>
      <c r="U458" s="38">
        <v>1</v>
      </c>
      <c r="V458" s="38"/>
      <c r="W458" s="38">
        <v>1</v>
      </c>
      <c r="X458" s="38">
        <v>0</v>
      </c>
      <c r="Y458" s="38">
        <v>1</v>
      </c>
      <c r="Z458" s="38"/>
      <c r="AA458" s="38">
        <v>1</v>
      </c>
      <c r="AB458" s="38">
        <v>1</v>
      </c>
      <c r="AC458" s="38">
        <v>1</v>
      </c>
      <c r="AD458" s="38"/>
      <c r="AE458" s="38">
        <v>1</v>
      </c>
      <c r="AF458" s="38">
        <v>1</v>
      </c>
      <c r="AG458" s="38">
        <v>1</v>
      </c>
      <c r="AH458" s="38"/>
      <c r="AI458" s="38">
        <v>0</v>
      </c>
      <c r="AJ458" s="38">
        <v>1</v>
      </c>
      <c r="AK458" s="38">
        <v>1</v>
      </c>
      <c r="AL458" s="38"/>
      <c r="AM458" s="38">
        <v>1</v>
      </c>
      <c r="AN458" s="38">
        <v>1</v>
      </c>
      <c r="AO458" s="38">
        <v>1</v>
      </c>
      <c r="AP458" s="38"/>
      <c r="AQ458" s="13">
        <f t="shared" si="14"/>
        <v>27</v>
      </c>
      <c r="AR458" s="29">
        <f t="shared" si="15"/>
        <v>0.9</v>
      </c>
    </row>
    <row r="459" spans="1:44" x14ac:dyDescent="0.25">
      <c r="A459" s="12" t="s">
        <v>925</v>
      </c>
      <c r="B459" s="13" t="s">
        <v>926</v>
      </c>
      <c r="C459" s="38">
        <v>1</v>
      </c>
      <c r="D459" s="38">
        <v>1</v>
      </c>
      <c r="E459" s="38">
        <v>1</v>
      </c>
      <c r="F459" s="28"/>
      <c r="G459" s="38">
        <v>1</v>
      </c>
      <c r="H459" s="38">
        <v>1</v>
      </c>
      <c r="I459" s="38">
        <v>0</v>
      </c>
      <c r="J459" s="38"/>
      <c r="K459" s="38">
        <v>1</v>
      </c>
      <c r="L459" s="38">
        <v>1</v>
      </c>
      <c r="M459" s="38">
        <v>0</v>
      </c>
      <c r="N459" s="38"/>
      <c r="O459" s="38">
        <v>1</v>
      </c>
      <c r="P459" s="38">
        <v>1</v>
      </c>
      <c r="Q459" s="38">
        <v>0</v>
      </c>
      <c r="R459" s="38"/>
      <c r="S459" s="38">
        <v>1</v>
      </c>
      <c r="T459" s="38">
        <v>1</v>
      </c>
      <c r="U459" s="38">
        <v>1</v>
      </c>
      <c r="V459" s="38"/>
      <c r="W459" s="38">
        <v>1</v>
      </c>
      <c r="X459" s="38">
        <v>0</v>
      </c>
      <c r="Y459" s="38">
        <v>0</v>
      </c>
      <c r="Z459" s="38"/>
      <c r="AA459" s="38">
        <v>1</v>
      </c>
      <c r="AB459" s="38">
        <v>1</v>
      </c>
      <c r="AC459" s="38">
        <v>1</v>
      </c>
      <c r="AD459" s="38"/>
      <c r="AE459" s="38">
        <v>1</v>
      </c>
      <c r="AF459" s="38">
        <v>1</v>
      </c>
      <c r="AG459" s="38">
        <v>0</v>
      </c>
      <c r="AH459" s="38"/>
      <c r="AI459" s="38">
        <v>1</v>
      </c>
      <c r="AJ459" s="38">
        <v>1</v>
      </c>
      <c r="AK459" s="38">
        <v>0</v>
      </c>
      <c r="AL459" s="38"/>
      <c r="AM459" s="38">
        <v>1</v>
      </c>
      <c r="AN459" s="38">
        <v>1</v>
      </c>
      <c r="AO459" s="38">
        <v>1</v>
      </c>
      <c r="AP459" s="38"/>
      <c r="AQ459" s="13">
        <f t="shared" si="14"/>
        <v>23</v>
      </c>
      <c r="AR459" s="29">
        <f t="shared" si="15"/>
        <v>0.76666666666666672</v>
      </c>
    </row>
    <row r="460" spans="1:44" x14ac:dyDescent="0.25">
      <c r="A460" s="12" t="s">
        <v>927</v>
      </c>
      <c r="B460" s="13" t="s">
        <v>928</v>
      </c>
      <c r="C460" s="38">
        <v>1</v>
      </c>
      <c r="D460" s="38">
        <v>1</v>
      </c>
      <c r="E460" s="38">
        <v>1</v>
      </c>
      <c r="F460" s="28"/>
      <c r="G460" s="38">
        <v>1</v>
      </c>
      <c r="H460" s="38">
        <v>1</v>
      </c>
      <c r="I460" s="38">
        <v>1</v>
      </c>
      <c r="J460" s="38"/>
      <c r="K460" s="38">
        <v>1</v>
      </c>
      <c r="L460" s="38">
        <v>1</v>
      </c>
      <c r="M460" s="38">
        <v>1</v>
      </c>
      <c r="N460" s="38"/>
      <c r="O460" s="38">
        <v>1</v>
      </c>
      <c r="P460" s="38">
        <v>1</v>
      </c>
      <c r="Q460" s="38">
        <v>1</v>
      </c>
      <c r="R460" s="38"/>
      <c r="S460" s="38">
        <v>1</v>
      </c>
      <c r="T460" s="38">
        <v>1</v>
      </c>
      <c r="U460" s="38">
        <v>1</v>
      </c>
      <c r="V460" s="38"/>
      <c r="W460" s="38">
        <v>1</v>
      </c>
      <c r="X460" s="38">
        <v>1</v>
      </c>
      <c r="Y460" s="38">
        <v>1</v>
      </c>
      <c r="Z460" s="38"/>
      <c r="AA460" s="38">
        <v>1</v>
      </c>
      <c r="AB460" s="38">
        <v>1</v>
      </c>
      <c r="AC460" s="38">
        <v>1</v>
      </c>
      <c r="AD460" s="38"/>
      <c r="AE460" s="38">
        <v>1</v>
      </c>
      <c r="AF460" s="38">
        <v>1</v>
      </c>
      <c r="AG460" s="38">
        <v>1</v>
      </c>
      <c r="AH460" s="38"/>
      <c r="AI460" s="38">
        <v>1</v>
      </c>
      <c r="AJ460" s="38">
        <v>1</v>
      </c>
      <c r="AK460" s="38">
        <v>1</v>
      </c>
      <c r="AL460" s="38"/>
      <c r="AM460" s="38">
        <v>1</v>
      </c>
      <c r="AN460" s="38">
        <v>1</v>
      </c>
      <c r="AO460" s="38">
        <v>1</v>
      </c>
      <c r="AP460" s="38"/>
      <c r="AQ460" s="13">
        <f t="shared" si="14"/>
        <v>30</v>
      </c>
      <c r="AR460" s="29">
        <f t="shared" si="15"/>
        <v>1</v>
      </c>
    </row>
    <row r="461" spans="1:44" x14ac:dyDescent="0.25">
      <c r="A461" s="12" t="s">
        <v>929</v>
      </c>
      <c r="B461" s="13" t="s">
        <v>930</v>
      </c>
      <c r="C461" s="38">
        <v>1</v>
      </c>
      <c r="D461" s="38">
        <v>1</v>
      </c>
      <c r="E461" s="38">
        <v>1</v>
      </c>
      <c r="F461" s="28"/>
      <c r="G461" s="38">
        <v>1</v>
      </c>
      <c r="H461" s="38">
        <v>1</v>
      </c>
      <c r="I461" s="38">
        <v>1</v>
      </c>
      <c r="J461" s="38"/>
      <c r="K461" s="38">
        <v>1</v>
      </c>
      <c r="L461" s="38">
        <v>1</v>
      </c>
      <c r="M461" s="38">
        <v>1</v>
      </c>
      <c r="N461" s="38"/>
      <c r="O461" s="38">
        <v>1</v>
      </c>
      <c r="P461" s="38">
        <v>1</v>
      </c>
      <c r="Q461" s="38">
        <v>1</v>
      </c>
      <c r="R461" s="38"/>
      <c r="S461" s="38">
        <v>1</v>
      </c>
      <c r="T461" s="38">
        <v>1</v>
      </c>
      <c r="U461" s="38">
        <v>1</v>
      </c>
      <c r="V461" s="38"/>
      <c r="W461" s="38">
        <v>1</v>
      </c>
      <c r="X461" s="38">
        <v>1</v>
      </c>
      <c r="Y461" s="38">
        <v>1</v>
      </c>
      <c r="Z461" s="38"/>
      <c r="AA461" s="38">
        <v>1</v>
      </c>
      <c r="AB461" s="38">
        <v>1</v>
      </c>
      <c r="AC461" s="38">
        <v>1</v>
      </c>
      <c r="AD461" s="38"/>
      <c r="AE461" s="38">
        <v>1</v>
      </c>
      <c r="AF461" s="38">
        <v>1</v>
      </c>
      <c r="AG461" s="38">
        <v>1</v>
      </c>
      <c r="AH461" s="38"/>
      <c r="AI461" s="38">
        <v>1</v>
      </c>
      <c r="AJ461" s="38">
        <v>1</v>
      </c>
      <c r="AK461" s="38">
        <v>1</v>
      </c>
      <c r="AL461" s="38"/>
      <c r="AM461" s="38">
        <v>1</v>
      </c>
      <c r="AN461" s="38">
        <v>1</v>
      </c>
      <c r="AO461" s="38">
        <v>1</v>
      </c>
      <c r="AP461" s="38"/>
      <c r="AQ461" s="13">
        <f t="shared" si="14"/>
        <v>30</v>
      </c>
      <c r="AR461" s="29">
        <f t="shared" si="15"/>
        <v>1</v>
      </c>
    </row>
    <row r="462" spans="1:44" x14ac:dyDescent="0.25">
      <c r="A462" s="12" t="s">
        <v>931</v>
      </c>
      <c r="B462" s="13" t="s">
        <v>932</v>
      </c>
      <c r="C462" s="38">
        <v>1</v>
      </c>
      <c r="D462" s="38">
        <v>1</v>
      </c>
      <c r="E462" s="38">
        <v>1</v>
      </c>
      <c r="F462" s="28"/>
      <c r="G462" s="38">
        <v>1</v>
      </c>
      <c r="H462" s="38">
        <v>1</v>
      </c>
      <c r="I462" s="38">
        <v>1</v>
      </c>
      <c r="J462" s="38"/>
      <c r="K462" s="38">
        <v>1</v>
      </c>
      <c r="L462" s="38">
        <v>1</v>
      </c>
      <c r="M462" s="38">
        <v>1</v>
      </c>
      <c r="N462" s="38"/>
      <c r="O462" s="38">
        <v>1</v>
      </c>
      <c r="P462" s="38">
        <v>1</v>
      </c>
      <c r="Q462" s="38">
        <v>1</v>
      </c>
      <c r="R462" s="38"/>
      <c r="S462" s="38">
        <v>1</v>
      </c>
      <c r="T462" s="38">
        <v>1</v>
      </c>
      <c r="U462" s="38">
        <v>1</v>
      </c>
      <c r="V462" s="38"/>
      <c r="W462" s="38">
        <v>1</v>
      </c>
      <c r="X462" s="38">
        <v>1</v>
      </c>
      <c r="Y462" s="38">
        <v>1</v>
      </c>
      <c r="Z462" s="38"/>
      <c r="AA462" s="38">
        <v>1</v>
      </c>
      <c r="AB462" s="38">
        <v>1</v>
      </c>
      <c r="AC462" s="38">
        <v>1</v>
      </c>
      <c r="AD462" s="38"/>
      <c r="AE462" s="38">
        <v>1</v>
      </c>
      <c r="AF462" s="38">
        <v>1</v>
      </c>
      <c r="AG462" s="38">
        <v>1</v>
      </c>
      <c r="AH462" s="38"/>
      <c r="AI462" s="38">
        <v>1</v>
      </c>
      <c r="AJ462" s="38">
        <v>1</v>
      </c>
      <c r="AK462" s="38">
        <v>1</v>
      </c>
      <c r="AL462" s="38"/>
      <c r="AM462" s="38">
        <v>1</v>
      </c>
      <c r="AN462" s="38">
        <v>1</v>
      </c>
      <c r="AO462" s="38">
        <v>1</v>
      </c>
      <c r="AP462" s="38"/>
      <c r="AQ462" s="13">
        <f t="shared" si="14"/>
        <v>30</v>
      </c>
      <c r="AR462" s="29">
        <f t="shared" si="15"/>
        <v>1</v>
      </c>
    </row>
    <row r="463" spans="1:44" x14ac:dyDescent="0.25">
      <c r="A463" s="12" t="s">
        <v>933</v>
      </c>
      <c r="B463" s="13" t="s">
        <v>934</v>
      </c>
      <c r="C463" s="38">
        <v>1</v>
      </c>
      <c r="D463" s="38">
        <v>1</v>
      </c>
      <c r="E463" s="38">
        <v>1</v>
      </c>
      <c r="F463" s="28"/>
      <c r="G463" s="38">
        <v>1</v>
      </c>
      <c r="H463" s="38">
        <v>1</v>
      </c>
      <c r="I463" s="38">
        <v>1</v>
      </c>
      <c r="J463" s="38"/>
      <c r="K463" s="38">
        <v>1</v>
      </c>
      <c r="L463" s="38">
        <v>1</v>
      </c>
      <c r="M463" s="38">
        <v>1</v>
      </c>
      <c r="N463" s="38"/>
      <c r="O463" s="38">
        <v>1</v>
      </c>
      <c r="P463" s="38">
        <v>1</v>
      </c>
      <c r="Q463" s="38">
        <v>0</v>
      </c>
      <c r="R463" s="38"/>
      <c r="S463" s="38">
        <v>1</v>
      </c>
      <c r="T463" s="38">
        <v>1</v>
      </c>
      <c r="U463" s="38">
        <v>1</v>
      </c>
      <c r="V463" s="38"/>
      <c r="W463" s="38">
        <v>1</v>
      </c>
      <c r="X463" s="38">
        <v>1</v>
      </c>
      <c r="Y463" s="38">
        <v>0</v>
      </c>
      <c r="Z463" s="38"/>
      <c r="AA463" s="38">
        <v>1</v>
      </c>
      <c r="AB463" s="38">
        <v>1</v>
      </c>
      <c r="AC463" s="38">
        <v>0</v>
      </c>
      <c r="AD463" s="38"/>
      <c r="AE463" s="38">
        <v>1</v>
      </c>
      <c r="AF463" s="38">
        <v>1</v>
      </c>
      <c r="AG463" s="38">
        <v>0</v>
      </c>
      <c r="AH463" s="38"/>
      <c r="AI463" s="38">
        <v>1</v>
      </c>
      <c r="AJ463" s="38">
        <v>1</v>
      </c>
      <c r="AK463" s="38">
        <v>0</v>
      </c>
      <c r="AL463" s="38"/>
      <c r="AM463" s="38">
        <v>1</v>
      </c>
      <c r="AN463" s="38">
        <v>1</v>
      </c>
      <c r="AO463" s="38">
        <v>0</v>
      </c>
      <c r="AP463" s="38"/>
      <c r="AQ463" s="13">
        <f t="shared" si="14"/>
        <v>24</v>
      </c>
      <c r="AR463" s="29">
        <f t="shared" si="15"/>
        <v>0.8</v>
      </c>
    </row>
    <row r="464" spans="1:44" x14ac:dyDescent="0.25">
      <c r="A464" s="12" t="s">
        <v>935</v>
      </c>
      <c r="B464" s="13" t="s">
        <v>936</v>
      </c>
      <c r="C464" s="38">
        <v>1</v>
      </c>
      <c r="D464" s="38">
        <v>1</v>
      </c>
      <c r="E464" s="38">
        <v>1</v>
      </c>
      <c r="F464" s="28"/>
      <c r="G464" s="38">
        <v>1</v>
      </c>
      <c r="H464" s="38">
        <v>1</v>
      </c>
      <c r="I464" s="38">
        <v>1</v>
      </c>
      <c r="J464" s="38"/>
      <c r="K464" s="38">
        <v>1</v>
      </c>
      <c r="L464" s="38">
        <v>1</v>
      </c>
      <c r="M464" s="38">
        <v>1</v>
      </c>
      <c r="N464" s="38"/>
      <c r="O464" s="38">
        <v>1</v>
      </c>
      <c r="P464" s="38">
        <v>1</v>
      </c>
      <c r="Q464" s="38">
        <v>1</v>
      </c>
      <c r="R464" s="38"/>
      <c r="S464" s="38">
        <v>1</v>
      </c>
      <c r="T464" s="38">
        <v>1</v>
      </c>
      <c r="U464" s="38">
        <v>1</v>
      </c>
      <c r="V464" s="38"/>
      <c r="W464" s="38">
        <v>1</v>
      </c>
      <c r="X464" s="38">
        <v>1</v>
      </c>
      <c r="Y464" s="38">
        <v>1</v>
      </c>
      <c r="Z464" s="38"/>
      <c r="AA464" s="38">
        <v>1</v>
      </c>
      <c r="AB464" s="38">
        <v>1</v>
      </c>
      <c r="AC464" s="38">
        <v>1</v>
      </c>
      <c r="AD464" s="38"/>
      <c r="AE464" s="38">
        <v>1</v>
      </c>
      <c r="AF464" s="38">
        <v>1</v>
      </c>
      <c r="AG464" s="38">
        <v>1</v>
      </c>
      <c r="AH464" s="38"/>
      <c r="AI464" s="38">
        <v>1</v>
      </c>
      <c r="AJ464" s="38">
        <v>1</v>
      </c>
      <c r="AK464" s="38">
        <v>1</v>
      </c>
      <c r="AL464" s="38"/>
      <c r="AM464" s="38">
        <v>1</v>
      </c>
      <c r="AN464" s="38">
        <v>1</v>
      </c>
      <c r="AO464" s="38">
        <v>1</v>
      </c>
      <c r="AP464" s="38"/>
      <c r="AQ464" s="13">
        <f t="shared" si="14"/>
        <v>30</v>
      </c>
      <c r="AR464" s="29">
        <f t="shared" si="15"/>
        <v>1</v>
      </c>
    </row>
    <row r="465" spans="1:44" x14ac:dyDescent="0.25">
      <c r="A465" s="12" t="s">
        <v>937</v>
      </c>
      <c r="B465" s="13" t="s">
        <v>938</v>
      </c>
      <c r="C465" s="38">
        <v>1</v>
      </c>
      <c r="D465" s="38">
        <v>1</v>
      </c>
      <c r="E465" s="38">
        <v>1</v>
      </c>
      <c r="F465" s="28"/>
      <c r="G465" s="38">
        <v>1</v>
      </c>
      <c r="H465" s="38">
        <v>1</v>
      </c>
      <c r="I465" s="38">
        <v>1</v>
      </c>
      <c r="J465" s="38"/>
      <c r="K465" s="38">
        <v>1</v>
      </c>
      <c r="L465" s="38">
        <v>1</v>
      </c>
      <c r="M465" s="38">
        <v>1</v>
      </c>
      <c r="N465" s="38"/>
      <c r="O465" s="38">
        <v>1</v>
      </c>
      <c r="P465" s="38">
        <v>1</v>
      </c>
      <c r="Q465" s="38">
        <v>1</v>
      </c>
      <c r="R465" s="38"/>
      <c r="S465" s="38">
        <v>1</v>
      </c>
      <c r="T465" s="38">
        <v>1</v>
      </c>
      <c r="U465" s="38">
        <v>1</v>
      </c>
      <c r="V465" s="38"/>
      <c r="W465" s="38">
        <v>1</v>
      </c>
      <c r="X465" s="38">
        <v>1</v>
      </c>
      <c r="Y465" s="38">
        <v>1</v>
      </c>
      <c r="Z465" s="38"/>
      <c r="AA465" s="38">
        <v>1</v>
      </c>
      <c r="AB465" s="38">
        <v>1</v>
      </c>
      <c r="AC465" s="38">
        <v>1</v>
      </c>
      <c r="AD465" s="38"/>
      <c r="AE465" s="38">
        <v>1</v>
      </c>
      <c r="AF465" s="38">
        <v>1</v>
      </c>
      <c r="AG465" s="38">
        <v>1</v>
      </c>
      <c r="AH465" s="38"/>
      <c r="AI465" s="38">
        <v>1</v>
      </c>
      <c r="AJ465" s="38">
        <v>1</v>
      </c>
      <c r="AK465" s="38">
        <v>1</v>
      </c>
      <c r="AL465" s="38"/>
      <c r="AM465" s="38">
        <v>1</v>
      </c>
      <c r="AN465" s="38">
        <v>1</v>
      </c>
      <c r="AO465" s="38">
        <v>1</v>
      </c>
      <c r="AP465" s="38"/>
      <c r="AQ465" s="13">
        <f t="shared" si="14"/>
        <v>30</v>
      </c>
      <c r="AR465" s="29">
        <f t="shared" si="15"/>
        <v>1</v>
      </c>
    </row>
    <row r="466" spans="1:44" x14ac:dyDescent="0.25">
      <c r="A466" s="12" t="s">
        <v>939</v>
      </c>
      <c r="B466" s="13" t="s">
        <v>940</v>
      </c>
      <c r="C466" s="38">
        <v>1</v>
      </c>
      <c r="D466" s="38">
        <v>0</v>
      </c>
      <c r="E466" s="38">
        <v>1</v>
      </c>
      <c r="F466" s="28"/>
      <c r="G466" s="38">
        <v>1</v>
      </c>
      <c r="H466" s="38">
        <v>1</v>
      </c>
      <c r="I466" s="38">
        <v>1</v>
      </c>
      <c r="J466" s="38"/>
      <c r="K466" s="38">
        <v>1</v>
      </c>
      <c r="L466" s="38">
        <v>0</v>
      </c>
      <c r="M466" s="38">
        <v>1</v>
      </c>
      <c r="N466" s="38"/>
      <c r="O466" s="38">
        <v>1</v>
      </c>
      <c r="P466" s="38">
        <v>0</v>
      </c>
      <c r="Q466" s="38">
        <v>1</v>
      </c>
      <c r="R466" s="38"/>
      <c r="S466" s="38">
        <v>1</v>
      </c>
      <c r="T466" s="38">
        <v>0</v>
      </c>
      <c r="U466" s="38">
        <v>1</v>
      </c>
      <c r="V466" s="38"/>
      <c r="W466" s="38">
        <v>1</v>
      </c>
      <c r="X466" s="38">
        <v>0</v>
      </c>
      <c r="Y466" s="38">
        <v>0</v>
      </c>
      <c r="Z466" s="38"/>
      <c r="AA466" s="38">
        <v>1</v>
      </c>
      <c r="AB466" s="38">
        <v>0</v>
      </c>
      <c r="AC466" s="38">
        <v>1</v>
      </c>
      <c r="AD466" s="38"/>
      <c r="AE466" s="38">
        <v>1</v>
      </c>
      <c r="AF466" s="38">
        <v>0</v>
      </c>
      <c r="AG466" s="38">
        <v>1</v>
      </c>
      <c r="AH466" s="38"/>
      <c r="AI466" s="38">
        <v>1</v>
      </c>
      <c r="AJ466" s="38">
        <v>0</v>
      </c>
      <c r="AK466" s="38">
        <v>0</v>
      </c>
      <c r="AL466" s="38"/>
      <c r="AM466" s="38">
        <v>1</v>
      </c>
      <c r="AN466" s="38">
        <v>0</v>
      </c>
      <c r="AO466" s="38">
        <v>1</v>
      </c>
      <c r="AP466" s="38"/>
      <c r="AQ466" s="13">
        <f t="shared" si="14"/>
        <v>19</v>
      </c>
      <c r="AR466" s="29">
        <f t="shared" si="15"/>
        <v>0.6333333333333333</v>
      </c>
    </row>
    <row r="467" spans="1:44" x14ac:dyDescent="0.25">
      <c r="A467" s="12" t="s">
        <v>941</v>
      </c>
      <c r="B467" s="13" t="s">
        <v>942</v>
      </c>
      <c r="C467" s="38">
        <v>1</v>
      </c>
      <c r="D467" s="38">
        <v>1</v>
      </c>
      <c r="E467" s="38">
        <v>1</v>
      </c>
      <c r="F467" s="28"/>
      <c r="G467" s="38">
        <v>1</v>
      </c>
      <c r="H467" s="38">
        <v>1</v>
      </c>
      <c r="I467" s="38">
        <v>1</v>
      </c>
      <c r="J467" s="38"/>
      <c r="K467" s="38">
        <v>1</v>
      </c>
      <c r="L467" s="38">
        <v>1</v>
      </c>
      <c r="M467" s="38">
        <v>1</v>
      </c>
      <c r="N467" s="38"/>
      <c r="O467" s="38">
        <v>1</v>
      </c>
      <c r="P467" s="38">
        <v>1</v>
      </c>
      <c r="Q467" s="38">
        <v>1</v>
      </c>
      <c r="R467" s="38"/>
      <c r="S467" s="38">
        <v>1</v>
      </c>
      <c r="T467" s="38">
        <v>1</v>
      </c>
      <c r="U467" s="38">
        <v>1</v>
      </c>
      <c r="V467" s="38"/>
      <c r="W467" s="38">
        <v>1</v>
      </c>
      <c r="X467" s="38">
        <v>1</v>
      </c>
      <c r="Y467" s="38">
        <v>1</v>
      </c>
      <c r="Z467" s="38"/>
      <c r="AA467" s="38">
        <v>1</v>
      </c>
      <c r="AB467" s="38">
        <v>1</v>
      </c>
      <c r="AC467" s="38">
        <v>1</v>
      </c>
      <c r="AD467" s="38"/>
      <c r="AE467" s="38">
        <v>1</v>
      </c>
      <c r="AF467" s="38">
        <v>1</v>
      </c>
      <c r="AG467" s="38">
        <v>1</v>
      </c>
      <c r="AH467" s="38"/>
      <c r="AI467" s="38">
        <v>1</v>
      </c>
      <c r="AJ467" s="38">
        <v>1</v>
      </c>
      <c r="AK467" s="38">
        <v>1</v>
      </c>
      <c r="AL467" s="38"/>
      <c r="AM467" s="38">
        <v>1</v>
      </c>
      <c r="AN467" s="38">
        <v>1</v>
      </c>
      <c r="AO467" s="38">
        <v>1</v>
      </c>
      <c r="AP467" s="38"/>
      <c r="AQ467" s="13">
        <f t="shared" si="14"/>
        <v>30</v>
      </c>
      <c r="AR467" s="29">
        <f t="shared" si="15"/>
        <v>1</v>
      </c>
    </row>
    <row r="468" spans="1:44" x14ac:dyDescent="0.25">
      <c r="A468" s="12" t="s">
        <v>943</v>
      </c>
      <c r="B468" s="13" t="s">
        <v>944</v>
      </c>
      <c r="C468" s="38">
        <v>1</v>
      </c>
      <c r="D468" s="38">
        <v>1</v>
      </c>
      <c r="E468" s="38">
        <v>1</v>
      </c>
      <c r="F468" s="28"/>
      <c r="G468" s="38">
        <v>1</v>
      </c>
      <c r="H468" s="38">
        <v>1</v>
      </c>
      <c r="I468" s="38">
        <v>1</v>
      </c>
      <c r="J468" s="38"/>
      <c r="K468" s="38">
        <v>1</v>
      </c>
      <c r="L468" s="38">
        <v>1</v>
      </c>
      <c r="M468" s="38">
        <v>1</v>
      </c>
      <c r="N468" s="38"/>
      <c r="O468" s="38">
        <v>1</v>
      </c>
      <c r="P468" s="38">
        <v>1</v>
      </c>
      <c r="Q468" s="38">
        <v>1</v>
      </c>
      <c r="R468" s="38"/>
      <c r="S468" s="38">
        <v>1</v>
      </c>
      <c r="T468" s="38">
        <v>1</v>
      </c>
      <c r="U468" s="38">
        <v>1</v>
      </c>
      <c r="V468" s="38"/>
      <c r="W468" s="38">
        <v>1</v>
      </c>
      <c r="X468" s="38">
        <v>1</v>
      </c>
      <c r="Y468" s="38">
        <v>1</v>
      </c>
      <c r="Z468" s="38"/>
      <c r="AA468" s="38">
        <v>1</v>
      </c>
      <c r="AB468" s="38">
        <v>1</v>
      </c>
      <c r="AC468" s="38">
        <v>1</v>
      </c>
      <c r="AD468" s="38"/>
      <c r="AE468" s="38">
        <v>1</v>
      </c>
      <c r="AF468" s="38">
        <v>1</v>
      </c>
      <c r="AG468" s="38">
        <v>1</v>
      </c>
      <c r="AH468" s="38"/>
      <c r="AI468" s="38">
        <v>1</v>
      </c>
      <c r="AJ468" s="38">
        <v>1</v>
      </c>
      <c r="AK468" s="38">
        <v>1</v>
      </c>
      <c r="AL468" s="38"/>
      <c r="AM468" s="38">
        <v>1</v>
      </c>
      <c r="AN468" s="38">
        <v>1</v>
      </c>
      <c r="AO468" s="38">
        <v>1</v>
      </c>
      <c r="AP468" s="38"/>
      <c r="AQ468" s="13">
        <f t="shared" si="14"/>
        <v>30</v>
      </c>
      <c r="AR468" s="29">
        <f t="shared" si="15"/>
        <v>1</v>
      </c>
    </row>
    <row r="469" spans="1:44" x14ac:dyDescent="0.25">
      <c r="A469" s="12" t="s">
        <v>945</v>
      </c>
      <c r="B469" s="13" t="s">
        <v>946</v>
      </c>
      <c r="C469" s="38">
        <v>1</v>
      </c>
      <c r="D469" s="38">
        <v>1</v>
      </c>
      <c r="E469" s="38">
        <v>1</v>
      </c>
      <c r="F469" s="28"/>
      <c r="G469" s="38">
        <v>1</v>
      </c>
      <c r="H469" s="38">
        <v>1</v>
      </c>
      <c r="I469" s="38">
        <v>1</v>
      </c>
      <c r="J469" s="38"/>
      <c r="K469" s="38">
        <v>1</v>
      </c>
      <c r="L469" s="38">
        <v>1</v>
      </c>
      <c r="M469" s="38">
        <v>1</v>
      </c>
      <c r="N469" s="38"/>
      <c r="O469" s="38">
        <v>1</v>
      </c>
      <c r="P469" s="38">
        <v>1</v>
      </c>
      <c r="Q469" s="38">
        <v>1</v>
      </c>
      <c r="R469" s="38"/>
      <c r="S469" s="38">
        <v>1</v>
      </c>
      <c r="T469" s="38">
        <v>1</v>
      </c>
      <c r="U469" s="38">
        <v>1</v>
      </c>
      <c r="V469" s="38"/>
      <c r="W469" s="38">
        <v>1</v>
      </c>
      <c r="X469" s="38">
        <v>1</v>
      </c>
      <c r="Y469" s="38">
        <v>1</v>
      </c>
      <c r="Z469" s="38"/>
      <c r="AA469" s="38">
        <v>1</v>
      </c>
      <c r="AB469" s="38">
        <v>1</v>
      </c>
      <c r="AC469" s="38">
        <v>1</v>
      </c>
      <c r="AD469" s="38"/>
      <c r="AE469" s="38">
        <v>1</v>
      </c>
      <c r="AF469" s="38">
        <v>1</v>
      </c>
      <c r="AG469" s="38">
        <v>1</v>
      </c>
      <c r="AH469" s="38"/>
      <c r="AI469" s="38">
        <v>1</v>
      </c>
      <c r="AJ469" s="38">
        <v>1</v>
      </c>
      <c r="AK469" s="38">
        <v>1</v>
      </c>
      <c r="AL469" s="38"/>
      <c r="AM469" s="38">
        <v>1</v>
      </c>
      <c r="AN469" s="38">
        <v>1</v>
      </c>
      <c r="AO469" s="38">
        <v>1</v>
      </c>
      <c r="AP469" s="38"/>
      <c r="AQ469" s="13">
        <f t="shared" si="14"/>
        <v>30</v>
      </c>
      <c r="AR469" s="29">
        <f t="shared" si="15"/>
        <v>1</v>
      </c>
    </row>
    <row r="470" spans="1:44" x14ac:dyDescent="0.25">
      <c r="A470" s="12" t="s">
        <v>947</v>
      </c>
      <c r="B470" s="13" t="s">
        <v>948</v>
      </c>
      <c r="C470" s="38">
        <v>1</v>
      </c>
      <c r="D470" s="38">
        <v>1</v>
      </c>
      <c r="E470" s="38">
        <v>1</v>
      </c>
      <c r="F470" s="28"/>
      <c r="G470" s="38">
        <v>1</v>
      </c>
      <c r="H470" s="38">
        <v>1</v>
      </c>
      <c r="I470" s="38">
        <v>1</v>
      </c>
      <c r="J470" s="38"/>
      <c r="K470" s="38">
        <v>1</v>
      </c>
      <c r="L470" s="38">
        <v>1</v>
      </c>
      <c r="M470" s="38">
        <v>1</v>
      </c>
      <c r="N470" s="38"/>
      <c r="O470" s="38">
        <v>0</v>
      </c>
      <c r="P470" s="38">
        <v>1</v>
      </c>
      <c r="Q470" s="38">
        <v>1</v>
      </c>
      <c r="R470" s="38"/>
      <c r="S470" s="38">
        <v>1</v>
      </c>
      <c r="T470" s="38">
        <v>1</v>
      </c>
      <c r="U470" s="38">
        <v>1</v>
      </c>
      <c r="V470" s="38"/>
      <c r="W470" s="38">
        <v>1</v>
      </c>
      <c r="X470" s="38">
        <v>1</v>
      </c>
      <c r="Y470" s="38">
        <v>1</v>
      </c>
      <c r="Z470" s="38"/>
      <c r="AA470" s="38">
        <v>1</v>
      </c>
      <c r="AB470" s="38">
        <v>1</v>
      </c>
      <c r="AC470" s="38">
        <v>1</v>
      </c>
      <c r="AD470" s="38"/>
      <c r="AE470" s="38">
        <v>1</v>
      </c>
      <c r="AF470" s="38">
        <v>1</v>
      </c>
      <c r="AG470" s="38">
        <v>1</v>
      </c>
      <c r="AH470" s="38"/>
      <c r="AI470" s="38">
        <v>1</v>
      </c>
      <c r="AJ470" s="38">
        <v>1</v>
      </c>
      <c r="AK470" s="38">
        <v>1</v>
      </c>
      <c r="AL470" s="38"/>
      <c r="AM470" s="38">
        <v>1</v>
      </c>
      <c r="AN470" s="38">
        <v>1</v>
      </c>
      <c r="AO470" s="38">
        <v>1</v>
      </c>
      <c r="AP470" s="38"/>
      <c r="AQ470" s="13">
        <f t="shared" si="14"/>
        <v>29</v>
      </c>
      <c r="AR470" s="29">
        <f t="shared" si="15"/>
        <v>0.96666666666666667</v>
      </c>
    </row>
    <row r="471" spans="1:44" x14ac:dyDescent="0.25">
      <c r="A471" s="12" t="s">
        <v>949</v>
      </c>
      <c r="B471" s="13" t="s">
        <v>950</v>
      </c>
      <c r="C471" s="38">
        <v>1</v>
      </c>
      <c r="D471" s="38">
        <v>1</v>
      </c>
      <c r="E471" s="38">
        <v>1</v>
      </c>
      <c r="F471" s="28"/>
      <c r="G471" s="38">
        <v>1</v>
      </c>
      <c r="H471" s="38">
        <v>1</v>
      </c>
      <c r="I471" s="38">
        <v>1</v>
      </c>
      <c r="J471" s="38"/>
      <c r="K471" s="38">
        <v>1</v>
      </c>
      <c r="L471" s="38">
        <v>1</v>
      </c>
      <c r="M471" s="38">
        <v>1</v>
      </c>
      <c r="N471" s="38"/>
      <c r="O471" s="38">
        <v>1</v>
      </c>
      <c r="P471" s="38">
        <v>1</v>
      </c>
      <c r="Q471" s="38">
        <v>1</v>
      </c>
      <c r="R471" s="38"/>
      <c r="S471" s="38">
        <v>1</v>
      </c>
      <c r="T471" s="38">
        <v>1</v>
      </c>
      <c r="U471" s="38">
        <v>1</v>
      </c>
      <c r="V471" s="38"/>
      <c r="W471" s="38">
        <v>1</v>
      </c>
      <c r="X471" s="38">
        <v>1</v>
      </c>
      <c r="Y471" s="38">
        <v>1</v>
      </c>
      <c r="Z471" s="38"/>
      <c r="AA471" s="38">
        <v>1</v>
      </c>
      <c r="AB471" s="38">
        <v>1</v>
      </c>
      <c r="AC471" s="38">
        <v>1</v>
      </c>
      <c r="AD471" s="38"/>
      <c r="AE471" s="38">
        <v>1</v>
      </c>
      <c r="AF471" s="38">
        <v>1</v>
      </c>
      <c r="AG471" s="38">
        <v>1</v>
      </c>
      <c r="AH471" s="38"/>
      <c r="AI471" s="38">
        <v>1</v>
      </c>
      <c r="AJ471" s="38">
        <v>1</v>
      </c>
      <c r="AK471" s="38">
        <v>1</v>
      </c>
      <c r="AL471" s="38"/>
      <c r="AM471" s="38">
        <v>0</v>
      </c>
      <c r="AN471" s="38">
        <v>1</v>
      </c>
      <c r="AO471" s="38">
        <v>1</v>
      </c>
      <c r="AP471" s="38"/>
      <c r="AQ471" s="13">
        <f t="shared" si="14"/>
        <v>29</v>
      </c>
      <c r="AR471" s="29">
        <f t="shared" si="15"/>
        <v>0.96666666666666667</v>
      </c>
    </row>
    <row r="472" spans="1:44" x14ac:dyDescent="0.25">
      <c r="A472" s="12" t="s">
        <v>951</v>
      </c>
      <c r="B472" s="13" t="s">
        <v>952</v>
      </c>
      <c r="C472" s="38">
        <v>1</v>
      </c>
      <c r="D472" s="38">
        <v>1</v>
      </c>
      <c r="E472" s="38">
        <v>1</v>
      </c>
      <c r="F472" s="28"/>
      <c r="G472" s="38">
        <v>1</v>
      </c>
      <c r="H472" s="38">
        <v>1</v>
      </c>
      <c r="I472" s="38">
        <v>1</v>
      </c>
      <c r="J472" s="38"/>
      <c r="K472" s="38">
        <v>0</v>
      </c>
      <c r="L472" s="38">
        <v>1</v>
      </c>
      <c r="M472" s="38">
        <v>1</v>
      </c>
      <c r="N472" s="38"/>
      <c r="O472" s="38">
        <v>1</v>
      </c>
      <c r="P472" s="38">
        <v>1</v>
      </c>
      <c r="Q472" s="38">
        <v>1</v>
      </c>
      <c r="R472" s="38"/>
      <c r="S472" s="38">
        <v>1</v>
      </c>
      <c r="T472" s="38">
        <v>1</v>
      </c>
      <c r="U472" s="38">
        <v>1</v>
      </c>
      <c r="V472" s="38"/>
      <c r="W472" s="38">
        <v>0</v>
      </c>
      <c r="X472" s="38">
        <v>1</v>
      </c>
      <c r="Y472" s="38">
        <v>0</v>
      </c>
      <c r="Z472" s="38"/>
      <c r="AA472" s="38">
        <v>1</v>
      </c>
      <c r="AB472" s="38">
        <v>1</v>
      </c>
      <c r="AC472" s="38">
        <v>1</v>
      </c>
      <c r="AD472" s="38"/>
      <c r="AE472" s="38">
        <v>1</v>
      </c>
      <c r="AF472" s="38">
        <v>1</v>
      </c>
      <c r="AG472" s="38">
        <v>1</v>
      </c>
      <c r="AH472" s="38"/>
      <c r="AI472" s="38">
        <v>1</v>
      </c>
      <c r="AJ472" s="38">
        <v>1</v>
      </c>
      <c r="AK472" s="38">
        <v>1</v>
      </c>
      <c r="AL472" s="38"/>
      <c r="AM472" s="38">
        <v>1</v>
      </c>
      <c r="AN472" s="38">
        <v>1</v>
      </c>
      <c r="AO472" s="38">
        <v>1</v>
      </c>
      <c r="AP472" s="38"/>
      <c r="AQ472" s="13">
        <f t="shared" si="14"/>
        <v>27</v>
      </c>
      <c r="AR472" s="29">
        <f t="shared" si="15"/>
        <v>0.9</v>
      </c>
    </row>
    <row r="473" spans="1:44" x14ac:dyDescent="0.25">
      <c r="A473" s="12" t="s">
        <v>953</v>
      </c>
      <c r="B473" s="13" t="s">
        <v>954</v>
      </c>
      <c r="C473" s="38">
        <v>1</v>
      </c>
      <c r="D473" s="38">
        <v>1</v>
      </c>
      <c r="E473" s="38">
        <v>1</v>
      </c>
      <c r="F473" s="28"/>
      <c r="G473" s="38">
        <v>1</v>
      </c>
      <c r="H473" s="38">
        <v>1</v>
      </c>
      <c r="I473" s="38">
        <v>1</v>
      </c>
      <c r="J473" s="38"/>
      <c r="K473" s="38">
        <v>1</v>
      </c>
      <c r="L473" s="38">
        <v>1</v>
      </c>
      <c r="M473" s="38">
        <v>1</v>
      </c>
      <c r="N473" s="38"/>
      <c r="O473" s="38">
        <v>1</v>
      </c>
      <c r="P473" s="38">
        <v>1</v>
      </c>
      <c r="Q473" s="38">
        <v>1</v>
      </c>
      <c r="R473" s="38"/>
      <c r="S473" s="38">
        <v>1</v>
      </c>
      <c r="T473" s="38">
        <v>1</v>
      </c>
      <c r="U473" s="38">
        <v>1</v>
      </c>
      <c r="V473" s="38"/>
      <c r="W473" s="38">
        <v>1</v>
      </c>
      <c r="X473" s="38">
        <v>1</v>
      </c>
      <c r="Y473" s="38">
        <v>1</v>
      </c>
      <c r="Z473" s="38"/>
      <c r="AA473" s="38">
        <v>1</v>
      </c>
      <c r="AB473" s="38">
        <v>1</v>
      </c>
      <c r="AC473" s="38">
        <v>1</v>
      </c>
      <c r="AD473" s="38"/>
      <c r="AE473" s="38">
        <v>1</v>
      </c>
      <c r="AF473" s="38">
        <v>1</v>
      </c>
      <c r="AG473" s="38">
        <v>1</v>
      </c>
      <c r="AH473" s="38"/>
      <c r="AI473" s="38">
        <v>1</v>
      </c>
      <c r="AJ473" s="38">
        <v>1</v>
      </c>
      <c r="AK473" s="38">
        <v>1</v>
      </c>
      <c r="AL473" s="38"/>
      <c r="AM473" s="38">
        <v>1</v>
      </c>
      <c r="AN473" s="38">
        <v>1</v>
      </c>
      <c r="AO473" s="38">
        <v>1</v>
      </c>
      <c r="AP473" s="38"/>
      <c r="AQ473" s="13">
        <f t="shared" si="14"/>
        <v>30</v>
      </c>
      <c r="AR473" s="29">
        <f t="shared" si="15"/>
        <v>1</v>
      </c>
    </row>
    <row r="474" spans="1:44" x14ac:dyDescent="0.25">
      <c r="A474" s="12" t="s">
        <v>955</v>
      </c>
      <c r="B474" s="13" t="s">
        <v>956</v>
      </c>
      <c r="C474" s="38">
        <v>1</v>
      </c>
      <c r="D474" s="38">
        <v>1</v>
      </c>
      <c r="E474" s="38">
        <v>1</v>
      </c>
      <c r="F474" s="28"/>
      <c r="G474" s="38">
        <v>1</v>
      </c>
      <c r="H474" s="38">
        <v>1</v>
      </c>
      <c r="I474" s="38">
        <v>1</v>
      </c>
      <c r="J474" s="38"/>
      <c r="K474" s="38">
        <v>1</v>
      </c>
      <c r="L474" s="38">
        <v>1</v>
      </c>
      <c r="M474" s="38">
        <v>1</v>
      </c>
      <c r="N474" s="38"/>
      <c r="O474" s="38">
        <v>1</v>
      </c>
      <c r="P474" s="38">
        <v>1</v>
      </c>
      <c r="Q474" s="38">
        <v>1</v>
      </c>
      <c r="R474" s="38"/>
      <c r="S474" s="38">
        <v>1</v>
      </c>
      <c r="T474" s="38">
        <v>1</v>
      </c>
      <c r="U474" s="38">
        <v>1</v>
      </c>
      <c r="V474" s="38"/>
      <c r="W474" s="38">
        <v>1</v>
      </c>
      <c r="X474" s="38">
        <v>1</v>
      </c>
      <c r="Y474" s="38">
        <v>1</v>
      </c>
      <c r="Z474" s="38"/>
      <c r="AA474" s="38">
        <v>1</v>
      </c>
      <c r="AB474" s="38">
        <v>1</v>
      </c>
      <c r="AC474" s="38">
        <v>1</v>
      </c>
      <c r="AD474" s="38"/>
      <c r="AE474" s="38">
        <v>1</v>
      </c>
      <c r="AF474" s="38">
        <v>1</v>
      </c>
      <c r="AG474" s="38">
        <v>1</v>
      </c>
      <c r="AH474" s="38"/>
      <c r="AI474" s="38">
        <v>1</v>
      </c>
      <c r="AJ474" s="38">
        <v>1</v>
      </c>
      <c r="AK474" s="38">
        <v>1</v>
      </c>
      <c r="AL474" s="38"/>
      <c r="AM474" s="38">
        <v>1</v>
      </c>
      <c r="AN474" s="38">
        <v>1</v>
      </c>
      <c r="AO474" s="38">
        <v>1</v>
      </c>
      <c r="AP474" s="38"/>
      <c r="AQ474" s="13">
        <f t="shared" si="14"/>
        <v>30</v>
      </c>
      <c r="AR474" s="29">
        <f t="shared" si="15"/>
        <v>1</v>
      </c>
    </row>
    <row r="475" spans="1:44" x14ac:dyDescent="0.25">
      <c r="A475" s="12" t="s">
        <v>957</v>
      </c>
      <c r="B475" s="13" t="s">
        <v>958</v>
      </c>
      <c r="C475" s="38">
        <v>1</v>
      </c>
      <c r="D475" s="38">
        <v>1</v>
      </c>
      <c r="E475" s="38">
        <v>1</v>
      </c>
      <c r="F475" s="28"/>
      <c r="G475" s="38">
        <v>1</v>
      </c>
      <c r="H475" s="38">
        <v>1</v>
      </c>
      <c r="I475" s="38">
        <v>1</v>
      </c>
      <c r="J475" s="38"/>
      <c r="K475" s="38">
        <v>1</v>
      </c>
      <c r="L475" s="38">
        <v>1</v>
      </c>
      <c r="M475" s="38">
        <v>1</v>
      </c>
      <c r="N475" s="38"/>
      <c r="O475" s="38">
        <v>0</v>
      </c>
      <c r="P475" s="38">
        <v>1</v>
      </c>
      <c r="Q475" s="38">
        <v>1</v>
      </c>
      <c r="R475" s="38"/>
      <c r="S475" s="38">
        <v>1</v>
      </c>
      <c r="T475" s="38">
        <v>1</v>
      </c>
      <c r="U475" s="38">
        <v>1</v>
      </c>
      <c r="V475" s="38"/>
      <c r="W475" s="38">
        <v>0</v>
      </c>
      <c r="X475" s="38">
        <v>1</v>
      </c>
      <c r="Y475" s="38">
        <v>1</v>
      </c>
      <c r="Z475" s="38"/>
      <c r="AA475" s="38">
        <v>1</v>
      </c>
      <c r="AB475" s="38">
        <v>1</v>
      </c>
      <c r="AC475" s="38">
        <v>1</v>
      </c>
      <c r="AD475" s="38"/>
      <c r="AE475" s="38">
        <v>1</v>
      </c>
      <c r="AF475" s="38">
        <v>0</v>
      </c>
      <c r="AG475" s="38">
        <v>1</v>
      </c>
      <c r="AH475" s="38"/>
      <c r="AI475" s="38">
        <v>1</v>
      </c>
      <c r="AJ475" s="38">
        <v>1</v>
      </c>
      <c r="AK475" s="38">
        <v>1</v>
      </c>
      <c r="AL475" s="38"/>
      <c r="AM475" s="38">
        <v>1</v>
      </c>
      <c r="AN475" s="38">
        <v>1</v>
      </c>
      <c r="AO475" s="38">
        <v>1</v>
      </c>
      <c r="AP475" s="38"/>
      <c r="AQ475" s="13">
        <f t="shared" si="14"/>
        <v>27</v>
      </c>
      <c r="AR475" s="29">
        <f t="shared" si="15"/>
        <v>0.9</v>
      </c>
    </row>
    <row r="476" spans="1:44" x14ac:dyDescent="0.25">
      <c r="A476" s="12" t="s">
        <v>959</v>
      </c>
      <c r="B476" s="13" t="s">
        <v>960</v>
      </c>
      <c r="C476" s="38">
        <v>1</v>
      </c>
      <c r="D476" s="38">
        <v>1</v>
      </c>
      <c r="E476" s="38">
        <v>1</v>
      </c>
      <c r="F476" s="28"/>
      <c r="G476" s="38">
        <v>1</v>
      </c>
      <c r="H476" s="38">
        <v>1</v>
      </c>
      <c r="I476" s="38">
        <v>1</v>
      </c>
      <c r="J476" s="38"/>
      <c r="K476" s="38">
        <v>1</v>
      </c>
      <c r="L476" s="38">
        <v>1</v>
      </c>
      <c r="M476" s="38">
        <v>1</v>
      </c>
      <c r="N476" s="38"/>
      <c r="O476" s="38">
        <v>1</v>
      </c>
      <c r="P476" s="38">
        <v>1</v>
      </c>
      <c r="Q476" s="38">
        <v>1</v>
      </c>
      <c r="R476" s="38"/>
      <c r="S476" s="38">
        <v>1</v>
      </c>
      <c r="T476" s="38">
        <v>1</v>
      </c>
      <c r="U476" s="38">
        <v>1</v>
      </c>
      <c r="V476" s="38"/>
      <c r="W476" s="38">
        <v>1</v>
      </c>
      <c r="X476" s="38">
        <v>1</v>
      </c>
      <c r="Y476" s="38">
        <v>1</v>
      </c>
      <c r="Z476" s="38"/>
      <c r="AA476" s="38">
        <v>1</v>
      </c>
      <c r="AB476" s="38">
        <v>1</v>
      </c>
      <c r="AC476" s="38">
        <v>1</v>
      </c>
      <c r="AD476" s="38"/>
      <c r="AE476" s="38">
        <v>1</v>
      </c>
      <c r="AF476" s="38">
        <v>1</v>
      </c>
      <c r="AG476" s="38">
        <v>1</v>
      </c>
      <c r="AH476" s="38"/>
      <c r="AI476" s="38">
        <v>1</v>
      </c>
      <c r="AJ476" s="38">
        <v>1</v>
      </c>
      <c r="AK476" s="38">
        <v>1</v>
      </c>
      <c r="AL476" s="38"/>
      <c r="AM476" s="38">
        <v>1</v>
      </c>
      <c r="AN476" s="38">
        <v>1</v>
      </c>
      <c r="AO476" s="38">
        <v>1</v>
      </c>
      <c r="AP476" s="38"/>
      <c r="AQ476" s="13">
        <f t="shared" si="14"/>
        <v>30</v>
      </c>
      <c r="AR476" s="29">
        <f t="shared" si="15"/>
        <v>1</v>
      </c>
    </row>
    <row r="477" spans="1:44" x14ac:dyDescent="0.25">
      <c r="A477" s="12" t="s">
        <v>961</v>
      </c>
      <c r="B477" s="13" t="s">
        <v>962</v>
      </c>
      <c r="C477" s="38">
        <v>1</v>
      </c>
      <c r="D477" s="38">
        <v>1</v>
      </c>
      <c r="E477" s="38">
        <v>1</v>
      </c>
      <c r="F477" s="28"/>
      <c r="G477" s="38">
        <v>1</v>
      </c>
      <c r="H477" s="38">
        <v>1</v>
      </c>
      <c r="I477" s="38">
        <v>1</v>
      </c>
      <c r="J477" s="38"/>
      <c r="K477" s="38">
        <v>1</v>
      </c>
      <c r="L477" s="38">
        <v>1</v>
      </c>
      <c r="M477" s="38">
        <v>1</v>
      </c>
      <c r="N477" s="38"/>
      <c r="O477" s="38">
        <v>1</v>
      </c>
      <c r="P477" s="38">
        <v>1</v>
      </c>
      <c r="Q477" s="38">
        <v>1</v>
      </c>
      <c r="R477" s="38"/>
      <c r="S477" s="38">
        <v>1</v>
      </c>
      <c r="T477" s="38">
        <v>1</v>
      </c>
      <c r="U477" s="38">
        <v>1</v>
      </c>
      <c r="V477" s="38"/>
      <c r="W477" s="38">
        <v>1</v>
      </c>
      <c r="X477" s="38">
        <v>1</v>
      </c>
      <c r="Y477" s="38">
        <v>1</v>
      </c>
      <c r="Z477" s="38"/>
      <c r="AA477" s="38">
        <v>1</v>
      </c>
      <c r="AB477" s="38">
        <v>1</v>
      </c>
      <c r="AC477" s="38">
        <v>1</v>
      </c>
      <c r="AD477" s="38"/>
      <c r="AE477" s="38">
        <v>1</v>
      </c>
      <c r="AF477" s="38">
        <v>1</v>
      </c>
      <c r="AG477" s="38">
        <v>1</v>
      </c>
      <c r="AH477" s="38"/>
      <c r="AI477" s="38">
        <v>1</v>
      </c>
      <c r="AJ477" s="38">
        <v>1</v>
      </c>
      <c r="AK477" s="38">
        <v>1</v>
      </c>
      <c r="AL477" s="38"/>
      <c r="AM477" s="38">
        <v>1</v>
      </c>
      <c r="AN477" s="38">
        <v>1</v>
      </c>
      <c r="AO477" s="38">
        <v>1</v>
      </c>
      <c r="AP477" s="38"/>
      <c r="AQ477" s="13">
        <f t="shared" si="14"/>
        <v>30</v>
      </c>
      <c r="AR477" s="29">
        <f t="shared" si="15"/>
        <v>1</v>
      </c>
    </row>
    <row r="478" spans="1:44" x14ac:dyDescent="0.25">
      <c r="A478" s="12" t="s">
        <v>963</v>
      </c>
      <c r="B478" s="13" t="s">
        <v>964</v>
      </c>
      <c r="C478" s="38">
        <v>1</v>
      </c>
      <c r="D478" s="38">
        <v>0</v>
      </c>
      <c r="E478" s="38">
        <v>1</v>
      </c>
      <c r="F478" s="28"/>
      <c r="G478" s="38">
        <v>1</v>
      </c>
      <c r="H478" s="38">
        <v>0</v>
      </c>
      <c r="I478" s="38">
        <v>1</v>
      </c>
      <c r="J478" s="38"/>
      <c r="K478" s="38">
        <v>1</v>
      </c>
      <c r="L478" s="38">
        <v>0</v>
      </c>
      <c r="M478" s="38">
        <v>1</v>
      </c>
      <c r="N478" s="38"/>
      <c r="O478" s="38">
        <v>1</v>
      </c>
      <c r="P478" s="38">
        <v>1</v>
      </c>
      <c r="Q478" s="38">
        <v>1</v>
      </c>
      <c r="R478" s="38"/>
      <c r="S478" s="38">
        <v>1</v>
      </c>
      <c r="T478" s="38">
        <v>1</v>
      </c>
      <c r="U478" s="38">
        <v>1</v>
      </c>
      <c r="V478" s="38"/>
      <c r="W478" s="38">
        <v>1</v>
      </c>
      <c r="X478" s="38">
        <v>1</v>
      </c>
      <c r="Y478" s="38">
        <v>1</v>
      </c>
      <c r="Z478" s="38"/>
      <c r="AA478" s="38">
        <v>1</v>
      </c>
      <c r="AB478" s="38">
        <v>1</v>
      </c>
      <c r="AC478" s="38">
        <v>1</v>
      </c>
      <c r="AD478" s="38"/>
      <c r="AE478" s="38">
        <v>1</v>
      </c>
      <c r="AF478" s="38">
        <v>1</v>
      </c>
      <c r="AG478" s="38">
        <v>1</v>
      </c>
      <c r="AH478" s="38"/>
      <c r="AI478" s="38">
        <v>1</v>
      </c>
      <c r="AJ478" s="38">
        <v>1</v>
      </c>
      <c r="AK478" s="38">
        <v>1</v>
      </c>
      <c r="AL478" s="38"/>
      <c r="AM478" s="38">
        <v>1</v>
      </c>
      <c r="AN478" s="38">
        <v>1</v>
      </c>
      <c r="AO478" s="38">
        <v>1</v>
      </c>
      <c r="AP478" s="38"/>
      <c r="AQ478" s="13">
        <f t="shared" si="14"/>
        <v>27</v>
      </c>
      <c r="AR478" s="29">
        <f t="shared" si="15"/>
        <v>0.9</v>
      </c>
    </row>
    <row r="479" spans="1:44" x14ac:dyDescent="0.25">
      <c r="A479" s="12" t="s">
        <v>965</v>
      </c>
      <c r="B479" s="13" t="s">
        <v>966</v>
      </c>
      <c r="C479" s="38">
        <v>1</v>
      </c>
      <c r="D479" s="38">
        <v>1</v>
      </c>
      <c r="E479" s="38">
        <v>1</v>
      </c>
      <c r="F479" s="28"/>
      <c r="G479" s="38">
        <v>1</v>
      </c>
      <c r="H479" s="38">
        <v>1</v>
      </c>
      <c r="I479" s="38">
        <v>1</v>
      </c>
      <c r="J479" s="38"/>
      <c r="K479" s="38">
        <v>1</v>
      </c>
      <c r="L479" s="38">
        <v>1</v>
      </c>
      <c r="M479" s="38">
        <v>1</v>
      </c>
      <c r="N479" s="38"/>
      <c r="O479" s="38">
        <v>1</v>
      </c>
      <c r="P479" s="38">
        <v>1</v>
      </c>
      <c r="Q479" s="38">
        <v>1</v>
      </c>
      <c r="R479" s="38"/>
      <c r="S479" s="38">
        <v>1</v>
      </c>
      <c r="T479" s="38">
        <v>1</v>
      </c>
      <c r="U479" s="38">
        <v>1</v>
      </c>
      <c r="V479" s="38"/>
      <c r="W479" s="38">
        <v>1</v>
      </c>
      <c r="X479" s="38">
        <v>1</v>
      </c>
      <c r="Y479" s="38">
        <v>1</v>
      </c>
      <c r="Z479" s="38"/>
      <c r="AA479" s="38">
        <v>1</v>
      </c>
      <c r="AB479" s="38">
        <v>1</v>
      </c>
      <c r="AC479" s="38">
        <v>1</v>
      </c>
      <c r="AD479" s="38"/>
      <c r="AE479" s="38">
        <v>1</v>
      </c>
      <c r="AF479" s="38">
        <v>1</v>
      </c>
      <c r="AG479" s="38">
        <v>1</v>
      </c>
      <c r="AH479" s="38"/>
      <c r="AI479" s="38">
        <v>1</v>
      </c>
      <c r="AJ479" s="38">
        <v>1</v>
      </c>
      <c r="AK479" s="38">
        <v>1</v>
      </c>
      <c r="AL479" s="38"/>
      <c r="AM479" s="38">
        <v>1</v>
      </c>
      <c r="AN479" s="38">
        <v>1</v>
      </c>
      <c r="AO479" s="38">
        <v>1</v>
      </c>
      <c r="AP479" s="38"/>
      <c r="AQ479" s="13">
        <f t="shared" si="14"/>
        <v>30</v>
      </c>
      <c r="AR479" s="29">
        <f t="shared" si="15"/>
        <v>1</v>
      </c>
    </row>
    <row r="480" spans="1:44" x14ac:dyDescent="0.25">
      <c r="A480" s="12" t="s">
        <v>967</v>
      </c>
      <c r="B480" s="13" t="s">
        <v>968</v>
      </c>
      <c r="C480" s="38">
        <v>1</v>
      </c>
      <c r="D480" s="38">
        <v>1</v>
      </c>
      <c r="E480" s="38">
        <v>1</v>
      </c>
      <c r="F480" s="28"/>
      <c r="G480" s="38">
        <v>1</v>
      </c>
      <c r="H480" s="38">
        <v>1</v>
      </c>
      <c r="I480" s="38">
        <v>1</v>
      </c>
      <c r="J480" s="38"/>
      <c r="K480" s="38">
        <v>1</v>
      </c>
      <c r="L480" s="38">
        <v>1</v>
      </c>
      <c r="M480" s="38">
        <v>1</v>
      </c>
      <c r="N480" s="38"/>
      <c r="O480" s="38">
        <v>1</v>
      </c>
      <c r="P480" s="38">
        <v>1</v>
      </c>
      <c r="Q480" s="38">
        <v>1</v>
      </c>
      <c r="R480" s="38"/>
      <c r="S480" s="38">
        <v>1</v>
      </c>
      <c r="T480" s="38">
        <v>1</v>
      </c>
      <c r="U480" s="38">
        <v>1</v>
      </c>
      <c r="V480" s="38"/>
      <c r="W480" s="38">
        <v>1</v>
      </c>
      <c r="X480" s="38">
        <v>1</v>
      </c>
      <c r="Y480" s="38">
        <v>1</v>
      </c>
      <c r="Z480" s="38"/>
      <c r="AA480" s="38">
        <v>1</v>
      </c>
      <c r="AB480" s="38">
        <v>1</v>
      </c>
      <c r="AC480" s="38">
        <v>1</v>
      </c>
      <c r="AD480" s="38"/>
      <c r="AE480" s="38">
        <v>1</v>
      </c>
      <c r="AF480" s="38">
        <v>1</v>
      </c>
      <c r="AG480" s="38">
        <v>1</v>
      </c>
      <c r="AH480" s="38"/>
      <c r="AI480" s="38">
        <v>1</v>
      </c>
      <c r="AJ480" s="38">
        <v>1</v>
      </c>
      <c r="AK480" s="38">
        <v>1</v>
      </c>
      <c r="AL480" s="38"/>
      <c r="AM480" s="38">
        <v>1</v>
      </c>
      <c r="AN480" s="38">
        <v>1</v>
      </c>
      <c r="AO480" s="38">
        <v>1</v>
      </c>
      <c r="AP480" s="38"/>
      <c r="AQ480" s="13">
        <f t="shared" si="14"/>
        <v>30</v>
      </c>
      <c r="AR480" s="29">
        <f t="shared" si="15"/>
        <v>1</v>
      </c>
    </row>
    <row r="481" spans="1:44" x14ac:dyDescent="0.25">
      <c r="A481" s="12" t="s">
        <v>969</v>
      </c>
      <c r="B481" s="13" t="s">
        <v>970</v>
      </c>
      <c r="C481" s="38">
        <v>1</v>
      </c>
      <c r="D481" s="38">
        <v>1</v>
      </c>
      <c r="E481" s="38">
        <v>1</v>
      </c>
      <c r="F481" s="28"/>
      <c r="G481" s="38">
        <v>1</v>
      </c>
      <c r="H481" s="38">
        <v>1</v>
      </c>
      <c r="I481" s="38">
        <v>1</v>
      </c>
      <c r="J481" s="38"/>
      <c r="K481" s="38">
        <v>1</v>
      </c>
      <c r="L481" s="38">
        <v>1</v>
      </c>
      <c r="M481" s="38">
        <v>1</v>
      </c>
      <c r="N481" s="38"/>
      <c r="O481" s="38">
        <v>1</v>
      </c>
      <c r="P481" s="38">
        <v>1</v>
      </c>
      <c r="Q481" s="38">
        <v>1</v>
      </c>
      <c r="R481" s="38"/>
      <c r="S481" s="38">
        <v>1</v>
      </c>
      <c r="T481" s="38">
        <v>1</v>
      </c>
      <c r="U481" s="38">
        <v>1</v>
      </c>
      <c r="V481" s="38"/>
      <c r="W481" s="38">
        <v>1</v>
      </c>
      <c r="X481" s="38">
        <v>1</v>
      </c>
      <c r="Y481" s="38">
        <v>1</v>
      </c>
      <c r="Z481" s="38"/>
      <c r="AA481" s="38">
        <v>1</v>
      </c>
      <c r="AB481" s="38">
        <v>1</v>
      </c>
      <c r="AC481" s="38">
        <v>1</v>
      </c>
      <c r="AD481" s="38"/>
      <c r="AE481" s="38">
        <v>1</v>
      </c>
      <c r="AF481" s="38">
        <v>1</v>
      </c>
      <c r="AG481" s="38">
        <v>1</v>
      </c>
      <c r="AH481" s="38"/>
      <c r="AI481" s="38">
        <v>1</v>
      </c>
      <c r="AJ481" s="38">
        <v>1</v>
      </c>
      <c r="AK481" s="38">
        <v>1</v>
      </c>
      <c r="AL481" s="38"/>
      <c r="AM481" s="38">
        <v>1</v>
      </c>
      <c r="AN481" s="38">
        <v>1</v>
      </c>
      <c r="AO481" s="38">
        <v>1</v>
      </c>
      <c r="AP481" s="38"/>
      <c r="AQ481" s="13">
        <f t="shared" si="14"/>
        <v>30</v>
      </c>
      <c r="AR481" s="29">
        <f t="shared" si="15"/>
        <v>1</v>
      </c>
    </row>
    <row r="482" spans="1:44" x14ac:dyDescent="0.25">
      <c r="A482" s="12" t="s">
        <v>971</v>
      </c>
      <c r="B482" s="13" t="s">
        <v>972</v>
      </c>
      <c r="C482" s="38">
        <v>1</v>
      </c>
      <c r="D482" s="38">
        <v>1</v>
      </c>
      <c r="E482" s="38">
        <v>1</v>
      </c>
      <c r="F482" s="28"/>
      <c r="G482" s="38">
        <v>1</v>
      </c>
      <c r="H482" s="38">
        <v>1</v>
      </c>
      <c r="I482" s="38">
        <v>1</v>
      </c>
      <c r="J482" s="38"/>
      <c r="K482" s="38">
        <v>1</v>
      </c>
      <c r="L482" s="38">
        <v>1</v>
      </c>
      <c r="M482" s="38">
        <v>1</v>
      </c>
      <c r="N482" s="38"/>
      <c r="O482" s="38">
        <v>1</v>
      </c>
      <c r="P482" s="38">
        <v>1</v>
      </c>
      <c r="Q482" s="38">
        <v>1</v>
      </c>
      <c r="R482" s="38"/>
      <c r="S482" s="38">
        <v>1</v>
      </c>
      <c r="T482" s="38">
        <v>1</v>
      </c>
      <c r="U482" s="38">
        <v>1</v>
      </c>
      <c r="V482" s="38"/>
      <c r="W482" s="38">
        <v>1</v>
      </c>
      <c r="X482" s="38">
        <v>1</v>
      </c>
      <c r="Y482" s="38">
        <v>1</v>
      </c>
      <c r="Z482" s="38"/>
      <c r="AA482" s="38">
        <v>1</v>
      </c>
      <c r="AB482" s="38">
        <v>1</v>
      </c>
      <c r="AC482" s="38">
        <v>1</v>
      </c>
      <c r="AD482" s="38"/>
      <c r="AE482" s="38">
        <v>1</v>
      </c>
      <c r="AF482" s="38">
        <v>1</v>
      </c>
      <c r="AG482" s="38">
        <v>1</v>
      </c>
      <c r="AH482" s="38"/>
      <c r="AI482" s="38">
        <v>1</v>
      </c>
      <c r="AJ482" s="38">
        <v>1</v>
      </c>
      <c r="AK482" s="38">
        <v>1</v>
      </c>
      <c r="AL482" s="38"/>
      <c r="AM482" s="38">
        <v>1</v>
      </c>
      <c r="AN482" s="38">
        <v>1</v>
      </c>
      <c r="AO482" s="38">
        <v>1</v>
      </c>
      <c r="AP482" s="38"/>
      <c r="AQ482" s="13">
        <f t="shared" si="14"/>
        <v>30</v>
      </c>
      <c r="AR482" s="29">
        <f t="shared" si="15"/>
        <v>1</v>
      </c>
    </row>
    <row r="483" spans="1:44" x14ac:dyDescent="0.25">
      <c r="A483" s="12" t="s">
        <v>973</v>
      </c>
      <c r="B483" s="13" t="s">
        <v>974</v>
      </c>
      <c r="C483" s="38">
        <v>1</v>
      </c>
      <c r="D483" s="38">
        <v>1</v>
      </c>
      <c r="E483" s="38">
        <v>1</v>
      </c>
      <c r="F483" s="28"/>
      <c r="G483" s="38">
        <v>1</v>
      </c>
      <c r="H483" s="38">
        <v>1</v>
      </c>
      <c r="I483" s="38">
        <v>1</v>
      </c>
      <c r="J483" s="38"/>
      <c r="K483" s="38">
        <v>1</v>
      </c>
      <c r="L483" s="38">
        <v>1</v>
      </c>
      <c r="M483" s="38">
        <v>1</v>
      </c>
      <c r="N483" s="38"/>
      <c r="O483" s="38">
        <v>1</v>
      </c>
      <c r="P483" s="38">
        <v>0</v>
      </c>
      <c r="Q483" s="38">
        <v>1</v>
      </c>
      <c r="R483" s="38"/>
      <c r="S483" s="38">
        <v>1</v>
      </c>
      <c r="T483" s="38">
        <v>1</v>
      </c>
      <c r="U483" s="38">
        <v>1</v>
      </c>
      <c r="V483" s="38"/>
      <c r="W483" s="38">
        <v>1</v>
      </c>
      <c r="X483" s="38">
        <v>1</v>
      </c>
      <c r="Y483" s="38">
        <v>1</v>
      </c>
      <c r="Z483" s="38"/>
      <c r="AA483" s="38">
        <v>0</v>
      </c>
      <c r="AB483" s="38">
        <v>0</v>
      </c>
      <c r="AC483" s="38">
        <v>1</v>
      </c>
      <c r="AD483" s="38"/>
      <c r="AE483" s="38">
        <v>1</v>
      </c>
      <c r="AF483" s="38">
        <v>1</v>
      </c>
      <c r="AG483" s="38">
        <v>1</v>
      </c>
      <c r="AH483" s="38"/>
      <c r="AI483" s="38">
        <v>1</v>
      </c>
      <c r="AJ483" s="38">
        <v>1</v>
      </c>
      <c r="AK483" s="38">
        <v>1</v>
      </c>
      <c r="AL483" s="38"/>
      <c r="AM483" s="38">
        <v>0</v>
      </c>
      <c r="AN483" s="38">
        <v>0</v>
      </c>
      <c r="AO483" s="38">
        <v>1</v>
      </c>
      <c r="AP483" s="38"/>
      <c r="AQ483" s="13">
        <f t="shared" si="14"/>
        <v>25</v>
      </c>
      <c r="AR483" s="29">
        <f t="shared" si="15"/>
        <v>0.83333333333333337</v>
      </c>
    </row>
    <row r="484" spans="1:44" x14ac:dyDescent="0.25">
      <c r="A484" s="12" t="s">
        <v>975</v>
      </c>
      <c r="B484" s="13" t="s">
        <v>976</v>
      </c>
      <c r="C484" s="38">
        <v>1</v>
      </c>
      <c r="D484" s="38">
        <v>1</v>
      </c>
      <c r="E484" s="38">
        <v>1</v>
      </c>
      <c r="F484" s="28"/>
      <c r="G484" s="38">
        <v>1</v>
      </c>
      <c r="H484" s="38">
        <v>1</v>
      </c>
      <c r="I484" s="38">
        <v>1</v>
      </c>
      <c r="J484" s="38"/>
      <c r="K484" s="38">
        <v>1</v>
      </c>
      <c r="L484" s="38">
        <v>1</v>
      </c>
      <c r="M484" s="38">
        <v>1</v>
      </c>
      <c r="N484" s="38"/>
      <c r="O484" s="38">
        <v>0</v>
      </c>
      <c r="P484" s="38">
        <v>1</v>
      </c>
      <c r="Q484" s="38">
        <v>1</v>
      </c>
      <c r="R484" s="38"/>
      <c r="S484" s="38">
        <v>1</v>
      </c>
      <c r="T484" s="38">
        <v>1</v>
      </c>
      <c r="U484" s="38">
        <v>1</v>
      </c>
      <c r="V484" s="38"/>
      <c r="W484" s="38">
        <v>1</v>
      </c>
      <c r="X484" s="38">
        <v>1</v>
      </c>
      <c r="Y484" s="38">
        <v>1</v>
      </c>
      <c r="Z484" s="38"/>
      <c r="AA484" s="38">
        <v>1</v>
      </c>
      <c r="AB484" s="38">
        <v>1</v>
      </c>
      <c r="AC484" s="38">
        <v>1</v>
      </c>
      <c r="AD484" s="38"/>
      <c r="AE484" s="38">
        <v>1</v>
      </c>
      <c r="AF484" s="38">
        <v>1</v>
      </c>
      <c r="AG484" s="38">
        <v>1</v>
      </c>
      <c r="AH484" s="38"/>
      <c r="AI484" s="38">
        <v>1</v>
      </c>
      <c r="AJ484" s="38">
        <v>1</v>
      </c>
      <c r="AK484" s="38">
        <v>1</v>
      </c>
      <c r="AL484" s="38"/>
      <c r="AM484" s="38">
        <v>1</v>
      </c>
      <c r="AN484" s="38">
        <v>1</v>
      </c>
      <c r="AO484" s="38">
        <v>1</v>
      </c>
      <c r="AP484" s="38"/>
      <c r="AQ484" s="13">
        <f t="shared" si="14"/>
        <v>29</v>
      </c>
      <c r="AR484" s="29">
        <f t="shared" si="15"/>
        <v>0.96666666666666667</v>
      </c>
    </row>
    <row r="485" spans="1:44" x14ac:dyDescent="0.25">
      <c r="A485" s="12" t="s">
        <v>977</v>
      </c>
      <c r="B485" s="13" t="s">
        <v>978</v>
      </c>
      <c r="C485" s="38">
        <v>1</v>
      </c>
      <c r="D485" s="38">
        <v>1</v>
      </c>
      <c r="E485" s="38">
        <v>1</v>
      </c>
      <c r="F485" s="28"/>
      <c r="G485" s="38">
        <v>1</v>
      </c>
      <c r="H485" s="38">
        <v>1</v>
      </c>
      <c r="I485" s="38">
        <v>1</v>
      </c>
      <c r="J485" s="38"/>
      <c r="K485" s="38">
        <v>1</v>
      </c>
      <c r="L485" s="38">
        <v>1</v>
      </c>
      <c r="M485" s="38">
        <v>1</v>
      </c>
      <c r="N485" s="38"/>
      <c r="O485" s="38">
        <v>1</v>
      </c>
      <c r="P485" s="38">
        <v>1</v>
      </c>
      <c r="Q485" s="38">
        <v>1</v>
      </c>
      <c r="R485" s="38"/>
      <c r="S485" s="38">
        <v>1</v>
      </c>
      <c r="T485" s="38">
        <v>1</v>
      </c>
      <c r="U485" s="38">
        <v>1</v>
      </c>
      <c r="V485" s="38"/>
      <c r="W485" s="38">
        <v>1</v>
      </c>
      <c r="X485" s="38">
        <v>1</v>
      </c>
      <c r="Y485" s="38">
        <v>1</v>
      </c>
      <c r="Z485" s="38"/>
      <c r="AA485" s="38">
        <v>1</v>
      </c>
      <c r="AB485" s="38">
        <v>1</v>
      </c>
      <c r="AC485" s="38">
        <v>1</v>
      </c>
      <c r="AD485" s="38"/>
      <c r="AE485" s="38">
        <v>1</v>
      </c>
      <c r="AF485" s="38">
        <v>1</v>
      </c>
      <c r="AG485" s="38">
        <v>1</v>
      </c>
      <c r="AH485" s="38"/>
      <c r="AI485" s="38">
        <v>1</v>
      </c>
      <c r="AJ485" s="38">
        <v>1</v>
      </c>
      <c r="AK485" s="38">
        <v>1</v>
      </c>
      <c r="AL485" s="38"/>
      <c r="AM485" s="38">
        <v>1</v>
      </c>
      <c r="AN485" s="38">
        <v>1</v>
      </c>
      <c r="AO485" s="38">
        <v>1</v>
      </c>
      <c r="AP485" s="38"/>
      <c r="AQ485" s="13">
        <f t="shared" si="14"/>
        <v>30</v>
      </c>
      <c r="AR485" s="29">
        <f t="shared" si="15"/>
        <v>1</v>
      </c>
    </row>
    <row r="486" spans="1:44" x14ac:dyDescent="0.25">
      <c r="A486" s="12" t="s">
        <v>979</v>
      </c>
      <c r="B486" s="13" t="s">
        <v>980</v>
      </c>
      <c r="C486" s="38">
        <v>1</v>
      </c>
      <c r="D486" s="38">
        <v>1</v>
      </c>
      <c r="E486" s="38">
        <v>1</v>
      </c>
      <c r="F486" s="28"/>
      <c r="G486" s="38">
        <v>1</v>
      </c>
      <c r="H486" s="38">
        <v>1</v>
      </c>
      <c r="I486" s="38">
        <v>1</v>
      </c>
      <c r="J486" s="38"/>
      <c r="K486" s="38">
        <v>1</v>
      </c>
      <c r="L486" s="38">
        <v>1</v>
      </c>
      <c r="M486" s="38">
        <v>1</v>
      </c>
      <c r="N486" s="38"/>
      <c r="O486" s="38">
        <v>1</v>
      </c>
      <c r="P486" s="38">
        <v>0</v>
      </c>
      <c r="Q486" s="38">
        <v>1</v>
      </c>
      <c r="R486" s="38"/>
      <c r="S486" s="38">
        <v>1</v>
      </c>
      <c r="T486" s="38">
        <v>0</v>
      </c>
      <c r="U486" s="38">
        <v>0</v>
      </c>
      <c r="V486" s="38"/>
      <c r="W486" s="38">
        <v>0</v>
      </c>
      <c r="X486" s="38">
        <v>0</v>
      </c>
      <c r="Y486" s="38">
        <v>0</v>
      </c>
      <c r="Z486" s="38"/>
      <c r="AA486" s="38">
        <v>1</v>
      </c>
      <c r="AB486" s="38">
        <v>1</v>
      </c>
      <c r="AC486" s="38">
        <v>1</v>
      </c>
      <c r="AD486" s="38"/>
      <c r="AE486" s="38">
        <v>1</v>
      </c>
      <c r="AF486" s="38">
        <v>1</v>
      </c>
      <c r="AG486" s="38">
        <v>1</v>
      </c>
      <c r="AH486" s="38"/>
      <c r="AI486" s="38">
        <v>1</v>
      </c>
      <c r="AJ486" s="38">
        <v>1</v>
      </c>
      <c r="AK486" s="38">
        <v>1</v>
      </c>
      <c r="AL486" s="38"/>
      <c r="AM486" s="38">
        <v>1</v>
      </c>
      <c r="AN486" s="38">
        <v>0</v>
      </c>
      <c r="AO486" s="38">
        <v>0</v>
      </c>
      <c r="AP486" s="38"/>
      <c r="AQ486" s="13">
        <f t="shared" si="14"/>
        <v>22</v>
      </c>
      <c r="AR486" s="29">
        <f t="shared" si="15"/>
        <v>0.73333333333333328</v>
      </c>
    </row>
    <row r="487" spans="1:44" x14ac:dyDescent="0.25">
      <c r="A487" s="12" t="s">
        <v>981</v>
      </c>
      <c r="B487" s="13" t="s">
        <v>982</v>
      </c>
      <c r="C487" s="38">
        <v>1</v>
      </c>
      <c r="D487" s="38">
        <v>1</v>
      </c>
      <c r="E487" s="38">
        <v>1</v>
      </c>
      <c r="F487" s="28"/>
      <c r="G487" s="38">
        <v>1</v>
      </c>
      <c r="H487" s="38">
        <v>1</v>
      </c>
      <c r="I487" s="38">
        <v>1</v>
      </c>
      <c r="J487" s="38"/>
      <c r="K487" s="38">
        <v>1</v>
      </c>
      <c r="L487" s="38">
        <v>1</v>
      </c>
      <c r="M487" s="38">
        <v>1</v>
      </c>
      <c r="N487" s="38"/>
      <c r="O487" s="38">
        <v>1</v>
      </c>
      <c r="P487" s="38">
        <v>1</v>
      </c>
      <c r="Q487" s="38">
        <v>1</v>
      </c>
      <c r="R487" s="38"/>
      <c r="S487" s="38">
        <v>1</v>
      </c>
      <c r="T487" s="38">
        <v>1</v>
      </c>
      <c r="U487" s="38">
        <v>1</v>
      </c>
      <c r="V487" s="38"/>
      <c r="W487" s="38">
        <v>1</v>
      </c>
      <c r="X487" s="38">
        <v>1</v>
      </c>
      <c r="Y487" s="38">
        <v>1</v>
      </c>
      <c r="Z487" s="38"/>
      <c r="AA487" s="38">
        <v>1</v>
      </c>
      <c r="AB487" s="38">
        <v>1</v>
      </c>
      <c r="AC487" s="38">
        <v>1</v>
      </c>
      <c r="AD487" s="38"/>
      <c r="AE487" s="38">
        <v>1</v>
      </c>
      <c r="AF487" s="38">
        <v>1</v>
      </c>
      <c r="AG487" s="38">
        <v>1</v>
      </c>
      <c r="AH487" s="38"/>
      <c r="AI487" s="38">
        <v>1</v>
      </c>
      <c r="AJ487" s="38">
        <v>1</v>
      </c>
      <c r="AK487" s="38">
        <v>1</v>
      </c>
      <c r="AL487" s="38"/>
      <c r="AM487" s="38">
        <v>1</v>
      </c>
      <c r="AN487" s="38">
        <v>1</v>
      </c>
      <c r="AO487" s="38">
        <v>1</v>
      </c>
      <c r="AP487" s="38"/>
      <c r="AQ487" s="13">
        <f t="shared" si="14"/>
        <v>30</v>
      </c>
      <c r="AR487" s="29">
        <f t="shared" si="15"/>
        <v>1</v>
      </c>
    </row>
    <row r="488" spans="1:44" x14ac:dyDescent="0.25">
      <c r="A488" s="12" t="s">
        <v>983</v>
      </c>
      <c r="B488" s="13" t="s">
        <v>984</v>
      </c>
      <c r="C488" s="38">
        <v>1</v>
      </c>
      <c r="D488" s="38">
        <v>1</v>
      </c>
      <c r="E488" s="38">
        <v>1</v>
      </c>
      <c r="F488" s="28"/>
      <c r="G488" s="38">
        <v>1</v>
      </c>
      <c r="H488" s="38">
        <v>1</v>
      </c>
      <c r="I488" s="38">
        <v>1</v>
      </c>
      <c r="J488" s="38"/>
      <c r="K488" s="38">
        <v>1</v>
      </c>
      <c r="L488" s="38">
        <v>1</v>
      </c>
      <c r="M488" s="38">
        <v>1</v>
      </c>
      <c r="N488" s="38"/>
      <c r="O488" s="38">
        <v>1</v>
      </c>
      <c r="P488" s="38">
        <v>1</v>
      </c>
      <c r="Q488" s="38">
        <v>1</v>
      </c>
      <c r="R488" s="38"/>
      <c r="S488" s="38">
        <v>1</v>
      </c>
      <c r="T488" s="38">
        <v>1</v>
      </c>
      <c r="U488" s="38">
        <v>1</v>
      </c>
      <c r="V488" s="38"/>
      <c r="W488" s="38">
        <v>1</v>
      </c>
      <c r="X488" s="38">
        <v>1</v>
      </c>
      <c r="Y488" s="38">
        <v>1</v>
      </c>
      <c r="Z488" s="38"/>
      <c r="AA488" s="38">
        <v>1</v>
      </c>
      <c r="AB488" s="38">
        <v>1</v>
      </c>
      <c r="AC488" s="38">
        <v>1</v>
      </c>
      <c r="AD488" s="38"/>
      <c r="AE488" s="38">
        <v>1</v>
      </c>
      <c r="AF488" s="38">
        <v>1</v>
      </c>
      <c r="AG488" s="38">
        <v>1</v>
      </c>
      <c r="AH488" s="38"/>
      <c r="AI488" s="38">
        <v>1</v>
      </c>
      <c r="AJ488" s="38">
        <v>1</v>
      </c>
      <c r="AK488" s="38">
        <v>1</v>
      </c>
      <c r="AL488" s="38"/>
      <c r="AM488" s="38">
        <v>1</v>
      </c>
      <c r="AN488" s="38">
        <v>1</v>
      </c>
      <c r="AO488" s="38">
        <v>1</v>
      </c>
      <c r="AP488" s="38"/>
      <c r="AQ488" s="13">
        <f t="shared" si="14"/>
        <v>30</v>
      </c>
      <c r="AR488" s="29">
        <f t="shared" si="15"/>
        <v>1</v>
      </c>
    </row>
    <row r="489" spans="1:44" x14ac:dyDescent="0.25">
      <c r="A489" s="12" t="s">
        <v>985</v>
      </c>
      <c r="B489" s="13" t="s">
        <v>986</v>
      </c>
      <c r="C489" s="38">
        <v>1</v>
      </c>
      <c r="D489" s="38">
        <v>1</v>
      </c>
      <c r="E489" s="38">
        <v>1</v>
      </c>
      <c r="F489" s="28"/>
      <c r="G489" s="38">
        <v>1</v>
      </c>
      <c r="H489" s="38">
        <v>1</v>
      </c>
      <c r="I489" s="38">
        <v>1</v>
      </c>
      <c r="J489" s="38"/>
      <c r="K489" s="38">
        <v>1</v>
      </c>
      <c r="L489" s="38">
        <v>1</v>
      </c>
      <c r="M489" s="38">
        <v>1</v>
      </c>
      <c r="N489" s="38"/>
      <c r="O489" s="38">
        <v>1</v>
      </c>
      <c r="P489" s="38">
        <v>1</v>
      </c>
      <c r="Q489" s="38">
        <v>1</v>
      </c>
      <c r="R489" s="38"/>
      <c r="S489" s="38">
        <v>1</v>
      </c>
      <c r="T489" s="38">
        <v>1</v>
      </c>
      <c r="U489" s="38">
        <v>1</v>
      </c>
      <c r="V489" s="38"/>
      <c r="W489" s="38">
        <v>1</v>
      </c>
      <c r="X489" s="38">
        <v>1</v>
      </c>
      <c r="Y489" s="38">
        <v>1</v>
      </c>
      <c r="Z489" s="38"/>
      <c r="AA489" s="38">
        <v>1</v>
      </c>
      <c r="AB489" s="38">
        <v>1</v>
      </c>
      <c r="AC489" s="38">
        <v>1</v>
      </c>
      <c r="AD489" s="38"/>
      <c r="AE489" s="38">
        <v>1</v>
      </c>
      <c r="AF489" s="38">
        <v>1</v>
      </c>
      <c r="AG489" s="38">
        <v>1</v>
      </c>
      <c r="AH489" s="38"/>
      <c r="AI489" s="38">
        <v>1</v>
      </c>
      <c r="AJ489" s="38">
        <v>1</v>
      </c>
      <c r="AK489" s="38">
        <v>1</v>
      </c>
      <c r="AL489" s="38"/>
      <c r="AM489" s="38">
        <v>1</v>
      </c>
      <c r="AN489" s="38">
        <v>1</v>
      </c>
      <c r="AO489" s="38">
        <v>1</v>
      </c>
      <c r="AP489" s="38"/>
      <c r="AQ489" s="13">
        <f t="shared" si="14"/>
        <v>30</v>
      </c>
      <c r="AR489" s="29">
        <f t="shared" si="15"/>
        <v>1</v>
      </c>
    </row>
    <row r="490" spans="1:44" x14ac:dyDescent="0.25">
      <c r="A490" s="12" t="s">
        <v>987</v>
      </c>
      <c r="B490" s="13" t="s">
        <v>988</v>
      </c>
      <c r="C490" s="38">
        <v>1</v>
      </c>
      <c r="D490" s="38">
        <v>1</v>
      </c>
      <c r="E490" s="38">
        <v>1</v>
      </c>
      <c r="F490" s="28"/>
      <c r="G490" s="38">
        <v>1</v>
      </c>
      <c r="H490" s="38">
        <v>1</v>
      </c>
      <c r="I490" s="38">
        <v>1</v>
      </c>
      <c r="J490" s="38"/>
      <c r="K490" s="38">
        <v>1</v>
      </c>
      <c r="L490" s="38">
        <v>1</v>
      </c>
      <c r="M490" s="38">
        <v>1</v>
      </c>
      <c r="N490" s="38"/>
      <c r="O490" s="38">
        <v>1</v>
      </c>
      <c r="P490" s="38">
        <v>1</v>
      </c>
      <c r="Q490" s="38">
        <v>0</v>
      </c>
      <c r="R490" s="38"/>
      <c r="S490" s="38">
        <v>1</v>
      </c>
      <c r="T490" s="38">
        <v>1</v>
      </c>
      <c r="U490" s="38">
        <v>1</v>
      </c>
      <c r="V490" s="38"/>
      <c r="W490" s="38">
        <v>1</v>
      </c>
      <c r="X490" s="38">
        <v>1</v>
      </c>
      <c r="Y490" s="38">
        <v>1</v>
      </c>
      <c r="Z490" s="38"/>
      <c r="AA490" s="38">
        <v>1</v>
      </c>
      <c r="AB490" s="38">
        <v>1</v>
      </c>
      <c r="AC490" s="38">
        <v>1</v>
      </c>
      <c r="AD490" s="38"/>
      <c r="AE490" s="38">
        <v>1</v>
      </c>
      <c r="AF490" s="38">
        <v>1</v>
      </c>
      <c r="AG490" s="38">
        <v>1</v>
      </c>
      <c r="AH490" s="38"/>
      <c r="AI490" s="38">
        <v>1</v>
      </c>
      <c r="AJ490" s="38">
        <v>1</v>
      </c>
      <c r="AK490" s="38">
        <v>0</v>
      </c>
      <c r="AL490" s="38"/>
      <c r="AM490" s="38">
        <v>1</v>
      </c>
      <c r="AN490" s="38">
        <v>1</v>
      </c>
      <c r="AO490" s="38">
        <v>1</v>
      </c>
      <c r="AP490" s="38"/>
      <c r="AQ490" s="13">
        <f t="shared" si="14"/>
        <v>28</v>
      </c>
      <c r="AR490" s="29">
        <f t="shared" si="15"/>
        <v>0.93333333333333335</v>
      </c>
    </row>
    <row r="491" spans="1:44" x14ac:dyDescent="0.25">
      <c r="A491" s="12" t="s">
        <v>989</v>
      </c>
      <c r="B491" s="13" t="s">
        <v>990</v>
      </c>
      <c r="C491" s="38">
        <v>0</v>
      </c>
      <c r="D491" s="38">
        <v>1</v>
      </c>
      <c r="E491" s="38">
        <v>1</v>
      </c>
      <c r="F491" s="28"/>
      <c r="G491" s="38">
        <v>0</v>
      </c>
      <c r="H491" s="38">
        <v>1</v>
      </c>
      <c r="I491" s="38">
        <v>1</v>
      </c>
      <c r="J491" s="38"/>
      <c r="K491" s="38">
        <v>0</v>
      </c>
      <c r="L491" s="38">
        <v>1</v>
      </c>
      <c r="M491" s="38">
        <v>1</v>
      </c>
      <c r="N491" s="38"/>
      <c r="O491" s="38">
        <v>0</v>
      </c>
      <c r="P491" s="38">
        <v>1</v>
      </c>
      <c r="Q491" s="38">
        <v>0</v>
      </c>
      <c r="R491" s="38"/>
      <c r="S491" s="38">
        <v>0</v>
      </c>
      <c r="T491" s="38">
        <v>1</v>
      </c>
      <c r="U491" s="38">
        <v>0</v>
      </c>
      <c r="V491" s="38"/>
      <c r="W491" s="38">
        <v>0</v>
      </c>
      <c r="X491" s="38">
        <v>1</v>
      </c>
      <c r="Y491" s="38">
        <v>0</v>
      </c>
      <c r="Z491" s="38"/>
      <c r="AA491" s="38">
        <v>0</v>
      </c>
      <c r="AB491" s="38">
        <v>1</v>
      </c>
      <c r="AC491" s="38">
        <v>0</v>
      </c>
      <c r="AD491" s="38"/>
      <c r="AE491" s="38">
        <v>0</v>
      </c>
      <c r="AF491" s="38">
        <v>1</v>
      </c>
      <c r="AG491" s="38">
        <v>0</v>
      </c>
      <c r="AH491" s="38"/>
      <c r="AI491" s="38">
        <v>0</v>
      </c>
      <c r="AJ491" s="38">
        <v>1</v>
      </c>
      <c r="AK491" s="38">
        <v>0</v>
      </c>
      <c r="AL491" s="38"/>
      <c r="AM491" s="38">
        <v>0</v>
      </c>
      <c r="AN491" s="38">
        <v>0</v>
      </c>
      <c r="AO491" s="38">
        <v>0</v>
      </c>
      <c r="AP491" s="38"/>
      <c r="AQ491" s="13">
        <f t="shared" si="14"/>
        <v>12</v>
      </c>
      <c r="AR491" s="29">
        <f t="shared" si="15"/>
        <v>0.4</v>
      </c>
    </row>
    <row r="492" spans="1:44" x14ac:dyDescent="0.25">
      <c r="A492" s="12" t="s">
        <v>991</v>
      </c>
      <c r="B492" s="13" t="s">
        <v>992</v>
      </c>
      <c r="C492" s="38">
        <v>1</v>
      </c>
      <c r="D492" s="38">
        <v>1</v>
      </c>
      <c r="E492" s="38">
        <v>1</v>
      </c>
      <c r="F492" s="28"/>
      <c r="G492" s="38">
        <v>1</v>
      </c>
      <c r="H492" s="38">
        <v>1</v>
      </c>
      <c r="I492" s="38">
        <v>1</v>
      </c>
      <c r="J492" s="38"/>
      <c r="K492" s="38">
        <v>1</v>
      </c>
      <c r="L492" s="38">
        <v>0</v>
      </c>
      <c r="M492" s="38">
        <v>1</v>
      </c>
      <c r="N492" s="38"/>
      <c r="O492" s="38">
        <v>1</v>
      </c>
      <c r="P492" s="38">
        <v>1</v>
      </c>
      <c r="Q492" s="38">
        <v>1</v>
      </c>
      <c r="R492" s="38"/>
      <c r="S492" s="38">
        <v>1</v>
      </c>
      <c r="T492" s="38">
        <v>1</v>
      </c>
      <c r="U492" s="38">
        <v>1</v>
      </c>
      <c r="V492" s="38"/>
      <c r="W492" s="38">
        <v>1</v>
      </c>
      <c r="X492" s="38">
        <v>1</v>
      </c>
      <c r="Y492" s="38">
        <v>1</v>
      </c>
      <c r="Z492" s="38"/>
      <c r="AA492" s="38">
        <v>1</v>
      </c>
      <c r="AB492" s="38">
        <v>1</v>
      </c>
      <c r="AC492" s="38">
        <v>1</v>
      </c>
      <c r="AD492" s="38"/>
      <c r="AE492" s="38">
        <v>1</v>
      </c>
      <c r="AF492" s="38">
        <v>1</v>
      </c>
      <c r="AG492" s="38">
        <v>1</v>
      </c>
      <c r="AH492" s="38"/>
      <c r="AI492" s="38">
        <v>1</v>
      </c>
      <c r="AJ492" s="38">
        <v>1</v>
      </c>
      <c r="AK492" s="38">
        <v>1</v>
      </c>
      <c r="AL492" s="38"/>
      <c r="AM492" s="38">
        <v>1</v>
      </c>
      <c r="AN492" s="38">
        <v>1</v>
      </c>
      <c r="AO492" s="38">
        <v>1</v>
      </c>
      <c r="AP492" s="38"/>
      <c r="AQ492" s="13">
        <f t="shared" si="14"/>
        <v>29</v>
      </c>
      <c r="AR492" s="29">
        <f t="shared" si="15"/>
        <v>0.96666666666666667</v>
      </c>
    </row>
    <row r="493" spans="1:44" x14ac:dyDescent="0.25">
      <c r="A493" s="12" t="s">
        <v>993</v>
      </c>
      <c r="B493" s="13" t="s">
        <v>994</v>
      </c>
      <c r="C493" s="38">
        <v>1</v>
      </c>
      <c r="D493" s="38">
        <v>1</v>
      </c>
      <c r="E493" s="38">
        <v>1</v>
      </c>
      <c r="F493" s="28"/>
      <c r="G493" s="38">
        <v>1</v>
      </c>
      <c r="H493" s="38">
        <v>1</v>
      </c>
      <c r="I493" s="38">
        <v>1</v>
      </c>
      <c r="J493" s="38"/>
      <c r="K493" s="38">
        <v>1</v>
      </c>
      <c r="L493" s="38">
        <v>1</v>
      </c>
      <c r="M493" s="38">
        <v>1</v>
      </c>
      <c r="N493" s="38"/>
      <c r="O493" s="38">
        <v>0</v>
      </c>
      <c r="P493" s="38">
        <v>1</v>
      </c>
      <c r="Q493" s="38">
        <v>1</v>
      </c>
      <c r="R493" s="38"/>
      <c r="S493" s="38">
        <v>1</v>
      </c>
      <c r="T493" s="38">
        <v>1</v>
      </c>
      <c r="U493" s="38">
        <v>1</v>
      </c>
      <c r="V493" s="38"/>
      <c r="W493" s="38">
        <v>0</v>
      </c>
      <c r="X493" s="38">
        <v>1</v>
      </c>
      <c r="Y493" s="38">
        <v>1</v>
      </c>
      <c r="Z493" s="38"/>
      <c r="AA493" s="38">
        <v>0</v>
      </c>
      <c r="AB493" s="38">
        <v>1</v>
      </c>
      <c r="AC493" s="38">
        <v>1</v>
      </c>
      <c r="AD493" s="38"/>
      <c r="AE493" s="38">
        <v>0</v>
      </c>
      <c r="AF493" s="38">
        <v>1</v>
      </c>
      <c r="AG493" s="38">
        <v>1</v>
      </c>
      <c r="AH493" s="38"/>
      <c r="AI493" s="38">
        <v>0</v>
      </c>
      <c r="AJ493" s="38">
        <v>1</v>
      </c>
      <c r="AK493" s="38">
        <v>1</v>
      </c>
      <c r="AL493" s="38"/>
      <c r="AM493" s="38">
        <v>0</v>
      </c>
      <c r="AN493" s="38">
        <v>1</v>
      </c>
      <c r="AO493" s="38">
        <v>1</v>
      </c>
      <c r="AP493" s="38"/>
      <c r="AQ493" s="13">
        <f t="shared" si="14"/>
        <v>24</v>
      </c>
      <c r="AR493" s="29">
        <f t="shared" si="15"/>
        <v>0.8</v>
      </c>
    </row>
    <row r="494" spans="1:44" x14ac:dyDescent="0.25">
      <c r="A494" s="12" t="s">
        <v>995</v>
      </c>
      <c r="B494" s="13" t="s">
        <v>996</v>
      </c>
      <c r="C494" s="38">
        <v>1</v>
      </c>
      <c r="D494" s="38">
        <v>1</v>
      </c>
      <c r="E494" s="38">
        <v>1</v>
      </c>
      <c r="F494" s="28"/>
      <c r="G494" s="38">
        <v>1</v>
      </c>
      <c r="H494" s="38">
        <v>1</v>
      </c>
      <c r="I494" s="38">
        <v>1</v>
      </c>
      <c r="J494" s="38"/>
      <c r="K494" s="38">
        <v>1</v>
      </c>
      <c r="L494" s="38">
        <v>1</v>
      </c>
      <c r="M494" s="38">
        <v>1</v>
      </c>
      <c r="N494" s="38"/>
      <c r="O494" s="38">
        <v>1</v>
      </c>
      <c r="P494" s="38">
        <v>1</v>
      </c>
      <c r="Q494" s="38">
        <v>1</v>
      </c>
      <c r="R494" s="38"/>
      <c r="S494" s="38">
        <v>1</v>
      </c>
      <c r="T494" s="38">
        <v>1</v>
      </c>
      <c r="U494" s="38">
        <v>1</v>
      </c>
      <c r="V494" s="38"/>
      <c r="W494" s="38">
        <v>1</v>
      </c>
      <c r="X494" s="38">
        <v>1</v>
      </c>
      <c r="Y494" s="38">
        <v>1</v>
      </c>
      <c r="Z494" s="38"/>
      <c r="AA494" s="38">
        <v>1</v>
      </c>
      <c r="AB494" s="38">
        <v>1</v>
      </c>
      <c r="AC494" s="38">
        <v>1</v>
      </c>
      <c r="AD494" s="38"/>
      <c r="AE494" s="38">
        <v>1</v>
      </c>
      <c r="AF494" s="38">
        <v>1</v>
      </c>
      <c r="AG494" s="38">
        <v>1</v>
      </c>
      <c r="AH494" s="38"/>
      <c r="AI494" s="38">
        <v>1</v>
      </c>
      <c r="AJ494" s="38">
        <v>1</v>
      </c>
      <c r="AK494" s="38">
        <v>1</v>
      </c>
      <c r="AL494" s="38"/>
      <c r="AM494" s="38">
        <v>1</v>
      </c>
      <c r="AN494" s="38">
        <v>1</v>
      </c>
      <c r="AO494" s="38">
        <v>1</v>
      </c>
      <c r="AP494" s="38"/>
      <c r="AQ494" s="13">
        <f t="shared" si="14"/>
        <v>30</v>
      </c>
      <c r="AR494" s="29">
        <f t="shared" si="15"/>
        <v>1</v>
      </c>
    </row>
    <row r="495" spans="1:44" x14ac:dyDescent="0.25">
      <c r="A495" s="12" t="s">
        <v>997</v>
      </c>
      <c r="B495" s="13" t="s">
        <v>998</v>
      </c>
      <c r="C495" s="38">
        <v>1</v>
      </c>
      <c r="D495" s="38">
        <v>1</v>
      </c>
      <c r="E495" s="38">
        <v>1</v>
      </c>
      <c r="F495" s="28"/>
      <c r="G495" s="38">
        <v>1</v>
      </c>
      <c r="H495" s="38">
        <v>1</v>
      </c>
      <c r="I495" s="38">
        <v>1</v>
      </c>
      <c r="J495" s="38"/>
      <c r="K495" s="38">
        <v>1</v>
      </c>
      <c r="L495" s="38">
        <v>1</v>
      </c>
      <c r="M495" s="38">
        <v>1</v>
      </c>
      <c r="N495" s="38"/>
      <c r="O495" s="38">
        <v>1</v>
      </c>
      <c r="P495" s="38">
        <v>1</v>
      </c>
      <c r="Q495" s="38">
        <v>1</v>
      </c>
      <c r="R495" s="38"/>
      <c r="S495" s="38">
        <v>1</v>
      </c>
      <c r="T495" s="38">
        <v>1</v>
      </c>
      <c r="U495" s="38">
        <v>1</v>
      </c>
      <c r="V495" s="38"/>
      <c r="W495" s="38">
        <v>1</v>
      </c>
      <c r="X495" s="38">
        <v>1</v>
      </c>
      <c r="Y495" s="38">
        <v>1</v>
      </c>
      <c r="Z495" s="38"/>
      <c r="AA495" s="38">
        <v>1</v>
      </c>
      <c r="AB495" s="38">
        <v>1</v>
      </c>
      <c r="AC495" s="38">
        <v>1</v>
      </c>
      <c r="AD495" s="38"/>
      <c r="AE495" s="38">
        <v>1</v>
      </c>
      <c r="AF495" s="38">
        <v>1</v>
      </c>
      <c r="AG495" s="38">
        <v>1</v>
      </c>
      <c r="AH495" s="38"/>
      <c r="AI495" s="38">
        <v>1</v>
      </c>
      <c r="AJ495" s="38">
        <v>1</v>
      </c>
      <c r="AK495" s="38">
        <v>1</v>
      </c>
      <c r="AL495" s="38"/>
      <c r="AM495" s="38">
        <v>1</v>
      </c>
      <c r="AN495" s="38">
        <v>1</v>
      </c>
      <c r="AO495" s="38">
        <v>1</v>
      </c>
      <c r="AP495" s="38"/>
      <c r="AQ495" s="13">
        <f t="shared" si="14"/>
        <v>30</v>
      </c>
      <c r="AR495" s="29">
        <f t="shared" si="15"/>
        <v>1</v>
      </c>
    </row>
    <row r="496" spans="1:44" x14ac:dyDescent="0.25">
      <c r="A496" s="12" t="s">
        <v>999</v>
      </c>
      <c r="B496" s="13" t="s">
        <v>1000</v>
      </c>
      <c r="C496" s="38">
        <v>1</v>
      </c>
      <c r="D496" s="38">
        <v>1</v>
      </c>
      <c r="E496" s="38">
        <v>1</v>
      </c>
      <c r="F496" s="28"/>
      <c r="G496" s="38">
        <v>1</v>
      </c>
      <c r="H496" s="38">
        <v>1</v>
      </c>
      <c r="I496" s="38">
        <v>1</v>
      </c>
      <c r="J496" s="38"/>
      <c r="K496" s="38">
        <v>1</v>
      </c>
      <c r="L496" s="38">
        <v>1</v>
      </c>
      <c r="M496" s="38">
        <v>1</v>
      </c>
      <c r="N496" s="38"/>
      <c r="O496" s="38">
        <v>1</v>
      </c>
      <c r="P496" s="38">
        <v>1</v>
      </c>
      <c r="Q496" s="38">
        <v>1</v>
      </c>
      <c r="R496" s="38"/>
      <c r="S496" s="38">
        <v>1</v>
      </c>
      <c r="T496" s="38">
        <v>1</v>
      </c>
      <c r="U496" s="38">
        <v>1</v>
      </c>
      <c r="V496" s="38"/>
      <c r="W496" s="38">
        <v>1</v>
      </c>
      <c r="X496" s="38">
        <v>1</v>
      </c>
      <c r="Y496" s="38">
        <v>1</v>
      </c>
      <c r="Z496" s="38"/>
      <c r="AA496" s="38">
        <v>1</v>
      </c>
      <c r="AB496" s="38">
        <v>1</v>
      </c>
      <c r="AC496" s="38">
        <v>1</v>
      </c>
      <c r="AD496" s="38"/>
      <c r="AE496" s="38">
        <v>1</v>
      </c>
      <c r="AF496" s="38">
        <v>1</v>
      </c>
      <c r="AG496" s="38">
        <v>1</v>
      </c>
      <c r="AH496" s="38"/>
      <c r="AI496" s="38">
        <v>1</v>
      </c>
      <c r="AJ496" s="38">
        <v>1</v>
      </c>
      <c r="AK496" s="38">
        <v>1</v>
      </c>
      <c r="AL496" s="38"/>
      <c r="AM496" s="38">
        <v>1</v>
      </c>
      <c r="AN496" s="38">
        <v>1</v>
      </c>
      <c r="AO496" s="38">
        <v>1</v>
      </c>
      <c r="AP496" s="38"/>
      <c r="AQ496" s="13">
        <f t="shared" si="14"/>
        <v>30</v>
      </c>
      <c r="AR496" s="29">
        <f t="shared" si="15"/>
        <v>1</v>
      </c>
    </row>
    <row r="497" spans="1:44" x14ac:dyDescent="0.25">
      <c r="A497" s="12" t="s">
        <v>1001</v>
      </c>
      <c r="B497" s="13" t="s">
        <v>1002</v>
      </c>
      <c r="C497" s="38">
        <v>1</v>
      </c>
      <c r="D497" s="38">
        <v>1</v>
      </c>
      <c r="E497" s="38">
        <v>1</v>
      </c>
      <c r="F497" s="28"/>
      <c r="G497" s="38">
        <v>1</v>
      </c>
      <c r="H497" s="38">
        <v>1</v>
      </c>
      <c r="I497" s="38">
        <v>1</v>
      </c>
      <c r="J497" s="38"/>
      <c r="K497" s="38">
        <v>0</v>
      </c>
      <c r="L497" s="38">
        <v>1</v>
      </c>
      <c r="M497" s="38">
        <v>1</v>
      </c>
      <c r="N497" s="38"/>
      <c r="O497" s="38">
        <v>0</v>
      </c>
      <c r="P497" s="38">
        <v>1</v>
      </c>
      <c r="Q497" s="38">
        <v>1</v>
      </c>
      <c r="R497" s="38"/>
      <c r="S497" s="38">
        <v>1</v>
      </c>
      <c r="T497" s="38">
        <v>0</v>
      </c>
      <c r="U497" s="38">
        <v>1</v>
      </c>
      <c r="V497" s="38"/>
      <c r="W497" s="38">
        <v>0</v>
      </c>
      <c r="X497" s="38">
        <v>1</v>
      </c>
      <c r="Y497" s="38">
        <v>1</v>
      </c>
      <c r="Z497" s="38"/>
      <c r="AA497" s="38">
        <v>0</v>
      </c>
      <c r="AB497" s="38">
        <v>1</v>
      </c>
      <c r="AC497" s="38">
        <v>1</v>
      </c>
      <c r="AD497" s="38"/>
      <c r="AE497" s="38">
        <v>0</v>
      </c>
      <c r="AF497" s="38">
        <v>1</v>
      </c>
      <c r="AG497" s="38">
        <v>1</v>
      </c>
      <c r="AH497" s="38"/>
      <c r="AI497" s="38">
        <v>0</v>
      </c>
      <c r="AJ497" s="38">
        <v>1</v>
      </c>
      <c r="AK497" s="38">
        <v>1</v>
      </c>
      <c r="AL497" s="38"/>
      <c r="AM497" s="38">
        <v>1</v>
      </c>
      <c r="AN497" s="38">
        <v>1</v>
      </c>
      <c r="AO497" s="38">
        <v>1</v>
      </c>
      <c r="AP497" s="38"/>
      <c r="AQ497" s="13">
        <f t="shared" si="14"/>
        <v>23</v>
      </c>
      <c r="AR497" s="29">
        <f t="shared" si="15"/>
        <v>0.76666666666666672</v>
      </c>
    </row>
    <row r="498" spans="1:44" x14ac:dyDescent="0.25">
      <c r="A498" s="12" t="s">
        <v>1003</v>
      </c>
      <c r="B498" s="13" t="s">
        <v>1004</v>
      </c>
      <c r="C498" s="38">
        <v>0</v>
      </c>
      <c r="D498" s="38">
        <v>0</v>
      </c>
      <c r="E498" s="38">
        <v>0</v>
      </c>
      <c r="F498" s="28"/>
      <c r="G498" s="38">
        <v>0</v>
      </c>
      <c r="H498" s="38">
        <v>0</v>
      </c>
      <c r="I498" s="38">
        <v>0</v>
      </c>
      <c r="J498" s="38"/>
      <c r="K498" s="38">
        <v>0</v>
      </c>
      <c r="L498" s="38">
        <v>0</v>
      </c>
      <c r="M498" s="38">
        <v>0</v>
      </c>
      <c r="N498" s="38"/>
      <c r="O498" s="38">
        <v>0</v>
      </c>
      <c r="P498" s="38">
        <v>0</v>
      </c>
      <c r="Q498" s="38">
        <v>0</v>
      </c>
      <c r="R498" s="38"/>
      <c r="S498" s="38">
        <v>0</v>
      </c>
      <c r="T498" s="38">
        <v>0</v>
      </c>
      <c r="U498" s="38">
        <v>0</v>
      </c>
      <c r="V498" s="38"/>
      <c r="W498" s="38">
        <v>0</v>
      </c>
      <c r="X498" s="38">
        <v>0</v>
      </c>
      <c r="Y498" s="38">
        <v>0</v>
      </c>
      <c r="Z498" s="38"/>
      <c r="AA498" s="38">
        <v>0</v>
      </c>
      <c r="AB498" s="38">
        <v>0</v>
      </c>
      <c r="AC498" s="38">
        <v>0</v>
      </c>
      <c r="AD498" s="38"/>
      <c r="AE498" s="38">
        <v>0</v>
      </c>
      <c r="AF498" s="38">
        <v>0</v>
      </c>
      <c r="AG498" s="38">
        <v>0</v>
      </c>
      <c r="AH498" s="38"/>
      <c r="AI498" s="38">
        <v>0</v>
      </c>
      <c r="AJ498" s="38">
        <v>0</v>
      </c>
      <c r="AK498" s="38">
        <v>0</v>
      </c>
      <c r="AL498" s="38"/>
      <c r="AM498" s="38">
        <v>0</v>
      </c>
      <c r="AN498" s="38">
        <v>0</v>
      </c>
      <c r="AO498" s="38">
        <v>0</v>
      </c>
      <c r="AP498" s="38"/>
      <c r="AQ498" s="13">
        <f t="shared" si="14"/>
        <v>0</v>
      </c>
      <c r="AR498" s="29">
        <f t="shared" si="15"/>
        <v>0</v>
      </c>
    </row>
    <row r="499" spans="1:44" x14ac:dyDescent="0.25">
      <c r="A499" s="12" t="s">
        <v>1005</v>
      </c>
      <c r="B499" s="13" t="s">
        <v>1006</v>
      </c>
      <c r="C499" s="38">
        <v>1</v>
      </c>
      <c r="D499" s="38">
        <v>1</v>
      </c>
      <c r="E499" s="38">
        <v>1</v>
      </c>
      <c r="F499" s="28"/>
      <c r="G499" s="38">
        <v>1</v>
      </c>
      <c r="H499" s="38">
        <v>1</v>
      </c>
      <c r="I499" s="38">
        <v>1</v>
      </c>
      <c r="J499" s="38"/>
      <c r="K499" s="38">
        <v>1</v>
      </c>
      <c r="L499" s="38">
        <v>1</v>
      </c>
      <c r="M499" s="38">
        <v>1</v>
      </c>
      <c r="N499" s="38"/>
      <c r="O499" s="38">
        <v>1</v>
      </c>
      <c r="P499" s="38">
        <v>1</v>
      </c>
      <c r="Q499" s="38">
        <v>1</v>
      </c>
      <c r="R499" s="38"/>
      <c r="S499" s="38">
        <v>1</v>
      </c>
      <c r="T499" s="38">
        <v>1</v>
      </c>
      <c r="U499" s="38">
        <v>1</v>
      </c>
      <c r="V499" s="38"/>
      <c r="W499" s="38">
        <v>1</v>
      </c>
      <c r="X499" s="38">
        <v>1</v>
      </c>
      <c r="Y499" s="38">
        <v>1</v>
      </c>
      <c r="Z499" s="38"/>
      <c r="AA499" s="38">
        <v>1</v>
      </c>
      <c r="AB499" s="38">
        <v>1</v>
      </c>
      <c r="AC499" s="38">
        <v>1</v>
      </c>
      <c r="AD499" s="38"/>
      <c r="AE499" s="38">
        <v>1</v>
      </c>
      <c r="AF499" s="38">
        <v>1</v>
      </c>
      <c r="AG499" s="38">
        <v>1</v>
      </c>
      <c r="AH499" s="38"/>
      <c r="AI499" s="38">
        <v>1</v>
      </c>
      <c r="AJ499" s="38">
        <v>1</v>
      </c>
      <c r="AK499" s="38">
        <v>1</v>
      </c>
      <c r="AL499" s="38"/>
      <c r="AM499" s="38">
        <v>1</v>
      </c>
      <c r="AN499" s="38">
        <v>1</v>
      </c>
      <c r="AO499" s="38">
        <v>1</v>
      </c>
      <c r="AP499" s="38"/>
      <c r="AQ499" s="13">
        <f t="shared" si="14"/>
        <v>30</v>
      </c>
      <c r="AR499" s="29">
        <f t="shared" si="15"/>
        <v>1</v>
      </c>
    </row>
    <row r="500" spans="1:44" x14ac:dyDescent="0.25">
      <c r="A500" s="12" t="s">
        <v>1007</v>
      </c>
      <c r="B500" s="13" t="s">
        <v>1008</v>
      </c>
      <c r="C500" s="38">
        <v>1</v>
      </c>
      <c r="D500" s="38">
        <v>1</v>
      </c>
      <c r="E500" s="38">
        <v>1</v>
      </c>
      <c r="F500" s="28"/>
      <c r="G500" s="38">
        <v>1</v>
      </c>
      <c r="H500" s="38">
        <v>1</v>
      </c>
      <c r="I500" s="38">
        <v>1</v>
      </c>
      <c r="J500" s="38"/>
      <c r="K500" s="38">
        <v>1</v>
      </c>
      <c r="L500" s="38">
        <v>1</v>
      </c>
      <c r="M500" s="38">
        <v>1</v>
      </c>
      <c r="N500" s="38"/>
      <c r="O500" s="38">
        <v>1</v>
      </c>
      <c r="P500" s="38">
        <v>1</v>
      </c>
      <c r="Q500" s="38">
        <v>1</v>
      </c>
      <c r="R500" s="38"/>
      <c r="S500" s="38">
        <v>1</v>
      </c>
      <c r="T500" s="38">
        <v>1</v>
      </c>
      <c r="U500" s="38">
        <v>1</v>
      </c>
      <c r="V500" s="38"/>
      <c r="W500" s="38">
        <v>0</v>
      </c>
      <c r="X500" s="38">
        <v>0</v>
      </c>
      <c r="Y500" s="38">
        <v>1</v>
      </c>
      <c r="Z500" s="38"/>
      <c r="AA500" s="38">
        <v>1</v>
      </c>
      <c r="AB500" s="38">
        <v>1</v>
      </c>
      <c r="AC500" s="38">
        <v>1</v>
      </c>
      <c r="AD500" s="38"/>
      <c r="AE500" s="38">
        <v>1</v>
      </c>
      <c r="AF500" s="38">
        <v>1</v>
      </c>
      <c r="AG500" s="38">
        <v>1</v>
      </c>
      <c r="AH500" s="38"/>
      <c r="AI500" s="38">
        <v>1</v>
      </c>
      <c r="AJ500" s="38">
        <v>1</v>
      </c>
      <c r="AK500" s="38">
        <v>1</v>
      </c>
      <c r="AL500" s="38"/>
      <c r="AM500" s="38">
        <v>1</v>
      </c>
      <c r="AN500" s="38">
        <v>1</v>
      </c>
      <c r="AO500" s="38">
        <v>1</v>
      </c>
      <c r="AP500" s="38"/>
      <c r="AQ500" s="13">
        <f t="shared" si="14"/>
        <v>28</v>
      </c>
      <c r="AR500" s="29">
        <f t="shared" si="15"/>
        <v>0.93333333333333335</v>
      </c>
    </row>
    <row r="501" spans="1:44" x14ac:dyDescent="0.25">
      <c r="A501" s="12" t="s">
        <v>1009</v>
      </c>
      <c r="B501" s="13" t="s">
        <v>1010</v>
      </c>
      <c r="C501" s="38">
        <v>1</v>
      </c>
      <c r="D501" s="38">
        <v>1</v>
      </c>
      <c r="E501" s="38">
        <v>1</v>
      </c>
      <c r="F501" s="28"/>
      <c r="G501" s="38">
        <v>1</v>
      </c>
      <c r="H501" s="38">
        <v>1</v>
      </c>
      <c r="I501" s="38">
        <v>1</v>
      </c>
      <c r="J501" s="38"/>
      <c r="K501" s="38">
        <v>1</v>
      </c>
      <c r="L501" s="38">
        <v>1</v>
      </c>
      <c r="M501" s="38">
        <v>1</v>
      </c>
      <c r="N501" s="38"/>
      <c r="O501" s="38">
        <v>1</v>
      </c>
      <c r="P501" s="38">
        <v>1</v>
      </c>
      <c r="Q501" s="38">
        <v>1</v>
      </c>
      <c r="R501" s="38"/>
      <c r="S501" s="38">
        <v>1</v>
      </c>
      <c r="T501" s="38">
        <v>1</v>
      </c>
      <c r="U501" s="38">
        <v>1</v>
      </c>
      <c r="V501" s="38"/>
      <c r="W501" s="38">
        <v>1</v>
      </c>
      <c r="X501" s="38">
        <v>1</v>
      </c>
      <c r="Y501" s="38">
        <v>1</v>
      </c>
      <c r="Z501" s="38"/>
      <c r="AA501" s="38">
        <v>1</v>
      </c>
      <c r="AB501" s="38">
        <v>1</v>
      </c>
      <c r="AC501" s="38">
        <v>1</v>
      </c>
      <c r="AD501" s="38"/>
      <c r="AE501" s="38">
        <v>1</v>
      </c>
      <c r="AF501" s="38">
        <v>1</v>
      </c>
      <c r="AG501" s="38">
        <v>1</v>
      </c>
      <c r="AH501" s="38"/>
      <c r="AI501" s="38">
        <v>1</v>
      </c>
      <c r="AJ501" s="38">
        <v>1</v>
      </c>
      <c r="AK501" s="38">
        <v>1</v>
      </c>
      <c r="AL501" s="38"/>
      <c r="AM501" s="38">
        <v>1</v>
      </c>
      <c r="AN501" s="38">
        <v>1</v>
      </c>
      <c r="AO501" s="38">
        <v>1</v>
      </c>
      <c r="AP501" s="38"/>
      <c r="AQ501" s="13">
        <f t="shared" si="14"/>
        <v>30</v>
      </c>
      <c r="AR501" s="29">
        <f t="shared" si="15"/>
        <v>1</v>
      </c>
    </row>
    <row r="502" spans="1:44" x14ac:dyDescent="0.25">
      <c r="A502" s="12" t="s">
        <v>1011</v>
      </c>
      <c r="B502" s="13" t="s">
        <v>1012</v>
      </c>
      <c r="C502" s="38">
        <v>1</v>
      </c>
      <c r="D502" s="38">
        <v>1</v>
      </c>
      <c r="E502" s="38">
        <v>1</v>
      </c>
      <c r="F502" s="28"/>
      <c r="G502" s="38">
        <v>1</v>
      </c>
      <c r="H502" s="38">
        <v>1</v>
      </c>
      <c r="I502" s="38">
        <v>1</v>
      </c>
      <c r="J502" s="38"/>
      <c r="K502" s="38">
        <v>1</v>
      </c>
      <c r="L502" s="38">
        <v>1</v>
      </c>
      <c r="M502" s="38">
        <v>1</v>
      </c>
      <c r="N502" s="38"/>
      <c r="O502" s="38">
        <v>1</v>
      </c>
      <c r="P502" s="38">
        <v>1</v>
      </c>
      <c r="Q502" s="38">
        <v>1</v>
      </c>
      <c r="R502" s="38"/>
      <c r="S502" s="38">
        <v>1</v>
      </c>
      <c r="T502" s="38">
        <v>1</v>
      </c>
      <c r="U502" s="38">
        <v>1</v>
      </c>
      <c r="V502" s="38"/>
      <c r="W502" s="38">
        <v>0</v>
      </c>
      <c r="X502" s="38">
        <v>0</v>
      </c>
      <c r="Y502" s="38">
        <v>0</v>
      </c>
      <c r="Z502" s="38"/>
      <c r="AA502" s="38">
        <v>1</v>
      </c>
      <c r="AB502" s="38">
        <v>1</v>
      </c>
      <c r="AC502" s="38">
        <v>1</v>
      </c>
      <c r="AD502" s="38"/>
      <c r="AE502" s="38">
        <v>1</v>
      </c>
      <c r="AF502" s="38">
        <v>1</v>
      </c>
      <c r="AG502" s="38">
        <v>1</v>
      </c>
      <c r="AH502" s="38"/>
      <c r="AI502" s="38">
        <v>1</v>
      </c>
      <c r="AJ502" s="38">
        <v>1</v>
      </c>
      <c r="AK502" s="38">
        <v>1</v>
      </c>
      <c r="AL502" s="38"/>
      <c r="AM502" s="38">
        <v>0</v>
      </c>
      <c r="AN502" s="38">
        <v>0</v>
      </c>
      <c r="AO502" s="38">
        <v>1</v>
      </c>
      <c r="AP502" s="38"/>
      <c r="AQ502" s="13">
        <f t="shared" si="14"/>
        <v>25</v>
      </c>
      <c r="AR502" s="29">
        <f t="shared" si="15"/>
        <v>0.83333333333333337</v>
      </c>
    </row>
    <row r="503" spans="1:44" x14ac:dyDescent="0.25">
      <c r="A503" s="12" t="s">
        <v>1013</v>
      </c>
      <c r="B503" s="13" t="s">
        <v>1014</v>
      </c>
      <c r="C503" s="38">
        <v>1</v>
      </c>
      <c r="D503" s="38">
        <v>1</v>
      </c>
      <c r="E503" s="38">
        <v>1</v>
      </c>
      <c r="F503" s="28"/>
      <c r="G503" s="38">
        <v>1</v>
      </c>
      <c r="H503" s="38">
        <v>1</v>
      </c>
      <c r="I503" s="38">
        <v>1</v>
      </c>
      <c r="J503" s="38"/>
      <c r="K503" s="38">
        <v>1</v>
      </c>
      <c r="L503" s="38">
        <v>1</v>
      </c>
      <c r="M503" s="38">
        <v>1</v>
      </c>
      <c r="N503" s="38"/>
      <c r="O503" s="38">
        <v>1</v>
      </c>
      <c r="P503" s="38">
        <v>1</v>
      </c>
      <c r="Q503" s="38">
        <v>1</v>
      </c>
      <c r="R503" s="38"/>
      <c r="S503" s="38">
        <v>1</v>
      </c>
      <c r="T503" s="38">
        <v>1</v>
      </c>
      <c r="U503" s="38">
        <v>1</v>
      </c>
      <c r="V503" s="38"/>
      <c r="W503" s="38">
        <v>1</v>
      </c>
      <c r="X503" s="38">
        <v>1</v>
      </c>
      <c r="Y503" s="38">
        <v>1</v>
      </c>
      <c r="Z503" s="38"/>
      <c r="AA503" s="38">
        <v>1</v>
      </c>
      <c r="AB503" s="38">
        <v>1</v>
      </c>
      <c r="AC503" s="38">
        <v>1</v>
      </c>
      <c r="AD503" s="38"/>
      <c r="AE503" s="38">
        <v>1</v>
      </c>
      <c r="AF503" s="38">
        <v>1</v>
      </c>
      <c r="AG503" s="38">
        <v>1</v>
      </c>
      <c r="AH503" s="38"/>
      <c r="AI503" s="38">
        <v>1</v>
      </c>
      <c r="AJ503" s="38">
        <v>1</v>
      </c>
      <c r="AK503" s="38">
        <v>1</v>
      </c>
      <c r="AL503" s="38"/>
      <c r="AM503" s="38">
        <v>1</v>
      </c>
      <c r="AN503" s="38">
        <v>1</v>
      </c>
      <c r="AO503" s="38">
        <v>1</v>
      </c>
      <c r="AP503" s="38"/>
      <c r="AQ503" s="13">
        <f t="shared" si="14"/>
        <v>30</v>
      </c>
      <c r="AR503" s="29">
        <f t="shared" si="15"/>
        <v>1</v>
      </c>
    </row>
    <row r="504" spans="1:44" x14ac:dyDescent="0.25">
      <c r="A504" s="12" t="s">
        <v>1015</v>
      </c>
      <c r="B504" s="13" t="s">
        <v>1016</v>
      </c>
      <c r="C504" s="38">
        <v>1</v>
      </c>
      <c r="D504" s="38">
        <v>1</v>
      </c>
      <c r="E504" s="38">
        <v>1</v>
      </c>
      <c r="F504" s="28"/>
      <c r="G504" s="38">
        <v>1</v>
      </c>
      <c r="H504" s="38">
        <v>1</v>
      </c>
      <c r="I504" s="38">
        <v>1</v>
      </c>
      <c r="J504" s="38"/>
      <c r="K504" s="38">
        <v>1</v>
      </c>
      <c r="L504" s="38">
        <v>1</v>
      </c>
      <c r="M504" s="38">
        <v>1</v>
      </c>
      <c r="N504" s="38"/>
      <c r="O504" s="38">
        <v>1</v>
      </c>
      <c r="P504" s="38">
        <v>1</v>
      </c>
      <c r="Q504" s="38">
        <v>1</v>
      </c>
      <c r="R504" s="38"/>
      <c r="S504" s="38">
        <v>1</v>
      </c>
      <c r="T504" s="38">
        <v>1</v>
      </c>
      <c r="U504" s="38">
        <v>1</v>
      </c>
      <c r="V504" s="38"/>
      <c r="W504" s="38">
        <v>1</v>
      </c>
      <c r="X504" s="38">
        <v>1</v>
      </c>
      <c r="Y504" s="38">
        <v>1</v>
      </c>
      <c r="Z504" s="38"/>
      <c r="AA504" s="38">
        <v>1</v>
      </c>
      <c r="AB504" s="38">
        <v>1</v>
      </c>
      <c r="AC504" s="38">
        <v>1</v>
      </c>
      <c r="AD504" s="38"/>
      <c r="AE504" s="38">
        <v>1</v>
      </c>
      <c r="AF504" s="38">
        <v>1</v>
      </c>
      <c r="AG504" s="38">
        <v>1</v>
      </c>
      <c r="AH504" s="38"/>
      <c r="AI504" s="38">
        <v>1</v>
      </c>
      <c r="AJ504" s="38">
        <v>1</v>
      </c>
      <c r="AK504" s="38">
        <v>1</v>
      </c>
      <c r="AL504" s="38"/>
      <c r="AM504" s="38">
        <v>1</v>
      </c>
      <c r="AN504" s="38">
        <v>1</v>
      </c>
      <c r="AO504" s="38">
        <v>1</v>
      </c>
      <c r="AP504" s="38"/>
      <c r="AQ504" s="13">
        <f t="shared" si="14"/>
        <v>30</v>
      </c>
      <c r="AR504" s="29">
        <f t="shared" si="15"/>
        <v>1</v>
      </c>
    </row>
    <row r="505" spans="1:44" x14ac:dyDescent="0.25">
      <c r="A505" s="12" t="s">
        <v>1017</v>
      </c>
      <c r="B505" s="13" t="s">
        <v>1018</v>
      </c>
      <c r="C505" s="38">
        <v>1</v>
      </c>
      <c r="D505" s="38">
        <v>1</v>
      </c>
      <c r="E505" s="38">
        <v>1</v>
      </c>
      <c r="F505" s="28"/>
      <c r="G505" s="38">
        <v>1</v>
      </c>
      <c r="H505" s="38">
        <v>1</v>
      </c>
      <c r="I505" s="38">
        <v>1</v>
      </c>
      <c r="J505" s="38"/>
      <c r="K505" s="38">
        <v>1</v>
      </c>
      <c r="L505" s="38">
        <v>1</v>
      </c>
      <c r="M505" s="38">
        <v>1</v>
      </c>
      <c r="N505" s="38"/>
      <c r="O505" s="38">
        <v>0</v>
      </c>
      <c r="P505" s="38">
        <v>0</v>
      </c>
      <c r="Q505" s="38">
        <v>1</v>
      </c>
      <c r="R505" s="38"/>
      <c r="S505" s="38">
        <v>0</v>
      </c>
      <c r="T505" s="38">
        <v>0</v>
      </c>
      <c r="U505" s="38">
        <v>1</v>
      </c>
      <c r="V505" s="38"/>
      <c r="W505" s="38">
        <v>0</v>
      </c>
      <c r="X505" s="38">
        <v>0</v>
      </c>
      <c r="Y505" s="38">
        <v>0</v>
      </c>
      <c r="Z505" s="38"/>
      <c r="AA505" s="38">
        <v>0</v>
      </c>
      <c r="AB505" s="38">
        <v>0</v>
      </c>
      <c r="AC505" s="38">
        <v>1</v>
      </c>
      <c r="AD505" s="38"/>
      <c r="AE505" s="38">
        <v>1</v>
      </c>
      <c r="AF505" s="38">
        <v>0</v>
      </c>
      <c r="AG505" s="38">
        <v>1</v>
      </c>
      <c r="AH505" s="38"/>
      <c r="AI505" s="38">
        <v>0</v>
      </c>
      <c r="AJ505" s="38">
        <v>0</v>
      </c>
      <c r="AK505" s="38">
        <v>1</v>
      </c>
      <c r="AL505" s="38"/>
      <c r="AM505" s="38">
        <v>0</v>
      </c>
      <c r="AN505" s="38">
        <v>1</v>
      </c>
      <c r="AO505" s="38">
        <v>1</v>
      </c>
      <c r="AP505" s="38"/>
      <c r="AQ505" s="13">
        <f t="shared" si="14"/>
        <v>17</v>
      </c>
      <c r="AR505" s="29">
        <f t="shared" si="15"/>
        <v>0.56666666666666665</v>
      </c>
    </row>
    <row r="506" spans="1:44" x14ac:dyDescent="0.25">
      <c r="A506" s="12" t="s">
        <v>1019</v>
      </c>
      <c r="B506" s="13" t="s">
        <v>1020</v>
      </c>
      <c r="C506" s="38">
        <v>1</v>
      </c>
      <c r="D506" s="38">
        <v>1</v>
      </c>
      <c r="E506" s="38">
        <v>1</v>
      </c>
      <c r="F506" s="28"/>
      <c r="G506" s="38">
        <v>1</v>
      </c>
      <c r="H506" s="38">
        <v>1</v>
      </c>
      <c r="I506" s="38">
        <v>1</v>
      </c>
      <c r="J506" s="38"/>
      <c r="K506" s="38">
        <v>1</v>
      </c>
      <c r="L506" s="38">
        <v>1</v>
      </c>
      <c r="M506" s="38">
        <v>1</v>
      </c>
      <c r="N506" s="38"/>
      <c r="O506" s="38">
        <v>1</v>
      </c>
      <c r="P506" s="38">
        <v>1</v>
      </c>
      <c r="Q506" s="38">
        <v>1</v>
      </c>
      <c r="R506" s="38"/>
      <c r="S506" s="38">
        <v>1</v>
      </c>
      <c r="T506" s="38">
        <v>1</v>
      </c>
      <c r="U506" s="38">
        <v>1</v>
      </c>
      <c r="V506" s="38"/>
      <c r="W506" s="38">
        <v>1</v>
      </c>
      <c r="X506" s="38">
        <v>1</v>
      </c>
      <c r="Y506" s="38">
        <v>1</v>
      </c>
      <c r="Z506" s="38"/>
      <c r="AA506" s="38">
        <v>1</v>
      </c>
      <c r="AB506" s="38">
        <v>1</v>
      </c>
      <c r="AC506" s="38">
        <v>1</v>
      </c>
      <c r="AD506" s="38"/>
      <c r="AE506" s="38">
        <v>1</v>
      </c>
      <c r="AF506" s="38">
        <v>1</v>
      </c>
      <c r="AG506" s="38">
        <v>1</v>
      </c>
      <c r="AH506" s="38"/>
      <c r="AI506" s="38">
        <v>1</v>
      </c>
      <c r="AJ506" s="38">
        <v>1</v>
      </c>
      <c r="AK506" s="38">
        <v>1</v>
      </c>
      <c r="AL506" s="38"/>
      <c r="AM506" s="38">
        <v>1</v>
      </c>
      <c r="AN506" s="38">
        <v>1</v>
      </c>
      <c r="AO506" s="38">
        <v>1</v>
      </c>
      <c r="AP506" s="38"/>
      <c r="AQ506" s="13">
        <f t="shared" si="14"/>
        <v>30</v>
      </c>
      <c r="AR506" s="29">
        <f t="shared" si="15"/>
        <v>1</v>
      </c>
    </row>
    <row r="507" spans="1:44" x14ac:dyDescent="0.25">
      <c r="A507" s="12" t="s">
        <v>1021</v>
      </c>
      <c r="B507" s="13" t="s">
        <v>1022</v>
      </c>
      <c r="C507" s="38">
        <v>1</v>
      </c>
      <c r="D507" s="38">
        <v>1</v>
      </c>
      <c r="E507" s="38">
        <v>1</v>
      </c>
      <c r="F507" s="28"/>
      <c r="G507" s="38">
        <v>1</v>
      </c>
      <c r="H507" s="38">
        <v>1</v>
      </c>
      <c r="I507" s="38">
        <v>1</v>
      </c>
      <c r="J507" s="38"/>
      <c r="K507" s="38">
        <v>1</v>
      </c>
      <c r="L507" s="38">
        <v>1</v>
      </c>
      <c r="M507" s="38">
        <v>1</v>
      </c>
      <c r="N507" s="38"/>
      <c r="O507" s="38">
        <v>1</v>
      </c>
      <c r="P507" s="38">
        <v>1</v>
      </c>
      <c r="Q507" s="38">
        <v>1</v>
      </c>
      <c r="R507" s="38"/>
      <c r="S507" s="38">
        <v>1</v>
      </c>
      <c r="T507" s="38">
        <v>1</v>
      </c>
      <c r="U507" s="38">
        <v>1</v>
      </c>
      <c r="V507" s="38"/>
      <c r="W507" s="38">
        <v>1</v>
      </c>
      <c r="X507" s="38">
        <v>1</v>
      </c>
      <c r="Y507" s="38">
        <v>1</v>
      </c>
      <c r="Z507" s="38"/>
      <c r="AA507" s="38">
        <v>1</v>
      </c>
      <c r="AB507" s="38">
        <v>1</v>
      </c>
      <c r="AC507" s="38">
        <v>1</v>
      </c>
      <c r="AD507" s="38"/>
      <c r="AE507" s="38">
        <v>1</v>
      </c>
      <c r="AF507" s="38">
        <v>1</v>
      </c>
      <c r="AG507" s="38">
        <v>1</v>
      </c>
      <c r="AH507" s="38"/>
      <c r="AI507" s="38">
        <v>1</v>
      </c>
      <c r="AJ507" s="38">
        <v>1</v>
      </c>
      <c r="AK507" s="38">
        <v>1</v>
      </c>
      <c r="AL507" s="38"/>
      <c r="AM507" s="38">
        <v>1</v>
      </c>
      <c r="AN507" s="38">
        <v>1</v>
      </c>
      <c r="AO507" s="38">
        <v>1</v>
      </c>
      <c r="AP507" s="38"/>
      <c r="AQ507" s="13">
        <f t="shared" si="14"/>
        <v>30</v>
      </c>
      <c r="AR507" s="29">
        <f t="shared" si="15"/>
        <v>1</v>
      </c>
    </row>
    <row r="508" spans="1:44" x14ac:dyDescent="0.25">
      <c r="A508" s="12" t="s">
        <v>1023</v>
      </c>
      <c r="B508" s="13" t="s">
        <v>1024</v>
      </c>
      <c r="C508" s="38">
        <v>1</v>
      </c>
      <c r="D508" s="38">
        <v>1</v>
      </c>
      <c r="E508" s="38">
        <v>1</v>
      </c>
      <c r="F508" s="28"/>
      <c r="G508" s="38">
        <v>1</v>
      </c>
      <c r="H508" s="38">
        <v>1</v>
      </c>
      <c r="I508" s="38">
        <v>1</v>
      </c>
      <c r="J508" s="38"/>
      <c r="K508" s="38">
        <v>1</v>
      </c>
      <c r="L508" s="38">
        <v>1</v>
      </c>
      <c r="M508" s="38">
        <v>1</v>
      </c>
      <c r="N508" s="38"/>
      <c r="O508" s="38">
        <v>1</v>
      </c>
      <c r="P508" s="38">
        <v>0</v>
      </c>
      <c r="Q508" s="38">
        <v>1</v>
      </c>
      <c r="R508" s="38"/>
      <c r="S508" s="38">
        <v>1</v>
      </c>
      <c r="T508" s="38">
        <v>1</v>
      </c>
      <c r="U508" s="38">
        <v>1</v>
      </c>
      <c r="V508" s="38"/>
      <c r="W508" s="38">
        <v>0</v>
      </c>
      <c r="X508" s="38">
        <v>0</v>
      </c>
      <c r="Y508" s="38">
        <v>1</v>
      </c>
      <c r="Z508" s="38"/>
      <c r="AA508" s="38">
        <v>0</v>
      </c>
      <c r="AB508" s="38">
        <v>0</v>
      </c>
      <c r="AC508" s="38">
        <v>1</v>
      </c>
      <c r="AD508" s="38"/>
      <c r="AE508" s="38">
        <v>1</v>
      </c>
      <c r="AF508" s="38">
        <v>1</v>
      </c>
      <c r="AG508" s="38">
        <v>1</v>
      </c>
      <c r="AH508" s="38"/>
      <c r="AI508" s="38">
        <v>0</v>
      </c>
      <c r="AJ508" s="38">
        <v>1</v>
      </c>
      <c r="AK508" s="38">
        <v>1</v>
      </c>
      <c r="AL508" s="38"/>
      <c r="AM508" s="38">
        <v>1</v>
      </c>
      <c r="AN508" s="38">
        <v>1</v>
      </c>
      <c r="AO508" s="38">
        <v>1</v>
      </c>
      <c r="AP508" s="38"/>
      <c r="AQ508" s="13">
        <f t="shared" si="14"/>
        <v>24</v>
      </c>
      <c r="AR508" s="29">
        <f t="shared" si="15"/>
        <v>0.8</v>
      </c>
    </row>
    <row r="509" spans="1:44" x14ac:dyDescent="0.25">
      <c r="A509" s="12" t="s">
        <v>1025</v>
      </c>
      <c r="B509" s="13" t="s">
        <v>1026</v>
      </c>
      <c r="C509" s="38">
        <v>1</v>
      </c>
      <c r="D509" s="38">
        <v>1</v>
      </c>
      <c r="E509" s="38">
        <v>1</v>
      </c>
      <c r="F509" s="28"/>
      <c r="G509" s="38">
        <v>1</v>
      </c>
      <c r="H509" s="38">
        <v>1</v>
      </c>
      <c r="I509" s="38">
        <v>1</v>
      </c>
      <c r="J509" s="38"/>
      <c r="K509" s="38">
        <v>1</v>
      </c>
      <c r="L509" s="38">
        <v>1</v>
      </c>
      <c r="M509" s="38">
        <v>1</v>
      </c>
      <c r="N509" s="38"/>
      <c r="O509" s="38">
        <v>1</v>
      </c>
      <c r="P509" s="38">
        <v>1</v>
      </c>
      <c r="Q509" s="38">
        <v>1</v>
      </c>
      <c r="R509" s="38"/>
      <c r="S509" s="38">
        <v>1</v>
      </c>
      <c r="T509" s="38">
        <v>1</v>
      </c>
      <c r="U509" s="38">
        <v>1</v>
      </c>
      <c r="V509" s="38"/>
      <c r="W509" s="38">
        <v>1</v>
      </c>
      <c r="X509" s="38">
        <v>1</v>
      </c>
      <c r="Y509" s="38">
        <v>1</v>
      </c>
      <c r="Z509" s="38"/>
      <c r="AA509" s="38">
        <v>1</v>
      </c>
      <c r="AB509" s="38">
        <v>1</v>
      </c>
      <c r="AC509" s="38">
        <v>1</v>
      </c>
      <c r="AD509" s="38"/>
      <c r="AE509" s="38">
        <v>1</v>
      </c>
      <c r="AF509" s="38">
        <v>1</v>
      </c>
      <c r="AG509" s="38">
        <v>1</v>
      </c>
      <c r="AH509" s="38"/>
      <c r="AI509" s="38">
        <v>0</v>
      </c>
      <c r="AJ509" s="38">
        <v>1</v>
      </c>
      <c r="AK509" s="38">
        <v>1</v>
      </c>
      <c r="AL509" s="38"/>
      <c r="AM509" s="38">
        <v>1</v>
      </c>
      <c r="AN509" s="38">
        <v>1</v>
      </c>
      <c r="AO509" s="38">
        <v>1</v>
      </c>
      <c r="AP509" s="38"/>
      <c r="AQ509" s="13">
        <f t="shared" si="14"/>
        <v>29</v>
      </c>
      <c r="AR509" s="29">
        <f t="shared" si="15"/>
        <v>0.96666666666666667</v>
      </c>
    </row>
    <row r="510" spans="1:44" x14ac:dyDescent="0.25">
      <c r="A510" s="12" t="s">
        <v>1027</v>
      </c>
      <c r="B510" s="13" t="s">
        <v>1028</v>
      </c>
      <c r="C510" s="38">
        <v>1</v>
      </c>
      <c r="D510" s="38">
        <v>1</v>
      </c>
      <c r="E510" s="38">
        <v>1</v>
      </c>
      <c r="F510" s="28"/>
      <c r="G510" s="38">
        <v>1</v>
      </c>
      <c r="H510" s="38">
        <v>1</v>
      </c>
      <c r="I510" s="38">
        <v>1</v>
      </c>
      <c r="J510" s="38"/>
      <c r="K510" s="38">
        <v>1</v>
      </c>
      <c r="L510" s="38">
        <v>1</v>
      </c>
      <c r="M510" s="38">
        <v>1</v>
      </c>
      <c r="N510" s="38"/>
      <c r="O510" s="38">
        <v>1</v>
      </c>
      <c r="P510" s="38">
        <v>1</v>
      </c>
      <c r="Q510" s="38">
        <v>1</v>
      </c>
      <c r="R510" s="38"/>
      <c r="S510" s="38">
        <v>1</v>
      </c>
      <c r="T510" s="38">
        <v>1</v>
      </c>
      <c r="U510" s="38">
        <v>1</v>
      </c>
      <c r="V510" s="38"/>
      <c r="W510" s="38">
        <v>1</v>
      </c>
      <c r="X510" s="38">
        <v>1</v>
      </c>
      <c r="Y510" s="38">
        <v>1</v>
      </c>
      <c r="Z510" s="38"/>
      <c r="AA510" s="38">
        <v>1</v>
      </c>
      <c r="AB510" s="38">
        <v>1</v>
      </c>
      <c r="AC510" s="38">
        <v>1</v>
      </c>
      <c r="AD510" s="38"/>
      <c r="AE510" s="38">
        <v>1</v>
      </c>
      <c r="AF510" s="38">
        <v>1</v>
      </c>
      <c r="AG510" s="38">
        <v>1</v>
      </c>
      <c r="AH510" s="38"/>
      <c r="AI510" s="38">
        <v>1</v>
      </c>
      <c r="AJ510" s="38">
        <v>1</v>
      </c>
      <c r="AK510" s="38">
        <v>1</v>
      </c>
      <c r="AL510" s="38"/>
      <c r="AM510" s="38">
        <v>1</v>
      </c>
      <c r="AN510" s="38">
        <v>1</v>
      </c>
      <c r="AO510" s="38">
        <v>1</v>
      </c>
      <c r="AP510" s="38"/>
      <c r="AQ510" s="13">
        <f t="shared" si="14"/>
        <v>30</v>
      </c>
      <c r="AR510" s="29">
        <f t="shared" si="15"/>
        <v>1</v>
      </c>
    </row>
    <row r="511" spans="1:44" x14ac:dyDescent="0.25">
      <c r="A511" s="12" t="s">
        <v>1029</v>
      </c>
      <c r="B511" s="13" t="s">
        <v>1030</v>
      </c>
      <c r="C511" s="38">
        <v>1</v>
      </c>
      <c r="D511" s="38">
        <v>1</v>
      </c>
      <c r="E511" s="38">
        <v>1</v>
      </c>
      <c r="F511" s="28"/>
      <c r="G511" s="38">
        <v>1</v>
      </c>
      <c r="H511" s="38">
        <v>1</v>
      </c>
      <c r="I511" s="38">
        <v>1</v>
      </c>
      <c r="J511" s="38"/>
      <c r="K511" s="38">
        <v>1</v>
      </c>
      <c r="L511" s="38">
        <v>1</v>
      </c>
      <c r="M511" s="38">
        <v>1</v>
      </c>
      <c r="N511" s="38"/>
      <c r="O511" s="38">
        <v>1</v>
      </c>
      <c r="P511" s="38">
        <v>1</v>
      </c>
      <c r="Q511" s="38">
        <v>1</v>
      </c>
      <c r="R511" s="38"/>
      <c r="S511" s="38">
        <v>1</v>
      </c>
      <c r="T511" s="38">
        <v>1</v>
      </c>
      <c r="U511" s="38">
        <v>1</v>
      </c>
      <c r="V511" s="38"/>
      <c r="W511" s="38">
        <v>1</v>
      </c>
      <c r="X511" s="38">
        <v>1</v>
      </c>
      <c r="Y511" s="38">
        <v>1</v>
      </c>
      <c r="Z511" s="38"/>
      <c r="AA511" s="38">
        <v>1</v>
      </c>
      <c r="AB511" s="38">
        <v>1</v>
      </c>
      <c r="AC511" s="38">
        <v>1</v>
      </c>
      <c r="AD511" s="38"/>
      <c r="AE511" s="38">
        <v>1</v>
      </c>
      <c r="AF511" s="38">
        <v>1</v>
      </c>
      <c r="AG511" s="38">
        <v>1</v>
      </c>
      <c r="AH511" s="38"/>
      <c r="AI511" s="38">
        <v>1</v>
      </c>
      <c r="AJ511" s="38">
        <v>1</v>
      </c>
      <c r="AK511" s="38">
        <v>1</v>
      </c>
      <c r="AL511" s="38"/>
      <c r="AM511" s="38">
        <v>1</v>
      </c>
      <c r="AN511" s="38">
        <v>1</v>
      </c>
      <c r="AO511" s="38">
        <v>1</v>
      </c>
      <c r="AP511" s="38"/>
      <c r="AQ511" s="13">
        <f t="shared" si="14"/>
        <v>30</v>
      </c>
      <c r="AR511" s="29">
        <f t="shared" si="15"/>
        <v>1</v>
      </c>
    </row>
    <row r="512" spans="1:44" x14ac:dyDescent="0.25">
      <c r="A512" s="12" t="s">
        <v>1031</v>
      </c>
      <c r="B512" s="13" t="s">
        <v>1032</v>
      </c>
      <c r="C512" s="38">
        <v>1</v>
      </c>
      <c r="D512" s="38">
        <v>1</v>
      </c>
      <c r="E512" s="38">
        <v>1</v>
      </c>
      <c r="F512" s="28"/>
      <c r="G512" s="38">
        <v>1</v>
      </c>
      <c r="H512" s="38">
        <v>1</v>
      </c>
      <c r="I512" s="38">
        <v>1</v>
      </c>
      <c r="J512" s="38"/>
      <c r="K512" s="38">
        <v>1</v>
      </c>
      <c r="L512" s="38">
        <v>1</v>
      </c>
      <c r="M512" s="38">
        <v>1</v>
      </c>
      <c r="N512" s="38"/>
      <c r="O512" s="38">
        <v>1</v>
      </c>
      <c r="P512" s="38">
        <v>1</v>
      </c>
      <c r="Q512" s="38">
        <v>1</v>
      </c>
      <c r="R512" s="38"/>
      <c r="S512" s="38">
        <v>1</v>
      </c>
      <c r="T512" s="38">
        <v>1</v>
      </c>
      <c r="U512" s="38">
        <v>1</v>
      </c>
      <c r="V512" s="38"/>
      <c r="W512" s="38">
        <v>1</v>
      </c>
      <c r="X512" s="38">
        <v>1</v>
      </c>
      <c r="Y512" s="38">
        <v>1</v>
      </c>
      <c r="Z512" s="38"/>
      <c r="AA512" s="38">
        <v>1</v>
      </c>
      <c r="AB512" s="38">
        <v>1</v>
      </c>
      <c r="AC512" s="38">
        <v>1</v>
      </c>
      <c r="AD512" s="38"/>
      <c r="AE512" s="38">
        <v>1</v>
      </c>
      <c r="AF512" s="38">
        <v>1</v>
      </c>
      <c r="AG512" s="38">
        <v>1</v>
      </c>
      <c r="AH512" s="38"/>
      <c r="AI512" s="38">
        <v>1</v>
      </c>
      <c r="AJ512" s="38">
        <v>1</v>
      </c>
      <c r="AK512" s="38">
        <v>1</v>
      </c>
      <c r="AL512" s="38"/>
      <c r="AM512" s="38">
        <v>1</v>
      </c>
      <c r="AN512" s="38">
        <v>1</v>
      </c>
      <c r="AO512" s="38">
        <v>1</v>
      </c>
      <c r="AP512" s="38"/>
      <c r="AQ512" s="13">
        <f t="shared" si="14"/>
        <v>30</v>
      </c>
      <c r="AR512" s="29">
        <f t="shared" si="15"/>
        <v>1</v>
      </c>
    </row>
    <row r="513" spans="1:44" x14ac:dyDescent="0.25">
      <c r="A513" s="12" t="s">
        <v>1033</v>
      </c>
      <c r="B513" s="13" t="s">
        <v>1034</v>
      </c>
      <c r="C513" s="38">
        <v>1</v>
      </c>
      <c r="D513" s="38">
        <v>1</v>
      </c>
      <c r="E513" s="38">
        <v>1</v>
      </c>
      <c r="F513" s="28"/>
      <c r="G513" s="38">
        <v>1</v>
      </c>
      <c r="H513" s="38">
        <v>1</v>
      </c>
      <c r="I513" s="38">
        <v>1</v>
      </c>
      <c r="J513" s="38"/>
      <c r="K513" s="38">
        <v>1</v>
      </c>
      <c r="L513" s="38">
        <v>1</v>
      </c>
      <c r="M513" s="38">
        <v>1</v>
      </c>
      <c r="N513" s="38"/>
      <c r="O513" s="38">
        <v>1</v>
      </c>
      <c r="P513" s="38">
        <v>1</v>
      </c>
      <c r="Q513" s="38">
        <v>1</v>
      </c>
      <c r="R513" s="38"/>
      <c r="S513" s="38">
        <v>1</v>
      </c>
      <c r="T513" s="38">
        <v>1</v>
      </c>
      <c r="U513" s="38">
        <v>1</v>
      </c>
      <c r="V513" s="38"/>
      <c r="W513" s="38">
        <v>1</v>
      </c>
      <c r="X513" s="38">
        <v>1</v>
      </c>
      <c r="Y513" s="38">
        <v>1</v>
      </c>
      <c r="Z513" s="38"/>
      <c r="AA513" s="38">
        <v>1</v>
      </c>
      <c r="AB513" s="38">
        <v>1</v>
      </c>
      <c r="AC513" s="38">
        <v>1</v>
      </c>
      <c r="AD513" s="38"/>
      <c r="AE513" s="38">
        <v>1</v>
      </c>
      <c r="AF513" s="38">
        <v>1</v>
      </c>
      <c r="AG513" s="38">
        <v>1</v>
      </c>
      <c r="AH513" s="38"/>
      <c r="AI513" s="38">
        <v>1</v>
      </c>
      <c r="AJ513" s="38">
        <v>1</v>
      </c>
      <c r="AK513" s="38">
        <v>1</v>
      </c>
      <c r="AL513" s="38"/>
      <c r="AM513" s="38">
        <v>1</v>
      </c>
      <c r="AN513" s="38">
        <v>1</v>
      </c>
      <c r="AO513" s="38">
        <v>1</v>
      </c>
      <c r="AP513" s="38"/>
      <c r="AQ513" s="13">
        <f t="shared" si="14"/>
        <v>30</v>
      </c>
      <c r="AR513" s="29">
        <f t="shared" si="15"/>
        <v>1</v>
      </c>
    </row>
    <row r="514" spans="1:44" x14ac:dyDescent="0.25">
      <c r="A514" s="12" t="s">
        <v>1035</v>
      </c>
      <c r="B514" s="13" t="s">
        <v>1036</v>
      </c>
      <c r="C514" s="38">
        <v>1</v>
      </c>
      <c r="D514" s="38">
        <v>1</v>
      </c>
      <c r="E514" s="38">
        <v>1</v>
      </c>
      <c r="F514" s="28"/>
      <c r="G514" s="38">
        <v>1</v>
      </c>
      <c r="H514" s="38">
        <v>1</v>
      </c>
      <c r="I514" s="38">
        <v>1</v>
      </c>
      <c r="J514" s="38"/>
      <c r="K514" s="38">
        <v>1</v>
      </c>
      <c r="L514" s="38">
        <v>1</v>
      </c>
      <c r="M514" s="38">
        <v>1</v>
      </c>
      <c r="N514" s="38"/>
      <c r="O514" s="38">
        <v>1</v>
      </c>
      <c r="P514" s="38">
        <v>1</v>
      </c>
      <c r="Q514" s="38">
        <v>1</v>
      </c>
      <c r="R514" s="38"/>
      <c r="S514" s="38">
        <v>1</v>
      </c>
      <c r="T514" s="38">
        <v>1</v>
      </c>
      <c r="U514" s="38">
        <v>1</v>
      </c>
      <c r="V514" s="38"/>
      <c r="W514" s="38">
        <v>1</v>
      </c>
      <c r="X514" s="38">
        <v>1</v>
      </c>
      <c r="Y514" s="38">
        <v>1</v>
      </c>
      <c r="Z514" s="38"/>
      <c r="AA514" s="38">
        <v>1</v>
      </c>
      <c r="AB514" s="38">
        <v>1</v>
      </c>
      <c r="AC514" s="38">
        <v>1</v>
      </c>
      <c r="AD514" s="38"/>
      <c r="AE514" s="38">
        <v>1</v>
      </c>
      <c r="AF514" s="38">
        <v>1</v>
      </c>
      <c r="AG514" s="38">
        <v>1</v>
      </c>
      <c r="AH514" s="38"/>
      <c r="AI514" s="38">
        <v>1</v>
      </c>
      <c r="AJ514" s="38">
        <v>1</v>
      </c>
      <c r="AK514" s="38">
        <v>1</v>
      </c>
      <c r="AL514" s="38"/>
      <c r="AM514" s="38">
        <v>1</v>
      </c>
      <c r="AN514" s="38">
        <v>1</v>
      </c>
      <c r="AO514" s="38">
        <v>1</v>
      </c>
      <c r="AP514" s="38"/>
      <c r="AQ514" s="13">
        <f t="shared" si="14"/>
        <v>30</v>
      </c>
      <c r="AR514" s="29">
        <f t="shared" si="15"/>
        <v>1</v>
      </c>
    </row>
    <row r="515" spans="1:44" x14ac:dyDescent="0.25">
      <c r="A515" s="12" t="s">
        <v>1037</v>
      </c>
      <c r="B515" s="13" t="s">
        <v>1038</v>
      </c>
      <c r="C515" s="38">
        <v>1</v>
      </c>
      <c r="D515" s="38">
        <v>1</v>
      </c>
      <c r="E515" s="38">
        <v>1</v>
      </c>
      <c r="F515" s="28"/>
      <c r="G515" s="38">
        <v>1</v>
      </c>
      <c r="H515" s="38">
        <v>1</v>
      </c>
      <c r="I515" s="38">
        <v>1</v>
      </c>
      <c r="J515" s="38"/>
      <c r="K515" s="38">
        <v>1</v>
      </c>
      <c r="L515" s="38">
        <v>1</v>
      </c>
      <c r="M515" s="38">
        <v>1</v>
      </c>
      <c r="N515" s="38"/>
      <c r="O515" s="38">
        <v>1</v>
      </c>
      <c r="P515" s="38">
        <v>1</v>
      </c>
      <c r="Q515" s="38">
        <v>1</v>
      </c>
      <c r="R515" s="38"/>
      <c r="S515" s="38">
        <v>1</v>
      </c>
      <c r="T515" s="38">
        <v>1</v>
      </c>
      <c r="U515" s="38">
        <v>1</v>
      </c>
      <c r="V515" s="38"/>
      <c r="W515" s="38">
        <v>1</v>
      </c>
      <c r="X515" s="38">
        <v>1</v>
      </c>
      <c r="Y515" s="38">
        <v>1</v>
      </c>
      <c r="Z515" s="38"/>
      <c r="AA515" s="38">
        <v>1</v>
      </c>
      <c r="AB515" s="38">
        <v>1</v>
      </c>
      <c r="AC515" s="38">
        <v>1</v>
      </c>
      <c r="AD515" s="38"/>
      <c r="AE515" s="38">
        <v>1</v>
      </c>
      <c r="AF515" s="38">
        <v>1</v>
      </c>
      <c r="AG515" s="38">
        <v>1</v>
      </c>
      <c r="AH515" s="38"/>
      <c r="AI515" s="38">
        <v>1</v>
      </c>
      <c r="AJ515" s="38">
        <v>1</v>
      </c>
      <c r="AK515" s="38">
        <v>1</v>
      </c>
      <c r="AL515" s="38"/>
      <c r="AM515" s="38">
        <v>1</v>
      </c>
      <c r="AN515" s="38">
        <v>1</v>
      </c>
      <c r="AO515" s="38">
        <v>1</v>
      </c>
      <c r="AP515" s="38"/>
      <c r="AQ515" s="13">
        <f t="shared" si="14"/>
        <v>30</v>
      </c>
      <c r="AR515" s="29">
        <f t="shared" si="15"/>
        <v>1</v>
      </c>
    </row>
    <row r="516" spans="1:44" x14ac:dyDescent="0.25">
      <c r="A516" s="12" t="s">
        <v>1039</v>
      </c>
      <c r="B516" s="13" t="s">
        <v>1040</v>
      </c>
      <c r="C516" s="38">
        <v>1</v>
      </c>
      <c r="D516" s="38">
        <v>0</v>
      </c>
      <c r="E516" s="38">
        <v>1</v>
      </c>
      <c r="F516" s="28"/>
      <c r="G516" s="38">
        <v>1</v>
      </c>
      <c r="H516" s="38">
        <v>0</v>
      </c>
      <c r="I516" s="38">
        <v>1</v>
      </c>
      <c r="J516" s="38"/>
      <c r="K516" s="38">
        <v>1</v>
      </c>
      <c r="L516" s="38">
        <v>0</v>
      </c>
      <c r="M516" s="38">
        <v>1</v>
      </c>
      <c r="N516" s="38"/>
      <c r="O516" s="38">
        <v>1</v>
      </c>
      <c r="P516" s="38">
        <v>0</v>
      </c>
      <c r="Q516" s="38">
        <v>1</v>
      </c>
      <c r="R516" s="38"/>
      <c r="S516" s="38">
        <v>1</v>
      </c>
      <c r="T516" s="38">
        <v>0</v>
      </c>
      <c r="U516" s="38">
        <v>1</v>
      </c>
      <c r="V516" s="38"/>
      <c r="W516" s="38">
        <v>1</v>
      </c>
      <c r="X516" s="38">
        <v>0</v>
      </c>
      <c r="Y516" s="38">
        <v>1</v>
      </c>
      <c r="Z516" s="38"/>
      <c r="AA516" s="38">
        <v>1</v>
      </c>
      <c r="AB516" s="38">
        <v>0</v>
      </c>
      <c r="AC516" s="38">
        <v>1</v>
      </c>
      <c r="AD516" s="38"/>
      <c r="AE516" s="38">
        <v>1</v>
      </c>
      <c r="AF516" s="38">
        <v>0</v>
      </c>
      <c r="AG516" s="38">
        <v>1</v>
      </c>
      <c r="AH516" s="38"/>
      <c r="AI516" s="38">
        <v>1</v>
      </c>
      <c r="AJ516" s="38">
        <v>0</v>
      </c>
      <c r="AK516" s="38">
        <v>1</v>
      </c>
      <c r="AL516" s="38"/>
      <c r="AM516" s="38">
        <v>1</v>
      </c>
      <c r="AN516" s="38">
        <v>0</v>
      </c>
      <c r="AO516" s="38">
        <v>1</v>
      </c>
      <c r="AP516" s="38"/>
      <c r="AQ516" s="13">
        <f t="shared" si="14"/>
        <v>20</v>
      </c>
      <c r="AR516" s="29">
        <f t="shared" si="15"/>
        <v>0.66666666666666663</v>
      </c>
    </row>
    <row r="517" spans="1:44" x14ac:dyDescent="0.25">
      <c r="A517" s="12" t="s">
        <v>1041</v>
      </c>
      <c r="B517" s="13" t="s">
        <v>1042</v>
      </c>
      <c r="C517" s="38">
        <v>1</v>
      </c>
      <c r="D517" s="38">
        <v>0</v>
      </c>
      <c r="E517" s="38">
        <v>1</v>
      </c>
      <c r="F517" s="28"/>
      <c r="G517" s="38">
        <v>0</v>
      </c>
      <c r="H517" s="38">
        <v>0</v>
      </c>
      <c r="I517" s="38">
        <v>0</v>
      </c>
      <c r="J517" s="38"/>
      <c r="K517" s="38">
        <v>1</v>
      </c>
      <c r="L517" s="38">
        <v>0</v>
      </c>
      <c r="M517" s="38">
        <v>1</v>
      </c>
      <c r="N517" s="38"/>
      <c r="O517" s="38">
        <v>1</v>
      </c>
      <c r="P517" s="38">
        <v>1</v>
      </c>
      <c r="Q517" s="38">
        <v>0</v>
      </c>
      <c r="R517" s="38"/>
      <c r="S517" s="38">
        <v>1</v>
      </c>
      <c r="T517" s="38">
        <v>1</v>
      </c>
      <c r="U517" s="38">
        <v>1</v>
      </c>
      <c r="V517" s="38"/>
      <c r="W517" s="38">
        <v>1</v>
      </c>
      <c r="X517" s="38">
        <v>1</v>
      </c>
      <c r="Y517" s="38">
        <v>0</v>
      </c>
      <c r="Z517" s="38"/>
      <c r="AA517" s="38">
        <v>1</v>
      </c>
      <c r="AB517" s="38">
        <v>1</v>
      </c>
      <c r="AC517" s="38">
        <v>1</v>
      </c>
      <c r="AD517" s="38"/>
      <c r="AE517" s="38">
        <v>0</v>
      </c>
      <c r="AF517" s="38">
        <v>0</v>
      </c>
      <c r="AG517" s="38">
        <v>0</v>
      </c>
      <c r="AH517" s="38"/>
      <c r="AI517" s="38">
        <v>0</v>
      </c>
      <c r="AJ517" s="38">
        <v>1</v>
      </c>
      <c r="AK517" s="38">
        <v>0</v>
      </c>
      <c r="AL517" s="38"/>
      <c r="AM517" s="38">
        <v>1</v>
      </c>
      <c r="AN517" s="38">
        <v>1</v>
      </c>
      <c r="AO517" s="38">
        <v>0</v>
      </c>
      <c r="AP517" s="38"/>
      <c r="AQ517" s="13">
        <f t="shared" ref="AQ517:AQ580" si="16">SUM(C517:AP517)</f>
        <v>17</v>
      </c>
      <c r="AR517" s="29">
        <f t="shared" ref="AR517:AR580" si="17">AQ517/30</f>
        <v>0.56666666666666665</v>
      </c>
    </row>
    <row r="518" spans="1:44" x14ac:dyDescent="0.25">
      <c r="A518" s="12" t="s">
        <v>1043</v>
      </c>
      <c r="B518" s="13" t="s">
        <v>1044</v>
      </c>
      <c r="C518" s="38">
        <v>1</v>
      </c>
      <c r="D518" s="38">
        <v>1</v>
      </c>
      <c r="E518" s="38">
        <v>1</v>
      </c>
      <c r="F518" s="28"/>
      <c r="G518" s="38">
        <v>1</v>
      </c>
      <c r="H518" s="38">
        <v>1</v>
      </c>
      <c r="I518" s="38">
        <v>1</v>
      </c>
      <c r="J518" s="38"/>
      <c r="K518" s="38">
        <v>1</v>
      </c>
      <c r="L518" s="38">
        <v>1</v>
      </c>
      <c r="M518" s="38">
        <v>1</v>
      </c>
      <c r="N518" s="38"/>
      <c r="O518" s="38">
        <v>1</v>
      </c>
      <c r="P518" s="38">
        <v>1</v>
      </c>
      <c r="Q518" s="38">
        <v>1</v>
      </c>
      <c r="R518" s="38"/>
      <c r="S518" s="38">
        <v>1</v>
      </c>
      <c r="T518" s="38">
        <v>1</v>
      </c>
      <c r="U518" s="38">
        <v>1</v>
      </c>
      <c r="V518" s="38"/>
      <c r="W518" s="38">
        <v>1</v>
      </c>
      <c r="X518" s="38">
        <v>1</v>
      </c>
      <c r="Y518" s="38">
        <v>1</v>
      </c>
      <c r="Z518" s="38"/>
      <c r="AA518" s="38">
        <v>1</v>
      </c>
      <c r="AB518" s="38">
        <v>1</v>
      </c>
      <c r="AC518" s="38">
        <v>1</v>
      </c>
      <c r="AD518" s="38"/>
      <c r="AE518" s="38">
        <v>1</v>
      </c>
      <c r="AF518" s="38">
        <v>1</v>
      </c>
      <c r="AG518" s="38">
        <v>1</v>
      </c>
      <c r="AH518" s="38"/>
      <c r="AI518" s="38">
        <v>1</v>
      </c>
      <c r="AJ518" s="38">
        <v>1</v>
      </c>
      <c r="AK518" s="38">
        <v>1</v>
      </c>
      <c r="AL518" s="38"/>
      <c r="AM518" s="38">
        <v>1</v>
      </c>
      <c r="AN518" s="38">
        <v>1</v>
      </c>
      <c r="AO518" s="38">
        <v>1</v>
      </c>
      <c r="AP518" s="38"/>
      <c r="AQ518" s="13">
        <f t="shared" si="16"/>
        <v>30</v>
      </c>
      <c r="AR518" s="29">
        <f t="shared" si="17"/>
        <v>1</v>
      </c>
    </row>
    <row r="519" spans="1:44" x14ac:dyDescent="0.25">
      <c r="A519" s="12" t="s">
        <v>1045</v>
      </c>
      <c r="B519" s="13" t="s">
        <v>1046</v>
      </c>
      <c r="C519" s="38">
        <v>1</v>
      </c>
      <c r="D519" s="38">
        <v>1</v>
      </c>
      <c r="E519" s="38">
        <v>1</v>
      </c>
      <c r="F519" s="28"/>
      <c r="G519" s="38">
        <v>1</v>
      </c>
      <c r="H519" s="38">
        <v>1</v>
      </c>
      <c r="I519" s="38">
        <v>1</v>
      </c>
      <c r="J519" s="38"/>
      <c r="K519" s="38">
        <v>1</v>
      </c>
      <c r="L519" s="38">
        <v>1</v>
      </c>
      <c r="M519" s="38">
        <v>1</v>
      </c>
      <c r="N519" s="38"/>
      <c r="O519" s="38">
        <v>1</v>
      </c>
      <c r="P519" s="38">
        <v>1</v>
      </c>
      <c r="Q519" s="38">
        <v>1</v>
      </c>
      <c r="R519" s="38"/>
      <c r="S519" s="38">
        <v>1</v>
      </c>
      <c r="T519" s="38">
        <v>1</v>
      </c>
      <c r="U519" s="38">
        <v>1</v>
      </c>
      <c r="V519" s="38"/>
      <c r="W519" s="38">
        <v>1</v>
      </c>
      <c r="X519" s="38">
        <v>1</v>
      </c>
      <c r="Y519" s="38">
        <v>1</v>
      </c>
      <c r="Z519" s="38"/>
      <c r="AA519" s="38">
        <v>1</v>
      </c>
      <c r="AB519" s="38">
        <v>1</v>
      </c>
      <c r="AC519" s="38">
        <v>1</v>
      </c>
      <c r="AD519" s="38"/>
      <c r="AE519" s="38">
        <v>1</v>
      </c>
      <c r="AF519" s="38">
        <v>1</v>
      </c>
      <c r="AG519" s="38">
        <v>1</v>
      </c>
      <c r="AH519" s="38"/>
      <c r="AI519" s="38">
        <v>1</v>
      </c>
      <c r="AJ519" s="38">
        <v>1</v>
      </c>
      <c r="AK519" s="38">
        <v>1</v>
      </c>
      <c r="AL519" s="38"/>
      <c r="AM519" s="38">
        <v>1</v>
      </c>
      <c r="AN519" s="38">
        <v>1</v>
      </c>
      <c r="AO519" s="38">
        <v>1</v>
      </c>
      <c r="AP519" s="38"/>
      <c r="AQ519" s="13">
        <f t="shared" si="16"/>
        <v>30</v>
      </c>
      <c r="AR519" s="29">
        <f t="shared" si="17"/>
        <v>1</v>
      </c>
    </row>
    <row r="520" spans="1:44" x14ac:dyDescent="0.25">
      <c r="A520" s="12" t="s">
        <v>1047</v>
      </c>
      <c r="B520" s="13" t="s">
        <v>1048</v>
      </c>
      <c r="C520" s="38">
        <v>1</v>
      </c>
      <c r="D520" s="38">
        <v>1</v>
      </c>
      <c r="E520" s="38">
        <v>1</v>
      </c>
      <c r="F520" s="28"/>
      <c r="G520" s="38">
        <v>1</v>
      </c>
      <c r="H520" s="38">
        <v>1</v>
      </c>
      <c r="I520" s="38">
        <v>1</v>
      </c>
      <c r="J520" s="38"/>
      <c r="K520" s="38">
        <v>1</v>
      </c>
      <c r="L520" s="38">
        <v>1</v>
      </c>
      <c r="M520" s="38">
        <v>1</v>
      </c>
      <c r="N520" s="38"/>
      <c r="O520" s="38">
        <v>1</v>
      </c>
      <c r="P520" s="38">
        <v>1</v>
      </c>
      <c r="Q520" s="38">
        <v>1</v>
      </c>
      <c r="R520" s="38"/>
      <c r="S520" s="38">
        <v>1</v>
      </c>
      <c r="T520" s="38">
        <v>1</v>
      </c>
      <c r="U520" s="38">
        <v>1</v>
      </c>
      <c r="V520" s="38"/>
      <c r="W520" s="38">
        <v>1</v>
      </c>
      <c r="X520" s="38">
        <v>1</v>
      </c>
      <c r="Y520" s="38">
        <v>1</v>
      </c>
      <c r="Z520" s="38"/>
      <c r="AA520" s="38">
        <v>1</v>
      </c>
      <c r="AB520" s="38">
        <v>1</v>
      </c>
      <c r="AC520" s="38">
        <v>1</v>
      </c>
      <c r="AD520" s="38"/>
      <c r="AE520" s="38">
        <v>1</v>
      </c>
      <c r="AF520" s="38">
        <v>1</v>
      </c>
      <c r="AG520" s="38">
        <v>1</v>
      </c>
      <c r="AH520" s="38"/>
      <c r="AI520" s="38">
        <v>1</v>
      </c>
      <c r="AJ520" s="38">
        <v>1</v>
      </c>
      <c r="AK520" s="38">
        <v>1</v>
      </c>
      <c r="AL520" s="38"/>
      <c r="AM520" s="38">
        <v>1</v>
      </c>
      <c r="AN520" s="38">
        <v>1</v>
      </c>
      <c r="AO520" s="38">
        <v>1</v>
      </c>
      <c r="AP520" s="38"/>
      <c r="AQ520" s="13">
        <f t="shared" si="16"/>
        <v>30</v>
      </c>
      <c r="AR520" s="29">
        <f t="shared" si="17"/>
        <v>1</v>
      </c>
    </row>
    <row r="521" spans="1:44" x14ac:dyDescent="0.25">
      <c r="A521" s="12" t="s">
        <v>1049</v>
      </c>
      <c r="B521" s="13" t="s">
        <v>1050</v>
      </c>
      <c r="C521" s="38">
        <v>1</v>
      </c>
      <c r="D521" s="38">
        <v>1</v>
      </c>
      <c r="E521" s="38">
        <v>1</v>
      </c>
      <c r="F521" s="28"/>
      <c r="G521" s="38">
        <v>1</v>
      </c>
      <c r="H521" s="38">
        <v>1</v>
      </c>
      <c r="I521" s="38">
        <v>1</v>
      </c>
      <c r="J521" s="38"/>
      <c r="K521" s="38">
        <v>1</v>
      </c>
      <c r="L521" s="38">
        <v>1</v>
      </c>
      <c r="M521" s="38">
        <v>1</v>
      </c>
      <c r="N521" s="38"/>
      <c r="O521" s="38">
        <v>1</v>
      </c>
      <c r="P521" s="38">
        <v>1</v>
      </c>
      <c r="Q521" s="38">
        <v>1</v>
      </c>
      <c r="R521" s="38"/>
      <c r="S521" s="38">
        <v>1</v>
      </c>
      <c r="T521" s="38">
        <v>1</v>
      </c>
      <c r="U521" s="38">
        <v>1</v>
      </c>
      <c r="V521" s="38"/>
      <c r="W521" s="38">
        <v>1</v>
      </c>
      <c r="X521" s="38">
        <v>1</v>
      </c>
      <c r="Y521" s="38">
        <v>1</v>
      </c>
      <c r="Z521" s="38"/>
      <c r="AA521" s="38">
        <v>1</v>
      </c>
      <c r="AB521" s="38">
        <v>1</v>
      </c>
      <c r="AC521" s="38">
        <v>1</v>
      </c>
      <c r="AD521" s="38"/>
      <c r="AE521" s="38">
        <v>1</v>
      </c>
      <c r="AF521" s="38">
        <v>1</v>
      </c>
      <c r="AG521" s="38">
        <v>1</v>
      </c>
      <c r="AH521" s="38"/>
      <c r="AI521" s="38">
        <v>1</v>
      </c>
      <c r="AJ521" s="38">
        <v>1</v>
      </c>
      <c r="AK521" s="38">
        <v>1</v>
      </c>
      <c r="AL521" s="38"/>
      <c r="AM521" s="38">
        <v>1</v>
      </c>
      <c r="AN521" s="38">
        <v>1</v>
      </c>
      <c r="AO521" s="38">
        <v>1</v>
      </c>
      <c r="AP521" s="38"/>
      <c r="AQ521" s="13">
        <f t="shared" si="16"/>
        <v>30</v>
      </c>
      <c r="AR521" s="29">
        <f t="shared" si="17"/>
        <v>1</v>
      </c>
    </row>
    <row r="522" spans="1:44" x14ac:dyDescent="0.25">
      <c r="A522" s="12" t="s">
        <v>1051</v>
      </c>
      <c r="B522" s="13" t="s">
        <v>1052</v>
      </c>
      <c r="C522" s="38">
        <v>1</v>
      </c>
      <c r="D522" s="38">
        <v>1</v>
      </c>
      <c r="E522" s="38">
        <v>1</v>
      </c>
      <c r="F522" s="28"/>
      <c r="G522" s="38">
        <v>1</v>
      </c>
      <c r="H522" s="38">
        <v>1</v>
      </c>
      <c r="I522" s="38">
        <v>1</v>
      </c>
      <c r="J522" s="38"/>
      <c r="K522" s="38">
        <v>1</v>
      </c>
      <c r="L522" s="38">
        <v>1</v>
      </c>
      <c r="M522" s="38">
        <v>1</v>
      </c>
      <c r="N522" s="38"/>
      <c r="O522" s="38">
        <v>1</v>
      </c>
      <c r="P522" s="38">
        <v>1</v>
      </c>
      <c r="Q522" s="38">
        <v>1</v>
      </c>
      <c r="R522" s="38"/>
      <c r="S522" s="38">
        <v>1</v>
      </c>
      <c r="T522" s="38">
        <v>1</v>
      </c>
      <c r="U522" s="38">
        <v>1</v>
      </c>
      <c r="V522" s="38"/>
      <c r="W522" s="38">
        <v>1</v>
      </c>
      <c r="X522" s="38">
        <v>1</v>
      </c>
      <c r="Y522" s="38">
        <v>1</v>
      </c>
      <c r="Z522" s="38"/>
      <c r="AA522" s="38">
        <v>1</v>
      </c>
      <c r="AB522" s="38">
        <v>1</v>
      </c>
      <c r="AC522" s="38">
        <v>1</v>
      </c>
      <c r="AD522" s="38"/>
      <c r="AE522" s="38">
        <v>1</v>
      </c>
      <c r="AF522" s="38">
        <v>1</v>
      </c>
      <c r="AG522" s="38">
        <v>1</v>
      </c>
      <c r="AH522" s="38"/>
      <c r="AI522" s="38">
        <v>1</v>
      </c>
      <c r="AJ522" s="38">
        <v>1</v>
      </c>
      <c r="AK522" s="38">
        <v>1</v>
      </c>
      <c r="AL522" s="38"/>
      <c r="AM522" s="38">
        <v>1</v>
      </c>
      <c r="AN522" s="38">
        <v>1</v>
      </c>
      <c r="AO522" s="38">
        <v>1</v>
      </c>
      <c r="AP522" s="38"/>
      <c r="AQ522" s="13">
        <f t="shared" si="16"/>
        <v>30</v>
      </c>
      <c r="AR522" s="29">
        <f t="shared" si="17"/>
        <v>1</v>
      </c>
    </row>
    <row r="523" spans="1:44" x14ac:dyDescent="0.25">
      <c r="A523" s="12" t="s">
        <v>1053</v>
      </c>
      <c r="B523" s="13" t="s">
        <v>1054</v>
      </c>
      <c r="C523" s="38">
        <v>1</v>
      </c>
      <c r="D523" s="38">
        <v>1</v>
      </c>
      <c r="E523" s="38">
        <v>1</v>
      </c>
      <c r="F523" s="28"/>
      <c r="G523" s="38">
        <v>1</v>
      </c>
      <c r="H523" s="38">
        <v>1</v>
      </c>
      <c r="I523" s="38">
        <v>1</v>
      </c>
      <c r="J523" s="38"/>
      <c r="K523" s="38">
        <v>1</v>
      </c>
      <c r="L523" s="38">
        <v>1</v>
      </c>
      <c r="M523" s="38">
        <v>1</v>
      </c>
      <c r="N523" s="38"/>
      <c r="O523" s="38">
        <v>1</v>
      </c>
      <c r="P523" s="38">
        <v>1</v>
      </c>
      <c r="Q523" s="38">
        <v>1</v>
      </c>
      <c r="R523" s="38"/>
      <c r="S523" s="38">
        <v>1</v>
      </c>
      <c r="T523" s="38">
        <v>1</v>
      </c>
      <c r="U523" s="38">
        <v>1</v>
      </c>
      <c r="V523" s="38"/>
      <c r="W523" s="38">
        <v>1</v>
      </c>
      <c r="X523" s="38">
        <v>1</v>
      </c>
      <c r="Y523" s="38">
        <v>1</v>
      </c>
      <c r="Z523" s="38"/>
      <c r="AA523" s="38">
        <v>0</v>
      </c>
      <c r="AB523" s="38">
        <v>1</v>
      </c>
      <c r="AC523" s="38">
        <v>1</v>
      </c>
      <c r="AD523" s="38"/>
      <c r="AE523" s="38">
        <v>1</v>
      </c>
      <c r="AF523" s="38">
        <v>1</v>
      </c>
      <c r="AG523" s="38">
        <v>1</v>
      </c>
      <c r="AH523" s="38"/>
      <c r="AI523" s="38">
        <v>1</v>
      </c>
      <c r="AJ523" s="38">
        <v>1</v>
      </c>
      <c r="AK523" s="38">
        <v>1</v>
      </c>
      <c r="AL523" s="38"/>
      <c r="AM523" s="38">
        <v>1</v>
      </c>
      <c r="AN523" s="38">
        <v>1</v>
      </c>
      <c r="AO523" s="38">
        <v>1</v>
      </c>
      <c r="AP523" s="38"/>
      <c r="AQ523" s="13">
        <f t="shared" si="16"/>
        <v>29</v>
      </c>
      <c r="AR523" s="29">
        <f t="shared" si="17"/>
        <v>0.96666666666666667</v>
      </c>
    </row>
    <row r="524" spans="1:44" x14ac:dyDescent="0.25">
      <c r="A524" s="12" t="s">
        <v>1055</v>
      </c>
      <c r="B524" s="13" t="s">
        <v>1056</v>
      </c>
      <c r="C524" s="38">
        <v>1</v>
      </c>
      <c r="D524" s="38">
        <v>1</v>
      </c>
      <c r="E524" s="38">
        <v>1</v>
      </c>
      <c r="F524" s="28"/>
      <c r="G524" s="38">
        <v>1</v>
      </c>
      <c r="H524" s="38">
        <v>1</v>
      </c>
      <c r="I524" s="38">
        <v>1</v>
      </c>
      <c r="J524" s="38"/>
      <c r="K524" s="38">
        <v>1</v>
      </c>
      <c r="L524" s="38">
        <v>1</v>
      </c>
      <c r="M524" s="38">
        <v>1</v>
      </c>
      <c r="N524" s="38"/>
      <c r="O524" s="38">
        <v>0</v>
      </c>
      <c r="P524" s="38">
        <v>1</v>
      </c>
      <c r="Q524" s="38">
        <v>1</v>
      </c>
      <c r="R524" s="38"/>
      <c r="S524" s="38">
        <v>1</v>
      </c>
      <c r="T524" s="38">
        <v>1</v>
      </c>
      <c r="U524" s="38">
        <v>1</v>
      </c>
      <c r="V524" s="38"/>
      <c r="W524" s="38">
        <v>1</v>
      </c>
      <c r="X524" s="38">
        <v>1</v>
      </c>
      <c r="Y524" s="38">
        <v>1</v>
      </c>
      <c r="Z524" s="38"/>
      <c r="AA524" s="38">
        <v>1</v>
      </c>
      <c r="AB524" s="38">
        <v>1</v>
      </c>
      <c r="AC524" s="38">
        <v>1</v>
      </c>
      <c r="AD524" s="38"/>
      <c r="AE524" s="38">
        <v>1</v>
      </c>
      <c r="AF524" s="38">
        <v>1</v>
      </c>
      <c r="AG524" s="38">
        <v>1</v>
      </c>
      <c r="AH524" s="38"/>
      <c r="AI524" s="38">
        <v>1</v>
      </c>
      <c r="AJ524" s="38">
        <v>1</v>
      </c>
      <c r="AK524" s="38">
        <v>1</v>
      </c>
      <c r="AL524" s="38"/>
      <c r="AM524" s="38">
        <v>1</v>
      </c>
      <c r="AN524" s="38">
        <v>1</v>
      </c>
      <c r="AO524" s="38">
        <v>1</v>
      </c>
      <c r="AP524" s="38"/>
      <c r="AQ524" s="13">
        <f t="shared" si="16"/>
        <v>29</v>
      </c>
      <c r="AR524" s="29">
        <f t="shared" si="17"/>
        <v>0.96666666666666667</v>
      </c>
    </row>
    <row r="525" spans="1:44" x14ac:dyDescent="0.25">
      <c r="A525" s="12" t="s">
        <v>1057</v>
      </c>
      <c r="B525" s="13" t="s">
        <v>1058</v>
      </c>
      <c r="C525" s="38">
        <v>1</v>
      </c>
      <c r="D525" s="38">
        <v>1</v>
      </c>
      <c r="E525" s="38">
        <v>1</v>
      </c>
      <c r="F525" s="28"/>
      <c r="G525" s="38">
        <v>1</v>
      </c>
      <c r="H525" s="38">
        <v>1</v>
      </c>
      <c r="I525" s="38">
        <v>1</v>
      </c>
      <c r="J525" s="38"/>
      <c r="K525" s="38">
        <v>1</v>
      </c>
      <c r="L525" s="38">
        <v>1</v>
      </c>
      <c r="M525" s="38">
        <v>1</v>
      </c>
      <c r="N525" s="38"/>
      <c r="O525" s="38">
        <v>0</v>
      </c>
      <c r="P525" s="38">
        <v>1</v>
      </c>
      <c r="Q525" s="38">
        <v>1</v>
      </c>
      <c r="R525" s="38"/>
      <c r="S525" s="38">
        <v>1</v>
      </c>
      <c r="T525" s="38">
        <v>1</v>
      </c>
      <c r="U525" s="38">
        <v>1</v>
      </c>
      <c r="V525" s="38"/>
      <c r="W525" s="38">
        <v>0</v>
      </c>
      <c r="X525" s="38">
        <v>1</v>
      </c>
      <c r="Y525" s="38">
        <v>1</v>
      </c>
      <c r="Z525" s="38"/>
      <c r="AA525" s="38">
        <v>1</v>
      </c>
      <c r="AB525" s="38">
        <v>1</v>
      </c>
      <c r="AC525" s="38">
        <v>1</v>
      </c>
      <c r="AD525" s="38"/>
      <c r="AE525" s="38">
        <v>1</v>
      </c>
      <c r="AF525" s="38">
        <v>1</v>
      </c>
      <c r="AG525" s="38">
        <v>1</v>
      </c>
      <c r="AH525" s="38"/>
      <c r="AI525" s="38">
        <v>1</v>
      </c>
      <c r="AJ525" s="38">
        <v>1</v>
      </c>
      <c r="AK525" s="38">
        <v>1</v>
      </c>
      <c r="AL525" s="38"/>
      <c r="AM525" s="38">
        <v>1</v>
      </c>
      <c r="AN525" s="38">
        <v>1</v>
      </c>
      <c r="AO525" s="38">
        <v>1</v>
      </c>
      <c r="AP525" s="38"/>
      <c r="AQ525" s="13">
        <f t="shared" si="16"/>
        <v>28</v>
      </c>
      <c r="AR525" s="29">
        <f t="shared" si="17"/>
        <v>0.93333333333333335</v>
      </c>
    </row>
    <row r="526" spans="1:44" x14ac:dyDescent="0.25">
      <c r="A526" s="12" t="s">
        <v>1059</v>
      </c>
      <c r="B526" s="13" t="s">
        <v>1060</v>
      </c>
      <c r="C526" s="38">
        <v>1</v>
      </c>
      <c r="D526" s="38">
        <v>1</v>
      </c>
      <c r="E526" s="38">
        <v>1</v>
      </c>
      <c r="F526" s="28"/>
      <c r="G526" s="38">
        <v>1</v>
      </c>
      <c r="H526" s="38">
        <v>1</v>
      </c>
      <c r="I526" s="38">
        <v>1</v>
      </c>
      <c r="J526" s="38"/>
      <c r="K526" s="38">
        <v>1</v>
      </c>
      <c r="L526" s="38">
        <v>1</v>
      </c>
      <c r="M526" s="38">
        <v>1</v>
      </c>
      <c r="N526" s="38"/>
      <c r="O526" s="38">
        <v>1</v>
      </c>
      <c r="P526" s="38">
        <v>1</v>
      </c>
      <c r="Q526" s="38">
        <v>1</v>
      </c>
      <c r="R526" s="38"/>
      <c r="S526" s="38">
        <v>1</v>
      </c>
      <c r="T526" s="38">
        <v>1</v>
      </c>
      <c r="U526" s="38">
        <v>1</v>
      </c>
      <c r="V526" s="38"/>
      <c r="W526" s="38">
        <v>1</v>
      </c>
      <c r="X526" s="38">
        <v>1</v>
      </c>
      <c r="Y526" s="38">
        <v>1</v>
      </c>
      <c r="Z526" s="38"/>
      <c r="AA526" s="38">
        <v>1</v>
      </c>
      <c r="AB526" s="38">
        <v>1</v>
      </c>
      <c r="AC526" s="38">
        <v>1</v>
      </c>
      <c r="AD526" s="38"/>
      <c r="AE526" s="38">
        <v>1</v>
      </c>
      <c r="AF526" s="38">
        <v>1</v>
      </c>
      <c r="AG526" s="38">
        <v>1</v>
      </c>
      <c r="AH526" s="38"/>
      <c r="AI526" s="38">
        <v>1</v>
      </c>
      <c r="AJ526" s="38">
        <v>1</v>
      </c>
      <c r="AK526" s="38">
        <v>1</v>
      </c>
      <c r="AL526" s="38"/>
      <c r="AM526" s="38">
        <v>1</v>
      </c>
      <c r="AN526" s="38">
        <v>1</v>
      </c>
      <c r="AO526" s="38">
        <v>1</v>
      </c>
      <c r="AP526" s="38"/>
      <c r="AQ526" s="13">
        <f t="shared" si="16"/>
        <v>30</v>
      </c>
      <c r="AR526" s="29">
        <f t="shared" si="17"/>
        <v>1</v>
      </c>
    </row>
    <row r="527" spans="1:44" x14ac:dyDescent="0.25">
      <c r="A527" s="12" t="s">
        <v>1061</v>
      </c>
      <c r="B527" s="13" t="s">
        <v>1062</v>
      </c>
      <c r="C527" s="38">
        <v>1</v>
      </c>
      <c r="D527" s="38">
        <v>1</v>
      </c>
      <c r="E527" s="38">
        <v>1</v>
      </c>
      <c r="F527" s="28"/>
      <c r="G527" s="38">
        <v>1</v>
      </c>
      <c r="H527" s="38">
        <v>1</v>
      </c>
      <c r="I527" s="38">
        <v>1</v>
      </c>
      <c r="J527" s="38"/>
      <c r="K527" s="38">
        <v>1</v>
      </c>
      <c r="L527" s="38">
        <v>1</v>
      </c>
      <c r="M527" s="38">
        <v>1</v>
      </c>
      <c r="N527" s="38"/>
      <c r="O527" s="38">
        <v>1</v>
      </c>
      <c r="P527" s="38">
        <v>1</v>
      </c>
      <c r="Q527" s="38">
        <v>1</v>
      </c>
      <c r="R527" s="38"/>
      <c r="S527" s="38">
        <v>1</v>
      </c>
      <c r="T527" s="38">
        <v>1</v>
      </c>
      <c r="U527" s="38">
        <v>1</v>
      </c>
      <c r="V527" s="38"/>
      <c r="W527" s="38">
        <v>1</v>
      </c>
      <c r="X527" s="38">
        <v>1</v>
      </c>
      <c r="Y527" s="38">
        <v>1</v>
      </c>
      <c r="Z527" s="38"/>
      <c r="AA527" s="38">
        <v>1</v>
      </c>
      <c r="AB527" s="38">
        <v>1</v>
      </c>
      <c r="AC527" s="38">
        <v>1</v>
      </c>
      <c r="AD527" s="38"/>
      <c r="AE527" s="38">
        <v>1</v>
      </c>
      <c r="AF527" s="38">
        <v>1</v>
      </c>
      <c r="AG527" s="38">
        <v>1</v>
      </c>
      <c r="AH527" s="38"/>
      <c r="AI527" s="38">
        <v>1</v>
      </c>
      <c r="AJ527" s="38">
        <v>1</v>
      </c>
      <c r="AK527" s="38">
        <v>1</v>
      </c>
      <c r="AL527" s="38"/>
      <c r="AM527" s="38">
        <v>1</v>
      </c>
      <c r="AN527" s="38">
        <v>1</v>
      </c>
      <c r="AO527" s="38">
        <v>1</v>
      </c>
      <c r="AP527" s="38"/>
      <c r="AQ527" s="13">
        <f t="shared" si="16"/>
        <v>30</v>
      </c>
      <c r="AR527" s="29">
        <f t="shared" si="17"/>
        <v>1</v>
      </c>
    </row>
    <row r="528" spans="1:44" x14ac:dyDescent="0.25">
      <c r="A528" s="12" t="s">
        <v>1063</v>
      </c>
      <c r="B528" s="13" t="s">
        <v>1064</v>
      </c>
      <c r="C528" s="38">
        <v>1</v>
      </c>
      <c r="D528" s="38">
        <v>1</v>
      </c>
      <c r="E528" s="38">
        <v>1</v>
      </c>
      <c r="F528" s="28"/>
      <c r="G528" s="38">
        <v>1</v>
      </c>
      <c r="H528" s="38">
        <v>1</v>
      </c>
      <c r="I528" s="38">
        <v>1</v>
      </c>
      <c r="J528" s="38"/>
      <c r="K528" s="38">
        <v>1</v>
      </c>
      <c r="L528" s="38">
        <v>1</v>
      </c>
      <c r="M528" s="38">
        <v>1</v>
      </c>
      <c r="N528" s="38"/>
      <c r="O528" s="38">
        <v>1</v>
      </c>
      <c r="P528" s="38">
        <v>1</v>
      </c>
      <c r="Q528" s="38">
        <v>1</v>
      </c>
      <c r="R528" s="38"/>
      <c r="S528" s="38">
        <v>1</v>
      </c>
      <c r="T528" s="38">
        <v>1</v>
      </c>
      <c r="U528" s="38">
        <v>1</v>
      </c>
      <c r="V528" s="38"/>
      <c r="W528" s="38">
        <v>1</v>
      </c>
      <c r="X528" s="38">
        <v>1</v>
      </c>
      <c r="Y528" s="38">
        <v>1</v>
      </c>
      <c r="Z528" s="38"/>
      <c r="AA528" s="38">
        <v>1</v>
      </c>
      <c r="AB528" s="38">
        <v>1</v>
      </c>
      <c r="AC528" s="38">
        <v>1</v>
      </c>
      <c r="AD528" s="38"/>
      <c r="AE528" s="38">
        <v>1</v>
      </c>
      <c r="AF528" s="38">
        <v>1</v>
      </c>
      <c r="AG528" s="38">
        <v>1</v>
      </c>
      <c r="AH528" s="38"/>
      <c r="AI528" s="38">
        <v>1</v>
      </c>
      <c r="AJ528" s="38">
        <v>1</v>
      </c>
      <c r="AK528" s="38">
        <v>1</v>
      </c>
      <c r="AL528" s="38"/>
      <c r="AM528" s="38">
        <v>1</v>
      </c>
      <c r="AN528" s="38">
        <v>1</v>
      </c>
      <c r="AO528" s="38">
        <v>1</v>
      </c>
      <c r="AP528" s="38"/>
      <c r="AQ528" s="13">
        <f t="shared" si="16"/>
        <v>30</v>
      </c>
      <c r="AR528" s="29">
        <f t="shared" si="17"/>
        <v>1</v>
      </c>
    </row>
    <row r="529" spans="1:44" x14ac:dyDescent="0.25">
      <c r="A529" s="12" t="s">
        <v>1065</v>
      </c>
      <c r="B529" s="13" t="s">
        <v>1066</v>
      </c>
      <c r="C529" s="38">
        <v>1</v>
      </c>
      <c r="D529" s="38">
        <v>1</v>
      </c>
      <c r="E529" s="38">
        <v>1</v>
      </c>
      <c r="F529" s="28"/>
      <c r="G529" s="38">
        <v>1</v>
      </c>
      <c r="H529" s="38">
        <v>1</v>
      </c>
      <c r="I529" s="38">
        <v>1</v>
      </c>
      <c r="J529" s="38"/>
      <c r="K529" s="38">
        <v>1</v>
      </c>
      <c r="L529" s="38">
        <v>1</v>
      </c>
      <c r="M529" s="38">
        <v>1</v>
      </c>
      <c r="N529" s="38"/>
      <c r="O529" s="38">
        <v>1</v>
      </c>
      <c r="P529" s="38">
        <v>1</v>
      </c>
      <c r="Q529" s="38">
        <v>1</v>
      </c>
      <c r="R529" s="38"/>
      <c r="S529" s="38">
        <v>1</v>
      </c>
      <c r="T529" s="38">
        <v>1</v>
      </c>
      <c r="U529" s="38">
        <v>1</v>
      </c>
      <c r="V529" s="38"/>
      <c r="W529" s="38">
        <v>1</v>
      </c>
      <c r="X529" s="38">
        <v>1</v>
      </c>
      <c r="Y529" s="38">
        <v>1</v>
      </c>
      <c r="Z529" s="38"/>
      <c r="AA529" s="38">
        <v>1</v>
      </c>
      <c r="AB529" s="38">
        <v>1</v>
      </c>
      <c r="AC529" s="38">
        <v>1</v>
      </c>
      <c r="AD529" s="38"/>
      <c r="AE529" s="38">
        <v>1</v>
      </c>
      <c r="AF529" s="38">
        <v>1</v>
      </c>
      <c r="AG529" s="38">
        <v>1</v>
      </c>
      <c r="AH529" s="38"/>
      <c r="AI529" s="38">
        <v>1</v>
      </c>
      <c r="AJ529" s="38">
        <v>1</v>
      </c>
      <c r="AK529" s="38">
        <v>1</v>
      </c>
      <c r="AL529" s="38"/>
      <c r="AM529" s="38">
        <v>1</v>
      </c>
      <c r="AN529" s="38">
        <v>1</v>
      </c>
      <c r="AO529" s="38">
        <v>1</v>
      </c>
      <c r="AP529" s="38"/>
      <c r="AQ529" s="13">
        <f t="shared" si="16"/>
        <v>30</v>
      </c>
      <c r="AR529" s="29">
        <f t="shared" si="17"/>
        <v>1</v>
      </c>
    </row>
    <row r="530" spans="1:44" x14ac:dyDescent="0.25">
      <c r="A530" s="12" t="s">
        <v>1067</v>
      </c>
      <c r="B530" s="13" t="s">
        <v>1068</v>
      </c>
      <c r="C530" s="38">
        <v>1</v>
      </c>
      <c r="D530" s="38">
        <v>1</v>
      </c>
      <c r="E530" s="38">
        <v>1</v>
      </c>
      <c r="F530" s="28"/>
      <c r="G530" s="38">
        <v>1</v>
      </c>
      <c r="H530" s="38">
        <v>1</v>
      </c>
      <c r="I530" s="38">
        <v>1</v>
      </c>
      <c r="J530" s="38"/>
      <c r="K530" s="38">
        <v>1</v>
      </c>
      <c r="L530" s="38">
        <v>1</v>
      </c>
      <c r="M530" s="38">
        <v>1</v>
      </c>
      <c r="N530" s="38"/>
      <c r="O530" s="38">
        <v>1</v>
      </c>
      <c r="P530" s="38">
        <v>1</v>
      </c>
      <c r="Q530" s="38">
        <v>1</v>
      </c>
      <c r="R530" s="38"/>
      <c r="S530" s="38">
        <v>1</v>
      </c>
      <c r="T530" s="38">
        <v>1</v>
      </c>
      <c r="U530" s="38">
        <v>1</v>
      </c>
      <c r="V530" s="38"/>
      <c r="W530" s="38">
        <v>1</v>
      </c>
      <c r="X530" s="38">
        <v>1</v>
      </c>
      <c r="Y530" s="38">
        <v>1</v>
      </c>
      <c r="Z530" s="38"/>
      <c r="AA530" s="38">
        <v>1</v>
      </c>
      <c r="AB530" s="38">
        <v>1</v>
      </c>
      <c r="AC530" s="38">
        <v>1</v>
      </c>
      <c r="AD530" s="38"/>
      <c r="AE530" s="38">
        <v>1</v>
      </c>
      <c r="AF530" s="38">
        <v>1</v>
      </c>
      <c r="AG530" s="38">
        <v>1</v>
      </c>
      <c r="AH530" s="38"/>
      <c r="AI530" s="38">
        <v>1</v>
      </c>
      <c r="AJ530" s="38">
        <v>1</v>
      </c>
      <c r="AK530" s="38">
        <v>1</v>
      </c>
      <c r="AL530" s="38"/>
      <c r="AM530" s="38">
        <v>1</v>
      </c>
      <c r="AN530" s="38">
        <v>1</v>
      </c>
      <c r="AO530" s="38">
        <v>1</v>
      </c>
      <c r="AP530" s="38"/>
      <c r="AQ530" s="13">
        <f t="shared" si="16"/>
        <v>30</v>
      </c>
      <c r="AR530" s="29">
        <f t="shared" si="17"/>
        <v>1</v>
      </c>
    </row>
    <row r="531" spans="1:44" x14ac:dyDescent="0.25">
      <c r="A531" s="12" t="s">
        <v>1069</v>
      </c>
      <c r="B531" s="13" t="s">
        <v>1070</v>
      </c>
      <c r="C531" s="38">
        <v>1</v>
      </c>
      <c r="D531" s="38">
        <v>1</v>
      </c>
      <c r="E531" s="38">
        <v>1</v>
      </c>
      <c r="F531" s="28"/>
      <c r="G531" s="38">
        <v>1</v>
      </c>
      <c r="H531" s="38">
        <v>1</v>
      </c>
      <c r="I531" s="38">
        <v>1</v>
      </c>
      <c r="J531" s="38"/>
      <c r="K531" s="38">
        <v>1</v>
      </c>
      <c r="L531" s="38">
        <v>1</v>
      </c>
      <c r="M531" s="38">
        <v>1</v>
      </c>
      <c r="N531" s="38"/>
      <c r="O531" s="38">
        <v>0</v>
      </c>
      <c r="P531" s="38">
        <v>1</v>
      </c>
      <c r="Q531" s="38">
        <v>1</v>
      </c>
      <c r="R531" s="38"/>
      <c r="S531" s="38">
        <v>1</v>
      </c>
      <c r="T531" s="38">
        <v>1</v>
      </c>
      <c r="U531" s="38">
        <v>1</v>
      </c>
      <c r="V531" s="38"/>
      <c r="W531" s="38">
        <v>0</v>
      </c>
      <c r="X531" s="38">
        <v>1</v>
      </c>
      <c r="Y531" s="38">
        <v>1</v>
      </c>
      <c r="Z531" s="38"/>
      <c r="AA531" s="38">
        <v>1</v>
      </c>
      <c r="AB531" s="38">
        <v>1</v>
      </c>
      <c r="AC531" s="38">
        <v>1</v>
      </c>
      <c r="AD531" s="38"/>
      <c r="AE531" s="38">
        <v>1</v>
      </c>
      <c r="AF531" s="38">
        <v>1</v>
      </c>
      <c r="AG531" s="38">
        <v>1</v>
      </c>
      <c r="AH531" s="38"/>
      <c r="AI531" s="38">
        <v>0</v>
      </c>
      <c r="AJ531" s="38">
        <v>1</v>
      </c>
      <c r="AK531" s="38">
        <v>1</v>
      </c>
      <c r="AL531" s="38"/>
      <c r="AM531" s="38">
        <v>1</v>
      </c>
      <c r="AN531" s="38">
        <v>1</v>
      </c>
      <c r="AO531" s="38">
        <v>1</v>
      </c>
      <c r="AP531" s="38"/>
      <c r="AQ531" s="13">
        <f t="shared" si="16"/>
        <v>27</v>
      </c>
      <c r="AR531" s="29">
        <f t="shared" si="17"/>
        <v>0.9</v>
      </c>
    </row>
    <row r="532" spans="1:44" x14ac:dyDescent="0.25">
      <c r="A532" s="12" t="s">
        <v>1071</v>
      </c>
      <c r="B532" s="13" t="s">
        <v>1072</v>
      </c>
      <c r="C532" s="38">
        <v>0</v>
      </c>
      <c r="D532" s="38">
        <v>0</v>
      </c>
      <c r="E532" s="38">
        <v>1</v>
      </c>
      <c r="F532" s="28"/>
      <c r="G532" s="38">
        <v>0</v>
      </c>
      <c r="H532" s="38">
        <v>0</v>
      </c>
      <c r="I532" s="38">
        <v>1</v>
      </c>
      <c r="J532" s="38"/>
      <c r="K532" s="38">
        <v>0</v>
      </c>
      <c r="L532" s="38">
        <v>0</v>
      </c>
      <c r="M532" s="38">
        <v>1</v>
      </c>
      <c r="N532" s="38"/>
      <c r="O532" s="38">
        <v>0</v>
      </c>
      <c r="P532" s="38">
        <v>0</v>
      </c>
      <c r="Q532" s="38">
        <v>1</v>
      </c>
      <c r="R532" s="38"/>
      <c r="S532" s="38">
        <v>0</v>
      </c>
      <c r="T532" s="38">
        <v>0</v>
      </c>
      <c r="U532" s="38">
        <v>1</v>
      </c>
      <c r="V532" s="38"/>
      <c r="W532" s="38">
        <v>0</v>
      </c>
      <c r="X532" s="38">
        <v>0</v>
      </c>
      <c r="Y532" s="38">
        <v>1</v>
      </c>
      <c r="Z532" s="38"/>
      <c r="AA532" s="38">
        <v>0</v>
      </c>
      <c r="AB532" s="38">
        <v>0</v>
      </c>
      <c r="AC532" s="38">
        <v>1</v>
      </c>
      <c r="AD532" s="38"/>
      <c r="AE532" s="38">
        <v>0</v>
      </c>
      <c r="AF532" s="38">
        <v>0</v>
      </c>
      <c r="AG532" s="38">
        <v>1</v>
      </c>
      <c r="AH532" s="38"/>
      <c r="AI532" s="38">
        <v>0</v>
      </c>
      <c r="AJ532" s="38">
        <v>0</v>
      </c>
      <c r="AK532" s="38">
        <v>1</v>
      </c>
      <c r="AL532" s="38"/>
      <c r="AM532" s="38">
        <v>0</v>
      </c>
      <c r="AN532" s="38">
        <v>0</v>
      </c>
      <c r="AO532" s="38">
        <v>1</v>
      </c>
      <c r="AP532" s="38"/>
      <c r="AQ532" s="13">
        <f t="shared" si="16"/>
        <v>10</v>
      </c>
      <c r="AR532" s="29">
        <f t="shared" si="17"/>
        <v>0.33333333333333331</v>
      </c>
    </row>
    <row r="533" spans="1:44" x14ac:dyDescent="0.25">
      <c r="A533" s="12" t="s">
        <v>1073</v>
      </c>
      <c r="B533" s="13" t="s">
        <v>1074</v>
      </c>
      <c r="C533" s="38">
        <v>1</v>
      </c>
      <c r="D533" s="38">
        <v>1</v>
      </c>
      <c r="E533" s="38">
        <v>1</v>
      </c>
      <c r="F533" s="28"/>
      <c r="G533" s="38">
        <v>1</v>
      </c>
      <c r="H533" s="38">
        <v>1</v>
      </c>
      <c r="I533" s="38">
        <v>1</v>
      </c>
      <c r="J533" s="38"/>
      <c r="K533" s="38">
        <v>1</v>
      </c>
      <c r="L533" s="38">
        <v>1</v>
      </c>
      <c r="M533" s="38">
        <v>1</v>
      </c>
      <c r="N533" s="38"/>
      <c r="O533" s="38">
        <v>1</v>
      </c>
      <c r="P533" s="38">
        <v>1</v>
      </c>
      <c r="Q533" s="38">
        <v>1</v>
      </c>
      <c r="R533" s="38"/>
      <c r="S533" s="38">
        <v>1</v>
      </c>
      <c r="T533" s="38">
        <v>1</v>
      </c>
      <c r="U533" s="38">
        <v>1</v>
      </c>
      <c r="V533" s="38"/>
      <c r="W533" s="38">
        <v>1</v>
      </c>
      <c r="X533" s="38">
        <v>1</v>
      </c>
      <c r="Y533" s="38">
        <v>1</v>
      </c>
      <c r="Z533" s="38"/>
      <c r="AA533" s="38">
        <v>1</v>
      </c>
      <c r="AB533" s="38">
        <v>1</v>
      </c>
      <c r="AC533" s="38">
        <v>1</v>
      </c>
      <c r="AD533" s="38"/>
      <c r="AE533" s="38">
        <v>1</v>
      </c>
      <c r="AF533" s="38">
        <v>1</v>
      </c>
      <c r="AG533" s="38">
        <v>1</v>
      </c>
      <c r="AH533" s="38"/>
      <c r="AI533" s="38">
        <v>1</v>
      </c>
      <c r="AJ533" s="38">
        <v>1</v>
      </c>
      <c r="AK533" s="38">
        <v>1</v>
      </c>
      <c r="AL533" s="38"/>
      <c r="AM533" s="38">
        <v>1</v>
      </c>
      <c r="AN533" s="38">
        <v>1</v>
      </c>
      <c r="AO533" s="38">
        <v>1</v>
      </c>
      <c r="AP533" s="38"/>
      <c r="AQ533" s="13">
        <f t="shared" si="16"/>
        <v>30</v>
      </c>
      <c r="AR533" s="29">
        <f t="shared" si="17"/>
        <v>1</v>
      </c>
    </row>
    <row r="534" spans="1:44" x14ac:dyDescent="0.25">
      <c r="A534" s="12" t="s">
        <v>1075</v>
      </c>
      <c r="B534" s="13" t="s">
        <v>1076</v>
      </c>
      <c r="C534" s="38">
        <v>1</v>
      </c>
      <c r="D534" s="38">
        <v>1</v>
      </c>
      <c r="E534" s="38">
        <v>1</v>
      </c>
      <c r="F534" s="28"/>
      <c r="G534" s="38">
        <v>1</v>
      </c>
      <c r="H534" s="38">
        <v>1</v>
      </c>
      <c r="I534" s="38">
        <v>1</v>
      </c>
      <c r="J534" s="38"/>
      <c r="K534" s="38">
        <v>1</v>
      </c>
      <c r="L534" s="38">
        <v>1</v>
      </c>
      <c r="M534" s="38">
        <v>1</v>
      </c>
      <c r="N534" s="38"/>
      <c r="O534" s="38">
        <v>1</v>
      </c>
      <c r="P534" s="38">
        <v>1</v>
      </c>
      <c r="Q534" s="38">
        <v>1</v>
      </c>
      <c r="R534" s="38"/>
      <c r="S534" s="38">
        <v>1</v>
      </c>
      <c r="T534" s="38">
        <v>0</v>
      </c>
      <c r="U534" s="38">
        <v>1</v>
      </c>
      <c r="V534" s="38"/>
      <c r="W534" s="38">
        <v>1</v>
      </c>
      <c r="X534" s="38">
        <v>1</v>
      </c>
      <c r="Y534" s="38">
        <v>1</v>
      </c>
      <c r="Z534" s="38"/>
      <c r="AA534" s="38">
        <v>1</v>
      </c>
      <c r="AB534" s="38">
        <v>1</v>
      </c>
      <c r="AC534" s="38">
        <v>1</v>
      </c>
      <c r="AD534" s="38"/>
      <c r="AE534" s="38">
        <v>1</v>
      </c>
      <c r="AF534" s="38">
        <v>1</v>
      </c>
      <c r="AG534" s="38">
        <v>1</v>
      </c>
      <c r="AH534" s="38"/>
      <c r="AI534" s="38">
        <v>1</v>
      </c>
      <c r="AJ534" s="38">
        <v>1</v>
      </c>
      <c r="AK534" s="38">
        <v>1</v>
      </c>
      <c r="AL534" s="38"/>
      <c r="AM534" s="38">
        <v>1</v>
      </c>
      <c r="AN534" s="38">
        <v>1</v>
      </c>
      <c r="AO534" s="38">
        <v>1</v>
      </c>
      <c r="AP534" s="38"/>
      <c r="AQ534" s="13">
        <f t="shared" si="16"/>
        <v>29</v>
      </c>
      <c r="AR534" s="29">
        <f t="shared" si="17"/>
        <v>0.96666666666666667</v>
      </c>
    </row>
    <row r="535" spans="1:44" x14ac:dyDescent="0.25">
      <c r="A535" s="12" t="s">
        <v>1077</v>
      </c>
      <c r="B535" s="13" t="s">
        <v>1078</v>
      </c>
      <c r="C535" s="38">
        <v>1</v>
      </c>
      <c r="D535" s="38">
        <v>1</v>
      </c>
      <c r="E535" s="38">
        <v>1</v>
      </c>
      <c r="F535" s="28"/>
      <c r="G535" s="38">
        <v>1</v>
      </c>
      <c r="H535" s="38">
        <v>1</v>
      </c>
      <c r="I535" s="38">
        <v>1</v>
      </c>
      <c r="J535" s="38"/>
      <c r="K535" s="38">
        <v>1</v>
      </c>
      <c r="L535" s="38">
        <v>1</v>
      </c>
      <c r="M535" s="38">
        <v>1</v>
      </c>
      <c r="N535" s="38"/>
      <c r="O535" s="38">
        <v>1</v>
      </c>
      <c r="P535" s="38">
        <v>1</v>
      </c>
      <c r="Q535" s="38">
        <v>1</v>
      </c>
      <c r="R535" s="38"/>
      <c r="S535" s="38">
        <v>1</v>
      </c>
      <c r="T535" s="38">
        <v>1</v>
      </c>
      <c r="U535" s="38">
        <v>1</v>
      </c>
      <c r="V535" s="38"/>
      <c r="W535" s="38">
        <v>1</v>
      </c>
      <c r="X535" s="38">
        <v>1</v>
      </c>
      <c r="Y535" s="38">
        <v>0</v>
      </c>
      <c r="Z535" s="38"/>
      <c r="AA535" s="38">
        <v>1</v>
      </c>
      <c r="AB535" s="38">
        <v>1</v>
      </c>
      <c r="AC535" s="38">
        <v>1</v>
      </c>
      <c r="AD535" s="38"/>
      <c r="AE535" s="38">
        <v>1</v>
      </c>
      <c r="AF535" s="38">
        <v>1</v>
      </c>
      <c r="AG535" s="38">
        <v>1</v>
      </c>
      <c r="AH535" s="38"/>
      <c r="AI535" s="38">
        <v>1</v>
      </c>
      <c r="AJ535" s="38">
        <v>1</v>
      </c>
      <c r="AK535" s="38">
        <v>1</v>
      </c>
      <c r="AL535" s="38"/>
      <c r="AM535" s="38">
        <v>1</v>
      </c>
      <c r="AN535" s="38">
        <v>1</v>
      </c>
      <c r="AO535" s="38">
        <v>1</v>
      </c>
      <c r="AP535" s="38"/>
      <c r="AQ535" s="13">
        <f t="shared" si="16"/>
        <v>29</v>
      </c>
      <c r="AR535" s="29">
        <f t="shared" si="17"/>
        <v>0.96666666666666667</v>
      </c>
    </row>
    <row r="536" spans="1:44" x14ac:dyDescent="0.25">
      <c r="A536" s="12" t="s">
        <v>1079</v>
      </c>
      <c r="B536" s="13" t="s">
        <v>1080</v>
      </c>
      <c r="C536" s="38">
        <v>0</v>
      </c>
      <c r="D536" s="38">
        <v>0</v>
      </c>
      <c r="E536" s="38">
        <v>1</v>
      </c>
      <c r="F536" s="28"/>
      <c r="G536" s="38">
        <v>0</v>
      </c>
      <c r="H536" s="38">
        <v>1</v>
      </c>
      <c r="I536" s="38">
        <v>1</v>
      </c>
      <c r="J536" s="38"/>
      <c r="K536" s="38">
        <v>0</v>
      </c>
      <c r="L536" s="38">
        <v>0</v>
      </c>
      <c r="M536" s="38">
        <v>1</v>
      </c>
      <c r="N536" s="38"/>
      <c r="O536" s="38">
        <v>0</v>
      </c>
      <c r="P536" s="38">
        <v>1</v>
      </c>
      <c r="Q536" s="38">
        <v>1</v>
      </c>
      <c r="R536" s="38"/>
      <c r="S536" s="38">
        <v>0</v>
      </c>
      <c r="T536" s="38">
        <v>0</v>
      </c>
      <c r="U536" s="38">
        <v>1</v>
      </c>
      <c r="V536" s="38"/>
      <c r="W536" s="38">
        <v>0</v>
      </c>
      <c r="X536" s="38">
        <v>1</v>
      </c>
      <c r="Y536" s="38">
        <v>1</v>
      </c>
      <c r="Z536" s="38"/>
      <c r="AA536" s="38">
        <v>0</v>
      </c>
      <c r="AB536" s="38">
        <v>1</v>
      </c>
      <c r="AC536" s="38">
        <v>1</v>
      </c>
      <c r="AD536" s="38"/>
      <c r="AE536" s="38">
        <v>1</v>
      </c>
      <c r="AF536" s="38">
        <v>0</v>
      </c>
      <c r="AG536" s="38">
        <v>1</v>
      </c>
      <c r="AH536" s="38"/>
      <c r="AI536" s="38">
        <v>0</v>
      </c>
      <c r="AJ536" s="38">
        <v>0</v>
      </c>
      <c r="AK536" s="38">
        <v>1</v>
      </c>
      <c r="AL536" s="38"/>
      <c r="AM536" s="38">
        <v>0</v>
      </c>
      <c r="AN536" s="38">
        <v>1</v>
      </c>
      <c r="AO536" s="38">
        <v>1</v>
      </c>
      <c r="AP536" s="38"/>
      <c r="AQ536" s="13">
        <f t="shared" si="16"/>
        <v>16</v>
      </c>
      <c r="AR536" s="29">
        <f t="shared" si="17"/>
        <v>0.53333333333333333</v>
      </c>
    </row>
    <row r="537" spans="1:44" x14ac:dyDescent="0.25">
      <c r="A537" s="12" t="s">
        <v>1081</v>
      </c>
      <c r="B537" s="13" t="s">
        <v>1082</v>
      </c>
      <c r="C537" s="38">
        <v>1</v>
      </c>
      <c r="D537" s="38">
        <v>1</v>
      </c>
      <c r="E537" s="38">
        <v>1</v>
      </c>
      <c r="F537" s="28"/>
      <c r="G537" s="38">
        <v>1</v>
      </c>
      <c r="H537" s="38">
        <v>1</v>
      </c>
      <c r="I537" s="38">
        <v>1</v>
      </c>
      <c r="J537" s="38"/>
      <c r="K537" s="38">
        <v>1</v>
      </c>
      <c r="L537" s="38">
        <v>1</v>
      </c>
      <c r="M537" s="38">
        <v>1</v>
      </c>
      <c r="N537" s="38"/>
      <c r="O537" s="38">
        <v>1</v>
      </c>
      <c r="P537" s="38">
        <v>1</v>
      </c>
      <c r="Q537" s="38">
        <v>1</v>
      </c>
      <c r="R537" s="38"/>
      <c r="S537" s="38">
        <v>1</v>
      </c>
      <c r="T537" s="38">
        <v>1</v>
      </c>
      <c r="U537" s="38">
        <v>1</v>
      </c>
      <c r="V537" s="38"/>
      <c r="W537" s="38">
        <v>1</v>
      </c>
      <c r="X537" s="38">
        <v>1</v>
      </c>
      <c r="Y537" s="38">
        <v>1</v>
      </c>
      <c r="Z537" s="38"/>
      <c r="AA537" s="38">
        <v>1</v>
      </c>
      <c r="AB537" s="38">
        <v>1</v>
      </c>
      <c r="AC537" s="38">
        <v>1</v>
      </c>
      <c r="AD537" s="38"/>
      <c r="AE537" s="38">
        <v>1</v>
      </c>
      <c r="AF537" s="38">
        <v>1</v>
      </c>
      <c r="AG537" s="38">
        <v>1</v>
      </c>
      <c r="AH537" s="38"/>
      <c r="AI537" s="38">
        <v>1</v>
      </c>
      <c r="AJ537" s="38">
        <v>1</v>
      </c>
      <c r="AK537" s="38">
        <v>1</v>
      </c>
      <c r="AL537" s="38"/>
      <c r="AM537" s="38">
        <v>1</v>
      </c>
      <c r="AN537" s="38">
        <v>1</v>
      </c>
      <c r="AO537" s="38">
        <v>1</v>
      </c>
      <c r="AP537" s="38"/>
      <c r="AQ537" s="13">
        <f t="shared" si="16"/>
        <v>30</v>
      </c>
      <c r="AR537" s="29">
        <f t="shared" si="17"/>
        <v>1</v>
      </c>
    </row>
    <row r="538" spans="1:44" x14ac:dyDescent="0.25">
      <c r="A538" s="12" t="s">
        <v>1083</v>
      </c>
      <c r="B538" s="13" t="s">
        <v>1084</v>
      </c>
      <c r="C538" s="38">
        <v>1</v>
      </c>
      <c r="D538" s="38">
        <v>1</v>
      </c>
      <c r="E538" s="38">
        <v>1</v>
      </c>
      <c r="F538" s="28"/>
      <c r="G538" s="38">
        <v>1</v>
      </c>
      <c r="H538" s="38">
        <v>1</v>
      </c>
      <c r="I538" s="38">
        <v>1</v>
      </c>
      <c r="J538" s="38"/>
      <c r="K538" s="38">
        <v>1</v>
      </c>
      <c r="L538" s="38">
        <v>1</v>
      </c>
      <c r="M538" s="38">
        <v>1</v>
      </c>
      <c r="N538" s="38"/>
      <c r="O538" s="38">
        <v>1</v>
      </c>
      <c r="P538" s="38">
        <v>1</v>
      </c>
      <c r="Q538" s="38">
        <v>1</v>
      </c>
      <c r="R538" s="38"/>
      <c r="S538" s="38">
        <v>1</v>
      </c>
      <c r="T538" s="38">
        <v>1</v>
      </c>
      <c r="U538" s="38">
        <v>1</v>
      </c>
      <c r="V538" s="38"/>
      <c r="W538" s="38">
        <v>1</v>
      </c>
      <c r="X538" s="38">
        <v>1</v>
      </c>
      <c r="Y538" s="38">
        <v>1</v>
      </c>
      <c r="Z538" s="38"/>
      <c r="AA538" s="38">
        <v>1</v>
      </c>
      <c r="AB538" s="38">
        <v>1</v>
      </c>
      <c r="AC538" s="38">
        <v>1</v>
      </c>
      <c r="AD538" s="38"/>
      <c r="AE538" s="38">
        <v>1</v>
      </c>
      <c r="AF538" s="38">
        <v>1</v>
      </c>
      <c r="AG538" s="38">
        <v>1</v>
      </c>
      <c r="AH538" s="38"/>
      <c r="AI538" s="38">
        <v>1</v>
      </c>
      <c r="AJ538" s="38">
        <v>1</v>
      </c>
      <c r="AK538" s="38">
        <v>1</v>
      </c>
      <c r="AL538" s="38"/>
      <c r="AM538" s="38">
        <v>1</v>
      </c>
      <c r="AN538" s="38">
        <v>1</v>
      </c>
      <c r="AO538" s="38">
        <v>1</v>
      </c>
      <c r="AP538" s="38"/>
      <c r="AQ538" s="13">
        <f t="shared" si="16"/>
        <v>30</v>
      </c>
      <c r="AR538" s="29">
        <f t="shared" si="17"/>
        <v>1</v>
      </c>
    </row>
    <row r="539" spans="1:44" x14ac:dyDescent="0.25">
      <c r="A539" s="12" t="s">
        <v>1085</v>
      </c>
      <c r="B539" s="13" t="s">
        <v>1086</v>
      </c>
      <c r="C539" s="38">
        <v>1</v>
      </c>
      <c r="D539" s="38">
        <v>1</v>
      </c>
      <c r="E539" s="38">
        <v>1</v>
      </c>
      <c r="F539" s="28"/>
      <c r="G539" s="38">
        <v>1</v>
      </c>
      <c r="H539" s="38">
        <v>1</v>
      </c>
      <c r="I539" s="38">
        <v>1</v>
      </c>
      <c r="J539" s="38"/>
      <c r="K539" s="38">
        <v>1</v>
      </c>
      <c r="L539" s="38">
        <v>1</v>
      </c>
      <c r="M539" s="38">
        <v>1</v>
      </c>
      <c r="N539" s="38"/>
      <c r="O539" s="38">
        <v>1</v>
      </c>
      <c r="P539" s="38">
        <v>1</v>
      </c>
      <c r="Q539" s="38">
        <v>1</v>
      </c>
      <c r="R539" s="38"/>
      <c r="S539" s="38">
        <v>1</v>
      </c>
      <c r="T539" s="38">
        <v>1</v>
      </c>
      <c r="U539" s="38">
        <v>1</v>
      </c>
      <c r="V539" s="38"/>
      <c r="W539" s="38">
        <v>1</v>
      </c>
      <c r="X539" s="38">
        <v>1</v>
      </c>
      <c r="Y539" s="38">
        <v>1</v>
      </c>
      <c r="Z539" s="38"/>
      <c r="AA539" s="38">
        <v>1</v>
      </c>
      <c r="AB539" s="38">
        <v>1</v>
      </c>
      <c r="AC539" s="38">
        <v>1</v>
      </c>
      <c r="AD539" s="38"/>
      <c r="AE539" s="38">
        <v>1</v>
      </c>
      <c r="AF539" s="38">
        <v>1</v>
      </c>
      <c r="AG539" s="38">
        <v>1</v>
      </c>
      <c r="AH539" s="38"/>
      <c r="AI539" s="38">
        <v>1</v>
      </c>
      <c r="AJ539" s="38">
        <v>1</v>
      </c>
      <c r="AK539" s="38">
        <v>1</v>
      </c>
      <c r="AL539" s="38"/>
      <c r="AM539" s="38">
        <v>1</v>
      </c>
      <c r="AN539" s="38">
        <v>1</v>
      </c>
      <c r="AO539" s="38">
        <v>1</v>
      </c>
      <c r="AP539" s="38"/>
      <c r="AQ539" s="13">
        <f t="shared" si="16"/>
        <v>30</v>
      </c>
      <c r="AR539" s="29">
        <f t="shared" si="17"/>
        <v>1</v>
      </c>
    </row>
    <row r="540" spans="1:44" x14ac:dyDescent="0.25">
      <c r="A540" s="12" t="s">
        <v>1087</v>
      </c>
      <c r="B540" s="13" t="s">
        <v>1088</v>
      </c>
      <c r="C540" s="38">
        <v>1</v>
      </c>
      <c r="D540" s="38">
        <v>1</v>
      </c>
      <c r="E540" s="38">
        <v>1</v>
      </c>
      <c r="F540" s="28"/>
      <c r="G540" s="38">
        <v>1</v>
      </c>
      <c r="H540" s="38">
        <v>1</v>
      </c>
      <c r="I540" s="38">
        <v>1</v>
      </c>
      <c r="J540" s="38"/>
      <c r="K540" s="38">
        <v>1</v>
      </c>
      <c r="L540" s="38">
        <v>1</v>
      </c>
      <c r="M540" s="38">
        <v>1</v>
      </c>
      <c r="N540" s="38"/>
      <c r="O540" s="38">
        <v>1</v>
      </c>
      <c r="P540" s="38">
        <v>1</v>
      </c>
      <c r="Q540" s="38">
        <v>1</v>
      </c>
      <c r="R540" s="38"/>
      <c r="S540" s="38">
        <v>1</v>
      </c>
      <c r="T540" s="38">
        <v>1</v>
      </c>
      <c r="U540" s="38">
        <v>1</v>
      </c>
      <c r="V540" s="38"/>
      <c r="W540" s="38">
        <v>1</v>
      </c>
      <c r="X540" s="38">
        <v>1</v>
      </c>
      <c r="Y540" s="38">
        <v>1</v>
      </c>
      <c r="Z540" s="38"/>
      <c r="AA540" s="38">
        <v>1</v>
      </c>
      <c r="AB540" s="38">
        <v>1</v>
      </c>
      <c r="AC540" s="38">
        <v>1</v>
      </c>
      <c r="AD540" s="38"/>
      <c r="AE540" s="38">
        <v>1</v>
      </c>
      <c r="AF540" s="38">
        <v>1</v>
      </c>
      <c r="AG540" s="38">
        <v>1</v>
      </c>
      <c r="AH540" s="38"/>
      <c r="AI540" s="38">
        <v>1</v>
      </c>
      <c r="AJ540" s="38">
        <v>1</v>
      </c>
      <c r="AK540" s="38">
        <v>1</v>
      </c>
      <c r="AL540" s="38"/>
      <c r="AM540" s="38">
        <v>1</v>
      </c>
      <c r="AN540" s="38">
        <v>1</v>
      </c>
      <c r="AO540" s="38">
        <v>1</v>
      </c>
      <c r="AP540" s="38"/>
      <c r="AQ540" s="13">
        <f t="shared" si="16"/>
        <v>30</v>
      </c>
      <c r="AR540" s="29">
        <f t="shared" si="17"/>
        <v>1</v>
      </c>
    </row>
    <row r="541" spans="1:44" x14ac:dyDescent="0.25">
      <c r="A541" s="12" t="s">
        <v>1089</v>
      </c>
      <c r="B541" s="13" t="s">
        <v>1090</v>
      </c>
      <c r="C541" s="38">
        <v>1</v>
      </c>
      <c r="D541" s="38">
        <v>1</v>
      </c>
      <c r="E541" s="38">
        <v>1</v>
      </c>
      <c r="F541" s="28"/>
      <c r="G541" s="38">
        <v>1</v>
      </c>
      <c r="H541" s="38">
        <v>1</v>
      </c>
      <c r="I541" s="38">
        <v>1</v>
      </c>
      <c r="J541" s="38"/>
      <c r="K541" s="38">
        <v>1</v>
      </c>
      <c r="L541" s="38">
        <v>1</v>
      </c>
      <c r="M541" s="38">
        <v>1</v>
      </c>
      <c r="N541" s="38"/>
      <c r="O541" s="38">
        <v>1</v>
      </c>
      <c r="P541" s="38">
        <v>1</v>
      </c>
      <c r="Q541" s="38">
        <v>1</v>
      </c>
      <c r="R541" s="38"/>
      <c r="S541" s="38">
        <v>1</v>
      </c>
      <c r="T541" s="38">
        <v>1</v>
      </c>
      <c r="U541" s="38">
        <v>1</v>
      </c>
      <c r="V541" s="38"/>
      <c r="W541" s="38">
        <v>1</v>
      </c>
      <c r="X541" s="38">
        <v>1</v>
      </c>
      <c r="Y541" s="38">
        <v>1</v>
      </c>
      <c r="Z541" s="38"/>
      <c r="AA541" s="38">
        <v>1</v>
      </c>
      <c r="AB541" s="38">
        <v>1</v>
      </c>
      <c r="AC541" s="38">
        <v>1</v>
      </c>
      <c r="AD541" s="38"/>
      <c r="AE541" s="38">
        <v>1</v>
      </c>
      <c r="AF541" s="38">
        <v>1</v>
      </c>
      <c r="AG541" s="38">
        <v>1</v>
      </c>
      <c r="AH541" s="38"/>
      <c r="AI541" s="38">
        <v>1</v>
      </c>
      <c r="AJ541" s="38">
        <v>1</v>
      </c>
      <c r="AK541" s="38">
        <v>1</v>
      </c>
      <c r="AL541" s="38"/>
      <c r="AM541" s="38">
        <v>1</v>
      </c>
      <c r="AN541" s="38">
        <v>1</v>
      </c>
      <c r="AO541" s="38">
        <v>1</v>
      </c>
      <c r="AP541" s="38"/>
      <c r="AQ541" s="13">
        <f t="shared" si="16"/>
        <v>30</v>
      </c>
      <c r="AR541" s="29">
        <f t="shared" si="17"/>
        <v>1</v>
      </c>
    </row>
    <row r="542" spans="1:44" x14ac:dyDescent="0.25">
      <c r="A542" s="12" t="s">
        <v>1091</v>
      </c>
      <c r="B542" s="13" t="s">
        <v>1092</v>
      </c>
      <c r="C542" s="38">
        <v>1</v>
      </c>
      <c r="D542" s="38">
        <v>1</v>
      </c>
      <c r="E542" s="38">
        <v>1</v>
      </c>
      <c r="F542" s="28"/>
      <c r="G542" s="38">
        <v>1</v>
      </c>
      <c r="H542" s="38">
        <v>1</v>
      </c>
      <c r="I542" s="38">
        <v>1</v>
      </c>
      <c r="J542" s="38"/>
      <c r="K542" s="38">
        <v>1</v>
      </c>
      <c r="L542" s="38">
        <v>1</v>
      </c>
      <c r="M542" s="38">
        <v>1</v>
      </c>
      <c r="N542" s="38"/>
      <c r="O542" s="38">
        <v>1</v>
      </c>
      <c r="P542" s="38">
        <v>1</v>
      </c>
      <c r="Q542" s="38">
        <v>1</v>
      </c>
      <c r="R542" s="38"/>
      <c r="S542" s="38">
        <v>1</v>
      </c>
      <c r="T542" s="38">
        <v>1</v>
      </c>
      <c r="U542" s="38">
        <v>1</v>
      </c>
      <c r="V542" s="38"/>
      <c r="W542" s="38">
        <v>1</v>
      </c>
      <c r="X542" s="38">
        <v>1</v>
      </c>
      <c r="Y542" s="38">
        <v>1</v>
      </c>
      <c r="Z542" s="38"/>
      <c r="AA542" s="38">
        <v>1</v>
      </c>
      <c r="AB542" s="38">
        <v>1</v>
      </c>
      <c r="AC542" s="38">
        <v>1</v>
      </c>
      <c r="AD542" s="38"/>
      <c r="AE542" s="38">
        <v>1</v>
      </c>
      <c r="AF542" s="38">
        <v>1</v>
      </c>
      <c r="AG542" s="38">
        <v>1</v>
      </c>
      <c r="AH542" s="38"/>
      <c r="AI542" s="38">
        <v>1</v>
      </c>
      <c r="AJ542" s="38">
        <v>1</v>
      </c>
      <c r="AK542" s="38">
        <v>1</v>
      </c>
      <c r="AL542" s="38"/>
      <c r="AM542" s="38">
        <v>1</v>
      </c>
      <c r="AN542" s="38">
        <v>1</v>
      </c>
      <c r="AO542" s="38">
        <v>1</v>
      </c>
      <c r="AP542" s="38"/>
      <c r="AQ542" s="13">
        <f t="shared" si="16"/>
        <v>30</v>
      </c>
      <c r="AR542" s="29">
        <f t="shared" si="17"/>
        <v>1</v>
      </c>
    </row>
    <row r="543" spans="1:44" x14ac:dyDescent="0.25">
      <c r="A543" s="12" t="s">
        <v>1093</v>
      </c>
      <c r="B543" s="13" t="s">
        <v>1094</v>
      </c>
      <c r="C543" s="38">
        <v>1</v>
      </c>
      <c r="D543" s="38">
        <v>1</v>
      </c>
      <c r="E543" s="38">
        <v>1</v>
      </c>
      <c r="F543" s="28"/>
      <c r="G543" s="38">
        <v>1</v>
      </c>
      <c r="H543" s="38">
        <v>1</v>
      </c>
      <c r="I543" s="38">
        <v>1</v>
      </c>
      <c r="J543" s="38"/>
      <c r="K543" s="38">
        <v>1</v>
      </c>
      <c r="L543" s="38">
        <v>1</v>
      </c>
      <c r="M543" s="38">
        <v>1</v>
      </c>
      <c r="N543" s="38"/>
      <c r="O543" s="38">
        <v>1</v>
      </c>
      <c r="P543" s="38">
        <v>1</v>
      </c>
      <c r="Q543" s="38">
        <v>1</v>
      </c>
      <c r="R543" s="38"/>
      <c r="S543" s="38">
        <v>1</v>
      </c>
      <c r="T543" s="38">
        <v>1</v>
      </c>
      <c r="U543" s="38">
        <v>1</v>
      </c>
      <c r="V543" s="38"/>
      <c r="W543" s="38">
        <v>1</v>
      </c>
      <c r="X543" s="38">
        <v>0</v>
      </c>
      <c r="Y543" s="38">
        <v>1</v>
      </c>
      <c r="Z543" s="38"/>
      <c r="AA543" s="38">
        <v>1</v>
      </c>
      <c r="AB543" s="38">
        <v>1</v>
      </c>
      <c r="AC543" s="38">
        <v>1</v>
      </c>
      <c r="AD543" s="38"/>
      <c r="AE543" s="38">
        <v>1</v>
      </c>
      <c r="AF543" s="38">
        <v>1</v>
      </c>
      <c r="AG543" s="38">
        <v>1</v>
      </c>
      <c r="AH543" s="38"/>
      <c r="AI543" s="38">
        <v>1</v>
      </c>
      <c r="AJ543" s="38">
        <v>0</v>
      </c>
      <c r="AK543" s="38">
        <v>1</v>
      </c>
      <c r="AL543" s="38"/>
      <c r="AM543" s="38">
        <v>1</v>
      </c>
      <c r="AN543" s="38">
        <v>1</v>
      </c>
      <c r="AO543" s="38">
        <v>1</v>
      </c>
      <c r="AP543" s="38"/>
      <c r="AQ543" s="13">
        <f t="shared" si="16"/>
        <v>28</v>
      </c>
      <c r="AR543" s="29">
        <f t="shared" si="17"/>
        <v>0.93333333333333335</v>
      </c>
    </row>
    <row r="544" spans="1:44" x14ac:dyDescent="0.25">
      <c r="A544" s="12" t="s">
        <v>1095</v>
      </c>
      <c r="B544" s="13" t="s">
        <v>1096</v>
      </c>
      <c r="C544" s="38">
        <v>0</v>
      </c>
      <c r="D544" s="38">
        <v>1</v>
      </c>
      <c r="E544" s="38">
        <v>1</v>
      </c>
      <c r="F544" s="28"/>
      <c r="G544" s="38">
        <v>0</v>
      </c>
      <c r="H544" s="38">
        <v>1</v>
      </c>
      <c r="I544" s="38">
        <v>1</v>
      </c>
      <c r="J544" s="38"/>
      <c r="K544" s="38">
        <v>0</v>
      </c>
      <c r="L544" s="38">
        <v>1</v>
      </c>
      <c r="M544" s="38">
        <v>1</v>
      </c>
      <c r="N544" s="38"/>
      <c r="O544" s="38">
        <v>0</v>
      </c>
      <c r="P544" s="38">
        <v>1</v>
      </c>
      <c r="Q544" s="38">
        <v>1</v>
      </c>
      <c r="R544" s="38"/>
      <c r="S544" s="38">
        <v>1</v>
      </c>
      <c r="T544" s="38">
        <v>1</v>
      </c>
      <c r="U544" s="38">
        <v>1</v>
      </c>
      <c r="V544" s="38"/>
      <c r="W544" s="38">
        <v>0</v>
      </c>
      <c r="X544" s="38">
        <v>1</v>
      </c>
      <c r="Y544" s="38">
        <v>1</v>
      </c>
      <c r="Z544" s="38"/>
      <c r="AA544" s="38">
        <v>1</v>
      </c>
      <c r="AB544" s="38">
        <v>1</v>
      </c>
      <c r="AC544" s="38">
        <v>1</v>
      </c>
      <c r="AD544" s="38"/>
      <c r="AE544" s="38">
        <v>0</v>
      </c>
      <c r="AF544" s="38">
        <v>1</v>
      </c>
      <c r="AG544" s="38">
        <v>1</v>
      </c>
      <c r="AH544" s="38"/>
      <c r="AI544" s="38">
        <v>0</v>
      </c>
      <c r="AJ544" s="38">
        <v>1</v>
      </c>
      <c r="AK544" s="38">
        <v>1</v>
      </c>
      <c r="AL544" s="38"/>
      <c r="AM544" s="38">
        <v>1</v>
      </c>
      <c r="AN544" s="38">
        <v>1</v>
      </c>
      <c r="AO544" s="38">
        <v>1</v>
      </c>
      <c r="AP544" s="38"/>
      <c r="AQ544" s="13">
        <f t="shared" si="16"/>
        <v>23</v>
      </c>
      <c r="AR544" s="29">
        <f t="shared" si="17"/>
        <v>0.76666666666666672</v>
      </c>
    </row>
    <row r="545" spans="1:44" x14ac:dyDescent="0.25">
      <c r="A545" s="12" t="s">
        <v>1097</v>
      </c>
      <c r="B545" s="13" t="s">
        <v>1098</v>
      </c>
      <c r="C545" s="38">
        <v>1</v>
      </c>
      <c r="D545" s="38">
        <v>1</v>
      </c>
      <c r="E545" s="38">
        <v>1</v>
      </c>
      <c r="F545" s="28"/>
      <c r="G545" s="38">
        <v>1</v>
      </c>
      <c r="H545" s="38">
        <v>1</v>
      </c>
      <c r="I545" s="38">
        <v>1</v>
      </c>
      <c r="J545" s="38"/>
      <c r="K545" s="38">
        <v>1</v>
      </c>
      <c r="L545" s="38">
        <v>1</v>
      </c>
      <c r="M545" s="38">
        <v>1</v>
      </c>
      <c r="N545" s="38"/>
      <c r="O545" s="38">
        <v>1</v>
      </c>
      <c r="P545" s="38">
        <v>1</v>
      </c>
      <c r="Q545" s="38">
        <v>1</v>
      </c>
      <c r="R545" s="38"/>
      <c r="S545" s="38">
        <v>1</v>
      </c>
      <c r="T545" s="38">
        <v>1</v>
      </c>
      <c r="U545" s="38">
        <v>1</v>
      </c>
      <c r="V545" s="38"/>
      <c r="W545" s="38">
        <v>1</v>
      </c>
      <c r="X545" s="38">
        <v>1</v>
      </c>
      <c r="Y545" s="38">
        <v>1</v>
      </c>
      <c r="Z545" s="38"/>
      <c r="AA545" s="38">
        <v>1</v>
      </c>
      <c r="AB545" s="38">
        <v>1</v>
      </c>
      <c r="AC545" s="38">
        <v>1</v>
      </c>
      <c r="AD545" s="38"/>
      <c r="AE545" s="38">
        <v>1</v>
      </c>
      <c r="AF545" s="38">
        <v>1</v>
      </c>
      <c r="AG545" s="38">
        <v>1</v>
      </c>
      <c r="AH545" s="38"/>
      <c r="AI545" s="38">
        <v>1</v>
      </c>
      <c r="AJ545" s="38">
        <v>1</v>
      </c>
      <c r="AK545" s="38">
        <v>1</v>
      </c>
      <c r="AL545" s="38"/>
      <c r="AM545" s="38">
        <v>1</v>
      </c>
      <c r="AN545" s="38">
        <v>1</v>
      </c>
      <c r="AO545" s="38">
        <v>1</v>
      </c>
      <c r="AP545" s="38"/>
      <c r="AQ545" s="13">
        <f t="shared" si="16"/>
        <v>30</v>
      </c>
      <c r="AR545" s="29">
        <f t="shared" si="17"/>
        <v>1</v>
      </c>
    </row>
    <row r="546" spans="1:44" x14ac:dyDescent="0.25">
      <c r="A546" s="12" t="s">
        <v>1099</v>
      </c>
      <c r="B546" s="13" t="s">
        <v>1100</v>
      </c>
      <c r="C546" s="38">
        <v>1</v>
      </c>
      <c r="D546" s="38">
        <v>1</v>
      </c>
      <c r="E546" s="38">
        <v>1</v>
      </c>
      <c r="F546" s="28"/>
      <c r="G546" s="38">
        <v>1</v>
      </c>
      <c r="H546" s="38">
        <v>1</v>
      </c>
      <c r="I546" s="38">
        <v>1</v>
      </c>
      <c r="J546" s="38"/>
      <c r="K546" s="38">
        <v>1</v>
      </c>
      <c r="L546" s="38">
        <v>1</v>
      </c>
      <c r="M546" s="38">
        <v>1</v>
      </c>
      <c r="N546" s="38"/>
      <c r="O546" s="38">
        <v>1</v>
      </c>
      <c r="P546" s="38">
        <v>1</v>
      </c>
      <c r="Q546" s="38">
        <v>1</v>
      </c>
      <c r="R546" s="38"/>
      <c r="S546" s="38">
        <v>1</v>
      </c>
      <c r="T546" s="38">
        <v>1</v>
      </c>
      <c r="U546" s="38">
        <v>1</v>
      </c>
      <c r="V546" s="38"/>
      <c r="W546" s="38">
        <v>1</v>
      </c>
      <c r="X546" s="38">
        <v>1</v>
      </c>
      <c r="Y546" s="38">
        <v>1</v>
      </c>
      <c r="Z546" s="38"/>
      <c r="AA546" s="38">
        <v>1</v>
      </c>
      <c r="AB546" s="38">
        <v>1</v>
      </c>
      <c r="AC546" s="38">
        <v>1</v>
      </c>
      <c r="AD546" s="38"/>
      <c r="AE546" s="38">
        <v>1</v>
      </c>
      <c r="AF546" s="38">
        <v>1</v>
      </c>
      <c r="AG546" s="38">
        <v>1</v>
      </c>
      <c r="AH546" s="38"/>
      <c r="AI546" s="38">
        <v>1</v>
      </c>
      <c r="AJ546" s="38">
        <v>1</v>
      </c>
      <c r="AK546" s="38">
        <v>1</v>
      </c>
      <c r="AL546" s="38"/>
      <c r="AM546" s="38">
        <v>1</v>
      </c>
      <c r="AN546" s="38">
        <v>1</v>
      </c>
      <c r="AO546" s="38">
        <v>1</v>
      </c>
      <c r="AP546" s="38"/>
      <c r="AQ546" s="13">
        <f t="shared" si="16"/>
        <v>30</v>
      </c>
      <c r="AR546" s="29">
        <f t="shared" si="17"/>
        <v>1</v>
      </c>
    </row>
    <row r="547" spans="1:44" x14ac:dyDescent="0.25">
      <c r="A547" s="12" t="s">
        <v>1101</v>
      </c>
      <c r="B547" s="13" t="s">
        <v>1102</v>
      </c>
      <c r="C547" s="38">
        <v>1</v>
      </c>
      <c r="D547" s="38">
        <v>1</v>
      </c>
      <c r="E547" s="38">
        <v>1</v>
      </c>
      <c r="F547" s="28"/>
      <c r="G547" s="38">
        <v>1</v>
      </c>
      <c r="H547" s="38">
        <v>1</v>
      </c>
      <c r="I547" s="38">
        <v>1</v>
      </c>
      <c r="J547" s="38"/>
      <c r="K547" s="38">
        <v>1</v>
      </c>
      <c r="L547" s="38">
        <v>1</v>
      </c>
      <c r="M547" s="38">
        <v>1</v>
      </c>
      <c r="N547" s="38"/>
      <c r="O547" s="38">
        <v>1</v>
      </c>
      <c r="P547" s="38">
        <v>1</v>
      </c>
      <c r="Q547" s="38">
        <v>1</v>
      </c>
      <c r="R547" s="38"/>
      <c r="S547" s="38">
        <v>1</v>
      </c>
      <c r="T547" s="38">
        <v>1</v>
      </c>
      <c r="U547" s="38">
        <v>1</v>
      </c>
      <c r="V547" s="38"/>
      <c r="W547" s="38">
        <v>1</v>
      </c>
      <c r="X547" s="38">
        <v>1</v>
      </c>
      <c r="Y547" s="38">
        <v>1</v>
      </c>
      <c r="Z547" s="38"/>
      <c r="AA547" s="38">
        <v>1</v>
      </c>
      <c r="AB547" s="38">
        <v>1</v>
      </c>
      <c r="AC547" s="38">
        <v>1</v>
      </c>
      <c r="AD547" s="38"/>
      <c r="AE547" s="38">
        <v>1</v>
      </c>
      <c r="AF547" s="38">
        <v>1</v>
      </c>
      <c r="AG547" s="38">
        <v>1</v>
      </c>
      <c r="AH547" s="38"/>
      <c r="AI547" s="38">
        <v>1</v>
      </c>
      <c r="AJ547" s="38">
        <v>1</v>
      </c>
      <c r="AK547" s="38">
        <v>1</v>
      </c>
      <c r="AL547" s="38"/>
      <c r="AM547" s="38">
        <v>1</v>
      </c>
      <c r="AN547" s="38">
        <v>1</v>
      </c>
      <c r="AO547" s="38">
        <v>1</v>
      </c>
      <c r="AP547" s="38"/>
      <c r="AQ547" s="13">
        <f t="shared" si="16"/>
        <v>30</v>
      </c>
      <c r="AR547" s="29">
        <f t="shared" si="17"/>
        <v>1</v>
      </c>
    </row>
    <row r="548" spans="1:44" x14ac:dyDescent="0.25">
      <c r="A548" s="12" t="s">
        <v>1103</v>
      </c>
      <c r="B548" s="13" t="s">
        <v>1104</v>
      </c>
      <c r="C548" s="38">
        <v>1</v>
      </c>
      <c r="D548" s="38">
        <v>1</v>
      </c>
      <c r="E548" s="38">
        <v>1</v>
      </c>
      <c r="F548" s="28"/>
      <c r="G548" s="38">
        <v>1</v>
      </c>
      <c r="H548" s="38">
        <v>1</v>
      </c>
      <c r="I548" s="38">
        <v>1</v>
      </c>
      <c r="J548" s="38"/>
      <c r="K548" s="38">
        <v>1</v>
      </c>
      <c r="L548" s="38">
        <v>1</v>
      </c>
      <c r="M548" s="38">
        <v>1</v>
      </c>
      <c r="N548" s="38"/>
      <c r="O548" s="38">
        <v>0</v>
      </c>
      <c r="P548" s="38">
        <v>1</v>
      </c>
      <c r="Q548" s="38">
        <v>1</v>
      </c>
      <c r="R548" s="38"/>
      <c r="S548" s="38">
        <v>1</v>
      </c>
      <c r="T548" s="38">
        <v>1</v>
      </c>
      <c r="U548" s="38">
        <v>1</v>
      </c>
      <c r="V548" s="38"/>
      <c r="W548" s="38">
        <v>1</v>
      </c>
      <c r="X548" s="38">
        <v>1</v>
      </c>
      <c r="Y548" s="38">
        <v>1</v>
      </c>
      <c r="Z548" s="38"/>
      <c r="AA548" s="38">
        <v>1</v>
      </c>
      <c r="AB548" s="38">
        <v>1</v>
      </c>
      <c r="AC548" s="38">
        <v>1</v>
      </c>
      <c r="AD548" s="38"/>
      <c r="AE548" s="38">
        <v>1</v>
      </c>
      <c r="AF548" s="38">
        <v>1</v>
      </c>
      <c r="AG548" s="38">
        <v>1</v>
      </c>
      <c r="AH548" s="38"/>
      <c r="AI548" s="38">
        <v>1</v>
      </c>
      <c r="AJ548" s="38">
        <v>1</v>
      </c>
      <c r="AK548" s="38">
        <v>1</v>
      </c>
      <c r="AL548" s="38"/>
      <c r="AM548" s="38">
        <v>1</v>
      </c>
      <c r="AN548" s="38">
        <v>1</v>
      </c>
      <c r="AO548" s="38">
        <v>1</v>
      </c>
      <c r="AP548" s="38"/>
      <c r="AQ548" s="13">
        <f t="shared" si="16"/>
        <v>29</v>
      </c>
      <c r="AR548" s="29">
        <f t="shared" si="17"/>
        <v>0.96666666666666667</v>
      </c>
    </row>
    <row r="549" spans="1:44" x14ac:dyDescent="0.25">
      <c r="A549" s="12" t="s">
        <v>1105</v>
      </c>
      <c r="B549" s="13" t="s">
        <v>1106</v>
      </c>
      <c r="C549" s="38">
        <v>1</v>
      </c>
      <c r="D549" s="38">
        <v>1</v>
      </c>
      <c r="E549" s="38">
        <v>1</v>
      </c>
      <c r="F549" s="28"/>
      <c r="G549" s="38">
        <v>1</v>
      </c>
      <c r="H549" s="38">
        <v>1</v>
      </c>
      <c r="I549" s="38">
        <v>1</v>
      </c>
      <c r="J549" s="38"/>
      <c r="K549" s="38">
        <v>1</v>
      </c>
      <c r="L549" s="38">
        <v>1</v>
      </c>
      <c r="M549" s="38">
        <v>1</v>
      </c>
      <c r="N549" s="38"/>
      <c r="O549" s="38">
        <v>1</v>
      </c>
      <c r="P549" s="38">
        <v>1</v>
      </c>
      <c r="Q549" s="38">
        <v>1</v>
      </c>
      <c r="R549" s="38"/>
      <c r="S549" s="38">
        <v>1</v>
      </c>
      <c r="T549" s="38">
        <v>1</v>
      </c>
      <c r="U549" s="38">
        <v>1</v>
      </c>
      <c r="V549" s="38"/>
      <c r="W549" s="38">
        <v>1</v>
      </c>
      <c r="X549" s="38">
        <v>1</v>
      </c>
      <c r="Y549" s="38">
        <v>1</v>
      </c>
      <c r="Z549" s="38"/>
      <c r="AA549" s="38">
        <v>1</v>
      </c>
      <c r="AB549" s="38">
        <v>1</v>
      </c>
      <c r="AC549" s="38">
        <v>1</v>
      </c>
      <c r="AD549" s="38"/>
      <c r="AE549" s="38">
        <v>1</v>
      </c>
      <c r="AF549" s="38">
        <v>1</v>
      </c>
      <c r="AG549" s="38">
        <v>1</v>
      </c>
      <c r="AH549" s="38"/>
      <c r="AI549" s="38">
        <v>1</v>
      </c>
      <c r="AJ549" s="38">
        <v>1</v>
      </c>
      <c r="AK549" s="38">
        <v>1</v>
      </c>
      <c r="AL549" s="38"/>
      <c r="AM549" s="38">
        <v>1</v>
      </c>
      <c r="AN549" s="38">
        <v>1</v>
      </c>
      <c r="AO549" s="38">
        <v>1</v>
      </c>
      <c r="AP549" s="38"/>
      <c r="AQ549" s="13">
        <f t="shared" si="16"/>
        <v>30</v>
      </c>
      <c r="AR549" s="29">
        <f t="shared" si="17"/>
        <v>1</v>
      </c>
    </row>
    <row r="550" spans="1:44" x14ac:dyDescent="0.25">
      <c r="A550" s="12" t="s">
        <v>1107</v>
      </c>
      <c r="B550" s="13" t="s">
        <v>1108</v>
      </c>
      <c r="C550" s="38">
        <v>1</v>
      </c>
      <c r="D550" s="38">
        <v>0</v>
      </c>
      <c r="E550" s="38">
        <v>1</v>
      </c>
      <c r="F550" s="28"/>
      <c r="G550" s="38">
        <v>1</v>
      </c>
      <c r="H550" s="38">
        <v>0</v>
      </c>
      <c r="I550" s="38">
        <v>1</v>
      </c>
      <c r="J550" s="38"/>
      <c r="K550" s="38">
        <v>1</v>
      </c>
      <c r="L550" s="38">
        <v>0</v>
      </c>
      <c r="M550" s="38">
        <v>1</v>
      </c>
      <c r="N550" s="38"/>
      <c r="O550" s="38">
        <v>1</v>
      </c>
      <c r="P550" s="38">
        <v>1</v>
      </c>
      <c r="Q550" s="38">
        <v>1</v>
      </c>
      <c r="R550" s="38"/>
      <c r="S550" s="38">
        <v>1</v>
      </c>
      <c r="T550" s="38">
        <v>0</v>
      </c>
      <c r="U550" s="38">
        <v>1</v>
      </c>
      <c r="V550" s="38"/>
      <c r="W550" s="38">
        <v>1</v>
      </c>
      <c r="X550" s="38">
        <v>0</v>
      </c>
      <c r="Y550" s="38">
        <v>1</v>
      </c>
      <c r="Z550" s="38"/>
      <c r="AA550" s="38">
        <v>1</v>
      </c>
      <c r="AB550" s="38">
        <v>1</v>
      </c>
      <c r="AC550" s="38">
        <v>1</v>
      </c>
      <c r="AD550" s="38"/>
      <c r="AE550" s="38">
        <v>1</v>
      </c>
      <c r="AF550" s="38">
        <v>0</v>
      </c>
      <c r="AG550" s="38">
        <v>1</v>
      </c>
      <c r="AH550" s="38"/>
      <c r="AI550" s="38">
        <v>1</v>
      </c>
      <c r="AJ550" s="38">
        <v>0</v>
      </c>
      <c r="AK550" s="38">
        <v>1</v>
      </c>
      <c r="AL550" s="38"/>
      <c r="AM550" s="38">
        <v>1</v>
      </c>
      <c r="AN550" s="38">
        <v>1</v>
      </c>
      <c r="AO550" s="38">
        <v>1</v>
      </c>
      <c r="AP550" s="38"/>
      <c r="AQ550" s="13">
        <f t="shared" si="16"/>
        <v>23</v>
      </c>
      <c r="AR550" s="29">
        <f t="shared" si="17"/>
        <v>0.76666666666666672</v>
      </c>
    </row>
    <row r="551" spans="1:44" x14ac:dyDescent="0.25">
      <c r="A551" s="12" t="s">
        <v>1109</v>
      </c>
      <c r="B551" s="13" t="s">
        <v>1110</v>
      </c>
      <c r="C551" s="38">
        <v>1</v>
      </c>
      <c r="D551" s="38">
        <v>1</v>
      </c>
      <c r="E551" s="38">
        <v>1</v>
      </c>
      <c r="F551" s="28"/>
      <c r="G551" s="38">
        <v>1</v>
      </c>
      <c r="H551" s="38">
        <v>1</v>
      </c>
      <c r="I551" s="38">
        <v>1</v>
      </c>
      <c r="J551" s="38"/>
      <c r="K551" s="38">
        <v>1</v>
      </c>
      <c r="L551" s="38">
        <v>1</v>
      </c>
      <c r="M551" s="38">
        <v>1</v>
      </c>
      <c r="N551" s="38"/>
      <c r="O551" s="38">
        <v>1</v>
      </c>
      <c r="P551" s="38">
        <v>1</v>
      </c>
      <c r="Q551" s="38">
        <v>1</v>
      </c>
      <c r="R551" s="38"/>
      <c r="S551" s="38">
        <v>1</v>
      </c>
      <c r="T551" s="38">
        <v>1</v>
      </c>
      <c r="U551" s="38">
        <v>1</v>
      </c>
      <c r="V551" s="38"/>
      <c r="W551" s="38">
        <v>1</v>
      </c>
      <c r="X551" s="38">
        <v>1</v>
      </c>
      <c r="Y551" s="38">
        <v>1</v>
      </c>
      <c r="Z551" s="38"/>
      <c r="AA551" s="38">
        <v>1</v>
      </c>
      <c r="AB551" s="38">
        <v>1</v>
      </c>
      <c r="AC551" s="38">
        <v>1</v>
      </c>
      <c r="AD551" s="38"/>
      <c r="AE551" s="38">
        <v>1</v>
      </c>
      <c r="AF551" s="38">
        <v>1</v>
      </c>
      <c r="AG551" s="38">
        <v>1</v>
      </c>
      <c r="AH551" s="38"/>
      <c r="AI551" s="38">
        <v>1</v>
      </c>
      <c r="AJ551" s="38">
        <v>1</v>
      </c>
      <c r="AK551" s="38">
        <v>1</v>
      </c>
      <c r="AL551" s="38"/>
      <c r="AM551" s="38">
        <v>1</v>
      </c>
      <c r="AN551" s="38">
        <v>1</v>
      </c>
      <c r="AO551" s="38">
        <v>1</v>
      </c>
      <c r="AP551" s="38"/>
      <c r="AQ551" s="13">
        <f t="shared" si="16"/>
        <v>30</v>
      </c>
      <c r="AR551" s="29">
        <f t="shared" si="17"/>
        <v>1</v>
      </c>
    </row>
    <row r="552" spans="1:44" x14ac:dyDescent="0.25">
      <c r="A552" s="12" t="s">
        <v>1111</v>
      </c>
      <c r="B552" s="13" t="s">
        <v>1112</v>
      </c>
      <c r="C552" s="38">
        <v>1</v>
      </c>
      <c r="D552" s="38">
        <v>1</v>
      </c>
      <c r="E552" s="38">
        <v>1</v>
      </c>
      <c r="F552" s="28"/>
      <c r="G552" s="38">
        <v>1</v>
      </c>
      <c r="H552" s="38">
        <v>1</v>
      </c>
      <c r="I552" s="38">
        <v>1</v>
      </c>
      <c r="J552" s="38"/>
      <c r="K552" s="38">
        <v>1</v>
      </c>
      <c r="L552" s="38">
        <v>1</v>
      </c>
      <c r="M552" s="38">
        <v>1</v>
      </c>
      <c r="N552" s="38"/>
      <c r="O552" s="38">
        <v>1</v>
      </c>
      <c r="P552" s="38">
        <v>1</v>
      </c>
      <c r="Q552" s="38">
        <v>1</v>
      </c>
      <c r="R552" s="38"/>
      <c r="S552" s="38">
        <v>1</v>
      </c>
      <c r="T552" s="38">
        <v>1</v>
      </c>
      <c r="U552" s="38">
        <v>1</v>
      </c>
      <c r="V552" s="38"/>
      <c r="W552" s="38">
        <v>1</v>
      </c>
      <c r="X552" s="38">
        <v>1</v>
      </c>
      <c r="Y552" s="38">
        <v>1</v>
      </c>
      <c r="Z552" s="38"/>
      <c r="AA552" s="38">
        <v>1</v>
      </c>
      <c r="AB552" s="38">
        <v>1</v>
      </c>
      <c r="AC552" s="38">
        <v>1</v>
      </c>
      <c r="AD552" s="38"/>
      <c r="AE552" s="38">
        <v>1</v>
      </c>
      <c r="AF552" s="38">
        <v>1</v>
      </c>
      <c r="AG552" s="38">
        <v>0</v>
      </c>
      <c r="AH552" s="38"/>
      <c r="AI552" s="38">
        <v>1</v>
      </c>
      <c r="AJ552" s="38">
        <v>1</v>
      </c>
      <c r="AK552" s="38">
        <v>1</v>
      </c>
      <c r="AL552" s="38"/>
      <c r="AM552" s="38">
        <v>1</v>
      </c>
      <c r="AN552" s="38">
        <v>1</v>
      </c>
      <c r="AO552" s="38">
        <v>1</v>
      </c>
      <c r="AP552" s="38"/>
      <c r="AQ552" s="13">
        <f t="shared" si="16"/>
        <v>29</v>
      </c>
      <c r="AR552" s="29">
        <f t="shared" si="17"/>
        <v>0.96666666666666667</v>
      </c>
    </row>
    <row r="553" spans="1:44" x14ac:dyDescent="0.25">
      <c r="A553" s="12" t="s">
        <v>1113</v>
      </c>
      <c r="B553" s="13" t="s">
        <v>1114</v>
      </c>
      <c r="C553" s="38">
        <v>1</v>
      </c>
      <c r="D553" s="38">
        <v>1</v>
      </c>
      <c r="E553" s="38">
        <v>1</v>
      </c>
      <c r="F553" s="28"/>
      <c r="G553" s="38">
        <v>1</v>
      </c>
      <c r="H553" s="38">
        <v>1</v>
      </c>
      <c r="I553" s="38">
        <v>1</v>
      </c>
      <c r="J553" s="38"/>
      <c r="K553" s="38">
        <v>1</v>
      </c>
      <c r="L553" s="38">
        <v>1</v>
      </c>
      <c r="M553" s="38">
        <v>1</v>
      </c>
      <c r="N553" s="38"/>
      <c r="O553" s="38">
        <v>1</v>
      </c>
      <c r="P553" s="38">
        <v>1</v>
      </c>
      <c r="Q553" s="38">
        <v>1</v>
      </c>
      <c r="R553" s="38"/>
      <c r="S553" s="38">
        <v>1</v>
      </c>
      <c r="T553" s="38">
        <v>1</v>
      </c>
      <c r="U553" s="38">
        <v>1</v>
      </c>
      <c r="V553" s="38"/>
      <c r="W553" s="38">
        <v>1</v>
      </c>
      <c r="X553" s="38">
        <v>1</v>
      </c>
      <c r="Y553" s="38">
        <v>1</v>
      </c>
      <c r="Z553" s="38"/>
      <c r="AA553" s="38">
        <v>1</v>
      </c>
      <c r="AB553" s="38">
        <v>1</v>
      </c>
      <c r="AC553" s="38">
        <v>1</v>
      </c>
      <c r="AD553" s="38"/>
      <c r="AE553" s="38">
        <v>1</v>
      </c>
      <c r="AF553" s="38">
        <v>1</v>
      </c>
      <c r="AG553" s="38">
        <v>1</v>
      </c>
      <c r="AH553" s="38"/>
      <c r="AI553" s="38">
        <v>1</v>
      </c>
      <c r="AJ553" s="38">
        <v>1</v>
      </c>
      <c r="AK553" s="38">
        <v>1</v>
      </c>
      <c r="AL553" s="38"/>
      <c r="AM553" s="38">
        <v>1</v>
      </c>
      <c r="AN553" s="38">
        <v>1</v>
      </c>
      <c r="AO553" s="38">
        <v>1</v>
      </c>
      <c r="AP553" s="38"/>
      <c r="AQ553" s="13">
        <f t="shared" si="16"/>
        <v>30</v>
      </c>
      <c r="AR553" s="29">
        <f t="shared" si="17"/>
        <v>1</v>
      </c>
    </row>
    <row r="554" spans="1:44" x14ac:dyDescent="0.25">
      <c r="A554" s="12" t="s">
        <v>1115</v>
      </c>
      <c r="B554" s="13" t="s">
        <v>1116</v>
      </c>
      <c r="C554" s="38">
        <v>1</v>
      </c>
      <c r="D554" s="38">
        <v>1</v>
      </c>
      <c r="E554" s="38">
        <v>1</v>
      </c>
      <c r="F554" s="28"/>
      <c r="G554" s="38">
        <v>1</v>
      </c>
      <c r="H554" s="38">
        <v>1</v>
      </c>
      <c r="I554" s="38">
        <v>1</v>
      </c>
      <c r="J554" s="38"/>
      <c r="K554" s="38">
        <v>1</v>
      </c>
      <c r="L554" s="38">
        <v>1</v>
      </c>
      <c r="M554" s="38">
        <v>1</v>
      </c>
      <c r="N554" s="38"/>
      <c r="O554" s="38">
        <v>1</v>
      </c>
      <c r="P554" s="38">
        <v>1</v>
      </c>
      <c r="Q554" s="38">
        <v>1</v>
      </c>
      <c r="R554" s="38"/>
      <c r="S554" s="38">
        <v>1</v>
      </c>
      <c r="T554" s="38">
        <v>1</v>
      </c>
      <c r="U554" s="38">
        <v>1</v>
      </c>
      <c r="V554" s="38"/>
      <c r="W554" s="38">
        <v>1</v>
      </c>
      <c r="X554" s="38">
        <v>1</v>
      </c>
      <c r="Y554" s="38">
        <v>1</v>
      </c>
      <c r="Z554" s="38"/>
      <c r="AA554" s="38">
        <v>1</v>
      </c>
      <c r="AB554" s="38">
        <v>1</v>
      </c>
      <c r="AC554" s="38">
        <v>1</v>
      </c>
      <c r="AD554" s="38"/>
      <c r="AE554" s="38">
        <v>1</v>
      </c>
      <c r="AF554" s="38">
        <v>1</v>
      </c>
      <c r="AG554" s="38">
        <v>1</v>
      </c>
      <c r="AH554" s="38"/>
      <c r="AI554" s="38">
        <v>1</v>
      </c>
      <c r="AJ554" s="38">
        <v>1</v>
      </c>
      <c r="AK554" s="38">
        <v>1</v>
      </c>
      <c r="AL554" s="38"/>
      <c r="AM554" s="38">
        <v>1</v>
      </c>
      <c r="AN554" s="38">
        <v>1</v>
      </c>
      <c r="AO554" s="38">
        <v>1</v>
      </c>
      <c r="AP554" s="38"/>
      <c r="AQ554" s="13">
        <f t="shared" si="16"/>
        <v>30</v>
      </c>
      <c r="AR554" s="29">
        <f t="shared" si="17"/>
        <v>1</v>
      </c>
    </row>
    <row r="555" spans="1:44" x14ac:dyDescent="0.25">
      <c r="A555" s="12" t="s">
        <v>1117</v>
      </c>
      <c r="B555" s="13" t="s">
        <v>1118</v>
      </c>
      <c r="C555" s="38">
        <v>1</v>
      </c>
      <c r="D555" s="38">
        <v>1</v>
      </c>
      <c r="E555" s="38">
        <v>1</v>
      </c>
      <c r="F555" s="28"/>
      <c r="G555" s="38">
        <v>1</v>
      </c>
      <c r="H555" s="38">
        <v>1</v>
      </c>
      <c r="I555" s="38">
        <v>1</v>
      </c>
      <c r="J555" s="38"/>
      <c r="K555" s="38">
        <v>1</v>
      </c>
      <c r="L555" s="38">
        <v>1</v>
      </c>
      <c r="M555" s="38">
        <v>1</v>
      </c>
      <c r="N555" s="38"/>
      <c r="O555" s="38">
        <v>1</v>
      </c>
      <c r="P555" s="38">
        <v>1</v>
      </c>
      <c r="Q555" s="38">
        <v>1</v>
      </c>
      <c r="R555" s="38"/>
      <c r="S555" s="38">
        <v>1</v>
      </c>
      <c r="T555" s="38">
        <v>1</v>
      </c>
      <c r="U555" s="38">
        <v>1</v>
      </c>
      <c r="V555" s="38"/>
      <c r="W555" s="38">
        <v>1</v>
      </c>
      <c r="X555" s="38">
        <v>1</v>
      </c>
      <c r="Y555" s="38">
        <v>1</v>
      </c>
      <c r="Z555" s="38"/>
      <c r="AA555" s="38">
        <v>1</v>
      </c>
      <c r="AB555" s="38">
        <v>1</v>
      </c>
      <c r="AC555" s="38">
        <v>1</v>
      </c>
      <c r="AD555" s="38"/>
      <c r="AE555" s="38">
        <v>1</v>
      </c>
      <c r="AF555" s="38">
        <v>1</v>
      </c>
      <c r="AG555" s="38">
        <v>1</v>
      </c>
      <c r="AH555" s="38"/>
      <c r="AI555" s="38">
        <v>1</v>
      </c>
      <c r="AJ555" s="38">
        <v>1</v>
      </c>
      <c r="AK555" s="38">
        <v>1</v>
      </c>
      <c r="AL555" s="38"/>
      <c r="AM555" s="38">
        <v>1</v>
      </c>
      <c r="AN555" s="38">
        <v>1</v>
      </c>
      <c r="AO555" s="38">
        <v>1</v>
      </c>
      <c r="AP555" s="38"/>
      <c r="AQ555" s="13">
        <f t="shared" si="16"/>
        <v>30</v>
      </c>
      <c r="AR555" s="29">
        <f t="shared" si="17"/>
        <v>1</v>
      </c>
    </row>
    <row r="556" spans="1:44" x14ac:dyDescent="0.25">
      <c r="A556" s="12" t="s">
        <v>1119</v>
      </c>
      <c r="B556" s="13" t="s">
        <v>1120</v>
      </c>
      <c r="C556" s="38">
        <v>1</v>
      </c>
      <c r="D556" s="38">
        <v>1</v>
      </c>
      <c r="E556" s="38">
        <v>1</v>
      </c>
      <c r="F556" s="28"/>
      <c r="G556" s="38">
        <v>1</v>
      </c>
      <c r="H556" s="38">
        <v>1</v>
      </c>
      <c r="I556" s="38">
        <v>1</v>
      </c>
      <c r="J556" s="38"/>
      <c r="K556" s="38">
        <v>1</v>
      </c>
      <c r="L556" s="38">
        <v>1</v>
      </c>
      <c r="M556" s="38">
        <v>1</v>
      </c>
      <c r="N556" s="38"/>
      <c r="O556" s="38">
        <v>1</v>
      </c>
      <c r="P556" s="38">
        <v>1</v>
      </c>
      <c r="Q556" s="38">
        <v>1</v>
      </c>
      <c r="R556" s="38"/>
      <c r="S556" s="38">
        <v>1</v>
      </c>
      <c r="T556" s="38">
        <v>1</v>
      </c>
      <c r="U556" s="38">
        <v>1</v>
      </c>
      <c r="V556" s="38"/>
      <c r="W556" s="38">
        <v>1</v>
      </c>
      <c r="X556" s="38">
        <v>1</v>
      </c>
      <c r="Y556" s="38">
        <v>1</v>
      </c>
      <c r="Z556" s="38"/>
      <c r="AA556" s="38">
        <v>1</v>
      </c>
      <c r="AB556" s="38">
        <v>1</v>
      </c>
      <c r="AC556" s="38">
        <v>1</v>
      </c>
      <c r="AD556" s="38"/>
      <c r="AE556" s="38">
        <v>1</v>
      </c>
      <c r="AF556" s="38">
        <v>1</v>
      </c>
      <c r="AG556" s="38">
        <v>1</v>
      </c>
      <c r="AH556" s="38"/>
      <c r="AI556" s="38">
        <v>1</v>
      </c>
      <c r="AJ556" s="38">
        <v>1</v>
      </c>
      <c r="AK556" s="38">
        <v>1</v>
      </c>
      <c r="AL556" s="38"/>
      <c r="AM556" s="38">
        <v>1</v>
      </c>
      <c r="AN556" s="38">
        <v>1</v>
      </c>
      <c r="AO556" s="38">
        <v>1</v>
      </c>
      <c r="AP556" s="38"/>
      <c r="AQ556" s="13">
        <f t="shared" si="16"/>
        <v>30</v>
      </c>
      <c r="AR556" s="29">
        <f t="shared" si="17"/>
        <v>1</v>
      </c>
    </row>
    <row r="557" spans="1:44" x14ac:dyDescent="0.25">
      <c r="A557" s="12" t="s">
        <v>1121</v>
      </c>
      <c r="B557" s="13" t="s">
        <v>1122</v>
      </c>
      <c r="C557" s="38">
        <v>1</v>
      </c>
      <c r="D557" s="38">
        <v>1</v>
      </c>
      <c r="E557" s="38">
        <v>1</v>
      </c>
      <c r="F557" s="28"/>
      <c r="G557" s="38">
        <v>1</v>
      </c>
      <c r="H557" s="38">
        <v>1</v>
      </c>
      <c r="I557" s="38">
        <v>1</v>
      </c>
      <c r="J557" s="38"/>
      <c r="K557" s="38">
        <v>1</v>
      </c>
      <c r="L557" s="38">
        <v>1</v>
      </c>
      <c r="M557" s="38">
        <v>1</v>
      </c>
      <c r="N557" s="38"/>
      <c r="O557" s="38">
        <v>0</v>
      </c>
      <c r="P557" s="38">
        <v>1</v>
      </c>
      <c r="Q557" s="38">
        <v>1</v>
      </c>
      <c r="R557" s="38"/>
      <c r="S557" s="38">
        <v>1</v>
      </c>
      <c r="T557" s="38">
        <v>1</v>
      </c>
      <c r="U557" s="38">
        <v>1</v>
      </c>
      <c r="V557" s="38"/>
      <c r="W557" s="38">
        <v>1</v>
      </c>
      <c r="X557" s="38">
        <v>1</v>
      </c>
      <c r="Y557" s="38">
        <v>1</v>
      </c>
      <c r="Z557" s="38"/>
      <c r="AA557" s="38">
        <v>0</v>
      </c>
      <c r="AB557" s="38">
        <v>1</v>
      </c>
      <c r="AC557" s="38">
        <v>1</v>
      </c>
      <c r="AD557" s="38"/>
      <c r="AE557" s="38">
        <v>1</v>
      </c>
      <c r="AF557" s="38">
        <v>1</v>
      </c>
      <c r="AG557" s="38">
        <v>1</v>
      </c>
      <c r="AH557" s="38"/>
      <c r="AI557" s="38">
        <v>0</v>
      </c>
      <c r="AJ557" s="38">
        <v>1</v>
      </c>
      <c r="AK557" s="38">
        <v>1</v>
      </c>
      <c r="AL557" s="38"/>
      <c r="AM557" s="38">
        <v>1</v>
      </c>
      <c r="AN557" s="38">
        <v>1</v>
      </c>
      <c r="AO557" s="38">
        <v>1</v>
      </c>
      <c r="AP557" s="38"/>
      <c r="AQ557" s="13">
        <f t="shared" si="16"/>
        <v>27</v>
      </c>
      <c r="AR557" s="29">
        <f t="shared" si="17"/>
        <v>0.9</v>
      </c>
    </row>
    <row r="558" spans="1:44" x14ac:dyDescent="0.25">
      <c r="A558" s="12" t="s">
        <v>1123</v>
      </c>
      <c r="B558" s="13" t="s">
        <v>1124</v>
      </c>
      <c r="C558" s="38">
        <v>1</v>
      </c>
      <c r="D558" s="38">
        <v>1</v>
      </c>
      <c r="E558" s="38">
        <v>1</v>
      </c>
      <c r="F558" s="28"/>
      <c r="G558" s="38">
        <v>1</v>
      </c>
      <c r="H558" s="38">
        <v>1</v>
      </c>
      <c r="I558" s="38">
        <v>1</v>
      </c>
      <c r="J558" s="38"/>
      <c r="K558" s="38">
        <v>1</v>
      </c>
      <c r="L558" s="38">
        <v>1</v>
      </c>
      <c r="M558" s="38">
        <v>1</v>
      </c>
      <c r="N558" s="38"/>
      <c r="O558" s="38">
        <v>1</v>
      </c>
      <c r="P558" s="38">
        <v>1</v>
      </c>
      <c r="Q558" s="38">
        <v>1</v>
      </c>
      <c r="R558" s="38"/>
      <c r="S558" s="38">
        <v>1</v>
      </c>
      <c r="T558" s="38">
        <v>1</v>
      </c>
      <c r="U558" s="38">
        <v>1</v>
      </c>
      <c r="V558" s="38"/>
      <c r="W558" s="38">
        <v>1</v>
      </c>
      <c r="X558" s="38">
        <v>1</v>
      </c>
      <c r="Y558" s="38">
        <v>1</v>
      </c>
      <c r="Z558" s="38"/>
      <c r="AA558" s="38">
        <v>1</v>
      </c>
      <c r="AB558" s="38">
        <v>1</v>
      </c>
      <c r="AC558" s="38">
        <v>1</v>
      </c>
      <c r="AD558" s="38"/>
      <c r="AE558" s="38">
        <v>1</v>
      </c>
      <c r="AF558" s="38">
        <v>1</v>
      </c>
      <c r="AG558" s="38">
        <v>1</v>
      </c>
      <c r="AH558" s="38"/>
      <c r="AI558" s="38">
        <v>1</v>
      </c>
      <c r="AJ558" s="38">
        <v>1</v>
      </c>
      <c r="AK558" s="38">
        <v>1</v>
      </c>
      <c r="AL558" s="38"/>
      <c r="AM558" s="38">
        <v>1</v>
      </c>
      <c r="AN558" s="38">
        <v>1</v>
      </c>
      <c r="AO558" s="38">
        <v>1</v>
      </c>
      <c r="AP558" s="38"/>
      <c r="AQ558" s="13">
        <f t="shared" si="16"/>
        <v>30</v>
      </c>
      <c r="AR558" s="29">
        <f t="shared" si="17"/>
        <v>1</v>
      </c>
    </row>
    <row r="559" spans="1:44" x14ac:dyDescent="0.25">
      <c r="A559" s="12" t="s">
        <v>1125</v>
      </c>
      <c r="B559" s="13" t="s">
        <v>1126</v>
      </c>
      <c r="C559" s="38">
        <v>1</v>
      </c>
      <c r="D559" s="38">
        <v>1</v>
      </c>
      <c r="E559" s="38">
        <v>1</v>
      </c>
      <c r="F559" s="28"/>
      <c r="G559" s="38">
        <v>1</v>
      </c>
      <c r="H559" s="38">
        <v>1</v>
      </c>
      <c r="I559" s="38">
        <v>1</v>
      </c>
      <c r="J559" s="38"/>
      <c r="K559" s="38">
        <v>1</v>
      </c>
      <c r="L559" s="38">
        <v>1</v>
      </c>
      <c r="M559" s="38">
        <v>1</v>
      </c>
      <c r="N559" s="38"/>
      <c r="O559" s="38">
        <v>1</v>
      </c>
      <c r="P559" s="38">
        <v>1</v>
      </c>
      <c r="Q559" s="38">
        <v>1</v>
      </c>
      <c r="R559" s="38"/>
      <c r="S559" s="38">
        <v>1</v>
      </c>
      <c r="T559" s="38">
        <v>1</v>
      </c>
      <c r="U559" s="38">
        <v>1</v>
      </c>
      <c r="V559" s="38"/>
      <c r="W559" s="38">
        <v>1</v>
      </c>
      <c r="X559" s="38">
        <v>1</v>
      </c>
      <c r="Y559" s="38">
        <v>1</v>
      </c>
      <c r="Z559" s="38"/>
      <c r="AA559" s="38">
        <v>1</v>
      </c>
      <c r="AB559" s="38">
        <v>1</v>
      </c>
      <c r="AC559" s="38">
        <v>1</v>
      </c>
      <c r="AD559" s="38"/>
      <c r="AE559" s="38">
        <v>1</v>
      </c>
      <c r="AF559" s="38">
        <v>1</v>
      </c>
      <c r="AG559" s="38">
        <v>1</v>
      </c>
      <c r="AH559" s="38"/>
      <c r="AI559" s="38">
        <v>1</v>
      </c>
      <c r="AJ559" s="38">
        <v>1</v>
      </c>
      <c r="AK559" s="38">
        <v>1</v>
      </c>
      <c r="AL559" s="38"/>
      <c r="AM559" s="38">
        <v>1</v>
      </c>
      <c r="AN559" s="38">
        <v>1</v>
      </c>
      <c r="AO559" s="38">
        <v>1</v>
      </c>
      <c r="AP559" s="38"/>
      <c r="AQ559" s="13">
        <f t="shared" si="16"/>
        <v>30</v>
      </c>
      <c r="AR559" s="29">
        <f t="shared" si="17"/>
        <v>1</v>
      </c>
    </row>
    <row r="560" spans="1:44" x14ac:dyDescent="0.25">
      <c r="A560" s="12" t="s">
        <v>1127</v>
      </c>
      <c r="B560" s="13" t="s">
        <v>1128</v>
      </c>
      <c r="C560" s="38">
        <v>1</v>
      </c>
      <c r="D560" s="38">
        <v>1</v>
      </c>
      <c r="E560" s="38">
        <v>1</v>
      </c>
      <c r="F560" s="28"/>
      <c r="G560" s="38">
        <v>1</v>
      </c>
      <c r="H560" s="38">
        <v>1</v>
      </c>
      <c r="I560" s="38">
        <v>1</v>
      </c>
      <c r="J560" s="38"/>
      <c r="K560" s="38">
        <v>1</v>
      </c>
      <c r="L560" s="38">
        <v>1</v>
      </c>
      <c r="M560" s="38">
        <v>1</v>
      </c>
      <c r="N560" s="38"/>
      <c r="O560" s="38">
        <v>1</v>
      </c>
      <c r="P560" s="38">
        <v>1</v>
      </c>
      <c r="Q560" s="38">
        <v>1</v>
      </c>
      <c r="R560" s="38"/>
      <c r="S560" s="38">
        <v>1</v>
      </c>
      <c r="T560" s="38">
        <v>1</v>
      </c>
      <c r="U560" s="38">
        <v>1</v>
      </c>
      <c r="V560" s="38"/>
      <c r="W560" s="38">
        <v>1</v>
      </c>
      <c r="X560" s="38">
        <v>1</v>
      </c>
      <c r="Y560" s="38">
        <v>1</v>
      </c>
      <c r="Z560" s="38"/>
      <c r="AA560" s="38">
        <v>1</v>
      </c>
      <c r="AB560" s="38">
        <v>1</v>
      </c>
      <c r="AC560" s="38">
        <v>1</v>
      </c>
      <c r="AD560" s="38"/>
      <c r="AE560" s="38">
        <v>1</v>
      </c>
      <c r="AF560" s="38">
        <v>1</v>
      </c>
      <c r="AG560" s="38">
        <v>1</v>
      </c>
      <c r="AH560" s="38"/>
      <c r="AI560" s="38">
        <v>1</v>
      </c>
      <c r="AJ560" s="38">
        <v>1</v>
      </c>
      <c r="AK560" s="38">
        <v>1</v>
      </c>
      <c r="AL560" s="38"/>
      <c r="AM560" s="38">
        <v>1</v>
      </c>
      <c r="AN560" s="38">
        <v>1</v>
      </c>
      <c r="AO560" s="38">
        <v>1</v>
      </c>
      <c r="AP560" s="38"/>
      <c r="AQ560" s="13">
        <f t="shared" si="16"/>
        <v>30</v>
      </c>
      <c r="AR560" s="29">
        <f t="shared" si="17"/>
        <v>1</v>
      </c>
    </row>
    <row r="561" spans="1:44" x14ac:dyDescent="0.25">
      <c r="A561" s="12" t="s">
        <v>1129</v>
      </c>
      <c r="B561" s="13" t="s">
        <v>1130</v>
      </c>
      <c r="C561" s="38">
        <v>1</v>
      </c>
      <c r="D561" s="38">
        <v>1</v>
      </c>
      <c r="E561" s="38">
        <v>1</v>
      </c>
      <c r="F561" s="28"/>
      <c r="G561" s="38">
        <v>1</v>
      </c>
      <c r="H561" s="38">
        <v>1</v>
      </c>
      <c r="I561" s="38">
        <v>1</v>
      </c>
      <c r="J561" s="38"/>
      <c r="K561" s="38">
        <v>1</v>
      </c>
      <c r="L561" s="38">
        <v>1</v>
      </c>
      <c r="M561" s="38">
        <v>1</v>
      </c>
      <c r="N561" s="38"/>
      <c r="O561" s="38">
        <v>1</v>
      </c>
      <c r="P561" s="38">
        <v>1</v>
      </c>
      <c r="Q561" s="38">
        <v>1</v>
      </c>
      <c r="R561" s="38"/>
      <c r="S561" s="38">
        <v>1</v>
      </c>
      <c r="T561" s="38">
        <v>1</v>
      </c>
      <c r="U561" s="38">
        <v>1</v>
      </c>
      <c r="V561" s="38"/>
      <c r="W561" s="38">
        <v>1</v>
      </c>
      <c r="X561" s="38">
        <v>1</v>
      </c>
      <c r="Y561" s="38">
        <v>1</v>
      </c>
      <c r="Z561" s="38"/>
      <c r="AA561" s="38">
        <v>1</v>
      </c>
      <c r="AB561" s="38">
        <v>1</v>
      </c>
      <c r="AC561" s="38">
        <v>1</v>
      </c>
      <c r="AD561" s="38"/>
      <c r="AE561" s="38">
        <v>1</v>
      </c>
      <c r="AF561" s="38">
        <v>1</v>
      </c>
      <c r="AG561" s="38">
        <v>1</v>
      </c>
      <c r="AH561" s="38"/>
      <c r="AI561" s="38">
        <v>1</v>
      </c>
      <c r="AJ561" s="38">
        <v>1</v>
      </c>
      <c r="AK561" s="38">
        <v>1</v>
      </c>
      <c r="AL561" s="38"/>
      <c r="AM561" s="38">
        <v>1</v>
      </c>
      <c r="AN561" s="38">
        <v>1</v>
      </c>
      <c r="AO561" s="38">
        <v>1</v>
      </c>
      <c r="AP561" s="38"/>
      <c r="AQ561" s="13">
        <f t="shared" si="16"/>
        <v>30</v>
      </c>
      <c r="AR561" s="29">
        <f t="shared" si="17"/>
        <v>1</v>
      </c>
    </row>
    <row r="562" spans="1:44" x14ac:dyDescent="0.25">
      <c r="A562" s="12" t="s">
        <v>1131</v>
      </c>
      <c r="B562" s="13" t="s">
        <v>1132</v>
      </c>
      <c r="C562" s="38">
        <v>1</v>
      </c>
      <c r="D562" s="38">
        <v>1</v>
      </c>
      <c r="E562" s="38">
        <v>1</v>
      </c>
      <c r="F562" s="28"/>
      <c r="G562" s="38">
        <v>1</v>
      </c>
      <c r="H562" s="38">
        <v>1</v>
      </c>
      <c r="I562" s="38">
        <v>1</v>
      </c>
      <c r="J562" s="38"/>
      <c r="K562" s="38">
        <v>1</v>
      </c>
      <c r="L562" s="38">
        <v>1</v>
      </c>
      <c r="M562" s="38">
        <v>1</v>
      </c>
      <c r="N562" s="38"/>
      <c r="O562" s="38">
        <v>1</v>
      </c>
      <c r="P562" s="38">
        <v>1</v>
      </c>
      <c r="Q562" s="38">
        <v>1</v>
      </c>
      <c r="R562" s="38"/>
      <c r="S562" s="38">
        <v>1</v>
      </c>
      <c r="T562" s="38">
        <v>1</v>
      </c>
      <c r="U562" s="38">
        <v>1</v>
      </c>
      <c r="V562" s="38"/>
      <c r="W562" s="38">
        <v>1</v>
      </c>
      <c r="X562" s="38">
        <v>1</v>
      </c>
      <c r="Y562" s="38">
        <v>1</v>
      </c>
      <c r="Z562" s="38"/>
      <c r="AA562" s="38">
        <v>1</v>
      </c>
      <c r="AB562" s="38">
        <v>1</v>
      </c>
      <c r="AC562" s="38">
        <v>1</v>
      </c>
      <c r="AD562" s="38"/>
      <c r="AE562" s="38">
        <v>1</v>
      </c>
      <c r="AF562" s="38">
        <v>1</v>
      </c>
      <c r="AG562" s="38">
        <v>1</v>
      </c>
      <c r="AH562" s="38"/>
      <c r="AI562" s="38">
        <v>1</v>
      </c>
      <c r="AJ562" s="38">
        <v>1</v>
      </c>
      <c r="AK562" s="38">
        <v>1</v>
      </c>
      <c r="AL562" s="38"/>
      <c r="AM562" s="38">
        <v>1</v>
      </c>
      <c r="AN562" s="38">
        <v>1</v>
      </c>
      <c r="AO562" s="38">
        <v>1</v>
      </c>
      <c r="AP562" s="38"/>
      <c r="AQ562" s="13">
        <f t="shared" si="16"/>
        <v>30</v>
      </c>
      <c r="AR562" s="29">
        <f t="shared" si="17"/>
        <v>1</v>
      </c>
    </row>
    <row r="563" spans="1:44" x14ac:dyDescent="0.25">
      <c r="A563" s="12" t="s">
        <v>1133</v>
      </c>
      <c r="B563" s="13" t="s">
        <v>1134</v>
      </c>
      <c r="C563" s="38">
        <v>1</v>
      </c>
      <c r="D563" s="38">
        <v>1</v>
      </c>
      <c r="E563" s="38">
        <v>1</v>
      </c>
      <c r="F563" s="28"/>
      <c r="G563" s="38">
        <v>1</v>
      </c>
      <c r="H563" s="38">
        <v>1</v>
      </c>
      <c r="I563" s="38">
        <v>1</v>
      </c>
      <c r="J563" s="38"/>
      <c r="K563" s="38">
        <v>1</v>
      </c>
      <c r="L563" s="38">
        <v>1</v>
      </c>
      <c r="M563" s="38">
        <v>1</v>
      </c>
      <c r="N563" s="38"/>
      <c r="O563" s="38">
        <v>1</v>
      </c>
      <c r="P563" s="38">
        <v>1</v>
      </c>
      <c r="Q563" s="38">
        <v>1</v>
      </c>
      <c r="R563" s="38"/>
      <c r="S563" s="38">
        <v>1</v>
      </c>
      <c r="T563" s="38">
        <v>1</v>
      </c>
      <c r="U563" s="38">
        <v>1</v>
      </c>
      <c r="V563" s="38"/>
      <c r="W563" s="38">
        <v>1</v>
      </c>
      <c r="X563" s="38">
        <v>1</v>
      </c>
      <c r="Y563" s="38">
        <v>1</v>
      </c>
      <c r="Z563" s="38"/>
      <c r="AA563" s="38">
        <v>1</v>
      </c>
      <c r="AB563" s="38">
        <v>1</v>
      </c>
      <c r="AC563" s="38">
        <v>1</v>
      </c>
      <c r="AD563" s="38"/>
      <c r="AE563" s="38">
        <v>1</v>
      </c>
      <c r="AF563" s="38">
        <v>1</v>
      </c>
      <c r="AG563" s="38">
        <v>1</v>
      </c>
      <c r="AH563" s="38"/>
      <c r="AI563" s="38">
        <v>1</v>
      </c>
      <c r="AJ563" s="38">
        <v>1</v>
      </c>
      <c r="AK563" s="38">
        <v>1</v>
      </c>
      <c r="AL563" s="38"/>
      <c r="AM563" s="38">
        <v>1</v>
      </c>
      <c r="AN563" s="38">
        <v>0</v>
      </c>
      <c r="AO563" s="38">
        <v>1</v>
      </c>
      <c r="AP563" s="38"/>
      <c r="AQ563" s="13">
        <f t="shared" si="16"/>
        <v>29</v>
      </c>
      <c r="AR563" s="29">
        <f t="shared" si="17"/>
        <v>0.96666666666666667</v>
      </c>
    </row>
    <row r="564" spans="1:44" x14ac:dyDescent="0.25">
      <c r="A564" s="12" t="s">
        <v>1135</v>
      </c>
      <c r="B564" s="13" t="s">
        <v>1136</v>
      </c>
      <c r="C564" s="38">
        <v>1</v>
      </c>
      <c r="D564" s="38">
        <v>1</v>
      </c>
      <c r="E564" s="38">
        <v>1</v>
      </c>
      <c r="F564" s="28"/>
      <c r="G564" s="38">
        <v>1</v>
      </c>
      <c r="H564" s="38">
        <v>1</v>
      </c>
      <c r="I564" s="38">
        <v>1</v>
      </c>
      <c r="J564" s="38"/>
      <c r="K564" s="38">
        <v>1</v>
      </c>
      <c r="L564" s="38">
        <v>1</v>
      </c>
      <c r="M564" s="38">
        <v>1</v>
      </c>
      <c r="N564" s="38"/>
      <c r="O564" s="38">
        <v>0</v>
      </c>
      <c r="P564" s="38">
        <v>0</v>
      </c>
      <c r="Q564" s="38">
        <v>1</v>
      </c>
      <c r="R564" s="38"/>
      <c r="S564" s="38">
        <v>1</v>
      </c>
      <c r="T564" s="38">
        <v>1</v>
      </c>
      <c r="U564" s="38">
        <v>1</v>
      </c>
      <c r="V564" s="38"/>
      <c r="W564" s="38">
        <v>0</v>
      </c>
      <c r="X564" s="38">
        <v>1</v>
      </c>
      <c r="Y564" s="38">
        <v>0</v>
      </c>
      <c r="Z564" s="38"/>
      <c r="AA564" s="38">
        <v>0</v>
      </c>
      <c r="AB564" s="38">
        <v>0</v>
      </c>
      <c r="AC564" s="38">
        <v>1</v>
      </c>
      <c r="AD564" s="38"/>
      <c r="AE564" s="38">
        <v>0</v>
      </c>
      <c r="AF564" s="38">
        <v>0</v>
      </c>
      <c r="AG564" s="38">
        <v>0</v>
      </c>
      <c r="AH564" s="38"/>
      <c r="AI564" s="38">
        <v>0</v>
      </c>
      <c r="AJ564" s="38">
        <v>0</v>
      </c>
      <c r="AK564" s="38">
        <v>0</v>
      </c>
      <c r="AL564" s="38"/>
      <c r="AM564" s="38">
        <v>1</v>
      </c>
      <c r="AN564" s="38">
        <v>1</v>
      </c>
      <c r="AO564" s="38">
        <v>0</v>
      </c>
      <c r="AP564" s="38"/>
      <c r="AQ564" s="13">
        <f t="shared" si="16"/>
        <v>17</v>
      </c>
      <c r="AR564" s="29">
        <f t="shared" si="17"/>
        <v>0.56666666666666665</v>
      </c>
    </row>
    <row r="565" spans="1:44" x14ac:dyDescent="0.25">
      <c r="A565" s="12" t="s">
        <v>1137</v>
      </c>
      <c r="B565" s="13" t="s">
        <v>1138</v>
      </c>
      <c r="C565" s="38">
        <v>1</v>
      </c>
      <c r="D565" s="38">
        <v>1</v>
      </c>
      <c r="E565" s="38">
        <v>1</v>
      </c>
      <c r="F565" s="28"/>
      <c r="G565" s="38">
        <v>1</v>
      </c>
      <c r="H565" s="38">
        <v>1</v>
      </c>
      <c r="I565" s="38">
        <v>1</v>
      </c>
      <c r="J565" s="38"/>
      <c r="K565" s="38">
        <v>1</v>
      </c>
      <c r="L565" s="38">
        <v>1</v>
      </c>
      <c r="M565" s="38">
        <v>1</v>
      </c>
      <c r="N565" s="38"/>
      <c r="O565" s="38">
        <v>1</v>
      </c>
      <c r="P565" s="38">
        <v>1</v>
      </c>
      <c r="Q565" s="38">
        <v>0</v>
      </c>
      <c r="R565" s="38"/>
      <c r="S565" s="38">
        <v>1</v>
      </c>
      <c r="T565" s="38">
        <v>1</v>
      </c>
      <c r="U565" s="38">
        <v>1</v>
      </c>
      <c r="V565" s="38"/>
      <c r="W565" s="38">
        <v>1</v>
      </c>
      <c r="X565" s="38">
        <v>1</v>
      </c>
      <c r="Y565" s="38">
        <v>1</v>
      </c>
      <c r="Z565" s="38"/>
      <c r="AA565" s="38">
        <v>1</v>
      </c>
      <c r="AB565" s="38">
        <v>1</v>
      </c>
      <c r="AC565" s="38">
        <v>1</v>
      </c>
      <c r="AD565" s="38"/>
      <c r="AE565" s="38">
        <v>1</v>
      </c>
      <c r="AF565" s="38">
        <v>1</v>
      </c>
      <c r="AG565" s="38">
        <v>1</v>
      </c>
      <c r="AH565" s="38"/>
      <c r="AI565" s="38">
        <v>1</v>
      </c>
      <c r="AJ565" s="38">
        <v>1</v>
      </c>
      <c r="AK565" s="38">
        <v>1</v>
      </c>
      <c r="AL565" s="38"/>
      <c r="AM565" s="38">
        <v>1</v>
      </c>
      <c r="AN565" s="38">
        <v>1</v>
      </c>
      <c r="AO565" s="38">
        <v>0</v>
      </c>
      <c r="AP565" s="38"/>
      <c r="AQ565" s="13">
        <f t="shared" si="16"/>
        <v>28</v>
      </c>
      <c r="AR565" s="29">
        <f t="shared" si="17"/>
        <v>0.93333333333333335</v>
      </c>
    </row>
    <row r="566" spans="1:44" x14ac:dyDescent="0.25">
      <c r="A566" s="12" t="s">
        <v>1139</v>
      </c>
      <c r="B566" s="13" t="s">
        <v>1140</v>
      </c>
      <c r="C566" s="38">
        <v>1</v>
      </c>
      <c r="D566" s="38">
        <v>1</v>
      </c>
      <c r="E566" s="38">
        <v>1</v>
      </c>
      <c r="F566" s="28"/>
      <c r="G566" s="38">
        <v>1</v>
      </c>
      <c r="H566" s="38">
        <v>1</v>
      </c>
      <c r="I566" s="38">
        <v>1</v>
      </c>
      <c r="J566" s="38"/>
      <c r="K566" s="38">
        <v>1</v>
      </c>
      <c r="L566" s="38">
        <v>1</v>
      </c>
      <c r="M566" s="38">
        <v>1</v>
      </c>
      <c r="N566" s="38"/>
      <c r="O566" s="38">
        <v>1</v>
      </c>
      <c r="P566" s="38">
        <v>1</v>
      </c>
      <c r="Q566" s="38">
        <v>1</v>
      </c>
      <c r="R566" s="38"/>
      <c r="S566" s="38">
        <v>1</v>
      </c>
      <c r="T566" s="38">
        <v>1</v>
      </c>
      <c r="U566" s="38">
        <v>1</v>
      </c>
      <c r="V566" s="38"/>
      <c r="W566" s="38">
        <v>1</v>
      </c>
      <c r="X566" s="38">
        <v>1</v>
      </c>
      <c r="Y566" s="38">
        <v>1</v>
      </c>
      <c r="Z566" s="38"/>
      <c r="AA566" s="38">
        <v>1</v>
      </c>
      <c r="AB566" s="38">
        <v>1</v>
      </c>
      <c r="AC566" s="38">
        <v>1</v>
      </c>
      <c r="AD566" s="38"/>
      <c r="AE566" s="38">
        <v>1</v>
      </c>
      <c r="AF566" s="38">
        <v>1</v>
      </c>
      <c r="AG566" s="38">
        <v>1</v>
      </c>
      <c r="AH566" s="38"/>
      <c r="AI566" s="38">
        <v>1</v>
      </c>
      <c r="AJ566" s="38">
        <v>1</v>
      </c>
      <c r="AK566" s="38">
        <v>1</v>
      </c>
      <c r="AL566" s="38"/>
      <c r="AM566" s="38">
        <v>1</v>
      </c>
      <c r="AN566" s="38">
        <v>1</v>
      </c>
      <c r="AO566" s="38">
        <v>1</v>
      </c>
      <c r="AP566" s="38"/>
      <c r="AQ566" s="13">
        <f t="shared" si="16"/>
        <v>30</v>
      </c>
      <c r="AR566" s="29">
        <f t="shared" si="17"/>
        <v>1</v>
      </c>
    </row>
    <row r="567" spans="1:44" x14ac:dyDescent="0.25">
      <c r="A567" s="12" t="s">
        <v>1141</v>
      </c>
      <c r="B567" s="13" t="s">
        <v>1142</v>
      </c>
      <c r="C567" s="38">
        <v>1</v>
      </c>
      <c r="D567" s="38">
        <v>1</v>
      </c>
      <c r="E567" s="38">
        <v>1</v>
      </c>
      <c r="F567" s="28"/>
      <c r="G567" s="38">
        <v>1</v>
      </c>
      <c r="H567" s="38">
        <v>1</v>
      </c>
      <c r="I567" s="38">
        <v>1</v>
      </c>
      <c r="J567" s="38"/>
      <c r="K567" s="38">
        <v>1</v>
      </c>
      <c r="L567" s="38">
        <v>1</v>
      </c>
      <c r="M567" s="38">
        <v>1</v>
      </c>
      <c r="N567" s="38"/>
      <c r="O567" s="38">
        <v>1</v>
      </c>
      <c r="P567" s="38">
        <v>1</v>
      </c>
      <c r="Q567" s="38">
        <v>1</v>
      </c>
      <c r="R567" s="38"/>
      <c r="S567" s="38">
        <v>1</v>
      </c>
      <c r="T567" s="38">
        <v>1</v>
      </c>
      <c r="U567" s="38">
        <v>1</v>
      </c>
      <c r="V567" s="38"/>
      <c r="W567" s="38">
        <v>1</v>
      </c>
      <c r="X567" s="38">
        <v>1</v>
      </c>
      <c r="Y567" s="38">
        <v>1</v>
      </c>
      <c r="Z567" s="38"/>
      <c r="AA567" s="38">
        <v>1</v>
      </c>
      <c r="AB567" s="38">
        <v>1</v>
      </c>
      <c r="AC567" s="38">
        <v>1</v>
      </c>
      <c r="AD567" s="38"/>
      <c r="AE567" s="38">
        <v>1</v>
      </c>
      <c r="AF567" s="38">
        <v>1</v>
      </c>
      <c r="AG567" s="38">
        <v>1</v>
      </c>
      <c r="AH567" s="38"/>
      <c r="AI567" s="38">
        <v>1</v>
      </c>
      <c r="AJ567" s="38">
        <v>1</v>
      </c>
      <c r="AK567" s="38">
        <v>1</v>
      </c>
      <c r="AL567" s="38"/>
      <c r="AM567" s="38">
        <v>1</v>
      </c>
      <c r="AN567" s="38">
        <v>1</v>
      </c>
      <c r="AO567" s="38">
        <v>1</v>
      </c>
      <c r="AP567" s="38"/>
      <c r="AQ567" s="13">
        <f t="shared" si="16"/>
        <v>30</v>
      </c>
      <c r="AR567" s="29">
        <f t="shared" si="17"/>
        <v>1</v>
      </c>
    </row>
    <row r="568" spans="1:44" x14ac:dyDescent="0.25">
      <c r="A568" s="12" t="s">
        <v>1143</v>
      </c>
      <c r="B568" s="13" t="s">
        <v>1144</v>
      </c>
      <c r="C568" s="38">
        <v>1</v>
      </c>
      <c r="D568" s="38">
        <v>1</v>
      </c>
      <c r="E568" s="38">
        <v>1</v>
      </c>
      <c r="F568" s="28"/>
      <c r="G568" s="38">
        <v>1</v>
      </c>
      <c r="H568" s="38">
        <v>1</v>
      </c>
      <c r="I568" s="38">
        <v>1</v>
      </c>
      <c r="J568" s="38"/>
      <c r="K568" s="38">
        <v>1</v>
      </c>
      <c r="L568" s="38">
        <v>1</v>
      </c>
      <c r="M568" s="38">
        <v>1</v>
      </c>
      <c r="N568" s="38"/>
      <c r="O568" s="38">
        <v>1</v>
      </c>
      <c r="P568" s="38">
        <v>1</v>
      </c>
      <c r="Q568" s="38">
        <v>1</v>
      </c>
      <c r="R568" s="38"/>
      <c r="S568" s="38">
        <v>1</v>
      </c>
      <c r="T568" s="38">
        <v>1</v>
      </c>
      <c r="U568" s="38">
        <v>1</v>
      </c>
      <c r="V568" s="38"/>
      <c r="W568" s="38">
        <v>1</v>
      </c>
      <c r="X568" s="38">
        <v>1</v>
      </c>
      <c r="Y568" s="38">
        <v>1</v>
      </c>
      <c r="Z568" s="38"/>
      <c r="AA568" s="38">
        <v>1</v>
      </c>
      <c r="AB568" s="38">
        <v>1</v>
      </c>
      <c r="AC568" s="38">
        <v>1</v>
      </c>
      <c r="AD568" s="38"/>
      <c r="AE568" s="38">
        <v>1</v>
      </c>
      <c r="AF568" s="38">
        <v>1</v>
      </c>
      <c r="AG568" s="38">
        <v>1</v>
      </c>
      <c r="AH568" s="38"/>
      <c r="AI568" s="38">
        <v>1</v>
      </c>
      <c r="AJ568" s="38">
        <v>1</v>
      </c>
      <c r="AK568" s="38">
        <v>1</v>
      </c>
      <c r="AL568" s="38"/>
      <c r="AM568" s="38">
        <v>1</v>
      </c>
      <c r="AN568" s="38">
        <v>1</v>
      </c>
      <c r="AO568" s="38">
        <v>1</v>
      </c>
      <c r="AP568" s="38"/>
      <c r="AQ568" s="13">
        <f t="shared" si="16"/>
        <v>30</v>
      </c>
      <c r="AR568" s="29">
        <f t="shared" si="17"/>
        <v>1</v>
      </c>
    </row>
    <row r="569" spans="1:44" x14ac:dyDescent="0.25">
      <c r="A569" s="12" t="s">
        <v>1145</v>
      </c>
      <c r="B569" s="13" t="s">
        <v>1146</v>
      </c>
      <c r="C569" s="38">
        <v>1</v>
      </c>
      <c r="D569" s="38">
        <v>1</v>
      </c>
      <c r="E569" s="38">
        <v>1</v>
      </c>
      <c r="F569" s="28"/>
      <c r="G569" s="38">
        <v>1</v>
      </c>
      <c r="H569" s="38">
        <v>1</v>
      </c>
      <c r="I569" s="38">
        <v>1</v>
      </c>
      <c r="J569" s="38"/>
      <c r="K569" s="38">
        <v>1</v>
      </c>
      <c r="L569" s="38">
        <v>1</v>
      </c>
      <c r="M569" s="38">
        <v>1</v>
      </c>
      <c r="N569" s="38"/>
      <c r="O569" s="38">
        <v>1</v>
      </c>
      <c r="P569" s="38">
        <v>1</v>
      </c>
      <c r="Q569" s="38">
        <v>1</v>
      </c>
      <c r="R569" s="38"/>
      <c r="S569" s="38">
        <v>1</v>
      </c>
      <c r="T569" s="38">
        <v>1</v>
      </c>
      <c r="U569" s="38">
        <v>1</v>
      </c>
      <c r="V569" s="38"/>
      <c r="W569" s="38">
        <v>1</v>
      </c>
      <c r="X569" s="38">
        <v>1</v>
      </c>
      <c r="Y569" s="38">
        <v>1</v>
      </c>
      <c r="Z569" s="38"/>
      <c r="AA569" s="38">
        <v>1</v>
      </c>
      <c r="AB569" s="38">
        <v>1</v>
      </c>
      <c r="AC569" s="38">
        <v>1</v>
      </c>
      <c r="AD569" s="38"/>
      <c r="AE569" s="38">
        <v>1</v>
      </c>
      <c r="AF569" s="38">
        <v>1</v>
      </c>
      <c r="AG569" s="38">
        <v>1</v>
      </c>
      <c r="AH569" s="38"/>
      <c r="AI569" s="38">
        <v>1</v>
      </c>
      <c r="AJ569" s="38">
        <v>1</v>
      </c>
      <c r="AK569" s="38">
        <v>1</v>
      </c>
      <c r="AL569" s="38"/>
      <c r="AM569" s="38">
        <v>1</v>
      </c>
      <c r="AN569" s="38">
        <v>1</v>
      </c>
      <c r="AO569" s="38">
        <v>1</v>
      </c>
      <c r="AP569" s="38"/>
      <c r="AQ569" s="13">
        <f t="shared" si="16"/>
        <v>30</v>
      </c>
      <c r="AR569" s="29">
        <f t="shared" si="17"/>
        <v>1</v>
      </c>
    </row>
    <row r="570" spans="1:44" x14ac:dyDescent="0.25">
      <c r="A570" s="12" t="s">
        <v>1147</v>
      </c>
      <c r="B570" s="13" t="s">
        <v>1148</v>
      </c>
      <c r="C570" s="38">
        <v>1</v>
      </c>
      <c r="D570" s="38">
        <v>1</v>
      </c>
      <c r="E570" s="38">
        <v>1</v>
      </c>
      <c r="F570" s="28"/>
      <c r="G570" s="38">
        <v>1</v>
      </c>
      <c r="H570" s="38">
        <v>1</v>
      </c>
      <c r="I570" s="38">
        <v>1</v>
      </c>
      <c r="J570" s="38"/>
      <c r="K570" s="38">
        <v>1</v>
      </c>
      <c r="L570" s="38">
        <v>1</v>
      </c>
      <c r="M570" s="38">
        <v>1</v>
      </c>
      <c r="N570" s="38"/>
      <c r="O570" s="38">
        <v>1</v>
      </c>
      <c r="P570" s="38">
        <v>1</v>
      </c>
      <c r="Q570" s="38">
        <v>1</v>
      </c>
      <c r="R570" s="38"/>
      <c r="S570" s="38">
        <v>1</v>
      </c>
      <c r="T570" s="38">
        <v>1</v>
      </c>
      <c r="U570" s="38">
        <v>1</v>
      </c>
      <c r="V570" s="38"/>
      <c r="W570" s="38">
        <v>1</v>
      </c>
      <c r="X570" s="38">
        <v>1</v>
      </c>
      <c r="Y570" s="38">
        <v>1</v>
      </c>
      <c r="Z570" s="38"/>
      <c r="AA570" s="38">
        <v>1</v>
      </c>
      <c r="AB570" s="38">
        <v>1</v>
      </c>
      <c r="AC570" s="38">
        <v>1</v>
      </c>
      <c r="AD570" s="38"/>
      <c r="AE570" s="38">
        <v>1</v>
      </c>
      <c r="AF570" s="38">
        <v>1</v>
      </c>
      <c r="AG570" s="38">
        <v>1</v>
      </c>
      <c r="AH570" s="38"/>
      <c r="AI570" s="38">
        <v>1</v>
      </c>
      <c r="AJ570" s="38">
        <v>1</v>
      </c>
      <c r="AK570" s="38">
        <v>1</v>
      </c>
      <c r="AL570" s="38"/>
      <c r="AM570" s="38">
        <v>1</v>
      </c>
      <c r="AN570" s="38">
        <v>1</v>
      </c>
      <c r="AO570" s="38">
        <v>1</v>
      </c>
      <c r="AP570" s="38"/>
      <c r="AQ570" s="13">
        <f t="shared" si="16"/>
        <v>30</v>
      </c>
      <c r="AR570" s="29">
        <f t="shared" si="17"/>
        <v>1</v>
      </c>
    </row>
    <row r="571" spans="1:44" x14ac:dyDescent="0.25">
      <c r="A571" s="12" t="s">
        <v>1149</v>
      </c>
      <c r="B571" s="13" t="s">
        <v>1150</v>
      </c>
      <c r="C571" s="38">
        <v>1</v>
      </c>
      <c r="D571" s="38">
        <v>1</v>
      </c>
      <c r="E571" s="38">
        <v>1</v>
      </c>
      <c r="F571" s="28"/>
      <c r="G571" s="38">
        <v>1</v>
      </c>
      <c r="H571" s="38">
        <v>1</v>
      </c>
      <c r="I571" s="38">
        <v>1</v>
      </c>
      <c r="J571" s="38"/>
      <c r="K571" s="38">
        <v>1</v>
      </c>
      <c r="L571" s="38">
        <v>1</v>
      </c>
      <c r="M571" s="38">
        <v>1</v>
      </c>
      <c r="N571" s="38"/>
      <c r="O571" s="38">
        <v>1</v>
      </c>
      <c r="P571" s="38">
        <v>1</v>
      </c>
      <c r="Q571" s="38">
        <v>1</v>
      </c>
      <c r="R571" s="38"/>
      <c r="S571" s="38">
        <v>1</v>
      </c>
      <c r="T571" s="38">
        <v>1</v>
      </c>
      <c r="U571" s="38">
        <v>1</v>
      </c>
      <c r="V571" s="38"/>
      <c r="W571" s="38">
        <v>1</v>
      </c>
      <c r="X571" s="38">
        <v>1</v>
      </c>
      <c r="Y571" s="38">
        <v>1</v>
      </c>
      <c r="Z571" s="38"/>
      <c r="AA571" s="38">
        <v>1</v>
      </c>
      <c r="AB571" s="38">
        <v>1</v>
      </c>
      <c r="AC571" s="38">
        <v>1</v>
      </c>
      <c r="AD571" s="38"/>
      <c r="AE571" s="38">
        <v>1</v>
      </c>
      <c r="AF571" s="38">
        <v>1</v>
      </c>
      <c r="AG571" s="38">
        <v>1</v>
      </c>
      <c r="AH571" s="38"/>
      <c r="AI571" s="38">
        <v>1</v>
      </c>
      <c r="AJ571" s="38">
        <v>1</v>
      </c>
      <c r="AK571" s="38">
        <v>1</v>
      </c>
      <c r="AL571" s="38"/>
      <c r="AM571" s="38">
        <v>1</v>
      </c>
      <c r="AN571" s="38">
        <v>1</v>
      </c>
      <c r="AO571" s="38">
        <v>1</v>
      </c>
      <c r="AP571" s="38"/>
      <c r="AQ571" s="13">
        <f t="shared" si="16"/>
        <v>30</v>
      </c>
      <c r="AR571" s="29">
        <f t="shared" si="17"/>
        <v>1</v>
      </c>
    </row>
    <row r="572" spans="1:44" x14ac:dyDescent="0.25">
      <c r="A572" s="12" t="s">
        <v>1151</v>
      </c>
      <c r="B572" s="13" t="s">
        <v>1152</v>
      </c>
      <c r="C572" s="38">
        <v>1</v>
      </c>
      <c r="D572" s="38">
        <v>1</v>
      </c>
      <c r="E572" s="38">
        <v>1</v>
      </c>
      <c r="F572" s="28"/>
      <c r="G572" s="38">
        <v>1</v>
      </c>
      <c r="H572" s="38">
        <v>1</v>
      </c>
      <c r="I572" s="38">
        <v>1</v>
      </c>
      <c r="J572" s="38"/>
      <c r="K572" s="38">
        <v>1</v>
      </c>
      <c r="L572" s="38">
        <v>1</v>
      </c>
      <c r="M572" s="38">
        <v>1</v>
      </c>
      <c r="N572" s="38"/>
      <c r="O572" s="38">
        <v>0</v>
      </c>
      <c r="P572" s="38">
        <v>1</v>
      </c>
      <c r="Q572" s="38">
        <v>1</v>
      </c>
      <c r="R572" s="38"/>
      <c r="S572" s="38">
        <v>1</v>
      </c>
      <c r="T572" s="38">
        <v>1</v>
      </c>
      <c r="U572" s="38">
        <v>1</v>
      </c>
      <c r="V572" s="38"/>
      <c r="W572" s="38">
        <v>0</v>
      </c>
      <c r="X572" s="38">
        <v>0</v>
      </c>
      <c r="Y572" s="38">
        <v>0</v>
      </c>
      <c r="Z572" s="38"/>
      <c r="AA572" s="38">
        <v>1</v>
      </c>
      <c r="AB572" s="38">
        <v>1</v>
      </c>
      <c r="AC572" s="38">
        <v>1</v>
      </c>
      <c r="AD572" s="38"/>
      <c r="AE572" s="38">
        <v>1</v>
      </c>
      <c r="AF572" s="38">
        <v>1</v>
      </c>
      <c r="AG572" s="38">
        <v>1</v>
      </c>
      <c r="AH572" s="38"/>
      <c r="AI572" s="38">
        <v>1</v>
      </c>
      <c r="AJ572" s="38">
        <v>0</v>
      </c>
      <c r="AK572" s="38">
        <v>0</v>
      </c>
      <c r="AL572" s="38"/>
      <c r="AM572" s="38">
        <v>1</v>
      </c>
      <c r="AN572" s="38">
        <v>1</v>
      </c>
      <c r="AO572" s="38">
        <v>1</v>
      </c>
      <c r="AP572" s="38"/>
      <c r="AQ572" s="13">
        <f t="shared" si="16"/>
        <v>24</v>
      </c>
      <c r="AR572" s="29">
        <f t="shared" si="17"/>
        <v>0.8</v>
      </c>
    </row>
    <row r="573" spans="1:44" x14ac:dyDescent="0.25">
      <c r="A573" s="12" t="s">
        <v>1153</v>
      </c>
      <c r="B573" s="13" t="s">
        <v>1154</v>
      </c>
      <c r="C573" s="38">
        <v>1</v>
      </c>
      <c r="D573" s="38">
        <v>1</v>
      </c>
      <c r="E573" s="38">
        <v>1</v>
      </c>
      <c r="F573" s="28"/>
      <c r="G573" s="38">
        <v>1</v>
      </c>
      <c r="H573" s="38">
        <v>1</v>
      </c>
      <c r="I573" s="38">
        <v>1</v>
      </c>
      <c r="J573" s="38"/>
      <c r="K573" s="38">
        <v>1</v>
      </c>
      <c r="L573" s="38">
        <v>1</v>
      </c>
      <c r="M573" s="38">
        <v>1</v>
      </c>
      <c r="N573" s="38"/>
      <c r="O573" s="38">
        <v>1</v>
      </c>
      <c r="P573" s="38">
        <v>1</v>
      </c>
      <c r="Q573" s="38">
        <v>1</v>
      </c>
      <c r="R573" s="38"/>
      <c r="S573" s="38">
        <v>1</v>
      </c>
      <c r="T573" s="38">
        <v>1</v>
      </c>
      <c r="U573" s="38">
        <v>1</v>
      </c>
      <c r="V573" s="38"/>
      <c r="W573" s="38">
        <v>1</v>
      </c>
      <c r="X573" s="38">
        <v>1</v>
      </c>
      <c r="Y573" s="38">
        <v>1</v>
      </c>
      <c r="Z573" s="38"/>
      <c r="AA573" s="38">
        <v>1</v>
      </c>
      <c r="AB573" s="38">
        <v>1</v>
      </c>
      <c r="AC573" s="38">
        <v>1</v>
      </c>
      <c r="AD573" s="38"/>
      <c r="AE573" s="38">
        <v>1</v>
      </c>
      <c r="AF573" s="38">
        <v>1</v>
      </c>
      <c r="AG573" s="38">
        <v>1</v>
      </c>
      <c r="AH573" s="38"/>
      <c r="AI573" s="38">
        <v>1</v>
      </c>
      <c r="AJ573" s="38">
        <v>1</v>
      </c>
      <c r="AK573" s="38">
        <v>1</v>
      </c>
      <c r="AL573" s="38"/>
      <c r="AM573" s="38">
        <v>1</v>
      </c>
      <c r="AN573" s="38">
        <v>1</v>
      </c>
      <c r="AO573" s="38">
        <v>1</v>
      </c>
      <c r="AP573" s="38"/>
      <c r="AQ573" s="13">
        <f t="shared" si="16"/>
        <v>30</v>
      </c>
      <c r="AR573" s="29">
        <f t="shared" si="17"/>
        <v>1</v>
      </c>
    </row>
    <row r="574" spans="1:44" x14ac:dyDescent="0.25">
      <c r="A574" s="12" t="s">
        <v>1155</v>
      </c>
      <c r="B574" s="13" t="s">
        <v>1156</v>
      </c>
      <c r="C574" s="38">
        <v>1</v>
      </c>
      <c r="D574" s="38">
        <v>1</v>
      </c>
      <c r="E574" s="38">
        <v>1</v>
      </c>
      <c r="F574" s="28"/>
      <c r="G574" s="38">
        <v>1</v>
      </c>
      <c r="H574" s="38">
        <v>1</v>
      </c>
      <c r="I574" s="38">
        <v>1</v>
      </c>
      <c r="J574" s="38"/>
      <c r="K574" s="38">
        <v>1</v>
      </c>
      <c r="L574" s="38">
        <v>1</v>
      </c>
      <c r="M574" s="38">
        <v>1</v>
      </c>
      <c r="N574" s="38"/>
      <c r="O574" s="38">
        <v>1</v>
      </c>
      <c r="P574" s="38">
        <v>1</v>
      </c>
      <c r="Q574" s="38">
        <v>1</v>
      </c>
      <c r="R574" s="38"/>
      <c r="S574" s="38">
        <v>1</v>
      </c>
      <c r="T574" s="38">
        <v>1</v>
      </c>
      <c r="U574" s="38">
        <v>1</v>
      </c>
      <c r="V574" s="38"/>
      <c r="W574" s="38">
        <v>1</v>
      </c>
      <c r="X574" s="38">
        <v>1</v>
      </c>
      <c r="Y574" s="38">
        <v>1</v>
      </c>
      <c r="Z574" s="38"/>
      <c r="AA574" s="38">
        <v>1</v>
      </c>
      <c r="AB574" s="38">
        <v>1</v>
      </c>
      <c r="AC574" s="38">
        <v>1</v>
      </c>
      <c r="AD574" s="38"/>
      <c r="AE574" s="38">
        <v>1</v>
      </c>
      <c r="AF574" s="38">
        <v>1</v>
      </c>
      <c r="AG574" s="38">
        <v>1</v>
      </c>
      <c r="AH574" s="38"/>
      <c r="AI574" s="38">
        <v>1</v>
      </c>
      <c r="AJ574" s="38">
        <v>1</v>
      </c>
      <c r="AK574" s="38">
        <v>1</v>
      </c>
      <c r="AL574" s="38"/>
      <c r="AM574" s="38">
        <v>1</v>
      </c>
      <c r="AN574" s="38">
        <v>1</v>
      </c>
      <c r="AO574" s="38">
        <v>1</v>
      </c>
      <c r="AP574" s="38"/>
      <c r="AQ574" s="13">
        <f t="shared" si="16"/>
        <v>30</v>
      </c>
      <c r="AR574" s="29">
        <f t="shared" si="17"/>
        <v>1</v>
      </c>
    </row>
    <row r="575" spans="1:44" x14ac:dyDescent="0.25">
      <c r="A575" s="12" t="s">
        <v>1157</v>
      </c>
      <c r="B575" s="13" t="s">
        <v>1158</v>
      </c>
      <c r="C575" s="38">
        <v>1</v>
      </c>
      <c r="D575" s="38">
        <v>1</v>
      </c>
      <c r="E575" s="38">
        <v>1</v>
      </c>
      <c r="F575" s="28"/>
      <c r="G575" s="38">
        <v>1</v>
      </c>
      <c r="H575" s="38">
        <v>1</v>
      </c>
      <c r="I575" s="38">
        <v>1</v>
      </c>
      <c r="J575" s="38"/>
      <c r="K575" s="38">
        <v>1</v>
      </c>
      <c r="L575" s="38">
        <v>1</v>
      </c>
      <c r="M575" s="38">
        <v>1</v>
      </c>
      <c r="N575" s="38"/>
      <c r="O575" s="38">
        <v>0</v>
      </c>
      <c r="P575" s="38">
        <v>0</v>
      </c>
      <c r="Q575" s="38">
        <v>1</v>
      </c>
      <c r="R575" s="38"/>
      <c r="S575" s="38">
        <v>1</v>
      </c>
      <c r="T575" s="38">
        <v>1</v>
      </c>
      <c r="U575" s="38">
        <v>1</v>
      </c>
      <c r="V575" s="38"/>
      <c r="W575" s="38">
        <v>0</v>
      </c>
      <c r="X575" s="38">
        <v>1</v>
      </c>
      <c r="Y575" s="38">
        <v>1</v>
      </c>
      <c r="Z575" s="38"/>
      <c r="AA575" s="38">
        <v>1</v>
      </c>
      <c r="AB575" s="38">
        <v>1</v>
      </c>
      <c r="AC575" s="38">
        <v>1</v>
      </c>
      <c r="AD575" s="38"/>
      <c r="AE575" s="38">
        <v>1</v>
      </c>
      <c r="AF575" s="38">
        <v>1</v>
      </c>
      <c r="AG575" s="38">
        <v>1</v>
      </c>
      <c r="AH575" s="38"/>
      <c r="AI575" s="38">
        <v>1</v>
      </c>
      <c r="AJ575" s="38">
        <v>1</v>
      </c>
      <c r="AK575" s="38">
        <v>0</v>
      </c>
      <c r="AL575" s="38"/>
      <c r="AM575" s="38">
        <v>1</v>
      </c>
      <c r="AN575" s="38">
        <v>1</v>
      </c>
      <c r="AO575" s="38">
        <v>1</v>
      </c>
      <c r="AP575" s="38"/>
      <c r="AQ575" s="13">
        <f t="shared" si="16"/>
        <v>26</v>
      </c>
      <c r="AR575" s="29">
        <f t="shared" si="17"/>
        <v>0.8666666666666667</v>
      </c>
    </row>
    <row r="576" spans="1:44" x14ac:dyDescent="0.25">
      <c r="A576" s="12" t="s">
        <v>1159</v>
      </c>
      <c r="B576" s="13" t="s">
        <v>1160</v>
      </c>
      <c r="C576" s="38">
        <v>1</v>
      </c>
      <c r="D576" s="38">
        <v>1</v>
      </c>
      <c r="E576" s="38">
        <v>1</v>
      </c>
      <c r="F576" s="28"/>
      <c r="G576" s="38">
        <v>1</v>
      </c>
      <c r="H576" s="38">
        <v>1</v>
      </c>
      <c r="I576" s="38">
        <v>1</v>
      </c>
      <c r="J576" s="38"/>
      <c r="K576" s="38">
        <v>1</v>
      </c>
      <c r="L576" s="38">
        <v>1</v>
      </c>
      <c r="M576" s="38">
        <v>1</v>
      </c>
      <c r="N576" s="38"/>
      <c r="O576" s="38">
        <v>1</v>
      </c>
      <c r="P576" s="38">
        <v>1</v>
      </c>
      <c r="Q576" s="38">
        <v>1</v>
      </c>
      <c r="R576" s="38"/>
      <c r="S576" s="38">
        <v>1</v>
      </c>
      <c r="T576" s="38">
        <v>1</v>
      </c>
      <c r="U576" s="38">
        <v>1</v>
      </c>
      <c r="V576" s="38"/>
      <c r="W576" s="38">
        <v>1</v>
      </c>
      <c r="X576" s="38">
        <v>1</v>
      </c>
      <c r="Y576" s="38">
        <v>1</v>
      </c>
      <c r="Z576" s="38"/>
      <c r="AA576" s="38">
        <v>1</v>
      </c>
      <c r="AB576" s="38">
        <v>1</v>
      </c>
      <c r="AC576" s="38">
        <v>1</v>
      </c>
      <c r="AD576" s="38"/>
      <c r="AE576" s="38">
        <v>1</v>
      </c>
      <c r="AF576" s="38">
        <v>1</v>
      </c>
      <c r="AG576" s="38">
        <v>1</v>
      </c>
      <c r="AH576" s="38"/>
      <c r="AI576" s="38">
        <v>1</v>
      </c>
      <c r="AJ576" s="38">
        <v>1</v>
      </c>
      <c r="AK576" s="38">
        <v>1</v>
      </c>
      <c r="AL576" s="38"/>
      <c r="AM576" s="38">
        <v>1</v>
      </c>
      <c r="AN576" s="38">
        <v>1</v>
      </c>
      <c r="AO576" s="38">
        <v>1</v>
      </c>
      <c r="AP576" s="38"/>
      <c r="AQ576" s="13">
        <f t="shared" si="16"/>
        <v>30</v>
      </c>
      <c r="AR576" s="29">
        <f t="shared" si="17"/>
        <v>1</v>
      </c>
    </row>
    <row r="577" spans="1:44" x14ac:dyDescent="0.25">
      <c r="A577" s="12" t="s">
        <v>1161</v>
      </c>
      <c r="B577" s="13" t="s">
        <v>1162</v>
      </c>
      <c r="C577" s="38">
        <v>1</v>
      </c>
      <c r="D577" s="38">
        <v>1</v>
      </c>
      <c r="E577" s="38">
        <v>1</v>
      </c>
      <c r="F577" s="28"/>
      <c r="G577" s="38">
        <v>1</v>
      </c>
      <c r="H577" s="38">
        <v>1</v>
      </c>
      <c r="I577" s="38">
        <v>1</v>
      </c>
      <c r="J577" s="38"/>
      <c r="K577" s="38">
        <v>1</v>
      </c>
      <c r="L577" s="38">
        <v>1</v>
      </c>
      <c r="M577" s="38">
        <v>1</v>
      </c>
      <c r="N577" s="38"/>
      <c r="O577" s="38">
        <v>1</v>
      </c>
      <c r="P577" s="38">
        <v>1</v>
      </c>
      <c r="Q577" s="38">
        <v>1</v>
      </c>
      <c r="R577" s="38"/>
      <c r="S577" s="38">
        <v>1</v>
      </c>
      <c r="T577" s="38">
        <v>1</v>
      </c>
      <c r="U577" s="38">
        <v>1</v>
      </c>
      <c r="V577" s="38"/>
      <c r="W577" s="38">
        <v>1</v>
      </c>
      <c r="X577" s="38">
        <v>1</v>
      </c>
      <c r="Y577" s="38">
        <v>1</v>
      </c>
      <c r="Z577" s="38"/>
      <c r="AA577" s="38">
        <v>1</v>
      </c>
      <c r="AB577" s="38">
        <v>1</v>
      </c>
      <c r="AC577" s="38">
        <v>1</v>
      </c>
      <c r="AD577" s="38"/>
      <c r="AE577" s="38">
        <v>1</v>
      </c>
      <c r="AF577" s="38">
        <v>1</v>
      </c>
      <c r="AG577" s="38">
        <v>1</v>
      </c>
      <c r="AH577" s="38"/>
      <c r="AI577" s="38">
        <v>1</v>
      </c>
      <c r="AJ577" s="38">
        <v>1</v>
      </c>
      <c r="AK577" s="38">
        <v>1</v>
      </c>
      <c r="AL577" s="38"/>
      <c r="AM577" s="38">
        <v>1</v>
      </c>
      <c r="AN577" s="38">
        <v>1</v>
      </c>
      <c r="AO577" s="38">
        <v>1</v>
      </c>
      <c r="AP577" s="38"/>
      <c r="AQ577" s="13">
        <f t="shared" si="16"/>
        <v>30</v>
      </c>
      <c r="AR577" s="29">
        <f t="shared" si="17"/>
        <v>1</v>
      </c>
    </row>
    <row r="578" spans="1:44" x14ac:dyDescent="0.25">
      <c r="A578" s="12" t="s">
        <v>1163</v>
      </c>
      <c r="B578" s="13" t="s">
        <v>1164</v>
      </c>
      <c r="C578" s="38">
        <v>1</v>
      </c>
      <c r="D578" s="38">
        <v>1</v>
      </c>
      <c r="E578" s="38">
        <v>1</v>
      </c>
      <c r="F578" s="28"/>
      <c r="G578" s="38">
        <v>1</v>
      </c>
      <c r="H578" s="38">
        <v>1</v>
      </c>
      <c r="I578" s="38">
        <v>1</v>
      </c>
      <c r="J578" s="38"/>
      <c r="K578" s="38">
        <v>1</v>
      </c>
      <c r="L578" s="38">
        <v>1</v>
      </c>
      <c r="M578" s="38">
        <v>1</v>
      </c>
      <c r="N578" s="38"/>
      <c r="O578" s="38">
        <v>1</v>
      </c>
      <c r="P578" s="38">
        <v>1</v>
      </c>
      <c r="Q578" s="38">
        <v>1</v>
      </c>
      <c r="R578" s="38"/>
      <c r="S578" s="38">
        <v>1</v>
      </c>
      <c r="T578" s="38">
        <v>1</v>
      </c>
      <c r="U578" s="38">
        <v>1</v>
      </c>
      <c r="V578" s="38"/>
      <c r="W578" s="38">
        <v>1</v>
      </c>
      <c r="X578" s="38">
        <v>1</v>
      </c>
      <c r="Y578" s="38">
        <v>1</v>
      </c>
      <c r="Z578" s="38"/>
      <c r="AA578" s="38">
        <v>1</v>
      </c>
      <c r="AB578" s="38">
        <v>1</v>
      </c>
      <c r="AC578" s="38">
        <v>1</v>
      </c>
      <c r="AD578" s="38"/>
      <c r="AE578" s="38">
        <v>1</v>
      </c>
      <c r="AF578" s="38">
        <v>1</v>
      </c>
      <c r="AG578" s="38">
        <v>1</v>
      </c>
      <c r="AH578" s="38"/>
      <c r="AI578" s="38">
        <v>1</v>
      </c>
      <c r="AJ578" s="38">
        <v>1</v>
      </c>
      <c r="AK578" s="38">
        <v>1</v>
      </c>
      <c r="AL578" s="38"/>
      <c r="AM578" s="38">
        <v>1</v>
      </c>
      <c r="AN578" s="38">
        <v>1</v>
      </c>
      <c r="AO578" s="38">
        <v>1</v>
      </c>
      <c r="AP578" s="38"/>
      <c r="AQ578" s="13">
        <f t="shared" si="16"/>
        <v>30</v>
      </c>
      <c r="AR578" s="29">
        <f t="shared" si="17"/>
        <v>1</v>
      </c>
    </row>
    <row r="579" spans="1:44" x14ac:dyDescent="0.25">
      <c r="A579" s="12" t="s">
        <v>1165</v>
      </c>
      <c r="B579" s="13" t="s">
        <v>1166</v>
      </c>
      <c r="C579" s="38">
        <v>1</v>
      </c>
      <c r="D579" s="38">
        <v>1</v>
      </c>
      <c r="E579" s="38">
        <v>1</v>
      </c>
      <c r="F579" s="28"/>
      <c r="G579" s="38">
        <v>1</v>
      </c>
      <c r="H579" s="38">
        <v>1</v>
      </c>
      <c r="I579" s="38">
        <v>1</v>
      </c>
      <c r="J579" s="38"/>
      <c r="K579" s="38">
        <v>1</v>
      </c>
      <c r="L579" s="38">
        <v>1</v>
      </c>
      <c r="M579" s="38">
        <v>1</v>
      </c>
      <c r="N579" s="38"/>
      <c r="O579" s="38">
        <v>1</v>
      </c>
      <c r="P579" s="38">
        <v>1</v>
      </c>
      <c r="Q579" s="38">
        <v>1</v>
      </c>
      <c r="R579" s="38"/>
      <c r="S579" s="38">
        <v>1</v>
      </c>
      <c r="T579" s="38">
        <v>1</v>
      </c>
      <c r="U579" s="38">
        <v>1</v>
      </c>
      <c r="V579" s="38"/>
      <c r="W579" s="38">
        <v>1</v>
      </c>
      <c r="X579" s="38">
        <v>1</v>
      </c>
      <c r="Y579" s="38">
        <v>1</v>
      </c>
      <c r="Z579" s="38"/>
      <c r="AA579" s="38">
        <v>1</v>
      </c>
      <c r="AB579" s="38">
        <v>1</v>
      </c>
      <c r="AC579" s="38">
        <v>1</v>
      </c>
      <c r="AD579" s="38"/>
      <c r="AE579" s="38">
        <v>1</v>
      </c>
      <c r="AF579" s="38">
        <v>1</v>
      </c>
      <c r="AG579" s="38">
        <v>1</v>
      </c>
      <c r="AH579" s="38"/>
      <c r="AI579" s="38">
        <v>1</v>
      </c>
      <c r="AJ579" s="38">
        <v>1</v>
      </c>
      <c r="AK579" s="38">
        <v>1</v>
      </c>
      <c r="AL579" s="38"/>
      <c r="AM579" s="38">
        <v>1</v>
      </c>
      <c r="AN579" s="38">
        <v>1</v>
      </c>
      <c r="AO579" s="38">
        <v>1</v>
      </c>
      <c r="AP579" s="38"/>
      <c r="AQ579" s="13">
        <f t="shared" si="16"/>
        <v>30</v>
      </c>
      <c r="AR579" s="29">
        <f t="shared" si="17"/>
        <v>1</v>
      </c>
    </row>
    <row r="580" spans="1:44" x14ac:dyDescent="0.25">
      <c r="A580" s="12" t="s">
        <v>1167</v>
      </c>
      <c r="B580" s="13" t="s">
        <v>1168</v>
      </c>
      <c r="C580" s="38">
        <v>1</v>
      </c>
      <c r="D580" s="38">
        <v>1</v>
      </c>
      <c r="E580" s="38">
        <v>1</v>
      </c>
      <c r="F580" s="28"/>
      <c r="G580" s="38">
        <v>1</v>
      </c>
      <c r="H580" s="38">
        <v>1</v>
      </c>
      <c r="I580" s="38">
        <v>1</v>
      </c>
      <c r="J580" s="38"/>
      <c r="K580" s="38">
        <v>1</v>
      </c>
      <c r="L580" s="38">
        <v>1</v>
      </c>
      <c r="M580" s="38">
        <v>1</v>
      </c>
      <c r="N580" s="38"/>
      <c r="O580" s="38">
        <v>1</v>
      </c>
      <c r="P580" s="38">
        <v>1</v>
      </c>
      <c r="Q580" s="38">
        <v>1</v>
      </c>
      <c r="R580" s="38"/>
      <c r="S580" s="38">
        <v>1</v>
      </c>
      <c r="T580" s="38">
        <v>1</v>
      </c>
      <c r="U580" s="38">
        <v>1</v>
      </c>
      <c r="V580" s="38"/>
      <c r="W580" s="38">
        <v>1</v>
      </c>
      <c r="X580" s="38">
        <v>1</v>
      </c>
      <c r="Y580" s="38">
        <v>1</v>
      </c>
      <c r="Z580" s="38"/>
      <c r="AA580" s="38">
        <v>1</v>
      </c>
      <c r="AB580" s="38">
        <v>1</v>
      </c>
      <c r="AC580" s="38">
        <v>1</v>
      </c>
      <c r="AD580" s="38"/>
      <c r="AE580" s="38">
        <v>1</v>
      </c>
      <c r="AF580" s="38">
        <v>1</v>
      </c>
      <c r="AG580" s="38">
        <v>1</v>
      </c>
      <c r="AH580" s="38"/>
      <c r="AI580" s="38">
        <v>1</v>
      </c>
      <c r="AJ580" s="38">
        <v>1</v>
      </c>
      <c r="AK580" s="38">
        <v>1</v>
      </c>
      <c r="AL580" s="38"/>
      <c r="AM580" s="38">
        <v>1</v>
      </c>
      <c r="AN580" s="38">
        <v>1</v>
      </c>
      <c r="AO580" s="38">
        <v>1</v>
      </c>
      <c r="AP580" s="38"/>
      <c r="AQ580" s="13">
        <f t="shared" si="16"/>
        <v>30</v>
      </c>
      <c r="AR580" s="29">
        <f t="shared" si="17"/>
        <v>1</v>
      </c>
    </row>
    <row r="581" spans="1:44" x14ac:dyDescent="0.25">
      <c r="A581" s="12" t="s">
        <v>1169</v>
      </c>
      <c r="B581" s="13" t="s">
        <v>1170</v>
      </c>
      <c r="C581" s="38">
        <v>1</v>
      </c>
      <c r="D581" s="38">
        <v>1</v>
      </c>
      <c r="E581" s="38">
        <v>1</v>
      </c>
      <c r="F581" s="28"/>
      <c r="G581" s="38">
        <v>1</v>
      </c>
      <c r="H581" s="38">
        <v>1</v>
      </c>
      <c r="I581" s="38">
        <v>1</v>
      </c>
      <c r="J581" s="38"/>
      <c r="K581" s="38">
        <v>1</v>
      </c>
      <c r="L581" s="38">
        <v>1</v>
      </c>
      <c r="M581" s="38">
        <v>1</v>
      </c>
      <c r="N581" s="38"/>
      <c r="O581" s="38">
        <v>1</v>
      </c>
      <c r="P581" s="38">
        <v>1</v>
      </c>
      <c r="Q581" s="38">
        <v>1</v>
      </c>
      <c r="R581" s="38"/>
      <c r="S581" s="38">
        <v>1</v>
      </c>
      <c r="T581" s="38">
        <v>1</v>
      </c>
      <c r="U581" s="38">
        <v>1</v>
      </c>
      <c r="V581" s="38"/>
      <c r="W581" s="38">
        <v>1</v>
      </c>
      <c r="X581" s="38">
        <v>1</v>
      </c>
      <c r="Y581" s="38">
        <v>1</v>
      </c>
      <c r="Z581" s="38"/>
      <c r="AA581" s="38">
        <v>1</v>
      </c>
      <c r="AB581" s="38">
        <v>1</v>
      </c>
      <c r="AC581" s="38">
        <v>1</v>
      </c>
      <c r="AD581" s="38"/>
      <c r="AE581" s="38">
        <v>1</v>
      </c>
      <c r="AF581" s="38">
        <v>1</v>
      </c>
      <c r="AG581" s="38">
        <v>1</v>
      </c>
      <c r="AH581" s="38"/>
      <c r="AI581" s="38">
        <v>1</v>
      </c>
      <c r="AJ581" s="38">
        <v>1</v>
      </c>
      <c r="AK581" s="38">
        <v>1</v>
      </c>
      <c r="AL581" s="38"/>
      <c r="AM581" s="38">
        <v>1</v>
      </c>
      <c r="AN581" s="38">
        <v>1</v>
      </c>
      <c r="AO581" s="38">
        <v>1</v>
      </c>
      <c r="AP581" s="38"/>
      <c r="AQ581" s="13">
        <f t="shared" ref="AQ581:AQ644" si="18">SUM(C581:AP581)</f>
        <v>30</v>
      </c>
      <c r="AR581" s="29">
        <f t="shared" ref="AR581:AR644" si="19">AQ581/30</f>
        <v>1</v>
      </c>
    </row>
    <row r="582" spans="1:44" x14ac:dyDescent="0.25">
      <c r="A582" s="12" t="s">
        <v>1171</v>
      </c>
      <c r="B582" s="13" t="s">
        <v>1172</v>
      </c>
      <c r="C582" s="38">
        <v>1</v>
      </c>
      <c r="D582" s="38">
        <v>1</v>
      </c>
      <c r="E582" s="38">
        <v>1</v>
      </c>
      <c r="F582" s="28"/>
      <c r="G582" s="38">
        <v>1</v>
      </c>
      <c r="H582" s="38">
        <v>1</v>
      </c>
      <c r="I582" s="38">
        <v>1</v>
      </c>
      <c r="J582" s="38"/>
      <c r="K582" s="38">
        <v>1</v>
      </c>
      <c r="L582" s="38">
        <v>1</v>
      </c>
      <c r="M582" s="38">
        <v>1</v>
      </c>
      <c r="N582" s="38"/>
      <c r="O582" s="38">
        <v>1</v>
      </c>
      <c r="P582" s="38">
        <v>1</v>
      </c>
      <c r="Q582" s="38">
        <v>1</v>
      </c>
      <c r="R582" s="38"/>
      <c r="S582" s="38">
        <v>1</v>
      </c>
      <c r="T582" s="38">
        <v>1</v>
      </c>
      <c r="U582" s="38">
        <v>1</v>
      </c>
      <c r="V582" s="38"/>
      <c r="W582" s="38">
        <v>1</v>
      </c>
      <c r="X582" s="38">
        <v>1</v>
      </c>
      <c r="Y582" s="38">
        <v>1</v>
      </c>
      <c r="Z582" s="38"/>
      <c r="AA582" s="38">
        <v>1</v>
      </c>
      <c r="AB582" s="38">
        <v>1</v>
      </c>
      <c r="AC582" s="38">
        <v>1</v>
      </c>
      <c r="AD582" s="38"/>
      <c r="AE582" s="38">
        <v>1</v>
      </c>
      <c r="AF582" s="38">
        <v>1</v>
      </c>
      <c r="AG582" s="38">
        <v>1</v>
      </c>
      <c r="AH582" s="38"/>
      <c r="AI582" s="38">
        <v>1</v>
      </c>
      <c r="AJ582" s="38">
        <v>1</v>
      </c>
      <c r="AK582" s="38">
        <v>1</v>
      </c>
      <c r="AL582" s="38"/>
      <c r="AM582" s="38">
        <v>1</v>
      </c>
      <c r="AN582" s="38">
        <v>1</v>
      </c>
      <c r="AO582" s="38">
        <v>1</v>
      </c>
      <c r="AP582" s="38"/>
      <c r="AQ582" s="13">
        <f t="shared" si="18"/>
        <v>30</v>
      </c>
      <c r="AR582" s="29">
        <f t="shared" si="19"/>
        <v>1</v>
      </c>
    </row>
    <row r="583" spans="1:44" x14ac:dyDescent="0.25">
      <c r="A583" s="12" t="s">
        <v>1173</v>
      </c>
      <c r="B583" s="13" t="s">
        <v>1174</v>
      </c>
      <c r="C583" s="38">
        <v>1</v>
      </c>
      <c r="D583" s="38">
        <v>1</v>
      </c>
      <c r="E583" s="38">
        <v>1</v>
      </c>
      <c r="F583" s="28"/>
      <c r="G583" s="38">
        <v>1</v>
      </c>
      <c r="H583" s="38">
        <v>1</v>
      </c>
      <c r="I583" s="38">
        <v>1</v>
      </c>
      <c r="J583" s="38"/>
      <c r="K583" s="38">
        <v>1</v>
      </c>
      <c r="L583" s="38">
        <v>1</v>
      </c>
      <c r="M583" s="38">
        <v>1</v>
      </c>
      <c r="N583" s="38"/>
      <c r="O583" s="38">
        <v>1</v>
      </c>
      <c r="P583" s="38">
        <v>1</v>
      </c>
      <c r="Q583" s="38">
        <v>1</v>
      </c>
      <c r="R583" s="38"/>
      <c r="S583" s="38">
        <v>1</v>
      </c>
      <c r="T583" s="38">
        <v>1</v>
      </c>
      <c r="U583" s="38">
        <v>1</v>
      </c>
      <c r="V583" s="38"/>
      <c r="W583" s="38">
        <v>1</v>
      </c>
      <c r="X583" s="38">
        <v>1</v>
      </c>
      <c r="Y583" s="38">
        <v>1</v>
      </c>
      <c r="Z583" s="38"/>
      <c r="AA583" s="38">
        <v>1</v>
      </c>
      <c r="AB583" s="38">
        <v>1</v>
      </c>
      <c r="AC583" s="38">
        <v>1</v>
      </c>
      <c r="AD583" s="38"/>
      <c r="AE583" s="38">
        <v>1</v>
      </c>
      <c r="AF583" s="38">
        <v>1</v>
      </c>
      <c r="AG583" s="38">
        <v>1</v>
      </c>
      <c r="AH583" s="38"/>
      <c r="AI583" s="38">
        <v>1</v>
      </c>
      <c r="AJ583" s="38">
        <v>1</v>
      </c>
      <c r="AK583" s="38">
        <v>1</v>
      </c>
      <c r="AL583" s="38"/>
      <c r="AM583" s="38">
        <v>1</v>
      </c>
      <c r="AN583" s="38">
        <v>1</v>
      </c>
      <c r="AO583" s="38">
        <v>1</v>
      </c>
      <c r="AP583" s="38"/>
      <c r="AQ583" s="13">
        <f t="shared" si="18"/>
        <v>30</v>
      </c>
      <c r="AR583" s="29">
        <f t="shared" si="19"/>
        <v>1</v>
      </c>
    </row>
    <row r="584" spans="1:44" x14ac:dyDescent="0.25">
      <c r="A584" s="12" t="s">
        <v>1175</v>
      </c>
      <c r="B584" s="13" t="s">
        <v>1176</v>
      </c>
      <c r="C584" s="38">
        <v>1</v>
      </c>
      <c r="D584" s="38">
        <v>1</v>
      </c>
      <c r="E584" s="38">
        <v>1</v>
      </c>
      <c r="F584" s="28"/>
      <c r="G584" s="38">
        <v>1</v>
      </c>
      <c r="H584" s="38">
        <v>1</v>
      </c>
      <c r="I584" s="38">
        <v>1</v>
      </c>
      <c r="J584" s="38"/>
      <c r="K584" s="38">
        <v>1</v>
      </c>
      <c r="L584" s="38">
        <v>1</v>
      </c>
      <c r="M584" s="38">
        <v>1</v>
      </c>
      <c r="N584" s="38"/>
      <c r="O584" s="38">
        <v>1</v>
      </c>
      <c r="P584" s="38">
        <v>1</v>
      </c>
      <c r="Q584" s="38">
        <v>1</v>
      </c>
      <c r="R584" s="38"/>
      <c r="S584" s="38">
        <v>1</v>
      </c>
      <c r="T584" s="38">
        <v>1</v>
      </c>
      <c r="U584" s="38">
        <v>1</v>
      </c>
      <c r="V584" s="38"/>
      <c r="W584" s="38">
        <v>1</v>
      </c>
      <c r="X584" s="38">
        <v>1</v>
      </c>
      <c r="Y584" s="38">
        <v>1</v>
      </c>
      <c r="Z584" s="38"/>
      <c r="AA584" s="38">
        <v>1</v>
      </c>
      <c r="AB584" s="38">
        <v>1</v>
      </c>
      <c r="AC584" s="38">
        <v>1</v>
      </c>
      <c r="AD584" s="38"/>
      <c r="AE584" s="38">
        <v>1</v>
      </c>
      <c r="AF584" s="38">
        <v>1</v>
      </c>
      <c r="AG584" s="38">
        <v>1</v>
      </c>
      <c r="AH584" s="38"/>
      <c r="AI584" s="38">
        <v>1</v>
      </c>
      <c r="AJ584" s="38">
        <v>1</v>
      </c>
      <c r="AK584" s="38">
        <v>1</v>
      </c>
      <c r="AL584" s="38"/>
      <c r="AM584" s="38">
        <v>1</v>
      </c>
      <c r="AN584" s="38">
        <v>1</v>
      </c>
      <c r="AO584" s="38">
        <v>1</v>
      </c>
      <c r="AP584" s="38"/>
      <c r="AQ584" s="13">
        <f t="shared" si="18"/>
        <v>30</v>
      </c>
      <c r="AR584" s="29">
        <f t="shared" si="19"/>
        <v>1</v>
      </c>
    </row>
    <row r="585" spans="1:44" x14ac:dyDescent="0.25">
      <c r="A585" s="12" t="s">
        <v>1177</v>
      </c>
      <c r="B585" s="13" t="s">
        <v>1178</v>
      </c>
      <c r="C585" s="38">
        <v>1</v>
      </c>
      <c r="D585" s="38">
        <v>1</v>
      </c>
      <c r="E585" s="38">
        <v>1</v>
      </c>
      <c r="F585" s="28"/>
      <c r="G585" s="38">
        <v>1</v>
      </c>
      <c r="H585" s="38">
        <v>1</v>
      </c>
      <c r="I585" s="38">
        <v>1</v>
      </c>
      <c r="J585" s="38"/>
      <c r="K585" s="38">
        <v>1</v>
      </c>
      <c r="L585" s="38">
        <v>1</v>
      </c>
      <c r="M585" s="38">
        <v>1</v>
      </c>
      <c r="N585" s="38"/>
      <c r="O585" s="38">
        <v>1</v>
      </c>
      <c r="P585" s="38">
        <v>1</v>
      </c>
      <c r="Q585" s="38">
        <v>1</v>
      </c>
      <c r="R585" s="38"/>
      <c r="S585" s="38">
        <v>1</v>
      </c>
      <c r="T585" s="38">
        <v>1</v>
      </c>
      <c r="U585" s="38">
        <v>1</v>
      </c>
      <c r="V585" s="38"/>
      <c r="W585" s="38">
        <v>1</v>
      </c>
      <c r="X585" s="38">
        <v>1</v>
      </c>
      <c r="Y585" s="38">
        <v>1</v>
      </c>
      <c r="Z585" s="38"/>
      <c r="AA585" s="38">
        <v>1</v>
      </c>
      <c r="AB585" s="38">
        <v>1</v>
      </c>
      <c r="AC585" s="38">
        <v>1</v>
      </c>
      <c r="AD585" s="38"/>
      <c r="AE585" s="38">
        <v>1</v>
      </c>
      <c r="AF585" s="38">
        <v>1</v>
      </c>
      <c r="AG585" s="38">
        <v>1</v>
      </c>
      <c r="AH585" s="38"/>
      <c r="AI585" s="38">
        <v>1</v>
      </c>
      <c r="AJ585" s="38">
        <v>1</v>
      </c>
      <c r="AK585" s="38">
        <v>1</v>
      </c>
      <c r="AL585" s="38"/>
      <c r="AM585" s="38">
        <v>1</v>
      </c>
      <c r="AN585" s="38">
        <v>1</v>
      </c>
      <c r="AO585" s="38">
        <v>1</v>
      </c>
      <c r="AP585" s="38"/>
      <c r="AQ585" s="13">
        <f t="shared" si="18"/>
        <v>30</v>
      </c>
      <c r="AR585" s="29">
        <f t="shared" si="19"/>
        <v>1</v>
      </c>
    </row>
    <row r="586" spans="1:44" x14ac:dyDescent="0.25">
      <c r="A586" s="12" t="s">
        <v>1179</v>
      </c>
      <c r="B586" s="13" t="s">
        <v>1180</v>
      </c>
      <c r="C586" s="38">
        <v>1</v>
      </c>
      <c r="D586" s="38">
        <v>1</v>
      </c>
      <c r="E586" s="38">
        <v>1</v>
      </c>
      <c r="F586" s="28"/>
      <c r="G586" s="38">
        <v>1</v>
      </c>
      <c r="H586" s="38">
        <v>1</v>
      </c>
      <c r="I586" s="38">
        <v>1</v>
      </c>
      <c r="J586" s="38"/>
      <c r="K586" s="38">
        <v>1</v>
      </c>
      <c r="L586" s="38">
        <v>1</v>
      </c>
      <c r="M586" s="38">
        <v>1</v>
      </c>
      <c r="N586" s="38"/>
      <c r="O586" s="38">
        <v>1</v>
      </c>
      <c r="P586" s="38">
        <v>1</v>
      </c>
      <c r="Q586" s="38">
        <v>1</v>
      </c>
      <c r="R586" s="38"/>
      <c r="S586" s="38">
        <v>0</v>
      </c>
      <c r="T586" s="38">
        <v>1</v>
      </c>
      <c r="U586" s="38">
        <v>1</v>
      </c>
      <c r="V586" s="38"/>
      <c r="W586" s="38">
        <v>1</v>
      </c>
      <c r="X586" s="38">
        <v>1</v>
      </c>
      <c r="Y586" s="38">
        <v>1</v>
      </c>
      <c r="Z586" s="38"/>
      <c r="AA586" s="38">
        <v>1</v>
      </c>
      <c r="AB586" s="38">
        <v>1</v>
      </c>
      <c r="AC586" s="38">
        <v>1</v>
      </c>
      <c r="AD586" s="38"/>
      <c r="AE586" s="38">
        <v>1</v>
      </c>
      <c r="AF586" s="38">
        <v>1</v>
      </c>
      <c r="AG586" s="38">
        <v>1</v>
      </c>
      <c r="AH586" s="38"/>
      <c r="AI586" s="38">
        <v>1</v>
      </c>
      <c r="AJ586" s="38">
        <v>1</v>
      </c>
      <c r="AK586" s="38">
        <v>1</v>
      </c>
      <c r="AL586" s="38"/>
      <c r="AM586" s="38">
        <v>1</v>
      </c>
      <c r="AN586" s="38">
        <v>1</v>
      </c>
      <c r="AO586" s="38">
        <v>0</v>
      </c>
      <c r="AP586" s="38"/>
      <c r="AQ586" s="13">
        <f t="shared" si="18"/>
        <v>28</v>
      </c>
      <c r="AR586" s="29">
        <f t="shared" si="19"/>
        <v>0.93333333333333335</v>
      </c>
    </row>
    <row r="587" spans="1:44" x14ac:dyDescent="0.25">
      <c r="A587" s="12" t="s">
        <v>1181</v>
      </c>
      <c r="B587" s="13" t="s">
        <v>1182</v>
      </c>
      <c r="C587" s="38">
        <v>1</v>
      </c>
      <c r="D587" s="38">
        <v>1</v>
      </c>
      <c r="E587" s="38">
        <v>1</v>
      </c>
      <c r="F587" s="28"/>
      <c r="G587" s="38">
        <v>1</v>
      </c>
      <c r="H587" s="38">
        <v>1</v>
      </c>
      <c r="I587" s="38">
        <v>1</v>
      </c>
      <c r="J587" s="38"/>
      <c r="K587" s="38">
        <v>1</v>
      </c>
      <c r="L587" s="38">
        <v>1</v>
      </c>
      <c r="M587" s="38">
        <v>1</v>
      </c>
      <c r="N587" s="38"/>
      <c r="O587" s="38">
        <v>1</v>
      </c>
      <c r="P587" s="38">
        <v>1</v>
      </c>
      <c r="Q587" s="38">
        <v>1</v>
      </c>
      <c r="R587" s="38"/>
      <c r="S587" s="38">
        <v>1</v>
      </c>
      <c r="T587" s="38">
        <v>1</v>
      </c>
      <c r="U587" s="38">
        <v>1</v>
      </c>
      <c r="V587" s="38"/>
      <c r="W587" s="38">
        <v>1</v>
      </c>
      <c r="X587" s="38">
        <v>1</v>
      </c>
      <c r="Y587" s="38">
        <v>1</v>
      </c>
      <c r="Z587" s="38"/>
      <c r="AA587" s="38">
        <v>1</v>
      </c>
      <c r="AB587" s="38">
        <v>1</v>
      </c>
      <c r="AC587" s="38">
        <v>1</v>
      </c>
      <c r="AD587" s="38"/>
      <c r="AE587" s="38">
        <v>1</v>
      </c>
      <c r="AF587" s="38">
        <v>1</v>
      </c>
      <c r="AG587" s="38">
        <v>1</v>
      </c>
      <c r="AH587" s="38"/>
      <c r="AI587" s="38">
        <v>1</v>
      </c>
      <c r="AJ587" s="38">
        <v>1</v>
      </c>
      <c r="AK587" s="38">
        <v>1</v>
      </c>
      <c r="AL587" s="38"/>
      <c r="AM587" s="38">
        <v>1</v>
      </c>
      <c r="AN587" s="38">
        <v>1</v>
      </c>
      <c r="AO587" s="38">
        <v>1</v>
      </c>
      <c r="AP587" s="38"/>
      <c r="AQ587" s="13">
        <f t="shared" si="18"/>
        <v>30</v>
      </c>
      <c r="AR587" s="29">
        <f t="shared" si="19"/>
        <v>1</v>
      </c>
    </row>
    <row r="588" spans="1:44" x14ac:dyDescent="0.25">
      <c r="A588" s="12" t="s">
        <v>1183</v>
      </c>
      <c r="B588" s="13" t="s">
        <v>1184</v>
      </c>
      <c r="C588" s="38">
        <v>1</v>
      </c>
      <c r="D588" s="38">
        <v>1</v>
      </c>
      <c r="E588" s="38">
        <v>1</v>
      </c>
      <c r="F588" s="28"/>
      <c r="G588" s="38">
        <v>1</v>
      </c>
      <c r="H588" s="38">
        <v>1</v>
      </c>
      <c r="I588" s="38">
        <v>1</v>
      </c>
      <c r="J588" s="38"/>
      <c r="K588" s="38">
        <v>1</v>
      </c>
      <c r="L588" s="38">
        <v>1</v>
      </c>
      <c r="M588" s="38">
        <v>1</v>
      </c>
      <c r="N588" s="38"/>
      <c r="O588" s="38">
        <v>1</v>
      </c>
      <c r="P588" s="38">
        <v>1</v>
      </c>
      <c r="Q588" s="38">
        <v>1</v>
      </c>
      <c r="R588" s="38"/>
      <c r="S588" s="38">
        <v>1</v>
      </c>
      <c r="T588" s="38">
        <v>1</v>
      </c>
      <c r="U588" s="38">
        <v>1</v>
      </c>
      <c r="V588" s="38"/>
      <c r="W588" s="38">
        <v>1</v>
      </c>
      <c r="X588" s="38">
        <v>1</v>
      </c>
      <c r="Y588" s="38">
        <v>1</v>
      </c>
      <c r="Z588" s="38"/>
      <c r="AA588" s="38">
        <v>1</v>
      </c>
      <c r="AB588" s="38">
        <v>1</v>
      </c>
      <c r="AC588" s="38">
        <v>1</v>
      </c>
      <c r="AD588" s="38"/>
      <c r="AE588" s="38">
        <v>1</v>
      </c>
      <c r="AF588" s="38">
        <v>1</v>
      </c>
      <c r="AG588" s="38">
        <v>1</v>
      </c>
      <c r="AH588" s="38"/>
      <c r="AI588" s="38">
        <v>1</v>
      </c>
      <c r="AJ588" s="38">
        <v>1</v>
      </c>
      <c r="AK588" s="38">
        <v>1</v>
      </c>
      <c r="AL588" s="38"/>
      <c r="AM588" s="38">
        <v>1</v>
      </c>
      <c r="AN588" s="38">
        <v>1</v>
      </c>
      <c r="AO588" s="38">
        <v>1</v>
      </c>
      <c r="AP588" s="38"/>
      <c r="AQ588" s="13">
        <f t="shared" si="18"/>
        <v>30</v>
      </c>
      <c r="AR588" s="29">
        <f t="shared" si="19"/>
        <v>1</v>
      </c>
    </row>
    <row r="589" spans="1:44" x14ac:dyDescent="0.25">
      <c r="A589" s="12" t="s">
        <v>1185</v>
      </c>
      <c r="B589" s="13" t="s">
        <v>1186</v>
      </c>
      <c r="C589" s="38">
        <v>1</v>
      </c>
      <c r="D589" s="38">
        <v>1</v>
      </c>
      <c r="E589" s="38">
        <v>1</v>
      </c>
      <c r="F589" s="28"/>
      <c r="G589" s="38">
        <v>1</v>
      </c>
      <c r="H589" s="38">
        <v>1</v>
      </c>
      <c r="I589" s="38">
        <v>1</v>
      </c>
      <c r="J589" s="38"/>
      <c r="K589" s="38">
        <v>1</v>
      </c>
      <c r="L589" s="38">
        <v>1</v>
      </c>
      <c r="M589" s="38">
        <v>1</v>
      </c>
      <c r="N589" s="38"/>
      <c r="O589" s="38">
        <v>1</v>
      </c>
      <c r="P589" s="38">
        <v>1</v>
      </c>
      <c r="Q589" s="38">
        <v>1</v>
      </c>
      <c r="R589" s="38"/>
      <c r="S589" s="38">
        <v>1</v>
      </c>
      <c r="T589" s="38">
        <v>1</v>
      </c>
      <c r="U589" s="38">
        <v>1</v>
      </c>
      <c r="V589" s="38"/>
      <c r="W589" s="38">
        <v>1</v>
      </c>
      <c r="X589" s="38">
        <v>1</v>
      </c>
      <c r="Y589" s="38">
        <v>1</v>
      </c>
      <c r="Z589" s="38"/>
      <c r="AA589" s="38">
        <v>1</v>
      </c>
      <c r="AB589" s="38">
        <v>1</v>
      </c>
      <c r="AC589" s="38">
        <v>1</v>
      </c>
      <c r="AD589" s="38"/>
      <c r="AE589" s="38">
        <v>1</v>
      </c>
      <c r="AF589" s="38">
        <v>1</v>
      </c>
      <c r="AG589" s="38">
        <v>1</v>
      </c>
      <c r="AH589" s="38"/>
      <c r="AI589" s="38">
        <v>1</v>
      </c>
      <c r="AJ589" s="38">
        <v>1</v>
      </c>
      <c r="AK589" s="38">
        <v>1</v>
      </c>
      <c r="AL589" s="38"/>
      <c r="AM589" s="38">
        <v>1</v>
      </c>
      <c r="AN589" s="38">
        <v>1</v>
      </c>
      <c r="AO589" s="38">
        <v>1</v>
      </c>
      <c r="AP589" s="38"/>
      <c r="AQ589" s="13">
        <f t="shared" si="18"/>
        <v>30</v>
      </c>
      <c r="AR589" s="29">
        <f t="shared" si="19"/>
        <v>1</v>
      </c>
    </row>
    <row r="590" spans="1:44" x14ac:dyDescent="0.25">
      <c r="A590" s="12" t="s">
        <v>1187</v>
      </c>
      <c r="B590" s="13" t="s">
        <v>1188</v>
      </c>
      <c r="C590" s="38">
        <v>1</v>
      </c>
      <c r="D590" s="38">
        <v>1</v>
      </c>
      <c r="E590" s="38">
        <v>1</v>
      </c>
      <c r="F590" s="28"/>
      <c r="G590" s="38">
        <v>1</v>
      </c>
      <c r="H590" s="38">
        <v>1</v>
      </c>
      <c r="I590" s="38">
        <v>1</v>
      </c>
      <c r="J590" s="38"/>
      <c r="K590" s="38">
        <v>0</v>
      </c>
      <c r="L590" s="38">
        <v>1</v>
      </c>
      <c r="M590" s="38">
        <v>1</v>
      </c>
      <c r="N590" s="38"/>
      <c r="O590" s="38">
        <v>1</v>
      </c>
      <c r="P590" s="38">
        <v>1</v>
      </c>
      <c r="Q590" s="38">
        <v>1</v>
      </c>
      <c r="R590" s="38"/>
      <c r="S590" s="38">
        <v>1</v>
      </c>
      <c r="T590" s="38">
        <v>1</v>
      </c>
      <c r="U590" s="38">
        <v>1</v>
      </c>
      <c r="V590" s="38"/>
      <c r="W590" s="38">
        <v>1</v>
      </c>
      <c r="X590" s="38">
        <v>1</v>
      </c>
      <c r="Y590" s="38">
        <v>1</v>
      </c>
      <c r="Z590" s="38"/>
      <c r="AA590" s="38">
        <v>1</v>
      </c>
      <c r="AB590" s="38">
        <v>1</v>
      </c>
      <c r="AC590" s="38">
        <v>1</v>
      </c>
      <c r="AD590" s="38"/>
      <c r="AE590" s="38">
        <v>1</v>
      </c>
      <c r="AF590" s="38">
        <v>1</v>
      </c>
      <c r="AG590" s="38">
        <v>1</v>
      </c>
      <c r="AH590" s="38"/>
      <c r="AI590" s="38">
        <v>1</v>
      </c>
      <c r="AJ590" s="38">
        <v>1</v>
      </c>
      <c r="AK590" s="38">
        <v>1</v>
      </c>
      <c r="AL590" s="38"/>
      <c r="AM590" s="38">
        <v>1</v>
      </c>
      <c r="AN590" s="38">
        <v>1</v>
      </c>
      <c r="AO590" s="38">
        <v>1</v>
      </c>
      <c r="AP590" s="38"/>
      <c r="AQ590" s="13">
        <f t="shared" si="18"/>
        <v>29</v>
      </c>
      <c r="AR590" s="29">
        <f t="shared" si="19"/>
        <v>0.96666666666666667</v>
      </c>
    </row>
    <row r="591" spans="1:44" x14ac:dyDescent="0.25">
      <c r="A591" s="12" t="s">
        <v>1189</v>
      </c>
      <c r="B591" s="13" t="s">
        <v>1190</v>
      </c>
      <c r="C591" s="38">
        <v>1</v>
      </c>
      <c r="D591" s="38">
        <v>1</v>
      </c>
      <c r="E591" s="38">
        <v>1</v>
      </c>
      <c r="F591" s="28"/>
      <c r="G591" s="38">
        <v>1</v>
      </c>
      <c r="H591" s="38">
        <v>1</v>
      </c>
      <c r="I591" s="38">
        <v>1</v>
      </c>
      <c r="J591" s="38"/>
      <c r="K591" s="38">
        <v>1</v>
      </c>
      <c r="L591" s="38">
        <v>1</v>
      </c>
      <c r="M591" s="38">
        <v>1</v>
      </c>
      <c r="N591" s="38"/>
      <c r="O591" s="38">
        <v>1</v>
      </c>
      <c r="P591" s="38">
        <v>1</v>
      </c>
      <c r="Q591" s="38">
        <v>1</v>
      </c>
      <c r="R591" s="38"/>
      <c r="S591" s="38">
        <v>1</v>
      </c>
      <c r="T591" s="38">
        <v>1</v>
      </c>
      <c r="U591" s="38">
        <v>1</v>
      </c>
      <c r="V591" s="38"/>
      <c r="W591" s="38">
        <v>1</v>
      </c>
      <c r="X591" s="38">
        <v>1</v>
      </c>
      <c r="Y591" s="38">
        <v>1</v>
      </c>
      <c r="Z591" s="38"/>
      <c r="AA591" s="38">
        <v>1</v>
      </c>
      <c r="AB591" s="38">
        <v>1</v>
      </c>
      <c r="AC591" s="38">
        <v>1</v>
      </c>
      <c r="AD591" s="38"/>
      <c r="AE591" s="38">
        <v>1</v>
      </c>
      <c r="AF591" s="38">
        <v>1</v>
      </c>
      <c r="AG591" s="38">
        <v>0</v>
      </c>
      <c r="AH591" s="38"/>
      <c r="AI591" s="38">
        <v>1</v>
      </c>
      <c r="AJ591" s="38">
        <v>1</v>
      </c>
      <c r="AK591" s="38">
        <v>0</v>
      </c>
      <c r="AL591" s="38"/>
      <c r="AM591" s="38">
        <v>1</v>
      </c>
      <c r="AN591" s="38">
        <v>1</v>
      </c>
      <c r="AO591" s="38">
        <v>1</v>
      </c>
      <c r="AP591" s="38"/>
      <c r="AQ591" s="13">
        <f t="shared" si="18"/>
        <v>28</v>
      </c>
      <c r="AR591" s="29">
        <f t="shared" si="19"/>
        <v>0.93333333333333335</v>
      </c>
    </row>
    <row r="592" spans="1:44" x14ac:dyDescent="0.25">
      <c r="A592" s="12" t="s">
        <v>1191</v>
      </c>
      <c r="B592" s="13" t="s">
        <v>1192</v>
      </c>
      <c r="C592" s="38">
        <v>1</v>
      </c>
      <c r="D592" s="38">
        <v>1</v>
      </c>
      <c r="E592" s="38">
        <v>1</v>
      </c>
      <c r="F592" s="28"/>
      <c r="G592" s="38">
        <v>1</v>
      </c>
      <c r="H592" s="38">
        <v>1</v>
      </c>
      <c r="I592" s="38">
        <v>1</v>
      </c>
      <c r="J592" s="38"/>
      <c r="K592" s="38">
        <v>1</v>
      </c>
      <c r="L592" s="38">
        <v>1</v>
      </c>
      <c r="M592" s="38">
        <v>1</v>
      </c>
      <c r="N592" s="38"/>
      <c r="O592" s="38">
        <v>0</v>
      </c>
      <c r="P592" s="38">
        <v>0</v>
      </c>
      <c r="Q592" s="38">
        <v>1</v>
      </c>
      <c r="R592" s="38"/>
      <c r="S592" s="38">
        <v>0</v>
      </c>
      <c r="T592" s="38">
        <v>0</v>
      </c>
      <c r="U592" s="38">
        <v>1</v>
      </c>
      <c r="V592" s="38"/>
      <c r="W592" s="38">
        <v>1</v>
      </c>
      <c r="X592" s="38">
        <v>0</v>
      </c>
      <c r="Y592" s="38">
        <v>1</v>
      </c>
      <c r="Z592" s="38"/>
      <c r="AA592" s="38">
        <v>1</v>
      </c>
      <c r="AB592" s="38">
        <v>0</v>
      </c>
      <c r="AC592" s="38">
        <v>1</v>
      </c>
      <c r="AD592" s="38"/>
      <c r="AE592" s="38">
        <v>0</v>
      </c>
      <c r="AF592" s="38">
        <v>0</v>
      </c>
      <c r="AG592" s="38">
        <v>0</v>
      </c>
      <c r="AH592" s="38"/>
      <c r="AI592" s="38">
        <v>0</v>
      </c>
      <c r="AJ592" s="38">
        <v>0</v>
      </c>
      <c r="AK592" s="38">
        <v>0</v>
      </c>
      <c r="AL592" s="38"/>
      <c r="AM592" s="38">
        <v>1</v>
      </c>
      <c r="AN592" s="38">
        <v>0</v>
      </c>
      <c r="AO592" s="38">
        <v>1</v>
      </c>
      <c r="AP592" s="38"/>
      <c r="AQ592" s="13">
        <f t="shared" si="18"/>
        <v>17</v>
      </c>
      <c r="AR592" s="29">
        <f t="shared" si="19"/>
        <v>0.56666666666666665</v>
      </c>
    </row>
    <row r="593" spans="1:44" x14ac:dyDescent="0.25">
      <c r="A593" s="12" t="s">
        <v>1193</v>
      </c>
      <c r="B593" s="13" t="s">
        <v>1194</v>
      </c>
      <c r="C593" s="38">
        <v>1</v>
      </c>
      <c r="D593" s="38">
        <v>1</v>
      </c>
      <c r="E593" s="38">
        <v>1</v>
      </c>
      <c r="F593" s="28"/>
      <c r="G593" s="38">
        <v>1</v>
      </c>
      <c r="H593" s="38">
        <v>1</v>
      </c>
      <c r="I593" s="38">
        <v>1</v>
      </c>
      <c r="J593" s="38"/>
      <c r="K593" s="38">
        <v>1</v>
      </c>
      <c r="L593" s="38">
        <v>1</v>
      </c>
      <c r="M593" s="38">
        <v>1</v>
      </c>
      <c r="N593" s="38"/>
      <c r="O593" s="38">
        <v>1</v>
      </c>
      <c r="P593" s="38">
        <v>1</v>
      </c>
      <c r="Q593" s="38">
        <v>1</v>
      </c>
      <c r="R593" s="38"/>
      <c r="S593" s="38">
        <v>1</v>
      </c>
      <c r="T593" s="38">
        <v>1</v>
      </c>
      <c r="U593" s="38">
        <v>1</v>
      </c>
      <c r="V593" s="38"/>
      <c r="W593" s="38">
        <v>1</v>
      </c>
      <c r="X593" s="38">
        <v>1</v>
      </c>
      <c r="Y593" s="38">
        <v>1</v>
      </c>
      <c r="Z593" s="38"/>
      <c r="AA593" s="38">
        <v>1</v>
      </c>
      <c r="AB593" s="38">
        <v>1</v>
      </c>
      <c r="AC593" s="38">
        <v>1</v>
      </c>
      <c r="AD593" s="38"/>
      <c r="AE593" s="38">
        <v>1</v>
      </c>
      <c r="AF593" s="38">
        <v>1</v>
      </c>
      <c r="AG593" s="38">
        <v>1</v>
      </c>
      <c r="AH593" s="38"/>
      <c r="AI593" s="38">
        <v>1</v>
      </c>
      <c r="AJ593" s="38">
        <v>1</v>
      </c>
      <c r="AK593" s="38">
        <v>1</v>
      </c>
      <c r="AL593" s="38"/>
      <c r="AM593" s="38">
        <v>1</v>
      </c>
      <c r="AN593" s="38">
        <v>1</v>
      </c>
      <c r="AO593" s="38">
        <v>1</v>
      </c>
      <c r="AP593" s="38"/>
      <c r="AQ593" s="13">
        <f t="shared" si="18"/>
        <v>30</v>
      </c>
      <c r="AR593" s="29">
        <f t="shared" si="19"/>
        <v>1</v>
      </c>
    </row>
    <row r="594" spans="1:44" x14ac:dyDescent="0.25">
      <c r="A594" s="12" t="s">
        <v>1195</v>
      </c>
      <c r="B594" s="13" t="s">
        <v>1196</v>
      </c>
      <c r="C594" s="38">
        <v>1</v>
      </c>
      <c r="D594" s="38">
        <v>1</v>
      </c>
      <c r="E594" s="38">
        <v>1</v>
      </c>
      <c r="F594" s="28"/>
      <c r="G594" s="38">
        <v>1</v>
      </c>
      <c r="H594" s="38">
        <v>1</v>
      </c>
      <c r="I594" s="38">
        <v>1</v>
      </c>
      <c r="J594" s="38"/>
      <c r="K594" s="38">
        <v>1</v>
      </c>
      <c r="L594" s="38">
        <v>1</v>
      </c>
      <c r="M594" s="38">
        <v>1</v>
      </c>
      <c r="N594" s="38"/>
      <c r="O594" s="38">
        <v>1</v>
      </c>
      <c r="P594" s="38">
        <v>1</v>
      </c>
      <c r="Q594" s="38">
        <v>1</v>
      </c>
      <c r="R594" s="38"/>
      <c r="S594" s="38">
        <v>1</v>
      </c>
      <c r="T594" s="38">
        <v>0</v>
      </c>
      <c r="U594" s="38">
        <v>1</v>
      </c>
      <c r="V594" s="38"/>
      <c r="W594" s="38">
        <v>1</v>
      </c>
      <c r="X594" s="38">
        <v>1</v>
      </c>
      <c r="Y594" s="38">
        <v>1</v>
      </c>
      <c r="Z594" s="38"/>
      <c r="AA594" s="38">
        <v>1</v>
      </c>
      <c r="AB594" s="38">
        <v>1</v>
      </c>
      <c r="AC594" s="38">
        <v>1</v>
      </c>
      <c r="AD594" s="38"/>
      <c r="AE594" s="38">
        <v>1</v>
      </c>
      <c r="AF594" s="38">
        <v>1</v>
      </c>
      <c r="AG594" s="38">
        <v>1</v>
      </c>
      <c r="AH594" s="38"/>
      <c r="AI594" s="38">
        <v>1</v>
      </c>
      <c r="AJ594" s="38">
        <v>1</v>
      </c>
      <c r="AK594" s="38">
        <v>1</v>
      </c>
      <c r="AL594" s="38"/>
      <c r="AM594" s="38">
        <v>1</v>
      </c>
      <c r="AN594" s="38">
        <v>1</v>
      </c>
      <c r="AO594" s="38">
        <v>1</v>
      </c>
      <c r="AP594" s="38"/>
      <c r="AQ594" s="13">
        <f t="shared" si="18"/>
        <v>29</v>
      </c>
      <c r="AR594" s="29">
        <f t="shared" si="19"/>
        <v>0.96666666666666667</v>
      </c>
    </row>
    <row r="595" spans="1:44" x14ac:dyDescent="0.25">
      <c r="A595" s="12" t="s">
        <v>1197</v>
      </c>
      <c r="B595" s="13" t="s">
        <v>1198</v>
      </c>
      <c r="C595" s="38">
        <v>1</v>
      </c>
      <c r="D595" s="38">
        <v>1</v>
      </c>
      <c r="E595" s="38">
        <v>1</v>
      </c>
      <c r="F595" s="28"/>
      <c r="G595" s="38">
        <v>1</v>
      </c>
      <c r="H595" s="38">
        <v>1</v>
      </c>
      <c r="I595" s="38">
        <v>1</v>
      </c>
      <c r="J595" s="38"/>
      <c r="K595" s="38">
        <v>1</v>
      </c>
      <c r="L595" s="38">
        <v>1</v>
      </c>
      <c r="M595" s="38">
        <v>1</v>
      </c>
      <c r="N595" s="38"/>
      <c r="O595" s="38">
        <v>1</v>
      </c>
      <c r="P595" s="38">
        <v>0</v>
      </c>
      <c r="Q595" s="38">
        <v>1</v>
      </c>
      <c r="R595" s="38"/>
      <c r="S595" s="38">
        <v>1</v>
      </c>
      <c r="T595" s="38">
        <v>1</v>
      </c>
      <c r="U595" s="38">
        <v>1</v>
      </c>
      <c r="V595" s="38"/>
      <c r="W595" s="38">
        <v>0</v>
      </c>
      <c r="X595" s="38">
        <v>0</v>
      </c>
      <c r="Y595" s="38">
        <v>1</v>
      </c>
      <c r="Z595" s="38"/>
      <c r="AA595" s="38">
        <v>1</v>
      </c>
      <c r="AB595" s="38">
        <v>0</v>
      </c>
      <c r="AC595" s="38">
        <v>1</v>
      </c>
      <c r="AD595" s="38"/>
      <c r="AE595" s="38">
        <v>1</v>
      </c>
      <c r="AF595" s="38">
        <v>1</v>
      </c>
      <c r="AG595" s="38">
        <v>1</v>
      </c>
      <c r="AH595" s="38"/>
      <c r="AI595" s="38">
        <v>1</v>
      </c>
      <c r="AJ595" s="38">
        <v>1</v>
      </c>
      <c r="AK595" s="38">
        <v>1</v>
      </c>
      <c r="AL595" s="38"/>
      <c r="AM595" s="38">
        <v>1</v>
      </c>
      <c r="AN595" s="38">
        <v>1</v>
      </c>
      <c r="AO595" s="38">
        <v>1</v>
      </c>
      <c r="AP595" s="38"/>
      <c r="AQ595" s="13">
        <f t="shared" si="18"/>
        <v>26</v>
      </c>
      <c r="AR595" s="29">
        <f t="shared" si="19"/>
        <v>0.8666666666666667</v>
      </c>
    </row>
    <row r="596" spans="1:44" x14ac:dyDescent="0.25">
      <c r="A596" s="12" t="s">
        <v>1199</v>
      </c>
      <c r="B596" s="13" t="s">
        <v>1200</v>
      </c>
      <c r="C596" s="38">
        <v>1</v>
      </c>
      <c r="D596" s="38">
        <v>1</v>
      </c>
      <c r="E596" s="38">
        <v>1</v>
      </c>
      <c r="F596" s="28"/>
      <c r="G596" s="38">
        <v>1</v>
      </c>
      <c r="H596" s="38">
        <v>1</v>
      </c>
      <c r="I596" s="38">
        <v>1</v>
      </c>
      <c r="J596" s="38"/>
      <c r="K596" s="38">
        <v>1</v>
      </c>
      <c r="L596" s="38">
        <v>1</v>
      </c>
      <c r="M596" s="38">
        <v>1</v>
      </c>
      <c r="N596" s="38"/>
      <c r="O596" s="38">
        <v>1</v>
      </c>
      <c r="P596" s="38">
        <v>1</v>
      </c>
      <c r="Q596" s="38">
        <v>1</v>
      </c>
      <c r="R596" s="38"/>
      <c r="S596" s="38">
        <v>1</v>
      </c>
      <c r="T596" s="38">
        <v>1</v>
      </c>
      <c r="U596" s="38">
        <v>1</v>
      </c>
      <c r="V596" s="38"/>
      <c r="W596" s="38">
        <v>1</v>
      </c>
      <c r="X596" s="38">
        <v>1</v>
      </c>
      <c r="Y596" s="38">
        <v>1</v>
      </c>
      <c r="Z596" s="38"/>
      <c r="AA596" s="38">
        <v>1</v>
      </c>
      <c r="AB596" s="38">
        <v>1</v>
      </c>
      <c r="AC596" s="38">
        <v>1</v>
      </c>
      <c r="AD596" s="38"/>
      <c r="AE596" s="38">
        <v>1</v>
      </c>
      <c r="AF596" s="38">
        <v>1</v>
      </c>
      <c r="AG596" s="38">
        <v>1</v>
      </c>
      <c r="AH596" s="38"/>
      <c r="AI596" s="38">
        <v>1</v>
      </c>
      <c r="AJ596" s="38">
        <v>1</v>
      </c>
      <c r="AK596" s="38">
        <v>1</v>
      </c>
      <c r="AL596" s="38"/>
      <c r="AM596" s="38">
        <v>1</v>
      </c>
      <c r="AN596" s="38">
        <v>1</v>
      </c>
      <c r="AO596" s="38">
        <v>1</v>
      </c>
      <c r="AP596" s="38"/>
      <c r="AQ596" s="13">
        <f t="shared" si="18"/>
        <v>30</v>
      </c>
      <c r="AR596" s="29">
        <f t="shared" si="19"/>
        <v>1</v>
      </c>
    </row>
    <row r="597" spans="1:44" x14ac:dyDescent="0.25">
      <c r="A597" s="12" t="s">
        <v>1201</v>
      </c>
      <c r="B597" s="13" t="s">
        <v>1202</v>
      </c>
      <c r="C597" s="38">
        <v>1</v>
      </c>
      <c r="D597" s="38">
        <v>1</v>
      </c>
      <c r="E597" s="38">
        <v>1</v>
      </c>
      <c r="F597" s="28"/>
      <c r="G597" s="38">
        <v>1</v>
      </c>
      <c r="H597" s="38">
        <v>1</v>
      </c>
      <c r="I597" s="38">
        <v>1</v>
      </c>
      <c r="J597" s="38"/>
      <c r="K597" s="38">
        <v>1</v>
      </c>
      <c r="L597" s="38">
        <v>1</v>
      </c>
      <c r="M597" s="38">
        <v>1</v>
      </c>
      <c r="N597" s="38"/>
      <c r="O597" s="38">
        <v>1</v>
      </c>
      <c r="P597" s="38">
        <v>1</v>
      </c>
      <c r="Q597" s="38">
        <v>1</v>
      </c>
      <c r="R597" s="38"/>
      <c r="S597" s="38">
        <v>1</v>
      </c>
      <c r="T597" s="38">
        <v>1</v>
      </c>
      <c r="U597" s="38">
        <v>1</v>
      </c>
      <c r="V597" s="38"/>
      <c r="W597" s="38">
        <v>1</v>
      </c>
      <c r="X597" s="38">
        <v>1</v>
      </c>
      <c r="Y597" s="38">
        <v>1</v>
      </c>
      <c r="Z597" s="38"/>
      <c r="AA597" s="38">
        <v>1</v>
      </c>
      <c r="AB597" s="38">
        <v>1</v>
      </c>
      <c r="AC597" s="38">
        <v>1</v>
      </c>
      <c r="AD597" s="38"/>
      <c r="AE597" s="38">
        <v>1</v>
      </c>
      <c r="AF597" s="38">
        <v>1</v>
      </c>
      <c r="AG597" s="38">
        <v>1</v>
      </c>
      <c r="AH597" s="38"/>
      <c r="AI597" s="38">
        <v>1</v>
      </c>
      <c r="AJ597" s="38">
        <v>1</v>
      </c>
      <c r="AK597" s="38">
        <v>1</v>
      </c>
      <c r="AL597" s="38"/>
      <c r="AM597" s="38">
        <v>1</v>
      </c>
      <c r="AN597" s="38">
        <v>1</v>
      </c>
      <c r="AO597" s="38">
        <v>1</v>
      </c>
      <c r="AP597" s="38"/>
      <c r="AQ597" s="13">
        <f t="shared" si="18"/>
        <v>30</v>
      </c>
      <c r="AR597" s="29">
        <f t="shared" si="19"/>
        <v>1</v>
      </c>
    </row>
    <row r="598" spans="1:44" x14ac:dyDescent="0.25">
      <c r="A598" s="12" t="s">
        <v>1203</v>
      </c>
      <c r="B598" s="13" t="s">
        <v>1204</v>
      </c>
      <c r="C598" s="38">
        <v>1</v>
      </c>
      <c r="D598" s="38">
        <v>1</v>
      </c>
      <c r="E598" s="38">
        <v>1</v>
      </c>
      <c r="F598" s="28"/>
      <c r="G598" s="38">
        <v>1</v>
      </c>
      <c r="H598" s="38">
        <v>1</v>
      </c>
      <c r="I598" s="38">
        <v>1</v>
      </c>
      <c r="J598" s="38"/>
      <c r="K598" s="38">
        <v>1</v>
      </c>
      <c r="L598" s="38">
        <v>1</v>
      </c>
      <c r="M598" s="38">
        <v>1</v>
      </c>
      <c r="N598" s="38"/>
      <c r="O598" s="38">
        <v>1</v>
      </c>
      <c r="P598" s="38">
        <v>1</v>
      </c>
      <c r="Q598" s="38">
        <v>1</v>
      </c>
      <c r="R598" s="38"/>
      <c r="S598" s="38">
        <v>1</v>
      </c>
      <c r="T598" s="38">
        <v>1</v>
      </c>
      <c r="U598" s="38">
        <v>1</v>
      </c>
      <c r="V598" s="38"/>
      <c r="W598" s="38">
        <v>1</v>
      </c>
      <c r="X598" s="38">
        <v>1</v>
      </c>
      <c r="Y598" s="38">
        <v>1</v>
      </c>
      <c r="Z598" s="38"/>
      <c r="AA598" s="38">
        <v>1</v>
      </c>
      <c r="AB598" s="38">
        <v>1</v>
      </c>
      <c r="AC598" s="38">
        <v>1</v>
      </c>
      <c r="AD598" s="38"/>
      <c r="AE598" s="38">
        <v>1</v>
      </c>
      <c r="AF598" s="38">
        <v>1</v>
      </c>
      <c r="AG598" s="38">
        <v>1</v>
      </c>
      <c r="AH598" s="38"/>
      <c r="AI598" s="38">
        <v>1</v>
      </c>
      <c r="AJ598" s="38">
        <v>1</v>
      </c>
      <c r="AK598" s="38">
        <v>1</v>
      </c>
      <c r="AL598" s="38"/>
      <c r="AM598" s="38">
        <v>1</v>
      </c>
      <c r="AN598" s="38">
        <v>1</v>
      </c>
      <c r="AO598" s="38">
        <v>1</v>
      </c>
      <c r="AP598" s="38"/>
      <c r="AQ598" s="13">
        <f t="shared" si="18"/>
        <v>30</v>
      </c>
      <c r="AR598" s="29">
        <f t="shared" si="19"/>
        <v>1</v>
      </c>
    </row>
    <row r="599" spans="1:44" x14ac:dyDescent="0.25">
      <c r="A599" s="12" t="s">
        <v>1205</v>
      </c>
      <c r="B599" s="13" t="s">
        <v>1206</v>
      </c>
      <c r="C599" s="38">
        <v>1</v>
      </c>
      <c r="D599" s="38">
        <v>1</v>
      </c>
      <c r="E599" s="38">
        <v>1</v>
      </c>
      <c r="F599" s="28"/>
      <c r="G599" s="38">
        <v>1</v>
      </c>
      <c r="H599" s="38">
        <v>1</v>
      </c>
      <c r="I599" s="38">
        <v>1</v>
      </c>
      <c r="J599" s="38"/>
      <c r="K599" s="38">
        <v>1</v>
      </c>
      <c r="L599" s="38">
        <v>1</v>
      </c>
      <c r="M599" s="38">
        <v>1</v>
      </c>
      <c r="N599" s="38"/>
      <c r="O599" s="38">
        <v>1</v>
      </c>
      <c r="P599" s="38">
        <v>1</v>
      </c>
      <c r="Q599" s="38">
        <v>1</v>
      </c>
      <c r="R599" s="38"/>
      <c r="S599" s="38">
        <v>1</v>
      </c>
      <c r="T599" s="38">
        <v>1</v>
      </c>
      <c r="U599" s="38">
        <v>0</v>
      </c>
      <c r="V599" s="38"/>
      <c r="W599" s="38">
        <v>1</v>
      </c>
      <c r="X599" s="38">
        <v>1</v>
      </c>
      <c r="Y599" s="38">
        <v>1</v>
      </c>
      <c r="Z599" s="38"/>
      <c r="AA599" s="38">
        <v>1</v>
      </c>
      <c r="AB599" s="38">
        <v>1</v>
      </c>
      <c r="AC599" s="38">
        <v>1</v>
      </c>
      <c r="AD599" s="38"/>
      <c r="AE599" s="38">
        <v>1</v>
      </c>
      <c r="AF599" s="38">
        <v>1</v>
      </c>
      <c r="AG599" s="38">
        <v>1</v>
      </c>
      <c r="AH599" s="38"/>
      <c r="AI599" s="38">
        <v>1</v>
      </c>
      <c r="AJ599" s="38">
        <v>1</v>
      </c>
      <c r="AK599" s="38">
        <v>1</v>
      </c>
      <c r="AL599" s="38"/>
      <c r="AM599" s="38">
        <v>1</v>
      </c>
      <c r="AN599" s="38">
        <v>1</v>
      </c>
      <c r="AO599" s="38">
        <v>1</v>
      </c>
      <c r="AP599" s="38"/>
      <c r="AQ599" s="13">
        <f t="shared" si="18"/>
        <v>29</v>
      </c>
      <c r="AR599" s="29">
        <f t="shared" si="19"/>
        <v>0.96666666666666667</v>
      </c>
    </row>
    <row r="600" spans="1:44" x14ac:dyDescent="0.25">
      <c r="A600" s="12" t="s">
        <v>1207</v>
      </c>
      <c r="B600" s="13" t="s">
        <v>1208</v>
      </c>
      <c r="C600" s="38">
        <v>1</v>
      </c>
      <c r="D600" s="38">
        <v>1</v>
      </c>
      <c r="E600" s="38">
        <v>1</v>
      </c>
      <c r="F600" s="28"/>
      <c r="G600" s="38">
        <v>1</v>
      </c>
      <c r="H600" s="38">
        <v>1</v>
      </c>
      <c r="I600" s="38">
        <v>1</v>
      </c>
      <c r="J600" s="38"/>
      <c r="K600" s="38">
        <v>0</v>
      </c>
      <c r="L600" s="38">
        <v>0</v>
      </c>
      <c r="M600" s="38">
        <v>1</v>
      </c>
      <c r="N600" s="38"/>
      <c r="O600" s="38">
        <v>0</v>
      </c>
      <c r="P600" s="38">
        <v>1</v>
      </c>
      <c r="Q600" s="38">
        <v>1</v>
      </c>
      <c r="R600" s="38"/>
      <c r="S600" s="38">
        <v>1</v>
      </c>
      <c r="T600" s="38">
        <v>1</v>
      </c>
      <c r="U600" s="38">
        <v>1</v>
      </c>
      <c r="V600" s="38"/>
      <c r="W600" s="38">
        <v>1</v>
      </c>
      <c r="X600" s="38">
        <v>0</v>
      </c>
      <c r="Y600" s="38">
        <v>1</v>
      </c>
      <c r="Z600" s="38"/>
      <c r="AA600" s="38">
        <v>1</v>
      </c>
      <c r="AB600" s="38">
        <v>1</v>
      </c>
      <c r="AC600" s="38">
        <v>1</v>
      </c>
      <c r="AD600" s="38"/>
      <c r="AE600" s="38">
        <v>1</v>
      </c>
      <c r="AF600" s="38">
        <v>0</v>
      </c>
      <c r="AG600" s="38">
        <v>1</v>
      </c>
      <c r="AH600" s="38"/>
      <c r="AI600" s="38">
        <v>1</v>
      </c>
      <c r="AJ600" s="38">
        <v>1</v>
      </c>
      <c r="AK600" s="38">
        <v>1</v>
      </c>
      <c r="AL600" s="38"/>
      <c r="AM600" s="38">
        <v>0</v>
      </c>
      <c r="AN600" s="38">
        <v>1</v>
      </c>
      <c r="AO600" s="38">
        <v>1</v>
      </c>
      <c r="AP600" s="38"/>
      <c r="AQ600" s="13">
        <f t="shared" si="18"/>
        <v>24</v>
      </c>
      <c r="AR600" s="29">
        <f t="shared" si="19"/>
        <v>0.8</v>
      </c>
    </row>
    <row r="601" spans="1:44" x14ac:dyDescent="0.25">
      <c r="A601" s="12" t="s">
        <v>1209</v>
      </c>
      <c r="B601" s="13" t="s">
        <v>1210</v>
      </c>
      <c r="C601" s="38">
        <v>1</v>
      </c>
      <c r="D601" s="38">
        <v>1</v>
      </c>
      <c r="E601" s="38">
        <v>1</v>
      </c>
      <c r="F601" s="28"/>
      <c r="G601" s="38">
        <v>1</v>
      </c>
      <c r="H601" s="38">
        <v>1</v>
      </c>
      <c r="I601" s="38">
        <v>1</v>
      </c>
      <c r="J601" s="38"/>
      <c r="K601" s="38">
        <v>1</v>
      </c>
      <c r="L601" s="38">
        <v>1</v>
      </c>
      <c r="M601" s="38">
        <v>1</v>
      </c>
      <c r="N601" s="38"/>
      <c r="O601" s="38">
        <v>1</v>
      </c>
      <c r="P601" s="38">
        <v>1</v>
      </c>
      <c r="Q601" s="38">
        <v>1</v>
      </c>
      <c r="R601" s="38"/>
      <c r="S601" s="38">
        <v>1</v>
      </c>
      <c r="T601" s="38">
        <v>1</v>
      </c>
      <c r="U601" s="38">
        <v>1</v>
      </c>
      <c r="V601" s="38"/>
      <c r="W601" s="38">
        <v>1</v>
      </c>
      <c r="X601" s="38">
        <v>1</v>
      </c>
      <c r="Y601" s="38">
        <v>1</v>
      </c>
      <c r="Z601" s="38"/>
      <c r="AA601" s="38">
        <v>1</v>
      </c>
      <c r="AB601" s="38">
        <v>1</v>
      </c>
      <c r="AC601" s="38">
        <v>1</v>
      </c>
      <c r="AD601" s="38"/>
      <c r="AE601" s="38">
        <v>1</v>
      </c>
      <c r="AF601" s="38">
        <v>1</v>
      </c>
      <c r="AG601" s="38">
        <v>1</v>
      </c>
      <c r="AH601" s="38"/>
      <c r="AI601" s="38">
        <v>1</v>
      </c>
      <c r="AJ601" s="38">
        <v>1</v>
      </c>
      <c r="AK601" s="38">
        <v>1</v>
      </c>
      <c r="AL601" s="38"/>
      <c r="AM601" s="38">
        <v>1</v>
      </c>
      <c r="AN601" s="38">
        <v>1</v>
      </c>
      <c r="AO601" s="38">
        <v>1</v>
      </c>
      <c r="AP601" s="38"/>
      <c r="AQ601" s="13">
        <f t="shared" si="18"/>
        <v>30</v>
      </c>
      <c r="AR601" s="29">
        <f t="shared" si="19"/>
        <v>1</v>
      </c>
    </row>
    <row r="602" spans="1:44" x14ac:dyDescent="0.25">
      <c r="A602" s="12" t="s">
        <v>1211</v>
      </c>
      <c r="B602" s="13" t="s">
        <v>1212</v>
      </c>
      <c r="C602" s="38">
        <v>1</v>
      </c>
      <c r="D602" s="38">
        <v>1</v>
      </c>
      <c r="E602" s="38">
        <v>1</v>
      </c>
      <c r="F602" s="28"/>
      <c r="G602" s="38">
        <v>1</v>
      </c>
      <c r="H602" s="38">
        <v>1</v>
      </c>
      <c r="I602" s="38">
        <v>1</v>
      </c>
      <c r="J602" s="38"/>
      <c r="K602" s="38">
        <v>1</v>
      </c>
      <c r="L602" s="38">
        <v>1</v>
      </c>
      <c r="M602" s="38">
        <v>1</v>
      </c>
      <c r="N602" s="38"/>
      <c r="O602" s="38">
        <v>1</v>
      </c>
      <c r="P602" s="38">
        <v>1</v>
      </c>
      <c r="Q602" s="38">
        <v>1</v>
      </c>
      <c r="R602" s="38"/>
      <c r="S602" s="38">
        <v>1</v>
      </c>
      <c r="T602" s="38">
        <v>1</v>
      </c>
      <c r="U602" s="38">
        <v>1</v>
      </c>
      <c r="V602" s="38"/>
      <c r="W602" s="38">
        <v>1</v>
      </c>
      <c r="X602" s="38">
        <v>1</v>
      </c>
      <c r="Y602" s="38">
        <v>1</v>
      </c>
      <c r="Z602" s="38"/>
      <c r="AA602" s="38">
        <v>1</v>
      </c>
      <c r="AB602" s="38">
        <v>1</v>
      </c>
      <c r="AC602" s="38">
        <v>1</v>
      </c>
      <c r="AD602" s="38"/>
      <c r="AE602" s="38">
        <v>1</v>
      </c>
      <c r="AF602" s="38">
        <v>1</v>
      </c>
      <c r="AG602" s="38">
        <v>1</v>
      </c>
      <c r="AH602" s="38"/>
      <c r="AI602" s="38">
        <v>1</v>
      </c>
      <c r="AJ602" s="38">
        <v>1</v>
      </c>
      <c r="AK602" s="38">
        <v>1</v>
      </c>
      <c r="AL602" s="38"/>
      <c r="AM602" s="38">
        <v>1</v>
      </c>
      <c r="AN602" s="38">
        <v>1</v>
      </c>
      <c r="AO602" s="38">
        <v>1</v>
      </c>
      <c r="AP602" s="38"/>
      <c r="AQ602" s="13">
        <f t="shared" si="18"/>
        <v>30</v>
      </c>
      <c r="AR602" s="29">
        <f t="shared" si="19"/>
        <v>1</v>
      </c>
    </row>
    <row r="603" spans="1:44" x14ac:dyDescent="0.25">
      <c r="A603" s="12" t="s">
        <v>1213</v>
      </c>
      <c r="B603" s="13" t="s">
        <v>1214</v>
      </c>
      <c r="C603" s="38">
        <v>1</v>
      </c>
      <c r="D603" s="38">
        <v>1</v>
      </c>
      <c r="E603" s="38">
        <v>1</v>
      </c>
      <c r="F603" s="28"/>
      <c r="G603" s="38">
        <v>1</v>
      </c>
      <c r="H603" s="38">
        <v>1</v>
      </c>
      <c r="I603" s="38">
        <v>1</v>
      </c>
      <c r="J603" s="38"/>
      <c r="K603" s="38">
        <v>1</v>
      </c>
      <c r="L603" s="38">
        <v>1</v>
      </c>
      <c r="M603" s="38">
        <v>1</v>
      </c>
      <c r="N603" s="38"/>
      <c r="O603" s="38">
        <v>1</v>
      </c>
      <c r="P603" s="38">
        <v>1</v>
      </c>
      <c r="Q603" s="38">
        <v>1</v>
      </c>
      <c r="R603" s="38"/>
      <c r="S603" s="38">
        <v>1</v>
      </c>
      <c r="T603" s="38">
        <v>1</v>
      </c>
      <c r="U603" s="38">
        <v>1</v>
      </c>
      <c r="V603" s="38"/>
      <c r="W603" s="38">
        <v>1</v>
      </c>
      <c r="X603" s="38">
        <v>1</v>
      </c>
      <c r="Y603" s="38">
        <v>1</v>
      </c>
      <c r="Z603" s="38"/>
      <c r="AA603" s="38">
        <v>1</v>
      </c>
      <c r="AB603" s="38">
        <v>1</v>
      </c>
      <c r="AC603" s="38">
        <v>1</v>
      </c>
      <c r="AD603" s="38"/>
      <c r="AE603" s="38">
        <v>1</v>
      </c>
      <c r="AF603" s="38">
        <v>1</v>
      </c>
      <c r="AG603" s="38">
        <v>1</v>
      </c>
      <c r="AH603" s="38"/>
      <c r="AI603" s="38">
        <v>1</v>
      </c>
      <c r="AJ603" s="38">
        <v>1</v>
      </c>
      <c r="AK603" s="38">
        <v>1</v>
      </c>
      <c r="AL603" s="38"/>
      <c r="AM603" s="38">
        <v>1</v>
      </c>
      <c r="AN603" s="38">
        <v>1</v>
      </c>
      <c r="AO603" s="38">
        <v>1</v>
      </c>
      <c r="AP603" s="38"/>
      <c r="AQ603" s="13">
        <f t="shared" si="18"/>
        <v>30</v>
      </c>
      <c r="AR603" s="29">
        <f t="shared" si="19"/>
        <v>1</v>
      </c>
    </row>
    <row r="604" spans="1:44" x14ac:dyDescent="0.25">
      <c r="A604" s="12" t="s">
        <v>1215</v>
      </c>
      <c r="B604" s="13" t="s">
        <v>1216</v>
      </c>
      <c r="C604" s="38">
        <v>1</v>
      </c>
      <c r="D604" s="38">
        <v>1</v>
      </c>
      <c r="E604" s="38">
        <v>1</v>
      </c>
      <c r="F604" s="28"/>
      <c r="G604" s="38">
        <v>1</v>
      </c>
      <c r="H604" s="38">
        <v>1</v>
      </c>
      <c r="I604" s="38">
        <v>1</v>
      </c>
      <c r="J604" s="38"/>
      <c r="K604" s="38">
        <v>1</v>
      </c>
      <c r="L604" s="38">
        <v>1</v>
      </c>
      <c r="M604" s="38">
        <v>1</v>
      </c>
      <c r="N604" s="38"/>
      <c r="O604" s="38">
        <v>1</v>
      </c>
      <c r="P604" s="38">
        <v>1</v>
      </c>
      <c r="Q604" s="38">
        <v>1</v>
      </c>
      <c r="R604" s="38"/>
      <c r="S604" s="38">
        <v>1</v>
      </c>
      <c r="T604" s="38">
        <v>1</v>
      </c>
      <c r="U604" s="38">
        <v>1</v>
      </c>
      <c r="V604" s="38"/>
      <c r="W604" s="38">
        <v>1</v>
      </c>
      <c r="X604" s="38">
        <v>1</v>
      </c>
      <c r="Y604" s="38">
        <v>1</v>
      </c>
      <c r="Z604" s="38"/>
      <c r="AA604" s="38">
        <v>1</v>
      </c>
      <c r="AB604" s="38">
        <v>1</v>
      </c>
      <c r="AC604" s="38">
        <v>1</v>
      </c>
      <c r="AD604" s="38"/>
      <c r="AE604" s="38">
        <v>1</v>
      </c>
      <c r="AF604" s="38">
        <v>1</v>
      </c>
      <c r="AG604" s="38">
        <v>1</v>
      </c>
      <c r="AH604" s="38"/>
      <c r="AI604" s="38">
        <v>1</v>
      </c>
      <c r="AJ604" s="38">
        <v>1</v>
      </c>
      <c r="AK604" s="38">
        <v>1</v>
      </c>
      <c r="AL604" s="38"/>
      <c r="AM604" s="38">
        <v>1</v>
      </c>
      <c r="AN604" s="38">
        <v>1</v>
      </c>
      <c r="AO604" s="38">
        <v>1</v>
      </c>
      <c r="AP604" s="38"/>
      <c r="AQ604" s="13">
        <f t="shared" si="18"/>
        <v>30</v>
      </c>
      <c r="AR604" s="29">
        <f t="shared" si="19"/>
        <v>1</v>
      </c>
    </row>
    <row r="605" spans="1:44" x14ac:dyDescent="0.25">
      <c r="A605" s="12" t="s">
        <v>1217</v>
      </c>
      <c r="B605" s="13" t="s">
        <v>1218</v>
      </c>
      <c r="C605" s="38">
        <v>1</v>
      </c>
      <c r="D605" s="38">
        <v>1</v>
      </c>
      <c r="E605" s="38">
        <v>1</v>
      </c>
      <c r="F605" s="28"/>
      <c r="G605" s="38">
        <v>1</v>
      </c>
      <c r="H605" s="38">
        <v>1</v>
      </c>
      <c r="I605" s="38">
        <v>1</v>
      </c>
      <c r="J605" s="38"/>
      <c r="K605" s="38">
        <v>1</v>
      </c>
      <c r="L605" s="38">
        <v>1</v>
      </c>
      <c r="M605" s="38">
        <v>1</v>
      </c>
      <c r="N605" s="38"/>
      <c r="O605" s="38">
        <v>1</v>
      </c>
      <c r="P605" s="38">
        <v>1</v>
      </c>
      <c r="Q605" s="38">
        <v>1</v>
      </c>
      <c r="R605" s="38"/>
      <c r="S605" s="38">
        <v>1</v>
      </c>
      <c r="T605" s="38">
        <v>1</v>
      </c>
      <c r="U605" s="38">
        <v>1</v>
      </c>
      <c r="V605" s="38"/>
      <c r="W605" s="38">
        <v>1</v>
      </c>
      <c r="X605" s="38">
        <v>1</v>
      </c>
      <c r="Y605" s="38">
        <v>1</v>
      </c>
      <c r="Z605" s="38"/>
      <c r="AA605" s="38">
        <v>1</v>
      </c>
      <c r="AB605" s="38">
        <v>1</v>
      </c>
      <c r="AC605" s="38">
        <v>1</v>
      </c>
      <c r="AD605" s="38"/>
      <c r="AE605" s="38">
        <v>1</v>
      </c>
      <c r="AF605" s="38">
        <v>1</v>
      </c>
      <c r="AG605" s="38">
        <v>1</v>
      </c>
      <c r="AH605" s="38"/>
      <c r="AI605" s="38">
        <v>1</v>
      </c>
      <c r="AJ605" s="38">
        <v>1</v>
      </c>
      <c r="AK605" s="38">
        <v>1</v>
      </c>
      <c r="AL605" s="38"/>
      <c r="AM605" s="38">
        <v>1</v>
      </c>
      <c r="AN605" s="38">
        <v>1</v>
      </c>
      <c r="AO605" s="38">
        <v>1</v>
      </c>
      <c r="AP605" s="38"/>
      <c r="AQ605" s="13">
        <f t="shared" si="18"/>
        <v>30</v>
      </c>
      <c r="AR605" s="29">
        <f t="shared" si="19"/>
        <v>1</v>
      </c>
    </row>
    <row r="606" spans="1:44" x14ac:dyDescent="0.25">
      <c r="A606" s="12" t="s">
        <v>1219</v>
      </c>
      <c r="B606" s="13" t="s">
        <v>1220</v>
      </c>
      <c r="C606" s="38">
        <v>1</v>
      </c>
      <c r="D606" s="38">
        <v>1</v>
      </c>
      <c r="E606" s="38">
        <v>1</v>
      </c>
      <c r="F606" s="28"/>
      <c r="G606" s="38">
        <v>1</v>
      </c>
      <c r="H606" s="38">
        <v>1</v>
      </c>
      <c r="I606" s="38">
        <v>1</v>
      </c>
      <c r="J606" s="38"/>
      <c r="K606" s="38">
        <v>1</v>
      </c>
      <c r="L606" s="38">
        <v>1</v>
      </c>
      <c r="M606" s="38">
        <v>1</v>
      </c>
      <c r="N606" s="38"/>
      <c r="O606" s="38">
        <v>1</v>
      </c>
      <c r="P606" s="38">
        <v>1</v>
      </c>
      <c r="Q606" s="38">
        <v>1</v>
      </c>
      <c r="R606" s="38"/>
      <c r="S606" s="38">
        <v>1</v>
      </c>
      <c r="T606" s="38">
        <v>1</v>
      </c>
      <c r="U606" s="38">
        <v>1</v>
      </c>
      <c r="V606" s="38"/>
      <c r="W606" s="38">
        <v>0</v>
      </c>
      <c r="X606" s="38">
        <v>0</v>
      </c>
      <c r="Y606" s="38">
        <v>1</v>
      </c>
      <c r="Z606" s="38"/>
      <c r="AA606" s="38">
        <v>1</v>
      </c>
      <c r="AB606" s="38">
        <v>1</v>
      </c>
      <c r="AC606" s="38">
        <v>1</v>
      </c>
      <c r="AD606" s="38"/>
      <c r="AE606" s="38">
        <v>1</v>
      </c>
      <c r="AF606" s="38">
        <v>1</v>
      </c>
      <c r="AG606" s="38">
        <v>1</v>
      </c>
      <c r="AH606" s="38"/>
      <c r="AI606" s="38">
        <v>1</v>
      </c>
      <c r="AJ606" s="38">
        <v>1</v>
      </c>
      <c r="AK606" s="38">
        <v>1</v>
      </c>
      <c r="AL606" s="38"/>
      <c r="AM606" s="38">
        <v>1</v>
      </c>
      <c r="AN606" s="38">
        <v>1</v>
      </c>
      <c r="AO606" s="38">
        <v>1</v>
      </c>
      <c r="AP606" s="38"/>
      <c r="AQ606" s="13">
        <f t="shared" si="18"/>
        <v>28</v>
      </c>
      <c r="AR606" s="29">
        <f t="shared" si="19"/>
        <v>0.93333333333333335</v>
      </c>
    </row>
    <row r="607" spans="1:44" x14ac:dyDescent="0.25">
      <c r="A607" s="12" t="s">
        <v>1221</v>
      </c>
      <c r="B607" s="13" t="s">
        <v>1222</v>
      </c>
      <c r="C607" s="38">
        <v>1</v>
      </c>
      <c r="D607" s="38">
        <v>1</v>
      </c>
      <c r="E607" s="38">
        <v>1</v>
      </c>
      <c r="F607" s="28"/>
      <c r="G607" s="38">
        <v>1</v>
      </c>
      <c r="H607" s="38">
        <v>1</v>
      </c>
      <c r="I607" s="38">
        <v>1</v>
      </c>
      <c r="J607" s="38"/>
      <c r="K607" s="38">
        <v>1</v>
      </c>
      <c r="L607" s="38">
        <v>1</v>
      </c>
      <c r="M607" s="38">
        <v>1</v>
      </c>
      <c r="N607" s="38"/>
      <c r="O607" s="38">
        <v>1</v>
      </c>
      <c r="P607" s="38">
        <v>1</v>
      </c>
      <c r="Q607" s="38">
        <v>1</v>
      </c>
      <c r="R607" s="38"/>
      <c r="S607" s="38">
        <v>1</v>
      </c>
      <c r="T607" s="38">
        <v>1</v>
      </c>
      <c r="U607" s="38">
        <v>1</v>
      </c>
      <c r="V607" s="38"/>
      <c r="W607" s="38">
        <v>1</v>
      </c>
      <c r="X607" s="38">
        <v>1</v>
      </c>
      <c r="Y607" s="38">
        <v>1</v>
      </c>
      <c r="Z607" s="38"/>
      <c r="AA607" s="38">
        <v>1</v>
      </c>
      <c r="AB607" s="38">
        <v>1</v>
      </c>
      <c r="AC607" s="38">
        <v>1</v>
      </c>
      <c r="AD607" s="38"/>
      <c r="AE607" s="38">
        <v>1</v>
      </c>
      <c r="AF607" s="38">
        <v>1</v>
      </c>
      <c r="AG607" s="38">
        <v>1</v>
      </c>
      <c r="AH607" s="38"/>
      <c r="AI607" s="38">
        <v>1</v>
      </c>
      <c r="AJ607" s="38">
        <v>1</v>
      </c>
      <c r="AK607" s="38">
        <v>1</v>
      </c>
      <c r="AL607" s="38"/>
      <c r="AM607" s="38">
        <v>1</v>
      </c>
      <c r="AN607" s="38">
        <v>1</v>
      </c>
      <c r="AO607" s="38">
        <v>1</v>
      </c>
      <c r="AP607" s="38"/>
      <c r="AQ607" s="13">
        <f t="shared" si="18"/>
        <v>30</v>
      </c>
      <c r="AR607" s="29">
        <f t="shared" si="19"/>
        <v>1</v>
      </c>
    </row>
    <row r="608" spans="1:44" x14ac:dyDescent="0.25">
      <c r="A608" s="12" t="s">
        <v>1223</v>
      </c>
      <c r="B608" s="13" t="s">
        <v>1224</v>
      </c>
      <c r="C608" s="38">
        <v>1</v>
      </c>
      <c r="D608" s="38">
        <v>1</v>
      </c>
      <c r="E608" s="38">
        <v>1</v>
      </c>
      <c r="F608" s="28"/>
      <c r="G608" s="38">
        <v>1</v>
      </c>
      <c r="H608" s="38">
        <v>1</v>
      </c>
      <c r="I608" s="38">
        <v>1</v>
      </c>
      <c r="J608" s="38"/>
      <c r="K608" s="38">
        <v>1</v>
      </c>
      <c r="L608" s="38">
        <v>1</v>
      </c>
      <c r="M608" s="38">
        <v>1</v>
      </c>
      <c r="N608" s="38"/>
      <c r="O608" s="38">
        <v>1</v>
      </c>
      <c r="P608" s="38">
        <v>1</v>
      </c>
      <c r="Q608" s="38">
        <v>1</v>
      </c>
      <c r="R608" s="38"/>
      <c r="S608" s="38">
        <v>1</v>
      </c>
      <c r="T608" s="38">
        <v>1</v>
      </c>
      <c r="U608" s="38">
        <v>1</v>
      </c>
      <c r="V608" s="38"/>
      <c r="W608" s="38">
        <v>1</v>
      </c>
      <c r="X608" s="38">
        <v>1</v>
      </c>
      <c r="Y608" s="38">
        <v>1</v>
      </c>
      <c r="Z608" s="38"/>
      <c r="AA608" s="38">
        <v>1</v>
      </c>
      <c r="AB608" s="38">
        <v>1</v>
      </c>
      <c r="AC608" s="38">
        <v>1</v>
      </c>
      <c r="AD608" s="38"/>
      <c r="AE608" s="38">
        <v>1</v>
      </c>
      <c r="AF608" s="38">
        <v>1</v>
      </c>
      <c r="AG608" s="38">
        <v>1</v>
      </c>
      <c r="AH608" s="38"/>
      <c r="AI608" s="38">
        <v>1</v>
      </c>
      <c r="AJ608" s="38">
        <v>1</v>
      </c>
      <c r="AK608" s="38">
        <v>1</v>
      </c>
      <c r="AL608" s="38"/>
      <c r="AM608" s="38">
        <v>1</v>
      </c>
      <c r="AN608" s="38">
        <v>1</v>
      </c>
      <c r="AO608" s="38">
        <v>1</v>
      </c>
      <c r="AP608" s="38"/>
      <c r="AQ608" s="13">
        <f t="shared" si="18"/>
        <v>30</v>
      </c>
      <c r="AR608" s="29">
        <f t="shared" si="19"/>
        <v>1</v>
      </c>
    </row>
    <row r="609" spans="1:44" x14ac:dyDescent="0.25">
      <c r="A609" s="12" t="s">
        <v>1225</v>
      </c>
      <c r="B609" s="13" t="s">
        <v>1226</v>
      </c>
      <c r="C609" s="38">
        <v>1</v>
      </c>
      <c r="D609" s="38">
        <v>1</v>
      </c>
      <c r="E609" s="38">
        <v>1</v>
      </c>
      <c r="F609" s="28"/>
      <c r="G609" s="38">
        <v>1</v>
      </c>
      <c r="H609" s="38">
        <v>1</v>
      </c>
      <c r="I609" s="38">
        <v>1</v>
      </c>
      <c r="J609" s="38"/>
      <c r="K609" s="38">
        <v>1</v>
      </c>
      <c r="L609" s="38">
        <v>1</v>
      </c>
      <c r="M609" s="38">
        <v>1</v>
      </c>
      <c r="N609" s="38"/>
      <c r="O609" s="38">
        <v>1</v>
      </c>
      <c r="P609" s="38">
        <v>1</v>
      </c>
      <c r="Q609" s="38">
        <v>1</v>
      </c>
      <c r="R609" s="38"/>
      <c r="S609" s="38">
        <v>1</v>
      </c>
      <c r="T609" s="38">
        <v>1</v>
      </c>
      <c r="U609" s="38">
        <v>1</v>
      </c>
      <c r="V609" s="38"/>
      <c r="W609" s="38">
        <v>1</v>
      </c>
      <c r="X609" s="38">
        <v>1</v>
      </c>
      <c r="Y609" s="38">
        <v>1</v>
      </c>
      <c r="Z609" s="38"/>
      <c r="AA609" s="38">
        <v>1</v>
      </c>
      <c r="AB609" s="38">
        <v>1</v>
      </c>
      <c r="AC609" s="38">
        <v>1</v>
      </c>
      <c r="AD609" s="38"/>
      <c r="AE609" s="38">
        <v>1</v>
      </c>
      <c r="AF609" s="38">
        <v>1</v>
      </c>
      <c r="AG609" s="38">
        <v>1</v>
      </c>
      <c r="AH609" s="38"/>
      <c r="AI609" s="38">
        <v>1</v>
      </c>
      <c r="AJ609" s="38">
        <v>1</v>
      </c>
      <c r="AK609" s="38">
        <v>1</v>
      </c>
      <c r="AL609" s="38"/>
      <c r="AM609" s="38">
        <v>1</v>
      </c>
      <c r="AN609" s="38">
        <v>1</v>
      </c>
      <c r="AO609" s="38">
        <v>1</v>
      </c>
      <c r="AP609" s="38"/>
      <c r="AQ609" s="13">
        <f t="shared" si="18"/>
        <v>30</v>
      </c>
      <c r="AR609" s="29">
        <f t="shared" si="19"/>
        <v>1</v>
      </c>
    </row>
    <row r="610" spans="1:44" x14ac:dyDescent="0.25">
      <c r="A610" s="12" t="s">
        <v>1227</v>
      </c>
      <c r="B610" s="13" t="s">
        <v>1228</v>
      </c>
      <c r="C610" s="38">
        <v>1</v>
      </c>
      <c r="D610" s="38">
        <v>1</v>
      </c>
      <c r="E610" s="38">
        <v>1</v>
      </c>
      <c r="F610" s="28"/>
      <c r="G610" s="38">
        <v>1</v>
      </c>
      <c r="H610" s="38">
        <v>1</v>
      </c>
      <c r="I610" s="38">
        <v>1</v>
      </c>
      <c r="J610" s="38"/>
      <c r="K610" s="38">
        <v>1</v>
      </c>
      <c r="L610" s="38">
        <v>1</v>
      </c>
      <c r="M610" s="38">
        <v>1</v>
      </c>
      <c r="N610" s="38"/>
      <c r="O610" s="38">
        <v>1</v>
      </c>
      <c r="P610" s="38">
        <v>1</v>
      </c>
      <c r="Q610" s="38">
        <v>1</v>
      </c>
      <c r="R610" s="38"/>
      <c r="S610" s="38">
        <v>1</v>
      </c>
      <c r="T610" s="38">
        <v>1</v>
      </c>
      <c r="U610" s="38">
        <v>1</v>
      </c>
      <c r="V610" s="38"/>
      <c r="W610" s="38">
        <v>1</v>
      </c>
      <c r="X610" s="38">
        <v>1</v>
      </c>
      <c r="Y610" s="38">
        <v>1</v>
      </c>
      <c r="Z610" s="38"/>
      <c r="AA610" s="38">
        <v>1</v>
      </c>
      <c r="AB610" s="38">
        <v>1</v>
      </c>
      <c r="AC610" s="38">
        <v>1</v>
      </c>
      <c r="AD610" s="38"/>
      <c r="AE610" s="38">
        <v>1</v>
      </c>
      <c r="AF610" s="38">
        <v>1</v>
      </c>
      <c r="AG610" s="38">
        <v>1</v>
      </c>
      <c r="AH610" s="38"/>
      <c r="AI610" s="38">
        <v>1</v>
      </c>
      <c r="AJ610" s="38">
        <v>1</v>
      </c>
      <c r="AK610" s="38">
        <v>1</v>
      </c>
      <c r="AL610" s="38"/>
      <c r="AM610" s="38">
        <v>1</v>
      </c>
      <c r="AN610" s="38">
        <v>1</v>
      </c>
      <c r="AO610" s="38">
        <v>1</v>
      </c>
      <c r="AP610" s="38"/>
      <c r="AQ610" s="13">
        <f t="shared" si="18"/>
        <v>30</v>
      </c>
      <c r="AR610" s="29">
        <f t="shared" si="19"/>
        <v>1</v>
      </c>
    </row>
    <row r="611" spans="1:44" x14ac:dyDescent="0.25">
      <c r="A611" s="12" t="s">
        <v>1229</v>
      </c>
      <c r="B611" s="13" t="s">
        <v>1230</v>
      </c>
      <c r="C611" s="38">
        <v>1</v>
      </c>
      <c r="D611" s="38">
        <v>1</v>
      </c>
      <c r="E611" s="38">
        <v>1</v>
      </c>
      <c r="F611" s="28"/>
      <c r="G611" s="38">
        <v>1</v>
      </c>
      <c r="H611" s="38">
        <v>1</v>
      </c>
      <c r="I611" s="38">
        <v>1</v>
      </c>
      <c r="J611" s="38"/>
      <c r="K611" s="38">
        <v>1</v>
      </c>
      <c r="L611" s="38">
        <v>1</v>
      </c>
      <c r="M611" s="38">
        <v>1</v>
      </c>
      <c r="N611" s="38"/>
      <c r="O611" s="38">
        <v>1</v>
      </c>
      <c r="P611" s="38">
        <v>1</v>
      </c>
      <c r="Q611" s="38">
        <v>1</v>
      </c>
      <c r="R611" s="38"/>
      <c r="S611" s="38">
        <v>1</v>
      </c>
      <c r="T611" s="38">
        <v>1</v>
      </c>
      <c r="U611" s="38">
        <v>1</v>
      </c>
      <c r="V611" s="38"/>
      <c r="W611" s="38">
        <v>1</v>
      </c>
      <c r="X611" s="38">
        <v>1</v>
      </c>
      <c r="Y611" s="38">
        <v>1</v>
      </c>
      <c r="Z611" s="38"/>
      <c r="AA611" s="38">
        <v>1</v>
      </c>
      <c r="AB611" s="38">
        <v>1</v>
      </c>
      <c r="AC611" s="38">
        <v>1</v>
      </c>
      <c r="AD611" s="38"/>
      <c r="AE611" s="38">
        <v>0</v>
      </c>
      <c r="AF611" s="38">
        <v>1</v>
      </c>
      <c r="AG611" s="38">
        <v>1</v>
      </c>
      <c r="AH611" s="38"/>
      <c r="AI611" s="38">
        <v>1</v>
      </c>
      <c r="AJ611" s="38">
        <v>1</v>
      </c>
      <c r="AK611" s="38">
        <v>1</v>
      </c>
      <c r="AL611" s="38"/>
      <c r="AM611" s="38">
        <v>1</v>
      </c>
      <c r="AN611" s="38">
        <v>1</v>
      </c>
      <c r="AO611" s="38">
        <v>1</v>
      </c>
      <c r="AP611" s="38"/>
      <c r="AQ611" s="13">
        <f t="shared" si="18"/>
        <v>29</v>
      </c>
      <c r="AR611" s="29">
        <f t="shared" si="19"/>
        <v>0.96666666666666667</v>
      </c>
    </row>
    <row r="612" spans="1:44" x14ac:dyDescent="0.25">
      <c r="A612" s="12" t="s">
        <v>1231</v>
      </c>
      <c r="B612" s="13" t="s">
        <v>1232</v>
      </c>
      <c r="C612" s="38">
        <v>1</v>
      </c>
      <c r="D612" s="38">
        <v>1</v>
      </c>
      <c r="E612" s="38">
        <v>1</v>
      </c>
      <c r="F612" s="28"/>
      <c r="G612" s="38">
        <v>1</v>
      </c>
      <c r="H612" s="38">
        <v>1</v>
      </c>
      <c r="I612" s="38">
        <v>1</v>
      </c>
      <c r="J612" s="38"/>
      <c r="K612" s="38">
        <v>1</v>
      </c>
      <c r="L612" s="38">
        <v>1</v>
      </c>
      <c r="M612" s="38">
        <v>1</v>
      </c>
      <c r="N612" s="38"/>
      <c r="O612" s="38">
        <v>0</v>
      </c>
      <c r="P612" s="38">
        <v>1</v>
      </c>
      <c r="Q612" s="38">
        <v>1</v>
      </c>
      <c r="R612" s="38"/>
      <c r="S612" s="38">
        <v>1</v>
      </c>
      <c r="T612" s="38">
        <v>1</v>
      </c>
      <c r="U612" s="38">
        <v>1</v>
      </c>
      <c r="V612" s="38"/>
      <c r="W612" s="38">
        <v>1</v>
      </c>
      <c r="X612" s="38">
        <v>1</v>
      </c>
      <c r="Y612" s="38">
        <v>1</v>
      </c>
      <c r="Z612" s="38"/>
      <c r="AA612" s="38">
        <v>0</v>
      </c>
      <c r="AB612" s="38">
        <v>1</v>
      </c>
      <c r="AC612" s="38">
        <v>1</v>
      </c>
      <c r="AD612" s="38"/>
      <c r="AE612" s="38">
        <v>0</v>
      </c>
      <c r="AF612" s="38">
        <v>1</v>
      </c>
      <c r="AG612" s="38">
        <v>1</v>
      </c>
      <c r="AH612" s="38"/>
      <c r="AI612" s="38">
        <v>0</v>
      </c>
      <c r="AJ612" s="38">
        <v>1</v>
      </c>
      <c r="AK612" s="38">
        <v>1</v>
      </c>
      <c r="AL612" s="38"/>
      <c r="AM612" s="38">
        <v>1</v>
      </c>
      <c r="AN612" s="38">
        <v>1</v>
      </c>
      <c r="AO612" s="38">
        <v>1</v>
      </c>
      <c r="AP612" s="38"/>
      <c r="AQ612" s="13">
        <f t="shared" si="18"/>
        <v>26</v>
      </c>
      <c r="AR612" s="29">
        <f t="shared" si="19"/>
        <v>0.8666666666666667</v>
      </c>
    </row>
    <row r="613" spans="1:44" x14ac:dyDescent="0.25">
      <c r="A613" s="12" t="s">
        <v>1233</v>
      </c>
      <c r="B613" s="13" t="s">
        <v>1234</v>
      </c>
      <c r="C613" s="38">
        <v>1</v>
      </c>
      <c r="D613" s="38">
        <v>1</v>
      </c>
      <c r="E613" s="38">
        <v>1</v>
      </c>
      <c r="F613" s="28"/>
      <c r="G613" s="38">
        <v>1</v>
      </c>
      <c r="H613" s="38">
        <v>1</v>
      </c>
      <c r="I613" s="38">
        <v>1</v>
      </c>
      <c r="J613" s="38"/>
      <c r="K613" s="38">
        <v>1</v>
      </c>
      <c r="L613" s="38">
        <v>1</v>
      </c>
      <c r="M613" s="38">
        <v>1</v>
      </c>
      <c r="N613" s="38"/>
      <c r="O613" s="38">
        <v>1</v>
      </c>
      <c r="P613" s="38">
        <v>1</v>
      </c>
      <c r="Q613" s="38">
        <v>1</v>
      </c>
      <c r="R613" s="38"/>
      <c r="S613" s="38">
        <v>1</v>
      </c>
      <c r="T613" s="38">
        <v>1</v>
      </c>
      <c r="U613" s="38">
        <v>1</v>
      </c>
      <c r="V613" s="38"/>
      <c r="W613" s="38">
        <v>1</v>
      </c>
      <c r="X613" s="38">
        <v>1</v>
      </c>
      <c r="Y613" s="38">
        <v>1</v>
      </c>
      <c r="Z613" s="38"/>
      <c r="AA613" s="38">
        <v>1</v>
      </c>
      <c r="AB613" s="38">
        <v>1</v>
      </c>
      <c r="AC613" s="38">
        <v>1</v>
      </c>
      <c r="AD613" s="38"/>
      <c r="AE613" s="38">
        <v>1</v>
      </c>
      <c r="AF613" s="38">
        <v>1</v>
      </c>
      <c r="AG613" s="38">
        <v>1</v>
      </c>
      <c r="AH613" s="38"/>
      <c r="AI613" s="38">
        <v>1</v>
      </c>
      <c r="AJ613" s="38">
        <v>1</v>
      </c>
      <c r="AK613" s="38">
        <v>1</v>
      </c>
      <c r="AL613" s="38"/>
      <c r="AM613" s="38">
        <v>1</v>
      </c>
      <c r="AN613" s="38">
        <v>1</v>
      </c>
      <c r="AO613" s="38">
        <v>1</v>
      </c>
      <c r="AP613" s="38"/>
      <c r="AQ613" s="13">
        <f t="shared" si="18"/>
        <v>30</v>
      </c>
      <c r="AR613" s="29">
        <f t="shared" si="19"/>
        <v>1</v>
      </c>
    </row>
    <row r="614" spans="1:44" x14ac:dyDescent="0.25">
      <c r="A614" s="12" t="s">
        <v>1235</v>
      </c>
      <c r="B614" s="13" t="s">
        <v>1236</v>
      </c>
      <c r="C614" s="38">
        <v>1</v>
      </c>
      <c r="D614" s="38">
        <v>1</v>
      </c>
      <c r="E614" s="38">
        <v>1</v>
      </c>
      <c r="F614" s="28"/>
      <c r="G614" s="38">
        <v>1</v>
      </c>
      <c r="H614" s="38">
        <v>1</v>
      </c>
      <c r="I614" s="38">
        <v>1</v>
      </c>
      <c r="J614" s="38"/>
      <c r="K614" s="38">
        <v>1</v>
      </c>
      <c r="L614" s="38">
        <v>1</v>
      </c>
      <c r="M614" s="38">
        <v>1</v>
      </c>
      <c r="N614" s="38"/>
      <c r="O614" s="38">
        <v>1</v>
      </c>
      <c r="P614" s="38">
        <v>1</v>
      </c>
      <c r="Q614" s="38">
        <v>1</v>
      </c>
      <c r="R614" s="38"/>
      <c r="S614" s="38">
        <v>1</v>
      </c>
      <c r="T614" s="38">
        <v>1</v>
      </c>
      <c r="U614" s="38">
        <v>1</v>
      </c>
      <c r="V614" s="38"/>
      <c r="W614" s="38">
        <v>1</v>
      </c>
      <c r="X614" s="38">
        <v>1</v>
      </c>
      <c r="Y614" s="38">
        <v>1</v>
      </c>
      <c r="Z614" s="38"/>
      <c r="AA614" s="38">
        <v>1</v>
      </c>
      <c r="AB614" s="38">
        <v>1</v>
      </c>
      <c r="AC614" s="38">
        <v>1</v>
      </c>
      <c r="AD614" s="38"/>
      <c r="AE614" s="38">
        <v>1</v>
      </c>
      <c r="AF614" s="38">
        <v>1</v>
      </c>
      <c r="AG614" s="38">
        <v>1</v>
      </c>
      <c r="AH614" s="38"/>
      <c r="AI614" s="38">
        <v>1</v>
      </c>
      <c r="AJ614" s="38">
        <v>1</v>
      </c>
      <c r="AK614" s="38">
        <v>1</v>
      </c>
      <c r="AL614" s="38"/>
      <c r="AM614" s="38">
        <v>1</v>
      </c>
      <c r="AN614" s="38">
        <v>0</v>
      </c>
      <c r="AO614" s="38">
        <v>1</v>
      </c>
      <c r="AP614" s="38"/>
      <c r="AQ614" s="13">
        <f t="shared" si="18"/>
        <v>29</v>
      </c>
      <c r="AR614" s="29">
        <f t="shared" si="19"/>
        <v>0.96666666666666667</v>
      </c>
    </row>
    <row r="615" spans="1:44" x14ac:dyDescent="0.25">
      <c r="A615" s="12" t="s">
        <v>1237</v>
      </c>
      <c r="B615" s="13" t="s">
        <v>1238</v>
      </c>
      <c r="C615" s="38">
        <v>1</v>
      </c>
      <c r="D615" s="38">
        <v>1</v>
      </c>
      <c r="E615" s="38">
        <v>1</v>
      </c>
      <c r="F615" s="28"/>
      <c r="G615" s="38">
        <v>1</v>
      </c>
      <c r="H615" s="38">
        <v>1</v>
      </c>
      <c r="I615" s="38">
        <v>1</v>
      </c>
      <c r="J615" s="38"/>
      <c r="K615" s="38">
        <v>1</v>
      </c>
      <c r="L615" s="38">
        <v>1</v>
      </c>
      <c r="M615" s="38">
        <v>1</v>
      </c>
      <c r="N615" s="38"/>
      <c r="O615" s="38">
        <v>1</v>
      </c>
      <c r="P615" s="38">
        <v>1</v>
      </c>
      <c r="Q615" s="38">
        <v>1</v>
      </c>
      <c r="R615" s="38"/>
      <c r="S615" s="38">
        <v>1</v>
      </c>
      <c r="T615" s="38">
        <v>1</v>
      </c>
      <c r="U615" s="38">
        <v>1</v>
      </c>
      <c r="V615" s="38"/>
      <c r="W615" s="38">
        <v>0</v>
      </c>
      <c r="X615" s="38">
        <v>0</v>
      </c>
      <c r="Y615" s="38">
        <v>1</v>
      </c>
      <c r="Z615" s="38"/>
      <c r="AA615" s="38">
        <v>1</v>
      </c>
      <c r="AB615" s="38">
        <v>1</v>
      </c>
      <c r="AC615" s="38">
        <v>1</v>
      </c>
      <c r="AD615" s="38"/>
      <c r="AE615" s="38">
        <v>0</v>
      </c>
      <c r="AF615" s="38">
        <v>0</v>
      </c>
      <c r="AG615" s="38">
        <v>1</v>
      </c>
      <c r="AH615" s="38"/>
      <c r="AI615" s="38">
        <v>0</v>
      </c>
      <c r="AJ615" s="38">
        <v>0</v>
      </c>
      <c r="AK615" s="38">
        <v>0</v>
      </c>
      <c r="AL615" s="38"/>
      <c r="AM615" s="38">
        <v>0</v>
      </c>
      <c r="AN615" s="38">
        <v>0</v>
      </c>
      <c r="AO615" s="38">
        <v>0</v>
      </c>
      <c r="AP615" s="38"/>
      <c r="AQ615" s="13">
        <f t="shared" si="18"/>
        <v>20</v>
      </c>
      <c r="AR615" s="29">
        <f t="shared" si="19"/>
        <v>0.66666666666666663</v>
      </c>
    </row>
    <row r="616" spans="1:44" x14ac:dyDescent="0.25">
      <c r="A616" s="12" t="s">
        <v>1239</v>
      </c>
      <c r="B616" s="13" t="s">
        <v>1240</v>
      </c>
      <c r="C616" s="38">
        <v>1</v>
      </c>
      <c r="D616" s="38">
        <v>1</v>
      </c>
      <c r="E616" s="38">
        <v>1</v>
      </c>
      <c r="F616" s="28"/>
      <c r="G616" s="38">
        <v>1</v>
      </c>
      <c r="H616" s="38">
        <v>1</v>
      </c>
      <c r="I616" s="38">
        <v>1</v>
      </c>
      <c r="J616" s="38"/>
      <c r="K616" s="38">
        <v>1</v>
      </c>
      <c r="L616" s="38">
        <v>1</v>
      </c>
      <c r="M616" s="38">
        <v>1</v>
      </c>
      <c r="N616" s="38"/>
      <c r="O616" s="38">
        <v>1</v>
      </c>
      <c r="P616" s="38">
        <v>1</v>
      </c>
      <c r="Q616" s="38">
        <v>1</v>
      </c>
      <c r="R616" s="38"/>
      <c r="S616" s="38">
        <v>1</v>
      </c>
      <c r="T616" s="38">
        <v>1</v>
      </c>
      <c r="U616" s="38">
        <v>1</v>
      </c>
      <c r="V616" s="38"/>
      <c r="W616" s="38">
        <v>1</v>
      </c>
      <c r="X616" s="38">
        <v>1</v>
      </c>
      <c r="Y616" s="38">
        <v>1</v>
      </c>
      <c r="Z616" s="38"/>
      <c r="AA616" s="38">
        <v>1</v>
      </c>
      <c r="AB616" s="38">
        <v>1</v>
      </c>
      <c r="AC616" s="38">
        <v>1</v>
      </c>
      <c r="AD616" s="38"/>
      <c r="AE616" s="38">
        <v>1</v>
      </c>
      <c r="AF616" s="38">
        <v>1</v>
      </c>
      <c r="AG616" s="38">
        <v>1</v>
      </c>
      <c r="AH616" s="38"/>
      <c r="AI616" s="38">
        <v>1</v>
      </c>
      <c r="AJ616" s="38">
        <v>1</v>
      </c>
      <c r="AK616" s="38">
        <v>1</v>
      </c>
      <c r="AL616" s="38"/>
      <c r="AM616" s="38">
        <v>1</v>
      </c>
      <c r="AN616" s="38">
        <v>1</v>
      </c>
      <c r="AO616" s="38">
        <v>1</v>
      </c>
      <c r="AP616" s="38"/>
      <c r="AQ616" s="13">
        <f t="shared" si="18"/>
        <v>30</v>
      </c>
      <c r="AR616" s="29">
        <f t="shared" si="19"/>
        <v>1</v>
      </c>
    </row>
    <row r="617" spans="1:44" x14ac:dyDescent="0.25">
      <c r="A617" s="12" t="s">
        <v>1241</v>
      </c>
      <c r="B617" s="13" t="s">
        <v>1242</v>
      </c>
      <c r="C617" s="38">
        <v>0</v>
      </c>
      <c r="D617" s="38">
        <v>1</v>
      </c>
      <c r="E617" s="38">
        <v>1</v>
      </c>
      <c r="F617" s="28"/>
      <c r="G617" s="38">
        <v>0</v>
      </c>
      <c r="H617" s="38">
        <v>1</v>
      </c>
      <c r="I617" s="38">
        <v>1</v>
      </c>
      <c r="J617" s="38"/>
      <c r="K617" s="38">
        <v>0</v>
      </c>
      <c r="L617" s="38">
        <v>1</v>
      </c>
      <c r="M617" s="38">
        <v>1</v>
      </c>
      <c r="N617" s="38"/>
      <c r="O617" s="38">
        <v>0</v>
      </c>
      <c r="P617" s="38">
        <v>1</v>
      </c>
      <c r="Q617" s="38">
        <v>1</v>
      </c>
      <c r="R617" s="38"/>
      <c r="S617" s="38">
        <v>0</v>
      </c>
      <c r="T617" s="38">
        <v>1</v>
      </c>
      <c r="U617" s="38">
        <v>1</v>
      </c>
      <c r="V617" s="38"/>
      <c r="W617" s="38">
        <v>0</v>
      </c>
      <c r="X617" s="38">
        <v>1</v>
      </c>
      <c r="Y617" s="38">
        <v>1</v>
      </c>
      <c r="Z617" s="38"/>
      <c r="AA617" s="38">
        <v>0</v>
      </c>
      <c r="AB617" s="38">
        <v>1</v>
      </c>
      <c r="AC617" s="38">
        <v>1</v>
      </c>
      <c r="AD617" s="38"/>
      <c r="AE617" s="38">
        <v>0</v>
      </c>
      <c r="AF617" s="38">
        <v>1</v>
      </c>
      <c r="AG617" s="38">
        <v>1</v>
      </c>
      <c r="AH617" s="38"/>
      <c r="AI617" s="38">
        <v>0</v>
      </c>
      <c r="AJ617" s="38">
        <v>1</v>
      </c>
      <c r="AK617" s="38">
        <v>1</v>
      </c>
      <c r="AL617" s="38"/>
      <c r="AM617" s="38">
        <v>0</v>
      </c>
      <c r="AN617" s="38">
        <v>1</v>
      </c>
      <c r="AO617" s="38">
        <v>1</v>
      </c>
      <c r="AP617" s="38"/>
      <c r="AQ617" s="13">
        <f t="shared" si="18"/>
        <v>20</v>
      </c>
      <c r="AR617" s="29">
        <f t="shared" si="19"/>
        <v>0.66666666666666663</v>
      </c>
    </row>
    <row r="618" spans="1:44" x14ac:dyDescent="0.25">
      <c r="A618" s="12" t="s">
        <v>1243</v>
      </c>
      <c r="B618" s="13" t="s">
        <v>1244</v>
      </c>
      <c r="C618" s="38">
        <v>1</v>
      </c>
      <c r="D618" s="38">
        <v>1</v>
      </c>
      <c r="E618" s="38">
        <v>1</v>
      </c>
      <c r="F618" s="28"/>
      <c r="G618" s="38">
        <v>1</v>
      </c>
      <c r="H618" s="38">
        <v>1</v>
      </c>
      <c r="I618" s="38">
        <v>1</v>
      </c>
      <c r="J618" s="38"/>
      <c r="K618" s="38">
        <v>1</v>
      </c>
      <c r="L618" s="38">
        <v>1</v>
      </c>
      <c r="M618" s="38">
        <v>1</v>
      </c>
      <c r="N618" s="38"/>
      <c r="O618" s="38">
        <v>1</v>
      </c>
      <c r="P618" s="38">
        <v>1</v>
      </c>
      <c r="Q618" s="38">
        <v>1</v>
      </c>
      <c r="R618" s="38"/>
      <c r="S618" s="38">
        <v>1</v>
      </c>
      <c r="T618" s="38">
        <v>1</v>
      </c>
      <c r="U618" s="38">
        <v>1</v>
      </c>
      <c r="V618" s="38"/>
      <c r="W618" s="38">
        <v>1</v>
      </c>
      <c r="X618" s="38">
        <v>1</v>
      </c>
      <c r="Y618" s="38">
        <v>1</v>
      </c>
      <c r="Z618" s="38"/>
      <c r="AA618" s="38">
        <v>1</v>
      </c>
      <c r="AB618" s="38">
        <v>1</v>
      </c>
      <c r="AC618" s="38">
        <v>1</v>
      </c>
      <c r="AD618" s="38"/>
      <c r="AE618" s="38">
        <v>1</v>
      </c>
      <c r="AF618" s="38">
        <v>1</v>
      </c>
      <c r="AG618" s="38">
        <v>1</v>
      </c>
      <c r="AH618" s="38"/>
      <c r="AI618" s="38">
        <v>1</v>
      </c>
      <c r="AJ618" s="38">
        <v>1</v>
      </c>
      <c r="AK618" s="38">
        <v>1</v>
      </c>
      <c r="AL618" s="38"/>
      <c r="AM618" s="38">
        <v>1</v>
      </c>
      <c r="AN618" s="38">
        <v>1</v>
      </c>
      <c r="AO618" s="38">
        <v>1</v>
      </c>
      <c r="AP618" s="38"/>
      <c r="AQ618" s="13">
        <f t="shared" si="18"/>
        <v>30</v>
      </c>
      <c r="AR618" s="29">
        <f t="shared" si="19"/>
        <v>1</v>
      </c>
    </row>
    <row r="619" spans="1:44" x14ac:dyDescent="0.25">
      <c r="A619" s="12" t="s">
        <v>1245</v>
      </c>
      <c r="B619" s="13" t="s">
        <v>1246</v>
      </c>
      <c r="C619" s="38">
        <v>1</v>
      </c>
      <c r="D619" s="38">
        <v>1</v>
      </c>
      <c r="E619" s="38">
        <v>1</v>
      </c>
      <c r="F619" s="28"/>
      <c r="G619" s="38">
        <v>1</v>
      </c>
      <c r="H619" s="38">
        <v>1</v>
      </c>
      <c r="I619" s="38">
        <v>1</v>
      </c>
      <c r="J619" s="38"/>
      <c r="K619" s="38">
        <v>1</v>
      </c>
      <c r="L619" s="38">
        <v>1</v>
      </c>
      <c r="M619" s="38">
        <v>1</v>
      </c>
      <c r="N619" s="38"/>
      <c r="O619" s="38">
        <v>1</v>
      </c>
      <c r="P619" s="38">
        <v>1</v>
      </c>
      <c r="Q619" s="38">
        <v>1</v>
      </c>
      <c r="R619" s="38"/>
      <c r="S619" s="38">
        <v>1</v>
      </c>
      <c r="T619" s="38">
        <v>1</v>
      </c>
      <c r="U619" s="38">
        <v>1</v>
      </c>
      <c r="V619" s="38"/>
      <c r="W619" s="38">
        <v>1</v>
      </c>
      <c r="X619" s="38">
        <v>1</v>
      </c>
      <c r="Y619" s="38">
        <v>1</v>
      </c>
      <c r="Z619" s="38"/>
      <c r="AA619" s="38">
        <v>1</v>
      </c>
      <c r="AB619" s="38">
        <v>1</v>
      </c>
      <c r="AC619" s="38">
        <v>1</v>
      </c>
      <c r="AD619" s="38"/>
      <c r="AE619" s="38">
        <v>1</v>
      </c>
      <c r="AF619" s="38">
        <v>1</v>
      </c>
      <c r="AG619" s="38">
        <v>1</v>
      </c>
      <c r="AH619" s="38"/>
      <c r="AI619" s="38">
        <v>1</v>
      </c>
      <c r="AJ619" s="38">
        <v>1</v>
      </c>
      <c r="AK619" s="38">
        <v>1</v>
      </c>
      <c r="AL619" s="38"/>
      <c r="AM619" s="38">
        <v>1</v>
      </c>
      <c r="AN619" s="38">
        <v>1</v>
      </c>
      <c r="AO619" s="38">
        <v>1</v>
      </c>
      <c r="AP619" s="38"/>
      <c r="AQ619" s="13">
        <f t="shared" si="18"/>
        <v>30</v>
      </c>
      <c r="AR619" s="29">
        <f t="shared" si="19"/>
        <v>1</v>
      </c>
    </row>
    <row r="620" spans="1:44" x14ac:dyDescent="0.25">
      <c r="A620" s="12" t="s">
        <v>1247</v>
      </c>
      <c r="B620" s="13" t="s">
        <v>1248</v>
      </c>
      <c r="C620" s="38">
        <v>1</v>
      </c>
      <c r="D620" s="38">
        <v>1</v>
      </c>
      <c r="E620" s="38">
        <v>1</v>
      </c>
      <c r="F620" s="28"/>
      <c r="G620" s="38">
        <v>1</v>
      </c>
      <c r="H620" s="38">
        <v>1</v>
      </c>
      <c r="I620" s="38">
        <v>1</v>
      </c>
      <c r="J620" s="38"/>
      <c r="K620" s="38">
        <v>1</v>
      </c>
      <c r="L620" s="38">
        <v>1</v>
      </c>
      <c r="M620" s="38">
        <v>1</v>
      </c>
      <c r="N620" s="38"/>
      <c r="O620" s="38">
        <v>1</v>
      </c>
      <c r="P620" s="38">
        <v>1</v>
      </c>
      <c r="Q620" s="38">
        <v>1</v>
      </c>
      <c r="R620" s="38"/>
      <c r="S620" s="38">
        <v>1</v>
      </c>
      <c r="T620" s="38">
        <v>1</v>
      </c>
      <c r="U620" s="38">
        <v>1</v>
      </c>
      <c r="V620" s="38"/>
      <c r="W620" s="38">
        <v>1</v>
      </c>
      <c r="X620" s="38">
        <v>1</v>
      </c>
      <c r="Y620" s="38">
        <v>1</v>
      </c>
      <c r="Z620" s="38"/>
      <c r="AA620" s="38">
        <v>1</v>
      </c>
      <c r="AB620" s="38">
        <v>1</v>
      </c>
      <c r="AC620" s="38">
        <v>1</v>
      </c>
      <c r="AD620" s="38"/>
      <c r="AE620" s="38">
        <v>1</v>
      </c>
      <c r="AF620" s="38">
        <v>1</v>
      </c>
      <c r="AG620" s="38">
        <v>1</v>
      </c>
      <c r="AH620" s="38"/>
      <c r="AI620" s="38">
        <v>1</v>
      </c>
      <c r="AJ620" s="38">
        <v>1</v>
      </c>
      <c r="AK620" s="38">
        <v>1</v>
      </c>
      <c r="AL620" s="38"/>
      <c r="AM620" s="38">
        <v>1</v>
      </c>
      <c r="AN620" s="38">
        <v>1</v>
      </c>
      <c r="AO620" s="38">
        <v>1</v>
      </c>
      <c r="AP620" s="38"/>
      <c r="AQ620" s="13">
        <f t="shared" si="18"/>
        <v>30</v>
      </c>
      <c r="AR620" s="29">
        <f t="shared" si="19"/>
        <v>1</v>
      </c>
    </row>
    <row r="621" spans="1:44" x14ac:dyDescent="0.25">
      <c r="A621" s="12" t="s">
        <v>1249</v>
      </c>
      <c r="B621" s="13" t="s">
        <v>1250</v>
      </c>
      <c r="C621" s="38">
        <v>1</v>
      </c>
      <c r="D621" s="38">
        <v>1</v>
      </c>
      <c r="E621" s="38">
        <v>1</v>
      </c>
      <c r="F621" s="28"/>
      <c r="G621" s="38">
        <v>1</v>
      </c>
      <c r="H621" s="38">
        <v>1</v>
      </c>
      <c r="I621" s="38">
        <v>1</v>
      </c>
      <c r="J621" s="38"/>
      <c r="K621" s="38">
        <v>1</v>
      </c>
      <c r="L621" s="38">
        <v>1</v>
      </c>
      <c r="M621" s="38">
        <v>1</v>
      </c>
      <c r="N621" s="38"/>
      <c r="O621" s="38">
        <v>1</v>
      </c>
      <c r="P621" s="38">
        <v>1</v>
      </c>
      <c r="Q621" s="38">
        <v>1</v>
      </c>
      <c r="R621" s="38"/>
      <c r="S621" s="38">
        <v>1</v>
      </c>
      <c r="T621" s="38">
        <v>1</v>
      </c>
      <c r="U621" s="38">
        <v>1</v>
      </c>
      <c r="V621" s="38"/>
      <c r="W621" s="38">
        <v>0</v>
      </c>
      <c r="X621" s="38">
        <v>1</v>
      </c>
      <c r="Y621" s="38">
        <v>1</v>
      </c>
      <c r="Z621" s="38"/>
      <c r="AA621" s="38">
        <v>1</v>
      </c>
      <c r="AB621" s="38">
        <v>1</v>
      </c>
      <c r="AC621" s="38">
        <v>1</v>
      </c>
      <c r="AD621" s="38"/>
      <c r="AE621" s="38">
        <v>1</v>
      </c>
      <c r="AF621" s="38">
        <v>1</v>
      </c>
      <c r="AG621" s="38">
        <v>1</v>
      </c>
      <c r="AH621" s="38"/>
      <c r="AI621" s="38">
        <v>1</v>
      </c>
      <c r="AJ621" s="38">
        <v>1</v>
      </c>
      <c r="AK621" s="38">
        <v>1</v>
      </c>
      <c r="AL621" s="38"/>
      <c r="AM621" s="38">
        <v>1</v>
      </c>
      <c r="AN621" s="38">
        <v>1</v>
      </c>
      <c r="AO621" s="38">
        <v>1</v>
      </c>
      <c r="AP621" s="38"/>
      <c r="AQ621" s="13">
        <f t="shared" si="18"/>
        <v>29</v>
      </c>
      <c r="AR621" s="29">
        <f t="shared" si="19"/>
        <v>0.96666666666666667</v>
      </c>
    </row>
    <row r="622" spans="1:44" x14ac:dyDescent="0.25">
      <c r="A622" s="12" t="s">
        <v>1251</v>
      </c>
      <c r="B622" s="13" t="s">
        <v>1252</v>
      </c>
      <c r="C622" s="38">
        <v>1</v>
      </c>
      <c r="D622" s="38">
        <v>1</v>
      </c>
      <c r="E622" s="38">
        <v>1</v>
      </c>
      <c r="F622" s="28"/>
      <c r="G622" s="38">
        <v>1</v>
      </c>
      <c r="H622" s="38">
        <v>1</v>
      </c>
      <c r="I622" s="38">
        <v>1</v>
      </c>
      <c r="J622" s="38"/>
      <c r="K622" s="38">
        <v>1</v>
      </c>
      <c r="L622" s="38">
        <v>1</v>
      </c>
      <c r="M622" s="38">
        <v>0</v>
      </c>
      <c r="N622" s="38"/>
      <c r="O622" s="38">
        <v>1</v>
      </c>
      <c r="P622" s="38">
        <v>1</v>
      </c>
      <c r="Q622" s="38">
        <v>1</v>
      </c>
      <c r="R622" s="38"/>
      <c r="S622" s="38">
        <v>1</v>
      </c>
      <c r="T622" s="38">
        <v>1</v>
      </c>
      <c r="U622" s="38">
        <v>1</v>
      </c>
      <c r="V622" s="38"/>
      <c r="W622" s="38">
        <v>0</v>
      </c>
      <c r="X622" s="38">
        <v>0</v>
      </c>
      <c r="Y622" s="38">
        <v>0</v>
      </c>
      <c r="Z622" s="38"/>
      <c r="AA622" s="38">
        <v>1</v>
      </c>
      <c r="AB622" s="38">
        <v>1</v>
      </c>
      <c r="AC622" s="38">
        <v>1</v>
      </c>
      <c r="AD622" s="38"/>
      <c r="AE622" s="38">
        <v>1</v>
      </c>
      <c r="AF622" s="38">
        <v>1</v>
      </c>
      <c r="AG622" s="38">
        <v>1</v>
      </c>
      <c r="AH622" s="38"/>
      <c r="AI622" s="38">
        <v>0</v>
      </c>
      <c r="AJ622" s="38">
        <v>1</v>
      </c>
      <c r="AK622" s="38">
        <v>1</v>
      </c>
      <c r="AL622" s="38"/>
      <c r="AM622" s="38">
        <v>1</v>
      </c>
      <c r="AN622" s="38">
        <v>0</v>
      </c>
      <c r="AO622" s="38">
        <v>0</v>
      </c>
      <c r="AP622" s="38"/>
      <c r="AQ622" s="13">
        <f t="shared" si="18"/>
        <v>23</v>
      </c>
      <c r="AR622" s="29">
        <f t="shared" si="19"/>
        <v>0.76666666666666672</v>
      </c>
    </row>
    <row r="623" spans="1:44" x14ac:dyDescent="0.25">
      <c r="A623" s="12" t="s">
        <v>1253</v>
      </c>
      <c r="B623" s="13" t="s">
        <v>1254</v>
      </c>
      <c r="C623" s="38">
        <v>1</v>
      </c>
      <c r="D623" s="38">
        <v>1</v>
      </c>
      <c r="E623" s="38">
        <v>1</v>
      </c>
      <c r="F623" s="28"/>
      <c r="G623" s="38">
        <v>1</v>
      </c>
      <c r="H623" s="38">
        <v>1</v>
      </c>
      <c r="I623" s="38">
        <v>1</v>
      </c>
      <c r="J623" s="38"/>
      <c r="K623" s="38">
        <v>1</v>
      </c>
      <c r="L623" s="38">
        <v>1</v>
      </c>
      <c r="M623" s="38">
        <v>1</v>
      </c>
      <c r="N623" s="38"/>
      <c r="O623" s="38">
        <v>1</v>
      </c>
      <c r="P623" s="38">
        <v>1</v>
      </c>
      <c r="Q623" s="38">
        <v>1</v>
      </c>
      <c r="R623" s="38"/>
      <c r="S623" s="38">
        <v>1</v>
      </c>
      <c r="T623" s="38">
        <v>1</v>
      </c>
      <c r="U623" s="38">
        <v>1</v>
      </c>
      <c r="V623" s="38"/>
      <c r="W623" s="38">
        <v>1</v>
      </c>
      <c r="X623" s="38">
        <v>1</v>
      </c>
      <c r="Y623" s="38">
        <v>1</v>
      </c>
      <c r="Z623" s="38"/>
      <c r="AA623" s="38">
        <v>1</v>
      </c>
      <c r="AB623" s="38">
        <v>1</v>
      </c>
      <c r="AC623" s="38">
        <v>1</v>
      </c>
      <c r="AD623" s="38"/>
      <c r="AE623" s="38">
        <v>1</v>
      </c>
      <c r="AF623" s="38">
        <v>1</v>
      </c>
      <c r="AG623" s="38">
        <v>1</v>
      </c>
      <c r="AH623" s="38"/>
      <c r="AI623" s="38">
        <v>1</v>
      </c>
      <c r="AJ623" s="38">
        <v>1</v>
      </c>
      <c r="AK623" s="38">
        <v>1</v>
      </c>
      <c r="AL623" s="38"/>
      <c r="AM623" s="38">
        <v>1</v>
      </c>
      <c r="AN623" s="38">
        <v>1</v>
      </c>
      <c r="AO623" s="38">
        <v>1</v>
      </c>
      <c r="AP623" s="38"/>
      <c r="AQ623" s="13">
        <f t="shared" si="18"/>
        <v>30</v>
      </c>
      <c r="AR623" s="29">
        <f t="shared" si="19"/>
        <v>1</v>
      </c>
    </row>
    <row r="624" spans="1:44" x14ac:dyDescent="0.25">
      <c r="A624" s="12" t="s">
        <v>1255</v>
      </c>
      <c r="B624" s="13" t="s">
        <v>1256</v>
      </c>
      <c r="C624" s="38">
        <v>1</v>
      </c>
      <c r="D624" s="38">
        <v>1</v>
      </c>
      <c r="E624" s="38">
        <v>1</v>
      </c>
      <c r="F624" s="28"/>
      <c r="G624" s="38">
        <v>1</v>
      </c>
      <c r="H624" s="38">
        <v>1</v>
      </c>
      <c r="I624" s="38">
        <v>1</v>
      </c>
      <c r="J624" s="38"/>
      <c r="K624" s="38">
        <v>1</v>
      </c>
      <c r="L624" s="38">
        <v>1</v>
      </c>
      <c r="M624" s="38">
        <v>1</v>
      </c>
      <c r="N624" s="38"/>
      <c r="O624" s="38">
        <v>1</v>
      </c>
      <c r="P624" s="38">
        <v>1</v>
      </c>
      <c r="Q624" s="38">
        <v>1</v>
      </c>
      <c r="R624" s="38"/>
      <c r="S624" s="38">
        <v>1</v>
      </c>
      <c r="T624" s="38">
        <v>1</v>
      </c>
      <c r="U624" s="38">
        <v>1</v>
      </c>
      <c r="V624" s="38"/>
      <c r="W624" s="38">
        <v>1</v>
      </c>
      <c r="X624" s="38">
        <v>1</v>
      </c>
      <c r="Y624" s="38">
        <v>1</v>
      </c>
      <c r="Z624" s="38"/>
      <c r="AA624" s="38">
        <v>1</v>
      </c>
      <c r="AB624" s="38">
        <v>1</v>
      </c>
      <c r="AC624" s="38">
        <v>1</v>
      </c>
      <c r="AD624" s="38"/>
      <c r="AE624" s="38">
        <v>1</v>
      </c>
      <c r="AF624" s="38">
        <v>1</v>
      </c>
      <c r="AG624" s="38">
        <v>1</v>
      </c>
      <c r="AH624" s="38"/>
      <c r="AI624" s="38">
        <v>1</v>
      </c>
      <c r="AJ624" s="38">
        <v>1</v>
      </c>
      <c r="AK624" s="38">
        <v>1</v>
      </c>
      <c r="AL624" s="38"/>
      <c r="AM624" s="38">
        <v>1</v>
      </c>
      <c r="AN624" s="38">
        <v>1</v>
      </c>
      <c r="AO624" s="38">
        <v>1</v>
      </c>
      <c r="AP624" s="38"/>
      <c r="AQ624" s="13">
        <f t="shared" si="18"/>
        <v>30</v>
      </c>
      <c r="AR624" s="29">
        <f t="shared" si="19"/>
        <v>1</v>
      </c>
    </row>
    <row r="625" spans="1:44" x14ac:dyDescent="0.25">
      <c r="A625" s="12" t="s">
        <v>1257</v>
      </c>
      <c r="B625" s="13" t="s">
        <v>1258</v>
      </c>
      <c r="C625" s="38">
        <v>1</v>
      </c>
      <c r="D625" s="38">
        <v>1</v>
      </c>
      <c r="E625" s="38">
        <v>1</v>
      </c>
      <c r="F625" s="28"/>
      <c r="G625" s="38">
        <v>1</v>
      </c>
      <c r="H625" s="38">
        <v>1</v>
      </c>
      <c r="I625" s="38">
        <v>1</v>
      </c>
      <c r="J625" s="38"/>
      <c r="K625" s="38">
        <v>1</v>
      </c>
      <c r="L625" s="38">
        <v>1</v>
      </c>
      <c r="M625" s="38">
        <v>1</v>
      </c>
      <c r="N625" s="38"/>
      <c r="O625" s="38">
        <v>1</v>
      </c>
      <c r="P625" s="38">
        <v>1</v>
      </c>
      <c r="Q625" s="38">
        <v>1</v>
      </c>
      <c r="R625" s="38"/>
      <c r="S625" s="38">
        <v>1</v>
      </c>
      <c r="T625" s="38">
        <v>1</v>
      </c>
      <c r="U625" s="38">
        <v>1</v>
      </c>
      <c r="V625" s="38"/>
      <c r="W625" s="38">
        <v>1</v>
      </c>
      <c r="X625" s="38">
        <v>1</v>
      </c>
      <c r="Y625" s="38">
        <v>1</v>
      </c>
      <c r="Z625" s="38"/>
      <c r="AA625" s="38">
        <v>1</v>
      </c>
      <c r="AB625" s="38">
        <v>1</v>
      </c>
      <c r="AC625" s="38">
        <v>1</v>
      </c>
      <c r="AD625" s="38"/>
      <c r="AE625" s="38">
        <v>1</v>
      </c>
      <c r="AF625" s="38">
        <v>1</v>
      </c>
      <c r="AG625" s="38">
        <v>1</v>
      </c>
      <c r="AH625" s="38"/>
      <c r="AI625" s="38">
        <v>1</v>
      </c>
      <c r="AJ625" s="38">
        <v>1</v>
      </c>
      <c r="AK625" s="38">
        <v>1</v>
      </c>
      <c r="AL625" s="38"/>
      <c r="AM625" s="38">
        <v>1</v>
      </c>
      <c r="AN625" s="38">
        <v>1</v>
      </c>
      <c r="AO625" s="38">
        <v>1</v>
      </c>
      <c r="AP625" s="38"/>
      <c r="AQ625" s="13">
        <f t="shared" si="18"/>
        <v>30</v>
      </c>
      <c r="AR625" s="29">
        <f t="shared" si="19"/>
        <v>1</v>
      </c>
    </row>
    <row r="626" spans="1:44" x14ac:dyDescent="0.25">
      <c r="A626" s="12" t="s">
        <v>1259</v>
      </c>
      <c r="B626" s="13" t="s">
        <v>1260</v>
      </c>
      <c r="C626" s="38">
        <v>1</v>
      </c>
      <c r="D626" s="38">
        <v>1</v>
      </c>
      <c r="E626" s="38">
        <v>1</v>
      </c>
      <c r="F626" s="28"/>
      <c r="G626" s="38">
        <v>1</v>
      </c>
      <c r="H626" s="38">
        <v>1</v>
      </c>
      <c r="I626" s="38">
        <v>1</v>
      </c>
      <c r="J626" s="38"/>
      <c r="K626" s="38">
        <v>1</v>
      </c>
      <c r="L626" s="38">
        <v>1</v>
      </c>
      <c r="M626" s="38">
        <v>1</v>
      </c>
      <c r="N626" s="38"/>
      <c r="O626" s="38">
        <v>1</v>
      </c>
      <c r="P626" s="38">
        <v>1</v>
      </c>
      <c r="Q626" s="38">
        <v>1</v>
      </c>
      <c r="R626" s="38"/>
      <c r="S626" s="38">
        <v>1</v>
      </c>
      <c r="T626" s="38">
        <v>1</v>
      </c>
      <c r="U626" s="38">
        <v>1</v>
      </c>
      <c r="V626" s="38"/>
      <c r="W626" s="38">
        <v>1</v>
      </c>
      <c r="X626" s="38">
        <v>1</v>
      </c>
      <c r="Y626" s="38">
        <v>1</v>
      </c>
      <c r="Z626" s="38"/>
      <c r="AA626" s="38">
        <v>1</v>
      </c>
      <c r="AB626" s="38">
        <v>1</v>
      </c>
      <c r="AC626" s="38">
        <v>1</v>
      </c>
      <c r="AD626" s="38"/>
      <c r="AE626" s="38">
        <v>1</v>
      </c>
      <c r="AF626" s="38">
        <v>1</v>
      </c>
      <c r="AG626" s="38">
        <v>1</v>
      </c>
      <c r="AH626" s="38"/>
      <c r="AI626" s="38">
        <v>1</v>
      </c>
      <c r="AJ626" s="38">
        <v>1</v>
      </c>
      <c r="AK626" s="38">
        <v>1</v>
      </c>
      <c r="AL626" s="38"/>
      <c r="AM626" s="38">
        <v>1</v>
      </c>
      <c r="AN626" s="38">
        <v>1</v>
      </c>
      <c r="AO626" s="38">
        <v>1</v>
      </c>
      <c r="AP626" s="38"/>
      <c r="AQ626" s="13">
        <f t="shared" si="18"/>
        <v>30</v>
      </c>
      <c r="AR626" s="29">
        <f t="shared" si="19"/>
        <v>1</v>
      </c>
    </row>
    <row r="627" spans="1:44" x14ac:dyDescent="0.25">
      <c r="A627" s="12" t="s">
        <v>1261</v>
      </c>
      <c r="B627" s="13" t="s">
        <v>1262</v>
      </c>
      <c r="C627" s="38">
        <v>1</v>
      </c>
      <c r="D627" s="38">
        <v>1</v>
      </c>
      <c r="E627" s="38">
        <v>1</v>
      </c>
      <c r="F627" s="28"/>
      <c r="G627" s="38">
        <v>1</v>
      </c>
      <c r="H627" s="38">
        <v>1</v>
      </c>
      <c r="I627" s="38">
        <v>1</v>
      </c>
      <c r="J627" s="38"/>
      <c r="K627" s="38">
        <v>1</v>
      </c>
      <c r="L627" s="38">
        <v>1</v>
      </c>
      <c r="M627" s="38">
        <v>1</v>
      </c>
      <c r="N627" s="38"/>
      <c r="O627" s="38">
        <v>1</v>
      </c>
      <c r="P627" s="38">
        <v>1</v>
      </c>
      <c r="Q627" s="38">
        <v>1</v>
      </c>
      <c r="R627" s="38"/>
      <c r="S627" s="38">
        <v>1</v>
      </c>
      <c r="T627" s="38">
        <v>1</v>
      </c>
      <c r="U627" s="38">
        <v>1</v>
      </c>
      <c r="V627" s="38"/>
      <c r="W627" s="38">
        <v>1</v>
      </c>
      <c r="X627" s="38">
        <v>1</v>
      </c>
      <c r="Y627" s="38">
        <v>1</v>
      </c>
      <c r="Z627" s="38"/>
      <c r="AA627" s="38">
        <v>1</v>
      </c>
      <c r="AB627" s="38">
        <v>1</v>
      </c>
      <c r="AC627" s="38">
        <v>1</v>
      </c>
      <c r="AD627" s="38"/>
      <c r="AE627" s="38">
        <v>1</v>
      </c>
      <c r="AF627" s="38">
        <v>1</v>
      </c>
      <c r="AG627" s="38">
        <v>1</v>
      </c>
      <c r="AH627" s="38"/>
      <c r="AI627" s="38">
        <v>1</v>
      </c>
      <c r="AJ627" s="38">
        <v>1</v>
      </c>
      <c r="AK627" s="38">
        <v>1</v>
      </c>
      <c r="AL627" s="38"/>
      <c r="AM627" s="38">
        <v>1</v>
      </c>
      <c r="AN627" s="38">
        <v>1</v>
      </c>
      <c r="AO627" s="38">
        <v>1</v>
      </c>
      <c r="AP627" s="38"/>
      <c r="AQ627" s="13">
        <f t="shared" si="18"/>
        <v>30</v>
      </c>
      <c r="AR627" s="29">
        <f t="shared" si="19"/>
        <v>1</v>
      </c>
    </row>
    <row r="628" spans="1:44" x14ac:dyDescent="0.25">
      <c r="A628" s="12" t="s">
        <v>1263</v>
      </c>
      <c r="B628" s="13" t="s">
        <v>1264</v>
      </c>
      <c r="C628" s="38">
        <v>1</v>
      </c>
      <c r="D628" s="38">
        <v>1</v>
      </c>
      <c r="E628" s="38">
        <v>1</v>
      </c>
      <c r="F628" s="28"/>
      <c r="G628" s="38">
        <v>1</v>
      </c>
      <c r="H628" s="38">
        <v>1</v>
      </c>
      <c r="I628" s="38">
        <v>1</v>
      </c>
      <c r="J628" s="38"/>
      <c r="K628" s="38">
        <v>1</v>
      </c>
      <c r="L628" s="38">
        <v>1</v>
      </c>
      <c r="M628" s="38">
        <v>1</v>
      </c>
      <c r="N628" s="38"/>
      <c r="O628" s="38">
        <v>1</v>
      </c>
      <c r="P628" s="38">
        <v>1</v>
      </c>
      <c r="Q628" s="38">
        <v>1</v>
      </c>
      <c r="R628" s="38"/>
      <c r="S628" s="38">
        <v>1</v>
      </c>
      <c r="T628" s="38">
        <v>1</v>
      </c>
      <c r="U628" s="38">
        <v>1</v>
      </c>
      <c r="V628" s="38"/>
      <c r="W628" s="38">
        <v>1</v>
      </c>
      <c r="X628" s="38">
        <v>1</v>
      </c>
      <c r="Y628" s="38">
        <v>1</v>
      </c>
      <c r="Z628" s="38"/>
      <c r="AA628" s="38">
        <v>1</v>
      </c>
      <c r="AB628" s="38">
        <v>1</v>
      </c>
      <c r="AC628" s="38">
        <v>1</v>
      </c>
      <c r="AD628" s="38"/>
      <c r="AE628" s="38">
        <v>1</v>
      </c>
      <c r="AF628" s="38">
        <v>1</v>
      </c>
      <c r="AG628" s="38">
        <v>1</v>
      </c>
      <c r="AH628" s="38"/>
      <c r="AI628" s="38">
        <v>1</v>
      </c>
      <c r="AJ628" s="38">
        <v>1</v>
      </c>
      <c r="AK628" s="38">
        <v>1</v>
      </c>
      <c r="AL628" s="38"/>
      <c r="AM628" s="38">
        <v>1</v>
      </c>
      <c r="AN628" s="38">
        <v>1</v>
      </c>
      <c r="AO628" s="38">
        <v>1</v>
      </c>
      <c r="AP628" s="38"/>
      <c r="AQ628" s="13">
        <f t="shared" si="18"/>
        <v>30</v>
      </c>
      <c r="AR628" s="29">
        <f t="shared" si="19"/>
        <v>1</v>
      </c>
    </row>
    <row r="629" spans="1:44" x14ac:dyDescent="0.25">
      <c r="A629" s="12" t="s">
        <v>1265</v>
      </c>
      <c r="B629" s="13" t="s">
        <v>1266</v>
      </c>
      <c r="C629" s="38">
        <v>1</v>
      </c>
      <c r="D629" s="38">
        <v>1</v>
      </c>
      <c r="E629" s="38">
        <v>1</v>
      </c>
      <c r="F629" s="28"/>
      <c r="G629" s="38">
        <v>1</v>
      </c>
      <c r="H629" s="38">
        <v>1</v>
      </c>
      <c r="I629" s="38">
        <v>1</v>
      </c>
      <c r="J629" s="38"/>
      <c r="K629" s="38">
        <v>1</v>
      </c>
      <c r="L629" s="38">
        <v>1</v>
      </c>
      <c r="M629" s="38">
        <v>1</v>
      </c>
      <c r="N629" s="38"/>
      <c r="O629" s="38">
        <v>0</v>
      </c>
      <c r="P629" s="38">
        <v>0</v>
      </c>
      <c r="Q629" s="38">
        <v>0</v>
      </c>
      <c r="R629" s="38"/>
      <c r="S629" s="38">
        <v>1</v>
      </c>
      <c r="T629" s="38">
        <v>1</v>
      </c>
      <c r="U629" s="38">
        <v>1</v>
      </c>
      <c r="V629" s="38"/>
      <c r="W629" s="38">
        <v>0</v>
      </c>
      <c r="X629" s="38">
        <v>0</v>
      </c>
      <c r="Y629" s="38">
        <v>0</v>
      </c>
      <c r="Z629" s="38"/>
      <c r="AA629" s="38">
        <v>0</v>
      </c>
      <c r="AB629" s="38">
        <v>0</v>
      </c>
      <c r="AC629" s="38">
        <v>0</v>
      </c>
      <c r="AD629" s="38"/>
      <c r="AE629" s="38">
        <v>1</v>
      </c>
      <c r="AF629" s="38">
        <v>1</v>
      </c>
      <c r="AG629" s="38">
        <v>1</v>
      </c>
      <c r="AH629" s="38"/>
      <c r="AI629" s="38">
        <v>0</v>
      </c>
      <c r="AJ629" s="38">
        <v>0</v>
      </c>
      <c r="AK629" s="38">
        <v>1</v>
      </c>
      <c r="AL629" s="38"/>
      <c r="AM629" s="38">
        <v>0</v>
      </c>
      <c r="AN629" s="38">
        <v>0</v>
      </c>
      <c r="AO629" s="38">
        <v>0</v>
      </c>
      <c r="AP629" s="38"/>
      <c r="AQ629" s="13">
        <f t="shared" si="18"/>
        <v>16</v>
      </c>
      <c r="AR629" s="29">
        <f t="shared" si="19"/>
        <v>0.53333333333333333</v>
      </c>
    </row>
    <row r="630" spans="1:44" x14ac:dyDescent="0.25">
      <c r="A630" s="12" t="s">
        <v>1267</v>
      </c>
      <c r="B630" s="13" t="s">
        <v>1268</v>
      </c>
      <c r="C630" s="38">
        <v>1</v>
      </c>
      <c r="D630" s="38">
        <v>1</v>
      </c>
      <c r="E630" s="38">
        <v>1</v>
      </c>
      <c r="F630" s="28"/>
      <c r="G630" s="38">
        <v>1</v>
      </c>
      <c r="H630" s="38">
        <v>1</v>
      </c>
      <c r="I630" s="38">
        <v>1</v>
      </c>
      <c r="J630" s="38"/>
      <c r="K630" s="38">
        <v>1</v>
      </c>
      <c r="L630" s="38">
        <v>1</v>
      </c>
      <c r="M630" s="38">
        <v>1</v>
      </c>
      <c r="N630" s="38"/>
      <c r="O630" s="38">
        <v>1</v>
      </c>
      <c r="P630" s="38">
        <v>1</v>
      </c>
      <c r="Q630" s="38">
        <v>1</v>
      </c>
      <c r="R630" s="38"/>
      <c r="S630" s="38">
        <v>1</v>
      </c>
      <c r="T630" s="38">
        <v>1</v>
      </c>
      <c r="U630" s="38">
        <v>1</v>
      </c>
      <c r="V630" s="38"/>
      <c r="W630" s="38">
        <v>1</v>
      </c>
      <c r="X630" s="38">
        <v>0</v>
      </c>
      <c r="Y630" s="38">
        <v>1</v>
      </c>
      <c r="Z630" s="38"/>
      <c r="AA630" s="38">
        <v>1</v>
      </c>
      <c r="AB630" s="38">
        <v>1</v>
      </c>
      <c r="AC630" s="38">
        <v>1</v>
      </c>
      <c r="AD630" s="38"/>
      <c r="AE630" s="38">
        <v>1</v>
      </c>
      <c r="AF630" s="38">
        <v>1</v>
      </c>
      <c r="AG630" s="38">
        <v>1</v>
      </c>
      <c r="AH630" s="38"/>
      <c r="AI630" s="38">
        <v>1</v>
      </c>
      <c r="AJ630" s="38">
        <v>1</v>
      </c>
      <c r="AK630" s="38">
        <v>1</v>
      </c>
      <c r="AL630" s="38"/>
      <c r="AM630" s="38">
        <v>1</v>
      </c>
      <c r="AN630" s="38">
        <v>1</v>
      </c>
      <c r="AO630" s="38">
        <v>1</v>
      </c>
      <c r="AP630" s="38"/>
      <c r="AQ630" s="13">
        <f t="shared" si="18"/>
        <v>29</v>
      </c>
      <c r="AR630" s="29">
        <f t="shared" si="19"/>
        <v>0.96666666666666667</v>
      </c>
    </row>
    <row r="631" spans="1:44" x14ac:dyDescent="0.25">
      <c r="A631" s="12" t="s">
        <v>1269</v>
      </c>
      <c r="B631" s="13" t="s">
        <v>1270</v>
      </c>
      <c r="C631" s="38">
        <v>1</v>
      </c>
      <c r="D631" s="38">
        <v>1</v>
      </c>
      <c r="E631" s="38">
        <v>1</v>
      </c>
      <c r="F631" s="28"/>
      <c r="G631" s="38">
        <v>1</v>
      </c>
      <c r="H631" s="38">
        <v>1</v>
      </c>
      <c r="I631" s="38">
        <v>1</v>
      </c>
      <c r="J631" s="38"/>
      <c r="K631" s="38">
        <v>1</v>
      </c>
      <c r="L631" s="38">
        <v>1</v>
      </c>
      <c r="M631" s="38">
        <v>1</v>
      </c>
      <c r="N631" s="38"/>
      <c r="O631" s="38">
        <v>1</v>
      </c>
      <c r="P631" s="38">
        <v>1</v>
      </c>
      <c r="Q631" s="38">
        <v>1</v>
      </c>
      <c r="R631" s="38"/>
      <c r="S631" s="38">
        <v>1</v>
      </c>
      <c r="T631" s="38">
        <v>1</v>
      </c>
      <c r="U631" s="38">
        <v>1</v>
      </c>
      <c r="V631" s="38"/>
      <c r="W631" s="38">
        <v>1</v>
      </c>
      <c r="X631" s="38">
        <v>1</v>
      </c>
      <c r="Y631" s="38">
        <v>1</v>
      </c>
      <c r="Z631" s="38"/>
      <c r="AA631" s="38">
        <v>1</v>
      </c>
      <c r="AB631" s="38">
        <v>1</v>
      </c>
      <c r="AC631" s="38">
        <v>1</v>
      </c>
      <c r="AD631" s="38"/>
      <c r="AE631" s="38">
        <v>1</v>
      </c>
      <c r="AF631" s="38">
        <v>1</v>
      </c>
      <c r="AG631" s="38">
        <v>1</v>
      </c>
      <c r="AH631" s="38"/>
      <c r="AI631" s="38">
        <v>1</v>
      </c>
      <c r="AJ631" s="38">
        <v>1</v>
      </c>
      <c r="AK631" s="38">
        <v>1</v>
      </c>
      <c r="AL631" s="38"/>
      <c r="AM631" s="38">
        <v>1</v>
      </c>
      <c r="AN631" s="38">
        <v>1</v>
      </c>
      <c r="AO631" s="38">
        <v>1</v>
      </c>
      <c r="AP631" s="38"/>
      <c r="AQ631" s="13">
        <f t="shared" si="18"/>
        <v>30</v>
      </c>
      <c r="AR631" s="29">
        <f t="shared" si="19"/>
        <v>1</v>
      </c>
    </row>
    <row r="632" spans="1:44" x14ac:dyDescent="0.25">
      <c r="A632" s="12" t="s">
        <v>1271</v>
      </c>
      <c r="B632" s="13" t="s">
        <v>1272</v>
      </c>
      <c r="C632" s="38">
        <v>1</v>
      </c>
      <c r="D632" s="38">
        <v>1</v>
      </c>
      <c r="E632" s="38">
        <v>1</v>
      </c>
      <c r="F632" s="28"/>
      <c r="G632" s="38">
        <v>1</v>
      </c>
      <c r="H632" s="38">
        <v>1</v>
      </c>
      <c r="I632" s="38">
        <v>1</v>
      </c>
      <c r="J632" s="38"/>
      <c r="K632" s="38">
        <v>1</v>
      </c>
      <c r="L632" s="38">
        <v>1</v>
      </c>
      <c r="M632" s="38">
        <v>1</v>
      </c>
      <c r="N632" s="38"/>
      <c r="O632" s="38">
        <v>1</v>
      </c>
      <c r="P632" s="38">
        <v>1</v>
      </c>
      <c r="Q632" s="38">
        <v>1</v>
      </c>
      <c r="R632" s="38"/>
      <c r="S632" s="38">
        <v>1</v>
      </c>
      <c r="T632" s="38">
        <v>1</v>
      </c>
      <c r="U632" s="38">
        <v>1</v>
      </c>
      <c r="V632" s="38"/>
      <c r="W632" s="38">
        <v>1</v>
      </c>
      <c r="X632" s="38">
        <v>1</v>
      </c>
      <c r="Y632" s="38">
        <v>1</v>
      </c>
      <c r="Z632" s="38"/>
      <c r="AA632" s="38">
        <v>1</v>
      </c>
      <c r="AB632" s="38">
        <v>1</v>
      </c>
      <c r="AC632" s="38">
        <v>1</v>
      </c>
      <c r="AD632" s="38"/>
      <c r="AE632" s="38">
        <v>1</v>
      </c>
      <c r="AF632" s="38">
        <v>1</v>
      </c>
      <c r="AG632" s="38">
        <v>1</v>
      </c>
      <c r="AH632" s="38"/>
      <c r="AI632" s="38">
        <v>1</v>
      </c>
      <c r="AJ632" s="38">
        <v>1</v>
      </c>
      <c r="AK632" s="38">
        <v>1</v>
      </c>
      <c r="AL632" s="38"/>
      <c r="AM632" s="38">
        <v>1</v>
      </c>
      <c r="AN632" s="38">
        <v>1</v>
      </c>
      <c r="AO632" s="38">
        <v>1</v>
      </c>
      <c r="AP632" s="38"/>
      <c r="AQ632" s="13">
        <f t="shared" si="18"/>
        <v>30</v>
      </c>
      <c r="AR632" s="29">
        <f t="shared" si="19"/>
        <v>1</v>
      </c>
    </row>
    <row r="633" spans="1:44" x14ac:dyDescent="0.25">
      <c r="A633" s="12" t="s">
        <v>1273</v>
      </c>
      <c r="B633" s="13" t="s">
        <v>1274</v>
      </c>
      <c r="C633" s="38">
        <v>1</v>
      </c>
      <c r="D633" s="38">
        <v>1</v>
      </c>
      <c r="E633" s="38">
        <v>1</v>
      </c>
      <c r="F633" s="28"/>
      <c r="G633" s="38">
        <v>1</v>
      </c>
      <c r="H633" s="38">
        <v>1</v>
      </c>
      <c r="I633" s="38">
        <v>1</v>
      </c>
      <c r="J633" s="38"/>
      <c r="K633" s="38">
        <v>1</v>
      </c>
      <c r="L633" s="38">
        <v>1</v>
      </c>
      <c r="M633" s="38">
        <v>1</v>
      </c>
      <c r="N633" s="38"/>
      <c r="O633" s="38">
        <v>0</v>
      </c>
      <c r="P633" s="38">
        <v>1</v>
      </c>
      <c r="Q633" s="38">
        <v>1</v>
      </c>
      <c r="R633" s="38"/>
      <c r="S633" s="38">
        <v>1</v>
      </c>
      <c r="T633" s="38">
        <v>1</v>
      </c>
      <c r="U633" s="38">
        <v>1</v>
      </c>
      <c r="V633" s="38"/>
      <c r="W633" s="38">
        <v>1</v>
      </c>
      <c r="X633" s="38">
        <v>1</v>
      </c>
      <c r="Y633" s="38">
        <v>1</v>
      </c>
      <c r="Z633" s="38"/>
      <c r="AA633" s="38">
        <v>1</v>
      </c>
      <c r="AB633" s="38">
        <v>1</v>
      </c>
      <c r="AC633" s="38">
        <v>1</v>
      </c>
      <c r="AD633" s="38"/>
      <c r="AE633" s="38">
        <v>1</v>
      </c>
      <c r="AF633" s="38">
        <v>1</v>
      </c>
      <c r="AG633" s="38">
        <v>1</v>
      </c>
      <c r="AH633" s="38"/>
      <c r="AI633" s="38">
        <v>1</v>
      </c>
      <c r="AJ633" s="38">
        <v>1</v>
      </c>
      <c r="AK633" s="38">
        <v>1</v>
      </c>
      <c r="AL633" s="38"/>
      <c r="AM633" s="38">
        <v>1</v>
      </c>
      <c r="AN633" s="38">
        <v>1</v>
      </c>
      <c r="AO633" s="38">
        <v>1</v>
      </c>
      <c r="AP633" s="38"/>
      <c r="AQ633" s="13">
        <f t="shared" si="18"/>
        <v>29</v>
      </c>
      <c r="AR633" s="29">
        <f t="shared" si="19"/>
        <v>0.96666666666666667</v>
      </c>
    </row>
    <row r="634" spans="1:44" x14ac:dyDescent="0.25">
      <c r="A634" s="12" t="s">
        <v>1275</v>
      </c>
      <c r="B634" s="13" t="s">
        <v>1276</v>
      </c>
      <c r="C634" s="38">
        <v>0</v>
      </c>
      <c r="D634" s="38">
        <v>1</v>
      </c>
      <c r="E634" s="38">
        <v>1</v>
      </c>
      <c r="F634" s="28"/>
      <c r="G634" s="38">
        <v>0</v>
      </c>
      <c r="H634" s="38">
        <v>1</v>
      </c>
      <c r="I634" s="38">
        <v>1</v>
      </c>
      <c r="J634" s="38"/>
      <c r="K634" s="38">
        <v>0</v>
      </c>
      <c r="L634" s="38">
        <v>1</v>
      </c>
      <c r="M634" s="38">
        <v>1</v>
      </c>
      <c r="N634" s="38"/>
      <c r="O634" s="38">
        <v>0</v>
      </c>
      <c r="P634" s="38">
        <v>1</v>
      </c>
      <c r="Q634" s="38">
        <v>1</v>
      </c>
      <c r="R634" s="38"/>
      <c r="S634" s="38">
        <v>0</v>
      </c>
      <c r="T634" s="38">
        <v>1</v>
      </c>
      <c r="U634" s="38">
        <v>1</v>
      </c>
      <c r="V634" s="38"/>
      <c r="W634" s="38">
        <v>0</v>
      </c>
      <c r="X634" s="38">
        <v>1</v>
      </c>
      <c r="Y634" s="38">
        <v>1</v>
      </c>
      <c r="Z634" s="38"/>
      <c r="AA634" s="38">
        <v>0</v>
      </c>
      <c r="AB634" s="38">
        <v>1</v>
      </c>
      <c r="AC634" s="38">
        <v>1</v>
      </c>
      <c r="AD634" s="38"/>
      <c r="AE634" s="38">
        <v>0</v>
      </c>
      <c r="AF634" s="38">
        <v>1</v>
      </c>
      <c r="AG634" s="38">
        <v>1</v>
      </c>
      <c r="AH634" s="38"/>
      <c r="AI634" s="38">
        <v>0</v>
      </c>
      <c r="AJ634" s="38">
        <v>1</v>
      </c>
      <c r="AK634" s="38">
        <v>1</v>
      </c>
      <c r="AL634" s="38"/>
      <c r="AM634" s="38">
        <v>0</v>
      </c>
      <c r="AN634" s="38">
        <v>1</v>
      </c>
      <c r="AO634" s="38">
        <v>1</v>
      </c>
      <c r="AP634" s="38"/>
      <c r="AQ634" s="13">
        <f t="shared" si="18"/>
        <v>20</v>
      </c>
      <c r="AR634" s="29">
        <f t="shared" si="19"/>
        <v>0.66666666666666663</v>
      </c>
    </row>
    <row r="635" spans="1:44" x14ac:dyDescent="0.25">
      <c r="A635" s="12" t="s">
        <v>1277</v>
      </c>
      <c r="B635" s="13" t="s">
        <v>1278</v>
      </c>
      <c r="C635" s="38">
        <v>1</v>
      </c>
      <c r="D635" s="38">
        <v>1</v>
      </c>
      <c r="E635" s="38">
        <v>1</v>
      </c>
      <c r="F635" s="28"/>
      <c r="G635" s="38">
        <v>1</v>
      </c>
      <c r="H635" s="38">
        <v>1</v>
      </c>
      <c r="I635" s="38">
        <v>1</v>
      </c>
      <c r="J635" s="38"/>
      <c r="K635" s="38">
        <v>1</v>
      </c>
      <c r="L635" s="38">
        <v>1</v>
      </c>
      <c r="M635" s="38">
        <v>1</v>
      </c>
      <c r="N635" s="38"/>
      <c r="O635" s="38">
        <v>1</v>
      </c>
      <c r="P635" s="38">
        <v>1</v>
      </c>
      <c r="Q635" s="38">
        <v>1</v>
      </c>
      <c r="R635" s="38"/>
      <c r="S635" s="38">
        <v>1</v>
      </c>
      <c r="T635" s="38">
        <v>1</v>
      </c>
      <c r="U635" s="38">
        <v>1</v>
      </c>
      <c r="V635" s="38"/>
      <c r="W635" s="38">
        <v>1</v>
      </c>
      <c r="X635" s="38">
        <v>1</v>
      </c>
      <c r="Y635" s="38">
        <v>1</v>
      </c>
      <c r="Z635" s="38"/>
      <c r="AA635" s="38">
        <v>1</v>
      </c>
      <c r="AB635" s="38">
        <v>1</v>
      </c>
      <c r="AC635" s="38">
        <v>1</v>
      </c>
      <c r="AD635" s="38"/>
      <c r="AE635" s="38">
        <v>0</v>
      </c>
      <c r="AF635" s="38">
        <v>1</v>
      </c>
      <c r="AG635" s="38">
        <v>1</v>
      </c>
      <c r="AH635" s="38"/>
      <c r="AI635" s="38">
        <v>1</v>
      </c>
      <c r="AJ635" s="38">
        <v>1</v>
      </c>
      <c r="AK635" s="38">
        <v>1</v>
      </c>
      <c r="AL635" s="38"/>
      <c r="AM635" s="38">
        <v>1</v>
      </c>
      <c r="AN635" s="38">
        <v>1</v>
      </c>
      <c r="AO635" s="38">
        <v>1</v>
      </c>
      <c r="AP635" s="38"/>
      <c r="AQ635" s="13">
        <f t="shared" si="18"/>
        <v>29</v>
      </c>
      <c r="AR635" s="29">
        <f t="shared" si="19"/>
        <v>0.96666666666666667</v>
      </c>
    </row>
    <row r="636" spans="1:44" x14ac:dyDescent="0.25">
      <c r="A636" s="12" t="s">
        <v>1279</v>
      </c>
      <c r="B636" s="13" t="s">
        <v>1280</v>
      </c>
      <c r="C636" s="38">
        <v>1</v>
      </c>
      <c r="D636" s="38">
        <v>1</v>
      </c>
      <c r="E636" s="38">
        <v>1</v>
      </c>
      <c r="F636" s="28"/>
      <c r="G636" s="38">
        <v>1</v>
      </c>
      <c r="H636" s="38">
        <v>1</v>
      </c>
      <c r="I636" s="38">
        <v>1</v>
      </c>
      <c r="J636" s="38"/>
      <c r="K636" s="38">
        <v>1</v>
      </c>
      <c r="L636" s="38">
        <v>1</v>
      </c>
      <c r="M636" s="38">
        <v>1</v>
      </c>
      <c r="N636" s="38"/>
      <c r="O636" s="38">
        <v>1</v>
      </c>
      <c r="P636" s="38">
        <v>1</v>
      </c>
      <c r="Q636" s="38">
        <v>1</v>
      </c>
      <c r="R636" s="38"/>
      <c r="S636" s="38">
        <v>1</v>
      </c>
      <c r="T636" s="38">
        <v>1</v>
      </c>
      <c r="U636" s="38">
        <v>1</v>
      </c>
      <c r="V636" s="38"/>
      <c r="W636" s="38">
        <v>1</v>
      </c>
      <c r="X636" s="38">
        <v>1</v>
      </c>
      <c r="Y636" s="38">
        <v>1</v>
      </c>
      <c r="Z636" s="38"/>
      <c r="AA636" s="38">
        <v>1</v>
      </c>
      <c r="AB636" s="38">
        <v>1</v>
      </c>
      <c r="AC636" s="38">
        <v>1</v>
      </c>
      <c r="AD636" s="38"/>
      <c r="AE636" s="38">
        <v>1</v>
      </c>
      <c r="AF636" s="38">
        <v>1</v>
      </c>
      <c r="AG636" s="38">
        <v>1</v>
      </c>
      <c r="AH636" s="38"/>
      <c r="AI636" s="38">
        <v>1</v>
      </c>
      <c r="AJ636" s="38">
        <v>1</v>
      </c>
      <c r="AK636" s="38">
        <v>1</v>
      </c>
      <c r="AL636" s="38"/>
      <c r="AM636" s="38">
        <v>1</v>
      </c>
      <c r="AN636" s="38">
        <v>1</v>
      </c>
      <c r="AO636" s="38">
        <v>1</v>
      </c>
      <c r="AP636" s="38"/>
      <c r="AQ636" s="13">
        <f t="shared" si="18"/>
        <v>30</v>
      </c>
      <c r="AR636" s="29">
        <f t="shared" si="19"/>
        <v>1</v>
      </c>
    </row>
    <row r="637" spans="1:44" x14ac:dyDescent="0.25">
      <c r="A637" s="12" t="s">
        <v>1281</v>
      </c>
      <c r="B637" s="13" t="s">
        <v>1282</v>
      </c>
      <c r="C637" s="38">
        <v>1</v>
      </c>
      <c r="D637" s="38">
        <v>1</v>
      </c>
      <c r="E637" s="38">
        <v>1</v>
      </c>
      <c r="F637" s="28"/>
      <c r="G637" s="38">
        <v>1</v>
      </c>
      <c r="H637" s="38">
        <v>1</v>
      </c>
      <c r="I637" s="38">
        <v>1</v>
      </c>
      <c r="J637" s="38"/>
      <c r="K637" s="38">
        <v>1</v>
      </c>
      <c r="L637" s="38">
        <v>1</v>
      </c>
      <c r="M637" s="38">
        <v>1</v>
      </c>
      <c r="N637" s="38"/>
      <c r="O637" s="38">
        <v>1</v>
      </c>
      <c r="P637" s="38">
        <v>1</v>
      </c>
      <c r="Q637" s="38">
        <v>1</v>
      </c>
      <c r="R637" s="38"/>
      <c r="S637" s="38">
        <v>1</v>
      </c>
      <c r="T637" s="38">
        <v>1</v>
      </c>
      <c r="U637" s="38">
        <v>1</v>
      </c>
      <c r="V637" s="38"/>
      <c r="W637" s="38">
        <v>1</v>
      </c>
      <c r="X637" s="38">
        <v>1</v>
      </c>
      <c r="Y637" s="38">
        <v>1</v>
      </c>
      <c r="Z637" s="38"/>
      <c r="AA637" s="38">
        <v>1</v>
      </c>
      <c r="AB637" s="38">
        <v>1</v>
      </c>
      <c r="AC637" s="38">
        <v>1</v>
      </c>
      <c r="AD637" s="38"/>
      <c r="AE637" s="38">
        <v>1</v>
      </c>
      <c r="AF637" s="38">
        <v>1</v>
      </c>
      <c r="AG637" s="38">
        <v>1</v>
      </c>
      <c r="AH637" s="38"/>
      <c r="AI637" s="38">
        <v>1</v>
      </c>
      <c r="AJ637" s="38">
        <v>1</v>
      </c>
      <c r="AK637" s="38">
        <v>1</v>
      </c>
      <c r="AL637" s="38"/>
      <c r="AM637" s="38">
        <v>1</v>
      </c>
      <c r="AN637" s="38">
        <v>1</v>
      </c>
      <c r="AO637" s="38">
        <v>1</v>
      </c>
      <c r="AP637" s="38"/>
      <c r="AQ637" s="13">
        <f t="shared" si="18"/>
        <v>30</v>
      </c>
      <c r="AR637" s="29">
        <f t="shared" si="19"/>
        <v>1</v>
      </c>
    </row>
    <row r="638" spans="1:44" x14ac:dyDescent="0.25">
      <c r="A638" s="12" t="s">
        <v>1283</v>
      </c>
      <c r="B638" s="13" t="s">
        <v>1284</v>
      </c>
      <c r="C638" s="38">
        <v>1</v>
      </c>
      <c r="D638" s="38">
        <v>1</v>
      </c>
      <c r="E638" s="38">
        <v>1</v>
      </c>
      <c r="F638" s="28"/>
      <c r="G638" s="38">
        <v>1</v>
      </c>
      <c r="H638" s="38">
        <v>1</v>
      </c>
      <c r="I638" s="38">
        <v>1</v>
      </c>
      <c r="J638" s="38"/>
      <c r="K638" s="38">
        <v>1</v>
      </c>
      <c r="L638" s="38">
        <v>1</v>
      </c>
      <c r="M638" s="38">
        <v>1</v>
      </c>
      <c r="N638" s="38"/>
      <c r="O638" s="38">
        <v>1</v>
      </c>
      <c r="P638" s="38">
        <v>1</v>
      </c>
      <c r="Q638" s="38">
        <v>1</v>
      </c>
      <c r="R638" s="38"/>
      <c r="S638" s="38">
        <v>1</v>
      </c>
      <c r="T638" s="38">
        <v>1</v>
      </c>
      <c r="U638" s="38">
        <v>1</v>
      </c>
      <c r="V638" s="38"/>
      <c r="W638" s="38">
        <v>1</v>
      </c>
      <c r="X638" s="38">
        <v>1</v>
      </c>
      <c r="Y638" s="38">
        <v>1</v>
      </c>
      <c r="Z638" s="38"/>
      <c r="AA638" s="38">
        <v>1</v>
      </c>
      <c r="AB638" s="38">
        <v>1</v>
      </c>
      <c r="AC638" s="38">
        <v>1</v>
      </c>
      <c r="AD638" s="38"/>
      <c r="AE638" s="38">
        <v>1</v>
      </c>
      <c r="AF638" s="38">
        <v>1</v>
      </c>
      <c r="AG638" s="38">
        <v>1</v>
      </c>
      <c r="AH638" s="38"/>
      <c r="AI638" s="38">
        <v>1</v>
      </c>
      <c r="AJ638" s="38">
        <v>1</v>
      </c>
      <c r="AK638" s="38">
        <v>1</v>
      </c>
      <c r="AL638" s="38"/>
      <c r="AM638" s="38">
        <v>1</v>
      </c>
      <c r="AN638" s="38">
        <v>1</v>
      </c>
      <c r="AO638" s="38">
        <v>1</v>
      </c>
      <c r="AP638" s="38"/>
      <c r="AQ638" s="13">
        <f t="shared" si="18"/>
        <v>30</v>
      </c>
      <c r="AR638" s="29">
        <f t="shared" si="19"/>
        <v>1</v>
      </c>
    </row>
    <row r="639" spans="1:44" x14ac:dyDescent="0.25">
      <c r="A639" s="12" t="s">
        <v>1285</v>
      </c>
      <c r="B639" s="13" t="s">
        <v>1286</v>
      </c>
      <c r="C639" s="38">
        <v>1</v>
      </c>
      <c r="D639" s="38">
        <v>1</v>
      </c>
      <c r="E639" s="38">
        <v>1</v>
      </c>
      <c r="F639" s="28"/>
      <c r="G639" s="38">
        <v>1</v>
      </c>
      <c r="H639" s="38">
        <v>1</v>
      </c>
      <c r="I639" s="38">
        <v>1</v>
      </c>
      <c r="J639" s="38"/>
      <c r="K639" s="38">
        <v>1</v>
      </c>
      <c r="L639" s="38">
        <v>1</v>
      </c>
      <c r="M639" s="38">
        <v>1</v>
      </c>
      <c r="N639" s="38"/>
      <c r="O639" s="38">
        <v>1</v>
      </c>
      <c r="P639" s="38">
        <v>1</v>
      </c>
      <c r="Q639" s="38">
        <v>1</v>
      </c>
      <c r="R639" s="38"/>
      <c r="S639" s="38">
        <v>1</v>
      </c>
      <c r="T639" s="38">
        <v>1</v>
      </c>
      <c r="U639" s="38">
        <v>1</v>
      </c>
      <c r="V639" s="38"/>
      <c r="W639" s="38">
        <v>1</v>
      </c>
      <c r="X639" s="38">
        <v>1</v>
      </c>
      <c r="Y639" s="38">
        <v>1</v>
      </c>
      <c r="Z639" s="38"/>
      <c r="AA639" s="38">
        <v>1</v>
      </c>
      <c r="AB639" s="38">
        <v>1</v>
      </c>
      <c r="AC639" s="38">
        <v>1</v>
      </c>
      <c r="AD639" s="38"/>
      <c r="AE639" s="38">
        <v>1</v>
      </c>
      <c r="AF639" s="38">
        <v>1</v>
      </c>
      <c r="AG639" s="38">
        <v>1</v>
      </c>
      <c r="AH639" s="38"/>
      <c r="AI639" s="38">
        <v>1</v>
      </c>
      <c r="AJ639" s="38">
        <v>1</v>
      </c>
      <c r="AK639" s="38">
        <v>1</v>
      </c>
      <c r="AL639" s="38"/>
      <c r="AM639" s="38">
        <v>1</v>
      </c>
      <c r="AN639" s="38">
        <v>1</v>
      </c>
      <c r="AO639" s="38">
        <v>1</v>
      </c>
      <c r="AP639" s="38"/>
      <c r="AQ639" s="13">
        <f t="shared" si="18"/>
        <v>30</v>
      </c>
      <c r="AR639" s="29">
        <f t="shared" si="19"/>
        <v>1</v>
      </c>
    </row>
    <row r="640" spans="1:44" x14ac:dyDescent="0.25">
      <c r="A640" s="12" t="s">
        <v>1287</v>
      </c>
      <c r="B640" s="13" t="s">
        <v>1288</v>
      </c>
      <c r="C640" s="38">
        <v>1</v>
      </c>
      <c r="D640" s="38">
        <v>1</v>
      </c>
      <c r="E640" s="38">
        <v>1</v>
      </c>
      <c r="F640" s="28"/>
      <c r="G640" s="38">
        <v>1</v>
      </c>
      <c r="H640" s="38">
        <v>1</v>
      </c>
      <c r="I640" s="38">
        <v>1</v>
      </c>
      <c r="J640" s="38"/>
      <c r="K640" s="38">
        <v>1</v>
      </c>
      <c r="L640" s="38">
        <v>1</v>
      </c>
      <c r="M640" s="38">
        <v>1</v>
      </c>
      <c r="N640" s="38"/>
      <c r="O640" s="38">
        <v>1</v>
      </c>
      <c r="P640" s="38">
        <v>1</v>
      </c>
      <c r="Q640" s="38">
        <v>1</v>
      </c>
      <c r="R640" s="38"/>
      <c r="S640" s="38">
        <v>1</v>
      </c>
      <c r="T640" s="38">
        <v>1</v>
      </c>
      <c r="U640" s="38">
        <v>1</v>
      </c>
      <c r="V640" s="38"/>
      <c r="W640" s="38">
        <v>0</v>
      </c>
      <c r="X640" s="38">
        <v>1</v>
      </c>
      <c r="Y640" s="38">
        <v>1</v>
      </c>
      <c r="Z640" s="38"/>
      <c r="AA640" s="38">
        <v>1</v>
      </c>
      <c r="AB640" s="38">
        <v>1</v>
      </c>
      <c r="AC640" s="38">
        <v>1</v>
      </c>
      <c r="AD640" s="38"/>
      <c r="AE640" s="38">
        <v>1</v>
      </c>
      <c r="AF640" s="38">
        <v>1</v>
      </c>
      <c r="AG640" s="38">
        <v>1</v>
      </c>
      <c r="AH640" s="38"/>
      <c r="AI640" s="38">
        <v>1</v>
      </c>
      <c r="AJ640" s="38">
        <v>1</v>
      </c>
      <c r="AK640" s="38">
        <v>1</v>
      </c>
      <c r="AL640" s="38"/>
      <c r="AM640" s="38">
        <v>1</v>
      </c>
      <c r="AN640" s="38">
        <v>1</v>
      </c>
      <c r="AO640" s="38">
        <v>1</v>
      </c>
      <c r="AP640" s="38"/>
      <c r="AQ640" s="13">
        <f t="shared" si="18"/>
        <v>29</v>
      </c>
      <c r="AR640" s="29">
        <f t="shared" si="19"/>
        <v>0.96666666666666667</v>
      </c>
    </row>
    <row r="641" spans="1:44" x14ac:dyDescent="0.25">
      <c r="A641" s="12" t="s">
        <v>1289</v>
      </c>
      <c r="B641" s="13" t="s">
        <v>1290</v>
      </c>
      <c r="C641" s="38">
        <v>1</v>
      </c>
      <c r="D641" s="38">
        <v>1</v>
      </c>
      <c r="E641" s="38">
        <v>1</v>
      </c>
      <c r="F641" s="28"/>
      <c r="G641" s="38">
        <v>1</v>
      </c>
      <c r="H641" s="38">
        <v>1</v>
      </c>
      <c r="I641" s="38">
        <v>1</v>
      </c>
      <c r="J641" s="38"/>
      <c r="K641" s="38">
        <v>0</v>
      </c>
      <c r="L641" s="38">
        <v>0</v>
      </c>
      <c r="M641" s="38">
        <v>1</v>
      </c>
      <c r="N641" s="38"/>
      <c r="O641" s="38">
        <v>1</v>
      </c>
      <c r="P641" s="38">
        <v>1</v>
      </c>
      <c r="Q641" s="38">
        <v>1</v>
      </c>
      <c r="R641" s="38"/>
      <c r="S641" s="38">
        <v>1</v>
      </c>
      <c r="T641" s="38">
        <v>1</v>
      </c>
      <c r="U641" s="38">
        <v>1</v>
      </c>
      <c r="V641" s="38"/>
      <c r="W641" s="38">
        <v>1</v>
      </c>
      <c r="X641" s="38">
        <v>1</v>
      </c>
      <c r="Y641" s="38">
        <v>1</v>
      </c>
      <c r="Z641" s="38"/>
      <c r="AA641" s="38">
        <v>1</v>
      </c>
      <c r="AB641" s="38">
        <v>1</v>
      </c>
      <c r="AC641" s="38">
        <v>1</v>
      </c>
      <c r="AD641" s="38"/>
      <c r="AE641" s="38">
        <v>1</v>
      </c>
      <c r="AF641" s="38">
        <v>1</v>
      </c>
      <c r="AG641" s="38">
        <v>1</v>
      </c>
      <c r="AH641" s="38"/>
      <c r="AI641" s="38">
        <v>1</v>
      </c>
      <c r="AJ641" s="38">
        <v>1</v>
      </c>
      <c r="AK641" s="38">
        <v>1</v>
      </c>
      <c r="AL641" s="38"/>
      <c r="AM641" s="38">
        <v>1</v>
      </c>
      <c r="AN641" s="38">
        <v>0</v>
      </c>
      <c r="AO641" s="38">
        <v>1</v>
      </c>
      <c r="AP641" s="38"/>
      <c r="AQ641" s="13">
        <f t="shared" si="18"/>
        <v>27</v>
      </c>
      <c r="AR641" s="29">
        <f t="shared" si="19"/>
        <v>0.9</v>
      </c>
    </row>
    <row r="642" spans="1:44" x14ac:dyDescent="0.25">
      <c r="A642" s="12" t="s">
        <v>1291</v>
      </c>
      <c r="B642" s="13" t="s">
        <v>1292</v>
      </c>
      <c r="C642" s="38">
        <v>1</v>
      </c>
      <c r="D642" s="38">
        <v>1</v>
      </c>
      <c r="E642" s="38">
        <v>1</v>
      </c>
      <c r="F642" s="28"/>
      <c r="G642" s="38">
        <v>1</v>
      </c>
      <c r="H642" s="38">
        <v>1</v>
      </c>
      <c r="I642" s="38">
        <v>1</v>
      </c>
      <c r="J642" s="38"/>
      <c r="K642" s="38">
        <v>1</v>
      </c>
      <c r="L642" s="38">
        <v>1</v>
      </c>
      <c r="M642" s="38">
        <v>1</v>
      </c>
      <c r="N642" s="38"/>
      <c r="O642" s="38">
        <v>1</v>
      </c>
      <c r="P642" s="38">
        <v>1</v>
      </c>
      <c r="Q642" s="38">
        <v>1</v>
      </c>
      <c r="R642" s="38"/>
      <c r="S642" s="38">
        <v>1</v>
      </c>
      <c r="T642" s="38">
        <v>1</v>
      </c>
      <c r="U642" s="38">
        <v>1</v>
      </c>
      <c r="V642" s="38"/>
      <c r="W642" s="38">
        <v>1</v>
      </c>
      <c r="X642" s="38">
        <v>1</v>
      </c>
      <c r="Y642" s="38">
        <v>1</v>
      </c>
      <c r="Z642" s="38"/>
      <c r="AA642" s="38">
        <v>1</v>
      </c>
      <c r="AB642" s="38">
        <v>1</v>
      </c>
      <c r="AC642" s="38">
        <v>1</v>
      </c>
      <c r="AD642" s="38"/>
      <c r="AE642" s="38">
        <v>1</v>
      </c>
      <c r="AF642" s="38">
        <v>1</v>
      </c>
      <c r="AG642" s="38">
        <v>1</v>
      </c>
      <c r="AH642" s="38"/>
      <c r="AI642" s="38">
        <v>1</v>
      </c>
      <c r="AJ642" s="38">
        <v>1</v>
      </c>
      <c r="AK642" s="38">
        <v>1</v>
      </c>
      <c r="AL642" s="38"/>
      <c r="AM642" s="38">
        <v>1</v>
      </c>
      <c r="AN642" s="38">
        <v>1</v>
      </c>
      <c r="AO642" s="38">
        <v>1</v>
      </c>
      <c r="AP642" s="38"/>
      <c r="AQ642" s="13">
        <f t="shared" si="18"/>
        <v>30</v>
      </c>
      <c r="AR642" s="29">
        <f t="shared" si="19"/>
        <v>1</v>
      </c>
    </row>
    <row r="643" spans="1:44" x14ac:dyDescent="0.25">
      <c r="A643" s="12" t="s">
        <v>1293</v>
      </c>
      <c r="B643" s="13" t="s">
        <v>1294</v>
      </c>
      <c r="C643" s="38">
        <v>1</v>
      </c>
      <c r="D643" s="38">
        <v>1</v>
      </c>
      <c r="E643" s="38">
        <v>1</v>
      </c>
      <c r="F643" s="28"/>
      <c r="G643" s="38">
        <v>1</v>
      </c>
      <c r="H643" s="38">
        <v>1</v>
      </c>
      <c r="I643" s="38">
        <v>1</v>
      </c>
      <c r="J643" s="38"/>
      <c r="K643" s="38">
        <v>1</v>
      </c>
      <c r="L643" s="38">
        <v>1</v>
      </c>
      <c r="M643" s="38">
        <v>1</v>
      </c>
      <c r="N643" s="38"/>
      <c r="O643" s="38">
        <v>1</v>
      </c>
      <c r="P643" s="38">
        <v>1</v>
      </c>
      <c r="Q643" s="38">
        <v>0</v>
      </c>
      <c r="R643" s="38"/>
      <c r="S643" s="38">
        <v>1</v>
      </c>
      <c r="T643" s="38">
        <v>1</v>
      </c>
      <c r="U643" s="38">
        <v>1</v>
      </c>
      <c r="V643" s="38"/>
      <c r="W643" s="38">
        <v>1</v>
      </c>
      <c r="X643" s="38">
        <v>1</v>
      </c>
      <c r="Y643" s="38">
        <v>1</v>
      </c>
      <c r="Z643" s="38"/>
      <c r="AA643" s="38">
        <v>1</v>
      </c>
      <c r="AB643" s="38">
        <v>1</v>
      </c>
      <c r="AC643" s="38">
        <v>1</v>
      </c>
      <c r="AD643" s="38"/>
      <c r="AE643" s="38">
        <v>1</v>
      </c>
      <c r="AF643" s="38">
        <v>1</v>
      </c>
      <c r="AG643" s="38">
        <v>1</v>
      </c>
      <c r="AH643" s="38"/>
      <c r="AI643" s="38">
        <v>0</v>
      </c>
      <c r="AJ643" s="38">
        <v>1</v>
      </c>
      <c r="AK643" s="38">
        <v>1</v>
      </c>
      <c r="AL643" s="38"/>
      <c r="AM643" s="38">
        <v>0</v>
      </c>
      <c r="AN643" s="38">
        <v>1</v>
      </c>
      <c r="AO643" s="38">
        <v>1</v>
      </c>
      <c r="AP643" s="38"/>
      <c r="AQ643" s="13">
        <f t="shared" si="18"/>
        <v>27</v>
      </c>
      <c r="AR643" s="29">
        <f t="shared" si="19"/>
        <v>0.9</v>
      </c>
    </row>
    <row r="644" spans="1:44" x14ac:dyDescent="0.25">
      <c r="A644" s="12" t="s">
        <v>1295</v>
      </c>
      <c r="B644" s="13" t="s">
        <v>1296</v>
      </c>
      <c r="C644" s="38">
        <v>1</v>
      </c>
      <c r="D644" s="38">
        <v>1</v>
      </c>
      <c r="E644" s="38">
        <v>1</v>
      </c>
      <c r="F644" s="28"/>
      <c r="G644" s="38">
        <v>1</v>
      </c>
      <c r="H644" s="38">
        <v>1</v>
      </c>
      <c r="I644" s="38">
        <v>1</v>
      </c>
      <c r="J644" s="38"/>
      <c r="K644" s="38">
        <v>1</v>
      </c>
      <c r="L644" s="38">
        <v>1</v>
      </c>
      <c r="M644" s="38">
        <v>1</v>
      </c>
      <c r="N644" s="38"/>
      <c r="O644" s="38">
        <v>1</v>
      </c>
      <c r="P644" s="38">
        <v>1</v>
      </c>
      <c r="Q644" s="38">
        <v>1</v>
      </c>
      <c r="R644" s="38"/>
      <c r="S644" s="38">
        <v>1</v>
      </c>
      <c r="T644" s="38">
        <v>1</v>
      </c>
      <c r="U644" s="38">
        <v>1</v>
      </c>
      <c r="V644" s="38"/>
      <c r="W644" s="38">
        <v>1</v>
      </c>
      <c r="X644" s="38">
        <v>1</v>
      </c>
      <c r="Y644" s="38">
        <v>0</v>
      </c>
      <c r="Z644" s="38"/>
      <c r="AA644" s="38">
        <v>1</v>
      </c>
      <c r="AB644" s="38">
        <v>1</v>
      </c>
      <c r="AC644" s="38">
        <v>1</v>
      </c>
      <c r="AD644" s="38"/>
      <c r="AE644" s="38">
        <v>1</v>
      </c>
      <c r="AF644" s="38">
        <v>1</v>
      </c>
      <c r="AG644" s="38">
        <v>1</v>
      </c>
      <c r="AH644" s="38"/>
      <c r="AI644" s="38">
        <v>1</v>
      </c>
      <c r="AJ644" s="38">
        <v>1</v>
      </c>
      <c r="AK644" s="38">
        <v>1</v>
      </c>
      <c r="AL644" s="38"/>
      <c r="AM644" s="38">
        <v>1</v>
      </c>
      <c r="AN644" s="38">
        <v>1</v>
      </c>
      <c r="AO644" s="38">
        <v>1</v>
      </c>
      <c r="AP644" s="38"/>
      <c r="AQ644" s="13">
        <f t="shared" si="18"/>
        <v>29</v>
      </c>
      <c r="AR644" s="29">
        <f t="shared" si="19"/>
        <v>0.96666666666666667</v>
      </c>
    </row>
    <row r="645" spans="1:44" x14ac:dyDescent="0.25">
      <c r="A645" s="12" t="s">
        <v>1297</v>
      </c>
      <c r="B645" s="13" t="s">
        <v>1298</v>
      </c>
      <c r="C645" s="38">
        <v>1</v>
      </c>
      <c r="D645" s="38">
        <v>1</v>
      </c>
      <c r="E645" s="38">
        <v>1</v>
      </c>
      <c r="F645" s="28"/>
      <c r="G645" s="38">
        <v>1</v>
      </c>
      <c r="H645" s="38">
        <v>1</v>
      </c>
      <c r="I645" s="38">
        <v>1</v>
      </c>
      <c r="J645" s="38"/>
      <c r="K645" s="38">
        <v>1</v>
      </c>
      <c r="L645" s="38">
        <v>1</v>
      </c>
      <c r="M645" s="38">
        <v>1</v>
      </c>
      <c r="N645" s="38"/>
      <c r="O645" s="38">
        <v>1</v>
      </c>
      <c r="P645" s="38">
        <v>1</v>
      </c>
      <c r="Q645" s="38">
        <v>1</v>
      </c>
      <c r="R645" s="38"/>
      <c r="S645" s="38">
        <v>1</v>
      </c>
      <c r="T645" s="38">
        <v>1</v>
      </c>
      <c r="U645" s="38">
        <v>1</v>
      </c>
      <c r="V645" s="38"/>
      <c r="W645" s="38">
        <v>1</v>
      </c>
      <c r="X645" s="38">
        <v>1</v>
      </c>
      <c r="Y645" s="38">
        <v>1</v>
      </c>
      <c r="Z645" s="38"/>
      <c r="AA645" s="38">
        <v>1</v>
      </c>
      <c r="AB645" s="38">
        <v>1</v>
      </c>
      <c r="AC645" s="38">
        <v>1</v>
      </c>
      <c r="AD645" s="38"/>
      <c r="AE645" s="38">
        <v>1</v>
      </c>
      <c r="AF645" s="38">
        <v>1</v>
      </c>
      <c r="AG645" s="38">
        <v>1</v>
      </c>
      <c r="AH645" s="38"/>
      <c r="AI645" s="38">
        <v>1</v>
      </c>
      <c r="AJ645" s="38">
        <v>1</v>
      </c>
      <c r="AK645" s="38">
        <v>1</v>
      </c>
      <c r="AL645" s="38"/>
      <c r="AM645" s="38">
        <v>1</v>
      </c>
      <c r="AN645" s="38">
        <v>1</v>
      </c>
      <c r="AO645" s="38">
        <v>1</v>
      </c>
      <c r="AP645" s="38"/>
      <c r="AQ645" s="13">
        <f t="shared" ref="AQ645:AQ708" si="20">SUM(C645:AP645)</f>
        <v>30</v>
      </c>
      <c r="AR645" s="29">
        <f t="shared" ref="AR645:AR708" si="21">AQ645/30</f>
        <v>1</v>
      </c>
    </row>
    <row r="646" spans="1:44" x14ac:dyDescent="0.25">
      <c r="A646" s="12" t="s">
        <v>1299</v>
      </c>
      <c r="B646" s="13" t="s">
        <v>1300</v>
      </c>
      <c r="C646" s="38">
        <v>1</v>
      </c>
      <c r="D646" s="38">
        <v>1</v>
      </c>
      <c r="E646" s="38">
        <v>1</v>
      </c>
      <c r="F646" s="28"/>
      <c r="G646" s="38">
        <v>1</v>
      </c>
      <c r="H646" s="38">
        <v>1</v>
      </c>
      <c r="I646" s="38">
        <v>1</v>
      </c>
      <c r="J646" s="38"/>
      <c r="K646" s="38">
        <v>1</v>
      </c>
      <c r="L646" s="38">
        <v>1</v>
      </c>
      <c r="M646" s="38">
        <v>1</v>
      </c>
      <c r="N646" s="38"/>
      <c r="O646" s="38">
        <v>1</v>
      </c>
      <c r="P646" s="38">
        <v>0</v>
      </c>
      <c r="Q646" s="38">
        <v>0</v>
      </c>
      <c r="R646" s="38"/>
      <c r="S646" s="38">
        <v>1</v>
      </c>
      <c r="T646" s="38">
        <v>1</v>
      </c>
      <c r="U646" s="38">
        <v>1</v>
      </c>
      <c r="V646" s="38"/>
      <c r="W646" s="38">
        <v>0</v>
      </c>
      <c r="X646" s="38">
        <v>0</v>
      </c>
      <c r="Y646" s="38">
        <v>0</v>
      </c>
      <c r="Z646" s="38"/>
      <c r="AA646" s="38">
        <v>1</v>
      </c>
      <c r="AB646" s="38">
        <v>1</v>
      </c>
      <c r="AC646" s="38">
        <v>1</v>
      </c>
      <c r="AD646" s="38"/>
      <c r="AE646" s="38">
        <v>0</v>
      </c>
      <c r="AF646" s="38">
        <v>0</v>
      </c>
      <c r="AG646" s="38">
        <v>0</v>
      </c>
      <c r="AH646" s="38"/>
      <c r="AI646" s="38">
        <v>0</v>
      </c>
      <c r="AJ646" s="38">
        <v>0</v>
      </c>
      <c r="AK646" s="38">
        <v>0</v>
      </c>
      <c r="AL646" s="38"/>
      <c r="AM646" s="38">
        <v>0</v>
      </c>
      <c r="AN646" s="38">
        <v>0</v>
      </c>
      <c r="AO646" s="38">
        <v>0</v>
      </c>
      <c r="AP646" s="38"/>
      <c r="AQ646" s="13">
        <f t="shared" si="20"/>
        <v>16</v>
      </c>
      <c r="AR646" s="29">
        <f t="shared" si="21"/>
        <v>0.53333333333333333</v>
      </c>
    </row>
    <row r="647" spans="1:44" x14ac:dyDescent="0.25">
      <c r="A647" s="12" t="s">
        <v>1301</v>
      </c>
      <c r="B647" s="13" t="s">
        <v>1302</v>
      </c>
      <c r="C647" s="38">
        <v>0</v>
      </c>
      <c r="D647" s="38">
        <v>0</v>
      </c>
      <c r="E647" s="38">
        <v>1</v>
      </c>
      <c r="F647" s="28"/>
      <c r="G647" s="38">
        <v>0</v>
      </c>
      <c r="H647" s="38">
        <v>0</v>
      </c>
      <c r="I647" s="38">
        <v>1</v>
      </c>
      <c r="J647" s="38"/>
      <c r="K647" s="38">
        <v>0</v>
      </c>
      <c r="L647" s="38">
        <v>0</v>
      </c>
      <c r="M647" s="38">
        <v>1</v>
      </c>
      <c r="N647" s="38"/>
      <c r="O647" s="38">
        <v>0</v>
      </c>
      <c r="P647" s="38">
        <v>0</v>
      </c>
      <c r="Q647" s="38">
        <v>1</v>
      </c>
      <c r="R647" s="38"/>
      <c r="S647" s="38">
        <v>0</v>
      </c>
      <c r="T647" s="38">
        <v>0</v>
      </c>
      <c r="U647" s="38">
        <v>0</v>
      </c>
      <c r="V647" s="38"/>
      <c r="W647" s="38">
        <v>0</v>
      </c>
      <c r="X647" s="38">
        <v>0</v>
      </c>
      <c r="Y647" s="38">
        <v>1</v>
      </c>
      <c r="Z647" s="38"/>
      <c r="AA647" s="38">
        <v>0</v>
      </c>
      <c r="AB647" s="38">
        <v>1</v>
      </c>
      <c r="AC647" s="38">
        <v>1</v>
      </c>
      <c r="AD647" s="38"/>
      <c r="AE647" s="38">
        <v>0</v>
      </c>
      <c r="AF647" s="38">
        <v>1</v>
      </c>
      <c r="AG647" s="38">
        <v>1</v>
      </c>
      <c r="AH647" s="38"/>
      <c r="AI647" s="38">
        <v>0</v>
      </c>
      <c r="AJ647" s="38">
        <v>1</v>
      </c>
      <c r="AK647" s="38">
        <v>1</v>
      </c>
      <c r="AL647" s="38"/>
      <c r="AM647" s="38">
        <v>0</v>
      </c>
      <c r="AN647" s="38">
        <v>0</v>
      </c>
      <c r="AO647" s="38">
        <v>1</v>
      </c>
      <c r="AP647" s="38"/>
      <c r="AQ647" s="13">
        <f t="shared" si="20"/>
        <v>12</v>
      </c>
      <c r="AR647" s="29">
        <f t="shared" si="21"/>
        <v>0.4</v>
      </c>
    </row>
    <row r="648" spans="1:44" x14ac:dyDescent="0.25">
      <c r="A648" s="12" t="s">
        <v>1303</v>
      </c>
      <c r="B648" s="13" t="s">
        <v>1304</v>
      </c>
      <c r="C648" s="38">
        <v>1</v>
      </c>
      <c r="D648" s="38">
        <v>1</v>
      </c>
      <c r="E648" s="38">
        <v>1</v>
      </c>
      <c r="F648" s="28"/>
      <c r="G648" s="38">
        <v>1</v>
      </c>
      <c r="H648" s="38">
        <v>1</v>
      </c>
      <c r="I648" s="38">
        <v>1</v>
      </c>
      <c r="J648" s="38"/>
      <c r="K648" s="38">
        <v>1</v>
      </c>
      <c r="L648" s="38">
        <v>1</v>
      </c>
      <c r="M648" s="38">
        <v>1</v>
      </c>
      <c r="N648" s="38"/>
      <c r="O648" s="38">
        <v>0</v>
      </c>
      <c r="P648" s="38">
        <v>0</v>
      </c>
      <c r="Q648" s="38">
        <v>1</v>
      </c>
      <c r="R648" s="38"/>
      <c r="S648" s="38">
        <v>1</v>
      </c>
      <c r="T648" s="38">
        <v>1</v>
      </c>
      <c r="U648" s="38">
        <v>1</v>
      </c>
      <c r="V648" s="38"/>
      <c r="W648" s="38">
        <v>0</v>
      </c>
      <c r="X648" s="38">
        <v>1</v>
      </c>
      <c r="Y648" s="38">
        <v>1</v>
      </c>
      <c r="Z648" s="38"/>
      <c r="AA648" s="38">
        <v>1</v>
      </c>
      <c r="AB648" s="38">
        <v>1</v>
      </c>
      <c r="AC648" s="38">
        <v>1</v>
      </c>
      <c r="AD648" s="38"/>
      <c r="AE648" s="38">
        <v>1</v>
      </c>
      <c r="AF648" s="38">
        <v>1</v>
      </c>
      <c r="AG648" s="38">
        <v>1</v>
      </c>
      <c r="AH648" s="38"/>
      <c r="AI648" s="38">
        <v>0</v>
      </c>
      <c r="AJ648" s="38">
        <v>1</v>
      </c>
      <c r="AK648" s="38">
        <v>1</v>
      </c>
      <c r="AL648" s="38"/>
      <c r="AM648" s="38">
        <v>0</v>
      </c>
      <c r="AN648" s="38">
        <v>1</v>
      </c>
      <c r="AO648" s="38">
        <v>1</v>
      </c>
      <c r="AP648" s="38"/>
      <c r="AQ648" s="13">
        <f t="shared" si="20"/>
        <v>25</v>
      </c>
      <c r="AR648" s="29">
        <f t="shared" si="21"/>
        <v>0.83333333333333337</v>
      </c>
    </row>
    <row r="649" spans="1:44" x14ac:dyDescent="0.25">
      <c r="A649" s="12" t="s">
        <v>1305</v>
      </c>
      <c r="B649" s="13" t="s">
        <v>1306</v>
      </c>
      <c r="C649" s="38">
        <v>1</v>
      </c>
      <c r="D649" s="38">
        <v>0</v>
      </c>
      <c r="E649" s="38">
        <v>1</v>
      </c>
      <c r="F649" s="28"/>
      <c r="G649" s="38">
        <v>0</v>
      </c>
      <c r="H649" s="38">
        <v>0</v>
      </c>
      <c r="I649" s="38">
        <v>1</v>
      </c>
      <c r="J649" s="38"/>
      <c r="K649" s="38">
        <v>1</v>
      </c>
      <c r="L649" s="38">
        <v>0</v>
      </c>
      <c r="M649" s="38">
        <v>1</v>
      </c>
      <c r="N649" s="38"/>
      <c r="O649" s="38">
        <v>1</v>
      </c>
      <c r="P649" s="38">
        <v>0</v>
      </c>
      <c r="Q649" s="38">
        <v>1</v>
      </c>
      <c r="R649" s="38"/>
      <c r="S649" s="38">
        <v>1</v>
      </c>
      <c r="T649" s="38">
        <v>0</v>
      </c>
      <c r="U649" s="38">
        <v>1</v>
      </c>
      <c r="V649" s="38"/>
      <c r="W649" s="38">
        <v>1</v>
      </c>
      <c r="X649" s="38">
        <v>0</v>
      </c>
      <c r="Y649" s="38">
        <v>1</v>
      </c>
      <c r="Z649" s="38"/>
      <c r="AA649" s="38">
        <v>1</v>
      </c>
      <c r="AB649" s="38">
        <v>0</v>
      </c>
      <c r="AC649" s="38">
        <v>1</v>
      </c>
      <c r="AD649" s="38"/>
      <c r="AE649" s="38">
        <v>1</v>
      </c>
      <c r="AF649" s="38">
        <v>0</v>
      </c>
      <c r="AG649" s="38">
        <v>1</v>
      </c>
      <c r="AH649" s="38"/>
      <c r="AI649" s="38">
        <v>1</v>
      </c>
      <c r="AJ649" s="38">
        <v>0</v>
      </c>
      <c r="AK649" s="38">
        <v>1</v>
      </c>
      <c r="AL649" s="38"/>
      <c r="AM649" s="38">
        <v>1</v>
      </c>
      <c r="AN649" s="38">
        <v>0</v>
      </c>
      <c r="AO649" s="38">
        <v>1</v>
      </c>
      <c r="AP649" s="38"/>
      <c r="AQ649" s="13">
        <f t="shared" si="20"/>
        <v>19</v>
      </c>
      <c r="AR649" s="29">
        <f t="shared" si="21"/>
        <v>0.6333333333333333</v>
      </c>
    </row>
    <row r="650" spans="1:44" x14ac:dyDescent="0.25">
      <c r="A650" s="12" t="s">
        <v>1307</v>
      </c>
      <c r="B650" s="13" t="s">
        <v>1308</v>
      </c>
      <c r="C650" s="38">
        <v>1</v>
      </c>
      <c r="D650" s="38">
        <v>1</v>
      </c>
      <c r="E650" s="38">
        <v>1</v>
      </c>
      <c r="F650" s="28"/>
      <c r="G650" s="38">
        <v>1</v>
      </c>
      <c r="H650" s="38">
        <v>1</v>
      </c>
      <c r="I650" s="38">
        <v>1</v>
      </c>
      <c r="J650" s="38"/>
      <c r="K650" s="38">
        <v>1</v>
      </c>
      <c r="L650" s="38">
        <v>1</v>
      </c>
      <c r="M650" s="38">
        <v>1</v>
      </c>
      <c r="N650" s="38"/>
      <c r="O650" s="38">
        <v>1</v>
      </c>
      <c r="P650" s="38">
        <v>1</v>
      </c>
      <c r="Q650" s="38">
        <v>1</v>
      </c>
      <c r="R650" s="38"/>
      <c r="S650" s="38">
        <v>1</v>
      </c>
      <c r="T650" s="38">
        <v>1</v>
      </c>
      <c r="U650" s="38">
        <v>1</v>
      </c>
      <c r="V650" s="38"/>
      <c r="W650" s="38">
        <v>1</v>
      </c>
      <c r="X650" s="38">
        <v>1</v>
      </c>
      <c r="Y650" s="38">
        <v>1</v>
      </c>
      <c r="Z650" s="38"/>
      <c r="AA650" s="38">
        <v>1</v>
      </c>
      <c r="AB650" s="38">
        <v>1</v>
      </c>
      <c r="AC650" s="38">
        <v>1</v>
      </c>
      <c r="AD650" s="38"/>
      <c r="AE650" s="38">
        <v>1</v>
      </c>
      <c r="AF650" s="38">
        <v>1</v>
      </c>
      <c r="AG650" s="38">
        <v>1</v>
      </c>
      <c r="AH650" s="38"/>
      <c r="AI650" s="38">
        <v>1</v>
      </c>
      <c r="AJ650" s="38">
        <v>1</v>
      </c>
      <c r="AK650" s="38">
        <v>1</v>
      </c>
      <c r="AL650" s="38"/>
      <c r="AM650" s="38">
        <v>1</v>
      </c>
      <c r="AN650" s="38">
        <v>1</v>
      </c>
      <c r="AO650" s="38">
        <v>1</v>
      </c>
      <c r="AP650" s="38"/>
      <c r="AQ650" s="13">
        <f t="shared" si="20"/>
        <v>30</v>
      </c>
      <c r="AR650" s="29">
        <f t="shared" si="21"/>
        <v>1</v>
      </c>
    </row>
    <row r="651" spans="1:44" x14ac:dyDescent="0.25">
      <c r="A651" s="12" t="s">
        <v>1309</v>
      </c>
      <c r="B651" s="13" t="s">
        <v>1310</v>
      </c>
      <c r="C651" s="38">
        <v>1</v>
      </c>
      <c r="D651" s="38">
        <v>1</v>
      </c>
      <c r="E651" s="38">
        <v>1</v>
      </c>
      <c r="F651" s="28"/>
      <c r="G651" s="38">
        <v>1</v>
      </c>
      <c r="H651" s="38">
        <v>1</v>
      </c>
      <c r="I651" s="38">
        <v>1</v>
      </c>
      <c r="J651" s="38"/>
      <c r="K651" s="38">
        <v>1</v>
      </c>
      <c r="L651" s="38">
        <v>1</v>
      </c>
      <c r="M651" s="38">
        <v>1</v>
      </c>
      <c r="N651" s="38"/>
      <c r="O651" s="38">
        <v>1</v>
      </c>
      <c r="P651" s="38">
        <v>1</v>
      </c>
      <c r="Q651" s="38">
        <v>1</v>
      </c>
      <c r="R651" s="38"/>
      <c r="S651" s="38">
        <v>1</v>
      </c>
      <c r="T651" s="38">
        <v>1</v>
      </c>
      <c r="U651" s="38">
        <v>1</v>
      </c>
      <c r="V651" s="38"/>
      <c r="W651" s="38">
        <v>1</v>
      </c>
      <c r="X651" s="38">
        <v>1</v>
      </c>
      <c r="Y651" s="38">
        <v>1</v>
      </c>
      <c r="Z651" s="38"/>
      <c r="AA651" s="38">
        <v>1</v>
      </c>
      <c r="AB651" s="38">
        <v>1</v>
      </c>
      <c r="AC651" s="38">
        <v>1</v>
      </c>
      <c r="AD651" s="38"/>
      <c r="AE651" s="38">
        <v>1</v>
      </c>
      <c r="AF651" s="38">
        <v>1</v>
      </c>
      <c r="AG651" s="38">
        <v>1</v>
      </c>
      <c r="AH651" s="38"/>
      <c r="AI651" s="38">
        <v>1</v>
      </c>
      <c r="AJ651" s="38">
        <v>1</v>
      </c>
      <c r="AK651" s="38">
        <v>1</v>
      </c>
      <c r="AL651" s="38"/>
      <c r="AM651" s="38">
        <v>1</v>
      </c>
      <c r="AN651" s="38">
        <v>1</v>
      </c>
      <c r="AO651" s="38">
        <v>1</v>
      </c>
      <c r="AP651" s="38"/>
      <c r="AQ651" s="13">
        <f t="shared" si="20"/>
        <v>30</v>
      </c>
      <c r="AR651" s="29">
        <f t="shared" si="21"/>
        <v>1</v>
      </c>
    </row>
    <row r="652" spans="1:44" x14ac:dyDescent="0.25">
      <c r="A652" s="12" t="s">
        <v>1311</v>
      </c>
      <c r="B652" s="13" t="s">
        <v>1312</v>
      </c>
      <c r="C652" s="38">
        <v>1</v>
      </c>
      <c r="D652" s="38">
        <v>1</v>
      </c>
      <c r="E652" s="38">
        <v>1</v>
      </c>
      <c r="F652" s="28"/>
      <c r="G652" s="38">
        <v>1</v>
      </c>
      <c r="H652" s="38">
        <v>1</v>
      </c>
      <c r="I652" s="38">
        <v>1</v>
      </c>
      <c r="J652" s="38"/>
      <c r="K652" s="38">
        <v>1</v>
      </c>
      <c r="L652" s="38">
        <v>1</v>
      </c>
      <c r="M652" s="38">
        <v>1</v>
      </c>
      <c r="N652" s="38"/>
      <c r="O652" s="38">
        <v>1</v>
      </c>
      <c r="P652" s="38">
        <v>1</v>
      </c>
      <c r="Q652" s="38">
        <v>1</v>
      </c>
      <c r="R652" s="38"/>
      <c r="S652" s="38">
        <v>1</v>
      </c>
      <c r="T652" s="38">
        <v>1</v>
      </c>
      <c r="U652" s="38">
        <v>1</v>
      </c>
      <c r="V652" s="38"/>
      <c r="W652" s="38">
        <v>0</v>
      </c>
      <c r="X652" s="38">
        <v>1</v>
      </c>
      <c r="Y652" s="38">
        <v>1</v>
      </c>
      <c r="Z652" s="38"/>
      <c r="AA652" s="38">
        <v>1</v>
      </c>
      <c r="AB652" s="38">
        <v>1</v>
      </c>
      <c r="AC652" s="38">
        <v>1</v>
      </c>
      <c r="AD652" s="38"/>
      <c r="AE652" s="38">
        <v>1</v>
      </c>
      <c r="AF652" s="38">
        <v>1</v>
      </c>
      <c r="AG652" s="38">
        <v>1</v>
      </c>
      <c r="AH652" s="38"/>
      <c r="AI652" s="38">
        <v>1</v>
      </c>
      <c r="AJ652" s="38">
        <v>1</v>
      </c>
      <c r="AK652" s="38">
        <v>1</v>
      </c>
      <c r="AL652" s="38"/>
      <c r="AM652" s="38">
        <v>0</v>
      </c>
      <c r="AN652" s="38">
        <v>1</v>
      </c>
      <c r="AO652" s="38">
        <v>0</v>
      </c>
      <c r="AP652" s="38"/>
      <c r="AQ652" s="13">
        <f t="shared" si="20"/>
        <v>27</v>
      </c>
      <c r="AR652" s="29">
        <f t="shared" si="21"/>
        <v>0.9</v>
      </c>
    </row>
    <row r="653" spans="1:44" x14ac:dyDescent="0.25">
      <c r="A653" s="12" t="s">
        <v>1313</v>
      </c>
      <c r="B653" s="13" t="s">
        <v>1314</v>
      </c>
      <c r="C653" s="38">
        <v>1</v>
      </c>
      <c r="D653" s="38">
        <v>1</v>
      </c>
      <c r="E653" s="38">
        <v>1</v>
      </c>
      <c r="F653" s="28"/>
      <c r="G653" s="38">
        <v>1</v>
      </c>
      <c r="H653" s="38">
        <v>1</v>
      </c>
      <c r="I653" s="38">
        <v>1</v>
      </c>
      <c r="J653" s="38"/>
      <c r="K653" s="38">
        <v>1</v>
      </c>
      <c r="L653" s="38">
        <v>1</v>
      </c>
      <c r="M653" s="38">
        <v>1</v>
      </c>
      <c r="N653" s="38"/>
      <c r="O653" s="38">
        <v>1</v>
      </c>
      <c r="P653" s="38">
        <v>1</v>
      </c>
      <c r="Q653" s="38">
        <v>1</v>
      </c>
      <c r="R653" s="38"/>
      <c r="S653" s="38">
        <v>1</v>
      </c>
      <c r="T653" s="38">
        <v>1</v>
      </c>
      <c r="U653" s="38">
        <v>1</v>
      </c>
      <c r="V653" s="38"/>
      <c r="W653" s="38">
        <v>1</v>
      </c>
      <c r="X653" s="38">
        <v>1</v>
      </c>
      <c r="Y653" s="38">
        <v>1</v>
      </c>
      <c r="Z653" s="38"/>
      <c r="AA653" s="38">
        <v>1</v>
      </c>
      <c r="AB653" s="38">
        <v>1</v>
      </c>
      <c r="AC653" s="38">
        <v>1</v>
      </c>
      <c r="AD653" s="38"/>
      <c r="AE653" s="38">
        <v>1</v>
      </c>
      <c r="AF653" s="38">
        <v>1</v>
      </c>
      <c r="AG653" s="38">
        <v>1</v>
      </c>
      <c r="AH653" s="38"/>
      <c r="AI653" s="38">
        <v>1</v>
      </c>
      <c r="AJ653" s="38">
        <v>1</v>
      </c>
      <c r="AK653" s="38">
        <v>1</v>
      </c>
      <c r="AL653" s="38"/>
      <c r="AM653" s="38">
        <v>1</v>
      </c>
      <c r="AN653" s="38">
        <v>1</v>
      </c>
      <c r="AO653" s="38">
        <v>1</v>
      </c>
      <c r="AP653" s="38"/>
      <c r="AQ653" s="13">
        <f t="shared" si="20"/>
        <v>30</v>
      </c>
      <c r="AR653" s="29">
        <f t="shared" si="21"/>
        <v>1</v>
      </c>
    </row>
    <row r="654" spans="1:44" x14ac:dyDescent="0.25">
      <c r="A654" s="12" t="s">
        <v>1315</v>
      </c>
      <c r="B654" s="13" t="s">
        <v>1316</v>
      </c>
      <c r="C654" s="38">
        <v>1</v>
      </c>
      <c r="D654" s="38">
        <v>1</v>
      </c>
      <c r="E654" s="38">
        <v>1</v>
      </c>
      <c r="F654" s="28"/>
      <c r="G654" s="38">
        <v>1</v>
      </c>
      <c r="H654" s="38">
        <v>1</v>
      </c>
      <c r="I654" s="38">
        <v>1</v>
      </c>
      <c r="J654" s="38"/>
      <c r="K654" s="38">
        <v>1</v>
      </c>
      <c r="L654" s="38">
        <v>1</v>
      </c>
      <c r="M654" s="38">
        <v>1</v>
      </c>
      <c r="N654" s="38"/>
      <c r="O654" s="38">
        <v>1</v>
      </c>
      <c r="P654" s="38">
        <v>1</v>
      </c>
      <c r="Q654" s="38">
        <v>1</v>
      </c>
      <c r="R654" s="38"/>
      <c r="S654" s="38">
        <v>1</v>
      </c>
      <c r="T654" s="38">
        <v>1</v>
      </c>
      <c r="U654" s="38">
        <v>1</v>
      </c>
      <c r="V654" s="38"/>
      <c r="W654" s="38">
        <v>1</v>
      </c>
      <c r="X654" s="38">
        <v>1</v>
      </c>
      <c r="Y654" s="38">
        <v>1</v>
      </c>
      <c r="Z654" s="38"/>
      <c r="AA654" s="38">
        <v>1</v>
      </c>
      <c r="AB654" s="38">
        <v>1</v>
      </c>
      <c r="AC654" s="38">
        <v>1</v>
      </c>
      <c r="AD654" s="38"/>
      <c r="AE654" s="38">
        <v>1</v>
      </c>
      <c r="AF654" s="38">
        <v>1</v>
      </c>
      <c r="AG654" s="38">
        <v>1</v>
      </c>
      <c r="AH654" s="38"/>
      <c r="AI654" s="38">
        <v>1</v>
      </c>
      <c r="AJ654" s="38">
        <v>1</v>
      </c>
      <c r="AK654" s="38">
        <v>1</v>
      </c>
      <c r="AL654" s="38"/>
      <c r="AM654" s="38">
        <v>1</v>
      </c>
      <c r="AN654" s="38">
        <v>1</v>
      </c>
      <c r="AO654" s="38">
        <v>1</v>
      </c>
      <c r="AP654" s="38"/>
      <c r="AQ654" s="13">
        <f t="shared" si="20"/>
        <v>30</v>
      </c>
      <c r="AR654" s="29">
        <f t="shared" si="21"/>
        <v>1</v>
      </c>
    </row>
    <row r="655" spans="1:44" x14ac:dyDescent="0.25">
      <c r="A655" s="12" t="s">
        <v>1317</v>
      </c>
      <c r="B655" s="13" t="s">
        <v>1318</v>
      </c>
      <c r="C655" s="38">
        <v>1</v>
      </c>
      <c r="D655" s="38">
        <v>1</v>
      </c>
      <c r="E655" s="38">
        <v>1</v>
      </c>
      <c r="F655" s="28"/>
      <c r="G655" s="38">
        <v>1</v>
      </c>
      <c r="H655" s="38">
        <v>1</v>
      </c>
      <c r="I655" s="38">
        <v>1</v>
      </c>
      <c r="J655" s="38"/>
      <c r="K655" s="38">
        <v>1</v>
      </c>
      <c r="L655" s="38">
        <v>1</v>
      </c>
      <c r="M655" s="38">
        <v>1</v>
      </c>
      <c r="N655" s="38"/>
      <c r="O655" s="38">
        <v>1</v>
      </c>
      <c r="P655" s="38">
        <v>1</v>
      </c>
      <c r="Q655" s="38">
        <v>1</v>
      </c>
      <c r="R655" s="38"/>
      <c r="S655" s="38">
        <v>1</v>
      </c>
      <c r="T655" s="38">
        <v>1</v>
      </c>
      <c r="U655" s="38">
        <v>1</v>
      </c>
      <c r="V655" s="38"/>
      <c r="W655" s="38">
        <v>1</v>
      </c>
      <c r="X655" s="38">
        <v>1</v>
      </c>
      <c r="Y655" s="38">
        <v>1</v>
      </c>
      <c r="Z655" s="38"/>
      <c r="AA655" s="38">
        <v>1</v>
      </c>
      <c r="AB655" s="38">
        <v>1</v>
      </c>
      <c r="AC655" s="38">
        <v>1</v>
      </c>
      <c r="AD655" s="38"/>
      <c r="AE655" s="38">
        <v>1</v>
      </c>
      <c r="AF655" s="38">
        <v>1</v>
      </c>
      <c r="AG655" s="38">
        <v>1</v>
      </c>
      <c r="AH655" s="38"/>
      <c r="AI655" s="38">
        <v>1</v>
      </c>
      <c r="AJ655" s="38">
        <v>1</v>
      </c>
      <c r="AK655" s="38">
        <v>1</v>
      </c>
      <c r="AL655" s="38"/>
      <c r="AM655" s="38">
        <v>1</v>
      </c>
      <c r="AN655" s="38">
        <v>1</v>
      </c>
      <c r="AO655" s="38">
        <v>1</v>
      </c>
      <c r="AP655" s="38"/>
      <c r="AQ655" s="13">
        <f t="shared" si="20"/>
        <v>30</v>
      </c>
      <c r="AR655" s="29">
        <f t="shared" si="21"/>
        <v>1</v>
      </c>
    </row>
    <row r="656" spans="1:44" x14ac:dyDescent="0.25">
      <c r="A656" s="12" t="s">
        <v>1319</v>
      </c>
      <c r="B656" s="13" t="s">
        <v>1320</v>
      </c>
      <c r="C656" s="38">
        <v>1</v>
      </c>
      <c r="D656" s="38">
        <v>1</v>
      </c>
      <c r="E656" s="38">
        <v>1</v>
      </c>
      <c r="F656" s="28"/>
      <c r="G656" s="38">
        <v>1</v>
      </c>
      <c r="H656" s="38">
        <v>1</v>
      </c>
      <c r="I656" s="38">
        <v>1</v>
      </c>
      <c r="J656" s="38"/>
      <c r="K656" s="38">
        <v>1</v>
      </c>
      <c r="L656" s="38">
        <v>1</v>
      </c>
      <c r="M656" s="38">
        <v>1</v>
      </c>
      <c r="N656" s="38"/>
      <c r="O656" s="38">
        <v>1</v>
      </c>
      <c r="P656" s="38">
        <v>1</v>
      </c>
      <c r="Q656" s="38">
        <v>1</v>
      </c>
      <c r="R656" s="38"/>
      <c r="S656" s="38">
        <v>1</v>
      </c>
      <c r="T656" s="38">
        <v>1</v>
      </c>
      <c r="U656" s="38">
        <v>1</v>
      </c>
      <c r="V656" s="38"/>
      <c r="W656" s="38">
        <v>1</v>
      </c>
      <c r="X656" s="38">
        <v>1</v>
      </c>
      <c r="Y656" s="38">
        <v>1</v>
      </c>
      <c r="Z656" s="38"/>
      <c r="AA656" s="38">
        <v>1</v>
      </c>
      <c r="AB656" s="38">
        <v>1</v>
      </c>
      <c r="AC656" s="38">
        <v>1</v>
      </c>
      <c r="AD656" s="38"/>
      <c r="AE656" s="38">
        <v>1</v>
      </c>
      <c r="AF656" s="38">
        <v>1</v>
      </c>
      <c r="AG656" s="38">
        <v>1</v>
      </c>
      <c r="AH656" s="38"/>
      <c r="AI656" s="38">
        <v>1</v>
      </c>
      <c r="AJ656" s="38">
        <v>1</v>
      </c>
      <c r="AK656" s="38">
        <v>1</v>
      </c>
      <c r="AL656" s="38"/>
      <c r="AM656" s="38">
        <v>1</v>
      </c>
      <c r="AN656" s="38">
        <v>1</v>
      </c>
      <c r="AO656" s="38">
        <v>1</v>
      </c>
      <c r="AP656" s="38"/>
      <c r="AQ656" s="13">
        <f t="shared" si="20"/>
        <v>30</v>
      </c>
      <c r="AR656" s="29">
        <f t="shared" si="21"/>
        <v>1</v>
      </c>
    </row>
    <row r="657" spans="1:44" x14ac:dyDescent="0.25">
      <c r="A657" s="12" t="s">
        <v>1321</v>
      </c>
      <c r="B657" s="13" t="s">
        <v>1322</v>
      </c>
      <c r="C657" s="38">
        <v>1</v>
      </c>
      <c r="D657" s="38">
        <v>1</v>
      </c>
      <c r="E657" s="38">
        <v>1</v>
      </c>
      <c r="F657" s="28"/>
      <c r="G657" s="38">
        <v>1</v>
      </c>
      <c r="H657" s="38">
        <v>1</v>
      </c>
      <c r="I657" s="38">
        <v>1</v>
      </c>
      <c r="J657" s="38"/>
      <c r="K657" s="38">
        <v>1</v>
      </c>
      <c r="L657" s="38">
        <v>1</v>
      </c>
      <c r="M657" s="38">
        <v>1</v>
      </c>
      <c r="N657" s="38"/>
      <c r="O657" s="38">
        <v>1</v>
      </c>
      <c r="P657" s="38">
        <v>1</v>
      </c>
      <c r="Q657" s="38">
        <v>1</v>
      </c>
      <c r="R657" s="38"/>
      <c r="S657" s="38">
        <v>1</v>
      </c>
      <c r="T657" s="38">
        <v>1</v>
      </c>
      <c r="U657" s="38">
        <v>1</v>
      </c>
      <c r="V657" s="38"/>
      <c r="W657" s="38">
        <v>1</v>
      </c>
      <c r="X657" s="38">
        <v>1</v>
      </c>
      <c r="Y657" s="38">
        <v>1</v>
      </c>
      <c r="Z657" s="38"/>
      <c r="AA657" s="38">
        <v>1</v>
      </c>
      <c r="AB657" s="38">
        <v>1</v>
      </c>
      <c r="AC657" s="38">
        <v>1</v>
      </c>
      <c r="AD657" s="38"/>
      <c r="AE657" s="38">
        <v>1</v>
      </c>
      <c r="AF657" s="38">
        <v>1</v>
      </c>
      <c r="AG657" s="38">
        <v>1</v>
      </c>
      <c r="AH657" s="38"/>
      <c r="AI657" s="38">
        <v>1</v>
      </c>
      <c r="AJ657" s="38">
        <v>1</v>
      </c>
      <c r="AK657" s="38">
        <v>1</v>
      </c>
      <c r="AL657" s="38"/>
      <c r="AM657" s="38">
        <v>1</v>
      </c>
      <c r="AN657" s="38">
        <v>1</v>
      </c>
      <c r="AO657" s="38">
        <v>1</v>
      </c>
      <c r="AP657" s="38"/>
      <c r="AQ657" s="13">
        <f t="shared" si="20"/>
        <v>30</v>
      </c>
      <c r="AR657" s="29">
        <f t="shared" si="21"/>
        <v>1</v>
      </c>
    </row>
    <row r="658" spans="1:44" x14ac:dyDescent="0.25">
      <c r="A658" s="12" t="s">
        <v>1323</v>
      </c>
      <c r="B658" s="13" t="s">
        <v>1324</v>
      </c>
      <c r="C658" s="38">
        <v>1</v>
      </c>
      <c r="D658" s="38">
        <v>1</v>
      </c>
      <c r="E658" s="38">
        <v>1</v>
      </c>
      <c r="F658" s="28"/>
      <c r="G658" s="38">
        <v>1</v>
      </c>
      <c r="H658" s="38">
        <v>1</v>
      </c>
      <c r="I658" s="38">
        <v>1</v>
      </c>
      <c r="J658" s="38"/>
      <c r="K658" s="38">
        <v>1</v>
      </c>
      <c r="L658" s="38">
        <v>1</v>
      </c>
      <c r="M658" s="38">
        <v>1</v>
      </c>
      <c r="N658" s="38"/>
      <c r="O658" s="38">
        <v>1</v>
      </c>
      <c r="P658" s="38">
        <v>0</v>
      </c>
      <c r="Q658" s="38">
        <v>1</v>
      </c>
      <c r="R658" s="38"/>
      <c r="S658" s="38">
        <v>1</v>
      </c>
      <c r="T658" s="38">
        <v>0</v>
      </c>
      <c r="U658" s="38">
        <v>1</v>
      </c>
      <c r="V658" s="38"/>
      <c r="W658" s="38">
        <v>1</v>
      </c>
      <c r="X658" s="38">
        <v>1</v>
      </c>
      <c r="Y658" s="38">
        <v>1</v>
      </c>
      <c r="Z658" s="38"/>
      <c r="AA658" s="38">
        <v>1</v>
      </c>
      <c r="AB658" s="38">
        <v>1</v>
      </c>
      <c r="AC658" s="38">
        <v>1</v>
      </c>
      <c r="AD658" s="38"/>
      <c r="AE658" s="38">
        <v>1</v>
      </c>
      <c r="AF658" s="38">
        <v>1</v>
      </c>
      <c r="AG658" s="38">
        <v>1</v>
      </c>
      <c r="AH658" s="38"/>
      <c r="AI658" s="38">
        <v>1</v>
      </c>
      <c r="AJ658" s="38">
        <v>1</v>
      </c>
      <c r="AK658" s="38">
        <v>1</v>
      </c>
      <c r="AL658" s="38"/>
      <c r="AM658" s="38">
        <v>1</v>
      </c>
      <c r="AN658" s="38">
        <v>0</v>
      </c>
      <c r="AO658" s="38">
        <v>1</v>
      </c>
      <c r="AP658" s="38"/>
      <c r="AQ658" s="13">
        <f t="shared" si="20"/>
        <v>27</v>
      </c>
      <c r="AR658" s="29">
        <f t="shared" si="21"/>
        <v>0.9</v>
      </c>
    </row>
    <row r="659" spans="1:44" x14ac:dyDescent="0.25">
      <c r="A659" s="12" t="s">
        <v>1325</v>
      </c>
      <c r="B659" s="13" t="s">
        <v>1326</v>
      </c>
      <c r="C659" s="38">
        <v>1</v>
      </c>
      <c r="D659" s="38">
        <v>1</v>
      </c>
      <c r="E659" s="38">
        <v>1</v>
      </c>
      <c r="F659" s="28"/>
      <c r="G659" s="38">
        <v>1</v>
      </c>
      <c r="H659" s="38">
        <v>0</v>
      </c>
      <c r="I659" s="38">
        <v>1</v>
      </c>
      <c r="J659" s="38"/>
      <c r="K659" s="38">
        <v>1</v>
      </c>
      <c r="L659" s="38">
        <v>1</v>
      </c>
      <c r="M659" s="38">
        <v>1</v>
      </c>
      <c r="N659" s="38"/>
      <c r="O659" s="38">
        <v>1</v>
      </c>
      <c r="P659" s="38">
        <v>1</v>
      </c>
      <c r="Q659" s="38">
        <v>1</v>
      </c>
      <c r="R659" s="38"/>
      <c r="S659" s="38">
        <v>1</v>
      </c>
      <c r="T659" s="38">
        <v>1</v>
      </c>
      <c r="U659" s="38">
        <v>1</v>
      </c>
      <c r="V659" s="38"/>
      <c r="W659" s="38">
        <v>1</v>
      </c>
      <c r="X659" s="38">
        <v>1</v>
      </c>
      <c r="Y659" s="38">
        <v>1</v>
      </c>
      <c r="Z659" s="38"/>
      <c r="AA659" s="38">
        <v>1</v>
      </c>
      <c r="AB659" s="38">
        <v>1</v>
      </c>
      <c r="AC659" s="38">
        <v>1</v>
      </c>
      <c r="AD659" s="38"/>
      <c r="AE659" s="38">
        <v>1</v>
      </c>
      <c r="AF659" s="38">
        <v>1</v>
      </c>
      <c r="AG659" s="38">
        <v>1</v>
      </c>
      <c r="AH659" s="38"/>
      <c r="AI659" s="38">
        <v>1</v>
      </c>
      <c r="AJ659" s="38">
        <v>1</v>
      </c>
      <c r="AK659" s="38">
        <v>1</v>
      </c>
      <c r="AL659" s="38"/>
      <c r="AM659" s="38">
        <v>1</v>
      </c>
      <c r="AN659" s="38">
        <v>1</v>
      </c>
      <c r="AO659" s="38">
        <v>1</v>
      </c>
      <c r="AP659" s="38"/>
      <c r="AQ659" s="13">
        <f t="shared" si="20"/>
        <v>29</v>
      </c>
      <c r="AR659" s="29">
        <f t="shared" si="21"/>
        <v>0.96666666666666667</v>
      </c>
    </row>
    <row r="660" spans="1:44" x14ac:dyDescent="0.25">
      <c r="A660" s="12" t="s">
        <v>1327</v>
      </c>
      <c r="B660" s="13" t="s">
        <v>1328</v>
      </c>
      <c r="C660" s="38">
        <v>1</v>
      </c>
      <c r="D660" s="38">
        <v>1</v>
      </c>
      <c r="E660" s="38">
        <v>1</v>
      </c>
      <c r="F660" s="28"/>
      <c r="G660" s="38">
        <v>1</v>
      </c>
      <c r="H660" s="38">
        <v>1</v>
      </c>
      <c r="I660" s="38">
        <v>1</v>
      </c>
      <c r="J660" s="38"/>
      <c r="K660" s="38">
        <v>1</v>
      </c>
      <c r="L660" s="38">
        <v>1</v>
      </c>
      <c r="M660" s="38">
        <v>1</v>
      </c>
      <c r="N660" s="38"/>
      <c r="O660" s="38">
        <v>1</v>
      </c>
      <c r="P660" s="38">
        <v>1</v>
      </c>
      <c r="Q660" s="38">
        <v>1</v>
      </c>
      <c r="R660" s="38"/>
      <c r="S660" s="38">
        <v>1</v>
      </c>
      <c r="T660" s="38">
        <v>1</v>
      </c>
      <c r="U660" s="38">
        <v>1</v>
      </c>
      <c r="V660" s="38"/>
      <c r="W660" s="38">
        <v>1</v>
      </c>
      <c r="X660" s="38">
        <v>1</v>
      </c>
      <c r="Y660" s="38">
        <v>1</v>
      </c>
      <c r="Z660" s="38"/>
      <c r="AA660" s="38">
        <v>1</v>
      </c>
      <c r="AB660" s="38">
        <v>1</v>
      </c>
      <c r="AC660" s="38">
        <v>1</v>
      </c>
      <c r="AD660" s="38"/>
      <c r="AE660" s="38">
        <v>1</v>
      </c>
      <c r="AF660" s="38">
        <v>1</v>
      </c>
      <c r="AG660" s="38">
        <v>1</v>
      </c>
      <c r="AH660" s="38"/>
      <c r="AI660" s="38">
        <v>1</v>
      </c>
      <c r="AJ660" s="38">
        <v>1</v>
      </c>
      <c r="AK660" s="38">
        <v>1</v>
      </c>
      <c r="AL660" s="38"/>
      <c r="AM660" s="38">
        <v>1</v>
      </c>
      <c r="AN660" s="38">
        <v>1</v>
      </c>
      <c r="AO660" s="38">
        <v>1</v>
      </c>
      <c r="AP660" s="38"/>
      <c r="AQ660" s="13">
        <f t="shared" si="20"/>
        <v>30</v>
      </c>
      <c r="AR660" s="29">
        <f t="shared" si="21"/>
        <v>1</v>
      </c>
    </row>
    <row r="661" spans="1:44" x14ac:dyDescent="0.25">
      <c r="A661" s="12" t="s">
        <v>1329</v>
      </c>
      <c r="B661" s="13" t="s">
        <v>1330</v>
      </c>
      <c r="C661" s="38">
        <v>1</v>
      </c>
      <c r="D661" s="38">
        <v>0</v>
      </c>
      <c r="E661" s="38">
        <v>1</v>
      </c>
      <c r="F661" s="28"/>
      <c r="G661" s="38">
        <v>1</v>
      </c>
      <c r="H661" s="38">
        <v>1</v>
      </c>
      <c r="I661" s="38">
        <v>1</v>
      </c>
      <c r="J661" s="38"/>
      <c r="K661" s="38">
        <v>1</v>
      </c>
      <c r="L661" s="38">
        <v>1</v>
      </c>
      <c r="M661" s="38">
        <v>1</v>
      </c>
      <c r="N661" s="38"/>
      <c r="O661" s="38">
        <v>1</v>
      </c>
      <c r="P661" s="38">
        <v>1</v>
      </c>
      <c r="Q661" s="38">
        <v>1</v>
      </c>
      <c r="R661" s="38"/>
      <c r="S661" s="38">
        <v>1</v>
      </c>
      <c r="T661" s="38">
        <v>1</v>
      </c>
      <c r="U661" s="38">
        <v>1</v>
      </c>
      <c r="V661" s="38"/>
      <c r="W661" s="38">
        <v>1</v>
      </c>
      <c r="X661" s="38">
        <v>1</v>
      </c>
      <c r="Y661" s="38">
        <v>1</v>
      </c>
      <c r="Z661" s="38"/>
      <c r="AA661" s="38">
        <v>1</v>
      </c>
      <c r="AB661" s="38">
        <v>1</v>
      </c>
      <c r="AC661" s="38">
        <v>1</v>
      </c>
      <c r="AD661" s="38"/>
      <c r="AE661" s="38">
        <v>1</v>
      </c>
      <c r="AF661" s="38">
        <v>1</v>
      </c>
      <c r="AG661" s="38">
        <v>1</v>
      </c>
      <c r="AH661" s="38"/>
      <c r="AI661" s="38">
        <v>1</v>
      </c>
      <c r="AJ661" s="38">
        <v>1</v>
      </c>
      <c r="AK661" s="38">
        <v>1</v>
      </c>
      <c r="AL661" s="38"/>
      <c r="AM661" s="38">
        <v>1</v>
      </c>
      <c r="AN661" s="38">
        <v>1</v>
      </c>
      <c r="AO661" s="38">
        <v>1</v>
      </c>
      <c r="AP661" s="38"/>
      <c r="AQ661" s="13">
        <f t="shared" si="20"/>
        <v>29</v>
      </c>
      <c r="AR661" s="29">
        <f t="shared" si="21"/>
        <v>0.96666666666666667</v>
      </c>
    </row>
    <row r="662" spans="1:44" x14ac:dyDescent="0.25">
      <c r="A662" s="12" t="s">
        <v>1331</v>
      </c>
      <c r="B662" s="13" t="s">
        <v>1332</v>
      </c>
      <c r="C662" s="38">
        <v>1</v>
      </c>
      <c r="D662" s="38">
        <v>1</v>
      </c>
      <c r="E662" s="38">
        <v>1</v>
      </c>
      <c r="F662" s="28"/>
      <c r="G662" s="38">
        <v>1</v>
      </c>
      <c r="H662" s="38">
        <v>1</v>
      </c>
      <c r="I662" s="38">
        <v>1</v>
      </c>
      <c r="J662" s="38"/>
      <c r="K662" s="38">
        <v>1</v>
      </c>
      <c r="L662" s="38">
        <v>1</v>
      </c>
      <c r="M662" s="38">
        <v>1</v>
      </c>
      <c r="N662" s="38"/>
      <c r="O662" s="38">
        <v>0</v>
      </c>
      <c r="P662" s="38">
        <v>1</v>
      </c>
      <c r="Q662" s="38">
        <v>1</v>
      </c>
      <c r="R662" s="38"/>
      <c r="S662" s="38">
        <v>1</v>
      </c>
      <c r="T662" s="38">
        <v>1</v>
      </c>
      <c r="U662" s="38">
        <v>1</v>
      </c>
      <c r="V662" s="38"/>
      <c r="W662" s="38">
        <v>1</v>
      </c>
      <c r="X662" s="38">
        <v>1</v>
      </c>
      <c r="Y662" s="38">
        <v>1</v>
      </c>
      <c r="Z662" s="38"/>
      <c r="AA662" s="38">
        <v>1</v>
      </c>
      <c r="AB662" s="38">
        <v>1</v>
      </c>
      <c r="AC662" s="38">
        <v>1</v>
      </c>
      <c r="AD662" s="38"/>
      <c r="AE662" s="38">
        <v>1</v>
      </c>
      <c r="AF662" s="38">
        <v>0</v>
      </c>
      <c r="AG662" s="38">
        <v>1</v>
      </c>
      <c r="AH662" s="38"/>
      <c r="AI662" s="38">
        <v>1</v>
      </c>
      <c r="AJ662" s="38">
        <v>1</v>
      </c>
      <c r="AK662" s="38">
        <v>1</v>
      </c>
      <c r="AL662" s="38"/>
      <c r="AM662" s="38">
        <v>1</v>
      </c>
      <c r="AN662" s="38">
        <v>1</v>
      </c>
      <c r="AO662" s="38">
        <v>1</v>
      </c>
      <c r="AP662" s="38"/>
      <c r="AQ662" s="13">
        <f t="shared" si="20"/>
        <v>28</v>
      </c>
      <c r="AR662" s="29">
        <f t="shared" si="21"/>
        <v>0.93333333333333335</v>
      </c>
    </row>
    <row r="663" spans="1:44" x14ac:dyDescent="0.25">
      <c r="A663" s="12" t="s">
        <v>1333</v>
      </c>
      <c r="B663" s="13" t="s">
        <v>1334</v>
      </c>
      <c r="C663" s="38">
        <v>0</v>
      </c>
      <c r="D663" s="38">
        <v>1</v>
      </c>
      <c r="E663" s="38">
        <v>1</v>
      </c>
      <c r="F663" s="28"/>
      <c r="G663" s="38">
        <v>0</v>
      </c>
      <c r="H663" s="38">
        <v>1</v>
      </c>
      <c r="I663" s="38">
        <v>1</v>
      </c>
      <c r="J663" s="38"/>
      <c r="K663" s="38">
        <v>0</v>
      </c>
      <c r="L663" s="38">
        <v>1</v>
      </c>
      <c r="M663" s="38">
        <v>1</v>
      </c>
      <c r="N663" s="38"/>
      <c r="O663" s="38">
        <v>0</v>
      </c>
      <c r="P663" s="38">
        <v>1</v>
      </c>
      <c r="Q663" s="38">
        <v>1</v>
      </c>
      <c r="R663" s="38"/>
      <c r="S663" s="38">
        <v>0</v>
      </c>
      <c r="T663" s="38">
        <v>1</v>
      </c>
      <c r="U663" s="38">
        <v>1</v>
      </c>
      <c r="V663" s="38"/>
      <c r="W663" s="38">
        <v>0</v>
      </c>
      <c r="X663" s="38">
        <v>0</v>
      </c>
      <c r="Y663" s="38">
        <v>1</v>
      </c>
      <c r="Z663" s="38"/>
      <c r="AA663" s="38">
        <v>0</v>
      </c>
      <c r="AB663" s="38">
        <v>0</v>
      </c>
      <c r="AC663" s="38">
        <v>1</v>
      </c>
      <c r="AD663" s="38"/>
      <c r="AE663" s="38">
        <v>0</v>
      </c>
      <c r="AF663" s="38">
        <v>1</v>
      </c>
      <c r="AG663" s="38">
        <v>1</v>
      </c>
      <c r="AH663" s="38"/>
      <c r="AI663" s="38">
        <v>0</v>
      </c>
      <c r="AJ663" s="38">
        <v>0</v>
      </c>
      <c r="AK663" s="38">
        <v>1</v>
      </c>
      <c r="AL663" s="38"/>
      <c r="AM663" s="38">
        <v>0</v>
      </c>
      <c r="AN663" s="38">
        <v>1</v>
      </c>
      <c r="AO663" s="38">
        <v>1</v>
      </c>
      <c r="AP663" s="38"/>
      <c r="AQ663" s="13">
        <f t="shared" si="20"/>
        <v>17</v>
      </c>
      <c r="AR663" s="29">
        <f t="shared" si="21"/>
        <v>0.56666666666666665</v>
      </c>
    </row>
    <row r="664" spans="1:44" x14ac:dyDescent="0.25">
      <c r="A664" s="12" t="s">
        <v>1335</v>
      </c>
      <c r="B664" s="13" t="s">
        <v>1336</v>
      </c>
      <c r="C664" s="38">
        <v>1</v>
      </c>
      <c r="D664" s="38">
        <v>1</v>
      </c>
      <c r="E664" s="38">
        <v>1</v>
      </c>
      <c r="F664" s="28"/>
      <c r="G664" s="38">
        <v>1</v>
      </c>
      <c r="H664" s="38">
        <v>1</v>
      </c>
      <c r="I664" s="38">
        <v>1</v>
      </c>
      <c r="J664" s="38"/>
      <c r="K664" s="38">
        <v>1</v>
      </c>
      <c r="L664" s="38">
        <v>1</v>
      </c>
      <c r="M664" s="38">
        <v>1</v>
      </c>
      <c r="N664" s="38"/>
      <c r="O664" s="38">
        <v>1</v>
      </c>
      <c r="P664" s="38">
        <v>1</v>
      </c>
      <c r="Q664" s="38">
        <v>1</v>
      </c>
      <c r="R664" s="38"/>
      <c r="S664" s="38">
        <v>1</v>
      </c>
      <c r="T664" s="38">
        <v>1</v>
      </c>
      <c r="U664" s="38">
        <v>1</v>
      </c>
      <c r="V664" s="38"/>
      <c r="W664" s="38">
        <v>1</v>
      </c>
      <c r="X664" s="38">
        <v>1</v>
      </c>
      <c r="Y664" s="38">
        <v>1</v>
      </c>
      <c r="Z664" s="38"/>
      <c r="AA664" s="38">
        <v>1</v>
      </c>
      <c r="AB664" s="38">
        <v>1</v>
      </c>
      <c r="AC664" s="38">
        <v>1</v>
      </c>
      <c r="AD664" s="38"/>
      <c r="AE664" s="38">
        <v>1</v>
      </c>
      <c r="AF664" s="38">
        <v>1</v>
      </c>
      <c r="AG664" s="38">
        <v>1</v>
      </c>
      <c r="AH664" s="38"/>
      <c r="AI664" s="38">
        <v>1</v>
      </c>
      <c r="AJ664" s="38">
        <v>1</v>
      </c>
      <c r="AK664" s="38">
        <v>1</v>
      </c>
      <c r="AL664" s="38"/>
      <c r="AM664" s="38">
        <v>1</v>
      </c>
      <c r="AN664" s="38">
        <v>1</v>
      </c>
      <c r="AO664" s="38">
        <v>1</v>
      </c>
      <c r="AP664" s="38"/>
      <c r="AQ664" s="13">
        <f t="shared" si="20"/>
        <v>30</v>
      </c>
      <c r="AR664" s="29">
        <f t="shared" si="21"/>
        <v>1</v>
      </c>
    </row>
    <row r="665" spans="1:44" x14ac:dyDescent="0.25">
      <c r="A665" s="12" t="s">
        <v>1337</v>
      </c>
      <c r="B665" s="13" t="s">
        <v>1338</v>
      </c>
      <c r="C665" s="38">
        <v>1</v>
      </c>
      <c r="D665" s="38">
        <v>1</v>
      </c>
      <c r="E665" s="38">
        <v>1</v>
      </c>
      <c r="F665" s="28"/>
      <c r="G665" s="38">
        <v>1</v>
      </c>
      <c r="H665" s="38">
        <v>1</v>
      </c>
      <c r="I665" s="38">
        <v>1</v>
      </c>
      <c r="J665" s="38"/>
      <c r="K665" s="38">
        <v>1</v>
      </c>
      <c r="L665" s="38">
        <v>1</v>
      </c>
      <c r="M665" s="38">
        <v>1</v>
      </c>
      <c r="N665" s="38"/>
      <c r="O665" s="38">
        <v>1</v>
      </c>
      <c r="P665" s="38">
        <v>1</v>
      </c>
      <c r="Q665" s="38">
        <v>1</v>
      </c>
      <c r="R665" s="38"/>
      <c r="S665" s="38">
        <v>1</v>
      </c>
      <c r="T665" s="38">
        <v>1</v>
      </c>
      <c r="U665" s="38">
        <v>1</v>
      </c>
      <c r="V665" s="38"/>
      <c r="W665" s="38">
        <v>1</v>
      </c>
      <c r="X665" s="38">
        <v>1</v>
      </c>
      <c r="Y665" s="38">
        <v>1</v>
      </c>
      <c r="Z665" s="38"/>
      <c r="AA665" s="38">
        <v>1</v>
      </c>
      <c r="AB665" s="38">
        <v>1</v>
      </c>
      <c r="AC665" s="38">
        <v>1</v>
      </c>
      <c r="AD665" s="38"/>
      <c r="AE665" s="38">
        <v>1</v>
      </c>
      <c r="AF665" s="38">
        <v>1</v>
      </c>
      <c r="AG665" s="38">
        <v>1</v>
      </c>
      <c r="AH665" s="38"/>
      <c r="AI665" s="38">
        <v>1</v>
      </c>
      <c r="AJ665" s="38">
        <v>1</v>
      </c>
      <c r="AK665" s="38">
        <v>1</v>
      </c>
      <c r="AL665" s="38"/>
      <c r="AM665" s="38">
        <v>1</v>
      </c>
      <c r="AN665" s="38">
        <v>1</v>
      </c>
      <c r="AO665" s="38">
        <v>1</v>
      </c>
      <c r="AP665" s="38"/>
      <c r="AQ665" s="13">
        <f t="shared" si="20"/>
        <v>30</v>
      </c>
      <c r="AR665" s="29">
        <f t="shared" si="21"/>
        <v>1</v>
      </c>
    </row>
    <row r="666" spans="1:44" x14ac:dyDescent="0.25">
      <c r="A666" s="12" t="s">
        <v>1339</v>
      </c>
      <c r="B666" s="13" t="s">
        <v>1340</v>
      </c>
      <c r="C666" s="38">
        <v>1</v>
      </c>
      <c r="D666" s="38">
        <v>1</v>
      </c>
      <c r="E666" s="38">
        <v>1</v>
      </c>
      <c r="F666" s="28"/>
      <c r="G666" s="38">
        <v>1</v>
      </c>
      <c r="H666" s="38">
        <v>1</v>
      </c>
      <c r="I666" s="38">
        <v>1</v>
      </c>
      <c r="J666" s="38"/>
      <c r="K666" s="38">
        <v>1</v>
      </c>
      <c r="L666" s="38">
        <v>1</v>
      </c>
      <c r="M666" s="38">
        <v>1</v>
      </c>
      <c r="N666" s="38"/>
      <c r="O666" s="38">
        <v>1</v>
      </c>
      <c r="P666" s="38">
        <v>1</v>
      </c>
      <c r="Q666" s="38">
        <v>1</v>
      </c>
      <c r="R666" s="38"/>
      <c r="S666" s="38">
        <v>1</v>
      </c>
      <c r="T666" s="38">
        <v>1</v>
      </c>
      <c r="U666" s="38">
        <v>1</v>
      </c>
      <c r="V666" s="38"/>
      <c r="W666" s="38">
        <v>1</v>
      </c>
      <c r="X666" s="38">
        <v>1</v>
      </c>
      <c r="Y666" s="38">
        <v>1</v>
      </c>
      <c r="Z666" s="38"/>
      <c r="AA666" s="38">
        <v>1</v>
      </c>
      <c r="AB666" s="38">
        <v>1</v>
      </c>
      <c r="AC666" s="38">
        <v>1</v>
      </c>
      <c r="AD666" s="38"/>
      <c r="AE666" s="38">
        <v>1</v>
      </c>
      <c r="AF666" s="38">
        <v>1</v>
      </c>
      <c r="AG666" s="38">
        <v>1</v>
      </c>
      <c r="AH666" s="38"/>
      <c r="AI666" s="38">
        <v>1</v>
      </c>
      <c r="AJ666" s="38">
        <v>1</v>
      </c>
      <c r="AK666" s="38">
        <v>1</v>
      </c>
      <c r="AL666" s="38"/>
      <c r="AM666" s="38">
        <v>1</v>
      </c>
      <c r="AN666" s="38">
        <v>1</v>
      </c>
      <c r="AO666" s="38">
        <v>1</v>
      </c>
      <c r="AP666" s="38"/>
      <c r="AQ666" s="13">
        <f t="shared" si="20"/>
        <v>30</v>
      </c>
      <c r="AR666" s="29">
        <f t="shared" si="21"/>
        <v>1</v>
      </c>
    </row>
    <row r="667" spans="1:44" x14ac:dyDescent="0.25">
      <c r="A667" s="12" t="s">
        <v>1341</v>
      </c>
      <c r="B667" s="13" t="s">
        <v>1342</v>
      </c>
      <c r="C667" s="38">
        <v>1</v>
      </c>
      <c r="D667" s="38">
        <v>1</v>
      </c>
      <c r="E667" s="38">
        <v>1</v>
      </c>
      <c r="F667" s="28"/>
      <c r="G667" s="38">
        <v>1</v>
      </c>
      <c r="H667" s="38">
        <v>1</v>
      </c>
      <c r="I667" s="38">
        <v>1</v>
      </c>
      <c r="J667" s="38"/>
      <c r="K667" s="38">
        <v>1</v>
      </c>
      <c r="L667" s="38">
        <v>1</v>
      </c>
      <c r="M667" s="38">
        <v>1</v>
      </c>
      <c r="N667" s="38"/>
      <c r="O667" s="38">
        <v>1</v>
      </c>
      <c r="P667" s="38">
        <v>1</v>
      </c>
      <c r="Q667" s="38">
        <v>1</v>
      </c>
      <c r="R667" s="38"/>
      <c r="S667" s="38">
        <v>1</v>
      </c>
      <c r="T667" s="38">
        <v>1</v>
      </c>
      <c r="U667" s="38">
        <v>1</v>
      </c>
      <c r="V667" s="38"/>
      <c r="W667" s="38">
        <v>1</v>
      </c>
      <c r="X667" s="38">
        <v>1</v>
      </c>
      <c r="Y667" s="38">
        <v>1</v>
      </c>
      <c r="Z667" s="38"/>
      <c r="AA667" s="38">
        <v>1</v>
      </c>
      <c r="AB667" s="38">
        <v>1</v>
      </c>
      <c r="AC667" s="38">
        <v>1</v>
      </c>
      <c r="AD667" s="38"/>
      <c r="AE667" s="38">
        <v>1</v>
      </c>
      <c r="AF667" s="38">
        <v>1</v>
      </c>
      <c r="AG667" s="38">
        <v>1</v>
      </c>
      <c r="AH667" s="38"/>
      <c r="AI667" s="38">
        <v>1</v>
      </c>
      <c r="AJ667" s="38">
        <v>1</v>
      </c>
      <c r="AK667" s="38">
        <v>1</v>
      </c>
      <c r="AL667" s="38"/>
      <c r="AM667" s="38">
        <v>1</v>
      </c>
      <c r="AN667" s="38">
        <v>1</v>
      </c>
      <c r="AO667" s="38">
        <v>1</v>
      </c>
      <c r="AP667" s="38"/>
      <c r="AQ667" s="13">
        <f t="shared" si="20"/>
        <v>30</v>
      </c>
      <c r="AR667" s="29">
        <f t="shared" si="21"/>
        <v>1</v>
      </c>
    </row>
    <row r="668" spans="1:44" x14ac:dyDescent="0.25">
      <c r="A668" s="12" t="s">
        <v>1343</v>
      </c>
      <c r="B668" s="13" t="s">
        <v>1344</v>
      </c>
      <c r="C668" s="38">
        <v>1</v>
      </c>
      <c r="D668" s="38">
        <v>1</v>
      </c>
      <c r="E668" s="38">
        <v>1</v>
      </c>
      <c r="F668" s="28"/>
      <c r="G668" s="38">
        <v>1</v>
      </c>
      <c r="H668" s="38">
        <v>1</v>
      </c>
      <c r="I668" s="38">
        <v>1</v>
      </c>
      <c r="J668" s="38"/>
      <c r="K668" s="38">
        <v>1</v>
      </c>
      <c r="L668" s="38">
        <v>1</v>
      </c>
      <c r="M668" s="38">
        <v>1</v>
      </c>
      <c r="N668" s="38"/>
      <c r="O668" s="38">
        <v>1</v>
      </c>
      <c r="P668" s="38">
        <v>1</v>
      </c>
      <c r="Q668" s="38">
        <v>1</v>
      </c>
      <c r="R668" s="38"/>
      <c r="S668" s="38">
        <v>1</v>
      </c>
      <c r="T668" s="38">
        <v>1</v>
      </c>
      <c r="U668" s="38">
        <v>1</v>
      </c>
      <c r="V668" s="38"/>
      <c r="W668" s="38">
        <v>1</v>
      </c>
      <c r="X668" s="38">
        <v>1</v>
      </c>
      <c r="Y668" s="38">
        <v>1</v>
      </c>
      <c r="Z668" s="38"/>
      <c r="AA668" s="38">
        <v>1</v>
      </c>
      <c r="AB668" s="38">
        <v>1</v>
      </c>
      <c r="AC668" s="38">
        <v>1</v>
      </c>
      <c r="AD668" s="38"/>
      <c r="AE668" s="38">
        <v>1</v>
      </c>
      <c r="AF668" s="38">
        <v>1</v>
      </c>
      <c r="AG668" s="38">
        <v>1</v>
      </c>
      <c r="AH668" s="38"/>
      <c r="AI668" s="38">
        <v>1</v>
      </c>
      <c r="AJ668" s="38">
        <v>1</v>
      </c>
      <c r="AK668" s="38">
        <v>1</v>
      </c>
      <c r="AL668" s="38"/>
      <c r="AM668" s="38">
        <v>1</v>
      </c>
      <c r="AN668" s="38">
        <v>1</v>
      </c>
      <c r="AO668" s="38">
        <v>1</v>
      </c>
      <c r="AP668" s="38"/>
      <c r="AQ668" s="13">
        <f t="shared" si="20"/>
        <v>30</v>
      </c>
      <c r="AR668" s="29">
        <f t="shared" si="21"/>
        <v>1</v>
      </c>
    </row>
    <row r="669" spans="1:44" x14ac:dyDescent="0.25">
      <c r="A669" s="12" t="s">
        <v>1345</v>
      </c>
      <c r="B669" s="13" t="s">
        <v>1346</v>
      </c>
      <c r="C669" s="38">
        <v>1</v>
      </c>
      <c r="D669" s="38">
        <v>1</v>
      </c>
      <c r="E669" s="38">
        <v>1</v>
      </c>
      <c r="F669" s="28"/>
      <c r="G669" s="38">
        <v>1</v>
      </c>
      <c r="H669" s="38">
        <v>1</v>
      </c>
      <c r="I669" s="38">
        <v>1</v>
      </c>
      <c r="J669" s="38"/>
      <c r="K669" s="38">
        <v>1</v>
      </c>
      <c r="L669" s="38">
        <v>1</v>
      </c>
      <c r="M669" s="38">
        <v>1</v>
      </c>
      <c r="N669" s="38"/>
      <c r="O669" s="38">
        <v>0</v>
      </c>
      <c r="P669" s="38">
        <v>1</v>
      </c>
      <c r="Q669" s="38">
        <v>1</v>
      </c>
      <c r="R669" s="38"/>
      <c r="S669" s="38">
        <v>0</v>
      </c>
      <c r="T669" s="38">
        <v>1</v>
      </c>
      <c r="U669" s="38">
        <v>1</v>
      </c>
      <c r="V669" s="38"/>
      <c r="W669" s="38">
        <v>1</v>
      </c>
      <c r="X669" s="38">
        <v>1</v>
      </c>
      <c r="Y669" s="38">
        <v>0</v>
      </c>
      <c r="Z669" s="38"/>
      <c r="AA669" s="38">
        <v>0</v>
      </c>
      <c r="AB669" s="38">
        <v>1</v>
      </c>
      <c r="AC669" s="38">
        <v>1</v>
      </c>
      <c r="AD669" s="38"/>
      <c r="AE669" s="38">
        <v>1</v>
      </c>
      <c r="AF669" s="38">
        <v>1</v>
      </c>
      <c r="AG669" s="38">
        <v>1</v>
      </c>
      <c r="AH669" s="38"/>
      <c r="AI669" s="38">
        <v>0</v>
      </c>
      <c r="AJ669" s="38">
        <v>1</v>
      </c>
      <c r="AK669" s="38">
        <v>1</v>
      </c>
      <c r="AL669" s="38"/>
      <c r="AM669" s="38">
        <v>0</v>
      </c>
      <c r="AN669" s="38">
        <v>1</v>
      </c>
      <c r="AO669" s="38">
        <v>1</v>
      </c>
      <c r="AP669" s="38"/>
      <c r="AQ669" s="13">
        <f t="shared" si="20"/>
        <v>24</v>
      </c>
      <c r="AR669" s="29">
        <f t="shared" si="21"/>
        <v>0.8</v>
      </c>
    </row>
    <row r="670" spans="1:44" x14ac:dyDescent="0.25">
      <c r="A670" s="12" t="s">
        <v>1347</v>
      </c>
      <c r="B670" s="13" t="s">
        <v>1348</v>
      </c>
      <c r="C670" s="38">
        <v>1</v>
      </c>
      <c r="D670" s="38">
        <v>1</v>
      </c>
      <c r="E670" s="38">
        <v>1</v>
      </c>
      <c r="F670" s="28"/>
      <c r="G670" s="38">
        <v>1</v>
      </c>
      <c r="H670" s="38">
        <v>1</v>
      </c>
      <c r="I670" s="38">
        <v>1</v>
      </c>
      <c r="J670" s="38"/>
      <c r="K670" s="38">
        <v>1</v>
      </c>
      <c r="L670" s="38">
        <v>1</v>
      </c>
      <c r="M670" s="38">
        <v>1</v>
      </c>
      <c r="N670" s="38"/>
      <c r="O670" s="38">
        <v>1</v>
      </c>
      <c r="P670" s="38">
        <v>1</v>
      </c>
      <c r="Q670" s="38">
        <v>1</v>
      </c>
      <c r="R670" s="38"/>
      <c r="S670" s="38">
        <v>1</v>
      </c>
      <c r="T670" s="38">
        <v>1</v>
      </c>
      <c r="U670" s="38">
        <v>1</v>
      </c>
      <c r="V670" s="38"/>
      <c r="W670" s="38">
        <v>1</v>
      </c>
      <c r="X670" s="38">
        <v>1</v>
      </c>
      <c r="Y670" s="38">
        <v>1</v>
      </c>
      <c r="Z670" s="38"/>
      <c r="AA670" s="38">
        <v>1</v>
      </c>
      <c r="AB670" s="38">
        <v>1</v>
      </c>
      <c r="AC670" s="38">
        <v>1</v>
      </c>
      <c r="AD670" s="38"/>
      <c r="AE670" s="38">
        <v>1</v>
      </c>
      <c r="AF670" s="38">
        <v>1</v>
      </c>
      <c r="AG670" s="38">
        <v>1</v>
      </c>
      <c r="AH670" s="38"/>
      <c r="AI670" s="38">
        <v>1</v>
      </c>
      <c r="AJ670" s="38">
        <v>1</v>
      </c>
      <c r="AK670" s="38">
        <v>1</v>
      </c>
      <c r="AL670" s="38"/>
      <c r="AM670" s="38">
        <v>1</v>
      </c>
      <c r="AN670" s="38">
        <v>1</v>
      </c>
      <c r="AO670" s="38">
        <v>1</v>
      </c>
      <c r="AP670" s="38"/>
      <c r="AQ670" s="13">
        <f t="shared" si="20"/>
        <v>30</v>
      </c>
      <c r="AR670" s="29">
        <f t="shared" si="21"/>
        <v>1</v>
      </c>
    </row>
    <row r="671" spans="1:44" x14ac:dyDescent="0.25">
      <c r="A671" s="12" t="s">
        <v>1349</v>
      </c>
      <c r="B671" s="13" t="s">
        <v>1350</v>
      </c>
      <c r="C671" s="38">
        <v>0</v>
      </c>
      <c r="D671" s="38">
        <v>0</v>
      </c>
      <c r="E671" s="38">
        <v>1</v>
      </c>
      <c r="F671" s="28"/>
      <c r="G671" s="38">
        <v>0</v>
      </c>
      <c r="H671" s="38">
        <v>0</v>
      </c>
      <c r="I671" s="38">
        <v>1</v>
      </c>
      <c r="J671" s="38"/>
      <c r="K671" s="38">
        <v>0</v>
      </c>
      <c r="L671" s="38">
        <v>0</v>
      </c>
      <c r="M671" s="38">
        <v>1</v>
      </c>
      <c r="N671" s="38"/>
      <c r="O671" s="38">
        <v>0</v>
      </c>
      <c r="P671" s="38">
        <v>1</v>
      </c>
      <c r="Q671" s="38">
        <v>1</v>
      </c>
      <c r="R671" s="38"/>
      <c r="S671" s="38">
        <v>0</v>
      </c>
      <c r="T671" s="38">
        <v>1</v>
      </c>
      <c r="U671" s="38">
        <v>1</v>
      </c>
      <c r="V671" s="38"/>
      <c r="W671" s="38">
        <v>0</v>
      </c>
      <c r="X671" s="38">
        <v>0</v>
      </c>
      <c r="Y671" s="38">
        <v>1</v>
      </c>
      <c r="Z671" s="38"/>
      <c r="AA671" s="38">
        <v>0</v>
      </c>
      <c r="AB671" s="38">
        <v>1</v>
      </c>
      <c r="AC671" s="38">
        <v>1</v>
      </c>
      <c r="AD671" s="38"/>
      <c r="AE671" s="38">
        <v>0</v>
      </c>
      <c r="AF671" s="38">
        <v>0</v>
      </c>
      <c r="AG671" s="38">
        <v>1</v>
      </c>
      <c r="AH671" s="38"/>
      <c r="AI671" s="38">
        <v>0</v>
      </c>
      <c r="AJ671" s="38">
        <v>0</v>
      </c>
      <c r="AK671" s="38">
        <v>1</v>
      </c>
      <c r="AL671" s="38"/>
      <c r="AM671" s="38">
        <v>0</v>
      </c>
      <c r="AN671" s="38">
        <v>1</v>
      </c>
      <c r="AO671" s="38">
        <v>1</v>
      </c>
      <c r="AP671" s="38"/>
      <c r="AQ671" s="13">
        <f t="shared" si="20"/>
        <v>14</v>
      </c>
      <c r="AR671" s="29">
        <f t="shared" si="21"/>
        <v>0.46666666666666667</v>
      </c>
    </row>
    <row r="672" spans="1:44" x14ac:dyDescent="0.25">
      <c r="A672" s="12" t="s">
        <v>1351</v>
      </c>
      <c r="B672" s="13" t="s">
        <v>1352</v>
      </c>
      <c r="C672" s="38">
        <v>1</v>
      </c>
      <c r="D672" s="38">
        <v>1</v>
      </c>
      <c r="E672" s="38">
        <v>1</v>
      </c>
      <c r="F672" s="28"/>
      <c r="G672" s="38">
        <v>1</v>
      </c>
      <c r="H672" s="38">
        <v>1</v>
      </c>
      <c r="I672" s="38">
        <v>1</v>
      </c>
      <c r="J672" s="38"/>
      <c r="K672" s="38">
        <v>1</v>
      </c>
      <c r="L672" s="38">
        <v>1</v>
      </c>
      <c r="M672" s="38">
        <v>1</v>
      </c>
      <c r="N672" s="38"/>
      <c r="O672" s="38">
        <v>1</v>
      </c>
      <c r="P672" s="38">
        <v>1</v>
      </c>
      <c r="Q672" s="38">
        <v>1</v>
      </c>
      <c r="R672" s="38"/>
      <c r="S672" s="38">
        <v>1</v>
      </c>
      <c r="T672" s="38">
        <v>1</v>
      </c>
      <c r="U672" s="38">
        <v>1</v>
      </c>
      <c r="V672" s="38"/>
      <c r="W672" s="38">
        <v>1</v>
      </c>
      <c r="X672" s="38">
        <v>1</v>
      </c>
      <c r="Y672" s="38">
        <v>1</v>
      </c>
      <c r="Z672" s="38"/>
      <c r="AA672" s="38">
        <v>1</v>
      </c>
      <c r="AB672" s="38">
        <v>1</v>
      </c>
      <c r="AC672" s="38">
        <v>1</v>
      </c>
      <c r="AD672" s="38"/>
      <c r="AE672" s="38">
        <v>1</v>
      </c>
      <c r="AF672" s="38">
        <v>1</v>
      </c>
      <c r="AG672" s="38">
        <v>1</v>
      </c>
      <c r="AH672" s="38"/>
      <c r="AI672" s="38">
        <v>1</v>
      </c>
      <c r="AJ672" s="38">
        <v>1</v>
      </c>
      <c r="AK672" s="38">
        <v>1</v>
      </c>
      <c r="AL672" s="38"/>
      <c r="AM672" s="38">
        <v>1</v>
      </c>
      <c r="AN672" s="38">
        <v>1</v>
      </c>
      <c r="AO672" s="38">
        <v>1</v>
      </c>
      <c r="AP672" s="38"/>
      <c r="AQ672" s="13">
        <f t="shared" si="20"/>
        <v>30</v>
      </c>
      <c r="AR672" s="29">
        <f t="shared" si="21"/>
        <v>1</v>
      </c>
    </row>
    <row r="673" spans="1:44" x14ac:dyDescent="0.25">
      <c r="A673" s="12" t="s">
        <v>1353</v>
      </c>
      <c r="B673" s="13" t="s">
        <v>1354</v>
      </c>
      <c r="C673" s="38">
        <v>1</v>
      </c>
      <c r="D673" s="38">
        <v>1</v>
      </c>
      <c r="E673" s="38">
        <v>1</v>
      </c>
      <c r="F673" s="28"/>
      <c r="G673" s="38">
        <v>1</v>
      </c>
      <c r="H673" s="38">
        <v>1</v>
      </c>
      <c r="I673" s="38">
        <v>1</v>
      </c>
      <c r="J673" s="38"/>
      <c r="K673" s="38">
        <v>1</v>
      </c>
      <c r="L673" s="38">
        <v>1</v>
      </c>
      <c r="M673" s="38">
        <v>1</v>
      </c>
      <c r="N673" s="38"/>
      <c r="O673" s="38">
        <v>1</v>
      </c>
      <c r="P673" s="38">
        <v>1</v>
      </c>
      <c r="Q673" s="38">
        <v>1</v>
      </c>
      <c r="R673" s="38"/>
      <c r="S673" s="38">
        <v>1</v>
      </c>
      <c r="T673" s="38">
        <v>1</v>
      </c>
      <c r="U673" s="38">
        <v>1</v>
      </c>
      <c r="V673" s="38"/>
      <c r="W673" s="38">
        <v>1</v>
      </c>
      <c r="X673" s="38">
        <v>1</v>
      </c>
      <c r="Y673" s="38">
        <v>1</v>
      </c>
      <c r="Z673" s="38"/>
      <c r="AA673" s="38">
        <v>1</v>
      </c>
      <c r="AB673" s="38">
        <v>1</v>
      </c>
      <c r="AC673" s="38">
        <v>1</v>
      </c>
      <c r="AD673" s="38"/>
      <c r="AE673" s="38">
        <v>1</v>
      </c>
      <c r="AF673" s="38">
        <v>1</v>
      </c>
      <c r="AG673" s="38">
        <v>1</v>
      </c>
      <c r="AH673" s="38"/>
      <c r="AI673" s="38">
        <v>1</v>
      </c>
      <c r="AJ673" s="38">
        <v>1</v>
      </c>
      <c r="AK673" s="38">
        <v>1</v>
      </c>
      <c r="AL673" s="38"/>
      <c r="AM673" s="38">
        <v>1</v>
      </c>
      <c r="AN673" s="38">
        <v>1</v>
      </c>
      <c r="AO673" s="38">
        <v>1</v>
      </c>
      <c r="AP673" s="38"/>
      <c r="AQ673" s="13">
        <f t="shared" si="20"/>
        <v>30</v>
      </c>
      <c r="AR673" s="29">
        <f t="shared" si="21"/>
        <v>1</v>
      </c>
    </row>
    <row r="674" spans="1:44" x14ac:dyDescent="0.25">
      <c r="A674" s="12" t="s">
        <v>1355</v>
      </c>
      <c r="B674" s="13" t="s">
        <v>1356</v>
      </c>
      <c r="C674" s="38">
        <v>1</v>
      </c>
      <c r="D674" s="38">
        <v>1</v>
      </c>
      <c r="E674" s="38">
        <v>1</v>
      </c>
      <c r="F674" s="28"/>
      <c r="G674" s="38">
        <v>1</v>
      </c>
      <c r="H674" s="38">
        <v>1</v>
      </c>
      <c r="I674" s="38">
        <v>1</v>
      </c>
      <c r="J674" s="38"/>
      <c r="K674" s="38">
        <v>1</v>
      </c>
      <c r="L674" s="38">
        <v>1</v>
      </c>
      <c r="M674" s="38">
        <v>1</v>
      </c>
      <c r="N674" s="38"/>
      <c r="O674" s="38">
        <v>1</v>
      </c>
      <c r="P674" s="38">
        <v>1</v>
      </c>
      <c r="Q674" s="38">
        <v>1</v>
      </c>
      <c r="R674" s="38"/>
      <c r="S674" s="38">
        <v>1</v>
      </c>
      <c r="T674" s="38">
        <v>1</v>
      </c>
      <c r="U674" s="38">
        <v>1</v>
      </c>
      <c r="V674" s="38"/>
      <c r="W674" s="38">
        <v>1</v>
      </c>
      <c r="X674" s="38">
        <v>1</v>
      </c>
      <c r="Y674" s="38">
        <v>1</v>
      </c>
      <c r="Z674" s="38"/>
      <c r="AA674" s="38">
        <v>1</v>
      </c>
      <c r="AB674" s="38">
        <v>1</v>
      </c>
      <c r="AC674" s="38">
        <v>1</v>
      </c>
      <c r="AD674" s="38"/>
      <c r="AE674" s="38">
        <v>1</v>
      </c>
      <c r="AF674" s="38">
        <v>1</v>
      </c>
      <c r="AG674" s="38">
        <v>1</v>
      </c>
      <c r="AH674" s="38"/>
      <c r="AI674" s="38">
        <v>1</v>
      </c>
      <c r="AJ674" s="38">
        <v>1</v>
      </c>
      <c r="AK674" s="38">
        <v>1</v>
      </c>
      <c r="AL674" s="38"/>
      <c r="AM674" s="38">
        <v>1</v>
      </c>
      <c r="AN674" s="38">
        <v>1</v>
      </c>
      <c r="AO674" s="38">
        <v>1</v>
      </c>
      <c r="AP674" s="38"/>
      <c r="AQ674" s="13">
        <f t="shared" si="20"/>
        <v>30</v>
      </c>
      <c r="AR674" s="29">
        <f t="shared" si="21"/>
        <v>1</v>
      </c>
    </row>
    <row r="675" spans="1:44" x14ac:dyDescent="0.25">
      <c r="A675" s="12" t="s">
        <v>1357</v>
      </c>
      <c r="B675" s="13" t="s">
        <v>1358</v>
      </c>
      <c r="C675" s="38">
        <v>1</v>
      </c>
      <c r="D675" s="38">
        <v>1</v>
      </c>
      <c r="E675" s="38">
        <v>1</v>
      </c>
      <c r="F675" s="28"/>
      <c r="G675" s="38">
        <v>1</v>
      </c>
      <c r="H675" s="38">
        <v>1</v>
      </c>
      <c r="I675" s="38">
        <v>1</v>
      </c>
      <c r="J675" s="38"/>
      <c r="K675" s="38">
        <v>1</v>
      </c>
      <c r="L675" s="38">
        <v>1</v>
      </c>
      <c r="M675" s="38">
        <v>1</v>
      </c>
      <c r="N675" s="38"/>
      <c r="O675" s="38">
        <v>1</v>
      </c>
      <c r="P675" s="38">
        <v>1</v>
      </c>
      <c r="Q675" s="38">
        <v>1</v>
      </c>
      <c r="R675" s="38"/>
      <c r="S675" s="38">
        <v>1</v>
      </c>
      <c r="T675" s="38">
        <v>1</v>
      </c>
      <c r="U675" s="38">
        <v>1</v>
      </c>
      <c r="V675" s="38"/>
      <c r="W675" s="38">
        <v>0</v>
      </c>
      <c r="X675" s="38">
        <v>0</v>
      </c>
      <c r="Y675" s="38">
        <v>0</v>
      </c>
      <c r="Z675" s="38"/>
      <c r="AA675" s="38">
        <v>1</v>
      </c>
      <c r="AB675" s="38">
        <v>1</v>
      </c>
      <c r="AC675" s="38">
        <v>1</v>
      </c>
      <c r="AD675" s="38"/>
      <c r="AE675" s="38">
        <v>0</v>
      </c>
      <c r="AF675" s="38">
        <v>1</v>
      </c>
      <c r="AG675" s="38">
        <v>1</v>
      </c>
      <c r="AH675" s="38"/>
      <c r="AI675" s="38">
        <v>0</v>
      </c>
      <c r="AJ675" s="38">
        <v>1</v>
      </c>
      <c r="AK675" s="38">
        <v>1</v>
      </c>
      <c r="AL675" s="38"/>
      <c r="AM675" s="38">
        <v>0</v>
      </c>
      <c r="AN675" s="38">
        <v>1</v>
      </c>
      <c r="AO675" s="38">
        <v>1</v>
      </c>
      <c r="AP675" s="38"/>
      <c r="AQ675" s="13">
        <f t="shared" si="20"/>
        <v>24</v>
      </c>
      <c r="AR675" s="29">
        <f t="shared" si="21"/>
        <v>0.8</v>
      </c>
    </row>
    <row r="676" spans="1:44" x14ac:dyDescent="0.25">
      <c r="A676" s="12" t="s">
        <v>1359</v>
      </c>
      <c r="B676" s="13" t="s">
        <v>1360</v>
      </c>
      <c r="C676" s="38">
        <v>1</v>
      </c>
      <c r="D676" s="38">
        <v>1</v>
      </c>
      <c r="E676" s="38">
        <v>1</v>
      </c>
      <c r="F676" s="28"/>
      <c r="G676" s="38">
        <v>1</v>
      </c>
      <c r="H676" s="38">
        <v>1</v>
      </c>
      <c r="I676" s="38">
        <v>1</v>
      </c>
      <c r="J676" s="38"/>
      <c r="K676" s="38">
        <v>1</v>
      </c>
      <c r="L676" s="38">
        <v>1</v>
      </c>
      <c r="M676" s="38">
        <v>1</v>
      </c>
      <c r="N676" s="38"/>
      <c r="O676" s="38">
        <v>1</v>
      </c>
      <c r="P676" s="38">
        <v>1</v>
      </c>
      <c r="Q676" s="38">
        <v>1</v>
      </c>
      <c r="R676" s="38"/>
      <c r="S676" s="38">
        <v>1</v>
      </c>
      <c r="T676" s="38">
        <v>1</v>
      </c>
      <c r="U676" s="38">
        <v>1</v>
      </c>
      <c r="V676" s="38"/>
      <c r="W676" s="38">
        <v>0</v>
      </c>
      <c r="X676" s="38">
        <v>1</v>
      </c>
      <c r="Y676" s="38">
        <v>1</v>
      </c>
      <c r="Z676" s="38"/>
      <c r="AA676" s="38">
        <v>1</v>
      </c>
      <c r="AB676" s="38">
        <v>1</v>
      </c>
      <c r="AC676" s="38">
        <v>1</v>
      </c>
      <c r="AD676" s="38"/>
      <c r="AE676" s="38">
        <v>1</v>
      </c>
      <c r="AF676" s="38">
        <v>1</v>
      </c>
      <c r="AG676" s="38">
        <v>0</v>
      </c>
      <c r="AH676" s="38"/>
      <c r="AI676" s="38">
        <v>0</v>
      </c>
      <c r="AJ676" s="38">
        <v>1</v>
      </c>
      <c r="AK676" s="38">
        <v>0</v>
      </c>
      <c r="AL676" s="38"/>
      <c r="AM676" s="38">
        <v>1</v>
      </c>
      <c r="AN676" s="38">
        <v>1</v>
      </c>
      <c r="AO676" s="38">
        <v>1</v>
      </c>
      <c r="AP676" s="38"/>
      <c r="AQ676" s="13">
        <f t="shared" si="20"/>
        <v>26</v>
      </c>
      <c r="AR676" s="29">
        <f t="shared" si="21"/>
        <v>0.8666666666666667</v>
      </c>
    </row>
    <row r="677" spans="1:44" x14ac:dyDescent="0.25">
      <c r="A677" s="12" t="s">
        <v>1361</v>
      </c>
      <c r="B677" s="13" t="s">
        <v>1362</v>
      </c>
      <c r="C677" s="38">
        <v>1</v>
      </c>
      <c r="D677" s="38">
        <v>1</v>
      </c>
      <c r="E677" s="38">
        <v>1</v>
      </c>
      <c r="F677" s="28"/>
      <c r="G677" s="38">
        <v>1</v>
      </c>
      <c r="H677" s="38">
        <v>1</v>
      </c>
      <c r="I677" s="38">
        <v>1</v>
      </c>
      <c r="J677" s="38"/>
      <c r="K677" s="38">
        <v>1</v>
      </c>
      <c r="L677" s="38">
        <v>1</v>
      </c>
      <c r="M677" s="38">
        <v>1</v>
      </c>
      <c r="N677" s="38"/>
      <c r="O677" s="38">
        <v>1</v>
      </c>
      <c r="P677" s="38">
        <v>1</v>
      </c>
      <c r="Q677" s="38">
        <v>1</v>
      </c>
      <c r="R677" s="38"/>
      <c r="S677" s="38">
        <v>1</v>
      </c>
      <c r="T677" s="38">
        <v>1</v>
      </c>
      <c r="U677" s="38">
        <v>1</v>
      </c>
      <c r="V677" s="38"/>
      <c r="W677" s="38">
        <v>1</v>
      </c>
      <c r="X677" s="38">
        <v>1</v>
      </c>
      <c r="Y677" s="38">
        <v>1</v>
      </c>
      <c r="Z677" s="38"/>
      <c r="AA677" s="38">
        <v>1</v>
      </c>
      <c r="AB677" s="38">
        <v>1</v>
      </c>
      <c r="AC677" s="38">
        <v>1</v>
      </c>
      <c r="AD677" s="38"/>
      <c r="AE677" s="38">
        <v>1</v>
      </c>
      <c r="AF677" s="38">
        <v>1</v>
      </c>
      <c r="AG677" s="38">
        <v>1</v>
      </c>
      <c r="AH677" s="38"/>
      <c r="AI677" s="38">
        <v>1</v>
      </c>
      <c r="AJ677" s="38">
        <v>1</v>
      </c>
      <c r="AK677" s="38">
        <v>1</v>
      </c>
      <c r="AL677" s="38"/>
      <c r="AM677" s="38">
        <v>1</v>
      </c>
      <c r="AN677" s="38">
        <v>1</v>
      </c>
      <c r="AO677" s="38">
        <v>1</v>
      </c>
      <c r="AP677" s="38"/>
      <c r="AQ677" s="13">
        <f t="shared" si="20"/>
        <v>30</v>
      </c>
      <c r="AR677" s="29">
        <f t="shared" si="21"/>
        <v>1</v>
      </c>
    </row>
    <row r="678" spans="1:44" x14ac:dyDescent="0.25">
      <c r="A678" s="12" t="s">
        <v>1363</v>
      </c>
      <c r="B678" s="13" t="s">
        <v>1364</v>
      </c>
      <c r="C678" s="38">
        <v>1</v>
      </c>
      <c r="D678" s="38">
        <v>1</v>
      </c>
      <c r="E678" s="38">
        <v>1</v>
      </c>
      <c r="F678" s="28"/>
      <c r="G678" s="38">
        <v>1</v>
      </c>
      <c r="H678" s="38">
        <v>1</v>
      </c>
      <c r="I678" s="38">
        <v>1</v>
      </c>
      <c r="J678" s="38"/>
      <c r="K678" s="38">
        <v>1</v>
      </c>
      <c r="L678" s="38">
        <v>1</v>
      </c>
      <c r="M678" s="38">
        <v>1</v>
      </c>
      <c r="N678" s="38"/>
      <c r="O678" s="38">
        <v>1</v>
      </c>
      <c r="P678" s="38">
        <v>1</v>
      </c>
      <c r="Q678" s="38">
        <v>1</v>
      </c>
      <c r="R678" s="38"/>
      <c r="S678" s="38">
        <v>1</v>
      </c>
      <c r="T678" s="38">
        <v>1</v>
      </c>
      <c r="U678" s="38">
        <v>1</v>
      </c>
      <c r="V678" s="38"/>
      <c r="W678" s="38">
        <v>1</v>
      </c>
      <c r="X678" s="38">
        <v>1</v>
      </c>
      <c r="Y678" s="38">
        <v>1</v>
      </c>
      <c r="Z678" s="38"/>
      <c r="AA678" s="38">
        <v>1</v>
      </c>
      <c r="AB678" s="38">
        <v>1</v>
      </c>
      <c r="AC678" s="38">
        <v>1</v>
      </c>
      <c r="AD678" s="38"/>
      <c r="AE678" s="38">
        <v>1</v>
      </c>
      <c r="AF678" s="38">
        <v>1</v>
      </c>
      <c r="AG678" s="38">
        <v>1</v>
      </c>
      <c r="AH678" s="38"/>
      <c r="AI678" s="38">
        <v>1</v>
      </c>
      <c r="AJ678" s="38">
        <v>1</v>
      </c>
      <c r="AK678" s="38">
        <v>1</v>
      </c>
      <c r="AL678" s="38"/>
      <c r="AM678" s="38">
        <v>1</v>
      </c>
      <c r="AN678" s="38">
        <v>1</v>
      </c>
      <c r="AO678" s="38">
        <v>1</v>
      </c>
      <c r="AP678" s="38"/>
      <c r="AQ678" s="13">
        <f t="shared" si="20"/>
        <v>30</v>
      </c>
      <c r="AR678" s="29">
        <f t="shared" si="21"/>
        <v>1</v>
      </c>
    </row>
    <row r="679" spans="1:44" x14ac:dyDescent="0.25">
      <c r="A679" s="12" t="s">
        <v>1365</v>
      </c>
      <c r="B679" s="13" t="s">
        <v>1366</v>
      </c>
      <c r="C679" s="38">
        <v>1</v>
      </c>
      <c r="D679" s="38">
        <v>1</v>
      </c>
      <c r="E679" s="38">
        <v>1</v>
      </c>
      <c r="F679" s="28"/>
      <c r="G679" s="38">
        <v>1</v>
      </c>
      <c r="H679" s="38">
        <v>1</v>
      </c>
      <c r="I679" s="38">
        <v>1</v>
      </c>
      <c r="J679" s="38"/>
      <c r="K679" s="38">
        <v>1</v>
      </c>
      <c r="L679" s="38">
        <v>1</v>
      </c>
      <c r="M679" s="38">
        <v>1</v>
      </c>
      <c r="N679" s="38"/>
      <c r="O679" s="38">
        <v>1</v>
      </c>
      <c r="P679" s="38">
        <v>1</v>
      </c>
      <c r="Q679" s="38">
        <v>1</v>
      </c>
      <c r="R679" s="38"/>
      <c r="S679" s="38">
        <v>1</v>
      </c>
      <c r="T679" s="38">
        <v>1</v>
      </c>
      <c r="U679" s="38">
        <v>1</v>
      </c>
      <c r="V679" s="38"/>
      <c r="W679" s="38">
        <v>1</v>
      </c>
      <c r="X679" s="38">
        <v>1</v>
      </c>
      <c r="Y679" s="38">
        <v>1</v>
      </c>
      <c r="Z679" s="38"/>
      <c r="AA679" s="38">
        <v>1</v>
      </c>
      <c r="AB679" s="38">
        <v>1</v>
      </c>
      <c r="AC679" s="38">
        <v>1</v>
      </c>
      <c r="AD679" s="38"/>
      <c r="AE679" s="38">
        <v>1</v>
      </c>
      <c r="AF679" s="38">
        <v>1</v>
      </c>
      <c r="AG679" s="38">
        <v>1</v>
      </c>
      <c r="AH679" s="38"/>
      <c r="AI679" s="38">
        <v>1</v>
      </c>
      <c r="AJ679" s="38">
        <v>1</v>
      </c>
      <c r="AK679" s="38">
        <v>1</v>
      </c>
      <c r="AL679" s="38"/>
      <c r="AM679" s="38">
        <v>1</v>
      </c>
      <c r="AN679" s="38">
        <v>1</v>
      </c>
      <c r="AO679" s="38">
        <v>1</v>
      </c>
      <c r="AP679" s="38"/>
      <c r="AQ679" s="13">
        <f t="shared" si="20"/>
        <v>30</v>
      </c>
      <c r="AR679" s="29">
        <f t="shared" si="21"/>
        <v>1</v>
      </c>
    </row>
    <row r="680" spans="1:44" x14ac:dyDescent="0.25">
      <c r="A680" s="12" t="s">
        <v>1367</v>
      </c>
      <c r="B680" s="13" t="s">
        <v>1368</v>
      </c>
      <c r="C680" s="38">
        <v>1</v>
      </c>
      <c r="D680" s="38">
        <v>1</v>
      </c>
      <c r="E680" s="38">
        <v>1</v>
      </c>
      <c r="F680" s="28"/>
      <c r="G680" s="38">
        <v>1</v>
      </c>
      <c r="H680" s="38">
        <v>1</v>
      </c>
      <c r="I680" s="38">
        <v>1</v>
      </c>
      <c r="J680" s="38"/>
      <c r="K680" s="38">
        <v>1</v>
      </c>
      <c r="L680" s="38">
        <v>1</v>
      </c>
      <c r="M680" s="38">
        <v>1</v>
      </c>
      <c r="N680" s="38"/>
      <c r="O680" s="38">
        <v>1</v>
      </c>
      <c r="P680" s="38">
        <v>1</v>
      </c>
      <c r="Q680" s="38">
        <v>1</v>
      </c>
      <c r="R680" s="38"/>
      <c r="S680" s="38">
        <v>1</v>
      </c>
      <c r="T680" s="38">
        <v>1</v>
      </c>
      <c r="U680" s="38">
        <v>1</v>
      </c>
      <c r="V680" s="38"/>
      <c r="W680" s="38">
        <v>1</v>
      </c>
      <c r="X680" s="38">
        <v>1</v>
      </c>
      <c r="Y680" s="38">
        <v>1</v>
      </c>
      <c r="Z680" s="38"/>
      <c r="AA680" s="38">
        <v>1</v>
      </c>
      <c r="AB680" s="38">
        <v>1</v>
      </c>
      <c r="AC680" s="38">
        <v>1</v>
      </c>
      <c r="AD680" s="38"/>
      <c r="AE680" s="38">
        <v>1</v>
      </c>
      <c r="AF680" s="38">
        <v>1</v>
      </c>
      <c r="AG680" s="38">
        <v>1</v>
      </c>
      <c r="AH680" s="38"/>
      <c r="AI680" s="38">
        <v>1</v>
      </c>
      <c r="AJ680" s="38">
        <v>1</v>
      </c>
      <c r="AK680" s="38">
        <v>1</v>
      </c>
      <c r="AL680" s="38"/>
      <c r="AM680" s="38">
        <v>1</v>
      </c>
      <c r="AN680" s="38">
        <v>1</v>
      </c>
      <c r="AO680" s="38">
        <v>1</v>
      </c>
      <c r="AP680" s="38"/>
      <c r="AQ680" s="13">
        <f t="shared" si="20"/>
        <v>30</v>
      </c>
      <c r="AR680" s="29">
        <f t="shared" si="21"/>
        <v>1</v>
      </c>
    </row>
    <row r="681" spans="1:44" x14ac:dyDescent="0.25">
      <c r="A681" s="12" t="s">
        <v>1369</v>
      </c>
      <c r="B681" s="13" t="s">
        <v>1370</v>
      </c>
      <c r="C681" s="38">
        <v>1</v>
      </c>
      <c r="D681" s="38">
        <v>1</v>
      </c>
      <c r="E681" s="38">
        <v>1</v>
      </c>
      <c r="F681" s="28"/>
      <c r="G681" s="38">
        <v>1</v>
      </c>
      <c r="H681" s="38">
        <v>1</v>
      </c>
      <c r="I681" s="38">
        <v>1</v>
      </c>
      <c r="J681" s="38"/>
      <c r="K681" s="38">
        <v>1</v>
      </c>
      <c r="L681" s="38">
        <v>1</v>
      </c>
      <c r="M681" s="38">
        <v>1</v>
      </c>
      <c r="N681" s="38"/>
      <c r="O681" s="38">
        <v>1</v>
      </c>
      <c r="P681" s="38">
        <v>1</v>
      </c>
      <c r="Q681" s="38">
        <v>1</v>
      </c>
      <c r="R681" s="38"/>
      <c r="S681" s="38">
        <v>1</v>
      </c>
      <c r="T681" s="38">
        <v>1</v>
      </c>
      <c r="U681" s="38">
        <v>1</v>
      </c>
      <c r="V681" s="38"/>
      <c r="W681" s="38">
        <v>1</v>
      </c>
      <c r="X681" s="38">
        <v>1</v>
      </c>
      <c r="Y681" s="38">
        <v>1</v>
      </c>
      <c r="Z681" s="38"/>
      <c r="AA681" s="38">
        <v>1</v>
      </c>
      <c r="AB681" s="38">
        <v>1</v>
      </c>
      <c r="AC681" s="38">
        <v>1</v>
      </c>
      <c r="AD681" s="38"/>
      <c r="AE681" s="38">
        <v>1</v>
      </c>
      <c r="AF681" s="38">
        <v>1</v>
      </c>
      <c r="AG681" s="38">
        <v>1</v>
      </c>
      <c r="AH681" s="38"/>
      <c r="AI681" s="38">
        <v>1</v>
      </c>
      <c r="AJ681" s="38">
        <v>1</v>
      </c>
      <c r="AK681" s="38">
        <v>1</v>
      </c>
      <c r="AL681" s="38"/>
      <c r="AM681" s="38">
        <v>1</v>
      </c>
      <c r="AN681" s="38">
        <v>1</v>
      </c>
      <c r="AO681" s="38">
        <v>1</v>
      </c>
      <c r="AP681" s="38"/>
      <c r="AQ681" s="13">
        <f t="shared" si="20"/>
        <v>30</v>
      </c>
      <c r="AR681" s="29">
        <f t="shared" si="21"/>
        <v>1</v>
      </c>
    </row>
    <row r="682" spans="1:44" x14ac:dyDescent="0.25">
      <c r="A682" s="12" t="s">
        <v>1371</v>
      </c>
      <c r="B682" s="13" t="s">
        <v>1372</v>
      </c>
      <c r="C682" s="38">
        <v>1</v>
      </c>
      <c r="D682" s="38">
        <v>1</v>
      </c>
      <c r="E682" s="38">
        <v>1</v>
      </c>
      <c r="F682" s="28"/>
      <c r="G682" s="38">
        <v>1</v>
      </c>
      <c r="H682" s="38">
        <v>1</v>
      </c>
      <c r="I682" s="38">
        <v>1</v>
      </c>
      <c r="J682" s="38"/>
      <c r="K682" s="38">
        <v>1</v>
      </c>
      <c r="L682" s="38">
        <v>1</v>
      </c>
      <c r="M682" s="38">
        <v>1</v>
      </c>
      <c r="N682" s="38"/>
      <c r="O682" s="38">
        <v>1</v>
      </c>
      <c r="P682" s="38">
        <v>1</v>
      </c>
      <c r="Q682" s="38">
        <v>1</v>
      </c>
      <c r="R682" s="38"/>
      <c r="S682" s="38">
        <v>1</v>
      </c>
      <c r="T682" s="38">
        <v>1</v>
      </c>
      <c r="U682" s="38">
        <v>1</v>
      </c>
      <c r="V682" s="38"/>
      <c r="W682" s="38">
        <v>1</v>
      </c>
      <c r="X682" s="38">
        <v>1</v>
      </c>
      <c r="Y682" s="38">
        <v>1</v>
      </c>
      <c r="Z682" s="38"/>
      <c r="AA682" s="38">
        <v>1</v>
      </c>
      <c r="AB682" s="38">
        <v>1</v>
      </c>
      <c r="AC682" s="38">
        <v>1</v>
      </c>
      <c r="AD682" s="38"/>
      <c r="AE682" s="38">
        <v>1</v>
      </c>
      <c r="AF682" s="38">
        <v>1</v>
      </c>
      <c r="AG682" s="38">
        <v>1</v>
      </c>
      <c r="AH682" s="38"/>
      <c r="AI682" s="38">
        <v>1</v>
      </c>
      <c r="AJ682" s="38">
        <v>1</v>
      </c>
      <c r="AK682" s="38">
        <v>1</v>
      </c>
      <c r="AL682" s="38"/>
      <c r="AM682" s="38">
        <v>1</v>
      </c>
      <c r="AN682" s="38">
        <v>1</v>
      </c>
      <c r="AO682" s="38">
        <v>1</v>
      </c>
      <c r="AP682" s="38"/>
      <c r="AQ682" s="13">
        <f t="shared" si="20"/>
        <v>30</v>
      </c>
      <c r="AR682" s="29">
        <f t="shared" si="21"/>
        <v>1</v>
      </c>
    </row>
    <row r="683" spans="1:44" x14ac:dyDescent="0.25">
      <c r="A683" s="12" t="s">
        <v>1373</v>
      </c>
      <c r="B683" s="13" t="s">
        <v>1374</v>
      </c>
      <c r="C683" s="38">
        <v>1</v>
      </c>
      <c r="D683" s="38">
        <v>1</v>
      </c>
      <c r="E683" s="38">
        <v>1</v>
      </c>
      <c r="F683" s="28"/>
      <c r="G683" s="38">
        <v>1</v>
      </c>
      <c r="H683" s="38">
        <v>1</v>
      </c>
      <c r="I683" s="38">
        <v>1</v>
      </c>
      <c r="J683" s="38"/>
      <c r="K683" s="38">
        <v>1</v>
      </c>
      <c r="L683" s="38">
        <v>1</v>
      </c>
      <c r="M683" s="38">
        <v>1</v>
      </c>
      <c r="N683" s="38"/>
      <c r="O683" s="38">
        <v>1</v>
      </c>
      <c r="P683" s="38">
        <v>1</v>
      </c>
      <c r="Q683" s="38">
        <v>1</v>
      </c>
      <c r="R683" s="38"/>
      <c r="S683" s="38">
        <v>1</v>
      </c>
      <c r="T683" s="38">
        <v>1</v>
      </c>
      <c r="U683" s="38">
        <v>1</v>
      </c>
      <c r="V683" s="38"/>
      <c r="W683" s="38">
        <v>1</v>
      </c>
      <c r="X683" s="38">
        <v>1</v>
      </c>
      <c r="Y683" s="38">
        <v>1</v>
      </c>
      <c r="Z683" s="38"/>
      <c r="AA683" s="38">
        <v>1</v>
      </c>
      <c r="AB683" s="38">
        <v>1</v>
      </c>
      <c r="AC683" s="38">
        <v>1</v>
      </c>
      <c r="AD683" s="38"/>
      <c r="AE683" s="38">
        <v>1</v>
      </c>
      <c r="AF683" s="38">
        <v>1</v>
      </c>
      <c r="AG683" s="38">
        <v>1</v>
      </c>
      <c r="AH683" s="38"/>
      <c r="AI683" s="38">
        <v>1</v>
      </c>
      <c r="AJ683" s="38">
        <v>1</v>
      </c>
      <c r="AK683" s="38">
        <v>1</v>
      </c>
      <c r="AL683" s="38"/>
      <c r="AM683" s="38">
        <v>1</v>
      </c>
      <c r="AN683" s="38">
        <v>1</v>
      </c>
      <c r="AO683" s="38">
        <v>1</v>
      </c>
      <c r="AP683" s="38"/>
      <c r="AQ683" s="13">
        <f t="shared" si="20"/>
        <v>30</v>
      </c>
      <c r="AR683" s="29">
        <f t="shared" si="21"/>
        <v>1</v>
      </c>
    </row>
    <row r="684" spans="1:44" x14ac:dyDescent="0.25">
      <c r="A684" s="12" t="s">
        <v>1375</v>
      </c>
      <c r="B684" s="13" t="s">
        <v>1376</v>
      </c>
      <c r="C684" s="38">
        <v>1</v>
      </c>
      <c r="D684" s="38">
        <v>1</v>
      </c>
      <c r="E684" s="38">
        <v>1</v>
      </c>
      <c r="F684" s="28"/>
      <c r="G684" s="38">
        <v>1</v>
      </c>
      <c r="H684" s="38">
        <v>1</v>
      </c>
      <c r="I684" s="38">
        <v>1</v>
      </c>
      <c r="J684" s="38"/>
      <c r="K684" s="38">
        <v>1</v>
      </c>
      <c r="L684" s="38">
        <v>1</v>
      </c>
      <c r="M684" s="38">
        <v>1</v>
      </c>
      <c r="N684" s="38"/>
      <c r="O684" s="38">
        <v>1</v>
      </c>
      <c r="P684" s="38">
        <v>1</v>
      </c>
      <c r="Q684" s="38">
        <v>1</v>
      </c>
      <c r="R684" s="38"/>
      <c r="S684" s="38">
        <v>1</v>
      </c>
      <c r="T684" s="38">
        <v>1</v>
      </c>
      <c r="U684" s="38">
        <v>1</v>
      </c>
      <c r="V684" s="38"/>
      <c r="W684" s="38">
        <v>0</v>
      </c>
      <c r="X684" s="38">
        <v>1</v>
      </c>
      <c r="Y684" s="38">
        <v>1</v>
      </c>
      <c r="Z684" s="38"/>
      <c r="AA684" s="38">
        <v>1</v>
      </c>
      <c r="AB684" s="38">
        <v>1</v>
      </c>
      <c r="AC684" s="38">
        <v>1</v>
      </c>
      <c r="AD684" s="38"/>
      <c r="AE684" s="38">
        <v>1</v>
      </c>
      <c r="AF684" s="38">
        <v>1</v>
      </c>
      <c r="AG684" s="38">
        <v>1</v>
      </c>
      <c r="AH684" s="38"/>
      <c r="AI684" s="38">
        <v>1</v>
      </c>
      <c r="AJ684" s="38">
        <v>1</v>
      </c>
      <c r="AK684" s="38">
        <v>1</v>
      </c>
      <c r="AL684" s="38"/>
      <c r="AM684" s="38">
        <v>1</v>
      </c>
      <c r="AN684" s="38">
        <v>1</v>
      </c>
      <c r="AO684" s="38">
        <v>1</v>
      </c>
      <c r="AP684" s="38"/>
      <c r="AQ684" s="13">
        <f t="shared" si="20"/>
        <v>29</v>
      </c>
      <c r="AR684" s="29">
        <f t="shared" si="21"/>
        <v>0.96666666666666667</v>
      </c>
    </row>
    <row r="685" spans="1:44" x14ac:dyDescent="0.25">
      <c r="A685" s="12" t="s">
        <v>1377</v>
      </c>
      <c r="B685" s="13" t="s">
        <v>1378</v>
      </c>
      <c r="C685" s="38">
        <v>1</v>
      </c>
      <c r="D685" s="38">
        <v>1</v>
      </c>
      <c r="E685" s="38">
        <v>1</v>
      </c>
      <c r="F685" s="28"/>
      <c r="G685" s="38">
        <v>1</v>
      </c>
      <c r="H685" s="38">
        <v>1</v>
      </c>
      <c r="I685" s="38">
        <v>1</v>
      </c>
      <c r="J685" s="38"/>
      <c r="K685" s="38">
        <v>1</v>
      </c>
      <c r="L685" s="38">
        <v>1</v>
      </c>
      <c r="M685" s="38">
        <v>1</v>
      </c>
      <c r="N685" s="38"/>
      <c r="O685" s="38">
        <v>1</v>
      </c>
      <c r="P685" s="38">
        <v>1</v>
      </c>
      <c r="Q685" s="38">
        <v>1</v>
      </c>
      <c r="R685" s="38"/>
      <c r="S685" s="38">
        <v>1</v>
      </c>
      <c r="T685" s="38">
        <v>1</v>
      </c>
      <c r="U685" s="38">
        <v>1</v>
      </c>
      <c r="V685" s="38"/>
      <c r="W685" s="38">
        <v>1</v>
      </c>
      <c r="X685" s="38">
        <v>1</v>
      </c>
      <c r="Y685" s="38">
        <v>1</v>
      </c>
      <c r="Z685" s="38"/>
      <c r="AA685" s="38">
        <v>1</v>
      </c>
      <c r="AB685" s="38">
        <v>1</v>
      </c>
      <c r="AC685" s="38">
        <v>1</v>
      </c>
      <c r="AD685" s="38"/>
      <c r="AE685" s="38">
        <v>1</v>
      </c>
      <c r="AF685" s="38">
        <v>1</v>
      </c>
      <c r="AG685" s="38">
        <v>1</v>
      </c>
      <c r="AH685" s="38"/>
      <c r="AI685" s="38">
        <v>1</v>
      </c>
      <c r="AJ685" s="38">
        <v>1</v>
      </c>
      <c r="AK685" s="38">
        <v>1</v>
      </c>
      <c r="AL685" s="38"/>
      <c r="AM685" s="38">
        <v>1</v>
      </c>
      <c r="AN685" s="38">
        <v>1</v>
      </c>
      <c r="AO685" s="38">
        <v>1</v>
      </c>
      <c r="AP685" s="38"/>
      <c r="AQ685" s="13">
        <f t="shared" si="20"/>
        <v>30</v>
      </c>
      <c r="AR685" s="29">
        <f t="shared" si="21"/>
        <v>1</v>
      </c>
    </row>
    <row r="686" spans="1:44" x14ac:dyDescent="0.25">
      <c r="A686" s="12" t="s">
        <v>1379</v>
      </c>
      <c r="B686" s="13" t="s">
        <v>1380</v>
      </c>
      <c r="C686" s="38">
        <v>1</v>
      </c>
      <c r="D686" s="38">
        <v>0</v>
      </c>
      <c r="E686" s="38">
        <v>0</v>
      </c>
      <c r="F686" s="28"/>
      <c r="G686" s="38">
        <v>0</v>
      </c>
      <c r="H686" s="38">
        <v>0</v>
      </c>
      <c r="I686" s="38">
        <v>0</v>
      </c>
      <c r="J686" s="38"/>
      <c r="K686" s="38">
        <v>1</v>
      </c>
      <c r="L686" s="38">
        <v>0</v>
      </c>
      <c r="M686" s="38">
        <v>0</v>
      </c>
      <c r="N686" s="38"/>
      <c r="O686" s="38">
        <v>0</v>
      </c>
      <c r="P686" s="38">
        <v>0</v>
      </c>
      <c r="Q686" s="38">
        <v>0</v>
      </c>
      <c r="R686" s="38"/>
      <c r="S686" s="38">
        <v>0</v>
      </c>
      <c r="T686" s="38">
        <v>0</v>
      </c>
      <c r="U686" s="38">
        <v>0</v>
      </c>
      <c r="V686" s="38"/>
      <c r="W686" s="38">
        <v>0</v>
      </c>
      <c r="X686" s="38">
        <v>0</v>
      </c>
      <c r="Y686" s="38">
        <v>0</v>
      </c>
      <c r="Z686" s="38"/>
      <c r="AA686" s="38">
        <v>0</v>
      </c>
      <c r="AB686" s="38">
        <v>0</v>
      </c>
      <c r="AC686" s="38">
        <v>0</v>
      </c>
      <c r="AD686" s="38"/>
      <c r="AE686" s="38">
        <v>1</v>
      </c>
      <c r="AF686" s="38">
        <v>0</v>
      </c>
      <c r="AG686" s="38">
        <v>0</v>
      </c>
      <c r="AH686" s="38"/>
      <c r="AI686" s="38">
        <v>0</v>
      </c>
      <c r="AJ686" s="38">
        <v>0</v>
      </c>
      <c r="AK686" s="38">
        <v>0</v>
      </c>
      <c r="AL686" s="38"/>
      <c r="AM686" s="38">
        <v>0</v>
      </c>
      <c r="AN686" s="38">
        <v>0</v>
      </c>
      <c r="AO686" s="38">
        <v>0</v>
      </c>
      <c r="AP686" s="38"/>
      <c r="AQ686" s="13">
        <f t="shared" si="20"/>
        <v>3</v>
      </c>
      <c r="AR686" s="29">
        <f t="shared" si="21"/>
        <v>0.1</v>
      </c>
    </row>
    <row r="687" spans="1:44" x14ac:dyDescent="0.25">
      <c r="A687" s="12" t="s">
        <v>1381</v>
      </c>
      <c r="B687" s="13" t="s">
        <v>1382</v>
      </c>
      <c r="C687" s="38">
        <v>1</v>
      </c>
      <c r="D687" s="38">
        <v>1</v>
      </c>
      <c r="E687" s="38">
        <v>1</v>
      </c>
      <c r="F687" s="28"/>
      <c r="G687" s="38">
        <v>1</v>
      </c>
      <c r="H687" s="38">
        <v>1</v>
      </c>
      <c r="I687" s="38">
        <v>1</v>
      </c>
      <c r="J687" s="38"/>
      <c r="K687" s="38">
        <v>1</v>
      </c>
      <c r="L687" s="38">
        <v>1</v>
      </c>
      <c r="M687" s="38">
        <v>1</v>
      </c>
      <c r="N687" s="38"/>
      <c r="O687" s="38">
        <v>1</v>
      </c>
      <c r="P687" s="38">
        <v>1</v>
      </c>
      <c r="Q687" s="38">
        <v>1</v>
      </c>
      <c r="R687" s="38"/>
      <c r="S687" s="38">
        <v>1</v>
      </c>
      <c r="T687" s="38">
        <v>1</v>
      </c>
      <c r="U687" s="38">
        <v>1</v>
      </c>
      <c r="V687" s="38"/>
      <c r="W687" s="38">
        <v>1</v>
      </c>
      <c r="X687" s="38">
        <v>1</v>
      </c>
      <c r="Y687" s="38">
        <v>1</v>
      </c>
      <c r="Z687" s="38"/>
      <c r="AA687" s="38">
        <v>1</v>
      </c>
      <c r="AB687" s="38">
        <v>1</v>
      </c>
      <c r="AC687" s="38">
        <v>1</v>
      </c>
      <c r="AD687" s="38"/>
      <c r="AE687" s="38">
        <v>1</v>
      </c>
      <c r="AF687" s="38">
        <v>1</v>
      </c>
      <c r="AG687" s="38">
        <v>1</v>
      </c>
      <c r="AH687" s="38"/>
      <c r="AI687" s="38">
        <v>1</v>
      </c>
      <c r="AJ687" s="38">
        <v>1</v>
      </c>
      <c r="AK687" s="38">
        <v>1</v>
      </c>
      <c r="AL687" s="38"/>
      <c r="AM687" s="38">
        <v>1</v>
      </c>
      <c r="AN687" s="38">
        <v>1</v>
      </c>
      <c r="AO687" s="38">
        <v>1</v>
      </c>
      <c r="AP687" s="38"/>
      <c r="AQ687" s="13">
        <f t="shared" si="20"/>
        <v>30</v>
      </c>
      <c r="AR687" s="29">
        <f t="shared" si="21"/>
        <v>1</v>
      </c>
    </row>
    <row r="688" spans="1:44" x14ac:dyDescent="0.25">
      <c r="A688" s="12" t="s">
        <v>1383</v>
      </c>
      <c r="B688" s="13" t="s">
        <v>1384</v>
      </c>
      <c r="C688" s="38">
        <v>1</v>
      </c>
      <c r="D688" s="38">
        <v>1</v>
      </c>
      <c r="E688" s="38">
        <v>1</v>
      </c>
      <c r="F688" s="28"/>
      <c r="G688" s="38">
        <v>1</v>
      </c>
      <c r="H688" s="38">
        <v>1</v>
      </c>
      <c r="I688" s="38">
        <v>1</v>
      </c>
      <c r="J688" s="38"/>
      <c r="K688" s="38">
        <v>1</v>
      </c>
      <c r="L688" s="38">
        <v>1</v>
      </c>
      <c r="M688" s="38">
        <v>1</v>
      </c>
      <c r="N688" s="38"/>
      <c r="O688" s="38">
        <v>1</v>
      </c>
      <c r="P688" s="38">
        <v>1</v>
      </c>
      <c r="Q688" s="38">
        <v>1</v>
      </c>
      <c r="R688" s="38"/>
      <c r="S688" s="38">
        <v>1</v>
      </c>
      <c r="T688" s="38">
        <v>1</v>
      </c>
      <c r="U688" s="38">
        <v>1</v>
      </c>
      <c r="V688" s="38"/>
      <c r="W688" s="38">
        <v>1</v>
      </c>
      <c r="X688" s="38">
        <v>1</v>
      </c>
      <c r="Y688" s="38">
        <v>1</v>
      </c>
      <c r="Z688" s="38"/>
      <c r="AA688" s="38">
        <v>1</v>
      </c>
      <c r="AB688" s="38">
        <v>1</v>
      </c>
      <c r="AC688" s="38">
        <v>1</v>
      </c>
      <c r="AD688" s="38"/>
      <c r="AE688" s="38">
        <v>1</v>
      </c>
      <c r="AF688" s="38">
        <v>1</v>
      </c>
      <c r="AG688" s="38">
        <v>1</v>
      </c>
      <c r="AH688" s="38"/>
      <c r="AI688" s="38">
        <v>1</v>
      </c>
      <c r="AJ688" s="38">
        <v>1</v>
      </c>
      <c r="AK688" s="38">
        <v>1</v>
      </c>
      <c r="AL688" s="38"/>
      <c r="AM688" s="38">
        <v>1</v>
      </c>
      <c r="AN688" s="38">
        <v>1</v>
      </c>
      <c r="AO688" s="38">
        <v>1</v>
      </c>
      <c r="AP688" s="38"/>
      <c r="AQ688" s="13">
        <f t="shared" si="20"/>
        <v>30</v>
      </c>
      <c r="AR688" s="29">
        <f t="shared" si="21"/>
        <v>1</v>
      </c>
    </row>
    <row r="689" spans="1:44" x14ac:dyDescent="0.25">
      <c r="A689" s="12" t="s">
        <v>1385</v>
      </c>
      <c r="B689" s="13" t="s">
        <v>1386</v>
      </c>
      <c r="C689" s="38">
        <v>1</v>
      </c>
      <c r="D689" s="38">
        <v>1</v>
      </c>
      <c r="E689" s="38">
        <v>1</v>
      </c>
      <c r="F689" s="28"/>
      <c r="G689" s="38">
        <v>1</v>
      </c>
      <c r="H689" s="38">
        <v>1</v>
      </c>
      <c r="I689" s="38">
        <v>1</v>
      </c>
      <c r="J689" s="38"/>
      <c r="K689" s="38">
        <v>1</v>
      </c>
      <c r="L689" s="38">
        <v>1</v>
      </c>
      <c r="M689" s="38">
        <v>1</v>
      </c>
      <c r="N689" s="38"/>
      <c r="O689" s="38">
        <v>1</v>
      </c>
      <c r="P689" s="38">
        <v>1</v>
      </c>
      <c r="Q689" s="38">
        <v>1</v>
      </c>
      <c r="R689" s="38"/>
      <c r="S689" s="38">
        <v>1</v>
      </c>
      <c r="T689" s="38">
        <v>1</v>
      </c>
      <c r="U689" s="38">
        <v>1</v>
      </c>
      <c r="V689" s="38"/>
      <c r="W689" s="38">
        <v>1</v>
      </c>
      <c r="X689" s="38">
        <v>1</v>
      </c>
      <c r="Y689" s="38">
        <v>1</v>
      </c>
      <c r="Z689" s="38"/>
      <c r="AA689" s="38">
        <v>1</v>
      </c>
      <c r="AB689" s="38">
        <v>1</v>
      </c>
      <c r="AC689" s="38">
        <v>1</v>
      </c>
      <c r="AD689" s="38"/>
      <c r="AE689" s="38">
        <v>1</v>
      </c>
      <c r="AF689" s="38">
        <v>1</v>
      </c>
      <c r="AG689" s="38">
        <v>1</v>
      </c>
      <c r="AH689" s="38"/>
      <c r="AI689" s="38">
        <v>1</v>
      </c>
      <c r="AJ689" s="38">
        <v>1</v>
      </c>
      <c r="AK689" s="38">
        <v>1</v>
      </c>
      <c r="AL689" s="38"/>
      <c r="AM689" s="38">
        <v>1</v>
      </c>
      <c r="AN689" s="38">
        <v>1</v>
      </c>
      <c r="AO689" s="38">
        <v>1</v>
      </c>
      <c r="AP689" s="38"/>
      <c r="AQ689" s="13">
        <f t="shared" si="20"/>
        <v>30</v>
      </c>
      <c r="AR689" s="29">
        <f t="shared" si="21"/>
        <v>1</v>
      </c>
    </row>
    <row r="690" spans="1:44" x14ac:dyDescent="0.25">
      <c r="A690" s="12" t="s">
        <v>1387</v>
      </c>
      <c r="B690" s="13" t="s">
        <v>1388</v>
      </c>
      <c r="C690" s="38">
        <v>1</v>
      </c>
      <c r="D690" s="38">
        <v>1</v>
      </c>
      <c r="E690" s="38">
        <v>1</v>
      </c>
      <c r="F690" s="28"/>
      <c r="G690" s="38">
        <v>1</v>
      </c>
      <c r="H690" s="38">
        <v>1</v>
      </c>
      <c r="I690" s="38">
        <v>0</v>
      </c>
      <c r="J690" s="38"/>
      <c r="K690" s="38">
        <v>1</v>
      </c>
      <c r="L690" s="38">
        <v>1</v>
      </c>
      <c r="M690" s="38">
        <v>1</v>
      </c>
      <c r="N690" s="38"/>
      <c r="O690" s="38">
        <v>1</v>
      </c>
      <c r="P690" s="38">
        <v>1</v>
      </c>
      <c r="Q690" s="38">
        <v>1</v>
      </c>
      <c r="R690" s="38"/>
      <c r="S690" s="38">
        <v>1</v>
      </c>
      <c r="T690" s="38">
        <v>1</v>
      </c>
      <c r="U690" s="38">
        <v>1</v>
      </c>
      <c r="V690" s="38"/>
      <c r="W690" s="38">
        <v>1</v>
      </c>
      <c r="X690" s="38">
        <v>1</v>
      </c>
      <c r="Y690" s="38">
        <v>1</v>
      </c>
      <c r="Z690" s="38"/>
      <c r="AA690" s="38">
        <v>1</v>
      </c>
      <c r="AB690" s="38">
        <v>1</v>
      </c>
      <c r="AC690" s="38">
        <v>1</v>
      </c>
      <c r="AD690" s="38"/>
      <c r="AE690" s="38">
        <v>1</v>
      </c>
      <c r="AF690" s="38">
        <v>1</v>
      </c>
      <c r="AG690" s="38">
        <v>1</v>
      </c>
      <c r="AH690" s="38"/>
      <c r="AI690" s="38">
        <v>1</v>
      </c>
      <c r="AJ690" s="38">
        <v>1</v>
      </c>
      <c r="AK690" s="38">
        <v>1</v>
      </c>
      <c r="AL690" s="38"/>
      <c r="AM690" s="38">
        <v>1</v>
      </c>
      <c r="AN690" s="38">
        <v>1</v>
      </c>
      <c r="AO690" s="38">
        <v>1</v>
      </c>
      <c r="AP690" s="38"/>
      <c r="AQ690" s="13">
        <f t="shared" si="20"/>
        <v>29</v>
      </c>
      <c r="AR690" s="29">
        <f t="shared" si="21"/>
        <v>0.96666666666666667</v>
      </c>
    </row>
    <row r="691" spans="1:44" x14ac:dyDescent="0.25">
      <c r="A691" s="12" t="s">
        <v>1389</v>
      </c>
      <c r="B691" s="13" t="s">
        <v>1390</v>
      </c>
      <c r="C691" s="38">
        <v>1</v>
      </c>
      <c r="D691" s="38">
        <v>1</v>
      </c>
      <c r="E691" s="38">
        <v>1</v>
      </c>
      <c r="F691" s="28"/>
      <c r="G691" s="38">
        <v>1</v>
      </c>
      <c r="H691" s="38">
        <v>1</v>
      </c>
      <c r="I691" s="38">
        <v>1</v>
      </c>
      <c r="J691" s="38"/>
      <c r="K691" s="38">
        <v>1</v>
      </c>
      <c r="L691" s="38">
        <v>1</v>
      </c>
      <c r="M691" s="38">
        <v>1</v>
      </c>
      <c r="N691" s="38"/>
      <c r="O691" s="38">
        <v>1</v>
      </c>
      <c r="P691" s="38">
        <v>1</v>
      </c>
      <c r="Q691" s="38">
        <v>1</v>
      </c>
      <c r="R691" s="38"/>
      <c r="S691" s="38">
        <v>1</v>
      </c>
      <c r="T691" s="38">
        <v>1</v>
      </c>
      <c r="U691" s="38">
        <v>1</v>
      </c>
      <c r="V691" s="38"/>
      <c r="W691" s="38">
        <v>1</v>
      </c>
      <c r="X691" s="38">
        <v>1</v>
      </c>
      <c r="Y691" s="38">
        <v>1</v>
      </c>
      <c r="Z691" s="38"/>
      <c r="AA691" s="38">
        <v>1</v>
      </c>
      <c r="AB691" s="38">
        <v>1</v>
      </c>
      <c r="AC691" s="38">
        <v>1</v>
      </c>
      <c r="AD691" s="38"/>
      <c r="AE691" s="38">
        <v>1</v>
      </c>
      <c r="AF691" s="38">
        <v>1</v>
      </c>
      <c r="AG691" s="38">
        <v>1</v>
      </c>
      <c r="AH691" s="38"/>
      <c r="AI691" s="38">
        <v>1</v>
      </c>
      <c r="AJ691" s="38">
        <v>1</v>
      </c>
      <c r="AK691" s="38">
        <v>1</v>
      </c>
      <c r="AL691" s="38"/>
      <c r="AM691" s="38">
        <v>1</v>
      </c>
      <c r="AN691" s="38">
        <v>1</v>
      </c>
      <c r="AO691" s="38">
        <v>1</v>
      </c>
      <c r="AP691" s="38"/>
      <c r="AQ691" s="13">
        <f t="shared" si="20"/>
        <v>30</v>
      </c>
      <c r="AR691" s="29">
        <f t="shared" si="21"/>
        <v>1</v>
      </c>
    </row>
    <row r="692" spans="1:44" x14ac:dyDescent="0.25">
      <c r="A692" s="12" t="s">
        <v>1391</v>
      </c>
      <c r="B692" s="13" t="s">
        <v>1392</v>
      </c>
      <c r="C692" s="38">
        <v>0</v>
      </c>
      <c r="D692" s="38">
        <v>1</v>
      </c>
      <c r="E692" s="38">
        <v>1</v>
      </c>
      <c r="F692" s="28"/>
      <c r="G692" s="38">
        <v>0</v>
      </c>
      <c r="H692" s="38">
        <v>1</v>
      </c>
      <c r="I692" s="38">
        <v>1</v>
      </c>
      <c r="J692" s="38"/>
      <c r="K692" s="38">
        <v>0</v>
      </c>
      <c r="L692" s="38">
        <v>1</v>
      </c>
      <c r="M692" s="38">
        <v>1</v>
      </c>
      <c r="N692" s="38"/>
      <c r="O692" s="38">
        <v>1</v>
      </c>
      <c r="P692" s="38">
        <v>1</v>
      </c>
      <c r="Q692" s="38">
        <v>1</v>
      </c>
      <c r="R692" s="38"/>
      <c r="S692" s="38">
        <v>1</v>
      </c>
      <c r="T692" s="38">
        <v>1</v>
      </c>
      <c r="U692" s="38">
        <v>1</v>
      </c>
      <c r="V692" s="38"/>
      <c r="W692" s="38">
        <v>0</v>
      </c>
      <c r="X692" s="38">
        <v>1</v>
      </c>
      <c r="Y692" s="38">
        <v>1</v>
      </c>
      <c r="Z692" s="38"/>
      <c r="AA692" s="38">
        <v>1</v>
      </c>
      <c r="AB692" s="38">
        <v>1</v>
      </c>
      <c r="AC692" s="38">
        <v>1</v>
      </c>
      <c r="AD692" s="38"/>
      <c r="AE692" s="38">
        <v>0</v>
      </c>
      <c r="AF692" s="38">
        <v>1</v>
      </c>
      <c r="AG692" s="38">
        <v>1</v>
      </c>
      <c r="AH692" s="38"/>
      <c r="AI692" s="38">
        <v>0</v>
      </c>
      <c r="AJ692" s="38">
        <v>1</v>
      </c>
      <c r="AK692" s="38">
        <v>1</v>
      </c>
      <c r="AL692" s="38"/>
      <c r="AM692" s="38">
        <v>1</v>
      </c>
      <c r="AN692" s="38">
        <v>1</v>
      </c>
      <c r="AO692" s="38">
        <v>1</v>
      </c>
      <c r="AP692" s="38"/>
      <c r="AQ692" s="13">
        <f t="shared" si="20"/>
        <v>24</v>
      </c>
      <c r="AR692" s="29">
        <f t="shared" si="21"/>
        <v>0.8</v>
      </c>
    </row>
    <row r="693" spans="1:44" x14ac:dyDescent="0.25">
      <c r="A693" s="12" t="s">
        <v>1393</v>
      </c>
      <c r="B693" s="13" t="s">
        <v>1394</v>
      </c>
      <c r="C693" s="38">
        <v>1</v>
      </c>
      <c r="D693" s="38">
        <v>0</v>
      </c>
      <c r="E693" s="38">
        <v>1</v>
      </c>
      <c r="F693" s="28"/>
      <c r="G693" s="38">
        <v>1</v>
      </c>
      <c r="H693" s="38">
        <v>0</v>
      </c>
      <c r="I693" s="38">
        <v>1</v>
      </c>
      <c r="J693" s="38"/>
      <c r="K693" s="38">
        <v>1</v>
      </c>
      <c r="L693" s="38">
        <v>0</v>
      </c>
      <c r="M693" s="38">
        <v>1</v>
      </c>
      <c r="N693" s="38"/>
      <c r="O693" s="38">
        <v>1</v>
      </c>
      <c r="P693" s="38">
        <v>0</v>
      </c>
      <c r="Q693" s="38">
        <v>1</v>
      </c>
      <c r="R693" s="38"/>
      <c r="S693" s="38">
        <v>1</v>
      </c>
      <c r="T693" s="38">
        <v>0</v>
      </c>
      <c r="U693" s="38">
        <v>1</v>
      </c>
      <c r="V693" s="38"/>
      <c r="W693" s="38">
        <v>1</v>
      </c>
      <c r="X693" s="38">
        <v>0</v>
      </c>
      <c r="Y693" s="38">
        <v>1</v>
      </c>
      <c r="Z693" s="38"/>
      <c r="AA693" s="38">
        <v>1</v>
      </c>
      <c r="AB693" s="38">
        <v>0</v>
      </c>
      <c r="AC693" s="38">
        <v>1</v>
      </c>
      <c r="AD693" s="38"/>
      <c r="AE693" s="38">
        <v>1</v>
      </c>
      <c r="AF693" s="38">
        <v>0</v>
      </c>
      <c r="AG693" s="38">
        <v>1</v>
      </c>
      <c r="AH693" s="38"/>
      <c r="AI693" s="38">
        <v>1</v>
      </c>
      <c r="AJ693" s="38">
        <v>0</v>
      </c>
      <c r="AK693" s="38">
        <v>1</v>
      </c>
      <c r="AL693" s="38"/>
      <c r="AM693" s="38">
        <v>1</v>
      </c>
      <c r="AN693" s="38">
        <v>0</v>
      </c>
      <c r="AO693" s="38">
        <v>1</v>
      </c>
      <c r="AP693" s="38"/>
      <c r="AQ693" s="13">
        <f t="shared" si="20"/>
        <v>20</v>
      </c>
      <c r="AR693" s="29">
        <f t="shared" si="21"/>
        <v>0.66666666666666663</v>
      </c>
    </row>
    <row r="694" spans="1:44" x14ac:dyDescent="0.25">
      <c r="A694" s="12" t="s">
        <v>1395</v>
      </c>
      <c r="B694" s="13" t="s">
        <v>1396</v>
      </c>
      <c r="C694" s="38">
        <v>1</v>
      </c>
      <c r="D694" s="38">
        <v>1</v>
      </c>
      <c r="E694" s="38">
        <v>1</v>
      </c>
      <c r="F694" s="28"/>
      <c r="G694" s="38">
        <v>1</v>
      </c>
      <c r="H694" s="38">
        <v>1</v>
      </c>
      <c r="I694" s="38">
        <v>1</v>
      </c>
      <c r="J694" s="38"/>
      <c r="K694" s="38">
        <v>1</v>
      </c>
      <c r="L694" s="38">
        <v>1</v>
      </c>
      <c r="M694" s="38">
        <v>1</v>
      </c>
      <c r="N694" s="38"/>
      <c r="O694" s="38">
        <v>1</v>
      </c>
      <c r="P694" s="38">
        <v>1</v>
      </c>
      <c r="Q694" s="38">
        <v>0</v>
      </c>
      <c r="R694" s="38"/>
      <c r="S694" s="38">
        <v>1</v>
      </c>
      <c r="T694" s="38">
        <v>0</v>
      </c>
      <c r="U694" s="38">
        <v>1</v>
      </c>
      <c r="V694" s="38"/>
      <c r="W694" s="38">
        <v>0</v>
      </c>
      <c r="X694" s="38">
        <v>0</v>
      </c>
      <c r="Y694" s="38">
        <v>0</v>
      </c>
      <c r="Z694" s="38"/>
      <c r="AA694" s="38">
        <v>0</v>
      </c>
      <c r="AB694" s="38">
        <v>1</v>
      </c>
      <c r="AC694" s="38">
        <v>0</v>
      </c>
      <c r="AD694" s="38"/>
      <c r="AE694" s="38">
        <v>1</v>
      </c>
      <c r="AF694" s="38">
        <v>1</v>
      </c>
      <c r="AG694" s="38">
        <v>0</v>
      </c>
      <c r="AH694" s="38"/>
      <c r="AI694" s="38">
        <v>1</v>
      </c>
      <c r="AJ694" s="38">
        <v>0</v>
      </c>
      <c r="AK694" s="38">
        <v>0</v>
      </c>
      <c r="AL694" s="38"/>
      <c r="AM694" s="38">
        <v>1</v>
      </c>
      <c r="AN694" s="38">
        <v>1</v>
      </c>
      <c r="AO694" s="38">
        <v>0</v>
      </c>
      <c r="AP694" s="38"/>
      <c r="AQ694" s="13">
        <f t="shared" si="20"/>
        <v>19</v>
      </c>
      <c r="AR694" s="29">
        <f t="shared" si="21"/>
        <v>0.6333333333333333</v>
      </c>
    </row>
    <row r="695" spans="1:44" x14ac:dyDescent="0.25">
      <c r="A695" s="12" t="s">
        <v>1397</v>
      </c>
      <c r="B695" s="13" t="s">
        <v>1398</v>
      </c>
      <c r="C695" s="38">
        <v>1</v>
      </c>
      <c r="D695" s="38">
        <v>1</v>
      </c>
      <c r="E695" s="38">
        <v>1</v>
      </c>
      <c r="F695" s="28"/>
      <c r="G695" s="38">
        <v>1</v>
      </c>
      <c r="H695" s="38">
        <v>1</v>
      </c>
      <c r="I695" s="38">
        <v>1</v>
      </c>
      <c r="J695" s="38"/>
      <c r="K695" s="38">
        <v>1</v>
      </c>
      <c r="L695" s="38">
        <v>1</v>
      </c>
      <c r="M695" s="38">
        <v>1</v>
      </c>
      <c r="N695" s="38"/>
      <c r="O695" s="38">
        <v>1</v>
      </c>
      <c r="P695" s="38">
        <v>1</v>
      </c>
      <c r="Q695" s="38">
        <v>1</v>
      </c>
      <c r="R695" s="38"/>
      <c r="S695" s="38">
        <v>1</v>
      </c>
      <c r="T695" s="38">
        <v>1</v>
      </c>
      <c r="U695" s="38">
        <v>1</v>
      </c>
      <c r="V695" s="38"/>
      <c r="W695" s="38">
        <v>1</v>
      </c>
      <c r="X695" s="38">
        <v>1</v>
      </c>
      <c r="Y695" s="38">
        <v>1</v>
      </c>
      <c r="Z695" s="38"/>
      <c r="AA695" s="38">
        <v>1</v>
      </c>
      <c r="AB695" s="38">
        <v>1</v>
      </c>
      <c r="AC695" s="38">
        <v>1</v>
      </c>
      <c r="AD695" s="38"/>
      <c r="AE695" s="38">
        <v>1</v>
      </c>
      <c r="AF695" s="38">
        <v>1</v>
      </c>
      <c r="AG695" s="38">
        <v>1</v>
      </c>
      <c r="AH695" s="38"/>
      <c r="AI695" s="38">
        <v>1</v>
      </c>
      <c r="AJ695" s="38">
        <v>1</v>
      </c>
      <c r="AK695" s="38">
        <v>1</v>
      </c>
      <c r="AL695" s="38"/>
      <c r="AM695" s="38">
        <v>1</v>
      </c>
      <c r="AN695" s="38">
        <v>1</v>
      </c>
      <c r="AO695" s="38">
        <v>1</v>
      </c>
      <c r="AP695" s="38"/>
      <c r="AQ695" s="13">
        <f t="shared" si="20"/>
        <v>30</v>
      </c>
      <c r="AR695" s="29">
        <f t="shared" si="21"/>
        <v>1</v>
      </c>
    </row>
    <row r="696" spans="1:44" x14ac:dyDescent="0.25">
      <c r="A696" s="12" t="s">
        <v>1399</v>
      </c>
      <c r="B696" s="13" t="s">
        <v>1400</v>
      </c>
      <c r="C696" s="38">
        <v>1</v>
      </c>
      <c r="D696" s="38">
        <v>1</v>
      </c>
      <c r="E696" s="38">
        <v>1</v>
      </c>
      <c r="F696" s="28"/>
      <c r="G696" s="38">
        <v>1</v>
      </c>
      <c r="H696" s="38">
        <v>1</v>
      </c>
      <c r="I696" s="38">
        <v>1</v>
      </c>
      <c r="J696" s="38"/>
      <c r="K696" s="38">
        <v>1</v>
      </c>
      <c r="L696" s="38">
        <v>1</v>
      </c>
      <c r="M696" s="38">
        <v>1</v>
      </c>
      <c r="N696" s="38"/>
      <c r="O696" s="38">
        <v>1</v>
      </c>
      <c r="P696" s="38">
        <v>1</v>
      </c>
      <c r="Q696" s="38">
        <v>1</v>
      </c>
      <c r="R696" s="38"/>
      <c r="S696" s="38">
        <v>1</v>
      </c>
      <c r="T696" s="38">
        <v>1</v>
      </c>
      <c r="U696" s="38">
        <v>1</v>
      </c>
      <c r="V696" s="38"/>
      <c r="W696" s="38">
        <v>1</v>
      </c>
      <c r="X696" s="38">
        <v>1</v>
      </c>
      <c r="Y696" s="38">
        <v>1</v>
      </c>
      <c r="Z696" s="38"/>
      <c r="AA696" s="38">
        <v>1</v>
      </c>
      <c r="AB696" s="38">
        <v>1</v>
      </c>
      <c r="AC696" s="38">
        <v>1</v>
      </c>
      <c r="AD696" s="38"/>
      <c r="AE696" s="38">
        <v>1</v>
      </c>
      <c r="AF696" s="38">
        <v>1</v>
      </c>
      <c r="AG696" s="38">
        <v>1</v>
      </c>
      <c r="AH696" s="38"/>
      <c r="AI696" s="38">
        <v>1</v>
      </c>
      <c r="AJ696" s="38">
        <v>1</v>
      </c>
      <c r="AK696" s="38">
        <v>1</v>
      </c>
      <c r="AL696" s="38"/>
      <c r="AM696" s="38">
        <v>1</v>
      </c>
      <c r="AN696" s="38">
        <v>1</v>
      </c>
      <c r="AO696" s="38">
        <v>1</v>
      </c>
      <c r="AP696" s="38"/>
      <c r="AQ696" s="13">
        <f t="shared" si="20"/>
        <v>30</v>
      </c>
      <c r="AR696" s="29">
        <f t="shared" si="21"/>
        <v>1</v>
      </c>
    </row>
    <row r="697" spans="1:44" x14ac:dyDescent="0.25">
      <c r="A697" s="12" t="s">
        <v>1401</v>
      </c>
      <c r="B697" s="13" t="s">
        <v>1402</v>
      </c>
      <c r="C697" s="38">
        <v>1</v>
      </c>
      <c r="D697" s="38">
        <v>1</v>
      </c>
      <c r="E697" s="38">
        <v>1</v>
      </c>
      <c r="F697" s="28"/>
      <c r="G697" s="38">
        <v>1</v>
      </c>
      <c r="H697" s="38">
        <v>1</v>
      </c>
      <c r="I697" s="38">
        <v>1</v>
      </c>
      <c r="J697" s="38"/>
      <c r="K697" s="38">
        <v>1</v>
      </c>
      <c r="L697" s="38">
        <v>1</v>
      </c>
      <c r="M697" s="38">
        <v>1</v>
      </c>
      <c r="N697" s="38"/>
      <c r="O697" s="38">
        <v>1</v>
      </c>
      <c r="P697" s="38">
        <v>1</v>
      </c>
      <c r="Q697" s="38">
        <v>1</v>
      </c>
      <c r="R697" s="38"/>
      <c r="S697" s="38">
        <v>1</v>
      </c>
      <c r="T697" s="38">
        <v>1</v>
      </c>
      <c r="U697" s="38">
        <v>1</v>
      </c>
      <c r="V697" s="38"/>
      <c r="W697" s="38">
        <v>1</v>
      </c>
      <c r="X697" s="38">
        <v>1</v>
      </c>
      <c r="Y697" s="38">
        <v>1</v>
      </c>
      <c r="Z697" s="38"/>
      <c r="AA697" s="38">
        <v>1</v>
      </c>
      <c r="AB697" s="38">
        <v>1</v>
      </c>
      <c r="AC697" s="38">
        <v>1</v>
      </c>
      <c r="AD697" s="38"/>
      <c r="AE697" s="38">
        <v>1</v>
      </c>
      <c r="AF697" s="38">
        <v>1</v>
      </c>
      <c r="AG697" s="38">
        <v>1</v>
      </c>
      <c r="AH697" s="38"/>
      <c r="AI697" s="38">
        <v>1</v>
      </c>
      <c r="AJ697" s="38">
        <v>1</v>
      </c>
      <c r="AK697" s="38">
        <v>1</v>
      </c>
      <c r="AL697" s="38"/>
      <c r="AM697" s="38">
        <v>1</v>
      </c>
      <c r="AN697" s="38">
        <v>1</v>
      </c>
      <c r="AO697" s="38">
        <v>1</v>
      </c>
      <c r="AP697" s="38"/>
      <c r="AQ697" s="13">
        <f t="shared" si="20"/>
        <v>30</v>
      </c>
      <c r="AR697" s="29">
        <f t="shared" si="21"/>
        <v>1</v>
      </c>
    </row>
    <row r="698" spans="1:44" x14ac:dyDescent="0.25">
      <c r="A698" s="12" t="s">
        <v>1403</v>
      </c>
      <c r="B698" s="13" t="s">
        <v>1404</v>
      </c>
      <c r="C698" s="38">
        <v>1</v>
      </c>
      <c r="D698" s="38">
        <v>1</v>
      </c>
      <c r="E698" s="38">
        <v>1</v>
      </c>
      <c r="F698" s="28"/>
      <c r="G698" s="38">
        <v>1</v>
      </c>
      <c r="H698" s="38">
        <v>1</v>
      </c>
      <c r="I698" s="38">
        <v>1</v>
      </c>
      <c r="J698" s="38"/>
      <c r="K698" s="38">
        <v>1</v>
      </c>
      <c r="L698" s="38">
        <v>1</v>
      </c>
      <c r="M698" s="38">
        <v>1</v>
      </c>
      <c r="N698" s="38"/>
      <c r="O698" s="38">
        <v>1</v>
      </c>
      <c r="P698" s="38">
        <v>1</v>
      </c>
      <c r="Q698" s="38">
        <v>1</v>
      </c>
      <c r="R698" s="38"/>
      <c r="S698" s="38">
        <v>1</v>
      </c>
      <c r="T698" s="38">
        <v>1</v>
      </c>
      <c r="U698" s="38">
        <v>1</v>
      </c>
      <c r="V698" s="38"/>
      <c r="W698" s="38">
        <v>1</v>
      </c>
      <c r="X698" s="38">
        <v>1</v>
      </c>
      <c r="Y698" s="38">
        <v>1</v>
      </c>
      <c r="Z698" s="38"/>
      <c r="AA698" s="38">
        <v>1</v>
      </c>
      <c r="AB698" s="38">
        <v>1</v>
      </c>
      <c r="AC698" s="38">
        <v>1</v>
      </c>
      <c r="AD698" s="38"/>
      <c r="AE698" s="38">
        <v>1</v>
      </c>
      <c r="AF698" s="38">
        <v>1</v>
      </c>
      <c r="AG698" s="38">
        <v>1</v>
      </c>
      <c r="AH698" s="38"/>
      <c r="AI698" s="38">
        <v>1</v>
      </c>
      <c r="AJ698" s="38">
        <v>1</v>
      </c>
      <c r="AK698" s="38">
        <v>1</v>
      </c>
      <c r="AL698" s="38"/>
      <c r="AM698" s="38">
        <v>0</v>
      </c>
      <c r="AN698" s="38">
        <v>0</v>
      </c>
      <c r="AO698" s="38">
        <v>0</v>
      </c>
      <c r="AP698" s="38"/>
      <c r="AQ698" s="13">
        <f t="shared" si="20"/>
        <v>27</v>
      </c>
      <c r="AR698" s="29">
        <f t="shared" si="21"/>
        <v>0.9</v>
      </c>
    </row>
    <row r="699" spans="1:44" x14ac:dyDescent="0.25">
      <c r="A699" s="12" t="s">
        <v>1405</v>
      </c>
      <c r="B699" s="13" t="s">
        <v>1406</v>
      </c>
      <c r="C699" s="38">
        <v>1</v>
      </c>
      <c r="D699" s="38">
        <v>1</v>
      </c>
      <c r="E699" s="38">
        <v>1</v>
      </c>
      <c r="F699" s="28"/>
      <c r="G699" s="38">
        <v>0</v>
      </c>
      <c r="H699" s="38">
        <v>1</v>
      </c>
      <c r="I699" s="38">
        <v>1</v>
      </c>
      <c r="J699" s="38"/>
      <c r="K699" s="38">
        <v>1</v>
      </c>
      <c r="L699" s="38">
        <v>1</v>
      </c>
      <c r="M699" s="38">
        <v>1</v>
      </c>
      <c r="N699" s="38"/>
      <c r="O699" s="38">
        <v>1</v>
      </c>
      <c r="P699" s="38">
        <v>1</v>
      </c>
      <c r="Q699" s="38">
        <v>1</v>
      </c>
      <c r="R699" s="38"/>
      <c r="S699" s="38">
        <v>1</v>
      </c>
      <c r="T699" s="38">
        <v>1</v>
      </c>
      <c r="U699" s="38">
        <v>1</v>
      </c>
      <c r="V699" s="38"/>
      <c r="W699" s="38">
        <v>1</v>
      </c>
      <c r="X699" s="38">
        <v>1</v>
      </c>
      <c r="Y699" s="38">
        <v>1</v>
      </c>
      <c r="Z699" s="38"/>
      <c r="AA699" s="38">
        <v>1</v>
      </c>
      <c r="AB699" s="38">
        <v>1</v>
      </c>
      <c r="AC699" s="38">
        <v>1</v>
      </c>
      <c r="AD699" s="38"/>
      <c r="AE699" s="38">
        <v>1</v>
      </c>
      <c r="AF699" s="38">
        <v>1</v>
      </c>
      <c r="AG699" s="38">
        <v>1</v>
      </c>
      <c r="AH699" s="38"/>
      <c r="AI699" s="38">
        <v>1</v>
      </c>
      <c r="AJ699" s="38">
        <v>1</v>
      </c>
      <c r="AK699" s="38">
        <v>1</v>
      </c>
      <c r="AL699" s="38"/>
      <c r="AM699" s="38">
        <v>1</v>
      </c>
      <c r="AN699" s="38">
        <v>1</v>
      </c>
      <c r="AO699" s="38">
        <v>1</v>
      </c>
      <c r="AP699" s="38"/>
      <c r="AQ699" s="13">
        <f t="shared" si="20"/>
        <v>29</v>
      </c>
      <c r="AR699" s="29">
        <f t="shared" si="21"/>
        <v>0.96666666666666667</v>
      </c>
    </row>
    <row r="700" spans="1:44" x14ac:dyDescent="0.25">
      <c r="A700" s="12" t="s">
        <v>1407</v>
      </c>
      <c r="B700" s="13" t="s">
        <v>1408</v>
      </c>
      <c r="C700" s="38">
        <v>1</v>
      </c>
      <c r="D700" s="38">
        <v>1</v>
      </c>
      <c r="E700" s="38">
        <v>1</v>
      </c>
      <c r="F700" s="28"/>
      <c r="G700" s="38">
        <v>1</v>
      </c>
      <c r="H700" s="38">
        <v>1</v>
      </c>
      <c r="I700" s="38">
        <v>1</v>
      </c>
      <c r="J700" s="38"/>
      <c r="K700" s="38">
        <v>1</v>
      </c>
      <c r="L700" s="38">
        <v>1</v>
      </c>
      <c r="M700" s="38">
        <v>1</v>
      </c>
      <c r="N700" s="38"/>
      <c r="O700" s="38">
        <v>1</v>
      </c>
      <c r="P700" s="38">
        <v>1</v>
      </c>
      <c r="Q700" s="38">
        <v>1</v>
      </c>
      <c r="R700" s="38"/>
      <c r="S700" s="38">
        <v>1</v>
      </c>
      <c r="T700" s="38">
        <v>1</v>
      </c>
      <c r="U700" s="38">
        <v>1</v>
      </c>
      <c r="V700" s="38"/>
      <c r="W700" s="38">
        <v>0</v>
      </c>
      <c r="X700" s="38">
        <v>0</v>
      </c>
      <c r="Y700" s="38">
        <v>0</v>
      </c>
      <c r="Z700" s="38"/>
      <c r="AA700" s="38">
        <v>1</v>
      </c>
      <c r="AB700" s="38">
        <v>1</v>
      </c>
      <c r="AC700" s="38">
        <v>1</v>
      </c>
      <c r="AD700" s="38"/>
      <c r="AE700" s="38">
        <v>1</v>
      </c>
      <c r="AF700" s="38">
        <v>1</v>
      </c>
      <c r="AG700" s="38">
        <v>1</v>
      </c>
      <c r="AH700" s="38"/>
      <c r="AI700" s="38">
        <v>1</v>
      </c>
      <c r="AJ700" s="38">
        <v>1</v>
      </c>
      <c r="AK700" s="38">
        <v>1</v>
      </c>
      <c r="AL700" s="38"/>
      <c r="AM700" s="38">
        <v>1</v>
      </c>
      <c r="AN700" s="38">
        <v>1</v>
      </c>
      <c r="AO700" s="38">
        <v>0</v>
      </c>
      <c r="AP700" s="38"/>
      <c r="AQ700" s="13">
        <f t="shared" si="20"/>
        <v>26</v>
      </c>
      <c r="AR700" s="29">
        <f t="shared" si="21"/>
        <v>0.8666666666666667</v>
      </c>
    </row>
    <row r="701" spans="1:44" x14ac:dyDescent="0.25">
      <c r="A701" s="12" t="s">
        <v>1409</v>
      </c>
      <c r="B701" s="13" t="s">
        <v>1410</v>
      </c>
      <c r="C701" s="38">
        <v>1</v>
      </c>
      <c r="D701" s="38">
        <v>1</v>
      </c>
      <c r="E701" s="38">
        <v>1</v>
      </c>
      <c r="F701" s="28"/>
      <c r="G701" s="38">
        <v>1</v>
      </c>
      <c r="H701" s="38">
        <v>1</v>
      </c>
      <c r="I701" s="38">
        <v>1</v>
      </c>
      <c r="J701" s="38"/>
      <c r="K701" s="38">
        <v>1</v>
      </c>
      <c r="L701" s="38">
        <v>1</v>
      </c>
      <c r="M701" s="38">
        <v>1</v>
      </c>
      <c r="N701" s="38"/>
      <c r="O701" s="38">
        <v>1</v>
      </c>
      <c r="P701" s="38">
        <v>1</v>
      </c>
      <c r="Q701" s="38">
        <v>1</v>
      </c>
      <c r="R701" s="38"/>
      <c r="S701" s="38">
        <v>1</v>
      </c>
      <c r="T701" s="38">
        <v>1</v>
      </c>
      <c r="U701" s="38">
        <v>1</v>
      </c>
      <c r="V701" s="38"/>
      <c r="W701" s="38">
        <v>1</v>
      </c>
      <c r="X701" s="38">
        <v>1</v>
      </c>
      <c r="Y701" s="38">
        <v>1</v>
      </c>
      <c r="Z701" s="38"/>
      <c r="AA701" s="38">
        <v>1</v>
      </c>
      <c r="AB701" s="38">
        <v>1</v>
      </c>
      <c r="AC701" s="38">
        <v>1</v>
      </c>
      <c r="AD701" s="38"/>
      <c r="AE701" s="38">
        <v>1</v>
      </c>
      <c r="AF701" s="38">
        <v>1</v>
      </c>
      <c r="AG701" s="38">
        <v>1</v>
      </c>
      <c r="AH701" s="38"/>
      <c r="AI701" s="38">
        <v>1</v>
      </c>
      <c r="AJ701" s="38">
        <v>1</v>
      </c>
      <c r="AK701" s="38">
        <v>1</v>
      </c>
      <c r="AL701" s="38"/>
      <c r="AM701" s="38">
        <v>1</v>
      </c>
      <c r="AN701" s="38">
        <v>1</v>
      </c>
      <c r="AO701" s="38">
        <v>1</v>
      </c>
      <c r="AP701" s="38"/>
      <c r="AQ701" s="13">
        <f t="shared" si="20"/>
        <v>30</v>
      </c>
      <c r="AR701" s="29">
        <f t="shared" si="21"/>
        <v>1</v>
      </c>
    </row>
    <row r="702" spans="1:44" x14ac:dyDescent="0.25">
      <c r="A702" s="12" t="s">
        <v>1411</v>
      </c>
      <c r="B702" s="13" t="s">
        <v>1412</v>
      </c>
      <c r="C702" s="38">
        <v>1</v>
      </c>
      <c r="D702" s="38">
        <v>1</v>
      </c>
      <c r="E702" s="38">
        <v>1</v>
      </c>
      <c r="F702" s="28"/>
      <c r="G702" s="38">
        <v>1</v>
      </c>
      <c r="H702" s="38">
        <v>1</v>
      </c>
      <c r="I702" s="38">
        <v>1</v>
      </c>
      <c r="J702" s="38"/>
      <c r="K702" s="38">
        <v>1</v>
      </c>
      <c r="L702" s="38">
        <v>1</v>
      </c>
      <c r="M702" s="38">
        <v>1</v>
      </c>
      <c r="N702" s="38"/>
      <c r="O702" s="38">
        <v>1</v>
      </c>
      <c r="P702" s="38">
        <v>1</v>
      </c>
      <c r="Q702" s="38">
        <v>1</v>
      </c>
      <c r="R702" s="38"/>
      <c r="S702" s="38">
        <v>1</v>
      </c>
      <c r="T702" s="38">
        <v>1</v>
      </c>
      <c r="U702" s="38">
        <v>1</v>
      </c>
      <c r="V702" s="38"/>
      <c r="W702" s="38">
        <v>1</v>
      </c>
      <c r="X702" s="38">
        <v>1</v>
      </c>
      <c r="Y702" s="38">
        <v>1</v>
      </c>
      <c r="Z702" s="38"/>
      <c r="AA702" s="38">
        <v>1</v>
      </c>
      <c r="AB702" s="38">
        <v>1</v>
      </c>
      <c r="AC702" s="38">
        <v>1</v>
      </c>
      <c r="AD702" s="38"/>
      <c r="AE702" s="38">
        <v>1</v>
      </c>
      <c r="AF702" s="38">
        <v>1</v>
      </c>
      <c r="AG702" s="38">
        <v>1</v>
      </c>
      <c r="AH702" s="38"/>
      <c r="AI702" s="38">
        <v>1</v>
      </c>
      <c r="AJ702" s="38">
        <v>1</v>
      </c>
      <c r="AK702" s="38">
        <v>1</v>
      </c>
      <c r="AL702" s="38"/>
      <c r="AM702" s="38">
        <v>1</v>
      </c>
      <c r="AN702" s="38">
        <v>1</v>
      </c>
      <c r="AO702" s="38">
        <v>1</v>
      </c>
      <c r="AP702" s="38"/>
      <c r="AQ702" s="13">
        <f t="shared" si="20"/>
        <v>30</v>
      </c>
      <c r="AR702" s="29">
        <f t="shared" si="21"/>
        <v>1</v>
      </c>
    </row>
    <row r="703" spans="1:44" x14ac:dyDescent="0.25">
      <c r="A703" s="12" t="s">
        <v>1413</v>
      </c>
      <c r="B703" s="13" t="s">
        <v>1414</v>
      </c>
      <c r="C703" s="38">
        <v>1</v>
      </c>
      <c r="D703" s="38">
        <v>1</v>
      </c>
      <c r="E703" s="38">
        <v>1</v>
      </c>
      <c r="F703" s="28"/>
      <c r="G703" s="38">
        <v>1</v>
      </c>
      <c r="H703" s="38">
        <v>1</v>
      </c>
      <c r="I703" s="38">
        <v>1</v>
      </c>
      <c r="J703" s="38"/>
      <c r="K703" s="38">
        <v>1</v>
      </c>
      <c r="L703" s="38">
        <v>1</v>
      </c>
      <c r="M703" s="38">
        <v>1</v>
      </c>
      <c r="N703" s="38"/>
      <c r="O703" s="38">
        <v>1</v>
      </c>
      <c r="P703" s="38">
        <v>1</v>
      </c>
      <c r="Q703" s="38">
        <v>1</v>
      </c>
      <c r="R703" s="38"/>
      <c r="S703" s="38">
        <v>1</v>
      </c>
      <c r="T703" s="38">
        <v>1</v>
      </c>
      <c r="U703" s="38">
        <v>1</v>
      </c>
      <c r="V703" s="38"/>
      <c r="W703" s="38">
        <v>1</v>
      </c>
      <c r="X703" s="38">
        <v>1</v>
      </c>
      <c r="Y703" s="38">
        <v>1</v>
      </c>
      <c r="Z703" s="38"/>
      <c r="AA703" s="38">
        <v>1</v>
      </c>
      <c r="AB703" s="38">
        <v>1</v>
      </c>
      <c r="AC703" s="38">
        <v>1</v>
      </c>
      <c r="AD703" s="38"/>
      <c r="AE703" s="38">
        <v>1</v>
      </c>
      <c r="AF703" s="38">
        <v>1</v>
      </c>
      <c r="AG703" s="38">
        <v>1</v>
      </c>
      <c r="AH703" s="38"/>
      <c r="AI703" s="38">
        <v>1</v>
      </c>
      <c r="AJ703" s="38">
        <v>1</v>
      </c>
      <c r="AK703" s="38">
        <v>1</v>
      </c>
      <c r="AL703" s="38"/>
      <c r="AM703" s="38">
        <v>1</v>
      </c>
      <c r="AN703" s="38">
        <v>1</v>
      </c>
      <c r="AO703" s="38">
        <v>1</v>
      </c>
      <c r="AP703" s="38"/>
      <c r="AQ703" s="13">
        <f t="shared" si="20"/>
        <v>30</v>
      </c>
      <c r="AR703" s="29">
        <f t="shared" si="21"/>
        <v>1</v>
      </c>
    </row>
    <row r="704" spans="1:44" x14ac:dyDescent="0.25">
      <c r="A704" s="12" t="s">
        <v>1415</v>
      </c>
      <c r="B704" s="13" t="s">
        <v>1416</v>
      </c>
      <c r="C704" s="38">
        <v>1</v>
      </c>
      <c r="D704" s="38">
        <v>1</v>
      </c>
      <c r="E704" s="38">
        <v>1</v>
      </c>
      <c r="F704" s="28"/>
      <c r="G704" s="38">
        <v>1</v>
      </c>
      <c r="H704" s="38">
        <v>0</v>
      </c>
      <c r="I704" s="38">
        <v>1</v>
      </c>
      <c r="J704" s="38"/>
      <c r="K704" s="38">
        <v>1</v>
      </c>
      <c r="L704" s="38">
        <v>0</v>
      </c>
      <c r="M704" s="38">
        <v>1</v>
      </c>
      <c r="N704" s="38"/>
      <c r="O704" s="38">
        <v>1</v>
      </c>
      <c r="P704" s="38">
        <v>0</v>
      </c>
      <c r="Q704" s="38">
        <v>1</v>
      </c>
      <c r="R704" s="38"/>
      <c r="S704" s="38">
        <v>1</v>
      </c>
      <c r="T704" s="38">
        <v>0</v>
      </c>
      <c r="U704" s="38">
        <v>1</v>
      </c>
      <c r="V704" s="38"/>
      <c r="W704" s="38">
        <v>1</v>
      </c>
      <c r="X704" s="38">
        <v>1</v>
      </c>
      <c r="Y704" s="38">
        <v>1</v>
      </c>
      <c r="Z704" s="38"/>
      <c r="AA704" s="38">
        <v>1</v>
      </c>
      <c r="AB704" s="38">
        <v>1</v>
      </c>
      <c r="AC704" s="38">
        <v>1</v>
      </c>
      <c r="AD704" s="38"/>
      <c r="AE704" s="38">
        <v>1</v>
      </c>
      <c r="AF704" s="38">
        <v>0</v>
      </c>
      <c r="AG704" s="38">
        <v>1</v>
      </c>
      <c r="AH704" s="38"/>
      <c r="AI704" s="38">
        <v>1</v>
      </c>
      <c r="AJ704" s="38">
        <v>0</v>
      </c>
      <c r="AK704" s="38">
        <v>1</v>
      </c>
      <c r="AL704" s="38"/>
      <c r="AM704" s="38">
        <v>1</v>
      </c>
      <c r="AN704" s="38">
        <v>0</v>
      </c>
      <c r="AO704" s="38">
        <v>1</v>
      </c>
      <c r="AP704" s="38"/>
      <c r="AQ704" s="13">
        <f t="shared" si="20"/>
        <v>23</v>
      </c>
      <c r="AR704" s="29">
        <f t="shared" si="21"/>
        <v>0.76666666666666672</v>
      </c>
    </row>
    <row r="705" spans="1:44" x14ac:dyDescent="0.25">
      <c r="A705" s="12" t="s">
        <v>1417</v>
      </c>
      <c r="B705" s="13" t="s">
        <v>1418</v>
      </c>
      <c r="C705" s="38">
        <v>1</v>
      </c>
      <c r="D705" s="38">
        <v>1</v>
      </c>
      <c r="E705" s="38">
        <v>1</v>
      </c>
      <c r="F705" s="28"/>
      <c r="G705" s="38">
        <v>1</v>
      </c>
      <c r="H705" s="38">
        <v>1</v>
      </c>
      <c r="I705" s="38">
        <v>1</v>
      </c>
      <c r="J705" s="38"/>
      <c r="K705" s="38">
        <v>1</v>
      </c>
      <c r="L705" s="38">
        <v>1</v>
      </c>
      <c r="M705" s="38">
        <v>1</v>
      </c>
      <c r="N705" s="38"/>
      <c r="O705" s="38">
        <v>1</v>
      </c>
      <c r="P705" s="38">
        <v>1</v>
      </c>
      <c r="Q705" s="38">
        <v>1</v>
      </c>
      <c r="R705" s="38"/>
      <c r="S705" s="38">
        <v>1</v>
      </c>
      <c r="T705" s="38">
        <v>1</v>
      </c>
      <c r="U705" s="38">
        <v>1</v>
      </c>
      <c r="V705" s="38"/>
      <c r="W705" s="38">
        <v>1</v>
      </c>
      <c r="X705" s="38">
        <v>1</v>
      </c>
      <c r="Y705" s="38">
        <v>0</v>
      </c>
      <c r="Z705" s="38"/>
      <c r="AA705" s="38">
        <v>1</v>
      </c>
      <c r="AB705" s="38">
        <v>1</v>
      </c>
      <c r="AC705" s="38">
        <v>1</v>
      </c>
      <c r="AD705" s="38"/>
      <c r="AE705" s="38">
        <v>1</v>
      </c>
      <c r="AF705" s="38">
        <v>1</v>
      </c>
      <c r="AG705" s="38">
        <v>1</v>
      </c>
      <c r="AH705" s="38"/>
      <c r="AI705" s="38">
        <v>1</v>
      </c>
      <c r="AJ705" s="38">
        <v>1</v>
      </c>
      <c r="AK705" s="38">
        <v>1</v>
      </c>
      <c r="AL705" s="38"/>
      <c r="AM705" s="38">
        <v>1</v>
      </c>
      <c r="AN705" s="38">
        <v>1</v>
      </c>
      <c r="AO705" s="38">
        <v>1</v>
      </c>
      <c r="AP705" s="38"/>
      <c r="AQ705" s="13">
        <f t="shared" si="20"/>
        <v>29</v>
      </c>
      <c r="AR705" s="29">
        <f t="shared" si="21"/>
        <v>0.96666666666666667</v>
      </c>
    </row>
    <row r="706" spans="1:44" x14ac:dyDescent="0.25">
      <c r="A706" s="12" t="s">
        <v>1419</v>
      </c>
      <c r="B706" s="13" t="s">
        <v>1420</v>
      </c>
      <c r="C706" s="38">
        <v>1</v>
      </c>
      <c r="D706" s="38">
        <v>1</v>
      </c>
      <c r="E706" s="38">
        <v>1</v>
      </c>
      <c r="F706" s="28"/>
      <c r="G706" s="38">
        <v>1</v>
      </c>
      <c r="H706" s="38">
        <v>1</v>
      </c>
      <c r="I706" s="38">
        <v>1</v>
      </c>
      <c r="J706" s="38"/>
      <c r="K706" s="38">
        <v>1</v>
      </c>
      <c r="L706" s="38">
        <v>1</v>
      </c>
      <c r="M706" s="38">
        <v>1</v>
      </c>
      <c r="N706" s="38"/>
      <c r="O706" s="38">
        <v>1</v>
      </c>
      <c r="P706" s="38">
        <v>1</v>
      </c>
      <c r="Q706" s="38">
        <v>1</v>
      </c>
      <c r="R706" s="38"/>
      <c r="S706" s="38">
        <v>1</v>
      </c>
      <c r="T706" s="38">
        <v>1</v>
      </c>
      <c r="U706" s="38">
        <v>1</v>
      </c>
      <c r="V706" s="38"/>
      <c r="W706" s="38">
        <v>1</v>
      </c>
      <c r="X706" s="38">
        <v>1</v>
      </c>
      <c r="Y706" s="38">
        <v>1</v>
      </c>
      <c r="Z706" s="38"/>
      <c r="AA706" s="38">
        <v>1</v>
      </c>
      <c r="AB706" s="38">
        <v>1</v>
      </c>
      <c r="AC706" s="38">
        <v>1</v>
      </c>
      <c r="AD706" s="38"/>
      <c r="AE706" s="38">
        <v>1</v>
      </c>
      <c r="AF706" s="38">
        <v>1</v>
      </c>
      <c r="AG706" s="38">
        <v>1</v>
      </c>
      <c r="AH706" s="38"/>
      <c r="AI706" s="38">
        <v>0</v>
      </c>
      <c r="AJ706" s="38">
        <v>1</v>
      </c>
      <c r="AK706" s="38">
        <v>1</v>
      </c>
      <c r="AL706" s="38"/>
      <c r="AM706" s="38">
        <v>0</v>
      </c>
      <c r="AN706" s="38">
        <v>0</v>
      </c>
      <c r="AO706" s="38">
        <v>1</v>
      </c>
      <c r="AP706" s="38"/>
      <c r="AQ706" s="13">
        <f t="shared" si="20"/>
        <v>27</v>
      </c>
      <c r="AR706" s="29">
        <f t="shared" si="21"/>
        <v>0.9</v>
      </c>
    </row>
    <row r="707" spans="1:44" x14ac:dyDescent="0.25">
      <c r="A707" s="12" t="s">
        <v>1421</v>
      </c>
      <c r="B707" s="13" t="s">
        <v>1422</v>
      </c>
      <c r="C707" s="38">
        <v>1</v>
      </c>
      <c r="D707" s="38">
        <v>1</v>
      </c>
      <c r="E707" s="38">
        <v>1</v>
      </c>
      <c r="F707" s="28"/>
      <c r="G707" s="38">
        <v>1</v>
      </c>
      <c r="H707" s="38">
        <v>1</v>
      </c>
      <c r="I707" s="38">
        <v>1</v>
      </c>
      <c r="J707" s="38"/>
      <c r="K707" s="38">
        <v>1</v>
      </c>
      <c r="L707" s="38">
        <v>1</v>
      </c>
      <c r="M707" s="38">
        <v>1</v>
      </c>
      <c r="N707" s="38"/>
      <c r="O707" s="38">
        <v>1</v>
      </c>
      <c r="P707" s="38">
        <v>1</v>
      </c>
      <c r="Q707" s="38">
        <v>1</v>
      </c>
      <c r="R707" s="38"/>
      <c r="S707" s="38">
        <v>1</v>
      </c>
      <c r="T707" s="38">
        <v>1</v>
      </c>
      <c r="U707" s="38">
        <v>1</v>
      </c>
      <c r="V707" s="38"/>
      <c r="W707" s="38">
        <v>1</v>
      </c>
      <c r="X707" s="38">
        <v>1</v>
      </c>
      <c r="Y707" s="38">
        <v>1</v>
      </c>
      <c r="Z707" s="38"/>
      <c r="AA707" s="38">
        <v>1</v>
      </c>
      <c r="AB707" s="38">
        <v>1</v>
      </c>
      <c r="AC707" s="38">
        <v>1</v>
      </c>
      <c r="AD707" s="38"/>
      <c r="AE707" s="38">
        <v>1</v>
      </c>
      <c r="AF707" s="38">
        <v>1</v>
      </c>
      <c r="AG707" s="38">
        <v>1</v>
      </c>
      <c r="AH707" s="38"/>
      <c r="AI707" s="38">
        <v>1</v>
      </c>
      <c r="AJ707" s="38">
        <v>1</v>
      </c>
      <c r="AK707" s="38">
        <v>1</v>
      </c>
      <c r="AL707" s="38"/>
      <c r="AM707" s="38">
        <v>1</v>
      </c>
      <c r="AN707" s="38">
        <v>1</v>
      </c>
      <c r="AO707" s="38">
        <v>1</v>
      </c>
      <c r="AP707" s="38"/>
      <c r="AQ707" s="13">
        <f t="shared" si="20"/>
        <v>30</v>
      </c>
      <c r="AR707" s="29">
        <f t="shared" si="21"/>
        <v>1</v>
      </c>
    </row>
    <row r="708" spans="1:44" x14ac:dyDescent="0.25">
      <c r="A708" s="12" t="s">
        <v>1423</v>
      </c>
      <c r="B708" s="13" t="s">
        <v>1424</v>
      </c>
      <c r="C708" s="38">
        <v>1</v>
      </c>
      <c r="D708" s="38">
        <v>1</v>
      </c>
      <c r="E708" s="38">
        <v>1</v>
      </c>
      <c r="F708" s="28"/>
      <c r="G708" s="38">
        <v>1</v>
      </c>
      <c r="H708" s="38">
        <v>1</v>
      </c>
      <c r="I708" s="38">
        <v>1</v>
      </c>
      <c r="J708" s="38"/>
      <c r="K708" s="38">
        <v>1</v>
      </c>
      <c r="L708" s="38">
        <v>1</v>
      </c>
      <c r="M708" s="38">
        <v>1</v>
      </c>
      <c r="N708" s="38"/>
      <c r="O708" s="38">
        <v>1</v>
      </c>
      <c r="P708" s="38">
        <v>1</v>
      </c>
      <c r="Q708" s="38">
        <v>1</v>
      </c>
      <c r="R708" s="38"/>
      <c r="S708" s="38">
        <v>1</v>
      </c>
      <c r="T708" s="38">
        <v>1</v>
      </c>
      <c r="U708" s="38">
        <v>1</v>
      </c>
      <c r="V708" s="38"/>
      <c r="W708" s="38">
        <v>1</v>
      </c>
      <c r="X708" s="38">
        <v>1</v>
      </c>
      <c r="Y708" s="38">
        <v>1</v>
      </c>
      <c r="Z708" s="38"/>
      <c r="AA708" s="38">
        <v>1</v>
      </c>
      <c r="AB708" s="38">
        <v>1</v>
      </c>
      <c r="AC708" s="38">
        <v>1</v>
      </c>
      <c r="AD708" s="38"/>
      <c r="AE708" s="38">
        <v>1</v>
      </c>
      <c r="AF708" s="38">
        <v>1</v>
      </c>
      <c r="AG708" s="38">
        <v>1</v>
      </c>
      <c r="AH708" s="38"/>
      <c r="AI708" s="38">
        <v>1</v>
      </c>
      <c r="AJ708" s="38">
        <v>1</v>
      </c>
      <c r="AK708" s="38">
        <v>1</v>
      </c>
      <c r="AL708" s="38"/>
      <c r="AM708" s="38">
        <v>1</v>
      </c>
      <c r="AN708" s="38">
        <v>1</v>
      </c>
      <c r="AO708" s="38">
        <v>1</v>
      </c>
      <c r="AP708" s="38"/>
      <c r="AQ708" s="13">
        <f t="shared" si="20"/>
        <v>30</v>
      </c>
      <c r="AR708" s="29">
        <f t="shared" si="21"/>
        <v>1</v>
      </c>
    </row>
    <row r="709" spans="1:44" x14ac:dyDescent="0.25">
      <c r="A709" s="12" t="s">
        <v>1425</v>
      </c>
      <c r="B709" s="13" t="s">
        <v>1426</v>
      </c>
      <c r="C709" s="38">
        <v>1</v>
      </c>
      <c r="D709" s="38">
        <v>1</v>
      </c>
      <c r="E709" s="38">
        <v>1</v>
      </c>
      <c r="F709" s="28"/>
      <c r="G709" s="38">
        <v>1</v>
      </c>
      <c r="H709" s="38">
        <v>1</v>
      </c>
      <c r="I709" s="38">
        <v>1</v>
      </c>
      <c r="J709" s="38"/>
      <c r="K709" s="38">
        <v>1</v>
      </c>
      <c r="L709" s="38">
        <v>1</v>
      </c>
      <c r="M709" s="38">
        <v>0</v>
      </c>
      <c r="N709" s="38"/>
      <c r="O709" s="38">
        <v>1</v>
      </c>
      <c r="P709" s="38">
        <v>1</v>
      </c>
      <c r="Q709" s="38">
        <v>1</v>
      </c>
      <c r="R709" s="38"/>
      <c r="S709" s="38">
        <v>1</v>
      </c>
      <c r="T709" s="38">
        <v>1</v>
      </c>
      <c r="U709" s="38">
        <v>1</v>
      </c>
      <c r="V709" s="38"/>
      <c r="W709" s="38">
        <v>1</v>
      </c>
      <c r="X709" s="38">
        <v>1</v>
      </c>
      <c r="Y709" s="38">
        <v>1</v>
      </c>
      <c r="Z709" s="38"/>
      <c r="AA709" s="38">
        <v>1</v>
      </c>
      <c r="AB709" s="38">
        <v>1</v>
      </c>
      <c r="AC709" s="38">
        <v>1</v>
      </c>
      <c r="AD709" s="38"/>
      <c r="AE709" s="38">
        <v>1</v>
      </c>
      <c r="AF709" s="38">
        <v>1</v>
      </c>
      <c r="AG709" s="38">
        <v>1</v>
      </c>
      <c r="AH709" s="38"/>
      <c r="AI709" s="38">
        <v>1</v>
      </c>
      <c r="AJ709" s="38">
        <v>1</v>
      </c>
      <c r="AK709" s="38">
        <v>1</v>
      </c>
      <c r="AL709" s="38"/>
      <c r="AM709" s="38">
        <v>1</v>
      </c>
      <c r="AN709" s="38">
        <v>1</v>
      </c>
      <c r="AO709" s="38">
        <v>1</v>
      </c>
      <c r="AP709" s="38"/>
      <c r="AQ709" s="13">
        <f t="shared" ref="AQ709:AQ772" si="22">SUM(C709:AP709)</f>
        <v>29</v>
      </c>
      <c r="AR709" s="29">
        <f t="shared" ref="AR709:AR772" si="23">AQ709/30</f>
        <v>0.96666666666666667</v>
      </c>
    </row>
    <row r="710" spans="1:44" x14ac:dyDescent="0.25">
      <c r="A710" s="12" t="s">
        <v>1427</v>
      </c>
      <c r="B710" s="13" t="s">
        <v>1428</v>
      </c>
      <c r="C710" s="38">
        <v>1</v>
      </c>
      <c r="D710" s="38">
        <v>1</v>
      </c>
      <c r="E710" s="38">
        <v>1</v>
      </c>
      <c r="F710" s="28"/>
      <c r="G710" s="38">
        <v>1</v>
      </c>
      <c r="H710" s="38">
        <v>1</v>
      </c>
      <c r="I710" s="38">
        <v>1</v>
      </c>
      <c r="J710" s="38"/>
      <c r="K710" s="38">
        <v>1</v>
      </c>
      <c r="L710" s="38">
        <v>1</v>
      </c>
      <c r="M710" s="38">
        <v>1</v>
      </c>
      <c r="N710" s="38"/>
      <c r="O710" s="38">
        <v>1</v>
      </c>
      <c r="P710" s="38">
        <v>1</v>
      </c>
      <c r="Q710" s="38">
        <v>1</v>
      </c>
      <c r="R710" s="38"/>
      <c r="S710" s="38">
        <v>1</v>
      </c>
      <c r="T710" s="38">
        <v>1</v>
      </c>
      <c r="U710" s="38">
        <v>1</v>
      </c>
      <c r="V710" s="38"/>
      <c r="W710" s="38">
        <v>1</v>
      </c>
      <c r="X710" s="38">
        <v>1</v>
      </c>
      <c r="Y710" s="38">
        <v>1</v>
      </c>
      <c r="Z710" s="38"/>
      <c r="AA710" s="38">
        <v>1</v>
      </c>
      <c r="AB710" s="38">
        <v>1</v>
      </c>
      <c r="AC710" s="38">
        <v>1</v>
      </c>
      <c r="AD710" s="38"/>
      <c r="AE710" s="38">
        <v>1</v>
      </c>
      <c r="AF710" s="38">
        <v>1</v>
      </c>
      <c r="AG710" s="38">
        <v>1</v>
      </c>
      <c r="AH710" s="38"/>
      <c r="AI710" s="38">
        <v>1</v>
      </c>
      <c r="AJ710" s="38">
        <v>1</v>
      </c>
      <c r="AK710" s="38">
        <v>1</v>
      </c>
      <c r="AL710" s="38"/>
      <c r="AM710" s="38">
        <v>1</v>
      </c>
      <c r="AN710" s="38">
        <v>1</v>
      </c>
      <c r="AO710" s="38">
        <v>1</v>
      </c>
      <c r="AP710" s="38"/>
      <c r="AQ710" s="13">
        <f t="shared" si="22"/>
        <v>30</v>
      </c>
      <c r="AR710" s="29">
        <f t="shared" si="23"/>
        <v>1</v>
      </c>
    </row>
    <row r="711" spans="1:44" x14ac:dyDescent="0.25">
      <c r="A711" s="12" t="s">
        <v>1429</v>
      </c>
      <c r="B711" s="13" t="s">
        <v>1430</v>
      </c>
      <c r="C711" s="38">
        <v>1</v>
      </c>
      <c r="D711" s="38">
        <v>1</v>
      </c>
      <c r="E711" s="38">
        <v>1</v>
      </c>
      <c r="F711" s="28"/>
      <c r="G711" s="38">
        <v>1</v>
      </c>
      <c r="H711" s="38">
        <v>1</v>
      </c>
      <c r="I711" s="38">
        <v>1</v>
      </c>
      <c r="J711" s="38"/>
      <c r="K711" s="38">
        <v>1</v>
      </c>
      <c r="L711" s="38">
        <v>1</v>
      </c>
      <c r="M711" s="38">
        <v>1</v>
      </c>
      <c r="N711" s="38"/>
      <c r="O711" s="38">
        <v>0</v>
      </c>
      <c r="P711" s="38">
        <v>1</v>
      </c>
      <c r="Q711" s="38">
        <v>1</v>
      </c>
      <c r="R711" s="38"/>
      <c r="S711" s="38">
        <v>1</v>
      </c>
      <c r="T711" s="38">
        <v>1</v>
      </c>
      <c r="U711" s="38">
        <v>1</v>
      </c>
      <c r="V711" s="38"/>
      <c r="W711" s="38">
        <v>1</v>
      </c>
      <c r="X711" s="38">
        <v>1</v>
      </c>
      <c r="Y711" s="38">
        <v>1</v>
      </c>
      <c r="Z711" s="38"/>
      <c r="AA711" s="38">
        <v>1</v>
      </c>
      <c r="AB711" s="38">
        <v>1</v>
      </c>
      <c r="AC711" s="38">
        <v>1</v>
      </c>
      <c r="AD711" s="38"/>
      <c r="AE711" s="38">
        <v>1</v>
      </c>
      <c r="AF711" s="38">
        <v>0</v>
      </c>
      <c r="AG711" s="38">
        <v>1</v>
      </c>
      <c r="AH711" s="38"/>
      <c r="AI711" s="38">
        <v>1</v>
      </c>
      <c r="AJ711" s="38">
        <v>1</v>
      </c>
      <c r="AK711" s="38">
        <v>0</v>
      </c>
      <c r="AL711" s="38"/>
      <c r="AM711" s="38">
        <v>1</v>
      </c>
      <c r="AN711" s="38">
        <v>1</v>
      </c>
      <c r="AO711" s="38">
        <v>1</v>
      </c>
      <c r="AP711" s="38"/>
      <c r="AQ711" s="13">
        <f t="shared" si="22"/>
        <v>27</v>
      </c>
      <c r="AR711" s="29">
        <f t="shared" si="23"/>
        <v>0.9</v>
      </c>
    </row>
    <row r="712" spans="1:44" x14ac:dyDescent="0.25">
      <c r="A712" s="12" t="s">
        <v>1431</v>
      </c>
      <c r="B712" s="13" t="s">
        <v>1432</v>
      </c>
      <c r="C712" s="38">
        <v>1</v>
      </c>
      <c r="D712" s="38">
        <v>0</v>
      </c>
      <c r="E712" s="38">
        <v>1</v>
      </c>
      <c r="F712" s="28"/>
      <c r="G712" s="38">
        <v>1</v>
      </c>
      <c r="H712" s="38">
        <v>0</v>
      </c>
      <c r="I712" s="38">
        <v>1</v>
      </c>
      <c r="J712" s="38"/>
      <c r="K712" s="38">
        <v>1</v>
      </c>
      <c r="L712" s="38">
        <v>0</v>
      </c>
      <c r="M712" s="38">
        <v>1</v>
      </c>
      <c r="N712" s="38"/>
      <c r="O712" s="38">
        <v>1</v>
      </c>
      <c r="P712" s="38">
        <v>0</v>
      </c>
      <c r="Q712" s="38">
        <v>1</v>
      </c>
      <c r="R712" s="38"/>
      <c r="S712" s="38">
        <v>1</v>
      </c>
      <c r="T712" s="38">
        <v>1</v>
      </c>
      <c r="U712" s="38">
        <v>1</v>
      </c>
      <c r="V712" s="38"/>
      <c r="W712" s="38">
        <v>1</v>
      </c>
      <c r="X712" s="38">
        <v>0</v>
      </c>
      <c r="Y712" s="38">
        <v>1</v>
      </c>
      <c r="Z712" s="38"/>
      <c r="AA712" s="38">
        <v>1</v>
      </c>
      <c r="AB712" s="38">
        <v>0</v>
      </c>
      <c r="AC712" s="38">
        <v>1</v>
      </c>
      <c r="AD712" s="38"/>
      <c r="AE712" s="38">
        <v>1</v>
      </c>
      <c r="AF712" s="38">
        <v>0</v>
      </c>
      <c r="AG712" s="38">
        <v>1</v>
      </c>
      <c r="AH712" s="38"/>
      <c r="AI712" s="38">
        <v>1</v>
      </c>
      <c r="AJ712" s="38">
        <v>0</v>
      </c>
      <c r="AK712" s="38">
        <v>1</v>
      </c>
      <c r="AL712" s="38"/>
      <c r="AM712" s="38">
        <v>1</v>
      </c>
      <c r="AN712" s="38">
        <v>0</v>
      </c>
      <c r="AO712" s="38">
        <v>1</v>
      </c>
      <c r="AP712" s="38"/>
      <c r="AQ712" s="13">
        <f t="shared" si="22"/>
        <v>21</v>
      </c>
      <c r="AR712" s="29">
        <f t="shared" si="23"/>
        <v>0.7</v>
      </c>
    </row>
    <row r="713" spans="1:44" x14ac:dyDescent="0.25">
      <c r="A713" s="12" t="s">
        <v>1433</v>
      </c>
      <c r="B713" s="13" t="s">
        <v>1434</v>
      </c>
      <c r="C713" s="38">
        <v>1</v>
      </c>
      <c r="D713" s="38">
        <v>1</v>
      </c>
      <c r="E713" s="38">
        <v>1</v>
      </c>
      <c r="F713" s="28"/>
      <c r="G713" s="38">
        <v>1</v>
      </c>
      <c r="H713" s="38">
        <v>1</v>
      </c>
      <c r="I713" s="38">
        <v>1</v>
      </c>
      <c r="J713" s="38"/>
      <c r="K713" s="38">
        <v>1</v>
      </c>
      <c r="L713" s="38">
        <v>1</v>
      </c>
      <c r="M713" s="38">
        <v>1</v>
      </c>
      <c r="N713" s="38"/>
      <c r="O713" s="38">
        <v>1</v>
      </c>
      <c r="P713" s="38">
        <v>1</v>
      </c>
      <c r="Q713" s="38">
        <v>1</v>
      </c>
      <c r="R713" s="38"/>
      <c r="S713" s="38">
        <v>1</v>
      </c>
      <c r="T713" s="38">
        <v>1</v>
      </c>
      <c r="U713" s="38">
        <v>1</v>
      </c>
      <c r="V713" s="38"/>
      <c r="W713" s="38">
        <v>1</v>
      </c>
      <c r="X713" s="38">
        <v>1</v>
      </c>
      <c r="Y713" s="38">
        <v>1</v>
      </c>
      <c r="Z713" s="38"/>
      <c r="AA713" s="38">
        <v>1</v>
      </c>
      <c r="AB713" s="38">
        <v>1</v>
      </c>
      <c r="AC713" s="38">
        <v>1</v>
      </c>
      <c r="AD713" s="38"/>
      <c r="AE713" s="38">
        <v>1</v>
      </c>
      <c r="AF713" s="38">
        <v>1</v>
      </c>
      <c r="AG713" s="38">
        <v>1</v>
      </c>
      <c r="AH713" s="38"/>
      <c r="AI713" s="38">
        <v>1</v>
      </c>
      <c r="AJ713" s="38">
        <v>1</v>
      </c>
      <c r="AK713" s="38">
        <v>1</v>
      </c>
      <c r="AL713" s="38"/>
      <c r="AM713" s="38">
        <v>1</v>
      </c>
      <c r="AN713" s="38">
        <v>1</v>
      </c>
      <c r="AO713" s="38">
        <v>1</v>
      </c>
      <c r="AP713" s="38"/>
      <c r="AQ713" s="13">
        <f t="shared" si="22"/>
        <v>30</v>
      </c>
      <c r="AR713" s="29">
        <f t="shared" si="23"/>
        <v>1</v>
      </c>
    </row>
    <row r="714" spans="1:44" x14ac:dyDescent="0.25">
      <c r="A714" s="12" t="s">
        <v>1435</v>
      </c>
      <c r="B714" s="13" t="s">
        <v>1436</v>
      </c>
      <c r="C714" s="38">
        <v>1</v>
      </c>
      <c r="D714" s="38">
        <v>1</v>
      </c>
      <c r="E714" s="38">
        <v>1</v>
      </c>
      <c r="F714" s="28"/>
      <c r="G714" s="38">
        <v>1</v>
      </c>
      <c r="H714" s="38">
        <v>1</v>
      </c>
      <c r="I714" s="38">
        <v>1</v>
      </c>
      <c r="J714" s="38"/>
      <c r="K714" s="38">
        <v>1</v>
      </c>
      <c r="L714" s="38">
        <v>1</v>
      </c>
      <c r="M714" s="38">
        <v>1</v>
      </c>
      <c r="N714" s="38"/>
      <c r="O714" s="38">
        <v>1</v>
      </c>
      <c r="P714" s="38">
        <v>1</v>
      </c>
      <c r="Q714" s="38">
        <v>1</v>
      </c>
      <c r="R714" s="38"/>
      <c r="S714" s="38">
        <v>1</v>
      </c>
      <c r="T714" s="38">
        <v>1</v>
      </c>
      <c r="U714" s="38">
        <v>1</v>
      </c>
      <c r="V714" s="38"/>
      <c r="W714" s="38">
        <v>1</v>
      </c>
      <c r="X714" s="38">
        <v>0</v>
      </c>
      <c r="Y714" s="38">
        <v>1</v>
      </c>
      <c r="Z714" s="38"/>
      <c r="AA714" s="38">
        <v>1</v>
      </c>
      <c r="AB714" s="38">
        <v>1</v>
      </c>
      <c r="AC714" s="38">
        <v>1</v>
      </c>
      <c r="AD714" s="38"/>
      <c r="AE714" s="38">
        <v>1</v>
      </c>
      <c r="AF714" s="38">
        <v>1</v>
      </c>
      <c r="AG714" s="38">
        <v>1</v>
      </c>
      <c r="AH714" s="38"/>
      <c r="AI714" s="38">
        <v>1</v>
      </c>
      <c r="AJ714" s="38">
        <v>1</v>
      </c>
      <c r="AK714" s="38">
        <v>1</v>
      </c>
      <c r="AL714" s="38"/>
      <c r="AM714" s="38">
        <v>1</v>
      </c>
      <c r="AN714" s="38">
        <v>0</v>
      </c>
      <c r="AO714" s="38">
        <v>1</v>
      </c>
      <c r="AP714" s="38"/>
      <c r="AQ714" s="13">
        <f t="shared" si="22"/>
        <v>28</v>
      </c>
      <c r="AR714" s="29">
        <f t="shared" si="23"/>
        <v>0.93333333333333335</v>
      </c>
    </row>
    <row r="715" spans="1:44" x14ac:dyDescent="0.25">
      <c r="A715" s="12" t="s">
        <v>1437</v>
      </c>
      <c r="B715" s="13" t="s">
        <v>1438</v>
      </c>
      <c r="C715" s="38">
        <v>1</v>
      </c>
      <c r="D715" s="38">
        <v>1</v>
      </c>
      <c r="E715" s="38">
        <v>1</v>
      </c>
      <c r="F715" s="28"/>
      <c r="G715" s="38">
        <v>1</v>
      </c>
      <c r="H715" s="38">
        <v>1</v>
      </c>
      <c r="I715" s="38">
        <v>1</v>
      </c>
      <c r="J715" s="38"/>
      <c r="K715" s="38">
        <v>1</v>
      </c>
      <c r="L715" s="38">
        <v>1</v>
      </c>
      <c r="M715" s="38">
        <v>1</v>
      </c>
      <c r="N715" s="38"/>
      <c r="O715" s="38">
        <v>1</v>
      </c>
      <c r="P715" s="38">
        <v>1</v>
      </c>
      <c r="Q715" s="38">
        <v>1</v>
      </c>
      <c r="R715" s="38"/>
      <c r="S715" s="38">
        <v>1</v>
      </c>
      <c r="T715" s="38">
        <v>1</v>
      </c>
      <c r="U715" s="38">
        <v>1</v>
      </c>
      <c r="V715" s="38"/>
      <c r="W715" s="38">
        <v>1</v>
      </c>
      <c r="X715" s="38">
        <v>1</v>
      </c>
      <c r="Y715" s="38">
        <v>1</v>
      </c>
      <c r="Z715" s="38"/>
      <c r="AA715" s="38">
        <v>1</v>
      </c>
      <c r="AB715" s="38">
        <v>1</v>
      </c>
      <c r="AC715" s="38">
        <v>1</v>
      </c>
      <c r="AD715" s="38"/>
      <c r="AE715" s="38">
        <v>1</v>
      </c>
      <c r="AF715" s="38">
        <v>1</v>
      </c>
      <c r="AG715" s="38">
        <v>1</v>
      </c>
      <c r="AH715" s="38"/>
      <c r="AI715" s="38">
        <v>1</v>
      </c>
      <c r="AJ715" s="38">
        <v>1</v>
      </c>
      <c r="AK715" s="38">
        <v>1</v>
      </c>
      <c r="AL715" s="38"/>
      <c r="AM715" s="38">
        <v>1</v>
      </c>
      <c r="AN715" s="38">
        <v>1</v>
      </c>
      <c r="AO715" s="38">
        <v>1</v>
      </c>
      <c r="AP715" s="38"/>
      <c r="AQ715" s="13">
        <f t="shared" si="22"/>
        <v>30</v>
      </c>
      <c r="AR715" s="29">
        <f t="shared" si="23"/>
        <v>1</v>
      </c>
    </row>
    <row r="716" spans="1:44" x14ac:dyDescent="0.25">
      <c r="A716" s="12" t="s">
        <v>1439</v>
      </c>
      <c r="B716" s="13" t="s">
        <v>1440</v>
      </c>
      <c r="C716" s="38">
        <v>1</v>
      </c>
      <c r="D716" s="38">
        <v>1</v>
      </c>
      <c r="E716" s="38">
        <v>1</v>
      </c>
      <c r="F716" s="28"/>
      <c r="G716" s="38">
        <v>1</v>
      </c>
      <c r="H716" s="38">
        <v>0</v>
      </c>
      <c r="I716" s="38">
        <v>1</v>
      </c>
      <c r="J716" s="38"/>
      <c r="K716" s="38">
        <v>1</v>
      </c>
      <c r="L716" s="38">
        <v>0</v>
      </c>
      <c r="M716" s="38">
        <v>0</v>
      </c>
      <c r="N716" s="38"/>
      <c r="O716" s="38">
        <v>1</v>
      </c>
      <c r="P716" s="38">
        <v>0</v>
      </c>
      <c r="Q716" s="38">
        <v>1</v>
      </c>
      <c r="R716" s="38"/>
      <c r="S716" s="38">
        <v>1</v>
      </c>
      <c r="T716" s="38">
        <v>0</v>
      </c>
      <c r="U716" s="38">
        <v>1</v>
      </c>
      <c r="V716" s="38"/>
      <c r="W716" s="38">
        <v>1</v>
      </c>
      <c r="X716" s="38">
        <v>0</v>
      </c>
      <c r="Y716" s="38">
        <v>1</v>
      </c>
      <c r="Z716" s="38"/>
      <c r="AA716" s="38">
        <v>1</v>
      </c>
      <c r="AB716" s="38">
        <v>0</v>
      </c>
      <c r="AC716" s="38">
        <v>1</v>
      </c>
      <c r="AD716" s="38"/>
      <c r="AE716" s="38">
        <v>1</v>
      </c>
      <c r="AF716" s="38">
        <v>0</v>
      </c>
      <c r="AG716" s="38">
        <v>1</v>
      </c>
      <c r="AH716" s="38"/>
      <c r="AI716" s="38">
        <v>1</v>
      </c>
      <c r="AJ716" s="38">
        <v>0</v>
      </c>
      <c r="AK716" s="38">
        <v>0</v>
      </c>
      <c r="AL716" s="38"/>
      <c r="AM716" s="38">
        <v>1</v>
      </c>
      <c r="AN716" s="38">
        <v>0</v>
      </c>
      <c r="AO716" s="38">
        <v>1</v>
      </c>
      <c r="AP716" s="38"/>
      <c r="AQ716" s="13">
        <f t="shared" si="22"/>
        <v>19</v>
      </c>
      <c r="AR716" s="29">
        <f t="shared" si="23"/>
        <v>0.6333333333333333</v>
      </c>
    </row>
    <row r="717" spans="1:44" x14ac:dyDescent="0.25">
      <c r="A717" s="12" t="s">
        <v>1441</v>
      </c>
      <c r="B717" s="13" t="s">
        <v>1442</v>
      </c>
      <c r="C717" s="38">
        <v>1</v>
      </c>
      <c r="D717" s="38">
        <v>1</v>
      </c>
      <c r="E717" s="38">
        <v>1</v>
      </c>
      <c r="F717" s="28"/>
      <c r="G717" s="38">
        <v>1</v>
      </c>
      <c r="H717" s="38">
        <v>1</v>
      </c>
      <c r="I717" s="38">
        <v>1</v>
      </c>
      <c r="J717" s="38"/>
      <c r="K717" s="38">
        <v>1</v>
      </c>
      <c r="L717" s="38">
        <v>1</v>
      </c>
      <c r="M717" s="38">
        <v>1</v>
      </c>
      <c r="N717" s="38"/>
      <c r="O717" s="38">
        <v>1</v>
      </c>
      <c r="P717" s="38">
        <v>1</v>
      </c>
      <c r="Q717" s="38">
        <v>1</v>
      </c>
      <c r="R717" s="38"/>
      <c r="S717" s="38">
        <v>1</v>
      </c>
      <c r="T717" s="38">
        <v>1</v>
      </c>
      <c r="U717" s="38">
        <v>1</v>
      </c>
      <c r="V717" s="38"/>
      <c r="W717" s="38">
        <v>1</v>
      </c>
      <c r="X717" s="38">
        <v>1</v>
      </c>
      <c r="Y717" s="38">
        <v>1</v>
      </c>
      <c r="Z717" s="38"/>
      <c r="AA717" s="38">
        <v>1</v>
      </c>
      <c r="AB717" s="38">
        <v>1</v>
      </c>
      <c r="AC717" s="38">
        <v>1</v>
      </c>
      <c r="AD717" s="38"/>
      <c r="AE717" s="38">
        <v>1</v>
      </c>
      <c r="AF717" s="38">
        <v>1</v>
      </c>
      <c r="AG717" s="38">
        <v>1</v>
      </c>
      <c r="AH717" s="38"/>
      <c r="AI717" s="38">
        <v>1</v>
      </c>
      <c r="AJ717" s="38">
        <v>1</v>
      </c>
      <c r="AK717" s="38">
        <v>1</v>
      </c>
      <c r="AL717" s="38"/>
      <c r="AM717" s="38">
        <v>1</v>
      </c>
      <c r="AN717" s="38">
        <v>1</v>
      </c>
      <c r="AO717" s="38">
        <v>1</v>
      </c>
      <c r="AP717" s="38"/>
      <c r="AQ717" s="13">
        <f t="shared" si="22"/>
        <v>30</v>
      </c>
      <c r="AR717" s="29">
        <f t="shared" si="23"/>
        <v>1</v>
      </c>
    </row>
    <row r="718" spans="1:44" x14ac:dyDescent="0.25">
      <c r="A718" s="12" t="s">
        <v>1443</v>
      </c>
      <c r="B718" s="13" t="s">
        <v>1444</v>
      </c>
      <c r="C718" s="38">
        <v>0</v>
      </c>
      <c r="D718" s="38">
        <v>1</v>
      </c>
      <c r="E718" s="38">
        <v>1</v>
      </c>
      <c r="F718" s="28"/>
      <c r="G718" s="38">
        <v>0</v>
      </c>
      <c r="H718" s="38">
        <v>1</v>
      </c>
      <c r="I718" s="38">
        <v>1</v>
      </c>
      <c r="J718" s="38"/>
      <c r="K718" s="38">
        <v>0</v>
      </c>
      <c r="L718" s="38">
        <v>1</v>
      </c>
      <c r="M718" s="38">
        <v>1</v>
      </c>
      <c r="N718" s="38"/>
      <c r="O718" s="38">
        <v>0</v>
      </c>
      <c r="P718" s="38">
        <v>0</v>
      </c>
      <c r="Q718" s="38">
        <v>1</v>
      </c>
      <c r="R718" s="38"/>
      <c r="S718" s="38">
        <v>0</v>
      </c>
      <c r="T718" s="38">
        <v>1</v>
      </c>
      <c r="U718" s="38">
        <v>1</v>
      </c>
      <c r="V718" s="38"/>
      <c r="W718" s="38">
        <v>0</v>
      </c>
      <c r="X718" s="38">
        <v>0</v>
      </c>
      <c r="Y718" s="38">
        <v>1</v>
      </c>
      <c r="Z718" s="38"/>
      <c r="AA718" s="38">
        <v>0</v>
      </c>
      <c r="AB718" s="38">
        <v>1</v>
      </c>
      <c r="AC718" s="38">
        <v>1</v>
      </c>
      <c r="AD718" s="38"/>
      <c r="AE718" s="38">
        <v>0</v>
      </c>
      <c r="AF718" s="38">
        <v>1</v>
      </c>
      <c r="AG718" s="38">
        <v>1</v>
      </c>
      <c r="AH718" s="38"/>
      <c r="AI718" s="38">
        <v>0</v>
      </c>
      <c r="AJ718" s="38">
        <v>1</v>
      </c>
      <c r="AK718" s="38">
        <v>1</v>
      </c>
      <c r="AL718" s="38"/>
      <c r="AM718" s="38">
        <v>0</v>
      </c>
      <c r="AN718" s="38">
        <v>0</v>
      </c>
      <c r="AO718" s="38">
        <v>1</v>
      </c>
      <c r="AP718" s="38"/>
      <c r="AQ718" s="13">
        <f t="shared" si="22"/>
        <v>17</v>
      </c>
      <c r="AR718" s="29">
        <f t="shared" si="23"/>
        <v>0.56666666666666665</v>
      </c>
    </row>
    <row r="719" spans="1:44" x14ac:dyDescent="0.25">
      <c r="A719" s="12" t="s">
        <v>1445</v>
      </c>
      <c r="B719" s="13" t="s">
        <v>1446</v>
      </c>
      <c r="C719" s="38">
        <v>1</v>
      </c>
      <c r="D719" s="38">
        <v>1</v>
      </c>
      <c r="E719" s="38">
        <v>1</v>
      </c>
      <c r="F719" s="28"/>
      <c r="G719" s="38">
        <v>1</v>
      </c>
      <c r="H719" s="38">
        <v>1</v>
      </c>
      <c r="I719" s="38">
        <v>1</v>
      </c>
      <c r="J719" s="38"/>
      <c r="K719" s="38">
        <v>1</v>
      </c>
      <c r="L719" s="38">
        <v>1</v>
      </c>
      <c r="M719" s="38">
        <v>1</v>
      </c>
      <c r="N719" s="38"/>
      <c r="O719" s="38">
        <v>1</v>
      </c>
      <c r="P719" s="38">
        <v>1</v>
      </c>
      <c r="Q719" s="38">
        <v>1</v>
      </c>
      <c r="R719" s="38"/>
      <c r="S719" s="38">
        <v>1</v>
      </c>
      <c r="T719" s="38">
        <v>1</v>
      </c>
      <c r="U719" s="38">
        <v>1</v>
      </c>
      <c r="V719" s="38"/>
      <c r="W719" s="38">
        <v>1</v>
      </c>
      <c r="X719" s="38">
        <v>1</v>
      </c>
      <c r="Y719" s="38">
        <v>1</v>
      </c>
      <c r="Z719" s="38"/>
      <c r="AA719" s="38">
        <v>1</v>
      </c>
      <c r="AB719" s="38">
        <v>1</v>
      </c>
      <c r="AC719" s="38">
        <v>1</v>
      </c>
      <c r="AD719" s="38"/>
      <c r="AE719" s="38">
        <v>1</v>
      </c>
      <c r="AF719" s="38">
        <v>1</v>
      </c>
      <c r="AG719" s="38">
        <v>1</v>
      </c>
      <c r="AH719" s="38"/>
      <c r="AI719" s="38">
        <v>1</v>
      </c>
      <c r="AJ719" s="38">
        <v>1</v>
      </c>
      <c r="AK719" s="38">
        <v>1</v>
      </c>
      <c r="AL719" s="38"/>
      <c r="AM719" s="38">
        <v>1</v>
      </c>
      <c r="AN719" s="38">
        <v>1</v>
      </c>
      <c r="AO719" s="38">
        <v>1</v>
      </c>
      <c r="AP719" s="38"/>
      <c r="AQ719" s="13">
        <f t="shared" si="22"/>
        <v>30</v>
      </c>
      <c r="AR719" s="29">
        <f t="shared" si="23"/>
        <v>1</v>
      </c>
    </row>
    <row r="720" spans="1:44" x14ac:dyDescent="0.25">
      <c r="A720" s="12" t="s">
        <v>1447</v>
      </c>
      <c r="B720" s="13" t="s">
        <v>1448</v>
      </c>
      <c r="C720" s="38">
        <v>1</v>
      </c>
      <c r="D720" s="38">
        <v>1</v>
      </c>
      <c r="E720" s="38">
        <v>1</v>
      </c>
      <c r="F720" s="28"/>
      <c r="G720" s="38">
        <v>1</v>
      </c>
      <c r="H720" s="38">
        <v>1</v>
      </c>
      <c r="I720" s="38">
        <v>1</v>
      </c>
      <c r="J720" s="38"/>
      <c r="K720" s="38">
        <v>1</v>
      </c>
      <c r="L720" s="38">
        <v>1</v>
      </c>
      <c r="M720" s="38">
        <v>1</v>
      </c>
      <c r="N720" s="38"/>
      <c r="O720" s="38">
        <v>1</v>
      </c>
      <c r="P720" s="38">
        <v>1</v>
      </c>
      <c r="Q720" s="38">
        <v>1</v>
      </c>
      <c r="R720" s="38"/>
      <c r="S720" s="38">
        <v>1</v>
      </c>
      <c r="T720" s="38">
        <v>1</v>
      </c>
      <c r="U720" s="38">
        <v>1</v>
      </c>
      <c r="V720" s="38"/>
      <c r="W720" s="38">
        <v>1</v>
      </c>
      <c r="X720" s="38">
        <v>1</v>
      </c>
      <c r="Y720" s="38">
        <v>1</v>
      </c>
      <c r="Z720" s="38"/>
      <c r="AA720" s="38">
        <v>1</v>
      </c>
      <c r="AB720" s="38">
        <v>1</v>
      </c>
      <c r="AC720" s="38">
        <v>1</v>
      </c>
      <c r="AD720" s="38"/>
      <c r="AE720" s="38">
        <v>1</v>
      </c>
      <c r="AF720" s="38">
        <v>1</v>
      </c>
      <c r="AG720" s="38">
        <v>1</v>
      </c>
      <c r="AH720" s="38"/>
      <c r="AI720" s="38">
        <v>1</v>
      </c>
      <c r="AJ720" s="38">
        <v>1</v>
      </c>
      <c r="AK720" s="38">
        <v>1</v>
      </c>
      <c r="AL720" s="38"/>
      <c r="AM720" s="38">
        <v>1</v>
      </c>
      <c r="AN720" s="38">
        <v>1</v>
      </c>
      <c r="AO720" s="38">
        <v>1</v>
      </c>
      <c r="AP720" s="38"/>
      <c r="AQ720" s="13">
        <f t="shared" si="22"/>
        <v>30</v>
      </c>
      <c r="AR720" s="29">
        <f t="shared" si="23"/>
        <v>1</v>
      </c>
    </row>
    <row r="721" spans="1:44" x14ac:dyDescent="0.25">
      <c r="A721" s="12" t="s">
        <v>1449</v>
      </c>
      <c r="B721" s="13" t="s">
        <v>1450</v>
      </c>
      <c r="C721" s="38">
        <v>1</v>
      </c>
      <c r="D721" s="38">
        <v>1</v>
      </c>
      <c r="E721" s="38">
        <v>1</v>
      </c>
      <c r="F721" s="28"/>
      <c r="G721" s="38">
        <v>1</v>
      </c>
      <c r="H721" s="38">
        <v>1</v>
      </c>
      <c r="I721" s="38">
        <v>1</v>
      </c>
      <c r="J721" s="38"/>
      <c r="K721" s="38">
        <v>1</v>
      </c>
      <c r="L721" s="38">
        <v>1</v>
      </c>
      <c r="M721" s="38">
        <v>1</v>
      </c>
      <c r="N721" s="38"/>
      <c r="O721" s="38">
        <v>1</v>
      </c>
      <c r="P721" s="38">
        <v>1</v>
      </c>
      <c r="Q721" s="38">
        <v>1</v>
      </c>
      <c r="R721" s="38"/>
      <c r="S721" s="38">
        <v>1</v>
      </c>
      <c r="T721" s="38">
        <v>1</v>
      </c>
      <c r="U721" s="38">
        <v>1</v>
      </c>
      <c r="V721" s="38"/>
      <c r="W721" s="38">
        <v>1</v>
      </c>
      <c r="X721" s="38">
        <v>1</v>
      </c>
      <c r="Y721" s="38">
        <v>1</v>
      </c>
      <c r="Z721" s="38"/>
      <c r="AA721" s="38">
        <v>1</v>
      </c>
      <c r="AB721" s="38">
        <v>1</v>
      </c>
      <c r="AC721" s="38">
        <v>1</v>
      </c>
      <c r="AD721" s="38"/>
      <c r="AE721" s="38">
        <v>1</v>
      </c>
      <c r="AF721" s="38">
        <v>1</v>
      </c>
      <c r="AG721" s="38">
        <v>1</v>
      </c>
      <c r="AH721" s="38"/>
      <c r="AI721" s="38">
        <v>1</v>
      </c>
      <c r="AJ721" s="38">
        <v>1</v>
      </c>
      <c r="AK721" s="38">
        <v>1</v>
      </c>
      <c r="AL721" s="38"/>
      <c r="AM721" s="38">
        <v>1</v>
      </c>
      <c r="AN721" s="38">
        <v>1</v>
      </c>
      <c r="AO721" s="38">
        <v>1</v>
      </c>
      <c r="AP721" s="38"/>
      <c r="AQ721" s="13">
        <f t="shared" si="22"/>
        <v>30</v>
      </c>
      <c r="AR721" s="29">
        <f t="shared" si="23"/>
        <v>1</v>
      </c>
    </row>
    <row r="722" spans="1:44" x14ac:dyDescent="0.25">
      <c r="A722" s="12" t="s">
        <v>1451</v>
      </c>
      <c r="B722" s="13" t="s">
        <v>1452</v>
      </c>
      <c r="C722" s="38">
        <v>1</v>
      </c>
      <c r="D722" s="38">
        <v>1</v>
      </c>
      <c r="E722" s="38">
        <v>1</v>
      </c>
      <c r="F722" s="28"/>
      <c r="G722" s="38">
        <v>1</v>
      </c>
      <c r="H722" s="38">
        <v>1</v>
      </c>
      <c r="I722" s="38">
        <v>1</v>
      </c>
      <c r="J722" s="38"/>
      <c r="K722" s="38">
        <v>1</v>
      </c>
      <c r="L722" s="38">
        <v>1</v>
      </c>
      <c r="M722" s="38">
        <v>1</v>
      </c>
      <c r="N722" s="38"/>
      <c r="O722" s="38">
        <v>1</v>
      </c>
      <c r="P722" s="38">
        <v>1</v>
      </c>
      <c r="Q722" s="38">
        <v>1</v>
      </c>
      <c r="R722" s="38"/>
      <c r="S722" s="38">
        <v>1</v>
      </c>
      <c r="T722" s="38">
        <v>1</v>
      </c>
      <c r="U722" s="38">
        <v>1</v>
      </c>
      <c r="V722" s="38"/>
      <c r="W722" s="38">
        <v>1</v>
      </c>
      <c r="X722" s="38">
        <v>1</v>
      </c>
      <c r="Y722" s="38">
        <v>1</v>
      </c>
      <c r="Z722" s="38"/>
      <c r="AA722" s="38">
        <v>1</v>
      </c>
      <c r="AB722" s="38">
        <v>1</v>
      </c>
      <c r="AC722" s="38">
        <v>1</v>
      </c>
      <c r="AD722" s="38"/>
      <c r="AE722" s="38">
        <v>1</v>
      </c>
      <c r="AF722" s="38">
        <v>1</v>
      </c>
      <c r="AG722" s="38">
        <v>1</v>
      </c>
      <c r="AH722" s="38"/>
      <c r="AI722" s="38">
        <v>1</v>
      </c>
      <c r="AJ722" s="38">
        <v>1</v>
      </c>
      <c r="AK722" s="38">
        <v>1</v>
      </c>
      <c r="AL722" s="38"/>
      <c r="AM722" s="38">
        <v>1</v>
      </c>
      <c r="AN722" s="38">
        <v>1</v>
      </c>
      <c r="AO722" s="38">
        <v>1</v>
      </c>
      <c r="AP722" s="38"/>
      <c r="AQ722" s="13">
        <f t="shared" si="22"/>
        <v>30</v>
      </c>
      <c r="AR722" s="29">
        <f t="shared" si="23"/>
        <v>1</v>
      </c>
    </row>
    <row r="723" spans="1:44" x14ac:dyDescent="0.25">
      <c r="A723" s="12" t="s">
        <v>1453</v>
      </c>
      <c r="B723" s="13" t="s">
        <v>1454</v>
      </c>
      <c r="C723" s="38">
        <v>1</v>
      </c>
      <c r="D723" s="38">
        <v>1</v>
      </c>
      <c r="E723" s="38">
        <v>1</v>
      </c>
      <c r="F723" s="28"/>
      <c r="G723" s="38">
        <v>1</v>
      </c>
      <c r="H723" s="38">
        <v>1</v>
      </c>
      <c r="I723" s="38">
        <v>1</v>
      </c>
      <c r="J723" s="38"/>
      <c r="K723" s="38">
        <v>1</v>
      </c>
      <c r="L723" s="38">
        <v>1</v>
      </c>
      <c r="M723" s="38">
        <v>0</v>
      </c>
      <c r="N723" s="38"/>
      <c r="O723" s="38">
        <v>1</v>
      </c>
      <c r="P723" s="38">
        <v>1</v>
      </c>
      <c r="Q723" s="38">
        <v>1</v>
      </c>
      <c r="R723" s="38"/>
      <c r="S723" s="38">
        <v>1</v>
      </c>
      <c r="T723" s="38">
        <v>1</v>
      </c>
      <c r="U723" s="38">
        <v>1</v>
      </c>
      <c r="V723" s="38"/>
      <c r="W723" s="38">
        <v>0</v>
      </c>
      <c r="X723" s="38">
        <v>0</v>
      </c>
      <c r="Y723" s="38">
        <v>0</v>
      </c>
      <c r="Z723" s="38"/>
      <c r="AA723" s="38">
        <v>1</v>
      </c>
      <c r="AB723" s="38">
        <v>1</v>
      </c>
      <c r="AC723" s="38">
        <v>1</v>
      </c>
      <c r="AD723" s="38"/>
      <c r="AE723" s="38">
        <v>0</v>
      </c>
      <c r="AF723" s="38">
        <v>0</v>
      </c>
      <c r="AG723" s="38">
        <v>1</v>
      </c>
      <c r="AH723" s="38"/>
      <c r="AI723" s="38">
        <v>0</v>
      </c>
      <c r="AJ723" s="38">
        <v>0</v>
      </c>
      <c r="AK723" s="38">
        <v>1</v>
      </c>
      <c r="AL723" s="38"/>
      <c r="AM723" s="38">
        <v>1</v>
      </c>
      <c r="AN723" s="38">
        <v>0</v>
      </c>
      <c r="AO723" s="38">
        <v>1</v>
      </c>
      <c r="AP723" s="38"/>
      <c r="AQ723" s="13">
        <f t="shared" si="22"/>
        <v>21</v>
      </c>
      <c r="AR723" s="29">
        <f t="shared" si="23"/>
        <v>0.7</v>
      </c>
    </row>
    <row r="724" spans="1:44" x14ac:dyDescent="0.25">
      <c r="A724" s="12" t="s">
        <v>1455</v>
      </c>
      <c r="B724" s="13" t="s">
        <v>1456</v>
      </c>
      <c r="C724" s="38">
        <v>0</v>
      </c>
      <c r="D724" s="38">
        <v>1</v>
      </c>
      <c r="E724" s="38">
        <v>1</v>
      </c>
      <c r="F724" s="28"/>
      <c r="G724" s="38">
        <v>0</v>
      </c>
      <c r="H724" s="38">
        <v>1</v>
      </c>
      <c r="I724" s="38">
        <v>1</v>
      </c>
      <c r="J724" s="38"/>
      <c r="K724" s="38">
        <v>0</v>
      </c>
      <c r="L724" s="38">
        <v>1</v>
      </c>
      <c r="M724" s="38">
        <v>1</v>
      </c>
      <c r="N724" s="38"/>
      <c r="O724" s="38">
        <v>0</v>
      </c>
      <c r="P724" s="38">
        <v>1</v>
      </c>
      <c r="Q724" s="38">
        <v>1</v>
      </c>
      <c r="R724" s="38"/>
      <c r="S724" s="38">
        <v>0</v>
      </c>
      <c r="T724" s="38">
        <v>1</v>
      </c>
      <c r="U724" s="38">
        <v>1</v>
      </c>
      <c r="V724" s="38"/>
      <c r="W724" s="38">
        <v>0</v>
      </c>
      <c r="X724" s="38">
        <v>1</v>
      </c>
      <c r="Y724" s="38">
        <v>1</v>
      </c>
      <c r="Z724" s="38"/>
      <c r="AA724" s="38">
        <v>0</v>
      </c>
      <c r="AB724" s="38">
        <v>1</v>
      </c>
      <c r="AC724" s="38">
        <v>1</v>
      </c>
      <c r="AD724" s="38"/>
      <c r="AE724" s="38">
        <v>0</v>
      </c>
      <c r="AF724" s="38">
        <v>1</v>
      </c>
      <c r="AG724" s="38">
        <v>1</v>
      </c>
      <c r="AH724" s="38"/>
      <c r="AI724" s="38">
        <v>0</v>
      </c>
      <c r="AJ724" s="38">
        <v>1</v>
      </c>
      <c r="AK724" s="38">
        <v>1</v>
      </c>
      <c r="AL724" s="38"/>
      <c r="AM724" s="38">
        <v>0</v>
      </c>
      <c r="AN724" s="38">
        <v>1</v>
      </c>
      <c r="AO724" s="38">
        <v>1</v>
      </c>
      <c r="AP724" s="38"/>
      <c r="AQ724" s="13">
        <f t="shared" si="22"/>
        <v>20</v>
      </c>
      <c r="AR724" s="29">
        <f t="shared" si="23"/>
        <v>0.66666666666666663</v>
      </c>
    </row>
    <row r="725" spans="1:44" x14ac:dyDescent="0.25">
      <c r="A725" s="12" t="s">
        <v>1457</v>
      </c>
      <c r="B725" s="13" t="s">
        <v>1458</v>
      </c>
      <c r="C725" s="38">
        <v>1</v>
      </c>
      <c r="D725" s="38">
        <v>1</v>
      </c>
      <c r="E725" s="38">
        <v>1</v>
      </c>
      <c r="F725" s="28"/>
      <c r="G725" s="38">
        <v>1</v>
      </c>
      <c r="H725" s="38">
        <v>1</v>
      </c>
      <c r="I725" s="38">
        <v>1</v>
      </c>
      <c r="J725" s="38"/>
      <c r="K725" s="38">
        <v>1</v>
      </c>
      <c r="L725" s="38">
        <v>1</v>
      </c>
      <c r="M725" s="38">
        <v>1</v>
      </c>
      <c r="N725" s="38"/>
      <c r="O725" s="38">
        <v>1</v>
      </c>
      <c r="P725" s="38">
        <v>1</v>
      </c>
      <c r="Q725" s="38">
        <v>1</v>
      </c>
      <c r="R725" s="38"/>
      <c r="S725" s="38">
        <v>1</v>
      </c>
      <c r="T725" s="38">
        <v>1</v>
      </c>
      <c r="U725" s="38">
        <v>1</v>
      </c>
      <c r="V725" s="38"/>
      <c r="W725" s="38">
        <v>1</v>
      </c>
      <c r="X725" s="38">
        <v>1</v>
      </c>
      <c r="Y725" s="38">
        <v>1</v>
      </c>
      <c r="Z725" s="38"/>
      <c r="AA725" s="38">
        <v>1</v>
      </c>
      <c r="AB725" s="38">
        <v>1</v>
      </c>
      <c r="AC725" s="38">
        <v>1</v>
      </c>
      <c r="AD725" s="38"/>
      <c r="AE725" s="38">
        <v>1</v>
      </c>
      <c r="AF725" s="38">
        <v>1</v>
      </c>
      <c r="AG725" s="38">
        <v>1</v>
      </c>
      <c r="AH725" s="38"/>
      <c r="AI725" s="38">
        <v>1</v>
      </c>
      <c r="AJ725" s="38">
        <v>1</v>
      </c>
      <c r="AK725" s="38">
        <v>1</v>
      </c>
      <c r="AL725" s="38"/>
      <c r="AM725" s="38">
        <v>1</v>
      </c>
      <c r="AN725" s="38">
        <v>1</v>
      </c>
      <c r="AO725" s="38">
        <v>1</v>
      </c>
      <c r="AP725" s="38"/>
      <c r="AQ725" s="13">
        <f t="shared" si="22"/>
        <v>30</v>
      </c>
      <c r="AR725" s="29">
        <f t="shared" si="23"/>
        <v>1</v>
      </c>
    </row>
    <row r="726" spans="1:44" x14ac:dyDescent="0.25">
      <c r="A726" s="12" t="s">
        <v>1459</v>
      </c>
      <c r="B726" s="13" t="s">
        <v>1460</v>
      </c>
      <c r="C726" s="38">
        <v>1</v>
      </c>
      <c r="D726" s="38">
        <v>1</v>
      </c>
      <c r="E726" s="38">
        <v>1</v>
      </c>
      <c r="F726" s="28"/>
      <c r="G726" s="38">
        <v>1</v>
      </c>
      <c r="H726" s="38">
        <v>1</v>
      </c>
      <c r="I726" s="38">
        <v>1</v>
      </c>
      <c r="J726" s="38"/>
      <c r="K726" s="38">
        <v>1</v>
      </c>
      <c r="L726" s="38">
        <v>1</v>
      </c>
      <c r="M726" s="38">
        <v>1</v>
      </c>
      <c r="N726" s="38"/>
      <c r="O726" s="38">
        <v>1</v>
      </c>
      <c r="P726" s="38">
        <v>1</v>
      </c>
      <c r="Q726" s="38">
        <v>1</v>
      </c>
      <c r="R726" s="38"/>
      <c r="S726" s="38">
        <v>1</v>
      </c>
      <c r="T726" s="38">
        <v>1</v>
      </c>
      <c r="U726" s="38">
        <v>1</v>
      </c>
      <c r="V726" s="38"/>
      <c r="W726" s="38">
        <v>0</v>
      </c>
      <c r="X726" s="38">
        <v>0</v>
      </c>
      <c r="Y726" s="38">
        <v>1</v>
      </c>
      <c r="Z726" s="38"/>
      <c r="AA726" s="38">
        <v>1</v>
      </c>
      <c r="AB726" s="38">
        <v>1</v>
      </c>
      <c r="AC726" s="38">
        <v>1</v>
      </c>
      <c r="AD726" s="38"/>
      <c r="AE726" s="38">
        <v>1</v>
      </c>
      <c r="AF726" s="38">
        <v>1</v>
      </c>
      <c r="AG726" s="38">
        <v>1</v>
      </c>
      <c r="AH726" s="38"/>
      <c r="AI726" s="38">
        <v>1</v>
      </c>
      <c r="AJ726" s="38">
        <v>1</v>
      </c>
      <c r="AK726" s="38">
        <v>1</v>
      </c>
      <c r="AL726" s="38"/>
      <c r="AM726" s="38">
        <v>1</v>
      </c>
      <c r="AN726" s="38">
        <v>1</v>
      </c>
      <c r="AO726" s="38">
        <v>1</v>
      </c>
      <c r="AP726" s="38"/>
      <c r="AQ726" s="13">
        <f t="shared" si="22"/>
        <v>28</v>
      </c>
      <c r="AR726" s="29">
        <f t="shared" si="23"/>
        <v>0.93333333333333335</v>
      </c>
    </row>
    <row r="727" spans="1:44" x14ac:dyDescent="0.25">
      <c r="A727" s="12" t="s">
        <v>1461</v>
      </c>
      <c r="B727" s="13" t="s">
        <v>1462</v>
      </c>
      <c r="C727" s="38">
        <v>1</v>
      </c>
      <c r="D727" s="38">
        <v>1</v>
      </c>
      <c r="E727" s="38">
        <v>1</v>
      </c>
      <c r="F727" s="28"/>
      <c r="G727" s="38">
        <v>1</v>
      </c>
      <c r="H727" s="38">
        <v>1</v>
      </c>
      <c r="I727" s="38">
        <v>1</v>
      </c>
      <c r="J727" s="38"/>
      <c r="K727" s="38">
        <v>1</v>
      </c>
      <c r="L727" s="38">
        <v>1</v>
      </c>
      <c r="M727" s="38">
        <v>1</v>
      </c>
      <c r="N727" s="38"/>
      <c r="O727" s="38">
        <v>1</v>
      </c>
      <c r="P727" s="38">
        <v>1</v>
      </c>
      <c r="Q727" s="38">
        <v>1</v>
      </c>
      <c r="R727" s="38"/>
      <c r="S727" s="38">
        <v>1</v>
      </c>
      <c r="T727" s="38">
        <v>1</v>
      </c>
      <c r="U727" s="38">
        <v>1</v>
      </c>
      <c r="V727" s="38"/>
      <c r="W727" s="38">
        <v>1</v>
      </c>
      <c r="X727" s="38">
        <v>1</v>
      </c>
      <c r="Y727" s="38">
        <v>1</v>
      </c>
      <c r="Z727" s="38"/>
      <c r="AA727" s="38">
        <v>1</v>
      </c>
      <c r="AB727" s="38">
        <v>1</v>
      </c>
      <c r="AC727" s="38">
        <v>1</v>
      </c>
      <c r="AD727" s="38"/>
      <c r="AE727" s="38">
        <v>1</v>
      </c>
      <c r="AF727" s="38">
        <v>1</v>
      </c>
      <c r="AG727" s="38">
        <v>1</v>
      </c>
      <c r="AH727" s="38"/>
      <c r="AI727" s="38">
        <v>1</v>
      </c>
      <c r="AJ727" s="38">
        <v>1</v>
      </c>
      <c r="AK727" s="38">
        <v>1</v>
      </c>
      <c r="AL727" s="38"/>
      <c r="AM727" s="38">
        <v>1</v>
      </c>
      <c r="AN727" s="38">
        <v>1</v>
      </c>
      <c r="AO727" s="38">
        <v>1</v>
      </c>
      <c r="AP727" s="38"/>
      <c r="AQ727" s="13">
        <f t="shared" si="22"/>
        <v>30</v>
      </c>
      <c r="AR727" s="29">
        <f t="shared" si="23"/>
        <v>1</v>
      </c>
    </row>
    <row r="728" spans="1:44" x14ac:dyDescent="0.25">
      <c r="A728" s="12" t="s">
        <v>1463</v>
      </c>
      <c r="B728" s="13" t="s">
        <v>1464</v>
      </c>
      <c r="C728" s="38">
        <v>1</v>
      </c>
      <c r="D728" s="38">
        <v>1</v>
      </c>
      <c r="E728" s="38">
        <v>1</v>
      </c>
      <c r="F728" s="28"/>
      <c r="G728" s="38">
        <v>1</v>
      </c>
      <c r="H728" s="38">
        <v>1</v>
      </c>
      <c r="I728" s="38">
        <v>1</v>
      </c>
      <c r="J728" s="38"/>
      <c r="K728" s="38">
        <v>1</v>
      </c>
      <c r="L728" s="38">
        <v>1</v>
      </c>
      <c r="M728" s="38">
        <v>1</v>
      </c>
      <c r="N728" s="38"/>
      <c r="O728" s="38">
        <v>1</v>
      </c>
      <c r="P728" s="38">
        <v>1</v>
      </c>
      <c r="Q728" s="38">
        <v>1</v>
      </c>
      <c r="R728" s="38"/>
      <c r="S728" s="38">
        <v>1</v>
      </c>
      <c r="T728" s="38">
        <v>1</v>
      </c>
      <c r="U728" s="38">
        <v>1</v>
      </c>
      <c r="V728" s="38"/>
      <c r="W728" s="38">
        <v>1</v>
      </c>
      <c r="X728" s="38">
        <v>1</v>
      </c>
      <c r="Y728" s="38">
        <v>1</v>
      </c>
      <c r="Z728" s="38"/>
      <c r="AA728" s="38">
        <v>1</v>
      </c>
      <c r="AB728" s="38">
        <v>1</v>
      </c>
      <c r="AC728" s="38">
        <v>1</v>
      </c>
      <c r="AD728" s="38"/>
      <c r="AE728" s="38">
        <v>1</v>
      </c>
      <c r="AF728" s="38">
        <v>1</v>
      </c>
      <c r="AG728" s="38">
        <v>1</v>
      </c>
      <c r="AH728" s="38"/>
      <c r="AI728" s="38">
        <v>1</v>
      </c>
      <c r="AJ728" s="38">
        <v>1</v>
      </c>
      <c r="AK728" s="38">
        <v>1</v>
      </c>
      <c r="AL728" s="38"/>
      <c r="AM728" s="38">
        <v>1</v>
      </c>
      <c r="AN728" s="38">
        <v>1</v>
      </c>
      <c r="AO728" s="38">
        <v>1</v>
      </c>
      <c r="AP728" s="38"/>
      <c r="AQ728" s="13">
        <f t="shared" si="22"/>
        <v>30</v>
      </c>
      <c r="AR728" s="29">
        <f t="shared" si="23"/>
        <v>1</v>
      </c>
    </row>
    <row r="729" spans="1:44" x14ac:dyDescent="0.25">
      <c r="A729" s="12" t="s">
        <v>1465</v>
      </c>
      <c r="B729" s="13" t="s">
        <v>1466</v>
      </c>
      <c r="C729" s="38">
        <v>1</v>
      </c>
      <c r="D729" s="38">
        <v>1</v>
      </c>
      <c r="E729" s="38">
        <v>1</v>
      </c>
      <c r="F729" s="28"/>
      <c r="G729" s="38">
        <v>1</v>
      </c>
      <c r="H729" s="38">
        <v>1</v>
      </c>
      <c r="I729" s="38">
        <v>1</v>
      </c>
      <c r="J729" s="38"/>
      <c r="K729" s="38">
        <v>1</v>
      </c>
      <c r="L729" s="38">
        <v>1</v>
      </c>
      <c r="M729" s="38">
        <v>1</v>
      </c>
      <c r="N729" s="38"/>
      <c r="O729" s="38">
        <v>0</v>
      </c>
      <c r="P729" s="38">
        <v>1</v>
      </c>
      <c r="Q729" s="38">
        <v>1</v>
      </c>
      <c r="R729" s="38"/>
      <c r="S729" s="38">
        <v>1</v>
      </c>
      <c r="T729" s="38">
        <v>1</v>
      </c>
      <c r="U729" s="38">
        <v>1</v>
      </c>
      <c r="V729" s="38"/>
      <c r="W729" s="38">
        <v>0</v>
      </c>
      <c r="X729" s="38">
        <v>1</v>
      </c>
      <c r="Y729" s="38">
        <v>1</v>
      </c>
      <c r="Z729" s="38"/>
      <c r="AA729" s="38">
        <v>0</v>
      </c>
      <c r="AB729" s="38">
        <v>1</v>
      </c>
      <c r="AC729" s="38">
        <v>1</v>
      </c>
      <c r="AD729" s="38"/>
      <c r="AE729" s="38">
        <v>1</v>
      </c>
      <c r="AF729" s="38">
        <v>1</v>
      </c>
      <c r="AG729" s="38">
        <v>1</v>
      </c>
      <c r="AH729" s="38"/>
      <c r="AI729" s="38">
        <v>1</v>
      </c>
      <c r="AJ729" s="38">
        <v>1</v>
      </c>
      <c r="AK729" s="38">
        <v>1</v>
      </c>
      <c r="AL729" s="38"/>
      <c r="AM729" s="38">
        <v>1</v>
      </c>
      <c r="AN729" s="38">
        <v>1</v>
      </c>
      <c r="AO729" s="38">
        <v>1</v>
      </c>
      <c r="AP729" s="38"/>
      <c r="AQ729" s="13">
        <f t="shared" si="22"/>
        <v>27</v>
      </c>
      <c r="AR729" s="29">
        <f t="shared" si="23"/>
        <v>0.9</v>
      </c>
    </row>
    <row r="730" spans="1:44" x14ac:dyDescent="0.25">
      <c r="A730" s="12" t="s">
        <v>1467</v>
      </c>
      <c r="B730" s="13" t="s">
        <v>1468</v>
      </c>
      <c r="C730" s="38">
        <v>1</v>
      </c>
      <c r="D730" s="38">
        <v>1</v>
      </c>
      <c r="E730" s="38">
        <v>1</v>
      </c>
      <c r="F730" s="28"/>
      <c r="G730" s="38">
        <v>1</v>
      </c>
      <c r="H730" s="38">
        <v>1</v>
      </c>
      <c r="I730" s="38">
        <v>1</v>
      </c>
      <c r="J730" s="38"/>
      <c r="K730" s="38">
        <v>1</v>
      </c>
      <c r="L730" s="38">
        <v>1</v>
      </c>
      <c r="M730" s="38">
        <v>0</v>
      </c>
      <c r="N730" s="38"/>
      <c r="O730" s="38">
        <v>1</v>
      </c>
      <c r="P730" s="38">
        <v>1</v>
      </c>
      <c r="Q730" s="38">
        <v>1</v>
      </c>
      <c r="R730" s="38"/>
      <c r="S730" s="38">
        <v>1</v>
      </c>
      <c r="T730" s="38">
        <v>1</v>
      </c>
      <c r="U730" s="38">
        <v>1</v>
      </c>
      <c r="V730" s="38"/>
      <c r="W730" s="38">
        <v>1</v>
      </c>
      <c r="X730" s="38">
        <v>1</v>
      </c>
      <c r="Y730" s="38">
        <v>1</v>
      </c>
      <c r="Z730" s="38"/>
      <c r="AA730" s="38">
        <v>1</v>
      </c>
      <c r="AB730" s="38">
        <v>1</v>
      </c>
      <c r="AC730" s="38">
        <v>1</v>
      </c>
      <c r="AD730" s="38"/>
      <c r="AE730" s="38">
        <v>1</v>
      </c>
      <c r="AF730" s="38">
        <v>1</v>
      </c>
      <c r="AG730" s="38">
        <v>1</v>
      </c>
      <c r="AH730" s="38"/>
      <c r="AI730" s="38">
        <v>1</v>
      </c>
      <c r="AJ730" s="38">
        <v>1</v>
      </c>
      <c r="AK730" s="38">
        <v>1</v>
      </c>
      <c r="AL730" s="38"/>
      <c r="AM730" s="38">
        <v>1</v>
      </c>
      <c r="AN730" s="38">
        <v>1</v>
      </c>
      <c r="AO730" s="38">
        <v>1</v>
      </c>
      <c r="AP730" s="38"/>
      <c r="AQ730" s="13">
        <f t="shared" si="22"/>
        <v>29</v>
      </c>
      <c r="AR730" s="29">
        <f t="shared" si="23"/>
        <v>0.96666666666666667</v>
      </c>
    </row>
    <row r="731" spans="1:44" x14ac:dyDescent="0.25">
      <c r="A731" s="12" t="s">
        <v>1469</v>
      </c>
      <c r="B731" s="13" t="s">
        <v>1470</v>
      </c>
      <c r="C731" s="38">
        <v>1</v>
      </c>
      <c r="D731" s="38">
        <v>0</v>
      </c>
      <c r="E731" s="38">
        <v>1</v>
      </c>
      <c r="F731" s="28"/>
      <c r="G731" s="38">
        <v>0</v>
      </c>
      <c r="H731" s="38">
        <v>0</v>
      </c>
      <c r="I731" s="38">
        <v>1</v>
      </c>
      <c r="J731" s="38"/>
      <c r="K731" s="38">
        <v>0</v>
      </c>
      <c r="L731" s="38">
        <v>0</v>
      </c>
      <c r="M731" s="38">
        <v>1</v>
      </c>
      <c r="N731" s="38"/>
      <c r="O731" s="38">
        <v>1</v>
      </c>
      <c r="P731" s="38">
        <v>1</v>
      </c>
      <c r="Q731" s="38">
        <v>1</v>
      </c>
      <c r="R731" s="38"/>
      <c r="S731" s="38">
        <v>1</v>
      </c>
      <c r="T731" s="38">
        <v>0</v>
      </c>
      <c r="U731" s="38">
        <v>1</v>
      </c>
      <c r="V731" s="38"/>
      <c r="W731" s="38">
        <v>1</v>
      </c>
      <c r="X731" s="38">
        <v>1</v>
      </c>
      <c r="Y731" s="38">
        <v>1</v>
      </c>
      <c r="Z731" s="38"/>
      <c r="AA731" s="38">
        <v>1</v>
      </c>
      <c r="AB731" s="38">
        <v>1</v>
      </c>
      <c r="AC731" s="38">
        <v>1</v>
      </c>
      <c r="AD731" s="38"/>
      <c r="AE731" s="38">
        <v>1</v>
      </c>
      <c r="AF731" s="38">
        <v>0</v>
      </c>
      <c r="AG731" s="38">
        <v>1</v>
      </c>
      <c r="AH731" s="38"/>
      <c r="AI731" s="38">
        <v>1</v>
      </c>
      <c r="AJ731" s="38">
        <v>0</v>
      </c>
      <c r="AK731" s="38">
        <v>1</v>
      </c>
      <c r="AL731" s="38"/>
      <c r="AM731" s="38">
        <v>1</v>
      </c>
      <c r="AN731" s="38">
        <v>1</v>
      </c>
      <c r="AO731" s="38">
        <v>1</v>
      </c>
      <c r="AP731" s="38"/>
      <c r="AQ731" s="13">
        <f t="shared" si="22"/>
        <v>22</v>
      </c>
      <c r="AR731" s="29">
        <f t="shared" si="23"/>
        <v>0.73333333333333328</v>
      </c>
    </row>
    <row r="732" spans="1:44" x14ac:dyDescent="0.25">
      <c r="A732" s="12" t="s">
        <v>1471</v>
      </c>
      <c r="B732" s="13" t="s">
        <v>1472</v>
      </c>
      <c r="C732" s="38">
        <v>1</v>
      </c>
      <c r="D732" s="38">
        <v>1</v>
      </c>
      <c r="E732" s="38">
        <v>1</v>
      </c>
      <c r="F732" s="28"/>
      <c r="G732" s="38">
        <v>1</v>
      </c>
      <c r="H732" s="38">
        <v>1</v>
      </c>
      <c r="I732" s="38">
        <v>1</v>
      </c>
      <c r="J732" s="38"/>
      <c r="K732" s="38">
        <v>1</v>
      </c>
      <c r="L732" s="38">
        <v>1</v>
      </c>
      <c r="M732" s="38">
        <v>1</v>
      </c>
      <c r="N732" s="38"/>
      <c r="O732" s="38">
        <v>1</v>
      </c>
      <c r="P732" s="38">
        <v>1</v>
      </c>
      <c r="Q732" s="38">
        <v>1</v>
      </c>
      <c r="R732" s="38"/>
      <c r="S732" s="38">
        <v>1</v>
      </c>
      <c r="T732" s="38">
        <v>1</v>
      </c>
      <c r="U732" s="38">
        <v>1</v>
      </c>
      <c r="V732" s="38"/>
      <c r="W732" s="38">
        <v>1</v>
      </c>
      <c r="X732" s="38">
        <v>1</v>
      </c>
      <c r="Y732" s="38">
        <v>1</v>
      </c>
      <c r="Z732" s="38"/>
      <c r="AA732" s="38">
        <v>1</v>
      </c>
      <c r="AB732" s="38">
        <v>1</v>
      </c>
      <c r="AC732" s="38">
        <v>1</v>
      </c>
      <c r="AD732" s="38"/>
      <c r="AE732" s="38">
        <v>1</v>
      </c>
      <c r="AF732" s="38">
        <v>1</v>
      </c>
      <c r="AG732" s="38">
        <v>1</v>
      </c>
      <c r="AH732" s="38"/>
      <c r="AI732" s="38">
        <v>1</v>
      </c>
      <c r="AJ732" s="38">
        <v>1</v>
      </c>
      <c r="AK732" s="38">
        <v>1</v>
      </c>
      <c r="AL732" s="38"/>
      <c r="AM732" s="38">
        <v>1</v>
      </c>
      <c r="AN732" s="38">
        <v>1</v>
      </c>
      <c r="AO732" s="38">
        <v>1</v>
      </c>
      <c r="AP732" s="38"/>
      <c r="AQ732" s="13">
        <f t="shared" si="22"/>
        <v>30</v>
      </c>
      <c r="AR732" s="29">
        <f t="shared" si="23"/>
        <v>1</v>
      </c>
    </row>
    <row r="733" spans="1:44" x14ac:dyDescent="0.25">
      <c r="A733" s="12" t="s">
        <v>1473</v>
      </c>
      <c r="B733" s="13" t="s">
        <v>1474</v>
      </c>
      <c r="C733" s="38">
        <v>1</v>
      </c>
      <c r="D733" s="38">
        <v>1</v>
      </c>
      <c r="E733" s="38">
        <v>1</v>
      </c>
      <c r="F733" s="28"/>
      <c r="G733" s="38">
        <v>1</v>
      </c>
      <c r="H733" s="38">
        <v>1</v>
      </c>
      <c r="I733" s="38">
        <v>1</v>
      </c>
      <c r="J733" s="38"/>
      <c r="K733" s="38">
        <v>1</v>
      </c>
      <c r="L733" s="38">
        <v>1</v>
      </c>
      <c r="M733" s="38">
        <v>1</v>
      </c>
      <c r="N733" s="38"/>
      <c r="O733" s="38">
        <v>1</v>
      </c>
      <c r="P733" s="38">
        <v>1</v>
      </c>
      <c r="Q733" s="38">
        <v>1</v>
      </c>
      <c r="R733" s="38"/>
      <c r="S733" s="38">
        <v>1</v>
      </c>
      <c r="T733" s="38">
        <v>1</v>
      </c>
      <c r="U733" s="38">
        <v>1</v>
      </c>
      <c r="V733" s="38"/>
      <c r="W733" s="38">
        <v>1</v>
      </c>
      <c r="X733" s="38">
        <v>1</v>
      </c>
      <c r="Y733" s="38">
        <v>1</v>
      </c>
      <c r="Z733" s="38"/>
      <c r="AA733" s="38">
        <v>1</v>
      </c>
      <c r="AB733" s="38">
        <v>1</v>
      </c>
      <c r="AC733" s="38">
        <v>1</v>
      </c>
      <c r="AD733" s="38"/>
      <c r="AE733" s="38">
        <v>1</v>
      </c>
      <c r="AF733" s="38">
        <v>1</v>
      </c>
      <c r="AG733" s="38">
        <v>1</v>
      </c>
      <c r="AH733" s="38"/>
      <c r="AI733" s="38">
        <v>1</v>
      </c>
      <c r="AJ733" s="38">
        <v>1</v>
      </c>
      <c r="AK733" s="38">
        <v>1</v>
      </c>
      <c r="AL733" s="38"/>
      <c r="AM733" s="38">
        <v>1</v>
      </c>
      <c r="AN733" s="38">
        <v>1</v>
      </c>
      <c r="AO733" s="38">
        <v>1</v>
      </c>
      <c r="AP733" s="38"/>
      <c r="AQ733" s="13">
        <f t="shared" si="22"/>
        <v>30</v>
      </c>
      <c r="AR733" s="29">
        <f t="shared" si="23"/>
        <v>1</v>
      </c>
    </row>
    <row r="734" spans="1:44" x14ac:dyDescent="0.25">
      <c r="A734" s="12" t="s">
        <v>1475</v>
      </c>
      <c r="B734" s="13" t="s">
        <v>1476</v>
      </c>
      <c r="C734" s="38">
        <v>1</v>
      </c>
      <c r="D734" s="38">
        <v>1</v>
      </c>
      <c r="E734" s="38">
        <v>1</v>
      </c>
      <c r="F734" s="28"/>
      <c r="G734" s="38">
        <v>1</v>
      </c>
      <c r="H734" s="38">
        <v>1</v>
      </c>
      <c r="I734" s="38">
        <v>1</v>
      </c>
      <c r="J734" s="38"/>
      <c r="K734" s="38">
        <v>1</v>
      </c>
      <c r="L734" s="38">
        <v>1</v>
      </c>
      <c r="M734" s="38">
        <v>1</v>
      </c>
      <c r="N734" s="38"/>
      <c r="O734" s="38">
        <v>1</v>
      </c>
      <c r="P734" s="38">
        <v>1</v>
      </c>
      <c r="Q734" s="38">
        <v>1</v>
      </c>
      <c r="R734" s="38"/>
      <c r="S734" s="38">
        <v>1</v>
      </c>
      <c r="T734" s="38">
        <v>1</v>
      </c>
      <c r="U734" s="38">
        <v>1</v>
      </c>
      <c r="V734" s="38"/>
      <c r="W734" s="38">
        <v>1</v>
      </c>
      <c r="X734" s="38">
        <v>1</v>
      </c>
      <c r="Y734" s="38">
        <v>1</v>
      </c>
      <c r="Z734" s="38"/>
      <c r="AA734" s="38">
        <v>1</v>
      </c>
      <c r="AB734" s="38">
        <v>1</v>
      </c>
      <c r="AC734" s="38">
        <v>1</v>
      </c>
      <c r="AD734" s="38"/>
      <c r="AE734" s="38">
        <v>1</v>
      </c>
      <c r="AF734" s="38">
        <v>1</v>
      </c>
      <c r="AG734" s="38">
        <v>1</v>
      </c>
      <c r="AH734" s="38"/>
      <c r="AI734" s="38">
        <v>1</v>
      </c>
      <c r="AJ734" s="38">
        <v>1</v>
      </c>
      <c r="AK734" s="38">
        <v>1</v>
      </c>
      <c r="AL734" s="38"/>
      <c r="AM734" s="38">
        <v>1</v>
      </c>
      <c r="AN734" s="38">
        <v>1</v>
      </c>
      <c r="AO734" s="38">
        <v>1</v>
      </c>
      <c r="AP734" s="38"/>
      <c r="AQ734" s="13">
        <f t="shared" si="22"/>
        <v>30</v>
      </c>
      <c r="AR734" s="29">
        <f t="shared" si="23"/>
        <v>1</v>
      </c>
    </row>
    <row r="735" spans="1:44" x14ac:dyDescent="0.25">
      <c r="A735" s="12" t="s">
        <v>1477</v>
      </c>
      <c r="B735" s="13" t="s">
        <v>1478</v>
      </c>
      <c r="C735" s="38">
        <v>1</v>
      </c>
      <c r="D735" s="38">
        <v>1</v>
      </c>
      <c r="E735" s="38">
        <v>1</v>
      </c>
      <c r="F735" s="28"/>
      <c r="G735" s="38">
        <v>1</v>
      </c>
      <c r="H735" s="38">
        <v>1</v>
      </c>
      <c r="I735" s="38">
        <v>1</v>
      </c>
      <c r="J735" s="38"/>
      <c r="K735" s="38">
        <v>1</v>
      </c>
      <c r="L735" s="38">
        <v>1</v>
      </c>
      <c r="M735" s="38">
        <v>1</v>
      </c>
      <c r="N735" s="38"/>
      <c r="O735" s="38">
        <v>1</v>
      </c>
      <c r="P735" s="38">
        <v>1</v>
      </c>
      <c r="Q735" s="38">
        <v>1</v>
      </c>
      <c r="R735" s="38"/>
      <c r="S735" s="38">
        <v>1</v>
      </c>
      <c r="T735" s="38">
        <v>1</v>
      </c>
      <c r="U735" s="38">
        <v>1</v>
      </c>
      <c r="V735" s="38"/>
      <c r="W735" s="38">
        <v>1</v>
      </c>
      <c r="X735" s="38">
        <v>1</v>
      </c>
      <c r="Y735" s="38">
        <v>1</v>
      </c>
      <c r="Z735" s="38"/>
      <c r="AA735" s="38">
        <v>1</v>
      </c>
      <c r="AB735" s="38">
        <v>1</v>
      </c>
      <c r="AC735" s="38">
        <v>1</v>
      </c>
      <c r="AD735" s="38"/>
      <c r="AE735" s="38">
        <v>1</v>
      </c>
      <c r="AF735" s="38">
        <v>1</v>
      </c>
      <c r="AG735" s="38">
        <v>1</v>
      </c>
      <c r="AH735" s="38"/>
      <c r="AI735" s="38">
        <v>1</v>
      </c>
      <c r="AJ735" s="38">
        <v>1</v>
      </c>
      <c r="AK735" s="38">
        <v>1</v>
      </c>
      <c r="AL735" s="38"/>
      <c r="AM735" s="38">
        <v>1</v>
      </c>
      <c r="AN735" s="38">
        <v>1</v>
      </c>
      <c r="AO735" s="38">
        <v>1</v>
      </c>
      <c r="AP735" s="38"/>
      <c r="AQ735" s="13">
        <f t="shared" si="22"/>
        <v>30</v>
      </c>
      <c r="AR735" s="29">
        <f t="shared" si="23"/>
        <v>1</v>
      </c>
    </row>
    <row r="736" spans="1:44" x14ac:dyDescent="0.25">
      <c r="A736" s="12" t="s">
        <v>1479</v>
      </c>
      <c r="B736" s="13" t="s">
        <v>1480</v>
      </c>
      <c r="C736" s="38">
        <v>1</v>
      </c>
      <c r="D736" s="38">
        <v>1</v>
      </c>
      <c r="E736" s="38">
        <v>1</v>
      </c>
      <c r="F736" s="28"/>
      <c r="G736" s="38">
        <v>1</v>
      </c>
      <c r="H736" s="38">
        <v>1</v>
      </c>
      <c r="I736" s="38">
        <v>1</v>
      </c>
      <c r="J736" s="38"/>
      <c r="K736" s="38">
        <v>1</v>
      </c>
      <c r="L736" s="38">
        <v>1</v>
      </c>
      <c r="M736" s="38">
        <v>1</v>
      </c>
      <c r="N736" s="38"/>
      <c r="O736" s="38">
        <v>1</v>
      </c>
      <c r="P736" s="38">
        <v>1</v>
      </c>
      <c r="Q736" s="38">
        <v>1</v>
      </c>
      <c r="R736" s="38"/>
      <c r="S736" s="38">
        <v>0</v>
      </c>
      <c r="T736" s="38">
        <v>1</v>
      </c>
      <c r="U736" s="38">
        <v>1</v>
      </c>
      <c r="V736" s="38"/>
      <c r="W736" s="38">
        <v>1</v>
      </c>
      <c r="X736" s="38">
        <v>1</v>
      </c>
      <c r="Y736" s="38">
        <v>1</v>
      </c>
      <c r="Z736" s="38"/>
      <c r="AA736" s="38">
        <v>1</v>
      </c>
      <c r="AB736" s="38">
        <v>1</v>
      </c>
      <c r="AC736" s="38">
        <v>1</v>
      </c>
      <c r="AD736" s="38"/>
      <c r="AE736" s="38">
        <v>1</v>
      </c>
      <c r="AF736" s="38">
        <v>1</v>
      </c>
      <c r="AG736" s="38">
        <v>1</v>
      </c>
      <c r="AH736" s="38"/>
      <c r="AI736" s="38">
        <v>1</v>
      </c>
      <c r="AJ736" s="38">
        <v>1</v>
      </c>
      <c r="AK736" s="38">
        <v>1</v>
      </c>
      <c r="AL736" s="38"/>
      <c r="AM736" s="38">
        <v>1</v>
      </c>
      <c r="AN736" s="38">
        <v>1</v>
      </c>
      <c r="AO736" s="38">
        <v>1</v>
      </c>
      <c r="AP736" s="38"/>
      <c r="AQ736" s="13">
        <f t="shared" si="22"/>
        <v>29</v>
      </c>
      <c r="AR736" s="29">
        <f t="shared" si="23"/>
        <v>0.96666666666666667</v>
      </c>
    </row>
    <row r="737" spans="1:44" x14ac:dyDescent="0.25">
      <c r="A737" s="12" t="s">
        <v>1481</v>
      </c>
      <c r="B737" s="13" t="s">
        <v>1482</v>
      </c>
      <c r="C737" s="38">
        <v>1</v>
      </c>
      <c r="D737" s="38">
        <v>1</v>
      </c>
      <c r="E737" s="38">
        <v>1</v>
      </c>
      <c r="F737" s="28"/>
      <c r="G737" s="38">
        <v>1</v>
      </c>
      <c r="H737" s="38">
        <v>1</v>
      </c>
      <c r="I737" s="38">
        <v>1</v>
      </c>
      <c r="J737" s="38"/>
      <c r="K737" s="38">
        <v>1</v>
      </c>
      <c r="L737" s="38">
        <v>1</v>
      </c>
      <c r="M737" s="38">
        <v>1</v>
      </c>
      <c r="N737" s="38"/>
      <c r="O737" s="38">
        <v>1</v>
      </c>
      <c r="P737" s="38">
        <v>1</v>
      </c>
      <c r="Q737" s="38">
        <v>1</v>
      </c>
      <c r="R737" s="38"/>
      <c r="S737" s="38">
        <v>1</v>
      </c>
      <c r="T737" s="38">
        <v>1</v>
      </c>
      <c r="U737" s="38">
        <v>1</v>
      </c>
      <c r="V737" s="38"/>
      <c r="W737" s="38">
        <v>1</v>
      </c>
      <c r="X737" s="38">
        <v>1</v>
      </c>
      <c r="Y737" s="38">
        <v>1</v>
      </c>
      <c r="Z737" s="38"/>
      <c r="AA737" s="38">
        <v>1</v>
      </c>
      <c r="AB737" s="38">
        <v>1</v>
      </c>
      <c r="AC737" s="38">
        <v>1</v>
      </c>
      <c r="AD737" s="38"/>
      <c r="AE737" s="38">
        <v>1</v>
      </c>
      <c r="AF737" s="38">
        <v>1</v>
      </c>
      <c r="AG737" s="38">
        <v>1</v>
      </c>
      <c r="AH737" s="38"/>
      <c r="AI737" s="38">
        <v>1</v>
      </c>
      <c r="AJ737" s="38">
        <v>1</v>
      </c>
      <c r="AK737" s="38">
        <v>1</v>
      </c>
      <c r="AL737" s="38"/>
      <c r="AM737" s="38">
        <v>1</v>
      </c>
      <c r="AN737" s="38">
        <v>1</v>
      </c>
      <c r="AO737" s="38">
        <v>1</v>
      </c>
      <c r="AP737" s="38"/>
      <c r="AQ737" s="13">
        <f t="shared" si="22"/>
        <v>30</v>
      </c>
      <c r="AR737" s="29">
        <f t="shared" si="23"/>
        <v>1</v>
      </c>
    </row>
    <row r="738" spans="1:44" x14ac:dyDescent="0.25">
      <c r="A738" s="12" t="s">
        <v>1483</v>
      </c>
      <c r="B738" s="13" t="s">
        <v>1484</v>
      </c>
      <c r="C738" s="38">
        <v>1</v>
      </c>
      <c r="D738" s="38">
        <v>1</v>
      </c>
      <c r="E738" s="38">
        <v>1</v>
      </c>
      <c r="F738" s="28"/>
      <c r="G738" s="38">
        <v>1</v>
      </c>
      <c r="H738" s="38">
        <v>1</v>
      </c>
      <c r="I738" s="38">
        <v>1</v>
      </c>
      <c r="J738" s="38"/>
      <c r="K738" s="38">
        <v>1</v>
      </c>
      <c r="L738" s="38">
        <v>1</v>
      </c>
      <c r="M738" s="38">
        <v>1</v>
      </c>
      <c r="N738" s="38"/>
      <c r="O738" s="38">
        <v>1</v>
      </c>
      <c r="P738" s="38">
        <v>1</v>
      </c>
      <c r="Q738" s="38">
        <v>1</v>
      </c>
      <c r="R738" s="38"/>
      <c r="S738" s="38">
        <v>1</v>
      </c>
      <c r="T738" s="38">
        <v>1</v>
      </c>
      <c r="U738" s="38">
        <v>1</v>
      </c>
      <c r="V738" s="38"/>
      <c r="W738" s="38">
        <v>1</v>
      </c>
      <c r="X738" s="38">
        <v>1</v>
      </c>
      <c r="Y738" s="38">
        <v>1</v>
      </c>
      <c r="Z738" s="38"/>
      <c r="AA738" s="38">
        <v>1</v>
      </c>
      <c r="AB738" s="38">
        <v>1</v>
      </c>
      <c r="AC738" s="38">
        <v>1</v>
      </c>
      <c r="AD738" s="38"/>
      <c r="AE738" s="38">
        <v>1</v>
      </c>
      <c r="AF738" s="38">
        <v>1</v>
      </c>
      <c r="AG738" s="38">
        <v>1</v>
      </c>
      <c r="AH738" s="38"/>
      <c r="AI738" s="38">
        <v>1</v>
      </c>
      <c r="AJ738" s="38">
        <v>1</v>
      </c>
      <c r="AK738" s="38">
        <v>1</v>
      </c>
      <c r="AL738" s="38"/>
      <c r="AM738" s="38">
        <v>1</v>
      </c>
      <c r="AN738" s="38">
        <v>1</v>
      </c>
      <c r="AO738" s="38">
        <v>1</v>
      </c>
      <c r="AP738" s="38"/>
      <c r="AQ738" s="13">
        <f t="shared" si="22"/>
        <v>30</v>
      </c>
      <c r="AR738" s="29">
        <f t="shared" si="23"/>
        <v>1</v>
      </c>
    </row>
    <row r="739" spans="1:44" x14ac:dyDescent="0.25">
      <c r="A739" s="12" t="s">
        <v>1485</v>
      </c>
      <c r="B739" s="13" t="s">
        <v>1486</v>
      </c>
      <c r="C739" s="38">
        <v>1</v>
      </c>
      <c r="D739" s="38">
        <v>1</v>
      </c>
      <c r="E739" s="38">
        <v>1</v>
      </c>
      <c r="F739" s="28"/>
      <c r="G739" s="38">
        <v>1</v>
      </c>
      <c r="H739" s="38">
        <v>1</v>
      </c>
      <c r="I739" s="38">
        <v>1</v>
      </c>
      <c r="J739" s="38"/>
      <c r="K739" s="38">
        <v>1</v>
      </c>
      <c r="L739" s="38">
        <v>1</v>
      </c>
      <c r="M739" s="38">
        <v>1</v>
      </c>
      <c r="N739" s="38"/>
      <c r="O739" s="38">
        <v>1</v>
      </c>
      <c r="P739" s="38">
        <v>1</v>
      </c>
      <c r="Q739" s="38">
        <v>1</v>
      </c>
      <c r="R739" s="38"/>
      <c r="S739" s="38">
        <v>1</v>
      </c>
      <c r="T739" s="38">
        <v>1</v>
      </c>
      <c r="U739" s="38">
        <v>1</v>
      </c>
      <c r="V739" s="38"/>
      <c r="W739" s="38">
        <v>1</v>
      </c>
      <c r="X739" s="38">
        <v>1</v>
      </c>
      <c r="Y739" s="38">
        <v>1</v>
      </c>
      <c r="Z739" s="38"/>
      <c r="AA739" s="38">
        <v>1</v>
      </c>
      <c r="AB739" s="38">
        <v>1</v>
      </c>
      <c r="AC739" s="38">
        <v>1</v>
      </c>
      <c r="AD739" s="38"/>
      <c r="AE739" s="38">
        <v>1</v>
      </c>
      <c r="AF739" s="38">
        <v>1</v>
      </c>
      <c r="AG739" s="38">
        <v>1</v>
      </c>
      <c r="AH739" s="38"/>
      <c r="AI739" s="38">
        <v>1</v>
      </c>
      <c r="AJ739" s="38">
        <v>1</v>
      </c>
      <c r="AK739" s="38">
        <v>1</v>
      </c>
      <c r="AL739" s="38"/>
      <c r="AM739" s="38">
        <v>1</v>
      </c>
      <c r="AN739" s="38">
        <v>1</v>
      </c>
      <c r="AO739" s="38">
        <v>1</v>
      </c>
      <c r="AP739" s="38"/>
      <c r="AQ739" s="13">
        <f t="shared" si="22"/>
        <v>30</v>
      </c>
      <c r="AR739" s="29">
        <f t="shared" si="23"/>
        <v>1</v>
      </c>
    </row>
    <row r="740" spans="1:44" x14ac:dyDescent="0.25">
      <c r="A740" s="12" t="s">
        <v>1487</v>
      </c>
      <c r="B740" s="13" t="s">
        <v>1488</v>
      </c>
      <c r="C740" s="38">
        <v>1</v>
      </c>
      <c r="D740" s="38">
        <v>1</v>
      </c>
      <c r="E740" s="38">
        <v>1</v>
      </c>
      <c r="F740" s="28"/>
      <c r="G740" s="38">
        <v>1</v>
      </c>
      <c r="H740" s="38">
        <v>1</v>
      </c>
      <c r="I740" s="38">
        <v>1</v>
      </c>
      <c r="J740" s="38"/>
      <c r="K740" s="38">
        <v>1</v>
      </c>
      <c r="L740" s="38">
        <v>1</v>
      </c>
      <c r="M740" s="38">
        <v>1</v>
      </c>
      <c r="N740" s="38"/>
      <c r="O740" s="38">
        <v>1</v>
      </c>
      <c r="P740" s="38">
        <v>1</v>
      </c>
      <c r="Q740" s="38">
        <v>1</v>
      </c>
      <c r="R740" s="38"/>
      <c r="S740" s="38">
        <v>1</v>
      </c>
      <c r="T740" s="38">
        <v>1</v>
      </c>
      <c r="U740" s="38">
        <v>1</v>
      </c>
      <c r="V740" s="38"/>
      <c r="W740" s="38">
        <v>1</v>
      </c>
      <c r="X740" s="38">
        <v>1</v>
      </c>
      <c r="Y740" s="38">
        <v>1</v>
      </c>
      <c r="Z740" s="38"/>
      <c r="AA740" s="38">
        <v>1</v>
      </c>
      <c r="AB740" s="38">
        <v>1</v>
      </c>
      <c r="AC740" s="38">
        <v>1</v>
      </c>
      <c r="AD740" s="38"/>
      <c r="AE740" s="38">
        <v>1</v>
      </c>
      <c r="AF740" s="38">
        <v>1</v>
      </c>
      <c r="AG740" s="38">
        <v>1</v>
      </c>
      <c r="AH740" s="38"/>
      <c r="AI740" s="38">
        <v>1</v>
      </c>
      <c r="AJ740" s="38">
        <v>1</v>
      </c>
      <c r="AK740" s="38">
        <v>1</v>
      </c>
      <c r="AL740" s="38"/>
      <c r="AM740" s="38">
        <v>1</v>
      </c>
      <c r="AN740" s="38">
        <v>1</v>
      </c>
      <c r="AO740" s="38">
        <v>1</v>
      </c>
      <c r="AP740" s="38"/>
      <c r="AQ740" s="13">
        <f t="shared" si="22"/>
        <v>30</v>
      </c>
      <c r="AR740" s="29">
        <f t="shared" si="23"/>
        <v>1</v>
      </c>
    </row>
    <row r="741" spans="1:44" x14ac:dyDescent="0.25">
      <c r="A741" s="12" t="s">
        <v>1489</v>
      </c>
      <c r="B741" s="13" t="s">
        <v>1490</v>
      </c>
      <c r="C741" s="38">
        <v>1</v>
      </c>
      <c r="D741" s="38">
        <v>1</v>
      </c>
      <c r="E741" s="38">
        <v>1</v>
      </c>
      <c r="F741" s="28"/>
      <c r="G741" s="38">
        <v>1</v>
      </c>
      <c r="H741" s="38">
        <v>1</v>
      </c>
      <c r="I741" s="38">
        <v>1</v>
      </c>
      <c r="J741" s="38"/>
      <c r="K741" s="38">
        <v>1</v>
      </c>
      <c r="L741" s="38">
        <v>1</v>
      </c>
      <c r="M741" s="38">
        <v>1</v>
      </c>
      <c r="N741" s="38"/>
      <c r="O741" s="38">
        <v>1</v>
      </c>
      <c r="P741" s="38">
        <v>1</v>
      </c>
      <c r="Q741" s="38">
        <v>1</v>
      </c>
      <c r="R741" s="38"/>
      <c r="S741" s="38">
        <v>1</v>
      </c>
      <c r="T741" s="38">
        <v>1</v>
      </c>
      <c r="U741" s="38">
        <v>1</v>
      </c>
      <c r="V741" s="38"/>
      <c r="W741" s="38">
        <v>1</v>
      </c>
      <c r="X741" s="38">
        <v>1</v>
      </c>
      <c r="Y741" s="38">
        <v>1</v>
      </c>
      <c r="Z741" s="38"/>
      <c r="AA741" s="38">
        <v>1</v>
      </c>
      <c r="AB741" s="38">
        <v>1</v>
      </c>
      <c r="AC741" s="38">
        <v>1</v>
      </c>
      <c r="AD741" s="38"/>
      <c r="AE741" s="38">
        <v>1</v>
      </c>
      <c r="AF741" s="38">
        <v>1</v>
      </c>
      <c r="AG741" s="38">
        <v>1</v>
      </c>
      <c r="AH741" s="38"/>
      <c r="AI741" s="38">
        <v>1</v>
      </c>
      <c r="AJ741" s="38">
        <v>1</v>
      </c>
      <c r="AK741" s="38">
        <v>1</v>
      </c>
      <c r="AL741" s="38"/>
      <c r="AM741" s="38">
        <v>1</v>
      </c>
      <c r="AN741" s="38">
        <v>1</v>
      </c>
      <c r="AO741" s="38">
        <v>1</v>
      </c>
      <c r="AP741" s="38"/>
      <c r="AQ741" s="13">
        <f t="shared" si="22"/>
        <v>30</v>
      </c>
      <c r="AR741" s="29">
        <f t="shared" si="23"/>
        <v>1</v>
      </c>
    </row>
    <row r="742" spans="1:44" x14ac:dyDescent="0.25">
      <c r="A742" s="12" t="s">
        <v>1491</v>
      </c>
      <c r="B742" s="13" t="s">
        <v>1492</v>
      </c>
      <c r="C742" s="38">
        <v>1</v>
      </c>
      <c r="D742" s="38">
        <v>1</v>
      </c>
      <c r="E742" s="38">
        <v>1</v>
      </c>
      <c r="F742" s="28"/>
      <c r="G742" s="38">
        <v>1</v>
      </c>
      <c r="H742" s="38">
        <v>1</v>
      </c>
      <c r="I742" s="38">
        <v>1</v>
      </c>
      <c r="J742" s="38"/>
      <c r="K742" s="38">
        <v>1</v>
      </c>
      <c r="L742" s="38">
        <v>1</v>
      </c>
      <c r="M742" s="38">
        <v>1</v>
      </c>
      <c r="N742" s="38"/>
      <c r="O742" s="38">
        <v>1</v>
      </c>
      <c r="P742" s="38">
        <v>1</v>
      </c>
      <c r="Q742" s="38">
        <v>1</v>
      </c>
      <c r="R742" s="38"/>
      <c r="S742" s="38">
        <v>1</v>
      </c>
      <c r="T742" s="38">
        <v>1</v>
      </c>
      <c r="U742" s="38">
        <v>1</v>
      </c>
      <c r="V742" s="38"/>
      <c r="W742" s="38">
        <v>1</v>
      </c>
      <c r="X742" s="38">
        <v>1</v>
      </c>
      <c r="Y742" s="38">
        <v>1</v>
      </c>
      <c r="Z742" s="38"/>
      <c r="AA742" s="38">
        <v>1</v>
      </c>
      <c r="AB742" s="38">
        <v>1</v>
      </c>
      <c r="AC742" s="38">
        <v>1</v>
      </c>
      <c r="AD742" s="38"/>
      <c r="AE742" s="38">
        <v>1</v>
      </c>
      <c r="AF742" s="38">
        <v>1</v>
      </c>
      <c r="AG742" s="38">
        <v>1</v>
      </c>
      <c r="AH742" s="38"/>
      <c r="AI742" s="38">
        <v>1</v>
      </c>
      <c r="AJ742" s="38">
        <v>1</v>
      </c>
      <c r="AK742" s="38">
        <v>1</v>
      </c>
      <c r="AL742" s="38"/>
      <c r="AM742" s="38">
        <v>1</v>
      </c>
      <c r="AN742" s="38">
        <v>1</v>
      </c>
      <c r="AO742" s="38">
        <v>1</v>
      </c>
      <c r="AP742" s="38"/>
      <c r="AQ742" s="13">
        <f t="shared" si="22"/>
        <v>30</v>
      </c>
      <c r="AR742" s="29">
        <f t="shared" si="23"/>
        <v>1</v>
      </c>
    </row>
    <row r="743" spans="1:44" x14ac:dyDescent="0.25">
      <c r="A743" s="12" t="s">
        <v>1493</v>
      </c>
      <c r="B743" s="13" t="s">
        <v>1494</v>
      </c>
      <c r="C743" s="38">
        <v>1</v>
      </c>
      <c r="D743" s="38">
        <v>1</v>
      </c>
      <c r="E743" s="38">
        <v>1</v>
      </c>
      <c r="F743" s="28"/>
      <c r="G743" s="38">
        <v>1</v>
      </c>
      <c r="H743" s="38">
        <v>1</v>
      </c>
      <c r="I743" s="38">
        <v>1</v>
      </c>
      <c r="J743" s="38"/>
      <c r="K743" s="38">
        <v>1</v>
      </c>
      <c r="L743" s="38">
        <v>1</v>
      </c>
      <c r="M743" s="38">
        <v>1</v>
      </c>
      <c r="N743" s="38"/>
      <c r="O743" s="38">
        <v>1</v>
      </c>
      <c r="P743" s="38">
        <v>1</v>
      </c>
      <c r="Q743" s="38">
        <v>1</v>
      </c>
      <c r="R743" s="38"/>
      <c r="S743" s="38">
        <v>1</v>
      </c>
      <c r="T743" s="38">
        <v>1</v>
      </c>
      <c r="U743" s="38">
        <v>1</v>
      </c>
      <c r="V743" s="38"/>
      <c r="W743" s="38">
        <v>1</v>
      </c>
      <c r="X743" s="38">
        <v>1</v>
      </c>
      <c r="Y743" s="38">
        <v>1</v>
      </c>
      <c r="Z743" s="38"/>
      <c r="AA743" s="38">
        <v>1</v>
      </c>
      <c r="AB743" s="38">
        <v>1</v>
      </c>
      <c r="AC743" s="38">
        <v>1</v>
      </c>
      <c r="AD743" s="38"/>
      <c r="AE743" s="38">
        <v>1</v>
      </c>
      <c r="AF743" s="38">
        <v>1</v>
      </c>
      <c r="AG743" s="38">
        <v>1</v>
      </c>
      <c r="AH743" s="38"/>
      <c r="AI743" s="38">
        <v>1</v>
      </c>
      <c r="AJ743" s="38">
        <v>1</v>
      </c>
      <c r="AK743" s="38">
        <v>1</v>
      </c>
      <c r="AL743" s="38"/>
      <c r="AM743" s="38">
        <v>1</v>
      </c>
      <c r="AN743" s="38">
        <v>1</v>
      </c>
      <c r="AO743" s="38">
        <v>1</v>
      </c>
      <c r="AP743" s="38"/>
      <c r="AQ743" s="13">
        <f t="shared" si="22"/>
        <v>30</v>
      </c>
      <c r="AR743" s="29">
        <f t="shared" si="23"/>
        <v>1</v>
      </c>
    </row>
    <row r="744" spans="1:44" x14ac:dyDescent="0.25">
      <c r="A744" s="12" t="s">
        <v>1495</v>
      </c>
      <c r="B744" s="13" t="s">
        <v>1496</v>
      </c>
      <c r="C744" s="38">
        <v>1</v>
      </c>
      <c r="D744" s="38">
        <v>1</v>
      </c>
      <c r="E744" s="38">
        <v>1</v>
      </c>
      <c r="F744" s="28"/>
      <c r="G744" s="38">
        <v>1</v>
      </c>
      <c r="H744" s="38">
        <v>1</v>
      </c>
      <c r="I744" s="38">
        <v>1</v>
      </c>
      <c r="J744" s="38"/>
      <c r="K744" s="38">
        <v>1</v>
      </c>
      <c r="L744" s="38">
        <v>1</v>
      </c>
      <c r="M744" s="38">
        <v>1</v>
      </c>
      <c r="N744" s="38"/>
      <c r="O744" s="38">
        <v>1</v>
      </c>
      <c r="P744" s="38">
        <v>1</v>
      </c>
      <c r="Q744" s="38">
        <v>1</v>
      </c>
      <c r="R744" s="38"/>
      <c r="S744" s="38">
        <v>1</v>
      </c>
      <c r="T744" s="38">
        <v>1</v>
      </c>
      <c r="U744" s="38">
        <v>1</v>
      </c>
      <c r="V744" s="38"/>
      <c r="W744" s="38">
        <v>1</v>
      </c>
      <c r="X744" s="38">
        <v>1</v>
      </c>
      <c r="Y744" s="38">
        <v>1</v>
      </c>
      <c r="Z744" s="38"/>
      <c r="AA744" s="38">
        <v>1</v>
      </c>
      <c r="AB744" s="38">
        <v>1</v>
      </c>
      <c r="AC744" s="38">
        <v>1</v>
      </c>
      <c r="AD744" s="38"/>
      <c r="AE744" s="38">
        <v>1</v>
      </c>
      <c r="AF744" s="38">
        <v>1</v>
      </c>
      <c r="AG744" s="38">
        <v>1</v>
      </c>
      <c r="AH744" s="38"/>
      <c r="AI744" s="38">
        <v>1</v>
      </c>
      <c r="AJ744" s="38">
        <v>1</v>
      </c>
      <c r="AK744" s="38">
        <v>1</v>
      </c>
      <c r="AL744" s="38"/>
      <c r="AM744" s="38">
        <v>1</v>
      </c>
      <c r="AN744" s="38">
        <v>1</v>
      </c>
      <c r="AO744" s="38">
        <v>1</v>
      </c>
      <c r="AP744" s="38"/>
      <c r="AQ744" s="13">
        <f t="shared" si="22"/>
        <v>30</v>
      </c>
      <c r="AR744" s="29">
        <f t="shared" si="23"/>
        <v>1</v>
      </c>
    </row>
    <row r="745" spans="1:44" x14ac:dyDescent="0.25">
      <c r="A745" s="12" t="s">
        <v>1497</v>
      </c>
      <c r="B745" s="13" t="s">
        <v>1498</v>
      </c>
      <c r="C745" s="38">
        <v>1</v>
      </c>
      <c r="D745" s="38">
        <v>1</v>
      </c>
      <c r="E745" s="38">
        <v>1</v>
      </c>
      <c r="F745" s="28"/>
      <c r="G745" s="38">
        <v>1</v>
      </c>
      <c r="H745" s="38">
        <v>1</v>
      </c>
      <c r="I745" s="38">
        <v>1</v>
      </c>
      <c r="J745" s="38"/>
      <c r="K745" s="38">
        <v>1</v>
      </c>
      <c r="L745" s="38">
        <v>1</v>
      </c>
      <c r="M745" s="38">
        <v>1</v>
      </c>
      <c r="N745" s="38"/>
      <c r="O745" s="38">
        <v>1</v>
      </c>
      <c r="P745" s="38">
        <v>1</v>
      </c>
      <c r="Q745" s="38">
        <v>1</v>
      </c>
      <c r="R745" s="38"/>
      <c r="S745" s="38">
        <v>1</v>
      </c>
      <c r="T745" s="38">
        <v>1</v>
      </c>
      <c r="U745" s="38">
        <v>1</v>
      </c>
      <c r="V745" s="38"/>
      <c r="W745" s="38">
        <v>1</v>
      </c>
      <c r="X745" s="38">
        <v>1</v>
      </c>
      <c r="Y745" s="38">
        <v>1</v>
      </c>
      <c r="Z745" s="38"/>
      <c r="AA745" s="38">
        <v>1</v>
      </c>
      <c r="AB745" s="38">
        <v>1</v>
      </c>
      <c r="AC745" s="38">
        <v>1</v>
      </c>
      <c r="AD745" s="38"/>
      <c r="AE745" s="38">
        <v>1</v>
      </c>
      <c r="AF745" s="38">
        <v>1</v>
      </c>
      <c r="AG745" s="38">
        <v>1</v>
      </c>
      <c r="AH745" s="38"/>
      <c r="AI745" s="38">
        <v>1</v>
      </c>
      <c r="AJ745" s="38">
        <v>1</v>
      </c>
      <c r="AK745" s="38">
        <v>1</v>
      </c>
      <c r="AL745" s="38"/>
      <c r="AM745" s="38">
        <v>1</v>
      </c>
      <c r="AN745" s="38">
        <v>1</v>
      </c>
      <c r="AO745" s="38">
        <v>1</v>
      </c>
      <c r="AP745" s="38"/>
      <c r="AQ745" s="13">
        <f t="shared" si="22"/>
        <v>30</v>
      </c>
      <c r="AR745" s="29">
        <f t="shared" si="23"/>
        <v>1</v>
      </c>
    </row>
    <row r="746" spans="1:44" x14ac:dyDescent="0.25">
      <c r="A746" s="12" t="s">
        <v>1499</v>
      </c>
      <c r="B746" s="13" t="s">
        <v>1500</v>
      </c>
      <c r="C746" s="38">
        <v>1</v>
      </c>
      <c r="D746" s="38">
        <v>1</v>
      </c>
      <c r="E746" s="38">
        <v>1</v>
      </c>
      <c r="F746" s="28"/>
      <c r="G746" s="38">
        <v>1</v>
      </c>
      <c r="H746" s="38">
        <v>1</v>
      </c>
      <c r="I746" s="38">
        <v>1</v>
      </c>
      <c r="J746" s="38"/>
      <c r="K746" s="38">
        <v>1</v>
      </c>
      <c r="L746" s="38">
        <v>1</v>
      </c>
      <c r="M746" s="38">
        <v>1</v>
      </c>
      <c r="N746" s="38"/>
      <c r="O746" s="38">
        <v>1</v>
      </c>
      <c r="P746" s="38">
        <v>1</v>
      </c>
      <c r="Q746" s="38">
        <v>1</v>
      </c>
      <c r="R746" s="38"/>
      <c r="S746" s="38">
        <v>1</v>
      </c>
      <c r="T746" s="38">
        <v>1</v>
      </c>
      <c r="U746" s="38">
        <v>1</v>
      </c>
      <c r="V746" s="38"/>
      <c r="W746" s="38">
        <v>1</v>
      </c>
      <c r="X746" s="38">
        <v>1</v>
      </c>
      <c r="Y746" s="38">
        <v>1</v>
      </c>
      <c r="Z746" s="38"/>
      <c r="AA746" s="38">
        <v>1</v>
      </c>
      <c r="AB746" s="38">
        <v>1</v>
      </c>
      <c r="AC746" s="38">
        <v>1</v>
      </c>
      <c r="AD746" s="38"/>
      <c r="AE746" s="38">
        <v>1</v>
      </c>
      <c r="AF746" s="38">
        <v>1</v>
      </c>
      <c r="AG746" s="38">
        <v>1</v>
      </c>
      <c r="AH746" s="38"/>
      <c r="AI746" s="38">
        <v>1</v>
      </c>
      <c r="AJ746" s="38">
        <v>1</v>
      </c>
      <c r="AK746" s="38">
        <v>1</v>
      </c>
      <c r="AL746" s="38"/>
      <c r="AM746" s="38">
        <v>1</v>
      </c>
      <c r="AN746" s="38">
        <v>1</v>
      </c>
      <c r="AO746" s="38">
        <v>1</v>
      </c>
      <c r="AP746" s="38"/>
      <c r="AQ746" s="13">
        <f t="shared" si="22"/>
        <v>30</v>
      </c>
      <c r="AR746" s="29">
        <f t="shared" si="23"/>
        <v>1</v>
      </c>
    </row>
    <row r="747" spans="1:44" x14ac:dyDescent="0.25">
      <c r="A747" s="12" t="s">
        <v>1501</v>
      </c>
      <c r="B747" s="13" t="s">
        <v>1502</v>
      </c>
      <c r="C747" s="38">
        <v>1</v>
      </c>
      <c r="D747" s="38">
        <v>1</v>
      </c>
      <c r="E747" s="38">
        <v>1</v>
      </c>
      <c r="F747" s="28"/>
      <c r="G747" s="38">
        <v>1</v>
      </c>
      <c r="H747" s="38">
        <v>1</v>
      </c>
      <c r="I747" s="38">
        <v>1</v>
      </c>
      <c r="J747" s="38"/>
      <c r="K747" s="38">
        <v>1</v>
      </c>
      <c r="L747" s="38">
        <v>1</v>
      </c>
      <c r="M747" s="38">
        <v>1</v>
      </c>
      <c r="N747" s="38"/>
      <c r="O747" s="38">
        <v>1</v>
      </c>
      <c r="P747" s="38">
        <v>1</v>
      </c>
      <c r="Q747" s="38">
        <v>1</v>
      </c>
      <c r="R747" s="38"/>
      <c r="S747" s="38">
        <v>1</v>
      </c>
      <c r="T747" s="38">
        <v>1</v>
      </c>
      <c r="U747" s="38">
        <v>1</v>
      </c>
      <c r="V747" s="38"/>
      <c r="W747" s="38">
        <v>1</v>
      </c>
      <c r="X747" s="38">
        <v>1</v>
      </c>
      <c r="Y747" s="38">
        <v>1</v>
      </c>
      <c r="Z747" s="38"/>
      <c r="AA747" s="38">
        <v>1</v>
      </c>
      <c r="AB747" s="38">
        <v>1</v>
      </c>
      <c r="AC747" s="38">
        <v>1</v>
      </c>
      <c r="AD747" s="38"/>
      <c r="AE747" s="38">
        <v>1</v>
      </c>
      <c r="AF747" s="38">
        <v>1</v>
      </c>
      <c r="AG747" s="38">
        <v>1</v>
      </c>
      <c r="AH747" s="38"/>
      <c r="AI747" s="38">
        <v>1</v>
      </c>
      <c r="AJ747" s="38">
        <v>1</v>
      </c>
      <c r="AK747" s="38">
        <v>1</v>
      </c>
      <c r="AL747" s="38"/>
      <c r="AM747" s="38">
        <v>1</v>
      </c>
      <c r="AN747" s="38">
        <v>1</v>
      </c>
      <c r="AO747" s="38">
        <v>1</v>
      </c>
      <c r="AP747" s="38"/>
      <c r="AQ747" s="13">
        <f t="shared" si="22"/>
        <v>30</v>
      </c>
      <c r="AR747" s="29">
        <f t="shared" si="23"/>
        <v>1</v>
      </c>
    </row>
    <row r="748" spans="1:44" x14ac:dyDescent="0.25">
      <c r="A748" s="12" t="s">
        <v>1503</v>
      </c>
      <c r="B748" s="13" t="s">
        <v>1504</v>
      </c>
      <c r="C748" s="38">
        <v>1</v>
      </c>
      <c r="D748" s="38">
        <v>1</v>
      </c>
      <c r="E748" s="38">
        <v>1</v>
      </c>
      <c r="F748" s="28"/>
      <c r="G748" s="38">
        <v>1</v>
      </c>
      <c r="H748" s="38">
        <v>1</v>
      </c>
      <c r="I748" s="38">
        <v>1</v>
      </c>
      <c r="J748" s="38"/>
      <c r="K748" s="38">
        <v>1</v>
      </c>
      <c r="L748" s="38">
        <v>1</v>
      </c>
      <c r="M748" s="38">
        <v>1</v>
      </c>
      <c r="N748" s="38"/>
      <c r="O748" s="38">
        <v>1</v>
      </c>
      <c r="P748" s="38">
        <v>1</v>
      </c>
      <c r="Q748" s="38">
        <v>1</v>
      </c>
      <c r="R748" s="38"/>
      <c r="S748" s="38">
        <v>1</v>
      </c>
      <c r="T748" s="38">
        <v>1</v>
      </c>
      <c r="U748" s="38">
        <v>1</v>
      </c>
      <c r="V748" s="38"/>
      <c r="W748" s="38">
        <v>0</v>
      </c>
      <c r="X748" s="38">
        <v>1</v>
      </c>
      <c r="Y748" s="38">
        <v>1</v>
      </c>
      <c r="Z748" s="38"/>
      <c r="AA748" s="38">
        <v>0</v>
      </c>
      <c r="AB748" s="38">
        <v>1</v>
      </c>
      <c r="AC748" s="38">
        <v>1</v>
      </c>
      <c r="AD748" s="38"/>
      <c r="AE748" s="38">
        <v>1</v>
      </c>
      <c r="AF748" s="38">
        <v>1</v>
      </c>
      <c r="AG748" s="38">
        <v>1</v>
      </c>
      <c r="AH748" s="38"/>
      <c r="AI748" s="38">
        <v>0</v>
      </c>
      <c r="AJ748" s="38">
        <v>1</v>
      </c>
      <c r="AK748" s="38">
        <v>1</v>
      </c>
      <c r="AL748" s="38"/>
      <c r="AM748" s="38">
        <v>1</v>
      </c>
      <c r="AN748" s="38">
        <v>1</v>
      </c>
      <c r="AO748" s="38">
        <v>1</v>
      </c>
      <c r="AP748" s="38"/>
      <c r="AQ748" s="13">
        <f t="shared" si="22"/>
        <v>27</v>
      </c>
      <c r="AR748" s="29">
        <f t="shared" si="23"/>
        <v>0.9</v>
      </c>
    </row>
    <row r="749" spans="1:44" x14ac:dyDescent="0.25">
      <c r="A749" s="12" t="s">
        <v>1505</v>
      </c>
      <c r="B749" s="13" t="s">
        <v>1506</v>
      </c>
      <c r="C749" s="38">
        <v>1</v>
      </c>
      <c r="D749" s="38">
        <v>1</v>
      </c>
      <c r="E749" s="38">
        <v>1</v>
      </c>
      <c r="F749" s="28"/>
      <c r="G749" s="38">
        <v>1</v>
      </c>
      <c r="H749" s="38">
        <v>1</v>
      </c>
      <c r="I749" s="38">
        <v>1</v>
      </c>
      <c r="J749" s="38"/>
      <c r="K749" s="38">
        <v>1</v>
      </c>
      <c r="L749" s="38">
        <v>1</v>
      </c>
      <c r="M749" s="38">
        <v>1</v>
      </c>
      <c r="N749" s="38"/>
      <c r="O749" s="38">
        <v>1</v>
      </c>
      <c r="P749" s="38">
        <v>1</v>
      </c>
      <c r="Q749" s="38">
        <v>1</v>
      </c>
      <c r="R749" s="38"/>
      <c r="S749" s="38">
        <v>1</v>
      </c>
      <c r="T749" s="38">
        <v>1</v>
      </c>
      <c r="U749" s="38">
        <v>1</v>
      </c>
      <c r="V749" s="38"/>
      <c r="W749" s="38">
        <v>1</v>
      </c>
      <c r="X749" s="38">
        <v>1</v>
      </c>
      <c r="Y749" s="38">
        <v>1</v>
      </c>
      <c r="Z749" s="38"/>
      <c r="AA749" s="38">
        <v>1</v>
      </c>
      <c r="AB749" s="38">
        <v>1</v>
      </c>
      <c r="AC749" s="38">
        <v>1</v>
      </c>
      <c r="AD749" s="38"/>
      <c r="AE749" s="38">
        <v>1</v>
      </c>
      <c r="AF749" s="38">
        <v>1</v>
      </c>
      <c r="AG749" s="38">
        <v>1</v>
      </c>
      <c r="AH749" s="38"/>
      <c r="AI749" s="38">
        <v>1</v>
      </c>
      <c r="AJ749" s="38">
        <v>1</v>
      </c>
      <c r="AK749" s="38">
        <v>1</v>
      </c>
      <c r="AL749" s="38"/>
      <c r="AM749" s="38">
        <v>1</v>
      </c>
      <c r="AN749" s="38">
        <v>1</v>
      </c>
      <c r="AO749" s="38">
        <v>1</v>
      </c>
      <c r="AP749" s="38"/>
      <c r="AQ749" s="13">
        <f t="shared" si="22"/>
        <v>30</v>
      </c>
      <c r="AR749" s="29">
        <f t="shared" si="23"/>
        <v>1</v>
      </c>
    </row>
    <row r="750" spans="1:44" x14ac:dyDescent="0.25">
      <c r="A750" s="12" t="s">
        <v>1507</v>
      </c>
      <c r="B750" s="13" t="s">
        <v>1508</v>
      </c>
      <c r="C750" s="38">
        <v>1</v>
      </c>
      <c r="D750" s="38">
        <v>1</v>
      </c>
      <c r="E750" s="38">
        <v>1</v>
      </c>
      <c r="F750" s="28"/>
      <c r="G750" s="38">
        <v>1</v>
      </c>
      <c r="H750" s="38">
        <v>1</v>
      </c>
      <c r="I750" s="38">
        <v>1</v>
      </c>
      <c r="J750" s="38"/>
      <c r="K750" s="38">
        <v>1</v>
      </c>
      <c r="L750" s="38">
        <v>1</v>
      </c>
      <c r="M750" s="38">
        <v>1</v>
      </c>
      <c r="N750" s="38"/>
      <c r="O750" s="38">
        <v>1</v>
      </c>
      <c r="P750" s="38">
        <v>1</v>
      </c>
      <c r="Q750" s="38">
        <v>1</v>
      </c>
      <c r="R750" s="38"/>
      <c r="S750" s="38">
        <v>1</v>
      </c>
      <c r="T750" s="38">
        <v>1</v>
      </c>
      <c r="U750" s="38">
        <v>1</v>
      </c>
      <c r="V750" s="38"/>
      <c r="W750" s="38">
        <v>1</v>
      </c>
      <c r="X750" s="38">
        <v>1</v>
      </c>
      <c r="Y750" s="38">
        <v>1</v>
      </c>
      <c r="Z750" s="38"/>
      <c r="AA750" s="38">
        <v>1</v>
      </c>
      <c r="AB750" s="38">
        <v>1</v>
      </c>
      <c r="AC750" s="38">
        <v>1</v>
      </c>
      <c r="AD750" s="38"/>
      <c r="AE750" s="38">
        <v>1</v>
      </c>
      <c r="AF750" s="38">
        <v>1</v>
      </c>
      <c r="AG750" s="38">
        <v>1</v>
      </c>
      <c r="AH750" s="38"/>
      <c r="AI750" s="38">
        <v>1</v>
      </c>
      <c r="AJ750" s="38">
        <v>1</v>
      </c>
      <c r="AK750" s="38">
        <v>1</v>
      </c>
      <c r="AL750" s="38"/>
      <c r="AM750" s="38">
        <v>1</v>
      </c>
      <c r="AN750" s="38">
        <v>1</v>
      </c>
      <c r="AO750" s="38">
        <v>1</v>
      </c>
      <c r="AP750" s="38"/>
      <c r="AQ750" s="13">
        <f t="shared" si="22"/>
        <v>30</v>
      </c>
      <c r="AR750" s="29">
        <f t="shared" si="23"/>
        <v>1</v>
      </c>
    </row>
    <row r="751" spans="1:44" x14ac:dyDescent="0.25">
      <c r="A751" s="12" t="s">
        <v>1509</v>
      </c>
      <c r="B751" s="13" t="s">
        <v>1510</v>
      </c>
      <c r="C751" s="38">
        <v>1</v>
      </c>
      <c r="D751" s="38">
        <v>1</v>
      </c>
      <c r="E751" s="38">
        <v>1</v>
      </c>
      <c r="F751" s="28"/>
      <c r="G751" s="38">
        <v>1</v>
      </c>
      <c r="H751" s="38">
        <v>1</v>
      </c>
      <c r="I751" s="38">
        <v>1</v>
      </c>
      <c r="J751" s="38"/>
      <c r="K751" s="38">
        <v>1</v>
      </c>
      <c r="L751" s="38">
        <v>1</v>
      </c>
      <c r="M751" s="38">
        <v>1</v>
      </c>
      <c r="N751" s="38"/>
      <c r="O751" s="38">
        <v>1</v>
      </c>
      <c r="P751" s="38">
        <v>1</v>
      </c>
      <c r="Q751" s="38">
        <v>1</v>
      </c>
      <c r="R751" s="38"/>
      <c r="S751" s="38">
        <v>1</v>
      </c>
      <c r="T751" s="38">
        <v>1</v>
      </c>
      <c r="U751" s="38">
        <v>1</v>
      </c>
      <c r="V751" s="38"/>
      <c r="W751" s="38">
        <v>1</v>
      </c>
      <c r="X751" s="38">
        <v>1</v>
      </c>
      <c r="Y751" s="38">
        <v>1</v>
      </c>
      <c r="Z751" s="38"/>
      <c r="AA751" s="38">
        <v>1</v>
      </c>
      <c r="AB751" s="38">
        <v>1</v>
      </c>
      <c r="AC751" s="38">
        <v>1</v>
      </c>
      <c r="AD751" s="38"/>
      <c r="AE751" s="38">
        <v>1</v>
      </c>
      <c r="AF751" s="38">
        <v>1</v>
      </c>
      <c r="AG751" s="38">
        <v>1</v>
      </c>
      <c r="AH751" s="38"/>
      <c r="AI751" s="38">
        <v>1</v>
      </c>
      <c r="AJ751" s="38">
        <v>1</v>
      </c>
      <c r="AK751" s="38">
        <v>1</v>
      </c>
      <c r="AL751" s="38"/>
      <c r="AM751" s="38">
        <v>1</v>
      </c>
      <c r="AN751" s="38">
        <v>1</v>
      </c>
      <c r="AO751" s="38">
        <v>1</v>
      </c>
      <c r="AP751" s="38"/>
      <c r="AQ751" s="13">
        <f t="shared" si="22"/>
        <v>30</v>
      </c>
      <c r="AR751" s="29">
        <f t="shared" si="23"/>
        <v>1</v>
      </c>
    </row>
    <row r="752" spans="1:44" x14ac:dyDescent="0.25">
      <c r="A752" s="12" t="s">
        <v>1511</v>
      </c>
      <c r="B752" s="13" t="s">
        <v>1512</v>
      </c>
      <c r="C752" s="38">
        <v>1</v>
      </c>
      <c r="D752" s="38">
        <v>1</v>
      </c>
      <c r="E752" s="38">
        <v>1</v>
      </c>
      <c r="F752" s="28"/>
      <c r="G752" s="38">
        <v>1</v>
      </c>
      <c r="H752" s="38">
        <v>1</v>
      </c>
      <c r="I752" s="38">
        <v>1</v>
      </c>
      <c r="J752" s="38"/>
      <c r="K752" s="38">
        <v>1</v>
      </c>
      <c r="L752" s="38">
        <v>1</v>
      </c>
      <c r="M752" s="38">
        <v>1</v>
      </c>
      <c r="N752" s="38"/>
      <c r="O752" s="38">
        <v>1</v>
      </c>
      <c r="P752" s="38">
        <v>1</v>
      </c>
      <c r="Q752" s="38">
        <v>1</v>
      </c>
      <c r="R752" s="38"/>
      <c r="S752" s="38">
        <v>1</v>
      </c>
      <c r="T752" s="38">
        <v>1</v>
      </c>
      <c r="U752" s="38">
        <v>1</v>
      </c>
      <c r="V752" s="38"/>
      <c r="W752" s="38">
        <v>1</v>
      </c>
      <c r="X752" s="38">
        <v>1</v>
      </c>
      <c r="Y752" s="38">
        <v>1</v>
      </c>
      <c r="Z752" s="38"/>
      <c r="AA752" s="38">
        <v>1</v>
      </c>
      <c r="AB752" s="38">
        <v>1</v>
      </c>
      <c r="AC752" s="38">
        <v>1</v>
      </c>
      <c r="AD752" s="38"/>
      <c r="AE752" s="38">
        <v>1</v>
      </c>
      <c r="AF752" s="38">
        <v>1</v>
      </c>
      <c r="AG752" s="38">
        <v>1</v>
      </c>
      <c r="AH752" s="38"/>
      <c r="AI752" s="38">
        <v>1</v>
      </c>
      <c r="AJ752" s="38">
        <v>0</v>
      </c>
      <c r="AK752" s="38">
        <v>1</v>
      </c>
      <c r="AL752" s="38"/>
      <c r="AM752" s="38">
        <v>1</v>
      </c>
      <c r="AN752" s="38">
        <v>1</v>
      </c>
      <c r="AO752" s="38">
        <v>1</v>
      </c>
      <c r="AP752" s="38"/>
      <c r="AQ752" s="13">
        <f t="shared" si="22"/>
        <v>29</v>
      </c>
      <c r="AR752" s="29">
        <f t="shared" si="23"/>
        <v>0.96666666666666667</v>
      </c>
    </row>
    <row r="753" spans="1:44" x14ac:dyDescent="0.25">
      <c r="A753" s="12" t="s">
        <v>1513</v>
      </c>
      <c r="B753" s="13" t="s">
        <v>1514</v>
      </c>
      <c r="C753" s="38">
        <v>0</v>
      </c>
      <c r="D753" s="38">
        <v>0</v>
      </c>
      <c r="E753" s="38">
        <v>1</v>
      </c>
      <c r="F753" s="28"/>
      <c r="G753" s="38">
        <v>0</v>
      </c>
      <c r="H753" s="38">
        <v>0</v>
      </c>
      <c r="I753" s="38">
        <v>1</v>
      </c>
      <c r="J753" s="38"/>
      <c r="K753" s="38">
        <v>0</v>
      </c>
      <c r="L753" s="38">
        <v>1</v>
      </c>
      <c r="M753" s="38">
        <v>1</v>
      </c>
      <c r="N753" s="38"/>
      <c r="O753" s="38">
        <v>0</v>
      </c>
      <c r="P753" s="38">
        <v>0</v>
      </c>
      <c r="Q753" s="38">
        <v>1</v>
      </c>
      <c r="R753" s="38"/>
      <c r="S753" s="38">
        <v>0</v>
      </c>
      <c r="T753" s="38">
        <v>1</v>
      </c>
      <c r="U753" s="38">
        <v>1</v>
      </c>
      <c r="V753" s="38"/>
      <c r="W753" s="38">
        <v>0</v>
      </c>
      <c r="X753" s="38">
        <v>1</v>
      </c>
      <c r="Y753" s="38">
        <v>1</v>
      </c>
      <c r="Z753" s="38"/>
      <c r="AA753" s="38">
        <v>0</v>
      </c>
      <c r="AB753" s="38">
        <v>0</v>
      </c>
      <c r="AC753" s="38">
        <v>1</v>
      </c>
      <c r="AD753" s="38"/>
      <c r="AE753" s="38">
        <v>0</v>
      </c>
      <c r="AF753" s="38">
        <v>0</v>
      </c>
      <c r="AG753" s="38">
        <v>1</v>
      </c>
      <c r="AH753" s="38"/>
      <c r="AI753" s="38">
        <v>0</v>
      </c>
      <c r="AJ753" s="38">
        <v>0</v>
      </c>
      <c r="AK753" s="38">
        <v>1</v>
      </c>
      <c r="AL753" s="38"/>
      <c r="AM753" s="38">
        <v>0</v>
      </c>
      <c r="AN753" s="38">
        <v>1</v>
      </c>
      <c r="AO753" s="38">
        <v>1</v>
      </c>
      <c r="AP753" s="38"/>
      <c r="AQ753" s="13">
        <f t="shared" si="22"/>
        <v>14</v>
      </c>
      <c r="AR753" s="29">
        <f t="shared" si="23"/>
        <v>0.46666666666666667</v>
      </c>
    </row>
    <row r="754" spans="1:44" x14ac:dyDescent="0.25">
      <c r="A754" s="12" t="s">
        <v>1515</v>
      </c>
      <c r="B754" s="13" t="s">
        <v>1516</v>
      </c>
      <c r="C754" s="38">
        <v>1</v>
      </c>
      <c r="D754" s="38">
        <v>1</v>
      </c>
      <c r="E754" s="38">
        <v>1</v>
      </c>
      <c r="F754" s="28"/>
      <c r="G754" s="38">
        <v>1</v>
      </c>
      <c r="H754" s="38">
        <v>1</v>
      </c>
      <c r="I754" s="38">
        <v>1</v>
      </c>
      <c r="J754" s="38"/>
      <c r="K754" s="38">
        <v>1</v>
      </c>
      <c r="L754" s="38">
        <v>1</v>
      </c>
      <c r="M754" s="38">
        <v>1</v>
      </c>
      <c r="N754" s="38"/>
      <c r="O754" s="38">
        <v>1</v>
      </c>
      <c r="P754" s="38">
        <v>1</v>
      </c>
      <c r="Q754" s="38">
        <v>1</v>
      </c>
      <c r="R754" s="38"/>
      <c r="S754" s="38">
        <v>1</v>
      </c>
      <c r="T754" s="38">
        <v>1</v>
      </c>
      <c r="U754" s="38">
        <v>1</v>
      </c>
      <c r="V754" s="38"/>
      <c r="W754" s="38">
        <v>0</v>
      </c>
      <c r="X754" s="38">
        <v>1</v>
      </c>
      <c r="Y754" s="38">
        <v>1</v>
      </c>
      <c r="Z754" s="38"/>
      <c r="AA754" s="38">
        <v>1</v>
      </c>
      <c r="AB754" s="38">
        <v>1</v>
      </c>
      <c r="AC754" s="38">
        <v>1</v>
      </c>
      <c r="AD754" s="38"/>
      <c r="AE754" s="38">
        <v>1</v>
      </c>
      <c r="AF754" s="38">
        <v>1</v>
      </c>
      <c r="AG754" s="38">
        <v>0</v>
      </c>
      <c r="AH754" s="38"/>
      <c r="AI754" s="38">
        <v>0</v>
      </c>
      <c r="AJ754" s="38">
        <v>1</v>
      </c>
      <c r="AK754" s="38">
        <v>0</v>
      </c>
      <c r="AL754" s="38"/>
      <c r="AM754" s="38">
        <v>0</v>
      </c>
      <c r="AN754" s="38">
        <v>1</v>
      </c>
      <c r="AO754" s="38">
        <v>1</v>
      </c>
      <c r="AP754" s="38"/>
      <c r="AQ754" s="13">
        <f t="shared" si="22"/>
        <v>25</v>
      </c>
      <c r="AR754" s="29">
        <f t="shared" si="23"/>
        <v>0.83333333333333337</v>
      </c>
    </row>
    <row r="755" spans="1:44" x14ac:dyDescent="0.25">
      <c r="A755" s="12" t="s">
        <v>1517</v>
      </c>
      <c r="B755" s="13" t="s">
        <v>1518</v>
      </c>
      <c r="C755" s="38">
        <v>0</v>
      </c>
      <c r="D755" s="38">
        <v>1</v>
      </c>
      <c r="E755" s="38">
        <v>1</v>
      </c>
      <c r="F755" s="28"/>
      <c r="G755" s="38">
        <v>0</v>
      </c>
      <c r="H755" s="38">
        <v>1</v>
      </c>
      <c r="I755" s="38">
        <v>1</v>
      </c>
      <c r="J755" s="38"/>
      <c r="K755" s="38">
        <v>0</v>
      </c>
      <c r="L755" s="38">
        <v>1</v>
      </c>
      <c r="M755" s="38">
        <v>1</v>
      </c>
      <c r="N755" s="38"/>
      <c r="O755" s="38">
        <v>0</v>
      </c>
      <c r="P755" s="38">
        <v>1</v>
      </c>
      <c r="Q755" s="38">
        <v>1</v>
      </c>
      <c r="R755" s="38"/>
      <c r="S755" s="38">
        <v>1</v>
      </c>
      <c r="T755" s="38">
        <v>1</v>
      </c>
      <c r="U755" s="38">
        <v>1</v>
      </c>
      <c r="V755" s="38"/>
      <c r="W755" s="38">
        <v>0</v>
      </c>
      <c r="X755" s="38">
        <v>1</v>
      </c>
      <c r="Y755" s="38">
        <v>1</v>
      </c>
      <c r="Z755" s="38"/>
      <c r="AA755" s="38">
        <v>0</v>
      </c>
      <c r="AB755" s="38">
        <v>1</v>
      </c>
      <c r="AC755" s="38">
        <v>1</v>
      </c>
      <c r="AD755" s="38"/>
      <c r="AE755" s="38">
        <v>0</v>
      </c>
      <c r="AF755" s="38">
        <v>1</v>
      </c>
      <c r="AG755" s="38">
        <v>1</v>
      </c>
      <c r="AH755" s="38"/>
      <c r="AI755" s="38">
        <v>0</v>
      </c>
      <c r="AJ755" s="38">
        <v>1</v>
      </c>
      <c r="AK755" s="38">
        <v>1</v>
      </c>
      <c r="AL755" s="38"/>
      <c r="AM755" s="38">
        <v>0</v>
      </c>
      <c r="AN755" s="38">
        <v>1</v>
      </c>
      <c r="AO755" s="38">
        <v>1</v>
      </c>
      <c r="AP755" s="38"/>
      <c r="AQ755" s="13">
        <f t="shared" si="22"/>
        <v>21</v>
      </c>
      <c r="AR755" s="29">
        <f t="shared" si="23"/>
        <v>0.7</v>
      </c>
    </row>
    <row r="756" spans="1:44" x14ac:dyDescent="0.25">
      <c r="A756" s="12" t="s">
        <v>1519</v>
      </c>
      <c r="B756" s="13" t="s">
        <v>1520</v>
      </c>
      <c r="C756" s="38">
        <v>1</v>
      </c>
      <c r="D756" s="38">
        <v>1</v>
      </c>
      <c r="E756" s="38">
        <v>0</v>
      </c>
      <c r="F756" s="28"/>
      <c r="G756" s="38">
        <v>1</v>
      </c>
      <c r="H756" s="38">
        <v>1</v>
      </c>
      <c r="I756" s="38">
        <v>0</v>
      </c>
      <c r="J756" s="38"/>
      <c r="K756" s="38">
        <v>1</v>
      </c>
      <c r="L756" s="38">
        <v>1</v>
      </c>
      <c r="M756" s="38">
        <v>0</v>
      </c>
      <c r="N756" s="38"/>
      <c r="O756" s="38">
        <v>1</v>
      </c>
      <c r="P756" s="38">
        <v>1</v>
      </c>
      <c r="Q756" s="38">
        <v>0</v>
      </c>
      <c r="R756" s="38"/>
      <c r="S756" s="38">
        <v>1</v>
      </c>
      <c r="T756" s="38">
        <v>1</v>
      </c>
      <c r="U756" s="38">
        <v>0</v>
      </c>
      <c r="V756" s="38"/>
      <c r="W756" s="38">
        <v>1</v>
      </c>
      <c r="X756" s="38">
        <v>1</v>
      </c>
      <c r="Y756" s="38">
        <v>0</v>
      </c>
      <c r="Z756" s="38"/>
      <c r="AA756" s="38">
        <v>1</v>
      </c>
      <c r="AB756" s="38">
        <v>1</v>
      </c>
      <c r="AC756" s="38">
        <v>0</v>
      </c>
      <c r="AD756" s="38"/>
      <c r="AE756" s="38">
        <v>1</v>
      </c>
      <c r="AF756" s="38">
        <v>1</v>
      </c>
      <c r="AG756" s="38">
        <v>0</v>
      </c>
      <c r="AH756" s="38"/>
      <c r="AI756" s="38">
        <v>1</v>
      </c>
      <c r="AJ756" s="38">
        <v>1</v>
      </c>
      <c r="AK756" s="38">
        <v>0</v>
      </c>
      <c r="AL756" s="38"/>
      <c r="AM756" s="38">
        <v>1</v>
      </c>
      <c r="AN756" s="38">
        <v>1</v>
      </c>
      <c r="AO756" s="38">
        <v>0</v>
      </c>
      <c r="AP756" s="38"/>
      <c r="AQ756" s="13">
        <f t="shared" si="22"/>
        <v>20</v>
      </c>
      <c r="AR756" s="29">
        <f t="shared" si="23"/>
        <v>0.66666666666666663</v>
      </c>
    </row>
    <row r="757" spans="1:44" x14ac:dyDescent="0.25">
      <c r="A757" s="12" t="s">
        <v>1521</v>
      </c>
      <c r="B757" s="13" t="s">
        <v>1522</v>
      </c>
      <c r="C757" s="38">
        <v>0</v>
      </c>
      <c r="D757" s="38">
        <v>1</v>
      </c>
      <c r="E757" s="38">
        <v>1</v>
      </c>
      <c r="F757" s="28"/>
      <c r="G757" s="38">
        <v>1</v>
      </c>
      <c r="H757" s="38">
        <v>1</v>
      </c>
      <c r="I757" s="38">
        <v>1</v>
      </c>
      <c r="J757" s="38"/>
      <c r="K757" s="38">
        <v>1</v>
      </c>
      <c r="L757" s="38">
        <v>1</v>
      </c>
      <c r="M757" s="38">
        <v>1</v>
      </c>
      <c r="N757" s="38"/>
      <c r="O757" s="38">
        <v>0</v>
      </c>
      <c r="P757" s="38">
        <v>1</v>
      </c>
      <c r="Q757" s="38">
        <v>1</v>
      </c>
      <c r="R757" s="38"/>
      <c r="S757" s="38">
        <v>1</v>
      </c>
      <c r="T757" s="38">
        <v>1</v>
      </c>
      <c r="U757" s="38">
        <v>1</v>
      </c>
      <c r="V757" s="38"/>
      <c r="W757" s="38">
        <v>0</v>
      </c>
      <c r="X757" s="38">
        <v>1</v>
      </c>
      <c r="Y757" s="38">
        <v>1</v>
      </c>
      <c r="Z757" s="38"/>
      <c r="AA757" s="38">
        <v>0</v>
      </c>
      <c r="AB757" s="38">
        <v>1</v>
      </c>
      <c r="AC757" s="38">
        <v>1</v>
      </c>
      <c r="AD757" s="38"/>
      <c r="AE757" s="38">
        <v>0</v>
      </c>
      <c r="AF757" s="38">
        <v>1</v>
      </c>
      <c r="AG757" s="38">
        <v>1</v>
      </c>
      <c r="AH757" s="38"/>
      <c r="AI757" s="38">
        <v>0</v>
      </c>
      <c r="AJ757" s="38">
        <v>1</v>
      </c>
      <c r="AK757" s="38">
        <v>1</v>
      </c>
      <c r="AL757" s="38"/>
      <c r="AM757" s="38">
        <v>0</v>
      </c>
      <c r="AN757" s="38">
        <v>1</v>
      </c>
      <c r="AO757" s="38">
        <v>1</v>
      </c>
      <c r="AP757" s="38"/>
      <c r="AQ757" s="13">
        <f t="shared" si="22"/>
        <v>23</v>
      </c>
      <c r="AR757" s="29">
        <f t="shared" si="23"/>
        <v>0.76666666666666672</v>
      </c>
    </row>
    <row r="758" spans="1:44" x14ac:dyDescent="0.25">
      <c r="A758" s="12" t="s">
        <v>1523</v>
      </c>
      <c r="B758" s="13" t="s">
        <v>1524</v>
      </c>
      <c r="C758" s="38">
        <v>1</v>
      </c>
      <c r="D758" s="38">
        <v>1</v>
      </c>
      <c r="E758" s="38">
        <v>1</v>
      </c>
      <c r="F758" s="28"/>
      <c r="G758" s="38">
        <v>1</v>
      </c>
      <c r="H758" s="38">
        <v>1</v>
      </c>
      <c r="I758" s="38">
        <v>1</v>
      </c>
      <c r="J758" s="38"/>
      <c r="K758" s="38">
        <v>1</v>
      </c>
      <c r="L758" s="38">
        <v>1</v>
      </c>
      <c r="M758" s="38">
        <v>1</v>
      </c>
      <c r="N758" s="38"/>
      <c r="O758" s="38">
        <v>1</v>
      </c>
      <c r="P758" s="38">
        <v>1</v>
      </c>
      <c r="Q758" s="38">
        <v>1</v>
      </c>
      <c r="R758" s="38"/>
      <c r="S758" s="38">
        <v>1</v>
      </c>
      <c r="T758" s="38">
        <v>1</v>
      </c>
      <c r="U758" s="38">
        <v>1</v>
      </c>
      <c r="V758" s="38"/>
      <c r="W758" s="38">
        <v>1</v>
      </c>
      <c r="X758" s="38">
        <v>1</v>
      </c>
      <c r="Y758" s="38">
        <v>1</v>
      </c>
      <c r="Z758" s="38"/>
      <c r="AA758" s="38">
        <v>1</v>
      </c>
      <c r="AB758" s="38">
        <v>1</v>
      </c>
      <c r="AC758" s="38">
        <v>1</v>
      </c>
      <c r="AD758" s="38"/>
      <c r="AE758" s="38">
        <v>1</v>
      </c>
      <c r="AF758" s="38">
        <v>1</v>
      </c>
      <c r="AG758" s="38">
        <v>1</v>
      </c>
      <c r="AH758" s="38"/>
      <c r="AI758" s="38">
        <v>1</v>
      </c>
      <c r="AJ758" s="38">
        <v>1</v>
      </c>
      <c r="AK758" s="38">
        <v>1</v>
      </c>
      <c r="AL758" s="38"/>
      <c r="AM758" s="38">
        <v>1</v>
      </c>
      <c r="AN758" s="38">
        <v>1</v>
      </c>
      <c r="AO758" s="38">
        <v>1</v>
      </c>
      <c r="AP758" s="38"/>
      <c r="AQ758" s="13">
        <f t="shared" si="22"/>
        <v>30</v>
      </c>
      <c r="AR758" s="29">
        <f t="shared" si="23"/>
        <v>1</v>
      </c>
    </row>
    <row r="759" spans="1:44" x14ac:dyDescent="0.25">
      <c r="A759" s="12" t="s">
        <v>1525</v>
      </c>
      <c r="B759" s="13" t="s">
        <v>1526</v>
      </c>
      <c r="C759" s="38">
        <v>1</v>
      </c>
      <c r="D759" s="38">
        <v>1</v>
      </c>
      <c r="E759" s="38">
        <v>1</v>
      </c>
      <c r="F759" s="28"/>
      <c r="G759" s="38">
        <v>1</v>
      </c>
      <c r="H759" s="38">
        <v>1</v>
      </c>
      <c r="I759" s="38">
        <v>1</v>
      </c>
      <c r="J759" s="38"/>
      <c r="K759" s="38">
        <v>1</v>
      </c>
      <c r="L759" s="38">
        <v>1</v>
      </c>
      <c r="M759" s="38">
        <v>1</v>
      </c>
      <c r="N759" s="38"/>
      <c r="O759" s="38">
        <v>1</v>
      </c>
      <c r="P759" s="38">
        <v>1</v>
      </c>
      <c r="Q759" s="38">
        <v>1</v>
      </c>
      <c r="R759" s="38"/>
      <c r="S759" s="38">
        <v>1</v>
      </c>
      <c r="T759" s="38">
        <v>1</v>
      </c>
      <c r="U759" s="38">
        <v>1</v>
      </c>
      <c r="V759" s="38"/>
      <c r="W759" s="38">
        <v>1</v>
      </c>
      <c r="X759" s="38">
        <v>1</v>
      </c>
      <c r="Y759" s="38">
        <v>1</v>
      </c>
      <c r="Z759" s="38"/>
      <c r="AA759" s="38">
        <v>1</v>
      </c>
      <c r="AB759" s="38">
        <v>1</v>
      </c>
      <c r="AC759" s="38">
        <v>1</v>
      </c>
      <c r="AD759" s="38"/>
      <c r="AE759" s="38">
        <v>1</v>
      </c>
      <c r="AF759" s="38">
        <v>1</v>
      </c>
      <c r="AG759" s="38">
        <v>1</v>
      </c>
      <c r="AH759" s="38"/>
      <c r="AI759" s="38">
        <v>1</v>
      </c>
      <c r="AJ759" s="38">
        <v>1</v>
      </c>
      <c r="AK759" s="38">
        <v>1</v>
      </c>
      <c r="AL759" s="38"/>
      <c r="AM759" s="38">
        <v>1</v>
      </c>
      <c r="AN759" s="38">
        <v>1</v>
      </c>
      <c r="AO759" s="38">
        <v>1</v>
      </c>
      <c r="AP759" s="38"/>
      <c r="AQ759" s="13">
        <f t="shared" si="22"/>
        <v>30</v>
      </c>
      <c r="AR759" s="29">
        <f t="shared" si="23"/>
        <v>1</v>
      </c>
    </row>
    <row r="760" spans="1:44" x14ac:dyDescent="0.25">
      <c r="A760" s="12" t="s">
        <v>1527</v>
      </c>
      <c r="B760" s="13" t="s">
        <v>1528</v>
      </c>
      <c r="C760" s="38">
        <v>1</v>
      </c>
      <c r="D760" s="38">
        <v>1</v>
      </c>
      <c r="E760" s="38">
        <v>1</v>
      </c>
      <c r="F760" s="28"/>
      <c r="G760" s="38">
        <v>1</v>
      </c>
      <c r="H760" s="38">
        <v>1</v>
      </c>
      <c r="I760" s="38">
        <v>0</v>
      </c>
      <c r="J760" s="38"/>
      <c r="K760" s="38">
        <v>1</v>
      </c>
      <c r="L760" s="38">
        <v>1</v>
      </c>
      <c r="M760" s="38">
        <v>1</v>
      </c>
      <c r="N760" s="38"/>
      <c r="O760" s="38">
        <v>1</v>
      </c>
      <c r="P760" s="38">
        <v>1</v>
      </c>
      <c r="Q760" s="38">
        <v>0</v>
      </c>
      <c r="R760" s="38"/>
      <c r="S760" s="38">
        <v>1</v>
      </c>
      <c r="T760" s="38">
        <v>1</v>
      </c>
      <c r="U760" s="38">
        <v>0</v>
      </c>
      <c r="V760" s="38"/>
      <c r="W760" s="38">
        <v>1</v>
      </c>
      <c r="X760" s="38">
        <v>0</v>
      </c>
      <c r="Y760" s="38">
        <v>0</v>
      </c>
      <c r="Z760" s="38"/>
      <c r="AA760" s="38">
        <v>1</v>
      </c>
      <c r="AB760" s="38">
        <v>1</v>
      </c>
      <c r="AC760" s="38">
        <v>1</v>
      </c>
      <c r="AD760" s="38"/>
      <c r="AE760" s="38">
        <v>1</v>
      </c>
      <c r="AF760" s="38">
        <v>1</v>
      </c>
      <c r="AG760" s="38">
        <v>0</v>
      </c>
      <c r="AH760" s="38"/>
      <c r="AI760" s="38">
        <v>1</v>
      </c>
      <c r="AJ760" s="38">
        <v>0</v>
      </c>
      <c r="AK760" s="38">
        <v>0</v>
      </c>
      <c r="AL760" s="38"/>
      <c r="AM760" s="38">
        <v>1</v>
      </c>
      <c r="AN760" s="38">
        <v>1</v>
      </c>
      <c r="AO760" s="38">
        <v>1</v>
      </c>
      <c r="AP760" s="38"/>
      <c r="AQ760" s="13">
        <f t="shared" si="22"/>
        <v>22</v>
      </c>
      <c r="AR760" s="29">
        <f t="shared" si="23"/>
        <v>0.73333333333333328</v>
      </c>
    </row>
    <row r="761" spans="1:44" x14ac:dyDescent="0.25">
      <c r="A761" s="12" t="s">
        <v>1529</v>
      </c>
      <c r="B761" s="13" t="s">
        <v>1530</v>
      </c>
      <c r="C761" s="38">
        <v>1</v>
      </c>
      <c r="D761" s="38">
        <v>1</v>
      </c>
      <c r="E761" s="38">
        <v>1</v>
      </c>
      <c r="F761" s="28"/>
      <c r="G761" s="38">
        <v>1</v>
      </c>
      <c r="H761" s="38">
        <v>1</v>
      </c>
      <c r="I761" s="38">
        <v>1</v>
      </c>
      <c r="J761" s="38"/>
      <c r="K761" s="38">
        <v>1</v>
      </c>
      <c r="L761" s="38">
        <v>1</v>
      </c>
      <c r="M761" s="38">
        <v>1</v>
      </c>
      <c r="N761" s="38"/>
      <c r="O761" s="38">
        <v>1</v>
      </c>
      <c r="P761" s="38">
        <v>1</v>
      </c>
      <c r="Q761" s="38">
        <v>1</v>
      </c>
      <c r="R761" s="38"/>
      <c r="S761" s="38">
        <v>1</v>
      </c>
      <c r="T761" s="38">
        <v>1</v>
      </c>
      <c r="U761" s="38">
        <v>1</v>
      </c>
      <c r="V761" s="38"/>
      <c r="W761" s="38">
        <v>1</v>
      </c>
      <c r="X761" s="38">
        <v>1</v>
      </c>
      <c r="Y761" s="38">
        <v>1</v>
      </c>
      <c r="Z761" s="38"/>
      <c r="AA761" s="38">
        <v>1</v>
      </c>
      <c r="AB761" s="38">
        <v>1</v>
      </c>
      <c r="AC761" s="38">
        <v>1</v>
      </c>
      <c r="AD761" s="38"/>
      <c r="AE761" s="38">
        <v>1</v>
      </c>
      <c r="AF761" s="38">
        <v>1</v>
      </c>
      <c r="AG761" s="38">
        <v>1</v>
      </c>
      <c r="AH761" s="38"/>
      <c r="AI761" s="38">
        <v>1</v>
      </c>
      <c r="AJ761" s="38">
        <v>1</v>
      </c>
      <c r="AK761" s="38">
        <v>1</v>
      </c>
      <c r="AL761" s="38"/>
      <c r="AM761" s="38">
        <v>1</v>
      </c>
      <c r="AN761" s="38">
        <v>1</v>
      </c>
      <c r="AO761" s="38">
        <v>1</v>
      </c>
      <c r="AP761" s="38"/>
      <c r="AQ761" s="13">
        <f t="shared" si="22"/>
        <v>30</v>
      </c>
      <c r="AR761" s="29">
        <f t="shared" si="23"/>
        <v>1</v>
      </c>
    </row>
    <row r="762" spans="1:44" x14ac:dyDescent="0.25">
      <c r="A762" s="12" t="s">
        <v>1531</v>
      </c>
      <c r="B762" s="13" t="s">
        <v>1532</v>
      </c>
      <c r="C762" s="38">
        <v>1</v>
      </c>
      <c r="D762" s="38">
        <v>1</v>
      </c>
      <c r="E762" s="38">
        <v>1</v>
      </c>
      <c r="F762" s="28"/>
      <c r="G762" s="38">
        <v>1</v>
      </c>
      <c r="H762" s="38">
        <v>1</v>
      </c>
      <c r="I762" s="38">
        <v>1</v>
      </c>
      <c r="J762" s="38"/>
      <c r="K762" s="38">
        <v>1</v>
      </c>
      <c r="L762" s="38">
        <v>1</v>
      </c>
      <c r="M762" s="38">
        <v>1</v>
      </c>
      <c r="N762" s="38"/>
      <c r="O762" s="38">
        <v>1</v>
      </c>
      <c r="P762" s="38">
        <v>1</v>
      </c>
      <c r="Q762" s="38">
        <v>1</v>
      </c>
      <c r="R762" s="38"/>
      <c r="S762" s="38">
        <v>1</v>
      </c>
      <c r="T762" s="38">
        <v>1</v>
      </c>
      <c r="U762" s="38">
        <v>1</v>
      </c>
      <c r="V762" s="38"/>
      <c r="W762" s="38">
        <v>1</v>
      </c>
      <c r="X762" s="38">
        <v>1</v>
      </c>
      <c r="Y762" s="38">
        <v>1</v>
      </c>
      <c r="Z762" s="38"/>
      <c r="AA762" s="38">
        <v>1</v>
      </c>
      <c r="AB762" s="38">
        <v>1</v>
      </c>
      <c r="AC762" s="38">
        <v>1</v>
      </c>
      <c r="AD762" s="38"/>
      <c r="AE762" s="38">
        <v>1</v>
      </c>
      <c r="AF762" s="38">
        <v>1</v>
      </c>
      <c r="AG762" s="38">
        <v>1</v>
      </c>
      <c r="AH762" s="38"/>
      <c r="AI762" s="38">
        <v>1</v>
      </c>
      <c r="AJ762" s="38">
        <v>1</v>
      </c>
      <c r="AK762" s="38">
        <v>1</v>
      </c>
      <c r="AL762" s="38"/>
      <c r="AM762" s="38">
        <v>1</v>
      </c>
      <c r="AN762" s="38">
        <v>1</v>
      </c>
      <c r="AO762" s="38">
        <v>1</v>
      </c>
      <c r="AP762" s="38"/>
      <c r="AQ762" s="13">
        <f t="shared" si="22"/>
        <v>30</v>
      </c>
      <c r="AR762" s="29">
        <f t="shared" si="23"/>
        <v>1</v>
      </c>
    </row>
    <row r="763" spans="1:44" x14ac:dyDescent="0.25">
      <c r="A763" s="12" t="s">
        <v>1533</v>
      </c>
      <c r="B763" s="13" t="s">
        <v>1534</v>
      </c>
      <c r="C763" s="38">
        <v>1</v>
      </c>
      <c r="D763" s="38">
        <v>1</v>
      </c>
      <c r="E763" s="38">
        <v>0</v>
      </c>
      <c r="F763" s="28"/>
      <c r="G763" s="38">
        <v>1</v>
      </c>
      <c r="H763" s="38">
        <v>1</v>
      </c>
      <c r="I763" s="38">
        <v>1</v>
      </c>
      <c r="J763" s="38"/>
      <c r="K763" s="38">
        <v>1</v>
      </c>
      <c r="L763" s="38">
        <v>1</v>
      </c>
      <c r="M763" s="38">
        <v>1</v>
      </c>
      <c r="N763" s="38"/>
      <c r="O763" s="38">
        <v>1</v>
      </c>
      <c r="P763" s="38">
        <v>1</v>
      </c>
      <c r="Q763" s="38">
        <v>1</v>
      </c>
      <c r="R763" s="38"/>
      <c r="S763" s="38">
        <v>1</v>
      </c>
      <c r="T763" s="38">
        <v>1</v>
      </c>
      <c r="U763" s="38">
        <v>1</v>
      </c>
      <c r="V763" s="38"/>
      <c r="W763" s="38">
        <v>1</v>
      </c>
      <c r="X763" s="38">
        <v>1</v>
      </c>
      <c r="Y763" s="38">
        <v>1</v>
      </c>
      <c r="Z763" s="38"/>
      <c r="AA763" s="38">
        <v>1</v>
      </c>
      <c r="AB763" s="38">
        <v>1</v>
      </c>
      <c r="AC763" s="38">
        <v>1</v>
      </c>
      <c r="AD763" s="38"/>
      <c r="AE763" s="38">
        <v>1</v>
      </c>
      <c r="AF763" s="38">
        <v>1</v>
      </c>
      <c r="AG763" s="38">
        <v>1</v>
      </c>
      <c r="AH763" s="38"/>
      <c r="AI763" s="38">
        <v>1</v>
      </c>
      <c r="AJ763" s="38">
        <v>1</v>
      </c>
      <c r="AK763" s="38">
        <v>1</v>
      </c>
      <c r="AL763" s="38"/>
      <c r="AM763" s="38">
        <v>1</v>
      </c>
      <c r="AN763" s="38">
        <v>1</v>
      </c>
      <c r="AO763" s="38">
        <v>1</v>
      </c>
      <c r="AP763" s="38"/>
      <c r="AQ763" s="13">
        <f t="shared" si="22"/>
        <v>29</v>
      </c>
      <c r="AR763" s="29">
        <f t="shared" si="23"/>
        <v>0.96666666666666667</v>
      </c>
    </row>
    <row r="764" spans="1:44" x14ac:dyDescent="0.25">
      <c r="A764" s="12" t="s">
        <v>1535</v>
      </c>
      <c r="B764" s="13" t="s">
        <v>1536</v>
      </c>
      <c r="C764" s="38">
        <v>1</v>
      </c>
      <c r="D764" s="38">
        <v>1</v>
      </c>
      <c r="E764" s="38">
        <v>1</v>
      </c>
      <c r="F764" s="28"/>
      <c r="G764" s="38">
        <v>1</v>
      </c>
      <c r="H764" s="38">
        <v>1</v>
      </c>
      <c r="I764" s="38">
        <v>1</v>
      </c>
      <c r="J764" s="38"/>
      <c r="K764" s="38">
        <v>0</v>
      </c>
      <c r="L764" s="38">
        <v>1</v>
      </c>
      <c r="M764" s="38">
        <v>1</v>
      </c>
      <c r="N764" s="38"/>
      <c r="O764" s="38">
        <v>1</v>
      </c>
      <c r="P764" s="38">
        <v>1</v>
      </c>
      <c r="Q764" s="38">
        <v>1</v>
      </c>
      <c r="R764" s="38"/>
      <c r="S764" s="38">
        <v>0</v>
      </c>
      <c r="T764" s="38">
        <v>1</v>
      </c>
      <c r="U764" s="38">
        <v>1</v>
      </c>
      <c r="V764" s="38"/>
      <c r="W764" s="38">
        <v>0</v>
      </c>
      <c r="X764" s="38">
        <v>1</v>
      </c>
      <c r="Y764" s="38">
        <v>1</v>
      </c>
      <c r="Z764" s="38"/>
      <c r="AA764" s="38">
        <v>1</v>
      </c>
      <c r="AB764" s="38">
        <v>1</v>
      </c>
      <c r="AC764" s="38">
        <v>1</v>
      </c>
      <c r="AD764" s="38"/>
      <c r="AE764" s="38">
        <v>0</v>
      </c>
      <c r="AF764" s="38">
        <v>1</v>
      </c>
      <c r="AG764" s="38">
        <v>1</v>
      </c>
      <c r="AH764" s="38"/>
      <c r="AI764" s="38">
        <v>0</v>
      </c>
      <c r="AJ764" s="38">
        <v>1</v>
      </c>
      <c r="AK764" s="38">
        <v>1</v>
      </c>
      <c r="AL764" s="38"/>
      <c r="AM764" s="38">
        <v>0</v>
      </c>
      <c r="AN764" s="38">
        <v>1</v>
      </c>
      <c r="AO764" s="38">
        <v>1</v>
      </c>
      <c r="AP764" s="38"/>
      <c r="AQ764" s="13">
        <f t="shared" si="22"/>
        <v>24</v>
      </c>
      <c r="AR764" s="29">
        <f t="shared" si="23"/>
        <v>0.8</v>
      </c>
    </row>
    <row r="765" spans="1:44" x14ac:dyDescent="0.25">
      <c r="A765" s="12" t="s">
        <v>1537</v>
      </c>
      <c r="B765" s="13" t="s">
        <v>1538</v>
      </c>
      <c r="C765" s="38">
        <v>1</v>
      </c>
      <c r="D765" s="38">
        <v>0</v>
      </c>
      <c r="E765" s="38">
        <v>1</v>
      </c>
      <c r="F765" s="28"/>
      <c r="G765" s="38">
        <v>0</v>
      </c>
      <c r="H765" s="38">
        <v>1</v>
      </c>
      <c r="I765" s="38">
        <v>1</v>
      </c>
      <c r="J765" s="38"/>
      <c r="K765" s="38">
        <v>0</v>
      </c>
      <c r="L765" s="38">
        <v>1</v>
      </c>
      <c r="M765" s="38">
        <v>1</v>
      </c>
      <c r="N765" s="38"/>
      <c r="O765" s="38">
        <v>0</v>
      </c>
      <c r="P765" s="38">
        <v>0</v>
      </c>
      <c r="Q765" s="38">
        <v>1</v>
      </c>
      <c r="R765" s="38"/>
      <c r="S765" s="38">
        <v>1</v>
      </c>
      <c r="T765" s="38">
        <v>1</v>
      </c>
      <c r="U765" s="38">
        <v>1</v>
      </c>
      <c r="V765" s="38"/>
      <c r="W765" s="38">
        <v>0</v>
      </c>
      <c r="X765" s="38">
        <v>0</v>
      </c>
      <c r="Y765" s="38">
        <v>1</v>
      </c>
      <c r="Z765" s="38"/>
      <c r="AA765" s="38">
        <v>1</v>
      </c>
      <c r="AB765" s="38">
        <v>1</v>
      </c>
      <c r="AC765" s="38">
        <v>1</v>
      </c>
      <c r="AD765" s="38"/>
      <c r="AE765" s="38">
        <v>1</v>
      </c>
      <c r="AF765" s="38">
        <v>1</v>
      </c>
      <c r="AG765" s="38">
        <v>1</v>
      </c>
      <c r="AH765" s="38"/>
      <c r="AI765" s="38">
        <v>1</v>
      </c>
      <c r="AJ765" s="38">
        <v>1</v>
      </c>
      <c r="AK765" s="38">
        <v>1</v>
      </c>
      <c r="AL765" s="38"/>
      <c r="AM765" s="38">
        <v>0</v>
      </c>
      <c r="AN765" s="38">
        <v>1</v>
      </c>
      <c r="AO765" s="38">
        <v>1</v>
      </c>
      <c r="AP765" s="38"/>
      <c r="AQ765" s="13">
        <f t="shared" si="22"/>
        <v>22</v>
      </c>
      <c r="AR765" s="29">
        <f t="shared" si="23"/>
        <v>0.73333333333333328</v>
      </c>
    </row>
    <row r="766" spans="1:44" x14ac:dyDescent="0.25">
      <c r="A766" s="12" t="s">
        <v>1539</v>
      </c>
      <c r="B766" s="13" t="s">
        <v>1540</v>
      </c>
      <c r="C766" s="38">
        <v>1</v>
      </c>
      <c r="D766" s="38">
        <v>1</v>
      </c>
      <c r="E766" s="38">
        <v>1</v>
      </c>
      <c r="F766" s="28"/>
      <c r="G766" s="38">
        <v>1</v>
      </c>
      <c r="H766" s="38">
        <v>1</v>
      </c>
      <c r="I766" s="38">
        <v>1</v>
      </c>
      <c r="J766" s="38"/>
      <c r="K766" s="38">
        <v>1</v>
      </c>
      <c r="L766" s="38">
        <v>1</v>
      </c>
      <c r="M766" s="38">
        <v>1</v>
      </c>
      <c r="N766" s="38"/>
      <c r="O766" s="38">
        <v>1</v>
      </c>
      <c r="P766" s="38">
        <v>1</v>
      </c>
      <c r="Q766" s="38">
        <v>1</v>
      </c>
      <c r="R766" s="38"/>
      <c r="S766" s="38">
        <v>1</v>
      </c>
      <c r="T766" s="38">
        <v>1</v>
      </c>
      <c r="U766" s="38">
        <v>1</v>
      </c>
      <c r="V766" s="38"/>
      <c r="W766" s="38">
        <v>1</v>
      </c>
      <c r="X766" s="38">
        <v>1</v>
      </c>
      <c r="Y766" s="38">
        <v>1</v>
      </c>
      <c r="Z766" s="38"/>
      <c r="AA766" s="38">
        <v>1</v>
      </c>
      <c r="AB766" s="38">
        <v>1</v>
      </c>
      <c r="AC766" s="38">
        <v>1</v>
      </c>
      <c r="AD766" s="38"/>
      <c r="AE766" s="38">
        <v>1</v>
      </c>
      <c r="AF766" s="38">
        <v>1</v>
      </c>
      <c r="AG766" s="38">
        <v>1</v>
      </c>
      <c r="AH766" s="38"/>
      <c r="AI766" s="38">
        <v>1</v>
      </c>
      <c r="AJ766" s="38">
        <v>1</v>
      </c>
      <c r="AK766" s="38">
        <v>1</v>
      </c>
      <c r="AL766" s="38"/>
      <c r="AM766" s="38">
        <v>1</v>
      </c>
      <c r="AN766" s="38">
        <v>1</v>
      </c>
      <c r="AO766" s="38">
        <v>1</v>
      </c>
      <c r="AP766" s="38"/>
      <c r="AQ766" s="13">
        <f t="shared" si="22"/>
        <v>30</v>
      </c>
      <c r="AR766" s="29">
        <f t="shared" si="23"/>
        <v>1</v>
      </c>
    </row>
    <row r="767" spans="1:44" x14ac:dyDescent="0.25">
      <c r="A767" s="12" t="s">
        <v>1541</v>
      </c>
      <c r="B767" s="13" t="s">
        <v>1542</v>
      </c>
      <c r="C767" s="38">
        <v>1</v>
      </c>
      <c r="D767" s="38">
        <v>1</v>
      </c>
      <c r="E767" s="38">
        <v>1</v>
      </c>
      <c r="F767" s="28"/>
      <c r="G767" s="38">
        <v>1</v>
      </c>
      <c r="H767" s="38">
        <v>1</v>
      </c>
      <c r="I767" s="38">
        <v>0</v>
      </c>
      <c r="J767" s="38"/>
      <c r="K767" s="38">
        <v>1</v>
      </c>
      <c r="L767" s="38">
        <v>1</v>
      </c>
      <c r="M767" s="38">
        <v>1</v>
      </c>
      <c r="N767" s="38"/>
      <c r="O767" s="38">
        <v>1</v>
      </c>
      <c r="P767" s="38">
        <v>0</v>
      </c>
      <c r="Q767" s="38">
        <v>0</v>
      </c>
      <c r="R767" s="38"/>
      <c r="S767" s="38">
        <v>1</v>
      </c>
      <c r="T767" s="38">
        <v>1</v>
      </c>
      <c r="U767" s="38">
        <v>1</v>
      </c>
      <c r="V767" s="38"/>
      <c r="W767" s="38">
        <v>1</v>
      </c>
      <c r="X767" s="38">
        <v>1</v>
      </c>
      <c r="Y767" s="38">
        <v>1</v>
      </c>
      <c r="Z767" s="38"/>
      <c r="AA767" s="38">
        <v>1</v>
      </c>
      <c r="AB767" s="38">
        <v>0</v>
      </c>
      <c r="AC767" s="38">
        <v>0</v>
      </c>
      <c r="AD767" s="38"/>
      <c r="AE767" s="38">
        <v>1</v>
      </c>
      <c r="AF767" s="38">
        <v>1</v>
      </c>
      <c r="AG767" s="38">
        <v>1</v>
      </c>
      <c r="AH767" s="38"/>
      <c r="AI767" s="38">
        <v>1</v>
      </c>
      <c r="AJ767" s="38">
        <v>1</v>
      </c>
      <c r="AK767" s="38">
        <v>1</v>
      </c>
      <c r="AL767" s="38"/>
      <c r="AM767" s="38">
        <v>0</v>
      </c>
      <c r="AN767" s="38">
        <v>0</v>
      </c>
      <c r="AO767" s="38">
        <v>0</v>
      </c>
      <c r="AP767" s="38"/>
      <c r="AQ767" s="13">
        <f t="shared" si="22"/>
        <v>22</v>
      </c>
      <c r="AR767" s="29">
        <f t="shared" si="23"/>
        <v>0.73333333333333328</v>
      </c>
    </row>
    <row r="768" spans="1:44" x14ac:dyDescent="0.25">
      <c r="A768" s="12" t="s">
        <v>1543</v>
      </c>
      <c r="B768" s="13" t="s">
        <v>1544</v>
      </c>
      <c r="C768" s="38">
        <v>1</v>
      </c>
      <c r="D768" s="38">
        <v>1</v>
      </c>
      <c r="E768" s="38">
        <v>1</v>
      </c>
      <c r="F768" s="28"/>
      <c r="G768" s="38">
        <v>1</v>
      </c>
      <c r="H768" s="38">
        <v>1</v>
      </c>
      <c r="I768" s="38">
        <v>1</v>
      </c>
      <c r="J768" s="38"/>
      <c r="K768" s="38">
        <v>1</v>
      </c>
      <c r="L768" s="38">
        <v>1</v>
      </c>
      <c r="M768" s="38">
        <v>1</v>
      </c>
      <c r="N768" s="38"/>
      <c r="O768" s="38">
        <v>1</v>
      </c>
      <c r="P768" s="38">
        <v>1</v>
      </c>
      <c r="Q768" s="38">
        <v>1</v>
      </c>
      <c r="R768" s="38"/>
      <c r="S768" s="38">
        <v>1</v>
      </c>
      <c r="T768" s="38">
        <v>1</v>
      </c>
      <c r="U768" s="38">
        <v>1</v>
      </c>
      <c r="V768" s="38"/>
      <c r="W768" s="38">
        <v>1</v>
      </c>
      <c r="X768" s="38">
        <v>1</v>
      </c>
      <c r="Y768" s="38">
        <v>1</v>
      </c>
      <c r="Z768" s="38"/>
      <c r="AA768" s="38">
        <v>1</v>
      </c>
      <c r="AB768" s="38">
        <v>1</v>
      </c>
      <c r="AC768" s="38">
        <v>1</v>
      </c>
      <c r="AD768" s="38"/>
      <c r="AE768" s="38">
        <v>1</v>
      </c>
      <c r="AF768" s="38">
        <v>1</v>
      </c>
      <c r="AG768" s="38">
        <v>1</v>
      </c>
      <c r="AH768" s="38"/>
      <c r="AI768" s="38">
        <v>1</v>
      </c>
      <c r="AJ768" s="38">
        <v>1</v>
      </c>
      <c r="AK768" s="38">
        <v>1</v>
      </c>
      <c r="AL768" s="38"/>
      <c r="AM768" s="38">
        <v>1</v>
      </c>
      <c r="AN768" s="38">
        <v>1</v>
      </c>
      <c r="AO768" s="38">
        <v>1</v>
      </c>
      <c r="AP768" s="38"/>
      <c r="AQ768" s="13">
        <f t="shared" si="22"/>
        <v>30</v>
      </c>
      <c r="AR768" s="29">
        <f t="shared" si="23"/>
        <v>1</v>
      </c>
    </row>
    <row r="769" spans="1:44" x14ac:dyDescent="0.25">
      <c r="A769" s="12" t="s">
        <v>1545</v>
      </c>
      <c r="B769" s="13" t="s">
        <v>1546</v>
      </c>
      <c r="C769" s="38">
        <v>1</v>
      </c>
      <c r="D769" s="38">
        <v>1</v>
      </c>
      <c r="E769" s="38">
        <v>1</v>
      </c>
      <c r="F769" s="28"/>
      <c r="G769" s="38">
        <v>1</v>
      </c>
      <c r="H769" s="38">
        <v>1</v>
      </c>
      <c r="I769" s="38">
        <v>1</v>
      </c>
      <c r="J769" s="38"/>
      <c r="K769" s="38">
        <v>1</v>
      </c>
      <c r="L769" s="38">
        <v>1</v>
      </c>
      <c r="M769" s="38">
        <v>1</v>
      </c>
      <c r="N769" s="38"/>
      <c r="O769" s="38">
        <v>1</v>
      </c>
      <c r="P769" s="38">
        <v>1</v>
      </c>
      <c r="Q769" s="38">
        <v>1</v>
      </c>
      <c r="R769" s="38"/>
      <c r="S769" s="38">
        <v>1</v>
      </c>
      <c r="T769" s="38">
        <v>1</v>
      </c>
      <c r="U769" s="38">
        <v>1</v>
      </c>
      <c r="V769" s="38"/>
      <c r="W769" s="38">
        <v>1</v>
      </c>
      <c r="X769" s="38">
        <v>1</v>
      </c>
      <c r="Y769" s="38">
        <v>1</v>
      </c>
      <c r="Z769" s="38"/>
      <c r="AA769" s="38">
        <v>1</v>
      </c>
      <c r="AB769" s="38">
        <v>1</v>
      </c>
      <c r="AC769" s="38">
        <v>1</v>
      </c>
      <c r="AD769" s="38"/>
      <c r="AE769" s="38">
        <v>1</v>
      </c>
      <c r="AF769" s="38">
        <v>1</v>
      </c>
      <c r="AG769" s="38">
        <v>1</v>
      </c>
      <c r="AH769" s="38"/>
      <c r="AI769" s="38">
        <v>0</v>
      </c>
      <c r="AJ769" s="38">
        <v>1</v>
      </c>
      <c r="AK769" s="38">
        <v>1</v>
      </c>
      <c r="AL769" s="38"/>
      <c r="AM769" s="38">
        <v>1</v>
      </c>
      <c r="AN769" s="38">
        <v>1</v>
      </c>
      <c r="AO769" s="38">
        <v>1</v>
      </c>
      <c r="AP769" s="38"/>
      <c r="AQ769" s="13">
        <f t="shared" si="22"/>
        <v>29</v>
      </c>
      <c r="AR769" s="29">
        <f t="shared" si="23"/>
        <v>0.96666666666666667</v>
      </c>
    </row>
    <row r="770" spans="1:44" x14ac:dyDescent="0.25">
      <c r="A770" s="12" t="s">
        <v>1547</v>
      </c>
      <c r="B770" s="13" t="s">
        <v>1548</v>
      </c>
      <c r="C770" s="38">
        <v>1</v>
      </c>
      <c r="D770" s="38">
        <v>1</v>
      </c>
      <c r="E770" s="38">
        <v>1</v>
      </c>
      <c r="F770" s="28"/>
      <c r="G770" s="38">
        <v>1</v>
      </c>
      <c r="H770" s="38">
        <v>1</v>
      </c>
      <c r="I770" s="38">
        <v>1</v>
      </c>
      <c r="J770" s="38"/>
      <c r="K770" s="38">
        <v>1</v>
      </c>
      <c r="L770" s="38">
        <v>1</v>
      </c>
      <c r="M770" s="38">
        <v>1</v>
      </c>
      <c r="N770" s="38"/>
      <c r="O770" s="38">
        <v>1</v>
      </c>
      <c r="P770" s="38">
        <v>1</v>
      </c>
      <c r="Q770" s="38">
        <v>1</v>
      </c>
      <c r="R770" s="38"/>
      <c r="S770" s="38">
        <v>1</v>
      </c>
      <c r="T770" s="38">
        <v>1</v>
      </c>
      <c r="U770" s="38">
        <v>1</v>
      </c>
      <c r="V770" s="38"/>
      <c r="W770" s="38">
        <v>1</v>
      </c>
      <c r="X770" s="38">
        <v>1</v>
      </c>
      <c r="Y770" s="38">
        <v>1</v>
      </c>
      <c r="Z770" s="38"/>
      <c r="AA770" s="38">
        <v>1</v>
      </c>
      <c r="AB770" s="38">
        <v>1</v>
      </c>
      <c r="AC770" s="38">
        <v>1</v>
      </c>
      <c r="AD770" s="38"/>
      <c r="AE770" s="38">
        <v>1</v>
      </c>
      <c r="AF770" s="38">
        <v>1</v>
      </c>
      <c r="AG770" s="38">
        <v>1</v>
      </c>
      <c r="AH770" s="38"/>
      <c r="AI770" s="38">
        <v>1</v>
      </c>
      <c r="AJ770" s="38">
        <v>1</v>
      </c>
      <c r="AK770" s="38">
        <v>1</v>
      </c>
      <c r="AL770" s="38"/>
      <c r="AM770" s="38">
        <v>1</v>
      </c>
      <c r="AN770" s="38">
        <v>1</v>
      </c>
      <c r="AO770" s="38">
        <v>1</v>
      </c>
      <c r="AP770" s="38"/>
      <c r="AQ770" s="13">
        <f t="shared" si="22"/>
        <v>30</v>
      </c>
      <c r="AR770" s="29">
        <f t="shared" si="23"/>
        <v>1</v>
      </c>
    </row>
    <row r="771" spans="1:44" x14ac:dyDescent="0.25">
      <c r="A771" s="12" t="s">
        <v>1549</v>
      </c>
      <c r="B771" s="13" t="s">
        <v>1550</v>
      </c>
      <c r="C771" s="38">
        <v>1</v>
      </c>
      <c r="D771" s="38">
        <v>1</v>
      </c>
      <c r="E771" s="38">
        <v>0</v>
      </c>
      <c r="F771" s="28"/>
      <c r="G771" s="38">
        <v>1</v>
      </c>
      <c r="H771" s="38">
        <v>1</v>
      </c>
      <c r="I771" s="38">
        <v>0</v>
      </c>
      <c r="J771" s="38"/>
      <c r="K771" s="38">
        <v>1</v>
      </c>
      <c r="L771" s="38">
        <v>1</v>
      </c>
      <c r="M771" s="38">
        <v>0</v>
      </c>
      <c r="N771" s="38"/>
      <c r="O771" s="38">
        <v>1</v>
      </c>
      <c r="P771" s="38">
        <v>1</v>
      </c>
      <c r="Q771" s="38">
        <v>0</v>
      </c>
      <c r="R771" s="38"/>
      <c r="S771" s="38">
        <v>1</v>
      </c>
      <c r="T771" s="38">
        <v>1</v>
      </c>
      <c r="U771" s="38">
        <v>0</v>
      </c>
      <c r="V771" s="38"/>
      <c r="W771" s="38">
        <v>0</v>
      </c>
      <c r="X771" s="38">
        <v>1</v>
      </c>
      <c r="Y771" s="38">
        <v>0</v>
      </c>
      <c r="Z771" s="38"/>
      <c r="AA771" s="38">
        <v>1</v>
      </c>
      <c r="AB771" s="38">
        <v>1</v>
      </c>
      <c r="AC771" s="38">
        <v>0</v>
      </c>
      <c r="AD771" s="38"/>
      <c r="AE771" s="38">
        <v>1</v>
      </c>
      <c r="AF771" s="38">
        <v>1</v>
      </c>
      <c r="AG771" s="38">
        <v>0</v>
      </c>
      <c r="AH771" s="38"/>
      <c r="AI771" s="38">
        <v>1</v>
      </c>
      <c r="AJ771" s="38">
        <v>1</v>
      </c>
      <c r="AK771" s="38">
        <v>0</v>
      </c>
      <c r="AL771" s="38"/>
      <c r="AM771" s="38">
        <v>1</v>
      </c>
      <c r="AN771" s="38">
        <v>1</v>
      </c>
      <c r="AO771" s="38">
        <v>0</v>
      </c>
      <c r="AP771" s="38"/>
      <c r="AQ771" s="13">
        <f t="shared" si="22"/>
        <v>19</v>
      </c>
      <c r="AR771" s="29">
        <f t="shared" si="23"/>
        <v>0.6333333333333333</v>
      </c>
    </row>
    <row r="772" spans="1:44" x14ac:dyDescent="0.25">
      <c r="A772" s="12" t="s">
        <v>1551</v>
      </c>
      <c r="B772" s="13" t="s">
        <v>1552</v>
      </c>
      <c r="C772" s="38">
        <v>1</v>
      </c>
      <c r="D772" s="38">
        <v>0</v>
      </c>
      <c r="E772" s="38">
        <v>0</v>
      </c>
      <c r="F772" s="28"/>
      <c r="G772" s="38">
        <v>1</v>
      </c>
      <c r="H772" s="38">
        <v>1</v>
      </c>
      <c r="I772" s="38">
        <v>0</v>
      </c>
      <c r="J772" s="38"/>
      <c r="K772" s="38">
        <v>1</v>
      </c>
      <c r="L772" s="38">
        <v>1</v>
      </c>
      <c r="M772" s="38">
        <v>0</v>
      </c>
      <c r="N772" s="38"/>
      <c r="O772" s="38">
        <v>1</v>
      </c>
      <c r="P772" s="38">
        <v>1</v>
      </c>
      <c r="Q772" s="38">
        <v>0</v>
      </c>
      <c r="R772" s="38"/>
      <c r="S772" s="38">
        <v>1</v>
      </c>
      <c r="T772" s="38">
        <v>1</v>
      </c>
      <c r="U772" s="38">
        <v>0</v>
      </c>
      <c r="V772" s="38"/>
      <c r="W772" s="38">
        <v>1</v>
      </c>
      <c r="X772" s="38">
        <v>0</v>
      </c>
      <c r="Y772" s="38">
        <v>0</v>
      </c>
      <c r="Z772" s="38"/>
      <c r="AA772" s="38">
        <v>1</v>
      </c>
      <c r="AB772" s="38">
        <v>0</v>
      </c>
      <c r="AC772" s="38">
        <v>0</v>
      </c>
      <c r="AD772" s="38"/>
      <c r="AE772" s="38">
        <v>1</v>
      </c>
      <c r="AF772" s="38">
        <v>1</v>
      </c>
      <c r="AG772" s="38">
        <v>0</v>
      </c>
      <c r="AH772" s="38"/>
      <c r="AI772" s="38">
        <v>1</v>
      </c>
      <c r="AJ772" s="38">
        <v>0</v>
      </c>
      <c r="AK772" s="38">
        <v>0</v>
      </c>
      <c r="AL772" s="38"/>
      <c r="AM772" s="38">
        <v>1</v>
      </c>
      <c r="AN772" s="38">
        <v>1</v>
      </c>
      <c r="AO772" s="38">
        <v>0</v>
      </c>
      <c r="AP772" s="38"/>
      <c r="AQ772" s="13">
        <f t="shared" si="22"/>
        <v>16</v>
      </c>
      <c r="AR772" s="29">
        <f t="shared" si="23"/>
        <v>0.53333333333333333</v>
      </c>
    </row>
    <row r="773" spans="1:44" x14ac:dyDescent="0.25">
      <c r="A773" s="12" t="s">
        <v>1553</v>
      </c>
      <c r="B773" s="13" t="s">
        <v>1554</v>
      </c>
      <c r="C773" s="38">
        <v>1</v>
      </c>
      <c r="D773" s="38">
        <v>1</v>
      </c>
      <c r="E773" s="38">
        <v>1</v>
      </c>
      <c r="F773" s="28"/>
      <c r="G773" s="38">
        <v>1</v>
      </c>
      <c r="H773" s="38">
        <v>1</v>
      </c>
      <c r="I773" s="38">
        <v>1</v>
      </c>
      <c r="J773" s="38"/>
      <c r="K773" s="38">
        <v>1</v>
      </c>
      <c r="L773" s="38">
        <v>1</v>
      </c>
      <c r="M773" s="38">
        <v>1</v>
      </c>
      <c r="N773" s="38"/>
      <c r="O773" s="38">
        <v>1</v>
      </c>
      <c r="P773" s="38">
        <v>1</v>
      </c>
      <c r="Q773" s="38">
        <v>1</v>
      </c>
      <c r="R773" s="38"/>
      <c r="S773" s="38">
        <v>1</v>
      </c>
      <c r="T773" s="38">
        <v>1</v>
      </c>
      <c r="U773" s="38">
        <v>1</v>
      </c>
      <c r="V773" s="38"/>
      <c r="W773" s="38">
        <v>1</v>
      </c>
      <c r="X773" s="38">
        <v>1</v>
      </c>
      <c r="Y773" s="38">
        <v>1</v>
      </c>
      <c r="Z773" s="38"/>
      <c r="AA773" s="38">
        <v>1</v>
      </c>
      <c r="AB773" s="38">
        <v>1</v>
      </c>
      <c r="AC773" s="38">
        <v>1</v>
      </c>
      <c r="AD773" s="38"/>
      <c r="AE773" s="38">
        <v>1</v>
      </c>
      <c r="AF773" s="38">
        <v>1</v>
      </c>
      <c r="AG773" s="38">
        <v>1</v>
      </c>
      <c r="AH773" s="38"/>
      <c r="AI773" s="38">
        <v>1</v>
      </c>
      <c r="AJ773" s="38">
        <v>1</v>
      </c>
      <c r="AK773" s="38">
        <v>1</v>
      </c>
      <c r="AL773" s="38"/>
      <c r="AM773" s="38">
        <v>1</v>
      </c>
      <c r="AN773" s="38">
        <v>1</v>
      </c>
      <c r="AO773" s="38">
        <v>1</v>
      </c>
      <c r="AP773" s="38"/>
      <c r="AQ773" s="13">
        <f t="shared" ref="AQ773:AQ836" si="24">SUM(C773:AP773)</f>
        <v>30</v>
      </c>
      <c r="AR773" s="29">
        <f t="shared" ref="AR773:AR836" si="25">AQ773/30</f>
        <v>1</v>
      </c>
    </row>
    <row r="774" spans="1:44" x14ac:dyDescent="0.25">
      <c r="A774" s="12" t="s">
        <v>1555</v>
      </c>
      <c r="B774" s="13" t="s">
        <v>1556</v>
      </c>
      <c r="C774" s="38">
        <v>1</v>
      </c>
      <c r="D774" s="38">
        <v>1</v>
      </c>
      <c r="E774" s="38">
        <v>1</v>
      </c>
      <c r="F774" s="28"/>
      <c r="G774" s="38">
        <v>1</v>
      </c>
      <c r="H774" s="38">
        <v>1</v>
      </c>
      <c r="I774" s="38">
        <v>1</v>
      </c>
      <c r="J774" s="38"/>
      <c r="K774" s="38">
        <v>1</v>
      </c>
      <c r="L774" s="38">
        <v>1</v>
      </c>
      <c r="M774" s="38">
        <v>1</v>
      </c>
      <c r="N774" s="38"/>
      <c r="O774" s="38">
        <v>1</v>
      </c>
      <c r="P774" s="38">
        <v>1</v>
      </c>
      <c r="Q774" s="38">
        <v>1</v>
      </c>
      <c r="R774" s="38"/>
      <c r="S774" s="38">
        <v>1</v>
      </c>
      <c r="T774" s="38">
        <v>1</v>
      </c>
      <c r="U774" s="38">
        <v>1</v>
      </c>
      <c r="V774" s="38"/>
      <c r="W774" s="38">
        <v>1</v>
      </c>
      <c r="X774" s="38">
        <v>1</v>
      </c>
      <c r="Y774" s="38">
        <v>1</v>
      </c>
      <c r="Z774" s="38"/>
      <c r="AA774" s="38">
        <v>1</v>
      </c>
      <c r="AB774" s="38">
        <v>1</v>
      </c>
      <c r="AC774" s="38">
        <v>1</v>
      </c>
      <c r="AD774" s="38"/>
      <c r="AE774" s="38">
        <v>1</v>
      </c>
      <c r="AF774" s="38">
        <v>1</v>
      </c>
      <c r="AG774" s="38">
        <v>1</v>
      </c>
      <c r="AH774" s="38"/>
      <c r="AI774" s="38">
        <v>1</v>
      </c>
      <c r="AJ774" s="38">
        <v>1</v>
      </c>
      <c r="AK774" s="38">
        <v>1</v>
      </c>
      <c r="AL774" s="38"/>
      <c r="AM774" s="38">
        <v>1</v>
      </c>
      <c r="AN774" s="38">
        <v>1</v>
      </c>
      <c r="AO774" s="38">
        <v>1</v>
      </c>
      <c r="AP774" s="38"/>
      <c r="AQ774" s="13">
        <f t="shared" si="24"/>
        <v>30</v>
      </c>
      <c r="AR774" s="29">
        <f t="shared" si="25"/>
        <v>1</v>
      </c>
    </row>
    <row r="775" spans="1:44" x14ac:dyDescent="0.25">
      <c r="A775" s="12" t="s">
        <v>1557</v>
      </c>
      <c r="B775" s="13" t="s">
        <v>1558</v>
      </c>
      <c r="C775" s="38">
        <v>1</v>
      </c>
      <c r="D775" s="38">
        <v>1</v>
      </c>
      <c r="E775" s="38">
        <v>1</v>
      </c>
      <c r="F775" s="28"/>
      <c r="G775" s="38">
        <v>1</v>
      </c>
      <c r="H775" s="38">
        <v>1</v>
      </c>
      <c r="I775" s="38">
        <v>1</v>
      </c>
      <c r="J775" s="38"/>
      <c r="K775" s="38">
        <v>1</v>
      </c>
      <c r="L775" s="38">
        <v>1</v>
      </c>
      <c r="M775" s="38">
        <v>1</v>
      </c>
      <c r="N775" s="38"/>
      <c r="O775" s="38">
        <v>1</v>
      </c>
      <c r="P775" s="38">
        <v>1</v>
      </c>
      <c r="Q775" s="38">
        <v>1</v>
      </c>
      <c r="R775" s="38"/>
      <c r="S775" s="38">
        <v>1</v>
      </c>
      <c r="T775" s="38">
        <v>1</v>
      </c>
      <c r="U775" s="38">
        <v>1</v>
      </c>
      <c r="V775" s="38"/>
      <c r="W775" s="38">
        <v>1</v>
      </c>
      <c r="X775" s="38">
        <v>1</v>
      </c>
      <c r="Y775" s="38">
        <v>1</v>
      </c>
      <c r="Z775" s="38"/>
      <c r="AA775" s="38">
        <v>1</v>
      </c>
      <c r="AB775" s="38">
        <v>1</v>
      </c>
      <c r="AC775" s="38">
        <v>1</v>
      </c>
      <c r="AD775" s="38"/>
      <c r="AE775" s="38">
        <v>1</v>
      </c>
      <c r="AF775" s="38">
        <v>1</v>
      </c>
      <c r="AG775" s="38">
        <v>1</v>
      </c>
      <c r="AH775" s="38"/>
      <c r="AI775" s="38">
        <v>1</v>
      </c>
      <c r="AJ775" s="38">
        <v>1</v>
      </c>
      <c r="AK775" s="38">
        <v>1</v>
      </c>
      <c r="AL775" s="38"/>
      <c r="AM775" s="38">
        <v>1</v>
      </c>
      <c r="AN775" s="38">
        <v>1</v>
      </c>
      <c r="AO775" s="38">
        <v>1</v>
      </c>
      <c r="AP775" s="38"/>
      <c r="AQ775" s="13">
        <f t="shared" si="24"/>
        <v>30</v>
      </c>
      <c r="AR775" s="29">
        <f t="shared" si="25"/>
        <v>1</v>
      </c>
    </row>
    <row r="776" spans="1:44" x14ac:dyDescent="0.25">
      <c r="A776" s="12" t="s">
        <v>1559</v>
      </c>
      <c r="B776" s="13" t="s">
        <v>1560</v>
      </c>
      <c r="C776" s="38">
        <v>1</v>
      </c>
      <c r="D776" s="38">
        <v>1</v>
      </c>
      <c r="E776" s="38">
        <v>1</v>
      </c>
      <c r="F776" s="28"/>
      <c r="G776" s="38">
        <v>1</v>
      </c>
      <c r="H776" s="38">
        <v>1</v>
      </c>
      <c r="I776" s="38">
        <v>1</v>
      </c>
      <c r="J776" s="38"/>
      <c r="K776" s="38">
        <v>1</v>
      </c>
      <c r="L776" s="38">
        <v>1</v>
      </c>
      <c r="M776" s="38">
        <v>1</v>
      </c>
      <c r="N776" s="38"/>
      <c r="O776" s="38">
        <v>1</v>
      </c>
      <c r="P776" s="38">
        <v>1</v>
      </c>
      <c r="Q776" s="38">
        <v>1</v>
      </c>
      <c r="R776" s="38"/>
      <c r="S776" s="38">
        <v>1</v>
      </c>
      <c r="T776" s="38">
        <v>1</v>
      </c>
      <c r="U776" s="38">
        <v>1</v>
      </c>
      <c r="V776" s="38"/>
      <c r="W776" s="38">
        <v>1</v>
      </c>
      <c r="X776" s="38">
        <v>1</v>
      </c>
      <c r="Y776" s="38">
        <v>1</v>
      </c>
      <c r="Z776" s="38"/>
      <c r="AA776" s="38">
        <v>1</v>
      </c>
      <c r="AB776" s="38">
        <v>1</v>
      </c>
      <c r="AC776" s="38">
        <v>1</v>
      </c>
      <c r="AD776" s="38"/>
      <c r="AE776" s="38">
        <v>1</v>
      </c>
      <c r="AF776" s="38">
        <v>1</v>
      </c>
      <c r="AG776" s="38">
        <v>1</v>
      </c>
      <c r="AH776" s="38"/>
      <c r="AI776" s="38">
        <v>1</v>
      </c>
      <c r="AJ776" s="38">
        <v>0</v>
      </c>
      <c r="AK776" s="38">
        <v>1</v>
      </c>
      <c r="AL776" s="38"/>
      <c r="AM776" s="38">
        <v>1</v>
      </c>
      <c r="AN776" s="38">
        <v>1</v>
      </c>
      <c r="AO776" s="38">
        <v>1</v>
      </c>
      <c r="AP776" s="38"/>
      <c r="AQ776" s="13">
        <f t="shared" si="24"/>
        <v>29</v>
      </c>
      <c r="AR776" s="29">
        <f t="shared" si="25"/>
        <v>0.96666666666666667</v>
      </c>
    </row>
    <row r="777" spans="1:44" x14ac:dyDescent="0.25">
      <c r="A777" s="12" t="s">
        <v>1561</v>
      </c>
      <c r="B777" s="13" t="s">
        <v>1562</v>
      </c>
      <c r="C777" s="38">
        <v>1</v>
      </c>
      <c r="D777" s="38">
        <v>1</v>
      </c>
      <c r="E777" s="38">
        <v>1</v>
      </c>
      <c r="F777" s="28"/>
      <c r="G777" s="38">
        <v>1</v>
      </c>
      <c r="H777" s="38">
        <v>1</v>
      </c>
      <c r="I777" s="38">
        <v>1</v>
      </c>
      <c r="J777" s="38"/>
      <c r="K777" s="38">
        <v>1</v>
      </c>
      <c r="L777" s="38">
        <v>1</v>
      </c>
      <c r="M777" s="38">
        <v>1</v>
      </c>
      <c r="N777" s="38"/>
      <c r="O777" s="38">
        <v>1</v>
      </c>
      <c r="P777" s="38">
        <v>1</v>
      </c>
      <c r="Q777" s="38">
        <v>1</v>
      </c>
      <c r="R777" s="38"/>
      <c r="S777" s="38">
        <v>1</v>
      </c>
      <c r="T777" s="38">
        <v>1</v>
      </c>
      <c r="U777" s="38">
        <v>1</v>
      </c>
      <c r="V777" s="38"/>
      <c r="W777" s="38">
        <v>1</v>
      </c>
      <c r="X777" s="38">
        <v>1</v>
      </c>
      <c r="Y777" s="38">
        <v>1</v>
      </c>
      <c r="Z777" s="38"/>
      <c r="AA777" s="38">
        <v>1</v>
      </c>
      <c r="AB777" s="38">
        <v>1</v>
      </c>
      <c r="AC777" s="38">
        <v>1</v>
      </c>
      <c r="AD777" s="38"/>
      <c r="AE777" s="38">
        <v>1</v>
      </c>
      <c r="AF777" s="38">
        <v>1</v>
      </c>
      <c r="AG777" s="38">
        <v>1</v>
      </c>
      <c r="AH777" s="38"/>
      <c r="AI777" s="38">
        <v>1</v>
      </c>
      <c r="AJ777" s="38">
        <v>1</v>
      </c>
      <c r="AK777" s="38">
        <v>1</v>
      </c>
      <c r="AL777" s="38"/>
      <c r="AM777" s="38">
        <v>1</v>
      </c>
      <c r="AN777" s="38">
        <v>1</v>
      </c>
      <c r="AO777" s="38">
        <v>1</v>
      </c>
      <c r="AP777" s="38"/>
      <c r="AQ777" s="13">
        <f t="shared" si="24"/>
        <v>30</v>
      </c>
      <c r="AR777" s="29">
        <f t="shared" si="25"/>
        <v>1</v>
      </c>
    </row>
    <row r="778" spans="1:44" x14ac:dyDescent="0.25">
      <c r="A778" s="12" t="s">
        <v>1563</v>
      </c>
      <c r="B778" s="13" t="s">
        <v>1564</v>
      </c>
      <c r="C778" s="38">
        <v>1</v>
      </c>
      <c r="D778" s="38">
        <v>1</v>
      </c>
      <c r="E778" s="38">
        <v>1</v>
      </c>
      <c r="F778" s="28"/>
      <c r="G778" s="38">
        <v>1</v>
      </c>
      <c r="H778" s="38">
        <v>1</v>
      </c>
      <c r="I778" s="38">
        <v>1</v>
      </c>
      <c r="J778" s="38"/>
      <c r="K778" s="38">
        <v>1</v>
      </c>
      <c r="L778" s="38">
        <v>1</v>
      </c>
      <c r="M778" s="38">
        <v>1</v>
      </c>
      <c r="N778" s="38"/>
      <c r="O778" s="38">
        <v>1</v>
      </c>
      <c r="P778" s="38">
        <v>1</v>
      </c>
      <c r="Q778" s="38">
        <v>1</v>
      </c>
      <c r="R778" s="38"/>
      <c r="S778" s="38">
        <v>1</v>
      </c>
      <c r="T778" s="38">
        <v>1</v>
      </c>
      <c r="U778" s="38">
        <v>1</v>
      </c>
      <c r="V778" s="38"/>
      <c r="W778" s="38">
        <v>1</v>
      </c>
      <c r="X778" s="38">
        <v>1</v>
      </c>
      <c r="Y778" s="38">
        <v>1</v>
      </c>
      <c r="Z778" s="38"/>
      <c r="AA778" s="38">
        <v>1</v>
      </c>
      <c r="AB778" s="38">
        <v>1</v>
      </c>
      <c r="AC778" s="38">
        <v>1</v>
      </c>
      <c r="AD778" s="38"/>
      <c r="AE778" s="38">
        <v>1</v>
      </c>
      <c r="AF778" s="38">
        <v>1</v>
      </c>
      <c r="AG778" s="38">
        <v>1</v>
      </c>
      <c r="AH778" s="38"/>
      <c r="AI778" s="38">
        <v>1</v>
      </c>
      <c r="AJ778" s="38">
        <v>1</v>
      </c>
      <c r="AK778" s="38">
        <v>1</v>
      </c>
      <c r="AL778" s="38"/>
      <c r="AM778" s="38">
        <v>1</v>
      </c>
      <c r="AN778" s="38">
        <v>1</v>
      </c>
      <c r="AO778" s="38">
        <v>1</v>
      </c>
      <c r="AP778" s="38"/>
      <c r="AQ778" s="13">
        <f t="shared" si="24"/>
        <v>30</v>
      </c>
      <c r="AR778" s="29">
        <f t="shared" si="25"/>
        <v>1</v>
      </c>
    </row>
    <row r="779" spans="1:44" x14ac:dyDescent="0.25">
      <c r="A779" s="12" t="s">
        <v>1565</v>
      </c>
      <c r="B779" s="13" t="s">
        <v>1566</v>
      </c>
      <c r="C779" s="38">
        <v>1</v>
      </c>
      <c r="D779" s="38">
        <v>1</v>
      </c>
      <c r="E779" s="38">
        <v>1</v>
      </c>
      <c r="F779" s="28"/>
      <c r="G779" s="38">
        <v>1</v>
      </c>
      <c r="H779" s="38">
        <v>1</v>
      </c>
      <c r="I779" s="38">
        <v>1</v>
      </c>
      <c r="J779" s="38"/>
      <c r="K779" s="38">
        <v>1</v>
      </c>
      <c r="L779" s="38">
        <v>1</v>
      </c>
      <c r="M779" s="38">
        <v>1</v>
      </c>
      <c r="N779" s="38"/>
      <c r="O779" s="38">
        <v>1</v>
      </c>
      <c r="P779" s="38">
        <v>1</v>
      </c>
      <c r="Q779" s="38">
        <v>1</v>
      </c>
      <c r="R779" s="38"/>
      <c r="S779" s="38">
        <v>1</v>
      </c>
      <c r="T779" s="38">
        <v>1</v>
      </c>
      <c r="U779" s="38">
        <v>1</v>
      </c>
      <c r="V779" s="38"/>
      <c r="W779" s="38">
        <v>1</v>
      </c>
      <c r="X779" s="38">
        <v>1</v>
      </c>
      <c r="Y779" s="38">
        <v>1</v>
      </c>
      <c r="Z779" s="38"/>
      <c r="AA779" s="38">
        <v>1</v>
      </c>
      <c r="AB779" s="38">
        <v>1</v>
      </c>
      <c r="AC779" s="38">
        <v>1</v>
      </c>
      <c r="AD779" s="38"/>
      <c r="AE779" s="38">
        <v>1</v>
      </c>
      <c r="AF779" s="38">
        <v>1</v>
      </c>
      <c r="AG779" s="38">
        <v>1</v>
      </c>
      <c r="AH779" s="38"/>
      <c r="AI779" s="38">
        <v>1</v>
      </c>
      <c r="AJ779" s="38">
        <v>1</v>
      </c>
      <c r="AK779" s="38">
        <v>1</v>
      </c>
      <c r="AL779" s="38"/>
      <c r="AM779" s="38">
        <v>1</v>
      </c>
      <c r="AN779" s="38">
        <v>1</v>
      </c>
      <c r="AO779" s="38">
        <v>1</v>
      </c>
      <c r="AP779" s="38"/>
      <c r="AQ779" s="13">
        <f t="shared" si="24"/>
        <v>30</v>
      </c>
      <c r="AR779" s="29">
        <f t="shared" si="25"/>
        <v>1</v>
      </c>
    </row>
    <row r="780" spans="1:44" x14ac:dyDescent="0.25">
      <c r="A780" s="12" t="s">
        <v>1567</v>
      </c>
      <c r="B780" s="13" t="s">
        <v>1568</v>
      </c>
      <c r="C780" s="38">
        <v>1</v>
      </c>
      <c r="D780" s="38">
        <v>1</v>
      </c>
      <c r="E780" s="38">
        <v>1</v>
      </c>
      <c r="F780" s="28"/>
      <c r="G780" s="38">
        <v>1</v>
      </c>
      <c r="H780" s="38">
        <v>1</v>
      </c>
      <c r="I780" s="38">
        <v>1</v>
      </c>
      <c r="J780" s="38"/>
      <c r="K780" s="38">
        <v>1</v>
      </c>
      <c r="L780" s="38">
        <v>1</v>
      </c>
      <c r="M780" s="38">
        <v>1</v>
      </c>
      <c r="N780" s="38"/>
      <c r="O780" s="38">
        <v>1</v>
      </c>
      <c r="P780" s="38">
        <v>1</v>
      </c>
      <c r="Q780" s="38">
        <v>1</v>
      </c>
      <c r="R780" s="38"/>
      <c r="S780" s="38">
        <v>1</v>
      </c>
      <c r="T780" s="38">
        <v>1</v>
      </c>
      <c r="U780" s="38">
        <v>1</v>
      </c>
      <c r="V780" s="38"/>
      <c r="W780" s="38">
        <v>1</v>
      </c>
      <c r="X780" s="38">
        <v>0</v>
      </c>
      <c r="Y780" s="38">
        <v>1</v>
      </c>
      <c r="Z780" s="38"/>
      <c r="AA780" s="38">
        <v>1</v>
      </c>
      <c r="AB780" s="38">
        <v>1</v>
      </c>
      <c r="AC780" s="38">
        <v>1</v>
      </c>
      <c r="AD780" s="38"/>
      <c r="AE780" s="38">
        <v>1</v>
      </c>
      <c r="AF780" s="38">
        <v>1</v>
      </c>
      <c r="AG780" s="38">
        <v>1</v>
      </c>
      <c r="AH780" s="38"/>
      <c r="AI780" s="38">
        <v>1</v>
      </c>
      <c r="AJ780" s="38">
        <v>1</v>
      </c>
      <c r="AK780" s="38">
        <v>1</v>
      </c>
      <c r="AL780" s="38"/>
      <c r="AM780" s="38">
        <v>1</v>
      </c>
      <c r="AN780" s="38">
        <v>1</v>
      </c>
      <c r="AO780" s="38">
        <v>1</v>
      </c>
      <c r="AP780" s="38"/>
      <c r="AQ780" s="13">
        <f t="shared" si="24"/>
        <v>29</v>
      </c>
      <c r="AR780" s="29">
        <f t="shared" si="25"/>
        <v>0.96666666666666667</v>
      </c>
    </row>
    <row r="781" spans="1:44" x14ac:dyDescent="0.25">
      <c r="A781" s="12" t="s">
        <v>1569</v>
      </c>
      <c r="B781" s="13" t="s">
        <v>1570</v>
      </c>
      <c r="C781" s="38">
        <v>1</v>
      </c>
      <c r="D781" s="38">
        <v>1</v>
      </c>
      <c r="E781" s="38">
        <v>1</v>
      </c>
      <c r="F781" s="28"/>
      <c r="G781" s="38">
        <v>1</v>
      </c>
      <c r="H781" s="38">
        <v>0</v>
      </c>
      <c r="I781" s="38">
        <v>1</v>
      </c>
      <c r="J781" s="38"/>
      <c r="K781" s="38">
        <v>1</v>
      </c>
      <c r="L781" s="38">
        <v>0</v>
      </c>
      <c r="M781" s="38">
        <v>1</v>
      </c>
      <c r="N781" s="38"/>
      <c r="O781" s="38">
        <v>1</v>
      </c>
      <c r="P781" s="38">
        <v>0</v>
      </c>
      <c r="Q781" s="38">
        <v>1</v>
      </c>
      <c r="R781" s="38"/>
      <c r="S781" s="38">
        <v>1</v>
      </c>
      <c r="T781" s="38">
        <v>0</v>
      </c>
      <c r="U781" s="38">
        <v>1</v>
      </c>
      <c r="V781" s="38"/>
      <c r="W781" s="38">
        <v>1</v>
      </c>
      <c r="X781" s="38">
        <v>0</v>
      </c>
      <c r="Y781" s="38">
        <v>1</v>
      </c>
      <c r="Z781" s="38"/>
      <c r="AA781" s="38">
        <v>1</v>
      </c>
      <c r="AB781" s="38">
        <v>1</v>
      </c>
      <c r="AC781" s="38">
        <v>1</v>
      </c>
      <c r="AD781" s="38"/>
      <c r="AE781" s="38">
        <v>1</v>
      </c>
      <c r="AF781" s="38">
        <v>0</v>
      </c>
      <c r="AG781" s="38">
        <v>1</v>
      </c>
      <c r="AH781" s="38"/>
      <c r="AI781" s="38">
        <v>1</v>
      </c>
      <c r="AJ781" s="38">
        <v>0</v>
      </c>
      <c r="AK781" s="38">
        <v>1</v>
      </c>
      <c r="AL781" s="38"/>
      <c r="AM781" s="38">
        <v>0</v>
      </c>
      <c r="AN781" s="38">
        <v>0</v>
      </c>
      <c r="AO781" s="38">
        <v>1</v>
      </c>
      <c r="AP781" s="38"/>
      <c r="AQ781" s="13">
        <f t="shared" si="24"/>
        <v>21</v>
      </c>
      <c r="AR781" s="29">
        <f t="shared" si="25"/>
        <v>0.7</v>
      </c>
    </row>
    <row r="782" spans="1:44" x14ac:dyDescent="0.25">
      <c r="A782" s="12" t="s">
        <v>1571</v>
      </c>
      <c r="B782" s="13" t="s">
        <v>1572</v>
      </c>
      <c r="C782" s="38">
        <v>1</v>
      </c>
      <c r="D782" s="38">
        <v>1</v>
      </c>
      <c r="E782" s="38">
        <v>1</v>
      </c>
      <c r="F782" s="28"/>
      <c r="G782" s="38">
        <v>1</v>
      </c>
      <c r="H782" s="38">
        <v>1</v>
      </c>
      <c r="I782" s="38">
        <v>1</v>
      </c>
      <c r="J782" s="38"/>
      <c r="K782" s="38">
        <v>1</v>
      </c>
      <c r="L782" s="38">
        <v>1</v>
      </c>
      <c r="M782" s="38">
        <v>1</v>
      </c>
      <c r="N782" s="38"/>
      <c r="O782" s="38">
        <v>1</v>
      </c>
      <c r="P782" s="38">
        <v>1</v>
      </c>
      <c r="Q782" s="38">
        <v>1</v>
      </c>
      <c r="R782" s="38"/>
      <c r="S782" s="38">
        <v>1</v>
      </c>
      <c r="T782" s="38">
        <v>1</v>
      </c>
      <c r="U782" s="38">
        <v>1</v>
      </c>
      <c r="V782" s="38"/>
      <c r="W782" s="38">
        <v>1</v>
      </c>
      <c r="X782" s="38">
        <v>1</v>
      </c>
      <c r="Y782" s="38">
        <v>1</v>
      </c>
      <c r="Z782" s="38"/>
      <c r="AA782" s="38">
        <v>1</v>
      </c>
      <c r="AB782" s="38">
        <v>1</v>
      </c>
      <c r="AC782" s="38">
        <v>1</v>
      </c>
      <c r="AD782" s="38"/>
      <c r="AE782" s="38">
        <v>1</v>
      </c>
      <c r="AF782" s="38">
        <v>1</v>
      </c>
      <c r="AG782" s="38">
        <v>1</v>
      </c>
      <c r="AH782" s="38"/>
      <c r="AI782" s="38">
        <v>1</v>
      </c>
      <c r="AJ782" s="38">
        <v>1</v>
      </c>
      <c r="AK782" s="38">
        <v>1</v>
      </c>
      <c r="AL782" s="38"/>
      <c r="AM782" s="38">
        <v>1</v>
      </c>
      <c r="AN782" s="38">
        <v>1</v>
      </c>
      <c r="AO782" s="38">
        <v>1</v>
      </c>
      <c r="AP782" s="38"/>
      <c r="AQ782" s="13">
        <f t="shared" si="24"/>
        <v>30</v>
      </c>
      <c r="AR782" s="29">
        <f t="shared" si="25"/>
        <v>1</v>
      </c>
    </row>
    <row r="783" spans="1:44" x14ac:dyDescent="0.25">
      <c r="A783" s="12" t="s">
        <v>1573</v>
      </c>
      <c r="B783" s="13" t="s">
        <v>1574</v>
      </c>
      <c r="C783" s="38">
        <v>1</v>
      </c>
      <c r="D783" s="38">
        <v>1</v>
      </c>
      <c r="E783" s="38">
        <v>1</v>
      </c>
      <c r="F783" s="28"/>
      <c r="G783" s="38">
        <v>1</v>
      </c>
      <c r="H783" s="38">
        <v>1</v>
      </c>
      <c r="I783" s="38">
        <v>1</v>
      </c>
      <c r="J783" s="38"/>
      <c r="K783" s="38">
        <v>1</v>
      </c>
      <c r="L783" s="38">
        <v>1</v>
      </c>
      <c r="M783" s="38">
        <v>1</v>
      </c>
      <c r="N783" s="38"/>
      <c r="O783" s="38">
        <v>1</v>
      </c>
      <c r="P783" s="38">
        <v>1</v>
      </c>
      <c r="Q783" s="38">
        <v>1</v>
      </c>
      <c r="R783" s="38"/>
      <c r="S783" s="38">
        <v>1</v>
      </c>
      <c r="T783" s="38">
        <v>1</v>
      </c>
      <c r="U783" s="38">
        <v>1</v>
      </c>
      <c r="V783" s="38"/>
      <c r="W783" s="38">
        <v>1</v>
      </c>
      <c r="X783" s="38">
        <v>1</v>
      </c>
      <c r="Y783" s="38">
        <v>1</v>
      </c>
      <c r="Z783" s="38"/>
      <c r="AA783" s="38">
        <v>1</v>
      </c>
      <c r="AB783" s="38">
        <v>1</v>
      </c>
      <c r="AC783" s="38">
        <v>1</v>
      </c>
      <c r="AD783" s="38"/>
      <c r="AE783" s="38">
        <v>1</v>
      </c>
      <c r="AF783" s="38">
        <v>0</v>
      </c>
      <c r="AG783" s="38">
        <v>1</v>
      </c>
      <c r="AH783" s="38"/>
      <c r="AI783" s="38">
        <v>1</v>
      </c>
      <c r="AJ783" s="38">
        <v>0</v>
      </c>
      <c r="AK783" s="38">
        <v>1</v>
      </c>
      <c r="AL783" s="38"/>
      <c r="AM783" s="38">
        <v>1</v>
      </c>
      <c r="AN783" s="38">
        <v>1</v>
      </c>
      <c r="AO783" s="38">
        <v>1</v>
      </c>
      <c r="AP783" s="38"/>
      <c r="AQ783" s="13">
        <f t="shared" si="24"/>
        <v>28</v>
      </c>
      <c r="AR783" s="29">
        <f t="shared" si="25"/>
        <v>0.93333333333333335</v>
      </c>
    </row>
    <row r="784" spans="1:44" x14ac:dyDescent="0.25">
      <c r="A784" s="12" t="s">
        <v>1575</v>
      </c>
      <c r="B784" s="13" t="s">
        <v>1576</v>
      </c>
      <c r="C784" s="38">
        <v>1</v>
      </c>
      <c r="D784" s="38">
        <v>1</v>
      </c>
      <c r="E784" s="38">
        <v>1</v>
      </c>
      <c r="F784" s="28"/>
      <c r="G784" s="38">
        <v>1</v>
      </c>
      <c r="H784" s="38">
        <v>1</v>
      </c>
      <c r="I784" s="38">
        <v>1</v>
      </c>
      <c r="J784" s="38"/>
      <c r="K784" s="38">
        <v>1</v>
      </c>
      <c r="L784" s="38">
        <v>1</v>
      </c>
      <c r="M784" s="38">
        <v>1</v>
      </c>
      <c r="N784" s="38"/>
      <c r="O784" s="38">
        <v>1</v>
      </c>
      <c r="P784" s="38">
        <v>1</v>
      </c>
      <c r="Q784" s="38">
        <v>1</v>
      </c>
      <c r="R784" s="38"/>
      <c r="S784" s="38">
        <v>1</v>
      </c>
      <c r="T784" s="38">
        <v>1</v>
      </c>
      <c r="U784" s="38">
        <v>1</v>
      </c>
      <c r="V784" s="38"/>
      <c r="W784" s="38">
        <v>1</v>
      </c>
      <c r="X784" s="38">
        <v>1</v>
      </c>
      <c r="Y784" s="38">
        <v>1</v>
      </c>
      <c r="Z784" s="38"/>
      <c r="AA784" s="38">
        <v>1</v>
      </c>
      <c r="AB784" s="38">
        <v>1</v>
      </c>
      <c r="AC784" s="38">
        <v>1</v>
      </c>
      <c r="AD784" s="38"/>
      <c r="AE784" s="38">
        <v>1</v>
      </c>
      <c r="AF784" s="38">
        <v>1</v>
      </c>
      <c r="AG784" s="38">
        <v>1</v>
      </c>
      <c r="AH784" s="38"/>
      <c r="AI784" s="38">
        <v>1</v>
      </c>
      <c r="AJ784" s="38">
        <v>1</v>
      </c>
      <c r="AK784" s="38">
        <v>1</v>
      </c>
      <c r="AL784" s="38"/>
      <c r="AM784" s="38">
        <v>1</v>
      </c>
      <c r="AN784" s="38">
        <v>1</v>
      </c>
      <c r="AO784" s="38">
        <v>1</v>
      </c>
      <c r="AP784" s="38"/>
      <c r="AQ784" s="13">
        <f t="shared" si="24"/>
        <v>30</v>
      </c>
      <c r="AR784" s="29">
        <f t="shared" si="25"/>
        <v>1</v>
      </c>
    </row>
    <row r="785" spans="1:44" x14ac:dyDescent="0.25">
      <c r="A785" s="12" t="s">
        <v>1577</v>
      </c>
      <c r="B785" s="13" t="s">
        <v>1578</v>
      </c>
      <c r="C785" s="38">
        <v>1</v>
      </c>
      <c r="D785" s="38">
        <v>1</v>
      </c>
      <c r="E785" s="38">
        <v>1</v>
      </c>
      <c r="F785" s="28"/>
      <c r="G785" s="38">
        <v>1</v>
      </c>
      <c r="H785" s="38">
        <v>1</v>
      </c>
      <c r="I785" s="38">
        <v>1</v>
      </c>
      <c r="J785" s="38"/>
      <c r="K785" s="38">
        <v>1</v>
      </c>
      <c r="L785" s="38">
        <v>1</v>
      </c>
      <c r="M785" s="38">
        <v>1</v>
      </c>
      <c r="N785" s="38"/>
      <c r="O785" s="38">
        <v>1</v>
      </c>
      <c r="P785" s="38">
        <v>1</v>
      </c>
      <c r="Q785" s="38">
        <v>1</v>
      </c>
      <c r="R785" s="38"/>
      <c r="S785" s="38">
        <v>1</v>
      </c>
      <c r="T785" s="38">
        <v>1</v>
      </c>
      <c r="U785" s="38">
        <v>1</v>
      </c>
      <c r="V785" s="38"/>
      <c r="W785" s="38">
        <v>1</v>
      </c>
      <c r="X785" s="38">
        <v>0</v>
      </c>
      <c r="Y785" s="38">
        <v>1</v>
      </c>
      <c r="Z785" s="38"/>
      <c r="AA785" s="38">
        <v>1</v>
      </c>
      <c r="AB785" s="38">
        <v>1</v>
      </c>
      <c r="AC785" s="38">
        <v>1</v>
      </c>
      <c r="AD785" s="38"/>
      <c r="AE785" s="38">
        <v>1</v>
      </c>
      <c r="AF785" s="38">
        <v>1</v>
      </c>
      <c r="AG785" s="38">
        <v>1</v>
      </c>
      <c r="AH785" s="38"/>
      <c r="AI785" s="38">
        <v>1</v>
      </c>
      <c r="AJ785" s="38">
        <v>1</v>
      </c>
      <c r="AK785" s="38">
        <v>1</v>
      </c>
      <c r="AL785" s="38"/>
      <c r="AM785" s="38">
        <v>1</v>
      </c>
      <c r="AN785" s="38">
        <v>0</v>
      </c>
      <c r="AO785" s="38">
        <v>1</v>
      </c>
      <c r="AP785" s="38"/>
      <c r="AQ785" s="13">
        <f t="shared" si="24"/>
        <v>28</v>
      </c>
      <c r="AR785" s="29">
        <f t="shared" si="25"/>
        <v>0.93333333333333335</v>
      </c>
    </row>
    <row r="786" spans="1:44" x14ac:dyDescent="0.25">
      <c r="A786" s="12" t="s">
        <v>1579</v>
      </c>
      <c r="B786" s="13" t="s">
        <v>1580</v>
      </c>
      <c r="C786" s="38">
        <v>1</v>
      </c>
      <c r="D786" s="38">
        <v>1</v>
      </c>
      <c r="E786" s="38">
        <v>1</v>
      </c>
      <c r="F786" s="28"/>
      <c r="G786" s="38">
        <v>1</v>
      </c>
      <c r="H786" s="38">
        <v>1</v>
      </c>
      <c r="I786" s="38">
        <v>1</v>
      </c>
      <c r="J786" s="38"/>
      <c r="K786" s="38">
        <v>1</v>
      </c>
      <c r="L786" s="38">
        <v>1</v>
      </c>
      <c r="M786" s="38">
        <v>1</v>
      </c>
      <c r="N786" s="38"/>
      <c r="O786" s="38">
        <v>1</v>
      </c>
      <c r="P786" s="38">
        <v>1</v>
      </c>
      <c r="Q786" s="38">
        <v>1</v>
      </c>
      <c r="R786" s="38"/>
      <c r="S786" s="38">
        <v>1</v>
      </c>
      <c r="T786" s="38">
        <v>1</v>
      </c>
      <c r="U786" s="38">
        <v>1</v>
      </c>
      <c r="V786" s="38"/>
      <c r="W786" s="38">
        <v>1</v>
      </c>
      <c r="X786" s="38">
        <v>1</v>
      </c>
      <c r="Y786" s="38">
        <v>1</v>
      </c>
      <c r="Z786" s="38"/>
      <c r="AA786" s="38">
        <v>1</v>
      </c>
      <c r="AB786" s="38">
        <v>1</v>
      </c>
      <c r="AC786" s="38">
        <v>1</v>
      </c>
      <c r="AD786" s="38"/>
      <c r="AE786" s="38">
        <v>1</v>
      </c>
      <c r="AF786" s="38">
        <v>1</v>
      </c>
      <c r="AG786" s="38">
        <v>1</v>
      </c>
      <c r="AH786" s="38"/>
      <c r="AI786" s="38">
        <v>1</v>
      </c>
      <c r="AJ786" s="38">
        <v>1</v>
      </c>
      <c r="AK786" s="38">
        <v>1</v>
      </c>
      <c r="AL786" s="38"/>
      <c r="AM786" s="38">
        <v>1</v>
      </c>
      <c r="AN786" s="38">
        <v>1</v>
      </c>
      <c r="AO786" s="38">
        <v>1</v>
      </c>
      <c r="AP786" s="38"/>
      <c r="AQ786" s="13">
        <f t="shared" si="24"/>
        <v>30</v>
      </c>
      <c r="AR786" s="29">
        <f t="shared" si="25"/>
        <v>1</v>
      </c>
    </row>
    <row r="787" spans="1:44" x14ac:dyDescent="0.25">
      <c r="A787" s="12" t="s">
        <v>1581</v>
      </c>
      <c r="B787" s="13" t="s">
        <v>1582</v>
      </c>
      <c r="C787" s="38">
        <v>1</v>
      </c>
      <c r="D787" s="38">
        <v>1</v>
      </c>
      <c r="E787" s="38">
        <v>1</v>
      </c>
      <c r="F787" s="28"/>
      <c r="G787" s="38">
        <v>1</v>
      </c>
      <c r="H787" s="38">
        <v>1</v>
      </c>
      <c r="I787" s="38">
        <v>1</v>
      </c>
      <c r="J787" s="38"/>
      <c r="K787" s="38">
        <v>1</v>
      </c>
      <c r="L787" s="38">
        <v>1</v>
      </c>
      <c r="M787" s="38">
        <v>1</v>
      </c>
      <c r="N787" s="38"/>
      <c r="O787" s="38">
        <v>1</v>
      </c>
      <c r="P787" s="38">
        <v>1</v>
      </c>
      <c r="Q787" s="38">
        <v>1</v>
      </c>
      <c r="R787" s="38"/>
      <c r="S787" s="38">
        <v>1</v>
      </c>
      <c r="T787" s="38">
        <v>1</v>
      </c>
      <c r="U787" s="38">
        <v>1</v>
      </c>
      <c r="V787" s="38"/>
      <c r="W787" s="38">
        <v>1</v>
      </c>
      <c r="X787" s="38">
        <v>1</v>
      </c>
      <c r="Y787" s="38">
        <v>1</v>
      </c>
      <c r="Z787" s="38"/>
      <c r="AA787" s="38">
        <v>1</v>
      </c>
      <c r="AB787" s="38">
        <v>1</v>
      </c>
      <c r="AC787" s="38">
        <v>1</v>
      </c>
      <c r="AD787" s="38"/>
      <c r="AE787" s="38">
        <v>1</v>
      </c>
      <c r="AF787" s="38">
        <v>1</v>
      </c>
      <c r="AG787" s="38">
        <v>1</v>
      </c>
      <c r="AH787" s="38"/>
      <c r="AI787" s="38">
        <v>1</v>
      </c>
      <c r="AJ787" s="38">
        <v>1</v>
      </c>
      <c r="AK787" s="38">
        <v>1</v>
      </c>
      <c r="AL787" s="38"/>
      <c r="AM787" s="38">
        <v>1</v>
      </c>
      <c r="AN787" s="38">
        <v>1</v>
      </c>
      <c r="AO787" s="38">
        <v>1</v>
      </c>
      <c r="AP787" s="38"/>
      <c r="AQ787" s="13">
        <f t="shared" si="24"/>
        <v>30</v>
      </c>
      <c r="AR787" s="29">
        <f t="shared" si="25"/>
        <v>1</v>
      </c>
    </row>
    <row r="788" spans="1:44" x14ac:dyDescent="0.25">
      <c r="A788" s="12" t="s">
        <v>1583</v>
      </c>
      <c r="B788" s="13" t="s">
        <v>1584</v>
      </c>
      <c r="C788" s="38">
        <v>1</v>
      </c>
      <c r="D788" s="38">
        <v>1</v>
      </c>
      <c r="E788" s="38">
        <v>1</v>
      </c>
      <c r="F788" s="28"/>
      <c r="G788" s="38">
        <v>1</v>
      </c>
      <c r="H788" s="38">
        <v>1</v>
      </c>
      <c r="I788" s="38">
        <v>1</v>
      </c>
      <c r="J788" s="38"/>
      <c r="K788" s="38">
        <v>1</v>
      </c>
      <c r="L788" s="38">
        <v>1</v>
      </c>
      <c r="M788" s="38">
        <v>1</v>
      </c>
      <c r="N788" s="38"/>
      <c r="O788" s="38">
        <v>1</v>
      </c>
      <c r="P788" s="38">
        <v>1</v>
      </c>
      <c r="Q788" s="38">
        <v>1</v>
      </c>
      <c r="R788" s="38"/>
      <c r="S788" s="38">
        <v>1</v>
      </c>
      <c r="T788" s="38">
        <v>1</v>
      </c>
      <c r="U788" s="38">
        <v>1</v>
      </c>
      <c r="V788" s="38"/>
      <c r="W788" s="38">
        <v>1</v>
      </c>
      <c r="X788" s="38">
        <v>1</v>
      </c>
      <c r="Y788" s="38">
        <v>1</v>
      </c>
      <c r="Z788" s="38"/>
      <c r="AA788" s="38">
        <v>1</v>
      </c>
      <c r="AB788" s="38">
        <v>1</v>
      </c>
      <c r="AC788" s="38">
        <v>1</v>
      </c>
      <c r="AD788" s="38"/>
      <c r="AE788" s="38">
        <v>1</v>
      </c>
      <c r="AF788" s="38">
        <v>1</v>
      </c>
      <c r="AG788" s="38">
        <v>1</v>
      </c>
      <c r="AH788" s="38"/>
      <c r="AI788" s="38">
        <v>1</v>
      </c>
      <c r="AJ788" s="38">
        <v>1</v>
      </c>
      <c r="AK788" s="38">
        <v>1</v>
      </c>
      <c r="AL788" s="38"/>
      <c r="AM788" s="38">
        <v>1</v>
      </c>
      <c r="AN788" s="38">
        <v>1</v>
      </c>
      <c r="AO788" s="38">
        <v>1</v>
      </c>
      <c r="AP788" s="38"/>
      <c r="AQ788" s="13">
        <f t="shared" si="24"/>
        <v>30</v>
      </c>
      <c r="AR788" s="29">
        <f t="shared" si="25"/>
        <v>1</v>
      </c>
    </row>
    <row r="789" spans="1:44" x14ac:dyDescent="0.25">
      <c r="A789" s="12" t="s">
        <v>1585</v>
      </c>
      <c r="B789" s="13" t="s">
        <v>1586</v>
      </c>
      <c r="C789" s="38">
        <v>1</v>
      </c>
      <c r="D789" s="38">
        <v>1</v>
      </c>
      <c r="E789" s="38">
        <v>1</v>
      </c>
      <c r="F789" s="28"/>
      <c r="G789" s="38">
        <v>1</v>
      </c>
      <c r="H789" s="38">
        <v>1</v>
      </c>
      <c r="I789" s="38">
        <v>1</v>
      </c>
      <c r="J789" s="38"/>
      <c r="K789" s="38">
        <v>1</v>
      </c>
      <c r="L789" s="38">
        <v>1</v>
      </c>
      <c r="M789" s="38">
        <v>1</v>
      </c>
      <c r="N789" s="38"/>
      <c r="O789" s="38">
        <v>1</v>
      </c>
      <c r="P789" s="38">
        <v>1</v>
      </c>
      <c r="Q789" s="38">
        <v>1</v>
      </c>
      <c r="R789" s="38"/>
      <c r="S789" s="38">
        <v>1</v>
      </c>
      <c r="T789" s="38">
        <v>1</v>
      </c>
      <c r="U789" s="38">
        <v>1</v>
      </c>
      <c r="V789" s="38"/>
      <c r="W789" s="38">
        <v>1</v>
      </c>
      <c r="X789" s="38">
        <v>1</v>
      </c>
      <c r="Y789" s="38">
        <v>0</v>
      </c>
      <c r="Z789" s="38"/>
      <c r="AA789" s="38">
        <v>1</v>
      </c>
      <c r="AB789" s="38">
        <v>1</v>
      </c>
      <c r="AC789" s="38">
        <v>1</v>
      </c>
      <c r="AD789" s="38"/>
      <c r="AE789" s="38">
        <v>1</v>
      </c>
      <c r="AF789" s="38">
        <v>1</v>
      </c>
      <c r="AG789" s="38">
        <v>1</v>
      </c>
      <c r="AH789" s="38"/>
      <c r="AI789" s="38">
        <v>1</v>
      </c>
      <c r="AJ789" s="38">
        <v>1</v>
      </c>
      <c r="AK789" s="38">
        <v>0</v>
      </c>
      <c r="AL789" s="38"/>
      <c r="AM789" s="38">
        <v>1</v>
      </c>
      <c r="AN789" s="38">
        <v>1</v>
      </c>
      <c r="AO789" s="38">
        <v>1</v>
      </c>
      <c r="AP789" s="38"/>
      <c r="AQ789" s="13">
        <f t="shared" si="24"/>
        <v>28</v>
      </c>
      <c r="AR789" s="29">
        <f t="shared" si="25"/>
        <v>0.93333333333333335</v>
      </c>
    </row>
    <row r="790" spans="1:44" x14ac:dyDescent="0.25">
      <c r="A790" s="12" t="s">
        <v>1587</v>
      </c>
      <c r="B790" s="13" t="s">
        <v>1588</v>
      </c>
      <c r="C790" s="38">
        <v>1</v>
      </c>
      <c r="D790" s="38">
        <v>1</v>
      </c>
      <c r="E790" s="38">
        <v>1</v>
      </c>
      <c r="F790" s="28"/>
      <c r="G790" s="38">
        <v>1</v>
      </c>
      <c r="H790" s="38">
        <v>1</v>
      </c>
      <c r="I790" s="38">
        <v>1</v>
      </c>
      <c r="J790" s="38"/>
      <c r="K790" s="38">
        <v>1</v>
      </c>
      <c r="L790" s="38">
        <v>1</v>
      </c>
      <c r="M790" s="38">
        <v>1</v>
      </c>
      <c r="N790" s="38"/>
      <c r="O790" s="38">
        <v>0</v>
      </c>
      <c r="P790" s="38">
        <v>1</v>
      </c>
      <c r="Q790" s="38">
        <v>1</v>
      </c>
      <c r="R790" s="38"/>
      <c r="S790" s="38">
        <v>1</v>
      </c>
      <c r="T790" s="38">
        <v>1</v>
      </c>
      <c r="U790" s="38">
        <v>1</v>
      </c>
      <c r="V790" s="38"/>
      <c r="W790" s="38">
        <v>1</v>
      </c>
      <c r="X790" s="38">
        <v>1</v>
      </c>
      <c r="Y790" s="38">
        <v>1</v>
      </c>
      <c r="Z790" s="38"/>
      <c r="AA790" s="38">
        <v>1</v>
      </c>
      <c r="AB790" s="38">
        <v>1</v>
      </c>
      <c r="AC790" s="38">
        <v>1</v>
      </c>
      <c r="AD790" s="38"/>
      <c r="AE790" s="38">
        <v>0</v>
      </c>
      <c r="AF790" s="38">
        <v>1</v>
      </c>
      <c r="AG790" s="38">
        <v>1</v>
      </c>
      <c r="AH790" s="38"/>
      <c r="AI790" s="38">
        <v>1</v>
      </c>
      <c r="AJ790" s="38">
        <v>1</v>
      </c>
      <c r="AK790" s="38">
        <v>1</v>
      </c>
      <c r="AL790" s="38"/>
      <c r="AM790" s="38">
        <v>1</v>
      </c>
      <c r="AN790" s="38">
        <v>1</v>
      </c>
      <c r="AO790" s="38">
        <v>1</v>
      </c>
      <c r="AP790" s="38"/>
      <c r="AQ790" s="13">
        <f t="shared" si="24"/>
        <v>28</v>
      </c>
      <c r="AR790" s="29">
        <f t="shared" si="25"/>
        <v>0.93333333333333335</v>
      </c>
    </row>
    <row r="791" spans="1:44" x14ac:dyDescent="0.25">
      <c r="A791" s="12" t="s">
        <v>1589</v>
      </c>
      <c r="B791" s="13" t="s">
        <v>1590</v>
      </c>
      <c r="C791" s="38">
        <v>1</v>
      </c>
      <c r="D791" s="38">
        <v>1</v>
      </c>
      <c r="E791" s="38">
        <v>1</v>
      </c>
      <c r="F791" s="28"/>
      <c r="G791" s="38">
        <v>1</v>
      </c>
      <c r="H791" s="38">
        <v>1</v>
      </c>
      <c r="I791" s="38">
        <v>1</v>
      </c>
      <c r="J791" s="38"/>
      <c r="K791" s="38">
        <v>1</v>
      </c>
      <c r="L791" s="38">
        <v>1</v>
      </c>
      <c r="M791" s="38">
        <v>0</v>
      </c>
      <c r="N791" s="38"/>
      <c r="O791" s="38">
        <v>1</v>
      </c>
      <c r="P791" s="38">
        <v>1</v>
      </c>
      <c r="Q791" s="38">
        <v>1</v>
      </c>
      <c r="R791" s="38"/>
      <c r="S791" s="38">
        <v>1</v>
      </c>
      <c r="T791" s="38">
        <v>1</v>
      </c>
      <c r="U791" s="38">
        <v>1</v>
      </c>
      <c r="V791" s="38"/>
      <c r="W791" s="38">
        <v>1</v>
      </c>
      <c r="X791" s="38">
        <v>1</v>
      </c>
      <c r="Y791" s="38">
        <v>1</v>
      </c>
      <c r="Z791" s="38"/>
      <c r="AA791" s="38">
        <v>1</v>
      </c>
      <c r="AB791" s="38">
        <v>1</v>
      </c>
      <c r="AC791" s="38">
        <v>1</v>
      </c>
      <c r="AD791" s="38"/>
      <c r="AE791" s="38">
        <v>1</v>
      </c>
      <c r="AF791" s="38">
        <v>1</v>
      </c>
      <c r="AG791" s="38">
        <v>1</v>
      </c>
      <c r="AH791" s="38"/>
      <c r="AI791" s="38">
        <v>1</v>
      </c>
      <c r="AJ791" s="38">
        <v>1</v>
      </c>
      <c r="AK791" s="38">
        <v>1</v>
      </c>
      <c r="AL791" s="38"/>
      <c r="AM791" s="38">
        <v>1</v>
      </c>
      <c r="AN791" s="38">
        <v>1</v>
      </c>
      <c r="AO791" s="38">
        <v>1</v>
      </c>
      <c r="AP791" s="38"/>
      <c r="AQ791" s="13">
        <f t="shared" si="24"/>
        <v>29</v>
      </c>
      <c r="AR791" s="29">
        <f t="shared" si="25"/>
        <v>0.96666666666666667</v>
      </c>
    </row>
    <row r="792" spans="1:44" x14ac:dyDescent="0.25">
      <c r="A792" s="12" t="s">
        <v>1591</v>
      </c>
      <c r="B792" s="13" t="s">
        <v>1592</v>
      </c>
      <c r="C792" s="38">
        <v>1</v>
      </c>
      <c r="D792" s="38">
        <v>1</v>
      </c>
      <c r="E792" s="38">
        <v>1</v>
      </c>
      <c r="F792" s="28"/>
      <c r="G792" s="38">
        <v>1</v>
      </c>
      <c r="H792" s="38">
        <v>1</v>
      </c>
      <c r="I792" s="38">
        <v>1</v>
      </c>
      <c r="J792" s="38"/>
      <c r="K792" s="38">
        <v>1</v>
      </c>
      <c r="L792" s="38">
        <v>1</v>
      </c>
      <c r="M792" s="38">
        <v>1</v>
      </c>
      <c r="N792" s="38"/>
      <c r="O792" s="38">
        <v>1</v>
      </c>
      <c r="P792" s="38">
        <v>1</v>
      </c>
      <c r="Q792" s="38">
        <v>1</v>
      </c>
      <c r="R792" s="38"/>
      <c r="S792" s="38">
        <v>1</v>
      </c>
      <c r="T792" s="38">
        <v>1</v>
      </c>
      <c r="U792" s="38">
        <v>1</v>
      </c>
      <c r="V792" s="38"/>
      <c r="W792" s="38">
        <v>1</v>
      </c>
      <c r="X792" s="38">
        <v>1</v>
      </c>
      <c r="Y792" s="38">
        <v>1</v>
      </c>
      <c r="Z792" s="38"/>
      <c r="AA792" s="38">
        <v>1</v>
      </c>
      <c r="AB792" s="38">
        <v>1</v>
      </c>
      <c r="AC792" s="38">
        <v>1</v>
      </c>
      <c r="AD792" s="38"/>
      <c r="AE792" s="38">
        <v>1</v>
      </c>
      <c r="AF792" s="38">
        <v>1</v>
      </c>
      <c r="AG792" s="38">
        <v>1</v>
      </c>
      <c r="AH792" s="38"/>
      <c r="AI792" s="38">
        <v>1</v>
      </c>
      <c r="AJ792" s="38">
        <v>1</v>
      </c>
      <c r="AK792" s="38">
        <v>1</v>
      </c>
      <c r="AL792" s="38"/>
      <c r="AM792" s="38">
        <v>1</v>
      </c>
      <c r="AN792" s="38">
        <v>1</v>
      </c>
      <c r="AO792" s="38">
        <v>1</v>
      </c>
      <c r="AP792" s="38"/>
      <c r="AQ792" s="13">
        <f t="shared" si="24"/>
        <v>30</v>
      </c>
      <c r="AR792" s="29">
        <f t="shared" si="25"/>
        <v>1</v>
      </c>
    </row>
    <row r="793" spans="1:44" x14ac:dyDescent="0.25">
      <c r="A793" s="12" t="s">
        <v>1593</v>
      </c>
      <c r="B793" s="13" t="s">
        <v>1594</v>
      </c>
      <c r="C793" s="38">
        <v>1</v>
      </c>
      <c r="D793" s="38">
        <v>1</v>
      </c>
      <c r="E793" s="38">
        <v>1</v>
      </c>
      <c r="F793" s="28"/>
      <c r="G793" s="38">
        <v>1</v>
      </c>
      <c r="H793" s="38">
        <v>1</v>
      </c>
      <c r="I793" s="38">
        <v>1</v>
      </c>
      <c r="J793" s="38"/>
      <c r="K793" s="38">
        <v>1</v>
      </c>
      <c r="L793" s="38">
        <v>1</v>
      </c>
      <c r="M793" s="38">
        <v>1</v>
      </c>
      <c r="N793" s="38"/>
      <c r="O793" s="38">
        <v>1</v>
      </c>
      <c r="P793" s="38">
        <v>1</v>
      </c>
      <c r="Q793" s="38">
        <v>1</v>
      </c>
      <c r="R793" s="38"/>
      <c r="S793" s="38">
        <v>1</v>
      </c>
      <c r="T793" s="38">
        <v>1</v>
      </c>
      <c r="U793" s="38">
        <v>1</v>
      </c>
      <c r="V793" s="38"/>
      <c r="W793" s="38">
        <v>1</v>
      </c>
      <c r="X793" s="38">
        <v>1</v>
      </c>
      <c r="Y793" s="38">
        <v>1</v>
      </c>
      <c r="Z793" s="38"/>
      <c r="AA793" s="38">
        <v>1</v>
      </c>
      <c r="AB793" s="38">
        <v>1</v>
      </c>
      <c r="AC793" s="38">
        <v>1</v>
      </c>
      <c r="AD793" s="38"/>
      <c r="AE793" s="38">
        <v>1</v>
      </c>
      <c r="AF793" s="38">
        <v>1</v>
      </c>
      <c r="AG793" s="38">
        <v>1</v>
      </c>
      <c r="AH793" s="38"/>
      <c r="AI793" s="38">
        <v>1</v>
      </c>
      <c r="AJ793" s="38">
        <v>1</v>
      </c>
      <c r="AK793" s="38">
        <v>1</v>
      </c>
      <c r="AL793" s="38"/>
      <c r="AM793" s="38">
        <v>1</v>
      </c>
      <c r="AN793" s="38">
        <v>1</v>
      </c>
      <c r="AO793" s="38">
        <v>1</v>
      </c>
      <c r="AP793" s="38"/>
      <c r="AQ793" s="13">
        <f t="shared" si="24"/>
        <v>30</v>
      </c>
      <c r="AR793" s="29">
        <f t="shared" si="25"/>
        <v>1</v>
      </c>
    </row>
    <row r="794" spans="1:44" x14ac:dyDescent="0.25">
      <c r="A794" s="12" t="s">
        <v>1595</v>
      </c>
      <c r="B794" s="13" t="s">
        <v>1596</v>
      </c>
      <c r="C794" s="38">
        <v>1</v>
      </c>
      <c r="D794" s="38">
        <v>1</v>
      </c>
      <c r="E794" s="38">
        <v>1</v>
      </c>
      <c r="F794" s="28"/>
      <c r="G794" s="38">
        <v>1</v>
      </c>
      <c r="H794" s="38">
        <v>1</v>
      </c>
      <c r="I794" s="38">
        <v>1</v>
      </c>
      <c r="J794" s="38"/>
      <c r="K794" s="38">
        <v>1</v>
      </c>
      <c r="L794" s="38">
        <v>1</v>
      </c>
      <c r="M794" s="38">
        <v>1</v>
      </c>
      <c r="N794" s="38"/>
      <c r="O794" s="38">
        <v>1</v>
      </c>
      <c r="P794" s="38">
        <v>1</v>
      </c>
      <c r="Q794" s="38">
        <v>1</v>
      </c>
      <c r="R794" s="38"/>
      <c r="S794" s="38">
        <v>1</v>
      </c>
      <c r="T794" s="38">
        <v>1</v>
      </c>
      <c r="U794" s="38">
        <v>1</v>
      </c>
      <c r="V794" s="38"/>
      <c r="W794" s="38">
        <v>1</v>
      </c>
      <c r="X794" s="38">
        <v>1</v>
      </c>
      <c r="Y794" s="38">
        <v>1</v>
      </c>
      <c r="Z794" s="38"/>
      <c r="AA794" s="38">
        <v>1</v>
      </c>
      <c r="AB794" s="38">
        <v>1</v>
      </c>
      <c r="AC794" s="38">
        <v>1</v>
      </c>
      <c r="AD794" s="38"/>
      <c r="AE794" s="38">
        <v>1</v>
      </c>
      <c r="AF794" s="38">
        <v>1</v>
      </c>
      <c r="AG794" s="38">
        <v>1</v>
      </c>
      <c r="AH794" s="38"/>
      <c r="AI794" s="38">
        <v>1</v>
      </c>
      <c r="AJ794" s="38">
        <v>1</v>
      </c>
      <c r="AK794" s="38">
        <v>1</v>
      </c>
      <c r="AL794" s="38"/>
      <c r="AM794" s="38">
        <v>1</v>
      </c>
      <c r="AN794" s="38">
        <v>1</v>
      </c>
      <c r="AO794" s="38">
        <v>1</v>
      </c>
      <c r="AP794" s="38"/>
      <c r="AQ794" s="13">
        <f t="shared" si="24"/>
        <v>30</v>
      </c>
      <c r="AR794" s="29">
        <f t="shared" si="25"/>
        <v>1</v>
      </c>
    </row>
    <row r="795" spans="1:44" x14ac:dyDescent="0.25">
      <c r="A795" s="12" t="s">
        <v>1597</v>
      </c>
      <c r="B795" s="13" t="s">
        <v>1598</v>
      </c>
      <c r="C795" s="38">
        <v>1</v>
      </c>
      <c r="D795" s="38">
        <v>1</v>
      </c>
      <c r="E795" s="38">
        <v>1</v>
      </c>
      <c r="F795" s="28"/>
      <c r="G795" s="38">
        <v>1</v>
      </c>
      <c r="H795" s="38">
        <v>1</v>
      </c>
      <c r="I795" s="38">
        <v>1</v>
      </c>
      <c r="J795" s="38"/>
      <c r="K795" s="38">
        <v>1</v>
      </c>
      <c r="L795" s="38">
        <v>1</v>
      </c>
      <c r="M795" s="38">
        <v>1</v>
      </c>
      <c r="N795" s="38"/>
      <c r="O795" s="38">
        <v>1</v>
      </c>
      <c r="P795" s="38">
        <v>1</v>
      </c>
      <c r="Q795" s="38">
        <v>1</v>
      </c>
      <c r="R795" s="38"/>
      <c r="S795" s="38">
        <v>1</v>
      </c>
      <c r="T795" s="38">
        <v>1</v>
      </c>
      <c r="U795" s="38">
        <v>1</v>
      </c>
      <c r="V795" s="38"/>
      <c r="W795" s="38">
        <v>1</v>
      </c>
      <c r="X795" s="38">
        <v>1</v>
      </c>
      <c r="Y795" s="38">
        <v>1</v>
      </c>
      <c r="Z795" s="38"/>
      <c r="AA795" s="38">
        <v>1</v>
      </c>
      <c r="AB795" s="38">
        <v>1</v>
      </c>
      <c r="AC795" s="38">
        <v>1</v>
      </c>
      <c r="AD795" s="38"/>
      <c r="AE795" s="38">
        <v>1</v>
      </c>
      <c r="AF795" s="38">
        <v>1</v>
      </c>
      <c r="AG795" s="38">
        <v>1</v>
      </c>
      <c r="AH795" s="38"/>
      <c r="AI795" s="38">
        <v>1</v>
      </c>
      <c r="AJ795" s="38">
        <v>1</v>
      </c>
      <c r="AK795" s="38">
        <v>1</v>
      </c>
      <c r="AL795" s="38"/>
      <c r="AM795" s="38">
        <v>1</v>
      </c>
      <c r="AN795" s="38">
        <v>1</v>
      </c>
      <c r="AO795" s="38">
        <v>1</v>
      </c>
      <c r="AP795" s="38"/>
      <c r="AQ795" s="13">
        <f t="shared" si="24"/>
        <v>30</v>
      </c>
      <c r="AR795" s="29">
        <f t="shared" si="25"/>
        <v>1</v>
      </c>
    </row>
    <row r="796" spans="1:44" x14ac:dyDescent="0.25">
      <c r="A796" s="12" t="s">
        <v>1599</v>
      </c>
      <c r="B796" s="13" t="s">
        <v>1600</v>
      </c>
      <c r="C796" s="38">
        <v>1</v>
      </c>
      <c r="D796" s="38">
        <v>1</v>
      </c>
      <c r="E796" s="38">
        <v>1</v>
      </c>
      <c r="F796" s="28"/>
      <c r="G796" s="38">
        <v>1</v>
      </c>
      <c r="H796" s="38">
        <v>1</v>
      </c>
      <c r="I796" s="38">
        <v>1</v>
      </c>
      <c r="J796" s="38"/>
      <c r="K796" s="38">
        <v>1</v>
      </c>
      <c r="L796" s="38">
        <v>1</v>
      </c>
      <c r="M796" s="38">
        <v>1</v>
      </c>
      <c r="N796" s="38"/>
      <c r="O796" s="38">
        <v>1</v>
      </c>
      <c r="P796" s="38">
        <v>1</v>
      </c>
      <c r="Q796" s="38">
        <v>1</v>
      </c>
      <c r="R796" s="38"/>
      <c r="S796" s="38">
        <v>1</v>
      </c>
      <c r="T796" s="38">
        <v>1</v>
      </c>
      <c r="U796" s="38">
        <v>1</v>
      </c>
      <c r="V796" s="38"/>
      <c r="W796" s="38">
        <v>1</v>
      </c>
      <c r="X796" s="38">
        <v>1</v>
      </c>
      <c r="Y796" s="38">
        <v>1</v>
      </c>
      <c r="Z796" s="38"/>
      <c r="AA796" s="38">
        <v>1</v>
      </c>
      <c r="AB796" s="38">
        <v>1</v>
      </c>
      <c r="AC796" s="38">
        <v>1</v>
      </c>
      <c r="AD796" s="38"/>
      <c r="AE796" s="38">
        <v>1</v>
      </c>
      <c r="AF796" s="38">
        <v>1</v>
      </c>
      <c r="AG796" s="38">
        <v>1</v>
      </c>
      <c r="AH796" s="38"/>
      <c r="AI796" s="38">
        <v>1</v>
      </c>
      <c r="AJ796" s="38">
        <v>1</v>
      </c>
      <c r="AK796" s="38">
        <v>1</v>
      </c>
      <c r="AL796" s="38"/>
      <c r="AM796" s="38">
        <v>1</v>
      </c>
      <c r="AN796" s="38">
        <v>1</v>
      </c>
      <c r="AO796" s="38">
        <v>1</v>
      </c>
      <c r="AP796" s="38"/>
      <c r="AQ796" s="13">
        <f t="shared" si="24"/>
        <v>30</v>
      </c>
      <c r="AR796" s="29">
        <f t="shared" si="25"/>
        <v>1</v>
      </c>
    </row>
    <row r="797" spans="1:44" x14ac:dyDescent="0.25">
      <c r="A797" s="12" t="s">
        <v>1601</v>
      </c>
      <c r="B797" s="13" t="s">
        <v>1602</v>
      </c>
      <c r="C797" s="38">
        <v>1</v>
      </c>
      <c r="D797" s="38">
        <v>1</v>
      </c>
      <c r="E797" s="38">
        <v>1</v>
      </c>
      <c r="F797" s="28"/>
      <c r="G797" s="38">
        <v>1</v>
      </c>
      <c r="H797" s="38">
        <v>1</v>
      </c>
      <c r="I797" s="38">
        <v>1</v>
      </c>
      <c r="J797" s="38"/>
      <c r="K797" s="38">
        <v>1</v>
      </c>
      <c r="L797" s="38">
        <v>1</v>
      </c>
      <c r="M797" s="38">
        <v>1</v>
      </c>
      <c r="N797" s="38"/>
      <c r="O797" s="38">
        <v>1</v>
      </c>
      <c r="P797" s="38">
        <v>1</v>
      </c>
      <c r="Q797" s="38">
        <v>1</v>
      </c>
      <c r="R797" s="38"/>
      <c r="S797" s="38">
        <v>0</v>
      </c>
      <c r="T797" s="38">
        <v>1</v>
      </c>
      <c r="U797" s="38">
        <v>1</v>
      </c>
      <c r="V797" s="38"/>
      <c r="W797" s="38">
        <v>1</v>
      </c>
      <c r="X797" s="38">
        <v>1</v>
      </c>
      <c r="Y797" s="38">
        <v>1</v>
      </c>
      <c r="Z797" s="38"/>
      <c r="AA797" s="38">
        <v>1</v>
      </c>
      <c r="AB797" s="38">
        <v>1</v>
      </c>
      <c r="AC797" s="38">
        <v>1</v>
      </c>
      <c r="AD797" s="38"/>
      <c r="AE797" s="38">
        <v>1</v>
      </c>
      <c r="AF797" s="38">
        <v>1</v>
      </c>
      <c r="AG797" s="38">
        <v>1</v>
      </c>
      <c r="AH797" s="38"/>
      <c r="AI797" s="38">
        <v>1</v>
      </c>
      <c r="AJ797" s="38">
        <v>1</v>
      </c>
      <c r="AK797" s="38">
        <v>1</v>
      </c>
      <c r="AL797" s="38"/>
      <c r="AM797" s="38">
        <v>1</v>
      </c>
      <c r="AN797" s="38">
        <v>1</v>
      </c>
      <c r="AO797" s="38">
        <v>1</v>
      </c>
      <c r="AP797" s="38"/>
      <c r="AQ797" s="13">
        <f t="shared" si="24"/>
        <v>29</v>
      </c>
      <c r="AR797" s="29">
        <f t="shared" si="25"/>
        <v>0.96666666666666667</v>
      </c>
    </row>
    <row r="798" spans="1:44" x14ac:dyDescent="0.25">
      <c r="A798" s="12" t="s">
        <v>1603</v>
      </c>
      <c r="B798" s="13" t="s">
        <v>1604</v>
      </c>
      <c r="C798" s="38">
        <v>1</v>
      </c>
      <c r="D798" s="38">
        <v>1</v>
      </c>
      <c r="E798" s="38">
        <v>1</v>
      </c>
      <c r="F798" s="28"/>
      <c r="G798" s="38">
        <v>1</v>
      </c>
      <c r="H798" s="38">
        <v>1</v>
      </c>
      <c r="I798" s="38">
        <v>1</v>
      </c>
      <c r="J798" s="38"/>
      <c r="K798" s="38">
        <v>1</v>
      </c>
      <c r="L798" s="38">
        <v>1</v>
      </c>
      <c r="M798" s="38">
        <v>1</v>
      </c>
      <c r="N798" s="38"/>
      <c r="O798" s="38">
        <v>1</v>
      </c>
      <c r="P798" s="38">
        <v>1</v>
      </c>
      <c r="Q798" s="38">
        <v>1</v>
      </c>
      <c r="R798" s="38"/>
      <c r="S798" s="38">
        <v>1</v>
      </c>
      <c r="T798" s="38">
        <v>1</v>
      </c>
      <c r="U798" s="38">
        <v>1</v>
      </c>
      <c r="V798" s="38"/>
      <c r="W798" s="38">
        <v>1</v>
      </c>
      <c r="X798" s="38">
        <v>1</v>
      </c>
      <c r="Y798" s="38">
        <v>1</v>
      </c>
      <c r="Z798" s="38"/>
      <c r="AA798" s="38">
        <v>1</v>
      </c>
      <c r="AB798" s="38">
        <v>1</v>
      </c>
      <c r="AC798" s="38">
        <v>1</v>
      </c>
      <c r="AD798" s="38"/>
      <c r="AE798" s="38">
        <v>1</v>
      </c>
      <c r="AF798" s="38">
        <v>1</v>
      </c>
      <c r="AG798" s="38">
        <v>1</v>
      </c>
      <c r="AH798" s="38"/>
      <c r="AI798" s="38">
        <v>1</v>
      </c>
      <c r="AJ798" s="38">
        <v>1</v>
      </c>
      <c r="AK798" s="38">
        <v>1</v>
      </c>
      <c r="AL798" s="38"/>
      <c r="AM798" s="38">
        <v>1</v>
      </c>
      <c r="AN798" s="38">
        <v>1</v>
      </c>
      <c r="AO798" s="38">
        <v>1</v>
      </c>
      <c r="AP798" s="38"/>
      <c r="AQ798" s="13">
        <f t="shared" si="24"/>
        <v>30</v>
      </c>
      <c r="AR798" s="29">
        <f t="shared" si="25"/>
        <v>1</v>
      </c>
    </row>
    <row r="799" spans="1:44" x14ac:dyDescent="0.25">
      <c r="A799" s="12" t="s">
        <v>1605</v>
      </c>
      <c r="B799" s="13" t="s">
        <v>1606</v>
      </c>
      <c r="C799" s="38">
        <v>1</v>
      </c>
      <c r="D799" s="38">
        <v>1</v>
      </c>
      <c r="E799" s="38">
        <v>1</v>
      </c>
      <c r="F799" s="28"/>
      <c r="G799" s="38">
        <v>1</v>
      </c>
      <c r="H799" s="38">
        <v>1</v>
      </c>
      <c r="I799" s="38">
        <v>1</v>
      </c>
      <c r="J799" s="38"/>
      <c r="K799" s="38">
        <v>1</v>
      </c>
      <c r="L799" s="38">
        <v>1</v>
      </c>
      <c r="M799" s="38">
        <v>1</v>
      </c>
      <c r="N799" s="38"/>
      <c r="O799" s="38">
        <v>1</v>
      </c>
      <c r="P799" s="38">
        <v>1</v>
      </c>
      <c r="Q799" s="38">
        <v>1</v>
      </c>
      <c r="R799" s="38"/>
      <c r="S799" s="38">
        <v>1</v>
      </c>
      <c r="T799" s="38">
        <v>1</v>
      </c>
      <c r="U799" s="38">
        <v>1</v>
      </c>
      <c r="V799" s="38"/>
      <c r="W799" s="38">
        <v>1</v>
      </c>
      <c r="X799" s="38">
        <v>1</v>
      </c>
      <c r="Y799" s="38">
        <v>1</v>
      </c>
      <c r="Z799" s="38"/>
      <c r="AA799" s="38">
        <v>1</v>
      </c>
      <c r="AB799" s="38">
        <v>1</v>
      </c>
      <c r="AC799" s="38">
        <v>1</v>
      </c>
      <c r="AD799" s="38"/>
      <c r="AE799" s="38">
        <v>1</v>
      </c>
      <c r="AF799" s="38">
        <v>1</v>
      </c>
      <c r="AG799" s="38">
        <v>1</v>
      </c>
      <c r="AH799" s="38"/>
      <c r="AI799" s="38">
        <v>1</v>
      </c>
      <c r="AJ799" s="38">
        <v>1</v>
      </c>
      <c r="AK799" s="38">
        <v>1</v>
      </c>
      <c r="AL799" s="38"/>
      <c r="AM799" s="38">
        <v>1</v>
      </c>
      <c r="AN799" s="38">
        <v>1</v>
      </c>
      <c r="AO799" s="38">
        <v>1</v>
      </c>
      <c r="AP799" s="38"/>
      <c r="AQ799" s="13">
        <f t="shared" si="24"/>
        <v>30</v>
      </c>
      <c r="AR799" s="29">
        <f t="shared" si="25"/>
        <v>1</v>
      </c>
    </row>
    <row r="800" spans="1:44" x14ac:dyDescent="0.25">
      <c r="A800" s="12" t="s">
        <v>1607</v>
      </c>
      <c r="B800" s="13" t="s">
        <v>1608</v>
      </c>
      <c r="C800" s="38">
        <v>1</v>
      </c>
      <c r="D800" s="38">
        <v>1</v>
      </c>
      <c r="E800" s="38">
        <v>1</v>
      </c>
      <c r="F800" s="28"/>
      <c r="G800" s="38">
        <v>1</v>
      </c>
      <c r="H800" s="38">
        <v>1</v>
      </c>
      <c r="I800" s="38">
        <v>1</v>
      </c>
      <c r="J800" s="38"/>
      <c r="K800" s="38">
        <v>1</v>
      </c>
      <c r="L800" s="38">
        <v>1</v>
      </c>
      <c r="M800" s="38">
        <v>1</v>
      </c>
      <c r="N800" s="38"/>
      <c r="O800" s="38">
        <v>1</v>
      </c>
      <c r="P800" s="38">
        <v>1</v>
      </c>
      <c r="Q800" s="38">
        <v>1</v>
      </c>
      <c r="R800" s="38"/>
      <c r="S800" s="38">
        <v>1</v>
      </c>
      <c r="T800" s="38">
        <v>1</v>
      </c>
      <c r="U800" s="38">
        <v>1</v>
      </c>
      <c r="V800" s="38"/>
      <c r="W800" s="38">
        <v>1</v>
      </c>
      <c r="X800" s="38">
        <v>1</v>
      </c>
      <c r="Y800" s="38">
        <v>1</v>
      </c>
      <c r="Z800" s="38"/>
      <c r="AA800" s="38">
        <v>1</v>
      </c>
      <c r="AB800" s="38">
        <v>1</v>
      </c>
      <c r="AC800" s="38">
        <v>1</v>
      </c>
      <c r="AD800" s="38"/>
      <c r="AE800" s="38">
        <v>1</v>
      </c>
      <c r="AF800" s="38">
        <v>1</v>
      </c>
      <c r="AG800" s="38">
        <v>1</v>
      </c>
      <c r="AH800" s="38"/>
      <c r="AI800" s="38">
        <v>1</v>
      </c>
      <c r="AJ800" s="38">
        <v>1</v>
      </c>
      <c r="AK800" s="38">
        <v>1</v>
      </c>
      <c r="AL800" s="38"/>
      <c r="AM800" s="38">
        <v>1</v>
      </c>
      <c r="AN800" s="38">
        <v>1</v>
      </c>
      <c r="AO800" s="38">
        <v>1</v>
      </c>
      <c r="AP800" s="38"/>
      <c r="AQ800" s="13">
        <f t="shared" si="24"/>
        <v>30</v>
      </c>
      <c r="AR800" s="29">
        <f t="shared" si="25"/>
        <v>1</v>
      </c>
    </row>
    <row r="801" spans="1:44" x14ac:dyDescent="0.25">
      <c r="A801" s="12" t="s">
        <v>1609</v>
      </c>
      <c r="B801" s="13" t="s">
        <v>1610</v>
      </c>
      <c r="C801" s="38">
        <v>1</v>
      </c>
      <c r="D801" s="38">
        <v>1</v>
      </c>
      <c r="E801" s="38">
        <v>1</v>
      </c>
      <c r="F801" s="28"/>
      <c r="G801" s="38">
        <v>1</v>
      </c>
      <c r="H801" s="38">
        <v>1</v>
      </c>
      <c r="I801" s="38">
        <v>1</v>
      </c>
      <c r="J801" s="38"/>
      <c r="K801" s="38">
        <v>1</v>
      </c>
      <c r="L801" s="38">
        <v>1</v>
      </c>
      <c r="M801" s="38">
        <v>1</v>
      </c>
      <c r="N801" s="38"/>
      <c r="O801" s="38">
        <v>1</v>
      </c>
      <c r="P801" s="38">
        <v>1</v>
      </c>
      <c r="Q801" s="38">
        <v>1</v>
      </c>
      <c r="R801" s="38"/>
      <c r="S801" s="38">
        <v>1</v>
      </c>
      <c r="T801" s="38">
        <v>1</v>
      </c>
      <c r="U801" s="38">
        <v>1</v>
      </c>
      <c r="V801" s="38"/>
      <c r="W801" s="38">
        <v>1</v>
      </c>
      <c r="X801" s="38">
        <v>1</v>
      </c>
      <c r="Y801" s="38">
        <v>1</v>
      </c>
      <c r="Z801" s="38"/>
      <c r="AA801" s="38">
        <v>1</v>
      </c>
      <c r="AB801" s="38">
        <v>1</v>
      </c>
      <c r="AC801" s="38">
        <v>1</v>
      </c>
      <c r="AD801" s="38"/>
      <c r="AE801" s="38">
        <v>1</v>
      </c>
      <c r="AF801" s="38">
        <v>1</v>
      </c>
      <c r="AG801" s="38">
        <v>1</v>
      </c>
      <c r="AH801" s="38"/>
      <c r="AI801" s="38">
        <v>1</v>
      </c>
      <c r="AJ801" s="38">
        <v>1</v>
      </c>
      <c r="AK801" s="38">
        <v>1</v>
      </c>
      <c r="AL801" s="38"/>
      <c r="AM801" s="38">
        <v>1</v>
      </c>
      <c r="AN801" s="38">
        <v>1</v>
      </c>
      <c r="AO801" s="38">
        <v>1</v>
      </c>
      <c r="AP801" s="38"/>
      <c r="AQ801" s="13">
        <f t="shared" si="24"/>
        <v>30</v>
      </c>
      <c r="AR801" s="29">
        <f t="shared" si="25"/>
        <v>1</v>
      </c>
    </row>
    <row r="802" spans="1:44" x14ac:dyDescent="0.25">
      <c r="A802" s="12" t="s">
        <v>1611</v>
      </c>
      <c r="B802" s="13" t="s">
        <v>1612</v>
      </c>
      <c r="C802" s="38">
        <v>1</v>
      </c>
      <c r="D802" s="38">
        <v>1</v>
      </c>
      <c r="E802" s="38">
        <v>1</v>
      </c>
      <c r="F802" s="28"/>
      <c r="G802" s="38">
        <v>1</v>
      </c>
      <c r="H802" s="38">
        <v>1</v>
      </c>
      <c r="I802" s="38">
        <v>1</v>
      </c>
      <c r="J802" s="38"/>
      <c r="K802" s="38">
        <v>1</v>
      </c>
      <c r="L802" s="38">
        <v>1</v>
      </c>
      <c r="M802" s="38">
        <v>1</v>
      </c>
      <c r="N802" s="38"/>
      <c r="O802" s="38">
        <v>1</v>
      </c>
      <c r="P802" s="38">
        <v>1</v>
      </c>
      <c r="Q802" s="38">
        <v>1</v>
      </c>
      <c r="R802" s="38"/>
      <c r="S802" s="38">
        <v>1</v>
      </c>
      <c r="T802" s="38">
        <v>1</v>
      </c>
      <c r="U802" s="38">
        <v>1</v>
      </c>
      <c r="V802" s="38"/>
      <c r="W802" s="38">
        <v>0</v>
      </c>
      <c r="X802" s="38">
        <v>1</v>
      </c>
      <c r="Y802" s="38">
        <v>1</v>
      </c>
      <c r="Z802" s="38"/>
      <c r="AA802" s="38">
        <v>1</v>
      </c>
      <c r="AB802" s="38">
        <v>1</v>
      </c>
      <c r="AC802" s="38">
        <v>1</v>
      </c>
      <c r="AD802" s="38"/>
      <c r="AE802" s="38">
        <v>1</v>
      </c>
      <c r="AF802" s="38">
        <v>1</v>
      </c>
      <c r="AG802" s="38">
        <v>1</v>
      </c>
      <c r="AH802" s="38"/>
      <c r="AI802" s="38">
        <v>1</v>
      </c>
      <c r="AJ802" s="38">
        <v>1</v>
      </c>
      <c r="AK802" s="38">
        <v>1</v>
      </c>
      <c r="AL802" s="38"/>
      <c r="AM802" s="38">
        <v>1</v>
      </c>
      <c r="AN802" s="38">
        <v>1</v>
      </c>
      <c r="AO802" s="38">
        <v>1</v>
      </c>
      <c r="AP802" s="38"/>
      <c r="AQ802" s="13">
        <f t="shared" si="24"/>
        <v>29</v>
      </c>
      <c r="AR802" s="29">
        <f t="shared" si="25"/>
        <v>0.96666666666666667</v>
      </c>
    </row>
    <row r="803" spans="1:44" x14ac:dyDescent="0.25">
      <c r="A803" s="12" t="s">
        <v>1613</v>
      </c>
      <c r="B803" s="13" t="s">
        <v>1614</v>
      </c>
      <c r="C803" s="38">
        <v>1</v>
      </c>
      <c r="D803" s="38">
        <v>1</v>
      </c>
      <c r="E803" s="38">
        <v>1</v>
      </c>
      <c r="F803" s="28"/>
      <c r="G803" s="38">
        <v>1</v>
      </c>
      <c r="H803" s="38">
        <v>1</v>
      </c>
      <c r="I803" s="38">
        <v>1</v>
      </c>
      <c r="J803" s="38"/>
      <c r="K803" s="38">
        <v>1</v>
      </c>
      <c r="L803" s="38">
        <v>1</v>
      </c>
      <c r="M803" s="38">
        <v>1</v>
      </c>
      <c r="N803" s="38"/>
      <c r="O803" s="38">
        <v>1</v>
      </c>
      <c r="P803" s="38">
        <v>1</v>
      </c>
      <c r="Q803" s="38">
        <v>1</v>
      </c>
      <c r="R803" s="38"/>
      <c r="S803" s="38">
        <v>1</v>
      </c>
      <c r="T803" s="38">
        <v>1</v>
      </c>
      <c r="U803" s="38">
        <v>1</v>
      </c>
      <c r="V803" s="38"/>
      <c r="W803" s="38">
        <v>1</v>
      </c>
      <c r="X803" s="38">
        <v>1</v>
      </c>
      <c r="Y803" s="38">
        <v>1</v>
      </c>
      <c r="Z803" s="38"/>
      <c r="AA803" s="38">
        <v>1</v>
      </c>
      <c r="AB803" s="38">
        <v>1</v>
      </c>
      <c r="AC803" s="38">
        <v>1</v>
      </c>
      <c r="AD803" s="38"/>
      <c r="AE803" s="38">
        <v>1</v>
      </c>
      <c r="AF803" s="38">
        <v>1</v>
      </c>
      <c r="AG803" s="38">
        <v>1</v>
      </c>
      <c r="AH803" s="38"/>
      <c r="AI803" s="38">
        <v>1</v>
      </c>
      <c r="AJ803" s="38">
        <v>1</v>
      </c>
      <c r="AK803" s="38">
        <v>1</v>
      </c>
      <c r="AL803" s="38"/>
      <c r="AM803" s="38">
        <v>1</v>
      </c>
      <c r="AN803" s="38">
        <v>1</v>
      </c>
      <c r="AO803" s="38">
        <v>1</v>
      </c>
      <c r="AP803" s="38"/>
      <c r="AQ803" s="13">
        <f t="shared" si="24"/>
        <v>30</v>
      </c>
      <c r="AR803" s="29">
        <f t="shared" si="25"/>
        <v>1</v>
      </c>
    </row>
    <row r="804" spans="1:44" x14ac:dyDescent="0.25">
      <c r="A804" s="12" t="s">
        <v>1615</v>
      </c>
      <c r="B804" s="13" t="s">
        <v>1616</v>
      </c>
      <c r="C804" s="38">
        <v>1</v>
      </c>
      <c r="D804" s="38">
        <v>1</v>
      </c>
      <c r="E804" s="38">
        <v>1</v>
      </c>
      <c r="F804" s="28"/>
      <c r="G804" s="38">
        <v>1</v>
      </c>
      <c r="H804" s="38">
        <v>1</v>
      </c>
      <c r="I804" s="38">
        <v>1</v>
      </c>
      <c r="J804" s="38"/>
      <c r="K804" s="38">
        <v>1</v>
      </c>
      <c r="L804" s="38">
        <v>1</v>
      </c>
      <c r="M804" s="38">
        <v>1</v>
      </c>
      <c r="N804" s="38"/>
      <c r="O804" s="38">
        <v>1</v>
      </c>
      <c r="P804" s="38">
        <v>1</v>
      </c>
      <c r="Q804" s="38">
        <v>1</v>
      </c>
      <c r="R804" s="38"/>
      <c r="S804" s="38">
        <v>1</v>
      </c>
      <c r="T804" s="38">
        <v>1</v>
      </c>
      <c r="U804" s="38">
        <v>1</v>
      </c>
      <c r="V804" s="38"/>
      <c r="W804" s="38">
        <v>0</v>
      </c>
      <c r="X804" s="38">
        <v>1</v>
      </c>
      <c r="Y804" s="38">
        <v>1</v>
      </c>
      <c r="Z804" s="38"/>
      <c r="AA804" s="38">
        <v>1</v>
      </c>
      <c r="AB804" s="38">
        <v>1</v>
      </c>
      <c r="AC804" s="38">
        <v>1</v>
      </c>
      <c r="AD804" s="38"/>
      <c r="AE804" s="38">
        <v>1</v>
      </c>
      <c r="AF804" s="38">
        <v>1</v>
      </c>
      <c r="AG804" s="38">
        <v>1</v>
      </c>
      <c r="AH804" s="38"/>
      <c r="AI804" s="38">
        <v>1</v>
      </c>
      <c r="AJ804" s="38">
        <v>1</v>
      </c>
      <c r="AK804" s="38">
        <v>1</v>
      </c>
      <c r="AL804" s="38"/>
      <c r="AM804" s="38">
        <v>1</v>
      </c>
      <c r="AN804" s="38">
        <v>1</v>
      </c>
      <c r="AO804" s="38">
        <v>1</v>
      </c>
      <c r="AP804" s="38"/>
      <c r="AQ804" s="13">
        <f t="shared" si="24"/>
        <v>29</v>
      </c>
      <c r="AR804" s="29">
        <f t="shared" si="25"/>
        <v>0.96666666666666667</v>
      </c>
    </row>
    <row r="805" spans="1:44" x14ac:dyDescent="0.25">
      <c r="A805" s="12" t="s">
        <v>1617</v>
      </c>
      <c r="B805" s="13" t="s">
        <v>1618</v>
      </c>
      <c r="C805" s="38">
        <v>1</v>
      </c>
      <c r="D805" s="38">
        <v>1</v>
      </c>
      <c r="E805" s="38">
        <v>1</v>
      </c>
      <c r="F805" s="28"/>
      <c r="G805" s="38">
        <v>1</v>
      </c>
      <c r="H805" s="38">
        <v>1</v>
      </c>
      <c r="I805" s="38">
        <v>1</v>
      </c>
      <c r="J805" s="38"/>
      <c r="K805" s="38">
        <v>1</v>
      </c>
      <c r="L805" s="38">
        <v>1</v>
      </c>
      <c r="M805" s="38">
        <v>1</v>
      </c>
      <c r="N805" s="38"/>
      <c r="O805" s="38">
        <v>1</v>
      </c>
      <c r="P805" s="38">
        <v>1</v>
      </c>
      <c r="Q805" s="38">
        <v>1</v>
      </c>
      <c r="R805" s="38"/>
      <c r="S805" s="38">
        <v>1</v>
      </c>
      <c r="T805" s="38">
        <v>1</v>
      </c>
      <c r="U805" s="38">
        <v>1</v>
      </c>
      <c r="V805" s="38"/>
      <c r="W805" s="38">
        <v>1</v>
      </c>
      <c r="X805" s="38">
        <v>1</v>
      </c>
      <c r="Y805" s="38">
        <v>1</v>
      </c>
      <c r="Z805" s="38"/>
      <c r="AA805" s="38">
        <v>1</v>
      </c>
      <c r="AB805" s="38">
        <v>1</v>
      </c>
      <c r="AC805" s="38">
        <v>1</v>
      </c>
      <c r="AD805" s="38"/>
      <c r="AE805" s="38">
        <v>1</v>
      </c>
      <c r="AF805" s="38">
        <v>1</v>
      </c>
      <c r="AG805" s="38">
        <v>1</v>
      </c>
      <c r="AH805" s="38"/>
      <c r="AI805" s="38">
        <v>1</v>
      </c>
      <c r="AJ805" s="38">
        <v>1</v>
      </c>
      <c r="AK805" s="38">
        <v>1</v>
      </c>
      <c r="AL805" s="38"/>
      <c r="AM805" s="38">
        <v>1</v>
      </c>
      <c r="AN805" s="38">
        <v>1</v>
      </c>
      <c r="AO805" s="38">
        <v>1</v>
      </c>
      <c r="AP805" s="38"/>
      <c r="AQ805" s="13">
        <f t="shared" si="24"/>
        <v>30</v>
      </c>
      <c r="AR805" s="29">
        <f t="shared" si="25"/>
        <v>1</v>
      </c>
    </row>
    <row r="806" spans="1:44" x14ac:dyDescent="0.25">
      <c r="A806" s="12" t="s">
        <v>1619</v>
      </c>
      <c r="B806" s="13" t="s">
        <v>1620</v>
      </c>
      <c r="C806" s="38">
        <v>1</v>
      </c>
      <c r="D806" s="38">
        <v>1</v>
      </c>
      <c r="E806" s="38">
        <v>1</v>
      </c>
      <c r="F806" s="28"/>
      <c r="G806" s="38">
        <v>1</v>
      </c>
      <c r="H806" s="38">
        <v>1</v>
      </c>
      <c r="I806" s="38">
        <v>1</v>
      </c>
      <c r="J806" s="38"/>
      <c r="K806" s="38">
        <v>1</v>
      </c>
      <c r="L806" s="38">
        <v>1</v>
      </c>
      <c r="M806" s="38">
        <v>1</v>
      </c>
      <c r="N806" s="38"/>
      <c r="O806" s="38">
        <v>1</v>
      </c>
      <c r="P806" s="38">
        <v>1</v>
      </c>
      <c r="Q806" s="38">
        <v>1</v>
      </c>
      <c r="R806" s="38"/>
      <c r="S806" s="38">
        <v>1</v>
      </c>
      <c r="T806" s="38">
        <v>1</v>
      </c>
      <c r="U806" s="38">
        <v>1</v>
      </c>
      <c r="V806" s="38"/>
      <c r="W806" s="38">
        <v>1</v>
      </c>
      <c r="X806" s="38">
        <v>1</v>
      </c>
      <c r="Y806" s="38">
        <v>1</v>
      </c>
      <c r="Z806" s="38"/>
      <c r="AA806" s="38">
        <v>1</v>
      </c>
      <c r="AB806" s="38">
        <v>1</v>
      </c>
      <c r="AC806" s="38">
        <v>1</v>
      </c>
      <c r="AD806" s="38"/>
      <c r="AE806" s="38">
        <v>1</v>
      </c>
      <c r="AF806" s="38">
        <v>1</v>
      </c>
      <c r="AG806" s="38">
        <v>1</v>
      </c>
      <c r="AH806" s="38"/>
      <c r="AI806" s="38">
        <v>1</v>
      </c>
      <c r="AJ806" s="38">
        <v>1</v>
      </c>
      <c r="AK806" s="38">
        <v>1</v>
      </c>
      <c r="AL806" s="38"/>
      <c r="AM806" s="38">
        <v>1</v>
      </c>
      <c r="AN806" s="38">
        <v>1</v>
      </c>
      <c r="AO806" s="38">
        <v>1</v>
      </c>
      <c r="AP806" s="38"/>
      <c r="AQ806" s="13">
        <f t="shared" si="24"/>
        <v>30</v>
      </c>
      <c r="AR806" s="29">
        <f t="shared" si="25"/>
        <v>1</v>
      </c>
    </row>
    <row r="807" spans="1:44" x14ac:dyDescent="0.25">
      <c r="A807" s="12" t="s">
        <v>1621</v>
      </c>
      <c r="B807" s="13" t="s">
        <v>1622</v>
      </c>
      <c r="C807" s="38">
        <v>1</v>
      </c>
      <c r="D807" s="38">
        <v>1</v>
      </c>
      <c r="E807" s="38">
        <v>1</v>
      </c>
      <c r="F807" s="28"/>
      <c r="G807" s="38">
        <v>1</v>
      </c>
      <c r="H807" s="38">
        <v>1</v>
      </c>
      <c r="I807" s="38">
        <v>1</v>
      </c>
      <c r="J807" s="38"/>
      <c r="K807" s="38">
        <v>1</v>
      </c>
      <c r="L807" s="38">
        <v>1</v>
      </c>
      <c r="M807" s="38">
        <v>1</v>
      </c>
      <c r="N807" s="38"/>
      <c r="O807" s="38">
        <v>1</v>
      </c>
      <c r="P807" s="38">
        <v>1</v>
      </c>
      <c r="Q807" s="38">
        <v>1</v>
      </c>
      <c r="R807" s="38"/>
      <c r="S807" s="38">
        <v>1</v>
      </c>
      <c r="T807" s="38">
        <v>1</v>
      </c>
      <c r="U807" s="38">
        <v>1</v>
      </c>
      <c r="V807" s="38"/>
      <c r="W807" s="38">
        <v>1</v>
      </c>
      <c r="X807" s="38">
        <v>1</v>
      </c>
      <c r="Y807" s="38">
        <v>0</v>
      </c>
      <c r="Z807" s="38"/>
      <c r="AA807" s="38">
        <v>1</v>
      </c>
      <c r="AB807" s="38">
        <v>1</v>
      </c>
      <c r="AC807" s="38">
        <v>1</v>
      </c>
      <c r="AD807" s="38"/>
      <c r="AE807" s="38">
        <v>1</v>
      </c>
      <c r="AF807" s="38">
        <v>1</v>
      </c>
      <c r="AG807" s="38">
        <v>1</v>
      </c>
      <c r="AH807" s="38"/>
      <c r="AI807" s="38">
        <v>1</v>
      </c>
      <c r="AJ807" s="38">
        <v>1</v>
      </c>
      <c r="AK807" s="38">
        <v>1</v>
      </c>
      <c r="AL807" s="38"/>
      <c r="AM807" s="38">
        <v>1</v>
      </c>
      <c r="AN807" s="38">
        <v>1</v>
      </c>
      <c r="AO807" s="38">
        <v>1</v>
      </c>
      <c r="AP807" s="38"/>
      <c r="AQ807" s="13">
        <f t="shared" si="24"/>
        <v>29</v>
      </c>
      <c r="AR807" s="29">
        <f t="shared" si="25"/>
        <v>0.96666666666666667</v>
      </c>
    </row>
    <row r="808" spans="1:44" x14ac:dyDescent="0.25">
      <c r="A808" s="12" t="s">
        <v>1623</v>
      </c>
      <c r="B808" s="13" t="s">
        <v>1624</v>
      </c>
      <c r="C808" s="38">
        <v>0</v>
      </c>
      <c r="D808" s="38">
        <v>1</v>
      </c>
      <c r="E808" s="38">
        <v>1</v>
      </c>
      <c r="F808" s="28"/>
      <c r="G808" s="38">
        <v>1</v>
      </c>
      <c r="H808" s="38">
        <v>1</v>
      </c>
      <c r="I808" s="38">
        <v>1</v>
      </c>
      <c r="J808" s="38"/>
      <c r="K808" s="38">
        <v>1</v>
      </c>
      <c r="L808" s="38">
        <v>1</v>
      </c>
      <c r="M808" s="38">
        <v>1</v>
      </c>
      <c r="N808" s="38"/>
      <c r="O808" s="38">
        <v>1</v>
      </c>
      <c r="P808" s="38">
        <v>1</v>
      </c>
      <c r="Q808" s="38">
        <v>1</v>
      </c>
      <c r="R808" s="38"/>
      <c r="S808" s="38">
        <v>1</v>
      </c>
      <c r="T808" s="38">
        <v>1</v>
      </c>
      <c r="U808" s="38">
        <v>1</v>
      </c>
      <c r="V808" s="38"/>
      <c r="W808" s="38">
        <v>1</v>
      </c>
      <c r="X808" s="38">
        <v>1</v>
      </c>
      <c r="Y808" s="38">
        <v>1</v>
      </c>
      <c r="Z808" s="38"/>
      <c r="AA808" s="38">
        <v>0</v>
      </c>
      <c r="AB808" s="38">
        <v>1</v>
      </c>
      <c r="AC808" s="38">
        <v>1</v>
      </c>
      <c r="AD808" s="38"/>
      <c r="AE808" s="38">
        <v>0</v>
      </c>
      <c r="AF808" s="38">
        <v>1</v>
      </c>
      <c r="AG808" s="38">
        <v>1</v>
      </c>
      <c r="AH808" s="38"/>
      <c r="AI808" s="38">
        <v>0</v>
      </c>
      <c r="AJ808" s="38">
        <v>1</v>
      </c>
      <c r="AK808" s="38">
        <v>1</v>
      </c>
      <c r="AL808" s="38"/>
      <c r="AM808" s="38">
        <v>1</v>
      </c>
      <c r="AN808" s="38">
        <v>1</v>
      </c>
      <c r="AO808" s="38">
        <v>1</v>
      </c>
      <c r="AP808" s="38"/>
      <c r="AQ808" s="13">
        <f t="shared" si="24"/>
        <v>26</v>
      </c>
      <c r="AR808" s="29">
        <f t="shared" si="25"/>
        <v>0.8666666666666667</v>
      </c>
    </row>
    <row r="809" spans="1:44" x14ac:dyDescent="0.25">
      <c r="A809" s="12" t="s">
        <v>1625</v>
      </c>
      <c r="B809" s="13" t="s">
        <v>1626</v>
      </c>
      <c r="C809" s="38">
        <v>1</v>
      </c>
      <c r="D809" s="38">
        <v>1</v>
      </c>
      <c r="E809" s="38">
        <v>1</v>
      </c>
      <c r="F809" s="28"/>
      <c r="G809" s="38">
        <v>0</v>
      </c>
      <c r="H809" s="38">
        <v>1</v>
      </c>
      <c r="I809" s="38">
        <v>1</v>
      </c>
      <c r="J809" s="38"/>
      <c r="K809" s="38">
        <v>1</v>
      </c>
      <c r="L809" s="38">
        <v>1</v>
      </c>
      <c r="M809" s="38">
        <v>1</v>
      </c>
      <c r="N809" s="38"/>
      <c r="O809" s="38">
        <v>1</v>
      </c>
      <c r="P809" s="38">
        <v>0</v>
      </c>
      <c r="Q809" s="38">
        <v>1</v>
      </c>
      <c r="R809" s="38"/>
      <c r="S809" s="38">
        <v>1</v>
      </c>
      <c r="T809" s="38">
        <v>1</v>
      </c>
      <c r="U809" s="38">
        <v>1</v>
      </c>
      <c r="V809" s="38"/>
      <c r="W809" s="38">
        <v>1</v>
      </c>
      <c r="X809" s="38">
        <v>0</v>
      </c>
      <c r="Y809" s="38">
        <v>1</v>
      </c>
      <c r="Z809" s="38"/>
      <c r="AA809" s="38">
        <v>1</v>
      </c>
      <c r="AB809" s="38">
        <v>1</v>
      </c>
      <c r="AC809" s="38">
        <v>1</v>
      </c>
      <c r="AD809" s="38"/>
      <c r="AE809" s="38">
        <v>1</v>
      </c>
      <c r="AF809" s="38">
        <v>1</v>
      </c>
      <c r="AG809" s="38">
        <v>1</v>
      </c>
      <c r="AH809" s="38"/>
      <c r="AI809" s="38">
        <v>0</v>
      </c>
      <c r="AJ809" s="38">
        <v>1</v>
      </c>
      <c r="AK809" s="38">
        <v>1</v>
      </c>
      <c r="AL809" s="38"/>
      <c r="AM809" s="38">
        <v>1</v>
      </c>
      <c r="AN809" s="38">
        <v>1</v>
      </c>
      <c r="AO809" s="38">
        <v>1</v>
      </c>
      <c r="AP809" s="38"/>
      <c r="AQ809" s="13">
        <f t="shared" si="24"/>
        <v>26</v>
      </c>
      <c r="AR809" s="29">
        <f t="shared" si="25"/>
        <v>0.8666666666666667</v>
      </c>
    </row>
    <row r="810" spans="1:44" x14ac:dyDescent="0.25">
      <c r="A810" s="12" t="s">
        <v>1627</v>
      </c>
      <c r="B810" s="13" t="s">
        <v>1628</v>
      </c>
      <c r="C810" s="38">
        <v>1</v>
      </c>
      <c r="D810" s="38">
        <v>1</v>
      </c>
      <c r="E810" s="38">
        <v>1</v>
      </c>
      <c r="F810" s="28"/>
      <c r="G810" s="38">
        <v>1</v>
      </c>
      <c r="H810" s="38">
        <v>1</v>
      </c>
      <c r="I810" s="38">
        <v>1</v>
      </c>
      <c r="J810" s="38"/>
      <c r="K810" s="38">
        <v>1</v>
      </c>
      <c r="L810" s="38">
        <v>1</v>
      </c>
      <c r="M810" s="38">
        <v>1</v>
      </c>
      <c r="N810" s="38"/>
      <c r="O810" s="38">
        <v>1</v>
      </c>
      <c r="P810" s="38">
        <v>1</v>
      </c>
      <c r="Q810" s="38">
        <v>1</v>
      </c>
      <c r="R810" s="38"/>
      <c r="S810" s="38">
        <v>1</v>
      </c>
      <c r="T810" s="38">
        <v>1</v>
      </c>
      <c r="U810" s="38">
        <v>1</v>
      </c>
      <c r="V810" s="38"/>
      <c r="W810" s="38">
        <v>1</v>
      </c>
      <c r="X810" s="38">
        <v>1</v>
      </c>
      <c r="Y810" s="38">
        <v>1</v>
      </c>
      <c r="Z810" s="38"/>
      <c r="AA810" s="38">
        <v>1</v>
      </c>
      <c r="AB810" s="38">
        <v>1</v>
      </c>
      <c r="AC810" s="38">
        <v>1</v>
      </c>
      <c r="AD810" s="38"/>
      <c r="AE810" s="38">
        <v>1</v>
      </c>
      <c r="AF810" s="38">
        <v>1</v>
      </c>
      <c r="AG810" s="38">
        <v>1</v>
      </c>
      <c r="AH810" s="38"/>
      <c r="AI810" s="38">
        <v>1</v>
      </c>
      <c r="AJ810" s="38">
        <v>1</v>
      </c>
      <c r="AK810" s="38">
        <v>1</v>
      </c>
      <c r="AL810" s="38"/>
      <c r="AM810" s="38">
        <v>1</v>
      </c>
      <c r="AN810" s="38">
        <v>1</v>
      </c>
      <c r="AO810" s="38">
        <v>1</v>
      </c>
      <c r="AP810" s="38"/>
      <c r="AQ810" s="13">
        <f t="shared" si="24"/>
        <v>30</v>
      </c>
      <c r="AR810" s="29">
        <f t="shared" si="25"/>
        <v>1</v>
      </c>
    </row>
    <row r="811" spans="1:44" x14ac:dyDescent="0.25">
      <c r="A811" s="12" t="s">
        <v>1629</v>
      </c>
      <c r="B811" s="13" t="s">
        <v>1630</v>
      </c>
      <c r="C811" s="38">
        <v>1</v>
      </c>
      <c r="D811" s="38">
        <v>1</v>
      </c>
      <c r="E811" s="38">
        <v>0</v>
      </c>
      <c r="F811" s="28"/>
      <c r="G811" s="38">
        <v>1</v>
      </c>
      <c r="H811" s="38">
        <v>0</v>
      </c>
      <c r="I811" s="38">
        <v>1</v>
      </c>
      <c r="J811" s="38"/>
      <c r="K811" s="38">
        <v>1</v>
      </c>
      <c r="L811" s="38">
        <v>0</v>
      </c>
      <c r="M811" s="38">
        <v>1</v>
      </c>
      <c r="N811" s="38"/>
      <c r="O811" s="38">
        <v>1</v>
      </c>
      <c r="P811" s="38">
        <v>1</v>
      </c>
      <c r="Q811" s="38">
        <v>1</v>
      </c>
      <c r="R811" s="38"/>
      <c r="S811" s="38">
        <v>1</v>
      </c>
      <c r="T811" s="38">
        <v>1</v>
      </c>
      <c r="U811" s="38">
        <v>1</v>
      </c>
      <c r="V811" s="38"/>
      <c r="W811" s="38">
        <v>1</v>
      </c>
      <c r="X811" s="38">
        <v>1</v>
      </c>
      <c r="Y811" s="38">
        <v>1</v>
      </c>
      <c r="Z811" s="38"/>
      <c r="AA811" s="38">
        <v>1</v>
      </c>
      <c r="AB811" s="38">
        <v>0</v>
      </c>
      <c r="AC811" s="38">
        <v>1</v>
      </c>
      <c r="AD811" s="38"/>
      <c r="AE811" s="38">
        <v>1</v>
      </c>
      <c r="AF811" s="38">
        <v>1</v>
      </c>
      <c r="AG811" s="38">
        <v>1</v>
      </c>
      <c r="AH811" s="38"/>
      <c r="AI811" s="38">
        <v>1</v>
      </c>
      <c r="AJ811" s="38">
        <v>1</v>
      </c>
      <c r="AK811" s="38">
        <v>1</v>
      </c>
      <c r="AL811" s="38"/>
      <c r="AM811" s="38">
        <v>1</v>
      </c>
      <c r="AN811" s="38">
        <v>1</v>
      </c>
      <c r="AO811" s="38">
        <v>0</v>
      </c>
      <c r="AP811" s="38"/>
      <c r="AQ811" s="13">
        <f t="shared" si="24"/>
        <v>25</v>
      </c>
      <c r="AR811" s="29">
        <f t="shared" si="25"/>
        <v>0.83333333333333337</v>
      </c>
    </row>
    <row r="812" spans="1:44" x14ac:dyDescent="0.25">
      <c r="A812" s="12" t="s">
        <v>1631</v>
      </c>
      <c r="B812" s="13" t="s">
        <v>1632</v>
      </c>
      <c r="C812" s="38">
        <v>1</v>
      </c>
      <c r="D812" s="38">
        <v>1</v>
      </c>
      <c r="E812" s="38">
        <v>1</v>
      </c>
      <c r="F812" s="28"/>
      <c r="G812" s="38">
        <v>1</v>
      </c>
      <c r="H812" s="38">
        <v>1</v>
      </c>
      <c r="I812" s="38">
        <v>1</v>
      </c>
      <c r="J812" s="38"/>
      <c r="K812" s="38">
        <v>1</v>
      </c>
      <c r="L812" s="38">
        <v>1</v>
      </c>
      <c r="M812" s="38">
        <v>1</v>
      </c>
      <c r="N812" s="38"/>
      <c r="O812" s="38">
        <v>1</v>
      </c>
      <c r="P812" s="38">
        <v>1</v>
      </c>
      <c r="Q812" s="38">
        <v>1</v>
      </c>
      <c r="R812" s="38"/>
      <c r="S812" s="38">
        <v>1</v>
      </c>
      <c r="T812" s="38">
        <v>1</v>
      </c>
      <c r="U812" s="38">
        <v>1</v>
      </c>
      <c r="V812" s="38"/>
      <c r="W812" s="38">
        <v>1</v>
      </c>
      <c r="X812" s="38">
        <v>1</v>
      </c>
      <c r="Y812" s="38">
        <v>1</v>
      </c>
      <c r="Z812" s="38"/>
      <c r="AA812" s="38">
        <v>1</v>
      </c>
      <c r="AB812" s="38">
        <v>1</v>
      </c>
      <c r="AC812" s="38">
        <v>1</v>
      </c>
      <c r="AD812" s="38"/>
      <c r="AE812" s="38">
        <v>1</v>
      </c>
      <c r="AF812" s="38">
        <v>1</v>
      </c>
      <c r="AG812" s="38">
        <v>1</v>
      </c>
      <c r="AH812" s="38"/>
      <c r="AI812" s="38">
        <v>1</v>
      </c>
      <c r="AJ812" s="38">
        <v>1</v>
      </c>
      <c r="AK812" s="38">
        <v>0</v>
      </c>
      <c r="AL812" s="38"/>
      <c r="AM812" s="38">
        <v>1</v>
      </c>
      <c r="AN812" s="38">
        <v>1</v>
      </c>
      <c r="AO812" s="38">
        <v>1</v>
      </c>
      <c r="AP812" s="38"/>
      <c r="AQ812" s="13">
        <f t="shared" si="24"/>
        <v>29</v>
      </c>
      <c r="AR812" s="29">
        <f t="shared" si="25"/>
        <v>0.96666666666666667</v>
      </c>
    </row>
    <row r="813" spans="1:44" x14ac:dyDescent="0.25">
      <c r="A813" s="12" t="s">
        <v>1633</v>
      </c>
      <c r="B813" s="13" t="s">
        <v>1634</v>
      </c>
      <c r="C813" s="38">
        <v>1</v>
      </c>
      <c r="D813" s="38">
        <v>1</v>
      </c>
      <c r="E813" s="38">
        <v>1</v>
      </c>
      <c r="F813" s="28"/>
      <c r="G813" s="38">
        <v>1</v>
      </c>
      <c r="H813" s="38">
        <v>1</v>
      </c>
      <c r="I813" s="38">
        <v>1</v>
      </c>
      <c r="J813" s="38"/>
      <c r="K813" s="38">
        <v>1</v>
      </c>
      <c r="L813" s="38">
        <v>1</v>
      </c>
      <c r="M813" s="38">
        <v>1</v>
      </c>
      <c r="N813" s="38"/>
      <c r="O813" s="38">
        <v>1</v>
      </c>
      <c r="P813" s="38">
        <v>1</v>
      </c>
      <c r="Q813" s="38">
        <v>1</v>
      </c>
      <c r="R813" s="38"/>
      <c r="S813" s="38">
        <v>1</v>
      </c>
      <c r="T813" s="38">
        <v>1</v>
      </c>
      <c r="U813" s="38">
        <v>1</v>
      </c>
      <c r="V813" s="38"/>
      <c r="W813" s="38">
        <v>0</v>
      </c>
      <c r="X813" s="38">
        <v>1</v>
      </c>
      <c r="Y813" s="38">
        <v>1</v>
      </c>
      <c r="Z813" s="38"/>
      <c r="AA813" s="38">
        <v>1</v>
      </c>
      <c r="AB813" s="38">
        <v>1</v>
      </c>
      <c r="AC813" s="38">
        <v>1</v>
      </c>
      <c r="AD813" s="38"/>
      <c r="AE813" s="38">
        <v>1</v>
      </c>
      <c r="AF813" s="38">
        <v>1</v>
      </c>
      <c r="AG813" s="38">
        <v>1</v>
      </c>
      <c r="AH813" s="38"/>
      <c r="AI813" s="38">
        <v>1</v>
      </c>
      <c r="AJ813" s="38">
        <v>1</v>
      </c>
      <c r="AK813" s="38">
        <v>1</v>
      </c>
      <c r="AL813" s="38"/>
      <c r="AM813" s="38">
        <v>1</v>
      </c>
      <c r="AN813" s="38">
        <v>1</v>
      </c>
      <c r="AO813" s="38">
        <v>1</v>
      </c>
      <c r="AP813" s="38"/>
      <c r="AQ813" s="13">
        <f t="shared" si="24"/>
        <v>29</v>
      </c>
      <c r="AR813" s="29">
        <f t="shared" si="25"/>
        <v>0.96666666666666667</v>
      </c>
    </row>
    <row r="814" spans="1:44" x14ac:dyDescent="0.25">
      <c r="A814" s="12" t="s">
        <v>1635</v>
      </c>
      <c r="B814" s="13" t="s">
        <v>1636</v>
      </c>
      <c r="C814" s="38">
        <v>1</v>
      </c>
      <c r="D814" s="38">
        <v>0</v>
      </c>
      <c r="E814" s="38">
        <v>1</v>
      </c>
      <c r="F814" s="28"/>
      <c r="G814" s="38">
        <v>1</v>
      </c>
      <c r="H814" s="38">
        <v>1</v>
      </c>
      <c r="I814" s="38">
        <v>1</v>
      </c>
      <c r="J814" s="38"/>
      <c r="K814" s="38">
        <v>1</v>
      </c>
      <c r="L814" s="38">
        <v>1</v>
      </c>
      <c r="M814" s="38">
        <v>1</v>
      </c>
      <c r="N814" s="38"/>
      <c r="O814" s="38">
        <v>0</v>
      </c>
      <c r="P814" s="38">
        <v>0</v>
      </c>
      <c r="Q814" s="38">
        <v>1</v>
      </c>
      <c r="R814" s="38"/>
      <c r="S814" s="38">
        <v>1</v>
      </c>
      <c r="T814" s="38">
        <v>1</v>
      </c>
      <c r="U814" s="38">
        <v>1</v>
      </c>
      <c r="V814" s="38"/>
      <c r="W814" s="38">
        <v>0</v>
      </c>
      <c r="X814" s="38">
        <v>0</v>
      </c>
      <c r="Y814" s="38">
        <v>0</v>
      </c>
      <c r="Z814" s="38"/>
      <c r="AA814" s="38">
        <v>0</v>
      </c>
      <c r="AB814" s="38">
        <v>0</v>
      </c>
      <c r="AC814" s="38">
        <v>1</v>
      </c>
      <c r="AD814" s="38"/>
      <c r="AE814" s="38">
        <v>0</v>
      </c>
      <c r="AF814" s="38">
        <v>0</v>
      </c>
      <c r="AG814" s="38">
        <v>1</v>
      </c>
      <c r="AH814" s="38"/>
      <c r="AI814" s="38">
        <v>0</v>
      </c>
      <c r="AJ814" s="38">
        <v>0</v>
      </c>
      <c r="AK814" s="38">
        <v>0</v>
      </c>
      <c r="AL814" s="38"/>
      <c r="AM814" s="38">
        <v>0</v>
      </c>
      <c r="AN814" s="38">
        <v>0</v>
      </c>
      <c r="AO814" s="38">
        <v>1</v>
      </c>
      <c r="AP814" s="38"/>
      <c r="AQ814" s="13">
        <f t="shared" si="24"/>
        <v>15</v>
      </c>
      <c r="AR814" s="29">
        <f t="shared" si="25"/>
        <v>0.5</v>
      </c>
    </row>
    <row r="815" spans="1:44" x14ac:dyDescent="0.25">
      <c r="A815" s="12" t="s">
        <v>1637</v>
      </c>
      <c r="B815" s="13" t="s">
        <v>1638</v>
      </c>
      <c r="C815" s="38">
        <v>1</v>
      </c>
      <c r="D815" s="38">
        <v>1</v>
      </c>
      <c r="E815" s="38">
        <v>0</v>
      </c>
      <c r="F815" s="28"/>
      <c r="G815" s="38">
        <v>1</v>
      </c>
      <c r="H815" s="38">
        <v>1</v>
      </c>
      <c r="I815" s="38">
        <v>1</v>
      </c>
      <c r="J815" s="38"/>
      <c r="K815" s="38">
        <v>1</v>
      </c>
      <c r="L815" s="38">
        <v>1</v>
      </c>
      <c r="M815" s="38">
        <v>1</v>
      </c>
      <c r="N815" s="38"/>
      <c r="O815" s="38">
        <v>1</v>
      </c>
      <c r="P815" s="38">
        <v>1</v>
      </c>
      <c r="Q815" s="38">
        <v>1</v>
      </c>
      <c r="R815" s="38"/>
      <c r="S815" s="38">
        <v>1</v>
      </c>
      <c r="T815" s="38">
        <v>1</v>
      </c>
      <c r="U815" s="38">
        <v>1</v>
      </c>
      <c r="V815" s="38"/>
      <c r="W815" s="38">
        <v>1</v>
      </c>
      <c r="X815" s="38">
        <v>1</v>
      </c>
      <c r="Y815" s="38">
        <v>1</v>
      </c>
      <c r="Z815" s="38"/>
      <c r="AA815" s="38">
        <v>1</v>
      </c>
      <c r="AB815" s="38">
        <v>1</v>
      </c>
      <c r="AC815" s="38">
        <v>1</v>
      </c>
      <c r="AD815" s="38"/>
      <c r="AE815" s="38">
        <v>1</v>
      </c>
      <c r="AF815" s="38">
        <v>1</v>
      </c>
      <c r="AG815" s="38">
        <v>1</v>
      </c>
      <c r="AH815" s="38"/>
      <c r="AI815" s="38">
        <v>1</v>
      </c>
      <c r="AJ815" s="38">
        <v>1</v>
      </c>
      <c r="AK815" s="38">
        <v>1</v>
      </c>
      <c r="AL815" s="38"/>
      <c r="AM815" s="38">
        <v>1</v>
      </c>
      <c r="AN815" s="38">
        <v>1</v>
      </c>
      <c r="AO815" s="38">
        <v>1</v>
      </c>
      <c r="AP815" s="38"/>
      <c r="AQ815" s="13">
        <f t="shared" si="24"/>
        <v>29</v>
      </c>
      <c r="AR815" s="29">
        <f t="shared" si="25"/>
        <v>0.96666666666666667</v>
      </c>
    </row>
    <row r="816" spans="1:44" x14ac:dyDescent="0.25">
      <c r="A816" s="12" t="s">
        <v>1639</v>
      </c>
      <c r="B816" s="13" t="s">
        <v>1640</v>
      </c>
      <c r="C816" s="38">
        <v>1</v>
      </c>
      <c r="D816" s="38">
        <v>1</v>
      </c>
      <c r="E816" s="38">
        <v>1</v>
      </c>
      <c r="F816" s="28"/>
      <c r="G816" s="38">
        <v>1</v>
      </c>
      <c r="H816" s="38">
        <v>1</v>
      </c>
      <c r="I816" s="38">
        <v>1</v>
      </c>
      <c r="J816" s="38"/>
      <c r="K816" s="38">
        <v>1</v>
      </c>
      <c r="L816" s="38">
        <v>1</v>
      </c>
      <c r="M816" s="38">
        <v>1</v>
      </c>
      <c r="N816" s="38"/>
      <c r="O816" s="38">
        <v>1</v>
      </c>
      <c r="P816" s="38">
        <v>1</v>
      </c>
      <c r="Q816" s="38">
        <v>1</v>
      </c>
      <c r="R816" s="38"/>
      <c r="S816" s="38">
        <v>1</v>
      </c>
      <c r="T816" s="38">
        <v>1</v>
      </c>
      <c r="U816" s="38">
        <v>1</v>
      </c>
      <c r="V816" s="38"/>
      <c r="W816" s="38">
        <v>1</v>
      </c>
      <c r="X816" s="38">
        <v>1</v>
      </c>
      <c r="Y816" s="38">
        <v>1</v>
      </c>
      <c r="Z816" s="38"/>
      <c r="AA816" s="38">
        <v>1</v>
      </c>
      <c r="AB816" s="38">
        <v>1</v>
      </c>
      <c r="AC816" s="38">
        <v>1</v>
      </c>
      <c r="AD816" s="38"/>
      <c r="AE816" s="38">
        <v>1</v>
      </c>
      <c r="AF816" s="38">
        <v>1</v>
      </c>
      <c r="AG816" s="38">
        <v>1</v>
      </c>
      <c r="AH816" s="38"/>
      <c r="AI816" s="38">
        <v>1</v>
      </c>
      <c r="AJ816" s="38">
        <v>1</v>
      </c>
      <c r="AK816" s="38">
        <v>1</v>
      </c>
      <c r="AL816" s="38"/>
      <c r="AM816" s="38">
        <v>1</v>
      </c>
      <c r="AN816" s="38">
        <v>1</v>
      </c>
      <c r="AO816" s="38">
        <v>1</v>
      </c>
      <c r="AP816" s="38"/>
      <c r="AQ816" s="13">
        <f t="shared" si="24"/>
        <v>30</v>
      </c>
      <c r="AR816" s="29">
        <f t="shared" si="25"/>
        <v>1</v>
      </c>
    </row>
    <row r="817" spans="1:44" x14ac:dyDescent="0.25">
      <c r="A817" s="12" t="s">
        <v>1641</v>
      </c>
      <c r="B817" s="13" t="s">
        <v>1642</v>
      </c>
      <c r="C817" s="38">
        <v>1</v>
      </c>
      <c r="D817" s="38">
        <v>1</v>
      </c>
      <c r="E817" s="38">
        <v>1</v>
      </c>
      <c r="F817" s="28"/>
      <c r="G817" s="38">
        <v>1</v>
      </c>
      <c r="H817" s="38">
        <v>1</v>
      </c>
      <c r="I817" s="38">
        <v>1</v>
      </c>
      <c r="J817" s="38"/>
      <c r="K817" s="38">
        <v>1</v>
      </c>
      <c r="L817" s="38">
        <v>1</v>
      </c>
      <c r="M817" s="38">
        <v>1</v>
      </c>
      <c r="N817" s="38"/>
      <c r="O817" s="38">
        <v>1</v>
      </c>
      <c r="P817" s="38">
        <v>1</v>
      </c>
      <c r="Q817" s="38">
        <v>1</v>
      </c>
      <c r="R817" s="38"/>
      <c r="S817" s="38">
        <v>1</v>
      </c>
      <c r="T817" s="38">
        <v>1</v>
      </c>
      <c r="U817" s="38">
        <v>1</v>
      </c>
      <c r="V817" s="38"/>
      <c r="W817" s="38">
        <v>1</v>
      </c>
      <c r="X817" s="38">
        <v>1</v>
      </c>
      <c r="Y817" s="38">
        <v>1</v>
      </c>
      <c r="Z817" s="38"/>
      <c r="AA817" s="38">
        <v>1</v>
      </c>
      <c r="AB817" s="38">
        <v>1</v>
      </c>
      <c r="AC817" s="38">
        <v>1</v>
      </c>
      <c r="AD817" s="38"/>
      <c r="AE817" s="38">
        <v>1</v>
      </c>
      <c r="AF817" s="38">
        <v>1</v>
      </c>
      <c r="AG817" s="38">
        <v>1</v>
      </c>
      <c r="AH817" s="38"/>
      <c r="AI817" s="38">
        <v>1</v>
      </c>
      <c r="AJ817" s="38">
        <v>1</v>
      </c>
      <c r="AK817" s="38">
        <v>1</v>
      </c>
      <c r="AL817" s="38"/>
      <c r="AM817" s="38">
        <v>1</v>
      </c>
      <c r="AN817" s="38">
        <v>1</v>
      </c>
      <c r="AO817" s="38">
        <v>1</v>
      </c>
      <c r="AP817" s="38"/>
      <c r="AQ817" s="13">
        <f t="shared" si="24"/>
        <v>30</v>
      </c>
      <c r="AR817" s="29">
        <f t="shared" si="25"/>
        <v>1</v>
      </c>
    </row>
    <row r="818" spans="1:44" x14ac:dyDescent="0.25">
      <c r="A818" s="12" t="s">
        <v>1643</v>
      </c>
      <c r="B818" s="13" t="s">
        <v>1644</v>
      </c>
      <c r="C818" s="38">
        <v>1</v>
      </c>
      <c r="D818" s="38">
        <v>0</v>
      </c>
      <c r="E818" s="38">
        <v>1</v>
      </c>
      <c r="F818" s="28"/>
      <c r="G818" s="38">
        <v>1</v>
      </c>
      <c r="H818" s="38">
        <v>0</v>
      </c>
      <c r="I818" s="38">
        <v>1</v>
      </c>
      <c r="J818" s="38"/>
      <c r="K818" s="38">
        <v>1</v>
      </c>
      <c r="L818" s="38">
        <v>0</v>
      </c>
      <c r="M818" s="38">
        <v>1</v>
      </c>
      <c r="N818" s="38"/>
      <c r="O818" s="38">
        <v>1</v>
      </c>
      <c r="P818" s="38">
        <v>0</v>
      </c>
      <c r="Q818" s="38">
        <v>1</v>
      </c>
      <c r="R818" s="38"/>
      <c r="S818" s="38">
        <v>1</v>
      </c>
      <c r="T818" s="38">
        <v>0</v>
      </c>
      <c r="U818" s="38">
        <v>1</v>
      </c>
      <c r="V818" s="38"/>
      <c r="W818" s="38">
        <v>0</v>
      </c>
      <c r="X818" s="38">
        <v>0</v>
      </c>
      <c r="Y818" s="38">
        <v>1</v>
      </c>
      <c r="Z818" s="38"/>
      <c r="AA818" s="38">
        <v>1</v>
      </c>
      <c r="AB818" s="38">
        <v>0</v>
      </c>
      <c r="AC818" s="38">
        <v>1</v>
      </c>
      <c r="AD818" s="38"/>
      <c r="AE818" s="38">
        <v>1</v>
      </c>
      <c r="AF818" s="38">
        <v>0</v>
      </c>
      <c r="AG818" s="38">
        <v>1</v>
      </c>
      <c r="AH818" s="38"/>
      <c r="AI818" s="38">
        <v>1</v>
      </c>
      <c r="AJ818" s="38">
        <v>0</v>
      </c>
      <c r="AK818" s="38">
        <v>1</v>
      </c>
      <c r="AL818" s="38"/>
      <c r="AM818" s="38">
        <v>1</v>
      </c>
      <c r="AN818" s="38">
        <v>0</v>
      </c>
      <c r="AO818" s="38">
        <v>1</v>
      </c>
      <c r="AP818" s="38"/>
      <c r="AQ818" s="13">
        <f t="shared" si="24"/>
        <v>19</v>
      </c>
      <c r="AR818" s="29">
        <f t="shared" si="25"/>
        <v>0.6333333333333333</v>
      </c>
    </row>
    <row r="819" spans="1:44" x14ac:dyDescent="0.25">
      <c r="A819" s="12" t="s">
        <v>1645</v>
      </c>
      <c r="B819" s="13" t="s">
        <v>1646</v>
      </c>
      <c r="C819" s="38">
        <v>1</v>
      </c>
      <c r="D819" s="38">
        <v>1</v>
      </c>
      <c r="E819" s="38">
        <v>1</v>
      </c>
      <c r="F819" s="28"/>
      <c r="G819" s="38">
        <v>1</v>
      </c>
      <c r="H819" s="38">
        <v>1</v>
      </c>
      <c r="I819" s="38">
        <v>1</v>
      </c>
      <c r="J819" s="38"/>
      <c r="K819" s="38">
        <v>1</v>
      </c>
      <c r="L819" s="38">
        <v>1</v>
      </c>
      <c r="M819" s="38">
        <v>1</v>
      </c>
      <c r="N819" s="38"/>
      <c r="O819" s="38">
        <v>1</v>
      </c>
      <c r="P819" s="38">
        <v>1</v>
      </c>
      <c r="Q819" s="38">
        <v>1</v>
      </c>
      <c r="R819" s="38"/>
      <c r="S819" s="38">
        <v>1</v>
      </c>
      <c r="T819" s="38">
        <v>1</v>
      </c>
      <c r="U819" s="38">
        <v>1</v>
      </c>
      <c r="V819" s="38"/>
      <c r="W819" s="38">
        <v>1</v>
      </c>
      <c r="X819" s="38">
        <v>1</v>
      </c>
      <c r="Y819" s="38">
        <v>1</v>
      </c>
      <c r="Z819" s="38"/>
      <c r="AA819" s="38">
        <v>1</v>
      </c>
      <c r="AB819" s="38">
        <v>1</v>
      </c>
      <c r="AC819" s="38">
        <v>1</v>
      </c>
      <c r="AD819" s="38"/>
      <c r="AE819" s="38">
        <v>1</v>
      </c>
      <c r="AF819" s="38">
        <v>1</v>
      </c>
      <c r="AG819" s="38">
        <v>1</v>
      </c>
      <c r="AH819" s="38"/>
      <c r="AI819" s="38">
        <v>1</v>
      </c>
      <c r="AJ819" s="38">
        <v>1</v>
      </c>
      <c r="AK819" s="38">
        <v>1</v>
      </c>
      <c r="AL819" s="38"/>
      <c r="AM819" s="38">
        <v>1</v>
      </c>
      <c r="AN819" s="38">
        <v>1</v>
      </c>
      <c r="AO819" s="38">
        <v>1</v>
      </c>
      <c r="AP819" s="38"/>
      <c r="AQ819" s="13">
        <f t="shared" si="24"/>
        <v>30</v>
      </c>
      <c r="AR819" s="29">
        <f t="shared" si="25"/>
        <v>1</v>
      </c>
    </row>
    <row r="820" spans="1:44" x14ac:dyDescent="0.25">
      <c r="A820" s="12" t="s">
        <v>1647</v>
      </c>
      <c r="B820" s="13" t="s">
        <v>1648</v>
      </c>
      <c r="C820" s="38">
        <v>1</v>
      </c>
      <c r="D820" s="38">
        <v>1</v>
      </c>
      <c r="E820" s="38">
        <v>1</v>
      </c>
      <c r="F820" s="28"/>
      <c r="G820" s="38">
        <v>1</v>
      </c>
      <c r="H820" s="38">
        <v>1</v>
      </c>
      <c r="I820" s="38">
        <v>1</v>
      </c>
      <c r="J820" s="38"/>
      <c r="K820" s="38">
        <v>1</v>
      </c>
      <c r="L820" s="38">
        <v>1</v>
      </c>
      <c r="M820" s="38">
        <v>1</v>
      </c>
      <c r="N820" s="38"/>
      <c r="O820" s="38">
        <v>1</v>
      </c>
      <c r="P820" s="38">
        <v>1</v>
      </c>
      <c r="Q820" s="38">
        <v>1</v>
      </c>
      <c r="R820" s="38"/>
      <c r="S820" s="38">
        <v>1</v>
      </c>
      <c r="T820" s="38">
        <v>1</v>
      </c>
      <c r="U820" s="38">
        <v>1</v>
      </c>
      <c r="V820" s="38"/>
      <c r="W820" s="38">
        <v>1</v>
      </c>
      <c r="X820" s="38">
        <v>1</v>
      </c>
      <c r="Y820" s="38">
        <v>1</v>
      </c>
      <c r="Z820" s="38"/>
      <c r="AA820" s="38">
        <v>1</v>
      </c>
      <c r="AB820" s="38">
        <v>1</v>
      </c>
      <c r="AC820" s="38">
        <v>1</v>
      </c>
      <c r="AD820" s="38"/>
      <c r="AE820" s="38">
        <v>1</v>
      </c>
      <c r="AF820" s="38">
        <v>1</v>
      </c>
      <c r="AG820" s="38">
        <v>1</v>
      </c>
      <c r="AH820" s="38"/>
      <c r="AI820" s="38">
        <v>1</v>
      </c>
      <c r="AJ820" s="38">
        <v>1</v>
      </c>
      <c r="AK820" s="38">
        <v>1</v>
      </c>
      <c r="AL820" s="38"/>
      <c r="AM820" s="38">
        <v>1</v>
      </c>
      <c r="AN820" s="38">
        <v>1</v>
      </c>
      <c r="AO820" s="38">
        <v>1</v>
      </c>
      <c r="AP820" s="38"/>
      <c r="AQ820" s="13">
        <f t="shared" si="24"/>
        <v>30</v>
      </c>
      <c r="AR820" s="29">
        <f t="shared" si="25"/>
        <v>1</v>
      </c>
    </row>
    <row r="821" spans="1:44" x14ac:dyDescent="0.25">
      <c r="A821" s="12" t="s">
        <v>1649</v>
      </c>
      <c r="B821" s="13" t="s">
        <v>1650</v>
      </c>
      <c r="C821" s="38">
        <v>1</v>
      </c>
      <c r="D821" s="38">
        <v>1</v>
      </c>
      <c r="E821" s="38">
        <v>1</v>
      </c>
      <c r="F821" s="28"/>
      <c r="G821" s="38">
        <v>1</v>
      </c>
      <c r="H821" s="38">
        <v>1</v>
      </c>
      <c r="I821" s="38">
        <v>1</v>
      </c>
      <c r="J821" s="38"/>
      <c r="K821" s="38">
        <v>1</v>
      </c>
      <c r="L821" s="38">
        <v>1</v>
      </c>
      <c r="M821" s="38">
        <v>1</v>
      </c>
      <c r="N821" s="38"/>
      <c r="O821" s="38">
        <v>1</v>
      </c>
      <c r="P821" s="38">
        <v>1</v>
      </c>
      <c r="Q821" s="38">
        <v>1</v>
      </c>
      <c r="R821" s="38"/>
      <c r="S821" s="38">
        <v>1</v>
      </c>
      <c r="T821" s="38">
        <v>1</v>
      </c>
      <c r="U821" s="38">
        <v>1</v>
      </c>
      <c r="V821" s="38"/>
      <c r="W821" s="38">
        <v>1</v>
      </c>
      <c r="X821" s="38">
        <v>1</v>
      </c>
      <c r="Y821" s="38">
        <v>1</v>
      </c>
      <c r="Z821" s="38"/>
      <c r="AA821" s="38">
        <v>1</v>
      </c>
      <c r="AB821" s="38">
        <v>1</v>
      </c>
      <c r="AC821" s="38">
        <v>1</v>
      </c>
      <c r="AD821" s="38"/>
      <c r="AE821" s="38">
        <v>1</v>
      </c>
      <c r="AF821" s="38">
        <v>1</v>
      </c>
      <c r="AG821" s="38">
        <v>1</v>
      </c>
      <c r="AH821" s="38"/>
      <c r="AI821" s="38">
        <v>1</v>
      </c>
      <c r="AJ821" s="38">
        <v>1</v>
      </c>
      <c r="AK821" s="38">
        <v>1</v>
      </c>
      <c r="AL821" s="38"/>
      <c r="AM821" s="38">
        <v>1</v>
      </c>
      <c r="AN821" s="38">
        <v>1</v>
      </c>
      <c r="AO821" s="38">
        <v>1</v>
      </c>
      <c r="AP821" s="38"/>
      <c r="AQ821" s="13">
        <f t="shared" si="24"/>
        <v>30</v>
      </c>
      <c r="AR821" s="29">
        <f t="shared" si="25"/>
        <v>1</v>
      </c>
    </row>
    <row r="822" spans="1:44" x14ac:dyDescent="0.25">
      <c r="A822" s="12" t="s">
        <v>1651</v>
      </c>
      <c r="B822" s="13" t="s">
        <v>1652</v>
      </c>
      <c r="C822" s="38">
        <v>1</v>
      </c>
      <c r="D822" s="38">
        <v>1</v>
      </c>
      <c r="E822" s="38">
        <v>1</v>
      </c>
      <c r="F822" s="28"/>
      <c r="G822" s="38">
        <v>1</v>
      </c>
      <c r="H822" s="38">
        <v>1</v>
      </c>
      <c r="I822" s="38">
        <v>1</v>
      </c>
      <c r="J822" s="38"/>
      <c r="K822" s="38">
        <v>1</v>
      </c>
      <c r="L822" s="38">
        <v>1</v>
      </c>
      <c r="M822" s="38">
        <v>1</v>
      </c>
      <c r="N822" s="38"/>
      <c r="O822" s="38">
        <v>1</v>
      </c>
      <c r="P822" s="38">
        <v>1</v>
      </c>
      <c r="Q822" s="38">
        <v>1</v>
      </c>
      <c r="R822" s="38"/>
      <c r="S822" s="38">
        <v>1</v>
      </c>
      <c r="T822" s="38">
        <v>1</v>
      </c>
      <c r="U822" s="38">
        <v>1</v>
      </c>
      <c r="V822" s="38"/>
      <c r="W822" s="38">
        <v>1</v>
      </c>
      <c r="X822" s="38">
        <v>1</v>
      </c>
      <c r="Y822" s="38">
        <v>1</v>
      </c>
      <c r="Z822" s="38"/>
      <c r="AA822" s="38">
        <v>0</v>
      </c>
      <c r="AB822" s="38">
        <v>1</v>
      </c>
      <c r="AC822" s="38">
        <v>1</v>
      </c>
      <c r="AD822" s="38"/>
      <c r="AE822" s="38">
        <v>1</v>
      </c>
      <c r="AF822" s="38">
        <v>1</v>
      </c>
      <c r="AG822" s="38">
        <v>1</v>
      </c>
      <c r="AH822" s="38"/>
      <c r="AI822" s="38">
        <v>0</v>
      </c>
      <c r="AJ822" s="38">
        <v>1</v>
      </c>
      <c r="AK822" s="38">
        <v>1</v>
      </c>
      <c r="AL822" s="38"/>
      <c r="AM822" s="38">
        <v>1</v>
      </c>
      <c r="AN822" s="38">
        <v>1</v>
      </c>
      <c r="AO822" s="38">
        <v>1</v>
      </c>
      <c r="AP822" s="38"/>
      <c r="AQ822" s="13">
        <f t="shared" si="24"/>
        <v>28</v>
      </c>
      <c r="AR822" s="29">
        <f t="shared" si="25"/>
        <v>0.93333333333333335</v>
      </c>
    </row>
    <row r="823" spans="1:44" x14ac:dyDescent="0.25">
      <c r="A823" s="12" t="s">
        <v>1653</v>
      </c>
      <c r="B823" s="13" t="s">
        <v>1654</v>
      </c>
      <c r="C823" s="38">
        <v>1</v>
      </c>
      <c r="D823" s="38">
        <v>1</v>
      </c>
      <c r="E823" s="38">
        <v>1</v>
      </c>
      <c r="F823" s="28"/>
      <c r="G823" s="38">
        <v>1</v>
      </c>
      <c r="H823" s="38">
        <v>1</v>
      </c>
      <c r="I823" s="38">
        <v>1</v>
      </c>
      <c r="J823" s="38"/>
      <c r="K823" s="38">
        <v>1</v>
      </c>
      <c r="L823" s="38">
        <v>1</v>
      </c>
      <c r="M823" s="38">
        <v>1</v>
      </c>
      <c r="N823" s="38"/>
      <c r="O823" s="38">
        <v>1</v>
      </c>
      <c r="P823" s="38">
        <v>1</v>
      </c>
      <c r="Q823" s="38">
        <v>1</v>
      </c>
      <c r="R823" s="38"/>
      <c r="S823" s="38">
        <v>1</v>
      </c>
      <c r="T823" s="38">
        <v>1</v>
      </c>
      <c r="U823" s="38">
        <v>1</v>
      </c>
      <c r="V823" s="38"/>
      <c r="W823" s="38">
        <v>1</v>
      </c>
      <c r="X823" s="38">
        <v>1</v>
      </c>
      <c r="Y823" s="38">
        <v>1</v>
      </c>
      <c r="Z823" s="38"/>
      <c r="AA823" s="38">
        <v>1</v>
      </c>
      <c r="AB823" s="38">
        <v>1</v>
      </c>
      <c r="AC823" s="38">
        <v>1</v>
      </c>
      <c r="AD823" s="38"/>
      <c r="AE823" s="38">
        <v>1</v>
      </c>
      <c r="AF823" s="38">
        <v>1</v>
      </c>
      <c r="AG823" s="38">
        <v>1</v>
      </c>
      <c r="AH823" s="38"/>
      <c r="AI823" s="38">
        <v>1</v>
      </c>
      <c r="AJ823" s="38">
        <v>1</v>
      </c>
      <c r="AK823" s="38">
        <v>1</v>
      </c>
      <c r="AL823" s="38"/>
      <c r="AM823" s="38">
        <v>1</v>
      </c>
      <c r="AN823" s="38">
        <v>1</v>
      </c>
      <c r="AO823" s="38">
        <v>1</v>
      </c>
      <c r="AP823" s="38"/>
      <c r="AQ823" s="13">
        <f t="shared" si="24"/>
        <v>30</v>
      </c>
      <c r="AR823" s="29">
        <f t="shared" si="25"/>
        <v>1</v>
      </c>
    </row>
    <row r="824" spans="1:44" x14ac:dyDescent="0.25">
      <c r="A824" s="12" t="s">
        <v>1655</v>
      </c>
      <c r="B824" s="13" t="s">
        <v>1656</v>
      </c>
      <c r="C824" s="38">
        <v>1</v>
      </c>
      <c r="D824" s="38">
        <v>1</v>
      </c>
      <c r="E824" s="38">
        <v>1</v>
      </c>
      <c r="F824" s="28"/>
      <c r="G824" s="38">
        <v>1</v>
      </c>
      <c r="H824" s="38">
        <v>1</v>
      </c>
      <c r="I824" s="38">
        <v>1</v>
      </c>
      <c r="J824" s="38"/>
      <c r="K824" s="38">
        <v>1</v>
      </c>
      <c r="L824" s="38">
        <v>1</v>
      </c>
      <c r="M824" s="38">
        <v>1</v>
      </c>
      <c r="N824" s="38"/>
      <c r="O824" s="38">
        <v>1</v>
      </c>
      <c r="P824" s="38">
        <v>1</v>
      </c>
      <c r="Q824" s="38">
        <v>1</v>
      </c>
      <c r="R824" s="38"/>
      <c r="S824" s="38">
        <v>1</v>
      </c>
      <c r="T824" s="38">
        <v>1</v>
      </c>
      <c r="U824" s="38">
        <v>1</v>
      </c>
      <c r="V824" s="38"/>
      <c r="W824" s="38">
        <v>1</v>
      </c>
      <c r="X824" s="38">
        <v>1</v>
      </c>
      <c r="Y824" s="38">
        <v>1</v>
      </c>
      <c r="Z824" s="38"/>
      <c r="AA824" s="38">
        <v>1</v>
      </c>
      <c r="AB824" s="38">
        <v>1</v>
      </c>
      <c r="AC824" s="38">
        <v>1</v>
      </c>
      <c r="AD824" s="38"/>
      <c r="AE824" s="38">
        <v>1</v>
      </c>
      <c r="AF824" s="38">
        <v>1</v>
      </c>
      <c r="AG824" s="38">
        <v>1</v>
      </c>
      <c r="AH824" s="38"/>
      <c r="AI824" s="38">
        <v>1</v>
      </c>
      <c r="AJ824" s="38">
        <v>1</v>
      </c>
      <c r="AK824" s="38">
        <v>1</v>
      </c>
      <c r="AL824" s="38"/>
      <c r="AM824" s="38">
        <v>1</v>
      </c>
      <c r="AN824" s="38">
        <v>1</v>
      </c>
      <c r="AO824" s="38">
        <v>1</v>
      </c>
      <c r="AP824" s="38"/>
      <c r="AQ824" s="13">
        <f t="shared" si="24"/>
        <v>30</v>
      </c>
      <c r="AR824" s="29">
        <f t="shared" si="25"/>
        <v>1</v>
      </c>
    </row>
    <row r="825" spans="1:44" x14ac:dyDescent="0.25">
      <c r="A825" s="12" t="s">
        <v>1657</v>
      </c>
      <c r="B825" s="13" t="s">
        <v>1658</v>
      </c>
      <c r="C825" s="38">
        <v>1</v>
      </c>
      <c r="D825" s="38">
        <v>1</v>
      </c>
      <c r="E825" s="38">
        <v>1</v>
      </c>
      <c r="F825" s="28"/>
      <c r="G825" s="38">
        <v>1</v>
      </c>
      <c r="H825" s="38">
        <v>1</v>
      </c>
      <c r="I825" s="38">
        <v>1</v>
      </c>
      <c r="J825" s="38"/>
      <c r="K825" s="38">
        <v>1</v>
      </c>
      <c r="L825" s="38">
        <v>1</v>
      </c>
      <c r="M825" s="38">
        <v>1</v>
      </c>
      <c r="N825" s="38"/>
      <c r="O825" s="38">
        <v>1</v>
      </c>
      <c r="P825" s="38">
        <v>1</v>
      </c>
      <c r="Q825" s="38">
        <v>1</v>
      </c>
      <c r="R825" s="38"/>
      <c r="S825" s="38">
        <v>1</v>
      </c>
      <c r="T825" s="38">
        <v>1</v>
      </c>
      <c r="U825" s="38">
        <v>1</v>
      </c>
      <c r="V825" s="38"/>
      <c r="W825" s="38">
        <v>1</v>
      </c>
      <c r="X825" s="38">
        <v>1</v>
      </c>
      <c r="Y825" s="38">
        <v>1</v>
      </c>
      <c r="Z825" s="38"/>
      <c r="AA825" s="38">
        <v>1</v>
      </c>
      <c r="AB825" s="38">
        <v>1</v>
      </c>
      <c r="AC825" s="38">
        <v>1</v>
      </c>
      <c r="AD825" s="38"/>
      <c r="AE825" s="38">
        <v>1</v>
      </c>
      <c r="AF825" s="38">
        <v>1</v>
      </c>
      <c r="AG825" s="38">
        <v>1</v>
      </c>
      <c r="AH825" s="38"/>
      <c r="AI825" s="38">
        <v>1</v>
      </c>
      <c r="AJ825" s="38">
        <v>1</v>
      </c>
      <c r="AK825" s="38">
        <v>1</v>
      </c>
      <c r="AL825" s="38"/>
      <c r="AM825" s="38">
        <v>1</v>
      </c>
      <c r="AN825" s="38">
        <v>1</v>
      </c>
      <c r="AO825" s="38">
        <v>1</v>
      </c>
      <c r="AP825" s="38"/>
      <c r="AQ825" s="13">
        <f t="shared" si="24"/>
        <v>30</v>
      </c>
      <c r="AR825" s="29">
        <f t="shared" si="25"/>
        <v>1</v>
      </c>
    </row>
    <row r="826" spans="1:44" x14ac:dyDescent="0.25">
      <c r="A826" s="12" t="s">
        <v>1659</v>
      </c>
      <c r="B826" s="13" t="s">
        <v>1660</v>
      </c>
      <c r="C826" s="38">
        <v>0</v>
      </c>
      <c r="D826" s="38">
        <v>1</v>
      </c>
      <c r="E826" s="38">
        <v>1</v>
      </c>
      <c r="F826" s="28"/>
      <c r="G826" s="38">
        <v>0</v>
      </c>
      <c r="H826" s="38">
        <v>1</v>
      </c>
      <c r="I826" s="38">
        <v>1</v>
      </c>
      <c r="J826" s="38"/>
      <c r="K826" s="38">
        <v>0</v>
      </c>
      <c r="L826" s="38">
        <v>1</v>
      </c>
      <c r="M826" s="38">
        <v>1</v>
      </c>
      <c r="N826" s="38"/>
      <c r="O826" s="38">
        <v>1</v>
      </c>
      <c r="P826" s="38">
        <v>1</v>
      </c>
      <c r="Q826" s="38">
        <v>1</v>
      </c>
      <c r="R826" s="38"/>
      <c r="S826" s="38">
        <v>0</v>
      </c>
      <c r="T826" s="38">
        <v>1</v>
      </c>
      <c r="U826" s="38">
        <v>1</v>
      </c>
      <c r="V826" s="38"/>
      <c r="W826" s="38">
        <v>0</v>
      </c>
      <c r="X826" s="38">
        <v>1</v>
      </c>
      <c r="Y826" s="38">
        <v>1</v>
      </c>
      <c r="Z826" s="38"/>
      <c r="AA826" s="38">
        <v>0</v>
      </c>
      <c r="AB826" s="38">
        <v>1</v>
      </c>
      <c r="AC826" s="38">
        <v>1</v>
      </c>
      <c r="AD826" s="38"/>
      <c r="AE826" s="38">
        <v>0</v>
      </c>
      <c r="AF826" s="38">
        <v>1</v>
      </c>
      <c r="AG826" s="38">
        <v>1</v>
      </c>
      <c r="AH826" s="38"/>
      <c r="AI826" s="38">
        <v>0</v>
      </c>
      <c r="AJ826" s="38">
        <v>1</v>
      </c>
      <c r="AK826" s="38">
        <v>1</v>
      </c>
      <c r="AL826" s="38"/>
      <c r="AM826" s="38">
        <v>0</v>
      </c>
      <c r="AN826" s="38">
        <v>1</v>
      </c>
      <c r="AO826" s="38">
        <v>1</v>
      </c>
      <c r="AP826" s="38"/>
      <c r="AQ826" s="13">
        <f t="shared" si="24"/>
        <v>21</v>
      </c>
      <c r="AR826" s="29">
        <f t="shared" si="25"/>
        <v>0.7</v>
      </c>
    </row>
    <row r="827" spans="1:44" x14ac:dyDescent="0.25">
      <c r="A827" s="12" t="s">
        <v>1661</v>
      </c>
      <c r="B827" s="13" t="s">
        <v>1662</v>
      </c>
      <c r="C827" s="38">
        <v>1</v>
      </c>
      <c r="D827" s="38">
        <v>1</v>
      </c>
      <c r="E827" s="38">
        <v>1</v>
      </c>
      <c r="F827" s="28"/>
      <c r="G827" s="38">
        <v>1</v>
      </c>
      <c r="H827" s="38">
        <v>1</v>
      </c>
      <c r="I827" s="38">
        <v>1</v>
      </c>
      <c r="J827" s="38"/>
      <c r="K827" s="38">
        <v>1</v>
      </c>
      <c r="L827" s="38">
        <v>1</v>
      </c>
      <c r="M827" s="38">
        <v>1</v>
      </c>
      <c r="N827" s="38"/>
      <c r="O827" s="38">
        <v>1</v>
      </c>
      <c r="P827" s="38">
        <v>1</v>
      </c>
      <c r="Q827" s="38">
        <v>1</v>
      </c>
      <c r="R827" s="38"/>
      <c r="S827" s="38">
        <v>1</v>
      </c>
      <c r="T827" s="38">
        <v>1</v>
      </c>
      <c r="U827" s="38">
        <v>1</v>
      </c>
      <c r="V827" s="38"/>
      <c r="W827" s="38">
        <v>1</v>
      </c>
      <c r="X827" s="38">
        <v>1</v>
      </c>
      <c r="Y827" s="38">
        <v>1</v>
      </c>
      <c r="Z827" s="38"/>
      <c r="AA827" s="38">
        <v>1</v>
      </c>
      <c r="AB827" s="38">
        <v>1</v>
      </c>
      <c r="AC827" s="38">
        <v>0</v>
      </c>
      <c r="AD827" s="38"/>
      <c r="AE827" s="38">
        <v>1</v>
      </c>
      <c r="AF827" s="38">
        <v>1</v>
      </c>
      <c r="AG827" s="38">
        <v>1</v>
      </c>
      <c r="AH827" s="38"/>
      <c r="AI827" s="38">
        <v>0</v>
      </c>
      <c r="AJ827" s="38">
        <v>1</v>
      </c>
      <c r="AK827" s="38">
        <v>1</v>
      </c>
      <c r="AL827" s="38"/>
      <c r="AM827" s="38">
        <v>1</v>
      </c>
      <c r="AN827" s="38">
        <v>1</v>
      </c>
      <c r="AO827" s="38">
        <v>1</v>
      </c>
      <c r="AP827" s="38"/>
      <c r="AQ827" s="13">
        <f t="shared" si="24"/>
        <v>28</v>
      </c>
      <c r="AR827" s="29">
        <f t="shared" si="25"/>
        <v>0.93333333333333335</v>
      </c>
    </row>
    <row r="828" spans="1:44" x14ac:dyDescent="0.25">
      <c r="A828" s="12" t="s">
        <v>1663</v>
      </c>
      <c r="B828" s="13" t="s">
        <v>1664</v>
      </c>
      <c r="C828" s="38">
        <v>1</v>
      </c>
      <c r="D828" s="38">
        <v>1</v>
      </c>
      <c r="E828" s="38">
        <v>1</v>
      </c>
      <c r="F828" s="28"/>
      <c r="G828" s="38">
        <v>1</v>
      </c>
      <c r="H828" s="38">
        <v>1</v>
      </c>
      <c r="I828" s="38">
        <v>1</v>
      </c>
      <c r="J828" s="38"/>
      <c r="K828" s="38">
        <v>1</v>
      </c>
      <c r="L828" s="38">
        <v>1</v>
      </c>
      <c r="M828" s="38">
        <v>1</v>
      </c>
      <c r="N828" s="38"/>
      <c r="O828" s="38">
        <v>1</v>
      </c>
      <c r="P828" s="38">
        <v>1</v>
      </c>
      <c r="Q828" s="38">
        <v>1</v>
      </c>
      <c r="R828" s="38"/>
      <c r="S828" s="38">
        <v>1</v>
      </c>
      <c r="T828" s="38">
        <v>1</v>
      </c>
      <c r="U828" s="38">
        <v>1</v>
      </c>
      <c r="V828" s="38"/>
      <c r="W828" s="38">
        <v>0</v>
      </c>
      <c r="X828" s="38">
        <v>1</v>
      </c>
      <c r="Y828" s="38">
        <v>1</v>
      </c>
      <c r="Z828" s="38"/>
      <c r="AA828" s="38">
        <v>1</v>
      </c>
      <c r="AB828" s="38">
        <v>1</v>
      </c>
      <c r="AC828" s="38">
        <v>1</v>
      </c>
      <c r="AD828" s="38"/>
      <c r="AE828" s="38">
        <v>1</v>
      </c>
      <c r="AF828" s="38">
        <v>1</v>
      </c>
      <c r="AG828" s="38">
        <v>1</v>
      </c>
      <c r="AH828" s="38"/>
      <c r="AI828" s="38">
        <v>1</v>
      </c>
      <c r="AJ828" s="38">
        <v>1</v>
      </c>
      <c r="AK828" s="38">
        <v>1</v>
      </c>
      <c r="AL828" s="38"/>
      <c r="AM828" s="38">
        <v>1</v>
      </c>
      <c r="AN828" s="38">
        <v>1</v>
      </c>
      <c r="AO828" s="38">
        <v>1</v>
      </c>
      <c r="AP828" s="38"/>
      <c r="AQ828" s="13">
        <f t="shared" si="24"/>
        <v>29</v>
      </c>
      <c r="AR828" s="29">
        <f t="shared" si="25"/>
        <v>0.96666666666666667</v>
      </c>
    </row>
    <row r="829" spans="1:44" x14ac:dyDescent="0.25">
      <c r="A829" s="12" t="s">
        <v>1665</v>
      </c>
      <c r="B829" s="13" t="s">
        <v>1666</v>
      </c>
      <c r="C829" s="38">
        <v>1</v>
      </c>
      <c r="D829" s="38">
        <v>1</v>
      </c>
      <c r="E829" s="38">
        <v>1</v>
      </c>
      <c r="F829" s="28"/>
      <c r="G829" s="38">
        <v>1</v>
      </c>
      <c r="H829" s="38">
        <v>1</v>
      </c>
      <c r="I829" s="38">
        <v>1</v>
      </c>
      <c r="J829" s="38"/>
      <c r="K829" s="38">
        <v>1</v>
      </c>
      <c r="L829" s="38">
        <v>1</v>
      </c>
      <c r="M829" s="38">
        <v>1</v>
      </c>
      <c r="N829" s="38"/>
      <c r="O829" s="38">
        <v>1</v>
      </c>
      <c r="P829" s="38">
        <v>1</v>
      </c>
      <c r="Q829" s="38">
        <v>1</v>
      </c>
      <c r="R829" s="38"/>
      <c r="S829" s="38">
        <v>1</v>
      </c>
      <c r="T829" s="38">
        <v>1</v>
      </c>
      <c r="U829" s="38">
        <v>1</v>
      </c>
      <c r="V829" s="38"/>
      <c r="W829" s="38">
        <v>1</v>
      </c>
      <c r="X829" s="38">
        <v>1</v>
      </c>
      <c r="Y829" s="38">
        <v>1</v>
      </c>
      <c r="Z829" s="38"/>
      <c r="AA829" s="38">
        <v>1</v>
      </c>
      <c r="AB829" s="38">
        <v>1</v>
      </c>
      <c r="AC829" s="38">
        <v>1</v>
      </c>
      <c r="AD829" s="38"/>
      <c r="AE829" s="38">
        <v>1</v>
      </c>
      <c r="AF829" s="38">
        <v>1</v>
      </c>
      <c r="AG829" s="38">
        <v>1</v>
      </c>
      <c r="AH829" s="38"/>
      <c r="AI829" s="38">
        <v>1</v>
      </c>
      <c r="AJ829" s="38">
        <v>1</v>
      </c>
      <c r="AK829" s="38">
        <v>1</v>
      </c>
      <c r="AL829" s="38"/>
      <c r="AM829" s="38">
        <v>1</v>
      </c>
      <c r="AN829" s="38">
        <v>1</v>
      </c>
      <c r="AO829" s="38">
        <v>1</v>
      </c>
      <c r="AP829" s="38"/>
      <c r="AQ829" s="13">
        <f t="shared" si="24"/>
        <v>30</v>
      </c>
      <c r="AR829" s="29">
        <f t="shared" si="25"/>
        <v>1</v>
      </c>
    </row>
    <row r="830" spans="1:44" x14ac:dyDescent="0.25">
      <c r="A830" s="12" t="s">
        <v>1667</v>
      </c>
      <c r="B830" s="13" t="s">
        <v>1668</v>
      </c>
      <c r="C830" s="38">
        <v>1</v>
      </c>
      <c r="D830" s="38">
        <v>1</v>
      </c>
      <c r="E830" s="38">
        <v>1</v>
      </c>
      <c r="F830" s="28"/>
      <c r="G830" s="38">
        <v>1</v>
      </c>
      <c r="H830" s="38">
        <v>1</v>
      </c>
      <c r="I830" s="38">
        <v>1</v>
      </c>
      <c r="J830" s="38"/>
      <c r="K830" s="38">
        <v>1</v>
      </c>
      <c r="L830" s="38">
        <v>1</v>
      </c>
      <c r="M830" s="38">
        <v>1</v>
      </c>
      <c r="N830" s="38"/>
      <c r="O830" s="38">
        <v>1</v>
      </c>
      <c r="P830" s="38">
        <v>1</v>
      </c>
      <c r="Q830" s="38">
        <v>1</v>
      </c>
      <c r="R830" s="38"/>
      <c r="S830" s="38">
        <v>1</v>
      </c>
      <c r="T830" s="38">
        <v>1</v>
      </c>
      <c r="U830" s="38">
        <v>1</v>
      </c>
      <c r="V830" s="38"/>
      <c r="W830" s="38">
        <v>1</v>
      </c>
      <c r="X830" s="38">
        <v>1</v>
      </c>
      <c r="Y830" s="38">
        <v>1</v>
      </c>
      <c r="Z830" s="38"/>
      <c r="AA830" s="38">
        <v>1</v>
      </c>
      <c r="AB830" s="38">
        <v>1</v>
      </c>
      <c r="AC830" s="38">
        <v>1</v>
      </c>
      <c r="AD830" s="38"/>
      <c r="AE830" s="38">
        <v>1</v>
      </c>
      <c r="AF830" s="38">
        <v>1</v>
      </c>
      <c r="AG830" s="38">
        <v>1</v>
      </c>
      <c r="AH830" s="38"/>
      <c r="AI830" s="38">
        <v>1</v>
      </c>
      <c r="AJ830" s="38">
        <v>1</v>
      </c>
      <c r="AK830" s="38">
        <v>1</v>
      </c>
      <c r="AL830" s="38"/>
      <c r="AM830" s="38">
        <v>1</v>
      </c>
      <c r="AN830" s="38">
        <v>1</v>
      </c>
      <c r="AO830" s="38">
        <v>1</v>
      </c>
      <c r="AP830" s="38"/>
      <c r="AQ830" s="13">
        <f t="shared" si="24"/>
        <v>30</v>
      </c>
      <c r="AR830" s="29">
        <f t="shared" si="25"/>
        <v>1</v>
      </c>
    </row>
    <row r="831" spans="1:44" x14ac:dyDescent="0.25">
      <c r="A831" s="12" t="s">
        <v>1669</v>
      </c>
      <c r="B831" s="13" t="s">
        <v>1670</v>
      </c>
      <c r="C831" s="38">
        <v>1</v>
      </c>
      <c r="D831" s="38">
        <v>1</v>
      </c>
      <c r="E831" s="38">
        <v>1</v>
      </c>
      <c r="F831" s="28"/>
      <c r="G831" s="38">
        <v>1</v>
      </c>
      <c r="H831" s="38">
        <v>1</v>
      </c>
      <c r="I831" s="38">
        <v>1</v>
      </c>
      <c r="J831" s="38"/>
      <c r="K831" s="38">
        <v>1</v>
      </c>
      <c r="L831" s="38">
        <v>1</v>
      </c>
      <c r="M831" s="38">
        <v>1</v>
      </c>
      <c r="N831" s="38"/>
      <c r="O831" s="38">
        <v>1</v>
      </c>
      <c r="P831" s="38">
        <v>1</v>
      </c>
      <c r="Q831" s="38">
        <v>1</v>
      </c>
      <c r="R831" s="38"/>
      <c r="S831" s="38">
        <v>1</v>
      </c>
      <c r="T831" s="38">
        <v>1</v>
      </c>
      <c r="U831" s="38">
        <v>1</v>
      </c>
      <c r="V831" s="38"/>
      <c r="W831" s="38">
        <v>1</v>
      </c>
      <c r="X831" s="38">
        <v>1</v>
      </c>
      <c r="Y831" s="38">
        <v>1</v>
      </c>
      <c r="Z831" s="38"/>
      <c r="AA831" s="38">
        <v>1</v>
      </c>
      <c r="AB831" s="38">
        <v>1</v>
      </c>
      <c r="AC831" s="38">
        <v>1</v>
      </c>
      <c r="AD831" s="38"/>
      <c r="AE831" s="38">
        <v>1</v>
      </c>
      <c r="AF831" s="38">
        <v>1</v>
      </c>
      <c r="AG831" s="38">
        <v>1</v>
      </c>
      <c r="AH831" s="38"/>
      <c r="AI831" s="38">
        <v>0</v>
      </c>
      <c r="AJ831" s="38">
        <v>1</v>
      </c>
      <c r="AK831" s="38">
        <v>1</v>
      </c>
      <c r="AL831" s="38"/>
      <c r="AM831" s="38">
        <v>1</v>
      </c>
      <c r="AN831" s="38">
        <v>1</v>
      </c>
      <c r="AO831" s="38">
        <v>1</v>
      </c>
      <c r="AP831" s="38"/>
      <c r="AQ831" s="13">
        <f t="shared" si="24"/>
        <v>29</v>
      </c>
      <c r="AR831" s="29">
        <f t="shared" si="25"/>
        <v>0.96666666666666667</v>
      </c>
    </row>
    <row r="832" spans="1:44" x14ac:dyDescent="0.25">
      <c r="A832" s="12" t="s">
        <v>1671</v>
      </c>
      <c r="B832" s="13" t="s">
        <v>1672</v>
      </c>
      <c r="C832" s="38">
        <v>1</v>
      </c>
      <c r="D832" s="38">
        <v>1</v>
      </c>
      <c r="E832" s="38">
        <v>1</v>
      </c>
      <c r="F832" s="28"/>
      <c r="G832" s="38">
        <v>1</v>
      </c>
      <c r="H832" s="38">
        <v>1</v>
      </c>
      <c r="I832" s="38">
        <v>1</v>
      </c>
      <c r="J832" s="38"/>
      <c r="K832" s="38">
        <v>1</v>
      </c>
      <c r="L832" s="38">
        <v>1</v>
      </c>
      <c r="M832" s="38">
        <v>1</v>
      </c>
      <c r="N832" s="38"/>
      <c r="O832" s="38">
        <v>1</v>
      </c>
      <c r="P832" s="38">
        <v>1</v>
      </c>
      <c r="Q832" s="38">
        <v>1</v>
      </c>
      <c r="R832" s="38"/>
      <c r="S832" s="38">
        <v>1</v>
      </c>
      <c r="T832" s="38">
        <v>1</v>
      </c>
      <c r="U832" s="38">
        <v>1</v>
      </c>
      <c r="V832" s="38"/>
      <c r="W832" s="38">
        <v>1</v>
      </c>
      <c r="X832" s="38">
        <v>1</v>
      </c>
      <c r="Y832" s="38">
        <v>1</v>
      </c>
      <c r="Z832" s="38"/>
      <c r="AA832" s="38">
        <v>1</v>
      </c>
      <c r="AB832" s="38">
        <v>1</v>
      </c>
      <c r="AC832" s="38">
        <v>1</v>
      </c>
      <c r="AD832" s="38"/>
      <c r="AE832" s="38">
        <v>1</v>
      </c>
      <c r="AF832" s="38">
        <v>1</v>
      </c>
      <c r="AG832" s="38">
        <v>1</v>
      </c>
      <c r="AH832" s="38"/>
      <c r="AI832" s="38">
        <v>1</v>
      </c>
      <c r="AJ832" s="38">
        <v>1</v>
      </c>
      <c r="AK832" s="38">
        <v>1</v>
      </c>
      <c r="AL832" s="38"/>
      <c r="AM832" s="38">
        <v>1</v>
      </c>
      <c r="AN832" s="38">
        <v>1</v>
      </c>
      <c r="AO832" s="38">
        <v>1</v>
      </c>
      <c r="AP832" s="38"/>
      <c r="AQ832" s="13">
        <f t="shared" si="24"/>
        <v>30</v>
      </c>
      <c r="AR832" s="29">
        <f t="shared" si="25"/>
        <v>1</v>
      </c>
    </row>
    <row r="833" spans="1:44" x14ac:dyDescent="0.25">
      <c r="A833" s="12" t="s">
        <v>1673</v>
      </c>
      <c r="B833" s="13" t="s">
        <v>1674</v>
      </c>
      <c r="C833" s="38">
        <v>1</v>
      </c>
      <c r="D833" s="38">
        <v>1</v>
      </c>
      <c r="E833" s="38">
        <v>1</v>
      </c>
      <c r="F833" s="28"/>
      <c r="G833" s="38">
        <v>1</v>
      </c>
      <c r="H833" s="38">
        <v>1</v>
      </c>
      <c r="I833" s="38">
        <v>1</v>
      </c>
      <c r="J833" s="38"/>
      <c r="K833" s="38">
        <v>1</v>
      </c>
      <c r="L833" s="38">
        <v>1</v>
      </c>
      <c r="M833" s="38">
        <v>1</v>
      </c>
      <c r="N833" s="38"/>
      <c r="O833" s="38">
        <v>1</v>
      </c>
      <c r="P833" s="38">
        <v>1</v>
      </c>
      <c r="Q833" s="38">
        <v>1</v>
      </c>
      <c r="R833" s="38"/>
      <c r="S833" s="38">
        <v>1</v>
      </c>
      <c r="T833" s="38">
        <v>1</v>
      </c>
      <c r="U833" s="38">
        <v>1</v>
      </c>
      <c r="V833" s="38"/>
      <c r="W833" s="38">
        <v>1</v>
      </c>
      <c r="X833" s="38">
        <v>1</v>
      </c>
      <c r="Y833" s="38">
        <v>1</v>
      </c>
      <c r="Z833" s="38"/>
      <c r="AA833" s="38">
        <v>1</v>
      </c>
      <c r="AB833" s="38">
        <v>1</v>
      </c>
      <c r="AC833" s="38">
        <v>1</v>
      </c>
      <c r="AD833" s="38"/>
      <c r="AE833" s="38">
        <v>1</v>
      </c>
      <c r="AF833" s="38">
        <v>1</v>
      </c>
      <c r="AG833" s="38">
        <v>1</v>
      </c>
      <c r="AH833" s="38"/>
      <c r="AI833" s="38">
        <v>1</v>
      </c>
      <c r="AJ833" s="38">
        <v>1</v>
      </c>
      <c r="AK833" s="38">
        <v>1</v>
      </c>
      <c r="AL833" s="38"/>
      <c r="AM833" s="38">
        <v>1</v>
      </c>
      <c r="AN833" s="38">
        <v>1</v>
      </c>
      <c r="AO833" s="38">
        <v>1</v>
      </c>
      <c r="AP833" s="38"/>
      <c r="AQ833" s="13">
        <f t="shared" si="24"/>
        <v>30</v>
      </c>
      <c r="AR833" s="29">
        <f t="shared" si="25"/>
        <v>1</v>
      </c>
    </row>
    <row r="834" spans="1:44" x14ac:dyDescent="0.25">
      <c r="A834" s="12" t="s">
        <v>1675</v>
      </c>
      <c r="B834" s="13" t="s">
        <v>1676</v>
      </c>
      <c r="C834" s="38">
        <v>1</v>
      </c>
      <c r="D834" s="38">
        <v>1</v>
      </c>
      <c r="E834" s="38">
        <v>1</v>
      </c>
      <c r="F834" s="28"/>
      <c r="G834" s="38">
        <v>1</v>
      </c>
      <c r="H834" s="38">
        <v>1</v>
      </c>
      <c r="I834" s="38">
        <v>1</v>
      </c>
      <c r="J834" s="38"/>
      <c r="K834" s="38">
        <v>1</v>
      </c>
      <c r="L834" s="38">
        <v>1</v>
      </c>
      <c r="M834" s="38">
        <v>1</v>
      </c>
      <c r="N834" s="38"/>
      <c r="O834" s="38">
        <v>1</v>
      </c>
      <c r="P834" s="38">
        <v>1</v>
      </c>
      <c r="Q834" s="38">
        <v>1</v>
      </c>
      <c r="R834" s="38"/>
      <c r="S834" s="38">
        <v>1</v>
      </c>
      <c r="T834" s="38">
        <v>1</v>
      </c>
      <c r="U834" s="38">
        <v>1</v>
      </c>
      <c r="V834" s="38"/>
      <c r="W834" s="38">
        <v>1</v>
      </c>
      <c r="X834" s="38">
        <v>1</v>
      </c>
      <c r="Y834" s="38">
        <v>1</v>
      </c>
      <c r="Z834" s="38"/>
      <c r="AA834" s="38">
        <v>1</v>
      </c>
      <c r="AB834" s="38">
        <v>1</v>
      </c>
      <c r="AC834" s="38">
        <v>1</v>
      </c>
      <c r="AD834" s="38"/>
      <c r="AE834" s="38">
        <v>1</v>
      </c>
      <c r="AF834" s="38">
        <v>1</v>
      </c>
      <c r="AG834" s="38">
        <v>1</v>
      </c>
      <c r="AH834" s="38"/>
      <c r="AI834" s="38">
        <v>1</v>
      </c>
      <c r="AJ834" s="38">
        <v>1</v>
      </c>
      <c r="AK834" s="38">
        <v>1</v>
      </c>
      <c r="AL834" s="38"/>
      <c r="AM834" s="38">
        <v>1</v>
      </c>
      <c r="AN834" s="38">
        <v>1</v>
      </c>
      <c r="AO834" s="38">
        <v>1</v>
      </c>
      <c r="AP834" s="38"/>
      <c r="AQ834" s="13">
        <f t="shared" si="24"/>
        <v>30</v>
      </c>
      <c r="AR834" s="29">
        <f t="shared" si="25"/>
        <v>1</v>
      </c>
    </row>
    <row r="835" spans="1:44" x14ac:dyDescent="0.25">
      <c r="A835" s="12" t="s">
        <v>1677</v>
      </c>
      <c r="B835" s="13" t="s">
        <v>1678</v>
      </c>
      <c r="C835" s="38">
        <v>0</v>
      </c>
      <c r="D835" s="38">
        <v>1</v>
      </c>
      <c r="E835" s="38">
        <v>1</v>
      </c>
      <c r="F835" s="28"/>
      <c r="G835" s="38">
        <v>0</v>
      </c>
      <c r="H835" s="38">
        <v>1</v>
      </c>
      <c r="I835" s="38">
        <v>1</v>
      </c>
      <c r="J835" s="38"/>
      <c r="K835" s="38">
        <v>0</v>
      </c>
      <c r="L835" s="38">
        <v>1</v>
      </c>
      <c r="M835" s="38">
        <v>1</v>
      </c>
      <c r="N835" s="38"/>
      <c r="O835" s="38">
        <v>0</v>
      </c>
      <c r="P835" s="38">
        <v>1</v>
      </c>
      <c r="Q835" s="38">
        <v>1</v>
      </c>
      <c r="R835" s="38"/>
      <c r="S835" s="38">
        <v>0</v>
      </c>
      <c r="T835" s="38">
        <v>1</v>
      </c>
      <c r="U835" s="38">
        <v>1</v>
      </c>
      <c r="V835" s="38"/>
      <c r="W835" s="38">
        <v>1</v>
      </c>
      <c r="X835" s="38">
        <v>1</v>
      </c>
      <c r="Y835" s="38">
        <v>1</v>
      </c>
      <c r="Z835" s="38"/>
      <c r="AA835" s="38">
        <v>0</v>
      </c>
      <c r="AB835" s="38">
        <v>1</v>
      </c>
      <c r="AC835" s="38">
        <v>1</v>
      </c>
      <c r="AD835" s="38"/>
      <c r="AE835" s="38">
        <v>0</v>
      </c>
      <c r="AF835" s="38">
        <v>1</v>
      </c>
      <c r="AG835" s="38">
        <v>1</v>
      </c>
      <c r="AH835" s="38"/>
      <c r="AI835" s="38">
        <v>1</v>
      </c>
      <c r="AJ835" s="38">
        <v>1</v>
      </c>
      <c r="AK835" s="38">
        <v>1</v>
      </c>
      <c r="AL835" s="38"/>
      <c r="AM835" s="38">
        <v>0</v>
      </c>
      <c r="AN835" s="38">
        <v>1</v>
      </c>
      <c r="AO835" s="38">
        <v>1</v>
      </c>
      <c r="AP835" s="38"/>
      <c r="AQ835" s="13">
        <f t="shared" si="24"/>
        <v>22</v>
      </c>
      <c r="AR835" s="29">
        <f t="shared" si="25"/>
        <v>0.73333333333333328</v>
      </c>
    </row>
    <row r="836" spans="1:44" x14ac:dyDescent="0.25">
      <c r="A836" s="12" t="s">
        <v>1679</v>
      </c>
      <c r="B836" s="13" t="s">
        <v>1680</v>
      </c>
      <c r="C836" s="38">
        <v>1</v>
      </c>
      <c r="D836" s="38">
        <v>1</v>
      </c>
      <c r="E836" s="38">
        <v>1</v>
      </c>
      <c r="F836" s="28"/>
      <c r="G836" s="38">
        <v>1</v>
      </c>
      <c r="H836" s="38">
        <v>1</v>
      </c>
      <c r="I836" s="38">
        <v>1</v>
      </c>
      <c r="J836" s="38"/>
      <c r="K836" s="38">
        <v>1</v>
      </c>
      <c r="L836" s="38">
        <v>1</v>
      </c>
      <c r="M836" s="38">
        <v>1</v>
      </c>
      <c r="N836" s="38"/>
      <c r="O836" s="38">
        <v>1</v>
      </c>
      <c r="P836" s="38">
        <v>1</v>
      </c>
      <c r="Q836" s="38">
        <v>1</v>
      </c>
      <c r="R836" s="38"/>
      <c r="S836" s="38">
        <v>1</v>
      </c>
      <c r="T836" s="38">
        <v>1</v>
      </c>
      <c r="U836" s="38">
        <v>1</v>
      </c>
      <c r="V836" s="38"/>
      <c r="W836" s="38">
        <v>1</v>
      </c>
      <c r="X836" s="38">
        <v>1</v>
      </c>
      <c r="Y836" s="38">
        <v>1</v>
      </c>
      <c r="Z836" s="38"/>
      <c r="AA836" s="38">
        <v>1</v>
      </c>
      <c r="AB836" s="38">
        <v>1</v>
      </c>
      <c r="AC836" s="38">
        <v>1</v>
      </c>
      <c r="AD836" s="38"/>
      <c r="AE836" s="38">
        <v>1</v>
      </c>
      <c r="AF836" s="38">
        <v>1</v>
      </c>
      <c r="AG836" s="38">
        <v>1</v>
      </c>
      <c r="AH836" s="38"/>
      <c r="AI836" s="38">
        <v>1</v>
      </c>
      <c r="AJ836" s="38">
        <v>1</v>
      </c>
      <c r="AK836" s="38">
        <v>1</v>
      </c>
      <c r="AL836" s="38"/>
      <c r="AM836" s="38">
        <v>1</v>
      </c>
      <c r="AN836" s="38">
        <v>1</v>
      </c>
      <c r="AO836" s="38">
        <v>1</v>
      </c>
      <c r="AP836" s="38"/>
      <c r="AQ836" s="13">
        <f t="shared" si="24"/>
        <v>30</v>
      </c>
      <c r="AR836" s="29">
        <f t="shared" si="25"/>
        <v>1</v>
      </c>
    </row>
    <row r="837" spans="1:44" x14ac:dyDescent="0.25">
      <c r="A837" s="12" t="s">
        <v>1681</v>
      </c>
      <c r="B837" s="13" t="s">
        <v>1682</v>
      </c>
      <c r="C837" s="38">
        <v>1</v>
      </c>
      <c r="D837" s="38">
        <v>1</v>
      </c>
      <c r="E837" s="38">
        <v>1</v>
      </c>
      <c r="F837" s="28"/>
      <c r="G837" s="38">
        <v>1</v>
      </c>
      <c r="H837" s="38">
        <v>1</v>
      </c>
      <c r="I837" s="38">
        <v>1</v>
      </c>
      <c r="J837" s="38"/>
      <c r="K837" s="38">
        <v>1</v>
      </c>
      <c r="L837" s="38">
        <v>1</v>
      </c>
      <c r="M837" s="38">
        <v>1</v>
      </c>
      <c r="N837" s="38"/>
      <c r="O837" s="38">
        <v>1</v>
      </c>
      <c r="P837" s="38">
        <v>1</v>
      </c>
      <c r="Q837" s="38">
        <v>1</v>
      </c>
      <c r="R837" s="38"/>
      <c r="S837" s="38">
        <v>1</v>
      </c>
      <c r="T837" s="38">
        <v>1</v>
      </c>
      <c r="U837" s="38">
        <v>1</v>
      </c>
      <c r="V837" s="38"/>
      <c r="W837" s="38">
        <v>1</v>
      </c>
      <c r="X837" s="38">
        <v>1</v>
      </c>
      <c r="Y837" s="38">
        <v>1</v>
      </c>
      <c r="Z837" s="38"/>
      <c r="AA837" s="38">
        <v>1</v>
      </c>
      <c r="AB837" s="38">
        <v>1</v>
      </c>
      <c r="AC837" s="38">
        <v>0</v>
      </c>
      <c r="AD837" s="38"/>
      <c r="AE837" s="38">
        <v>1</v>
      </c>
      <c r="AF837" s="38">
        <v>1</v>
      </c>
      <c r="AG837" s="38">
        <v>0</v>
      </c>
      <c r="AH837" s="38"/>
      <c r="AI837" s="38">
        <v>1</v>
      </c>
      <c r="AJ837" s="38">
        <v>1</v>
      </c>
      <c r="AK837" s="38">
        <v>0</v>
      </c>
      <c r="AL837" s="38"/>
      <c r="AM837" s="38">
        <v>1</v>
      </c>
      <c r="AN837" s="38">
        <v>1</v>
      </c>
      <c r="AO837" s="38">
        <v>1</v>
      </c>
      <c r="AP837" s="38"/>
      <c r="AQ837" s="13">
        <f t="shared" ref="AQ837:AQ900" si="26">SUM(C837:AP837)</f>
        <v>27</v>
      </c>
      <c r="AR837" s="29">
        <f t="shared" ref="AR837:AR900" si="27">AQ837/30</f>
        <v>0.9</v>
      </c>
    </row>
    <row r="838" spans="1:44" x14ac:dyDescent="0.25">
      <c r="A838" s="12" t="s">
        <v>1683</v>
      </c>
      <c r="B838" s="13" t="s">
        <v>1684</v>
      </c>
      <c r="C838" s="38">
        <v>1</v>
      </c>
      <c r="D838" s="38">
        <v>1</v>
      </c>
      <c r="E838" s="38">
        <v>1</v>
      </c>
      <c r="F838" s="28"/>
      <c r="G838" s="38">
        <v>1</v>
      </c>
      <c r="H838" s="38">
        <v>1</v>
      </c>
      <c r="I838" s="38">
        <v>1</v>
      </c>
      <c r="J838" s="38"/>
      <c r="K838" s="38">
        <v>1</v>
      </c>
      <c r="L838" s="38">
        <v>1</v>
      </c>
      <c r="M838" s="38">
        <v>1</v>
      </c>
      <c r="N838" s="38"/>
      <c r="O838" s="38">
        <v>1</v>
      </c>
      <c r="P838" s="38">
        <v>1</v>
      </c>
      <c r="Q838" s="38">
        <v>1</v>
      </c>
      <c r="R838" s="38"/>
      <c r="S838" s="38">
        <v>1</v>
      </c>
      <c r="T838" s="38">
        <v>0</v>
      </c>
      <c r="U838" s="38">
        <v>1</v>
      </c>
      <c r="V838" s="38"/>
      <c r="W838" s="38">
        <v>1</v>
      </c>
      <c r="X838" s="38">
        <v>1</v>
      </c>
      <c r="Y838" s="38">
        <v>1</v>
      </c>
      <c r="Z838" s="38"/>
      <c r="AA838" s="38">
        <v>1</v>
      </c>
      <c r="AB838" s="38">
        <v>1</v>
      </c>
      <c r="AC838" s="38">
        <v>1</v>
      </c>
      <c r="AD838" s="38"/>
      <c r="AE838" s="38">
        <v>1</v>
      </c>
      <c r="AF838" s="38">
        <v>1</v>
      </c>
      <c r="AG838" s="38">
        <v>1</v>
      </c>
      <c r="AH838" s="38"/>
      <c r="AI838" s="38">
        <v>1</v>
      </c>
      <c r="AJ838" s="38">
        <v>1</v>
      </c>
      <c r="AK838" s="38">
        <v>0</v>
      </c>
      <c r="AL838" s="38"/>
      <c r="AM838" s="38">
        <v>1</v>
      </c>
      <c r="AN838" s="38">
        <v>1</v>
      </c>
      <c r="AO838" s="38">
        <v>1</v>
      </c>
      <c r="AP838" s="38"/>
      <c r="AQ838" s="13">
        <f t="shared" si="26"/>
        <v>28</v>
      </c>
      <c r="AR838" s="29">
        <f t="shared" si="27"/>
        <v>0.93333333333333335</v>
      </c>
    </row>
    <row r="839" spans="1:44" x14ac:dyDescent="0.25">
      <c r="A839" s="12" t="s">
        <v>1685</v>
      </c>
      <c r="B839" s="13" t="s">
        <v>1686</v>
      </c>
      <c r="C839" s="38">
        <v>1</v>
      </c>
      <c r="D839" s="38">
        <v>1</v>
      </c>
      <c r="E839" s="38">
        <v>1</v>
      </c>
      <c r="F839" s="28"/>
      <c r="G839" s="38">
        <v>1</v>
      </c>
      <c r="H839" s="38">
        <v>1</v>
      </c>
      <c r="I839" s="38">
        <v>1</v>
      </c>
      <c r="J839" s="38"/>
      <c r="K839" s="38">
        <v>1</v>
      </c>
      <c r="L839" s="38">
        <v>1</v>
      </c>
      <c r="M839" s="38">
        <v>1</v>
      </c>
      <c r="N839" s="38"/>
      <c r="O839" s="38">
        <v>1</v>
      </c>
      <c r="P839" s="38">
        <v>1</v>
      </c>
      <c r="Q839" s="38">
        <v>1</v>
      </c>
      <c r="R839" s="38"/>
      <c r="S839" s="38">
        <v>1</v>
      </c>
      <c r="T839" s="38">
        <v>1</v>
      </c>
      <c r="U839" s="38">
        <v>1</v>
      </c>
      <c r="V839" s="38"/>
      <c r="W839" s="38">
        <v>1</v>
      </c>
      <c r="X839" s="38">
        <v>1</v>
      </c>
      <c r="Y839" s="38">
        <v>1</v>
      </c>
      <c r="Z839" s="38"/>
      <c r="AA839" s="38">
        <v>1</v>
      </c>
      <c r="AB839" s="38">
        <v>1</v>
      </c>
      <c r="AC839" s="38">
        <v>1</v>
      </c>
      <c r="AD839" s="38"/>
      <c r="AE839" s="38">
        <v>1</v>
      </c>
      <c r="AF839" s="38">
        <v>1</v>
      </c>
      <c r="AG839" s="38">
        <v>1</v>
      </c>
      <c r="AH839" s="38"/>
      <c r="AI839" s="38">
        <v>1</v>
      </c>
      <c r="AJ839" s="38">
        <v>1</v>
      </c>
      <c r="AK839" s="38">
        <v>1</v>
      </c>
      <c r="AL839" s="38"/>
      <c r="AM839" s="38">
        <v>1</v>
      </c>
      <c r="AN839" s="38">
        <v>1</v>
      </c>
      <c r="AO839" s="38">
        <v>1</v>
      </c>
      <c r="AP839" s="38"/>
      <c r="AQ839" s="13">
        <f t="shared" si="26"/>
        <v>30</v>
      </c>
      <c r="AR839" s="29">
        <f t="shared" si="27"/>
        <v>1</v>
      </c>
    </row>
    <row r="840" spans="1:44" x14ac:dyDescent="0.25">
      <c r="A840" s="12" t="s">
        <v>1687</v>
      </c>
      <c r="B840" s="13" t="s">
        <v>1688</v>
      </c>
      <c r="C840" s="38">
        <v>1</v>
      </c>
      <c r="D840" s="38">
        <v>1</v>
      </c>
      <c r="E840" s="38">
        <v>1</v>
      </c>
      <c r="F840" s="28"/>
      <c r="G840" s="38">
        <v>1</v>
      </c>
      <c r="H840" s="38">
        <v>1</v>
      </c>
      <c r="I840" s="38">
        <v>1</v>
      </c>
      <c r="J840" s="38"/>
      <c r="K840" s="38">
        <v>1</v>
      </c>
      <c r="L840" s="38">
        <v>1</v>
      </c>
      <c r="M840" s="38">
        <v>1</v>
      </c>
      <c r="N840" s="38"/>
      <c r="O840" s="38">
        <v>1</v>
      </c>
      <c r="P840" s="38">
        <v>1</v>
      </c>
      <c r="Q840" s="38">
        <v>1</v>
      </c>
      <c r="R840" s="38"/>
      <c r="S840" s="38">
        <v>1</v>
      </c>
      <c r="T840" s="38">
        <v>1</v>
      </c>
      <c r="U840" s="38">
        <v>1</v>
      </c>
      <c r="V840" s="38"/>
      <c r="W840" s="38">
        <v>1</v>
      </c>
      <c r="X840" s="38">
        <v>1</v>
      </c>
      <c r="Y840" s="38">
        <v>1</v>
      </c>
      <c r="Z840" s="38"/>
      <c r="AA840" s="38">
        <v>1</v>
      </c>
      <c r="AB840" s="38">
        <v>1</v>
      </c>
      <c r="AC840" s="38">
        <v>1</v>
      </c>
      <c r="AD840" s="38"/>
      <c r="AE840" s="38">
        <v>1</v>
      </c>
      <c r="AF840" s="38">
        <v>1</v>
      </c>
      <c r="AG840" s="38">
        <v>0</v>
      </c>
      <c r="AH840" s="38"/>
      <c r="AI840" s="38">
        <v>1</v>
      </c>
      <c r="AJ840" s="38">
        <v>1</v>
      </c>
      <c r="AK840" s="38">
        <v>0</v>
      </c>
      <c r="AL840" s="38"/>
      <c r="AM840" s="38">
        <v>1</v>
      </c>
      <c r="AN840" s="38">
        <v>1</v>
      </c>
      <c r="AO840" s="38">
        <v>1</v>
      </c>
      <c r="AP840" s="38"/>
      <c r="AQ840" s="13">
        <f t="shared" si="26"/>
        <v>28</v>
      </c>
      <c r="AR840" s="29">
        <f t="shared" si="27"/>
        <v>0.93333333333333335</v>
      </c>
    </row>
    <row r="841" spans="1:44" x14ac:dyDescent="0.25">
      <c r="A841" s="12" t="s">
        <v>1689</v>
      </c>
      <c r="B841" s="13" t="s">
        <v>1690</v>
      </c>
      <c r="C841" s="38">
        <v>1</v>
      </c>
      <c r="D841" s="38">
        <v>1</v>
      </c>
      <c r="E841" s="38">
        <v>1</v>
      </c>
      <c r="F841" s="28"/>
      <c r="G841" s="38">
        <v>1</v>
      </c>
      <c r="H841" s="38">
        <v>1</v>
      </c>
      <c r="I841" s="38">
        <v>1</v>
      </c>
      <c r="J841" s="38"/>
      <c r="K841" s="38">
        <v>1</v>
      </c>
      <c r="L841" s="38">
        <v>1</v>
      </c>
      <c r="M841" s="38">
        <v>1</v>
      </c>
      <c r="N841" s="38"/>
      <c r="O841" s="38">
        <v>1</v>
      </c>
      <c r="P841" s="38">
        <v>1</v>
      </c>
      <c r="Q841" s="38">
        <v>1</v>
      </c>
      <c r="R841" s="38"/>
      <c r="S841" s="38">
        <v>1</v>
      </c>
      <c r="T841" s="38">
        <v>1</v>
      </c>
      <c r="U841" s="38">
        <v>1</v>
      </c>
      <c r="V841" s="38"/>
      <c r="W841" s="38">
        <v>1</v>
      </c>
      <c r="X841" s="38">
        <v>1</v>
      </c>
      <c r="Y841" s="38">
        <v>1</v>
      </c>
      <c r="Z841" s="38"/>
      <c r="AA841" s="38">
        <v>1</v>
      </c>
      <c r="AB841" s="38">
        <v>1</v>
      </c>
      <c r="AC841" s="38">
        <v>1</v>
      </c>
      <c r="AD841" s="38"/>
      <c r="AE841" s="38">
        <v>1</v>
      </c>
      <c r="AF841" s="38">
        <v>1</v>
      </c>
      <c r="AG841" s="38">
        <v>1</v>
      </c>
      <c r="AH841" s="38"/>
      <c r="AI841" s="38">
        <v>1</v>
      </c>
      <c r="AJ841" s="38">
        <v>1</v>
      </c>
      <c r="AK841" s="38">
        <v>1</v>
      </c>
      <c r="AL841" s="38"/>
      <c r="AM841" s="38">
        <v>1</v>
      </c>
      <c r="AN841" s="38">
        <v>1</v>
      </c>
      <c r="AO841" s="38">
        <v>1</v>
      </c>
      <c r="AP841" s="38"/>
      <c r="AQ841" s="13">
        <f t="shared" si="26"/>
        <v>30</v>
      </c>
      <c r="AR841" s="29">
        <f t="shared" si="27"/>
        <v>1</v>
      </c>
    </row>
    <row r="842" spans="1:44" x14ac:dyDescent="0.25">
      <c r="A842" s="12" t="s">
        <v>1691</v>
      </c>
      <c r="B842" s="13" t="s">
        <v>1692</v>
      </c>
      <c r="C842" s="38">
        <v>1</v>
      </c>
      <c r="D842" s="38">
        <v>1</v>
      </c>
      <c r="E842" s="38">
        <v>1</v>
      </c>
      <c r="F842" s="28"/>
      <c r="G842" s="38">
        <v>1</v>
      </c>
      <c r="H842" s="38">
        <v>1</v>
      </c>
      <c r="I842" s="38">
        <v>1</v>
      </c>
      <c r="J842" s="38"/>
      <c r="K842" s="38">
        <v>1</v>
      </c>
      <c r="L842" s="38">
        <v>1</v>
      </c>
      <c r="M842" s="38">
        <v>1</v>
      </c>
      <c r="N842" s="38"/>
      <c r="O842" s="38">
        <v>1</v>
      </c>
      <c r="P842" s="38">
        <v>1</v>
      </c>
      <c r="Q842" s="38">
        <v>1</v>
      </c>
      <c r="R842" s="38"/>
      <c r="S842" s="38">
        <v>1</v>
      </c>
      <c r="T842" s="38">
        <v>1</v>
      </c>
      <c r="U842" s="38">
        <v>1</v>
      </c>
      <c r="V842" s="38"/>
      <c r="W842" s="38">
        <v>1</v>
      </c>
      <c r="X842" s="38">
        <v>1</v>
      </c>
      <c r="Y842" s="38">
        <v>1</v>
      </c>
      <c r="Z842" s="38"/>
      <c r="AA842" s="38">
        <v>1</v>
      </c>
      <c r="AB842" s="38">
        <v>1</v>
      </c>
      <c r="AC842" s="38">
        <v>1</v>
      </c>
      <c r="AD842" s="38"/>
      <c r="AE842" s="38">
        <v>1</v>
      </c>
      <c r="AF842" s="38">
        <v>1</v>
      </c>
      <c r="AG842" s="38">
        <v>1</v>
      </c>
      <c r="AH842" s="38"/>
      <c r="AI842" s="38">
        <v>1</v>
      </c>
      <c r="AJ842" s="38">
        <v>1</v>
      </c>
      <c r="AK842" s="38">
        <v>1</v>
      </c>
      <c r="AL842" s="38"/>
      <c r="AM842" s="38">
        <v>1</v>
      </c>
      <c r="AN842" s="38">
        <v>1</v>
      </c>
      <c r="AO842" s="38">
        <v>1</v>
      </c>
      <c r="AP842" s="38"/>
      <c r="AQ842" s="13">
        <f t="shared" si="26"/>
        <v>30</v>
      </c>
      <c r="AR842" s="29">
        <f t="shared" si="27"/>
        <v>1</v>
      </c>
    </row>
    <row r="843" spans="1:44" x14ac:dyDescent="0.25">
      <c r="A843" s="12" t="s">
        <v>1693</v>
      </c>
      <c r="B843" s="13" t="s">
        <v>1694</v>
      </c>
      <c r="C843" s="38">
        <v>1</v>
      </c>
      <c r="D843" s="38">
        <v>1</v>
      </c>
      <c r="E843" s="38">
        <v>1</v>
      </c>
      <c r="F843" s="28"/>
      <c r="G843" s="38">
        <v>1</v>
      </c>
      <c r="H843" s="38">
        <v>1</v>
      </c>
      <c r="I843" s="38">
        <v>1</v>
      </c>
      <c r="J843" s="38"/>
      <c r="K843" s="38">
        <v>1</v>
      </c>
      <c r="L843" s="38">
        <v>1</v>
      </c>
      <c r="M843" s="38">
        <v>1</v>
      </c>
      <c r="N843" s="38"/>
      <c r="O843" s="38">
        <v>1</v>
      </c>
      <c r="P843" s="38">
        <v>1</v>
      </c>
      <c r="Q843" s="38">
        <v>1</v>
      </c>
      <c r="R843" s="38"/>
      <c r="S843" s="38">
        <v>1</v>
      </c>
      <c r="T843" s="38">
        <v>1</v>
      </c>
      <c r="U843" s="38">
        <v>1</v>
      </c>
      <c r="V843" s="38"/>
      <c r="W843" s="38">
        <v>1</v>
      </c>
      <c r="X843" s="38">
        <v>1</v>
      </c>
      <c r="Y843" s="38">
        <v>1</v>
      </c>
      <c r="Z843" s="38"/>
      <c r="AA843" s="38">
        <v>1</v>
      </c>
      <c r="AB843" s="38">
        <v>1</v>
      </c>
      <c r="AC843" s="38">
        <v>1</v>
      </c>
      <c r="AD843" s="38"/>
      <c r="AE843" s="38">
        <v>1</v>
      </c>
      <c r="AF843" s="38">
        <v>1</v>
      </c>
      <c r="AG843" s="38">
        <v>1</v>
      </c>
      <c r="AH843" s="38"/>
      <c r="AI843" s="38">
        <v>1</v>
      </c>
      <c r="AJ843" s="38">
        <v>1</v>
      </c>
      <c r="AK843" s="38">
        <v>1</v>
      </c>
      <c r="AL843" s="38"/>
      <c r="AM843" s="38">
        <v>1</v>
      </c>
      <c r="AN843" s="38">
        <v>1</v>
      </c>
      <c r="AO843" s="38">
        <v>1</v>
      </c>
      <c r="AP843" s="38"/>
      <c r="AQ843" s="13">
        <f t="shared" si="26"/>
        <v>30</v>
      </c>
      <c r="AR843" s="29">
        <f t="shared" si="27"/>
        <v>1</v>
      </c>
    </row>
    <row r="844" spans="1:44" x14ac:dyDescent="0.25">
      <c r="A844" s="12" t="s">
        <v>1695</v>
      </c>
      <c r="B844" s="13" t="s">
        <v>1696</v>
      </c>
      <c r="C844" s="38">
        <v>0</v>
      </c>
      <c r="D844" s="38">
        <v>1</v>
      </c>
      <c r="E844" s="38">
        <v>1</v>
      </c>
      <c r="F844" s="28"/>
      <c r="G844" s="38">
        <v>0</v>
      </c>
      <c r="H844" s="38">
        <v>1</v>
      </c>
      <c r="I844" s="38">
        <v>1</v>
      </c>
      <c r="J844" s="38"/>
      <c r="K844" s="38">
        <v>0</v>
      </c>
      <c r="L844" s="38">
        <v>1</v>
      </c>
      <c r="M844" s="38">
        <v>1</v>
      </c>
      <c r="N844" s="38"/>
      <c r="O844" s="38">
        <v>0</v>
      </c>
      <c r="P844" s="38">
        <v>1</v>
      </c>
      <c r="Q844" s="38">
        <v>1</v>
      </c>
      <c r="R844" s="38"/>
      <c r="S844" s="38">
        <v>0</v>
      </c>
      <c r="T844" s="38">
        <v>1</v>
      </c>
      <c r="U844" s="38">
        <v>1</v>
      </c>
      <c r="V844" s="38"/>
      <c r="W844" s="38">
        <v>0</v>
      </c>
      <c r="X844" s="38">
        <v>1</v>
      </c>
      <c r="Y844" s="38">
        <v>1</v>
      </c>
      <c r="Z844" s="38"/>
      <c r="AA844" s="38">
        <v>0</v>
      </c>
      <c r="AB844" s="38">
        <v>1</v>
      </c>
      <c r="AC844" s="38">
        <v>1</v>
      </c>
      <c r="AD844" s="38"/>
      <c r="AE844" s="38">
        <v>0</v>
      </c>
      <c r="AF844" s="38">
        <v>1</v>
      </c>
      <c r="AG844" s="38">
        <v>1</v>
      </c>
      <c r="AH844" s="38"/>
      <c r="AI844" s="38">
        <v>0</v>
      </c>
      <c r="AJ844" s="38">
        <v>1</v>
      </c>
      <c r="AK844" s="38">
        <v>1</v>
      </c>
      <c r="AL844" s="38"/>
      <c r="AM844" s="38">
        <v>0</v>
      </c>
      <c r="AN844" s="38">
        <v>1</v>
      </c>
      <c r="AO844" s="38">
        <v>1</v>
      </c>
      <c r="AP844" s="38"/>
      <c r="AQ844" s="13">
        <f t="shared" si="26"/>
        <v>20</v>
      </c>
      <c r="AR844" s="29">
        <f t="shared" si="27"/>
        <v>0.66666666666666663</v>
      </c>
    </row>
    <row r="845" spans="1:44" x14ac:dyDescent="0.25">
      <c r="A845" s="12" t="s">
        <v>1697</v>
      </c>
      <c r="B845" s="13" t="s">
        <v>1698</v>
      </c>
      <c r="C845" s="38">
        <v>1</v>
      </c>
      <c r="D845" s="38">
        <v>1</v>
      </c>
      <c r="E845" s="38">
        <v>1</v>
      </c>
      <c r="F845" s="28"/>
      <c r="G845" s="38">
        <v>1</v>
      </c>
      <c r="H845" s="38">
        <v>1</v>
      </c>
      <c r="I845" s="38">
        <v>1</v>
      </c>
      <c r="J845" s="38"/>
      <c r="K845" s="38">
        <v>1</v>
      </c>
      <c r="L845" s="38">
        <v>1</v>
      </c>
      <c r="M845" s="38">
        <v>1</v>
      </c>
      <c r="N845" s="38"/>
      <c r="O845" s="38">
        <v>0</v>
      </c>
      <c r="P845" s="38">
        <v>0</v>
      </c>
      <c r="Q845" s="38">
        <v>0</v>
      </c>
      <c r="R845" s="38"/>
      <c r="S845" s="38">
        <v>1</v>
      </c>
      <c r="T845" s="38">
        <v>0</v>
      </c>
      <c r="U845" s="38">
        <v>0</v>
      </c>
      <c r="V845" s="38"/>
      <c r="W845" s="38">
        <v>0</v>
      </c>
      <c r="X845" s="38">
        <v>0</v>
      </c>
      <c r="Y845" s="38">
        <v>0</v>
      </c>
      <c r="Z845" s="38"/>
      <c r="AA845" s="38">
        <v>1</v>
      </c>
      <c r="AB845" s="38">
        <v>0</v>
      </c>
      <c r="AC845" s="38">
        <v>0</v>
      </c>
      <c r="AD845" s="38"/>
      <c r="AE845" s="38">
        <v>0</v>
      </c>
      <c r="AF845" s="38">
        <v>0</v>
      </c>
      <c r="AG845" s="38">
        <v>0</v>
      </c>
      <c r="AH845" s="38"/>
      <c r="AI845" s="38">
        <v>0</v>
      </c>
      <c r="AJ845" s="38">
        <v>0</v>
      </c>
      <c r="AK845" s="38">
        <v>0</v>
      </c>
      <c r="AL845" s="38"/>
      <c r="AM845" s="38">
        <v>1</v>
      </c>
      <c r="AN845" s="38">
        <v>0</v>
      </c>
      <c r="AO845" s="38">
        <v>0</v>
      </c>
      <c r="AP845" s="38"/>
      <c r="AQ845" s="13">
        <f t="shared" si="26"/>
        <v>12</v>
      </c>
      <c r="AR845" s="29">
        <f t="shared" si="27"/>
        <v>0.4</v>
      </c>
    </row>
    <row r="846" spans="1:44" x14ac:dyDescent="0.25">
      <c r="A846" s="12" t="s">
        <v>1699</v>
      </c>
      <c r="B846" s="13" t="s">
        <v>1700</v>
      </c>
      <c r="C846" s="38">
        <v>1</v>
      </c>
      <c r="D846" s="38">
        <v>1</v>
      </c>
      <c r="E846" s="38">
        <v>1</v>
      </c>
      <c r="F846" s="28"/>
      <c r="G846" s="38">
        <v>1</v>
      </c>
      <c r="H846" s="38">
        <v>1</v>
      </c>
      <c r="I846" s="38">
        <v>1</v>
      </c>
      <c r="J846" s="38"/>
      <c r="K846" s="38">
        <v>1</v>
      </c>
      <c r="L846" s="38">
        <v>1</v>
      </c>
      <c r="M846" s="38">
        <v>1</v>
      </c>
      <c r="N846" s="38"/>
      <c r="O846" s="38">
        <v>1</v>
      </c>
      <c r="P846" s="38">
        <v>1</v>
      </c>
      <c r="Q846" s="38">
        <v>1</v>
      </c>
      <c r="R846" s="38"/>
      <c r="S846" s="38">
        <v>1</v>
      </c>
      <c r="T846" s="38">
        <v>1</v>
      </c>
      <c r="U846" s="38">
        <v>1</v>
      </c>
      <c r="V846" s="38"/>
      <c r="W846" s="38">
        <v>1</v>
      </c>
      <c r="X846" s="38">
        <v>1</v>
      </c>
      <c r="Y846" s="38">
        <v>1</v>
      </c>
      <c r="Z846" s="38"/>
      <c r="AA846" s="38">
        <v>1</v>
      </c>
      <c r="AB846" s="38">
        <v>1</v>
      </c>
      <c r="AC846" s="38">
        <v>1</v>
      </c>
      <c r="AD846" s="38"/>
      <c r="AE846" s="38">
        <v>1</v>
      </c>
      <c r="AF846" s="38">
        <v>1</v>
      </c>
      <c r="AG846" s="38">
        <v>1</v>
      </c>
      <c r="AH846" s="38"/>
      <c r="AI846" s="38">
        <v>1</v>
      </c>
      <c r="AJ846" s="38">
        <v>1</v>
      </c>
      <c r="AK846" s="38">
        <v>1</v>
      </c>
      <c r="AL846" s="38"/>
      <c r="AM846" s="38">
        <v>1</v>
      </c>
      <c r="AN846" s="38">
        <v>1</v>
      </c>
      <c r="AO846" s="38">
        <v>1</v>
      </c>
      <c r="AP846" s="38"/>
      <c r="AQ846" s="13">
        <f t="shared" si="26"/>
        <v>30</v>
      </c>
      <c r="AR846" s="29">
        <f t="shared" si="27"/>
        <v>1</v>
      </c>
    </row>
    <row r="847" spans="1:44" x14ac:dyDescent="0.25">
      <c r="A847" s="12" t="s">
        <v>1701</v>
      </c>
      <c r="B847" s="13" t="s">
        <v>1702</v>
      </c>
      <c r="C847" s="38">
        <v>0</v>
      </c>
      <c r="D847" s="38">
        <v>1</v>
      </c>
      <c r="E847" s="38">
        <v>1</v>
      </c>
      <c r="F847" s="28"/>
      <c r="G847" s="38">
        <v>0</v>
      </c>
      <c r="H847" s="38">
        <v>1</v>
      </c>
      <c r="I847" s="38">
        <v>1</v>
      </c>
      <c r="J847" s="38"/>
      <c r="K847" s="38">
        <v>0</v>
      </c>
      <c r="L847" s="38">
        <v>1</v>
      </c>
      <c r="M847" s="38">
        <v>1</v>
      </c>
      <c r="N847" s="38"/>
      <c r="O847" s="38">
        <v>0</v>
      </c>
      <c r="P847" s="38">
        <v>1</v>
      </c>
      <c r="Q847" s="38">
        <v>1</v>
      </c>
      <c r="R847" s="38"/>
      <c r="S847" s="38">
        <v>0</v>
      </c>
      <c r="T847" s="38">
        <v>1</v>
      </c>
      <c r="U847" s="38">
        <v>1</v>
      </c>
      <c r="V847" s="38"/>
      <c r="W847" s="38">
        <v>0</v>
      </c>
      <c r="X847" s="38">
        <v>1</v>
      </c>
      <c r="Y847" s="38">
        <v>1</v>
      </c>
      <c r="Z847" s="38"/>
      <c r="AA847" s="38">
        <v>0</v>
      </c>
      <c r="AB847" s="38">
        <v>1</v>
      </c>
      <c r="AC847" s="38">
        <v>1</v>
      </c>
      <c r="AD847" s="38"/>
      <c r="AE847" s="38">
        <v>0</v>
      </c>
      <c r="AF847" s="38">
        <v>1</v>
      </c>
      <c r="AG847" s="38">
        <v>1</v>
      </c>
      <c r="AH847" s="38"/>
      <c r="AI847" s="38">
        <v>0</v>
      </c>
      <c r="AJ847" s="38">
        <v>1</v>
      </c>
      <c r="AK847" s="38">
        <v>1</v>
      </c>
      <c r="AL847" s="38"/>
      <c r="AM847" s="38">
        <v>0</v>
      </c>
      <c r="AN847" s="38">
        <v>1</v>
      </c>
      <c r="AO847" s="38">
        <v>1</v>
      </c>
      <c r="AP847" s="38"/>
      <c r="AQ847" s="13">
        <f t="shared" si="26"/>
        <v>20</v>
      </c>
      <c r="AR847" s="29">
        <f t="shared" si="27"/>
        <v>0.66666666666666663</v>
      </c>
    </row>
    <row r="848" spans="1:44" x14ac:dyDescent="0.25">
      <c r="A848" s="12" t="s">
        <v>1703</v>
      </c>
      <c r="B848" s="13" t="s">
        <v>1704</v>
      </c>
      <c r="C848" s="38">
        <v>1</v>
      </c>
      <c r="D848" s="38">
        <v>1</v>
      </c>
      <c r="E848" s="38">
        <v>1</v>
      </c>
      <c r="F848" s="28"/>
      <c r="G848" s="38">
        <v>1</v>
      </c>
      <c r="H848" s="38">
        <v>1</v>
      </c>
      <c r="I848" s="38">
        <v>1</v>
      </c>
      <c r="J848" s="38"/>
      <c r="K848" s="38">
        <v>1</v>
      </c>
      <c r="L848" s="38">
        <v>1</v>
      </c>
      <c r="M848" s="38">
        <v>1</v>
      </c>
      <c r="N848" s="38"/>
      <c r="O848" s="38">
        <v>1</v>
      </c>
      <c r="P848" s="38">
        <v>1</v>
      </c>
      <c r="Q848" s="38">
        <v>1</v>
      </c>
      <c r="R848" s="38"/>
      <c r="S848" s="38">
        <v>1</v>
      </c>
      <c r="T848" s="38">
        <v>1</v>
      </c>
      <c r="U848" s="38">
        <v>1</v>
      </c>
      <c r="V848" s="38"/>
      <c r="W848" s="38">
        <v>1</v>
      </c>
      <c r="X848" s="38">
        <v>1</v>
      </c>
      <c r="Y848" s="38">
        <v>1</v>
      </c>
      <c r="Z848" s="38"/>
      <c r="AA848" s="38">
        <v>1</v>
      </c>
      <c r="AB848" s="38">
        <v>1</v>
      </c>
      <c r="AC848" s="38">
        <v>1</v>
      </c>
      <c r="AD848" s="38"/>
      <c r="AE848" s="38">
        <v>1</v>
      </c>
      <c r="AF848" s="38">
        <v>1</v>
      </c>
      <c r="AG848" s="38">
        <v>1</v>
      </c>
      <c r="AH848" s="38"/>
      <c r="AI848" s="38">
        <v>1</v>
      </c>
      <c r="AJ848" s="38">
        <v>1</v>
      </c>
      <c r="AK848" s="38">
        <v>1</v>
      </c>
      <c r="AL848" s="38"/>
      <c r="AM848" s="38">
        <v>1</v>
      </c>
      <c r="AN848" s="38">
        <v>1</v>
      </c>
      <c r="AO848" s="38">
        <v>1</v>
      </c>
      <c r="AP848" s="38"/>
      <c r="AQ848" s="13">
        <f t="shared" si="26"/>
        <v>30</v>
      </c>
      <c r="AR848" s="29">
        <f t="shared" si="27"/>
        <v>1</v>
      </c>
    </row>
    <row r="849" spans="1:44" x14ac:dyDescent="0.25">
      <c r="A849" s="12" t="s">
        <v>1705</v>
      </c>
      <c r="B849" s="13" t="s">
        <v>1706</v>
      </c>
      <c r="C849" s="38">
        <v>1</v>
      </c>
      <c r="D849" s="38">
        <v>1</v>
      </c>
      <c r="E849" s="38">
        <v>1</v>
      </c>
      <c r="F849" s="28"/>
      <c r="G849" s="38">
        <v>1</v>
      </c>
      <c r="H849" s="38">
        <v>1</v>
      </c>
      <c r="I849" s="38">
        <v>1</v>
      </c>
      <c r="J849" s="38"/>
      <c r="K849" s="38">
        <v>1</v>
      </c>
      <c r="L849" s="38">
        <v>1</v>
      </c>
      <c r="M849" s="38">
        <v>1</v>
      </c>
      <c r="N849" s="38"/>
      <c r="O849" s="38">
        <v>1</v>
      </c>
      <c r="P849" s="38">
        <v>1</v>
      </c>
      <c r="Q849" s="38">
        <v>1</v>
      </c>
      <c r="R849" s="38"/>
      <c r="S849" s="38">
        <v>1</v>
      </c>
      <c r="T849" s="38">
        <v>1</v>
      </c>
      <c r="U849" s="38">
        <v>1</v>
      </c>
      <c r="V849" s="38"/>
      <c r="W849" s="38">
        <v>1</v>
      </c>
      <c r="X849" s="38">
        <v>1</v>
      </c>
      <c r="Y849" s="38">
        <v>1</v>
      </c>
      <c r="Z849" s="38"/>
      <c r="AA849" s="38">
        <v>1</v>
      </c>
      <c r="AB849" s="38">
        <v>1</v>
      </c>
      <c r="AC849" s="38">
        <v>1</v>
      </c>
      <c r="AD849" s="38"/>
      <c r="AE849" s="38">
        <v>1</v>
      </c>
      <c r="AF849" s="38">
        <v>1</v>
      </c>
      <c r="AG849" s="38">
        <v>1</v>
      </c>
      <c r="AH849" s="38"/>
      <c r="AI849" s="38">
        <v>1</v>
      </c>
      <c r="AJ849" s="38">
        <v>1</v>
      </c>
      <c r="AK849" s="38">
        <v>1</v>
      </c>
      <c r="AL849" s="38"/>
      <c r="AM849" s="38">
        <v>1</v>
      </c>
      <c r="AN849" s="38">
        <v>1</v>
      </c>
      <c r="AO849" s="38">
        <v>1</v>
      </c>
      <c r="AP849" s="38"/>
      <c r="AQ849" s="13">
        <f t="shared" si="26"/>
        <v>30</v>
      </c>
      <c r="AR849" s="29">
        <f t="shared" si="27"/>
        <v>1</v>
      </c>
    </row>
    <row r="850" spans="1:44" x14ac:dyDescent="0.25">
      <c r="A850" s="12" t="s">
        <v>1707</v>
      </c>
      <c r="B850" s="13" t="s">
        <v>1708</v>
      </c>
      <c r="C850" s="38">
        <v>1</v>
      </c>
      <c r="D850" s="38">
        <v>1</v>
      </c>
      <c r="E850" s="38">
        <v>1</v>
      </c>
      <c r="F850" s="28"/>
      <c r="G850" s="38">
        <v>1</v>
      </c>
      <c r="H850" s="38">
        <v>1</v>
      </c>
      <c r="I850" s="38">
        <v>1</v>
      </c>
      <c r="J850" s="38"/>
      <c r="K850" s="38">
        <v>1</v>
      </c>
      <c r="L850" s="38">
        <v>1</v>
      </c>
      <c r="M850" s="38">
        <v>1</v>
      </c>
      <c r="N850" s="38"/>
      <c r="O850" s="38">
        <v>1</v>
      </c>
      <c r="P850" s="38">
        <v>1</v>
      </c>
      <c r="Q850" s="38">
        <v>1</v>
      </c>
      <c r="R850" s="38"/>
      <c r="S850" s="38">
        <v>1</v>
      </c>
      <c r="T850" s="38">
        <v>1</v>
      </c>
      <c r="U850" s="38">
        <v>1</v>
      </c>
      <c r="V850" s="38"/>
      <c r="W850" s="38">
        <v>1</v>
      </c>
      <c r="X850" s="38">
        <v>1</v>
      </c>
      <c r="Y850" s="38">
        <v>1</v>
      </c>
      <c r="Z850" s="38"/>
      <c r="AA850" s="38">
        <v>1</v>
      </c>
      <c r="AB850" s="38">
        <v>1</v>
      </c>
      <c r="AC850" s="38">
        <v>1</v>
      </c>
      <c r="AD850" s="38"/>
      <c r="AE850" s="38">
        <v>1</v>
      </c>
      <c r="AF850" s="38">
        <v>1</v>
      </c>
      <c r="AG850" s="38">
        <v>1</v>
      </c>
      <c r="AH850" s="38"/>
      <c r="AI850" s="38">
        <v>1</v>
      </c>
      <c r="AJ850" s="38">
        <v>1</v>
      </c>
      <c r="AK850" s="38">
        <v>1</v>
      </c>
      <c r="AL850" s="38"/>
      <c r="AM850" s="38">
        <v>1</v>
      </c>
      <c r="AN850" s="38">
        <v>1</v>
      </c>
      <c r="AO850" s="38">
        <v>1</v>
      </c>
      <c r="AP850" s="38"/>
      <c r="AQ850" s="13">
        <f t="shared" si="26"/>
        <v>30</v>
      </c>
      <c r="AR850" s="29">
        <f t="shared" si="27"/>
        <v>1</v>
      </c>
    </row>
    <row r="851" spans="1:44" x14ac:dyDescent="0.25">
      <c r="A851" s="12" t="s">
        <v>1709</v>
      </c>
      <c r="B851" s="13" t="s">
        <v>1710</v>
      </c>
      <c r="C851" s="38">
        <v>1</v>
      </c>
      <c r="D851" s="38">
        <v>1</v>
      </c>
      <c r="E851" s="38">
        <v>1</v>
      </c>
      <c r="F851" s="28"/>
      <c r="G851" s="38">
        <v>1</v>
      </c>
      <c r="H851" s="38">
        <v>1</v>
      </c>
      <c r="I851" s="38">
        <v>1</v>
      </c>
      <c r="J851" s="38"/>
      <c r="K851" s="38">
        <v>1</v>
      </c>
      <c r="L851" s="38">
        <v>1</v>
      </c>
      <c r="M851" s="38">
        <v>1</v>
      </c>
      <c r="N851" s="38"/>
      <c r="O851" s="38">
        <v>1</v>
      </c>
      <c r="P851" s="38">
        <v>1</v>
      </c>
      <c r="Q851" s="38">
        <v>1</v>
      </c>
      <c r="R851" s="38"/>
      <c r="S851" s="38">
        <v>1</v>
      </c>
      <c r="T851" s="38">
        <v>1</v>
      </c>
      <c r="U851" s="38">
        <v>1</v>
      </c>
      <c r="V851" s="38"/>
      <c r="W851" s="38">
        <v>1</v>
      </c>
      <c r="X851" s="38">
        <v>1</v>
      </c>
      <c r="Y851" s="38">
        <v>0</v>
      </c>
      <c r="Z851" s="38"/>
      <c r="AA851" s="38">
        <v>1</v>
      </c>
      <c r="AB851" s="38">
        <v>1</v>
      </c>
      <c r="AC851" s="38">
        <v>1</v>
      </c>
      <c r="AD851" s="38"/>
      <c r="AE851" s="38">
        <v>1</v>
      </c>
      <c r="AF851" s="38">
        <v>1</v>
      </c>
      <c r="AG851" s="38">
        <v>1</v>
      </c>
      <c r="AH851" s="38"/>
      <c r="AI851" s="38">
        <v>1</v>
      </c>
      <c r="AJ851" s="38">
        <v>1</v>
      </c>
      <c r="AK851" s="38">
        <v>1</v>
      </c>
      <c r="AL851" s="38"/>
      <c r="AM851" s="38">
        <v>1</v>
      </c>
      <c r="AN851" s="38">
        <v>1</v>
      </c>
      <c r="AO851" s="38">
        <v>1</v>
      </c>
      <c r="AP851" s="38"/>
      <c r="AQ851" s="13">
        <f t="shared" si="26"/>
        <v>29</v>
      </c>
      <c r="AR851" s="29">
        <f t="shared" si="27"/>
        <v>0.96666666666666667</v>
      </c>
    </row>
    <row r="852" spans="1:44" x14ac:dyDescent="0.25">
      <c r="A852" s="12" t="s">
        <v>1711</v>
      </c>
      <c r="B852" s="13" t="s">
        <v>1712</v>
      </c>
      <c r="C852" s="38">
        <v>1</v>
      </c>
      <c r="D852" s="38">
        <v>1</v>
      </c>
      <c r="E852" s="38">
        <v>1</v>
      </c>
      <c r="F852" s="28"/>
      <c r="G852" s="38">
        <v>1</v>
      </c>
      <c r="H852" s="38">
        <v>1</v>
      </c>
      <c r="I852" s="38">
        <v>1</v>
      </c>
      <c r="J852" s="38"/>
      <c r="K852" s="38">
        <v>1</v>
      </c>
      <c r="L852" s="38">
        <v>1</v>
      </c>
      <c r="M852" s="38">
        <v>1</v>
      </c>
      <c r="N852" s="38"/>
      <c r="O852" s="38">
        <v>1</v>
      </c>
      <c r="P852" s="38">
        <v>1</v>
      </c>
      <c r="Q852" s="38">
        <v>1</v>
      </c>
      <c r="R852" s="38"/>
      <c r="S852" s="38">
        <v>1</v>
      </c>
      <c r="T852" s="38">
        <v>1</v>
      </c>
      <c r="U852" s="38">
        <v>1</v>
      </c>
      <c r="V852" s="38"/>
      <c r="W852" s="38">
        <v>1</v>
      </c>
      <c r="X852" s="38">
        <v>1</v>
      </c>
      <c r="Y852" s="38">
        <v>1</v>
      </c>
      <c r="Z852" s="38"/>
      <c r="AA852" s="38">
        <v>1</v>
      </c>
      <c r="AB852" s="38">
        <v>1</v>
      </c>
      <c r="AC852" s="38">
        <v>1</v>
      </c>
      <c r="AD852" s="38"/>
      <c r="AE852" s="38">
        <v>1</v>
      </c>
      <c r="AF852" s="38">
        <v>1</v>
      </c>
      <c r="AG852" s="38">
        <v>1</v>
      </c>
      <c r="AH852" s="38"/>
      <c r="AI852" s="38">
        <v>1</v>
      </c>
      <c r="AJ852" s="38">
        <v>1</v>
      </c>
      <c r="AK852" s="38">
        <v>1</v>
      </c>
      <c r="AL852" s="38"/>
      <c r="AM852" s="38">
        <v>1</v>
      </c>
      <c r="AN852" s="38">
        <v>1</v>
      </c>
      <c r="AO852" s="38">
        <v>1</v>
      </c>
      <c r="AP852" s="38"/>
      <c r="AQ852" s="13">
        <f t="shared" si="26"/>
        <v>30</v>
      </c>
      <c r="AR852" s="29">
        <f t="shared" si="27"/>
        <v>1</v>
      </c>
    </row>
    <row r="853" spans="1:44" x14ac:dyDescent="0.25">
      <c r="A853" s="12" t="s">
        <v>1713</v>
      </c>
      <c r="B853" s="13" t="s">
        <v>1714</v>
      </c>
      <c r="C853" s="38">
        <v>0</v>
      </c>
      <c r="D853" s="38">
        <v>1</v>
      </c>
      <c r="E853" s="38">
        <v>1</v>
      </c>
      <c r="F853" s="28"/>
      <c r="G853" s="38">
        <v>0</v>
      </c>
      <c r="H853" s="38">
        <v>0</v>
      </c>
      <c r="I853" s="38">
        <v>1</v>
      </c>
      <c r="J853" s="38"/>
      <c r="K853" s="38">
        <v>0</v>
      </c>
      <c r="L853" s="38">
        <v>0</v>
      </c>
      <c r="M853" s="38">
        <v>0</v>
      </c>
      <c r="N853" s="38"/>
      <c r="O853" s="38">
        <v>0</v>
      </c>
      <c r="P853" s="38">
        <v>0</v>
      </c>
      <c r="Q853" s="38">
        <v>1</v>
      </c>
      <c r="R853" s="38"/>
      <c r="S853" s="38">
        <v>0</v>
      </c>
      <c r="T853" s="38">
        <v>0</v>
      </c>
      <c r="U853" s="38">
        <v>1</v>
      </c>
      <c r="V853" s="38"/>
      <c r="W853" s="38">
        <v>0</v>
      </c>
      <c r="X853" s="38">
        <v>0</v>
      </c>
      <c r="Y853" s="38">
        <v>0</v>
      </c>
      <c r="Z853" s="38"/>
      <c r="AA853" s="38">
        <v>0</v>
      </c>
      <c r="AB853" s="38">
        <v>0</v>
      </c>
      <c r="AC853" s="38">
        <v>1</v>
      </c>
      <c r="AD853" s="38"/>
      <c r="AE853" s="38">
        <v>0</v>
      </c>
      <c r="AF853" s="38">
        <v>0</v>
      </c>
      <c r="AG853" s="38">
        <v>1</v>
      </c>
      <c r="AH853" s="38"/>
      <c r="AI853" s="38">
        <v>0</v>
      </c>
      <c r="AJ853" s="38">
        <v>0</v>
      </c>
      <c r="AK853" s="38">
        <v>1</v>
      </c>
      <c r="AL853" s="38"/>
      <c r="AM853" s="38">
        <v>0</v>
      </c>
      <c r="AN853" s="38">
        <v>0</v>
      </c>
      <c r="AO853" s="38">
        <v>0</v>
      </c>
      <c r="AP853" s="38"/>
      <c r="AQ853" s="13">
        <f t="shared" si="26"/>
        <v>8</v>
      </c>
      <c r="AR853" s="29">
        <f t="shared" si="27"/>
        <v>0.26666666666666666</v>
      </c>
    </row>
    <row r="854" spans="1:44" x14ac:dyDescent="0.25">
      <c r="A854" s="12" t="s">
        <v>1715</v>
      </c>
      <c r="B854" s="13" t="s">
        <v>1716</v>
      </c>
      <c r="C854" s="38">
        <v>1</v>
      </c>
      <c r="D854" s="38">
        <v>1</v>
      </c>
      <c r="E854" s="38">
        <v>1</v>
      </c>
      <c r="F854" s="28"/>
      <c r="G854" s="38">
        <v>1</v>
      </c>
      <c r="H854" s="38">
        <v>1</v>
      </c>
      <c r="I854" s="38">
        <v>1</v>
      </c>
      <c r="J854" s="38"/>
      <c r="K854" s="38">
        <v>1</v>
      </c>
      <c r="L854" s="38">
        <v>1</v>
      </c>
      <c r="M854" s="38">
        <v>1</v>
      </c>
      <c r="N854" s="38"/>
      <c r="O854" s="38">
        <v>1</v>
      </c>
      <c r="P854" s="38">
        <v>1</v>
      </c>
      <c r="Q854" s="38">
        <v>1</v>
      </c>
      <c r="R854" s="38"/>
      <c r="S854" s="38">
        <v>1</v>
      </c>
      <c r="T854" s="38">
        <v>1</v>
      </c>
      <c r="U854" s="38">
        <v>1</v>
      </c>
      <c r="V854" s="38"/>
      <c r="W854" s="38">
        <v>1</v>
      </c>
      <c r="X854" s="38">
        <v>1</v>
      </c>
      <c r="Y854" s="38">
        <v>1</v>
      </c>
      <c r="Z854" s="38"/>
      <c r="AA854" s="38">
        <v>1</v>
      </c>
      <c r="AB854" s="38">
        <v>1</v>
      </c>
      <c r="AC854" s="38">
        <v>1</v>
      </c>
      <c r="AD854" s="38"/>
      <c r="AE854" s="38">
        <v>1</v>
      </c>
      <c r="AF854" s="38">
        <v>0</v>
      </c>
      <c r="AG854" s="38">
        <v>1</v>
      </c>
      <c r="AH854" s="38"/>
      <c r="AI854" s="38">
        <v>1</v>
      </c>
      <c r="AJ854" s="38">
        <v>1</v>
      </c>
      <c r="AK854" s="38">
        <v>1</v>
      </c>
      <c r="AL854" s="38"/>
      <c r="AM854" s="38">
        <v>1</v>
      </c>
      <c r="AN854" s="38">
        <v>1</v>
      </c>
      <c r="AO854" s="38">
        <v>1</v>
      </c>
      <c r="AP854" s="38"/>
      <c r="AQ854" s="13">
        <f t="shared" si="26"/>
        <v>29</v>
      </c>
      <c r="AR854" s="29">
        <f t="shared" si="27"/>
        <v>0.96666666666666667</v>
      </c>
    </row>
    <row r="855" spans="1:44" x14ac:dyDescent="0.25">
      <c r="A855" s="12" t="s">
        <v>1717</v>
      </c>
      <c r="B855" s="13" t="s">
        <v>1718</v>
      </c>
      <c r="C855" s="38">
        <v>0</v>
      </c>
      <c r="D855" s="38">
        <v>0</v>
      </c>
      <c r="E855" s="38">
        <v>1</v>
      </c>
      <c r="F855" s="28"/>
      <c r="G855" s="38">
        <v>0</v>
      </c>
      <c r="H855" s="38">
        <v>0</v>
      </c>
      <c r="I855" s="38">
        <v>1</v>
      </c>
      <c r="J855" s="38"/>
      <c r="K855" s="38">
        <v>0</v>
      </c>
      <c r="L855" s="38">
        <v>0</v>
      </c>
      <c r="M855" s="38">
        <v>0</v>
      </c>
      <c r="N855" s="38"/>
      <c r="O855" s="38">
        <v>0</v>
      </c>
      <c r="P855" s="38">
        <v>0</v>
      </c>
      <c r="Q855" s="38">
        <v>1</v>
      </c>
      <c r="R855" s="38"/>
      <c r="S855" s="38">
        <v>0</v>
      </c>
      <c r="T855" s="38">
        <v>0</v>
      </c>
      <c r="U855" s="38">
        <v>1</v>
      </c>
      <c r="V855" s="38"/>
      <c r="W855" s="38">
        <v>0</v>
      </c>
      <c r="X855" s="38">
        <v>0</v>
      </c>
      <c r="Y855" s="38">
        <v>0</v>
      </c>
      <c r="Z855" s="38"/>
      <c r="AA855" s="38">
        <v>0</v>
      </c>
      <c r="AB855" s="38">
        <v>0</v>
      </c>
      <c r="AC855" s="38">
        <v>1</v>
      </c>
      <c r="AD855" s="38"/>
      <c r="AE855" s="38">
        <v>0</v>
      </c>
      <c r="AF855" s="38">
        <v>0</v>
      </c>
      <c r="AG855" s="38">
        <v>0</v>
      </c>
      <c r="AH855" s="38"/>
      <c r="AI855" s="38">
        <v>0</v>
      </c>
      <c r="AJ855" s="38">
        <v>0</v>
      </c>
      <c r="AK855" s="38">
        <v>0</v>
      </c>
      <c r="AL855" s="38"/>
      <c r="AM855" s="38">
        <v>0</v>
      </c>
      <c r="AN855" s="38">
        <v>0</v>
      </c>
      <c r="AO855" s="38">
        <v>0</v>
      </c>
      <c r="AP855" s="38"/>
      <c r="AQ855" s="13">
        <f t="shared" si="26"/>
        <v>5</v>
      </c>
      <c r="AR855" s="29">
        <f t="shared" si="27"/>
        <v>0.16666666666666666</v>
      </c>
    </row>
    <row r="856" spans="1:44" x14ac:dyDescent="0.25">
      <c r="A856" s="12" t="s">
        <v>1719</v>
      </c>
      <c r="B856" s="13" t="s">
        <v>1720</v>
      </c>
      <c r="C856" s="38">
        <v>0</v>
      </c>
      <c r="D856" s="38">
        <v>1</v>
      </c>
      <c r="E856" s="38">
        <v>1</v>
      </c>
      <c r="F856" s="28"/>
      <c r="G856" s="38">
        <v>0</v>
      </c>
      <c r="H856" s="38">
        <v>1</v>
      </c>
      <c r="I856" s="38">
        <v>1</v>
      </c>
      <c r="J856" s="38"/>
      <c r="K856" s="38">
        <v>0</v>
      </c>
      <c r="L856" s="38">
        <v>1</v>
      </c>
      <c r="M856" s="38">
        <v>1</v>
      </c>
      <c r="N856" s="38"/>
      <c r="O856" s="38">
        <v>0</v>
      </c>
      <c r="P856" s="38">
        <v>1</v>
      </c>
      <c r="Q856" s="38">
        <v>1</v>
      </c>
      <c r="R856" s="38"/>
      <c r="S856" s="38">
        <v>0</v>
      </c>
      <c r="T856" s="38">
        <v>1</v>
      </c>
      <c r="U856" s="38">
        <v>1</v>
      </c>
      <c r="V856" s="38"/>
      <c r="W856" s="38">
        <v>0</v>
      </c>
      <c r="X856" s="38">
        <v>1</v>
      </c>
      <c r="Y856" s="38">
        <v>1</v>
      </c>
      <c r="Z856" s="38"/>
      <c r="AA856" s="38">
        <v>0</v>
      </c>
      <c r="AB856" s="38">
        <v>1</v>
      </c>
      <c r="AC856" s="38">
        <v>1</v>
      </c>
      <c r="AD856" s="38"/>
      <c r="AE856" s="38">
        <v>0</v>
      </c>
      <c r="AF856" s="38">
        <v>1</v>
      </c>
      <c r="AG856" s="38">
        <v>1</v>
      </c>
      <c r="AH856" s="38"/>
      <c r="AI856" s="38">
        <v>0</v>
      </c>
      <c r="AJ856" s="38">
        <v>1</v>
      </c>
      <c r="AK856" s="38">
        <v>1</v>
      </c>
      <c r="AL856" s="38"/>
      <c r="AM856" s="38">
        <v>0</v>
      </c>
      <c r="AN856" s="38">
        <v>1</v>
      </c>
      <c r="AO856" s="38">
        <v>1</v>
      </c>
      <c r="AP856" s="38"/>
      <c r="AQ856" s="13">
        <f t="shared" si="26"/>
        <v>20</v>
      </c>
      <c r="AR856" s="29">
        <f t="shared" si="27"/>
        <v>0.66666666666666663</v>
      </c>
    </row>
    <row r="857" spans="1:44" x14ac:dyDescent="0.25">
      <c r="A857" s="12" t="s">
        <v>1721</v>
      </c>
      <c r="B857" s="13" t="s">
        <v>1722</v>
      </c>
      <c r="C857" s="38">
        <v>1</v>
      </c>
      <c r="D857" s="38">
        <v>1</v>
      </c>
      <c r="E857" s="38">
        <v>1</v>
      </c>
      <c r="F857" s="28"/>
      <c r="G857" s="38">
        <v>1</v>
      </c>
      <c r="H857" s="38">
        <v>1</v>
      </c>
      <c r="I857" s="38">
        <v>1</v>
      </c>
      <c r="J857" s="38"/>
      <c r="K857" s="38">
        <v>1</v>
      </c>
      <c r="L857" s="38">
        <v>1</v>
      </c>
      <c r="M857" s="38">
        <v>1</v>
      </c>
      <c r="N857" s="38"/>
      <c r="O857" s="38">
        <v>1</v>
      </c>
      <c r="P857" s="38">
        <v>1</v>
      </c>
      <c r="Q857" s="38">
        <v>1</v>
      </c>
      <c r="R857" s="38"/>
      <c r="S857" s="38">
        <v>1</v>
      </c>
      <c r="T857" s="38">
        <v>1</v>
      </c>
      <c r="U857" s="38">
        <v>1</v>
      </c>
      <c r="V857" s="38"/>
      <c r="W857" s="38">
        <v>1</v>
      </c>
      <c r="X857" s="38">
        <v>1</v>
      </c>
      <c r="Y857" s="38">
        <v>1</v>
      </c>
      <c r="Z857" s="38"/>
      <c r="AA857" s="38">
        <v>1</v>
      </c>
      <c r="AB857" s="38">
        <v>1</v>
      </c>
      <c r="AC857" s="38">
        <v>1</v>
      </c>
      <c r="AD857" s="38"/>
      <c r="AE857" s="38">
        <v>1</v>
      </c>
      <c r="AF857" s="38">
        <v>1</v>
      </c>
      <c r="AG857" s="38">
        <v>1</v>
      </c>
      <c r="AH857" s="38"/>
      <c r="AI857" s="38">
        <v>1</v>
      </c>
      <c r="AJ857" s="38">
        <v>1</v>
      </c>
      <c r="AK857" s="38">
        <v>1</v>
      </c>
      <c r="AL857" s="38"/>
      <c r="AM857" s="38">
        <v>1</v>
      </c>
      <c r="AN857" s="38">
        <v>1</v>
      </c>
      <c r="AO857" s="38">
        <v>1</v>
      </c>
      <c r="AP857" s="38"/>
      <c r="AQ857" s="13">
        <f t="shared" si="26"/>
        <v>30</v>
      </c>
      <c r="AR857" s="29">
        <f t="shared" si="27"/>
        <v>1</v>
      </c>
    </row>
    <row r="858" spans="1:44" x14ac:dyDescent="0.25">
      <c r="A858" s="12" t="s">
        <v>1723</v>
      </c>
      <c r="B858" s="13" t="s">
        <v>1724</v>
      </c>
      <c r="C858" s="38">
        <v>1</v>
      </c>
      <c r="D858" s="38">
        <v>1</v>
      </c>
      <c r="E858" s="38">
        <v>1</v>
      </c>
      <c r="F858" s="28"/>
      <c r="G858" s="38">
        <v>1</v>
      </c>
      <c r="H858" s="38">
        <v>1</v>
      </c>
      <c r="I858" s="38">
        <v>1</v>
      </c>
      <c r="J858" s="38"/>
      <c r="K858" s="38">
        <v>1</v>
      </c>
      <c r="L858" s="38">
        <v>0</v>
      </c>
      <c r="M858" s="38">
        <v>1</v>
      </c>
      <c r="N858" s="38"/>
      <c r="O858" s="38">
        <v>0</v>
      </c>
      <c r="P858" s="38">
        <v>0</v>
      </c>
      <c r="Q858" s="38">
        <v>1</v>
      </c>
      <c r="R858" s="38"/>
      <c r="S858" s="38">
        <v>1</v>
      </c>
      <c r="T858" s="38">
        <v>0</v>
      </c>
      <c r="U858" s="38">
        <v>1</v>
      </c>
      <c r="V858" s="38"/>
      <c r="W858" s="38">
        <v>0</v>
      </c>
      <c r="X858" s="38">
        <v>0</v>
      </c>
      <c r="Y858" s="38">
        <v>0</v>
      </c>
      <c r="Z858" s="38"/>
      <c r="AA858" s="38">
        <v>0</v>
      </c>
      <c r="AB858" s="38">
        <v>0</v>
      </c>
      <c r="AC858" s="38">
        <v>0</v>
      </c>
      <c r="AD858" s="38"/>
      <c r="AE858" s="38">
        <v>0</v>
      </c>
      <c r="AF858" s="38">
        <v>0</v>
      </c>
      <c r="AG858" s="38">
        <v>0</v>
      </c>
      <c r="AH858" s="38"/>
      <c r="AI858" s="38">
        <v>0</v>
      </c>
      <c r="AJ858" s="38">
        <v>0</v>
      </c>
      <c r="AK858" s="38">
        <v>0</v>
      </c>
      <c r="AL858" s="38"/>
      <c r="AM858" s="38">
        <v>0</v>
      </c>
      <c r="AN858" s="38">
        <v>0</v>
      </c>
      <c r="AO858" s="38">
        <v>1</v>
      </c>
      <c r="AP858" s="38"/>
      <c r="AQ858" s="13">
        <f t="shared" si="26"/>
        <v>12</v>
      </c>
      <c r="AR858" s="29">
        <f t="shared" si="27"/>
        <v>0.4</v>
      </c>
    </row>
    <row r="859" spans="1:44" x14ac:dyDescent="0.25">
      <c r="A859" s="12" t="s">
        <v>1725</v>
      </c>
      <c r="B859" s="13" t="s">
        <v>1726</v>
      </c>
      <c r="C859" s="38">
        <v>0</v>
      </c>
      <c r="D859" s="38">
        <v>0</v>
      </c>
      <c r="E859" s="38">
        <v>0</v>
      </c>
      <c r="F859" s="28"/>
      <c r="G859" s="38">
        <v>0</v>
      </c>
      <c r="H859" s="38">
        <v>1</v>
      </c>
      <c r="I859" s="38">
        <v>0</v>
      </c>
      <c r="J859" s="38"/>
      <c r="K859" s="38">
        <v>0</v>
      </c>
      <c r="L859" s="38">
        <v>0</v>
      </c>
      <c r="M859" s="38">
        <v>0</v>
      </c>
      <c r="N859" s="38"/>
      <c r="O859" s="38">
        <v>1</v>
      </c>
      <c r="P859" s="38">
        <v>1</v>
      </c>
      <c r="Q859" s="38">
        <v>1</v>
      </c>
      <c r="R859" s="38"/>
      <c r="S859" s="38">
        <v>1</v>
      </c>
      <c r="T859" s="38">
        <v>1</v>
      </c>
      <c r="U859" s="38">
        <v>1</v>
      </c>
      <c r="V859" s="38"/>
      <c r="W859" s="38">
        <v>1</v>
      </c>
      <c r="X859" s="38">
        <v>1</v>
      </c>
      <c r="Y859" s="38">
        <v>1</v>
      </c>
      <c r="Z859" s="38"/>
      <c r="AA859" s="38">
        <v>0</v>
      </c>
      <c r="AB859" s="38">
        <v>1</v>
      </c>
      <c r="AC859" s="38">
        <v>1</v>
      </c>
      <c r="AD859" s="38"/>
      <c r="AE859" s="38">
        <v>0</v>
      </c>
      <c r="AF859" s="38">
        <v>1</v>
      </c>
      <c r="AG859" s="38">
        <v>1</v>
      </c>
      <c r="AH859" s="38"/>
      <c r="AI859" s="38">
        <v>0</v>
      </c>
      <c r="AJ859" s="38">
        <v>0</v>
      </c>
      <c r="AK859" s="38">
        <v>0</v>
      </c>
      <c r="AL859" s="38"/>
      <c r="AM859" s="38">
        <v>1</v>
      </c>
      <c r="AN859" s="38">
        <v>1</v>
      </c>
      <c r="AO859" s="38">
        <v>1</v>
      </c>
      <c r="AP859" s="38"/>
      <c r="AQ859" s="13">
        <f t="shared" si="26"/>
        <v>17</v>
      </c>
      <c r="AR859" s="29">
        <f t="shared" si="27"/>
        <v>0.56666666666666665</v>
      </c>
    </row>
    <row r="860" spans="1:44" x14ac:dyDescent="0.25">
      <c r="A860" s="12" t="s">
        <v>1727</v>
      </c>
      <c r="B860" s="13" t="s">
        <v>1728</v>
      </c>
      <c r="C860" s="38">
        <v>1</v>
      </c>
      <c r="D860" s="38">
        <v>1</v>
      </c>
      <c r="E860" s="38">
        <v>1</v>
      </c>
      <c r="F860" s="28"/>
      <c r="G860" s="38">
        <v>1</v>
      </c>
      <c r="H860" s="38">
        <v>1</v>
      </c>
      <c r="I860" s="38">
        <v>1</v>
      </c>
      <c r="J860" s="38"/>
      <c r="K860" s="38">
        <v>1</v>
      </c>
      <c r="L860" s="38">
        <v>1</v>
      </c>
      <c r="M860" s="38">
        <v>1</v>
      </c>
      <c r="N860" s="38"/>
      <c r="O860" s="38">
        <v>1</v>
      </c>
      <c r="P860" s="38">
        <v>1</v>
      </c>
      <c r="Q860" s="38">
        <v>1</v>
      </c>
      <c r="R860" s="38"/>
      <c r="S860" s="38">
        <v>1</v>
      </c>
      <c r="T860" s="38">
        <v>1</v>
      </c>
      <c r="U860" s="38">
        <v>1</v>
      </c>
      <c r="V860" s="38"/>
      <c r="W860" s="38">
        <v>1</v>
      </c>
      <c r="X860" s="38">
        <v>1</v>
      </c>
      <c r="Y860" s="38">
        <v>1</v>
      </c>
      <c r="Z860" s="38"/>
      <c r="AA860" s="38">
        <v>1</v>
      </c>
      <c r="AB860" s="38">
        <v>1</v>
      </c>
      <c r="AC860" s="38">
        <v>1</v>
      </c>
      <c r="AD860" s="38"/>
      <c r="AE860" s="38">
        <v>1</v>
      </c>
      <c r="AF860" s="38">
        <v>1</v>
      </c>
      <c r="AG860" s="38">
        <v>1</v>
      </c>
      <c r="AH860" s="38"/>
      <c r="AI860" s="38">
        <v>1</v>
      </c>
      <c r="AJ860" s="38">
        <v>1</v>
      </c>
      <c r="AK860" s="38">
        <v>1</v>
      </c>
      <c r="AL860" s="38"/>
      <c r="AM860" s="38">
        <v>1</v>
      </c>
      <c r="AN860" s="38">
        <v>1</v>
      </c>
      <c r="AO860" s="38">
        <v>1</v>
      </c>
      <c r="AP860" s="38"/>
      <c r="AQ860" s="13">
        <f t="shared" si="26"/>
        <v>30</v>
      </c>
      <c r="AR860" s="29">
        <f t="shared" si="27"/>
        <v>1</v>
      </c>
    </row>
    <row r="861" spans="1:44" x14ac:dyDescent="0.25">
      <c r="A861" s="12" t="s">
        <v>1729</v>
      </c>
      <c r="B861" s="13" t="s">
        <v>1730</v>
      </c>
      <c r="C861" s="38">
        <v>1</v>
      </c>
      <c r="D861" s="38">
        <v>1</v>
      </c>
      <c r="E861" s="38">
        <v>1</v>
      </c>
      <c r="F861" s="28"/>
      <c r="G861" s="38">
        <v>1</v>
      </c>
      <c r="H861" s="38">
        <v>1</v>
      </c>
      <c r="I861" s="38">
        <v>1</v>
      </c>
      <c r="J861" s="38"/>
      <c r="K861" s="38">
        <v>1</v>
      </c>
      <c r="L861" s="38">
        <v>1</v>
      </c>
      <c r="M861" s="38">
        <v>1</v>
      </c>
      <c r="N861" s="38"/>
      <c r="O861" s="38">
        <v>1</v>
      </c>
      <c r="P861" s="38">
        <v>1</v>
      </c>
      <c r="Q861" s="38">
        <v>1</v>
      </c>
      <c r="R861" s="38"/>
      <c r="S861" s="38">
        <v>1</v>
      </c>
      <c r="T861" s="38">
        <v>1</v>
      </c>
      <c r="U861" s="38">
        <v>1</v>
      </c>
      <c r="V861" s="38"/>
      <c r="W861" s="38">
        <v>1</v>
      </c>
      <c r="X861" s="38">
        <v>1</v>
      </c>
      <c r="Y861" s="38">
        <v>1</v>
      </c>
      <c r="Z861" s="38"/>
      <c r="AA861" s="38">
        <v>1</v>
      </c>
      <c r="AB861" s="38">
        <v>1</v>
      </c>
      <c r="AC861" s="38">
        <v>1</v>
      </c>
      <c r="AD861" s="38"/>
      <c r="AE861" s="38">
        <v>1</v>
      </c>
      <c r="AF861" s="38">
        <v>1</v>
      </c>
      <c r="AG861" s="38">
        <v>1</v>
      </c>
      <c r="AH861" s="38"/>
      <c r="AI861" s="38">
        <v>1</v>
      </c>
      <c r="AJ861" s="38">
        <v>1</v>
      </c>
      <c r="AK861" s="38">
        <v>1</v>
      </c>
      <c r="AL861" s="38"/>
      <c r="AM861" s="38">
        <v>1</v>
      </c>
      <c r="AN861" s="38">
        <v>1</v>
      </c>
      <c r="AO861" s="38">
        <v>1</v>
      </c>
      <c r="AP861" s="38"/>
      <c r="AQ861" s="13">
        <f t="shared" si="26"/>
        <v>30</v>
      </c>
      <c r="AR861" s="29">
        <f t="shared" si="27"/>
        <v>1</v>
      </c>
    </row>
    <row r="862" spans="1:44" x14ac:dyDescent="0.25">
      <c r="A862" s="12" t="s">
        <v>1731</v>
      </c>
      <c r="B862" s="13" t="s">
        <v>1732</v>
      </c>
      <c r="C862" s="38">
        <v>1</v>
      </c>
      <c r="D862" s="38">
        <v>1</v>
      </c>
      <c r="E862" s="38">
        <v>1</v>
      </c>
      <c r="F862" s="28"/>
      <c r="G862" s="38">
        <v>1</v>
      </c>
      <c r="H862" s="38">
        <v>1</v>
      </c>
      <c r="I862" s="38">
        <v>1</v>
      </c>
      <c r="J862" s="38"/>
      <c r="K862" s="38">
        <v>1</v>
      </c>
      <c r="L862" s="38">
        <v>1</v>
      </c>
      <c r="M862" s="38">
        <v>1</v>
      </c>
      <c r="N862" s="38"/>
      <c r="O862" s="38">
        <v>1</v>
      </c>
      <c r="P862" s="38">
        <v>1</v>
      </c>
      <c r="Q862" s="38">
        <v>1</v>
      </c>
      <c r="R862" s="38"/>
      <c r="S862" s="38">
        <v>1</v>
      </c>
      <c r="T862" s="38">
        <v>1</v>
      </c>
      <c r="U862" s="38">
        <v>1</v>
      </c>
      <c r="V862" s="38"/>
      <c r="W862" s="38">
        <v>1</v>
      </c>
      <c r="X862" s="38">
        <v>1</v>
      </c>
      <c r="Y862" s="38">
        <v>1</v>
      </c>
      <c r="Z862" s="38"/>
      <c r="AA862" s="38">
        <v>1</v>
      </c>
      <c r="AB862" s="38">
        <v>1</v>
      </c>
      <c r="AC862" s="38">
        <v>1</v>
      </c>
      <c r="AD862" s="38"/>
      <c r="AE862" s="38">
        <v>1</v>
      </c>
      <c r="AF862" s="38">
        <v>1</v>
      </c>
      <c r="AG862" s="38">
        <v>1</v>
      </c>
      <c r="AH862" s="38"/>
      <c r="AI862" s="38">
        <v>1</v>
      </c>
      <c r="AJ862" s="38">
        <v>1</v>
      </c>
      <c r="AK862" s="38">
        <v>1</v>
      </c>
      <c r="AL862" s="38"/>
      <c r="AM862" s="38">
        <v>1</v>
      </c>
      <c r="AN862" s="38">
        <v>1</v>
      </c>
      <c r="AO862" s="38">
        <v>1</v>
      </c>
      <c r="AP862" s="38"/>
      <c r="AQ862" s="13">
        <f t="shared" si="26"/>
        <v>30</v>
      </c>
      <c r="AR862" s="29">
        <f t="shared" si="27"/>
        <v>1</v>
      </c>
    </row>
    <row r="863" spans="1:44" x14ac:dyDescent="0.25">
      <c r="A863" s="12" t="s">
        <v>1733</v>
      </c>
      <c r="B863" s="13" t="s">
        <v>1734</v>
      </c>
      <c r="C863" s="38">
        <v>1</v>
      </c>
      <c r="D863" s="38">
        <v>1</v>
      </c>
      <c r="E863" s="38">
        <v>1</v>
      </c>
      <c r="F863" s="28"/>
      <c r="G863" s="38">
        <v>1</v>
      </c>
      <c r="H863" s="38">
        <v>1</v>
      </c>
      <c r="I863" s="38">
        <v>1</v>
      </c>
      <c r="J863" s="38"/>
      <c r="K863" s="38">
        <v>1</v>
      </c>
      <c r="L863" s="38">
        <v>1</v>
      </c>
      <c r="M863" s="38">
        <v>1</v>
      </c>
      <c r="N863" s="38"/>
      <c r="O863" s="38">
        <v>1</v>
      </c>
      <c r="P863" s="38">
        <v>1</v>
      </c>
      <c r="Q863" s="38">
        <v>1</v>
      </c>
      <c r="R863" s="38"/>
      <c r="S863" s="38">
        <v>1</v>
      </c>
      <c r="T863" s="38">
        <v>1</v>
      </c>
      <c r="U863" s="38">
        <v>1</v>
      </c>
      <c r="V863" s="38"/>
      <c r="W863" s="38">
        <v>1</v>
      </c>
      <c r="X863" s="38">
        <v>1</v>
      </c>
      <c r="Y863" s="38">
        <v>1</v>
      </c>
      <c r="Z863" s="38"/>
      <c r="AA863" s="38">
        <v>1</v>
      </c>
      <c r="AB863" s="38">
        <v>1</v>
      </c>
      <c r="AC863" s="38">
        <v>1</v>
      </c>
      <c r="AD863" s="38"/>
      <c r="AE863" s="38">
        <v>1</v>
      </c>
      <c r="AF863" s="38">
        <v>1</v>
      </c>
      <c r="AG863" s="38">
        <v>1</v>
      </c>
      <c r="AH863" s="38"/>
      <c r="AI863" s="38">
        <v>1</v>
      </c>
      <c r="AJ863" s="38">
        <v>1</v>
      </c>
      <c r="AK863" s="38">
        <v>1</v>
      </c>
      <c r="AL863" s="38"/>
      <c r="AM863" s="38">
        <v>1</v>
      </c>
      <c r="AN863" s="38">
        <v>1</v>
      </c>
      <c r="AO863" s="38">
        <v>1</v>
      </c>
      <c r="AP863" s="38"/>
      <c r="AQ863" s="13">
        <f t="shared" si="26"/>
        <v>30</v>
      </c>
      <c r="AR863" s="29">
        <f t="shared" si="27"/>
        <v>1</v>
      </c>
    </row>
    <row r="864" spans="1:44" x14ac:dyDescent="0.25">
      <c r="A864" s="12" t="s">
        <v>1735</v>
      </c>
      <c r="B864" s="13" t="s">
        <v>1736</v>
      </c>
      <c r="C864" s="38">
        <v>1</v>
      </c>
      <c r="D864" s="38">
        <v>1</v>
      </c>
      <c r="E864" s="38">
        <v>1</v>
      </c>
      <c r="F864" s="28"/>
      <c r="G864" s="38">
        <v>1</v>
      </c>
      <c r="H864" s="38">
        <v>1</v>
      </c>
      <c r="I864" s="38">
        <v>1</v>
      </c>
      <c r="J864" s="38"/>
      <c r="K864" s="38">
        <v>1</v>
      </c>
      <c r="L864" s="38">
        <v>1</v>
      </c>
      <c r="M864" s="38">
        <v>1</v>
      </c>
      <c r="N864" s="38"/>
      <c r="O864" s="38">
        <v>1</v>
      </c>
      <c r="P864" s="38">
        <v>1</v>
      </c>
      <c r="Q864" s="38">
        <v>1</v>
      </c>
      <c r="R864" s="38"/>
      <c r="S864" s="38">
        <v>1</v>
      </c>
      <c r="T864" s="38">
        <v>1</v>
      </c>
      <c r="U864" s="38">
        <v>1</v>
      </c>
      <c r="V864" s="38"/>
      <c r="W864" s="38">
        <v>1</v>
      </c>
      <c r="X864" s="38">
        <v>0</v>
      </c>
      <c r="Y864" s="38">
        <v>1</v>
      </c>
      <c r="Z864" s="38"/>
      <c r="AA864" s="38">
        <v>1</v>
      </c>
      <c r="AB864" s="38">
        <v>1</v>
      </c>
      <c r="AC864" s="38">
        <v>1</v>
      </c>
      <c r="AD864" s="38"/>
      <c r="AE864" s="38">
        <v>1</v>
      </c>
      <c r="AF864" s="38">
        <v>1</v>
      </c>
      <c r="AG864" s="38">
        <v>1</v>
      </c>
      <c r="AH864" s="38"/>
      <c r="AI864" s="38">
        <v>1</v>
      </c>
      <c r="AJ864" s="38">
        <v>0</v>
      </c>
      <c r="AK864" s="38">
        <v>1</v>
      </c>
      <c r="AL864" s="38"/>
      <c r="AM864" s="38">
        <v>1</v>
      </c>
      <c r="AN864" s="38">
        <v>1</v>
      </c>
      <c r="AO864" s="38">
        <v>1</v>
      </c>
      <c r="AP864" s="38"/>
      <c r="AQ864" s="13">
        <f t="shared" si="26"/>
        <v>28</v>
      </c>
      <c r="AR864" s="29">
        <f t="shared" si="27"/>
        <v>0.93333333333333335</v>
      </c>
    </row>
    <row r="865" spans="1:44" x14ac:dyDescent="0.25">
      <c r="A865" s="12" t="s">
        <v>1737</v>
      </c>
      <c r="B865" s="13" t="s">
        <v>1738</v>
      </c>
      <c r="C865" s="38">
        <v>0</v>
      </c>
      <c r="D865" s="38">
        <v>0</v>
      </c>
      <c r="E865" s="38">
        <v>1</v>
      </c>
      <c r="F865" s="28"/>
      <c r="G865" s="38">
        <v>0</v>
      </c>
      <c r="H865" s="38">
        <v>0</v>
      </c>
      <c r="I865" s="38">
        <v>1</v>
      </c>
      <c r="J865" s="38"/>
      <c r="K865" s="38">
        <v>0</v>
      </c>
      <c r="L865" s="38">
        <v>0</v>
      </c>
      <c r="M865" s="38">
        <v>1</v>
      </c>
      <c r="N865" s="38"/>
      <c r="O865" s="38">
        <v>0</v>
      </c>
      <c r="P865" s="38">
        <v>0</v>
      </c>
      <c r="Q865" s="38">
        <v>1</v>
      </c>
      <c r="R865" s="38"/>
      <c r="S865" s="38">
        <v>1</v>
      </c>
      <c r="T865" s="38">
        <v>0</v>
      </c>
      <c r="U865" s="38">
        <v>1</v>
      </c>
      <c r="V865" s="38"/>
      <c r="W865" s="38">
        <v>0</v>
      </c>
      <c r="X865" s="38">
        <v>0</v>
      </c>
      <c r="Y865" s="38">
        <v>0</v>
      </c>
      <c r="Z865" s="38"/>
      <c r="AA865" s="38">
        <v>0</v>
      </c>
      <c r="AB865" s="38">
        <v>0</v>
      </c>
      <c r="AC865" s="38">
        <v>1</v>
      </c>
      <c r="AD865" s="38"/>
      <c r="AE865" s="38">
        <v>0</v>
      </c>
      <c r="AF865" s="38">
        <v>0</v>
      </c>
      <c r="AG865" s="38">
        <v>0</v>
      </c>
      <c r="AH865" s="38"/>
      <c r="AI865" s="38">
        <v>0</v>
      </c>
      <c r="AJ865" s="38">
        <v>0</v>
      </c>
      <c r="AK865" s="38">
        <v>0</v>
      </c>
      <c r="AL865" s="38"/>
      <c r="AM865" s="38">
        <v>1</v>
      </c>
      <c r="AN865" s="38">
        <v>0</v>
      </c>
      <c r="AO865" s="38">
        <v>0</v>
      </c>
      <c r="AP865" s="38"/>
      <c r="AQ865" s="13">
        <f t="shared" si="26"/>
        <v>8</v>
      </c>
      <c r="AR865" s="29">
        <f t="shared" si="27"/>
        <v>0.26666666666666666</v>
      </c>
    </row>
    <row r="866" spans="1:44" x14ac:dyDescent="0.25">
      <c r="A866" s="12" t="s">
        <v>1739</v>
      </c>
      <c r="B866" s="13" t="s">
        <v>1740</v>
      </c>
      <c r="C866" s="38">
        <v>1</v>
      </c>
      <c r="D866" s="38">
        <v>1</v>
      </c>
      <c r="E866" s="38">
        <v>1</v>
      </c>
      <c r="F866" s="28"/>
      <c r="G866" s="38">
        <v>1</v>
      </c>
      <c r="H866" s="38">
        <v>1</v>
      </c>
      <c r="I866" s="38">
        <v>1</v>
      </c>
      <c r="J866" s="38"/>
      <c r="K866" s="38">
        <v>1</v>
      </c>
      <c r="L866" s="38">
        <v>1</v>
      </c>
      <c r="M866" s="38">
        <v>1</v>
      </c>
      <c r="N866" s="38"/>
      <c r="O866" s="38">
        <v>1</v>
      </c>
      <c r="P866" s="38">
        <v>1</v>
      </c>
      <c r="Q866" s="38">
        <v>1</v>
      </c>
      <c r="R866" s="38"/>
      <c r="S866" s="38">
        <v>1</v>
      </c>
      <c r="T866" s="38">
        <v>1</v>
      </c>
      <c r="U866" s="38">
        <v>1</v>
      </c>
      <c r="V866" s="38"/>
      <c r="W866" s="38">
        <v>1</v>
      </c>
      <c r="X866" s="38">
        <v>1</v>
      </c>
      <c r="Y866" s="38">
        <v>1</v>
      </c>
      <c r="Z866" s="38"/>
      <c r="AA866" s="38">
        <v>0</v>
      </c>
      <c r="AB866" s="38">
        <v>1</v>
      </c>
      <c r="AC866" s="38">
        <v>1</v>
      </c>
      <c r="AD866" s="38"/>
      <c r="AE866" s="38">
        <v>1</v>
      </c>
      <c r="AF866" s="38">
        <v>1</v>
      </c>
      <c r="AG866" s="38">
        <v>1</v>
      </c>
      <c r="AH866" s="38"/>
      <c r="AI866" s="38">
        <v>1</v>
      </c>
      <c r="AJ866" s="38">
        <v>1</v>
      </c>
      <c r="AK866" s="38">
        <v>1</v>
      </c>
      <c r="AL866" s="38"/>
      <c r="AM866" s="38">
        <v>1</v>
      </c>
      <c r="AN866" s="38">
        <v>1</v>
      </c>
      <c r="AO866" s="38">
        <v>1</v>
      </c>
      <c r="AP866" s="38"/>
      <c r="AQ866" s="13">
        <f t="shared" si="26"/>
        <v>29</v>
      </c>
      <c r="AR866" s="29">
        <f t="shared" si="27"/>
        <v>0.96666666666666667</v>
      </c>
    </row>
    <row r="867" spans="1:44" x14ac:dyDescent="0.25">
      <c r="A867" s="12" t="s">
        <v>1741</v>
      </c>
      <c r="B867" s="13" t="s">
        <v>1742</v>
      </c>
      <c r="C867" s="38">
        <v>1</v>
      </c>
      <c r="D867" s="38">
        <v>1</v>
      </c>
      <c r="E867" s="38">
        <v>1</v>
      </c>
      <c r="F867" s="28"/>
      <c r="G867" s="38">
        <v>1</v>
      </c>
      <c r="H867" s="38">
        <v>1</v>
      </c>
      <c r="I867" s="38">
        <v>1</v>
      </c>
      <c r="J867" s="38"/>
      <c r="K867" s="38">
        <v>1</v>
      </c>
      <c r="L867" s="38">
        <v>1</v>
      </c>
      <c r="M867" s="38">
        <v>1</v>
      </c>
      <c r="N867" s="38"/>
      <c r="O867" s="38">
        <v>1</v>
      </c>
      <c r="P867" s="38">
        <v>1</v>
      </c>
      <c r="Q867" s="38">
        <v>1</v>
      </c>
      <c r="R867" s="38"/>
      <c r="S867" s="38">
        <v>1</v>
      </c>
      <c r="T867" s="38">
        <v>1</v>
      </c>
      <c r="U867" s="38">
        <v>1</v>
      </c>
      <c r="V867" s="38"/>
      <c r="W867" s="38">
        <v>1</v>
      </c>
      <c r="X867" s="38">
        <v>1</v>
      </c>
      <c r="Y867" s="38">
        <v>1</v>
      </c>
      <c r="Z867" s="38"/>
      <c r="AA867" s="38">
        <v>1</v>
      </c>
      <c r="AB867" s="38">
        <v>1</v>
      </c>
      <c r="AC867" s="38">
        <v>1</v>
      </c>
      <c r="AD867" s="38"/>
      <c r="AE867" s="38">
        <v>1</v>
      </c>
      <c r="AF867" s="38">
        <v>1</v>
      </c>
      <c r="AG867" s="38">
        <v>1</v>
      </c>
      <c r="AH867" s="38"/>
      <c r="AI867" s="38">
        <v>1</v>
      </c>
      <c r="AJ867" s="38">
        <v>1</v>
      </c>
      <c r="AK867" s="38">
        <v>1</v>
      </c>
      <c r="AL867" s="38"/>
      <c r="AM867" s="38">
        <v>1</v>
      </c>
      <c r="AN867" s="38">
        <v>1</v>
      </c>
      <c r="AO867" s="38">
        <v>1</v>
      </c>
      <c r="AP867" s="38"/>
      <c r="AQ867" s="13">
        <f t="shared" si="26"/>
        <v>30</v>
      </c>
      <c r="AR867" s="29">
        <f t="shared" si="27"/>
        <v>1</v>
      </c>
    </row>
    <row r="868" spans="1:44" x14ac:dyDescent="0.25">
      <c r="A868" s="12" t="s">
        <v>1743</v>
      </c>
      <c r="B868" s="13" t="s">
        <v>1744</v>
      </c>
      <c r="C868" s="38">
        <v>1</v>
      </c>
      <c r="D868" s="38">
        <v>1</v>
      </c>
      <c r="E868" s="38">
        <v>1</v>
      </c>
      <c r="F868" s="28"/>
      <c r="G868" s="38">
        <v>1</v>
      </c>
      <c r="H868" s="38">
        <v>1</v>
      </c>
      <c r="I868" s="38">
        <v>1</v>
      </c>
      <c r="J868" s="38"/>
      <c r="K868" s="38">
        <v>1</v>
      </c>
      <c r="L868" s="38">
        <v>1</v>
      </c>
      <c r="M868" s="38">
        <v>1</v>
      </c>
      <c r="N868" s="38"/>
      <c r="O868" s="38">
        <v>1</v>
      </c>
      <c r="P868" s="38">
        <v>1</v>
      </c>
      <c r="Q868" s="38">
        <v>1</v>
      </c>
      <c r="R868" s="38"/>
      <c r="S868" s="38">
        <v>1</v>
      </c>
      <c r="T868" s="38">
        <v>1</v>
      </c>
      <c r="U868" s="38">
        <v>1</v>
      </c>
      <c r="V868" s="38"/>
      <c r="W868" s="38">
        <v>1</v>
      </c>
      <c r="X868" s="38">
        <v>0</v>
      </c>
      <c r="Y868" s="38">
        <v>0</v>
      </c>
      <c r="Z868" s="38"/>
      <c r="AA868" s="38">
        <v>1</v>
      </c>
      <c r="AB868" s="38">
        <v>1</v>
      </c>
      <c r="AC868" s="38">
        <v>1</v>
      </c>
      <c r="AD868" s="38"/>
      <c r="AE868" s="38">
        <v>1</v>
      </c>
      <c r="AF868" s="38">
        <v>1</v>
      </c>
      <c r="AG868" s="38">
        <v>1</v>
      </c>
      <c r="AH868" s="38"/>
      <c r="AI868" s="38">
        <v>1</v>
      </c>
      <c r="AJ868" s="38">
        <v>0</v>
      </c>
      <c r="AK868" s="38">
        <v>0</v>
      </c>
      <c r="AL868" s="38"/>
      <c r="AM868" s="38">
        <v>1</v>
      </c>
      <c r="AN868" s="38">
        <v>1</v>
      </c>
      <c r="AO868" s="38">
        <v>1</v>
      </c>
      <c r="AP868" s="38"/>
      <c r="AQ868" s="13">
        <f t="shared" si="26"/>
        <v>26</v>
      </c>
      <c r="AR868" s="29">
        <f t="shared" si="27"/>
        <v>0.8666666666666667</v>
      </c>
    </row>
    <row r="869" spans="1:44" x14ac:dyDescent="0.25">
      <c r="A869" s="12" t="s">
        <v>1745</v>
      </c>
      <c r="B869" s="13" t="s">
        <v>1746</v>
      </c>
      <c r="C869" s="38">
        <v>1</v>
      </c>
      <c r="D869" s="38">
        <v>0</v>
      </c>
      <c r="E869" s="38">
        <v>1</v>
      </c>
      <c r="F869" s="28"/>
      <c r="G869" s="38">
        <v>1</v>
      </c>
      <c r="H869" s="38">
        <v>1</v>
      </c>
      <c r="I869" s="38">
        <v>1</v>
      </c>
      <c r="J869" s="38"/>
      <c r="K869" s="38">
        <v>1</v>
      </c>
      <c r="L869" s="38">
        <v>1</v>
      </c>
      <c r="M869" s="38">
        <v>0</v>
      </c>
      <c r="N869" s="38"/>
      <c r="O869" s="38">
        <v>1</v>
      </c>
      <c r="P869" s="38">
        <v>1</v>
      </c>
      <c r="Q869" s="38">
        <v>1</v>
      </c>
      <c r="R869" s="38"/>
      <c r="S869" s="38">
        <v>1</v>
      </c>
      <c r="T869" s="38">
        <v>0</v>
      </c>
      <c r="U869" s="38">
        <v>1</v>
      </c>
      <c r="V869" s="38"/>
      <c r="W869" s="38">
        <v>0</v>
      </c>
      <c r="X869" s="38">
        <v>0</v>
      </c>
      <c r="Y869" s="38">
        <v>0</v>
      </c>
      <c r="Z869" s="38"/>
      <c r="AA869" s="38">
        <v>1</v>
      </c>
      <c r="AB869" s="38">
        <v>1</v>
      </c>
      <c r="AC869" s="38">
        <v>1</v>
      </c>
      <c r="AD869" s="38"/>
      <c r="AE869" s="38">
        <v>1</v>
      </c>
      <c r="AF869" s="38">
        <v>1</v>
      </c>
      <c r="AG869" s="38">
        <v>0</v>
      </c>
      <c r="AH869" s="38"/>
      <c r="AI869" s="38">
        <v>0</v>
      </c>
      <c r="AJ869" s="38">
        <v>0</v>
      </c>
      <c r="AK869" s="38">
        <v>0</v>
      </c>
      <c r="AL869" s="38"/>
      <c r="AM869" s="38">
        <v>1</v>
      </c>
      <c r="AN869" s="38">
        <v>1</v>
      </c>
      <c r="AO869" s="38">
        <v>1</v>
      </c>
      <c r="AP869" s="38"/>
      <c r="AQ869" s="13">
        <f t="shared" si="26"/>
        <v>20</v>
      </c>
      <c r="AR869" s="29">
        <f t="shared" si="27"/>
        <v>0.66666666666666663</v>
      </c>
    </row>
    <row r="870" spans="1:44" x14ac:dyDescent="0.25">
      <c r="A870" s="12" t="s">
        <v>1747</v>
      </c>
      <c r="B870" s="13" t="s">
        <v>1748</v>
      </c>
      <c r="C870" s="38">
        <v>1</v>
      </c>
      <c r="D870" s="38">
        <v>1</v>
      </c>
      <c r="E870" s="38">
        <v>1</v>
      </c>
      <c r="F870" s="28"/>
      <c r="G870" s="38">
        <v>1</v>
      </c>
      <c r="H870" s="38">
        <v>1</v>
      </c>
      <c r="I870" s="38">
        <v>1</v>
      </c>
      <c r="J870" s="38"/>
      <c r="K870" s="38">
        <v>1</v>
      </c>
      <c r="L870" s="38">
        <v>1</v>
      </c>
      <c r="M870" s="38">
        <v>1</v>
      </c>
      <c r="N870" s="38"/>
      <c r="O870" s="38">
        <v>1</v>
      </c>
      <c r="P870" s="38">
        <v>1</v>
      </c>
      <c r="Q870" s="38">
        <v>1</v>
      </c>
      <c r="R870" s="38"/>
      <c r="S870" s="38">
        <v>1</v>
      </c>
      <c r="T870" s="38">
        <v>1</v>
      </c>
      <c r="U870" s="38">
        <v>1</v>
      </c>
      <c r="V870" s="38"/>
      <c r="W870" s="38">
        <v>1</v>
      </c>
      <c r="X870" s="38">
        <v>1</v>
      </c>
      <c r="Y870" s="38">
        <v>1</v>
      </c>
      <c r="Z870" s="38"/>
      <c r="AA870" s="38">
        <v>1</v>
      </c>
      <c r="AB870" s="38">
        <v>1</v>
      </c>
      <c r="AC870" s="38">
        <v>1</v>
      </c>
      <c r="AD870" s="38"/>
      <c r="AE870" s="38">
        <v>1</v>
      </c>
      <c r="AF870" s="38">
        <v>1</v>
      </c>
      <c r="AG870" s="38">
        <v>1</v>
      </c>
      <c r="AH870" s="38"/>
      <c r="AI870" s="38">
        <v>1</v>
      </c>
      <c r="AJ870" s="38">
        <v>1</v>
      </c>
      <c r="AK870" s="38">
        <v>1</v>
      </c>
      <c r="AL870" s="38"/>
      <c r="AM870" s="38">
        <v>1</v>
      </c>
      <c r="AN870" s="38">
        <v>1</v>
      </c>
      <c r="AO870" s="38">
        <v>1</v>
      </c>
      <c r="AP870" s="38"/>
      <c r="AQ870" s="13">
        <f t="shared" si="26"/>
        <v>30</v>
      </c>
      <c r="AR870" s="29">
        <f t="shared" si="27"/>
        <v>1</v>
      </c>
    </row>
    <row r="871" spans="1:44" x14ac:dyDescent="0.25">
      <c r="A871" s="12" t="s">
        <v>1749</v>
      </c>
      <c r="B871" s="13" t="s">
        <v>1750</v>
      </c>
      <c r="C871" s="38">
        <v>1</v>
      </c>
      <c r="D871" s="38">
        <v>1</v>
      </c>
      <c r="E871" s="38">
        <v>1</v>
      </c>
      <c r="F871" s="28"/>
      <c r="G871" s="38">
        <v>1</v>
      </c>
      <c r="H871" s="38">
        <v>1</v>
      </c>
      <c r="I871" s="38">
        <v>1</v>
      </c>
      <c r="J871" s="38"/>
      <c r="K871" s="38">
        <v>1</v>
      </c>
      <c r="L871" s="38">
        <v>1</v>
      </c>
      <c r="M871" s="38">
        <v>1</v>
      </c>
      <c r="N871" s="38"/>
      <c r="O871" s="38">
        <v>1</v>
      </c>
      <c r="P871" s="38">
        <v>1</v>
      </c>
      <c r="Q871" s="38">
        <v>1</v>
      </c>
      <c r="R871" s="38"/>
      <c r="S871" s="38">
        <v>1</v>
      </c>
      <c r="T871" s="38">
        <v>1</v>
      </c>
      <c r="U871" s="38">
        <v>1</v>
      </c>
      <c r="V871" s="38"/>
      <c r="W871" s="38">
        <v>1</v>
      </c>
      <c r="X871" s="38">
        <v>1</v>
      </c>
      <c r="Y871" s="38">
        <v>1</v>
      </c>
      <c r="Z871" s="38"/>
      <c r="AA871" s="38">
        <v>1</v>
      </c>
      <c r="AB871" s="38">
        <v>1</v>
      </c>
      <c r="AC871" s="38">
        <v>1</v>
      </c>
      <c r="AD871" s="38"/>
      <c r="AE871" s="38">
        <v>1</v>
      </c>
      <c r="AF871" s="38">
        <v>1</v>
      </c>
      <c r="AG871" s="38">
        <v>1</v>
      </c>
      <c r="AH871" s="38"/>
      <c r="AI871" s="38">
        <v>1</v>
      </c>
      <c r="AJ871" s="38">
        <v>1</v>
      </c>
      <c r="AK871" s="38">
        <v>1</v>
      </c>
      <c r="AL871" s="38"/>
      <c r="AM871" s="38">
        <v>1</v>
      </c>
      <c r="AN871" s="38">
        <v>1</v>
      </c>
      <c r="AO871" s="38">
        <v>1</v>
      </c>
      <c r="AP871" s="38"/>
      <c r="AQ871" s="13">
        <f t="shared" si="26"/>
        <v>30</v>
      </c>
      <c r="AR871" s="29">
        <f t="shared" si="27"/>
        <v>1</v>
      </c>
    </row>
    <row r="872" spans="1:44" x14ac:dyDescent="0.25">
      <c r="A872" s="12" t="s">
        <v>1751</v>
      </c>
      <c r="B872" s="13" t="s">
        <v>1752</v>
      </c>
      <c r="C872" s="38">
        <v>1</v>
      </c>
      <c r="D872" s="38">
        <v>1</v>
      </c>
      <c r="E872" s="38">
        <v>1</v>
      </c>
      <c r="F872" s="28"/>
      <c r="G872" s="38">
        <v>1</v>
      </c>
      <c r="H872" s="38">
        <v>1</v>
      </c>
      <c r="I872" s="38">
        <v>1</v>
      </c>
      <c r="J872" s="38"/>
      <c r="K872" s="38">
        <v>1</v>
      </c>
      <c r="L872" s="38">
        <v>1</v>
      </c>
      <c r="M872" s="38">
        <v>1</v>
      </c>
      <c r="N872" s="38"/>
      <c r="O872" s="38">
        <v>0</v>
      </c>
      <c r="P872" s="38">
        <v>1</v>
      </c>
      <c r="Q872" s="38">
        <v>1</v>
      </c>
      <c r="R872" s="38"/>
      <c r="S872" s="38">
        <v>0</v>
      </c>
      <c r="T872" s="38">
        <v>1</v>
      </c>
      <c r="U872" s="38">
        <v>1</v>
      </c>
      <c r="V872" s="38"/>
      <c r="W872" s="38">
        <v>1</v>
      </c>
      <c r="X872" s="38">
        <v>1</v>
      </c>
      <c r="Y872" s="38">
        <v>1</v>
      </c>
      <c r="Z872" s="38"/>
      <c r="AA872" s="38">
        <v>0</v>
      </c>
      <c r="AB872" s="38">
        <v>1</v>
      </c>
      <c r="AC872" s="38">
        <v>1</v>
      </c>
      <c r="AD872" s="38"/>
      <c r="AE872" s="38">
        <v>1</v>
      </c>
      <c r="AF872" s="38">
        <v>1</v>
      </c>
      <c r="AG872" s="38">
        <v>1</v>
      </c>
      <c r="AH872" s="38"/>
      <c r="AI872" s="38">
        <v>0</v>
      </c>
      <c r="AJ872" s="38">
        <v>1</v>
      </c>
      <c r="AK872" s="38">
        <v>1</v>
      </c>
      <c r="AL872" s="38"/>
      <c r="AM872" s="38">
        <v>1</v>
      </c>
      <c r="AN872" s="38">
        <v>1</v>
      </c>
      <c r="AO872" s="38">
        <v>1</v>
      </c>
      <c r="AP872" s="38"/>
      <c r="AQ872" s="13">
        <f t="shared" si="26"/>
        <v>26</v>
      </c>
      <c r="AR872" s="29">
        <f t="shared" si="27"/>
        <v>0.8666666666666667</v>
      </c>
    </row>
    <row r="873" spans="1:44" x14ac:dyDescent="0.25">
      <c r="A873" s="12" t="s">
        <v>1753</v>
      </c>
      <c r="B873" s="13" t="s">
        <v>1754</v>
      </c>
      <c r="C873" s="38">
        <v>0</v>
      </c>
      <c r="D873" s="38">
        <v>1</v>
      </c>
      <c r="E873" s="38">
        <v>1</v>
      </c>
      <c r="F873" s="28"/>
      <c r="G873" s="38">
        <v>0</v>
      </c>
      <c r="H873" s="38">
        <v>1</v>
      </c>
      <c r="I873" s="38">
        <v>1</v>
      </c>
      <c r="J873" s="38"/>
      <c r="K873" s="38">
        <v>0</v>
      </c>
      <c r="L873" s="38">
        <v>1</v>
      </c>
      <c r="M873" s="38">
        <v>1</v>
      </c>
      <c r="N873" s="38"/>
      <c r="O873" s="38">
        <v>0</v>
      </c>
      <c r="P873" s="38">
        <v>1</v>
      </c>
      <c r="Q873" s="38">
        <v>1</v>
      </c>
      <c r="R873" s="38"/>
      <c r="S873" s="38">
        <v>1</v>
      </c>
      <c r="T873" s="38">
        <v>1</v>
      </c>
      <c r="U873" s="38">
        <v>1</v>
      </c>
      <c r="V873" s="38"/>
      <c r="W873" s="38">
        <v>0</v>
      </c>
      <c r="X873" s="38">
        <v>0</v>
      </c>
      <c r="Y873" s="38">
        <v>0</v>
      </c>
      <c r="Z873" s="38"/>
      <c r="AA873" s="38">
        <v>0</v>
      </c>
      <c r="AB873" s="38">
        <v>1</v>
      </c>
      <c r="AC873" s="38">
        <v>1</v>
      </c>
      <c r="AD873" s="38"/>
      <c r="AE873" s="38">
        <v>0</v>
      </c>
      <c r="AF873" s="38">
        <v>1</v>
      </c>
      <c r="AG873" s="38">
        <v>1</v>
      </c>
      <c r="AH873" s="38"/>
      <c r="AI873" s="38">
        <v>0</v>
      </c>
      <c r="AJ873" s="38">
        <v>0</v>
      </c>
      <c r="AK873" s="38">
        <v>1</v>
      </c>
      <c r="AL873" s="38"/>
      <c r="AM873" s="38">
        <v>1</v>
      </c>
      <c r="AN873" s="38">
        <v>1</v>
      </c>
      <c r="AO873" s="38">
        <v>1</v>
      </c>
      <c r="AP873" s="38"/>
      <c r="AQ873" s="13">
        <f t="shared" si="26"/>
        <v>19</v>
      </c>
      <c r="AR873" s="29">
        <f t="shared" si="27"/>
        <v>0.6333333333333333</v>
      </c>
    </row>
    <row r="874" spans="1:44" x14ac:dyDescent="0.25">
      <c r="A874" s="12" t="s">
        <v>1755</v>
      </c>
      <c r="B874" s="13" t="s">
        <v>1756</v>
      </c>
      <c r="C874" s="38">
        <v>1</v>
      </c>
      <c r="D874" s="38">
        <v>1</v>
      </c>
      <c r="E874" s="38">
        <v>1</v>
      </c>
      <c r="F874" s="28"/>
      <c r="G874" s="38">
        <v>1</v>
      </c>
      <c r="H874" s="38">
        <v>1</v>
      </c>
      <c r="I874" s="38">
        <v>1</v>
      </c>
      <c r="J874" s="38"/>
      <c r="K874" s="38">
        <v>1</v>
      </c>
      <c r="L874" s="38">
        <v>1</v>
      </c>
      <c r="M874" s="38">
        <v>1</v>
      </c>
      <c r="N874" s="38"/>
      <c r="O874" s="38">
        <v>1</v>
      </c>
      <c r="P874" s="38">
        <v>1</v>
      </c>
      <c r="Q874" s="38">
        <v>1</v>
      </c>
      <c r="R874" s="38"/>
      <c r="S874" s="38">
        <v>1</v>
      </c>
      <c r="T874" s="38">
        <v>1</v>
      </c>
      <c r="U874" s="38">
        <v>1</v>
      </c>
      <c r="V874" s="38"/>
      <c r="W874" s="38">
        <v>1</v>
      </c>
      <c r="X874" s="38">
        <v>1</v>
      </c>
      <c r="Y874" s="38">
        <v>1</v>
      </c>
      <c r="Z874" s="38"/>
      <c r="AA874" s="38">
        <v>1</v>
      </c>
      <c r="AB874" s="38">
        <v>1</v>
      </c>
      <c r="AC874" s="38">
        <v>1</v>
      </c>
      <c r="AD874" s="38"/>
      <c r="AE874" s="38">
        <v>1</v>
      </c>
      <c r="AF874" s="38">
        <v>1</v>
      </c>
      <c r="AG874" s="38">
        <v>1</v>
      </c>
      <c r="AH874" s="38"/>
      <c r="AI874" s="38">
        <v>1</v>
      </c>
      <c r="AJ874" s="38">
        <v>1</v>
      </c>
      <c r="AK874" s="38">
        <v>1</v>
      </c>
      <c r="AL874" s="38"/>
      <c r="AM874" s="38">
        <v>1</v>
      </c>
      <c r="AN874" s="38">
        <v>1</v>
      </c>
      <c r="AO874" s="38">
        <v>1</v>
      </c>
      <c r="AP874" s="38"/>
      <c r="AQ874" s="13">
        <f t="shared" si="26"/>
        <v>30</v>
      </c>
      <c r="AR874" s="29">
        <f t="shared" si="27"/>
        <v>1</v>
      </c>
    </row>
    <row r="875" spans="1:44" x14ac:dyDescent="0.25">
      <c r="A875" s="12" t="s">
        <v>1757</v>
      </c>
      <c r="B875" s="13" t="s">
        <v>1758</v>
      </c>
      <c r="C875" s="38">
        <v>0</v>
      </c>
      <c r="D875" s="38">
        <v>1</v>
      </c>
      <c r="E875" s="38">
        <v>1</v>
      </c>
      <c r="F875" s="28"/>
      <c r="G875" s="38">
        <v>0</v>
      </c>
      <c r="H875" s="38">
        <v>1</v>
      </c>
      <c r="I875" s="38">
        <v>1</v>
      </c>
      <c r="J875" s="38"/>
      <c r="K875" s="38">
        <v>0</v>
      </c>
      <c r="L875" s="38">
        <v>1</v>
      </c>
      <c r="M875" s="38">
        <v>1</v>
      </c>
      <c r="N875" s="38"/>
      <c r="O875" s="38">
        <v>0</v>
      </c>
      <c r="P875" s="38">
        <v>1</v>
      </c>
      <c r="Q875" s="38">
        <v>1</v>
      </c>
      <c r="R875" s="38"/>
      <c r="S875" s="38">
        <v>0</v>
      </c>
      <c r="T875" s="38">
        <v>1</v>
      </c>
      <c r="U875" s="38">
        <v>1</v>
      </c>
      <c r="V875" s="38"/>
      <c r="W875" s="38">
        <v>0</v>
      </c>
      <c r="X875" s="38">
        <v>1</v>
      </c>
      <c r="Y875" s="38">
        <v>1</v>
      </c>
      <c r="Z875" s="38"/>
      <c r="AA875" s="38">
        <v>0</v>
      </c>
      <c r="AB875" s="38">
        <v>1</v>
      </c>
      <c r="AC875" s="38">
        <v>1</v>
      </c>
      <c r="AD875" s="38"/>
      <c r="AE875" s="38">
        <v>0</v>
      </c>
      <c r="AF875" s="38">
        <v>1</v>
      </c>
      <c r="AG875" s="38">
        <v>1</v>
      </c>
      <c r="AH875" s="38"/>
      <c r="AI875" s="38">
        <v>0</v>
      </c>
      <c r="AJ875" s="38">
        <v>1</v>
      </c>
      <c r="AK875" s="38">
        <v>1</v>
      </c>
      <c r="AL875" s="38"/>
      <c r="AM875" s="38">
        <v>0</v>
      </c>
      <c r="AN875" s="38">
        <v>1</v>
      </c>
      <c r="AO875" s="38">
        <v>1</v>
      </c>
      <c r="AP875" s="38"/>
      <c r="AQ875" s="13">
        <f t="shared" si="26"/>
        <v>20</v>
      </c>
      <c r="AR875" s="29">
        <f t="shared" si="27"/>
        <v>0.66666666666666663</v>
      </c>
    </row>
    <row r="876" spans="1:44" x14ac:dyDescent="0.25">
      <c r="A876" s="12" t="s">
        <v>1759</v>
      </c>
      <c r="B876" s="13" t="s">
        <v>1760</v>
      </c>
      <c r="C876" s="38">
        <v>1</v>
      </c>
      <c r="D876" s="38">
        <v>1</v>
      </c>
      <c r="E876" s="38">
        <v>1</v>
      </c>
      <c r="F876" s="28"/>
      <c r="G876" s="38">
        <v>1</v>
      </c>
      <c r="H876" s="38">
        <v>1</v>
      </c>
      <c r="I876" s="38">
        <v>1</v>
      </c>
      <c r="J876" s="38"/>
      <c r="K876" s="38">
        <v>1</v>
      </c>
      <c r="L876" s="38">
        <v>1</v>
      </c>
      <c r="M876" s="38">
        <v>1</v>
      </c>
      <c r="N876" s="38"/>
      <c r="O876" s="38">
        <v>1</v>
      </c>
      <c r="P876" s="38">
        <v>1</v>
      </c>
      <c r="Q876" s="38">
        <v>1</v>
      </c>
      <c r="R876" s="38"/>
      <c r="S876" s="38">
        <v>1</v>
      </c>
      <c r="T876" s="38">
        <v>1</v>
      </c>
      <c r="U876" s="38">
        <v>1</v>
      </c>
      <c r="V876" s="38"/>
      <c r="W876" s="38">
        <v>1</v>
      </c>
      <c r="X876" s="38">
        <v>1</v>
      </c>
      <c r="Y876" s="38">
        <v>1</v>
      </c>
      <c r="Z876" s="38"/>
      <c r="AA876" s="38">
        <v>1</v>
      </c>
      <c r="AB876" s="38">
        <v>1</v>
      </c>
      <c r="AC876" s="38">
        <v>1</v>
      </c>
      <c r="AD876" s="38"/>
      <c r="AE876" s="38">
        <v>1</v>
      </c>
      <c r="AF876" s="38">
        <v>0</v>
      </c>
      <c r="AG876" s="38">
        <v>1</v>
      </c>
      <c r="AH876" s="38"/>
      <c r="AI876" s="38">
        <v>1</v>
      </c>
      <c r="AJ876" s="38">
        <v>1</v>
      </c>
      <c r="AK876" s="38">
        <v>1</v>
      </c>
      <c r="AL876" s="38"/>
      <c r="AM876" s="38">
        <v>1</v>
      </c>
      <c r="AN876" s="38">
        <v>1</v>
      </c>
      <c r="AO876" s="38">
        <v>1</v>
      </c>
      <c r="AP876" s="38"/>
      <c r="AQ876" s="13">
        <f t="shared" si="26"/>
        <v>29</v>
      </c>
      <c r="AR876" s="29">
        <f t="shared" si="27"/>
        <v>0.96666666666666667</v>
      </c>
    </row>
    <row r="877" spans="1:44" x14ac:dyDescent="0.25">
      <c r="A877" s="12" t="s">
        <v>1761</v>
      </c>
      <c r="B877" s="13" t="s">
        <v>1762</v>
      </c>
      <c r="C877" s="38">
        <v>1</v>
      </c>
      <c r="D877" s="38">
        <v>1</v>
      </c>
      <c r="E877" s="38">
        <v>1</v>
      </c>
      <c r="F877" s="28"/>
      <c r="G877" s="38">
        <v>1</v>
      </c>
      <c r="H877" s="38">
        <v>1</v>
      </c>
      <c r="I877" s="38">
        <v>1</v>
      </c>
      <c r="J877" s="38"/>
      <c r="K877" s="38">
        <v>1</v>
      </c>
      <c r="L877" s="38">
        <v>1</v>
      </c>
      <c r="M877" s="38">
        <v>1</v>
      </c>
      <c r="N877" s="38"/>
      <c r="O877" s="38">
        <v>1</v>
      </c>
      <c r="P877" s="38">
        <v>1</v>
      </c>
      <c r="Q877" s="38">
        <v>1</v>
      </c>
      <c r="R877" s="38"/>
      <c r="S877" s="38">
        <v>1</v>
      </c>
      <c r="T877" s="38">
        <v>1</v>
      </c>
      <c r="U877" s="38">
        <v>1</v>
      </c>
      <c r="V877" s="38"/>
      <c r="W877" s="38">
        <v>1</v>
      </c>
      <c r="X877" s="38">
        <v>1</v>
      </c>
      <c r="Y877" s="38">
        <v>1</v>
      </c>
      <c r="Z877" s="38"/>
      <c r="AA877" s="38">
        <v>1</v>
      </c>
      <c r="AB877" s="38">
        <v>1</v>
      </c>
      <c r="AC877" s="38">
        <v>1</v>
      </c>
      <c r="AD877" s="38"/>
      <c r="AE877" s="38">
        <v>1</v>
      </c>
      <c r="AF877" s="38">
        <v>1</v>
      </c>
      <c r="AG877" s="38">
        <v>1</v>
      </c>
      <c r="AH877" s="38"/>
      <c r="AI877" s="38">
        <v>1</v>
      </c>
      <c r="AJ877" s="38">
        <v>1</v>
      </c>
      <c r="AK877" s="38">
        <v>1</v>
      </c>
      <c r="AL877" s="38"/>
      <c r="AM877" s="38">
        <v>1</v>
      </c>
      <c r="AN877" s="38">
        <v>1</v>
      </c>
      <c r="AO877" s="38">
        <v>1</v>
      </c>
      <c r="AP877" s="38"/>
      <c r="AQ877" s="13">
        <f t="shared" si="26"/>
        <v>30</v>
      </c>
      <c r="AR877" s="29">
        <f t="shared" si="27"/>
        <v>1</v>
      </c>
    </row>
    <row r="878" spans="1:44" x14ac:dyDescent="0.25">
      <c r="A878" s="12" t="s">
        <v>1763</v>
      </c>
      <c r="B878" s="13" t="s">
        <v>1764</v>
      </c>
      <c r="C878" s="38">
        <v>1</v>
      </c>
      <c r="D878" s="38">
        <v>1</v>
      </c>
      <c r="E878" s="38">
        <v>1</v>
      </c>
      <c r="F878" s="28"/>
      <c r="G878" s="38">
        <v>1</v>
      </c>
      <c r="H878" s="38">
        <v>1</v>
      </c>
      <c r="I878" s="38">
        <v>1</v>
      </c>
      <c r="J878" s="38"/>
      <c r="K878" s="38">
        <v>1</v>
      </c>
      <c r="L878" s="38">
        <v>1</v>
      </c>
      <c r="M878" s="38">
        <v>1</v>
      </c>
      <c r="N878" s="38"/>
      <c r="O878" s="38">
        <v>1</v>
      </c>
      <c r="P878" s="38">
        <v>1</v>
      </c>
      <c r="Q878" s="38">
        <v>1</v>
      </c>
      <c r="R878" s="38"/>
      <c r="S878" s="38">
        <v>1</v>
      </c>
      <c r="T878" s="38">
        <v>1</v>
      </c>
      <c r="U878" s="38">
        <v>1</v>
      </c>
      <c r="V878" s="38"/>
      <c r="W878" s="38">
        <v>1</v>
      </c>
      <c r="X878" s="38">
        <v>1</v>
      </c>
      <c r="Y878" s="38">
        <v>1</v>
      </c>
      <c r="Z878" s="38"/>
      <c r="AA878" s="38">
        <v>1</v>
      </c>
      <c r="AB878" s="38">
        <v>1</v>
      </c>
      <c r="AC878" s="38">
        <v>1</v>
      </c>
      <c r="AD878" s="38"/>
      <c r="AE878" s="38">
        <v>1</v>
      </c>
      <c r="AF878" s="38">
        <v>1</v>
      </c>
      <c r="AG878" s="38">
        <v>1</v>
      </c>
      <c r="AH878" s="38"/>
      <c r="AI878" s="38">
        <v>1</v>
      </c>
      <c r="AJ878" s="38">
        <v>1</v>
      </c>
      <c r="AK878" s="38">
        <v>1</v>
      </c>
      <c r="AL878" s="38"/>
      <c r="AM878" s="38">
        <v>1</v>
      </c>
      <c r="AN878" s="38">
        <v>1</v>
      </c>
      <c r="AO878" s="38">
        <v>1</v>
      </c>
      <c r="AP878" s="38"/>
      <c r="AQ878" s="13">
        <f t="shared" si="26"/>
        <v>30</v>
      </c>
      <c r="AR878" s="29">
        <f t="shared" si="27"/>
        <v>1</v>
      </c>
    </row>
    <row r="879" spans="1:44" x14ac:dyDescent="0.25">
      <c r="A879" s="12" t="s">
        <v>1765</v>
      </c>
      <c r="B879" s="13" t="s">
        <v>1766</v>
      </c>
      <c r="C879" s="38">
        <v>1</v>
      </c>
      <c r="D879" s="38">
        <v>1</v>
      </c>
      <c r="E879" s="38">
        <v>1</v>
      </c>
      <c r="F879" s="28"/>
      <c r="G879" s="38">
        <v>1</v>
      </c>
      <c r="H879" s="38">
        <v>1</v>
      </c>
      <c r="I879" s="38">
        <v>1</v>
      </c>
      <c r="J879" s="38"/>
      <c r="K879" s="38">
        <v>1</v>
      </c>
      <c r="L879" s="38">
        <v>1</v>
      </c>
      <c r="M879" s="38">
        <v>1</v>
      </c>
      <c r="N879" s="38"/>
      <c r="O879" s="38">
        <v>1</v>
      </c>
      <c r="P879" s="38">
        <v>1</v>
      </c>
      <c r="Q879" s="38">
        <v>1</v>
      </c>
      <c r="R879" s="38"/>
      <c r="S879" s="38">
        <v>1</v>
      </c>
      <c r="T879" s="38">
        <v>1</v>
      </c>
      <c r="U879" s="38">
        <v>1</v>
      </c>
      <c r="V879" s="38"/>
      <c r="W879" s="38">
        <v>1</v>
      </c>
      <c r="X879" s="38">
        <v>1</v>
      </c>
      <c r="Y879" s="38">
        <v>1</v>
      </c>
      <c r="Z879" s="38"/>
      <c r="AA879" s="38">
        <v>1</v>
      </c>
      <c r="AB879" s="38">
        <v>1</v>
      </c>
      <c r="AC879" s="38">
        <v>1</v>
      </c>
      <c r="AD879" s="38"/>
      <c r="AE879" s="38">
        <v>1</v>
      </c>
      <c r="AF879" s="38">
        <v>1</v>
      </c>
      <c r="AG879" s="38">
        <v>1</v>
      </c>
      <c r="AH879" s="38"/>
      <c r="AI879" s="38">
        <v>1</v>
      </c>
      <c r="AJ879" s="38">
        <v>1</v>
      </c>
      <c r="AK879" s="38">
        <v>1</v>
      </c>
      <c r="AL879" s="38"/>
      <c r="AM879" s="38">
        <v>1</v>
      </c>
      <c r="AN879" s="38">
        <v>1</v>
      </c>
      <c r="AO879" s="38">
        <v>1</v>
      </c>
      <c r="AP879" s="38"/>
      <c r="AQ879" s="13">
        <f t="shared" si="26"/>
        <v>30</v>
      </c>
      <c r="AR879" s="29">
        <f t="shared" si="27"/>
        <v>1</v>
      </c>
    </row>
    <row r="880" spans="1:44" x14ac:dyDescent="0.25">
      <c r="A880" s="12" t="s">
        <v>1767</v>
      </c>
      <c r="B880" s="13" t="s">
        <v>1768</v>
      </c>
      <c r="C880" s="38">
        <v>1</v>
      </c>
      <c r="D880" s="38">
        <v>1</v>
      </c>
      <c r="E880" s="38">
        <v>1</v>
      </c>
      <c r="F880" s="28"/>
      <c r="G880" s="38">
        <v>1</v>
      </c>
      <c r="H880" s="38">
        <v>1</v>
      </c>
      <c r="I880" s="38">
        <v>1</v>
      </c>
      <c r="J880" s="38"/>
      <c r="K880" s="38">
        <v>1</v>
      </c>
      <c r="L880" s="38">
        <v>1</v>
      </c>
      <c r="M880" s="38">
        <v>1</v>
      </c>
      <c r="N880" s="38"/>
      <c r="O880" s="38">
        <v>1</v>
      </c>
      <c r="P880" s="38">
        <v>1</v>
      </c>
      <c r="Q880" s="38">
        <v>1</v>
      </c>
      <c r="R880" s="38"/>
      <c r="S880" s="38">
        <v>1</v>
      </c>
      <c r="T880" s="38">
        <v>1</v>
      </c>
      <c r="U880" s="38">
        <v>1</v>
      </c>
      <c r="V880" s="38"/>
      <c r="W880" s="38">
        <v>1</v>
      </c>
      <c r="X880" s="38">
        <v>1</v>
      </c>
      <c r="Y880" s="38">
        <v>1</v>
      </c>
      <c r="Z880" s="38"/>
      <c r="AA880" s="38">
        <v>1</v>
      </c>
      <c r="AB880" s="38">
        <v>1</v>
      </c>
      <c r="AC880" s="38">
        <v>1</v>
      </c>
      <c r="AD880" s="38"/>
      <c r="AE880" s="38">
        <v>1</v>
      </c>
      <c r="AF880" s="38">
        <v>1</v>
      </c>
      <c r="AG880" s="38">
        <v>1</v>
      </c>
      <c r="AH880" s="38"/>
      <c r="AI880" s="38">
        <v>1</v>
      </c>
      <c r="AJ880" s="38">
        <v>1</v>
      </c>
      <c r="AK880" s="38">
        <v>1</v>
      </c>
      <c r="AL880" s="38"/>
      <c r="AM880" s="38">
        <v>1</v>
      </c>
      <c r="AN880" s="38">
        <v>1</v>
      </c>
      <c r="AO880" s="38">
        <v>1</v>
      </c>
      <c r="AP880" s="38"/>
      <c r="AQ880" s="13">
        <f t="shared" si="26"/>
        <v>30</v>
      </c>
      <c r="AR880" s="29">
        <f t="shared" si="27"/>
        <v>1</v>
      </c>
    </row>
    <row r="881" spans="1:44" x14ac:dyDescent="0.25">
      <c r="A881" s="12" t="s">
        <v>1769</v>
      </c>
      <c r="B881" s="13" t="s">
        <v>1770</v>
      </c>
      <c r="C881" s="38">
        <v>1</v>
      </c>
      <c r="D881" s="38">
        <v>1</v>
      </c>
      <c r="E881" s="38">
        <v>1</v>
      </c>
      <c r="F881" s="28"/>
      <c r="G881" s="38">
        <v>1</v>
      </c>
      <c r="H881" s="38">
        <v>1</v>
      </c>
      <c r="I881" s="38">
        <v>1</v>
      </c>
      <c r="J881" s="38"/>
      <c r="K881" s="38">
        <v>1</v>
      </c>
      <c r="L881" s="38">
        <v>1</v>
      </c>
      <c r="M881" s="38">
        <v>1</v>
      </c>
      <c r="N881" s="38"/>
      <c r="O881" s="38">
        <v>1</v>
      </c>
      <c r="P881" s="38">
        <v>1</v>
      </c>
      <c r="Q881" s="38">
        <v>1</v>
      </c>
      <c r="R881" s="38"/>
      <c r="S881" s="38">
        <v>1</v>
      </c>
      <c r="T881" s="38">
        <v>1</v>
      </c>
      <c r="U881" s="38">
        <v>1</v>
      </c>
      <c r="V881" s="38"/>
      <c r="W881" s="38">
        <v>1</v>
      </c>
      <c r="X881" s="38">
        <v>1</v>
      </c>
      <c r="Y881" s="38">
        <v>1</v>
      </c>
      <c r="Z881" s="38"/>
      <c r="AA881" s="38">
        <v>1</v>
      </c>
      <c r="AB881" s="38">
        <v>1</v>
      </c>
      <c r="AC881" s="38">
        <v>1</v>
      </c>
      <c r="AD881" s="38"/>
      <c r="AE881" s="38">
        <v>1</v>
      </c>
      <c r="AF881" s="38">
        <v>1</v>
      </c>
      <c r="AG881" s="38">
        <v>1</v>
      </c>
      <c r="AH881" s="38"/>
      <c r="AI881" s="38">
        <v>1</v>
      </c>
      <c r="AJ881" s="38">
        <v>1</v>
      </c>
      <c r="AK881" s="38">
        <v>1</v>
      </c>
      <c r="AL881" s="38"/>
      <c r="AM881" s="38">
        <v>1</v>
      </c>
      <c r="AN881" s="38">
        <v>1</v>
      </c>
      <c r="AO881" s="38">
        <v>1</v>
      </c>
      <c r="AP881" s="38"/>
      <c r="AQ881" s="13">
        <f t="shared" si="26"/>
        <v>30</v>
      </c>
      <c r="AR881" s="29">
        <f t="shared" si="27"/>
        <v>1</v>
      </c>
    </row>
    <row r="882" spans="1:44" x14ac:dyDescent="0.25">
      <c r="A882" s="12" t="s">
        <v>1771</v>
      </c>
      <c r="B882" s="13" t="s">
        <v>1772</v>
      </c>
      <c r="C882" s="38">
        <v>1</v>
      </c>
      <c r="D882" s="38">
        <v>1</v>
      </c>
      <c r="E882" s="38">
        <v>1</v>
      </c>
      <c r="F882" s="28"/>
      <c r="G882" s="38">
        <v>1</v>
      </c>
      <c r="H882" s="38">
        <v>1</v>
      </c>
      <c r="I882" s="38">
        <v>1</v>
      </c>
      <c r="J882" s="38"/>
      <c r="K882" s="38">
        <v>1</v>
      </c>
      <c r="L882" s="38">
        <v>1</v>
      </c>
      <c r="M882" s="38">
        <v>1</v>
      </c>
      <c r="N882" s="38"/>
      <c r="O882" s="38">
        <v>1</v>
      </c>
      <c r="P882" s="38">
        <v>1</v>
      </c>
      <c r="Q882" s="38">
        <v>1</v>
      </c>
      <c r="R882" s="38"/>
      <c r="S882" s="38">
        <v>1</v>
      </c>
      <c r="T882" s="38">
        <v>1</v>
      </c>
      <c r="U882" s="38">
        <v>1</v>
      </c>
      <c r="V882" s="38"/>
      <c r="W882" s="38">
        <v>1</v>
      </c>
      <c r="X882" s="38">
        <v>1</v>
      </c>
      <c r="Y882" s="38">
        <v>1</v>
      </c>
      <c r="Z882" s="38"/>
      <c r="AA882" s="38">
        <v>1</v>
      </c>
      <c r="AB882" s="38">
        <v>1</v>
      </c>
      <c r="AC882" s="38">
        <v>1</v>
      </c>
      <c r="AD882" s="38"/>
      <c r="AE882" s="38">
        <v>1</v>
      </c>
      <c r="AF882" s="38">
        <v>1</v>
      </c>
      <c r="AG882" s="38">
        <v>1</v>
      </c>
      <c r="AH882" s="38"/>
      <c r="AI882" s="38">
        <v>1</v>
      </c>
      <c r="AJ882" s="38">
        <v>1</v>
      </c>
      <c r="AK882" s="38">
        <v>1</v>
      </c>
      <c r="AL882" s="38"/>
      <c r="AM882" s="38">
        <v>1</v>
      </c>
      <c r="AN882" s="38">
        <v>1</v>
      </c>
      <c r="AO882" s="38">
        <v>1</v>
      </c>
      <c r="AP882" s="38"/>
      <c r="AQ882" s="13">
        <f t="shared" si="26"/>
        <v>30</v>
      </c>
      <c r="AR882" s="29">
        <f t="shared" si="27"/>
        <v>1</v>
      </c>
    </row>
    <row r="883" spans="1:44" x14ac:dyDescent="0.25">
      <c r="A883" s="12" t="s">
        <v>1773</v>
      </c>
      <c r="B883" s="13" t="s">
        <v>1774</v>
      </c>
      <c r="C883" s="38">
        <v>1</v>
      </c>
      <c r="D883" s="38">
        <v>1</v>
      </c>
      <c r="E883" s="38">
        <v>1</v>
      </c>
      <c r="F883" s="28"/>
      <c r="G883" s="38">
        <v>1</v>
      </c>
      <c r="H883" s="38">
        <v>1</v>
      </c>
      <c r="I883" s="38">
        <v>1</v>
      </c>
      <c r="J883" s="38"/>
      <c r="K883" s="38">
        <v>1</v>
      </c>
      <c r="L883" s="38">
        <v>1</v>
      </c>
      <c r="M883" s="38">
        <v>1</v>
      </c>
      <c r="N883" s="38"/>
      <c r="O883" s="38">
        <v>1</v>
      </c>
      <c r="P883" s="38">
        <v>1</v>
      </c>
      <c r="Q883" s="38">
        <v>1</v>
      </c>
      <c r="R883" s="38"/>
      <c r="S883" s="38">
        <v>1</v>
      </c>
      <c r="T883" s="38">
        <v>1</v>
      </c>
      <c r="U883" s="38">
        <v>1</v>
      </c>
      <c r="V883" s="38"/>
      <c r="W883" s="38">
        <v>1</v>
      </c>
      <c r="X883" s="38">
        <v>1</v>
      </c>
      <c r="Y883" s="38">
        <v>1</v>
      </c>
      <c r="Z883" s="38"/>
      <c r="AA883" s="38">
        <v>1</v>
      </c>
      <c r="AB883" s="38">
        <v>1</v>
      </c>
      <c r="AC883" s="38">
        <v>1</v>
      </c>
      <c r="AD883" s="38"/>
      <c r="AE883" s="38">
        <v>1</v>
      </c>
      <c r="AF883" s="38">
        <v>1</v>
      </c>
      <c r="AG883" s="38">
        <v>1</v>
      </c>
      <c r="AH883" s="38"/>
      <c r="AI883" s="38">
        <v>1</v>
      </c>
      <c r="AJ883" s="38">
        <v>1</v>
      </c>
      <c r="AK883" s="38">
        <v>1</v>
      </c>
      <c r="AL883" s="38"/>
      <c r="AM883" s="38">
        <v>1</v>
      </c>
      <c r="AN883" s="38">
        <v>1</v>
      </c>
      <c r="AO883" s="38">
        <v>1</v>
      </c>
      <c r="AP883" s="38"/>
      <c r="AQ883" s="13">
        <f t="shared" si="26"/>
        <v>30</v>
      </c>
      <c r="AR883" s="29">
        <f t="shared" si="27"/>
        <v>1</v>
      </c>
    </row>
    <row r="884" spans="1:44" x14ac:dyDescent="0.25">
      <c r="A884" s="12" t="s">
        <v>1775</v>
      </c>
      <c r="B884" s="13" t="s">
        <v>1776</v>
      </c>
      <c r="C884" s="38">
        <v>1</v>
      </c>
      <c r="D884" s="38">
        <v>1</v>
      </c>
      <c r="E884" s="38">
        <v>1</v>
      </c>
      <c r="F884" s="28"/>
      <c r="G884" s="38">
        <v>1</v>
      </c>
      <c r="H884" s="38">
        <v>1</v>
      </c>
      <c r="I884" s="38">
        <v>1</v>
      </c>
      <c r="J884" s="38"/>
      <c r="K884" s="38">
        <v>1</v>
      </c>
      <c r="L884" s="38">
        <v>1</v>
      </c>
      <c r="M884" s="38">
        <v>1</v>
      </c>
      <c r="N884" s="38"/>
      <c r="O884" s="38">
        <v>1</v>
      </c>
      <c r="P884" s="38">
        <v>0</v>
      </c>
      <c r="Q884" s="38">
        <v>1</v>
      </c>
      <c r="R884" s="38"/>
      <c r="S884" s="38">
        <v>1</v>
      </c>
      <c r="T884" s="38">
        <v>1</v>
      </c>
      <c r="U884" s="38">
        <v>1</v>
      </c>
      <c r="V884" s="38"/>
      <c r="W884" s="38">
        <v>1</v>
      </c>
      <c r="X884" s="38">
        <v>1</v>
      </c>
      <c r="Y884" s="38">
        <v>1</v>
      </c>
      <c r="Z884" s="38"/>
      <c r="AA884" s="38">
        <v>1</v>
      </c>
      <c r="AB884" s="38">
        <v>1</v>
      </c>
      <c r="AC884" s="38">
        <v>1</v>
      </c>
      <c r="AD884" s="38"/>
      <c r="AE884" s="38">
        <v>1</v>
      </c>
      <c r="AF884" s="38">
        <v>1</v>
      </c>
      <c r="AG884" s="38">
        <v>1</v>
      </c>
      <c r="AH884" s="38"/>
      <c r="AI884" s="38">
        <v>1</v>
      </c>
      <c r="AJ884" s="38">
        <v>0</v>
      </c>
      <c r="AK884" s="38">
        <v>1</v>
      </c>
      <c r="AL884" s="38"/>
      <c r="AM884" s="38">
        <v>1</v>
      </c>
      <c r="AN884" s="38">
        <v>1</v>
      </c>
      <c r="AO884" s="38">
        <v>1</v>
      </c>
      <c r="AP884" s="38"/>
      <c r="AQ884" s="13">
        <f t="shared" si="26"/>
        <v>28</v>
      </c>
      <c r="AR884" s="29">
        <f t="shared" si="27"/>
        <v>0.93333333333333335</v>
      </c>
    </row>
    <row r="885" spans="1:44" x14ac:dyDescent="0.25">
      <c r="A885" s="12" t="s">
        <v>1777</v>
      </c>
      <c r="B885" s="13" t="s">
        <v>1778</v>
      </c>
      <c r="C885" s="38">
        <v>1</v>
      </c>
      <c r="D885" s="38">
        <v>1</v>
      </c>
      <c r="E885" s="38">
        <v>1</v>
      </c>
      <c r="F885" s="28"/>
      <c r="G885" s="38">
        <v>1</v>
      </c>
      <c r="H885" s="38">
        <v>1</v>
      </c>
      <c r="I885" s="38">
        <v>1</v>
      </c>
      <c r="J885" s="38"/>
      <c r="K885" s="38">
        <v>1</v>
      </c>
      <c r="L885" s="38">
        <v>1</v>
      </c>
      <c r="M885" s="38">
        <v>1</v>
      </c>
      <c r="N885" s="38"/>
      <c r="O885" s="38">
        <v>1</v>
      </c>
      <c r="P885" s="38">
        <v>1</v>
      </c>
      <c r="Q885" s="38">
        <v>1</v>
      </c>
      <c r="R885" s="38"/>
      <c r="S885" s="38">
        <v>1</v>
      </c>
      <c r="T885" s="38">
        <v>1</v>
      </c>
      <c r="U885" s="38">
        <v>1</v>
      </c>
      <c r="V885" s="38"/>
      <c r="W885" s="38">
        <v>1</v>
      </c>
      <c r="X885" s="38">
        <v>1</v>
      </c>
      <c r="Y885" s="38">
        <v>1</v>
      </c>
      <c r="Z885" s="38"/>
      <c r="AA885" s="38">
        <v>1</v>
      </c>
      <c r="AB885" s="38">
        <v>1</v>
      </c>
      <c r="AC885" s="38">
        <v>1</v>
      </c>
      <c r="AD885" s="38"/>
      <c r="AE885" s="38">
        <v>1</v>
      </c>
      <c r="AF885" s="38">
        <v>1</v>
      </c>
      <c r="AG885" s="38">
        <v>1</v>
      </c>
      <c r="AH885" s="38"/>
      <c r="AI885" s="38">
        <v>1</v>
      </c>
      <c r="AJ885" s="38">
        <v>0</v>
      </c>
      <c r="AK885" s="38">
        <v>1</v>
      </c>
      <c r="AL885" s="38"/>
      <c r="AM885" s="38">
        <v>1</v>
      </c>
      <c r="AN885" s="38">
        <v>1</v>
      </c>
      <c r="AO885" s="38">
        <v>1</v>
      </c>
      <c r="AP885" s="38"/>
      <c r="AQ885" s="13">
        <f t="shared" si="26"/>
        <v>29</v>
      </c>
      <c r="AR885" s="29">
        <f t="shared" si="27"/>
        <v>0.96666666666666667</v>
      </c>
    </row>
    <row r="886" spans="1:44" x14ac:dyDescent="0.25">
      <c r="A886" s="12" t="s">
        <v>1779</v>
      </c>
      <c r="B886" s="13" t="s">
        <v>1780</v>
      </c>
      <c r="C886" s="38">
        <v>1</v>
      </c>
      <c r="D886" s="38">
        <v>1</v>
      </c>
      <c r="E886" s="38">
        <v>1</v>
      </c>
      <c r="F886" s="28"/>
      <c r="G886" s="38">
        <v>1</v>
      </c>
      <c r="H886" s="38">
        <v>1</v>
      </c>
      <c r="I886" s="38">
        <v>1</v>
      </c>
      <c r="J886" s="38"/>
      <c r="K886" s="38">
        <v>1</v>
      </c>
      <c r="L886" s="38">
        <v>1</v>
      </c>
      <c r="M886" s="38">
        <v>1</v>
      </c>
      <c r="N886" s="38"/>
      <c r="O886" s="38">
        <v>1</v>
      </c>
      <c r="P886" s="38">
        <v>1</v>
      </c>
      <c r="Q886" s="38">
        <v>1</v>
      </c>
      <c r="R886" s="38"/>
      <c r="S886" s="38">
        <v>1</v>
      </c>
      <c r="T886" s="38">
        <v>1</v>
      </c>
      <c r="U886" s="38">
        <v>1</v>
      </c>
      <c r="V886" s="38"/>
      <c r="W886" s="38">
        <v>1</v>
      </c>
      <c r="X886" s="38">
        <v>1</v>
      </c>
      <c r="Y886" s="38">
        <v>1</v>
      </c>
      <c r="Z886" s="38"/>
      <c r="AA886" s="38">
        <v>1</v>
      </c>
      <c r="AB886" s="38">
        <v>1</v>
      </c>
      <c r="AC886" s="38">
        <v>1</v>
      </c>
      <c r="AD886" s="38"/>
      <c r="AE886" s="38">
        <v>1</v>
      </c>
      <c r="AF886" s="38">
        <v>1</v>
      </c>
      <c r="AG886" s="38">
        <v>1</v>
      </c>
      <c r="AH886" s="38"/>
      <c r="AI886" s="38">
        <v>1</v>
      </c>
      <c r="AJ886" s="38">
        <v>1</v>
      </c>
      <c r="AK886" s="38">
        <v>1</v>
      </c>
      <c r="AL886" s="38"/>
      <c r="AM886" s="38">
        <v>1</v>
      </c>
      <c r="AN886" s="38">
        <v>1</v>
      </c>
      <c r="AO886" s="38">
        <v>1</v>
      </c>
      <c r="AP886" s="38"/>
      <c r="AQ886" s="13">
        <f t="shared" si="26"/>
        <v>30</v>
      </c>
      <c r="AR886" s="29">
        <f t="shared" si="27"/>
        <v>1</v>
      </c>
    </row>
    <row r="887" spans="1:44" x14ac:dyDescent="0.25">
      <c r="A887" s="12" t="s">
        <v>1781</v>
      </c>
      <c r="B887" s="13" t="s">
        <v>1782</v>
      </c>
      <c r="C887" s="38">
        <v>1</v>
      </c>
      <c r="D887" s="38">
        <v>1</v>
      </c>
      <c r="E887" s="38">
        <v>1</v>
      </c>
      <c r="F887" s="28"/>
      <c r="G887" s="38">
        <v>1</v>
      </c>
      <c r="H887" s="38">
        <v>1</v>
      </c>
      <c r="I887" s="38">
        <v>1</v>
      </c>
      <c r="J887" s="38"/>
      <c r="K887" s="38">
        <v>1</v>
      </c>
      <c r="L887" s="38">
        <v>0</v>
      </c>
      <c r="M887" s="38">
        <v>1</v>
      </c>
      <c r="N887" s="38"/>
      <c r="O887" s="38">
        <v>1</v>
      </c>
      <c r="P887" s="38">
        <v>0</v>
      </c>
      <c r="Q887" s="38">
        <v>1</v>
      </c>
      <c r="R887" s="38"/>
      <c r="S887" s="38">
        <v>1</v>
      </c>
      <c r="T887" s="38">
        <v>1</v>
      </c>
      <c r="U887" s="38">
        <v>1</v>
      </c>
      <c r="V887" s="38"/>
      <c r="W887" s="38">
        <v>1</v>
      </c>
      <c r="X887" s="38">
        <v>1</v>
      </c>
      <c r="Y887" s="38">
        <v>1</v>
      </c>
      <c r="Z887" s="38"/>
      <c r="AA887" s="38">
        <v>1</v>
      </c>
      <c r="AB887" s="38">
        <v>1</v>
      </c>
      <c r="AC887" s="38">
        <v>1</v>
      </c>
      <c r="AD887" s="38"/>
      <c r="AE887" s="38">
        <v>1</v>
      </c>
      <c r="AF887" s="38">
        <v>1</v>
      </c>
      <c r="AG887" s="38">
        <v>1</v>
      </c>
      <c r="AH887" s="38"/>
      <c r="AI887" s="38">
        <v>1</v>
      </c>
      <c r="AJ887" s="38">
        <v>1</v>
      </c>
      <c r="AK887" s="38">
        <v>1</v>
      </c>
      <c r="AL887" s="38"/>
      <c r="AM887" s="38">
        <v>1</v>
      </c>
      <c r="AN887" s="38">
        <v>1</v>
      </c>
      <c r="AO887" s="38">
        <v>1</v>
      </c>
      <c r="AP887" s="38"/>
      <c r="AQ887" s="13">
        <f t="shared" si="26"/>
        <v>28</v>
      </c>
      <c r="AR887" s="29">
        <f t="shared" si="27"/>
        <v>0.93333333333333335</v>
      </c>
    </row>
    <row r="888" spans="1:44" x14ac:dyDescent="0.25">
      <c r="A888" s="12" t="s">
        <v>1783</v>
      </c>
      <c r="B888" s="13" t="s">
        <v>1784</v>
      </c>
      <c r="C888" s="38">
        <v>1</v>
      </c>
      <c r="D888" s="38">
        <v>1</v>
      </c>
      <c r="E888" s="38">
        <v>1</v>
      </c>
      <c r="F888" s="28"/>
      <c r="G888" s="38">
        <v>1</v>
      </c>
      <c r="H888" s="38">
        <v>1</v>
      </c>
      <c r="I888" s="38">
        <v>1</v>
      </c>
      <c r="J888" s="38"/>
      <c r="K888" s="38">
        <v>0</v>
      </c>
      <c r="L888" s="38">
        <v>1</v>
      </c>
      <c r="M888" s="38">
        <v>1</v>
      </c>
      <c r="N888" s="38"/>
      <c r="O888" s="38">
        <v>1</v>
      </c>
      <c r="P888" s="38">
        <v>1</v>
      </c>
      <c r="Q888" s="38">
        <v>1</v>
      </c>
      <c r="R888" s="38"/>
      <c r="S888" s="38">
        <v>1</v>
      </c>
      <c r="T888" s="38">
        <v>1</v>
      </c>
      <c r="U888" s="38">
        <v>1</v>
      </c>
      <c r="V888" s="38"/>
      <c r="W888" s="38">
        <v>1</v>
      </c>
      <c r="X888" s="38">
        <v>1</v>
      </c>
      <c r="Y888" s="38">
        <v>1</v>
      </c>
      <c r="Z888" s="38"/>
      <c r="AA888" s="38">
        <v>1</v>
      </c>
      <c r="AB888" s="38">
        <v>1</v>
      </c>
      <c r="AC888" s="38">
        <v>1</v>
      </c>
      <c r="AD888" s="38"/>
      <c r="AE888" s="38">
        <v>1</v>
      </c>
      <c r="AF888" s="38">
        <v>1</v>
      </c>
      <c r="AG888" s="38">
        <v>1</v>
      </c>
      <c r="AH888" s="38"/>
      <c r="AI888" s="38">
        <v>1</v>
      </c>
      <c r="AJ888" s="38">
        <v>1</v>
      </c>
      <c r="AK888" s="38">
        <v>1</v>
      </c>
      <c r="AL888" s="38"/>
      <c r="AM888" s="38">
        <v>1</v>
      </c>
      <c r="AN888" s="38">
        <v>1</v>
      </c>
      <c r="AO888" s="38">
        <v>1</v>
      </c>
      <c r="AP888" s="38"/>
      <c r="AQ888" s="13">
        <f t="shared" si="26"/>
        <v>29</v>
      </c>
      <c r="AR888" s="29">
        <f t="shared" si="27"/>
        <v>0.96666666666666667</v>
      </c>
    </row>
    <row r="889" spans="1:44" x14ac:dyDescent="0.25">
      <c r="A889" s="12" t="s">
        <v>1785</v>
      </c>
      <c r="B889" s="13" t="s">
        <v>1786</v>
      </c>
      <c r="C889" s="38">
        <v>1</v>
      </c>
      <c r="D889" s="38">
        <v>0</v>
      </c>
      <c r="E889" s="38">
        <v>1</v>
      </c>
      <c r="F889" s="28"/>
      <c r="G889" s="38">
        <v>1</v>
      </c>
      <c r="H889" s="38">
        <v>0</v>
      </c>
      <c r="I889" s="38">
        <v>1</v>
      </c>
      <c r="J889" s="38"/>
      <c r="K889" s="38">
        <v>1</v>
      </c>
      <c r="L889" s="38">
        <v>1</v>
      </c>
      <c r="M889" s="38">
        <v>1</v>
      </c>
      <c r="N889" s="38"/>
      <c r="O889" s="38">
        <v>1</v>
      </c>
      <c r="P889" s="38">
        <v>1</v>
      </c>
      <c r="Q889" s="38">
        <v>1</v>
      </c>
      <c r="R889" s="38"/>
      <c r="S889" s="38">
        <v>1</v>
      </c>
      <c r="T889" s="38">
        <v>1</v>
      </c>
      <c r="U889" s="38">
        <v>1</v>
      </c>
      <c r="V889" s="38"/>
      <c r="W889" s="38">
        <v>1</v>
      </c>
      <c r="X889" s="38">
        <v>1</v>
      </c>
      <c r="Y889" s="38">
        <v>1</v>
      </c>
      <c r="Z889" s="38"/>
      <c r="AA889" s="38">
        <v>1</v>
      </c>
      <c r="AB889" s="38">
        <v>1</v>
      </c>
      <c r="AC889" s="38">
        <v>1</v>
      </c>
      <c r="AD889" s="38"/>
      <c r="AE889" s="38">
        <v>1</v>
      </c>
      <c r="AF889" s="38">
        <v>1</v>
      </c>
      <c r="AG889" s="38">
        <v>1</v>
      </c>
      <c r="AH889" s="38"/>
      <c r="AI889" s="38">
        <v>1</v>
      </c>
      <c r="AJ889" s="38">
        <v>1</v>
      </c>
      <c r="AK889" s="38">
        <v>1</v>
      </c>
      <c r="AL889" s="38"/>
      <c r="AM889" s="38">
        <v>1</v>
      </c>
      <c r="AN889" s="38">
        <v>1</v>
      </c>
      <c r="AO889" s="38">
        <v>1</v>
      </c>
      <c r="AP889" s="38"/>
      <c r="AQ889" s="13">
        <f t="shared" si="26"/>
        <v>28</v>
      </c>
      <c r="AR889" s="29">
        <f t="shared" si="27"/>
        <v>0.93333333333333335</v>
      </c>
    </row>
    <row r="890" spans="1:44" x14ac:dyDescent="0.25">
      <c r="A890" s="12" t="s">
        <v>1787</v>
      </c>
      <c r="B890" s="13" t="s">
        <v>1788</v>
      </c>
      <c r="C890" s="38">
        <v>1</v>
      </c>
      <c r="D890" s="38">
        <v>1</v>
      </c>
      <c r="E890" s="38">
        <v>1</v>
      </c>
      <c r="F890" s="28"/>
      <c r="G890" s="38">
        <v>1</v>
      </c>
      <c r="H890" s="38">
        <v>1</v>
      </c>
      <c r="I890" s="38">
        <v>1</v>
      </c>
      <c r="J890" s="38"/>
      <c r="K890" s="38">
        <v>1</v>
      </c>
      <c r="L890" s="38">
        <v>1</v>
      </c>
      <c r="M890" s="38">
        <v>1</v>
      </c>
      <c r="N890" s="38"/>
      <c r="O890" s="38">
        <v>1</v>
      </c>
      <c r="P890" s="38">
        <v>1</v>
      </c>
      <c r="Q890" s="38">
        <v>1</v>
      </c>
      <c r="R890" s="38"/>
      <c r="S890" s="38">
        <v>1</v>
      </c>
      <c r="T890" s="38">
        <v>1</v>
      </c>
      <c r="U890" s="38">
        <v>1</v>
      </c>
      <c r="V890" s="38"/>
      <c r="W890" s="38">
        <v>1</v>
      </c>
      <c r="X890" s="38">
        <v>0</v>
      </c>
      <c r="Y890" s="38">
        <v>1</v>
      </c>
      <c r="Z890" s="38"/>
      <c r="AA890" s="38">
        <v>0</v>
      </c>
      <c r="AB890" s="38">
        <v>0</v>
      </c>
      <c r="AC890" s="38">
        <v>1</v>
      </c>
      <c r="AD890" s="38"/>
      <c r="AE890" s="38">
        <v>1</v>
      </c>
      <c r="AF890" s="38">
        <v>1</v>
      </c>
      <c r="AG890" s="38">
        <v>1</v>
      </c>
      <c r="AH890" s="38"/>
      <c r="AI890" s="38">
        <v>1</v>
      </c>
      <c r="AJ890" s="38">
        <v>0</v>
      </c>
      <c r="AK890" s="38">
        <v>1</v>
      </c>
      <c r="AL890" s="38"/>
      <c r="AM890" s="38">
        <v>1</v>
      </c>
      <c r="AN890" s="38">
        <v>1</v>
      </c>
      <c r="AO890" s="38">
        <v>1</v>
      </c>
      <c r="AP890" s="38"/>
      <c r="AQ890" s="13">
        <f t="shared" si="26"/>
        <v>26</v>
      </c>
      <c r="AR890" s="29">
        <f t="shared" si="27"/>
        <v>0.8666666666666667</v>
      </c>
    </row>
    <row r="891" spans="1:44" x14ac:dyDescent="0.25">
      <c r="A891" s="12" t="s">
        <v>1789</v>
      </c>
      <c r="B891" s="13" t="s">
        <v>1790</v>
      </c>
      <c r="C891" s="38">
        <v>1</v>
      </c>
      <c r="D891" s="38">
        <v>1</v>
      </c>
      <c r="E891" s="38">
        <v>1</v>
      </c>
      <c r="F891" s="28"/>
      <c r="G891" s="38">
        <v>1</v>
      </c>
      <c r="H891" s="38">
        <v>1</v>
      </c>
      <c r="I891" s="38">
        <v>1</v>
      </c>
      <c r="J891" s="38"/>
      <c r="K891" s="38">
        <v>1</v>
      </c>
      <c r="L891" s="38">
        <v>1</v>
      </c>
      <c r="M891" s="38">
        <v>1</v>
      </c>
      <c r="N891" s="38"/>
      <c r="O891" s="38">
        <v>1</v>
      </c>
      <c r="P891" s="38">
        <v>1</v>
      </c>
      <c r="Q891" s="38">
        <v>1</v>
      </c>
      <c r="R891" s="38"/>
      <c r="S891" s="38">
        <v>1</v>
      </c>
      <c r="T891" s="38">
        <v>1</v>
      </c>
      <c r="U891" s="38">
        <v>1</v>
      </c>
      <c r="V891" s="38"/>
      <c r="W891" s="38">
        <v>1</v>
      </c>
      <c r="X891" s="38">
        <v>1</v>
      </c>
      <c r="Y891" s="38">
        <v>1</v>
      </c>
      <c r="Z891" s="38"/>
      <c r="AA891" s="38">
        <v>1</v>
      </c>
      <c r="AB891" s="38">
        <v>1</v>
      </c>
      <c r="AC891" s="38">
        <v>1</v>
      </c>
      <c r="AD891" s="38"/>
      <c r="AE891" s="38">
        <v>1</v>
      </c>
      <c r="AF891" s="38">
        <v>1</v>
      </c>
      <c r="AG891" s="38">
        <v>1</v>
      </c>
      <c r="AH891" s="38"/>
      <c r="AI891" s="38">
        <v>1</v>
      </c>
      <c r="AJ891" s="38">
        <v>1</v>
      </c>
      <c r="AK891" s="38">
        <v>1</v>
      </c>
      <c r="AL891" s="38"/>
      <c r="AM891" s="38">
        <v>1</v>
      </c>
      <c r="AN891" s="38">
        <v>1</v>
      </c>
      <c r="AO891" s="38">
        <v>1</v>
      </c>
      <c r="AP891" s="38"/>
      <c r="AQ891" s="13">
        <f t="shared" si="26"/>
        <v>30</v>
      </c>
      <c r="AR891" s="29">
        <f t="shared" si="27"/>
        <v>1</v>
      </c>
    </row>
    <row r="892" spans="1:44" x14ac:dyDescent="0.25">
      <c r="A892" s="12" t="s">
        <v>1791</v>
      </c>
      <c r="B892" s="13" t="s">
        <v>1792</v>
      </c>
      <c r="C892" s="38">
        <v>1</v>
      </c>
      <c r="D892" s="38">
        <v>1</v>
      </c>
      <c r="E892" s="38">
        <v>1</v>
      </c>
      <c r="F892" s="28"/>
      <c r="G892" s="38">
        <v>1</v>
      </c>
      <c r="H892" s="38">
        <v>1</v>
      </c>
      <c r="I892" s="38">
        <v>1</v>
      </c>
      <c r="J892" s="38"/>
      <c r="K892" s="38">
        <v>1</v>
      </c>
      <c r="L892" s="38">
        <v>1</v>
      </c>
      <c r="M892" s="38">
        <v>1</v>
      </c>
      <c r="N892" s="38"/>
      <c r="O892" s="38">
        <v>1</v>
      </c>
      <c r="P892" s="38">
        <v>1</v>
      </c>
      <c r="Q892" s="38">
        <v>1</v>
      </c>
      <c r="R892" s="38"/>
      <c r="S892" s="38">
        <v>1</v>
      </c>
      <c r="T892" s="38">
        <v>1</v>
      </c>
      <c r="U892" s="38">
        <v>1</v>
      </c>
      <c r="V892" s="38"/>
      <c r="W892" s="38">
        <v>1</v>
      </c>
      <c r="X892" s="38">
        <v>1</v>
      </c>
      <c r="Y892" s="38">
        <v>1</v>
      </c>
      <c r="Z892" s="38"/>
      <c r="AA892" s="38">
        <v>1</v>
      </c>
      <c r="AB892" s="38">
        <v>1</v>
      </c>
      <c r="AC892" s="38">
        <v>1</v>
      </c>
      <c r="AD892" s="38"/>
      <c r="AE892" s="38">
        <v>1</v>
      </c>
      <c r="AF892" s="38">
        <v>1</v>
      </c>
      <c r="AG892" s="38">
        <v>1</v>
      </c>
      <c r="AH892" s="38"/>
      <c r="AI892" s="38">
        <v>1</v>
      </c>
      <c r="AJ892" s="38">
        <v>1</v>
      </c>
      <c r="AK892" s="38">
        <v>1</v>
      </c>
      <c r="AL892" s="38"/>
      <c r="AM892" s="38">
        <v>1</v>
      </c>
      <c r="AN892" s="38">
        <v>1</v>
      </c>
      <c r="AO892" s="38">
        <v>1</v>
      </c>
      <c r="AP892" s="38"/>
      <c r="AQ892" s="13">
        <f t="shared" si="26"/>
        <v>30</v>
      </c>
      <c r="AR892" s="29">
        <f t="shared" si="27"/>
        <v>1</v>
      </c>
    </row>
    <row r="893" spans="1:44" x14ac:dyDescent="0.25">
      <c r="A893" s="12" t="s">
        <v>1793</v>
      </c>
      <c r="B893" s="13" t="s">
        <v>1794</v>
      </c>
      <c r="C893" s="38">
        <v>1</v>
      </c>
      <c r="D893" s="38">
        <v>1</v>
      </c>
      <c r="E893" s="38">
        <v>1</v>
      </c>
      <c r="F893" s="28"/>
      <c r="G893" s="38">
        <v>1</v>
      </c>
      <c r="H893" s="38">
        <v>1</v>
      </c>
      <c r="I893" s="38">
        <v>1</v>
      </c>
      <c r="J893" s="38"/>
      <c r="K893" s="38">
        <v>1</v>
      </c>
      <c r="L893" s="38">
        <v>1</v>
      </c>
      <c r="M893" s="38">
        <v>1</v>
      </c>
      <c r="N893" s="38"/>
      <c r="O893" s="38">
        <v>1</v>
      </c>
      <c r="P893" s="38">
        <v>1</v>
      </c>
      <c r="Q893" s="38">
        <v>1</v>
      </c>
      <c r="R893" s="38"/>
      <c r="S893" s="38">
        <v>1</v>
      </c>
      <c r="T893" s="38">
        <v>1</v>
      </c>
      <c r="U893" s="38">
        <v>1</v>
      </c>
      <c r="V893" s="38"/>
      <c r="W893" s="38">
        <v>1</v>
      </c>
      <c r="X893" s="38">
        <v>1</v>
      </c>
      <c r="Y893" s="38">
        <v>1</v>
      </c>
      <c r="Z893" s="38"/>
      <c r="AA893" s="38">
        <v>1</v>
      </c>
      <c r="AB893" s="38">
        <v>1</v>
      </c>
      <c r="AC893" s="38">
        <v>1</v>
      </c>
      <c r="AD893" s="38"/>
      <c r="AE893" s="38">
        <v>1</v>
      </c>
      <c r="AF893" s="38">
        <v>1</v>
      </c>
      <c r="AG893" s="38">
        <v>1</v>
      </c>
      <c r="AH893" s="38"/>
      <c r="AI893" s="38">
        <v>1</v>
      </c>
      <c r="AJ893" s="38">
        <v>1</v>
      </c>
      <c r="AK893" s="38">
        <v>1</v>
      </c>
      <c r="AL893" s="38"/>
      <c r="AM893" s="38">
        <v>1</v>
      </c>
      <c r="AN893" s="38">
        <v>0</v>
      </c>
      <c r="AO893" s="38">
        <v>1</v>
      </c>
      <c r="AP893" s="38"/>
      <c r="AQ893" s="13">
        <f t="shared" si="26"/>
        <v>29</v>
      </c>
      <c r="AR893" s="29">
        <f t="shared" si="27"/>
        <v>0.96666666666666667</v>
      </c>
    </row>
    <row r="894" spans="1:44" x14ac:dyDescent="0.25">
      <c r="A894" s="12" t="s">
        <v>1795</v>
      </c>
      <c r="B894" s="13" t="s">
        <v>1796</v>
      </c>
      <c r="C894" s="38">
        <v>1</v>
      </c>
      <c r="D894" s="38">
        <v>1</v>
      </c>
      <c r="E894" s="38">
        <v>1</v>
      </c>
      <c r="F894" s="28"/>
      <c r="G894" s="38">
        <v>1</v>
      </c>
      <c r="H894" s="38">
        <v>1</v>
      </c>
      <c r="I894" s="38">
        <v>1</v>
      </c>
      <c r="J894" s="38"/>
      <c r="K894" s="38">
        <v>1</v>
      </c>
      <c r="L894" s="38">
        <v>1</v>
      </c>
      <c r="M894" s="38">
        <v>1</v>
      </c>
      <c r="N894" s="38"/>
      <c r="O894" s="38">
        <v>1</v>
      </c>
      <c r="P894" s="38">
        <v>1</v>
      </c>
      <c r="Q894" s="38">
        <v>1</v>
      </c>
      <c r="R894" s="38"/>
      <c r="S894" s="38">
        <v>1</v>
      </c>
      <c r="T894" s="38">
        <v>1</v>
      </c>
      <c r="U894" s="38">
        <v>1</v>
      </c>
      <c r="V894" s="38"/>
      <c r="W894" s="38">
        <v>1</v>
      </c>
      <c r="X894" s="38">
        <v>1</v>
      </c>
      <c r="Y894" s="38">
        <v>1</v>
      </c>
      <c r="Z894" s="38"/>
      <c r="AA894" s="38">
        <v>1</v>
      </c>
      <c r="AB894" s="38">
        <v>1</v>
      </c>
      <c r="AC894" s="38">
        <v>1</v>
      </c>
      <c r="AD894" s="38"/>
      <c r="AE894" s="38">
        <v>1</v>
      </c>
      <c r="AF894" s="38">
        <v>1</v>
      </c>
      <c r="AG894" s="38">
        <v>1</v>
      </c>
      <c r="AH894" s="38"/>
      <c r="AI894" s="38">
        <v>1</v>
      </c>
      <c r="AJ894" s="38">
        <v>1</v>
      </c>
      <c r="AK894" s="38">
        <v>1</v>
      </c>
      <c r="AL894" s="38"/>
      <c r="AM894" s="38">
        <v>1</v>
      </c>
      <c r="AN894" s="38">
        <v>1</v>
      </c>
      <c r="AO894" s="38">
        <v>1</v>
      </c>
      <c r="AP894" s="38"/>
      <c r="AQ894" s="13">
        <f t="shared" si="26"/>
        <v>30</v>
      </c>
      <c r="AR894" s="29">
        <f t="shared" si="27"/>
        <v>1</v>
      </c>
    </row>
    <row r="895" spans="1:44" x14ac:dyDescent="0.25">
      <c r="A895" s="12" t="s">
        <v>1797</v>
      </c>
      <c r="B895" s="13" t="s">
        <v>1798</v>
      </c>
      <c r="C895" s="38">
        <v>1</v>
      </c>
      <c r="D895" s="38">
        <v>1</v>
      </c>
      <c r="E895" s="38">
        <v>1</v>
      </c>
      <c r="F895" s="28"/>
      <c r="G895" s="38">
        <v>1</v>
      </c>
      <c r="H895" s="38">
        <v>1</v>
      </c>
      <c r="I895" s="38">
        <v>1</v>
      </c>
      <c r="J895" s="38"/>
      <c r="K895" s="38">
        <v>1</v>
      </c>
      <c r="L895" s="38">
        <v>1</v>
      </c>
      <c r="M895" s="38">
        <v>1</v>
      </c>
      <c r="N895" s="38"/>
      <c r="O895" s="38">
        <v>1</v>
      </c>
      <c r="P895" s="38">
        <v>1</v>
      </c>
      <c r="Q895" s="38">
        <v>1</v>
      </c>
      <c r="R895" s="38"/>
      <c r="S895" s="38">
        <v>1</v>
      </c>
      <c r="T895" s="38">
        <v>1</v>
      </c>
      <c r="U895" s="38">
        <v>1</v>
      </c>
      <c r="V895" s="38"/>
      <c r="W895" s="38">
        <v>1</v>
      </c>
      <c r="X895" s="38">
        <v>1</v>
      </c>
      <c r="Y895" s="38">
        <v>1</v>
      </c>
      <c r="Z895" s="38"/>
      <c r="AA895" s="38">
        <v>1</v>
      </c>
      <c r="AB895" s="38">
        <v>1</v>
      </c>
      <c r="AC895" s="38">
        <v>1</v>
      </c>
      <c r="AD895" s="38"/>
      <c r="AE895" s="38">
        <v>1</v>
      </c>
      <c r="AF895" s="38">
        <v>1</v>
      </c>
      <c r="AG895" s="38">
        <v>1</v>
      </c>
      <c r="AH895" s="38"/>
      <c r="AI895" s="38">
        <v>1</v>
      </c>
      <c r="AJ895" s="38">
        <v>1</v>
      </c>
      <c r="AK895" s="38">
        <v>1</v>
      </c>
      <c r="AL895" s="38"/>
      <c r="AM895" s="38">
        <v>1</v>
      </c>
      <c r="AN895" s="38">
        <v>1</v>
      </c>
      <c r="AO895" s="38">
        <v>1</v>
      </c>
      <c r="AP895" s="38"/>
      <c r="AQ895" s="13">
        <f t="shared" si="26"/>
        <v>30</v>
      </c>
      <c r="AR895" s="29">
        <f t="shared" si="27"/>
        <v>1</v>
      </c>
    </row>
    <row r="896" spans="1:44" x14ac:dyDescent="0.25">
      <c r="A896" s="12" t="s">
        <v>1799</v>
      </c>
      <c r="B896" s="13" t="s">
        <v>1800</v>
      </c>
      <c r="C896" s="38">
        <v>1</v>
      </c>
      <c r="D896" s="38">
        <v>1</v>
      </c>
      <c r="E896" s="38">
        <v>1</v>
      </c>
      <c r="F896" s="28"/>
      <c r="G896" s="38">
        <v>1</v>
      </c>
      <c r="H896" s="38">
        <v>1</v>
      </c>
      <c r="I896" s="38">
        <v>1</v>
      </c>
      <c r="J896" s="38"/>
      <c r="K896" s="38">
        <v>1</v>
      </c>
      <c r="L896" s="38">
        <v>1</v>
      </c>
      <c r="M896" s="38">
        <v>1</v>
      </c>
      <c r="N896" s="38"/>
      <c r="O896" s="38">
        <v>1</v>
      </c>
      <c r="P896" s="38">
        <v>1</v>
      </c>
      <c r="Q896" s="38">
        <v>1</v>
      </c>
      <c r="R896" s="38"/>
      <c r="S896" s="38">
        <v>1</v>
      </c>
      <c r="T896" s="38">
        <v>1</v>
      </c>
      <c r="U896" s="38">
        <v>1</v>
      </c>
      <c r="V896" s="38"/>
      <c r="W896" s="38">
        <v>1</v>
      </c>
      <c r="X896" s="38">
        <v>1</v>
      </c>
      <c r="Y896" s="38">
        <v>1</v>
      </c>
      <c r="Z896" s="38"/>
      <c r="AA896" s="38">
        <v>1</v>
      </c>
      <c r="AB896" s="38">
        <v>1</v>
      </c>
      <c r="AC896" s="38">
        <v>1</v>
      </c>
      <c r="AD896" s="38"/>
      <c r="AE896" s="38">
        <v>1</v>
      </c>
      <c r="AF896" s="38">
        <v>1</v>
      </c>
      <c r="AG896" s="38">
        <v>1</v>
      </c>
      <c r="AH896" s="38"/>
      <c r="AI896" s="38">
        <v>1</v>
      </c>
      <c r="AJ896" s="38">
        <v>1</v>
      </c>
      <c r="AK896" s="38">
        <v>1</v>
      </c>
      <c r="AL896" s="38"/>
      <c r="AM896" s="38">
        <v>1</v>
      </c>
      <c r="AN896" s="38">
        <v>1</v>
      </c>
      <c r="AO896" s="38">
        <v>0</v>
      </c>
      <c r="AP896" s="38"/>
      <c r="AQ896" s="13">
        <f t="shared" si="26"/>
        <v>29</v>
      </c>
      <c r="AR896" s="29">
        <f t="shared" si="27"/>
        <v>0.96666666666666667</v>
      </c>
    </row>
    <row r="897" spans="1:44" x14ac:dyDescent="0.25">
      <c r="A897" s="12" t="s">
        <v>1801</v>
      </c>
      <c r="B897" s="13" t="s">
        <v>1802</v>
      </c>
      <c r="C897" s="38">
        <v>1</v>
      </c>
      <c r="D897" s="38">
        <v>1</v>
      </c>
      <c r="E897" s="38">
        <v>1</v>
      </c>
      <c r="F897" s="28"/>
      <c r="G897" s="38">
        <v>1</v>
      </c>
      <c r="H897" s="38">
        <v>1</v>
      </c>
      <c r="I897" s="38">
        <v>1</v>
      </c>
      <c r="J897" s="38"/>
      <c r="K897" s="38">
        <v>1</v>
      </c>
      <c r="L897" s="38">
        <v>1</v>
      </c>
      <c r="M897" s="38">
        <v>1</v>
      </c>
      <c r="N897" s="38"/>
      <c r="O897" s="38">
        <v>1</v>
      </c>
      <c r="P897" s="38">
        <v>1</v>
      </c>
      <c r="Q897" s="38">
        <v>1</v>
      </c>
      <c r="R897" s="38"/>
      <c r="S897" s="38">
        <v>1</v>
      </c>
      <c r="T897" s="38">
        <v>1</v>
      </c>
      <c r="U897" s="38">
        <v>1</v>
      </c>
      <c r="V897" s="38"/>
      <c r="W897" s="38">
        <v>1</v>
      </c>
      <c r="X897" s="38">
        <v>1</v>
      </c>
      <c r="Y897" s="38">
        <v>1</v>
      </c>
      <c r="Z897" s="38"/>
      <c r="AA897" s="38">
        <v>1</v>
      </c>
      <c r="AB897" s="38">
        <v>1</v>
      </c>
      <c r="AC897" s="38">
        <v>1</v>
      </c>
      <c r="AD897" s="38"/>
      <c r="AE897" s="38">
        <v>1</v>
      </c>
      <c r="AF897" s="38">
        <v>1</v>
      </c>
      <c r="AG897" s="38">
        <v>1</v>
      </c>
      <c r="AH897" s="38"/>
      <c r="AI897" s="38">
        <v>1</v>
      </c>
      <c r="AJ897" s="38">
        <v>1</v>
      </c>
      <c r="AK897" s="38">
        <v>1</v>
      </c>
      <c r="AL897" s="38"/>
      <c r="AM897" s="38">
        <v>1</v>
      </c>
      <c r="AN897" s="38">
        <v>1</v>
      </c>
      <c r="AO897" s="38">
        <v>1</v>
      </c>
      <c r="AP897" s="38"/>
      <c r="AQ897" s="13">
        <f t="shared" si="26"/>
        <v>30</v>
      </c>
      <c r="AR897" s="29">
        <f t="shared" si="27"/>
        <v>1</v>
      </c>
    </row>
    <row r="898" spans="1:44" x14ac:dyDescent="0.25">
      <c r="A898" s="12" t="s">
        <v>1803</v>
      </c>
      <c r="B898" s="13" t="s">
        <v>1804</v>
      </c>
      <c r="C898" s="38">
        <v>1</v>
      </c>
      <c r="D898" s="38">
        <v>1</v>
      </c>
      <c r="E898" s="38">
        <v>1</v>
      </c>
      <c r="F898" s="28"/>
      <c r="G898" s="38">
        <v>1</v>
      </c>
      <c r="H898" s="38">
        <v>1</v>
      </c>
      <c r="I898" s="38">
        <v>1</v>
      </c>
      <c r="J898" s="38"/>
      <c r="K898" s="38">
        <v>1</v>
      </c>
      <c r="L898" s="38">
        <v>1</v>
      </c>
      <c r="M898" s="38">
        <v>1</v>
      </c>
      <c r="N898" s="38"/>
      <c r="O898" s="38">
        <v>1</v>
      </c>
      <c r="P898" s="38">
        <v>1</v>
      </c>
      <c r="Q898" s="38">
        <v>1</v>
      </c>
      <c r="R898" s="38"/>
      <c r="S898" s="38">
        <v>1</v>
      </c>
      <c r="T898" s="38">
        <v>1</v>
      </c>
      <c r="U898" s="38">
        <v>1</v>
      </c>
      <c r="V898" s="38"/>
      <c r="W898" s="38">
        <v>1</v>
      </c>
      <c r="X898" s="38">
        <v>1</v>
      </c>
      <c r="Y898" s="38">
        <v>1</v>
      </c>
      <c r="Z898" s="38"/>
      <c r="AA898" s="38">
        <v>1</v>
      </c>
      <c r="AB898" s="38">
        <v>1</v>
      </c>
      <c r="AC898" s="38">
        <v>1</v>
      </c>
      <c r="AD898" s="38"/>
      <c r="AE898" s="38">
        <v>1</v>
      </c>
      <c r="AF898" s="38">
        <v>1</v>
      </c>
      <c r="AG898" s="38">
        <v>1</v>
      </c>
      <c r="AH898" s="38"/>
      <c r="AI898" s="38">
        <v>1</v>
      </c>
      <c r="AJ898" s="38">
        <v>1</v>
      </c>
      <c r="AK898" s="38">
        <v>1</v>
      </c>
      <c r="AL898" s="38"/>
      <c r="AM898" s="38">
        <v>0</v>
      </c>
      <c r="AN898" s="38">
        <v>1</v>
      </c>
      <c r="AO898" s="38">
        <v>1</v>
      </c>
      <c r="AP898" s="38"/>
      <c r="AQ898" s="13">
        <f t="shared" si="26"/>
        <v>29</v>
      </c>
      <c r="AR898" s="29">
        <f t="shared" si="27"/>
        <v>0.96666666666666667</v>
      </c>
    </row>
    <row r="899" spans="1:44" x14ac:dyDescent="0.25">
      <c r="A899" s="12" t="s">
        <v>1805</v>
      </c>
      <c r="B899" s="13" t="s">
        <v>1806</v>
      </c>
      <c r="C899" s="38">
        <v>1</v>
      </c>
      <c r="D899" s="38">
        <v>1</v>
      </c>
      <c r="E899" s="38">
        <v>1</v>
      </c>
      <c r="F899" s="28"/>
      <c r="G899" s="38">
        <v>1</v>
      </c>
      <c r="H899" s="38">
        <v>1</v>
      </c>
      <c r="I899" s="38">
        <v>1</v>
      </c>
      <c r="J899" s="38"/>
      <c r="K899" s="38">
        <v>1</v>
      </c>
      <c r="L899" s="38">
        <v>1</v>
      </c>
      <c r="M899" s="38">
        <v>1</v>
      </c>
      <c r="N899" s="38"/>
      <c r="O899" s="38">
        <v>1</v>
      </c>
      <c r="P899" s="38">
        <v>1</v>
      </c>
      <c r="Q899" s="38">
        <v>1</v>
      </c>
      <c r="R899" s="38"/>
      <c r="S899" s="38">
        <v>1</v>
      </c>
      <c r="T899" s="38">
        <v>1</v>
      </c>
      <c r="U899" s="38">
        <v>1</v>
      </c>
      <c r="V899" s="38"/>
      <c r="W899" s="38">
        <v>1</v>
      </c>
      <c r="X899" s="38">
        <v>1</v>
      </c>
      <c r="Y899" s="38">
        <v>1</v>
      </c>
      <c r="Z899" s="38"/>
      <c r="AA899" s="38">
        <v>1</v>
      </c>
      <c r="AB899" s="38">
        <v>1</v>
      </c>
      <c r="AC899" s="38">
        <v>1</v>
      </c>
      <c r="AD899" s="38"/>
      <c r="AE899" s="38">
        <v>1</v>
      </c>
      <c r="AF899" s="38">
        <v>1</v>
      </c>
      <c r="AG899" s="38">
        <v>1</v>
      </c>
      <c r="AH899" s="38"/>
      <c r="AI899" s="38">
        <v>1</v>
      </c>
      <c r="AJ899" s="38">
        <v>1</v>
      </c>
      <c r="AK899" s="38">
        <v>1</v>
      </c>
      <c r="AL899" s="38"/>
      <c r="AM899" s="38">
        <v>1</v>
      </c>
      <c r="AN899" s="38">
        <v>1</v>
      </c>
      <c r="AO899" s="38">
        <v>1</v>
      </c>
      <c r="AP899" s="38"/>
      <c r="AQ899" s="13">
        <f t="shared" si="26"/>
        <v>30</v>
      </c>
      <c r="AR899" s="29">
        <f t="shared" si="27"/>
        <v>1</v>
      </c>
    </row>
    <row r="900" spans="1:44" x14ac:dyDescent="0.25">
      <c r="A900" s="12" t="s">
        <v>1807</v>
      </c>
      <c r="B900" s="13" t="s">
        <v>1808</v>
      </c>
      <c r="C900" s="38">
        <v>1</v>
      </c>
      <c r="D900" s="38">
        <v>1</v>
      </c>
      <c r="E900" s="38">
        <v>1</v>
      </c>
      <c r="F900" s="28"/>
      <c r="G900" s="38">
        <v>1</v>
      </c>
      <c r="H900" s="38">
        <v>1</v>
      </c>
      <c r="I900" s="38">
        <v>1</v>
      </c>
      <c r="J900" s="38"/>
      <c r="K900" s="38">
        <v>1</v>
      </c>
      <c r="L900" s="38">
        <v>1</v>
      </c>
      <c r="M900" s="38">
        <v>1</v>
      </c>
      <c r="N900" s="38"/>
      <c r="O900" s="38">
        <v>1</v>
      </c>
      <c r="P900" s="38">
        <v>1</v>
      </c>
      <c r="Q900" s="38">
        <v>1</v>
      </c>
      <c r="R900" s="38"/>
      <c r="S900" s="38">
        <v>1</v>
      </c>
      <c r="T900" s="38">
        <v>1</v>
      </c>
      <c r="U900" s="38">
        <v>1</v>
      </c>
      <c r="V900" s="38"/>
      <c r="W900" s="38">
        <v>1</v>
      </c>
      <c r="X900" s="38">
        <v>1</v>
      </c>
      <c r="Y900" s="38">
        <v>1</v>
      </c>
      <c r="Z900" s="38"/>
      <c r="AA900" s="38">
        <v>1</v>
      </c>
      <c r="AB900" s="38">
        <v>1</v>
      </c>
      <c r="AC900" s="38">
        <v>1</v>
      </c>
      <c r="AD900" s="38"/>
      <c r="AE900" s="38">
        <v>1</v>
      </c>
      <c r="AF900" s="38">
        <v>1</v>
      </c>
      <c r="AG900" s="38">
        <v>1</v>
      </c>
      <c r="AH900" s="38"/>
      <c r="AI900" s="38">
        <v>1</v>
      </c>
      <c r="AJ900" s="38">
        <v>1</v>
      </c>
      <c r="AK900" s="38">
        <v>1</v>
      </c>
      <c r="AL900" s="38"/>
      <c r="AM900" s="38">
        <v>1</v>
      </c>
      <c r="AN900" s="38">
        <v>1</v>
      </c>
      <c r="AO900" s="38">
        <v>1</v>
      </c>
      <c r="AP900" s="38"/>
      <c r="AQ900" s="13">
        <f t="shared" si="26"/>
        <v>30</v>
      </c>
      <c r="AR900" s="29">
        <f t="shared" si="27"/>
        <v>1</v>
      </c>
    </row>
    <row r="901" spans="1:44" x14ac:dyDescent="0.25">
      <c r="A901" s="12" t="s">
        <v>1809</v>
      </c>
      <c r="B901" s="13" t="s">
        <v>1810</v>
      </c>
      <c r="C901" s="38">
        <v>1</v>
      </c>
      <c r="D901" s="38">
        <v>1</v>
      </c>
      <c r="E901" s="38">
        <v>1</v>
      </c>
      <c r="F901" s="28"/>
      <c r="G901" s="38">
        <v>1</v>
      </c>
      <c r="H901" s="38">
        <v>1</v>
      </c>
      <c r="I901" s="38">
        <v>1</v>
      </c>
      <c r="J901" s="38"/>
      <c r="K901" s="38">
        <v>1</v>
      </c>
      <c r="L901" s="38">
        <v>1</v>
      </c>
      <c r="M901" s="38">
        <v>1</v>
      </c>
      <c r="N901" s="38"/>
      <c r="O901" s="38">
        <v>1</v>
      </c>
      <c r="P901" s="38">
        <v>1</v>
      </c>
      <c r="Q901" s="38">
        <v>1</v>
      </c>
      <c r="R901" s="38"/>
      <c r="S901" s="38">
        <v>1</v>
      </c>
      <c r="T901" s="38">
        <v>1</v>
      </c>
      <c r="U901" s="38">
        <v>1</v>
      </c>
      <c r="V901" s="38"/>
      <c r="W901" s="38">
        <v>1</v>
      </c>
      <c r="X901" s="38">
        <v>1</v>
      </c>
      <c r="Y901" s="38">
        <v>1</v>
      </c>
      <c r="Z901" s="38"/>
      <c r="AA901" s="38">
        <v>1</v>
      </c>
      <c r="AB901" s="38">
        <v>1</v>
      </c>
      <c r="AC901" s="38">
        <v>1</v>
      </c>
      <c r="AD901" s="38"/>
      <c r="AE901" s="38">
        <v>1</v>
      </c>
      <c r="AF901" s="38">
        <v>1</v>
      </c>
      <c r="AG901" s="38">
        <v>1</v>
      </c>
      <c r="AH901" s="38"/>
      <c r="AI901" s="38">
        <v>1</v>
      </c>
      <c r="AJ901" s="38">
        <v>1</v>
      </c>
      <c r="AK901" s="38">
        <v>1</v>
      </c>
      <c r="AL901" s="38"/>
      <c r="AM901" s="38">
        <v>1</v>
      </c>
      <c r="AN901" s="38">
        <v>1</v>
      </c>
      <c r="AO901" s="38">
        <v>1</v>
      </c>
      <c r="AP901" s="38"/>
      <c r="AQ901" s="13">
        <f t="shared" ref="AQ901:AQ964" si="28">SUM(C901:AP901)</f>
        <v>30</v>
      </c>
      <c r="AR901" s="29">
        <f t="shared" ref="AR901:AR964" si="29">AQ901/30</f>
        <v>1</v>
      </c>
    </row>
    <row r="902" spans="1:44" x14ac:dyDescent="0.25">
      <c r="A902" s="12" t="s">
        <v>1811</v>
      </c>
      <c r="B902" s="13" t="s">
        <v>1812</v>
      </c>
      <c r="C902" s="38">
        <v>0</v>
      </c>
      <c r="D902" s="38">
        <v>1</v>
      </c>
      <c r="E902" s="38">
        <v>1</v>
      </c>
      <c r="F902" s="28"/>
      <c r="G902" s="38">
        <v>0</v>
      </c>
      <c r="H902" s="38">
        <v>1</v>
      </c>
      <c r="I902" s="38">
        <v>1</v>
      </c>
      <c r="J902" s="38"/>
      <c r="K902" s="38">
        <v>0</v>
      </c>
      <c r="L902" s="38">
        <v>1</v>
      </c>
      <c r="M902" s="38">
        <v>1</v>
      </c>
      <c r="N902" s="38"/>
      <c r="O902" s="38">
        <v>0</v>
      </c>
      <c r="P902" s="38">
        <v>1</v>
      </c>
      <c r="Q902" s="38">
        <v>1</v>
      </c>
      <c r="R902" s="38"/>
      <c r="S902" s="38">
        <v>0</v>
      </c>
      <c r="T902" s="38">
        <v>1</v>
      </c>
      <c r="U902" s="38">
        <v>1</v>
      </c>
      <c r="V902" s="38"/>
      <c r="W902" s="38">
        <v>0</v>
      </c>
      <c r="X902" s="38">
        <v>1</v>
      </c>
      <c r="Y902" s="38">
        <v>1</v>
      </c>
      <c r="Z902" s="38"/>
      <c r="AA902" s="38">
        <v>0</v>
      </c>
      <c r="AB902" s="38">
        <v>1</v>
      </c>
      <c r="AC902" s="38">
        <v>1</v>
      </c>
      <c r="AD902" s="38"/>
      <c r="AE902" s="38">
        <v>0</v>
      </c>
      <c r="AF902" s="38">
        <v>1</v>
      </c>
      <c r="AG902" s="38">
        <v>1</v>
      </c>
      <c r="AH902" s="38"/>
      <c r="AI902" s="38">
        <v>0</v>
      </c>
      <c r="AJ902" s="38">
        <v>1</v>
      </c>
      <c r="AK902" s="38">
        <v>1</v>
      </c>
      <c r="AL902" s="38"/>
      <c r="AM902" s="38">
        <v>0</v>
      </c>
      <c r="AN902" s="38">
        <v>1</v>
      </c>
      <c r="AO902" s="38">
        <v>1</v>
      </c>
      <c r="AP902" s="38"/>
      <c r="AQ902" s="13">
        <f t="shared" si="28"/>
        <v>20</v>
      </c>
      <c r="AR902" s="29">
        <f t="shared" si="29"/>
        <v>0.66666666666666663</v>
      </c>
    </row>
    <row r="903" spans="1:44" x14ac:dyDescent="0.25">
      <c r="A903" s="12" t="s">
        <v>1813</v>
      </c>
      <c r="B903" s="13" t="s">
        <v>1814</v>
      </c>
      <c r="C903" s="38">
        <v>1</v>
      </c>
      <c r="D903" s="38">
        <v>1</v>
      </c>
      <c r="E903" s="38">
        <v>1</v>
      </c>
      <c r="F903" s="28"/>
      <c r="G903" s="38">
        <v>1</v>
      </c>
      <c r="H903" s="38">
        <v>1</v>
      </c>
      <c r="I903" s="38">
        <v>1</v>
      </c>
      <c r="J903" s="38"/>
      <c r="K903" s="38">
        <v>1</v>
      </c>
      <c r="L903" s="38">
        <v>1</v>
      </c>
      <c r="M903" s="38">
        <v>1</v>
      </c>
      <c r="N903" s="38"/>
      <c r="O903" s="38">
        <v>1</v>
      </c>
      <c r="P903" s="38">
        <v>1</v>
      </c>
      <c r="Q903" s="38">
        <v>1</v>
      </c>
      <c r="R903" s="38"/>
      <c r="S903" s="38">
        <v>1</v>
      </c>
      <c r="T903" s="38">
        <v>1</v>
      </c>
      <c r="U903" s="38">
        <v>1</v>
      </c>
      <c r="V903" s="38"/>
      <c r="W903" s="38">
        <v>1</v>
      </c>
      <c r="X903" s="38">
        <v>1</v>
      </c>
      <c r="Y903" s="38">
        <v>1</v>
      </c>
      <c r="Z903" s="38"/>
      <c r="AA903" s="38">
        <v>1</v>
      </c>
      <c r="AB903" s="38">
        <v>1</v>
      </c>
      <c r="AC903" s="38">
        <v>1</v>
      </c>
      <c r="AD903" s="38"/>
      <c r="AE903" s="38">
        <v>1</v>
      </c>
      <c r="AF903" s="38">
        <v>1</v>
      </c>
      <c r="AG903" s="38">
        <v>1</v>
      </c>
      <c r="AH903" s="38"/>
      <c r="AI903" s="38">
        <v>1</v>
      </c>
      <c r="AJ903" s="38">
        <v>1</v>
      </c>
      <c r="AK903" s="38">
        <v>1</v>
      </c>
      <c r="AL903" s="38"/>
      <c r="AM903" s="38">
        <v>1</v>
      </c>
      <c r="AN903" s="38">
        <v>1</v>
      </c>
      <c r="AO903" s="38">
        <v>1</v>
      </c>
      <c r="AP903" s="38"/>
      <c r="AQ903" s="13">
        <f t="shared" si="28"/>
        <v>30</v>
      </c>
      <c r="AR903" s="29">
        <f t="shared" si="29"/>
        <v>1</v>
      </c>
    </row>
    <row r="904" spans="1:44" x14ac:dyDescent="0.25">
      <c r="A904" s="12" t="s">
        <v>1815</v>
      </c>
      <c r="B904" s="13" t="s">
        <v>1816</v>
      </c>
      <c r="C904" s="38">
        <v>1</v>
      </c>
      <c r="D904" s="38">
        <v>1</v>
      </c>
      <c r="E904" s="38">
        <v>1</v>
      </c>
      <c r="F904" s="28"/>
      <c r="G904" s="38">
        <v>1</v>
      </c>
      <c r="H904" s="38">
        <v>1</v>
      </c>
      <c r="I904" s="38">
        <v>1</v>
      </c>
      <c r="J904" s="38"/>
      <c r="K904" s="38">
        <v>1</v>
      </c>
      <c r="L904" s="38">
        <v>1</v>
      </c>
      <c r="M904" s="38">
        <v>1</v>
      </c>
      <c r="N904" s="38"/>
      <c r="O904" s="38">
        <v>1</v>
      </c>
      <c r="P904" s="38">
        <v>1</v>
      </c>
      <c r="Q904" s="38">
        <v>1</v>
      </c>
      <c r="R904" s="38"/>
      <c r="S904" s="38">
        <v>1</v>
      </c>
      <c r="T904" s="38">
        <v>1</v>
      </c>
      <c r="U904" s="38">
        <v>1</v>
      </c>
      <c r="V904" s="38"/>
      <c r="W904" s="38">
        <v>1</v>
      </c>
      <c r="X904" s="38">
        <v>1</v>
      </c>
      <c r="Y904" s="38">
        <v>0</v>
      </c>
      <c r="Z904" s="38"/>
      <c r="AA904" s="38">
        <v>1</v>
      </c>
      <c r="AB904" s="38">
        <v>1</v>
      </c>
      <c r="AC904" s="38">
        <v>1</v>
      </c>
      <c r="AD904" s="38"/>
      <c r="AE904" s="38">
        <v>1</v>
      </c>
      <c r="AF904" s="38">
        <v>0</v>
      </c>
      <c r="AG904" s="38">
        <v>1</v>
      </c>
      <c r="AH904" s="38"/>
      <c r="AI904" s="38">
        <v>1</v>
      </c>
      <c r="AJ904" s="38">
        <v>1</v>
      </c>
      <c r="AK904" s="38">
        <v>1</v>
      </c>
      <c r="AL904" s="38"/>
      <c r="AM904" s="38">
        <v>1</v>
      </c>
      <c r="AN904" s="38">
        <v>1</v>
      </c>
      <c r="AO904" s="38">
        <v>1</v>
      </c>
      <c r="AP904" s="38"/>
      <c r="AQ904" s="13">
        <f t="shared" si="28"/>
        <v>28</v>
      </c>
      <c r="AR904" s="29">
        <f t="shared" si="29"/>
        <v>0.93333333333333335</v>
      </c>
    </row>
    <row r="905" spans="1:44" x14ac:dyDescent="0.25">
      <c r="A905" s="12" t="s">
        <v>1817</v>
      </c>
      <c r="B905" s="13" t="s">
        <v>1818</v>
      </c>
      <c r="C905" s="38">
        <v>1</v>
      </c>
      <c r="D905" s="38">
        <v>1</v>
      </c>
      <c r="E905" s="38">
        <v>1</v>
      </c>
      <c r="F905" s="28"/>
      <c r="G905" s="38">
        <v>1</v>
      </c>
      <c r="H905" s="38">
        <v>1</v>
      </c>
      <c r="I905" s="38">
        <v>1</v>
      </c>
      <c r="J905" s="38"/>
      <c r="K905" s="38">
        <v>1</v>
      </c>
      <c r="L905" s="38">
        <v>1</v>
      </c>
      <c r="M905" s="38">
        <v>1</v>
      </c>
      <c r="N905" s="38"/>
      <c r="O905" s="38">
        <v>1</v>
      </c>
      <c r="P905" s="38">
        <v>1</v>
      </c>
      <c r="Q905" s="38">
        <v>1</v>
      </c>
      <c r="R905" s="38"/>
      <c r="S905" s="38">
        <v>1</v>
      </c>
      <c r="T905" s="38">
        <v>1</v>
      </c>
      <c r="U905" s="38">
        <v>1</v>
      </c>
      <c r="V905" s="38"/>
      <c r="W905" s="38">
        <v>1</v>
      </c>
      <c r="X905" s="38">
        <v>1</v>
      </c>
      <c r="Y905" s="38">
        <v>1</v>
      </c>
      <c r="Z905" s="38"/>
      <c r="AA905" s="38">
        <v>1</v>
      </c>
      <c r="AB905" s="38">
        <v>1</v>
      </c>
      <c r="AC905" s="38">
        <v>1</v>
      </c>
      <c r="AD905" s="38"/>
      <c r="AE905" s="38">
        <v>1</v>
      </c>
      <c r="AF905" s="38">
        <v>1</v>
      </c>
      <c r="AG905" s="38">
        <v>1</v>
      </c>
      <c r="AH905" s="38"/>
      <c r="AI905" s="38">
        <v>0</v>
      </c>
      <c r="AJ905" s="38">
        <v>1</v>
      </c>
      <c r="AK905" s="38">
        <v>1</v>
      </c>
      <c r="AL905" s="38"/>
      <c r="AM905" s="38">
        <v>1</v>
      </c>
      <c r="AN905" s="38">
        <v>1</v>
      </c>
      <c r="AO905" s="38">
        <v>1</v>
      </c>
      <c r="AP905" s="38"/>
      <c r="AQ905" s="13">
        <f t="shared" si="28"/>
        <v>29</v>
      </c>
      <c r="AR905" s="29">
        <f t="shared" si="29"/>
        <v>0.96666666666666667</v>
      </c>
    </row>
    <row r="906" spans="1:44" x14ac:dyDescent="0.25">
      <c r="A906" s="12" t="s">
        <v>1819</v>
      </c>
      <c r="B906" s="13" t="s">
        <v>1820</v>
      </c>
      <c r="C906" s="38">
        <v>1</v>
      </c>
      <c r="D906" s="38">
        <v>1</v>
      </c>
      <c r="E906" s="38">
        <v>1</v>
      </c>
      <c r="F906" s="28"/>
      <c r="G906" s="38">
        <v>1</v>
      </c>
      <c r="H906" s="38">
        <v>1</v>
      </c>
      <c r="I906" s="38">
        <v>1</v>
      </c>
      <c r="J906" s="38"/>
      <c r="K906" s="38">
        <v>1</v>
      </c>
      <c r="L906" s="38">
        <v>1</v>
      </c>
      <c r="M906" s="38">
        <v>1</v>
      </c>
      <c r="N906" s="38"/>
      <c r="O906" s="38">
        <v>0</v>
      </c>
      <c r="P906" s="38">
        <v>0</v>
      </c>
      <c r="Q906" s="38">
        <v>1</v>
      </c>
      <c r="R906" s="38"/>
      <c r="S906" s="38">
        <v>1</v>
      </c>
      <c r="T906" s="38">
        <v>1</v>
      </c>
      <c r="U906" s="38">
        <v>1</v>
      </c>
      <c r="V906" s="38"/>
      <c r="W906" s="38">
        <v>1</v>
      </c>
      <c r="X906" s="38">
        <v>1</v>
      </c>
      <c r="Y906" s="38">
        <v>1</v>
      </c>
      <c r="Z906" s="38"/>
      <c r="AA906" s="38">
        <v>1</v>
      </c>
      <c r="AB906" s="38">
        <v>1</v>
      </c>
      <c r="AC906" s="38">
        <v>1</v>
      </c>
      <c r="AD906" s="38"/>
      <c r="AE906" s="38">
        <v>1</v>
      </c>
      <c r="AF906" s="38">
        <v>1</v>
      </c>
      <c r="AG906" s="38">
        <v>1</v>
      </c>
      <c r="AH906" s="38"/>
      <c r="AI906" s="38">
        <v>1</v>
      </c>
      <c r="AJ906" s="38">
        <v>1</v>
      </c>
      <c r="AK906" s="38">
        <v>1</v>
      </c>
      <c r="AL906" s="38"/>
      <c r="AM906" s="38">
        <v>1</v>
      </c>
      <c r="AN906" s="38">
        <v>1</v>
      </c>
      <c r="AO906" s="38">
        <v>1</v>
      </c>
      <c r="AP906" s="38"/>
      <c r="AQ906" s="13">
        <f t="shared" si="28"/>
        <v>28</v>
      </c>
      <c r="AR906" s="29">
        <f t="shared" si="29"/>
        <v>0.93333333333333335</v>
      </c>
    </row>
    <row r="907" spans="1:44" x14ac:dyDescent="0.25">
      <c r="A907" s="12" t="s">
        <v>1821</v>
      </c>
      <c r="B907" s="13" t="s">
        <v>1822</v>
      </c>
      <c r="C907" s="38">
        <v>1</v>
      </c>
      <c r="D907" s="38">
        <v>1</v>
      </c>
      <c r="E907" s="38">
        <v>1</v>
      </c>
      <c r="F907" s="28"/>
      <c r="G907" s="38">
        <v>1</v>
      </c>
      <c r="H907" s="38">
        <v>1</v>
      </c>
      <c r="I907" s="38">
        <v>1</v>
      </c>
      <c r="J907" s="38"/>
      <c r="K907" s="38">
        <v>1</v>
      </c>
      <c r="L907" s="38">
        <v>1</v>
      </c>
      <c r="M907" s="38">
        <v>1</v>
      </c>
      <c r="N907" s="38"/>
      <c r="O907" s="38">
        <v>1</v>
      </c>
      <c r="P907" s="38">
        <v>1</v>
      </c>
      <c r="Q907" s="38">
        <v>1</v>
      </c>
      <c r="R907" s="38"/>
      <c r="S907" s="38">
        <v>1</v>
      </c>
      <c r="T907" s="38">
        <v>1</v>
      </c>
      <c r="U907" s="38">
        <v>1</v>
      </c>
      <c r="V907" s="38"/>
      <c r="W907" s="38">
        <v>1</v>
      </c>
      <c r="X907" s="38">
        <v>1</v>
      </c>
      <c r="Y907" s="38">
        <v>1</v>
      </c>
      <c r="Z907" s="38"/>
      <c r="AA907" s="38">
        <v>1</v>
      </c>
      <c r="AB907" s="38">
        <v>1</v>
      </c>
      <c r="AC907" s="38">
        <v>1</v>
      </c>
      <c r="AD907" s="38"/>
      <c r="AE907" s="38">
        <v>1</v>
      </c>
      <c r="AF907" s="38">
        <v>1</v>
      </c>
      <c r="AG907" s="38">
        <v>1</v>
      </c>
      <c r="AH907" s="38"/>
      <c r="AI907" s="38">
        <v>1</v>
      </c>
      <c r="AJ907" s="38">
        <v>1</v>
      </c>
      <c r="AK907" s="38">
        <v>1</v>
      </c>
      <c r="AL907" s="38"/>
      <c r="AM907" s="38">
        <v>1</v>
      </c>
      <c r="AN907" s="38">
        <v>1</v>
      </c>
      <c r="AO907" s="38">
        <v>1</v>
      </c>
      <c r="AP907" s="38"/>
      <c r="AQ907" s="13">
        <f t="shared" si="28"/>
        <v>30</v>
      </c>
      <c r="AR907" s="29">
        <f t="shared" si="29"/>
        <v>1</v>
      </c>
    </row>
    <row r="908" spans="1:44" x14ac:dyDescent="0.25">
      <c r="A908" s="12" t="s">
        <v>1823</v>
      </c>
      <c r="B908" s="13" t="s">
        <v>1824</v>
      </c>
      <c r="C908" s="38">
        <v>1</v>
      </c>
      <c r="D908" s="38">
        <v>1</v>
      </c>
      <c r="E908" s="38">
        <v>1</v>
      </c>
      <c r="F908" s="28"/>
      <c r="G908" s="38">
        <v>1</v>
      </c>
      <c r="H908" s="38">
        <v>1</v>
      </c>
      <c r="I908" s="38">
        <v>1</v>
      </c>
      <c r="J908" s="38"/>
      <c r="K908" s="38">
        <v>1</v>
      </c>
      <c r="L908" s="38">
        <v>1</v>
      </c>
      <c r="M908" s="38">
        <v>1</v>
      </c>
      <c r="N908" s="38"/>
      <c r="O908" s="38">
        <v>1</v>
      </c>
      <c r="P908" s="38">
        <v>1</v>
      </c>
      <c r="Q908" s="38">
        <v>1</v>
      </c>
      <c r="R908" s="38"/>
      <c r="S908" s="38">
        <v>1</v>
      </c>
      <c r="T908" s="38">
        <v>1</v>
      </c>
      <c r="U908" s="38">
        <v>1</v>
      </c>
      <c r="V908" s="38"/>
      <c r="W908" s="38">
        <v>1</v>
      </c>
      <c r="X908" s="38">
        <v>1</v>
      </c>
      <c r="Y908" s="38">
        <v>1</v>
      </c>
      <c r="Z908" s="38"/>
      <c r="AA908" s="38">
        <v>1</v>
      </c>
      <c r="AB908" s="38">
        <v>1</v>
      </c>
      <c r="AC908" s="38">
        <v>1</v>
      </c>
      <c r="AD908" s="38"/>
      <c r="AE908" s="38">
        <v>1</v>
      </c>
      <c r="AF908" s="38">
        <v>1</v>
      </c>
      <c r="AG908" s="38">
        <v>1</v>
      </c>
      <c r="AH908" s="38"/>
      <c r="AI908" s="38">
        <v>0</v>
      </c>
      <c r="AJ908" s="38">
        <v>0</v>
      </c>
      <c r="AK908" s="38">
        <v>1</v>
      </c>
      <c r="AL908" s="38"/>
      <c r="AM908" s="38">
        <v>1</v>
      </c>
      <c r="AN908" s="38">
        <v>1</v>
      </c>
      <c r="AO908" s="38">
        <v>1</v>
      </c>
      <c r="AP908" s="38"/>
      <c r="AQ908" s="13">
        <f t="shared" si="28"/>
        <v>28</v>
      </c>
      <c r="AR908" s="29">
        <f t="shared" si="29"/>
        <v>0.93333333333333335</v>
      </c>
    </row>
    <row r="909" spans="1:44" x14ac:dyDescent="0.25">
      <c r="A909" s="12" t="s">
        <v>1825</v>
      </c>
      <c r="B909" s="13" t="s">
        <v>1826</v>
      </c>
      <c r="C909" s="38">
        <v>1</v>
      </c>
      <c r="D909" s="38">
        <v>1</v>
      </c>
      <c r="E909" s="38">
        <v>1</v>
      </c>
      <c r="F909" s="28"/>
      <c r="G909" s="38">
        <v>1</v>
      </c>
      <c r="H909" s="38">
        <v>1</v>
      </c>
      <c r="I909" s="38">
        <v>1</v>
      </c>
      <c r="J909" s="38"/>
      <c r="K909" s="38">
        <v>1</v>
      </c>
      <c r="L909" s="38">
        <v>1</v>
      </c>
      <c r="M909" s="38">
        <v>1</v>
      </c>
      <c r="N909" s="38"/>
      <c r="O909" s="38">
        <v>1</v>
      </c>
      <c r="P909" s="38">
        <v>1</v>
      </c>
      <c r="Q909" s="38">
        <v>1</v>
      </c>
      <c r="R909" s="38"/>
      <c r="S909" s="38">
        <v>1</v>
      </c>
      <c r="T909" s="38">
        <v>1</v>
      </c>
      <c r="U909" s="38">
        <v>1</v>
      </c>
      <c r="V909" s="38"/>
      <c r="W909" s="38">
        <v>1</v>
      </c>
      <c r="X909" s="38">
        <v>1</v>
      </c>
      <c r="Y909" s="38">
        <v>1</v>
      </c>
      <c r="Z909" s="38"/>
      <c r="AA909" s="38">
        <v>1</v>
      </c>
      <c r="AB909" s="38">
        <v>1</v>
      </c>
      <c r="AC909" s="38">
        <v>1</v>
      </c>
      <c r="AD909" s="38"/>
      <c r="AE909" s="38">
        <v>1</v>
      </c>
      <c r="AF909" s="38">
        <v>1</v>
      </c>
      <c r="AG909" s="38">
        <v>1</v>
      </c>
      <c r="AH909" s="38"/>
      <c r="AI909" s="38">
        <v>1</v>
      </c>
      <c r="AJ909" s="38">
        <v>1</v>
      </c>
      <c r="AK909" s="38">
        <v>1</v>
      </c>
      <c r="AL909" s="38"/>
      <c r="AM909" s="38">
        <v>1</v>
      </c>
      <c r="AN909" s="38">
        <v>1</v>
      </c>
      <c r="AO909" s="38">
        <v>1</v>
      </c>
      <c r="AP909" s="38"/>
      <c r="AQ909" s="13">
        <f t="shared" si="28"/>
        <v>30</v>
      </c>
      <c r="AR909" s="29">
        <f t="shared" si="29"/>
        <v>1</v>
      </c>
    </row>
    <row r="910" spans="1:44" x14ac:dyDescent="0.25">
      <c r="A910" s="12" t="s">
        <v>1827</v>
      </c>
      <c r="B910" s="13" t="s">
        <v>1828</v>
      </c>
      <c r="C910" s="38">
        <v>1</v>
      </c>
      <c r="D910" s="38">
        <v>1</v>
      </c>
      <c r="E910" s="38">
        <v>1</v>
      </c>
      <c r="F910" s="28"/>
      <c r="G910" s="38">
        <v>1</v>
      </c>
      <c r="H910" s="38">
        <v>1</v>
      </c>
      <c r="I910" s="38">
        <v>1</v>
      </c>
      <c r="J910" s="38"/>
      <c r="K910" s="38">
        <v>1</v>
      </c>
      <c r="L910" s="38">
        <v>1</v>
      </c>
      <c r="M910" s="38">
        <v>1</v>
      </c>
      <c r="N910" s="38"/>
      <c r="O910" s="38">
        <v>1</v>
      </c>
      <c r="P910" s="38">
        <v>1</v>
      </c>
      <c r="Q910" s="38">
        <v>1</v>
      </c>
      <c r="R910" s="38"/>
      <c r="S910" s="38">
        <v>1</v>
      </c>
      <c r="T910" s="38">
        <v>1</v>
      </c>
      <c r="U910" s="38">
        <v>1</v>
      </c>
      <c r="V910" s="38"/>
      <c r="W910" s="38">
        <v>1</v>
      </c>
      <c r="X910" s="38">
        <v>1</v>
      </c>
      <c r="Y910" s="38">
        <v>1</v>
      </c>
      <c r="Z910" s="38"/>
      <c r="AA910" s="38">
        <v>1</v>
      </c>
      <c r="AB910" s="38">
        <v>1</v>
      </c>
      <c r="AC910" s="38">
        <v>1</v>
      </c>
      <c r="AD910" s="38"/>
      <c r="AE910" s="38">
        <v>1</v>
      </c>
      <c r="AF910" s="38">
        <v>1</v>
      </c>
      <c r="AG910" s="38">
        <v>0</v>
      </c>
      <c r="AH910" s="38"/>
      <c r="AI910" s="38">
        <v>1</v>
      </c>
      <c r="AJ910" s="38">
        <v>1</v>
      </c>
      <c r="AK910" s="38">
        <v>1</v>
      </c>
      <c r="AL910" s="38"/>
      <c r="AM910" s="38">
        <v>1</v>
      </c>
      <c r="AN910" s="38">
        <v>1</v>
      </c>
      <c r="AO910" s="38">
        <v>1</v>
      </c>
      <c r="AP910" s="38"/>
      <c r="AQ910" s="13">
        <f t="shared" si="28"/>
        <v>29</v>
      </c>
      <c r="AR910" s="29">
        <f t="shared" si="29"/>
        <v>0.96666666666666667</v>
      </c>
    </row>
    <row r="911" spans="1:44" x14ac:dyDescent="0.25">
      <c r="A911" s="12" t="s">
        <v>1829</v>
      </c>
      <c r="B911" s="13" t="s">
        <v>1830</v>
      </c>
      <c r="C911" s="38">
        <v>1</v>
      </c>
      <c r="D911" s="38">
        <v>1</v>
      </c>
      <c r="E911" s="38">
        <v>1</v>
      </c>
      <c r="F911" s="28"/>
      <c r="G911" s="38">
        <v>1</v>
      </c>
      <c r="H911" s="38">
        <v>1</v>
      </c>
      <c r="I911" s="38">
        <v>1</v>
      </c>
      <c r="J911" s="38"/>
      <c r="K911" s="38">
        <v>1</v>
      </c>
      <c r="L911" s="38">
        <v>1</v>
      </c>
      <c r="M911" s="38">
        <v>1</v>
      </c>
      <c r="N911" s="38"/>
      <c r="O911" s="38">
        <v>1</v>
      </c>
      <c r="P911" s="38">
        <v>1</v>
      </c>
      <c r="Q911" s="38">
        <v>1</v>
      </c>
      <c r="R911" s="38"/>
      <c r="S911" s="38">
        <v>1</v>
      </c>
      <c r="T911" s="38">
        <v>1</v>
      </c>
      <c r="U911" s="38">
        <v>1</v>
      </c>
      <c r="V911" s="38"/>
      <c r="W911" s="38">
        <v>1</v>
      </c>
      <c r="X911" s="38">
        <v>1</v>
      </c>
      <c r="Y911" s="38">
        <v>1</v>
      </c>
      <c r="Z911" s="38"/>
      <c r="AA911" s="38">
        <v>1</v>
      </c>
      <c r="AB911" s="38">
        <v>1</v>
      </c>
      <c r="AC911" s="38">
        <v>1</v>
      </c>
      <c r="AD911" s="38"/>
      <c r="AE911" s="38">
        <v>1</v>
      </c>
      <c r="AF911" s="38">
        <v>1</v>
      </c>
      <c r="AG911" s="38">
        <v>1</v>
      </c>
      <c r="AH911" s="38"/>
      <c r="AI911" s="38">
        <v>1</v>
      </c>
      <c r="AJ911" s="38">
        <v>1</v>
      </c>
      <c r="AK911" s="38">
        <v>1</v>
      </c>
      <c r="AL911" s="38"/>
      <c r="AM911" s="38">
        <v>1</v>
      </c>
      <c r="AN911" s="38">
        <v>1</v>
      </c>
      <c r="AO911" s="38">
        <v>1</v>
      </c>
      <c r="AP911" s="38"/>
      <c r="AQ911" s="13">
        <f t="shared" si="28"/>
        <v>30</v>
      </c>
      <c r="AR911" s="29">
        <f t="shared" si="29"/>
        <v>1</v>
      </c>
    </row>
    <row r="912" spans="1:44" x14ac:dyDescent="0.25">
      <c r="A912" s="12" t="s">
        <v>1831</v>
      </c>
      <c r="B912" s="13" t="s">
        <v>1832</v>
      </c>
      <c r="C912" s="38">
        <v>1</v>
      </c>
      <c r="D912" s="38">
        <v>0</v>
      </c>
      <c r="E912" s="38">
        <v>1</v>
      </c>
      <c r="F912" s="28"/>
      <c r="G912" s="38">
        <v>1</v>
      </c>
      <c r="H912" s="38">
        <v>0</v>
      </c>
      <c r="I912" s="38">
        <v>1</v>
      </c>
      <c r="J912" s="38"/>
      <c r="K912" s="38">
        <v>1</v>
      </c>
      <c r="L912" s="38">
        <v>0</v>
      </c>
      <c r="M912" s="38">
        <v>1</v>
      </c>
      <c r="N912" s="38"/>
      <c r="O912" s="38">
        <v>0</v>
      </c>
      <c r="P912" s="38">
        <v>0</v>
      </c>
      <c r="Q912" s="38">
        <v>1</v>
      </c>
      <c r="R912" s="38"/>
      <c r="S912" s="38">
        <v>1</v>
      </c>
      <c r="T912" s="38">
        <v>1</v>
      </c>
      <c r="U912" s="38">
        <v>1</v>
      </c>
      <c r="V912" s="38"/>
      <c r="W912" s="38">
        <v>1</v>
      </c>
      <c r="X912" s="38">
        <v>0</v>
      </c>
      <c r="Y912" s="38">
        <v>1</v>
      </c>
      <c r="Z912" s="38"/>
      <c r="AA912" s="38">
        <v>1</v>
      </c>
      <c r="AB912" s="38">
        <v>1</v>
      </c>
      <c r="AC912" s="38">
        <v>1</v>
      </c>
      <c r="AD912" s="38"/>
      <c r="AE912" s="38">
        <v>1</v>
      </c>
      <c r="AF912" s="38">
        <v>0</v>
      </c>
      <c r="AG912" s="38">
        <v>1</v>
      </c>
      <c r="AH912" s="38"/>
      <c r="AI912" s="38">
        <v>1</v>
      </c>
      <c r="AJ912" s="38">
        <v>0</v>
      </c>
      <c r="AK912" s="38">
        <v>1</v>
      </c>
      <c r="AL912" s="38"/>
      <c r="AM912" s="38">
        <v>1</v>
      </c>
      <c r="AN912" s="38">
        <v>1</v>
      </c>
      <c r="AO912" s="38">
        <v>1</v>
      </c>
      <c r="AP912" s="38"/>
      <c r="AQ912" s="13">
        <f t="shared" si="28"/>
        <v>22</v>
      </c>
      <c r="AR912" s="29">
        <f t="shared" si="29"/>
        <v>0.73333333333333328</v>
      </c>
    </row>
    <row r="913" spans="1:44" x14ac:dyDescent="0.25">
      <c r="A913" s="12" t="s">
        <v>1833</v>
      </c>
      <c r="B913" s="13" t="s">
        <v>1834</v>
      </c>
      <c r="C913" s="38">
        <v>1</v>
      </c>
      <c r="D913" s="38">
        <v>0</v>
      </c>
      <c r="E913" s="38">
        <v>1</v>
      </c>
      <c r="F913" s="28"/>
      <c r="G913" s="38">
        <v>1</v>
      </c>
      <c r="H913" s="38">
        <v>1</v>
      </c>
      <c r="I913" s="38">
        <v>1</v>
      </c>
      <c r="J913" s="38"/>
      <c r="K913" s="38">
        <v>1</v>
      </c>
      <c r="L913" s="38">
        <v>1</v>
      </c>
      <c r="M913" s="38">
        <v>1</v>
      </c>
      <c r="N913" s="38"/>
      <c r="O913" s="38">
        <v>0</v>
      </c>
      <c r="P913" s="38">
        <v>1</v>
      </c>
      <c r="Q913" s="38">
        <v>1</v>
      </c>
      <c r="R913" s="38"/>
      <c r="S913" s="38">
        <v>1</v>
      </c>
      <c r="T913" s="38">
        <v>1</v>
      </c>
      <c r="U913" s="38">
        <v>1</v>
      </c>
      <c r="V913" s="38"/>
      <c r="W913" s="38">
        <v>1</v>
      </c>
      <c r="X913" s="38">
        <v>1</v>
      </c>
      <c r="Y913" s="38">
        <v>1</v>
      </c>
      <c r="Z913" s="38"/>
      <c r="AA913" s="38">
        <v>1</v>
      </c>
      <c r="AB913" s="38">
        <v>1</v>
      </c>
      <c r="AC913" s="38">
        <v>1</v>
      </c>
      <c r="AD913" s="38"/>
      <c r="AE913" s="38">
        <v>1</v>
      </c>
      <c r="AF913" s="38">
        <v>1</v>
      </c>
      <c r="AG913" s="38">
        <v>1</v>
      </c>
      <c r="AH913" s="38"/>
      <c r="AI913" s="38">
        <v>1</v>
      </c>
      <c r="AJ913" s="38">
        <v>1</v>
      </c>
      <c r="AK913" s="38">
        <v>1</v>
      </c>
      <c r="AL913" s="38"/>
      <c r="AM913" s="38">
        <v>1</v>
      </c>
      <c r="AN913" s="38">
        <v>1</v>
      </c>
      <c r="AO913" s="38">
        <v>1</v>
      </c>
      <c r="AP913" s="38"/>
      <c r="AQ913" s="13">
        <f t="shared" si="28"/>
        <v>28</v>
      </c>
      <c r="AR913" s="29">
        <f t="shared" si="29"/>
        <v>0.93333333333333335</v>
      </c>
    </row>
    <row r="914" spans="1:44" x14ac:dyDescent="0.25">
      <c r="A914" s="12" t="s">
        <v>1835</v>
      </c>
      <c r="B914" s="13" t="s">
        <v>1836</v>
      </c>
      <c r="C914" s="38">
        <v>1</v>
      </c>
      <c r="D914" s="38">
        <v>1</v>
      </c>
      <c r="E914" s="38">
        <v>1</v>
      </c>
      <c r="F914" s="28"/>
      <c r="G914" s="38">
        <v>1</v>
      </c>
      <c r="H914" s="38">
        <v>1</v>
      </c>
      <c r="I914" s="38">
        <v>1</v>
      </c>
      <c r="J914" s="38"/>
      <c r="K914" s="38">
        <v>1</v>
      </c>
      <c r="L914" s="38">
        <v>1</v>
      </c>
      <c r="M914" s="38">
        <v>1</v>
      </c>
      <c r="N914" s="38"/>
      <c r="O914" s="38">
        <v>1</v>
      </c>
      <c r="P914" s="38">
        <v>1</v>
      </c>
      <c r="Q914" s="38">
        <v>1</v>
      </c>
      <c r="R914" s="38"/>
      <c r="S914" s="38">
        <v>1</v>
      </c>
      <c r="T914" s="38">
        <v>1</v>
      </c>
      <c r="U914" s="38">
        <v>1</v>
      </c>
      <c r="V914" s="38"/>
      <c r="W914" s="38">
        <v>1</v>
      </c>
      <c r="X914" s="38">
        <v>1</v>
      </c>
      <c r="Y914" s="38">
        <v>1</v>
      </c>
      <c r="Z914" s="38"/>
      <c r="AA914" s="38">
        <v>1</v>
      </c>
      <c r="AB914" s="38">
        <v>1</v>
      </c>
      <c r="AC914" s="38">
        <v>1</v>
      </c>
      <c r="AD914" s="38"/>
      <c r="AE914" s="38">
        <v>1</v>
      </c>
      <c r="AF914" s="38">
        <v>1</v>
      </c>
      <c r="AG914" s="38">
        <v>1</v>
      </c>
      <c r="AH914" s="38"/>
      <c r="AI914" s="38">
        <v>1</v>
      </c>
      <c r="AJ914" s="38">
        <v>1</v>
      </c>
      <c r="AK914" s="38">
        <v>1</v>
      </c>
      <c r="AL914" s="38"/>
      <c r="AM914" s="38">
        <v>1</v>
      </c>
      <c r="AN914" s="38">
        <v>1</v>
      </c>
      <c r="AO914" s="38">
        <v>1</v>
      </c>
      <c r="AP914" s="38"/>
      <c r="AQ914" s="13">
        <f t="shared" si="28"/>
        <v>30</v>
      </c>
      <c r="AR914" s="29">
        <f t="shared" si="29"/>
        <v>1</v>
      </c>
    </row>
    <row r="915" spans="1:44" x14ac:dyDescent="0.25">
      <c r="A915" s="12" t="s">
        <v>1837</v>
      </c>
      <c r="B915" s="13" t="s">
        <v>1838</v>
      </c>
      <c r="C915" s="38">
        <v>1</v>
      </c>
      <c r="D915" s="38">
        <v>1</v>
      </c>
      <c r="E915" s="38">
        <v>0</v>
      </c>
      <c r="F915" s="28"/>
      <c r="G915" s="38">
        <v>1</v>
      </c>
      <c r="H915" s="38">
        <v>1</v>
      </c>
      <c r="I915" s="38">
        <v>0</v>
      </c>
      <c r="J915" s="38"/>
      <c r="K915" s="38">
        <v>1</v>
      </c>
      <c r="L915" s="38">
        <v>1</v>
      </c>
      <c r="M915" s="38">
        <v>0</v>
      </c>
      <c r="N915" s="38"/>
      <c r="O915" s="38">
        <v>1</v>
      </c>
      <c r="P915" s="38">
        <v>0</v>
      </c>
      <c r="Q915" s="38">
        <v>1</v>
      </c>
      <c r="R915" s="38"/>
      <c r="S915" s="38">
        <v>1</v>
      </c>
      <c r="T915" s="38">
        <v>1</v>
      </c>
      <c r="U915" s="38">
        <v>0</v>
      </c>
      <c r="V915" s="38"/>
      <c r="W915" s="38">
        <v>1</v>
      </c>
      <c r="X915" s="38">
        <v>1</v>
      </c>
      <c r="Y915" s="38">
        <v>1</v>
      </c>
      <c r="Z915" s="38"/>
      <c r="AA915" s="38">
        <v>1</v>
      </c>
      <c r="AB915" s="38">
        <v>0</v>
      </c>
      <c r="AC915" s="38">
        <v>1</v>
      </c>
      <c r="AD915" s="38"/>
      <c r="AE915" s="38">
        <v>1</v>
      </c>
      <c r="AF915" s="38">
        <v>0</v>
      </c>
      <c r="AG915" s="38">
        <v>1</v>
      </c>
      <c r="AH915" s="38"/>
      <c r="AI915" s="38">
        <v>1</v>
      </c>
      <c r="AJ915" s="38">
        <v>0</v>
      </c>
      <c r="AK915" s="38">
        <v>1</v>
      </c>
      <c r="AL915" s="38"/>
      <c r="AM915" s="38">
        <v>1</v>
      </c>
      <c r="AN915" s="38">
        <v>0</v>
      </c>
      <c r="AO915" s="38">
        <v>0</v>
      </c>
      <c r="AP915" s="38"/>
      <c r="AQ915" s="13">
        <f t="shared" si="28"/>
        <v>20</v>
      </c>
      <c r="AR915" s="29">
        <f t="shared" si="29"/>
        <v>0.66666666666666663</v>
      </c>
    </row>
    <row r="916" spans="1:44" x14ac:dyDescent="0.25">
      <c r="A916" s="12" t="s">
        <v>1839</v>
      </c>
      <c r="B916" s="13" t="s">
        <v>1840</v>
      </c>
      <c r="C916" s="38">
        <v>1</v>
      </c>
      <c r="D916" s="38">
        <v>1</v>
      </c>
      <c r="E916" s="38">
        <v>1</v>
      </c>
      <c r="F916" s="28"/>
      <c r="G916" s="38">
        <v>1</v>
      </c>
      <c r="H916" s="38">
        <v>1</v>
      </c>
      <c r="I916" s="38">
        <v>1</v>
      </c>
      <c r="J916" s="38"/>
      <c r="K916" s="38">
        <v>1</v>
      </c>
      <c r="L916" s="38">
        <v>1</v>
      </c>
      <c r="M916" s="38">
        <v>1</v>
      </c>
      <c r="N916" s="38"/>
      <c r="O916" s="38">
        <v>1</v>
      </c>
      <c r="P916" s="38">
        <v>1</v>
      </c>
      <c r="Q916" s="38">
        <v>1</v>
      </c>
      <c r="R916" s="38"/>
      <c r="S916" s="38">
        <v>1</v>
      </c>
      <c r="T916" s="38">
        <v>1</v>
      </c>
      <c r="U916" s="38">
        <v>1</v>
      </c>
      <c r="V916" s="38"/>
      <c r="W916" s="38">
        <v>1</v>
      </c>
      <c r="X916" s="38">
        <v>1</v>
      </c>
      <c r="Y916" s="38">
        <v>1</v>
      </c>
      <c r="Z916" s="38"/>
      <c r="AA916" s="38">
        <v>1</v>
      </c>
      <c r="AB916" s="38">
        <v>1</v>
      </c>
      <c r="AC916" s="38">
        <v>1</v>
      </c>
      <c r="AD916" s="38"/>
      <c r="AE916" s="38">
        <v>1</v>
      </c>
      <c r="AF916" s="38">
        <v>1</v>
      </c>
      <c r="AG916" s="38">
        <v>1</v>
      </c>
      <c r="AH916" s="38"/>
      <c r="AI916" s="38">
        <v>1</v>
      </c>
      <c r="AJ916" s="38">
        <v>1</v>
      </c>
      <c r="AK916" s="38">
        <v>1</v>
      </c>
      <c r="AL916" s="38"/>
      <c r="AM916" s="38">
        <v>1</v>
      </c>
      <c r="AN916" s="38">
        <v>1</v>
      </c>
      <c r="AO916" s="38">
        <v>1</v>
      </c>
      <c r="AP916" s="38"/>
      <c r="AQ916" s="13">
        <f t="shared" si="28"/>
        <v>30</v>
      </c>
      <c r="AR916" s="29">
        <f t="shared" si="29"/>
        <v>1</v>
      </c>
    </row>
    <row r="917" spans="1:44" x14ac:dyDescent="0.25">
      <c r="A917" s="12" t="s">
        <v>1841</v>
      </c>
      <c r="B917" s="13" t="s">
        <v>1842</v>
      </c>
      <c r="C917" s="38">
        <v>1</v>
      </c>
      <c r="D917" s="38">
        <v>1</v>
      </c>
      <c r="E917" s="38">
        <v>1</v>
      </c>
      <c r="F917" s="28"/>
      <c r="G917" s="38">
        <v>1</v>
      </c>
      <c r="H917" s="38">
        <v>1</v>
      </c>
      <c r="I917" s="38">
        <v>1</v>
      </c>
      <c r="J917" s="38"/>
      <c r="K917" s="38">
        <v>1</v>
      </c>
      <c r="L917" s="38">
        <v>1</v>
      </c>
      <c r="M917" s="38">
        <v>1</v>
      </c>
      <c r="N917" s="38"/>
      <c r="O917" s="38">
        <v>1</v>
      </c>
      <c r="P917" s="38">
        <v>1</v>
      </c>
      <c r="Q917" s="38">
        <v>1</v>
      </c>
      <c r="R917" s="38"/>
      <c r="S917" s="38">
        <v>1</v>
      </c>
      <c r="T917" s="38">
        <v>1</v>
      </c>
      <c r="U917" s="38">
        <v>1</v>
      </c>
      <c r="V917" s="38"/>
      <c r="W917" s="38">
        <v>1</v>
      </c>
      <c r="X917" s="38">
        <v>1</v>
      </c>
      <c r="Y917" s="38">
        <v>1</v>
      </c>
      <c r="Z917" s="38"/>
      <c r="AA917" s="38">
        <v>1</v>
      </c>
      <c r="AB917" s="38">
        <v>1</v>
      </c>
      <c r="AC917" s="38">
        <v>1</v>
      </c>
      <c r="AD917" s="38"/>
      <c r="AE917" s="38">
        <v>1</v>
      </c>
      <c r="AF917" s="38">
        <v>1</v>
      </c>
      <c r="AG917" s="38">
        <v>1</v>
      </c>
      <c r="AH917" s="38"/>
      <c r="AI917" s="38">
        <v>1</v>
      </c>
      <c r="AJ917" s="38">
        <v>1</v>
      </c>
      <c r="AK917" s="38">
        <v>1</v>
      </c>
      <c r="AL917" s="38"/>
      <c r="AM917" s="38">
        <v>1</v>
      </c>
      <c r="AN917" s="38">
        <v>1</v>
      </c>
      <c r="AO917" s="38">
        <v>1</v>
      </c>
      <c r="AP917" s="38"/>
      <c r="AQ917" s="13">
        <f t="shared" si="28"/>
        <v>30</v>
      </c>
      <c r="AR917" s="29">
        <f t="shared" si="29"/>
        <v>1</v>
      </c>
    </row>
    <row r="918" spans="1:44" x14ac:dyDescent="0.25">
      <c r="A918" s="12" t="s">
        <v>1843</v>
      </c>
      <c r="B918" s="13" t="s">
        <v>1844</v>
      </c>
      <c r="C918" s="38">
        <v>1</v>
      </c>
      <c r="D918" s="38">
        <v>1</v>
      </c>
      <c r="E918" s="38">
        <v>1</v>
      </c>
      <c r="F918" s="28"/>
      <c r="G918" s="38">
        <v>1</v>
      </c>
      <c r="H918" s="38">
        <v>1</v>
      </c>
      <c r="I918" s="38">
        <v>1</v>
      </c>
      <c r="J918" s="38"/>
      <c r="K918" s="38">
        <v>1</v>
      </c>
      <c r="L918" s="38">
        <v>1</v>
      </c>
      <c r="M918" s="38">
        <v>1</v>
      </c>
      <c r="N918" s="38"/>
      <c r="O918" s="38">
        <v>1</v>
      </c>
      <c r="P918" s="38">
        <v>1</v>
      </c>
      <c r="Q918" s="38">
        <v>1</v>
      </c>
      <c r="R918" s="38"/>
      <c r="S918" s="38">
        <v>1</v>
      </c>
      <c r="T918" s="38">
        <v>1</v>
      </c>
      <c r="U918" s="38">
        <v>1</v>
      </c>
      <c r="V918" s="38"/>
      <c r="W918" s="38">
        <v>1</v>
      </c>
      <c r="X918" s="38">
        <v>1</v>
      </c>
      <c r="Y918" s="38">
        <v>1</v>
      </c>
      <c r="Z918" s="38"/>
      <c r="AA918" s="38">
        <v>1</v>
      </c>
      <c r="AB918" s="38">
        <v>1</v>
      </c>
      <c r="AC918" s="38">
        <v>1</v>
      </c>
      <c r="AD918" s="38"/>
      <c r="AE918" s="38">
        <v>1</v>
      </c>
      <c r="AF918" s="38">
        <v>1</v>
      </c>
      <c r="AG918" s="38">
        <v>1</v>
      </c>
      <c r="AH918" s="38"/>
      <c r="AI918" s="38">
        <v>1</v>
      </c>
      <c r="AJ918" s="38">
        <v>1</v>
      </c>
      <c r="AK918" s="38">
        <v>1</v>
      </c>
      <c r="AL918" s="38"/>
      <c r="AM918" s="38">
        <v>1</v>
      </c>
      <c r="AN918" s="38">
        <v>1</v>
      </c>
      <c r="AO918" s="38">
        <v>1</v>
      </c>
      <c r="AP918" s="38"/>
      <c r="AQ918" s="13">
        <f t="shared" si="28"/>
        <v>30</v>
      </c>
      <c r="AR918" s="29">
        <f t="shared" si="29"/>
        <v>1</v>
      </c>
    </row>
    <row r="919" spans="1:44" x14ac:dyDescent="0.25">
      <c r="A919" s="12" t="s">
        <v>1845</v>
      </c>
      <c r="B919" s="13" t="s">
        <v>1846</v>
      </c>
      <c r="C919" s="38">
        <v>1</v>
      </c>
      <c r="D919" s="38">
        <v>1</v>
      </c>
      <c r="E919" s="38">
        <v>1</v>
      </c>
      <c r="F919" s="28"/>
      <c r="G919" s="38">
        <v>1</v>
      </c>
      <c r="H919" s="38">
        <v>1</v>
      </c>
      <c r="I919" s="38">
        <v>1</v>
      </c>
      <c r="J919" s="38"/>
      <c r="K919" s="38">
        <v>1</v>
      </c>
      <c r="L919" s="38">
        <v>1</v>
      </c>
      <c r="M919" s="38">
        <v>1</v>
      </c>
      <c r="N919" s="38"/>
      <c r="O919" s="38">
        <v>1</v>
      </c>
      <c r="P919" s="38">
        <v>1</v>
      </c>
      <c r="Q919" s="38">
        <v>0</v>
      </c>
      <c r="R919" s="38"/>
      <c r="S919" s="38">
        <v>1</v>
      </c>
      <c r="T919" s="38">
        <v>1</v>
      </c>
      <c r="U919" s="38">
        <v>1</v>
      </c>
      <c r="V919" s="38"/>
      <c r="W919" s="38">
        <v>1</v>
      </c>
      <c r="X919" s="38">
        <v>1</v>
      </c>
      <c r="Y919" s="38">
        <v>0</v>
      </c>
      <c r="Z919" s="38"/>
      <c r="AA919" s="38">
        <v>1</v>
      </c>
      <c r="AB919" s="38">
        <v>1</v>
      </c>
      <c r="AC919" s="38">
        <v>1</v>
      </c>
      <c r="AD919" s="38"/>
      <c r="AE919" s="38">
        <v>0</v>
      </c>
      <c r="AF919" s="38">
        <v>1</v>
      </c>
      <c r="AG919" s="38">
        <v>1</v>
      </c>
      <c r="AH919" s="38"/>
      <c r="AI919" s="38">
        <v>1</v>
      </c>
      <c r="AJ919" s="38">
        <v>1</v>
      </c>
      <c r="AK919" s="38">
        <v>1</v>
      </c>
      <c r="AL919" s="38"/>
      <c r="AM919" s="38">
        <v>1</v>
      </c>
      <c r="AN919" s="38">
        <v>1</v>
      </c>
      <c r="AO919" s="38">
        <v>1</v>
      </c>
      <c r="AP919" s="38"/>
      <c r="AQ919" s="13">
        <f t="shared" si="28"/>
        <v>27</v>
      </c>
      <c r="AR919" s="29">
        <f t="shared" si="29"/>
        <v>0.9</v>
      </c>
    </row>
    <row r="920" spans="1:44" x14ac:dyDescent="0.25">
      <c r="A920" s="12" t="s">
        <v>1847</v>
      </c>
      <c r="B920" s="13" t="s">
        <v>1848</v>
      </c>
      <c r="C920" s="38">
        <v>1</v>
      </c>
      <c r="D920" s="38">
        <v>0</v>
      </c>
      <c r="E920" s="38">
        <v>1</v>
      </c>
      <c r="F920" s="28"/>
      <c r="G920" s="38">
        <v>1</v>
      </c>
      <c r="H920" s="38">
        <v>0</v>
      </c>
      <c r="I920" s="38">
        <v>1</v>
      </c>
      <c r="J920" s="38"/>
      <c r="K920" s="38">
        <v>1</v>
      </c>
      <c r="L920" s="38">
        <v>0</v>
      </c>
      <c r="M920" s="38">
        <v>1</v>
      </c>
      <c r="N920" s="38"/>
      <c r="O920" s="38">
        <v>0</v>
      </c>
      <c r="P920" s="38">
        <v>0</v>
      </c>
      <c r="Q920" s="38">
        <v>1</v>
      </c>
      <c r="R920" s="38"/>
      <c r="S920" s="38">
        <v>1</v>
      </c>
      <c r="T920" s="38">
        <v>0</v>
      </c>
      <c r="U920" s="38">
        <v>1</v>
      </c>
      <c r="V920" s="38"/>
      <c r="W920" s="38">
        <v>1</v>
      </c>
      <c r="X920" s="38">
        <v>0</v>
      </c>
      <c r="Y920" s="38">
        <v>1</v>
      </c>
      <c r="Z920" s="38"/>
      <c r="AA920" s="38">
        <v>1</v>
      </c>
      <c r="AB920" s="38">
        <v>0</v>
      </c>
      <c r="AC920" s="38">
        <v>1</v>
      </c>
      <c r="AD920" s="38"/>
      <c r="AE920" s="38">
        <v>1</v>
      </c>
      <c r="AF920" s="38">
        <v>0</v>
      </c>
      <c r="AG920" s="38">
        <v>1</v>
      </c>
      <c r="AH920" s="38"/>
      <c r="AI920" s="38">
        <v>1</v>
      </c>
      <c r="AJ920" s="38">
        <v>0</v>
      </c>
      <c r="AK920" s="38">
        <v>0</v>
      </c>
      <c r="AL920" s="38"/>
      <c r="AM920" s="38">
        <v>1</v>
      </c>
      <c r="AN920" s="38">
        <v>0</v>
      </c>
      <c r="AO920" s="38">
        <v>1</v>
      </c>
      <c r="AP920" s="38"/>
      <c r="AQ920" s="13">
        <f t="shared" si="28"/>
        <v>18</v>
      </c>
      <c r="AR920" s="29">
        <f t="shared" si="29"/>
        <v>0.6</v>
      </c>
    </row>
    <row r="921" spans="1:44" x14ac:dyDescent="0.25">
      <c r="A921" s="12" t="s">
        <v>1849</v>
      </c>
      <c r="B921" s="13" t="s">
        <v>1850</v>
      </c>
      <c r="C921" s="38">
        <v>1</v>
      </c>
      <c r="D921" s="38">
        <v>1</v>
      </c>
      <c r="E921" s="38">
        <v>1</v>
      </c>
      <c r="F921" s="28"/>
      <c r="G921" s="38">
        <v>1</v>
      </c>
      <c r="H921" s="38">
        <v>1</v>
      </c>
      <c r="I921" s="38">
        <v>1</v>
      </c>
      <c r="J921" s="38"/>
      <c r="K921" s="38">
        <v>1</v>
      </c>
      <c r="L921" s="38">
        <v>1</v>
      </c>
      <c r="M921" s="38">
        <v>1</v>
      </c>
      <c r="N921" s="38"/>
      <c r="O921" s="38">
        <v>1</v>
      </c>
      <c r="P921" s="38">
        <v>1</v>
      </c>
      <c r="Q921" s="38">
        <v>1</v>
      </c>
      <c r="R921" s="38"/>
      <c r="S921" s="38">
        <v>1</v>
      </c>
      <c r="T921" s="38">
        <v>1</v>
      </c>
      <c r="U921" s="38">
        <v>1</v>
      </c>
      <c r="V921" s="38"/>
      <c r="W921" s="38">
        <v>1</v>
      </c>
      <c r="X921" s="38">
        <v>1</v>
      </c>
      <c r="Y921" s="38">
        <v>1</v>
      </c>
      <c r="Z921" s="38"/>
      <c r="AA921" s="38">
        <v>1</v>
      </c>
      <c r="AB921" s="38">
        <v>1</v>
      </c>
      <c r="AC921" s="38">
        <v>1</v>
      </c>
      <c r="AD921" s="38"/>
      <c r="AE921" s="38">
        <v>1</v>
      </c>
      <c r="AF921" s="38">
        <v>1</v>
      </c>
      <c r="AG921" s="38">
        <v>1</v>
      </c>
      <c r="AH921" s="38"/>
      <c r="AI921" s="38">
        <v>0</v>
      </c>
      <c r="AJ921" s="38">
        <v>1</v>
      </c>
      <c r="AK921" s="38">
        <v>1</v>
      </c>
      <c r="AL921" s="38"/>
      <c r="AM921" s="38">
        <v>1</v>
      </c>
      <c r="AN921" s="38">
        <v>1</v>
      </c>
      <c r="AO921" s="38">
        <v>1</v>
      </c>
      <c r="AP921" s="38"/>
      <c r="AQ921" s="13">
        <f t="shared" si="28"/>
        <v>29</v>
      </c>
      <c r="AR921" s="29">
        <f t="shared" si="29"/>
        <v>0.96666666666666667</v>
      </c>
    </row>
    <row r="922" spans="1:44" x14ac:dyDescent="0.25">
      <c r="A922" s="12" t="s">
        <v>1851</v>
      </c>
      <c r="B922" s="13" t="s">
        <v>1852</v>
      </c>
      <c r="C922" s="38">
        <v>1</v>
      </c>
      <c r="D922" s="38">
        <v>1</v>
      </c>
      <c r="E922" s="38">
        <v>1</v>
      </c>
      <c r="F922" s="28"/>
      <c r="G922" s="38">
        <v>1</v>
      </c>
      <c r="H922" s="38">
        <v>1</v>
      </c>
      <c r="I922" s="38">
        <v>1</v>
      </c>
      <c r="J922" s="38"/>
      <c r="K922" s="38">
        <v>1</v>
      </c>
      <c r="L922" s="38">
        <v>1</v>
      </c>
      <c r="M922" s="38">
        <v>1</v>
      </c>
      <c r="N922" s="38"/>
      <c r="O922" s="38">
        <v>1</v>
      </c>
      <c r="P922" s="38">
        <v>1</v>
      </c>
      <c r="Q922" s="38">
        <v>1</v>
      </c>
      <c r="R922" s="38"/>
      <c r="S922" s="38">
        <v>1</v>
      </c>
      <c r="T922" s="38">
        <v>1</v>
      </c>
      <c r="U922" s="38">
        <v>1</v>
      </c>
      <c r="V922" s="38"/>
      <c r="W922" s="38">
        <v>0</v>
      </c>
      <c r="X922" s="38">
        <v>0</v>
      </c>
      <c r="Y922" s="38">
        <v>1</v>
      </c>
      <c r="Z922" s="38"/>
      <c r="AA922" s="38">
        <v>1</v>
      </c>
      <c r="AB922" s="38">
        <v>1</v>
      </c>
      <c r="AC922" s="38">
        <v>1</v>
      </c>
      <c r="AD922" s="38"/>
      <c r="AE922" s="38">
        <v>1</v>
      </c>
      <c r="AF922" s="38">
        <v>0</v>
      </c>
      <c r="AG922" s="38">
        <v>1</v>
      </c>
      <c r="AH922" s="38"/>
      <c r="AI922" s="38">
        <v>0</v>
      </c>
      <c r="AJ922" s="38">
        <v>0</v>
      </c>
      <c r="AK922" s="38">
        <v>0</v>
      </c>
      <c r="AL922" s="38"/>
      <c r="AM922" s="38">
        <v>1</v>
      </c>
      <c r="AN922" s="38">
        <v>1</v>
      </c>
      <c r="AO922" s="38">
        <v>1</v>
      </c>
      <c r="AP922" s="38"/>
      <c r="AQ922" s="13">
        <f t="shared" si="28"/>
        <v>24</v>
      </c>
      <c r="AR922" s="29">
        <f t="shared" si="29"/>
        <v>0.8</v>
      </c>
    </row>
    <row r="923" spans="1:44" x14ac:dyDescent="0.25">
      <c r="A923" s="12" t="s">
        <v>1853</v>
      </c>
      <c r="B923" s="13" t="s">
        <v>1854</v>
      </c>
      <c r="C923" s="38">
        <v>0</v>
      </c>
      <c r="D923" s="38">
        <v>1</v>
      </c>
      <c r="E923" s="38">
        <v>1</v>
      </c>
      <c r="F923" s="28"/>
      <c r="G923" s="38">
        <v>0</v>
      </c>
      <c r="H923" s="38">
        <v>1</v>
      </c>
      <c r="I923" s="38">
        <v>1</v>
      </c>
      <c r="J923" s="38"/>
      <c r="K923" s="38">
        <v>0</v>
      </c>
      <c r="L923" s="38">
        <v>1</v>
      </c>
      <c r="M923" s="38">
        <v>1</v>
      </c>
      <c r="N923" s="38"/>
      <c r="O923" s="38">
        <v>0</v>
      </c>
      <c r="P923" s="38">
        <v>0</v>
      </c>
      <c r="Q923" s="38">
        <v>0</v>
      </c>
      <c r="R923" s="38"/>
      <c r="S923" s="38">
        <v>0</v>
      </c>
      <c r="T923" s="38">
        <v>0</v>
      </c>
      <c r="U923" s="38">
        <v>0</v>
      </c>
      <c r="V923" s="38"/>
      <c r="W923" s="38">
        <v>0</v>
      </c>
      <c r="X923" s="38">
        <v>0</v>
      </c>
      <c r="Y923" s="38">
        <v>0</v>
      </c>
      <c r="Z923" s="38"/>
      <c r="AA923" s="38">
        <v>0</v>
      </c>
      <c r="AB923" s="38">
        <v>0</v>
      </c>
      <c r="AC923" s="38">
        <v>0</v>
      </c>
      <c r="AD923" s="38"/>
      <c r="AE923" s="38">
        <v>1</v>
      </c>
      <c r="AF923" s="38">
        <v>1</v>
      </c>
      <c r="AG923" s="38">
        <v>0</v>
      </c>
      <c r="AH923" s="38"/>
      <c r="AI923" s="38">
        <v>1</v>
      </c>
      <c r="AJ923" s="38">
        <v>1</v>
      </c>
      <c r="AK923" s="38">
        <v>0</v>
      </c>
      <c r="AL923" s="38"/>
      <c r="AM923" s="38">
        <v>0</v>
      </c>
      <c r="AN923" s="38">
        <v>0</v>
      </c>
      <c r="AO923" s="38">
        <v>0</v>
      </c>
      <c r="AP923" s="38"/>
      <c r="AQ923" s="13">
        <f t="shared" si="28"/>
        <v>10</v>
      </c>
      <c r="AR923" s="29">
        <f t="shared" si="29"/>
        <v>0.33333333333333331</v>
      </c>
    </row>
    <row r="924" spans="1:44" x14ac:dyDescent="0.25">
      <c r="A924" s="12" t="s">
        <v>1855</v>
      </c>
      <c r="B924" s="13" t="s">
        <v>1856</v>
      </c>
      <c r="C924" s="38">
        <v>1</v>
      </c>
      <c r="D924" s="38">
        <v>1</v>
      </c>
      <c r="E924" s="38">
        <v>1</v>
      </c>
      <c r="F924" s="28"/>
      <c r="G924" s="38">
        <v>1</v>
      </c>
      <c r="H924" s="38">
        <v>1</v>
      </c>
      <c r="I924" s="38">
        <v>1</v>
      </c>
      <c r="J924" s="38"/>
      <c r="K924" s="38">
        <v>1</v>
      </c>
      <c r="L924" s="38">
        <v>1</v>
      </c>
      <c r="M924" s="38">
        <v>1</v>
      </c>
      <c r="N924" s="38"/>
      <c r="O924" s="38">
        <v>1</v>
      </c>
      <c r="P924" s="38">
        <v>1</v>
      </c>
      <c r="Q924" s="38">
        <v>1</v>
      </c>
      <c r="R924" s="38"/>
      <c r="S924" s="38">
        <v>1</v>
      </c>
      <c r="T924" s="38">
        <v>1</v>
      </c>
      <c r="U924" s="38">
        <v>1</v>
      </c>
      <c r="V924" s="38"/>
      <c r="W924" s="38">
        <v>0</v>
      </c>
      <c r="X924" s="38">
        <v>1</v>
      </c>
      <c r="Y924" s="38">
        <v>1</v>
      </c>
      <c r="Z924" s="38"/>
      <c r="AA924" s="38">
        <v>1</v>
      </c>
      <c r="AB924" s="38">
        <v>1</v>
      </c>
      <c r="AC924" s="38">
        <v>1</v>
      </c>
      <c r="AD924" s="38"/>
      <c r="AE924" s="38">
        <v>1</v>
      </c>
      <c r="AF924" s="38">
        <v>1</v>
      </c>
      <c r="AG924" s="38">
        <v>1</v>
      </c>
      <c r="AH924" s="38"/>
      <c r="AI924" s="38">
        <v>0</v>
      </c>
      <c r="AJ924" s="38">
        <v>1</v>
      </c>
      <c r="AK924" s="38">
        <v>1</v>
      </c>
      <c r="AL924" s="38"/>
      <c r="AM924" s="38">
        <v>1</v>
      </c>
      <c r="AN924" s="38">
        <v>1</v>
      </c>
      <c r="AO924" s="38">
        <v>1</v>
      </c>
      <c r="AP924" s="38"/>
      <c r="AQ924" s="13">
        <f t="shared" si="28"/>
        <v>28</v>
      </c>
      <c r="AR924" s="29">
        <f t="shared" si="29"/>
        <v>0.93333333333333335</v>
      </c>
    </row>
    <row r="925" spans="1:44" x14ac:dyDescent="0.25">
      <c r="A925" s="12" t="s">
        <v>1857</v>
      </c>
      <c r="B925" s="13" t="s">
        <v>1858</v>
      </c>
      <c r="C925" s="38">
        <v>1</v>
      </c>
      <c r="D925" s="38">
        <v>1</v>
      </c>
      <c r="E925" s="38">
        <v>1</v>
      </c>
      <c r="F925" s="28"/>
      <c r="G925" s="38">
        <v>1</v>
      </c>
      <c r="H925" s="38">
        <v>1</v>
      </c>
      <c r="I925" s="38">
        <v>1</v>
      </c>
      <c r="J925" s="38"/>
      <c r="K925" s="38">
        <v>1</v>
      </c>
      <c r="L925" s="38">
        <v>1</v>
      </c>
      <c r="M925" s="38">
        <v>1</v>
      </c>
      <c r="N925" s="38"/>
      <c r="O925" s="38">
        <v>1</v>
      </c>
      <c r="P925" s="38">
        <v>1</v>
      </c>
      <c r="Q925" s="38">
        <v>1</v>
      </c>
      <c r="R925" s="38"/>
      <c r="S925" s="38">
        <v>1</v>
      </c>
      <c r="T925" s="38">
        <v>1</v>
      </c>
      <c r="U925" s="38">
        <v>1</v>
      </c>
      <c r="V925" s="38"/>
      <c r="W925" s="38">
        <v>1</v>
      </c>
      <c r="X925" s="38">
        <v>1</v>
      </c>
      <c r="Y925" s="38">
        <v>1</v>
      </c>
      <c r="Z925" s="38"/>
      <c r="AA925" s="38">
        <v>1</v>
      </c>
      <c r="AB925" s="38">
        <v>1</v>
      </c>
      <c r="AC925" s="38">
        <v>1</v>
      </c>
      <c r="AD925" s="38"/>
      <c r="AE925" s="38">
        <v>1</v>
      </c>
      <c r="AF925" s="38">
        <v>1</v>
      </c>
      <c r="AG925" s="38">
        <v>1</v>
      </c>
      <c r="AH925" s="38"/>
      <c r="AI925" s="38">
        <v>1</v>
      </c>
      <c r="AJ925" s="38">
        <v>1</v>
      </c>
      <c r="AK925" s="38">
        <v>1</v>
      </c>
      <c r="AL925" s="38"/>
      <c r="AM925" s="38">
        <v>1</v>
      </c>
      <c r="AN925" s="38">
        <v>1</v>
      </c>
      <c r="AO925" s="38">
        <v>1</v>
      </c>
      <c r="AP925" s="38"/>
      <c r="AQ925" s="13">
        <f t="shared" si="28"/>
        <v>30</v>
      </c>
      <c r="AR925" s="29">
        <f t="shared" si="29"/>
        <v>1</v>
      </c>
    </row>
    <row r="926" spans="1:44" x14ac:dyDescent="0.25">
      <c r="A926" s="12" t="s">
        <v>1859</v>
      </c>
      <c r="B926" s="13" t="s">
        <v>1860</v>
      </c>
      <c r="C926" s="38">
        <v>1</v>
      </c>
      <c r="D926" s="38">
        <v>1</v>
      </c>
      <c r="E926" s="38">
        <v>1</v>
      </c>
      <c r="F926" s="28"/>
      <c r="G926" s="38">
        <v>1</v>
      </c>
      <c r="H926" s="38">
        <v>1</v>
      </c>
      <c r="I926" s="38">
        <v>1</v>
      </c>
      <c r="J926" s="38"/>
      <c r="K926" s="38">
        <v>1</v>
      </c>
      <c r="L926" s="38">
        <v>1</v>
      </c>
      <c r="M926" s="38">
        <v>1</v>
      </c>
      <c r="N926" s="38"/>
      <c r="O926" s="38">
        <v>1</v>
      </c>
      <c r="P926" s="38">
        <v>1</v>
      </c>
      <c r="Q926" s="38">
        <v>1</v>
      </c>
      <c r="R926" s="38"/>
      <c r="S926" s="38">
        <v>1</v>
      </c>
      <c r="T926" s="38">
        <v>1</v>
      </c>
      <c r="U926" s="38">
        <v>1</v>
      </c>
      <c r="V926" s="38"/>
      <c r="W926" s="38">
        <v>1</v>
      </c>
      <c r="X926" s="38">
        <v>1</v>
      </c>
      <c r="Y926" s="38">
        <v>1</v>
      </c>
      <c r="Z926" s="38"/>
      <c r="AA926" s="38">
        <v>1</v>
      </c>
      <c r="AB926" s="38">
        <v>1</v>
      </c>
      <c r="AC926" s="38">
        <v>1</v>
      </c>
      <c r="AD926" s="38"/>
      <c r="AE926" s="38">
        <v>1</v>
      </c>
      <c r="AF926" s="38">
        <v>1</v>
      </c>
      <c r="AG926" s="38">
        <v>1</v>
      </c>
      <c r="AH926" s="38"/>
      <c r="AI926" s="38">
        <v>1</v>
      </c>
      <c r="AJ926" s="38">
        <v>1</v>
      </c>
      <c r="AK926" s="38">
        <v>1</v>
      </c>
      <c r="AL926" s="38"/>
      <c r="AM926" s="38">
        <v>1</v>
      </c>
      <c r="AN926" s="38">
        <v>1</v>
      </c>
      <c r="AO926" s="38">
        <v>1</v>
      </c>
      <c r="AP926" s="38"/>
      <c r="AQ926" s="13">
        <f t="shared" si="28"/>
        <v>30</v>
      </c>
      <c r="AR926" s="29">
        <f t="shared" si="29"/>
        <v>1</v>
      </c>
    </row>
    <row r="927" spans="1:44" x14ac:dyDescent="0.25">
      <c r="A927" s="12" t="s">
        <v>1861</v>
      </c>
      <c r="B927" s="13" t="s">
        <v>1862</v>
      </c>
      <c r="C927" s="38">
        <v>1</v>
      </c>
      <c r="D927" s="38">
        <v>1</v>
      </c>
      <c r="E927" s="38">
        <v>1</v>
      </c>
      <c r="F927" s="28"/>
      <c r="G927" s="38">
        <v>1</v>
      </c>
      <c r="H927" s="38">
        <v>1</v>
      </c>
      <c r="I927" s="38">
        <v>1</v>
      </c>
      <c r="J927" s="38"/>
      <c r="K927" s="38">
        <v>1</v>
      </c>
      <c r="L927" s="38">
        <v>1</v>
      </c>
      <c r="M927" s="38">
        <v>1</v>
      </c>
      <c r="N927" s="38"/>
      <c r="O927" s="38">
        <v>1</v>
      </c>
      <c r="P927" s="38">
        <v>1</v>
      </c>
      <c r="Q927" s="38">
        <v>1</v>
      </c>
      <c r="R927" s="38"/>
      <c r="S927" s="38">
        <v>1</v>
      </c>
      <c r="T927" s="38">
        <v>1</v>
      </c>
      <c r="U927" s="38">
        <v>1</v>
      </c>
      <c r="V927" s="38"/>
      <c r="W927" s="38">
        <v>1</v>
      </c>
      <c r="X927" s="38">
        <v>1</v>
      </c>
      <c r="Y927" s="38">
        <v>1</v>
      </c>
      <c r="Z927" s="38"/>
      <c r="AA927" s="38">
        <v>1</v>
      </c>
      <c r="AB927" s="38">
        <v>1</v>
      </c>
      <c r="AC927" s="38">
        <v>1</v>
      </c>
      <c r="AD927" s="38"/>
      <c r="AE927" s="38">
        <v>1</v>
      </c>
      <c r="AF927" s="38">
        <v>1</v>
      </c>
      <c r="AG927" s="38">
        <v>1</v>
      </c>
      <c r="AH927" s="38"/>
      <c r="AI927" s="38">
        <v>1</v>
      </c>
      <c r="AJ927" s="38">
        <v>1</v>
      </c>
      <c r="AK927" s="38">
        <v>1</v>
      </c>
      <c r="AL927" s="38"/>
      <c r="AM927" s="38">
        <v>1</v>
      </c>
      <c r="AN927" s="38">
        <v>0</v>
      </c>
      <c r="AO927" s="38">
        <v>1</v>
      </c>
      <c r="AP927" s="38"/>
      <c r="AQ927" s="13">
        <f t="shared" si="28"/>
        <v>29</v>
      </c>
      <c r="AR927" s="29">
        <f t="shared" si="29"/>
        <v>0.96666666666666667</v>
      </c>
    </row>
    <row r="928" spans="1:44" x14ac:dyDescent="0.25">
      <c r="A928" s="12" t="s">
        <v>1863</v>
      </c>
      <c r="B928" s="13" t="s">
        <v>1864</v>
      </c>
      <c r="C928" s="38">
        <v>1</v>
      </c>
      <c r="D928" s="38">
        <v>1</v>
      </c>
      <c r="E928" s="38">
        <v>1</v>
      </c>
      <c r="F928" s="28"/>
      <c r="G928" s="38">
        <v>1</v>
      </c>
      <c r="H928" s="38">
        <v>1</v>
      </c>
      <c r="I928" s="38">
        <v>1</v>
      </c>
      <c r="J928" s="38"/>
      <c r="K928" s="38">
        <v>1</v>
      </c>
      <c r="L928" s="38">
        <v>1</v>
      </c>
      <c r="M928" s="38">
        <v>1</v>
      </c>
      <c r="N928" s="38"/>
      <c r="O928" s="38">
        <v>1</v>
      </c>
      <c r="P928" s="38">
        <v>1</v>
      </c>
      <c r="Q928" s="38">
        <v>0</v>
      </c>
      <c r="R928" s="38"/>
      <c r="S928" s="38">
        <v>1</v>
      </c>
      <c r="T928" s="38">
        <v>1</v>
      </c>
      <c r="U928" s="38">
        <v>1</v>
      </c>
      <c r="V928" s="38"/>
      <c r="W928" s="38">
        <v>1</v>
      </c>
      <c r="X928" s="38">
        <v>1</v>
      </c>
      <c r="Y928" s="38">
        <v>1</v>
      </c>
      <c r="Z928" s="38"/>
      <c r="AA928" s="38">
        <v>1</v>
      </c>
      <c r="AB928" s="38">
        <v>1</v>
      </c>
      <c r="AC928" s="38">
        <v>1</v>
      </c>
      <c r="AD928" s="38"/>
      <c r="AE928" s="38">
        <v>1</v>
      </c>
      <c r="AF928" s="38">
        <v>1</v>
      </c>
      <c r="AG928" s="38">
        <v>1</v>
      </c>
      <c r="AH928" s="38"/>
      <c r="AI928" s="38">
        <v>1</v>
      </c>
      <c r="AJ928" s="38">
        <v>1</v>
      </c>
      <c r="AK928" s="38">
        <v>1</v>
      </c>
      <c r="AL928" s="38"/>
      <c r="AM928" s="38">
        <v>1</v>
      </c>
      <c r="AN928" s="38">
        <v>1</v>
      </c>
      <c r="AO928" s="38">
        <v>1</v>
      </c>
      <c r="AP928" s="38"/>
      <c r="AQ928" s="13">
        <f t="shared" si="28"/>
        <v>29</v>
      </c>
      <c r="AR928" s="29">
        <f t="shared" si="29"/>
        <v>0.96666666666666667</v>
      </c>
    </row>
    <row r="929" spans="1:44" x14ac:dyDescent="0.25">
      <c r="A929" s="12" t="s">
        <v>1865</v>
      </c>
      <c r="B929" s="13" t="s">
        <v>1866</v>
      </c>
      <c r="C929" s="38">
        <v>1</v>
      </c>
      <c r="D929" s="38">
        <v>1</v>
      </c>
      <c r="E929" s="38">
        <v>1</v>
      </c>
      <c r="F929" s="28"/>
      <c r="G929" s="38">
        <v>1</v>
      </c>
      <c r="H929" s="38">
        <v>1</v>
      </c>
      <c r="I929" s="38">
        <v>1</v>
      </c>
      <c r="J929" s="38"/>
      <c r="K929" s="38">
        <v>1</v>
      </c>
      <c r="L929" s="38">
        <v>1</v>
      </c>
      <c r="M929" s="38">
        <v>1</v>
      </c>
      <c r="N929" s="38"/>
      <c r="O929" s="38">
        <v>1</v>
      </c>
      <c r="P929" s="38">
        <v>1</v>
      </c>
      <c r="Q929" s="38">
        <v>1</v>
      </c>
      <c r="R929" s="38"/>
      <c r="S929" s="38">
        <v>1</v>
      </c>
      <c r="T929" s="38">
        <v>1</v>
      </c>
      <c r="U929" s="38">
        <v>1</v>
      </c>
      <c r="V929" s="38"/>
      <c r="W929" s="38">
        <v>1</v>
      </c>
      <c r="X929" s="38">
        <v>1</v>
      </c>
      <c r="Y929" s="38">
        <v>1</v>
      </c>
      <c r="Z929" s="38"/>
      <c r="AA929" s="38">
        <v>1</v>
      </c>
      <c r="AB929" s="38">
        <v>1</v>
      </c>
      <c r="AC929" s="38">
        <v>1</v>
      </c>
      <c r="AD929" s="38"/>
      <c r="AE929" s="38">
        <v>1</v>
      </c>
      <c r="AF929" s="38">
        <v>1</v>
      </c>
      <c r="AG929" s="38">
        <v>1</v>
      </c>
      <c r="AH929" s="38"/>
      <c r="AI929" s="38">
        <v>1</v>
      </c>
      <c r="AJ929" s="38">
        <v>1</v>
      </c>
      <c r="AK929" s="38">
        <v>1</v>
      </c>
      <c r="AL929" s="38"/>
      <c r="AM929" s="38">
        <v>1</v>
      </c>
      <c r="AN929" s="38">
        <v>1</v>
      </c>
      <c r="AO929" s="38">
        <v>1</v>
      </c>
      <c r="AP929" s="38"/>
      <c r="AQ929" s="13">
        <f t="shared" si="28"/>
        <v>30</v>
      </c>
      <c r="AR929" s="29">
        <f t="shared" si="29"/>
        <v>1</v>
      </c>
    </row>
    <row r="930" spans="1:44" x14ac:dyDescent="0.25">
      <c r="A930" s="12" t="s">
        <v>1867</v>
      </c>
      <c r="B930" s="13" t="s">
        <v>1868</v>
      </c>
      <c r="C930" s="38">
        <v>1</v>
      </c>
      <c r="D930" s="38">
        <v>1</v>
      </c>
      <c r="E930" s="38">
        <v>0</v>
      </c>
      <c r="F930" s="28"/>
      <c r="G930" s="38">
        <v>0</v>
      </c>
      <c r="H930" s="38">
        <v>1</v>
      </c>
      <c r="I930" s="38">
        <v>1</v>
      </c>
      <c r="J930" s="38"/>
      <c r="K930" s="38">
        <v>1</v>
      </c>
      <c r="L930" s="38">
        <v>1</v>
      </c>
      <c r="M930" s="38">
        <v>0</v>
      </c>
      <c r="N930" s="38"/>
      <c r="O930" s="38">
        <v>0</v>
      </c>
      <c r="P930" s="38">
        <v>0</v>
      </c>
      <c r="Q930" s="38">
        <v>0</v>
      </c>
      <c r="R930" s="38"/>
      <c r="S930" s="38">
        <v>1</v>
      </c>
      <c r="T930" s="38">
        <v>1</v>
      </c>
      <c r="U930" s="38">
        <v>0</v>
      </c>
      <c r="V930" s="38"/>
      <c r="W930" s="38">
        <v>0</v>
      </c>
      <c r="X930" s="38">
        <v>0</v>
      </c>
      <c r="Y930" s="38">
        <v>0</v>
      </c>
      <c r="Z930" s="38"/>
      <c r="AA930" s="38">
        <v>0</v>
      </c>
      <c r="AB930" s="38">
        <v>0</v>
      </c>
      <c r="AC930" s="38">
        <v>0</v>
      </c>
      <c r="AD930" s="38"/>
      <c r="AE930" s="38">
        <v>0</v>
      </c>
      <c r="AF930" s="38">
        <v>1</v>
      </c>
      <c r="AG930" s="38">
        <v>1</v>
      </c>
      <c r="AH930" s="38"/>
      <c r="AI930" s="38">
        <v>0</v>
      </c>
      <c r="AJ930" s="38">
        <v>0</v>
      </c>
      <c r="AK930" s="38">
        <v>0</v>
      </c>
      <c r="AL930" s="38"/>
      <c r="AM930" s="38">
        <v>0</v>
      </c>
      <c r="AN930" s="38">
        <v>0</v>
      </c>
      <c r="AO930" s="38">
        <v>0</v>
      </c>
      <c r="AP930" s="38"/>
      <c r="AQ930" s="13">
        <f t="shared" si="28"/>
        <v>10</v>
      </c>
      <c r="AR930" s="29">
        <f t="shared" si="29"/>
        <v>0.33333333333333331</v>
      </c>
    </row>
    <row r="931" spans="1:44" x14ac:dyDescent="0.25">
      <c r="A931" s="12" t="s">
        <v>1869</v>
      </c>
      <c r="B931" s="13" t="s">
        <v>1870</v>
      </c>
      <c r="C931" s="38">
        <v>1</v>
      </c>
      <c r="D931" s="38">
        <v>0</v>
      </c>
      <c r="E931" s="38">
        <v>1</v>
      </c>
      <c r="F931" s="28"/>
      <c r="G931" s="38">
        <v>1</v>
      </c>
      <c r="H931" s="38">
        <v>0</v>
      </c>
      <c r="I931" s="38">
        <v>1</v>
      </c>
      <c r="J931" s="38"/>
      <c r="K931" s="38">
        <v>1</v>
      </c>
      <c r="L931" s="38">
        <v>0</v>
      </c>
      <c r="M931" s="38">
        <v>0</v>
      </c>
      <c r="N931" s="38"/>
      <c r="O931" s="38">
        <v>1</v>
      </c>
      <c r="P931" s="38">
        <v>1</v>
      </c>
      <c r="Q931" s="38">
        <v>1</v>
      </c>
      <c r="R931" s="38"/>
      <c r="S931" s="38">
        <v>1</v>
      </c>
      <c r="T931" s="38">
        <v>0</v>
      </c>
      <c r="U931" s="38">
        <v>1</v>
      </c>
      <c r="V931" s="38"/>
      <c r="W931" s="38">
        <v>1</v>
      </c>
      <c r="X931" s="38">
        <v>1</v>
      </c>
      <c r="Y931" s="38">
        <v>1</v>
      </c>
      <c r="Z931" s="38"/>
      <c r="AA931" s="38">
        <v>0</v>
      </c>
      <c r="AB931" s="38">
        <v>0</v>
      </c>
      <c r="AC931" s="38">
        <v>0</v>
      </c>
      <c r="AD931" s="38"/>
      <c r="AE931" s="38">
        <v>1</v>
      </c>
      <c r="AF931" s="38">
        <v>0</v>
      </c>
      <c r="AG931" s="38">
        <v>0</v>
      </c>
      <c r="AH931" s="38"/>
      <c r="AI931" s="38">
        <v>1</v>
      </c>
      <c r="AJ931" s="38">
        <v>0</v>
      </c>
      <c r="AK931" s="38">
        <v>0</v>
      </c>
      <c r="AL931" s="38"/>
      <c r="AM931" s="38">
        <v>1</v>
      </c>
      <c r="AN931" s="38">
        <v>1</v>
      </c>
      <c r="AO931" s="38">
        <v>0</v>
      </c>
      <c r="AP931" s="38"/>
      <c r="AQ931" s="13">
        <f t="shared" si="28"/>
        <v>17</v>
      </c>
      <c r="AR931" s="29">
        <f t="shared" si="29"/>
        <v>0.56666666666666665</v>
      </c>
    </row>
    <row r="932" spans="1:44" x14ac:dyDescent="0.25">
      <c r="A932" s="12" t="s">
        <v>1871</v>
      </c>
      <c r="B932" s="13" t="s">
        <v>1872</v>
      </c>
      <c r="C932" s="38">
        <v>1</v>
      </c>
      <c r="D932" s="38">
        <v>1</v>
      </c>
      <c r="E932" s="38">
        <v>1</v>
      </c>
      <c r="F932" s="28"/>
      <c r="G932" s="38">
        <v>1</v>
      </c>
      <c r="H932" s="38">
        <v>1</v>
      </c>
      <c r="I932" s="38">
        <v>1</v>
      </c>
      <c r="J932" s="38"/>
      <c r="K932" s="38">
        <v>1</v>
      </c>
      <c r="L932" s="38">
        <v>1</v>
      </c>
      <c r="M932" s="38">
        <v>1</v>
      </c>
      <c r="N932" s="38"/>
      <c r="O932" s="38">
        <v>0</v>
      </c>
      <c r="P932" s="38">
        <v>0</v>
      </c>
      <c r="Q932" s="38">
        <v>1</v>
      </c>
      <c r="R932" s="38"/>
      <c r="S932" s="38">
        <v>1</v>
      </c>
      <c r="T932" s="38">
        <v>1</v>
      </c>
      <c r="U932" s="38">
        <v>1</v>
      </c>
      <c r="V932" s="38"/>
      <c r="W932" s="38">
        <v>0</v>
      </c>
      <c r="X932" s="38">
        <v>0</v>
      </c>
      <c r="Y932" s="38">
        <v>1</v>
      </c>
      <c r="Z932" s="38"/>
      <c r="AA932" s="38">
        <v>1</v>
      </c>
      <c r="AB932" s="38">
        <v>1</v>
      </c>
      <c r="AC932" s="38">
        <v>1</v>
      </c>
      <c r="AD932" s="38"/>
      <c r="AE932" s="38">
        <v>0</v>
      </c>
      <c r="AF932" s="38">
        <v>1</v>
      </c>
      <c r="AG932" s="38">
        <v>1</v>
      </c>
      <c r="AH932" s="38"/>
      <c r="AI932" s="38">
        <v>0</v>
      </c>
      <c r="AJ932" s="38">
        <v>1</v>
      </c>
      <c r="AK932" s="38">
        <v>0</v>
      </c>
      <c r="AL932" s="38"/>
      <c r="AM932" s="38">
        <v>0</v>
      </c>
      <c r="AN932" s="38">
        <v>0</v>
      </c>
      <c r="AO932" s="38">
        <v>1</v>
      </c>
      <c r="AP932" s="38"/>
      <c r="AQ932" s="13">
        <f t="shared" si="28"/>
        <v>21</v>
      </c>
      <c r="AR932" s="29">
        <f t="shared" si="29"/>
        <v>0.7</v>
      </c>
    </row>
    <row r="933" spans="1:44" x14ac:dyDescent="0.25">
      <c r="A933" s="12" t="s">
        <v>1873</v>
      </c>
      <c r="B933" s="13" t="s">
        <v>1874</v>
      </c>
      <c r="C933" s="38">
        <v>1</v>
      </c>
      <c r="D933" s="38">
        <v>1</v>
      </c>
      <c r="E933" s="38">
        <v>1</v>
      </c>
      <c r="F933" s="28"/>
      <c r="G933" s="38">
        <v>1</v>
      </c>
      <c r="H933" s="38">
        <v>1</v>
      </c>
      <c r="I933" s="38">
        <v>1</v>
      </c>
      <c r="J933" s="38"/>
      <c r="K933" s="38">
        <v>1</v>
      </c>
      <c r="L933" s="38">
        <v>1</v>
      </c>
      <c r="M933" s="38">
        <v>1</v>
      </c>
      <c r="N933" s="38"/>
      <c r="O933" s="38">
        <v>1</v>
      </c>
      <c r="P933" s="38">
        <v>1</v>
      </c>
      <c r="Q933" s="38">
        <v>1</v>
      </c>
      <c r="R933" s="38"/>
      <c r="S933" s="38">
        <v>1</v>
      </c>
      <c r="T933" s="38">
        <v>1</v>
      </c>
      <c r="U933" s="38">
        <v>1</v>
      </c>
      <c r="V933" s="38"/>
      <c r="W933" s="38">
        <v>1</v>
      </c>
      <c r="X933" s="38">
        <v>1</v>
      </c>
      <c r="Y933" s="38">
        <v>1</v>
      </c>
      <c r="Z933" s="38"/>
      <c r="AA933" s="38">
        <v>1</v>
      </c>
      <c r="AB933" s="38">
        <v>1</v>
      </c>
      <c r="AC933" s="38">
        <v>1</v>
      </c>
      <c r="AD933" s="38"/>
      <c r="AE933" s="38">
        <v>1</v>
      </c>
      <c r="AF933" s="38">
        <v>1</v>
      </c>
      <c r="AG933" s="38">
        <v>1</v>
      </c>
      <c r="AH933" s="38"/>
      <c r="AI933" s="38">
        <v>1</v>
      </c>
      <c r="AJ933" s="38">
        <v>1</v>
      </c>
      <c r="AK933" s="38">
        <v>1</v>
      </c>
      <c r="AL933" s="38"/>
      <c r="AM933" s="38">
        <v>1</v>
      </c>
      <c r="AN933" s="38">
        <v>1</v>
      </c>
      <c r="AO933" s="38">
        <v>1</v>
      </c>
      <c r="AP933" s="38"/>
      <c r="AQ933" s="13">
        <f t="shared" si="28"/>
        <v>30</v>
      </c>
      <c r="AR933" s="29">
        <f t="shared" si="29"/>
        <v>1</v>
      </c>
    </row>
    <row r="934" spans="1:44" x14ac:dyDescent="0.25">
      <c r="A934" s="12" t="s">
        <v>1875</v>
      </c>
      <c r="B934" s="13" t="s">
        <v>1876</v>
      </c>
      <c r="C934" s="38">
        <v>1</v>
      </c>
      <c r="D934" s="38">
        <v>1</v>
      </c>
      <c r="E934" s="38">
        <v>1</v>
      </c>
      <c r="F934" s="28"/>
      <c r="G934" s="38">
        <v>1</v>
      </c>
      <c r="H934" s="38">
        <v>1</v>
      </c>
      <c r="I934" s="38">
        <v>1</v>
      </c>
      <c r="J934" s="38"/>
      <c r="K934" s="38">
        <v>1</v>
      </c>
      <c r="L934" s="38">
        <v>1</v>
      </c>
      <c r="M934" s="38">
        <v>1</v>
      </c>
      <c r="N934" s="38"/>
      <c r="O934" s="38">
        <v>1</v>
      </c>
      <c r="P934" s="38">
        <v>1</v>
      </c>
      <c r="Q934" s="38">
        <v>1</v>
      </c>
      <c r="R934" s="38"/>
      <c r="S934" s="38">
        <v>1</v>
      </c>
      <c r="T934" s="38">
        <v>1</v>
      </c>
      <c r="U934" s="38">
        <v>1</v>
      </c>
      <c r="V934" s="38"/>
      <c r="W934" s="38">
        <v>1</v>
      </c>
      <c r="X934" s="38">
        <v>1</v>
      </c>
      <c r="Y934" s="38">
        <v>1</v>
      </c>
      <c r="Z934" s="38"/>
      <c r="AA934" s="38">
        <v>1</v>
      </c>
      <c r="AB934" s="38">
        <v>1</v>
      </c>
      <c r="AC934" s="38">
        <v>1</v>
      </c>
      <c r="AD934" s="38"/>
      <c r="AE934" s="38">
        <v>1</v>
      </c>
      <c r="AF934" s="38">
        <v>1</v>
      </c>
      <c r="AG934" s="38">
        <v>1</v>
      </c>
      <c r="AH934" s="38"/>
      <c r="AI934" s="38">
        <v>1</v>
      </c>
      <c r="AJ934" s="38">
        <v>1</v>
      </c>
      <c r="AK934" s="38">
        <v>1</v>
      </c>
      <c r="AL934" s="38"/>
      <c r="AM934" s="38">
        <v>1</v>
      </c>
      <c r="AN934" s="38">
        <v>1</v>
      </c>
      <c r="AO934" s="38">
        <v>1</v>
      </c>
      <c r="AP934" s="38"/>
      <c r="AQ934" s="13">
        <f t="shared" si="28"/>
        <v>30</v>
      </c>
      <c r="AR934" s="29">
        <f t="shared" si="29"/>
        <v>1</v>
      </c>
    </row>
    <row r="935" spans="1:44" x14ac:dyDescent="0.25">
      <c r="A935" s="12" t="s">
        <v>1877</v>
      </c>
      <c r="B935" s="13" t="s">
        <v>1878</v>
      </c>
      <c r="C935" s="38">
        <v>1</v>
      </c>
      <c r="D935" s="38">
        <v>1</v>
      </c>
      <c r="E935" s="38">
        <v>1</v>
      </c>
      <c r="F935" s="28"/>
      <c r="G935" s="38">
        <v>1</v>
      </c>
      <c r="H935" s="38">
        <v>1</v>
      </c>
      <c r="I935" s="38">
        <v>1</v>
      </c>
      <c r="J935" s="38"/>
      <c r="K935" s="38">
        <v>1</v>
      </c>
      <c r="L935" s="38">
        <v>1</v>
      </c>
      <c r="M935" s="38">
        <v>1</v>
      </c>
      <c r="N935" s="38"/>
      <c r="O935" s="38">
        <v>1</v>
      </c>
      <c r="P935" s="38">
        <v>1</v>
      </c>
      <c r="Q935" s="38">
        <v>1</v>
      </c>
      <c r="R935" s="38"/>
      <c r="S935" s="38">
        <v>1</v>
      </c>
      <c r="T935" s="38">
        <v>1</v>
      </c>
      <c r="U935" s="38">
        <v>1</v>
      </c>
      <c r="V935" s="38"/>
      <c r="W935" s="38">
        <v>1</v>
      </c>
      <c r="X935" s="38">
        <v>1</v>
      </c>
      <c r="Y935" s="38">
        <v>1</v>
      </c>
      <c r="Z935" s="38"/>
      <c r="AA935" s="38">
        <v>1</v>
      </c>
      <c r="AB935" s="38">
        <v>1</v>
      </c>
      <c r="AC935" s="38">
        <v>1</v>
      </c>
      <c r="AD935" s="38"/>
      <c r="AE935" s="38">
        <v>1</v>
      </c>
      <c r="AF935" s="38">
        <v>1</v>
      </c>
      <c r="AG935" s="38">
        <v>1</v>
      </c>
      <c r="AH935" s="38"/>
      <c r="AI935" s="38">
        <v>1</v>
      </c>
      <c r="AJ935" s="38">
        <v>1</v>
      </c>
      <c r="AK935" s="38">
        <v>1</v>
      </c>
      <c r="AL935" s="38"/>
      <c r="AM935" s="38">
        <v>1</v>
      </c>
      <c r="AN935" s="38">
        <v>1</v>
      </c>
      <c r="AO935" s="38">
        <v>1</v>
      </c>
      <c r="AP935" s="38"/>
      <c r="AQ935" s="13">
        <f t="shared" si="28"/>
        <v>30</v>
      </c>
      <c r="AR935" s="29">
        <f t="shared" si="29"/>
        <v>1</v>
      </c>
    </row>
    <row r="936" spans="1:44" x14ac:dyDescent="0.25">
      <c r="A936" s="12" t="s">
        <v>1879</v>
      </c>
      <c r="B936" s="13" t="s">
        <v>1880</v>
      </c>
      <c r="C936" s="38">
        <v>0</v>
      </c>
      <c r="D936" s="38">
        <v>0</v>
      </c>
      <c r="E936" s="38">
        <v>1</v>
      </c>
      <c r="F936" s="28"/>
      <c r="G936" s="38">
        <v>0</v>
      </c>
      <c r="H936" s="38">
        <v>0</v>
      </c>
      <c r="I936" s="38">
        <v>1</v>
      </c>
      <c r="J936" s="38"/>
      <c r="K936" s="38">
        <v>0</v>
      </c>
      <c r="L936" s="38">
        <v>0</v>
      </c>
      <c r="M936" s="38">
        <v>1</v>
      </c>
      <c r="N936" s="38"/>
      <c r="O936" s="38">
        <v>0</v>
      </c>
      <c r="P936" s="38">
        <v>1</v>
      </c>
      <c r="Q936" s="38">
        <v>1</v>
      </c>
      <c r="R936" s="38"/>
      <c r="S936" s="38">
        <v>0</v>
      </c>
      <c r="T936" s="38">
        <v>1</v>
      </c>
      <c r="U936" s="38">
        <v>1</v>
      </c>
      <c r="V936" s="38"/>
      <c r="W936" s="38">
        <v>0</v>
      </c>
      <c r="X936" s="38">
        <v>1</v>
      </c>
      <c r="Y936" s="38">
        <v>0</v>
      </c>
      <c r="Z936" s="38"/>
      <c r="AA936" s="38">
        <v>0</v>
      </c>
      <c r="AB936" s="38">
        <v>0</v>
      </c>
      <c r="AC936" s="38">
        <v>1</v>
      </c>
      <c r="AD936" s="38"/>
      <c r="AE936" s="38">
        <v>1</v>
      </c>
      <c r="AF936" s="38">
        <v>0</v>
      </c>
      <c r="AG936" s="38">
        <v>1</v>
      </c>
      <c r="AH936" s="38"/>
      <c r="AI936" s="38">
        <v>0</v>
      </c>
      <c r="AJ936" s="38">
        <v>1</v>
      </c>
      <c r="AK936" s="38">
        <v>1</v>
      </c>
      <c r="AL936" s="38"/>
      <c r="AM936" s="38">
        <v>1</v>
      </c>
      <c r="AN936" s="38">
        <v>0</v>
      </c>
      <c r="AO936" s="38">
        <v>1</v>
      </c>
      <c r="AP936" s="38"/>
      <c r="AQ936" s="13">
        <f t="shared" si="28"/>
        <v>15</v>
      </c>
      <c r="AR936" s="29">
        <f t="shared" si="29"/>
        <v>0.5</v>
      </c>
    </row>
    <row r="937" spans="1:44" x14ac:dyDescent="0.25">
      <c r="A937" s="12" t="s">
        <v>1881</v>
      </c>
      <c r="B937" s="13" t="s">
        <v>1882</v>
      </c>
      <c r="C937" s="38">
        <v>1</v>
      </c>
      <c r="D937" s="38">
        <v>1</v>
      </c>
      <c r="E937" s="38">
        <v>1</v>
      </c>
      <c r="F937" s="28"/>
      <c r="G937" s="38">
        <v>1</v>
      </c>
      <c r="H937" s="38">
        <v>1</v>
      </c>
      <c r="I937" s="38">
        <v>1</v>
      </c>
      <c r="J937" s="38"/>
      <c r="K937" s="38">
        <v>1</v>
      </c>
      <c r="L937" s="38">
        <v>1</v>
      </c>
      <c r="M937" s="38">
        <v>1</v>
      </c>
      <c r="N937" s="38"/>
      <c r="O937" s="38">
        <v>1</v>
      </c>
      <c r="P937" s="38">
        <v>1</v>
      </c>
      <c r="Q937" s="38">
        <v>1</v>
      </c>
      <c r="R937" s="38"/>
      <c r="S937" s="38">
        <v>1</v>
      </c>
      <c r="T937" s="38">
        <v>1</v>
      </c>
      <c r="U937" s="38">
        <v>1</v>
      </c>
      <c r="V937" s="38"/>
      <c r="W937" s="38">
        <v>1</v>
      </c>
      <c r="X937" s="38">
        <v>1</v>
      </c>
      <c r="Y937" s="38">
        <v>1</v>
      </c>
      <c r="Z937" s="38"/>
      <c r="AA937" s="38">
        <v>1</v>
      </c>
      <c r="AB937" s="38">
        <v>1</v>
      </c>
      <c r="AC937" s="38">
        <v>1</v>
      </c>
      <c r="AD937" s="38"/>
      <c r="AE937" s="38">
        <v>1</v>
      </c>
      <c r="AF937" s="38">
        <v>1</v>
      </c>
      <c r="AG937" s="38">
        <v>1</v>
      </c>
      <c r="AH937" s="38"/>
      <c r="AI937" s="38">
        <v>1</v>
      </c>
      <c r="AJ937" s="38">
        <v>1</v>
      </c>
      <c r="AK937" s="38">
        <v>1</v>
      </c>
      <c r="AL937" s="38"/>
      <c r="AM937" s="38">
        <v>1</v>
      </c>
      <c r="AN937" s="38">
        <v>1</v>
      </c>
      <c r="AO937" s="38">
        <v>1</v>
      </c>
      <c r="AP937" s="38"/>
      <c r="AQ937" s="13">
        <f t="shared" si="28"/>
        <v>30</v>
      </c>
      <c r="AR937" s="29">
        <f t="shared" si="29"/>
        <v>1</v>
      </c>
    </row>
    <row r="938" spans="1:44" x14ac:dyDescent="0.25">
      <c r="A938" s="12" t="s">
        <v>1883</v>
      </c>
      <c r="B938" s="13" t="s">
        <v>1884</v>
      </c>
      <c r="C938" s="38">
        <v>0</v>
      </c>
      <c r="D938" s="38">
        <v>1</v>
      </c>
      <c r="E938" s="38">
        <v>1</v>
      </c>
      <c r="F938" s="28"/>
      <c r="G938" s="38">
        <v>0</v>
      </c>
      <c r="H938" s="38">
        <v>1</v>
      </c>
      <c r="I938" s="38">
        <v>1</v>
      </c>
      <c r="J938" s="38"/>
      <c r="K938" s="38">
        <v>0</v>
      </c>
      <c r="L938" s="38">
        <v>1</v>
      </c>
      <c r="M938" s="38">
        <v>1</v>
      </c>
      <c r="N938" s="38"/>
      <c r="O938" s="38">
        <v>0</v>
      </c>
      <c r="P938" s="38">
        <v>0</v>
      </c>
      <c r="Q938" s="38">
        <v>1</v>
      </c>
      <c r="R938" s="38"/>
      <c r="S938" s="38">
        <v>0</v>
      </c>
      <c r="T938" s="38">
        <v>1</v>
      </c>
      <c r="U938" s="38">
        <v>1</v>
      </c>
      <c r="V938" s="38"/>
      <c r="W938" s="38">
        <v>0</v>
      </c>
      <c r="X938" s="38">
        <v>1</v>
      </c>
      <c r="Y938" s="38">
        <v>1</v>
      </c>
      <c r="Z938" s="38"/>
      <c r="AA938" s="38">
        <v>0</v>
      </c>
      <c r="AB938" s="38">
        <v>0</v>
      </c>
      <c r="AC938" s="38">
        <v>1</v>
      </c>
      <c r="AD938" s="38"/>
      <c r="AE938" s="38">
        <v>0</v>
      </c>
      <c r="AF938" s="38">
        <v>0</v>
      </c>
      <c r="AG938" s="38">
        <v>1</v>
      </c>
      <c r="AH938" s="38"/>
      <c r="AI938" s="38">
        <v>0</v>
      </c>
      <c r="AJ938" s="38">
        <v>0</v>
      </c>
      <c r="AK938" s="38">
        <v>1</v>
      </c>
      <c r="AL938" s="38"/>
      <c r="AM938" s="38">
        <v>0</v>
      </c>
      <c r="AN938" s="38">
        <v>1</v>
      </c>
      <c r="AO938" s="38">
        <v>1</v>
      </c>
      <c r="AP938" s="38"/>
      <c r="AQ938" s="13">
        <f t="shared" si="28"/>
        <v>16</v>
      </c>
      <c r="AR938" s="29">
        <f t="shared" si="29"/>
        <v>0.53333333333333333</v>
      </c>
    </row>
    <row r="939" spans="1:44" x14ac:dyDescent="0.25">
      <c r="A939" s="12" t="s">
        <v>1885</v>
      </c>
      <c r="B939" s="13" t="s">
        <v>1886</v>
      </c>
      <c r="C939" s="38">
        <v>1</v>
      </c>
      <c r="D939" s="38">
        <v>1</v>
      </c>
      <c r="E939" s="38">
        <v>0</v>
      </c>
      <c r="F939" s="28"/>
      <c r="G939" s="38">
        <v>1</v>
      </c>
      <c r="H939" s="38">
        <v>1</v>
      </c>
      <c r="I939" s="38">
        <v>0</v>
      </c>
      <c r="J939" s="38"/>
      <c r="K939" s="38">
        <v>1</v>
      </c>
      <c r="L939" s="38">
        <v>1</v>
      </c>
      <c r="M939" s="38">
        <v>0</v>
      </c>
      <c r="N939" s="38"/>
      <c r="O939" s="38">
        <v>1</v>
      </c>
      <c r="P939" s="38">
        <v>0</v>
      </c>
      <c r="Q939" s="38">
        <v>0</v>
      </c>
      <c r="R939" s="38"/>
      <c r="S939" s="38">
        <v>1</v>
      </c>
      <c r="T939" s="38">
        <v>1</v>
      </c>
      <c r="U939" s="38">
        <v>0</v>
      </c>
      <c r="V939" s="38"/>
      <c r="W939" s="38">
        <v>0</v>
      </c>
      <c r="X939" s="38">
        <v>0</v>
      </c>
      <c r="Y939" s="38">
        <v>0</v>
      </c>
      <c r="Z939" s="38"/>
      <c r="AA939" s="38">
        <v>1</v>
      </c>
      <c r="AB939" s="38">
        <v>1</v>
      </c>
      <c r="AC939" s="38">
        <v>0</v>
      </c>
      <c r="AD939" s="38"/>
      <c r="AE939" s="38">
        <v>1</v>
      </c>
      <c r="AF939" s="38">
        <v>0</v>
      </c>
      <c r="AG939" s="38">
        <v>0</v>
      </c>
      <c r="AH939" s="38"/>
      <c r="AI939" s="38">
        <v>1</v>
      </c>
      <c r="AJ939" s="38">
        <v>1</v>
      </c>
      <c r="AK939" s="38">
        <v>0</v>
      </c>
      <c r="AL939" s="38"/>
      <c r="AM939" s="38">
        <v>1</v>
      </c>
      <c r="AN939" s="38">
        <v>1</v>
      </c>
      <c r="AO939" s="38">
        <v>0</v>
      </c>
      <c r="AP939" s="38"/>
      <c r="AQ939" s="13">
        <f t="shared" si="28"/>
        <v>16</v>
      </c>
      <c r="AR939" s="29">
        <f t="shared" si="29"/>
        <v>0.53333333333333333</v>
      </c>
    </row>
    <row r="940" spans="1:44" x14ac:dyDescent="0.25">
      <c r="A940" s="12" t="s">
        <v>1887</v>
      </c>
      <c r="B940" s="13" t="s">
        <v>1888</v>
      </c>
      <c r="C940" s="38">
        <v>1</v>
      </c>
      <c r="D940" s="38">
        <v>1</v>
      </c>
      <c r="E940" s="38">
        <v>1</v>
      </c>
      <c r="F940" s="28"/>
      <c r="G940" s="38">
        <v>1</v>
      </c>
      <c r="H940" s="38">
        <v>1</v>
      </c>
      <c r="I940" s="38">
        <v>1</v>
      </c>
      <c r="J940" s="38"/>
      <c r="K940" s="38">
        <v>1</v>
      </c>
      <c r="L940" s="38">
        <v>1</v>
      </c>
      <c r="M940" s="38">
        <v>1</v>
      </c>
      <c r="N940" s="38"/>
      <c r="O940" s="38">
        <v>0</v>
      </c>
      <c r="P940" s="38">
        <v>0</v>
      </c>
      <c r="Q940" s="38">
        <v>0</v>
      </c>
      <c r="R940" s="38"/>
      <c r="S940" s="38">
        <v>1</v>
      </c>
      <c r="T940" s="38">
        <v>1</v>
      </c>
      <c r="U940" s="38">
        <v>1</v>
      </c>
      <c r="V940" s="38"/>
      <c r="W940" s="38">
        <v>1</v>
      </c>
      <c r="X940" s="38">
        <v>0</v>
      </c>
      <c r="Y940" s="38">
        <v>0</v>
      </c>
      <c r="Z940" s="38"/>
      <c r="AA940" s="38">
        <v>1</v>
      </c>
      <c r="AB940" s="38">
        <v>0</v>
      </c>
      <c r="AC940" s="38">
        <v>0</v>
      </c>
      <c r="AD940" s="38"/>
      <c r="AE940" s="38">
        <v>0</v>
      </c>
      <c r="AF940" s="38">
        <v>0</v>
      </c>
      <c r="AG940" s="38">
        <v>0</v>
      </c>
      <c r="AH940" s="38"/>
      <c r="AI940" s="38">
        <v>0</v>
      </c>
      <c r="AJ940" s="38">
        <v>0</v>
      </c>
      <c r="AK940" s="38">
        <v>0</v>
      </c>
      <c r="AL940" s="38"/>
      <c r="AM940" s="38">
        <v>1</v>
      </c>
      <c r="AN940" s="38">
        <v>1</v>
      </c>
      <c r="AO940" s="38">
        <v>0</v>
      </c>
      <c r="AP940" s="38"/>
      <c r="AQ940" s="13">
        <f t="shared" si="28"/>
        <v>16</v>
      </c>
      <c r="AR940" s="29">
        <f t="shared" si="29"/>
        <v>0.53333333333333333</v>
      </c>
    </row>
    <row r="941" spans="1:44" x14ac:dyDescent="0.25">
      <c r="A941" s="12" t="s">
        <v>1889</v>
      </c>
      <c r="B941" s="13" t="s">
        <v>1890</v>
      </c>
      <c r="C941" s="38">
        <v>1</v>
      </c>
      <c r="D941" s="38">
        <v>1</v>
      </c>
      <c r="E941" s="38">
        <v>1</v>
      </c>
      <c r="F941" s="28"/>
      <c r="G941" s="38">
        <v>1</v>
      </c>
      <c r="H941" s="38">
        <v>1</v>
      </c>
      <c r="I941" s="38">
        <v>1</v>
      </c>
      <c r="J941" s="38"/>
      <c r="K941" s="38">
        <v>1</v>
      </c>
      <c r="L941" s="38">
        <v>1</v>
      </c>
      <c r="M941" s="38">
        <v>1</v>
      </c>
      <c r="N941" s="38"/>
      <c r="O941" s="38">
        <v>1</v>
      </c>
      <c r="P941" s="38">
        <v>1</v>
      </c>
      <c r="Q941" s="38">
        <v>1</v>
      </c>
      <c r="R941" s="38"/>
      <c r="S941" s="38">
        <v>1</v>
      </c>
      <c r="T941" s="38">
        <v>1</v>
      </c>
      <c r="U941" s="38">
        <v>1</v>
      </c>
      <c r="V941" s="38"/>
      <c r="W941" s="38">
        <v>1</v>
      </c>
      <c r="X941" s="38">
        <v>1</v>
      </c>
      <c r="Y941" s="38">
        <v>1</v>
      </c>
      <c r="Z941" s="38"/>
      <c r="AA941" s="38">
        <v>1</v>
      </c>
      <c r="AB941" s="38">
        <v>1</v>
      </c>
      <c r="AC941" s="38">
        <v>1</v>
      </c>
      <c r="AD941" s="38"/>
      <c r="AE941" s="38">
        <v>1</v>
      </c>
      <c r="AF941" s="38">
        <v>1</v>
      </c>
      <c r="AG941" s="38">
        <v>1</v>
      </c>
      <c r="AH941" s="38"/>
      <c r="AI941" s="38">
        <v>1</v>
      </c>
      <c r="AJ941" s="38">
        <v>1</v>
      </c>
      <c r="AK941" s="38">
        <v>1</v>
      </c>
      <c r="AL941" s="38"/>
      <c r="AM941" s="38">
        <v>1</v>
      </c>
      <c r="AN941" s="38">
        <v>1</v>
      </c>
      <c r="AO941" s="38">
        <v>1</v>
      </c>
      <c r="AP941" s="38"/>
      <c r="AQ941" s="13">
        <f t="shared" si="28"/>
        <v>30</v>
      </c>
      <c r="AR941" s="29">
        <f t="shared" si="29"/>
        <v>1</v>
      </c>
    </row>
    <row r="942" spans="1:44" x14ac:dyDescent="0.25">
      <c r="A942" s="12" t="s">
        <v>1891</v>
      </c>
      <c r="B942" s="13" t="s">
        <v>1892</v>
      </c>
      <c r="C942" s="38">
        <v>1</v>
      </c>
      <c r="D942" s="38">
        <v>1</v>
      </c>
      <c r="E942" s="38">
        <v>1</v>
      </c>
      <c r="F942" s="28"/>
      <c r="G942" s="38">
        <v>1</v>
      </c>
      <c r="H942" s="38">
        <v>1</v>
      </c>
      <c r="I942" s="38">
        <v>1</v>
      </c>
      <c r="J942" s="38"/>
      <c r="K942" s="38">
        <v>1</v>
      </c>
      <c r="L942" s="38">
        <v>1</v>
      </c>
      <c r="M942" s="38">
        <v>1</v>
      </c>
      <c r="N942" s="38"/>
      <c r="O942" s="38">
        <v>1</v>
      </c>
      <c r="P942" s="38">
        <v>1</v>
      </c>
      <c r="Q942" s="38">
        <v>1</v>
      </c>
      <c r="R942" s="38"/>
      <c r="S942" s="38">
        <v>1</v>
      </c>
      <c r="T942" s="38">
        <v>1</v>
      </c>
      <c r="U942" s="38">
        <v>1</v>
      </c>
      <c r="V942" s="38"/>
      <c r="W942" s="38">
        <v>1</v>
      </c>
      <c r="X942" s="38">
        <v>1</v>
      </c>
      <c r="Y942" s="38">
        <v>1</v>
      </c>
      <c r="Z942" s="38"/>
      <c r="AA942" s="38">
        <v>1</v>
      </c>
      <c r="AB942" s="38">
        <v>1</v>
      </c>
      <c r="AC942" s="38">
        <v>1</v>
      </c>
      <c r="AD942" s="38"/>
      <c r="AE942" s="38">
        <v>1</v>
      </c>
      <c r="AF942" s="38">
        <v>1</v>
      </c>
      <c r="AG942" s="38">
        <v>1</v>
      </c>
      <c r="AH942" s="38"/>
      <c r="AI942" s="38">
        <v>1</v>
      </c>
      <c r="AJ942" s="38">
        <v>1</v>
      </c>
      <c r="AK942" s="38">
        <v>1</v>
      </c>
      <c r="AL942" s="38"/>
      <c r="AM942" s="38">
        <v>1</v>
      </c>
      <c r="AN942" s="38">
        <v>1</v>
      </c>
      <c r="AO942" s="38">
        <v>1</v>
      </c>
      <c r="AP942" s="38"/>
      <c r="AQ942" s="13">
        <f t="shared" si="28"/>
        <v>30</v>
      </c>
      <c r="AR942" s="29">
        <f t="shared" si="29"/>
        <v>1</v>
      </c>
    </row>
    <row r="943" spans="1:44" x14ac:dyDescent="0.25">
      <c r="A943" s="12" t="s">
        <v>1893</v>
      </c>
      <c r="B943" s="13" t="s">
        <v>1894</v>
      </c>
      <c r="C943" s="38">
        <v>1</v>
      </c>
      <c r="D943" s="38">
        <v>1</v>
      </c>
      <c r="E943" s="38">
        <v>1</v>
      </c>
      <c r="F943" s="28"/>
      <c r="G943" s="38">
        <v>1</v>
      </c>
      <c r="H943" s="38">
        <v>1</v>
      </c>
      <c r="I943" s="38">
        <v>1</v>
      </c>
      <c r="J943" s="38"/>
      <c r="K943" s="38">
        <v>1</v>
      </c>
      <c r="L943" s="38">
        <v>1</v>
      </c>
      <c r="M943" s="38">
        <v>1</v>
      </c>
      <c r="N943" s="38"/>
      <c r="O943" s="38">
        <v>1</v>
      </c>
      <c r="P943" s="38">
        <v>1</v>
      </c>
      <c r="Q943" s="38">
        <v>1</v>
      </c>
      <c r="R943" s="38"/>
      <c r="S943" s="38">
        <v>1</v>
      </c>
      <c r="T943" s="38">
        <v>1</v>
      </c>
      <c r="U943" s="38">
        <v>1</v>
      </c>
      <c r="V943" s="38"/>
      <c r="W943" s="38">
        <v>1</v>
      </c>
      <c r="X943" s="38">
        <v>1</v>
      </c>
      <c r="Y943" s="38">
        <v>1</v>
      </c>
      <c r="Z943" s="38"/>
      <c r="AA943" s="38">
        <v>1</v>
      </c>
      <c r="AB943" s="38">
        <v>1</v>
      </c>
      <c r="AC943" s="38">
        <v>1</v>
      </c>
      <c r="AD943" s="38"/>
      <c r="AE943" s="38">
        <v>1</v>
      </c>
      <c r="AF943" s="38">
        <v>1</v>
      </c>
      <c r="AG943" s="38">
        <v>1</v>
      </c>
      <c r="AH943" s="38"/>
      <c r="AI943" s="38">
        <v>1</v>
      </c>
      <c r="AJ943" s="38">
        <v>1</v>
      </c>
      <c r="AK943" s="38">
        <v>1</v>
      </c>
      <c r="AL943" s="38"/>
      <c r="AM943" s="38">
        <v>1</v>
      </c>
      <c r="AN943" s="38">
        <v>1</v>
      </c>
      <c r="AO943" s="38">
        <v>1</v>
      </c>
      <c r="AP943" s="38"/>
      <c r="AQ943" s="13">
        <f t="shared" si="28"/>
        <v>30</v>
      </c>
      <c r="AR943" s="29">
        <f t="shared" si="29"/>
        <v>1</v>
      </c>
    </row>
    <row r="944" spans="1:44" x14ac:dyDescent="0.25">
      <c r="A944" s="12" t="s">
        <v>1895</v>
      </c>
      <c r="B944" s="13" t="s">
        <v>1896</v>
      </c>
      <c r="C944" s="38">
        <v>1</v>
      </c>
      <c r="D944" s="38">
        <v>1</v>
      </c>
      <c r="E944" s="38">
        <v>1</v>
      </c>
      <c r="F944" s="28"/>
      <c r="G944" s="38">
        <v>1</v>
      </c>
      <c r="H944" s="38">
        <v>1</v>
      </c>
      <c r="I944" s="38">
        <v>1</v>
      </c>
      <c r="J944" s="38"/>
      <c r="K944" s="38">
        <v>1</v>
      </c>
      <c r="L944" s="38">
        <v>1</v>
      </c>
      <c r="M944" s="38">
        <v>1</v>
      </c>
      <c r="N944" s="38"/>
      <c r="O944" s="38">
        <v>1</v>
      </c>
      <c r="P944" s="38">
        <v>1</v>
      </c>
      <c r="Q944" s="38">
        <v>1</v>
      </c>
      <c r="R944" s="38"/>
      <c r="S944" s="38">
        <v>1</v>
      </c>
      <c r="T944" s="38">
        <v>1</v>
      </c>
      <c r="U944" s="38">
        <v>1</v>
      </c>
      <c r="V944" s="38"/>
      <c r="W944" s="38">
        <v>1</v>
      </c>
      <c r="X944" s="38">
        <v>1</v>
      </c>
      <c r="Y944" s="38">
        <v>1</v>
      </c>
      <c r="Z944" s="38"/>
      <c r="AA944" s="38">
        <v>1</v>
      </c>
      <c r="AB944" s="38">
        <v>1</v>
      </c>
      <c r="AC944" s="38">
        <v>1</v>
      </c>
      <c r="AD944" s="38"/>
      <c r="AE944" s="38">
        <v>1</v>
      </c>
      <c r="AF944" s="38">
        <v>1</v>
      </c>
      <c r="AG944" s="38">
        <v>1</v>
      </c>
      <c r="AH944" s="38"/>
      <c r="AI944" s="38">
        <v>1</v>
      </c>
      <c r="AJ944" s="38">
        <v>1</v>
      </c>
      <c r="AK944" s="38">
        <v>1</v>
      </c>
      <c r="AL944" s="38"/>
      <c r="AM944" s="38">
        <v>1</v>
      </c>
      <c r="AN944" s="38">
        <v>1</v>
      </c>
      <c r="AO944" s="38">
        <v>1</v>
      </c>
      <c r="AP944" s="38"/>
      <c r="AQ944" s="13">
        <f t="shared" si="28"/>
        <v>30</v>
      </c>
      <c r="AR944" s="29">
        <f t="shared" si="29"/>
        <v>1</v>
      </c>
    </row>
    <row r="945" spans="1:44" x14ac:dyDescent="0.25">
      <c r="A945" s="12" t="s">
        <v>1897</v>
      </c>
      <c r="B945" s="13" t="s">
        <v>1898</v>
      </c>
      <c r="C945" s="38">
        <v>0</v>
      </c>
      <c r="D945" s="38">
        <v>1</v>
      </c>
      <c r="E945" s="38">
        <v>0</v>
      </c>
      <c r="F945" s="28"/>
      <c r="G945" s="38">
        <v>0</v>
      </c>
      <c r="H945" s="38">
        <v>1</v>
      </c>
      <c r="I945" s="38">
        <v>1</v>
      </c>
      <c r="J945" s="38"/>
      <c r="K945" s="38">
        <v>0</v>
      </c>
      <c r="L945" s="38">
        <v>1</v>
      </c>
      <c r="M945" s="38">
        <v>0</v>
      </c>
      <c r="N945" s="38"/>
      <c r="O945" s="38">
        <v>1</v>
      </c>
      <c r="P945" s="38">
        <v>1</v>
      </c>
      <c r="Q945" s="38">
        <v>1</v>
      </c>
      <c r="R945" s="38"/>
      <c r="S945" s="38">
        <v>1</v>
      </c>
      <c r="T945" s="38">
        <v>1</v>
      </c>
      <c r="U945" s="38">
        <v>1</v>
      </c>
      <c r="V945" s="38"/>
      <c r="W945" s="38">
        <v>0</v>
      </c>
      <c r="X945" s="38">
        <v>1</v>
      </c>
      <c r="Y945" s="38">
        <v>1</v>
      </c>
      <c r="Z945" s="38"/>
      <c r="AA945" s="38">
        <v>0</v>
      </c>
      <c r="AB945" s="38">
        <v>1</v>
      </c>
      <c r="AC945" s="38">
        <v>1</v>
      </c>
      <c r="AD945" s="38"/>
      <c r="AE945" s="38">
        <v>1</v>
      </c>
      <c r="AF945" s="38">
        <v>1</v>
      </c>
      <c r="AG945" s="38">
        <v>1</v>
      </c>
      <c r="AH945" s="38"/>
      <c r="AI945" s="38">
        <v>1</v>
      </c>
      <c r="AJ945" s="38">
        <v>1</v>
      </c>
      <c r="AK945" s="38">
        <v>1</v>
      </c>
      <c r="AL945" s="38"/>
      <c r="AM945" s="38">
        <v>1</v>
      </c>
      <c r="AN945" s="38">
        <v>1</v>
      </c>
      <c r="AO945" s="38">
        <v>1</v>
      </c>
      <c r="AP945" s="38"/>
      <c r="AQ945" s="13">
        <f t="shared" si="28"/>
        <v>23</v>
      </c>
      <c r="AR945" s="29">
        <f t="shared" si="29"/>
        <v>0.76666666666666672</v>
      </c>
    </row>
    <row r="946" spans="1:44" x14ac:dyDescent="0.25">
      <c r="A946" s="12" t="s">
        <v>1899</v>
      </c>
      <c r="B946" s="13" t="s">
        <v>1900</v>
      </c>
      <c r="C946" s="38">
        <v>1</v>
      </c>
      <c r="D946" s="38">
        <v>1</v>
      </c>
      <c r="E946" s="38">
        <v>1</v>
      </c>
      <c r="F946" s="28"/>
      <c r="G946" s="38">
        <v>1</v>
      </c>
      <c r="H946" s="38">
        <v>1</v>
      </c>
      <c r="I946" s="38">
        <v>1</v>
      </c>
      <c r="J946" s="38"/>
      <c r="K946" s="38">
        <v>1</v>
      </c>
      <c r="L946" s="38">
        <v>1</v>
      </c>
      <c r="M946" s="38">
        <v>1</v>
      </c>
      <c r="N946" s="38"/>
      <c r="O946" s="38">
        <v>0</v>
      </c>
      <c r="P946" s="38">
        <v>0</v>
      </c>
      <c r="Q946" s="38">
        <v>0</v>
      </c>
      <c r="R946" s="38"/>
      <c r="S946" s="38">
        <v>1</v>
      </c>
      <c r="T946" s="38">
        <v>1</v>
      </c>
      <c r="U946" s="38">
        <v>1</v>
      </c>
      <c r="V946" s="38"/>
      <c r="W946" s="38">
        <v>0</v>
      </c>
      <c r="X946" s="38">
        <v>0</v>
      </c>
      <c r="Y946" s="38">
        <v>0</v>
      </c>
      <c r="Z946" s="38"/>
      <c r="AA946" s="38">
        <v>1</v>
      </c>
      <c r="AB946" s="38">
        <v>0</v>
      </c>
      <c r="AC946" s="38">
        <v>0</v>
      </c>
      <c r="AD946" s="38"/>
      <c r="AE946" s="38">
        <v>0</v>
      </c>
      <c r="AF946" s="38">
        <v>0</v>
      </c>
      <c r="AG946" s="38">
        <v>0</v>
      </c>
      <c r="AH946" s="38"/>
      <c r="AI946" s="38">
        <v>0</v>
      </c>
      <c r="AJ946" s="38">
        <v>0</v>
      </c>
      <c r="AK946" s="38">
        <v>0</v>
      </c>
      <c r="AL946" s="38"/>
      <c r="AM946" s="38">
        <v>0</v>
      </c>
      <c r="AN946" s="38">
        <v>0</v>
      </c>
      <c r="AO946" s="38">
        <v>0</v>
      </c>
      <c r="AP946" s="38"/>
      <c r="AQ946" s="13">
        <f t="shared" si="28"/>
        <v>13</v>
      </c>
      <c r="AR946" s="29">
        <f t="shared" si="29"/>
        <v>0.43333333333333335</v>
      </c>
    </row>
    <row r="947" spans="1:44" x14ac:dyDescent="0.25">
      <c r="A947" s="12" t="s">
        <v>1901</v>
      </c>
      <c r="B947" s="13" t="s">
        <v>1902</v>
      </c>
      <c r="C947" s="38">
        <v>1</v>
      </c>
      <c r="D947" s="38">
        <v>1</v>
      </c>
      <c r="E947" s="38">
        <v>1</v>
      </c>
      <c r="F947" s="28"/>
      <c r="G947" s="38">
        <v>1</v>
      </c>
      <c r="H947" s="38">
        <v>1</v>
      </c>
      <c r="I947" s="38">
        <v>1</v>
      </c>
      <c r="J947" s="38"/>
      <c r="K947" s="38">
        <v>1</v>
      </c>
      <c r="L947" s="38">
        <v>1</v>
      </c>
      <c r="M947" s="38">
        <v>1</v>
      </c>
      <c r="N947" s="38"/>
      <c r="O947" s="38">
        <v>1</v>
      </c>
      <c r="P947" s="38">
        <v>1</v>
      </c>
      <c r="Q947" s="38">
        <v>1</v>
      </c>
      <c r="R947" s="38"/>
      <c r="S947" s="38">
        <v>1</v>
      </c>
      <c r="T947" s="38">
        <v>1</v>
      </c>
      <c r="U947" s="38">
        <v>1</v>
      </c>
      <c r="V947" s="38"/>
      <c r="W947" s="38">
        <v>1</v>
      </c>
      <c r="X947" s="38">
        <v>1</v>
      </c>
      <c r="Y947" s="38">
        <v>1</v>
      </c>
      <c r="Z947" s="38"/>
      <c r="AA947" s="38">
        <v>1</v>
      </c>
      <c r="AB947" s="38">
        <v>1</v>
      </c>
      <c r="AC947" s="38">
        <v>1</v>
      </c>
      <c r="AD947" s="38"/>
      <c r="AE947" s="38">
        <v>1</v>
      </c>
      <c r="AF947" s="38">
        <v>1</v>
      </c>
      <c r="AG947" s="38">
        <v>1</v>
      </c>
      <c r="AH947" s="38"/>
      <c r="AI947" s="38">
        <v>1</v>
      </c>
      <c r="AJ947" s="38">
        <v>1</v>
      </c>
      <c r="AK947" s="38">
        <v>1</v>
      </c>
      <c r="AL947" s="38"/>
      <c r="AM947" s="38">
        <v>1</v>
      </c>
      <c r="AN947" s="38">
        <v>1</v>
      </c>
      <c r="AO947" s="38">
        <v>1</v>
      </c>
      <c r="AP947" s="38"/>
      <c r="AQ947" s="13">
        <f t="shared" si="28"/>
        <v>30</v>
      </c>
      <c r="AR947" s="29">
        <f t="shared" si="29"/>
        <v>1</v>
      </c>
    </row>
    <row r="948" spans="1:44" x14ac:dyDescent="0.25">
      <c r="A948" s="12" t="s">
        <v>1903</v>
      </c>
      <c r="B948" s="13" t="s">
        <v>1904</v>
      </c>
      <c r="C948" s="38">
        <v>1</v>
      </c>
      <c r="D948" s="38">
        <v>1</v>
      </c>
      <c r="E948" s="38">
        <v>1</v>
      </c>
      <c r="F948" s="28"/>
      <c r="G948" s="38">
        <v>1</v>
      </c>
      <c r="H948" s="38">
        <v>1</v>
      </c>
      <c r="I948" s="38">
        <v>1</v>
      </c>
      <c r="J948" s="38"/>
      <c r="K948" s="38">
        <v>1</v>
      </c>
      <c r="L948" s="38">
        <v>1</v>
      </c>
      <c r="M948" s="38">
        <v>1</v>
      </c>
      <c r="N948" s="38"/>
      <c r="O948" s="38">
        <v>1</v>
      </c>
      <c r="P948" s="38">
        <v>1</v>
      </c>
      <c r="Q948" s="38">
        <v>1</v>
      </c>
      <c r="R948" s="38"/>
      <c r="S948" s="38">
        <v>1</v>
      </c>
      <c r="T948" s="38">
        <v>1</v>
      </c>
      <c r="U948" s="38">
        <v>1</v>
      </c>
      <c r="V948" s="38"/>
      <c r="W948" s="38">
        <v>1</v>
      </c>
      <c r="X948" s="38">
        <v>1</v>
      </c>
      <c r="Y948" s="38">
        <v>1</v>
      </c>
      <c r="Z948" s="38"/>
      <c r="AA948" s="38">
        <v>1</v>
      </c>
      <c r="AB948" s="38">
        <v>1</v>
      </c>
      <c r="AC948" s="38">
        <v>1</v>
      </c>
      <c r="AD948" s="38"/>
      <c r="AE948" s="38">
        <v>1</v>
      </c>
      <c r="AF948" s="38">
        <v>1</v>
      </c>
      <c r="AG948" s="38">
        <v>1</v>
      </c>
      <c r="AH948" s="38"/>
      <c r="AI948" s="38">
        <v>1</v>
      </c>
      <c r="AJ948" s="38">
        <v>1</v>
      </c>
      <c r="AK948" s="38">
        <v>1</v>
      </c>
      <c r="AL948" s="38"/>
      <c r="AM948" s="38">
        <v>1</v>
      </c>
      <c r="AN948" s="38">
        <v>1</v>
      </c>
      <c r="AO948" s="38">
        <v>1</v>
      </c>
      <c r="AP948" s="38"/>
      <c r="AQ948" s="13">
        <f t="shared" si="28"/>
        <v>30</v>
      </c>
      <c r="AR948" s="29">
        <f t="shared" si="29"/>
        <v>1</v>
      </c>
    </row>
    <row r="949" spans="1:44" x14ac:dyDescent="0.25">
      <c r="A949" s="12" t="s">
        <v>1905</v>
      </c>
      <c r="B949" s="13" t="s">
        <v>1906</v>
      </c>
      <c r="C949" s="38">
        <v>1</v>
      </c>
      <c r="D949" s="38">
        <v>0</v>
      </c>
      <c r="E949" s="38">
        <v>1</v>
      </c>
      <c r="F949" s="28"/>
      <c r="G949" s="38">
        <v>1</v>
      </c>
      <c r="H949" s="38">
        <v>0</v>
      </c>
      <c r="I949" s="38">
        <v>1</v>
      </c>
      <c r="J949" s="38"/>
      <c r="K949" s="38">
        <v>1</v>
      </c>
      <c r="L949" s="38">
        <v>0</v>
      </c>
      <c r="M949" s="38">
        <v>1</v>
      </c>
      <c r="N949" s="38"/>
      <c r="O949" s="38">
        <v>1</v>
      </c>
      <c r="P949" s="38">
        <v>0</v>
      </c>
      <c r="Q949" s="38">
        <v>1</v>
      </c>
      <c r="R949" s="38"/>
      <c r="S949" s="38">
        <v>1</v>
      </c>
      <c r="T949" s="38">
        <v>1</v>
      </c>
      <c r="U949" s="38">
        <v>1</v>
      </c>
      <c r="V949" s="38"/>
      <c r="W949" s="38">
        <v>1</v>
      </c>
      <c r="X949" s="38">
        <v>1</v>
      </c>
      <c r="Y949" s="38">
        <v>1</v>
      </c>
      <c r="Z949" s="38"/>
      <c r="AA949" s="38">
        <v>1</v>
      </c>
      <c r="AB949" s="38">
        <v>1</v>
      </c>
      <c r="AC949" s="38">
        <v>1</v>
      </c>
      <c r="AD949" s="38"/>
      <c r="AE949" s="38">
        <v>1</v>
      </c>
      <c r="AF949" s="38">
        <v>1</v>
      </c>
      <c r="AG949" s="38">
        <v>1</v>
      </c>
      <c r="AH949" s="38"/>
      <c r="AI949" s="38">
        <v>1</v>
      </c>
      <c r="AJ949" s="38">
        <v>1</v>
      </c>
      <c r="AK949" s="38">
        <v>1</v>
      </c>
      <c r="AL949" s="38"/>
      <c r="AM949" s="38">
        <v>1</v>
      </c>
      <c r="AN949" s="38">
        <v>1</v>
      </c>
      <c r="AO949" s="38">
        <v>1</v>
      </c>
      <c r="AP949" s="38"/>
      <c r="AQ949" s="13">
        <f t="shared" si="28"/>
        <v>26</v>
      </c>
      <c r="AR949" s="29">
        <f t="shared" si="29"/>
        <v>0.8666666666666667</v>
      </c>
    </row>
    <row r="950" spans="1:44" x14ac:dyDescent="0.25">
      <c r="A950" s="12" t="s">
        <v>1907</v>
      </c>
      <c r="B950" s="13" t="s">
        <v>1908</v>
      </c>
      <c r="C950" s="38">
        <v>1</v>
      </c>
      <c r="D950" s="38">
        <v>1</v>
      </c>
      <c r="E950" s="38">
        <v>1</v>
      </c>
      <c r="F950" s="28"/>
      <c r="G950" s="38">
        <v>1</v>
      </c>
      <c r="H950" s="38">
        <v>1</v>
      </c>
      <c r="I950" s="38">
        <v>1</v>
      </c>
      <c r="J950" s="38"/>
      <c r="K950" s="38">
        <v>1</v>
      </c>
      <c r="L950" s="38">
        <v>1</v>
      </c>
      <c r="M950" s="38">
        <v>1</v>
      </c>
      <c r="N950" s="38"/>
      <c r="O950" s="38">
        <v>1</v>
      </c>
      <c r="P950" s="38">
        <v>1</v>
      </c>
      <c r="Q950" s="38">
        <v>1</v>
      </c>
      <c r="R950" s="38"/>
      <c r="S950" s="38">
        <v>1</v>
      </c>
      <c r="T950" s="38">
        <v>1</v>
      </c>
      <c r="U950" s="38">
        <v>1</v>
      </c>
      <c r="V950" s="38"/>
      <c r="W950" s="38">
        <v>1</v>
      </c>
      <c r="X950" s="38">
        <v>1</v>
      </c>
      <c r="Y950" s="38">
        <v>1</v>
      </c>
      <c r="Z950" s="38"/>
      <c r="AA950" s="38">
        <v>1</v>
      </c>
      <c r="AB950" s="38">
        <v>1</v>
      </c>
      <c r="AC950" s="38">
        <v>1</v>
      </c>
      <c r="AD950" s="38"/>
      <c r="AE950" s="38">
        <v>1</v>
      </c>
      <c r="AF950" s="38">
        <v>1</v>
      </c>
      <c r="AG950" s="38">
        <v>1</v>
      </c>
      <c r="AH950" s="38"/>
      <c r="AI950" s="38">
        <v>1</v>
      </c>
      <c r="AJ950" s="38">
        <v>1</v>
      </c>
      <c r="AK950" s="38">
        <v>1</v>
      </c>
      <c r="AL950" s="38"/>
      <c r="AM950" s="38">
        <v>1</v>
      </c>
      <c r="AN950" s="38">
        <v>1</v>
      </c>
      <c r="AO950" s="38">
        <v>1</v>
      </c>
      <c r="AP950" s="38"/>
      <c r="AQ950" s="13">
        <f t="shared" si="28"/>
        <v>30</v>
      </c>
      <c r="AR950" s="29">
        <f t="shared" si="29"/>
        <v>1</v>
      </c>
    </row>
    <row r="951" spans="1:44" x14ac:dyDescent="0.25">
      <c r="A951" s="12" t="s">
        <v>1909</v>
      </c>
      <c r="B951" s="13" t="s">
        <v>1910</v>
      </c>
      <c r="C951" s="38">
        <v>1</v>
      </c>
      <c r="D951" s="38">
        <v>1</v>
      </c>
      <c r="E951" s="38">
        <v>1</v>
      </c>
      <c r="F951" s="28"/>
      <c r="G951" s="38">
        <v>1</v>
      </c>
      <c r="H951" s="38">
        <v>1</v>
      </c>
      <c r="I951" s="38">
        <v>1</v>
      </c>
      <c r="J951" s="38"/>
      <c r="K951" s="38">
        <v>1</v>
      </c>
      <c r="L951" s="38">
        <v>1</v>
      </c>
      <c r="M951" s="38">
        <v>1</v>
      </c>
      <c r="N951" s="38"/>
      <c r="O951" s="38">
        <v>0</v>
      </c>
      <c r="P951" s="38">
        <v>1</v>
      </c>
      <c r="Q951" s="38">
        <v>1</v>
      </c>
      <c r="R951" s="38"/>
      <c r="S951" s="38">
        <v>1</v>
      </c>
      <c r="T951" s="38">
        <v>1</v>
      </c>
      <c r="U951" s="38">
        <v>1</v>
      </c>
      <c r="V951" s="38"/>
      <c r="W951" s="38">
        <v>1</v>
      </c>
      <c r="X951" s="38">
        <v>1</v>
      </c>
      <c r="Y951" s="38">
        <v>1</v>
      </c>
      <c r="Z951" s="38"/>
      <c r="AA951" s="38">
        <v>1</v>
      </c>
      <c r="AB951" s="38">
        <v>1</v>
      </c>
      <c r="AC951" s="38">
        <v>1</v>
      </c>
      <c r="AD951" s="38"/>
      <c r="AE951" s="38">
        <v>1</v>
      </c>
      <c r="AF951" s="38">
        <v>1</v>
      </c>
      <c r="AG951" s="38">
        <v>1</v>
      </c>
      <c r="AH951" s="38"/>
      <c r="AI951" s="38">
        <v>1</v>
      </c>
      <c r="AJ951" s="38">
        <v>1</v>
      </c>
      <c r="AK951" s="38">
        <v>1</v>
      </c>
      <c r="AL951" s="38"/>
      <c r="AM951" s="38">
        <v>1</v>
      </c>
      <c r="AN951" s="38">
        <v>1</v>
      </c>
      <c r="AO951" s="38">
        <v>1</v>
      </c>
      <c r="AP951" s="38"/>
      <c r="AQ951" s="13">
        <f t="shared" si="28"/>
        <v>29</v>
      </c>
      <c r="AR951" s="29">
        <f t="shared" si="29"/>
        <v>0.96666666666666667</v>
      </c>
    </row>
    <row r="952" spans="1:44" x14ac:dyDescent="0.25">
      <c r="A952" s="12" t="s">
        <v>1911</v>
      </c>
      <c r="B952" s="13" t="s">
        <v>1912</v>
      </c>
      <c r="C952" s="38">
        <v>1</v>
      </c>
      <c r="D952" s="38">
        <v>1</v>
      </c>
      <c r="E952" s="38">
        <v>1</v>
      </c>
      <c r="F952" s="28"/>
      <c r="G952" s="38">
        <v>1</v>
      </c>
      <c r="H952" s="38">
        <v>1</v>
      </c>
      <c r="I952" s="38">
        <v>1</v>
      </c>
      <c r="J952" s="38"/>
      <c r="K952" s="38">
        <v>1</v>
      </c>
      <c r="L952" s="38">
        <v>1</v>
      </c>
      <c r="M952" s="38">
        <v>1</v>
      </c>
      <c r="N952" s="38"/>
      <c r="O952" s="38">
        <v>1</v>
      </c>
      <c r="P952" s="38">
        <v>1</v>
      </c>
      <c r="Q952" s="38">
        <v>1</v>
      </c>
      <c r="R952" s="38"/>
      <c r="S952" s="38">
        <v>1</v>
      </c>
      <c r="T952" s="38">
        <v>1</v>
      </c>
      <c r="U952" s="38">
        <v>1</v>
      </c>
      <c r="V952" s="38"/>
      <c r="W952" s="38">
        <v>1</v>
      </c>
      <c r="X952" s="38">
        <v>1</v>
      </c>
      <c r="Y952" s="38">
        <v>1</v>
      </c>
      <c r="Z952" s="38"/>
      <c r="AA952" s="38">
        <v>1</v>
      </c>
      <c r="AB952" s="38">
        <v>1</v>
      </c>
      <c r="AC952" s="38">
        <v>1</v>
      </c>
      <c r="AD952" s="38"/>
      <c r="AE952" s="38">
        <v>1</v>
      </c>
      <c r="AF952" s="38">
        <v>1</v>
      </c>
      <c r="AG952" s="38">
        <v>1</v>
      </c>
      <c r="AH952" s="38"/>
      <c r="AI952" s="38">
        <v>1</v>
      </c>
      <c r="AJ952" s="38">
        <v>1</v>
      </c>
      <c r="AK952" s="38">
        <v>1</v>
      </c>
      <c r="AL952" s="38"/>
      <c r="AM952" s="38">
        <v>1</v>
      </c>
      <c r="AN952" s="38">
        <v>1</v>
      </c>
      <c r="AO952" s="38">
        <v>1</v>
      </c>
      <c r="AP952" s="38"/>
      <c r="AQ952" s="13">
        <f t="shared" si="28"/>
        <v>30</v>
      </c>
      <c r="AR952" s="29">
        <f t="shared" si="29"/>
        <v>1</v>
      </c>
    </row>
    <row r="953" spans="1:44" x14ac:dyDescent="0.25">
      <c r="A953" s="12" t="s">
        <v>1913</v>
      </c>
      <c r="B953" s="13" t="s">
        <v>1914</v>
      </c>
      <c r="C953" s="38">
        <v>1</v>
      </c>
      <c r="D953" s="38">
        <v>0</v>
      </c>
      <c r="E953" s="38">
        <v>1</v>
      </c>
      <c r="F953" s="28"/>
      <c r="G953" s="38">
        <v>1</v>
      </c>
      <c r="H953" s="38">
        <v>1</v>
      </c>
      <c r="I953" s="38">
        <v>1</v>
      </c>
      <c r="J953" s="38"/>
      <c r="K953" s="38">
        <v>1</v>
      </c>
      <c r="L953" s="38">
        <v>0</v>
      </c>
      <c r="M953" s="38">
        <v>1</v>
      </c>
      <c r="N953" s="38"/>
      <c r="O953" s="38">
        <v>1</v>
      </c>
      <c r="P953" s="38">
        <v>1</v>
      </c>
      <c r="Q953" s="38">
        <v>1</v>
      </c>
      <c r="R953" s="38"/>
      <c r="S953" s="38">
        <v>1</v>
      </c>
      <c r="T953" s="38">
        <v>1</v>
      </c>
      <c r="U953" s="38">
        <v>1</v>
      </c>
      <c r="V953" s="38"/>
      <c r="W953" s="38">
        <v>1</v>
      </c>
      <c r="X953" s="38">
        <v>1</v>
      </c>
      <c r="Y953" s="38">
        <v>1</v>
      </c>
      <c r="Z953" s="38"/>
      <c r="AA953" s="38">
        <v>1</v>
      </c>
      <c r="AB953" s="38">
        <v>1</v>
      </c>
      <c r="AC953" s="38">
        <v>1</v>
      </c>
      <c r="AD953" s="38"/>
      <c r="AE953" s="38">
        <v>1</v>
      </c>
      <c r="AF953" s="38">
        <v>1</v>
      </c>
      <c r="AG953" s="38">
        <v>1</v>
      </c>
      <c r="AH953" s="38"/>
      <c r="AI953" s="38">
        <v>1</v>
      </c>
      <c r="AJ953" s="38">
        <v>1</v>
      </c>
      <c r="AK953" s="38">
        <v>1</v>
      </c>
      <c r="AL953" s="38"/>
      <c r="AM953" s="38">
        <v>0</v>
      </c>
      <c r="AN953" s="38">
        <v>1</v>
      </c>
      <c r="AO953" s="38">
        <v>1</v>
      </c>
      <c r="AP953" s="38"/>
      <c r="AQ953" s="13">
        <f t="shared" si="28"/>
        <v>27</v>
      </c>
      <c r="AR953" s="29">
        <f t="shared" si="29"/>
        <v>0.9</v>
      </c>
    </row>
    <row r="954" spans="1:44" x14ac:dyDescent="0.25">
      <c r="A954" s="12" t="s">
        <v>1915</v>
      </c>
      <c r="B954" s="13" t="s">
        <v>1916</v>
      </c>
      <c r="C954" s="38">
        <v>1</v>
      </c>
      <c r="D954" s="38">
        <v>1</v>
      </c>
      <c r="E954" s="38">
        <v>1</v>
      </c>
      <c r="F954" s="28"/>
      <c r="G954" s="38">
        <v>1</v>
      </c>
      <c r="H954" s="38">
        <v>1</v>
      </c>
      <c r="I954" s="38">
        <v>1</v>
      </c>
      <c r="J954" s="38"/>
      <c r="K954" s="38">
        <v>1</v>
      </c>
      <c r="L954" s="38">
        <v>1</v>
      </c>
      <c r="M954" s="38">
        <v>1</v>
      </c>
      <c r="N954" s="38"/>
      <c r="O954" s="38">
        <v>1</v>
      </c>
      <c r="P954" s="38">
        <v>1</v>
      </c>
      <c r="Q954" s="38">
        <v>1</v>
      </c>
      <c r="R954" s="38"/>
      <c r="S954" s="38">
        <v>1</v>
      </c>
      <c r="T954" s="38">
        <v>0</v>
      </c>
      <c r="U954" s="38">
        <v>1</v>
      </c>
      <c r="V954" s="38"/>
      <c r="W954" s="38">
        <v>1</v>
      </c>
      <c r="X954" s="38">
        <v>1</v>
      </c>
      <c r="Y954" s="38">
        <v>1</v>
      </c>
      <c r="Z954" s="38"/>
      <c r="AA954" s="38">
        <v>1</v>
      </c>
      <c r="AB954" s="38">
        <v>1</v>
      </c>
      <c r="AC954" s="38">
        <v>1</v>
      </c>
      <c r="AD954" s="38"/>
      <c r="AE954" s="38">
        <v>1</v>
      </c>
      <c r="AF954" s="38">
        <v>1</v>
      </c>
      <c r="AG954" s="38">
        <v>1</v>
      </c>
      <c r="AH954" s="38"/>
      <c r="AI954" s="38">
        <v>1</v>
      </c>
      <c r="AJ954" s="38">
        <v>1</v>
      </c>
      <c r="AK954" s="38">
        <v>1</v>
      </c>
      <c r="AL954" s="38"/>
      <c r="AM954" s="38">
        <v>1</v>
      </c>
      <c r="AN954" s="38">
        <v>1</v>
      </c>
      <c r="AO954" s="38">
        <v>1</v>
      </c>
      <c r="AP954" s="38"/>
      <c r="AQ954" s="13">
        <f t="shared" si="28"/>
        <v>29</v>
      </c>
      <c r="AR954" s="29">
        <f t="shared" si="29"/>
        <v>0.96666666666666667</v>
      </c>
    </row>
    <row r="955" spans="1:44" x14ac:dyDescent="0.25">
      <c r="A955" s="12" t="s">
        <v>1917</v>
      </c>
      <c r="B955" s="13" t="s">
        <v>1918</v>
      </c>
      <c r="C955" s="38">
        <v>1</v>
      </c>
      <c r="D955" s="38">
        <v>1</v>
      </c>
      <c r="E955" s="38">
        <v>1</v>
      </c>
      <c r="F955" s="28"/>
      <c r="G955" s="38">
        <v>1</v>
      </c>
      <c r="H955" s="38">
        <v>1</v>
      </c>
      <c r="I955" s="38">
        <v>1</v>
      </c>
      <c r="J955" s="38"/>
      <c r="K955" s="38">
        <v>1</v>
      </c>
      <c r="L955" s="38">
        <v>1</v>
      </c>
      <c r="M955" s="38">
        <v>1</v>
      </c>
      <c r="N955" s="38"/>
      <c r="O955" s="38">
        <v>1</v>
      </c>
      <c r="P955" s="38">
        <v>1</v>
      </c>
      <c r="Q955" s="38">
        <v>1</v>
      </c>
      <c r="R955" s="38"/>
      <c r="S955" s="38">
        <v>1</v>
      </c>
      <c r="T955" s="38">
        <v>1</v>
      </c>
      <c r="U955" s="38">
        <v>1</v>
      </c>
      <c r="V955" s="38"/>
      <c r="W955" s="38">
        <v>1</v>
      </c>
      <c r="X955" s="38">
        <v>1</v>
      </c>
      <c r="Y955" s="38">
        <v>1</v>
      </c>
      <c r="Z955" s="38"/>
      <c r="AA955" s="38">
        <v>1</v>
      </c>
      <c r="AB955" s="38">
        <v>1</v>
      </c>
      <c r="AC955" s="38">
        <v>1</v>
      </c>
      <c r="AD955" s="38"/>
      <c r="AE955" s="38">
        <v>1</v>
      </c>
      <c r="AF955" s="38">
        <v>1</v>
      </c>
      <c r="AG955" s="38">
        <v>1</v>
      </c>
      <c r="AH955" s="38"/>
      <c r="AI955" s="38">
        <v>1</v>
      </c>
      <c r="AJ955" s="38">
        <v>1</v>
      </c>
      <c r="AK955" s="38">
        <v>1</v>
      </c>
      <c r="AL955" s="38"/>
      <c r="AM955" s="38">
        <v>1</v>
      </c>
      <c r="AN955" s="38">
        <v>1</v>
      </c>
      <c r="AO955" s="38">
        <v>1</v>
      </c>
      <c r="AP955" s="38"/>
      <c r="AQ955" s="13">
        <f t="shared" si="28"/>
        <v>30</v>
      </c>
      <c r="AR955" s="29">
        <f t="shared" si="29"/>
        <v>1</v>
      </c>
    </row>
    <row r="956" spans="1:44" x14ac:dyDescent="0.25">
      <c r="A956" s="12" t="s">
        <v>1919</v>
      </c>
      <c r="B956" s="13" t="s">
        <v>1920</v>
      </c>
      <c r="C956" s="38">
        <v>1</v>
      </c>
      <c r="D956" s="38">
        <v>1</v>
      </c>
      <c r="E956" s="38">
        <v>1</v>
      </c>
      <c r="F956" s="28"/>
      <c r="G956" s="38">
        <v>1</v>
      </c>
      <c r="H956" s="38">
        <v>1</v>
      </c>
      <c r="I956" s="38">
        <v>1</v>
      </c>
      <c r="J956" s="38"/>
      <c r="K956" s="38">
        <v>1</v>
      </c>
      <c r="L956" s="38">
        <v>1</v>
      </c>
      <c r="M956" s="38">
        <v>1</v>
      </c>
      <c r="N956" s="38"/>
      <c r="O956" s="38">
        <v>1</v>
      </c>
      <c r="P956" s="38">
        <v>1</v>
      </c>
      <c r="Q956" s="38">
        <v>1</v>
      </c>
      <c r="R956" s="38"/>
      <c r="S956" s="38">
        <v>1</v>
      </c>
      <c r="T956" s="38">
        <v>1</v>
      </c>
      <c r="U956" s="38">
        <v>1</v>
      </c>
      <c r="V956" s="38"/>
      <c r="W956" s="38">
        <v>1</v>
      </c>
      <c r="X956" s="38">
        <v>1</v>
      </c>
      <c r="Y956" s="38">
        <v>1</v>
      </c>
      <c r="Z956" s="38"/>
      <c r="AA956" s="38">
        <v>1</v>
      </c>
      <c r="AB956" s="38">
        <v>1</v>
      </c>
      <c r="AC956" s="38">
        <v>1</v>
      </c>
      <c r="AD956" s="38"/>
      <c r="AE956" s="38">
        <v>1</v>
      </c>
      <c r="AF956" s="38">
        <v>1</v>
      </c>
      <c r="AG956" s="38">
        <v>1</v>
      </c>
      <c r="AH956" s="38"/>
      <c r="AI956" s="38">
        <v>1</v>
      </c>
      <c r="AJ956" s="38">
        <v>1</v>
      </c>
      <c r="AK956" s="38">
        <v>1</v>
      </c>
      <c r="AL956" s="38"/>
      <c r="AM956" s="38">
        <v>1</v>
      </c>
      <c r="AN956" s="38">
        <v>1</v>
      </c>
      <c r="AO956" s="38">
        <v>1</v>
      </c>
      <c r="AP956" s="38"/>
      <c r="AQ956" s="13">
        <f t="shared" si="28"/>
        <v>30</v>
      </c>
      <c r="AR956" s="29">
        <f t="shared" si="29"/>
        <v>1</v>
      </c>
    </row>
    <row r="957" spans="1:44" x14ac:dyDescent="0.25">
      <c r="A957" s="12" t="s">
        <v>1921</v>
      </c>
      <c r="B957" s="13" t="s">
        <v>1922</v>
      </c>
      <c r="C957" s="38">
        <v>1</v>
      </c>
      <c r="D957" s="38">
        <v>1</v>
      </c>
      <c r="E957" s="38">
        <v>1</v>
      </c>
      <c r="F957" s="28"/>
      <c r="G957" s="38">
        <v>1</v>
      </c>
      <c r="H957" s="38">
        <v>1</v>
      </c>
      <c r="I957" s="38">
        <v>1</v>
      </c>
      <c r="J957" s="38"/>
      <c r="K957" s="38">
        <v>1</v>
      </c>
      <c r="L957" s="38">
        <v>1</v>
      </c>
      <c r="M957" s="38">
        <v>1</v>
      </c>
      <c r="N957" s="38"/>
      <c r="O957" s="38">
        <v>1</v>
      </c>
      <c r="P957" s="38">
        <v>1</v>
      </c>
      <c r="Q957" s="38">
        <v>1</v>
      </c>
      <c r="R957" s="38"/>
      <c r="S957" s="38">
        <v>1</v>
      </c>
      <c r="T957" s="38">
        <v>1</v>
      </c>
      <c r="U957" s="38">
        <v>1</v>
      </c>
      <c r="V957" s="38"/>
      <c r="W957" s="38">
        <v>1</v>
      </c>
      <c r="X957" s="38">
        <v>1</v>
      </c>
      <c r="Y957" s="38">
        <v>1</v>
      </c>
      <c r="Z957" s="38"/>
      <c r="AA957" s="38">
        <v>1</v>
      </c>
      <c r="AB957" s="38">
        <v>1</v>
      </c>
      <c r="AC957" s="38">
        <v>1</v>
      </c>
      <c r="AD957" s="38"/>
      <c r="AE957" s="38">
        <v>1</v>
      </c>
      <c r="AF957" s="38">
        <v>1</v>
      </c>
      <c r="AG957" s="38">
        <v>1</v>
      </c>
      <c r="AH957" s="38"/>
      <c r="AI957" s="38">
        <v>1</v>
      </c>
      <c r="AJ957" s="38">
        <v>1</v>
      </c>
      <c r="AK957" s="38">
        <v>1</v>
      </c>
      <c r="AL957" s="38"/>
      <c r="AM957" s="38">
        <v>1</v>
      </c>
      <c r="AN957" s="38">
        <v>1</v>
      </c>
      <c r="AO957" s="38">
        <v>1</v>
      </c>
      <c r="AP957" s="38"/>
      <c r="AQ957" s="13">
        <f t="shared" si="28"/>
        <v>30</v>
      </c>
      <c r="AR957" s="29">
        <f t="shared" si="29"/>
        <v>1</v>
      </c>
    </row>
    <row r="958" spans="1:44" x14ac:dyDescent="0.25">
      <c r="A958" s="12" t="s">
        <v>1923</v>
      </c>
      <c r="B958" s="13" t="s">
        <v>1924</v>
      </c>
      <c r="C958" s="38">
        <v>1</v>
      </c>
      <c r="D958" s="38">
        <v>0</v>
      </c>
      <c r="E958" s="38">
        <v>1</v>
      </c>
      <c r="F958" s="28"/>
      <c r="G958" s="38">
        <v>1</v>
      </c>
      <c r="H958" s="38">
        <v>1</v>
      </c>
      <c r="I958" s="38">
        <v>1</v>
      </c>
      <c r="J958" s="38"/>
      <c r="K958" s="38">
        <v>1</v>
      </c>
      <c r="L958" s="38">
        <v>1</v>
      </c>
      <c r="M958" s="38">
        <v>1</v>
      </c>
      <c r="N958" s="38"/>
      <c r="O958" s="38">
        <v>0</v>
      </c>
      <c r="P958" s="38">
        <v>0</v>
      </c>
      <c r="Q958" s="38">
        <v>1</v>
      </c>
      <c r="R958" s="38"/>
      <c r="S958" s="38">
        <v>1</v>
      </c>
      <c r="T958" s="38">
        <v>1</v>
      </c>
      <c r="U958" s="38">
        <v>1</v>
      </c>
      <c r="V958" s="38"/>
      <c r="W958" s="38">
        <v>1</v>
      </c>
      <c r="X958" s="38">
        <v>0</v>
      </c>
      <c r="Y958" s="38">
        <v>1</v>
      </c>
      <c r="Z958" s="38"/>
      <c r="AA958" s="38">
        <v>0</v>
      </c>
      <c r="AB958" s="38">
        <v>0</v>
      </c>
      <c r="AC958" s="38">
        <v>1</v>
      </c>
      <c r="AD958" s="38"/>
      <c r="AE958" s="38">
        <v>0</v>
      </c>
      <c r="AF958" s="38">
        <v>1</v>
      </c>
      <c r="AG958" s="38">
        <v>0</v>
      </c>
      <c r="AH958" s="38"/>
      <c r="AI958" s="38">
        <v>0</v>
      </c>
      <c r="AJ958" s="38">
        <v>0</v>
      </c>
      <c r="AK958" s="38">
        <v>0</v>
      </c>
      <c r="AL958" s="38"/>
      <c r="AM958" s="38">
        <v>1</v>
      </c>
      <c r="AN958" s="38">
        <v>0</v>
      </c>
      <c r="AO958" s="38">
        <v>1</v>
      </c>
      <c r="AP958" s="38"/>
      <c r="AQ958" s="13">
        <f t="shared" si="28"/>
        <v>18</v>
      </c>
      <c r="AR958" s="29">
        <f t="shared" si="29"/>
        <v>0.6</v>
      </c>
    </row>
    <row r="959" spans="1:44" x14ac:dyDescent="0.25">
      <c r="A959" s="12" t="s">
        <v>1925</v>
      </c>
      <c r="B959" s="13" t="s">
        <v>1926</v>
      </c>
      <c r="C959" s="38">
        <v>1</v>
      </c>
      <c r="D959" s="38">
        <v>1</v>
      </c>
      <c r="E959" s="38">
        <v>1</v>
      </c>
      <c r="F959" s="28"/>
      <c r="G959" s="38">
        <v>1</v>
      </c>
      <c r="H959" s="38">
        <v>1</v>
      </c>
      <c r="I959" s="38">
        <v>1</v>
      </c>
      <c r="J959" s="38"/>
      <c r="K959" s="38">
        <v>1</v>
      </c>
      <c r="L959" s="38">
        <v>1</v>
      </c>
      <c r="M959" s="38">
        <v>1</v>
      </c>
      <c r="N959" s="38"/>
      <c r="O959" s="38">
        <v>1</v>
      </c>
      <c r="P959" s="38">
        <v>1</v>
      </c>
      <c r="Q959" s="38">
        <v>1</v>
      </c>
      <c r="R959" s="38"/>
      <c r="S959" s="38">
        <v>1</v>
      </c>
      <c r="T959" s="38">
        <v>1</v>
      </c>
      <c r="U959" s="38">
        <v>1</v>
      </c>
      <c r="V959" s="38"/>
      <c r="W959" s="38">
        <v>1</v>
      </c>
      <c r="X959" s="38">
        <v>1</v>
      </c>
      <c r="Y959" s="38">
        <v>1</v>
      </c>
      <c r="Z959" s="38"/>
      <c r="AA959" s="38">
        <v>1</v>
      </c>
      <c r="AB959" s="38">
        <v>1</v>
      </c>
      <c r="AC959" s="38">
        <v>1</v>
      </c>
      <c r="AD959" s="38"/>
      <c r="AE959" s="38">
        <v>1</v>
      </c>
      <c r="AF959" s="38">
        <v>1</v>
      </c>
      <c r="AG959" s="38">
        <v>1</v>
      </c>
      <c r="AH959" s="38"/>
      <c r="AI959" s="38">
        <v>1</v>
      </c>
      <c r="AJ959" s="38">
        <v>1</v>
      </c>
      <c r="AK959" s="38">
        <v>1</v>
      </c>
      <c r="AL959" s="38"/>
      <c r="AM959" s="38">
        <v>1</v>
      </c>
      <c r="AN959" s="38">
        <v>1</v>
      </c>
      <c r="AO959" s="38">
        <v>1</v>
      </c>
      <c r="AP959" s="38"/>
      <c r="AQ959" s="13">
        <f t="shared" si="28"/>
        <v>30</v>
      </c>
      <c r="AR959" s="29">
        <f t="shared" si="29"/>
        <v>1</v>
      </c>
    </row>
    <row r="960" spans="1:44" x14ac:dyDescent="0.25">
      <c r="A960" s="12" t="s">
        <v>1927</v>
      </c>
      <c r="B960" s="13" t="s">
        <v>1928</v>
      </c>
      <c r="C960" s="38">
        <v>1</v>
      </c>
      <c r="D960" s="38">
        <v>1</v>
      </c>
      <c r="E960" s="38">
        <v>1</v>
      </c>
      <c r="F960" s="28"/>
      <c r="G960" s="38">
        <v>1</v>
      </c>
      <c r="H960" s="38">
        <v>1</v>
      </c>
      <c r="I960" s="38">
        <v>1</v>
      </c>
      <c r="J960" s="38"/>
      <c r="K960" s="38">
        <v>1</v>
      </c>
      <c r="L960" s="38">
        <v>1</v>
      </c>
      <c r="M960" s="38">
        <v>1</v>
      </c>
      <c r="N960" s="38"/>
      <c r="O960" s="38">
        <v>1</v>
      </c>
      <c r="P960" s="38">
        <v>1</v>
      </c>
      <c r="Q960" s="38">
        <v>1</v>
      </c>
      <c r="R960" s="38"/>
      <c r="S960" s="38">
        <v>1</v>
      </c>
      <c r="T960" s="38">
        <v>1</v>
      </c>
      <c r="U960" s="38">
        <v>1</v>
      </c>
      <c r="V960" s="38"/>
      <c r="W960" s="38">
        <v>1</v>
      </c>
      <c r="X960" s="38">
        <v>1</v>
      </c>
      <c r="Y960" s="38">
        <v>1</v>
      </c>
      <c r="Z960" s="38"/>
      <c r="AA960" s="38">
        <v>1</v>
      </c>
      <c r="AB960" s="38">
        <v>1</v>
      </c>
      <c r="AC960" s="38">
        <v>1</v>
      </c>
      <c r="AD960" s="38"/>
      <c r="AE960" s="38">
        <v>1</v>
      </c>
      <c r="AF960" s="38">
        <v>1</v>
      </c>
      <c r="AG960" s="38">
        <v>1</v>
      </c>
      <c r="AH960" s="38"/>
      <c r="AI960" s="38">
        <v>1</v>
      </c>
      <c r="AJ960" s="38">
        <v>1</v>
      </c>
      <c r="AK960" s="38">
        <v>1</v>
      </c>
      <c r="AL960" s="38"/>
      <c r="AM960" s="38">
        <v>1</v>
      </c>
      <c r="AN960" s="38">
        <v>1</v>
      </c>
      <c r="AO960" s="38">
        <v>1</v>
      </c>
      <c r="AP960" s="38"/>
      <c r="AQ960" s="13">
        <f t="shared" si="28"/>
        <v>30</v>
      </c>
      <c r="AR960" s="29">
        <f t="shared" si="29"/>
        <v>1</v>
      </c>
    </row>
    <row r="961" spans="1:44" x14ac:dyDescent="0.25">
      <c r="A961" s="12" t="s">
        <v>1929</v>
      </c>
      <c r="B961" s="13" t="s">
        <v>1930</v>
      </c>
      <c r="C961" s="38">
        <v>1</v>
      </c>
      <c r="D961" s="38">
        <v>1</v>
      </c>
      <c r="E961" s="38">
        <v>1</v>
      </c>
      <c r="F961" s="28"/>
      <c r="G961" s="38">
        <v>1</v>
      </c>
      <c r="H961" s="38">
        <v>1</v>
      </c>
      <c r="I961" s="38">
        <v>1</v>
      </c>
      <c r="J961" s="38"/>
      <c r="K961" s="38">
        <v>1</v>
      </c>
      <c r="L961" s="38">
        <v>1</v>
      </c>
      <c r="M961" s="38">
        <v>1</v>
      </c>
      <c r="N961" s="38"/>
      <c r="O961" s="38">
        <v>1</v>
      </c>
      <c r="P961" s="38">
        <v>1</v>
      </c>
      <c r="Q961" s="38">
        <v>1</v>
      </c>
      <c r="R961" s="38"/>
      <c r="S961" s="38">
        <v>1</v>
      </c>
      <c r="T961" s="38">
        <v>1</v>
      </c>
      <c r="U961" s="38">
        <v>1</v>
      </c>
      <c r="V961" s="38"/>
      <c r="W961" s="38">
        <v>1</v>
      </c>
      <c r="X961" s="38">
        <v>1</v>
      </c>
      <c r="Y961" s="38">
        <v>1</v>
      </c>
      <c r="Z961" s="38"/>
      <c r="AA961" s="38">
        <v>1</v>
      </c>
      <c r="AB961" s="38">
        <v>1</v>
      </c>
      <c r="AC961" s="38">
        <v>1</v>
      </c>
      <c r="AD961" s="38"/>
      <c r="AE961" s="38">
        <v>1</v>
      </c>
      <c r="AF961" s="38">
        <v>1</v>
      </c>
      <c r="AG961" s="38">
        <v>1</v>
      </c>
      <c r="AH961" s="38"/>
      <c r="AI961" s="38">
        <v>1</v>
      </c>
      <c r="AJ961" s="38">
        <v>1</v>
      </c>
      <c r="AK961" s="38">
        <v>1</v>
      </c>
      <c r="AL961" s="38"/>
      <c r="AM961" s="38">
        <v>1</v>
      </c>
      <c r="AN961" s="38">
        <v>1</v>
      </c>
      <c r="AO961" s="38">
        <v>1</v>
      </c>
      <c r="AP961" s="38"/>
      <c r="AQ961" s="13">
        <f t="shared" si="28"/>
        <v>30</v>
      </c>
      <c r="AR961" s="29">
        <f t="shared" si="29"/>
        <v>1</v>
      </c>
    </row>
    <row r="962" spans="1:44" x14ac:dyDescent="0.25">
      <c r="A962" s="12" t="s">
        <v>1931</v>
      </c>
      <c r="B962" s="13" t="s">
        <v>1932</v>
      </c>
      <c r="C962" s="38">
        <v>1</v>
      </c>
      <c r="D962" s="38">
        <v>1</v>
      </c>
      <c r="E962" s="38">
        <v>1</v>
      </c>
      <c r="F962" s="28"/>
      <c r="G962" s="38">
        <v>1</v>
      </c>
      <c r="H962" s="38">
        <v>1</v>
      </c>
      <c r="I962" s="38">
        <v>1</v>
      </c>
      <c r="J962" s="38"/>
      <c r="K962" s="38">
        <v>1</v>
      </c>
      <c r="L962" s="38">
        <v>1</v>
      </c>
      <c r="M962" s="38">
        <v>1</v>
      </c>
      <c r="N962" s="38"/>
      <c r="O962" s="38">
        <v>1</v>
      </c>
      <c r="P962" s="38">
        <v>1</v>
      </c>
      <c r="Q962" s="38">
        <v>1</v>
      </c>
      <c r="R962" s="38"/>
      <c r="S962" s="38">
        <v>1</v>
      </c>
      <c r="T962" s="38">
        <v>1</v>
      </c>
      <c r="U962" s="38">
        <v>1</v>
      </c>
      <c r="V962" s="38"/>
      <c r="W962" s="38">
        <v>1</v>
      </c>
      <c r="X962" s="38">
        <v>1</v>
      </c>
      <c r="Y962" s="38">
        <v>1</v>
      </c>
      <c r="Z962" s="38"/>
      <c r="AA962" s="38">
        <v>1</v>
      </c>
      <c r="AB962" s="38">
        <v>1</v>
      </c>
      <c r="AC962" s="38">
        <v>1</v>
      </c>
      <c r="AD962" s="38"/>
      <c r="AE962" s="38">
        <v>1</v>
      </c>
      <c r="AF962" s="38">
        <v>1</v>
      </c>
      <c r="AG962" s="38">
        <v>1</v>
      </c>
      <c r="AH962" s="38"/>
      <c r="AI962" s="38">
        <v>1</v>
      </c>
      <c r="AJ962" s="38">
        <v>1</v>
      </c>
      <c r="AK962" s="38">
        <v>1</v>
      </c>
      <c r="AL962" s="38"/>
      <c r="AM962" s="38">
        <v>1</v>
      </c>
      <c r="AN962" s="38">
        <v>1</v>
      </c>
      <c r="AO962" s="38">
        <v>1</v>
      </c>
      <c r="AP962" s="38"/>
      <c r="AQ962" s="13">
        <f t="shared" si="28"/>
        <v>30</v>
      </c>
      <c r="AR962" s="29">
        <f t="shared" si="29"/>
        <v>1</v>
      </c>
    </row>
    <row r="963" spans="1:44" x14ac:dyDescent="0.25">
      <c r="A963" s="12" t="s">
        <v>1933</v>
      </c>
      <c r="B963" s="13" t="s">
        <v>1934</v>
      </c>
      <c r="C963" s="38">
        <v>1</v>
      </c>
      <c r="D963" s="38">
        <v>1</v>
      </c>
      <c r="E963" s="38">
        <v>0</v>
      </c>
      <c r="F963" s="28"/>
      <c r="G963" s="38">
        <v>1</v>
      </c>
      <c r="H963" s="38">
        <v>1</v>
      </c>
      <c r="I963" s="38">
        <v>1</v>
      </c>
      <c r="J963" s="38"/>
      <c r="K963" s="38">
        <v>1</v>
      </c>
      <c r="L963" s="38">
        <v>1</v>
      </c>
      <c r="M963" s="38">
        <v>1</v>
      </c>
      <c r="N963" s="38"/>
      <c r="O963" s="38">
        <v>1</v>
      </c>
      <c r="P963" s="38">
        <v>1</v>
      </c>
      <c r="Q963" s="38">
        <v>1</v>
      </c>
      <c r="R963" s="38"/>
      <c r="S963" s="38">
        <v>1</v>
      </c>
      <c r="T963" s="38">
        <v>1</v>
      </c>
      <c r="U963" s="38">
        <v>1</v>
      </c>
      <c r="V963" s="38"/>
      <c r="W963" s="38">
        <v>1</v>
      </c>
      <c r="X963" s="38">
        <v>1</v>
      </c>
      <c r="Y963" s="38">
        <v>1</v>
      </c>
      <c r="Z963" s="38"/>
      <c r="AA963" s="38">
        <v>1</v>
      </c>
      <c r="AB963" s="38">
        <v>1</v>
      </c>
      <c r="AC963" s="38">
        <v>1</v>
      </c>
      <c r="AD963" s="38"/>
      <c r="AE963" s="38">
        <v>1</v>
      </c>
      <c r="AF963" s="38">
        <v>1</v>
      </c>
      <c r="AG963" s="38">
        <v>1</v>
      </c>
      <c r="AH963" s="38"/>
      <c r="AI963" s="38">
        <v>1</v>
      </c>
      <c r="AJ963" s="38">
        <v>1</v>
      </c>
      <c r="AK963" s="38">
        <v>1</v>
      </c>
      <c r="AL963" s="38"/>
      <c r="AM963" s="38">
        <v>1</v>
      </c>
      <c r="AN963" s="38">
        <v>1</v>
      </c>
      <c r="AO963" s="38">
        <v>1</v>
      </c>
      <c r="AP963" s="38"/>
      <c r="AQ963" s="13">
        <f t="shared" si="28"/>
        <v>29</v>
      </c>
      <c r="AR963" s="29">
        <f t="shared" si="29"/>
        <v>0.96666666666666667</v>
      </c>
    </row>
    <row r="964" spans="1:44" x14ac:dyDescent="0.25">
      <c r="A964" s="12" t="s">
        <v>1935</v>
      </c>
      <c r="B964" s="13" t="s">
        <v>1936</v>
      </c>
      <c r="C964" s="38">
        <v>1</v>
      </c>
      <c r="D964" s="38">
        <v>1</v>
      </c>
      <c r="E964" s="38">
        <v>1</v>
      </c>
      <c r="F964" s="28"/>
      <c r="G964" s="38">
        <v>1</v>
      </c>
      <c r="H964" s="38">
        <v>1</v>
      </c>
      <c r="I964" s="38">
        <v>1</v>
      </c>
      <c r="J964" s="38"/>
      <c r="K964" s="38">
        <v>1</v>
      </c>
      <c r="L964" s="38">
        <v>1</v>
      </c>
      <c r="M964" s="38">
        <v>1</v>
      </c>
      <c r="N964" s="38"/>
      <c r="O964" s="38">
        <v>1</v>
      </c>
      <c r="P964" s="38">
        <v>1</v>
      </c>
      <c r="Q964" s="38">
        <v>1</v>
      </c>
      <c r="R964" s="38"/>
      <c r="S964" s="38">
        <v>1</v>
      </c>
      <c r="T964" s="38">
        <v>1</v>
      </c>
      <c r="U964" s="38">
        <v>1</v>
      </c>
      <c r="V964" s="38"/>
      <c r="W964" s="38">
        <v>1</v>
      </c>
      <c r="X964" s="38">
        <v>1</v>
      </c>
      <c r="Y964" s="38">
        <v>1</v>
      </c>
      <c r="Z964" s="38"/>
      <c r="AA964" s="38">
        <v>1</v>
      </c>
      <c r="AB964" s="38">
        <v>1</v>
      </c>
      <c r="AC964" s="38">
        <v>1</v>
      </c>
      <c r="AD964" s="38"/>
      <c r="AE964" s="38">
        <v>1</v>
      </c>
      <c r="AF964" s="38">
        <v>1</v>
      </c>
      <c r="AG964" s="38">
        <v>1</v>
      </c>
      <c r="AH964" s="38"/>
      <c r="AI964" s="38">
        <v>1</v>
      </c>
      <c r="AJ964" s="38">
        <v>1</v>
      </c>
      <c r="AK964" s="38">
        <v>1</v>
      </c>
      <c r="AL964" s="38"/>
      <c r="AM964" s="38">
        <v>1</v>
      </c>
      <c r="AN964" s="38">
        <v>1</v>
      </c>
      <c r="AO964" s="38">
        <v>1</v>
      </c>
      <c r="AP964" s="38"/>
      <c r="AQ964" s="13">
        <f t="shared" si="28"/>
        <v>30</v>
      </c>
      <c r="AR964" s="29">
        <f t="shared" si="29"/>
        <v>1</v>
      </c>
    </row>
    <row r="965" spans="1:44" x14ac:dyDescent="0.25">
      <c r="A965" s="12" t="s">
        <v>1937</v>
      </c>
      <c r="B965" s="13" t="s">
        <v>1938</v>
      </c>
      <c r="C965" s="38">
        <v>1</v>
      </c>
      <c r="D965" s="38">
        <v>1</v>
      </c>
      <c r="E965" s="38">
        <v>1</v>
      </c>
      <c r="F965" s="28"/>
      <c r="G965" s="38">
        <v>1</v>
      </c>
      <c r="H965" s="38">
        <v>1</v>
      </c>
      <c r="I965" s="38">
        <v>1</v>
      </c>
      <c r="J965" s="38"/>
      <c r="K965" s="38">
        <v>1</v>
      </c>
      <c r="L965" s="38">
        <v>1</v>
      </c>
      <c r="M965" s="38">
        <v>1</v>
      </c>
      <c r="N965" s="38"/>
      <c r="O965" s="38">
        <v>0</v>
      </c>
      <c r="P965" s="38">
        <v>1</v>
      </c>
      <c r="Q965" s="38">
        <v>1</v>
      </c>
      <c r="R965" s="38"/>
      <c r="S965" s="38">
        <v>1</v>
      </c>
      <c r="T965" s="38">
        <v>1</v>
      </c>
      <c r="U965" s="38">
        <v>1</v>
      </c>
      <c r="V965" s="38"/>
      <c r="W965" s="38">
        <v>1</v>
      </c>
      <c r="X965" s="38">
        <v>1</v>
      </c>
      <c r="Y965" s="38">
        <v>1</v>
      </c>
      <c r="Z965" s="38"/>
      <c r="AA965" s="38">
        <v>1</v>
      </c>
      <c r="AB965" s="38">
        <v>1</v>
      </c>
      <c r="AC965" s="38">
        <v>1</v>
      </c>
      <c r="AD965" s="38"/>
      <c r="AE965" s="38">
        <v>1</v>
      </c>
      <c r="AF965" s="38">
        <v>1</v>
      </c>
      <c r="AG965" s="38">
        <v>1</v>
      </c>
      <c r="AH965" s="38"/>
      <c r="AI965" s="38">
        <v>1</v>
      </c>
      <c r="AJ965" s="38">
        <v>1</v>
      </c>
      <c r="AK965" s="38">
        <v>1</v>
      </c>
      <c r="AL965" s="38"/>
      <c r="AM965" s="38">
        <v>1</v>
      </c>
      <c r="AN965" s="38">
        <v>1</v>
      </c>
      <c r="AO965" s="38">
        <v>1</v>
      </c>
      <c r="AP965" s="38"/>
      <c r="AQ965" s="13">
        <f t="shared" ref="AQ965:AQ1028" si="30">SUM(C965:AP965)</f>
        <v>29</v>
      </c>
      <c r="AR965" s="29">
        <f t="shared" ref="AR965:AR1028" si="31">AQ965/30</f>
        <v>0.96666666666666667</v>
      </c>
    </row>
    <row r="966" spans="1:44" x14ac:dyDescent="0.25">
      <c r="A966" s="12" t="s">
        <v>1939</v>
      </c>
      <c r="B966" s="13" t="s">
        <v>1940</v>
      </c>
      <c r="C966" s="38">
        <v>1</v>
      </c>
      <c r="D966" s="38">
        <v>1</v>
      </c>
      <c r="E966" s="38">
        <v>1</v>
      </c>
      <c r="F966" s="28"/>
      <c r="G966" s="38">
        <v>1</v>
      </c>
      <c r="H966" s="38">
        <v>1</v>
      </c>
      <c r="I966" s="38">
        <v>1</v>
      </c>
      <c r="J966" s="38"/>
      <c r="K966" s="38">
        <v>1</v>
      </c>
      <c r="L966" s="38">
        <v>1</v>
      </c>
      <c r="M966" s="38">
        <v>1</v>
      </c>
      <c r="N966" s="38"/>
      <c r="O966" s="38">
        <v>1</v>
      </c>
      <c r="P966" s="38">
        <v>1</v>
      </c>
      <c r="Q966" s="38">
        <v>1</v>
      </c>
      <c r="R966" s="38"/>
      <c r="S966" s="38">
        <v>0</v>
      </c>
      <c r="T966" s="38">
        <v>1</v>
      </c>
      <c r="U966" s="38">
        <v>1</v>
      </c>
      <c r="V966" s="38"/>
      <c r="W966" s="38">
        <v>1</v>
      </c>
      <c r="X966" s="38">
        <v>1</v>
      </c>
      <c r="Y966" s="38">
        <v>1</v>
      </c>
      <c r="Z966" s="38"/>
      <c r="AA966" s="38">
        <v>1</v>
      </c>
      <c r="AB966" s="38">
        <v>1</v>
      </c>
      <c r="AC966" s="38">
        <v>1</v>
      </c>
      <c r="AD966" s="38"/>
      <c r="AE966" s="38">
        <v>1</v>
      </c>
      <c r="AF966" s="38">
        <v>1</v>
      </c>
      <c r="AG966" s="38">
        <v>1</v>
      </c>
      <c r="AH966" s="38"/>
      <c r="AI966" s="38">
        <v>1</v>
      </c>
      <c r="AJ966" s="38">
        <v>1</v>
      </c>
      <c r="AK966" s="38">
        <v>1</v>
      </c>
      <c r="AL966" s="38"/>
      <c r="AM966" s="38">
        <v>1</v>
      </c>
      <c r="AN966" s="38">
        <v>1</v>
      </c>
      <c r="AO966" s="38">
        <v>1</v>
      </c>
      <c r="AP966" s="38"/>
      <c r="AQ966" s="13">
        <f t="shared" si="30"/>
        <v>29</v>
      </c>
      <c r="AR966" s="29">
        <f t="shared" si="31"/>
        <v>0.96666666666666667</v>
      </c>
    </row>
    <row r="967" spans="1:44" x14ac:dyDescent="0.25">
      <c r="A967" s="12" t="s">
        <v>1941</v>
      </c>
      <c r="B967" s="13" t="s">
        <v>1942</v>
      </c>
      <c r="C967" s="38">
        <v>1</v>
      </c>
      <c r="D967" s="38">
        <v>1</v>
      </c>
      <c r="E967" s="38">
        <v>1</v>
      </c>
      <c r="F967" s="28"/>
      <c r="G967" s="38">
        <v>1</v>
      </c>
      <c r="H967" s="38">
        <v>1</v>
      </c>
      <c r="I967" s="38">
        <v>1</v>
      </c>
      <c r="J967" s="38"/>
      <c r="K967" s="38">
        <v>1</v>
      </c>
      <c r="L967" s="38">
        <v>1</v>
      </c>
      <c r="M967" s="38">
        <v>1</v>
      </c>
      <c r="N967" s="38"/>
      <c r="O967" s="38">
        <v>1</v>
      </c>
      <c r="P967" s="38">
        <v>1</v>
      </c>
      <c r="Q967" s="38">
        <v>1</v>
      </c>
      <c r="R967" s="38"/>
      <c r="S967" s="38">
        <v>1</v>
      </c>
      <c r="T967" s="38">
        <v>1</v>
      </c>
      <c r="U967" s="38">
        <v>1</v>
      </c>
      <c r="V967" s="38"/>
      <c r="W967" s="38">
        <v>1</v>
      </c>
      <c r="X967" s="38">
        <v>1</v>
      </c>
      <c r="Y967" s="38">
        <v>1</v>
      </c>
      <c r="Z967" s="38"/>
      <c r="AA967" s="38">
        <v>1</v>
      </c>
      <c r="AB967" s="38">
        <v>1</v>
      </c>
      <c r="AC967" s="38">
        <v>1</v>
      </c>
      <c r="AD967" s="38"/>
      <c r="AE967" s="38">
        <v>1</v>
      </c>
      <c r="AF967" s="38">
        <v>1</v>
      </c>
      <c r="AG967" s="38">
        <v>1</v>
      </c>
      <c r="AH967" s="38"/>
      <c r="AI967" s="38">
        <v>1</v>
      </c>
      <c r="AJ967" s="38">
        <v>1</v>
      </c>
      <c r="AK967" s="38">
        <v>1</v>
      </c>
      <c r="AL967" s="38"/>
      <c r="AM967" s="38">
        <v>1</v>
      </c>
      <c r="AN967" s="38">
        <v>1</v>
      </c>
      <c r="AO967" s="38">
        <v>1</v>
      </c>
      <c r="AP967" s="38"/>
      <c r="AQ967" s="13">
        <f t="shared" si="30"/>
        <v>30</v>
      </c>
      <c r="AR967" s="29">
        <f t="shared" si="31"/>
        <v>1</v>
      </c>
    </row>
    <row r="968" spans="1:44" x14ac:dyDescent="0.25">
      <c r="A968" s="12" t="s">
        <v>1943</v>
      </c>
      <c r="B968" s="13" t="s">
        <v>1944</v>
      </c>
      <c r="C968" s="38">
        <v>1</v>
      </c>
      <c r="D968" s="38">
        <v>1</v>
      </c>
      <c r="E968" s="38">
        <v>1</v>
      </c>
      <c r="F968" s="28"/>
      <c r="G968" s="38">
        <v>1</v>
      </c>
      <c r="H968" s="38">
        <v>1</v>
      </c>
      <c r="I968" s="38">
        <v>1</v>
      </c>
      <c r="J968" s="38"/>
      <c r="K968" s="38">
        <v>1</v>
      </c>
      <c r="L968" s="38">
        <v>1</v>
      </c>
      <c r="M968" s="38">
        <v>1</v>
      </c>
      <c r="N968" s="38"/>
      <c r="O968" s="38">
        <v>1</v>
      </c>
      <c r="P968" s="38">
        <v>1</v>
      </c>
      <c r="Q968" s="38">
        <v>1</v>
      </c>
      <c r="R968" s="38"/>
      <c r="S968" s="38">
        <v>1</v>
      </c>
      <c r="T968" s="38">
        <v>1</v>
      </c>
      <c r="U968" s="38">
        <v>1</v>
      </c>
      <c r="V968" s="38"/>
      <c r="W968" s="38">
        <v>1</v>
      </c>
      <c r="X968" s="38">
        <v>1</v>
      </c>
      <c r="Y968" s="38">
        <v>1</v>
      </c>
      <c r="Z968" s="38"/>
      <c r="AA968" s="38">
        <v>1</v>
      </c>
      <c r="AB968" s="38">
        <v>1</v>
      </c>
      <c r="AC968" s="38">
        <v>1</v>
      </c>
      <c r="AD968" s="38"/>
      <c r="AE968" s="38">
        <v>1</v>
      </c>
      <c r="AF968" s="38">
        <v>1</v>
      </c>
      <c r="AG968" s="38">
        <v>1</v>
      </c>
      <c r="AH968" s="38"/>
      <c r="AI968" s="38">
        <v>1</v>
      </c>
      <c r="AJ968" s="38">
        <v>1</v>
      </c>
      <c r="AK968" s="38">
        <v>1</v>
      </c>
      <c r="AL968" s="38"/>
      <c r="AM968" s="38">
        <v>1</v>
      </c>
      <c r="AN968" s="38">
        <v>1</v>
      </c>
      <c r="AO968" s="38">
        <v>1</v>
      </c>
      <c r="AP968" s="38"/>
      <c r="AQ968" s="13">
        <f t="shared" si="30"/>
        <v>30</v>
      </c>
      <c r="AR968" s="29">
        <f t="shared" si="31"/>
        <v>1</v>
      </c>
    </row>
    <row r="969" spans="1:44" x14ac:dyDescent="0.25">
      <c r="A969" s="12" t="s">
        <v>1945</v>
      </c>
      <c r="B969" s="13" t="s">
        <v>1946</v>
      </c>
      <c r="C969" s="38">
        <v>1</v>
      </c>
      <c r="D969" s="38">
        <v>1</v>
      </c>
      <c r="E969" s="38">
        <v>1</v>
      </c>
      <c r="F969" s="28"/>
      <c r="G969" s="38">
        <v>1</v>
      </c>
      <c r="H969" s="38">
        <v>1</v>
      </c>
      <c r="I969" s="38">
        <v>1</v>
      </c>
      <c r="J969" s="38"/>
      <c r="K969" s="38">
        <v>1</v>
      </c>
      <c r="L969" s="38">
        <v>1</v>
      </c>
      <c r="M969" s="38">
        <v>1</v>
      </c>
      <c r="N969" s="38"/>
      <c r="O969" s="38">
        <v>1</v>
      </c>
      <c r="P969" s="38">
        <v>1</v>
      </c>
      <c r="Q969" s="38">
        <v>1</v>
      </c>
      <c r="R969" s="38"/>
      <c r="S969" s="38">
        <v>1</v>
      </c>
      <c r="T969" s="38">
        <v>1</v>
      </c>
      <c r="U969" s="38">
        <v>1</v>
      </c>
      <c r="V969" s="38"/>
      <c r="W969" s="38">
        <v>1</v>
      </c>
      <c r="X969" s="38">
        <v>1</v>
      </c>
      <c r="Y969" s="38">
        <v>1</v>
      </c>
      <c r="Z969" s="38"/>
      <c r="AA969" s="38">
        <v>1</v>
      </c>
      <c r="AB969" s="38">
        <v>1</v>
      </c>
      <c r="AC969" s="38">
        <v>1</v>
      </c>
      <c r="AD969" s="38"/>
      <c r="AE969" s="38">
        <v>1</v>
      </c>
      <c r="AF969" s="38">
        <v>1</v>
      </c>
      <c r="AG969" s="38">
        <v>1</v>
      </c>
      <c r="AH969" s="38"/>
      <c r="AI969" s="38">
        <v>1</v>
      </c>
      <c r="AJ969" s="38">
        <v>1</v>
      </c>
      <c r="AK969" s="38">
        <v>1</v>
      </c>
      <c r="AL969" s="38"/>
      <c r="AM969" s="38">
        <v>1</v>
      </c>
      <c r="AN969" s="38">
        <v>1</v>
      </c>
      <c r="AO969" s="38">
        <v>1</v>
      </c>
      <c r="AP969" s="38"/>
      <c r="AQ969" s="13">
        <f t="shared" si="30"/>
        <v>30</v>
      </c>
      <c r="AR969" s="29">
        <f t="shared" si="31"/>
        <v>1</v>
      </c>
    </row>
    <row r="970" spans="1:44" x14ac:dyDescent="0.25">
      <c r="A970" s="12" t="s">
        <v>1947</v>
      </c>
      <c r="B970" s="13" t="s">
        <v>1948</v>
      </c>
      <c r="C970" s="38">
        <v>1</v>
      </c>
      <c r="D970" s="38">
        <v>1</v>
      </c>
      <c r="E970" s="38">
        <v>1</v>
      </c>
      <c r="F970" s="28"/>
      <c r="G970" s="38">
        <v>1</v>
      </c>
      <c r="H970" s="38">
        <v>1</v>
      </c>
      <c r="I970" s="38">
        <v>1</v>
      </c>
      <c r="J970" s="38"/>
      <c r="K970" s="38">
        <v>1</v>
      </c>
      <c r="L970" s="38">
        <v>1</v>
      </c>
      <c r="M970" s="38">
        <v>1</v>
      </c>
      <c r="N970" s="38"/>
      <c r="O970" s="38">
        <v>1</v>
      </c>
      <c r="P970" s="38">
        <v>1</v>
      </c>
      <c r="Q970" s="38">
        <v>1</v>
      </c>
      <c r="R970" s="38"/>
      <c r="S970" s="38">
        <v>1</v>
      </c>
      <c r="T970" s="38">
        <v>1</v>
      </c>
      <c r="U970" s="38">
        <v>1</v>
      </c>
      <c r="V970" s="38"/>
      <c r="W970" s="38">
        <v>1</v>
      </c>
      <c r="X970" s="38">
        <v>1</v>
      </c>
      <c r="Y970" s="38">
        <v>1</v>
      </c>
      <c r="Z970" s="38"/>
      <c r="AA970" s="38">
        <v>1</v>
      </c>
      <c r="AB970" s="38">
        <v>1</v>
      </c>
      <c r="AC970" s="38">
        <v>1</v>
      </c>
      <c r="AD970" s="38"/>
      <c r="AE970" s="38">
        <v>1</v>
      </c>
      <c r="AF970" s="38">
        <v>1</v>
      </c>
      <c r="AG970" s="38">
        <v>1</v>
      </c>
      <c r="AH970" s="38"/>
      <c r="AI970" s="38">
        <v>1</v>
      </c>
      <c r="AJ970" s="38">
        <v>1</v>
      </c>
      <c r="AK970" s="38">
        <v>1</v>
      </c>
      <c r="AL970" s="38"/>
      <c r="AM970" s="38">
        <v>1</v>
      </c>
      <c r="AN970" s="38">
        <v>1</v>
      </c>
      <c r="AO970" s="38">
        <v>1</v>
      </c>
      <c r="AP970" s="38"/>
      <c r="AQ970" s="13">
        <f t="shared" si="30"/>
        <v>30</v>
      </c>
      <c r="AR970" s="29">
        <f t="shared" si="31"/>
        <v>1</v>
      </c>
    </row>
    <row r="971" spans="1:44" x14ac:dyDescent="0.25">
      <c r="A971" s="12" t="s">
        <v>1949</v>
      </c>
      <c r="B971" s="13" t="s">
        <v>1950</v>
      </c>
      <c r="C971" s="38">
        <v>1</v>
      </c>
      <c r="D971" s="38">
        <v>1</v>
      </c>
      <c r="E971" s="38">
        <v>1</v>
      </c>
      <c r="F971" s="28"/>
      <c r="G971" s="38">
        <v>1</v>
      </c>
      <c r="H971" s="38">
        <v>1</v>
      </c>
      <c r="I971" s="38">
        <v>1</v>
      </c>
      <c r="J971" s="38"/>
      <c r="K971" s="38">
        <v>1</v>
      </c>
      <c r="L971" s="38">
        <v>1</v>
      </c>
      <c r="M971" s="38">
        <v>1</v>
      </c>
      <c r="N971" s="38"/>
      <c r="O971" s="38">
        <v>1</v>
      </c>
      <c r="P971" s="38">
        <v>1</v>
      </c>
      <c r="Q971" s="38">
        <v>1</v>
      </c>
      <c r="R971" s="38"/>
      <c r="S971" s="38">
        <v>1</v>
      </c>
      <c r="T971" s="38">
        <v>1</v>
      </c>
      <c r="U971" s="38">
        <v>1</v>
      </c>
      <c r="V971" s="38"/>
      <c r="W971" s="38">
        <v>1</v>
      </c>
      <c r="X971" s="38">
        <v>0</v>
      </c>
      <c r="Y971" s="38">
        <v>0</v>
      </c>
      <c r="Z971" s="38"/>
      <c r="AA971" s="38">
        <v>1</v>
      </c>
      <c r="AB971" s="38">
        <v>1</v>
      </c>
      <c r="AC971" s="38">
        <v>1</v>
      </c>
      <c r="AD971" s="38"/>
      <c r="AE971" s="38">
        <v>1</v>
      </c>
      <c r="AF971" s="38">
        <v>1</v>
      </c>
      <c r="AG971" s="38">
        <v>1</v>
      </c>
      <c r="AH971" s="38"/>
      <c r="AI971" s="38">
        <v>1</v>
      </c>
      <c r="AJ971" s="38">
        <v>0</v>
      </c>
      <c r="AK971" s="38">
        <v>0</v>
      </c>
      <c r="AL971" s="38"/>
      <c r="AM971" s="38">
        <v>1</v>
      </c>
      <c r="AN971" s="38">
        <v>0</v>
      </c>
      <c r="AO971" s="38">
        <v>0</v>
      </c>
      <c r="AP971" s="38"/>
      <c r="AQ971" s="13">
        <f t="shared" si="30"/>
        <v>24</v>
      </c>
      <c r="AR971" s="29">
        <f t="shared" si="31"/>
        <v>0.8</v>
      </c>
    </row>
    <row r="972" spans="1:44" x14ac:dyDescent="0.25">
      <c r="A972" s="12" t="s">
        <v>1951</v>
      </c>
      <c r="B972" s="13" t="s">
        <v>1952</v>
      </c>
      <c r="C972" s="38">
        <v>1</v>
      </c>
      <c r="D972" s="38">
        <v>1</v>
      </c>
      <c r="E972" s="38">
        <v>1</v>
      </c>
      <c r="F972" s="28"/>
      <c r="G972" s="38">
        <v>1</v>
      </c>
      <c r="H972" s="38">
        <v>1</v>
      </c>
      <c r="I972" s="38">
        <v>1</v>
      </c>
      <c r="J972" s="38"/>
      <c r="K972" s="38">
        <v>1</v>
      </c>
      <c r="L972" s="38">
        <v>1</v>
      </c>
      <c r="M972" s="38">
        <v>1</v>
      </c>
      <c r="N972" s="38"/>
      <c r="O972" s="38">
        <v>1</v>
      </c>
      <c r="P972" s="38">
        <v>1</v>
      </c>
      <c r="Q972" s="38">
        <v>1</v>
      </c>
      <c r="R972" s="38"/>
      <c r="S972" s="38">
        <v>1</v>
      </c>
      <c r="T972" s="38">
        <v>1</v>
      </c>
      <c r="U972" s="38">
        <v>1</v>
      </c>
      <c r="V972" s="38"/>
      <c r="W972" s="38">
        <v>1</v>
      </c>
      <c r="X972" s="38">
        <v>1</v>
      </c>
      <c r="Y972" s="38">
        <v>1</v>
      </c>
      <c r="Z972" s="38"/>
      <c r="AA972" s="38">
        <v>1</v>
      </c>
      <c r="AB972" s="38">
        <v>1</v>
      </c>
      <c r="AC972" s="38">
        <v>1</v>
      </c>
      <c r="AD972" s="38"/>
      <c r="AE972" s="38">
        <v>1</v>
      </c>
      <c r="AF972" s="38">
        <v>1</v>
      </c>
      <c r="AG972" s="38">
        <v>1</v>
      </c>
      <c r="AH972" s="38"/>
      <c r="AI972" s="38">
        <v>1</v>
      </c>
      <c r="AJ972" s="38">
        <v>1</v>
      </c>
      <c r="AK972" s="38">
        <v>1</v>
      </c>
      <c r="AL972" s="38"/>
      <c r="AM972" s="38">
        <v>1</v>
      </c>
      <c r="AN972" s="38">
        <v>1</v>
      </c>
      <c r="AO972" s="38">
        <v>1</v>
      </c>
      <c r="AP972" s="38"/>
      <c r="AQ972" s="13">
        <f t="shared" si="30"/>
        <v>30</v>
      </c>
      <c r="AR972" s="29">
        <f t="shared" si="31"/>
        <v>1</v>
      </c>
    </row>
    <row r="973" spans="1:44" x14ac:dyDescent="0.25">
      <c r="A973" s="12" t="s">
        <v>1953</v>
      </c>
      <c r="B973" s="13" t="s">
        <v>1954</v>
      </c>
      <c r="C973" s="38">
        <v>1</v>
      </c>
      <c r="D973" s="38">
        <v>1</v>
      </c>
      <c r="E973" s="38">
        <v>1</v>
      </c>
      <c r="F973" s="28"/>
      <c r="G973" s="38">
        <v>1</v>
      </c>
      <c r="H973" s="38">
        <v>1</v>
      </c>
      <c r="I973" s="38">
        <v>1</v>
      </c>
      <c r="J973" s="38"/>
      <c r="K973" s="38">
        <v>1</v>
      </c>
      <c r="L973" s="38">
        <v>1</v>
      </c>
      <c r="M973" s="38">
        <v>0</v>
      </c>
      <c r="N973" s="38"/>
      <c r="O973" s="38">
        <v>0</v>
      </c>
      <c r="P973" s="38">
        <v>0</v>
      </c>
      <c r="Q973" s="38">
        <v>0</v>
      </c>
      <c r="R973" s="38"/>
      <c r="S973" s="38">
        <v>1</v>
      </c>
      <c r="T973" s="38">
        <v>1</v>
      </c>
      <c r="U973" s="38">
        <v>1</v>
      </c>
      <c r="V973" s="38"/>
      <c r="W973" s="38">
        <v>0</v>
      </c>
      <c r="X973" s="38">
        <v>0</v>
      </c>
      <c r="Y973" s="38">
        <v>0</v>
      </c>
      <c r="Z973" s="38"/>
      <c r="AA973" s="38">
        <v>0</v>
      </c>
      <c r="AB973" s="38">
        <v>0</v>
      </c>
      <c r="AC973" s="38">
        <v>0</v>
      </c>
      <c r="AD973" s="38"/>
      <c r="AE973" s="38">
        <v>0</v>
      </c>
      <c r="AF973" s="38">
        <v>0</v>
      </c>
      <c r="AG973" s="38">
        <v>0</v>
      </c>
      <c r="AH973" s="38"/>
      <c r="AI973" s="38">
        <v>0</v>
      </c>
      <c r="AJ973" s="38">
        <v>0</v>
      </c>
      <c r="AK973" s="38">
        <v>0</v>
      </c>
      <c r="AL973" s="38"/>
      <c r="AM973" s="38">
        <v>0</v>
      </c>
      <c r="AN973" s="38">
        <v>0</v>
      </c>
      <c r="AO973" s="38">
        <v>0</v>
      </c>
      <c r="AP973" s="38"/>
      <c r="AQ973" s="13">
        <f t="shared" si="30"/>
        <v>11</v>
      </c>
      <c r="AR973" s="29">
        <f t="shared" si="31"/>
        <v>0.36666666666666664</v>
      </c>
    </row>
    <row r="974" spans="1:44" x14ac:dyDescent="0.25">
      <c r="A974" s="12" t="s">
        <v>1955</v>
      </c>
      <c r="B974" s="13" t="s">
        <v>1956</v>
      </c>
      <c r="C974" s="38">
        <v>1</v>
      </c>
      <c r="D974" s="38">
        <v>1</v>
      </c>
      <c r="E974" s="38">
        <v>1</v>
      </c>
      <c r="F974" s="28"/>
      <c r="G974" s="38">
        <v>1</v>
      </c>
      <c r="H974" s="38">
        <v>1</v>
      </c>
      <c r="I974" s="38">
        <v>1</v>
      </c>
      <c r="J974" s="38"/>
      <c r="K974" s="38">
        <v>1</v>
      </c>
      <c r="L974" s="38">
        <v>1</v>
      </c>
      <c r="M974" s="38">
        <v>1</v>
      </c>
      <c r="N974" s="38"/>
      <c r="O974" s="38">
        <v>1</v>
      </c>
      <c r="P974" s="38">
        <v>1</v>
      </c>
      <c r="Q974" s="38">
        <v>1</v>
      </c>
      <c r="R974" s="38"/>
      <c r="S974" s="38">
        <v>1</v>
      </c>
      <c r="T974" s="38">
        <v>1</v>
      </c>
      <c r="U974" s="38">
        <v>1</v>
      </c>
      <c r="V974" s="38"/>
      <c r="W974" s="38">
        <v>1</v>
      </c>
      <c r="X974" s="38">
        <v>1</v>
      </c>
      <c r="Y974" s="38">
        <v>1</v>
      </c>
      <c r="Z974" s="38"/>
      <c r="AA974" s="38">
        <v>1</v>
      </c>
      <c r="AB974" s="38">
        <v>1</v>
      </c>
      <c r="AC974" s="38">
        <v>1</v>
      </c>
      <c r="AD974" s="38"/>
      <c r="AE974" s="38">
        <v>1</v>
      </c>
      <c r="AF974" s="38">
        <v>1</v>
      </c>
      <c r="AG974" s="38">
        <v>1</v>
      </c>
      <c r="AH974" s="38"/>
      <c r="AI974" s="38">
        <v>1</v>
      </c>
      <c r="AJ974" s="38">
        <v>1</v>
      </c>
      <c r="AK974" s="38">
        <v>1</v>
      </c>
      <c r="AL974" s="38"/>
      <c r="AM974" s="38">
        <v>1</v>
      </c>
      <c r="AN974" s="38">
        <v>1</v>
      </c>
      <c r="AO974" s="38">
        <v>1</v>
      </c>
      <c r="AP974" s="38"/>
      <c r="AQ974" s="13">
        <f t="shared" si="30"/>
        <v>30</v>
      </c>
      <c r="AR974" s="29">
        <f t="shared" si="31"/>
        <v>1</v>
      </c>
    </row>
    <row r="975" spans="1:44" x14ac:dyDescent="0.25">
      <c r="A975" s="12" t="s">
        <v>1957</v>
      </c>
      <c r="B975" s="13" t="s">
        <v>1958</v>
      </c>
      <c r="C975" s="38">
        <v>1</v>
      </c>
      <c r="D975" s="38">
        <v>1</v>
      </c>
      <c r="E975" s="38">
        <v>1</v>
      </c>
      <c r="F975" s="28"/>
      <c r="G975" s="38">
        <v>1</v>
      </c>
      <c r="H975" s="38">
        <v>1</v>
      </c>
      <c r="I975" s="38">
        <v>1</v>
      </c>
      <c r="J975" s="38"/>
      <c r="K975" s="38">
        <v>1</v>
      </c>
      <c r="L975" s="38">
        <v>1</v>
      </c>
      <c r="M975" s="38">
        <v>1</v>
      </c>
      <c r="N975" s="38"/>
      <c r="O975" s="38">
        <v>1</v>
      </c>
      <c r="P975" s="38">
        <v>1</v>
      </c>
      <c r="Q975" s="38">
        <v>1</v>
      </c>
      <c r="R975" s="38"/>
      <c r="S975" s="38">
        <v>1</v>
      </c>
      <c r="T975" s="38">
        <v>1</v>
      </c>
      <c r="U975" s="38">
        <v>1</v>
      </c>
      <c r="V975" s="38"/>
      <c r="W975" s="38">
        <v>1</v>
      </c>
      <c r="X975" s="38">
        <v>1</v>
      </c>
      <c r="Y975" s="38">
        <v>1</v>
      </c>
      <c r="Z975" s="38"/>
      <c r="AA975" s="38">
        <v>1</v>
      </c>
      <c r="AB975" s="38">
        <v>1</v>
      </c>
      <c r="AC975" s="38">
        <v>1</v>
      </c>
      <c r="AD975" s="38"/>
      <c r="AE975" s="38">
        <v>1</v>
      </c>
      <c r="AF975" s="38">
        <v>1</v>
      </c>
      <c r="AG975" s="38">
        <v>1</v>
      </c>
      <c r="AH975" s="38"/>
      <c r="AI975" s="38">
        <v>1</v>
      </c>
      <c r="AJ975" s="38">
        <v>1</v>
      </c>
      <c r="AK975" s="38">
        <v>1</v>
      </c>
      <c r="AL975" s="38"/>
      <c r="AM975" s="38">
        <v>1</v>
      </c>
      <c r="AN975" s="38">
        <v>1</v>
      </c>
      <c r="AO975" s="38">
        <v>1</v>
      </c>
      <c r="AP975" s="38"/>
      <c r="AQ975" s="13">
        <f t="shared" si="30"/>
        <v>30</v>
      </c>
      <c r="AR975" s="29">
        <f t="shared" si="31"/>
        <v>1</v>
      </c>
    </row>
    <row r="976" spans="1:44" x14ac:dyDescent="0.25">
      <c r="A976" s="12" t="s">
        <v>1959</v>
      </c>
      <c r="B976" s="13" t="s">
        <v>1960</v>
      </c>
      <c r="C976" s="38">
        <v>1</v>
      </c>
      <c r="D976" s="38">
        <v>1</v>
      </c>
      <c r="E976" s="38">
        <v>1</v>
      </c>
      <c r="F976" s="28"/>
      <c r="G976" s="38">
        <v>1</v>
      </c>
      <c r="H976" s="38">
        <v>1</v>
      </c>
      <c r="I976" s="38">
        <v>1</v>
      </c>
      <c r="J976" s="38"/>
      <c r="K976" s="38">
        <v>1</v>
      </c>
      <c r="L976" s="38">
        <v>1</v>
      </c>
      <c r="M976" s="38">
        <v>1</v>
      </c>
      <c r="N976" s="38"/>
      <c r="O976" s="38">
        <v>1</v>
      </c>
      <c r="P976" s="38">
        <v>0</v>
      </c>
      <c r="Q976" s="38">
        <v>1</v>
      </c>
      <c r="R976" s="38"/>
      <c r="S976" s="38">
        <v>1</v>
      </c>
      <c r="T976" s="38">
        <v>0</v>
      </c>
      <c r="U976" s="38">
        <v>1</v>
      </c>
      <c r="V976" s="38"/>
      <c r="W976" s="38">
        <v>1</v>
      </c>
      <c r="X976" s="38">
        <v>1</v>
      </c>
      <c r="Y976" s="38">
        <v>1</v>
      </c>
      <c r="Z976" s="38"/>
      <c r="AA976" s="38">
        <v>1</v>
      </c>
      <c r="AB976" s="38">
        <v>1</v>
      </c>
      <c r="AC976" s="38">
        <v>1</v>
      </c>
      <c r="AD976" s="38"/>
      <c r="AE976" s="38">
        <v>1</v>
      </c>
      <c r="AF976" s="38">
        <v>1</v>
      </c>
      <c r="AG976" s="38">
        <v>1</v>
      </c>
      <c r="AH976" s="38"/>
      <c r="AI976" s="38">
        <v>1</v>
      </c>
      <c r="AJ976" s="38">
        <v>1</v>
      </c>
      <c r="AK976" s="38">
        <v>1</v>
      </c>
      <c r="AL976" s="38"/>
      <c r="AM976" s="38">
        <v>1</v>
      </c>
      <c r="AN976" s="38">
        <v>0</v>
      </c>
      <c r="AO976" s="38">
        <v>1</v>
      </c>
      <c r="AP976" s="38"/>
      <c r="AQ976" s="13">
        <f t="shared" si="30"/>
        <v>27</v>
      </c>
      <c r="AR976" s="29">
        <f t="shared" si="31"/>
        <v>0.9</v>
      </c>
    </row>
    <row r="977" spans="1:44" x14ac:dyDescent="0.25">
      <c r="A977" s="12" t="s">
        <v>1961</v>
      </c>
      <c r="B977" s="13" t="s">
        <v>1962</v>
      </c>
      <c r="C977" s="38">
        <v>1</v>
      </c>
      <c r="D977" s="38">
        <v>1</v>
      </c>
      <c r="E977" s="38">
        <v>1</v>
      </c>
      <c r="F977" s="28"/>
      <c r="G977" s="38">
        <v>1</v>
      </c>
      <c r="H977" s="38">
        <v>1</v>
      </c>
      <c r="I977" s="38">
        <v>1</v>
      </c>
      <c r="J977" s="38"/>
      <c r="K977" s="38">
        <v>1</v>
      </c>
      <c r="L977" s="38">
        <v>1</v>
      </c>
      <c r="M977" s="38">
        <v>0</v>
      </c>
      <c r="N977" s="38"/>
      <c r="O977" s="38">
        <v>1</v>
      </c>
      <c r="P977" s="38">
        <v>1</v>
      </c>
      <c r="Q977" s="38">
        <v>0</v>
      </c>
      <c r="R977" s="38"/>
      <c r="S977" s="38">
        <v>1</v>
      </c>
      <c r="T977" s="38">
        <v>1</v>
      </c>
      <c r="U977" s="38">
        <v>1</v>
      </c>
      <c r="V977" s="38"/>
      <c r="W977" s="38">
        <v>1</v>
      </c>
      <c r="X977" s="38">
        <v>0</v>
      </c>
      <c r="Y977" s="38">
        <v>0</v>
      </c>
      <c r="Z977" s="38"/>
      <c r="AA977" s="38">
        <v>1</v>
      </c>
      <c r="AB977" s="38">
        <v>1</v>
      </c>
      <c r="AC977" s="38">
        <v>1</v>
      </c>
      <c r="AD977" s="38"/>
      <c r="AE977" s="38">
        <v>1</v>
      </c>
      <c r="AF977" s="38">
        <v>1</v>
      </c>
      <c r="AG977" s="38">
        <v>0</v>
      </c>
      <c r="AH977" s="38"/>
      <c r="AI977" s="38">
        <v>1</v>
      </c>
      <c r="AJ977" s="38">
        <v>1</v>
      </c>
      <c r="AK977" s="38">
        <v>1</v>
      </c>
      <c r="AL977" s="38"/>
      <c r="AM977" s="38">
        <v>1</v>
      </c>
      <c r="AN977" s="38">
        <v>1</v>
      </c>
      <c r="AO977" s="38">
        <v>1</v>
      </c>
      <c r="AP977" s="38"/>
      <c r="AQ977" s="13">
        <f t="shared" si="30"/>
        <v>25</v>
      </c>
      <c r="AR977" s="29">
        <f t="shared" si="31"/>
        <v>0.83333333333333337</v>
      </c>
    </row>
    <row r="978" spans="1:44" x14ac:dyDescent="0.25">
      <c r="A978" s="12" t="s">
        <v>1963</v>
      </c>
      <c r="B978" s="13" t="s">
        <v>1964</v>
      </c>
      <c r="C978" s="38">
        <v>1</v>
      </c>
      <c r="D978" s="38">
        <v>1</v>
      </c>
      <c r="E978" s="38">
        <v>1</v>
      </c>
      <c r="F978" s="28"/>
      <c r="G978" s="38">
        <v>1</v>
      </c>
      <c r="H978" s="38">
        <v>1</v>
      </c>
      <c r="I978" s="38">
        <v>1</v>
      </c>
      <c r="J978" s="38"/>
      <c r="K978" s="38">
        <v>1</v>
      </c>
      <c r="L978" s="38">
        <v>1</v>
      </c>
      <c r="M978" s="38">
        <v>1</v>
      </c>
      <c r="N978" s="38"/>
      <c r="O978" s="38">
        <v>1</v>
      </c>
      <c r="P978" s="38">
        <v>1</v>
      </c>
      <c r="Q978" s="38">
        <v>1</v>
      </c>
      <c r="R978" s="38"/>
      <c r="S978" s="38">
        <v>1</v>
      </c>
      <c r="T978" s="38">
        <v>1</v>
      </c>
      <c r="U978" s="38">
        <v>1</v>
      </c>
      <c r="V978" s="38"/>
      <c r="W978" s="38">
        <v>1</v>
      </c>
      <c r="X978" s="38">
        <v>1</v>
      </c>
      <c r="Y978" s="38">
        <v>1</v>
      </c>
      <c r="Z978" s="38"/>
      <c r="AA978" s="38">
        <v>1</v>
      </c>
      <c r="AB978" s="38">
        <v>1</v>
      </c>
      <c r="AC978" s="38">
        <v>1</v>
      </c>
      <c r="AD978" s="38"/>
      <c r="AE978" s="38">
        <v>1</v>
      </c>
      <c r="AF978" s="38">
        <v>1</v>
      </c>
      <c r="AG978" s="38">
        <v>1</v>
      </c>
      <c r="AH978" s="38"/>
      <c r="AI978" s="38">
        <v>1</v>
      </c>
      <c r="AJ978" s="38">
        <v>1</v>
      </c>
      <c r="AK978" s="38">
        <v>1</v>
      </c>
      <c r="AL978" s="38"/>
      <c r="AM978" s="38">
        <v>1</v>
      </c>
      <c r="AN978" s="38">
        <v>1</v>
      </c>
      <c r="AO978" s="38">
        <v>1</v>
      </c>
      <c r="AP978" s="38"/>
      <c r="AQ978" s="13">
        <f t="shared" si="30"/>
        <v>30</v>
      </c>
      <c r="AR978" s="29">
        <f t="shared" si="31"/>
        <v>1</v>
      </c>
    </row>
    <row r="979" spans="1:44" x14ac:dyDescent="0.25">
      <c r="A979" s="12" t="s">
        <v>1965</v>
      </c>
      <c r="B979" s="13" t="s">
        <v>1966</v>
      </c>
      <c r="C979" s="38">
        <v>1</v>
      </c>
      <c r="D979" s="38">
        <v>1</v>
      </c>
      <c r="E979" s="38">
        <v>1</v>
      </c>
      <c r="F979" s="28"/>
      <c r="G979" s="38">
        <v>1</v>
      </c>
      <c r="H979" s="38">
        <v>1</v>
      </c>
      <c r="I979" s="38">
        <v>1</v>
      </c>
      <c r="J979" s="38"/>
      <c r="K979" s="38">
        <v>1</v>
      </c>
      <c r="L979" s="38">
        <v>1</v>
      </c>
      <c r="M979" s="38">
        <v>1</v>
      </c>
      <c r="N979" s="38"/>
      <c r="O979" s="38">
        <v>1</v>
      </c>
      <c r="P979" s="38">
        <v>1</v>
      </c>
      <c r="Q979" s="38">
        <v>1</v>
      </c>
      <c r="R979" s="38"/>
      <c r="S979" s="38">
        <v>1</v>
      </c>
      <c r="T979" s="38">
        <v>1</v>
      </c>
      <c r="U979" s="38">
        <v>1</v>
      </c>
      <c r="V979" s="38"/>
      <c r="W979" s="38">
        <v>1</v>
      </c>
      <c r="X979" s="38">
        <v>1</v>
      </c>
      <c r="Y979" s="38">
        <v>1</v>
      </c>
      <c r="Z979" s="38"/>
      <c r="AA979" s="38">
        <v>1</v>
      </c>
      <c r="AB979" s="38">
        <v>1</v>
      </c>
      <c r="AC979" s="38">
        <v>1</v>
      </c>
      <c r="AD979" s="38"/>
      <c r="AE979" s="38">
        <v>1</v>
      </c>
      <c r="AF979" s="38">
        <v>1</v>
      </c>
      <c r="AG979" s="38">
        <v>1</v>
      </c>
      <c r="AH979" s="38"/>
      <c r="AI979" s="38">
        <v>1</v>
      </c>
      <c r="AJ979" s="38">
        <v>1</v>
      </c>
      <c r="AK979" s="38">
        <v>1</v>
      </c>
      <c r="AL979" s="38"/>
      <c r="AM979" s="38">
        <v>1</v>
      </c>
      <c r="AN979" s="38">
        <v>1</v>
      </c>
      <c r="AO979" s="38">
        <v>1</v>
      </c>
      <c r="AP979" s="38"/>
      <c r="AQ979" s="13">
        <f t="shared" si="30"/>
        <v>30</v>
      </c>
      <c r="AR979" s="29">
        <f t="shared" si="31"/>
        <v>1</v>
      </c>
    </row>
    <row r="980" spans="1:44" x14ac:dyDescent="0.25">
      <c r="A980" s="12" t="s">
        <v>1967</v>
      </c>
      <c r="B980" s="13" t="s">
        <v>1968</v>
      </c>
      <c r="C980" s="38">
        <v>1</v>
      </c>
      <c r="D980" s="38">
        <v>1</v>
      </c>
      <c r="E980" s="38">
        <v>1</v>
      </c>
      <c r="F980" s="28"/>
      <c r="G980" s="38">
        <v>1</v>
      </c>
      <c r="H980" s="38">
        <v>1</v>
      </c>
      <c r="I980" s="38">
        <v>1</v>
      </c>
      <c r="J980" s="38"/>
      <c r="K980" s="38">
        <v>0</v>
      </c>
      <c r="L980" s="38">
        <v>1</v>
      </c>
      <c r="M980" s="38">
        <v>1</v>
      </c>
      <c r="N980" s="38"/>
      <c r="O980" s="38">
        <v>0</v>
      </c>
      <c r="P980" s="38">
        <v>1</v>
      </c>
      <c r="Q980" s="38">
        <v>1</v>
      </c>
      <c r="R980" s="38"/>
      <c r="S980" s="38">
        <v>1</v>
      </c>
      <c r="T980" s="38">
        <v>1</v>
      </c>
      <c r="U980" s="38">
        <v>1</v>
      </c>
      <c r="V980" s="38"/>
      <c r="W980" s="38">
        <v>0</v>
      </c>
      <c r="X980" s="38">
        <v>0</v>
      </c>
      <c r="Y980" s="38">
        <v>0</v>
      </c>
      <c r="Z980" s="38"/>
      <c r="AA980" s="38">
        <v>0</v>
      </c>
      <c r="AB980" s="38">
        <v>1</v>
      </c>
      <c r="AC980" s="38">
        <v>1</v>
      </c>
      <c r="AD980" s="38"/>
      <c r="AE980" s="38">
        <v>0</v>
      </c>
      <c r="AF980" s="38">
        <v>1</v>
      </c>
      <c r="AG980" s="38">
        <v>0</v>
      </c>
      <c r="AH980" s="38"/>
      <c r="AI980" s="38">
        <v>0</v>
      </c>
      <c r="AJ980" s="38">
        <v>0</v>
      </c>
      <c r="AK980" s="38">
        <v>0</v>
      </c>
      <c r="AL980" s="38"/>
      <c r="AM980" s="38">
        <v>0</v>
      </c>
      <c r="AN980" s="38">
        <v>0</v>
      </c>
      <c r="AO980" s="38">
        <v>1</v>
      </c>
      <c r="AP980" s="38"/>
      <c r="AQ980" s="13">
        <f t="shared" si="30"/>
        <v>17</v>
      </c>
      <c r="AR980" s="29">
        <f t="shared" si="31"/>
        <v>0.56666666666666665</v>
      </c>
    </row>
    <row r="981" spans="1:44" x14ac:dyDescent="0.25">
      <c r="A981" s="12" t="s">
        <v>1969</v>
      </c>
      <c r="B981" s="13" t="s">
        <v>1970</v>
      </c>
      <c r="C981" s="38">
        <v>1</v>
      </c>
      <c r="D981" s="38">
        <v>1</v>
      </c>
      <c r="E981" s="38">
        <v>1</v>
      </c>
      <c r="F981" s="28"/>
      <c r="G981" s="38">
        <v>1</v>
      </c>
      <c r="H981" s="38">
        <v>1</v>
      </c>
      <c r="I981" s="38">
        <v>1</v>
      </c>
      <c r="J981" s="38"/>
      <c r="K981" s="38">
        <v>1</v>
      </c>
      <c r="L981" s="38">
        <v>1</v>
      </c>
      <c r="M981" s="38">
        <v>1</v>
      </c>
      <c r="N981" s="38"/>
      <c r="O981" s="38">
        <v>1</v>
      </c>
      <c r="P981" s="38">
        <v>1</v>
      </c>
      <c r="Q981" s="38">
        <v>1</v>
      </c>
      <c r="R981" s="38"/>
      <c r="S981" s="38">
        <v>1</v>
      </c>
      <c r="T981" s="38">
        <v>1</v>
      </c>
      <c r="U981" s="38">
        <v>1</v>
      </c>
      <c r="V981" s="38"/>
      <c r="W981" s="38">
        <v>1</v>
      </c>
      <c r="X981" s="38">
        <v>1</v>
      </c>
      <c r="Y981" s="38">
        <v>1</v>
      </c>
      <c r="Z981" s="38"/>
      <c r="AA981" s="38">
        <v>1</v>
      </c>
      <c r="AB981" s="38">
        <v>1</v>
      </c>
      <c r="AC981" s="38">
        <v>1</v>
      </c>
      <c r="AD981" s="38"/>
      <c r="AE981" s="38">
        <v>1</v>
      </c>
      <c r="AF981" s="38">
        <v>1</v>
      </c>
      <c r="AG981" s="38">
        <v>1</v>
      </c>
      <c r="AH981" s="38"/>
      <c r="AI981" s="38">
        <v>1</v>
      </c>
      <c r="AJ981" s="38">
        <v>1</v>
      </c>
      <c r="AK981" s="38">
        <v>1</v>
      </c>
      <c r="AL981" s="38"/>
      <c r="AM981" s="38">
        <v>1</v>
      </c>
      <c r="AN981" s="38">
        <v>1</v>
      </c>
      <c r="AO981" s="38">
        <v>1</v>
      </c>
      <c r="AP981" s="38"/>
      <c r="AQ981" s="13">
        <f t="shared" si="30"/>
        <v>30</v>
      </c>
      <c r="AR981" s="29">
        <f t="shared" si="31"/>
        <v>1</v>
      </c>
    </row>
    <row r="982" spans="1:44" x14ac:dyDescent="0.25">
      <c r="A982" s="12" t="s">
        <v>1971</v>
      </c>
      <c r="B982" s="13" t="s">
        <v>1972</v>
      </c>
      <c r="C982" s="38">
        <v>1</v>
      </c>
      <c r="D982" s="38">
        <v>1</v>
      </c>
      <c r="E982" s="38">
        <v>1</v>
      </c>
      <c r="F982" s="28"/>
      <c r="G982" s="38">
        <v>1</v>
      </c>
      <c r="H982" s="38">
        <v>1</v>
      </c>
      <c r="I982" s="38">
        <v>1</v>
      </c>
      <c r="J982" s="38"/>
      <c r="K982" s="38">
        <v>1</v>
      </c>
      <c r="L982" s="38">
        <v>1</v>
      </c>
      <c r="M982" s="38">
        <v>1</v>
      </c>
      <c r="N982" s="38"/>
      <c r="O982" s="38">
        <v>1</v>
      </c>
      <c r="P982" s="38">
        <v>1</v>
      </c>
      <c r="Q982" s="38">
        <v>1</v>
      </c>
      <c r="R982" s="38"/>
      <c r="S982" s="38">
        <v>1</v>
      </c>
      <c r="T982" s="38">
        <v>1</v>
      </c>
      <c r="U982" s="38">
        <v>1</v>
      </c>
      <c r="V982" s="38"/>
      <c r="W982" s="38">
        <v>1</v>
      </c>
      <c r="X982" s="38">
        <v>1</v>
      </c>
      <c r="Y982" s="38">
        <v>1</v>
      </c>
      <c r="Z982" s="38"/>
      <c r="AA982" s="38">
        <v>1</v>
      </c>
      <c r="AB982" s="38">
        <v>1</v>
      </c>
      <c r="AC982" s="38">
        <v>1</v>
      </c>
      <c r="AD982" s="38"/>
      <c r="AE982" s="38">
        <v>1</v>
      </c>
      <c r="AF982" s="38">
        <v>1</v>
      </c>
      <c r="AG982" s="38">
        <v>1</v>
      </c>
      <c r="AH982" s="38"/>
      <c r="AI982" s="38">
        <v>1</v>
      </c>
      <c r="AJ982" s="38">
        <v>1</v>
      </c>
      <c r="AK982" s="38">
        <v>1</v>
      </c>
      <c r="AL982" s="38"/>
      <c r="AM982" s="38">
        <v>1</v>
      </c>
      <c r="AN982" s="38">
        <v>1</v>
      </c>
      <c r="AO982" s="38">
        <v>1</v>
      </c>
      <c r="AP982" s="38"/>
      <c r="AQ982" s="13">
        <f t="shared" si="30"/>
        <v>30</v>
      </c>
      <c r="AR982" s="29">
        <f t="shared" si="31"/>
        <v>1</v>
      </c>
    </row>
    <row r="983" spans="1:44" x14ac:dyDescent="0.25">
      <c r="A983" s="12" t="s">
        <v>1973</v>
      </c>
      <c r="B983" s="13" t="s">
        <v>1974</v>
      </c>
      <c r="C983" s="38">
        <v>1</v>
      </c>
      <c r="D983" s="38">
        <v>1</v>
      </c>
      <c r="E983" s="38">
        <v>1</v>
      </c>
      <c r="F983" s="28"/>
      <c r="G983" s="38">
        <v>1</v>
      </c>
      <c r="H983" s="38">
        <v>1</v>
      </c>
      <c r="I983" s="38">
        <v>1</v>
      </c>
      <c r="J983" s="38"/>
      <c r="K983" s="38">
        <v>1</v>
      </c>
      <c r="L983" s="38">
        <v>1</v>
      </c>
      <c r="M983" s="38">
        <v>1</v>
      </c>
      <c r="N983" s="38"/>
      <c r="O983" s="38">
        <v>1</v>
      </c>
      <c r="P983" s="38">
        <v>1</v>
      </c>
      <c r="Q983" s="38">
        <v>1</v>
      </c>
      <c r="R983" s="38"/>
      <c r="S983" s="38">
        <v>1</v>
      </c>
      <c r="T983" s="38">
        <v>1</v>
      </c>
      <c r="U983" s="38">
        <v>1</v>
      </c>
      <c r="V983" s="38"/>
      <c r="W983" s="38">
        <v>1</v>
      </c>
      <c r="X983" s="38">
        <v>1</v>
      </c>
      <c r="Y983" s="38">
        <v>1</v>
      </c>
      <c r="Z983" s="38"/>
      <c r="AA983" s="38">
        <v>1</v>
      </c>
      <c r="AB983" s="38">
        <v>1</v>
      </c>
      <c r="AC983" s="38">
        <v>1</v>
      </c>
      <c r="AD983" s="38"/>
      <c r="AE983" s="38">
        <v>1</v>
      </c>
      <c r="AF983" s="38">
        <v>1</v>
      </c>
      <c r="AG983" s="38">
        <v>1</v>
      </c>
      <c r="AH983" s="38"/>
      <c r="AI983" s="38">
        <v>1</v>
      </c>
      <c r="AJ983" s="38">
        <v>1</v>
      </c>
      <c r="AK983" s="38">
        <v>1</v>
      </c>
      <c r="AL983" s="38"/>
      <c r="AM983" s="38">
        <v>1</v>
      </c>
      <c r="AN983" s="38">
        <v>1</v>
      </c>
      <c r="AO983" s="38">
        <v>1</v>
      </c>
      <c r="AP983" s="38"/>
      <c r="AQ983" s="13">
        <f t="shared" si="30"/>
        <v>30</v>
      </c>
      <c r="AR983" s="29">
        <f t="shared" si="31"/>
        <v>1</v>
      </c>
    </row>
    <row r="984" spans="1:44" x14ac:dyDescent="0.25">
      <c r="A984" s="12" t="s">
        <v>1975</v>
      </c>
      <c r="B984" s="13" t="s">
        <v>1976</v>
      </c>
      <c r="C984" s="38">
        <v>1</v>
      </c>
      <c r="D984" s="38">
        <v>1</v>
      </c>
      <c r="E984" s="38">
        <v>1</v>
      </c>
      <c r="F984" s="28"/>
      <c r="G984" s="38">
        <v>1</v>
      </c>
      <c r="H984" s="38">
        <v>1</v>
      </c>
      <c r="I984" s="38">
        <v>1</v>
      </c>
      <c r="J984" s="38"/>
      <c r="K984" s="38">
        <v>1</v>
      </c>
      <c r="L984" s="38">
        <v>1</v>
      </c>
      <c r="M984" s="38">
        <v>1</v>
      </c>
      <c r="N984" s="38"/>
      <c r="O984" s="38">
        <v>1</v>
      </c>
      <c r="P984" s="38">
        <v>1</v>
      </c>
      <c r="Q984" s="38">
        <v>1</v>
      </c>
      <c r="R984" s="38"/>
      <c r="S984" s="38">
        <v>1</v>
      </c>
      <c r="T984" s="38">
        <v>1</v>
      </c>
      <c r="U984" s="38">
        <v>1</v>
      </c>
      <c r="V984" s="38"/>
      <c r="W984" s="38">
        <v>1</v>
      </c>
      <c r="X984" s="38">
        <v>1</v>
      </c>
      <c r="Y984" s="38">
        <v>1</v>
      </c>
      <c r="Z984" s="38"/>
      <c r="AA984" s="38">
        <v>1</v>
      </c>
      <c r="AB984" s="38">
        <v>1</v>
      </c>
      <c r="AC984" s="38">
        <v>1</v>
      </c>
      <c r="AD984" s="38"/>
      <c r="AE984" s="38">
        <v>1</v>
      </c>
      <c r="AF984" s="38">
        <v>1</v>
      </c>
      <c r="AG984" s="38">
        <v>1</v>
      </c>
      <c r="AH984" s="38"/>
      <c r="AI984" s="38">
        <v>1</v>
      </c>
      <c r="AJ984" s="38">
        <v>1</v>
      </c>
      <c r="AK984" s="38">
        <v>1</v>
      </c>
      <c r="AL984" s="38"/>
      <c r="AM984" s="38">
        <v>1</v>
      </c>
      <c r="AN984" s="38">
        <v>1</v>
      </c>
      <c r="AO984" s="38">
        <v>1</v>
      </c>
      <c r="AP984" s="38"/>
      <c r="AQ984" s="13">
        <f t="shared" si="30"/>
        <v>30</v>
      </c>
      <c r="AR984" s="29">
        <f t="shared" si="31"/>
        <v>1</v>
      </c>
    </row>
    <row r="985" spans="1:44" x14ac:dyDescent="0.25">
      <c r="A985" s="12" t="s">
        <v>1977</v>
      </c>
      <c r="B985" s="13" t="s">
        <v>1978</v>
      </c>
      <c r="C985" s="38">
        <v>1</v>
      </c>
      <c r="D985" s="38">
        <v>1</v>
      </c>
      <c r="E985" s="38">
        <v>1</v>
      </c>
      <c r="F985" s="28"/>
      <c r="G985" s="38">
        <v>1</v>
      </c>
      <c r="H985" s="38">
        <v>1</v>
      </c>
      <c r="I985" s="38">
        <v>1</v>
      </c>
      <c r="J985" s="38"/>
      <c r="K985" s="38">
        <v>1</v>
      </c>
      <c r="L985" s="38">
        <v>1</v>
      </c>
      <c r="M985" s="38">
        <v>1</v>
      </c>
      <c r="N985" s="38"/>
      <c r="O985" s="38">
        <v>1</v>
      </c>
      <c r="P985" s="38">
        <v>1</v>
      </c>
      <c r="Q985" s="38">
        <v>1</v>
      </c>
      <c r="R985" s="38"/>
      <c r="S985" s="38">
        <v>1</v>
      </c>
      <c r="T985" s="38">
        <v>1</v>
      </c>
      <c r="U985" s="38">
        <v>1</v>
      </c>
      <c r="V985" s="38"/>
      <c r="W985" s="38">
        <v>1</v>
      </c>
      <c r="X985" s="38">
        <v>1</v>
      </c>
      <c r="Y985" s="38">
        <v>1</v>
      </c>
      <c r="Z985" s="38"/>
      <c r="AA985" s="38">
        <v>1</v>
      </c>
      <c r="AB985" s="38">
        <v>1</v>
      </c>
      <c r="AC985" s="38">
        <v>1</v>
      </c>
      <c r="AD985" s="38"/>
      <c r="AE985" s="38">
        <v>1</v>
      </c>
      <c r="AF985" s="38">
        <v>1</v>
      </c>
      <c r="AG985" s="38">
        <v>1</v>
      </c>
      <c r="AH985" s="38"/>
      <c r="AI985" s="38">
        <v>1</v>
      </c>
      <c r="AJ985" s="38">
        <v>1</v>
      </c>
      <c r="AK985" s="38">
        <v>1</v>
      </c>
      <c r="AL985" s="38"/>
      <c r="AM985" s="38">
        <v>1</v>
      </c>
      <c r="AN985" s="38">
        <v>1</v>
      </c>
      <c r="AO985" s="38">
        <v>1</v>
      </c>
      <c r="AP985" s="38"/>
      <c r="AQ985" s="13">
        <f t="shared" si="30"/>
        <v>30</v>
      </c>
      <c r="AR985" s="29">
        <f t="shared" si="31"/>
        <v>1</v>
      </c>
    </row>
    <row r="986" spans="1:44" x14ac:dyDescent="0.25">
      <c r="A986" s="12" t="s">
        <v>1979</v>
      </c>
      <c r="B986" s="13" t="s">
        <v>1980</v>
      </c>
      <c r="C986" s="38">
        <v>1</v>
      </c>
      <c r="D986" s="38">
        <v>1</v>
      </c>
      <c r="E986" s="38">
        <v>1</v>
      </c>
      <c r="F986" s="28"/>
      <c r="G986" s="38">
        <v>1</v>
      </c>
      <c r="H986" s="38">
        <v>1</v>
      </c>
      <c r="I986" s="38">
        <v>1</v>
      </c>
      <c r="J986" s="38"/>
      <c r="K986" s="38">
        <v>1</v>
      </c>
      <c r="L986" s="38">
        <v>1</v>
      </c>
      <c r="M986" s="38">
        <v>1</v>
      </c>
      <c r="N986" s="38"/>
      <c r="O986" s="38">
        <v>1</v>
      </c>
      <c r="P986" s="38">
        <v>1</v>
      </c>
      <c r="Q986" s="38">
        <v>1</v>
      </c>
      <c r="R986" s="38"/>
      <c r="S986" s="38">
        <v>1</v>
      </c>
      <c r="T986" s="38">
        <v>1</v>
      </c>
      <c r="U986" s="38">
        <v>1</v>
      </c>
      <c r="V986" s="38"/>
      <c r="W986" s="38">
        <v>1</v>
      </c>
      <c r="X986" s="38">
        <v>1</v>
      </c>
      <c r="Y986" s="38">
        <v>1</v>
      </c>
      <c r="Z986" s="38"/>
      <c r="AA986" s="38">
        <v>1</v>
      </c>
      <c r="AB986" s="38">
        <v>1</v>
      </c>
      <c r="AC986" s="38">
        <v>1</v>
      </c>
      <c r="AD986" s="38"/>
      <c r="AE986" s="38">
        <v>1</v>
      </c>
      <c r="AF986" s="38">
        <v>1</v>
      </c>
      <c r="AG986" s="38">
        <v>1</v>
      </c>
      <c r="AH986" s="38"/>
      <c r="AI986" s="38">
        <v>1</v>
      </c>
      <c r="AJ986" s="38">
        <v>1</v>
      </c>
      <c r="AK986" s="38">
        <v>1</v>
      </c>
      <c r="AL986" s="38"/>
      <c r="AM986" s="38">
        <v>1</v>
      </c>
      <c r="AN986" s="38">
        <v>1</v>
      </c>
      <c r="AO986" s="38">
        <v>1</v>
      </c>
      <c r="AP986" s="38"/>
      <c r="AQ986" s="13">
        <f t="shared" si="30"/>
        <v>30</v>
      </c>
      <c r="AR986" s="29">
        <f t="shared" si="31"/>
        <v>1</v>
      </c>
    </row>
    <row r="987" spans="1:44" x14ac:dyDescent="0.25">
      <c r="A987" s="12" t="s">
        <v>1981</v>
      </c>
      <c r="B987" s="13" t="s">
        <v>1982</v>
      </c>
      <c r="C987" s="38">
        <v>1</v>
      </c>
      <c r="D987" s="38">
        <v>1</v>
      </c>
      <c r="E987" s="38">
        <v>1</v>
      </c>
      <c r="F987" s="28"/>
      <c r="G987" s="38">
        <v>1</v>
      </c>
      <c r="H987" s="38">
        <v>1</v>
      </c>
      <c r="I987" s="38">
        <v>1</v>
      </c>
      <c r="J987" s="38"/>
      <c r="K987" s="38">
        <v>1</v>
      </c>
      <c r="L987" s="38">
        <v>1</v>
      </c>
      <c r="M987" s="38">
        <v>1</v>
      </c>
      <c r="N987" s="38"/>
      <c r="O987" s="38">
        <v>1</v>
      </c>
      <c r="P987" s="38">
        <v>1</v>
      </c>
      <c r="Q987" s="38">
        <v>1</v>
      </c>
      <c r="R987" s="38"/>
      <c r="S987" s="38">
        <v>1</v>
      </c>
      <c r="T987" s="38">
        <v>1</v>
      </c>
      <c r="U987" s="38">
        <v>1</v>
      </c>
      <c r="V987" s="38"/>
      <c r="W987" s="38">
        <v>1</v>
      </c>
      <c r="X987" s="38">
        <v>1</v>
      </c>
      <c r="Y987" s="38">
        <v>1</v>
      </c>
      <c r="Z987" s="38"/>
      <c r="AA987" s="38">
        <v>1</v>
      </c>
      <c r="AB987" s="38">
        <v>1</v>
      </c>
      <c r="AC987" s="38">
        <v>1</v>
      </c>
      <c r="AD987" s="38"/>
      <c r="AE987" s="38">
        <v>1</v>
      </c>
      <c r="AF987" s="38">
        <v>1</v>
      </c>
      <c r="AG987" s="38">
        <v>1</v>
      </c>
      <c r="AH987" s="38"/>
      <c r="AI987" s="38">
        <v>1</v>
      </c>
      <c r="AJ987" s="38">
        <v>1</v>
      </c>
      <c r="AK987" s="38">
        <v>1</v>
      </c>
      <c r="AL987" s="38"/>
      <c r="AM987" s="38">
        <v>1</v>
      </c>
      <c r="AN987" s="38">
        <v>1</v>
      </c>
      <c r="AO987" s="38">
        <v>1</v>
      </c>
      <c r="AP987" s="38"/>
      <c r="AQ987" s="13">
        <f t="shared" si="30"/>
        <v>30</v>
      </c>
      <c r="AR987" s="29">
        <f t="shared" si="31"/>
        <v>1</v>
      </c>
    </row>
    <row r="988" spans="1:44" x14ac:dyDescent="0.25">
      <c r="A988" s="12" t="s">
        <v>1983</v>
      </c>
      <c r="B988" s="13" t="s">
        <v>1984</v>
      </c>
      <c r="C988" s="38">
        <v>1</v>
      </c>
      <c r="D988" s="38">
        <v>1</v>
      </c>
      <c r="E988" s="38">
        <v>1</v>
      </c>
      <c r="F988" s="28"/>
      <c r="G988" s="38">
        <v>1</v>
      </c>
      <c r="H988" s="38">
        <v>1</v>
      </c>
      <c r="I988" s="38">
        <v>1</v>
      </c>
      <c r="J988" s="38"/>
      <c r="K988" s="38">
        <v>1</v>
      </c>
      <c r="L988" s="38">
        <v>1</v>
      </c>
      <c r="M988" s="38">
        <v>1</v>
      </c>
      <c r="N988" s="38"/>
      <c r="O988" s="38">
        <v>0</v>
      </c>
      <c r="P988" s="38">
        <v>1</v>
      </c>
      <c r="Q988" s="38">
        <v>1</v>
      </c>
      <c r="R988" s="38"/>
      <c r="S988" s="38">
        <v>1</v>
      </c>
      <c r="T988" s="38">
        <v>1</v>
      </c>
      <c r="U988" s="38">
        <v>1</v>
      </c>
      <c r="V988" s="38"/>
      <c r="W988" s="38">
        <v>1</v>
      </c>
      <c r="X988" s="38">
        <v>1</v>
      </c>
      <c r="Y988" s="38">
        <v>1</v>
      </c>
      <c r="Z988" s="38"/>
      <c r="AA988" s="38">
        <v>1</v>
      </c>
      <c r="AB988" s="38">
        <v>1</v>
      </c>
      <c r="AC988" s="38">
        <v>1</v>
      </c>
      <c r="AD988" s="38"/>
      <c r="AE988" s="38">
        <v>0</v>
      </c>
      <c r="AF988" s="38">
        <v>1</v>
      </c>
      <c r="AG988" s="38">
        <v>1</v>
      </c>
      <c r="AH988" s="38"/>
      <c r="AI988" s="38">
        <v>1</v>
      </c>
      <c r="AJ988" s="38">
        <v>1</v>
      </c>
      <c r="AK988" s="38">
        <v>1</v>
      </c>
      <c r="AL988" s="38"/>
      <c r="AM988" s="38">
        <v>1</v>
      </c>
      <c r="AN988" s="38">
        <v>1</v>
      </c>
      <c r="AO988" s="38">
        <v>1</v>
      </c>
      <c r="AP988" s="38"/>
      <c r="AQ988" s="13">
        <f t="shared" si="30"/>
        <v>28</v>
      </c>
      <c r="AR988" s="29">
        <f t="shared" si="31"/>
        <v>0.93333333333333335</v>
      </c>
    </row>
    <row r="989" spans="1:44" x14ac:dyDescent="0.25">
      <c r="A989" s="12" t="s">
        <v>1985</v>
      </c>
      <c r="B989" s="13" t="s">
        <v>1986</v>
      </c>
      <c r="C989" s="38">
        <v>1</v>
      </c>
      <c r="D989" s="38">
        <v>1</v>
      </c>
      <c r="E989" s="38">
        <v>1</v>
      </c>
      <c r="F989" s="28"/>
      <c r="G989" s="38">
        <v>1</v>
      </c>
      <c r="H989" s="38">
        <v>1</v>
      </c>
      <c r="I989" s="38">
        <v>1</v>
      </c>
      <c r="J989" s="38"/>
      <c r="K989" s="38">
        <v>1</v>
      </c>
      <c r="L989" s="38">
        <v>1</v>
      </c>
      <c r="M989" s="38">
        <v>1</v>
      </c>
      <c r="N989" s="38"/>
      <c r="O989" s="38">
        <v>1</v>
      </c>
      <c r="P989" s="38">
        <v>1</v>
      </c>
      <c r="Q989" s="38">
        <v>1</v>
      </c>
      <c r="R989" s="38"/>
      <c r="S989" s="38">
        <v>1</v>
      </c>
      <c r="T989" s="38">
        <v>1</v>
      </c>
      <c r="U989" s="38">
        <v>1</v>
      </c>
      <c r="V989" s="38"/>
      <c r="W989" s="38">
        <v>1</v>
      </c>
      <c r="X989" s="38">
        <v>1</v>
      </c>
      <c r="Y989" s="38">
        <v>1</v>
      </c>
      <c r="Z989" s="38"/>
      <c r="AA989" s="38">
        <v>1</v>
      </c>
      <c r="AB989" s="38">
        <v>1</v>
      </c>
      <c r="AC989" s="38">
        <v>1</v>
      </c>
      <c r="AD989" s="38"/>
      <c r="AE989" s="38">
        <v>1</v>
      </c>
      <c r="AF989" s="38">
        <v>1</v>
      </c>
      <c r="AG989" s="38">
        <v>1</v>
      </c>
      <c r="AH989" s="38"/>
      <c r="AI989" s="38">
        <v>1</v>
      </c>
      <c r="AJ989" s="38">
        <v>1</v>
      </c>
      <c r="AK989" s="38">
        <v>1</v>
      </c>
      <c r="AL989" s="38"/>
      <c r="AM989" s="38">
        <v>1</v>
      </c>
      <c r="AN989" s="38">
        <v>1</v>
      </c>
      <c r="AO989" s="38">
        <v>1</v>
      </c>
      <c r="AP989" s="38"/>
      <c r="AQ989" s="13">
        <f t="shared" si="30"/>
        <v>30</v>
      </c>
      <c r="AR989" s="29">
        <f t="shared" si="31"/>
        <v>1</v>
      </c>
    </row>
    <row r="990" spans="1:44" x14ac:dyDescent="0.25">
      <c r="A990" s="12" t="s">
        <v>1987</v>
      </c>
      <c r="B990" s="13" t="s">
        <v>1988</v>
      </c>
      <c r="C990" s="38">
        <v>1</v>
      </c>
      <c r="D990" s="38">
        <v>0</v>
      </c>
      <c r="E990" s="38">
        <v>1</v>
      </c>
      <c r="F990" s="28"/>
      <c r="G990" s="38">
        <v>1</v>
      </c>
      <c r="H990" s="38">
        <v>1</v>
      </c>
      <c r="I990" s="38">
        <v>1</v>
      </c>
      <c r="J990" s="38"/>
      <c r="K990" s="38">
        <v>1</v>
      </c>
      <c r="L990" s="38">
        <v>1</v>
      </c>
      <c r="M990" s="38">
        <v>1</v>
      </c>
      <c r="N990" s="38"/>
      <c r="O990" s="38">
        <v>1</v>
      </c>
      <c r="P990" s="38">
        <v>1</v>
      </c>
      <c r="Q990" s="38">
        <v>1</v>
      </c>
      <c r="R990" s="38"/>
      <c r="S990" s="38">
        <v>1</v>
      </c>
      <c r="T990" s="38">
        <v>1</v>
      </c>
      <c r="U990" s="38">
        <v>1</v>
      </c>
      <c r="V990" s="38"/>
      <c r="W990" s="38">
        <v>1</v>
      </c>
      <c r="X990" s="38">
        <v>1</v>
      </c>
      <c r="Y990" s="38">
        <v>1</v>
      </c>
      <c r="Z990" s="38"/>
      <c r="AA990" s="38">
        <v>1</v>
      </c>
      <c r="AB990" s="38">
        <v>1</v>
      </c>
      <c r="AC990" s="38">
        <v>1</v>
      </c>
      <c r="AD990" s="38"/>
      <c r="AE990" s="38">
        <v>1</v>
      </c>
      <c r="AF990" s="38">
        <v>1</v>
      </c>
      <c r="AG990" s="38">
        <v>1</v>
      </c>
      <c r="AH990" s="38"/>
      <c r="AI990" s="38">
        <v>1</v>
      </c>
      <c r="AJ990" s="38">
        <v>1</v>
      </c>
      <c r="AK990" s="38">
        <v>1</v>
      </c>
      <c r="AL990" s="38"/>
      <c r="AM990" s="38">
        <v>1</v>
      </c>
      <c r="AN990" s="38">
        <v>1</v>
      </c>
      <c r="AO990" s="38">
        <v>1</v>
      </c>
      <c r="AP990" s="38"/>
      <c r="AQ990" s="13">
        <f t="shared" si="30"/>
        <v>29</v>
      </c>
      <c r="AR990" s="29">
        <f t="shared" si="31"/>
        <v>0.96666666666666667</v>
      </c>
    </row>
    <row r="991" spans="1:44" x14ac:dyDescent="0.25">
      <c r="A991" s="12" t="s">
        <v>1989</v>
      </c>
      <c r="B991" s="13" t="s">
        <v>1990</v>
      </c>
      <c r="C991" s="38">
        <v>1</v>
      </c>
      <c r="D991" s="38">
        <v>1</v>
      </c>
      <c r="E991" s="38">
        <v>1</v>
      </c>
      <c r="F991" s="28"/>
      <c r="G991" s="38">
        <v>1</v>
      </c>
      <c r="H991" s="38">
        <v>1</v>
      </c>
      <c r="I991" s="38">
        <v>1</v>
      </c>
      <c r="J991" s="38"/>
      <c r="K991" s="38">
        <v>1</v>
      </c>
      <c r="L991" s="38">
        <v>1</v>
      </c>
      <c r="M991" s="38">
        <v>1</v>
      </c>
      <c r="N991" s="38"/>
      <c r="O991" s="38">
        <v>1</v>
      </c>
      <c r="P991" s="38">
        <v>1</v>
      </c>
      <c r="Q991" s="38">
        <v>1</v>
      </c>
      <c r="R991" s="38"/>
      <c r="S991" s="38">
        <v>1</v>
      </c>
      <c r="T991" s="38">
        <v>1</v>
      </c>
      <c r="U991" s="38">
        <v>1</v>
      </c>
      <c r="V991" s="38"/>
      <c r="W991" s="38">
        <v>1</v>
      </c>
      <c r="X991" s="38">
        <v>1</v>
      </c>
      <c r="Y991" s="38">
        <v>1</v>
      </c>
      <c r="Z991" s="38"/>
      <c r="AA991" s="38">
        <v>1</v>
      </c>
      <c r="AB991" s="38">
        <v>1</v>
      </c>
      <c r="AC991" s="38">
        <v>1</v>
      </c>
      <c r="AD991" s="38"/>
      <c r="AE991" s="38">
        <v>1</v>
      </c>
      <c r="AF991" s="38">
        <v>1</v>
      </c>
      <c r="AG991" s="38">
        <v>1</v>
      </c>
      <c r="AH991" s="38"/>
      <c r="AI991" s="38">
        <v>1</v>
      </c>
      <c r="AJ991" s="38">
        <v>1</v>
      </c>
      <c r="AK991" s="38">
        <v>1</v>
      </c>
      <c r="AL991" s="38"/>
      <c r="AM991" s="38">
        <v>1</v>
      </c>
      <c r="AN991" s="38">
        <v>1</v>
      </c>
      <c r="AO991" s="38">
        <v>1</v>
      </c>
      <c r="AP991" s="38"/>
      <c r="AQ991" s="13">
        <f t="shared" si="30"/>
        <v>30</v>
      </c>
      <c r="AR991" s="29">
        <f t="shared" si="31"/>
        <v>1</v>
      </c>
    </row>
    <row r="992" spans="1:44" x14ac:dyDescent="0.25">
      <c r="A992" s="12" t="s">
        <v>1991</v>
      </c>
      <c r="B992" s="13" t="s">
        <v>1992</v>
      </c>
      <c r="C992" s="38">
        <v>1</v>
      </c>
      <c r="D992" s="38">
        <v>1</v>
      </c>
      <c r="E992" s="38">
        <v>1</v>
      </c>
      <c r="F992" s="28"/>
      <c r="G992" s="38">
        <v>1</v>
      </c>
      <c r="H992" s="38">
        <v>1</v>
      </c>
      <c r="I992" s="38">
        <v>1</v>
      </c>
      <c r="J992" s="38"/>
      <c r="K992" s="38">
        <v>1</v>
      </c>
      <c r="L992" s="38">
        <v>1</v>
      </c>
      <c r="M992" s="38">
        <v>1</v>
      </c>
      <c r="N992" s="38"/>
      <c r="O992" s="38">
        <v>1</v>
      </c>
      <c r="P992" s="38">
        <v>1</v>
      </c>
      <c r="Q992" s="38">
        <v>1</v>
      </c>
      <c r="R992" s="38"/>
      <c r="S992" s="38">
        <v>1</v>
      </c>
      <c r="T992" s="38">
        <v>1</v>
      </c>
      <c r="U992" s="38">
        <v>1</v>
      </c>
      <c r="V992" s="38"/>
      <c r="W992" s="38">
        <v>1</v>
      </c>
      <c r="X992" s="38">
        <v>1</v>
      </c>
      <c r="Y992" s="38">
        <v>1</v>
      </c>
      <c r="Z992" s="38"/>
      <c r="AA992" s="38">
        <v>1</v>
      </c>
      <c r="AB992" s="38">
        <v>1</v>
      </c>
      <c r="AC992" s="38">
        <v>1</v>
      </c>
      <c r="AD992" s="38"/>
      <c r="AE992" s="38">
        <v>1</v>
      </c>
      <c r="AF992" s="38">
        <v>1</v>
      </c>
      <c r="AG992" s="38">
        <v>1</v>
      </c>
      <c r="AH992" s="38"/>
      <c r="AI992" s="38">
        <v>1</v>
      </c>
      <c r="AJ992" s="38">
        <v>1</v>
      </c>
      <c r="AK992" s="38">
        <v>1</v>
      </c>
      <c r="AL992" s="38"/>
      <c r="AM992" s="38">
        <v>1</v>
      </c>
      <c r="AN992" s="38">
        <v>1</v>
      </c>
      <c r="AO992" s="38">
        <v>1</v>
      </c>
      <c r="AP992" s="38"/>
      <c r="AQ992" s="13">
        <f t="shared" si="30"/>
        <v>30</v>
      </c>
      <c r="AR992" s="29">
        <f t="shared" si="31"/>
        <v>1</v>
      </c>
    </row>
    <row r="993" spans="1:44" x14ac:dyDescent="0.25">
      <c r="A993" s="12" t="s">
        <v>1993</v>
      </c>
      <c r="B993" s="13" t="s">
        <v>1994</v>
      </c>
      <c r="C993" s="38">
        <v>1</v>
      </c>
      <c r="D993" s="38">
        <v>1</v>
      </c>
      <c r="E993" s="38">
        <v>1</v>
      </c>
      <c r="F993" s="28"/>
      <c r="G993" s="38">
        <v>1</v>
      </c>
      <c r="H993" s="38">
        <v>1</v>
      </c>
      <c r="I993" s="38">
        <v>1</v>
      </c>
      <c r="J993" s="38"/>
      <c r="K993" s="38">
        <v>1</v>
      </c>
      <c r="L993" s="38">
        <v>1</v>
      </c>
      <c r="M993" s="38">
        <v>1</v>
      </c>
      <c r="N993" s="38"/>
      <c r="O993" s="38">
        <v>1</v>
      </c>
      <c r="P993" s="38">
        <v>1</v>
      </c>
      <c r="Q993" s="38">
        <v>1</v>
      </c>
      <c r="R993" s="38"/>
      <c r="S993" s="38">
        <v>1</v>
      </c>
      <c r="T993" s="38">
        <v>1</v>
      </c>
      <c r="U993" s="38">
        <v>1</v>
      </c>
      <c r="V993" s="38"/>
      <c r="W993" s="38">
        <v>1</v>
      </c>
      <c r="X993" s="38">
        <v>1</v>
      </c>
      <c r="Y993" s="38">
        <v>1</v>
      </c>
      <c r="Z993" s="38"/>
      <c r="AA993" s="38">
        <v>1</v>
      </c>
      <c r="AB993" s="38">
        <v>1</v>
      </c>
      <c r="AC993" s="38">
        <v>1</v>
      </c>
      <c r="AD993" s="38"/>
      <c r="AE993" s="38">
        <v>1</v>
      </c>
      <c r="AF993" s="38">
        <v>1</v>
      </c>
      <c r="AG993" s="38">
        <v>1</v>
      </c>
      <c r="AH993" s="38"/>
      <c r="AI993" s="38">
        <v>1</v>
      </c>
      <c r="AJ993" s="38">
        <v>1</v>
      </c>
      <c r="AK993" s="38">
        <v>1</v>
      </c>
      <c r="AL993" s="38"/>
      <c r="AM993" s="38">
        <v>1</v>
      </c>
      <c r="AN993" s="38">
        <v>1</v>
      </c>
      <c r="AO993" s="38">
        <v>1</v>
      </c>
      <c r="AP993" s="38"/>
      <c r="AQ993" s="13">
        <f t="shared" si="30"/>
        <v>30</v>
      </c>
      <c r="AR993" s="29">
        <f t="shared" si="31"/>
        <v>1</v>
      </c>
    </row>
    <row r="994" spans="1:44" x14ac:dyDescent="0.25">
      <c r="A994" s="12" t="s">
        <v>1995</v>
      </c>
      <c r="B994" s="13" t="s">
        <v>1996</v>
      </c>
      <c r="C994" s="38">
        <v>0</v>
      </c>
      <c r="D994" s="38">
        <v>1</v>
      </c>
      <c r="E994" s="38">
        <v>1</v>
      </c>
      <c r="F994" s="28"/>
      <c r="G994" s="38">
        <v>0</v>
      </c>
      <c r="H994" s="38">
        <v>1</v>
      </c>
      <c r="I994" s="38">
        <v>1</v>
      </c>
      <c r="J994" s="38"/>
      <c r="K994" s="38">
        <v>0</v>
      </c>
      <c r="L994" s="38">
        <v>1</v>
      </c>
      <c r="M994" s="38">
        <v>1</v>
      </c>
      <c r="N994" s="38"/>
      <c r="O994" s="38">
        <v>0</v>
      </c>
      <c r="P994" s="38">
        <v>1</v>
      </c>
      <c r="Q994" s="38">
        <v>1</v>
      </c>
      <c r="R994" s="38"/>
      <c r="S994" s="38">
        <v>0</v>
      </c>
      <c r="T994" s="38">
        <v>1</v>
      </c>
      <c r="U994" s="38">
        <v>1</v>
      </c>
      <c r="V994" s="38"/>
      <c r="W994" s="38">
        <v>0</v>
      </c>
      <c r="X994" s="38">
        <v>0</v>
      </c>
      <c r="Y994" s="38">
        <v>1</v>
      </c>
      <c r="Z994" s="38"/>
      <c r="AA994" s="38">
        <v>0</v>
      </c>
      <c r="AB994" s="38">
        <v>1</v>
      </c>
      <c r="AC994" s="38">
        <v>1</v>
      </c>
      <c r="AD994" s="38"/>
      <c r="AE994" s="38">
        <v>0</v>
      </c>
      <c r="AF994" s="38">
        <v>1</v>
      </c>
      <c r="AG994" s="38">
        <v>1</v>
      </c>
      <c r="AH994" s="38"/>
      <c r="AI994" s="38">
        <v>0</v>
      </c>
      <c r="AJ994" s="38">
        <v>0</v>
      </c>
      <c r="AK994" s="38">
        <v>1</v>
      </c>
      <c r="AL994" s="38"/>
      <c r="AM994" s="38">
        <v>0</v>
      </c>
      <c r="AN994" s="38">
        <v>1</v>
      </c>
      <c r="AO994" s="38">
        <v>1</v>
      </c>
      <c r="AP994" s="38"/>
      <c r="AQ994" s="13">
        <f t="shared" si="30"/>
        <v>18</v>
      </c>
      <c r="AR994" s="29">
        <f t="shared" si="31"/>
        <v>0.6</v>
      </c>
    </row>
    <row r="995" spans="1:44" x14ac:dyDescent="0.25">
      <c r="A995" s="12" t="s">
        <v>1997</v>
      </c>
      <c r="B995" s="13" t="s">
        <v>1998</v>
      </c>
      <c r="C995" s="38">
        <v>1</v>
      </c>
      <c r="D995" s="38">
        <v>1</v>
      </c>
      <c r="E995" s="38">
        <v>0</v>
      </c>
      <c r="F995" s="28"/>
      <c r="G995" s="38">
        <v>1</v>
      </c>
      <c r="H995" s="38">
        <v>1</v>
      </c>
      <c r="I995" s="38">
        <v>0</v>
      </c>
      <c r="J995" s="38"/>
      <c r="K995" s="38">
        <v>1</v>
      </c>
      <c r="L995" s="38">
        <v>1</v>
      </c>
      <c r="M995" s="38">
        <v>0</v>
      </c>
      <c r="N995" s="38"/>
      <c r="O995" s="38">
        <v>1</v>
      </c>
      <c r="P995" s="38">
        <v>0</v>
      </c>
      <c r="Q995" s="38">
        <v>0</v>
      </c>
      <c r="R995" s="38"/>
      <c r="S995" s="38">
        <v>1</v>
      </c>
      <c r="T995" s="38">
        <v>1</v>
      </c>
      <c r="U995" s="38">
        <v>0</v>
      </c>
      <c r="V995" s="38"/>
      <c r="W995" s="38">
        <v>1</v>
      </c>
      <c r="X995" s="38">
        <v>1</v>
      </c>
      <c r="Y995" s="38">
        <v>0</v>
      </c>
      <c r="Z995" s="38"/>
      <c r="AA995" s="38">
        <v>1</v>
      </c>
      <c r="AB995" s="38">
        <v>1</v>
      </c>
      <c r="AC995" s="38">
        <v>0</v>
      </c>
      <c r="AD995" s="38"/>
      <c r="AE995" s="38">
        <v>1</v>
      </c>
      <c r="AF995" s="38">
        <v>0</v>
      </c>
      <c r="AG995" s="38">
        <v>0</v>
      </c>
      <c r="AH995" s="38"/>
      <c r="AI995" s="38">
        <v>1</v>
      </c>
      <c r="AJ995" s="38">
        <v>1</v>
      </c>
      <c r="AK995" s="38">
        <v>0</v>
      </c>
      <c r="AL995" s="38"/>
      <c r="AM995" s="38">
        <v>1</v>
      </c>
      <c r="AN995" s="38">
        <v>1</v>
      </c>
      <c r="AO995" s="38">
        <v>0</v>
      </c>
      <c r="AP995" s="38"/>
      <c r="AQ995" s="13">
        <f t="shared" si="30"/>
        <v>18</v>
      </c>
      <c r="AR995" s="29">
        <f t="shared" si="31"/>
        <v>0.6</v>
      </c>
    </row>
    <row r="996" spans="1:44" x14ac:dyDescent="0.25">
      <c r="A996" s="12" t="s">
        <v>1999</v>
      </c>
      <c r="B996" s="13" t="s">
        <v>2000</v>
      </c>
      <c r="C996" s="38">
        <v>1</v>
      </c>
      <c r="D996" s="38">
        <v>1</v>
      </c>
      <c r="E996" s="38">
        <v>1</v>
      </c>
      <c r="F996" s="28"/>
      <c r="G996" s="38">
        <v>1</v>
      </c>
      <c r="H996" s="38">
        <v>1</v>
      </c>
      <c r="I996" s="38">
        <v>1</v>
      </c>
      <c r="J996" s="38"/>
      <c r="K996" s="38">
        <v>1</v>
      </c>
      <c r="L996" s="38">
        <v>1</v>
      </c>
      <c r="M996" s="38">
        <v>1</v>
      </c>
      <c r="N996" s="38"/>
      <c r="O996" s="38">
        <v>1</v>
      </c>
      <c r="P996" s="38">
        <v>1</v>
      </c>
      <c r="Q996" s="38">
        <v>1</v>
      </c>
      <c r="R996" s="38"/>
      <c r="S996" s="38">
        <v>1</v>
      </c>
      <c r="T996" s="38">
        <v>1</v>
      </c>
      <c r="U996" s="38">
        <v>1</v>
      </c>
      <c r="V996" s="38"/>
      <c r="W996" s="38">
        <v>1</v>
      </c>
      <c r="X996" s="38">
        <v>1</v>
      </c>
      <c r="Y996" s="38">
        <v>1</v>
      </c>
      <c r="Z996" s="38"/>
      <c r="AA996" s="38">
        <v>1</v>
      </c>
      <c r="AB996" s="38">
        <v>1</v>
      </c>
      <c r="AC996" s="38">
        <v>1</v>
      </c>
      <c r="AD996" s="38"/>
      <c r="AE996" s="38">
        <v>1</v>
      </c>
      <c r="AF996" s="38">
        <v>1</v>
      </c>
      <c r="AG996" s="38">
        <v>1</v>
      </c>
      <c r="AH996" s="38"/>
      <c r="AI996" s="38">
        <v>1</v>
      </c>
      <c r="AJ996" s="38">
        <v>1</v>
      </c>
      <c r="AK996" s="38">
        <v>1</v>
      </c>
      <c r="AL996" s="38"/>
      <c r="AM996" s="38">
        <v>1</v>
      </c>
      <c r="AN996" s="38">
        <v>1</v>
      </c>
      <c r="AO996" s="38">
        <v>1</v>
      </c>
      <c r="AP996" s="38"/>
      <c r="AQ996" s="13">
        <f t="shared" si="30"/>
        <v>30</v>
      </c>
      <c r="AR996" s="29">
        <f t="shared" si="31"/>
        <v>1</v>
      </c>
    </row>
    <row r="997" spans="1:44" x14ac:dyDescent="0.25">
      <c r="A997" s="12" t="s">
        <v>2001</v>
      </c>
      <c r="B997" s="13" t="s">
        <v>2002</v>
      </c>
      <c r="C997" s="38">
        <v>1</v>
      </c>
      <c r="D997" s="38">
        <v>1</v>
      </c>
      <c r="E997" s="38">
        <v>1</v>
      </c>
      <c r="F997" s="28"/>
      <c r="G997" s="38">
        <v>1</v>
      </c>
      <c r="H997" s="38">
        <v>1</v>
      </c>
      <c r="I997" s="38">
        <v>1</v>
      </c>
      <c r="J997" s="38"/>
      <c r="K997" s="38">
        <v>1</v>
      </c>
      <c r="L997" s="38">
        <v>1</v>
      </c>
      <c r="M997" s="38">
        <v>1</v>
      </c>
      <c r="N997" s="38"/>
      <c r="O997" s="38">
        <v>1</v>
      </c>
      <c r="P997" s="38">
        <v>1</v>
      </c>
      <c r="Q997" s="38">
        <v>1</v>
      </c>
      <c r="R997" s="38"/>
      <c r="S997" s="38">
        <v>1</v>
      </c>
      <c r="T997" s="38">
        <v>1</v>
      </c>
      <c r="U997" s="38">
        <v>1</v>
      </c>
      <c r="V997" s="38"/>
      <c r="W997" s="38">
        <v>1</v>
      </c>
      <c r="X997" s="38">
        <v>1</v>
      </c>
      <c r="Y997" s="38">
        <v>1</v>
      </c>
      <c r="Z997" s="38"/>
      <c r="AA997" s="38">
        <v>1</v>
      </c>
      <c r="AB997" s="38">
        <v>1</v>
      </c>
      <c r="AC997" s="38">
        <v>1</v>
      </c>
      <c r="AD997" s="38"/>
      <c r="AE997" s="38">
        <v>1</v>
      </c>
      <c r="AF997" s="38">
        <v>1</v>
      </c>
      <c r="AG997" s="38">
        <v>1</v>
      </c>
      <c r="AH997" s="38"/>
      <c r="AI997" s="38">
        <v>1</v>
      </c>
      <c r="AJ997" s="38">
        <v>1</v>
      </c>
      <c r="AK997" s="38">
        <v>1</v>
      </c>
      <c r="AL997" s="38"/>
      <c r="AM997" s="38">
        <v>1</v>
      </c>
      <c r="AN997" s="38">
        <v>1</v>
      </c>
      <c r="AO997" s="38">
        <v>1</v>
      </c>
      <c r="AP997" s="38"/>
      <c r="AQ997" s="13">
        <f t="shared" si="30"/>
        <v>30</v>
      </c>
      <c r="AR997" s="29">
        <f t="shared" si="31"/>
        <v>1</v>
      </c>
    </row>
    <row r="998" spans="1:44" x14ac:dyDescent="0.25">
      <c r="A998" s="12" t="s">
        <v>2003</v>
      </c>
      <c r="B998" s="13" t="s">
        <v>2004</v>
      </c>
      <c r="C998" s="38">
        <v>1</v>
      </c>
      <c r="D998" s="38">
        <v>1</v>
      </c>
      <c r="E998" s="38">
        <v>1</v>
      </c>
      <c r="F998" s="28"/>
      <c r="G998" s="38">
        <v>1</v>
      </c>
      <c r="H998" s="38">
        <v>1</v>
      </c>
      <c r="I998" s="38">
        <v>1</v>
      </c>
      <c r="J998" s="38"/>
      <c r="K998" s="38">
        <v>1</v>
      </c>
      <c r="L998" s="38">
        <v>1</v>
      </c>
      <c r="M998" s="38">
        <v>1</v>
      </c>
      <c r="N998" s="38"/>
      <c r="O998" s="38">
        <v>1</v>
      </c>
      <c r="P998" s="38">
        <v>1</v>
      </c>
      <c r="Q998" s="38">
        <v>1</v>
      </c>
      <c r="R998" s="38"/>
      <c r="S998" s="38">
        <v>1</v>
      </c>
      <c r="T998" s="38">
        <v>1</v>
      </c>
      <c r="U998" s="38">
        <v>1</v>
      </c>
      <c r="V998" s="38"/>
      <c r="W998" s="38">
        <v>1</v>
      </c>
      <c r="X998" s="38">
        <v>1</v>
      </c>
      <c r="Y998" s="38">
        <v>1</v>
      </c>
      <c r="Z998" s="38"/>
      <c r="AA998" s="38">
        <v>1</v>
      </c>
      <c r="AB998" s="38">
        <v>1</v>
      </c>
      <c r="AC998" s="38">
        <v>1</v>
      </c>
      <c r="AD998" s="38"/>
      <c r="AE998" s="38">
        <v>1</v>
      </c>
      <c r="AF998" s="38">
        <v>1</v>
      </c>
      <c r="AG998" s="38">
        <v>1</v>
      </c>
      <c r="AH998" s="38"/>
      <c r="AI998" s="38">
        <v>1</v>
      </c>
      <c r="AJ998" s="38">
        <v>1</v>
      </c>
      <c r="AK998" s="38">
        <v>1</v>
      </c>
      <c r="AL998" s="38"/>
      <c r="AM998" s="38">
        <v>1</v>
      </c>
      <c r="AN998" s="38">
        <v>1</v>
      </c>
      <c r="AO998" s="38">
        <v>1</v>
      </c>
      <c r="AP998" s="38"/>
      <c r="AQ998" s="13">
        <f t="shared" si="30"/>
        <v>30</v>
      </c>
      <c r="AR998" s="29">
        <f t="shared" si="31"/>
        <v>1</v>
      </c>
    </row>
    <row r="999" spans="1:44" x14ac:dyDescent="0.25">
      <c r="A999" s="12" t="s">
        <v>2005</v>
      </c>
      <c r="B999" s="13" t="s">
        <v>2006</v>
      </c>
      <c r="C999" s="38">
        <v>1</v>
      </c>
      <c r="D999" s="38">
        <v>1</v>
      </c>
      <c r="E999" s="38">
        <v>0</v>
      </c>
      <c r="F999" s="28"/>
      <c r="G999" s="38">
        <v>0</v>
      </c>
      <c r="H999" s="38">
        <v>0</v>
      </c>
      <c r="I999" s="38">
        <v>1</v>
      </c>
      <c r="J999" s="38"/>
      <c r="K999" s="38">
        <v>1</v>
      </c>
      <c r="L999" s="38">
        <v>1</v>
      </c>
      <c r="M999" s="38">
        <v>0</v>
      </c>
      <c r="N999" s="38"/>
      <c r="O999" s="38">
        <v>0</v>
      </c>
      <c r="P999" s="38">
        <v>1</v>
      </c>
      <c r="Q999" s="38">
        <v>1</v>
      </c>
      <c r="R999" s="38"/>
      <c r="S999" s="38">
        <v>0</v>
      </c>
      <c r="T999" s="38">
        <v>1</v>
      </c>
      <c r="U999" s="38">
        <v>1</v>
      </c>
      <c r="V999" s="38"/>
      <c r="W999" s="38">
        <v>0</v>
      </c>
      <c r="X999" s="38">
        <v>1</v>
      </c>
      <c r="Y999" s="38">
        <v>0</v>
      </c>
      <c r="Z999" s="38"/>
      <c r="AA999" s="38">
        <v>0</v>
      </c>
      <c r="AB999" s="38">
        <v>1</v>
      </c>
      <c r="AC999" s="38">
        <v>1</v>
      </c>
      <c r="AD999" s="38"/>
      <c r="AE999" s="38">
        <v>0</v>
      </c>
      <c r="AF999" s="38">
        <v>1</v>
      </c>
      <c r="AG999" s="38">
        <v>1</v>
      </c>
      <c r="AH999" s="38"/>
      <c r="AI999" s="38">
        <v>0</v>
      </c>
      <c r="AJ999" s="38">
        <v>1</v>
      </c>
      <c r="AK999" s="38">
        <v>1</v>
      </c>
      <c r="AL999" s="38"/>
      <c r="AM999" s="38">
        <v>0</v>
      </c>
      <c r="AN999" s="38">
        <v>1</v>
      </c>
      <c r="AO999" s="38">
        <v>1</v>
      </c>
      <c r="AP999" s="38"/>
      <c r="AQ999" s="13">
        <f t="shared" si="30"/>
        <v>18</v>
      </c>
      <c r="AR999" s="29">
        <f t="shared" si="31"/>
        <v>0.6</v>
      </c>
    </row>
    <row r="1000" spans="1:44" x14ac:dyDescent="0.25">
      <c r="A1000" s="12" t="s">
        <v>2007</v>
      </c>
      <c r="B1000" s="13" t="s">
        <v>2008</v>
      </c>
      <c r="C1000" s="38">
        <v>1</v>
      </c>
      <c r="D1000" s="38">
        <v>1</v>
      </c>
      <c r="E1000" s="38">
        <v>1</v>
      </c>
      <c r="F1000" s="28"/>
      <c r="G1000" s="38">
        <v>1</v>
      </c>
      <c r="H1000" s="38">
        <v>1</v>
      </c>
      <c r="I1000" s="38">
        <v>1</v>
      </c>
      <c r="J1000" s="38"/>
      <c r="K1000" s="38">
        <v>1</v>
      </c>
      <c r="L1000" s="38">
        <v>1</v>
      </c>
      <c r="M1000" s="38">
        <v>1</v>
      </c>
      <c r="N1000" s="38"/>
      <c r="O1000" s="38">
        <v>1</v>
      </c>
      <c r="P1000" s="38">
        <v>1</v>
      </c>
      <c r="Q1000" s="38">
        <v>1</v>
      </c>
      <c r="R1000" s="38"/>
      <c r="S1000" s="38">
        <v>1</v>
      </c>
      <c r="T1000" s="38">
        <v>1</v>
      </c>
      <c r="U1000" s="38">
        <v>1</v>
      </c>
      <c r="V1000" s="38"/>
      <c r="W1000" s="38">
        <v>0</v>
      </c>
      <c r="X1000" s="38">
        <v>1</v>
      </c>
      <c r="Y1000" s="38">
        <v>1</v>
      </c>
      <c r="Z1000" s="38"/>
      <c r="AA1000" s="38">
        <v>1</v>
      </c>
      <c r="AB1000" s="38">
        <v>1</v>
      </c>
      <c r="AC1000" s="38">
        <v>1</v>
      </c>
      <c r="AD1000" s="38"/>
      <c r="AE1000" s="38">
        <v>1</v>
      </c>
      <c r="AF1000" s="38">
        <v>1</v>
      </c>
      <c r="AG1000" s="38">
        <v>1</v>
      </c>
      <c r="AH1000" s="38"/>
      <c r="AI1000" s="38">
        <v>1</v>
      </c>
      <c r="AJ1000" s="38">
        <v>1</v>
      </c>
      <c r="AK1000" s="38">
        <v>1</v>
      </c>
      <c r="AL1000" s="38"/>
      <c r="AM1000" s="38">
        <v>1</v>
      </c>
      <c r="AN1000" s="38">
        <v>1</v>
      </c>
      <c r="AO1000" s="38">
        <v>1</v>
      </c>
      <c r="AP1000" s="38"/>
      <c r="AQ1000" s="13">
        <f t="shared" si="30"/>
        <v>29</v>
      </c>
      <c r="AR1000" s="29">
        <f t="shared" si="31"/>
        <v>0.96666666666666667</v>
      </c>
    </row>
    <row r="1001" spans="1:44" x14ac:dyDescent="0.25">
      <c r="A1001" s="12" t="s">
        <v>2009</v>
      </c>
      <c r="B1001" s="13" t="s">
        <v>2010</v>
      </c>
      <c r="C1001" s="38">
        <v>1</v>
      </c>
      <c r="D1001" s="38">
        <v>1</v>
      </c>
      <c r="E1001" s="38">
        <v>1</v>
      </c>
      <c r="F1001" s="28"/>
      <c r="G1001" s="38">
        <v>1</v>
      </c>
      <c r="H1001" s="38">
        <v>1</v>
      </c>
      <c r="I1001" s="38">
        <v>1</v>
      </c>
      <c r="J1001" s="38"/>
      <c r="K1001" s="38">
        <v>1</v>
      </c>
      <c r="L1001" s="38">
        <v>1</v>
      </c>
      <c r="M1001" s="38">
        <v>1</v>
      </c>
      <c r="N1001" s="38"/>
      <c r="O1001" s="38">
        <v>1</v>
      </c>
      <c r="P1001" s="38">
        <v>1</v>
      </c>
      <c r="Q1001" s="38">
        <v>1</v>
      </c>
      <c r="R1001" s="38"/>
      <c r="S1001" s="38">
        <v>1</v>
      </c>
      <c r="T1001" s="38">
        <v>1</v>
      </c>
      <c r="U1001" s="38">
        <v>1</v>
      </c>
      <c r="V1001" s="38"/>
      <c r="W1001" s="38">
        <v>1</v>
      </c>
      <c r="X1001" s="38">
        <v>1</v>
      </c>
      <c r="Y1001" s="38">
        <v>1</v>
      </c>
      <c r="Z1001" s="38"/>
      <c r="AA1001" s="38">
        <v>1</v>
      </c>
      <c r="AB1001" s="38">
        <v>1</v>
      </c>
      <c r="AC1001" s="38">
        <v>1</v>
      </c>
      <c r="AD1001" s="38"/>
      <c r="AE1001" s="38">
        <v>1</v>
      </c>
      <c r="AF1001" s="38">
        <v>1</v>
      </c>
      <c r="AG1001" s="38">
        <v>1</v>
      </c>
      <c r="AH1001" s="38"/>
      <c r="AI1001" s="38">
        <v>1</v>
      </c>
      <c r="AJ1001" s="38">
        <v>1</v>
      </c>
      <c r="AK1001" s="38">
        <v>1</v>
      </c>
      <c r="AL1001" s="38"/>
      <c r="AM1001" s="38">
        <v>1</v>
      </c>
      <c r="AN1001" s="38">
        <v>1</v>
      </c>
      <c r="AO1001" s="38">
        <v>1</v>
      </c>
      <c r="AP1001" s="38"/>
      <c r="AQ1001" s="13">
        <f t="shared" si="30"/>
        <v>30</v>
      </c>
      <c r="AR1001" s="29">
        <f t="shared" si="31"/>
        <v>1</v>
      </c>
    </row>
    <row r="1002" spans="1:44" x14ac:dyDescent="0.25">
      <c r="A1002" s="12" t="s">
        <v>2011</v>
      </c>
      <c r="B1002" s="13" t="s">
        <v>2012</v>
      </c>
      <c r="C1002" s="38">
        <v>1</v>
      </c>
      <c r="D1002" s="38">
        <v>1</v>
      </c>
      <c r="E1002" s="38">
        <v>1</v>
      </c>
      <c r="F1002" s="28"/>
      <c r="G1002" s="38">
        <v>1</v>
      </c>
      <c r="H1002" s="38">
        <v>1</v>
      </c>
      <c r="I1002" s="38">
        <v>1</v>
      </c>
      <c r="J1002" s="38"/>
      <c r="K1002" s="38">
        <v>1</v>
      </c>
      <c r="L1002" s="38">
        <v>1</v>
      </c>
      <c r="M1002" s="38">
        <v>1</v>
      </c>
      <c r="N1002" s="38"/>
      <c r="O1002" s="38">
        <v>1</v>
      </c>
      <c r="P1002" s="38">
        <v>1</v>
      </c>
      <c r="Q1002" s="38">
        <v>1</v>
      </c>
      <c r="R1002" s="38"/>
      <c r="S1002" s="38">
        <v>1</v>
      </c>
      <c r="T1002" s="38">
        <v>1</v>
      </c>
      <c r="U1002" s="38">
        <v>1</v>
      </c>
      <c r="V1002" s="38"/>
      <c r="W1002" s="38">
        <v>1</v>
      </c>
      <c r="X1002" s="38">
        <v>1</v>
      </c>
      <c r="Y1002" s="38">
        <v>1</v>
      </c>
      <c r="Z1002" s="38"/>
      <c r="AA1002" s="38">
        <v>1</v>
      </c>
      <c r="AB1002" s="38">
        <v>1</v>
      </c>
      <c r="AC1002" s="38">
        <v>1</v>
      </c>
      <c r="AD1002" s="38"/>
      <c r="AE1002" s="38">
        <v>1</v>
      </c>
      <c r="AF1002" s="38">
        <v>1</v>
      </c>
      <c r="AG1002" s="38">
        <v>1</v>
      </c>
      <c r="AH1002" s="38"/>
      <c r="AI1002" s="38">
        <v>1</v>
      </c>
      <c r="AJ1002" s="38">
        <v>1</v>
      </c>
      <c r="AK1002" s="38">
        <v>1</v>
      </c>
      <c r="AL1002" s="38"/>
      <c r="AM1002" s="38">
        <v>1</v>
      </c>
      <c r="AN1002" s="38">
        <v>1</v>
      </c>
      <c r="AO1002" s="38">
        <v>1</v>
      </c>
      <c r="AP1002" s="38"/>
      <c r="AQ1002" s="13">
        <f t="shared" si="30"/>
        <v>30</v>
      </c>
      <c r="AR1002" s="29">
        <f t="shared" si="31"/>
        <v>1</v>
      </c>
    </row>
    <row r="1003" spans="1:44" x14ac:dyDescent="0.25">
      <c r="A1003" s="12" t="s">
        <v>2013</v>
      </c>
      <c r="B1003" s="13" t="s">
        <v>2014</v>
      </c>
      <c r="C1003" s="38">
        <v>1</v>
      </c>
      <c r="D1003" s="38">
        <v>1</v>
      </c>
      <c r="E1003" s="38">
        <v>1</v>
      </c>
      <c r="F1003" s="28"/>
      <c r="G1003" s="38">
        <v>1</v>
      </c>
      <c r="H1003" s="38">
        <v>0</v>
      </c>
      <c r="I1003" s="38">
        <v>1</v>
      </c>
      <c r="J1003" s="38"/>
      <c r="K1003" s="38">
        <v>1</v>
      </c>
      <c r="L1003" s="38">
        <v>1</v>
      </c>
      <c r="M1003" s="38">
        <v>1</v>
      </c>
      <c r="N1003" s="38"/>
      <c r="O1003" s="38">
        <v>1</v>
      </c>
      <c r="P1003" s="38">
        <v>1</v>
      </c>
      <c r="Q1003" s="38">
        <v>1</v>
      </c>
      <c r="R1003" s="38"/>
      <c r="S1003" s="38">
        <v>1</v>
      </c>
      <c r="T1003" s="38">
        <v>1</v>
      </c>
      <c r="U1003" s="38">
        <v>1</v>
      </c>
      <c r="V1003" s="38"/>
      <c r="W1003" s="38">
        <v>1</v>
      </c>
      <c r="X1003" s="38">
        <v>1</v>
      </c>
      <c r="Y1003" s="38">
        <v>1</v>
      </c>
      <c r="Z1003" s="38"/>
      <c r="AA1003" s="38">
        <v>1</v>
      </c>
      <c r="AB1003" s="38">
        <v>1</v>
      </c>
      <c r="AC1003" s="38">
        <v>1</v>
      </c>
      <c r="AD1003" s="38"/>
      <c r="AE1003" s="38">
        <v>1</v>
      </c>
      <c r="AF1003" s="38">
        <v>1</v>
      </c>
      <c r="AG1003" s="38">
        <v>1</v>
      </c>
      <c r="AH1003" s="38"/>
      <c r="AI1003" s="38">
        <v>1</v>
      </c>
      <c r="AJ1003" s="38">
        <v>1</v>
      </c>
      <c r="AK1003" s="38">
        <v>1</v>
      </c>
      <c r="AL1003" s="38"/>
      <c r="AM1003" s="38">
        <v>1</v>
      </c>
      <c r="AN1003" s="38">
        <v>1</v>
      </c>
      <c r="AO1003" s="38">
        <v>1</v>
      </c>
      <c r="AP1003" s="38"/>
      <c r="AQ1003" s="13">
        <f t="shared" si="30"/>
        <v>29</v>
      </c>
      <c r="AR1003" s="29">
        <f t="shared" si="31"/>
        <v>0.96666666666666667</v>
      </c>
    </row>
    <row r="1004" spans="1:44" x14ac:dyDescent="0.25">
      <c r="A1004" s="12" t="s">
        <v>2015</v>
      </c>
      <c r="B1004" s="13" t="s">
        <v>2016</v>
      </c>
      <c r="C1004" s="38">
        <v>1</v>
      </c>
      <c r="D1004" s="38">
        <v>1</v>
      </c>
      <c r="E1004" s="38">
        <v>1</v>
      </c>
      <c r="F1004" s="28"/>
      <c r="G1004" s="38">
        <v>1</v>
      </c>
      <c r="H1004" s="38">
        <v>1</v>
      </c>
      <c r="I1004" s="38">
        <v>1</v>
      </c>
      <c r="J1004" s="38"/>
      <c r="K1004" s="38">
        <v>1</v>
      </c>
      <c r="L1004" s="38">
        <v>1</v>
      </c>
      <c r="M1004" s="38">
        <v>1</v>
      </c>
      <c r="N1004" s="38"/>
      <c r="O1004" s="38">
        <v>1</v>
      </c>
      <c r="P1004" s="38">
        <v>1</v>
      </c>
      <c r="Q1004" s="38">
        <v>1</v>
      </c>
      <c r="R1004" s="38"/>
      <c r="S1004" s="38">
        <v>1</v>
      </c>
      <c r="T1004" s="38">
        <v>1</v>
      </c>
      <c r="U1004" s="38">
        <v>1</v>
      </c>
      <c r="V1004" s="38"/>
      <c r="W1004" s="38">
        <v>0</v>
      </c>
      <c r="X1004" s="38">
        <v>1</v>
      </c>
      <c r="Y1004" s="38">
        <v>1</v>
      </c>
      <c r="Z1004" s="38"/>
      <c r="AA1004" s="38">
        <v>1</v>
      </c>
      <c r="AB1004" s="38">
        <v>1</v>
      </c>
      <c r="AC1004" s="38">
        <v>1</v>
      </c>
      <c r="AD1004" s="38"/>
      <c r="AE1004" s="38">
        <v>1</v>
      </c>
      <c r="AF1004" s="38">
        <v>1</v>
      </c>
      <c r="AG1004" s="38">
        <v>1</v>
      </c>
      <c r="AH1004" s="38"/>
      <c r="AI1004" s="38">
        <v>1</v>
      </c>
      <c r="AJ1004" s="38">
        <v>1</v>
      </c>
      <c r="AK1004" s="38">
        <v>1</v>
      </c>
      <c r="AL1004" s="38"/>
      <c r="AM1004" s="38">
        <v>1</v>
      </c>
      <c r="AN1004" s="38">
        <v>1</v>
      </c>
      <c r="AO1004" s="38">
        <v>1</v>
      </c>
      <c r="AP1004" s="38"/>
      <c r="AQ1004" s="13">
        <f t="shared" si="30"/>
        <v>29</v>
      </c>
      <c r="AR1004" s="29">
        <f t="shared" si="31"/>
        <v>0.96666666666666667</v>
      </c>
    </row>
    <row r="1005" spans="1:44" x14ac:dyDescent="0.25">
      <c r="A1005" s="12" t="s">
        <v>2017</v>
      </c>
      <c r="B1005" s="13" t="s">
        <v>2018</v>
      </c>
      <c r="C1005" s="38">
        <v>1</v>
      </c>
      <c r="D1005" s="38">
        <v>1</v>
      </c>
      <c r="E1005" s="38">
        <v>1</v>
      </c>
      <c r="F1005" s="28"/>
      <c r="G1005" s="38">
        <v>1</v>
      </c>
      <c r="H1005" s="38">
        <v>1</v>
      </c>
      <c r="I1005" s="38">
        <v>1</v>
      </c>
      <c r="J1005" s="38"/>
      <c r="K1005" s="38">
        <v>1</v>
      </c>
      <c r="L1005" s="38">
        <v>1</v>
      </c>
      <c r="M1005" s="38">
        <v>1</v>
      </c>
      <c r="N1005" s="38"/>
      <c r="O1005" s="38">
        <v>1</v>
      </c>
      <c r="P1005" s="38">
        <v>1</v>
      </c>
      <c r="Q1005" s="38">
        <v>1</v>
      </c>
      <c r="R1005" s="38"/>
      <c r="S1005" s="38">
        <v>1</v>
      </c>
      <c r="T1005" s="38">
        <v>1</v>
      </c>
      <c r="U1005" s="38">
        <v>1</v>
      </c>
      <c r="V1005" s="38"/>
      <c r="W1005" s="38">
        <v>1</v>
      </c>
      <c r="X1005" s="38">
        <v>1</v>
      </c>
      <c r="Y1005" s="38">
        <v>1</v>
      </c>
      <c r="Z1005" s="38"/>
      <c r="AA1005" s="38">
        <v>1</v>
      </c>
      <c r="AB1005" s="38">
        <v>1</v>
      </c>
      <c r="AC1005" s="38">
        <v>1</v>
      </c>
      <c r="AD1005" s="38"/>
      <c r="AE1005" s="38">
        <v>1</v>
      </c>
      <c r="AF1005" s="38">
        <v>1</v>
      </c>
      <c r="AG1005" s="38">
        <v>1</v>
      </c>
      <c r="AH1005" s="38"/>
      <c r="AI1005" s="38">
        <v>1</v>
      </c>
      <c r="AJ1005" s="38">
        <v>1</v>
      </c>
      <c r="AK1005" s="38">
        <v>1</v>
      </c>
      <c r="AL1005" s="38"/>
      <c r="AM1005" s="38">
        <v>1</v>
      </c>
      <c r="AN1005" s="38">
        <v>1</v>
      </c>
      <c r="AO1005" s="38">
        <v>1</v>
      </c>
      <c r="AP1005" s="38"/>
      <c r="AQ1005" s="13">
        <f t="shared" si="30"/>
        <v>30</v>
      </c>
      <c r="AR1005" s="29">
        <f t="shared" si="31"/>
        <v>1</v>
      </c>
    </row>
    <row r="1006" spans="1:44" x14ac:dyDescent="0.25">
      <c r="A1006" s="12" t="s">
        <v>2019</v>
      </c>
      <c r="B1006" s="13" t="s">
        <v>2020</v>
      </c>
      <c r="C1006" s="38">
        <v>1</v>
      </c>
      <c r="D1006" s="38">
        <v>1</v>
      </c>
      <c r="E1006" s="38">
        <v>1</v>
      </c>
      <c r="F1006" s="28"/>
      <c r="G1006" s="38">
        <v>1</v>
      </c>
      <c r="H1006" s="38">
        <v>1</v>
      </c>
      <c r="I1006" s="38">
        <v>1</v>
      </c>
      <c r="J1006" s="38"/>
      <c r="K1006" s="38">
        <v>1</v>
      </c>
      <c r="L1006" s="38">
        <v>1</v>
      </c>
      <c r="M1006" s="38">
        <v>1</v>
      </c>
      <c r="N1006" s="38"/>
      <c r="O1006" s="38">
        <v>1</v>
      </c>
      <c r="P1006" s="38">
        <v>1</v>
      </c>
      <c r="Q1006" s="38">
        <v>1</v>
      </c>
      <c r="R1006" s="38"/>
      <c r="S1006" s="38">
        <v>1</v>
      </c>
      <c r="T1006" s="38">
        <v>1</v>
      </c>
      <c r="U1006" s="38">
        <v>1</v>
      </c>
      <c r="V1006" s="38"/>
      <c r="W1006" s="38">
        <v>1</v>
      </c>
      <c r="X1006" s="38">
        <v>1</v>
      </c>
      <c r="Y1006" s="38">
        <v>1</v>
      </c>
      <c r="Z1006" s="38"/>
      <c r="AA1006" s="38">
        <v>1</v>
      </c>
      <c r="AB1006" s="38">
        <v>1</v>
      </c>
      <c r="AC1006" s="38">
        <v>1</v>
      </c>
      <c r="AD1006" s="38"/>
      <c r="AE1006" s="38">
        <v>1</v>
      </c>
      <c r="AF1006" s="38">
        <v>1</v>
      </c>
      <c r="AG1006" s="38">
        <v>1</v>
      </c>
      <c r="AH1006" s="38"/>
      <c r="AI1006" s="38">
        <v>1</v>
      </c>
      <c r="AJ1006" s="38">
        <v>1</v>
      </c>
      <c r="AK1006" s="38">
        <v>1</v>
      </c>
      <c r="AL1006" s="38"/>
      <c r="AM1006" s="38">
        <v>1</v>
      </c>
      <c r="AN1006" s="38">
        <v>1</v>
      </c>
      <c r="AO1006" s="38">
        <v>1</v>
      </c>
      <c r="AP1006" s="38"/>
      <c r="AQ1006" s="13">
        <f t="shared" si="30"/>
        <v>30</v>
      </c>
      <c r="AR1006" s="29">
        <f t="shared" si="31"/>
        <v>1</v>
      </c>
    </row>
    <row r="1007" spans="1:44" x14ac:dyDescent="0.25">
      <c r="A1007" s="12" t="s">
        <v>2021</v>
      </c>
      <c r="B1007" s="13" t="s">
        <v>2022</v>
      </c>
      <c r="C1007" s="38">
        <v>1</v>
      </c>
      <c r="D1007" s="38">
        <v>1</v>
      </c>
      <c r="E1007" s="38">
        <v>1</v>
      </c>
      <c r="F1007" s="28"/>
      <c r="G1007" s="38">
        <v>0</v>
      </c>
      <c r="H1007" s="38">
        <v>1</v>
      </c>
      <c r="I1007" s="38">
        <v>1</v>
      </c>
      <c r="J1007" s="38"/>
      <c r="K1007" s="38">
        <v>1</v>
      </c>
      <c r="L1007" s="38">
        <v>1</v>
      </c>
      <c r="M1007" s="38">
        <v>1</v>
      </c>
      <c r="N1007" s="38"/>
      <c r="O1007" s="38">
        <v>0</v>
      </c>
      <c r="P1007" s="38">
        <v>1</v>
      </c>
      <c r="Q1007" s="38">
        <v>0</v>
      </c>
      <c r="R1007" s="38"/>
      <c r="S1007" s="38">
        <v>0</v>
      </c>
      <c r="T1007" s="38">
        <v>0</v>
      </c>
      <c r="U1007" s="38">
        <v>1</v>
      </c>
      <c r="V1007" s="38"/>
      <c r="W1007" s="38">
        <v>0</v>
      </c>
      <c r="X1007" s="38">
        <v>0</v>
      </c>
      <c r="Y1007" s="38">
        <v>1</v>
      </c>
      <c r="Z1007" s="38"/>
      <c r="AA1007" s="38">
        <v>1</v>
      </c>
      <c r="AB1007" s="38">
        <v>1</v>
      </c>
      <c r="AC1007" s="38">
        <v>0</v>
      </c>
      <c r="AD1007" s="38"/>
      <c r="AE1007" s="38">
        <v>0</v>
      </c>
      <c r="AF1007" s="38">
        <v>0</v>
      </c>
      <c r="AG1007" s="38">
        <v>0</v>
      </c>
      <c r="AH1007" s="38"/>
      <c r="AI1007" s="38">
        <v>0</v>
      </c>
      <c r="AJ1007" s="38">
        <v>1</v>
      </c>
      <c r="AK1007" s="38">
        <v>1</v>
      </c>
      <c r="AL1007" s="38"/>
      <c r="AM1007" s="38">
        <v>0</v>
      </c>
      <c r="AN1007" s="38">
        <v>0</v>
      </c>
      <c r="AO1007" s="38">
        <v>1</v>
      </c>
      <c r="AP1007" s="38"/>
      <c r="AQ1007" s="13">
        <f t="shared" si="30"/>
        <v>16</v>
      </c>
      <c r="AR1007" s="29">
        <f t="shared" si="31"/>
        <v>0.53333333333333333</v>
      </c>
    </row>
    <row r="1008" spans="1:44" x14ac:dyDescent="0.25">
      <c r="A1008" s="12" t="s">
        <v>2023</v>
      </c>
      <c r="B1008" s="13" t="s">
        <v>2024</v>
      </c>
      <c r="C1008" s="38">
        <v>0</v>
      </c>
      <c r="D1008" s="38">
        <v>0</v>
      </c>
      <c r="E1008" s="38">
        <v>1</v>
      </c>
      <c r="F1008" s="28"/>
      <c r="G1008" s="38">
        <v>1</v>
      </c>
      <c r="H1008" s="38">
        <v>0</v>
      </c>
      <c r="I1008" s="38">
        <v>1</v>
      </c>
      <c r="J1008" s="38"/>
      <c r="K1008" s="38">
        <v>0</v>
      </c>
      <c r="L1008" s="38">
        <v>0</v>
      </c>
      <c r="M1008" s="38">
        <v>1</v>
      </c>
      <c r="N1008" s="38"/>
      <c r="O1008" s="38">
        <v>0</v>
      </c>
      <c r="P1008" s="38">
        <v>0</v>
      </c>
      <c r="Q1008" s="38">
        <v>0</v>
      </c>
      <c r="R1008" s="38"/>
      <c r="S1008" s="38">
        <v>0</v>
      </c>
      <c r="T1008" s="38">
        <v>0</v>
      </c>
      <c r="U1008" s="38">
        <v>0</v>
      </c>
      <c r="V1008" s="38"/>
      <c r="W1008" s="38">
        <v>0</v>
      </c>
      <c r="X1008" s="38">
        <v>0</v>
      </c>
      <c r="Y1008" s="38">
        <v>0</v>
      </c>
      <c r="Z1008" s="38"/>
      <c r="AA1008" s="38">
        <v>0</v>
      </c>
      <c r="AB1008" s="38">
        <v>1</v>
      </c>
      <c r="AC1008" s="38">
        <v>1</v>
      </c>
      <c r="AD1008" s="38"/>
      <c r="AE1008" s="38">
        <v>0</v>
      </c>
      <c r="AF1008" s="38">
        <v>0</v>
      </c>
      <c r="AG1008" s="38">
        <v>0</v>
      </c>
      <c r="AH1008" s="38"/>
      <c r="AI1008" s="38">
        <v>0</v>
      </c>
      <c r="AJ1008" s="38">
        <v>0</v>
      </c>
      <c r="AK1008" s="38">
        <v>0</v>
      </c>
      <c r="AL1008" s="38"/>
      <c r="AM1008" s="38">
        <v>0</v>
      </c>
      <c r="AN1008" s="38">
        <v>1</v>
      </c>
      <c r="AO1008" s="38">
        <v>1</v>
      </c>
      <c r="AP1008" s="38"/>
      <c r="AQ1008" s="13">
        <f t="shared" si="30"/>
        <v>8</v>
      </c>
      <c r="AR1008" s="29">
        <f t="shared" si="31"/>
        <v>0.26666666666666666</v>
      </c>
    </row>
    <row r="1009" spans="1:44" x14ac:dyDescent="0.25">
      <c r="A1009" s="12" t="s">
        <v>2025</v>
      </c>
      <c r="B1009" s="13" t="s">
        <v>2026</v>
      </c>
      <c r="C1009" s="38">
        <v>1</v>
      </c>
      <c r="D1009" s="38">
        <v>1</v>
      </c>
      <c r="E1009" s="38">
        <v>1</v>
      </c>
      <c r="F1009" s="28"/>
      <c r="G1009" s="38">
        <v>1</v>
      </c>
      <c r="H1009" s="38">
        <v>1</v>
      </c>
      <c r="I1009" s="38">
        <v>1</v>
      </c>
      <c r="J1009" s="38"/>
      <c r="K1009" s="38">
        <v>1</v>
      </c>
      <c r="L1009" s="38">
        <v>1</v>
      </c>
      <c r="M1009" s="38">
        <v>1</v>
      </c>
      <c r="N1009" s="38"/>
      <c r="O1009" s="38">
        <v>1</v>
      </c>
      <c r="P1009" s="38">
        <v>1</v>
      </c>
      <c r="Q1009" s="38">
        <v>1</v>
      </c>
      <c r="R1009" s="38"/>
      <c r="S1009" s="38">
        <v>1</v>
      </c>
      <c r="T1009" s="38">
        <v>1</v>
      </c>
      <c r="U1009" s="38">
        <v>1</v>
      </c>
      <c r="V1009" s="38"/>
      <c r="W1009" s="38">
        <v>1</v>
      </c>
      <c r="X1009" s="38">
        <v>1</v>
      </c>
      <c r="Y1009" s="38">
        <v>1</v>
      </c>
      <c r="Z1009" s="38"/>
      <c r="AA1009" s="38">
        <v>1</v>
      </c>
      <c r="AB1009" s="38">
        <v>1</v>
      </c>
      <c r="AC1009" s="38">
        <v>1</v>
      </c>
      <c r="AD1009" s="38"/>
      <c r="AE1009" s="38">
        <v>1</v>
      </c>
      <c r="AF1009" s="38">
        <v>1</v>
      </c>
      <c r="AG1009" s="38">
        <v>1</v>
      </c>
      <c r="AH1009" s="38"/>
      <c r="AI1009" s="38">
        <v>1</v>
      </c>
      <c r="AJ1009" s="38">
        <v>1</v>
      </c>
      <c r="AK1009" s="38">
        <v>1</v>
      </c>
      <c r="AL1009" s="38"/>
      <c r="AM1009" s="38">
        <v>1</v>
      </c>
      <c r="AN1009" s="38">
        <v>1</v>
      </c>
      <c r="AO1009" s="38">
        <v>1</v>
      </c>
      <c r="AP1009" s="38"/>
      <c r="AQ1009" s="13">
        <f t="shared" si="30"/>
        <v>30</v>
      </c>
      <c r="AR1009" s="29">
        <f t="shared" si="31"/>
        <v>1</v>
      </c>
    </row>
    <row r="1010" spans="1:44" x14ac:dyDescent="0.25">
      <c r="A1010" s="12" t="s">
        <v>2027</v>
      </c>
      <c r="B1010" s="13" t="s">
        <v>2028</v>
      </c>
      <c r="C1010" s="38">
        <v>1</v>
      </c>
      <c r="D1010" s="38">
        <v>1</v>
      </c>
      <c r="E1010" s="38">
        <v>1</v>
      </c>
      <c r="F1010" s="28"/>
      <c r="G1010" s="38">
        <v>1</v>
      </c>
      <c r="H1010" s="38">
        <v>0</v>
      </c>
      <c r="I1010" s="38">
        <v>1</v>
      </c>
      <c r="J1010" s="38"/>
      <c r="K1010" s="38">
        <v>1</v>
      </c>
      <c r="L1010" s="38">
        <v>0</v>
      </c>
      <c r="M1010" s="38">
        <v>1</v>
      </c>
      <c r="N1010" s="38"/>
      <c r="O1010" s="38">
        <v>1</v>
      </c>
      <c r="P1010" s="38">
        <v>1</v>
      </c>
      <c r="Q1010" s="38">
        <v>1</v>
      </c>
      <c r="R1010" s="38"/>
      <c r="S1010" s="38">
        <v>1</v>
      </c>
      <c r="T1010" s="38">
        <v>1</v>
      </c>
      <c r="U1010" s="38">
        <v>1</v>
      </c>
      <c r="V1010" s="38"/>
      <c r="W1010" s="38">
        <v>1</v>
      </c>
      <c r="X1010" s="38">
        <v>1</v>
      </c>
      <c r="Y1010" s="38">
        <v>0</v>
      </c>
      <c r="Z1010" s="38"/>
      <c r="AA1010" s="38">
        <v>1</v>
      </c>
      <c r="AB1010" s="38">
        <v>1</v>
      </c>
      <c r="AC1010" s="38">
        <v>1</v>
      </c>
      <c r="AD1010" s="38"/>
      <c r="AE1010" s="38">
        <v>1</v>
      </c>
      <c r="AF1010" s="38">
        <v>1</v>
      </c>
      <c r="AG1010" s="38">
        <v>1</v>
      </c>
      <c r="AH1010" s="38"/>
      <c r="AI1010" s="38">
        <v>1</v>
      </c>
      <c r="AJ1010" s="38">
        <v>1</v>
      </c>
      <c r="AK1010" s="38">
        <v>1</v>
      </c>
      <c r="AL1010" s="38"/>
      <c r="AM1010" s="38">
        <v>1</v>
      </c>
      <c r="AN1010" s="38">
        <v>1</v>
      </c>
      <c r="AO1010" s="38">
        <v>1</v>
      </c>
      <c r="AP1010" s="38"/>
      <c r="AQ1010" s="13">
        <f t="shared" si="30"/>
        <v>27</v>
      </c>
      <c r="AR1010" s="29">
        <f t="shared" si="31"/>
        <v>0.9</v>
      </c>
    </row>
    <row r="1011" spans="1:44" x14ac:dyDescent="0.25">
      <c r="A1011" s="12" t="s">
        <v>2029</v>
      </c>
      <c r="B1011" s="13" t="s">
        <v>2030</v>
      </c>
      <c r="C1011" s="38">
        <v>1</v>
      </c>
      <c r="D1011" s="38">
        <v>1</v>
      </c>
      <c r="E1011" s="38">
        <v>1</v>
      </c>
      <c r="F1011" s="28"/>
      <c r="G1011" s="38">
        <v>1</v>
      </c>
      <c r="H1011" s="38">
        <v>1</v>
      </c>
      <c r="I1011" s="38">
        <v>1</v>
      </c>
      <c r="J1011" s="38"/>
      <c r="K1011" s="38">
        <v>1</v>
      </c>
      <c r="L1011" s="38">
        <v>1</v>
      </c>
      <c r="M1011" s="38">
        <v>1</v>
      </c>
      <c r="N1011" s="38"/>
      <c r="O1011" s="38">
        <v>1</v>
      </c>
      <c r="P1011" s="38">
        <v>1</v>
      </c>
      <c r="Q1011" s="38">
        <v>1</v>
      </c>
      <c r="R1011" s="38"/>
      <c r="S1011" s="38">
        <v>1</v>
      </c>
      <c r="T1011" s="38">
        <v>1</v>
      </c>
      <c r="U1011" s="38">
        <v>1</v>
      </c>
      <c r="V1011" s="38"/>
      <c r="W1011" s="38">
        <v>1</v>
      </c>
      <c r="X1011" s="38">
        <v>1</v>
      </c>
      <c r="Y1011" s="38">
        <v>1</v>
      </c>
      <c r="Z1011" s="38"/>
      <c r="AA1011" s="38">
        <v>1</v>
      </c>
      <c r="AB1011" s="38">
        <v>1</v>
      </c>
      <c r="AC1011" s="38">
        <v>1</v>
      </c>
      <c r="AD1011" s="38"/>
      <c r="AE1011" s="38">
        <v>1</v>
      </c>
      <c r="AF1011" s="38">
        <v>1</v>
      </c>
      <c r="AG1011" s="38">
        <v>1</v>
      </c>
      <c r="AH1011" s="38"/>
      <c r="AI1011" s="38">
        <v>1</v>
      </c>
      <c r="AJ1011" s="38">
        <v>1</v>
      </c>
      <c r="AK1011" s="38">
        <v>1</v>
      </c>
      <c r="AL1011" s="38"/>
      <c r="AM1011" s="38">
        <v>1</v>
      </c>
      <c r="AN1011" s="38">
        <v>1</v>
      </c>
      <c r="AO1011" s="38">
        <v>1</v>
      </c>
      <c r="AP1011" s="38"/>
      <c r="AQ1011" s="13">
        <f t="shared" si="30"/>
        <v>30</v>
      </c>
      <c r="AR1011" s="29">
        <f t="shared" si="31"/>
        <v>1</v>
      </c>
    </row>
    <row r="1012" spans="1:44" x14ac:dyDescent="0.25">
      <c r="A1012" s="12" t="s">
        <v>2031</v>
      </c>
      <c r="B1012" s="13" t="s">
        <v>2032</v>
      </c>
      <c r="C1012" s="38">
        <v>1</v>
      </c>
      <c r="D1012" s="38">
        <v>1</v>
      </c>
      <c r="E1012" s="38">
        <v>1</v>
      </c>
      <c r="F1012" s="28"/>
      <c r="G1012" s="38">
        <v>1</v>
      </c>
      <c r="H1012" s="38">
        <v>1</v>
      </c>
      <c r="I1012" s="38">
        <v>1</v>
      </c>
      <c r="J1012" s="38"/>
      <c r="K1012" s="38">
        <v>1</v>
      </c>
      <c r="L1012" s="38">
        <v>1</v>
      </c>
      <c r="M1012" s="38">
        <v>1</v>
      </c>
      <c r="N1012" s="38"/>
      <c r="O1012" s="38">
        <v>1</v>
      </c>
      <c r="P1012" s="38">
        <v>1</v>
      </c>
      <c r="Q1012" s="38">
        <v>1</v>
      </c>
      <c r="R1012" s="38"/>
      <c r="S1012" s="38">
        <v>1</v>
      </c>
      <c r="T1012" s="38">
        <v>1</v>
      </c>
      <c r="U1012" s="38">
        <v>1</v>
      </c>
      <c r="V1012" s="38"/>
      <c r="W1012" s="38">
        <v>1</v>
      </c>
      <c r="X1012" s="38">
        <v>1</v>
      </c>
      <c r="Y1012" s="38">
        <v>1</v>
      </c>
      <c r="Z1012" s="38"/>
      <c r="AA1012" s="38">
        <v>1</v>
      </c>
      <c r="AB1012" s="38">
        <v>1</v>
      </c>
      <c r="AC1012" s="38">
        <v>1</v>
      </c>
      <c r="AD1012" s="38"/>
      <c r="AE1012" s="38">
        <v>1</v>
      </c>
      <c r="AF1012" s="38">
        <v>1</v>
      </c>
      <c r="AG1012" s="38">
        <v>1</v>
      </c>
      <c r="AH1012" s="38"/>
      <c r="AI1012" s="38">
        <v>1</v>
      </c>
      <c r="AJ1012" s="38">
        <v>1</v>
      </c>
      <c r="AK1012" s="38">
        <v>1</v>
      </c>
      <c r="AL1012" s="38"/>
      <c r="AM1012" s="38">
        <v>1</v>
      </c>
      <c r="AN1012" s="38">
        <v>1</v>
      </c>
      <c r="AO1012" s="38">
        <v>1</v>
      </c>
      <c r="AP1012" s="38"/>
      <c r="AQ1012" s="13">
        <f t="shared" si="30"/>
        <v>30</v>
      </c>
      <c r="AR1012" s="29">
        <f t="shared" si="31"/>
        <v>1</v>
      </c>
    </row>
    <row r="1013" spans="1:44" x14ac:dyDescent="0.25">
      <c r="A1013" s="12" t="s">
        <v>2033</v>
      </c>
      <c r="B1013" s="13" t="s">
        <v>2034</v>
      </c>
      <c r="C1013" s="38">
        <v>1</v>
      </c>
      <c r="D1013" s="38">
        <v>0</v>
      </c>
      <c r="E1013" s="38">
        <v>1</v>
      </c>
      <c r="F1013" s="28"/>
      <c r="G1013" s="38">
        <v>1</v>
      </c>
      <c r="H1013" s="38">
        <v>1</v>
      </c>
      <c r="I1013" s="38">
        <v>1</v>
      </c>
      <c r="J1013" s="38"/>
      <c r="K1013" s="38">
        <v>1</v>
      </c>
      <c r="L1013" s="38">
        <v>1</v>
      </c>
      <c r="M1013" s="38">
        <v>1</v>
      </c>
      <c r="N1013" s="38"/>
      <c r="O1013" s="38">
        <v>1</v>
      </c>
      <c r="P1013" s="38">
        <v>1</v>
      </c>
      <c r="Q1013" s="38">
        <v>1</v>
      </c>
      <c r="R1013" s="38"/>
      <c r="S1013" s="38">
        <v>1</v>
      </c>
      <c r="T1013" s="38">
        <v>1</v>
      </c>
      <c r="U1013" s="38">
        <v>1</v>
      </c>
      <c r="V1013" s="38"/>
      <c r="W1013" s="38">
        <v>1</v>
      </c>
      <c r="X1013" s="38">
        <v>1</v>
      </c>
      <c r="Y1013" s="38">
        <v>1</v>
      </c>
      <c r="Z1013" s="38"/>
      <c r="AA1013" s="38">
        <v>1</v>
      </c>
      <c r="AB1013" s="38">
        <v>1</v>
      </c>
      <c r="AC1013" s="38">
        <v>1</v>
      </c>
      <c r="AD1013" s="38"/>
      <c r="AE1013" s="38">
        <v>1</v>
      </c>
      <c r="AF1013" s="38">
        <v>1</v>
      </c>
      <c r="AG1013" s="38">
        <v>1</v>
      </c>
      <c r="AH1013" s="38"/>
      <c r="AI1013" s="38">
        <v>1</v>
      </c>
      <c r="AJ1013" s="38">
        <v>1</v>
      </c>
      <c r="AK1013" s="38">
        <v>1</v>
      </c>
      <c r="AL1013" s="38"/>
      <c r="AM1013" s="38">
        <v>1</v>
      </c>
      <c r="AN1013" s="38">
        <v>1</v>
      </c>
      <c r="AO1013" s="38">
        <v>1</v>
      </c>
      <c r="AP1013" s="38"/>
      <c r="AQ1013" s="13">
        <f t="shared" si="30"/>
        <v>29</v>
      </c>
      <c r="AR1013" s="29">
        <f t="shared" si="31"/>
        <v>0.96666666666666667</v>
      </c>
    </row>
    <row r="1014" spans="1:44" x14ac:dyDescent="0.25">
      <c r="A1014" s="12" t="s">
        <v>2035</v>
      </c>
      <c r="B1014" s="13" t="s">
        <v>2036</v>
      </c>
      <c r="C1014" s="38">
        <v>1</v>
      </c>
      <c r="D1014" s="38">
        <v>1</v>
      </c>
      <c r="E1014" s="38">
        <v>0</v>
      </c>
      <c r="F1014" s="28"/>
      <c r="G1014" s="38">
        <v>1</v>
      </c>
      <c r="H1014" s="38">
        <v>1</v>
      </c>
      <c r="I1014" s="38">
        <v>0</v>
      </c>
      <c r="J1014" s="38"/>
      <c r="K1014" s="38">
        <v>1</v>
      </c>
      <c r="L1014" s="38">
        <v>1</v>
      </c>
      <c r="M1014" s="38">
        <v>0</v>
      </c>
      <c r="N1014" s="38"/>
      <c r="O1014" s="38">
        <v>1</v>
      </c>
      <c r="P1014" s="38">
        <v>1</v>
      </c>
      <c r="Q1014" s="38">
        <v>1</v>
      </c>
      <c r="R1014" s="38"/>
      <c r="S1014" s="38">
        <v>1</v>
      </c>
      <c r="T1014" s="38">
        <v>1</v>
      </c>
      <c r="U1014" s="38">
        <v>1</v>
      </c>
      <c r="V1014" s="38"/>
      <c r="W1014" s="38">
        <v>1</v>
      </c>
      <c r="X1014" s="38">
        <v>1</v>
      </c>
      <c r="Y1014" s="38">
        <v>1</v>
      </c>
      <c r="Z1014" s="38"/>
      <c r="AA1014" s="38">
        <v>1</v>
      </c>
      <c r="AB1014" s="38">
        <v>1</v>
      </c>
      <c r="AC1014" s="38">
        <v>1</v>
      </c>
      <c r="AD1014" s="38"/>
      <c r="AE1014" s="38">
        <v>1</v>
      </c>
      <c r="AF1014" s="38">
        <v>1</v>
      </c>
      <c r="AG1014" s="38">
        <v>0</v>
      </c>
      <c r="AH1014" s="38"/>
      <c r="AI1014" s="38">
        <v>1</v>
      </c>
      <c r="AJ1014" s="38">
        <v>1</v>
      </c>
      <c r="AK1014" s="38">
        <v>1</v>
      </c>
      <c r="AL1014" s="38"/>
      <c r="AM1014" s="38">
        <v>1</v>
      </c>
      <c r="AN1014" s="38">
        <v>1</v>
      </c>
      <c r="AO1014" s="38">
        <v>1</v>
      </c>
      <c r="AP1014" s="38"/>
      <c r="AQ1014" s="13">
        <f t="shared" si="30"/>
        <v>26</v>
      </c>
      <c r="AR1014" s="29">
        <f t="shared" si="31"/>
        <v>0.8666666666666667</v>
      </c>
    </row>
    <row r="1015" spans="1:44" x14ac:dyDescent="0.25">
      <c r="A1015" s="12" t="s">
        <v>2037</v>
      </c>
      <c r="B1015" s="13" t="s">
        <v>2038</v>
      </c>
      <c r="C1015" s="38">
        <v>1</v>
      </c>
      <c r="D1015" s="38">
        <v>0</v>
      </c>
      <c r="E1015" s="38">
        <v>1</v>
      </c>
      <c r="F1015" s="28"/>
      <c r="G1015" s="38">
        <v>1</v>
      </c>
      <c r="H1015" s="38">
        <v>1</v>
      </c>
      <c r="I1015" s="38">
        <v>1</v>
      </c>
      <c r="J1015" s="38"/>
      <c r="K1015" s="38">
        <v>1</v>
      </c>
      <c r="L1015" s="38">
        <v>0</v>
      </c>
      <c r="M1015" s="38">
        <v>1</v>
      </c>
      <c r="N1015" s="38"/>
      <c r="O1015" s="38">
        <v>1</v>
      </c>
      <c r="P1015" s="38">
        <v>1</v>
      </c>
      <c r="Q1015" s="38">
        <v>1</v>
      </c>
      <c r="R1015" s="38"/>
      <c r="S1015" s="38">
        <v>1</v>
      </c>
      <c r="T1015" s="38">
        <v>1</v>
      </c>
      <c r="U1015" s="38">
        <v>1</v>
      </c>
      <c r="V1015" s="38"/>
      <c r="W1015" s="38">
        <v>1</v>
      </c>
      <c r="X1015" s="38">
        <v>1</v>
      </c>
      <c r="Y1015" s="38">
        <v>1</v>
      </c>
      <c r="Z1015" s="38"/>
      <c r="AA1015" s="38">
        <v>1</v>
      </c>
      <c r="AB1015" s="38">
        <v>1</v>
      </c>
      <c r="AC1015" s="38">
        <v>1</v>
      </c>
      <c r="AD1015" s="38"/>
      <c r="AE1015" s="38">
        <v>1</v>
      </c>
      <c r="AF1015" s="38">
        <v>1</v>
      </c>
      <c r="AG1015" s="38">
        <v>1</v>
      </c>
      <c r="AH1015" s="38"/>
      <c r="AI1015" s="38">
        <v>1</v>
      </c>
      <c r="AJ1015" s="38">
        <v>1</v>
      </c>
      <c r="AK1015" s="38">
        <v>1</v>
      </c>
      <c r="AL1015" s="38"/>
      <c r="AM1015" s="38">
        <v>1</v>
      </c>
      <c r="AN1015" s="38">
        <v>1</v>
      </c>
      <c r="AO1015" s="38">
        <v>1</v>
      </c>
      <c r="AP1015" s="38"/>
      <c r="AQ1015" s="13">
        <f t="shared" si="30"/>
        <v>28</v>
      </c>
      <c r="AR1015" s="29">
        <f t="shared" si="31"/>
        <v>0.93333333333333335</v>
      </c>
    </row>
    <row r="1016" spans="1:44" x14ac:dyDescent="0.25">
      <c r="A1016" s="12" t="s">
        <v>2039</v>
      </c>
      <c r="B1016" s="13" t="s">
        <v>2040</v>
      </c>
      <c r="C1016" s="38">
        <v>1</v>
      </c>
      <c r="D1016" s="38">
        <v>1</v>
      </c>
      <c r="E1016" s="38">
        <v>1</v>
      </c>
      <c r="F1016" s="28"/>
      <c r="G1016" s="38">
        <v>1</v>
      </c>
      <c r="H1016" s="38">
        <v>1</v>
      </c>
      <c r="I1016" s="38">
        <v>1</v>
      </c>
      <c r="J1016" s="38"/>
      <c r="K1016" s="38">
        <v>1</v>
      </c>
      <c r="L1016" s="38">
        <v>1</v>
      </c>
      <c r="M1016" s="38">
        <v>1</v>
      </c>
      <c r="N1016" s="38"/>
      <c r="O1016" s="38">
        <v>1</v>
      </c>
      <c r="P1016" s="38">
        <v>1</v>
      </c>
      <c r="Q1016" s="38">
        <v>1</v>
      </c>
      <c r="R1016" s="38"/>
      <c r="S1016" s="38">
        <v>1</v>
      </c>
      <c r="T1016" s="38">
        <v>1</v>
      </c>
      <c r="U1016" s="38">
        <v>1</v>
      </c>
      <c r="V1016" s="38"/>
      <c r="W1016" s="38">
        <v>1</v>
      </c>
      <c r="X1016" s="38">
        <v>1</v>
      </c>
      <c r="Y1016" s="38">
        <v>1</v>
      </c>
      <c r="Z1016" s="38"/>
      <c r="AA1016" s="38">
        <v>1</v>
      </c>
      <c r="AB1016" s="38">
        <v>1</v>
      </c>
      <c r="AC1016" s="38">
        <v>1</v>
      </c>
      <c r="AD1016" s="38"/>
      <c r="AE1016" s="38">
        <v>1</v>
      </c>
      <c r="AF1016" s="38">
        <v>1</v>
      </c>
      <c r="AG1016" s="38">
        <v>1</v>
      </c>
      <c r="AH1016" s="38"/>
      <c r="AI1016" s="38">
        <v>1</v>
      </c>
      <c r="AJ1016" s="38">
        <v>1</v>
      </c>
      <c r="AK1016" s="38">
        <v>1</v>
      </c>
      <c r="AL1016" s="38"/>
      <c r="AM1016" s="38">
        <v>1</v>
      </c>
      <c r="AN1016" s="38">
        <v>1</v>
      </c>
      <c r="AO1016" s="38">
        <v>1</v>
      </c>
      <c r="AP1016" s="38"/>
      <c r="AQ1016" s="13">
        <f t="shared" si="30"/>
        <v>30</v>
      </c>
      <c r="AR1016" s="29">
        <f t="shared" si="31"/>
        <v>1</v>
      </c>
    </row>
    <row r="1017" spans="1:44" x14ac:dyDescent="0.25">
      <c r="A1017" s="12" t="s">
        <v>2041</v>
      </c>
      <c r="B1017" s="13" t="s">
        <v>2042</v>
      </c>
      <c r="C1017" s="38">
        <v>1</v>
      </c>
      <c r="D1017" s="38">
        <v>1</v>
      </c>
      <c r="E1017" s="38">
        <v>1</v>
      </c>
      <c r="F1017" s="28"/>
      <c r="G1017" s="38">
        <v>1</v>
      </c>
      <c r="H1017" s="38">
        <v>1</v>
      </c>
      <c r="I1017" s="38">
        <v>1</v>
      </c>
      <c r="J1017" s="38"/>
      <c r="K1017" s="38">
        <v>1</v>
      </c>
      <c r="L1017" s="38">
        <v>1</v>
      </c>
      <c r="M1017" s="38">
        <v>1</v>
      </c>
      <c r="N1017" s="38"/>
      <c r="O1017" s="38">
        <v>1</v>
      </c>
      <c r="P1017" s="38">
        <v>1</v>
      </c>
      <c r="Q1017" s="38">
        <v>1</v>
      </c>
      <c r="R1017" s="38"/>
      <c r="S1017" s="38">
        <v>1</v>
      </c>
      <c r="T1017" s="38">
        <v>1</v>
      </c>
      <c r="U1017" s="38">
        <v>1</v>
      </c>
      <c r="V1017" s="38"/>
      <c r="W1017" s="38">
        <v>1</v>
      </c>
      <c r="X1017" s="38">
        <v>1</v>
      </c>
      <c r="Y1017" s="38">
        <v>1</v>
      </c>
      <c r="Z1017" s="38"/>
      <c r="AA1017" s="38">
        <v>1</v>
      </c>
      <c r="AB1017" s="38">
        <v>1</v>
      </c>
      <c r="AC1017" s="38">
        <v>1</v>
      </c>
      <c r="AD1017" s="38"/>
      <c r="AE1017" s="38">
        <v>1</v>
      </c>
      <c r="AF1017" s="38">
        <v>1</v>
      </c>
      <c r="AG1017" s="38">
        <v>1</v>
      </c>
      <c r="AH1017" s="38"/>
      <c r="AI1017" s="38">
        <v>1</v>
      </c>
      <c r="AJ1017" s="38">
        <v>1</v>
      </c>
      <c r="AK1017" s="38">
        <v>1</v>
      </c>
      <c r="AL1017" s="38"/>
      <c r="AM1017" s="38">
        <v>1</v>
      </c>
      <c r="AN1017" s="38">
        <v>1</v>
      </c>
      <c r="AO1017" s="38">
        <v>1</v>
      </c>
      <c r="AP1017" s="38"/>
      <c r="AQ1017" s="13">
        <f t="shared" si="30"/>
        <v>30</v>
      </c>
      <c r="AR1017" s="29">
        <f t="shared" si="31"/>
        <v>1</v>
      </c>
    </row>
    <row r="1018" spans="1:44" x14ac:dyDescent="0.25">
      <c r="A1018" s="12" t="s">
        <v>2043</v>
      </c>
      <c r="B1018" s="13" t="s">
        <v>2044</v>
      </c>
      <c r="C1018" s="38">
        <v>1</v>
      </c>
      <c r="D1018" s="38">
        <v>1</v>
      </c>
      <c r="E1018" s="38">
        <v>1</v>
      </c>
      <c r="F1018" s="28"/>
      <c r="G1018" s="38">
        <v>1</v>
      </c>
      <c r="H1018" s="38">
        <v>1</v>
      </c>
      <c r="I1018" s="38">
        <v>1</v>
      </c>
      <c r="J1018" s="38"/>
      <c r="K1018" s="38">
        <v>1</v>
      </c>
      <c r="L1018" s="38">
        <v>1</v>
      </c>
      <c r="M1018" s="38">
        <v>1</v>
      </c>
      <c r="N1018" s="38"/>
      <c r="O1018" s="38">
        <v>1</v>
      </c>
      <c r="P1018" s="38">
        <v>1</v>
      </c>
      <c r="Q1018" s="38">
        <v>1</v>
      </c>
      <c r="R1018" s="38"/>
      <c r="S1018" s="38">
        <v>1</v>
      </c>
      <c r="T1018" s="38">
        <v>1</v>
      </c>
      <c r="U1018" s="38">
        <v>1</v>
      </c>
      <c r="V1018" s="38"/>
      <c r="W1018" s="38">
        <v>1</v>
      </c>
      <c r="X1018" s="38">
        <v>1</v>
      </c>
      <c r="Y1018" s="38">
        <v>1</v>
      </c>
      <c r="Z1018" s="38"/>
      <c r="AA1018" s="38">
        <v>1</v>
      </c>
      <c r="AB1018" s="38">
        <v>1</v>
      </c>
      <c r="AC1018" s="38">
        <v>1</v>
      </c>
      <c r="AD1018" s="38"/>
      <c r="AE1018" s="38">
        <v>1</v>
      </c>
      <c r="AF1018" s="38">
        <v>1</v>
      </c>
      <c r="AG1018" s="38">
        <v>1</v>
      </c>
      <c r="AH1018" s="38"/>
      <c r="AI1018" s="38">
        <v>1</v>
      </c>
      <c r="AJ1018" s="38">
        <v>1</v>
      </c>
      <c r="AK1018" s="38">
        <v>1</v>
      </c>
      <c r="AL1018" s="38"/>
      <c r="AM1018" s="38">
        <v>1</v>
      </c>
      <c r="AN1018" s="38">
        <v>1</v>
      </c>
      <c r="AO1018" s="38">
        <v>1</v>
      </c>
      <c r="AP1018" s="38"/>
      <c r="AQ1018" s="13">
        <f t="shared" si="30"/>
        <v>30</v>
      </c>
      <c r="AR1018" s="29">
        <f t="shared" si="31"/>
        <v>1</v>
      </c>
    </row>
    <row r="1019" spans="1:44" x14ac:dyDescent="0.25">
      <c r="A1019" s="12" t="s">
        <v>2045</v>
      </c>
      <c r="B1019" s="13" t="s">
        <v>2046</v>
      </c>
      <c r="C1019" s="38">
        <v>1</v>
      </c>
      <c r="D1019" s="38">
        <v>1</v>
      </c>
      <c r="E1019" s="38">
        <v>1</v>
      </c>
      <c r="F1019" s="28"/>
      <c r="G1019" s="38">
        <v>1</v>
      </c>
      <c r="H1019" s="38">
        <v>1</v>
      </c>
      <c r="I1019" s="38">
        <v>1</v>
      </c>
      <c r="J1019" s="38"/>
      <c r="K1019" s="38">
        <v>1</v>
      </c>
      <c r="L1019" s="38">
        <v>1</v>
      </c>
      <c r="M1019" s="38">
        <v>1</v>
      </c>
      <c r="N1019" s="38"/>
      <c r="O1019" s="38">
        <v>1</v>
      </c>
      <c r="P1019" s="38">
        <v>1</v>
      </c>
      <c r="Q1019" s="38">
        <v>1</v>
      </c>
      <c r="R1019" s="38"/>
      <c r="S1019" s="38">
        <v>1</v>
      </c>
      <c r="T1019" s="38">
        <v>1</v>
      </c>
      <c r="U1019" s="38">
        <v>1</v>
      </c>
      <c r="V1019" s="38"/>
      <c r="W1019" s="38">
        <v>1</v>
      </c>
      <c r="X1019" s="38">
        <v>1</v>
      </c>
      <c r="Y1019" s="38">
        <v>1</v>
      </c>
      <c r="Z1019" s="38"/>
      <c r="AA1019" s="38">
        <v>1</v>
      </c>
      <c r="AB1019" s="38">
        <v>1</v>
      </c>
      <c r="AC1019" s="38">
        <v>1</v>
      </c>
      <c r="AD1019" s="38"/>
      <c r="AE1019" s="38">
        <v>1</v>
      </c>
      <c r="AF1019" s="38">
        <v>1</v>
      </c>
      <c r="AG1019" s="38">
        <v>1</v>
      </c>
      <c r="AH1019" s="38"/>
      <c r="AI1019" s="38">
        <v>1</v>
      </c>
      <c r="AJ1019" s="38">
        <v>1</v>
      </c>
      <c r="AK1019" s="38">
        <v>1</v>
      </c>
      <c r="AL1019" s="38"/>
      <c r="AM1019" s="38">
        <v>1</v>
      </c>
      <c r="AN1019" s="38">
        <v>1</v>
      </c>
      <c r="AO1019" s="38">
        <v>1</v>
      </c>
      <c r="AP1019" s="38"/>
      <c r="AQ1019" s="13">
        <f t="shared" si="30"/>
        <v>30</v>
      </c>
      <c r="AR1019" s="29">
        <f t="shared" si="31"/>
        <v>1</v>
      </c>
    </row>
    <row r="1020" spans="1:44" x14ac:dyDescent="0.25">
      <c r="A1020" s="12" t="s">
        <v>2047</v>
      </c>
      <c r="B1020" s="13" t="s">
        <v>2048</v>
      </c>
      <c r="C1020" s="38">
        <v>1</v>
      </c>
      <c r="D1020" s="38">
        <v>1</v>
      </c>
      <c r="E1020" s="38">
        <v>1</v>
      </c>
      <c r="F1020" s="28"/>
      <c r="G1020" s="38">
        <v>1</v>
      </c>
      <c r="H1020" s="38">
        <v>1</v>
      </c>
      <c r="I1020" s="38">
        <v>1</v>
      </c>
      <c r="J1020" s="38"/>
      <c r="K1020" s="38">
        <v>1</v>
      </c>
      <c r="L1020" s="38">
        <v>1</v>
      </c>
      <c r="M1020" s="38">
        <v>1</v>
      </c>
      <c r="N1020" s="38"/>
      <c r="O1020" s="38">
        <v>1</v>
      </c>
      <c r="P1020" s="38">
        <v>1</v>
      </c>
      <c r="Q1020" s="38">
        <v>1</v>
      </c>
      <c r="R1020" s="38"/>
      <c r="S1020" s="38">
        <v>1</v>
      </c>
      <c r="T1020" s="38">
        <v>1</v>
      </c>
      <c r="U1020" s="38">
        <v>1</v>
      </c>
      <c r="V1020" s="38"/>
      <c r="W1020" s="38">
        <v>1</v>
      </c>
      <c r="X1020" s="38">
        <v>1</v>
      </c>
      <c r="Y1020" s="38">
        <v>1</v>
      </c>
      <c r="Z1020" s="38"/>
      <c r="AA1020" s="38">
        <v>1</v>
      </c>
      <c r="AB1020" s="38">
        <v>1</v>
      </c>
      <c r="AC1020" s="38">
        <v>1</v>
      </c>
      <c r="AD1020" s="38"/>
      <c r="AE1020" s="38">
        <v>1</v>
      </c>
      <c r="AF1020" s="38">
        <v>1</v>
      </c>
      <c r="AG1020" s="38">
        <v>1</v>
      </c>
      <c r="AH1020" s="38"/>
      <c r="AI1020" s="38">
        <v>1</v>
      </c>
      <c r="AJ1020" s="38">
        <v>1</v>
      </c>
      <c r="AK1020" s="38">
        <v>1</v>
      </c>
      <c r="AL1020" s="38"/>
      <c r="AM1020" s="38">
        <v>1</v>
      </c>
      <c r="AN1020" s="38">
        <v>1</v>
      </c>
      <c r="AO1020" s="38">
        <v>1</v>
      </c>
      <c r="AP1020" s="38"/>
      <c r="AQ1020" s="13">
        <f t="shared" si="30"/>
        <v>30</v>
      </c>
      <c r="AR1020" s="29">
        <f t="shared" si="31"/>
        <v>1</v>
      </c>
    </row>
    <row r="1021" spans="1:44" x14ac:dyDescent="0.25">
      <c r="A1021" s="12" t="s">
        <v>2049</v>
      </c>
      <c r="B1021" s="13" t="s">
        <v>2050</v>
      </c>
      <c r="C1021" s="38">
        <v>1</v>
      </c>
      <c r="D1021" s="38">
        <v>1</v>
      </c>
      <c r="E1021" s="38">
        <v>1</v>
      </c>
      <c r="F1021" s="28"/>
      <c r="G1021" s="38">
        <v>1</v>
      </c>
      <c r="H1021" s="38">
        <v>1</v>
      </c>
      <c r="I1021" s="38">
        <v>1</v>
      </c>
      <c r="J1021" s="38"/>
      <c r="K1021" s="38">
        <v>1</v>
      </c>
      <c r="L1021" s="38">
        <v>1</v>
      </c>
      <c r="M1021" s="38">
        <v>1</v>
      </c>
      <c r="N1021" s="38"/>
      <c r="O1021" s="38">
        <v>1</v>
      </c>
      <c r="P1021" s="38">
        <v>1</v>
      </c>
      <c r="Q1021" s="38">
        <v>1</v>
      </c>
      <c r="R1021" s="38"/>
      <c r="S1021" s="38">
        <v>1</v>
      </c>
      <c r="T1021" s="38">
        <v>1</v>
      </c>
      <c r="U1021" s="38">
        <v>1</v>
      </c>
      <c r="V1021" s="38"/>
      <c r="W1021" s="38">
        <v>1</v>
      </c>
      <c r="X1021" s="38">
        <v>1</v>
      </c>
      <c r="Y1021" s="38">
        <v>1</v>
      </c>
      <c r="Z1021" s="38"/>
      <c r="AA1021" s="38">
        <v>1</v>
      </c>
      <c r="AB1021" s="38">
        <v>1</v>
      </c>
      <c r="AC1021" s="38">
        <v>1</v>
      </c>
      <c r="AD1021" s="38"/>
      <c r="AE1021" s="38">
        <v>1</v>
      </c>
      <c r="AF1021" s="38">
        <v>1</v>
      </c>
      <c r="AG1021" s="38">
        <v>1</v>
      </c>
      <c r="AH1021" s="38"/>
      <c r="AI1021" s="38">
        <v>1</v>
      </c>
      <c r="AJ1021" s="38">
        <v>1</v>
      </c>
      <c r="AK1021" s="38">
        <v>1</v>
      </c>
      <c r="AL1021" s="38"/>
      <c r="AM1021" s="38">
        <v>1</v>
      </c>
      <c r="AN1021" s="38">
        <v>1</v>
      </c>
      <c r="AO1021" s="38">
        <v>1</v>
      </c>
      <c r="AP1021" s="38"/>
      <c r="AQ1021" s="13">
        <f t="shared" si="30"/>
        <v>30</v>
      </c>
      <c r="AR1021" s="29">
        <f t="shared" si="31"/>
        <v>1</v>
      </c>
    </row>
    <row r="1022" spans="1:44" x14ac:dyDescent="0.25">
      <c r="A1022" s="12" t="s">
        <v>2051</v>
      </c>
      <c r="B1022" s="13" t="s">
        <v>2052</v>
      </c>
      <c r="C1022" s="38">
        <v>0</v>
      </c>
      <c r="D1022" s="38">
        <v>1</v>
      </c>
      <c r="E1022" s="38">
        <v>1</v>
      </c>
      <c r="F1022" s="28"/>
      <c r="G1022" s="38">
        <v>0</v>
      </c>
      <c r="H1022" s="38">
        <v>1</v>
      </c>
      <c r="I1022" s="38">
        <v>1</v>
      </c>
      <c r="J1022" s="38"/>
      <c r="K1022" s="38">
        <v>0</v>
      </c>
      <c r="L1022" s="38">
        <v>1</v>
      </c>
      <c r="M1022" s="38">
        <v>1</v>
      </c>
      <c r="N1022" s="38"/>
      <c r="O1022" s="38">
        <v>0</v>
      </c>
      <c r="P1022" s="38">
        <v>1</v>
      </c>
      <c r="Q1022" s="38">
        <v>1</v>
      </c>
      <c r="R1022" s="38"/>
      <c r="S1022" s="38">
        <v>0</v>
      </c>
      <c r="T1022" s="38">
        <v>1</v>
      </c>
      <c r="U1022" s="38">
        <v>1</v>
      </c>
      <c r="V1022" s="38"/>
      <c r="W1022" s="38">
        <v>0</v>
      </c>
      <c r="X1022" s="38">
        <v>1</v>
      </c>
      <c r="Y1022" s="38">
        <v>1</v>
      </c>
      <c r="Z1022" s="38"/>
      <c r="AA1022" s="38">
        <v>0</v>
      </c>
      <c r="AB1022" s="38">
        <v>1</v>
      </c>
      <c r="AC1022" s="38">
        <v>1</v>
      </c>
      <c r="AD1022" s="38"/>
      <c r="AE1022" s="38">
        <v>0</v>
      </c>
      <c r="AF1022" s="38">
        <v>1</v>
      </c>
      <c r="AG1022" s="38">
        <v>1</v>
      </c>
      <c r="AH1022" s="38"/>
      <c r="AI1022" s="38">
        <v>0</v>
      </c>
      <c r="AJ1022" s="38">
        <v>1</v>
      </c>
      <c r="AK1022" s="38">
        <v>1</v>
      </c>
      <c r="AL1022" s="38"/>
      <c r="AM1022" s="38">
        <v>0</v>
      </c>
      <c r="AN1022" s="38">
        <v>1</v>
      </c>
      <c r="AO1022" s="38">
        <v>1</v>
      </c>
      <c r="AP1022" s="38"/>
      <c r="AQ1022" s="13">
        <f t="shared" si="30"/>
        <v>20</v>
      </c>
      <c r="AR1022" s="29">
        <f t="shared" si="31"/>
        <v>0.66666666666666663</v>
      </c>
    </row>
    <row r="1023" spans="1:44" x14ac:dyDescent="0.25">
      <c r="A1023" s="12" t="s">
        <v>2053</v>
      </c>
      <c r="B1023" s="13" t="s">
        <v>2054</v>
      </c>
      <c r="C1023" s="38">
        <v>1</v>
      </c>
      <c r="D1023" s="38">
        <v>1</v>
      </c>
      <c r="E1023" s="38">
        <v>1</v>
      </c>
      <c r="F1023" s="28"/>
      <c r="G1023" s="38">
        <v>1</v>
      </c>
      <c r="H1023" s="38">
        <v>1</v>
      </c>
      <c r="I1023" s="38">
        <v>1</v>
      </c>
      <c r="J1023" s="38"/>
      <c r="K1023" s="38">
        <v>1</v>
      </c>
      <c r="L1023" s="38">
        <v>1</v>
      </c>
      <c r="M1023" s="38">
        <v>1</v>
      </c>
      <c r="N1023" s="38"/>
      <c r="O1023" s="38">
        <v>1</v>
      </c>
      <c r="P1023" s="38">
        <v>1</v>
      </c>
      <c r="Q1023" s="38">
        <v>1</v>
      </c>
      <c r="R1023" s="38"/>
      <c r="S1023" s="38">
        <v>0</v>
      </c>
      <c r="T1023" s="38">
        <v>1</v>
      </c>
      <c r="U1023" s="38">
        <v>1</v>
      </c>
      <c r="V1023" s="38"/>
      <c r="W1023" s="38">
        <v>0</v>
      </c>
      <c r="X1023" s="38">
        <v>1</v>
      </c>
      <c r="Y1023" s="38">
        <v>1</v>
      </c>
      <c r="Z1023" s="38"/>
      <c r="AA1023" s="38">
        <v>0</v>
      </c>
      <c r="AB1023" s="38">
        <v>1</v>
      </c>
      <c r="AC1023" s="38">
        <v>1</v>
      </c>
      <c r="AD1023" s="38"/>
      <c r="AE1023" s="38">
        <v>0</v>
      </c>
      <c r="AF1023" s="38">
        <v>1</v>
      </c>
      <c r="AG1023" s="38">
        <v>1</v>
      </c>
      <c r="AH1023" s="38"/>
      <c r="AI1023" s="38">
        <v>0</v>
      </c>
      <c r="AJ1023" s="38">
        <v>1</v>
      </c>
      <c r="AK1023" s="38">
        <v>1</v>
      </c>
      <c r="AL1023" s="38"/>
      <c r="AM1023" s="38">
        <v>0</v>
      </c>
      <c r="AN1023" s="38">
        <v>1</v>
      </c>
      <c r="AO1023" s="38">
        <v>1</v>
      </c>
      <c r="AP1023" s="38"/>
      <c r="AQ1023" s="13">
        <f t="shared" si="30"/>
        <v>24</v>
      </c>
      <c r="AR1023" s="29">
        <f t="shared" si="31"/>
        <v>0.8</v>
      </c>
    </row>
    <row r="1024" spans="1:44" x14ac:dyDescent="0.25">
      <c r="A1024" s="12" t="s">
        <v>2055</v>
      </c>
      <c r="B1024" s="13" t="s">
        <v>2056</v>
      </c>
      <c r="C1024" s="38">
        <v>1</v>
      </c>
      <c r="D1024" s="38">
        <v>1</v>
      </c>
      <c r="E1024" s="38">
        <v>0</v>
      </c>
      <c r="F1024" s="28"/>
      <c r="G1024" s="38">
        <v>1</v>
      </c>
      <c r="H1024" s="38">
        <v>1</v>
      </c>
      <c r="I1024" s="38">
        <v>1</v>
      </c>
      <c r="J1024" s="38"/>
      <c r="K1024" s="38">
        <v>1</v>
      </c>
      <c r="L1024" s="38">
        <v>1</v>
      </c>
      <c r="M1024" s="38">
        <v>1</v>
      </c>
      <c r="N1024" s="38"/>
      <c r="O1024" s="38">
        <v>1</v>
      </c>
      <c r="P1024" s="38">
        <v>1</v>
      </c>
      <c r="Q1024" s="38">
        <v>1</v>
      </c>
      <c r="R1024" s="38"/>
      <c r="S1024" s="38">
        <v>1</v>
      </c>
      <c r="T1024" s="38">
        <v>1</v>
      </c>
      <c r="U1024" s="38">
        <v>1</v>
      </c>
      <c r="V1024" s="38"/>
      <c r="W1024" s="38">
        <v>1</v>
      </c>
      <c r="X1024" s="38">
        <v>1</v>
      </c>
      <c r="Y1024" s="38">
        <v>1</v>
      </c>
      <c r="Z1024" s="38"/>
      <c r="AA1024" s="38">
        <v>1</v>
      </c>
      <c r="AB1024" s="38">
        <v>1</v>
      </c>
      <c r="AC1024" s="38">
        <v>1</v>
      </c>
      <c r="AD1024" s="38"/>
      <c r="AE1024" s="38">
        <v>1</v>
      </c>
      <c r="AF1024" s="38">
        <v>1</v>
      </c>
      <c r="AG1024" s="38">
        <v>1</v>
      </c>
      <c r="AH1024" s="38"/>
      <c r="AI1024" s="38">
        <v>1</v>
      </c>
      <c r="AJ1024" s="38">
        <v>1</v>
      </c>
      <c r="AK1024" s="38">
        <v>1</v>
      </c>
      <c r="AL1024" s="38"/>
      <c r="AM1024" s="38">
        <v>1</v>
      </c>
      <c r="AN1024" s="38">
        <v>1</v>
      </c>
      <c r="AO1024" s="38">
        <v>1</v>
      </c>
      <c r="AP1024" s="38"/>
      <c r="AQ1024" s="13">
        <f t="shared" si="30"/>
        <v>29</v>
      </c>
      <c r="AR1024" s="29">
        <f t="shared" si="31"/>
        <v>0.96666666666666667</v>
      </c>
    </row>
    <row r="1025" spans="1:44" x14ac:dyDescent="0.25">
      <c r="A1025" s="12" t="s">
        <v>2057</v>
      </c>
      <c r="B1025" s="13" t="s">
        <v>2058</v>
      </c>
      <c r="C1025" s="38">
        <v>0</v>
      </c>
      <c r="D1025" s="38">
        <v>1</v>
      </c>
      <c r="E1025" s="38">
        <v>1</v>
      </c>
      <c r="F1025" s="28"/>
      <c r="G1025" s="38">
        <v>1</v>
      </c>
      <c r="H1025" s="38">
        <v>1</v>
      </c>
      <c r="I1025" s="38">
        <v>1</v>
      </c>
      <c r="J1025" s="38"/>
      <c r="K1025" s="38">
        <v>1</v>
      </c>
      <c r="L1025" s="38">
        <v>1</v>
      </c>
      <c r="M1025" s="38">
        <v>1</v>
      </c>
      <c r="N1025" s="38"/>
      <c r="O1025" s="38">
        <v>1</v>
      </c>
      <c r="P1025" s="38">
        <v>1</v>
      </c>
      <c r="Q1025" s="38">
        <v>0</v>
      </c>
      <c r="R1025" s="38"/>
      <c r="S1025" s="38">
        <v>0</v>
      </c>
      <c r="T1025" s="38">
        <v>1</v>
      </c>
      <c r="U1025" s="38">
        <v>0</v>
      </c>
      <c r="V1025" s="38"/>
      <c r="W1025" s="38">
        <v>0</v>
      </c>
      <c r="X1025" s="38">
        <v>0</v>
      </c>
      <c r="Y1025" s="38">
        <v>0</v>
      </c>
      <c r="Z1025" s="38"/>
      <c r="AA1025" s="38">
        <v>1</v>
      </c>
      <c r="AB1025" s="38">
        <v>1</v>
      </c>
      <c r="AC1025" s="38">
        <v>1</v>
      </c>
      <c r="AD1025" s="38"/>
      <c r="AE1025" s="38">
        <v>0</v>
      </c>
      <c r="AF1025" s="38">
        <v>0</v>
      </c>
      <c r="AG1025" s="38">
        <v>0</v>
      </c>
      <c r="AH1025" s="38"/>
      <c r="AI1025" s="38">
        <v>0</v>
      </c>
      <c r="AJ1025" s="38">
        <v>0</v>
      </c>
      <c r="AK1025" s="38">
        <v>0</v>
      </c>
      <c r="AL1025" s="38"/>
      <c r="AM1025" s="38">
        <v>0</v>
      </c>
      <c r="AN1025" s="38">
        <v>1</v>
      </c>
      <c r="AO1025" s="38">
        <v>0</v>
      </c>
      <c r="AP1025" s="38"/>
      <c r="AQ1025" s="13">
        <f t="shared" si="30"/>
        <v>15</v>
      </c>
      <c r="AR1025" s="29">
        <f t="shared" si="31"/>
        <v>0.5</v>
      </c>
    </row>
    <row r="1026" spans="1:44" x14ac:dyDescent="0.25">
      <c r="A1026" s="12" t="s">
        <v>2059</v>
      </c>
      <c r="B1026" s="13" t="s">
        <v>2060</v>
      </c>
      <c r="C1026" s="38">
        <v>1</v>
      </c>
      <c r="D1026" s="38">
        <v>0</v>
      </c>
      <c r="E1026" s="38">
        <v>1</v>
      </c>
      <c r="F1026" s="28"/>
      <c r="G1026" s="38">
        <v>1</v>
      </c>
      <c r="H1026" s="38">
        <v>0</v>
      </c>
      <c r="I1026" s="38">
        <v>1</v>
      </c>
      <c r="J1026" s="38"/>
      <c r="K1026" s="38">
        <v>1</v>
      </c>
      <c r="L1026" s="38">
        <v>0</v>
      </c>
      <c r="M1026" s="38">
        <v>1</v>
      </c>
      <c r="N1026" s="38"/>
      <c r="O1026" s="38">
        <v>1</v>
      </c>
      <c r="P1026" s="38">
        <v>0</v>
      </c>
      <c r="Q1026" s="38">
        <v>1</v>
      </c>
      <c r="R1026" s="38"/>
      <c r="S1026" s="38">
        <v>1</v>
      </c>
      <c r="T1026" s="38">
        <v>1</v>
      </c>
      <c r="U1026" s="38">
        <v>1</v>
      </c>
      <c r="V1026" s="38"/>
      <c r="W1026" s="38">
        <v>1</v>
      </c>
      <c r="X1026" s="38">
        <v>0</v>
      </c>
      <c r="Y1026" s="38">
        <v>1</v>
      </c>
      <c r="Z1026" s="38"/>
      <c r="AA1026" s="38">
        <v>1</v>
      </c>
      <c r="AB1026" s="38">
        <v>0</v>
      </c>
      <c r="AC1026" s="38">
        <v>1</v>
      </c>
      <c r="AD1026" s="38"/>
      <c r="AE1026" s="38">
        <v>1</v>
      </c>
      <c r="AF1026" s="38">
        <v>0</v>
      </c>
      <c r="AG1026" s="38">
        <v>1</v>
      </c>
      <c r="AH1026" s="38"/>
      <c r="AI1026" s="38">
        <v>1</v>
      </c>
      <c r="AJ1026" s="38">
        <v>0</v>
      </c>
      <c r="AK1026" s="38">
        <v>1</v>
      </c>
      <c r="AL1026" s="38"/>
      <c r="AM1026" s="38">
        <v>1</v>
      </c>
      <c r="AN1026" s="38">
        <v>0</v>
      </c>
      <c r="AO1026" s="38">
        <v>1</v>
      </c>
      <c r="AP1026" s="38"/>
      <c r="AQ1026" s="13">
        <f t="shared" si="30"/>
        <v>21</v>
      </c>
      <c r="AR1026" s="29">
        <f t="shared" si="31"/>
        <v>0.7</v>
      </c>
    </row>
    <row r="1027" spans="1:44" x14ac:dyDescent="0.25">
      <c r="A1027" s="12" t="s">
        <v>2061</v>
      </c>
      <c r="B1027" s="13" t="s">
        <v>2062</v>
      </c>
      <c r="C1027" s="38">
        <v>1</v>
      </c>
      <c r="D1027" s="38">
        <v>1</v>
      </c>
      <c r="E1027" s="38">
        <v>1</v>
      </c>
      <c r="F1027" s="28"/>
      <c r="G1027" s="38">
        <v>1</v>
      </c>
      <c r="H1027" s="38">
        <v>1</v>
      </c>
      <c r="I1027" s="38">
        <v>1</v>
      </c>
      <c r="J1027" s="38"/>
      <c r="K1027" s="38">
        <v>1</v>
      </c>
      <c r="L1027" s="38">
        <v>1</v>
      </c>
      <c r="M1027" s="38">
        <v>1</v>
      </c>
      <c r="N1027" s="38"/>
      <c r="O1027" s="38">
        <v>1</v>
      </c>
      <c r="P1027" s="38">
        <v>1</v>
      </c>
      <c r="Q1027" s="38">
        <v>1</v>
      </c>
      <c r="R1027" s="38"/>
      <c r="S1027" s="38">
        <v>1</v>
      </c>
      <c r="T1027" s="38">
        <v>1</v>
      </c>
      <c r="U1027" s="38">
        <v>1</v>
      </c>
      <c r="V1027" s="38"/>
      <c r="W1027" s="38">
        <v>1</v>
      </c>
      <c r="X1027" s="38">
        <v>1</v>
      </c>
      <c r="Y1027" s="38">
        <v>1</v>
      </c>
      <c r="Z1027" s="38"/>
      <c r="AA1027" s="38">
        <v>1</v>
      </c>
      <c r="AB1027" s="38">
        <v>1</v>
      </c>
      <c r="AC1027" s="38">
        <v>1</v>
      </c>
      <c r="AD1027" s="38"/>
      <c r="AE1027" s="38">
        <v>1</v>
      </c>
      <c r="AF1027" s="38">
        <v>1</v>
      </c>
      <c r="AG1027" s="38">
        <v>1</v>
      </c>
      <c r="AH1027" s="38"/>
      <c r="AI1027" s="38">
        <v>1</v>
      </c>
      <c r="AJ1027" s="38">
        <v>1</v>
      </c>
      <c r="AK1027" s="38">
        <v>1</v>
      </c>
      <c r="AL1027" s="38"/>
      <c r="AM1027" s="38">
        <v>1</v>
      </c>
      <c r="AN1027" s="38">
        <v>1</v>
      </c>
      <c r="AO1027" s="38">
        <v>1</v>
      </c>
      <c r="AP1027" s="38"/>
      <c r="AQ1027" s="13">
        <f t="shared" si="30"/>
        <v>30</v>
      </c>
      <c r="AR1027" s="29">
        <f t="shared" si="31"/>
        <v>1</v>
      </c>
    </row>
    <row r="1028" spans="1:44" x14ac:dyDescent="0.25">
      <c r="A1028" s="12" t="s">
        <v>2063</v>
      </c>
      <c r="B1028" s="13" t="s">
        <v>2064</v>
      </c>
      <c r="C1028" s="38">
        <v>1</v>
      </c>
      <c r="D1028" s="38">
        <v>1</v>
      </c>
      <c r="E1028" s="38">
        <v>1</v>
      </c>
      <c r="F1028" s="28"/>
      <c r="G1028" s="38">
        <v>1</v>
      </c>
      <c r="H1028" s="38">
        <v>1</v>
      </c>
      <c r="I1028" s="38">
        <v>1</v>
      </c>
      <c r="J1028" s="38"/>
      <c r="K1028" s="38">
        <v>1</v>
      </c>
      <c r="L1028" s="38">
        <v>1</v>
      </c>
      <c r="M1028" s="38">
        <v>1</v>
      </c>
      <c r="N1028" s="38"/>
      <c r="O1028" s="38">
        <v>1</v>
      </c>
      <c r="P1028" s="38">
        <v>1</v>
      </c>
      <c r="Q1028" s="38">
        <v>1</v>
      </c>
      <c r="R1028" s="38"/>
      <c r="S1028" s="38">
        <v>1</v>
      </c>
      <c r="T1028" s="38">
        <v>1</v>
      </c>
      <c r="U1028" s="38">
        <v>1</v>
      </c>
      <c r="V1028" s="38"/>
      <c r="W1028" s="38">
        <v>1</v>
      </c>
      <c r="X1028" s="38">
        <v>1</v>
      </c>
      <c r="Y1028" s="38">
        <v>1</v>
      </c>
      <c r="Z1028" s="38"/>
      <c r="AA1028" s="38">
        <v>1</v>
      </c>
      <c r="AB1028" s="38">
        <v>1</v>
      </c>
      <c r="AC1028" s="38">
        <v>1</v>
      </c>
      <c r="AD1028" s="38"/>
      <c r="AE1028" s="38">
        <v>1</v>
      </c>
      <c r="AF1028" s="38">
        <v>1</v>
      </c>
      <c r="AG1028" s="38">
        <v>1</v>
      </c>
      <c r="AH1028" s="38"/>
      <c r="AI1028" s="38">
        <v>1</v>
      </c>
      <c r="AJ1028" s="38">
        <v>1</v>
      </c>
      <c r="AK1028" s="38">
        <v>1</v>
      </c>
      <c r="AL1028" s="38"/>
      <c r="AM1028" s="38">
        <v>1</v>
      </c>
      <c r="AN1028" s="38">
        <v>1</v>
      </c>
      <c r="AO1028" s="38">
        <v>1</v>
      </c>
      <c r="AP1028" s="38"/>
      <c r="AQ1028" s="13">
        <f t="shared" si="30"/>
        <v>30</v>
      </c>
      <c r="AR1028" s="29">
        <f t="shared" si="31"/>
        <v>1</v>
      </c>
    </row>
    <row r="1029" spans="1:44" x14ac:dyDescent="0.25">
      <c r="A1029" s="12" t="s">
        <v>2065</v>
      </c>
      <c r="B1029" s="13" t="s">
        <v>2066</v>
      </c>
      <c r="C1029" s="38">
        <v>1</v>
      </c>
      <c r="D1029" s="38">
        <v>1</v>
      </c>
      <c r="E1029" s="38">
        <v>1</v>
      </c>
      <c r="F1029" s="28"/>
      <c r="G1029" s="38">
        <v>1</v>
      </c>
      <c r="H1029" s="38">
        <v>1</v>
      </c>
      <c r="I1029" s="38">
        <v>1</v>
      </c>
      <c r="J1029" s="38"/>
      <c r="K1029" s="38">
        <v>1</v>
      </c>
      <c r="L1029" s="38">
        <v>1</v>
      </c>
      <c r="M1029" s="38">
        <v>1</v>
      </c>
      <c r="N1029" s="38"/>
      <c r="O1029" s="38">
        <v>1</v>
      </c>
      <c r="P1029" s="38">
        <v>1</v>
      </c>
      <c r="Q1029" s="38">
        <v>1</v>
      </c>
      <c r="R1029" s="38"/>
      <c r="S1029" s="38">
        <v>1</v>
      </c>
      <c r="T1029" s="38">
        <v>1</v>
      </c>
      <c r="U1029" s="38">
        <v>1</v>
      </c>
      <c r="V1029" s="38"/>
      <c r="W1029" s="38">
        <v>1</v>
      </c>
      <c r="X1029" s="38">
        <v>1</v>
      </c>
      <c r="Y1029" s="38">
        <v>1</v>
      </c>
      <c r="Z1029" s="38"/>
      <c r="AA1029" s="38">
        <v>1</v>
      </c>
      <c r="AB1029" s="38">
        <v>1</v>
      </c>
      <c r="AC1029" s="38">
        <v>1</v>
      </c>
      <c r="AD1029" s="38"/>
      <c r="AE1029" s="38">
        <v>1</v>
      </c>
      <c r="AF1029" s="38">
        <v>1</v>
      </c>
      <c r="AG1029" s="38">
        <v>1</v>
      </c>
      <c r="AH1029" s="38"/>
      <c r="AI1029" s="38">
        <v>1</v>
      </c>
      <c r="AJ1029" s="38">
        <v>1</v>
      </c>
      <c r="AK1029" s="38">
        <v>1</v>
      </c>
      <c r="AL1029" s="38"/>
      <c r="AM1029" s="38">
        <v>1</v>
      </c>
      <c r="AN1029" s="38">
        <v>1</v>
      </c>
      <c r="AO1029" s="38">
        <v>1</v>
      </c>
      <c r="AP1029" s="38"/>
      <c r="AQ1029" s="13">
        <f t="shared" ref="AQ1029:AQ1092" si="32">SUM(C1029:AP1029)</f>
        <v>30</v>
      </c>
      <c r="AR1029" s="29">
        <f t="shared" ref="AR1029:AR1092" si="33">AQ1029/30</f>
        <v>1</v>
      </c>
    </row>
    <row r="1030" spans="1:44" x14ac:dyDescent="0.25">
      <c r="A1030" s="12" t="s">
        <v>2067</v>
      </c>
      <c r="B1030" s="13" t="s">
        <v>2068</v>
      </c>
      <c r="C1030" s="38">
        <v>1</v>
      </c>
      <c r="D1030" s="38">
        <v>1</v>
      </c>
      <c r="E1030" s="38">
        <v>1</v>
      </c>
      <c r="F1030" s="28"/>
      <c r="G1030" s="38">
        <v>1</v>
      </c>
      <c r="H1030" s="38">
        <v>1</v>
      </c>
      <c r="I1030" s="38">
        <v>1</v>
      </c>
      <c r="J1030" s="38"/>
      <c r="K1030" s="38">
        <v>1</v>
      </c>
      <c r="L1030" s="38">
        <v>1</v>
      </c>
      <c r="M1030" s="38">
        <v>1</v>
      </c>
      <c r="N1030" s="38"/>
      <c r="O1030" s="38">
        <v>1</v>
      </c>
      <c r="P1030" s="38">
        <v>1</v>
      </c>
      <c r="Q1030" s="38">
        <v>1</v>
      </c>
      <c r="R1030" s="38"/>
      <c r="S1030" s="38">
        <v>1</v>
      </c>
      <c r="T1030" s="38">
        <v>1</v>
      </c>
      <c r="U1030" s="38">
        <v>1</v>
      </c>
      <c r="V1030" s="38"/>
      <c r="W1030" s="38">
        <v>1</v>
      </c>
      <c r="X1030" s="38">
        <v>1</v>
      </c>
      <c r="Y1030" s="38">
        <v>1</v>
      </c>
      <c r="Z1030" s="38"/>
      <c r="AA1030" s="38">
        <v>1</v>
      </c>
      <c r="AB1030" s="38">
        <v>1</v>
      </c>
      <c r="AC1030" s="38">
        <v>1</v>
      </c>
      <c r="AD1030" s="38"/>
      <c r="AE1030" s="38">
        <v>1</v>
      </c>
      <c r="AF1030" s="38">
        <v>1</v>
      </c>
      <c r="AG1030" s="38">
        <v>1</v>
      </c>
      <c r="AH1030" s="38"/>
      <c r="AI1030" s="38">
        <v>1</v>
      </c>
      <c r="AJ1030" s="38">
        <v>1</v>
      </c>
      <c r="AK1030" s="38">
        <v>1</v>
      </c>
      <c r="AL1030" s="38"/>
      <c r="AM1030" s="38">
        <v>1</v>
      </c>
      <c r="AN1030" s="38">
        <v>1</v>
      </c>
      <c r="AO1030" s="38">
        <v>1</v>
      </c>
      <c r="AP1030" s="38"/>
      <c r="AQ1030" s="13">
        <f t="shared" si="32"/>
        <v>30</v>
      </c>
      <c r="AR1030" s="29">
        <f t="shared" si="33"/>
        <v>1</v>
      </c>
    </row>
    <row r="1031" spans="1:44" x14ac:dyDescent="0.25">
      <c r="A1031" s="12" t="s">
        <v>2069</v>
      </c>
      <c r="B1031" s="13" t="s">
        <v>2070</v>
      </c>
      <c r="C1031" s="38">
        <v>1</v>
      </c>
      <c r="D1031" s="38">
        <v>1</v>
      </c>
      <c r="E1031" s="38">
        <v>1</v>
      </c>
      <c r="F1031" s="28"/>
      <c r="G1031" s="38">
        <v>1</v>
      </c>
      <c r="H1031" s="38">
        <v>1</v>
      </c>
      <c r="I1031" s="38">
        <v>1</v>
      </c>
      <c r="J1031" s="38"/>
      <c r="K1031" s="38">
        <v>1</v>
      </c>
      <c r="L1031" s="38">
        <v>1</v>
      </c>
      <c r="M1031" s="38">
        <v>1</v>
      </c>
      <c r="N1031" s="38"/>
      <c r="O1031" s="38">
        <v>1</v>
      </c>
      <c r="P1031" s="38">
        <v>1</v>
      </c>
      <c r="Q1031" s="38">
        <v>1</v>
      </c>
      <c r="R1031" s="38"/>
      <c r="S1031" s="38">
        <v>1</v>
      </c>
      <c r="T1031" s="38">
        <v>1</v>
      </c>
      <c r="U1031" s="38">
        <v>1</v>
      </c>
      <c r="V1031" s="38"/>
      <c r="W1031" s="38">
        <v>1</v>
      </c>
      <c r="X1031" s="38">
        <v>1</v>
      </c>
      <c r="Y1031" s="38">
        <v>1</v>
      </c>
      <c r="Z1031" s="38"/>
      <c r="AA1031" s="38">
        <v>1</v>
      </c>
      <c r="AB1031" s="38">
        <v>1</v>
      </c>
      <c r="AC1031" s="38">
        <v>1</v>
      </c>
      <c r="AD1031" s="38"/>
      <c r="AE1031" s="38">
        <v>1</v>
      </c>
      <c r="AF1031" s="38">
        <v>1</v>
      </c>
      <c r="AG1031" s="38">
        <v>1</v>
      </c>
      <c r="AH1031" s="38"/>
      <c r="AI1031" s="38">
        <v>1</v>
      </c>
      <c r="AJ1031" s="38">
        <v>1</v>
      </c>
      <c r="AK1031" s="38">
        <v>1</v>
      </c>
      <c r="AL1031" s="38"/>
      <c r="AM1031" s="38">
        <v>1</v>
      </c>
      <c r="AN1031" s="38">
        <v>1</v>
      </c>
      <c r="AO1031" s="38">
        <v>1</v>
      </c>
      <c r="AP1031" s="38"/>
      <c r="AQ1031" s="13">
        <f t="shared" si="32"/>
        <v>30</v>
      </c>
      <c r="AR1031" s="29">
        <f t="shared" si="33"/>
        <v>1</v>
      </c>
    </row>
    <row r="1032" spans="1:44" x14ac:dyDescent="0.25">
      <c r="A1032" s="12" t="s">
        <v>2071</v>
      </c>
      <c r="B1032" s="13" t="s">
        <v>2072</v>
      </c>
      <c r="C1032" s="38">
        <v>1</v>
      </c>
      <c r="D1032" s="38">
        <v>1</v>
      </c>
      <c r="E1032" s="38">
        <v>1</v>
      </c>
      <c r="F1032" s="28"/>
      <c r="G1032" s="38">
        <v>1</v>
      </c>
      <c r="H1032" s="38">
        <v>1</v>
      </c>
      <c r="I1032" s="38">
        <v>1</v>
      </c>
      <c r="J1032" s="38"/>
      <c r="K1032" s="38">
        <v>1</v>
      </c>
      <c r="L1032" s="38">
        <v>1</v>
      </c>
      <c r="M1032" s="38">
        <v>1</v>
      </c>
      <c r="N1032" s="38"/>
      <c r="O1032" s="38">
        <v>1</v>
      </c>
      <c r="P1032" s="38">
        <v>1</v>
      </c>
      <c r="Q1032" s="38">
        <v>1</v>
      </c>
      <c r="R1032" s="38"/>
      <c r="S1032" s="38">
        <v>1</v>
      </c>
      <c r="T1032" s="38">
        <v>1</v>
      </c>
      <c r="U1032" s="38">
        <v>1</v>
      </c>
      <c r="V1032" s="38"/>
      <c r="W1032" s="38">
        <v>1</v>
      </c>
      <c r="X1032" s="38">
        <v>1</v>
      </c>
      <c r="Y1032" s="38">
        <v>1</v>
      </c>
      <c r="Z1032" s="38"/>
      <c r="AA1032" s="38">
        <v>1</v>
      </c>
      <c r="AB1032" s="38">
        <v>1</v>
      </c>
      <c r="AC1032" s="38">
        <v>1</v>
      </c>
      <c r="AD1032" s="38"/>
      <c r="AE1032" s="38">
        <v>1</v>
      </c>
      <c r="AF1032" s="38">
        <v>1</v>
      </c>
      <c r="AG1032" s="38">
        <v>1</v>
      </c>
      <c r="AH1032" s="38"/>
      <c r="AI1032" s="38">
        <v>1</v>
      </c>
      <c r="AJ1032" s="38">
        <v>1</v>
      </c>
      <c r="AK1032" s="38">
        <v>1</v>
      </c>
      <c r="AL1032" s="38"/>
      <c r="AM1032" s="38">
        <v>1</v>
      </c>
      <c r="AN1032" s="38">
        <v>1</v>
      </c>
      <c r="AO1032" s="38">
        <v>1</v>
      </c>
      <c r="AP1032" s="38"/>
      <c r="AQ1032" s="13">
        <f t="shared" si="32"/>
        <v>30</v>
      </c>
      <c r="AR1032" s="29">
        <f t="shared" si="33"/>
        <v>1</v>
      </c>
    </row>
    <row r="1033" spans="1:44" x14ac:dyDescent="0.25">
      <c r="A1033" s="12" t="s">
        <v>2073</v>
      </c>
      <c r="B1033" s="13" t="s">
        <v>2074</v>
      </c>
      <c r="C1033" s="38">
        <v>0</v>
      </c>
      <c r="D1033" s="38">
        <v>1</v>
      </c>
      <c r="E1033" s="38">
        <v>1</v>
      </c>
      <c r="F1033" s="28"/>
      <c r="G1033" s="38">
        <v>0</v>
      </c>
      <c r="H1033" s="38">
        <v>1</v>
      </c>
      <c r="I1033" s="38">
        <v>1</v>
      </c>
      <c r="J1033" s="38"/>
      <c r="K1033" s="38">
        <v>0</v>
      </c>
      <c r="L1033" s="38">
        <v>1</v>
      </c>
      <c r="M1033" s="38">
        <v>1</v>
      </c>
      <c r="N1033" s="38"/>
      <c r="O1033" s="38">
        <v>1</v>
      </c>
      <c r="P1033" s="38">
        <v>1</v>
      </c>
      <c r="Q1033" s="38">
        <v>1</v>
      </c>
      <c r="R1033" s="38"/>
      <c r="S1033" s="38">
        <v>1</v>
      </c>
      <c r="T1033" s="38">
        <v>1</v>
      </c>
      <c r="U1033" s="38">
        <v>1</v>
      </c>
      <c r="V1033" s="38"/>
      <c r="W1033" s="38">
        <v>1</v>
      </c>
      <c r="X1033" s="38">
        <v>1</v>
      </c>
      <c r="Y1033" s="38">
        <v>1</v>
      </c>
      <c r="Z1033" s="38"/>
      <c r="AA1033" s="38">
        <v>1</v>
      </c>
      <c r="AB1033" s="38">
        <v>1</v>
      </c>
      <c r="AC1033" s="38">
        <v>1</v>
      </c>
      <c r="AD1033" s="38"/>
      <c r="AE1033" s="38">
        <v>1</v>
      </c>
      <c r="AF1033" s="38">
        <v>1</v>
      </c>
      <c r="AG1033" s="38">
        <v>1</v>
      </c>
      <c r="AH1033" s="38"/>
      <c r="AI1033" s="38">
        <v>1</v>
      </c>
      <c r="AJ1033" s="38">
        <v>1</v>
      </c>
      <c r="AK1033" s="38">
        <v>1</v>
      </c>
      <c r="AL1033" s="38"/>
      <c r="AM1033" s="38">
        <v>1</v>
      </c>
      <c r="AN1033" s="38">
        <v>1</v>
      </c>
      <c r="AO1033" s="38">
        <v>1</v>
      </c>
      <c r="AP1033" s="38"/>
      <c r="AQ1033" s="13">
        <f t="shared" si="32"/>
        <v>27</v>
      </c>
      <c r="AR1033" s="29">
        <f t="shared" si="33"/>
        <v>0.9</v>
      </c>
    </row>
    <row r="1034" spans="1:44" x14ac:dyDescent="0.25">
      <c r="A1034" s="12" t="s">
        <v>2075</v>
      </c>
      <c r="B1034" s="13" t="s">
        <v>2076</v>
      </c>
      <c r="C1034" s="38">
        <v>1</v>
      </c>
      <c r="D1034" s="38">
        <v>1</v>
      </c>
      <c r="E1034" s="38">
        <v>1</v>
      </c>
      <c r="F1034" s="28"/>
      <c r="G1034" s="38">
        <v>1</v>
      </c>
      <c r="H1034" s="38">
        <v>1</v>
      </c>
      <c r="I1034" s="38">
        <v>1</v>
      </c>
      <c r="J1034" s="38"/>
      <c r="K1034" s="38">
        <v>1</v>
      </c>
      <c r="L1034" s="38">
        <v>1</v>
      </c>
      <c r="M1034" s="38">
        <v>1</v>
      </c>
      <c r="N1034" s="38"/>
      <c r="O1034" s="38">
        <v>1</v>
      </c>
      <c r="P1034" s="38">
        <v>1</v>
      </c>
      <c r="Q1034" s="38">
        <v>1</v>
      </c>
      <c r="R1034" s="38"/>
      <c r="S1034" s="38">
        <v>1</v>
      </c>
      <c r="T1034" s="38">
        <v>1</v>
      </c>
      <c r="U1034" s="38">
        <v>1</v>
      </c>
      <c r="V1034" s="38"/>
      <c r="W1034" s="38">
        <v>1</v>
      </c>
      <c r="X1034" s="38">
        <v>1</v>
      </c>
      <c r="Y1034" s="38">
        <v>1</v>
      </c>
      <c r="Z1034" s="38"/>
      <c r="AA1034" s="38">
        <v>0</v>
      </c>
      <c r="AB1034" s="38">
        <v>1</v>
      </c>
      <c r="AC1034" s="38">
        <v>1</v>
      </c>
      <c r="AD1034" s="38"/>
      <c r="AE1034" s="38">
        <v>1</v>
      </c>
      <c r="AF1034" s="38">
        <v>1</v>
      </c>
      <c r="AG1034" s="38">
        <v>1</v>
      </c>
      <c r="AH1034" s="38"/>
      <c r="AI1034" s="38">
        <v>1</v>
      </c>
      <c r="AJ1034" s="38">
        <v>1</v>
      </c>
      <c r="AK1034" s="38">
        <v>1</v>
      </c>
      <c r="AL1034" s="38"/>
      <c r="AM1034" s="38">
        <v>1</v>
      </c>
      <c r="AN1034" s="38">
        <v>1</v>
      </c>
      <c r="AO1034" s="38">
        <v>1</v>
      </c>
      <c r="AP1034" s="38"/>
      <c r="AQ1034" s="13">
        <f t="shared" si="32"/>
        <v>29</v>
      </c>
      <c r="AR1034" s="29">
        <f t="shared" si="33"/>
        <v>0.96666666666666667</v>
      </c>
    </row>
    <row r="1035" spans="1:44" x14ac:dyDescent="0.25">
      <c r="A1035" s="12" t="s">
        <v>2077</v>
      </c>
      <c r="B1035" s="13" t="s">
        <v>2078</v>
      </c>
      <c r="C1035" s="38">
        <v>1</v>
      </c>
      <c r="D1035" s="38">
        <v>1</v>
      </c>
      <c r="E1035" s="38">
        <v>1</v>
      </c>
      <c r="F1035" s="28"/>
      <c r="G1035" s="38">
        <v>1</v>
      </c>
      <c r="H1035" s="38">
        <v>1</v>
      </c>
      <c r="I1035" s="38">
        <v>1</v>
      </c>
      <c r="J1035" s="38"/>
      <c r="K1035" s="38">
        <v>1</v>
      </c>
      <c r="L1035" s="38">
        <v>1</v>
      </c>
      <c r="M1035" s="38">
        <v>1</v>
      </c>
      <c r="N1035" s="38"/>
      <c r="O1035" s="38">
        <v>0</v>
      </c>
      <c r="P1035" s="38">
        <v>1</v>
      </c>
      <c r="Q1035" s="38">
        <v>0</v>
      </c>
      <c r="R1035" s="38"/>
      <c r="S1035" s="38">
        <v>1</v>
      </c>
      <c r="T1035" s="38">
        <v>1</v>
      </c>
      <c r="U1035" s="38">
        <v>1</v>
      </c>
      <c r="V1035" s="38"/>
      <c r="W1035" s="38">
        <v>0</v>
      </c>
      <c r="X1035" s="38">
        <v>1</v>
      </c>
      <c r="Y1035" s="38">
        <v>1</v>
      </c>
      <c r="Z1035" s="38"/>
      <c r="AA1035" s="38">
        <v>0</v>
      </c>
      <c r="AB1035" s="38">
        <v>1</v>
      </c>
      <c r="AC1035" s="38">
        <v>1</v>
      </c>
      <c r="AD1035" s="38"/>
      <c r="AE1035" s="38">
        <v>0</v>
      </c>
      <c r="AF1035" s="38">
        <v>1</v>
      </c>
      <c r="AG1035" s="38">
        <v>1</v>
      </c>
      <c r="AH1035" s="38"/>
      <c r="AI1035" s="38">
        <v>0</v>
      </c>
      <c r="AJ1035" s="38">
        <v>1</v>
      </c>
      <c r="AK1035" s="38">
        <v>1</v>
      </c>
      <c r="AL1035" s="38"/>
      <c r="AM1035" s="38">
        <v>0</v>
      </c>
      <c r="AN1035" s="38">
        <v>1</v>
      </c>
      <c r="AO1035" s="38">
        <v>1</v>
      </c>
      <c r="AP1035" s="38"/>
      <c r="AQ1035" s="13">
        <f t="shared" si="32"/>
        <v>23</v>
      </c>
      <c r="AR1035" s="29">
        <f t="shared" si="33"/>
        <v>0.76666666666666672</v>
      </c>
    </row>
    <row r="1036" spans="1:44" x14ac:dyDescent="0.25">
      <c r="A1036" s="12" t="s">
        <v>2079</v>
      </c>
      <c r="B1036" s="13" t="s">
        <v>2080</v>
      </c>
      <c r="C1036" s="38">
        <v>1</v>
      </c>
      <c r="D1036" s="38">
        <v>1</v>
      </c>
      <c r="E1036" s="38">
        <v>1</v>
      </c>
      <c r="F1036" s="28"/>
      <c r="G1036" s="38">
        <v>1</v>
      </c>
      <c r="H1036" s="38">
        <v>1</v>
      </c>
      <c r="I1036" s="38">
        <v>1</v>
      </c>
      <c r="J1036" s="38"/>
      <c r="K1036" s="38">
        <v>1</v>
      </c>
      <c r="L1036" s="38">
        <v>1</v>
      </c>
      <c r="M1036" s="38">
        <v>1</v>
      </c>
      <c r="N1036" s="38"/>
      <c r="O1036" s="38">
        <v>1</v>
      </c>
      <c r="P1036" s="38">
        <v>1</v>
      </c>
      <c r="Q1036" s="38">
        <v>1</v>
      </c>
      <c r="R1036" s="38"/>
      <c r="S1036" s="38">
        <v>1</v>
      </c>
      <c r="T1036" s="38">
        <v>1</v>
      </c>
      <c r="U1036" s="38">
        <v>1</v>
      </c>
      <c r="V1036" s="38"/>
      <c r="W1036" s="38">
        <v>1</v>
      </c>
      <c r="X1036" s="38">
        <v>1</v>
      </c>
      <c r="Y1036" s="38">
        <v>1</v>
      </c>
      <c r="Z1036" s="38"/>
      <c r="AA1036" s="38">
        <v>1</v>
      </c>
      <c r="AB1036" s="38">
        <v>1</v>
      </c>
      <c r="AC1036" s="38">
        <v>1</v>
      </c>
      <c r="AD1036" s="38"/>
      <c r="AE1036" s="38">
        <v>1</v>
      </c>
      <c r="AF1036" s="38">
        <v>1</v>
      </c>
      <c r="AG1036" s="38">
        <v>1</v>
      </c>
      <c r="AH1036" s="38"/>
      <c r="AI1036" s="38">
        <v>1</v>
      </c>
      <c r="AJ1036" s="38">
        <v>1</v>
      </c>
      <c r="AK1036" s="38">
        <v>1</v>
      </c>
      <c r="AL1036" s="38"/>
      <c r="AM1036" s="38">
        <v>1</v>
      </c>
      <c r="AN1036" s="38">
        <v>1</v>
      </c>
      <c r="AO1036" s="38">
        <v>1</v>
      </c>
      <c r="AP1036" s="38"/>
      <c r="AQ1036" s="13">
        <f t="shared" si="32"/>
        <v>30</v>
      </c>
      <c r="AR1036" s="29">
        <f t="shared" si="33"/>
        <v>1</v>
      </c>
    </row>
    <row r="1037" spans="1:44" x14ac:dyDescent="0.25">
      <c r="A1037" s="12" t="s">
        <v>2081</v>
      </c>
      <c r="B1037" s="13" t="s">
        <v>2082</v>
      </c>
      <c r="C1037" s="38">
        <v>1</v>
      </c>
      <c r="D1037" s="38">
        <v>1</v>
      </c>
      <c r="E1037" s="38">
        <v>1</v>
      </c>
      <c r="F1037" s="28"/>
      <c r="G1037" s="38">
        <v>1</v>
      </c>
      <c r="H1037" s="38">
        <v>1</v>
      </c>
      <c r="I1037" s="38">
        <v>1</v>
      </c>
      <c r="J1037" s="38"/>
      <c r="K1037" s="38">
        <v>1</v>
      </c>
      <c r="L1037" s="38">
        <v>1</v>
      </c>
      <c r="M1037" s="38">
        <v>1</v>
      </c>
      <c r="N1037" s="38"/>
      <c r="O1037" s="38">
        <v>1</v>
      </c>
      <c r="P1037" s="38">
        <v>1</v>
      </c>
      <c r="Q1037" s="38">
        <v>1</v>
      </c>
      <c r="R1037" s="38"/>
      <c r="S1037" s="38">
        <v>1</v>
      </c>
      <c r="T1037" s="38">
        <v>1</v>
      </c>
      <c r="U1037" s="38">
        <v>1</v>
      </c>
      <c r="V1037" s="38"/>
      <c r="W1037" s="38">
        <v>1</v>
      </c>
      <c r="X1037" s="38">
        <v>1</v>
      </c>
      <c r="Y1037" s="38">
        <v>1</v>
      </c>
      <c r="Z1037" s="38"/>
      <c r="AA1037" s="38">
        <v>1</v>
      </c>
      <c r="AB1037" s="38">
        <v>1</v>
      </c>
      <c r="AC1037" s="38">
        <v>1</v>
      </c>
      <c r="AD1037" s="38"/>
      <c r="AE1037" s="38">
        <v>1</v>
      </c>
      <c r="AF1037" s="38">
        <v>1</v>
      </c>
      <c r="AG1037" s="38">
        <v>1</v>
      </c>
      <c r="AH1037" s="38"/>
      <c r="AI1037" s="38">
        <v>1</v>
      </c>
      <c r="AJ1037" s="38">
        <v>1</v>
      </c>
      <c r="AK1037" s="38">
        <v>1</v>
      </c>
      <c r="AL1037" s="38"/>
      <c r="AM1037" s="38">
        <v>1</v>
      </c>
      <c r="AN1037" s="38">
        <v>1</v>
      </c>
      <c r="AO1037" s="38">
        <v>1</v>
      </c>
      <c r="AP1037" s="38"/>
      <c r="AQ1037" s="13">
        <f t="shared" si="32"/>
        <v>30</v>
      </c>
      <c r="AR1037" s="29">
        <f t="shared" si="33"/>
        <v>1</v>
      </c>
    </row>
    <row r="1038" spans="1:44" x14ac:dyDescent="0.25">
      <c r="A1038" s="12" t="s">
        <v>2083</v>
      </c>
      <c r="B1038" s="13" t="s">
        <v>2084</v>
      </c>
      <c r="C1038" s="38">
        <v>1</v>
      </c>
      <c r="D1038" s="38">
        <v>1</v>
      </c>
      <c r="E1038" s="38">
        <v>1</v>
      </c>
      <c r="F1038" s="28"/>
      <c r="G1038" s="38">
        <v>1</v>
      </c>
      <c r="H1038" s="38">
        <v>1</v>
      </c>
      <c r="I1038" s="38">
        <v>1</v>
      </c>
      <c r="J1038" s="38"/>
      <c r="K1038" s="38">
        <v>1</v>
      </c>
      <c r="L1038" s="38">
        <v>1</v>
      </c>
      <c r="M1038" s="38">
        <v>1</v>
      </c>
      <c r="N1038" s="38"/>
      <c r="O1038" s="38">
        <v>1</v>
      </c>
      <c r="P1038" s="38">
        <v>1</v>
      </c>
      <c r="Q1038" s="38">
        <v>1</v>
      </c>
      <c r="R1038" s="38"/>
      <c r="S1038" s="38">
        <v>1</v>
      </c>
      <c r="T1038" s="38">
        <v>1</v>
      </c>
      <c r="U1038" s="38">
        <v>1</v>
      </c>
      <c r="V1038" s="38"/>
      <c r="W1038" s="38">
        <v>1</v>
      </c>
      <c r="X1038" s="38">
        <v>1</v>
      </c>
      <c r="Y1038" s="38">
        <v>1</v>
      </c>
      <c r="Z1038" s="38"/>
      <c r="AA1038" s="38">
        <v>1</v>
      </c>
      <c r="AB1038" s="38">
        <v>1</v>
      </c>
      <c r="AC1038" s="38">
        <v>1</v>
      </c>
      <c r="AD1038" s="38"/>
      <c r="AE1038" s="38">
        <v>1</v>
      </c>
      <c r="AF1038" s="38">
        <v>1</v>
      </c>
      <c r="AG1038" s="38">
        <v>1</v>
      </c>
      <c r="AH1038" s="38"/>
      <c r="AI1038" s="38">
        <v>1</v>
      </c>
      <c r="AJ1038" s="38">
        <v>1</v>
      </c>
      <c r="AK1038" s="38">
        <v>1</v>
      </c>
      <c r="AL1038" s="38"/>
      <c r="AM1038" s="38">
        <v>1</v>
      </c>
      <c r="AN1038" s="38">
        <v>1</v>
      </c>
      <c r="AO1038" s="38">
        <v>1</v>
      </c>
      <c r="AP1038" s="38"/>
      <c r="AQ1038" s="13">
        <f t="shared" si="32"/>
        <v>30</v>
      </c>
      <c r="AR1038" s="29">
        <f t="shared" si="33"/>
        <v>1</v>
      </c>
    </row>
    <row r="1039" spans="1:44" x14ac:dyDescent="0.25">
      <c r="A1039" s="12" t="s">
        <v>2085</v>
      </c>
      <c r="B1039" s="13" t="s">
        <v>2086</v>
      </c>
      <c r="C1039" s="38">
        <v>1</v>
      </c>
      <c r="D1039" s="38">
        <v>1</v>
      </c>
      <c r="E1039" s="38">
        <v>1</v>
      </c>
      <c r="F1039" s="28"/>
      <c r="G1039" s="38">
        <v>1</v>
      </c>
      <c r="H1039" s="38">
        <v>1</v>
      </c>
      <c r="I1039" s="38">
        <v>0</v>
      </c>
      <c r="J1039" s="38"/>
      <c r="K1039" s="38">
        <v>0</v>
      </c>
      <c r="L1039" s="38">
        <v>1</v>
      </c>
      <c r="M1039" s="38">
        <v>0</v>
      </c>
      <c r="N1039" s="38"/>
      <c r="O1039" s="38">
        <v>1</v>
      </c>
      <c r="P1039" s="38">
        <v>1</v>
      </c>
      <c r="Q1039" s="38">
        <v>1</v>
      </c>
      <c r="R1039" s="38"/>
      <c r="S1039" s="38">
        <v>1</v>
      </c>
      <c r="T1039" s="38">
        <v>1</v>
      </c>
      <c r="U1039" s="38">
        <v>1</v>
      </c>
      <c r="V1039" s="38"/>
      <c r="W1039" s="38">
        <v>1</v>
      </c>
      <c r="X1039" s="38">
        <v>0</v>
      </c>
      <c r="Y1039" s="38">
        <v>0</v>
      </c>
      <c r="Z1039" s="38"/>
      <c r="AA1039" s="38">
        <v>1</v>
      </c>
      <c r="AB1039" s="38">
        <v>1</v>
      </c>
      <c r="AC1039" s="38">
        <v>1</v>
      </c>
      <c r="AD1039" s="38"/>
      <c r="AE1039" s="38">
        <v>1</v>
      </c>
      <c r="AF1039" s="38">
        <v>1</v>
      </c>
      <c r="AG1039" s="38">
        <v>0</v>
      </c>
      <c r="AH1039" s="38"/>
      <c r="AI1039" s="38">
        <v>1</v>
      </c>
      <c r="AJ1039" s="38">
        <v>1</v>
      </c>
      <c r="AK1039" s="38">
        <v>1</v>
      </c>
      <c r="AL1039" s="38"/>
      <c r="AM1039" s="38">
        <v>1</v>
      </c>
      <c r="AN1039" s="38">
        <v>1</v>
      </c>
      <c r="AO1039" s="38">
        <v>1</v>
      </c>
      <c r="AP1039" s="38"/>
      <c r="AQ1039" s="13">
        <f t="shared" si="32"/>
        <v>24</v>
      </c>
      <c r="AR1039" s="29">
        <f t="shared" si="33"/>
        <v>0.8</v>
      </c>
    </row>
    <row r="1040" spans="1:44" x14ac:dyDescent="0.25">
      <c r="A1040" s="12" t="s">
        <v>2087</v>
      </c>
      <c r="B1040" s="13" t="s">
        <v>2088</v>
      </c>
      <c r="C1040" s="38">
        <v>1</v>
      </c>
      <c r="D1040" s="38">
        <v>1</v>
      </c>
      <c r="E1040" s="38">
        <v>1</v>
      </c>
      <c r="F1040" s="28"/>
      <c r="G1040" s="38">
        <v>1</v>
      </c>
      <c r="H1040" s="38">
        <v>1</v>
      </c>
      <c r="I1040" s="38">
        <v>1</v>
      </c>
      <c r="J1040" s="38"/>
      <c r="K1040" s="38">
        <v>1</v>
      </c>
      <c r="L1040" s="38">
        <v>1</v>
      </c>
      <c r="M1040" s="38">
        <v>1</v>
      </c>
      <c r="N1040" s="38"/>
      <c r="O1040" s="38">
        <v>1</v>
      </c>
      <c r="P1040" s="38">
        <v>1</v>
      </c>
      <c r="Q1040" s="38">
        <v>1</v>
      </c>
      <c r="R1040" s="38"/>
      <c r="S1040" s="38">
        <v>1</v>
      </c>
      <c r="T1040" s="38">
        <v>1</v>
      </c>
      <c r="U1040" s="38">
        <v>1</v>
      </c>
      <c r="V1040" s="38"/>
      <c r="W1040" s="38">
        <v>1</v>
      </c>
      <c r="X1040" s="38">
        <v>1</v>
      </c>
      <c r="Y1040" s="38">
        <v>1</v>
      </c>
      <c r="Z1040" s="38"/>
      <c r="AA1040" s="38">
        <v>1</v>
      </c>
      <c r="AB1040" s="38">
        <v>1</v>
      </c>
      <c r="AC1040" s="38">
        <v>1</v>
      </c>
      <c r="AD1040" s="38"/>
      <c r="AE1040" s="38">
        <v>1</v>
      </c>
      <c r="AF1040" s="38">
        <v>1</v>
      </c>
      <c r="AG1040" s="38">
        <v>1</v>
      </c>
      <c r="AH1040" s="38"/>
      <c r="AI1040" s="38">
        <v>1</v>
      </c>
      <c r="AJ1040" s="38">
        <v>1</v>
      </c>
      <c r="AK1040" s="38">
        <v>1</v>
      </c>
      <c r="AL1040" s="38"/>
      <c r="AM1040" s="38">
        <v>1</v>
      </c>
      <c r="AN1040" s="38">
        <v>1</v>
      </c>
      <c r="AO1040" s="38">
        <v>1</v>
      </c>
      <c r="AP1040" s="38"/>
      <c r="AQ1040" s="13">
        <f t="shared" si="32"/>
        <v>30</v>
      </c>
      <c r="AR1040" s="29">
        <f t="shared" si="33"/>
        <v>1</v>
      </c>
    </row>
    <row r="1041" spans="1:44" x14ac:dyDescent="0.25">
      <c r="A1041" s="12" t="s">
        <v>2089</v>
      </c>
      <c r="B1041" s="13" t="s">
        <v>2090</v>
      </c>
      <c r="C1041" s="38">
        <v>1</v>
      </c>
      <c r="D1041" s="38">
        <v>1</v>
      </c>
      <c r="E1041" s="38">
        <v>1</v>
      </c>
      <c r="F1041" s="28"/>
      <c r="G1041" s="38">
        <v>1</v>
      </c>
      <c r="H1041" s="38">
        <v>1</v>
      </c>
      <c r="I1041" s="38">
        <v>1</v>
      </c>
      <c r="J1041" s="38"/>
      <c r="K1041" s="38">
        <v>1</v>
      </c>
      <c r="L1041" s="38">
        <v>1</v>
      </c>
      <c r="M1041" s="38">
        <v>1</v>
      </c>
      <c r="N1041" s="38"/>
      <c r="O1041" s="38">
        <v>1</v>
      </c>
      <c r="P1041" s="38">
        <v>1</v>
      </c>
      <c r="Q1041" s="38">
        <v>1</v>
      </c>
      <c r="R1041" s="38"/>
      <c r="S1041" s="38">
        <v>1</v>
      </c>
      <c r="T1041" s="38">
        <v>1</v>
      </c>
      <c r="U1041" s="38">
        <v>1</v>
      </c>
      <c r="V1041" s="38"/>
      <c r="W1041" s="38">
        <v>1</v>
      </c>
      <c r="X1041" s="38">
        <v>1</v>
      </c>
      <c r="Y1041" s="38">
        <v>1</v>
      </c>
      <c r="Z1041" s="38"/>
      <c r="AA1041" s="38">
        <v>1</v>
      </c>
      <c r="AB1041" s="38">
        <v>1</v>
      </c>
      <c r="AC1041" s="38">
        <v>1</v>
      </c>
      <c r="AD1041" s="38"/>
      <c r="AE1041" s="38">
        <v>1</v>
      </c>
      <c r="AF1041" s="38">
        <v>1</v>
      </c>
      <c r="AG1041" s="38">
        <v>1</v>
      </c>
      <c r="AH1041" s="38"/>
      <c r="AI1041" s="38">
        <v>1</v>
      </c>
      <c r="AJ1041" s="38">
        <v>1</v>
      </c>
      <c r="AK1041" s="38">
        <v>1</v>
      </c>
      <c r="AL1041" s="38"/>
      <c r="AM1041" s="38">
        <v>1</v>
      </c>
      <c r="AN1041" s="38">
        <v>1</v>
      </c>
      <c r="AO1041" s="38">
        <v>1</v>
      </c>
      <c r="AP1041" s="38"/>
      <c r="AQ1041" s="13">
        <f t="shared" si="32"/>
        <v>30</v>
      </c>
      <c r="AR1041" s="29">
        <f t="shared" si="33"/>
        <v>1</v>
      </c>
    </row>
    <row r="1042" spans="1:44" x14ac:dyDescent="0.25">
      <c r="A1042" s="12" t="s">
        <v>2091</v>
      </c>
      <c r="B1042" s="13" t="s">
        <v>2092</v>
      </c>
      <c r="C1042" s="38">
        <v>1</v>
      </c>
      <c r="D1042" s="38">
        <v>1</v>
      </c>
      <c r="E1042" s="38">
        <v>1</v>
      </c>
      <c r="F1042" s="28"/>
      <c r="G1042" s="38">
        <v>1</v>
      </c>
      <c r="H1042" s="38">
        <v>1</v>
      </c>
      <c r="I1042" s="38">
        <v>1</v>
      </c>
      <c r="J1042" s="38"/>
      <c r="K1042" s="38">
        <v>1</v>
      </c>
      <c r="L1042" s="38">
        <v>1</v>
      </c>
      <c r="M1042" s="38">
        <v>1</v>
      </c>
      <c r="N1042" s="38"/>
      <c r="O1042" s="38">
        <v>1</v>
      </c>
      <c r="P1042" s="38">
        <v>1</v>
      </c>
      <c r="Q1042" s="38">
        <v>1</v>
      </c>
      <c r="R1042" s="38"/>
      <c r="S1042" s="38">
        <v>1</v>
      </c>
      <c r="T1042" s="38">
        <v>1</v>
      </c>
      <c r="U1042" s="38">
        <v>1</v>
      </c>
      <c r="V1042" s="38"/>
      <c r="W1042" s="38">
        <v>0</v>
      </c>
      <c r="X1042" s="38">
        <v>0</v>
      </c>
      <c r="Y1042" s="38">
        <v>0</v>
      </c>
      <c r="Z1042" s="38"/>
      <c r="AA1042" s="38">
        <v>1</v>
      </c>
      <c r="AB1042" s="38">
        <v>1</v>
      </c>
      <c r="AC1042" s="38">
        <v>1</v>
      </c>
      <c r="AD1042" s="38"/>
      <c r="AE1042" s="38">
        <v>1</v>
      </c>
      <c r="AF1042" s="38">
        <v>1</v>
      </c>
      <c r="AG1042" s="38">
        <v>1</v>
      </c>
      <c r="AH1042" s="38"/>
      <c r="AI1042" s="38">
        <v>1</v>
      </c>
      <c r="AJ1042" s="38">
        <v>1</v>
      </c>
      <c r="AK1042" s="38">
        <v>1</v>
      </c>
      <c r="AL1042" s="38"/>
      <c r="AM1042" s="38">
        <v>0</v>
      </c>
      <c r="AN1042" s="38">
        <v>0</v>
      </c>
      <c r="AO1042" s="38">
        <v>0</v>
      </c>
      <c r="AP1042" s="38"/>
      <c r="AQ1042" s="13">
        <f t="shared" si="32"/>
        <v>24</v>
      </c>
      <c r="AR1042" s="29">
        <f t="shared" si="33"/>
        <v>0.8</v>
      </c>
    </row>
    <row r="1043" spans="1:44" x14ac:dyDescent="0.25">
      <c r="A1043" s="12" t="s">
        <v>2093</v>
      </c>
      <c r="B1043" s="13" t="s">
        <v>2094</v>
      </c>
      <c r="C1043" s="38">
        <v>1</v>
      </c>
      <c r="D1043" s="38">
        <v>1</v>
      </c>
      <c r="E1043" s="38">
        <v>1</v>
      </c>
      <c r="F1043" s="28"/>
      <c r="G1043" s="38">
        <v>1</v>
      </c>
      <c r="H1043" s="38">
        <v>1</v>
      </c>
      <c r="I1043" s="38">
        <v>1</v>
      </c>
      <c r="J1043" s="38"/>
      <c r="K1043" s="38">
        <v>1</v>
      </c>
      <c r="L1043" s="38">
        <v>1</v>
      </c>
      <c r="M1043" s="38">
        <v>1</v>
      </c>
      <c r="N1043" s="38"/>
      <c r="O1043" s="38">
        <v>1</v>
      </c>
      <c r="P1043" s="38">
        <v>1</v>
      </c>
      <c r="Q1043" s="38">
        <v>1</v>
      </c>
      <c r="R1043" s="38"/>
      <c r="S1043" s="38">
        <v>1</v>
      </c>
      <c r="T1043" s="38">
        <v>1</v>
      </c>
      <c r="U1043" s="38">
        <v>1</v>
      </c>
      <c r="V1043" s="38"/>
      <c r="W1043" s="38">
        <v>1</v>
      </c>
      <c r="X1043" s="38">
        <v>1</v>
      </c>
      <c r="Y1043" s="38">
        <v>1</v>
      </c>
      <c r="Z1043" s="38"/>
      <c r="AA1043" s="38">
        <v>1</v>
      </c>
      <c r="AB1043" s="38">
        <v>1</v>
      </c>
      <c r="AC1043" s="38">
        <v>1</v>
      </c>
      <c r="AD1043" s="38"/>
      <c r="AE1043" s="38">
        <v>1</v>
      </c>
      <c r="AF1043" s="38">
        <v>1</v>
      </c>
      <c r="AG1043" s="38">
        <v>1</v>
      </c>
      <c r="AH1043" s="38"/>
      <c r="AI1043" s="38">
        <v>1</v>
      </c>
      <c r="AJ1043" s="38">
        <v>1</v>
      </c>
      <c r="AK1043" s="38">
        <v>1</v>
      </c>
      <c r="AL1043" s="38"/>
      <c r="AM1043" s="38">
        <v>1</v>
      </c>
      <c r="AN1043" s="38">
        <v>1</v>
      </c>
      <c r="AO1043" s="38">
        <v>1</v>
      </c>
      <c r="AP1043" s="38"/>
      <c r="AQ1043" s="13">
        <f t="shared" si="32"/>
        <v>30</v>
      </c>
      <c r="AR1043" s="29">
        <f t="shared" si="33"/>
        <v>1</v>
      </c>
    </row>
    <row r="1044" spans="1:44" x14ac:dyDescent="0.25">
      <c r="A1044" s="12" t="s">
        <v>2095</v>
      </c>
      <c r="B1044" s="13" t="s">
        <v>2096</v>
      </c>
      <c r="C1044" s="38">
        <v>1</v>
      </c>
      <c r="D1044" s="38">
        <v>0</v>
      </c>
      <c r="E1044" s="38">
        <v>0</v>
      </c>
      <c r="F1044" s="28"/>
      <c r="G1044" s="38">
        <v>1</v>
      </c>
      <c r="H1044" s="38">
        <v>0</v>
      </c>
      <c r="I1044" s="38">
        <v>0</v>
      </c>
      <c r="J1044" s="38"/>
      <c r="K1044" s="38">
        <v>1</v>
      </c>
      <c r="L1044" s="38">
        <v>0</v>
      </c>
      <c r="M1044" s="38">
        <v>0</v>
      </c>
      <c r="N1044" s="38"/>
      <c r="O1044" s="38">
        <v>0</v>
      </c>
      <c r="P1044" s="38">
        <v>0</v>
      </c>
      <c r="Q1044" s="38">
        <v>0</v>
      </c>
      <c r="R1044" s="38"/>
      <c r="S1044" s="38">
        <v>1</v>
      </c>
      <c r="T1044" s="38">
        <v>0</v>
      </c>
      <c r="U1044" s="38">
        <v>0</v>
      </c>
      <c r="V1044" s="38"/>
      <c r="W1044" s="38">
        <v>0</v>
      </c>
      <c r="X1044" s="38">
        <v>0</v>
      </c>
      <c r="Y1044" s="38">
        <v>0</v>
      </c>
      <c r="Z1044" s="38"/>
      <c r="AA1044" s="38">
        <v>0</v>
      </c>
      <c r="AB1044" s="38">
        <v>0</v>
      </c>
      <c r="AC1044" s="38">
        <v>0</v>
      </c>
      <c r="AD1044" s="38"/>
      <c r="AE1044" s="38">
        <v>0</v>
      </c>
      <c r="AF1044" s="38">
        <v>0</v>
      </c>
      <c r="AG1044" s="38">
        <v>0</v>
      </c>
      <c r="AH1044" s="38"/>
      <c r="AI1044" s="38">
        <v>0</v>
      </c>
      <c r="AJ1044" s="38">
        <v>0</v>
      </c>
      <c r="AK1044" s="38">
        <v>0</v>
      </c>
      <c r="AL1044" s="38"/>
      <c r="AM1044" s="38">
        <v>0</v>
      </c>
      <c r="AN1044" s="38">
        <v>0</v>
      </c>
      <c r="AO1044" s="38">
        <v>0</v>
      </c>
      <c r="AP1044" s="38"/>
      <c r="AQ1044" s="13">
        <f t="shared" si="32"/>
        <v>4</v>
      </c>
      <c r="AR1044" s="29">
        <f t="shared" si="33"/>
        <v>0.13333333333333333</v>
      </c>
    </row>
    <row r="1045" spans="1:44" x14ac:dyDescent="0.25">
      <c r="A1045" s="12" t="s">
        <v>2097</v>
      </c>
      <c r="B1045" s="13" t="s">
        <v>2098</v>
      </c>
      <c r="C1045" s="38">
        <v>1</v>
      </c>
      <c r="D1045" s="38">
        <v>1</v>
      </c>
      <c r="E1045" s="38">
        <v>1</v>
      </c>
      <c r="F1045" s="28"/>
      <c r="G1045" s="38">
        <v>1</v>
      </c>
      <c r="H1045" s="38">
        <v>1</v>
      </c>
      <c r="I1045" s="38">
        <v>1</v>
      </c>
      <c r="J1045" s="38"/>
      <c r="K1045" s="38">
        <v>1</v>
      </c>
      <c r="L1045" s="38">
        <v>1</v>
      </c>
      <c r="M1045" s="38">
        <v>1</v>
      </c>
      <c r="N1045" s="38"/>
      <c r="O1045" s="38">
        <v>1</v>
      </c>
      <c r="P1045" s="38">
        <v>1</v>
      </c>
      <c r="Q1045" s="38">
        <v>1</v>
      </c>
      <c r="R1045" s="38"/>
      <c r="S1045" s="38">
        <v>1</v>
      </c>
      <c r="T1045" s="38">
        <v>1</v>
      </c>
      <c r="U1045" s="38">
        <v>1</v>
      </c>
      <c r="V1045" s="38"/>
      <c r="W1045" s="38">
        <v>1</v>
      </c>
      <c r="X1045" s="38">
        <v>1</v>
      </c>
      <c r="Y1045" s="38">
        <v>1</v>
      </c>
      <c r="Z1045" s="38"/>
      <c r="AA1045" s="38">
        <v>1</v>
      </c>
      <c r="AB1045" s="38">
        <v>1</v>
      </c>
      <c r="AC1045" s="38">
        <v>1</v>
      </c>
      <c r="AD1045" s="38"/>
      <c r="AE1045" s="38">
        <v>1</v>
      </c>
      <c r="AF1045" s="38">
        <v>1</v>
      </c>
      <c r="AG1045" s="38">
        <v>1</v>
      </c>
      <c r="AH1045" s="38"/>
      <c r="AI1045" s="38">
        <v>1</v>
      </c>
      <c r="AJ1045" s="38">
        <v>1</v>
      </c>
      <c r="AK1045" s="38">
        <v>1</v>
      </c>
      <c r="AL1045" s="38"/>
      <c r="AM1045" s="38">
        <v>1</v>
      </c>
      <c r="AN1045" s="38">
        <v>1</v>
      </c>
      <c r="AO1045" s="38">
        <v>1</v>
      </c>
      <c r="AP1045" s="38"/>
      <c r="AQ1045" s="13">
        <f t="shared" si="32"/>
        <v>30</v>
      </c>
      <c r="AR1045" s="29">
        <f t="shared" si="33"/>
        <v>1</v>
      </c>
    </row>
    <row r="1046" spans="1:44" x14ac:dyDescent="0.25">
      <c r="A1046" s="12" t="s">
        <v>2099</v>
      </c>
      <c r="B1046" s="13" t="s">
        <v>2100</v>
      </c>
      <c r="C1046" s="38">
        <v>1</v>
      </c>
      <c r="D1046" s="38">
        <v>1</v>
      </c>
      <c r="E1046" s="38">
        <v>1</v>
      </c>
      <c r="F1046" s="28"/>
      <c r="G1046" s="38">
        <v>1</v>
      </c>
      <c r="H1046" s="38">
        <v>1</v>
      </c>
      <c r="I1046" s="38">
        <v>1</v>
      </c>
      <c r="J1046" s="38"/>
      <c r="K1046" s="38">
        <v>1</v>
      </c>
      <c r="L1046" s="38">
        <v>1</v>
      </c>
      <c r="M1046" s="38">
        <v>1</v>
      </c>
      <c r="N1046" s="38"/>
      <c r="O1046" s="38">
        <v>1</v>
      </c>
      <c r="P1046" s="38">
        <v>1</v>
      </c>
      <c r="Q1046" s="38">
        <v>1</v>
      </c>
      <c r="R1046" s="38"/>
      <c r="S1046" s="38">
        <v>1</v>
      </c>
      <c r="T1046" s="38">
        <v>1</v>
      </c>
      <c r="U1046" s="38">
        <v>1</v>
      </c>
      <c r="V1046" s="38"/>
      <c r="W1046" s="38">
        <v>1</v>
      </c>
      <c r="X1046" s="38">
        <v>1</v>
      </c>
      <c r="Y1046" s="38">
        <v>1</v>
      </c>
      <c r="Z1046" s="38"/>
      <c r="AA1046" s="38">
        <v>1</v>
      </c>
      <c r="AB1046" s="38">
        <v>1</v>
      </c>
      <c r="AC1046" s="38">
        <v>1</v>
      </c>
      <c r="AD1046" s="38"/>
      <c r="AE1046" s="38">
        <v>1</v>
      </c>
      <c r="AF1046" s="38">
        <v>1</v>
      </c>
      <c r="AG1046" s="38">
        <v>1</v>
      </c>
      <c r="AH1046" s="38"/>
      <c r="AI1046" s="38">
        <v>1</v>
      </c>
      <c r="AJ1046" s="38">
        <v>1</v>
      </c>
      <c r="AK1046" s="38">
        <v>1</v>
      </c>
      <c r="AL1046" s="38"/>
      <c r="AM1046" s="38">
        <v>1</v>
      </c>
      <c r="AN1046" s="38">
        <v>1</v>
      </c>
      <c r="AO1046" s="38">
        <v>1</v>
      </c>
      <c r="AP1046" s="38"/>
      <c r="AQ1046" s="13">
        <f t="shared" si="32"/>
        <v>30</v>
      </c>
      <c r="AR1046" s="29">
        <f t="shared" si="33"/>
        <v>1</v>
      </c>
    </row>
    <row r="1047" spans="1:44" x14ac:dyDescent="0.25">
      <c r="A1047" s="12" t="s">
        <v>2101</v>
      </c>
      <c r="B1047" s="13" t="s">
        <v>2102</v>
      </c>
      <c r="C1047" s="38">
        <v>1</v>
      </c>
      <c r="D1047" s="38">
        <v>1</v>
      </c>
      <c r="E1047" s="38">
        <v>1</v>
      </c>
      <c r="F1047" s="28"/>
      <c r="G1047" s="38">
        <v>1</v>
      </c>
      <c r="H1047" s="38">
        <v>1</v>
      </c>
      <c r="I1047" s="38">
        <v>1</v>
      </c>
      <c r="J1047" s="38"/>
      <c r="K1047" s="38">
        <v>1</v>
      </c>
      <c r="L1047" s="38">
        <v>1</v>
      </c>
      <c r="M1047" s="38">
        <v>1</v>
      </c>
      <c r="N1047" s="38"/>
      <c r="O1047" s="38">
        <v>1</v>
      </c>
      <c r="P1047" s="38">
        <v>1</v>
      </c>
      <c r="Q1047" s="38">
        <v>1</v>
      </c>
      <c r="R1047" s="38"/>
      <c r="S1047" s="38">
        <v>1</v>
      </c>
      <c r="T1047" s="38">
        <v>1</v>
      </c>
      <c r="U1047" s="38">
        <v>1</v>
      </c>
      <c r="V1047" s="38"/>
      <c r="W1047" s="38">
        <v>1</v>
      </c>
      <c r="X1047" s="38">
        <v>1</v>
      </c>
      <c r="Y1047" s="38">
        <v>1</v>
      </c>
      <c r="Z1047" s="38"/>
      <c r="AA1047" s="38">
        <v>1</v>
      </c>
      <c r="AB1047" s="38">
        <v>1</v>
      </c>
      <c r="AC1047" s="38">
        <v>1</v>
      </c>
      <c r="AD1047" s="38"/>
      <c r="AE1047" s="38">
        <v>1</v>
      </c>
      <c r="AF1047" s="38">
        <v>1</v>
      </c>
      <c r="AG1047" s="38">
        <v>1</v>
      </c>
      <c r="AH1047" s="38"/>
      <c r="AI1047" s="38">
        <v>1</v>
      </c>
      <c r="AJ1047" s="38">
        <v>1</v>
      </c>
      <c r="AK1047" s="38">
        <v>1</v>
      </c>
      <c r="AL1047" s="38"/>
      <c r="AM1047" s="38">
        <v>1</v>
      </c>
      <c r="AN1047" s="38">
        <v>1</v>
      </c>
      <c r="AO1047" s="38">
        <v>1</v>
      </c>
      <c r="AP1047" s="38"/>
      <c r="AQ1047" s="13">
        <f t="shared" si="32"/>
        <v>30</v>
      </c>
      <c r="AR1047" s="29">
        <f t="shared" si="33"/>
        <v>1</v>
      </c>
    </row>
    <row r="1048" spans="1:44" x14ac:dyDescent="0.25">
      <c r="A1048" s="12" t="s">
        <v>2103</v>
      </c>
      <c r="B1048" s="13" t="s">
        <v>2104</v>
      </c>
      <c r="C1048" s="38">
        <v>1</v>
      </c>
      <c r="D1048" s="38">
        <v>1</v>
      </c>
      <c r="E1048" s="38">
        <v>1</v>
      </c>
      <c r="F1048" s="28"/>
      <c r="G1048" s="38">
        <v>1</v>
      </c>
      <c r="H1048" s="38">
        <v>1</v>
      </c>
      <c r="I1048" s="38">
        <v>1</v>
      </c>
      <c r="J1048" s="38"/>
      <c r="K1048" s="38">
        <v>1</v>
      </c>
      <c r="L1048" s="38">
        <v>1</v>
      </c>
      <c r="M1048" s="38">
        <v>1</v>
      </c>
      <c r="N1048" s="38"/>
      <c r="O1048" s="38">
        <v>1</v>
      </c>
      <c r="P1048" s="38">
        <v>1</v>
      </c>
      <c r="Q1048" s="38">
        <v>1</v>
      </c>
      <c r="R1048" s="38"/>
      <c r="S1048" s="38">
        <v>1</v>
      </c>
      <c r="T1048" s="38">
        <v>1</v>
      </c>
      <c r="U1048" s="38">
        <v>1</v>
      </c>
      <c r="V1048" s="38"/>
      <c r="W1048" s="38">
        <v>1</v>
      </c>
      <c r="X1048" s="38">
        <v>1</v>
      </c>
      <c r="Y1048" s="38">
        <v>1</v>
      </c>
      <c r="Z1048" s="38"/>
      <c r="AA1048" s="38">
        <v>1</v>
      </c>
      <c r="AB1048" s="38">
        <v>1</v>
      </c>
      <c r="AC1048" s="38">
        <v>1</v>
      </c>
      <c r="AD1048" s="38"/>
      <c r="AE1048" s="38">
        <v>1</v>
      </c>
      <c r="AF1048" s="38">
        <v>1</v>
      </c>
      <c r="AG1048" s="38">
        <v>1</v>
      </c>
      <c r="AH1048" s="38"/>
      <c r="AI1048" s="38">
        <v>1</v>
      </c>
      <c r="AJ1048" s="38">
        <v>1</v>
      </c>
      <c r="AK1048" s="38">
        <v>1</v>
      </c>
      <c r="AL1048" s="38"/>
      <c r="AM1048" s="38">
        <v>1</v>
      </c>
      <c r="AN1048" s="38">
        <v>1</v>
      </c>
      <c r="AO1048" s="38">
        <v>1</v>
      </c>
      <c r="AP1048" s="38"/>
      <c r="AQ1048" s="13">
        <f t="shared" si="32"/>
        <v>30</v>
      </c>
      <c r="AR1048" s="29">
        <f t="shared" si="33"/>
        <v>1</v>
      </c>
    </row>
    <row r="1049" spans="1:44" x14ac:dyDescent="0.25">
      <c r="A1049" s="12" t="s">
        <v>2105</v>
      </c>
      <c r="B1049" s="13" t="s">
        <v>2106</v>
      </c>
      <c r="C1049" s="38">
        <v>1</v>
      </c>
      <c r="D1049" s="38">
        <v>1</v>
      </c>
      <c r="E1049" s="38">
        <v>1</v>
      </c>
      <c r="F1049" s="28"/>
      <c r="G1049" s="38">
        <v>1</v>
      </c>
      <c r="H1049" s="38">
        <v>1</v>
      </c>
      <c r="I1049" s="38">
        <v>1</v>
      </c>
      <c r="J1049" s="38"/>
      <c r="K1049" s="38">
        <v>1</v>
      </c>
      <c r="L1049" s="38">
        <v>1</v>
      </c>
      <c r="M1049" s="38">
        <v>1</v>
      </c>
      <c r="N1049" s="38"/>
      <c r="O1049" s="38">
        <v>1</v>
      </c>
      <c r="P1049" s="38">
        <v>1</v>
      </c>
      <c r="Q1049" s="38">
        <v>1</v>
      </c>
      <c r="R1049" s="38"/>
      <c r="S1049" s="38">
        <v>1</v>
      </c>
      <c r="T1049" s="38">
        <v>1</v>
      </c>
      <c r="U1049" s="38">
        <v>1</v>
      </c>
      <c r="V1049" s="38"/>
      <c r="W1049" s="38">
        <v>1</v>
      </c>
      <c r="X1049" s="38">
        <v>1</v>
      </c>
      <c r="Y1049" s="38">
        <v>0</v>
      </c>
      <c r="Z1049" s="38"/>
      <c r="AA1049" s="38">
        <v>1</v>
      </c>
      <c r="AB1049" s="38">
        <v>1</v>
      </c>
      <c r="AC1049" s="38">
        <v>1</v>
      </c>
      <c r="AD1049" s="38"/>
      <c r="AE1049" s="38">
        <v>1</v>
      </c>
      <c r="AF1049" s="38">
        <v>1</v>
      </c>
      <c r="AG1049" s="38">
        <v>1</v>
      </c>
      <c r="AH1049" s="38"/>
      <c r="AI1049" s="38">
        <v>0</v>
      </c>
      <c r="AJ1049" s="38">
        <v>1</v>
      </c>
      <c r="AK1049" s="38">
        <v>0</v>
      </c>
      <c r="AL1049" s="38"/>
      <c r="AM1049" s="38">
        <v>1</v>
      </c>
      <c r="AN1049" s="38">
        <v>1</v>
      </c>
      <c r="AO1049" s="38">
        <v>1</v>
      </c>
      <c r="AP1049" s="38"/>
      <c r="AQ1049" s="13">
        <f t="shared" si="32"/>
        <v>27</v>
      </c>
      <c r="AR1049" s="29">
        <f t="shared" si="33"/>
        <v>0.9</v>
      </c>
    </row>
    <row r="1050" spans="1:44" x14ac:dyDescent="0.25">
      <c r="A1050" s="12" t="s">
        <v>2107</v>
      </c>
      <c r="B1050" s="13" t="s">
        <v>2108</v>
      </c>
      <c r="C1050" s="38">
        <v>1</v>
      </c>
      <c r="D1050" s="38">
        <v>1</v>
      </c>
      <c r="E1050" s="38">
        <v>1</v>
      </c>
      <c r="F1050" s="28"/>
      <c r="G1050" s="38">
        <v>1</v>
      </c>
      <c r="H1050" s="38">
        <v>1</v>
      </c>
      <c r="I1050" s="38">
        <v>1</v>
      </c>
      <c r="J1050" s="38"/>
      <c r="K1050" s="38">
        <v>1</v>
      </c>
      <c r="L1050" s="38">
        <v>1</v>
      </c>
      <c r="M1050" s="38">
        <v>1</v>
      </c>
      <c r="N1050" s="38"/>
      <c r="O1050" s="38">
        <v>1</v>
      </c>
      <c r="P1050" s="38">
        <v>1</v>
      </c>
      <c r="Q1050" s="38">
        <v>1</v>
      </c>
      <c r="R1050" s="38"/>
      <c r="S1050" s="38">
        <v>1</v>
      </c>
      <c r="T1050" s="38">
        <v>1</v>
      </c>
      <c r="U1050" s="38">
        <v>1</v>
      </c>
      <c r="V1050" s="38"/>
      <c r="W1050" s="38">
        <v>1</v>
      </c>
      <c r="X1050" s="38">
        <v>1</v>
      </c>
      <c r="Y1050" s="38">
        <v>1</v>
      </c>
      <c r="Z1050" s="38"/>
      <c r="AA1050" s="38">
        <v>1</v>
      </c>
      <c r="AB1050" s="38">
        <v>1</v>
      </c>
      <c r="AC1050" s="38">
        <v>1</v>
      </c>
      <c r="AD1050" s="38"/>
      <c r="AE1050" s="38">
        <v>1</v>
      </c>
      <c r="AF1050" s="38">
        <v>1</v>
      </c>
      <c r="AG1050" s="38">
        <v>1</v>
      </c>
      <c r="AH1050" s="38"/>
      <c r="AI1050" s="38">
        <v>1</v>
      </c>
      <c r="AJ1050" s="38">
        <v>1</v>
      </c>
      <c r="AK1050" s="38">
        <v>1</v>
      </c>
      <c r="AL1050" s="38"/>
      <c r="AM1050" s="38">
        <v>1</v>
      </c>
      <c r="AN1050" s="38">
        <v>1</v>
      </c>
      <c r="AO1050" s="38">
        <v>1</v>
      </c>
      <c r="AP1050" s="38"/>
      <c r="AQ1050" s="13">
        <f t="shared" si="32"/>
        <v>30</v>
      </c>
      <c r="AR1050" s="29">
        <f t="shared" si="33"/>
        <v>1</v>
      </c>
    </row>
    <row r="1051" spans="1:44" x14ac:dyDescent="0.25">
      <c r="A1051" s="12" t="s">
        <v>2109</v>
      </c>
      <c r="B1051" s="13" t="s">
        <v>2110</v>
      </c>
      <c r="C1051" s="38">
        <v>1</v>
      </c>
      <c r="D1051" s="38">
        <v>1</v>
      </c>
      <c r="E1051" s="38">
        <v>1</v>
      </c>
      <c r="F1051" s="28"/>
      <c r="G1051" s="38">
        <v>1</v>
      </c>
      <c r="H1051" s="38">
        <v>1</v>
      </c>
      <c r="I1051" s="38">
        <v>1</v>
      </c>
      <c r="J1051" s="38"/>
      <c r="K1051" s="38">
        <v>1</v>
      </c>
      <c r="L1051" s="38">
        <v>1</v>
      </c>
      <c r="M1051" s="38">
        <v>1</v>
      </c>
      <c r="N1051" s="38"/>
      <c r="O1051" s="38">
        <v>1</v>
      </c>
      <c r="P1051" s="38">
        <v>1</v>
      </c>
      <c r="Q1051" s="38">
        <v>1</v>
      </c>
      <c r="R1051" s="38"/>
      <c r="S1051" s="38">
        <v>1</v>
      </c>
      <c r="T1051" s="38">
        <v>1</v>
      </c>
      <c r="U1051" s="38">
        <v>1</v>
      </c>
      <c r="V1051" s="38"/>
      <c r="W1051" s="38">
        <v>1</v>
      </c>
      <c r="X1051" s="38">
        <v>1</v>
      </c>
      <c r="Y1051" s="38">
        <v>1</v>
      </c>
      <c r="Z1051" s="38"/>
      <c r="AA1051" s="38">
        <v>1</v>
      </c>
      <c r="AB1051" s="38">
        <v>1</v>
      </c>
      <c r="AC1051" s="38">
        <v>1</v>
      </c>
      <c r="AD1051" s="38"/>
      <c r="AE1051" s="38">
        <v>1</v>
      </c>
      <c r="AF1051" s="38">
        <v>1</v>
      </c>
      <c r="AG1051" s="38">
        <v>1</v>
      </c>
      <c r="AH1051" s="38"/>
      <c r="AI1051" s="38">
        <v>1</v>
      </c>
      <c r="AJ1051" s="38">
        <v>0</v>
      </c>
      <c r="AK1051" s="38">
        <v>1</v>
      </c>
      <c r="AL1051" s="38"/>
      <c r="AM1051" s="38">
        <v>1</v>
      </c>
      <c r="AN1051" s="38">
        <v>1</v>
      </c>
      <c r="AO1051" s="38">
        <v>1</v>
      </c>
      <c r="AP1051" s="38"/>
      <c r="AQ1051" s="13">
        <f t="shared" si="32"/>
        <v>29</v>
      </c>
      <c r="AR1051" s="29">
        <f t="shared" si="33"/>
        <v>0.96666666666666667</v>
      </c>
    </row>
    <row r="1052" spans="1:44" x14ac:dyDescent="0.25">
      <c r="A1052" s="12" t="s">
        <v>2111</v>
      </c>
      <c r="B1052" s="13" t="s">
        <v>2112</v>
      </c>
      <c r="C1052" s="38">
        <v>1</v>
      </c>
      <c r="D1052" s="38">
        <v>1</v>
      </c>
      <c r="E1052" s="38">
        <v>1</v>
      </c>
      <c r="F1052" s="28"/>
      <c r="G1052" s="38">
        <v>1</v>
      </c>
      <c r="H1052" s="38">
        <v>1</v>
      </c>
      <c r="I1052" s="38">
        <v>1</v>
      </c>
      <c r="J1052" s="38"/>
      <c r="K1052" s="38">
        <v>1</v>
      </c>
      <c r="L1052" s="38">
        <v>1</v>
      </c>
      <c r="M1052" s="38">
        <v>1</v>
      </c>
      <c r="N1052" s="38"/>
      <c r="O1052" s="38">
        <v>0</v>
      </c>
      <c r="P1052" s="38">
        <v>1</v>
      </c>
      <c r="Q1052" s="38">
        <v>1</v>
      </c>
      <c r="R1052" s="38"/>
      <c r="S1052" s="38">
        <v>1</v>
      </c>
      <c r="T1052" s="38">
        <v>1</v>
      </c>
      <c r="U1052" s="38">
        <v>1</v>
      </c>
      <c r="V1052" s="38"/>
      <c r="W1052" s="38">
        <v>1</v>
      </c>
      <c r="X1052" s="38">
        <v>0</v>
      </c>
      <c r="Y1052" s="38">
        <v>1</v>
      </c>
      <c r="Z1052" s="38"/>
      <c r="AA1052" s="38">
        <v>0</v>
      </c>
      <c r="AB1052" s="38">
        <v>1</v>
      </c>
      <c r="AC1052" s="38">
        <v>1</v>
      </c>
      <c r="AD1052" s="38"/>
      <c r="AE1052" s="38">
        <v>1</v>
      </c>
      <c r="AF1052" s="38">
        <v>1</v>
      </c>
      <c r="AG1052" s="38">
        <v>1</v>
      </c>
      <c r="AH1052" s="38"/>
      <c r="AI1052" s="38">
        <v>1</v>
      </c>
      <c r="AJ1052" s="38">
        <v>1</v>
      </c>
      <c r="AK1052" s="38">
        <v>1</v>
      </c>
      <c r="AL1052" s="38"/>
      <c r="AM1052" s="38">
        <v>1</v>
      </c>
      <c r="AN1052" s="38">
        <v>1</v>
      </c>
      <c r="AO1052" s="38">
        <v>1</v>
      </c>
      <c r="AP1052" s="38"/>
      <c r="AQ1052" s="13">
        <f t="shared" si="32"/>
        <v>27</v>
      </c>
      <c r="AR1052" s="29">
        <f t="shared" si="33"/>
        <v>0.9</v>
      </c>
    </row>
    <row r="1053" spans="1:44" x14ac:dyDescent="0.25">
      <c r="A1053" s="12" t="s">
        <v>2113</v>
      </c>
      <c r="B1053" s="13" t="s">
        <v>2114</v>
      </c>
      <c r="C1053" s="38">
        <v>1</v>
      </c>
      <c r="D1053" s="38">
        <v>1</v>
      </c>
      <c r="E1053" s="38">
        <v>1</v>
      </c>
      <c r="F1053" s="28"/>
      <c r="G1053" s="38">
        <v>1</v>
      </c>
      <c r="H1053" s="38">
        <v>1</v>
      </c>
      <c r="I1053" s="38">
        <v>1</v>
      </c>
      <c r="J1053" s="38"/>
      <c r="K1053" s="38">
        <v>1</v>
      </c>
      <c r="L1053" s="38">
        <v>1</v>
      </c>
      <c r="M1053" s="38">
        <v>1</v>
      </c>
      <c r="N1053" s="38"/>
      <c r="O1053" s="38">
        <v>1</v>
      </c>
      <c r="P1053" s="38">
        <v>1</v>
      </c>
      <c r="Q1053" s="38">
        <v>1</v>
      </c>
      <c r="R1053" s="38"/>
      <c r="S1053" s="38">
        <v>1</v>
      </c>
      <c r="T1053" s="38">
        <v>1</v>
      </c>
      <c r="U1053" s="38">
        <v>1</v>
      </c>
      <c r="V1053" s="38"/>
      <c r="W1053" s="38">
        <v>1</v>
      </c>
      <c r="X1053" s="38">
        <v>1</v>
      </c>
      <c r="Y1053" s="38">
        <v>1</v>
      </c>
      <c r="Z1053" s="38"/>
      <c r="AA1053" s="38">
        <v>1</v>
      </c>
      <c r="AB1053" s="38">
        <v>1</v>
      </c>
      <c r="AC1053" s="38">
        <v>1</v>
      </c>
      <c r="AD1053" s="38"/>
      <c r="AE1053" s="38">
        <v>1</v>
      </c>
      <c r="AF1053" s="38">
        <v>1</v>
      </c>
      <c r="AG1053" s="38">
        <v>1</v>
      </c>
      <c r="AH1053" s="38"/>
      <c r="AI1053" s="38">
        <v>1</v>
      </c>
      <c r="AJ1053" s="38">
        <v>1</v>
      </c>
      <c r="AK1053" s="38">
        <v>1</v>
      </c>
      <c r="AL1053" s="38"/>
      <c r="AM1053" s="38">
        <v>1</v>
      </c>
      <c r="AN1053" s="38">
        <v>1</v>
      </c>
      <c r="AO1053" s="38">
        <v>1</v>
      </c>
      <c r="AP1053" s="38"/>
      <c r="AQ1053" s="13">
        <f t="shared" si="32"/>
        <v>30</v>
      </c>
      <c r="AR1053" s="29">
        <f t="shared" si="33"/>
        <v>1</v>
      </c>
    </row>
    <row r="1054" spans="1:44" x14ac:dyDescent="0.25">
      <c r="A1054" s="12" t="s">
        <v>2115</v>
      </c>
      <c r="B1054" s="13" t="s">
        <v>2116</v>
      </c>
      <c r="C1054" s="38">
        <v>1</v>
      </c>
      <c r="D1054" s="38">
        <v>1</v>
      </c>
      <c r="E1054" s="38">
        <v>1</v>
      </c>
      <c r="F1054" s="28"/>
      <c r="G1054" s="38">
        <v>1</v>
      </c>
      <c r="H1054" s="38">
        <v>0</v>
      </c>
      <c r="I1054" s="38">
        <v>1</v>
      </c>
      <c r="J1054" s="38"/>
      <c r="K1054" s="38">
        <v>1</v>
      </c>
      <c r="L1054" s="38">
        <v>1</v>
      </c>
      <c r="M1054" s="38">
        <v>1</v>
      </c>
      <c r="N1054" s="38"/>
      <c r="O1054" s="38">
        <v>1</v>
      </c>
      <c r="P1054" s="38">
        <v>1</v>
      </c>
      <c r="Q1054" s="38">
        <v>1</v>
      </c>
      <c r="R1054" s="38"/>
      <c r="S1054" s="38">
        <v>1</v>
      </c>
      <c r="T1054" s="38">
        <v>1</v>
      </c>
      <c r="U1054" s="38">
        <v>1</v>
      </c>
      <c r="V1054" s="38"/>
      <c r="W1054" s="38">
        <v>1</v>
      </c>
      <c r="X1054" s="38">
        <v>1</v>
      </c>
      <c r="Y1054" s="38">
        <v>1</v>
      </c>
      <c r="Z1054" s="38"/>
      <c r="AA1054" s="38">
        <v>1</v>
      </c>
      <c r="AB1054" s="38">
        <v>1</v>
      </c>
      <c r="AC1054" s="38">
        <v>1</v>
      </c>
      <c r="AD1054" s="38"/>
      <c r="AE1054" s="38">
        <v>1</v>
      </c>
      <c r="AF1054" s="38">
        <v>1</v>
      </c>
      <c r="AG1054" s="38">
        <v>1</v>
      </c>
      <c r="AH1054" s="38"/>
      <c r="AI1054" s="38">
        <v>1</v>
      </c>
      <c r="AJ1054" s="38">
        <v>1</v>
      </c>
      <c r="AK1054" s="38">
        <v>1</v>
      </c>
      <c r="AL1054" s="38"/>
      <c r="AM1054" s="38">
        <v>1</v>
      </c>
      <c r="AN1054" s="38">
        <v>1</v>
      </c>
      <c r="AO1054" s="38">
        <v>1</v>
      </c>
      <c r="AP1054" s="38"/>
      <c r="AQ1054" s="13">
        <f t="shared" si="32"/>
        <v>29</v>
      </c>
      <c r="AR1054" s="29">
        <f t="shared" si="33"/>
        <v>0.96666666666666667</v>
      </c>
    </row>
    <row r="1055" spans="1:44" x14ac:dyDescent="0.25">
      <c r="A1055" s="12" t="s">
        <v>2117</v>
      </c>
      <c r="B1055" s="13" t="s">
        <v>2118</v>
      </c>
      <c r="C1055" s="38">
        <v>1</v>
      </c>
      <c r="D1055" s="38">
        <v>1</v>
      </c>
      <c r="E1055" s="38">
        <v>1</v>
      </c>
      <c r="F1055" s="28"/>
      <c r="G1055" s="38">
        <v>1</v>
      </c>
      <c r="H1055" s="38">
        <v>1</v>
      </c>
      <c r="I1055" s="38">
        <v>1</v>
      </c>
      <c r="J1055" s="38"/>
      <c r="K1055" s="38">
        <v>1</v>
      </c>
      <c r="L1055" s="38">
        <v>1</v>
      </c>
      <c r="M1055" s="38">
        <v>1</v>
      </c>
      <c r="N1055" s="38"/>
      <c r="O1055" s="38">
        <v>1</v>
      </c>
      <c r="P1055" s="38">
        <v>1</v>
      </c>
      <c r="Q1055" s="38">
        <v>1</v>
      </c>
      <c r="R1055" s="38"/>
      <c r="S1055" s="38">
        <v>1</v>
      </c>
      <c r="T1055" s="38">
        <v>1</v>
      </c>
      <c r="U1055" s="38">
        <v>1</v>
      </c>
      <c r="V1055" s="38"/>
      <c r="W1055" s="38">
        <v>1</v>
      </c>
      <c r="X1055" s="38">
        <v>1</v>
      </c>
      <c r="Y1055" s="38">
        <v>1</v>
      </c>
      <c r="Z1055" s="38"/>
      <c r="AA1055" s="38">
        <v>1</v>
      </c>
      <c r="AB1055" s="38">
        <v>1</v>
      </c>
      <c r="AC1055" s="38">
        <v>1</v>
      </c>
      <c r="AD1055" s="38"/>
      <c r="AE1055" s="38">
        <v>1</v>
      </c>
      <c r="AF1055" s="38">
        <v>1</v>
      </c>
      <c r="AG1055" s="38">
        <v>1</v>
      </c>
      <c r="AH1055" s="38"/>
      <c r="AI1055" s="38">
        <v>1</v>
      </c>
      <c r="AJ1055" s="38">
        <v>1</v>
      </c>
      <c r="AK1055" s="38">
        <v>1</v>
      </c>
      <c r="AL1055" s="38"/>
      <c r="AM1055" s="38">
        <v>1</v>
      </c>
      <c r="AN1055" s="38">
        <v>1</v>
      </c>
      <c r="AO1055" s="38">
        <v>1</v>
      </c>
      <c r="AP1055" s="38"/>
      <c r="AQ1055" s="13">
        <f t="shared" si="32"/>
        <v>30</v>
      </c>
      <c r="AR1055" s="29">
        <f t="shared" si="33"/>
        <v>1</v>
      </c>
    </row>
    <row r="1056" spans="1:44" x14ac:dyDescent="0.25">
      <c r="A1056" s="12" t="s">
        <v>2119</v>
      </c>
      <c r="B1056" s="13" t="s">
        <v>2120</v>
      </c>
      <c r="C1056" s="38">
        <v>1</v>
      </c>
      <c r="D1056" s="38">
        <v>1</v>
      </c>
      <c r="E1056" s="38">
        <v>1</v>
      </c>
      <c r="F1056" s="28"/>
      <c r="G1056" s="38">
        <v>1</v>
      </c>
      <c r="H1056" s="38">
        <v>1</v>
      </c>
      <c r="I1056" s="38">
        <v>1</v>
      </c>
      <c r="J1056" s="38"/>
      <c r="K1056" s="38">
        <v>1</v>
      </c>
      <c r="L1056" s="38">
        <v>1</v>
      </c>
      <c r="M1056" s="38">
        <v>1</v>
      </c>
      <c r="N1056" s="38"/>
      <c r="O1056" s="38">
        <v>1</v>
      </c>
      <c r="P1056" s="38">
        <v>1</v>
      </c>
      <c r="Q1056" s="38">
        <v>1</v>
      </c>
      <c r="R1056" s="38"/>
      <c r="S1056" s="38">
        <v>1</v>
      </c>
      <c r="T1056" s="38">
        <v>1</v>
      </c>
      <c r="U1056" s="38">
        <v>1</v>
      </c>
      <c r="V1056" s="38"/>
      <c r="W1056" s="38">
        <v>1</v>
      </c>
      <c r="X1056" s="38">
        <v>1</v>
      </c>
      <c r="Y1056" s="38">
        <v>1</v>
      </c>
      <c r="Z1056" s="38"/>
      <c r="AA1056" s="38">
        <v>1</v>
      </c>
      <c r="AB1056" s="38">
        <v>1</v>
      </c>
      <c r="AC1056" s="38">
        <v>1</v>
      </c>
      <c r="AD1056" s="38"/>
      <c r="AE1056" s="38">
        <v>1</v>
      </c>
      <c r="AF1056" s="38">
        <v>1</v>
      </c>
      <c r="AG1056" s="38">
        <v>1</v>
      </c>
      <c r="AH1056" s="38"/>
      <c r="AI1056" s="38">
        <v>1</v>
      </c>
      <c r="AJ1056" s="38">
        <v>1</v>
      </c>
      <c r="AK1056" s="38">
        <v>1</v>
      </c>
      <c r="AL1056" s="38"/>
      <c r="AM1056" s="38">
        <v>1</v>
      </c>
      <c r="AN1056" s="38">
        <v>1</v>
      </c>
      <c r="AO1056" s="38">
        <v>1</v>
      </c>
      <c r="AP1056" s="38"/>
      <c r="AQ1056" s="13">
        <f t="shared" si="32"/>
        <v>30</v>
      </c>
      <c r="AR1056" s="29">
        <f t="shared" si="33"/>
        <v>1</v>
      </c>
    </row>
    <row r="1057" spans="1:44" x14ac:dyDescent="0.25">
      <c r="A1057" s="12" t="s">
        <v>2121</v>
      </c>
      <c r="B1057" s="13" t="s">
        <v>2122</v>
      </c>
      <c r="C1057" s="38">
        <v>1</v>
      </c>
      <c r="D1057" s="38">
        <v>1</v>
      </c>
      <c r="E1057" s="38">
        <v>1</v>
      </c>
      <c r="F1057" s="28"/>
      <c r="G1057" s="38">
        <v>1</v>
      </c>
      <c r="H1057" s="38">
        <v>1</v>
      </c>
      <c r="I1057" s="38">
        <v>1</v>
      </c>
      <c r="J1057" s="38"/>
      <c r="K1057" s="38">
        <v>1</v>
      </c>
      <c r="L1057" s="38">
        <v>1</v>
      </c>
      <c r="M1057" s="38">
        <v>1</v>
      </c>
      <c r="N1057" s="38"/>
      <c r="O1057" s="38">
        <v>1</v>
      </c>
      <c r="P1057" s="38">
        <v>1</v>
      </c>
      <c r="Q1057" s="38">
        <v>1</v>
      </c>
      <c r="R1057" s="38"/>
      <c r="S1057" s="38">
        <v>1</v>
      </c>
      <c r="T1057" s="38">
        <v>1</v>
      </c>
      <c r="U1057" s="38">
        <v>1</v>
      </c>
      <c r="V1057" s="38"/>
      <c r="W1057" s="38">
        <v>1</v>
      </c>
      <c r="X1057" s="38">
        <v>1</v>
      </c>
      <c r="Y1057" s="38">
        <v>1</v>
      </c>
      <c r="Z1057" s="38"/>
      <c r="AA1057" s="38">
        <v>1</v>
      </c>
      <c r="AB1057" s="38">
        <v>1</v>
      </c>
      <c r="AC1057" s="38">
        <v>1</v>
      </c>
      <c r="AD1057" s="38"/>
      <c r="AE1057" s="38">
        <v>1</v>
      </c>
      <c r="AF1057" s="38">
        <v>1</v>
      </c>
      <c r="AG1057" s="38">
        <v>1</v>
      </c>
      <c r="AH1057" s="38"/>
      <c r="AI1057" s="38">
        <v>1</v>
      </c>
      <c r="AJ1057" s="38">
        <v>1</v>
      </c>
      <c r="AK1057" s="38">
        <v>1</v>
      </c>
      <c r="AL1057" s="38"/>
      <c r="AM1057" s="38">
        <v>1</v>
      </c>
      <c r="AN1057" s="38">
        <v>1</v>
      </c>
      <c r="AO1057" s="38">
        <v>1</v>
      </c>
      <c r="AP1057" s="38"/>
      <c r="AQ1057" s="13">
        <f t="shared" si="32"/>
        <v>30</v>
      </c>
      <c r="AR1057" s="29">
        <f t="shared" si="33"/>
        <v>1</v>
      </c>
    </row>
    <row r="1058" spans="1:44" x14ac:dyDescent="0.25">
      <c r="A1058" s="12" t="s">
        <v>2123</v>
      </c>
      <c r="B1058" s="13" t="s">
        <v>2124</v>
      </c>
      <c r="C1058" s="38">
        <v>1</v>
      </c>
      <c r="D1058" s="38">
        <v>1</v>
      </c>
      <c r="E1058" s="38">
        <v>1</v>
      </c>
      <c r="F1058" s="28"/>
      <c r="G1058" s="38">
        <v>1</v>
      </c>
      <c r="H1058" s="38">
        <v>1</v>
      </c>
      <c r="I1058" s="38">
        <v>1</v>
      </c>
      <c r="J1058" s="38"/>
      <c r="K1058" s="38">
        <v>1</v>
      </c>
      <c r="L1058" s="38">
        <v>1</v>
      </c>
      <c r="M1058" s="38">
        <v>1</v>
      </c>
      <c r="N1058" s="38"/>
      <c r="O1058" s="38">
        <v>1</v>
      </c>
      <c r="P1058" s="38">
        <v>1</v>
      </c>
      <c r="Q1058" s="38">
        <v>1</v>
      </c>
      <c r="R1058" s="38"/>
      <c r="S1058" s="38">
        <v>1</v>
      </c>
      <c r="T1058" s="38">
        <v>1</v>
      </c>
      <c r="U1058" s="38">
        <v>1</v>
      </c>
      <c r="V1058" s="38"/>
      <c r="W1058" s="38">
        <v>1</v>
      </c>
      <c r="X1058" s="38">
        <v>1</v>
      </c>
      <c r="Y1058" s="38">
        <v>1</v>
      </c>
      <c r="Z1058" s="38"/>
      <c r="AA1058" s="38">
        <v>1</v>
      </c>
      <c r="AB1058" s="38">
        <v>1</v>
      </c>
      <c r="AC1058" s="38">
        <v>1</v>
      </c>
      <c r="AD1058" s="38"/>
      <c r="AE1058" s="38">
        <v>1</v>
      </c>
      <c r="AF1058" s="38">
        <v>1</v>
      </c>
      <c r="AG1058" s="38">
        <v>1</v>
      </c>
      <c r="AH1058" s="38"/>
      <c r="AI1058" s="38">
        <v>1</v>
      </c>
      <c r="AJ1058" s="38">
        <v>1</v>
      </c>
      <c r="AK1058" s="38">
        <v>1</v>
      </c>
      <c r="AL1058" s="38"/>
      <c r="AM1058" s="38">
        <v>1</v>
      </c>
      <c r="AN1058" s="38">
        <v>1</v>
      </c>
      <c r="AO1058" s="38">
        <v>1</v>
      </c>
      <c r="AP1058" s="38"/>
      <c r="AQ1058" s="13">
        <f t="shared" si="32"/>
        <v>30</v>
      </c>
      <c r="AR1058" s="29">
        <f t="shared" si="33"/>
        <v>1</v>
      </c>
    </row>
    <row r="1059" spans="1:44" x14ac:dyDescent="0.25">
      <c r="A1059" s="12" t="s">
        <v>2125</v>
      </c>
      <c r="B1059" s="13" t="s">
        <v>2126</v>
      </c>
      <c r="C1059" s="38">
        <v>1</v>
      </c>
      <c r="D1059" s="38">
        <v>1</v>
      </c>
      <c r="E1059" s="38">
        <v>1</v>
      </c>
      <c r="F1059" s="28"/>
      <c r="G1059" s="38">
        <v>1</v>
      </c>
      <c r="H1059" s="38">
        <v>1</v>
      </c>
      <c r="I1059" s="38">
        <v>1</v>
      </c>
      <c r="J1059" s="38"/>
      <c r="K1059" s="38">
        <v>1</v>
      </c>
      <c r="L1059" s="38">
        <v>1</v>
      </c>
      <c r="M1059" s="38">
        <v>1</v>
      </c>
      <c r="N1059" s="38"/>
      <c r="O1059" s="38">
        <v>1</v>
      </c>
      <c r="P1059" s="38">
        <v>1</v>
      </c>
      <c r="Q1059" s="38">
        <v>1</v>
      </c>
      <c r="R1059" s="38"/>
      <c r="S1059" s="38">
        <v>1</v>
      </c>
      <c r="T1059" s="38">
        <v>1</v>
      </c>
      <c r="U1059" s="38">
        <v>1</v>
      </c>
      <c r="V1059" s="38"/>
      <c r="W1059" s="38">
        <v>1</v>
      </c>
      <c r="X1059" s="38">
        <v>1</v>
      </c>
      <c r="Y1059" s="38">
        <v>1</v>
      </c>
      <c r="Z1059" s="38"/>
      <c r="AA1059" s="38">
        <v>1</v>
      </c>
      <c r="AB1059" s="38">
        <v>1</v>
      </c>
      <c r="AC1059" s="38">
        <v>1</v>
      </c>
      <c r="AD1059" s="38"/>
      <c r="AE1059" s="38">
        <v>1</v>
      </c>
      <c r="AF1059" s="38">
        <v>1</v>
      </c>
      <c r="AG1059" s="38">
        <v>1</v>
      </c>
      <c r="AH1059" s="38"/>
      <c r="AI1059" s="38">
        <v>1</v>
      </c>
      <c r="AJ1059" s="38">
        <v>1</v>
      </c>
      <c r="AK1059" s="38">
        <v>1</v>
      </c>
      <c r="AL1059" s="38"/>
      <c r="AM1059" s="38">
        <v>1</v>
      </c>
      <c r="AN1059" s="38">
        <v>1</v>
      </c>
      <c r="AO1059" s="38">
        <v>1</v>
      </c>
      <c r="AP1059" s="38"/>
      <c r="AQ1059" s="13">
        <f t="shared" si="32"/>
        <v>30</v>
      </c>
      <c r="AR1059" s="29">
        <f t="shared" si="33"/>
        <v>1</v>
      </c>
    </row>
    <row r="1060" spans="1:44" x14ac:dyDescent="0.25">
      <c r="A1060" s="12" t="s">
        <v>2127</v>
      </c>
      <c r="B1060" s="13" t="s">
        <v>2128</v>
      </c>
      <c r="C1060" s="38">
        <v>1</v>
      </c>
      <c r="D1060" s="38">
        <v>1</v>
      </c>
      <c r="E1060" s="38">
        <v>1</v>
      </c>
      <c r="F1060" s="28"/>
      <c r="G1060" s="38">
        <v>1</v>
      </c>
      <c r="H1060" s="38">
        <v>1</v>
      </c>
      <c r="I1060" s="38">
        <v>1</v>
      </c>
      <c r="J1060" s="38"/>
      <c r="K1060" s="38">
        <v>1</v>
      </c>
      <c r="L1060" s="38">
        <v>1</v>
      </c>
      <c r="M1060" s="38">
        <v>1</v>
      </c>
      <c r="N1060" s="38"/>
      <c r="O1060" s="38">
        <v>1</v>
      </c>
      <c r="P1060" s="38">
        <v>1</v>
      </c>
      <c r="Q1060" s="38">
        <v>1</v>
      </c>
      <c r="R1060" s="38"/>
      <c r="S1060" s="38">
        <v>1</v>
      </c>
      <c r="T1060" s="38">
        <v>1</v>
      </c>
      <c r="U1060" s="38">
        <v>1</v>
      </c>
      <c r="V1060" s="38"/>
      <c r="W1060" s="38">
        <v>1</v>
      </c>
      <c r="X1060" s="38">
        <v>1</v>
      </c>
      <c r="Y1060" s="38">
        <v>1</v>
      </c>
      <c r="Z1060" s="38"/>
      <c r="AA1060" s="38">
        <v>1</v>
      </c>
      <c r="AB1060" s="38">
        <v>1</v>
      </c>
      <c r="AC1060" s="38">
        <v>1</v>
      </c>
      <c r="AD1060" s="38"/>
      <c r="AE1060" s="38">
        <v>1</v>
      </c>
      <c r="AF1060" s="38">
        <v>1</v>
      </c>
      <c r="AG1060" s="38">
        <v>1</v>
      </c>
      <c r="AH1060" s="38"/>
      <c r="AI1060" s="38">
        <v>1</v>
      </c>
      <c r="AJ1060" s="38">
        <v>1</v>
      </c>
      <c r="AK1060" s="38">
        <v>1</v>
      </c>
      <c r="AL1060" s="38"/>
      <c r="AM1060" s="38">
        <v>1</v>
      </c>
      <c r="AN1060" s="38">
        <v>1</v>
      </c>
      <c r="AO1060" s="38">
        <v>1</v>
      </c>
      <c r="AP1060" s="38"/>
      <c r="AQ1060" s="13">
        <f t="shared" si="32"/>
        <v>30</v>
      </c>
      <c r="AR1060" s="29">
        <f t="shared" si="33"/>
        <v>1</v>
      </c>
    </row>
    <row r="1061" spans="1:44" x14ac:dyDescent="0.25">
      <c r="A1061" s="12" t="s">
        <v>2129</v>
      </c>
      <c r="B1061" s="13" t="s">
        <v>2130</v>
      </c>
      <c r="C1061" s="38">
        <v>1</v>
      </c>
      <c r="D1061" s="38">
        <v>1</v>
      </c>
      <c r="E1061" s="38">
        <v>1</v>
      </c>
      <c r="F1061" s="28"/>
      <c r="G1061" s="38">
        <v>1</v>
      </c>
      <c r="H1061" s="38">
        <v>1</v>
      </c>
      <c r="I1061" s="38">
        <v>1</v>
      </c>
      <c r="J1061" s="38"/>
      <c r="K1061" s="38">
        <v>1</v>
      </c>
      <c r="L1061" s="38">
        <v>1</v>
      </c>
      <c r="M1061" s="38">
        <v>1</v>
      </c>
      <c r="N1061" s="38"/>
      <c r="O1061" s="38">
        <v>1</v>
      </c>
      <c r="P1061" s="38">
        <v>1</v>
      </c>
      <c r="Q1061" s="38">
        <v>1</v>
      </c>
      <c r="R1061" s="38"/>
      <c r="S1061" s="38">
        <v>1</v>
      </c>
      <c r="T1061" s="38">
        <v>1</v>
      </c>
      <c r="U1061" s="38">
        <v>1</v>
      </c>
      <c r="V1061" s="38"/>
      <c r="W1061" s="38">
        <v>1</v>
      </c>
      <c r="X1061" s="38">
        <v>1</v>
      </c>
      <c r="Y1061" s="38">
        <v>1</v>
      </c>
      <c r="Z1061" s="38"/>
      <c r="AA1061" s="38">
        <v>1</v>
      </c>
      <c r="AB1061" s="38">
        <v>1</v>
      </c>
      <c r="AC1061" s="38">
        <v>1</v>
      </c>
      <c r="AD1061" s="38"/>
      <c r="AE1061" s="38">
        <v>1</v>
      </c>
      <c r="AF1061" s="38">
        <v>1</v>
      </c>
      <c r="AG1061" s="38">
        <v>1</v>
      </c>
      <c r="AH1061" s="38"/>
      <c r="AI1061" s="38">
        <v>1</v>
      </c>
      <c r="AJ1061" s="38">
        <v>1</v>
      </c>
      <c r="AK1061" s="38">
        <v>1</v>
      </c>
      <c r="AL1061" s="38"/>
      <c r="AM1061" s="38">
        <v>1</v>
      </c>
      <c r="AN1061" s="38">
        <v>1</v>
      </c>
      <c r="AO1061" s="38">
        <v>1</v>
      </c>
      <c r="AP1061" s="38"/>
      <c r="AQ1061" s="13">
        <f t="shared" si="32"/>
        <v>30</v>
      </c>
      <c r="AR1061" s="29">
        <f t="shared" si="33"/>
        <v>1</v>
      </c>
    </row>
    <row r="1062" spans="1:44" x14ac:dyDescent="0.25">
      <c r="A1062" s="12" t="s">
        <v>2131</v>
      </c>
      <c r="B1062" s="13" t="s">
        <v>2132</v>
      </c>
      <c r="C1062" s="38">
        <v>0</v>
      </c>
      <c r="D1062" s="38">
        <v>0</v>
      </c>
      <c r="E1062" s="38">
        <v>1</v>
      </c>
      <c r="F1062" s="28"/>
      <c r="G1062" s="38">
        <v>0</v>
      </c>
      <c r="H1062" s="38">
        <v>1</v>
      </c>
      <c r="I1062" s="38">
        <v>1</v>
      </c>
      <c r="J1062" s="38"/>
      <c r="K1062" s="38">
        <v>0</v>
      </c>
      <c r="L1062" s="38">
        <v>1</v>
      </c>
      <c r="M1062" s="38">
        <v>1</v>
      </c>
      <c r="N1062" s="38"/>
      <c r="O1062" s="38">
        <v>0</v>
      </c>
      <c r="P1062" s="38">
        <v>0</v>
      </c>
      <c r="Q1062" s="38">
        <v>1</v>
      </c>
      <c r="R1062" s="38"/>
      <c r="S1062" s="38">
        <v>0</v>
      </c>
      <c r="T1062" s="38">
        <v>0</v>
      </c>
      <c r="U1062" s="38">
        <v>1</v>
      </c>
      <c r="V1062" s="38"/>
      <c r="W1062" s="38">
        <v>0</v>
      </c>
      <c r="X1062" s="38">
        <v>0</v>
      </c>
      <c r="Y1062" s="38">
        <v>0</v>
      </c>
      <c r="Z1062" s="38"/>
      <c r="AA1062" s="38">
        <v>0</v>
      </c>
      <c r="AB1062" s="38">
        <v>0</v>
      </c>
      <c r="AC1062" s="38">
        <v>1</v>
      </c>
      <c r="AD1062" s="38"/>
      <c r="AE1062" s="38">
        <v>0</v>
      </c>
      <c r="AF1062" s="38">
        <v>1</v>
      </c>
      <c r="AG1062" s="38">
        <v>1</v>
      </c>
      <c r="AH1062" s="38"/>
      <c r="AI1062" s="38">
        <v>0</v>
      </c>
      <c r="AJ1062" s="38">
        <v>1</v>
      </c>
      <c r="AK1062" s="38">
        <v>0</v>
      </c>
      <c r="AL1062" s="38"/>
      <c r="AM1062" s="38">
        <v>0</v>
      </c>
      <c r="AN1062" s="38">
        <v>0</v>
      </c>
      <c r="AO1062" s="38">
        <v>1</v>
      </c>
      <c r="AP1062" s="38"/>
      <c r="AQ1062" s="13">
        <f t="shared" si="32"/>
        <v>12</v>
      </c>
      <c r="AR1062" s="29">
        <f t="shared" si="33"/>
        <v>0.4</v>
      </c>
    </row>
    <row r="1063" spans="1:44" x14ac:dyDescent="0.25">
      <c r="A1063" s="12" t="s">
        <v>2133</v>
      </c>
      <c r="B1063" s="13" t="s">
        <v>2134</v>
      </c>
      <c r="C1063" s="38">
        <v>1</v>
      </c>
      <c r="D1063" s="38">
        <v>1</v>
      </c>
      <c r="E1063" s="38">
        <v>0</v>
      </c>
      <c r="F1063" s="28"/>
      <c r="G1063" s="38">
        <v>1</v>
      </c>
      <c r="H1063" s="38">
        <v>1</v>
      </c>
      <c r="I1063" s="38">
        <v>0</v>
      </c>
      <c r="J1063" s="38"/>
      <c r="K1063" s="38">
        <v>1</v>
      </c>
      <c r="L1063" s="38">
        <v>1</v>
      </c>
      <c r="M1063" s="38">
        <v>0</v>
      </c>
      <c r="N1063" s="38"/>
      <c r="O1063" s="38">
        <v>1</v>
      </c>
      <c r="P1063" s="38">
        <v>1</v>
      </c>
      <c r="Q1063" s="38">
        <v>1</v>
      </c>
      <c r="R1063" s="38"/>
      <c r="S1063" s="38">
        <v>1</v>
      </c>
      <c r="T1063" s="38">
        <v>1</v>
      </c>
      <c r="U1063" s="38">
        <v>1</v>
      </c>
      <c r="V1063" s="38"/>
      <c r="W1063" s="38">
        <v>1</v>
      </c>
      <c r="X1063" s="38">
        <v>0</v>
      </c>
      <c r="Y1063" s="38">
        <v>0</v>
      </c>
      <c r="Z1063" s="38"/>
      <c r="AA1063" s="38">
        <v>1</v>
      </c>
      <c r="AB1063" s="38">
        <v>1</v>
      </c>
      <c r="AC1063" s="38">
        <v>1</v>
      </c>
      <c r="AD1063" s="38"/>
      <c r="AE1063" s="38">
        <v>1</v>
      </c>
      <c r="AF1063" s="38">
        <v>1</v>
      </c>
      <c r="AG1063" s="38">
        <v>0</v>
      </c>
      <c r="AH1063" s="38"/>
      <c r="AI1063" s="38">
        <v>1</v>
      </c>
      <c r="AJ1063" s="38">
        <v>1</v>
      </c>
      <c r="AK1063" s="38">
        <v>0</v>
      </c>
      <c r="AL1063" s="38"/>
      <c r="AM1063" s="38">
        <v>1</v>
      </c>
      <c r="AN1063" s="38">
        <v>1</v>
      </c>
      <c r="AO1063" s="38">
        <v>1</v>
      </c>
      <c r="AP1063" s="38"/>
      <c r="AQ1063" s="13">
        <f t="shared" si="32"/>
        <v>23</v>
      </c>
      <c r="AR1063" s="29">
        <f t="shared" si="33"/>
        <v>0.76666666666666672</v>
      </c>
    </row>
    <row r="1064" spans="1:44" x14ac:dyDescent="0.25">
      <c r="A1064" s="12" t="s">
        <v>2135</v>
      </c>
      <c r="B1064" s="13" t="s">
        <v>2136</v>
      </c>
      <c r="C1064" s="38">
        <v>1</v>
      </c>
      <c r="D1064" s="38">
        <v>1</v>
      </c>
      <c r="E1064" s="38">
        <v>1</v>
      </c>
      <c r="F1064" s="28"/>
      <c r="G1064" s="38">
        <v>1</v>
      </c>
      <c r="H1064" s="38">
        <v>1</v>
      </c>
      <c r="I1064" s="38">
        <v>1</v>
      </c>
      <c r="J1064" s="38"/>
      <c r="K1064" s="38">
        <v>1</v>
      </c>
      <c r="L1064" s="38">
        <v>1</v>
      </c>
      <c r="M1064" s="38">
        <v>1</v>
      </c>
      <c r="N1064" s="38"/>
      <c r="O1064" s="38">
        <v>1</v>
      </c>
      <c r="P1064" s="38">
        <v>1</v>
      </c>
      <c r="Q1064" s="38">
        <v>1</v>
      </c>
      <c r="R1064" s="38"/>
      <c r="S1064" s="38">
        <v>1</v>
      </c>
      <c r="T1064" s="38">
        <v>1</v>
      </c>
      <c r="U1064" s="38">
        <v>1</v>
      </c>
      <c r="V1064" s="38"/>
      <c r="W1064" s="38">
        <v>1</v>
      </c>
      <c r="X1064" s="38">
        <v>1</v>
      </c>
      <c r="Y1064" s="38">
        <v>1</v>
      </c>
      <c r="Z1064" s="38"/>
      <c r="AA1064" s="38">
        <v>1</v>
      </c>
      <c r="AB1064" s="38">
        <v>1</v>
      </c>
      <c r="AC1064" s="38">
        <v>1</v>
      </c>
      <c r="AD1064" s="38"/>
      <c r="AE1064" s="38">
        <v>1</v>
      </c>
      <c r="AF1064" s="38">
        <v>1</v>
      </c>
      <c r="AG1064" s="38">
        <v>1</v>
      </c>
      <c r="AH1064" s="38"/>
      <c r="AI1064" s="38">
        <v>1</v>
      </c>
      <c r="AJ1064" s="38">
        <v>1</v>
      </c>
      <c r="AK1064" s="38">
        <v>1</v>
      </c>
      <c r="AL1064" s="38"/>
      <c r="AM1064" s="38">
        <v>1</v>
      </c>
      <c r="AN1064" s="38">
        <v>1</v>
      </c>
      <c r="AO1064" s="38">
        <v>1</v>
      </c>
      <c r="AP1064" s="38"/>
      <c r="AQ1064" s="13">
        <f t="shared" si="32"/>
        <v>30</v>
      </c>
      <c r="AR1064" s="29">
        <f t="shared" si="33"/>
        <v>1</v>
      </c>
    </row>
    <row r="1065" spans="1:44" x14ac:dyDescent="0.25">
      <c r="A1065" s="12" t="s">
        <v>2137</v>
      </c>
      <c r="B1065" s="13" t="s">
        <v>2138</v>
      </c>
      <c r="C1065" s="38">
        <v>1</v>
      </c>
      <c r="D1065" s="38">
        <v>1</v>
      </c>
      <c r="E1065" s="38">
        <v>1</v>
      </c>
      <c r="F1065" s="28"/>
      <c r="G1065" s="38">
        <v>1</v>
      </c>
      <c r="H1065" s="38">
        <v>1</v>
      </c>
      <c r="I1065" s="38">
        <v>1</v>
      </c>
      <c r="J1065" s="38"/>
      <c r="K1065" s="38">
        <v>1</v>
      </c>
      <c r="L1065" s="38">
        <v>1</v>
      </c>
      <c r="M1065" s="38">
        <v>1</v>
      </c>
      <c r="N1065" s="38"/>
      <c r="O1065" s="38">
        <v>1</v>
      </c>
      <c r="P1065" s="38">
        <v>1</v>
      </c>
      <c r="Q1065" s="38">
        <v>1</v>
      </c>
      <c r="R1065" s="38"/>
      <c r="S1065" s="38">
        <v>1</v>
      </c>
      <c r="T1065" s="38">
        <v>1</v>
      </c>
      <c r="U1065" s="38">
        <v>1</v>
      </c>
      <c r="V1065" s="38"/>
      <c r="W1065" s="38">
        <v>1</v>
      </c>
      <c r="X1065" s="38">
        <v>1</v>
      </c>
      <c r="Y1065" s="38">
        <v>1</v>
      </c>
      <c r="Z1065" s="38"/>
      <c r="AA1065" s="38">
        <v>1</v>
      </c>
      <c r="AB1065" s="38">
        <v>1</v>
      </c>
      <c r="AC1065" s="38">
        <v>1</v>
      </c>
      <c r="AD1065" s="38"/>
      <c r="AE1065" s="38">
        <v>1</v>
      </c>
      <c r="AF1065" s="38">
        <v>1</v>
      </c>
      <c r="AG1065" s="38">
        <v>1</v>
      </c>
      <c r="AH1065" s="38"/>
      <c r="AI1065" s="38">
        <v>1</v>
      </c>
      <c r="AJ1065" s="38">
        <v>1</v>
      </c>
      <c r="AK1065" s="38">
        <v>1</v>
      </c>
      <c r="AL1065" s="38"/>
      <c r="AM1065" s="38">
        <v>1</v>
      </c>
      <c r="AN1065" s="38">
        <v>1</v>
      </c>
      <c r="AO1065" s="38">
        <v>1</v>
      </c>
      <c r="AP1065" s="38"/>
      <c r="AQ1065" s="13">
        <f t="shared" si="32"/>
        <v>30</v>
      </c>
      <c r="AR1065" s="29">
        <f t="shared" si="33"/>
        <v>1</v>
      </c>
    </row>
    <row r="1066" spans="1:44" x14ac:dyDescent="0.25">
      <c r="A1066" s="12" t="s">
        <v>2139</v>
      </c>
      <c r="B1066" s="13" t="s">
        <v>2140</v>
      </c>
      <c r="C1066" s="38">
        <v>1</v>
      </c>
      <c r="D1066" s="38">
        <v>1</v>
      </c>
      <c r="E1066" s="38">
        <v>1</v>
      </c>
      <c r="F1066" s="28"/>
      <c r="G1066" s="38">
        <v>1</v>
      </c>
      <c r="H1066" s="38">
        <v>1</v>
      </c>
      <c r="I1066" s="38">
        <v>1</v>
      </c>
      <c r="J1066" s="38"/>
      <c r="K1066" s="38">
        <v>1</v>
      </c>
      <c r="L1066" s="38">
        <v>1</v>
      </c>
      <c r="M1066" s="38">
        <v>1</v>
      </c>
      <c r="N1066" s="38"/>
      <c r="O1066" s="38">
        <v>1</v>
      </c>
      <c r="P1066" s="38">
        <v>1</v>
      </c>
      <c r="Q1066" s="38">
        <v>1</v>
      </c>
      <c r="R1066" s="38"/>
      <c r="S1066" s="38">
        <v>1</v>
      </c>
      <c r="T1066" s="38">
        <v>1</v>
      </c>
      <c r="U1066" s="38">
        <v>1</v>
      </c>
      <c r="V1066" s="38"/>
      <c r="W1066" s="38">
        <v>1</v>
      </c>
      <c r="X1066" s="38">
        <v>1</v>
      </c>
      <c r="Y1066" s="38">
        <v>1</v>
      </c>
      <c r="Z1066" s="38"/>
      <c r="AA1066" s="38">
        <v>1</v>
      </c>
      <c r="AB1066" s="38">
        <v>1</v>
      </c>
      <c r="AC1066" s="38">
        <v>1</v>
      </c>
      <c r="AD1066" s="38"/>
      <c r="AE1066" s="38">
        <v>1</v>
      </c>
      <c r="AF1066" s="38">
        <v>1</v>
      </c>
      <c r="AG1066" s="38">
        <v>1</v>
      </c>
      <c r="AH1066" s="38"/>
      <c r="AI1066" s="38">
        <v>1</v>
      </c>
      <c r="AJ1066" s="38">
        <v>1</v>
      </c>
      <c r="AK1066" s="38">
        <v>1</v>
      </c>
      <c r="AL1066" s="38"/>
      <c r="AM1066" s="38">
        <v>1</v>
      </c>
      <c r="AN1066" s="38">
        <v>1</v>
      </c>
      <c r="AO1066" s="38">
        <v>1</v>
      </c>
      <c r="AP1066" s="38"/>
      <c r="AQ1066" s="13">
        <f t="shared" si="32"/>
        <v>30</v>
      </c>
      <c r="AR1066" s="29">
        <f t="shared" si="33"/>
        <v>1</v>
      </c>
    </row>
    <row r="1067" spans="1:44" x14ac:dyDescent="0.25">
      <c r="A1067" s="12" t="s">
        <v>2141</v>
      </c>
      <c r="B1067" s="13" t="s">
        <v>2142</v>
      </c>
      <c r="C1067" s="38">
        <v>1</v>
      </c>
      <c r="D1067" s="38">
        <v>1</v>
      </c>
      <c r="E1067" s="38">
        <v>1</v>
      </c>
      <c r="F1067" s="28"/>
      <c r="G1067" s="38">
        <v>1</v>
      </c>
      <c r="H1067" s="38">
        <v>1</v>
      </c>
      <c r="I1067" s="38">
        <v>1</v>
      </c>
      <c r="J1067" s="38"/>
      <c r="K1067" s="38">
        <v>1</v>
      </c>
      <c r="L1067" s="38">
        <v>1</v>
      </c>
      <c r="M1067" s="38">
        <v>1</v>
      </c>
      <c r="N1067" s="38"/>
      <c r="O1067" s="38">
        <v>1</v>
      </c>
      <c r="P1067" s="38">
        <v>1</v>
      </c>
      <c r="Q1067" s="38">
        <v>1</v>
      </c>
      <c r="R1067" s="38"/>
      <c r="S1067" s="38">
        <v>1</v>
      </c>
      <c r="T1067" s="38">
        <v>1</v>
      </c>
      <c r="U1067" s="38">
        <v>1</v>
      </c>
      <c r="V1067" s="38"/>
      <c r="W1067" s="38">
        <v>1</v>
      </c>
      <c r="X1067" s="38">
        <v>1</v>
      </c>
      <c r="Y1067" s="38">
        <v>1</v>
      </c>
      <c r="Z1067" s="38"/>
      <c r="AA1067" s="38">
        <v>1</v>
      </c>
      <c r="AB1067" s="38">
        <v>1</v>
      </c>
      <c r="AC1067" s="38">
        <v>1</v>
      </c>
      <c r="AD1067" s="38"/>
      <c r="AE1067" s="38">
        <v>1</v>
      </c>
      <c r="AF1067" s="38">
        <v>1</v>
      </c>
      <c r="AG1067" s="38">
        <v>1</v>
      </c>
      <c r="AH1067" s="38"/>
      <c r="AI1067" s="38">
        <v>1</v>
      </c>
      <c r="AJ1067" s="38">
        <v>1</v>
      </c>
      <c r="AK1067" s="38">
        <v>1</v>
      </c>
      <c r="AL1067" s="38"/>
      <c r="AM1067" s="38">
        <v>1</v>
      </c>
      <c r="AN1067" s="38">
        <v>1</v>
      </c>
      <c r="AO1067" s="38">
        <v>1</v>
      </c>
      <c r="AP1067" s="38"/>
      <c r="AQ1067" s="13">
        <f t="shared" si="32"/>
        <v>30</v>
      </c>
      <c r="AR1067" s="29">
        <f t="shared" si="33"/>
        <v>1</v>
      </c>
    </row>
    <row r="1068" spans="1:44" x14ac:dyDescent="0.25">
      <c r="A1068" s="12" t="s">
        <v>2143</v>
      </c>
      <c r="B1068" s="13" t="s">
        <v>2144</v>
      </c>
      <c r="C1068" s="38">
        <v>1</v>
      </c>
      <c r="D1068" s="38">
        <v>1</v>
      </c>
      <c r="E1068" s="38">
        <v>1</v>
      </c>
      <c r="F1068" s="28"/>
      <c r="G1068" s="38">
        <v>1</v>
      </c>
      <c r="H1068" s="38">
        <v>1</v>
      </c>
      <c r="I1068" s="38">
        <v>1</v>
      </c>
      <c r="J1068" s="38"/>
      <c r="K1068" s="38">
        <v>1</v>
      </c>
      <c r="L1068" s="38">
        <v>1</v>
      </c>
      <c r="M1068" s="38">
        <v>1</v>
      </c>
      <c r="N1068" s="38"/>
      <c r="O1068" s="38">
        <v>1</v>
      </c>
      <c r="P1068" s="38">
        <v>1</v>
      </c>
      <c r="Q1068" s="38">
        <v>1</v>
      </c>
      <c r="R1068" s="38"/>
      <c r="S1068" s="38">
        <v>1</v>
      </c>
      <c r="T1068" s="38">
        <v>1</v>
      </c>
      <c r="U1068" s="38">
        <v>1</v>
      </c>
      <c r="V1068" s="38"/>
      <c r="W1068" s="38">
        <v>1</v>
      </c>
      <c r="X1068" s="38">
        <v>1</v>
      </c>
      <c r="Y1068" s="38">
        <v>1</v>
      </c>
      <c r="Z1068" s="38"/>
      <c r="AA1068" s="38">
        <v>1</v>
      </c>
      <c r="AB1068" s="38">
        <v>1</v>
      </c>
      <c r="AC1068" s="38">
        <v>1</v>
      </c>
      <c r="AD1068" s="38"/>
      <c r="AE1068" s="38">
        <v>1</v>
      </c>
      <c r="AF1068" s="38">
        <v>1</v>
      </c>
      <c r="AG1068" s="38">
        <v>1</v>
      </c>
      <c r="AH1068" s="38"/>
      <c r="AI1068" s="38">
        <v>1</v>
      </c>
      <c r="AJ1068" s="38">
        <v>1</v>
      </c>
      <c r="AK1068" s="38">
        <v>1</v>
      </c>
      <c r="AL1068" s="38"/>
      <c r="AM1068" s="38">
        <v>1</v>
      </c>
      <c r="AN1068" s="38">
        <v>1</v>
      </c>
      <c r="AO1068" s="38">
        <v>1</v>
      </c>
      <c r="AP1068" s="38"/>
      <c r="AQ1068" s="13">
        <f t="shared" si="32"/>
        <v>30</v>
      </c>
      <c r="AR1068" s="29">
        <f t="shared" si="33"/>
        <v>1</v>
      </c>
    </row>
    <row r="1069" spans="1:44" x14ac:dyDescent="0.25">
      <c r="A1069" s="12" t="s">
        <v>2145</v>
      </c>
      <c r="B1069" s="13" t="s">
        <v>2146</v>
      </c>
      <c r="C1069" s="38">
        <v>1</v>
      </c>
      <c r="D1069" s="38">
        <v>1</v>
      </c>
      <c r="E1069" s="38">
        <v>1</v>
      </c>
      <c r="F1069" s="28"/>
      <c r="G1069" s="38">
        <v>1</v>
      </c>
      <c r="H1069" s="38">
        <v>1</v>
      </c>
      <c r="I1069" s="38">
        <v>1</v>
      </c>
      <c r="J1069" s="38"/>
      <c r="K1069" s="38">
        <v>1</v>
      </c>
      <c r="L1069" s="38">
        <v>1</v>
      </c>
      <c r="M1069" s="38">
        <v>1</v>
      </c>
      <c r="N1069" s="38"/>
      <c r="O1069" s="38">
        <v>1</v>
      </c>
      <c r="P1069" s="38">
        <v>1</v>
      </c>
      <c r="Q1069" s="38">
        <v>1</v>
      </c>
      <c r="R1069" s="38"/>
      <c r="S1069" s="38">
        <v>1</v>
      </c>
      <c r="T1069" s="38">
        <v>1</v>
      </c>
      <c r="U1069" s="38">
        <v>1</v>
      </c>
      <c r="V1069" s="38"/>
      <c r="W1069" s="38">
        <v>1</v>
      </c>
      <c r="X1069" s="38">
        <v>1</v>
      </c>
      <c r="Y1069" s="38">
        <v>1</v>
      </c>
      <c r="Z1069" s="38"/>
      <c r="AA1069" s="38">
        <v>1</v>
      </c>
      <c r="AB1069" s="38">
        <v>1</v>
      </c>
      <c r="AC1069" s="38">
        <v>1</v>
      </c>
      <c r="AD1069" s="38"/>
      <c r="AE1069" s="38">
        <v>1</v>
      </c>
      <c r="AF1069" s="38">
        <v>1</v>
      </c>
      <c r="AG1069" s="38">
        <v>1</v>
      </c>
      <c r="AH1069" s="38"/>
      <c r="AI1069" s="38">
        <v>1</v>
      </c>
      <c r="AJ1069" s="38">
        <v>1</v>
      </c>
      <c r="AK1069" s="38">
        <v>1</v>
      </c>
      <c r="AL1069" s="38"/>
      <c r="AM1069" s="38">
        <v>1</v>
      </c>
      <c r="AN1069" s="38">
        <v>1</v>
      </c>
      <c r="AO1069" s="38">
        <v>1</v>
      </c>
      <c r="AP1069" s="38"/>
      <c r="AQ1069" s="13">
        <f t="shared" si="32"/>
        <v>30</v>
      </c>
      <c r="AR1069" s="29">
        <f t="shared" si="33"/>
        <v>1</v>
      </c>
    </row>
    <row r="1070" spans="1:44" x14ac:dyDescent="0.25">
      <c r="A1070" s="12" t="s">
        <v>2147</v>
      </c>
      <c r="B1070" s="13" t="s">
        <v>2148</v>
      </c>
      <c r="C1070" s="38">
        <v>1</v>
      </c>
      <c r="D1070" s="38">
        <v>1</v>
      </c>
      <c r="E1070" s="38">
        <v>1</v>
      </c>
      <c r="F1070" s="28"/>
      <c r="G1070" s="38">
        <v>1</v>
      </c>
      <c r="H1070" s="38">
        <v>1</v>
      </c>
      <c r="I1070" s="38">
        <v>1</v>
      </c>
      <c r="J1070" s="38"/>
      <c r="K1070" s="38">
        <v>1</v>
      </c>
      <c r="L1070" s="38">
        <v>1</v>
      </c>
      <c r="M1070" s="38">
        <v>1</v>
      </c>
      <c r="N1070" s="38"/>
      <c r="O1070" s="38">
        <v>1</v>
      </c>
      <c r="P1070" s="38">
        <v>1</v>
      </c>
      <c r="Q1070" s="38">
        <v>1</v>
      </c>
      <c r="R1070" s="38"/>
      <c r="S1070" s="38">
        <v>1</v>
      </c>
      <c r="T1070" s="38">
        <v>1</v>
      </c>
      <c r="U1070" s="38">
        <v>1</v>
      </c>
      <c r="V1070" s="38"/>
      <c r="W1070" s="38">
        <v>1</v>
      </c>
      <c r="X1070" s="38">
        <v>1</v>
      </c>
      <c r="Y1070" s="38">
        <v>1</v>
      </c>
      <c r="Z1070" s="38"/>
      <c r="AA1070" s="38">
        <v>1</v>
      </c>
      <c r="AB1070" s="38">
        <v>1</v>
      </c>
      <c r="AC1070" s="38">
        <v>1</v>
      </c>
      <c r="AD1070" s="38"/>
      <c r="AE1070" s="38">
        <v>1</v>
      </c>
      <c r="AF1070" s="38">
        <v>1</v>
      </c>
      <c r="AG1070" s="38">
        <v>1</v>
      </c>
      <c r="AH1070" s="38"/>
      <c r="AI1070" s="38">
        <v>1</v>
      </c>
      <c r="AJ1070" s="38">
        <v>1</v>
      </c>
      <c r="AK1070" s="38">
        <v>1</v>
      </c>
      <c r="AL1070" s="38"/>
      <c r="AM1070" s="38">
        <v>1</v>
      </c>
      <c r="AN1070" s="38">
        <v>1</v>
      </c>
      <c r="AO1070" s="38">
        <v>1</v>
      </c>
      <c r="AP1070" s="38"/>
      <c r="AQ1070" s="13">
        <f t="shared" si="32"/>
        <v>30</v>
      </c>
      <c r="AR1070" s="29">
        <f t="shared" si="33"/>
        <v>1</v>
      </c>
    </row>
    <row r="1071" spans="1:44" x14ac:dyDescent="0.25">
      <c r="A1071" s="12" t="s">
        <v>2149</v>
      </c>
      <c r="B1071" s="13" t="s">
        <v>2150</v>
      </c>
      <c r="C1071" s="38">
        <v>1</v>
      </c>
      <c r="D1071" s="38">
        <v>1</v>
      </c>
      <c r="E1071" s="38">
        <v>1</v>
      </c>
      <c r="F1071" s="28"/>
      <c r="G1071" s="38">
        <v>1</v>
      </c>
      <c r="H1071" s="38">
        <v>1</v>
      </c>
      <c r="I1071" s="38">
        <v>1</v>
      </c>
      <c r="J1071" s="38"/>
      <c r="K1071" s="38">
        <v>1</v>
      </c>
      <c r="L1071" s="38">
        <v>1</v>
      </c>
      <c r="M1071" s="38">
        <v>1</v>
      </c>
      <c r="N1071" s="38"/>
      <c r="O1071" s="38">
        <v>1</v>
      </c>
      <c r="P1071" s="38">
        <v>1</v>
      </c>
      <c r="Q1071" s="38">
        <v>1</v>
      </c>
      <c r="R1071" s="38"/>
      <c r="S1071" s="38">
        <v>1</v>
      </c>
      <c r="T1071" s="38">
        <v>1</v>
      </c>
      <c r="U1071" s="38">
        <v>1</v>
      </c>
      <c r="V1071" s="38"/>
      <c r="W1071" s="38">
        <v>1</v>
      </c>
      <c r="X1071" s="38">
        <v>1</v>
      </c>
      <c r="Y1071" s="38">
        <v>1</v>
      </c>
      <c r="Z1071" s="38"/>
      <c r="AA1071" s="38">
        <v>1</v>
      </c>
      <c r="AB1071" s="38">
        <v>1</v>
      </c>
      <c r="AC1071" s="38">
        <v>1</v>
      </c>
      <c r="AD1071" s="38"/>
      <c r="AE1071" s="38">
        <v>1</v>
      </c>
      <c r="AF1071" s="38">
        <v>1</v>
      </c>
      <c r="AG1071" s="38">
        <v>1</v>
      </c>
      <c r="AH1071" s="38"/>
      <c r="AI1071" s="38">
        <v>1</v>
      </c>
      <c r="AJ1071" s="38">
        <v>1</v>
      </c>
      <c r="AK1071" s="38">
        <v>1</v>
      </c>
      <c r="AL1071" s="38"/>
      <c r="AM1071" s="38">
        <v>1</v>
      </c>
      <c r="AN1071" s="38">
        <v>1</v>
      </c>
      <c r="AO1071" s="38">
        <v>1</v>
      </c>
      <c r="AP1071" s="38"/>
      <c r="AQ1071" s="13">
        <f t="shared" si="32"/>
        <v>30</v>
      </c>
      <c r="AR1071" s="29">
        <f t="shared" si="33"/>
        <v>1</v>
      </c>
    </row>
    <row r="1072" spans="1:44" x14ac:dyDescent="0.25">
      <c r="A1072" s="12" t="s">
        <v>2151</v>
      </c>
      <c r="B1072" s="13" t="s">
        <v>2152</v>
      </c>
      <c r="C1072" s="38">
        <v>1</v>
      </c>
      <c r="D1072" s="38">
        <v>1</v>
      </c>
      <c r="E1072" s="38">
        <v>1</v>
      </c>
      <c r="F1072" s="28"/>
      <c r="G1072" s="38">
        <v>1</v>
      </c>
      <c r="H1072" s="38">
        <v>1</v>
      </c>
      <c r="I1072" s="38">
        <v>1</v>
      </c>
      <c r="J1072" s="38"/>
      <c r="K1072" s="38">
        <v>1</v>
      </c>
      <c r="L1072" s="38">
        <v>0</v>
      </c>
      <c r="M1072" s="38">
        <v>1</v>
      </c>
      <c r="N1072" s="38"/>
      <c r="O1072" s="38">
        <v>1</v>
      </c>
      <c r="P1072" s="38">
        <v>1</v>
      </c>
      <c r="Q1072" s="38">
        <v>1</v>
      </c>
      <c r="R1072" s="38"/>
      <c r="S1072" s="38">
        <v>1</v>
      </c>
      <c r="T1072" s="38">
        <v>1</v>
      </c>
      <c r="U1072" s="38">
        <v>1</v>
      </c>
      <c r="V1072" s="38"/>
      <c r="W1072" s="38">
        <v>1</v>
      </c>
      <c r="X1072" s="38">
        <v>1</v>
      </c>
      <c r="Y1072" s="38">
        <v>1</v>
      </c>
      <c r="Z1072" s="38"/>
      <c r="AA1072" s="38">
        <v>1</v>
      </c>
      <c r="AB1072" s="38">
        <v>1</v>
      </c>
      <c r="AC1072" s="38">
        <v>1</v>
      </c>
      <c r="AD1072" s="38"/>
      <c r="AE1072" s="38">
        <v>1</v>
      </c>
      <c r="AF1072" s="38">
        <v>1</v>
      </c>
      <c r="AG1072" s="38">
        <v>1</v>
      </c>
      <c r="AH1072" s="38"/>
      <c r="AI1072" s="38">
        <v>1</v>
      </c>
      <c r="AJ1072" s="38">
        <v>1</v>
      </c>
      <c r="AK1072" s="38">
        <v>1</v>
      </c>
      <c r="AL1072" s="38"/>
      <c r="AM1072" s="38">
        <v>1</v>
      </c>
      <c r="AN1072" s="38">
        <v>1</v>
      </c>
      <c r="AO1072" s="38">
        <v>1</v>
      </c>
      <c r="AP1072" s="38"/>
      <c r="AQ1072" s="13">
        <f t="shared" si="32"/>
        <v>29</v>
      </c>
      <c r="AR1072" s="29">
        <f t="shared" si="33"/>
        <v>0.96666666666666667</v>
      </c>
    </row>
    <row r="1073" spans="1:44" x14ac:dyDescent="0.25">
      <c r="A1073" s="12" t="s">
        <v>2153</v>
      </c>
      <c r="B1073" s="13" t="s">
        <v>2154</v>
      </c>
      <c r="C1073" s="38">
        <v>1</v>
      </c>
      <c r="D1073" s="38">
        <v>1</v>
      </c>
      <c r="E1073" s="38">
        <v>1</v>
      </c>
      <c r="F1073" s="28"/>
      <c r="G1073" s="38">
        <v>0</v>
      </c>
      <c r="H1073" s="38">
        <v>1</v>
      </c>
      <c r="I1073" s="38">
        <v>1</v>
      </c>
      <c r="J1073" s="38"/>
      <c r="K1073" s="38">
        <v>1</v>
      </c>
      <c r="L1073" s="38">
        <v>1</v>
      </c>
      <c r="M1073" s="38">
        <v>1</v>
      </c>
      <c r="N1073" s="38"/>
      <c r="O1073" s="38">
        <v>1</v>
      </c>
      <c r="P1073" s="38">
        <v>1</v>
      </c>
      <c r="Q1073" s="38">
        <v>1</v>
      </c>
      <c r="R1073" s="38"/>
      <c r="S1073" s="38">
        <v>1</v>
      </c>
      <c r="T1073" s="38">
        <v>1</v>
      </c>
      <c r="U1073" s="38">
        <v>1</v>
      </c>
      <c r="V1073" s="38"/>
      <c r="W1073" s="38">
        <v>1</v>
      </c>
      <c r="X1073" s="38">
        <v>0</v>
      </c>
      <c r="Y1073" s="38">
        <v>0</v>
      </c>
      <c r="Z1073" s="38"/>
      <c r="AA1073" s="38">
        <v>1</v>
      </c>
      <c r="AB1073" s="38">
        <v>1</v>
      </c>
      <c r="AC1073" s="38">
        <v>1</v>
      </c>
      <c r="AD1073" s="38"/>
      <c r="AE1073" s="38">
        <v>0</v>
      </c>
      <c r="AF1073" s="38">
        <v>1</v>
      </c>
      <c r="AG1073" s="38">
        <v>1</v>
      </c>
      <c r="AH1073" s="38"/>
      <c r="AI1073" s="38">
        <v>1</v>
      </c>
      <c r="AJ1073" s="38">
        <v>1</v>
      </c>
      <c r="AK1073" s="38">
        <v>1</v>
      </c>
      <c r="AL1073" s="38"/>
      <c r="AM1073" s="38">
        <v>1</v>
      </c>
      <c r="AN1073" s="38">
        <v>1</v>
      </c>
      <c r="AO1073" s="38">
        <v>1</v>
      </c>
      <c r="AP1073" s="38"/>
      <c r="AQ1073" s="13">
        <f t="shared" si="32"/>
        <v>26</v>
      </c>
      <c r="AR1073" s="29">
        <f t="shared" si="33"/>
        <v>0.8666666666666667</v>
      </c>
    </row>
    <row r="1074" spans="1:44" x14ac:dyDescent="0.25">
      <c r="A1074" s="12" t="s">
        <v>2155</v>
      </c>
      <c r="B1074" s="13" t="s">
        <v>2156</v>
      </c>
      <c r="C1074" s="38">
        <v>1</v>
      </c>
      <c r="D1074" s="38">
        <v>1</v>
      </c>
      <c r="E1074" s="38">
        <v>1</v>
      </c>
      <c r="F1074" s="28"/>
      <c r="G1074" s="38">
        <v>1</v>
      </c>
      <c r="H1074" s="38">
        <v>1</v>
      </c>
      <c r="I1074" s="38">
        <v>1</v>
      </c>
      <c r="J1074" s="38"/>
      <c r="K1074" s="38">
        <v>1</v>
      </c>
      <c r="L1074" s="38">
        <v>1</v>
      </c>
      <c r="M1074" s="38">
        <v>1</v>
      </c>
      <c r="N1074" s="38"/>
      <c r="O1074" s="38">
        <v>1</v>
      </c>
      <c r="P1074" s="38">
        <v>1</v>
      </c>
      <c r="Q1074" s="38">
        <v>1</v>
      </c>
      <c r="R1074" s="38"/>
      <c r="S1074" s="38">
        <v>1</v>
      </c>
      <c r="T1074" s="38">
        <v>1</v>
      </c>
      <c r="U1074" s="38">
        <v>1</v>
      </c>
      <c r="V1074" s="38"/>
      <c r="W1074" s="38">
        <v>1</v>
      </c>
      <c r="X1074" s="38">
        <v>1</v>
      </c>
      <c r="Y1074" s="38">
        <v>1</v>
      </c>
      <c r="Z1074" s="38"/>
      <c r="AA1074" s="38">
        <v>1</v>
      </c>
      <c r="AB1074" s="38">
        <v>1</v>
      </c>
      <c r="AC1074" s="38">
        <v>1</v>
      </c>
      <c r="AD1074" s="38"/>
      <c r="AE1074" s="38">
        <v>1</v>
      </c>
      <c r="AF1074" s="38">
        <v>1</v>
      </c>
      <c r="AG1074" s="38">
        <v>1</v>
      </c>
      <c r="AH1074" s="38"/>
      <c r="AI1074" s="38">
        <v>1</v>
      </c>
      <c r="AJ1074" s="38">
        <v>1</v>
      </c>
      <c r="AK1074" s="38">
        <v>1</v>
      </c>
      <c r="AL1074" s="38"/>
      <c r="AM1074" s="38">
        <v>1</v>
      </c>
      <c r="AN1074" s="38">
        <v>1</v>
      </c>
      <c r="AO1074" s="38">
        <v>1</v>
      </c>
      <c r="AP1074" s="38"/>
      <c r="AQ1074" s="13">
        <f t="shared" si="32"/>
        <v>30</v>
      </c>
      <c r="AR1074" s="29">
        <f t="shared" si="33"/>
        <v>1</v>
      </c>
    </row>
    <row r="1075" spans="1:44" x14ac:dyDescent="0.25">
      <c r="A1075" s="12" t="s">
        <v>2157</v>
      </c>
      <c r="B1075" s="13" t="s">
        <v>2158</v>
      </c>
      <c r="C1075" s="38">
        <v>1</v>
      </c>
      <c r="D1075" s="38">
        <v>1</v>
      </c>
      <c r="E1075" s="38">
        <v>1</v>
      </c>
      <c r="F1075" s="28"/>
      <c r="G1075" s="38">
        <v>1</v>
      </c>
      <c r="H1075" s="38">
        <v>1</v>
      </c>
      <c r="I1075" s="38">
        <v>1</v>
      </c>
      <c r="J1075" s="38"/>
      <c r="K1075" s="38">
        <v>1</v>
      </c>
      <c r="L1075" s="38">
        <v>1</v>
      </c>
      <c r="M1075" s="38">
        <v>1</v>
      </c>
      <c r="N1075" s="38"/>
      <c r="O1075" s="38">
        <v>1</v>
      </c>
      <c r="P1075" s="38">
        <v>1</v>
      </c>
      <c r="Q1075" s="38">
        <v>1</v>
      </c>
      <c r="R1075" s="38"/>
      <c r="S1075" s="38">
        <v>1</v>
      </c>
      <c r="T1075" s="38">
        <v>1</v>
      </c>
      <c r="U1075" s="38">
        <v>1</v>
      </c>
      <c r="V1075" s="38"/>
      <c r="W1075" s="38">
        <v>1</v>
      </c>
      <c r="X1075" s="38">
        <v>1</v>
      </c>
      <c r="Y1075" s="38">
        <v>1</v>
      </c>
      <c r="Z1075" s="38"/>
      <c r="AA1075" s="38">
        <v>1</v>
      </c>
      <c r="AB1075" s="38">
        <v>1</v>
      </c>
      <c r="AC1075" s="38">
        <v>1</v>
      </c>
      <c r="AD1075" s="38"/>
      <c r="AE1075" s="38">
        <v>1</v>
      </c>
      <c r="AF1075" s="38">
        <v>1</v>
      </c>
      <c r="AG1075" s="38">
        <v>1</v>
      </c>
      <c r="AH1075" s="38"/>
      <c r="AI1075" s="38">
        <v>1</v>
      </c>
      <c r="AJ1075" s="38">
        <v>1</v>
      </c>
      <c r="AK1075" s="38">
        <v>1</v>
      </c>
      <c r="AL1075" s="38"/>
      <c r="AM1075" s="38">
        <v>1</v>
      </c>
      <c r="AN1075" s="38">
        <v>1</v>
      </c>
      <c r="AO1075" s="38">
        <v>1</v>
      </c>
      <c r="AP1075" s="38"/>
      <c r="AQ1075" s="13">
        <f t="shared" si="32"/>
        <v>30</v>
      </c>
      <c r="AR1075" s="29">
        <f t="shared" si="33"/>
        <v>1</v>
      </c>
    </row>
    <row r="1076" spans="1:44" x14ac:dyDescent="0.25">
      <c r="A1076" s="12" t="s">
        <v>2159</v>
      </c>
      <c r="B1076" s="13" t="s">
        <v>2160</v>
      </c>
      <c r="C1076" s="38">
        <v>1</v>
      </c>
      <c r="D1076" s="38">
        <v>1</v>
      </c>
      <c r="E1076" s="38">
        <v>1</v>
      </c>
      <c r="F1076" s="28"/>
      <c r="G1076" s="38">
        <v>1</v>
      </c>
      <c r="H1076" s="38">
        <v>1</v>
      </c>
      <c r="I1076" s="38">
        <v>1</v>
      </c>
      <c r="J1076" s="38"/>
      <c r="K1076" s="38">
        <v>1</v>
      </c>
      <c r="L1076" s="38">
        <v>1</v>
      </c>
      <c r="M1076" s="38">
        <v>1</v>
      </c>
      <c r="N1076" s="38"/>
      <c r="O1076" s="38">
        <v>0</v>
      </c>
      <c r="P1076" s="38">
        <v>1</v>
      </c>
      <c r="Q1076" s="38">
        <v>1</v>
      </c>
      <c r="R1076" s="38"/>
      <c r="S1076" s="38">
        <v>1</v>
      </c>
      <c r="T1076" s="38">
        <v>0</v>
      </c>
      <c r="U1076" s="38">
        <v>1</v>
      </c>
      <c r="V1076" s="38"/>
      <c r="W1076" s="38">
        <v>0</v>
      </c>
      <c r="X1076" s="38">
        <v>0</v>
      </c>
      <c r="Y1076" s="38">
        <v>0</v>
      </c>
      <c r="Z1076" s="38"/>
      <c r="AA1076" s="38">
        <v>1</v>
      </c>
      <c r="AB1076" s="38">
        <v>1</v>
      </c>
      <c r="AC1076" s="38">
        <v>1</v>
      </c>
      <c r="AD1076" s="38"/>
      <c r="AE1076" s="38">
        <v>0</v>
      </c>
      <c r="AF1076" s="38">
        <v>1</v>
      </c>
      <c r="AG1076" s="38">
        <v>1</v>
      </c>
      <c r="AH1076" s="38"/>
      <c r="AI1076" s="38">
        <v>1</v>
      </c>
      <c r="AJ1076" s="38">
        <v>0</v>
      </c>
      <c r="AK1076" s="38">
        <v>0</v>
      </c>
      <c r="AL1076" s="38"/>
      <c r="AM1076" s="38">
        <v>0</v>
      </c>
      <c r="AN1076" s="38">
        <v>0</v>
      </c>
      <c r="AO1076" s="38">
        <v>0</v>
      </c>
      <c r="AP1076" s="38"/>
      <c r="AQ1076" s="13">
        <f t="shared" si="32"/>
        <v>19</v>
      </c>
      <c r="AR1076" s="29">
        <f t="shared" si="33"/>
        <v>0.6333333333333333</v>
      </c>
    </row>
    <row r="1077" spans="1:44" x14ac:dyDescent="0.25">
      <c r="A1077" s="12" t="s">
        <v>2161</v>
      </c>
      <c r="B1077" s="13" t="s">
        <v>2162</v>
      </c>
      <c r="C1077" s="38">
        <v>1</v>
      </c>
      <c r="D1077" s="38">
        <v>1</v>
      </c>
      <c r="E1077" s="38">
        <v>1</v>
      </c>
      <c r="F1077" s="28"/>
      <c r="G1077" s="38">
        <v>1</v>
      </c>
      <c r="H1077" s="38">
        <v>1</v>
      </c>
      <c r="I1077" s="38">
        <v>1</v>
      </c>
      <c r="J1077" s="38"/>
      <c r="K1077" s="38">
        <v>1</v>
      </c>
      <c r="L1077" s="38">
        <v>1</v>
      </c>
      <c r="M1077" s="38">
        <v>1</v>
      </c>
      <c r="N1077" s="38"/>
      <c r="O1077" s="38">
        <v>1</v>
      </c>
      <c r="P1077" s="38">
        <v>1</v>
      </c>
      <c r="Q1077" s="38">
        <v>1</v>
      </c>
      <c r="R1077" s="38"/>
      <c r="S1077" s="38">
        <v>1</v>
      </c>
      <c r="T1077" s="38">
        <v>1</v>
      </c>
      <c r="U1077" s="38">
        <v>1</v>
      </c>
      <c r="V1077" s="38"/>
      <c r="W1077" s="38">
        <v>1</v>
      </c>
      <c r="X1077" s="38">
        <v>1</v>
      </c>
      <c r="Y1077" s="38">
        <v>1</v>
      </c>
      <c r="Z1077" s="38"/>
      <c r="AA1077" s="38">
        <v>1</v>
      </c>
      <c r="AB1077" s="38">
        <v>1</v>
      </c>
      <c r="AC1077" s="38">
        <v>1</v>
      </c>
      <c r="AD1077" s="38"/>
      <c r="AE1077" s="38">
        <v>1</v>
      </c>
      <c r="AF1077" s="38">
        <v>1</v>
      </c>
      <c r="AG1077" s="38">
        <v>1</v>
      </c>
      <c r="AH1077" s="38"/>
      <c r="AI1077" s="38">
        <v>1</v>
      </c>
      <c r="AJ1077" s="38">
        <v>1</v>
      </c>
      <c r="AK1077" s="38">
        <v>1</v>
      </c>
      <c r="AL1077" s="38"/>
      <c r="AM1077" s="38">
        <v>1</v>
      </c>
      <c r="AN1077" s="38">
        <v>1</v>
      </c>
      <c r="AO1077" s="38">
        <v>1</v>
      </c>
      <c r="AP1077" s="38"/>
      <c r="AQ1077" s="13">
        <f t="shared" si="32"/>
        <v>30</v>
      </c>
      <c r="AR1077" s="29">
        <f t="shared" si="33"/>
        <v>1</v>
      </c>
    </row>
    <row r="1078" spans="1:44" x14ac:dyDescent="0.25">
      <c r="A1078" s="12" t="s">
        <v>2163</v>
      </c>
      <c r="B1078" s="13" t="s">
        <v>2164</v>
      </c>
      <c r="C1078" s="38">
        <v>1</v>
      </c>
      <c r="D1078" s="38">
        <v>1</v>
      </c>
      <c r="E1078" s="38">
        <v>1</v>
      </c>
      <c r="F1078" s="28"/>
      <c r="G1078" s="38">
        <v>1</v>
      </c>
      <c r="H1078" s="38">
        <v>1</v>
      </c>
      <c r="I1078" s="38">
        <v>1</v>
      </c>
      <c r="J1078" s="38"/>
      <c r="K1078" s="38">
        <v>1</v>
      </c>
      <c r="L1078" s="38">
        <v>1</v>
      </c>
      <c r="M1078" s="38">
        <v>1</v>
      </c>
      <c r="N1078" s="38"/>
      <c r="O1078" s="38">
        <v>1</v>
      </c>
      <c r="P1078" s="38">
        <v>1</v>
      </c>
      <c r="Q1078" s="38">
        <v>1</v>
      </c>
      <c r="R1078" s="38"/>
      <c r="S1078" s="38">
        <v>1</v>
      </c>
      <c r="T1078" s="38">
        <v>1</v>
      </c>
      <c r="U1078" s="38">
        <v>1</v>
      </c>
      <c r="V1078" s="38"/>
      <c r="W1078" s="38">
        <v>1</v>
      </c>
      <c r="X1078" s="38">
        <v>1</v>
      </c>
      <c r="Y1078" s="38">
        <v>1</v>
      </c>
      <c r="Z1078" s="38"/>
      <c r="AA1078" s="38">
        <v>1</v>
      </c>
      <c r="AB1078" s="38">
        <v>1</v>
      </c>
      <c r="AC1078" s="38">
        <v>1</v>
      </c>
      <c r="AD1078" s="38"/>
      <c r="AE1078" s="38">
        <v>1</v>
      </c>
      <c r="AF1078" s="38">
        <v>1</v>
      </c>
      <c r="AG1078" s="38">
        <v>1</v>
      </c>
      <c r="AH1078" s="38"/>
      <c r="AI1078" s="38">
        <v>1</v>
      </c>
      <c r="AJ1078" s="38">
        <v>1</v>
      </c>
      <c r="AK1078" s="38">
        <v>1</v>
      </c>
      <c r="AL1078" s="38"/>
      <c r="AM1078" s="38">
        <v>1</v>
      </c>
      <c r="AN1078" s="38">
        <v>1</v>
      </c>
      <c r="AO1078" s="38">
        <v>1</v>
      </c>
      <c r="AP1078" s="38"/>
      <c r="AQ1078" s="13">
        <f t="shared" si="32"/>
        <v>30</v>
      </c>
      <c r="AR1078" s="29">
        <f t="shared" si="33"/>
        <v>1</v>
      </c>
    </row>
    <row r="1079" spans="1:44" x14ac:dyDescent="0.25">
      <c r="A1079" s="12" t="s">
        <v>2165</v>
      </c>
      <c r="B1079" s="13" t="s">
        <v>2166</v>
      </c>
      <c r="C1079" s="38">
        <v>1</v>
      </c>
      <c r="D1079" s="38">
        <v>1</v>
      </c>
      <c r="E1079" s="38">
        <v>1</v>
      </c>
      <c r="F1079" s="28"/>
      <c r="G1079" s="38">
        <v>1</v>
      </c>
      <c r="H1079" s="38">
        <v>1</v>
      </c>
      <c r="I1079" s="38">
        <v>1</v>
      </c>
      <c r="J1079" s="38"/>
      <c r="K1079" s="38">
        <v>1</v>
      </c>
      <c r="L1079" s="38">
        <v>1</v>
      </c>
      <c r="M1079" s="38">
        <v>1</v>
      </c>
      <c r="N1079" s="38"/>
      <c r="O1079" s="38">
        <v>1</v>
      </c>
      <c r="P1079" s="38">
        <v>1</v>
      </c>
      <c r="Q1079" s="38">
        <v>1</v>
      </c>
      <c r="R1079" s="38"/>
      <c r="S1079" s="38">
        <v>1</v>
      </c>
      <c r="T1079" s="38">
        <v>1</v>
      </c>
      <c r="U1079" s="38">
        <v>1</v>
      </c>
      <c r="V1079" s="38"/>
      <c r="W1079" s="38">
        <v>1</v>
      </c>
      <c r="X1079" s="38">
        <v>1</v>
      </c>
      <c r="Y1079" s="38">
        <v>1</v>
      </c>
      <c r="Z1079" s="38"/>
      <c r="AA1079" s="38">
        <v>1</v>
      </c>
      <c r="AB1079" s="38">
        <v>1</v>
      </c>
      <c r="AC1079" s="38">
        <v>1</v>
      </c>
      <c r="AD1079" s="38"/>
      <c r="AE1079" s="38">
        <v>1</v>
      </c>
      <c r="AF1079" s="38">
        <v>1</v>
      </c>
      <c r="AG1079" s="38">
        <v>1</v>
      </c>
      <c r="AH1079" s="38"/>
      <c r="AI1079" s="38">
        <v>1</v>
      </c>
      <c r="AJ1079" s="38">
        <v>1</v>
      </c>
      <c r="AK1079" s="38">
        <v>1</v>
      </c>
      <c r="AL1079" s="38"/>
      <c r="AM1079" s="38">
        <v>1</v>
      </c>
      <c r="AN1079" s="38">
        <v>1</v>
      </c>
      <c r="AO1079" s="38">
        <v>1</v>
      </c>
      <c r="AP1079" s="38"/>
      <c r="AQ1079" s="13">
        <f t="shared" si="32"/>
        <v>30</v>
      </c>
      <c r="AR1079" s="29">
        <f t="shared" si="33"/>
        <v>1</v>
      </c>
    </row>
    <row r="1080" spans="1:44" x14ac:dyDescent="0.25">
      <c r="A1080" s="12" t="s">
        <v>2167</v>
      </c>
      <c r="B1080" s="13" t="s">
        <v>2168</v>
      </c>
      <c r="C1080" s="38">
        <v>1</v>
      </c>
      <c r="D1080" s="38">
        <v>1</v>
      </c>
      <c r="E1080" s="38">
        <v>1</v>
      </c>
      <c r="F1080" s="28"/>
      <c r="G1080" s="38">
        <v>1</v>
      </c>
      <c r="H1080" s="38">
        <v>1</v>
      </c>
      <c r="I1080" s="38">
        <v>1</v>
      </c>
      <c r="J1080" s="38"/>
      <c r="K1080" s="38">
        <v>1</v>
      </c>
      <c r="L1080" s="38">
        <v>1</v>
      </c>
      <c r="M1080" s="38">
        <v>1</v>
      </c>
      <c r="N1080" s="38"/>
      <c r="O1080" s="38">
        <v>1</v>
      </c>
      <c r="P1080" s="38">
        <v>1</v>
      </c>
      <c r="Q1080" s="38">
        <v>1</v>
      </c>
      <c r="R1080" s="38"/>
      <c r="S1080" s="38">
        <v>1</v>
      </c>
      <c r="T1080" s="38">
        <v>1</v>
      </c>
      <c r="U1080" s="38">
        <v>1</v>
      </c>
      <c r="V1080" s="38"/>
      <c r="W1080" s="38">
        <v>1</v>
      </c>
      <c r="X1080" s="38">
        <v>1</v>
      </c>
      <c r="Y1080" s="38">
        <v>1</v>
      </c>
      <c r="Z1080" s="38"/>
      <c r="AA1080" s="38">
        <v>1</v>
      </c>
      <c r="AB1080" s="38">
        <v>1</v>
      </c>
      <c r="AC1080" s="38">
        <v>1</v>
      </c>
      <c r="AD1080" s="38"/>
      <c r="AE1080" s="38">
        <v>1</v>
      </c>
      <c r="AF1080" s="38">
        <v>1</v>
      </c>
      <c r="AG1080" s="38">
        <v>1</v>
      </c>
      <c r="AH1080" s="38"/>
      <c r="AI1080" s="38">
        <v>1</v>
      </c>
      <c r="AJ1080" s="38">
        <v>1</v>
      </c>
      <c r="AK1080" s="38">
        <v>1</v>
      </c>
      <c r="AL1080" s="38"/>
      <c r="AM1080" s="38">
        <v>1</v>
      </c>
      <c r="AN1080" s="38">
        <v>1</v>
      </c>
      <c r="AO1080" s="38">
        <v>1</v>
      </c>
      <c r="AP1080" s="38"/>
      <c r="AQ1080" s="13">
        <f t="shared" si="32"/>
        <v>30</v>
      </c>
      <c r="AR1080" s="29">
        <f t="shared" si="33"/>
        <v>1</v>
      </c>
    </row>
    <row r="1081" spans="1:44" x14ac:dyDescent="0.25">
      <c r="A1081" s="12" t="s">
        <v>2169</v>
      </c>
      <c r="B1081" s="13" t="s">
        <v>2170</v>
      </c>
      <c r="C1081" s="38">
        <v>1</v>
      </c>
      <c r="D1081" s="38">
        <v>1</v>
      </c>
      <c r="E1081" s="38">
        <v>1</v>
      </c>
      <c r="F1081" s="28"/>
      <c r="G1081" s="38">
        <v>1</v>
      </c>
      <c r="H1081" s="38">
        <v>1</v>
      </c>
      <c r="I1081" s="38">
        <v>1</v>
      </c>
      <c r="J1081" s="38"/>
      <c r="K1081" s="38">
        <v>1</v>
      </c>
      <c r="L1081" s="38">
        <v>1</v>
      </c>
      <c r="M1081" s="38">
        <v>1</v>
      </c>
      <c r="N1081" s="38"/>
      <c r="O1081" s="38">
        <v>1</v>
      </c>
      <c r="P1081" s="38">
        <v>1</v>
      </c>
      <c r="Q1081" s="38">
        <v>1</v>
      </c>
      <c r="R1081" s="38"/>
      <c r="S1081" s="38">
        <v>1</v>
      </c>
      <c r="T1081" s="38">
        <v>1</v>
      </c>
      <c r="U1081" s="38">
        <v>1</v>
      </c>
      <c r="V1081" s="38"/>
      <c r="W1081" s="38">
        <v>1</v>
      </c>
      <c r="X1081" s="38">
        <v>1</v>
      </c>
      <c r="Y1081" s="38">
        <v>1</v>
      </c>
      <c r="Z1081" s="38"/>
      <c r="AA1081" s="38">
        <v>1</v>
      </c>
      <c r="AB1081" s="38">
        <v>1</v>
      </c>
      <c r="AC1081" s="38">
        <v>1</v>
      </c>
      <c r="AD1081" s="38"/>
      <c r="AE1081" s="38">
        <v>1</v>
      </c>
      <c r="AF1081" s="38">
        <v>1</v>
      </c>
      <c r="AG1081" s="38">
        <v>1</v>
      </c>
      <c r="AH1081" s="38"/>
      <c r="AI1081" s="38">
        <v>1</v>
      </c>
      <c r="AJ1081" s="38">
        <v>1</v>
      </c>
      <c r="AK1081" s="38">
        <v>1</v>
      </c>
      <c r="AL1081" s="38"/>
      <c r="AM1081" s="38">
        <v>1</v>
      </c>
      <c r="AN1081" s="38">
        <v>1</v>
      </c>
      <c r="AO1081" s="38">
        <v>1</v>
      </c>
      <c r="AP1081" s="38"/>
      <c r="AQ1081" s="13">
        <f t="shared" si="32"/>
        <v>30</v>
      </c>
      <c r="AR1081" s="29">
        <f t="shared" si="33"/>
        <v>1</v>
      </c>
    </row>
    <row r="1082" spans="1:44" x14ac:dyDescent="0.25">
      <c r="A1082" s="12" t="s">
        <v>2171</v>
      </c>
      <c r="B1082" s="13" t="s">
        <v>2172</v>
      </c>
      <c r="C1082" s="38">
        <v>0</v>
      </c>
      <c r="D1082" s="38">
        <v>1</v>
      </c>
      <c r="E1082" s="38">
        <v>1</v>
      </c>
      <c r="F1082" s="28"/>
      <c r="G1082" s="38">
        <v>0</v>
      </c>
      <c r="H1082" s="38">
        <v>1</v>
      </c>
      <c r="I1082" s="38">
        <v>1</v>
      </c>
      <c r="J1082" s="38"/>
      <c r="K1082" s="38">
        <v>0</v>
      </c>
      <c r="L1082" s="38">
        <v>1</v>
      </c>
      <c r="M1082" s="38">
        <v>1</v>
      </c>
      <c r="N1082" s="38"/>
      <c r="O1082" s="38">
        <v>0</v>
      </c>
      <c r="P1082" s="38">
        <v>1</v>
      </c>
      <c r="Q1082" s="38">
        <v>1</v>
      </c>
      <c r="R1082" s="38"/>
      <c r="S1082" s="38">
        <v>0</v>
      </c>
      <c r="T1082" s="38">
        <v>1</v>
      </c>
      <c r="U1082" s="38">
        <v>1</v>
      </c>
      <c r="V1082" s="38"/>
      <c r="W1082" s="38">
        <v>0</v>
      </c>
      <c r="X1082" s="38">
        <v>0</v>
      </c>
      <c r="Y1082" s="38">
        <v>0</v>
      </c>
      <c r="Z1082" s="38"/>
      <c r="AA1082" s="38">
        <v>0</v>
      </c>
      <c r="AB1082" s="38">
        <v>1</v>
      </c>
      <c r="AC1082" s="38">
        <v>1</v>
      </c>
      <c r="AD1082" s="38"/>
      <c r="AE1082" s="38">
        <v>0</v>
      </c>
      <c r="AF1082" s="38">
        <v>0</v>
      </c>
      <c r="AG1082" s="38">
        <v>0</v>
      </c>
      <c r="AH1082" s="38"/>
      <c r="AI1082" s="38">
        <v>0</v>
      </c>
      <c r="AJ1082" s="38">
        <v>0</v>
      </c>
      <c r="AK1082" s="38">
        <v>0</v>
      </c>
      <c r="AL1082" s="38"/>
      <c r="AM1082" s="38">
        <v>0</v>
      </c>
      <c r="AN1082" s="38">
        <v>0</v>
      </c>
      <c r="AO1082" s="38">
        <v>1</v>
      </c>
      <c r="AP1082" s="38"/>
      <c r="AQ1082" s="13">
        <f t="shared" si="32"/>
        <v>13</v>
      </c>
      <c r="AR1082" s="29">
        <f t="shared" si="33"/>
        <v>0.43333333333333335</v>
      </c>
    </row>
    <row r="1083" spans="1:44" x14ac:dyDescent="0.25">
      <c r="A1083" s="12" t="s">
        <v>2173</v>
      </c>
      <c r="B1083" s="13" t="s">
        <v>2174</v>
      </c>
      <c r="C1083" s="38">
        <v>1</v>
      </c>
      <c r="D1083" s="38">
        <v>1</v>
      </c>
      <c r="E1083" s="38">
        <v>1</v>
      </c>
      <c r="F1083" s="28"/>
      <c r="G1083" s="38">
        <v>1</v>
      </c>
      <c r="H1083" s="38">
        <v>1</v>
      </c>
      <c r="I1083" s="38">
        <v>1</v>
      </c>
      <c r="J1083" s="38"/>
      <c r="K1083" s="38">
        <v>1</v>
      </c>
      <c r="L1083" s="38">
        <v>1</v>
      </c>
      <c r="M1083" s="38">
        <v>1</v>
      </c>
      <c r="N1083" s="38"/>
      <c r="O1083" s="38">
        <v>1</v>
      </c>
      <c r="P1083" s="38">
        <v>1</v>
      </c>
      <c r="Q1083" s="38">
        <v>1</v>
      </c>
      <c r="R1083" s="38"/>
      <c r="S1083" s="38">
        <v>1</v>
      </c>
      <c r="T1083" s="38">
        <v>1</v>
      </c>
      <c r="U1083" s="38">
        <v>1</v>
      </c>
      <c r="V1083" s="38"/>
      <c r="W1083" s="38">
        <v>1</v>
      </c>
      <c r="X1083" s="38">
        <v>1</v>
      </c>
      <c r="Y1083" s="38">
        <v>1</v>
      </c>
      <c r="Z1083" s="38"/>
      <c r="AA1083" s="38">
        <v>1</v>
      </c>
      <c r="AB1083" s="38">
        <v>1</v>
      </c>
      <c r="AC1083" s="38">
        <v>1</v>
      </c>
      <c r="AD1083" s="38"/>
      <c r="AE1083" s="38">
        <v>1</v>
      </c>
      <c r="AF1083" s="38">
        <v>1</v>
      </c>
      <c r="AG1083" s="38">
        <v>1</v>
      </c>
      <c r="AH1083" s="38"/>
      <c r="AI1083" s="38">
        <v>1</v>
      </c>
      <c r="AJ1083" s="38">
        <v>1</v>
      </c>
      <c r="AK1083" s="38">
        <v>1</v>
      </c>
      <c r="AL1083" s="38"/>
      <c r="AM1083" s="38">
        <v>1</v>
      </c>
      <c r="AN1083" s="38">
        <v>1</v>
      </c>
      <c r="AO1083" s="38">
        <v>1</v>
      </c>
      <c r="AP1083" s="38"/>
      <c r="AQ1083" s="13">
        <f t="shared" si="32"/>
        <v>30</v>
      </c>
      <c r="AR1083" s="29">
        <f t="shared" si="33"/>
        <v>1</v>
      </c>
    </row>
    <row r="1084" spans="1:44" x14ac:dyDescent="0.25">
      <c r="A1084" s="12" t="s">
        <v>2175</v>
      </c>
      <c r="B1084" s="13" t="s">
        <v>2176</v>
      </c>
      <c r="C1084" s="38">
        <v>1</v>
      </c>
      <c r="D1084" s="38">
        <v>1</v>
      </c>
      <c r="E1084" s="38">
        <v>1</v>
      </c>
      <c r="F1084" s="28"/>
      <c r="G1084" s="38">
        <v>1</v>
      </c>
      <c r="H1084" s="38">
        <v>1</v>
      </c>
      <c r="I1084" s="38">
        <v>1</v>
      </c>
      <c r="J1084" s="38"/>
      <c r="K1084" s="38">
        <v>1</v>
      </c>
      <c r="L1084" s="38">
        <v>1</v>
      </c>
      <c r="M1084" s="38">
        <v>1</v>
      </c>
      <c r="N1084" s="38"/>
      <c r="O1084" s="38">
        <v>1</v>
      </c>
      <c r="P1084" s="38">
        <v>1</v>
      </c>
      <c r="Q1084" s="38">
        <v>1</v>
      </c>
      <c r="R1084" s="38"/>
      <c r="S1084" s="38">
        <v>1</v>
      </c>
      <c r="T1084" s="38">
        <v>1</v>
      </c>
      <c r="U1084" s="38">
        <v>1</v>
      </c>
      <c r="V1084" s="38"/>
      <c r="W1084" s="38">
        <v>1</v>
      </c>
      <c r="X1084" s="38">
        <v>1</v>
      </c>
      <c r="Y1084" s="38">
        <v>1</v>
      </c>
      <c r="Z1084" s="38"/>
      <c r="AA1084" s="38">
        <v>1</v>
      </c>
      <c r="AB1084" s="38">
        <v>1</v>
      </c>
      <c r="AC1084" s="38">
        <v>1</v>
      </c>
      <c r="AD1084" s="38"/>
      <c r="AE1084" s="38">
        <v>1</v>
      </c>
      <c r="AF1084" s="38">
        <v>1</v>
      </c>
      <c r="AG1084" s="38">
        <v>1</v>
      </c>
      <c r="AH1084" s="38"/>
      <c r="AI1084" s="38">
        <v>1</v>
      </c>
      <c r="AJ1084" s="38">
        <v>1</v>
      </c>
      <c r="AK1084" s="38">
        <v>1</v>
      </c>
      <c r="AL1084" s="38"/>
      <c r="AM1084" s="38">
        <v>1</v>
      </c>
      <c r="AN1084" s="38">
        <v>1</v>
      </c>
      <c r="AO1084" s="38">
        <v>1</v>
      </c>
      <c r="AP1084" s="38"/>
      <c r="AQ1084" s="13">
        <f t="shared" si="32"/>
        <v>30</v>
      </c>
      <c r="AR1084" s="29">
        <f t="shared" si="33"/>
        <v>1</v>
      </c>
    </row>
    <row r="1085" spans="1:44" x14ac:dyDescent="0.25">
      <c r="A1085" s="12" t="s">
        <v>2177</v>
      </c>
      <c r="B1085" s="13" t="s">
        <v>2178</v>
      </c>
      <c r="C1085" s="38">
        <v>1</v>
      </c>
      <c r="D1085" s="38">
        <v>1</v>
      </c>
      <c r="E1085" s="38">
        <v>1</v>
      </c>
      <c r="F1085" s="28"/>
      <c r="G1085" s="38">
        <v>1</v>
      </c>
      <c r="H1085" s="38">
        <v>1</v>
      </c>
      <c r="I1085" s="38">
        <v>1</v>
      </c>
      <c r="J1085" s="38"/>
      <c r="K1085" s="38">
        <v>1</v>
      </c>
      <c r="L1085" s="38">
        <v>1</v>
      </c>
      <c r="M1085" s="38">
        <v>1</v>
      </c>
      <c r="N1085" s="38"/>
      <c r="O1085" s="38">
        <v>0</v>
      </c>
      <c r="P1085" s="38">
        <v>1</v>
      </c>
      <c r="Q1085" s="38">
        <v>1</v>
      </c>
      <c r="R1085" s="38"/>
      <c r="S1085" s="38">
        <v>0</v>
      </c>
      <c r="T1085" s="38">
        <v>1</v>
      </c>
      <c r="U1085" s="38">
        <v>1</v>
      </c>
      <c r="V1085" s="38"/>
      <c r="W1085" s="38">
        <v>1</v>
      </c>
      <c r="X1085" s="38">
        <v>1</v>
      </c>
      <c r="Y1085" s="38">
        <v>1</v>
      </c>
      <c r="Z1085" s="38"/>
      <c r="AA1085" s="38">
        <v>1</v>
      </c>
      <c r="AB1085" s="38">
        <v>1</v>
      </c>
      <c r="AC1085" s="38">
        <v>1</v>
      </c>
      <c r="AD1085" s="38"/>
      <c r="AE1085" s="38">
        <v>1</v>
      </c>
      <c r="AF1085" s="38">
        <v>1</v>
      </c>
      <c r="AG1085" s="38">
        <v>1</v>
      </c>
      <c r="AH1085" s="38"/>
      <c r="AI1085" s="38">
        <v>1</v>
      </c>
      <c r="AJ1085" s="38">
        <v>1</v>
      </c>
      <c r="AK1085" s="38">
        <v>1</v>
      </c>
      <c r="AL1085" s="38"/>
      <c r="AM1085" s="38">
        <v>1</v>
      </c>
      <c r="AN1085" s="38">
        <v>1</v>
      </c>
      <c r="AO1085" s="38">
        <v>1</v>
      </c>
      <c r="AP1085" s="38"/>
      <c r="AQ1085" s="13">
        <f t="shared" si="32"/>
        <v>28</v>
      </c>
      <c r="AR1085" s="29">
        <f t="shared" si="33"/>
        <v>0.93333333333333335</v>
      </c>
    </row>
    <row r="1086" spans="1:44" x14ac:dyDescent="0.25">
      <c r="A1086" s="12" t="s">
        <v>2179</v>
      </c>
      <c r="B1086" s="13" t="s">
        <v>2180</v>
      </c>
      <c r="C1086" s="38">
        <v>1</v>
      </c>
      <c r="D1086" s="38">
        <v>1</v>
      </c>
      <c r="E1086" s="38">
        <v>0</v>
      </c>
      <c r="F1086" s="28"/>
      <c r="G1086" s="38">
        <v>1</v>
      </c>
      <c r="H1086" s="38">
        <v>1</v>
      </c>
      <c r="I1086" s="38">
        <v>0</v>
      </c>
      <c r="J1086" s="38"/>
      <c r="K1086" s="38">
        <v>1</v>
      </c>
      <c r="L1086" s="38">
        <v>1</v>
      </c>
      <c r="M1086" s="38">
        <v>0</v>
      </c>
      <c r="N1086" s="38"/>
      <c r="O1086" s="38">
        <v>1</v>
      </c>
      <c r="P1086" s="38">
        <v>1</v>
      </c>
      <c r="Q1086" s="38">
        <v>0</v>
      </c>
      <c r="R1086" s="38"/>
      <c r="S1086" s="38">
        <v>1</v>
      </c>
      <c r="T1086" s="38">
        <v>1</v>
      </c>
      <c r="U1086" s="38">
        <v>0</v>
      </c>
      <c r="V1086" s="38"/>
      <c r="W1086" s="38">
        <v>1</v>
      </c>
      <c r="X1086" s="38">
        <v>1</v>
      </c>
      <c r="Y1086" s="38">
        <v>0</v>
      </c>
      <c r="Z1086" s="38"/>
      <c r="AA1086" s="38">
        <v>1</v>
      </c>
      <c r="AB1086" s="38">
        <v>1</v>
      </c>
      <c r="AC1086" s="38">
        <v>0</v>
      </c>
      <c r="AD1086" s="38"/>
      <c r="AE1086" s="38">
        <v>1</v>
      </c>
      <c r="AF1086" s="38">
        <v>1</v>
      </c>
      <c r="AG1086" s="38">
        <v>0</v>
      </c>
      <c r="AH1086" s="38"/>
      <c r="AI1086" s="38">
        <v>1</v>
      </c>
      <c r="AJ1086" s="38">
        <v>1</v>
      </c>
      <c r="AK1086" s="38">
        <v>0</v>
      </c>
      <c r="AL1086" s="38"/>
      <c r="AM1086" s="38">
        <v>1</v>
      </c>
      <c r="AN1086" s="38">
        <v>1</v>
      </c>
      <c r="AO1086" s="38">
        <v>0</v>
      </c>
      <c r="AP1086" s="38"/>
      <c r="AQ1086" s="13">
        <f t="shared" si="32"/>
        <v>20</v>
      </c>
      <c r="AR1086" s="29">
        <f t="shared" si="33"/>
        <v>0.66666666666666663</v>
      </c>
    </row>
    <row r="1087" spans="1:44" x14ac:dyDescent="0.25">
      <c r="A1087" s="12" t="s">
        <v>2181</v>
      </c>
      <c r="B1087" s="13" t="s">
        <v>2182</v>
      </c>
      <c r="C1087" s="38">
        <v>1</v>
      </c>
      <c r="D1087" s="38">
        <v>1</v>
      </c>
      <c r="E1087" s="38">
        <v>1</v>
      </c>
      <c r="F1087" s="28"/>
      <c r="G1087" s="38">
        <v>1</v>
      </c>
      <c r="H1087" s="38">
        <v>1</v>
      </c>
      <c r="I1087" s="38">
        <v>1</v>
      </c>
      <c r="J1087" s="38"/>
      <c r="K1087" s="38">
        <v>1</v>
      </c>
      <c r="L1087" s="38">
        <v>1</v>
      </c>
      <c r="M1087" s="38">
        <v>1</v>
      </c>
      <c r="N1087" s="38"/>
      <c r="O1087" s="38">
        <v>1</v>
      </c>
      <c r="P1087" s="38">
        <v>1</v>
      </c>
      <c r="Q1087" s="38">
        <v>1</v>
      </c>
      <c r="R1087" s="38"/>
      <c r="S1087" s="38">
        <v>1</v>
      </c>
      <c r="T1087" s="38">
        <v>1</v>
      </c>
      <c r="U1087" s="38">
        <v>1</v>
      </c>
      <c r="V1087" s="38"/>
      <c r="W1087" s="38">
        <v>1</v>
      </c>
      <c r="X1087" s="38">
        <v>1</v>
      </c>
      <c r="Y1087" s="38">
        <v>1</v>
      </c>
      <c r="Z1087" s="38"/>
      <c r="AA1087" s="38">
        <v>1</v>
      </c>
      <c r="AB1087" s="38">
        <v>1</v>
      </c>
      <c r="AC1087" s="38">
        <v>1</v>
      </c>
      <c r="AD1087" s="38"/>
      <c r="AE1087" s="38">
        <v>1</v>
      </c>
      <c r="AF1087" s="38">
        <v>1</v>
      </c>
      <c r="AG1087" s="38">
        <v>1</v>
      </c>
      <c r="AH1087" s="38"/>
      <c r="AI1087" s="38">
        <v>1</v>
      </c>
      <c r="AJ1087" s="38">
        <v>1</v>
      </c>
      <c r="AK1087" s="38">
        <v>1</v>
      </c>
      <c r="AL1087" s="38"/>
      <c r="AM1087" s="38">
        <v>1</v>
      </c>
      <c r="AN1087" s="38">
        <v>1</v>
      </c>
      <c r="AO1087" s="38">
        <v>1</v>
      </c>
      <c r="AP1087" s="38"/>
      <c r="AQ1087" s="13">
        <f t="shared" si="32"/>
        <v>30</v>
      </c>
      <c r="AR1087" s="29">
        <f t="shared" si="33"/>
        <v>1</v>
      </c>
    </row>
    <row r="1088" spans="1:44" x14ac:dyDescent="0.25">
      <c r="A1088" s="12" t="s">
        <v>2183</v>
      </c>
      <c r="B1088" s="13" t="s">
        <v>2184</v>
      </c>
      <c r="C1088" s="38">
        <v>1</v>
      </c>
      <c r="D1088" s="38">
        <v>1</v>
      </c>
      <c r="E1088" s="38">
        <v>1</v>
      </c>
      <c r="F1088" s="28"/>
      <c r="G1088" s="38">
        <v>1</v>
      </c>
      <c r="H1088" s="38">
        <v>1</v>
      </c>
      <c r="I1088" s="38">
        <v>1</v>
      </c>
      <c r="J1088" s="38"/>
      <c r="K1088" s="38">
        <v>1</v>
      </c>
      <c r="L1088" s="38">
        <v>1</v>
      </c>
      <c r="M1088" s="38">
        <v>1</v>
      </c>
      <c r="N1088" s="38"/>
      <c r="O1088" s="38">
        <v>1</v>
      </c>
      <c r="P1088" s="38">
        <v>1</v>
      </c>
      <c r="Q1088" s="38">
        <v>1</v>
      </c>
      <c r="R1088" s="38"/>
      <c r="S1088" s="38">
        <v>1</v>
      </c>
      <c r="T1088" s="38">
        <v>1</v>
      </c>
      <c r="U1088" s="38">
        <v>1</v>
      </c>
      <c r="V1088" s="38"/>
      <c r="W1088" s="38">
        <v>1</v>
      </c>
      <c r="X1088" s="38">
        <v>1</v>
      </c>
      <c r="Y1088" s="38">
        <v>1</v>
      </c>
      <c r="Z1088" s="38"/>
      <c r="AA1088" s="38">
        <v>1</v>
      </c>
      <c r="AB1088" s="38">
        <v>1</v>
      </c>
      <c r="AC1088" s="38">
        <v>1</v>
      </c>
      <c r="AD1088" s="38"/>
      <c r="AE1088" s="38">
        <v>1</v>
      </c>
      <c r="AF1088" s="38">
        <v>1</v>
      </c>
      <c r="AG1088" s="38">
        <v>1</v>
      </c>
      <c r="AH1088" s="38"/>
      <c r="AI1088" s="38">
        <v>1</v>
      </c>
      <c r="AJ1088" s="38">
        <v>1</v>
      </c>
      <c r="AK1088" s="38">
        <v>1</v>
      </c>
      <c r="AL1088" s="38"/>
      <c r="AM1088" s="38">
        <v>1</v>
      </c>
      <c r="AN1088" s="38">
        <v>1</v>
      </c>
      <c r="AO1088" s="38">
        <v>1</v>
      </c>
      <c r="AP1088" s="38"/>
      <c r="AQ1088" s="13">
        <f t="shared" si="32"/>
        <v>30</v>
      </c>
      <c r="AR1088" s="29">
        <f t="shared" si="33"/>
        <v>1</v>
      </c>
    </row>
    <row r="1089" spans="1:44" x14ac:dyDescent="0.25">
      <c r="A1089" s="12" t="s">
        <v>2185</v>
      </c>
      <c r="B1089" s="13" t="s">
        <v>2186</v>
      </c>
      <c r="C1089" s="38">
        <v>1</v>
      </c>
      <c r="D1089" s="38">
        <v>1</v>
      </c>
      <c r="E1089" s="38">
        <v>1</v>
      </c>
      <c r="F1089" s="28"/>
      <c r="G1089" s="38">
        <v>1</v>
      </c>
      <c r="H1089" s="38">
        <v>1</v>
      </c>
      <c r="I1089" s="38">
        <v>1</v>
      </c>
      <c r="J1089" s="38"/>
      <c r="K1089" s="38">
        <v>1</v>
      </c>
      <c r="L1089" s="38">
        <v>1</v>
      </c>
      <c r="M1089" s="38">
        <v>1</v>
      </c>
      <c r="N1089" s="38"/>
      <c r="O1089" s="38">
        <v>1</v>
      </c>
      <c r="P1089" s="38">
        <v>1</v>
      </c>
      <c r="Q1089" s="38">
        <v>1</v>
      </c>
      <c r="R1089" s="38"/>
      <c r="S1089" s="38">
        <v>1</v>
      </c>
      <c r="T1089" s="38">
        <v>1</v>
      </c>
      <c r="U1089" s="38">
        <v>1</v>
      </c>
      <c r="V1089" s="38"/>
      <c r="W1089" s="38">
        <v>1</v>
      </c>
      <c r="X1089" s="38">
        <v>1</v>
      </c>
      <c r="Y1089" s="38">
        <v>1</v>
      </c>
      <c r="Z1089" s="38"/>
      <c r="AA1089" s="38">
        <v>1</v>
      </c>
      <c r="AB1089" s="38">
        <v>1</v>
      </c>
      <c r="AC1089" s="38">
        <v>1</v>
      </c>
      <c r="AD1089" s="38"/>
      <c r="AE1089" s="38">
        <v>1</v>
      </c>
      <c r="AF1089" s="38">
        <v>1</v>
      </c>
      <c r="AG1089" s="38">
        <v>1</v>
      </c>
      <c r="AH1089" s="38"/>
      <c r="AI1089" s="38">
        <v>1</v>
      </c>
      <c r="AJ1089" s="38">
        <v>1</v>
      </c>
      <c r="AK1089" s="38">
        <v>1</v>
      </c>
      <c r="AL1089" s="38"/>
      <c r="AM1089" s="38">
        <v>0</v>
      </c>
      <c r="AN1089" s="38">
        <v>1</v>
      </c>
      <c r="AO1089" s="38">
        <v>1</v>
      </c>
      <c r="AP1089" s="38"/>
      <c r="AQ1089" s="13">
        <f t="shared" si="32"/>
        <v>29</v>
      </c>
      <c r="AR1089" s="29">
        <f t="shared" si="33"/>
        <v>0.96666666666666667</v>
      </c>
    </row>
    <row r="1090" spans="1:44" x14ac:dyDescent="0.25">
      <c r="A1090" s="12" t="s">
        <v>2187</v>
      </c>
      <c r="B1090" s="13" t="s">
        <v>2188</v>
      </c>
      <c r="C1090" s="38">
        <v>1</v>
      </c>
      <c r="D1090" s="38">
        <v>1</v>
      </c>
      <c r="E1090" s="38">
        <v>1</v>
      </c>
      <c r="F1090" s="28"/>
      <c r="G1090" s="38">
        <v>1</v>
      </c>
      <c r="H1090" s="38">
        <v>1</v>
      </c>
      <c r="I1090" s="38">
        <v>1</v>
      </c>
      <c r="J1090" s="38"/>
      <c r="K1090" s="38">
        <v>1</v>
      </c>
      <c r="L1090" s="38">
        <v>1</v>
      </c>
      <c r="M1090" s="38">
        <v>1</v>
      </c>
      <c r="N1090" s="38"/>
      <c r="O1090" s="38">
        <v>1</v>
      </c>
      <c r="P1090" s="38">
        <v>1</v>
      </c>
      <c r="Q1090" s="38">
        <v>1</v>
      </c>
      <c r="R1090" s="38"/>
      <c r="S1090" s="38">
        <v>1</v>
      </c>
      <c r="T1090" s="38">
        <v>1</v>
      </c>
      <c r="U1090" s="38">
        <v>1</v>
      </c>
      <c r="V1090" s="38"/>
      <c r="W1090" s="38">
        <v>1</v>
      </c>
      <c r="X1090" s="38">
        <v>1</v>
      </c>
      <c r="Y1090" s="38">
        <v>1</v>
      </c>
      <c r="Z1090" s="38"/>
      <c r="AA1090" s="38">
        <v>1</v>
      </c>
      <c r="AB1090" s="38">
        <v>1</v>
      </c>
      <c r="AC1090" s="38">
        <v>1</v>
      </c>
      <c r="AD1090" s="38"/>
      <c r="AE1090" s="38">
        <v>1</v>
      </c>
      <c r="AF1090" s="38">
        <v>1</v>
      </c>
      <c r="AG1090" s="38">
        <v>1</v>
      </c>
      <c r="AH1090" s="38"/>
      <c r="AI1090" s="38">
        <v>1</v>
      </c>
      <c r="AJ1090" s="38">
        <v>1</v>
      </c>
      <c r="AK1090" s="38">
        <v>1</v>
      </c>
      <c r="AL1090" s="38"/>
      <c r="AM1090" s="38">
        <v>0</v>
      </c>
      <c r="AN1090" s="38">
        <v>1</v>
      </c>
      <c r="AO1090" s="38">
        <v>1</v>
      </c>
      <c r="AP1090" s="38"/>
      <c r="AQ1090" s="13">
        <f t="shared" si="32"/>
        <v>29</v>
      </c>
      <c r="AR1090" s="29">
        <f t="shared" si="33"/>
        <v>0.96666666666666667</v>
      </c>
    </row>
    <row r="1091" spans="1:44" x14ac:dyDescent="0.25">
      <c r="A1091" s="12" t="s">
        <v>2189</v>
      </c>
      <c r="B1091" s="13" t="s">
        <v>2190</v>
      </c>
      <c r="C1091" s="38">
        <v>1</v>
      </c>
      <c r="D1091" s="38">
        <v>1</v>
      </c>
      <c r="E1091" s="38">
        <v>1</v>
      </c>
      <c r="F1091" s="28"/>
      <c r="G1091" s="38">
        <v>1</v>
      </c>
      <c r="H1091" s="38">
        <v>1</v>
      </c>
      <c r="I1091" s="38">
        <v>1</v>
      </c>
      <c r="J1091" s="38"/>
      <c r="K1091" s="38">
        <v>1</v>
      </c>
      <c r="L1091" s="38">
        <v>1</v>
      </c>
      <c r="M1091" s="38">
        <v>1</v>
      </c>
      <c r="N1091" s="38"/>
      <c r="O1091" s="38">
        <v>1</v>
      </c>
      <c r="P1091" s="38">
        <v>1</v>
      </c>
      <c r="Q1091" s="38">
        <v>1</v>
      </c>
      <c r="R1091" s="38"/>
      <c r="S1091" s="38">
        <v>1</v>
      </c>
      <c r="T1091" s="38">
        <v>1</v>
      </c>
      <c r="U1091" s="38">
        <v>1</v>
      </c>
      <c r="V1091" s="38"/>
      <c r="W1091" s="38">
        <v>1</v>
      </c>
      <c r="X1091" s="38">
        <v>1</v>
      </c>
      <c r="Y1091" s="38">
        <v>1</v>
      </c>
      <c r="Z1091" s="38"/>
      <c r="AA1091" s="38">
        <v>1</v>
      </c>
      <c r="AB1091" s="38">
        <v>1</v>
      </c>
      <c r="AC1091" s="38">
        <v>1</v>
      </c>
      <c r="AD1091" s="38"/>
      <c r="AE1091" s="38">
        <v>1</v>
      </c>
      <c r="AF1091" s="38">
        <v>1</v>
      </c>
      <c r="AG1091" s="38">
        <v>1</v>
      </c>
      <c r="AH1091" s="38"/>
      <c r="AI1091" s="38">
        <v>1</v>
      </c>
      <c r="AJ1091" s="38">
        <v>1</v>
      </c>
      <c r="AK1091" s="38">
        <v>1</v>
      </c>
      <c r="AL1091" s="38"/>
      <c r="AM1091" s="38">
        <v>1</v>
      </c>
      <c r="AN1091" s="38">
        <v>1</v>
      </c>
      <c r="AO1091" s="38">
        <v>1</v>
      </c>
      <c r="AP1091" s="38"/>
      <c r="AQ1091" s="13">
        <f t="shared" si="32"/>
        <v>30</v>
      </c>
      <c r="AR1091" s="29">
        <f t="shared" si="33"/>
        <v>1</v>
      </c>
    </row>
    <row r="1092" spans="1:44" x14ac:dyDescent="0.25">
      <c r="A1092" s="12" t="s">
        <v>2191</v>
      </c>
      <c r="B1092" s="13" t="s">
        <v>2192</v>
      </c>
      <c r="C1092" s="38">
        <v>1</v>
      </c>
      <c r="D1092" s="38">
        <v>1</v>
      </c>
      <c r="E1092" s="38">
        <v>1</v>
      </c>
      <c r="F1092" s="28"/>
      <c r="G1092" s="38">
        <v>1</v>
      </c>
      <c r="H1092" s="38">
        <v>1</v>
      </c>
      <c r="I1092" s="38">
        <v>1</v>
      </c>
      <c r="J1092" s="38"/>
      <c r="K1092" s="38">
        <v>1</v>
      </c>
      <c r="L1092" s="38">
        <v>1</v>
      </c>
      <c r="M1092" s="38">
        <v>1</v>
      </c>
      <c r="N1092" s="38"/>
      <c r="O1092" s="38">
        <v>1</v>
      </c>
      <c r="P1092" s="38">
        <v>1</v>
      </c>
      <c r="Q1092" s="38">
        <v>1</v>
      </c>
      <c r="R1092" s="38"/>
      <c r="S1092" s="38">
        <v>1</v>
      </c>
      <c r="T1092" s="38">
        <v>1</v>
      </c>
      <c r="U1092" s="38">
        <v>1</v>
      </c>
      <c r="V1092" s="38"/>
      <c r="W1092" s="38">
        <v>1</v>
      </c>
      <c r="X1092" s="38">
        <v>1</v>
      </c>
      <c r="Y1092" s="38">
        <v>1</v>
      </c>
      <c r="Z1092" s="38"/>
      <c r="AA1092" s="38">
        <v>1</v>
      </c>
      <c r="AB1092" s="38">
        <v>1</v>
      </c>
      <c r="AC1092" s="38">
        <v>1</v>
      </c>
      <c r="AD1092" s="38"/>
      <c r="AE1092" s="38">
        <v>1</v>
      </c>
      <c r="AF1092" s="38">
        <v>1</v>
      </c>
      <c r="AG1092" s="38">
        <v>1</v>
      </c>
      <c r="AH1092" s="38"/>
      <c r="AI1092" s="38">
        <v>1</v>
      </c>
      <c r="AJ1092" s="38">
        <v>1</v>
      </c>
      <c r="AK1092" s="38">
        <v>1</v>
      </c>
      <c r="AL1092" s="38"/>
      <c r="AM1092" s="38">
        <v>0</v>
      </c>
      <c r="AN1092" s="38">
        <v>0</v>
      </c>
      <c r="AO1092" s="38">
        <v>1</v>
      </c>
      <c r="AP1092" s="38"/>
      <c r="AQ1092" s="13">
        <f t="shared" si="32"/>
        <v>28</v>
      </c>
      <c r="AR1092" s="29">
        <f t="shared" si="33"/>
        <v>0.93333333333333335</v>
      </c>
    </row>
    <row r="1093" spans="1:44" x14ac:dyDescent="0.25">
      <c r="A1093" s="12" t="s">
        <v>2193</v>
      </c>
      <c r="B1093" s="13" t="s">
        <v>2194</v>
      </c>
      <c r="C1093" s="38">
        <v>1</v>
      </c>
      <c r="D1093" s="38">
        <v>0</v>
      </c>
      <c r="E1093" s="38">
        <v>1</v>
      </c>
      <c r="F1093" s="28"/>
      <c r="G1093" s="38">
        <v>1</v>
      </c>
      <c r="H1093" s="38">
        <v>1</v>
      </c>
      <c r="I1093" s="38">
        <v>1</v>
      </c>
      <c r="J1093" s="38"/>
      <c r="K1093" s="38">
        <v>1</v>
      </c>
      <c r="L1093" s="38">
        <v>1</v>
      </c>
      <c r="M1093" s="38">
        <v>1</v>
      </c>
      <c r="N1093" s="38"/>
      <c r="O1093" s="38">
        <v>1</v>
      </c>
      <c r="P1093" s="38">
        <v>1</v>
      </c>
      <c r="Q1093" s="38">
        <v>1</v>
      </c>
      <c r="R1093" s="38"/>
      <c r="S1093" s="38">
        <v>1</v>
      </c>
      <c r="T1093" s="38">
        <v>1</v>
      </c>
      <c r="U1093" s="38">
        <v>1</v>
      </c>
      <c r="V1093" s="38"/>
      <c r="W1093" s="38">
        <v>1</v>
      </c>
      <c r="X1093" s="38">
        <v>1</v>
      </c>
      <c r="Y1093" s="38">
        <v>1</v>
      </c>
      <c r="Z1093" s="38"/>
      <c r="AA1093" s="38">
        <v>1</v>
      </c>
      <c r="AB1093" s="38">
        <v>1</v>
      </c>
      <c r="AC1093" s="38">
        <v>1</v>
      </c>
      <c r="AD1093" s="38"/>
      <c r="AE1093" s="38">
        <v>1</v>
      </c>
      <c r="AF1093" s="38">
        <v>1</v>
      </c>
      <c r="AG1093" s="38">
        <v>1</v>
      </c>
      <c r="AH1093" s="38"/>
      <c r="AI1093" s="38">
        <v>1</v>
      </c>
      <c r="AJ1093" s="38">
        <v>1</v>
      </c>
      <c r="AK1093" s="38">
        <v>1</v>
      </c>
      <c r="AL1093" s="38"/>
      <c r="AM1093" s="38">
        <v>1</v>
      </c>
      <c r="AN1093" s="38">
        <v>1</v>
      </c>
      <c r="AO1093" s="38">
        <v>1</v>
      </c>
      <c r="AP1093" s="38"/>
      <c r="AQ1093" s="13">
        <f t="shared" ref="AQ1093:AQ1136" si="34">SUM(C1093:AP1093)</f>
        <v>29</v>
      </c>
      <c r="AR1093" s="29">
        <f t="shared" ref="AR1093:AR1136" si="35">AQ1093/30</f>
        <v>0.96666666666666667</v>
      </c>
    </row>
    <row r="1094" spans="1:44" x14ac:dyDescent="0.25">
      <c r="A1094" s="12" t="s">
        <v>2195</v>
      </c>
      <c r="B1094" s="13" t="s">
        <v>2196</v>
      </c>
      <c r="C1094" s="38">
        <v>1</v>
      </c>
      <c r="D1094" s="38">
        <v>1</v>
      </c>
      <c r="E1094" s="38">
        <v>1</v>
      </c>
      <c r="F1094" s="28"/>
      <c r="G1094" s="38">
        <v>1</v>
      </c>
      <c r="H1094" s="38">
        <v>1</v>
      </c>
      <c r="I1094" s="38">
        <v>1</v>
      </c>
      <c r="J1094" s="38"/>
      <c r="K1094" s="38">
        <v>1</v>
      </c>
      <c r="L1094" s="38">
        <v>1</v>
      </c>
      <c r="M1094" s="38">
        <v>1</v>
      </c>
      <c r="N1094" s="38"/>
      <c r="O1094" s="38">
        <v>1</v>
      </c>
      <c r="P1094" s="38">
        <v>1</v>
      </c>
      <c r="Q1094" s="38">
        <v>1</v>
      </c>
      <c r="R1094" s="38"/>
      <c r="S1094" s="38">
        <v>1</v>
      </c>
      <c r="T1094" s="38">
        <v>1</v>
      </c>
      <c r="U1094" s="38">
        <v>1</v>
      </c>
      <c r="V1094" s="38"/>
      <c r="W1094" s="38">
        <v>0</v>
      </c>
      <c r="X1094" s="38">
        <v>1</v>
      </c>
      <c r="Y1094" s="38">
        <v>0</v>
      </c>
      <c r="Z1094" s="38"/>
      <c r="AA1094" s="38">
        <v>1</v>
      </c>
      <c r="AB1094" s="38">
        <v>1</v>
      </c>
      <c r="AC1094" s="38">
        <v>1</v>
      </c>
      <c r="AD1094" s="38"/>
      <c r="AE1094" s="38">
        <v>1</v>
      </c>
      <c r="AF1094" s="38">
        <v>1</v>
      </c>
      <c r="AG1094" s="38">
        <v>1</v>
      </c>
      <c r="AH1094" s="38"/>
      <c r="AI1094" s="38">
        <v>1</v>
      </c>
      <c r="AJ1094" s="38">
        <v>1</v>
      </c>
      <c r="AK1094" s="38">
        <v>1</v>
      </c>
      <c r="AL1094" s="38"/>
      <c r="AM1094" s="38">
        <v>1</v>
      </c>
      <c r="AN1094" s="38">
        <v>0</v>
      </c>
      <c r="AO1094" s="38">
        <v>1</v>
      </c>
      <c r="AP1094" s="38"/>
      <c r="AQ1094" s="13">
        <f t="shared" si="34"/>
        <v>27</v>
      </c>
      <c r="AR1094" s="29">
        <f t="shared" si="35"/>
        <v>0.9</v>
      </c>
    </row>
    <row r="1095" spans="1:44" x14ac:dyDescent="0.25">
      <c r="A1095" s="12" t="s">
        <v>2197</v>
      </c>
      <c r="B1095" s="13" t="s">
        <v>2198</v>
      </c>
      <c r="C1095" s="38">
        <v>1</v>
      </c>
      <c r="D1095" s="38">
        <v>1</v>
      </c>
      <c r="E1095" s="38">
        <v>1</v>
      </c>
      <c r="F1095" s="28"/>
      <c r="G1095" s="38">
        <v>1</v>
      </c>
      <c r="H1095" s="38">
        <v>1</v>
      </c>
      <c r="I1095" s="38">
        <v>1</v>
      </c>
      <c r="J1095" s="38"/>
      <c r="K1095" s="38">
        <v>1</v>
      </c>
      <c r="L1095" s="38">
        <v>1</v>
      </c>
      <c r="M1095" s="38">
        <v>1</v>
      </c>
      <c r="N1095" s="38"/>
      <c r="O1095" s="38">
        <v>1</v>
      </c>
      <c r="P1095" s="38">
        <v>1</v>
      </c>
      <c r="Q1095" s="38">
        <v>1</v>
      </c>
      <c r="R1095" s="38"/>
      <c r="S1095" s="38">
        <v>1</v>
      </c>
      <c r="T1095" s="38">
        <v>1</v>
      </c>
      <c r="U1095" s="38">
        <v>1</v>
      </c>
      <c r="V1095" s="38"/>
      <c r="W1095" s="38">
        <v>1</v>
      </c>
      <c r="X1095" s="38">
        <v>1</v>
      </c>
      <c r="Y1095" s="38">
        <v>1</v>
      </c>
      <c r="Z1095" s="38"/>
      <c r="AA1095" s="38">
        <v>1</v>
      </c>
      <c r="AB1095" s="38">
        <v>1</v>
      </c>
      <c r="AC1095" s="38">
        <v>1</v>
      </c>
      <c r="AD1095" s="38"/>
      <c r="AE1095" s="38">
        <v>1</v>
      </c>
      <c r="AF1095" s="38">
        <v>1</v>
      </c>
      <c r="AG1095" s="38">
        <v>1</v>
      </c>
      <c r="AH1095" s="38"/>
      <c r="AI1095" s="38">
        <v>1</v>
      </c>
      <c r="AJ1095" s="38">
        <v>1</v>
      </c>
      <c r="AK1095" s="38">
        <v>1</v>
      </c>
      <c r="AL1095" s="38"/>
      <c r="AM1095" s="38">
        <v>1</v>
      </c>
      <c r="AN1095" s="38">
        <v>1</v>
      </c>
      <c r="AO1095" s="38">
        <v>1</v>
      </c>
      <c r="AP1095" s="38"/>
      <c r="AQ1095" s="13">
        <f t="shared" si="34"/>
        <v>30</v>
      </c>
      <c r="AR1095" s="29">
        <f t="shared" si="35"/>
        <v>1</v>
      </c>
    </row>
    <row r="1096" spans="1:44" x14ac:dyDescent="0.25">
      <c r="A1096" s="12" t="s">
        <v>2199</v>
      </c>
      <c r="B1096" s="13" t="s">
        <v>2200</v>
      </c>
      <c r="C1096" s="38">
        <v>1</v>
      </c>
      <c r="D1096" s="38">
        <v>1</v>
      </c>
      <c r="E1096" s="38">
        <v>0</v>
      </c>
      <c r="F1096" s="28"/>
      <c r="G1096" s="38">
        <v>1</v>
      </c>
      <c r="H1096" s="38">
        <v>1</v>
      </c>
      <c r="I1096" s="38">
        <v>0</v>
      </c>
      <c r="J1096" s="38"/>
      <c r="K1096" s="38">
        <v>1</v>
      </c>
      <c r="L1096" s="38">
        <v>1</v>
      </c>
      <c r="M1096" s="38">
        <v>0</v>
      </c>
      <c r="N1096" s="38"/>
      <c r="O1096" s="38">
        <v>1</v>
      </c>
      <c r="P1096" s="38">
        <v>1</v>
      </c>
      <c r="Q1096" s="38">
        <v>1</v>
      </c>
      <c r="R1096" s="38"/>
      <c r="S1096" s="38">
        <v>1</v>
      </c>
      <c r="T1096" s="38">
        <v>1</v>
      </c>
      <c r="U1096" s="38">
        <v>1</v>
      </c>
      <c r="V1096" s="38"/>
      <c r="W1096" s="38">
        <v>0</v>
      </c>
      <c r="X1096" s="38">
        <v>1</v>
      </c>
      <c r="Y1096" s="38">
        <v>1</v>
      </c>
      <c r="Z1096" s="38"/>
      <c r="AA1096" s="38">
        <v>1</v>
      </c>
      <c r="AB1096" s="38">
        <v>1</v>
      </c>
      <c r="AC1096" s="38">
        <v>1</v>
      </c>
      <c r="AD1096" s="38"/>
      <c r="AE1096" s="38">
        <v>1</v>
      </c>
      <c r="AF1096" s="38">
        <v>1</v>
      </c>
      <c r="AG1096" s="38">
        <v>0</v>
      </c>
      <c r="AH1096" s="38"/>
      <c r="AI1096" s="38">
        <v>0</v>
      </c>
      <c r="AJ1096" s="38">
        <v>1</v>
      </c>
      <c r="AK1096" s="38">
        <v>0</v>
      </c>
      <c r="AL1096" s="38"/>
      <c r="AM1096" s="38">
        <v>1</v>
      </c>
      <c r="AN1096" s="38">
        <v>1</v>
      </c>
      <c r="AO1096" s="38">
        <v>1</v>
      </c>
      <c r="AP1096" s="38"/>
      <c r="AQ1096" s="13">
        <f t="shared" si="34"/>
        <v>23</v>
      </c>
      <c r="AR1096" s="29">
        <f t="shared" si="35"/>
        <v>0.76666666666666672</v>
      </c>
    </row>
    <row r="1097" spans="1:44" x14ac:dyDescent="0.25">
      <c r="A1097" s="12" t="s">
        <v>2201</v>
      </c>
      <c r="B1097" s="13" t="s">
        <v>2202</v>
      </c>
      <c r="C1097" s="38">
        <v>1</v>
      </c>
      <c r="D1097" s="38">
        <v>1</v>
      </c>
      <c r="E1097" s="38">
        <v>1</v>
      </c>
      <c r="F1097" s="28"/>
      <c r="G1097" s="38">
        <v>1</v>
      </c>
      <c r="H1097" s="38">
        <v>1</v>
      </c>
      <c r="I1097" s="38">
        <v>1</v>
      </c>
      <c r="J1097" s="38"/>
      <c r="K1097" s="38">
        <v>1</v>
      </c>
      <c r="L1097" s="38">
        <v>1</v>
      </c>
      <c r="M1097" s="38">
        <v>1</v>
      </c>
      <c r="N1097" s="38"/>
      <c r="O1097" s="38">
        <v>1</v>
      </c>
      <c r="P1097" s="38">
        <v>1</v>
      </c>
      <c r="Q1097" s="38">
        <v>1</v>
      </c>
      <c r="R1097" s="38"/>
      <c r="S1097" s="38">
        <v>1</v>
      </c>
      <c r="T1097" s="38">
        <v>1</v>
      </c>
      <c r="U1097" s="38">
        <v>1</v>
      </c>
      <c r="V1097" s="38"/>
      <c r="W1097" s="38">
        <v>1</v>
      </c>
      <c r="X1097" s="38">
        <v>1</v>
      </c>
      <c r="Y1097" s="38">
        <v>1</v>
      </c>
      <c r="Z1097" s="38"/>
      <c r="AA1097" s="38">
        <v>1</v>
      </c>
      <c r="AB1097" s="38">
        <v>1</v>
      </c>
      <c r="AC1097" s="38">
        <v>1</v>
      </c>
      <c r="AD1097" s="38"/>
      <c r="AE1097" s="38">
        <v>1</v>
      </c>
      <c r="AF1097" s="38">
        <v>1</v>
      </c>
      <c r="AG1097" s="38">
        <v>1</v>
      </c>
      <c r="AH1097" s="38"/>
      <c r="AI1097" s="38">
        <v>1</v>
      </c>
      <c r="AJ1097" s="38">
        <v>1</v>
      </c>
      <c r="AK1097" s="38">
        <v>1</v>
      </c>
      <c r="AL1097" s="38"/>
      <c r="AM1097" s="38">
        <v>1</v>
      </c>
      <c r="AN1097" s="38">
        <v>1</v>
      </c>
      <c r="AO1097" s="38">
        <v>1</v>
      </c>
      <c r="AP1097" s="38"/>
      <c r="AQ1097" s="13">
        <f t="shared" si="34"/>
        <v>30</v>
      </c>
      <c r="AR1097" s="29">
        <f t="shared" si="35"/>
        <v>1</v>
      </c>
    </row>
    <row r="1098" spans="1:44" x14ac:dyDescent="0.25">
      <c r="A1098" s="12" t="s">
        <v>2203</v>
      </c>
      <c r="B1098" s="13" t="s">
        <v>2204</v>
      </c>
      <c r="C1098" s="38">
        <v>1</v>
      </c>
      <c r="D1098" s="38">
        <v>1</v>
      </c>
      <c r="E1098" s="38">
        <v>1</v>
      </c>
      <c r="F1098" s="28"/>
      <c r="G1098" s="38">
        <v>1</v>
      </c>
      <c r="H1098" s="38">
        <v>1</v>
      </c>
      <c r="I1098" s="38">
        <v>1</v>
      </c>
      <c r="J1098" s="38"/>
      <c r="K1098" s="38">
        <v>1</v>
      </c>
      <c r="L1098" s="38">
        <v>1</v>
      </c>
      <c r="M1098" s="38">
        <v>1</v>
      </c>
      <c r="N1098" s="38"/>
      <c r="O1098" s="38">
        <v>1</v>
      </c>
      <c r="P1098" s="38">
        <v>1</v>
      </c>
      <c r="Q1098" s="38">
        <v>0</v>
      </c>
      <c r="R1098" s="38"/>
      <c r="S1098" s="38">
        <v>1</v>
      </c>
      <c r="T1098" s="38">
        <v>1</v>
      </c>
      <c r="U1098" s="38">
        <v>1</v>
      </c>
      <c r="V1098" s="38"/>
      <c r="W1098" s="38">
        <v>1</v>
      </c>
      <c r="X1098" s="38">
        <v>1</v>
      </c>
      <c r="Y1098" s="38">
        <v>1</v>
      </c>
      <c r="Z1098" s="38"/>
      <c r="AA1098" s="38">
        <v>1</v>
      </c>
      <c r="AB1098" s="38">
        <v>1</v>
      </c>
      <c r="AC1098" s="38">
        <v>1</v>
      </c>
      <c r="AD1098" s="38"/>
      <c r="AE1098" s="38">
        <v>1</v>
      </c>
      <c r="AF1098" s="38">
        <v>1</v>
      </c>
      <c r="AG1098" s="38">
        <v>1</v>
      </c>
      <c r="AH1098" s="38"/>
      <c r="AI1098" s="38">
        <v>1</v>
      </c>
      <c r="AJ1098" s="38">
        <v>1</v>
      </c>
      <c r="AK1098" s="38">
        <v>1</v>
      </c>
      <c r="AL1098" s="38"/>
      <c r="AM1098" s="38">
        <v>1</v>
      </c>
      <c r="AN1098" s="38">
        <v>1</v>
      </c>
      <c r="AO1098" s="38">
        <v>1</v>
      </c>
      <c r="AP1098" s="38"/>
      <c r="AQ1098" s="13">
        <f t="shared" si="34"/>
        <v>29</v>
      </c>
      <c r="AR1098" s="29">
        <f t="shared" si="35"/>
        <v>0.96666666666666667</v>
      </c>
    </row>
    <row r="1099" spans="1:44" x14ac:dyDescent="0.25">
      <c r="A1099" s="12" t="s">
        <v>2205</v>
      </c>
      <c r="B1099" s="13" t="s">
        <v>2206</v>
      </c>
      <c r="C1099" s="38">
        <v>1</v>
      </c>
      <c r="D1099" s="38">
        <v>1</v>
      </c>
      <c r="E1099" s="38">
        <v>1</v>
      </c>
      <c r="F1099" s="28"/>
      <c r="G1099" s="38">
        <v>1</v>
      </c>
      <c r="H1099" s="38">
        <v>1</v>
      </c>
      <c r="I1099" s="38">
        <v>1</v>
      </c>
      <c r="J1099" s="38"/>
      <c r="K1099" s="38">
        <v>1</v>
      </c>
      <c r="L1099" s="38">
        <v>1</v>
      </c>
      <c r="M1099" s="38">
        <v>1</v>
      </c>
      <c r="N1099" s="38"/>
      <c r="O1099" s="38">
        <v>1</v>
      </c>
      <c r="P1099" s="38">
        <v>1</v>
      </c>
      <c r="Q1099" s="38">
        <v>1</v>
      </c>
      <c r="R1099" s="38"/>
      <c r="S1099" s="38">
        <v>1</v>
      </c>
      <c r="T1099" s="38">
        <v>1</v>
      </c>
      <c r="U1099" s="38">
        <v>1</v>
      </c>
      <c r="V1099" s="38"/>
      <c r="W1099" s="38">
        <v>1</v>
      </c>
      <c r="X1099" s="38">
        <v>1</v>
      </c>
      <c r="Y1099" s="38">
        <v>1</v>
      </c>
      <c r="Z1099" s="38"/>
      <c r="AA1099" s="38">
        <v>1</v>
      </c>
      <c r="AB1099" s="38">
        <v>1</v>
      </c>
      <c r="AC1099" s="38">
        <v>1</v>
      </c>
      <c r="AD1099" s="38"/>
      <c r="AE1099" s="38">
        <v>1</v>
      </c>
      <c r="AF1099" s="38">
        <v>1</v>
      </c>
      <c r="AG1099" s="38">
        <v>1</v>
      </c>
      <c r="AH1099" s="38"/>
      <c r="AI1099" s="38">
        <v>1</v>
      </c>
      <c r="AJ1099" s="38">
        <v>1</v>
      </c>
      <c r="AK1099" s="38">
        <v>1</v>
      </c>
      <c r="AL1099" s="38"/>
      <c r="AM1099" s="38">
        <v>1</v>
      </c>
      <c r="AN1099" s="38">
        <v>1</v>
      </c>
      <c r="AO1099" s="38">
        <v>1</v>
      </c>
      <c r="AP1099" s="38"/>
      <c r="AQ1099" s="13">
        <f t="shared" si="34"/>
        <v>30</v>
      </c>
      <c r="AR1099" s="29">
        <f t="shared" si="35"/>
        <v>1</v>
      </c>
    </row>
    <row r="1100" spans="1:44" x14ac:dyDescent="0.25">
      <c r="A1100" s="12" t="s">
        <v>2207</v>
      </c>
      <c r="B1100" s="13" t="s">
        <v>2208</v>
      </c>
      <c r="C1100" s="38">
        <v>1</v>
      </c>
      <c r="D1100" s="38">
        <v>1</v>
      </c>
      <c r="E1100" s="38">
        <v>1</v>
      </c>
      <c r="F1100" s="28"/>
      <c r="G1100" s="38">
        <v>1</v>
      </c>
      <c r="H1100" s="38">
        <v>1</v>
      </c>
      <c r="I1100" s="38">
        <v>1</v>
      </c>
      <c r="J1100" s="38"/>
      <c r="K1100" s="38">
        <v>1</v>
      </c>
      <c r="L1100" s="38">
        <v>1</v>
      </c>
      <c r="M1100" s="38">
        <v>1</v>
      </c>
      <c r="N1100" s="38"/>
      <c r="O1100" s="38">
        <v>1</v>
      </c>
      <c r="P1100" s="38">
        <v>1</v>
      </c>
      <c r="Q1100" s="38">
        <v>1</v>
      </c>
      <c r="R1100" s="38"/>
      <c r="S1100" s="38">
        <v>1</v>
      </c>
      <c r="T1100" s="38">
        <v>1</v>
      </c>
      <c r="U1100" s="38">
        <v>1</v>
      </c>
      <c r="V1100" s="38"/>
      <c r="W1100" s="38">
        <v>1</v>
      </c>
      <c r="X1100" s="38">
        <v>1</v>
      </c>
      <c r="Y1100" s="38">
        <v>1</v>
      </c>
      <c r="Z1100" s="38"/>
      <c r="AA1100" s="38">
        <v>1</v>
      </c>
      <c r="AB1100" s="38">
        <v>1</v>
      </c>
      <c r="AC1100" s="38">
        <v>1</v>
      </c>
      <c r="AD1100" s="38"/>
      <c r="AE1100" s="38">
        <v>1</v>
      </c>
      <c r="AF1100" s="38">
        <v>1</v>
      </c>
      <c r="AG1100" s="38">
        <v>1</v>
      </c>
      <c r="AH1100" s="38"/>
      <c r="AI1100" s="38">
        <v>1</v>
      </c>
      <c r="AJ1100" s="38">
        <v>1</v>
      </c>
      <c r="AK1100" s="38">
        <v>1</v>
      </c>
      <c r="AL1100" s="38"/>
      <c r="AM1100" s="38">
        <v>1</v>
      </c>
      <c r="AN1100" s="38">
        <v>1</v>
      </c>
      <c r="AO1100" s="38">
        <v>1</v>
      </c>
      <c r="AP1100" s="38"/>
      <c r="AQ1100" s="13">
        <f t="shared" si="34"/>
        <v>30</v>
      </c>
      <c r="AR1100" s="29">
        <f t="shared" si="35"/>
        <v>1</v>
      </c>
    </row>
    <row r="1101" spans="1:44" x14ac:dyDescent="0.25">
      <c r="A1101" s="12" t="s">
        <v>2209</v>
      </c>
      <c r="B1101" s="13" t="s">
        <v>2210</v>
      </c>
      <c r="C1101" s="38">
        <v>1</v>
      </c>
      <c r="D1101" s="38">
        <v>1</v>
      </c>
      <c r="E1101" s="38">
        <v>1</v>
      </c>
      <c r="F1101" s="28"/>
      <c r="G1101" s="38">
        <v>1</v>
      </c>
      <c r="H1101" s="38">
        <v>1</v>
      </c>
      <c r="I1101" s="38">
        <v>1</v>
      </c>
      <c r="J1101" s="38"/>
      <c r="K1101" s="38">
        <v>1</v>
      </c>
      <c r="L1101" s="38">
        <v>1</v>
      </c>
      <c r="M1101" s="38">
        <v>1</v>
      </c>
      <c r="N1101" s="38"/>
      <c r="O1101" s="38">
        <v>1</v>
      </c>
      <c r="P1101" s="38">
        <v>1</v>
      </c>
      <c r="Q1101" s="38">
        <v>1</v>
      </c>
      <c r="R1101" s="38"/>
      <c r="S1101" s="38">
        <v>1</v>
      </c>
      <c r="T1101" s="38">
        <v>1</v>
      </c>
      <c r="U1101" s="38">
        <v>1</v>
      </c>
      <c r="V1101" s="38"/>
      <c r="W1101" s="38">
        <v>1</v>
      </c>
      <c r="X1101" s="38">
        <v>1</v>
      </c>
      <c r="Y1101" s="38">
        <v>1</v>
      </c>
      <c r="Z1101" s="38"/>
      <c r="AA1101" s="38">
        <v>1</v>
      </c>
      <c r="AB1101" s="38">
        <v>1</v>
      </c>
      <c r="AC1101" s="38">
        <v>1</v>
      </c>
      <c r="AD1101" s="38"/>
      <c r="AE1101" s="38">
        <v>1</v>
      </c>
      <c r="AF1101" s="38">
        <v>1</v>
      </c>
      <c r="AG1101" s="38">
        <v>1</v>
      </c>
      <c r="AH1101" s="38"/>
      <c r="AI1101" s="38">
        <v>1</v>
      </c>
      <c r="AJ1101" s="38">
        <v>1</v>
      </c>
      <c r="AK1101" s="38">
        <v>1</v>
      </c>
      <c r="AL1101" s="38"/>
      <c r="AM1101" s="38">
        <v>1</v>
      </c>
      <c r="AN1101" s="38">
        <v>1</v>
      </c>
      <c r="AO1101" s="38">
        <v>1</v>
      </c>
      <c r="AP1101" s="38"/>
      <c r="AQ1101" s="13">
        <f t="shared" si="34"/>
        <v>30</v>
      </c>
      <c r="AR1101" s="29">
        <f t="shared" si="35"/>
        <v>1</v>
      </c>
    </row>
    <row r="1102" spans="1:44" x14ac:dyDescent="0.25">
      <c r="A1102" s="12" t="s">
        <v>2211</v>
      </c>
      <c r="B1102" s="13" t="s">
        <v>2212</v>
      </c>
      <c r="C1102" s="38">
        <v>1</v>
      </c>
      <c r="D1102" s="38">
        <v>1</v>
      </c>
      <c r="E1102" s="38">
        <v>1</v>
      </c>
      <c r="F1102" s="28"/>
      <c r="G1102" s="38">
        <v>1</v>
      </c>
      <c r="H1102" s="38">
        <v>1</v>
      </c>
      <c r="I1102" s="38">
        <v>1</v>
      </c>
      <c r="J1102" s="38"/>
      <c r="K1102" s="38">
        <v>1</v>
      </c>
      <c r="L1102" s="38">
        <v>1</v>
      </c>
      <c r="M1102" s="38">
        <v>1</v>
      </c>
      <c r="N1102" s="38"/>
      <c r="O1102" s="38">
        <v>1</v>
      </c>
      <c r="P1102" s="38">
        <v>1</v>
      </c>
      <c r="Q1102" s="38">
        <v>1</v>
      </c>
      <c r="R1102" s="38"/>
      <c r="S1102" s="38">
        <v>1</v>
      </c>
      <c r="T1102" s="38">
        <v>1</v>
      </c>
      <c r="U1102" s="38">
        <v>1</v>
      </c>
      <c r="V1102" s="38"/>
      <c r="W1102" s="38">
        <v>1</v>
      </c>
      <c r="X1102" s="38">
        <v>1</v>
      </c>
      <c r="Y1102" s="38">
        <v>1</v>
      </c>
      <c r="Z1102" s="38"/>
      <c r="AA1102" s="38">
        <v>1</v>
      </c>
      <c r="AB1102" s="38">
        <v>1</v>
      </c>
      <c r="AC1102" s="38">
        <v>1</v>
      </c>
      <c r="AD1102" s="38"/>
      <c r="AE1102" s="38">
        <v>1</v>
      </c>
      <c r="AF1102" s="38">
        <v>1</v>
      </c>
      <c r="AG1102" s="38">
        <v>1</v>
      </c>
      <c r="AH1102" s="38"/>
      <c r="AI1102" s="38">
        <v>1</v>
      </c>
      <c r="AJ1102" s="38">
        <v>1</v>
      </c>
      <c r="AK1102" s="38">
        <v>1</v>
      </c>
      <c r="AL1102" s="38"/>
      <c r="AM1102" s="38">
        <v>1</v>
      </c>
      <c r="AN1102" s="38">
        <v>1</v>
      </c>
      <c r="AO1102" s="38">
        <v>1</v>
      </c>
      <c r="AP1102" s="38"/>
      <c r="AQ1102" s="13">
        <f t="shared" si="34"/>
        <v>30</v>
      </c>
      <c r="AR1102" s="29">
        <f t="shared" si="35"/>
        <v>1</v>
      </c>
    </row>
    <row r="1103" spans="1:44" x14ac:dyDescent="0.25">
      <c r="A1103" s="12" t="s">
        <v>2213</v>
      </c>
      <c r="B1103" s="13" t="s">
        <v>2214</v>
      </c>
      <c r="C1103" s="38">
        <v>1</v>
      </c>
      <c r="D1103" s="38">
        <v>1</v>
      </c>
      <c r="E1103" s="38">
        <v>1</v>
      </c>
      <c r="F1103" s="28"/>
      <c r="G1103" s="38">
        <v>1</v>
      </c>
      <c r="H1103" s="38">
        <v>1</v>
      </c>
      <c r="I1103" s="38">
        <v>1</v>
      </c>
      <c r="J1103" s="38"/>
      <c r="K1103" s="38">
        <v>1</v>
      </c>
      <c r="L1103" s="38">
        <v>1</v>
      </c>
      <c r="M1103" s="38">
        <v>1</v>
      </c>
      <c r="N1103" s="38"/>
      <c r="O1103" s="38">
        <v>1</v>
      </c>
      <c r="P1103" s="38">
        <v>1</v>
      </c>
      <c r="Q1103" s="38">
        <v>1</v>
      </c>
      <c r="R1103" s="38"/>
      <c r="S1103" s="38">
        <v>1</v>
      </c>
      <c r="T1103" s="38">
        <v>1</v>
      </c>
      <c r="U1103" s="38">
        <v>1</v>
      </c>
      <c r="V1103" s="38"/>
      <c r="W1103" s="38">
        <v>1</v>
      </c>
      <c r="X1103" s="38">
        <v>1</v>
      </c>
      <c r="Y1103" s="38">
        <v>1</v>
      </c>
      <c r="Z1103" s="38"/>
      <c r="AA1103" s="38">
        <v>1</v>
      </c>
      <c r="AB1103" s="38">
        <v>1</v>
      </c>
      <c r="AC1103" s="38">
        <v>1</v>
      </c>
      <c r="AD1103" s="38"/>
      <c r="AE1103" s="38">
        <v>1</v>
      </c>
      <c r="AF1103" s="38">
        <v>1</v>
      </c>
      <c r="AG1103" s="38">
        <v>1</v>
      </c>
      <c r="AH1103" s="38"/>
      <c r="AI1103" s="38">
        <v>1</v>
      </c>
      <c r="AJ1103" s="38">
        <v>1</v>
      </c>
      <c r="AK1103" s="38">
        <v>1</v>
      </c>
      <c r="AL1103" s="38"/>
      <c r="AM1103" s="38">
        <v>1</v>
      </c>
      <c r="AN1103" s="38">
        <v>1</v>
      </c>
      <c r="AO1103" s="38">
        <v>1</v>
      </c>
      <c r="AP1103" s="38"/>
      <c r="AQ1103" s="13">
        <f t="shared" si="34"/>
        <v>30</v>
      </c>
      <c r="AR1103" s="29">
        <f t="shared" si="35"/>
        <v>1</v>
      </c>
    </row>
    <row r="1104" spans="1:44" x14ac:dyDescent="0.25">
      <c r="A1104" s="12" t="s">
        <v>2215</v>
      </c>
      <c r="B1104" s="13" t="s">
        <v>2216</v>
      </c>
      <c r="C1104" s="38">
        <v>1</v>
      </c>
      <c r="D1104" s="38">
        <v>1</v>
      </c>
      <c r="E1104" s="38">
        <v>1</v>
      </c>
      <c r="F1104" s="28"/>
      <c r="G1104" s="38">
        <v>1</v>
      </c>
      <c r="H1104" s="38">
        <v>1</v>
      </c>
      <c r="I1104" s="38">
        <v>1</v>
      </c>
      <c r="J1104" s="38"/>
      <c r="K1104" s="38">
        <v>1</v>
      </c>
      <c r="L1104" s="38">
        <v>1</v>
      </c>
      <c r="M1104" s="38">
        <v>1</v>
      </c>
      <c r="N1104" s="38"/>
      <c r="O1104" s="38">
        <v>1</v>
      </c>
      <c r="P1104" s="38">
        <v>1</v>
      </c>
      <c r="Q1104" s="38">
        <v>1</v>
      </c>
      <c r="R1104" s="38"/>
      <c r="S1104" s="38">
        <v>1</v>
      </c>
      <c r="T1104" s="38">
        <v>1</v>
      </c>
      <c r="U1104" s="38">
        <v>1</v>
      </c>
      <c r="V1104" s="38"/>
      <c r="W1104" s="38">
        <v>1</v>
      </c>
      <c r="X1104" s="38">
        <v>1</v>
      </c>
      <c r="Y1104" s="38">
        <v>1</v>
      </c>
      <c r="Z1104" s="38"/>
      <c r="AA1104" s="38">
        <v>1</v>
      </c>
      <c r="AB1104" s="38">
        <v>1</v>
      </c>
      <c r="AC1104" s="38">
        <v>1</v>
      </c>
      <c r="AD1104" s="38"/>
      <c r="AE1104" s="38">
        <v>1</v>
      </c>
      <c r="AF1104" s="38">
        <v>1</v>
      </c>
      <c r="AG1104" s="38">
        <v>1</v>
      </c>
      <c r="AH1104" s="38"/>
      <c r="AI1104" s="38">
        <v>1</v>
      </c>
      <c r="AJ1104" s="38">
        <v>1</v>
      </c>
      <c r="AK1104" s="38">
        <v>1</v>
      </c>
      <c r="AL1104" s="38"/>
      <c r="AM1104" s="38">
        <v>1</v>
      </c>
      <c r="AN1104" s="38">
        <v>1</v>
      </c>
      <c r="AO1104" s="38">
        <v>1</v>
      </c>
      <c r="AP1104" s="38"/>
      <c r="AQ1104" s="13">
        <f t="shared" si="34"/>
        <v>30</v>
      </c>
      <c r="AR1104" s="29">
        <f t="shared" si="35"/>
        <v>1</v>
      </c>
    </row>
    <row r="1105" spans="1:44" x14ac:dyDescent="0.25">
      <c r="A1105" s="12" t="s">
        <v>2217</v>
      </c>
      <c r="B1105" s="13" t="s">
        <v>2218</v>
      </c>
      <c r="C1105" s="38">
        <v>1</v>
      </c>
      <c r="D1105" s="38">
        <v>1</v>
      </c>
      <c r="E1105" s="38">
        <v>1</v>
      </c>
      <c r="F1105" s="28"/>
      <c r="G1105" s="38">
        <v>1</v>
      </c>
      <c r="H1105" s="38">
        <v>1</v>
      </c>
      <c r="I1105" s="38">
        <v>1</v>
      </c>
      <c r="J1105" s="38"/>
      <c r="K1105" s="38">
        <v>1</v>
      </c>
      <c r="L1105" s="38">
        <v>1</v>
      </c>
      <c r="M1105" s="38">
        <v>1</v>
      </c>
      <c r="N1105" s="38"/>
      <c r="O1105" s="38">
        <v>1</v>
      </c>
      <c r="P1105" s="38">
        <v>1</v>
      </c>
      <c r="Q1105" s="38">
        <v>1</v>
      </c>
      <c r="R1105" s="38"/>
      <c r="S1105" s="38">
        <v>1</v>
      </c>
      <c r="T1105" s="38">
        <v>1</v>
      </c>
      <c r="U1105" s="38">
        <v>1</v>
      </c>
      <c r="V1105" s="38"/>
      <c r="W1105" s="38">
        <v>1</v>
      </c>
      <c r="X1105" s="38">
        <v>1</v>
      </c>
      <c r="Y1105" s="38">
        <v>1</v>
      </c>
      <c r="Z1105" s="38"/>
      <c r="AA1105" s="38">
        <v>1</v>
      </c>
      <c r="AB1105" s="38">
        <v>1</v>
      </c>
      <c r="AC1105" s="38">
        <v>1</v>
      </c>
      <c r="AD1105" s="38"/>
      <c r="AE1105" s="38">
        <v>1</v>
      </c>
      <c r="AF1105" s="38">
        <v>1</v>
      </c>
      <c r="AG1105" s="38">
        <v>1</v>
      </c>
      <c r="AH1105" s="38"/>
      <c r="AI1105" s="38">
        <v>1</v>
      </c>
      <c r="AJ1105" s="38">
        <v>1</v>
      </c>
      <c r="AK1105" s="38">
        <v>1</v>
      </c>
      <c r="AL1105" s="38"/>
      <c r="AM1105" s="38">
        <v>1</v>
      </c>
      <c r="AN1105" s="38">
        <v>1</v>
      </c>
      <c r="AO1105" s="38">
        <v>1</v>
      </c>
      <c r="AP1105" s="38"/>
      <c r="AQ1105" s="13">
        <f t="shared" si="34"/>
        <v>30</v>
      </c>
      <c r="AR1105" s="29">
        <f t="shared" si="35"/>
        <v>1</v>
      </c>
    </row>
    <row r="1106" spans="1:44" x14ac:dyDescent="0.25">
      <c r="A1106" s="12" t="s">
        <v>2219</v>
      </c>
      <c r="B1106" s="13" t="s">
        <v>2220</v>
      </c>
      <c r="C1106" s="38">
        <v>1</v>
      </c>
      <c r="D1106" s="38">
        <v>1</v>
      </c>
      <c r="E1106" s="38">
        <v>1</v>
      </c>
      <c r="F1106" s="28"/>
      <c r="G1106" s="38">
        <v>1</v>
      </c>
      <c r="H1106" s="38">
        <v>1</v>
      </c>
      <c r="I1106" s="38">
        <v>1</v>
      </c>
      <c r="J1106" s="38"/>
      <c r="K1106" s="38">
        <v>1</v>
      </c>
      <c r="L1106" s="38">
        <v>1</v>
      </c>
      <c r="M1106" s="38">
        <v>1</v>
      </c>
      <c r="N1106" s="38"/>
      <c r="O1106" s="38">
        <v>1</v>
      </c>
      <c r="P1106" s="38">
        <v>1</v>
      </c>
      <c r="Q1106" s="38">
        <v>1</v>
      </c>
      <c r="R1106" s="38"/>
      <c r="S1106" s="38">
        <v>1</v>
      </c>
      <c r="T1106" s="38">
        <v>1</v>
      </c>
      <c r="U1106" s="38">
        <v>1</v>
      </c>
      <c r="V1106" s="38"/>
      <c r="W1106" s="38">
        <v>0</v>
      </c>
      <c r="X1106" s="38">
        <v>1</v>
      </c>
      <c r="Y1106" s="38">
        <v>1</v>
      </c>
      <c r="Z1106" s="38"/>
      <c r="AA1106" s="38">
        <v>1</v>
      </c>
      <c r="AB1106" s="38">
        <v>1</v>
      </c>
      <c r="AC1106" s="38">
        <v>1</v>
      </c>
      <c r="AD1106" s="38"/>
      <c r="AE1106" s="38">
        <v>1</v>
      </c>
      <c r="AF1106" s="38">
        <v>1</v>
      </c>
      <c r="AG1106" s="38">
        <v>1</v>
      </c>
      <c r="AH1106" s="38"/>
      <c r="AI1106" s="38">
        <v>1</v>
      </c>
      <c r="AJ1106" s="38">
        <v>1</v>
      </c>
      <c r="AK1106" s="38">
        <v>1</v>
      </c>
      <c r="AL1106" s="38"/>
      <c r="AM1106" s="38">
        <v>1</v>
      </c>
      <c r="AN1106" s="38">
        <v>1</v>
      </c>
      <c r="AO1106" s="38">
        <v>1</v>
      </c>
      <c r="AP1106" s="38"/>
      <c r="AQ1106" s="13">
        <f t="shared" si="34"/>
        <v>29</v>
      </c>
      <c r="AR1106" s="29">
        <f t="shared" si="35"/>
        <v>0.96666666666666667</v>
      </c>
    </row>
    <row r="1107" spans="1:44" x14ac:dyDescent="0.25">
      <c r="A1107" s="12" t="s">
        <v>2221</v>
      </c>
      <c r="B1107" s="13" t="s">
        <v>2222</v>
      </c>
      <c r="C1107" s="38">
        <v>0</v>
      </c>
      <c r="D1107" s="38">
        <v>1</v>
      </c>
      <c r="E1107" s="38">
        <v>0</v>
      </c>
      <c r="F1107" s="28"/>
      <c r="G1107" s="38">
        <v>1</v>
      </c>
      <c r="H1107" s="38">
        <v>1</v>
      </c>
      <c r="I1107" s="38">
        <v>1</v>
      </c>
      <c r="J1107" s="38"/>
      <c r="K1107" s="38">
        <v>1</v>
      </c>
      <c r="L1107" s="38">
        <v>1</v>
      </c>
      <c r="M1107" s="38">
        <v>1</v>
      </c>
      <c r="N1107" s="38"/>
      <c r="O1107" s="38">
        <v>0</v>
      </c>
      <c r="P1107" s="38">
        <v>1</v>
      </c>
      <c r="Q1107" s="38">
        <v>1</v>
      </c>
      <c r="R1107" s="38"/>
      <c r="S1107" s="38">
        <v>0</v>
      </c>
      <c r="T1107" s="38">
        <v>1</v>
      </c>
      <c r="U1107" s="38">
        <v>0</v>
      </c>
      <c r="V1107" s="38"/>
      <c r="W1107" s="38">
        <v>0</v>
      </c>
      <c r="X1107" s="38">
        <v>1</v>
      </c>
      <c r="Y1107" s="38">
        <v>0</v>
      </c>
      <c r="Z1107" s="38"/>
      <c r="AA1107" s="38">
        <v>1</v>
      </c>
      <c r="AB1107" s="38">
        <v>1</v>
      </c>
      <c r="AC1107" s="38">
        <v>1</v>
      </c>
      <c r="AD1107" s="38"/>
      <c r="AE1107" s="38">
        <v>1</v>
      </c>
      <c r="AF1107" s="38">
        <v>1</v>
      </c>
      <c r="AG1107" s="38">
        <v>1</v>
      </c>
      <c r="AH1107" s="38"/>
      <c r="AI1107" s="38">
        <v>1</v>
      </c>
      <c r="AJ1107" s="38">
        <v>1</v>
      </c>
      <c r="AK1107" s="38">
        <v>1</v>
      </c>
      <c r="AL1107" s="38"/>
      <c r="AM1107" s="38">
        <v>0</v>
      </c>
      <c r="AN1107" s="38">
        <v>1</v>
      </c>
      <c r="AO1107" s="38">
        <v>1</v>
      </c>
      <c r="AP1107" s="38"/>
      <c r="AQ1107" s="13">
        <f t="shared" si="34"/>
        <v>22</v>
      </c>
      <c r="AR1107" s="29">
        <f t="shared" si="35"/>
        <v>0.73333333333333328</v>
      </c>
    </row>
    <row r="1108" spans="1:44" x14ac:dyDescent="0.25">
      <c r="A1108" s="12" t="s">
        <v>2223</v>
      </c>
      <c r="B1108" s="13" t="s">
        <v>2224</v>
      </c>
      <c r="C1108" s="38">
        <v>1</v>
      </c>
      <c r="D1108" s="38">
        <v>1</v>
      </c>
      <c r="E1108" s="38">
        <v>1</v>
      </c>
      <c r="F1108" s="28"/>
      <c r="G1108" s="38">
        <v>1</v>
      </c>
      <c r="H1108" s="38">
        <v>1</v>
      </c>
      <c r="I1108" s="38">
        <v>1</v>
      </c>
      <c r="J1108" s="38"/>
      <c r="K1108" s="38">
        <v>1</v>
      </c>
      <c r="L1108" s="38">
        <v>1</v>
      </c>
      <c r="M1108" s="38">
        <v>1</v>
      </c>
      <c r="N1108" s="38"/>
      <c r="O1108" s="38">
        <v>1</v>
      </c>
      <c r="P1108" s="38">
        <v>1</v>
      </c>
      <c r="Q1108" s="38">
        <v>1</v>
      </c>
      <c r="R1108" s="38"/>
      <c r="S1108" s="38">
        <v>1</v>
      </c>
      <c r="T1108" s="38">
        <v>1</v>
      </c>
      <c r="U1108" s="38">
        <v>1</v>
      </c>
      <c r="V1108" s="38"/>
      <c r="W1108" s="38">
        <v>1</v>
      </c>
      <c r="X1108" s="38">
        <v>1</v>
      </c>
      <c r="Y1108" s="38">
        <v>1</v>
      </c>
      <c r="Z1108" s="38"/>
      <c r="AA1108" s="38">
        <v>1</v>
      </c>
      <c r="AB1108" s="38">
        <v>1</v>
      </c>
      <c r="AC1108" s="38">
        <v>1</v>
      </c>
      <c r="AD1108" s="38"/>
      <c r="AE1108" s="38">
        <v>1</v>
      </c>
      <c r="AF1108" s="38">
        <v>1</v>
      </c>
      <c r="AG1108" s="38">
        <v>1</v>
      </c>
      <c r="AH1108" s="38"/>
      <c r="AI1108" s="38">
        <v>1</v>
      </c>
      <c r="AJ1108" s="38">
        <v>1</v>
      </c>
      <c r="AK1108" s="38">
        <v>1</v>
      </c>
      <c r="AL1108" s="38"/>
      <c r="AM1108" s="38">
        <v>1</v>
      </c>
      <c r="AN1108" s="38">
        <v>1</v>
      </c>
      <c r="AO1108" s="38">
        <v>1</v>
      </c>
      <c r="AP1108" s="38"/>
      <c r="AQ1108" s="13">
        <f t="shared" si="34"/>
        <v>30</v>
      </c>
      <c r="AR1108" s="29">
        <f t="shared" si="35"/>
        <v>1</v>
      </c>
    </row>
    <row r="1109" spans="1:44" x14ac:dyDescent="0.25">
      <c r="A1109" s="12" t="s">
        <v>2225</v>
      </c>
      <c r="B1109" s="13" t="s">
        <v>2226</v>
      </c>
      <c r="C1109" s="38">
        <v>1</v>
      </c>
      <c r="D1109" s="38">
        <v>1</v>
      </c>
      <c r="E1109" s="38">
        <v>1</v>
      </c>
      <c r="F1109" s="28"/>
      <c r="G1109" s="38">
        <v>1</v>
      </c>
      <c r="H1109" s="38">
        <v>1</v>
      </c>
      <c r="I1109" s="38">
        <v>1</v>
      </c>
      <c r="J1109" s="38"/>
      <c r="K1109" s="38">
        <v>1</v>
      </c>
      <c r="L1109" s="38">
        <v>1</v>
      </c>
      <c r="M1109" s="38">
        <v>1</v>
      </c>
      <c r="N1109" s="38"/>
      <c r="O1109" s="38">
        <v>1</v>
      </c>
      <c r="P1109" s="38">
        <v>1</v>
      </c>
      <c r="Q1109" s="38">
        <v>1</v>
      </c>
      <c r="R1109" s="38"/>
      <c r="S1109" s="38">
        <v>1</v>
      </c>
      <c r="T1109" s="38">
        <v>1</v>
      </c>
      <c r="U1109" s="38">
        <v>1</v>
      </c>
      <c r="V1109" s="38"/>
      <c r="W1109" s="38">
        <v>1</v>
      </c>
      <c r="X1109" s="38">
        <v>1</v>
      </c>
      <c r="Y1109" s="38">
        <v>1</v>
      </c>
      <c r="Z1109" s="38"/>
      <c r="AA1109" s="38">
        <v>1</v>
      </c>
      <c r="AB1109" s="38">
        <v>1</v>
      </c>
      <c r="AC1109" s="38">
        <v>1</v>
      </c>
      <c r="AD1109" s="38"/>
      <c r="AE1109" s="38">
        <v>1</v>
      </c>
      <c r="AF1109" s="38">
        <v>1</v>
      </c>
      <c r="AG1109" s="38">
        <v>1</v>
      </c>
      <c r="AH1109" s="38"/>
      <c r="AI1109" s="38">
        <v>1</v>
      </c>
      <c r="AJ1109" s="38">
        <v>1</v>
      </c>
      <c r="AK1109" s="38">
        <v>1</v>
      </c>
      <c r="AL1109" s="38"/>
      <c r="AM1109" s="38">
        <v>1</v>
      </c>
      <c r="AN1109" s="38">
        <v>1</v>
      </c>
      <c r="AO1109" s="38">
        <v>1</v>
      </c>
      <c r="AP1109" s="38"/>
      <c r="AQ1109" s="13">
        <f t="shared" si="34"/>
        <v>30</v>
      </c>
      <c r="AR1109" s="29">
        <f t="shared" si="35"/>
        <v>1</v>
      </c>
    </row>
    <row r="1110" spans="1:44" x14ac:dyDescent="0.25">
      <c r="A1110" s="12" t="s">
        <v>2227</v>
      </c>
      <c r="B1110" s="13" t="s">
        <v>2228</v>
      </c>
      <c r="C1110" s="38">
        <v>1</v>
      </c>
      <c r="D1110" s="38">
        <v>1</v>
      </c>
      <c r="E1110" s="38">
        <v>1</v>
      </c>
      <c r="F1110" s="28"/>
      <c r="G1110" s="38">
        <v>1</v>
      </c>
      <c r="H1110" s="38">
        <v>1</v>
      </c>
      <c r="I1110" s="38">
        <v>1</v>
      </c>
      <c r="J1110" s="38"/>
      <c r="K1110" s="38">
        <v>1</v>
      </c>
      <c r="L1110" s="38">
        <v>1</v>
      </c>
      <c r="M1110" s="38">
        <v>1</v>
      </c>
      <c r="N1110" s="38"/>
      <c r="O1110" s="38">
        <v>1</v>
      </c>
      <c r="P1110" s="38">
        <v>1</v>
      </c>
      <c r="Q1110" s="38">
        <v>1</v>
      </c>
      <c r="R1110" s="38"/>
      <c r="S1110" s="38">
        <v>1</v>
      </c>
      <c r="T1110" s="38">
        <v>1</v>
      </c>
      <c r="U1110" s="38">
        <v>1</v>
      </c>
      <c r="V1110" s="38"/>
      <c r="W1110" s="38">
        <v>1</v>
      </c>
      <c r="X1110" s="38">
        <v>1</v>
      </c>
      <c r="Y1110" s="38">
        <v>1</v>
      </c>
      <c r="Z1110" s="38"/>
      <c r="AA1110" s="38">
        <v>1</v>
      </c>
      <c r="AB1110" s="38">
        <v>1</v>
      </c>
      <c r="AC1110" s="38">
        <v>1</v>
      </c>
      <c r="AD1110" s="38"/>
      <c r="AE1110" s="38">
        <v>1</v>
      </c>
      <c r="AF1110" s="38">
        <v>1</v>
      </c>
      <c r="AG1110" s="38">
        <v>1</v>
      </c>
      <c r="AH1110" s="38"/>
      <c r="AI1110" s="38">
        <v>1</v>
      </c>
      <c r="AJ1110" s="38">
        <v>1</v>
      </c>
      <c r="AK1110" s="38">
        <v>1</v>
      </c>
      <c r="AL1110" s="38"/>
      <c r="AM1110" s="38">
        <v>1</v>
      </c>
      <c r="AN1110" s="38">
        <v>1</v>
      </c>
      <c r="AO1110" s="38">
        <v>1</v>
      </c>
      <c r="AP1110" s="38"/>
      <c r="AQ1110" s="13">
        <f t="shared" si="34"/>
        <v>30</v>
      </c>
      <c r="AR1110" s="29">
        <f t="shared" si="35"/>
        <v>1</v>
      </c>
    </row>
    <row r="1111" spans="1:44" x14ac:dyDescent="0.25">
      <c r="A1111" s="12" t="s">
        <v>2229</v>
      </c>
      <c r="B1111" s="13" t="s">
        <v>2230</v>
      </c>
      <c r="C1111" s="38">
        <v>1</v>
      </c>
      <c r="D1111" s="38">
        <v>1</v>
      </c>
      <c r="E1111" s="38">
        <v>1</v>
      </c>
      <c r="F1111" s="28"/>
      <c r="G1111" s="38">
        <v>1</v>
      </c>
      <c r="H1111" s="38">
        <v>1</v>
      </c>
      <c r="I1111" s="38">
        <v>1</v>
      </c>
      <c r="J1111" s="38"/>
      <c r="K1111" s="38">
        <v>1</v>
      </c>
      <c r="L1111" s="38">
        <v>1</v>
      </c>
      <c r="M1111" s="38">
        <v>1</v>
      </c>
      <c r="N1111" s="38"/>
      <c r="O1111" s="38">
        <v>1</v>
      </c>
      <c r="P1111" s="38">
        <v>1</v>
      </c>
      <c r="Q1111" s="38">
        <v>1</v>
      </c>
      <c r="R1111" s="38"/>
      <c r="S1111" s="38">
        <v>1</v>
      </c>
      <c r="T1111" s="38">
        <v>1</v>
      </c>
      <c r="U1111" s="38">
        <v>1</v>
      </c>
      <c r="V1111" s="38"/>
      <c r="W1111" s="38">
        <v>1</v>
      </c>
      <c r="X1111" s="38">
        <v>1</v>
      </c>
      <c r="Y1111" s="38">
        <v>1</v>
      </c>
      <c r="Z1111" s="38"/>
      <c r="AA1111" s="38">
        <v>1</v>
      </c>
      <c r="AB1111" s="38">
        <v>1</v>
      </c>
      <c r="AC1111" s="38">
        <v>1</v>
      </c>
      <c r="AD1111" s="38"/>
      <c r="AE1111" s="38">
        <v>1</v>
      </c>
      <c r="AF1111" s="38">
        <v>1</v>
      </c>
      <c r="AG1111" s="38">
        <v>1</v>
      </c>
      <c r="AH1111" s="38"/>
      <c r="AI1111" s="38">
        <v>1</v>
      </c>
      <c r="AJ1111" s="38">
        <v>0</v>
      </c>
      <c r="AK1111" s="38">
        <v>1</v>
      </c>
      <c r="AL1111" s="38"/>
      <c r="AM1111" s="38">
        <v>1</v>
      </c>
      <c r="AN1111" s="38">
        <v>1</v>
      </c>
      <c r="AO1111" s="38">
        <v>1</v>
      </c>
      <c r="AP1111" s="38"/>
      <c r="AQ1111" s="13">
        <f t="shared" si="34"/>
        <v>29</v>
      </c>
      <c r="AR1111" s="29">
        <f t="shared" si="35"/>
        <v>0.96666666666666667</v>
      </c>
    </row>
    <row r="1112" spans="1:44" x14ac:dyDescent="0.25">
      <c r="A1112" s="12" t="s">
        <v>2231</v>
      </c>
      <c r="B1112" s="13" t="s">
        <v>2232</v>
      </c>
      <c r="C1112" s="38">
        <v>1</v>
      </c>
      <c r="D1112" s="38">
        <v>1</v>
      </c>
      <c r="E1112" s="38">
        <v>1</v>
      </c>
      <c r="F1112" s="28"/>
      <c r="G1112" s="38">
        <v>1</v>
      </c>
      <c r="H1112" s="38">
        <v>1</v>
      </c>
      <c r="I1112" s="38">
        <v>1</v>
      </c>
      <c r="J1112" s="38"/>
      <c r="K1112" s="38">
        <v>1</v>
      </c>
      <c r="L1112" s="38">
        <v>1</v>
      </c>
      <c r="M1112" s="38">
        <v>1</v>
      </c>
      <c r="N1112" s="38"/>
      <c r="O1112" s="38">
        <v>1</v>
      </c>
      <c r="P1112" s="38">
        <v>1</v>
      </c>
      <c r="Q1112" s="38">
        <v>1</v>
      </c>
      <c r="R1112" s="38"/>
      <c r="S1112" s="38">
        <v>1</v>
      </c>
      <c r="T1112" s="38">
        <v>1</v>
      </c>
      <c r="U1112" s="38">
        <v>1</v>
      </c>
      <c r="V1112" s="38"/>
      <c r="W1112" s="38">
        <v>1</v>
      </c>
      <c r="X1112" s="38">
        <v>1</v>
      </c>
      <c r="Y1112" s="38">
        <v>1</v>
      </c>
      <c r="Z1112" s="38"/>
      <c r="AA1112" s="38">
        <v>1</v>
      </c>
      <c r="AB1112" s="38">
        <v>1</v>
      </c>
      <c r="AC1112" s="38">
        <v>1</v>
      </c>
      <c r="AD1112" s="38"/>
      <c r="AE1112" s="38">
        <v>1</v>
      </c>
      <c r="AF1112" s="38">
        <v>1</v>
      </c>
      <c r="AG1112" s="38">
        <v>1</v>
      </c>
      <c r="AH1112" s="38"/>
      <c r="AI1112" s="38">
        <v>1</v>
      </c>
      <c r="AJ1112" s="38">
        <v>1</v>
      </c>
      <c r="AK1112" s="38">
        <v>1</v>
      </c>
      <c r="AL1112" s="38"/>
      <c r="AM1112" s="38">
        <v>1</v>
      </c>
      <c r="AN1112" s="38">
        <v>1</v>
      </c>
      <c r="AO1112" s="38">
        <v>1</v>
      </c>
      <c r="AP1112" s="38"/>
      <c r="AQ1112" s="13">
        <f t="shared" si="34"/>
        <v>30</v>
      </c>
      <c r="AR1112" s="29">
        <f t="shared" si="35"/>
        <v>1</v>
      </c>
    </row>
    <row r="1113" spans="1:44" x14ac:dyDescent="0.25">
      <c r="A1113" s="12" t="s">
        <v>2233</v>
      </c>
      <c r="B1113" s="13" t="s">
        <v>2234</v>
      </c>
      <c r="C1113" s="38">
        <v>0</v>
      </c>
      <c r="D1113" s="38">
        <v>1</v>
      </c>
      <c r="E1113" s="38">
        <v>1</v>
      </c>
      <c r="F1113" s="28"/>
      <c r="G1113" s="38">
        <v>0</v>
      </c>
      <c r="H1113" s="38">
        <v>1</v>
      </c>
      <c r="I1113" s="38">
        <v>0</v>
      </c>
      <c r="J1113" s="38"/>
      <c r="K1113" s="38">
        <v>0</v>
      </c>
      <c r="L1113" s="38">
        <v>1</v>
      </c>
      <c r="M1113" s="38">
        <v>0</v>
      </c>
      <c r="N1113" s="38"/>
      <c r="O1113" s="38">
        <v>0</v>
      </c>
      <c r="P1113" s="38">
        <v>1</v>
      </c>
      <c r="Q1113" s="38">
        <v>1</v>
      </c>
      <c r="R1113" s="38"/>
      <c r="S1113" s="38">
        <v>0</v>
      </c>
      <c r="T1113" s="38">
        <v>1</v>
      </c>
      <c r="U1113" s="38">
        <v>1</v>
      </c>
      <c r="V1113" s="38"/>
      <c r="W1113" s="38">
        <v>0</v>
      </c>
      <c r="X1113" s="38">
        <v>1</v>
      </c>
      <c r="Y1113" s="38">
        <v>1</v>
      </c>
      <c r="Z1113" s="38"/>
      <c r="AA1113" s="38">
        <v>0</v>
      </c>
      <c r="AB1113" s="38">
        <v>1</v>
      </c>
      <c r="AC1113" s="38">
        <v>1</v>
      </c>
      <c r="AD1113" s="38"/>
      <c r="AE1113" s="38">
        <v>0</v>
      </c>
      <c r="AF1113" s="38">
        <v>1</v>
      </c>
      <c r="AG1113" s="38">
        <v>1</v>
      </c>
      <c r="AH1113" s="38"/>
      <c r="AI1113" s="38">
        <v>0</v>
      </c>
      <c r="AJ1113" s="38">
        <v>1</v>
      </c>
      <c r="AK1113" s="38">
        <v>1</v>
      </c>
      <c r="AL1113" s="38"/>
      <c r="AM1113" s="38">
        <v>0</v>
      </c>
      <c r="AN1113" s="38">
        <v>1</v>
      </c>
      <c r="AO1113" s="38">
        <v>1</v>
      </c>
      <c r="AP1113" s="38"/>
      <c r="AQ1113" s="13">
        <f t="shared" si="34"/>
        <v>18</v>
      </c>
      <c r="AR1113" s="29">
        <f t="shared" si="35"/>
        <v>0.6</v>
      </c>
    </row>
    <row r="1114" spans="1:44" x14ac:dyDescent="0.25">
      <c r="A1114" s="12" t="s">
        <v>2235</v>
      </c>
      <c r="B1114" s="13" t="s">
        <v>2236</v>
      </c>
      <c r="C1114" s="38">
        <v>1</v>
      </c>
      <c r="D1114" s="38">
        <v>1</v>
      </c>
      <c r="E1114" s="38">
        <v>1</v>
      </c>
      <c r="F1114" s="28"/>
      <c r="G1114" s="38">
        <v>1</v>
      </c>
      <c r="H1114" s="38">
        <v>1</v>
      </c>
      <c r="I1114" s="38">
        <v>0</v>
      </c>
      <c r="J1114" s="38"/>
      <c r="K1114" s="38">
        <v>1</v>
      </c>
      <c r="L1114" s="38">
        <v>1</v>
      </c>
      <c r="M1114" s="38">
        <v>1</v>
      </c>
      <c r="N1114" s="38"/>
      <c r="O1114" s="38">
        <v>1</v>
      </c>
      <c r="P1114" s="38">
        <v>1</v>
      </c>
      <c r="Q1114" s="38">
        <v>1</v>
      </c>
      <c r="R1114" s="38"/>
      <c r="S1114" s="38">
        <v>1</v>
      </c>
      <c r="T1114" s="38">
        <v>1</v>
      </c>
      <c r="U1114" s="38">
        <v>1</v>
      </c>
      <c r="V1114" s="38"/>
      <c r="W1114" s="38">
        <v>1</v>
      </c>
      <c r="X1114" s="38">
        <v>1</v>
      </c>
      <c r="Y1114" s="38">
        <v>1</v>
      </c>
      <c r="Z1114" s="38"/>
      <c r="AA1114" s="38">
        <v>1</v>
      </c>
      <c r="AB1114" s="38">
        <v>1</v>
      </c>
      <c r="AC1114" s="38">
        <v>1</v>
      </c>
      <c r="AD1114" s="38"/>
      <c r="AE1114" s="38">
        <v>1</v>
      </c>
      <c r="AF1114" s="38">
        <v>0</v>
      </c>
      <c r="AG1114" s="38">
        <v>1</v>
      </c>
      <c r="AH1114" s="38"/>
      <c r="AI1114" s="38">
        <v>1</v>
      </c>
      <c r="AJ1114" s="38">
        <v>1</v>
      </c>
      <c r="AK1114" s="38">
        <v>1</v>
      </c>
      <c r="AL1114" s="38"/>
      <c r="AM1114" s="38">
        <v>1</v>
      </c>
      <c r="AN1114" s="38">
        <v>1</v>
      </c>
      <c r="AO1114" s="38">
        <v>1</v>
      </c>
      <c r="AP1114" s="38"/>
      <c r="AQ1114" s="13">
        <f t="shared" si="34"/>
        <v>28</v>
      </c>
      <c r="AR1114" s="29">
        <f t="shared" si="35"/>
        <v>0.93333333333333335</v>
      </c>
    </row>
    <row r="1115" spans="1:44" x14ac:dyDescent="0.25">
      <c r="A1115" s="12" t="s">
        <v>2237</v>
      </c>
      <c r="B1115" s="13" t="s">
        <v>2238</v>
      </c>
      <c r="C1115" s="38">
        <v>1</v>
      </c>
      <c r="D1115" s="38">
        <v>1</v>
      </c>
      <c r="E1115" s="38">
        <v>1</v>
      </c>
      <c r="F1115" s="28"/>
      <c r="G1115" s="38">
        <v>1</v>
      </c>
      <c r="H1115" s="38">
        <v>1</v>
      </c>
      <c r="I1115" s="38">
        <v>1</v>
      </c>
      <c r="J1115" s="38"/>
      <c r="K1115" s="38">
        <v>1</v>
      </c>
      <c r="L1115" s="38">
        <v>1</v>
      </c>
      <c r="M1115" s="38">
        <v>1</v>
      </c>
      <c r="N1115" s="38"/>
      <c r="O1115" s="38">
        <v>1</v>
      </c>
      <c r="P1115" s="38">
        <v>1</v>
      </c>
      <c r="Q1115" s="38">
        <v>1</v>
      </c>
      <c r="R1115" s="38"/>
      <c r="S1115" s="38">
        <v>1</v>
      </c>
      <c r="T1115" s="38">
        <v>1</v>
      </c>
      <c r="U1115" s="38">
        <v>1</v>
      </c>
      <c r="V1115" s="38"/>
      <c r="W1115" s="38">
        <v>1</v>
      </c>
      <c r="X1115" s="38">
        <v>1</v>
      </c>
      <c r="Y1115" s="38">
        <v>1</v>
      </c>
      <c r="Z1115" s="38"/>
      <c r="AA1115" s="38">
        <v>1</v>
      </c>
      <c r="AB1115" s="38">
        <v>1</v>
      </c>
      <c r="AC1115" s="38">
        <v>1</v>
      </c>
      <c r="AD1115" s="38"/>
      <c r="AE1115" s="38">
        <v>1</v>
      </c>
      <c r="AF1115" s="38">
        <v>1</v>
      </c>
      <c r="AG1115" s="38">
        <v>1</v>
      </c>
      <c r="AH1115" s="38"/>
      <c r="AI1115" s="38">
        <v>1</v>
      </c>
      <c r="AJ1115" s="38">
        <v>1</v>
      </c>
      <c r="AK1115" s="38">
        <v>1</v>
      </c>
      <c r="AL1115" s="38"/>
      <c r="AM1115" s="38">
        <v>1</v>
      </c>
      <c r="AN1115" s="38">
        <v>1</v>
      </c>
      <c r="AO1115" s="38">
        <v>1</v>
      </c>
      <c r="AP1115" s="38"/>
      <c r="AQ1115" s="13">
        <f t="shared" si="34"/>
        <v>30</v>
      </c>
      <c r="AR1115" s="29">
        <f t="shared" si="35"/>
        <v>1</v>
      </c>
    </row>
    <row r="1116" spans="1:44" x14ac:dyDescent="0.25">
      <c r="A1116" s="12" t="s">
        <v>2239</v>
      </c>
      <c r="B1116" s="13" t="s">
        <v>2240</v>
      </c>
      <c r="C1116" s="38">
        <v>1</v>
      </c>
      <c r="D1116" s="38">
        <v>1</v>
      </c>
      <c r="E1116" s="38">
        <v>1</v>
      </c>
      <c r="F1116" s="28"/>
      <c r="G1116" s="38">
        <v>1</v>
      </c>
      <c r="H1116" s="38">
        <v>1</v>
      </c>
      <c r="I1116" s="38">
        <v>1</v>
      </c>
      <c r="J1116" s="38"/>
      <c r="K1116" s="38">
        <v>1</v>
      </c>
      <c r="L1116" s="38">
        <v>1</v>
      </c>
      <c r="M1116" s="38">
        <v>1</v>
      </c>
      <c r="N1116" s="38"/>
      <c r="O1116" s="38">
        <v>1</v>
      </c>
      <c r="P1116" s="38">
        <v>1</v>
      </c>
      <c r="Q1116" s="38">
        <v>1</v>
      </c>
      <c r="R1116" s="38"/>
      <c r="S1116" s="38">
        <v>1</v>
      </c>
      <c r="T1116" s="38">
        <v>1</v>
      </c>
      <c r="U1116" s="38">
        <v>1</v>
      </c>
      <c r="V1116" s="38"/>
      <c r="W1116" s="38">
        <v>1</v>
      </c>
      <c r="X1116" s="38">
        <v>1</v>
      </c>
      <c r="Y1116" s="38">
        <v>1</v>
      </c>
      <c r="Z1116" s="38"/>
      <c r="AA1116" s="38">
        <v>1</v>
      </c>
      <c r="AB1116" s="38">
        <v>1</v>
      </c>
      <c r="AC1116" s="38">
        <v>1</v>
      </c>
      <c r="AD1116" s="38"/>
      <c r="AE1116" s="38">
        <v>1</v>
      </c>
      <c r="AF1116" s="38">
        <v>1</v>
      </c>
      <c r="AG1116" s="38">
        <v>1</v>
      </c>
      <c r="AH1116" s="38"/>
      <c r="AI1116" s="38">
        <v>1</v>
      </c>
      <c r="AJ1116" s="38">
        <v>1</v>
      </c>
      <c r="AK1116" s="38">
        <v>1</v>
      </c>
      <c r="AL1116" s="38"/>
      <c r="AM1116" s="38">
        <v>1</v>
      </c>
      <c r="AN1116" s="38">
        <v>1</v>
      </c>
      <c r="AO1116" s="38">
        <v>1</v>
      </c>
      <c r="AP1116" s="38"/>
      <c r="AQ1116" s="13">
        <f t="shared" si="34"/>
        <v>30</v>
      </c>
      <c r="AR1116" s="29">
        <f t="shared" si="35"/>
        <v>1</v>
      </c>
    </row>
    <row r="1117" spans="1:44" x14ac:dyDescent="0.25">
      <c r="A1117" s="12" t="s">
        <v>2241</v>
      </c>
      <c r="B1117" s="13" t="s">
        <v>2242</v>
      </c>
      <c r="C1117" s="38">
        <v>1</v>
      </c>
      <c r="D1117" s="38">
        <v>1</v>
      </c>
      <c r="E1117" s="38">
        <v>1</v>
      </c>
      <c r="F1117" s="28"/>
      <c r="G1117" s="38">
        <v>1</v>
      </c>
      <c r="H1117" s="38">
        <v>1</v>
      </c>
      <c r="I1117" s="38">
        <v>1</v>
      </c>
      <c r="J1117" s="38"/>
      <c r="K1117" s="38">
        <v>1</v>
      </c>
      <c r="L1117" s="38">
        <v>1</v>
      </c>
      <c r="M1117" s="38">
        <v>1</v>
      </c>
      <c r="N1117" s="38"/>
      <c r="O1117" s="38">
        <v>1</v>
      </c>
      <c r="P1117" s="38">
        <v>1</v>
      </c>
      <c r="Q1117" s="38">
        <v>1</v>
      </c>
      <c r="R1117" s="38"/>
      <c r="S1117" s="38">
        <v>1</v>
      </c>
      <c r="T1117" s="38">
        <v>1</v>
      </c>
      <c r="U1117" s="38">
        <v>1</v>
      </c>
      <c r="V1117" s="38"/>
      <c r="W1117" s="38">
        <v>1</v>
      </c>
      <c r="X1117" s="38">
        <v>1</v>
      </c>
      <c r="Y1117" s="38">
        <v>1</v>
      </c>
      <c r="Z1117" s="38"/>
      <c r="AA1117" s="38">
        <v>1</v>
      </c>
      <c r="AB1117" s="38">
        <v>1</v>
      </c>
      <c r="AC1117" s="38">
        <v>1</v>
      </c>
      <c r="AD1117" s="38"/>
      <c r="AE1117" s="38">
        <v>1</v>
      </c>
      <c r="AF1117" s="38">
        <v>1</v>
      </c>
      <c r="AG1117" s="38">
        <v>1</v>
      </c>
      <c r="AH1117" s="38"/>
      <c r="AI1117" s="38">
        <v>1</v>
      </c>
      <c r="AJ1117" s="38">
        <v>1</v>
      </c>
      <c r="AK1117" s="38">
        <v>1</v>
      </c>
      <c r="AL1117" s="38"/>
      <c r="AM1117" s="38">
        <v>1</v>
      </c>
      <c r="AN1117" s="38">
        <v>1</v>
      </c>
      <c r="AO1117" s="38">
        <v>1</v>
      </c>
      <c r="AP1117" s="38"/>
      <c r="AQ1117" s="13">
        <f t="shared" si="34"/>
        <v>30</v>
      </c>
      <c r="AR1117" s="29">
        <f t="shared" si="35"/>
        <v>1</v>
      </c>
    </row>
    <row r="1118" spans="1:44" x14ac:dyDescent="0.25">
      <c r="A1118" s="12" t="s">
        <v>2243</v>
      </c>
      <c r="B1118" s="13" t="s">
        <v>2244</v>
      </c>
      <c r="C1118" s="38">
        <v>1</v>
      </c>
      <c r="D1118" s="38">
        <v>1</v>
      </c>
      <c r="E1118" s="38">
        <v>1</v>
      </c>
      <c r="F1118" s="28"/>
      <c r="G1118" s="38">
        <v>1</v>
      </c>
      <c r="H1118" s="38">
        <v>1</v>
      </c>
      <c r="I1118" s="38">
        <v>1</v>
      </c>
      <c r="J1118" s="38"/>
      <c r="K1118" s="38">
        <v>1</v>
      </c>
      <c r="L1118" s="38">
        <v>1</v>
      </c>
      <c r="M1118" s="38">
        <v>1</v>
      </c>
      <c r="N1118" s="38"/>
      <c r="O1118" s="38">
        <v>1</v>
      </c>
      <c r="P1118" s="38">
        <v>1</v>
      </c>
      <c r="Q1118" s="38">
        <v>1</v>
      </c>
      <c r="R1118" s="38"/>
      <c r="S1118" s="38">
        <v>1</v>
      </c>
      <c r="T1118" s="38">
        <v>1</v>
      </c>
      <c r="U1118" s="38">
        <v>1</v>
      </c>
      <c r="V1118" s="38"/>
      <c r="W1118" s="38">
        <v>1</v>
      </c>
      <c r="X1118" s="38">
        <v>1</v>
      </c>
      <c r="Y1118" s="38">
        <v>1</v>
      </c>
      <c r="Z1118" s="38"/>
      <c r="AA1118" s="38">
        <v>1</v>
      </c>
      <c r="AB1118" s="38">
        <v>1</v>
      </c>
      <c r="AC1118" s="38">
        <v>1</v>
      </c>
      <c r="AD1118" s="38"/>
      <c r="AE1118" s="38">
        <v>1</v>
      </c>
      <c r="AF1118" s="38">
        <v>1</v>
      </c>
      <c r="AG1118" s="38">
        <v>1</v>
      </c>
      <c r="AH1118" s="38"/>
      <c r="AI1118" s="38">
        <v>1</v>
      </c>
      <c r="AJ1118" s="38">
        <v>1</v>
      </c>
      <c r="AK1118" s="38">
        <v>1</v>
      </c>
      <c r="AL1118" s="38"/>
      <c r="AM1118" s="38">
        <v>0</v>
      </c>
      <c r="AN1118" s="38">
        <v>1</v>
      </c>
      <c r="AO1118" s="38">
        <v>1</v>
      </c>
      <c r="AP1118" s="38"/>
      <c r="AQ1118" s="13">
        <f t="shared" si="34"/>
        <v>29</v>
      </c>
      <c r="AR1118" s="29">
        <f t="shared" si="35"/>
        <v>0.96666666666666667</v>
      </c>
    </row>
    <row r="1119" spans="1:44" x14ac:dyDescent="0.25">
      <c r="A1119" s="12" t="s">
        <v>2245</v>
      </c>
      <c r="B1119" s="13" t="s">
        <v>2246</v>
      </c>
      <c r="C1119" s="38">
        <v>1</v>
      </c>
      <c r="D1119" s="38">
        <v>1</v>
      </c>
      <c r="E1119" s="38">
        <v>1</v>
      </c>
      <c r="F1119" s="28"/>
      <c r="G1119" s="38">
        <v>1</v>
      </c>
      <c r="H1119" s="38">
        <v>1</v>
      </c>
      <c r="I1119" s="38">
        <v>1</v>
      </c>
      <c r="J1119" s="38"/>
      <c r="K1119" s="38">
        <v>1</v>
      </c>
      <c r="L1119" s="38">
        <v>1</v>
      </c>
      <c r="M1119" s="38">
        <v>1</v>
      </c>
      <c r="N1119" s="38"/>
      <c r="O1119" s="38">
        <v>0</v>
      </c>
      <c r="P1119" s="38">
        <v>1</v>
      </c>
      <c r="Q1119" s="38">
        <v>1</v>
      </c>
      <c r="R1119" s="38"/>
      <c r="S1119" s="38">
        <v>1</v>
      </c>
      <c r="T1119" s="38">
        <v>1</v>
      </c>
      <c r="U1119" s="38">
        <v>1</v>
      </c>
      <c r="V1119" s="38"/>
      <c r="W1119" s="38">
        <v>1</v>
      </c>
      <c r="X1119" s="38">
        <v>1</v>
      </c>
      <c r="Y1119" s="38">
        <v>1</v>
      </c>
      <c r="Z1119" s="38"/>
      <c r="AA1119" s="38">
        <v>1</v>
      </c>
      <c r="AB1119" s="38">
        <v>1</v>
      </c>
      <c r="AC1119" s="38">
        <v>1</v>
      </c>
      <c r="AD1119" s="38"/>
      <c r="AE1119" s="38">
        <v>1</v>
      </c>
      <c r="AF1119" s="38">
        <v>1</v>
      </c>
      <c r="AG1119" s="38">
        <v>1</v>
      </c>
      <c r="AH1119" s="38"/>
      <c r="AI1119" s="38">
        <v>0</v>
      </c>
      <c r="AJ1119" s="38">
        <v>0</v>
      </c>
      <c r="AK1119" s="38">
        <v>1</v>
      </c>
      <c r="AL1119" s="38"/>
      <c r="AM1119" s="38">
        <v>1</v>
      </c>
      <c r="AN1119" s="38">
        <v>0</v>
      </c>
      <c r="AO1119" s="38">
        <v>1</v>
      </c>
      <c r="AP1119" s="38"/>
      <c r="AQ1119" s="13">
        <f t="shared" si="34"/>
        <v>26</v>
      </c>
      <c r="AR1119" s="29">
        <f t="shared" si="35"/>
        <v>0.8666666666666667</v>
      </c>
    </row>
    <row r="1120" spans="1:44" x14ac:dyDescent="0.25">
      <c r="A1120" s="12" t="s">
        <v>2247</v>
      </c>
      <c r="B1120" s="13" t="s">
        <v>2248</v>
      </c>
      <c r="C1120" s="38">
        <v>1</v>
      </c>
      <c r="D1120" s="38">
        <v>1</v>
      </c>
      <c r="E1120" s="38">
        <v>1</v>
      </c>
      <c r="F1120" s="28"/>
      <c r="G1120" s="38">
        <v>1</v>
      </c>
      <c r="H1120" s="38">
        <v>1</v>
      </c>
      <c r="I1120" s="38">
        <v>1</v>
      </c>
      <c r="J1120" s="38"/>
      <c r="K1120" s="38">
        <v>1</v>
      </c>
      <c r="L1120" s="38">
        <v>1</v>
      </c>
      <c r="M1120" s="38">
        <v>1</v>
      </c>
      <c r="N1120" s="38"/>
      <c r="O1120" s="38">
        <v>1</v>
      </c>
      <c r="P1120" s="38">
        <v>1</v>
      </c>
      <c r="Q1120" s="38">
        <v>1</v>
      </c>
      <c r="R1120" s="38"/>
      <c r="S1120" s="38">
        <v>1</v>
      </c>
      <c r="T1120" s="38">
        <v>1</v>
      </c>
      <c r="U1120" s="38">
        <v>1</v>
      </c>
      <c r="V1120" s="38"/>
      <c r="W1120" s="38">
        <v>1</v>
      </c>
      <c r="X1120" s="38">
        <v>1</v>
      </c>
      <c r="Y1120" s="38">
        <v>1</v>
      </c>
      <c r="Z1120" s="38"/>
      <c r="AA1120" s="38">
        <v>1</v>
      </c>
      <c r="AB1120" s="38">
        <v>1</v>
      </c>
      <c r="AC1120" s="38">
        <v>1</v>
      </c>
      <c r="AD1120" s="38"/>
      <c r="AE1120" s="38">
        <v>1</v>
      </c>
      <c r="AF1120" s="38">
        <v>1</v>
      </c>
      <c r="AG1120" s="38">
        <v>1</v>
      </c>
      <c r="AH1120" s="38"/>
      <c r="AI1120" s="38">
        <v>1</v>
      </c>
      <c r="AJ1120" s="38">
        <v>1</v>
      </c>
      <c r="AK1120" s="38">
        <v>1</v>
      </c>
      <c r="AL1120" s="38"/>
      <c r="AM1120" s="38">
        <v>1</v>
      </c>
      <c r="AN1120" s="38">
        <v>1</v>
      </c>
      <c r="AO1120" s="38">
        <v>1</v>
      </c>
      <c r="AP1120" s="38"/>
      <c r="AQ1120" s="13">
        <f t="shared" si="34"/>
        <v>30</v>
      </c>
      <c r="AR1120" s="29">
        <f t="shared" si="35"/>
        <v>1</v>
      </c>
    </row>
    <row r="1121" spans="1:44" x14ac:dyDescent="0.25">
      <c r="A1121" s="12" t="s">
        <v>2249</v>
      </c>
      <c r="B1121" s="13" t="s">
        <v>2250</v>
      </c>
      <c r="C1121" s="38">
        <v>1</v>
      </c>
      <c r="D1121" s="38">
        <v>1</v>
      </c>
      <c r="E1121" s="38">
        <v>1</v>
      </c>
      <c r="F1121" s="28"/>
      <c r="G1121" s="38">
        <v>1</v>
      </c>
      <c r="H1121" s="38">
        <v>1</v>
      </c>
      <c r="I1121" s="38">
        <v>1</v>
      </c>
      <c r="J1121" s="38"/>
      <c r="K1121" s="38">
        <v>1</v>
      </c>
      <c r="L1121" s="38">
        <v>1</v>
      </c>
      <c r="M1121" s="38">
        <v>1</v>
      </c>
      <c r="N1121" s="38"/>
      <c r="O1121" s="38">
        <v>1</v>
      </c>
      <c r="P1121" s="38">
        <v>1</v>
      </c>
      <c r="Q1121" s="38">
        <v>1</v>
      </c>
      <c r="R1121" s="38"/>
      <c r="S1121" s="38">
        <v>1</v>
      </c>
      <c r="T1121" s="38">
        <v>1</v>
      </c>
      <c r="U1121" s="38">
        <v>1</v>
      </c>
      <c r="V1121" s="38"/>
      <c r="W1121" s="38">
        <v>1</v>
      </c>
      <c r="X1121" s="38">
        <v>1</v>
      </c>
      <c r="Y1121" s="38">
        <v>1</v>
      </c>
      <c r="Z1121" s="38"/>
      <c r="AA1121" s="38">
        <v>1</v>
      </c>
      <c r="AB1121" s="38">
        <v>1</v>
      </c>
      <c r="AC1121" s="38">
        <v>1</v>
      </c>
      <c r="AD1121" s="38"/>
      <c r="AE1121" s="38">
        <v>1</v>
      </c>
      <c r="AF1121" s="38">
        <v>1</v>
      </c>
      <c r="AG1121" s="38">
        <v>1</v>
      </c>
      <c r="AH1121" s="38"/>
      <c r="AI1121" s="38">
        <v>1</v>
      </c>
      <c r="AJ1121" s="38">
        <v>1</v>
      </c>
      <c r="AK1121" s="38">
        <v>1</v>
      </c>
      <c r="AL1121" s="38"/>
      <c r="AM1121" s="38">
        <v>1</v>
      </c>
      <c r="AN1121" s="38">
        <v>1</v>
      </c>
      <c r="AO1121" s="38">
        <v>1</v>
      </c>
      <c r="AP1121" s="38"/>
      <c r="AQ1121" s="13">
        <f t="shared" si="34"/>
        <v>30</v>
      </c>
      <c r="AR1121" s="29">
        <f t="shared" si="35"/>
        <v>1</v>
      </c>
    </row>
    <row r="1122" spans="1:44" x14ac:dyDescent="0.25">
      <c r="A1122" s="12" t="s">
        <v>2251</v>
      </c>
      <c r="B1122" s="13" t="s">
        <v>2252</v>
      </c>
      <c r="C1122" s="38">
        <v>1</v>
      </c>
      <c r="D1122" s="38">
        <v>1</v>
      </c>
      <c r="E1122" s="38">
        <v>1</v>
      </c>
      <c r="F1122" s="28"/>
      <c r="G1122" s="38">
        <v>1</v>
      </c>
      <c r="H1122" s="38">
        <v>1</v>
      </c>
      <c r="I1122" s="38">
        <v>1</v>
      </c>
      <c r="J1122" s="38"/>
      <c r="K1122" s="38">
        <v>1</v>
      </c>
      <c r="L1122" s="38">
        <v>1</v>
      </c>
      <c r="M1122" s="38">
        <v>1</v>
      </c>
      <c r="N1122" s="38"/>
      <c r="O1122" s="38">
        <v>1</v>
      </c>
      <c r="P1122" s="38">
        <v>1</v>
      </c>
      <c r="Q1122" s="38">
        <v>1</v>
      </c>
      <c r="R1122" s="38"/>
      <c r="S1122" s="38">
        <v>1</v>
      </c>
      <c r="T1122" s="38">
        <v>1</v>
      </c>
      <c r="U1122" s="38">
        <v>1</v>
      </c>
      <c r="V1122" s="38"/>
      <c r="W1122" s="38">
        <v>1</v>
      </c>
      <c r="X1122" s="38">
        <v>1</v>
      </c>
      <c r="Y1122" s="38">
        <v>1</v>
      </c>
      <c r="Z1122" s="38"/>
      <c r="AA1122" s="38">
        <v>1</v>
      </c>
      <c r="AB1122" s="38">
        <v>1</v>
      </c>
      <c r="AC1122" s="38">
        <v>1</v>
      </c>
      <c r="AD1122" s="38"/>
      <c r="AE1122" s="38">
        <v>1</v>
      </c>
      <c r="AF1122" s="38">
        <v>1</v>
      </c>
      <c r="AG1122" s="38">
        <v>1</v>
      </c>
      <c r="AH1122" s="38"/>
      <c r="AI1122" s="38">
        <v>1</v>
      </c>
      <c r="AJ1122" s="38">
        <v>1</v>
      </c>
      <c r="AK1122" s="38">
        <v>1</v>
      </c>
      <c r="AL1122" s="38"/>
      <c r="AM1122" s="38">
        <v>1</v>
      </c>
      <c r="AN1122" s="38">
        <v>1</v>
      </c>
      <c r="AO1122" s="38">
        <v>1</v>
      </c>
      <c r="AP1122" s="38"/>
      <c r="AQ1122" s="13">
        <f t="shared" si="34"/>
        <v>30</v>
      </c>
      <c r="AR1122" s="29">
        <f t="shared" si="35"/>
        <v>1</v>
      </c>
    </row>
    <row r="1123" spans="1:44" x14ac:dyDescent="0.25">
      <c r="A1123" s="12" t="s">
        <v>2253</v>
      </c>
      <c r="B1123" s="13" t="s">
        <v>2254</v>
      </c>
      <c r="C1123" s="38">
        <v>1</v>
      </c>
      <c r="D1123" s="38">
        <v>1</v>
      </c>
      <c r="E1123" s="38">
        <v>1</v>
      </c>
      <c r="F1123" s="28"/>
      <c r="G1123" s="38">
        <v>1</v>
      </c>
      <c r="H1123" s="38">
        <v>1</v>
      </c>
      <c r="I1123" s="38">
        <v>1</v>
      </c>
      <c r="J1123" s="38"/>
      <c r="K1123" s="38">
        <v>1</v>
      </c>
      <c r="L1123" s="38">
        <v>1</v>
      </c>
      <c r="M1123" s="38">
        <v>1</v>
      </c>
      <c r="N1123" s="38"/>
      <c r="O1123" s="38">
        <v>0</v>
      </c>
      <c r="P1123" s="38">
        <v>1</v>
      </c>
      <c r="Q1123" s="38">
        <v>1</v>
      </c>
      <c r="R1123" s="38"/>
      <c r="S1123" s="38">
        <v>1</v>
      </c>
      <c r="T1123" s="38">
        <v>1</v>
      </c>
      <c r="U1123" s="38">
        <v>1</v>
      </c>
      <c r="V1123" s="38"/>
      <c r="W1123" s="38">
        <v>1</v>
      </c>
      <c r="X1123" s="38">
        <v>1</v>
      </c>
      <c r="Y1123" s="38">
        <v>1</v>
      </c>
      <c r="Z1123" s="38"/>
      <c r="AA1123" s="38">
        <v>1</v>
      </c>
      <c r="AB1123" s="38">
        <v>1</v>
      </c>
      <c r="AC1123" s="38">
        <v>1</v>
      </c>
      <c r="AD1123" s="38"/>
      <c r="AE1123" s="38">
        <v>1</v>
      </c>
      <c r="AF1123" s="38">
        <v>1</v>
      </c>
      <c r="AG1123" s="38">
        <v>1</v>
      </c>
      <c r="AH1123" s="38"/>
      <c r="AI1123" s="38">
        <v>1</v>
      </c>
      <c r="AJ1123" s="38">
        <v>1</v>
      </c>
      <c r="AK1123" s="38">
        <v>1</v>
      </c>
      <c r="AL1123" s="38"/>
      <c r="AM1123" s="38">
        <v>1</v>
      </c>
      <c r="AN1123" s="38">
        <v>1</v>
      </c>
      <c r="AO1123" s="38">
        <v>1</v>
      </c>
      <c r="AP1123" s="38"/>
      <c r="AQ1123" s="13">
        <f t="shared" si="34"/>
        <v>29</v>
      </c>
      <c r="AR1123" s="29">
        <f t="shared" si="35"/>
        <v>0.96666666666666667</v>
      </c>
    </row>
    <row r="1124" spans="1:44" x14ac:dyDescent="0.25">
      <c r="A1124" s="12" t="s">
        <v>2255</v>
      </c>
      <c r="B1124" s="13" t="s">
        <v>2256</v>
      </c>
      <c r="C1124" s="38">
        <v>1</v>
      </c>
      <c r="D1124" s="38">
        <v>1</v>
      </c>
      <c r="E1124" s="38">
        <v>1</v>
      </c>
      <c r="F1124" s="28"/>
      <c r="G1124" s="38">
        <v>1</v>
      </c>
      <c r="H1124" s="38">
        <v>1</v>
      </c>
      <c r="I1124" s="38">
        <v>1</v>
      </c>
      <c r="J1124" s="38"/>
      <c r="K1124" s="38">
        <v>1</v>
      </c>
      <c r="L1124" s="38">
        <v>1</v>
      </c>
      <c r="M1124" s="38">
        <v>1</v>
      </c>
      <c r="N1124" s="38"/>
      <c r="O1124" s="38">
        <v>1</v>
      </c>
      <c r="P1124" s="38">
        <v>1</v>
      </c>
      <c r="Q1124" s="38">
        <v>1</v>
      </c>
      <c r="R1124" s="38"/>
      <c r="S1124" s="38">
        <v>1</v>
      </c>
      <c r="T1124" s="38">
        <v>1</v>
      </c>
      <c r="U1124" s="38">
        <v>1</v>
      </c>
      <c r="V1124" s="38"/>
      <c r="W1124" s="38">
        <v>1</v>
      </c>
      <c r="X1124" s="38">
        <v>1</v>
      </c>
      <c r="Y1124" s="38">
        <v>1</v>
      </c>
      <c r="Z1124" s="38"/>
      <c r="AA1124" s="38">
        <v>1</v>
      </c>
      <c r="AB1124" s="38">
        <v>1</v>
      </c>
      <c r="AC1124" s="38">
        <v>1</v>
      </c>
      <c r="AD1124" s="38"/>
      <c r="AE1124" s="38">
        <v>1</v>
      </c>
      <c r="AF1124" s="38">
        <v>1</v>
      </c>
      <c r="AG1124" s="38">
        <v>1</v>
      </c>
      <c r="AH1124" s="38"/>
      <c r="AI1124" s="38">
        <v>1</v>
      </c>
      <c r="AJ1124" s="38">
        <v>1</v>
      </c>
      <c r="AK1124" s="38">
        <v>1</v>
      </c>
      <c r="AL1124" s="38"/>
      <c r="AM1124" s="38">
        <v>1</v>
      </c>
      <c r="AN1124" s="38">
        <v>1</v>
      </c>
      <c r="AO1124" s="38">
        <v>1</v>
      </c>
      <c r="AP1124" s="38"/>
      <c r="AQ1124" s="13">
        <f t="shared" si="34"/>
        <v>30</v>
      </c>
      <c r="AR1124" s="29">
        <f t="shared" si="35"/>
        <v>1</v>
      </c>
    </row>
    <row r="1125" spans="1:44" x14ac:dyDescent="0.25">
      <c r="A1125" s="12" t="s">
        <v>2257</v>
      </c>
      <c r="B1125" s="13" t="s">
        <v>2258</v>
      </c>
      <c r="C1125" s="38">
        <v>1</v>
      </c>
      <c r="D1125" s="38">
        <v>1</v>
      </c>
      <c r="E1125" s="38">
        <v>1</v>
      </c>
      <c r="F1125" s="28"/>
      <c r="G1125" s="38">
        <v>1</v>
      </c>
      <c r="H1125" s="38">
        <v>1</v>
      </c>
      <c r="I1125" s="38">
        <v>1</v>
      </c>
      <c r="J1125" s="38"/>
      <c r="K1125" s="38">
        <v>1</v>
      </c>
      <c r="L1125" s="38">
        <v>1</v>
      </c>
      <c r="M1125" s="38">
        <v>1</v>
      </c>
      <c r="N1125" s="38"/>
      <c r="O1125" s="38">
        <v>1</v>
      </c>
      <c r="P1125" s="38">
        <v>1</v>
      </c>
      <c r="Q1125" s="38">
        <v>1</v>
      </c>
      <c r="R1125" s="38"/>
      <c r="S1125" s="38">
        <v>1</v>
      </c>
      <c r="T1125" s="38">
        <v>1</v>
      </c>
      <c r="U1125" s="38">
        <v>1</v>
      </c>
      <c r="V1125" s="38"/>
      <c r="W1125" s="38">
        <v>1</v>
      </c>
      <c r="X1125" s="38">
        <v>1</v>
      </c>
      <c r="Y1125" s="38">
        <v>1</v>
      </c>
      <c r="Z1125" s="38"/>
      <c r="AA1125" s="38">
        <v>1</v>
      </c>
      <c r="AB1125" s="38">
        <v>1</v>
      </c>
      <c r="AC1125" s="38">
        <v>1</v>
      </c>
      <c r="AD1125" s="38"/>
      <c r="AE1125" s="38">
        <v>1</v>
      </c>
      <c r="AF1125" s="38">
        <v>1</v>
      </c>
      <c r="AG1125" s="38">
        <v>1</v>
      </c>
      <c r="AH1125" s="38"/>
      <c r="AI1125" s="38">
        <v>1</v>
      </c>
      <c r="AJ1125" s="38">
        <v>1</v>
      </c>
      <c r="AK1125" s="38">
        <v>1</v>
      </c>
      <c r="AL1125" s="38"/>
      <c r="AM1125" s="38">
        <v>1</v>
      </c>
      <c r="AN1125" s="38">
        <v>1</v>
      </c>
      <c r="AO1125" s="38">
        <v>1</v>
      </c>
      <c r="AP1125" s="38"/>
      <c r="AQ1125" s="13">
        <f t="shared" si="34"/>
        <v>30</v>
      </c>
      <c r="AR1125" s="29">
        <f t="shared" si="35"/>
        <v>1</v>
      </c>
    </row>
    <row r="1126" spans="1:44" x14ac:dyDescent="0.25">
      <c r="A1126" s="12" t="s">
        <v>2259</v>
      </c>
      <c r="B1126" s="13" t="s">
        <v>2260</v>
      </c>
      <c r="C1126" s="38">
        <v>1</v>
      </c>
      <c r="D1126" s="38">
        <v>1</v>
      </c>
      <c r="E1126" s="38">
        <v>1</v>
      </c>
      <c r="F1126" s="28"/>
      <c r="G1126" s="38">
        <v>1</v>
      </c>
      <c r="H1126" s="38">
        <v>1</v>
      </c>
      <c r="I1126" s="38">
        <v>1</v>
      </c>
      <c r="J1126" s="38"/>
      <c r="K1126" s="38">
        <v>1</v>
      </c>
      <c r="L1126" s="38">
        <v>1</v>
      </c>
      <c r="M1126" s="38">
        <v>1</v>
      </c>
      <c r="N1126" s="38"/>
      <c r="O1126" s="38">
        <v>0</v>
      </c>
      <c r="P1126" s="38">
        <v>1</v>
      </c>
      <c r="Q1126" s="38">
        <v>1</v>
      </c>
      <c r="R1126" s="38"/>
      <c r="S1126" s="38">
        <v>0</v>
      </c>
      <c r="T1126" s="38">
        <v>1</v>
      </c>
      <c r="U1126" s="38">
        <v>1</v>
      </c>
      <c r="V1126" s="38"/>
      <c r="W1126" s="38">
        <v>1</v>
      </c>
      <c r="X1126" s="38">
        <v>1</v>
      </c>
      <c r="Y1126" s="38">
        <v>1</v>
      </c>
      <c r="Z1126" s="38"/>
      <c r="AA1126" s="38">
        <v>0</v>
      </c>
      <c r="AB1126" s="38">
        <v>1</v>
      </c>
      <c r="AC1126" s="38">
        <v>1</v>
      </c>
      <c r="AD1126" s="38"/>
      <c r="AE1126" s="38">
        <v>1</v>
      </c>
      <c r="AF1126" s="38">
        <v>1</v>
      </c>
      <c r="AG1126" s="38">
        <v>1</v>
      </c>
      <c r="AH1126" s="38"/>
      <c r="AI1126" s="38">
        <v>0</v>
      </c>
      <c r="AJ1126" s="38">
        <v>1</v>
      </c>
      <c r="AK1126" s="38">
        <v>1</v>
      </c>
      <c r="AL1126" s="38"/>
      <c r="AM1126" s="38">
        <v>1</v>
      </c>
      <c r="AN1126" s="38">
        <v>1</v>
      </c>
      <c r="AO1126" s="38">
        <v>1</v>
      </c>
      <c r="AP1126" s="38"/>
      <c r="AQ1126" s="13">
        <f t="shared" si="34"/>
        <v>26</v>
      </c>
      <c r="AR1126" s="29">
        <f t="shared" si="35"/>
        <v>0.8666666666666667</v>
      </c>
    </row>
    <row r="1127" spans="1:44" x14ac:dyDescent="0.25">
      <c r="A1127" s="12" t="s">
        <v>2261</v>
      </c>
      <c r="B1127" s="13" t="s">
        <v>2262</v>
      </c>
      <c r="C1127" s="38">
        <v>1</v>
      </c>
      <c r="D1127" s="38">
        <v>1</v>
      </c>
      <c r="E1127" s="38">
        <v>1</v>
      </c>
      <c r="F1127" s="28"/>
      <c r="G1127" s="38">
        <v>1</v>
      </c>
      <c r="H1127" s="38">
        <v>1</v>
      </c>
      <c r="I1127" s="38">
        <v>1</v>
      </c>
      <c r="J1127" s="38"/>
      <c r="K1127" s="38">
        <v>1</v>
      </c>
      <c r="L1127" s="38">
        <v>1</v>
      </c>
      <c r="M1127" s="38">
        <v>1</v>
      </c>
      <c r="N1127" s="38"/>
      <c r="O1127" s="38">
        <v>1</v>
      </c>
      <c r="P1127" s="38">
        <v>1</v>
      </c>
      <c r="Q1127" s="38">
        <v>1</v>
      </c>
      <c r="R1127" s="38"/>
      <c r="S1127" s="38">
        <v>1</v>
      </c>
      <c r="T1127" s="38">
        <v>1</v>
      </c>
      <c r="U1127" s="38">
        <v>1</v>
      </c>
      <c r="V1127" s="38"/>
      <c r="W1127" s="38">
        <v>1</v>
      </c>
      <c r="X1127" s="38">
        <v>1</v>
      </c>
      <c r="Y1127" s="38">
        <v>1</v>
      </c>
      <c r="Z1127" s="38"/>
      <c r="AA1127" s="38">
        <v>1</v>
      </c>
      <c r="AB1127" s="38">
        <v>1</v>
      </c>
      <c r="AC1127" s="38">
        <v>1</v>
      </c>
      <c r="AD1127" s="38"/>
      <c r="AE1127" s="38">
        <v>1</v>
      </c>
      <c r="AF1127" s="38">
        <v>1</v>
      </c>
      <c r="AG1127" s="38">
        <v>1</v>
      </c>
      <c r="AH1127" s="38"/>
      <c r="AI1127" s="38">
        <v>1</v>
      </c>
      <c r="AJ1127" s="38">
        <v>1</v>
      </c>
      <c r="AK1127" s="38">
        <v>1</v>
      </c>
      <c r="AL1127" s="38"/>
      <c r="AM1127" s="38">
        <v>1</v>
      </c>
      <c r="AN1127" s="38">
        <v>1</v>
      </c>
      <c r="AO1127" s="38">
        <v>1</v>
      </c>
      <c r="AP1127" s="38"/>
      <c r="AQ1127" s="13">
        <f t="shared" si="34"/>
        <v>30</v>
      </c>
      <c r="AR1127" s="29">
        <f t="shared" si="35"/>
        <v>1</v>
      </c>
    </row>
    <row r="1128" spans="1:44" x14ac:dyDescent="0.25">
      <c r="A1128" s="12" t="s">
        <v>2263</v>
      </c>
      <c r="B1128" s="13" t="s">
        <v>2264</v>
      </c>
      <c r="C1128" s="38">
        <v>1</v>
      </c>
      <c r="D1128" s="38">
        <v>1</v>
      </c>
      <c r="E1128" s="38">
        <v>1</v>
      </c>
      <c r="F1128" s="28"/>
      <c r="G1128" s="38">
        <v>1</v>
      </c>
      <c r="H1128" s="38">
        <v>1</v>
      </c>
      <c r="I1128" s="38">
        <v>1</v>
      </c>
      <c r="J1128" s="38"/>
      <c r="K1128" s="38">
        <v>1</v>
      </c>
      <c r="L1128" s="38">
        <v>1</v>
      </c>
      <c r="M1128" s="38">
        <v>1</v>
      </c>
      <c r="N1128" s="38"/>
      <c r="O1128" s="38">
        <v>1</v>
      </c>
      <c r="P1128" s="38">
        <v>1</v>
      </c>
      <c r="Q1128" s="38">
        <v>1</v>
      </c>
      <c r="R1128" s="38"/>
      <c r="S1128" s="38">
        <v>1</v>
      </c>
      <c r="T1128" s="38">
        <v>1</v>
      </c>
      <c r="U1128" s="38">
        <v>1</v>
      </c>
      <c r="V1128" s="38"/>
      <c r="W1128" s="38">
        <v>0</v>
      </c>
      <c r="X1128" s="38">
        <v>0</v>
      </c>
      <c r="Y1128" s="38">
        <v>1</v>
      </c>
      <c r="Z1128" s="38"/>
      <c r="AA1128" s="38">
        <v>1</v>
      </c>
      <c r="AB1128" s="38">
        <v>1</v>
      </c>
      <c r="AC1128" s="38">
        <v>1</v>
      </c>
      <c r="AD1128" s="38"/>
      <c r="AE1128" s="38">
        <v>0</v>
      </c>
      <c r="AF1128" s="38">
        <v>0</v>
      </c>
      <c r="AG1128" s="38">
        <v>1</v>
      </c>
      <c r="AH1128" s="38"/>
      <c r="AI1128" s="38">
        <v>0</v>
      </c>
      <c r="AJ1128" s="38">
        <v>0</v>
      </c>
      <c r="AK1128" s="38">
        <v>1</v>
      </c>
      <c r="AL1128" s="38"/>
      <c r="AM1128" s="38">
        <v>1</v>
      </c>
      <c r="AN1128" s="38">
        <v>1</v>
      </c>
      <c r="AO1128" s="38">
        <v>1</v>
      </c>
      <c r="AP1128" s="38"/>
      <c r="AQ1128" s="13">
        <f t="shared" si="34"/>
        <v>24</v>
      </c>
      <c r="AR1128" s="29">
        <f t="shared" si="35"/>
        <v>0.8</v>
      </c>
    </row>
    <row r="1129" spans="1:44" x14ac:dyDescent="0.25">
      <c r="A1129" s="12" t="s">
        <v>2265</v>
      </c>
      <c r="B1129" s="13" t="s">
        <v>2266</v>
      </c>
      <c r="C1129" s="38">
        <v>1</v>
      </c>
      <c r="D1129" s="38">
        <v>1</v>
      </c>
      <c r="E1129" s="38">
        <v>1</v>
      </c>
      <c r="F1129" s="28"/>
      <c r="G1129" s="38">
        <v>1</v>
      </c>
      <c r="H1129" s="38">
        <v>1</v>
      </c>
      <c r="I1129" s="38">
        <v>1</v>
      </c>
      <c r="J1129" s="38"/>
      <c r="K1129" s="38">
        <v>1</v>
      </c>
      <c r="L1129" s="38">
        <v>1</v>
      </c>
      <c r="M1129" s="38">
        <v>1</v>
      </c>
      <c r="N1129" s="38"/>
      <c r="O1129" s="38">
        <v>1</v>
      </c>
      <c r="P1129" s="38">
        <v>1</v>
      </c>
      <c r="Q1129" s="38">
        <v>1</v>
      </c>
      <c r="R1129" s="38"/>
      <c r="S1129" s="38">
        <v>1</v>
      </c>
      <c r="T1129" s="38">
        <v>1</v>
      </c>
      <c r="U1129" s="38">
        <v>1</v>
      </c>
      <c r="V1129" s="38"/>
      <c r="W1129" s="38">
        <v>1</v>
      </c>
      <c r="X1129" s="38">
        <v>1</v>
      </c>
      <c r="Y1129" s="38">
        <v>1</v>
      </c>
      <c r="Z1129" s="38"/>
      <c r="AA1129" s="38">
        <v>1</v>
      </c>
      <c r="AB1129" s="38">
        <v>1</v>
      </c>
      <c r="AC1129" s="38">
        <v>1</v>
      </c>
      <c r="AD1129" s="38"/>
      <c r="AE1129" s="38">
        <v>1</v>
      </c>
      <c r="AF1129" s="38">
        <v>1</v>
      </c>
      <c r="AG1129" s="38">
        <v>1</v>
      </c>
      <c r="AH1129" s="38"/>
      <c r="AI1129" s="38">
        <v>1</v>
      </c>
      <c r="AJ1129" s="38">
        <v>1</v>
      </c>
      <c r="AK1129" s="38">
        <v>1</v>
      </c>
      <c r="AL1129" s="38"/>
      <c r="AM1129" s="38">
        <v>1</v>
      </c>
      <c r="AN1129" s="38">
        <v>1</v>
      </c>
      <c r="AO1129" s="38">
        <v>1</v>
      </c>
      <c r="AP1129" s="38"/>
      <c r="AQ1129" s="13">
        <f t="shared" si="34"/>
        <v>30</v>
      </c>
      <c r="AR1129" s="29">
        <f t="shared" si="35"/>
        <v>1</v>
      </c>
    </row>
    <row r="1130" spans="1:44" x14ac:dyDescent="0.25">
      <c r="A1130" s="12" t="s">
        <v>2267</v>
      </c>
      <c r="B1130" s="13" t="s">
        <v>2268</v>
      </c>
      <c r="C1130" s="38">
        <v>1</v>
      </c>
      <c r="D1130" s="38">
        <v>1</v>
      </c>
      <c r="E1130" s="38">
        <v>1</v>
      </c>
      <c r="F1130" s="28"/>
      <c r="G1130" s="38">
        <v>1</v>
      </c>
      <c r="H1130" s="38">
        <v>1</v>
      </c>
      <c r="I1130" s="38">
        <v>1</v>
      </c>
      <c r="J1130" s="38"/>
      <c r="K1130" s="38">
        <v>1</v>
      </c>
      <c r="L1130" s="38">
        <v>1</v>
      </c>
      <c r="M1130" s="38">
        <v>1</v>
      </c>
      <c r="N1130" s="38"/>
      <c r="O1130" s="38">
        <v>1</v>
      </c>
      <c r="P1130" s="38">
        <v>1</v>
      </c>
      <c r="Q1130" s="38">
        <v>1</v>
      </c>
      <c r="R1130" s="38"/>
      <c r="S1130" s="38">
        <v>1</v>
      </c>
      <c r="T1130" s="38">
        <v>1</v>
      </c>
      <c r="U1130" s="38">
        <v>1</v>
      </c>
      <c r="V1130" s="38"/>
      <c r="W1130" s="38">
        <v>1</v>
      </c>
      <c r="X1130" s="38">
        <v>1</v>
      </c>
      <c r="Y1130" s="38">
        <v>1</v>
      </c>
      <c r="Z1130" s="38"/>
      <c r="AA1130" s="38">
        <v>1</v>
      </c>
      <c r="AB1130" s="38">
        <v>1</v>
      </c>
      <c r="AC1130" s="38">
        <v>1</v>
      </c>
      <c r="AD1130" s="38"/>
      <c r="AE1130" s="38">
        <v>1</v>
      </c>
      <c r="AF1130" s="38">
        <v>1</v>
      </c>
      <c r="AG1130" s="38">
        <v>1</v>
      </c>
      <c r="AH1130" s="38"/>
      <c r="AI1130" s="38">
        <v>1</v>
      </c>
      <c r="AJ1130" s="38">
        <v>1</v>
      </c>
      <c r="AK1130" s="38">
        <v>1</v>
      </c>
      <c r="AL1130" s="38"/>
      <c r="AM1130" s="38">
        <v>1</v>
      </c>
      <c r="AN1130" s="38">
        <v>1</v>
      </c>
      <c r="AO1130" s="38">
        <v>1</v>
      </c>
      <c r="AP1130" s="38"/>
      <c r="AQ1130" s="13">
        <f t="shared" si="34"/>
        <v>30</v>
      </c>
      <c r="AR1130" s="29">
        <f t="shared" si="35"/>
        <v>1</v>
      </c>
    </row>
    <row r="1131" spans="1:44" x14ac:dyDescent="0.25">
      <c r="A1131" s="12" t="s">
        <v>2269</v>
      </c>
      <c r="B1131" s="13" t="s">
        <v>2270</v>
      </c>
      <c r="C1131" s="38">
        <v>1</v>
      </c>
      <c r="D1131" s="38">
        <v>1</v>
      </c>
      <c r="E1131" s="38">
        <v>1</v>
      </c>
      <c r="F1131" s="28"/>
      <c r="G1131" s="38">
        <v>1</v>
      </c>
      <c r="H1131" s="38">
        <v>1</v>
      </c>
      <c r="I1131" s="38">
        <v>1</v>
      </c>
      <c r="J1131" s="38"/>
      <c r="K1131" s="38">
        <v>1</v>
      </c>
      <c r="L1131" s="38">
        <v>1</v>
      </c>
      <c r="M1131" s="38">
        <v>1</v>
      </c>
      <c r="N1131" s="38"/>
      <c r="O1131" s="38">
        <v>1</v>
      </c>
      <c r="P1131" s="38">
        <v>1</v>
      </c>
      <c r="Q1131" s="38">
        <v>1</v>
      </c>
      <c r="R1131" s="38"/>
      <c r="S1131" s="38">
        <v>1</v>
      </c>
      <c r="T1131" s="38">
        <v>1</v>
      </c>
      <c r="U1131" s="38">
        <v>1</v>
      </c>
      <c r="V1131" s="38"/>
      <c r="W1131" s="38">
        <v>1</v>
      </c>
      <c r="X1131" s="38">
        <v>1</v>
      </c>
      <c r="Y1131" s="38">
        <v>1</v>
      </c>
      <c r="Z1131" s="38"/>
      <c r="AA1131" s="38">
        <v>1</v>
      </c>
      <c r="AB1131" s="38">
        <v>1</v>
      </c>
      <c r="AC1131" s="38">
        <v>1</v>
      </c>
      <c r="AD1131" s="38"/>
      <c r="AE1131" s="38">
        <v>1</v>
      </c>
      <c r="AF1131" s="38">
        <v>1</v>
      </c>
      <c r="AG1131" s="38">
        <v>1</v>
      </c>
      <c r="AH1131" s="38"/>
      <c r="AI1131" s="38">
        <v>1</v>
      </c>
      <c r="AJ1131" s="38">
        <v>1</v>
      </c>
      <c r="AK1131" s="38">
        <v>1</v>
      </c>
      <c r="AL1131" s="38"/>
      <c r="AM1131" s="38">
        <v>1</v>
      </c>
      <c r="AN1131" s="38">
        <v>1</v>
      </c>
      <c r="AO1131" s="38">
        <v>1</v>
      </c>
      <c r="AP1131" s="38"/>
      <c r="AQ1131" s="13">
        <f t="shared" si="34"/>
        <v>30</v>
      </c>
      <c r="AR1131" s="29">
        <f t="shared" si="35"/>
        <v>1</v>
      </c>
    </row>
    <row r="1132" spans="1:44" x14ac:dyDescent="0.25">
      <c r="A1132" s="12" t="s">
        <v>2271</v>
      </c>
      <c r="B1132" s="13" t="s">
        <v>2272</v>
      </c>
      <c r="C1132" s="38">
        <v>0</v>
      </c>
      <c r="D1132" s="38">
        <v>0</v>
      </c>
      <c r="E1132" s="38">
        <v>1</v>
      </c>
      <c r="F1132" s="28"/>
      <c r="G1132" s="38">
        <v>0</v>
      </c>
      <c r="H1132" s="38">
        <v>0</v>
      </c>
      <c r="I1132" s="38">
        <v>1</v>
      </c>
      <c r="J1132" s="38"/>
      <c r="K1132" s="38">
        <v>0</v>
      </c>
      <c r="L1132" s="38">
        <v>0</v>
      </c>
      <c r="M1132" s="38">
        <v>1</v>
      </c>
      <c r="N1132" s="38"/>
      <c r="O1132" s="38">
        <v>0</v>
      </c>
      <c r="P1132" s="38">
        <v>0</v>
      </c>
      <c r="Q1132" s="38">
        <v>1</v>
      </c>
      <c r="R1132" s="38"/>
      <c r="S1132" s="38">
        <v>0</v>
      </c>
      <c r="T1132" s="38">
        <v>0</v>
      </c>
      <c r="U1132" s="38">
        <v>1</v>
      </c>
      <c r="V1132" s="38"/>
      <c r="W1132" s="38">
        <v>0</v>
      </c>
      <c r="X1132" s="38">
        <v>1</v>
      </c>
      <c r="Y1132" s="38">
        <v>1</v>
      </c>
      <c r="Z1132" s="38"/>
      <c r="AA1132" s="38">
        <v>0</v>
      </c>
      <c r="AB1132" s="38">
        <v>0</v>
      </c>
      <c r="AC1132" s="38">
        <v>1</v>
      </c>
      <c r="AD1132" s="38"/>
      <c r="AE1132" s="38">
        <v>0</v>
      </c>
      <c r="AF1132" s="38">
        <v>0</v>
      </c>
      <c r="AG1132" s="38">
        <v>1</v>
      </c>
      <c r="AH1132" s="38"/>
      <c r="AI1132" s="38">
        <v>0</v>
      </c>
      <c r="AJ1132" s="38">
        <v>0</v>
      </c>
      <c r="AK1132" s="38">
        <v>1</v>
      </c>
      <c r="AL1132" s="38"/>
      <c r="AM1132" s="38">
        <v>0</v>
      </c>
      <c r="AN1132" s="38">
        <v>0</v>
      </c>
      <c r="AO1132" s="38">
        <v>1</v>
      </c>
      <c r="AP1132" s="38"/>
      <c r="AQ1132" s="13">
        <f t="shared" si="34"/>
        <v>11</v>
      </c>
      <c r="AR1132" s="29">
        <f t="shared" si="35"/>
        <v>0.36666666666666664</v>
      </c>
    </row>
    <row r="1133" spans="1:44" x14ac:dyDescent="0.25">
      <c r="A1133" s="12" t="s">
        <v>2273</v>
      </c>
      <c r="B1133" s="13" t="s">
        <v>2274</v>
      </c>
      <c r="C1133" s="38">
        <v>1</v>
      </c>
      <c r="D1133" s="38">
        <v>1</v>
      </c>
      <c r="E1133" s="38">
        <v>1</v>
      </c>
      <c r="F1133" s="28"/>
      <c r="G1133" s="38">
        <v>1</v>
      </c>
      <c r="H1133" s="38">
        <v>1</v>
      </c>
      <c r="I1133" s="38">
        <v>1</v>
      </c>
      <c r="J1133" s="38"/>
      <c r="K1133" s="38">
        <v>1</v>
      </c>
      <c r="L1133" s="38">
        <v>1</v>
      </c>
      <c r="M1133" s="38">
        <v>1</v>
      </c>
      <c r="N1133" s="38"/>
      <c r="O1133" s="38">
        <v>1</v>
      </c>
      <c r="P1133" s="38">
        <v>1</v>
      </c>
      <c r="Q1133" s="38">
        <v>1</v>
      </c>
      <c r="R1133" s="38"/>
      <c r="S1133" s="38">
        <v>1</v>
      </c>
      <c r="T1133" s="38">
        <v>1</v>
      </c>
      <c r="U1133" s="38">
        <v>1</v>
      </c>
      <c r="V1133" s="38"/>
      <c r="W1133" s="38">
        <v>1</v>
      </c>
      <c r="X1133" s="38">
        <v>1</v>
      </c>
      <c r="Y1133" s="38">
        <v>1</v>
      </c>
      <c r="Z1133" s="38"/>
      <c r="AA1133" s="38">
        <v>1</v>
      </c>
      <c r="AB1133" s="38">
        <v>1</v>
      </c>
      <c r="AC1133" s="38">
        <v>1</v>
      </c>
      <c r="AD1133" s="38"/>
      <c r="AE1133" s="38">
        <v>1</v>
      </c>
      <c r="AF1133" s="38">
        <v>1</v>
      </c>
      <c r="AG1133" s="38">
        <v>1</v>
      </c>
      <c r="AH1133" s="38"/>
      <c r="AI1133" s="38">
        <v>1</v>
      </c>
      <c r="AJ1133" s="38">
        <v>1</v>
      </c>
      <c r="AK1133" s="38">
        <v>1</v>
      </c>
      <c r="AL1133" s="38"/>
      <c r="AM1133" s="38">
        <v>1</v>
      </c>
      <c r="AN1133" s="38">
        <v>1</v>
      </c>
      <c r="AO1133" s="38">
        <v>1</v>
      </c>
      <c r="AP1133" s="38"/>
      <c r="AQ1133" s="13">
        <f t="shared" si="34"/>
        <v>30</v>
      </c>
      <c r="AR1133" s="29">
        <f t="shared" si="35"/>
        <v>1</v>
      </c>
    </row>
    <row r="1134" spans="1:44" x14ac:dyDescent="0.25">
      <c r="A1134" s="12" t="s">
        <v>2275</v>
      </c>
      <c r="B1134" s="13" t="s">
        <v>2276</v>
      </c>
      <c r="C1134" s="38">
        <v>1</v>
      </c>
      <c r="D1134" s="38">
        <v>1</v>
      </c>
      <c r="E1134" s="38">
        <v>1</v>
      </c>
      <c r="F1134" s="28"/>
      <c r="G1134" s="38">
        <v>1</v>
      </c>
      <c r="H1134" s="38">
        <v>1</v>
      </c>
      <c r="I1134" s="38">
        <v>1</v>
      </c>
      <c r="J1134" s="38"/>
      <c r="K1134" s="38">
        <v>1</v>
      </c>
      <c r="L1134" s="38">
        <v>1</v>
      </c>
      <c r="M1134" s="38">
        <v>1</v>
      </c>
      <c r="N1134" s="38"/>
      <c r="O1134" s="38">
        <v>1</v>
      </c>
      <c r="P1134" s="38">
        <v>1</v>
      </c>
      <c r="Q1134" s="38">
        <v>1</v>
      </c>
      <c r="R1134" s="38"/>
      <c r="S1134" s="38">
        <v>1</v>
      </c>
      <c r="T1134" s="38">
        <v>1</v>
      </c>
      <c r="U1134" s="38">
        <v>1</v>
      </c>
      <c r="V1134" s="38"/>
      <c r="W1134" s="38">
        <v>1</v>
      </c>
      <c r="X1134" s="38">
        <v>1</v>
      </c>
      <c r="Y1134" s="38">
        <v>1</v>
      </c>
      <c r="Z1134" s="38"/>
      <c r="AA1134" s="38">
        <v>1</v>
      </c>
      <c r="AB1134" s="38">
        <v>1</v>
      </c>
      <c r="AC1134" s="38">
        <v>1</v>
      </c>
      <c r="AD1134" s="38"/>
      <c r="AE1134" s="38">
        <v>1</v>
      </c>
      <c r="AF1134" s="38">
        <v>1</v>
      </c>
      <c r="AG1134" s="38">
        <v>1</v>
      </c>
      <c r="AH1134" s="38"/>
      <c r="AI1134" s="38">
        <v>1</v>
      </c>
      <c r="AJ1134" s="38">
        <v>1</v>
      </c>
      <c r="AK1134" s="38">
        <v>1</v>
      </c>
      <c r="AL1134" s="38"/>
      <c r="AM1134" s="38">
        <v>1</v>
      </c>
      <c r="AN1134" s="38">
        <v>1</v>
      </c>
      <c r="AO1134" s="38">
        <v>1</v>
      </c>
      <c r="AP1134" s="38"/>
      <c r="AQ1134" s="13">
        <f t="shared" si="34"/>
        <v>30</v>
      </c>
      <c r="AR1134" s="29">
        <f t="shared" si="35"/>
        <v>1</v>
      </c>
    </row>
    <row r="1135" spans="1:44" x14ac:dyDescent="0.25">
      <c r="A1135" s="12" t="s">
        <v>2277</v>
      </c>
      <c r="B1135" s="13" t="s">
        <v>2278</v>
      </c>
      <c r="C1135" s="38">
        <v>0</v>
      </c>
      <c r="D1135" s="38">
        <v>0</v>
      </c>
      <c r="E1135" s="38">
        <v>0</v>
      </c>
      <c r="F1135" s="28"/>
      <c r="G1135" s="38">
        <v>0</v>
      </c>
      <c r="H1135" s="38">
        <v>0</v>
      </c>
      <c r="I1135" s="38">
        <v>0</v>
      </c>
      <c r="J1135" s="38"/>
      <c r="K1135" s="38">
        <v>0</v>
      </c>
      <c r="L1135" s="38">
        <v>0</v>
      </c>
      <c r="M1135" s="38">
        <v>0</v>
      </c>
      <c r="N1135" s="38"/>
      <c r="O1135" s="38">
        <v>0</v>
      </c>
      <c r="P1135" s="38">
        <v>0</v>
      </c>
      <c r="Q1135" s="38">
        <v>0</v>
      </c>
      <c r="R1135" s="38"/>
      <c r="S1135" s="38">
        <v>0</v>
      </c>
      <c r="T1135" s="38">
        <v>0</v>
      </c>
      <c r="U1135" s="38">
        <v>0</v>
      </c>
      <c r="V1135" s="38"/>
      <c r="W1135" s="38">
        <v>0</v>
      </c>
      <c r="X1135" s="38">
        <v>0</v>
      </c>
      <c r="Y1135" s="38">
        <v>0</v>
      </c>
      <c r="Z1135" s="38"/>
      <c r="AA1135" s="38">
        <v>0</v>
      </c>
      <c r="AB1135" s="38">
        <v>0</v>
      </c>
      <c r="AC1135" s="38">
        <v>0</v>
      </c>
      <c r="AD1135" s="38"/>
      <c r="AE1135" s="38">
        <v>0</v>
      </c>
      <c r="AF1135" s="38">
        <v>0</v>
      </c>
      <c r="AG1135" s="38">
        <v>0</v>
      </c>
      <c r="AH1135" s="38"/>
      <c r="AI1135" s="38">
        <v>0</v>
      </c>
      <c r="AJ1135" s="38">
        <v>0</v>
      </c>
      <c r="AK1135" s="38">
        <v>0</v>
      </c>
      <c r="AL1135" s="38"/>
      <c r="AM1135" s="38">
        <v>0</v>
      </c>
      <c r="AN1135" s="38">
        <v>0</v>
      </c>
      <c r="AO1135" s="38">
        <v>0</v>
      </c>
      <c r="AP1135" s="38"/>
      <c r="AQ1135" s="13">
        <f t="shared" si="34"/>
        <v>0</v>
      </c>
      <c r="AR1135" s="29">
        <f t="shared" si="35"/>
        <v>0</v>
      </c>
    </row>
    <row r="1136" spans="1:44" ht="15.75" thickBot="1" x14ac:dyDescent="0.3">
      <c r="A1136" s="17" t="s">
        <v>2279</v>
      </c>
      <c r="B1136" s="18" t="s">
        <v>2280</v>
      </c>
      <c r="C1136" s="38">
        <v>1</v>
      </c>
      <c r="D1136" s="38">
        <v>1</v>
      </c>
      <c r="E1136" s="38">
        <v>1</v>
      </c>
      <c r="F1136" s="28"/>
      <c r="G1136" s="38">
        <v>1</v>
      </c>
      <c r="H1136" s="38">
        <v>1</v>
      </c>
      <c r="I1136" s="38">
        <v>1</v>
      </c>
      <c r="J1136" s="38"/>
      <c r="K1136" s="38">
        <v>1</v>
      </c>
      <c r="L1136" s="38">
        <v>1</v>
      </c>
      <c r="M1136" s="38">
        <v>1</v>
      </c>
      <c r="N1136" s="38"/>
      <c r="O1136" s="38">
        <v>1</v>
      </c>
      <c r="P1136" s="38">
        <v>1</v>
      </c>
      <c r="Q1136" s="38">
        <v>1</v>
      </c>
      <c r="R1136" s="38"/>
      <c r="S1136" s="38">
        <v>1</v>
      </c>
      <c r="T1136" s="38">
        <v>1</v>
      </c>
      <c r="U1136" s="38">
        <v>1</v>
      </c>
      <c r="V1136" s="38"/>
      <c r="W1136" s="38">
        <v>1</v>
      </c>
      <c r="X1136" s="38">
        <v>1</v>
      </c>
      <c r="Y1136" s="38">
        <v>1</v>
      </c>
      <c r="Z1136" s="38"/>
      <c r="AA1136" s="38">
        <v>1</v>
      </c>
      <c r="AB1136" s="38">
        <v>1</v>
      </c>
      <c r="AC1136" s="38">
        <v>1</v>
      </c>
      <c r="AD1136" s="38"/>
      <c r="AE1136" s="38">
        <v>1</v>
      </c>
      <c r="AF1136" s="38">
        <v>1</v>
      </c>
      <c r="AG1136" s="38">
        <v>1</v>
      </c>
      <c r="AH1136" s="38"/>
      <c r="AI1136" s="38">
        <v>1</v>
      </c>
      <c r="AJ1136" s="38">
        <v>1</v>
      </c>
      <c r="AK1136" s="38">
        <v>1</v>
      </c>
      <c r="AL1136" s="38"/>
      <c r="AM1136" s="38">
        <v>1</v>
      </c>
      <c r="AN1136" s="38">
        <v>1</v>
      </c>
      <c r="AO1136" s="38">
        <v>1</v>
      </c>
      <c r="AP1136" s="38"/>
      <c r="AQ1136" s="13">
        <f t="shared" si="34"/>
        <v>30</v>
      </c>
      <c r="AR1136" s="29">
        <f t="shared" si="35"/>
        <v>1</v>
      </c>
    </row>
    <row r="1137" spans="44:44" x14ac:dyDescent="0.25">
      <c r="AR1137" s="33"/>
    </row>
  </sheetData>
  <sheetProtection algorithmName="SHA-512" hashValue="Ab284xu34AoeZSpHGzHfidXoHS+FNc+TbIHTqhSi6Et9Z3cOUk/0+f6FiR06lV7KbORSHNEmyZFu/ls3kSpZUw==" saltValue="jaTFcSymtcA9Uwu3xiHLwA==" spinCount="100000" sheet="1" objects="1" scenarios="1"/>
  <mergeCells count="2">
    <mergeCell ref="AQ1:AQ3"/>
    <mergeCell ref="AR1:AR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533"/>
  <sheetViews>
    <sheetView topLeftCell="B1" workbookViewId="0">
      <selection activeCell="J7" sqref="J7"/>
    </sheetView>
  </sheetViews>
  <sheetFormatPr baseColWidth="10" defaultRowHeight="15" x14ac:dyDescent="0.25"/>
  <cols>
    <col min="1" max="1" width="2.28515625" hidden="1" customWidth="1"/>
    <col min="2" max="2" width="20.42578125" customWidth="1"/>
    <col min="3" max="3" width="31.85546875" customWidth="1"/>
    <col min="6" max="6" width="12.7109375" customWidth="1"/>
    <col min="13" max="13" width="17.140625" customWidth="1"/>
    <col min="16" max="16" width="12.140625" customWidth="1"/>
  </cols>
  <sheetData>
    <row r="1" spans="1:17" ht="45" x14ac:dyDescent="0.25">
      <c r="A1" t="s">
        <v>2345</v>
      </c>
      <c r="B1" s="39" t="s">
        <v>2340</v>
      </c>
      <c r="C1" s="70" t="s">
        <v>1</v>
      </c>
      <c r="D1" s="40" t="s">
        <v>2287</v>
      </c>
      <c r="E1" s="40" t="s">
        <v>2288</v>
      </c>
      <c r="F1" s="40" t="s">
        <v>2289</v>
      </c>
      <c r="G1" s="40" t="s">
        <v>2290</v>
      </c>
      <c r="H1" s="40" t="s">
        <v>2291</v>
      </c>
      <c r="I1" s="40" t="s">
        <v>2292</v>
      </c>
      <c r="J1" s="40" t="s">
        <v>2293</v>
      </c>
      <c r="K1" s="40" t="s">
        <v>2294</v>
      </c>
      <c r="L1" s="40" t="s">
        <v>2295</v>
      </c>
      <c r="M1" s="40" t="s">
        <v>2296</v>
      </c>
      <c r="N1" s="40" t="s">
        <v>2297</v>
      </c>
      <c r="O1" s="40" t="s">
        <v>2298</v>
      </c>
      <c r="P1" s="40" t="s">
        <v>2299</v>
      </c>
      <c r="Q1" s="40" t="s">
        <v>2300</v>
      </c>
    </row>
    <row r="2" spans="1:17" x14ac:dyDescent="0.25">
      <c r="A2" t="str">
        <f>TEXT(B2,0)</f>
        <v>89970221</v>
      </c>
      <c r="B2" s="71">
        <v>89970221</v>
      </c>
      <c r="C2" s="65" t="s">
        <v>2272</v>
      </c>
      <c r="D2" s="66">
        <v>3</v>
      </c>
      <c r="E2" s="66">
        <v>2</v>
      </c>
      <c r="F2" s="66">
        <v>2</v>
      </c>
      <c r="G2" s="66">
        <v>3</v>
      </c>
      <c r="H2" s="66">
        <v>3</v>
      </c>
      <c r="I2" s="66">
        <v>2</v>
      </c>
      <c r="J2" s="66">
        <v>3</v>
      </c>
      <c r="K2" s="66">
        <v>2</v>
      </c>
      <c r="L2" s="66">
        <v>3</v>
      </c>
      <c r="M2" s="66">
        <v>3</v>
      </c>
      <c r="N2" s="66">
        <v>3</v>
      </c>
      <c r="O2" s="66">
        <v>2</v>
      </c>
      <c r="P2" s="65">
        <f>SUM(D2:O2)</f>
        <v>31</v>
      </c>
      <c r="Q2" s="67">
        <f>P2/36</f>
        <v>0.86111111111111116</v>
      </c>
    </row>
    <row r="3" spans="1:17" x14ac:dyDescent="0.25">
      <c r="A3" t="str">
        <f t="shared" ref="A3:A66" si="0">TEXT(B3,0)</f>
        <v>Enero - Junio</v>
      </c>
      <c r="B3" s="72" t="s">
        <v>2341</v>
      </c>
      <c r="D3" s="63">
        <v>1</v>
      </c>
      <c r="E3" s="63">
        <v>1</v>
      </c>
      <c r="F3" s="63">
        <v>1</v>
      </c>
      <c r="G3" s="63">
        <v>1</v>
      </c>
      <c r="H3" s="63">
        <v>1</v>
      </c>
      <c r="I3" s="63">
        <v>0</v>
      </c>
      <c r="J3" s="63">
        <v>1</v>
      </c>
      <c r="K3" s="63">
        <v>1</v>
      </c>
      <c r="L3" s="63">
        <v>1</v>
      </c>
      <c r="M3" s="63">
        <v>1</v>
      </c>
      <c r="N3" s="63">
        <v>1</v>
      </c>
      <c r="O3" s="63">
        <v>1</v>
      </c>
      <c r="Q3" s="69"/>
    </row>
    <row r="4" spans="1:17" x14ac:dyDescent="0.25">
      <c r="A4" t="str">
        <f t="shared" si="0"/>
        <v>Enero - Marzo</v>
      </c>
      <c r="B4" s="72" t="s">
        <v>2301</v>
      </c>
      <c r="D4" s="63">
        <v>1</v>
      </c>
      <c r="E4" s="63">
        <v>0</v>
      </c>
      <c r="F4" s="63">
        <v>0</v>
      </c>
      <c r="G4" s="63">
        <v>1</v>
      </c>
      <c r="H4" s="63">
        <v>1</v>
      </c>
      <c r="I4" s="63">
        <v>1</v>
      </c>
      <c r="J4" s="63">
        <v>1</v>
      </c>
      <c r="K4" s="63">
        <v>0</v>
      </c>
      <c r="L4" s="63">
        <v>1</v>
      </c>
      <c r="M4" s="63">
        <v>1</v>
      </c>
      <c r="N4" s="63">
        <v>1</v>
      </c>
      <c r="O4" s="63">
        <v>0</v>
      </c>
      <c r="Q4" s="61"/>
    </row>
    <row r="5" spans="1:17" ht="15.75" thickBot="1" x14ac:dyDescent="0.3">
      <c r="A5" t="str">
        <f t="shared" si="0"/>
        <v>Enero - Septiembre</v>
      </c>
      <c r="B5" s="73" t="s">
        <v>2344</v>
      </c>
      <c r="C5" s="68"/>
      <c r="D5" s="56">
        <v>1</v>
      </c>
      <c r="E5" s="56">
        <v>1</v>
      </c>
      <c r="F5" s="56">
        <v>1</v>
      </c>
      <c r="G5" s="56">
        <v>1</v>
      </c>
      <c r="H5" s="56">
        <v>1</v>
      </c>
      <c r="I5" s="56">
        <v>1</v>
      </c>
      <c r="J5" s="56">
        <v>1</v>
      </c>
      <c r="K5" s="56">
        <v>1</v>
      </c>
      <c r="L5" s="56">
        <v>1</v>
      </c>
      <c r="M5" s="56">
        <v>1</v>
      </c>
      <c r="N5" s="56">
        <v>1</v>
      </c>
      <c r="O5" s="56">
        <v>1</v>
      </c>
      <c r="P5" s="68"/>
      <c r="Q5" s="62"/>
    </row>
    <row r="6" spans="1:17" ht="15.75" thickTop="1" x14ac:dyDescent="0.25">
      <c r="A6" t="str">
        <f t="shared" si="0"/>
        <v>110505000</v>
      </c>
      <c r="B6" s="74">
        <v>110505000</v>
      </c>
      <c r="C6" s="65" t="s">
        <v>16</v>
      </c>
      <c r="D6" s="41">
        <v>3</v>
      </c>
      <c r="E6" s="41">
        <v>3</v>
      </c>
      <c r="F6" s="41">
        <v>3</v>
      </c>
      <c r="G6" s="41">
        <v>3</v>
      </c>
      <c r="H6" s="41">
        <v>3</v>
      </c>
      <c r="I6" s="41">
        <v>3</v>
      </c>
      <c r="J6" s="41">
        <v>0</v>
      </c>
      <c r="K6" s="41">
        <v>3</v>
      </c>
      <c r="L6" s="41">
        <v>3</v>
      </c>
      <c r="M6" s="41">
        <v>3</v>
      </c>
      <c r="N6" s="41">
        <v>3</v>
      </c>
      <c r="O6" s="41">
        <v>3</v>
      </c>
      <c r="P6" s="65">
        <f>SUM(D6:O6)</f>
        <v>33</v>
      </c>
      <c r="Q6" s="67">
        <f>P6/36</f>
        <v>0.91666666666666663</v>
      </c>
    </row>
    <row r="7" spans="1:17" x14ac:dyDescent="0.25">
      <c r="A7" t="str">
        <f t="shared" si="0"/>
        <v>Enero - Junio</v>
      </c>
      <c r="B7" s="72" t="s">
        <v>2341</v>
      </c>
      <c r="D7" s="63">
        <v>1</v>
      </c>
      <c r="E7" s="63">
        <v>1</v>
      </c>
      <c r="F7" s="63">
        <v>1</v>
      </c>
      <c r="G7" s="63">
        <v>1</v>
      </c>
      <c r="H7" s="63">
        <v>1</v>
      </c>
      <c r="I7" s="63">
        <v>1</v>
      </c>
      <c r="J7" s="63">
        <v>0</v>
      </c>
      <c r="K7" s="63">
        <v>1</v>
      </c>
      <c r="L7" s="63">
        <v>1</v>
      </c>
      <c r="M7" s="63">
        <v>1</v>
      </c>
      <c r="N7" s="63">
        <v>1</v>
      </c>
      <c r="O7" s="63">
        <v>1</v>
      </c>
      <c r="Q7" s="61"/>
    </row>
    <row r="8" spans="1:17" x14ac:dyDescent="0.25">
      <c r="A8" t="str">
        <f t="shared" si="0"/>
        <v>Enero - Marzo</v>
      </c>
      <c r="B8" s="72" t="s">
        <v>2301</v>
      </c>
      <c r="D8" s="63">
        <v>1</v>
      </c>
      <c r="E8" s="63">
        <v>1</v>
      </c>
      <c r="F8" s="63">
        <v>1</v>
      </c>
      <c r="G8" s="63">
        <v>1</v>
      </c>
      <c r="H8" s="63">
        <v>1</v>
      </c>
      <c r="I8" s="63">
        <v>1</v>
      </c>
      <c r="J8" s="63">
        <v>0</v>
      </c>
      <c r="K8" s="63">
        <v>1</v>
      </c>
      <c r="L8" s="63">
        <v>1</v>
      </c>
      <c r="M8" s="63">
        <v>1</v>
      </c>
      <c r="N8" s="63">
        <v>1</v>
      </c>
      <c r="O8" s="63">
        <v>1</v>
      </c>
      <c r="Q8" s="61"/>
    </row>
    <row r="9" spans="1:17" ht="15.75" thickBot="1" x14ac:dyDescent="0.3">
      <c r="A9" t="str">
        <f t="shared" si="0"/>
        <v>Enero - Septiembre</v>
      </c>
      <c r="B9" s="73" t="s">
        <v>2344</v>
      </c>
      <c r="C9" s="68"/>
      <c r="D9" s="56">
        <v>1</v>
      </c>
      <c r="E9" s="56">
        <v>1</v>
      </c>
      <c r="F9" s="56">
        <v>1</v>
      </c>
      <c r="G9" s="56">
        <v>1</v>
      </c>
      <c r="H9" s="56">
        <v>1</v>
      </c>
      <c r="I9" s="56">
        <v>1</v>
      </c>
      <c r="J9" s="56">
        <v>0</v>
      </c>
      <c r="K9" s="56">
        <v>1</v>
      </c>
      <c r="L9" s="56">
        <v>1</v>
      </c>
      <c r="M9" s="56">
        <v>1</v>
      </c>
      <c r="N9" s="56">
        <v>1</v>
      </c>
      <c r="O9" s="56">
        <v>1</v>
      </c>
      <c r="P9" s="68"/>
      <c r="Q9" s="62"/>
    </row>
    <row r="10" spans="1:17" ht="15.75" thickTop="1" x14ac:dyDescent="0.25">
      <c r="A10" t="str">
        <f t="shared" si="0"/>
        <v>110808000</v>
      </c>
      <c r="B10" s="74">
        <v>110808000</v>
      </c>
      <c r="C10" s="65" t="s">
        <v>18</v>
      </c>
      <c r="D10" s="41">
        <v>3</v>
      </c>
      <c r="E10" s="41">
        <v>3</v>
      </c>
      <c r="F10" s="41">
        <v>3</v>
      </c>
      <c r="G10" s="41">
        <v>3</v>
      </c>
      <c r="H10" s="41">
        <v>3</v>
      </c>
      <c r="I10" s="41">
        <v>3</v>
      </c>
      <c r="J10" s="41">
        <v>3</v>
      </c>
      <c r="K10" s="41">
        <v>3</v>
      </c>
      <c r="L10" s="41">
        <v>3</v>
      </c>
      <c r="M10" s="41">
        <v>3</v>
      </c>
      <c r="N10" s="41">
        <v>3</v>
      </c>
      <c r="O10" s="41">
        <v>3</v>
      </c>
      <c r="P10" s="65">
        <f>SUM(D10:O10)</f>
        <v>36</v>
      </c>
      <c r="Q10" s="67">
        <f>P10/36</f>
        <v>1</v>
      </c>
    </row>
    <row r="11" spans="1:17" x14ac:dyDescent="0.25">
      <c r="A11" t="str">
        <f t="shared" si="0"/>
        <v>Enero - Junio</v>
      </c>
      <c r="B11" s="72" t="s">
        <v>2341</v>
      </c>
      <c r="D11" s="63">
        <v>1</v>
      </c>
      <c r="E11" s="63">
        <v>1</v>
      </c>
      <c r="F11" s="63">
        <v>1</v>
      </c>
      <c r="G11" s="63">
        <v>1</v>
      </c>
      <c r="H11" s="63">
        <v>1</v>
      </c>
      <c r="I11" s="63">
        <v>1</v>
      </c>
      <c r="J11" s="63">
        <v>1</v>
      </c>
      <c r="K11" s="63">
        <v>1</v>
      </c>
      <c r="L11" s="63">
        <v>1</v>
      </c>
      <c r="M11" s="63">
        <v>1</v>
      </c>
      <c r="N11" s="63">
        <v>1</v>
      </c>
      <c r="O11" s="63">
        <v>1</v>
      </c>
      <c r="Q11" s="61"/>
    </row>
    <row r="12" spans="1:17" x14ac:dyDescent="0.25">
      <c r="A12" t="str">
        <f t="shared" si="0"/>
        <v>Enero - Marzo</v>
      </c>
      <c r="B12" s="72" t="s">
        <v>2301</v>
      </c>
      <c r="D12" s="63">
        <v>1</v>
      </c>
      <c r="E12" s="63">
        <v>1</v>
      </c>
      <c r="F12" s="63">
        <v>1</v>
      </c>
      <c r="G12" s="63">
        <v>1</v>
      </c>
      <c r="H12" s="63">
        <v>1</v>
      </c>
      <c r="I12" s="63">
        <v>1</v>
      </c>
      <c r="J12" s="63">
        <v>1</v>
      </c>
      <c r="K12" s="63">
        <v>1</v>
      </c>
      <c r="L12" s="63">
        <v>1</v>
      </c>
      <c r="M12" s="63">
        <v>1</v>
      </c>
      <c r="N12" s="63">
        <v>1</v>
      </c>
      <c r="O12" s="63">
        <v>1</v>
      </c>
      <c r="Q12" s="61"/>
    </row>
    <row r="13" spans="1:17" ht="15.75" thickBot="1" x14ac:dyDescent="0.3">
      <c r="A13" t="str">
        <f t="shared" si="0"/>
        <v>Enero - Septiembre</v>
      </c>
      <c r="B13" s="73" t="s">
        <v>2344</v>
      </c>
      <c r="C13" s="68"/>
      <c r="D13" s="56">
        <v>1</v>
      </c>
      <c r="E13" s="56">
        <v>1</v>
      </c>
      <c r="F13" s="56">
        <v>1</v>
      </c>
      <c r="G13" s="56">
        <v>1</v>
      </c>
      <c r="H13" s="56">
        <v>1</v>
      </c>
      <c r="I13" s="56">
        <v>1</v>
      </c>
      <c r="J13" s="56">
        <v>1</v>
      </c>
      <c r="K13" s="56">
        <v>1</v>
      </c>
      <c r="L13" s="56">
        <v>1</v>
      </c>
      <c r="M13" s="56">
        <v>1</v>
      </c>
      <c r="N13" s="56">
        <v>1</v>
      </c>
      <c r="O13" s="56">
        <v>1</v>
      </c>
      <c r="P13" s="68"/>
      <c r="Q13" s="62"/>
    </row>
    <row r="14" spans="1:17" ht="15.75" thickTop="1" x14ac:dyDescent="0.25">
      <c r="A14" t="str">
        <f t="shared" si="0"/>
        <v>111313000</v>
      </c>
      <c r="B14" s="74">
        <v>111313000</v>
      </c>
      <c r="C14" s="65" t="s">
        <v>20</v>
      </c>
      <c r="D14" s="41">
        <v>3</v>
      </c>
      <c r="E14" s="41">
        <v>3</v>
      </c>
      <c r="F14" s="41">
        <v>2</v>
      </c>
      <c r="G14" s="41">
        <v>3</v>
      </c>
      <c r="H14" s="41">
        <v>2</v>
      </c>
      <c r="I14" s="41">
        <v>3</v>
      </c>
      <c r="J14" s="41">
        <v>3</v>
      </c>
      <c r="K14" s="41">
        <v>3</v>
      </c>
      <c r="L14" s="41">
        <v>2</v>
      </c>
      <c r="M14" s="41">
        <v>3</v>
      </c>
      <c r="N14" s="41">
        <v>3</v>
      </c>
      <c r="O14" s="41">
        <v>3</v>
      </c>
      <c r="P14" s="65">
        <f>SUM(D14:O14)</f>
        <v>33</v>
      </c>
      <c r="Q14" s="67">
        <f>P14/36</f>
        <v>0.91666666666666663</v>
      </c>
    </row>
    <row r="15" spans="1:17" x14ac:dyDescent="0.25">
      <c r="A15" t="str">
        <f t="shared" si="0"/>
        <v>Enero - Junio</v>
      </c>
      <c r="B15" s="72" t="s">
        <v>2341</v>
      </c>
      <c r="D15" s="63">
        <v>1</v>
      </c>
      <c r="E15" s="63">
        <v>1</v>
      </c>
      <c r="F15" s="63">
        <v>0</v>
      </c>
      <c r="G15" s="63">
        <v>1</v>
      </c>
      <c r="H15" s="63">
        <v>1</v>
      </c>
      <c r="I15" s="63">
        <v>1</v>
      </c>
      <c r="J15" s="63">
        <v>1</v>
      </c>
      <c r="K15" s="63">
        <v>1</v>
      </c>
      <c r="L15" s="63">
        <v>0</v>
      </c>
      <c r="M15" s="63">
        <v>1</v>
      </c>
      <c r="N15" s="63">
        <v>1</v>
      </c>
      <c r="O15" s="63">
        <v>1</v>
      </c>
      <c r="Q15" s="61"/>
    </row>
    <row r="16" spans="1:17" x14ac:dyDescent="0.25">
      <c r="A16" t="str">
        <f t="shared" si="0"/>
        <v>Enero - Marzo</v>
      </c>
      <c r="B16" s="72" t="s">
        <v>2301</v>
      </c>
      <c r="D16" s="63">
        <v>1</v>
      </c>
      <c r="E16" s="63">
        <v>1</v>
      </c>
      <c r="F16" s="63">
        <v>1</v>
      </c>
      <c r="G16" s="63">
        <v>1</v>
      </c>
      <c r="H16" s="63">
        <v>0</v>
      </c>
      <c r="I16" s="63">
        <v>1</v>
      </c>
      <c r="J16" s="63">
        <v>1</v>
      </c>
      <c r="K16" s="63">
        <v>1</v>
      </c>
      <c r="L16" s="63">
        <v>1</v>
      </c>
      <c r="M16" s="63">
        <v>1</v>
      </c>
      <c r="N16" s="63">
        <v>1</v>
      </c>
      <c r="O16" s="63">
        <v>1</v>
      </c>
      <c r="Q16" s="61"/>
    </row>
    <row r="17" spans="1:17" ht="15.75" thickBot="1" x14ac:dyDescent="0.3">
      <c r="A17" t="str">
        <f t="shared" si="0"/>
        <v>Enero - Septiembre</v>
      </c>
      <c r="B17" s="73" t="s">
        <v>2344</v>
      </c>
      <c r="C17" s="68"/>
      <c r="D17" s="56">
        <v>1</v>
      </c>
      <c r="E17" s="56">
        <v>1</v>
      </c>
      <c r="F17" s="56">
        <v>1</v>
      </c>
      <c r="G17" s="56">
        <v>1</v>
      </c>
      <c r="H17" s="56">
        <v>1</v>
      </c>
      <c r="I17" s="56">
        <v>1</v>
      </c>
      <c r="J17" s="56">
        <v>1</v>
      </c>
      <c r="K17" s="56">
        <v>1</v>
      </c>
      <c r="L17" s="56">
        <v>1</v>
      </c>
      <c r="M17" s="56">
        <v>1</v>
      </c>
      <c r="N17" s="56">
        <v>1</v>
      </c>
      <c r="O17" s="56">
        <v>1</v>
      </c>
      <c r="P17" s="68"/>
      <c r="Q17" s="62"/>
    </row>
    <row r="18" spans="1:17" ht="15.75" thickTop="1" x14ac:dyDescent="0.25">
      <c r="A18" t="str">
        <f t="shared" si="0"/>
        <v>111515000</v>
      </c>
      <c r="B18" s="74">
        <v>111515000</v>
      </c>
      <c r="C18" s="65" t="s">
        <v>22</v>
      </c>
      <c r="D18" s="41">
        <v>3</v>
      </c>
      <c r="E18" s="41">
        <v>3</v>
      </c>
      <c r="F18" s="41">
        <v>2</v>
      </c>
      <c r="G18" s="41">
        <v>3</v>
      </c>
      <c r="H18" s="41">
        <v>3</v>
      </c>
      <c r="I18" s="41">
        <v>3</v>
      </c>
      <c r="J18" s="41">
        <v>2</v>
      </c>
      <c r="K18" s="41">
        <v>3</v>
      </c>
      <c r="L18" s="41">
        <v>3</v>
      </c>
      <c r="M18" s="41">
        <v>3</v>
      </c>
      <c r="N18" s="41">
        <v>3</v>
      </c>
      <c r="O18" s="41">
        <v>3</v>
      </c>
      <c r="P18" s="65">
        <f>SUM(D18:O18)</f>
        <v>34</v>
      </c>
      <c r="Q18" s="67">
        <f>P18/36</f>
        <v>0.94444444444444442</v>
      </c>
    </row>
    <row r="19" spans="1:17" x14ac:dyDescent="0.25">
      <c r="A19" t="str">
        <f t="shared" si="0"/>
        <v>Enero - Junio</v>
      </c>
      <c r="B19" s="72" t="s">
        <v>2341</v>
      </c>
      <c r="D19" s="63">
        <v>1</v>
      </c>
      <c r="E19" s="63">
        <v>1</v>
      </c>
      <c r="F19" s="63">
        <v>1</v>
      </c>
      <c r="G19" s="63">
        <v>1</v>
      </c>
      <c r="H19" s="63">
        <v>1</v>
      </c>
      <c r="I19" s="63">
        <v>1</v>
      </c>
      <c r="J19" s="63">
        <v>1</v>
      </c>
      <c r="K19" s="63">
        <v>1</v>
      </c>
      <c r="L19" s="63">
        <v>1</v>
      </c>
      <c r="M19" s="63">
        <v>1</v>
      </c>
      <c r="N19" s="63">
        <v>1</v>
      </c>
      <c r="O19" s="63">
        <v>1</v>
      </c>
      <c r="Q19" s="61"/>
    </row>
    <row r="20" spans="1:17" x14ac:dyDescent="0.25">
      <c r="A20" t="str">
        <f t="shared" si="0"/>
        <v>Enero - Marzo</v>
      </c>
      <c r="B20" s="72" t="s">
        <v>2301</v>
      </c>
      <c r="D20" s="63">
        <v>1</v>
      </c>
      <c r="E20" s="63">
        <v>1</v>
      </c>
      <c r="F20" s="63">
        <v>1</v>
      </c>
      <c r="G20" s="63">
        <v>1</v>
      </c>
      <c r="H20" s="63">
        <v>1</v>
      </c>
      <c r="I20" s="63">
        <v>1</v>
      </c>
      <c r="J20" s="63">
        <v>1</v>
      </c>
      <c r="K20" s="63">
        <v>1</v>
      </c>
      <c r="L20" s="63">
        <v>1</v>
      </c>
      <c r="M20" s="63">
        <v>1</v>
      </c>
      <c r="N20" s="63">
        <v>1</v>
      </c>
      <c r="O20" s="63">
        <v>1</v>
      </c>
      <c r="Q20" s="61"/>
    </row>
    <row r="21" spans="1:17" ht="15.75" thickBot="1" x14ac:dyDescent="0.3">
      <c r="A21" t="str">
        <f t="shared" si="0"/>
        <v>Enero - Septiembre</v>
      </c>
      <c r="B21" s="73" t="s">
        <v>2344</v>
      </c>
      <c r="C21" s="68"/>
      <c r="D21" s="56">
        <v>1</v>
      </c>
      <c r="E21" s="56">
        <v>1</v>
      </c>
      <c r="F21" s="56">
        <v>0</v>
      </c>
      <c r="G21" s="56">
        <v>1</v>
      </c>
      <c r="H21" s="56">
        <v>1</v>
      </c>
      <c r="I21" s="56">
        <v>1</v>
      </c>
      <c r="J21" s="56">
        <v>0</v>
      </c>
      <c r="K21" s="56">
        <v>1</v>
      </c>
      <c r="L21" s="56">
        <v>1</v>
      </c>
      <c r="M21" s="56">
        <v>1</v>
      </c>
      <c r="N21" s="56">
        <v>1</v>
      </c>
      <c r="O21" s="56">
        <v>1</v>
      </c>
      <c r="P21" s="68"/>
      <c r="Q21" s="62"/>
    </row>
    <row r="22" spans="1:17" ht="15.75" thickTop="1" x14ac:dyDescent="0.25">
      <c r="A22" t="str">
        <f t="shared" si="0"/>
        <v>111717000</v>
      </c>
      <c r="B22" s="74">
        <v>111717000</v>
      </c>
      <c r="C22" s="65" t="s">
        <v>24</v>
      </c>
      <c r="D22" s="41">
        <v>3</v>
      </c>
      <c r="E22" s="41">
        <v>3</v>
      </c>
      <c r="F22" s="41">
        <v>3</v>
      </c>
      <c r="G22" s="41">
        <v>3</v>
      </c>
      <c r="H22" s="41">
        <v>3</v>
      </c>
      <c r="I22" s="41">
        <v>3</v>
      </c>
      <c r="J22" s="41">
        <v>3</v>
      </c>
      <c r="K22" s="41">
        <v>3</v>
      </c>
      <c r="L22" s="41">
        <v>3</v>
      </c>
      <c r="M22" s="41">
        <v>3</v>
      </c>
      <c r="N22" s="41">
        <v>3</v>
      </c>
      <c r="O22" s="41">
        <v>3</v>
      </c>
      <c r="P22" s="65">
        <f>SUM(D22:O22)</f>
        <v>36</v>
      </c>
      <c r="Q22" s="67">
        <f>P22/36</f>
        <v>1</v>
      </c>
    </row>
    <row r="23" spans="1:17" x14ac:dyDescent="0.25">
      <c r="A23" t="str">
        <f t="shared" si="0"/>
        <v>Enero - Junio</v>
      </c>
      <c r="B23" s="72" t="s">
        <v>2341</v>
      </c>
      <c r="D23" s="63">
        <v>1</v>
      </c>
      <c r="E23" s="63">
        <v>1</v>
      </c>
      <c r="F23" s="63">
        <v>1</v>
      </c>
      <c r="G23" s="63">
        <v>1</v>
      </c>
      <c r="H23" s="63">
        <v>1</v>
      </c>
      <c r="I23" s="63">
        <v>1</v>
      </c>
      <c r="J23" s="63">
        <v>1</v>
      </c>
      <c r="K23" s="63">
        <v>1</v>
      </c>
      <c r="L23" s="63">
        <v>1</v>
      </c>
      <c r="M23" s="63">
        <v>1</v>
      </c>
      <c r="N23" s="63">
        <v>1</v>
      </c>
      <c r="O23" s="63">
        <v>1</v>
      </c>
      <c r="Q23" s="61"/>
    </row>
    <row r="24" spans="1:17" x14ac:dyDescent="0.25">
      <c r="A24" t="str">
        <f t="shared" si="0"/>
        <v>Enero - Marzo</v>
      </c>
      <c r="B24" s="72" t="s">
        <v>2301</v>
      </c>
      <c r="D24" s="63">
        <v>1</v>
      </c>
      <c r="E24" s="63">
        <v>1</v>
      </c>
      <c r="F24" s="63">
        <v>1</v>
      </c>
      <c r="G24" s="63">
        <v>1</v>
      </c>
      <c r="H24" s="63">
        <v>1</v>
      </c>
      <c r="I24" s="63">
        <v>1</v>
      </c>
      <c r="J24" s="63">
        <v>1</v>
      </c>
      <c r="K24" s="63">
        <v>1</v>
      </c>
      <c r="L24" s="63">
        <v>1</v>
      </c>
      <c r="M24" s="63">
        <v>1</v>
      </c>
      <c r="N24" s="63">
        <v>1</v>
      </c>
      <c r="O24" s="63">
        <v>1</v>
      </c>
      <c r="Q24" s="61"/>
    </row>
    <row r="25" spans="1:17" ht="15.75" thickBot="1" x14ac:dyDescent="0.3">
      <c r="A25" t="str">
        <f t="shared" si="0"/>
        <v>Enero - Septiembre</v>
      </c>
      <c r="B25" s="73" t="s">
        <v>2344</v>
      </c>
      <c r="C25" s="68"/>
      <c r="D25" s="56">
        <v>1</v>
      </c>
      <c r="E25" s="56">
        <v>1</v>
      </c>
      <c r="F25" s="56">
        <v>1</v>
      </c>
      <c r="G25" s="56">
        <v>1</v>
      </c>
      <c r="H25" s="56">
        <v>1</v>
      </c>
      <c r="I25" s="56">
        <v>1</v>
      </c>
      <c r="J25" s="56">
        <v>1</v>
      </c>
      <c r="K25" s="56">
        <v>1</v>
      </c>
      <c r="L25" s="56">
        <v>1</v>
      </c>
      <c r="M25" s="56">
        <v>1</v>
      </c>
      <c r="N25" s="56">
        <v>1</v>
      </c>
      <c r="O25" s="56">
        <v>1</v>
      </c>
      <c r="P25" s="68"/>
      <c r="Q25" s="62"/>
    </row>
    <row r="26" spans="1:17" ht="15.75" thickTop="1" x14ac:dyDescent="0.25">
      <c r="A26" t="str">
        <f t="shared" si="0"/>
        <v>111818000</v>
      </c>
      <c r="B26" s="74">
        <v>111818000</v>
      </c>
      <c r="C26" s="65" t="s">
        <v>26</v>
      </c>
      <c r="D26" s="41">
        <v>3</v>
      </c>
      <c r="E26" s="41">
        <v>3</v>
      </c>
      <c r="F26" s="41">
        <v>0</v>
      </c>
      <c r="G26" s="41">
        <v>3</v>
      </c>
      <c r="H26" s="41">
        <v>2</v>
      </c>
      <c r="I26" s="41">
        <v>3</v>
      </c>
      <c r="J26" s="41">
        <v>3</v>
      </c>
      <c r="K26" s="41">
        <v>3</v>
      </c>
      <c r="L26" s="41">
        <v>3</v>
      </c>
      <c r="M26" s="41">
        <v>3</v>
      </c>
      <c r="N26" s="41">
        <v>3</v>
      </c>
      <c r="O26" s="41">
        <v>3</v>
      </c>
      <c r="P26" s="65">
        <f>SUM(D26:O26)</f>
        <v>32</v>
      </c>
      <c r="Q26" s="67">
        <f>P26/36</f>
        <v>0.88888888888888884</v>
      </c>
    </row>
    <row r="27" spans="1:17" x14ac:dyDescent="0.25">
      <c r="A27" t="str">
        <f t="shared" si="0"/>
        <v>Enero - Junio</v>
      </c>
      <c r="B27" s="72" t="s">
        <v>2341</v>
      </c>
      <c r="D27" s="63">
        <v>1</v>
      </c>
      <c r="E27" s="63">
        <v>1</v>
      </c>
      <c r="F27" s="63">
        <v>0</v>
      </c>
      <c r="G27" s="63">
        <v>1</v>
      </c>
      <c r="H27" s="63">
        <v>1</v>
      </c>
      <c r="I27" s="63">
        <v>1</v>
      </c>
      <c r="J27" s="63">
        <v>1</v>
      </c>
      <c r="K27" s="63">
        <v>1</v>
      </c>
      <c r="L27" s="63">
        <v>1</v>
      </c>
      <c r="M27" s="63">
        <v>1</v>
      </c>
      <c r="N27" s="63">
        <v>1</v>
      </c>
      <c r="O27" s="63">
        <v>1</v>
      </c>
      <c r="Q27" s="61"/>
    </row>
    <row r="28" spans="1:17" x14ac:dyDescent="0.25">
      <c r="A28" t="str">
        <f t="shared" si="0"/>
        <v>Enero - Marzo</v>
      </c>
      <c r="B28" s="72" t="s">
        <v>2301</v>
      </c>
      <c r="D28" s="63">
        <v>1</v>
      </c>
      <c r="E28" s="63">
        <v>1</v>
      </c>
      <c r="F28" s="63">
        <v>0</v>
      </c>
      <c r="G28" s="63">
        <v>1</v>
      </c>
      <c r="H28" s="63">
        <v>0</v>
      </c>
      <c r="I28" s="63">
        <v>1</v>
      </c>
      <c r="J28" s="63">
        <v>1</v>
      </c>
      <c r="K28" s="63">
        <v>1</v>
      </c>
      <c r="L28" s="63">
        <v>1</v>
      </c>
      <c r="M28" s="63">
        <v>1</v>
      </c>
      <c r="N28" s="63">
        <v>1</v>
      </c>
      <c r="O28" s="63">
        <v>1</v>
      </c>
      <c r="Q28" s="61"/>
    </row>
    <row r="29" spans="1:17" ht="15.75" thickBot="1" x14ac:dyDescent="0.3">
      <c r="A29" t="str">
        <f t="shared" si="0"/>
        <v>Enero - Septiembre</v>
      </c>
      <c r="B29" s="73" t="s">
        <v>2344</v>
      </c>
      <c r="C29" s="68"/>
      <c r="D29" s="56">
        <v>1</v>
      </c>
      <c r="E29" s="56">
        <v>1</v>
      </c>
      <c r="F29" s="56">
        <v>0</v>
      </c>
      <c r="G29" s="56">
        <v>1</v>
      </c>
      <c r="H29" s="56">
        <v>1</v>
      </c>
      <c r="I29" s="56">
        <v>1</v>
      </c>
      <c r="J29" s="56">
        <v>1</v>
      </c>
      <c r="K29" s="56">
        <v>1</v>
      </c>
      <c r="L29" s="56">
        <v>1</v>
      </c>
      <c r="M29" s="56">
        <v>1</v>
      </c>
      <c r="N29" s="56">
        <v>1</v>
      </c>
      <c r="O29" s="56">
        <v>1</v>
      </c>
      <c r="P29" s="68"/>
      <c r="Q29" s="62"/>
    </row>
    <row r="30" spans="1:17" ht="15.75" thickTop="1" x14ac:dyDescent="0.25">
      <c r="A30" t="str">
        <f t="shared" si="0"/>
        <v>111919000</v>
      </c>
      <c r="B30" s="74">
        <v>111919000</v>
      </c>
      <c r="C30" s="65" t="s">
        <v>28</v>
      </c>
      <c r="D30" s="41">
        <v>3</v>
      </c>
      <c r="E30" s="41">
        <v>3</v>
      </c>
      <c r="F30" s="41">
        <v>3</v>
      </c>
      <c r="G30" s="41">
        <v>3</v>
      </c>
      <c r="H30" s="41">
        <v>3</v>
      </c>
      <c r="I30" s="41">
        <v>3</v>
      </c>
      <c r="J30" s="41">
        <v>3</v>
      </c>
      <c r="K30" s="41">
        <v>3</v>
      </c>
      <c r="L30" s="41">
        <v>3</v>
      </c>
      <c r="M30" s="41">
        <v>3</v>
      </c>
      <c r="N30" s="41">
        <v>3</v>
      </c>
      <c r="O30" s="41">
        <v>3</v>
      </c>
      <c r="P30" s="65">
        <f>SUM(D30:O30)</f>
        <v>36</v>
      </c>
      <c r="Q30" s="67">
        <f>P30/36</f>
        <v>1</v>
      </c>
    </row>
    <row r="31" spans="1:17" x14ac:dyDescent="0.25">
      <c r="A31" t="str">
        <f t="shared" si="0"/>
        <v>Enero - Junio</v>
      </c>
      <c r="B31" s="72" t="s">
        <v>2341</v>
      </c>
      <c r="D31" s="63">
        <v>1</v>
      </c>
      <c r="E31" s="63">
        <v>1</v>
      </c>
      <c r="F31" s="63">
        <v>1</v>
      </c>
      <c r="G31" s="63">
        <v>1</v>
      </c>
      <c r="H31" s="63">
        <v>1</v>
      </c>
      <c r="I31" s="63">
        <v>1</v>
      </c>
      <c r="J31" s="63">
        <v>1</v>
      </c>
      <c r="K31" s="63">
        <v>1</v>
      </c>
      <c r="L31" s="63">
        <v>1</v>
      </c>
      <c r="M31" s="63">
        <v>1</v>
      </c>
      <c r="N31" s="63">
        <v>1</v>
      </c>
      <c r="O31" s="63">
        <v>1</v>
      </c>
      <c r="Q31" s="61"/>
    </row>
    <row r="32" spans="1:17" x14ac:dyDescent="0.25">
      <c r="A32" t="str">
        <f t="shared" si="0"/>
        <v>Enero - Marzo</v>
      </c>
      <c r="B32" s="72" t="s">
        <v>2301</v>
      </c>
      <c r="D32" s="63">
        <v>1</v>
      </c>
      <c r="E32" s="63">
        <v>1</v>
      </c>
      <c r="F32" s="63">
        <v>1</v>
      </c>
      <c r="G32" s="63">
        <v>1</v>
      </c>
      <c r="H32" s="63">
        <v>1</v>
      </c>
      <c r="I32" s="63">
        <v>1</v>
      </c>
      <c r="J32" s="63">
        <v>1</v>
      </c>
      <c r="K32" s="63">
        <v>1</v>
      </c>
      <c r="L32" s="63">
        <v>1</v>
      </c>
      <c r="M32" s="63">
        <v>1</v>
      </c>
      <c r="N32" s="63">
        <v>1</v>
      </c>
      <c r="O32" s="63">
        <v>1</v>
      </c>
      <c r="Q32" s="61"/>
    </row>
    <row r="33" spans="1:17" ht="15.75" thickBot="1" x14ac:dyDescent="0.3">
      <c r="A33" t="str">
        <f t="shared" si="0"/>
        <v>Enero - Septiembre</v>
      </c>
      <c r="B33" s="73" t="s">
        <v>2344</v>
      </c>
      <c r="C33" s="68"/>
      <c r="D33" s="56">
        <v>1</v>
      </c>
      <c r="E33" s="56">
        <v>1</v>
      </c>
      <c r="F33" s="56">
        <v>1</v>
      </c>
      <c r="G33" s="56">
        <v>1</v>
      </c>
      <c r="H33" s="56">
        <v>1</v>
      </c>
      <c r="I33" s="56">
        <v>1</v>
      </c>
      <c r="J33" s="56">
        <v>1</v>
      </c>
      <c r="K33" s="56">
        <v>1</v>
      </c>
      <c r="L33" s="56">
        <v>1</v>
      </c>
      <c r="M33" s="56">
        <v>1</v>
      </c>
      <c r="N33" s="56">
        <v>1</v>
      </c>
      <c r="O33" s="56">
        <v>1</v>
      </c>
      <c r="P33" s="68"/>
      <c r="Q33" s="62"/>
    </row>
    <row r="34" spans="1:17" ht="15.75" thickTop="1" x14ac:dyDescent="0.25">
      <c r="A34" t="str">
        <f t="shared" si="0"/>
        <v>112020000</v>
      </c>
      <c r="B34" s="74">
        <v>112020000</v>
      </c>
      <c r="C34" s="65" t="s">
        <v>30</v>
      </c>
      <c r="D34" s="41">
        <v>3</v>
      </c>
      <c r="E34" s="41">
        <v>3</v>
      </c>
      <c r="F34" s="41">
        <v>3</v>
      </c>
      <c r="G34" s="41">
        <v>3</v>
      </c>
      <c r="H34" s="41">
        <v>3</v>
      </c>
      <c r="I34" s="41">
        <v>3</v>
      </c>
      <c r="J34" s="41">
        <v>1</v>
      </c>
      <c r="K34" s="41">
        <v>3</v>
      </c>
      <c r="L34" s="41">
        <v>3</v>
      </c>
      <c r="M34" s="41">
        <v>3</v>
      </c>
      <c r="N34" s="41">
        <v>3</v>
      </c>
      <c r="O34" s="41">
        <v>3</v>
      </c>
      <c r="P34" s="65">
        <f>SUM(D34:O34)</f>
        <v>34</v>
      </c>
      <c r="Q34" s="67">
        <f>P34/36</f>
        <v>0.94444444444444442</v>
      </c>
    </row>
    <row r="35" spans="1:17" x14ac:dyDescent="0.25">
      <c r="A35" t="str">
        <f t="shared" si="0"/>
        <v>Enero - Junio</v>
      </c>
      <c r="B35" s="72" t="s">
        <v>2341</v>
      </c>
      <c r="D35" s="63">
        <v>1</v>
      </c>
      <c r="E35" s="63">
        <v>1</v>
      </c>
      <c r="F35" s="63">
        <v>1</v>
      </c>
      <c r="G35" s="63">
        <v>1</v>
      </c>
      <c r="H35" s="63">
        <v>1</v>
      </c>
      <c r="I35" s="63">
        <v>1</v>
      </c>
      <c r="J35" s="63">
        <v>0</v>
      </c>
      <c r="K35" s="63">
        <v>1</v>
      </c>
      <c r="L35" s="63">
        <v>1</v>
      </c>
      <c r="M35" s="63">
        <v>1</v>
      </c>
      <c r="N35" s="63">
        <v>1</v>
      </c>
      <c r="O35" s="63">
        <v>1</v>
      </c>
      <c r="Q35" s="61"/>
    </row>
    <row r="36" spans="1:17" x14ac:dyDescent="0.25">
      <c r="A36" t="str">
        <f t="shared" si="0"/>
        <v>Enero - Marzo</v>
      </c>
      <c r="B36" s="72" t="s">
        <v>2301</v>
      </c>
      <c r="D36" s="63">
        <v>1</v>
      </c>
      <c r="E36" s="63">
        <v>1</v>
      </c>
      <c r="F36" s="63">
        <v>1</v>
      </c>
      <c r="G36" s="63">
        <v>1</v>
      </c>
      <c r="H36" s="63">
        <v>1</v>
      </c>
      <c r="I36" s="63">
        <v>1</v>
      </c>
      <c r="J36" s="63">
        <v>0</v>
      </c>
      <c r="K36" s="63">
        <v>1</v>
      </c>
      <c r="L36" s="63">
        <v>1</v>
      </c>
      <c r="M36" s="63">
        <v>1</v>
      </c>
      <c r="N36" s="63">
        <v>1</v>
      </c>
      <c r="O36" s="63">
        <v>1</v>
      </c>
      <c r="Q36" s="61"/>
    </row>
    <row r="37" spans="1:17" ht="15.75" thickBot="1" x14ac:dyDescent="0.3">
      <c r="A37" t="str">
        <f t="shared" si="0"/>
        <v>Enero - Septiembre</v>
      </c>
      <c r="B37" s="73" t="s">
        <v>2344</v>
      </c>
      <c r="C37" s="68"/>
      <c r="D37" s="56">
        <v>1</v>
      </c>
      <c r="E37" s="56">
        <v>1</v>
      </c>
      <c r="F37" s="56">
        <v>1</v>
      </c>
      <c r="G37" s="56">
        <v>1</v>
      </c>
      <c r="H37" s="56">
        <v>1</v>
      </c>
      <c r="I37" s="56">
        <v>1</v>
      </c>
      <c r="J37" s="56">
        <v>1</v>
      </c>
      <c r="K37" s="56">
        <v>1</v>
      </c>
      <c r="L37" s="56">
        <v>1</v>
      </c>
      <c r="M37" s="56">
        <v>1</v>
      </c>
      <c r="N37" s="56">
        <v>1</v>
      </c>
      <c r="O37" s="56">
        <v>1</v>
      </c>
      <c r="P37" s="68"/>
      <c r="Q37" s="62"/>
    </row>
    <row r="38" spans="1:17" ht="15.75" thickTop="1" x14ac:dyDescent="0.25">
      <c r="A38" t="str">
        <f t="shared" si="0"/>
        <v>112323000</v>
      </c>
      <c r="B38" s="74">
        <v>112323000</v>
      </c>
      <c r="C38" s="65" t="s">
        <v>32</v>
      </c>
      <c r="D38" s="41">
        <v>3</v>
      </c>
      <c r="E38" s="41">
        <v>3</v>
      </c>
      <c r="F38" s="41">
        <v>3</v>
      </c>
      <c r="G38" s="41">
        <v>3</v>
      </c>
      <c r="H38" s="41">
        <v>3</v>
      </c>
      <c r="I38" s="41">
        <v>3</v>
      </c>
      <c r="J38" s="41">
        <v>3</v>
      </c>
      <c r="K38" s="41">
        <v>3</v>
      </c>
      <c r="L38" s="41">
        <v>3</v>
      </c>
      <c r="M38" s="41">
        <v>3</v>
      </c>
      <c r="N38" s="41">
        <v>3</v>
      </c>
      <c r="O38" s="41">
        <v>3</v>
      </c>
      <c r="P38" s="65">
        <f>SUM(D38:O38)</f>
        <v>36</v>
      </c>
      <c r="Q38" s="67">
        <f>P38/36</f>
        <v>1</v>
      </c>
    </row>
    <row r="39" spans="1:17" x14ac:dyDescent="0.25">
      <c r="A39" t="str">
        <f t="shared" si="0"/>
        <v>Enero - Junio</v>
      </c>
      <c r="B39" s="72" t="s">
        <v>2341</v>
      </c>
      <c r="D39" s="63">
        <v>1</v>
      </c>
      <c r="E39" s="63">
        <v>1</v>
      </c>
      <c r="F39" s="63">
        <v>1</v>
      </c>
      <c r="G39" s="63">
        <v>1</v>
      </c>
      <c r="H39" s="63">
        <v>1</v>
      </c>
      <c r="I39" s="63">
        <v>1</v>
      </c>
      <c r="J39" s="63">
        <v>1</v>
      </c>
      <c r="K39" s="63">
        <v>1</v>
      </c>
      <c r="L39" s="63">
        <v>1</v>
      </c>
      <c r="M39" s="63">
        <v>1</v>
      </c>
      <c r="N39" s="63">
        <v>1</v>
      </c>
      <c r="O39" s="63">
        <v>1</v>
      </c>
      <c r="Q39" s="61"/>
    </row>
    <row r="40" spans="1:17" x14ac:dyDescent="0.25">
      <c r="A40" t="str">
        <f t="shared" si="0"/>
        <v>Enero - Marzo</v>
      </c>
      <c r="B40" s="72" t="s">
        <v>2301</v>
      </c>
      <c r="D40" s="63">
        <v>1</v>
      </c>
      <c r="E40" s="63">
        <v>1</v>
      </c>
      <c r="F40" s="63">
        <v>1</v>
      </c>
      <c r="G40" s="63">
        <v>1</v>
      </c>
      <c r="H40" s="63">
        <v>1</v>
      </c>
      <c r="I40" s="63">
        <v>1</v>
      </c>
      <c r="J40" s="63">
        <v>1</v>
      </c>
      <c r="K40" s="63">
        <v>1</v>
      </c>
      <c r="L40" s="63">
        <v>1</v>
      </c>
      <c r="M40" s="63">
        <v>1</v>
      </c>
      <c r="N40" s="63">
        <v>1</v>
      </c>
      <c r="O40" s="63">
        <v>1</v>
      </c>
      <c r="Q40" s="61"/>
    </row>
    <row r="41" spans="1:17" ht="15.75" thickBot="1" x14ac:dyDescent="0.3">
      <c r="A41" t="str">
        <f t="shared" si="0"/>
        <v>Enero - Septiembre</v>
      </c>
      <c r="B41" s="73" t="s">
        <v>2344</v>
      </c>
      <c r="C41" s="68"/>
      <c r="D41" s="56">
        <v>1</v>
      </c>
      <c r="E41" s="56">
        <v>1</v>
      </c>
      <c r="F41" s="56">
        <v>1</v>
      </c>
      <c r="G41" s="56">
        <v>1</v>
      </c>
      <c r="H41" s="56">
        <v>1</v>
      </c>
      <c r="I41" s="56">
        <v>1</v>
      </c>
      <c r="J41" s="56">
        <v>1</v>
      </c>
      <c r="K41" s="56">
        <v>1</v>
      </c>
      <c r="L41" s="56">
        <v>1</v>
      </c>
      <c r="M41" s="56">
        <v>1</v>
      </c>
      <c r="N41" s="56">
        <v>1</v>
      </c>
      <c r="O41" s="56">
        <v>1</v>
      </c>
      <c r="P41" s="68"/>
      <c r="Q41" s="62"/>
    </row>
    <row r="42" spans="1:17" ht="15.75" thickTop="1" x14ac:dyDescent="0.25">
      <c r="A42" t="str">
        <f t="shared" si="0"/>
        <v>112525000</v>
      </c>
      <c r="B42" s="74">
        <v>112525000</v>
      </c>
      <c r="C42" s="65" t="s">
        <v>34</v>
      </c>
      <c r="D42" s="41">
        <v>3</v>
      </c>
      <c r="E42" s="41">
        <v>3</v>
      </c>
      <c r="F42" s="41">
        <v>3</v>
      </c>
      <c r="G42" s="41">
        <v>3</v>
      </c>
      <c r="H42" s="41">
        <v>1</v>
      </c>
      <c r="I42" s="41">
        <v>3</v>
      </c>
      <c r="J42" s="41">
        <v>3</v>
      </c>
      <c r="K42" s="41">
        <v>3</v>
      </c>
      <c r="L42" s="41">
        <v>3</v>
      </c>
      <c r="M42" s="41">
        <v>3</v>
      </c>
      <c r="N42" s="41">
        <v>3</v>
      </c>
      <c r="O42" s="41">
        <v>3</v>
      </c>
      <c r="P42" s="65">
        <f>SUM(D42:O42)</f>
        <v>34</v>
      </c>
      <c r="Q42" s="67">
        <f>P42/36</f>
        <v>0.94444444444444442</v>
      </c>
    </row>
    <row r="43" spans="1:17" x14ac:dyDescent="0.25">
      <c r="A43" t="str">
        <f t="shared" si="0"/>
        <v>Enero - Junio</v>
      </c>
      <c r="B43" s="72" t="s">
        <v>2341</v>
      </c>
      <c r="D43" s="63">
        <v>1</v>
      </c>
      <c r="E43" s="63">
        <v>1</v>
      </c>
      <c r="F43" s="63">
        <v>1</v>
      </c>
      <c r="G43" s="63">
        <v>1</v>
      </c>
      <c r="H43" s="63">
        <v>0</v>
      </c>
      <c r="I43" s="63">
        <v>1</v>
      </c>
      <c r="J43" s="63">
        <v>1</v>
      </c>
      <c r="K43" s="63">
        <v>1</v>
      </c>
      <c r="L43" s="63">
        <v>1</v>
      </c>
      <c r="M43" s="63">
        <v>1</v>
      </c>
      <c r="N43" s="63">
        <v>1</v>
      </c>
      <c r="O43" s="63">
        <v>1</v>
      </c>
      <c r="Q43" s="61"/>
    </row>
    <row r="44" spans="1:17" x14ac:dyDescent="0.25">
      <c r="A44" t="str">
        <f t="shared" si="0"/>
        <v>Enero - Marzo</v>
      </c>
      <c r="B44" s="72" t="s">
        <v>2301</v>
      </c>
      <c r="D44" s="63">
        <v>1</v>
      </c>
      <c r="E44" s="63">
        <v>1</v>
      </c>
      <c r="F44" s="63">
        <v>1</v>
      </c>
      <c r="G44" s="63">
        <v>1</v>
      </c>
      <c r="H44" s="63">
        <v>0</v>
      </c>
      <c r="I44" s="63">
        <v>1</v>
      </c>
      <c r="J44" s="63">
        <v>1</v>
      </c>
      <c r="K44" s="63">
        <v>1</v>
      </c>
      <c r="L44" s="63">
        <v>1</v>
      </c>
      <c r="M44" s="63">
        <v>1</v>
      </c>
      <c r="N44" s="63">
        <v>1</v>
      </c>
      <c r="O44" s="63">
        <v>1</v>
      </c>
      <c r="Q44" s="61"/>
    </row>
    <row r="45" spans="1:17" ht="15.75" thickBot="1" x14ac:dyDescent="0.3">
      <c r="A45" t="str">
        <f t="shared" si="0"/>
        <v>Enero - Septiembre</v>
      </c>
      <c r="B45" s="73" t="s">
        <v>2344</v>
      </c>
      <c r="C45" s="68"/>
      <c r="D45" s="56">
        <v>1</v>
      </c>
      <c r="E45" s="56">
        <v>1</v>
      </c>
      <c r="F45" s="56">
        <v>1</v>
      </c>
      <c r="G45" s="56">
        <v>1</v>
      </c>
      <c r="H45" s="56">
        <v>1</v>
      </c>
      <c r="I45" s="56">
        <v>1</v>
      </c>
      <c r="J45" s="56">
        <v>1</v>
      </c>
      <c r="K45" s="56">
        <v>1</v>
      </c>
      <c r="L45" s="56">
        <v>1</v>
      </c>
      <c r="M45" s="56">
        <v>1</v>
      </c>
      <c r="N45" s="56">
        <v>1</v>
      </c>
      <c r="O45" s="56">
        <v>1</v>
      </c>
      <c r="P45" s="68"/>
      <c r="Q45" s="62"/>
    </row>
    <row r="46" spans="1:17" ht="15.75" thickTop="1" x14ac:dyDescent="0.25">
      <c r="A46" t="str">
        <f t="shared" si="0"/>
        <v>112727000</v>
      </c>
      <c r="B46" s="74">
        <v>112727000</v>
      </c>
      <c r="C46" s="65" t="s">
        <v>36</v>
      </c>
      <c r="D46" s="41">
        <v>3</v>
      </c>
      <c r="E46" s="41">
        <v>3</v>
      </c>
      <c r="F46" s="41">
        <v>2</v>
      </c>
      <c r="G46" s="41">
        <v>3</v>
      </c>
      <c r="H46" s="41">
        <v>3</v>
      </c>
      <c r="I46" s="41">
        <v>2</v>
      </c>
      <c r="J46" s="41">
        <v>3</v>
      </c>
      <c r="K46" s="41">
        <v>3</v>
      </c>
      <c r="L46" s="41">
        <v>2</v>
      </c>
      <c r="M46" s="41">
        <v>3</v>
      </c>
      <c r="N46" s="41">
        <v>3</v>
      </c>
      <c r="O46" s="41">
        <v>3</v>
      </c>
      <c r="P46" s="65">
        <f>SUM(D46:O46)</f>
        <v>33</v>
      </c>
      <c r="Q46" s="67">
        <f>P46/36</f>
        <v>0.91666666666666663</v>
      </c>
    </row>
    <row r="47" spans="1:17" x14ac:dyDescent="0.25">
      <c r="A47" t="str">
        <f t="shared" si="0"/>
        <v>Enero - Junio</v>
      </c>
      <c r="B47" s="72" t="s">
        <v>2341</v>
      </c>
      <c r="D47" s="63">
        <v>1</v>
      </c>
      <c r="E47" s="63">
        <v>1</v>
      </c>
      <c r="F47" s="63">
        <v>0</v>
      </c>
      <c r="G47" s="63">
        <v>1</v>
      </c>
      <c r="H47" s="63">
        <v>1</v>
      </c>
      <c r="I47" s="63">
        <v>1</v>
      </c>
      <c r="J47" s="63">
        <v>1</v>
      </c>
      <c r="K47" s="63">
        <v>1</v>
      </c>
      <c r="L47" s="63">
        <v>1</v>
      </c>
      <c r="M47" s="63">
        <v>1</v>
      </c>
      <c r="N47" s="63">
        <v>1</v>
      </c>
      <c r="O47" s="63">
        <v>1</v>
      </c>
      <c r="Q47" s="61"/>
    </row>
    <row r="48" spans="1:17" x14ac:dyDescent="0.25">
      <c r="A48" t="str">
        <f t="shared" si="0"/>
        <v>Enero - Marzo</v>
      </c>
      <c r="B48" s="72" t="s">
        <v>2301</v>
      </c>
      <c r="D48" s="63">
        <v>1</v>
      </c>
      <c r="E48" s="63">
        <v>1</v>
      </c>
      <c r="F48" s="63">
        <v>1</v>
      </c>
      <c r="G48" s="63">
        <v>1</v>
      </c>
      <c r="H48" s="63">
        <v>1</v>
      </c>
      <c r="I48" s="63">
        <v>0</v>
      </c>
      <c r="J48" s="63">
        <v>1</v>
      </c>
      <c r="K48" s="63">
        <v>1</v>
      </c>
      <c r="L48" s="63">
        <v>1</v>
      </c>
      <c r="M48" s="63">
        <v>1</v>
      </c>
      <c r="N48" s="63">
        <v>1</v>
      </c>
      <c r="O48" s="63">
        <v>1</v>
      </c>
      <c r="Q48" s="61"/>
    </row>
    <row r="49" spans="1:17" ht="15.75" thickBot="1" x14ac:dyDescent="0.3">
      <c r="A49" t="str">
        <f t="shared" si="0"/>
        <v>Enero - Septiembre</v>
      </c>
      <c r="B49" s="73" t="s">
        <v>2344</v>
      </c>
      <c r="C49" s="68"/>
      <c r="D49" s="56">
        <v>1</v>
      </c>
      <c r="E49" s="56">
        <v>1</v>
      </c>
      <c r="F49" s="56">
        <v>1</v>
      </c>
      <c r="G49" s="56">
        <v>1</v>
      </c>
      <c r="H49" s="56">
        <v>1</v>
      </c>
      <c r="I49" s="56">
        <v>1</v>
      </c>
      <c r="J49" s="56">
        <v>1</v>
      </c>
      <c r="K49" s="56">
        <v>1</v>
      </c>
      <c r="L49" s="56">
        <v>0</v>
      </c>
      <c r="M49" s="56">
        <v>1</v>
      </c>
      <c r="N49" s="56">
        <v>1</v>
      </c>
      <c r="O49" s="56">
        <v>1</v>
      </c>
      <c r="P49" s="68"/>
      <c r="Q49" s="62"/>
    </row>
    <row r="50" spans="1:17" ht="15.75" thickTop="1" x14ac:dyDescent="0.25">
      <c r="A50" t="str">
        <f t="shared" si="0"/>
        <v>114141000</v>
      </c>
      <c r="B50" s="74">
        <v>114141000</v>
      </c>
      <c r="C50" s="65" t="s">
        <v>38</v>
      </c>
      <c r="D50" s="41">
        <v>3</v>
      </c>
      <c r="E50" s="41">
        <v>3</v>
      </c>
      <c r="F50" s="41">
        <v>3</v>
      </c>
      <c r="G50" s="41">
        <v>3</v>
      </c>
      <c r="H50" s="41">
        <v>3</v>
      </c>
      <c r="I50" s="41">
        <v>3</v>
      </c>
      <c r="J50" s="41">
        <v>1</v>
      </c>
      <c r="K50" s="41">
        <v>3</v>
      </c>
      <c r="L50" s="41">
        <v>3</v>
      </c>
      <c r="M50" s="41">
        <v>3</v>
      </c>
      <c r="N50" s="41">
        <v>3</v>
      </c>
      <c r="O50" s="41">
        <v>3</v>
      </c>
      <c r="P50" s="65">
        <f>SUM(D50:O50)</f>
        <v>34</v>
      </c>
      <c r="Q50" s="67">
        <f>P50/36</f>
        <v>0.94444444444444442</v>
      </c>
    </row>
    <row r="51" spans="1:17" x14ac:dyDescent="0.25">
      <c r="A51" t="str">
        <f t="shared" si="0"/>
        <v>Enero - Junio</v>
      </c>
      <c r="B51" s="72" t="s">
        <v>2341</v>
      </c>
      <c r="D51" s="63">
        <v>1</v>
      </c>
      <c r="E51" s="63">
        <v>1</v>
      </c>
      <c r="F51" s="63">
        <v>1</v>
      </c>
      <c r="G51" s="63">
        <v>1</v>
      </c>
      <c r="H51" s="63">
        <v>1</v>
      </c>
      <c r="I51" s="63">
        <v>1</v>
      </c>
      <c r="J51" s="63">
        <v>0</v>
      </c>
      <c r="K51" s="63">
        <v>1</v>
      </c>
      <c r="L51" s="63">
        <v>1</v>
      </c>
      <c r="M51" s="63">
        <v>1</v>
      </c>
      <c r="N51" s="63">
        <v>1</v>
      </c>
      <c r="O51" s="63">
        <v>1</v>
      </c>
      <c r="Q51" s="61"/>
    </row>
    <row r="52" spans="1:17" x14ac:dyDescent="0.25">
      <c r="A52" t="str">
        <f t="shared" si="0"/>
        <v>Enero - Marzo</v>
      </c>
      <c r="B52" s="72" t="s">
        <v>2301</v>
      </c>
      <c r="D52" s="63">
        <v>1</v>
      </c>
      <c r="E52" s="63">
        <v>1</v>
      </c>
      <c r="F52" s="63">
        <v>1</v>
      </c>
      <c r="G52" s="63">
        <v>1</v>
      </c>
      <c r="H52" s="63">
        <v>1</v>
      </c>
      <c r="I52" s="63">
        <v>1</v>
      </c>
      <c r="J52" s="63">
        <v>1</v>
      </c>
      <c r="K52" s="63">
        <v>1</v>
      </c>
      <c r="L52" s="63">
        <v>1</v>
      </c>
      <c r="M52" s="63">
        <v>1</v>
      </c>
      <c r="N52" s="63">
        <v>1</v>
      </c>
      <c r="O52" s="63">
        <v>1</v>
      </c>
      <c r="Q52" s="61"/>
    </row>
    <row r="53" spans="1:17" ht="15.75" thickBot="1" x14ac:dyDescent="0.3">
      <c r="A53" t="str">
        <f t="shared" si="0"/>
        <v>Enero - Septiembre</v>
      </c>
      <c r="B53" s="73" t="s">
        <v>2344</v>
      </c>
      <c r="C53" s="68"/>
      <c r="D53" s="56">
        <v>1</v>
      </c>
      <c r="E53" s="56">
        <v>1</v>
      </c>
      <c r="F53" s="56">
        <v>1</v>
      </c>
      <c r="G53" s="56">
        <v>1</v>
      </c>
      <c r="H53" s="56">
        <v>1</v>
      </c>
      <c r="I53" s="56">
        <v>1</v>
      </c>
      <c r="J53" s="56">
        <v>0</v>
      </c>
      <c r="K53" s="56">
        <v>1</v>
      </c>
      <c r="L53" s="56">
        <v>1</v>
      </c>
      <c r="M53" s="56">
        <v>1</v>
      </c>
      <c r="N53" s="56">
        <v>1</v>
      </c>
      <c r="O53" s="56">
        <v>1</v>
      </c>
      <c r="P53" s="68"/>
      <c r="Q53" s="62"/>
    </row>
    <row r="54" spans="1:17" ht="15.75" thickTop="1" x14ac:dyDescent="0.25">
      <c r="A54" t="str">
        <f t="shared" si="0"/>
        <v>114444000</v>
      </c>
      <c r="B54" s="74">
        <v>114444000</v>
      </c>
      <c r="C54" s="65" t="s">
        <v>40</v>
      </c>
      <c r="D54" s="41">
        <v>3</v>
      </c>
      <c r="E54" s="41">
        <v>3</v>
      </c>
      <c r="F54" s="41">
        <v>3</v>
      </c>
      <c r="G54" s="41">
        <v>3</v>
      </c>
      <c r="H54" s="41">
        <v>3</v>
      </c>
      <c r="I54" s="41">
        <v>3</v>
      </c>
      <c r="J54" s="41">
        <v>3</v>
      </c>
      <c r="K54" s="41">
        <v>3</v>
      </c>
      <c r="L54" s="41">
        <v>3</v>
      </c>
      <c r="M54" s="41">
        <v>3</v>
      </c>
      <c r="N54" s="41">
        <v>3</v>
      </c>
      <c r="O54" s="41">
        <v>3</v>
      </c>
      <c r="P54" s="65">
        <f>SUM(D54:O54)</f>
        <v>36</v>
      </c>
      <c r="Q54" s="67">
        <f>P54/36</f>
        <v>1</v>
      </c>
    </row>
    <row r="55" spans="1:17" x14ac:dyDescent="0.25">
      <c r="A55" t="str">
        <f t="shared" si="0"/>
        <v>Enero - Junio</v>
      </c>
      <c r="B55" s="72" t="s">
        <v>2341</v>
      </c>
      <c r="D55" s="63">
        <v>1</v>
      </c>
      <c r="E55" s="63">
        <v>1</v>
      </c>
      <c r="F55" s="63">
        <v>1</v>
      </c>
      <c r="G55" s="63">
        <v>1</v>
      </c>
      <c r="H55" s="63">
        <v>1</v>
      </c>
      <c r="I55" s="63">
        <v>1</v>
      </c>
      <c r="J55" s="63">
        <v>1</v>
      </c>
      <c r="K55" s="63">
        <v>1</v>
      </c>
      <c r="L55" s="63">
        <v>1</v>
      </c>
      <c r="M55" s="63">
        <v>1</v>
      </c>
      <c r="N55" s="63">
        <v>1</v>
      </c>
      <c r="O55" s="63">
        <v>1</v>
      </c>
      <c r="Q55" s="61"/>
    </row>
    <row r="56" spans="1:17" x14ac:dyDescent="0.25">
      <c r="A56" t="str">
        <f t="shared" si="0"/>
        <v>Enero - Marzo</v>
      </c>
      <c r="B56" s="72" t="s">
        <v>2301</v>
      </c>
      <c r="D56" s="63">
        <v>1</v>
      </c>
      <c r="E56" s="63">
        <v>1</v>
      </c>
      <c r="F56" s="63">
        <v>1</v>
      </c>
      <c r="G56" s="63">
        <v>1</v>
      </c>
      <c r="H56" s="63">
        <v>1</v>
      </c>
      <c r="I56" s="63">
        <v>1</v>
      </c>
      <c r="J56" s="63">
        <v>1</v>
      </c>
      <c r="K56" s="63">
        <v>1</v>
      </c>
      <c r="L56" s="63">
        <v>1</v>
      </c>
      <c r="M56" s="63">
        <v>1</v>
      </c>
      <c r="N56" s="63">
        <v>1</v>
      </c>
      <c r="O56" s="63">
        <v>1</v>
      </c>
      <c r="Q56" s="61"/>
    </row>
    <row r="57" spans="1:17" ht="15.75" thickBot="1" x14ac:dyDescent="0.3">
      <c r="A57" t="str">
        <f t="shared" si="0"/>
        <v>Enero - Septiembre</v>
      </c>
      <c r="B57" s="73" t="s">
        <v>2344</v>
      </c>
      <c r="C57" s="68"/>
      <c r="D57" s="56">
        <v>1</v>
      </c>
      <c r="E57" s="56">
        <v>1</v>
      </c>
      <c r="F57" s="56">
        <v>1</v>
      </c>
      <c r="G57" s="56">
        <v>1</v>
      </c>
      <c r="H57" s="56">
        <v>1</v>
      </c>
      <c r="I57" s="56">
        <v>1</v>
      </c>
      <c r="J57" s="56">
        <v>1</v>
      </c>
      <c r="K57" s="56">
        <v>1</v>
      </c>
      <c r="L57" s="56">
        <v>1</v>
      </c>
      <c r="M57" s="56">
        <v>1</v>
      </c>
      <c r="N57" s="56">
        <v>1</v>
      </c>
      <c r="O57" s="56">
        <v>1</v>
      </c>
      <c r="P57" s="68"/>
      <c r="Q57" s="62"/>
    </row>
    <row r="58" spans="1:17" ht="15.75" thickTop="1" x14ac:dyDescent="0.25">
      <c r="A58" t="str">
        <f t="shared" si="0"/>
        <v>114747000</v>
      </c>
      <c r="B58" s="74">
        <v>114747000</v>
      </c>
      <c r="C58" s="65" t="s">
        <v>42</v>
      </c>
      <c r="D58" s="41">
        <v>3</v>
      </c>
      <c r="E58" s="41">
        <v>3</v>
      </c>
      <c r="F58" s="41">
        <v>3</v>
      </c>
      <c r="G58" s="41">
        <v>3</v>
      </c>
      <c r="H58" s="41">
        <v>2</v>
      </c>
      <c r="I58" s="41">
        <v>2</v>
      </c>
      <c r="J58" s="41">
        <v>3</v>
      </c>
      <c r="K58" s="41">
        <v>3</v>
      </c>
      <c r="L58" s="41">
        <v>3</v>
      </c>
      <c r="M58" s="41">
        <v>3</v>
      </c>
      <c r="N58" s="41">
        <v>3</v>
      </c>
      <c r="O58" s="41">
        <v>3</v>
      </c>
      <c r="P58" s="65">
        <f>SUM(D58:O58)</f>
        <v>34</v>
      </c>
      <c r="Q58" s="67">
        <f>P58/36</f>
        <v>0.94444444444444442</v>
      </c>
    </row>
    <row r="59" spans="1:17" x14ac:dyDescent="0.25">
      <c r="A59" t="str">
        <f t="shared" si="0"/>
        <v>Enero - Junio</v>
      </c>
      <c r="B59" s="72" t="s">
        <v>2341</v>
      </c>
      <c r="D59" s="63">
        <v>1</v>
      </c>
      <c r="E59" s="63">
        <v>1</v>
      </c>
      <c r="F59" s="63">
        <v>1</v>
      </c>
      <c r="G59" s="63">
        <v>1</v>
      </c>
      <c r="H59" s="63">
        <v>1</v>
      </c>
      <c r="I59" s="63">
        <v>1</v>
      </c>
      <c r="J59" s="63">
        <v>1</v>
      </c>
      <c r="K59" s="63">
        <v>1</v>
      </c>
      <c r="L59" s="63">
        <v>1</v>
      </c>
      <c r="M59" s="63">
        <v>1</v>
      </c>
      <c r="N59" s="63">
        <v>1</v>
      </c>
      <c r="O59" s="63">
        <v>1</v>
      </c>
      <c r="Q59" s="61"/>
    </row>
    <row r="60" spans="1:17" x14ac:dyDescent="0.25">
      <c r="A60" t="str">
        <f t="shared" si="0"/>
        <v>Enero - Marzo</v>
      </c>
      <c r="B60" s="72" t="s">
        <v>2301</v>
      </c>
      <c r="D60" s="63">
        <v>1</v>
      </c>
      <c r="E60" s="63">
        <v>1</v>
      </c>
      <c r="F60" s="63">
        <v>1</v>
      </c>
      <c r="G60" s="63">
        <v>1</v>
      </c>
      <c r="H60" s="63">
        <v>0</v>
      </c>
      <c r="I60" s="63">
        <v>1</v>
      </c>
      <c r="J60" s="63">
        <v>1</v>
      </c>
      <c r="K60" s="63">
        <v>1</v>
      </c>
      <c r="L60" s="63">
        <v>1</v>
      </c>
      <c r="M60" s="63">
        <v>1</v>
      </c>
      <c r="N60" s="63">
        <v>1</v>
      </c>
      <c r="O60" s="63">
        <v>1</v>
      </c>
      <c r="Q60" s="61"/>
    </row>
    <row r="61" spans="1:17" ht="15.75" thickBot="1" x14ac:dyDescent="0.3">
      <c r="A61" t="str">
        <f t="shared" si="0"/>
        <v>Enero - Septiembre</v>
      </c>
      <c r="B61" s="73" t="s">
        <v>2344</v>
      </c>
      <c r="C61" s="68"/>
      <c r="D61" s="56">
        <v>1</v>
      </c>
      <c r="E61" s="56">
        <v>1</v>
      </c>
      <c r="F61" s="56">
        <v>1</v>
      </c>
      <c r="G61" s="56">
        <v>1</v>
      </c>
      <c r="H61" s="56">
        <v>1</v>
      </c>
      <c r="I61" s="56">
        <v>0</v>
      </c>
      <c r="J61" s="56">
        <v>1</v>
      </c>
      <c r="K61" s="56">
        <v>1</v>
      </c>
      <c r="L61" s="56">
        <v>1</v>
      </c>
      <c r="M61" s="56">
        <v>1</v>
      </c>
      <c r="N61" s="56">
        <v>1</v>
      </c>
      <c r="O61" s="56">
        <v>1</v>
      </c>
      <c r="P61" s="68"/>
      <c r="Q61" s="62"/>
    </row>
    <row r="62" spans="1:17" ht="15.75" thickTop="1" x14ac:dyDescent="0.25">
      <c r="A62" t="str">
        <f t="shared" si="0"/>
        <v>115050000</v>
      </c>
      <c r="B62" s="74">
        <v>115050000</v>
      </c>
      <c r="C62" s="65" t="s">
        <v>44</v>
      </c>
      <c r="D62" s="41">
        <v>3</v>
      </c>
      <c r="E62" s="41">
        <v>3</v>
      </c>
      <c r="F62" s="41">
        <v>3</v>
      </c>
      <c r="G62" s="41">
        <v>3</v>
      </c>
      <c r="H62" s="41">
        <v>3</v>
      </c>
      <c r="I62" s="41">
        <v>3</v>
      </c>
      <c r="J62" s="41">
        <v>3</v>
      </c>
      <c r="K62" s="41">
        <v>3</v>
      </c>
      <c r="L62" s="41">
        <v>3</v>
      </c>
      <c r="M62" s="41">
        <v>3</v>
      </c>
      <c r="N62" s="41">
        <v>3</v>
      </c>
      <c r="O62" s="41">
        <v>3</v>
      </c>
      <c r="P62" s="65">
        <f>SUM(D62:O62)</f>
        <v>36</v>
      </c>
      <c r="Q62" s="67">
        <f>P62/36</f>
        <v>1</v>
      </c>
    </row>
    <row r="63" spans="1:17" x14ac:dyDescent="0.25">
      <c r="A63" t="str">
        <f t="shared" si="0"/>
        <v>Enero - Junio</v>
      </c>
      <c r="B63" s="72" t="s">
        <v>2341</v>
      </c>
      <c r="D63" s="63">
        <v>1</v>
      </c>
      <c r="E63" s="63">
        <v>1</v>
      </c>
      <c r="F63" s="63">
        <v>1</v>
      </c>
      <c r="G63" s="63">
        <v>1</v>
      </c>
      <c r="H63" s="63">
        <v>1</v>
      </c>
      <c r="I63" s="63">
        <v>1</v>
      </c>
      <c r="J63" s="63">
        <v>1</v>
      </c>
      <c r="K63" s="63">
        <v>1</v>
      </c>
      <c r="L63" s="63">
        <v>1</v>
      </c>
      <c r="M63" s="63">
        <v>1</v>
      </c>
      <c r="N63" s="63">
        <v>1</v>
      </c>
      <c r="O63" s="63">
        <v>1</v>
      </c>
      <c r="Q63" s="61"/>
    </row>
    <row r="64" spans="1:17" x14ac:dyDescent="0.25">
      <c r="A64" t="str">
        <f t="shared" si="0"/>
        <v>Enero - Marzo</v>
      </c>
      <c r="B64" s="72" t="s">
        <v>2301</v>
      </c>
      <c r="D64" s="63">
        <v>1</v>
      </c>
      <c r="E64" s="63">
        <v>1</v>
      </c>
      <c r="F64" s="63">
        <v>1</v>
      </c>
      <c r="G64" s="63">
        <v>1</v>
      </c>
      <c r="H64" s="63">
        <v>1</v>
      </c>
      <c r="I64" s="63">
        <v>1</v>
      </c>
      <c r="J64" s="63">
        <v>1</v>
      </c>
      <c r="K64" s="63">
        <v>1</v>
      </c>
      <c r="L64" s="63">
        <v>1</v>
      </c>
      <c r="M64" s="63">
        <v>1</v>
      </c>
      <c r="N64" s="63">
        <v>1</v>
      </c>
      <c r="O64" s="63">
        <v>1</v>
      </c>
      <c r="Q64" s="61"/>
    </row>
    <row r="65" spans="1:17" ht="15.75" thickBot="1" x14ac:dyDescent="0.3">
      <c r="A65" t="str">
        <f t="shared" si="0"/>
        <v>Enero - Septiembre</v>
      </c>
      <c r="B65" s="73" t="s">
        <v>2344</v>
      </c>
      <c r="C65" s="68"/>
      <c r="D65" s="56">
        <v>1</v>
      </c>
      <c r="E65" s="56">
        <v>1</v>
      </c>
      <c r="F65" s="56">
        <v>1</v>
      </c>
      <c r="G65" s="56">
        <v>1</v>
      </c>
      <c r="H65" s="56">
        <v>1</v>
      </c>
      <c r="I65" s="56">
        <v>1</v>
      </c>
      <c r="J65" s="56">
        <v>1</v>
      </c>
      <c r="K65" s="56">
        <v>1</v>
      </c>
      <c r="L65" s="56">
        <v>1</v>
      </c>
      <c r="M65" s="56">
        <v>1</v>
      </c>
      <c r="N65" s="56">
        <v>1</v>
      </c>
      <c r="O65" s="56">
        <v>1</v>
      </c>
      <c r="P65" s="68"/>
      <c r="Q65" s="62"/>
    </row>
    <row r="66" spans="1:17" ht="15.75" thickTop="1" x14ac:dyDescent="0.25">
      <c r="A66" t="str">
        <f t="shared" si="0"/>
        <v>115252000</v>
      </c>
      <c r="B66" s="74">
        <v>115252000</v>
      </c>
      <c r="C66" s="65" t="s">
        <v>46</v>
      </c>
      <c r="D66" s="41">
        <v>3</v>
      </c>
      <c r="E66" s="41">
        <v>3</v>
      </c>
      <c r="F66" s="41">
        <v>3</v>
      </c>
      <c r="G66" s="41">
        <v>3</v>
      </c>
      <c r="H66" s="41">
        <v>3</v>
      </c>
      <c r="I66" s="41">
        <v>3</v>
      </c>
      <c r="J66" s="41">
        <v>3</v>
      </c>
      <c r="K66" s="41">
        <v>3</v>
      </c>
      <c r="L66" s="41">
        <v>3</v>
      </c>
      <c r="M66" s="41">
        <v>3</v>
      </c>
      <c r="N66" s="41">
        <v>3</v>
      </c>
      <c r="O66" s="41">
        <v>3</v>
      </c>
      <c r="P66" s="65">
        <f>SUM(D66:O66)</f>
        <v>36</v>
      </c>
      <c r="Q66" s="67">
        <f>P66/36</f>
        <v>1</v>
      </c>
    </row>
    <row r="67" spans="1:17" x14ac:dyDescent="0.25">
      <c r="A67" t="str">
        <f t="shared" ref="A67:A130" si="1">TEXT(B67,0)</f>
        <v>Enero - Junio</v>
      </c>
      <c r="B67" s="72" t="s">
        <v>2341</v>
      </c>
      <c r="D67" s="63">
        <v>1</v>
      </c>
      <c r="E67" s="63">
        <v>1</v>
      </c>
      <c r="F67" s="63">
        <v>1</v>
      </c>
      <c r="G67" s="63">
        <v>1</v>
      </c>
      <c r="H67" s="63">
        <v>1</v>
      </c>
      <c r="I67" s="63">
        <v>1</v>
      </c>
      <c r="J67" s="63">
        <v>1</v>
      </c>
      <c r="K67" s="63">
        <v>1</v>
      </c>
      <c r="L67" s="63">
        <v>1</v>
      </c>
      <c r="M67" s="63">
        <v>1</v>
      </c>
      <c r="N67" s="63">
        <v>1</v>
      </c>
      <c r="O67" s="63">
        <v>1</v>
      </c>
      <c r="Q67" s="61"/>
    </row>
    <row r="68" spans="1:17" x14ac:dyDescent="0.25">
      <c r="A68" t="str">
        <f t="shared" si="1"/>
        <v>Enero - Marzo</v>
      </c>
      <c r="B68" s="72" t="s">
        <v>2301</v>
      </c>
      <c r="D68" s="63">
        <v>1</v>
      </c>
      <c r="E68" s="63">
        <v>1</v>
      </c>
      <c r="F68" s="63">
        <v>1</v>
      </c>
      <c r="G68" s="63">
        <v>1</v>
      </c>
      <c r="H68" s="63">
        <v>1</v>
      </c>
      <c r="I68" s="63">
        <v>1</v>
      </c>
      <c r="J68" s="63">
        <v>1</v>
      </c>
      <c r="K68" s="63">
        <v>1</v>
      </c>
      <c r="L68" s="63">
        <v>1</v>
      </c>
      <c r="M68" s="63">
        <v>1</v>
      </c>
      <c r="N68" s="63">
        <v>1</v>
      </c>
      <c r="O68" s="63">
        <v>1</v>
      </c>
      <c r="Q68" s="61"/>
    </row>
    <row r="69" spans="1:17" ht="15.75" thickBot="1" x14ac:dyDescent="0.3">
      <c r="A69" t="str">
        <f t="shared" si="1"/>
        <v>Enero - Septiembre</v>
      </c>
      <c r="B69" s="73" t="s">
        <v>2344</v>
      </c>
      <c r="C69" s="68"/>
      <c r="D69" s="56">
        <v>1</v>
      </c>
      <c r="E69" s="56">
        <v>1</v>
      </c>
      <c r="F69" s="56">
        <v>1</v>
      </c>
      <c r="G69" s="56">
        <v>1</v>
      </c>
      <c r="H69" s="56">
        <v>1</v>
      </c>
      <c r="I69" s="56">
        <v>1</v>
      </c>
      <c r="J69" s="56">
        <v>1</v>
      </c>
      <c r="K69" s="56">
        <v>1</v>
      </c>
      <c r="L69" s="56">
        <v>1</v>
      </c>
      <c r="M69" s="56">
        <v>1</v>
      </c>
      <c r="N69" s="56">
        <v>1</v>
      </c>
      <c r="O69" s="56">
        <v>1</v>
      </c>
      <c r="P69" s="68"/>
      <c r="Q69" s="62"/>
    </row>
    <row r="70" spans="1:17" ht="15.75" thickTop="1" x14ac:dyDescent="0.25">
      <c r="A70" t="str">
        <f t="shared" si="1"/>
        <v>115454000</v>
      </c>
      <c r="B70" s="74">
        <v>115454000</v>
      </c>
      <c r="C70" s="65" t="s">
        <v>48</v>
      </c>
      <c r="D70" s="41">
        <v>3</v>
      </c>
      <c r="E70" s="41">
        <v>3</v>
      </c>
      <c r="F70" s="41">
        <v>3</v>
      </c>
      <c r="G70" s="41">
        <v>3</v>
      </c>
      <c r="H70" s="41">
        <v>3</v>
      </c>
      <c r="I70" s="41">
        <v>3</v>
      </c>
      <c r="J70" s="41">
        <v>3</v>
      </c>
      <c r="K70" s="41">
        <v>3</v>
      </c>
      <c r="L70" s="41">
        <v>3</v>
      </c>
      <c r="M70" s="41">
        <v>3</v>
      </c>
      <c r="N70" s="41">
        <v>3</v>
      </c>
      <c r="O70" s="41">
        <v>3</v>
      </c>
      <c r="P70" s="65">
        <f>SUM(D70:O70)</f>
        <v>36</v>
      </c>
      <c r="Q70" s="67">
        <f>P70/36</f>
        <v>1</v>
      </c>
    </row>
    <row r="71" spans="1:17" x14ac:dyDescent="0.25">
      <c r="A71" t="str">
        <f t="shared" si="1"/>
        <v>Enero - Junio</v>
      </c>
      <c r="B71" s="72" t="s">
        <v>2341</v>
      </c>
      <c r="D71" s="63">
        <v>1</v>
      </c>
      <c r="E71" s="63">
        <v>1</v>
      </c>
      <c r="F71" s="63">
        <v>1</v>
      </c>
      <c r="G71" s="63">
        <v>1</v>
      </c>
      <c r="H71" s="63">
        <v>1</v>
      </c>
      <c r="I71" s="63">
        <v>1</v>
      </c>
      <c r="J71" s="63">
        <v>1</v>
      </c>
      <c r="K71" s="63">
        <v>1</v>
      </c>
      <c r="L71" s="63">
        <v>1</v>
      </c>
      <c r="M71" s="63">
        <v>1</v>
      </c>
      <c r="N71" s="63">
        <v>1</v>
      </c>
      <c r="O71" s="63">
        <v>1</v>
      </c>
      <c r="Q71" s="61"/>
    </row>
    <row r="72" spans="1:17" x14ac:dyDescent="0.25">
      <c r="A72" t="str">
        <f t="shared" si="1"/>
        <v>Enero - Marzo</v>
      </c>
      <c r="B72" s="72" t="s">
        <v>2301</v>
      </c>
      <c r="D72" s="63">
        <v>1</v>
      </c>
      <c r="E72" s="63">
        <v>1</v>
      </c>
      <c r="F72" s="63">
        <v>1</v>
      </c>
      <c r="G72" s="63">
        <v>1</v>
      </c>
      <c r="H72" s="63">
        <v>1</v>
      </c>
      <c r="I72" s="63">
        <v>1</v>
      </c>
      <c r="J72" s="63">
        <v>1</v>
      </c>
      <c r="K72" s="63">
        <v>1</v>
      </c>
      <c r="L72" s="63">
        <v>1</v>
      </c>
      <c r="M72" s="63">
        <v>1</v>
      </c>
      <c r="N72" s="63">
        <v>1</v>
      </c>
      <c r="O72" s="63">
        <v>1</v>
      </c>
      <c r="Q72" s="61"/>
    </row>
    <row r="73" spans="1:17" ht="15.75" thickBot="1" x14ac:dyDescent="0.3">
      <c r="A73" t="str">
        <f t="shared" si="1"/>
        <v>Enero - Septiembre</v>
      </c>
      <c r="B73" s="73" t="s">
        <v>2344</v>
      </c>
      <c r="C73" s="68"/>
      <c r="D73" s="56">
        <v>1</v>
      </c>
      <c r="E73" s="56">
        <v>1</v>
      </c>
      <c r="F73" s="56">
        <v>1</v>
      </c>
      <c r="G73" s="56">
        <v>1</v>
      </c>
      <c r="H73" s="56">
        <v>1</v>
      </c>
      <c r="I73" s="56">
        <v>1</v>
      </c>
      <c r="J73" s="56">
        <v>1</v>
      </c>
      <c r="K73" s="56">
        <v>1</v>
      </c>
      <c r="L73" s="56">
        <v>1</v>
      </c>
      <c r="M73" s="56">
        <v>1</v>
      </c>
      <c r="N73" s="56">
        <v>1</v>
      </c>
      <c r="O73" s="56">
        <v>1</v>
      </c>
      <c r="P73" s="68"/>
      <c r="Q73" s="62"/>
    </row>
    <row r="74" spans="1:17" ht="15.75" thickTop="1" x14ac:dyDescent="0.25">
      <c r="A74" t="str">
        <f t="shared" si="1"/>
        <v>116363000</v>
      </c>
      <c r="B74" s="74">
        <v>116363000</v>
      </c>
      <c r="C74" s="65" t="s">
        <v>50</v>
      </c>
      <c r="D74" s="41">
        <v>3</v>
      </c>
      <c r="E74" s="41">
        <v>3</v>
      </c>
      <c r="F74" s="41">
        <v>3</v>
      </c>
      <c r="G74" s="41">
        <v>3</v>
      </c>
      <c r="H74" s="41">
        <v>0</v>
      </c>
      <c r="I74" s="41">
        <v>3</v>
      </c>
      <c r="J74" s="41">
        <v>3</v>
      </c>
      <c r="K74" s="41">
        <v>3</v>
      </c>
      <c r="L74" s="41">
        <v>3</v>
      </c>
      <c r="M74" s="41">
        <v>3</v>
      </c>
      <c r="N74" s="41">
        <v>3</v>
      </c>
      <c r="O74" s="41">
        <v>3</v>
      </c>
      <c r="P74" s="65">
        <f>SUM(D74:O74)</f>
        <v>33</v>
      </c>
      <c r="Q74" s="67">
        <f>P74/36</f>
        <v>0.91666666666666663</v>
      </c>
    </row>
    <row r="75" spans="1:17" x14ac:dyDescent="0.25">
      <c r="A75" t="str">
        <f t="shared" si="1"/>
        <v>Enero - Junio</v>
      </c>
      <c r="B75" s="72" t="s">
        <v>2341</v>
      </c>
      <c r="D75" s="63">
        <v>1</v>
      </c>
      <c r="E75" s="63">
        <v>1</v>
      </c>
      <c r="F75" s="63">
        <v>1</v>
      </c>
      <c r="G75" s="63">
        <v>1</v>
      </c>
      <c r="H75" s="63">
        <v>0</v>
      </c>
      <c r="I75" s="63">
        <v>1</v>
      </c>
      <c r="J75" s="63">
        <v>1</v>
      </c>
      <c r="K75" s="63">
        <v>1</v>
      </c>
      <c r="L75" s="63">
        <v>1</v>
      </c>
      <c r="M75" s="63">
        <v>1</v>
      </c>
      <c r="N75" s="63">
        <v>1</v>
      </c>
      <c r="O75" s="63">
        <v>1</v>
      </c>
      <c r="Q75" s="61"/>
    </row>
    <row r="76" spans="1:17" x14ac:dyDescent="0.25">
      <c r="A76" t="str">
        <f t="shared" si="1"/>
        <v>Enero - Marzo</v>
      </c>
      <c r="B76" s="72" t="s">
        <v>2301</v>
      </c>
      <c r="D76" s="63">
        <v>1</v>
      </c>
      <c r="E76" s="63">
        <v>1</v>
      </c>
      <c r="F76" s="63">
        <v>1</v>
      </c>
      <c r="G76" s="63">
        <v>1</v>
      </c>
      <c r="H76" s="63">
        <v>0</v>
      </c>
      <c r="I76" s="63">
        <v>1</v>
      </c>
      <c r="J76" s="63">
        <v>1</v>
      </c>
      <c r="K76" s="63">
        <v>1</v>
      </c>
      <c r="L76" s="63">
        <v>1</v>
      </c>
      <c r="M76" s="63">
        <v>1</v>
      </c>
      <c r="N76" s="63">
        <v>1</v>
      </c>
      <c r="O76" s="63">
        <v>1</v>
      </c>
      <c r="Q76" s="61"/>
    </row>
    <row r="77" spans="1:17" ht="15.75" thickBot="1" x14ac:dyDescent="0.3">
      <c r="A77" t="str">
        <f t="shared" si="1"/>
        <v>Enero - Septiembre</v>
      </c>
      <c r="B77" s="73" t="s">
        <v>2344</v>
      </c>
      <c r="C77" s="68"/>
      <c r="D77" s="56">
        <v>1</v>
      </c>
      <c r="E77" s="56">
        <v>1</v>
      </c>
      <c r="F77" s="56">
        <v>1</v>
      </c>
      <c r="G77" s="56">
        <v>1</v>
      </c>
      <c r="H77" s="56">
        <v>0</v>
      </c>
      <c r="I77" s="56">
        <v>1</v>
      </c>
      <c r="J77" s="56">
        <v>1</v>
      </c>
      <c r="K77" s="56">
        <v>1</v>
      </c>
      <c r="L77" s="56">
        <v>1</v>
      </c>
      <c r="M77" s="56">
        <v>1</v>
      </c>
      <c r="N77" s="56">
        <v>1</v>
      </c>
      <c r="O77" s="56">
        <v>1</v>
      </c>
      <c r="P77" s="68"/>
      <c r="Q77" s="62"/>
    </row>
    <row r="78" spans="1:17" ht="15.75" thickTop="1" x14ac:dyDescent="0.25">
      <c r="A78" t="str">
        <f t="shared" si="1"/>
        <v>116666000</v>
      </c>
      <c r="B78" s="74">
        <v>116666000</v>
      </c>
      <c r="C78" s="65" t="s">
        <v>52</v>
      </c>
      <c r="D78" s="41">
        <v>3</v>
      </c>
      <c r="E78" s="41">
        <v>3</v>
      </c>
      <c r="F78" s="41">
        <v>3</v>
      </c>
      <c r="G78" s="41">
        <v>3</v>
      </c>
      <c r="H78" s="41">
        <v>3</v>
      </c>
      <c r="I78" s="41">
        <v>2</v>
      </c>
      <c r="J78" s="41">
        <v>3</v>
      </c>
      <c r="K78" s="41">
        <v>3</v>
      </c>
      <c r="L78" s="41">
        <v>3</v>
      </c>
      <c r="M78" s="41">
        <v>3</v>
      </c>
      <c r="N78" s="41">
        <v>3</v>
      </c>
      <c r="O78" s="41">
        <v>3</v>
      </c>
      <c r="P78" s="65">
        <f>SUM(D78:O78)</f>
        <v>35</v>
      </c>
      <c r="Q78" s="67">
        <f>P78/36</f>
        <v>0.97222222222222221</v>
      </c>
    </row>
    <row r="79" spans="1:17" x14ac:dyDescent="0.25">
      <c r="A79" t="str">
        <f t="shared" si="1"/>
        <v>Enero - Junio</v>
      </c>
      <c r="B79" s="72" t="s">
        <v>2341</v>
      </c>
      <c r="D79" s="63">
        <v>1</v>
      </c>
      <c r="E79" s="63">
        <v>1</v>
      </c>
      <c r="F79" s="63">
        <v>1</v>
      </c>
      <c r="G79" s="63">
        <v>1</v>
      </c>
      <c r="H79" s="63">
        <v>1</v>
      </c>
      <c r="I79" s="63">
        <v>0</v>
      </c>
      <c r="J79" s="63">
        <v>1</v>
      </c>
      <c r="K79" s="63">
        <v>1</v>
      </c>
      <c r="L79" s="63">
        <v>1</v>
      </c>
      <c r="M79" s="63">
        <v>1</v>
      </c>
      <c r="N79" s="63">
        <v>1</v>
      </c>
      <c r="O79" s="63">
        <v>1</v>
      </c>
      <c r="Q79" s="61"/>
    </row>
    <row r="80" spans="1:17" x14ac:dyDescent="0.25">
      <c r="A80" t="str">
        <f t="shared" si="1"/>
        <v>Enero - Marzo</v>
      </c>
      <c r="B80" s="72" t="s">
        <v>2301</v>
      </c>
      <c r="D80" s="63">
        <v>1</v>
      </c>
      <c r="E80" s="63">
        <v>1</v>
      </c>
      <c r="F80" s="63">
        <v>1</v>
      </c>
      <c r="G80" s="63">
        <v>1</v>
      </c>
      <c r="H80" s="63">
        <v>1</v>
      </c>
      <c r="I80" s="63">
        <v>1</v>
      </c>
      <c r="J80" s="63">
        <v>1</v>
      </c>
      <c r="K80" s="63">
        <v>1</v>
      </c>
      <c r="L80" s="63">
        <v>1</v>
      </c>
      <c r="M80" s="63">
        <v>1</v>
      </c>
      <c r="N80" s="63">
        <v>1</v>
      </c>
      <c r="O80" s="63">
        <v>1</v>
      </c>
      <c r="Q80" s="61"/>
    </row>
    <row r="81" spans="1:17" ht="15.75" thickBot="1" x14ac:dyDescent="0.3">
      <c r="A81" t="str">
        <f t="shared" si="1"/>
        <v>Enero - Septiembre</v>
      </c>
      <c r="B81" s="73" t="s">
        <v>2344</v>
      </c>
      <c r="C81" s="68"/>
      <c r="D81" s="56">
        <v>1</v>
      </c>
      <c r="E81" s="56">
        <v>1</v>
      </c>
      <c r="F81" s="56">
        <v>1</v>
      </c>
      <c r="G81" s="56">
        <v>1</v>
      </c>
      <c r="H81" s="56">
        <v>1</v>
      </c>
      <c r="I81" s="56">
        <v>1</v>
      </c>
      <c r="J81" s="56">
        <v>1</v>
      </c>
      <c r="K81" s="56">
        <v>1</v>
      </c>
      <c r="L81" s="56">
        <v>1</v>
      </c>
      <c r="M81" s="56">
        <v>1</v>
      </c>
      <c r="N81" s="56">
        <v>1</v>
      </c>
      <c r="O81" s="56">
        <v>1</v>
      </c>
      <c r="P81" s="68"/>
      <c r="Q81" s="62"/>
    </row>
    <row r="82" spans="1:17" ht="15.75" thickTop="1" x14ac:dyDescent="0.25">
      <c r="A82" t="str">
        <f t="shared" si="1"/>
        <v>116868000</v>
      </c>
      <c r="B82" s="74">
        <v>116868000</v>
      </c>
      <c r="C82" s="65" t="s">
        <v>54</v>
      </c>
      <c r="D82" s="41">
        <v>3</v>
      </c>
      <c r="E82" s="41">
        <v>3</v>
      </c>
      <c r="F82" s="41">
        <v>3</v>
      </c>
      <c r="G82" s="41">
        <v>3</v>
      </c>
      <c r="H82" s="41">
        <v>2</v>
      </c>
      <c r="I82" s="41">
        <v>3</v>
      </c>
      <c r="J82" s="41">
        <v>3</v>
      </c>
      <c r="K82" s="41">
        <v>3</v>
      </c>
      <c r="L82" s="41">
        <v>3</v>
      </c>
      <c r="M82" s="41">
        <v>3</v>
      </c>
      <c r="N82" s="41">
        <v>3</v>
      </c>
      <c r="O82" s="41">
        <v>3</v>
      </c>
      <c r="P82" s="65">
        <f>SUM(D82:O82)</f>
        <v>35</v>
      </c>
      <c r="Q82" s="67">
        <f>P82/36</f>
        <v>0.97222222222222221</v>
      </c>
    </row>
    <row r="83" spans="1:17" x14ac:dyDescent="0.25">
      <c r="A83" t="str">
        <f t="shared" si="1"/>
        <v>Enero - Junio</v>
      </c>
      <c r="B83" s="72" t="s">
        <v>2341</v>
      </c>
      <c r="D83" s="63">
        <v>1</v>
      </c>
      <c r="E83" s="63">
        <v>1</v>
      </c>
      <c r="F83" s="63">
        <v>1</v>
      </c>
      <c r="G83" s="63">
        <v>1</v>
      </c>
      <c r="H83" s="63">
        <v>1</v>
      </c>
      <c r="I83" s="63">
        <v>1</v>
      </c>
      <c r="J83" s="63">
        <v>1</v>
      </c>
      <c r="K83" s="63">
        <v>1</v>
      </c>
      <c r="L83" s="63">
        <v>1</v>
      </c>
      <c r="M83" s="63">
        <v>1</v>
      </c>
      <c r="N83" s="63">
        <v>1</v>
      </c>
      <c r="O83" s="63">
        <v>1</v>
      </c>
      <c r="Q83" s="61"/>
    </row>
    <row r="84" spans="1:17" x14ac:dyDescent="0.25">
      <c r="A84" t="str">
        <f t="shared" si="1"/>
        <v>Enero - Marzo</v>
      </c>
      <c r="B84" s="72" t="s">
        <v>2301</v>
      </c>
      <c r="D84" s="63">
        <v>1</v>
      </c>
      <c r="E84" s="63">
        <v>1</v>
      </c>
      <c r="F84" s="63">
        <v>1</v>
      </c>
      <c r="G84" s="63">
        <v>1</v>
      </c>
      <c r="H84" s="63">
        <v>0</v>
      </c>
      <c r="I84" s="63">
        <v>1</v>
      </c>
      <c r="J84" s="63">
        <v>1</v>
      </c>
      <c r="K84" s="63">
        <v>1</v>
      </c>
      <c r="L84" s="63">
        <v>1</v>
      </c>
      <c r="M84" s="63">
        <v>1</v>
      </c>
      <c r="N84" s="63">
        <v>1</v>
      </c>
      <c r="O84" s="63">
        <v>1</v>
      </c>
      <c r="Q84" s="61"/>
    </row>
    <row r="85" spans="1:17" ht="15.75" thickBot="1" x14ac:dyDescent="0.3">
      <c r="A85" t="str">
        <f t="shared" si="1"/>
        <v>Enero - Septiembre</v>
      </c>
      <c r="B85" s="73" t="s">
        <v>2344</v>
      </c>
      <c r="C85" s="68"/>
      <c r="D85" s="56">
        <v>1</v>
      </c>
      <c r="E85" s="56">
        <v>1</v>
      </c>
      <c r="F85" s="56">
        <v>1</v>
      </c>
      <c r="G85" s="56">
        <v>1</v>
      </c>
      <c r="H85" s="56">
        <v>1</v>
      </c>
      <c r="I85" s="56">
        <v>1</v>
      </c>
      <c r="J85" s="56">
        <v>1</v>
      </c>
      <c r="K85" s="56">
        <v>1</v>
      </c>
      <c r="L85" s="56">
        <v>1</v>
      </c>
      <c r="M85" s="56">
        <v>1</v>
      </c>
      <c r="N85" s="56">
        <v>1</v>
      </c>
      <c r="O85" s="56">
        <v>1</v>
      </c>
      <c r="P85" s="68"/>
      <c r="Q85" s="62"/>
    </row>
    <row r="86" spans="1:17" ht="15.75" thickTop="1" x14ac:dyDescent="0.25">
      <c r="A86" t="str">
        <f t="shared" si="1"/>
        <v>117070000</v>
      </c>
      <c r="B86" s="74">
        <v>117070000</v>
      </c>
      <c r="C86" s="65" t="s">
        <v>56</v>
      </c>
      <c r="D86" s="41">
        <v>3</v>
      </c>
      <c r="E86" s="41">
        <v>3</v>
      </c>
      <c r="F86" s="41">
        <v>3</v>
      </c>
      <c r="G86" s="41">
        <v>3</v>
      </c>
      <c r="H86" s="41">
        <v>2</v>
      </c>
      <c r="I86" s="41">
        <v>2</v>
      </c>
      <c r="J86" s="41">
        <v>0</v>
      </c>
      <c r="K86" s="41">
        <v>3</v>
      </c>
      <c r="L86" s="41">
        <v>3</v>
      </c>
      <c r="M86" s="41">
        <v>3</v>
      </c>
      <c r="N86" s="41">
        <v>3</v>
      </c>
      <c r="O86" s="41">
        <v>0</v>
      </c>
      <c r="P86" s="65">
        <f>SUM(D86:O86)</f>
        <v>28</v>
      </c>
      <c r="Q86" s="67">
        <f>P86/36</f>
        <v>0.77777777777777779</v>
      </c>
    </row>
    <row r="87" spans="1:17" x14ac:dyDescent="0.25">
      <c r="A87" t="str">
        <f t="shared" si="1"/>
        <v>Enero - Junio</v>
      </c>
      <c r="B87" s="72" t="s">
        <v>2341</v>
      </c>
      <c r="D87" s="63">
        <v>1</v>
      </c>
      <c r="E87" s="63">
        <v>1</v>
      </c>
      <c r="F87" s="63">
        <v>1</v>
      </c>
      <c r="G87" s="63">
        <v>1</v>
      </c>
      <c r="H87" s="63">
        <v>1</v>
      </c>
      <c r="I87" s="63">
        <v>1</v>
      </c>
      <c r="J87" s="63">
        <v>0</v>
      </c>
      <c r="K87" s="63">
        <v>1</v>
      </c>
      <c r="L87" s="63">
        <v>1</v>
      </c>
      <c r="M87" s="63">
        <v>1</v>
      </c>
      <c r="N87" s="63">
        <v>1</v>
      </c>
      <c r="O87" s="63">
        <v>0</v>
      </c>
      <c r="Q87" s="61"/>
    </row>
    <row r="88" spans="1:17" x14ac:dyDescent="0.25">
      <c r="A88" t="str">
        <f t="shared" si="1"/>
        <v>Enero - Marzo</v>
      </c>
      <c r="B88" s="72" t="s">
        <v>2301</v>
      </c>
      <c r="D88" s="63">
        <v>1</v>
      </c>
      <c r="E88" s="63">
        <v>1</v>
      </c>
      <c r="F88" s="63">
        <v>1</v>
      </c>
      <c r="G88" s="63">
        <v>1</v>
      </c>
      <c r="H88" s="63">
        <v>0</v>
      </c>
      <c r="I88" s="63">
        <v>0</v>
      </c>
      <c r="J88" s="63">
        <v>0</v>
      </c>
      <c r="K88" s="63">
        <v>1</v>
      </c>
      <c r="L88" s="63">
        <v>1</v>
      </c>
      <c r="M88" s="63">
        <v>1</v>
      </c>
      <c r="N88" s="63">
        <v>1</v>
      </c>
      <c r="O88" s="63">
        <v>0</v>
      </c>
      <c r="Q88" s="61"/>
    </row>
    <row r="89" spans="1:17" ht="15.75" thickBot="1" x14ac:dyDescent="0.3">
      <c r="A89" t="str">
        <f t="shared" si="1"/>
        <v>Enero - Septiembre</v>
      </c>
      <c r="B89" s="73" t="s">
        <v>2344</v>
      </c>
      <c r="C89" s="68"/>
      <c r="D89" s="56">
        <v>1</v>
      </c>
      <c r="E89" s="56">
        <v>1</v>
      </c>
      <c r="F89" s="56">
        <v>1</v>
      </c>
      <c r="G89" s="56">
        <v>1</v>
      </c>
      <c r="H89" s="56">
        <v>1</v>
      </c>
      <c r="I89" s="56">
        <v>1</v>
      </c>
      <c r="J89" s="56">
        <v>0</v>
      </c>
      <c r="K89" s="56">
        <v>1</v>
      </c>
      <c r="L89" s="56">
        <v>1</v>
      </c>
      <c r="M89" s="56">
        <v>1</v>
      </c>
      <c r="N89" s="56">
        <v>1</v>
      </c>
      <c r="O89" s="56">
        <v>0</v>
      </c>
      <c r="P89" s="68"/>
      <c r="Q89" s="62"/>
    </row>
    <row r="90" spans="1:17" ht="15.75" thickTop="1" x14ac:dyDescent="0.25">
      <c r="A90" t="str">
        <f t="shared" si="1"/>
        <v>117373000</v>
      </c>
      <c r="B90" s="74">
        <v>117373000</v>
      </c>
      <c r="C90" s="65" t="s">
        <v>58</v>
      </c>
      <c r="D90" s="41">
        <v>3</v>
      </c>
      <c r="E90" s="41">
        <v>3</v>
      </c>
      <c r="F90" s="41">
        <v>3</v>
      </c>
      <c r="G90" s="41">
        <v>3</v>
      </c>
      <c r="H90" s="41">
        <v>2</v>
      </c>
      <c r="I90" s="41">
        <v>3</v>
      </c>
      <c r="J90" s="41">
        <v>3</v>
      </c>
      <c r="K90" s="41">
        <v>3</v>
      </c>
      <c r="L90" s="41">
        <v>3</v>
      </c>
      <c r="M90" s="41">
        <v>3</v>
      </c>
      <c r="N90" s="41">
        <v>3</v>
      </c>
      <c r="O90" s="41">
        <v>3</v>
      </c>
      <c r="P90" s="65">
        <f>SUM(D90:O90)</f>
        <v>35</v>
      </c>
      <c r="Q90" s="67">
        <f>P90/36</f>
        <v>0.97222222222222221</v>
      </c>
    </row>
    <row r="91" spans="1:17" x14ac:dyDescent="0.25">
      <c r="A91" t="str">
        <f t="shared" si="1"/>
        <v>Enero - Junio</v>
      </c>
      <c r="B91" s="72" t="s">
        <v>2341</v>
      </c>
      <c r="D91" s="63">
        <v>1</v>
      </c>
      <c r="E91" s="63">
        <v>1</v>
      </c>
      <c r="F91" s="63">
        <v>1</v>
      </c>
      <c r="G91" s="63">
        <v>1</v>
      </c>
      <c r="H91" s="63">
        <v>1</v>
      </c>
      <c r="I91" s="63">
        <v>1</v>
      </c>
      <c r="J91" s="63">
        <v>1</v>
      </c>
      <c r="K91" s="63">
        <v>1</v>
      </c>
      <c r="L91" s="63">
        <v>1</v>
      </c>
      <c r="M91" s="63">
        <v>1</v>
      </c>
      <c r="N91" s="63">
        <v>1</v>
      </c>
      <c r="O91" s="63">
        <v>1</v>
      </c>
      <c r="Q91" s="61"/>
    </row>
    <row r="92" spans="1:17" x14ac:dyDescent="0.25">
      <c r="A92" t="str">
        <f t="shared" si="1"/>
        <v>Enero - Marzo</v>
      </c>
      <c r="B92" s="72" t="s">
        <v>2301</v>
      </c>
      <c r="D92" s="63">
        <v>1</v>
      </c>
      <c r="E92" s="63">
        <v>1</v>
      </c>
      <c r="F92" s="63">
        <v>1</v>
      </c>
      <c r="G92" s="63">
        <v>1</v>
      </c>
      <c r="H92" s="63">
        <v>0</v>
      </c>
      <c r="I92" s="63">
        <v>1</v>
      </c>
      <c r="J92" s="63">
        <v>1</v>
      </c>
      <c r="K92" s="63">
        <v>1</v>
      </c>
      <c r="L92" s="63">
        <v>1</v>
      </c>
      <c r="M92" s="63">
        <v>1</v>
      </c>
      <c r="N92" s="63">
        <v>1</v>
      </c>
      <c r="O92" s="63">
        <v>1</v>
      </c>
      <c r="Q92" s="61"/>
    </row>
    <row r="93" spans="1:17" ht="15.75" thickBot="1" x14ac:dyDescent="0.3">
      <c r="A93" t="str">
        <f t="shared" si="1"/>
        <v>Enero - Septiembre</v>
      </c>
      <c r="B93" s="73" t="s">
        <v>2344</v>
      </c>
      <c r="C93" s="68"/>
      <c r="D93" s="56">
        <v>1</v>
      </c>
      <c r="E93" s="56">
        <v>1</v>
      </c>
      <c r="F93" s="56">
        <v>1</v>
      </c>
      <c r="G93" s="56">
        <v>1</v>
      </c>
      <c r="H93" s="56">
        <v>1</v>
      </c>
      <c r="I93" s="56">
        <v>1</v>
      </c>
      <c r="J93" s="56">
        <v>1</v>
      </c>
      <c r="K93" s="56">
        <v>1</v>
      </c>
      <c r="L93" s="56">
        <v>1</v>
      </c>
      <c r="M93" s="56">
        <v>1</v>
      </c>
      <c r="N93" s="56">
        <v>1</v>
      </c>
      <c r="O93" s="56">
        <v>1</v>
      </c>
      <c r="P93" s="68"/>
      <c r="Q93" s="62"/>
    </row>
    <row r="94" spans="1:17" ht="15.75" thickTop="1" x14ac:dyDescent="0.25">
      <c r="A94" t="str">
        <f t="shared" si="1"/>
        <v>117676000</v>
      </c>
      <c r="B94" s="74">
        <v>117676000</v>
      </c>
      <c r="C94" s="65" t="s">
        <v>60</v>
      </c>
      <c r="D94" s="41">
        <v>3</v>
      </c>
      <c r="E94" s="41">
        <v>3</v>
      </c>
      <c r="F94" s="41">
        <v>3</v>
      </c>
      <c r="G94" s="41">
        <v>2</v>
      </c>
      <c r="H94" s="41">
        <v>2</v>
      </c>
      <c r="I94" s="41">
        <v>3</v>
      </c>
      <c r="J94" s="41">
        <v>3</v>
      </c>
      <c r="K94" s="41">
        <v>3</v>
      </c>
      <c r="L94" s="41">
        <v>3</v>
      </c>
      <c r="M94" s="41">
        <v>3</v>
      </c>
      <c r="N94" s="41">
        <v>3</v>
      </c>
      <c r="O94" s="41">
        <v>3</v>
      </c>
      <c r="P94" s="65">
        <f>SUM(D94:O94)</f>
        <v>34</v>
      </c>
      <c r="Q94" s="67">
        <f>P94/36</f>
        <v>0.94444444444444442</v>
      </c>
    </row>
    <row r="95" spans="1:17" x14ac:dyDescent="0.25">
      <c r="A95" t="str">
        <f t="shared" si="1"/>
        <v>Enero - Junio</v>
      </c>
      <c r="B95" s="72" t="s">
        <v>2341</v>
      </c>
      <c r="D95" s="63">
        <v>1</v>
      </c>
      <c r="E95" s="63">
        <v>1</v>
      </c>
      <c r="F95" s="63">
        <v>1</v>
      </c>
      <c r="G95" s="63">
        <v>0</v>
      </c>
      <c r="H95" s="63">
        <v>1</v>
      </c>
      <c r="I95" s="63">
        <v>1</v>
      </c>
      <c r="J95" s="63">
        <v>1</v>
      </c>
      <c r="K95" s="63">
        <v>1</v>
      </c>
      <c r="L95" s="63">
        <v>1</v>
      </c>
      <c r="M95" s="63">
        <v>1</v>
      </c>
      <c r="N95" s="63">
        <v>1</v>
      </c>
      <c r="O95" s="63">
        <v>1</v>
      </c>
      <c r="Q95" s="61"/>
    </row>
    <row r="96" spans="1:17" x14ac:dyDescent="0.25">
      <c r="A96" t="str">
        <f t="shared" si="1"/>
        <v>Enero - Marzo</v>
      </c>
      <c r="B96" s="72" t="s">
        <v>2301</v>
      </c>
      <c r="D96" s="63">
        <v>1</v>
      </c>
      <c r="E96" s="63">
        <v>1</v>
      </c>
      <c r="F96" s="63">
        <v>1</v>
      </c>
      <c r="G96" s="63">
        <v>1</v>
      </c>
      <c r="H96" s="63">
        <v>0</v>
      </c>
      <c r="I96" s="63">
        <v>1</v>
      </c>
      <c r="J96" s="63">
        <v>1</v>
      </c>
      <c r="K96" s="63">
        <v>1</v>
      </c>
      <c r="L96" s="63">
        <v>1</v>
      </c>
      <c r="M96" s="63">
        <v>1</v>
      </c>
      <c r="N96" s="63">
        <v>1</v>
      </c>
      <c r="O96" s="63">
        <v>1</v>
      </c>
      <c r="Q96" s="61"/>
    </row>
    <row r="97" spans="1:17" ht="15.75" thickBot="1" x14ac:dyDescent="0.3">
      <c r="A97" t="str">
        <f t="shared" si="1"/>
        <v>Enero - Septiembre</v>
      </c>
      <c r="B97" s="73" t="s">
        <v>2344</v>
      </c>
      <c r="C97" s="68"/>
      <c r="D97" s="56">
        <v>1</v>
      </c>
      <c r="E97" s="56">
        <v>1</v>
      </c>
      <c r="F97" s="56">
        <v>1</v>
      </c>
      <c r="G97" s="56">
        <v>1</v>
      </c>
      <c r="H97" s="56">
        <v>1</v>
      </c>
      <c r="I97" s="56">
        <v>1</v>
      </c>
      <c r="J97" s="56">
        <v>1</v>
      </c>
      <c r="K97" s="56">
        <v>1</v>
      </c>
      <c r="L97" s="56">
        <v>1</v>
      </c>
      <c r="M97" s="56">
        <v>1</v>
      </c>
      <c r="N97" s="56">
        <v>1</v>
      </c>
      <c r="O97" s="56">
        <v>1</v>
      </c>
      <c r="P97" s="68"/>
      <c r="Q97" s="62"/>
    </row>
    <row r="98" spans="1:17" ht="15.75" thickTop="1" x14ac:dyDescent="0.25">
      <c r="A98" t="str">
        <f t="shared" si="1"/>
        <v>118181000</v>
      </c>
      <c r="B98" s="74">
        <v>118181000</v>
      </c>
      <c r="C98" s="65" t="s">
        <v>62</v>
      </c>
      <c r="D98" s="41">
        <v>3</v>
      </c>
      <c r="E98" s="41">
        <v>3</v>
      </c>
      <c r="F98" s="41">
        <v>3</v>
      </c>
      <c r="G98" s="41">
        <v>3</v>
      </c>
      <c r="H98" s="41">
        <v>2</v>
      </c>
      <c r="I98" s="41">
        <v>3</v>
      </c>
      <c r="J98" s="41">
        <v>3</v>
      </c>
      <c r="K98" s="41">
        <v>3</v>
      </c>
      <c r="L98" s="41">
        <v>3</v>
      </c>
      <c r="M98" s="41">
        <v>3</v>
      </c>
      <c r="N98" s="41">
        <v>3</v>
      </c>
      <c r="O98" s="41">
        <v>3</v>
      </c>
      <c r="P98" s="65">
        <f>SUM(D98:O98)</f>
        <v>35</v>
      </c>
      <c r="Q98" s="67">
        <f>P98/36</f>
        <v>0.97222222222222221</v>
      </c>
    </row>
    <row r="99" spans="1:17" x14ac:dyDescent="0.25">
      <c r="A99" t="str">
        <f t="shared" si="1"/>
        <v>Enero - Junio</v>
      </c>
      <c r="B99" s="72" t="s">
        <v>2341</v>
      </c>
      <c r="D99" s="63">
        <v>1</v>
      </c>
      <c r="E99" s="63">
        <v>1</v>
      </c>
      <c r="F99" s="63">
        <v>1</v>
      </c>
      <c r="G99" s="63">
        <v>1</v>
      </c>
      <c r="H99" s="63">
        <v>1</v>
      </c>
      <c r="I99" s="63">
        <v>1</v>
      </c>
      <c r="J99" s="63">
        <v>1</v>
      </c>
      <c r="K99" s="63">
        <v>1</v>
      </c>
      <c r="L99" s="63">
        <v>1</v>
      </c>
      <c r="M99" s="63">
        <v>1</v>
      </c>
      <c r="N99" s="63">
        <v>1</v>
      </c>
      <c r="O99" s="63">
        <v>1</v>
      </c>
      <c r="Q99" s="61"/>
    </row>
    <row r="100" spans="1:17" x14ac:dyDescent="0.25">
      <c r="A100" t="str">
        <f t="shared" si="1"/>
        <v>Enero - Marzo</v>
      </c>
      <c r="B100" s="72" t="s">
        <v>2301</v>
      </c>
      <c r="D100" s="63">
        <v>1</v>
      </c>
      <c r="E100" s="63">
        <v>1</v>
      </c>
      <c r="F100" s="63">
        <v>1</v>
      </c>
      <c r="G100" s="63">
        <v>1</v>
      </c>
      <c r="H100" s="63">
        <v>0</v>
      </c>
      <c r="I100" s="63">
        <v>1</v>
      </c>
      <c r="J100" s="63">
        <v>1</v>
      </c>
      <c r="K100" s="63">
        <v>1</v>
      </c>
      <c r="L100" s="63">
        <v>1</v>
      </c>
      <c r="M100" s="63">
        <v>1</v>
      </c>
      <c r="N100" s="63">
        <v>1</v>
      </c>
      <c r="O100" s="63">
        <v>1</v>
      </c>
      <c r="Q100" s="61"/>
    </row>
    <row r="101" spans="1:17" ht="15.75" thickBot="1" x14ac:dyDescent="0.3">
      <c r="A101" t="str">
        <f t="shared" si="1"/>
        <v>Enero - Septiembre</v>
      </c>
      <c r="B101" s="73" t="s">
        <v>2344</v>
      </c>
      <c r="C101" s="68"/>
      <c r="D101" s="56">
        <v>1</v>
      </c>
      <c r="E101" s="56">
        <v>1</v>
      </c>
      <c r="F101" s="56">
        <v>1</v>
      </c>
      <c r="G101" s="56">
        <v>1</v>
      </c>
      <c r="H101" s="56">
        <v>1</v>
      </c>
      <c r="I101" s="56">
        <v>1</v>
      </c>
      <c r="J101" s="56">
        <v>1</v>
      </c>
      <c r="K101" s="56">
        <v>1</v>
      </c>
      <c r="L101" s="56">
        <v>1</v>
      </c>
      <c r="M101" s="56">
        <v>1</v>
      </c>
      <c r="N101" s="56">
        <v>1</v>
      </c>
      <c r="O101" s="56">
        <v>1</v>
      </c>
      <c r="P101" s="68"/>
      <c r="Q101" s="62"/>
    </row>
    <row r="102" spans="1:17" ht="15.75" thickTop="1" x14ac:dyDescent="0.25">
      <c r="A102" t="str">
        <f t="shared" si="1"/>
        <v>118585000</v>
      </c>
      <c r="B102" s="74">
        <v>118585000</v>
      </c>
      <c r="C102" s="65" t="s">
        <v>64</v>
      </c>
      <c r="D102" s="41">
        <v>3</v>
      </c>
      <c r="E102" s="41">
        <v>3</v>
      </c>
      <c r="F102" s="41">
        <v>3</v>
      </c>
      <c r="G102" s="41">
        <v>3</v>
      </c>
      <c r="H102" s="41">
        <v>3</v>
      </c>
      <c r="I102" s="41">
        <v>3</v>
      </c>
      <c r="J102" s="41">
        <v>3</v>
      </c>
      <c r="K102" s="41">
        <v>3</v>
      </c>
      <c r="L102" s="41">
        <v>3</v>
      </c>
      <c r="M102" s="41">
        <v>3</v>
      </c>
      <c r="N102" s="41">
        <v>3</v>
      </c>
      <c r="O102" s="41">
        <v>3</v>
      </c>
      <c r="P102" s="65">
        <f>SUM(D102:O102)</f>
        <v>36</v>
      </c>
      <c r="Q102" s="67">
        <f>P102/36</f>
        <v>1</v>
      </c>
    </row>
    <row r="103" spans="1:17" x14ac:dyDescent="0.25">
      <c r="A103" t="str">
        <f t="shared" si="1"/>
        <v>Enero - Junio</v>
      </c>
      <c r="B103" s="72" t="s">
        <v>2341</v>
      </c>
      <c r="D103" s="63">
        <v>1</v>
      </c>
      <c r="E103" s="63">
        <v>1</v>
      </c>
      <c r="F103" s="63">
        <v>1</v>
      </c>
      <c r="G103" s="63">
        <v>1</v>
      </c>
      <c r="H103" s="63">
        <v>1</v>
      </c>
      <c r="I103" s="63">
        <v>1</v>
      </c>
      <c r="J103" s="63">
        <v>1</v>
      </c>
      <c r="K103" s="63">
        <v>1</v>
      </c>
      <c r="L103" s="63">
        <v>1</v>
      </c>
      <c r="M103" s="63">
        <v>1</v>
      </c>
      <c r="N103" s="63">
        <v>1</v>
      </c>
      <c r="O103" s="63">
        <v>1</v>
      </c>
      <c r="Q103" s="61"/>
    </row>
    <row r="104" spans="1:17" x14ac:dyDescent="0.25">
      <c r="A104" t="str">
        <f t="shared" si="1"/>
        <v>Enero - Marzo</v>
      </c>
      <c r="B104" s="72" t="s">
        <v>2301</v>
      </c>
      <c r="D104" s="63">
        <v>1</v>
      </c>
      <c r="E104" s="63">
        <v>1</v>
      </c>
      <c r="F104" s="63">
        <v>1</v>
      </c>
      <c r="G104" s="63">
        <v>1</v>
      </c>
      <c r="H104" s="63">
        <v>1</v>
      </c>
      <c r="I104" s="63">
        <v>1</v>
      </c>
      <c r="J104" s="63">
        <v>1</v>
      </c>
      <c r="K104" s="63">
        <v>1</v>
      </c>
      <c r="L104" s="63">
        <v>1</v>
      </c>
      <c r="M104" s="63">
        <v>1</v>
      </c>
      <c r="N104" s="63">
        <v>1</v>
      </c>
      <c r="O104" s="63">
        <v>1</v>
      </c>
      <c r="Q104" s="61"/>
    </row>
    <row r="105" spans="1:17" ht="15.75" thickBot="1" x14ac:dyDescent="0.3">
      <c r="A105" t="str">
        <f t="shared" si="1"/>
        <v>Enero - Septiembre</v>
      </c>
      <c r="B105" s="73" t="s">
        <v>2344</v>
      </c>
      <c r="C105" s="68"/>
      <c r="D105" s="56">
        <v>1</v>
      </c>
      <c r="E105" s="56">
        <v>1</v>
      </c>
      <c r="F105" s="56">
        <v>1</v>
      </c>
      <c r="G105" s="56">
        <v>1</v>
      </c>
      <c r="H105" s="56">
        <v>1</v>
      </c>
      <c r="I105" s="56">
        <v>1</v>
      </c>
      <c r="J105" s="56">
        <v>1</v>
      </c>
      <c r="K105" s="56">
        <v>1</v>
      </c>
      <c r="L105" s="56">
        <v>1</v>
      </c>
      <c r="M105" s="56">
        <v>1</v>
      </c>
      <c r="N105" s="56">
        <v>1</v>
      </c>
      <c r="O105" s="56">
        <v>1</v>
      </c>
      <c r="P105" s="68"/>
      <c r="Q105" s="62"/>
    </row>
    <row r="106" spans="1:17" ht="15.75" thickTop="1" x14ac:dyDescent="0.25">
      <c r="A106" t="str">
        <f t="shared" si="1"/>
        <v>118686000</v>
      </c>
      <c r="B106" s="74">
        <v>118686000</v>
      </c>
      <c r="C106" s="65" t="s">
        <v>66</v>
      </c>
      <c r="D106" s="41">
        <v>3</v>
      </c>
      <c r="E106" s="41">
        <v>3</v>
      </c>
      <c r="F106" s="41">
        <v>3</v>
      </c>
      <c r="G106" s="41">
        <v>3</v>
      </c>
      <c r="H106" s="41">
        <v>3</v>
      </c>
      <c r="I106" s="41">
        <v>3</v>
      </c>
      <c r="J106" s="41">
        <v>3</v>
      </c>
      <c r="K106" s="41">
        <v>3</v>
      </c>
      <c r="L106" s="41">
        <v>3</v>
      </c>
      <c r="M106" s="41">
        <v>3</v>
      </c>
      <c r="N106" s="41">
        <v>3</v>
      </c>
      <c r="O106" s="41">
        <v>3</v>
      </c>
      <c r="P106" s="65">
        <f>SUM(D106:O106)</f>
        <v>36</v>
      </c>
      <c r="Q106" s="67">
        <f>P106/36</f>
        <v>1</v>
      </c>
    </row>
    <row r="107" spans="1:17" x14ac:dyDescent="0.25">
      <c r="A107" t="str">
        <f t="shared" si="1"/>
        <v>Enero - Junio</v>
      </c>
      <c r="B107" s="72" t="s">
        <v>2341</v>
      </c>
      <c r="D107" s="63">
        <v>1</v>
      </c>
      <c r="E107" s="63">
        <v>1</v>
      </c>
      <c r="F107" s="63">
        <v>1</v>
      </c>
      <c r="G107" s="63">
        <v>1</v>
      </c>
      <c r="H107" s="63">
        <v>1</v>
      </c>
      <c r="I107" s="63">
        <v>1</v>
      </c>
      <c r="J107" s="63">
        <v>1</v>
      </c>
      <c r="K107" s="63">
        <v>1</v>
      </c>
      <c r="L107" s="63">
        <v>1</v>
      </c>
      <c r="M107" s="63">
        <v>1</v>
      </c>
      <c r="N107" s="63">
        <v>1</v>
      </c>
      <c r="O107" s="63">
        <v>1</v>
      </c>
      <c r="Q107" s="61"/>
    </row>
    <row r="108" spans="1:17" x14ac:dyDescent="0.25">
      <c r="A108" t="str">
        <f t="shared" si="1"/>
        <v>Enero - Marzo</v>
      </c>
      <c r="B108" s="72" t="s">
        <v>2301</v>
      </c>
      <c r="D108" s="63">
        <v>1</v>
      </c>
      <c r="E108" s="63">
        <v>1</v>
      </c>
      <c r="F108" s="63">
        <v>1</v>
      </c>
      <c r="G108" s="63">
        <v>1</v>
      </c>
      <c r="H108" s="63">
        <v>1</v>
      </c>
      <c r="I108" s="63">
        <v>1</v>
      </c>
      <c r="J108" s="63">
        <v>1</v>
      </c>
      <c r="K108" s="63">
        <v>1</v>
      </c>
      <c r="L108" s="63">
        <v>1</v>
      </c>
      <c r="M108" s="63">
        <v>1</v>
      </c>
      <c r="N108" s="63">
        <v>1</v>
      </c>
      <c r="O108" s="63">
        <v>1</v>
      </c>
      <c r="Q108" s="61"/>
    </row>
    <row r="109" spans="1:17" ht="15.75" thickBot="1" x14ac:dyDescent="0.3">
      <c r="A109" t="str">
        <f t="shared" si="1"/>
        <v>Enero - Septiembre</v>
      </c>
      <c r="B109" s="73" t="s">
        <v>2344</v>
      </c>
      <c r="C109" s="68"/>
      <c r="D109" s="56">
        <v>1</v>
      </c>
      <c r="E109" s="56">
        <v>1</v>
      </c>
      <c r="F109" s="56">
        <v>1</v>
      </c>
      <c r="G109" s="56">
        <v>1</v>
      </c>
      <c r="H109" s="56">
        <v>1</v>
      </c>
      <c r="I109" s="56">
        <v>1</v>
      </c>
      <c r="J109" s="56">
        <v>1</v>
      </c>
      <c r="K109" s="56">
        <v>1</v>
      </c>
      <c r="L109" s="56">
        <v>1</v>
      </c>
      <c r="M109" s="56">
        <v>1</v>
      </c>
      <c r="N109" s="56">
        <v>1</v>
      </c>
      <c r="O109" s="56">
        <v>1</v>
      </c>
      <c r="P109" s="68"/>
      <c r="Q109" s="62"/>
    </row>
    <row r="110" spans="1:17" ht="15.75" thickTop="1" x14ac:dyDescent="0.25">
      <c r="A110" t="str">
        <f t="shared" si="1"/>
        <v>118888000</v>
      </c>
      <c r="B110" s="74">
        <v>118888000</v>
      </c>
      <c r="C110" s="65" t="s">
        <v>68</v>
      </c>
      <c r="D110" s="41">
        <v>3</v>
      </c>
      <c r="E110" s="41">
        <v>3</v>
      </c>
      <c r="F110" s="41">
        <v>3</v>
      </c>
      <c r="G110" s="41">
        <v>0</v>
      </c>
      <c r="H110" s="41">
        <v>3</v>
      </c>
      <c r="I110" s="41">
        <v>3</v>
      </c>
      <c r="J110" s="41">
        <v>2</v>
      </c>
      <c r="K110" s="41">
        <v>3</v>
      </c>
      <c r="L110" s="41">
        <v>3</v>
      </c>
      <c r="M110" s="41">
        <v>3</v>
      </c>
      <c r="N110" s="41">
        <v>3</v>
      </c>
      <c r="O110" s="41">
        <v>3</v>
      </c>
      <c r="P110" s="65">
        <f>SUM(D110:O110)</f>
        <v>32</v>
      </c>
      <c r="Q110" s="67">
        <f>P110/36</f>
        <v>0.88888888888888884</v>
      </c>
    </row>
    <row r="111" spans="1:17" x14ac:dyDescent="0.25">
      <c r="A111" t="str">
        <f t="shared" si="1"/>
        <v>Enero - Junio</v>
      </c>
      <c r="B111" s="72" t="s">
        <v>2341</v>
      </c>
      <c r="D111" s="63">
        <v>1</v>
      </c>
      <c r="E111" s="63">
        <v>1</v>
      </c>
      <c r="F111" s="63">
        <v>1</v>
      </c>
      <c r="G111" s="63">
        <v>0</v>
      </c>
      <c r="H111" s="63">
        <v>1</v>
      </c>
      <c r="I111" s="63">
        <v>1</v>
      </c>
      <c r="J111" s="63">
        <v>1</v>
      </c>
      <c r="K111" s="63">
        <v>1</v>
      </c>
      <c r="L111" s="63">
        <v>1</v>
      </c>
      <c r="M111" s="63">
        <v>1</v>
      </c>
      <c r="N111" s="63">
        <v>1</v>
      </c>
      <c r="O111" s="63">
        <v>1</v>
      </c>
      <c r="Q111" s="61"/>
    </row>
    <row r="112" spans="1:17" x14ac:dyDescent="0.25">
      <c r="A112" t="str">
        <f t="shared" si="1"/>
        <v>Enero - Marzo</v>
      </c>
      <c r="B112" s="72" t="s">
        <v>2301</v>
      </c>
      <c r="D112" s="63">
        <v>1</v>
      </c>
      <c r="E112" s="63">
        <v>1</v>
      </c>
      <c r="F112" s="63">
        <v>1</v>
      </c>
      <c r="G112" s="63">
        <v>0</v>
      </c>
      <c r="H112" s="63">
        <v>1</v>
      </c>
      <c r="I112" s="63">
        <v>1</v>
      </c>
      <c r="J112" s="63">
        <v>1</v>
      </c>
      <c r="K112" s="63">
        <v>1</v>
      </c>
      <c r="L112" s="63">
        <v>1</v>
      </c>
      <c r="M112" s="63">
        <v>1</v>
      </c>
      <c r="N112" s="63">
        <v>1</v>
      </c>
      <c r="O112" s="63">
        <v>1</v>
      </c>
      <c r="Q112" s="61"/>
    </row>
    <row r="113" spans="1:17" ht="15.75" thickBot="1" x14ac:dyDescent="0.3">
      <c r="A113" t="str">
        <f t="shared" si="1"/>
        <v>Enero - Septiembre</v>
      </c>
      <c r="B113" s="73" t="s">
        <v>2344</v>
      </c>
      <c r="C113" s="68"/>
      <c r="D113" s="56">
        <v>1</v>
      </c>
      <c r="E113" s="56">
        <v>1</v>
      </c>
      <c r="F113" s="56">
        <v>1</v>
      </c>
      <c r="G113" s="56">
        <v>0</v>
      </c>
      <c r="H113" s="56">
        <v>1</v>
      </c>
      <c r="I113" s="56">
        <v>1</v>
      </c>
      <c r="J113" s="56">
        <v>0</v>
      </c>
      <c r="K113" s="56">
        <v>1</v>
      </c>
      <c r="L113" s="56">
        <v>1</v>
      </c>
      <c r="M113" s="56">
        <v>1</v>
      </c>
      <c r="N113" s="56">
        <v>1</v>
      </c>
      <c r="O113" s="56">
        <v>1</v>
      </c>
      <c r="P113" s="68"/>
      <c r="Q113" s="62"/>
    </row>
    <row r="114" spans="1:17" ht="15.75" thickTop="1" x14ac:dyDescent="0.25">
      <c r="A114" t="str">
        <f t="shared" si="1"/>
        <v>119191000</v>
      </c>
      <c r="B114" s="74">
        <v>119191000</v>
      </c>
      <c r="C114" s="65" t="s">
        <v>70</v>
      </c>
      <c r="D114" s="41">
        <v>3</v>
      </c>
      <c r="E114" s="41">
        <v>3</v>
      </c>
      <c r="F114" s="41">
        <v>3</v>
      </c>
      <c r="G114" s="41">
        <v>3</v>
      </c>
      <c r="H114" s="41">
        <v>2</v>
      </c>
      <c r="I114" s="41">
        <v>3</v>
      </c>
      <c r="J114" s="41">
        <v>1</v>
      </c>
      <c r="K114" s="41">
        <v>3</v>
      </c>
      <c r="L114" s="41">
        <v>3</v>
      </c>
      <c r="M114" s="41">
        <v>3</v>
      </c>
      <c r="N114" s="41">
        <v>3</v>
      </c>
      <c r="O114" s="41">
        <v>3</v>
      </c>
      <c r="P114" s="65">
        <f>SUM(D114:O114)</f>
        <v>33</v>
      </c>
      <c r="Q114" s="67">
        <f>P114/36</f>
        <v>0.91666666666666663</v>
      </c>
    </row>
    <row r="115" spans="1:17" x14ac:dyDescent="0.25">
      <c r="A115" t="str">
        <f t="shared" si="1"/>
        <v>Enero - Junio</v>
      </c>
      <c r="B115" s="72" t="s">
        <v>2341</v>
      </c>
      <c r="D115" s="63">
        <v>1</v>
      </c>
      <c r="E115" s="63">
        <v>1</v>
      </c>
      <c r="F115" s="63">
        <v>1</v>
      </c>
      <c r="G115" s="63">
        <v>1</v>
      </c>
      <c r="H115" s="63">
        <v>1</v>
      </c>
      <c r="I115" s="63">
        <v>1</v>
      </c>
      <c r="J115" s="63">
        <v>0</v>
      </c>
      <c r="K115" s="63">
        <v>1</v>
      </c>
      <c r="L115" s="63">
        <v>1</v>
      </c>
      <c r="M115" s="63">
        <v>1</v>
      </c>
      <c r="N115" s="63">
        <v>1</v>
      </c>
      <c r="O115" s="63">
        <v>1</v>
      </c>
      <c r="Q115" s="61"/>
    </row>
    <row r="116" spans="1:17" x14ac:dyDescent="0.25">
      <c r="A116" t="str">
        <f t="shared" si="1"/>
        <v>Enero - Marzo</v>
      </c>
      <c r="B116" s="72" t="s">
        <v>2301</v>
      </c>
      <c r="D116" s="63">
        <v>1</v>
      </c>
      <c r="E116" s="63">
        <v>1</v>
      </c>
      <c r="F116" s="63">
        <v>1</v>
      </c>
      <c r="G116" s="63">
        <v>1</v>
      </c>
      <c r="H116" s="63">
        <v>0</v>
      </c>
      <c r="I116" s="63">
        <v>1</v>
      </c>
      <c r="J116" s="63">
        <v>1</v>
      </c>
      <c r="K116" s="63">
        <v>1</v>
      </c>
      <c r="L116" s="63">
        <v>1</v>
      </c>
      <c r="M116" s="63">
        <v>1</v>
      </c>
      <c r="N116" s="63">
        <v>1</v>
      </c>
      <c r="O116" s="63">
        <v>1</v>
      </c>
      <c r="Q116" s="61"/>
    </row>
    <row r="117" spans="1:17" ht="15.75" thickBot="1" x14ac:dyDescent="0.3">
      <c r="A117" t="str">
        <f t="shared" si="1"/>
        <v>Enero - Septiembre</v>
      </c>
      <c r="B117" s="73" t="s">
        <v>2344</v>
      </c>
      <c r="C117" s="68"/>
      <c r="D117" s="56">
        <v>1</v>
      </c>
      <c r="E117" s="56">
        <v>1</v>
      </c>
      <c r="F117" s="56">
        <v>1</v>
      </c>
      <c r="G117" s="56">
        <v>1</v>
      </c>
      <c r="H117" s="56">
        <v>1</v>
      </c>
      <c r="I117" s="56">
        <v>1</v>
      </c>
      <c r="J117" s="56">
        <v>0</v>
      </c>
      <c r="K117" s="56">
        <v>1</v>
      </c>
      <c r="L117" s="56">
        <v>1</v>
      </c>
      <c r="M117" s="56">
        <v>1</v>
      </c>
      <c r="N117" s="56">
        <v>1</v>
      </c>
      <c r="O117" s="56">
        <v>1</v>
      </c>
      <c r="P117" s="68"/>
      <c r="Q117" s="62"/>
    </row>
    <row r="118" spans="1:17" ht="15.75" thickTop="1" x14ac:dyDescent="0.25">
      <c r="A118" t="str">
        <f t="shared" si="1"/>
        <v>119494000</v>
      </c>
      <c r="B118" s="74">
        <v>119494000</v>
      </c>
      <c r="C118" s="65" t="s">
        <v>72</v>
      </c>
      <c r="D118" s="41">
        <v>3</v>
      </c>
      <c r="E118" s="41">
        <v>3</v>
      </c>
      <c r="F118" s="41">
        <v>3</v>
      </c>
      <c r="G118" s="41">
        <v>3</v>
      </c>
      <c r="H118" s="41">
        <v>3</v>
      </c>
      <c r="I118" s="41">
        <v>3</v>
      </c>
      <c r="J118" s="41">
        <v>3</v>
      </c>
      <c r="K118" s="41">
        <v>3</v>
      </c>
      <c r="L118" s="41">
        <v>3</v>
      </c>
      <c r="M118" s="41">
        <v>3</v>
      </c>
      <c r="N118" s="41">
        <v>3</v>
      </c>
      <c r="O118" s="41">
        <v>3</v>
      </c>
      <c r="P118" s="65">
        <f>SUM(D118:O118)</f>
        <v>36</v>
      </c>
      <c r="Q118" s="67">
        <f>P118/36</f>
        <v>1</v>
      </c>
    </row>
    <row r="119" spans="1:17" x14ac:dyDescent="0.25">
      <c r="A119" t="str">
        <f t="shared" si="1"/>
        <v>Enero - Junio</v>
      </c>
      <c r="B119" s="72" t="s">
        <v>2341</v>
      </c>
      <c r="D119" s="63">
        <v>1</v>
      </c>
      <c r="E119" s="63">
        <v>1</v>
      </c>
      <c r="F119" s="63">
        <v>1</v>
      </c>
      <c r="G119" s="63">
        <v>1</v>
      </c>
      <c r="H119" s="63">
        <v>1</v>
      </c>
      <c r="I119" s="63">
        <v>1</v>
      </c>
      <c r="J119" s="63">
        <v>1</v>
      </c>
      <c r="K119" s="63">
        <v>1</v>
      </c>
      <c r="L119" s="63">
        <v>1</v>
      </c>
      <c r="M119" s="63">
        <v>1</v>
      </c>
      <c r="N119" s="63">
        <v>1</v>
      </c>
      <c r="O119" s="63">
        <v>1</v>
      </c>
      <c r="Q119" s="61"/>
    </row>
    <row r="120" spans="1:17" x14ac:dyDescent="0.25">
      <c r="A120" t="str">
        <f t="shared" si="1"/>
        <v>Enero - Marzo</v>
      </c>
      <c r="B120" s="72" t="s">
        <v>2301</v>
      </c>
      <c r="D120" s="63">
        <v>1</v>
      </c>
      <c r="E120" s="63">
        <v>1</v>
      </c>
      <c r="F120" s="63">
        <v>1</v>
      </c>
      <c r="G120" s="63">
        <v>1</v>
      </c>
      <c r="H120" s="63">
        <v>1</v>
      </c>
      <c r="I120" s="63">
        <v>1</v>
      </c>
      <c r="J120" s="63">
        <v>1</v>
      </c>
      <c r="K120" s="63">
        <v>1</v>
      </c>
      <c r="L120" s="63">
        <v>1</v>
      </c>
      <c r="M120" s="63">
        <v>1</v>
      </c>
      <c r="N120" s="63">
        <v>1</v>
      </c>
      <c r="O120" s="63">
        <v>1</v>
      </c>
      <c r="Q120" s="61"/>
    </row>
    <row r="121" spans="1:17" ht="15.75" thickBot="1" x14ac:dyDescent="0.3">
      <c r="A121" t="str">
        <f t="shared" si="1"/>
        <v>Enero - Septiembre</v>
      </c>
      <c r="B121" s="73" t="s">
        <v>2344</v>
      </c>
      <c r="C121" s="68"/>
      <c r="D121" s="56">
        <v>1</v>
      </c>
      <c r="E121" s="56">
        <v>1</v>
      </c>
      <c r="F121" s="56">
        <v>1</v>
      </c>
      <c r="G121" s="56">
        <v>1</v>
      </c>
      <c r="H121" s="56">
        <v>1</v>
      </c>
      <c r="I121" s="56">
        <v>1</v>
      </c>
      <c r="J121" s="56">
        <v>1</v>
      </c>
      <c r="K121" s="56">
        <v>1</v>
      </c>
      <c r="L121" s="56">
        <v>1</v>
      </c>
      <c r="M121" s="56">
        <v>1</v>
      </c>
      <c r="N121" s="56">
        <v>1</v>
      </c>
      <c r="O121" s="56">
        <v>1</v>
      </c>
      <c r="P121" s="68"/>
      <c r="Q121" s="62"/>
    </row>
    <row r="122" spans="1:17" ht="15.75" thickTop="1" x14ac:dyDescent="0.25">
      <c r="A122" t="str">
        <f t="shared" si="1"/>
        <v>119595000</v>
      </c>
      <c r="B122" s="74">
        <v>119595000</v>
      </c>
      <c r="C122" s="65" t="s">
        <v>74</v>
      </c>
      <c r="D122" s="41">
        <v>3</v>
      </c>
      <c r="E122" s="41">
        <v>3</v>
      </c>
      <c r="F122" s="41">
        <v>3</v>
      </c>
      <c r="G122" s="41">
        <v>3</v>
      </c>
      <c r="H122" s="41">
        <v>3</v>
      </c>
      <c r="I122" s="41">
        <v>3</v>
      </c>
      <c r="J122" s="41">
        <v>3</v>
      </c>
      <c r="K122" s="41">
        <v>3</v>
      </c>
      <c r="L122" s="41">
        <v>1</v>
      </c>
      <c r="M122" s="41">
        <v>3</v>
      </c>
      <c r="N122" s="41">
        <v>3</v>
      </c>
      <c r="O122" s="41">
        <v>3</v>
      </c>
      <c r="P122" s="65">
        <f>SUM(D122:O122)</f>
        <v>34</v>
      </c>
      <c r="Q122" s="67">
        <f>P122/36</f>
        <v>0.94444444444444442</v>
      </c>
    </row>
    <row r="123" spans="1:17" x14ac:dyDescent="0.25">
      <c r="A123" t="str">
        <f t="shared" si="1"/>
        <v>Enero - Junio</v>
      </c>
      <c r="B123" s="72" t="s">
        <v>2341</v>
      </c>
      <c r="D123" s="63">
        <v>1</v>
      </c>
      <c r="E123" s="63">
        <v>1</v>
      </c>
      <c r="F123" s="63">
        <v>1</v>
      </c>
      <c r="G123" s="63">
        <v>1</v>
      </c>
      <c r="H123" s="63">
        <v>1</v>
      </c>
      <c r="I123" s="63">
        <v>1</v>
      </c>
      <c r="J123" s="63">
        <v>1</v>
      </c>
      <c r="K123" s="63">
        <v>1</v>
      </c>
      <c r="L123" s="63">
        <v>0</v>
      </c>
      <c r="M123" s="63">
        <v>1</v>
      </c>
      <c r="N123" s="63">
        <v>1</v>
      </c>
      <c r="O123" s="63">
        <v>1</v>
      </c>
      <c r="Q123" s="61"/>
    </row>
    <row r="124" spans="1:17" x14ac:dyDescent="0.25">
      <c r="A124" t="str">
        <f t="shared" si="1"/>
        <v>Enero - Marzo</v>
      </c>
      <c r="B124" s="72" t="s">
        <v>2301</v>
      </c>
      <c r="D124" s="63">
        <v>1</v>
      </c>
      <c r="E124" s="63">
        <v>1</v>
      </c>
      <c r="F124" s="63">
        <v>1</v>
      </c>
      <c r="G124" s="63">
        <v>1</v>
      </c>
      <c r="H124" s="63">
        <v>1</v>
      </c>
      <c r="I124" s="63">
        <v>1</v>
      </c>
      <c r="J124" s="63">
        <v>1</v>
      </c>
      <c r="K124" s="63">
        <v>1</v>
      </c>
      <c r="L124" s="63">
        <v>0</v>
      </c>
      <c r="M124" s="63">
        <v>1</v>
      </c>
      <c r="N124" s="63">
        <v>1</v>
      </c>
      <c r="O124" s="63">
        <v>1</v>
      </c>
      <c r="Q124" s="61"/>
    </row>
    <row r="125" spans="1:17" ht="15.75" thickBot="1" x14ac:dyDescent="0.3">
      <c r="A125" t="str">
        <f t="shared" si="1"/>
        <v>Enero - Septiembre</v>
      </c>
      <c r="B125" s="73" t="s">
        <v>2344</v>
      </c>
      <c r="C125" s="68"/>
      <c r="D125" s="56">
        <v>1</v>
      </c>
      <c r="E125" s="56">
        <v>1</v>
      </c>
      <c r="F125" s="56">
        <v>1</v>
      </c>
      <c r="G125" s="56">
        <v>1</v>
      </c>
      <c r="H125" s="56">
        <v>1</v>
      </c>
      <c r="I125" s="56">
        <v>1</v>
      </c>
      <c r="J125" s="56">
        <v>1</v>
      </c>
      <c r="K125" s="56">
        <v>1</v>
      </c>
      <c r="L125" s="56">
        <v>1</v>
      </c>
      <c r="M125" s="56">
        <v>1</v>
      </c>
      <c r="N125" s="56">
        <v>1</v>
      </c>
      <c r="O125" s="56">
        <v>1</v>
      </c>
      <c r="P125" s="68"/>
      <c r="Q125" s="62"/>
    </row>
    <row r="126" spans="1:17" ht="15.75" thickTop="1" x14ac:dyDescent="0.25">
      <c r="A126" t="str">
        <f t="shared" si="1"/>
        <v>119797000</v>
      </c>
      <c r="B126" s="74">
        <v>119797000</v>
      </c>
      <c r="C126" s="65" t="s">
        <v>76</v>
      </c>
      <c r="D126" s="41">
        <v>3</v>
      </c>
      <c r="E126" s="41">
        <v>3</v>
      </c>
      <c r="F126" s="41">
        <v>3</v>
      </c>
      <c r="G126" s="41">
        <v>0</v>
      </c>
      <c r="H126" s="41">
        <v>2</v>
      </c>
      <c r="I126" s="41">
        <v>3</v>
      </c>
      <c r="J126" s="41">
        <v>3</v>
      </c>
      <c r="K126" s="41">
        <v>3</v>
      </c>
      <c r="L126" s="41">
        <v>3</v>
      </c>
      <c r="M126" s="41">
        <v>3</v>
      </c>
      <c r="N126" s="41">
        <v>3</v>
      </c>
      <c r="O126" s="41">
        <v>3</v>
      </c>
      <c r="P126" s="65">
        <f>SUM(D126:O126)</f>
        <v>32</v>
      </c>
      <c r="Q126" s="67">
        <f>P126/36</f>
        <v>0.88888888888888884</v>
      </c>
    </row>
    <row r="127" spans="1:17" x14ac:dyDescent="0.25">
      <c r="A127" t="str">
        <f t="shared" si="1"/>
        <v>Enero - Junio</v>
      </c>
      <c r="B127" s="72" t="s">
        <v>2341</v>
      </c>
      <c r="D127" s="63">
        <v>1</v>
      </c>
      <c r="E127" s="63">
        <v>1</v>
      </c>
      <c r="F127" s="63">
        <v>1</v>
      </c>
      <c r="G127" s="63">
        <v>0</v>
      </c>
      <c r="H127" s="63">
        <v>1</v>
      </c>
      <c r="I127" s="63">
        <v>1</v>
      </c>
      <c r="J127" s="63">
        <v>1</v>
      </c>
      <c r="K127" s="63">
        <v>1</v>
      </c>
      <c r="L127" s="63">
        <v>1</v>
      </c>
      <c r="M127" s="63">
        <v>1</v>
      </c>
      <c r="N127" s="63">
        <v>1</v>
      </c>
      <c r="O127" s="63">
        <v>1</v>
      </c>
      <c r="Q127" s="61"/>
    </row>
    <row r="128" spans="1:17" x14ac:dyDescent="0.25">
      <c r="A128" t="str">
        <f t="shared" si="1"/>
        <v>Enero - Marzo</v>
      </c>
      <c r="B128" s="72" t="s">
        <v>2301</v>
      </c>
      <c r="D128" s="63">
        <v>1</v>
      </c>
      <c r="E128" s="63">
        <v>1</v>
      </c>
      <c r="F128" s="63">
        <v>1</v>
      </c>
      <c r="G128" s="63">
        <v>0</v>
      </c>
      <c r="H128" s="63">
        <v>0</v>
      </c>
      <c r="I128" s="63">
        <v>1</v>
      </c>
      <c r="J128" s="63">
        <v>1</v>
      </c>
      <c r="K128" s="63">
        <v>1</v>
      </c>
      <c r="L128" s="63">
        <v>1</v>
      </c>
      <c r="M128" s="63">
        <v>1</v>
      </c>
      <c r="N128" s="63">
        <v>1</v>
      </c>
      <c r="O128" s="63">
        <v>1</v>
      </c>
      <c r="Q128" s="61"/>
    </row>
    <row r="129" spans="1:17" ht="15.75" thickBot="1" x14ac:dyDescent="0.3">
      <c r="A129" t="str">
        <f t="shared" si="1"/>
        <v>Enero - Septiembre</v>
      </c>
      <c r="B129" s="73" t="s">
        <v>2344</v>
      </c>
      <c r="C129" s="68"/>
      <c r="D129" s="56">
        <v>1</v>
      </c>
      <c r="E129" s="56">
        <v>1</v>
      </c>
      <c r="F129" s="56">
        <v>1</v>
      </c>
      <c r="G129" s="56">
        <v>0</v>
      </c>
      <c r="H129" s="56">
        <v>1</v>
      </c>
      <c r="I129" s="56">
        <v>1</v>
      </c>
      <c r="J129" s="56">
        <v>1</v>
      </c>
      <c r="K129" s="56">
        <v>1</v>
      </c>
      <c r="L129" s="56">
        <v>1</v>
      </c>
      <c r="M129" s="56">
        <v>1</v>
      </c>
      <c r="N129" s="56">
        <v>1</v>
      </c>
      <c r="O129" s="56">
        <v>1</v>
      </c>
      <c r="P129" s="68"/>
      <c r="Q129" s="62"/>
    </row>
    <row r="130" spans="1:17" ht="15.75" thickTop="1" x14ac:dyDescent="0.25">
      <c r="A130" t="str">
        <f t="shared" si="1"/>
        <v>119999000</v>
      </c>
      <c r="B130" s="74">
        <v>119999000</v>
      </c>
      <c r="C130" s="65" t="s">
        <v>78</v>
      </c>
      <c r="D130" s="41">
        <v>3</v>
      </c>
      <c r="E130" s="41">
        <v>3</v>
      </c>
      <c r="F130" s="41">
        <v>3</v>
      </c>
      <c r="G130" s="41">
        <v>3</v>
      </c>
      <c r="H130" s="41">
        <v>2</v>
      </c>
      <c r="I130" s="41">
        <v>3</v>
      </c>
      <c r="J130" s="41">
        <v>2</v>
      </c>
      <c r="K130" s="41">
        <v>3</v>
      </c>
      <c r="L130" s="41">
        <v>2</v>
      </c>
      <c r="M130" s="41">
        <v>3</v>
      </c>
      <c r="N130" s="41">
        <v>3</v>
      </c>
      <c r="O130" s="41">
        <v>3</v>
      </c>
      <c r="P130" s="65">
        <f>SUM(D130:O130)</f>
        <v>33</v>
      </c>
      <c r="Q130" s="67">
        <f>P130/36</f>
        <v>0.91666666666666663</v>
      </c>
    </row>
    <row r="131" spans="1:17" x14ac:dyDescent="0.25">
      <c r="A131" t="str">
        <f t="shared" ref="A131:A194" si="2">TEXT(B131,0)</f>
        <v>Enero - Junio</v>
      </c>
      <c r="B131" s="72" t="s">
        <v>2341</v>
      </c>
      <c r="D131" s="63">
        <v>1</v>
      </c>
      <c r="E131" s="63">
        <v>1</v>
      </c>
      <c r="F131" s="63">
        <v>1</v>
      </c>
      <c r="G131" s="63">
        <v>1</v>
      </c>
      <c r="H131" s="63">
        <v>1</v>
      </c>
      <c r="I131" s="63">
        <v>1</v>
      </c>
      <c r="J131" s="63">
        <v>0</v>
      </c>
      <c r="K131" s="63">
        <v>1</v>
      </c>
      <c r="L131" s="63">
        <v>1</v>
      </c>
      <c r="M131" s="63">
        <v>1</v>
      </c>
      <c r="N131" s="63">
        <v>1</v>
      </c>
      <c r="O131" s="63">
        <v>1</v>
      </c>
      <c r="Q131" s="61"/>
    </row>
    <row r="132" spans="1:17" x14ac:dyDescent="0.25">
      <c r="A132" t="str">
        <f t="shared" si="2"/>
        <v>Enero - Marzo</v>
      </c>
      <c r="B132" s="72" t="s">
        <v>2301</v>
      </c>
      <c r="D132" s="63">
        <v>1</v>
      </c>
      <c r="E132" s="63">
        <v>1</v>
      </c>
      <c r="F132" s="63">
        <v>1</v>
      </c>
      <c r="G132" s="63">
        <v>1</v>
      </c>
      <c r="H132" s="63">
        <v>0</v>
      </c>
      <c r="I132" s="63">
        <v>1</v>
      </c>
      <c r="J132" s="63">
        <v>1</v>
      </c>
      <c r="K132" s="63">
        <v>1</v>
      </c>
      <c r="L132" s="63">
        <v>0</v>
      </c>
      <c r="M132" s="63">
        <v>1</v>
      </c>
      <c r="N132" s="63">
        <v>1</v>
      </c>
      <c r="O132" s="63">
        <v>1</v>
      </c>
      <c r="Q132" s="61"/>
    </row>
    <row r="133" spans="1:17" ht="15.75" thickBot="1" x14ac:dyDescent="0.3">
      <c r="A133" t="str">
        <f t="shared" si="2"/>
        <v>Enero - Septiembre</v>
      </c>
      <c r="B133" s="73" t="s">
        <v>2344</v>
      </c>
      <c r="C133" s="68"/>
      <c r="D133" s="56">
        <v>1</v>
      </c>
      <c r="E133" s="56">
        <v>1</v>
      </c>
      <c r="F133" s="56">
        <v>1</v>
      </c>
      <c r="G133" s="56">
        <v>1</v>
      </c>
      <c r="H133" s="56">
        <v>1</v>
      </c>
      <c r="I133" s="56">
        <v>1</v>
      </c>
      <c r="J133" s="56">
        <v>1</v>
      </c>
      <c r="K133" s="56">
        <v>1</v>
      </c>
      <c r="L133" s="56">
        <v>1</v>
      </c>
      <c r="M133" s="56">
        <v>1</v>
      </c>
      <c r="N133" s="56">
        <v>1</v>
      </c>
      <c r="O133" s="56">
        <v>1</v>
      </c>
      <c r="P133" s="68"/>
      <c r="Q133" s="62"/>
    </row>
    <row r="134" spans="1:17" ht="15.75" thickTop="1" x14ac:dyDescent="0.25">
      <c r="A134" t="str">
        <f t="shared" si="2"/>
        <v>210005400</v>
      </c>
      <c r="B134" s="74">
        <v>210005400</v>
      </c>
      <c r="C134" s="65" t="s">
        <v>80</v>
      </c>
      <c r="D134" s="41">
        <v>3</v>
      </c>
      <c r="E134" s="41">
        <v>3</v>
      </c>
      <c r="F134" s="41">
        <v>3</v>
      </c>
      <c r="G134" s="41">
        <v>3</v>
      </c>
      <c r="H134" s="41">
        <v>3</v>
      </c>
      <c r="I134" s="41">
        <v>3</v>
      </c>
      <c r="J134" s="41">
        <v>2</v>
      </c>
      <c r="K134" s="41">
        <v>3</v>
      </c>
      <c r="L134" s="41">
        <v>3</v>
      </c>
      <c r="M134" s="41">
        <v>3</v>
      </c>
      <c r="N134" s="41">
        <v>3</v>
      </c>
      <c r="O134" s="41">
        <v>3</v>
      </c>
      <c r="P134" s="65">
        <f>SUM(D134:O134)</f>
        <v>35</v>
      </c>
      <c r="Q134" s="67">
        <f>P134/36</f>
        <v>0.97222222222222221</v>
      </c>
    </row>
    <row r="135" spans="1:17" x14ac:dyDescent="0.25">
      <c r="A135" t="str">
        <f t="shared" si="2"/>
        <v>Enero - Junio</v>
      </c>
      <c r="B135" s="72" t="s">
        <v>2341</v>
      </c>
      <c r="D135" s="63">
        <v>1</v>
      </c>
      <c r="E135" s="63">
        <v>1</v>
      </c>
      <c r="F135" s="63">
        <v>1</v>
      </c>
      <c r="G135" s="63">
        <v>1</v>
      </c>
      <c r="H135" s="63">
        <v>1</v>
      </c>
      <c r="I135" s="63">
        <v>1</v>
      </c>
      <c r="J135" s="63">
        <v>1</v>
      </c>
      <c r="K135" s="63">
        <v>1</v>
      </c>
      <c r="L135" s="63">
        <v>1</v>
      </c>
      <c r="M135" s="63">
        <v>1</v>
      </c>
      <c r="N135" s="63">
        <v>1</v>
      </c>
      <c r="O135" s="63">
        <v>1</v>
      </c>
      <c r="Q135" s="61"/>
    </row>
    <row r="136" spans="1:17" x14ac:dyDescent="0.25">
      <c r="A136" t="str">
        <f t="shared" si="2"/>
        <v>Enero - Marzo</v>
      </c>
      <c r="B136" s="72" t="s">
        <v>2301</v>
      </c>
      <c r="D136" s="63">
        <v>1</v>
      </c>
      <c r="E136" s="63">
        <v>1</v>
      </c>
      <c r="F136" s="63">
        <v>1</v>
      </c>
      <c r="G136" s="63">
        <v>1</v>
      </c>
      <c r="H136" s="63">
        <v>1</v>
      </c>
      <c r="I136" s="63">
        <v>1</v>
      </c>
      <c r="J136" s="63">
        <v>0</v>
      </c>
      <c r="K136" s="63">
        <v>1</v>
      </c>
      <c r="L136" s="63">
        <v>1</v>
      </c>
      <c r="M136" s="63">
        <v>1</v>
      </c>
      <c r="N136" s="63">
        <v>1</v>
      </c>
      <c r="O136" s="63">
        <v>1</v>
      </c>
      <c r="Q136" s="61"/>
    </row>
    <row r="137" spans="1:17" ht="15.75" thickBot="1" x14ac:dyDescent="0.3">
      <c r="A137" t="str">
        <f t="shared" si="2"/>
        <v>Enero - Septiembre</v>
      </c>
      <c r="B137" s="73" t="s">
        <v>2344</v>
      </c>
      <c r="C137" s="68"/>
      <c r="D137" s="56">
        <v>1</v>
      </c>
      <c r="E137" s="56">
        <v>1</v>
      </c>
      <c r="F137" s="56">
        <v>1</v>
      </c>
      <c r="G137" s="56">
        <v>1</v>
      </c>
      <c r="H137" s="56">
        <v>1</v>
      </c>
      <c r="I137" s="56">
        <v>1</v>
      </c>
      <c r="J137" s="56">
        <v>1</v>
      </c>
      <c r="K137" s="56">
        <v>1</v>
      </c>
      <c r="L137" s="56">
        <v>1</v>
      </c>
      <c r="M137" s="56">
        <v>1</v>
      </c>
      <c r="N137" s="56">
        <v>1</v>
      </c>
      <c r="O137" s="56">
        <v>1</v>
      </c>
      <c r="P137" s="68"/>
      <c r="Q137" s="62"/>
    </row>
    <row r="138" spans="1:17" ht="15.75" thickTop="1" x14ac:dyDescent="0.25">
      <c r="A138" t="str">
        <f t="shared" si="2"/>
        <v>210013300</v>
      </c>
      <c r="B138" s="74">
        <v>210013300</v>
      </c>
      <c r="C138" s="65" t="s">
        <v>82</v>
      </c>
      <c r="D138" s="41">
        <v>3</v>
      </c>
      <c r="E138" s="41">
        <v>3</v>
      </c>
      <c r="F138" s="41">
        <v>0</v>
      </c>
      <c r="G138" s="41">
        <v>2</v>
      </c>
      <c r="H138" s="41">
        <v>2</v>
      </c>
      <c r="I138" s="41">
        <v>0</v>
      </c>
      <c r="J138" s="41">
        <v>1</v>
      </c>
      <c r="K138" s="41">
        <v>3</v>
      </c>
      <c r="L138" s="41">
        <v>0</v>
      </c>
      <c r="M138" s="41">
        <v>3</v>
      </c>
      <c r="N138" s="41">
        <v>3</v>
      </c>
      <c r="O138" s="41">
        <v>2</v>
      </c>
      <c r="P138" s="65">
        <f>SUM(D138:O138)</f>
        <v>22</v>
      </c>
      <c r="Q138" s="67">
        <f>P138/36</f>
        <v>0.61111111111111116</v>
      </c>
    </row>
    <row r="139" spans="1:17" x14ac:dyDescent="0.25">
      <c r="A139" t="str">
        <f t="shared" si="2"/>
        <v>Enero - Junio</v>
      </c>
      <c r="B139" s="72" t="s">
        <v>2341</v>
      </c>
      <c r="D139" s="63">
        <v>1</v>
      </c>
      <c r="E139" s="63">
        <v>1</v>
      </c>
      <c r="F139" s="63">
        <v>0</v>
      </c>
      <c r="G139" s="63">
        <v>1</v>
      </c>
      <c r="H139" s="63">
        <v>1</v>
      </c>
      <c r="I139" s="63">
        <v>0</v>
      </c>
      <c r="J139" s="63">
        <v>0</v>
      </c>
      <c r="K139" s="63">
        <v>1</v>
      </c>
      <c r="L139" s="63">
        <v>0</v>
      </c>
      <c r="M139" s="63">
        <v>1</v>
      </c>
      <c r="N139" s="63">
        <v>1</v>
      </c>
      <c r="O139" s="63">
        <v>1</v>
      </c>
      <c r="Q139" s="61"/>
    </row>
    <row r="140" spans="1:17" x14ac:dyDescent="0.25">
      <c r="A140" t="str">
        <f t="shared" si="2"/>
        <v>Enero - Marzo</v>
      </c>
      <c r="B140" s="72" t="s">
        <v>2301</v>
      </c>
      <c r="D140" s="63">
        <v>1</v>
      </c>
      <c r="E140" s="63">
        <v>1</v>
      </c>
      <c r="F140" s="63">
        <v>0</v>
      </c>
      <c r="G140" s="63">
        <v>1</v>
      </c>
      <c r="H140" s="63">
        <v>0</v>
      </c>
      <c r="I140" s="63">
        <v>0</v>
      </c>
      <c r="J140" s="63">
        <v>1</v>
      </c>
      <c r="K140" s="63">
        <v>1</v>
      </c>
      <c r="L140" s="63">
        <v>0</v>
      </c>
      <c r="M140" s="63">
        <v>1</v>
      </c>
      <c r="N140" s="63">
        <v>1</v>
      </c>
      <c r="O140" s="63">
        <v>1</v>
      </c>
      <c r="Q140" s="61"/>
    </row>
    <row r="141" spans="1:17" ht="15.75" thickBot="1" x14ac:dyDescent="0.3">
      <c r="A141" t="str">
        <f t="shared" si="2"/>
        <v>Enero - Septiembre</v>
      </c>
      <c r="B141" s="73" t="s">
        <v>2344</v>
      </c>
      <c r="C141" s="68"/>
      <c r="D141" s="56">
        <v>1</v>
      </c>
      <c r="E141" s="56">
        <v>1</v>
      </c>
      <c r="F141" s="56">
        <v>0</v>
      </c>
      <c r="G141" s="56">
        <v>0</v>
      </c>
      <c r="H141" s="56">
        <v>1</v>
      </c>
      <c r="I141" s="56">
        <v>0</v>
      </c>
      <c r="J141" s="56">
        <v>0</v>
      </c>
      <c r="K141" s="56">
        <v>1</v>
      </c>
      <c r="L141" s="56">
        <v>0</v>
      </c>
      <c r="M141" s="56">
        <v>1</v>
      </c>
      <c r="N141" s="56">
        <v>1</v>
      </c>
      <c r="O141" s="56">
        <v>0</v>
      </c>
      <c r="P141" s="68"/>
      <c r="Q141" s="62"/>
    </row>
    <row r="142" spans="1:17" ht="15.75" thickTop="1" x14ac:dyDescent="0.25">
      <c r="A142" t="str">
        <f t="shared" si="2"/>
        <v>210013600</v>
      </c>
      <c r="B142" s="74">
        <v>210013600</v>
      </c>
      <c r="C142" s="65" t="s">
        <v>84</v>
      </c>
      <c r="D142" s="41">
        <v>3</v>
      </c>
      <c r="E142" s="41">
        <v>3</v>
      </c>
      <c r="F142" s="41">
        <v>3</v>
      </c>
      <c r="G142" s="41">
        <v>0</v>
      </c>
      <c r="H142" s="41">
        <v>3</v>
      </c>
      <c r="I142" s="41">
        <v>3</v>
      </c>
      <c r="J142" s="41">
        <v>1</v>
      </c>
      <c r="K142" s="41">
        <v>3</v>
      </c>
      <c r="L142" s="41">
        <v>3</v>
      </c>
      <c r="M142" s="41">
        <v>3</v>
      </c>
      <c r="N142" s="41">
        <v>3</v>
      </c>
      <c r="O142" s="41">
        <v>0</v>
      </c>
      <c r="P142" s="65">
        <f>SUM(D142:O142)</f>
        <v>28</v>
      </c>
      <c r="Q142" s="67">
        <f>P142/36</f>
        <v>0.77777777777777779</v>
      </c>
    </row>
    <row r="143" spans="1:17" x14ac:dyDescent="0.25">
      <c r="A143" t="str">
        <f t="shared" si="2"/>
        <v>Enero - Junio</v>
      </c>
      <c r="B143" s="72" t="s">
        <v>2341</v>
      </c>
      <c r="D143" s="63">
        <v>1</v>
      </c>
      <c r="E143" s="63">
        <v>1</v>
      </c>
      <c r="F143" s="63">
        <v>1</v>
      </c>
      <c r="G143" s="63">
        <v>0</v>
      </c>
      <c r="H143" s="63">
        <v>1</v>
      </c>
      <c r="I143" s="63">
        <v>1</v>
      </c>
      <c r="J143" s="63">
        <v>0</v>
      </c>
      <c r="K143" s="63">
        <v>1</v>
      </c>
      <c r="L143" s="63">
        <v>1</v>
      </c>
      <c r="M143" s="63">
        <v>1</v>
      </c>
      <c r="N143" s="63">
        <v>1</v>
      </c>
      <c r="O143" s="63">
        <v>0</v>
      </c>
      <c r="Q143" s="61"/>
    </row>
    <row r="144" spans="1:17" x14ac:dyDescent="0.25">
      <c r="A144" t="str">
        <f t="shared" si="2"/>
        <v>Enero - Marzo</v>
      </c>
      <c r="B144" s="72" t="s">
        <v>2301</v>
      </c>
      <c r="D144" s="63">
        <v>1</v>
      </c>
      <c r="E144" s="63">
        <v>1</v>
      </c>
      <c r="F144" s="63">
        <v>1</v>
      </c>
      <c r="G144" s="63">
        <v>0</v>
      </c>
      <c r="H144" s="63">
        <v>1</v>
      </c>
      <c r="I144" s="63">
        <v>1</v>
      </c>
      <c r="J144" s="63">
        <v>1</v>
      </c>
      <c r="K144" s="63">
        <v>1</v>
      </c>
      <c r="L144" s="63">
        <v>1</v>
      </c>
      <c r="M144" s="63">
        <v>1</v>
      </c>
      <c r="N144" s="63">
        <v>1</v>
      </c>
      <c r="O144" s="63">
        <v>0</v>
      </c>
      <c r="Q144" s="61"/>
    </row>
    <row r="145" spans="1:17" ht="15.75" thickBot="1" x14ac:dyDescent="0.3">
      <c r="A145" t="str">
        <f t="shared" si="2"/>
        <v>Enero - Septiembre</v>
      </c>
      <c r="B145" s="73" t="s">
        <v>2344</v>
      </c>
      <c r="C145" s="68"/>
      <c r="D145" s="56">
        <v>1</v>
      </c>
      <c r="E145" s="56">
        <v>1</v>
      </c>
      <c r="F145" s="56">
        <v>1</v>
      </c>
      <c r="G145" s="56">
        <v>0</v>
      </c>
      <c r="H145" s="56">
        <v>1</v>
      </c>
      <c r="I145" s="56">
        <v>1</v>
      </c>
      <c r="J145" s="56">
        <v>0</v>
      </c>
      <c r="K145" s="56">
        <v>1</v>
      </c>
      <c r="L145" s="56">
        <v>1</v>
      </c>
      <c r="M145" s="56">
        <v>1</v>
      </c>
      <c r="N145" s="56">
        <v>1</v>
      </c>
      <c r="O145" s="56">
        <v>0</v>
      </c>
      <c r="P145" s="68"/>
      <c r="Q145" s="62"/>
    </row>
    <row r="146" spans="1:17" ht="15.75" thickTop="1" x14ac:dyDescent="0.25">
      <c r="A146" t="str">
        <f t="shared" si="2"/>
        <v>210015500</v>
      </c>
      <c r="B146" s="74">
        <v>210015500</v>
      </c>
      <c r="C146" s="65" t="s">
        <v>86</v>
      </c>
      <c r="D146" s="41">
        <v>3</v>
      </c>
      <c r="E146" s="41">
        <v>3</v>
      </c>
      <c r="F146" s="41">
        <v>3</v>
      </c>
      <c r="G146" s="41">
        <v>3</v>
      </c>
      <c r="H146" s="41">
        <v>3</v>
      </c>
      <c r="I146" s="41">
        <v>3</v>
      </c>
      <c r="J146" s="41">
        <v>3</v>
      </c>
      <c r="K146" s="41">
        <v>3</v>
      </c>
      <c r="L146" s="41">
        <v>1</v>
      </c>
      <c r="M146" s="41">
        <v>3</v>
      </c>
      <c r="N146" s="41">
        <v>3</v>
      </c>
      <c r="O146" s="41">
        <v>3</v>
      </c>
      <c r="P146" s="65">
        <f>SUM(D146:O146)</f>
        <v>34</v>
      </c>
      <c r="Q146" s="67">
        <f>P146/36</f>
        <v>0.94444444444444442</v>
      </c>
    </row>
    <row r="147" spans="1:17" x14ac:dyDescent="0.25">
      <c r="A147" t="str">
        <f t="shared" si="2"/>
        <v>Enero - Junio</v>
      </c>
      <c r="B147" s="72" t="s">
        <v>2341</v>
      </c>
      <c r="D147" s="63">
        <v>1</v>
      </c>
      <c r="E147" s="63">
        <v>1</v>
      </c>
      <c r="F147" s="63">
        <v>1</v>
      </c>
      <c r="G147" s="63">
        <v>1</v>
      </c>
      <c r="H147" s="63">
        <v>1</v>
      </c>
      <c r="I147" s="63">
        <v>1</v>
      </c>
      <c r="J147" s="63">
        <v>1</v>
      </c>
      <c r="K147" s="63">
        <v>1</v>
      </c>
      <c r="L147" s="63">
        <v>0</v>
      </c>
      <c r="M147" s="63">
        <v>1</v>
      </c>
      <c r="N147" s="63">
        <v>1</v>
      </c>
      <c r="O147" s="63">
        <v>1</v>
      </c>
      <c r="Q147" s="61"/>
    </row>
    <row r="148" spans="1:17" x14ac:dyDescent="0.25">
      <c r="A148" t="str">
        <f t="shared" si="2"/>
        <v>Enero - Marzo</v>
      </c>
      <c r="B148" s="72" t="s">
        <v>2301</v>
      </c>
      <c r="D148" s="63">
        <v>1</v>
      </c>
      <c r="E148" s="63">
        <v>1</v>
      </c>
      <c r="F148" s="63">
        <v>1</v>
      </c>
      <c r="G148" s="63">
        <v>1</v>
      </c>
      <c r="H148" s="63">
        <v>1</v>
      </c>
      <c r="I148" s="63">
        <v>1</v>
      </c>
      <c r="J148" s="63">
        <v>1</v>
      </c>
      <c r="K148" s="63">
        <v>1</v>
      </c>
      <c r="L148" s="63">
        <v>0</v>
      </c>
      <c r="M148" s="63">
        <v>1</v>
      </c>
      <c r="N148" s="63">
        <v>1</v>
      </c>
      <c r="O148" s="63">
        <v>1</v>
      </c>
      <c r="Q148" s="61"/>
    </row>
    <row r="149" spans="1:17" ht="15.75" thickBot="1" x14ac:dyDescent="0.3">
      <c r="A149" t="str">
        <f t="shared" si="2"/>
        <v>Enero - Septiembre</v>
      </c>
      <c r="B149" s="73" t="s">
        <v>2344</v>
      </c>
      <c r="C149" s="68"/>
      <c r="D149" s="56">
        <v>1</v>
      </c>
      <c r="E149" s="56">
        <v>1</v>
      </c>
      <c r="F149" s="56">
        <v>1</v>
      </c>
      <c r="G149" s="56">
        <v>1</v>
      </c>
      <c r="H149" s="56">
        <v>1</v>
      </c>
      <c r="I149" s="56">
        <v>1</v>
      </c>
      <c r="J149" s="56">
        <v>1</v>
      </c>
      <c r="K149" s="56">
        <v>1</v>
      </c>
      <c r="L149" s="56">
        <v>1</v>
      </c>
      <c r="M149" s="56">
        <v>1</v>
      </c>
      <c r="N149" s="56">
        <v>1</v>
      </c>
      <c r="O149" s="56">
        <v>1</v>
      </c>
      <c r="P149" s="68"/>
      <c r="Q149" s="62"/>
    </row>
    <row r="150" spans="1:17" ht="15.75" thickTop="1" x14ac:dyDescent="0.25">
      <c r="A150" t="str">
        <f t="shared" si="2"/>
        <v>210015600</v>
      </c>
      <c r="B150" s="74">
        <v>210015600</v>
      </c>
      <c r="C150" s="65" t="s">
        <v>88</v>
      </c>
      <c r="D150" s="41">
        <v>3</v>
      </c>
      <c r="E150" s="41">
        <v>3</v>
      </c>
      <c r="F150" s="41">
        <v>2</v>
      </c>
      <c r="G150" s="41">
        <v>3</v>
      </c>
      <c r="H150" s="41">
        <v>3</v>
      </c>
      <c r="I150" s="41">
        <v>3</v>
      </c>
      <c r="J150" s="41">
        <v>3</v>
      </c>
      <c r="K150" s="41">
        <v>3</v>
      </c>
      <c r="L150" s="41">
        <v>2</v>
      </c>
      <c r="M150" s="41">
        <v>3</v>
      </c>
      <c r="N150" s="41">
        <v>3</v>
      </c>
      <c r="O150" s="41">
        <v>3</v>
      </c>
      <c r="P150" s="65">
        <f>SUM(D150:O150)</f>
        <v>34</v>
      </c>
      <c r="Q150" s="67">
        <f>P150/36</f>
        <v>0.94444444444444442</v>
      </c>
    </row>
    <row r="151" spans="1:17" x14ac:dyDescent="0.25">
      <c r="A151" t="str">
        <f t="shared" si="2"/>
        <v>Enero - Junio</v>
      </c>
      <c r="B151" s="72" t="s">
        <v>2341</v>
      </c>
      <c r="D151" s="63">
        <v>1</v>
      </c>
      <c r="E151" s="63">
        <v>1</v>
      </c>
      <c r="F151" s="63">
        <v>1</v>
      </c>
      <c r="G151" s="63">
        <v>1</v>
      </c>
      <c r="H151" s="63">
        <v>1</v>
      </c>
      <c r="I151" s="63">
        <v>1</v>
      </c>
      <c r="J151" s="63">
        <v>1</v>
      </c>
      <c r="K151" s="63">
        <v>1</v>
      </c>
      <c r="L151" s="63">
        <v>1</v>
      </c>
      <c r="M151" s="63">
        <v>1</v>
      </c>
      <c r="N151" s="63">
        <v>1</v>
      </c>
      <c r="O151" s="63">
        <v>1</v>
      </c>
      <c r="Q151" s="61"/>
    </row>
    <row r="152" spans="1:17" x14ac:dyDescent="0.25">
      <c r="A152" t="str">
        <f t="shared" si="2"/>
        <v>Enero - Marzo</v>
      </c>
      <c r="B152" s="72" t="s">
        <v>2301</v>
      </c>
      <c r="D152" s="63">
        <v>1</v>
      </c>
      <c r="E152" s="63">
        <v>1</v>
      </c>
      <c r="F152" s="63">
        <v>1</v>
      </c>
      <c r="G152" s="63">
        <v>1</v>
      </c>
      <c r="H152" s="63">
        <v>1</v>
      </c>
      <c r="I152" s="63">
        <v>1</v>
      </c>
      <c r="J152" s="63">
        <v>1</v>
      </c>
      <c r="K152" s="63">
        <v>1</v>
      </c>
      <c r="L152" s="63">
        <v>0</v>
      </c>
      <c r="M152" s="63">
        <v>1</v>
      </c>
      <c r="N152" s="63">
        <v>1</v>
      </c>
      <c r="O152" s="63">
        <v>1</v>
      </c>
      <c r="Q152" s="61"/>
    </row>
    <row r="153" spans="1:17" ht="15.75" thickBot="1" x14ac:dyDescent="0.3">
      <c r="A153" t="str">
        <f t="shared" si="2"/>
        <v>Enero - Septiembre</v>
      </c>
      <c r="B153" s="73" t="s">
        <v>2344</v>
      </c>
      <c r="C153" s="68"/>
      <c r="D153" s="56">
        <v>1</v>
      </c>
      <c r="E153" s="56">
        <v>1</v>
      </c>
      <c r="F153" s="56">
        <v>0</v>
      </c>
      <c r="G153" s="56">
        <v>1</v>
      </c>
      <c r="H153" s="56">
        <v>1</v>
      </c>
      <c r="I153" s="56">
        <v>1</v>
      </c>
      <c r="J153" s="56">
        <v>1</v>
      </c>
      <c r="K153" s="56">
        <v>1</v>
      </c>
      <c r="L153" s="56">
        <v>1</v>
      </c>
      <c r="M153" s="56">
        <v>1</v>
      </c>
      <c r="N153" s="56">
        <v>1</v>
      </c>
      <c r="O153" s="56">
        <v>1</v>
      </c>
      <c r="P153" s="68"/>
      <c r="Q153" s="62"/>
    </row>
    <row r="154" spans="1:17" ht="15.75" thickTop="1" x14ac:dyDescent="0.25">
      <c r="A154" t="str">
        <f t="shared" si="2"/>
        <v>210019100</v>
      </c>
      <c r="B154" s="74">
        <v>210019100</v>
      </c>
      <c r="C154" s="65" t="s">
        <v>90</v>
      </c>
      <c r="D154" s="41">
        <v>3</v>
      </c>
      <c r="E154" s="41">
        <v>3</v>
      </c>
      <c r="F154" s="41">
        <v>3</v>
      </c>
      <c r="G154" s="41">
        <v>3</v>
      </c>
      <c r="H154" s="41">
        <v>3</v>
      </c>
      <c r="I154" s="41">
        <v>3</v>
      </c>
      <c r="J154" s="41">
        <v>3</v>
      </c>
      <c r="K154" s="41">
        <v>3</v>
      </c>
      <c r="L154" s="41">
        <v>3</v>
      </c>
      <c r="M154" s="41">
        <v>3</v>
      </c>
      <c r="N154" s="41">
        <v>3</v>
      </c>
      <c r="O154" s="41">
        <v>3</v>
      </c>
      <c r="P154" s="65">
        <f>SUM(D154:O154)</f>
        <v>36</v>
      </c>
      <c r="Q154" s="67">
        <f>P154/36</f>
        <v>1</v>
      </c>
    </row>
    <row r="155" spans="1:17" x14ac:dyDescent="0.25">
      <c r="A155" t="str">
        <f t="shared" si="2"/>
        <v>Enero - Junio</v>
      </c>
      <c r="B155" s="72" t="s">
        <v>2341</v>
      </c>
      <c r="D155" s="63">
        <v>1</v>
      </c>
      <c r="E155" s="63">
        <v>1</v>
      </c>
      <c r="F155" s="63">
        <v>1</v>
      </c>
      <c r="G155" s="63">
        <v>1</v>
      </c>
      <c r="H155" s="63">
        <v>1</v>
      </c>
      <c r="I155" s="63">
        <v>1</v>
      </c>
      <c r="J155" s="63">
        <v>1</v>
      </c>
      <c r="K155" s="63">
        <v>1</v>
      </c>
      <c r="L155" s="63">
        <v>1</v>
      </c>
      <c r="M155" s="63">
        <v>1</v>
      </c>
      <c r="N155" s="63">
        <v>1</v>
      </c>
      <c r="O155" s="63">
        <v>1</v>
      </c>
      <c r="Q155" s="61"/>
    </row>
    <row r="156" spans="1:17" x14ac:dyDescent="0.25">
      <c r="A156" t="str">
        <f t="shared" si="2"/>
        <v>Enero - Marzo</v>
      </c>
      <c r="B156" s="72" t="s">
        <v>2301</v>
      </c>
      <c r="D156" s="63">
        <v>1</v>
      </c>
      <c r="E156" s="63">
        <v>1</v>
      </c>
      <c r="F156" s="63">
        <v>1</v>
      </c>
      <c r="G156" s="63">
        <v>1</v>
      </c>
      <c r="H156" s="63">
        <v>1</v>
      </c>
      <c r="I156" s="63">
        <v>1</v>
      </c>
      <c r="J156" s="63">
        <v>1</v>
      </c>
      <c r="K156" s="63">
        <v>1</v>
      </c>
      <c r="L156" s="63">
        <v>1</v>
      </c>
      <c r="M156" s="63">
        <v>1</v>
      </c>
      <c r="N156" s="63">
        <v>1</v>
      </c>
      <c r="O156" s="63">
        <v>1</v>
      </c>
      <c r="Q156" s="61"/>
    </row>
    <row r="157" spans="1:17" ht="15.75" thickBot="1" x14ac:dyDescent="0.3">
      <c r="A157" t="str">
        <f t="shared" si="2"/>
        <v>Enero - Septiembre</v>
      </c>
      <c r="B157" s="73" t="s">
        <v>2344</v>
      </c>
      <c r="C157" s="68"/>
      <c r="D157" s="56">
        <v>1</v>
      </c>
      <c r="E157" s="56">
        <v>1</v>
      </c>
      <c r="F157" s="56">
        <v>1</v>
      </c>
      <c r="G157" s="56">
        <v>1</v>
      </c>
      <c r="H157" s="56">
        <v>1</v>
      </c>
      <c r="I157" s="56">
        <v>1</v>
      </c>
      <c r="J157" s="56">
        <v>1</v>
      </c>
      <c r="K157" s="56">
        <v>1</v>
      </c>
      <c r="L157" s="56">
        <v>1</v>
      </c>
      <c r="M157" s="56">
        <v>1</v>
      </c>
      <c r="N157" s="56">
        <v>1</v>
      </c>
      <c r="O157" s="56">
        <v>1</v>
      </c>
      <c r="P157" s="68"/>
      <c r="Q157" s="62"/>
    </row>
    <row r="158" spans="1:17" ht="15.75" thickTop="1" x14ac:dyDescent="0.25">
      <c r="A158" t="str">
        <f t="shared" si="2"/>
        <v>210020400</v>
      </c>
      <c r="B158" s="74">
        <v>210020400</v>
      </c>
      <c r="C158" s="65" t="s">
        <v>92</v>
      </c>
      <c r="D158" s="41">
        <v>3</v>
      </c>
      <c r="E158" s="41">
        <v>1</v>
      </c>
      <c r="F158" s="41">
        <v>3</v>
      </c>
      <c r="G158" s="41">
        <v>0</v>
      </c>
      <c r="H158" s="41">
        <v>3</v>
      </c>
      <c r="I158" s="41">
        <v>3</v>
      </c>
      <c r="J158" s="41">
        <v>3</v>
      </c>
      <c r="K158" s="41">
        <v>3</v>
      </c>
      <c r="L158" s="41">
        <v>3</v>
      </c>
      <c r="M158" s="41">
        <v>3</v>
      </c>
      <c r="N158" s="41">
        <v>3</v>
      </c>
      <c r="O158" s="41">
        <v>3</v>
      </c>
      <c r="P158" s="65">
        <f>SUM(D158:O158)</f>
        <v>31</v>
      </c>
      <c r="Q158" s="67">
        <f>P158/36</f>
        <v>0.86111111111111116</v>
      </c>
    </row>
    <row r="159" spans="1:17" x14ac:dyDescent="0.25">
      <c r="A159" t="str">
        <f t="shared" si="2"/>
        <v>Enero - Junio</v>
      </c>
      <c r="B159" s="72" t="s">
        <v>2341</v>
      </c>
      <c r="D159" s="63">
        <v>1</v>
      </c>
      <c r="E159" s="63">
        <v>0</v>
      </c>
      <c r="F159" s="63">
        <v>1</v>
      </c>
      <c r="G159" s="63">
        <v>0</v>
      </c>
      <c r="H159" s="63">
        <v>1</v>
      </c>
      <c r="I159" s="63">
        <v>1</v>
      </c>
      <c r="J159" s="63">
        <v>1</v>
      </c>
      <c r="K159" s="63">
        <v>1</v>
      </c>
      <c r="L159" s="63">
        <v>1</v>
      </c>
      <c r="M159" s="63">
        <v>1</v>
      </c>
      <c r="N159" s="63">
        <v>1</v>
      </c>
      <c r="O159" s="63">
        <v>1</v>
      </c>
      <c r="Q159" s="61"/>
    </row>
    <row r="160" spans="1:17" x14ac:dyDescent="0.25">
      <c r="A160" t="str">
        <f t="shared" si="2"/>
        <v>Enero - Marzo</v>
      </c>
      <c r="B160" s="72" t="s">
        <v>2301</v>
      </c>
      <c r="D160" s="63">
        <v>1</v>
      </c>
      <c r="E160" s="63">
        <v>1</v>
      </c>
      <c r="F160" s="63">
        <v>1</v>
      </c>
      <c r="G160" s="63">
        <v>0</v>
      </c>
      <c r="H160" s="63">
        <v>1</v>
      </c>
      <c r="I160" s="63">
        <v>1</v>
      </c>
      <c r="J160" s="63">
        <v>1</v>
      </c>
      <c r="K160" s="63">
        <v>1</v>
      </c>
      <c r="L160" s="63">
        <v>1</v>
      </c>
      <c r="M160" s="63">
        <v>1</v>
      </c>
      <c r="N160" s="63">
        <v>1</v>
      </c>
      <c r="O160" s="63">
        <v>1</v>
      </c>
      <c r="Q160" s="61"/>
    </row>
    <row r="161" spans="1:17" ht="15.75" thickBot="1" x14ac:dyDescent="0.3">
      <c r="A161" t="str">
        <f t="shared" si="2"/>
        <v>Enero - Septiembre</v>
      </c>
      <c r="B161" s="73" t="s">
        <v>2344</v>
      </c>
      <c r="C161" s="68"/>
      <c r="D161" s="56">
        <v>1</v>
      </c>
      <c r="E161" s="56">
        <v>0</v>
      </c>
      <c r="F161" s="56">
        <v>1</v>
      </c>
      <c r="G161" s="56">
        <v>0</v>
      </c>
      <c r="H161" s="56">
        <v>1</v>
      </c>
      <c r="I161" s="56">
        <v>1</v>
      </c>
      <c r="J161" s="56">
        <v>1</v>
      </c>
      <c r="K161" s="56">
        <v>1</v>
      </c>
      <c r="L161" s="56">
        <v>1</v>
      </c>
      <c r="M161" s="56">
        <v>1</v>
      </c>
      <c r="N161" s="56">
        <v>1</v>
      </c>
      <c r="O161" s="56">
        <v>1</v>
      </c>
      <c r="P161" s="68"/>
      <c r="Q161" s="62"/>
    </row>
    <row r="162" spans="1:17" ht="15.75" thickTop="1" x14ac:dyDescent="0.25">
      <c r="A162" t="str">
        <f t="shared" si="2"/>
        <v>210023300</v>
      </c>
      <c r="B162" s="74">
        <v>210023300</v>
      </c>
      <c r="C162" s="65" t="s">
        <v>94</v>
      </c>
      <c r="D162" s="41">
        <v>3</v>
      </c>
      <c r="E162" s="41">
        <v>2</v>
      </c>
      <c r="F162" s="41">
        <v>3</v>
      </c>
      <c r="G162" s="41">
        <v>0</v>
      </c>
      <c r="H162" s="41">
        <v>3</v>
      </c>
      <c r="I162" s="41">
        <v>3</v>
      </c>
      <c r="J162" s="41">
        <v>3</v>
      </c>
      <c r="K162" s="41">
        <v>3</v>
      </c>
      <c r="L162" s="41">
        <v>1</v>
      </c>
      <c r="M162" s="41">
        <v>3</v>
      </c>
      <c r="N162" s="41">
        <v>3</v>
      </c>
      <c r="O162" s="41">
        <v>3</v>
      </c>
      <c r="P162" s="65">
        <f>SUM(D162:O162)</f>
        <v>30</v>
      </c>
      <c r="Q162" s="67">
        <f>P162/36</f>
        <v>0.83333333333333337</v>
      </c>
    </row>
    <row r="163" spans="1:17" x14ac:dyDescent="0.25">
      <c r="A163" t="str">
        <f t="shared" si="2"/>
        <v>Enero - Junio</v>
      </c>
      <c r="B163" s="72" t="s">
        <v>2341</v>
      </c>
      <c r="D163" s="63">
        <v>1</v>
      </c>
      <c r="E163" s="63">
        <v>1</v>
      </c>
      <c r="F163" s="63">
        <v>1</v>
      </c>
      <c r="G163" s="63">
        <v>0</v>
      </c>
      <c r="H163" s="63">
        <v>1</v>
      </c>
      <c r="I163" s="63">
        <v>1</v>
      </c>
      <c r="J163" s="63">
        <v>1</v>
      </c>
      <c r="K163" s="63">
        <v>1</v>
      </c>
      <c r="L163" s="63">
        <v>0</v>
      </c>
      <c r="M163" s="63">
        <v>1</v>
      </c>
      <c r="N163" s="63">
        <v>1</v>
      </c>
      <c r="O163" s="63">
        <v>1</v>
      </c>
      <c r="Q163" s="61"/>
    </row>
    <row r="164" spans="1:17" x14ac:dyDescent="0.25">
      <c r="A164" t="str">
        <f t="shared" si="2"/>
        <v>Enero - Marzo</v>
      </c>
      <c r="B164" s="72" t="s">
        <v>2301</v>
      </c>
      <c r="D164" s="63">
        <v>1</v>
      </c>
      <c r="E164" s="63">
        <v>0</v>
      </c>
      <c r="F164" s="63">
        <v>1</v>
      </c>
      <c r="G164" s="63">
        <v>0</v>
      </c>
      <c r="H164" s="63">
        <v>1</v>
      </c>
      <c r="I164" s="63">
        <v>1</v>
      </c>
      <c r="J164" s="63">
        <v>1</v>
      </c>
      <c r="K164" s="63">
        <v>1</v>
      </c>
      <c r="L164" s="63">
        <v>0</v>
      </c>
      <c r="M164" s="63">
        <v>1</v>
      </c>
      <c r="N164" s="63">
        <v>1</v>
      </c>
      <c r="O164" s="63">
        <v>1</v>
      </c>
      <c r="Q164" s="61"/>
    </row>
    <row r="165" spans="1:17" ht="15.75" thickBot="1" x14ac:dyDescent="0.3">
      <c r="A165" t="str">
        <f t="shared" si="2"/>
        <v>Enero - Septiembre</v>
      </c>
      <c r="B165" s="73" t="s">
        <v>2344</v>
      </c>
      <c r="C165" s="68"/>
      <c r="D165" s="56">
        <v>1</v>
      </c>
      <c r="E165" s="56">
        <v>1</v>
      </c>
      <c r="F165" s="56">
        <v>1</v>
      </c>
      <c r="G165" s="56">
        <v>0</v>
      </c>
      <c r="H165" s="56">
        <v>1</v>
      </c>
      <c r="I165" s="56">
        <v>1</v>
      </c>
      <c r="J165" s="56">
        <v>1</v>
      </c>
      <c r="K165" s="56">
        <v>1</v>
      </c>
      <c r="L165" s="56">
        <v>1</v>
      </c>
      <c r="M165" s="56">
        <v>1</v>
      </c>
      <c r="N165" s="56">
        <v>1</v>
      </c>
      <c r="O165" s="56">
        <v>1</v>
      </c>
      <c r="P165" s="68"/>
      <c r="Q165" s="62"/>
    </row>
    <row r="166" spans="1:17" ht="15.75" thickTop="1" x14ac:dyDescent="0.25">
      <c r="A166" t="str">
        <f t="shared" si="2"/>
        <v>210023500</v>
      </c>
      <c r="B166" s="74">
        <v>210023500</v>
      </c>
      <c r="C166" s="65" t="s">
        <v>96</v>
      </c>
      <c r="D166" s="41">
        <v>3</v>
      </c>
      <c r="E166" s="41">
        <v>3</v>
      </c>
      <c r="F166" s="41">
        <v>3</v>
      </c>
      <c r="G166" s="41">
        <v>3</v>
      </c>
      <c r="H166" s="41">
        <v>3</v>
      </c>
      <c r="I166" s="41">
        <v>2</v>
      </c>
      <c r="J166" s="41">
        <v>3</v>
      </c>
      <c r="K166" s="41">
        <v>3</v>
      </c>
      <c r="L166" s="41">
        <v>3</v>
      </c>
      <c r="M166" s="41">
        <v>3</v>
      </c>
      <c r="N166" s="41">
        <v>3</v>
      </c>
      <c r="O166" s="41">
        <v>3</v>
      </c>
      <c r="P166" s="65">
        <f>SUM(D166:O166)</f>
        <v>35</v>
      </c>
      <c r="Q166" s="67">
        <f>P166/36</f>
        <v>0.97222222222222221</v>
      </c>
    </row>
    <row r="167" spans="1:17" x14ac:dyDescent="0.25">
      <c r="A167" t="str">
        <f t="shared" si="2"/>
        <v>Enero - Junio</v>
      </c>
      <c r="B167" s="72" t="s">
        <v>2341</v>
      </c>
      <c r="D167" s="63">
        <v>1</v>
      </c>
      <c r="E167" s="63">
        <v>1</v>
      </c>
      <c r="F167" s="63">
        <v>1</v>
      </c>
      <c r="G167" s="63">
        <v>1</v>
      </c>
      <c r="H167" s="63">
        <v>1</v>
      </c>
      <c r="I167" s="63">
        <v>1</v>
      </c>
      <c r="J167" s="63">
        <v>1</v>
      </c>
      <c r="K167" s="63">
        <v>1</v>
      </c>
      <c r="L167" s="63">
        <v>1</v>
      </c>
      <c r="M167" s="63">
        <v>1</v>
      </c>
      <c r="N167" s="63">
        <v>1</v>
      </c>
      <c r="O167" s="63">
        <v>1</v>
      </c>
      <c r="Q167" s="61"/>
    </row>
    <row r="168" spans="1:17" x14ac:dyDescent="0.25">
      <c r="A168" t="str">
        <f t="shared" si="2"/>
        <v>Enero - Marzo</v>
      </c>
      <c r="B168" s="72" t="s">
        <v>2301</v>
      </c>
      <c r="D168" s="63">
        <v>1</v>
      </c>
      <c r="E168" s="63">
        <v>1</v>
      </c>
      <c r="F168" s="63">
        <v>1</v>
      </c>
      <c r="G168" s="63">
        <v>1</v>
      </c>
      <c r="H168" s="63">
        <v>1</v>
      </c>
      <c r="I168" s="63">
        <v>0</v>
      </c>
      <c r="J168" s="63">
        <v>1</v>
      </c>
      <c r="K168" s="63">
        <v>1</v>
      </c>
      <c r="L168" s="63">
        <v>1</v>
      </c>
      <c r="M168" s="63">
        <v>1</v>
      </c>
      <c r="N168" s="63">
        <v>1</v>
      </c>
      <c r="O168" s="63">
        <v>1</v>
      </c>
      <c r="Q168" s="61"/>
    </row>
    <row r="169" spans="1:17" ht="15.75" thickBot="1" x14ac:dyDescent="0.3">
      <c r="A169" t="str">
        <f t="shared" si="2"/>
        <v>Enero - Septiembre</v>
      </c>
      <c r="B169" s="73" t="s">
        <v>2344</v>
      </c>
      <c r="C169" s="68"/>
      <c r="D169" s="56">
        <v>1</v>
      </c>
      <c r="E169" s="56">
        <v>1</v>
      </c>
      <c r="F169" s="56">
        <v>1</v>
      </c>
      <c r="G169" s="56">
        <v>1</v>
      </c>
      <c r="H169" s="56">
        <v>1</v>
      </c>
      <c r="I169" s="56">
        <v>1</v>
      </c>
      <c r="J169" s="56">
        <v>1</v>
      </c>
      <c r="K169" s="56">
        <v>1</v>
      </c>
      <c r="L169" s="56">
        <v>1</v>
      </c>
      <c r="M169" s="56">
        <v>1</v>
      </c>
      <c r="N169" s="56">
        <v>1</v>
      </c>
      <c r="O169" s="56">
        <v>1</v>
      </c>
      <c r="P169" s="68"/>
      <c r="Q169" s="62"/>
    </row>
    <row r="170" spans="1:17" ht="15.75" thickTop="1" x14ac:dyDescent="0.25">
      <c r="A170" t="str">
        <f t="shared" si="2"/>
        <v>210025200</v>
      </c>
      <c r="B170" s="74">
        <v>210025200</v>
      </c>
      <c r="C170" s="65" t="s">
        <v>98</v>
      </c>
      <c r="D170" s="41">
        <v>3</v>
      </c>
      <c r="E170" s="41">
        <v>3</v>
      </c>
      <c r="F170" s="41">
        <v>3</v>
      </c>
      <c r="G170" s="41">
        <v>3</v>
      </c>
      <c r="H170" s="41">
        <v>3</v>
      </c>
      <c r="I170" s="41">
        <v>3</v>
      </c>
      <c r="J170" s="41">
        <v>3</v>
      </c>
      <c r="K170" s="41">
        <v>3</v>
      </c>
      <c r="L170" s="41">
        <v>3</v>
      </c>
      <c r="M170" s="41">
        <v>3</v>
      </c>
      <c r="N170" s="41">
        <v>3</v>
      </c>
      <c r="O170" s="41">
        <v>3</v>
      </c>
      <c r="P170" s="65">
        <f>SUM(D170:O170)</f>
        <v>36</v>
      </c>
      <c r="Q170" s="67">
        <f>P170/36</f>
        <v>1</v>
      </c>
    </row>
    <row r="171" spans="1:17" x14ac:dyDescent="0.25">
      <c r="A171" t="str">
        <f t="shared" si="2"/>
        <v>Enero - Junio</v>
      </c>
      <c r="B171" s="72" t="s">
        <v>2341</v>
      </c>
      <c r="D171" s="63">
        <v>1</v>
      </c>
      <c r="E171" s="63">
        <v>1</v>
      </c>
      <c r="F171" s="63">
        <v>1</v>
      </c>
      <c r="G171" s="63">
        <v>1</v>
      </c>
      <c r="H171" s="63">
        <v>1</v>
      </c>
      <c r="I171" s="63">
        <v>1</v>
      </c>
      <c r="J171" s="63">
        <v>1</v>
      </c>
      <c r="K171" s="63">
        <v>1</v>
      </c>
      <c r="L171" s="63">
        <v>1</v>
      </c>
      <c r="M171" s="63">
        <v>1</v>
      </c>
      <c r="N171" s="63">
        <v>1</v>
      </c>
      <c r="O171" s="63">
        <v>1</v>
      </c>
      <c r="Q171" s="61"/>
    </row>
    <row r="172" spans="1:17" x14ac:dyDescent="0.25">
      <c r="A172" t="str">
        <f t="shared" si="2"/>
        <v>Enero - Marzo</v>
      </c>
      <c r="B172" s="72" t="s">
        <v>2301</v>
      </c>
      <c r="D172" s="63">
        <v>1</v>
      </c>
      <c r="E172" s="63">
        <v>1</v>
      </c>
      <c r="F172" s="63">
        <v>1</v>
      </c>
      <c r="G172" s="63">
        <v>1</v>
      </c>
      <c r="H172" s="63">
        <v>1</v>
      </c>
      <c r="I172" s="63">
        <v>1</v>
      </c>
      <c r="J172" s="63">
        <v>1</v>
      </c>
      <c r="K172" s="63">
        <v>1</v>
      </c>
      <c r="L172" s="63">
        <v>1</v>
      </c>
      <c r="M172" s="63">
        <v>1</v>
      </c>
      <c r="N172" s="63">
        <v>1</v>
      </c>
      <c r="O172" s="63">
        <v>1</v>
      </c>
      <c r="Q172" s="61"/>
    </row>
    <row r="173" spans="1:17" ht="15.75" thickBot="1" x14ac:dyDescent="0.3">
      <c r="A173" t="str">
        <f t="shared" si="2"/>
        <v>Enero - Septiembre</v>
      </c>
      <c r="B173" s="73" t="s">
        <v>2344</v>
      </c>
      <c r="C173" s="68"/>
      <c r="D173" s="56">
        <v>1</v>
      </c>
      <c r="E173" s="56">
        <v>1</v>
      </c>
      <c r="F173" s="56">
        <v>1</v>
      </c>
      <c r="G173" s="56">
        <v>1</v>
      </c>
      <c r="H173" s="56">
        <v>1</v>
      </c>
      <c r="I173" s="56">
        <v>1</v>
      </c>
      <c r="J173" s="56">
        <v>1</v>
      </c>
      <c r="K173" s="56">
        <v>1</v>
      </c>
      <c r="L173" s="56">
        <v>1</v>
      </c>
      <c r="M173" s="56">
        <v>1</v>
      </c>
      <c r="N173" s="56">
        <v>1</v>
      </c>
      <c r="O173" s="56">
        <v>1</v>
      </c>
      <c r="P173" s="68"/>
      <c r="Q173" s="62"/>
    </row>
    <row r="174" spans="1:17" ht="15.75" thickTop="1" x14ac:dyDescent="0.25">
      <c r="A174" t="str">
        <f t="shared" si="2"/>
        <v>210027600</v>
      </c>
      <c r="B174" s="74">
        <v>210027600</v>
      </c>
      <c r="C174" s="65" t="s">
        <v>100</v>
      </c>
      <c r="D174" s="41">
        <v>3</v>
      </c>
      <c r="E174" s="41">
        <v>3</v>
      </c>
      <c r="F174" s="41">
        <v>3</v>
      </c>
      <c r="G174" s="41">
        <v>3</v>
      </c>
      <c r="H174" s="41">
        <v>3</v>
      </c>
      <c r="I174" s="41">
        <v>2</v>
      </c>
      <c r="J174" s="41">
        <v>3</v>
      </c>
      <c r="K174" s="41">
        <v>3</v>
      </c>
      <c r="L174" s="41">
        <v>3</v>
      </c>
      <c r="M174" s="41">
        <v>3</v>
      </c>
      <c r="N174" s="41">
        <v>3</v>
      </c>
      <c r="O174" s="41">
        <v>3</v>
      </c>
      <c r="P174" s="65">
        <f>SUM(D174:O174)</f>
        <v>35</v>
      </c>
      <c r="Q174" s="67">
        <f>P174/36</f>
        <v>0.97222222222222221</v>
      </c>
    </row>
    <row r="175" spans="1:17" x14ac:dyDescent="0.25">
      <c r="A175" t="str">
        <f t="shared" si="2"/>
        <v>Enero - Junio</v>
      </c>
      <c r="B175" s="72" t="s">
        <v>2341</v>
      </c>
      <c r="D175" s="63">
        <v>1</v>
      </c>
      <c r="E175" s="63">
        <v>1</v>
      </c>
      <c r="F175" s="63">
        <v>1</v>
      </c>
      <c r="G175" s="63">
        <v>1</v>
      </c>
      <c r="H175" s="63">
        <v>1</v>
      </c>
      <c r="I175" s="63">
        <v>1</v>
      </c>
      <c r="J175" s="63">
        <v>1</v>
      </c>
      <c r="K175" s="63">
        <v>1</v>
      </c>
      <c r="L175" s="63">
        <v>1</v>
      </c>
      <c r="M175" s="63">
        <v>1</v>
      </c>
      <c r="N175" s="63">
        <v>1</v>
      </c>
      <c r="O175" s="63">
        <v>1</v>
      </c>
      <c r="Q175" s="61"/>
    </row>
    <row r="176" spans="1:17" x14ac:dyDescent="0.25">
      <c r="A176" t="str">
        <f t="shared" si="2"/>
        <v>Enero - Marzo</v>
      </c>
      <c r="B176" s="72" t="s">
        <v>2301</v>
      </c>
      <c r="D176" s="63">
        <v>1</v>
      </c>
      <c r="E176" s="63">
        <v>1</v>
      </c>
      <c r="F176" s="63">
        <v>1</v>
      </c>
      <c r="G176" s="63">
        <v>1</v>
      </c>
      <c r="H176" s="63">
        <v>1</v>
      </c>
      <c r="I176" s="63">
        <v>0</v>
      </c>
      <c r="J176" s="63">
        <v>1</v>
      </c>
      <c r="K176" s="63">
        <v>1</v>
      </c>
      <c r="L176" s="63">
        <v>1</v>
      </c>
      <c r="M176" s="63">
        <v>1</v>
      </c>
      <c r="N176" s="63">
        <v>1</v>
      </c>
      <c r="O176" s="63">
        <v>1</v>
      </c>
      <c r="Q176" s="61"/>
    </row>
    <row r="177" spans="1:17" ht="15.75" thickBot="1" x14ac:dyDescent="0.3">
      <c r="A177" t="str">
        <f t="shared" si="2"/>
        <v>Enero - Septiembre</v>
      </c>
      <c r="B177" s="73" t="s">
        <v>2344</v>
      </c>
      <c r="C177" s="68"/>
      <c r="D177" s="56">
        <v>1</v>
      </c>
      <c r="E177" s="56">
        <v>1</v>
      </c>
      <c r="F177" s="56">
        <v>1</v>
      </c>
      <c r="G177" s="56">
        <v>1</v>
      </c>
      <c r="H177" s="56">
        <v>1</v>
      </c>
      <c r="I177" s="56">
        <v>1</v>
      </c>
      <c r="J177" s="56">
        <v>1</v>
      </c>
      <c r="K177" s="56">
        <v>1</v>
      </c>
      <c r="L177" s="56">
        <v>1</v>
      </c>
      <c r="M177" s="56">
        <v>1</v>
      </c>
      <c r="N177" s="56">
        <v>1</v>
      </c>
      <c r="O177" s="56">
        <v>1</v>
      </c>
      <c r="P177" s="68"/>
      <c r="Q177" s="62"/>
    </row>
    <row r="178" spans="1:17" ht="15.75" thickTop="1" x14ac:dyDescent="0.25">
      <c r="A178" t="str">
        <f t="shared" si="2"/>
        <v>210027800</v>
      </c>
      <c r="B178" s="74">
        <v>210027800</v>
      </c>
      <c r="C178" s="65" t="s">
        <v>102</v>
      </c>
      <c r="D178" s="41">
        <v>2</v>
      </c>
      <c r="E178" s="41">
        <v>2</v>
      </c>
      <c r="F178" s="41">
        <v>2</v>
      </c>
      <c r="G178" s="41">
        <v>3</v>
      </c>
      <c r="H178" s="41">
        <v>1</v>
      </c>
      <c r="I178" s="41">
        <v>3</v>
      </c>
      <c r="J178" s="41">
        <v>2</v>
      </c>
      <c r="K178" s="41">
        <v>3</v>
      </c>
      <c r="L178" s="41">
        <v>0</v>
      </c>
      <c r="M178" s="41">
        <v>3</v>
      </c>
      <c r="N178" s="41">
        <v>3</v>
      </c>
      <c r="O178" s="41">
        <v>3</v>
      </c>
      <c r="P178" s="65">
        <f>SUM(D178:O178)</f>
        <v>27</v>
      </c>
      <c r="Q178" s="67">
        <f>P178/36</f>
        <v>0.75</v>
      </c>
    </row>
    <row r="179" spans="1:17" x14ac:dyDescent="0.25">
      <c r="A179" t="str">
        <f t="shared" si="2"/>
        <v>Enero - Junio</v>
      </c>
      <c r="B179" s="72" t="s">
        <v>2341</v>
      </c>
      <c r="D179" s="63">
        <v>1</v>
      </c>
      <c r="E179" s="63">
        <v>1</v>
      </c>
      <c r="F179" s="63">
        <v>1</v>
      </c>
      <c r="G179" s="63">
        <v>1</v>
      </c>
      <c r="H179" s="63">
        <v>0</v>
      </c>
      <c r="I179" s="63">
        <v>1</v>
      </c>
      <c r="J179" s="63">
        <v>1</v>
      </c>
      <c r="K179" s="63">
        <v>1</v>
      </c>
      <c r="L179" s="63">
        <v>0</v>
      </c>
      <c r="M179" s="63">
        <v>1</v>
      </c>
      <c r="N179" s="63">
        <v>1</v>
      </c>
      <c r="O179" s="63">
        <v>1</v>
      </c>
      <c r="Q179" s="61"/>
    </row>
    <row r="180" spans="1:17" x14ac:dyDescent="0.25">
      <c r="A180" t="str">
        <f t="shared" si="2"/>
        <v>Enero - Marzo</v>
      </c>
      <c r="B180" s="72" t="s">
        <v>2301</v>
      </c>
      <c r="D180" s="63">
        <v>0</v>
      </c>
      <c r="E180" s="63">
        <v>0</v>
      </c>
      <c r="F180" s="63">
        <v>1</v>
      </c>
      <c r="G180" s="63">
        <v>1</v>
      </c>
      <c r="H180" s="63">
        <v>1</v>
      </c>
      <c r="I180" s="63">
        <v>1</v>
      </c>
      <c r="J180" s="63">
        <v>0</v>
      </c>
      <c r="K180" s="63">
        <v>1</v>
      </c>
      <c r="L180" s="63">
        <v>0</v>
      </c>
      <c r="M180" s="63">
        <v>1</v>
      </c>
      <c r="N180" s="63">
        <v>1</v>
      </c>
      <c r="O180" s="63">
        <v>1</v>
      </c>
      <c r="Q180" s="61"/>
    </row>
    <row r="181" spans="1:17" ht="15.75" thickBot="1" x14ac:dyDescent="0.3">
      <c r="A181" t="str">
        <f t="shared" si="2"/>
        <v>Enero - Septiembre</v>
      </c>
      <c r="B181" s="73" t="s">
        <v>2344</v>
      </c>
      <c r="C181" s="68"/>
      <c r="D181" s="56">
        <v>1</v>
      </c>
      <c r="E181" s="56">
        <v>1</v>
      </c>
      <c r="F181" s="56">
        <v>0</v>
      </c>
      <c r="G181" s="56">
        <v>1</v>
      </c>
      <c r="H181" s="56">
        <v>0</v>
      </c>
      <c r="I181" s="56">
        <v>1</v>
      </c>
      <c r="J181" s="56">
        <v>1</v>
      </c>
      <c r="K181" s="56">
        <v>1</v>
      </c>
      <c r="L181" s="56">
        <v>0</v>
      </c>
      <c r="M181" s="56">
        <v>1</v>
      </c>
      <c r="N181" s="56">
        <v>1</v>
      </c>
      <c r="O181" s="56">
        <v>1</v>
      </c>
      <c r="P181" s="68"/>
      <c r="Q181" s="62"/>
    </row>
    <row r="182" spans="1:17" ht="15.75" thickTop="1" x14ac:dyDescent="0.25">
      <c r="A182" t="str">
        <f t="shared" si="2"/>
        <v>210050400</v>
      </c>
      <c r="B182" s="74">
        <v>210050400</v>
      </c>
      <c r="C182" s="65" t="s">
        <v>104</v>
      </c>
      <c r="D182" s="41">
        <v>3</v>
      </c>
      <c r="E182" s="41">
        <v>3</v>
      </c>
      <c r="F182" s="41">
        <v>2</v>
      </c>
      <c r="G182" s="41">
        <v>3</v>
      </c>
      <c r="H182" s="41">
        <v>3</v>
      </c>
      <c r="I182" s="41">
        <v>3</v>
      </c>
      <c r="J182" s="41">
        <v>3</v>
      </c>
      <c r="K182" s="41">
        <v>3</v>
      </c>
      <c r="L182" s="41">
        <v>3</v>
      </c>
      <c r="M182" s="41">
        <v>3</v>
      </c>
      <c r="N182" s="41">
        <v>3</v>
      </c>
      <c r="O182" s="41">
        <v>2</v>
      </c>
      <c r="P182" s="65">
        <f>SUM(D182:O182)</f>
        <v>34</v>
      </c>
      <c r="Q182" s="67">
        <f>P182/36</f>
        <v>0.94444444444444442</v>
      </c>
    </row>
    <row r="183" spans="1:17" x14ac:dyDescent="0.25">
      <c r="A183" t="str">
        <f t="shared" si="2"/>
        <v>Enero - Junio</v>
      </c>
      <c r="B183" s="72" t="s">
        <v>2341</v>
      </c>
      <c r="D183" s="63">
        <v>1</v>
      </c>
      <c r="E183" s="63">
        <v>1</v>
      </c>
      <c r="F183" s="63">
        <v>1</v>
      </c>
      <c r="G183" s="63">
        <v>1</v>
      </c>
      <c r="H183" s="63">
        <v>1</v>
      </c>
      <c r="I183" s="63">
        <v>1</v>
      </c>
      <c r="J183" s="63">
        <v>1</v>
      </c>
      <c r="K183" s="63">
        <v>1</v>
      </c>
      <c r="L183" s="63">
        <v>1</v>
      </c>
      <c r="M183" s="63">
        <v>1</v>
      </c>
      <c r="N183" s="63">
        <v>1</v>
      </c>
      <c r="O183" s="63">
        <v>1</v>
      </c>
      <c r="Q183" s="61"/>
    </row>
    <row r="184" spans="1:17" x14ac:dyDescent="0.25">
      <c r="A184" t="str">
        <f t="shared" si="2"/>
        <v>Enero - Marzo</v>
      </c>
      <c r="B184" s="72" t="s">
        <v>2301</v>
      </c>
      <c r="D184" s="63">
        <v>1</v>
      </c>
      <c r="E184" s="63">
        <v>1</v>
      </c>
      <c r="F184" s="63">
        <v>1</v>
      </c>
      <c r="G184" s="63">
        <v>1</v>
      </c>
      <c r="H184" s="63">
        <v>1</v>
      </c>
      <c r="I184" s="63">
        <v>1</v>
      </c>
      <c r="J184" s="63">
        <v>1</v>
      </c>
      <c r="K184" s="63">
        <v>1</v>
      </c>
      <c r="L184" s="63">
        <v>1</v>
      </c>
      <c r="M184" s="63">
        <v>1</v>
      </c>
      <c r="N184" s="63">
        <v>1</v>
      </c>
      <c r="O184" s="63">
        <v>1</v>
      </c>
      <c r="Q184" s="61"/>
    </row>
    <row r="185" spans="1:17" ht="15.75" thickBot="1" x14ac:dyDescent="0.3">
      <c r="A185" t="str">
        <f t="shared" si="2"/>
        <v>Enero - Septiembre</v>
      </c>
      <c r="B185" s="73" t="s">
        <v>2344</v>
      </c>
      <c r="C185" s="68"/>
      <c r="D185" s="56">
        <v>1</v>
      </c>
      <c r="E185" s="56">
        <v>1</v>
      </c>
      <c r="F185" s="56">
        <v>0</v>
      </c>
      <c r="G185" s="56">
        <v>1</v>
      </c>
      <c r="H185" s="56">
        <v>1</v>
      </c>
      <c r="I185" s="56">
        <v>1</v>
      </c>
      <c r="J185" s="56">
        <v>1</v>
      </c>
      <c r="K185" s="56">
        <v>1</v>
      </c>
      <c r="L185" s="56">
        <v>1</v>
      </c>
      <c r="M185" s="56">
        <v>1</v>
      </c>
      <c r="N185" s="56">
        <v>1</v>
      </c>
      <c r="O185" s="56">
        <v>0</v>
      </c>
      <c r="P185" s="68"/>
      <c r="Q185" s="62"/>
    </row>
    <row r="186" spans="1:17" ht="15.75" thickTop="1" x14ac:dyDescent="0.25">
      <c r="A186" t="str">
        <f t="shared" si="2"/>
        <v>210054800</v>
      </c>
      <c r="B186" s="74">
        <v>210054800</v>
      </c>
      <c r="C186" s="65" t="s">
        <v>106</v>
      </c>
      <c r="D186" s="41">
        <v>3</v>
      </c>
      <c r="E186" s="41">
        <v>3</v>
      </c>
      <c r="F186" s="41">
        <v>0</v>
      </c>
      <c r="G186" s="41">
        <v>3</v>
      </c>
      <c r="H186" s="41">
        <v>2</v>
      </c>
      <c r="I186" s="41">
        <v>3</v>
      </c>
      <c r="J186" s="41">
        <v>3</v>
      </c>
      <c r="K186" s="41">
        <v>3</v>
      </c>
      <c r="L186" s="41">
        <v>3</v>
      </c>
      <c r="M186" s="41">
        <v>3</v>
      </c>
      <c r="N186" s="41">
        <v>3</v>
      </c>
      <c r="O186" s="41">
        <v>3</v>
      </c>
      <c r="P186" s="65">
        <f>SUM(D186:O186)</f>
        <v>32</v>
      </c>
      <c r="Q186" s="67">
        <f>P186/36</f>
        <v>0.88888888888888884</v>
      </c>
    </row>
    <row r="187" spans="1:17" x14ac:dyDescent="0.25">
      <c r="A187" t="str">
        <f t="shared" si="2"/>
        <v>Enero - Junio</v>
      </c>
      <c r="B187" s="72" t="s">
        <v>2341</v>
      </c>
      <c r="D187" s="63">
        <v>1</v>
      </c>
      <c r="E187" s="63">
        <v>1</v>
      </c>
      <c r="F187" s="63">
        <v>0</v>
      </c>
      <c r="G187" s="63">
        <v>1</v>
      </c>
      <c r="H187" s="63">
        <v>1</v>
      </c>
      <c r="I187" s="63">
        <v>1</v>
      </c>
      <c r="J187" s="63">
        <v>1</v>
      </c>
      <c r="K187" s="63">
        <v>1</v>
      </c>
      <c r="L187" s="63">
        <v>1</v>
      </c>
      <c r="M187" s="63">
        <v>1</v>
      </c>
      <c r="N187" s="63">
        <v>1</v>
      </c>
      <c r="O187" s="63">
        <v>1</v>
      </c>
      <c r="Q187" s="61"/>
    </row>
    <row r="188" spans="1:17" x14ac:dyDescent="0.25">
      <c r="A188" t="str">
        <f t="shared" si="2"/>
        <v>Enero - Marzo</v>
      </c>
      <c r="B188" s="72" t="s">
        <v>2301</v>
      </c>
      <c r="D188" s="63">
        <v>1</v>
      </c>
      <c r="E188" s="63">
        <v>1</v>
      </c>
      <c r="F188" s="63">
        <v>0</v>
      </c>
      <c r="G188" s="63">
        <v>1</v>
      </c>
      <c r="H188" s="63">
        <v>0</v>
      </c>
      <c r="I188" s="63">
        <v>1</v>
      </c>
      <c r="J188" s="63">
        <v>1</v>
      </c>
      <c r="K188" s="63">
        <v>1</v>
      </c>
      <c r="L188" s="63">
        <v>1</v>
      </c>
      <c r="M188" s="63">
        <v>1</v>
      </c>
      <c r="N188" s="63">
        <v>1</v>
      </c>
      <c r="O188" s="63">
        <v>1</v>
      </c>
      <c r="Q188" s="61"/>
    </row>
    <row r="189" spans="1:17" ht="15.75" thickBot="1" x14ac:dyDescent="0.3">
      <c r="A189" t="str">
        <f t="shared" si="2"/>
        <v>Enero - Septiembre</v>
      </c>
      <c r="B189" s="73" t="s">
        <v>2344</v>
      </c>
      <c r="C189" s="68"/>
      <c r="D189" s="56">
        <v>1</v>
      </c>
      <c r="E189" s="56">
        <v>1</v>
      </c>
      <c r="F189" s="56">
        <v>0</v>
      </c>
      <c r="G189" s="56">
        <v>1</v>
      </c>
      <c r="H189" s="56">
        <v>1</v>
      </c>
      <c r="I189" s="56">
        <v>1</v>
      </c>
      <c r="J189" s="56">
        <v>1</v>
      </c>
      <c r="K189" s="56">
        <v>1</v>
      </c>
      <c r="L189" s="56">
        <v>1</v>
      </c>
      <c r="M189" s="56">
        <v>1</v>
      </c>
      <c r="N189" s="56">
        <v>1</v>
      </c>
      <c r="O189" s="56">
        <v>1</v>
      </c>
      <c r="P189" s="68"/>
      <c r="Q189" s="62"/>
    </row>
    <row r="190" spans="1:17" ht="15.75" thickTop="1" x14ac:dyDescent="0.25">
      <c r="A190" t="str">
        <f t="shared" si="2"/>
        <v>210066400</v>
      </c>
      <c r="B190" s="74">
        <v>210066400</v>
      </c>
      <c r="C190" s="65" t="s">
        <v>108</v>
      </c>
      <c r="D190" s="41">
        <v>3</v>
      </c>
      <c r="E190" s="41">
        <v>3</v>
      </c>
      <c r="F190" s="41">
        <v>3</v>
      </c>
      <c r="G190" s="41">
        <v>3</v>
      </c>
      <c r="H190" s="41">
        <v>3</v>
      </c>
      <c r="I190" s="41">
        <v>3</v>
      </c>
      <c r="J190" s="41">
        <v>3</v>
      </c>
      <c r="K190" s="41">
        <v>3</v>
      </c>
      <c r="L190" s="41">
        <v>3</v>
      </c>
      <c r="M190" s="41">
        <v>3</v>
      </c>
      <c r="N190" s="41">
        <v>3</v>
      </c>
      <c r="O190" s="41">
        <v>3</v>
      </c>
      <c r="P190" s="65">
        <f>SUM(D190:O190)</f>
        <v>36</v>
      </c>
      <c r="Q190" s="67">
        <f>P190/36</f>
        <v>1</v>
      </c>
    </row>
    <row r="191" spans="1:17" x14ac:dyDescent="0.25">
      <c r="A191" t="str">
        <f t="shared" si="2"/>
        <v>Enero - Junio</v>
      </c>
      <c r="B191" s="72" t="s">
        <v>2341</v>
      </c>
      <c r="D191" s="63">
        <v>1</v>
      </c>
      <c r="E191" s="63">
        <v>1</v>
      </c>
      <c r="F191" s="63">
        <v>1</v>
      </c>
      <c r="G191" s="63">
        <v>1</v>
      </c>
      <c r="H191" s="63">
        <v>1</v>
      </c>
      <c r="I191" s="63">
        <v>1</v>
      </c>
      <c r="J191" s="63">
        <v>1</v>
      </c>
      <c r="K191" s="63">
        <v>1</v>
      </c>
      <c r="L191" s="63">
        <v>1</v>
      </c>
      <c r="M191" s="63">
        <v>1</v>
      </c>
      <c r="N191" s="63">
        <v>1</v>
      </c>
      <c r="O191" s="63">
        <v>1</v>
      </c>
      <c r="Q191" s="61"/>
    </row>
    <row r="192" spans="1:17" x14ac:dyDescent="0.25">
      <c r="A192" t="str">
        <f t="shared" si="2"/>
        <v>Enero - Marzo</v>
      </c>
      <c r="B192" s="72" t="s">
        <v>2301</v>
      </c>
      <c r="D192" s="63">
        <v>1</v>
      </c>
      <c r="E192" s="63">
        <v>1</v>
      </c>
      <c r="F192" s="63">
        <v>1</v>
      </c>
      <c r="G192" s="63">
        <v>1</v>
      </c>
      <c r="H192" s="63">
        <v>1</v>
      </c>
      <c r="I192" s="63">
        <v>1</v>
      </c>
      <c r="J192" s="63">
        <v>1</v>
      </c>
      <c r="K192" s="63">
        <v>1</v>
      </c>
      <c r="L192" s="63">
        <v>1</v>
      </c>
      <c r="M192" s="63">
        <v>1</v>
      </c>
      <c r="N192" s="63">
        <v>1</v>
      </c>
      <c r="O192" s="63">
        <v>1</v>
      </c>
      <c r="Q192" s="61"/>
    </row>
    <row r="193" spans="1:17" ht="15.75" thickBot="1" x14ac:dyDescent="0.3">
      <c r="A193" t="str">
        <f t="shared" si="2"/>
        <v>Enero - Septiembre</v>
      </c>
      <c r="B193" s="73" t="s">
        <v>2344</v>
      </c>
      <c r="C193" s="68"/>
      <c r="D193" s="56">
        <v>1</v>
      </c>
      <c r="E193" s="56">
        <v>1</v>
      </c>
      <c r="F193" s="56">
        <v>1</v>
      </c>
      <c r="G193" s="56">
        <v>1</v>
      </c>
      <c r="H193" s="56">
        <v>1</v>
      </c>
      <c r="I193" s="56">
        <v>1</v>
      </c>
      <c r="J193" s="56">
        <v>1</v>
      </c>
      <c r="K193" s="56">
        <v>1</v>
      </c>
      <c r="L193" s="56">
        <v>1</v>
      </c>
      <c r="M193" s="56">
        <v>1</v>
      </c>
      <c r="N193" s="56">
        <v>1</v>
      </c>
      <c r="O193" s="56">
        <v>1</v>
      </c>
      <c r="P193" s="68"/>
      <c r="Q193" s="62"/>
    </row>
    <row r="194" spans="1:17" ht="15.75" thickTop="1" x14ac:dyDescent="0.25">
      <c r="A194" t="str">
        <f t="shared" si="2"/>
        <v>210068500</v>
      </c>
      <c r="B194" s="74">
        <v>210068500</v>
      </c>
      <c r="C194" s="65" t="s">
        <v>110</v>
      </c>
      <c r="D194" s="41">
        <v>3</v>
      </c>
      <c r="E194" s="41">
        <v>1</v>
      </c>
      <c r="F194" s="41">
        <v>3</v>
      </c>
      <c r="G194" s="41">
        <v>0</v>
      </c>
      <c r="H194" s="41">
        <v>3</v>
      </c>
      <c r="I194" s="41">
        <v>0</v>
      </c>
      <c r="J194" s="41">
        <v>1</v>
      </c>
      <c r="K194" s="41">
        <v>3</v>
      </c>
      <c r="L194" s="41">
        <v>3</v>
      </c>
      <c r="M194" s="41">
        <v>3</v>
      </c>
      <c r="N194" s="41">
        <v>3</v>
      </c>
      <c r="O194" s="41">
        <v>3</v>
      </c>
      <c r="P194" s="65">
        <f>SUM(D194:O194)</f>
        <v>26</v>
      </c>
      <c r="Q194" s="67">
        <f>P194/36</f>
        <v>0.72222222222222221</v>
      </c>
    </row>
    <row r="195" spans="1:17" x14ac:dyDescent="0.25">
      <c r="A195" t="str">
        <f t="shared" ref="A195:A258" si="3">TEXT(B195,0)</f>
        <v>Enero - Junio</v>
      </c>
      <c r="B195" s="72" t="s">
        <v>2341</v>
      </c>
      <c r="D195" s="63">
        <v>1</v>
      </c>
      <c r="E195" s="63">
        <v>1</v>
      </c>
      <c r="F195" s="63">
        <v>1</v>
      </c>
      <c r="G195" s="63">
        <v>0</v>
      </c>
      <c r="H195" s="63">
        <v>1</v>
      </c>
      <c r="I195" s="63">
        <v>0</v>
      </c>
      <c r="J195" s="63">
        <v>0</v>
      </c>
      <c r="K195" s="63">
        <v>1</v>
      </c>
      <c r="L195" s="63">
        <v>1</v>
      </c>
      <c r="M195" s="63">
        <v>1</v>
      </c>
      <c r="N195" s="63">
        <v>1</v>
      </c>
      <c r="O195" s="63">
        <v>1</v>
      </c>
      <c r="Q195" s="61"/>
    </row>
    <row r="196" spans="1:17" x14ac:dyDescent="0.25">
      <c r="A196" t="str">
        <f t="shared" si="3"/>
        <v>Enero - Marzo</v>
      </c>
      <c r="B196" s="72" t="s">
        <v>2301</v>
      </c>
      <c r="D196" s="63">
        <v>1</v>
      </c>
      <c r="E196" s="63">
        <v>0</v>
      </c>
      <c r="F196" s="63">
        <v>1</v>
      </c>
      <c r="G196" s="63">
        <v>0</v>
      </c>
      <c r="H196" s="63">
        <v>1</v>
      </c>
      <c r="I196" s="63">
        <v>0</v>
      </c>
      <c r="J196" s="63">
        <v>0</v>
      </c>
      <c r="K196" s="63">
        <v>1</v>
      </c>
      <c r="L196" s="63">
        <v>1</v>
      </c>
      <c r="M196" s="63">
        <v>1</v>
      </c>
      <c r="N196" s="63">
        <v>1</v>
      </c>
      <c r="O196" s="63">
        <v>1</v>
      </c>
      <c r="Q196" s="61"/>
    </row>
    <row r="197" spans="1:17" ht="15.75" thickBot="1" x14ac:dyDescent="0.3">
      <c r="A197" t="str">
        <f t="shared" si="3"/>
        <v>Enero - Septiembre</v>
      </c>
      <c r="B197" s="73" t="s">
        <v>2344</v>
      </c>
      <c r="C197" s="68"/>
      <c r="D197" s="56">
        <v>1</v>
      </c>
      <c r="E197" s="56">
        <v>0</v>
      </c>
      <c r="F197" s="56">
        <v>1</v>
      </c>
      <c r="G197" s="56">
        <v>0</v>
      </c>
      <c r="H197" s="56">
        <v>1</v>
      </c>
      <c r="I197" s="56">
        <v>0</v>
      </c>
      <c r="J197" s="56">
        <v>1</v>
      </c>
      <c r="K197" s="56">
        <v>1</v>
      </c>
      <c r="L197" s="56">
        <v>1</v>
      </c>
      <c r="M197" s="56">
        <v>1</v>
      </c>
      <c r="N197" s="56">
        <v>1</v>
      </c>
      <c r="O197" s="56">
        <v>1</v>
      </c>
      <c r="P197" s="68"/>
      <c r="Q197" s="62"/>
    </row>
    <row r="198" spans="1:17" ht="15.75" thickTop="1" x14ac:dyDescent="0.25">
      <c r="A198" t="str">
        <f t="shared" si="3"/>
        <v>210070400</v>
      </c>
      <c r="B198" s="74">
        <v>210070400</v>
      </c>
      <c r="C198" s="65" t="s">
        <v>112</v>
      </c>
      <c r="D198" s="41">
        <v>3</v>
      </c>
      <c r="E198" s="41">
        <v>3</v>
      </c>
      <c r="F198" s="41">
        <v>3</v>
      </c>
      <c r="G198" s="41">
        <v>3</v>
      </c>
      <c r="H198" s="41">
        <v>2</v>
      </c>
      <c r="I198" s="41">
        <v>3</v>
      </c>
      <c r="J198" s="41">
        <v>3</v>
      </c>
      <c r="K198" s="41">
        <v>3</v>
      </c>
      <c r="L198" s="41">
        <v>3</v>
      </c>
      <c r="M198" s="41">
        <v>3</v>
      </c>
      <c r="N198" s="41">
        <v>3</v>
      </c>
      <c r="O198" s="41">
        <v>3</v>
      </c>
      <c r="P198" s="65">
        <f>SUM(D198:O198)</f>
        <v>35</v>
      </c>
      <c r="Q198" s="67">
        <f>P198/36</f>
        <v>0.97222222222222221</v>
      </c>
    </row>
    <row r="199" spans="1:17" x14ac:dyDescent="0.25">
      <c r="A199" t="str">
        <f t="shared" si="3"/>
        <v>Enero - Junio</v>
      </c>
      <c r="B199" s="72" t="s">
        <v>2341</v>
      </c>
      <c r="D199" s="63">
        <v>1</v>
      </c>
      <c r="E199" s="63">
        <v>1</v>
      </c>
      <c r="F199" s="63">
        <v>1</v>
      </c>
      <c r="G199" s="63">
        <v>1</v>
      </c>
      <c r="H199" s="63">
        <v>1</v>
      </c>
      <c r="I199" s="63">
        <v>1</v>
      </c>
      <c r="J199" s="63">
        <v>1</v>
      </c>
      <c r="K199" s="63">
        <v>1</v>
      </c>
      <c r="L199" s="63">
        <v>1</v>
      </c>
      <c r="M199" s="63">
        <v>1</v>
      </c>
      <c r="N199" s="63">
        <v>1</v>
      </c>
      <c r="O199" s="63">
        <v>1</v>
      </c>
      <c r="Q199" s="61"/>
    </row>
    <row r="200" spans="1:17" x14ac:dyDescent="0.25">
      <c r="A200" t="str">
        <f t="shared" si="3"/>
        <v>Enero - Marzo</v>
      </c>
      <c r="B200" s="72" t="s">
        <v>2301</v>
      </c>
      <c r="D200" s="63">
        <v>1</v>
      </c>
      <c r="E200" s="63">
        <v>1</v>
      </c>
      <c r="F200" s="63">
        <v>1</v>
      </c>
      <c r="G200" s="63">
        <v>1</v>
      </c>
      <c r="H200" s="63">
        <v>0</v>
      </c>
      <c r="I200" s="63">
        <v>1</v>
      </c>
      <c r="J200" s="63">
        <v>1</v>
      </c>
      <c r="K200" s="63">
        <v>1</v>
      </c>
      <c r="L200" s="63">
        <v>1</v>
      </c>
      <c r="M200" s="63">
        <v>1</v>
      </c>
      <c r="N200" s="63">
        <v>1</v>
      </c>
      <c r="O200" s="63">
        <v>1</v>
      </c>
      <c r="Q200" s="61"/>
    </row>
    <row r="201" spans="1:17" ht="15.75" thickBot="1" x14ac:dyDescent="0.3">
      <c r="A201" t="str">
        <f t="shared" si="3"/>
        <v>Enero - Septiembre</v>
      </c>
      <c r="B201" s="73" t="s">
        <v>2344</v>
      </c>
      <c r="C201" s="68"/>
      <c r="D201" s="56">
        <v>1</v>
      </c>
      <c r="E201" s="56">
        <v>1</v>
      </c>
      <c r="F201" s="56">
        <v>1</v>
      </c>
      <c r="G201" s="56">
        <v>1</v>
      </c>
      <c r="H201" s="56">
        <v>1</v>
      </c>
      <c r="I201" s="56">
        <v>1</v>
      </c>
      <c r="J201" s="56">
        <v>1</v>
      </c>
      <c r="K201" s="56">
        <v>1</v>
      </c>
      <c r="L201" s="56">
        <v>1</v>
      </c>
      <c r="M201" s="56">
        <v>1</v>
      </c>
      <c r="N201" s="56">
        <v>1</v>
      </c>
      <c r="O201" s="56">
        <v>1</v>
      </c>
      <c r="P201" s="68"/>
      <c r="Q201" s="62"/>
    </row>
    <row r="202" spans="1:17" ht="15.75" thickTop="1" x14ac:dyDescent="0.25">
      <c r="A202" t="str">
        <f t="shared" si="3"/>
        <v>210073200</v>
      </c>
      <c r="B202" s="74">
        <v>210073200</v>
      </c>
      <c r="C202" s="65" t="s">
        <v>114</v>
      </c>
      <c r="D202" s="41">
        <v>3</v>
      </c>
      <c r="E202" s="41">
        <v>3</v>
      </c>
      <c r="F202" s="41">
        <v>3</v>
      </c>
      <c r="G202" s="41">
        <v>3</v>
      </c>
      <c r="H202" s="41">
        <v>3</v>
      </c>
      <c r="I202" s="41">
        <v>3</v>
      </c>
      <c r="J202" s="41">
        <v>3</v>
      </c>
      <c r="K202" s="41">
        <v>3</v>
      </c>
      <c r="L202" s="41">
        <v>3</v>
      </c>
      <c r="M202" s="41">
        <v>3</v>
      </c>
      <c r="N202" s="41">
        <v>3</v>
      </c>
      <c r="O202" s="41">
        <v>3</v>
      </c>
      <c r="P202" s="65">
        <f>SUM(D202:O202)</f>
        <v>36</v>
      </c>
      <c r="Q202" s="67">
        <f>P202/36</f>
        <v>1</v>
      </c>
    </row>
    <row r="203" spans="1:17" x14ac:dyDescent="0.25">
      <c r="A203" t="str">
        <f t="shared" si="3"/>
        <v>Enero - Junio</v>
      </c>
      <c r="B203" s="72" t="s">
        <v>2341</v>
      </c>
      <c r="D203" s="63">
        <v>1</v>
      </c>
      <c r="E203" s="63">
        <v>1</v>
      </c>
      <c r="F203" s="63">
        <v>1</v>
      </c>
      <c r="G203" s="63">
        <v>1</v>
      </c>
      <c r="H203" s="63">
        <v>1</v>
      </c>
      <c r="I203" s="63">
        <v>1</v>
      </c>
      <c r="J203" s="63">
        <v>1</v>
      </c>
      <c r="K203" s="63">
        <v>1</v>
      </c>
      <c r="L203" s="63">
        <v>1</v>
      </c>
      <c r="M203" s="63">
        <v>1</v>
      </c>
      <c r="N203" s="63">
        <v>1</v>
      </c>
      <c r="O203" s="63">
        <v>1</v>
      </c>
      <c r="Q203" s="61"/>
    </row>
    <row r="204" spans="1:17" x14ac:dyDescent="0.25">
      <c r="A204" t="str">
        <f t="shared" si="3"/>
        <v>Enero - Marzo</v>
      </c>
      <c r="B204" s="72" t="s">
        <v>2301</v>
      </c>
      <c r="D204" s="63">
        <v>1</v>
      </c>
      <c r="E204" s="63">
        <v>1</v>
      </c>
      <c r="F204" s="63">
        <v>1</v>
      </c>
      <c r="G204" s="63">
        <v>1</v>
      </c>
      <c r="H204" s="63">
        <v>1</v>
      </c>
      <c r="I204" s="63">
        <v>1</v>
      </c>
      <c r="J204" s="63">
        <v>1</v>
      </c>
      <c r="K204" s="63">
        <v>1</v>
      </c>
      <c r="L204" s="63">
        <v>1</v>
      </c>
      <c r="M204" s="63">
        <v>1</v>
      </c>
      <c r="N204" s="63">
        <v>1</v>
      </c>
      <c r="O204" s="63">
        <v>1</v>
      </c>
      <c r="Q204" s="61"/>
    </row>
    <row r="205" spans="1:17" ht="15.75" thickBot="1" x14ac:dyDescent="0.3">
      <c r="A205" t="str">
        <f t="shared" si="3"/>
        <v>Enero - Septiembre</v>
      </c>
      <c r="B205" s="73" t="s">
        <v>2344</v>
      </c>
      <c r="C205" s="68"/>
      <c r="D205" s="56">
        <v>1</v>
      </c>
      <c r="E205" s="56">
        <v>1</v>
      </c>
      <c r="F205" s="56">
        <v>1</v>
      </c>
      <c r="G205" s="56">
        <v>1</v>
      </c>
      <c r="H205" s="56">
        <v>1</v>
      </c>
      <c r="I205" s="56">
        <v>1</v>
      </c>
      <c r="J205" s="56">
        <v>1</v>
      </c>
      <c r="K205" s="56">
        <v>1</v>
      </c>
      <c r="L205" s="56">
        <v>1</v>
      </c>
      <c r="M205" s="56">
        <v>1</v>
      </c>
      <c r="N205" s="56">
        <v>1</v>
      </c>
      <c r="O205" s="56">
        <v>1</v>
      </c>
      <c r="P205" s="68"/>
      <c r="Q205" s="62"/>
    </row>
    <row r="206" spans="1:17" ht="15.75" thickTop="1" x14ac:dyDescent="0.25">
      <c r="A206" t="str">
        <f t="shared" si="3"/>
        <v>210076100</v>
      </c>
      <c r="B206" s="74">
        <v>210076100</v>
      </c>
      <c r="C206" s="65" t="s">
        <v>116</v>
      </c>
      <c r="D206" s="41">
        <v>3</v>
      </c>
      <c r="E206" s="41">
        <v>3</v>
      </c>
      <c r="F206" s="41">
        <v>3</v>
      </c>
      <c r="G206" s="41">
        <v>3</v>
      </c>
      <c r="H206" s="41">
        <v>3</v>
      </c>
      <c r="I206" s="41">
        <v>3</v>
      </c>
      <c r="J206" s="41">
        <v>3</v>
      </c>
      <c r="K206" s="41">
        <v>3</v>
      </c>
      <c r="L206" s="41">
        <v>3</v>
      </c>
      <c r="M206" s="41">
        <v>3</v>
      </c>
      <c r="N206" s="41">
        <v>3</v>
      </c>
      <c r="O206" s="41">
        <v>3</v>
      </c>
      <c r="P206" s="65">
        <f>SUM(D206:O206)</f>
        <v>36</v>
      </c>
      <c r="Q206" s="67">
        <f>P206/36</f>
        <v>1</v>
      </c>
    </row>
    <row r="207" spans="1:17" x14ac:dyDescent="0.25">
      <c r="A207" t="str">
        <f t="shared" si="3"/>
        <v>Enero - Junio</v>
      </c>
      <c r="B207" s="72" t="s">
        <v>2341</v>
      </c>
      <c r="D207" s="63">
        <v>1</v>
      </c>
      <c r="E207" s="63">
        <v>1</v>
      </c>
      <c r="F207" s="63">
        <v>1</v>
      </c>
      <c r="G207" s="63">
        <v>1</v>
      </c>
      <c r="H207" s="63">
        <v>1</v>
      </c>
      <c r="I207" s="63">
        <v>1</v>
      </c>
      <c r="J207" s="63">
        <v>1</v>
      </c>
      <c r="K207" s="63">
        <v>1</v>
      </c>
      <c r="L207" s="63">
        <v>1</v>
      </c>
      <c r="M207" s="63">
        <v>1</v>
      </c>
      <c r="N207" s="63">
        <v>1</v>
      </c>
      <c r="O207" s="63">
        <v>1</v>
      </c>
      <c r="Q207" s="61"/>
    </row>
    <row r="208" spans="1:17" x14ac:dyDescent="0.25">
      <c r="A208" t="str">
        <f t="shared" si="3"/>
        <v>Enero - Marzo</v>
      </c>
      <c r="B208" s="72" t="s">
        <v>2301</v>
      </c>
      <c r="D208" s="63">
        <v>1</v>
      </c>
      <c r="E208" s="63">
        <v>1</v>
      </c>
      <c r="F208" s="63">
        <v>1</v>
      </c>
      <c r="G208" s="63">
        <v>1</v>
      </c>
      <c r="H208" s="63">
        <v>1</v>
      </c>
      <c r="I208" s="63">
        <v>1</v>
      </c>
      <c r="J208" s="63">
        <v>1</v>
      </c>
      <c r="K208" s="63">
        <v>1</v>
      </c>
      <c r="L208" s="63">
        <v>1</v>
      </c>
      <c r="M208" s="63">
        <v>1</v>
      </c>
      <c r="N208" s="63">
        <v>1</v>
      </c>
      <c r="O208" s="63">
        <v>1</v>
      </c>
      <c r="Q208" s="61"/>
    </row>
    <row r="209" spans="1:17" ht="15.75" thickBot="1" x14ac:dyDescent="0.3">
      <c r="A209" t="str">
        <f t="shared" si="3"/>
        <v>Enero - Septiembre</v>
      </c>
      <c r="B209" s="73" t="s">
        <v>2344</v>
      </c>
      <c r="C209" s="68"/>
      <c r="D209" s="56">
        <v>1</v>
      </c>
      <c r="E209" s="56">
        <v>1</v>
      </c>
      <c r="F209" s="56">
        <v>1</v>
      </c>
      <c r="G209" s="56">
        <v>1</v>
      </c>
      <c r="H209" s="56">
        <v>1</v>
      </c>
      <c r="I209" s="56">
        <v>1</v>
      </c>
      <c r="J209" s="56">
        <v>1</v>
      </c>
      <c r="K209" s="56">
        <v>1</v>
      </c>
      <c r="L209" s="56">
        <v>1</v>
      </c>
      <c r="M209" s="56">
        <v>1</v>
      </c>
      <c r="N209" s="56">
        <v>1</v>
      </c>
      <c r="O209" s="56">
        <v>1</v>
      </c>
      <c r="P209" s="68"/>
      <c r="Q209" s="62"/>
    </row>
    <row r="210" spans="1:17" ht="15.75" thickTop="1" x14ac:dyDescent="0.25">
      <c r="A210" t="str">
        <f t="shared" si="3"/>
        <v>210076400</v>
      </c>
      <c r="B210" s="74">
        <v>210076400</v>
      </c>
      <c r="C210" s="65" t="s">
        <v>118</v>
      </c>
      <c r="D210" s="41">
        <v>3</v>
      </c>
      <c r="E210" s="41">
        <v>1</v>
      </c>
      <c r="F210" s="41">
        <v>3</v>
      </c>
      <c r="G210" s="41">
        <v>3</v>
      </c>
      <c r="H210" s="41">
        <v>1</v>
      </c>
      <c r="I210" s="41">
        <v>3</v>
      </c>
      <c r="J210" s="41">
        <v>3</v>
      </c>
      <c r="K210" s="41">
        <v>3</v>
      </c>
      <c r="L210" s="41">
        <v>1</v>
      </c>
      <c r="M210" s="41">
        <v>3</v>
      </c>
      <c r="N210" s="41">
        <v>3</v>
      </c>
      <c r="O210" s="41">
        <v>3</v>
      </c>
      <c r="P210" s="65">
        <f>SUM(D210:O210)</f>
        <v>30</v>
      </c>
      <c r="Q210" s="67">
        <f>P210/36</f>
        <v>0.83333333333333337</v>
      </c>
    </row>
    <row r="211" spans="1:17" x14ac:dyDescent="0.25">
      <c r="A211" t="str">
        <f t="shared" si="3"/>
        <v>Enero - Junio</v>
      </c>
      <c r="B211" s="72" t="s">
        <v>2341</v>
      </c>
      <c r="D211" s="63">
        <v>1</v>
      </c>
      <c r="E211" s="63">
        <v>0</v>
      </c>
      <c r="F211" s="63">
        <v>1</v>
      </c>
      <c r="G211" s="63">
        <v>1</v>
      </c>
      <c r="H211" s="63">
        <v>0</v>
      </c>
      <c r="I211" s="63">
        <v>1</v>
      </c>
      <c r="J211" s="63">
        <v>1</v>
      </c>
      <c r="K211" s="63">
        <v>1</v>
      </c>
      <c r="L211" s="63">
        <v>0</v>
      </c>
      <c r="M211" s="63">
        <v>1</v>
      </c>
      <c r="N211" s="63">
        <v>1</v>
      </c>
      <c r="O211" s="63">
        <v>1</v>
      </c>
      <c r="Q211" s="61"/>
    </row>
    <row r="212" spans="1:17" x14ac:dyDescent="0.25">
      <c r="A212" t="str">
        <f t="shared" si="3"/>
        <v>Enero - Marzo</v>
      </c>
      <c r="B212" s="72" t="s">
        <v>2301</v>
      </c>
      <c r="D212" s="63">
        <v>1</v>
      </c>
      <c r="E212" s="63">
        <v>0</v>
      </c>
      <c r="F212" s="63">
        <v>1</v>
      </c>
      <c r="G212" s="63">
        <v>1</v>
      </c>
      <c r="H212" s="63">
        <v>0</v>
      </c>
      <c r="I212" s="63">
        <v>1</v>
      </c>
      <c r="J212" s="63">
        <v>1</v>
      </c>
      <c r="K212" s="63">
        <v>1</v>
      </c>
      <c r="L212" s="63">
        <v>0</v>
      </c>
      <c r="M212" s="63">
        <v>1</v>
      </c>
      <c r="N212" s="63">
        <v>1</v>
      </c>
      <c r="O212" s="63">
        <v>1</v>
      </c>
      <c r="Q212" s="61"/>
    </row>
    <row r="213" spans="1:17" ht="15.75" thickBot="1" x14ac:dyDescent="0.3">
      <c r="A213" t="str">
        <f t="shared" si="3"/>
        <v>Enero - Septiembre</v>
      </c>
      <c r="B213" s="73" t="s">
        <v>2344</v>
      </c>
      <c r="C213" s="68"/>
      <c r="D213" s="56">
        <v>1</v>
      </c>
      <c r="E213" s="56">
        <v>1</v>
      </c>
      <c r="F213" s="56">
        <v>1</v>
      </c>
      <c r="G213" s="56">
        <v>1</v>
      </c>
      <c r="H213" s="56">
        <v>1</v>
      </c>
      <c r="I213" s="56">
        <v>1</v>
      </c>
      <c r="J213" s="56">
        <v>1</v>
      </c>
      <c r="K213" s="56">
        <v>1</v>
      </c>
      <c r="L213" s="56">
        <v>1</v>
      </c>
      <c r="M213" s="56">
        <v>1</v>
      </c>
      <c r="N213" s="56">
        <v>1</v>
      </c>
      <c r="O213" s="56">
        <v>1</v>
      </c>
      <c r="P213" s="68"/>
      <c r="Q213" s="62"/>
    </row>
    <row r="214" spans="1:17" ht="15.75" thickTop="1" x14ac:dyDescent="0.25">
      <c r="A214" t="str">
        <f t="shared" si="3"/>
        <v>210081300</v>
      </c>
      <c r="B214" s="74">
        <v>210081300</v>
      </c>
      <c r="C214" s="65" t="s">
        <v>120</v>
      </c>
      <c r="D214" s="41">
        <v>3</v>
      </c>
      <c r="E214" s="41">
        <v>3</v>
      </c>
      <c r="F214" s="41">
        <v>2</v>
      </c>
      <c r="G214" s="41">
        <v>3</v>
      </c>
      <c r="H214" s="41">
        <v>1</v>
      </c>
      <c r="I214" s="41">
        <v>3</v>
      </c>
      <c r="J214" s="41">
        <v>3</v>
      </c>
      <c r="K214" s="41">
        <v>3</v>
      </c>
      <c r="L214" s="41">
        <v>3</v>
      </c>
      <c r="M214" s="41">
        <v>3</v>
      </c>
      <c r="N214" s="41">
        <v>3</v>
      </c>
      <c r="O214" s="41">
        <v>3</v>
      </c>
      <c r="P214" s="65">
        <f>SUM(D214:O214)</f>
        <v>33</v>
      </c>
      <c r="Q214" s="67">
        <f>P214/36</f>
        <v>0.91666666666666663</v>
      </c>
    </row>
    <row r="215" spans="1:17" x14ac:dyDescent="0.25">
      <c r="A215" t="str">
        <f t="shared" si="3"/>
        <v>Enero - Junio</v>
      </c>
      <c r="B215" s="72" t="s">
        <v>2341</v>
      </c>
      <c r="D215" s="63">
        <v>1</v>
      </c>
      <c r="E215" s="63">
        <v>1</v>
      </c>
      <c r="F215" s="63">
        <v>1</v>
      </c>
      <c r="G215" s="63">
        <v>1</v>
      </c>
      <c r="H215" s="63">
        <v>0</v>
      </c>
      <c r="I215" s="63">
        <v>1</v>
      </c>
      <c r="J215" s="63">
        <v>1</v>
      </c>
      <c r="K215" s="63">
        <v>1</v>
      </c>
      <c r="L215" s="63">
        <v>1</v>
      </c>
      <c r="M215" s="63">
        <v>1</v>
      </c>
      <c r="N215" s="63">
        <v>1</v>
      </c>
      <c r="O215" s="63">
        <v>1</v>
      </c>
      <c r="Q215" s="61"/>
    </row>
    <row r="216" spans="1:17" x14ac:dyDescent="0.25">
      <c r="A216" t="str">
        <f t="shared" si="3"/>
        <v>Enero - Marzo</v>
      </c>
      <c r="B216" s="72" t="s">
        <v>2301</v>
      </c>
      <c r="D216" s="63">
        <v>1</v>
      </c>
      <c r="E216" s="63">
        <v>1</v>
      </c>
      <c r="F216" s="63">
        <v>0</v>
      </c>
      <c r="G216" s="63">
        <v>1</v>
      </c>
      <c r="H216" s="63">
        <v>0</v>
      </c>
      <c r="I216" s="63">
        <v>1</v>
      </c>
      <c r="J216" s="63">
        <v>1</v>
      </c>
      <c r="K216" s="63">
        <v>1</v>
      </c>
      <c r="L216" s="63">
        <v>1</v>
      </c>
      <c r="M216" s="63">
        <v>1</v>
      </c>
      <c r="N216" s="63">
        <v>1</v>
      </c>
      <c r="O216" s="63">
        <v>1</v>
      </c>
      <c r="Q216" s="61"/>
    </row>
    <row r="217" spans="1:17" ht="15.75" thickBot="1" x14ac:dyDescent="0.3">
      <c r="A217" t="str">
        <f t="shared" si="3"/>
        <v>Enero - Septiembre</v>
      </c>
      <c r="B217" s="73" t="s">
        <v>2344</v>
      </c>
      <c r="C217" s="68"/>
      <c r="D217" s="56">
        <v>1</v>
      </c>
      <c r="E217" s="56">
        <v>1</v>
      </c>
      <c r="F217" s="56">
        <v>1</v>
      </c>
      <c r="G217" s="56">
        <v>1</v>
      </c>
      <c r="H217" s="56">
        <v>1</v>
      </c>
      <c r="I217" s="56">
        <v>1</v>
      </c>
      <c r="J217" s="56">
        <v>1</v>
      </c>
      <c r="K217" s="56">
        <v>1</v>
      </c>
      <c r="L217" s="56">
        <v>1</v>
      </c>
      <c r="M217" s="56">
        <v>1</v>
      </c>
      <c r="N217" s="56">
        <v>1</v>
      </c>
      <c r="O217" s="56">
        <v>1</v>
      </c>
      <c r="P217" s="68"/>
      <c r="Q217" s="62"/>
    </row>
    <row r="218" spans="1:17" ht="15.75" thickTop="1" x14ac:dyDescent="0.25">
      <c r="A218" t="str">
        <f t="shared" si="3"/>
        <v>210085300</v>
      </c>
      <c r="B218" s="74">
        <v>210085300</v>
      </c>
      <c r="C218" s="65" t="s">
        <v>122</v>
      </c>
      <c r="D218" s="41">
        <v>3</v>
      </c>
      <c r="E218" s="41">
        <v>3</v>
      </c>
      <c r="F218" s="41">
        <v>3</v>
      </c>
      <c r="G218" s="41">
        <v>3</v>
      </c>
      <c r="H218" s="41">
        <v>3</v>
      </c>
      <c r="I218" s="41">
        <v>3</v>
      </c>
      <c r="J218" s="41">
        <v>3</v>
      </c>
      <c r="K218" s="41">
        <v>3</v>
      </c>
      <c r="L218" s="41">
        <v>3</v>
      </c>
      <c r="M218" s="41">
        <v>3</v>
      </c>
      <c r="N218" s="41">
        <v>3</v>
      </c>
      <c r="O218" s="41">
        <v>3</v>
      </c>
      <c r="P218" s="65">
        <f>SUM(D218:O218)</f>
        <v>36</v>
      </c>
      <c r="Q218" s="67">
        <f>P218/36</f>
        <v>1</v>
      </c>
    </row>
    <row r="219" spans="1:17" x14ac:dyDescent="0.25">
      <c r="A219" t="str">
        <f t="shared" si="3"/>
        <v>Enero - Junio</v>
      </c>
      <c r="B219" s="72" t="s">
        <v>2341</v>
      </c>
      <c r="D219" s="63">
        <v>1</v>
      </c>
      <c r="E219" s="63">
        <v>1</v>
      </c>
      <c r="F219" s="63">
        <v>1</v>
      </c>
      <c r="G219" s="63">
        <v>1</v>
      </c>
      <c r="H219" s="63">
        <v>1</v>
      </c>
      <c r="I219" s="63">
        <v>1</v>
      </c>
      <c r="J219" s="63">
        <v>1</v>
      </c>
      <c r="K219" s="63">
        <v>1</v>
      </c>
      <c r="L219" s="63">
        <v>1</v>
      </c>
      <c r="M219" s="63">
        <v>1</v>
      </c>
      <c r="N219" s="63">
        <v>1</v>
      </c>
      <c r="O219" s="63">
        <v>1</v>
      </c>
      <c r="Q219" s="61"/>
    </row>
    <row r="220" spans="1:17" x14ac:dyDescent="0.25">
      <c r="A220" t="str">
        <f t="shared" si="3"/>
        <v>Enero - Marzo</v>
      </c>
      <c r="B220" s="72" t="s">
        <v>2301</v>
      </c>
      <c r="D220" s="63">
        <v>1</v>
      </c>
      <c r="E220" s="63">
        <v>1</v>
      </c>
      <c r="F220" s="63">
        <v>1</v>
      </c>
      <c r="G220" s="63">
        <v>1</v>
      </c>
      <c r="H220" s="63">
        <v>1</v>
      </c>
      <c r="I220" s="63">
        <v>1</v>
      </c>
      <c r="J220" s="63">
        <v>1</v>
      </c>
      <c r="K220" s="63">
        <v>1</v>
      </c>
      <c r="L220" s="63">
        <v>1</v>
      </c>
      <c r="M220" s="63">
        <v>1</v>
      </c>
      <c r="N220" s="63">
        <v>1</v>
      </c>
      <c r="O220" s="63">
        <v>1</v>
      </c>
      <c r="Q220" s="61"/>
    </row>
    <row r="221" spans="1:17" ht="15.75" thickBot="1" x14ac:dyDescent="0.3">
      <c r="A221" t="str">
        <f t="shared" si="3"/>
        <v>Enero - Septiembre</v>
      </c>
      <c r="B221" s="73" t="s">
        <v>2344</v>
      </c>
      <c r="C221" s="68"/>
      <c r="D221" s="56">
        <v>1</v>
      </c>
      <c r="E221" s="56">
        <v>1</v>
      </c>
      <c r="F221" s="56">
        <v>1</v>
      </c>
      <c r="G221" s="56">
        <v>1</v>
      </c>
      <c r="H221" s="56">
        <v>1</v>
      </c>
      <c r="I221" s="56">
        <v>1</v>
      </c>
      <c r="J221" s="56">
        <v>1</v>
      </c>
      <c r="K221" s="56">
        <v>1</v>
      </c>
      <c r="L221" s="56">
        <v>1</v>
      </c>
      <c r="M221" s="56">
        <v>1</v>
      </c>
      <c r="N221" s="56">
        <v>1</v>
      </c>
      <c r="O221" s="56">
        <v>1</v>
      </c>
      <c r="P221" s="68"/>
      <c r="Q221" s="62"/>
    </row>
    <row r="222" spans="1:17" ht="15.75" thickTop="1" x14ac:dyDescent="0.25">
      <c r="A222" t="str">
        <f t="shared" si="3"/>
        <v>210085400</v>
      </c>
      <c r="B222" s="74">
        <v>210085400</v>
      </c>
      <c r="C222" s="65" t="s">
        <v>124</v>
      </c>
      <c r="D222" s="41">
        <v>3</v>
      </c>
      <c r="E222" s="41">
        <v>3</v>
      </c>
      <c r="F222" s="41">
        <v>3</v>
      </c>
      <c r="G222" s="41">
        <v>3</v>
      </c>
      <c r="H222" s="41">
        <v>3</v>
      </c>
      <c r="I222" s="41">
        <v>3</v>
      </c>
      <c r="J222" s="41">
        <v>3</v>
      </c>
      <c r="K222" s="41">
        <v>3</v>
      </c>
      <c r="L222" s="41">
        <v>3</v>
      </c>
      <c r="M222" s="41">
        <v>3</v>
      </c>
      <c r="N222" s="41">
        <v>3</v>
      </c>
      <c r="O222" s="41">
        <v>2</v>
      </c>
      <c r="P222" s="65">
        <f>SUM(D222:O222)</f>
        <v>35</v>
      </c>
      <c r="Q222" s="67">
        <f>P222/36</f>
        <v>0.97222222222222221</v>
      </c>
    </row>
    <row r="223" spans="1:17" x14ac:dyDescent="0.25">
      <c r="A223" t="str">
        <f t="shared" si="3"/>
        <v>Enero - Junio</v>
      </c>
      <c r="B223" s="72" t="s">
        <v>2341</v>
      </c>
      <c r="D223" s="63">
        <v>1</v>
      </c>
      <c r="E223" s="63">
        <v>1</v>
      </c>
      <c r="F223" s="63">
        <v>1</v>
      </c>
      <c r="G223" s="63">
        <v>1</v>
      </c>
      <c r="H223" s="63">
        <v>1</v>
      </c>
      <c r="I223" s="63">
        <v>1</v>
      </c>
      <c r="J223" s="63">
        <v>1</v>
      </c>
      <c r="K223" s="63">
        <v>1</v>
      </c>
      <c r="L223" s="63">
        <v>1</v>
      </c>
      <c r="M223" s="63">
        <v>1</v>
      </c>
      <c r="N223" s="63">
        <v>1</v>
      </c>
      <c r="O223" s="63">
        <v>0</v>
      </c>
      <c r="Q223" s="61"/>
    </row>
    <row r="224" spans="1:17" x14ac:dyDescent="0.25">
      <c r="A224" t="str">
        <f t="shared" si="3"/>
        <v>Enero - Marzo</v>
      </c>
      <c r="B224" s="72" t="s">
        <v>2301</v>
      </c>
      <c r="D224" s="63">
        <v>1</v>
      </c>
      <c r="E224" s="63">
        <v>1</v>
      </c>
      <c r="F224" s="63">
        <v>1</v>
      </c>
      <c r="G224" s="63">
        <v>1</v>
      </c>
      <c r="H224" s="63">
        <v>1</v>
      </c>
      <c r="I224" s="63">
        <v>1</v>
      </c>
      <c r="J224" s="63">
        <v>1</v>
      </c>
      <c r="K224" s="63">
        <v>1</v>
      </c>
      <c r="L224" s="63">
        <v>1</v>
      </c>
      <c r="M224" s="63">
        <v>1</v>
      </c>
      <c r="N224" s="63">
        <v>1</v>
      </c>
      <c r="O224" s="63">
        <v>1</v>
      </c>
      <c r="Q224" s="61"/>
    </row>
    <row r="225" spans="1:17" ht="15.75" thickBot="1" x14ac:dyDescent="0.3">
      <c r="A225" t="str">
        <f t="shared" si="3"/>
        <v>Enero - Septiembre</v>
      </c>
      <c r="B225" s="73" t="s">
        <v>2344</v>
      </c>
      <c r="C225" s="68"/>
      <c r="D225" s="56">
        <v>1</v>
      </c>
      <c r="E225" s="56">
        <v>1</v>
      </c>
      <c r="F225" s="56">
        <v>1</v>
      </c>
      <c r="G225" s="56">
        <v>1</v>
      </c>
      <c r="H225" s="56">
        <v>1</v>
      </c>
      <c r="I225" s="56">
        <v>1</v>
      </c>
      <c r="J225" s="56">
        <v>1</v>
      </c>
      <c r="K225" s="56">
        <v>1</v>
      </c>
      <c r="L225" s="56">
        <v>1</v>
      </c>
      <c r="M225" s="56">
        <v>1</v>
      </c>
      <c r="N225" s="56">
        <v>1</v>
      </c>
      <c r="O225" s="56">
        <v>1</v>
      </c>
      <c r="P225" s="68"/>
      <c r="Q225" s="62"/>
    </row>
    <row r="226" spans="1:17" ht="15.75" thickTop="1" x14ac:dyDescent="0.25">
      <c r="A226" t="str">
        <f t="shared" si="3"/>
        <v>210095200</v>
      </c>
      <c r="B226" s="74">
        <v>210095200</v>
      </c>
      <c r="C226" s="65" t="s">
        <v>126</v>
      </c>
      <c r="D226" s="41">
        <v>3</v>
      </c>
      <c r="E226" s="41">
        <v>3</v>
      </c>
      <c r="F226" s="41">
        <v>1</v>
      </c>
      <c r="G226" s="41">
        <v>2</v>
      </c>
      <c r="H226" s="41">
        <v>0</v>
      </c>
      <c r="I226" s="41">
        <v>3</v>
      </c>
      <c r="J226" s="41">
        <v>3</v>
      </c>
      <c r="K226" s="41">
        <v>3</v>
      </c>
      <c r="L226" s="41">
        <v>2</v>
      </c>
      <c r="M226" s="41">
        <v>3</v>
      </c>
      <c r="N226" s="41">
        <v>3</v>
      </c>
      <c r="O226" s="41">
        <v>3</v>
      </c>
      <c r="P226" s="65">
        <f>SUM(D226:O226)</f>
        <v>29</v>
      </c>
      <c r="Q226" s="67">
        <f>P226/36</f>
        <v>0.80555555555555558</v>
      </c>
    </row>
    <row r="227" spans="1:17" x14ac:dyDescent="0.25">
      <c r="A227" t="str">
        <f t="shared" si="3"/>
        <v>Enero - Junio</v>
      </c>
      <c r="B227" s="72" t="s">
        <v>2341</v>
      </c>
      <c r="D227" s="63">
        <v>1</v>
      </c>
      <c r="E227" s="63">
        <v>1</v>
      </c>
      <c r="F227" s="63">
        <v>0</v>
      </c>
      <c r="G227" s="63">
        <v>1</v>
      </c>
      <c r="H227" s="63">
        <v>0</v>
      </c>
      <c r="I227" s="63">
        <v>1</v>
      </c>
      <c r="J227" s="63">
        <v>1</v>
      </c>
      <c r="K227" s="63">
        <v>1</v>
      </c>
      <c r="L227" s="63">
        <v>1</v>
      </c>
      <c r="M227" s="63">
        <v>1</v>
      </c>
      <c r="N227" s="63">
        <v>1</v>
      </c>
      <c r="O227" s="63">
        <v>1</v>
      </c>
      <c r="Q227" s="61"/>
    </row>
    <row r="228" spans="1:17" x14ac:dyDescent="0.25">
      <c r="A228" t="str">
        <f t="shared" si="3"/>
        <v>Enero - Marzo</v>
      </c>
      <c r="B228" s="72" t="s">
        <v>2301</v>
      </c>
      <c r="D228" s="63">
        <v>1</v>
      </c>
      <c r="E228" s="63">
        <v>1</v>
      </c>
      <c r="F228" s="63">
        <v>1</v>
      </c>
      <c r="G228" s="63">
        <v>0</v>
      </c>
      <c r="H228" s="63">
        <v>0</v>
      </c>
      <c r="I228" s="63">
        <v>1</v>
      </c>
      <c r="J228" s="63">
        <v>1</v>
      </c>
      <c r="K228" s="63">
        <v>1</v>
      </c>
      <c r="L228" s="63">
        <v>0</v>
      </c>
      <c r="M228" s="63">
        <v>1</v>
      </c>
      <c r="N228" s="63">
        <v>1</v>
      </c>
      <c r="O228" s="63">
        <v>1</v>
      </c>
      <c r="Q228" s="61"/>
    </row>
    <row r="229" spans="1:17" ht="15.75" thickBot="1" x14ac:dyDescent="0.3">
      <c r="A229" t="str">
        <f t="shared" si="3"/>
        <v>Enero - Septiembre</v>
      </c>
      <c r="B229" s="73" t="s">
        <v>2344</v>
      </c>
      <c r="C229" s="68"/>
      <c r="D229" s="56">
        <v>1</v>
      </c>
      <c r="E229" s="56">
        <v>1</v>
      </c>
      <c r="F229" s="56">
        <v>0</v>
      </c>
      <c r="G229" s="56">
        <v>1</v>
      </c>
      <c r="H229" s="56">
        <v>0</v>
      </c>
      <c r="I229" s="56">
        <v>1</v>
      </c>
      <c r="J229" s="56">
        <v>1</v>
      </c>
      <c r="K229" s="56">
        <v>1</v>
      </c>
      <c r="L229" s="56">
        <v>1</v>
      </c>
      <c r="M229" s="56">
        <v>1</v>
      </c>
      <c r="N229" s="56">
        <v>1</v>
      </c>
      <c r="O229" s="56">
        <v>1</v>
      </c>
      <c r="P229" s="68"/>
      <c r="Q229" s="62"/>
    </row>
    <row r="230" spans="1:17" ht="15.75" thickTop="1" x14ac:dyDescent="0.25">
      <c r="A230" t="str">
        <f t="shared" si="3"/>
        <v>210105001</v>
      </c>
      <c r="B230" s="74">
        <v>210105001</v>
      </c>
      <c r="C230" s="65" t="s">
        <v>128</v>
      </c>
      <c r="D230" s="41">
        <v>3</v>
      </c>
      <c r="E230" s="41">
        <v>3</v>
      </c>
      <c r="F230" s="41">
        <v>3</v>
      </c>
      <c r="G230" s="41">
        <v>3</v>
      </c>
      <c r="H230" s="41">
        <v>3</v>
      </c>
      <c r="I230" s="41">
        <v>3</v>
      </c>
      <c r="J230" s="41">
        <v>3</v>
      </c>
      <c r="K230" s="41">
        <v>3</v>
      </c>
      <c r="L230" s="41">
        <v>3</v>
      </c>
      <c r="M230" s="41">
        <v>3</v>
      </c>
      <c r="N230" s="41">
        <v>3</v>
      </c>
      <c r="O230" s="41">
        <v>3</v>
      </c>
      <c r="P230" s="65">
        <f>SUM(D230:O230)</f>
        <v>36</v>
      </c>
      <c r="Q230" s="67">
        <f>P230/36</f>
        <v>1</v>
      </c>
    </row>
    <row r="231" spans="1:17" x14ac:dyDescent="0.25">
      <c r="A231" t="str">
        <f t="shared" si="3"/>
        <v>Enero - Junio</v>
      </c>
      <c r="B231" s="72" t="s">
        <v>2341</v>
      </c>
      <c r="D231" s="63">
        <v>1</v>
      </c>
      <c r="E231" s="63">
        <v>1</v>
      </c>
      <c r="F231" s="63">
        <v>1</v>
      </c>
      <c r="G231" s="63">
        <v>1</v>
      </c>
      <c r="H231" s="63">
        <v>1</v>
      </c>
      <c r="I231" s="63">
        <v>1</v>
      </c>
      <c r="J231" s="63">
        <v>1</v>
      </c>
      <c r="K231" s="63">
        <v>1</v>
      </c>
      <c r="L231" s="63">
        <v>1</v>
      </c>
      <c r="M231" s="63">
        <v>1</v>
      </c>
      <c r="N231" s="63">
        <v>1</v>
      </c>
      <c r="O231" s="63">
        <v>1</v>
      </c>
      <c r="Q231" s="61"/>
    </row>
    <row r="232" spans="1:17" x14ac:dyDescent="0.25">
      <c r="A232" t="str">
        <f t="shared" si="3"/>
        <v>Enero - Marzo</v>
      </c>
      <c r="B232" s="72" t="s">
        <v>2301</v>
      </c>
      <c r="D232" s="63">
        <v>1</v>
      </c>
      <c r="E232" s="63">
        <v>1</v>
      </c>
      <c r="F232" s="63">
        <v>1</v>
      </c>
      <c r="G232" s="63">
        <v>1</v>
      </c>
      <c r="H232" s="63">
        <v>1</v>
      </c>
      <c r="I232" s="63">
        <v>1</v>
      </c>
      <c r="J232" s="63">
        <v>1</v>
      </c>
      <c r="K232" s="63">
        <v>1</v>
      </c>
      <c r="L232" s="63">
        <v>1</v>
      </c>
      <c r="M232" s="63">
        <v>1</v>
      </c>
      <c r="N232" s="63">
        <v>1</v>
      </c>
      <c r="O232" s="63">
        <v>1</v>
      </c>
      <c r="Q232" s="61"/>
    </row>
    <row r="233" spans="1:17" ht="15.75" thickBot="1" x14ac:dyDescent="0.3">
      <c r="A233" t="str">
        <f t="shared" si="3"/>
        <v>Enero - Septiembre</v>
      </c>
      <c r="B233" s="73" t="s">
        <v>2344</v>
      </c>
      <c r="C233" s="68"/>
      <c r="D233" s="56">
        <v>1</v>
      </c>
      <c r="E233" s="56">
        <v>1</v>
      </c>
      <c r="F233" s="56">
        <v>1</v>
      </c>
      <c r="G233" s="56">
        <v>1</v>
      </c>
      <c r="H233" s="56">
        <v>1</v>
      </c>
      <c r="I233" s="56">
        <v>1</v>
      </c>
      <c r="J233" s="56">
        <v>1</v>
      </c>
      <c r="K233" s="56">
        <v>1</v>
      </c>
      <c r="L233" s="56">
        <v>1</v>
      </c>
      <c r="M233" s="56">
        <v>1</v>
      </c>
      <c r="N233" s="56">
        <v>1</v>
      </c>
      <c r="O233" s="56">
        <v>1</v>
      </c>
      <c r="P233" s="68"/>
      <c r="Q233" s="62"/>
    </row>
    <row r="234" spans="1:17" ht="15.75" thickTop="1" x14ac:dyDescent="0.25">
      <c r="A234" t="str">
        <f t="shared" si="3"/>
        <v>210105101</v>
      </c>
      <c r="B234" s="74">
        <v>210105101</v>
      </c>
      <c r="C234" s="65" t="s">
        <v>130</v>
      </c>
      <c r="D234" s="41">
        <v>3</v>
      </c>
      <c r="E234" s="41">
        <v>3</v>
      </c>
      <c r="F234" s="41">
        <v>3</v>
      </c>
      <c r="G234" s="41">
        <v>3</v>
      </c>
      <c r="H234" s="41">
        <v>2</v>
      </c>
      <c r="I234" s="41">
        <v>3</v>
      </c>
      <c r="J234" s="41">
        <v>3</v>
      </c>
      <c r="K234" s="41">
        <v>3</v>
      </c>
      <c r="L234" s="41">
        <v>3</v>
      </c>
      <c r="M234" s="41">
        <v>3</v>
      </c>
      <c r="N234" s="41">
        <v>3</v>
      </c>
      <c r="O234" s="41">
        <v>3</v>
      </c>
      <c r="P234" s="65">
        <f>SUM(D234:O234)</f>
        <v>35</v>
      </c>
      <c r="Q234" s="67">
        <f>P234/36</f>
        <v>0.97222222222222221</v>
      </c>
    </row>
    <row r="235" spans="1:17" x14ac:dyDescent="0.25">
      <c r="A235" t="str">
        <f t="shared" si="3"/>
        <v>Enero - Junio</v>
      </c>
      <c r="B235" s="72" t="s">
        <v>2341</v>
      </c>
      <c r="D235" s="63">
        <v>1</v>
      </c>
      <c r="E235" s="63">
        <v>1</v>
      </c>
      <c r="F235" s="63">
        <v>1</v>
      </c>
      <c r="G235" s="63">
        <v>1</v>
      </c>
      <c r="H235" s="63">
        <v>0</v>
      </c>
      <c r="I235" s="63">
        <v>1</v>
      </c>
      <c r="J235" s="63">
        <v>1</v>
      </c>
      <c r="K235" s="63">
        <v>1</v>
      </c>
      <c r="L235" s="63">
        <v>1</v>
      </c>
      <c r="M235" s="63">
        <v>1</v>
      </c>
      <c r="N235" s="63">
        <v>1</v>
      </c>
      <c r="O235" s="63">
        <v>1</v>
      </c>
      <c r="Q235" s="61"/>
    </row>
    <row r="236" spans="1:17" x14ac:dyDescent="0.25">
      <c r="A236" t="str">
        <f t="shared" si="3"/>
        <v>Enero - Marzo</v>
      </c>
      <c r="B236" s="72" t="s">
        <v>2301</v>
      </c>
      <c r="D236" s="63">
        <v>1</v>
      </c>
      <c r="E236" s="63">
        <v>1</v>
      </c>
      <c r="F236" s="63">
        <v>1</v>
      </c>
      <c r="G236" s="63">
        <v>1</v>
      </c>
      <c r="H236" s="63">
        <v>1</v>
      </c>
      <c r="I236" s="63">
        <v>1</v>
      </c>
      <c r="J236" s="63">
        <v>1</v>
      </c>
      <c r="K236" s="63">
        <v>1</v>
      </c>
      <c r="L236" s="63">
        <v>1</v>
      </c>
      <c r="M236" s="63">
        <v>1</v>
      </c>
      <c r="N236" s="63">
        <v>1</v>
      </c>
      <c r="O236" s="63">
        <v>1</v>
      </c>
      <c r="Q236" s="61"/>
    </row>
    <row r="237" spans="1:17" ht="15.75" thickBot="1" x14ac:dyDescent="0.3">
      <c r="A237" t="str">
        <f t="shared" si="3"/>
        <v>Enero - Septiembre</v>
      </c>
      <c r="B237" s="73" t="s">
        <v>2344</v>
      </c>
      <c r="C237" s="68"/>
      <c r="D237" s="56">
        <v>1</v>
      </c>
      <c r="E237" s="56">
        <v>1</v>
      </c>
      <c r="F237" s="56">
        <v>1</v>
      </c>
      <c r="G237" s="56">
        <v>1</v>
      </c>
      <c r="H237" s="56">
        <v>1</v>
      </c>
      <c r="I237" s="56">
        <v>1</v>
      </c>
      <c r="J237" s="56">
        <v>1</v>
      </c>
      <c r="K237" s="56">
        <v>1</v>
      </c>
      <c r="L237" s="56">
        <v>1</v>
      </c>
      <c r="M237" s="56">
        <v>1</v>
      </c>
      <c r="N237" s="56">
        <v>1</v>
      </c>
      <c r="O237" s="56">
        <v>1</v>
      </c>
      <c r="P237" s="68"/>
      <c r="Q237" s="62"/>
    </row>
    <row r="238" spans="1:17" ht="15.75" thickTop="1" x14ac:dyDescent="0.25">
      <c r="A238" t="str">
        <f t="shared" si="3"/>
        <v>210105501</v>
      </c>
      <c r="B238" s="74">
        <v>210105501</v>
      </c>
      <c r="C238" s="65" t="s">
        <v>132</v>
      </c>
      <c r="D238" s="41">
        <v>3</v>
      </c>
      <c r="E238" s="41">
        <v>3</v>
      </c>
      <c r="F238" s="41">
        <v>3</v>
      </c>
      <c r="G238" s="41">
        <v>3</v>
      </c>
      <c r="H238" s="41">
        <v>3</v>
      </c>
      <c r="I238" s="41">
        <v>3</v>
      </c>
      <c r="J238" s="41">
        <v>3</v>
      </c>
      <c r="K238" s="41">
        <v>3</v>
      </c>
      <c r="L238" s="41">
        <v>3</v>
      </c>
      <c r="M238" s="41">
        <v>3</v>
      </c>
      <c r="N238" s="41">
        <v>3</v>
      </c>
      <c r="O238" s="41">
        <v>3</v>
      </c>
      <c r="P238" s="65">
        <f>SUM(D238:O238)</f>
        <v>36</v>
      </c>
      <c r="Q238" s="67">
        <f>P238/36</f>
        <v>1</v>
      </c>
    </row>
    <row r="239" spans="1:17" x14ac:dyDescent="0.25">
      <c r="A239" t="str">
        <f t="shared" si="3"/>
        <v>Enero - Junio</v>
      </c>
      <c r="B239" s="72" t="s">
        <v>2341</v>
      </c>
      <c r="D239" s="63">
        <v>1</v>
      </c>
      <c r="E239" s="63">
        <v>1</v>
      </c>
      <c r="F239" s="63">
        <v>1</v>
      </c>
      <c r="G239" s="63">
        <v>1</v>
      </c>
      <c r="H239" s="63">
        <v>1</v>
      </c>
      <c r="I239" s="63">
        <v>1</v>
      </c>
      <c r="J239" s="63">
        <v>1</v>
      </c>
      <c r="K239" s="63">
        <v>1</v>
      </c>
      <c r="L239" s="63">
        <v>1</v>
      </c>
      <c r="M239" s="63">
        <v>1</v>
      </c>
      <c r="N239" s="63">
        <v>1</v>
      </c>
      <c r="O239" s="63">
        <v>1</v>
      </c>
      <c r="Q239" s="61"/>
    </row>
    <row r="240" spans="1:17" x14ac:dyDescent="0.25">
      <c r="A240" t="str">
        <f t="shared" si="3"/>
        <v>Enero - Marzo</v>
      </c>
      <c r="B240" s="72" t="s">
        <v>2301</v>
      </c>
      <c r="D240" s="63">
        <v>1</v>
      </c>
      <c r="E240" s="63">
        <v>1</v>
      </c>
      <c r="F240" s="63">
        <v>1</v>
      </c>
      <c r="G240" s="63">
        <v>1</v>
      </c>
      <c r="H240" s="63">
        <v>1</v>
      </c>
      <c r="I240" s="63">
        <v>1</v>
      </c>
      <c r="J240" s="63">
        <v>1</v>
      </c>
      <c r="K240" s="63">
        <v>1</v>
      </c>
      <c r="L240" s="63">
        <v>1</v>
      </c>
      <c r="M240" s="63">
        <v>1</v>
      </c>
      <c r="N240" s="63">
        <v>1</v>
      </c>
      <c r="O240" s="63">
        <v>1</v>
      </c>
      <c r="Q240" s="61"/>
    </row>
    <row r="241" spans="1:17" ht="15.75" thickBot="1" x14ac:dyDescent="0.3">
      <c r="A241" t="str">
        <f t="shared" si="3"/>
        <v>Enero - Septiembre</v>
      </c>
      <c r="B241" s="73" t="s">
        <v>2344</v>
      </c>
      <c r="C241" s="68"/>
      <c r="D241" s="56">
        <v>1</v>
      </c>
      <c r="E241" s="56">
        <v>1</v>
      </c>
      <c r="F241" s="56">
        <v>1</v>
      </c>
      <c r="G241" s="56">
        <v>1</v>
      </c>
      <c r="H241" s="56">
        <v>1</v>
      </c>
      <c r="I241" s="56">
        <v>1</v>
      </c>
      <c r="J241" s="56">
        <v>1</v>
      </c>
      <c r="K241" s="56">
        <v>1</v>
      </c>
      <c r="L241" s="56">
        <v>1</v>
      </c>
      <c r="M241" s="56">
        <v>1</v>
      </c>
      <c r="N241" s="56">
        <v>1</v>
      </c>
      <c r="O241" s="56">
        <v>1</v>
      </c>
      <c r="P241" s="68"/>
      <c r="Q241" s="62"/>
    </row>
    <row r="242" spans="1:17" ht="15.75" thickTop="1" x14ac:dyDescent="0.25">
      <c r="A242" t="str">
        <f t="shared" si="3"/>
        <v>210108001</v>
      </c>
      <c r="B242" s="74">
        <v>210108001</v>
      </c>
      <c r="C242" s="65" t="s">
        <v>134</v>
      </c>
      <c r="D242" s="41">
        <v>3</v>
      </c>
      <c r="E242" s="41">
        <v>3</v>
      </c>
      <c r="F242" s="41">
        <v>3</v>
      </c>
      <c r="G242" s="41">
        <v>3</v>
      </c>
      <c r="H242" s="41">
        <v>3</v>
      </c>
      <c r="I242" s="41">
        <v>3</v>
      </c>
      <c r="J242" s="41">
        <v>3</v>
      </c>
      <c r="K242" s="41">
        <v>3</v>
      </c>
      <c r="L242" s="41">
        <v>3</v>
      </c>
      <c r="M242" s="41">
        <v>3</v>
      </c>
      <c r="N242" s="41">
        <v>3</v>
      </c>
      <c r="O242" s="41">
        <v>3</v>
      </c>
      <c r="P242" s="65">
        <f>SUM(D242:O242)</f>
        <v>36</v>
      </c>
      <c r="Q242" s="67">
        <f>P242/36</f>
        <v>1</v>
      </c>
    </row>
    <row r="243" spans="1:17" x14ac:dyDescent="0.25">
      <c r="A243" t="str">
        <f t="shared" si="3"/>
        <v>Enero - Junio</v>
      </c>
      <c r="B243" s="72" t="s">
        <v>2341</v>
      </c>
      <c r="D243" s="63">
        <v>1</v>
      </c>
      <c r="E243" s="63">
        <v>1</v>
      </c>
      <c r="F243" s="63">
        <v>1</v>
      </c>
      <c r="G243" s="63">
        <v>1</v>
      </c>
      <c r="H243" s="63">
        <v>1</v>
      </c>
      <c r="I243" s="63">
        <v>1</v>
      </c>
      <c r="J243" s="63">
        <v>1</v>
      </c>
      <c r="K243" s="63">
        <v>1</v>
      </c>
      <c r="L243" s="63">
        <v>1</v>
      </c>
      <c r="M243" s="63">
        <v>1</v>
      </c>
      <c r="N243" s="63">
        <v>1</v>
      </c>
      <c r="O243" s="63">
        <v>1</v>
      </c>
      <c r="Q243" s="61"/>
    </row>
    <row r="244" spans="1:17" x14ac:dyDescent="0.25">
      <c r="A244" t="str">
        <f t="shared" si="3"/>
        <v>Enero - Marzo</v>
      </c>
      <c r="B244" s="72" t="s">
        <v>2301</v>
      </c>
      <c r="D244" s="63">
        <v>1</v>
      </c>
      <c r="E244" s="63">
        <v>1</v>
      </c>
      <c r="F244" s="63">
        <v>1</v>
      </c>
      <c r="G244" s="63">
        <v>1</v>
      </c>
      <c r="H244" s="63">
        <v>1</v>
      </c>
      <c r="I244" s="63">
        <v>1</v>
      </c>
      <c r="J244" s="63">
        <v>1</v>
      </c>
      <c r="K244" s="63">
        <v>1</v>
      </c>
      <c r="L244" s="63">
        <v>1</v>
      </c>
      <c r="M244" s="63">
        <v>1</v>
      </c>
      <c r="N244" s="63">
        <v>1</v>
      </c>
      <c r="O244" s="63">
        <v>1</v>
      </c>
      <c r="Q244" s="61"/>
    </row>
    <row r="245" spans="1:17" ht="15.75" thickBot="1" x14ac:dyDescent="0.3">
      <c r="A245" t="str">
        <f t="shared" si="3"/>
        <v>Enero - Septiembre</v>
      </c>
      <c r="B245" s="73" t="s">
        <v>2344</v>
      </c>
      <c r="C245" s="68"/>
      <c r="D245" s="56">
        <v>1</v>
      </c>
      <c r="E245" s="56">
        <v>1</v>
      </c>
      <c r="F245" s="56">
        <v>1</v>
      </c>
      <c r="G245" s="56">
        <v>1</v>
      </c>
      <c r="H245" s="56">
        <v>1</v>
      </c>
      <c r="I245" s="56">
        <v>1</v>
      </c>
      <c r="J245" s="56">
        <v>1</v>
      </c>
      <c r="K245" s="56">
        <v>1</v>
      </c>
      <c r="L245" s="56">
        <v>1</v>
      </c>
      <c r="M245" s="56">
        <v>1</v>
      </c>
      <c r="N245" s="56">
        <v>1</v>
      </c>
      <c r="O245" s="56">
        <v>1</v>
      </c>
      <c r="P245" s="68"/>
      <c r="Q245" s="62"/>
    </row>
    <row r="246" spans="1:17" ht="15.75" thickTop="1" x14ac:dyDescent="0.25">
      <c r="A246" t="str">
        <f t="shared" si="3"/>
        <v>210111001</v>
      </c>
      <c r="B246" s="74">
        <v>210111001</v>
      </c>
      <c r="C246" s="65" t="s">
        <v>136</v>
      </c>
      <c r="D246" s="41">
        <v>3</v>
      </c>
      <c r="E246" s="41">
        <v>3</v>
      </c>
      <c r="F246" s="41">
        <v>3</v>
      </c>
      <c r="G246" s="41">
        <v>3</v>
      </c>
      <c r="H246" s="41">
        <v>3</v>
      </c>
      <c r="I246" s="41">
        <v>3</v>
      </c>
      <c r="J246" s="41">
        <v>3</v>
      </c>
      <c r="K246" s="41">
        <v>3</v>
      </c>
      <c r="L246" s="41">
        <v>3</v>
      </c>
      <c r="M246" s="41">
        <v>3</v>
      </c>
      <c r="N246" s="41">
        <v>3</v>
      </c>
      <c r="O246" s="41">
        <v>3</v>
      </c>
      <c r="P246" s="65">
        <f>SUM(D246:O246)</f>
        <v>36</v>
      </c>
      <c r="Q246" s="67">
        <f>P246/36</f>
        <v>1</v>
      </c>
    </row>
    <row r="247" spans="1:17" x14ac:dyDescent="0.25">
      <c r="A247" t="str">
        <f t="shared" si="3"/>
        <v>Enero - Junio</v>
      </c>
      <c r="B247" s="72" t="s">
        <v>2341</v>
      </c>
      <c r="D247" s="63">
        <v>1</v>
      </c>
      <c r="E247" s="63">
        <v>1</v>
      </c>
      <c r="F247" s="63">
        <v>1</v>
      </c>
      <c r="G247" s="63">
        <v>1</v>
      </c>
      <c r="H247" s="63">
        <v>1</v>
      </c>
      <c r="I247" s="63">
        <v>1</v>
      </c>
      <c r="J247" s="63">
        <v>1</v>
      </c>
      <c r="K247" s="63">
        <v>1</v>
      </c>
      <c r="L247" s="63">
        <v>1</v>
      </c>
      <c r="M247" s="63">
        <v>1</v>
      </c>
      <c r="N247" s="63">
        <v>1</v>
      </c>
      <c r="O247" s="63">
        <v>1</v>
      </c>
      <c r="Q247" s="61"/>
    </row>
    <row r="248" spans="1:17" x14ac:dyDescent="0.25">
      <c r="A248" t="str">
        <f t="shared" si="3"/>
        <v>Enero - Marzo</v>
      </c>
      <c r="B248" s="72" t="s">
        <v>2301</v>
      </c>
      <c r="D248" s="63">
        <v>1</v>
      </c>
      <c r="E248" s="63">
        <v>1</v>
      </c>
      <c r="F248" s="63">
        <v>1</v>
      </c>
      <c r="G248" s="63">
        <v>1</v>
      </c>
      <c r="H248" s="63">
        <v>1</v>
      </c>
      <c r="I248" s="63">
        <v>1</v>
      </c>
      <c r="J248" s="63">
        <v>1</v>
      </c>
      <c r="K248" s="63">
        <v>1</v>
      </c>
      <c r="L248" s="63">
        <v>1</v>
      </c>
      <c r="M248" s="63">
        <v>1</v>
      </c>
      <c r="N248" s="63">
        <v>1</v>
      </c>
      <c r="O248" s="63">
        <v>1</v>
      </c>
      <c r="Q248" s="61"/>
    </row>
    <row r="249" spans="1:17" ht="15.75" thickBot="1" x14ac:dyDescent="0.3">
      <c r="A249" t="str">
        <f t="shared" si="3"/>
        <v>Enero - Septiembre</v>
      </c>
      <c r="B249" s="73" t="s">
        <v>2344</v>
      </c>
      <c r="C249" s="68"/>
      <c r="D249" s="56">
        <v>1</v>
      </c>
      <c r="E249" s="56">
        <v>1</v>
      </c>
      <c r="F249" s="56">
        <v>1</v>
      </c>
      <c r="G249" s="56">
        <v>1</v>
      </c>
      <c r="H249" s="56">
        <v>1</v>
      </c>
      <c r="I249" s="56">
        <v>1</v>
      </c>
      <c r="J249" s="56">
        <v>1</v>
      </c>
      <c r="K249" s="56">
        <v>1</v>
      </c>
      <c r="L249" s="56">
        <v>1</v>
      </c>
      <c r="M249" s="56">
        <v>1</v>
      </c>
      <c r="N249" s="56">
        <v>1</v>
      </c>
      <c r="O249" s="56">
        <v>1</v>
      </c>
      <c r="P249" s="68"/>
      <c r="Q249" s="62"/>
    </row>
    <row r="250" spans="1:17" ht="15.75" thickTop="1" x14ac:dyDescent="0.25">
      <c r="A250" t="str">
        <f t="shared" si="3"/>
        <v>210113001</v>
      </c>
      <c r="B250" s="74">
        <v>210113001</v>
      </c>
      <c r="C250" s="65" t="s">
        <v>138</v>
      </c>
      <c r="D250" s="41">
        <v>3</v>
      </c>
      <c r="E250" s="41">
        <v>3</v>
      </c>
      <c r="F250" s="41">
        <v>3</v>
      </c>
      <c r="G250" s="41">
        <v>3</v>
      </c>
      <c r="H250" s="41">
        <v>2</v>
      </c>
      <c r="I250" s="41">
        <v>3</v>
      </c>
      <c r="J250" s="41">
        <v>2</v>
      </c>
      <c r="K250" s="41">
        <v>3</v>
      </c>
      <c r="L250" s="41">
        <v>3</v>
      </c>
      <c r="M250" s="41">
        <v>3</v>
      </c>
      <c r="N250" s="41">
        <v>3</v>
      </c>
      <c r="O250" s="41">
        <v>3</v>
      </c>
      <c r="P250" s="65">
        <f>SUM(D250:O250)</f>
        <v>34</v>
      </c>
      <c r="Q250" s="67">
        <f>P250/36</f>
        <v>0.94444444444444442</v>
      </c>
    </row>
    <row r="251" spans="1:17" x14ac:dyDescent="0.25">
      <c r="A251" t="str">
        <f t="shared" si="3"/>
        <v>Enero - Junio</v>
      </c>
      <c r="B251" s="72" t="s">
        <v>2341</v>
      </c>
      <c r="D251" s="63">
        <v>1</v>
      </c>
      <c r="E251" s="63">
        <v>1</v>
      </c>
      <c r="F251" s="63">
        <v>1</v>
      </c>
      <c r="G251" s="63">
        <v>1</v>
      </c>
      <c r="H251" s="63">
        <v>1</v>
      </c>
      <c r="I251" s="63">
        <v>1</v>
      </c>
      <c r="J251" s="63">
        <v>1</v>
      </c>
      <c r="K251" s="63">
        <v>1</v>
      </c>
      <c r="L251" s="63">
        <v>1</v>
      </c>
      <c r="M251" s="63">
        <v>1</v>
      </c>
      <c r="N251" s="63">
        <v>1</v>
      </c>
      <c r="O251" s="63">
        <v>1</v>
      </c>
      <c r="Q251" s="61"/>
    </row>
    <row r="252" spans="1:17" x14ac:dyDescent="0.25">
      <c r="A252" t="str">
        <f t="shared" si="3"/>
        <v>Enero - Marzo</v>
      </c>
      <c r="B252" s="72" t="s">
        <v>2301</v>
      </c>
      <c r="D252" s="63">
        <v>1</v>
      </c>
      <c r="E252" s="63">
        <v>1</v>
      </c>
      <c r="F252" s="63">
        <v>1</v>
      </c>
      <c r="G252" s="63">
        <v>1</v>
      </c>
      <c r="H252" s="63">
        <v>0</v>
      </c>
      <c r="I252" s="63">
        <v>1</v>
      </c>
      <c r="J252" s="63">
        <v>1</v>
      </c>
      <c r="K252" s="63">
        <v>1</v>
      </c>
      <c r="L252" s="63">
        <v>1</v>
      </c>
      <c r="M252" s="63">
        <v>1</v>
      </c>
      <c r="N252" s="63">
        <v>1</v>
      </c>
      <c r="O252" s="63">
        <v>1</v>
      </c>
      <c r="Q252" s="61"/>
    </row>
    <row r="253" spans="1:17" ht="15.75" thickBot="1" x14ac:dyDescent="0.3">
      <c r="A253" t="str">
        <f t="shared" si="3"/>
        <v>Enero - Septiembre</v>
      </c>
      <c r="B253" s="73" t="s">
        <v>2344</v>
      </c>
      <c r="C253" s="68"/>
      <c r="D253" s="56">
        <v>1</v>
      </c>
      <c r="E253" s="56">
        <v>1</v>
      </c>
      <c r="F253" s="56">
        <v>1</v>
      </c>
      <c r="G253" s="56">
        <v>1</v>
      </c>
      <c r="H253" s="56">
        <v>1</v>
      </c>
      <c r="I253" s="56">
        <v>1</v>
      </c>
      <c r="J253" s="56">
        <v>0</v>
      </c>
      <c r="K253" s="56">
        <v>1</v>
      </c>
      <c r="L253" s="56">
        <v>1</v>
      </c>
      <c r="M253" s="56">
        <v>1</v>
      </c>
      <c r="N253" s="56">
        <v>1</v>
      </c>
      <c r="O253" s="56">
        <v>1</v>
      </c>
      <c r="P253" s="68"/>
      <c r="Q253" s="62"/>
    </row>
    <row r="254" spans="1:17" ht="15.75" thickTop="1" x14ac:dyDescent="0.25">
      <c r="A254" t="str">
        <f t="shared" si="3"/>
        <v>210115001</v>
      </c>
      <c r="B254" s="74">
        <v>210115001</v>
      </c>
      <c r="C254" s="65" t="s">
        <v>140</v>
      </c>
      <c r="D254" s="41">
        <v>3</v>
      </c>
      <c r="E254" s="41">
        <v>3</v>
      </c>
      <c r="F254" s="41">
        <v>3</v>
      </c>
      <c r="G254" s="41">
        <v>3</v>
      </c>
      <c r="H254" s="41">
        <v>3</v>
      </c>
      <c r="I254" s="41">
        <v>3</v>
      </c>
      <c r="J254" s="41">
        <v>3</v>
      </c>
      <c r="K254" s="41">
        <v>3</v>
      </c>
      <c r="L254" s="41">
        <v>3</v>
      </c>
      <c r="M254" s="41">
        <v>3</v>
      </c>
      <c r="N254" s="41">
        <v>3</v>
      </c>
      <c r="O254" s="41">
        <v>3</v>
      </c>
      <c r="P254" s="65">
        <f>SUM(D254:O254)</f>
        <v>36</v>
      </c>
      <c r="Q254" s="67">
        <f>P254/36</f>
        <v>1</v>
      </c>
    </row>
    <row r="255" spans="1:17" x14ac:dyDescent="0.25">
      <c r="A255" t="str">
        <f t="shared" si="3"/>
        <v>Enero - Junio</v>
      </c>
      <c r="B255" s="72" t="s">
        <v>2341</v>
      </c>
      <c r="D255" s="63">
        <v>1</v>
      </c>
      <c r="E255" s="63">
        <v>1</v>
      </c>
      <c r="F255" s="63">
        <v>1</v>
      </c>
      <c r="G255" s="63">
        <v>1</v>
      </c>
      <c r="H255" s="63">
        <v>1</v>
      </c>
      <c r="I255" s="63">
        <v>1</v>
      </c>
      <c r="J255" s="63">
        <v>1</v>
      </c>
      <c r="K255" s="63">
        <v>1</v>
      </c>
      <c r="L255" s="63">
        <v>1</v>
      </c>
      <c r="M255" s="63">
        <v>1</v>
      </c>
      <c r="N255" s="63">
        <v>1</v>
      </c>
      <c r="O255" s="63">
        <v>1</v>
      </c>
      <c r="Q255" s="61"/>
    </row>
    <row r="256" spans="1:17" x14ac:dyDescent="0.25">
      <c r="A256" t="str">
        <f t="shared" si="3"/>
        <v>Enero - Marzo</v>
      </c>
      <c r="B256" s="72" t="s">
        <v>2301</v>
      </c>
      <c r="D256" s="63">
        <v>1</v>
      </c>
      <c r="E256" s="63">
        <v>1</v>
      </c>
      <c r="F256" s="63">
        <v>1</v>
      </c>
      <c r="G256" s="63">
        <v>1</v>
      </c>
      <c r="H256" s="63">
        <v>1</v>
      </c>
      <c r="I256" s="63">
        <v>1</v>
      </c>
      <c r="J256" s="63">
        <v>1</v>
      </c>
      <c r="K256" s="63">
        <v>1</v>
      </c>
      <c r="L256" s="63">
        <v>1</v>
      </c>
      <c r="M256" s="63">
        <v>1</v>
      </c>
      <c r="N256" s="63">
        <v>1</v>
      </c>
      <c r="O256" s="63">
        <v>1</v>
      </c>
      <c r="Q256" s="61"/>
    </row>
    <row r="257" spans="1:17" ht="15.75" thickBot="1" x14ac:dyDescent="0.3">
      <c r="A257" t="str">
        <f t="shared" si="3"/>
        <v>Enero - Septiembre</v>
      </c>
      <c r="B257" s="73" t="s">
        <v>2344</v>
      </c>
      <c r="C257" s="68"/>
      <c r="D257" s="56">
        <v>1</v>
      </c>
      <c r="E257" s="56">
        <v>1</v>
      </c>
      <c r="F257" s="56">
        <v>1</v>
      </c>
      <c r="G257" s="56">
        <v>1</v>
      </c>
      <c r="H257" s="56">
        <v>1</v>
      </c>
      <c r="I257" s="56">
        <v>1</v>
      </c>
      <c r="J257" s="56">
        <v>1</v>
      </c>
      <c r="K257" s="56">
        <v>1</v>
      </c>
      <c r="L257" s="56">
        <v>1</v>
      </c>
      <c r="M257" s="56">
        <v>1</v>
      </c>
      <c r="N257" s="56">
        <v>1</v>
      </c>
      <c r="O257" s="56">
        <v>1</v>
      </c>
      <c r="P257" s="68"/>
      <c r="Q257" s="62"/>
    </row>
    <row r="258" spans="1:17" ht="15.75" thickTop="1" x14ac:dyDescent="0.25">
      <c r="A258" t="str">
        <f t="shared" si="3"/>
        <v>210115401</v>
      </c>
      <c r="B258" s="74">
        <v>210115401</v>
      </c>
      <c r="C258" s="65" t="s">
        <v>142</v>
      </c>
      <c r="D258" s="41">
        <v>3</v>
      </c>
      <c r="E258" s="41">
        <v>2</v>
      </c>
      <c r="F258" s="41">
        <v>2</v>
      </c>
      <c r="G258" s="41">
        <v>2</v>
      </c>
      <c r="H258" s="41">
        <v>2</v>
      </c>
      <c r="I258" s="41">
        <v>1</v>
      </c>
      <c r="J258" s="41">
        <v>3</v>
      </c>
      <c r="K258" s="41">
        <v>3</v>
      </c>
      <c r="L258" s="41">
        <v>2</v>
      </c>
      <c r="M258" s="41">
        <v>2</v>
      </c>
      <c r="N258" s="41">
        <v>3</v>
      </c>
      <c r="O258" s="41">
        <v>3</v>
      </c>
      <c r="P258" s="65">
        <f>SUM(D258:O258)</f>
        <v>28</v>
      </c>
      <c r="Q258" s="67">
        <f>P258/36</f>
        <v>0.77777777777777779</v>
      </c>
    </row>
    <row r="259" spans="1:17" x14ac:dyDescent="0.25">
      <c r="A259" t="str">
        <f t="shared" ref="A259:A322" si="4">TEXT(B259,0)</f>
        <v>Enero - Junio</v>
      </c>
      <c r="B259" s="72" t="s">
        <v>2341</v>
      </c>
      <c r="D259" s="63">
        <v>1</v>
      </c>
      <c r="E259" s="63">
        <v>1</v>
      </c>
      <c r="F259" s="63">
        <v>0</v>
      </c>
      <c r="G259" s="63">
        <v>1</v>
      </c>
      <c r="H259" s="63">
        <v>1</v>
      </c>
      <c r="I259" s="63">
        <v>0</v>
      </c>
      <c r="J259" s="63">
        <v>1</v>
      </c>
      <c r="K259" s="63">
        <v>1</v>
      </c>
      <c r="L259" s="63">
        <v>1</v>
      </c>
      <c r="M259" s="63">
        <v>0</v>
      </c>
      <c r="N259" s="63">
        <v>1</v>
      </c>
      <c r="O259" s="63">
        <v>1</v>
      </c>
      <c r="Q259" s="61"/>
    </row>
    <row r="260" spans="1:17" x14ac:dyDescent="0.25">
      <c r="A260" t="str">
        <f t="shared" si="4"/>
        <v>Enero - Marzo</v>
      </c>
      <c r="B260" s="72" t="s">
        <v>2301</v>
      </c>
      <c r="D260" s="63">
        <v>1</v>
      </c>
      <c r="E260" s="63">
        <v>0</v>
      </c>
      <c r="F260" s="63">
        <v>1</v>
      </c>
      <c r="G260" s="63">
        <v>1</v>
      </c>
      <c r="H260" s="63">
        <v>0</v>
      </c>
      <c r="I260" s="63">
        <v>0</v>
      </c>
      <c r="J260" s="63">
        <v>1</v>
      </c>
      <c r="K260" s="63">
        <v>1</v>
      </c>
      <c r="L260" s="63">
        <v>1</v>
      </c>
      <c r="M260" s="63">
        <v>1</v>
      </c>
      <c r="N260" s="63">
        <v>1</v>
      </c>
      <c r="O260" s="63">
        <v>1</v>
      </c>
      <c r="Q260" s="61"/>
    </row>
    <row r="261" spans="1:17" ht="15.75" thickBot="1" x14ac:dyDescent="0.3">
      <c r="A261" t="str">
        <f t="shared" si="4"/>
        <v>Enero - Septiembre</v>
      </c>
      <c r="B261" s="73" t="s">
        <v>2344</v>
      </c>
      <c r="C261" s="68"/>
      <c r="D261" s="56">
        <v>1</v>
      </c>
      <c r="E261" s="56">
        <v>1</v>
      </c>
      <c r="F261" s="56">
        <v>1</v>
      </c>
      <c r="G261" s="56">
        <v>0</v>
      </c>
      <c r="H261" s="56">
        <v>1</v>
      </c>
      <c r="I261" s="56">
        <v>1</v>
      </c>
      <c r="J261" s="56">
        <v>1</v>
      </c>
      <c r="K261" s="56">
        <v>1</v>
      </c>
      <c r="L261" s="56">
        <v>0</v>
      </c>
      <c r="M261" s="56">
        <v>1</v>
      </c>
      <c r="N261" s="56">
        <v>1</v>
      </c>
      <c r="O261" s="56">
        <v>1</v>
      </c>
      <c r="P261" s="68"/>
      <c r="Q261" s="62"/>
    </row>
    <row r="262" spans="1:17" ht="15.75" thickTop="1" x14ac:dyDescent="0.25">
      <c r="A262" t="str">
        <f t="shared" si="4"/>
        <v>210117001</v>
      </c>
      <c r="B262" s="74">
        <v>210117001</v>
      </c>
      <c r="C262" s="65" t="s">
        <v>144</v>
      </c>
      <c r="D262" s="41">
        <v>3</v>
      </c>
      <c r="E262" s="41">
        <v>3</v>
      </c>
      <c r="F262" s="41">
        <v>3</v>
      </c>
      <c r="G262" s="41">
        <v>3</v>
      </c>
      <c r="H262" s="41">
        <v>3</v>
      </c>
      <c r="I262" s="41">
        <v>3</v>
      </c>
      <c r="J262" s="41">
        <v>0</v>
      </c>
      <c r="K262" s="41">
        <v>3</v>
      </c>
      <c r="L262" s="41">
        <v>3</v>
      </c>
      <c r="M262" s="41">
        <v>3</v>
      </c>
      <c r="N262" s="41">
        <v>3</v>
      </c>
      <c r="O262" s="41">
        <v>3</v>
      </c>
      <c r="P262" s="65">
        <f>SUM(D262:O262)</f>
        <v>33</v>
      </c>
      <c r="Q262" s="67">
        <f>P262/36</f>
        <v>0.91666666666666663</v>
      </c>
    </row>
    <row r="263" spans="1:17" x14ac:dyDescent="0.25">
      <c r="A263" t="str">
        <f t="shared" si="4"/>
        <v>Enero - Junio</v>
      </c>
      <c r="B263" s="72" t="s">
        <v>2341</v>
      </c>
      <c r="D263" s="63">
        <v>1</v>
      </c>
      <c r="E263" s="63">
        <v>1</v>
      </c>
      <c r="F263" s="63">
        <v>1</v>
      </c>
      <c r="G263" s="63">
        <v>1</v>
      </c>
      <c r="H263" s="63">
        <v>1</v>
      </c>
      <c r="I263" s="63">
        <v>1</v>
      </c>
      <c r="J263" s="63">
        <v>0</v>
      </c>
      <c r="K263" s="63">
        <v>1</v>
      </c>
      <c r="L263" s="63">
        <v>1</v>
      </c>
      <c r="M263" s="63">
        <v>1</v>
      </c>
      <c r="N263" s="63">
        <v>1</v>
      </c>
      <c r="O263" s="63">
        <v>1</v>
      </c>
      <c r="Q263" s="61"/>
    </row>
    <row r="264" spans="1:17" x14ac:dyDescent="0.25">
      <c r="A264" t="str">
        <f t="shared" si="4"/>
        <v>Enero - Marzo</v>
      </c>
      <c r="B264" s="72" t="s">
        <v>2301</v>
      </c>
      <c r="D264" s="63">
        <v>1</v>
      </c>
      <c r="E264" s="63">
        <v>1</v>
      </c>
      <c r="F264" s="63">
        <v>1</v>
      </c>
      <c r="G264" s="63">
        <v>1</v>
      </c>
      <c r="H264" s="63">
        <v>1</v>
      </c>
      <c r="I264" s="63">
        <v>1</v>
      </c>
      <c r="J264" s="63">
        <v>0</v>
      </c>
      <c r="K264" s="63">
        <v>1</v>
      </c>
      <c r="L264" s="63">
        <v>1</v>
      </c>
      <c r="M264" s="63">
        <v>1</v>
      </c>
      <c r="N264" s="63">
        <v>1</v>
      </c>
      <c r="O264" s="63">
        <v>1</v>
      </c>
      <c r="Q264" s="61"/>
    </row>
    <row r="265" spans="1:17" ht="15.75" thickBot="1" x14ac:dyDescent="0.3">
      <c r="A265" t="str">
        <f t="shared" si="4"/>
        <v>Enero - Septiembre</v>
      </c>
      <c r="B265" s="73" t="s">
        <v>2344</v>
      </c>
      <c r="C265" s="68"/>
      <c r="D265" s="56">
        <v>1</v>
      </c>
      <c r="E265" s="56">
        <v>1</v>
      </c>
      <c r="F265" s="56">
        <v>1</v>
      </c>
      <c r="G265" s="56">
        <v>1</v>
      </c>
      <c r="H265" s="56">
        <v>1</v>
      </c>
      <c r="I265" s="56">
        <v>1</v>
      </c>
      <c r="J265" s="56">
        <v>0</v>
      </c>
      <c r="K265" s="56">
        <v>1</v>
      </c>
      <c r="L265" s="56">
        <v>1</v>
      </c>
      <c r="M265" s="56">
        <v>1</v>
      </c>
      <c r="N265" s="56">
        <v>1</v>
      </c>
      <c r="O265" s="56">
        <v>1</v>
      </c>
      <c r="P265" s="68"/>
      <c r="Q265" s="62"/>
    </row>
    <row r="266" spans="1:17" ht="15.75" thickTop="1" x14ac:dyDescent="0.25">
      <c r="A266" t="str">
        <f t="shared" si="4"/>
        <v>210118001</v>
      </c>
      <c r="B266" s="74">
        <v>210118001</v>
      </c>
      <c r="C266" s="65" t="s">
        <v>146</v>
      </c>
      <c r="D266" s="41">
        <v>3</v>
      </c>
      <c r="E266" s="41">
        <v>3</v>
      </c>
      <c r="F266" s="41">
        <v>3</v>
      </c>
      <c r="G266" s="41">
        <v>0</v>
      </c>
      <c r="H266" s="41">
        <v>1</v>
      </c>
      <c r="I266" s="41">
        <v>3</v>
      </c>
      <c r="J266" s="41">
        <v>3</v>
      </c>
      <c r="K266" s="41">
        <v>3</v>
      </c>
      <c r="L266" s="41">
        <v>3</v>
      </c>
      <c r="M266" s="41">
        <v>3</v>
      </c>
      <c r="N266" s="41">
        <v>3</v>
      </c>
      <c r="O266" s="41">
        <v>2</v>
      </c>
      <c r="P266" s="65">
        <f>SUM(D266:O266)</f>
        <v>30</v>
      </c>
      <c r="Q266" s="67">
        <f>P266/36</f>
        <v>0.83333333333333337</v>
      </c>
    </row>
    <row r="267" spans="1:17" x14ac:dyDescent="0.25">
      <c r="A267" t="str">
        <f t="shared" si="4"/>
        <v>Enero - Junio</v>
      </c>
      <c r="B267" s="72" t="s">
        <v>2341</v>
      </c>
      <c r="D267" s="63">
        <v>1</v>
      </c>
      <c r="E267" s="63">
        <v>1</v>
      </c>
      <c r="F267" s="63">
        <v>1</v>
      </c>
      <c r="G267" s="63">
        <v>0</v>
      </c>
      <c r="H267" s="63">
        <v>0</v>
      </c>
      <c r="I267" s="63">
        <v>1</v>
      </c>
      <c r="J267" s="63">
        <v>1</v>
      </c>
      <c r="K267" s="63">
        <v>1</v>
      </c>
      <c r="L267" s="63">
        <v>1</v>
      </c>
      <c r="M267" s="63">
        <v>1</v>
      </c>
      <c r="N267" s="63">
        <v>1</v>
      </c>
      <c r="O267" s="63">
        <v>1</v>
      </c>
      <c r="Q267" s="61"/>
    </row>
    <row r="268" spans="1:17" x14ac:dyDescent="0.25">
      <c r="A268" t="str">
        <f t="shared" si="4"/>
        <v>Enero - Marzo</v>
      </c>
      <c r="B268" s="72" t="s">
        <v>2301</v>
      </c>
      <c r="D268" s="63">
        <v>1</v>
      </c>
      <c r="E268" s="63">
        <v>1</v>
      </c>
      <c r="F268" s="63">
        <v>1</v>
      </c>
      <c r="G268" s="63">
        <v>0</v>
      </c>
      <c r="H268" s="63">
        <v>0</v>
      </c>
      <c r="I268" s="63">
        <v>1</v>
      </c>
      <c r="J268" s="63">
        <v>1</v>
      </c>
      <c r="K268" s="63">
        <v>1</v>
      </c>
      <c r="L268" s="63">
        <v>1</v>
      </c>
      <c r="M268" s="63">
        <v>1</v>
      </c>
      <c r="N268" s="63">
        <v>1</v>
      </c>
      <c r="O268" s="63">
        <v>0</v>
      </c>
      <c r="Q268" s="61"/>
    </row>
    <row r="269" spans="1:17" ht="15.75" thickBot="1" x14ac:dyDescent="0.3">
      <c r="A269" t="str">
        <f t="shared" si="4"/>
        <v>Enero - Septiembre</v>
      </c>
      <c r="B269" s="73" t="s">
        <v>2344</v>
      </c>
      <c r="C269" s="68"/>
      <c r="D269" s="56">
        <v>1</v>
      </c>
      <c r="E269" s="56">
        <v>1</v>
      </c>
      <c r="F269" s="56">
        <v>1</v>
      </c>
      <c r="G269" s="56">
        <v>0</v>
      </c>
      <c r="H269" s="56">
        <v>1</v>
      </c>
      <c r="I269" s="56">
        <v>1</v>
      </c>
      <c r="J269" s="56">
        <v>1</v>
      </c>
      <c r="K269" s="56">
        <v>1</v>
      </c>
      <c r="L269" s="56">
        <v>1</v>
      </c>
      <c r="M269" s="56">
        <v>1</v>
      </c>
      <c r="N269" s="56">
        <v>1</v>
      </c>
      <c r="O269" s="56">
        <v>1</v>
      </c>
      <c r="P269" s="68"/>
      <c r="Q269" s="62"/>
    </row>
    <row r="270" spans="1:17" ht="15.75" thickTop="1" x14ac:dyDescent="0.25">
      <c r="A270" t="str">
        <f t="shared" si="4"/>
        <v>210119001</v>
      </c>
      <c r="B270" s="74">
        <v>210119001</v>
      </c>
      <c r="C270" s="65" t="s">
        <v>148</v>
      </c>
      <c r="D270" s="41">
        <v>3</v>
      </c>
      <c r="E270" s="41">
        <v>3</v>
      </c>
      <c r="F270" s="41">
        <v>3</v>
      </c>
      <c r="G270" s="41">
        <v>3</v>
      </c>
      <c r="H270" s="41">
        <v>3</v>
      </c>
      <c r="I270" s="41">
        <v>3</v>
      </c>
      <c r="J270" s="41">
        <v>3</v>
      </c>
      <c r="K270" s="41">
        <v>3</v>
      </c>
      <c r="L270" s="41">
        <v>3</v>
      </c>
      <c r="M270" s="41">
        <v>3</v>
      </c>
      <c r="N270" s="41">
        <v>3</v>
      </c>
      <c r="O270" s="41">
        <v>3</v>
      </c>
      <c r="P270" s="65">
        <f>SUM(D270:O270)</f>
        <v>36</v>
      </c>
      <c r="Q270" s="67">
        <f>P270/36</f>
        <v>1</v>
      </c>
    </row>
    <row r="271" spans="1:17" x14ac:dyDescent="0.25">
      <c r="A271" t="str">
        <f t="shared" si="4"/>
        <v>Enero - Junio</v>
      </c>
      <c r="B271" s="72" t="s">
        <v>2341</v>
      </c>
      <c r="D271" s="63">
        <v>1</v>
      </c>
      <c r="E271" s="63">
        <v>1</v>
      </c>
      <c r="F271" s="63">
        <v>1</v>
      </c>
      <c r="G271" s="63">
        <v>1</v>
      </c>
      <c r="H271" s="63">
        <v>1</v>
      </c>
      <c r="I271" s="63">
        <v>1</v>
      </c>
      <c r="J271" s="63">
        <v>1</v>
      </c>
      <c r="K271" s="63">
        <v>1</v>
      </c>
      <c r="L271" s="63">
        <v>1</v>
      </c>
      <c r="M271" s="63">
        <v>1</v>
      </c>
      <c r="N271" s="63">
        <v>1</v>
      </c>
      <c r="O271" s="63">
        <v>1</v>
      </c>
      <c r="Q271" s="61"/>
    </row>
    <row r="272" spans="1:17" x14ac:dyDescent="0.25">
      <c r="A272" t="str">
        <f t="shared" si="4"/>
        <v>Enero - Marzo</v>
      </c>
      <c r="B272" s="72" t="s">
        <v>2301</v>
      </c>
      <c r="D272" s="63">
        <v>1</v>
      </c>
      <c r="E272" s="63">
        <v>1</v>
      </c>
      <c r="F272" s="63">
        <v>1</v>
      </c>
      <c r="G272" s="63">
        <v>1</v>
      </c>
      <c r="H272" s="63">
        <v>1</v>
      </c>
      <c r="I272" s="63">
        <v>1</v>
      </c>
      <c r="J272" s="63">
        <v>1</v>
      </c>
      <c r="K272" s="63">
        <v>1</v>
      </c>
      <c r="L272" s="63">
        <v>1</v>
      </c>
      <c r="M272" s="63">
        <v>1</v>
      </c>
      <c r="N272" s="63">
        <v>1</v>
      </c>
      <c r="O272" s="63">
        <v>1</v>
      </c>
      <c r="Q272" s="61"/>
    </row>
    <row r="273" spans="1:17" ht="15.75" thickBot="1" x14ac:dyDescent="0.3">
      <c r="A273" t="str">
        <f t="shared" si="4"/>
        <v>Enero - Septiembre</v>
      </c>
      <c r="B273" s="73" t="s">
        <v>2344</v>
      </c>
      <c r="C273" s="68"/>
      <c r="D273" s="56">
        <v>1</v>
      </c>
      <c r="E273" s="56">
        <v>1</v>
      </c>
      <c r="F273" s="56">
        <v>1</v>
      </c>
      <c r="G273" s="56">
        <v>1</v>
      </c>
      <c r="H273" s="56">
        <v>1</v>
      </c>
      <c r="I273" s="56">
        <v>1</v>
      </c>
      <c r="J273" s="56">
        <v>1</v>
      </c>
      <c r="K273" s="56">
        <v>1</v>
      </c>
      <c r="L273" s="56">
        <v>1</v>
      </c>
      <c r="M273" s="56">
        <v>1</v>
      </c>
      <c r="N273" s="56">
        <v>1</v>
      </c>
      <c r="O273" s="56">
        <v>1</v>
      </c>
      <c r="P273" s="68"/>
      <c r="Q273" s="62"/>
    </row>
    <row r="274" spans="1:17" ht="15.75" thickTop="1" x14ac:dyDescent="0.25">
      <c r="A274" t="str">
        <f t="shared" si="4"/>
        <v>210119701</v>
      </c>
      <c r="B274" s="74">
        <v>210119701</v>
      </c>
      <c r="C274" s="65" t="s">
        <v>150</v>
      </c>
      <c r="D274" s="41">
        <v>3</v>
      </c>
      <c r="E274" s="41">
        <v>3</v>
      </c>
      <c r="F274" s="41">
        <v>3</v>
      </c>
      <c r="G274" s="41">
        <v>3</v>
      </c>
      <c r="H274" s="41">
        <v>2</v>
      </c>
      <c r="I274" s="41">
        <v>3</v>
      </c>
      <c r="J274" s="41">
        <v>3</v>
      </c>
      <c r="K274" s="41">
        <v>3</v>
      </c>
      <c r="L274" s="41">
        <v>3</v>
      </c>
      <c r="M274" s="41">
        <v>3</v>
      </c>
      <c r="N274" s="41">
        <v>3</v>
      </c>
      <c r="O274" s="41">
        <v>3</v>
      </c>
      <c r="P274" s="65">
        <f>SUM(D274:O274)</f>
        <v>35</v>
      </c>
      <c r="Q274" s="67">
        <f>P274/36</f>
        <v>0.97222222222222221</v>
      </c>
    </row>
    <row r="275" spans="1:17" x14ac:dyDescent="0.25">
      <c r="A275" t="str">
        <f t="shared" si="4"/>
        <v>Enero - Junio</v>
      </c>
      <c r="B275" s="72" t="s">
        <v>2341</v>
      </c>
      <c r="D275" s="63">
        <v>1</v>
      </c>
      <c r="E275" s="63">
        <v>1</v>
      </c>
      <c r="F275" s="63">
        <v>1</v>
      </c>
      <c r="G275" s="63">
        <v>1</v>
      </c>
      <c r="H275" s="63">
        <v>1</v>
      </c>
      <c r="I275" s="63">
        <v>1</v>
      </c>
      <c r="J275" s="63">
        <v>1</v>
      </c>
      <c r="K275" s="63">
        <v>1</v>
      </c>
      <c r="L275" s="63">
        <v>1</v>
      </c>
      <c r="M275" s="63">
        <v>1</v>
      </c>
      <c r="N275" s="63">
        <v>1</v>
      </c>
      <c r="O275" s="63">
        <v>1</v>
      </c>
      <c r="Q275" s="61"/>
    </row>
    <row r="276" spans="1:17" x14ac:dyDescent="0.25">
      <c r="A276" t="str">
        <f t="shared" si="4"/>
        <v>Enero - Marzo</v>
      </c>
      <c r="B276" s="72" t="s">
        <v>2301</v>
      </c>
      <c r="D276" s="63">
        <v>1</v>
      </c>
      <c r="E276" s="63">
        <v>1</v>
      </c>
      <c r="F276" s="63">
        <v>1</v>
      </c>
      <c r="G276" s="63">
        <v>1</v>
      </c>
      <c r="H276" s="63">
        <v>0</v>
      </c>
      <c r="I276" s="63">
        <v>1</v>
      </c>
      <c r="J276" s="63">
        <v>1</v>
      </c>
      <c r="K276" s="63">
        <v>1</v>
      </c>
      <c r="L276" s="63">
        <v>1</v>
      </c>
      <c r="M276" s="63">
        <v>1</v>
      </c>
      <c r="N276" s="63">
        <v>1</v>
      </c>
      <c r="O276" s="63">
        <v>1</v>
      </c>
      <c r="Q276" s="61"/>
    </row>
    <row r="277" spans="1:17" ht="15.75" thickBot="1" x14ac:dyDescent="0.3">
      <c r="A277" t="str">
        <f t="shared" si="4"/>
        <v>Enero - Septiembre</v>
      </c>
      <c r="B277" s="73" t="s">
        <v>2344</v>
      </c>
      <c r="C277" s="68"/>
      <c r="D277" s="56">
        <v>1</v>
      </c>
      <c r="E277" s="56">
        <v>1</v>
      </c>
      <c r="F277" s="56">
        <v>1</v>
      </c>
      <c r="G277" s="56">
        <v>1</v>
      </c>
      <c r="H277" s="56">
        <v>1</v>
      </c>
      <c r="I277" s="56">
        <v>1</v>
      </c>
      <c r="J277" s="56">
        <v>1</v>
      </c>
      <c r="K277" s="56">
        <v>1</v>
      </c>
      <c r="L277" s="56">
        <v>1</v>
      </c>
      <c r="M277" s="56">
        <v>1</v>
      </c>
      <c r="N277" s="56">
        <v>1</v>
      </c>
      <c r="O277" s="56">
        <v>1</v>
      </c>
      <c r="P277" s="68"/>
      <c r="Q277" s="62"/>
    </row>
    <row r="278" spans="1:17" ht="15.75" thickTop="1" x14ac:dyDescent="0.25">
      <c r="A278" t="str">
        <f t="shared" si="4"/>
        <v>210120001</v>
      </c>
      <c r="B278" s="74">
        <v>210120001</v>
      </c>
      <c r="C278" s="65" t="s">
        <v>152</v>
      </c>
      <c r="D278" s="41">
        <v>3</v>
      </c>
      <c r="E278" s="41">
        <v>3</v>
      </c>
      <c r="F278" s="41">
        <v>3</v>
      </c>
      <c r="G278" s="41">
        <v>1</v>
      </c>
      <c r="H278" s="41">
        <v>2</v>
      </c>
      <c r="I278" s="41">
        <v>3</v>
      </c>
      <c r="J278" s="41">
        <v>3</v>
      </c>
      <c r="K278" s="41">
        <v>3</v>
      </c>
      <c r="L278" s="41">
        <v>3</v>
      </c>
      <c r="M278" s="41">
        <v>3</v>
      </c>
      <c r="N278" s="41">
        <v>3</v>
      </c>
      <c r="O278" s="41">
        <v>3</v>
      </c>
      <c r="P278" s="65">
        <f>SUM(D278:O278)</f>
        <v>33</v>
      </c>
      <c r="Q278" s="67">
        <f>P278/36</f>
        <v>0.91666666666666663</v>
      </c>
    </row>
    <row r="279" spans="1:17" x14ac:dyDescent="0.25">
      <c r="A279" t="str">
        <f t="shared" si="4"/>
        <v>Enero - Junio</v>
      </c>
      <c r="B279" s="72" t="s">
        <v>2341</v>
      </c>
      <c r="D279" s="63">
        <v>1</v>
      </c>
      <c r="E279" s="63">
        <v>1</v>
      </c>
      <c r="F279" s="63">
        <v>1</v>
      </c>
      <c r="G279" s="63">
        <v>0</v>
      </c>
      <c r="H279" s="63">
        <v>1</v>
      </c>
      <c r="I279" s="63">
        <v>1</v>
      </c>
      <c r="J279" s="63">
        <v>1</v>
      </c>
      <c r="K279" s="63">
        <v>1</v>
      </c>
      <c r="L279" s="63">
        <v>1</v>
      </c>
      <c r="M279" s="63">
        <v>1</v>
      </c>
      <c r="N279" s="63">
        <v>1</v>
      </c>
      <c r="O279" s="63">
        <v>1</v>
      </c>
      <c r="Q279" s="61"/>
    </row>
    <row r="280" spans="1:17" x14ac:dyDescent="0.25">
      <c r="A280" t="str">
        <f t="shared" si="4"/>
        <v>Enero - Marzo</v>
      </c>
      <c r="B280" s="72" t="s">
        <v>2301</v>
      </c>
      <c r="D280" s="63">
        <v>1</v>
      </c>
      <c r="E280" s="63">
        <v>1</v>
      </c>
      <c r="F280" s="63">
        <v>1</v>
      </c>
      <c r="G280" s="63">
        <v>0</v>
      </c>
      <c r="H280" s="63">
        <v>0</v>
      </c>
      <c r="I280" s="63">
        <v>1</v>
      </c>
      <c r="J280" s="63">
        <v>1</v>
      </c>
      <c r="K280" s="63">
        <v>1</v>
      </c>
      <c r="L280" s="63">
        <v>1</v>
      </c>
      <c r="M280" s="63">
        <v>1</v>
      </c>
      <c r="N280" s="63">
        <v>1</v>
      </c>
      <c r="O280" s="63">
        <v>1</v>
      </c>
      <c r="Q280" s="61"/>
    </row>
    <row r="281" spans="1:17" ht="15.75" thickBot="1" x14ac:dyDescent="0.3">
      <c r="A281" t="str">
        <f t="shared" si="4"/>
        <v>Enero - Septiembre</v>
      </c>
      <c r="B281" s="73" t="s">
        <v>2344</v>
      </c>
      <c r="C281" s="68"/>
      <c r="D281" s="56">
        <v>1</v>
      </c>
      <c r="E281" s="56">
        <v>1</v>
      </c>
      <c r="F281" s="56">
        <v>1</v>
      </c>
      <c r="G281" s="56">
        <v>1</v>
      </c>
      <c r="H281" s="56">
        <v>1</v>
      </c>
      <c r="I281" s="56">
        <v>1</v>
      </c>
      <c r="J281" s="56">
        <v>1</v>
      </c>
      <c r="K281" s="56">
        <v>1</v>
      </c>
      <c r="L281" s="56">
        <v>1</v>
      </c>
      <c r="M281" s="56">
        <v>1</v>
      </c>
      <c r="N281" s="56">
        <v>1</v>
      </c>
      <c r="O281" s="56">
        <v>1</v>
      </c>
      <c r="P281" s="68"/>
      <c r="Q281" s="62"/>
    </row>
    <row r="282" spans="1:17" ht="15.75" thickTop="1" x14ac:dyDescent="0.25">
      <c r="A282" t="str">
        <f t="shared" si="4"/>
        <v>210123001</v>
      </c>
      <c r="B282" s="74">
        <v>210123001</v>
      </c>
      <c r="C282" s="65" t="s">
        <v>154</v>
      </c>
      <c r="D282" s="41">
        <v>3</v>
      </c>
      <c r="E282" s="41">
        <v>3</v>
      </c>
      <c r="F282" s="41">
        <v>3</v>
      </c>
      <c r="G282" s="41">
        <v>3</v>
      </c>
      <c r="H282" s="41">
        <v>3</v>
      </c>
      <c r="I282" s="41">
        <v>3</v>
      </c>
      <c r="J282" s="41">
        <v>3</v>
      </c>
      <c r="K282" s="41">
        <v>3</v>
      </c>
      <c r="L282" s="41">
        <v>3</v>
      </c>
      <c r="M282" s="41">
        <v>3</v>
      </c>
      <c r="N282" s="41">
        <v>3</v>
      </c>
      <c r="O282" s="41">
        <v>3</v>
      </c>
      <c r="P282" s="65">
        <f>SUM(D282:O282)</f>
        <v>36</v>
      </c>
      <c r="Q282" s="67">
        <f>P282/36</f>
        <v>1</v>
      </c>
    </row>
    <row r="283" spans="1:17" x14ac:dyDescent="0.25">
      <c r="A283" t="str">
        <f t="shared" si="4"/>
        <v>Enero - Junio</v>
      </c>
      <c r="B283" s="72" t="s">
        <v>2341</v>
      </c>
      <c r="D283" s="63">
        <v>1</v>
      </c>
      <c r="E283" s="63">
        <v>1</v>
      </c>
      <c r="F283" s="63">
        <v>1</v>
      </c>
      <c r="G283" s="63">
        <v>1</v>
      </c>
      <c r="H283" s="63">
        <v>1</v>
      </c>
      <c r="I283" s="63">
        <v>1</v>
      </c>
      <c r="J283" s="63">
        <v>1</v>
      </c>
      <c r="K283" s="63">
        <v>1</v>
      </c>
      <c r="L283" s="63">
        <v>1</v>
      </c>
      <c r="M283" s="63">
        <v>1</v>
      </c>
      <c r="N283" s="63">
        <v>1</v>
      </c>
      <c r="O283" s="63">
        <v>1</v>
      </c>
      <c r="Q283" s="61"/>
    </row>
    <row r="284" spans="1:17" x14ac:dyDescent="0.25">
      <c r="A284" t="str">
        <f t="shared" si="4"/>
        <v>Enero - Marzo</v>
      </c>
      <c r="B284" s="72" t="s">
        <v>2301</v>
      </c>
      <c r="D284" s="63">
        <v>1</v>
      </c>
      <c r="E284" s="63">
        <v>1</v>
      </c>
      <c r="F284" s="63">
        <v>1</v>
      </c>
      <c r="G284" s="63">
        <v>1</v>
      </c>
      <c r="H284" s="63">
        <v>1</v>
      </c>
      <c r="I284" s="63">
        <v>1</v>
      </c>
      <c r="J284" s="63">
        <v>1</v>
      </c>
      <c r="K284" s="63">
        <v>1</v>
      </c>
      <c r="L284" s="63">
        <v>1</v>
      </c>
      <c r="M284" s="63">
        <v>1</v>
      </c>
      <c r="N284" s="63">
        <v>1</v>
      </c>
      <c r="O284" s="63">
        <v>1</v>
      </c>
      <c r="Q284" s="61"/>
    </row>
    <row r="285" spans="1:17" ht="15.75" thickBot="1" x14ac:dyDescent="0.3">
      <c r="A285" t="str">
        <f t="shared" si="4"/>
        <v>Enero - Septiembre</v>
      </c>
      <c r="B285" s="73" t="s">
        <v>2344</v>
      </c>
      <c r="C285" s="68"/>
      <c r="D285" s="56">
        <v>1</v>
      </c>
      <c r="E285" s="56">
        <v>1</v>
      </c>
      <c r="F285" s="56">
        <v>1</v>
      </c>
      <c r="G285" s="56">
        <v>1</v>
      </c>
      <c r="H285" s="56">
        <v>1</v>
      </c>
      <c r="I285" s="56">
        <v>1</v>
      </c>
      <c r="J285" s="56">
        <v>1</v>
      </c>
      <c r="K285" s="56">
        <v>1</v>
      </c>
      <c r="L285" s="56">
        <v>1</v>
      </c>
      <c r="M285" s="56">
        <v>1</v>
      </c>
      <c r="N285" s="56">
        <v>1</v>
      </c>
      <c r="O285" s="56">
        <v>1</v>
      </c>
      <c r="P285" s="68"/>
      <c r="Q285" s="62"/>
    </row>
    <row r="286" spans="1:17" ht="15.75" thickTop="1" x14ac:dyDescent="0.25">
      <c r="A286" t="str">
        <f t="shared" si="4"/>
        <v>210125001</v>
      </c>
      <c r="B286" s="74">
        <v>210125001</v>
      </c>
      <c r="C286" s="65" t="s">
        <v>156</v>
      </c>
      <c r="D286" s="41">
        <v>3</v>
      </c>
      <c r="E286" s="41">
        <v>3</v>
      </c>
      <c r="F286" s="41">
        <v>3</v>
      </c>
      <c r="G286" s="41">
        <v>3</v>
      </c>
      <c r="H286" s="41">
        <v>3</v>
      </c>
      <c r="I286" s="41">
        <v>3</v>
      </c>
      <c r="J286" s="41">
        <v>3</v>
      </c>
      <c r="K286" s="41">
        <v>3</v>
      </c>
      <c r="L286" s="41">
        <v>2</v>
      </c>
      <c r="M286" s="41">
        <v>3</v>
      </c>
      <c r="N286" s="41">
        <v>3</v>
      </c>
      <c r="O286" s="41">
        <v>3</v>
      </c>
      <c r="P286" s="65">
        <f>SUM(D286:O286)</f>
        <v>35</v>
      </c>
      <c r="Q286" s="67">
        <f>P286/36</f>
        <v>0.97222222222222221</v>
      </c>
    </row>
    <row r="287" spans="1:17" x14ac:dyDescent="0.25">
      <c r="A287" t="str">
        <f t="shared" si="4"/>
        <v>Enero - Junio</v>
      </c>
      <c r="B287" s="72" t="s">
        <v>2341</v>
      </c>
      <c r="D287" s="63">
        <v>1</v>
      </c>
      <c r="E287" s="63">
        <v>1</v>
      </c>
      <c r="F287" s="63">
        <v>1</v>
      </c>
      <c r="G287" s="63">
        <v>1</v>
      </c>
      <c r="H287" s="63">
        <v>1</v>
      </c>
      <c r="I287" s="63">
        <v>1</v>
      </c>
      <c r="J287" s="63">
        <v>1</v>
      </c>
      <c r="K287" s="63">
        <v>1</v>
      </c>
      <c r="L287" s="63">
        <v>1</v>
      </c>
      <c r="M287" s="63">
        <v>1</v>
      </c>
      <c r="N287" s="63">
        <v>1</v>
      </c>
      <c r="O287" s="63">
        <v>1</v>
      </c>
      <c r="Q287" s="61"/>
    </row>
    <row r="288" spans="1:17" x14ac:dyDescent="0.25">
      <c r="A288" t="str">
        <f t="shared" si="4"/>
        <v>Enero - Marzo</v>
      </c>
      <c r="B288" s="72" t="s">
        <v>2301</v>
      </c>
      <c r="D288" s="63">
        <v>1</v>
      </c>
      <c r="E288" s="63">
        <v>1</v>
      </c>
      <c r="F288" s="63">
        <v>1</v>
      </c>
      <c r="G288" s="63">
        <v>1</v>
      </c>
      <c r="H288" s="63">
        <v>1</v>
      </c>
      <c r="I288" s="63">
        <v>1</v>
      </c>
      <c r="J288" s="63">
        <v>1</v>
      </c>
      <c r="K288" s="63">
        <v>1</v>
      </c>
      <c r="L288" s="63">
        <v>0</v>
      </c>
      <c r="M288" s="63">
        <v>1</v>
      </c>
      <c r="N288" s="63">
        <v>1</v>
      </c>
      <c r="O288" s="63">
        <v>1</v>
      </c>
      <c r="Q288" s="61"/>
    </row>
    <row r="289" spans="1:17" ht="15.75" thickBot="1" x14ac:dyDescent="0.3">
      <c r="A289" t="str">
        <f t="shared" si="4"/>
        <v>Enero - Septiembre</v>
      </c>
      <c r="B289" s="73" t="s">
        <v>2344</v>
      </c>
      <c r="C289" s="68"/>
      <c r="D289" s="56">
        <v>1</v>
      </c>
      <c r="E289" s="56">
        <v>1</v>
      </c>
      <c r="F289" s="56">
        <v>1</v>
      </c>
      <c r="G289" s="56">
        <v>1</v>
      </c>
      <c r="H289" s="56">
        <v>1</v>
      </c>
      <c r="I289" s="56">
        <v>1</v>
      </c>
      <c r="J289" s="56">
        <v>1</v>
      </c>
      <c r="K289" s="56">
        <v>1</v>
      </c>
      <c r="L289" s="56">
        <v>1</v>
      </c>
      <c r="M289" s="56">
        <v>1</v>
      </c>
      <c r="N289" s="56">
        <v>1</v>
      </c>
      <c r="O289" s="56">
        <v>1</v>
      </c>
      <c r="P289" s="68"/>
      <c r="Q289" s="62"/>
    </row>
    <row r="290" spans="1:17" ht="15.75" thickTop="1" x14ac:dyDescent="0.25">
      <c r="A290" t="str">
        <f t="shared" si="4"/>
        <v>210127001</v>
      </c>
      <c r="B290" s="74">
        <v>210127001</v>
      </c>
      <c r="C290" s="65" t="s">
        <v>158</v>
      </c>
      <c r="D290" s="41">
        <v>3</v>
      </c>
      <c r="E290" s="41">
        <v>3</v>
      </c>
      <c r="F290" s="41">
        <v>3</v>
      </c>
      <c r="G290" s="41">
        <v>0</v>
      </c>
      <c r="H290" s="41">
        <v>3</v>
      </c>
      <c r="I290" s="41">
        <v>3</v>
      </c>
      <c r="J290" s="41">
        <v>3</v>
      </c>
      <c r="K290" s="41">
        <v>3</v>
      </c>
      <c r="L290" s="41">
        <v>3</v>
      </c>
      <c r="M290" s="41">
        <v>3</v>
      </c>
      <c r="N290" s="41">
        <v>3</v>
      </c>
      <c r="O290" s="41">
        <v>3</v>
      </c>
      <c r="P290" s="65">
        <f>SUM(D290:O290)</f>
        <v>33</v>
      </c>
      <c r="Q290" s="67">
        <f>P290/36</f>
        <v>0.91666666666666663</v>
      </c>
    </row>
    <row r="291" spans="1:17" x14ac:dyDescent="0.25">
      <c r="A291" t="str">
        <f t="shared" si="4"/>
        <v>Enero - Junio</v>
      </c>
      <c r="B291" s="72" t="s">
        <v>2341</v>
      </c>
      <c r="D291" s="63">
        <v>1</v>
      </c>
      <c r="E291" s="63">
        <v>1</v>
      </c>
      <c r="F291" s="63">
        <v>1</v>
      </c>
      <c r="G291" s="63">
        <v>0</v>
      </c>
      <c r="H291" s="63">
        <v>1</v>
      </c>
      <c r="I291" s="63">
        <v>1</v>
      </c>
      <c r="J291" s="63">
        <v>1</v>
      </c>
      <c r="K291" s="63">
        <v>1</v>
      </c>
      <c r="L291" s="63">
        <v>1</v>
      </c>
      <c r="M291" s="63">
        <v>1</v>
      </c>
      <c r="N291" s="63">
        <v>1</v>
      </c>
      <c r="O291" s="63">
        <v>1</v>
      </c>
      <c r="Q291" s="61"/>
    </row>
    <row r="292" spans="1:17" x14ac:dyDescent="0.25">
      <c r="A292" t="str">
        <f t="shared" si="4"/>
        <v>Enero - Marzo</v>
      </c>
      <c r="B292" s="72" t="s">
        <v>2301</v>
      </c>
      <c r="D292" s="63">
        <v>1</v>
      </c>
      <c r="E292" s="63">
        <v>1</v>
      </c>
      <c r="F292" s="63">
        <v>1</v>
      </c>
      <c r="G292" s="63">
        <v>0</v>
      </c>
      <c r="H292" s="63">
        <v>1</v>
      </c>
      <c r="I292" s="63">
        <v>1</v>
      </c>
      <c r="J292" s="63">
        <v>1</v>
      </c>
      <c r="K292" s="63">
        <v>1</v>
      </c>
      <c r="L292" s="63">
        <v>1</v>
      </c>
      <c r="M292" s="63">
        <v>1</v>
      </c>
      <c r="N292" s="63">
        <v>1</v>
      </c>
      <c r="O292" s="63">
        <v>1</v>
      </c>
      <c r="Q292" s="61"/>
    </row>
    <row r="293" spans="1:17" ht="15.75" thickBot="1" x14ac:dyDescent="0.3">
      <c r="A293" t="str">
        <f t="shared" si="4"/>
        <v>Enero - Septiembre</v>
      </c>
      <c r="B293" s="73" t="s">
        <v>2344</v>
      </c>
      <c r="C293" s="68"/>
      <c r="D293" s="56">
        <v>1</v>
      </c>
      <c r="E293" s="56">
        <v>1</v>
      </c>
      <c r="F293" s="56">
        <v>1</v>
      </c>
      <c r="G293" s="56">
        <v>0</v>
      </c>
      <c r="H293" s="56">
        <v>1</v>
      </c>
      <c r="I293" s="56">
        <v>1</v>
      </c>
      <c r="J293" s="56">
        <v>1</v>
      </c>
      <c r="K293" s="56">
        <v>1</v>
      </c>
      <c r="L293" s="56">
        <v>1</v>
      </c>
      <c r="M293" s="56">
        <v>1</v>
      </c>
      <c r="N293" s="56">
        <v>1</v>
      </c>
      <c r="O293" s="56">
        <v>1</v>
      </c>
      <c r="P293" s="68"/>
      <c r="Q293" s="62"/>
    </row>
    <row r="294" spans="1:17" ht="15.75" thickTop="1" x14ac:dyDescent="0.25">
      <c r="A294" t="str">
        <f t="shared" si="4"/>
        <v>210141001</v>
      </c>
      <c r="B294" s="74">
        <v>210141001</v>
      </c>
      <c r="C294" s="65" t="s">
        <v>160</v>
      </c>
      <c r="D294" s="41">
        <v>3</v>
      </c>
      <c r="E294" s="41">
        <v>3</v>
      </c>
      <c r="F294" s="41">
        <v>3</v>
      </c>
      <c r="G294" s="41">
        <v>3</v>
      </c>
      <c r="H294" s="41">
        <v>3</v>
      </c>
      <c r="I294" s="41">
        <v>3</v>
      </c>
      <c r="J294" s="41">
        <v>3</v>
      </c>
      <c r="K294" s="41">
        <v>3</v>
      </c>
      <c r="L294" s="41">
        <v>3</v>
      </c>
      <c r="M294" s="41">
        <v>3</v>
      </c>
      <c r="N294" s="41">
        <v>3</v>
      </c>
      <c r="O294" s="41">
        <v>3</v>
      </c>
      <c r="P294" s="65">
        <f>SUM(D294:O294)</f>
        <v>36</v>
      </c>
      <c r="Q294" s="67">
        <f>P294/36</f>
        <v>1</v>
      </c>
    </row>
    <row r="295" spans="1:17" x14ac:dyDescent="0.25">
      <c r="A295" t="str">
        <f t="shared" si="4"/>
        <v>Enero - Junio</v>
      </c>
      <c r="B295" s="72" t="s">
        <v>2341</v>
      </c>
      <c r="D295" s="63">
        <v>1</v>
      </c>
      <c r="E295" s="63">
        <v>1</v>
      </c>
      <c r="F295" s="63">
        <v>1</v>
      </c>
      <c r="G295" s="63">
        <v>1</v>
      </c>
      <c r="H295" s="63">
        <v>1</v>
      </c>
      <c r="I295" s="63">
        <v>1</v>
      </c>
      <c r="J295" s="63">
        <v>1</v>
      </c>
      <c r="K295" s="63">
        <v>1</v>
      </c>
      <c r="L295" s="63">
        <v>1</v>
      </c>
      <c r="M295" s="63">
        <v>1</v>
      </c>
      <c r="N295" s="63">
        <v>1</v>
      </c>
      <c r="O295" s="63">
        <v>1</v>
      </c>
      <c r="Q295" s="61"/>
    </row>
    <row r="296" spans="1:17" x14ac:dyDescent="0.25">
      <c r="A296" t="str">
        <f t="shared" si="4"/>
        <v>Enero - Marzo</v>
      </c>
      <c r="B296" s="72" t="s">
        <v>2301</v>
      </c>
      <c r="D296" s="63">
        <v>1</v>
      </c>
      <c r="E296" s="63">
        <v>1</v>
      </c>
      <c r="F296" s="63">
        <v>1</v>
      </c>
      <c r="G296" s="63">
        <v>1</v>
      </c>
      <c r="H296" s="63">
        <v>1</v>
      </c>
      <c r="I296" s="63">
        <v>1</v>
      </c>
      <c r="J296" s="63">
        <v>1</v>
      </c>
      <c r="K296" s="63">
        <v>1</v>
      </c>
      <c r="L296" s="63">
        <v>1</v>
      </c>
      <c r="M296" s="63">
        <v>1</v>
      </c>
      <c r="N296" s="63">
        <v>1</v>
      </c>
      <c r="O296" s="63">
        <v>1</v>
      </c>
      <c r="Q296" s="61"/>
    </row>
    <row r="297" spans="1:17" ht="15.75" thickBot="1" x14ac:dyDescent="0.3">
      <c r="A297" t="str">
        <f t="shared" si="4"/>
        <v>Enero - Septiembre</v>
      </c>
      <c r="B297" s="73" t="s">
        <v>2344</v>
      </c>
      <c r="C297" s="68"/>
      <c r="D297" s="56">
        <v>1</v>
      </c>
      <c r="E297" s="56">
        <v>1</v>
      </c>
      <c r="F297" s="56">
        <v>1</v>
      </c>
      <c r="G297" s="56">
        <v>1</v>
      </c>
      <c r="H297" s="56">
        <v>1</v>
      </c>
      <c r="I297" s="56">
        <v>1</v>
      </c>
      <c r="J297" s="56">
        <v>1</v>
      </c>
      <c r="K297" s="56">
        <v>1</v>
      </c>
      <c r="L297" s="56">
        <v>1</v>
      </c>
      <c r="M297" s="56">
        <v>1</v>
      </c>
      <c r="N297" s="56">
        <v>1</v>
      </c>
      <c r="O297" s="56">
        <v>1</v>
      </c>
      <c r="P297" s="68"/>
      <c r="Q297" s="62"/>
    </row>
    <row r="298" spans="1:17" ht="15.75" thickTop="1" x14ac:dyDescent="0.25">
      <c r="A298" t="str">
        <f t="shared" si="4"/>
        <v>210141801</v>
      </c>
      <c r="B298" s="74">
        <v>210141801</v>
      </c>
      <c r="C298" s="65" t="s">
        <v>162</v>
      </c>
      <c r="D298" s="41">
        <v>3</v>
      </c>
      <c r="E298" s="41">
        <v>3</v>
      </c>
      <c r="F298" s="41">
        <v>0</v>
      </c>
      <c r="G298" s="41">
        <v>3</v>
      </c>
      <c r="H298" s="41">
        <v>3</v>
      </c>
      <c r="I298" s="41">
        <v>3</v>
      </c>
      <c r="J298" s="41">
        <v>3</v>
      </c>
      <c r="K298" s="41">
        <v>3</v>
      </c>
      <c r="L298" s="41">
        <v>3</v>
      </c>
      <c r="M298" s="41">
        <v>3</v>
      </c>
      <c r="N298" s="41">
        <v>3</v>
      </c>
      <c r="O298" s="41">
        <v>3</v>
      </c>
      <c r="P298" s="65">
        <f>SUM(D298:O298)</f>
        <v>33</v>
      </c>
      <c r="Q298" s="67">
        <f>P298/36</f>
        <v>0.91666666666666663</v>
      </c>
    </row>
    <row r="299" spans="1:17" x14ac:dyDescent="0.25">
      <c r="A299" t="str">
        <f t="shared" si="4"/>
        <v>Enero - Junio</v>
      </c>
      <c r="B299" s="72" t="s">
        <v>2341</v>
      </c>
      <c r="D299" s="63">
        <v>1</v>
      </c>
      <c r="E299" s="63">
        <v>1</v>
      </c>
      <c r="F299" s="63">
        <v>0</v>
      </c>
      <c r="G299" s="63">
        <v>1</v>
      </c>
      <c r="H299" s="63">
        <v>1</v>
      </c>
      <c r="I299" s="63">
        <v>1</v>
      </c>
      <c r="J299" s="63">
        <v>1</v>
      </c>
      <c r="K299" s="63">
        <v>1</v>
      </c>
      <c r="L299" s="63">
        <v>1</v>
      </c>
      <c r="M299" s="63">
        <v>1</v>
      </c>
      <c r="N299" s="63">
        <v>1</v>
      </c>
      <c r="O299" s="63">
        <v>1</v>
      </c>
      <c r="Q299" s="61"/>
    </row>
    <row r="300" spans="1:17" x14ac:dyDescent="0.25">
      <c r="A300" t="str">
        <f t="shared" si="4"/>
        <v>Enero - Marzo</v>
      </c>
      <c r="B300" s="72" t="s">
        <v>2301</v>
      </c>
      <c r="D300" s="63">
        <v>1</v>
      </c>
      <c r="E300" s="63">
        <v>1</v>
      </c>
      <c r="F300" s="63">
        <v>0</v>
      </c>
      <c r="G300" s="63">
        <v>1</v>
      </c>
      <c r="H300" s="63">
        <v>1</v>
      </c>
      <c r="I300" s="63">
        <v>1</v>
      </c>
      <c r="J300" s="63">
        <v>1</v>
      </c>
      <c r="K300" s="63">
        <v>1</v>
      </c>
      <c r="L300" s="63">
        <v>1</v>
      </c>
      <c r="M300" s="63">
        <v>1</v>
      </c>
      <c r="N300" s="63">
        <v>1</v>
      </c>
      <c r="O300" s="63">
        <v>1</v>
      </c>
      <c r="Q300" s="61"/>
    </row>
    <row r="301" spans="1:17" ht="15.75" thickBot="1" x14ac:dyDescent="0.3">
      <c r="A301" t="str">
        <f t="shared" si="4"/>
        <v>Enero - Septiembre</v>
      </c>
      <c r="B301" s="73" t="s">
        <v>2344</v>
      </c>
      <c r="C301" s="68"/>
      <c r="D301" s="56">
        <v>1</v>
      </c>
      <c r="E301" s="56">
        <v>1</v>
      </c>
      <c r="F301" s="56">
        <v>0</v>
      </c>
      <c r="G301" s="56">
        <v>1</v>
      </c>
      <c r="H301" s="56">
        <v>1</v>
      </c>
      <c r="I301" s="56">
        <v>1</v>
      </c>
      <c r="J301" s="56">
        <v>1</v>
      </c>
      <c r="K301" s="56">
        <v>1</v>
      </c>
      <c r="L301" s="56">
        <v>1</v>
      </c>
      <c r="M301" s="56">
        <v>1</v>
      </c>
      <c r="N301" s="56">
        <v>1</v>
      </c>
      <c r="O301" s="56">
        <v>1</v>
      </c>
      <c r="P301" s="68"/>
      <c r="Q301" s="62"/>
    </row>
    <row r="302" spans="1:17" ht="15.75" thickTop="1" x14ac:dyDescent="0.25">
      <c r="A302" t="str">
        <f t="shared" si="4"/>
        <v>210144001</v>
      </c>
      <c r="B302" s="74">
        <v>210144001</v>
      </c>
      <c r="C302" s="65" t="s">
        <v>164</v>
      </c>
      <c r="D302" s="41">
        <v>3</v>
      </c>
      <c r="E302" s="41">
        <v>3</v>
      </c>
      <c r="F302" s="41">
        <v>3</v>
      </c>
      <c r="G302" s="41">
        <v>3</v>
      </c>
      <c r="H302" s="41">
        <v>3</v>
      </c>
      <c r="I302" s="41">
        <v>3</v>
      </c>
      <c r="J302" s="41">
        <v>3</v>
      </c>
      <c r="K302" s="41">
        <v>3</v>
      </c>
      <c r="L302" s="41">
        <v>3</v>
      </c>
      <c r="M302" s="41">
        <v>3</v>
      </c>
      <c r="N302" s="41">
        <v>3</v>
      </c>
      <c r="O302" s="41">
        <v>3</v>
      </c>
      <c r="P302" s="65">
        <f>SUM(D302:O302)</f>
        <v>36</v>
      </c>
      <c r="Q302" s="67">
        <f>P302/36</f>
        <v>1</v>
      </c>
    </row>
    <row r="303" spans="1:17" x14ac:dyDescent="0.25">
      <c r="A303" t="str">
        <f t="shared" si="4"/>
        <v>Enero - Junio</v>
      </c>
      <c r="B303" s="72" t="s">
        <v>2341</v>
      </c>
      <c r="D303" s="63">
        <v>1</v>
      </c>
      <c r="E303" s="63">
        <v>1</v>
      </c>
      <c r="F303" s="63">
        <v>1</v>
      </c>
      <c r="G303" s="63">
        <v>1</v>
      </c>
      <c r="H303" s="63">
        <v>1</v>
      </c>
      <c r="I303" s="63">
        <v>1</v>
      </c>
      <c r="J303" s="63">
        <v>1</v>
      </c>
      <c r="K303" s="63">
        <v>1</v>
      </c>
      <c r="L303" s="63">
        <v>1</v>
      </c>
      <c r="M303" s="63">
        <v>1</v>
      </c>
      <c r="N303" s="63">
        <v>1</v>
      </c>
      <c r="O303" s="63">
        <v>1</v>
      </c>
      <c r="Q303" s="61"/>
    </row>
    <row r="304" spans="1:17" x14ac:dyDescent="0.25">
      <c r="A304" t="str">
        <f t="shared" si="4"/>
        <v>Enero - Marzo</v>
      </c>
      <c r="B304" s="72" t="s">
        <v>2301</v>
      </c>
      <c r="D304" s="63">
        <v>1</v>
      </c>
      <c r="E304" s="63">
        <v>1</v>
      </c>
      <c r="F304" s="63">
        <v>1</v>
      </c>
      <c r="G304" s="63">
        <v>1</v>
      </c>
      <c r="H304" s="63">
        <v>1</v>
      </c>
      <c r="I304" s="63">
        <v>1</v>
      </c>
      <c r="J304" s="63">
        <v>1</v>
      </c>
      <c r="K304" s="63">
        <v>1</v>
      </c>
      <c r="L304" s="63">
        <v>1</v>
      </c>
      <c r="M304" s="63">
        <v>1</v>
      </c>
      <c r="N304" s="63">
        <v>1</v>
      </c>
      <c r="O304" s="63">
        <v>1</v>
      </c>
      <c r="Q304" s="61"/>
    </row>
    <row r="305" spans="1:17" ht="15.75" thickBot="1" x14ac:dyDescent="0.3">
      <c r="A305" t="str">
        <f t="shared" si="4"/>
        <v>Enero - Septiembre</v>
      </c>
      <c r="B305" s="73" t="s">
        <v>2344</v>
      </c>
      <c r="C305" s="68"/>
      <c r="D305" s="56">
        <v>1</v>
      </c>
      <c r="E305" s="56">
        <v>1</v>
      </c>
      <c r="F305" s="56">
        <v>1</v>
      </c>
      <c r="G305" s="56">
        <v>1</v>
      </c>
      <c r="H305" s="56">
        <v>1</v>
      </c>
      <c r="I305" s="56">
        <v>1</v>
      </c>
      <c r="J305" s="56">
        <v>1</v>
      </c>
      <c r="K305" s="56">
        <v>1</v>
      </c>
      <c r="L305" s="56">
        <v>1</v>
      </c>
      <c r="M305" s="56">
        <v>1</v>
      </c>
      <c r="N305" s="56">
        <v>1</v>
      </c>
      <c r="O305" s="56">
        <v>1</v>
      </c>
      <c r="P305" s="68"/>
      <c r="Q305" s="62"/>
    </row>
    <row r="306" spans="1:17" ht="15.75" thickTop="1" x14ac:dyDescent="0.25">
      <c r="A306" t="str">
        <f t="shared" si="4"/>
        <v>210147001</v>
      </c>
      <c r="B306" s="74">
        <v>210147001</v>
      </c>
      <c r="C306" s="65" t="s">
        <v>166</v>
      </c>
      <c r="D306" s="41">
        <v>3</v>
      </c>
      <c r="E306" s="41">
        <v>3</v>
      </c>
      <c r="F306" s="41">
        <v>3</v>
      </c>
      <c r="G306" s="41">
        <v>3</v>
      </c>
      <c r="H306" s="41">
        <v>3</v>
      </c>
      <c r="I306" s="41">
        <v>3</v>
      </c>
      <c r="J306" s="41">
        <v>3</v>
      </c>
      <c r="K306" s="41">
        <v>3</v>
      </c>
      <c r="L306" s="41">
        <v>3</v>
      </c>
      <c r="M306" s="41">
        <v>3</v>
      </c>
      <c r="N306" s="41">
        <v>3</v>
      </c>
      <c r="O306" s="41">
        <v>3</v>
      </c>
      <c r="P306" s="65">
        <f>SUM(D306:O306)</f>
        <v>36</v>
      </c>
      <c r="Q306" s="67">
        <f>P306/36</f>
        <v>1</v>
      </c>
    </row>
    <row r="307" spans="1:17" x14ac:dyDescent="0.25">
      <c r="A307" t="str">
        <f t="shared" si="4"/>
        <v>Enero - Junio</v>
      </c>
      <c r="B307" s="72" t="s">
        <v>2341</v>
      </c>
      <c r="D307" s="63">
        <v>1</v>
      </c>
      <c r="E307" s="63">
        <v>1</v>
      </c>
      <c r="F307" s="63">
        <v>1</v>
      </c>
      <c r="G307" s="63">
        <v>1</v>
      </c>
      <c r="H307" s="63">
        <v>1</v>
      </c>
      <c r="I307" s="63">
        <v>1</v>
      </c>
      <c r="J307" s="63">
        <v>1</v>
      </c>
      <c r="K307" s="63">
        <v>1</v>
      </c>
      <c r="L307" s="63">
        <v>1</v>
      </c>
      <c r="M307" s="63">
        <v>1</v>
      </c>
      <c r="N307" s="63">
        <v>1</v>
      </c>
      <c r="O307" s="63">
        <v>1</v>
      </c>
      <c r="Q307" s="61"/>
    </row>
    <row r="308" spans="1:17" x14ac:dyDescent="0.25">
      <c r="A308" t="str">
        <f t="shared" si="4"/>
        <v>Enero - Marzo</v>
      </c>
      <c r="B308" s="72" t="s">
        <v>2301</v>
      </c>
      <c r="D308" s="63">
        <v>1</v>
      </c>
      <c r="E308" s="63">
        <v>1</v>
      </c>
      <c r="F308" s="63">
        <v>1</v>
      </c>
      <c r="G308" s="63">
        <v>1</v>
      </c>
      <c r="H308" s="63">
        <v>1</v>
      </c>
      <c r="I308" s="63">
        <v>1</v>
      </c>
      <c r="J308" s="63">
        <v>1</v>
      </c>
      <c r="K308" s="63">
        <v>1</v>
      </c>
      <c r="L308" s="63">
        <v>1</v>
      </c>
      <c r="M308" s="63">
        <v>1</v>
      </c>
      <c r="N308" s="63">
        <v>1</v>
      </c>
      <c r="O308" s="63">
        <v>1</v>
      </c>
      <c r="Q308" s="61"/>
    </row>
    <row r="309" spans="1:17" ht="15.75" thickBot="1" x14ac:dyDescent="0.3">
      <c r="A309" t="str">
        <f t="shared" si="4"/>
        <v>Enero - Septiembre</v>
      </c>
      <c r="B309" s="73" t="s">
        <v>2344</v>
      </c>
      <c r="C309" s="68"/>
      <c r="D309" s="56">
        <v>1</v>
      </c>
      <c r="E309" s="56">
        <v>1</v>
      </c>
      <c r="F309" s="56">
        <v>1</v>
      </c>
      <c r="G309" s="56">
        <v>1</v>
      </c>
      <c r="H309" s="56">
        <v>1</v>
      </c>
      <c r="I309" s="56">
        <v>1</v>
      </c>
      <c r="J309" s="56">
        <v>1</v>
      </c>
      <c r="K309" s="56">
        <v>1</v>
      </c>
      <c r="L309" s="56">
        <v>1</v>
      </c>
      <c r="M309" s="56">
        <v>1</v>
      </c>
      <c r="N309" s="56">
        <v>1</v>
      </c>
      <c r="O309" s="56">
        <v>1</v>
      </c>
      <c r="P309" s="68"/>
      <c r="Q309" s="62"/>
    </row>
    <row r="310" spans="1:17" ht="15.75" thickTop="1" x14ac:dyDescent="0.25">
      <c r="A310" t="str">
        <f t="shared" si="4"/>
        <v>210150001</v>
      </c>
      <c r="B310" s="74">
        <v>210150001</v>
      </c>
      <c r="C310" s="65" t="s">
        <v>168</v>
      </c>
      <c r="D310" s="41">
        <v>3</v>
      </c>
      <c r="E310" s="41">
        <v>3</v>
      </c>
      <c r="F310" s="41">
        <v>3</v>
      </c>
      <c r="G310" s="41">
        <v>3</v>
      </c>
      <c r="H310" s="41">
        <v>2</v>
      </c>
      <c r="I310" s="41">
        <v>3</v>
      </c>
      <c r="J310" s="41">
        <v>0</v>
      </c>
      <c r="K310" s="41">
        <v>3</v>
      </c>
      <c r="L310" s="41">
        <v>3</v>
      </c>
      <c r="M310" s="41">
        <v>3</v>
      </c>
      <c r="N310" s="41">
        <v>3</v>
      </c>
      <c r="O310" s="41">
        <v>3</v>
      </c>
      <c r="P310" s="65">
        <f>SUM(D310:O310)</f>
        <v>32</v>
      </c>
      <c r="Q310" s="67">
        <f>P310/36</f>
        <v>0.88888888888888884</v>
      </c>
    </row>
    <row r="311" spans="1:17" x14ac:dyDescent="0.25">
      <c r="A311" t="str">
        <f t="shared" si="4"/>
        <v>Enero - Junio</v>
      </c>
      <c r="B311" s="72" t="s">
        <v>2341</v>
      </c>
      <c r="D311" s="63">
        <v>1</v>
      </c>
      <c r="E311" s="63">
        <v>1</v>
      </c>
      <c r="F311" s="63">
        <v>1</v>
      </c>
      <c r="G311" s="63">
        <v>1</v>
      </c>
      <c r="H311" s="63">
        <v>1</v>
      </c>
      <c r="I311" s="63">
        <v>1</v>
      </c>
      <c r="J311" s="63">
        <v>0</v>
      </c>
      <c r="K311" s="63">
        <v>1</v>
      </c>
      <c r="L311" s="63">
        <v>1</v>
      </c>
      <c r="M311" s="63">
        <v>1</v>
      </c>
      <c r="N311" s="63">
        <v>1</v>
      </c>
      <c r="O311" s="63">
        <v>1</v>
      </c>
      <c r="Q311" s="61"/>
    </row>
    <row r="312" spans="1:17" x14ac:dyDescent="0.25">
      <c r="A312" t="str">
        <f t="shared" si="4"/>
        <v>Enero - Marzo</v>
      </c>
      <c r="B312" s="72" t="s">
        <v>2301</v>
      </c>
      <c r="D312" s="63">
        <v>1</v>
      </c>
      <c r="E312" s="63">
        <v>1</v>
      </c>
      <c r="F312" s="63">
        <v>1</v>
      </c>
      <c r="G312" s="63">
        <v>1</v>
      </c>
      <c r="H312" s="63">
        <v>0</v>
      </c>
      <c r="I312" s="63">
        <v>1</v>
      </c>
      <c r="J312" s="63">
        <v>0</v>
      </c>
      <c r="K312" s="63">
        <v>1</v>
      </c>
      <c r="L312" s="63">
        <v>1</v>
      </c>
      <c r="M312" s="63">
        <v>1</v>
      </c>
      <c r="N312" s="63">
        <v>1</v>
      </c>
      <c r="O312" s="63">
        <v>1</v>
      </c>
      <c r="Q312" s="61"/>
    </row>
    <row r="313" spans="1:17" ht="15.75" thickBot="1" x14ac:dyDescent="0.3">
      <c r="A313" t="str">
        <f t="shared" si="4"/>
        <v>Enero - Septiembre</v>
      </c>
      <c r="B313" s="73" t="s">
        <v>2344</v>
      </c>
      <c r="C313" s="68"/>
      <c r="D313" s="56">
        <v>1</v>
      </c>
      <c r="E313" s="56">
        <v>1</v>
      </c>
      <c r="F313" s="56">
        <v>1</v>
      </c>
      <c r="G313" s="56">
        <v>1</v>
      </c>
      <c r="H313" s="56">
        <v>1</v>
      </c>
      <c r="I313" s="56">
        <v>1</v>
      </c>
      <c r="J313" s="56">
        <v>0</v>
      </c>
      <c r="K313" s="56">
        <v>1</v>
      </c>
      <c r="L313" s="56">
        <v>1</v>
      </c>
      <c r="M313" s="56">
        <v>1</v>
      </c>
      <c r="N313" s="56">
        <v>1</v>
      </c>
      <c r="O313" s="56">
        <v>1</v>
      </c>
      <c r="P313" s="68"/>
      <c r="Q313" s="62"/>
    </row>
    <row r="314" spans="1:17" ht="15.75" thickTop="1" x14ac:dyDescent="0.25">
      <c r="A314" t="str">
        <f t="shared" si="4"/>
        <v>210152001</v>
      </c>
      <c r="B314" s="74">
        <v>210152001</v>
      </c>
      <c r="C314" s="65" t="s">
        <v>170</v>
      </c>
      <c r="D314" s="41">
        <v>3</v>
      </c>
      <c r="E314" s="41">
        <v>3</v>
      </c>
      <c r="F314" s="41">
        <v>3</v>
      </c>
      <c r="G314" s="41">
        <v>3</v>
      </c>
      <c r="H314" s="41">
        <v>3</v>
      </c>
      <c r="I314" s="41">
        <v>3</v>
      </c>
      <c r="J314" s="41">
        <v>3</v>
      </c>
      <c r="K314" s="41">
        <v>3</v>
      </c>
      <c r="L314" s="41">
        <v>3</v>
      </c>
      <c r="M314" s="41">
        <v>3</v>
      </c>
      <c r="N314" s="41">
        <v>3</v>
      </c>
      <c r="O314" s="41">
        <v>3</v>
      </c>
      <c r="P314" s="65">
        <f>SUM(D314:O314)</f>
        <v>36</v>
      </c>
      <c r="Q314" s="67">
        <f>P314/36</f>
        <v>1</v>
      </c>
    </row>
    <row r="315" spans="1:17" x14ac:dyDescent="0.25">
      <c r="A315" t="str">
        <f t="shared" si="4"/>
        <v>Enero - Junio</v>
      </c>
      <c r="B315" s="72" t="s">
        <v>2341</v>
      </c>
      <c r="D315" s="63">
        <v>1</v>
      </c>
      <c r="E315" s="63">
        <v>1</v>
      </c>
      <c r="F315" s="63">
        <v>1</v>
      </c>
      <c r="G315" s="63">
        <v>1</v>
      </c>
      <c r="H315" s="63">
        <v>1</v>
      </c>
      <c r="I315" s="63">
        <v>1</v>
      </c>
      <c r="J315" s="63">
        <v>1</v>
      </c>
      <c r="K315" s="63">
        <v>1</v>
      </c>
      <c r="L315" s="63">
        <v>1</v>
      </c>
      <c r="M315" s="63">
        <v>1</v>
      </c>
      <c r="N315" s="63">
        <v>1</v>
      </c>
      <c r="O315" s="63">
        <v>1</v>
      </c>
      <c r="Q315" s="61"/>
    </row>
    <row r="316" spans="1:17" x14ac:dyDescent="0.25">
      <c r="A316" t="str">
        <f t="shared" si="4"/>
        <v>Enero - Marzo</v>
      </c>
      <c r="B316" s="72" t="s">
        <v>2301</v>
      </c>
      <c r="D316" s="63">
        <v>1</v>
      </c>
      <c r="E316" s="63">
        <v>1</v>
      </c>
      <c r="F316" s="63">
        <v>1</v>
      </c>
      <c r="G316" s="63">
        <v>1</v>
      </c>
      <c r="H316" s="63">
        <v>1</v>
      </c>
      <c r="I316" s="63">
        <v>1</v>
      </c>
      <c r="J316" s="63">
        <v>1</v>
      </c>
      <c r="K316" s="63">
        <v>1</v>
      </c>
      <c r="L316" s="63">
        <v>1</v>
      </c>
      <c r="M316" s="63">
        <v>1</v>
      </c>
      <c r="N316" s="63">
        <v>1</v>
      </c>
      <c r="O316" s="63">
        <v>1</v>
      </c>
      <c r="Q316" s="61"/>
    </row>
    <row r="317" spans="1:17" ht="15.75" thickBot="1" x14ac:dyDescent="0.3">
      <c r="A317" t="str">
        <f t="shared" si="4"/>
        <v>Enero - Septiembre</v>
      </c>
      <c r="B317" s="73" t="s">
        <v>2344</v>
      </c>
      <c r="C317" s="68"/>
      <c r="D317" s="56">
        <v>1</v>
      </c>
      <c r="E317" s="56">
        <v>1</v>
      </c>
      <c r="F317" s="56">
        <v>1</v>
      </c>
      <c r="G317" s="56">
        <v>1</v>
      </c>
      <c r="H317" s="56">
        <v>1</v>
      </c>
      <c r="I317" s="56">
        <v>1</v>
      </c>
      <c r="J317" s="56">
        <v>1</v>
      </c>
      <c r="K317" s="56">
        <v>1</v>
      </c>
      <c r="L317" s="56">
        <v>1</v>
      </c>
      <c r="M317" s="56">
        <v>1</v>
      </c>
      <c r="N317" s="56">
        <v>1</v>
      </c>
      <c r="O317" s="56">
        <v>1</v>
      </c>
      <c r="P317" s="68"/>
      <c r="Q317" s="62"/>
    </row>
    <row r="318" spans="1:17" ht="15.75" thickTop="1" x14ac:dyDescent="0.25">
      <c r="A318" t="str">
        <f t="shared" si="4"/>
        <v>210154001</v>
      </c>
      <c r="B318" s="74">
        <v>210154001</v>
      </c>
      <c r="C318" s="65" t="s">
        <v>172</v>
      </c>
      <c r="D318" s="41">
        <v>3</v>
      </c>
      <c r="E318" s="41">
        <v>3</v>
      </c>
      <c r="F318" s="41">
        <v>3</v>
      </c>
      <c r="G318" s="41">
        <v>0</v>
      </c>
      <c r="H318" s="41">
        <v>3</v>
      </c>
      <c r="I318" s="41">
        <v>3</v>
      </c>
      <c r="J318" s="41">
        <v>3</v>
      </c>
      <c r="K318" s="41">
        <v>3</v>
      </c>
      <c r="L318" s="41">
        <v>3</v>
      </c>
      <c r="M318" s="41">
        <v>3</v>
      </c>
      <c r="N318" s="41">
        <v>3</v>
      </c>
      <c r="O318" s="41">
        <v>2</v>
      </c>
      <c r="P318" s="65">
        <f>SUM(D318:O318)</f>
        <v>32</v>
      </c>
      <c r="Q318" s="67">
        <f>P318/36</f>
        <v>0.88888888888888884</v>
      </c>
    </row>
    <row r="319" spans="1:17" x14ac:dyDescent="0.25">
      <c r="A319" t="str">
        <f t="shared" si="4"/>
        <v>Enero - Junio</v>
      </c>
      <c r="B319" s="72" t="s">
        <v>2341</v>
      </c>
      <c r="D319" s="63">
        <v>1</v>
      </c>
      <c r="E319" s="63">
        <v>1</v>
      </c>
      <c r="F319" s="63">
        <v>1</v>
      </c>
      <c r="G319" s="63">
        <v>0</v>
      </c>
      <c r="H319" s="63">
        <v>1</v>
      </c>
      <c r="I319" s="63">
        <v>1</v>
      </c>
      <c r="J319" s="63">
        <v>1</v>
      </c>
      <c r="K319" s="63">
        <v>1</v>
      </c>
      <c r="L319" s="63">
        <v>1</v>
      </c>
      <c r="M319" s="63">
        <v>1</v>
      </c>
      <c r="N319" s="63">
        <v>1</v>
      </c>
      <c r="O319" s="63">
        <v>1</v>
      </c>
      <c r="Q319" s="61"/>
    </row>
    <row r="320" spans="1:17" x14ac:dyDescent="0.25">
      <c r="A320" t="str">
        <f t="shared" si="4"/>
        <v>Enero - Marzo</v>
      </c>
      <c r="B320" s="72" t="s">
        <v>2301</v>
      </c>
      <c r="D320" s="63">
        <v>1</v>
      </c>
      <c r="E320" s="63">
        <v>1</v>
      </c>
      <c r="F320" s="63">
        <v>1</v>
      </c>
      <c r="G320" s="63">
        <v>0</v>
      </c>
      <c r="H320" s="63">
        <v>1</v>
      </c>
      <c r="I320" s="63">
        <v>1</v>
      </c>
      <c r="J320" s="63">
        <v>1</v>
      </c>
      <c r="K320" s="63">
        <v>1</v>
      </c>
      <c r="L320" s="63">
        <v>1</v>
      </c>
      <c r="M320" s="63">
        <v>1</v>
      </c>
      <c r="N320" s="63">
        <v>1</v>
      </c>
      <c r="O320" s="63">
        <v>1</v>
      </c>
      <c r="Q320" s="61"/>
    </row>
    <row r="321" spans="1:17" ht="15.75" thickBot="1" x14ac:dyDescent="0.3">
      <c r="A321" t="str">
        <f t="shared" si="4"/>
        <v>Enero - Septiembre</v>
      </c>
      <c r="B321" s="73" t="s">
        <v>2344</v>
      </c>
      <c r="C321" s="68"/>
      <c r="D321" s="56">
        <v>1</v>
      </c>
      <c r="E321" s="56">
        <v>1</v>
      </c>
      <c r="F321" s="56">
        <v>1</v>
      </c>
      <c r="G321" s="56">
        <v>0</v>
      </c>
      <c r="H321" s="56">
        <v>1</v>
      </c>
      <c r="I321" s="56">
        <v>1</v>
      </c>
      <c r="J321" s="56">
        <v>1</v>
      </c>
      <c r="K321" s="56">
        <v>1</v>
      </c>
      <c r="L321" s="56">
        <v>1</v>
      </c>
      <c r="M321" s="56">
        <v>1</v>
      </c>
      <c r="N321" s="56">
        <v>1</v>
      </c>
      <c r="O321" s="56">
        <v>0</v>
      </c>
      <c r="P321" s="68"/>
      <c r="Q321" s="62"/>
    </row>
    <row r="322" spans="1:17" ht="15.75" thickTop="1" x14ac:dyDescent="0.25">
      <c r="A322" t="str">
        <f t="shared" si="4"/>
        <v>210163001</v>
      </c>
      <c r="B322" s="74">
        <v>210163001</v>
      </c>
      <c r="C322" s="65" t="s">
        <v>174</v>
      </c>
      <c r="D322" s="41">
        <v>3</v>
      </c>
      <c r="E322" s="41">
        <v>3</v>
      </c>
      <c r="F322" s="41">
        <v>0</v>
      </c>
      <c r="G322" s="41">
        <v>3</v>
      </c>
      <c r="H322" s="41">
        <v>3</v>
      </c>
      <c r="I322" s="41">
        <v>3</v>
      </c>
      <c r="J322" s="41">
        <v>3</v>
      </c>
      <c r="K322" s="41">
        <v>3</v>
      </c>
      <c r="L322" s="41">
        <v>3</v>
      </c>
      <c r="M322" s="41">
        <v>3</v>
      </c>
      <c r="N322" s="41">
        <v>3</v>
      </c>
      <c r="O322" s="41">
        <v>3</v>
      </c>
      <c r="P322" s="65">
        <f>SUM(D322:O322)</f>
        <v>33</v>
      </c>
      <c r="Q322" s="67">
        <f>P322/36</f>
        <v>0.91666666666666663</v>
      </c>
    </row>
    <row r="323" spans="1:17" x14ac:dyDescent="0.25">
      <c r="A323" t="str">
        <f t="shared" ref="A323:A386" si="5">TEXT(B323,0)</f>
        <v>Enero - Junio</v>
      </c>
      <c r="B323" s="72" t="s">
        <v>2341</v>
      </c>
      <c r="D323" s="63">
        <v>1</v>
      </c>
      <c r="E323" s="63">
        <v>1</v>
      </c>
      <c r="F323" s="63">
        <v>0</v>
      </c>
      <c r="G323" s="63">
        <v>1</v>
      </c>
      <c r="H323" s="63">
        <v>1</v>
      </c>
      <c r="I323" s="63">
        <v>1</v>
      </c>
      <c r="J323" s="63">
        <v>1</v>
      </c>
      <c r="K323" s="63">
        <v>1</v>
      </c>
      <c r="L323" s="63">
        <v>1</v>
      </c>
      <c r="M323" s="63">
        <v>1</v>
      </c>
      <c r="N323" s="63">
        <v>1</v>
      </c>
      <c r="O323" s="63">
        <v>1</v>
      </c>
      <c r="Q323" s="61"/>
    </row>
    <row r="324" spans="1:17" x14ac:dyDescent="0.25">
      <c r="A324" t="str">
        <f t="shared" si="5"/>
        <v>Enero - Marzo</v>
      </c>
      <c r="B324" s="72" t="s">
        <v>2301</v>
      </c>
      <c r="D324" s="63">
        <v>1</v>
      </c>
      <c r="E324" s="63">
        <v>1</v>
      </c>
      <c r="F324" s="63">
        <v>0</v>
      </c>
      <c r="G324" s="63">
        <v>1</v>
      </c>
      <c r="H324" s="63">
        <v>1</v>
      </c>
      <c r="I324" s="63">
        <v>1</v>
      </c>
      <c r="J324" s="63">
        <v>1</v>
      </c>
      <c r="K324" s="63">
        <v>1</v>
      </c>
      <c r="L324" s="63">
        <v>1</v>
      </c>
      <c r="M324" s="63">
        <v>1</v>
      </c>
      <c r="N324" s="63">
        <v>1</v>
      </c>
      <c r="O324" s="63">
        <v>1</v>
      </c>
      <c r="Q324" s="61"/>
    </row>
    <row r="325" spans="1:17" ht="15.75" thickBot="1" x14ac:dyDescent="0.3">
      <c r="A325" t="str">
        <f t="shared" si="5"/>
        <v>Enero - Septiembre</v>
      </c>
      <c r="B325" s="73" t="s">
        <v>2344</v>
      </c>
      <c r="C325" s="68"/>
      <c r="D325" s="56">
        <v>1</v>
      </c>
      <c r="E325" s="56">
        <v>1</v>
      </c>
      <c r="F325" s="56">
        <v>0</v>
      </c>
      <c r="G325" s="56">
        <v>1</v>
      </c>
      <c r="H325" s="56">
        <v>1</v>
      </c>
      <c r="I325" s="56">
        <v>1</v>
      </c>
      <c r="J325" s="56">
        <v>1</v>
      </c>
      <c r="K325" s="56">
        <v>1</v>
      </c>
      <c r="L325" s="56">
        <v>1</v>
      </c>
      <c r="M325" s="56">
        <v>1</v>
      </c>
      <c r="N325" s="56">
        <v>1</v>
      </c>
      <c r="O325" s="56">
        <v>1</v>
      </c>
      <c r="P325" s="68"/>
      <c r="Q325" s="62"/>
    </row>
    <row r="326" spans="1:17" ht="15.75" thickTop="1" x14ac:dyDescent="0.25">
      <c r="A326" t="str">
        <f t="shared" si="5"/>
        <v>210163401</v>
      </c>
      <c r="B326" s="74">
        <v>210163401</v>
      </c>
      <c r="C326" s="65" t="s">
        <v>176</v>
      </c>
      <c r="D326" s="41">
        <v>3</v>
      </c>
      <c r="E326" s="41">
        <v>3</v>
      </c>
      <c r="F326" s="41">
        <v>3</v>
      </c>
      <c r="G326" s="41">
        <v>3</v>
      </c>
      <c r="H326" s="41">
        <v>3</v>
      </c>
      <c r="I326" s="41">
        <v>3</v>
      </c>
      <c r="J326" s="41">
        <v>3</v>
      </c>
      <c r="K326" s="41">
        <v>3</v>
      </c>
      <c r="L326" s="41">
        <v>3</v>
      </c>
      <c r="M326" s="41">
        <v>3</v>
      </c>
      <c r="N326" s="41">
        <v>3</v>
      </c>
      <c r="O326" s="41">
        <v>3</v>
      </c>
      <c r="P326" s="65">
        <f>SUM(D326:O326)</f>
        <v>36</v>
      </c>
      <c r="Q326" s="67">
        <f>P326/36</f>
        <v>1</v>
      </c>
    </row>
    <row r="327" spans="1:17" x14ac:dyDescent="0.25">
      <c r="A327" t="str">
        <f t="shared" si="5"/>
        <v>Enero - Junio</v>
      </c>
      <c r="B327" s="72" t="s">
        <v>2341</v>
      </c>
      <c r="D327" s="63">
        <v>1</v>
      </c>
      <c r="E327" s="63">
        <v>1</v>
      </c>
      <c r="F327" s="63">
        <v>1</v>
      </c>
      <c r="G327" s="63">
        <v>1</v>
      </c>
      <c r="H327" s="63">
        <v>1</v>
      </c>
      <c r="I327" s="63">
        <v>1</v>
      </c>
      <c r="J327" s="63">
        <v>1</v>
      </c>
      <c r="K327" s="63">
        <v>1</v>
      </c>
      <c r="L327" s="63">
        <v>1</v>
      </c>
      <c r="M327" s="63">
        <v>1</v>
      </c>
      <c r="N327" s="63">
        <v>1</v>
      </c>
      <c r="O327" s="63">
        <v>1</v>
      </c>
      <c r="Q327" s="61"/>
    </row>
    <row r="328" spans="1:17" x14ac:dyDescent="0.25">
      <c r="A328" t="str">
        <f t="shared" si="5"/>
        <v>Enero - Marzo</v>
      </c>
      <c r="B328" s="72" t="s">
        <v>2301</v>
      </c>
      <c r="D328" s="63">
        <v>1</v>
      </c>
      <c r="E328" s="63">
        <v>1</v>
      </c>
      <c r="F328" s="63">
        <v>1</v>
      </c>
      <c r="G328" s="63">
        <v>1</v>
      </c>
      <c r="H328" s="63">
        <v>1</v>
      </c>
      <c r="I328" s="63">
        <v>1</v>
      </c>
      <c r="J328" s="63">
        <v>1</v>
      </c>
      <c r="K328" s="63">
        <v>1</v>
      </c>
      <c r="L328" s="63">
        <v>1</v>
      </c>
      <c r="M328" s="63">
        <v>1</v>
      </c>
      <c r="N328" s="63">
        <v>1</v>
      </c>
      <c r="O328" s="63">
        <v>1</v>
      </c>
      <c r="Q328" s="61"/>
    </row>
    <row r="329" spans="1:17" ht="15.75" thickBot="1" x14ac:dyDescent="0.3">
      <c r="A329" t="str">
        <f t="shared" si="5"/>
        <v>Enero - Septiembre</v>
      </c>
      <c r="B329" s="73" t="s">
        <v>2344</v>
      </c>
      <c r="C329" s="68"/>
      <c r="D329" s="56">
        <v>1</v>
      </c>
      <c r="E329" s="56">
        <v>1</v>
      </c>
      <c r="F329" s="56">
        <v>1</v>
      </c>
      <c r="G329" s="56">
        <v>1</v>
      </c>
      <c r="H329" s="56">
        <v>1</v>
      </c>
      <c r="I329" s="56">
        <v>1</v>
      </c>
      <c r="J329" s="56">
        <v>1</v>
      </c>
      <c r="K329" s="56">
        <v>1</v>
      </c>
      <c r="L329" s="56">
        <v>1</v>
      </c>
      <c r="M329" s="56">
        <v>1</v>
      </c>
      <c r="N329" s="56">
        <v>1</v>
      </c>
      <c r="O329" s="56">
        <v>1</v>
      </c>
      <c r="P329" s="68"/>
      <c r="Q329" s="62"/>
    </row>
    <row r="330" spans="1:17" ht="15.75" thickTop="1" x14ac:dyDescent="0.25">
      <c r="A330" t="str">
        <f t="shared" si="5"/>
        <v>210166001</v>
      </c>
      <c r="B330" s="74">
        <v>210166001</v>
      </c>
      <c r="C330" s="65" t="s">
        <v>178</v>
      </c>
      <c r="D330" s="41">
        <v>3</v>
      </c>
      <c r="E330" s="41">
        <v>3</v>
      </c>
      <c r="F330" s="41">
        <v>3</v>
      </c>
      <c r="G330" s="41">
        <v>3</v>
      </c>
      <c r="H330" s="41">
        <v>3</v>
      </c>
      <c r="I330" s="41">
        <v>3</v>
      </c>
      <c r="J330" s="41">
        <v>3</v>
      </c>
      <c r="K330" s="41">
        <v>3</v>
      </c>
      <c r="L330" s="41">
        <v>3</v>
      </c>
      <c r="M330" s="41">
        <v>3</v>
      </c>
      <c r="N330" s="41">
        <v>3</v>
      </c>
      <c r="O330" s="41">
        <v>3</v>
      </c>
      <c r="P330" s="65">
        <f>SUM(D330:O330)</f>
        <v>36</v>
      </c>
      <c r="Q330" s="67">
        <f>P330/36</f>
        <v>1</v>
      </c>
    </row>
    <row r="331" spans="1:17" x14ac:dyDescent="0.25">
      <c r="A331" t="str">
        <f t="shared" si="5"/>
        <v>Enero - Junio</v>
      </c>
      <c r="B331" s="72" t="s">
        <v>2341</v>
      </c>
      <c r="D331" s="63">
        <v>1</v>
      </c>
      <c r="E331" s="63">
        <v>1</v>
      </c>
      <c r="F331" s="63">
        <v>1</v>
      </c>
      <c r="G331" s="63">
        <v>1</v>
      </c>
      <c r="H331" s="63">
        <v>1</v>
      </c>
      <c r="I331" s="63">
        <v>1</v>
      </c>
      <c r="J331" s="63">
        <v>1</v>
      </c>
      <c r="K331" s="63">
        <v>1</v>
      </c>
      <c r="L331" s="63">
        <v>1</v>
      </c>
      <c r="M331" s="63">
        <v>1</v>
      </c>
      <c r="N331" s="63">
        <v>1</v>
      </c>
      <c r="O331" s="63">
        <v>1</v>
      </c>
      <c r="Q331" s="61"/>
    </row>
    <row r="332" spans="1:17" x14ac:dyDescent="0.25">
      <c r="A332" t="str">
        <f t="shared" si="5"/>
        <v>Enero - Marzo</v>
      </c>
      <c r="B332" s="72" t="s">
        <v>2301</v>
      </c>
      <c r="D332" s="63">
        <v>1</v>
      </c>
      <c r="E332" s="63">
        <v>1</v>
      </c>
      <c r="F332" s="63">
        <v>1</v>
      </c>
      <c r="G332" s="63">
        <v>1</v>
      </c>
      <c r="H332" s="63">
        <v>1</v>
      </c>
      <c r="I332" s="63">
        <v>1</v>
      </c>
      <c r="J332" s="63">
        <v>1</v>
      </c>
      <c r="K332" s="63">
        <v>1</v>
      </c>
      <c r="L332" s="63">
        <v>1</v>
      </c>
      <c r="M332" s="63">
        <v>1</v>
      </c>
      <c r="N332" s="63">
        <v>1</v>
      </c>
      <c r="O332" s="63">
        <v>1</v>
      </c>
      <c r="Q332" s="61"/>
    </row>
    <row r="333" spans="1:17" ht="15.75" thickBot="1" x14ac:dyDescent="0.3">
      <c r="A333" t="str">
        <f t="shared" si="5"/>
        <v>Enero - Septiembre</v>
      </c>
      <c r="B333" s="73" t="s">
        <v>2344</v>
      </c>
      <c r="C333" s="68"/>
      <c r="D333" s="56">
        <v>1</v>
      </c>
      <c r="E333" s="56">
        <v>1</v>
      </c>
      <c r="F333" s="56">
        <v>1</v>
      </c>
      <c r="G333" s="56">
        <v>1</v>
      </c>
      <c r="H333" s="56">
        <v>1</v>
      </c>
      <c r="I333" s="56">
        <v>1</v>
      </c>
      <c r="J333" s="56">
        <v>1</v>
      </c>
      <c r="K333" s="56">
        <v>1</v>
      </c>
      <c r="L333" s="56">
        <v>1</v>
      </c>
      <c r="M333" s="56">
        <v>1</v>
      </c>
      <c r="N333" s="56">
        <v>1</v>
      </c>
      <c r="O333" s="56">
        <v>1</v>
      </c>
      <c r="P333" s="68"/>
      <c r="Q333" s="62"/>
    </row>
    <row r="334" spans="1:17" ht="15.75" thickTop="1" x14ac:dyDescent="0.25">
      <c r="A334" t="str">
        <f t="shared" si="5"/>
        <v>210168001</v>
      </c>
      <c r="B334" s="74">
        <v>210168001</v>
      </c>
      <c r="C334" s="65" t="s">
        <v>180</v>
      </c>
      <c r="D334" s="41">
        <v>3</v>
      </c>
      <c r="E334" s="41">
        <v>3</v>
      </c>
      <c r="F334" s="41">
        <v>3</v>
      </c>
      <c r="G334" s="41">
        <v>3</v>
      </c>
      <c r="H334" s="41">
        <v>2</v>
      </c>
      <c r="I334" s="41">
        <v>3</v>
      </c>
      <c r="J334" s="41">
        <v>3</v>
      </c>
      <c r="K334" s="41">
        <v>3</v>
      </c>
      <c r="L334" s="41">
        <v>3</v>
      </c>
      <c r="M334" s="41">
        <v>3</v>
      </c>
      <c r="N334" s="41">
        <v>3</v>
      </c>
      <c r="O334" s="41">
        <v>3</v>
      </c>
      <c r="P334" s="65">
        <f>SUM(D334:O334)</f>
        <v>35</v>
      </c>
      <c r="Q334" s="67">
        <f>P334/36</f>
        <v>0.97222222222222221</v>
      </c>
    </row>
    <row r="335" spans="1:17" x14ac:dyDescent="0.25">
      <c r="A335" t="str">
        <f t="shared" si="5"/>
        <v>Enero - Junio</v>
      </c>
      <c r="B335" s="72" t="s">
        <v>2341</v>
      </c>
      <c r="D335" s="63">
        <v>1</v>
      </c>
      <c r="E335" s="63">
        <v>1</v>
      </c>
      <c r="F335" s="63">
        <v>1</v>
      </c>
      <c r="G335" s="63">
        <v>1</v>
      </c>
      <c r="H335" s="63">
        <v>1</v>
      </c>
      <c r="I335" s="63">
        <v>1</v>
      </c>
      <c r="J335" s="63">
        <v>1</v>
      </c>
      <c r="K335" s="63">
        <v>1</v>
      </c>
      <c r="L335" s="63">
        <v>1</v>
      </c>
      <c r="M335" s="63">
        <v>1</v>
      </c>
      <c r="N335" s="63">
        <v>1</v>
      </c>
      <c r="O335" s="63">
        <v>1</v>
      </c>
      <c r="Q335" s="61"/>
    </row>
    <row r="336" spans="1:17" x14ac:dyDescent="0.25">
      <c r="A336" t="str">
        <f t="shared" si="5"/>
        <v>Enero - Marzo</v>
      </c>
      <c r="B336" s="72" t="s">
        <v>2301</v>
      </c>
      <c r="D336" s="63">
        <v>1</v>
      </c>
      <c r="E336" s="63">
        <v>1</v>
      </c>
      <c r="F336" s="63">
        <v>1</v>
      </c>
      <c r="G336" s="63">
        <v>1</v>
      </c>
      <c r="H336" s="63">
        <v>0</v>
      </c>
      <c r="I336" s="63">
        <v>1</v>
      </c>
      <c r="J336" s="63">
        <v>1</v>
      </c>
      <c r="K336" s="63">
        <v>1</v>
      </c>
      <c r="L336" s="63">
        <v>1</v>
      </c>
      <c r="M336" s="63">
        <v>1</v>
      </c>
      <c r="N336" s="63">
        <v>1</v>
      </c>
      <c r="O336" s="63">
        <v>1</v>
      </c>
      <c r="Q336" s="61"/>
    </row>
    <row r="337" spans="1:17" ht="15.75" thickBot="1" x14ac:dyDescent="0.3">
      <c r="A337" t="str">
        <f t="shared" si="5"/>
        <v>Enero - Septiembre</v>
      </c>
      <c r="B337" s="73" t="s">
        <v>2344</v>
      </c>
      <c r="C337" s="68"/>
      <c r="D337" s="56">
        <v>1</v>
      </c>
      <c r="E337" s="56">
        <v>1</v>
      </c>
      <c r="F337" s="56">
        <v>1</v>
      </c>
      <c r="G337" s="56">
        <v>1</v>
      </c>
      <c r="H337" s="56">
        <v>1</v>
      </c>
      <c r="I337" s="56">
        <v>1</v>
      </c>
      <c r="J337" s="56">
        <v>1</v>
      </c>
      <c r="K337" s="56">
        <v>1</v>
      </c>
      <c r="L337" s="56">
        <v>1</v>
      </c>
      <c r="M337" s="56">
        <v>1</v>
      </c>
      <c r="N337" s="56">
        <v>1</v>
      </c>
      <c r="O337" s="56">
        <v>1</v>
      </c>
      <c r="P337" s="68"/>
      <c r="Q337" s="62"/>
    </row>
    <row r="338" spans="1:17" ht="15.75" thickTop="1" x14ac:dyDescent="0.25">
      <c r="A338" t="str">
        <f t="shared" si="5"/>
        <v>210168101</v>
      </c>
      <c r="B338" s="74">
        <v>210168101</v>
      </c>
      <c r="C338" s="65" t="s">
        <v>182</v>
      </c>
      <c r="D338" s="41">
        <v>3</v>
      </c>
      <c r="E338" s="41">
        <v>3</v>
      </c>
      <c r="F338" s="41">
        <v>3</v>
      </c>
      <c r="G338" s="41">
        <v>3</v>
      </c>
      <c r="H338" s="41">
        <v>3</v>
      </c>
      <c r="I338" s="41">
        <v>3</v>
      </c>
      <c r="J338" s="41">
        <v>3</v>
      </c>
      <c r="K338" s="41">
        <v>3</v>
      </c>
      <c r="L338" s="41">
        <v>3</v>
      </c>
      <c r="M338" s="41">
        <v>3</v>
      </c>
      <c r="N338" s="41">
        <v>3</v>
      </c>
      <c r="O338" s="41">
        <v>3</v>
      </c>
      <c r="P338" s="65">
        <f>SUM(D338:O338)</f>
        <v>36</v>
      </c>
      <c r="Q338" s="67">
        <f>P338/36</f>
        <v>1</v>
      </c>
    </row>
    <row r="339" spans="1:17" x14ac:dyDescent="0.25">
      <c r="A339" t="str">
        <f t="shared" si="5"/>
        <v>Enero - Junio</v>
      </c>
      <c r="B339" s="72" t="s">
        <v>2341</v>
      </c>
      <c r="D339" s="63">
        <v>1</v>
      </c>
      <c r="E339" s="63">
        <v>1</v>
      </c>
      <c r="F339" s="63">
        <v>1</v>
      </c>
      <c r="G339" s="63">
        <v>1</v>
      </c>
      <c r="H339" s="63">
        <v>1</v>
      </c>
      <c r="I339" s="63">
        <v>1</v>
      </c>
      <c r="J339" s="63">
        <v>1</v>
      </c>
      <c r="K339" s="63">
        <v>1</v>
      </c>
      <c r="L339" s="63">
        <v>1</v>
      </c>
      <c r="M339" s="63">
        <v>1</v>
      </c>
      <c r="N339" s="63">
        <v>1</v>
      </c>
      <c r="O339" s="63">
        <v>1</v>
      </c>
      <c r="Q339" s="61"/>
    </row>
    <row r="340" spans="1:17" x14ac:dyDescent="0.25">
      <c r="A340" t="str">
        <f t="shared" si="5"/>
        <v>Enero - Marzo</v>
      </c>
      <c r="B340" s="72" t="s">
        <v>2301</v>
      </c>
      <c r="D340" s="63">
        <v>1</v>
      </c>
      <c r="E340" s="63">
        <v>1</v>
      </c>
      <c r="F340" s="63">
        <v>1</v>
      </c>
      <c r="G340" s="63">
        <v>1</v>
      </c>
      <c r="H340" s="63">
        <v>1</v>
      </c>
      <c r="I340" s="63">
        <v>1</v>
      </c>
      <c r="J340" s="63">
        <v>1</v>
      </c>
      <c r="K340" s="63">
        <v>1</v>
      </c>
      <c r="L340" s="63">
        <v>1</v>
      </c>
      <c r="M340" s="63">
        <v>1</v>
      </c>
      <c r="N340" s="63">
        <v>1</v>
      </c>
      <c r="O340" s="63">
        <v>1</v>
      </c>
      <c r="Q340" s="61"/>
    </row>
    <row r="341" spans="1:17" ht="15.75" thickBot="1" x14ac:dyDescent="0.3">
      <c r="A341" t="str">
        <f t="shared" si="5"/>
        <v>Enero - Septiembre</v>
      </c>
      <c r="B341" s="73" t="s">
        <v>2344</v>
      </c>
      <c r="C341" s="68"/>
      <c r="D341" s="56">
        <v>1</v>
      </c>
      <c r="E341" s="56">
        <v>1</v>
      </c>
      <c r="F341" s="56">
        <v>1</v>
      </c>
      <c r="G341" s="56">
        <v>1</v>
      </c>
      <c r="H341" s="56">
        <v>1</v>
      </c>
      <c r="I341" s="56">
        <v>1</v>
      </c>
      <c r="J341" s="56">
        <v>1</v>
      </c>
      <c r="K341" s="56">
        <v>1</v>
      </c>
      <c r="L341" s="56">
        <v>1</v>
      </c>
      <c r="M341" s="56">
        <v>1</v>
      </c>
      <c r="N341" s="56">
        <v>1</v>
      </c>
      <c r="O341" s="56">
        <v>1</v>
      </c>
      <c r="P341" s="68"/>
      <c r="Q341" s="62"/>
    </row>
    <row r="342" spans="1:17" ht="15.75" thickTop="1" x14ac:dyDescent="0.25">
      <c r="A342" t="str">
        <f t="shared" si="5"/>
        <v>210170001</v>
      </c>
      <c r="B342" s="74">
        <v>210170001</v>
      </c>
      <c r="C342" s="65" t="s">
        <v>184</v>
      </c>
      <c r="D342" s="41">
        <v>3</v>
      </c>
      <c r="E342" s="41">
        <v>3</v>
      </c>
      <c r="F342" s="41">
        <v>3</v>
      </c>
      <c r="G342" s="41">
        <v>3</v>
      </c>
      <c r="H342" s="41">
        <v>3</v>
      </c>
      <c r="I342" s="41">
        <v>3</v>
      </c>
      <c r="J342" s="41">
        <v>1</v>
      </c>
      <c r="K342" s="41">
        <v>3</v>
      </c>
      <c r="L342" s="41">
        <v>3</v>
      </c>
      <c r="M342" s="41">
        <v>3</v>
      </c>
      <c r="N342" s="41">
        <v>3</v>
      </c>
      <c r="O342" s="41">
        <v>3</v>
      </c>
      <c r="P342" s="65">
        <f>SUM(D342:O342)</f>
        <v>34</v>
      </c>
      <c r="Q342" s="67">
        <f>P342/36</f>
        <v>0.94444444444444442</v>
      </c>
    </row>
    <row r="343" spans="1:17" x14ac:dyDescent="0.25">
      <c r="A343" t="str">
        <f t="shared" si="5"/>
        <v>Enero - Junio</v>
      </c>
      <c r="B343" s="72" t="s">
        <v>2341</v>
      </c>
      <c r="D343" s="63">
        <v>1</v>
      </c>
      <c r="E343" s="63">
        <v>1</v>
      </c>
      <c r="F343" s="63">
        <v>1</v>
      </c>
      <c r="G343" s="63">
        <v>1</v>
      </c>
      <c r="H343" s="63">
        <v>1</v>
      </c>
      <c r="I343" s="63">
        <v>1</v>
      </c>
      <c r="J343" s="63">
        <v>0</v>
      </c>
      <c r="K343" s="63">
        <v>1</v>
      </c>
      <c r="L343" s="63">
        <v>1</v>
      </c>
      <c r="M343" s="63">
        <v>1</v>
      </c>
      <c r="N343" s="63">
        <v>1</v>
      </c>
      <c r="O343" s="63">
        <v>1</v>
      </c>
      <c r="Q343" s="61"/>
    </row>
    <row r="344" spans="1:17" x14ac:dyDescent="0.25">
      <c r="A344" t="str">
        <f t="shared" si="5"/>
        <v>Enero - Marzo</v>
      </c>
      <c r="B344" s="72" t="s">
        <v>2301</v>
      </c>
      <c r="D344" s="63">
        <v>1</v>
      </c>
      <c r="E344" s="63">
        <v>1</v>
      </c>
      <c r="F344" s="63">
        <v>1</v>
      </c>
      <c r="G344" s="63">
        <v>1</v>
      </c>
      <c r="H344" s="63">
        <v>1</v>
      </c>
      <c r="I344" s="63">
        <v>1</v>
      </c>
      <c r="J344" s="63">
        <v>0</v>
      </c>
      <c r="K344" s="63">
        <v>1</v>
      </c>
      <c r="L344" s="63">
        <v>1</v>
      </c>
      <c r="M344" s="63">
        <v>1</v>
      </c>
      <c r="N344" s="63">
        <v>1</v>
      </c>
      <c r="O344" s="63">
        <v>1</v>
      </c>
      <c r="Q344" s="61"/>
    </row>
    <row r="345" spans="1:17" ht="15.75" thickBot="1" x14ac:dyDescent="0.3">
      <c r="A345" t="str">
        <f t="shared" si="5"/>
        <v>Enero - Septiembre</v>
      </c>
      <c r="B345" s="73" t="s">
        <v>2344</v>
      </c>
      <c r="C345" s="68"/>
      <c r="D345" s="56">
        <v>1</v>
      </c>
      <c r="E345" s="56">
        <v>1</v>
      </c>
      <c r="F345" s="56">
        <v>1</v>
      </c>
      <c r="G345" s="56">
        <v>1</v>
      </c>
      <c r="H345" s="56">
        <v>1</v>
      </c>
      <c r="I345" s="56">
        <v>1</v>
      </c>
      <c r="J345" s="56">
        <v>1</v>
      </c>
      <c r="K345" s="56">
        <v>1</v>
      </c>
      <c r="L345" s="56">
        <v>1</v>
      </c>
      <c r="M345" s="56">
        <v>1</v>
      </c>
      <c r="N345" s="56">
        <v>1</v>
      </c>
      <c r="O345" s="56">
        <v>1</v>
      </c>
      <c r="P345" s="68"/>
      <c r="Q345" s="62"/>
    </row>
    <row r="346" spans="1:17" ht="15.75" thickTop="1" x14ac:dyDescent="0.25">
      <c r="A346" t="str">
        <f t="shared" si="5"/>
        <v>210173001</v>
      </c>
      <c r="B346" s="74">
        <v>210173001</v>
      </c>
      <c r="C346" s="65" t="s">
        <v>186</v>
      </c>
      <c r="D346" s="41">
        <v>3</v>
      </c>
      <c r="E346" s="41">
        <v>3</v>
      </c>
      <c r="F346" s="41">
        <v>3</v>
      </c>
      <c r="G346" s="41">
        <v>3</v>
      </c>
      <c r="H346" s="41">
        <v>3</v>
      </c>
      <c r="I346" s="41">
        <v>3</v>
      </c>
      <c r="J346" s="41">
        <v>3</v>
      </c>
      <c r="K346" s="41">
        <v>3</v>
      </c>
      <c r="L346" s="41">
        <v>3</v>
      </c>
      <c r="M346" s="41">
        <v>3</v>
      </c>
      <c r="N346" s="41">
        <v>3</v>
      </c>
      <c r="O346" s="41">
        <v>3</v>
      </c>
      <c r="P346" s="65">
        <f>SUM(D346:O346)</f>
        <v>36</v>
      </c>
      <c r="Q346" s="67">
        <f>P346/36</f>
        <v>1</v>
      </c>
    </row>
    <row r="347" spans="1:17" x14ac:dyDescent="0.25">
      <c r="A347" t="str">
        <f t="shared" si="5"/>
        <v>Enero - Junio</v>
      </c>
      <c r="B347" s="72" t="s">
        <v>2341</v>
      </c>
      <c r="D347" s="63">
        <v>1</v>
      </c>
      <c r="E347" s="63">
        <v>1</v>
      </c>
      <c r="F347" s="63">
        <v>1</v>
      </c>
      <c r="G347" s="63">
        <v>1</v>
      </c>
      <c r="H347" s="63">
        <v>1</v>
      </c>
      <c r="I347" s="63">
        <v>1</v>
      </c>
      <c r="J347" s="63">
        <v>1</v>
      </c>
      <c r="K347" s="63">
        <v>1</v>
      </c>
      <c r="L347" s="63">
        <v>1</v>
      </c>
      <c r="M347" s="63">
        <v>1</v>
      </c>
      <c r="N347" s="63">
        <v>1</v>
      </c>
      <c r="O347" s="63">
        <v>1</v>
      </c>
      <c r="Q347" s="61"/>
    </row>
    <row r="348" spans="1:17" x14ac:dyDescent="0.25">
      <c r="A348" t="str">
        <f t="shared" si="5"/>
        <v>Enero - Marzo</v>
      </c>
      <c r="B348" s="72" t="s">
        <v>2301</v>
      </c>
      <c r="D348" s="63">
        <v>1</v>
      </c>
      <c r="E348" s="63">
        <v>1</v>
      </c>
      <c r="F348" s="63">
        <v>1</v>
      </c>
      <c r="G348" s="63">
        <v>1</v>
      </c>
      <c r="H348" s="63">
        <v>1</v>
      </c>
      <c r="I348" s="63">
        <v>1</v>
      </c>
      <c r="J348" s="63">
        <v>1</v>
      </c>
      <c r="K348" s="63">
        <v>1</v>
      </c>
      <c r="L348" s="63">
        <v>1</v>
      </c>
      <c r="M348" s="63">
        <v>1</v>
      </c>
      <c r="N348" s="63">
        <v>1</v>
      </c>
      <c r="O348" s="63">
        <v>1</v>
      </c>
      <c r="Q348" s="61"/>
    </row>
    <row r="349" spans="1:17" ht="15.75" thickBot="1" x14ac:dyDescent="0.3">
      <c r="A349" t="str">
        <f t="shared" si="5"/>
        <v>Enero - Septiembre</v>
      </c>
      <c r="B349" s="73" t="s">
        <v>2344</v>
      </c>
      <c r="C349" s="68"/>
      <c r="D349" s="56">
        <v>1</v>
      </c>
      <c r="E349" s="56">
        <v>1</v>
      </c>
      <c r="F349" s="56">
        <v>1</v>
      </c>
      <c r="G349" s="56">
        <v>1</v>
      </c>
      <c r="H349" s="56">
        <v>1</v>
      </c>
      <c r="I349" s="56">
        <v>1</v>
      </c>
      <c r="J349" s="56">
        <v>1</v>
      </c>
      <c r="K349" s="56">
        <v>1</v>
      </c>
      <c r="L349" s="56">
        <v>1</v>
      </c>
      <c r="M349" s="56">
        <v>1</v>
      </c>
      <c r="N349" s="56">
        <v>1</v>
      </c>
      <c r="O349" s="56">
        <v>1</v>
      </c>
      <c r="P349" s="68"/>
      <c r="Q349" s="62"/>
    </row>
    <row r="350" spans="1:17" ht="15.75" thickTop="1" x14ac:dyDescent="0.25">
      <c r="A350" t="str">
        <f t="shared" si="5"/>
        <v>210176001</v>
      </c>
      <c r="B350" s="74">
        <v>210176001</v>
      </c>
      <c r="C350" s="65" t="s">
        <v>188</v>
      </c>
      <c r="D350" s="41">
        <v>3</v>
      </c>
      <c r="E350" s="41">
        <v>3</v>
      </c>
      <c r="F350" s="41">
        <v>3</v>
      </c>
      <c r="G350" s="41">
        <v>3</v>
      </c>
      <c r="H350" s="41">
        <v>3</v>
      </c>
      <c r="I350" s="41">
        <v>3</v>
      </c>
      <c r="J350" s="41">
        <v>3</v>
      </c>
      <c r="K350" s="41">
        <v>3</v>
      </c>
      <c r="L350" s="41">
        <v>2</v>
      </c>
      <c r="M350" s="41">
        <v>3</v>
      </c>
      <c r="N350" s="41">
        <v>3</v>
      </c>
      <c r="O350" s="41">
        <v>3</v>
      </c>
      <c r="P350" s="65">
        <f>SUM(D350:O350)</f>
        <v>35</v>
      </c>
      <c r="Q350" s="67">
        <f>P350/36</f>
        <v>0.97222222222222221</v>
      </c>
    </row>
    <row r="351" spans="1:17" x14ac:dyDescent="0.25">
      <c r="A351" t="str">
        <f t="shared" si="5"/>
        <v>Enero - Junio</v>
      </c>
      <c r="B351" s="72" t="s">
        <v>2341</v>
      </c>
      <c r="D351" s="63">
        <v>1</v>
      </c>
      <c r="E351" s="63">
        <v>1</v>
      </c>
      <c r="F351" s="63">
        <v>1</v>
      </c>
      <c r="G351" s="63">
        <v>1</v>
      </c>
      <c r="H351" s="63">
        <v>1</v>
      </c>
      <c r="I351" s="63">
        <v>1</v>
      </c>
      <c r="J351" s="63">
        <v>1</v>
      </c>
      <c r="K351" s="63">
        <v>1</v>
      </c>
      <c r="L351" s="63">
        <v>0</v>
      </c>
      <c r="M351" s="63">
        <v>1</v>
      </c>
      <c r="N351" s="63">
        <v>1</v>
      </c>
      <c r="O351" s="63">
        <v>1</v>
      </c>
      <c r="Q351" s="61"/>
    </row>
    <row r="352" spans="1:17" x14ac:dyDescent="0.25">
      <c r="A352" t="str">
        <f t="shared" si="5"/>
        <v>Enero - Marzo</v>
      </c>
      <c r="B352" s="72" t="s">
        <v>2301</v>
      </c>
      <c r="D352" s="63">
        <v>1</v>
      </c>
      <c r="E352" s="63">
        <v>1</v>
      </c>
      <c r="F352" s="63">
        <v>1</v>
      </c>
      <c r="G352" s="63">
        <v>1</v>
      </c>
      <c r="H352" s="63">
        <v>1</v>
      </c>
      <c r="I352" s="63">
        <v>1</v>
      </c>
      <c r="J352" s="63">
        <v>1</v>
      </c>
      <c r="K352" s="63">
        <v>1</v>
      </c>
      <c r="L352" s="63">
        <v>1</v>
      </c>
      <c r="M352" s="63">
        <v>1</v>
      </c>
      <c r="N352" s="63">
        <v>1</v>
      </c>
      <c r="O352" s="63">
        <v>1</v>
      </c>
      <c r="Q352" s="61"/>
    </row>
    <row r="353" spans="1:17" ht="15.75" thickBot="1" x14ac:dyDescent="0.3">
      <c r="A353" t="str">
        <f t="shared" si="5"/>
        <v>Enero - Septiembre</v>
      </c>
      <c r="B353" s="73" t="s">
        <v>2344</v>
      </c>
      <c r="C353" s="68"/>
      <c r="D353" s="56">
        <v>1</v>
      </c>
      <c r="E353" s="56">
        <v>1</v>
      </c>
      <c r="F353" s="56">
        <v>1</v>
      </c>
      <c r="G353" s="56">
        <v>1</v>
      </c>
      <c r="H353" s="56">
        <v>1</v>
      </c>
      <c r="I353" s="56">
        <v>1</v>
      </c>
      <c r="J353" s="56">
        <v>1</v>
      </c>
      <c r="K353" s="56">
        <v>1</v>
      </c>
      <c r="L353" s="56">
        <v>1</v>
      </c>
      <c r="M353" s="56">
        <v>1</v>
      </c>
      <c r="N353" s="56">
        <v>1</v>
      </c>
      <c r="O353" s="56">
        <v>1</v>
      </c>
      <c r="P353" s="68"/>
      <c r="Q353" s="62"/>
    </row>
    <row r="354" spans="1:17" ht="15.75" thickTop="1" x14ac:dyDescent="0.25">
      <c r="A354" t="str">
        <f t="shared" si="5"/>
        <v>210181001</v>
      </c>
      <c r="B354" s="74">
        <v>210181001</v>
      </c>
      <c r="C354" s="65" t="s">
        <v>190</v>
      </c>
      <c r="D354" s="41">
        <v>3</v>
      </c>
      <c r="E354" s="41">
        <v>3</v>
      </c>
      <c r="F354" s="41">
        <v>3</v>
      </c>
      <c r="G354" s="41">
        <v>3</v>
      </c>
      <c r="H354" s="41">
        <v>0</v>
      </c>
      <c r="I354" s="41">
        <v>3</v>
      </c>
      <c r="J354" s="41">
        <v>1</v>
      </c>
      <c r="K354" s="41">
        <v>3</v>
      </c>
      <c r="L354" s="41">
        <v>3</v>
      </c>
      <c r="M354" s="41">
        <v>3</v>
      </c>
      <c r="N354" s="41">
        <v>3</v>
      </c>
      <c r="O354" s="41">
        <v>3</v>
      </c>
      <c r="P354" s="65">
        <f>SUM(D354:O354)</f>
        <v>31</v>
      </c>
      <c r="Q354" s="67">
        <f>P354/36</f>
        <v>0.86111111111111116</v>
      </c>
    </row>
    <row r="355" spans="1:17" x14ac:dyDescent="0.25">
      <c r="A355" t="str">
        <f t="shared" si="5"/>
        <v>Enero - Junio</v>
      </c>
      <c r="B355" s="72" t="s">
        <v>2341</v>
      </c>
      <c r="D355" s="63">
        <v>1</v>
      </c>
      <c r="E355" s="63">
        <v>1</v>
      </c>
      <c r="F355" s="63">
        <v>1</v>
      </c>
      <c r="G355" s="63">
        <v>1</v>
      </c>
      <c r="H355" s="63">
        <v>0</v>
      </c>
      <c r="I355" s="63">
        <v>1</v>
      </c>
      <c r="J355" s="63">
        <v>0</v>
      </c>
      <c r="K355" s="63">
        <v>1</v>
      </c>
      <c r="L355" s="63">
        <v>1</v>
      </c>
      <c r="M355" s="63">
        <v>1</v>
      </c>
      <c r="N355" s="63">
        <v>1</v>
      </c>
      <c r="O355" s="63">
        <v>1</v>
      </c>
      <c r="Q355" s="61"/>
    </row>
    <row r="356" spans="1:17" x14ac:dyDescent="0.25">
      <c r="A356" t="str">
        <f t="shared" si="5"/>
        <v>Enero - Marzo</v>
      </c>
      <c r="B356" s="72" t="s">
        <v>2301</v>
      </c>
      <c r="D356" s="63">
        <v>1</v>
      </c>
      <c r="E356" s="63">
        <v>1</v>
      </c>
      <c r="F356" s="63">
        <v>1</v>
      </c>
      <c r="G356" s="63">
        <v>1</v>
      </c>
      <c r="H356" s="63">
        <v>0</v>
      </c>
      <c r="I356" s="63">
        <v>1</v>
      </c>
      <c r="J356" s="63">
        <v>0</v>
      </c>
      <c r="K356" s="63">
        <v>1</v>
      </c>
      <c r="L356" s="63">
        <v>1</v>
      </c>
      <c r="M356" s="63">
        <v>1</v>
      </c>
      <c r="N356" s="63">
        <v>1</v>
      </c>
      <c r="O356" s="63">
        <v>1</v>
      </c>
      <c r="Q356" s="61"/>
    </row>
    <row r="357" spans="1:17" ht="15.75" thickBot="1" x14ac:dyDescent="0.3">
      <c r="A357" t="str">
        <f t="shared" si="5"/>
        <v>Enero - Septiembre</v>
      </c>
      <c r="B357" s="73" t="s">
        <v>2344</v>
      </c>
      <c r="C357" s="68"/>
      <c r="D357" s="56">
        <v>1</v>
      </c>
      <c r="E357" s="56">
        <v>1</v>
      </c>
      <c r="F357" s="56">
        <v>1</v>
      </c>
      <c r="G357" s="56">
        <v>1</v>
      </c>
      <c r="H357" s="56">
        <v>0</v>
      </c>
      <c r="I357" s="56">
        <v>1</v>
      </c>
      <c r="J357" s="56">
        <v>1</v>
      </c>
      <c r="K357" s="56">
        <v>1</v>
      </c>
      <c r="L357" s="56">
        <v>1</v>
      </c>
      <c r="M357" s="56">
        <v>1</v>
      </c>
      <c r="N357" s="56">
        <v>1</v>
      </c>
      <c r="O357" s="56">
        <v>1</v>
      </c>
      <c r="P357" s="68"/>
      <c r="Q357" s="62"/>
    </row>
    <row r="358" spans="1:17" ht="15.75" thickTop="1" x14ac:dyDescent="0.25">
      <c r="A358" t="str">
        <f t="shared" si="5"/>
        <v>210185001</v>
      </c>
      <c r="B358" s="74">
        <v>210185001</v>
      </c>
      <c r="C358" s="65" t="s">
        <v>192</v>
      </c>
      <c r="D358" s="41">
        <v>3</v>
      </c>
      <c r="E358" s="41">
        <v>3</v>
      </c>
      <c r="F358" s="41">
        <v>3</v>
      </c>
      <c r="G358" s="41">
        <v>3</v>
      </c>
      <c r="H358" s="41">
        <v>3</v>
      </c>
      <c r="I358" s="41">
        <v>3</v>
      </c>
      <c r="J358" s="41">
        <v>3</v>
      </c>
      <c r="K358" s="41">
        <v>3</v>
      </c>
      <c r="L358" s="41">
        <v>3</v>
      </c>
      <c r="M358" s="41">
        <v>3</v>
      </c>
      <c r="N358" s="41">
        <v>3</v>
      </c>
      <c r="O358" s="41">
        <v>3</v>
      </c>
      <c r="P358" s="65">
        <f>SUM(D358:O358)</f>
        <v>36</v>
      </c>
      <c r="Q358" s="67">
        <f>P358/36</f>
        <v>1</v>
      </c>
    </row>
    <row r="359" spans="1:17" x14ac:dyDescent="0.25">
      <c r="A359" t="str">
        <f t="shared" si="5"/>
        <v>Enero - Junio</v>
      </c>
      <c r="B359" s="72" t="s">
        <v>2341</v>
      </c>
      <c r="D359" s="63">
        <v>1</v>
      </c>
      <c r="E359" s="63">
        <v>1</v>
      </c>
      <c r="F359" s="63">
        <v>1</v>
      </c>
      <c r="G359" s="63">
        <v>1</v>
      </c>
      <c r="H359" s="63">
        <v>1</v>
      </c>
      <c r="I359" s="63">
        <v>1</v>
      </c>
      <c r="J359" s="63">
        <v>1</v>
      </c>
      <c r="K359" s="63">
        <v>1</v>
      </c>
      <c r="L359" s="63">
        <v>1</v>
      </c>
      <c r="M359" s="63">
        <v>1</v>
      </c>
      <c r="N359" s="63">
        <v>1</v>
      </c>
      <c r="O359" s="63">
        <v>1</v>
      </c>
      <c r="Q359" s="61"/>
    </row>
    <row r="360" spans="1:17" x14ac:dyDescent="0.25">
      <c r="A360" t="str">
        <f t="shared" si="5"/>
        <v>Enero - Marzo</v>
      </c>
      <c r="B360" s="72" t="s">
        <v>2301</v>
      </c>
      <c r="D360" s="63">
        <v>1</v>
      </c>
      <c r="E360" s="63">
        <v>1</v>
      </c>
      <c r="F360" s="63">
        <v>1</v>
      </c>
      <c r="G360" s="63">
        <v>1</v>
      </c>
      <c r="H360" s="63">
        <v>1</v>
      </c>
      <c r="I360" s="63">
        <v>1</v>
      </c>
      <c r="J360" s="63">
        <v>1</v>
      </c>
      <c r="K360" s="63">
        <v>1</v>
      </c>
      <c r="L360" s="63">
        <v>1</v>
      </c>
      <c r="M360" s="63">
        <v>1</v>
      </c>
      <c r="N360" s="63">
        <v>1</v>
      </c>
      <c r="O360" s="63">
        <v>1</v>
      </c>
      <c r="Q360" s="61"/>
    </row>
    <row r="361" spans="1:17" ht="15.75" thickBot="1" x14ac:dyDescent="0.3">
      <c r="A361" t="str">
        <f t="shared" si="5"/>
        <v>Enero - Septiembre</v>
      </c>
      <c r="B361" s="73" t="s">
        <v>2344</v>
      </c>
      <c r="C361" s="68"/>
      <c r="D361" s="56">
        <v>1</v>
      </c>
      <c r="E361" s="56">
        <v>1</v>
      </c>
      <c r="F361" s="56">
        <v>1</v>
      </c>
      <c r="G361" s="56">
        <v>1</v>
      </c>
      <c r="H361" s="56">
        <v>1</v>
      </c>
      <c r="I361" s="56">
        <v>1</v>
      </c>
      <c r="J361" s="56">
        <v>1</v>
      </c>
      <c r="K361" s="56">
        <v>1</v>
      </c>
      <c r="L361" s="56">
        <v>1</v>
      </c>
      <c r="M361" s="56">
        <v>1</v>
      </c>
      <c r="N361" s="56">
        <v>1</v>
      </c>
      <c r="O361" s="56">
        <v>1</v>
      </c>
      <c r="P361" s="68"/>
      <c r="Q361" s="62"/>
    </row>
    <row r="362" spans="1:17" ht="15.75" thickTop="1" x14ac:dyDescent="0.25">
      <c r="A362" t="str">
        <f t="shared" si="5"/>
        <v>210186001</v>
      </c>
      <c r="B362" s="74">
        <v>210186001</v>
      </c>
      <c r="C362" s="65" t="s">
        <v>194</v>
      </c>
      <c r="D362" s="41">
        <v>3</v>
      </c>
      <c r="E362" s="41">
        <v>3</v>
      </c>
      <c r="F362" s="41">
        <v>3</v>
      </c>
      <c r="G362" s="41">
        <v>3</v>
      </c>
      <c r="H362" s="41">
        <v>2</v>
      </c>
      <c r="I362" s="41">
        <v>1</v>
      </c>
      <c r="J362" s="41">
        <v>3</v>
      </c>
      <c r="K362" s="41">
        <v>3</v>
      </c>
      <c r="L362" s="41">
        <v>1</v>
      </c>
      <c r="M362" s="41">
        <v>3</v>
      </c>
      <c r="N362" s="41">
        <v>3</v>
      </c>
      <c r="O362" s="41">
        <v>3</v>
      </c>
      <c r="P362" s="65">
        <f>SUM(D362:O362)</f>
        <v>31</v>
      </c>
      <c r="Q362" s="67">
        <f>P362/36</f>
        <v>0.86111111111111116</v>
      </c>
    </row>
    <row r="363" spans="1:17" x14ac:dyDescent="0.25">
      <c r="A363" t="str">
        <f t="shared" si="5"/>
        <v>Enero - Junio</v>
      </c>
      <c r="B363" s="72" t="s">
        <v>2341</v>
      </c>
      <c r="D363" s="63">
        <v>1</v>
      </c>
      <c r="E363" s="63">
        <v>1</v>
      </c>
      <c r="F363" s="63">
        <v>1</v>
      </c>
      <c r="G363" s="63">
        <v>1</v>
      </c>
      <c r="H363" s="63">
        <v>1</v>
      </c>
      <c r="I363" s="63">
        <v>0</v>
      </c>
      <c r="J363" s="63">
        <v>1</v>
      </c>
      <c r="K363" s="63">
        <v>1</v>
      </c>
      <c r="L363" s="63">
        <v>0</v>
      </c>
      <c r="M363" s="63">
        <v>1</v>
      </c>
      <c r="N363" s="63">
        <v>1</v>
      </c>
      <c r="O363" s="63">
        <v>1</v>
      </c>
      <c r="Q363" s="61"/>
    </row>
    <row r="364" spans="1:17" x14ac:dyDescent="0.25">
      <c r="A364" t="str">
        <f t="shared" si="5"/>
        <v>Enero - Marzo</v>
      </c>
      <c r="B364" s="72" t="s">
        <v>2301</v>
      </c>
      <c r="D364" s="63">
        <v>1</v>
      </c>
      <c r="E364" s="63">
        <v>1</v>
      </c>
      <c r="F364" s="63">
        <v>1</v>
      </c>
      <c r="G364" s="63">
        <v>1</v>
      </c>
      <c r="H364" s="63">
        <v>0</v>
      </c>
      <c r="I364" s="63">
        <v>0</v>
      </c>
      <c r="J364" s="63">
        <v>1</v>
      </c>
      <c r="K364" s="63">
        <v>1</v>
      </c>
      <c r="L364" s="63">
        <v>1</v>
      </c>
      <c r="M364" s="63">
        <v>1</v>
      </c>
      <c r="N364" s="63">
        <v>1</v>
      </c>
      <c r="O364" s="63">
        <v>1</v>
      </c>
      <c r="Q364" s="61"/>
    </row>
    <row r="365" spans="1:17" ht="15.75" thickBot="1" x14ac:dyDescent="0.3">
      <c r="A365" t="str">
        <f t="shared" si="5"/>
        <v>Enero - Septiembre</v>
      </c>
      <c r="B365" s="73" t="s">
        <v>2344</v>
      </c>
      <c r="C365" s="68"/>
      <c r="D365" s="56">
        <v>1</v>
      </c>
      <c r="E365" s="56">
        <v>1</v>
      </c>
      <c r="F365" s="56">
        <v>1</v>
      </c>
      <c r="G365" s="56">
        <v>1</v>
      </c>
      <c r="H365" s="56">
        <v>1</v>
      </c>
      <c r="I365" s="56">
        <v>1</v>
      </c>
      <c r="J365" s="56">
        <v>1</v>
      </c>
      <c r="K365" s="56">
        <v>1</v>
      </c>
      <c r="L365" s="56">
        <v>0</v>
      </c>
      <c r="M365" s="56">
        <v>1</v>
      </c>
      <c r="N365" s="56">
        <v>1</v>
      </c>
      <c r="O365" s="56">
        <v>1</v>
      </c>
      <c r="P365" s="68"/>
      <c r="Q365" s="62"/>
    </row>
    <row r="366" spans="1:17" ht="15.75" thickTop="1" x14ac:dyDescent="0.25">
      <c r="A366" t="str">
        <f t="shared" si="5"/>
        <v>210191001</v>
      </c>
      <c r="B366" s="74">
        <v>210191001</v>
      </c>
      <c r="C366" s="65" t="s">
        <v>196</v>
      </c>
      <c r="D366" s="41">
        <v>1</v>
      </c>
      <c r="E366" s="41">
        <v>1</v>
      </c>
      <c r="F366" s="41">
        <v>2</v>
      </c>
      <c r="G366" s="41">
        <v>0</v>
      </c>
      <c r="H366" s="41">
        <v>0</v>
      </c>
      <c r="I366" s="41">
        <v>2</v>
      </c>
      <c r="J366" s="41">
        <v>0</v>
      </c>
      <c r="K366" s="41">
        <v>3</v>
      </c>
      <c r="L366" s="41">
        <v>3</v>
      </c>
      <c r="M366" s="41">
        <v>1</v>
      </c>
      <c r="N366" s="41">
        <v>3</v>
      </c>
      <c r="O366" s="41">
        <v>1</v>
      </c>
      <c r="P366" s="65">
        <f>SUM(D366:O366)</f>
        <v>17</v>
      </c>
      <c r="Q366" s="67">
        <f>P366/36</f>
        <v>0.47222222222222221</v>
      </c>
    </row>
    <row r="367" spans="1:17" x14ac:dyDescent="0.25">
      <c r="A367" t="str">
        <f t="shared" si="5"/>
        <v>Enero - Junio</v>
      </c>
      <c r="B367" s="72" t="s">
        <v>2341</v>
      </c>
      <c r="D367" s="63">
        <v>0</v>
      </c>
      <c r="E367" s="63">
        <v>0</v>
      </c>
      <c r="F367" s="63">
        <v>1</v>
      </c>
      <c r="G367" s="63">
        <v>0</v>
      </c>
      <c r="H367" s="63">
        <v>0</v>
      </c>
      <c r="I367" s="63">
        <v>1</v>
      </c>
      <c r="J367" s="63">
        <v>0</v>
      </c>
      <c r="K367" s="63">
        <v>1</v>
      </c>
      <c r="L367" s="63">
        <v>1</v>
      </c>
      <c r="M367" s="63">
        <v>0</v>
      </c>
      <c r="N367" s="63">
        <v>1</v>
      </c>
      <c r="O367" s="63">
        <v>0</v>
      </c>
      <c r="Q367" s="61"/>
    </row>
    <row r="368" spans="1:17" x14ac:dyDescent="0.25">
      <c r="A368" t="str">
        <f t="shared" si="5"/>
        <v>Enero - Marzo</v>
      </c>
      <c r="B368" s="72" t="s">
        <v>2301</v>
      </c>
      <c r="D368" s="63">
        <v>1</v>
      </c>
      <c r="E368" s="63">
        <v>0</v>
      </c>
      <c r="F368" s="63">
        <v>0</v>
      </c>
      <c r="G368" s="63">
        <v>0</v>
      </c>
      <c r="H368" s="63">
        <v>0</v>
      </c>
      <c r="I368" s="63">
        <v>0</v>
      </c>
      <c r="J368" s="63">
        <v>0</v>
      </c>
      <c r="K368" s="63">
        <v>1</v>
      </c>
      <c r="L368" s="63">
        <v>1</v>
      </c>
      <c r="M368" s="63">
        <v>0</v>
      </c>
      <c r="N368" s="63">
        <v>1</v>
      </c>
      <c r="O368" s="63">
        <v>0</v>
      </c>
      <c r="Q368" s="61"/>
    </row>
    <row r="369" spans="1:17" ht="15.75" thickBot="1" x14ac:dyDescent="0.3">
      <c r="A369" t="str">
        <f t="shared" si="5"/>
        <v>Enero - Septiembre</v>
      </c>
      <c r="B369" s="73" t="s">
        <v>2344</v>
      </c>
      <c r="C369" s="68"/>
      <c r="D369" s="56">
        <v>0</v>
      </c>
      <c r="E369" s="56">
        <v>1</v>
      </c>
      <c r="F369" s="56">
        <v>1</v>
      </c>
      <c r="G369" s="56">
        <v>0</v>
      </c>
      <c r="H369" s="56">
        <v>0</v>
      </c>
      <c r="I369" s="56">
        <v>1</v>
      </c>
      <c r="J369" s="56">
        <v>0</v>
      </c>
      <c r="K369" s="56">
        <v>1</v>
      </c>
      <c r="L369" s="56">
        <v>1</v>
      </c>
      <c r="M369" s="56">
        <v>1</v>
      </c>
      <c r="N369" s="56">
        <v>1</v>
      </c>
      <c r="O369" s="56">
        <v>1</v>
      </c>
      <c r="P369" s="68"/>
      <c r="Q369" s="62"/>
    </row>
    <row r="370" spans="1:17" ht="15.75" thickTop="1" x14ac:dyDescent="0.25">
      <c r="A370" t="str">
        <f t="shared" si="5"/>
        <v>210194001</v>
      </c>
      <c r="B370" s="74">
        <v>210194001</v>
      </c>
      <c r="C370" s="65" t="s">
        <v>198</v>
      </c>
      <c r="D370" s="41">
        <v>3</v>
      </c>
      <c r="E370" s="41">
        <v>3</v>
      </c>
      <c r="F370" s="41">
        <v>3</v>
      </c>
      <c r="G370" s="41">
        <v>3</v>
      </c>
      <c r="H370" s="41">
        <v>2</v>
      </c>
      <c r="I370" s="41">
        <v>3</v>
      </c>
      <c r="J370" s="41">
        <v>3</v>
      </c>
      <c r="K370" s="41">
        <v>3</v>
      </c>
      <c r="L370" s="41">
        <v>3</v>
      </c>
      <c r="M370" s="41">
        <v>3</v>
      </c>
      <c r="N370" s="41">
        <v>3</v>
      </c>
      <c r="O370" s="41">
        <v>3</v>
      </c>
      <c r="P370" s="65">
        <f>SUM(D370:O370)</f>
        <v>35</v>
      </c>
      <c r="Q370" s="67">
        <f>P370/36</f>
        <v>0.97222222222222221</v>
      </c>
    </row>
    <row r="371" spans="1:17" x14ac:dyDescent="0.25">
      <c r="A371" t="str">
        <f t="shared" si="5"/>
        <v>Enero - Junio</v>
      </c>
      <c r="B371" s="72" t="s">
        <v>2341</v>
      </c>
      <c r="D371" s="63">
        <v>1</v>
      </c>
      <c r="E371" s="63">
        <v>1</v>
      </c>
      <c r="F371" s="63">
        <v>1</v>
      </c>
      <c r="G371" s="63">
        <v>1</v>
      </c>
      <c r="H371" s="63">
        <v>1</v>
      </c>
      <c r="I371" s="63">
        <v>1</v>
      </c>
      <c r="J371" s="63">
        <v>1</v>
      </c>
      <c r="K371" s="63">
        <v>1</v>
      </c>
      <c r="L371" s="63">
        <v>1</v>
      </c>
      <c r="M371" s="63">
        <v>1</v>
      </c>
      <c r="N371" s="63">
        <v>1</v>
      </c>
      <c r="O371" s="63">
        <v>1</v>
      </c>
      <c r="Q371" s="61"/>
    </row>
    <row r="372" spans="1:17" x14ac:dyDescent="0.25">
      <c r="A372" t="str">
        <f t="shared" si="5"/>
        <v>Enero - Marzo</v>
      </c>
      <c r="B372" s="72" t="s">
        <v>2301</v>
      </c>
      <c r="D372" s="63">
        <v>1</v>
      </c>
      <c r="E372" s="63">
        <v>1</v>
      </c>
      <c r="F372" s="63">
        <v>1</v>
      </c>
      <c r="G372" s="63">
        <v>1</v>
      </c>
      <c r="H372" s="63">
        <v>0</v>
      </c>
      <c r="I372" s="63">
        <v>1</v>
      </c>
      <c r="J372" s="63">
        <v>1</v>
      </c>
      <c r="K372" s="63">
        <v>1</v>
      </c>
      <c r="L372" s="63">
        <v>1</v>
      </c>
      <c r="M372" s="63">
        <v>1</v>
      </c>
      <c r="N372" s="63">
        <v>1</v>
      </c>
      <c r="O372" s="63">
        <v>1</v>
      </c>
      <c r="Q372" s="61"/>
    </row>
    <row r="373" spans="1:17" ht="15.75" thickBot="1" x14ac:dyDescent="0.3">
      <c r="A373" t="str">
        <f t="shared" si="5"/>
        <v>Enero - Septiembre</v>
      </c>
      <c r="B373" s="73" t="s">
        <v>2344</v>
      </c>
      <c r="C373" s="68"/>
      <c r="D373" s="56">
        <v>1</v>
      </c>
      <c r="E373" s="56">
        <v>1</v>
      </c>
      <c r="F373" s="56">
        <v>1</v>
      </c>
      <c r="G373" s="56">
        <v>1</v>
      </c>
      <c r="H373" s="56">
        <v>1</v>
      </c>
      <c r="I373" s="56">
        <v>1</v>
      </c>
      <c r="J373" s="56">
        <v>1</v>
      </c>
      <c r="K373" s="56">
        <v>1</v>
      </c>
      <c r="L373" s="56">
        <v>1</v>
      </c>
      <c r="M373" s="56">
        <v>1</v>
      </c>
      <c r="N373" s="56">
        <v>1</v>
      </c>
      <c r="O373" s="56">
        <v>1</v>
      </c>
      <c r="P373" s="68"/>
      <c r="Q373" s="62"/>
    </row>
    <row r="374" spans="1:17" ht="15.75" thickTop="1" x14ac:dyDescent="0.25">
      <c r="A374" t="str">
        <f t="shared" si="5"/>
        <v>210195001</v>
      </c>
      <c r="B374" s="74">
        <v>210195001</v>
      </c>
      <c r="C374" s="65" t="s">
        <v>200</v>
      </c>
      <c r="D374" s="41">
        <v>3</v>
      </c>
      <c r="E374" s="41">
        <v>3</v>
      </c>
      <c r="F374" s="41">
        <v>3</v>
      </c>
      <c r="G374" s="41">
        <v>3</v>
      </c>
      <c r="H374" s="41">
        <v>3</v>
      </c>
      <c r="I374" s="41">
        <v>3</v>
      </c>
      <c r="J374" s="41">
        <v>3</v>
      </c>
      <c r="K374" s="41">
        <v>3</v>
      </c>
      <c r="L374" s="41">
        <v>3</v>
      </c>
      <c r="M374" s="41">
        <v>3</v>
      </c>
      <c r="N374" s="41">
        <v>3</v>
      </c>
      <c r="O374" s="41">
        <v>3</v>
      </c>
      <c r="P374" s="65">
        <f>SUM(D374:O374)</f>
        <v>36</v>
      </c>
      <c r="Q374" s="67">
        <f>P374/36</f>
        <v>1</v>
      </c>
    </row>
    <row r="375" spans="1:17" x14ac:dyDescent="0.25">
      <c r="A375" t="str">
        <f t="shared" si="5"/>
        <v>Enero - Junio</v>
      </c>
      <c r="B375" s="72" t="s">
        <v>2341</v>
      </c>
      <c r="D375" s="63">
        <v>1</v>
      </c>
      <c r="E375" s="63">
        <v>1</v>
      </c>
      <c r="F375" s="63">
        <v>1</v>
      </c>
      <c r="G375" s="63">
        <v>1</v>
      </c>
      <c r="H375" s="63">
        <v>1</v>
      </c>
      <c r="I375" s="63">
        <v>1</v>
      </c>
      <c r="J375" s="63">
        <v>1</v>
      </c>
      <c r="K375" s="63">
        <v>1</v>
      </c>
      <c r="L375" s="63">
        <v>1</v>
      </c>
      <c r="M375" s="63">
        <v>1</v>
      </c>
      <c r="N375" s="63">
        <v>1</v>
      </c>
      <c r="O375" s="63">
        <v>1</v>
      </c>
      <c r="Q375" s="61"/>
    </row>
    <row r="376" spans="1:17" x14ac:dyDescent="0.25">
      <c r="A376" t="str">
        <f t="shared" si="5"/>
        <v>Enero - Marzo</v>
      </c>
      <c r="B376" s="72" t="s">
        <v>2301</v>
      </c>
      <c r="D376" s="63">
        <v>1</v>
      </c>
      <c r="E376" s="63">
        <v>1</v>
      </c>
      <c r="F376" s="63">
        <v>1</v>
      </c>
      <c r="G376" s="63">
        <v>1</v>
      </c>
      <c r="H376" s="63">
        <v>1</v>
      </c>
      <c r="I376" s="63">
        <v>1</v>
      </c>
      <c r="J376" s="63">
        <v>1</v>
      </c>
      <c r="K376" s="63">
        <v>1</v>
      </c>
      <c r="L376" s="63">
        <v>1</v>
      </c>
      <c r="M376" s="63">
        <v>1</v>
      </c>
      <c r="N376" s="63">
        <v>1</v>
      </c>
      <c r="O376" s="63">
        <v>1</v>
      </c>
      <c r="Q376" s="61"/>
    </row>
    <row r="377" spans="1:17" ht="15.75" thickBot="1" x14ac:dyDescent="0.3">
      <c r="A377" t="str">
        <f t="shared" si="5"/>
        <v>Enero - Septiembre</v>
      </c>
      <c r="B377" s="73" t="s">
        <v>2344</v>
      </c>
      <c r="C377" s="68"/>
      <c r="D377" s="56">
        <v>1</v>
      </c>
      <c r="E377" s="56">
        <v>1</v>
      </c>
      <c r="F377" s="56">
        <v>1</v>
      </c>
      <c r="G377" s="56">
        <v>1</v>
      </c>
      <c r="H377" s="56">
        <v>1</v>
      </c>
      <c r="I377" s="56">
        <v>1</v>
      </c>
      <c r="J377" s="56">
        <v>1</v>
      </c>
      <c r="K377" s="56">
        <v>1</v>
      </c>
      <c r="L377" s="56">
        <v>1</v>
      </c>
      <c r="M377" s="56">
        <v>1</v>
      </c>
      <c r="N377" s="56">
        <v>1</v>
      </c>
      <c r="O377" s="56">
        <v>1</v>
      </c>
      <c r="P377" s="68"/>
      <c r="Q377" s="62"/>
    </row>
    <row r="378" spans="1:17" ht="15.75" thickTop="1" x14ac:dyDescent="0.25">
      <c r="A378" t="str">
        <f t="shared" si="5"/>
        <v>210197001</v>
      </c>
      <c r="B378" s="74">
        <v>210197001</v>
      </c>
      <c r="C378" s="65" t="s">
        <v>202</v>
      </c>
      <c r="D378" s="41">
        <v>3</v>
      </c>
      <c r="E378" s="41">
        <v>3</v>
      </c>
      <c r="F378" s="41">
        <v>3</v>
      </c>
      <c r="G378" s="41">
        <v>3</v>
      </c>
      <c r="H378" s="41">
        <v>3</v>
      </c>
      <c r="I378" s="41">
        <v>3</v>
      </c>
      <c r="J378" s="41">
        <v>3</v>
      </c>
      <c r="K378" s="41">
        <v>3</v>
      </c>
      <c r="L378" s="41">
        <v>3</v>
      </c>
      <c r="M378" s="41">
        <v>3</v>
      </c>
      <c r="N378" s="41">
        <v>3</v>
      </c>
      <c r="O378" s="41">
        <v>3</v>
      </c>
      <c r="P378" s="65">
        <f>SUM(D378:O378)</f>
        <v>36</v>
      </c>
      <c r="Q378" s="67">
        <f>P378/36</f>
        <v>1</v>
      </c>
    </row>
    <row r="379" spans="1:17" x14ac:dyDescent="0.25">
      <c r="A379" t="str">
        <f t="shared" si="5"/>
        <v>Enero - Junio</v>
      </c>
      <c r="B379" s="72" t="s">
        <v>2341</v>
      </c>
      <c r="D379" s="63">
        <v>1</v>
      </c>
      <c r="E379" s="63">
        <v>1</v>
      </c>
      <c r="F379" s="63">
        <v>1</v>
      </c>
      <c r="G379" s="63">
        <v>1</v>
      </c>
      <c r="H379" s="63">
        <v>1</v>
      </c>
      <c r="I379" s="63">
        <v>1</v>
      </c>
      <c r="J379" s="63">
        <v>1</v>
      </c>
      <c r="K379" s="63">
        <v>1</v>
      </c>
      <c r="L379" s="63">
        <v>1</v>
      </c>
      <c r="M379" s="63">
        <v>1</v>
      </c>
      <c r="N379" s="63">
        <v>1</v>
      </c>
      <c r="O379" s="63">
        <v>1</v>
      </c>
      <c r="Q379" s="61"/>
    </row>
    <row r="380" spans="1:17" x14ac:dyDescent="0.25">
      <c r="A380" t="str">
        <f t="shared" si="5"/>
        <v>Enero - Marzo</v>
      </c>
      <c r="B380" s="72" t="s">
        <v>2301</v>
      </c>
      <c r="D380" s="63">
        <v>1</v>
      </c>
      <c r="E380" s="63">
        <v>1</v>
      </c>
      <c r="F380" s="63">
        <v>1</v>
      </c>
      <c r="G380" s="63">
        <v>1</v>
      </c>
      <c r="H380" s="63">
        <v>1</v>
      </c>
      <c r="I380" s="63">
        <v>1</v>
      </c>
      <c r="J380" s="63">
        <v>1</v>
      </c>
      <c r="K380" s="63">
        <v>1</v>
      </c>
      <c r="L380" s="63">
        <v>1</v>
      </c>
      <c r="M380" s="63">
        <v>1</v>
      </c>
      <c r="N380" s="63">
        <v>1</v>
      </c>
      <c r="O380" s="63">
        <v>1</v>
      </c>
      <c r="Q380" s="61"/>
    </row>
    <row r="381" spans="1:17" ht="15.75" thickBot="1" x14ac:dyDescent="0.3">
      <c r="A381" t="str">
        <f t="shared" si="5"/>
        <v>Enero - Septiembre</v>
      </c>
      <c r="B381" s="73" t="s">
        <v>2344</v>
      </c>
      <c r="C381" s="68"/>
      <c r="D381" s="56">
        <v>1</v>
      </c>
      <c r="E381" s="56">
        <v>1</v>
      </c>
      <c r="F381" s="56">
        <v>1</v>
      </c>
      <c r="G381" s="56">
        <v>1</v>
      </c>
      <c r="H381" s="56">
        <v>1</v>
      </c>
      <c r="I381" s="56">
        <v>1</v>
      </c>
      <c r="J381" s="56">
        <v>1</v>
      </c>
      <c r="K381" s="56">
        <v>1</v>
      </c>
      <c r="L381" s="56">
        <v>1</v>
      </c>
      <c r="M381" s="56">
        <v>1</v>
      </c>
      <c r="N381" s="56">
        <v>1</v>
      </c>
      <c r="O381" s="56">
        <v>1</v>
      </c>
      <c r="P381" s="68"/>
      <c r="Q381" s="62"/>
    </row>
    <row r="382" spans="1:17" ht="15.75" thickTop="1" x14ac:dyDescent="0.25">
      <c r="A382" t="str">
        <f t="shared" si="5"/>
        <v>210199001</v>
      </c>
      <c r="B382" s="74">
        <v>210199001</v>
      </c>
      <c r="C382" s="65" t="s">
        <v>204</v>
      </c>
      <c r="D382" s="41">
        <v>3</v>
      </c>
      <c r="E382" s="41">
        <v>3</v>
      </c>
      <c r="F382" s="41">
        <v>2</v>
      </c>
      <c r="G382" s="41">
        <v>2</v>
      </c>
      <c r="H382" s="41">
        <v>0</v>
      </c>
      <c r="I382" s="41">
        <v>2</v>
      </c>
      <c r="J382" s="41">
        <v>3</v>
      </c>
      <c r="K382" s="41">
        <v>3</v>
      </c>
      <c r="L382" s="41">
        <v>2</v>
      </c>
      <c r="M382" s="41">
        <v>3</v>
      </c>
      <c r="N382" s="41">
        <v>3</v>
      </c>
      <c r="O382" s="41">
        <v>3</v>
      </c>
      <c r="P382" s="65">
        <f>SUM(D382:O382)</f>
        <v>29</v>
      </c>
      <c r="Q382" s="67">
        <f>P382/36</f>
        <v>0.80555555555555558</v>
      </c>
    </row>
    <row r="383" spans="1:17" x14ac:dyDescent="0.25">
      <c r="A383" t="str">
        <f t="shared" si="5"/>
        <v>Enero - Junio</v>
      </c>
      <c r="B383" s="72" t="s">
        <v>2341</v>
      </c>
      <c r="D383" s="63">
        <v>1</v>
      </c>
      <c r="E383" s="63">
        <v>1</v>
      </c>
      <c r="F383" s="63">
        <v>1</v>
      </c>
      <c r="G383" s="63">
        <v>0</v>
      </c>
      <c r="H383" s="63">
        <v>0</v>
      </c>
      <c r="I383" s="63">
        <v>1</v>
      </c>
      <c r="J383" s="63">
        <v>1</v>
      </c>
      <c r="K383" s="63">
        <v>1</v>
      </c>
      <c r="L383" s="63">
        <v>1</v>
      </c>
      <c r="M383" s="63">
        <v>1</v>
      </c>
      <c r="N383" s="63">
        <v>1</v>
      </c>
      <c r="O383" s="63">
        <v>1</v>
      </c>
      <c r="Q383" s="61"/>
    </row>
    <row r="384" spans="1:17" x14ac:dyDescent="0.25">
      <c r="A384" t="str">
        <f t="shared" si="5"/>
        <v>Enero - Marzo</v>
      </c>
      <c r="B384" s="72" t="s">
        <v>2301</v>
      </c>
      <c r="D384" s="63">
        <v>1</v>
      </c>
      <c r="E384" s="63">
        <v>1</v>
      </c>
      <c r="F384" s="63">
        <v>1</v>
      </c>
      <c r="G384" s="63">
        <v>1</v>
      </c>
      <c r="H384" s="63">
        <v>0</v>
      </c>
      <c r="I384" s="63">
        <v>0</v>
      </c>
      <c r="J384" s="63">
        <v>1</v>
      </c>
      <c r="K384" s="63">
        <v>1</v>
      </c>
      <c r="L384" s="63">
        <v>0</v>
      </c>
      <c r="M384" s="63">
        <v>1</v>
      </c>
      <c r="N384" s="63">
        <v>1</v>
      </c>
      <c r="O384" s="63">
        <v>1</v>
      </c>
      <c r="Q384" s="61"/>
    </row>
    <row r="385" spans="1:17" ht="15.75" thickBot="1" x14ac:dyDescent="0.3">
      <c r="A385" t="str">
        <f t="shared" si="5"/>
        <v>Enero - Septiembre</v>
      </c>
      <c r="B385" s="73" t="s">
        <v>2344</v>
      </c>
      <c r="C385" s="68"/>
      <c r="D385" s="56">
        <v>1</v>
      </c>
      <c r="E385" s="56">
        <v>1</v>
      </c>
      <c r="F385" s="56">
        <v>0</v>
      </c>
      <c r="G385" s="56">
        <v>1</v>
      </c>
      <c r="H385" s="56">
        <v>0</v>
      </c>
      <c r="I385" s="56">
        <v>1</v>
      </c>
      <c r="J385" s="56">
        <v>1</v>
      </c>
      <c r="K385" s="56">
        <v>1</v>
      </c>
      <c r="L385" s="56">
        <v>1</v>
      </c>
      <c r="M385" s="56">
        <v>1</v>
      </c>
      <c r="N385" s="56">
        <v>1</v>
      </c>
      <c r="O385" s="56">
        <v>1</v>
      </c>
      <c r="P385" s="68"/>
      <c r="Q385" s="62"/>
    </row>
    <row r="386" spans="1:17" ht="15.75" thickTop="1" x14ac:dyDescent="0.25">
      <c r="A386" t="str">
        <f t="shared" si="5"/>
        <v>210205002</v>
      </c>
      <c r="B386" s="74">
        <v>210205002</v>
      </c>
      <c r="C386" s="65" t="s">
        <v>206</v>
      </c>
      <c r="D386" s="41">
        <v>3</v>
      </c>
      <c r="E386" s="41">
        <v>3</v>
      </c>
      <c r="F386" s="41">
        <v>3</v>
      </c>
      <c r="G386" s="41">
        <v>0</v>
      </c>
      <c r="H386" s="41">
        <v>3</v>
      </c>
      <c r="I386" s="41">
        <v>3</v>
      </c>
      <c r="J386" s="41">
        <v>3</v>
      </c>
      <c r="K386" s="41">
        <v>3</v>
      </c>
      <c r="L386" s="41">
        <v>3</v>
      </c>
      <c r="M386" s="41">
        <v>3</v>
      </c>
      <c r="N386" s="41">
        <v>3</v>
      </c>
      <c r="O386" s="41">
        <v>3</v>
      </c>
      <c r="P386" s="65">
        <f>SUM(D386:O386)</f>
        <v>33</v>
      </c>
      <c r="Q386" s="67">
        <f>P386/36</f>
        <v>0.91666666666666663</v>
      </c>
    </row>
    <row r="387" spans="1:17" x14ac:dyDescent="0.25">
      <c r="A387" t="str">
        <f t="shared" ref="A387:A450" si="6">TEXT(B387,0)</f>
        <v>Enero - Junio</v>
      </c>
      <c r="B387" s="72" t="s">
        <v>2341</v>
      </c>
      <c r="D387" s="63">
        <v>1</v>
      </c>
      <c r="E387" s="63">
        <v>1</v>
      </c>
      <c r="F387" s="63">
        <v>1</v>
      </c>
      <c r="G387" s="63">
        <v>0</v>
      </c>
      <c r="H387" s="63">
        <v>1</v>
      </c>
      <c r="I387" s="63">
        <v>1</v>
      </c>
      <c r="J387" s="63">
        <v>1</v>
      </c>
      <c r="K387" s="63">
        <v>1</v>
      </c>
      <c r="L387" s="63">
        <v>1</v>
      </c>
      <c r="M387" s="63">
        <v>1</v>
      </c>
      <c r="N387" s="63">
        <v>1</v>
      </c>
      <c r="O387" s="63">
        <v>1</v>
      </c>
      <c r="Q387" s="61"/>
    </row>
    <row r="388" spans="1:17" x14ac:dyDescent="0.25">
      <c r="A388" t="str">
        <f t="shared" si="6"/>
        <v>Enero - Marzo</v>
      </c>
      <c r="B388" s="72" t="s">
        <v>2301</v>
      </c>
      <c r="D388" s="63">
        <v>1</v>
      </c>
      <c r="E388" s="63">
        <v>1</v>
      </c>
      <c r="F388" s="63">
        <v>1</v>
      </c>
      <c r="G388" s="63">
        <v>0</v>
      </c>
      <c r="H388" s="63">
        <v>1</v>
      </c>
      <c r="I388" s="63">
        <v>1</v>
      </c>
      <c r="J388" s="63">
        <v>1</v>
      </c>
      <c r="K388" s="63">
        <v>1</v>
      </c>
      <c r="L388" s="63">
        <v>1</v>
      </c>
      <c r="M388" s="63">
        <v>1</v>
      </c>
      <c r="N388" s="63">
        <v>1</v>
      </c>
      <c r="O388" s="63">
        <v>1</v>
      </c>
      <c r="Q388" s="61"/>
    </row>
    <row r="389" spans="1:17" ht="15.75" thickBot="1" x14ac:dyDescent="0.3">
      <c r="A389" t="str">
        <f t="shared" si="6"/>
        <v>Enero - Septiembre</v>
      </c>
      <c r="B389" s="73" t="s">
        <v>2344</v>
      </c>
      <c r="C389" s="68"/>
      <c r="D389" s="56">
        <v>1</v>
      </c>
      <c r="E389" s="56">
        <v>1</v>
      </c>
      <c r="F389" s="56">
        <v>1</v>
      </c>
      <c r="G389" s="56">
        <v>0</v>
      </c>
      <c r="H389" s="56">
        <v>1</v>
      </c>
      <c r="I389" s="56">
        <v>1</v>
      </c>
      <c r="J389" s="56">
        <v>1</v>
      </c>
      <c r="K389" s="56">
        <v>1</v>
      </c>
      <c r="L389" s="56">
        <v>1</v>
      </c>
      <c r="M389" s="56">
        <v>1</v>
      </c>
      <c r="N389" s="56">
        <v>1</v>
      </c>
      <c r="O389" s="56">
        <v>1</v>
      </c>
      <c r="P389" s="68"/>
      <c r="Q389" s="62"/>
    </row>
    <row r="390" spans="1:17" ht="15.75" thickTop="1" x14ac:dyDescent="0.25">
      <c r="A390" t="str">
        <f t="shared" si="6"/>
        <v>210225402</v>
      </c>
      <c r="B390" s="74">
        <v>210225402</v>
      </c>
      <c r="C390" s="65" t="s">
        <v>208</v>
      </c>
      <c r="D390" s="41">
        <v>3</v>
      </c>
      <c r="E390" s="41">
        <v>3</v>
      </c>
      <c r="F390" s="41">
        <v>3</v>
      </c>
      <c r="G390" s="41">
        <v>3</v>
      </c>
      <c r="H390" s="41">
        <v>3</v>
      </c>
      <c r="I390" s="41">
        <v>3</v>
      </c>
      <c r="J390" s="41">
        <v>3</v>
      </c>
      <c r="K390" s="41">
        <v>3</v>
      </c>
      <c r="L390" s="41">
        <v>3</v>
      </c>
      <c r="M390" s="41">
        <v>3</v>
      </c>
      <c r="N390" s="41">
        <v>3</v>
      </c>
      <c r="O390" s="41">
        <v>3</v>
      </c>
      <c r="P390" s="65">
        <f>SUM(D390:O390)</f>
        <v>36</v>
      </c>
      <c r="Q390" s="67">
        <f>P390/36</f>
        <v>1</v>
      </c>
    </row>
    <row r="391" spans="1:17" x14ac:dyDescent="0.25">
      <c r="A391" t="str">
        <f t="shared" si="6"/>
        <v>Enero - Junio</v>
      </c>
      <c r="B391" s="72" t="s">
        <v>2341</v>
      </c>
      <c r="D391" s="63">
        <v>1</v>
      </c>
      <c r="E391" s="63">
        <v>1</v>
      </c>
      <c r="F391" s="63">
        <v>1</v>
      </c>
      <c r="G391" s="63">
        <v>1</v>
      </c>
      <c r="H391" s="63">
        <v>1</v>
      </c>
      <c r="I391" s="63">
        <v>1</v>
      </c>
      <c r="J391" s="63">
        <v>1</v>
      </c>
      <c r="K391" s="63">
        <v>1</v>
      </c>
      <c r="L391" s="63">
        <v>1</v>
      </c>
      <c r="M391" s="63">
        <v>1</v>
      </c>
      <c r="N391" s="63">
        <v>1</v>
      </c>
      <c r="O391" s="63">
        <v>1</v>
      </c>
      <c r="Q391" s="61"/>
    </row>
    <row r="392" spans="1:17" x14ac:dyDescent="0.25">
      <c r="A392" t="str">
        <f t="shared" si="6"/>
        <v>Enero - Marzo</v>
      </c>
      <c r="B392" s="72" t="s">
        <v>2301</v>
      </c>
      <c r="D392" s="63">
        <v>1</v>
      </c>
      <c r="E392" s="63">
        <v>1</v>
      </c>
      <c r="F392" s="63">
        <v>1</v>
      </c>
      <c r="G392" s="63">
        <v>1</v>
      </c>
      <c r="H392" s="63">
        <v>1</v>
      </c>
      <c r="I392" s="63">
        <v>1</v>
      </c>
      <c r="J392" s="63">
        <v>1</v>
      </c>
      <c r="K392" s="63">
        <v>1</v>
      </c>
      <c r="L392" s="63">
        <v>1</v>
      </c>
      <c r="M392" s="63">
        <v>1</v>
      </c>
      <c r="N392" s="63">
        <v>1</v>
      </c>
      <c r="O392" s="63">
        <v>1</v>
      </c>
      <c r="Q392" s="61"/>
    </row>
    <row r="393" spans="1:17" ht="15.75" thickBot="1" x14ac:dyDescent="0.3">
      <c r="A393" t="str">
        <f t="shared" si="6"/>
        <v>Enero - Septiembre</v>
      </c>
      <c r="B393" s="73" t="s">
        <v>2344</v>
      </c>
      <c r="C393" s="68"/>
      <c r="D393" s="56">
        <v>1</v>
      </c>
      <c r="E393" s="56">
        <v>1</v>
      </c>
      <c r="F393" s="56">
        <v>1</v>
      </c>
      <c r="G393" s="56">
        <v>1</v>
      </c>
      <c r="H393" s="56">
        <v>1</v>
      </c>
      <c r="I393" s="56">
        <v>1</v>
      </c>
      <c r="J393" s="56">
        <v>1</v>
      </c>
      <c r="K393" s="56">
        <v>1</v>
      </c>
      <c r="L393" s="56">
        <v>1</v>
      </c>
      <c r="M393" s="56">
        <v>1</v>
      </c>
      <c r="N393" s="56">
        <v>1</v>
      </c>
      <c r="O393" s="56">
        <v>1</v>
      </c>
      <c r="P393" s="68"/>
      <c r="Q393" s="62"/>
    </row>
    <row r="394" spans="1:17" ht="15.75" thickTop="1" x14ac:dyDescent="0.25">
      <c r="A394" t="str">
        <f t="shared" si="6"/>
        <v>210263302</v>
      </c>
      <c r="B394" s="74">
        <v>210263302</v>
      </c>
      <c r="C394" s="65" t="s">
        <v>210</v>
      </c>
      <c r="D394" s="41">
        <v>3</v>
      </c>
      <c r="E394" s="41">
        <v>3</v>
      </c>
      <c r="F394" s="41">
        <v>3</v>
      </c>
      <c r="G394" s="41">
        <v>3</v>
      </c>
      <c r="H394" s="41">
        <v>3</v>
      </c>
      <c r="I394" s="41">
        <v>3</v>
      </c>
      <c r="J394" s="41">
        <v>3</v>
      </c>
      <c r="K394" s="41">
        <v>3</v>
      </c>
      <c r="L394" s="41">
        <v>3</v>
      </c>
      <c r="M394" s="41">
        <v>3</v>
      </c>
      <c r="N394" s="41">
        <v>3</v>
      </c>
      <c r="O394" s="41">
        <v>3</v>
      </c>
      <c r="P394" s="65">
        <f>SUM(D394:O394)</f>
        <v>36</v>
      </c>
      <c r="Q394" s="67">
        <f>P394/36</f>
        <v>1</v>
      </c>
    </row>
    <row r="395" spans="1:17" x14ac:dyDescent="0.25">
      <c r="A395" t="str">
        <f t="shared" si="6"/>
        <v>Enero - Junio</v>
      </c>
      <c r="B395" s="72" t="s">
        <v>2341</v>
      </c>
      <c r="D395" s="63">
        <v>1</v>
      </c>
      <c r="E395" s="63">
        <v>1</v>
      </c>
      <c r="F395" s="63">
        <v>1</v>
      </c>
      <c r="G395" s="63">
        <v>1</v>
      </c>
      <c r="H395" s="63">
        <v>1</v>
      </c>
      <c r="I395" s="63">
        <v>1</v>
      </c>
      <c r="J395" s="63">
        <v>1</v>
      </c>
      <c r="K395" s="63">
        <v>1</v>
      </c>
      <c r="L395" s="63">
        <v>1</v>
      </c>
      <c r="M395" s="63">
        <v>1</v>
      </c>
      <c r="N395" s="63">
        <v>1</v>
      </c>
      <c r="O395" s="63">
        <v>1</v>
      </c>
      <c r="Q395" s="61"/>
    </row>
    <row r="396" spans="1:17" x14ac:dyDescent="0.25">
      <c r="A396" t="str">
        <f t="shared" si="6"/>
        <v>Enero - Marzo</v>
      </c>
      <c r="B396" s="72" t="s">
        <v>2301</v>
      </c>
      <c r="D396" s="63">
        <v>1</v>
      </c>
      <c r="E396" s="63">
        <v>1</v>
      </c>
      <c r="F396" s="63">
        <v>1</v>
      </c>
      <c r="G396" s="63">
        <v>1</v>
      </c>
      <c r="H396" s="63">
        <v>1</v>
      </c>
      <c r="I396" s="63">
        <v>1</v>
      </c>
      <c r="J396" s="63">
        <v>1</v>
      </c>
      <c r="K396" s="63">
        <v>1</v>
      </c>
      <c r="L396" s="63">
        <v>1</v>
      </c>
      <c r="M396" s="63">
        <v>1</v>
      </c>
      <c r="N396" s="63">
        <v>1</v>
      </c>
      <c r="O396" s="63">
        <v>1</v>
      </c>
      <c r="Q396" s="61"/>
    </row>
    <row r="397" spans="1:17" ht="15.75" thickBot="1" x14ac:dyDescent="0.3">
      <c r="A397" t="str">
        <f t="shared" si="6"/>
        <v>Enero - Septiembre</v>
      </c>
      <c r="B397" s="73" t="s">
        <v>2344</v>
      </c>
      <c r="C397" s="68"/>
      <c r="D397" s="56">
        <v>1</v>
      </c>
      <c r="E397" s="56">
        <v>1</v>
      </c>
      <c r="F397" s="56">
        <v>1</v>
      </c>
      <c r="G397" s="56">
        <v>1</v>
      </c>
      <c r="H397" s="56">
        <v>1</v>
      </c>
      <c r="I397" s="56">
        <v>1</v>
      </c>
      <c r="J397" s="56">
        <v>1</v>
      </c>
      <c r="K397" s="56">
        <v>1</v>
      </c>
      <c r="L397" s="56">
        <v>1</v>
      </c>
      <c r="M397" s="56">
        <v>1</v>
      </c>
      <c r="N397" s="56">
        <v>1</v>
      </c>
      <c r="O397" s="56">
        <v>1</v>
      </c>
      <c r="P397" s="68"/>
      <c r="Q397" s="62"/>
    </row>
    <row r="398" spans="1:17" ht="15.75" thickTop="1" x14ac:dyDescent="0.25">
      <c r="A398" t="str">
        <f t="shared" si="6"/>
        <v>210268502</v>
      </c>
      <c r="B398" s="74">
        <v>210268502</v>
      </c>
      <c r="C398" s="65" t="s">
        <v>212</v>
      </c>
      <c r="D398" s="41">
        <v>3</v>
      </c>
      <c r="E398" s="41">
        <v>2</v>
      </c>
      <c r="F398" s="41">
        <v>2</v>
      </c>
      <c r="G398" s="41">
        <v>0</v>
      </c>
      <c r="H398" s="41">
        <v>2</v>
      </c>
      <c r="I398" s="41">
        <v>2</v>
      </c>
      <c r="J398" s="41">
        <v>3</v>
      </c>
      <c r="K398" s="41">
        <v>3</v>
      </c>
      <c r="L398" s="41">
        <v>2</v>
      </c>
      <c r="M398" s="41">
        <v>3</v>
      </c>
      <c r="N398" s="41">
        <v>3</v>
      </c>
      <c r="O398" s="41">
        <v>3</v>
      </c>
      <c r="P398" s="65">
        <f>SUM(D398:O398)</f>
        <v>28</v>
      </c>
      <c r="Q398" s="67">
        <f>P398/36</f>
        <v>0.77777777777777779</v>
      </c>
    </row>
    <row r="399" spans="1:17" x14ac:dyDescent="0.25">
      <c r="A399" t="str">
        <f t="shared" si="6"/>
        <v>Enero - Junio</v>
      </c>
      <c r="B399" s="72" t="s">
        <v>2341</v>
      </c>
      <c r="D399" s="63">
        <v>1</v>
      </c>
      <c r="E399" s="63">
        <v>1</v>
      </c>
      <c r="F399" s="63">
        <v>1</v>
      </c>
      <c r="G399" s="63">
        <v>0</v>
      </c>
      <c r="H399" s="63">
        <v>1</v>
      </c>
      <c r="I399" s="63">
        <v>1</v>
      </c>
      <c r="J399" s="63">
        <v>1</v>
      </c>
      <c r="K399" s="63">
        <v>1</v>
      </c>
      <c r="L399" s="63">
        <v>1</v>
      </c>
      <c r="M399" s="63">
        <v>1</v>
      </c>
      <c r="N399" s="63">
        <v>1</v>
      </c>
      <c r="O399" s="63">
        <v>1</v>
      </c>
      <c r="Q399" s="61"/>
    </row>
    <row r="400" spans="1:17" x14ac:dyDescent="0.25">
      <c r="A400" t="str">
        <f t="shared" si="6"/>
        <v>Enero - Marzo</v>
      </c>
      <c r="B400" s="72" t="s">
        <v>2301</v>
      </c>
      <c r="D400" s="63">
        <v>1</v>
      </c>
      <c r="E400" s="63">
        <v>0</v>
      </c>
      <c r="F400" s="63">
        <v>0</v>
      </c>
      <c r="G400" s="63">
        <v>0</v>
      </c>
      <c r="H400" s="63">
        <v>1</v>
      </c>
      <c r="I400" s="63">
        <v>0</v>
      </c>
      <c r="J400" s="63">
        <v>1</v>
      </c>
      <c r="K400" s="63">
        <v>1</v>
      </c>
      <c r="L400" s="63">
        <v>0</v>
      </c>
      <c r="M400" s="63">
        <v>1</v>
      </c>
      <c r="N400" s="63">
        <v>1</v>
      </c>
      <c r="O400" s="63">
        <v>1</v>
      </c>
      <c r="Q400" s="61"/>
    </row>
    <row r="401" spans="1:17" ht="15.75" thickBot="1" x14ac:dyDescent="0.3">
      <c r="A401" t="str">
        <f t="shared" si="6"/>
        <v>Enero - Septiembre</v>
      </c>
      <c r="B401" s="73" t="s">
        <v>2344</v>
      </c>
      <c r="C401" s="68"/>
      <c r="D401" s="56">
        <v>1</v>
      </c>
      <c r="E401" s="56">
        <v>1</v>
      </c>
      <c r="F401" s="56">
        <v>1</v>
      </c>
      <c r="G401" s="56">
        <v>0</v>
      </c>
      <c r="H401" s="56">
        <v>0</v>
      </c>
      <c r="I401" s="56">
        <v>1</v>
      </c>
      <c r="J401" s="56">
        <v>1</v>
      </c>
      <c r="K401" s="56">
        <v>1</v>
      </c>
      <c r="L401" s="56">
        <v>1</v>
      </c>
      <c r="M401" s="56">
        <v>1</v>
      </c>
      <c r="N401" s="56">
        <v>1</v>
      </c>
      <c r="O401" s="56">
        <v>1</v>
      </c>
      <c r="P401" s="68"/>
      <c r="Q401" s="62"/>
    </row>
    <row r="402" spans="1:17" ht="15.75" thickTop="1" x14ac:dyDescent="0.25">
      <c r="A402" t="str">
        <f t="shared" si="6"/>
        <v>210270702</v>
      </c>
      <c r="B402" s="74">
        <v>210270702</v>
      </c>
      <c r="C402" s="65" t="s">
        <v>214</v>
      </c>
      <c r="D402" s="41">
        <v>3</v>
      </c>
      <c r="E402" s="41">
        <v>3</v>
      </c>
      <c r="F402" s="41">
        <v>3</v>
      </c>
      <c r="G402" s="41">
        <v>3</v>
      </c>
      <c r="H402" s="41">
        <v>3</v>
      </c>
      <c r="I402" s="41">
        <v>3</v>
      </c>
      <c r="J402" s="41">
        <v>3</v>
      </c>
      <c r="K402" s="41">
        <v>3</v>
      </c>
      <c r="L402" s="41">
        <v>3</v>
      </c>
      <c r="M402" s="41">
        <v>3</v>
      </c>
      <c r="N402" s="41">
        <v>3</v>
      </c>
      <c r="O402" s="41">
        <v>3</v>
      </c>
      <c r="P402" s="65">
        <f>SUM(D402:O402)</f>
        <v>36</v>
      </c>
      <c r="Q402" s="67">
        <f>P402/36</f>
        <v>1</v>
      </c>
    </row>
    <row r="403" spans="1:17" x14ac:dyDescent="0.25">
      <c r="A403" t="str">
        <f t="shared" si="6"/>
        <v>Enero - Junio</v>
      </c>
      <c r="B403" s="72" t="s">
        <v>2341</v>
      </c>
      <c r="D403" s="63">
        <v>1</v>
      </c>
      <c r="E403" s="63">
        <v>1</v>
      </c>
      <c r="F403" s="63">
        <v>1</v>
      </c>
      <c r="G403" s="63">
        <v>1</v>
      </c>
      <c r="H403" s="63">
        <v>1</v>
      </c>
      <c r="I403" s="63">
        <v>1</v>
      </c>
      <c r="J403" s="63">
        <v>1</v>
      </c>
      <c r="K403" s="63">
        <v>1</v>
      </c>
      <c r="L403" s="63">
        <v>1</v>
      </c>
      <c r="M403" s="63">
        <v>1</v>
      </c>
      <c r="N403" s="63">
        <v>1</v>
      </c>
      <c r="O403" s="63">
        <v>1</v>
      </c>
      <c r="Q403" s="61"/>
    </row>
    <row r="404" spans="1:17" x14ac:dyDescent="0.25">
      <c r="A404" t="str">
        <f t="shared" si="6"/>
        <v>Enero - Marzo</v>
      </c>
      <c r="B404" s="72" t="s">
        <v>2301</v>
      </c>
      <c r="D404" s="63">
        <v>1</v>
      </c>
      <c r="E404" s="63">
        <v>1</v>
      </c>
      <c r="F404" s="63">
        <v>1</v>
      </c>
      <c r="G404" s="63">
        <v>1</v>
      </c>
      <c r="H404" s="63">
        <v>1</v>
      </c>
      <c r="I404" s="63">
        <v>1</v>
      </c>
      <c r="J404" s="63">
        <v>1</v>
      </c>
      <c r="K404" s="63">
        <v>1</v>
      </c>
      <c r="L404" s="63">
        <v>1</v>
      </c>
      <c r="M404" s="63">
        <v>1</v>
      </c>
      <c r="N404" s="63">
        <v>1</v>
      </c>
      <c r="O404" s="63">
        <v>1</v>
      </c>
      <c r="Q404" s="61"/>
    </row>
    <row r="405" spans="1:17" ht="15.75" thickBot="1" x14ac:dyDescent="0.3">
      <c r="A405" t="str">
        <f t="shared" si="6"/>
        <v>Enero - Septiembre</v>
      </c>
      <c r="B405" s="73" t="s">
        <v>2344</v>
      </c>
      <c r="C405" s="68"/>
      <c r="D405" s="56">
        <v>1</v>
      </c>
      <c r="E405" s="56">
        <v>1</v>
      </c>
      <c r="F405" s="56">
        <v>1</v>
      </c>
      <c r="G405" s="56">
        <v>1</v>
      </c>
      <c r="H405" s="56">
        <v>1</v>
      </c>
      <c r="I405" s="56">
        <v>1</v>
      </c>
      <c r="J405" s="56">
        <v>1</v>
      </c>
      <c r="K405" s="56">
        <v>1</v>
      </c>
      <c r="L405" s="56">
        <v>1</v>
      </c>
      <c r="M405" s="56">
        <v>1</v>
      </c>
      <c r="N405" s="56">
        <v>1</v>
      </c>
      <c r="O405" s="56">
        <v>1</v>
      </c>
      <c r="P405" s="68"/>
      <c r="Q405" s="62"/>
    </row>
    <row r="406" spans="1:17" ht="15.75" thickTop="1" x14ac:dyDescent="0.25">
      <c r="A406" t="str">
        <f t="shared" si="6"/>
        <v>210315403</v>
      </c>
      <c r="B406" s="74">
        <v>210315403</v>
      </c>
      <c r="C406" s="65" t="s">
        <v>216</v>
      </c>
      <c r="D406" s="41">
        <v>3</v>
      </c>
      <c r="E406" s="41">
        <v>2</v>
      </c>
      <c r="F406" s="41">
        <v>3</v>
      </c>
      <c r="G406" s="41">
        <v>3</v>
      </c>
      <c r="H406" s="41">
        <v>3</v>
      </c>
      <c r="I406" s="41">
        <v>3</v>
      </c>
      <c r="J406" s="41">
        <v>3</v>
      </c>
      <c r="K406" s="41">
        <v>3</v>
      </c>
      <c r="L406" s="41">
        <v>3</v>
      </c>
      <c r="M406" s="41">
        <v>3</v>
      </c>
      <c r="N406" s="41">
        <v>3</v>
      </c>
      <c r="O406" s="41">
        <v>1</v>
      </c>
      <c r="P406" s="65">
        <f>SUM(D406:O406)</f>
        <v>33</v>
      </c>
      <c r="Q406" s="67">
        <f>P406/36</f>
        <v>0.91666666666666663</v>
      </c>
    </row>
    <row r="407" spans="1:17" x14ac:dyDescent="0.25">
      <c r="A407" t="str">
        <f t="shared" si="6"/>
        <v>Enero - Junio</v>
      </c>
      <c r="B407" s="72" t="s">
        <v>2341</v>
      </c>
      <c r="D407" s="63">
        <v>1</v>
      </c>
      <c r="E407" s="63">
        <v>1</v>
      </c>
      <c r="F407" s="63">
        <v>1</v>
      </c>
      <c r="G407" s="63">
        <v>1</v>
      </c>
      <c r="H407" s="63">
        <v>1</v>
      </c>
      <c r="I407" s="63">
        <v>1</v>
      </c>
      <c r="J407" s="63">
        <v>1</v>
      </c>
      <c r="K407" s="63">
        <v>1</v>
      </c>
      <c r="L407" s="63">
        <v>1</v>
      </c>
      <c r="M407" s="63">
        <v>1</v>
      </c>
      <c r="N407" s="63">
        <v>1</v>
      </c>
      <c r="O407" s="63">
        <v>0</v>
      </c>
      <c r="Q407" s="61"/>
    </row>
    <row r="408" spans="1:17" x14ac:dyDescent="0.25">
      <c r="A408" t="str">
        <f t="shared" si="6"/>
        <v>Enero - Marzo</v>
      </c>
      <c r="B408" s="72" t="s">
        <v>2301</v>
      </c>
      <c r="D408" s="63">
        <v>1</v>
      </c>
      <c r="E408" s="63">
        <v>0</v>
      </c>
      <c r="F408" s="63">
        <v>1</v>
      </c>
      <c r="G408" s="63">
        <v>1</v>
      </c>
      <c r="H408" s="63">
        <v>1</v>
      </c>
      <c r="I408" s="63">
        <v>1</v>
      </c>
      <c r="J408" s="63">
        <v>1</v>
      </c>
      <c r="K408" s="63">
        <v>1</v>
      </c>
      <c r="L408" s="63">
        <v>1</v>
      </c>
      <c r="M408" s="63">
        <v>1</v>
      </c>
      <c r="N408" s="63">
        <v>1</v>
      </c>
      <c r="O408" s="63">
        <v>0</v>
      </c>
      <c r="Q408" s="61"/>
    </row>
    <row r="409" spans="1:17" ht="15.75" thickBot="1" x14ac:dyDescent="0.3">
      <c r="A409" t="str">
        <f t="shared" si="6"/>
        <v>Enero - Septiembre</v>
      </c>
      <c r="B409" s="73" t="s">
        <v>2344</v>
      </c>
      <c r="C409" s="68"/>
      <c r="D409" s="56">
        <v>1</v>
      </c>
      <c r="E409" s="56">
        <v>1</v>
      </c>
      <c r="F409" s="56">
        <v>1</v>
      </c>
      <c r="G409" s="56">
        <v>1</v>
      </c>
      <c r="H409" s="56">
        <v>1</v>
      </c>
      <c r="I409" s="56">
        <v>1</v>
      </c>
      <c r="J409" s="56">
        <v>1</v>
      </c>
      <c r="K409" s="56">
        <v>1</v>
      </c>
      <c r="L409" s="56">
        <v>1</v>
      </c>
      <c r="M409" s="56">
        <v>1</v>
      </c>
      <c r="N409" s="56">
        <v>1</v>
      </c>
      <c r="O409" s="56">
        <v>1</v>
      </c>
      <c r="P409" s="68"/>
      <c r="Q409" s="62"/>
    </row>
    <row r="410" spans="1:17" ht="15.75" thickTop="1" x14ac:dyDescent="0.25">
      <c r="A410" t="str">
        <f t="shared" si="6"/>
        <v>210341503</v>
      </c>
      <c r="B410" s="74">
        <v>210341503</v>
      </c>
      <c r="C410" s="65" t="s">
        <v>218</v>
      </c>
      <c r="D410" s="41">
        <v>3</v>
      </c>
      <c r="E410" s="41">
        <v>3</v>
      </c>
      <c r="F410" s="41">
        <v>1</v>
      </c>
      <c r="G410" s="41">
        <v>3</v>
      </c>
      <c r="H410" s="41">
        <v>3</v>
      </c>
      <c r="I410" s="41">
        <v>3</v>
      </c>
      <c r="J410" s="41">
        <v>3</v>
      </c>
      <c r="K410" s="41">
        <v>3</v>
      </c>
      <c r="L410" s="41">
        <v>1</v>
      </c>
      <c r="M410" s="41">
        <v>3</v>
      </c>
      <c r="N410" s="41">
        <v>3</v>
      </c>
      <c r="O410" s="41">
        <v>2</v>
      </c>
      <c r="P410" s="65">
        <f>SUM(D410:O410)</f>
        <v>31</v>
      </c>
      <c r="Q410" s="67">
        <f>P410/36</f>
        <v>0.86111111111111116</v>
      </c>
    </row>
    <row r="411" spans="1:17" x14ac:dyDescent="0.25">
      <c r="A411" t="str">
        <f t="shared" si="6"/>
        <v>Enero - Junio</v>
      </c>
      <c r="B411" s="72" t="s">
        <v>2341</v>
      </c>
      <c r="D411" s="63">
        <v>1</v>
      </c>
      <c r="E411" s="63">
        <v>1</v>
      </c>
      <c r="F411" s="63">
        <v>0</v>
      </c>
      <c r="G411" s="63">
        <v>1</v>
      </c>
      <c r="H411" s="63">
        <v>1</v>
      </c>
      <c r="I411" s="63">
        <v>1</v>
      </c>
      <c r="J411" s="63">
        <v>1</v>
      </c>
      <c r="K411" s="63">
        <v>1</v>
      </c>
      <c r="L411" s="63">
        <v>0</v>
      </c>
      <c r="M411" s="63">
        <v>1</v>
      </c>
      <c r="N411" s="63">
        <v>1</v>
      </c>
      <c r="O411" s="63">
        <v>0</v>
      </c>
      <c r="Q411" s="61"/>
    </row>
    <row r="412" spans="1:17" x14ac:dyDescent="0.25">
      <c r="A412" t="str">
        <f t="shared" si="6"/>
        <v>Enero - Marzo</v>
      </c>
      <c r="B412" s="72" t="s">
        <v>2301</v>
      </c>
      <c r="D412" s="63">
        <v>1</v>
      </c>
      <c r="E412" s="63">
        <v>1</v>
      </c>
      <c r="F412" s="63">
        <v>1</v>
      </c>
      <c r="G412" s="63">
        <v>1</v>
      </c>
      <c r="H412" s="63">
        <v>1</v>
      </c>
      <c r="I412" s="63">
        <v>1</v>
      </c>
      <c r="J412" s="63">
        <v>1</v>
      </c>
      <c r="K412" s="63">
        <v>1</v>
      </c>
      <c r="L412" s="63">
        <v>1</v>
      </c>
      <c r="M412" s="63">
        <v>1</v>
      </c>
      <c r="N412" s="63">
        <v>1</v>
      </c>
      <c r="O412" s="63">
        <v>1</v>
      </c>
      <c r="Q412" s="61"/>
    </row>
    <row r="413" spans="1:17" ht="15.75" thickBot="1" x14ac:dyDescent="0.3">
      <c r="A413" t="str">
        <f t="shared" si="6"/>
        <v>Enero - Septiembre</v>
      </c>
      <c r="B413" s="73" t="s">
        <v>2344</v>
      </c>
      <c r="C413" s="68"/>
      <c r="D413" s="56">
        <v>1</v>
      </c>
      <c r="E413" s="56">
        <v>1</v>
      </c>
      <c r="F413" s="56">
        <v>0</v>
      </c>
      <c r="G413" s="56">
        <v>1</v>
      </c>
      <c r="H413" s="56">
        <v>1</v>
      </c>
      <c r="I413" s="56">
        <v>1</v>
      </c>
      <c r="J413" s="56">
        <v>1</v>
      </c>
      <c r="K413" s="56">
        <v>1</v>
      </c>
      <c r="L413" s="56">
        <v>0</v>
      </c>
      <c r="M413" s="56">
        <v>1</v>
      </c>
      <c r="N413" s="56">
        <v>1</v>
      </c>
      <c r="O413" s="56">
        <v>1</v>
      </c>
      <c r="P413" s="68"/>
      <c r="Q413" s="62"/>
    </row>
    <row r="414" spans="1:17" ht="15.75" thickTop="1" x14ac:dyDescent="0.25">
      <c r="A414" t="str">
        <f t="shared" si="6"/>
        <v>210347703</v>
      </c>
      <c r="B414" s="74">
        <v>210347703</v>
      </c>
      <c r="C414" s="65" t="s">
        <v>220</v>
      </c>
      <c r="D414" s="41">
        <v>2</v>
      </c>
      <c r="E414" s="41">
        <v>2</v>
      </c>
      <c r="F414" s="41">
        <v>2</v>
      </c>
      <c r="G414" s="41">
        <v>3</v>
      </c>
      <c r="H414" s="41">
        <v>3</v>
      </c>
      <c r="I414" s="41">
        <v>1</v>
      </c>
      <c r="J414" s="41">
        <v>0</v>
      </c>
      <c r="K414" s="41">
        <v>3</v>
      </c>
      <c r="L414" s="41">
        <v>0</v>
      </c>
      <c r="M414" s="41">
        <v>3</v>
      </c>
      <c r="N414" s="41">
        <v>2</v>
      </c>
      <c r="O414" s="41">
        <v>0</v>
      </c>
      <c r="P414" s="65">
        <f>SUM(D414:O414)</f>
        <v>21</v>
      </c>
      <c r="Q414" s="67">
        <f>P414/36</f>
        <v>0.58333333333333337</v>
      </c>
    </row>
    <row r="415" spans="1:17" x14ac:dyDescent="0.25">
      <c r="A415" t="str">
        <f t="shared" si="6"/>
        <v>Enero - Junio</v>
      </c>
      <c r="B415" s="72" t="s">
        <v>2341</v>
      </c>
      <c r="D415" s="63">
        <v>0</v>
      </c>
      <c r="E415" s="63">
        <v>1</v>
      </c>
      <c r="F415" s="63">
        <v>1</v>
      </c>
      <c r="G415" s="63">
        <v>1</v>
      </c>
      <c r="H415" s="63">
        <v>1</v>
      </c>
      <c r="I415" s="63">
        <v>0</v>
      </c>
      <c r="J415" s="63">
        <v>0</v>
      </c>
      <c r="K415" s="63">
        <v>1</v>
      </c>
      <c r="L415" s="63">
        <v>0</v>
      </c>
      <c r="M415" s="63">
        <v>1</v>
      </c>
      <c r="N415" s="63">
        <v>1</v>
      </c>
      <c r="O415" s="63">
        <v>0</v>
      </c>
      <c r="Q415" s="61"/>
    </row>
    <row r="416" spans="1:17" x14ac:dyDescent="0.25">
      <c r="A416" t="str">
        <f t="shared" si="6"/>
        <v>Enero - Marzo</v>
      </c>
      <c r="B416" s="72" t="s">
        <v>2301</v>
      </c>
      <c r="D416" s="63">
        <v>1</v>
      </c>
      <c r="E416" s="63">
        <v>0</v>
      </c>
      <c r="F416" s="63">
        <v>0</v>
      </c>
      <c r="G416" s="63">
        <v>1</v>
      </c>
      <c r="H416" s="63">
        <v>1</v>
      </c>
      <c r="I416" s="63">
        <v>0</v>
      </c>
      <c r="J416" s="63">
        <v>0</v>
      </c>
      <c r="K416" s="63">
        <v>1</v>
      </c>
      <c r="L416" s="63">
        <v>0</v>
      </c>
      <c r="M416" s="63">
        <v>1</v>
      </c>
      <c r="N416" s="63">
        <v>0</v>
      </c>
      <c r="O416" s="63">
        <v>0</v>
      </c>
      <c r="Q416" s="61"/>
    </row>
    <row r="417" spans="1:17" ht="15.75" thickBot="1" x14ac:dyDescent="0.3">
      <c r="A417" t="str">
        <f t="shared" si="6"/>
        <v>Enero - Septiembre</v>
      </c>
      <c r="B417" s="73" t="s">
        <v>2344</v>
      </c>
      <c r="C417" s="68"/>
      <c r="D417" s="56">
        <v>1</v>
      </c>
      <c r="E417" s="56">
        <v>1</v>
      </c>
      <c r="F417" s="56">
        <v>1</v>
      </c>
      <c r="G417" s="56">
        <v>1</v>
      </c>
      <c r="H417" s="56">
        <v>1</v>
      </c>
      <c r="I417" s="56">
        <v>1</v>
      </c>
      <c r="J417" s="56">
        <v>0</v>
      </c>
      <c r="K417" s="56">
        <v>1</v>
      </c>
      <c r="L417" s="56">
        <v>0</v>
      </c>
      <c r="M417" s="56">
        <v>1</v>
      </c>
      <c r="N417" s="56">
        <v>1</v>
      </c>
      <c r="O417" s="56">
        <v>0</v>
      </c>
      <c r="P417" s="68"/>
      <c r="Q417" s="62"/>
    </row>
    <row r="418" spans="1:17" ht="15.75" thickTop="1" x14ac:dyDescent="0.25">
      <c r="A418" t="str">
        <f t="shared" si="6"/>
        <v>210352203</v>
      </c>
      <c r="B418" s="74">
        <v>210352203</v>
      </c>
      <c r="C418" s="65" t="s">
        <v>222</v>
      </c>
      <c r="D418" s="41">
        <v>3</v>
      </c>
      <c r="E418" s="41">
        <v>3</v>
      </c>
      <c r="F418" s="41">
        <v>3</v>
      </c>
      <c r="G418" s="41">
        <v>3</v>
      </c>
      <c r="H418" s="41">
        <v>3</v>
      </c>
      <c r="I418" s="41">
        <v>3</v>
      </c>
      <c r="J418" s="41">
        <v>3</v>
      </c>
      <c r="K418" s="41">
        <v>3</v>
      </c>
      <c r="L418" s="41">
        <v>2</v>
      </c>
      <c r="M418" s="41">
        <v>3</v>
      </c>
      <c r="N418" s="41">
        <v>3</v>
      </c>
      <c r="O418" s="41">
        <v>3</v>
      </c>
      <c r="P418" s="65">
        <f>SUM(D418:O418)</f>
        <v>35</v>
      </c>
      <c r="Q418" s="67">
        <f>P418/36</f>
        <v>0.97222222222222221</v>
      </c>
    </row>
    <row r="419" spans="1:17" x14ac:dyDescent="0.25">
      <c r="A419" t="str">
        <f t="shared" si="6"/>
        <v>Enero - Junio</v>
      </c>
      <c r="B419" s="72" t="s">
        <v>2341</v>
      </c>
      <c r="D419" s="63">
        <v>1</v>
      </c>
      <c r="E419" s="63">
        <v>1</v>
      </c>
      <c r="F419" s="63">
        <v>1</v>
      </c>
      <c r="G419" s="63">
        <v>1</v>
      </c>
      <c r="H419" s="63">
        <v>1</v>
      </c>
      <c r="I419" s="63">
        <v>1</v>
      </c>
      <c r="J419" s="63">
        <v>1</v>
      </c>
      <c r="K419" s="63">
        <v>1</v>
      </c>
      <c r="L419" s="63">
        <v>1</v>
      </c>
      <c r="M419" s="63">
        <v>1</v>
      </c>
      <c r="N419" s="63">
        <v>1</v>
      </c>
      <c r="O419" s="63">
        <v>1</v>
      </c>
      <c r="Q419" s="61"/>
    </row>
    <row r="420" spans="1:17" x14ac:dyDescent="0.25">
      <c r="A420" t="str">
        <f t="shared" si="6"/>
        <v>Enero - Marzo</v>
      </c>
      <c r="B420" s="72" t="s">
        <v>2301</v>
      </c>
      <c r="D420" s="63">
        <v>1</v>
      </c>
      <c r="E420" s="63">
        <v>1</v>
      </c>
      <c r="F420" s="63">
        <v>1</v>
      </c>
      <c r="G420" s="63">
        <v>1</v>
      </c>
      <c r="H420" s="63">
        <v>1</v>
      </c>
      <c r="I420" s="63">
        <v>1</v>
      </c>
      <c r="J420" s="63">
        <v>1</v>
      </c>
      <c r="K420" s="63">
        <v>1</v>
      </c>
      <c r="L420" s="63">
        <v>0</v>
      </c>
      <c r="M420" s="63">
        <v>1</v>
      </c>
      <c r="N420" s="63">
        <v>1</v>
      </c>
      <c r="O420" s="63">
        <v>1</v>
      </c>
      <c r="Q420" s="61"/>
    </row>
    <row r="421" spans="1:17" ht="15.75" thickBot="1" x14ac:dyDescent="0.3">
      <c r="A421" t="str">
        <f t="shared" si="6"/>
        <v>Enero - Septiembre</v>
      </c>
      <c r="B421" s="73" t="s">
        <v>2344</v>
      </c>
      <c r="C421" s="68"/>
      <c r="D421" s="56">
        <v>1</v>
      </c>
      <c r="E421" s="56">
        <v>1</v>
      </c>
      <c r="F421" s="56">
        <v>1</v>
      </c>
      <c r="G421" s="56">
        <v>1</v>
      </c>
      <c r="H421" s="56">
        <v>1</v>
      </c>
      <c r="I421" s="56">
        <v>1</v>
      </c>
      <c r="J421" s="56">
        <v>1</v>
      </c>
      <c r="K421" s="56">
        <v>1</v>
      </c>
      <c r="L421" s="56">
        <v>1</v>
      </c>
      <c r="M421" s="56">
        <v>1</v>
      </c>
      <c r="N421" s="56">
        <v>1</v>
      </c>
      <c r="O421" s="56">
        <v>1</v>
      </c>
      <c r="P421" s="68"/>
      <c r="Q421" s="62"/>
    </row>
    <row r="422" spans="1:17" ht="15.75" thickTop="1" x14ac:dyDescent="0.25">
      <c r="A422" t="str">
        <f t="shared" si="6"/>
        <v>210354003</v>
      </c>
      <c r="B422" s="74">
        <v>210354003</v>
      </c>
      <c r="C422" s="65" t="s">
        <v>224</v>
      </c>
      <c r="D422" s="41">
        <v>3</v>
      </c>
      <c r="E422" s="41">
        <v>2</v>
      </c>
      <c r="F422" s="41">
        <v>0</v>
      </c>
      <c r="G422" s="41">
        <v>0</v>
      </c>
      <c r="H422" s="41">
        <v>2</v>
      </c>
      <c r="I422" s="41">
        <v>3</v>
      </c>
      <c r="J422" s="41">
        <v>3</v>
      </c>
      <c r="K422" s="41">
        <v>3</v>
      </c>
      <c r="L422" s="41">
        <v>2</v>
      </c>
      <c r="M422" s="41">
        <v>3</v>
      </c>
      <c r="N422" s="41">
        <v>3</v>
      </c>
      <c r="O422" s="41">
        <v>2</v>
      </c>
      <c r="P422" s="65">
        <f>SUM(D422:O422)</f>
        <v>26</v>
      </c>
      <c r="Q422" s="67">
        <f>P422/36</f>
        <v>0.72222222222222221</v>
      </c>
    </row>
    <row r="423" spans="1:17" x14ac:dyDescent="0.25">
      <c r="A423" t="str">
        <f t="shared" si="6"/>
        <v>Enero - Junio</v>
      </c>
      <c r="B423" s="72" t="s">
        <v>2341</v>
      </c>
      <c r="D423" s="63">
        <v>1</v>
      </c>
      <c r="E423" s="63">
        <v>1</v>
      </c>
      <c r="F423" s="63">
        <v>0</v>
      </c>
      <c r="G423" s="63">
        <v>0</v>
      </c>
      <c r="H423" s="63">
        <v>1</v>
      </c>
      <c r="I423" s="63">
        <v>1</v>
      </c>
      <c r="J423" s="63">
        <v>1</v>
      </c>
      <c r="K423" s="63">
        <v>1</v>
      </c>
      <c r="L423" s="63">
        <v>1</v>
      </c>
      <c r="M423" s="63">
        <v>1</v>
      </c>
      <c r="N423" s="63">
        <v>1</v>
      </c>
      <c r="O423" s="63">
        <v>1</v>
      </c>
      <c r="Q423" s="61"/>
    </row>
    <row r="424" spans="1:17" x14ac:dyDescent="0.25">
      <c r="A424" t="str">
        <f t="shared" si="6"/>
        <v>Enero - Marzo</v>
      </c>
      <c r="B424" s="72" t="s">
        <v>2301</v>
      </c>
      <c r="D424" s="63">
        <v>1</v>
      </c>
      <c r="E424" s="63">
        <v>0</v>
      </c>
      <c r="F424" s="63">
        <v>0</v>
      </c>
      <c r="G424" s="63">
        <v>0</v>
      </c>
      <c r="H424" s="63">
        <v>0</v>
      </c>
      <c r="I424" s="63">
        <v>1</v>
      </c>
      <c r="J424" s="63">
        <v>1</v>
      </c>
      <c r="K424" s="63">
        <v>1</v>
      </c>
      <c r="L424" s="63">
        <v>0</v>
      </c>
      <c r="M424" s="63">
        <v>1</v>
      </c>
      <c r="N424" s="63">
        <v>1</v>
      </c>
      <c r="O424" s="63">
        <v>0</v>
      </c>
      <c r="Q424" s="61"/>
    </row>
    <row r="425" spans="1:17" ht="15.75" thickBot="1" x14ac:dyDescent="0.3">
      <c r="A425" t="str">
        <f t="shared" si="6"/>
        <v>Enero - Septiembre</v>
      </c>
      <c r="B425" s="73" t="s">
        <v>2344</v>
      </c>
      <c r="C425" s="68"/>
      <c r="D425" s="56">
        <v>1</v>
      </c>
      <c r="E425" s="56">
        <v>1</v>
      </c>
      <c r="F425" s="56">
        <v>0</v>
      </c>
      <c r="G425" s="56">
        <v>0</v>
      </c>
      <c r="H425" s="56">
        <v>1</v>
      </c>
      <c r="I425" s="56">
        <v>1</v>
      </c>
      <c r="J425" s="56">
        <v>1</v>
      </c>
      <c r="K425" s="56">
        <v>1</v>
      </c>
      <c r="L425" s="56">
        <v>1</v>
      </c>
      <c r="M425" s="56">
        <v>1</v>
      </c>
      <c r="N425" s="56">
        <v>1</v>
      </c>
      <c r="O425" s="56">
        <v>1</v>
      </c>
      <c r="P425" s="68"/>
      <c r="Q425" s="62"/>
    </row>
    <row r="426" spans="1:17" ht="15.75" thickTop="1" x14ac:dyDescent="0.25">
      <c r="A426" t="str">
        <f t="shared" si="6"/>
        <v>210376403</v>
      </c>
      <c r="B426" s="74">
        <v>210376403</v>
      </c>
      <c r="C426" s="65" t="s">
        <v>226</v>
      </c>
      <c r="D426" s="41">
        <v>3</v>
      </c>
      <c r="E426" s="41">
        <v>3</v>
      </c>
      <c r="F426" s="41">
        <v>3</v>
      </c>
      <c r="G426" s="41">
        <v>3</v>
      </c>
      <c r="H426" s="41">
        <v>3</v>
      </c>
      <c r="I426" s="41">
        <v>3</v>
      </c>
      <c r="J426" s="41">
        <v>1</v>
      </c>
      <c r="K426" s="41">
        <v>3</v>
      </c>
      <c r="L426" s="41">
        <v>3</v>
      </c>
      <c r="M426" s="41">
        <v>3</v>
      </c>
      <c r="N426" s="41">
        <v>3</v>
      </c>
      <c r="O426" s="41">
        <v>3</v>
      </c>
      <c r="P426" s="65">
        <f>SUM(D426:O426)</f>
        <v>34</v>
      </c>
      <c r="Q426" s="67">
        <f>P426/36</f>
        <v>0.94444444444444442</v>
      </c>
    </row>
    <row r="427" spans="1:17" x14ac:dyDescent="0.25">
      <c r="A427" t="str">
        <f t="shared" si="6"/>
        <v>Enero - Junio</v>
      </c>
      <c r="B427" s="72" t="s">
        <v>2341</v>
      </c>
      <c r="D427" s="63">
        <v>1</v>
      </c>
      <c r="E427" s="63">
        <v>1</v>
      </c>
      <c r="F427" s="63">
        <v>1</v>
      </c>
      <c r="G427" s="63">
        <v>1</v>
      </c>
      <c r="H427" s="63">
        <v>1</v>
      </c>
      <c r="I427" s="63">
        <v>1</v>
      </c>
      <c r="J427" s="63">
        <v>0</v>
      </c>
      <c r="K427" s="63">
        <v>1</v>
      </c>
      <c r="L427" s="63">
        <v>1</v>
      </c>
      <c r="M427" s="63">
        <v>1</v>
      </c>
      <c r="N427" s="63">
        <v>1</v>
      </c>
      <c r="O427" s="63">
        <v>1</v>
      </c>
      <c r="Q427" s="61"/>
    </row>
    <row r="428" spans="1:17" x14ac:dyDescent="0.25">
      <c r="A428" t="str">
        <f t="shared" si="6"/>
        <v>Enero - Marzo</v>
      </c>
      <c r="B428" s="72" t="s">
        <v>2301</v>
      </c>
      <c r="D428" s="63">
        <v>1</v>
      </c>
      <c r="E428" s="63">
        <v>1</v>
      </c>
      <c r="F428" s="63">
        <v>1</v>
      </c>
      <c r="G428" s="63">
        <v>1</v>
      </c>
      <c r="H428" s="63">
        <v>1</v>
      </c>
      <c r="I428" s="63">
        <v>1</v>
      </c>
      <c r="J428" s="63">
        <v>0</v>
      </c>
      <c r="K428" s="63">
        <v>1</v>
      </c>
      <c r="L428" s="63">
        <v>1</v>
      </c>
      <c r="M428" s="63">
        <v>1</v>
      </c>
      <c r="N428" s="63">
        <v>1</v>
      </c>
      <c r="O428" s="63">
        <v>1</v>
      </c>
      <c r="Q428" s="61"/>
    </row>
    <row r="429" spans="1:17" ht="15.75" thickBot="1" x14ac:dyDescent="0.3">
      <c r="A429" t="str">
        <f t="shared" si="6"/>
        <v>Enero - Septiembre</v>
      </c>
      <c r="B429" s="73" t="s">
        <v>2344</v>
      </c>
      <c r="C429" s="68"/>
      <c r="D429" s="56">
        <v>1</v>
      </c>
      <c r="E429" s="56">
        <v>1</v>
      </c>
      <c r="F429" s="56">
        <v>1</v>
      </c>
      <c r="G429" s="56">
        <v>1</v>
      </c>
      <c r="H429" s="56">
        <v>1</v>
      </c>
      <c r="I429" s="56">
        <v>1</v>
      </c>
      <c r="J429" s="56">
        <v>1</v>
      </c>
      <c r="K429" s="56">
        <v>1</v>
      </c>
      <c r="L429" s="56">
        <v>1</v>
      </c>
      <c r="M429" s="56">
        <v>1</v>
      </c>
      <c r="N429" s="56">
        <v>1</v>
      </c>
      <c r="O429" s="56">
        <v>1</v>
      </c>
      <c r="P429" s="68"/>
      <c r="Q429" s="62"/>
    </row>
    <row r="430" spans="1:17" ht="15.75" thickTop="1" x14ac:dyDescent="0.25">
      <c r="A430" t="str">
        <f t="shared" si="6"/>
        <v>210405004</v>
      </c>
      <c r="B430" s="74">
        <v>210405004</v>
      </c>
      <c r="C430" s="65" t="s">
        <v>228</v>
      </c>
      <c r="D430" s="41">
        <v>3</v>
      </c>
      <c r="E430" s="41">
        <v>3</v>
      </c>
      <c r="F430" s="41">
        <v>2</v>
      </c>
      <c r="G430" s="41">
        <v>0</v>
      </c>
      <c r="H430" s="41">
        <v>3</v>
      </c>
      <c r="I430" s="41">
        <v>3</v>
      </c>
      <c r="J430" s="41">
        <v>3</v>
      </c>
      <c r="K430" s="41">
        <v>3</v>
      </c>
      <c r="L430" s="41">
        <v>3</v>
      </c>
      <c r="M430" s="41">
        <v>3</v>
      </c>
      <c r="N430" s="41">
        <v>3</v>
      </c>
      <c r="O430" s="41">
        <v>3</v>
      </c>
      <c r="P430" s="65">
        <f>SUM(D430:O430)</f>
        <v>32</v>
      </c>
      <c r="Q430" s="67">
        <f>P430/36</f>
        <v>0.88888888888888884</v>
      </c>
    </row>
    <row r="431" spans="1:17" x14ac:dyDescent="0.25">
      <c r="A431" t="str">
        <f t="shared" si="6"/>
        <v>Enero - Junio</v>
      </c>
      <c r="B431" s="72" t="s">
        <v>2341</v>
      </c>
      <c r="D431" s="63">
        <v>1</v>
      </c>
      <c r="E431" s="63">
        <v>1</v>
      </c>
      <c r="F431" s="63">
        <v>1</v>
      </c>
      <c r="G431" s="63">
        <v>0</v>
      </c>
      <c r="H431" s="63">
        <v>1</v>
      </c>
      <c r="I431" s="63">
        <v>1</v>
      </c>
      <c r="J431" s="63">
        <v>1</v>
      </c>
      <c r="K431" s="63">
        <v>1</v>
      </c>
      <c r="L431" s="63">
        <v>1</v>
      </c>
      <c r="M431" s="63">
        <v>1</v>
      </c>
      <c r="N431" s="63">
        <v>1</v>
      </c>
      <c r="O431" s="63">
        <v>1</v>
      </c>
      <c r="Q431" s="61"/>
    </row>
    <row r="432" spans="1:17" x14ac:dyDescent="0.25">
      <c r="A432" t="str">
        <f t="shared" si="6"/>
        <v>Enero - Marzo</v>
      </c>
      <c r="B432" s="72" t="s">
        <v>2301</v>
      </c>
      <c r="D432" s="63">
        <v>1</v>
      </c>
      <c r="E432" s="63">
        <v>1</v>
      </c>
      <c r="F432" s="63">
        <v>1</v>
      </c>
      <c r="G432" s="63">
        <v>0</v>
      </c>
      <c r="H432" s="63">
        <v>1</v>
      </c>
      <c r="I432" s="63">
        <v>1</v>
      </c>
      <c r="J432" s="63">
        <v>1</v>
      </c>
      <c r="K432" s="63">
        <v>1</v>
      </c>
      <c r="L432" s="63">
        <v>1</v>
      </c>
      <c r="M432" s="63">
        <v>1</v>
      </c>
      <c r="N432" s="63">
        <v>1</v>
      </c>
      <c r="O432" s="63">
        <v>1</v>
      </c>
      <c r="Q432" s="61"/>
    </row>
    <row r="433" spans="1:17" ht="15.75" thickBot="1" x14ac:dyDescent="0.3">
      <c r="A433" t="str">
        <f t="shared" si="6"/>
        <v>Enero - Septiembre</v>
      </c>
      <c r="B433" s="73" t="s">
        <v>2344</v>
      </c>
      <c r="C433" s="68"/>
      <c r="D433" s="56">
        <v>1</v>
      </c>
      <c r="E433" s="56">
        <v>1</v>
      </c>
      <c r="F433" s="56">
        <v>0</v>
      </c>
      <c r="G433" s="56">
        <v>0</v>
      </c>
      <c r="H433" s="56">
        <v>1</v>
      </c>
      <c r="I433" s="56">
        <v>1</v>
      </c>
      <c r="J433" s="56">
        <v>1</v>
      </c>
      <c r="K433" s="56">
        <v>1</v>
      </c>
      <c r="L433" s="56">
        <v>1</v>
      </c>
      <c r="M433" s="56">
        <v>1</v>
      </c>
      <c r="N433" s="56">
        <v>1</v>
      </c>
      <c r="O433" s="56">
        <v>1</v>
      </c>
      <c r="P433" s="68"/>
      <c r="Q433" s="62"/>
    </row>
    <row r="434" spans="1:17" ht="15.75" thickTop="1" x14ac:dyDescent="0.25">
      <c r="A434" t="str">
        <f t="shared" si="6"/>
        <v>210405604</v>
      </c>
      <c r="B434" s="74">
        <v>210405604</v>
      </c>
      <c r="C434" s="65" t="s">
        <v>230</v>
      </c>
      <c r="D434" s="41">
        <v>3</v>
      </c>
      <c r="E434" s="41">
        <v>3</v>
      </c>
      <c r="F434" s="41">
        <v>3</v>
      </c>
      <c r="G434" s="41">
        <v>2</v>
      </c>
      <c r="H434" s="41">
        <v>3</v>
      </c>
      <c r="I434" s="41">
        <v>3</v>
      </c>
      <c r="J434" s="41">
        <v>3</v>
      </c>
      <c r="K434" s="41">
        <v>3</v>
      </c>
      <c r="L434" s="41">
        <v>3</v>
      </c>
      <c r="M434" s="41">
        <v>3</v>
      </c>
      <c r="N434" s="41">
        <v>3</v>
      </c>
      <c r="O434" s="41">
        <v>3</v>
      </c>
      <c r="P434" s="65">
        <f>SUM(D434:O434)</f>
        <v>35</v>
      </c>
      <c r="Q434" s="67">
        <f>P434/36</f>
        <v>0.97222222222222221</v>
      </c>
    </row>
    <row r="435" spans="1:17" x14ac:dyDescent="0.25">
      <c r="A435" t="str">
        <f t="shared" si="6"/>
        <v>Enero - Junio</v>
      </c>
      <c r="B435" s="72" t="s">
        <v>2341</v>
      </c>
      <c r="D435" s="63">
        <v>1</v>
      </c>
      <c r="E435" s="63">
        <v>1</v>
      </c>
      <c r="F435" s="63">
        <v>1</v>
      </c>
      <c r="G435" s="63">
        <v>1</v>
      </c>
      <c r="H435" s="63">
        <v>1</v>
      </c>
      <c r="I435" s="63">
        <v>1</v>
      </c>
      <c r="J435" s="63">
        <v>1</v>
      </c>
      <c r="K435" s="63">
        <v>1</v>
      </c>
      <c r="L435" s="63">
        <v>1</v>
      </c>
      <c r="M435" s="63">
        <v>1</v>
      </c>
      <c r="N435" s="63">
        <v>1</v>
      </c>
      <c r="O435" s="63">
        <v>1</v>
      </c>
      <c r="Q435" s="61"/>
    </row>
    <row r="436" spans="1:17" x14ac:dyDescent="0.25">
      <c r="A436" t="str">
        <f t="shared" si="6"/>
        <v>Enero - Marzo</v>
      </c>
      <c r="B436" s="72" t="s">
        <v>2301</v>
      </c>
      <c r="D436" s="63">
        <v>1</v>
      </c>
      <c r="E436" s="63">
        <v>1</v>
      </c>
      <c r="F436" s="63">
        <v>1</v>
      </c>
      <c r="G436" s="63">
        <v>0</v>
      </c>
      <c r="H436" s="63">
        <v>1</v>
      </c>
      <c r="I436" s="63">
        <v>1</v>
      </c>
      <c r="J436" s="63">
        <v>1</v>
      </c>
      <c r="K436" s="63">
        <v>1</v>
      </c>
      <c r="L436" s="63">
        <v>1</v>
      </c>
      <c r="M436" s="63">
        <v>1</v>
      </c>
      <c r="N436" s="63">
        <v>1</v>
      </c>
      <c r="O436" s="63">
        <v>1</v>
      </c>
      <c r="Q436" s="61"/>
    </row>
    <row r="437" spans="1:17" ht="15.75" thickBot="1" x14ac:dyDescent="0.3">
      <c r="A437" t="str">
        <f t="shared" si="6"/>
        <v>Enero - Septiembre</v>
      </c>
      <c r="B437" s="73" t="s">
        <v>2344</v>
      </c>
      <c r="C437" s="68"/>
      <c r="D437" s="56">
        <v>1</v>
      </c>
      <c r="E437" s="56">
        <v>1</v>
      </c>
      <c r="F437" s="56">
        <v>1</v>
      </c>
      <c r="G437" s="56">
        <v>1</v>
      </c>
      <c r="H437" s="56">
        <v>1</v>
      </c>
      <c r="I437" s="56">
        <v>1</v>
      </c>
      <c r="J437" s="56">
        <v>1</v>
      </c>
      <c r="K437" s="56">
        <v>1</v>
      </c>
      <c r="L437" s="56">
        <v>1</v>
      </c>
      <c r="M437" s="56">
        <v>1</v>
      </c>
      <c r="N437" s="56">
        <v>1</v>
      </c>
      <c r="O437" s="56">
        <v>1</v>
      </c>
      <c r="P437" s="68"/>
      <c r="Q437" s="62"/>
    </row>
    <row r="438" spans="1:17" ht="15.75" thickTop="1" x14ac:dyDescent="0.25">
      <c r="A438" t="str">
        <f t="shared" si="6"/>
        <v>210415104</v>
      </c>
      <c r="B438" s="74">
        <v>210415104</v>
      </c>
      <c r="C438" s="65" t="s">
        <v>232</v>
      </c>
      <c r="D438" s="41">
        <v>3</v>
      </c>
      <c r="E438" s="41">
        <v>3</v>
      </c>
      <c r="F438" s="41">
        <v>3</v>
      </c>
      <c r="G438" s="41">
        <v>3</v>
      </c>
      <c r="H438" s="41">
        <v>3</v>
      </c>
      <c r="I438" s="41">
        <v>3</v>
      </c>
      <c r="J438" s="41">
        <v>3</v>
      </c>
      <c r="K438" s="41">
        <v>3</v>
      </c>
      <c r="L438" s="41">
        <v>3</v>
      </c>
      <c r="M438" s="41">
        <v>3</v>
      </c>
      <c r="N438" s="41">
        <v>3</v>
      </c>
      <c r="O438" s="41">
        <v>3</v>
      </c>
      <c r="P438" s="65">
        <f>SUM(D438:O438)</f>
        <v>36</v>
      </c>
      <c r="Q438" s="67">
        <f>P438/36</f>
        <v>1</v>
      </c>
    </row>
    <row r="439" spans="1:17" x14ac:dyDescent="0.25">
      <c r="A439" t="str">
        <f t="shared" si="6"/>
        <v>Enero - Junio</v>
      </c>
      <c r="B439" s="72" t="s">
        <v>2341</v>
      </c>
      <c r="D439" s="63">
        <v>1</v>
      </c>
      <c r="E439" s="63">
        <v>1</v>
      </c>
      <c r="F439" s="63">
        <v>1</v>
      </c>
      <c r="G439" s="63">
        <v>1</v>
      </c>
      <c r="H439" s="63">
        <v>1</v>
      </c>
      <c r="I439" s="63">
        <v>1</v>
      </c>
      <c r="J439" s="63">
        <v>1</v>
      </c>
      <c r="K439" s="63">
        <v>1</v>
      </c>
      <c r="L439" s="63">
        <v>1</v>
      </c>
      <c r="M439" s="63">
        <v>1</v>
      </c>
      <c r="N439" s="63">
        <v>1</v>
      </c>
      <c r="O439" s="63">
        <v>1</v>
      </c>
      <c r="Q439" s="61"/>
    </row>
    <row r="440" spans="1:17" x14ac:dyDescent="0.25">
      <c r="A440" t="str">
        <f t="shared" si="6"/>
        <v>Enero - Marzo</v>
      </c>
      <c r="B440" s="72" t="s">
        <v>2301</v>
      </c>
      <c r="D440" s="63">
        <v>1</v>
      </c>
      <c r="E440" s="63">
        <v>1</v>
      </c>
      <c r="F440" s="63">
        <v>1</v>
      </c>
      <c r="G440" s="63">
        <v>1</v>
      </c>
      <c r="H440" s="63">
        <v>1</v>
      </c>
      <c r="I440" s="63">
        <v>1</v>
      </c>
      <c r="J440" s="63">
        <v>1</v>
      </c>
      <c r="K440" s="63">
        <v>1</v>
      </c>
      <c r="L440" s="63">
        <v>1</v>
      </c>
      <c r="M440" s="63">
        <v>1</v>
      </c>
      <c r="N440" s="63">
        <v>1</v>
      </c>
      <c r="O440" s="63">
        <v>1</v>
      </c>
      <c r="Q440" s="61"/>
    </row>
    <row r="441" spans="1:17" ht="15.75" thickBot="1" x14ac:dyDescent="0.3">
      <c r="A441" t="str">
        <f t="shared" si="6"/>
        <v>Enero - Septiembre</v>
      </c>
      <c r="B441" s="73" t="s">
        <v>2344</v>
      </c>
      <c r="C441" s="68"/>
      <c r="D441" s="56">
        <v>1</v>
      </c>
      <c r="E441" s="56">
        <v>1</v>
      </c>
      <c r="F441" s="56">
        <v>1</v>
      </c>
      <c r="G441" s="56">
        <v>1</v>
      </c>
      <c r="H441" s="56">
        <v>1</v>
      </c>
      <c r="I441" s="56">
        <v>1</v>
      </c>
      <c r="J441" s="56">
        <v>1</v>
      </c>
      <c r="K441" s="56">
        <v>1</v>
      </c>
      <c r="L441" s="56">
        <v>1</v>
      </c>
      <c r="M441" s="56">
        <v>1</v>
      </c>
      <c r="N441" s="56">
        <v>1</v>
      </c>
      <c r="O441" s="56">
        <v>1</v>
      </c>
      <c r="P441" s="68"/>
      <c r="Q441" s="62"/>
    </row>
    <row r="442" spans="1:17" ht="15.75" thickTop="1" x14ac:dyDescent="0.25">
      <c r="A442" t="str">
        <f t="shared" si="6"/>
        <v>210415204</v>
      </c>
      <c r="B442" s="74">
        <v>210415204</v>
      </c>
      <c r="C442" s="65" t="s">
        <v>234</v>
      </c>
      <c r="D442" s="41">
        <v>3</v>
      </c>
      <c r="E442" s="41">
        <v>3</v>
      </c>
      <c r="F442" s="41">
        <v>2</v>
      </c>
      <c r="G442" s="41">
        <v>3</v>
      </c>
      <c r="H442" s="41">
        <v>3</v>
      </c>
      <c r="I442" s="41">
        <v>3</v>
      </c>
      <c r="J442" s="41">
        <v>2</v>
      </c>
      <c r="K442" s="41">
        <v>3</v>
      </c>
      <c r="L442" s="41">
        <v>2</v>
      </c>
      <c r="M442" s="41">
        <v>3</v>
      </c>
      <c r="N442" s="41">
        <v>3</v>
      </c>
      <c r="O442" s="41">
        <v>3</v>
      </c>
      <c r="P442" s="65">
        <f>SUM(D442:O442)</f>
        <v>33</v>
      </c>
      <c r="Q442" s="67">
        <f>P442/36</f>
        <v>0.91666666666666663</v>
      </c>
    </row>
    <row r="443" spans="1:17" x14ac:dyDescent="0.25">
      <c r="A443" t="str">
        <f t="shared" si="6"/>
        <v>Enero - Junio</v>
      </c>
      <c r="B443" s="72" t="s">
        <v>2341</v>
      </c>
      <c r="D443" s="63">
        <v>1</v>
      </c>
      <c r="E443" s="63">
        <v>1</v>
      </c>
      <c r="F443" s="63">
        <v>1</v>
      </c>
      <c r="G443" s="63">
        <v>1</v>
      </c>
      <c r="H443" s="63">
        <v>1</v>
      </c>
      <c r="I443" s="63">
        <v>1</v>
      </c>
      <c r="J443" s="63">
        <v>1</v>
      </c>
      <c r="K443" s="63">
        <v>1</v>
      </c>
      <c r="L443" s="63">
        <v>1</v>
      </c>
      <c r="M443" s="63">
        <v>1</v>
      </c>
      <c r="N443" s="63">
        <v>1</v>
      </c>
      <c r="O443" s="63">
        <v>1</v>
      </c>
      <c r="Q443" s="61"/>
    </row>
    <row r="444" spans="1:17" x14ac:dyDescent="0.25">
      <c r="A444" t="str">
        <f t="shared" si="6"/>
        <v>Enero - Marzo</v>
      </c>
      <c r="B444" s="72" t="s">
        <v>2301</v>
      </c>
      <c r="D444" s="63">
        <v>1</v>
      </c>
      <c r="E444" s="63">
        <v>1</v>
      </c>
      <c r="F444" s="63">
        <v>1</v>
      </c>
      <c r="G444" s="63">
        <v>1</v>
      </c>
      <c r="H444" s="63">
        <v>1</v>
      </c>
      <c r="I444" s="63">
        <v>1</v>
      </c>
      <c r="J444" s="63">
        <v>1</v>
      </c>
      <c r="K444" s="63">
        <v>1</v>
      </c>
      <c r="L444" s="63">
        <v>0</v>
      </c>
      <c r="M444" s="63">
        <v>1</v>
      </c>
      <c r="N444" s="63">
        <v>1</v>
      </c>
      <c r="O444" s="63">
        <v>1</v>
      </c>
      <c r="Q444" s="61"/>
    </row>
    <row r="445" spans="1:17" ht="15.75" thickBot="1" x14ac:dyDescent="0.3">
      <c r="A445" t="str">
        <f t="shared" si="6"/>
        <v>Enero - Septiembre</v>
      </c>
      <c r="B445" s="73" t="s">
        <v>2344</v>
      </c>
      <c r="C445" s="68"/>
      <c r="D445" s="56">
        <v>1</v>
      </c>
      <c r="E445" s="56">
        <v>1</v>
      </c>
      <c r="F445" s="56">
        <v>0</v>
      </c>
      <c r="G445" s="56">
        <v>1</v>
      </c>
      <c r="H445" s="56">
        <v>1</v>
      </c>
      <c r="I445" s="56">
        <v>1</v>
      </c>
      <c r="J445" s="56">
        <v>0</v>
      </c>
      <c r="K445" s="56">
        <v>1</v>
      </c>
      <c r="L445" s="56">
        <v>1</v>
      </c>
      <c r="M445" s="56">
        <v>1</v>
      </c>
      <c r="N445" s="56">
        <v>1</v>
      </c>
      <c r="O445" s="56">
        <v>1</v>
      </c>
      <c r="P445" s="68"/>
      <c r="Q445" s="62"/>
    </row>
    <row r="446" spans="1:17" ht="15.75" thickTop="1" x14ac:dyDescent="0.25">
      <c r="A446" t="str">
        <f t="shared" si="6"/>
        <v>210415804</v>
      </c>
      <c r="B446" s="74">
        <v>210415804</v>
      </c>
      <c r="C446" s="65" t="s">
        <v>236</v>
      </c>
      <c r="D446" s="41">
        <v>3</v>
      </c>
      <c r="E446" s="41">
        <v>3</v>
      </c>
      <c r="F446" s="41">
        <v>2</v>
      </c>
      <c r="G446" s="41">
        <v>3</v>
      </c>
      <c r="H446" s="41">
        <v>3</v>
      </c>
      <c r="I446" s="41">
        <v>3</v>
      </c>
      <c r="J446" s="41">
        <v>3</v>
      </c>
      <c r="K446" s="41">
        <v>3</v>
      </c>
      <c r="L446" s="41">
        <v>0</v>
      </c>
      <c r="M446" s="41">
        <v>3</v>
      </c>
      <c r="N446" s="41">
        <v>3</v>
      </c>
      <c r="O446" s="41">
        <v>3</v>
      </c>
      <c r="P446" s="65">
        <f>SUM(D446:O446)</f>
        <v>32</v>
      </c>
      <c r="Q446" s="67">
        <f>P446/36</f>
        <v>0.88888888888888884</v>
      </c>
    </row>
    <row r="447" spans="1:17" x14ac:dyDescent="0.25">
      <c r="A447" t="str">
        <f t="shared" si="6"/>
        <v>Enero - Junio</v>
      </c>
      <c r="B447" s="72" t="s">
        <v>2341</v>
      </c>
      <c r="D447" s="63">
        <v>1</v>
      </c>
      <c r="E447" s="63">
        <v>1</v>
      </c>
      <c r="F447" s="63">
        <v>0</v>
      </c>
      <c r="G447" s="63">
        <v>1</v>
      </c>
      <c r="H447" s="63">
        <v>1</v>
      </c>
      <c r="I447" s="63">
        <v>1</v>
      </c>
      <c r="J447" s="63">
        <v>1</v>
      </c>
      <c r="K447" s="63">
        <v>1</v>
      </c>
      <c r="L447" s="63">
        <v>0</v>
      </c>
      <c r="M447" s="63">
        <v>1</v>
      </c>
      <c r="N447" s="63">
        <v>1</v>
      </c>
      <c r="O447" s="63">
        <v>1</v>
      </c>
      <c r="Q447" s="61"/>
    </row>
    <row r="448" spans="1:17" x14ac:dyDescent="0.25">
      <c r="A448" t="str">
        <f t="shared" si="6"/>
        <v>Enero - Marzo</v>
      </c>
      <c r="B448" s="72" t="s">
        <v>2301</v>
      </c>
      <c r="D448" s="63">
        <v>1</v>
      </c>
      <c r="E448" s="63">
        <v>1</v>
      </c>
      <c r="F448" s="63">
        <v>1</v>
      </c>
      <c r="G448" s="63">
        <v>1</v>
      </c>
      <c r="H448" s="63">
        <v>1</v>
      </c>
      <c r="I448" s="63">
        <v>1</v>
      </c>
      <c r="J448" s="63">
        <v>1</v>
      </c>
      <c r="K448" s="63">
        <v>1</v>
      </c>
      <c r="L448" s="63">
        <v>0</v>
      </c>
      <c r="M448" s="63">
        <v>1</v>
      </c>
      <c r="N448" s="63">
        <v>1</v>
      </c>
      <c r="O448" s="63">
        <v>1</v>
      </c>
      <c r="Q448" s="61"/>
    </row>
    <row r="449" spans="1:17" ht="15.75" thickBot="1" x14ac:dyDescent="0.3">
      <c r="A449" t="str">
        <f t="shared" si="6"/>
        <v>Enero - Septiembre</v>
      </c>
      <c r="B449" s="73" t="s">
        <v>2344</v>
      </c>
      <c r="C449" s="68"/>
      <c r="D449" s="56">
        <v>1</v>
      </c>
      <c r="E449" s="56">
        <v>1</v>
      </c>
      <c r="F449" s="56">
        <v>1</v>
      </c>
      <c r="G449" s="56">
        <v>1</v>
      </c>
      <c r="H449" s="56">
        <v>1</v>
      </c>
      <c r="I449" s="56">
        <v>1</v>
      </c>
      <c r="J449" s="56">
        <v>1</v>
      </c>
      <c r="K449" s="56">
        <v>1</v>
      </c>
      <c r="L449" s="56">
        <v>0</v>
      </c>
      <c r="M449" s="56">
        <v>1</v>
      </c>
      <c r="N449" s="56">
        <v>1</v>
      </c>
      <c r="O449" s="56">
        <v>1</v>
      </c>
      <c r="P449" s="68"/>
      <c r="Q449" s="62"/>
    </row>
    <row r="450" spans="1:17" ht="15.75" thickTop="1" x14ac:dyDescent="0.25">
      <c r="A450" t="str">
        <f t="shared" si="6"/>
        <v>210470204</v>
      </c>
      <c r="B450" s="74">
        <v>210470204</v>
      </c>
      <c r="C450" s="65" t="s">
        <v>238</v>
      </c>
      <c r="D450" s="41">
        <v>1</v>
      </c>
      <c r="E450" s="41">
        <v>2</v>
      </c>
      <c r="F450" s="41">
        <v>1</v>
      </c>
      <c r="G450" s="41">
        <v>3</v>
      </c>
      <c r="H450" s="41">
        <v>1</v>
      </c>
      <c r="I450" s="41">
        <v>3</v>
      </c>
      <c r="J450" s="41">
        <v>2</v>
      </c>
      <c r="K450" s="41">
        <v>3</v>
      </c>
      <c r="L450" s="41">
        <v>1</v>
      </c>
      <c r="M450" s="41">
        <v>3</v>
      </c>
      <c r="N450" s="41">
        <v>3</v>
      </c>
      <c r="O450" s="41">
        <v>3</v>
      </c>
      <c r="P450" s="65">
        <f>SUM(D450:O450)</f>
        <v>26</v>
      </c>
      <c r="Q450" s="67">
        <f>P450/36</f>
        <v>0.72222222222222221</v>
      </c>
    </row>
    <row r="451" spans="1:17" x14ac:dyDescent="0.25">
      <c r="A451" t="str">
        <f t="shared" ref="A451:A514" si="7">TEXT(B451,0)</f>
        <v>Enero - Junio</v>
      </c>
      <c r="B451" s="72" t="s">
        <v>2341</v>
      </c>
      <c r="D451" s="63">
        <v>0</v>
      </c>
      <c r="E451" s="63">
        <v>1</v>
      </c>
      <c r="F451" s="63">
        <v>0</v>
      </c>
      <c r="G451" s="63">
        <v>1</v>
      </c>
      <c r="H451" s="63">
        <v>0</v>
      </c>
      <c r="I451" s="63">
        <v>1</v>
      </c>
      <c r="J451" s="63">
        <v>1</v>
      </c>
      <c r="K451" s="63">
        <v>1</v>
      </c>
      <c r="L451" s="63">
        <v>0</v>
      </c>
      <c r="M451" s="63">
        <v>1</v>
      </c>
      <c r="N451" s="63">
        <v>1</v>
      </c>
      <c r="O451" s="63">
        <v>1</v>
      </c>
      <c r="Q451" s="61"/>
    </row>
    <row r="452" spans="1:17" x14ac:dyDescent="0.25">
      <c r="A452" t="str">
        <f t="shared" si="7"/>
        <v>Enero - Marzo</v>
      </c>
      <c r="B452" s="72" t="s">
        <v>2301</v>
      </c>
      <c r="D452" s="63">
        <v>0</v>
      </c>
      <c r="E452" s="63">
        <v>0</v>
      </c>
      <c r="F452" s="63">
        <v>0</v>
      </c>
      <c r="G452" s="63">
        <v>1</v>
      </c>
      <c r="H452" s="63">
        <v>0</v>
      </c>
      <c r="I452" s="63">
        <v>1</v>
      </c>
      <c r="J452" s="63">
        <v>0</v>
      </c>
      <c r="K452" s="63">
        <v>1</v>
      </c>
      <c r="L452" s="63">
        <v>0</v>
      </c>
      <c r="M452" s="63">
        <v>1</v>
      </c>
      <c r="N452" s="63">
        <v>1</v>
      </c>
      <c r="O452" s="63">
        <v>1</v>
      </c>
      <c r="Q452" s="61"/>
    </row>
    <row r="453" spans="1:17" ht="15.75" thickBot="1" x14ac:dyDescent="0.3">
      <c r="A453" t="str">
        <f t="shared" si="7"/>
        <v>Enero - Septiembre</v>
      </c>
      <c r="B453" s="73" t="s">
        <v>2344</v>
      </c>
      <c r="C453" s="68"/>
      <c r="D453" s="56">
        <v>1</v>
      </c>
      <c r="E453" s="56">
        <v>1</v>
      </c>
      <c r="F453" s="56">
        <v>1</v>
      </c>
      <c r="G453" s="56">
        <v>1</v>
      </c>
      <c r="H453" s="56">
        <v>1</v>
      </c>
      <c r="I453" s="56">
        <v>1</v>
      </c>
      <c r="J453" s="56">
        <v>1</v>
      </c>
      <c r="K453" s="56">
        <v>1</v>
      </c>
      <c r="L453" s="56">
        <v>1</v>
      </c>
      <c r="M453" s="56">
        <v>1</v>
      </c>
      <c r="N453" s="56">
        <v>1</v>
      </c>
      <c r="O453" s="56">
        <v>1</v>
      </c>
      <c r="P453" s="68"/>
      <c r="Q453" s="62"/>
    </row>
    <row r="454" spans="1:17" ht="15.75" thickTop="1" x14ac:dyDescent="0.25">
      <c r="A454" t="str">
        <f t="shared" si="7"/>
        <v>210473504</v>
      </c>
      <c r="B454" s="74">
        <v>210473504</v>
      </c>
      <c r="C454" s="65" t="s">
        <v>240</v>
      </c>
      <c r="D454" s="41">
        <v>3</v>
      </c>
      <c r="E454" s="41">
        <v>3</v>
      </c>
      <c r="F454" s="41">
        <v>3</v>
      </c>
      <c r="G454" s="41">
        <v>3</v>
      </c>
      <c r="H454" s="41">
        <v>3</v>
      </c>
      <c r="I454" s="41">
        <v>3</v>
      </c>
      <c r="J454" s="41">
        <v>3</v>
      </c>
      <c r="K454" s="41">
        <v>3</v>
      </c>
      <c r="L454" s="41">
        <v>3</v>
      </c>
      <c r="M454" s="41">
        <v>3</v>
      </c>
      <c r="N454" s="41">
        <v>3</v>
      </c>
      <c r="O454" s="41">
        <v>3</v>
      </c>
      <c r="P454" s="65">
        <f>SUM(D454:O454)</f>
        <v>36</v>
      </c>
      <c r="Q454" s="67">
        <f>P454/36</f>
        <v>1</v>
      </c>
    </row>
    <row r="455" spans="1:17" x14ac:dyDescent="0.25">
      <c r="A455" t="str">
        <f t="shared" si="7"/>
        <v>Enero - Junio</v>
      </c>
      <c r="B455" s="72" t="s">
        <v>2341</v>
      </c>
      <c r="D455" s="63">
        <v>1</v>
      </c>
      <c r="E455" s="63">
        <v>1</v>
      </c>
      <c r="F455" s="63">
        <v>1</v>
      </c>
      <c r="G455" s="63">
        <v>1</v>
      </c>
      <c r="H455" s="63">
        <v>1</v>
      </c>
      <c r="I455" s="63">
        <v>1</v>
      </c>
      <c r="J455" s="63">
        <v>1</v>
      </c>
      <c r="K455" s="63">
        <v>1</v>
      </c>
      <c r="L455" s="63">
        <v>1</v>
      </c>
      <c r="M455" s="63">
        <v>1</v>
      </c>
      <c r="N455" s="63">
        <v>1</v>
      </c>
      <c r="O455" s="63">
        <v>1</v>
      </c>
      <c r="Q455" s="61"/>
    </row>
    <row r="456" spans="1:17" x14ac:dyDescent="0.25">
      <c r="A456" t="str">
        <f t="shared" si="7"/>
        <v>Enero - Marzo</v>
      </c>
      <c r="B456" s="72" t="s">
        <v>2301</v>
      </c>
      <c r="D456" s="63">
        <v>1</v>
      </c>
      <c r="E456" s="63">
        <v>1</v>
      </c>
      <c r="F456" s="63">
        <v>1</v>
      </c>
      <c r="G456" s="63">
        <v>1</v>
      </c>
      <c r="H456" s="63">
        <v>1</v>
      </c>
      <c r="I456" s="63">
        <v>1</v>
      </c>
      <c r="J456" s="63">
        <v>1</v>
      </c>
      <c r="K456" s="63">
        <v>1</v>
      </c>
      <c r="L456" s="63">
        <v>1</v>
      </c>
      <c r="M456" s="63">
        <v>1</v>
      </c>
      <c r="N456" s="63">
        <v>1</v>
      </c>
      <c r="O456" s="63">
        <v>1</v>
      </c>
      <c r="Q456" s="61"/>
    </row>
    <row r="457" spans="1:17" ht="15.75" thickBot="1" x14ac:dyDescent="0.3">
      <c r="A457" t="str">
        <f t="shared" si="7"/>
        <v>Enero - Septiembre</v>
      </c>
      <c r="B457" s="73" t="s">
        <v>2344</v>
      </c>
      <c r="C457" s="68"/>
      <c r="D457" s="56">
        <v>1</v>
      </c>
      <c r="E457" s="56">
        <v>1</v>
      </c>
      <c r="F457" s="56">
        <v>1</v>
      </c>
      <c r="G457" s="56">
        <v>1</v>
      </c>
      <c r="H457" s="56">
        <v>1</v>
      </c>
      <c r="I457" s="56">
        <v>1</v>
      </c>
      <c r="J457" s="56">
        <v>1</v>
      </c>
      <c r="K457" s="56">
        <v>1</v>
      </c>
      <c r="L457" s="56">
        <v>1</v>
      </c>
      <c r="M457" s="56">
        <v>1</v>
      </c>
      <c r="N457" s="56">
        <v>1</v>
      </c>
      <c r="O457" s="56">
        <v>1</v>
      </c>
      <c r="P457" s="68"/>
      <c r="Q457" s="62"/>
    </row>
    <row r="458" spans="1:17" ht="15.75" thickTop="1" x14ac:dyDescent="0.25">
      <c r="A458" t="str">
        <f t="shared" si="7"/>
        <v>210518205</v>
      </c>
      <c r="B458" s="74">
        <v>210518205</v>
      </c>
      <c r="C458" s="65" t="s">
        <v>242</v>
      </c>
      <c r="D458" s="41">
        <v>3</v>
      </c>
      <c r="E458" s="41">
        <v>2</v>
      </c>
      <c r="F458" s="41">
        <v>2</v>
      </c>
      <c r="G458" s="41">
        <v>3</v>
      </c>
      <c r="H458" s="41">
        <v>2</v>
      </c>
      <c r="I458" s="41">
        <v>1</v>
      </c>
      <c r="J458" s="41">
        <v>3</v>
      </c>
      <c r="K458" s="41">
        <v>3</v>
      </c>
      <c r="L458" s="41">
        <v>2</v>
      </c>
      <c r="M458" s="41">
        <v>3</v>
      </c>
      <c r="N458" s="41">
        <v>3</v>
      </c>
      <c r="O458" s="41">
        <v>1</v>
      </c>
      <c r="P458" s="65">
        <f>SUM(D458:O458)</f>
        <v>28</v>
      </c>
      <c r="Q458" s="67">
        <f>P458/36</f>
        <v>0.77777777777777779</v>
      </c>
    </row>
    <row r="459" spans="1:17" x14ac:dyDescent="0.25">
      <c r="A459" t="str">
        <f t="shared" si="7"/>
        <v>Enero - Junio</v>
      </c>
      <c r="B459" s="72" t="s">
        <v>2341</v>
      </c>
      <c r="D459" s="63">
        <v>1</v>
      </c>
      <c r="E459" s="63">
        <v>1</v>
      </c>
      <c r="F459" s="63">
        <v>1</v>
      </c>
      <c r="G459" s="63">
        <v>1</v>
      </c>
      <c r="H459" s="63">
        <v>1</v>
      </c>
      <c r="I459" s="63">
        <v>1</v>
      </c>
      <c r="J459" s="63">
        <v>1</v>
      </c>
      <c r="K459" s="63">
        <v>1</v>
      </c>
      <c r="L459" s="63">
        <v>1</v>
      </c>
      <c r="M459" s="63">
        <v>1</v>
      </c>
      <c r="N459" s="63">
        <v>1</v>
      </c>
      <c r="O459" s="63">
        <v>0</v>
      </c>
      <c r="Q459" s="61"/>
    </row>
    <row r="460" spans="1:17" x14ac:dyDescent="0.25">
      <c r="A460" t="str">
        <f t="shared" si="7"/>
        <v>Enero - Marzo</v>
      </c>
      <c r="B460" s="72" t="s">
        <v>2301</v>
      </c>
      <c r="D460" s="63">
        <v>1</v>
      </c>
      <c r="E460" s="63">
        <v>0</v>
      </c>
      <c r="F460" s="63">
        <v>0</v>
      </c>
      <c r="G460" s="63">
        <v>1</v>
      </c>
      <c r="H460" s="63">
        <v>0</v>
      </c>
      <c r="I460" s="63">
        <v>0</v>
      </c>
      <c r="J460" s="63">
        <v>1</v>
      </c>
      <c r="K460" s="63">
        <v>1</v>
      </c>
      <c r="L460" s="63">
        <v>0</v>
      </c>
      <c r="M460" s="63">
        <v>1</v>
      </c>
      <c r="N460" s="63">
        <v>1</v>
      </c>
      <c r="O460" s="63">
        <v>1</v>
      </c>
      <c r="Q460" s="61"/>
    </row>
    <row r="461" spans="1:17" ht="15.75" thickBot="1" x14ac:dyDescent="0.3">
      <c r="A461" t="str">
        <f t="shared" si="7"/>
        <v>Enero - Septiembre</v>
      </c>
      <c r="B461" s="73" t="s">
        <v>2344</v>
      </c>
      <c r="C461" s="68"/>
      <c r="D461" s="56">
        <v>1</v>
      </c>
      <c r="E461" s="56">
        <v>1</v>
      </c>
      <c r="F461" s="56">
        <v>1</v>
      </c>
      <c r="G461" s="56">
        <v>1</v>
      </c>
      <c r="H461" s="56">
        <v>1</v>
      </c>
      <c r="I461" s="56">
        <v>0</v>
      </c>
      <c r="J461" s="56">
        <v>1</v>
      </c>
      <c r="K461" s="56">
        <v>1</v>
      </c>
      <c r="L461" s="56">
        <v>1</v>
      </c>
      <c r="M461" s="56">
        <v>1</v>
      </c>
      <c r="N461" s="56">
        <v>1</v>
      </c>
      <c r="O461" s="56">
        <v>0</v>
      </c>
      <c r="P461" s="68"/>
      <c r="Q461" s="62"/>
    </row>
    <row r="462" spans="1:17" ht="15.75" thickTop="1" x14ac:dyDescent="0.25">
      <c r="A462" t="str">
        <f t="shared" si="7"/>
        <v>210525805</v>
      </c>
      <c r="B462" s="74">
        <v>210525805</v>
      </c>
      <c r="C462" s="65" t="s">
        <v>244</v>
      </c>
      <c r="D462" s="41">
        <v>3</v>
      </c>
      <c r="E462" s="41">
        <v>3</v>
      </c>
      <c r="F462" s="41">
        <v>3</v>
      </c>
      <c r="G462" s="41">
        <v>3</v>
      </c>
      <c r="H462" s="41">
        <v>3</v>
      </c>
      <c r="I462" s="41">
        <v>3</v>
      </c>
      <c r="J462" s="41">
        <v>3</v>
      </c>
      <c r="K462" s="41">
        <v>3</v>
      </c>
      <c r="L462" s="41">
        <v>3</v>
      </c>
      <c r="M462" s="41">
        <v>3</v>
      </c>
      <c r="N462" s="41">
        <v>3</v>
      </c>
      <c r="O462" s="41">
        <v>3</v>
      </c>
      <c r="P462" s="65">
        <f>SUM(D462:O462)</f>
        <v>36</v>
      </c>
      <c r="Q462" s="67">
        <f>P462/36</f>
        <v>1</v>
      </c>
    </row>
    <row r="463" spans="1:17" x14ac:dyDescent="0.25">
      <c r="A463" t="str">
        <f t="shared" si="7"/>
        <v>Enero - Junio</v>
      </c>
      <c r="B463" s="72" t="s">
        <v>2341</v>
      </c>
      <c r="D463" s="63">
        <v>1</v>
      </c>
      <c r="E463" s="63">
        <v>1</v>
      </c>
      <c r="F463" s="63">
        <v>1</v>
      </c>
      <c r="G463" s="63">
        <v>1</v>
      </c>
      <c r="H463" s="63">
        <v>1</v>
      </c>
      <c r="I463" s="63">
        <v>1</v>
      </c>
      <c r="J463" s="63">
        <v>1</v>
      </c>
      <c r="K463" s="63">
        <v>1</v>
      </c>
      <c r="L463" s="63">
        <v>1</v>
      </c>
      <c r="M463" s="63">
        <v>1</v>
      </c>
      <c r="N463" s="63">
        <v>1</v>
      </c>
      <c r="O463" s="63">
        <v>1</v>
      </c>
      <c r="Q463" s="61"/>
    </row>
    <row r="464" spans="1:17" x14ac:dyDescent="0.25">
      <c r="A464" t="str">
        <f t="shared" si="7"/>
        <v>Enero - Marzo</v>
      </c>
      <c r="B464" s="72" t="s">
        <v>2301</v>
      </c>
      <c r="D464" s="63">
        <v>1</v>
      </c>
      <c r="E464" s="63">
        <v>1</v>
      </c>
      <c r="F464" s="63">
        <v>1</v>
      </c>
      <c r="G464" s="63">
        <v>1</v>
      </c>
      <c r="H464" s="63">
        <v>1</v>
      </c>
      <c r="I464" s="63">
        <v>1</v>
      </c>
      <c r="J464" s="63">
        <v>1</v>
      </c>
      <c r="K464" s="63">
        <v>1</v>
      </c>
      <c r="L464" s="63">
        <v>1</v>
      </c>
      <c r="M464" s="63">
        <v>1</v>
      </c>
      <c r="N464" s="63">
        <v>1</v>
      </c>
      <c r="O464" s="63">
        <v>1</v>
      </c>
      <c r="Q464" s="61"/>
    </row>
    <row r="465" spans="1:17" ht="15.75" thickBot="1" x14ac:dyDescent="0.3">
      <c r="A465" t="str">
        <f t="shared" si="7"/>
        <v>Enero - Septiembre</v>
      </c>
      <c r="B465" s="73" t="s">
        <v>2344</v>
      </c>
      <c r="C465" s="68"/>
      <c r="D465" s="56">
        <v>1</v>
      </c>
      <c r="E465" s="56">
        <v>1</v>
      </c>
      <c r="F465" s="56">
        <v>1</v>
      </c>
      <c r="G465" s="56">
        <v>1</v>
      </c>
      <c r="H465" s="56">
        <v>1</v>
      </c>
      <c r="I465" s="56">
        <v>1</v>
      </c>
      <c r="J465" s="56">
        <v>1</v>
      </c>
      <c r="K465" s="56">
        <v>1</v>
      </c>
      <c r="L465" s="56">
        <v>1</v>
      </c>
      <c r="M465" s="56">
        <v>1</v>
      </c>
      <c r="N465" s="56">
        <v>1</v>
      </c>
      <c r="O465" s="56">
        <v>1</v>
      </c>
      <c r="P465" s="68"/>
      <c r="Q465" s="62"/>
    </row>
    <row r="466" spans="1:17" ht="15.75" thickTop="1" x14ac:dyDescent="0.25">
      <c r="A466" t="str">
        <f t="shared" si="7"/>
        <v>210527205</v>
      </c>
      <c r="B466" s="74">
        <v>210527205</v>
      </c>
      <c r="C466" s="65" t="s">
        <v>246</v>
      </c>
      <c r="D466" s="41">
        <v>3</v>
      </c>
      <c r="E466" s="41">
        <v>3</v>
      </c>
      <c r="F466" s="41">
        <v>0</v>
      </c>
      <c r="G466" s="41">
        <v>1</v>
      </c>
      <c r="H466" s="41">
        <v>1</v>
      </c>
      <c r="I466" s="41">
        <v>2</v>
      </c>
      <c r="J466" s="41">
        <v>2</v>
      </c>
      <c r="K466" s="41">
        <v>3</v>
      </c>
      <c r="L466" s="41">
        <v>3</v>
      </c>
      <c r="M466" s="41">
        <v>3</v>
      </c>
      <c r="N466" s="41">
        <v>3</v>
      </c>
      <c r="O466" s="41">
        <v>3</v>
      </c>
      <c r="P466" s="65">
        <f>SUM(D466:O466)</f>
        <v>27</v>
      </c>
      <c r="Q466" s="67">
        <f>P466/36</f>
        <v>0.75</v>
      </c>
    </row>
    <row r="467" spans="1:17" x14ac:dyDescent="0.25">
      <c r="A467" t="str">
        <f t="shared" si="7"/>
        <v>Enero - Junio</v>
      </c>
      <c r="B467" s="72" t="s">
        <v>2341</v>
      </c>
      <c r="D467" s="63">
        <v>1</v>
      </c>
      <c r="E467" s="63">
        <v>1</v>
      </c>
      <c r="F467" s="63">
        <v>0</v>
      </c>
      <c r="G467" s="63">
        <v>0</v>
      </c>
      <c r="H467" s="63">
        <v>0</v>
      </c>
      <c r="I467" s="63">
        <v>0</v>
      </c>
      <c r="J467" s="63">
        <v>1</v>
      </c>
      <c r="K467" s="63">
        <v>1</v>
      </c>
      <c r="L467" s="63">
        <v>1</v>
      </c>
      <c r="M467" s="63">
        <v>1</v>
      </c>
      <c r="N467" s="63">
        <v>1</v>
      </c>
      <c r="O467" s="63">
        <v>1</v>
      </c>
      <c r="Q467" s="61"/>
    </row>
    <row r="468" spans="1:17" x14ac:dyDescent="0.25">
      <c r="A468" t="str">
        <f t="shared" si="7"/>
        <v>Enero - Marzo</v>
      </c>
      <c r="B468" s="72" t="s">
        <v>2301</v>
      </c>
      <c r="D468" s="63">
        <v>1</v>
      </c>
      <c r="E468" s="63">
        <v>1</v>
      </c>
      <c r="F468" s="63">
        <v>0</v>
      </c>
      <c r="G468" s="63">
        <v>0</v>
      </c>
      <c r="H468" s="63">
        <v>0</v>
      </c>
      <c r="I468" s="63">
        <v>1</v>
      </c>
      <c r="J468" s="63">
        <v>0</v>
      </c>
      <c r="K468" s="63">
        <v>1</v>
      </c>
      <c r="L468" s="63">
        <v>1</v>
      </c>
      <c r="M468" s="63">
        <v>1</v>
      </c>
      <c r="N468" s="63">
        <v>1</v>
      </c>
      <c r="O468" s="63">
        <v>1</v>
      </c>
      <c r="Q468" s="61"/>
    </row>
    <row r="469" spans="1:17" ht="15.75" thickBot="1" x14ac:dyDescent="0.3">
      <c r="A469" t="str">
        <f t="shared" si="7"/>
        <v>Enero - Septiembre</v>
      </c>
      <c r="B469" s="73" t="s">
        <v>2344</v>
      </c>
      <c r="C469" s="68"/>
      <c r="D469" s="56">
        <v>1</v>
      </c>
      <c r="E469" s="56">
        <v>1</v>
      </c>
      <c r="F469" s="56">
        <v>0</v>
      </c>
      <c r="G469" s="56">
        <v>1</v>
      </c>
      <c r="H469" s="56">
        <v>1</v>
      </c>
      <c r="I469" s="56">
        <v>1</v>
      </c>
      <c r="J469" s="56">
        <v>1</v>
      </c>
      <c r="K469" s="56">
        <v>1</v>
      </c>
      <c r="L469" s="56">
        <v>1</v>
      </c>
      <c r="M469" s="56">
        <v>1</v>
      </c>
      <c r="N469" s="56">
        <v>1</v>
      </c>
      <c r="O469" s="56">
        <v>1</v>
      </c>
      <c r="P469" s="68"/>
      <c r="Q469" s="62"/>
    </row>
    <row r="470" spans="1:17" ht="15.75" thickTop="1" x14ac:dyDescent="0.25">
      <c r="A470" t="str">
        <f t="shared" si="7"/>
        <v>210547205</v>
      </c>
      <c r="B470" s="74">
        <v>210547205</v>
      </c>
      <c r="C470" s="65" t="s">
        <v>248</v>
      </c>
      <c r="D470" s="41">
        <v>3</v>
      </c>
      <c r="E470" s="41">
        <v>3</v>
      </c>
      <c r="F470" s="41">
        <v>0</v>
      </c>
      <c r="G470" s="41">
        <v>3</v>
      </c>
      <c r="H470" s="41">
        <v>2</v>
      </c>
      <c r="I470" s="41">
        <v>3</v>
      </c>
      <c r="J470" s="41">
        <v>3</v>
      </c>
      <c r="K470" s="41">
        <v>3</v>
      </c>
      <c r="L470" s="41">
        <v>2</v>
      </c>
      <c r="M470" s="41">
        <v>3</v>
      </c>
      <c r="N470" s="41">
        <v>3</v>
      </c>
      <c r="O470" s="41">
        <v>3</v>
      </c>
      <c r="P470" s="65">
        <f>SUM(D470:O470)</f>
        <v>31</v>
      </c>
      <c r="Q470" s="67">
        <f>P470/36</f>
        <v>0.86111111111111116</v>
      </c>
    </row>
    <row r="471" spans="1:17" x14ac:dyDescent="0.25">
      <c r="A471" t="str">
        <f t="shared" si="7"/>
        <v>Enero - Junio</v>
      </c>
      <c r="B471" s="72" t="s">
        <v>2341</v>
      </c>
      <c r="D471" s="63">
        <v>1</v>
      </c>
      <c r="E471" s="63">
        <v>1</v>
      </c>
      <c r="F471" s="63">
        <v>0</v>
      </c>
      <c r="G471" s="63">
        <v>1</v>
      </c>
      <c r="H471" s="63">
        <v>1</v>
      </c>
      <c r="I471" s="63">
        <v>1</v>
      </c>
      <c r="J471" s="63">
        <v>1</v>
      </c>
      <c r="K471" s="63">
        <v>1</v>
      </c>
      <c r="L471" s="63">
        <v>0</v>
      </c>
      <c r="M471" s="63">
        <v>1</v>
      </c>
      <c r="N471" s="63">
        <v>1</v>
      </c>
      <c r="O471" s="63">
        <v>1</v>
      </c>
      <c r="Q471" s="61"/>
    </row>
    <row r="472" spans="1:17" x14ac:dyDescent="0.25">
      <c r="A472" t="str">
        <f t="shared" si="7"/>
        <v>Enero - Marzo</v>
      </c>
      <c r="B472" s="72" t="s">
        <v>2301</v>
      </c>
      <c r="D472" s="63">
        <v>1</v>
      </c>
      <c r="E472" s="63">
        <v>1</v>
      </c>
      <c r="F472" s="63">
        <v>0</v>
      </c>
      <c r="G472" s="63">
        <v>1</v>
      </c>
      <c r="H472" s="63">
        <v>1</v>
      </c>
      <c r="I472" s="63">
        <v>1</v>
      </c>
      <c r="J472" s="63">
        <v>1</v>
      </c>
      <c r="K472" s="63">
        <v>1</v>
      </c>
      <c r="L472" s="63">
        <v>1</v>
      </c>
      <c r="M472" s="63">
        <v>1</v>
      </c>
      <c r="N472" s="63">
        <v>1</v>
      </c>
      <c r="O472" s="63">
        <v>1</v>
      </c>
      <c r="Q472" s="61"/>
    </row>
    <row r="473" spans="1:17" ht="15.75" thickBot="1" x14ac:dyDescent="0.3">
      <c r="A473" t="str">
        <f t="shared" si="7"/>
        <v>Enero - Septiembre</v>
      </c>
      <c r="B473" s="73" t="s">
        <v>2344</v>
      </c>
      <c r="C473" s="68"/>
      <c r="D473" s="56">
        <v>1</v>
      </c>
      <c r="E473" s="56">
        <v>1</v>
      </c>
      <c r="F473" s="56">
        <v>0</v>
      </c>
      <c r="G473" s="56">
        <v>1</v>
      </c>
      <c r="H473" s="56">
        <v>0</v>
      </c>
      <c r="I473" s="56">
        <v>1</v>
      </c>
      <c r="J473" s="56">
        <v>1</v>
      </c>
      <c r="K473" s="56">
        <v>1</v>
      </c>
      <c r="L473" s="56">
        <v>1</v>
      </c>
      <c r="M473" s="56">
        <v>1</v>
      </c>
      <c r="N473" s="56">
        <v>1</v>
      </c>
      <c r="O473" s="56">
        <v>1</v>
      </c>
      <c r="P473" s="68"/>
      <c r="Q473" s="62"/>
    </row>
    <row r="474" spans="1:17" ht="15.75" thickTop="1" x14ac:dyDescent="0.25">
      <c r="A474" t="str">
        <f t="shared" si="7"/>
        <v>210547605</v>
      </c>
      <c r="B474" s="74">
        <v>210547605</v>
      </c>
      <c r="C474" s="65" t="s">
        <v>250</v>
      </c>
      <c r="D474" s="41">
        <v>2</v>
      </c>
      <c r="E474" s="41">
        <v>0</v>
      </c>
      <c r="F474" s="41">
        <v>0</v>
      </c>
      <c r="G474" s="41">
        <v>1</v>
      </c>
      <c r="H474" s="41">
        <v>2</v>
      </c>
      <c r="I474" s="41">
        <v>3</v>
      </c>
      <c r="J474" s="41">
        <v>2</v>
      </c>
      <c r="K474" s="41">
        <v>1</v>
      </c>
      <c r="L474" s="41">
        <v>0</v>
      </c>
      <c r="M474" s="41">
        <v>3</v>
      </c>
      <c r="N474" s="41">
        <v>3</v>
      </c>
      <c r="O474" s="41">
        <v>2</v>
      </c>
      <c r="P474" s="65">
        <f>SUM(D474:O474)</f>
        <v>19</v>
      </c>
      <c r="Q474" s="67">
        <f>P474/36</f>
        <v>0.52777777777777779</v>
      </c>
    </row>
    <row r="475" spans="1:17" x14ac:dyDescent="0.25">
      <c r="A475" t="str">
        <f t="shared" si="7"/>
        <v>Enero - Junio</v>
      </c>
      <c r="B475" s="72" t="s">
        <v>2341</v>
      </c>
      <c r="D475" s="63">
        <v>1</v>
      </c>
      <c r="E475" s="63">
        <v>0</v>
      </c>
      <c r="F475" s="63">
        <v>0</v>
      </c>
      <c r="G475" s="63">
        <v>0</v>
      </c>
      <c r="H475" s="63">
        <v>1</v>
      </c>
      <c r="I475" s="63">
        <v>1</v>
      </c>
      <c r="J475" s="63">
        <v>1</v>
      </c>
      <c r="K475" s="63">
        <v>0</v>
      </c>
      <c r="L475" s="63">
        <v>0</v>
      </c>
      <c r="M475" s="63">
        <v>1</v>
      </c>
      <c r="N475" s="63">
        <v>1</v>
      </c>
      <c r="O475" s="63">
        <v>1</v>
      </c>
      <c r="Q475" s="61"/>
    </row>
    <row r="476" spans="1:17" x14ac:dyDescent="0.25">
      <c r="A476" t="str">
        <f t="shared" si="7"/>
        <v>Enero - Marzo</v>
      </c>
      <c r="B476" s="72" t="s">
        <v>2301</v>
      </c>
      <c r="D476" s="63">
        <v>0</v>
      </c>
      <c r="E476" s="63">
        <v>0</v>
      </c>
      <c r="F476" s="63">
        <v>0</v>
      </c>
      <c r="G476" s="63">
        <v>0</v>
      </c>
      <c r="H476" s="63">
        <v>0</v>
      </c>
      <c r="I476" s="63">
        <v>1</v>
      </c>
      <c r="J476" s="63">
        <v>0</v>
      </c>
      <c r="K476" s="63">
        <v>0</v>
      </c>
      <c r="L476" s="63">
        <v>0</v>
      </c>
      <c r="M476" s="63">
        <v>1</v>
      </c>
      <c r="N476" s="63">
        <v>1</v>
      </c>
      <c r="O476" s="63">
        <v>0</v>
      </c>
      <c r="Q476" s="61"/>
    </row>
    <row r="477" spans="1:17" ht="15.75" thickBot="1" x14ac:dyDescent="0.3">
      <c r="A477" t="str">
        <f t="shared" si="7"/>
        <v>Enero - Septiembre</v>
      </c>
      <c r="B477" s="73" t="s">
        <v>2344</v>
      </c>
      <c r="C477" s="68"/>
      <c r="D477" s="56">
        <v>1</v>
      </c>
      <c r="E477" s="56">
        <v>0</v>
      </c>
      <c r="F477" s="56">
        <v>0</v>
      </c>
      <c r="G477" s="56">
        <v>1</v>
      </c>
      <c r="H477" s="56">
        <v>1</v>
      </c>
      <c r="I477" s="56">
        <v>1</v>
      </c>
      <c r="J477" s="56">
        <v>1</v>
      </c>
      <c r="K477" s="56">
        <v>1</v>
      </c>
      <c r="L477" s="56">
        <v>0</v>
      </c>
      <c r="M477" s="56">
        <v>1</v>
      </c>
      <c r="N477" s="56">
        <v>1</v>
      </c>
      <c r="O477" s="56">
        <v>1</v>
      </c>
      <c r="P477" s="68"/>
      <c r="Q477" s="62"/>
    </row>
    <row r="478" spans="1:17" ht="15.75" thickTop="1" x14ac:dyDescent="0.25">
      <c r="A478" t="str">
        <f t="shared" si="7"/>
        <v>210552405</v>
      </c>
      <c r="B478" s="74">
        <v>210552405</v>
      </c>
      <c r="C478" s="65" t="s">
        <v>252</v>
      </c>
      <c r="D478" s="41">
        <v>3</v>
      </c>
      <c r="E478" s="41">
        <v>3</v>
      </c>
      <c r="F478" s="41">
        <v>3</v>
      </c>
      <c r="G478" s="41">
        <v>3</v>
      </c>
      <c r="H478" s="41">
        <v>3</v>
      </c>
      <c r="I478" s="41">
        <v>3</v>
      </c>
      <c r="J478" s="41">
        <v>3</v>
      </c>
      <c r="K478" s="41">
        <v>3</v>
      </c>
      <c r="L478" s="41">
        <v>2</v>
      </c>
      <c r="M478" s="41">
        <v>3</v>
      </c>
      <c r="N478" s="41">
        <v>3</v>
      </c>
      <c r="O478" s="41">
        <v>3</v>
      </c>
      <c r="P478" s="65">
        <f>SUM(D478:O478)</f>
        <v>35</v>
      </c>
      <c r="Q478" s="67">
        <f>P478/36</f>
        <v>0.97222222222222221</v>
      </c>
    </row>
    <row r="479" spans="1:17" x14ac:dyDescent="0.25">
      <c r="A479" t="str">
        <f t="shared" si="7"/>
        <v>Enero - Junio</v>
      </c>
      <c r="B479" s="72" t="s">
        <v>2341</v>
      </c>
      <c r="D479" s="63">
        <v>1</v>
      </c>
      <c r="E479" s="63">
        <v>1</v>
      </c>
      <c r="F479" s="63">
        <v>1</v>
      </c>
      <c r="G479" s="63">
        <v>1</v>
      </c>
      <c r="H479" s="63">
        <v>1</v>
      </c>
      <c r="I479" s="63">
        <v>1</v>
      </c>
      <c r="J479" s="63">
        <v>1</v>
      </c>
      <c r="K479" s="63">
        <v>1</v>
      </c>
      <c r="L479" s="63">
        <v>1</v>
      </c>
      <c r="M479" s="63">
        <v>1</v>
      </c>
      <c r="N479" s="63">
        <v>1</v>
      </c>
      <c r="O479" s="63">
        <v>1</v>
      </c>
      <c r="Q479" s="61"/>
    </row>
    <row r="480" spans="1:17" x14ac:dyDescent="0.25">
      <c r="A480" t="str">
        <f t="shared" si="7"/>
        <v>Enero - Marzo</v>
      </c>
      <c r="B480" s="72" t="s">
        <v>2301</v>
      </c>
      <c r="D480" s="63">
        <v>1</v>
      </c>
      <c r="E480" s="63">
        <v>1</v>
      </c>
      <c r="F480" s="63">
        <v>1</v>
      </c>
      <c r="G480" s="63">
        <v>1</v>
      </c>
      <c r="H480" s="63">
        <v>1</v>
      </c>
      <c r="I480" s="63">
        <v>1</v>
      </c>
      <c r="J480" s="63">
        <v>1</v>
      </c>
      <c r="K480" s="63">
        <v>1</v>
      </c>
      <c r="L480" s="63">
        <v>0</v>
      </c>
      <c r="M480" s="63">
        <v>1</v>
      </c>
      <c r="N480" s="63">
        <v>1</v>
      </c>
      <c r="O480" s="63">
        <v>1</v>
      </c>
      <c r="Q480" s="61"/>
    </row>
    <row r="481" spans="1:17" ht="15.75" thickBot="1" x14ac:dyDescent="0.3">
      <c r="A481" t="str">
        <f t="shared" si="7"/>
        <v>Enero - Septiembre</v>
      </c>
      <c r="B481" s="73" t="s">
        <v>2344</v>
      </c>
      <c r="C481" s="68"/>
      <c r="D481" s="56">
        <v>1</v>
      </c>
      <c r="E481" s="56">
        <v>1</v>
      </c>
      <c r="F481" s="56">
        <v>1</v>
      </c>
      <c r="G481" s="56">
        <v>1</v>
      </c>
      <c r="H481" s="56">
        <v>1</v>
      </c>
      <c r="I481" s="56">
        <v>1</v>
      </c>
      <c r="J481" s="56">
        <v>1</v>
      </c>
      <c r="K481" s="56">
        <v>1</v>
      </c>
      <c r="L481" s="56">
        <v>1</v>
      </c>
      <c r="M481" s="56">
        <v>1</v>
      </c>
      <c r="N481" s="56">
        <v>1</v>
      </c>
      <c r="O481" s="56">
        <v>1</v>
      </c>
      <c r="P481" s="68"/>
      <c r="Q481" s="62"/>
    </row>
    <row r="482" spans="1:17" ht="15.75" thickTop="1" x14ac:dyDescent="0.25">
      <c r="A482" t="str">
        <f t="shared" si="7"/>
        <v>210554405</v>
      </c>
      <c r="B482" s="74">
        <v>210554405</v>
      </c>
      <c r="C482" s="65" t="s">
        <v>254</v>
      </c>
      <c r="D482" s="41">
        <v>3</v>
      </c>
      <c r="E482" s="41">
        <v>3</v>
      </c>
      <c r="F482" s="41">
        <v>3</v>
      </c>
      <c r="G482" s="41">
        <v>3</v>
      </c>
      <c r="H482" s="41">
        <v>3</v>
      </c>
      <c r="I482" s="41">
        <v>3</v>
      </c>
      <c r="J482" s="41">
        <v>3</v>
      </c>
      <c r="K482" s="41">
        <v>3</v>
      </c>
      <c r="L482" s="41">
        <v>3</v>
      </c>
      <c r="M482" s="41">
        <v>3</v>
      </c>
      <c r="N482" s="41">
        <v>3</v>
      </c>
      <c r="O482" s="41">
        <v>2</v>
      </c>
      <c r="P482" s="65">
        <f>SUM(D482:O482)</f>
        <v>35</v>
      </c>
      <c r="Q482" s="67">
        <f>P482/36</f>
        <v>0.97222222222222221</v>
      </c>
    </row>
    <row r="483" spans="1:17" x14ac:dyDescent="0.25">
      <c r="A483" t="str">
        <f t="shared" si="7"/>
        <v>Enero - Junio</v>
      </c>
      <c r="B483" s="72" t="s">
        <v>2341</v>
      </c>
      <c r="D483" s="63">
        <v>1</v>
      </c>
      <c r="E483" s="63">
        <v>1</v>
      </c>
      <c r="F483" s="63">
        <v>1</v>
      </c>
      <c r="G483" s="63">
        <v>1</v>
      </c>
      <c r="H483" s="63">
        <v>1</v>
      </c>
      <c r="I483" s="63">
        <v>1</v>
      </c>
      <c r="J483" s="63">
        <v>1</v>
      </c>
      <c r="K483" s="63">
        <v>1</v>
      </c>
      <c r="L483" s="63">
        <v>1</v>
      </c>
      <c r="M483" s="63">
        <v>1</v>
      </c>
      <c r="N483" s="63">
        <v>1</v>
      </c>
      <c r="O483" s="63">
        <v>1</v>
      </c>
      <c r="Q483" s="61"/>
    </row>
    <row r="484" spans="1:17" x14ac:dyDescent="0.25">
      <c r="A484" t="str">
        <f t="shared" si="7"/>
        <v>Enero - Marzo</v>
      </c>
      <c r="B484" s="72" t="s">
        <v>2301</v>
      </c>
      <c r="D484" s="63">
        <v>1</v>
      </c>
      <c r="E484" s="63">
        <v>1</v>
      </c>
      <c r="F484" s="63">
        <v>1</v>
      </c>
      <c r="G484" s="63">
        <v>1</v>
      </c>
      <c r="H484" s="63">
        <v>1</v>
      </c>
      <c r="I484" s="63">
        <v>1</v>
      </c>
      <c r="J484" s="63">
        <v>1</v>
      </c>
      <c r="K484" s="63">
        <v>1</v>
      </c>
      <c r="L484" s="63">
        <v>1</v>
      </c>
      <c r="M484" s="63">
        <v>1</v>
      </c>
      <c r="N484" s="63">
        <v>1</v>
      </c>
      <c r="O484" s="63">
        <v>1</v>
      </c>
      <c r="Q484" s="61"/>
    </row>
    <row r="485" spans="1:17" ht="15.75" thickBot="1" x14ac:dyDescent="0.3">
      <c r="A485" t="str">
        <f t="shared" si="7"/>
        <v>Enero - Septiembre</v>
      </c>
      <c r="B485" s="73" t="s">
        <v>2344</v>
      </c>
      <c r="C485" s="68"/>
      <c r="D485" s="56">
        <v>1</v>
      </c>
      <c r="E485" s="56">
        <v>1</v>
      </c>
      <c r="F485" s="56">
        <v>1</v>
      </c>
      <c r="G485" s="56">
        <v>1</v>
      </c>
      <c r="H485" s="56">
        <v>1</v>
      </c>
      <c r="I485" s="56">
        <v>1</v>
      </c>
      <c r="J485" s="56">
        <v>1</v>
      </c>
      <c r="K485" s="56">
        <v>1</v>
      </c>
      <c r="L485" s="56">
        <v>1</v>
      </c>
      <c r="M485" s="56">
        <v>1</v>
      </c>
      <c r="N485" s="56">
        <v>1</v>
      </c>
      <c r="O485" s="56">
        <v>0</v>
      </c>
      <c r="P485" s="68"/>
      <c r="Q485" s="62"/>
    </row>
    <row r="486" spans="1:17" ht="15.75" thickTop="1" x14ac:dyDescent="0.25">
      <c r="A486" t="str">
        <f t="shared" si="7"/>
        <v>210568705</v>
      </c>
      <c r="B486" s="74">
        <v>210568705</v>
      </c>
      <c r="C486" s="65" t="s">
        <v>256</v>
      </c>
      <c r="D486" s="41">
        <v>3</v>
      </c>
      <c r="E486" s="41">
        <v>3</v>
      </c>
      <c r="F486" s="41">
        <v>3</v>
      </c>
      <c r="G486" s="41">
        <v>3</v>
      </c>
      <c r="H486" s="41">
        <v>3</v>
      </c>
      <c r="I486" s="41">
        <v>3</v>
      </c>
      <c r="J486" s="41">
        <v>3</v>
      </c>
      <c r="K486" s="41">
        <v>3</v>
      </c>
      <c r="L486" s="41">
        <v>2</v>
      </c>
      <c r="M486" s="41">
        <v>3</v>
      </c>
      <c r="N486" s="41">
        <v>3</v>
      </c>
      <c r="O486" s="41">
        <v>3</v>
      </c>
      <c r="P486" s="65">
        <f>SUM(D486:O486)</f>
        <v>35</v>
      </c>
      <c r="Q486" s="67">
        <f>P486/36</f>
        <v>0.97222222222222221</v>
      </c>
    </row>
    <row r="487" spans="1:17" x14ac:dyDescent="0.25">
      <c r="A487" t="str">
        <f t="shared" si="7"/>
        <v>Enero - Junio</v>
      </c>
      <c r="B487" s="72" t="s">
        <v>2341</v>
      </c>
      <c r="D487" s="63">
        <v>1</v>
      </c>
      <c r="E487" s="63">
        <v>1</v>
      </c>
      <c r="F487" s="63">
        <v>1</v>
      </c>
      <c r="G487" s="63">
        <v>1</v>
      </c>
      <c r="H487" s="63">
        <v>1</v>
      </c>
      <c r="I487" s="63">
        <v>1</v>
      </c>
      <c r="J487" s="63">
        <v>1</v>
      </c>
      <c r="K487" s="63">
        <v>1</v>
      </c>
      <c r="L487" s="63">
        <v>1</v>
      </c>
      <c r="M487" s="63">
        <v>1</v>
      </c>
      <c r="N487" s="63">
        <v>1</v>
      </c>
      <c r="O487" s="63">
        <v>1</v>
      </c>
      <c r="Q487" s="61"/>
    </row>
    <row r="488" spans="1:17" x14ac:dyDescent="0.25">
      <c r="A488" t="str">
        <f t="shared" si="7"/>
        <v>Enero - Marzo</v>
      </c>
      <c r="B488" s="72" t="s">
        <v>2301</v>
      </c>
      <c r="D488" s="63">
        <v>1</v>
      </c>
      <c r="E488" s="63">
        <v>1</v>
      </c>
      <c r="F488" s="63">
        <v>1</v>
      </c>
      <c r="G488" s="63">
        <v>1</v>
      </c>
      <c r="H488" s="63">
        <v>1</v>
      </c>
      <c r="I488" s="63">
        <v>1</v>
      </c>
      <c r="J488" s="63">
        <v>1</v>
      </c>
      <c r="K488" s="63">
        <v>1</v>
      </c>
      <c r="L488" s="63">
        <v>1</v>
      </c>
      <c r="M488" s="63">
        <v>1</v>
      </c>
      <c r="N488" s="63">
        <v>1</v>
      </c>
      <c r="O488" s="63">
        <v>1</v>
      </c>
      <c r="Q488" s="61"/>
    </row>
    <row r="489" spans="1:17" ht="15.75" thickBot="1" x14ac:dyDescent="0.3">
      <c r="A489" t="str">
        <f t="shared" si="7"/>
        <v>Enero - Septiembre</v>
      </c>
      <c r="B489" s="73" t="s">
        <v>2344</v>
      </c>
      <c r="C489" s="68"/>
      <c r="D489" s="56">
        <v>1</v>
      </c>
      <c r="E489" s="56">
        <v>1</v>
      </c>
      <c r="F489" s="56">
        <v>1</v>
      </c>
      <c r="G489" s="56">
        <v>1</v>
      </c>
      <c r="H489" s="56">
        <v>1</v>
      </c>
      <c r="I489" s="56">
        <v>1</v>
      </c>
      <c r="J489" s="56">
        <v>1</v>
      </c>
      <c r="K489" s="56">
        <v>1</v>
      </c>
      <c r="L489" s="56">
        <v>0</v>
      </c>
      <c r="M489" s="56">
        <v>1</v>
      </c>
      <c r="N489" s="56">
        <v>1</v>
      </c>
      <c r="O489" s="56">
        <v>1</v>
      </c>
      <c r="P489" s="68"/>
      <c r="Q489" s="62"/>
    </row>
    <row r="490" spans="1:17" ht="15.75" thickTop="1" x14ac:dyDescent="0.25">
      <c r="A490" t="str">
        <f t="shared" si="7"/>
        <v>210605206</v>
      </c>
      <c r="B490" s="74">
        <v>210605206</v>
      </c>
      <c r="C490" s="65" t="s">
        <v>258</v>
      </c>
      <c r="D490" s="41">
        <v>3</v>
      </c>
      <c r="E490" s="41">
        <v>3</v>
      </c>
      <c r="F490" s="41">
        <v>0</v>
      </c>
      <c r="G490" s="41">
        <v>2</v>
      </c>
      <c r="H490" s="41">
        <v>3</v>
      </c>
      <c r="I490" s="41">
        <v>3</v>
      </c>
      <c r="J490" s="41">
        <v>0</v>
      </c>
      <c r="K490" s="41">
        <v>3</v>
      </c>
      <c r="L490" s="41">
        <v>3</v>
      </c>
      <c r="M490" s="41">
        <v>3</v>
      </c>
      <c r="N490" s="41">
        <v>3</v>
      </c>
      <c r="O490" s="41">
        <v>0</v>
      </c>
      <c r="P490" s="65">
        <f>SUM(D490:O490)</f>
        <v>26</v>
      </c>
      <c r="Q490" s="67">
        <f>P490/36</f>
        <v>0.72222222222222221</v>
      </c>
    </row>
    <row r="491" spans="1:17" x14ac:dyDescent="0.25">
      <c r="A491" t="str">
        <f t="shared" si="7"/>
        <v>Enero - Junio</v>
      </c>
      <c r="B491" s="72" t="s">
        <v>2341</v>
      </c>
      <c r="D491" s="63">
        <v>1</v>
      </c>
      <c r="E491" s="63">
        <v>1</v>
      </c>
      <c r="F491" s="63">
        <v>0</v>
      </c>
      <c r="G491" s="63">
        <v>1</v>
      </c>
      <c r="H491" s="63">
        <v>1</v>
      </c>
      <c r="I491" s="63">
        <v>1</v>
      </c>
      <c r="J491" s="63">
        <v>0</v>
      </c>
      <c r="K491" s="63">
        <v>1</v>
      </c>
      <c r="L491" s="63">
        <v>1</v>
      </c>
      <c r="M491" s="63">
        <v>1</v>
      </c>
      <c r="N491" s="63">
        <v>1</v>
      </c>
      <c r="O491" s="63">
        <v>0</v>
      </c>
      <c r="Q491" s="61"/>
    </row>
    <row r="492" spans="1:17" x14ac:dyDescent="0.25">
      <c r="A492" t="str">
        <f t="shared" si="7"/>
        <v>Enero - Marzo</v>
      </c>
      <c r="B492" s="72" t="s">
        <v>2301</v>
      </c>
      <c r="D492" s="63">
        <v>1</v>
      </c>
      <c r="E492" s="63">
        <v>1</v>
      </c>
      <c r="F492" s="63">
        <v>0</v>
      </c>
      <c r="G492" s="63">
        <v>0</v>
      </c>
      <c r="H492" s="63">
        <v>1</v>
      </c>
      <c r="I492" s="63">
        <v>1</v>
      </c>
      <c r="J492" s="63">
        <v>0</v>
      </c>
      <c r="K492" s="63">
        <v>1</v>
      </c>
      <c r="L492" s="63">
        <v>1</v>
      </c>
      <c r="M492" s="63">
        <v>1</v>
      </c>
      <c r="N492" s="63">
        <v>1</v>
      </c>
      <c r="O492" s="63">
        <v>0</v>
      </c>
      <c r="Q492" s="61"/>
    </row>
    <row r="493" spans="1:17" ht="15.75" thickBot="1" x14ac:dyDescent="0.3">
      <c r="A493" t="str">
        <f t="shared" si="7"/>
        <v>Enero - Septiembre</v>
      </c>
      <c r="B493" s="73" t="s">
        <v>2344</v>
      </c>
      <c r="C493" s="68"/>
      <c r="D493" s="56">
        <v>1</v>
      </c>
      <c r="E493" s="56">
        <v>1</v>
      </c>
      <c r="F493" s="56">
        <v>0</v>
      </c>
      <c r="G493" s="56">
        <v>1</v>
      </c>
      <c r="H493" s="56">
        <v>1</v>
      </c>
      <c r="I493" s="56">
        <v>1</v>
      </c>
      <c r="J493" s="56">
        <v>0</v>
      </c>
      <c r="K493" s="56">
        <v>1</v>
      </c>
      <c r="L493" s="56">
        <v>1</v>
      </c>
      <c r="M493" s="56">
        <v>1</v>
      </c>
      <c r="N493" s="56">
        <v>1</v>
      </c>
      <c r="O493" s="56">
        <v>0</v>
      </c>
      <c r="P493" s="68"/>
      <c r="Q493" s="62"/>
    </row>
    <row r="494" spans="1:17" ht="15.75" thickTop="1" x14ac:dyDescent="0.25">
      <c r="A494" t="str">
        <f t="shared" si="7"/>
        <v>210605306</v>
      </c>
      <c r="B494" s="74">
        <v>210605306</v>
      </c>
      <c r="C494" s="65" t="s">
        <v>260</v>
      </c>
      <c r="D494" s="41">
        <v>3</v>
      </c>
      <c r="E494" s="41">
        <v>3</v>
      </c>
      <c r="F494" s="41">
        <v>2</v>
      </c>
      <c r="G494" s="41">
        <v>0</v>
      </c>
      <c r="H494" s="41">
        <v>3</v>
      </c>
      <c r="I494" s="41">
        <v>3</v>
      </c>
      <c r="J494" s="41">
        <v>3</v>
      </c>
      <c r="K494" s="41">
        <v>3</v>
      </c>
      <c r="L494" s="41">
        <v>3</v>
      </c>
      <c r="M494" s="41">
        <v>3</v>
      </c>
      <c r="N494" s="41">
        <v>3</v>
      </c>
      <c r="O494" s="41">
        <v>3</v>
      </c>
      <c r="P494" s="65">
        <f>SUM(D494:O494)</f>
        <v>32</v>
      </c>
      <c r="Q494" s="67">
        <f>P494/36</f>
        <v>0.88888888888888884</v>
      </c>
    </row>
    <row r="495" spans="1:17" x14ac:dyDescent="0.25">
      <c r="A495" t="str">
        <f t="shared" si="7"/>
        <v>Enero - Junio</v>
      </c>
      <c r="B495" s="72" t="s">
        <v>2341</v>
      </c>
      <c r="D495" s="63">
        <v>1</v>
      </c>
      <c r="E495" s="63">
        <v>1</v>
      </c>
      <c r="F495" s="63">
        <v>1</v>
      </c>
      <c r="G495" s="63">
        <v>0</v>
      </c>
      <c r="H495" s="63">
        <v>1</v>
      </c>
      <c r="I495" s="63">
        <v>1</v>
      </c>
      <c r="J495" s="63">
        <v>1</v>
      </c>
      <c r="K495" s="63">
        <v>1</v>
      </c>
      <c r="L495" s="63">
        <v>1</v>
      </c>
      <c r="M495" s="63">
        <v>1</v>
      </c>
      <c r="N495" s="63">
        <v>1</v>
      </c>
      <c r="O495" s="63">
        <v>1</v>
      </c>
      <c r="Q495" s="61"/>
    </row>
    <row r="496" spans="1:17" x14ac:dyDescent="0.25">
      <c r="A496" t="str">
        <f t="shared" si="7"/>
        <v>Enero - Marzo</v>
      </c>
      <c r="B496" s="72" t="s">
        <v>2301</v>
      </c>
      <c r="D496" s="63">
        <v>1</v>
      </c>
      <c r="E496" s="63">
        <v>1</v>
      </c>
      <c r="F496" s="63">
        <v>0</v>
      </c>
      <c r="G496" s="63">
        <v>0</v>
      </c>
      <c r="H496" s="63">
        <v>1</v>
      </c>
      <c r="I496" s="63">
        <v>1</v>
      </c>
      <c r="J496" s="63">
        <v>1</v>
      </c>
      <c r="K496" s="63">
        <v>1</v>
      </c>
      <c r="L496" s="63">
        <v>1</v>
      </c>
      <c r="M496" s="63">
        <v>1</v>
      </c>
      <c r="N496" s="63">
        <v>1</v>
      </c>
      <c r="O496" s="63">
        <v>1</v>
      </c>
      <c r="Q496" s="61"/>
    </row>
    <row r="497" spans="1:17" ht="15.75" thickBot="1" x14ac:dyDescent="0.3">
      <c r="A497" t="str">
        <f t="shared" si="7"/>
        <v>Enero - Septiembre</v>
      </c>
      <c r="B497" s="73" t="s">
        <v>2344</v>
      </c>
      <c r="C497" s="68"/>
      <c r="D497" s="56">
        <v>1</v>
      </c>
      <c r="E497" s="56">
        <v>1</v>
      </c>
      <c r="F497" s="56">
        <v>1</v>
      </c>
      <c r="G497" s="56">
        <v>0</v>
      </c>
      <c r="H497" s="56">
        <v>1</v>
      </c>
      <c r="I497" s="56">
        <v>1</v>
      </c>
      <c r="J497" s="56">
        <v>1</v>
      </c>
      <c r="K497" s="56">
        <v>1</v>
      </c>
      <c r="L497" s="56">
        <v>1</v>
      </c>
      <c r="M497" s="56">
        <v>1</v>
      </c>
      <c r="N497" s="56">
        <v>1</v>
      </c>
      <c r="O497" s="56">
        <v>1</v>
      </c>
      <c r="P497" s="68"/>
      <c r="Q497" s="62"/>
    </row>
    <row r="498" spans="1:17" ht="15.75" thickTop="1" x14ac:dyDescent="0.25">
      <c r="A498" t="str">
        <f t="shared" si="7"/>
        <v>210608606</v>
      </c>
      <c r="B498" s="74">
        <v>210608606</v>
      </c>
      <c r="C498" s="65" t="s">
        <v>262</v>
      </c>
      <c r="D498" s="41">
        <v>3</v>
      </c>
      <c r="E498" s="41">
        <v>3</v>
      </c>
      <c r="F498" s="41">
        <v>1</v>
      </c>
      <c r="G498" s="41">
        <v>3</v>
      </c>
      <c r="H498" s="41">
        <v>3</v>
      </c>
      <c r="I498" s="41">
        <v>0</v>
      </c>
      <c r="J498" s="41">
        <v>3</v>
      </c>
      <c r="K498" s="41">
        <v>3</v>
      </c>
      <c r="L498" s="41">
        <v>3</v>
      </c>
      <c r="M498" s="41">
        <v>3</v>
      </c>
      <c r="N498" s="41">
        <v>3</v>
      </c>
      <c r="O498" s="41">
        <v>3</v>
      </c>
      <c r="P498" s="65">
        <f>SUM(D498:O498)</f>
        <v>31</v>
      </c>
      <c r="Q498" s="67">
        <f>P498/36</f>
        <v>0.86111111111111116</v>
      </c>
    </row>
    <row r="499" spans="1:17" x14ac:dyDescent="0.25">
      <c r="A499" t="str">
        <f t="shared" si="7"/>
        <v>Enero - Junio</v>
      </c>
      <c r="B499" s="72" t="s">
        <v>2341</v>
      </c>
      <c r="D499" s="63">
        <v>1</v>
      </c>
      <c r="E499" s="63">
        <v>1</v>
      </c>
      <c r="F499" s="63">
        <v>0</v>
      </c>
      <c r="G499" s="63">
        <v>1</v>
      </c>
      <c r="H499" s="63">
        <v>1</v>
      </c>
      <c r="I499" s="63">
        <v>0</v>
      </c>
      <c r="J499" s="63">
        <v>1</v>
      </c>
      <c r="K499" s="63">
        <v>1</v>
      </c>
      <c r="L499" s="63">
        <v>1</v>
      </c>
      <c r="M499" s="63">
        <v>1</v>
      </c>
      <c r="N499" s="63">
        <v>1</v>
      </c>
      <c r="O499" s="63">
        <v>1</v>
      </c>
      <c r="Q499" s="61"/>
    </row>
    <row r="500" spans="1:17" x14ac:dyDescent="0.25">
      <c r="A500" t="str">
        <f t="shared" si="7"/>
        <v>Enero - Marzo</v>
      </c>
      <c r="B500" s="72" t="s">
        <v>2301</v>
      </c>
      <c r="D500" s="63">
        <v>1</v>
      </c>
      <c r="E500" s="63">
        <v>1</v>
      </c>
      <c r="F500" s="63">
        <v>0</v>
      </c>
      <c r="G500" s="63">
        <v>1</v>
      </c>
      <c r="H500" s="63">
        <v>1</v>
      </c>
      <c r="I500" s="63">
        <v>0</v>
      </c>
      <c r="J500" s="63">
        <v>1</v>
      </c>
      <c r="K500" s="63">
        <v>1</v>
      </c>
      <c r="L500" s="63">
        <v>1</v>
      </c>
      <c r="M500" s="63">
        <v>1</v>
      </c>
      <c r="N500" s="63">
        <v>1</v>
      </c>
      <c r="O500" s="63">
        <v>1</v>
      </c>
      <c r="Q500" s="61"/>
    </row>
    <row r="501" spans="1:17" ht="15.75" thickBot="1" x14ac:dyDescent="0.3">
      <c r="A501" t="str">
        <f t="shared" si="7"/>
        <v>Enero - Septiembre</v>
      </c>
      <c r="B501" s="73" t="s">
        <v>2344</v>
      </c>
      <c r="C501" s="68"/>
      <c r="D501" s="56">
        <v>1</v>
      </c>
      <c r="E501" s="56">
        <v>1</v>
      </c>
      <c r="F501" s="56">
        <v>1</v>
      </c>
      <c r="G501" s="56">
        <v>1</v>
      </c>
      <c r="H501" s="56">
        <v>1</v>
      </c>
      <c r="I501" s="56">
        <v>0</v>
      </c>
      <c r="J501" s="56">
        <v>1</v>
      </c>
      <c r="K501" s="56">
        <v>1</v>
      </c>
      <c r="L501" s="56">
        <v>1</v>
      </c>
      <c r="M501" s="56">
        <v>1</v>
      </c>
      <c r="N501" s="56">
        <v>1</v>
      </c>
      <c r="O501" s="56">
        <v>1</v>
      </c>
      <c r="P501" s="68"/>
      <c r="Q501" s="62"/>
    </row>
    <row r="502" spans="1:17" ht="15.75" thickTop="1" x14ac:dyDescent="0.25">
      <c r="A502" t="str">
        <f t="shared" si="7"/>
        <v>210613006</v>
      </c>
      <c r="B502" s="74">
        <v>210613006</v>
      </c>
      <c r="C502" s="65" t="s">
        <v>264</v>
      </c>
      <c r="D502" s="41">
        <v>2</v>
      </c>
      <c r="E502" s="41">
        <v>3</v>
      </c>
      <c r="F502" s="41">
        <v>3</v>
      </c>
      <c r="G502" s="41">
        <v>0</v>
      </c>
      <c r="H502" s="41">
        <v>3</v>
      </c>
      <c r="I502" s="41">
        <v>3</v>
      </c>
      <c r="J502" s="41">
        <v>2</v>
      </c>
      <c r="K502" s="41">
        <v>2</v>
      </c>
      <c r="L502" s="41">
        <v>2</v>
      </c>
      <c r="M502" s="41">
        <v>3</v>
      </c>
      <c r="N502" s="41">
        <v>3</v>
      </c>
      <c r="O502" s="41">
        <v>0</v>
      </c>
      <c r="P502" s="65">
        <f>SUM(D502:O502)</f>
        <v>26</v>
      </c>
      <c r="Q502" s="67">
        <f>P502/36</f>
        <v>0.72222222222222221</v>
      </c>
    </row>
    <row r="503" spans="1:17" x14ac:dyDescent="0.25">
      <c r="A503" t="str">
        <f t="shared" si="7"/>
        <v>Enero - Junio</v>
      </c>
      <c r="B503" s="72" t="s">
        <v>2341</v>
      </c>
      <c r="D503" s="63">
        <v>0</v>
      </c>
      <c r="E503" s="63">
        <v>1</v>
      </c>
      <c r="F503" s="63">
        <v>1</v>
      </c>
      <c r="G503" s="63">
        <v>0</v>
      </c>
      <c r="H503" s="63">
        <v>1</v>
      </c>
      <c r="I503" s="63">
        <v>1</v>
      </c>
      <c r="J503" s="63">
        <v>0</v>
      </c>
      <c r="K503" s="63">
        <v>1</v>
      </c>
      <c r="L503" s="63">
        <v>1</v>
      </c>
      <c r="M503" s="63">
        <v>1</v>
      </c>
      <c r="N503" s="63">
        <v>1</v>
      </c>
      <c r="O503" s="63">
        <v>0</v>
      </c>
      <c r="Q503" s="61"/>
    </row>
    <row r="504" spans="1:17" x14ac:dyDescent="0.25">
      <c r="A504" t="str">
        <f t="shared" si="7"/>
        <v>Enero - Marzo</v>
      </c>
      <c r="B504" s="72" t="s">
        <v>2301</v>
      </c>
      <c r="D504" s="63">
        <v>1</v>
      </c>
      <c r="E504" s="63">
        <v>1</v>
      </c>
      <c r="F504" s="63">
        <v>1</v>
      </c>
      <c r="G504" s="63">
        <v>0</v>
      </c>
      <c r="H504" s="63">
        <v>1</v>
      </c>
      <c r="I504" s="63">
        <v>1</v>
      </c>
      <c r="J504" s="63">
        <v>1</v>
      </c>
      <c r="K504" s="63">
        <v>0</v>
      </c>
      <c r="L504" s="63">
        <v>0</v>
      </c>
      <c r="M504" s="63">
        <v>1</v>
      </c>
      <c r="N504" s="63">
        <v>1</v>
      </c>
      <c r="O504" s="63">
        <v>0</v>
      </c>
      <c r="Q504" s="61"/>
    </row>
    <row r="505" spans="1:17" ht="15.75" thickBot="1" x14ac:dyDescent="0.3">
      <c r="A505" t="str">
        <f t="shared" si="7"/>
        <v>Enero - Septiembre</v>
      </c>
      <c r="B505" s="73" t="s">
        <v>2344</v>
      </c>
      <c r="C505" s="68"/>
      <c r="D505" s="56">
        <v>1</v>
      </c>
      <c r="E505" s="56">
        <v>1</v>
      </c>
      <c r="F505" s="56">
        <v>1</v>
      </c>
      <c r="G505" s="56">
        <v>0</v>
      </c>
      <c r="H505" s="56">
        <v>1</v>
      </c>
      <c r="I505" s="56">
        <v>1</v>
      </c>
      <c r="J505" s="56">
        <v>1</v>
      </c>
      <c r="K505" s="56">
        <v>1</v>
      </c>
      <c r="L505" s="56">
        <v>1</v>
      </c>
      <c r="M505" s="56">
        <v>1</v>
      </c>
      <c r="N505" s="56">
        <v>1</v>
      </c>
      <c r="O505" s="56">
        <v>0</v>
      </c>
      <c r="P505" s="68"/>
      <c r="Q505" s="62"/>
    </row>
    <row r="506" spans="1:17" ht="15.75" thickTop="1" x14ac:dyDescent="0.25">
      <c r="A506" t="str">
        <f t="shared" si="7"/>
        <v>210615106</v>
      </c>
      <c r="B506" s="74">
        <v>210615106</v>
      </c>
      <c r="C506" s="65" t="s">
        <v>266</v>
      </c>
      <c r="D506" s="41">
        <v>3</v>
      </c>
      <c r="E506" s="41">
        <v>2</v>
      </c>
      <c r="F506" s="41">
        <v>3</v>
      </c>
      <c r="G506" s="41">
        <v>3</v>
      </c>
      <c r="H506" s="41">
        <v>3</v>
      </c>
      <c r="I506" s="41">
        <v>3</v>
      </c>
      <c r="J506" s="41">
        <v>2</v>
      </c>
      <c r="K506" s="41">
        <v>2</v>
      </c>
      <c r="L506" s="41">
        <v>3</v>
      </c>
      <c r="M506" s="41">
        <v>3</v>
      </c>
      <c r="N506" s="41">
        <v>3</v>
      </c>
      <c r="O506" s="41">
        <v>2</v>
      </c>
      <c r="P506" s="65">
        <f>SUM(D506:O506)</f>
        <v>32</v>
      </c>
      <c r="Q506" s="67">
        <f>P506/36</f>
        <v>0.88888888888888884</v>
      </c>
    </row>
    <row r="507" spans="1:17" x14ac:dyDescent="0.25">
      <c r="A507" t="str">
        <f t="shared" si="7"/>
        <v>Enero - Junio</v>
      </c>
      <c r="B507" s="72" t="s">
        <v>2341</v>
      </c>
      <c r="D507" s="63">
        <v>1</v>
      </c>
      <c r="E507" s="63">
        <v>1</v>
      </c>
      <c r="F507" s="63">
        <v>1</v>
      </c>
      <c r="G507" s="63">
        <v>1</v>
      </c>
      <c r="H507" s="63">
        <v>1</v>
      </c>
      <c r="I507" s="63">
        <v>1</v>
      </c>
      <c r="J507" s="63">
        <v>1</v>
      </c>
      <c r="K507" s="63">
        <v>1</v>
      </c>
      <c r="L507" s="63">
        <v>1</v>
      </c>
      <c r="M507" s="63">
        <v>1</v>
      </c>
      <c r="N507" s="63">
        <v>1</v>
      </c>
      <c r="O507" s="63">
        <v>1</v>
      </c>
      <c r="Q507" s="61"/>
    </row>
    <row r="508" spans="1:17" x14ac:dyDescent="0.25">
      <c r="A508" t="str">
        <f t="shared" si="7"/>
        <v>Enero - Marzo</v>
      </c>
      <c r="B508" s="72" t="s">
        <v>2301</v>
      </c>
      <c r="D508" s="63">
        <v>1</v>
      </c>
      <c r="E508" s="63">
        <v>0</v>
      </c>
      <c r="F508" s="63">
        <v>1</v>
      </c>
      <c r="G508" s="63">
        <v>1</v>
      </c>
      <c r="H508" s="63">
        <v>1</v>
      </c>
      <c r="I508" s="63">
        <v>1</v>
      </c>
      <c r="J508" s="63">
        <v>0</v>
      </c>
      <c r="K508" s="63">
        <v>0</v>
      </c>
      <c r="L508" s="63">
        <v>1</v>
      </c>
      <c r="M508" s="63">
        <v>1</v>
      </c>
      <c r="N508" s="63">
        <v>1</v>
      </c>
      <c r="O508" s="63">
        <v>0</v>
      </c>
      <c r="Q508" s="61"/>
    </row>
    <row r="509" spans="1:17" ht="15.75" thickBot="1" x14ac:dyDescent="0.3">
      <c r="A509" t="str">
        <f t="shared" si="7"/>
        <v>Enero - Septiembre</v>
      </c>
      <c r="B509" s="73" t="s">
        <v>2344</v>
      </c>
      <c r="C509" s="68"/>
      <c r="D509" s="56">
        <v>1</v>
      </c>
      <c r="E509" s="56">
        <v>1</v>
      </c>
      <c r="F509" s="56">
        <v>1</v>
      </c>
      <c r="G509" s="56">
        <v>1</v>
      </c>
      <c r="H509" s="56">
        <v>1</v>
      </c>
      <c r="I509" s="56">
        <v>1</v>
      </c>
      <c r="J509" s="56">
        <v>1</v>
      </c>
      <c r="K509" s="56">
        <v>1</v>
      </c>
      <c r="L509" s="56">
        <v>1</v>
      </c>
      <c r="M509" s="56">
        <v>1</v>
      </c>
      <c r="N509" s="56">
        <v>1</v>
      </c>
      <c r="O509" s="56">
        <v>1</v>
      </c>
      <c r="P509" s="68"/>
      <c r="Q509" s="62"/>
    </row>
    <row r="510" spans="1:17" ht="15.75" thickTop="1" x14ac:dyDescent="0.25">
      <c r="A510" t="str">
        <f t="shared" si="7"/>
        <v>210615806</v>
      </c>
      <c r="B510" s="74">
        <v>210615806</v>
      </c>
      <c r="C510" s="65" t="s">
        <v>268</v>
      </c>
      <c r="D510" s="41">
        <v>3</v>
      </c>
      <c r="E510" s="41">
        <v>3</v>
      </c>
      <c r="F510" s="41">
        <v>0</v>
      </c>
      <c r="G510" s="41">
        <v>3</v>
      </c>
      <c r="H510" s="41">
        <v>3</v>
      </c>
      <c r="I510" s="41">
        <v>3</v>
      </c>
      <c r="J510" s="41">
        <v>3</v>
      </c>
      <c r="K510" s="41">
        <v>3</v>
      </c>
      <c r="L510" s="41">
        <v>3</v>
      </c>
      <c r="M510" s="41">
        <v>3</v>
      </c>
      <c r="N510" s="41">
        <v>3</v>
      </c>
      <c r="O510" s="41">
        <v>1</v>
      </c>
      <c r="P510" s="65">
        <f>SUM(D510:O510)</f>
        <v>31</v>
      </c>
      <c r="Q510" s="67">
        <f>P510/36</f>
        <v>0.86111111111111116</v>
      </c>
    </row>
    <row r="511" spans="1:17" x14ac:dyDescent="0.25">
      <c r="A511" t="str">
        <f t="shared" si="7"/>
        <v>Enero - Junio</v>
      </c>
      <c r="B511" s="72" t="s">
        <v>2341</v>
      </c>
      <c r="D511" s="63">
        <v>1</v>
      </c>
      <c r="E511" s="63">
        <v>1</v>
      </c>
      <c r="F511" s="63">
        <v>0</v>
      </c>
      <c r="G511" s="63">
        <v>1</v>
      </c>
      <c r="H511" s="63">
        <v>1</v>
      </c>
      <c r="I511" s="63">
        <v>1</v>
      </c>
      <c r="J511" s="63">
        <v>1</v>
      </c>
      <c r="K511" s="63">
        <v>1</v>
      </c>
      <c r="L511" s="63">
        <v>1</v>
      </c>
      <c r="M511" s="63">
        <v>1</v>
      </c>
      <c r="N511" s="63">
        <v>1</v>
      </c>
      <c r="O511" s="63">
        <v>0</v>
      </c>
      <c r="Q511" s="61"/>
    </row>
    <row r="512" spans="1:17" x14ac:dyDescent="0.25">
      <c r="A512" t="str">
        <f t="shared" si="7"/>
        <v>Enero - Marzo</v>
      </c>
      <c r="B512" s="72" t="s">
        <v>2301</v>
      </c>
      <c r="D512" s="63">
        <v>1</v>
      </c>
      <c r="E512" s="63">
        <v>1</v>
      </c>
      <c r="F512" s="63">
        <v>0</v>
      </c>
      <c r="G512" s="63">
        <v>1</v>
      </c>
      <c r="H512" s="63">
        <v>1</v>
      </c>
      <c r="I512" s="63">
        <v>1</v>
      </c>
      <c r="J512" s="63">
        <v>1</v>
      </c>
      <c r="K512" s="63">
        <v>1</v>
      </c>
      <c r="L512" s="63">
        <v>1</v>
      </c>
      <c r="M512" s="63">
        <v>1</v>
      </c>
      <c r="N512" s="63">
        <v>1</v>
      </c>
      <c r="O512" s="63">
        <v>1</v>
      </c>
      <c r="Q512" s="61"/>
    </row>
    <row r="513" spans="1:17" ht="15.75" thickBot="1" x14ac:dyDescent="0.3">
      <c r="A513" t="str">
        <f t="shared" si="7"/>
        <v>Enero - Septiembre</v>
      </c>
      <c r="B513" s="73" t="s">
        <v>2344</v>
      </c>
      <c r="C513" s="68"/>
      <c r="D513" s="56">
        <v>1</v>
      </c>
      <c r="E513" s="56">
        <v>1</v>
      </c>
      <c r="F513" s="56">
        <v>0</v>
      </c>
      <c r="G513" s="56">
        <v>1</v>
      </c>
      <c r="H513" s="56">
        <v>1</v>
      </c>
      <c r="I513" s="56">
        <v>1</v>
      </c>
      <c r="J513" s="56">
        <v>1</v>
      </c>
      <c r="K513" s="56">
        <v>1</v>
      </c>
      <c r="L513" s="56">
        <v>1</v>
      </c>
      <c r="M513" s="56">
        <v>1</v>
      </c>
      <c r="N513" s="56">
        <v>1</v>
      </c>
      <c r="O513" s="56">
        <v>0</v>
      </c>
      <c r="P513" s="68"/>
      <c r="Q513" s="62"/>
    </row>
    <row r="514" spans="1:17" ht="15.75" thickTop="1" x14ac:dyDescent="0.25">
      <c r="A514" t="str">
        <f t="shared" si="7"/>
        <v>210625506</v>
      </c>
      <c r="B514" s="74">
        <v>210625506</v>
      </c>
      <c r="C514" s="65" t="s">
        <v>270</v>
      </c>
      <c r="D514" s="41">
        <v>3</v>
      </c>
      <c r="E514" s="41">
        <v>3</v>
      </c>
      <c r="F514" s="41">
        <v>3</v>
      </c>
      <c r="G514" s="41">
        <v>3</v>
      </c>
      <c r="H514" s="41">
        <v>3</v>
      </c>
      <c r="I514" s="41">
        <v>3</v>
      </c>
      <c r="J514" s="41">
        <v>3</v>
      </c>
      <c r="K514" s="41">
        <v>3</v>
      </c>
      <c r="L514" s="41">
        <v>3</v>
      </c>
      <c r="M514" s="41">
        <v>3</v>
      </c>
      <c r="N514" s="41">
        <v>3</v>
      </c>
      <c r="O514" s="41">
        <v>3</v>
      </c>
      <c r="P514" s="65">
        <f>SUM(D514:O514)</f>
        <v>36</v>
      </c>
      <c r="Q514" s="67">
        <f>P514/36</f>
        <v>1</v>
      </c>
    </row>
    <row r="515" spans="1:17" x14ac:dyDescent="0.25">
      <c r="A515" t="str">
        <f t="shared" ref="A515:A578" si="8">TEXT(B515,0)</f>
        <v>Enero - Junio</v>
      </c>
      <c r="B515" s="72" t="s">
        <v>2341</v>
      </c>
      <c r="D515" s="63">
        <v>1</v>
      </c>
      <c r="E515" s="63">
        <v>1</v>
      </c>
      <c r="F515" s="63">
        <v>1</v>
      </c>
      <c r="G515" s="63">
        <v>1</v>
      </c>
      <c r="H515" s="63">
        <v>1</v>
      </c>
      <c r="I515" s="63">
        <v>1</v>
      </c>
      <c r="J515" s="63">
        <v>1</v>
      </c>
      <c r="K515" s="63">
        <v>1</v>
      </c>
      <c r="L515" s="63">
        <v>1</v>
      </c>
      <c r="M515" s="63">
        <v>1</v>
      </c>
      <c r="N515" s="63">
        <v>1</v>
      </c>
      <c r="O515" s="63">
        <v>1</v>
      </c>
      <c r="Q515" s="61"/>
    </row>
    <row r="516" spans="1:17" x14ac:dyDescent="0.25">
      <c r="A516" t="str">
        <f t="shared" si="8"/>
        <v>Enero - Marzo</v>
      </c>
      <c r="B516" s="72" t="s">
        <v>2301</v>
      </c>
      <c r="D516" s="63">
        <v>1</v>
      </c>
      <c r="E516" s="63">
        <v>1</v>
      </c>
      <c r="F516" s="63">
        <v>1</v>
      </c>
      <c r="G516" s="63">
        <v>1</v>
      </c>
      <c r="H516" s="63">
        <v>1</v>
      </c>
      <c r="I516" s="63">
        <v>1</v>
      </c>
      <c r="J516" s="63">
        <v>1</v>
      </c>
      <c r="K516" s="63">
        <v>1</v>
      </c>
      <c r="L516" s="63">
        <v>1</v>
      </c>
      <c r="M516" s="63">
        <v>1</v>
      </c>
      <c r="N516" s="63">
        <v>1</v>
      </c>
      <c r="O516" s="63">
        <v>1</v>
      </c>
      <c r="Q516" s="61"/>
    </row>
    <row r="517" spans="1:17" ht="15.75" thickBot="1" x14ac:dyDescent="0.3">
      <c r="A517" t="str">
        <f t="shared" si="8"/>
        <v>Enero - Septiembre</v>
      </c>
      <c r="B517" s="73" t="s">
        <v>2344</v>
      </c>
      <c r="C517" s="68"/>
      <c r="D517" s="56">
        <v>1</v>
      </c>
      <c r="E517" s="56">
        <v>1</v>
      </c>
      <c r="F517" s="56">
        <v>1</v>
      </c>
      <c r="G517" s="56">
        <v>1</v>
      </c>
      <c r="H517" s="56">
        <v>1</v>
      </c>
      <c r="I517" s="56">
        <v>1</v>
      </c>
      <c r="J517" s="56">
        <v>1</v>
      </c>
      <c r="K517" s="56">
        <v>1</v>
      </c>
      <c r="L517" s="56">
        <v>1</v>
      </c>
      <c r="M517" s="56">
        <v>1</v>
      </c>
      <c r="N517" s="56">
        <v>1</v>
      </c>
      <c r="O517" s="56">
        <v>1</v>
      </c>
      <c r="P517" s="68"/>
      <c r="Q517" s="62"/>
    </row>
    <row r="518" spans="1:17" ht="15.75" thickTop="1" x14ac:dyDescent="0.25">
      <c r="A518" t="str">
        <f t="shared" si="8"/>
        <v>210627006</v>
      </c>
      <c r="B518" s="74">
        <v>210627006</v>
      </c>
      <c r="C518" s="65" t="s">
        <v>272</v>
      </c>
      <c r="D518" s="41">
        <v>3</v>
      </c>
      <c r="E518" s="41">
        <v>0</v>
      </c>
      <c r="F518" s="41">
        <v>0</v>
      </c>
      <c r="G518" s="41">
        <v>3</v>
      </c>
      <c r="H518" s="41">
        <v>2</v>
      </c>
      <c r="I518" s="41">
        <v>3</v>
      </c>
      <c r="J518" s="41">
        <v>2</v>
      </c>
      <c r="K518" s="41">
        <v>0</v>
      </c>
      <c r="L518" s="41">
        <v>0</v>
      </c>
      <c r="M518" s="41">
        <v>3</v>
      </c>
      <c r="N518" s="41">
        <v>3</v>
      </c>
      <c r="O518" s="41">
        <v>0</v>
      </c>
      <c r="P518" s="65">
        <f>SUM(D518:O518)</f>
        <v>19</v>
      </c>
      <c r="Q518" s="67">
        <f>P518/36</f>
        <v>0.52777777777777779</v>
      </c>
    </row>
    <row r="519" spans="1:17" x14ac:dyDescent="0.25">
      <c r="A519" t="str">
        <f t="shared" si="8"/>
        <v>Enero - Junio</v>
      </c>
      <c r="B519" s="72" t="s">
        <v>2341</v>
      </c>
      <c r="D519" s="63">
        <v>1</v>
      </c>
      <c r="E519" s="63">
        <v>0</v>
      </c>
      <c r="F519" s="63">
        <v>0</v>
      </c>
      <c r="G519" s="63">
        <v>1</v>
      </c>
      <c r="H519" s="63">
        <v>1</v>
      </c>
      <c r="I519" s="63">
        <v>1</v>
      </c>
      <c r="J519" s="63">
        <v>1</v>
      </c>
      <c r="K519" s="63">
        <v>0</v>
      </c>
      <c r="L519" s="63">
        <v>0</v>
      </c>
      <c r="M519" s="63">
        <v>1</v>
      </c>
      <c r="N519" s="63">
        <v>1</v>
      </c>
      <c r="O519" s="63">
        <v>0</v>
      </c>
      <c r="Q519" s="61"/>
    </row>
    <row r="520" spans="1:17" x14ac:dyDescent="0.25">
      <c r="A520" t="str">
        <f t="shared" si="8"/>
        <v>Enero - Marzo</v>
      </c>
      <c r="B520" s="72" t="s">
        <v>2301</v>
      </c>
      <c r="D520" s="63">
        <v>1</v>
      </c>
      <c r="E520" s="63">
        <v>0</v>
      </c>
      <c r="F520" s="63">
        <v>0</v>
      </c>
      <c r="G520" s="63">
        <v>1</v>
      </c>
      <c r="H520" s="63">
        <v>0</v>
      </c>
      <c r="I520" s="63">
        <v>1</v>
      </c>
      <c r="J520" s="63">
        <v>0</v>
      </c>
      <c r="K520" s="63">
        <v>0</v>
      </c>
      <c r="L520" s="63">
        <v>0</v>
      </c>
      <c r="M520" s="63">
        <v>1</v>
      </c>
      <c r="N520" s="63">
        <v>1</v>
      </c>
      <c r="O520" s="63">
        <v>0</v>
      </c>
      <c r="Q520" s="61"/>
    </row>
    <row r="521" spans="1:17" ht="15.75" thickBot="1" x14ac:dyDescent="0.3">
      <c r="A521" t="str">
        <f t="shared" si="8"/>
        <v>Enero - Septiembre</v>
      </c>
      <c r="B521" s="73" t="s">
        <v>2344</v>
      </c>
      <c r="C521" s="68"/>
      <c r="D521" s="56">
        <v>1</v>
      </c>
      <c r="E521" s="56">
        <v>0</v>
      </c>
      <c r="F521" s="56">
        <v>0</v>
      </c>
      <c r="G521" s="56">
        <v>1</v>
      </c>
      <c r="H521" s="56">
        <v>1</v>
      </c>
      <c r="I521" s="56">
        <v>1</v>
      </c>
      <c r="J521" s="56">
        <v>1</v>
      </c>
      <c r="K521" s="56">
        <v>0</v>
      </c>
      <c r="L521" s="56">
        <v>0</v>
      </c>
      <c r="M521" s="56">
        <v>1</v>
      </c>
      <c r="N521" s="56">
        <v>1</v>
      </c>
      <c r="O521" s="56">
        <v>0</v>
      </c>
      <c r="P521" s="68"/>
      <c r="Q521" s="62"/>
    </row>
    <row r="522" spans="1:17" ht="15.75" thickTop="1" x14ac:dyDescent="0.25">
      <c r="A522" t="str">
        <f t="shared" si="8"/>
        <v>210641006</v>
      </c>
      <c r="B522" s="74">
        <v>210641006</v>
      </c>
      <c r="C522" s="65" t="s">
        <v>274</v>
      </c>
      <c r="D522" s="41">
        <v>3</v>
      </c>
      <c r="E522" s="41">
        <v>3</v>
      </c>
      <c r="F522" s="41">
        <v>3</v>
      </c>
      <c r="G522" s="41">
        <v>3</v>
      </c>
      <c r="H522" s="41">
        <v>3</v>
      </c>
      <c r="I522" s="41">
        <v>3</v>
      </c>
      <c r="J522" s="41">
        <v>2</v>
      </c>
      <c r="K522" s="41">
        <v>3</v>
      </c>
      <c r="L522" s="41">
        <v>3</v>
      </c>
      <c r="M522" s="41">
        <v>3</v>
      </c>
      <c r="N522" s="41">
        <v>3</v>
      </c>
      <c r="O522" s="41">
        <v>3</v>
      </c>
      <c r="P522" s="65">
        <f>SUM(D522:O522)</f>
        <v>35</v>
      </c>
      <c r="Q522" s="67">
        <f>P522/36</f>
        <v>0.97222222222222221</v>
      </c>
    </row>
    <row r="523" spans="1:17" x14ac:dyDescent="0.25">
      <c r="A523" t="str">
        <f t="shared" si="8"/>
        <v>Enero - Junio</v>
      </c>
      <c r="B523" s="72" t="s">
        <v>2341</v>
      </c>
      <c r="D523" s="63">
        <v>1</v>
      </c>
      <c r="E523" s="63">
        <v>1</v>
      </c>
      <c r="F523" s="63">
        <v>1</v>
      </c>
      <c r="G523" s="63">
        <v>1</v>
      </c>
      <c r="H523" s="63">
        <v>1</v>
      </c>
      <c r="I523" s="63">
        <v>1</v>
      </c>
      <c r="J523" s="63">
        <v>1</v>
      </c>
      <c r="K523" s="63">
        <v>1</v>
      </c>
      <c r="L523" s="63">
        <v>1</v>
      </c>
      <c r="M523" s="63">
        <v>1</v>
      </c>
      <c r="N523" s="63">
        <v>1</v>
      </c>
      <c r="O523" s="63">
        <v>1</v>
      </c>
      <c r="Q523" s="61"/>
    </row>
    <row r="524" spans="1:17" x14ac:dyDescent="0.25">
      <c r="A524" t="str">
        <f t="shared" si="8"/>
        <v>Enero - Marzo</v>
      </c>
      <c r="B524" s="72" t="s">
        <v>2301</v>
      </c>
      <c r="D524" s="63">
        <v>1</v>
      </c>
      <c r="E524" s="63">
        <v>1</v>
      </c>
      <c r="F524" s="63">
        <v>1</v>
      </c>
      <c r="G524" s="63">
        <v>1</v>
      </c>
      <c r="H524" s="63">
        <v>1</v>
      </c>
      <c r="I524" s="63">
        <v>1</v>
      </c>
      <c r="J524" s="63">
        <v>1</v>
      </c>
      <c r="K524" s="63">
        <v>1</v>
      </c>
      <c r="L524" s="63">
        <v>1</v>
      </c>
      <c r="M524" s="63">
        <v>1</v>
      </c>
      <c r="N524" s="63">
        <v>1</v>
      </c>
      <c r="O524" s="63">
        <v>1</v>
      </c>
      <c r="Q524" s="61"/>
    </row>
    <row r="525" spans="1:17" ht="15.75" thickBot="1" x14ac:dyDescent="0.3">
      <c r="A525" t="str">
        <f t="shared" si="8"/>
        <v>Enero - Septiembre</v>
      </c>
      <c r="B525" s="73" t="s">
        <v>2344</v>
      </c>
      <c r="C525" s="68"/>
      <c r="D525" s="56">
        <v>1</v>
      </c>
      <c r="E525" s="56">
        <v>1</v>
      </c>
      <c r="F525" s="56">
        <v>1</v>
      </c>
      <c r="G525" s="56">
        <v>1</v>
      </c>
      <c r="H525" s="56">
        <v>1</v>
      </c>
      <c r="I525" s="56">
        <v>1</v>
      </c>
      <c r="J525" s="56">
        <v>0</v>
      </c>
      <c r="K525" s="56">
        <v>1</v>
      </c>
      <c r="L525" s="56">
        <v>1</v>
      </c>
      <c r="M525" s="56">
        <v>1</v>
      </c>
      <c r="N525" s="56">
        <v>1</v>
      </c>
      <c r="O525" s="56">
        <v>1</v>
      </c>
      <c r="P525" s="68"/>
      <c r="Q525" s="62"/>
    </row>
    <row r="526" spans="1:17" ht="15.75" thickTop="1" x14ac:dyDescent="0.25">
      <c r="A526" t="str">
        <f t="shared" si="8"/>
        <v>210641206</v>
      </c>
      <c r="B526" s="74">
        <v>210641206</v>
      </c>
      <c r="C526" s="65" t="s">
        <v>276</v>
      </c>
      <c r="D526" s="41">
        <v>3</v>
      </c>
      <c r="E526" s="41">
        <v>3</v>
      </c>
      <c r="F526" s="41">
        <v>3</v>
      </c>
      <c r="G526" s="41">
        <v>3</v>
      </c>
      <c r="H526" s="41">
        <v>3</v>
      </c>
      <c r="I526" s="41">
        <v>3</v>
      </c>
      <c r="J526" s="41">
        <v>2</v>
      </c>
      <c r="K526" s="41">
        <v>3</v>
      </c>
      <c r="L526" s="41">
        <v>3</v>
      </c>
      <c r="M526" s="41">
        <v>3</v>
      </c>
      <c r="N526" s="41">
        <v>3</v>
      </c>
      <c r="O526" s="41">
        <v>3</v>
      </c>
      <c r="P526" s="65">
        <f>SUM(D526:O526)</f>
        <v>35</v>
      </c>
      <c r="Q526" s="67">
        <f>P526/36</f>
        <v>0.97222222222222221</v>
      </c>
    </row>
    <row r="527" spans="1:17" x14ac:dyDescent="0.25">
      <c r="A527" t="str">
        <f t="shared" si="8"/>
        <v>Enero - Junio</v>
      </c>
      <c r="B527" s="72" t="s">
        <v>2341</v>
      </c>
      <c r="D527" s="63">
        <v>1</v>
      </c>
      <c r="E527" s="63">
        <v>1</v>
      </c>
      <c r="F527" s="63">
        <v>1</v>
      </c>
      <c r="G527" s="63">
        <v>1</v>
      </c>
      <c r="H527" s="63">
        <v>1</v>
      </c>
      <c r="I527" s="63">
        <v>1</v>
      </c>
      <c r="J527" s="63">
        <v>0</v>
      </c>
      <c r="K527" s="63">
        <v>1</v>
      </c>
      <c r="L527" s="63">
        <v>1</v>
      </c>
      <c r="M527" s="63">
        <v>1</v>
      </c>
      <c r="N527" s="63">
        <v>1</v>
      </c>
      <c r="O527" s="63">
        <v>1</v>
      </c>
      <c r="Q527" s="61"/>
    </row>
    <row r="528" spans="1:17" x14ac:dyDescent="0.25">
      <c r="A528" t="str">
        <f t="shared" si="8"/>
        <v>Enero - Marzo</v>
      </c>
      <c r="B528" s="72" t="s">
        <v>2301</v>
      </c>
      <c r="D528" s="63">
        <v>1</v>
      </c>
      <c r="E528" s="63">
        <v>1</v>
      </c>
      <c r="F528" s="63">
        <v>1</v>
      </c>
      <c r="G528" s="63">
        <v>1</v>
      </c>
      <c r="H528" s="63">
        <v>1</v>
      </c>
      <c r="I528" s="63">
        <v>1</v>
      </c>
      <c r="J528" s="63">
        <v>1</v>
      </c>
      <c r="K528" s="63">
        <v>1</v>
      </c>
      <c r="L528" s="63">
        <v>1</v>
      </c>
      <c r="M528" s="63">
        <v>1</v>
      </c>
      <c r="N528" s="63">
        <v>1</v>
      </c>
      <c r="O528" s="63">
        <v>1</v>
      </c>
      <c r="Q528" s="61"/>
    </row>
    <row r="529" spans="1:17" ht="15.75" thickBot="1" x14ac:dyDescent="0.3">
      <c r="A529" t="str">
        <f t="shared" si="8"/>
        <v>Enero - Septiembre</v>
      </c>
      <c r="B529" s="73" t="s">
        <v>2344</v>
      </c>
      <c r="C529" s="68"/>
      <c r="D529" s="56">
        <v>1</v>
      </c>
      <c r="E529" s="56">
        <v>1</v>
      </c>
      <c r="F529" s="56">
        <v>1</v>
      </c>
      <c r="G529" s="56">
        <v>1</v>
      </c>
      <c r="H529" s="56">
        <v>1</v>
      </c>
      <c r="I529" s="56">
        <v>1</v>
      </c>
      <c r="J529" s="56">
        <v>1</v>
      </c>
      <c r="K529" s="56">
        <v>1</v>
      </c>
      <c r="L529" s="56">
        <v>1</v>
      </c>
      <c r="M529" s="56">
        <v>1</v>
      </c>
      <c r="N529" s="56">
        <v>1</v>
      </c>
      <c r="O529" s="56">
        <v>1</v>
      </c>
      <c r="P529" s="68"/>
      <c r="Q529" s="62"/>
    </row>
    <row r="530" spans="1:17" ht="15.75" thickTop="1" x14ac:dyDescent="0.25">
      <c r="A530" t="str">
        <f t="shared" si="8"/>
        <v>210641306</v>
      </c>
      <c r="B530" s="74">
        <v>210641306</v>
      </c>
      <c r="C530" s="65" t="s">
        <v>278</v>
      </c>
      <c r="D530" s="41">
        <v>3</v>
      </c>
      <c r="E530" s="41">
        <v>2</v>
      </c>
      <c r="F530" s="41">
        <v>3</v>
      </c>
      <c r="G530" s="41">
        <v>2</v>
      </c>
      <c r="H530" s="41">
        <v>3</v>
      </c>
      <c r="I530" s="41">
        <v>3</v>
      </c>
      <c r="J530" s="41">
        <v>3</v>
      </c>
      <c r="K530" s="41">
        <v>3</v>
      </c>
      <c r="L530" s="41">
        <v>2</v>
      </c>
      <c r="M530" s="41">
        <v>3</v>
      </c>
      <c r="N530" s="41">
        <v>3</v>
      </c>
      <c r="O530" s="41">
        <v>3</v>
      </c>
      <c r="P530" s="65">
        <f>SUM(D530:O530)</f>
        <v>33</v>
      </c>
      <c r="Q530" s="67">
        <f>P530/36</f>
        <v>0.91666666666666663</v>
      </c>
    </row>
    <row r="531" spans="1:17" x14ac:dyDescent="0.25">
      <c r="A531" t="str">
        <f t="shared" si="8"/>
        <v>Enero - Junio</v>
      </c>
      <c r="B531" s="72" t="s">
        <v>2341</v>
      </c>
      <c r="D531" s="63">
        <v>1</v>
      </c>
      <c r="E531" s="63">
        <v>1</v>
      </c>
      <c r="F531" s="63">
        <v>1</v>
      </c>
      <c r="G531" s="63">
        <v>0</v>
      </c>
      <c r="H531" s="63">
        <v>1</v>
      </c>
      <c r="I531" s="63">
        <v>1</v>
      </c>
      <c r="J531" s="63">
        <v>1</v>
      </c>
      <c r="K531" s="63">
        <v>1</v>
      </c>
      <c r="L531" s="63">
        <v>1</v>
      </c>
      <c r="M531" s="63">
        <v>1</v>
      </c>
      <c r="N531" s="63">
        <v>1</v>
      </c>
      <c r="O531" s="63">
        <v>1</v>
      </c>
      <c r="Q531" s="61"/>
    </row>
    <row r="532" spans="1:17" x14ac:dyDescent="0.25">
      <c r="A532" t="str">
        <f t="shared" si="8"/>
        <v>Enero - Marzo</v>
      </c>
      <c r="B532" s="72" t="s">
        <v>2301</v>
      </c>
      <c r="D532" s="63">
        <v>1</v>
      </c>
      <c r="E532" s="63">
        <v>0</v>
      </c>
      <c r="F532" s="63">
        <v>1</v>
      </c>
      <c r="G532" s="63">
        <v>1</v>
      </c>
      <c r="H532" s="63">
        <v>1</v>
      </c>
      <c r="I532" s="63">
        <v>1</v>
      </c>
      <c r="J532" s="63">
        <v>1</v>
      </c>
      <c r="K532" s="63">
        <v>1</v>
      </c>
      <c r="L532" s="63">
        <v>0</v>
      </c>
      <c r="M532" s="63">
        <v>1</v>
      </c>
      <c r="N532" s="63">
        <v>1</v>
      </c>
      <c r="O532" s="63">
        <v>1</v>
      </c>
      <c r="Q532" s="61"/>
    </row>
    <row r="533" spans="1:17" ht="15.75" thickBot="1" x14ac:dyDescent="0.3">
      <c r="A533" t="str">
        <f t="shared" si="8"/>
        <v>Enero - Septiembre</v>
      </c>
      <c r="B533" s="73" t="s">
        <v>2344</v>
      </c>
      <c r="C533" s="68"/>
      <c r="D533" s="56">
        <v>1</v>
      </c>
      <c r="E533" s="56">
        <v>1</v>
      </c>
      <c r="F533" s="56">
        <v>1</v>
      </c>
      <c r="G533" s="56">
        <v>1</v>
      </c>
      <c r="H533" s="56">
        <v>1</v>
      </c>
      <c r="I533" s="56">
        <v>1</v>
      </c>
      <c r="J533" s="56">
        <v>1</v>
      </c>
      <c r="K533" s="56">
        <v>1</v>
      </c>
      <c r="L533" s="56">
        <v>1</v>
      </c>
      <c r="M533" s="56">
        <v>1</v>
      </c>
      <c r="N533" s="56">
        <v>1</v>
      </c>
      <c r="O533" s="56">
        <v>1</v>
      </c>
      <c r="P533" s="68"/>
      <c r="Q533" s="62"/>
    </row>
    <row r="534" spans="1:17" ht="15.75" thickTop="1" x14ac:dyDescent="0.25">
      <c r="A534" t="str">
        <f t="shared" si="8"/>
        <v>210650006</v>
      </c>
      <c r="B534" s="74">
        <v>210650006</v>
      </c>
      <c r="C534" s="65" t="s">
        <v>280</v>
      </c>
      <c r="D534" s="41">
        <v>3</v>
      </c>
      <c r="E534" s="41">
        <v>3</v>
      </c>
      <c r="F534" s="41">
        <v>3</v>
      </c>
      <c r="G534" s="41">
        <v>3</v>
      </c>
      <c r="H534" s="41">
        <v>2</v>
      </c>
      <c r="I534" s="41">
        <v>3</v>
      </c>
      <c r="J534" s="41">
        <v>3</v>
      </c>
      <c r="K534" s="41">
        <v>3</v>
      </c>
      <c r="L534" s="41">
        <v>3</v>
      </c>
      <c r="M534" s="41">
        <v>3</v>
      </c>
      <c r="N534" s="41">
        <v>3</v>
      </c>
      <c r="O534" s="41">
        <v>3</v>
      </c>
      <c r="P534" s="65">
        <f>SUM(D534:O534)</f>
        <v>35</v>
      </c>
      <c r="Q534" s="67">
        <f>P534/36</f>
        <v>0.97222222222222221</v>
      </c>
    </row>
    <row r="535" spans="1:17" x14ac:dyDescent="0.25">
      <c r="A535" t="str">
        <f t="shared" si="8"/>
        <v>Enero - Junio</v>
      </c>
      <c r="B535" s="72" t="s">
        <v>2341</v>
      </c>
      <c r="D535" s="63">
        <v>1</v>
      </c>
      <c r="E535" s="63">
        <v>1</v>
      </c>
      <c r="F535" s="63">
        <v>1</v>
      </c>
      <c r="G535" s="63">
        <v>1</v>
      </c>
      <c r="H535" s="63">
        <v>1</v>
      </c>
      <c r="I535" s="63">
        <v>1</v>
      </c>
      <c r="J535" s="63">
        <v>1</v>
      </c>
      <c r="K535" s="63">
        <v>1</v>
      </c>
      <c r="L535" s="63">
        <v>1</v>
      </c>
      <c r="M535" s="63">
        <v>1</v>
      </c>
      <c r="N535" s="63">
        <v>1</v>
      </c>
      <c r="O535" s="63">
        <v>1</v>
      </c>
      <c r="Q535" s="61"/>
    </row>
    <row r="536" spans="1:17" x14ac:dyDescent="0.25">
      <c r="A536" t="str">
        <f t="shared" si="8"/>
        <v>Enero - Marzo</v>
      </c>
      <c r="B536" s="72" t="s">
        <v>2301</v>
      </c>
      <c r="D536" s="63">
        <v>1</v>
      </c>
      <c r="E536" s="63">
        <v>1</v>
      </c>
      <c r="F536" s="63">
        <v>1</v>
      </c>
      <c r="G536" s="63">
        <v>1</v>
      </c>
      <c r="H536" s="63">
        <v>0</v>
      </c>
      <c r="I536" s="63">
        <v>1</v>
      </c>
      <c r="J536" s="63">
        <v>1</v>
      </c>
      <c r="K536" s="63">
        <v>1</v>
      </c>
      <c r="L536" s="63">
        <v>1</v>
      </c>
      <c r="M536" s="63">
        <v>1</v>
      </c>
      <c r="N536" s="63">
        <v>1</v>
      </c>
      <c r="O536" s="63">
        <v>1</v>
      </c>
      <c r="Q536" s="61"/>
    </row>
    <row r="537" spans="1:17" ht="15.75" thickBot="1" x14ac:dyDescent="0.3">
      <c r="A537" t="str">
        <f t="shared" si="8"/>
        <v>Enero - Septiembre</v>
      </c>
      <c r="B537" s="73" t="s">
        <v>2344</v>
      </c>
      <c r="C537" s="68"/>
      <c r="D537" s="56">
        <v>1</v>
      </c>
      <c r="E537" s="56">
        <v>1</v>
      </c>
      <c r="F537" s="56">
        <v>1</v>
      </c>
      <c r="G537" s="56">
        <v>1</v>
      </c>
      <c r="H537" s="56">
        <v>1</v>
      </c>
      <c r="I537" s="56">
        <v>1</v>
      </c>
      <c r="J537" s="56">
        <v>1</v>
      </c>
      <c r="K537" s="56">
        <v>1</v>
      </c>
      <c r="L537" s="56">
        <v>1</v>
      </c>
      <c r="M537" s="56">
        <v>1</v>
      </c>
      <c r="N537" s="56">
        <v>1</v>
      </c>
      <c r="O537" s="56">
        <v>1</v>
      </c>
      <c r="P537" s="68"/>
      <c r="Q537" s="62"/>
    </row>
    <row r="538" spans="1:17" ht="15.75" thickTop="1" x14ac:dyDescent="0.25">
      <c r="A538" t="str">
        <f t="shared" si="8"/>
        <v>210650606</v>
      </c>
      <c r="B538" s="74">
        <v>210650606</v>
      </c>
      <c r="C538" s="65" t="s">
        <v>282</v>
      </c>
      <c r="D538" s="41">
        <v>3</v>
      </c>
      <c r="E538" s="41">
        <v>3</v>
      </c>
      <c r="F538" s="41">
        <v>3</v>
      </c>
      <c r="G538" s="41">
        <v>3</v>
      </c>
      <c r="H538" s="41">
        <v>3</v>
      </c>
      <c r="I538" s="41">
        <v>3</v>
      </c>
      <c r="J538" s="41">
        <v>3</v>
      </c>
      <c r="K538" s="41">
        <v>3</v>
      </c>
      <c r="L538" s="41">
        <v>3</v>
      </c>
      <c r="M538" s="41">
        <v>3</v>
      </c>
      <c r="N538" s="41">
        <v>3</v>
      </c>
      <c r="O538" s="41">
        <v>3</v>
      </c>
      <c r="P538" s="65">
        <f>SUM(D538:O538)</f>
        <v>36</v>
      </c>
      <c r="Q538" s="67">
        <f>P538/36</f>
        <v>1</v>
      </c>
    </row>
    <row r="539" spans="1:17" x14ac:dyDescent="0.25">
      <c r="A539" t="str">
        <f t="shared" si="8"/>
        <v>Enero - Junio</v>
      </c>
      <c r="B539" s="72" t="s">
        <v>2341</v>
      </c>
      <c r="D539" s="63">
        <v>1</v>
      </c>
      <c r="E539" s="63">
        <v>1</v>
      </c>
      <c r="F539" s="63">
        <v>1</v>
      </c>
      <c r="G539" s="63">
        <v>1</v>
      </c>
      <c r="H539" s="63">
        <v>1</v>
      </c>
      <c r="I539" s="63">
        <v>1</v>
      </c>
      <c r="J539" s="63">
        <v>1</v>
      </c>
      <c r="K539" s="63">
        <v>1</v>
      </c>
      <c r="L539" s="63">
        <v>1</v>
      </c>
      <c r="M539" s="63">
        <v>1</v>
      </c>
      <c r="N539" s="63">
        <v>1</v>
      </c>
      <c r="O539" s="63">
        <v>1</v>
      </c>
      <c r="Q539" s="61"/>
    </row>
    <row r="540" spans="1:17" x14ac:dyDescent="0.25">
      <c r="A540" t="str">
        <f t="shared" si="8"/>
        <v>Enero - Marzo</v>
      </c>
      <c r="B540" s="72" t="s">
        <v>2301</v>
      </c>
      <c r="D540" s="63">
        <v>1</v>
      </c>
      <c r="E540" s="63">
        <v>1</v>
      </c>
      <c r="F540" s="63">
        <v>1</v>
      </c>
      <c r="G540" s="63">
        <v>1</v>
      </c>
      <c r="H540" s="63">
        <v>1</v>
      </c>
      <c r="I540" s="63">
        <v>1</v>
      </c>
      <c r="J540" s="63">
        <v>1</v>
      </c>
      <c r="K540" s="63">
        <v>1</v>
      </c>
      <c r="L540" s="63">
        <v>1</v>
      </c>
      <c r="M540" s="63">
        <v>1</v>
      </c>
      <c r="N540" s="63">
        <v>1</v>
      </c>
      <c r="O540" s="63">
        <v>1</v>
      </c>
      <c r="Q540" s="61"/>
    </row>
    <row r="541" spans="1:17" ht="15.75" thickBot="1" x14ac:dyDescent="0.3">
      <c r="A541" t="str">
        <f t="shared" si="8"/>
        <v>Enero - Septiembre</v>
      </c>
      <c r="B541" s="73" t="s">
        <v>2344</v>
      </c>
      <c r="C541" s="68"/>
      <c r="D541" s="56">
        <v>1</v>
      </c>
      <c r="E541" s="56">
        <v>1</v>
      </c>
      <c r="F541" s="56">
        <v>1</v>
      </c>
      <c r="G541" s="56">
        <v>1</v>
      </c>
      <c r="H541" s="56">
        <v>1</v>
      </c>
      <c r="I541" s="56">
        <v>1</v>
      </c>
      <c r="J541" s="56">
        <v>1</v>
      </c>
      <c r="K541" s="56">
        <v>1</v>
      </c>
      <c r="L541" s="56">
        <v>1</v>
      </c>
      <c r="M541" s="56">
        <v>1</v>
      </c>
      <c r="N541" s="56">
        <v>1</v>
      </c>
      <c r="O541" s="56">
        <v>1</v>
      </c>
      <c r="P541" s="68"/>
      <c r="Q541" s="62"/>
    </row>
    <row r="542" spans="1:17" ht="15.75" thickTop="1" x14ac:dyDescent="0.25">
      <c r="A542" t="str">
        <f t="shared" si="8"/>
        <v>210652506</v>
      </c>
      <c r="B542" s="74">
        <v>210652506</v>
      </c>
      <c r="C542" s="65" t="s">
        <v>284</v>
      </c>
      <c r="D542" s="41">
        <v>3</v>
      </c>
      <c r="E542" s="41">
        <v>3</v>
      </c>
      <c r="F542" s="41">
        <v>3</v>
      </c>
      <c r="G542" s="41">
        <v>0</v>
      </c>
      <c r="H542" s="41">
        <v>3</v>
      </c>
      <c r="I542" s="41">
        <v>1</v>
      </c>
      <c r="J542" s="41">
        <v>3</v>
      </c>
      <c r="K542" s="41">
        <v>3</v>
      </c>
      <c r="L542" s="41">
        <v>3</v>
      </c>
      <c r="M542" s="41">
        <v>3</v>
      </c>
      <c r="N542" s="41">
        <v>2</v>
      </c>
      <c r="O542" s="41">
        <v>1</v>
      </c>
      <c r="P542" s="65">
        <f>SUM(D542:O542)</f>
        <v>28</v>
      </c>
      <c r="Q542" s="67">
        <f>P542/36</f>
        <v>0.77777777777777779</v>
      </c>
    </row>
    <row r="543" spans="1:17" x14ac:dyDescent="0.25">
      <c r="A543" t="str">
        <f t="shared" si="8"/>
        <v>Enero - Junio</v>
      </c>
      <c r="B543" s="72" t="s">
        <v>2341</v>
      </c>
      <c r="D543" s="63">
        <v>1</v>
      </c>
      <c r="E543" s="63">
        <v>1</v>
      </c>
      <c r="F543" s="63">
        <v>1</v>
      </c>
      <c r="G543" s="63">
        <v>0</v>
      </c>
      <c r="H543" s="63">
        <v>1</v>
      </c>
      <c r="I543" s="63">
        <v>0</v>
      </c>
      <c r="J543" s="63">
        <v>1</v>
      </c>
      <c r="K543" s="63">
        <v>1</v>
      </c>
      <c r="L543" s="63">
        <v>1</v>
      </c>
      <c r="M543" s="63">
        <v>1</v>
      </c>
      <c r="N543" s="63">
        <v>1</v>
      </c>
      <c r="O543" s="63">
        <v>0</v>
      </c>
      <c r="Q543" s="61"/>
    </row>
    <row r="544" spans="1:17" x14ac:dyDescent="0.25">
      <c r="A544" t="str">
        <f t="shared" si="8"/>
        <v>Enero - Marzo</v>
      </c>
      <c r="B544" s="72" t="s">
        <v>2301</v>
      </c>
      <c r="D544" s="63">
        <v>1</v>
      </c>
      <c r="E544" s="63">
        <v>1</v>
      </c>
      <c r="F544" s="63">
        <v>1</v>
      </c>
      <c r="G544" s="63">
        <v>0</v>
      </c>
      <c r="H544" s="63">
        <v>1</v>
      </c>
      <c r="I544" s="63">
        <v>0</v>
      </c>
      <c r="J544" s="63">
        <v>1</v>
      </c>
      <c r="K544" s="63">
        <v>1</v>
      </c>
      <c r="L544" s="63">
        <v>1</v>
      </c>
      <c r="M544" s="63">
        <v>1</v>
      </c>
      <c r="N544" s="63">
        <v>0</v>
      </c>
      <c r="O544" s="63">
        <v>0</v>
      </c>
      <c r="Q544" s="61"/>
    </row>
    <row r="545" spans="1:17" ht="15.75" thickBot="1" x14ac:dyDescent="0.3">
      <c r="A545" t="str">
        <f t="shared" si="8"/>
        <v>Enero - Septiembre</v>
      </c>
      <c r="B545" s="73" t="s">
        <v>2344</v>
      </c>
      <c r="C545" s="68"/>
      <c r="D545" s="56">
        <v>1</v>
      </c>
      <c r="E545" s="56">
        <v>1</v>
      </c>
      <c r="F545" s="56">
        <v>1</v>
      </c>
      <c r="G545" s="56">
        <v>0</v>
      </c>
      <c r="H545" s="56">
        <v>1</v>
      </c>
      <c r="I545" s="56">
        <v>1</v>
      </c>
      <c r="J545" s="56">
        <v>1</v>
      </c>
      <c r="K545" s="56">
        <v>1</v>
      </c>
      <c r="L545" s="56">
        <v>1</v>
      </c>
      <c r="M545" s="56">
        <v>1</v>
      </c>
      <c r="N545" s="56">
        <v>1</v>
      </c>
      <c r="O545" s="56">
        <v>1</v>
      </c>
      <c r="P545" s="68"/>
      <c r="Q545" s="62"/>
    </row>
    <row r="546" spans="1:17" ht="15.75" thickTop="1" x14ac:dyDescent="0.25">
      <c r="A546" t="str">
        <f t="shared" si="8"/>
        <v>210654206</v>
      </c>
      <c r="B546" s="74">
        <v>210654206</v>
      </c>
      <c r="C546" s="65" t="s">
        <v>286</v>
      </c>
      <c r="D546" s="41">
        <v>3</v>
      </c>
      <c r="E546" s="41">
        <v>3</v>
      </c>
      <c r="F546" s="41">
        <v>0</v>
      </c>
      <c r="G546" s="41">
        <v>3</v>
      </c>
      <c r="H546" s="41">
        <v>2</v>
      </c>
      <c r="I546" s="41">
        <v>3</v>
      </c>
      <c r="J546" s="41">
        <v>3</v>
      </c>
      <c r="K546" s="41">
        <v>3</v>
      </c>
      <c r="L546" s="41">
        <v>3</v>
      </c>
      <c r="M546" s="41">
        <v>3</v>
      </c>
      <c r="N546" s="41">
        <v>3</v>
      </c>
      <c r="O546" s="41">
        <v>2</v>
      </c>
      <c r="P546" s="65">
        <f>SUM(D546:O546)</f>
        <v>31</v>
      </c>
      <c r="Q546" s="67">
        <f>P546/36</f>
        <v>0.86111111111111116</v>
      </c>
    </row>
    <row r="547" spans="1:17" x14ac:dyDescent="0.25">
      <c r="A547" t="str">
        <f t="shared" si="8"/>
        <v>Enero - Junio</v>
      </c>
      <c r="B547" s="72" t="s">
        <v>2341</v>
      </c>
      <c r="D547" s="63">
        <v>1</v>
      </c>
      <c r="E547" s="63">
        <v>1</v>
      </c>
      <c r="F547" s="63">
        <v>0</v>
      </c>
      <c r="G547" s="63">
        <v>1</v>
      </c>
      <c r="H547" s="63">
        <v>1</v>
      </c>
      <c r="I547" s="63">
        <v>1</v>
      </c>
      <c r="J547" s="63">
        <v>1</v>
      </c>
      <c r="K547" s="63">
        <v>1</v>
      </c>
      <c r="L547" s="63">
        <v>1</v>
      </c>
      <c r="M547" s="63">
        <v>1</v>
      </c>
      <c r="N547" s="63">
        <v>1</v>
      </c>
      <c r="O547" s="63">
        <v>1</v>
      </c>
      <c r="Q547" s="61"/>
    </row>
    <row r="548" spans="1:17" x14ac:dyDescent="0.25">
      <c r="A548" t="str">
        <f t="shared" si="8"/>
        <v>Enero - Marzo</v>
      </c>
      <c r="B548" s="72" t="s">
        <v>2301</v>
      </c>
      <c r="D548" s="63">
        <v>1</v>
      </c>
      <c r="E548" s="63">
        <v>1</v>
      </c>
      <c r="F548" s="63">
        <v>0</v>
      </c>
      <c r="G548" s="63">
        <v>1</v>
      </c>
      <c r="H548" s="63">
        <v>0</v>
      </c>
      <c r="I548" s="63">
        <v>1</v>
      </c>
      <c r="J548" s="63">
        <v>1</v>
      </c>
      <c r="K548" s="63">
        <v>1</v>
      </c>
      <c r="L548" s="63">
        <v>1</v>
      </c>
      <c r="M548" s="63">
        <v>1</v>
      </c>
      <c r="N548" s="63">
        <v>1</v>
      </c>
      <c r="O548" s="63">
        <v>0</v>
      </c>
      <c r="Q548" s="61"/>
    </row>
    <row r="549" spans="1:17" ht="15.75" thickBot="1" x14ac:dyDescent="0.3">
      <c r="A549" t="str">
        <f t="shared" si="8"/>
        <v>Enero - Septiembre</v>
      </c>
      <c r="B549" s="73" t="s">
        <v>2344</v>
      </c>
      <c r="C549" s="68"/>
      <c r="D549" s="56">
        <v>1</v>
      </c>
      <c r="E549" s="56">
        <v>1</v>
      </c>
      <c r="F549" s="56">
        <v>0</v>
      </c>
      <c r="G549" s="56">
        <v>1</v>
      </c>
      <c r="H549" s="56">
        <v>1</v>
      </c>
      <c r="I549" s="56">
        <v>1</v>
      </c>
      <c r="J549" s="56">
        <v>1</v>
      </c>
      <c r="K549" s="56">
        <v>1</v>
      </c>
      <c r="L549" s="56">
        <v>1</v>
      </c>
      <c r="M549" s="56">
        <v>1</v>
      </c>
      <c r="N549" s="56">
        <v>1</v>
      </c>
      <c r="O549" s="56">
        <v>1</v>
      </c>
      <c r="P549" s="68"/>
      <c r="Q549" s="62"/>
    </row>
    <row r="550" spans="1:17" ht="15.75" thickTop="1" x14ac:dyDescent="0.25">
      <c r="A550" t="str">
        <f t="shared" si="8"/>
        <v>210668406</v>
      </c>
      <c r="B550" s="74">
        <v>210668406</v>
      </c>
      <c r="C550" s="65" t="s">
        <v>288</v>
      </c>
      <c r="D550" s="41">
        <v>3</v>
      </c>
      <c r="E550" s="41">
        <v>3</v>
      </c>
      <c r="F550" s="41">
        <v>3</v>
      </c>
      <c r="G550" s="41">
        <v>1</v>
      </c>
      <c r="H550" s="41">
        <v>3</v>
      </c>
      <c r="I550" s="41">
        <v>3</v>
      </c>
      <c r="J550" s="41">
        <v>3</v>
      </c>
      <c r="K550" s="41">
        <v>3</v>
      </c>
      <c r="L550" s="41">
        <v>3</v>
      </c>
      <c r="M550" s="41">
        <v>3</v>
      </c>
      <c r="N550" s="41">
        <v>3</v>
      </c>
      <c r="O550" s="41">
        <v>3</v>
      </c>
      <c r="P550" s="65">
        <f>SUM(D550:O550)</f>
        <v>34</v>
      </c>
      <c r="Q550" s="67">
        <f>P550/36</f>
        <v>0.94444444444444442</v>
      </c>
    </row>
    <row r="551" spans="1:17" x14ac:dyDescent="0.25">
      <c r="A551" t="str">
        <f t="shared" si="8"/>
        <v>Enero - Junio</v>
      </c>
      <c r="B551" s="72" t="s">
        <v>2341</v>
      </c>
      <c r="D551" s="63">
        <v>1</v>
      </c>
      <c r="E551" s="63">
        <v>1</v>
      </c>
      <c r="F551" s="63">
        <v>1</v>
      </c>
      <c r="G551" s="63">
        <v>0</v>
      </c>
      <c r="H551" s="63">
        <v>1</v>
      </c>
      <c r="I551" s="63">
        <v>1</v>
      </c>
      <c r="J551" s="63">
        <v>1</v>
      </c>
      <c r="K551" s="63">
        <v>1</v>
      </c>
      <c r="L551" s="63">
        <v>1</v>
      </c>
      <c r="M551" s="63">
        <v>1</v>
      </c>
      <c r="N551" s="63">
        <v>1</v>
      </c>
      <c r="O551" s="63">
        <v>1</v>
      </c>
      <c r="Q551" s="61"/>
    </row>
    <row r="552" spans="1:17" x14ac:dyDescent="0.25">
      <c r="A552" t="str">
        <f t="shared" si="8"/>
        <v>Enero - Marzo</v>
      </c>
      <c r="B552" s="72" t="s">
        <v>2301</v>
      </c>
      <c r="D552" s="63">
        <v>1</v>
      </c>
      <c r="E552" s="63">
        <v>1</v>
      </c>
      <c r="F552" s="63">
        <v>1</v>
      </c>
      <c r="G552" s="63">
        <v>0</v>
      </c>
      <c r="H552" s="63">
        <v>1</v>
      </c>
      <c r="I552" s="63">
        <v>1</v>
      </c>
      <c r="J552" s="63">
        <v>1</v>
      </c>
      <c r="K552" s="63">
        <v>1</v>
      </c>
      <c r="L552" s="63">
        <v>1</v>
      </c>
      <c r="M552" s="63">
        <v>1</v>
      </c>
      <c r="N552" s="63">
        <v>1</v>
      </c>
      <c r="O552" s="63">
        <v>1</v>
      </c>
      <c r="Q552" s="61"/>
    </row>
    <row r="553" spans="1:17" ht="15.75" thickBot="1" x14ac:dyDescent="0.3">
      <c r="A553" t="str">
        <f t="shared" si="8"/>
        <v>Enero - Septiembre</v>
      </c>
      <c r="B553" s="73" t="s">
        <v>2344</v>
      </c>
      <c r="C553" s="68"/>
      <c r="D553" s="56">
        <v>1</v>
      </c>
      <c r="E553" s="56">
        <v>1</v>
      </c>
      <c r="F553" s="56">
        <v>1</v>
      </c>
      <c r="G553" s="56">
        <v>1</v>
      </c>
      <c r="H553" s="56">
        <v>1</v>
      </c>
      <c r="I553" s="56">
        <v>1</v>
      </c>
      <c r="J553" s="56">
        <v>1</v>
      </c>
      <c r="K553" s="56">
        <v>1</v>
      </c>
      <c r="L553" s="56">
        <v>1</v>
      </c>
      <c r="M553" s="56">
        <v>1</v>
      </c>
      <c r="N553" s="56">
        <v>1</v>
      </c>
      <c r="O553" s="56">
        <v>1</v>
      </c>
      <c r="P553" s="68"/>
      <c r="Q553" s="62"/>
    </row>
    <row r="554" spans="1:17" ht="15.75" thickTop="1" x14ac:dyDescent="0.25">
      <c r="A554" t="str">
        <f t="shared" si="8"/>
        <v>210676306</v>
      </c>
      <c r="B554" s="74">
        <v>210676306</v>
      </c>
      <c r="C554" s="65" t="s">
        <v>290</v>
      </c>
      <c r="D554" s="41">
        <v>2</v>
      </c>
      <c r="E554" s="41">
        <v>1</v>
      </c>
      <c r="F554" s="41">
        <v>2</v>
      </c>
      <c r="G554" s="41">
        <v>2</v>
      </c>
      <c r="H554" s="41">
        <v>0</v>
      </c>
      <c r="I554" s="41">
        <v>2</v>
      </c>
      <c r="J554" s="41">
        <v>2</v>
      </c>
      <c r="K554" s="41">
        <v>2</v>
      </c>
      <c r="L554" s="41">
        <v>2</v>
      </c>
      <c r="M554" s="41">
        <v>2</v>
      </c>
      <c r="N554" s="41">
        <v>2</v>
      </c>
      <c r="O554" s="41">
        <v>2</v>
      </c>
      <c r="P554" s="65">
        <f>SUM(D554:O554)</f>
        <v>21</v>
      </c>
      <c r="Q554" s="67">
        <f>P554/36</f>
        <v>0.58333333333333337</v>
      </c>
    </row>
    <row r="555" spans="1:17" x14ac:dyDescent="0.25">
      <c r="A555" t="str">
        <f t="shared" si="8"/>
        <v>Enero - Junio</v>
      </c>
      <c r="B555" s="72" t="s">
        <v>2341</v>
      </c>
      <c r="D555" s="63">
        <v>1</v>
      </c>
      <c r="E555" s="63">
        <v>1</v>
      </c>
      <c r="F555" s="63">
        <v>1</v>
      </c>
      <c r="G555" s="63">
        <v>1</v>
      </c>
      <c r="H555" s="63">
        <v>0</v>
      </c>
      <c r="I555" s="63">
        <v>1</v>
      </c>
      <c r="J555" s="63">
        <v>1</v>
      </c>
      <c r="K555" s="63">
        <v>1</v>
      </c>
      <c r="L555" s="63">
        <v>1</v>
      </c>
      <c r="M555" s="63">
        <v>1</v>
      </c>
      <c r="N555" s="63">
        <v>1</v>
      </c>
      <c r="O555" s="63">
        <v>1</v>
      </c>
      <c r="Q555" s="61"/>
    </row>
    <row r="556" spans="1:17" x14ac:dyDescent="0.25">
      <c r="A556" t="str">
        <f t="shared" si="8"/>
        <v>Enero - Marzo</v>
      </c>
      <c r="B556" s="72" t="s">
        <v>2301</v>
      </c>
      <c r="D556" s="63">
        <v>1</v>
      </c>
      <c r="E556" s="63">
        <v>0</v>
      </c>
      <c r="F556" s="63">
        <v>1</v>
      </c>
      <c r="G556" s="63">
        <v>1</v>
      </c>
      <c r="H556" s="63">
        <v>0</v>
      </c>
      <c r="I556" s="63">
        <v>1</v>
      </c>
      <c r="J556" s="63">
        <v>1</v>
      </c>
      <c r="K556" s="63">
        <v>1</v>
      </c>
      <c r="L556" s="63">
        <v>1</v>
      </c>
      <c r="M556" s="63">
        <v>1</v>
      </c>
      <c r="N556" s="63">
        <v>1</v>
      </c>
      <c r="O556" s="63">
        <v>1</v>
      </c>
      <c r="Q556" s="61"/>
    </row>
    <row r="557" spans="1:17" ht="15.75" thickBot="1" x14ac:dyDescent="0.3">
      <c r="A557" t="str">
        <f t="shared" si="8"/>
        <v>Enero - Septiembre</v>
      </c>
      <c r="B557" s="73" t="s">
        <v>2344</v>
      </c>
      <c r="C557" s="68"/>
      <c r="D557" s="56">
        <v>0</v>
      </c>
      <c r="E557" s="56">
        <v>0</v>
      </c>
      <c r="F557" s="56">
        <v>0</v>
      </c>
      <c r="G557" s="56">
        <v>0</v>
      </c>
      <c r="H557" s="56">
        <v>0</v>
      </c>
      <c r="I557" s="56">
        <v>0</v>
      </c>
      <c r="J557" s="56">
        <v>0</v>
      </c>
      <c r="K557" s="56">
        <v>0</v>
      </c>
      <c r="L557" s="56">
        <v>0</v>
      </c>
      <c r="M557" s="56">
        <v>0</v>
      </c>
      <c r="N557" s="56">
        <v>0</v>
      </c>
      <c r="O557" s="56">
        <v>0</v>
      </c>
      <c r="P557" s="68"/>
      <c r="Q557" s="62"/>
    </row>
    <row r="558" spans="1:17" ht="15.75" thickTop="1" x14ac:dyDescent="0.25">
      <c r="A558" t="str">
        <f t="shared" si="8"/>
        <v>210676606</v>
      </c>
      <c r="B558" s="74">
        <v>210676606</v>
      </c>
      <c r="C558" s="65" t="s">
        <v>292</v>
      </c>
      <c r="D558" s="41">
        <v>3</v>
      </c>
      <c r="E558" s="41">
        <v>3</v>
      </c>
      <c r="F558" s="41">
        <v>3</v>
      </c>
      <c r="G558" s="41">
        <v>3</v>
      </c>
      <c r="H558" s="41">
        <v>3</v>
      </c>
      <c r="I558" s="41">
        <v>3</v>
      </c>
      <c r="J558" s="41">
        <v>3</v>
      </c>
      <c r="K558" s="41">
        <v>3</v>
      </c>
      <c r="L558" s="41">
        <v>3</v>
      </c>
      <c r="M558" s="41">
        <v>3</v>
      </c>
      <c r="N558" s="41">
        <v>3</v>
      </c>
      <c r="O558" s="41">
        <v>3</v>
      </c>
      <c r="P558" s="65">
        <f>SUM(D558:O558)</f>
        <v>36</v>
      </c>
      <c r="Q558" s="67">
        <f>P558/36</f>
        <v>1</v>
      </c>
    </row>
    <row r="559" spans="1:17" x14ac:dyDescent="0.25">
      <c r="A559" t="str">
        <f t="shared" si="8"/>
        <v>Enero - Junio</v>
      </c>
      <c r="B559" s="72" t="s">
        <v>2341</v>
      </c>
      <c r="D559" s="63">
        <v>1</v>
      </c>
      <c r="E559" s="63">
        <v>1</v>
      </c>
      <c r="F559" s="63">
        <v>1</v>
      </c>
      <c r="G559" s="63">
        <v>1</v>
      </c>
      <c r="H559" s="63">
        <v>1</v>
      </c>
      <c r="I559" s="63">
        <v>1</v>
      </c>
      <c r="J559" s="63">
        <v>1</v>
      </c>
      <c r="K559" s="63">
        <v>1</v>
      </c>
      <c r="L559" s="63">
        <v>1</v>
      </c>
      <c r="M559" s="63">
        <v>1</v>
      </c>
      <c r="N559" s="63">
        <v>1</v>
      </c>
      <c r="O559" s="63">
        <v>1</v>
      </c>
      <c r="Q559" s="61"/>
    </row>
    <row r="560" spans="1:17" x14ac:dyDescent="0.25">
      <c r="A560" t="str">
        <f t="shared" si="8"/>
        <v>Enero - Marzo</v>
      </c>
      <c r="B560" s="72" t="s">
        <v>2301</v>
      </c>
      <c r="D560" s="63">
        <v>1</v>
      </c>
      <c r="E560" s="63">
        <v>1</v>
      </c>
      <c r="F560" s="63">
        <v>1</v>
      </c>
      <c r="G560" s="63">
        <v>1</v>
      </c>
      <c r="H560" s="63">
        <v>1</v>
      </c>
      <c r="I560" s="63">
        <v>1</v>
      </c>
      <c r="J560" s="63">
        <v>1</v>
      </c>
      <c r="K560" s="63">
        <v>1</v>
      </c>
      <c r="L560" s="63">
        <v>1</v>
      </c>
      <c r="M560" s="63">
        <v>1</v>
      </c>
      <c r="N560" s="63">
        <v>1</v>
      </c>
      <c r="O560" s="63">
        <v>1</v>
      </c>
      <c r="Q560" s="61"/>
    </row>
    <row r="561" spans="1:17" ht="15.75" thickBot="1" x14ac:dyDescent="0.3">
      <c r="A561" t="str">
        <f t="shared" si="8"/>
        <v>Enero - Septiembre</v>
      </c>
      <c r="B561" s="73" t="s">
        <v>2344</v>
      </c>
      <c r="C561" s="68"/>
      <c r="D561" s="56">
        <v>1</v>
      </c>
      <c r="E561" s="56">
        <v>1</v>
      </c>
      <c r="F561" s="56">
        <v>1</v>
      </c>
      <c r="G561" s="56">
        <v>1</v>
      </c>
      <c r="H561" s="56">
        <v>1</v>
      </c>
      <c r="I561" s="56">
        <v>1</v>
      </c>
      <c r="J561" s="56">
        <v>1</v>
      </c>
      <c r="K561" s="56">
        <v>1</v>
      </c>
      <c r="L561" s="56">
        <v>1</v>
      </c>
      <c r="M561" s="56">
        <v>1</v>
      </c>
      <c r="N561" s="56">
        <v>1</v>
      </c>
      <c r="O561" s="56">
        <v>1</v>
      </c>
      <c r="P561" s="68"/>
      <c r="Q561" s="62"/>
    </row>
    <row r="562" spans="1:17" ht="15.75" thickTop="1" x14ac:dyDescent="0.25">
      <c r="A562" t="str">
        <f t="shared" si="8"/>
        <v>210705107</v>
      </c>
      <c r="B562" s="74">
        <v>210705107</v>
      </c>
      <c r="C562" s="65" t="s">
        <v>294</v>
      </c>
      <c r="D562" s="41">
        <v>3</v>
      </c>
      <c r="E562" s="41">
        <v>2</v>
      </c>
      <c r="F562" s="41">
        <v>3</v>
      </c>
      <c r="G562" s="41">
        <v>3</v>
      </c>
      <c r="H562" s="41">
        <v>2</v>
      </c>
      <c r="I562" s="41">
        <v>3</v>
      </c>
      <c r="J562" s="41">
        <v>3</v>
      </c>
      <c r="K562" s="41">
        <v>3</v>
      </c>
      <c r="L562" s="41">
        <v>2</v>
      </c>
      <c r="M562" s="41">
        <v>3</v>
      </c>
      <c r="N562" s="41">
        <v>3</v>
      </c>
      <c r="O562" s="41">
        <v>3</v>
      </c>
      <c r="P562" s="65">
        <f>SUM(D562:O562)</f>
        <v>33</v>
      </c>
      <c r="Q562" s="67">
        <f>P562/36</f>
        <v>0.91666666666666663</v>
      </c>
    </row>
    <row r="563" spans="1:17" x14ac:dyDescent="0.25">
      <c r="A563" t="str">
        <f t="shared" si="8"/>
        <v>Enero - Junio</v>
      </c>
      <c r="B563" s="72" t="s">
        <v>2341</v>
      </c>
      <c r="D563" s="63">
        <v>1</v>
      </c>
      <c r="E563" s="63">
        <v>1</v>
      </c>
      <c r="F563" s="63">
        <v>1</v>
      </c>
      <c r="G563" s="63">
        <v>1</v>
      </c>
      <c r="H563" s="63">
        <v>1</v>
      </c>
      <c r="I563" s="63">
        <v>1</v>
      </c>
      <c r="J563" s="63">
        <v>1</v>
      </c>
      <c r="K563" s="63">
        <v>1</v>
      </c>
      <c r="L563" s="63">
        <v>1</v>
      </c>
      <c r="M563" s="63">
        <v>1</v>
      </c>
      <c r="N563" s="63">
        <v>1</v>
      </c>
      <c r="O563" s="63">
        <v>1</v>
      </c>
      <c r="Q563" s="61"/>
    </row>
    <row r="564" spans="1:17" x14ac:dyDescent="0.25">
      <c r="A564" t="str">
        <f t="shared" si="8"/>
        <v>Enero - Marzo</v>
      </c>
      <c r="B564" s="72" t="s">
        <v>2301</v>
      </c>
      <c r="D564" s="63">
        <v>1</v>
      </c>
      <c r="E564" s="63">
        <v>0</v>
      </c>
      <c r="F564" s="63">
        <v>1</v>
      </c>
      <c r="G564" s="63">
        <v>1</v>
      </c>
      <c r="H564" s="63">
        <v>0</v>
      </c>
      <c r="I564" s="63">
        <v>1</v>
      </c>
      <c r="J564" s="63">
        <v>1</v>
      </c>
      <c r="K564" s="63">
        <v>1</v>
      </c>
      <c r="L564" s="63">
        <v>0</v>
      </c>
      <c r="M564" s="63">
        <v>1</v>
      </c>
      <c r="N564" s="63">
        <v>1</v>
      </c>
      <c r="O564" s="63">
        <v>1</v>
      </c>
      <c r="Q564" s="61"/>
    </row>
    <row r="565" spans="1:17" ht="15.75" thickBot="1" x14ac:dyDescent="0.3">
      <c r="A565" t="str">
        <f t="shared" si="8"/>
        <v>Enero - Septiembre</v>
      </c>
      <c r="B565" s="73" t="s">
        <v>2344</v>
      </c>
      <c r="C565" s="68"/>
      <c r="D565" s="56">
        <v>1</v>
      </c>
      <c r="E565" s="56">
        <v>1</v>
      </c>
      <c r="F565" s="56">
        <v>1</v>
      </c>
      <c r="G565" s="56">
        <v>1</v>
      </c>
      <c r="H565" s="56">
        <v>1</v>
      </c>
      <c r="I565" s="56">
        <v>1</v>
      </c>
      <c r="J565" s="56">
        <v>1</v>
      </c>
      <c r="K565" s="56">
        <v>1</v>
      </c>
      <c r="L565" s="56">
        <v>1</v>
      </c>
      <c r="M565" s="56">
        <v>1</v>
      </c>
      <c r="N565" s="56">
        <v>1</v>
      </c>
      <c r="O565" s="56">
        <v>1</v>
      </c>
      <c r="P565" s="68"/>
      <c r="Q565" s="62"/>
    </row>
    <row r="566" spans="1:17" ht="15.75" thickTop="1" x14ac:dyDescent="0.25">
      <c r="A566" t="str">
        <f t="shared" si="8"/>
        <v>210705607</v>
      </c>
      <c r="B566" s="74">
        <v>210705607</v>
      </c>
      <c r="C566" s="65" t="s">
        <v>296</v>
      </c>
      <c r="D566" s="41">
        <v>3</v>
      </c>
      <c r="E566" s="41">
        <v>3</v>
      </c>
      <c r="F566" s="41">
        <v>3</v>
      </c>
      <c r="G566" s="41">
        <v>1</v>
      </c>
      <c r="H566" s="41">
        <v>3</v>
      </c>
      <c r="I566" s="41">
        <v>3</v>
      </c>
      <c r="J566" s="41">
        <v>1</v>
      </c>
      <c r="K566" s="41">
        <v>3</v>
      </c>
      <c r="L566" s="41">
        <v>3</v>
      </c>
      <c r="M566" s="41">
        <v>3</v>
      </c>
      <c r="N566" s="41">
        <v>3</v>
      </c>
      <c r="O566" s="41">
        <v>3</v>
      </c>
      <c r="P566" s="65">
        <f>SUM(D566:O566)</f>
        <v>32</v>
      </c>
      <c r="Q566" s="67">
        <f>P566/36</f>
        <v>0.88888888888888884</v>
      </c>
    </row>
    <row r="567" spans="1:17" x14ac:dyDescent="0.25">
      <c r="A567" t="str">
        <f t="shared" si="8"/>
        <v>Enero - Junio</v>
      </c>
      <c r="B567" s="72" t="s">
        <v>2341</v>
      </c>
      <c r="D567" s="63">
        <v>1</v>
      </c>
      <c r="E567" s="63">
        <v>1</v>
      </c>
      <c r="F567" s="63">
        <v>1</v>
      </c>
      <c r="G567" s="63">
        <v>0</v>
      </c>
      <c r="H567" s="63">
        <v>1</v>
      </c>
      <c r="I567" s="63">
        <v>1</v>
      </c>
      <c r="J567" s="63">
        <v>0</v>
      </c>
      <c r="K567" s="63">
        <v>1</v>
      </c>
      <c r="L567" s="63">
        <v>1</v>
      </c>
      <c r="M567" s="63">
        <v>1</v>
      </c>
      <c r="N567" s="63">
        <v>1</v>
      </c>
      <c r="O567" s="63">
        <v>1</v>
      </c>
      <c r="Q567" s="61"/>
    </row>
    <row r="568" spans="1:17" x14ac:dyDescent="0.25">
      <c r="A568" t="str">
        <f t="shared" si="8"/>
        <v>Enero - Marzo</v>
      </c>
      <c r="B568" s="72" t="s">
        <v>2301</v>
      </c>
      <c r="D568" s="63">
        <v>1</v>
      </c>
      <c r="E568" s="63">
        <v>1</v>
      </c>
      <c r="F568" s="63">
        <v>1</v>
      </c>
      <c r="G568" s="63">
        <v>0</v>
      </c>
      <c r="H568" s="63">
        <v>1</v>
      </c>
      <c r="I568" s="63">
        <v>1</v>
      </c>
      <c r="J568" s="63">
        <v>0</v>
      </c>
      <c r="K568" s="63">
        <v>1</v>
      </c>
      <c r="L568" s="63">
        <v>1</v>
      </c>
      <c r="M568" s="63">
        <v>1</v>
      </c>
      <c r="N568" s="63">
        <v>1</v>
      </c>
      <c r="O568" s="63">
        <v>1</v>
      </c>
      <c r="Q568" s="61"/>
    </row>
    <row r="569" spans="1:17" ht="15.75" thickBot="1" x14ac:dyDescent="0.3">
      <c r="A569" t="str">
        <f t="shared" si="8"/>
        <v>Enero - Septiembre</v>
      </c>
      <c r="B569" s="73" t="s">
        <v>2344</v>
      </c>
      <c r="C569" s="68"/>
      <c r="D569" s="56">
        <v>1</v>
      </c>
      <c r="E569" s="56">
        <v>1</v>
      </c>
      <c r="F569" s="56">
        <v>1</v>
      </c>
      <c r="G569" s="56">
        <v>1</v>
      </c>
      <c r="H569" s="56">
        <v>1</v>
      </c>
      <c r="I569" s="56">
        <v>1</v>
      </c>
      <c r="J569" s="56">
        <v>1</v>
      </c>
      <c r="K569" s="56">
        <v>1</v>
      </c>
      <c r="L569" s="56">
        <v>1</v>
      </c>
      <c r="M569" s="56">
        <v>1</v>
      </c>
      <c r="N569" s="56">
        <v>1</v>
      </c>
      <c r="O569" s="56">
        <v>1</v>
      </c>
      <c r="P569" s="68"/>
      <c r="Q569" s="62"/>
    </row>
    <row r="570" spans="1:17" ht="15.75" thickTop="1" x14ac:dyDescent="0.25">
      <c r="A570" t="str">
        <f t="shared" si="8"/>
        <v>210715407</v>
      </c>
      <c r="B570" s="74">
        <v>210715407</v>
      </c>
      <c r="C570" s="65" t="s">
        <v>298</v>
      </c>
      <c r="D570" s="41">
        <v>3</v>
      </c>
      <c r="E570" s="41">
        <v>3</v>
      </c>
      <c r="F570" s="41">
        <v>3</v>
      </c>
      <c r="G570" s="41">
        <v>3</v>
      </c>
      <c r="H570" s="41">
        <v>3</v>
      </c>
      <c r="I570" s="41">
        <v>3</v>
      </c>
      <c r="J570" s="41">
        <v>1</v>
      </c>
      <c r="K570" s="41">
        <v>3</v>
      </c>
      <c r="L570" s="41">
        <v>3</v>
      </c>
      <c r="M570" s="41">
        <v>3</v>
      </c>
      <c r="N570" s="41">
        <v>3</v>
      </c>
      <c r="O570" s="41">
        <v>3</v>
      </c>
      <c r="P570" s="65">
        <f>SUM(D570:O570)</f>
        <v>34</v>
      </c>
      <c r="Q570" s="67">
        <f>P570/36</f>
        <v>0.94444444444444442</v>
      </c>
    </row>
    <row r="571" spans="1:17" x14ac:dyDescent="0.25">
      <c r="A571" t="str">
        <f t="shared" si="8"/>
        <v>Enero - Junio</v>
      </c>
      <c r="B571" s="72" t="s">
        <v>2341</v>
      </c>
      <c r="D571" s="63">
        <v>1</v>
      </c>
      <c r="E571" s="63">
        <v>1</v>
      </c>
      <c r="F571" s="63">
        <v>1</v>
      </c>
      <c r="G571" s="63">
        <v>1</v>
      </c>
      <c r="H571" s="63">
        <v>1</v>
      </c>
      <c r="I571" s="63">
        <v>1</v>
      </c>
      <c r="J571" s="63">
        <v>0</v>
      </c>
      <c r="K571" s="63">
        <v>1</v>
      </c>
      <c r="L571" s="63">
        <v>1</v>
      </c>
      <c r="M571" s="63">
        <v>1</v>
      </c>
      <c r="N571" s="63">
        <v>1</v>
      </c>
      <c r="O571" s="63">
        <v>1</v>
      </c>
      <c r="Q571" s="61"/>
    </row>
    <row r="572" spans="1:17" x14ac:dyDescent="0.25">
      <c r="A572" t="str">
        <f t="shared" si="8"/>
        <v>Enero - Marzo</v>
      </c>
      <c r="B572" s="72" t="s">
        <v>2301</v>
      </c>
      <c r="D572" s="63">
        <v>1</v>
      </c>
      <c r="E572" s="63">
        <v>1</v>
      </c>
      <c r="F572" s="63">
        <v>1</v>
      </c>
      <c r="G572" s="63">
        <v>1</v>
      </c>
      <c r="H572" s="63">
        <v>1</v>
      </c>
      <c r="I572" s="63">
        <v>1</v>
      </c>
      <c r="J572" s="63">
        <v>1</v>
      </c>
      <c r="K572" s="63">
        <v>1</v>
      </c>
      <c r="L572" s="63">
        <v>1</v>
      </c>
      <c r="M572" s="63">
        <v>1</v>
      </c>
      <c r="N572" s="63">
        <v>1</v>
      </c>
      <c r="O572" s="63">
        <v>1</v>
      </c>
      <c r="Q572" s="61"/>
    </row>
    <row r="573" spans="1:17" ht="15.75" thickBot="1" x14ac:dyDescent="0.3">
      <c r="A573" t="str">
        <f t="shared" si="8"/>
        <v>Enero - Septiembre</v>
      </c>
      <c r="B573" s="73" t="s">
        <v>2344</v>
      </c>
      <c r="C573" s="68"/>
      <c r="D573" s="56">
        <v>1</v>
      </c>
      <c r="E573" s="56">
        <v>1</v>
      </c>
      <c r="F573" s="56">
        <v>1</v>
      </c>
      <c r="G573" s="56">
        <v>1</v>
      </c>
      <c r="H573" s="56">
        <v>1</v>
      </c>
      <c r="I573" s="56">
        <v>1</v>
      </c>
      <c r="J573" s="56">
        <v>0</v>
      </c>
      <c r="K573" s="56">
        <v>1</v>
      </c>
      <c r="L573" s="56">
        <v>1</v>
      </c>
      <c r="M573" s="56">
        <v>1</v>
      </c>
      <c r="N573" s="56">
        <v>1</v>
      </c>
      <c r="O573" s="56">
        <v>1</v>
      </c>
      <c r="P573" s="68"/>
      <c r="Q573" s="62"/>
    </row>
    <row r="574" spans="1:17" ht="15.75" thickTop="1" x14ac:dyDescent="0.25">
      <c r="A574" t="str">
        <f t="shared" si="8"/>
        <v>210715507</v>
      </c>
      <c r="B574" s="74">
        <v>210715507</v>
      </c>
      <c r="C574" s="65" t="s">
        <v>300</v>
      </c>
      <c r="D574" s="41">
        <v>3</v>
      </c>
      <c r="E574" s="41">
        <v>3</v>
      </c>
      <c r="F574" s="41">
        <v>3</v>
      </c>
      <c r="G574" s="41">
        <v>3</v>
      </c>
      <c r="H574" s="41">
        <v>3</v>
      </c>
      <c r="I574" s="41">
        <v>2</v>
      </c>
      <c r="J574" s="41">
        <v>3</v>
      </c>
      <c r="K574" s="41">
        <v>3</v>
      </c>
      <c r="L574" s="41">
        <v>2</v>
      </c>
      <c r="M574" s="41">
        <v>3</v>
      </c>
      <c r="N574" s="41">
        <v>3</v>
      </c>
      <c r="O574" s="41">
        <v>3</v>
      </c>
      <c r="P574" s="65">
        <f>SUM(D574:O574)</f>
        <v>34</v>
      </c>
      <c r="Q574" s="67">
        <f>P574/36</f>
        <v>0.94444444444444442</v>
      </c>
    </row>
    <row r="575" spans="1:17" x14ac:dyDescent="0.25">
      <c r="A575" t="str">
        <f t="shared" si="8"/>
        <v>Enero - Junio</v>
      </c>
      <c r="B575" s="72" t="s">
        <v>2341</v>
      </c>
      <c r="D575" s="63">
        <v>1</v>
      </c>
      <c r="E575" s="63">
        <v>1</v>
      </c>
      <c r="F575" s="63">
        <v>1</v>
      </c>
      <c r="G575" s="63">
        <v>1</v>
      </c>
      <c r="H575" s="63">
        <v>1</v>
      </c>
      <c r="I575" s="63">
        <v>1</v>
      </c>
      <c r="J575" s="63">
        <v>1</v>
      </c>
      <c r="K575" s="63">
        <v>1</v>
      </c>
      <c r="L575" s="63">
        <v>1</v>
      </c>
      <c r="M575" s="63">
        <v>1</v>
      </c>
      <c r="N575" s="63">
        <v>1</v>
      </c>
      <c r="O575" s="63">
        <v>1</v>
      </c>
      <c r="Q575" s="61"/>
    </row>
    <row r="576" spans="1:17" x14ac:dyDescent="0.25">
      <c r="A576" t="str">
        <f t="shared" si="8"/>
        <v>Enero - Marzo</v>
      </c>
      <c r="B576" s="72" t="s">
        <v>2301</v>
      </c>
      <c r="D576" s="63">
        <v>1</v>
      </c>
      <c r="E576" s="63">
        <v>1</v>
      </c>
      <c r="F576" s="63">
        <v>1</v>
      </c>
      <c r="G576" s="63">
        <v>1</v>
      </c>
      <c r="H576" s="63">
        <v>1</v>
      </c>
      <c r="I576" s="63">
        <v>0</v>
      </c>
      <c r="J576" s="63">
        <v>1</v>
      </c>
      <c r="K576" s="63">
        <v>1</v>
      </c>
      <c r="L576" s="63">
        <v>0</v>
      </c>
      <c r="M576" s="63">
        <v>1</v>
      </c>
      <c r="N576" s="63">
        <v>1</v>
      </c>
      <c r="O576" s="63">
        <v>1</v>
      </c>
      <c r="Q576" s="61"/>
    </row>
    <row r="577" spans="1:17" ht="15.75" thickBot="1" x14ac:dyDescent="0.3">
      <c r="A577" t="str">
        <f t="shared" si="8"/>
        <v>Enero - Septiembre</v>
      </c>
      <c r="B577" s="73" t="s">
        <v>2344</v>
      </c>
      <c r="C577" s="68"/>
      <c r="D577" s="56">
        <v>1</v>
      </c>
      <c r="E577" s="56">
        <v>1</v>
      </c>
      <c r="F577" s="56">
        <v>1</v>
      </c>
      <c r="G577" s="56">
        <v>1</v>
      </c>
      <c r="H577" s="56">
        <v>1</v>
      </c>
      <c r="I577" s="56">
        <v>1</v>
      </c>
      <c r="J577" s="56">
        <v>1</v>
      </c>
      <c r="K577" s="56">
        <v>1</v>
      </c>
      <c r="L577" s="56">
        <v>1</v>
      </c>
      <c r="M577" s="56">
        <v>1</v>
      </c>
      <c r="N577" s="56">
        <v>1</v>
      </c>
      <c r="O577" s="56">
        <v>1</v>
      </c>
      <c r="P577" s="68"/>
      <c r="Q577" s="62"/>
    </row>
    <row r="578" spans="1:17" ht="15.75" thickTop="1" x14ac:dyDescent="0.25">
      <c r="A578" t="str">
        <f t="shared" si="8"/>
        <v>210719807</v>
      </c>
      <c r="B578" s="74">
        <v>210719807</v>
      </c>
      <c r="C578" s="65" t="s">
        <v>302</v>
      </c>
      <c r="D578" s="41">
        <v>3</v>
      </c>
      <c r="E578" s="41">
        <v>3</v>
      </c>
      <c r="F578" s="41">
        <v>3</v>
      </c>
      <c r="G578" s="41">
        <v>3</v>
      </c>
      <c r="H578" s="41">
        <v>3</v>
      </c>
      <c r="I578" s="41">
        <v>3</v>
      </c>
      <c r="J578" s="41">
        <v>2</v>
      </c>
      <c r="K578" s="41">
        <v>3</v>
      </c>
      <c r="L578" s="41">
        <v>3</v>
      </c>
      <c r="M578" s="41">
        <v>3</v>
      </c>
      <c r="N578" s="41">
        <v>3</v>
      </c>
      <c r="O578" s="41">
        <v>3</v>
      </c>
      <c r="P578" s="65">
        <f>SUM(D578:O578)</f>
        <v>35</v>
      </c>
      <c r="Q578" s="67">
        <f>P578/36</f>
        <v>0.97222222222222221</v>
      </c>
    </row>
    <row r="579" spans="1:17" x14ac:dyDescent="0.25">
      <c r="A579" t="str">
        <f t="shared" ref="A579:A642" si="9">TEXT(B579,0)</f>
        <v>Enero - Junio</v>
      </c>
      <c r="B579" s="72" t="s">
        <v>2341</v>
      </c>
      <c r="D579" s="63">
        <v>1</v>
      </c>
      <c r="E579" s="63">
        <v>1</v>
      </c>
      <c r="F579" s="63">
        <v>1</v>
      </c>
      <c r="G579" s="63">
        <v>1</v>
      </c>
      <c r="H579" s="63">
        <v>1</v>
      </c>
      <c r="I579" s="63">
        <v>1</v>
      </c>
      <c r="J579" s="63">
        <v>1</v>
      </c>
      <c r="K579" s="63">
        <v>1</v>
      </c>
      <c r="L579" s="63">
        <v>1</v>
      </c>
      <c r="M579" s="63">
        <v>1</v>
      </c>
      <c r="N579" s="63">
        <v>1</v>
      </c>
      <c r="O579" s="63">
        <v>1</v>
      </c>
      <c r="Q579" s="61"/>
    </row>
    <row r="580" spans="1:17" x14ac:dyDescent="0.25">
      <c r="A580" t="str">
        <f t="shared" si="9"/>
        <v>Enero - Marzo</v>
      </c>
      <c r="B580" s="72" t="s">
        <v>2301</v>
      </c>
      <c r="D580" s="63">
        <v>1</v>
      </c>
      <c r="E580" s="63">
        <v>1</v>
      </c>
      <c r="F580" s="63">
        <v>1</v>
      </c>
      <c r="G580" s="63">
        <v>1</v>
      </c>
      <c r="H580" s="63">
        <v>1</v>
      </c>
      <c r="I580" s="63">
        <v>1</v>
      </c>
      <c r="J580" s="63">
        <v>1</v>
      </c>
      <c r="K580" s="63">
        <v>1</v>
      </c>
      <c r="L580" s="63">
        <v>1</v>
      </c>
      <c r="M580" s="63">
        <v>1</v>
      </c>
      <c r="N580" s="63">
        <v>1</v>
      </c>
      <c r="O580" s="63">
        <v>1</v>
      </c>
      <c r="Q580" s="61"/>
    </row>
    <row r="581" spans="1:17" ht="15.75" thickBot="1" x14ac:dyDescent="0.3">
      <c r="A581" t="str">
        <f t="shared" si="9"/>
        <v>Enero - Septiembre</v>
      </c>
      <c r="B581" s="73" t="s">
        <v>2344</v>
      </c>
      <c r="C581" s="68"/>
      <c r="D581" s="56">
        <v>1</v>
      </c>
      <c r="E581" s="56">
        <v>1</v>
      </c>
      <c r="F581" s="56">
        <v>1</v>
      </c>
      <c r="G581" s="56">
        <v>1</v>
      </c>
      <c r="H581" s="56">
        <v>1</v>
      </c>
      <c r="I581" s="56">
        <v>1</v>
      </c>
      <c r="J581" s="56">
        <v>0</v>
      </c>
      <c r="K581" s="56">
        <v>1</v>
      </c>
      <c r="L581" s="56">
        <v>1</v>
      </c>
      <c r="M581" s="56">
        <v>1</v>
      </c>
      <c r="N581" s="56">
        <v>1</v>
      </c>
      <c r="O581" s="56">
        <v>1</v>
      </c>
      <c r="P581" s="68"/>
      <c r="Q581" s="62"/>
    </row>
    <row r="582" spans="1:17" ht="15.75" thickTop="1" x14ac:dyDescent="0.25">
      <c r="A582" t="str">
        <f t="shared" si="9"/>
        <v>210723807</v>
      </c>
      <c r="B582" s="74">
        <v>210723807</v>
      </c>
      <c r="C582" s="65" t="s">
        <v>304</v>
      </c>
      <c r="D582" s="41">
        <v>3</v>
      </c>
      <c r="E582" s="41">
        <v>3</v>
      </c>
      <c r="F582" s="41">
        <v>3</v>
      </c>
      <c r="G582" s="41">
        <v>3</v>
      </c>
      <c r="H582" s="41">
        <v>3</v>
      </c>
      <c r="I582" s="41">
        <v>3</v>
      </c>
      <c r="J582" s="41">
        <v>3</v>
      </c>
      <c r="K582" s="41">
        <v>3</v>
      </c>
      <c r="L582" s="41">
        <v>3</v>
      </c>
      <c r="M582" s="41">
        <v>3</v>
      </c>
      <c r="N582" s="41">
        <v>3</v>
      </c>
      <c r="O582" s="41">
        <v>2</v>
      </c>
      <c r="P582" s="65">
        <f>SUM(D582:O582)</f>
        <v>35</v>
      </c>
      <c r="Q582" s="67">
        <f>P582/36</f>
        <v>0.97222222222222221</v>
      </c>
    </row>
    <row r="583" spans="1:17" x14ac:dyDescent="0.25">
      <c r="A583" t="str">
        <f t="shared" si="9"/>
        <v>Enero - Junio</v>
      </c>
      <c r="B583" s="72" t="s">
        <v>2341</v>
      </c>
      <c r="D583" s="63">
        <v>1</v>
      </c>
      <c r="E583" s="63">
        <v>1</v>
      </c>
      <c r="F583" s="63">
        <v>1</v>
      </c>
      <c r="G583" s="63">
        <v>1</v>
      </c>
      <c r="H583" s="63">
        <v>1</v>
      </c>
      <c r="I583" s="63">
        <v>1</v>
      </c>
      <c r="J583" s="63">
        <v>1</v>
      </c>
      <c r="K583" s="63">
        <v>1</v>
      </c>
      <c r="L583" s="63">
        <v>1</v>
      </c>
      <c r="M583" s="63">
        <v>1</v>
      </c>
      <c r="N583" s="63">
        <v>1</v>
      </c>
      <c r="O583" s="63">
        <v>1</v>
      </c>
      <c r="Q583" s="61"/>
    </row>
    <row r="584" spans="1:17" x14ac:dyDescent="0.25">
      <c r="A584" t="str">
        <f t="shared" si="9"/>
        <v>Enero - Marzo</v>
      </c>
      <c r="B584" s="72" t="s">
        <v>2301</v>
      </c>
      <c r="D584" s="63">
        <v>1</v>
      </c>
      <c r="E584" s="63">
        <v>1</v>
      </c>
      <c r="F584" s="63">
        <v>1</v>
      </c>
      <c r="G584" s="63">
        <v>1</v>
      </c>
      <c r="H584" s="63">
        <v>1</v>
      </c>
      <c r="I584" s="63">
        <v>1</v>
      </c>
      <c r="J584" s="63">
        <v>1</v>
      </c>
      <c r="K584" s="63">
        <v>1</v>
      </c>
      <c r="L584" s="63">
        <v>1</v>
      </c>
      <c r="M584" s="63">
        <v>1</v>
      </c>
      <c r="N584" s="63">
        <v>1</v>
      </c>
      <c r="O584" s="63">
        <v>1</v>
      </c>
      <c r="Q584" s="61"/>
    </row>
    <row r="585" spans="1:17" ht="15.75" thickBot="1" x14ac:dyDescent="0.3">
      <c r="A585" t="str">
        <f t="shared" si="9"/>
        <v>Enero - Septiembre</v>
      </c>
      <c r="B585" s="73" t="s">
        <v>2344</v>
      </c>
      <c r="C585" s="68"/>
      <c r="D585" s="56">
        <v>1</v>
      </c>
      <c r="E585" s="56">
        <v>1</v>
      </c>
      <c r="F585" s="56">
        <v>1</v>
      </c>
      <c r="G585" s="56">
        <v>1</v>
      </c>
      <c r="H585" s="56">
        <v>1</v>
      </c>
      <c r="I585" s="56">
        <v>1</v>
      </c>
      <c r="J585" s="56">
        <v>1</v>
      </c>
      <c r="K585" s="56">
        <v>1</v>
      </c>
      <c r="L585" s="56">
        <v>1</v>
      </c>
      <c r="M585" s="56">
        <v>1</v>
      </c>
      <c r="N585" s="56">
        <v>1</v>
      </c>
      <c r="O585" s="56">
        <v>0</v>
      </c>
      <c r="P585" s="68"/>
      <c r="Q585" s="62"/>
    </row>
    <row r="586" spans="1:17" ht="15.75" thickTop="1" x14ac:dyDescent="0.25">
      <c r="A586" t="str">
        <f t="shared" si="9"/>
        <v>210725307</v>
      </c>
      <c r="B586" s="74">
        <v>210725307</v>
      </c>
      <c r="C586" s="65" t="s">
        <v>306</v>
      </c>
      <c r="D586" s="41">
        <v>3</v>
      </c>
      <c r="E586" s="41">
        <v>3</v>
      </c>
      <c r="F586" s="41">
        <v>3</v>
      </c>
      <c r="G586" s="41">
        <v>2</v>
      </c>
      <c r="H586" s="41">
        <v>3</v>
      </c>
      <c r="I586" s="41">
        <v>3</v>
      </c>
      <c r="J586" s="41">
        <v>3</v>
      </c>
      <c r="K586" s="41">
        <v>3</v>
      </c>
      <c r="L586" s="41">
        <v>3</v>
      </c>
      <c r="M586" s="41">
        <v>3</v>
      </c>
      <c r="N586" s="41">
        <v>3</v>
      </c>
      <c r="O586" s="41">
        <v>3</v>
      </c>
      <c r="P586" s="65">
        <f>SUM(D586:O586)</f>
        <v>35</v>
      </c>
      <c r="Q586" s="67">
        <f>P586/36</f>
        <v>0.97222222222222221</v>
      </c>
    </row>
    <row r="587" spans="1:17" x14ac:dyDescent="0.25">
      <c r="A587" t="str">
        <f t="shared" si="9"/>
        <v>Enero - Junio</v>
      </c>
      <c r="B587" s="72" t="s">
        <v>2341</v>
      </c>
      <c r="D587" s="63">
        <v>1</v>
      </c>
      <c r="E587" s="63">
        <v>1</v>
      </c>
      <c r="F587" s="63">
        <v>1</v>
      </c>
      <c r="G587" s="63">
        <v>1</v>
      </c>
      <c r="H587" s="63">
        <v>1</v>
      </c>
      <c r="I587" s="63">
        <v>1</v>
      </c>
      <c r="J587" s="63">
        <v>1</v>
      </c>
      <c r="K587" s="63">
        <v>1</v>
      </c>
      <c r="L587" s="63">
        <v>1</v>
      </c>
      <c r="M587" s="63">
        <v>1</v>
      </c>
      <c r="N587" s="63">
        <v>1</v>
      </c>
      <c r="O587" s="63">
        <v>1</v>
      </c>
      <c r="Q587" s="61"/>
    </row>
    <row r="588" spans="1:17" x14ac:dyDescent="0.25">
      <c r="A588" t="str">
        <f t="shared" si="9"/>
        <v>Enero - Marzo</v>
      </c>
      <c r="B588" s="72" t="s">
        <v>2301</v>
      </c>
      <c r="D588" s="63">
        <v>1</v>
      </c>
      <c r="E588" s="63">
        <v>1</v>
      </c>
      <c r="F588" s="63">
        <v>1</v>
      </c>
      <c r="G588" s="63">
        <v>0</v>
      </c>
      <c r="H588" s="63">
        <v>1</v>
      </c>
      <c r="I588" s="63">
        <v>1</v>
      </c>
      <c r="J588" s="63">
        <v>1</v>
      </c>
      <c r="K588" s="63">
        <v>1</v>
      </c>
      <c r="L588" s="63">
        <v>1</v>
      </c>
      <c r="M588" s="63">
        <v>1</v>
      </c>
      <c r="N588" s="63">
        <v>1</v>
      </c>
      <c r="O588" s="63">
        <v>1</v>
      </c>
      <c r="Q588" s="61"/>
    </row>
    <row r="589" spans="1:17" ht="15.75" thickBot="1" x14ac:dyDescent="0.3">
      <c r="A589" t="str">
        <f t="shared" si="9"/>
        <v>Enero - Septiembre</v>
      </c>
      <c r="B589" s="73" t="s">
        <v>2344</v>
      </c>
      <c r="C589" s="68"/>
      <c r="D589" s="56">
        <v>1</v>
      </c>
      <c r="E589" s="56">
        <v>1</v>
      </c>
      <c r="F589" s="56">
        <v>1</v>
      </c>
      <c r="G589" s="56">
        <v>1</v>
      </c>
      <c r="H589" s="56">
        <v>1</v>
      </c>
      <c r="I589" s="56">
        <v>1</v>
      </c>
      <c r="J589" s="56">
        <v>1</v>
      </c>
      <c r="K589" s="56">
        <v>1</v>
      </c>
      <c r="L589" s="56">
        <v>1</v>
      </c>
      <c r="M589" s="56">
        <v>1</v>
      </c>
      <c r="N589" s="56">
        <v>1</v>
      </c>
      <c r="O589" s="56">
        <v>1</v>
      </c>
      <c r="P589" s="68"/>
      <c r="Q589" s="62"/>
    </row>
    <row r="590" spans="1:17" ht="15.75" thickTop="1" x14ac:dyDescent="0.25">
      <c r="A590" t="str">
        <f t="shared" si="9"/>
        <v>210725407</v>
      </c>
      <c r="B590" s="74">
        <v>210725407</v>
      </c>
      <c r="C590" s="65" t="s">
        <v>308</v>
      </c>
      <c r="D590" s="41">
        <v>3</v>
      </c>
      <c r="E590" s="41">
        <v>3</v>
      </c>
      <c r="F590" s="41">
        <v>3</v>
      </c>
      <c r="G590" s="41">
        <v>3</v>
      </c>
      <c r="H590" s="41">
        <v>3</v>
      </c>
      <c r="I590" s="41">
        <v>3</v>
      </c>
      <c r="J590" s="41">
        <v>3</v>
      </c>
      <c r="K590" s="41">
        <v>3</v>
      </c>
      <c r="L590" s="41">
        <v>3</v>
      </c>
      <c r="M590" s="41">
        <v>3</v>
      </c>
      <c r="N590" s="41">
        <v>3</v>
      </c>
      <c r="O590" s="41">
        <v>3</v>
      </c>
      <c r="P590" s="65">
        <f>SUM(D590:O590)</f>
        <v>36</v>
      </c>
      <c r="Q590" s="67">
        <f>P590/36</f>
        <v>1</v>
      </c>
    </row>
    <row r="591" spans="1:17" x14ac:dyDescent="0.25">
      <c r="A591" t="str">
        <f t="shared" si="9"/>
        <v>Enero - Junio</v>
      </c>
      <c r="B591" s="72" t="s">
        <v>2341</v>
      </c>
      <c r="D591" s="63">
        <v>1</v>
      </c>
      <c r="E591" s="63">
        <v>1</v>
      </c>
      <c r="F591" s="63">
        <v>1</v>
      </c>
      <c r="G591" s="63">
        <v>1</v>
      </c>
      <c r="H591" s="63">
        <v>1</v>
      </c>
      <c r="I591" s="63">
        <v>1</v>
      </c>
      <c r="J591" s="63">
        <v>1</v>
      </c>
      <c r="K591" s="63">
        <v>1</v>
      </c>
      <c r="L591" s="63">
        <v>1</v>
      </c>
      <c r="M591" s="63">
        <v>1</v>
      </c>
      <c r="N591" s="63">
        <v>1</v>
      </c>
      <c r="O591" s="63">
        <v>1</v>
      </c>
      <c r="Q591" s="61"/>
    </row>
    <row r="592" spans="1:17" x14ac:dyDescent="0.25">
      <c r="A592" t="str">
        <f t="shared" si="9"/>
        <v>Enero - Marzo</v>
      </c>
      <c r="B592" s="72" t="s">
        <v>2301</v>
      </c>
      <c r="D592" s="63">
        <v>1</v>
      </c>
      <c r="E592" s="63">
        <v>1</v>
      </c>
      <c r="F592" s="63">
        <v>1</v>
      </c>
      <c r="G592" s="63">
        <v>1</v>
      </c>
      <c r="H592" s="63">
        <v>1</v>
      </c>
      <c r="I592" s="63">
        <v>1</v>
      </c>
      <c r="J592" s="63">
        <v>1</v>
      </c>
      <c r="K592" s="63">
        <v>1</v>
      </c>
      <c r="L592" s="63">
        <v>1</v>
      </c>
      <c r="M592" s="63">
        <v>1</v>
      </c>
      <c r="N592" s="63">
        <v>1</v>
      </c>
      <c r="O592" s="63">
        <v>1</v>
      </c>
      <c r="Q592" s="61"/>
    </row>
    <row r="593" spans="1:17" ht="15.75" thickBot="1" x14ac:dyDescent="0.3">
      <c r="A593" t="str">
        <f t="shared" si="9"/>
        <v>Enero - Septiembre</v>
      </c>
      <c r="B593" s="73" t="s">
        <v>2344</v>
      </c>
      <c r="C593" s="68"/>
      <c r="D593" s="56">
        <v>1</v>
      </c>
      <c r="E593" s="56">
        <v>1</v>
      </c>
      <c r="F593" s="56">
        <v>1</v>
      </c>
      <c r="G593" s="56">
        <v>1</v>
      </c>
      <c r="H593" s="56">
        <v>1</v>
      </c>
      <c r="I593" s="56">
        <v>1</v>
      </c>
      <c r="J593" s="56">
        <v>1</v>
      </c>
      <c r="K593" s="56">
        <v>1</v>
      </c>
      <c r="L593" s="56">
        <v>1</v>
      </c>
      <c r="M593" s="56">
        <v>1</v>
      </c>
      <c r="N593" s="56">
        <v>1</v>
      </c>
      <c r="O593" s="56">
        <v>1</v>
      </c>
      <c r="P593" s="68"/>
      <c r="Q593" s="62"/>
    </row>
    <row r="594" spans="1:17" ht="15.75" thickTop="1" x14ac:dyDescent="0.25">
      <c r="A594" t="str">
        <f t="shared" si="9"/>
        <v>210725807</v>
      </c>
      <c r="B594" s="74">
        <v>210725807</v>
      </c>
      <c r="C594" s="65" t="s">
        <v>310</v>
      </c>
      <c r="D594" s="41">
        <v>2</v>
      </c>
      <c r="E594" s="41">
        <v>3</v>
      </c>
      <c r="F594" s="41">
        <v>3</v>
      </c>
      <c r="G594" s="41">
        <v>3</v>
      </c>
      <c r="H594" s="41">
        <v>3</v>
      </c>
      <c r="I594" s="41">
        <v>2</v>
      </c>
      <c r="J594" s="41">
        <v>3</v>
      </c>
      <c r="K594" s="41">
        <v>3</v>
      </c>
      <c r="L594" s="41">
        <v>2</v>
      </c>
      <c r="M594" s="41">
        <v>3</v>
      </c>
      <c r="N594" s="41">
        <v>3</v>
      </c>
      <c r="O594" s="41">
        <v>3</v>
      </c>
      <c r="P594" s="65">
        <f>SUM(D594:O594)</f>
        <v>33</v>
      </c>
      <c r="Q594" s="67">
        <f>P594/36</f>
        <v>0.91666666666666663</v>
      </c>
    </row>
    <row r="595" spans="1:17" x14ac:dyDescent="0.25">
      <c r="A595" t="str">
        <f t="shared" si="9"/>
        <v>Enero - Junio</v>
      </c>
      <c r="B595" s="72" t="s">
        <v>2341</v>
      </c>
      <c r="D595" s="63">
        <v>1</v>
      </c>
      <c r="E595" s="63">
        <v>1</v>
      </c>
      <c r="F595" s="63">
        <v>1</v>
      </c>
      <c r="G595" s="63">
        <v>1</v>
      </c>
      <c r="H595" s="63">
        <v>1</v>
      </c>
      <c r="I595" s="63">
        <v>1</v>
      </c>
      <c r="J595" s="63">
        <v>1</v>
      </c>
      <c r="K595" s="63">
        <v>1</v>
      </c>
      <c r="L595" s="63">
        <v>1</v>
      </c>
      <c r="M595" s="63">
        <v>1</v>
      </c>
      <c r="N595" s="63">
        <v>1</v>
      </c>
      <c r="O595" s="63">
        <v>1</v>
      </c>
      <c r="Q595" s="61"/>
    </row>
    <row r="596" spans="1:17" x14ac:dyDescent="0.25">
      <c r="A596" t="str">
        <f t="shared" si="9"/>
        <v>Enero - Marzo</v>
      </c>
      <c r="B596" s="72" t="s">
        <v>2301</v>
      </c>
      <c r="D596" s="63">
        <v>0</v>
      </c>
      <c r="E596" s="63">
        <v>1</v>
      </c>
      <c r="F596" s="63">
        <v>1</v>
      </c>
      <c r="G596" s="63">
        <v>1</v>
      </c>
      <c r="H596" s="63">
        <v>1</v>
      </c>
      <c r="I596" s="63">
        <v>0</v>
      </c>
      <c r="J596" s="63">
        <v>1</v>
      </c>
      <c r="K596" s="63">
        <v>1</v>
      </c>
      <c r="L596" s="63">
        <v>0</v>
      </c>
      <c r="M596" s="63">
        <v>1</v>
      </c>
      <c r="N596" s="63">
        <v>1</v>
      </c>
      <c r="O596" s="63">
        <v>1</v>
      </c>
      <c r="Q596" s="61"/>
    </row>
    <row r="597" spans="1:17" ht="15.75" thickBot="1" x14ac:dyDescent="0.3">
      <c r="A597" t="str">
        <f t="shared" si="9"/>
        <v>Enero - Septiembre</v>
      </c>
      <c r="B597" s="73" t="s">
        <v>2344</v>
      </c>
      <c r="C597" s="68"/>
      <c r="D597" s="56">
        <v>1</v>
      </c>
      <c r="E597" s="56">
        <v>1</v>
      </c>
      <c r="F597" s="56">
        <v>1</v>
      </c>
      <c r="G597" s="56">
        <v>1</v>
      </c>
      <c r="H597" s="56">
        <v>1</v>
      </c>
      <c r="I597" s="56">
        <v>1</v>
      </c>
      <c r="J597" s="56">
        <v>1</v>
      </c>
      <c r="K597" s="56">
        <v>1</v>
      </c>
      <c r="L597" s="56">
        <v>1</v>
      </c>
      <c r="M597" s="56">
        <v>1</v>
      </c>
      <c r="N597" s="56">
        <v>1</v>
      </c>
      <c r="O597" s="56">
        <v>1</v>
      </c>
      <c r="P597" s="68"/>
      <c r="Q597" s="62"/>
    </row>
    <row r="598" spans="1:17" ht="15.75" thickTop="1" x14ac:dyDescent="0.25">
      <c r="A598" t="str">
        <f t="shared" si="9"/>
        <v>210741807</v>
      </c>
      <c r="B598" s="74">
        <v>210741807</v>
      </c>
      <c r="C598" s="65" t="s">
        <v>312</v>
      </c>
      <c r="D598" s="41">
        <v>2</v>
      </c>
      <c r="E598" s="41">
        <v>2</v>
      </c>
      <c r="F598" s="41">
        <v>2</v>
      </c>
      <c r="G598" s="41">
        <v>1</v>
      </c>
      <c r="H598" s="41">
        <v>1</v>
      </c>
      <c r="I598" s="41">
        <v>1</v>
      </c>
      <c r="J598" s="41">
        <v>1</v>
      </c>
      <c r="K598" s="41">
        <v>2</v>
      </c>
      <c r="L598" s="41">
        <v>2</v>
      </c>
      <c r="M598" s="41">
        <v>2</v>
      </c>
      <c r="N598" s="41">
        <v>2</v>
      </c>
      <c r="O598" s="41">
        <v>2</v>
      </c>
      <c r="P598" s="65">
        <f>SUM(D598:O598)</f>
        <v>20</v>
      </c>
      <c r="Q598" s="67">
        <f>P598/36</f>
        <v>0.55555555555555558</v>
      </c>
    </row>
    <row r="599" spans="1:17" x14ac:dyDescent="0.25">
      <c r="A599" t="str">
        <f t="shared" si="9"/>
        <v>Enero - Junio</v>
      </c>
      <c r="B599" s="72" t="s">
        <v>2341</v>
      </c>
      <c r="D599" s="63">
        <v>1</v>
      </c>
      <c r="E599" s="63">
        <v>1</v>
      </c>
      <c r="F599" s="63">
        <v>1</v>
      </c>
      <c r="G599" s="63">
        <v>0</v>
      </c>
      <c r="H599" s="63">
        <v>0</v>
      </c>
      <c r="I599" s="63">
        <v>0</v>
      </c>
      <c r="J599" s="63">
        <v>0</v>
      </c>
      <c r="K599" s="63">
        <v>1</v>
      </c>
      <c r="L599" s="63">
        <v>1</v>
      </c>
      <c r="M599" s="63">
        <v>1</v>
      </c>
      <c r="N599" s="63">
        <v>1</v>
      </c>
      <c r="O599" s="63">
        <v>1</v>
      </c>
      <c r="Q599" s="61"/>
    </row>
    <row r="600" spans="1:17" x14ac:dyDescent="0.25">
      <c r="A600" t="str">
        <f t="shared" si="9"/>
        <v>Enero - Marzo</v>
      </c>
      <c r="B600" s="72" t="s">
        <v>2301</v>
      </c>
      <c r="D600" s="63">
        <v>0</v>
      </c>
      <c r="E600" s="63">
        <v>0</v>
      </c>
      <c r="F600" s="63">
        <v>0</v>
      </c>
      <c r="G600" s="63">
        <v>0</v>
      </c>
      <c r="H600" s="63">
        <v>0</v>
      </c>
      <c r="I600" s="63">
        <v>0</v>
      </c>
      <c r="J600" s="63">
        <v>0</v>
      </c>
      <c r="K600" s="63">
        <v>0</v>
      </c>
      <c r="L600" s="63">
        <v>0</v>
      </c>
      <c r="M600" s="63">
        <v>0</v>
      </c>
      <c r="N600" s="63">
        <v>0</v>
      </c>
      <c r="O600" s="63">
        <v>0</v>
      </c>
      <c r="Q600" s="61"/>
    </row>
    <row r="601" spans="1:17" ht="15.75" thickBot="1" x14ac:dyDescent="0.3">
      <c r="A601" t="str">
        <f t="shared" si="9"/>
        <v>Enero - Septiembre</v>
      </c>
      <c r="B601" s="73" t="s">
        <v>2344</v>
      </c>
      <c r="C601" s="68"/>
      <c r="D601" s="56">
        <v>1</v>
      </c>
      <c r="E601" s="56">
        <v>1</v>
      </c>
      <c r="F601" s="56">
        <v>1</v>
      </c>
      <c r="G601" s="56">
        <v>1</v>
      </c>
      <c r="H601" s="56">
        <v>1</v>
      </c>
      <c r="I601" s="56">
        <v>1</v>
      </c>
      <c r="J601" s="56">
        <v>1</v>
      </c>
      <c r="K601" s="56">
        <v>1</v>
      </c>
      <c r="L601" s="56">
        <v>1</v>
      </c>
      <c r="M601" s="56">
        <v>1</v>
      </c>
      <c r="N601" s="56">
        <v>1</v>
      </c>
      <c r="O601" s="56">
        <v>1</v>
      </c>
      <c r="P601" s="68"/>
      <c r="Q601" s="62"/>
    </row>
    <row r="602" spans="1:17" ht="15.75" thickTop="1" x14ac:dyDescent="0.25">
      <c r="A602" t="str">
        <f t="shared" si="9"/>
        <v>210747707</v>
      </c>
      <c r="B602" s="74">
        <v>210747707</v>
      </c>
      <c r="C602" s="65" t="s">
        <v>314</v>
      </c>
      <c r="D602" s="41">
        <v>3</v>
      </c>
      <c r="E602" s="41">
        <v>2</v>
      </c>
      <c r="F602" s="41">
        <v>3</v>
      </c>
      <c r="G602" s="41">
        <v>3</v>
      </c>
      <c r="H602" s="41">
        <v>0</v>
      </c>
      <c r="I602" s="41">
        <v>0</v>
      </c>
      <c r="J602" s="41">
        <v>3</v>
      </c>
      <c r="K602" s="41">
        <v>3</v>
      </c>
      <c r="L602" s="41">
        <v>2</v>
      </c>
      <c r="M602" s="41">
        <v>3</v>
      </c>
      <c r="N602" s="41">
        <v>3</v>
      </c>
      <c r="O602" s="41">
        <v>3</v>
      </c>
      <c r="P602" s="65">
        <f>SUM(D602:O602)</f>
        <v>28</v>
      </c>
      <c r="Q602" s="67">
        <f>P602/36</f>
        <v>0.77777777777777779</v>
      </c>
    </row>
    <row r="603" spans="1:17" x14ac:dyDescent="0.25">
      <c r="A603" t="str">
        <f t="shared" si="9"/>
        <v>Enero - Junio</v>
      </c>
      <c r="B603" s="72" t="s">
        <v>2341</v>
      </c>
      <c r="D603" s="63">
        <v>1</v>
      </c>
      <c r="E603" s="63">
        <v>1</v>
      </c>
      <c r="F603" s="63">
        <v>1</v>
      </c>
      <c r="G603" s="63">
        <v>1</v>
      </c>
      <c r="H603" s="63">
        <v>0</v>
      </c>
      <c r="I603" s="63">
        <v>0</v>
      </c>
      <c r="J603" s="63">
        <v>1</v>
      </c>
      <c r="K603" s="63">
        <v>1</v>
      </c>
      <c r="L603" s="63">
        <v>1</v>
      </c>
      <c r="M603" s="63">
        <v>1</v>
      </c>
      <c r="N603" s="63">
        <v>1</v>
      </c>
      <c r="O603" s="63">
        <v>1</v>
      </c>
      <c r="Q603" s="61"/>
    </row>
    <row r="604" spans="1:17" x14ac:dyDescent="0.25">
      <c r="A604" t="str">
        <f t="shared" si="9"/>
        <v>Enero - Marzo</v>
      </c>
      <c r="B604" s="72" t="s">
        <v>2301</v>
      </c>
      <c r="D604" s="63">
        <v>1</v>
      </c>
      <c r="E604" s="63">
        <v>0</v>
      </c>
      <c r="F604" s="63">
        <v>1</v>
      </c>
      <c r="G604" s="63">
        <v>1</v>
      </c>
      <c r="H604" s="63">
        <v>0</v>
      </c>
      <c r="I604" s="63">
        <v>0</v>
      </c>
      <c r="J604" s="63">
        <v>1</v>
      </c>
      <c r="K604" s="63">
        <v>1</v>
      </c>
      <c r="L604" s="63">
        <v>0</v>
      </c>
      <c r="M604" s="63">
        <v>1</v>
      </c>
      <c r="N604" s="63">
        <v>1</v>
      </c>
      <c r="O604" s="63">
        <v>1</v>
      </c>
      <c r="Q604" s="61"/>
    </row>
    <row r="605" spans="1:17" ht="15.75" thickBot="1" x14ac:dyDescent="0.3">
      <c r="A605" t="str">
        <f t="shared" si="9"/>
        <v>Enero - Septiembre</v>
      </c>
      <c r="B605" s="73" t="s">
        <v>2344</v>
      </c>
      <c r="C605" s="68"/>
      <c r="D605" s="56">
        <v>1</v>
      </c>
      <c r="E605" s="56">
        <v>1</v>
      </c>
      <c r="F605" s="56">
        <v>1</v>
      </c>
      <c r="G605" s="56">
        <v>1</v>
      </c>
      <c r="H605" s="56">
        <v>0</v>
      </c>
      <c r="I605" s="56">
        <v>0</v>
      </c>
      <c r="J605" s="56">
        <v>1</v>
      </c>
      <c r="K605" s="56">
        <v>1</v>
      </c>
      <c r="L605" s="56">
        <v>1</v>
      </c>
      <c r="M605" s="56">
        <v>1</v>
      </c>
      <c r="N605" s="56">
        <v>1</v>
      </c>
      <c r="O605" s="56">
        <v>1</v>
      </c>
      <c r="P605" s="68"/>
      <c r="Q605" s="62"/>
    </row>
    <row r="606" spans="1:17" ht="15.75" thickTop="1" x14ac:dyDescent="0.25">
      <c r="A606" t="str">
        <f t="shared" si="9"/>
        <v>210752207</v>
      </c>
      <c r="B606" s="74">
        <v>210752207</v>
      </c>
      <c r="C606" s="65" t="s">
        <v>316</v>
      </c>
      <c r="D606" s="41">
        <v>3</v>
      </c>
      <c r="E606" s="41">
        <v>3</v>
      </c>
      <c r="F606" s="41">
        <v>3</v>
      </c>
      <c r="G606" s="41">
        <v>3</v>
      </c>
      <c r="H606" s="41">
        <v>3</v>
      </c>
      <c r="I606" s="41">
        <v>3</v>
      </c>
      <c r="J606" s="41">
        <v>2</v>
      </c>
      <c r="K606" s="41">
        <v>3</v>
      </c>
      <c r="L606" s="41">
        <v>3</v>
      </c>
      <c r="M606" s="41">
        <v>3</v>
      </c>
      <c r="N606" s="41">
        <v>3</v>
      </c>
      <c r="O606" s="41">
        <v>3</v>
      </c>
      <c r="P606" s="65">
        <f>SUM(D606:O606)</f>
        <v>35</v>
      </c>
      <c r="Q606" s="67">
        <f>P606/36</f>
        <v>0.97222222222222221</v>
      </c>
    </row>
    <row r="607" spans="1:17" x14ac:dyDescent="0.25">
      <c r="A607" t="str">
        <f t="shared" si="9"/>
        <v>Enero - Junio</v>
      </c>
      <c r="B607" s="72" t="s">
        <v>2341</v>
      </c>
      <c r="D607" s="63">
        <v>1</v>
      </c>
      <c r="E607" s="63">
        <v>1</v>
      </c>
      <c r="F607" s="63">
        <v>1</v>
      </c>
      <c r="G607" s="63">
        <v>1</v>
      </c>
      <c r="H607" s="63">
        <v>1</v>
      </c>
      <c r="I607" s="63">
        <v>1</v>
      </c>
      <c r="J607" s="63">
        <v>1</v>
      </c>
      <c r="K607" s="63">
        <v>1</v>
      </c>
      <c r="L607" s="63">
        <v>1</v>
      </c>
      <c r="M607" s="63">
        <v>1</v>
      </c>
      <c r="N607" s="63">
        <v>1</v>
      </c>
      <c r="O607" s="63">
        <v>1</v>
      </c>
      <c r="Q607" s="61"/>
    </row>
    <row r="608" spans="1:17" x14ac:dyDescent="0.25">
      <c r="A608" t="str">
        <f t="shared" si="9"/>
        <v>Enero - Marzo</v>
      </c>
      <c r="B608" s="72" t="s">
        <v>2301</v>
      </c>
      <c r="D608" s="63">
        <v>1</v>
      </c>
      <c r="E608" s="63">
        <v>1</v>
      </c>
      <c r="F608" s="63">
        <v>1</v>
      </c>
      <c r="G608" s="63">
        <v>1</v>
      </c>
      <c r="H608" s="63">
        <v>1</v>
      </c>
      <c r="I608" s="63">
        <v>1</v>
      </c>
      <c r="J608" s="63">
        <v>0</v>
      </c>
      <c r="K608" s="63">
        <v>1</v>
      </c>
      <c r="L608" s="63">
        <v>1</v>
      </c>
      <c r="M608" s="63">
        <v>1</v>
      </c>
      <c r="N608" s="63">
        <v>1</v>
      </c>
      <c r="O608" s="63">
        <v>1</v>
      </c>
      <c r="Q608" s="61"/>
    </row>
    <row r="609" spans="1:17" ht="15.75" thickBot="1" x14ac:dyDescent="0.3">
      <c r="A609" t="str">
        <f t="shared" si="9"/>
        <v>Enero - Septiembre</v>
      </c>
      <c r="B609" s="73" t="s">
        <v>2344</v>
      </c>
      <c r="C609" s="68"/>
      <c r="D609" s="56">
        <v>1</v>
      </c>
      <c r="E609" s="56">
        <v>1</v>
      </c>
      <c r="F609" s="56">
        <v>1</v>
      </c>
      <c r="G609" s="56">
        <v>1</v>
      </c>
      <c r="H609" s="56">
        <v>1</v>
      </c>
      <c r="I609" s="56">
        <v>1</v>
      </c>
      <c r="J609" s="56">
        <v>1</v>
      </c>
      <c r="K609" s="56">
        <v>1</v>
      </c>
      <c r="L609" s="56">
        <v>1</v>
      </c>
      <c r="M609" s="56">
        <v>1</v>
      </c>
      <c r="N609" s="56">
        <v>1</v>
      </c>
      <c r="O609" s="56">
        <v>1</v>
      </c>
      <c r="P609" s="68"/>
      <c r="Q609" s="62"/>
    </row>
    <row r="610" spans="1:17" ht="15.75" thickTop="1" x14ac:dyDescent="0.25">
      <c r="A610" t="str">
        <f t="shared" si="9"/>
        <v>210768207</v>
      </c>
      <c r="B610" s="74">
        <v>210768207</v>
      </c>
      <c r="C610" s="65" t="s">
        <v>318</v>
      </c>
      <c r="D610" s="41">
        <v>3</v>
      </c>
      <c r="E610" s="41">
        <v>3</v>
      </c>
      <c r="F610" s="41">
        <v>3</v>
      </c>
      <c r="G610" s="41">
        <v>1</v>
      </c>
      <c r="H610" s="41">
        <v>3</v>
      </c>
      <c r="I610" s="41">
        <v>3</v>
      </c>
      <c r="J610" s="41">
        <v>3</v>
      </c>
      <c r="K610" s="41">
        <v>3</v>
      </c>
      <c r="L610" s="41">
        <v>3</v>
      </c>
      <c r="M610" s="41">
        <v>3</v>
      </c>
      <c r="N610" s="41">
        <v>3</v>
      </c>
      <c r="O610" s="41">
        <v>3</v>
      </c>
      <c r="P610" s="65">
        <f>SUM(D610:O610)</f>
        <v>34</v>
      </c>
      <c r="Q610" s="67">
        <f>P610/36</f>
        <v>0.94444444444444442</v>
      </c>
    </row>
    <row r="611" spans="1:17" x14ac:dyDescent="0.25">
      <c r="A611" t="str">
        <f t="shared" si="9"/>
        <v>Enero - Junio</v>
      </c>
      <c r="B611" s="72" t="s">
        <v>2341</v>
      </c>
      <c r="D611" s="63">
        <v>1</v>
      </c>
      <c r="E611" s="63">
        <v>1</v>
      </c>
      <c r="F611" s="63">
        <v>1</v>
      </c>
      <c r="G611" s="63">
        <v>0</v>
      </c>
      <c r="H611" s="63">
        <v>1</v>
      </c>
      <c r="I611" s="63">
        <v>1</v>
      </c>
      <c r="J611" s="63">
        <v>1</v>
      </c>
      <c r="K611" s="63">
        <v>1</v>
      </c>
      <c r="L611" s="63">
        <v>1</v>
      </c>
      <c r="M611" s="63">
        <v>1</v>
      </c>
      <c r="N611" s="63">
        <v>1</v>
      </c>
      <c r="O611" s="63">
        <v>1</v>
      </c>
      <c r="Q611" s="61"/>
    </row>
    <row r="612" spans="1:17" x14ac:dyDescent="0.25">
      <c r="A612" t="str">
        <f t="shared" si="9"/>
        <v>Enero - Marzo</v>
      </c>
      <c r="B612" s="72" t="s">
        <v>2301</v>
      </c>
      <c r="D612" s="63">
        <v>1</v>
      </c>
      <c r="E612" s="63">
        <v>1</v>
      </c>
      <c r="F612" s="63">
        <v>1</v>
      </c>
      <c r="G612" s="63">
        <v>0</v>
      </c>
      <c r="H612" s="63">
        <v>1</v>
      </c>
      <c r="I612" s="63">
        <v>1</v>
      </c>
      <c r="J612" s="63">
        <v>1</v>
      </c>
      <c r="K612" s="63">
        <v>1</v>
      </c>
      <c r="L612" s="63">
        <v>1</v>
      </c>
      <c r="M612" s="63">
        <v>1</v>
      </c>
      <c r="N612" s="63">
        <v>1</v>
      </c>
      <c r="O612" s="63">
        <v>1</v>
      </c>
      <c r="Q612" s="61"/>
    </row>
    <row r="613" spans="1:17" ht="15.75" thickBot="1" x14ac:dyDescent="0.3">
      <c r="A613" t="str">
        <f t="shared" si="9"/>
        <v>Enero - Septiembre</v>
      </c>
      <c r="B613" s="73" t="s">
        <v>2344</v>
      </c>
      <c r="C613" s="68"/>
      <c r="D613" s="56">
        <v>1</v>
      </c>
      <c r="E613" s="56">
        <v>1</v>
      </c>
      <c r="F613" s="56">
        <v>1</v>
      </c>
      <c r="G613" s="56">
        <v>1</v>
      </c>
      <c r="H613" s="56">
        <v>1</v>
      </c>
      <c r="I613" s="56">
        <v>1</v>
      </c>
      <c r="J613" s="56">
        <v>1</v>
      </c>
      <c r="K613" s="56">
        <v>1</v>
      </c>
      <c r="L613" s="56">
        <v>1</v>
      </c>
      <c r="M613" s="56">
        <v>1</v>
      </c>
      <c r="N613" s="56">
        <v>1</v>
      </c>
      <c r="O613" s="56">
        <v>1</v>
      </c>
      <c r="P613" s="68"/>
      <c r="Q613" s="62"/>
    </row>
    <row r="614" spans="1:17" ht="15.75" thickTop="1" x14ac:dyDescent="0.25">
      <c r="A614" t="str">
        <f t="shared" si="9"/>
        <v>210768307</v>
      </c>
      <c r="B614" s="74">
        <v>210768307</v>
      </c>
      <c r="C614" s="65" t="s">
        <v>320</v>
      </c>
      <c r="D614" s="41">
        <v>3</v>
      </c>
      <c r="E614" s="41">
        <v>3</v>
      </c>
      <c r="F614" s="41">
        <v>3</v>
      </c>
      <c r="G614" s="41">
        <v>0</v>
      </c>
      <c r="H614" s="41">
        <v>3</v>
      </c>
      <c r="I614" s="41">
        <v>1</v>
      </c>
      <c r="J614" s="41">
        <v>2</v>
      </c>
      <c r="K614" s="41">
        <v>3</v>
      </c>
      <c r="L614" s="41">
        <v>3</v>
      </c>
      <c r="M614" s="41">
        <v>3</v>
      </c>
      <c r="N614" s="41">
        <v>3</v>
      </c>
      <c r="O614" s="41">
        <v>3</v>
      </c>
      <c r="P614" s="65">
        <f>SUM(D614:O614)</f>
        <v>30</v>
      </c>
      <c r="Q614" s="67">
        <f>P614/36</f>
        <v>0.83333333333333337</v>
      </c>
    </row>
    <row r="615" spans="1:17" x14ac:dyDescent="0.25">
      <c r="A615" t="str">
        <f t="shared" si="9"/>
        <v>Enero - Junio</v>
      </c>
      <c r="B615" s="72" t="s">
        <v>2341</v>
      </c>
      <c r="D615" s="63">
        <v>1</v>
      </c>
      <c r="E615" s="63">
        <v>1</v>
      </c>
      <c r="F615" s="63">
        <v>1</v>
      </c>
      <c r="G615" s="63">
        <v>0</v>
      </c>
      <c r="H615" s="63">
        <v>1</v>
      </c>
      <c r="I615" s="63">
        <v>0</v>
      </c>
      <c r="J615" s="63">
        <v>0</v>
      </c>
      <c r="K615" s="63">
        <v>1</v>
      </c>
      <c r="L615" s="63">
        <v>1</v>
      </c>
      <c r="M615" s="63">
        <v>1</v>
      </c>
      <c r="N615" s="63">
        <v>1</v>
      </c>
      <c r="O615" s="63">
        <v>1</v>
      </c>
      <c r="Q615" s="61"/>
    </row>
    <row r="616" spans="1:17" x14ac:dyDescent="0.25">
      <c r="A616" t="str">
        <f t="shared" si="9"/>
        <v>Enero - Marzo</v>
      </c>
      <c r="B616" s="72" t="s">
        <v>2301</v>
      </c>
      <c r="D616" s="63">
        <v>1</v>
      </c>
      <c r="E616" s="63">
        <v>1</v>
      </c>
      <c r="F616" s="63">
        <v>1</v>
      </c>
      <c r="G616" s="63">
        <v>0</v>
      </c>
      <c r="H616" s="63">
        <v>1</v>
      </c>
      <c r="I616" s="63">
        <v>1</v>
      </c>
      <c r="J616" s="63">
        <v>1</v>
      </c>
      <c r="K616" s="63">
        <v>1</v>
      </c>
      <c r="L616" s="63">
        <v>1</v>
      </c>
      <c r="M616" s="63">
        <v>1</v>
      </c>
      <c r="N616" s="63">
        <v>1</v>
      </c>
      <c r="O616" s="63">
        <v>1</v>
      </c>
      <c r="Q616" s="61"/>
    </row>
    <row r="617" spans="1:17" ht="15.75" thickBot="1" x14ac:dyDescent="0.3">
      <c r="A617" t="str">
        <f t="shared" si="9"/>
        <v>Enero - Septiembre</v>
      </c>
      <c r="B617" s="73" t="s">
        <v>2344</v>
      </c>
      <c r="C617" s="68"/>
      <c r="D617" s="56">
        <v>1</v>
      </c>
      <c r="E617" s="56">
        <v>1</v>
      </c>
      <c r="F617" s="56">
        <v>1</v>
      </c>
      <c r="G617" s="56">
        <v>0</v>
      </c>
      <c r="H617" s="56">
        <v>1</v>
      </c>
      <c r="I617" s="56">
        <v>0</v>
      </c>
      <c r="J617" s="56">
        <v>1</v>
      </c>
      <c r="K617" s="56">
        <v>1</v>
      </c>
      <c r="L617" s="56">
        <v>1</v>
      </c>
      <c r="M617" s="56">
        <v>1</v>
      </c>
      <c r="N617" s="56">
        <v>1</v>
      </c>
      <c r="O617" s="56">
        <v>1</v>
      </c>
      <c r="P617" s="68"/>
      <c r="Q617" s="62"/>
    </row>
    <row r="618" spans="1:17" ht="15.75" thickTop="1" x14ac:dyDescent="0.25">
      <c r="A618" t="str">
        <f t="shared" si="9"/>
        <v>210805308</v>
      </c>
      <c r="B618" s="74">
        <v>210805308</v>
      </c>
      <c r="C618" s="65" t="s">
        <v>322</v>
      </c>
      <c r="D618" s="41">
        <v>3</v>
      </c>
      <c r="E618" s="41">
        <v>3</v>
      </c>
      <c r="F618" s="41">
        <v>3</v>
      </c>
      <c r="G618" s="41">
        <v>0</v>
      </c>
      <c r="H618" s="41">
        <v>3</v>
      </c>
      <c r="I618" s="41">
        <v>3</v>
      </c>
      <c r="J618" s="41">
        <v>3</v>
      </c>
      <c r="K618" s="41">
        <v>3</v>
      </c>
      <c r="L618" s="41">
        <v>3</v>
      </c>
      <c r="M618" s="41">
        <v>3</v>
      </c>
      <c r="N618" s="41">
        <v>3</v>
      </c>
      <c r="O618" s="41">
        <v>3</v>
      </c>
      <c r="P618" s="65">
        <f>SUM(D618:O618)</f>
        <v>33</v>
      </c>
      <c r="Q618" s="67">
        <f>P618/36</f>
        <v>0.91666666666666663</v>
      </c>
    </row>
    <row r="619" spans="1:17" x14ac:dyDescent="0.25">
      <c r="A619" t="str">
        <f t="shared" si="9"/>
        <v>Enero - Junio</v>
      </c>
      <c r="B619" s="72" t="s">
        <v>2341</v>
      </c>
      <c r="D619" s="63">
        <v>1</v>
      </c>
      <c r="E619" s="63">
        <v>1</v>
      </c>
      <c r="F619" s="63">
        <v>1</v>
      </c>
      <c r="G619" s="63">
        <v>0</v>
      </c>
      <c r="H619" s="63">
        <v>1</v>
      </c>
      <c r="I619" s="63">
        <v>1</v>
      </c>
      <c r="J619" s="63">
        <v>1</v>
      </c>
      <c r="K619" s="63">
        <v>1</v>
      </c>
      <c r="L619" s="63">
        <v>1</v>
      </c>
      <c r="M619" s="63">
        <v>1</v>
      </c>
      <c r="N619" s="63">
        <v>1</v>
      </c>
      <c r="O619" s="63">
        <v>1</v>
      </c>
      <c r="Q619" s="61"/>
    </row>
    <row r="620" spans="1:17" x14ac:dyDescent="0.25">
      <c r="A620" t="str">
        <f t="shared" si="9"/>
        <v>Enero - Marzo</v>
      </c>
      <c r="B620" s="72" t="s">
        <v>2301</v>
      </c>
      <c r="D620" s="63">
        <v>1</v>
      </c>
      <c r="E620" s="63">
        <v>1</v>
      </c>
      <c r="F620" s="63">
        <v>1</v>
      </c>
      <c r="G620" s="63">
        <v>0</v>
      </c>
      <c r="H620" s="63">
        <v>1</v>
      </c>
      <c r="I620" s="63">
        <v>1</v>
      </c>
      <c r="J620" s="63">
        <v>1</v>
      </c>
      <c r="K620" s="63">
        <v>1</v>
      </c>
      <c r="L620" s="63">
        <v>1</v>
      </c>
      <c r="M620" s="63">
        <v>1</v>
      </c>
      <c r="N620" s="63">
        <v>1</v>
      </c>
      <c r="O620" s="63">
        <v>1</v>
      </c>
      <c r="Q620" s="61"/>
    </row>
    <row r="621" spans="1:17" ht="15.75" thickBot="1" x14ac:dyDescent="0.3">
      <c r="A621" t="str">
        <f t="shared" si="9"/>
        <v>Enero - Septiembre</v>
      </c>
      <c r="B621" s="73" t="s">
        <v>2344</v>
      </c>
      <c r="C621" s="68"/>
      <c r="D621" s="56">
        <v>1</v>
      </c>
      <c r="E621" s="56">
        <v>1</v>
      </c>
      <c r="F621" s="56">
        <v>1</v>
      </c>
      <c r="G621" s="56">
        <v>0</v>
      </c>
      <c r="H621" s="56">
        <v>1</v>
      </c>
      <c r="I621" s="56">
        <v>1</v>
      </c>
      <c r="J621" s="56">
        <v>1</v>
      </c>
      <c r="K621" s="56">
        <v>1</v>
      </c>
      <c r="L621" s="56">
        <v>1</v>
      </c>
      <c r="M621" s="56">
        <v>1</v>
      </c>
      <c r="N621" s="56">
        <v>1</v>
      </c>
      <c r="O621" s="56">
        <v>1</v>
      </c>
      <c r="P621" s="68"/>
      <c r="Q621" s="62"/>
    </row>
    <row r="622" spans="1:17" ht="15.75" thickTop="1" x14ac:dyDescent="0.25">
      <c r="A622" t="str">
        <f t="shared" si="9"/>
        <v>210815808</v>
      </c>
      <c r="B622" s="74">
        <v>210815808</v>
      </c>
      <c r="C622" s="65" t="s">
        <v>324</v>
      </c>
      <c r="D622" s="41">
        <v>3</v>
      </c>
      <c r="E622" s="41">
        <v>3</v>
      </c>
      <c r="F622" s="41">
        <v>3</v>
      </c>
      <c r="G622" s="41">
        <v>3</v>
      </c>
      <c r="H622" s="41">
        <v>3</v>
      </c>
      <c r="I622" s="41">
        <v>2</v>
      </c>
      <c r="J622" s="41">
        <v>3</v>
      </c>
      <c r="K622" s="41">
        <v>3</v>
      </c>
      <c r="L622" s="41">
        <v>0</v>
      </c>
      <c r="M622" s="41">
        <v>3</v>
      </c>
      <c r="N622" s="41">
        <v>3</v>
      </c>
      <c r="O622" s="41">
        <v>3</v>
      </c>
      <c r="P622" s="65">
        <f>SUM(D622:O622)</f>
        <v>32</v>
      </c>
      <c r="Q622" s="67">
        <f>P622/36</f>
        <v>0.88888888888888884</v>
      </c>
    </row>
    <row r="623" spans="1:17" x14ac:dyDescent="0.25">
      <c r="A623" t="str">
        <f t="shared" si="9"/>
        <v>Enero - Junio</v>
      </c>
      <c r="B623" s="72" t="s">
        <v>2341</v>
      </c>
      <c r="D623" s="63">
        <v>1</v>
      </c>
      <c r="E623" s="63">
        <v>1</v>
      </c>
      <c r="F623" s="63">
        <v>1</v>
      </c>
      <c r="G623" s="63">
        <v>1</v>
      </c>
      <c r="H623" s="63">
        <v>1</v>
      </c>
      <c r="I623" s="63">
        <v>1</v>
      </c>
      <c r="J623" s="63">
        <v>1</v>
      </c>
      <c r="K623" s="63">
        <v>1</v>
      </c>
      <c r="L623" s="63">
        <v>0</v>
      </c>
      <c r="M623" s="63">
        <v>1</v>
      </c>
      <c r="N623" s="63">
        <v>1</v>
      </c>
      <c r="O623" s="63">
        <v>1</v>
      </c>
      <c r="Q623" s="61"/>
    </row>
    <row r="624" spans="1:17" x14ac:dyDescent="0.25">
      <c r="A624" t="str">
        <f t="shared" si="9"/>
        <v>Enero - Marzo</v>
      </c>
      <c r="B624" s="72" t="s">
        <v>2301</v>
      </c>
      <c r="D624" s="63">
        <v>1</v>
      </c>
      <c r="E624" s="63">
        <v>1</v>
      </c>
      <c r="F624" s="63">
        <v>1</v>
      </c>
      <c r="G624" s="63">
        <v>1</v>
      </c>
      <c r="H624" s="63">
        <v>1</v>
      </c>
      <c r="I624" s="63">
        <v>0</v>
      </c>
      <c r="J624" s="63">
        <v>1</v>
      </c>
      <c r="K624" s="63">
        <v>1</v>
      </c>
      <c r="L624" s="63">
        <v>0</v>
      </c>
      <c r="M624" s="63">
        <v>1</v>
      </c>
      <c r="N624" s="63">
        <v>1</v>
      </c>
      <c r="O624" s="63">
        <v>1</v>
      </c>
      <c r="Q624" s="61"/>
    </row>
    <row r="625" spans="1:17" ht="15.75" thickBot="1" x14ac:dyDescent="0.3">
      <c r="A625" t="str">
        <f t="shared" si="9"/>
        <v>Enero - Septiembre</v>
      </c>
      <c r="B625" s="73" t="s">
        <v>2344</v>
      </c>
      <c r="C625" s="68"/>
      <c r="D625" s="56">
        <v>1</v>
      </c>
      <c r="E625" s="56">
        <v>1</v>
      </c>
      <c r="F625" s="56">
        <v>1</v>
      </c>
      <c r="G625" s="56">
        <v>1</v>
      </c>
      <c r="H625" s="56">
        <v>1</v>
      </c>
      <c r="I625" s="56">
        <v>1</v>
      </c>
      <c r="J625" s="56">
        <v>1</v>
      </c>
      <c r="K625" s="56">
        <v>1</v>
      </c>
      <c r="L625" s="56">
        <v>0</v>
      </c>
      <c r="M625" s="56">
        <v>1</v>
      </c>
      <c r="N625" s="56">
        <v>1</v>
      </c>
      <c r="O625" s="56">
        <v>1</v>
      </c>
      <c r="P625" s="68"/>
      <c r="Q625" s="62"/>
    </row>
    <row r="626" spans="1:17" ht="15.75" thickTop="1" x14ac:dyDescent="0.25">
      <c r="A626" t="str">
        <f t="shared" si="9"/>
        <v>210870508</v>
      </c>
      <c r="B626" s="74">
        <v>210870508</v>
      </c>
      <c r="C626" s="65" t="s">
        <v>326</v>
      </c>
      <c r="D626" s="41">
        <v>3</v>
      </c>
      <c r="E626" s="41">
        <v>3</v>
      </c>
      <c r="F626" s="41">
        <v>3</v>
      </c>
      <c r="G626" s="41">
        <v>1</v>
      </c>
      <c r="H626" s="41">
        <v>3</v>
      </c>
      <c r="I626" s="41">
        <v>3</v>
      </c>
      <c r="J626" s="41">
        <v>3</v>
      </c>
      <c r="K626" s="41">
        <v>3</v>
      </c>
      <c r="L626" s="41">
        <v>2</v>
      </c>
      <c r="M626" s="41">
        <v>3</v>
      </c>
      <c r="N626" s="41">
        <v>3</v>
      </c>
      <c r="O626" s="41">
        <v>3</v>
      </c>
      <c r="P626" s="65">
        <f>SUM(D626:O626)</f>
        <v>33</v>
      </c>
      <c r="Q626" s="67">
        <f>P626/36</f>
        <v>0.91666666666666663</v>
      </c>
    </row>
    <row r="627" spans="1:17" x14ac:dyDescent="0.25">
      <c r="A627" t="str">
        <f t="shared" si="9"/>
        <v>Enero - Junio</v>
      </c>
      <c r="B627" s="72" t="s">
        <v>2341</v>
      </c>
      <c r="D627" s="63">
        <v>1</v>
      </c>
      <c r="E627" s="63">
        <v>1</v>
      </c>
      <c r="F627" s="63">
        <v>1</v>
      </c>
      <c r="G627" s="63">
        <v>0</v>
      </c>
      <c r="H627" s="63">
        <v>1</v>
      </c>
      <c r="I627" s="63">
        <v>1</v>
      </c>
      <c r="J627" s="63">
        <v>1</v>
      </c>
      <c r="K627" s="63">
        <v>1</v>
      </c>
      <c r="L627" s="63">
        <v>1</v>
      </c>
      <c r="M627" s="63">
        <v>1</v>
      </c>
      <c r="N627" s="63">
        <v>1</v>
      </c>
      <c r="O627" s="63">
        <v>1</v>
      </c>
      <c r="Q627" s="61"/>
    </row>
    <row r="628" spans="1:17" x14ac:dyDescent="0.25">
      <c r="A628" t="str">
        <f t="shared" si="9"/>
        <v>Enero - Marzo</v>
      </c>
      <c r="B628" s="72" t="s">
        <v>2301</v>
      </c>
      <c r="D628" s="63">
        <v>1</v>
      </c>
      <c r="E628" s="63">
        <v>1</v>
      </c>
      <c r="F628" s="63">
        <v>1</v>
      </c>
      <c r="G628" s="63">
        <v>0</v>
      </c>
      <c r="H628" s="63">
        <v>1</v>
      </c>
      <c r="I628" s="63">
        <v>1</v>
      </c>
      <c r="J628" s="63">
        <v>1</v>
      </c>
      <c r="K628" s="63">
        <v>1</v>
      </c>
      <c r="L628" s="63">
        <v>0</v>
      </c>
      <c r="M628" s="63">
        <v>1</v>
      </c>
      <c r="N628" s="63">
        <v>1</v>
      </c>
      <c r="O628" s="63">
        <v>1</v>
      </c>
      <c r="Q628" s="61"/>
    </row>
    <row r="629" spans="1:17" ht="15.75" thickBot="1" x14ac:dyDescent="0.3">
      <c r="A629" t="str">
        <f t="shared" si="9"/>
        <v>Enero - Septiembre</v>
      </c>
      <c r="B629" s="73" t="s">
        <v>2344</v>
      </c>
      <c r="C629" s="68"/>
      <c r="D629" s="56">
        <v>1</v>
      </c>
      <c r="E629" s="56">
        <v>1</v>
      </c>
      <c r="F629" s="56">
        <v>1</v>
      </c>
      <c r="G629" s="56">
        <v>1</v>
      </c>
      <c r="H629" s="56">
        <v>1</v>
      </c>
      <c r="I629" s="56">
        <v>1</v>
      </c>
      <c r="J629" s="56">
        <v>1</v>
      </c>
      <c r="K629" s="56">
        <v>1</v>
      </c>
      <c r="L629" s="56">
        <v>1</v>
      </c>
      <c r="M629" s="56">
        <v>1</v>
      </c>
      <c r="N629" s="56">
        <v>1</v>
      </c>
      <c r="O629" s="56">
        <v>1</v>
      </c>
      <c r="P629" s="68"/>
      <c r="Q629" s="62"/>
    </row>
    <row r="630" spans="1:17" ht="15.75" thickTop="1" x14ac:dyDescent="0.25">
      <c r="A630" t="str">
        <f t="shared" si="9"/>
        <v>210870708</v>
      </c>
      <c r="B630" s="74">
        <v>210870708</v>
      </c>
      <c r="C630" s="65" t="s">
        <v>328</v>
      </c>
      <c r="D630" s="41">
        <v>2</v>
      </c>
      <c r="E630" s="41">
        <v>3</v>
      </c>
      <c r="F630" s="41">
        <v>0</v>
      </c>
      <c r="G630" s="41">
        <v>0</v>
      </c>
      <c r="H630" s="41">
        <v>3</v>
      </c>
      <c r="I630" s="41">
        <v>3</v>
      </c>
      <c r="J630" s="41">
        <v>3</v>
      </c>
      <c r="K630" s="41">
        <v>3</v>
      </c>
      <c r="L630" s="41">
        <v>3</v>
      </c>
      <c r="M630" s="41">
        <v>3</v>
      </c>
      <c r="N630" s="41">
        <v>3</v>
      </c>
      <c r="O630" s="41">
        <v>0</v>
      </c>
      <c r="P630" s="65">
        <f>SUM(D630:O630)</f>
        <v>26</v>
      </c>
      <c r="Q630" s="67">
        <f>P630/36</f>
        <v>0.72222222222222221</v>
      </c>
    </row>
    <row r="631" spans="1:17" x14ac:dyDescent="0.25">
      <c r="A631" t="str">
        <f t="shared" si="9"/>
        <v>Enero - Junio</v>
      </c>
      <c r="B631" s="72" t="s">
        <v>2341</v>
      </c>
      <c r="D631" s="63">
        <v>1</v>
      </c>
      <c r="E631" s="63">
        <v>1</v>
      </c>
      <c r="F631" s="63">
        <v>0</v>
      </c>
      <c r="G631" s="63">
        <v>0</v>
      </c>
      <c r="H631" s="63">
        <v>1</v>
      </c>
      <c r="I631" s="63">
        <v>1</v>
      </c>
      <c r="J631" s="63">
        <v>1</v>
      </c>
      <c r="K631" s="63">
        <v>1</v>
      </c>
      <c r="L631" s="63">
        <v>1</v>
      </c>
      <c r="M631" s="63">
        <v>1</v>
      </c>
      <c r="N631" s="63">
        <v>1</v>
      </c>
      <c r="O631" s="63">
        <v>0</v>
      </c>
      <c r="Q631" s="61"/>
    </row>
    <row r="632" spans="1:17" x14ac:dyDescent="0.25">
      <c r="A632" t="str">
        <f t="shared" si="9"/>
        <v>Enero - Marzo</v>
      </c>
      <c r="B632" s="72" t="s">
        <v>2301</v>
      </c>
      <c r="D632" s="63">
        <v>0</v>
      </c>
      <c r="E632" s="63">
        <v>1</v>
      </c>
      <c r="F632" s="63">
        <v>0</v>
      </c>
      <c r="G632" s="63">
        <v>0</v>
      </c>
      <c r="H632" s="63">
        <v>1</v>
      </c>
      <c r="I632" s="63">
        <v>1</v>
      </c>
      <c r="J632" s="63">
        <v>1</v>
      </c>
      <c r="K632" s="63">
        <v>1</v>
      </c>
      <c r="L632" s="63">
        <v>1</v>
      </c>
      <c r="M632" s="63">
        <v>1</v>
      </c>
      <c r="N632" s="63">
        <v>1</v>
      </c>
      <c r="O632" s="63">
        <v>0</v>
      </c>
      <c r="Q632" s="61"/>
    </row>
    <row r="633" spans="1:17" ht="15.75" thickBot="1" x14ac:dyDescent="0.3">
      <c r="A633" t="str">
        <f t="shared" si="9"/>
        <v>Enero - Septiembre</v>
      </c>
      <c r="B633" s="73" t="s">
        <v>2344</v>
      </c>
      <c r="C633" s="68"/>
      <c r="D633" s="56">
        <v>1</v>
      </c>
      <c r="E633" s="56">
        <v>1</v>
      </c>
      <c r="F633" s="56">
        <v>0</v>
      </c>
      <c r="G633" s="56">
        <v>0</v>
      </c>
      <c r="H633" s="56">
        <v>1</v>
      </c>
      <c r="I633" s="56">
        <v>1</v>
      </c>
      <c r="J633" s="56">
        <v>1</v>
      </c>
      <c r="K633" s="56">
        <v>1</v>
      </c>
      <c r="L633" s="56">
        <v>1</v>
      </c>
      <c r="M633" s="56">
        <v>1</v>
      </c>
      <c r="N633" s="56">
        <v>1</v>
      </c>
      <c r="O633" s="56">
        <v>0</v>
      </c>
      <c r="P633" s="68"/>
      <c r="Q633" s="62"/>
    </row>
    <row r="634" spans="1:17" ht="15.75" thickTop="1" x14ac:dyDescent="0.25">
      <c r="A634" t="str">
        <f t="shared" si="9"/>
        <v>210873408</v>
      </c>
      <c r="B634" s="74">
        <v>210873408</v>
      </c>
      <c r="C634" s="65" t="s">
        <v>330</v>
      </c>
      <c r="D634" s="41">
        <v>3</v>
      </c>
      <c r="E634" s="41">
        <v>3</v>
      </c>
      <c r="F634" s="41">
        <v>3</v>
      </c>
      <c r="G634" s="41">
        <v>3</v>
      </c>
      <c r="H634" s="41">
        <v>3</v>
      </c>
      <c r="I634" s="41">
        <v>2</v>
      </c>
      <c r="J634" s="41">
        <v>3</v>
      </c>
      <c r="K634" s="41">
        <v>3</v>
      </c>
      <c r="L634" s="41">
        <v>3</v>
      </c>
      <c r="M634" s="41">
        <v>3</v>
      </c>
      <c r="N634" s="41">
        <v>3</v>
      </c>
      <c r="O634" s="41">
        <v>3</v>
      </c>
      <c r="P634" s="65">
        <f>SUM(D634:O634)</f>
        <v>35</v>
      </c>
      <c r="Q634" s="67">
        <f>P634/36</f>
        <v>0.97222222222222221</v>
      </c>
    </row>
    <row r="635" spans="1:17" x14ac:dyDescent="0.25">
      <c r="A635" t="str">
        <f t="shared" si="9"/>
        <v>Enero - Junio</v>
      </c>
      <c r="B635" s="72" t="s">
        <v>2341</v>
      </c>
      <c r="D635" s="63">
        <v>1</v>
      </c>
      <c r="E635" s="63">
        <v>1</v>
      </c>
      <c r="F635" s="63">
        <v>1</v>
      </c>
      <c r="G635" s="63">
        <v>1</v>
      </c>
      <c r="H635" s="63">
        <v>1</v>
      </c>
      <c r="I635" s="63">
        <v>1</v>
      </c>
      <c r="J635" s="63">
        <v>1</v>
      </c>
      <c r="K635" s="63">
        <v>1</v>
      </c>
      <c r="L635" s="63">
        <v>1</v>
      </c>
      <c r="M635" s="63">
        <v>1</v>
      </c>
      <c r="N635" s="63">
        <v>1</v>
      </c>
      <c r="O635" s="63">
        <v>1</v>
      </c>
      <c r="Q635" s="61"/>
    </row>
    <row r="636" spans="1:17" x14ac:dyDescent="0.25">
      <c r="A636" t="str">
        <f t="shared" si="9"/>
        <v>Enero - Marzo</v>
      </c>
      <c r="B636" s="72" t="s">
        <v>2301</v>
      </c>
      <c r="D636" s="63">
        <v>1</v>
      </c>
      <c r="E636" s="63">
        <v>1</v>
      </c>
      <c r="F636" s="63">
        <v>1</v>
      </c>
      <c r="G636" s="63">
        <v>1</v>
      </c>
      <c r="H636" s="63">
        <v>1</v>
      </c>
      <c r="I636" s="63">
        <v>0</v>
      </c>
      <c r="J636" s="63">
        <v>1</v>
      </c>
      <c r="K636" s="63">
        <v>1</v>
      </c>
      <c r="L636" s="63">
        <v>1</v>
      </c>
      <c r="M636" s="63">
        <v>1</v>
      </c>
      <c r="N636" s="63">
        <v>1</v>
      </c>
      <c r="O636" s="63">
        <v>1</v>
      </c>
      <c r="Q636" s="61"/>
    </row>
    <row r="637" spans="1:17" ht="15.75" thickBot="1" x14ac:dyDescent="0.3">
      <c r="A637" t="str">
        <f t="shared" si="9"/>
        <v>Enero - Septiembre</v>
      </c>
      <c r="B637" s="73" t="s">
        <v>2344</v>
      </c>
      <c r="C637" s="68"/>
      <c r="D637" s="56">
        <v>1</v>
      </c>
      <c r="E637" s="56">
        <v>1</v>
      </c>
      <c r="F637" s="56">
        <v>1</v>
      </c>
      <c r="G637" s="56">
        <v>1</v>
      </c>
      <c r="H637" s="56">
        <v>1</v>
      </c>
      <c r="I637" s="56">
        <v>1</v>
      </c>
      <c r="J637" s="56">
        <v>1</v>
      </c>
      <c r="K637" s="56">
        <v>1</v>
      </c>
      <c r="L637" s="56">
        <v>1</v>
      </c>
      <c r="M637" s="56">
        <v>1</v>
      </c>
      <c r="N637" s="56">
        <v>1</v>
      </c>
      <c r="O637" s="56">
        <v>1</v>
      </c>
      <c r="P637" s="68"/>
      <c r="Q637" s="62"/>
    </row>
    <row r="638" spans="1:17" ht="15.75" thickTop="1" x14ac:dyDescent="0.25">
      <c r="A638" t="str">
        <f t="shared" si="9"/>
        <v>210905209</v>
      </c>
      <c r="B638" s="74">
        <v>210905209</v>
      </c>
      <c r="C638" s="65" t="s">
        <v>332</v>
      </c>
      <c r="D638" s="41">
        <v>3</v>
      </c>
      <c r="E638" s="41">
        <v>3</v>
      </c>
      <c r="F638" s="41">
        <v>3</v>
      </c>
      <c r="G638" s="41">
        <v>2</v>
      </c>
      <c r="H638" s="41">
        <v>3</v>
      </c>
      <c r="I638" s="41">
        <v>3</v>
      </c>
      <c r="J638" s="41">
        <v>3</v>
      </c>
      <c r="K638" s="41">
        <v>3</v>
      </c>
      <c r="L638" s="41">
        <v>2</v>
      </c>
      <c r="M638" s="41">
        <v>3</v>
      </c>
      <c r="N638" s="41">
        <v>3</v>
      </c>
      <c r="O638" s="41">
        <v>3</v>
      </c>
      <c r="P638" s="65">
        <f>SUM(D638:O638)</f>
        <v>34</v>
      </c>
      <c r="Q638" s="67">
        <f>P638/36</f>
        <v>0.94444444444444442</v>
      </c>
    </row>
    <row r="639" spans="1:17" x14ac:dyDescent="0.25">
      <c r="A639" t="str">
        <f t="shared" si="9"/>
        <v>Enero - Junio</v>
      </c>
      <c r="B639" s="72" t="s">
        <v>2341</v>
      </c>
      <c r="D639" s="63">
        <v>1</v>
      </c>
      <c r="E639" s="63">
        <v>1</v>
      </c>
      <c r="F639" s="63">
        <v>1</v>
      </c>
      <c r="G639" s="63">
        <v>1</v>
      </c>
      <c r="H639" s="63">
        <v>1</v>
      </c>
      <c r="I639" s="63">
        <v>1</v>
      </c>
      <c r="J639" s="63">
        <v>1</v>
      </c>
      <c r="K639" s="63">
        <v>1</v>
      </c>
      <c r="L639" s="63">
        <v>1</v>
      </c>
      <c r="M639" s="63">
        <v>1</v>
      </c>
      <c r="N639" s="63">
        <v>1</v>
      </c>
      <c r="O639" s="63">
        <v>1</v>
      </c>
      <c r="Q639" s="61"/>
    </row>
    <row r="640" spans="1:17" x14ac:dyDescent="0.25">
      <c r="A640" t="str">
        <f t="shared" si="9"/>
        <v>Enero - Marzo</v>
      </c>
      <c r="B640" s="72" t="s">
        <v>2301</v>
      </c>
      <c r="D640" s="63">
        <v>1</v>
      </c>
      <c r="E640" s="63">
        <v>1</v>
      </c>
      <c r="F640" s="63">
        <v>1</v>
      </c>
      <c r="G640" s="63">
        <v>0</v>
      </c>
      <c r="H640" s="63">
        <v>1</v>
      </c>
      <c r="I640" s="63">
        <v>1</v>
      </c>
      <c r="J640" s="63">
        <v>1</v>
      </c>
      <c r="K640" s="63">
        <v>1</v>
      </c>
      <c r="L640" s="63">
        <v>0</v>
      </c>
      <c r="M640" s="63">
        <v>1</v>
      </c>
      <c r="N640" s="63">
        <v>1</v>
      </c>
      <c r="O640" s="63">
        <v>1</v>
      </c>
      <c r="Q640" s="61"/>
    </row>
    <row r="641" spans="1:17" ht="15.75" thickBot="1" x14ac:dyDescent="0.3">
      <c r="A641" t="str">
        <f t="shared" si="9"/>
        <v>Enero - Septiembre</v>
      </c>
      <c r="B641" s="73" t="s">
        <v>2344</v>
      </c>
      <c r="C641" s="68"/>
      <c r="D641" s="56">
        <v>1</v>
      </c>
      <c r="E641" s="56">
        <v>1</v>
      </c>
      <c r="F641" s="56">
        <v>1</v>
      </c>
      <c r="G641" s="56">
        <v>1</v>
      </c>
      <c r="H641" s="56">
        <v>1</v>
      </c>
      <c r="I641" s="56">
        <v>1</v>
      </c>
      <c r="J641" s="56">
        <v>1</v>
      </c>
      <c r="K641" s="56">
        <v>1</v>
      </c>
      <c r="L641" s="56">
        <v>1</v>
      </c>
      <c r="M641" s="56">
        <v>1</v>
      </c>
      <c r="N641" s="56">
        <v>1</v>
      </c>
      <c r="O641" s="56">
        <v>1</v>
      </c>
      <c r="P641" s="68"/>
      <c r="Q641" s="62"/>
    </row>
    <row r="642" spans="1:17" ht="15.75" thickTop="1" x14ac:dyDescent="0.25">
      <c r="A642" t="str">
        <f t="shared" si="9"/>
        <v>210905809</v>
      </c>
      <c r="B642" s="74">
        <v>210905809</v>
      </c>
      <c r="C642" s="65" t="s">
        <v>334</v>
      </c>
      <c r="D642" s="41">
        <v>3</v>
      </c>
      <c r="E642" s="41">
        <v>3</v>
      </c>
      <c r="F642" s="41">
        <v>3</v>
      </c>
      <c r="G642" s="41">
        <v>0</v>
      </c>
      <c r="H642" s="41">
        <v>3</v>
      </c>
      <c r="I642" s="41">
        <v>3</v>
      </c>
      <c r="J642" s="41">
        <v>3</v>
      </c>
      <c r="K642" s="41">
        <v>3</v>
      </c>
      <c r="L642" s="41">
        <v>3</v>
      </c>
      <c r="M642" s="41">
        <v>3</v>
      </c>
      <c r="N642" s="41">
        <v>3</v>
      </c>
      <c r="O642" s="41">
        <v>3</v>
      </c>
      <c r="P642" s="65">
        <f>SUM(D642:O642)</f>
        <v>33</v>
      </c>
      <c r="Q642" s="67">
        <f>P642/36</f>
        <v>0.91666666666666663</v>
      </c>
    </row>
    <row r="643" spans="1:17" x14ac:dyDescent="0.25">
      <c r="A643" t="str">
        <f t="shared" ref="A643:A706" si="10">TEXT(B643,0)</f>
        <v>Enero - Junio</v>
      </c>
      <c r="B643" s="72" t="s">
        <v>2341</v>
      </c>
      <c r="D643" s="63">
        <v>1</v>
      </c>
      <c r="E643" s="63">
        <v>1</v>
      </c>
      <c r="F643" s="63">
        <v>1</v>
      </c>
      <c r="G643" s="63">
        <v>0</v>
      </c>
      <c r="H643" s="63">
        <v>1</v>
      </c>
      <c r="I643" s="63">
        <v>1</v>
      </c>
      <c r="J643" s="63">
        <v>1</v>
      </c>
      <c r="K643" s="63">
        <v>1</v>
      </c>
      <c r="L643" s="63">
        <v>1</v>
      </c>
      <c r="M643" s="63">
        <v>1</v>
      </c>
      <c r="N643" s="63">
        <v>1</v>
      </c>
      <c r="O643" s="63">
        <v>1</v>
      </c>
      <c r="Q643" s="61"/>
    </row>
    <row r="644" spans="1:17" x14ac:dyDescent="0.25">
      <c r="A644" t="str">
        <f t="shared" si="10"/>
        <v>Enero - Marzo</v>
      </c>
      <c r="B644" s="72" t="s">
        <v>2301</v>
      </c>
      <c r="D644" s="63">
        <v>1</v>
      </c>
      <c r="E644" s="63">
        <v>1</v>
      </c>
      <c r="F644" s="63">
        <v>1</v>
      </c>
      <c r="G644" s="63">
        <v>0</v>
      </c>
      <c r="H644" s="63">
        <v>1</v>
      </c>
      <c r="I644" s="63">
        <v>1</v>
      </c>
      <c r="J644" s="63">
        <v>1</v>
      </c>
      <c r="K644" s="63">
        <v>1</v>
      </c>
      <c r="L644" s="63">
        <v>1</v>
      </c>
      <c r="M644" s="63">
        <v>1</v>
      </c>
      <c r="N644" s="63">
        <v>1</v>
      </c>
      <c r="O644" s="63">
        <v>1</v>
      </c>
      <c r="Q644" s="61"/>
    </row>
    <row r="645" spans="1:17" ht="15.75" thickBot="1" x14ac:dyDescent="0.3">
      <c r="A645" t="str">
        <f t="shared" si="10"/>
        <v>Enero - Septiembre</v>
      </c>
      <c r="B645" s="73" t="s">
        <v>2344</v>
      </c>
      <c r="C645" s="68"/>
      <c r="D645" s="56">
        <v>1</v>
      </c>
      <c r="E645" s="56">
        <v>1</v>
      </c>
      <c r="F645" s="56">
        <v>1</v>
      </c>
      <c r="G645" s="56">
        <v>0</v>
      </c>
      <c r="H645" s="56">
        <v>1</v>
      </c>
      <c r="I645" s="56">
        <v>1</v>
      </c>
      <c r="J645" s="56">
        <v>1</v>
      </c>
      <c r="K645" s="56">
        <v>1</v>
      </c>
      <c r="L645" s="56">
        <v>1</v>
      </c>
      <c r="M645" s="56">
        <v>1</v>
      </c>
      <c r="N645" s="56">
        <v>1</v>
      </c>
      <c r="O645" s="56">
        <v>1</v>
      </c>
      <c r="P645" s="68"/>
      <c r="Q645" s="62"/>
    </row>
    <row r="646" spans="1:17" ht="15.75" thickTop="1" x14ac:dyDescent="0.25">
      <c r="A646" t="str">
        <f t="shared" si="10"/>
        <v>210915109</v>
      </c>
      <c r="B646" s="74">
        <v>210915109</v>
      </c>
      <c r="C646" s="65" t="s">
        <v>336</v>
      </c>
      <c r="D646" s="41">
        <v>3</v>
      </c>
      <c r="E646" s="41">
        <v>3</v>
      </c>
      <c r="F646" s="41">
        <v>3</v>
      </c>
      <c r="G646" s="41">
        <v>3</v>
      </c>
      <c r="H646" s="41">
        <v>3</v>
      </c>
      <c r="I646" s="41">
        <v>3</v>
      </c>
      <c r="J646" s="41">
        <v>1</v>
      </c>
      <c r="K646" s="41">
        <v>3</v>
      </c>
      <c r="L646" s="41">
        <v>1</v>
      </c>
      <c r="M646" s="41">
        <v>3</v>
      </c>
      <c r="N646" s="41">
        <v>3</v>
      </c>
      <c r="O646" s="41">
        <v>3</v>
      </c>
      <c r="P646" s="65">
        <f>SUM(D646:O646)</f>
        <v>32</v>
      </c>
      <c r="Q646" s="67">
        <f>P646/36</f>
        <v>0.88888888888888884</v>
      </c>
    </row>
    <row r="647" spans="1:17" x14ac:dyDescent="0.25">
      <c r="A647" t="str">
        <f t="shared" si="10"/>
        <v>Enero - Junio</v>
      </c>
      <c r="B647" s="72" t="s">
        <v>2341</v>
      </c>
      <c r="D647" s="63">
        <v>1</v>
      </c>
      <c r="E647" s="63">
        <v>1</v>
      </c>
      <c r="F647" s="63">
        <v>1</v>
      </c>
      <c r="G647" s="63">
        <v>1</v>
      </c>
      <c r="H647" s="63">
        <v>1</v>
      </c>
      <c r="I647" s="63">
        <v>1</v>
      </c>
      <c r="J647" s="63">
        <v>1</v>
      </c>
      <c r="K647" s="63">
        <v>1</v>
      </c>
      <c r="L647" s="63">
        <v>0</v>
      </c>
      <c r="M647" s="63">
        <v>1</v>
      </c>
      <c r="N647" s="63">
        <v>1</v>
      </c>
      <c r="O647" s="63">
        <v>1</v>
      </c>
      <c r="Q647" s="61"/>
    </row>
    <row r="648" spans="1:17" x14ac:dyDescent="0.25">
      <c r="A648" t="str">
        <f t="shared" si="10"/>
        <v>Enero - Marzo</v>
      </c>
      <c r="B648" s="72" t="s">
        <v>2301</v>
      </c>
      <c r="D648" s="63">
        <v>1</v>
      </c>
      <c r="E648" s="63">
        <v>1</v>
      </c>
      <c r="F648" s="63">
        <v>1</v>
      </c>
      <c r="G648" s="63">
        <v>1</v>
      </c>
      <c r="H648" s="63">
        <v>1</v>
      </c>
      <c r="I648" s="63">
        <v>1</v>
      </c>
      <c r="J648" s="63">
        <v>0</v>
      </c>
      <c r="K648" s="63">
        <v>1</v>
      </c>
      <c r="L648" s="63">
        <v>1</v>
      </c>
      <c r="M648" s="63">
        <v>1</v>
      </c>
      <c r="N648" s="63">
        <v>1</v>
      </c>
      <c r="O648" s="63">
        <v>1</v>
      </c>
      <c r="Q648" s="61"/>
    </row>
    <row r="649" spans="1:17" ht="15.75" thickBot="1" x14ac:dyDescent="0.3">
      <c r="A649" t="str">
        <f t="shared" si="10"/>
        <v>Enero - Septiembre</v>
      </c>
      <c r="B649" s="73" t="s">
        <v>2344</v>
      </c>
      <c r="C649" s="68"/>
      <c r="D649" s="56">
        <v>1</v>
      </c>
      <c r="E649" s="56">
        <v>1</v>
      </c>
      <c r="F649" s="56">
        <v>1</v>
      </c>
      <c r="G649" s="56">
        <v>1</v>
      </c>
      <c r="H649" s="56">
        <v>1</v>
      </c>
      <c r="I649" s="56">
        <v>1</v>
      </c>
      <c r="J649" s="56">
        <v>0</v>
      </c>
      <c r="K649" s="56">
        <v>1</v>
      </c>
      <c r="L649" s="56">
        <v>0</v>
      </c>
      <c r="M649" s="56">
        <v>1</v>
      </c>
      <c r="N649" s="56">
        <v>1</v>
      </c>
      <c r="O649" s="56">
        <v>1</v>
      </c>
      <c r="P649" s="68"/>
      <c r="Q649" s="62"/>
    </row>
    <row r="650" spans="1:17" ht="15.75" thickTop="1" x14ac:dyDescent="0.25">
      <c r="A650" t="str">
        <f t="shared" si="10"/>
        <v>210919809</v>
      </c>
      <c r="B650" s="74">
        <v>210919809</v>
      </c>
      <c r="C650" s="65" t="s">
        <v>338</v>
      </c>
      <c r="D650" s="41">
        <v>3</v>
      </c>
      <c r="E650" s="41">
        <v>2</v>
      </c>
      <c r="F650" s="41">
        <v>3</v>
      </c>
      <c r="G650" s="41">
        <v>3</v>
      </c>
      <c r="H650" s="41">
        <v>2</v>
      </c>
      <c r="I650" s="41">
        <v>3</v>
      </c>
      <c r="J650" s="41">
        <v>3</v>
      </c>
      <c r="K650" s="41">
        <v>3</v>
      </c>
      <c r="L650" s="41">
        <v>3</v>
      </c>
      <c r="M650" s="41">
        <v>3</v>
      </c>
      <c r="N650" s="41">
        <v>3</v>
      </c>
      <c r="O650" s="41">
        <v>3</v>
      </c>
      <c r="P650" s="65">
        <f>SUM(D650:O650)</f>
        <v>34</v>
      </c>
      <c r="Q650" s="67">
        <f>P650/36</f>
        <v>0.94444444444444442</v>
      </c>
    </row>
    <row r="651" spans="1:17" x14ac:dyDescent="0.25">
      <c r="A651" t="str">
        <f t="shared" si="10"/>
        <v>Enero - Junio</v>
      </c>
      <c r="B651" s="72" t="s">
        <v>2341</v>
      </c>
      <c r="D651" s="63">
        <v>1</v>
      </c>
      <c r="E651" s="63">
        <v>1</v>
      </c>
      <c r="F651" s="63">
        <v>1</v>
      </c>
      <c r="G651" s="63">
        <v>1</v>
      </c>
      <c r="H651" s="63">
        <v>1</v>
      </c>
      <c r="I651" s="63">
        <v>1</v>
      </c>
      <c r="J651" s="63">
        <v>1</v>
      </c>
      <c r="K651" s="63">
        <v>1</v>
      </c>
      <c r="L651" s="63">
        <v>1</v>
      </c>
      <c r="M651" s="63">
        <v>1</v>
      </c>
      <c r="N651" s="63">
        <v>1</v>
      </c>
      <c r="O651" s="63">
        <v>1</v>
      </c>
      <c r="Q651" s="61"/>
    </row>
    <row r="652" spans="1:17" x14ac:dyDescent="0.25">
      <c r="A652" t="str">
        <f t="shared" si="10"/>
        <v>Enero - Marzo</v>
      </c>
      <c r="B652" s="72" t="s">
        <v>2301</v>
      </c>
      <c r="D652" s="63">
        <v>1</v>
      </c>
      <c r="E652" s="63">
        <v>0</v>
      </c>
      <c r="F652" s="63">
        <v>1</v>
      </c>
      <c r="G652" s="63">
        <v>1</v>
      </c>
      <c r="H652" s="63">
        <v>0</v>
      </c>
      <c r="I652" s="63">
        <v>1</v>
      </c>
      <c r="J652" s="63">
        <v>1</v>
      </c>
      <c r="K652" s="63">
        <v>1</v>
      </c>
      <c r="L652" s="63">
        <v>1</v>
      </c>
      <c r="M652" s="63">
        <v>1</v>
      </c>
      <c r="N652" s="63">
        <v>1</v>
      </c>
      <c r="O652" s="63">
        <v>1</v>
      </c>
      <c r="Q652" s="61"/>
    </row>
    <row r="653" spans="1:17" ht="15.75" thickBot="1" x14ac:dyDescent="0.3">
      <c r="A653" t="str">
        <f t="shared" si="10"/>
        <v>Enero - Septiembre</v>
      </c>
      <c r="B653" s="73" t="s">
        <v>2344</v>
      </c>
      <c r="C653" s="68"/>
      <c r="D653" s="56">
        <v>1</v>
      </c>
      <c r="E653" s="56">
        <v>1</v>
      </c>
      <c r="F653" s="56">
        <v>1</v>
      </c>
      <c r="G653" s="56">
        <v>1</v>
      </c>
      <c r="H653" s="56">
        <v>1</v>
      </c>
      <c r="I653" s="56">
        <v>1</v>
      </c>
      <c r="J653" s="56">
        <v>1</v>
      </c>
      <c r="K653" s="56">
        <v>1</v>
      </c>
      <c r="L653" s="56">
        <v>1</v>
      </c>
      <c r="M653" s="56">
        <v>1</v>
      </c>
      <c r="N653" s="56">
        <v>1</v>
      </c>
      <c r="O653" s="56">
        <v>1</v>
      </c>
      <c r="P653" s="68"/>
      <c r="Q653" s="62"/>
    </row>
    <row r="654" spans="1:17" ht="15.75" thickTop="1" x14ac:dyDescent="0.25">
      <c r="A654" t="str">
        <f t="shared" si="10"/>
        <v>210954109</v>
      </c>
      <c r="B654" s="74">
        <v>210954109</v>
      </c>
      <c r="C654" s="65" t="s">
        <v>340</v>
      </c>
      <c r="D654" s="41">
        <v>3</v>
      </c>
      <c r="E654" s="41">
        <v>3</v>
      </c>
      <c r="F654" s="41">
        <v>3</v>
      </c>
      <c r="G654" s="41">
        <v>3</v>
      </c>
      <c r="H654" s="41">
        <v>3</v>
      </c>
      <c r="I654" s="41">
        <v>3</v>
      </c>
      <c r="J654" s="41">
        <v>3</v>
      </c>
      <c r="K654" s="41">
        <v>3</v>
      </c>
      <c r="L654" s="41">
        <v>3</v>
      </c>
      <c r="M654" s="41">
        <v>3</v>
      </c>
      <c r="N654" s="41">
        <v>3</v>
      </c>
      <c r="O654" s="41">
        <v>3</v>
      </c>
      <c r="P654" s="65">
        <f>SUM(D654:O654)</f>
        <v>36</v>
      </c>
      <c r="Q654" s="67">
        <f>P654/36</f>
        <v>1</v>
      </c>
    </row>
    <row r="655" spans="1:17" x14ac:dyDescent="0.25">
      <c r="A655" t="str">
        <f t="shared" si="10"/>
        <v>Enero - Junio</v>
      </c>
      <c r="B655" s="72" t="s">
        <v>2341</v>
      </c>
      <c r="D655" s="63">
        <v>1</v>
      </c>
      <c r="E655" s="63">
        <v>1</v>
      </c>
      <c r="F655" s="63">
        <v>1</v>
      </c>
      <c r="G655" s="63">
        <v>1</v>
      </c>
      <c r="H655" s="63">
        <v>1</v>
      </c>
      <c r="I655" s="63">
        <v>1</v>
      </c>
      <c r="J655" s="63">
        <v>1</v>
      </c>
      <c r="K655" s="63">
        <v>1</v>
      </c>
      <c r="L655" s="63">
        <v>1</v>
      </c>
      <c r="M655" s="63">
        <v>1</v>
      </c>
      <c r="N655" s="63">
        <v>1</v>
      </c>
      <c r="O655" s="63">
        <v>1</v>
      </c>
      <c r="Q655" s="61"/>
    </row>
    <row r="656" spans="1:17" x14ac:dyDescent="0.25">
      <c r="A656" t="str">
        <f t="shared" si="10"/>
        <v>Enero - Marzo</v>
      </c>
      <c r="B656" s="72" t="s">
        <v>2301</v>
      </c>
      <c r="D656" s="63">
        <v>1</v>
      </c>
      <c r="E656" s="63">
        <v>1</v>
      </c>
      <c r="F656" s="63">
        <v>1</v>
      </c>
      <c r="G656" s="63">
        <v>1</v>
      </c>
      <c r="H656" s="63">
        <v>1</v>
      </c>
      <c r="I656" s="63">
        <v>1</v>
      </c>
      <c r="J656" s="63">
        <v>1</v>
      </c>
      <c r="K656" s="63">
        <v>1</v>
      </c>
      <c r="L656" s="63">
        <v>1</v>
      </c>
      <c r="M656" s="63">
        <v>1</v>
      </c>
      <c r="N656" s="63">
        <v>1</v>
      </c>
      <c r="O656" s="63">
        <v>1</v>
      </c>
      <c r="Q656" s="61"/>
    </row>
    <row r="657" spans="1:17" ht="15.75" thickBot="1" x14ac:dyDescent="0.3">
      <c r="A657" t="str">
        <f t="shared" si="10"/>
        <v>Enero - Septiembre</v>
      </c>
      <c r="B657" s="73" t="s">
        <v>2344</v>
      </c>
      <c r="C657" s="68"/>
      <c r="D657" s="56">
        <v>1</v>
      </c>
      <c r="E657" s="56">
        <v>1</v>
      </c>
      <c r="F657" s="56">
        <v>1</v>
      </c>
      <c r="G657" s="56">
        <v>1</v>
      </c>
      <c r="H657" s="56">
        <v>1</v>
      </c>
      <c r="I657" s="56">
        <v>1</v>
      </c>
      <c r="J657" s="56">
        <v>1</v>
      </c>
      <c r="K657" s="56">
        <v>1</v>
      </c>
      <c r="L657" s="56">
        <v>1</v>
      </c>
      <c r="M657" s="56">
        <v>1</v>
      </c>
      <c r="N657" s="56">
        <v>1</v>
      </c>
      <c r="O657" s="56">
        <v>1</v>
      </c>
      <c r="P657" s="68"/>
      <c r="Q657" s="62"/>
    </row>
    <row r="658" spans="1:17" ht="15.75" thickTop="1" x14ac:dyDescent="0.25">
      <c r="A658" t="str">
        <f t="shared" si="10"/>
        <v>210968209</v>
      </c>
      <c r="B658" s="74">
        <v>210968209</v>
      </c>
      <c r="C658" s="65" t="s">
        <v>342</v>
      </c>
      <c r="D658" s="41">
        <v>3</v>
      </c>
      <c r="E658" s="41">
        <v>3</v>
      </c>
      <c r="F658" s="41">
        <v>3</v>
      </c>
      <c r="G658" s="41">
        <v>0</v>
      </c>
      <c r="H658" s="41">
        <v>3</v>
      </c>
      <c r="I658" s="41">
        <v>3</v>
      </c>
      <c r="J658" s="41">
        <v>1</v>
      </c>
      <c r="K658" s="41">
        <v>3</v>
      </c>
      <c r="L658" s="41">
        <v>3</v>
      </c>
      <c r="M658" s="41">
        <v>3</v>
      </c>
      <c r="N658" s="41">
        <v>3</v>
      </c>
      <c r="O658" s="41">
        <v>3</v>
      </c>
      <c r="P658" s="65">
        <f>SUM(D658:O658)</f>
        <v>31</v>
      </c>
      <c r="Q658" s="67">
        <f>P658/36</f>
        <v>0.86111111111111116</v>
      </c>
    </row>
    <row r="659" spans="1:17" x14ac:dyDescent="0.25">
      <c r="A659" t="str">
        <f t="shared" si="10"/>
        <v>Enero - Junio</v>
      </c>
      <c r="B659" s="72" t="s">
        <v>2341</v>
      </c>
      <c r="D659" s="63">
        <v>1</v>
      </c>
      <c r="E659" s="63">
        <v>1</v>
      </c>
      <c r="F659" s="63">
        <v>1</v>
      </c>
      <c r="G659" s="63">
        <v>0</v>
      </c>
      <c r="H659" s="63">
        <v>1</v>
      </c>
      <c r="I659" s="63">
        <v>1</v>
      </c>
      <c r="J659" s="63">
        <v>0</v>
      </c>
      <c r="K659" s="63">
        <v>1</v>
      </c>
      <c r="L659" s="63">
        <v>1</v>
      </c>
      <c r="M659" s="63">
        <v>1</v>
      </c>
      <c r="N659" s="63">
        <v>1</v>
      </c>
      <c r="O659" s="63">
        <v>1</v>
      </c>
      <c r="Q659" s="61"/>
    </row>
    <row r="660" spans="1:17" x14ac:dyDescent="0.25">
      <c r="A660" t="str">
        <f t="shared" si="10"/>
        <v>Enero - Marzo</v>
      </c>
      <c r="B660" s="72" t="s">
        <v>2301</v>
      </c>
      <c r="D660" s="63">
        <v>1</v>
      </c>
      <c r="E660" s="63">
        <v>1</v>
      </c>
      <c r="F660" s="63">
        <v>1</v>
      </c>
      <c r="G660" s="63">
        <v>0</v>
      </c>
      <c r="H660" s="63">
        <v>1</v>
      </c>
      <c r="I660" s="63">
        <v>1</v>
      </c>
      <c r="J660" s="63">
        <v>1</v>
      </c>
      <c r="K660" s="63">
        <v>1</v>
      </c>
      <c r="L660" s="63">
        <v>1</v>
      </c>
      <c r="M660" s="63">
        <v>1</v>
      </c>
      <c r="N660" s="63">
        <v>1</v>
      </c>
      <c r="O660" s="63">
        <v>1</v>
      </c>
      <c r="Q660" s="61"/>
    </row>
    <row r="661" spans="1:17" ht="15.75" thickBot="1" x14ac:dyDescent="0.3">
      <c r="A661" t="str">
        <f t="shared" si="10"/>
        <v>Enero - Septiembre</v>
      </c>
      <c r="B661" s="73" t="s">
        <v>2344</v>
      </c>
      <c r="C661" s="68"/>
      <c r="D661" s="56">
        <v>1</v>
      </c>
      <c r="E661" s="56">
        <v>1</v>
      </c>
      <c r="F661" s="56">
        <v>1</v>
      </c>
      <c r="G661" s="56">
        <v>0</v>
      </c>
      <c r="H661" s="56">
        <v>1</v>
      </c>
      <c r="I661" s="56">
        <v>1</v>
      </c>
      <c r="J661" s="56">
        <v>0</v>
      </c>
      <c r="K661" s="56">
        <v>1</v>
      </c>
      <c r="L661" s="56">
        <v>1</v>
      </c>
      <c r="M661" s="56">
        <v>1</v>
      </c>
      <c r="N661" s="56">
        <v>1</v>
      </c>
      <c r="O661" s="56">
        <v>1</v>
      </c>
      <c r="P661" s="68"/>
      <c r="Q661" s="62"/>
    </row>
    <row r="662" spans="1:17" ht="15.75" thickTop="1" x14ac:dyDescent="0.25">
      <c r="A662" t="str">
        <f t="shared" si="10"/>
        <v>210976109</v>
      </c>
      <c r="B662" s="74">
        <v>210976109</v>
      </c>
      <c r="C662" s="65" t="s">
        <v>344</v>
      </c>
      <c r="D662" s="41">
        <v>3</v>
      </c>
      <c r="E662" s="41">
        <v>3</v>
      </c>
      <c r="F662" s="41">
        <v>3</v>
      </c>
      <c r="G662" s="41">
        <v>2</v>
      </c>
      <c r="H662" s="41">
        <v>2</v>
      </c>
      <c r="I662" s="41">
        <v>3</v>
      </c>
      <c r="J662" s="41">
        <v>3</v>
      </c>
      <c r="K662" s="41">
        <v>3</v>
      </c>
      <c r="L662" s="41">
        <v>2</v>
      </c>
      <c r="M662" s="41">
        <v>3</v>
      </c>
      <c r="N662" s="41">
        <v>3</v>
      </c>
      <c r="O662" s="41">
        <v>3</v>
      </c>
      <c r="P662" s="65">
        <f>SUM(D662:O662)</f>
        <v>33</v>
      </c>
      <c r="Q662" s="67">
        <f>P662/36</f>
        <v>0.91666666666666663</v>
      </c>
    </row>
    <row r="663" spans="1:17" x14ac:dyDescent="0.25">
      <c r="A663" t="str">
        <f t="shared" si="10"/>
        <v>Enero - Junio</v>
      </c>
      <c r="B663" s="72" t="s">
        <v>2341</v>
      </c>
      <c r="D663" s="63">
        <v>1</v>
      </c>
      <c r="E663" s="63">
        <v>1</v>
      </c>
      <c r="F663" s="63">
        <v>1</v>
      </c>
      <c r="G663" s="63">
        <v>0</v>
      </c>
      <c r="H663" s="63">
        <v>1</v>
      </c>
      <c r="I663" s="63">
        <v>1</v>
      </c>
      <c r="J663" s="63">
        <v>1</v>
      </c>
      <c r="K663" s="63">
        <v>1</v>
      </c>
      <c r="L663" s="63">
        <v>1</v>
      </c>
      <c r="M663" s="63">
        <v>1</v>
      </c>
      <c r="N663" s="63">
        <v>1</v>
      </c>
      <c r="O663" s="63">
        <v>1</v>
      </c>
      <c r="Q663" s="61"/>
    </row>
    <row r="664" spans="1:17" x14ac:dyDescent="0.25">
      <c r="A664" t="str">
        <f t="shared" si="10"/>
        <v>Enero - Marzo</v>
      </c>
      <c r="B664" s="72" t="s">
        <v>2301</v>
      </c>
      <c r="D664" s="63">
        <v>1</v>
      </c>
      <c r="E664" s="63">
        <v>1</v>
      </c>
      <c r="F664" s="63">
        <v>1</v>
      </c>
      <c r="G664" s="63">
        <v>1</v>
      </c>
      <c r="H664" s="63">
        <v>0</v>
      </c>
      <c r="I664" s="63">
        <v>1</v>
      </c>
      <c r="J664" s="63">
        <v>1</v>
      </c>
      <c r="K664" s="63">
        <v>1</v>
      </c>
      <c r="L664" s="63">
        <v>0</v>
      </c>
      <c r="M664" s="63">
        <v>1</v>
      </c>
      <c r="N664" s="63">
        <v>1</v>
      </c>
      <c r="O664" s="63">
        <v>1</v>
      </c>
      <c r="Q664" s="61"/>
    </row>
    <row r="665" spans="1:17" ht="15.75" thickBot="1" x14ac:dyDescent="0.3">
      <c r="A665" t="str">
        <f t="shared" si="10"/>
        <v>Enero - Septiembre</v>
      </c>
      <c r="B665" s="73" t="s">
        <v>2344</v>
      </c>
      <c r="C665" s="68"/>
      <c r="D665" s="56">
        <v>1</v>
      </c>
      <c r="E665" s="56">
        <v>1</v>
      </c>
      <c r="F665" s="56">
        <v>1</v>
      </c>
      <c r="G665" s="56">
        <v>1</v>
      </c>
      <c r="H665" s="56">
        <v>1</v>
      </c>
      <c r="I665" s="56">
        <v>1</v>
      </c>
      <c r="J665" s="56">
        <v>1</v>
      </c>
      <c r="K665" s="56">
        <v>1</v>
      </c>
      <c r="L665" s="56">
        <v>1</v>
      </c>
      <c r="M665" s="56">
        <v>1</v>
      </c>
      <c r="N665" s="56">
        <v>1</v>
      </c>
      <c r="O665" s="56">
        <v>1</v>
      </c>
      <c r="P665" s="68"/>
      <c r="Q665" s="62"/>
    </row>
    <row r="666" spans="1:17" ht="15.75" thickTop="1" x14ac:dyDescent="0.25">
      <c r="A666" t="str">
        <f t="shared" si="10"/>
        <v>211005310</v>
      </c>
      <c r="B666" s="74">
        <v>211005310</v>
      </c>
      <c r="C666" s="65" t="s">
        <v>346</v>
      </c>
      <c r="D666" s="41">
        <v>3</v>
      </c>
      <c r="E666" s="41">
        <v>3</v>
      </c>
      <c r="F666" s="41">
        <v>3</v>
      </c>
      <c r="G666" s="41">
        <v>3</v>
      </c>
      <c r="H666" s="41">
        <v>3</v>
      </c>
      <c r="I666" s="41">
        <v>3</v>
      </c>
      <c r="J666" s="41">
        <v>3</v>
      </c>
      <c r="K666" s="41">
        <v>3</v>
      </c>
      <c r="L666" s="41">
        <v>2</v>
      </c>
      <c r="M666" s="41">
        <v>3</v>
      </c>
      <c r="N666" s="41">
        <v>3</v>
      </c>
      <c r="O666" s="41">
        <v>1</v>
      </c>
      <c r="P666" s="65">
        <f>SUM(D666:O666)</f>
        <v>33</v>
      </c>
      <c r="Q666" s="67">
        <f>P666/36</f>
        <v>0.91666666666666663</v>
      </c>
    </row>
    <row r="667" spans="1:17" x14ac:dyDescent="0.25">
      <c r="A667" t="str">
        <f t="shared" si="10"/>
        <v>Enero - Junio</v>
      </c>
      <c r="B667" s="72" t="s">
        <v>2341</v>
      </c>
      <c r="D667" s="63">
        <v>1</v>
      </c>
      <c r="E667" s="63">
        <v>1</v>
      </c>
      <c r="F667" s="63">
        <v>1</v>
      </c>
      <c r="G667" s="63">
        <v>1</v>
      </c>
      <c r="H667" s="63">
        <v>1</v>
      </c>
      <c r="I667" s="63">
        <v>1</v>
      </c>
      <c r="J667" s="63">
        <v>1</v>
      </c>
      <c r="K667" s="63">
        <v>1</v>
      </c>
      <c r="L667" s="63">
        <v>1</v>
      </c>
      <c r="M667" s="63">
        <v>1</v>
      </c>
      <c r="N667" s="63">
        <v>1</v>
      </c>
      <c r="O667" s="63">
        <v>0</v>
      </c>
      <c r="Q667" s="61"/>
    </row>
    <row r="668" spans="1:17" x14ac:dyDescent="0.25">
      <c r="A668" t="str">
        <f t="shared" si="10"/>
        <v>Enero - Marzo</v>
      </c>
      <c r="B668" s="72" t="s">
        <v>2301</v>
      </c>
      <c r="D668" s="63">
        <v>1</v>
      </c>
      <c r="E668" s="63">
        <v>1</v>
      </c>
      <c r="F668" s="63">
        <v>1</v>
      </c>
      <c r="G668" s="63">
        <v>1</v>
      </c>
      <c r="H668" s="63">
        <v>1</v>
      </c>
      <c r="I668" s="63">
        <v>1</v>
      </c>
      <c r="J668" s="63">
        <v>1</v>
      </c>
      <c r="K668" s="63">
        <v>1</v>
      </c>
      <c r="L668" s="63">
        <v>0</v>
      </c>
      <c r="M668" s="63">
        <v>1</v>
      </c>
      <c r="N668" s="63">
        <v>1</v>
      </c>
      <c r="O668" s="63">
        <v>0</v>
      </c>
      <c r="Q668" s="61"/>
    </row>
    <row r="669" spans="1:17" ht="15.75" thickBot="1" x14ac:dyDescent="0.3">
      <c r="A669" t="str">
        <f t="shared" si="10"/>
        <v>Enero - Septiembre</v>
      </c>
      <c r="B669" s="73" t="s">
        <v>2344</v>
      </c>
      <c r="C669" s="68"/>
      <c r="D669" s="56">
        <v>1</v>
      </c>
      <c r="E669" s="56">
        <v>1</v>
      </c>
      <c r="F669" s="56">
        <v>1</v>
      </c>
      <c r="G669" s="56">
        <v>1</v>
      </c>
      <c r="H669" s="56">
        <v>1</v>
      </c>
      <c r="I669" s="56">
        <v>1</v>
      </c>
      <c r="J669" s="56">
        <v>1</v>
      </c>
      <c r="K669" s="56">
        <v>1</v>
      </c>
      <c r="L669" s="56">
        <v>1</v>
      </c>
      <c r="M669" s="56">
        <v>1</v>
      </c>
      <c r="N669" s="56">
        <v>1</v>
      </c>
      <c r="O669" s="56">
        <v>1</v>
      </c>
      <c r="P669" s="68"/>
      <c r="Q669" s="62"/>
    </row>
    <row r="670" spans="1:17" ht="15.75" thickTop="1" x14ac:dyDescent="0.25">
      <c r="A670" t="str">
        <f t="shared" si="10"/>
        <v>211013810</v>
      </c>
      <c r="B670" s="74">
        <v>211013810</v>
      </c>
      <c r="C670" s="65" t="s">
        <v>348</v>
      </c>
      <c r="D670" s="41">
        <v>3</v>
      </c>
      <c r="E670" s="41">
        <v>2</v>
      </c>
      <c r="F670" s="41">
        <v>0</v>
      </c>
      <c r="G670" s="41">
        <v>1</v>
      </c>
      <c r="H670" s="41">
        <v>3</v>
      </c>
      <c r="I670" s="41">
        <v>1</v>
      </c>
      <c r="J670" s="41">
        <v>3</v>
      </c>
      <c r="K670" s="41">
        <v>3</v>
      </c>
      <c r="L670" s="41">
        <v>1</v>
      </c>
      <c r="M670" s="41">
        <v>2</v>
      </c>
      <c r="N670" s="41">
        <v>3</v>
      </c>
      <c r="O670" s="41">
        <v>3</v>
      </c>
      <c r="P670" s="65">
        <f>SUM(D670:O670)</f>
        <v>25</v>
      </c>
      <c r="Q670" s="67">
        <f>P670/36</f>
        <v>0.69444444444444442</v>
      </c>
    </row>
    <row r="671" spans="1:17" x14ac:dyDescent="0.25">
      <c r="A671" t="str">
        <f t="shared" si="10"/>
        <v>Enero - Junio</v>
      </c>
      <c r="B671" s="72" t="s">
        <v>2341</v>
      </c>
      <c r="D671" s="63">
        <v>1</v>
      </c>
      <c r="E671" s="63">
        <v>1</v>
      </c>
      <c r="F671" s="63">
        <v>0</v>
      </c>
      <c r="G671" s="63">
        <v>0</v>
      </c>
      <c r="H671" s="63">
        <v>1</v>
      </c>
      <c r="I671" s="63">
        <v>0</v>
      </c>
      <c r="J671" s="63">
        <v>1</v>
      </c>
      <c r="K671" s="63">
        <v>1</v>
      </c>
      <c r="L671" s="63">
        <v>0</v>
      </c>
      <c r="M671" s="63">
        <v>0</v>
      </c>
      <c r="N671" s="63">
        <v>1</v>
      </c>
      <c r="O671" s="63">
        <v>1</v>
      </c>
      <c r="Q671" s="61"/>
    </row>
    <row r="672" spans="1:17" x14ac:dyDescent="0.25">
      <c r="A672" t="str">
        <f t="shared" si="10"/>
        <v>Enero - Marzo</v>
      </c>
      <c r="B672" s="72" t="s">
        <v>2301</v>
      </c>
      <c r="D672" s="63">
        <v>1</v>
      </c>
      <c r="E672" s="63">
        <v>1</v>
      </c>
      <c r="F672" s="63">
        <v>0</v>
      </c>
      <c r="G672" s="63">
        <v>1</v>
      </c>
      <c r="H672" s="63">
        <v>1</v>
      </c>
      <c r="I672" s="63">
        <v>0</v>
      </c>
      <c r="J672" s="63">
        <v>1</v>
      </c>
      <c r="K672" s="63">
        <v>1</v>
      </c>
      <c r="L672" s="63">
        <v>1</v>
      </c>
      <c r="M672" s="63">
        <v>1</v>
      </c>
      <c r="N672" s="63">
        <v>1</v>
      </c>
      <c r="O672" s="63">
        <v>1</v>
      </c>
      <c r="Q672" s="61"/>
    </row>
    <row r="673" spans="1:17" ht="15.75" thickBot="1" x14ac:dyDescent="0.3">
      <c r="A673" t="str">
        <f t="shared" si="10"/>
        <v>Enero - Septiembre</v>
      </c>
      <c r="B673" s="73" t="s">
        <v>2344</v>
      </c>
      <c r="C673" s="68"/>
      <c r="D673" s="56">
        <v>1</v>
      </c>
      <c r="E673" s="56">
        <v>0</v>
      </c>
      <c r="F673" s="56">
        <v>0</v>
      </c>
      <c r="G673" s="56">
        <v>0</v>
      </c>
      <c r="H673" s="56">
        <v>1</v>
      </c>
      <c r="I673" s="56">
        <v>1</v>
      </c>
      <c r="J673" s="56">
        <v>1</v>
      </c>
      <c r="K673" s="56">
        <v>1</v>
      </c>
      <c r="L673" s="56">
        <v>0</v>
      </c>
      <c r="M673" s="56">
        <v>1</v>
      </c>
      <c r="N673" s="56">
        <v>1</v>
      </c>
      <c r="O673" s="56">
        <v>1</v>
      </c>
      <c r="P673" s="68"/>
      <c r="Q673" s="62"/>
    </row>
    <row r="674" spans="1:17" ht="15.75" thickTop="1" x14ac:dyDescent="0.25">
      <c r="A674" t="str">
        <f t="shared" si="10"/>
        <v>211015810</v>
      </c>
      <c r="B674" s="74">
        <v>211015810</v>
      </c>
      <c r="C674" s="65" t="s">
        <v>350</v>
      </c>
      <c r="D674" s="41">
        <v>3</v>
      </c>
      <c r="E674" s="41">
        <v>3</v>
      </c>
      <c r="F674" s="41">
        <v>3</v>
      </c>
      <c r="G674" s="41">
        <v>3</v>
      </c>
      <c r="H674" s="41">
        <v>3</v>
      </c>
      <c r="I674" s="41">
        <v>3</v>
      </c>
      <c r="J674" s="41">
        <v>3</v>
      </c>
      <c r="K674" s="41">
        <v>3</v>
      </c>
      <c r="L674" s="41">
        <v>2</v>
      </c>
      <c r="M674" s="41">
        <v>3</v>
      </c>
      <c r="N674" s="41">
        <v>3</v>
      </c>
      <c r="O674" s="41">
        <v>3</v>
      </c>
      <c r="P674" s="65">
        <f>SUM(D674:O674)</f>
        <v>35</v>
      </c>
      <c r="Q674" s="67">
        <f>P674/36</f>
        <v>0.97222222222222221</v>
      </c>
    </row>
    <row r="675" spans="1:17" x14ac:dyDescent="0.25">
      <c r="A675" t="str">
        <f t="shared" si="10"/>
        <v>Enero - Junio</v>
      </c>
      <c r="B675" s="72" t="s">
        <v>2341</v>
      </c>
      <c r="D675" s="63">
        <v>1</v>
      </c>
      <c r="E675" s="63">
        <v>1</v>
      </c>
      <c r="F675" s="63">
        <v>1</v>
      </c>
      <c r="G675" s="63">
        <v>1</v>
      </c>
      <c r="H675" s="63">
        <v>1</v>
      </c>
      <c r="I675" s="63">
        <v>1</v>
      </c>
      <c r="J675" s="63">
        <v>1</v>
      </c>
      <c r="K675" s="63">
        <v>1</v>
      </c>
      <c r="L675" s="63">
        <v>1</v>
      </c>
      <c r="M675" s="63">
        <v>1</v>
      </c>
      <c r="N675" s="63">
        <v>1</v>
      </c>
      <c r="O675" s="63">
        <v>1</v>
      </c>
      <c r="Q675" s="61"/>
    </row>
    <row r="676" spans="1:17" x14ac:dyDescent="0.25">
      <c r="A676" t="str">
        <f t="shared" si="10"/>
        <v>Enero - Marzo</v>
      </c>
      <c r="B676" s="72" t="s">
        <v>2301</v>
      </c>
      <c r="D676" s="63">
        <v>1</v>
      </c>
      <c r="E676" s="63">
        <v>1</v>
      </c>
      <c r="F676" s="63">
        <v>1</v>
      </c>
      <c r="G676" s="63">
        <v>1</v>
      </c>
      <c r="H676" s="63">
        <v>1</v>
      </c>
      <c r="I676" s="63">
        <v>1</v>
      </c>
      <c r="J676" s="63">
        <v>1</v>
      </c>
      <c r="K676" s="63">
        <v>1</v>
      </c>
      <c r="L676" s="63">
        <v>0</v>
      </c>
      <c r="M676" s="63">
        <v>1</v>
      </c>
      <c r="N676" s="63">
        <v>1</v>
      </c>
      <c r="O676" s="63">
        <v>1</v>
      </c>
      <c r="Q676" s="61"/>
    </row>
    <row r="677" spans="1:17" ht="15.75" thickBot="1" x14ac:dyDescent="0.3">
      <c r="A677" t="str">
        <f t="shared" si="10"/>
        <v>Enero - Septiembre</v>
      </c>
      <c r="B677" s="73" t="s">
        <v>2344</v>
      </c>
      <c r="C677" s="68"/>
      <c r="D677" s="56">
        <v>1</v>
      </c>
      <c r="E677" s="56">
        <v>1</v>
      </c>
      <c r="F677" s="56">
        <v>1</v>
      </c>
      <c r="G677" s="56">
        <v>1</v>
      </c>
      <c r="H677" s="56">
        <v>1</v>
      </c>
      <c r="I677" s="56">
        <v>1</v>
      </c>
      <c r="J677" s="56">
        <v>1</v>
      </c>
      <c r="K677" s="56">
        <v>1</v>
      </c>
      <c r="L677" s="56">
        <v>1</v>
      </c>
      <c r="M677" s="56">
        <v>1</v>
      </c>
      <c r="N677" s="56">
        <v>1</v>
      </c>
      <c r="O677" s="56">
        <v>1</v>
      </c>
      <c r="P677" s="68"/>
      <c r="Q677" s="62"/>
    </row>
    <row r="678" spans="1:17" ht="15.75" thickTop="1" x14ac:dyDescent="0.25">
      <c r="A678" t="str">
        <f t="shared" si="10"/>
        <v>211018410</v>
      </c>
      <c r="B678" s="74">
        <v>211018410</v>
      </c>
      <c r="C678" s="65" t="s">
        <v>352</v>
      </c>
      <c r="D678" s="41">
        <v>3</v>
      </c>
      <c r="E678" s="41">
        <v>3</v>
      </c>
      <c r="F678" s="41">
        <v>3</v>
      </c>
      <c r="G678" s="41">
        <v>3</v>
      </c>
      <c r="H678" s="41">
        <v>3</v>
      </c>
      <c r="I678" s="41">
        <v>3</v>
      </c>
      <c r="J678" s="41">
        <v>3</v>
      </c>
      <c r="K678" s="41">
        <v>3</v>
      </c>
      <c r="L678" s="41">
        <v>3</v>
      </c>
      <c r="M678" s="41">
        <v>3</v>
      </c>
      <c r="N678" s="41">
        <v>3</v>
      </c>
      <c r="O678" s="41">
        <v>3</v>
      </c>
      <c r="P678" s="65">
        <f>SUM(D678:O678)</f>
        <v>36</v>
      </c>
      <c r="Q678" s="67">
        <f>P678/36</f>
        <v>1</v>
      </c>
    </row>
    <row r="679" spans="1:17" x14ac:dyDescent="0.25">
      <c r="A679" t="str">
        <f t="shared" si="10"/>
        <v>Enero - Junio</v>
      </c>
      <c r="B679" s="72" t="s">
        <v>2341</v>
      </c>
      <c r="D679" s="63">
        <v>1</v>
      </c>
      <c r="E679" s="63">
        <v>1</v>
      </c>
      <c r="F679" s="63">
        <v>1</v>
      </c>
      <c r="G679" s="63">
        <v>1</v>
      </c>
      <c r="H679" s="63">
        <v>1</v>
      </c>
      <c r="I679" s="63">
        <v>1</v>
      </c>
      <c r="J679" s="63">
        <v>1</v>
      </c>
      <c r="K679" s="63">
        <v>1</v>
      </c>
      <c r="L679" s="63">
        <v>1</v>
      </c>
      <c r="M679" s="63">
        <v>1</v>
      </c>
      <c r="N679" s="63">
        <v>1</v>
      </c>
      <c r="O679" s="63">
        <v>1</v>
      </c>
      <c r="Q679" s="61"/>
    </row>
    <row r="680" spans="1:17" x14ac:dyDescent="0.25">
      <c r="A680" t="str">
        <f t="shared" si="10"/>
        <v>Enero - Marzo</v>
      </c>
      <c r="B680" s="72" t="s">
        <v>2301</v>
      </c>
      <c r="D680" s="63">
        <v>1</v>
      </c>
      <c r="E680" s="63">
        <v>1</v>
      </c>
      <c r="F680" s="63">
        <v>1</v>
      </c>
      <c r="G680" s="63">
        <v>1</v>
      </c>
      <c r="H680" s="63">
        <v>1</v>
      </c>
      <c r="I680" s="63">
        <v>1</v>
      </c>
      <c r="J680" s="63">
        <v>1</v>
      </c>
      <c r="K680" s="63">
        <v>1</v>
      </c>
      <c r="L680" s="63">
        <v>1</v>
      </c>
      <c r="M680" s="63">
        <v>1</v>
      </c>
      <c r="N680" s="63">
        <v>1</v>
      </c>
      <c r="O680" s="63">
        <v>1</v>
      </c>
      <c r="Q680" s="61"/>
    </row>
    <row r="681" spans="1:17" ht="15.75" thickBot="1" x14ac:dyDescent="0.3">
      <c r="A681" t="str">
        <f t="shared" si="10"/>
        <v>Enero - Septiembre</v>
      </c>
      <c r="B681" s="73" t="s">
        <v>2344</v>
      </c>
      <c r="C681" s="68"/>
      <c r="D681" s="56">
        <v>1</v>
      </c>
      <c r="E681" s="56">
        <v>1</v>
      </c>
      <c r="F681" s="56">
        <v>1</v>
      </c>
      <c r="G681" s="56">
        <v>1</v>
      </c>
      <c r="H681" s="56">
        <v>1</v>
      </c>
      <c r="I681" s="56">
        <v>1</v>
      </c>
      <c r="J681" s="56">
        <v>1</v>
      </c>
      <c r="K681" s="56">
        <v>1</v>
      </c>
      <c r="L681" s="56">
        <v>1</v>
      </c>
      <c r="M681" s="56">
        <v>1</v>
      </c>
      <c r="N681" s="56">
        <v>1</v>
      </c>
      <c r="O681" s="56">
        <v>1</v>
      </c>
      <c r="P681" s="68"/>
      <c r="Q681" s="62"/>
    </row>
    <row r="682" spans="1:17" ht="15.75" thickTop="1" x14ac:dyDescent="0.25">
      <c r="A682" t="str">
        <f t="shared" si="10"/>
        <v>211018610</v>
      </c>
      <c r="B682" s="74">
        <v>211018610</v>
      </c>
      <c r="C682" s="65" t="s">
        <v>354</v>
      </c>
      <c r="D682" s="41">
        <v>3</v>
      </c>
      <c r="E682" s="41">
        <v>2</v>
      </c>
      <c r="F682" s="41">
        <v>3</v>
      </c>
      <c r="G682" s="41">
        <v>3</v>
      </c>
      <c r="H682" s="41">
        <v>3</v>
      </c>
      <c r="I682" s="41">
        <v>3</v>
      </c>
      <c r="J682" s="41">
        <v>3</v>
      </c>
      <c r="K682" s="41">
        <v>3</v>
      </c>
      <c r="L682" s="41">
        <v>3</v>
      </c>
      <c r="M682" s="41">
        <v>3</v>
      </c>
      <c r="N682" s="41">
        <v>3</v>
      </c>
      <c r="O682" s="41">
        <v>3</v>
      </c>
      <c r="P682" s="65">
        <f>SUM(D682:O682)</f>
        <v>35</v>
      </c>
      <c r="Q682" s="67">
        <f>P682/36</f>
        <v>0.97222222222222221</v>
      </c>
    </row>
    <row r="683" spans="1:17" x14ac:dyDescent="0.25">
      <c r="A683" t="str">
        <f t="shared" si="10"/>
        <v>Enero - Junio</v>
      </c>
      <c r="B683" s="72" t="s">
        <v>2341</v>
      </c>
      <c r="D683" s="63">
        <v>1</v>
      </c>
      <c r="E683" s="63">
        <v>1</v>
      </c>
      <c r="F683" s="63">
        <v>1</v>
      </c>
      <c r="G683" s="63">
        <v>1</v>
      </c>
      <c r="H683" s="63">
        <v>1</v>
      </c>
      <c r="I683" s="63">
        <v>1</v>
      </c>
      <c r="J683" s="63">
        <v>1</v>
      </c>
      <c r="K683" s="63">
        <v>1</v>
      </c>
      <c r="L683" s="63">
        <v>1</v>
      </c>
      <c r="M683" s="63">
        <v>1</v>
      </c>
      <c r="N683" s="63">
        <v>1</v>
      </c>
      <c r="O683" s="63">
        <v>1</v>
      </c>
      <c r="Q683" s="61"/>
    </row>
    <row r="684" spans="1:17" x14ac:dyDescent="0.25">
      <c r="A684" t="str">
        <f t="shared" si="10"/>
        <v>Enero - Marzo</v>
      </c>
      <c r="B684" s="72" t="s">
        <v>2301</v>
      </c>
      <c r="D684" s="63">
        <v>1</v>
      </c>
      <c r="E684" s="63">
        <v>0</v>
      </c>
      <c r="F684" s="63">
        <v>1</v>
      </c>
      <c r="G684" s="63">
        <v>1</v>
      </c>
      <c r="H684" s="63">
        <v>1</v>
      </c>
      <c r="I684" s="63">
        <v>1</v>
      </c>
      <c r="J684" s="63">
        <v>1</v>
      </c>
      <c r="K684" s="63">
        <v>1</v>
      </c>
      <c r="L684" s="63">
        <v>1</v>
      </c>
      <c r="M684" s="63">
        <v>1</v>
      </c>
      <c r="N684" s="63">
        <v>1</v>
      </c>
      <c r="O684" s="63">
        <v>1</v>
      </c>
      <c r="Q684" s="61"/>
    </row>
    <row r="685" spans="1:17" ht="15.75" thickBot="1" x14ac:dyDescent="0.3">
      <c r="A685" t="str">
        <f t="shared" si="10"/>
        <v>Enero - Septiembre</v>
      </c>
      <c r="B685" s="73" t="s">
        <v>2344</v>
      </c>
      <c r="C685" s="68"/>
      <c r="D685" s="56">
        <v>1</v>
      </c>
      <c r="E685" s="56">
        <v>1</v>
      </c>
      <c r="F685" s="56">
        <v>1</v>
      </c>
      <c r="G685" s="56">
        <v>1</v>
      </c>
      <c r="H685" s="56">
        <v>1</v>
      </c>
      <c r="I685" s="56">
        <v>1</v>
      </c>
      <c r="J685" s="56">
        <v>1</v>
      </c>
      <c r="K685" s="56">
        <v>1</v>
      </c>
      <c r="L685" s="56">
        <v>1</v>
      </c>
      <c r="M685" s="56">
        <v>1</v>
      </c>
      <c r="N685" s="56">
        <v>1</v>
      </c>
      <c r="O685" s="56">
        <v>1</v>
      </c>
      <c r="P685" s="68"/>
      <c r="Q685" s="62"/>
    </row>
    <row r="686" spans="1:17" ht="15.75" thickTop="1" x14ac:dyDescent="0.25">
      <c r="A686" t="str">
        <f t="shared" si="10"/>
        <v>211019110</v>
      </c>
      <c r="B686" s="74">
        <v>211019110</v>
      </c>
      <c r="C686" s="65" t="s">
        <v>356</v>
      </c>
      <c r="D686" s="41">
        <v>3</v>
      </c>
      <c r="E686" s="41">
        <v>3</v>
      </c>
      <c r="F686" s="41">
        <v>3</v>
      </c>
      <c r="G686" s="41">
        <v>0</v>
      </c>
      <c r="H686" s="41">
        <v>3</v>
      </c>
      <c r="I686" s="41">
        <v>3</v>
      </c>
      <c r="J686" s="41">
        <v>3</v>
      </c>
      <c r="K686" s="41">
        <v>3</v>
      </c>
      <c r="L686" s="41">
        <v>2</v>
      </c>
      <c r="M686" s="41">
        <v>3</v>
      </c>
      <c r="N686" s="41">
        <v>3</v>
      </c>
      <c r="O686" s="41">
        <v>3</v>
      </c>
      <c r="P686" s="65">
        <f>SUM(D686:O686)</f>
        <v>32</v>
      </c>
      <c r="Q686" s="67">
        <f>P686/36</f>
        <v>0.88888888888888884</v>
      </c>
    </row>
    <row r="687" spans="1:17" x14ac:dyDescent="0.25">
      <c r="A687" t="str">
        <f t="shared" si="10"/>
        <v>Enero - Junio</v>
      </c>
      <c r="B687" s="72" t="s">
        <v>2341</v>
      </c>
      <c r="D687" s="63">
        <v>1</v>
      </c>
      <c r="E687" s="63">
        <v>1</v>
      </c>
      <c r="F687" s="63">
        <v>1</v>
      </c>
      <c r="G687" s="63">
        <v>0</v>
      </c>
      <c r="H687" s="63">
        <v>1</v>
      </c>
      <c r="I687" s="63">
        <v>1</v>
      </c>
      <c r="J687" s="63">
        <v>1</v>
      </c>
      <c r="K687" s="63">
        <v>1</v>
      </c>
      <c r="L687" s="63">
        <v>1</v>
      </c>
      <c r="M687" s="63">
        <v>1</v>
      </c>
      <c r="N687" s="63">
        <v>1</v>
      </c>
      <c r="O687" s="63">
        <v>1</v>
      </c>
      <c r="Q687" s="61"/>
    </row>
    <row r="688" spans="1:17" x14ac:dyDescent="0.25">
      <c r="A688" t="str">
        <f t="shared" si="10"/>
        <v>Enero - Marzo</v>
      </c>
      <c r="B688" s="72" t="s">
        <v>2301</v>
      </c>
      <c r="D688" s="63">
        <v>1</v>
      </c>
      <c r="E688" s="63">
        <v>1</v>
      </c>
      <c r="F688" s="63">
        <v>1</v>
      </c>
      <c r="G688" s="63">
        <v>0</v>
      </c>
      <c r="H688" s="63">
        <v>1</v>
      </c>
      <c r="I688" s="63">
        <v>1</v>
      </c>
      <c r="J688" s="63">
        <v>1</v>
      </c>
      <c r="K688" s="63">
        <v>1</v>
      </c>
      <c r="L688" s="63">
        <v>0</v>
      </c>
      <c r="M688" s="63">
        <v>1</v>
      </c>
      <c r="N688" s="63">
        <v>1</v>
      </c>
      <c r="O688" s="63">
        <v>1</v>
      </c>
      <c r="Q688" s="61"/>
    </row>
    <row r="689" spans="1:17" ht="15.75" thickBot="1" x14ac:dyDescent="0.3">
      <c r="A689" t="str">
        <f t="shared" si="10"/>
        <v>Enero - Septiembre</v>
      </c>
      <c r="B689" s="73" t="s">
        <v>2344</v>
      </c>
      <c r="C689" s="68"/>
      <c r="D689" s="56">
        <v>1</v>
      </c>
      <c r="E689" s="56">
        <v>1</v>
      </c>
      <c r="F689" s="56">
        <v>1</v>
      </c>
      <c r="G689" s="56">
        <v>0</v>
      </c>
      <c r="H689" s="56">
        <v>1</v>
      </c>
      <c r="I689" s="56">
        <v>1</v>
      </c>
      <c r="J689" s="56">
        <v>1</v>
      </c>
      <c r="K689" s="56">
        <v>1</v>
      </c>
      <c r="L689" s="56">
        <v>1</v>
      </c>
      <c r="M689" s="56">
        <v>1</v>
      </c>
      <c r="N689" s="56">
        <v>1</v>
      </c>
      <c r="O689" s="56">
        <v>1</v>
      </c>
      <c r="P689" s="68"/>
      <c r="Q689" s="62"/>
    </row>
    <row r="690" spans="1:17" ht="15.75" thickTop="1" x14ac:dyDescent="0.25">
      <c r="A690" t="str">
        <f t="shared" si="10"/>
        <v>211020310</v>
      </c>
      <c r="B690" s="74">
        <v>211020310</v>
      </c>
      <c r="C690" s="65" t="s">
        <v>358</v>
      </c>
      <c r="D690" s="41">
        <v>3</v>
      </c>
      <c r="E690" s="41">
        <v>3</v>
      </c>
      <c r="F690" s="41">
        <v>3</v>
      </c>
      <c r="G690" s="41">
        <v>0</v>
      </c>
      <c r="H690" s="41">
        <v>0</v>
      </c>
      <c r="I690" s="41">
        <v>3</v>
      </c>
      <c r="J690" s="41">
        <v>3</v>
      </c>
      <c r="K690" s="41">
        <v>3</v>
      </c>
      <c r="L690" s="41">
        <v>3</v>
      </c>
      <c r="M690" s="41">
        <v>3</v>
      </c>
      <c r="N690" s="41">
        <v>3</v>
      </c>
      <c r="O690" s="41">
        <v>3</v>
      </c>
      <c r="P690" s="65">
        <f>SUM(D690:O690)</f>
        <v>30</v>
      </c>
      <c r="Q690" s="67">
        <f>P690/36</f>
        <v>0.83333333333333337</v>
      </c>
    </row>
    <row r="691" spans="1:17" x14ac:dyDescent="0.25">
      <c r="A691" t="str">
        <f t="shared" si="10"/>
        <v>Enero - Junio</v>
      </c>
      <c r="B691" s="72" t="s">
        <v>2341</v>
      </c>
      <c r="D691" s="63">
        <v>1</v>
      </c>
      <c r="E691" s="63">
        <v>1</v>
      </c>
      <c r="F691" s="63">
        <v>1</v>
      </c>
      <c r="G691" s="63">
        <v>0</v>
      </c>
      <c r="H691" s="63">
        <v>0</v>
      </c>
      <c r="I691" s="63">
        <v>1</v>
      </c>
      <c r="J691" s="63">
        <v>1</v>
      </c>
      <c r="K691" s="63">
        <v>1</v>
      </c>
      <c r="L691" s="63">
        <v>1</v>
      </c>
      <c r="M691" s="63">
        <v>1</v>
      </c>
      <c r="N691" s="63">
        <v>1</v>
      </c>
      <c r="O691" s="63">
        <v>1</v>
      </c>
      <c r="Q691" s="61"/>
    </row>
    <row r="692" spans="1:17" x14ac:dyDescent="0.25">
      <c r="A692" t="str">
        <f t="shared" si="10"/>
        <v>Enero - Marzo</v>
      </c>
      <c r="B692" s="72" t="s">
        <v>2301</v>
      </c>
      <c r="D692" s="63">
        <v>1</v>
      </c>
      <c r="E692" s="63">
        <v>1</v>
      </c>
      <c r="F692" s="63">
        <v>1</v>
      </c>
      <c r="G692" s="63">
        <v>0</v>
      </c>
      <c r="H692" s="63">
        <v>0</v>
      </c>
      <c r="I692" s="63">
        <v>1</v>
      </c>
      <c r="J692" s="63">
        <v>1</v>
      </c>
      <c r="K692" s="63">
        <v>1</v>
      </c>
      <c r="L692" s="63">
        <v>1</v>
      </c>
      <c r="M692" s="63">
        <v>1</v>
      </c>
      <c r="N692" s="63">
        <v>1</v>
      </c>
      <c r="O692" s="63">
        <v>1</v>
      </c>
      <c r="Q692" s="61"/>
    </row>
    <row r="693" spans="1:17" ht="15.75" thickBot="1" x14ac:dyDescent="0.3">
      <c r="A693" t="str">
        <f t="shared" si="10"/>
        <v>Enero - Septiembre</v>
      </c>
      <c r="B693" s="73" t="s">
        <v>2344</v>
      </c>
      <c r="C693" s="68"/>
      <c r="D693" s="56">
        <v>1</v>
      </c>
      <c r="E693" s="56">
        <v>1</v>
      </c>
      <c r="F693" s="56">
        <v>1</v>
      </c>
      <c r="G693" s="56">
        <v>0</v>
      </c>
      <c r="H693" s="56">
        <v>0</v>
      </c>
      <c r="I693" s="56">
        <v>1</v>
      </c>
      <c r="J693" s="56">
        <v>1</v>
      </c>
      <c r="K693" s="56">
        <v>1</v>
      </c>
      <c r="L693" s="56">
        <v>1</v>
      </c>
      <c r="M693" s="56">
        <v>1</v>
      </c>
      <c r="N693" s="56">
        <v>1</v>
      </c>
      <c r="O693" s="56">
        <v>1</v>
      </c>
      <c r="P693" s="68"/>
      <c r="Q693" s="62"/>
    </row>
    <row r="694" spans="1:17" ht="15.75" thickTop="1" x14ac:dyDescent="0.25">
      <c r="A694" t="str">
        <f t="shared" si="10"/>
        <v>211020710</v>
      </c>
      <c r="B694" s="74">
        <v>211020710</v>
      </c>
      <c r="C694" s="65" t="s">
        <v>360</v>
      </c>
      <c r="D694" s="41">
        <v>3</v>
      </c>
      <c r="E694" s="41">
        <v>3</v>
      </c>
      <c r="F694" s="41">
        <v>3</v>
      </c>
      <c r="G694" s="41">
        <v>3</v>
      </c>
      <c r="H694" s="41">
        <v>3</v>
      </c>
      <c r="I694" s="41">
        <v>3</v>
      </c>
      <c r="J694" s="41">
        <v>3</v>
      </c>
      <c r="K694" s="41">
        <v>3</v>
      </c>
      <c r="L694" s="41">
        <v>2</v>
      </c>
      <c r="M694" s="41">
        <v>3</v>
      </c>
      <c r="N694" s="41">
        <v>3</v>
      </c>
      <c r="O694" s="41">
        <v>3</v>
      </c>
      <c r="P694" s="65">
        <f>SUM(D694:O694)</f>
        <v>35</v>
      </c>
      <c r="Q694" s="67">
        <f>P694/36</f>
        <v>0.97222222222222221</v>
      </c>
    </row>
    <row r="695" spans="1:17" x14ac:dyDescent="0.25">
      <c r="A695" t="str">
        <f t="shared" si="10"/>
        <v>Enero - Junio</v>
      </c>
      <c r="B695" s="72" t="s">
        <v>2341</v>
      </c>
      <c r="D695" s="63">
        <v>1</v>
      </c>
      <c r="E695" s="63">
        <v>1</v>
      </c>
      <c r="F695" s="63">
        <v>1</v>
      </c>
      <c r="G695" s="63">
        <v>1</v>
      </c>
      <c r="H695" s="63">
        <v>1</v>
      </c>
      <c r="I695" s="63">
        <v>1</v>
      </c>
      <c r="J695" s="63">
        <v>1</v>
      </c>
      <c r="K695" s="63">
        <v>1</v>
      </c>
      <c r="L695" s="63">
        <v>0</v>
      </c>
      <c r="M695" s="63">
        <v>1</v>
      </c>
      <c r="N695" s="63">
        <v>1</v>
      </c>
      <c r="O695" s="63">
        <v>1</v>
      </c>
      <c r="Q695" s="61"/>
    </row>
    <row r="696" spans="1:17" x14ac:dyDescent="0.25">
      <c r="A696" t="str">
        <f t="shared" si="10"/>
        <v>Enero - Marzo</v>
      </c>
      <c r="B696" s="72" t="s">
        <v>2301</v>
      </c>
      <c r="D696" s="63">
        <v>1</v>
      </c>
      <c r="E696" s="63">
        <v>1</v>
      </c>
      <c r="F696" s="63">
        <v>1</v>
      </c>
      <c r="G696" s="63">
        <v>1</v>
      </c>
      <c r="H696" s="63">
        <v>1</v>
      </c>
      <c r="I696" s="63">
        <v>1</v>
      </c>
      <c r="J696" s="63">
        <v>1</v>
      </c>
      <c r="K696" s="63">
        <v>1</v>
      </c>
      <c r="L696" s="63">
        <v>1</v>
      </c>
      <c r="M696" s="63">
        <v>1</v>
      </c>
      <c r="N696" s="63">
        <v>1</v>
      </c>
      <c r="O696" s="63">
        <v>1</v>
      </c>
      <c r="Q696" s="61"/>
    </row>
    <row r="697" spans="1:17" ht="15.75" thickBot="1" x14ac:dyDescent="0.3">
      <c r="A697" t="str">
        <f t="shared" si="10"/>
        <v>Enero - Septiembre</v>
      </c>
      <c r="B697" s="73" t="s">
        <v>2344</v>
      </c>
      <c r="C697" s="68"/>
      <c r="D697" s="56">
        <v>1</v>
      </c>
      <c r="E697" s="56">
        <v>1</v>
      </c>
      <c r="F697" s="56">
        <v>1</v>
      </c>
      <c r="G697" s="56">
        <v>1</v>
      </c>
      <c r="H697" s="56">
        <v>1</v>
      </c>
      <c r="I697" s="56">
        <v>1</v>
      </c>
      <c r="J697" s="56">
        <v>1</v>
      </c>
      <c r="K697" s="56">
        <v>1</v>
      </c>
      <c r="L697" s="56">
        <v>1</v>
      </c>
      <c r="M697" s="56">
        <v>1</v>
      </c>
      <c r="N697" s="56">
        <v>1</v>
      </c>
      <c r="O697" s="56">
        <v>1</v>
      </c>
      <c r="P697" s="68"/>
      <c r="Q697" s="62"/>
    </row>
    <row r="698" spans="1:17" ht="15.75" thickTop="1" x14ac:dyDescent="0.25">
      <c r="A698" t="str">
        <f t="shared" si="10"/>
        <v>211027810</v>
      </c>
      <c r="B698" s="74">
        <v>211027810</v>
      </c>
      <c r="C698" s="65" t="s">
        <v>362</v>
      </c>
      <c r="D698" s="41">
        <v>0</v>
      </c>
      <c r="E698" s="41">
        <v>0</v>
      </c>
      <c r="F698" s="41">
        <v>0</v>
      </c>
      <c r="G698" s="41">
        <v>2</v>
      </c>
      <c r="H698" s="41">
        <v>3</v>
      </c>
      <c r="I698" s="41">
        <v>3</v>
      </c>
      <c r="J698" s="41">
        <v>0</v>
      </c>
      <c r="K698" s="41">
        <v>0</v>
      </c>
      <c r="L698" s="41">
        <v>0</v>
      </c>
      <c r="M698" s="41">
        <v>3</v>
      </c>
      <c r="N698" s="41">
        <v>3</v>
      </c>
      <c r="O698" s="41">
        <v>0</v>
      </c>
      <c r="P698" s="65">
        <f>SUM(D698:O698)</f>
        <v>14</v>
      </c>
      <c r="Q698" s="67">
        <f>P698/36</f>
        <v>0.3888888888888889</v>
      </c>
    </row>
    <row r="699" spans="1:17" x14ac:dyDescent="0.25">
      <c r="A699" t="str">
        <f t="shared" si="10"/>
        <v>Enero - Junio</v>
      </c>
      <c r="B699" s="72" t="s">
        <v>2341</v>
      </c>
      <c r="D699" s="63">
        <v>0</v>
      </c>
      <c r="E699" s="63">
        <v>0</v>
      </c>
      <c r="F699" s="63">
        <v>0</v>
      </c>
      <c r="G699" s="63">
        <v>1</v>
      </c>
      <c r="H699" s="63">
        <v>1</v>
      </c>
      <c r="I699" s="63">
        <v>1</v>
      </c>
      <c r="J699" s="63">
        <v>0</v>
      </c>
      <c r="K699" s="63">
        <v>0</v>
      </c>
      <c r="L699" s="63">
        <v>0</v>
      </c>
      <c r="M699" s="63">
        <v>1</v>
      </c>
      <c r="N699" s="63">
        <v>1</v>
      </c>
      <c r="O699" s="63">
        <v>0</v>
      </c>
      <c r="Q699" s="61"/>
    </row>
    <row r="700" spans="1:17" x14ac:dyDescent="0.25">
      <c r="A700" t="str">
        <f t="shared" si="10"/>
        <v>Enero - Marzo</v>
      </c>
      <c r="B700" s="72" t="s">
        <v>2301</v>
      </c>
      <c r="D700" s="63">
        <v>0</v>
      </c>
      <c r="E700" s="63">
        <v>0</v>
      </c>
      <c r="F700" s="63">
        <v>0</v>
      </c>
      <c r="G700" s="63">
        <v>1</v>
      </c>
      <c r="H700" s="63">
        <v>1</v>
      </c>
      <c r="I700" s="63">
        <v>1</v>
      </c>
      <c r="J700" s="63">
        <v>0</v>
      </c>
      <c r="K700" s="63">
        <v>0</v>
      </c>
      <c r="L700" s="63">
        <v>0</v>
      </c>
      <c r="M700" s="63">
        <v>1</v>
      </c>
      <c r="N700" s="63">
        <v>1</v>
      </c>
      <c r="O700" s="63">
        <v>0</v>
      </c>
      <c r="Q700" s="61"/>
    </row>
    <row r="701" spans="1:17" ht="15.75" thickBot="1" x14ac:dyDescent="0.3">
      <c r="A701" t="str">
        <f t="shared" si="10"/>
        <v>Enero - Septiembre</v>
      </c>
      <c r="B701" s="73" t="s">
        <v>2344</v>
      </c>
      <c r="C701" s="68"/>
      <c r="D701" s="56">
        <v>0</v>
      </c>
      <c r="E701" s="56">
        <v>0</v>
      </c>
      <c r="F701" s="56">
        <v>0</v>
      </c>
      <c r="G701" s="56">
        <v>0</v>
      </c>
      <c r="H701" s="56">
        <v>1</v>
      </c>
      <c r="I701" s="56">
        <v>1</v>
      </c>
      <c r="J701" s="56">
        <v>0</v>
      </c>
      <c r="K701" s="56">
        <v>0</v>
      </c>
      <c r="L701" s="56">
        <v>0</v>
      </c>
      <c r="M701" s="56">
        <v>1</v>
      </c>
      <c r="N701" s="56">
        <v>1</v>
      </c>
      <c r="O701" s="56">
        <v>0</v>
      </c>
      <c r="P701" s="68"/>
      <c r="Q701" s="62"/>
    </row>
    <row r="702" spans="1:17" ht="15.75" thickTop="1" x14ac:dyDescent="0.25">
      <c r="A702" t="str">
        <f t="shared" si="10"/>
        <v>211044110</v>
      </c>
      <c r="B702" s="74">
        <v>211044110</v>
      </c>
      <c r="C702" s="65" t="s">
        <v>364</v>
      </c>
      <c r="D702" s="41">
        <v>3</v>
      </c>
      <c r="E702" s="41">
        <v>3</v>
      </c>
      <c r="F702" s="41">
        <v>2</v>
      </c>
      <c r="G702" s="41">
        <v>3</v>
      </c>
      <c r="H702" s="41">
        <v>2</v>
      </c>
      <c r="I702" s="41">
        <v>2</v>
      </c>
      <c r="J702" s="41">
        <v>3</v>
      </c>
      <c r="K702" s="41">
        <v>3</v>
      </c>
      <c r="L702" s="41">
        <v>1</v>
      </c>
      <c r="M702" s="41">
        <v>3</v>
      </c>
      <c r="N702" s="41">
        <v>3</v>
      </c>
      <c r="O702" s="41">
        <v>2</v>
      </c>
      <c r="P702" s="65">
        <f>SUM(D702:O702)</f>
        <v>30</v>
      </c>
      <c r="Q702" s="67">
        <f>P702/36</f>
        <v>0.83333333333333337</v>
      </c>
    </row>
    <row r="703" spans="1:17" x14ac:dyDescent="0.25">
      <c r="A703" t="str">
        <f t="shared" si="10"/>
        <v>Enero - Junio</v>
      </c>
      <c r="B703" s="72" t="s">
        <v>2341</v>
      </c>
      <c r="D703" s="63">
        <v>1</v>
      </c>
      <c r="E703" s="63">
        <v>1</v>
      </c>
      <c r="F703" s="63">
        <v>1</v>
      </c>
      <c r="G703" s="63">
        <v>1</v>
      </c>
      <c r="H703" s="63">
        <v>1</v>
      </c>
      <c r="I703" s="63">
        <v>0</v>
      </c>
      <c r="J703" s="63">
        <v>1</v>
      </c>
      <c r="K703" s="63">
        <v>1</v>
      </c>
      <c r="L703" s="63">
        <v>1</v>
      </c>
      <c r="M703" s="63">
        <v>1</v>
      </c>
      <c r="N703" s="63">
        <v>1</v>
      </c>
      <c r="O703" s="63">
        <v>1</v>
      </c>
      <c r="Q703" s="61"/>
    </row>
    <row r="704" spans="1:17" x14ac:dyDescent="0.25">
      <c r="A704" t="str">
        <f t="shared" si="10"/>
        <v>Enero - Marzo</v>
      </c>
      <c r="B704" s="72" t="s">
        <v>2301</v>
      </c>
      <c r="D704" s="63">
        <v>1</v>
      </c>
      <c r="E704" s="63">
        <v>1</v>
      </c>
      <c r="F704" s="63">
        <v>0</v>
      </c>
      <c r="G704" s="63">
        <v>1</v>
      </c>
      <c r="H704" s="63">
        <v>0</v>
      </c>
      <c r="I704" s="63">
        <v>1</v>
      </c>
      <c r="J704" s="63">
        <v>1</v>
      </c>
      <c r="K704" s="63">
        <v>1</v>
      </c>
      <c r="L704" s="63">
        <v>0</v>
      </c>
      <c r="M704" s="63">
        <v>1</v>
      </c>
      <c r="N704" s="63">
        <v>1</v>
      </c>
      <c r="O704" s="63">
        <v>0</v>
      </c>
      <c r="Q704" s="61"/>
    </row>
    <row r="705" spans="1:17" ht="15.75" thickBot="1" x14ac:dyDescent="0.3">
      <c r="A705" t="str">
        <f t="shared" si="10"/>
        <v>Enero - Septiembre</v>
      </c>
      <c r="B705" s="73" t="s">
        <v>2344</v>
      </c>
      <c r="C705" s="68"/>
      <c r="D705" s="56">
        <v>1</v>
      </c>
      <c r="E705" s="56">
        <v>1</v>
      </c>
      <c r="F705" s="56">
        <v>1</v>
      </c>
      <c r="G705" s="56">
        <v>1</v>
      </c>
      <c r="H705" s="56">
        <v>1</v>
      </c>
      <c r="I705" s="56">
        <v>1</v>
      </c>
      <c r="J705" s="56">
        <v>1</v>
      </c>
      <c r="K705" s="56">
        <v>1</v>
      </c>
      <c r="L705" s="56">
        <v>0</v>
      </c>
      <c r="M705" s="56">
        <v>1</v>
      </c>
      <c r="N705" s="56">
        <v>1</v>
      </c>
      <c r="O705" s="56">
        <v>1</v>
      </c>
      <c r="P705" s="68"/>
      <c r="Q705" s="62"/>
    </row>
    <row r="706" spans="1:17" ht="15.75" thickTop="1" x14ac:dyDescent="0.25">
      <c r="A706" t="str">
        <f t="shared" si="10"/>
        <v>211050110</v>
      </c>
      <c r="B706" s="74">
        <v>211050110</v>
      </c>
      <c r="C706" s="65" t="s">
        <v>366</v>
      </c>
      <c r="D706" s="41">
        <v>3</v>
      </c>
      <c r="E706" s="41">
        <v>2</v>
      </c>
      <c r="F706" s="41">
        <v>3</v>
      </c>
      <c r="G706" s="41">
        <v>3</v>
      </c>
      <c r="H706" s="41">
        <v>2</v>
      </c>
      <c r="I706" s="41">
        <v>3</v>
      </c>
      <c r="J706" s="41">
        <v>1</v>
      </c>
      <c r="K706" s="41">
        <v>3</v>
      </c>
      <c r="L706" s="41">
        <v>0</v>
      </c>
      <c r="M706" s="41">
        <v>3</v>
      </c>
      <c r="N706" s="41">
        <v>3</v>
      </c>
      <c r="O706" s="41">
        <v>3</v>
      </c>
      <c r="P706" s="65">
        <f>SUM(D706:O706)</f>
        <v>29</v>
      </c>
      <c r="Q706" s="67">
        <f>P706/36</f>
        <v>0.80555555555555558</v>
      </c>
    </row>
    <row r="707" spans="1:17" x14ac:dyDescent="0.25">
      <c r="A707" t="str">
        <f t="shared" ref="A707:A770" si="11">TEXT(B707,0)</f>
        <v>Enero - Junio</v>
      </c>
      <c r="B707" s="72" t="s">
        <v>2341</v>
      </c>
      <c r="D707" s="63">
        <v>1</v>
      </c>
      <c r="E707" s="63">
        <v>1</v>
      </c>
      <c r="F707" s="63">
        <v>1</v>
      </c>
      <c r="G707" s="63">
        <v>1</v>
      </c>
      <c r="H707" s="63">
        <v>1</v>
      </c>
      <c r="I707" s="63">
        <v>1</v>
      </c>
      <c r="J707" s="63">
        <v>0</v>
      </c>
      <c r="K707" s="63">
        <v>1</v>
      </c>
      <c r="L707" s="63">
        <v>0</v>
      </c>
      <c r="M707" s="63">
        <v>1</v>
      </c>
      <c r="N707" s="63">
        <v>1</v>
      </c>
      <c r="O707" s="63">
        <v>1</v>
      </c>
      <c r="Q707" s="61"/>
    </row>
    <row r="708" spans="1:17" x14ac:dyDescent="0.25">
      <c r="A708" t="str">
        <f t="shared" si="11"/>
        <v>Enero - Marzo</v>
      </c>
      <c r="B708" s="72" t="s">
        <v>2301</v>
      </c>
      <c r="D708" s="63">
        <v>1</v>
      </c>
      <c r="E708" s="63">
        <v>0</v>
      </c>
      <c r="F708" s="63">
        <v>1</v>
      </c>
      <c r="G708" s="63">
        <v>1</v>
      </c>
      <c r="H708" s="63">
        <v>0</v>
      </c>
      <c r="I708" s="63">
        <v>1</v>
      </c>
      <c r="J708" s="63">
        <v>0</v>
      </c>
      <c r="K708" s="63">
        <v>1</v>
      </c>
      <c r="L708" s="63">
        <v>0</v>
      </c>
      <c r="M708" s="63">
        <v>1</v>
      </c>
      <c r="N708" s="63">
        <v>1</v>
      </c>
      <c r="O708" s="63">
        <v>1</v>
      </c>
      <c r="Q708" s="61"/>
    </row>
    <row r="709" spans="1:17" ht="15.75" thickBot="1" x14ac:dyDescent="0.3">
      <c r="A709" t="str">
        <f t="shared" si="11"/>
        <v>Enero - Septiembre</v>
      </c>
      <c r="B709" s="73" t="s">
        <v>2344</v>
      </c>
      <c r="C709" s="68"/>
      <c r="D709" s="56">
        <v>1</v>
      </c>
      <c r="E709" s="56">
        <v>1</v>
      </c>
      <c r="F709" s="56">
        <v>1</v>
      </c>
      <c r="G709" s="56">
        <v>1</v>
      </c>
      <c r="H709" s="56">
        <v>1</v>
      </c>
      <c r="I709" s="56">
        <v>1</v>
      </c>
      <c r="J709" s="56">
        <v>1</v>
      </c>
      <c r="K709" s="56">
        <v>1</v>
      </c>
      <c r="L709" s="56">
        <v>0</v>
      </c>
      <c r="M709" s="56">
        <v>1</v>
      </c>
      <c r="N709" s="56">
        <v>1</v>
      </c>
      <c r="O709" s="56">
        <v>1</v>
      </c>
      <c r="P709" s="68"/>
      <c r="Q709" s="62"/>
    </row>
    <row r="710" spans="1:17" ht="15.75" thickTop="1" x14ac:dyDescent="0.25">
      <c r="A710" t="str">
        <f t="shared" si="11"/>
        <v>211052110</v>
      </c>
      <c r="B710" s="74">
        <v>211052110</v>
      </c>
      <c r="C710" s="65" t="s">
        <v>368</v>
      </c>
      <c r="D710" s="41">
        <v>3</v>
      </c>
      <c r="E710" s="41">
        <v>3</v>
      </c>
      <c r="F710" s="41">
        <v>3</v>
      </c>
      <c r="G710" s="41">
        <v>3</v>
      </c>
      <c r="H710" s="41">
        <v>3</v>
      </c>
      <c r="I710" s="41">
        <v>3</v>
      </c>
      <c r="J710" s="41">
        <v>3</v>
      </c>
      <c r="K710" s="41">
        <v>3</v>
      </c>
      <c r="L710" s="41">
        <v>3</v>
      </c>
      <c r="M710" s="41">
        <v>3</v>
      </c>
      <c r="N710" s="41">
        <v>3</v>
      </c>
      <c r="O710" s="41">
        <v>1</v>
      </c>
      <c r="P710" s="65">
        <f>SUM(D710:O710)</f>
        <v>34</v>
      </c>
      <c r="Q710" s="67">
        <f>P710/36</f>
        <v>0.94444444444444442</v>
      </c>
    </row>
    <row r="711" spans="1:17" x14ac:dyDescent="0.25">
      <c r="A711" t="str">
        <f t="shared" si="11"/>
        <v>Enero - Junio</v>
      </c>
      <c r="B711" s="72" t="s">
        <v>2341</v>
      </c>
      <c r="D711" s="63">
        <v>1</v>
      </c>
      <c r="E711" s="63">
        <v>1</v>
      </c>
      <c r="F711" s="63">
        <v>1</v>
      </c>
      <c r="G711" s="63">
        <v>1</v>
      </c>
      <c r="H711" s="63">
        <v>1</v>
      </c>
      <c r="I711" s="63">
        <v>1</v>
      </c>
      <c r="J711" s="63">
        <v>1</v>
      </c>
      <c r="K711" s="63">
        <v>1</v>
      </c>
      <c r="L711" s="63">
        <v>1</v>
      </c>
      <c r="M711" s="63">
        <v>1</v>
      </c>
      <c r="N711" s="63">
        <v>1</v>
      </c>
      <c r="O711" s="63">
        <v>0</v>
      </c>
      <c r="Q711" s="61"/>
    </row>
    <row r="712" spans="1:17" x14ac:dyDescent="0.25">
      <c r="A712" t="str">
        <f t="shared" si="11"/>
        <v>Enero - Marzo</v>
      </c>
      <c r="B712" s="72" t="s">
        <v>2301</v>
      </c>
      <c r="D712" s="63">
        <v>1</v>
      </c>
      <c r="E712" s="63">
        <v>1</v>
      </c>
      <c r="F712" s="63">
        <v>1</v>
      </c>
      <c r="G712" s="63">
        <v>1</v>
      </c>
      <c r="H712" s="63">
        <v>1</v>
      </c>
      <c r="I712" s="63">
        <v>1</v>
      </c>
      <c r="J712" s="63">
        <v>1</v>
      </c>
      <c r="K712" s="63">
        <v>1</v>
      </c>
      <c r="L712" s="63">
        <v>1</v>
      </c>
      <c r="M712" s="63">
        <v>1</v>
      </c>
      <c r="N712" s="63">
        <v>1</v>
      </c>
      <c r="O712" s="63">
        <v>0</v>
      </c>
      <c r="Q712" s="61"/>
    </row>
    <row r="713" spans="1:17" ht="15.75" thickBot="1" x14ac:dyDescent="0.3">
      <c r="A713" t="str">
        <f t="shared" si="11"/>
        <v>Enero - Septiembre</v>
      </c>
      <c r="B713" s="73" t="s">
        <v>2344</v>
      </c>
      <c r="C713" s="68"/>
      <c r="D713" s="56">
        <v>1</v>
      </c>
      <c r="E713" s="56">
        <v>1</v>
      </c>
      <c r="F713" s="56">
        <v>1</v>
      </c>
      <c r="G713" s="56">
        <v>1</v>
      </c>
      <c r="H713" s="56">
        <v>1</v>
      </c>
      <c r="I713" s="56">
        <v>1</v>
      </c>
      <c r="J713" s="56">
        <v>1</v>
      </c>
      <c r="K713" s="56">
        <v>1</v>
      </c>
      <c r="L713" s="56">
        <v>1</v>
      </c>
      <c r="M713" s="56">
        <v>1</v>
      </c>
      <c r="N713" s="56">
        <v>1</v>
      </c>
      <c r="O713" s="56">
        <v>1</v>
      </c>
      <c r="P713" s="68"/>
      <c r="Q713" s="62"/>
    </row>
    <row r="714" spans="1:17" ht="15.75" thickTop="1" x14ac:dyDescent="0.25">
      <c r="A714" t="str">
        <f t="shared" si="11"/>
        <v>211052210</v>
      </c>
      <c r="B714" s="74">
        <v>211052210</v>
      </c>
      <c r="C714" s="65" t="s">
        <v>370</v>
      </c>
      <c r="D714" s="41">
        <v>3</v>
      </c>
      <c r="E714" s="41">
        <v>3</v>
      </c>
      <c r="F714" s="41">
        <v>1</v>
      </c>
      <c r="G714" s="41">
        <v>0</v>
      </c>
      <c r="H714" s="41">
        <v>3</v>
      </c>
      <c r="I714" s="41">
        <v>3</v>
      </c>
      <c r="J714" s="41">
        <v>3</v>
      </c>
      <c r="K714" s="41">
        <v>3</v>
      </c>
      <c r="L714" s="41">
        <v>3</v>
      </c>
      <c r="M714" s="41">
        <v>3</v>
      </c>
      <c r="N714" s="41">
        <v>3</v>
      </c>
      <c r="O714" s="41">
        <v>3</v>
      </c>
      <c r="P714" s="65">
        <f>SUM(D714:O714)</f>
        <v>31</v>
      </c>
      <c r="Q714" s="67">
        <f>P714/36</f>
        <v>0.86111111111111116</v>
      </c>
    </row>
    <row r="715" spans="1:17" x14ac:dyDescent="0.25">
      <c r="A715" t="str">
        <f t="shared" si="11"/>
        <v>Enero - Junio</v>
      </c>
      <c r="B715" s="72" t="s">
        <v>2341</v>
      </c>
      <c r="D715" s="63">
        <v>1</v>
      </c>
      <c r="E715" s="63">
        <v>1</v>
      </c>
      <c r="F715" s="63">
        <v>0</v>
      </c>
      <c r="G715" s="63">
        <v>0</v>
      </c>
      <c r="H715" s="63">
        <v>1</v>
      </c>
      <c r="I715" s="63">
        <v>1</v>
      </c>
      <c r="J715" s="63">
        <v>1</v>
      </c>
      <c r="K715" s="63">
        <v>1</v>
      </c>
      <c r="L715" s="63">
        <v>1</v>
      </c>
      <c r="M715" s="63">
        <v>1</v>
      </c>
      <c r="N715" s="63">
        <v>1</v>
      </c>
      <c r="O715" s="63">
        <v>1</v>
      </c>
      <c r="Q715" s="61"/>
    </row>
    <row r="716" spans="1:17" x14ac:dyDescent="0.25">
      <c r="A716" t="str">
        <f t="shared" si="11"/>
        <v>Enero - Marzo</v>
      </c>
      <c r="B716" s="72" t="s">
        <v>2301</v>
      </c>
      <c r="D716" s="63">
        <v>1</v>
      </c>
      <c r="E716" s="63">
        <v>1</v>
      </c>
      <c r="F716" s="63">
        <v>1</v>
      </c>
      <c r="G716" s="63">
        <v>0</v>
      </c>
      <c r="H716" s="63">
        <v>1</v>
      </c>
      <c r="I716" s="63">
        <v>1</v>
      </c>
      <c r="J716" s="63">
        <v>1</v>
      </c>
      <c r="K716" s="63">
        <v>1</v>
      </c>
      <c r="L716" s="63">
        <v>1</v>
      </c>
      <c r="M716" s="63">
        <v>1</v>
      </c>
      <c r="N716" s="63">
        <v>1</v>
      </c>
      <c r="O716" s="63">
        <v>1</v>
      </c>
      <c r="Q716" s="61"/>
    </row>
    <row r="717" spans="1:17" ht="15.75" thickBot="1" x14ac:dyDescent="0.3">
      <c r="A717" t="str">
        <f t="shared" si="11"/>
        <v>Enero - Septiembre</v>
      </c>
      <c r="B717" s="73" t="s">
        <v>2344</v>
      </c>
      <c r="C717" s="68"/>
      <c r="D717" s="56">
        <v>1</v>
      </c>
      <c r="E717" s="56">
        <v>1</v>
      </c>
      <c r="F717" s="56">
        <v>0</v>
      </c>
      <c r="G717" s="56">
        <v>0</v>
      </c>
      <c r="H717" s="56">
        <v>1</v>
      </c>
      <c r="I717" s="56">
        <v>1</v>
      </c>
      <c r="J717" s="56">
        <v>1</v>
      </c>
      <c r="K717" s="56">
        <v>1</v>
      </c>
      <c r="L717" s="56">
        <v>1</v>
      </c>
      <c r="M717" s="56">
        <v>1</v>
      </c>
      <c r="N717" s="56">
        <v>1</v>
      </c>
      <c r="O717" s="56">
        <v>1</v>
      </c>
      <c r="P717" s="68"/>
      <c r="Q717" s="62"/>
    </row>
    <row r="718" spans="1:17" ht="15.75" thickTop="1" x14ac:dyDescent="0.25">
      <c r="A718" t="str">
        <f t="shared" si="11"/>
        <v>211054810</v>
      </c>
      <c r="B718" s="74">
        <v>211054810</v>
      </c>
      <c r="C718" s="65" t="s">
        <v>372</v>
      </c>
      <c r="D718" s="41">
        <v>3</v>
      </c>
      <c r="E718" s="41">
        <v>3</v>
      </c>
      <c r="F718" s="41">
        <v>3</v>
      </c>
      <c r="G718" s="41">
        <v>3</v>
      </c>
      <c r="H718" s="41">
        <v>3</v>
      </c>
      <c r="I718" s="41">
        <v>3</v>
      </c>
      <c r="J718" s="41">
        <v>3</v>
      </c>
      <c r="K718" s="41">
        <v>3</v>
      </c>
      <c r="L718" s="41">
        <v>3</v>
      </c>
      <c r="M718" s="41">
        <v>3</v>
      </c>
      <c r="N718" s="41">
        <v>3</v>
      </c>
      <c r="O718" s="41">
        <v>3</v>
      </c>
      <c r="P718" s="65">
        <f>SUM(D718:O718)</f>
        <v>36</v>
      </c>
      <c r="Q718" s="67">
        <f>P718/36</f>
        <v>1</v>
      </c>
    </row>
    <row r="719" spans="1:17" x14ac:dyDescent="0.25">
      <c r="A719" t="str">
        <f t="shared" si="11"/>
        <v>Enero - Junio</v>
      </c>
      <c r="B719" s="72" t="s">
        <v>2341</v>
      </c>
      <c r="D719" s="63">
        <v>1</v>
      </c>
      <c r="E719" s="63">
        <v>1</v>
      </c>
      <c r="F719" s="63">
        <v>1</v>
      </c>
      <c r="G719" s="63">
        <v>1</v>
      </c>
      <c r="H719" s="63">
        <v>1</v>
      </c>
      <c r="I719" s="63">
        <v>1</v>
      </c>
      <c r="J719" s="63">
        <v>1</v>
      </c>
      <c r="K719" s="63">
        <v>1</v>
      </c>
      <c r="L719" s="63">
        <v>1</v>
      </c>
      <c r="M719" s="63">
        <v>1</v>
      </c>
      <c r="N719" s="63">
        <v>1</v>
      </c>
      <c r="O719" s="63">
        <v>1</v>
      </c>
      <c r="Q719" s="61"/>
    </row>
    <row r="720" spans="1:17" x14ac:dyDescent="0.25">
      <c r="A720" t="str">
        <f t="shared" si="11"/>
        <v>Enero - Marzo</v>
      </c>
      <c r="B720" s="72" t="s">
        <v>2301</v>
      </c>
      <c r="D720" s="63">
        <v>1</v>
      </c>
      <c r="E720" s="63">
        <v>1</v>
      </c>
      <c r="F720" s="63">
        <v>1</v>
      </c>
      <c r="G720" s="63">
        <v>1</v>
      </c>
      <c r="H720" s="63">
        <v>1</v>
      </c>
      <c r="I720" s="63">
        <v>1</v>
      </c>
      <c r="J720" s="63">
        <v>1</v>
      </c>
      <c r="K720" s="63">
        <v>1</v>
      </c>
      <c r="L720" s="63">
        <v>1</v>
      </c>
      <c r="M720" s="63">
        <v>1</v>
      </c>
      <c r="N720" s="63">
        <v>1</v>
      </c>
      <c r="O720" s="63">
        <v>1</v>
      </c>
      <c r="Q720" s="61"/>
    </row>
    <row r="721" spans="1:17" ht="15.75" thickBot="1" x14ac:dyDescent="0.3">
      <c r="A721" t="str">
        <f t="shared" si="11"/>
        <v>Enero - Septiembre</v>
      </c>
      <c r="B721" s="73" t="s">
        <v>2344</v>
      </c>
      <c r="C721" s="68"/>
      <c r="D721" s="56">
        <v>1</v>
      </c>
      <c r="E721" s="56">
        <v>1</v>
      </c>
      <c r="F721" s="56">
        <v>1</v>
      </c>
      <c r="G721" s="56">
        <v>1</v>
      </c>
      <c r="H721" s="56">
        <v>1</v>
      </c>
      <c r="I721" s="56">
        <v>1</v>
      </c>
      <c r="J721" s="56">
        <v>1</v>
      </c>
      <c r="K721" s="56">
        <v>1</v>
      </c>
      <c r="L721" s="56">
        <v>1</v>
      </c>
      <c r="M721" s="56">
        <v>1</v>
      </c>
      <c r="N721" s="56">
        <v>1</v>
      </c>
      <c r="O721" s="56">
        <v>1</v>
      </c>
      <c r="P721" s="68"/>
      <c r="Q721" s="62"/>
    </row>
    <row r="722" spans="1:17" ht="15.75" thickTop="1" x14ac:dyDescent="0.25">
      <c r="A722" t="str">
        <f t="shared" si="11"/>
        <v>211070110</v>
      </c>
      <c r="B722" s="74">
        <v>211070110</v>
      </c>
      <c r="C722" s="65" t="s">
        <v>374</v>
      </c>
      <c r="D722" s="41">
        <v>0</v>
      </c>
      <c r="E722" s="41">
        <v>1</v>
      </c>
      <c r="F722" s="41">
        <v>0</v>
      </c>
      <c r="G722" s="41">
        <v>0</v>
      </c>
      <c r="H722" s="41">
        <v>0</v>
      </c>
      <c r="I722" s="41">
        <v>0</v>
      </c>
      <c r="J722" s="41">
        <v>0</v>
      </c>
      <c r="K722" s="41">
        <v>1</v>
      </c>
      <c r="L722" s="41">
        <v>0</v>
      </c>
      <c r="M722" s="41">
        <v>1</v>
      </c>
      <c r="N722" s="41">
        <v>1</v>
      </c>
      <c r="O722" s="41">
        <v>0</v>
      </c>
      <c r="P722" s="65">
        <f>SUM(D722:O722)</f>
        <v>4</v>
      </c>
      <c r="Q722" s="67">
        <f>P722/36</f>
        <v>0.1111111111111111</v>
      </c>
    </row>
    <row r="723" spans="1:17" x14ac:dyDescent="0.25">
      <c r="A723" t="str">
        <f t="shared" si="11"/>
        <v>Enero - Junio</v>
      </c>
      <c r="B723" s="72" t="s">
        <v>2341</v>
      </c>
      <c r="D723" s="63">
        <v>0</v>
      </c>
      <c r="E723" s="63">
        <v>1</v>
      </c>
      <c r="F723" s="63">
        <v>0</v>
      </c>
      <c r="G723" s="63">
        <v>0</v>
      </c>
      <c r="H723" s="63">
        <v>0</v>
      </c>
      <c r="I723" s="63">
        <v>0</v>
      </c>
      <c r="J723" s="63">
        <v>0</v>
      </c>
      <c r="K723" s="63">
        <v>1</v>
      </c>
      <c r="L723" s="63">
        <v>0</v>
      </c>
      <c r="M723" s="63">
        <v>1</v>
      </c>
      <c r="N723" s="63">
        <v>1</v>
      </c>
      <c r="O723" s="63">
        <v>0</v>
      </c>
      <c r="Q723" s="61"/>
    </row>
    <row r="724" spans="1:17" x14ac:dyDescent="0.25">
      <c r="A724" t="str">
        <f t="shared" si="11"/>
        <v>Enero - Marzo</v>
      </c>
      <c r="B724" s="72" t="s">
        <v>2301</v>
      </c>
      <c r="D724" s="63">
        <v>0</v>
      </c>
      <c r="E724" s="63">
        <v>0</v>
      </c>
      <c r="F724" s="63">
        <v>0</v>
      </c>
      <c r="G724" s="63">
        <v>0</v>
      </c>
      <c r="H724" s="63">
        <v>0</v>
      </c>
      <c r="I724" s="63">
        <v>0</v>
      </c>
      <c r="J724" s="63">
        <v>0</v>
      </c>
      <c r="K724" s="63">
        <v>0</v>
      </c>
      <c r="L724" s="63">
        <v>0</v>
      </c>
      <c r="M724" s="63">
        <v>0</v>
      </c>
      <c r="N724" s="63">
        <v>0</v>
      </c>
      <c r="O724" s="63">
        <v>0</v>
      </c>
      <c r="Q724" s="61"/>
    </row>
    <row r="725" spans="1:17" ht="15.75" thickBot="1" x14ac:dyDescent="0.3">
      <c r="A725" t="str">
        <f t="shared" si="11"/>
        <v>Enero - Septiembre</v>
      </c>
      <c r="B725" s="73" t="s">
        <v>2344</v>
      </c>
      <c r="C725" s="68"/>
      <c r="D725" s="56">
        <v>0</v>
      </c>
      <c r="E725" s="56">
        <v>0</v>
      </c>
      <c r="F725" s="56">
        <v>0</v>
      </c>
      <c r="G725" s="56">
        <v>0</v>
      </c>
      <c r="H725" s="56">
        <v>0</v>
      </c>
      <c r="I725" s="56">
        <v>0</v>
      </c>
      <c r="J725" s="56">
        <v>0</v>
      </c>
      <c r="K725" s="56">
        <v>0</v>
      </c>
      <c r="L725" s="56">
        <v>0</v>
      </c>
      <c r="M725" s="56">
        <v>0</v>
      </c>
      <c r="N725" s="56">
        <v>0</v>
      </c>
      <c r="O725" s="56">
        <v>0</v>
      </c>
      <c r="P725" s="68"/>
      <c r="Q725" s="62"/>
    </row>
    <row r="726" spans="1:17" ht="15.75" thickTop="1" x14ac:dyDescent="0.25">
      <c r="A726" t="str">
        <f t="shared" si="11"/>
        <v>211085010</v>
      </c>
      <c r="B726" s="74">
        <v>211085010</v>
      </c>
      <c r="C726" s="65" t="s">
        <v>376</v>
      </c>
      <c r="D726" s="41">
        <v>3</v>
      </c>
      <c r="E726" s="41">
        <v>3</v>
      </c>
      <c r="F726" s="41">
        <v>3</v>
      </c>
      <c r="G726" s="41">
        <v>3</v>
      </c>
      <c r="H726" s="41">
        <v>3</v>
      </c>
      <c r="I726" s="41">
        <v>3</v>
      </c>
      <c r="J726" s="41">
        <v>2</v>
      </c>
      <c r="K726" s="41">
        <v>3</v>
      </c>
      <c r="L726" s="41">
        <v>3</v>
      </c>
      <c r="M726" s="41">
        <v>3</v>
      </c>
      <c r="N726" s="41">
        <v>3</v>
      </c>
      <c r="O726" s="41">
        <v>3</v>
      </c>
      <c r="P726" s="65">
        <f>SUM(D726:O726)</f>
        <v>35</v>
      </c>
      <c r="Q726" s="67">
        <f>P726/36</f>
        <v>0.97222222222222221</v>
      </c>
    </row>
    <row r="727" spans="1:17" x14ac:dyDescent="0.25">
      <c r="A727" t="str">
        <f t="shared" si="11"/>
        <v>Enero - Junio</v>
      </c>
      <c r="B727" s="72" t="s">
        <v>2341</v>
      </c>
      <c r="D727" s="63">
        <v>1</v>
      </c>
      <c r="E727" s="63">
        <v>1</v>
      </c>
      <c r="F727" s="63">
        <v>1</v>
      </c>
      <c r="G727" s="63">
        <v>1</v>
      </c>
      <c r="H727" s="63">
        <v>1</v>
      </c>
      <c r="I727" s="63">
        <v>1</v>
      </c>
      <c r="J727" s="63">
        <v>1</v>
      </c>
      <c r="K727" s="63">
        <v>1</v>
      </c>
      <c r="L727" s="63">
        <v>1</v>
      </c>
      <c r="M727" s="63">
        <v>1</v>
      </c>
      <c r="N727" s="63">
        <v>1</v>
      </c>
      <c r="O727" s="63">
        <v>1</v>
      </c>
      <c r="Q727" s="61"/>
    </row>
    <row r="728" spans="1:17" x14ac:dyDescent="0.25">
      <c r="A728" t="str">
        <f t="shared" si="11"/>
        <v>Enero - Marzo</v>
      </c>
      <c r="B728" s="72" t="s">
        <v>2301</v>
      </c>
      <c r="D728" s="63">
        <v>1</v>
      </c>
      <c r="E728" s="63">
        <v>1</v>
      </c>
      <c r="F728" s="63">
        <v>1</v>
      </c>
      <c r="G728" s="63">
        <v>1</v>
      </c>
      <c r="H728" s="63">
        <v>1</v>
      </c>
      <c r="I728" s="63">
        <v>1</v>
      </c>
      <c r="J728" s="63">
        <v>1</v>
      </c>
      <c r="K728" s="63">
        <v>1</v>
      </c>
      <c r="L728" s="63">
        <v>1</v>
      </c>
      <c r="M728" s="63">
        <v>1</v>
      </c>
      <c r="N728" s="63">
        <v>1</v>
      </c>
      <c r="O728" s="63">
        <v>1</v>
      </c>
      <c r="Q728" s="61"/>
    </row>
    <row r="729" spans="1:17" ht="15.75" thickBot="1" x14ac:dyDescent="0.3">
      <c r="A729" t="str">
        <f t="shared" si="11"/>
        <v>Enero - Septiembre</v>
      </c>
      <c r="B729" s="73" t="s">
        <v>2344</v>
      </c>
      <c r="C729" s="68"/>
      <c r="D729" s="56">
        <v>1</v>
      </c>
      <c r="E729" s="56">
        <v>1</v>
      </c>
      <c r="F729" s="56">
        <v>1</v>
      </c>
      <c r="G729" s="56">
        <v>1</v>
      </c>
      <c r="H729" s="56">
        <v>1</v>
      </c>
      <c r="I729" s="56">
        <v>1</v>
      </c>
      <c r="J729" s="56">
        <v>0</v>
      </c>
      <c r="K729" s="56">
        <v>1</v>
      </c>
      <c r="L729" s="56">
        <v>1</v>
      </c>
      <c r="M729" s="56">
        <v>1</v>
      </c>
      <c r="N729" s="56">
        <v>1</v>
      </c>
      <c r="O729" s="56">
        <v>1</v>
      </c>
      <c r="P729" s="68"/>
      <c r="Q729" s="62"/>
    </row>
    <row r="730" spans="1:17" ht="15.75" thickTop="1" x14ac:dyDescent="0.25">
      <c r="A730" t="str">
        <f t="shared" si="11"/>
        <v>211085410</v>
      </c>
      <c r="B730" s="74">
        <v>211085410</v>
      </c>
      <c r="C730" s="65" t="s">
        <v>378</v>
      </c>
      <c r="D730" s="41">
        <v>3</v>
      </c>
      <c r="E730" s="41">
        <v>3</v>
      </c>
      <c r="F730" s="41">
        <v>3</v>
      </c>
      <c r="G730" s="41">
        <v>3</v>
      </c>
      <c r="H730" s="41">
        <v>3</v>
      </c>
      <c r="I730" s="41">
        <v>3</v>
      </c>
      <c r="J730" s="41">
        <v>3</v>
      </c>
      <c r="K730" s="41">
        <v>3</v>
      </c>
      <c r="L730" s="41">
        <v>3</v>
      </c>
      <c r="M730" s="41">
        <v>3</v>
      </c>
      <c r="N730" s="41">
        <v>3</v>
      </c>
      <c r="O730" s="41">
        <v>3</v>
      </c>
      <c r="P730" s="65">
        <f>SUM(D730:O730)</f>
        <v>36</v>
      </c>
      <c r="Q730" s="67">
        <f>P730/36</f>
        <v>1</v>
      </c>
    </row>
    <row r="731" spans="1:17" x14ac:dyDescent="0.25">
      <c r="A731" t="str">
        <f t="shared" si="11"/>
        <v>Enero - Junio</v>
      </c>
      <c r="B731" s="72" t="s">
        <v>2341</v>
      </c>
      <c r="D731" s="63">
        <v>1</v>
      </c>
      <c r="E731" s="63">
        <v>1</v>
      </c>
      <c r="F731" s="63">
        <v>1</v>
      </c>
      <c r="G731" s="63">
        <v>1</v>
      </c>
      <c r="H731" s="63">
        <v>1</v>
      </c>
      <c r="I731" s="63">
        <v>1</v>
      </c>
      <c r="J731" s="63">
        <v>1</v>
      </c>
      <c r="K731" s="63">
        <v>1</v>
      </c>
      <c r="L731" s="63">
        <v>1</v>
      </c>
      <c r="M731" s="63">
        <v>1</v>
      </c>
      <c r="N731" s="63">
        <v>1</v>
      </c>
      <c r="O731" s="63">
        <v>1</v>
      </c>
      <c r="Q731" s="61"/>
    </row>
    <row r="732" spans="1:17" x14ac:dyDescent="0.25">
      <c r="A732" t="str">
        <f t="shared" si="11"/>
        <v>Enero - Marzo</v>
      </c>
      <c r="B732" s="72" t="s">
        <v>2301</v>
      </c>
      <c r="D732" s="63">
        <v>1</v>
      </c>
      <c r="E732" s="63">
        <v>1</v>
      </c>
      <c r="F732" s="63">
        <v>1</v>
      </c>
      <c r="G732" s="63">
        <v>1</v>
      </c>
      <c r="H732" s="63">
        <v>1</v>
      </c>
      <c r="I732" s="63">
        <v>1</v>
      </c>
      <c r="J732" s="63">
        <v>1</v>
      </c>
      <c r="K732" s="63">
        <v>1</v>
      </c>
      <c r="L732" s="63">
        <v>1</v>
      </c>
      <c r="M732" s="63">
        <v>1</v>
      </c>
      <c r="N732" s="63">
        <v>1</v>
      </c>
      <c r="O732" s="63">
        <v>1</v>
      </c>
      <c r="Q732" s="61"/>
    </row>
    <row r="733" spans="1:17" ht="15.75" thickBot="1" x14ac:dyDescent="0.3">
      <c r="A733" t="str">
        <f t="shared" si="11"/>
        <v>Enero - Septiembre</v>
      </c>
      <c r="B733" s="73" t="s">
        <v>2344</v>
      </c>
      <c r="C733" s="68"/>
      <c r="D733" s="56">
        <v>1</v>
      </c>
      <c r="E733" s="56">
        <v>1</v>
      </c>
      <c r="F733" s="56">
        <v>1</v>
      </c>
      <c r="G733" s="56">
        <v>1</v>
      </c>
      <c r="H733" s="56">
        <v>1</v>
      </c>
      <c r="I733" s="56">
        <v>1</v>
      </c>
      <c r="J733" s="56">
        <v>1</v>
      </c>
      <c r="K733" s="56">
        <v>1</v>
      </c>
      <c r="L733" s="56">
        <v>1</v>
      </c>
      <c r="M733" s="56">
        <v>1</v>
      </c>
      <c r="N733" s="56">
        <v>1</v>
      </c>
      <c r="O733" s="56">
        <v>1</v>
      </c>
      <c r="P733" s="68"/>
      <c r="Q733" s="62"/>
    </row>
    <row r="734" spans="1:17" ht="15.75" thickTop="1" x14ac:dyDescent="0.25">
      <c r="A734" t="str">
        <f t="shared" si="11"/>
        <v>211105411</v>
      </c>
      <c r="B734" s="74">
        <v>211105411</v>
      </c>
      <c r="C734" s="65" t="s">
        <v>380</v>
      </c>
      <c r="D734" s="41">
        <v>3</v>
      </c>
      <c r="E734" s="41">
        <v>3</v>
      </c>
      <c r="F734" s="41">
        <v>3</v>
      </c>
      <c r="G734" s="41">
        <v>0</v>
      </c>
      <c r="H734" s="41">
        <v>3</v>
      </c>
      <c r="I734" s="41">
        <v>3</v>
      </c>
      <c r="J734" s="41">
        <v>3</v>
      </c>
      <c r="K734" s="41">
        <v>3</v>
      </c>
      <c r="L734" s="41">
        <v>2</v>
      </c>
      <c r="M734" s="41">
        <v>3</v>
      </c>
      <c r="N734" s="41">
        <v>3</v>
      </c>
      <c r="O734" s="41">
        <v>3</v>
      </c>
      <c r="P734" s="65">
        <f>SUM(D734:O734)</f>
        <v>32</v>
      </c>
      <c r="Q734" s="67">
        <f>P734/36</f>
        <v>0.88888888888888884</v>
      </c>
    </row>
    <row r="735" spans="1:17" x14ac:dyDescent="0.25">
      <c r="A735" t="str">
        <f t="shared" si="11"/>
        <v>Enero - Junio</v>
      </c>
      <c r="B735" s="72" t="s">
        <v>2341</v>
      </c>
      <c r="D735" s="63">
        <v>1</v>
      </c>
      <c r="E735" s="63">
        <v>1</v>
      </c>
      <c r="F735" s="63">
        <v>1</v>
      </c>
      <c r="G735" s="63">
        <v>0</v>
      </c>
      <c r="H735" s="63">
        <v>1</v>
      </c>
      <c r="I735" s="63">
        <v>1</v>
      </c>
      <c r="J735" s="63">
        <v>1</v>
      </c>
      <c r="K735" s="63">
        <v>1</v>
      </c>
      <c r="L735" s="63">
        <v>1</v>
      </c>
      <c r="M735" s="63">
        <v>1</v>
      </c>
      <c r="N735" s="63">
        <v>1</v>
      </c>
      <c r="O735" s="63">
        <v>1</v>
      </c>
      <c r="Q735" s="61"/>
    </row>
    <row r="736" spans="1:17" x14ac:dyDescent="0.25">
      <c r="A736" t="str">
        <f t="shared" si="11"/>
        <v>Enero - Marzo</v>
      </c>
      <c r="B736" s="72" t="s">
        <v>2301</v>
      </c>
      <c r="D736" s="63">
        <v>1</v>
      </c>
      <c r="E736" s="63">
        <v>1</v>
      </c>
      <c r="F736" s="63">
        <v>1</v>
      </c>
      <c r="G736" s="63">
        <v>0</v>
      </c>
      <c r="H736" s="63">
        <v>1</v>
      </c>
      <c r="I736" s="63">
        <v>1</v>
      </c>
      <c r="J736" s="63">
        <v>1</v>
      </c>
      <c r="K736" s="63">
        <v>1</v>
      </c>
      <c r="L736" s="63">
        <v>0</v>
      </c>
      <c r="M736" s="63">
        <v>1</v>
      </c>
      <c r="N736" s="63">
        <v>1</v>
      </c>
      <c r="O736" s="63">
        <v>1</v>
      </c>
      <c r="Q736" s="61"/>
    </row>
    <row r="737" spans="1:17" ht="15.75" thickBot="1" x14ac:dyDescent="0.3">
      <c r="A737" t="str">
        <f t="shared" si="11"/>
        <v>Enero - Septiembre</v>
      </c>
      <c r="B737" s="73" t="s">
        <v>2344</v>
      </c>
      <c r="C737" s="68"/>
      <c r="D737" s="56">
        <v>1</v>
      </c>
      <c r="E737" s="56">
        <v>1</v>
      </c>
      <c r="F737" s="56">
        <v>1</v>
      </c>
      <c r="G737" s="56">
        <v>0</v>
      </c>
      <c r="H737" s="56">
        <v>1</v>
      </c>
      <c r="I737" s="56">
        <v>1</v>
      </c>
      <c r="J737" s="56">
        <v>1</v>
      </c>
      <c r="K737" s="56">
        <v>1</v>
      </c>
      <c r="L737" s="56">
        <v>1</v>
      </c>
      <c r="M737" s="56">
        <v>1</v>
      </c>
      <c r="N737" s="56">
        <v>1</v>
      </c>
      <c r="O737" s="56">
        <v>1</v>
      </c>
      <c r="P737" s="68"/>
      <c r="Q737" s="62"/>
    </row>
    <row r="738" spans="1:17" ht="15.75" thickTop="1" x14ac:dyDescent="0.25">
      <c r="A738" t="str">
        <f t="shared" si="11"/>
        <v>211115511</v>
      </c>
      <c r="B738" s="74">
        <v>211115511</v>
      </c>
      <c r="C738" s="65" t="s">
        <v>382</v>
      </c>
      <c r="D738" s="41">
        <v>3</v>
      </c>
      <c r="E738" s="41">
        <v>3</v>
      </c>
      <c r="F738" s="41">
        <v>3</v>
      </c>
      <c r="G738" s="41">
        <v>3</v>
      </c>
      <c r="H738" s="41">
        <v>3</v>
      </c>
      <c r="I738" s="41">
        <v>3</v>
      </c>
      <c r="J738" s="41">
        <v>3</v>
      </c>
      <c r="K738" s="41">
        <v>3</v>
      </c>
      <c r="L738" s="41">
        <v>1</v>
      </c>
      <c r="M738" s="41">
        <v>3</v>
      </c>
      <c r="N738" s="41">
        <v>3</v>
      </c>
      <c r="O738" s="41">
        <v>3</v>
      </c>
      <c r="P738" s="65">
        <f>SUM(D738:O738)</f>
        <v>34</v>
      </c>
      <c r="Q738" s="67">
        <f>P738/36</f>
        <v>0.94444444444444442</v>
      </c>
    </row>
    <row r="739" spans="1:17" x14ac:dyDescent="0.25">
      <c r="A739" t="str">
        <f t="shared" si="11"/>
        <v>Enero - Junio</v>
      </c>
      <c r="B739" s="72" t="s">
        <v>2341</v>
      </c>
      <c r="D739" s="63">
        <v>1</v>
      </c>
      <c r="E739" s="63">
        <v>1</v>
      </c>
      <c r="F739" s="63">
        <v>1</v>
      </c>
      <c r="G739" s="63">
        <v>1</v>
      </c>
      <c r="H739" s="63">
        <v>1</v>
      </c>
      <c r="I739" s="63">
        <v>1</v>
      </c>
      <c r="J739" s="63">
        <v>1</v>
      </c>
      <c r="K739" s="63">
        <v>1</v>
      </c>
      <c r="L739" s="63">
        <v>0</v>
      </c>
      <c r="M739" s="63">
        <v>1</v>
      </c>
      <c r="N739" s="63">
        <v>1</v>
      </c>
      <c r="O739" s="63">
        <v>1</v>
      </c>
      <c r="Q739" s="61"/>
    </row>
    <row r="740" spans="1:17" x14ac:dyDescent="0.25">
      <c r="A740" t="str">
        <f t="shared" si="11"/>
        <v>Enero - Marzo</v>
      </c>
      <c r="B740" s="72" t="s">
        <v>2301</v>
      </c>
      <c r="D740" s="63">
        <v>1</v>
      </c>
      <c r="E740" s="63">
        <v>1</v>
      </c>
      <c r="F740" s="63">
        <v>1</v>
      </c>
      <c r="G740" s="63">
        <v>1</v>
      </c>
      <c r="H740" s="63">
        <v>1</v>
      </c>
      <c r="I740" s="63">
        <v>1</v>
      </c>
      <c r="J740" s="63">
        <v>1</v>
      </c>
      <c r="K740" s="63">
        <v>1</v>
      </c>
      <c r="L740" s="63">
        <v>0</v>
      </c>
      <c r="M740" s="63">
        <v>1</v>
      </c>
      <c r="N740" s="63">
        <v>1</v>
      </c>
      <c r="O740" s="63">
        <v>1</v>
      </c>
      <c r="Q740" s="61"/>
    </row>
    <row r="741" spans="1:17" ht="15.75" thickBot="1" x14ac:dyDescent="0.3">
      <c r="A741" t="str">
        <f t="shared" si="11"/>
        <v>Enero - Septiembre</v>
      </c>
      <c r="B741" s="73" t="s">
        <v>2344</v>
      </c>
      <c r="C741" s="68"/>
      <c r="D741" s="56">
        <v>1</v>
      </c>
      <c r="E741" s="56">
        <v>1</v>
      </c>
      <c r="F741" s="56">
        <v>1</v>
      </c>
      <c r="G741" s="56">
        <v>1</v>
      </c>
      <c r="H741" s="56">
        <v>1</v>
      </c>
      <c r="I741" s="56">
        <v>1</v>
      </c>
      <c r="J741" s="56">
        <v>1</v>
      </c>
      <c r="K741" s="56">
        <v>1</v>
      </c>
      <c r="L741" s="56">
        <v>1</v>
      </c>
      <c r="M741" s="56">
        <v>1</v>
      </c>
      <c r="N741" s="56">
        <v>1</v>
      </c>
      <c r="O741" s="56">
        <v>1</v>
      </c>
      <c r="P741" s="68"/>
      <c r="Q741" s="62"/>
    </row>
    <row r="742" spans="1:17" ht="15.75" thickTop="1" x14ac:dyDescent="0.25">
      <c r="A742" t="str">
        <f t="shared" si="11"/>
        <v>211120011</v>
      </c>
      <c r="B742" s="74">
        <v>211120011</v>
      </c>
      <c r="C742" s="65" t="s">
        <v>384</v>
      </c>
      <c r="D742" s="41">
        <v>3</v>
      </c>
      <c r="E742" s="41">
        <v>3</v>
      </c>
      <c r="F742" s="41">
        <v>2</v>
      </c>
      <c r="G742" s="41">
        <v>0</v>
      </c>
      <c r="H742" s="41">
        <v>3</v>
      </c>
      <c r="I742" s="41">
        <v>3</v>
      </c>
      <c r="J742" s="41">
        <v>3</v>
      </c>
      <c r="K742" s="41">
        <v>3</v>
      </c>
      <c r="L742" s="41">
        <v>2</v>
      </c>
      <c r="M742" s="41">
        <v>3</v>
      </c>
      <c r="N742" s="41">
        <v>3</v>
      </c>
      <c r="O742" s="41">
        <v>3</v>
      </c>
      <c r="P742" s="65">
        <f>SUM(D742:O742)</f>
        <v>31</v>
      </c>
      <c r="Q742" s="67">
        <f>P742/36</f>
        <v>0.86111111111111116</v>
      </c>
    </row>
    <row r="743" spans="1:17" x14ac:dyDescent="0.25">
      <c r="A743" t="str">
        <f t="shared" si="11"/>
        <v>Enero - Junio</v>
      </c>
      <c r="B743" s="72" t="s">
        <v>2341</v>
      </c>
      <c r="D743" s="63">
        <v>1</v>
      </c>
      <c r="E743" s="63">
        <v>1</v>
      </c>
      <c r="F743" s="63">
        <v>1</v>
      </c>
      <c r="G743" s="63">
        <v>0</v>
      </c>
      <c r="H743" s="63">
        <v>1</v>
      </c>
      <c r="I743" s="63">
        <v>1</v>
      </c>
      <c r="J743" s="63">
        <v>1</v>
      </c>
      <c r="K743" s="63">
        <v>1</v>
      </c>
      <c r="L743" s="63">
        <v>1</v>
      </c>
      <c r="M743" s="63">
        <v>1</v>
      </c>
      <c r="N743" s="63">
        <v>1</v>
      </c>
      <c r="O743" s="63">
        <v>1</v>
      </c>
      <c r="Q743" s="61"/>
    </row>
    <row r="744" spans="1:17" x14ac:dyDescent="0.25">
      <c r="A744" t="str">
        <f t="shared" si="11"/>
        <v>Enero - Marzo</v>
      </c>
      <c r="B744" s="72" t="s">
        <v>2301</v>
      </c>
      <c r="D744" s="63">
        <v>1</v>
      </c>
      <c r="E744" s="63">
        <v>1</v>
      </c>
      <c r="F744" s="63">
        <v>0</v>
      </c>
      <c r="G744" s="63">
        <v>0</v>
      </c>
      <c r="H744" s="63">
        <v>1</v>
      </c>
      <c r="I744" s="63">
        <v>1</v>
      </c>
      <c r="J744" s="63">
        <v>1</v>
      </c>
      <c r="K744" s="63">
        <v>1</v>
      </c>
      <c r="L744" s="63">
        <v>1</v>
      </c>
      <c r="M744" s="63">
        <v>1</v>
      </c>
      <c r="N744" s="63">
        <v>1</v>
      </c>
      <c r="O744" s="63">
        <v>1</v>
      </c>
      <c r="Q744" s="61"/>
    </row>
    <row r="745" spans="1:17" ht="15.75" thickBot="1" x14ac:dyDescent="0.3">
      <c r="A745" t="str">
        <f t="shared" si="11"/>
        <v>Enero - Septiembre</v>
      </c>
      <c r="B745" s="73" t="s">
        <v>2344</v>
      </c>
      <c r="C745" s="68"/>
      <c r="D745" s="56">
        <v>1</v>
      </c>
      <c r="E745" s="56">
        <v>1</v>
      </c>
      <c r="F745" s="56">
        <v>1</v>
      </c>
      <c r="G745" s="56">
        <v>0</v>
      </c>
      <c r="H745" s="56">
        <v>1</v>
      </c>
      <c r="I745" s="56">
        <v>1</v>
      </c>
      <c r="J745" s="56">
        <v>1</v>
      </c>
      <c r="K745" s="56">
        <v>1</v>
      </c>
      <c r="L745" s="56">
        <v>0</v>
      </c>
      <c r="M745" s="56">
        <v>1</v>
      </c>
      <c r="N745" s="56">
        <v>1</v>
      </c>
      <c r="O745" s="56">
        <v>1</v>
      </c>
      <c r="P745" s="68"/>
      <c r="Q745" s="62"/>
    </row>
    <row r="746" spans="1:17" ht="15.75" thickTop="1" x14ac:dyDescent="0.25">
      <c r="A746" t="str">
        <f t="shared" si="11"/>
        <v>211150711</v>
      </c>
      <c r="B746" s="74">
        <v>211150711</v>
      </c>
      <c r="C746" s="65" t="s">
        <v>386</v>
      </c>
      <c r="D746" s="41">
        <v>3</v>
      </c>
      <c r="E746" s="41">
        <v>3</v>
      </c>
      <c r="F746" s="41">
        <v>3</v>
      </c>
      <c r="G746" s="41">
        <v>3</v>
      </c>
      <c r="H746" s="41">
        <v>3</v>
      </c>
      <c r="I746" s="41">
        <v>3</v>
      </c>
      <c r="J746" s="41">
        <v>3</v>
      </c>
      <c r="K746" s="41">
        <v>3</v>
      </c>
      <c r="L746" s="41">
        <v>3</v>
      </c>
      <c r="M746" s="41">
        <v>3</v>
      </c>
      <c r="N746" s="41">
        <v>3</v>
      </c>
      <c r="O746" s="41">
        <v>3</v>
      </c>
      <c r="P746" s="65">
        <f>SUM(D746:O746)</f>
        <v>36</v>
      </c>
      <c r="Q746" s="67">
        <f>P746/36</f>
        <v>1</v>
      </c>
    </row>
    <row r="747" spans="1:17" x14ac:dyDescent="0.25">
      <c r="A747" t="str">
        <f t="shared" si="11"/>
        <v>Enero - Junio</v>
      </c>
      <c r="B747" s="72" t="s">
        <v>2341</v>
      </c>
      <c r="D747" s="63">
        <v>1</v>
      </c>
      <c r="E747" s="63">
        <v>1</v>
      </c>
      <c r="F747" s="63">
        <v>1</v>
      </c>
      <c r="G747" s="63">
        <v>1</v>
      </c>
      <c r="H747" s="63">
        <v>1</v>
      </c>
      <c r="I747" s="63">
        <v>1</v>
      </c>
      <c r="J747" s="63">
        <v>1</v>
      </c>
      <c r="K747" s="63">
        <v>1</v>
      </c>
      <c r="L747" s="63">
        <v>1</v>
      </c>
      <c r="M747" s="63">
        <v>1</v>
      </c>
      <c r="N747" s="63">
        <v>1</v>
      </c>
      <c r="O747" s="63">
        <v>1</v>
      </c>
      <c r="Q747" s="61"/>
    </row>
    <row r="748" spans="1:17" x14ac:dyDescent="0.25">
      <c r="A748" t="str">
        <f t="shared" si="11"/>
        <v>Enero - Marzo</v>
      </c>
      <c r="B748" s="72" t="s">
        <v>2301</v>
      </c>
      <c r="D748" s="63">
        <v>1</v>
      </c>
      <c r="E748" s="63">
        <v>1</v>
      </c>
      <c r="F748" s="63">
        <v>1</v>
      </c>
      <c r="G748" s="63">
        <v>1</v>
      </c>
      <c r="H748" s="63">
        <v>1</v>
      </c>
      <c r="I748" s="63">
        <v>1</v>
      </c>
      <c r="J748" s="63">
        <v>1</v>
      </c>
      <c r="K748" s="63">
        <v>1</v>
      </c>
      <c r="L748" s="63">
        <v>1</v>
      </c>
      <c r="M748" s="63">
        <v>1</v>
      </c>
      <c r="N748" s="63">
        <v>1</v>
      </c>
      <c r="O748" s="63">
        <v>1</v>
      </c>
      <c r="Q748" s="61"/>
    </row>
    <row r="749" spans="1:17" ht="15.75" thickBot="1" x14ac:dyDescent="0.3">
      <c r="A749" t="str">
        <f t="shared" si="11"/>
        <v>Enero - Septiembre</v>
      </c>
      <c r="B749" s="73" t="s">
        <v>2344</v>
      </c>
      <c r="C749" s="68"/>
      <c r="D749" s="56">
        <v>1</v>
      </c>
      <c r="E749" s="56">
        <v>1</v>
      </c>
      <c r="F749" s="56">
        <v>1</v>
      </c>
      <c r="G749" s="56">
        <v>1</v>
      </c>
      <c r="H749" s="56">
        <v>1</v>
      </c>
      <c r="I749" s="56">
        <v>1</v>
      </c>
      <c r="J749" s="56">
        <v>1</v>
      </c>
      <c r="K749" s="56">
        <v>1</v>
      </c>
      <c r="L749" s="56">
        <v>1</v>
      </c>
      <c r="M749" s="56">
        <v>1</v>
      </c>
      <c r="N749" s="56">
        <v>1</v>
      </c>
      <c r="O749" s="56">
        <v>1</v>
      </c>
      <c r="P749" s="68"/>
      <c r="Q749" s="62"/>
    </row>
    <row r="750" spans="1:17" ht="15.75" thickTop="1" x14ac:dyDescent="0.25">
      <c r="A750" t="str">
        <f t="shared" si="11"/>
        <v>211152411</v>
      </c>
      <c r="B750" s="74">
        <v>211152411</v>
      </c>
      <c r="C750" s="65" t="s">
        <v>388</v>
      </c>
      <c r="D750" s="41">
        <v>3</v>
      </c>
      <c r="E750" s="41">
        <v>3</v>
      </c>
      <c r="F750" s="41">
        <v>3</v>
      </c>
      <c r="G750" s="41">
        <v>3</v>
      </c>
      <c r="H750" s="41">
        <v>3</v>
      </c>
      <c r="I750" s="41">
        <v>3</v>
      </c>
      <c r="J750" s="41">
        <v>3</v>
      </c>
      <c r="K750" s="41">
        <v>3</v>
      </c>
      <c r="L750" s="41">
        <v>3</v>
      </c>
      <c r="M750" s="41">
        <v>3</v>
      </c>
      <c r="N750" s="41">
        <v>3</v>
      </c>
      <c r="O750" s="41">
        <v>3</v>
      </c>
      <c r="P750" s="65">
        <f>SUM(D750:O750)</f>
        <v>36</v>
      </c>
      <c r="Q750" s="67">
        <f>P750/36</f>
        <v>1</v>
      </c>
    </row>
    <row r="751" spans="1:17" x14ac:dyDescent="0.25">
      <c r="A751" t="str">
        <f t="shared" si="11"/>
        <v>Enero - Junio</v>
      </c>
      <c r="B751" s="72" t="s">
        <v>2341</v>
      </c>
      <c r="D751" s="63">
        <v>1</v>
      </c>
      <c r="E751" s="63">
        <v>1</v>
      </c>
      <c r="F751" s="63">
        <v>1</v>
      </c>
      <c r="G751" s="63">
        <v>1</v>
      </c>
      <c r="H751" s="63">
        <v>1</v>
      </c>
      <c r="I751" s="63">
        <v>1</v>
      </c>
      <c r="J751" s="63">
        <v>1</v>
      </c>
      <c r="K751" s="63">
        <v>1</v>
      </c>
      <c r="L751" s="63">
        <v>1</v>
      </c>
      <c r="M751" s="63">
        <v>1</v>
      </c>
      <c r="N751" s="63">
        <v>1</v>
      </c>
      <c r="O751" s="63">
        <v>1</v>
      </c>
      <c r="Q751" s="61"/>
    </row>
    <row r="752" spans="1:17" x14ac:dyDescent="0.25">
      <c r="A752" t="str">
        <f t="shared" si="11"/>
        <v>Enero - Marzo</v>
      </c>
      <c r="B752" s="72" t="s">
        <v>2301</v>
      </c>
      <c r="D752" s="63">
        <v>1</v>
      </c>
      <c r="E752" s="63">
        <v>1</v>
      </c>
      <c r="F752" s="63">
        <v>1</v>
      </c>
      <c r="G752" s="63">
        <v>1</v>
      </c>
      <c r="H752" s="63">
        <v>1</v>
      </c>
      <c r="I752" s="63">
        <v>1</v>
      </c>
      <c r="J752" s="63">
        <v>1</v>
      </c>
      <c r="K752" s="63">
        <v>1</v>
      </c>
      <c r="L752" s="63">
        <v>1</v>
      </c>
      <c r="M752" s="63">
        <v>1</v>
      </c>
      <c r="N752" s="63">
        <v>1</v>
      </c>
      <c r="O752" s="63">
        <v>1</v>
      </c>
      <c r="Q752" s="61"/>
    </row>
    <row r="753" spans="1:17" ht="15.75" thickBot="1" x14ac:dyDescent="0.3">
      <c r="A753" t="str">
        <f t="shared" si="11"/>
        <v>Enero - Septiembre</v>
      </c>
      <c r="B753" s="73" t="s">
        <v>2344</v>
      </c>
      <c r="C753" s="68"/>
      <c r="D753" s="56">
        <v>1</v>
      </c>
      <c r="E753" s="56">
        <v>1</v>
      </c>
      <c r="F753" s="56">
        <v>1</v>
      </c>
      <c r="G753" s="56">
        <v>1</v>
      </c>
      <c r="H753" s="56">
        <v>1</v>
      </c>
      <c r="I753" s="56">
        <v>1</v>
      </c>
      <c r="J753" s="56">
        <v>1</v>
      </c>
      <c r="K753" s="56">
        <v>1</v>
      </c>
      <c r="L753" s="56">
        <v>1</v>
      </c>
      <c r="M753" s="56">
        <v>1</v>
      </c>
      <c r="N753" s="56">
        <v>1</v>
      </c>
      <c r="O753" s="56">
        <v>1</v>
      </c>
      <c r="P753" s="68"/>
      <c r="Q753" s="62"/>
    </row>
    <row r="754" spans="1:17" ht="15.75" thickTop="1" x14ac:dyDescent="0.25">
      <c r="A754" t="str">
        <f t="shared" si="11"/>
        <v>211163111</v>
      </c>
      <c r="B754" s="74">
        <v>211163111</v>
      </c>
      <c r="C754" s="65" t="s">
        <v>390</v>
      </c>
      <c r="D754" s="41">
        <v>3</v>
      </c>
      <c r="E754" s="41">
        <v>3</v>
      </c>
      <c r="F754" s="41">
        <v>3</v>
      </c>
      <c r="G754" s="41">
        <v>3</v>
      </c>
      <c r="H754" s="41">
        <v>3</v>
      </c>
      <c r="I754" s="41">
        <v>3</v>
      </c>
      <c r="J754" s="41">
        <v>3</v>
      </c>
      <c r="K754" s="41">
        <v>3</v>
      </c>
      <c r="L754" s="41">
        <v>3</v>
      </c>
      <c r="M754" s="41">
        <v>3</v>
      </c>
      <c r="N754" s="41">
        <v>3</v>
      </c>
      <c r="O754" s="41">
        <v>3</v>
      </c>
      <c r="P754" s="65">
        <f>SUM(D754:O754)</f>
        <v>36</v>
      </c>
      <c r="Q754" s="67">
        <f>P754/36</f>
        <v>1</v>
      </c>
    </row>
    <row r="755" spans="1:17" x14ac:dyDescent="0.25">
      <c r="A755" t="str">
        <f t="shared" si="11"/>
        <v>Enero - Junio</v>
      </c>
      <c r="B755" s="72" t="s">
        <v>2341</v>
      </c>
      <c r="D755" s="63">
        <v>1</v>
      </c>
      <c r="E755" s="63">
        <v>1</v>
      </c>
      <c r="F755" s="63">
        <v>1</v>
      </c>
      <c r="G755" s="63">
        <v>1</v>
      </c>
      <c r="H755" s="63">
        <v>1</v>
      </c>
      <c r="I755" s="63">
        <v>1</v>
      </c>
      <c r="J755" s="63">
        <v>1</v>
      </c>
      <c r="K755" s="63">
        <v>1</v>
      </c>
      <c r="L755" s="63">
        <v>1</v>
      </c>
      <c r="M755" s="63">
        <v>1</v>
      </c>
      <c r="N755" s="63">
        <v>1</v>
      </c>
      <c r="O755" s="63">
        <v>1</v>
      </c>
      <c r="Q755" s="61"/>
    </row>
    <row r="756" spans="1:17" x14ac:dyDescent="0.25">
      <c r="A756" t="str">
        <f t="shared" si="11"/>
        <v>Enero - Marzo</v>
      </c>
      <c r="B756" s="72" t="s">
        <v>2301</v>
      </c>
      <c r="D756" s="63">
        <v>1</v>
      </c>
      <c r="E756" s="63">
        <v>1</v>
      </c>
      <c r="F756" s="63">
        <v>1</v>
      </c>
      <c r="G756" s="63">
        <v>1</v>
      </c>
      <c r="H756" s="63">
        <v>1</v>
      </c>
      <c r="I756" s="63">
        <v>1</v>
      </c>
      <c r="J756" s="63">
        <v>1</v>
      </c>
      <c r="K756" s="63">
        <v>1</v>
      </c>
      <c r="L756" s="63">
        <v>1</v>
      </c>
      <c r="M756" s="63">
        <v>1</v>
      </c>
      <c r="N756" s="63">
        <v>1</v>
      </c>
      <c r="O756" s="63">
        <v>1</v>
      </c>
      <c r="Q756" s="61"/>
    </row>
    <row r="757" spans="1:17" ht="15.75" thickBot="1" x14ac:dyDescent="0.3">
      <c r="A757" t="str">
        <f t="shared" si="11"/>
        <v>Enero - Septiembre</v>
      </c>
      <c r="B757" s="73" t="s">
        <v>2344</v>
      </c>
      <c r="C757" s="68"/>
      <c r="D757" s="56">
        <v>1</v>
      </c>
      <c r="E757" s="56">
        <v>1</v>
      </c>
      <c r="F757" s="56">
        <v>1</v>
      </c>
      <c r="G757" s="56">
        <v>1</v>
      </c>
      <c r="H757" s="56">
        <v>1</v>
      </c>
      <c r="I757" s="56">
        <v>1</v>
      </c>
      <c r="J757" s="56">
        <v>1</v>
      </c>
      <c r="K757" s="56">
        <v>1</v>
      </c>
      <c r="L757" s="56">
        <v>1</v>
      </c>
      <c r="M757" s="56">
        <v>1</v>
      </c>
      <c r="N757" s="56">
        <v>1</v>
      </c>
      <c r="O757" s="56">
        <v>1</v>
      </c>
      <c r="P757" s="68"/>
      <c r="Q757" s="62"/>
    </row>
    <row r="758" spans="1:17" ht="15.75" thickTop="1" x14ac:dyDescent="0.25">
      <c r="A758" t="str">
        <f t="shared" si="11"/>
        <v>211168211</v>
      </c>
      <c r="B758" s="74">
        <v>211168211</v>
      </c>
      <c r="C758" s="65" t="s">
        <v>392</v>
      </c>
      <c r="D758" s="41">
        <v>3</v>
      </c>
      <c r="E758" s="41">
        <v>3</v>
      </c>
      <c r="F758" s="41">
        <v>3</v>
      </c>
      <c r="G758" s="41">
        <v>2</v>
      </c>
      <c r="H758" s="41">
        <v>3</v>
      </c>
      <c r="I758" s="41">
        <v>3</v>
      </c>
      <c r="J758" s="41">
        <v>3</v>
      </c>
      <c r="K758" s="41">
        <v>3</v>
      </c>
      <c r="L758" s="41">
        <v>3</v>
      </c>
      <c r="M758" s="41">
        <v>3</v>
      </c>
      <c r="N758" s="41">
        <v>3</v>
      </c>
      <c r="O758" s="41">
        <v>3</v>
      </c>
      <c r="P758" s="65">
        <f>SUM(D758:O758)</f>
        <v>35</v>
      </c>
      <c r="Q758" s="67">
        <f>P758/36</f>
        <v>0.97222222222222221</v>
      </c>
    </row>
    <row r="759" spans="1:17" x14ac:dyDescent="0.25">
      <c r="A759" t="str">
        <f t="shared" si="11"/>
        <v>Enero - Junio</v>
      </c>
      <c r="B759" s="72" t="s">
        <v>2341</v>
      </c>
      <c r="D759" s="63">
        <v>1</v>
      </c>
      <c r="E759" s="63">
        <v>1</v>
      </c>
      <c r="F759" s="63">
        <v>1</v>
      </c>
      <c r="G759" s="63">
        <v>1</v>
      </c>
      <c r="H759" s="63">
        <v>1</v>
      </c>
      <c r="I759" s="63">
        <v>1</v>
      </c>
      <c r="J759" s="63">
        <v>1</v>
      </c>
      <c r="K759" s="63">
        <v>1</v>
      </c>
      <c r="L759" s="63">
        <v>1</v>
      </c>
      <c r="M759" s="63">
        <v>1</v>
      </c>
      <c r="N759" s="63">
        <v>1</v>
      </c>
      <c r="O759" s="63">
        <v>1</v>
      </c>
      <c r="Q759" s="61"/>
    </row>
    <row r="760" spans="1:17" x14ac:dyDescent="0.25">
      <c r="A760" t="str">
        <f t="shared" si="11"/>
        <v>Enero - Marzo</v>
      </c>
      <c r="B760" s="72" t="s">
        <v>2301</v>
      </c>
      <c r="D760" s="63">
        <v>1</v>
      </c>
      <c r="E760" s="63">
        <v>1</v>
      </c>
      <c r="F760" s="63">
        <v>1</v>
      </c>
      <c r="G760" s="63">
        <v>0</v>
      </c>
      <c r="H760" s="63">
        <v>1</v>
      </c>
      <c r="I760" s="63">
        <v>1</v>
      </c>
      <c r="J760" s="63">
        <v>1</v>
      </c>
      <c r="K760" s="63">
        <v>1</v>
      </c>
      <c r="L760" s="63">
        <v>1</v>
      </c>
      <c r="M760" s="63">
        <v>1</v>
      </c>
      <c r="N760" s="63">
        <v>1</v>
      </c>
      <c r="O760" s="63">
        <v>1</v>
      </c>
      <c r="Q760" s="61"/>
    </row>
    <row r="761" spans="1:17" ht="15.75" thickBot="1" x14ac:dyDescent="0.3">
      <c r="A761" t="str">
        <f t="shared" si="11"/>
        <v>Enero - Septiembre</v>
      </c>
      <c r="B761" s="73" t="s">
        <v>2344</v>
      </c>
      <c r="C761" s="68"/>
      <c r="D761" s="56">
        <v>1</v>
      </c>
      <c r="E761" s="56">
        <v>1</v>
      </c>
      <c r="F761" s="56">
        <v>1</v>
      </c>
      <c r="G761" s="56">
        <v>1</v>
      </c>
      <c r="H761" s="56">
        <v>1</v>
      </c>
      <c r="I761" s="56">
        <v>1</v>
      </c>
      <c r="J761" s="56">
        <v>1</v>
      </c>
      <c r="K761" s="56">
        <v>1</v>
      </c>
      <c r="L761" s="56">
        <v>1</v>
      </c>
      <c r="M761" s="56">
        <v>1</v>
      </c>
      <c r="N761" s="56">
        <v>1</v>
      </c>
      <c r="O761" s="56">
        <v>1</v>
      </c>
      <c r="P761" s="68"/>
      <c r="Q761" s="62"/>
    </row>
    <row r="762" spans="1:17" ht="15.75" thickTop="1" x14ac:dyDescent="0.25">
      <c r="A762" t="str">
        <f t="shared" si="11"/>
        <v>211173411</v>
      </c>
      <c r="B762" s="74">
        <v>211173411</v>
      </c>
      <c r="C762" s="65" t="s">
        <v>394</v>
      </c>
      <c r="D762" s="41">
        <v>3</v>
      </c>
      <c r="E762" s="41">
        <v>3</v>
      </c>
      <c r="F762" s="41">
        <v>3</v>
      </c>
      <c r="G762" s="41">
        <v>2</v>
      </c>
      <c r="H762" s="41">
        <v>3</v>
      </c>
      <c r="I762" s="41">
        <v>3</v>
      </c>
      <c r="J762" s="41">
        <v>3</v>
      </c>
      <c r="K762" s="41">
        <v>3</v>
      </c>
      <c r="L762" s="41">
        <v>3</v>
      </c>
      <c r="M762" s="41">
        <v>3</v>
      </c>
      <c r="N762" s="41">
        <v>3</v>
      </c>
      <c r="O762" s="41">
        <v>3</v>
      </c>
      <c r="P762" s="65">
        <f>SUM(D762:O762)</f>
        <v>35</v>
      </c>
      <c r="Q762" s="67">
        <f>P762/36</f>
        <v>0.97222222222222221</v>
      </c>
    </row>
    <row r="763" spans="1:17" x14ac:dyDescent="0.25">
      <c r="A763" t="str">
        <f t="shared" si="11"/>
        <v>Enero - Junio</v>
      </c>
      <c r="B763" s="72" t="s">
        <v>2341</v>
      </c>
      <c r="D763" s="63">
        <v>1</v>
      </c>
      <c r="E763" s="63">
        <v>1</v>
      </c>
      <c r="F763" s="63">
        <v>1</v>
      </c>
      <c r="G763" s="63">
        <v>1</v>
      </c>
      <c r="H763" s="63">
        <v>1</v>
      </c>
      <c r="I763" s="63">
        <v>1</v>
      </c>
      <c r="J763" s="63">
        <v>1</v>
      </c>
      <c r="K763" s="63">
        <v>1</v>
      </c>
      <c r="L763" s="63">
        <v>1</v>
      </c>
      <c r="M763" s="63">
        <v>1</v>
      </c>
      <c r="N763" s="63">
        <v>1</v>
      </c>
      <c r="O763" s="63">
        <v>1</v>
      </c>
      <c r="Q763" s="61"/>
    </row>
    <row r="764" spans="1:17" x14ac:dyDescent="0.25">
      <c r="A764" t="str">
        <f t="shared" si="11"/>
        <v>Enero - Marzo</v>
      </c>
      <c r="B764" s="72" t="s">
        <v>2301</v>
      </c>
      <c r="D764" s="63">
        <v>1</v>
      </c>
      <c r="E764" s="63">
        <v>1</v>
      </c>
      <c r="F764" s="63">
        <v>1</v>
      </c>
      <c r="G764" s="63">
        <v>0</v>
      </c>
      <c r="H764" s="63">
        <v>1</v>
      </c>
      <c r="I764" s="63">
        <v>1</v>
      </c>
      <c r="J764" s="63">
        <v>1</v>
      </c>
      <c r="K764" s="63">
        <v>1</v>
      </c>
      <c r="L764" s="63">
        <v>1</v>
      </c>
      <c r="M764" s="63">
        <v>1</v>
      </c>
      <c r="N764" s="63">
        <v>1</v>
      </c>
      <c r="O764" s="63">
        <v>1</v>
      </c>
      <c r="Q764" s="61"/>
    </row>
    <row r="765" spans="1:17" ht="15.75" thickBot="1" x14ac:dyDescent="0.3">
      <c r="A765" t="str">
        <f t="shared" si="11"/>
        <v>Enero - Septiembre</v>
      </c>
      <c r="B765" s="73" t="s">
        <v>2344</v>
      </c>
      <c r="C765" s="68"/>
      <c r="D765" s="56">
        <v>1</v>
      </c>
      <c r="E765" s="56">
        <v>1</v>
      </c>
      <c r="F765" s="56">
        <v>1</v>
      </c>
      <c r="G765" s="56">
        <v>1</v>
      </c>
      <c r="H765" s="56">
        <v>1</v>
      </c>
      <c r="I765" s="56">
        <v>1</v>
      </c>
      <c r="J765" s="56">
        <v>1</v>
      </c>
      <c r="K765" s="56">
        <v>1</v>
      </c>
      <c r="L765" s="56">
        <v>1</v>
      </c>
      <c r="M765" s="56">
        <v>1</v>
      </c>
      <c r="N765" s="56">
        <v>1</v>
      </c>
      <c r="O765" s="56">
        <v>1</v>
      </c>
      <c r="P765" s="68"/>
      <c r="Q765" s="62"/>
    </row>
    <row r="766" spans="1:17" ht="15.75" thickTop="1" x14ac:dyDescent="0.25">
      <c r="A766" t="str">
        <f t="shared" si="11"/>
        <v>211176111</v>
      </c>
      <c r="B766" s="74">
        <v>211176111</v>
      </c>
      <c r="C766" s="65" t="s">
        <v>396</v>
      </c>
      <c r="D766" s="41">
        <v>3</v>
      </c>
      <c r="E766" s="41">
        <v>3</v>
      </c>
      <c r="F766" s="41">
        <v>2</v>
      </c>
      <c r="G766" s="41">
        <v>3</v>
      </c>
      <c r="H766" s="41">
        <v>3</v>
      </c>
      <c r="I766" s="41">
        <v>3</v>
      </c>
      <c r="J766" s="41">
        <v>2</v>
      </c>
      <c r="K766" s="41">
        <v>3</v>
      </c>
      <c r="L766" s="41">
        <v>3</v>
      </c>
      <c r="M766" s="41">
        <v>3</v>
      </c>
      <c r="N766" s="41">
        <v>3</v>
      </c>
      <c r="O766" s="41">
        <v>2</v>
      </c>
      <c r="P766" s="65">
        <f>SUM(D766:O766)</f>
        <v>33</v>
      </c>
      <c r="Q766" s="67">
        <f>P766/36</f>
        <v>0.91666666666666663</v>
      </c>
    </row>
    <row r="767" spans="1:17" x14ac:dyDescent="0.25">
      <c r="A767" t="str">
        <f t="shared" si="11"/>
        <v>Enero - Junio</v>
      </c>
      <c r="B767" s="72" t="s">
        <v>2341</v>
      </c>
      <c r="D767" s="63">
        <v>1</v>
      </c>
      <c r="E767" s="63">
        <v>1</v>
      </c>
      <c r="F767" s="63">
        <v>1</v>
      </c>
      <c r="G767" s="63">
        <v>1</v>
      </c>
      <c r="H767" s="63">
        <v>1</v>
      </c>
      <c r="I767" s="63">
        <v>1</v>
      </c>
      <c r="J767" s="63">
        <v>1</v>
      </c>
      <c r="K767" s="63">
        <v>1</v>
      </c>
      <c r="L767" s="63">
        <v>1</v>
      </c>
      <c r="M767" s="63">
        <v>1</v>
      </c>
      <c r="N767" s="63">
        <v>1</v>
      </c>
      <c r="O767" s="63">
        <v>1</v>
      </c>
      <c r="Q767" s="61"/>
    </row>
    <row r="768" spans="1:17" x14ac:dyDescent="0.25">
      <c r="A768" t="str">
        <f t="shared" si="11"/>
        <v>Enero - Marzo</v>
      </c>
      <c r="B768" s="72" t="s">
        <v>2301</v>
      </c>
      <c r="D768" s="63">
        <v>1</v>
      </c>
      <c r="E768" s="63">
        <v>1</v>
      </c>
      <c r="F768" s="63">
        <v>0</v>
      </c>
      <c r="G768" s="63">
        <v>1</v>
      </c>
      <c r="H768" s="63">
        <v>1</v>
      </c>
      <c r="I768" s="63">
        <v>1</v>
      </c>
      <c r="J768" s="63">
        <v>0</v>
      </c>
      <c r="K768" s="63">
        <v>1</v>
      </c>
      <c r="L768" s="63">
        <v>1</v>
      </c>
      <c r="M768" s="63">
        <v>1</v>
      </c>
      <c r="N768" s="63">
        <v>1</v>
      </c>
      <c r="O768" s="63">
        <v>0</v>
      </c>
      <c r="Q768" s="61"/>
    </row>
    <row r="769" spans="1:17" ht="15.75" thickBot="1" x14ac:dyDescent="0.3">
      <c r="A769" t="str">
        <f t="shared" si="11"/>
        <v>Enero - Septiembre</v>
      </c>
      <c r="B769" s="73" t="s">
        <v>2344</v>
      </c>
      <c r="C769" s="68"/>
      <c r="D769" s="56">
        <v>1</v>
      </c>
      <c r="E769" s="56">
        <v>1</v>
      </c>
      <c r="F769" s="56">
        <v>1</v>
      </c>
      <c r="G769" s="56">
        <v>1</v>
      </c>
      <c r="H769" s="56">
        <v>1</v>
      </c>
      <c r="I769" s="56">
        <v>1</v>
      </c>
      <c r="J769" s="56">
        <v>1</v>
      </c>
      <c r="K769" s="56">
        <v>1</v>
      </c>
      <c r="L769" s="56">
        <v>1</v>
      </c>
      <c r="M769" s="56">
        <v>1</v>
      </c>
      <c r="N769" s="56">
        <v>1</v>
      </c>
      <c r="O769" s="56">
        <v>1</v>
      </c>
      <c r="P769" s="68"/>
      <c r="Q769" s="62"/>
    </row>
    <row r="770" spans="1:17" ht="15.75" thickTop="1" x14ac:dyDescent="0.25">
      <c r="A770" t="str">
        <f t="shared" si="11"/>
        <v>211205212</v>
      </c>
      <c r="B770" s="74">
        <v>211205212</v>
      </c>
      <c r="C770" s="65" t="s">
        <v>398</v>
      </c>
      <c r="D770" s="41">
        <v>3</v>
      </c>
      <c r="E770" s="41">
        <v>3</v>
      </c>
      <c r="F770" s="41">
        <v>3</v>
      </c>
      <c r="G770" s="41">
        <v>3</v>
      </c>
      <c r="H770" s="41">
        <v>3</v>
      </c>
      <c r="I770" s="41">
        <v>3</v>
      </c>
      <c r="J770" s="41">
        <v>3</v>
      </c>
      <c r="K770" s="41">
        <v>3</v>
      </c>
      <c r="L770" s="41">
        <v>3</v>
      </c>
      <c r="M770" s="41">
        <v>3</v>
      </c>
      <c r="N770" s="41">
        <v>3</v>
      </c>
      <c r="O770" s="41">
        <v>3</v>
      </c>
      <c r="P770" s="65">
        <f>SUM(D770:O770)</f>
        <v>36</v>
      </c>
      <c r="Q770" s="67">
        <f>P770/36</f>
        <v>1</v>
      </c>
    </row>
    <row r="771" spans="1:17" x14ac:dyDescent="0.25">
      <c r="A771" t="str">
        <f t="shared" ref="A771:A834" si="12">TEXT(B771,0)</f>
        <v>Enero - Junio</v>
      </c>
      <c r="B771" s="72" t="s">
        <v>2341</v>
      </c>
      <c r="D771" s="63">
        <v>1</v>
      </c>
      <c r="E771" s="63">
        <v>1</v>
      </c>
      <c r="F771" s="63">
        <v>1</v>
      </c>
      <c r="G771" s="63">
        <v>1</v>
      </c>
      <c r="H771" s="63">
        <v>1</v>
      </c>
      <c r="I771" s="63">
        <v>1</v>
      </c>
      <c r="J771" s="63">
        <v>1</v>
      </c>
      <c r="K771" s="63">
        <v>1</v>
      </c>
      <c r="L771" s="63">
        <v>1</v>
      </c>
      <c r="M771" s="63">
        <v>1</v>
      </c>
      <c r="N771" s="63">
        <v>1</v>
      </c>
      <c r="O771" s="63">
        <v>1</v>
      </c>
      <c r="Q771" s="61"/>
    </row>
    <row r="772" spans="1:17" x14ac:dyDescent="0.25">
      <c r="A772" t="str">
        <f t="shared" si="12"/>
        <v>Enero - Marzo</v>
      </c>
      <c r="B772" s="72" t="s">
        <v>2301</v>
      </c>
      <c r="D772" s="63">
        <v>1</v>
      </c>
      <c r="E772" s="63">
        <v>1</v>
      </c>
      <c r="F772" s="63">
        <v>1</v>
      </c>
      <c r="G772" s="63">
        <v>1</v>
      </c>
      <c r="H772" s="63">
        <v>1</v>
      </c>
      <c r="I772" s="63">
        <v>1</v>
      </c>
      <c r="J772" s="63">
        <v>1</v>
      </c>
      <c r="K772" s="63">
        <v>1</v>
      </c>
      <c r="L772" s="63">
        <v>1</v>
      </c>
      <c r="M772" s="63">
        <v>1</v>
      </c>
      <c r="N772" s="63">
        <v>1</v>
      </c>
      <c r="O772" s="63">
        <v>1</v>
      </c>
      <c r="Q772" s="61"/>
    </row>
    <row r="773" spans="1:17" ht="15.75" thickBot="1" x14ac:dyDescent="0.3">
      <c r="A773" t="str">
        <f t="shared" si="12"/>
        <v>Enero - Septiembre</v>
      </c>
      <c r="B773" s="73" t="s">
        <v>2344</v>
      </c>
      <c r="C773" s="68"/>
      <c r="D773" s="56">
        <v>1</v>
      </c>
      <c r="E773" s="56">
        <v>1</v>
      </c>
      <c r="F773" s="56">
        <v>1</v>
      </c>
      <c r="G773" s="56">
        <v>1</v>
      </c>
      <c r="H773" s="56">
        <v>1</v>
      </c>
      <c r="I773" s="56">
        <v>1</v>
      </c>
      <c r="J773" s="56">
        <v>1</v>
      </c>
      <c r="K773" s="56">
        <v>1</v>
      </c>
      <c r="L773" s="56">
        <v>1</v>
      </c>
      <c r="M773" s="56">
        <v>1</v>
      </c>
      <c r="N773" s="56">
        <v>1</v>
      </c>
      <c r="O773" s="56">
        <v>1</v>
      </c>
      <c r="P773" s="68"/>
      <c r="Q773" s="62"/>
    </row>
    <row r="774" spans="1:17" ht="15.75" thickTop="1" x14ac:dyDescent="0.25">
      <c r="A774" t="str">
        <f t="shared" si="12"/>
        <v>211213212</v>
      </c>
      <c r="B774" s="74">
        <v>211213212</v>
      </c>
      <c r="C774" s="65" t="s">
        <v>400</v>
      </c>
      <c r="D774" s="41">
        <v>3</v>
      </c>
      <c r="E774" s="41">
        <v>3</v>
      </c>
      <c r="F774" s="41">
        <v>0</v>
      </c>
      <c r="G774" s="41">
        <v>3</v>
      </c>
      <c r="H774" s="41">
        <v>3</v>
      </c>
      <c r="I774" s="41">
        <v>3</v>
      </c>
      <c r="J774" s="41">
        <v>3</v>
      </c>
      <c r="K774" s="41">
        <v>3</v>
      </c>
      <c r="L774" s="41">
        <v>0</v>
      </c>
      <c r="M774" s="41">
        <v>3</v>
      </c>
      <c r="N774" s="41">
        <v>3</v>
      </c>
      <c r="O774" s="41">
        <v>3</v>
      </c>
      <c r="P774" s="65">
        <f>SUM(D774:O774)</f>
        <v>30</v>
      </c>
      <c r="Q774" s="67">
        <f>P774/36</f>
        <v>0.83333333333333337</v>
      </c>
    </row>
    <row r="775" spans="1:17" x14ac:dyDescent="0.25">
      <c r="A775" t="str">
        <f t="shared" si="12"/>
        <v>Enero - Junio</v>
      </c>
      <c r="B775" s="72" t="s">
        <v>2341</v>
      </c>
      <c r="D775" s="63">
        <v>1</v>
      </c>
      <c r="E775" s="63">
        <v>1</v>
      </c>
      <c r="F775" s="63">
        <v>0</v>
      </c>
      <c r="G775" s="63">
        <v>1</v>
      </c>
      <c r="H775" s="63">
        <v>1</v>
      </c>
      <c r="I775" s="63">
        <v>1</v>
      </c>
      <c r="J775" s="63">
        <v>1</v>
      </c>
      <c r="K775" s="63">
        <v>1</v>
      </c>
      <c r="L775" s="63">
        <v>0</v>
      </c>
      <c r="M775" s="63">
        <v>1</v>
      </c>
      <c r="N775" s="63">
        <v>1</v>
      </c>
      <c r="O775" s="63">
        <v>1</v>
      </c>
      <c r="Q775" s="61"/>
    </row>
    <row r="776" spans="1:17" x14ac:dyDescent="0.25">
      <c r="A776" t="str">
        <f t="shared" si="12"/>
        <v>Enero - Marzo</v>
      </c>
      <c r="B776" s="72" t="s">
        <v>2301</v>
      </c>
      <c r="D776" s="63">
        <v>1</v>
      </c>
      <c r="E776" s="63">
        <v>1</v>
      </c>
      <c r="F776" s="63">
        <v>0</v>
      </c>
      <c r="G776" s="63">
        <v>1</v>
      </c>
      <c r="H776" s="63">
        <v>1</v>
      </c>
      <c r="I776" s="63">
        <v>1</v>
      </c>
      <c r="J776" s="63">
        <v>1</v>
      </c>
      <c r="K776" s="63">
        <v>1</v>
      </c>
      <c r="L776" s="63">
        <v>0</v>
      </c>
      <c r="M776" s="63">
        <v>1</v>
      </c>
      <c r="N776" s="63">
        <v>1</v>
      </c>
      <c r="O776" s="63">
        <v>1</v>
      </c>
      <c r="Q776" s="61"/>
    </row>
    <row r="777" spans="1:17" ht="15.75" thickBot="1" x14ac:dyDescent="0.3">
      <c r="A777" t="str">
        <f t="shared" si="12"/>
        <v>Enero - Septiembre</v>
      </c>
      <c r="B777" s="73" t="s">
        <v>2344</v>
      </c>
      <c r="C777" s="68"/>
      <c r="D777" s="56">
        <v>1</v>
      </c>
      <c r="E777" s="56">
        <v>1</v>
      </c>
      <c r="F777" s="56">
        <v>0</v>
      </c>
      <c r="G777" s="56">
        <v>1</v>
      </c>
      <c r="H777" s="56">
        <v>1</v>
      </c>
      <c r="I777" s="56">
        <v>1</v>
      </c>
      <c r="J777" s="56">
        <v>1</v>
      </c>
      <c r="K777" s="56">
        <v>1</v>
      </c>
      <c r="L777" s="56">
        <v>0</v>
      </c>
      <c r="M777" s="56">
        <v>1</v>
      </c>
      <c r="N777" s="56">
        <v>1</v>
      </c>
      <c r="O777" s="56">
        <v>1</v>
      </c>
      <c r="P777" s="68"/>
      <c r="Q777" s="62"/>
    </row>
    <row r="778" spans="1:17" ht="15.75" thickTop="1" x14ac:dyDescent="0.25">
      <c r="A778" t="str">
        <f t="shared" si="12"/>
        <v>211215212</v>
      </c>
      <c r="B778" s="74">
        <v>211215212</v>
      </c>
      <c r="C778" s="65" t="s">
        <v>402</v>
      </c>
      <c r="D778" s="41">
        <v>3</v>
      </c>
      <c r="E778" s="41">
        <v>3</v>
      </c>
      <c r="F778" s="41">
        <v>3</v>
      </c>
      <c r="G778" s="41">
        <v>3</v>
      </c>
      <c r="H778" s="41">
        <v>3</v>
      </c>
      <c r="I778" s="41">
        <v>3</v>
      </c>
      <c r="J778" s="41">
        <v>3</v>
      </c>
      <c r="K778" s="41">
        <v>3</v>
      </c>
      <c r="L778" s="41">
        <v>2</v>
      </c>
      <c r="M778" s="41">
        <v>3</v>
      </c>
      <c r="N778" s="41">
        <v>3</v>
      </c>
      <c r="O778" s="41">
        <v>3</v>
      </c>
      <c r="P778" s="65">
        <f>SUM(D778:O778)</f>
        <v>35</v>
      </c>
      <c r="Q778" s="67">
        <f>P778/36</f>
        <v>0.97222222222222221</v>
      </c>
    </row>
    <row r="779" spans="1:17" x14ac:dyDescent="0.25">
      <c r="A779" t="str">
        <f t="shared" si="12"/>
        <v>Enero - Junio</v>
      </c>
      <c r="B779" s="72" t="s">
        <v>2341</v>
      </c>
      <c r="D779" s="63">
        <v>1</v>
      </c>
      <c r="E779" s="63">
        <v>1</v>
      </c>
      <c r="F779" s="63">
        <v>1</v>
      </c>
      <c r="G779" s="63">
        <v>1</v>
      </c>
      <c r="H779" s="63">
        <v>1</v>
      </c>
      <c r="I779" s="63">
        <v>1</v>
      </c>
      <c r="J779" s="63">
        <v>1</v>
      </c>
      <c r="K779" s="63">
        <v>1</v>
      </c>
      <c r="L779" s="63">
        <v>1</v>
      </c>
      <c r="M779" s="63">
        <v>1</v>
      </c>
      <c r="N779" s="63">
        <v>1</v>
      </c>
      <c r="O779" s="63">
        <v>1</v>
      </c>
      <c r="Q779" s="61"/>
    </row>
    <row r="780" spans="1:17" x14ac:dyDescent="0.25">
      <c r="A780" t="str">
        <f t="shared" si="12"/>
        <v>Enero - Marzo</v>
      </c>
      <c r="B780" s="72" t="s">
        <v>2301</v>
      </c>
      <c r="D780" s="63">
        <v>1</v>
      </c>
      <c r="E780" s="63">
        <v>1</v>
      </c>
      <c r="F780" s="63">
        <v>1</v>
      </c>
      <c r="G780" s="63">
        <v>1</v>
      </c>
      <c r="H780" s="63">
        <v>1</v>
      </c>
      <c r="I780" s="63">
        <v>1</v>
      </c>
      <c r="J780" s="63">
        <v>1</v>
      </c>
      <c r="K780" s="63">
        <v>1</v>
      </c>
      <c r="L780" s="63">
        <v>0</v>
      </c>
      <c r="M780" s="63">
        <v>1</v>
      </c>
      <c r="N780" s="63">
        <v>1</v>
      </c>
      <c r="O780" s="63">
        <v>1</v>
      </c>
      <c r="Q780" s="61"/>
    </row>
    <row r="781" spans="1:17" ht="15.75" thickBot="1" x14ac:dyDescent="0.3">
      <c r="A781" t="str">
        <f t="shared" si="12"/>
        <v>Enero - Septiembre</v>
      </c>
      <c r="B781" s="73" t="s">
        <v>2344</v>
      </c>
      <c r="C781" s="68"/>
      <c r="D781" s="56">
        <v>1</v>
      </c>
      <c r="E781" s="56">
        <v>1</v>
      </c>
      <c r="F781" s="56">
        <v>1</v>
      </c>
      <c r="G781" s="56">
        <v>1</v>
      </c>
      <c r="H781" s="56">
        <v>1</v>
      </c>
      <c r="I781" s="56">
        <v>1</v>
      </c>
      <c r="J781" s="56">
        <v>1</v>
      </c>
      <c r="K781" s="56">
        <v>1</v>
      </c>
      <c r="L781" s="56">
        <v>1</v>
      </c>
      <c r="M781" s="56">
        <v>1</v>
      </c>
      <c r="N781" s="56">
        <v>1</v>
      </c>
      <c r="O781" s="56">
        <v>1</v>
      </c>
      <c r="P781" s="68"/>
      <c r="Q781" s="62"/>
    </row>
    <row r="782" spans="1:17" ht="15.75" thickTop="1" x14ac:dyDescent="0.25">
      <c r="A782" t="str">
        <f t="shared" si="12"/>
        <v>211219212</v>
      </c>
      <c r="B782" s="74">
        <v>211219212</v>
      </c>
      <c r="C782" s="65" t="s">
        <v>404</v>
      </c>
      <c r="D782" s="41">
        <v>3</v>
      </c>
      <c r="E782" s="41">
        <v>3</v>
      </c>
      <c r="F782" s="41">
        <v>3</v>
      </c>
      <c r="G782" s="41">
        <v>3</v>
      </c>
      <c r="H782" s="41">
        <v>3</v>
      </c>
      <c r="I782" s="41">
        <v>3</v>
      </c>
      <c r="J782" s="41">
        <v>3</v>
      </c>
      <c r="K782" s="41">
        <v>3</v>
      </c>
      <c r="L782" s="41">
        <v>3</v>
      </c>
      <c r="M782" s="41">
        <v>3</v>
      </c>
      <c r="N782" s="41">
        <v>3</v>
      </c>
      <c r="O782" s="41">
        <v>3</v>
      </c>
      <c r="P782" s="65">
        <f>SUM(D782:O782)</f>
        <v>36</v>
      </c>
      <c r="Q782" s="67">
        <f>P782/36</f>
        <v>1</v>
      </c>
    </row>
    <row r="783" spans="1:17" x14ac:dyDescent="0.25">
      <c r="A783" t="str">
        <f t="shared" si="12"/>
        <v>Enero - Junio</v>
      </c>
      <c r="B783" s="72" t="s">
        <v>2341</v>
      </c>
      <c r="D783" s="63">
        <v>1</v>
      </c>
      <c r="E783" s="63">
        <v>1</v>
      </c>
      <c r="F783" s="63">
        <v>1</v>
      </c>
      <c r="G783" s="63">
        <v>1</v>
      </c>
      <c r="H783" s="63">
        <v>1</v>
      </c>
      <c r="I783" s="63">
        <v>1</v>
      </c>
      <c r="J783" s="63">
        <v>1</v>
      </c>
      <c r="K783" s="63">
        <v>1</v>
      </c>
      <c r="L783" s="63">
        <v>1</v>
      </c>
      <c r="M783" s="63">
        <v>1</v>
      </c>
      <c r="N783" s="63">
        <v>1</v>
      </c>
      <c r="O783" s="63">
        <v>1</v>
      </c>
      <c r="Q783" s="61"/>
    </row>
    <row r="784" spans="1:17" x14ac:dyDescent="0.25">
      <c r="A784" t="str">
        <f t="shared" si="12"/>
        <v>Enero - Marzo</v>
      </c>
      <c r="B784" s="72" t="s">
        <v>2301</v>
      </c>
      <c r="D784" s="63">
        <v>1</v>
      </c>
      <c r="E784" s="63">
        <v>1</v>
      </c>
      <c r="F784" s="63">
        <v>1</v>
      </c>
      <c r="G784" s="63">
        <v>1</v>
      </c>
      <c r="H784" s="63">
        <v>1</v>
      </c>
      <c r="I784" s="63">
        <v>1</v>
      </c>
      <c r="J784" s="63">
        <v>1</v>
      </c>
      <c r="K784" s="63">
        <v>1</v>
      </c>
      <c r="L784" s="63">
        <v>1</v>
      </c>
      <c r="M784" s="63">
        <v>1</v>
      </c>
      <c r="N784" s="63">
        <v>1</v>
      </c>
      <c r="O784" s="63">
        <v>1</v>
      </c>
      <c r="Q784" s="61"/>
    </row>
    <row r="785" spans="1:17" ht="15.75" thickBot="1" x14ac:dyDescent="0.3">
      <c r="A785" t="str">
        <f t="shared" si="12"/>
        <v>Enero - Septiembre</v>
      </c>
      <c r="B785" s="73" t="s">
        <v>2344</v>
      </c>
      <c r="C785" s="68"/>
      <c r="D785" s="56">
        <v>1</v>
      </c>
      <c r="E785" s="56">
        <v>1</v>
      </c>
      <c r="F785" s="56">
        <v>1</v>
      </c>
      <c r="G785" s="56">
        <v>1</v>
      </c>
      <c r="H785" s="56">
        <v>1</v>
      </c>
      <c r="I785" s="56">
        <v>1</v>
      </c>
      <c r="J785" s="56">
        <v>1</v>
      </c>
      <c r="K785" s="56">
        <v>1</v>
      </c>
      <c r="L785" s="56">
        <v>1</v>
      </c>
      <c r="M785" s="56">
        <v>1</v>
      </c>
      <c r="N785" s="56">
        <v>1</v>
      </c>
      <c r="O785" s="56">
        <v>1</v>
      </c>
      <c r="P785" s="68"/>
      <c r="Q785" s="62"/>
    </row>
    <row r="786" spans="1:17" ht="15.75" thickTop="1" x14ac:dyDescent="0.25">
      <c r="A786" t="str">
        <f t="shared" si="12"/>
        <v>211225312</v>
      </c>
      <c r="B786" s="74">
        <v>211225312</v>
      </c>
      <c r="C786" s="65" t="s">
        <v>406</v>
      </c>
      <c r="D786" s="41">
        <v>3</v>
      </c>
      <c r="E786" s="41">
        <v>3</v>
      </c>
      <c r="F786" s="41">
        <v>3</v>
      </c>
      <c r="G786" s="41">
        <v>2</v>
      </c>
      <c r="H786" s="41">
        <v>2</v>
      </c>
      <c r="I786" s="41">
        <v>3</v>
      </c>
      <c r="J786" s="41">
        <v>2</v>
      </c>
      <c r="K786" s="41">
        <v>3</v>
      </c>
      <c r="L786" s="41">
        <v>3</v>
      </c>
      <c r="M786" s="41">
        <v>3</v>
      </c>
      <c r="N786" s="41">
        <v>3</v>
      </c>
      <c r="O786" s="41">
        <v>1</v>
      </c>
      <c r="P786" s="65">
        <f>SUM(D786:O786)</f>
        <v>31</v>
      </c>
      <c r="Q786" s="67">
        <f>P786/36</f>
        <v>0.86111111111111116</v>
      </c>
    </row>
    <row r="787" spans="1:17" x14ac:dyDescent="0.25">
      <c r="A787" t="str">
        <f t="shared" si="12"/>
        <v>Enero - Junio</v>
      </c>
      <c r="B787" s="72" t="s">
        <v>2341</v>
      </c>
      <c r="D787" s="63">
        <v>1</v>
      </c>
      <c r="E787" s="63">
        <v>1</v>
      </c>
      <c r="F787" s="63">
        <v>1</v>
      </c>
      <c r="G787" s="63">
        <v>0</v>
      </c>
      <c r="H787" s="63">
        <v>1</v>
      </c>
      <c r="I787" s="63">
        <v>1</v>
      </c>
      <c r="J787" s="63">
        <v>0</v>
      </c>
      <c r="K787" s="63">
        <v>1</v>
      </c>
      <c r="L787" s="63">
        <v>1</v>
      </c>
      <c r="M787" s="63">
        <v>1</v>
      </c>
      <c r="N787" s="63">
        <v>1</v>
      </c>
      <c r="O787" s="63">
        <v>0</v>
      </c>
      <c r="Q787" s="61"/>
    </row>
    <row r="788" spans="1:17" x14ac:dyDescent="0.25">
      <c r="A788" t="str">
        <f t="shared" si="12"/>
        <v>Enero - Marzo</v>
      </c>
      <c r="B788" s="72" t="s">
        <v>2301</v>
      </c>
      <c r="D788" s="63">
        <v>1</v>
      </c>
      <c r="E788" s="63">
        <v>1</v>
      </c>
      <c r="F788" s="63">
        <v>1</v>
      </c>
      <c r="G788" s="63">
        <v>1</v>
      </c>
      <c r="H788" s="63">
        <v>0</v>
      </c>
      <c r="I788" s="63">
        <v>1</v>
      </c>
      <c r="J788" s="63">
        <v>1</v>
      </c>
      <c r="K788" s="63">
        <v>1</v>
      </c>
      <c r="L788" s="63">
        <v>1</v>
      </c>
      <c r="M788" s="63">
        <v>1</v>
      </c>
      <c r="N788" s="63">
        <v>1</v>
      </c>
      <c r="O788" s="63">
        <v>1</v>
      </c>
      <c r="Q788" s="61"/>
    </row>
    <row r="789" spans="1:17" ht="15.75" thickBot="1" x14ac:dyDescent="0.3">
      <c r="A789" t="str">
        <f t="shared" si="12"/>
        <v>Enero - Septiembre</v>
      </c>
      <c r="B789" s="73" t="s">
        <v>2344</v>
      </c>
      <c r="C789" s="68"/>
      <c r="D789" s="56">
        <v>1</v>
      </c>
      <c r="E789" s="56">
        <v>1</v>
      </c>
      <c r="F789" s="56">
        <v>1</v>
      </c>
      <c r="G789" s="56">
        <v>1</v>
      </c>
      <c r="H789" s="56">
        <v>1</v>
      </c>
      <c r="I789" s="56">
        <v>1</v>
      </c>
      <c r="J789" s="56">
        <v>1</v>
      </c>
      <c r="K789" s="56">
        <v>1</v>
      </c>
      <c r="L789" s="56">
        <v>1</v>
      </c>
      <c r="M789" s="56">
        <v>1</v>
      </c>
      <c r="N789" s="56">
        <v>1</v>
      </c>
      <c r="O789" s="56">
        <v>0</v>
      </c>
      <c r="P789" s="68"/>
      <c r="Q789" s="62"/>
    </row>
    <row r="790" spans="1:17" ht="15.75" thickTop="1" x14ac:dyDescent="0.25">
      <c r="A790" t="str">
        <f t="shared" si="12"/>
        <v>211225612</v>
      </c>
      <c r="B790" s="74">
        <v>211225612</v>
      </c>
      <c r="C790" s="65" t="s">
        <v>408</v>
      </c>
      <c r="D790" s="41">
        <v>3</v>
      </c>
      <c r="E790" s="41">
        <v>3</v>
      </c>
      <c r="F790" s="41">
        <v>3</v>
      </c>
      <c r="G790" s="41">
        <v>2</v>
      </c>
      <c r="H790" s="41">
        <v>3</v>
      </c>
      <c r="I790" s="41">
        <v>3</v>
      </c>
      <c r="J790" s="41">
        <v>3</v>
      </c>
      <c r="K790" s="41">
        <v>3</v>
      </c>
      <c r="L790" s="41">
        <v>3</v>
      </c>
      <c r="M790" s="41">
        <v>3</v>
      </c>
      <c r="N790" s="41">
        <v>3</v>
      </c>
      <c r="O790" s="41">
        <v>3</v>
      </c>
      <c r="P790" s="65">
        <f>SUM(D790:O790)</f>
        <v>35</v>
      </c>
      <c r="Q790" s="67">
        <f>P790/36</f>
        <v>0.97222222222222221</v>
      </c>
    </row>
    <row r="791" spans="1:17" x14ac:dyDescent="0.25">
      <c r="A791" t="str">
        <f t="shared" si="12"/>
        <v>Enero - Junio</v>
      </c>
      <c r="B791" s="72" t="s">
        <v>2341</v>
      </c>
      <c r="D791" s="63">
        <v>1</v>
      </c>
      <c r="E791" s="63">
        <v>1</v>
      </c>
      <c r="F791" s="63">
        <v>1</v>
      </c>
      <c r="G791" s="63">
        <v>0</v>
      </c>
      <c r="H791" s="63">
        <v>1</v>
      </c>
      <c r="I791" s="63">
        <v>1</v>
      </c>
      <c r="J791" s="63">
        <v>1</v>
      </c>
      <c r="K791" s="63">
        <v>1</v>
      </c>
      <c r="L791" s="63">
        <v>1</v>
      </c>
      <c r="M791" s="63">
        <v>1</v>
      </c>
      <c r="N791" s="63">
        <v>1</v>
      </c>
      <c r="O791" s="63">
        <v>1</v>
      </c>
      <c r="Q791" s="61"/>
    </row>
    <row r="792" spans="1:17" x14ac:dyDescent="0.25">
      <c r="A792" t="str">
        <f t="shared" si="12"/>
        <v>Enero - Marzo</v>
      </c>
      <c r="B792" s="72" t="s">
        <v>2301</v>
      </c>
      <c r="D792" s="63">
        <v>1</v>
      </c>
      <c r="E792" s="63">
        <v>1</v>
      </c>
      <c r="F792" s="63">
        <v>1</v>
      </c>
      <c r="G792" s="63">
        <v>1</v>
      </c>
      <c r="H792" s="63">
        <v>1</v>
      </c>
      <c r="I792" s="63">
        <v>1</v>
      </c>
      <c r="J792" s="63">
        <v>1</v>
      </c>
      <c r="K792" s="63">
        <v>1</v>
      </c>
      <c r="L792" s="63">
        <v>1</v>
      </c>
      <c r="M792" s="63">
        <v>1</v>
      </c>
      <c r="N792" s="63">
        <v>1</v>
      </c>
      <c r="O792" s="63">
        <v>1</v>
      </c>
      <c r="Q792" s="61"/>
    </row>
    <row r="793" spans="1:17" ht="15.75" thickBot="1" x14ac:dyDescent="0.3">
      <c r="A793" t="str">
        <f t="shared" si="12"/>
        <v>Enero - Septiembre</v>
      </c>
      <c r="B793" s="73" t="s">
        <v>2344</v>
      </c>
      <c r="C793" s="68"/>
      <c r="D793" s="56">
        <v>1</v>
      </c>
      <c r="E793" s="56">
        <v>1</v>
      </c>
      <c r="F793" s="56">
        <v>1</v>
      </c>
      <c r="G793" s="56">
        <v>1</v>
      </c>
      <c r="H793" s="56">
        <v>1</v>
      </c>
      <c r="I793" s="56">
        <v>1</v>
      </c>
      <c r="J793" s="56">
        <v>1</v>
      </c>
      <c r="K793" s="56">
        <v>1</v>
      </c>
      <c r="L793" s="56">
        <v>1</v>
      </c>
      <c r="M793" s="56">
        <v>1</v>
      </c>
      <c r="N793" s="56">
        <v>1</v>
      </c>
      <c r="O793" s="56">
        <v>1</v>
      </c>
      <c r="P793" s="68"/>
      <c r="Q793" s="62"/>
    </row>
    <row r="794" spans="1:17" ht="15.75" thickTop="1" x14ac:dyDescent="0.25">
      <c r="A794" t="str">
        <f t="shared" si="12"/>
        <v>211252612</v>
      </c>
      <c r="B794" s="74">
        <v>211252612</v>
      </c>
      <c r="C794" s="65" t="s">
        <v>410</v>
      </c>
      <c r="D794" s="41">
        <v>3</v>
      </c>
      <c r="E794" s="41">
        <v>3</v>
      </c>
      <c r="F794" s="41">
        <v>3</v>
      </c>
      <c r="G794" s="41">
        <v>3</v>
      </c>
      <c r="H794" s="41">
        <v>0</v>
      </c>
      <c r="I794" s="41">
        <v>3</v>
      </c>
      <c r="J794" s="41">
        <v>3</v>
      </c>
      <c r="K794" s="41">
        <v>3</v>
      </c>
      <c r="L794" s="41">
        <v>0</v>
      </c>
      <c r="M794" s="41">
        <v>3</v>
      </c>
      <c r="N794" s="41">
        <v>3</v>
      </c>
      <c r="O794" s="41">
        <v>3</v>
      </c>
      <c r="P794" s="65">
        <f>SUM(D794:O794)</f>
        <v>30</v>
      </c>
      <c r="Q794" s="67">
        <f>P794/36</f>
        <v>0.83333333333333337</v>
      </c>
    </row>
    <row r="795" spans="1:17" x14ac:dyDescent="0.25">
      <c r="A795" t="str">
        <f t="shared" si="12"/>
        <v>Enero - Junio</v>
      </c>
      <c r="B795" s="72" t="s">
        <v>2341</v>
      </c>
      <c r="D795" s="63">
        <v>1</v>
      </c>
      <c r="E795" s="63">
        <v>1</v>
      </c>
      <c r="F795" s="63">
        <v>1</v>
      </c>
      <c r="G795" s="63">
        <v>1</v>
      </c>
      <c r="H795" s="63">
        <v>0</v>
      </c>
      <c r="I795" s="63">
        <v>1</v>
      </c>
      <c r="J795" s="63">
        <v>1</v>
      </c>
      <c r="K795" s="63">
        <v>1</v>
      </c>
      <c r="L795" s="63">
        <v>0</v>
      </c>
      <c r="M795" s="63">
        <v>1</v>
      </c>
      <c r="N795" s="63">
        <v>1</v>
      </c>
      <c r="O795" s="63">
        <v>1</v>
      </c>
      <c r="Q795" s="61"/>
    </row>
    <row r="796" spans="1:17" x14ac:dyDescent="0.25">
      <c r="A796" t="str">
        <f t="shared" si="12"/>
        <v>Enero - Marzo</v>
      </c>
      <c r="B796" s="72" t="s">
        <v>2301</v>
      </c>
      <c r="D796" s="63">
        <v>1</v>
      </c>
      <c r="E796" s="63">
        <v>1</v>
      </c>
      <c r="F796" s="63">
        <v>1</v>
      </c>
      <c r="G796" s="63">
        <v>1</v>
      </c>
      <c r="H796" s="63">
        <v>0</v>
      </c>
      <c r="I796" s="63">
        <v>1</v>
      </c>
      <c r="J796" s="63">
        <v>1</v>
      </c>
      <c r="K796" s="63">
        <v>1</v>
      </c>
      <c r="L796" s="63">
        <v>0</v>
      </c>
      <c r="M796" s="63">
        <v>1</v>
      </c>
      <c r="N796" s="63">
        <v>1</v>
      </c>
      <c r="O796" s="63">
        <v>1</v>
      </c>
      <c r="Q796" s="61"/>
    </row>
    <row r="797" spans="1:17" ht="15.75" thickBot="1" x14ac:dyDescent="0.3">
      <c r="A797" t="str">
        <f t="shared" si="12"/>
        <v>Enero - Septiembre</v>
      </c>
      <c r="B797" s="73" t="s">
        <v>2344</v>
      </c>
      <c r="C797" s="68"/>
      <c r="D797" s="56">
        <v>1</v>
      </c>
      <c r="E797" s="56">
        <v>1</v>
      </c>
      <c r="F797" s="56">
        <v>1</v>
      </c>
      <c r="G797" s="56">
        <v>1</v>
      </c>
      <c r="H797" s="56">
        <v>0</v>
      </c>
      <c r="I797" s="56">
        <v>1</v>
      </c>
      <c r="J797" s="56">
        <v>1</v>
      </c>
      <c r="K797" s="56">
        <v>1</v>
      </c>
      <c r="L797" s="56">
        <v>0</v>
      </c>
      <c r="M797" s="56">
        <v>1</v>
      </c>
      <c r="N797" s="56">
        <v>1</v>
      </c>
      <c r="O797" s="56">
        <v>1</v>
      </c>
      <c r="P797" s="68"/>
      <c r="Q797" s="62"/>
    </row>
    <row r="798" spans="1:17" ht="15.75" thickTop="1" x14ac:dyDescent="0.25">
      <c r="A798" t="str">
        <f t="shared" si="12"/>
        <v>211263212</v>
      </c>
      <c r="B798" s="74">
        <v>211263212</v>
      </c>
      <c r="C798" s="65" t="s">
        <v>412</v>
      </c>
      <c r="D798" s="41">
        <v>3</v>
      </c>
      <c r="E798" s="41">
        <v>3</v>
      </c>
      <c r="F798" s="41">
        <v>3</v>
      </c>
      <c r="G798" s="41">
        <v>3</v>
      </c>
      <c r="H798" s="41">
        <v>3</v>
      </c>
      <c r="I798" s="41">
        <v>3</v>
      </c>
      <c r="J798" s="41">
        <v>3</v>
      </c>
      <c r="K798" s="41">
        <v>3</v>
      </c>
      <c r="L798" s="41">
        <v>3</v>
      </c>
      <c r="M798" s="41">
        <v>3</v>
      </c>
      <c r="N798" s="41">
        <v>3</v>
      </c>
      <c r="O798" s="41">
        <v>3</v>
      </c>
      <c r="P798" s="65">
        <f>SUM(D798:O798)</f>
        <v>36</v>
      </c>
      <c r="Q798" s="67">
        <f>P798/36</f>
        <v>1</v>
      </c>
    </row>
    <row r="799" spans="1:17" x14ac:dyDescent="0.25">
      <c r="A799" t="str">
        <f t="shared" si="12"/>
        <v>Enero - Junio</v>
      </c>
      <c r="B799" s="72" t="s">
        <v>2341</v>
      </c>
      <c r="D799" s="63">
        <v>1</v>
      </c>
      <c r="E799" s="63">
        <v>1</v>
      </c>
      <c r="F799" s="63">
        <v>1</v>
      </c>
      <c r="G799" s="63">
        <v>1</v>
      </c>
      <c r="H799" s="63">
        <v>1</v>
      </c>
      <c r="I799" s="63">
        <v>1</v>
      </c>
      <c r="J799" s="63">
        <v>1</v>
      </c>
      <c r="K799" s="63">
        <v>1</v>
      </c>
      <c r="L799" s="63">
        <v>1</v>
      </c>
      <c r="M799" s="63">
        <v>1</v>
      </c>
      <c r="N799" s="63">
        <v>1</v>
      </c>
      <c r="O799" s="63">
        <v>1</v>
      </c>
      <c r="Q799" s="61"/>
    </row>
    <row r="800" spans="1:17" x14ac:dyDescent="0.25">
      <c r="A800" t="str">
        <f t="shared" si="12"/>
        <v>Enero - Marzo</v>
      </c>
      <c r="B800" s="72" t="s">
        <v>2301</v>
      </c>
      <c r="D800" s="63">
        <v>1</v>
      </c>
      <c r="E800" s="63">
        <v>1</v>
      </c>
      <c r="F800" s="63">
        <v>1</v>
      </c>
      <c r="G800" s="63">
        <v>1</v>
      </c>
      <c r="H800" s="63">
        <v>1</v>
      </c>
      <c r="I800" s="63">
        <v>1</v>
      </c>
      <c r="J800" s="63">
        <v>1</v>
      </c>
      <c r="K800" s="63">
        <v>1</v>
      </c>
      <c r="L800" s="63">
        <v>1</v>
      </c>
      <c r="M800" s="63">
        <v>1</v>
      </c>
      <c r="N800" s="63">
        <v>1</v>
      </c>
      <c r="O800" s="63">
        <v>1</v>
      </c>
      <c r="Q800" s="61"/>
    </row>
    <row r="801" spans="1:17" ht="15.75" thickBot="1" x14ac:dyDescent="0.3">
      <c r="A801" t="str">
        <f t="shared" si="12"/>
        <v>Enero - Septiembre</v>
      </c>
      <c r="B801" s="73" t="s">
        <v>2344</v>
      </c>
      <c r="C801" s="68"/>
      <c r="D801" s="56">
        <v>1</v>
      </c>
      <c r="E801" s="56">
        <v>1</v>
      </c>
      <c r="F801" s="56">
        <v>1</v>
      </c>
      <c r="G801" s="56">
        <v>1</v>
      </c>
      <c r="H801" s="56">
        <v>1</v>
      </c>
      <c r="I801" s="56">
        <v>1</v>
      </c>
      <c r="J801" s="56">
        <v>1</v>
      </c>
      <c r="K801" s="56">
        <v>1</v>
      </c>
      <c r="L801" s="56">
        <v>1</v>
      </c>
      <c r="M801" s="56">
        <v>1</v>
      </c>
      <c r="N801" s="56">
        <v>1</v>
      </c>
      <c r="O801" s="56">
        <v>1</v>
      </c>
      <c r="P801" s="68"/>
      <c r="Q801" s="62"/>
    </row>
    <row r="802" spans="1:17" ht="15.75" thickTop="1" x14ac:dyDescent="0.25">
      <c r="A802" t="str">
        <f t="shared" si="12"/>
        <v>211305113</v>
      </c>
      <c r="B802" s="74">
        <v>211305113</v>
      </c>
      <c r="C802" s="65" t="s">
        <v>414</v>
      </c>
      <c r="D802" s="41">
        <v>3</v>
      </c>
      <c r="E802" s="41">
        <v>3</v>
      </c>
      <c r="F802" s="41">
        <v>3</v>
      </c>
      <c r="G802" s="41">
        <v>2</v>
      </c>
      <c r="H802" s="41">
        <v>0</v>
      </c>
      <c r="I802" s="41">
        <v>3</v>
      </c>
      <c r="J802" s="41">
        <v>3</v>
      </c>
      <c r="K802" s="41">
        <v>3</v>
      </c>
      <c r="L802" s="41">
        <v>2</v>
      </c>
      <c r="M802" s="41">
        <v>3</v>
      </c>
      <c r="N802" s="41">
        <v>3</v>
      </c>
      <c r="O802" s="41">
        <v>2</v>
      </c>
      <c r="P802" s="65">
        <f>SUM(D802:O802)</f>
        <v>30</v>
      </c>
      <c r="Q802" s="67">
        <f>P802/36</f>
        <v>0.83333333333333337</v>
      </c>
    </row>
    <row r="803" spans="1:17" x14ac:dyDescent="0.25">
      <c r="A803" t="str">
        <f t="shared" si="12"/>
        <v>Enero - Junio</v>
      </c>
      <c r="B803" s="72" t="s">
        <v>2341</v>
      </c>
      <c r="D803" s="63">
        <v>1</v>
      </c>
      <c r="E803" s="63">
        <v>1</v>
      </c>
      <c r="F803" s="63">
        <v>1</v>
      </c>
      <c r="G803" s="63">
        <v>0</v>
      </c>
      <c r="H803" s="63">
        <v>0</v>
      </c>
      <c r="I803" s="63">
        <v>1</v>
      </c>
      <c r="J803" s="63">
        <v>1</v>
      </c>
      <c r="K803" s="63">
        <v>1</v>
      </c>
      <c r="L803" s="63">
        <v>0</v>
      </c>
      <c r="M803" s="63">
        <v>1</v>
      </c>
      <c r="N803" s="63">
        <v>1</v>
      </c>
      <c r="O803" s="63">
        <v>1</v>
      </c>
      <c r="Q803" s="61"/>
    </row>
    <row r="804" spans="1:17" x14ac:dyDescent="0.25">
      <c r="A804" t="str">
        <f t="shared" si="12"/>
        <v>Enero - Marzo</v>
      </c>
      <c r="B804" s="72" t="s">
        <v>2301</v>
      </c>
      <c r="D804" s="63">
        <v>1</v>
      </c>
      <c r="E804" s="63">
        <v>1</v>
      </c>
      <c r="F804" s="63">
        <v>1</v>
      </c>
      <c r="G804" s="63">
        <v>1</v>
      </c>
      <c r="H804" s="63">
        <v>0</v>
      </c>
      <c r="I804" s="63">
        <v>1</v>
      </c>
      <c r="J804" s="63">
        <v>1</v>
      </c>
      <c r="K804" s="63">
        <v>1</v>
      </c>
      <c r="L804" s="63">
        <v>1</v>
      </c>
      <c r="M804" s="63">
        <v>1</v>
      </c>
      <c r="N804" s="63">
        <v>1</v>
      </c>
      <c r="O804" s="63">
        <v>0</v>
      </c>
      <c r="Q804" s="61"/>
    </row>
    <row r="805" spans="1:17" ht="15.75" thickBot="1" x14ac:dyDescent="0.3">
      <c r="A805" t="str">
        <f t="shared" si="12"/>
        <v>Enero - Septiembre</v>
      </c>
      <c r="B805" s="73" t="s">
        <v>2344</v>
      </c>
      <c r="C805" s="68"/>
      <c r="D805" s="56">
        <v>1</v>
      </c>
      <c r="E805" s="56">
        <v>1</v>
      </c>
      <c r="F805" s="56">
        <v>1</v>
      </c>
      <c r="G805" s="56">
        <v>1</v>
      </c>
      <c r="H805" s="56">
        <v>0</v>
      </c>
      <c r="I805" s="56">
        <v>1</v>
      </c>
      <c r="J805" s="56">
        <v>1</v>
      </c>
      <c r="K805" s="56">
        <v>1</v>
      </c>
      <c r="L805" s="56">
        <v>1</v>
      </c>
      <c r="M805" s="56">
        <v>1</v>
      </c>
      <c r="N805" s="56">
        <v>1</v>
      </c>
      <c r="O805" s="56">
        <v>1</v>
      </c>
      <c r="P805" s="68"/>
      <c r="Q805" s="62"/>
    </row>
    <row r="806" spans="1:17" ht="15.75" thickTop="1" x14ac:dyDescent="0.25">
      <c r="A806" t="str">
        <f t="shared" si="12"/>
        <v>211305313</v>
      </c>
      <c r="B806" s="74">
        <v>211305313</v>
      </c>
      <c r="C806" s="65" t="s">
        <v>416</v>
      </c>
      <c r="D806" s="41">
        <v>3</v>
      </c>
      <c r="E806" s="41">
        <v>3</v>
      </c>
      <c r="F806" s="41">
        <v>3</v>
      </c>
      <c r="G806" s="41">
        <v>0</v>
      </c>
      <c r="H806" s="41">
        <v>3</v>
      </c>
      <c r="I806" s="41">
        <v>3</v>
      </c>
      <c r="J806" s="41">
        <v>2</v>
      </c>
      <c r="K806" s="41">
        <v>3</v>
      </c>
      <c r="L806" s="41">
        <v>3</v>
      </c>
      <c r="M806" s="41">
        <v>3</v>
      </c>
      <c r="N806" s="41">
        <v>3</v>
      </c>
      <c r="O806" s="41">
        <v>2</v>
      </c>
      <c r="P806" s="65">
        <f>SUM(D806:O806)</f>
        <v>31</v>
      </c>
      <c r="Q806" s="67">
        <f>P806/36</f>
        <v>0.86111111111111116</v>
      </c>
    </row>
    <row r="807" spans="1:17" x14ac:dyDescent="0.25">
      <c r="A807" t="str">
        <f t="shared" si="12"/>
        <v>Enero - Junio</v>
      </c>
      <c r="B807" s="72" t="s">
        <v>2341</v>
      </c>
      <c r="D807" s="63">
        <v>1</v>
      </c>
      <c r="E807" s="63">
        <v>1</v>
      </c>
      <c r="F807" s="63">
        <v>1</v>
      </c>
      <c r="G807" s="63">
        <v>0</v>
      </c>
      <c r="H807" s="63">
        <v>1</v>
      </c>
      <c r="I807" s="63">
        <v>1</v>
      </c>
      <c r="J807" s="63">
        <v>1</v>
      </c>
      <c r="K807" s="63">
        <v>1</v>
      </c>
      <c r="L807" s="63">
        <v>1</v>
      </c>
      <c r="M807" s="63">
        <v>1</v>
      </c>
      <c r="N807" s="63">
        <v>1</v>
      </c>
      <c r="O807" s="63">
        <v>1</v>
      </c>
      <c r="Q807" s="61"/>
    </row>
    <row r="808" spans="1:17" x14ac:dyDescent="0.25">
      <c r="A808" t="str">
        <f t="shared" si="12"/>
        <v>Enero - Marzo</v>
      </c>
      <c r="B808" s="72" t="s">
        <v>2301</v>
      </c>
      <c r="D808" s="63">
        <v>1</v>
      </c>
      <c r="E808" s="63">
        <v>1</v>
      </c>
      <c r="F808" s="63">
        <v>1</v>
      </c>
      <c r="G808" s="63">
        <v>0</v>
      </c>
      <c r="H808" s="63">
        <v>1</v>
      </c>
      <c r="I808" s="63">
        <v>1</v>
      </c>
      <c r="J808" s="63">
        <v>0</v>
      </c>
      <c r="K808" s="63">
        <v>1</v>
      </c>
      <c r="L808" s="63">
        <v>1</v>
      </c>
      <c r="M808" s="63">
        <v>1</v>
      </c>
      <c r="N808" s="63">
        <v>1</v>
      </c>
      <c r="O808" s="63">
        <v>1</v>
      </c>
      <c r="Q808" s="61"/>
    </row>
    <row r="809" spans="1:17" ht="15.75" thickBot="1" x14ac:dyDescent="0.3">
      <c r="A809" t="str">
        <f t="shared" si="12"/>
        <v>Enero - Septiembre</v>
      </c>
      <c r="B809" s="73" t="s">
        <v>2344</v>
      </c>
      <c r="C809" s="68"/>
      <c r="D809" s="56">
        <v>1</v>
      </c>
      <c r="E809" s="56">
        <v>1</v>
      </c>
      <c r="F809" s="56">
        <v>1</v>
      </c>
      <c r="G809" s="56">
        <v>0</v>
      </c>
      <c r="H809" s="56">
        <v>1</v>
      </c>
      <c r="I809" s="56">
        <v>1</v>
      </c>
      <c r="J809" s="56">
        <v>1</v>
      </c>
      <c r="K809" s="56">
        <v>1</v>
      </c>
      <c r="L809" s="56">
        <v>1</v>
      </c>
      <c r="M809" s="56">
        <v>1</v>
      </c>
      <c r="N809" s="56">
        <v>1</v>
      </c>
      <c r="O809" s="56">
        <v>0</v>
      </c>
      <c r="P809" s="68"/>
      <c r="Q809" s="62"/>
    </row>
    <row r="810" spans="1:17" ht="15.75" thickTop="1" x14ac:dyDescent="0.25">
      <c r="A810" t="str">
        <f t="shared" si="12"/>
        <v>211317013</v>
      </c>
      <c r="B810" s="74">
        <v>211317013</v>
      </c>
      <c r="C810" s="65" t="s">
        <v>418</v>
      </c>
      <c r="D810" s="41">
        <v>3</v>
      </c>
      <c r="E810" s="41">
        <v>3</v>
      </c>
      <c r="F810" s="41">
        <v>0</v>
      </c>
      <c r="G810" s="41">
        <v>0</v>
      </c>
      <c r="H810" s="41">
        <v>2</v>
      </c>
      <c r="I810" s="41">
        <v>3</v>
      </c>
      <c r="J810" s="41">
        <v>3</v>
      </c>
      <c r="K810" s="41">
        <v>3</v>
      </c>
      <c r="L810" s="41">
        <v>0</v>
      </c>
      <c r="M810" s="41">
        <v>3</v>
      </c>
      <c r="N810" s="41">
        <v>3</v>
      </c>
      <c r="O810" s="41">
        <v>2</v>
      </c>
      <c r="P810" s="65">
        <f>SUM(D810:O810)</f>
        <v>25</v>
      </c>
      <c r="Q810" s="67">
        <f>P810/36</f>
        <v>0.69444444444444442</v>
      </c>
    </row>
    <row r="811" spans="1:17" x14ac:dyDescent="0.25">
      <c r="A811" t="str">
        <f t="shared" si="12"/>
        <v>Enero - Junio</v>
      </c>
      <c r="B811" s="72" t="s">
        <v>2341</v>
      </c>
      <c r="D811" s="63">
        <v>1</v>
      </c>
      <c r="E811" s="63">
        <v>1</v>
      </c>
      <c r="F811" s="63">
        <v>0</v>
      </c>
      <c r="G811" s="63">
        <v>0</v>
      </c>
      <c r="H811" s="63">
        <v>1</v>
      </c>
      <c r="I811" s="63">
        <v>1</v>
      </c>
      <c r="J811" s="63">
        <v>1</v>
      </c>
      <c r="K811" s="63">
        <v>1</v>
      </c>
      <c r="L811" s="63">
        <v>0</v>
      </c>
      <c r="M811" s="63">
        <v>1</v>
      </c>
      <c r="N811" s="63">
        <v>1</v>
      </c>
      <c r="O811" s="63">
        <v>1</v>
      </c>
      <c r="Q811" s="61"/>
    </row>
    <row r="812" spans="1:17" x14ac:dyDescent="0.25">
      <c r="A812" t="str">
        <f t="shared" si="12"/>
        <v>Enero - Marzo</v>
      </c>
      <c r="B812" s="72" t="s">
        <v>2301</v>
      </c>
      <c r="D812" s="63">
        <v>1</v>
      </c>
      <c r="E812" s="63">
        <v>1</v>
      </c>
      <c r="F812" s="63">
        <v>0</v>
      </c>
      <c r="G812" s="63">
        <v>0</v>
      </c>
      <c r="H812" s="63">
        <v>1</v>
      </c>
      <c r="I812" s="63">
        <v>1</v>
      </c>
      <c r="J812" s="63">
        <v>1</v>
      </c>
      <c r="K812" s="63">
        <v>1</v>
      </c>
      <c r="L812" s="63">
        <v>0</v>
      </c>
      <c r="M812" s="63">
        <v>1</v>
      </c>
      <c r="N812" s="63">
        <v>1</v>
      </c>
      <c r="O812" s="63">
        <v>1</v>
      </c>
      <c r="Q812" s="61"/>
    </row>
    <row r="813" spans="1:17" ht="15.75" thickBot="1" x14ac:dyDescent="0.3">
      <c r="A813" t="str">
        <f t="shared" si="12"/>
        <v>Enero - Septiembre</v>
      </c>
      <c r="B813" s="73" t="s">
        <v>2344</v>
      </c>
      <c r="C813" s="68"/>
      <c r="D813" s="56">
        <v>1</v>
      </c>
      <c r="E813" s="56">
        <v>1</v>
      </c>
      <c r="F813" s="56">
        <v>0</v>
      </c>
      <c r="G813" s="56">
        <v>0</v>
      </c>
      <c r="H813" s="56">
        <v>0</v>
      </c>
      <c r="I813" s="56">
        <v>1</v>
      </c>
      <c r="J813" s="56">
        <v>1</v>
      </c>
      <c r="K813" s="56">
        <v>1</v>
      </c>
      <c r="L813" s="56">
        <v>0</v>
      </c>
      <c r="M813" s="56">
        <v>1</v>
      </c>
      <c r="N813" s="56">
        <v>1</v>
      </c>
      <c r="O813" s="56">
        <v>0</v>
      </c>
      <c r="P813" s="68"/>
      <c r="Q813" s="62"/>
    </row>
    <row r="814" spans="1:17" ht="15.75" thickTop="1" x14ac:dyDescent="0.25">
      <c r="A814" t="str">
        <f t="shared" si="12"/>
        <v>211317513</v>
      </c>
      <c r="B814" s="74">
        <v>211317513</v>
      </c>
      <c r="C814" s="65" t="s">
        <v>420</v>
      </c>
      <c r="D814" s="41">
        <v>3</v>
      </c>
      <c r="E814" s="41">
        <v>3</v>
      </c>
      <c r="F814" s="41">
        <v>3</v>
      </c>
      <c r="G814" s="41">
        <v>3</v>
      </c>
      <c r="H814" s="41">
        <v>3</v>
      </c>
      <c r="I814" s="41">
        <v>3</v>
      </c>
      <c r="J814" s="41">
        <v>3</v>
      </c>
      <c r="K814" s="41">
        <v>3</v>
      </c>
      <c r="L814" s="41">
        <v>3</v>
      </c>
      <c r="M814" s="41">
        <v>3</v>
      </c>
      <c r="N814" s="41">
        <v>3</v>
      </c>
      <c r="O814" s="41">
        <v>3</v>
      </c>
      <c r="P814" s="65">
        <f>SUM(D814:O814)</f>
        <v>36</v>
      </c>
      <c r="Q814" s="67">
        <f>P814/36</f>
        <v>1</v>
      </c>
    </row>
    <row r="815" spans="1:17" x14ac:dyDescent="0.25">
      <c r="A815" t="str">
        <f t="shared" si="12"/>
        <v>Enero - Junio</v>
      </c>
      <c r="B815" s="72" t="s">
        <v>2341</v>
      </c>
      <c r="D815" s="63">
        <v>1</v>
      </c>
      <c r="E815" s="63">
        <v>1</v>
      </c>
      <c r="F815" s="63">
        <v>1</v>
      </c>
      <c r="G815" s="63">
        <v>1</v>
      </c>
      <c r="H815" s="63">
        <v>1</v>
      </c>
      <c r="I815" s="63">
        <v>1</v>
      </c>
      <c r="J815" s="63">
        <v>1</v>
      </c>
      <c r="K815" s="63">
        <v>1</v>
      </c>
      <c r="L815" s="63">
        <v>1</v>
      </c>
      <c r="M815" s="63">
        <v>1</v>
      </c>
      <c r="N815" s="63">
        <v>1</v>
      </c>
      <c r="O815" s="63">
        <v>1</v>
      </c>
      <c r="Q815" s="61"/>
    </row>
    <row r="816" spans="1:17" x14ac:dyDescent="0.25">
      <c r="A816" t="str">
        <f t="shared" si="12"/>
        <v>Enero - Marzo</v>
      </c>
      <c r="B816" s="72" t="s">
        <v>2301</v>
      </c>
      <c r="D816" s="63">
        <v>1</v>
      </c>
      <c r="E816" s="63">
        <v>1</v>
      </c>
      <c r="F816" s="63">
        <v>1</v>
      </c>
      <c r="G816" s="63">
        <v>1</v>
      </c>
      <c r="H816" s="63">
        <v>1</v>
      </c>
      <c r="I816" s="63">
        <v>1</v>
      </c>
      <c r="J816" s="63">
        <v>1</v>
      </c>
      <c r="K816" s="63">
        <v>1</v>
      </c>
      <c r="L816" s="63">
        <v>1</v>
      </c>
      <c r="M816" s="63">
        <v>1</v>
      </c>
      <c r="N816" s="63">
        <v>1</v>
      </c>
      <c r="O816" s="63">
        <v>1</v>
      </c>
      <c r="Q816" s="61"/>
    </row>
    <row r="817" spans="1:17" ht="15.75" thickBot="1" x14ac:dyDescent="0.3">
      <c r="A817" t="str">
        <f t="shared" si="12"/>
        <v>Enero - Septiembre</v>
      </c>
      <c r="B817" s="73" t="s">
        <v>2344</v>
      </c>
      <c r="C817" s="68"/>
      <c r="D817" s="56">
        <v>1</v>
      </c>
      <c r="E817" s="56">
        <v>1</v>
      </c>
      <c r="F817" s="56">
        <v>1</v>
      </c>
      <c r="G817" s="56">
        <v>1</v>
      </c>
      <c r="H817" s="56">
        <v>1</v>
      </c>
      <c r="I817" s="56">
        <v>1</v>
      </c>
      <c r="J817" s="56">
        <v>1</v>
      </c>
      <c r="K817" s="56">
        <v>1</v>
      </c>
      <c r="L817" s="56">
        <v>1</v>
      </c>
      <c r="M817" s="56">
        <v>1</v>
      </c>
      <c r="N817" s="56">
        <v>1</v>
      </c>
      <c r="O817" s="56">
        <v>1</v>
      </c>
      <c r="P817" s="68"/>
      <c r="Q817" s="62"/>
    </row>
    <row r="818" spans="1:17" ht="15.75" thickTop="1" x14ac:dyDescent="0.25">
      <c r="A818" t="str">
        <f t="shared" si="12"/>
        <v>211319513</v>
      </c>
      <c r="B818" s="74">
        <v>211319513</v>
      </c>
      <c r="C818" s="65" t="s">
        <v>422</v>
      </c>
      <c r="D818" s="41">
        <v>3</v>
      </c>
      <c r="E818" s="41">
        <v>3</v>
      </c>
      <c r="F818" s="41">
        <v>3</v>
      </c>
      <c r="G818" s="41">
        <v>3</v>
      </c>
      <c r="H818" s="41">
        <v>3</v>
      </c>
      <c r="I818" s="41">
        <v>3</v>
      </c>
      <c r="J818" s="41">
        <v>3</v>
      </c>
      <c r="K818" s="41">
        <v>3</v>
      </c>
      <c r="L818" s="41">
        <v>3</v>
      </c>
      <c r="M818" s="41">
        <v>3</v>
      </c>
      <c r="N818" s="41">
        <v>3</v>
      </c>
      <c r="O818" s="41">
        <v>3</v>
      </c>
      <c r="P818" s="65">
        <f>SUM(D818:O818)</f>
        <v>36</v>
      </c>
      <c r="Q818" s="67">
        <f>P818/36</f>
        <v>1</v>
      </c>
    </row>
    <row r="819" spans="1:17" x14ac:dyDescent="0.25">
      <c r="A819" t="str">
        <f t="shared" si="12"/>
        <v>Enero - Junio</v>
      </c>
      <c r="B819" s="72" t="s">
        <v>2341</v>
      </c>
      <c r="D819" s="63">
        <v>1</v>
      </c>
      <c r="E819" s="63">
        <v>1</v>
      </c>
      <c r="F819" s="63">
        <v>1</v>
      </c>
      <c r="G819" s="63">
        <v>1</v>
      </c>
      <c r="H819" s="63">
        <v>1</v>
      </c>
      <c r="I819" s="63">
        <v>1</v>
      </c>
      <c r="J819" s="63">
        <v>1</v>
      </c>
      <c r="K819" s="63">
        <v>1</v>
      </c>
      <c r="L819" s="63">
        <v>1</v>
      </c>
      <c r="M819" s="63">
        <v>1</v>
      </c>
      <c r="N819" s="63">
        <v>1</v>
      </c>
      <c r="O819" s="63">
        <v>1</v>
      </c>
      <c r="Q819" s="61"/>
    </row>
    <row r="820" spans="1:17" x14ac:dyDescent="0.25">
      <c r="A820" t="str">
        <f t="shared" si="12"/>
        <v>Enero - Marzo</v>
      </c>
      <c r="B820" s="72" t="s">
        <v>2301</v>
      </c>
      <c r="D820" s="63">
        <v>1</v>
      </c>
      <c r="E820" s="63">
        <v>1</v>
      </c>
      <c r="F820" s="63">
        <v>1</v>
      </c>
      <c r="G820" s="63">
        <v>1</v>
      </c>
      <c r="H820" s="63">
        <v>1</v>
      </c>
      <c r="I820" s="63">
        <v>1</v>
      </c>
      <c r="J820" s="63">
        <v>1</v>
      </c>
      <c r="K820" s="63">
        <v>1</v>
      </c>
      <c r="L820" s="63">
        <v>1</v>
      </c>
      <c r="M820" s="63">
        <v>1</v>
      </c>
      <c r="N820" s="63">
        <v>1</v>
      </c>
      <c r="O820" s="63">
        <v>1</v>
      </c>
      <c r="Q820" s="61"/>
    </row>
    <row r="821" spans="1:17" ht="15.75" thickBot="1" x14ac:dyDescent="0.3">
      <c r="A821" t="str">
        <f t="shared" si="12"/>
        <v>Enero - Septiembre</v>
      </c>
      <c r="B821" s="73" t="s">
        <v>2344</v>
      </c>
      <c r="C821" s="68"/>
      <c r="D821" s="56">
        <v>1</v>
      </c>
      <c r="E821" s="56">
        <v>1</v>
      </c>
      <c r="F821" s="56">
        <v>1</v>
      </c>
      <c r="G821" s="56">
        <v>1</v>
      </c>
      <c r="H821" s="56">
        <v>1</v>
      </c>
      <c r="I821" s="56">
        <v>1</v>
      </c>
      <c r="J821" s="56">
        <v>1</v>
      </c>
      <c r="K821" s="56">
        <v>1</v>
      </c>
      <c r="L821" s="56">
        <v>1</v>
      </c>
      <c r="M821" s="56">
        <v>1</v>
      </c>
      <c r="N821" s="56">
        <v>1</v>
      </c>
      <c r="O821" s="56">
        <v>1</v>
      </c>
      <c r="P821" s="68"/>
      <c r="Q821" s="62"/>
    </row>
    <row r="822" spans="1:17" ht="15.75" thickTop="1" x14ac:dyDescent="0.25">
      <c r="A822" t="str">
        <f t="shared" si="12"/>
        <v>211320013</v>
      </c>
      <c r="B822" s="74">
        <v>211320013</v>
      </c>
      <c r="C822" s="65" t="s">
        <v>424</v>
      </c>
      <c r="D822" s="41">
        <v>3</v>
      </c>
      <c r="E822" s="41">
        <v>2</v>
      </c>
      <c r="F822" s="41">
        <v>3</v>
      </c>
      <c r="G822" s="41">
        <v>0</v>
      </c>
      <c r="H822" s="41">
        <v>2</v>
      </c>
      <c r="I822" s="41">
        <v>3</v>
      </c>
      <c r="J822" s="41">
        <v>3</v>
      </c>
      <c r="K822" s="41">
        <v>3</v>
      </c>
      <c r="L822" s="41">
        <v>3</v>
      </c>
      <c r="M822" s="41">
        <v>3</v>
      </c>
      <c r="N822" s="41">
        <v>3</v>
      </c>
      <c r="O822" s="41">
        <v>3</v>
      </c>
      <c r="P822" s="65">
        <f>SUM(D822:O822)</f>
        <v>31</v>
      </c>
      <c r="Q822" s="67">
        <f>P822/36</f>
        <v>0.86111111111111116</v>
      </c>
    </row>
    <row r="823" spans="1:17" x14ac:dyDescent="0.25">
      <c r="A823" t="str">
        <f t="shared" si="12"/>
        <v>Enero - Junio</v>
      </c>
      <c r="B823" s="72" t="s">
        <v>2341</v>
      </c>
      <c r="D823" s="63">
        <v>1</v>
      </c>
      <c r="E823" s="63">
        <v>1</v>
      </c>
      <c r="F823" s="63">
        <v>1</v>
      </c>
      <c r="G823" s="63">
        <v>0</v>
      </c>
      <c r="H823" s="63">
        <v>1</v>
      </c>
      <c r="I823" s="63">
        <v>1</v>
      </c>
      <c r="J823" s="63">
        <v>1</v>
      </c>
      <c r="K823" s="63">
        <v>1</v>
      </c>
      <c r="L823" s="63">
        <v>1</v>
      </c>
      <c r="M823" s="63">
        <v>1</v>
      </c>
      <c r="N823" s="63">
        <v>1</v>
      </c>
      <c r="O823" s="63">
        <v>1</v>
      </c>
      <c r="Q823" s="61"/>
    </row>
    <row r="824" spans="1:17" x14ac:dyDescent="0.25">
      <c r="A824" t="str">
        <f t="shared" si="12"/>
        <v>Enero - Marzo</v>
      </c>
      <c r="B824" s="72" t="s">
        <v>2301</v>
      </c>
      <c r="D824" s="63">
        <v>1</v>
      </c>
      <c r="E824" s="63">
        <v>0</v>
      </c>
      <c r="F824" s="63">
        <v>1</v>
      </c>
      <c r="G824" s="63">
        <v>0</v>
      </c>
      <c r="H824" s="63">
        <v>0</v>
      </c>
      <c r="I824" s="63">
        <v>1</v>
      </c>
      <c r="J824" s="63">
        <v>1</v>
      </c>
      <c r="K824" s="63">
        <v>1</v>
      </c>
      <c r="L824" s="63">
        <v>1</v>
      </c>
      <c r="M824" s="63">
        <v>1</v>
      </c>
      <c r="N824" s="63">
        <v>1</v>
      </c>
      <c r="O824" s="63">
        <v>1</v>
      </c>
      <c r="Q824" s="61"/>
    </row>
    <row r="825" spans="1:17" ht="15.75" thickBot="1" x14ac:dyDescent="0.3">
      <c r="A825" t="str">
        <f t="shared" si="12"/>
        <v>Enero - Septiembre</v>
      </c>
      <c r="B825" s="73" t="s">
        <v>2344</v>
      </c>
      <c r="C825" s="68"/>
      <c r="D825" s="56">
        <v>1</v>
      </c>
      <c r="E825" s="56">
        <v>1</v>
      </c>
      <c r="F825" s="56">
        <v>1</v>
      </c>
      <c r="G825" s="56">
        <v>0</v>
      </c>
      <c r="H825" s="56">
        <v>1</v>
      </c>
      <c r="I825" s="56">
        <v>1</v>
      </c>
      <c r="J825" s="56">
        <v>1</v>
      </c>
      <c r="K825" s="56">
        <v>1</v>
      </c>
      <c r="L825" s="56">
        <v>1</v>
      </c>
      <c r="M825" s="56">
        <v>1</v>
      </c>
      <c r="N825" s="56">
        <v>1</v>
      </c>
      <c r="O825" s="56">
        <v>1</v>
      </c>
      <c r="P825" s="68"/>
      <c r="Q825" s="62"/>
    </row>
    <row r="826" spans="1:17" ht="15.75" thickTop="1" x14ac:dyDescent="0.25">
      <c r="A826" t="str">
        <f t="shared" si="12"/>
        <v>211325513</v>
      </c>
      <c r="B826" s="74">
        <v>211325513</v>
      </c>
      <c r="C826" s="65" t="s">
        <v>426</v>
      </c>
      <c r="D826" s="41">
        <v>3</v>
      </c>
      <c r="E826" s="41">
        <v>3</v>
      </c>
      <c r="F826" s="41">
        <v>3</v>
      </c>
      <c r="G826" s="41">
        <v>3</v>
      </c>
      <c r="H826" s="41">
        <v>3</v>
      </c>
      <c r="I826" s="41">
        <v>3</v>
      </c>
      <c r="J826" s="41">
        <v>3</v>
      </c>
      <c r="K826" s="41">
        <v>3</v>
      </c>
      <c r="L826" s="41">
        <v>3</v>
      </c>
      <c r="M826" s="41">
        <v>3</v>
      </c>
      <c r="N826" s="41">
        <v>3</v>
      </c>
      <c r="O826" s="41">
        <v>3</v>
      </c>
      <c r="P826" s="65">
        <f>SUM(D826:O826)</f>
        <v>36</v>
      </c>
      <c r="Q826" s="67">
        <f>P826/36</f>
        <v>1</v>
      </c>
    </row>
    <row r="827" spans="1:17" x14ac:dyDescent="0.25">
      <c r="A827" t="str">
        <f t="shared" si="12"/>
        <v>Enero - Junio</v>
      </c>
      <c r="B827" s="72" t="s">
        <v>2341</v>
      </c>
      <c r="D827" s="63">
        <v>1</v>
      </c>
      <c r="E827" s="63">
        <v>1</v>
      </c>
      <c r="F827" s="63">
        <v>1</v>
      </c>
      <c r="G827" s="63">
        <v>1</v>
      </c>
      <c r="H827" s="63">
        <v>1</v>
      </c>
      <c r="I827" s="63">
        <v>1</v>
      </c>
      <c r="J827" s="63">
        <v>1</v>
      </c>
      <c r="K827" s="63">
        <v>1</v>
      </c>
      <c r="L827" s="63">
        <v>1</v>
      </c>
      <c r="M827" s="63">
        <v>1</v>
      </c>
      <c r="N827" s="63">
        <v>1</v>
      </c>
      <c r="O827" s="63">
        <v>1</v>
      </c>
      <c r="Q827" s="61"/>
    </row>
    <row r="828" spans="1:17" x14ac:dyDescent="0.25">
      <c r="A828" t="str">
        <f t="shared" si="12"/>
        <v>Enero - Marzo</v>
      </c>
      <c r="B828" s="72" t="s">
        <v>2301</v>
      </c>
      <c r="D828" s="63">
        <v>1</v>
      </c>
      <c r="E828" s="63">
        <v>1</v>
      </c>
      <c r="F828" s="63">
        <v>1</v>
      </c>
      <c r="G828" s="63">
        <v>1</v>
      </c>
      <c r="H828" s="63">
        <v>1</v>
      </c>
      <c r="I828" s="63">
        <v>1</v>
      </c>
      <c r="J828" s="63">
        <v>1</v>
      </c>
      <c r="K828" s="63">
        <v>1</v>
      </c>
      <c r="L828" s="63">
        <v>1</v>
      </c>
      <c r="M828" s="63">
        <v>1</v>
      </c>
      <c r="N828" s="63">
        <v>1</v>
      </c>
      <c r="O828" s="63">
        <v>1</v>
      </c>
      <c r="Q828" s="61"/>
    </row>
    <row r="829" spans="1:17" ht="15.75" thickBot="1" x14ac:dyDescent="0.3">
      <c r="A829" t="str">
        <f t="shared" si="12"/>
        <v>Enero - Septiembre</v>
      </c>
      <c r="B829" s="73" t="s">
        <v>2344</v>
      </c>
      <c r="C829" s="68"/>
      <c r="D829" s="56">
        <v>1</v>
      </c>
      <c r="E829" s="56">
        <v>1</v>
      </c>
      <c r="F829" s="56">
        <v>1</v>
      </c>
      <c r="G829" s="56">
        <v>1</v>
      </c>
      <c r="H829" s="56">
        <v>1</v>
      </c>
      <c r="I829" s="56">
        <v>1</v>
      </c>
      <c r="J829" s="56">
        <v>1</v>
      </c>
      <c r="K829" s="56">
        <v>1</v>
      </c>
      <c r="L829" s="56">
        <v>1</v>
      </c>
      <c r="M829" s="56">
        <v>1</v>
      </c>
      <c r="N829" s="56">
        <v>1</v>
      </c>
      <c r="O829" s="56">
        <v>1</v>
      </c>
      <c r="P829" s="68"/>
      <c r="Q829" s="62"/>
    </row>
    <row r="830" spans="1:17" ht="15.75" thickTop="1" x14ac:dyDescent="0.25">
      <c r="A830" t="str">
        <f t="shared" si="12"/>
        <v>211327413</v>
      </c>
      <c r="B830" s="74">
        <v>211327413</v>
      </c>
      <c r="C830" s="65" t="s">
        <v>428</v>
      </c>
      <c r="D830" s="41">
        <v>3</v>
      </c>
      <c r="E830" s="41">
        <v>3</v>
      </c>
      <c r="F830" s="41">
        <v>0</v>
      </c>
      <c r="G830" s="41">
        <v>3</v>
      </c>
      <c r="H830" s="41">
        <v>3</v>
      </c>
      <c r="I830" s="41">
        <v>3</v>
      </c>
      <c r="J830" s="41">
        <v>3</v>
      </c>
      <c r="K830" s="41">
        <v>2</v>
      </c>
      <c r="L830" s="41">
        <v>2</v>
      </c>
      <c r="M830" s="41">
        <v>3</v>
      </c>
      <c r="N830" s="41">
        <v>3</v>
      </c>
      <c r="O830" s="41">
        <v>3</v>
      </c>
      <c r="P830" s="65">
        <f>SUM(D830:O830)</f>
        <v>31</v>
      </c>
      <c r="Q830" s="67">
        <f>P830/36</f>
        <v>0.86111111111111116</v>
      </c>
    </row>
    <row r="831" spans="1:17" x14ac:dyDescent="0.25">
      <c r="A831" t="str">
        <f t="shared" si="12"/>
        <v>Enero - Junio</v>
      </c>
      <c r="B831" s="72" t="s">
        <v>2341</v>
      </c>
      <c r="D831" s="63">
        <v>1</v>
      </c>
      <c r="E831" s="63">
        <v>1</v>
      </c>
      <c r="F831" s="63">
        <v>0</v>
      </c>
      <c r="G831" s="63">
        <v>1</v>
      </c>
      <c r="H831" s="63">
        <v>1</v>
      </c>
      <c r="I831" s="63">
        <v>1</v>
      </c>
      <c r="J831" s="63">
        <v>1</v>
      </c>
      <c r="K831" s="63">
        <v>0</v>
      </c>
      <c r="L831" s="63">
        <v>1</v>
      </c>
      <c r="M831" s="63">
        <v>1</v>
      </c>
      <c r="N831" s="63">
        <v>1</v>
      </c>
      <c r="O831" s="63">
        <v>1</v>
      </c>
      <c r="Q831" s="61"/>
    </row>
    <row r="832" spans="1:17" x14ac:dyDescent="0.25">
      <c r="A832" t="str">
        <f t="shared" si="12"/>
        <v>Enero - Marzo</v>
      </c>
      <c r="B832" s="72" t="s">
        <v>2301</v>
      </c>
      <c r="D832" s="63">
        <v>1</v>
      </c>
      <c r="E832" s="63">
        <v>1</v>
      </c>
      <c r="F832" s="63">
        <v>0</v>
      </c>
      <c r="G832" s="63">
        <v>1</v>
      </c>
      <c r="H832" s="63">
        <v>1</v>
      </c>
      <c r="I832" s="63">
        <v>1</v>
      </c>
      <c r="J832" s="63">
        <v>1</v>
      </c>
      <c r="K832" s="63">
        <v>1</v>
      </c>
      <c r="L832" s="63">
        <v>0</v>
      </c>
      <c r="M832" s="63">
        <v>1</v>
      </c>
      <c r="N832" s="63">
        <v>1</v>
      </c>
      <c r="O832" s="63">
        <v>1</v>
      </c>
      <c r="Q832" s="61"/>
    </row>
    <row r="833" spans="1:17" ht="15.75" thickBot="1" x14ac:dyDescent="0.3">
      <c r="A833" t="str">
        <f t="shared" si="12"/>
        <v>Enero - Septiembre</v>
      </c>
      <c r="B833" s="73" t="s">
        <v>2344</v>
      </c>
      <c r="C833" s="68"/>
      <c r="D833" s="56">
        <v>1</v>
      </c>
      <c r="E833" s="56">
        <v>1</v>
      </c>
      <c r="F833" s="56">
        <v>0</v>
      </c>
      <c r="G833" s="56">
        <v>1</v>
      </c>
      <c r="H833" s="56">
        <v>1</v>
      </c>
      <c r="I833" s="56">
        <v>1</v>
      </c>
      <c r="J833" s="56">
        <v>1</v>
      </c>
      <c r="K833" s="56">
        <v>1</v>
      </c>
      <c r="L833" s="56">
        <v>1</v>
      </c>
      <c r="M833" s="56">
        <v>1</v>
      </c>
      <c r="N833" s="56">
        <v>1</v>
      </c>
      <c r="O833" s="56">
        <v>1</v>
      </c>
      <c r="P833" s="68"/>
      <c r="Q833" s="62"/>
    </row>
    <row r="834" spans="1:17" ht="15.75" thickTop="1" x14ac:dyDescent="0.25">
      <c r="A834" t="str">
        <f t="shared" si="12"/>
        <v>211341013</v>
      </c>
      <c r="B834" s="74">
        <v>211341013</v>
      </c>
      <c r="C834" s="65" t="s">
        <v>430</v>
      </c>
      <c r="D834" s="41">
        <v>3</v>
      </c>
      <c r="E834" s="41">
        <v>3</v>
      </c>
      <c r="F834" s="41">
        <v>3</v>
      </c>
      <c r="G834" s="41">
        <v>3</v>
      </c>
      <c r="H834" s="41">
        <v>3</v>
      </c>
      <c r="I834" s="41">
        <v>3</v>
      </c>
      <c r="J834" s="41">
        <v>2</v>
      </c>
      <c r="K834" s="41">
        <v>3</v>
      </c>
      <c r="L834" s="41">
        <v>0</v>
      </c>
      <c r="M834" s="41">
        <v>3</v>
      </c>
      <c r="N834" s="41">
        <v>3</v>
      </c>
      <c r="O834" s="41">
        <v>3</v>
      </c>
      <c r="P834" s="65">
        <f>SUM(D834:O834)</f>
        <v>32</v>
      </c>
      <c r="Q834" s="67">
        <f>P834/36</f>
        <v>0.88888888888888884</v>
      </c>
    </row>
    <row r="835" spans="1:17" x14ac:dyDescent="0.25">
      <c r="A835" t="str">
        <f t="shared" ref="A835:A898" si="13">TEXT(B835,0)</f>
        <v>Enero - Junio</v>
      </c>
      <c r="B835" s="72" t="s">
        <v>2341</v>
      </c>
      <c r="D835" s="63">
        <v>1</v>
      </c>
      <c r="E835" s="63">
        <v>1</v>
      </c>
      <c r="F835" s="63">
        <v>1</v>
      </c>
      <c r="G835" s="63">
        <v>1</v>
      </c>
      <c r="H835" s="63">
        <v>1</v>
      </c>
      <c r="I835" s="63">
        <v>1</v>
      </c>
      <c r="J835" s="63">
        <v>1</v>
      </c>
      <c r="K835" s="63">
        <v>1</v>
      </c>
      <c r="L835" s="63">
        <v>0</v>
      </c>
      <c r="M835" s="63">
        <v>1</v>
      </c>
      <c r="N835" s="63">
        <v>1</v>
      </c>
      <c r="O835" s="63">
        <v>1</v>
      </c>
      <c r="Q835" s="61"/>
    </row>
    <row r="836" spans="1:17" x14ac:dyDescent="0.25">
      <c r="A836" t="str">
        <f t="shared" si="13"/>
        <v>Enero - Marzo</v>
      </c>
      <c r="B836" s="72" t="s">
        <v>2301</v>
      </c>
      <c r="D836" s="63">
        <v>1</v>
      </c>
      <c r="E836" s="63">
        <v>1</v>
      </c>
      <c r="F836" s="63">
        <v>1</v>
      </c>
      <c r="G836" s="63">
        <v>1</v>
      </c>
      <c r="H836" s="63">
        <v>1</v>
      </c>
      <c r="I836" s="63">
        <v>1</v>
      </c>
      <c r="J836" s="63">
        <v>0</v>
      </c>
      <c r="K836" s="63">
        <v>1</v>
      </c>
      <c r="L836" s="63">
        <v>0</v>
      </c>
      <c r="M836" s="63">
        <v>1</v>
      </c>
      <c r="N836" s="63">
        <v>1</v>
      </c>
      <c r="O836" s="63">
        <v>1</v>
      </c>
      <c r="Q836" s="61"/>
    </row>
    <row r="837" spans="1:17" ht="15.75" thickBot="1" x14ac:dyDescent="0.3">
      <c r="A837" t="str">
        <f t="shared" si="13"/>
        <v>Enero - Septiembre</v>
      </c>
      <c r="B837" s="73" t="s">
        <v>2344</v>
      </c>
      <c r="C837" s="68"/>
      <c r="D837" s="56">
        <v>1</v>
      </c>
      <c r="E837" s="56">
        <v>1</v>
      </c>
      <c r="F837" s="56">
        <v>1</v>
      </c>
      <c r="G837" s="56">
        <v>1</v>
      </c>
      <c r="H837" s="56">
        <v>1</v>
      </c>
      <c r="I837" s="56">
        <v>1</v>
      </c>
      <c r="J837" s="56">
        <v>1</v>
      </c>
      <c r="K837" s="56">
        <v>1</v>
      </c>
      <c r="L837" s="56">
        <v>0</v>
      </c>
      <c r="M837" s="56">
        <v>1</v>
      </c>
      <c r="N837" s="56">
        <v>1</v>
      </c>
      <c r="O837" s="56">
        <v>1</v>
      </c>
      <c r="P837" s="68"/>
      <c r="Q837" s="62"/>
    </row>
    <row r="838" spans="1:17" ht="15.75" thickTop="1" x14ac:dyDescent="0.25">
      <c r="A838" t="str">
        <f t="shared" si="13"/>
        <v>211350313</v>
      </c>
      <c r="B838" s="74">
        <v>211350313</v>
      </c>
      <c r="C838" s="65" t="s">
        <v>432</v>
      </c>
      <c r="D838" s="41">
        <v>3</v>
      </c>
      <c r="E838" s="41">
        <v>3</v>
      </c>
      <c r="F838" s="41">
        <v>3</v>
      </c>
      <c r="G838" s="41">
        <v>0</v>
      </c>
      <c r="H838" s="41">
        <v>2</v>
      </c>
      <c r="I838" s="41">
        <v>3</v>
      </c>
      <c r="J838" s="41">
        <v>3</v>
      </c>
      <c r="K838" s="41">
        <v>3</v>
      </c>
      <c r="L838" s="41">
        <v>3</v>
      </c>
      <c r="M838" s="41">
        <v>3</v>
      </c>
      <c r="N838" s="41">
        <v>3</v>
      </c>
      <c r="O838" s="41">
        <v>3</v>
      </c>
      <c r="P838" s="65">
        <f>SUM(D838:O838)</f>
        <v>32</v>
      </c>
      <c r="Q838" s="67">
        <f>P838/36</f>
        <v>0.88888888888888884</v>
      </c>
    </row>
    <row r="839" spans="1:17" x14ac:dyDescent="0.25">
      <c r="A839" t="str">
        <f t="shared" si="13"/>
        <v>Enero - Junio</v>
      </c>
      <c r="B839" s="72" t="s">
        <v>2341</v>
      </c>
      <c r="D839" s="63">
        <v>1</v>
      </c>
      <c r="E839" s="63">
        <v>1</v>
      </c>
      <c r="F839" s="63">
        <v>1</v>
      </c>
      <c r="G839" s="63">
        <v>0</v>
      </c>
      <c r="H839" s="63">
        <v>1</v>
      </c>
      <c r="I839" s="63">
        <v>1</v>
      </c>
      <c r="J839" s="63">
        <v>1</v>
      </c>
      <c r="K839" s="63">
        <v>1</v>
      </c>
      <c r="L839" s="63">
        <v>1</v>
      </c>
      <c r="M839" s="63">
        <v>1</v>
      </c>
      <c r="N839" s="63">
        <v>1</v>
      </c>
      <c r="O839" s="63">
        <v>1</v>
      </c>
      <c r="Q839" s="61"/>
    </row>
    <row r="840" spans="1:17" x14ac:dyDescent="0.25">
      <c r="A840" t="str">
        <f t="shared" si="13"/>
        <v>Enero - Marzo</v>
      </c>
      <c r="B840" s="72" t="s">
        <v>2301</v>
      </c>
      <c r="D840" s="63">
        <v>1</v>
      </c>
      <c r="E840" s="63">
        <v>1</v>
      </c>
      <c r="F840" s="63">
        <v>1</v>
      </c>
      <c r="G840" s="63">
        <v>0</v>
      </c>
      <c r="H840" s="63">
        <v>0</v>
      </c>
      <c r="I840" s="63">
        <v>1</v>
      </c>
      <c r="J840" s="63">
        <v>1</v>
      </c>
      <c r="K840" s="63">
        <v>1</v>
      </c>
      <c r="L840" s="63">
        <v>1</v>
      </c>
      <c r="M840" s="63">
        <v>1</v>
      </c>
      <c r="N840" s="63">
        <v>1</v>
      </c>
      <c r="O840" s="63">
        <v>1</v>
      </c>
      <c r="Q840" s="61"/>
    </row>
    <row r="841" spans="1:17" ht="15.75" thickBot="1" x14ac:dyDescent="0.3">
      <c r="A841" t="str">
        <f t="shared" si="13"/>
        <v>Enero - Septiembre</v>
      </c>
      <c r="B841" s="73" t="s">
        <v>2344</v>
      </c>
      <c r="C841" s="68"/>
      <c r="D841" s="56">
        <v>1</v>
      </c>
      <c r="E841" s="56">
        <v>1</v>
      </c>
      <c r="F841" s="56">
        <v>1</v>
      </c>
      <c r="G841" s="56">
        <v>0</v>
      </c>
      <c r="H841" s="56">
        <v>1</v>
      </c>
      <c r="I841" s="56">
        <v>1</v>
      </c>
      <c r="J841" s="56">
        <v>1</v>
      </c>
      <c r="K841" s="56">
        <v>1</v>
      </c>
      <c r="L841" s="56">
        <v>1</v>
      </c>
      <c r="M841" s="56">
        <v>1</v>
      </c>
      <c r="N841" s="56">
        <v>1</v>
      </c>
      <c r="O841" s="56">
        <v>1</v>
      </c>
      <c r="P841" s="68"/>
      <c r="Q841" s="62"/>
    </row>
    <row r="842" spans="1:17" ht="15.75" thickTop="1" x14ac:dyDescent="0.25">
      <c r="A842" t="str">
        <f t="shared" si="13"/>
        <v>211354313</v>
      </c>
      <c r="B842" s="74">
        <v>211354313</v>
      </c>
      <c r="C842" s="65" t="s">
        <v>434</v>
      </c>
      <c r="D842" s="41">
        <v>3</v>
      </c>
      <c r="E842" s="41">
        <v>3</v>
      </c>
      <c r="F842" s="41">
        <v>3</v>
      </c>
      <c r="G842" s="41">
        <v>3</v>
      </c>
      <c r="H842" s="41">
        <v>3</v>
      </c>
      <c r="I842" s="41">
        <v>3</v>
      </c>
      <c r="J842" s="41">
        <v>3</v>
      </c>
      <c r="K842" s="41">
        <v>3</v>
      </c>
      <c r="L842" s="41">
        <v>3</v>
      </c>
      <c r="M842" s="41">
        <v>3</v>
      </c>
      <c r="N842" s="41">
        <v>3</v>
      </c>
      <c r="O842" s="41">
        <v>3</v>
      </c>
      <c r="P842" s="65">
        <f>SUM(D842:O842)</f>
        <v>36</v>
      </c>
      <c r="Q842" s="67">
        <f>P842/36</f>
        <v>1</v>
      </c>
    </row>
    <row r="843" spans="1:17" x14ac:dyDescent="0.25">
      <c r="A843" t="str">
        <f t="shared" si="13"/>
        <v>Enero - Junio</v>
      </c>
      <c r="B843" s="72" t="s">
        <v>2341</v>
      </c>
      <c r="D843" s="63">
        <v>1</v>
      </c>
      <c r="E843" s="63">
        <v>1</v>
      </c>
      <c r="F843" s="63">
        <v>1</v>
      </c>
      <c r="G843" s="63">
        <v>1</v>
      </c>
      <c r="H843" s="63">
        <v>1</v>
      </c>
      <c r="I843" s="63">
        <v>1</v>
      </c>
      <c r="J843" s="63">
        <v>1</v>
      </c>
      <c r="K843" s="63">
        <v>1</v>
      </c>
      <c r="L843" s="63">
        <v>1</v>
      </c>
      <c r="M843" s="63">
        <v>1</v>
      </c>
      <c r="N843" s="63">
        <v>1</v>
      </c>
      <c r="O843" s="63">
        <v>1</v>
      </c>
      <c r="Q843" s="61"/>
    </row>
    <row r="844" spans="1:17" x14ac:dyDescent="0.25">
      <c r="A844" t="str">
        <f t="shared" si="13"/>
        <v>Enero - Marzo</v>
      </c>
      <c r="B844" s="72" t="s">
        <v>2301</v>
      </c>
      <c r="D844" s="63">
        <v>1</v>
      </c>
      <c r="E844" s="63">
        <v>1</v>
      </c>
      <c r="F844" s="63">
        <v>1</v>
      </c>
      <c r="G844" s="63">
        <v>1</v>
      </c>
      <c r="H844" s="63">
        <v>1</v>
      </c>
      <c r="I844" s="63">
        <v>1</v>
      </c>
      <c r="J844" s="63">
        <v>1</v>
      </c>
      <c r="K844" s="63">
        <v>1</v>
      </c>
      <c r="L844" s="63">
        <v>1</v>
      </c>
      <c r="M844" s="63">
        <v>1</v>
      </c>
      <c r="N844" s="63">
        <v>1</v>
      </c>
      <c r="O844" s="63">
        <v>1</v>
      </c>
      <c r="Q844" s="61"/>
    </row>
    <row r="845" spans="1:17" ht="15.75" thickBot="1" x14ac:dyDescent="0.3">
      <c r="A845" t="str">
        <f t="shared" si="13"/>
        <v>Enero - Septiembre</v>
      </c>
      <c r="B845" s="73" t="s">
        <v>2344</v>
      </c>
      <c r="C845" s="68"/>
      <c r="D845" s="56">
        <v>1</v>
      </c>
      <c r="E845" s="56">
        <v>1</v>
      </c>
      <c r="F845" s="56">
        <v>1</v>
      </c>
      <c r="G845" s="56">
        <v>1</v>
      </c>
      <c r="H845" s="56">
        <v>1</v>
      </c>
      <c r="I845" s="56">
        <v>1</v>
      </c>
      <c r="J845" s="56">
        <v>1</v>
      </c>
      <c r="K845" s="56">
        <v>1</v>
      </c>
      <c r="L845" s="56">
        <v>1</v>
      </c>
      <c r="M845" s="56">
        <v>1</v>
      </c>
      <c r="N845" s="56">
        <v>1</v>
      </c>
      <c r="O845" s="56">
        <v>1</v>
      </c>
      <c r="P845" s="68"/>
      <c r="Q845" s="62"/>
    </row>
    <row r="846" spans="1:17" ht="15.75" thickTop="1" x14ac:dyDescent="0.25">
      <c r="A846" t="str">
        <f t="shared" si="13"/>
        <v>211368013</v>
      </c>
      <c r="B846" s="74">
        <v>211368013</v>
      </c>
      <c r="C846" s="65" t="s">
        <v>436</v>
      </c>
      <c r="D846" s="41">
        <v>3</v>
      </c>
      <c r="E846" s="41">
        <v>3</v>
      </c>
      <c r="F846" s="41">
        <v>3</v>
      </c>
      <c r="G846" s="41">
        <v>0</v>
      </c>
      <c r="H846" s="41">
        <v>3</v>
      </c>
      <c r="I846" s="41">
        <v>3</v>
      </c>
      <c r="J846" s="41">
        <v>3</v>
      </c>
      <c r="K846" s="41">
        <v>3</v>
      </c>
      <c r="L846" s="41">
        <v>2</v>
      </c>
      <c r="M846" s="41">
        <v>3</v>
      </c>
      <c r="N846" s="41">
        <v>3</v>
      </c>
      <c r="O846" s="41">
        <v>3</v>
      </c>
      <c r="P846" s="65">
        <f>SUM(D846:O846)</f>
        <v>32</v>
      </c>
      <c r="Q846" s="67">
        <f>P846/36</f>
        <v>0.88888888888888884</v>
      </c>
    </row>
    <row r="847" spans="1:17" x14ac:dyDescent="0.25">
      <c r="A847" t="str">
        <f t="shared" si="13"/>
        <v>Enero - Junio</v>
      </c>
      <c r="B847" s="72" t="s">
        <v>2341</v>
      </c>
      <c r="D847" s="63">
        <v>1</v>
      </c>
      <c r="E847" s="63">
        <v>1</v>
      </c>
      <c r="F847" s="63">
        <v>1</v>
      </c>
      <c r="G847" s="63">
        <v>0</v>
      </c>
      <c r="H847" s="63">
        <v>1</v>
      </c>
      <c r="I847" s="63">
        <v>1</v>
      </c>
      <c r="J847" s="63">
        <v>1</v>
      </c>
      <c r="K847" s="63">
        <v>1</v>
      </c>
      <c r="L847" s="63">
        <v>1</v>
      </c>
      <c r="M847" s="63">
        <v>1</v>
      </c>
      <c r="N847" s="63">
        <v>1</v>
      </c>
      <c r="O847" s="63">
        <v>1</v>
      </c>
      <c r="Q847" s="61"/>
    </row>
    <row r="848" spans="1:17" x14ac:dyDescent="0.25">
      <c r="A848" t="str">
        <f t="shared" si="13"/>
        <v>Enero - Marzo</v>
      </c>
      <c r="B848" s="72" t="s">
        <v>2301</v>
      </c>
      <c r="D848" s="63">
        <v>1</v>
      </c>
      <c r="E848" s="63">
        <v>1</v>
      </c>
      <c r="F848" s="63">
        <v>1</v>
      </c>
      <c r="G848" s="63">
        <v>0</v>
      </c>
      <c r="H848" s="63">
        <v>1</v>
      </c>
      <c r="I848" s="63">
        <v>1</v>
      </c>
      <c r="J848" s="63">
        <v>1</v>
      </c>
      <c r="K848" s="63">
        <v>1</v>
      </c>
      <c r="L848" s="63">
        <v>1</v>
      </c>
      <c r="M848" s="63">
        <v>1</v>
      </c>
      <c r="N848" s="63">
        <v>1</v>
      </c>
      <c r="O848" s="63">
        <v>1</v>
      </c>
      <c r="Q848" s="61"/>
    </row>
    <row r="849" spans="1:17" ht="15.75" thickBot="1" x14ac:dyDescent="0.3">
      <c r="A849" t="str">
        <f t="shared" si="13"/>
        <v>Enero - Septiembre</v>
      </c>
      <c r="B849" s="73" t="s">
        <v>2344</v>
      </c>
      <c r="C849" s="68"/>
      <c r="D849" s="56">
        <v>1</v>
      </c>
      <c r="E849" s="56">
        <v>1</v>
      </c>
      <c r="F849" s="56">
        <v>1</v>
      </c>
      <c r="G849" s="56">
        <v>0</v>
      </c>
      <c r="H849" s="56">
        <v>1</v>
      </c>
      <c r="I849" s="56">
        <v>1</v>
      </c>
      <c r="J849" s="56">
        <v>1</v>
      </c>
      <c r="K849" s="56">
        <v>1</v>
      </c>
      <c r="L849" s="56">
        <v>0</v>
      </c>
      <c r="M849" s="56">
        <v>1</v>
      </c>
      <c r="N849" s="56">
        <v>1</v>
      </c>
      <c r="O849" s="56">
        <v>1</v>
      </c>
      <c r="P849" s="68"/>
      <c r="Q849" s="62"/>
    </row>
    <row r="850" spans="1:17" ht="15.75" thickTop="1" x14ac:dyDescent="0.25">
      <c r="A850" t="str">
        <f t="shared" si="13"/>
        <v>211370713</v>
      </c>
      <c r="B850" s="74">
        <v>211370713</v>
      </c>
      <c r="C850" s="65" t="s">
        <v>438</v>
      </c>
      <c r="D850" s="41">
        <v>3</v>
      </c>
      <c r="E850" s="41">
        <v>3</v>
      </c>
      <c r="F850" s="41">
        <v>3</v>
      </c>
      <c r="G850" s="41">
        <v>3</v>
      </c>
      <c r="H850" s="41">
        <v>3</v>
      </c>
      <c r="I850" s="41">
        <v>1</v>
      </c>
      <c r="J850" s="41">
        <v>3</v>
      </c>
      <c r="K850" s="41">
        <v>3</v>
      </c>
      <c r="L850" s="41">
        <v>3</v>
      </c>
      <c r="M850" s="41">
        <v>3</v>
      </c>
      <c r="N850" s="41">
        <v>3</v>
      </c>
      <c r="O850" s="41">
        <v>3</v>
      </c>
      <c r="P850" s="65">
        <f>SUM(D850:O850)</f>
        <v>34</v>
      </c>
      <c r="Q850" s="67">
        <f>P850/36</f>
        <v>0.94444444444444442</v>
      </c>
    </row>
    <row r="851" spans="1:17" x14ac:dyDescent="0.25">
      <c r="A851" t="str">
        <f t="shared" si="13"/>
        <v>Enero - Junio</v>
      </c>
      <c r="B851" s="72" t="s">
        <v>2341</v>
      </c>
      <c r="D851" s="63">
        <v>1</v>
      </c>
      <c r="E851" s="63">
        <v>1</v>
      </c>
      <c r="F851" s="63">
        <v>1</v>
      </c>
      <c r="G851" s="63">
        <v>1</v>
      </c>
      <c r="H851" s="63">
        <v>1</v>
      </c>
      <c r="I851" s="63">
        <v>0</v>
      </c>
      <c r="J851" s="63">
        <v>1</v>
      </c>
      <c r="K851" s="63">
        <v>1</v>
      </c>
      <c r="L851" s="63">
        <v>1</v>
      </c>
      <c r="M851" s="63">
        <v>1</v>
      </c>
      <c r="N851" s="63">
        <v>1</v>
      </c>
      <c r="O851" s="63">
        <v>1</v>
      </c>
      <c r="Q851" s="61"/>
    </row>
    <row r="852" spans="1:17" x14ac:dyDescent="0.25">
      <c r="A852" t="str">
        <f t="shared" si="13"/>
        <v>Enero - Marzo</v>
      </c>
      <c r="B852" s="72" t="s">
        <v>2301</v>
      </c>
      <c r="D852" s="63">
        <v>1</v>
      </c>
      <c r="E852" s="63">
        <v>1</v>
      </c>
      <c r="F852" s="63">
        <v>1</v>
      </c>
      <c r="G852" s="63">
        <v>1</v>
      </c>
      <c r="H852" s="63">
        <v>1</v>
      </c>
      <c r="I852" s="63">
        <v>0</v>
      </c>
      <c r="J852" s="63">
        <v>1</v>
      </c>
      <c r="K852" s="63">
        <v>1</v>
      </c>
      <c r="L852" s="63">
        <v>1</v>
      </c>
      <c r="M852" s="63">
        <v>1</v>
      </c>
      <c r="N852" s="63">
        <v>1</v>
      </c>
      <c r="O852" s="63">
        <v>1</v>
      </c>
      <c r="Q852" s="61"/>
    </row>
    <row r="853" spans="1:17" ht="15.75" thickBot="1" x14ac:dyDescent="0.3">
      <c r="A853" t="str">
        <f t="shared" si="13"/>
        <v>Enero - Septiembre</v>
      </c>
      <c r="B853" s="73" t="s">
        <v>2344</v>
      </c>
      <c r="C853" s="68"/>
      <c r="D853" s="56">
        <v>1</v>
      </c>
      <c r="E853" s="56">
        <v>1</v>
      </c>
      <c r="F853" s="56">
        <v>1</v>
      </c>
      <c r="G853" s="56">
        <v>1</v>
      </c>
      <c r="H853" s="56">
        <v>1</v>
      </c>
      <c r="I853" s="56">
        <v>1</v>
      </c>
      <c r="J853" s="56">
        <v>1</v>
      </c>
      <c r="K853" s="56">
        <v>1</v>
      </c>
      <c r="L853" s="56">
        <v>1</v>
      </c>
      <c r="M853" s="56">
        <v>1</v>
      </c>
      <c r="N853" s="56">
        <v>1</v>
      </c>
      <c r="O853" s="56">
        <v>1</v>
      </c>
      <c r="P853" s="68"/>
      <c r="Q853" s="62"/>
    </row>
    <row r="854" spans="1:17" ht="15.75" thickTop="1" x14ac:dyDescent="0.25">
      <c r="A854" t="str">
        <f t="shared" si="13"/>
        <v>211376113</v>
      </c>
      <c r="B854" s="74">
        <v>211376113</v>
      </c>
      <c r="C854" s="65" t="s">
        <v>440</v>
      </c>
      <c r="D854" s="41">
        <v>3</v>
      </c>
      <c r="E854" s="41">
        <v>3</v>
      </c>
      <c r="F854" s="41">
        <v>3</v>
      </c>
      <c r="G854" s="41">
        <v>3</v>
      </c>
      <c r="H854" s="41">
        <v>3</v>
      </c>
      <c r="I854" s="41">
        <v>3</v>
      </c>
      <c r="J854" s="41">
        <v>3</v>
      </c>
      <c r="K854" s="41">
        <v>3</v>
      </c>
      <c r="L854" s="41">
        <v>3</v>
      </c>
      <c r="M854" s="41">
        <v>3</v>
      </c>
      <c r="N854" s="41">
        <v>3</v>
      </c>
      <c r="O854" s="41">
        <v>3</v>
      </c>
      <c r="P854" s="65">
        <f>SUM(D854:O854)</f>
        <v>36</v>
      </c>
      <c r="Q854" s="67">
        <f>P854/36</f>
        <v>1</v>
      </c>
    </row>
    <row r="855" spans="1:17" x14ac:dyDescent="0.25">
      <c r="A855" t="str">
        <f t="shared" si="13"/>
        <v>Enero - Junio</v>
      </c>
      <c r="B855" s="72" t="s">
        <v>2341</v>
      </c>
      <c r="D855" s="63">
        <v>1</v>
      </c>
      <c r="E855" s="63">
        <v>1</v>
      </c>
      <c r="F855" s="63">
        <v>1</v>
      </c>
      <c r="G855" s="63">
        <v>1</v>
      </c>
      <c r="H855" s="63">
        <v>1</v>
      </c>
      <c r="I855" s="63">
        <v>1</v>
      </c>
      <c r="J855" s="63">
        <v>1</v>
      </c>
      <c r="K855" s="63">
        <v>1</v>
      </c>
      <c r="L855" s="63">
        <v>1</v>
      </c>
      <c r="M855" s="63">
        <v>1</v>
      </c>
      <c r="N855" s="63">
        <v>1</v>
      </c>
      <c r="O855" s="63">
        <v>1</v>
      </c>
      <c r="Q855" s="61"/>
    </row>
    <row r="856" spans="1:17" x14ac:dyDescent="0.25">
      <c r="A856" t="str">
        <f t="shared" si="13"/>
        <v>Enero - Marzo</v>
      </c>
      <c r="B856" s="72" t="s">
        <v>2301</v>
      </c>
      <c r="D856" s="63">
        <v>1</v>
      </c>
      <c r="E856" s="63">
        <v>1</v>
      </c>
      <c r="F856" s="63">
        <v>1</v>
      </c>
      <c r="G856" s="63">
        <v>1</v>
      </c>
      <c r="H856" s="63">
        <v>1</v>
      </c>
      <c r="I856" s="63">
        <v>1</v>
      </c>
      <c r="J856" s="63">
        <v>1</v>
      </c>
      <c r="K856" s="63">
        <v>1</v>
      </c>
      <c r="L856" s="63">
        <v>1</v>
      </c>
      <c r="M856" s="63">
        <v>1</v>
      </c>
      <c r="N856" s="63">
        <v>1</v>
      </c>
      <c r="O856" s="63">
        <v>1</v>
      </c>
      <c r="Q856" s="61"/>
    </row>
    <row r="857" spans="1:17" ht="15.75" thickBot="1" x14ac:dyDescent="0.3">
      <c r="A857" t="str">
        <f t="shared" si="13"/>
        <v>Enero - Septiembre</v>
      </c>
      <c r="B857" s="73" t="s">
        <v>2344</v>
      </c>
      <c r="C857" s="68"/>
      <c r="D857" s="56">
        <v>1</v>
      </c>
      <c r="E857" s="56">
        <v>1</v>
      </c>
      <c r="F857" s="56">
        <v>1</v>
      </c>
      <c r="G857" s="56">
        <v>1</v>
      </c>
      <c r="H857" s="56">
        <v>1</v>
      </c>
      <c r="I857" s="56">
        <v>1</v>
      </c>
      <c r="J857" s="56">
        <v>1</v>
      </c>
      <c r="K857" s="56">
        <v>1</v>
      </c>
      <c r="L857" s="56">
        <v>1</v>
      </c>
      <c r="M857" s="56">
        <v>1</v>
      </c>
      <c r="N857" s="56">
        <v>1</v>
      </c>
      <c r="O857" s="56">
        <v>1</v>
      </c>
      <c r="P857" s="68"/>
      <c r="Q857" s="62"/>
    </row>
    <row r="858" spans="1:17" ht="15.75" thickTop="1" x14ac:dyDescent="0.25">
      <c r="A858" t="str">
        <f t="shared" si="13"/>
        <v>211415114</v>
      </c>
      <c r="B858" s="74">
        <v>211415114</v>
      </c>
      <c r="C858" s="65" t="s">
        <v>442</v>
      </c>
      <c r="D858" s="41">
        <v>3</v>
      </c>
      <c r="E858" s="41">
        <v>3</v>
      </c>
      <c r="F858" s="41">
        <v>3</v>
      </c>
      <c r="G858" s="41">
        <v>3</v>
      </c>
      <c r="H858" s="41">
        <v>3</v>
      </c>
      <c r="I858" s="41">
        <v>2</v>
      </c>
      <c r="J858" s="41">
        <v>3</v>
      </c>
      <c r="K858" s="41">
        <v>3</v>
      </c>
      <c r="L858" s="41">
        <v>3</v>
      </c>
      <c r="M858" s="41">
        <v>3</v>
      </c>
      <c r="N858" s="41">
        <v>3</v>
      </c>
      <c r="O858" s="41">
        <v>3</v>
      </c>
      <c r="P858" s="65">
        <f>SUM(D858:O858)</f>
        <v>35</v>
      </c>
      <c r="Q858" s="67">
        <f>P858/36</f>
        <v>0.97222222222222221</v>
      </c>
    </row>
    <row r="859" spans="1:17" x14ac:dyDescent="0.25">
      <c r="A859" t="str">
        <f t="shared" si="13"/>
        <v>Enero - Junio</v>
      </c>
      <c r="B859" s="72" t="s">
        <v>2341</v>
      </c>
      <c r="D859" s="63">
        <v>1</v>
      </c>
      <c r="E859" s="63">
        <v>1</v>
      </c>
      <c r="F859" s="63">
        <v>1</v>
      </c>
      <c r="G859" s="63">
        <v>1</v>
      </c>
      <c r="H859" s="63">
        <v>1</v>
      </c>
      <c r="I859" s="63">
        <v>1</v>
      </c>
      <c r="J859" s="63">
        <v>1</v>
      </c>
      <c r="K859" s="63">
        <v>1</v>
      </c>
      <c r="L859" s="63">
        <v>1</v>
      </c>
      <c r="M859" s="63">
        <v>1</v>
      </c>
      <c r="N859" s="63">
        <v>1</v>
      </c>
      <c r="O859" s="63">
        <v>1</v>
      </c>
      <c r="Q859" s="61"/>
    </row>
    <row r="860" spans="1:17" x14ac:dyDescent="0.25">
      <c r="A860" t="str">
        <f t="shared" si="13"/>
        <v>Enero - Marzo</v>
      </c>
      <c r="B860" s="72" t="s">
        <v>2301</v>
      </c>
      <c r="D860" s="63">
        <v>1</v>
      </c>
      <c r="E860" s="63">
        <v>1</v>
      </c>
      <c r="F860" s="63">
        <v>1</v>
      </c>
      <c r="G860" s="63">
        <v>1</v>
      </c>
      <c r="H860" s="63">
        <v>1</v>
      </c>
      <c r="I860" s="63">
        <v>0</v>
      </c>
      <c r="J860" s="63">
        <v>1</v>
      </c>
      <c r="K860" s="63">
        <v>1</v>
      </c>
      <c r="L860" s="63">
        <v>1</v>
      </c>
      <c r="M860" s="63">
        <v>1</v>
      </c>
      <c r="N860" s="63">
        <v>1</v>
      </c>
      <c r="O860" s="63">
        <v>1</v>
      </c>
      <c r="Q860" s="61"/>
    </row>
    <row r="861" spans="1:17" ht="15.75" thickBot="1" x14ac:dyDescent="0.3">
      <c r="A861" t="str">
        <f t="shared" si="13"/>
        <v>Enero - Septiembre</v>
      </c>
      <c r="B861" s="73" t="s">
        <v>2344</v>
      </c>
      <c r="C861" s="68"/>
      <c r="D861" s="56">
        <v>1</v>
      </c>
      <c r="E861" s="56">
        <v>1</v>
      </c>
      <c r="F861" s="56">
        <v>1</v>
      </c>
      <c r="G861" s="56">
        <v>1</v>
      </c>
      <c r="H861" s="56">
        <v>1</v>
      </c>
      <c r="I861" s="56">
        <v>1</v>
      </c>
      <c r="J861" s="56">
        <v>1</v>
      </c>
      <c r="K861" s="56">
        <v>1</v>
      </c>
      <c r="L861" s="56">
        <v>1</v>
      </c>
      <c r="M861" s="56">
        <v>1</v>
      </c>
      <c r="N861" s="56">
        <v>1</v>
      </c>
      <c r="O861" s="56">
        <v>1</v>
      </c>
      <c r="P861" s="68"/>
      <c r="Q861" s="62"/>
    </row>
    <row r="862" spans="1:17" ht="15.75" thickTop="1" x14ac:dyDescent="0.25">
      <c r="A862" t="str">
        <f t="shared" si="13"/>
        <v>211415514</v>
      </c>
      <c r="B862" s="74">
        <v>211415514</v>
      </c>
      <c r="C862" s="65" t="s">
        <v>444</v>
      </c>
      <c r="D862" s="41">
        <v>3</v>
      </c>
      <c r="E862" s="41">
        <v>3</v>
      </c>
      <c r="F862" s="41">
        <v>3</v>
      </c>
      <c r="G862" s="41">
        <v>3</v>
      </c>
      <c r="H862" s="41">
        <v>3</v>
      </c>
      <c r="I862" s="41">
        <v>3</v>
      </c>
      <c r="J862" s="41">
        <v>3</v>
      </c>
      <c r="K862" s="41">
        <v>3</v>
      </c>
      <c r="L862" s="41">
        <v>1</v>
      </c>
      <c r="M862" s="41">
        <v>3</v>
      </c>
      <c r="N862" s="41">
        <v>3</v>
      </c>
      <c r="O862" s="41">
        <v>3</v>
      </c>
      <c r="P862" s="65">
        <f>SUM(D862:O862)</f>
        <v>34</v>
      </c>
      <c r="Q862" s="67">
        <f>P862/36</f>
        <v>0.94444444444444442</v>
      </c>
    </row>
    <row r="863" spans="1:17" x14ac:dyDescent="0.25">
      <c r="A863" t="str">
        <f t="shared" si="13"/>
        <v>Enero - Junio</v>
      </c>
      <c r="B863" s="72" t="s">
        <v>2341</v>
      </c>
      <c r="D863" s="63">
        <v>1</v>
      </c>
      <c r="E863" s="63">
        <v>1</v>
      </c>
      <c r="F863" s="63">
        <v>1</v>
      </c>
      <c r="G863" s="63">
        <v>1</v>
      </c>
      <c r="H863" s="63">
        <v>1</v>
      </c>
      <c r="I863" s="63">
        <v>1</v>
      </c>
      <c r="J863" s="63">
        <v>1</v>
      </c>
      <c r="K863" s="63">
        <v>1</v>
      </c>
      <c r="L863" s="63">
        <v>0</v>
      </c>
      <c r="M863" s="63">
        <v>1</v>
      </c>
      <c r="N863" s="63">
        <v>1</v>
      </c>
      <c r="O863" s="63">
        <v>1</v>
      </c>
      <c r="Q863" s="61"/>
    </row>
    <row r="864" spans="1:17" x14ac:dyDescent="0.25">
      <c r="A864" t="str">
        <f t="shared" si="13"/>
        <v>Enero - Marzo</v>
      </c>
      <c r="B864" s="72" t="s">
        <v>2301</v>
      </c>
      <c r="D864" s="63">
        <v>1</v>
      </c>
      <c r="E864" s="63">
        <v>1</v>
      </c>
      <c r="F864" s="63">
        <v>1</v>
      </c>
      <c r="G864" s="63">
        <v>1</v>
      </c>
      <c r="H864" s="63">
        <v>1</v>
      </c>
      <c r="I864" s="63">
        <v>1</v>
      </c>
      <c r="J864" s="63">
        <v>1</v>
      </c>
      <c r="K864" s="63">
        <v>1</v>
      </c>
      <c r="L864" s="63">
        <v>0</v>
      </c>
      <c r="M864" s="63">
        <v>1</v>
      </c>
      <c r="N864" s="63">
        <v>1</v>
      </c>
      <c r="O864" s="63">
        <v>1</v>
      </c>
      <c r="Q864" s="61"/>
    </row>
    <row r="865" spans="1:17" ht="15.75" thickBot="1" x14ac:dyDescent="0.3">
      <c r="A865" t="str">
        <f t="shared" si="13"/>
        <v>Enero - Septiembre</v>
      </c>
      <c r="B865" s="73" t="s">
        <v>2344</v>
      </c>
      <c r="C865" s="68"/>
      <c r="D865" s="56">
        <v>1</v>
      </c>
      <c r="E865" s="56">
        <v>1</v>
      </c>
      <c r="F865" s="56">
        <v>1</v>
      </c>
      <c r="G865" s="56">
        <v>1</v>
      </c>
      <c r="H865" s="56">
        <v>1</v>
      </c>
      <c r="I865" s="56">
        <v>1</v>
      </c>
      <c r="J865" s="56">
        <v>1</v>
      </c>
      <c r="K865" s="56">
        <v>1</v>
      </c>
      <c r="L865" s="56">
        <v>1</v>
      </c>
      <c r="M865" s="56">
        <v>1</v>
      </c>
      <c r="N865" s="56">
        <v>1</v>
      </c>
      <c r="O865" s="56">
        <v>1</v>
      </c>
      <c r="P865" s="68"/>
      <c r="Q865" s="62"/>
    </row>
    <row r="866" spans="1:17" ht="15.75" thickTop="1" x14ac:dyDescent="0.25">
      <c r="A866" t="str">
        <f t="shared" si="13"/>
        <v>211415814</v>
      </c>
      <c r="B866" s="74">
        <v>211415814</v>
      </c>
      <c r="C866" s="65" t="s">
        <v>446</v>
      </c>
      <c r="D866" s="41">
        <v>3</v>
      </c>
      <c r="E866" s="41">
        <v>3</v>
      </c>
      <c r="F866" s="41">
        <v>3</v>
      </c>
      <c r="G866" s="41">
        <v>2</v>
      </c>
      <c r="H866" s="41">
        <v>2</v>
      </c>
      <c r="I866" s="41">
        <v>0</v>
      </c>
      <c r="J866" s="41">
        <v>3</v>
      </c>
      <c r="K866" s="41">
        <v>3</v>
      </c>
      <c r="L866" s="41">
        <v>1</v>
      </c>
      <c r="M866" s="41">
        <v>3</v>
      </c>
      <c r="N866" s="41">
        <v>3</v>
      </c>
      <c r="O866" s="41">
        <v>3</v>
      </c>
      <c r="P866" s="65">
        <f>SUM(D866:O866)</f>
        <v>29</v>
      </c>
      <c r="Q866" s="67">
        <f>P866/36</f>
        <v>0.80555555555555558</v>
      </c>
    </row>
    <row r="867" spans="1:17" x14ac:dyDescent="0.25">
      <c r="A867" t="str">
        <f t="shared" si="13"/>
        <v>Enero - Junio</v>
      </c>
      <c r="B867" s="72" t="s">
        <v>2341</v>
      </c>
      <c r="D867" s="63">
        <v>1</v>
      </c>
      <c r="E867" s="63">
        <v>1</v>
      </c>
      <c r="F867" s="63">
        <v>1</v>
      </c>
      <c r="G867" s="63">
        <v>1</v>
      </c>
      <c r="H867" s="63">
        <v>1</v>
      </c>
      <c r="I867" s="63">
        <v>0</v>
      </c>
      <c r="J867" s="63">
        <v>1</v>
      </c>
      <c r="K867" s="63">
        <v>1</v>
      </c>
      <c r="L867" s="63">
        <v>0</v>
      </c>
      <c r="M867" s="63">
        <v>1</v>
      </c>
      <c r="N867" s="63">
        <v>1</v>
      </c>
      <c r="O867" s="63">
        <v>1</v>
      </c>
      <c r="Q867" s="61"/>
    </row>
    <row r="868" spans="1:17" x14ac:dyDescent="0.25">
      <c r="A868" t="str">
        <f t="shared" si="13"/>
        <v>Enero - Marzo</v>
      </c>
      <c r="B868" s="72" t="s">
        <v>2301</v>
      </c>
      <c r="D868" s="63">
        <v>1</v>
      </c>
      <c r="E868" s="63">
        <v>1</v>
      </c>
      <c r="F868" s="63">
        <v>1</v>
      </c>
      <c r="G868" s="63">
        <v>1</v>
      </c>
      <c r="H868" s="63">
        <v>1</v>
      </c>
      <c r="I868" s="63">
        <v>0</v>
      </c>
      <c r="J868" s="63">
        <v>1</v>
      </c>
      <c r="K868" s="63">
        <v>1</v>
      </c>
      <c r="L868" s="63">
        <v>0</v>
      </c>
      <c r="M868" s="63">
        <v>1</v>
      </c>
      <c r="N868" s="63">
        <v>1</v>
      </c>
      <c r="O868" s="63">
        <v>1</v>
      </c>
      <c r="Q868" s="61"/>
    </row>
    <row r="869" spans="1:17" ht="15.75" thickBot="1" x14ac:dyDescent="0.3">
      <c r="A869" t="str">
        <f t="shared" si="13"/>
        <v>Enero - Septiembre</v>
      </c>
      <c r="B869" s="73" t="s">
        <v>2344</v>
      </c>
      <c r="C869" s="68"/>
      <c r="D869" s="56">
        <v>1</v>
      </c>
      <c r="E869" s="56">
        <v>1</v>
      </c>
      <c r="F869" s="56">
        <v>1</v>
      </c>
      <c r="G869" s="56">
        <v>0</v>
      </c>
      <c r="H869" s="56">
        <v>0</v>
      </c>
      <c r="I869" s="56">
        <v>0</v>
      </c>
      <c r="J869" s="56">
        <v>1</v>
      </c>
      <c r="K869" s="56">
        <v>1</v>
      </c>
      <c r="L869" s="56">
        <v>1</v>
      </c>
      <c r="M869" s="56">
        <v>1</v>
      </c>
      <c r="N869" s="56">
        <v>1</v>
      </c>
      <c r="O869" s="56">
        <v>1</v>
      </c>
      <c r="P869" s="68"/>
      <c r="Q869" s="62"/>
    </row>
    <row r="870" spans="1:17" ht="15.75" thickTop="1" x14ac:dyDescent="0.25">
      <c r="A870" t="str">
        <f t="shared" si="13"/>
        <v>211417614</v>
      </c>
      <c r="B870" s="74">
        <v>211417614</v>
      </c>
      <c r="C870" s="65" t="s">
        <v>448</v>
      </c>
      <c r="D870" s="41">
        <v>3</v>
      </c>
      <c r="E870" s="41">
        <v>3</v>
      </c>
      <c r="F870" s="41">
        <v>2</v>
      </c>
      <c r="G870" s="41">
        <v>3</v>
      </c>
      <c r="H870" s="41">
        <v>3</v>
      </c>
      <c r="I870" s="41">
        <v>3</v>
      </c>
      <c r="J870" s="41">
        <v>3</v>
      </c>
      <c r="K870" s="41">
        <v>3</v>
      </c>
      <c r="L870" s="41">
        <v>3</v>
      </c>
      <c r="M870" s="41">
        <v>3</v>
      </c>
      <c r="N870" s="41">
        <v>3</v>
      </c>
      <c r="O870" s="41">
        <v>2</v>
      </c>
      <c r="P870" s="65">
        <f>SUM(D870:O870)</f>
        <v>34</v>
      </c>
      <c r="Q870" s="67">
        <f>P870/36</f>
        <v>0.94444444444444442</v>
      </c>
    </row>
    <row r="871" spans="1:17" x14ac:dyDescent="0.25">
      <c r="A871" t="str">
        <f t="shared" si="13"/>
        <v>Enero - Junio</v>
      </c>
      <c r="B871" s="72" t="s">
        <v>2341</v>
      </c>
      <c r="D871" s="63">
        <v>1</v>
      </c>
      <c r="E871" s="63">
        <v>1</v>
      </c>
      <c r="F871" s="63">
        <v>1</v>
      </c>
      <c r="G871" s="63">
        <v>1</v>
      </c>
      <c r="H871" s="63">
        <v>1</v>
      </c>
      <c r="I871" s="63">
        <v>1</v>
      </c>
      <c r="J871" s="63">
        <v>1</v>
      </c>
      <c r="K871" s="63">
        <v>1</v>
      </c>
      <c r="L871" s="63">
        <v>1</v>
      </c>
      <c r="M871" s="63">
        <v>1</v>
      </c>
      <c r="N871" s="63">
        <v>1</v>
      </c>
      <c r="O871" s="63">
        <v>1</v>
      </c>
      <c r="Q871" s="61"/>
    </row>
    <row r="872" spans="1:17" x14ac:dyDescent="0.25">
      <c r="A872" t="str">
        <f t="shared" si="13"/>
        <v>Enero - Marzo</v>
      </c>
      <c r="B872" s="72" t="s">
        <v>2301</v>
      </c>
      <c r="D872" s="63">
        <v>1</v>
      </c>
      <c r="E872" s="63">
        <v>1</v>
      </c>
      <c r="F872" s="63">
        <v>1</v>
      </c>
      <c r="G872" s="63">
        <v>1</v>
      </c>
      <c r="H872" s="63">
        <v>1</v>
      </c>
      <c r="I872" s="63">
        <v>1</v>
      </c>
      <c r="J872" s="63">
        <v>1</v>
      </c>
      <c r="K872" s="63">
        <v>1</v>
      </c>
      <c r="L872" s="63">
        <v>1</v>
      </c>
      <c r="M872" s="63">
        <v>1</v>
      </c>
      <c r="N872" s="63">
        <v>1</v>
      </c>
      <c r="O872" s="63">
        <v>1</v>
      </c>
      <c r="Q872" s="61"/>
    </row>
    <row r="873" spans="1:17" ht="15.75" thickBot="1" x14ac:dyDescent="0.3">
      <c r="A873" t="str">
        <f t="shared" si="13"/>
        <v>Enero - Septiembre</v>
      </c>
      <c r="B873" s="73" t="s">
        <v>2344</v>
      </c>
      <c r="C873" s="68"/>
      <c r="D873" s="56">
        <v>1</v>
      </c>
      <c r="E873" s="56">
        <v>1</v>
      </c>
      <c r="F873" s="56">
        <v>0</v>
      </c>
      <c r="G873" s="56">
        <v>1</v>
      </c>
      <c r="H873" s="56">
        <v>1</v>
      </c>
      <c r="I873" s="56">
        <v>1</v>
      </c>
      <c r="J873" s="56">
        <v>1</v>
      </c>
      <c r="K873" s="56">
        <v>1</v>
      </c>
      <c r="L873" s="56">
        <v>1</v>
      </c>
      <c r="M873" s="56">
        <v>1</v>
      </c>
      <c r="N873" s="56">
        <v>1</v>
      </c>
      <c r="O873" s="56">
        <v>0</v>
      </c>
      <c r="P873" s="68"/>
      <c r="Q873" s="62"/>
    </row>
    <row r="874" spans="1:17" ht="15.75" thickTop="1" x14ac:dyDescent="0.25">
      <c r="A874" t="str">
        <f t="shared" si="13"/>
        <v>211420614</v>
      </c>
      <c r="B874" s="74">
        <v>211420614</v>
      </c>
      <c r="C874" s="65" t="s">
        <v>450</v>
      </c>
      <c r="D874" s="41">
        <v>3</v>
      </c>
      <c r="E874" s="41">
        <v>3</v>
      </c>
      <c r="F874" s="41">
        <v>2</v>
      </c>
      <c r="G874" s="41">
        <v>0</v>
      </c>
      <c r="H874" s="41">
        <v>3</v>
      </c>
      <c r="I874" s="41">
        <v>2</v>
      </c>
      <c r="J874" s="41">
        <v>3</v>
      </c>
      <c r="K874" s="41">
        <v>3</v>
      </c>
      <c r="L874" s="41">
        <v>2</v>
      </c>
      <c r="M874" s="41">
        <v>3</v>
      </c>
      <c r="N874" s="41">
        <v>3</v>
      </c>
      <c r="O874" s="41">
        <v>3</v>
      </c>
      <c r="P874" s="65">
        <f>SUM(D874:O874)</f>
        <v>30</v>
      </c>
      <c r="Q874" s="67">
        <f>P874/36</f>
        <v>0.83333333333333337</v>
      </c>
    </row>
    <row r="875" spans="1:17" x14ac:dyDescent="0.25">
      <c r="A875" t="str">
        <f t="shared" si="13"/>
        <v>Enero - Junio</v>
      </c>
      <c r="B875" s="72" t="s">
        <v>2341</v>
      </c>
      <c r="D875" s="63">
        <v>1</v>
      </c>
      <c r="E875" s="63">
        <v>1</v>
      </c>
      <c r="F875" s="63">
        <v>1</v>
      </c>
      <c r="G875" s="63">
        <v>0</v>
      </c>
      <c r="H875" s="63">
        <v>1</v>
      </c>
      <c r="I875" s="63">
        <v>1</v>
      </c>
      <c r="J875" s="63">
        <v>1</v>
      </c>
      <c r="K875" s="63">
        <v>1</v>
      </c>
      <c r="L875" s="63">
        <v>1</v>
      </c>
      <c r="M875" s="63">
        <v>1</v>
      </c>
      <c r="N875" s="63">
        <v>1</v>
      </c>
      <c r="O875" s="63">
        <v>1</v>
      </c>
      <c r="Q875" s="61"/>
    </row>
    <row r="876" spans="1:17" x14ac:dyDescent="0.25">
      <c r="A876" t="str">
        <f t="shared" si="13"/>
        <v>Enero - Marzo</v>
      </c>
      <c r="B876" s="72" t="s">
        <v>2301</v>
      </c>
      <c r="D876" s="63">
        <v>1</v>
      </c>
      <c r="E876" s="63">
        <v>1</v>
      </c>
      <c r="F876" s="63">
        <v>1</v>
      </c>
      <c r="G876" s="63">
        <v>0</v>
      </c>
      <c r="H876" s="63">
        <v>1</v>
      </c>
      <c r="I876" s="63">
        <v>0</v>
      </c>
      <c r="J876" s="63">
        <v>1</v>
      </c>
      <c r="K876" s="63">
        <v>1</v>
      </c>
      <c r="L876" s="63">
        <v>0</v>
      </c>
      <c r="M876" s="63">
        <v>1</v>
      </c>
      <c r="N876" s="63">
        <v>1</v>
      </c>
      <c r="O876" s="63">
        <v>1</v>
      </c>
      <c r="Q876" s="61"/>
    </row>
    <row r="877" spans="1:17" ht="15.75" thickBot="1" x14ac:dyDescent="0.3">
      <c r="A877" t="str">
        <f t="shared" si="13"/>
        <v>Enero - Septiembre</v>
      </c>
      <c r="B877" s="73" t="s">
        <v>2344</v>
      </c>
      <c r="C877" s="68"/>
      <c r="D877" s="56">
        <v>1</v>
      </c>
      <c r="E877" s="56">
        <v>1</v>
      </c>
      <c r="F877" s="56">
        <v>0</v>
      </c>
      <c r="G877" s="56">
        <v>0</v>
      </c>
      <c r="H877" s="56">
        <v>1</v>
      </c>
      <c r="I877" s="56">
        <v>1</v>
      </c>
      <c r="J877" s="56">
        <v>1</v>
      </c>
      <c r="K877" s="56">
        <v>1</v>
      </c>
      <c r="L877" s="56">
        <v>1</v>
      </c>
      <c r="M877" s="56">
        <v>1</v>
      </c>
      <c r="N877" s="56">
        <v>1</v>
      </c>
      <c r="O877" s="56">
        <v>1</v>
      </c>
      <c r="P877" s="68"/>
      <c r="Q877" s="62"/>
    </row>
    <row r="878" spans="1:17" ht="15.75" thickTop="1" x14ac:dyDescent="0.25">
      <c r="A878" t="str">
        <f t="shared" si="13"/>
        <v>211425214</v>
      </c>
      <c r="B878" s="74">
        <v>211425214</v>
      </c>
      <c r="C878" s="65" t="s">
        <v>452</v>
      </c>
      <c r="D878" s="41">
        <v>3</v>
      </c>
      <c r="E878" s="41">
        <v>3</v>
      </c>
      <c r="F878" s="41">
        <v>3</v>
      </c>
      <c r="G878" s="41">
        <v>3</v>
      </c>
      <c r="H878" s="41">
        <v>2</v>
      </c>
      <c r="I878" s="41">
        <v>3</v>
      </c>
      <c r="J878" s="41">
        <v>3</v>
      </c>
      <c r="K878" s="41">
        <v>3</v>
      </c>
      <c r="L878" s="41">
        <v>3</v>
      </c>
      <c r="M878" s="41">
        <v>3</v>
      </c>
      <c r="N878" s="41">
        <v>3</v>
      </c>
      <c r="O878" s="41">
        <v>3</v>
      </c>
      <c r="P878" s="65">
        <f>SUM(D878:O878)</f>
        <v>35</v>
      </c>
      <c r="Q878" s="67">
        <f>P878/36</f>
        <v>0.97222222222222221</v>
      </c>
    </row>
    <row r="879" spans="1:17" x14ac:dyDescent="0.25">
      <c r="A879" t="str">
        <f t="shared" si="13"/>
        <v>Enero - Junio</v>
      </c>
      <c r="B879" s="72" t="s">
        <v>2341</v>
      </c>
      <c r="D879" s="63">
        <v>1</v>
      </c>
      <c r="E879" s="63">
        <v>1</v>
      </c>
      <c r="F879" s="63">
        <v>1</v>
      </c>
      <c r="G879" s="63">
        <v>1</v>
      </c>
      <c r="H879" s="63">
        <v>1</v>
      </c>
      <c r="I879" s="63">
        <v>1</v>
      </c>
      <c r="J879" s="63">
        <v>1</v>
      </c>
      <c r="K879" s="63">
        <v>1</v>
      </c>
      <c r="L879" s="63">
        <v>1</v>
      </c>
      <c r="M879" s="63">
        <v>1</v>
      </c>
      <c r="N879" s="63">
        <v>1</v>
      </c>
      <c r="O879" s="63">
        <v>1</v>
      </c>
      <c r="Q879" s="61"/>
    </row>
    <row r="880" spans="1:17" x14ac:dyDescent="0.25">
      <c r="A880" t="str">
        <f t="shared" si="13"/>
        <v>Enero - Marzo</v>
      </c>
      <c r="B880" s="72" t="s">
        <v>2301</v>
      </c>
      <c r="D880" s="63">
        <v>1</v>
      </c>
      <c r="E880" s="63">
        <v>1</v>
      </c>
      <c r="F880" s="63">
        <v>1</v>
      </c>
      <c r="G880" s="63">
        <v>1</v>
      </c>
      <c r="H880" s="63">
        <v>0</v>
      </c>
      <c r="I880" s="63">
        <v>1</v>
      </c>
      <c r="J880" s="63">
        <v>1</v>
      </c>
      <c r="K880" s="63">
        <v>1</v>
      </c>
      <c r="L880" s="63">
        <v>1</v>
      </c>
      <c r="M880" s="63">
        <v>1</v>
      </c>
      <c r="N880" s="63">
        <v>1</v>
      </c>
      <c r="O880" s="63">
        <v>1</v>
      </c>
      <c r="Q880" s="61"/>
    </row>
    <row r="881" spans="1:17" ht="15.75" thickBot="1" x14ac:dyDescent="0.3">
      <c r="A881" t="str">
        <f t="shared" si="13"/>
        <v>Enero - Septiembre</v>
      </c>
      <c r="B881" s="73" t="s">
        <v>2344</v>
      </c>
      <c r="C881" s="68"/>
      <c r="D881" s="56">
        <v>1</v>
      </c>
      <c r="E881" s="56">
        <v>1</v>
      </c>
      <c r="F881" s="56">
        <v>1</v>
      </c>
      <c r="G881" s="56">
        <v>1</v>
      </c>
      <c r="H881" s="56">
        <v>1</v>
      </c>
      <c r="I881" s="56">
        <v>1</v>
      </c>
      <c r="J881" s="56">
        <v>1</v>
      </c>
      <c r="K881" s="56">
        <v>1</v>
      </c>
      <c r="L881" s="56">
        <v>1</v>
      </c>
      <c r="M881" s="56">
        <v>1</v>
      </c>
      <c r="N881" s="56">
        <v>1</v>
      </c>
      <c r="O881" s="56">
        <v>1</v>
      </c>
      <c r="P881" s="68"/>
      <c r="Q881" s="62"/>
    </row>
    <row r="882" spans="1:17" ht="15.75" thickTop="1" x14ac:dyDescent="0.25">
      <c r="A882" t="str">
        <f t="shared" si="13"/>
        <v>211505315</v>
      </c>
      <c r="B882" s="74">
        <v>211505315</v>
      </c>
      <c r="C882" s="65" t="s">
        <v>454</v>
      </c>
      <c r="D882" s="41">
        <v>3</v>
      </c>
      <c r="E882" s="41">
        <v>3</v>
      </c>
      <c r="F882" s="41">
        <v>3</v>
      </c>
      <c r="G882" s="41">
        <v>1</v>
      </c>
      <c r="H882" s="41">
        <v>3</v>
      </c>
      <c r="I882" s="41">
        <v>3</v>
      </c>
      <c r="J882" s="41">
        <v>3</v>
      </c>
      <c r="K882" s="41">
        <v>3</v>
      </c>
      <c r="L882" s="41">
        <v>2</v>
      </c>
      <c r="M882" s="41">
        <v>3</v>
      </c>
      <c r="N882" s="41">
        <v>3</v>
      </c>
      <c r="O882" s="41">
        <v>3</v>
      </c>
      <c r="P882" s="65">
        <f>SUM(D882:O882)</f>
        <v>33</v>
      </c>
      <c r="Q882" s="67">
        <f>P882/36</f>
        <v>0.91666666666666663</v>
      </c>
    </row>
    <row r="883" spans="1:17" x14ac:dyDescent="0.25">
      <c r="A883" t="str">
        <f t="shared" si="13"/>
        <v>Enero - Junio</v>
      </c>
      <c r="B883" s="72" t="s">
        <v>2341</v>
      </c>
      <c r="D883" s="63">
        <v>1</v>
      </c>
      <c r="E883" s="63">
        <v>1</v>
      </c>
      <c r="F883" s="63">
        <v>1</v>
      </c>
      <c r="G883" s="63">
        <v>0</v>
      </c>
      <c r="H883" s="63">
        <v>1</v>
      </c>
      <c r="I883" s="63">
        <v>1</v>
      </c>
      <c r="J883" s="63">
        <v>1</v>
      </c>
      <c r="K883" s="63">
        <v>1</v>
      </c>
      <c r="L883" s="63">
        <v>1</v>
      </c>
      <c r="M883" s="63">
        <v>1</v>
      </c>
      <c r="N883" s="63">
        <v>1</v>
      </c>
      <c r="O883" s="63">
        <v>1</v>
      </c>
      <c r="Q883" s="61"/>
    </row>
    <row r="884" spans="1:17" x14ac:dyDescent="0.25">
      <c r="A884" t="str">
        <f t="shared" si="13"/>
        <v>Enero - Marzo</v>
      </c>
      <c r="B884" s="72" t="s">
        <v>2301</v>
      </c>
      <c r="D884" s="63">
        <v>1</v>
      </c>
      <c r="E884" s="63">
        <v>1</v>
      </c>
      <c r="F884" s="63">
        <v>1</v>
      </c>
      <c r="G884" s="63">
        <v>0</v>
      </c>
      <c r="H884" s="63">
        <v>1</v>
      </c>
      <c r="I884" s="63">
        <v>1</v>
      </c>
      <c r="J884" s="63">
        <v>1</v>
      </c>
      <c r="K884" s="63">
        <v>1</v>
      </c>
      <c r="L884" s="63">
        <v>0</v>
      </c>
      <c r="M884" s="63">
        <v>1</v>
      </c>
      <c r="N884" s="63">
        <v>1</v>
      </c>
      <c r="O884" s="63">
        <v>1</v>
      </c>
      <c r="Q884" s="61"/>
    </row>
    <row r="885" spans="1:17" ht="15.75" thickBot="1" x14ac:dyDescent="0.3">
      <c r="A885" t="str">
        <f t="shared" si="13"/>
        <v>Enero - Septiembre</v>
      </c>
      <c r="B885" s="73" t="s">
        <v>2344</v>
      </c>
      <c r="C885" s="68"/>
      <c r="D885" s="56">
        <v>1</v>
      </c>
      <c r="E885" s="56">
        <v>1</v>
      </c>
      <c r="F885" s="56">
        <v>1</v>
      </c>
      <c r="G885" s="56">
        <v>1</v>
      </c>
      <c r="H885" s="56">
        <v>1</v>
      </c>
      <c r="I885" s="56">
        <v>1</v>
      </c>
      <c r="J885" s="56">
        <v>1</v>
      </c>
      <c r="K885" s="56">
        <v>1</v>
      </c>
      <c r="L885" s="56">
        <v>1</v>
      </c>
      <c r="M885" s="56">
        <v>1</v>
      </c>
      <c r="N885" s="56">
        <v>1</v>
      </c>
      <c r="O885" s="56">
        <v>1</v>
      </c>
      <c r="P885" s="68"/>
      <c r="Q885" s="62"/>
    </row>
    <row r="886" spans="1:17" ht="15.75" thickTop="1" x14ac:dyDescent="0.25">
      <c r="A886" t="str">
        <f t="shared" si="13"/>
        <v>211505615</v>
      </c>
      <c r="B886" s="74">
        <v>211505615</v>
      </c>
      <c r="C886" s="65" t="s">
        <v>456</v>
      </c>
      <c r="D886" s="41">
        <v>3</v>
      </c>
      <c r="E886" s="41">
        <v>3</v>
      </c>
      <c r="F886" s="41">
        <v>3</v>
      </c>
      <c r="G886" s="41">
        <v>0</v>
      </c>
      <c r="H886" s="41">
        <v>3</v>
      </c>
      <c r="I886" s="41">
        <v>3</v>
      </c>
      <c r="J886" s="41">
        <v>3</v>
      </c>
      <c r="K886" s="41">
        <v>2</v>
      </c>
      <c r="L886" s="41">
        <v>3</v>
      </c>
      <c r="M886" s="41">
        <v>3</v>
      </c>
      <c r="N886" s="41">
        <v>3</v>
      </c>
      <c r="O886" s="41">
        <v>3</v>
      </c>
      <c r="P886" s="65">
        <f>SUM(D886:O886)</f>
        <v>32</v>
      </c>
      <c r="Q886" s="67">
        <f>P886/36</f>
        <v>0.88888888888888884</v>
      </c>
    </row>
    <row r="887" spans="1:17" x14ac:dyDescent="0.25">
      <c r="A887" t="str">
        <f t="shared" si="13"/>
        <v>Enero - Junio</v>
      </c>
      <c r="B887" s="72" t="s">
        <v>2341</v>
      </c>
      <c r="D887" s="63">
        <v>1</v>
      </c>
      <c r="E887" s="63">
        <v>1</v>
      </c>
      <c r="F887" s="63">
        <v>1</v>
      </c>
      <c r="G887" s="63">
        <v>0</v>
      </c>
      <c r="H887" s="63">
        <v>1</v>
      </c>
      <c r="I887" s="63">
        <v>1</v>
      </c>
      <c r="J887" s="63">
        <v>1</v>
      </c>
      <c r="K887" s="63">
        <v>0</v>
      </c>
      <c r="L887" s="63">
        <v>1</v>
      </c>
      <c r="M887" s="63">
        <v>1</v>
      </c>
      <c r="N887" s="63">
        <v>1</v>
      </c>
      <c r="O887" s="63">
        <v>1</v>
      </c>
      <c r="Q887" s="61"/>
    </row>
    <row r="888" spans="1:17" x14ac:dyDescent="0.25">
      <c r="A888" t="str">
        <f t="shared" si="13"/>
        <v>Enero - Marzo</v>
      </c>
      <c r="B888" s="72" t="s">
        <v>2301</v>
      </c>
      <c r="D888" s="63">
        <v>1</v>
      </c>
      <c r="E888" s="63">
        <v>1</v>
      </c>
      <c r="F888" s="63">
        <v>1</v>
      </c>
      <c r="G888" s="63">
        <v>0</v>
      </c>
      <c r="H888" s="63">
        <v>1</v>
      </c>
      <c r="I888" s="63">
        <v>1</v>
      </c>
      <c r="J888" s="63">
        <v>1</v>
      </c>
      <c r="K888" s="63">
        <v>1</v>
      </c>
      <c r="L888" s="63">
        <v>1</v>
      </c>
      <c r="M888" s="63">
        <v>1</v>
      </c>
      <c r="N888" s="63">
        <v>1</v>
      </c>
      <c r="O888" s="63">
        <v>1</v>
      </c>
      <c r="Q888" s="61"/>
    </row>
    <row r="889" spans="1:17" ht="15.75" thickBot="1" x14ac:dyDescent="0.3">
      <c r="A889" t="str">
        <f t="shared" si="13"/>
        <v>Enero - Septiembre</v>
      </c>
      <c r="B889" s="73" t="s">
        <v>2344</v>
      </c>
      <c r="C889" s="68"/>
      <c r="D889" s="56">
        <v>1</v>
      </c>
      <c r="E889" s="56">
        <v>1</v>
      </c>
      <c r="F889" s="56">
        <v>1</v>
      </c>
      <c r="G889" s="56">
        <v>0</v>
      </c>
      <c r="H889" s="56">
        <v>1</v>
      </c>
      <c r="I889" s="56">
        <v>1</v>
      </c>
      <c r="J889" s="56">
        <v>1</v>
      </c>
      <c r="K889" s="56">
        <v>1</v>
      </c>
      <c r="L889" s="56">
        <v>1</v>
      </c>
      <c r="M889" s="56">
        <v>1</v>
      </c>
      <c r="N889" s="56">
        <v>1</v>
      </c>
      <c r="O889" s="56">
        <v>1</v>
      </c>
      <c r="P889" s="68"/>
      <c r="Q889" s="62"/>
    </row>
    <row r="890" spans="1:17" ht="15.75" thickTop="1" x14ac:dyDescent="0.25">
      <c r="A890" t="str">
        <f t="shared" si="13"/>
        <v>211515215</v>
      </c>
      <c r="B890" s="74">
        <v>211515215</v>
      </c>
      <c r="C890" s="65" t="s">
        <v>458</v>
      </c>
      <c r="D890" s="41">
        <v>3</v>
      </c>
      <c r="E890" s="41">
        <v>3</v>
      </c>
      <c r="F890" s="41">
        <v>3</v>
      </c>
      <c r="G890" s="41">
        <v>3</v>
      </c>
      <c r="H890" s="41">
        <v>3</v>
      </c>
      <c r="I890" s="41">
        <v>3</v>
      </c>
      <c r="J890" s="41">
        <v>3</v>
      </c>
      <c r="K890" s="41">
        <v>3</v>
      </c>
      <c r="L890" s="41">
        <v>3</v>
      </c>
      <c r="M890" s="41">
        <v>3</v>
      </c>
      <c r="N890" s="41">
        <v>3</v>
      </c>
      <c r="O890" s="41">
        <v>3</v>
      </c>
      <c r="P890" s="65">
        <f>SUM(D890:O890)</f>
        <v>36</v>
      </c>
      <c r="Q890" s="67">
        <f>P890/36</f>
        <v>1</v>
      </c>
    </row>
    <row r="891" spans="1:17" x14ac:dyDescent="0.25">
      <c r="A891" t="str">
        <f t="shared" si="13"/>
        <v>Enero - Junio</v>
      </c>
      <c r="B891" s="72" t="s">
        <v>2341</v>
      </c>
      <c r="D891" s="63">
        <v>1</v>
      </c>
      <c r="E891" s="63">
        <v>1</v>
      </c>
      <c r="F891" s="63">
        <v>1</v>
      </c>
      <c r="G891" s="63">
        <v>1</v>
      </c>
      <c r="H891" s="63">
        <v>1</v>
      </c>
      <c r="I891" s="63">
        <v>1</v>
      </c>
      <c r="J891" s="63">
        <v>1</v>
      </c>
      <c r="K891" s="63">
        <v>1</v>
      </c>
      <c r="L891" s="63">
        <v>1</v>
      </c>
      <c r="M891" s="63">
        <v>1</v>
      </c>
      <c r="N891" s="63">
        <v>1</v>
      </c>
      <c r="O891" s="63">
        <v>1</v>
      </c>
      <c r="Q891" s="61"/>
    </row>
    <row r="892" spans="1:17" x14ac:dyDescent="0.25">
      <c r="A892" t="str">
        <f t="shared" si="13"/>
        <v>Enero - Marzo</v>
      </c>
      <c r="B892" s="72" t="s">
        <v>2301</v>
      </c>
      <c r="D892" s="63">
        <v>1</v>
      </c>
      <c r="E892" s="63">
        <v>1</v>
      </c>
      <c r="F892" s="63">
        <v>1</v>
      </c>
      <c r="G892" s="63">
        <v>1</v>
      </c>
      <c r="H892" s="63">
        <v>1</v>
      </c>
      <c r="I892" s="63">
        <v>1</v>
      </c>
      <c r="J892" s="63">
        <v>1</v>
      </c>
      <c r="K892" s="63">
        <v>1</v>
      </c>
      <c r="L892" s="63">
        <v>1</v>
      </c>
      <c r="M892" s="63">
        <v>1</v>
      </c>
      <c r="N892" s="63">
        <v>1</v>
      </c>
      <c r="O892" s="63">
        <v>1</v>
      </c>
      <c r="Q892" s="61"/>
    </row>
    <row r="893" spans="1:17" ht="15.75" thickBot="1" x14ac:dyDescent="0.3">
      <c r="A893" t="str">
        <f t="shared" si="13"/>
        <v>Enero - Septiembre</v>
      </c>
      <c r="B893" s="73" t="s">
        <v>2344</v>
      </c>
      <c r="C893" s="68"/>
      <c r="D893" s="56">
        <v>1</v>
      </c>
      <c r="E893" s="56">
        <v>1</v>
      </c>
      <c r="F893" s="56">
        <v>1</v>
      </c>
      <c r="G893" s="56">
        <v>1</v>
      </c>
      <c r="H893" s="56">
        <v>1</v>
      </c>
      <c r="I893" s="56">
        <v>1</v>
      </c>
      <c r="J893" s="56">
        <v>1</v>
      </c>
      <c r="K893" s="56">
        <v>1</v>
      </c>
      <c r="L893" s="56">
        <v>1</v>
      </c>
      <c r="M893" s="56">
        <v>1</v>
      </c>
      <c r="N893" s="56">
        <v>1</v>
      </c>
      <c r="O893" s="56">
        <v>1</v>
      </c>
      <c r="P893" s="68"/>
      <c r="Q893" s="62"/>
    </row>
    <row r="894" spans="1:17" ht="15.75" thickTop="1" x14ac:dyDescent="0.25">
      <c r="A894" t="str">
        <f t="shared" si="13"/>
        <v>211525815</v>
      </c>
      <c r="B894" s="74">
        <v>211525815</v>
      </c>
      <c r="C894" s="65" t="s">
        <v>460</v>
      </c>
      <c r="D894" s="41">
        <v>3</v>
      </c>
      <c r="E894" s="41">
        <v>3</v>
      </c>
      <c r="F894" s="41">
        <v>3</v>
      </c>
      <c r="G894" s="41">
        <v>3</v>
      </c>
      <c r="H894" s="41">
        <v>3</v>
      </c>
      <c r="I894" s="41">
        <v>3</v>
      </c>
      <c r="J894" s="41">
        <v>3</v>
      </c>
      <c r="K894" s="41">
        <v>3</v>
      </c>
      <c r="L894" s="41">
        <v>2</v>
      </c>
      <c r="M894" s="41">
        <v>3</v>
      </c>
      <c r="N894" s="41">
        <v>3</v>
      </c>
      <c r="O894" s="41">
        <v>3</v>
      </c>
      <c r="P894" s="65">
        <f>SUM(D894:O894)</f>
        <v>35</v>
      </c>
      <c r="Q894" s="67">
        <f>P894/36</f>
        <v>0.97222222222222221</v>
      </c>
    </row>
    <row r="895" spans="1:17" x14ac:dyDescent="0.25">
      <c r="A895" t="str">
        <f t="shared" si="13"/>
        <v>Enero - Junio</v>
      </c>
      <c r="B895" s="72" t="s">
        <v>2341</v>
      </c>
      <c r="D895" s="63">
        <v>1</v>
      </c>
      <c r="E895" s="63">
        <v>1</v>
      </c>
      <c r="F895" s="63">
        <v>1</v>
      </c>
      <c r="G895" s="63">
        <v>1</v>
      </c>
      <c r="H895" s="63">
        <v>1</v>
      </c>
      <c r="I895" s="63">
        <v>1</v>
      </c>
      <c r="J895" s="63">
        <v>1</v>
      </c>
      <c r="K895" s="63">
        <v>1</v>
      </c>
      <c r="L895" s="63">
        <v>0</v>
      </c>
      <c r="M895" s="63">
        <v>1</v>
      </c>
      <c r="N895" s="63">
        <v>1</v>
      </c>
      <c r="O895" s="63">
        <v>1</v>
      </c>
      <c r="Q895" s="61"/>
    </row>
    <row r="896" spans="1:17" x14ac:dyDescent="0.25">
      <c r="A896" t="str">
        <f t="shared" si="13"/>
        <v>Enero - Marzo</v>
      </c>
      <c r="B896" s="72" t="s">
        <v>2301</v>
      </c>
      <c r="D896" s="63">
        <v>1</v>
      </c>
      <c r="E896" s="63">
        <v>1</v>
      </c>
      <c r="F896" s="63">
        <v>1</v>
      </c>
      <c r="G896" s="63">
        <v>1</v>
      </c>
      <c r="H896" s="63">
        <v>1</v>
      </c>
      <c r="I896" s="63">
        <v>1</v>
      </c>
      <c r="J896" s="63">
        <v>1</v>
      </c>
      <c r="K896" s="63">
        <v>1</v>
      </c>
      <c r="L896" s="63">
        <v>1</v>
      </c>
      <c r="M896" s="63">
        <v>1</v>
      </c>
      <c r="N896" s="63">
        <v>1</v>
      </c>
      <c r="O896" s="63">
        <v>1</v>
      </c>
      <c r="Q896" s="61"/>
    </row>
    <row r="897" spans="1:17" ht="15.75" thickBot="1" x14ac:dyDescent="0.3">
      <c r="A897" t="str">
        <f t="shared" si="13"/>
        <v>Enero - Septiembre</v>
      </c>
      <c r="B897" s="73" t="s">
        <v>2344</v>
      </c>
      <c r="C897" s="68"/>
      <c r="D897" s="56">
        <v>1</v>
      </c>
      <c r="E897" s="56">
        <v>1</v>
      </c>
      <c r="F897" s="56">
        <v>1</v>
      </c>
      <c r="G897" s="56">
        <v>1</v>
      </c>
      <c r="H897" s="56">
        <v>1</v>
      </c>
      <c r="I897" s="56">
        <v>1</v>
      </c>
      <c r="J897" s="56">
        <v>1</v>
      </c>
      <c r="K897" s="56">
        <v>1</v>
      </c>
      <c r="L897" s="56">
        <v>1</v>
      </c>
      <c r="M897" s="56">
        <v>1</v>
      </c>
      <c r="N897" s="56">
        <v>1</v>
      </c>
      <c r="O897" s="56">
        <v>1</v>
      </c>
      <c r="P897" s="68"/>
      <c r="Q897" s="62"/>
    </row>
    <row r="898" spans="1:17" ht="15.75" thickTop="1" x14ac:dyDescent="0.25">
      <c r="A898" t="str">
        <f t="shared" si="13"/>
        <v>211527615</v>
      </c>
      <c r="B898" s="74">
        <v>211527615</v>
      </c>
      <c r="C898" s="65" t="s">
        <v>462</v>
      </c>
      <c r="D898" s="41">
        <v>3</v>
      </c>
      <c r="E898" s="41">
        <v>3</v>
      </c>
      <c r="F898" s="41">
        <v>2</v>
      </c>
      <c r="G898" s="41">
        <v>3</v>
      </c>
      <c r="H898" s="41">
        <v>3</v>
      </c>
      <c r="I898" s="41">
        <v>2</v>
      </c>
      <c r="J898" s="41">
        <v>3</v>
      </c>
      <c r="K898" s="41">
        <v>3</v>
      </c>
      <c r="L898" s="41">
        <v>3</v>
      </c>
      <c r="M898" s="41">
        <v>3</v>
      </c>
      <c r="N898" s="41">
        <v>3</v>
      </c>
      <c r="O898" s="41">
        <v>3</v>
      </c>
      <c r="P898" s="65">
        <f>SUM(D898:O898)</f>
        <v>34</v>
      </c>
      <c r="Q898" s="67">
        <f>P898/36</f>
        <v>0.94444444444444442</v>
      </c>
    </row>
    <row r="899" spans="1:17" x14ac:dyDescent="0.25">
      <c r="A899" t="str">
        <f t="shared" ref="A899:A962" si="14">TEXT(B899,0)</f>
        <v>Enero - Junio</v>
      </c>
      <c r="B899" s="72" t="s">
        <v>2341</v>
      </c>
      <c r="D899" s="63">
        <v>1</v>
      </c>
      <c r="E899" s="63">
        <v>1</v>
      </c>
      <c r="F899" s="63">
        <v>1</v>
      </c>
      <c r="G899" s="63">
        <v>1</v>
      </c>
      <c r="H899" s="63">
        <v>1</v>
      </c>
      <c r="I899" s="63">
        <v>1</v>
      </c>
      <c r="J899" s="63">
        <v>1</v>
      </c>
      <c r="K899" s="63">
        <v>1</v>
      </c>
      <c r="L899" s="63">
        <v>1</v>
      </c>
      <c r="M899" s="63">
        <v>1</v>
      </c>
      <c r="N899" s="63">
        <v>1</v>
      </c>
      <c r="O899" s="63">
        <v>1</v>
      </c>
      <c r="Q899" s="61"/>
    </row>
    <row r="900" spans="1:17" x14ac:dyDescent="0.25">
      <c r="A900" t="str">
        <f t="shared" si="14"/>
        <v>Enero - Marzo</v>
      </c>
      <c r="B900" s="72" t="s">
        <v>2301</v>
      </c>
      <c r="D900" s="63">
        <v>1</v>
      </c>
      <c r="E900" s="63">
        <v>1</v>
      </c>
      <c r="F900" s="63">
        <v>0</v>
      </c>
      <c r="G900" s="63">
        <v>1</v>
      </c>
      <c r="H900" s="63">
        <v>1</v>
      </c>
      <c r="I900" s="63">
        <v>0</v>
      </c>
      <c r="J900" s="63">
        <v>1</v>
      </c>
      <c r="K900" s="63">
        <v>1</v>
      </c>
      <c r="L900" s="63">
        <v>1</v>
      </c>
      <c r="M900" s="63">
        <v>1</v>
      </c>
      <c r="N900" s="63">
        <v>1</v>
      </c>
      <c r="O900" s="63">
        <v>1</v>
      </c>
      <c r="Q900" s="61"/>
    </row>
    <row r="901" spans="1:17" ht="15.75" thickBot="1" x14ac:dyDescent="0.3">
      <c r="A901" t="str">
        <f t="shared" si="14"/>
        <v>Enero - Septiembre</v>
      </c>
      <c r="B901" s="73" t="s">
        <v>2344</v>
      </c>
      <c r="C901" s="68"/>
      <c r="D901" s="56">
        <v>1</v>
      </c>
      <c r="E901" s="56">
        <v>1</v>
      </c>
      <c r="F901" s="56">
        <v>1</v>
      </c>
      <c r="G901" s="56">
        <v>1</v>
      </c>
      <c r="H901" s="56">
        <v>1</v>
      </c>
      <c r="I901" s="56">
        <v>1</v>
      </c>
      <c r="J901" s="56">
        <v>1</v>
      </c>
      <c r="K901" s="56">
        <v>1</v>
      </c>
      <c r="L901" s="56">
        <v>1</v>
      </c>
      <c r="M901" s="56">
        <v>1</v>
      </c>
      <c r="N901" s="56">
        <v>1</v>
      </c>
      <c r="O901" s="56">
        <v>1</v>
      </c>
      <c r="P901" s="68"/>
      <c r="Q901" s="62"/>
    </row>
    <row r="902" spans="1:17" ht="15.75" thickTop="1" x14ac:dyDescent="0.25">
      <c r="A902" t="str">
        <f t="shared" si="14"/>
        <v>211541615</v>
      </c>
      <c r="B902" s="74">
        <v>211541615</v>
      </c>
      <c r="C902" s="65" t="s">
        <v>464</v>
      </c>
      <c r="D902" s="41">
        <v>3</v>
      </c>
      <c r="E902" s="41">
        <v>3</v>
      </c>
      <c r="F902" s="41">
        <v>3</v>
      </c>
      <c r="G902" s="41">
        <v>3</v>
      </c>
      <c r="H902" s="41">
        <v>3</v>
      </c>
      <c r="I902" s="41">
        <v>3</v>
      </c>
      <c r="J902" s="41">
        <v>3</v>
      </c>
      <c r="K902" s="41">
        <v>3</v>
      </c>
      <c r="L902" s="41">
        <v>3</v>
      </c>
      <c r="M902" s="41">
        <v>3</v>
      </c>
      <c r="N902" s="41">
        <v>3</v>
      </c>
      <c r="O902" s="41">
        <v>3</v>
      </c>
      <c r="P902" s="65">
        <f>SUM(D902:O902)</f>
        <v>36</v>
      </c>
      <c r="Q902" s="67">
        <f>P902/36</f>
        <v>1</v>
      </c>
    </row>
    <row r="903" spans="1:17" x14ac:dyDescent="0.25">
      <c r="A903" t="str">
        <f t="shared" si="14"/>
        <v>Enero - Junio</v>
      </c>
      <c r="B903" s="72" t="s">
        <v>2341</v>
      </c>
      <c r="D903" s="63">
        <v>1</v>
      </c>
      <c r="E903" s="63">
        <v>1</v>
      </c>
      <c r="F903" s="63">
        <v>1</v>
      </c>
      <c r="G903" s="63">
        <v>1</v>
      </c>
      <c r="H903" s="63">
        <v>1</v>
      </c>
      <c r="I903" s="63">
        <v>1</v>
      </c>
      <c r="J903" s="63">
        <v>1</v>
      </c>
      <c r="K903" s="63">
        <v>1</v>
      </c>
      <c r="L903" s="63">
        <v>1</v>
      </c>
      <c r="M903" s="63">
        <v>1</v>
      </c>
      <c r="N903" s="63">
        <v>1</v>
      </c>
      <c r="O903" s="63">
        <v>1</v>
      </c>
      <c r="Q903" s="61"/>
    </row>
    <row r="904" spans="1:17" x14ac:dyDescent="0.25">
      <c r="A904" t="str">
        <f t="shared" si="14"/>
        <v>Enero - Marzo</v>
      </c>
      <c r="B904" s="72" t="s">
        <v>2301</v>
      </c>
      <c r="D904" s="63">
        <v>1</v>
      </c>
      <c r="E904" s="63">
        <v>1</v>
      </c>
      <c r="F904" s="63">
        <v>1</v>
      </c>
      <c r="G904" s="63">
        <v>1</v>
      </c>
      <c r="H904" s="63">
        <v>1</v>
      </c>
      <c r="I904" s="63">
        <v>1</v>
      </c>
      <c r="J904" s="63">
        <v>1</v>
      </c>
      <c r="K904" s="63">
        <v>1</v>
      </c>
      <c r="L904" s="63">
        <v>1</v>
      </c>
      <c r="M904" s="63">
        <v>1</v>
      </c>
      <c r="N904" s="63">
        <v>1</v>
      </c>
      <c r="O904" s="63">
        <v>1</v>
      </c>
      <c r="Q904" s="61"/>
    </row>
    <row r="905" spans="1:17" ht="15.75" thickBot="1" x14ac:dyDescent="0.3">
      <c r="A905" t="str">
        <f t="shared" si="14"/>
        <v>Enero - Septiembre</v>
      </c>
      <c r="B905" s="73" t="s">
        <v>2344</v>
      </c>
      <c r="C905" s="68"/>
      <c r="D905" s="56">
        <v>1</v>
      </c>
      <c r="E905" s="56">
        <v>1</v>
      </c>
      <c r="F905" s="56">
        <v>1</v>
      </c>
      <c r="G905" s="56">
        <v>1</v>
      </c>
      <c r="H905" s="56">
        <v>1</v>
      </c>
      <c r="I905" s="56">
        <v>1</v>
      </c>
      <c r="J905" s="56">
        <v>1</v>
      </c>
      <c r="K905" s="56">
        <v>1</v>
      </c>
      <c r="L905" s="56">
        <v>1</v>
      </c>
      <c r="M905" s="56">
        <v>1</v>
      </c>
      <c r="N905" s="56">
        <v>1</v>
      </c>
      <c r="O905" s="56">
        <v>1</v>
      </c>
      <c r="P905" s="68"/>
      <c r="Q905" s="62"/>
    </row>
    <row r="906" spans="1:17" ht="15.75" thickTop="1" x14ac:dyDescent="0.25">
      <c r="A906" t="str">
        <f t="shared" si="14"/>
        <v>211552215</v>
      </c>
      <c r="B906" s="74">
        <v>211552215</v>
      </c>
      <c r="C906" s="65" t="s">
        <v>466</v>
      </c>
      <c r="D906" s="41">
        <v>3</v>
      </c>
      <c r="E906" s="41">
        <v>3</v>
      </c>
      <c r="F906" s="41">
        <v>3</v>
      </c>
      <c r="G906" s="41">
        <v>3</v>
      </c>
      <c r="H906" s="41">
        <v>3</v>
      </c>
      <c r="I906" s="41">
        <v>3</v>
      </c>
      <c r="J906" s="41">
        <v>1</v>
      </c>
      <c r="K906" s="41">
        <v>3</v>
      </c>
      <c r="L906" s="41">
        <v>3</v>
      </c>
      <c r="M906" s="41">
        <v>3</v>
      </c>
      <c r="N906" s="41">
        <v>3</v>
      </c>
      <c r="O906" s="41">
        <v>3</v>
      </c>
      <c r="P906" s="65">
        <f>SUM(D906:O906)</f>
        <v>34</v>
      </c>
      <c r="Q906" s="67">
        <f>P906/36</f>
        <v>0.94444444444444442</v>
      </c>
    </row>
    <row r="907" spans="1:17" x14ac:dyDescent="0.25">
      <c r="A907" t="str">
        <f t="shared" si="14"/>
        <v>Enero - Junio</v>
      </c>
      <c r="B907" s="72" t="s">
        <v>2341</v>
      </c>
      <c r="D907" s="63">
        <v>1</v>
      </c>
      <c r="E907" s="63">
        <v>1</v>
      </c>
      <c r="F907" s="63">
        <v>1</v>
      </c>
      <c r="G907" s="63">
        <v>1</v>
      </c>
      <c r="H907" s="63">
        <v>1</v>
      </c>
      <c r="I907" s="63">
        <v>1</v>
      </c>
      <c r="J907" s="63">
        <v>0</v>
      </c>
      <c r="K907" s="63">
        <v>1</v>
      </c>
      <c r="L907" s="63">
        <v>1</v>
      </c>
      <c r="M907" s="63">
        <v>1</v>
      </c>
      <c r="N907" s="63">
        <v>1</v>
      </c>
      <c r="O907" s="63">
        <v>1</v>
      </c>
      <c r="Q907" s="61"/>
    </row>
    <row r="908" spans="1:17" x14ac:dyDescent="0.25">
      <c r="A908" t="str">
        <f t="shared" si="14"/>
        <v>Enero - Marzo</v>
      </c>
      <c r="B908" s="72" t="s">
        <v>2301</v>
      </c>
      <c r="D908" s="63">
        <v>1</v>
      </c>
      <c r="E908" s="63">
        <v>1</v>
      </c>
      <c r="F908" s="63">
        <v>1</v>
      </c>
      <c r="G908" s="63">
        <v>1</v>
      </c>
      <c r="H908" s="63">
        <v>1</v>
      </c>
      <c r="I908" s="63">
        <v>1</v>
      </c>
      <c r="J908" s="63">
        <v>0</v>
      </c>
      <c r="K908" s="63">
        <v>1</v>
      </c>
      <c r="L908" s="63">
        <v>1</v>
      </c>
      <c r="M908" s="63">
        <v>1</v>
      </c>
      <c r="N908" s="63">
        <v>1</v>
      </c>
      <c r="O908" s="63">
        <v>1</v>
      </c>
      <c r="Q908" s="61"/>
    </row>
    <row r="909" spans="1:17" ht="15.75" thickBot="1" x14ac:dyDescent="0.3">
      <c r="A909" t="str">
        <f t="shared" si="14"/>
        <v>Enero - Septiembre</v>
      </c>
      <c r="B909" s="73" t="s">
        <v>2344</v>
      </c>
      <c r="C909" s="68"/>
      <c r="D909" s="56">
        <v>1</v>
      </c>
      <c r="E909" s="56">
        <v>1</v>
      </c>
      <c r="F909" s="56">
        <v>1</v>
      </c>
      <c r="G909" s="56">
        <v>1</v>
      </c>
      <c r="H909" s="56">
        <v>1</v>
      </c>
      <c r="I909" s="56">
        <v>1</v>
      </c>
      <c r="J909" s="56">
        <v>1</v>
      </c>
      <c r="K909" s="56">
        <v>1</v>
      </c>
      <c r="L909" s="56">
        <v>1</v>
      </c>
      <c r="M909" s="56">
        <v>1</v>
      </c>
      <c r="N909" s="56">
        <v>1</v>
      </c>
      <c r="O909" s="56">
        <v>1</v>
      </c>
      <c r="P909" s="68"/>
      <c r="Q909" s="62"/>
    </row>
    <row r="910" spans="1:17" ht="15.75" thickTop="1" x14ac:dyDescent="0.25">
      <c r="A910" t="str">
        <f t="shared" si="14"/>
        <v>211568615</v>
      </c>
      <c r="B910" s="74">
        <v>211568615</v>
      </c>
      <c r="C910" s="65" t="s">
        <v>468</v>
      </c>
      <c r="D910" s="41">
        <v>3</v>
      </c>
      <c r="E910" s="41">
        <v>2</v>
      </c>
      <c r="F910" s="41">
        <v>2</v>
      </c>
      <c r="G910" s="41">
        <v>0</v>
      </c>
      <c r="H910" s="41">
        <v>2</v>
      </c>
      <c r="I910" s="41">
        <v>2</v>
      </c>
      <c r="J910" s="41">
        <v>1</v>
      </c>
      <c r="K910" s="41">
        <v>3</v>
      </c>
      <c r="L910" s="41">
        <v>1</v>
      </c>
      <c r="M910" s="41">
        <v>2</v>
      </c>
      <c r="N910" s="41">
        <v>2</v>
      </c>
      <c r="O910" s="41">
        <v>2</v>
      </c>
      <c r="P910" s="65">
        <f>SUM(D910:O910)</f>
        <v>22</v>
      </c>
      <c r="Q910" s="67">
        <f>P910/36</f>
        <v>0.61111111111111116</v>
      </c>
    </row>
    <row r="911" spans="1:17" x14ac:dyDescent="0.25">
      <c r="A911" t="str">
        <f t="shared" si="14"/>
        <v>Enero - Junio</v>
      </c>
      <c r="B911" s="72" t="s">
        <v>2341</v>
      </c>
      <c r="D911" s="63">
        <v>1</v>
      </c>
      <c r="E911" s="63">
        <v>1</v>
      </c>
      <c r="F911" s="63">
        <v>1</v>
      </c>
      <c r="G911" s="63">
        <v>0</v>
      </c>
      <c r="H911" s="63">
        <v>1</v>
      </c>
      <c r="I911" s="63">
        <v>1</v>
      </c>
      <c r="J911" s="63">
        <v>0</v>
      </c>
      <c r="K911" s="63">
        <v>1</v>
      </c>
      <c r="L911" s="63">
        <v>0</v>
      </c>
      <c r="M911" s="63">
        <v>1</v>
      </c>
      <c r="N911" s="63">
        <v>1</v>
      </c>
      <c r="O911" s="63">
        <v>1</v>
      </c>
      <c r="Q911" s="61"/>
    </row>
    <row r="912" spans="1:17" x14ac:dyDescent="0.25">
      <c r="A912" t="str">
        <f t="shared" si="14"/>
        <v>Enero - Marzo</v>
      </c>
      <c r="B912" s="72" t="s">
        <v>2301</v>
      </c>
      <c r="D912" s="63">
        <v>1</v>
      </c>
      <c r="E912" s="63">
        <v>1</v>
      </c>
      <c r="F912" s="63">
        <v>1</v>
      </c>
      <c r="G912" s="63">
        <v>0</v>
      </c>
      <c r="H912" s="63">
        <v>1</v>
      </c>
      <c r="I912" s="63">
        <v>1</v>
      </c>
      <c r="J912" s="63">
        <v>1</v>
      </c>
      <c r="K912" s="63">
        <v>1</v>
      </c>
      <c r="L912" s="63">
        <v>1</v>
      </c>
      <c r="M912" s="63">
        <v>1</v>
      </c>
      <c r="N912" s="63">
        <v>1</v>
      </c>
      <c r="O912" s="63">
        <v>1</v>
      </c>
      <c r="Q912" s="61"/>
    </row>
    <row r="913" spans="1:17" ht="15.75" thickBot="1" x14ac:dyDescent="0.3">
      <c r="A913" t="str">
        <f t="shared" si="14"/>
        <v>Enero - Septiembre</v>
      </c>
      <c r="B913" s="73" t="s">
        <v>2344</v>
      </c>
      <c r="C913" s="68"/>
      <c r="D913" s="56">
        <v>1</v>
      </c>
      <c r="E913" s="56">
        <v>0</v>
      </c>
      <c r="F913" s="56">
        <v>0</v>
      </c>
      <c r="G913" s="56">
        <v>0</v>
      </c>
      <c r="H913" s="56">
        <v>0</v>
      </c>
      <c r="I913" s="56">
        <v>0</v>
      </c>
      <c r="J913" s="56">
        <v>0</v>
      </c>
      <c r="K913" s="56">
        <v>1</v>
      </c>
      <c r="L913" s="56">
        <v>0</v>
      </c>
      <c r="M913" s="56">
        <v>0</v>
      </c>
      <c r="N913" s="56">
        <v>0</v>
      </c>
      <c r="O913" s="56">
        <v>0</v>
      </c>
      <c r="P913" s="68"/>
      <c r="Q913" s="62"/>
    </row>
    <row r="914" spans="1:17" ht="15.75" thickTop="1" x14ac:dyDescent="0.25">
      <c r="A914" t="str">
        <f t="shared" si="14"/>
        <v>211570215</v>
      </c>
      <c r="B914" s="74">
        <v>211570215</v>
      </c>
      <c r="C914" s="65" t="s">
        <v>470</v>
      </c>
      <c r="D914" s="41">
        <v>3</v>
      </c>
      <c r="E914" s="41">
        <v>3</v>
      </c>
      <c r="F914" s="41">
        <v>3</v>
      </c>
      <c r="G914" s="41">
        <v>3</v>
      </c>
      <c r="H914" s="41">
        <v>3</v>
      </c>
      <c r="I914" s="41">
        <v>1</v>
      </c>
      <c r="J914" s="41">
        <v>3</v>
      </c>
      <c r="K914" s="41">
        <v>3</v>
      </c>
      <c r="L914" s="41">
        <v>3</v>
      </c>
      <c r="M914" s="41">
        <v>3</v>
      </c>
      <c r="N914" s="41">
        <v>2</v>
      </c>
      <c r="O914" s="41">
        <v>3</v>
      </c>
      <c r="P914" s="65">
        <f>SUM(D914:O914)</f>
        <v>33</v>
      </c>
      <c r="Q914" s="67">
        <f>P914/36</f>
        <v>0.91666666666666663</v>
      </c>
    </row>
    <row r="915" spans="1:17" x14ac:dyDescent="0.25">
      <c r="A915" t="str">
        <f t="shared" si="14"/>
        <v>Enero - Junio</v>
      </c>
      <c r="B915" s="72" t="s">
        <v>2341</v>
      </c>
      <c r="D915" s="63">
        <v>1</v>
      </c>
      <c r="E915" s="63">
        <v>1</v>
      </c>
      <c r="F915" s="63">
        <v>1</v>
      </c>
      <c r="G915" s="63">
        <v>1</v>
      </c>
      <c r="H915" s="63">
        <v>1</v>
      </c>
      <c r="I915" s="63">
        <v>0</v>
      </c>
      <c r="J915" s="63">
        <v>1</v>
      </c>
      <c r="K915" s="63">
        <v>1</v>
      </c>
      <c r="L915" s="63">
        <v>1</v>
      </c>
      <c r="M915" s="63">
        <v>1</v>
      </c>
      <c r="N915" s="63">
        <v>1</v>
      </c>
      <c r="O915" s="63">
        <v>1</v>
      </c>
      <c r="Q915" s="61"/>
    </row>
    <row r="916" spans="1:17" x14ac:dyDescent="0.25">
      <c r="A916" t="str">
        <f t="shared" si="14"/>
        <v>Enero - Marzo</v>
      </c>
      <c r="B916" s="72" t="s">
        <v>2301</v>
      </c>
      <c r="D916" s="63">
        <v>1</v>
      </c>
      <c r="E916" s="63">
        <v>1</v>
      </c>
      <c r="F916" s="63">
        <v>1</v>
      </c>
      <c r="G916" s="63">
        <v>1</v>
      </c>
      <c r="H916" s="63">
        <v>1</v>
      </c>
      <c r="I916" s="63">
        <v>0</v>
      </c>
      <c r="J916" s="63">
        <v>1</v>
      </c>
      <c r="K916" s="63">
        <v>1</v>
      </c>
      <c r="L916" s="63">
        <v>1</v>
      </c>
      <c r="M916" s="63">
        <v>1</v>
      </c>
      <c r="N916" s="63">
        <v>0</v>
      </c>
      <c r="O916" s="63">
        <v>1</v>
      </c>
      <c r="Q916" s="61"/>
    </row>
    <row r="917" spans="1:17" ht="15.75" thickBot="1" x14ac:dyDescent="0.3">
      <c r="A917" t="str">
        <f t="shared" si="14"/>
        <v>Enero - Septiembre</v>
      </c>
      <c r="B917" s="73" t="s">
        <v>2344</v>
      </c>
      <c r="C917" s="68"/>
      <c r="D917" s="56">
        <v>1</v>
      </c>
      <c r="E917" s="56">
        <v>1</v>
      </c>
      <c r="F917" s="56">
        <v>1</v>
      </c>
      <c r="G917" s="56">
        <v>1</v>
      </c>
      <c r="H917" s="56">
        <v>1</v>
      </c>
      <c r="I917" s="56">
        <v>1</v>
      </c>
      <c r="J917" s="56">
        <v>1</v>
      </c>
      <c r="K917" s="56">
        <v>1</v>
      </c>
      <c r="L917" s="56">
        <v>1</v>
      </c>
      <c r="M917" s="56">
        <v>1</v>
      </c>
      <c r="N917" s="56">
        <v>1</v>
      </c>
      <c r="O917" s="56">
        <v>1</v>
      </c>
      <c r="P917" s="68"/>
      <c r="Q917" s="62"/>
    </row>
    <row r="918" spans="1:17" ht="15.75" thickTop="1" x14ac:dyDescent="0.25">
      <c r="A918" t="str">
        <f t="shared" si="14"/>
        <v>211585015</v>
      </c>
      <c r="B918" s="74">
        <v>211585015</v>
      </c>
      <c r="C918" s="65" t="s">
        <v>472</v>
      </c>
      <c r="D918" s="41">
        <v>3</v>
      </c>
      <c r="E918" s="41">
        <v>3</v>
      </c>
      <c r="F918" s="41">
        <v>3</v>
      </c>
      <c r="G918" s="41">
        <v>3</v>
      </c>
      <c r="H918" s="41">
        <v>3</v>
      </c>
      <c r="I918" s="41">
        <v>3</v>
      </c>
      <c r="J918" s="41">
        <v>1</v>
      </c>
      <c r="K918" s="41">
        <v>3</v>
      </c>
      <c r="L918" s="41">
        <v>3</v>
      </c>
      <c r="M918" s="41">
        <v>3</v>
      </c>
      <c r="N918" s="41">
        <v>3</v>
      </c>
      <c r="O918" s="41">
        <v>3</v>
      </c>
      <c r="P918" s="65">
        <f>SUM(D918:O918)</f>
        <v>34</v>
      </c>
      <c r="Q918" s="67">
        <f>P918/36</f>
        <v>0.94444444444444442</v>
      </c>
    </row>
    <row r="919" spans="1:17" x14ac:dyDescent="0.25">
      <c r="A919" t="str">
        <f t="shared" si="14"/>
        <v>Enero - Junio</v>
      </c>
      <c r="B919" s="72" t="s">
        <v>2341</v>
      </c>
      <c r="D919" s="63">
        <v>1</v>
      </c>
      <c r="E919" s="63">
        <v>1</v>
      </c>
      <c r="F919" s="63">
        <v>1</v>
      </c>
      <c r="G919" s="63">
        <v>1</v>
      </c>
      <c r="H919" s="63">
        <v>1</v>
      </c>
      <c r="I919" s="63">
        <v>1</v>
      </c>
      <c r="J919" s="63">
        <v>0</v>
      </c>
      <c r="K919" s="63">
        <v>1</v>
      </c>
      <c r="L919" s="63">
        <v>1</v>
      </c>
      <c r="M919" s="63">
        <v>1</v>
      </c>
      <c r="N919" s="63">
        <v>1</v>
      </c>
      <c r="O919" s="63">
        <v>1</v>
      </c>
      <c r="Q919" s="61"/>
    </row>
    <row r="920" spans="1:17" x14ac:dyDescent="0.25">
      <c r="A920" t="str">
        <f t="shared" si="14"/>
        <v>Enero - Marzo</v>
      </c>
      <c r="B920" s="72" t="s">
        <v>2301</v>
      </c>
      <c r="D920" s="63">
        <v>1</v>
      </c>
      <c r="E920" s="63">
        <v>1</v>
      </c>
      <c r="F920" s="63">
        <v>1</v>
      </c>
      <c r="G920" s="63">
        <v>1</v>
      </c>
      <c r="H920" s="63">
        <v>1</v>
      </c>
      <c r="I920" s="63">
        <v>1</v>
      </c>
      <c r="J920" s="63">
        <v>1</v>
      </c>
      <c r="K920" s="63">
        <v>1</v>
      </c>
      <c r="L920" s="63">
        <v>1</v>
      </c>
      <c r="M920" s="63">
        <v>1</v>
      </c>
      <c r="N920" s="63">
        <v>1</v>
      </c>
      <c r="O920" s="63">
        <v>1</v>
      </c>
      <c r="Q920" s="61"/>
    </row>
    <row r="921" spans="1:17" ht="15.75" thickBot="1" x14ac:dyDescent="0.3">
      <c r="A921" t="str">
        <f t="shared" si="14"/>
        <v>Enero - Septiembre</v>
      </c>
      <c r="B921" s="73" t="s">
        <v>2344</v>
      </c>
      <c r="C921" s="68"/>
      <c r="D921" s="56">
        <v>1</v>
      </c>
      <c r="E921" s="56">
        <v>1</v>
      </c>
      <c r="F921" s="56">
        <v>1</v>
      </c>
      <c r="G921" s="56">
        <v>1</v>
      </c>
      <c r="H921" s="56">
        <v>1</v>
      </c>
      <c r="I921" s="56">
        <v>1</v>
      </c>
      <c r="J921" s="56">
        <v>0</v>
      </c>
      <c r="K921" s="56">
        <v>1</v>
      </c>
      <c r="L921" s="56">
        <v>1</v>
      </c>
      <c r="M921" s="56">
        <v>1</v>
      </c>
      <c r="N921" s="56">
        <v>1</v>
      </c>
      <c r="O921" s="56">
        <v>1</v>
      </c>
      <c r="P921" s="68"/>
      <c r="Q921" s="62"/>
    </row>
    <row r="922" spans="1:17" ht="15.75" thickTop="1" x14ac:dyDescent="0.25">
      <c r="A922" t="str">
        <f t="shared" si="14"/>
        <v>211585315</v>
      </c>
      <c r="B922" s="74">
        <v>211585315</v>
      </c>
      <c r="C922" s="65" t="s">
        <v>474</v>
      </c>
      <c r="D922" s="41">
        <v>3</v>
      </c>
      <c r="E922" s="41">
        <v>3</v>
      </c>
      <c r="F922" s="41">
        <v>3</v>
      </c>
      <c r="G922" s="41">
        <v>3</v>
      </c>
      <c r="H922" s="41">
        <v>3</v>
      </c>
      <c r="I922" s="41">
        <v>3</v>
      </c>
      <c r="J922" s="41">
        <v>3</v>
      </c>
      <c r="K922" s="41">
        <v>3</v>
      </c>
      <c r="L922" s="41">
        <v>3</v>
      </c>
      <c r="M922" s="41">
        <v>3</v>
      </c>
      <c r="N922" s="41">
        <v>3</v>
      </c>
      <c r="O922" s="41">
        <v>3</v>
      </c>
      <c r="P922" s="65">
        <f>SUM(D922:O922)</f>
        <v>36</v>
      </c>
      <c r="Q922" s="67">
        <f>P922/36</f>
        <v>1</v>
      </c>
    </row>
    <row r="923" spans="1:17" x14ac:dyDescent="0.25">
      <c r="A923" t="str">
        <f t="shared" si="14"/>
        <v>Enero - Junio</v>
      </c>
      <c r="B923" s="72" t="s">
        <v>2341</v>
      </c>
      <c r="D923" s="63">
        <v>1</v>
      </c>
      <c r="E923" s="63">
        <v>1</v>
      </c>
      <c r="F923" s="63">
        <v>1</v>
      </c>
      <c r="G923" s="63">
        <v>1</v>
      </c>
      <c r="H923" s="63">
        <v>1</v>
      </c>
      <c r="I923" s="63">
        <v>1</v>
      </c>
      <c r="J923" s="63">
        <v>1</v>
      </c>
      <c r="K923" s="63">
        <v>1</v>
      </c>
      <c r="L923" s="63">
        <v>1</v>
      </c>
      <c r="M923" s="63">
        <v>1</v>
      </c>
      <c r="N923" s="63">
        <v>1</v>
      </c>
      <c r="O923" s="63">
        <v>1</v>
      </c>
      <c r="Q923" s="61"/>
    </row>
    <row r="924" spans="1:17" x14ac:dyDescent="0.25">
      <c r="A924" t="str">
        <f t="shared" si="14"/>
        <v>Enero - Marzo</v>
      </c>
      <c r="B924" s="72" t="s">
        <v>2301</v>
      </c>
      <c r="D924" s="63">
        <v>1</v>
      </c>
      <c r="E924" s="63">
        <v>1</v>
      </c>
      <c r="F924" s="63">
        <v>1</v>
      </c>
      <c r="G924" s="63">
        <v>1</v>
      </c>
      <c r="H924" s="63">
        <v>1</v>
      </c>
      <c r="I924" s="63">
        <v>1</v>
      </c>
      <c r="J924" s="63">
        <v>1</v>
      </c>
      <c r="K924" s="63">
        <v>1</v>
      </c>
      <c r="L924" s="63">
        <v>1</v>
      </c>
      <c r="M924" s="63">
        <v>1</v>
      </c>
      <c r="N924" s="63">
        <v>1</v>
      </c>
      <c r="O924" s="63">
        <v>1</v>
      </c>
      <c r="Q924" s="61"/>
    </row>
    <row r="925" spans="1:17" ht="15.75" thickBot="1" x14ac:dyDescent="0.3">
      <c r="A925" t="str">
        <f t="shared" si="14"/>
        <v>Enero - Septiembre</v>
      </c>
      <c r="B925" s="73" t="s">
        <v>2344</v>
      </c>
      <c r="C925" s="68"/>
      <c r="D925" s="56">
        <v>1</v>
      </c>
      <c r="E925" s="56">
        <v>1</v>
      </c>
      <c r="F925" s="56">
        <v>1</v>
      </c>
      <c r="G925" s="56">
        <v>1</v>
      </c>
      <c r="H925" s="56">
        <v>1</v>
      </c>
      <c r="I925" s="56">
        <v>1</v>
      </c>
      <c r="J925" s="56">
        <v>1</v>
      </c>
      <c r="K925" s="56">
        <v>1</v>
      </c>
      <c r="L925" s="56">
        <v>1</v>
      </c>
      <c r="M925" s="56">
        <v>1</v>
      </c>
      <c r="N925" s="56">
        <v>1</v>
      </c>
      <c r="O925" s="56">
        <v>1</v>
      </c>
      <c r="P925" s="68"/>
      <c r="Q925" s="62"/>
    </row>
    <row r="926" spans="1:17" ht="15.75" thickTop="1" x14ac:dyDescent="0.25">
      <c r="A926" t="str">
        <f t="shared" si="14"/>
        <v>211595015</v>
      </c>
      <c r="B926" s="74">
        <v>211595015</v>
      </c>
      <c r="C926" s="65" t="s">
        <v>476</v>
      </c>
      <c r="D926" s="41">
        <v>3</v>
      </c>
      <c r="E926" s="41">
        <v>3</v>
      </c>
      <c r="F926" s="41">
        <v>3</v>
      </c>
      <c r="G926" s="41">
        <v>0</v>
      </c>
      <c r="H926" s="41">
        <v>3</v>
      </c>
      <c r="I926" s="41">
        <v>3</v>
      </c>
      <c r="J926" s="41">
        <v>3</v>
      </c>
      <c r="K926" s="41">
        <v>3</v>
      </c>
      <c r="L926" s="41">
        <v>0</v>
      </c>
      <c r="M926" s="41">
        <v>3</v>
      </c>
      <c r="N926" s="41">
        <v>3</v>
      </c>
      <c r="O926" s="41">
        <v>3</v>
      </c>
      <c r="P926" s="65">
        <f>SUM(D926:O926)</f>
        <v>30</v>
      </c>
      <c r="Q926" s="67">
        <f>P926/36</f>
        <v>0.83333333333333337</v>
      </c>
    </row>
    <row r="927" spans="1:17" x14ac:dyDescent="0.25">
      <c r="A927" t="str">
        <f t="shared" si="14"/>
        <v>Enero - Junio</v>
      </c>
      <c r="B927" s="72" t="s">
        <v>2341</v>
      </c>
      <c r="D927" s="63">
        <v>1</v>
      </c>
      <c r="E927" s="63">
        <v>1</v>
      </c>
      <c r="F927" s="63">
        <v>1</v>
      </c>
      <c r="G927" s="63">
        <v>0</v>
      </c>
      <c r="H927" s="63">
        <v>1</v>
      </c>
      <c r="I927" s="63">
        <v>1</v>
      </c>
      <c r="J927" s="63">
        <v>1</v>
      </c>
      <c r="K927" s="63">
        <v>1</v>
      </c>
      <c r="L927" s="63">
        <v>0</v>
      </c>
      <c r="M927" s="63">
        <v>1</v>
      </c>
      <c r="N927" s="63">
        <v>1</v>
      </c>
      <c r="O927" s="63">
        <v>1</v>
      </c>
      <c r="Q927" s="61"/>
    </row>
    <row r="928" spans="1:17" x14ac:dyDescent="0.25">
      <c r="A928" t="str">
        <f t="shared" si="14"/>
        <v>Enero - Marzo</v>
      </c>
      <c r="B928" s="72" t="s">
        <v>2301</v>
      </c>
      <c r="D928" s="63">
        <v>1</v>
      </c>
      <c r="E928" s="63">
        <v>1</v>
      </c>
      <c r="F928" s="63">
        <v>1</v>
      </c>
      <c r="G928" s="63">
        <v>0</v>
      </c>
      <c r="H928" s="63">
        <v>1</v>
      </c>
      <c r="I928" s="63">
        <v>1</v>
      </c>
      <c r="J928" s="63">
        <v>1</v>
      </c>
      <c r="K928" s="63">
        <v>1</v>
      </c>
      <c r="L928" s="63">
        <v>0</v>
      </c>
      <c r="M928" s="63">
        <v>1</v>
      </c>
      <c r="N928" s="63">
        <v>1</v>
      </c>
      <c r="O928" s="63">
        <v>1</v>
      </c>
      <c r="Q928" s="61"/>
    </row>
    <row r="929" spans="1:17" ht="15.75" thickBot="1" x14ac:dyDescent="0.3">
      <c r="A929" t="str">
        <f t="shared" si="14"/>
        <v>Enero - Septiembre</v>
      </c>
      <c r="B929" s="73" t="s">
        <v>2344</v>
      </c>
      <c r="C929" s="68"/>
      <c r="D929" s="56">
        <v>1</v>
      </c>
      <c r="E929" s="56">
        <v>1</v>
      </c>
      <c r="F929" s="56">
        <v>1</v>
      </c>
      <c r="G929" s="56">
        <v>0</v>
      </c>
      <c r="H929" s="56">
        <v>1</v>
      </c>
      <c r="I929" s="56">
        <v>1</v>
      </c>
      <c r="J929" s="56">
        <v>1</v>
      </c>
      <c r="K929" s="56">
        <v>1</v>
      </c>
      <c r="L929" s="56">
        <v>0</v>
      </c>
      <c r="M929" s="56">
        <v>1</v>
      </c>
      <c r="N929" s="56">
        <v>1</v>
      </c>
      <c r="O929" s="56">
        <v>1</v>
      </c>
      <c r="P929" s="68"/>
      <c r="Q929" s="62"/>
    </row>
    <row r="930" spans="1:17" ht="15.75" thickTop="1" x14ac:dyDescent="0.25">
      <c r="A930" t="str">
        <f t="shared" si="14"/>
        <v>211615516</v>
      </c>
      <c r="B930" s="74">
        <v>211615516</v>
      </c>
      <c r="C930" s="65" t="s">
        <v>478</v>
      </c>
      <c r="D930" s="41">
        <v>3</v>
      </c>
      <c r="E930" s="41">
        <v>3</v>
      </c>
      <c r="F930" s="41">
        <v>3</v>
      </c>
      <c r="G930" s="41">
        <v>3</v>
      </c>
      <c r="H930" s="41">
        <v>3</v>
      </c>
      <c r="I930" s="41">
        <v>3</v>
      </c>
      <c r="J930" s="41">
        <v>3</v>
      </c>
      <c r="K930" s="41">
        <v>3</v>
      </c>
      <c r="L930" s="41">
        <v>2</v>
      </c>
      <c r="M930" s="41">
        <v>3</v>
      </c>
      <c r="N930" s="41">
        <v>3</v>
      </c>
      <c r="O930" s="41">
        <v>3</v>
      </c>
      <c r="P930" s="65">
        <f>SUM(D930:O930)</f>
        <v>35</v>
      </c>
      <c r="Q930" s="67">
        <f>P930/36</f>
        <v>0.97222222222222221</v>
      </c>
    </row>
    <row r="931" spans="1:17" x14ac:dyDescent="0.25">
      <c r="A931" t="str">
        <f t="shared" si="14"/>
        <v>Enero - Junio</v>
      </c>
      <c r="B931" s="72" t="s">
        <v>2341</v>
      </c>
      <c r="D931" s="63">
        <v>1</v>
      </c>
      <c r="E931" s="63">
        <v>1</v>
      </c>
      <c r="F931" s="63">
        <v>1</v>
      </c>
      <c r="G931" s="63">
        <v>1</v>
      </c>
      <c r="H931" s="63">
        <v>1</v>
      </c>
      <c r="I931" s="63">
        <v>1</v>
      </c>
      <c r="J931" s="63">
        <v>1</v>
      </c>
      <c r="K931" s="63">
        <v>1</v>
      </c>
      <c r="L931" s="63">
        <v>1</v>
      </c>
      <c r="M931" s="63">
        <v>1</v>
      </c>
      <c r="N931" s="63">
        <v>1</v>
      </c>
      <c r="O931" s="63">
        <v>1</v>
      </c>
      <c r="Q931" s="61"/>
    </row>
    <row r="932" spans="1:17" x14ac:dyDescent="0.25">
      <c r="A932" t="str">
        <f t="shared" si="14"/>
        <v>Enero - Marzo</v>
      </c>
      <c r="B932" s="72" t="s">
        <v>2301</v>
      </c>
      <c r="D932" s="63">
        <v>1</v>
      </c>
      <c r="E932" s="63">
        <v>1</v>
      </c>
      <c r="F932" s="63">
        <v>1</v>
      </c>
      <c r="G932" s="63">
        <v>1</v>
      </c>
      <c r="H932" s="63">
        <v>1</v>
      </c>
      <c r="I932" s="63">
        <v>1</v>
      </c>
      <c r="J932" s="63">
        <v>1</v>
      </c>
      <c r="K932" s="63">
        <v>1</v>
      </c>
      <c r="L932" s="63">
        <v>0</v>
      </c>
      <c r="M932" s="63">
        <v>1</v>
      </c>
      <c r="N932" s="63">
        <v>1</v>
      </c>
      <c r="O932" s="63">
        <v>1</v>
      </c>
      <c r="Q932" s="61"/>
    </row>
    <row r="933" spans="1:17" ht="15.75" thickBot="1" x14ac:dyDescent="0.3">
      <c r="A933" t="str">
        <f t="shared" si="14"/>
        <v>Enero - Septiembre</v>
      </c>
      <c r="B933" s="73" t="s">
        <v>2344</v>
      </c>
      <c r="C933" s="68"/>
      <c r="D933" s="56">
        <v>1</v>
      </c>
      <c r="E933" s="56">
        <v>1</v>
      </c>
      <c r="F933" s="56">
        <v>1</v>
      </c>
      <c r="G933" s="56">
        <v>1</v>
      </c>
      <c r="H933" s="56">
        <v>1</v>
      </c>
      <c r="I933" s="56">
        <v>1</v>
      </c>
      <c r="J933" s="56">
        <v>1</v>
      </c>
      <c r="K933" s="56">
        <v>1</v>
      </c>
      <c r="L933" s="56">
        <v>1</v>
      </c>
      <c r="M933" s="56">
        <v>1</v>
      </c>
      <c r="N933" s="56">
        <v>1</v>
      </c>
      <c r="O933" s="56">
        <v>1</v>
      </c>
      <c r="P933" s="68"/>
      <c r="Q933" s="62"/>
    </row>
    <row r="934" spans="1:17" ht="15.75" thickTop="1" x14ac:dyDescent="0.25">
      <c r="A934" t="str">
        <f t="shared" si="14"/>
        <v>211615816</v>
      </c>
      <c r="B934" s="74">
        <v>211615816</v>
      </c>
      <c r="C934" s="65" t="s">
        <v>480</v>
      </c>
      <c r="D934" s="41">
        <v>3</v>
      </c>
      <c r="E934" s="41">
        <v>3</v>
      </c>
      <c r="F934" s="41">
        <v>3</v>
      </c>
      <c r="G934" s="41">
        <v>3</v>
      </c>
      <c r="H934" s="41">
        <v>3</v>
      </c>
      <c r="I934" s="41">
        <v>3</v>
      </c>
      <c r="J934" s="41">
        <v>3</v>
      </c>
      <c r="K934" s="41">
        <v>3</v>
      </c>
      <c r="L934" s="41">
        <v>3</v>
      </c>
      <c r="M934" s="41">
        <v>3</v>
      </c>
      <c r="N934" s="41">
        <v>3</v>
      </c>
      <c r="O934" s="41">
        <v>3</v>
      </c>
      <c r="P934" s="65">
        <f>SUM(D934:O934)</f>
        <v>36</v>
      </c>
      <c r="Q934" s="67">
        <f>P934/36</f>
        <v>1</v>
      </c>
    </row>
    <row r="935" spans="1:17" x14ac:dyDescent="0.25">
      <c r="A935" t="str">
        <f t="shared" si="14"/>
        <v>Enero - Junio</v>
      </c>
      <c r="B935" s="72" t="s">
        <v>2341</v>
      </c>
      <c r="D935" s="63">
        <v>1</v>
      </c>
      <c r="E935" s="63">
        <v>1</v>
      </c>
      <c r="F935" s="63">
        <v>1</v>
      </c>
      <c r="G935" s="63">
        <v>1</v>
      </c>
      <c r="H935" s="63">
        <v>1</v>
      </c>
      <c r="I935" s="63">
        <v>1</v>
      </c>
      <c r="J935" s="63">
        <v>1</v>
      </c>
      <c r="K935" s="63">
        <v>1</v>
      </c>
      <c r="L935" s="63">
        <v>1</v>
      </c>
      <c r="M935" s="63">
        <v>1</v>
      </c>
      <c r="N935" s="63">
        <v>1</v>
      </c>
      <c r="O935" s="63">
        <v>1</v>
      </c>
      <c r="Q935" s="61"/>
    </row>
    <row r="936" spans="1:17" x14ac:dyDescent="0.25">
      <c r="A936" t="str">
        <f t="shared" si="14"/>
        <v>Enero - Marzo</v>
      </c>
      <c r="B936" s="72" t="s">
        <v>2301</v>
      </c>
      <c r="D936" s="63">
        <v>1</v>
      </c>
      <c r="E936" s="63">
        <v>1</v>
      </c>
      <c r="F936" s="63">
        <v>1</v>
      </c>
      <c r="G936" s="63">
        <v>1</v>
      </c>
      <c r="H936" s="63">
        <v>1</v>
      </c>
      <c r="I936" s="63">
        <v>1</v>
      </c>
      <c r="J936" s="63">
        <v>1</v>
      </c>
      <c r="K936" s="63">
        <v>1</v>
      </c>
      <c r="L936" s="63">
        <v>1</v>
      </c>
      <c r="M936" s="63">
        <v>1</v>
      </c>
      <c r="N936" s="63">
        <v>1</v>
      </c>
      <c r="O936" s="63">
        <v>1</v>
      </c>
      <c r="Q936" s="61"/>
    </row>
    <row r="937" spans="1:17" ht="15.75" thickBot="1" x14ac:dyDescent="0.3">
      <c r="A937" t="str">
        <f t="shared" si="14"/>
        <v>Enero - Septiembre</v>
      </c>
      <c r="B937" s="73" t="s">
        <v>2344</v>
      </c>
      <c r="C937" s="68"/>
      <c r="D937" s="56">
        <v>1</v>
      </c>
      <c r="E937" s="56">
        <v>1</v>
      </c>
      <c r="F937" s="56">
        <v>1</v>
      </c>
      <c r="G937" s="56">
        <v>1</v>
      </c>
      <c r="H937" s="56">
        <v>1</v>
      </c>
      <c r="I937" s="56">
        <v>1</v>
      </c>
      <c r="J937" s="56">
        <v>1</v>
      </c>
      <c r="K937" s="56">
        <v>1</v>
      </c>
      <c r="L937" s="56">
        <v>1</v>
      </c>
      <c r="M937" s="56">
        <v>1</v>
      </c>
      <c r="N937" s="56">
        <v>1</v>
      </c>
      <c r="O937" s="56">
        <v>1</v>
      </c>
      <c r="P937" s="68"/>
      <c r="Q937" s="62"/>
    </row>
    <row r="938" spans="1:17" ht="15.75" thickTop="1" x14ac:dyDescent="0.25">
      <c r="A938" t="str">
        <f t="shared" si="14"/>
        <v>211617616</v>
      </c>
      <c r="B938" s="74">
        <v>211617616</v>
      </c>
      <c r="C938" s="65" t="s">
        <v>482</v>
      </c>
      <c r="D938" s="41">
        <v>3</v>
      </c>
      <c r="E938" s="41">
        <v>3</v>
      </c>
      <c r="F938" s="41">
        <v>1</v>
      </c>
      <c r="G938" s="41">
        <v>3</v>
      </c>
      <c r="H938" s="41">
        <v>3</v>
      </c>
      <c r="I938" s="41">
        <v>3</v>
      </c>
      <c r="J938" s="41">
        <v>3</v>
      </c>
      <c r="K938" s="41">
        <v>3</v>
      </c>
      <c r="L938" s="41">
        <v>3</v>
      </c>
      <c r="M938" s="41">
        <v>3</v>
      </c>
      <c r="N938" s="41">
        <v>3</v>
      </c>
      <c r="O938" s="41">
        <v>2</v>
      </c>
      <c r="P938" s="65">
        <f>SUM(D938:O938)</f>
        <v>33</v>
      </c>
      <c r="Q938" s="67">
        <f>P938/36</f>
        <v>0.91666666666666663</v>
      </c>
    </row>
    <row r="939" spans="1:17" x14ac:dyDescent="0.25">
      <c r="A939" t="str">
        <f t="shared" si="14"/>
        <v>Enero - Junio</v>
      </c>
      <c r="B939" s="72" t="s">
        <v>2341</v>
      </c>
      <c r="D939" s="63">
        <v>1</v>
      </c>
      <c r="E939" s="63">
        <v>1</v>
      </c>
      <c r="F939" s="63">
        <v>0</v>
      </c>
      <c r="G939" s="63">
        <v>1</v>
      </c>
      <c r="H939" s="63">
        <v>1</v>
      </c>
      <c r="I939" s="63">
        <v>1</v>
      </c>
      <c r="J939" s="63">
        <v>1</v>
      </c>
      <c r="K939" s="63">
        <v>1</v>
      </c>
      <c r="L939" s="63">
        <v>1</v>
      </c>
      <c r="M939" s="63">
        <v>1</v>
      </c>
      <c r="N939" s="63">
        <v>1</v>
      </c>
      <c r="O939" s="63">
        <v>1</v>
      </c>
      <c r="Q939" s="61"/>
    </row>
    <row r="940" spans="1:17" x14ac:dyDescent="0.25">
      <c r="A940" t="str">
        <f t="shared" si="14"/>
        <v>Enero - Marzo</v>
      </c>
      <c r="B940" s="72" t="s">
        <v>2301</v>
      </c>
      <c r="D940" s="63">
        <v>1</v>
      </c>
      <c r="E940" s="63">
        <v>1</v>
      </c>
      <c r="F940" s="63">
        <v>1</v>
      </c>
      <c r="G940" s="63">
        <v>1</v>
      </c>
      <c r="H940" s="63">
        <v>1</v>
      </c>
      <c r="I940" s="63">
        <v>1</v>
      </c>
      <c r="J940" s="63">
        <v>1</v>
      </c>
      <c r="K940" s="63">
        <v>1</v>
      </c>
      <c r="L940" s="63">
        <v>1</v>
      </c>
      <c r="M940" s="63">
        <v>1</v>
      </c>
      <c r="N940" s="63">
        <v>1</v>
      </c>
      <c r="O940" s="63">
        <v>0</v>
      </c>
      <c r="Q940" s="61"/>
    </row>
    <row r="941" spans="1:17" ht="15.75" thickBot="1" x14ac:dyDescent="0.3">
      <c r="A941" t="str">
        <f t="shared" si="14"/>
        <v>Enero - Septiembre</v>
      </c>
      <c r="B941" s="73" t="s">
        <v>2344</v>
      </c>
      <c r="C941" s="68"/>
      <c r="D941" s="56">
        <v>1</v>
      </c>
      <c r="E941" s="56">
        <v>1</v>
      </c>
      <c r="F941" s="56">
        <v>0</v>
      </c>
      <c r="G941" s="56">
        <v>1</v>
      </c>
      <c r="H941" s="56">
        <v>1</v>
      </c>
      <c r="I941" s="56">
        <v>1</v>
      </c>
      <c r="J941" s="56">
        <v>1</v>
      </c>
      <c r="K941" s="56">
        <v>1</v>
      </c>
      <c r="L941" s="56">
        <v>1</v>
      </c>
      <c r="M941" s="56">
        <v>1</v>
      </c>
      <c r="N941" s="56">
        <v>1</v>
      </c>
      <c r="O941" s="56">
        <v>1</v>
      </c>
      <c r="P941" s="68"/>
      <c r="Q941" s="62"/>
    </row>
    <row r="942" spans="1:17" ht="15.75" thickTop="1" x14ac:dyDescent="0.25">
      <c r="A942" t="str">
        <f t="shared" si="14"/>
        <v>211641016</v>
      </c>
      <c r="B942" s="74">
        <v>211641016</v>
      </c>
      <c r="C942" s="65" t="s">
        <v>484</v>
      </c>
      <c r="D942" s="41">
        <v>3</v>
      </c>
      <c r="E942" s="41">
        <v>3</v>
      </c>
      <c r="F942" s="41">
        <v>3</v>
      </c>
      <c r="G942" s="41">
        <v>3</v>
      </c>
      <c r="H942" s="41">
        <v>3</v>
      </c>
      <c r="I942" s="41">
        <v>3</v>
      </c>
      <c r="J942" s="41">
        <v>3</v>
      </c>
      <c r="K942" s="41">
        <v>3</v>
      </c>
      <c r="L942" s="41">
        <v>3</v>
      </c>
      <c r="M942" s="41">
        <v>3</v>
      </c>
      <c r="N942" s="41">
        <v>3</v>
      </c>
      <c r="O942" s="41">
        <v>3</v>
      </c>
      <c r="P942" s="65">
        <f>SUM(D942:O942)</f>
        <v>36</v>
      </c>
      <c r="Q942" s="67">
        <f>P942/36</f>
        <v>1</v>
      </c>
    </row>
    <row r="943" spans="1:17" x14ac:dyDescent="0.25">
      <c r="A943" t="str">
        <f t="shared" si="14"/>
        <v>Enero - Junio</v>
      </c>
      <c r="B943" s="72" t="s">
        <v>2341</v>
      </c>
      <c r="D943" s="63">
        <v>1</v>
      </c>
      <c r="E943" s="63">
        <v>1</v>
      </c>
      <c r="F943" s="63">
        <v>1</v>
      </c>
      <c r="G943" s="63">
        <v>1</v>
      </c>
      <c r="H943" s="63">
        <v>1</v>
      </c>
      <c r="I943" s="63">
        <v>1</v>
      </c>
      <c r="J943" s="63">
        <v>1</v>
      </c>
      <c r="K943" s="63">
        <v>1</v>
      </c>
      <c r="L943" s="63">
        <v>1</v>
      </c>
      <c r="M943" s="63">
        <v>1</v>
      </c>
      <c r="N943" s="63">
        <v>1</v>
      </c>
      <c r="O943" s="63">
        <v>1</v>
      </c>
      <c r="Q943" s="61"/>
    </row>
    <row r="944" spans="1:17" x14ac:dyDescent="0.25">
      <c r="A944" t="str">
        <f t="shared" si="14"/>
        <v>Enero - Marzo</v>
      </c>
      <c r="B944" s="72" t="s">
        <v>2301</v>
      </c>
      <c r="D944" s="63">
        <v>1</v>
      </c>
      <c r="E944" s="63">
        <v>1</v>
      </c>
      <c r="F944" s="63">
        <v>1</v>
      </c>
      <c r="G944" s="63">
        <v>1</v>
      </c>
      <c r="H944" s="63">
        <v>1</v>
      </c>
      <c r="I944" s="63">
        <v>1</v>
      </c>
      <c r="J944" s="63">
        <v>1</v>
      </c>
      <c r="K944" s="63">
        <v>1</v>
      </c>
      <c r="L944" s="63">
        <v>1</v>
      </c>
      <c r="M944" s="63">
        <v>1</v>
      </c>
      <c r="N944" s="63">
        <v>1</v>
      </c>
      <c r="O944" s="63">
        <v>1</v>
      </c>
      <c r="Q944" s="61"/>
    </row>
    <row r="945" spans="1:17" ht="15.75" thickBot="1" x14ac:dyDescent="0.3">
      <c r="A945" t="str">
        <f t="shared" si="14"/>
        <v>Enero - Septiembre</v>
      </c>
      <c r="B945" s="73" t="s">
        <v>2344</v>
      </c>
      <c r="C945" s="68"/>
      <c r="D945" s="56">
        <v>1</v>
      </c>
      <c r="E945" s="56">
        <v>1</v>
      </c>
      <c r="F945" s="56">
        <v>1</v>
      </c>
      <c r="G945" s="56">
        <v>1</v>
      </c>
      <c r="H945" s="56">
        <v>1</v>
      </c>
      <c r="I945" s="56">
        <v>1</v>
      </c>
      <c r="J945" s="56">
        <v>1</v>
      </c>
      <c r="K945" s="56">
        <v>1</v>
      </c>
      <c r="L945" s="56">
        <v>1</v>
      </c>
      <c r="M945" s="56">
        <v>1</v>
      </c>
      <c r="N945" s="56">
        <v>1</v>
      </c>
      <c r="O945" s="56">
        <v>1</v>
      </c>
      <c r="P945" s="68"/>
      <c r="Q945" s="62"/>
    </row>
    <row r="946" spans="1:17" ht="15.75" thickTop="1" x14ac:dyDescent="0.25">
      <c r="A946" t="str">
        <f t="shared" si="14"/>
        <v>211673616</v>
      </c>
      <c r="B946" s="74">
        <v>211673616</v>
      </c>
      <c r="C946" s="65" t="s">
        <v>486</v>
      </c>
      <c r="D946" s="41">
        <v>3</v>
      </c>
      <c r="E946" s="41">
        <v>3</v>
      </c>
      <c r="F946" s="41">
        <v>3</v>
      </c>
      <c r="G946" s="41">
        <v>3</v>
      </c>
      <c r="H946" s="41">
        <v>3</v>
      </c>
      <c r="I946" s="41">
        <v>3</v>
      </c>
      <c r="J946" s="41">
        <v>3</v>
      </c>
      <c r="K946" s="41">
        <v>3</v>
      </c>
      <c r="L946" s="41">
        <v>3</v>
      </c>
      <c r="M946" s="41">
        <v>3</v>
      </c>
      <c r="N946" s="41">
        <v>3</v>
      </c>
      <c r="O946" s="41">
        <v>3</v>
      </c>
      <c r="P946" s="65">
        <f>SUM(D946:O946)</f>
        <v>36</v>
      </c>
      <c r="Q946" s="67">
        <f>P946/36</f>
        <v>1</v>
      </c>
    </row>
    <row r="947" spans="1:17" x14ac:dyDescent="0.25">
      <c r="A947" t="str">
        <f t="shared" si="14"/>
        <v>Enero - Junio</v>
      </c>
      <c r="B947" s="72" t="s">
        <v>2341</v>
      </c>
      <c r="D947" s="63">
        <v>1</v>
      </c>
      <c r="E947" s="63">
        <v>1</v>
      </c>
      <c r="F947" s="63">
        <v>1</v>
      </c>
      <c r="G947" s="63">
        <v>1</v>
      </c>
      <c r="H947" s="63">
        <v>1</v>
      </c>
      <c r="I947" s="63">
        <v>1</v>
      </c>
      <c r="J947" s="63">
        <v>1</v>
      </c>
      <c r="K947" s="63">
        <v>1</v>
      </c>
      <c r="L947" s="63">
        <v>1</v>
      </c>
      <c r="M947" s="63">
        <v>1</v>
      </c>
      <c r="N947" s="63">
        <v>1</v>
      </c>
      <c r="O947" s="63">
        <v>1</v>
      </c>
      <c r="Q947" s="61"/>
    </row>
    <row r="948" spans="1:17" x14ac:dyDescent="0.25">
      <c r="A948" t="str">
        <f t="shared" si="14"/>
        <v>Enero - Marzo</v>
      </c>
      <c r="B948" s="72" t="s">
        <v>2301</v>
      </c>
      <c r="D948" s="63">
        <v>1</v>
      </c>
      <c r="E948" s="63">
        <v>1</v>
      </c>
      <c r="F948" s="63">
        <v>1</v>
      </c>
      <c r="G948" s="63">
        <v>1</v>
      </c>
      <c r="H948" s="63">
        <v>1</v>
      </c>
      <c r="I948" s="63">
        <v>1</v>
      </c>
      <c r="J948" s="63">
        <v>1</v>
      </c>
      <c r="K948" s="63">
        <v>1</v>
      </c>
      <c r="L948" s="63">
        <v>1</v>
      </c>
      <c r="M948" s="63">
        <v>1</v>
      </c>
      <c r="N948" s="63">
        <v>1</v>
      </c>
      <c r="O948" s="63">
        <v>1</v>
      </c>
      <c r="Q948" s="61"/>
    </row>
    <row r="949" spans="1:17" ht="15.75" thickBot="1" x14ac:dyDescent="0.3">
      <c r="A949" t="str">
        <f t="shared" si="14"/>
        <v>Enero - Septiembre</v>
      </c>
      <c r="B949" s="73" t="s">
        <v>2344</v>
      </c>
      <c r="C949" s="68"/>
      <c r="D949" s="56">
        <v>1</v>
      </c>
      <c r="E949" s="56">
        <v>1</v>
      </c>
      <c r="F949" s="56">
        <v>1</v>
      </c>
      <c r="G949" s="56">
        <v>1</v>
      </c>
      <c r="H949" s="56">
        <v>1</v>
      </c>
      <c r="I949" s="56">
        <v>1</v>
      </c>
      <c r="J949" s="56">
        <v>1</v>
      </c>
      <c r="K949" s="56">
        <v>1</v>
      </c>
      <c r="L949" s="56">
        <v>1</v>
      </c>
      <c r="M949" s="56">
        <v>1</v>
      </c>
      <c r="N949" s="56">
        <v>1</v>
      </c>
      <c r="O949" s="56">
        <v>1</v>
      </c>
      <c r="P949" s="68"/>
      <c r="Q949" s="62"/>
    </row>
    <row r="950" spans="1:17" ht="15.75" thickTop="1" x14ac:dyDescent="0.25">
      <c r="A950" t="str">
        <f t="shared" si="14"/>
        <v>211676616</v>
      </c>
      <c r="B950" s="74">
        <v>211676616</v>
      </c>
      <c r="C950" s="65" t="s">
        <v>488</v>
      </c>
      <c r="D950" s="41">
        <v>3</v>
      </c>
      <c r="E950" s="41">
        <v>3</v>
      </c>
      <c r="F950" s="41">
        <v>2</v>
      </c>
      <c r="G950" s="41">
        <v>3</v>
      </c>
      <c r="H950" s="41">
        <v>2</v>
      </c>
      <c r="I950" s="41">
        <v>3</v>
      </c>
      <c r="J950" s="41">
        <v>3</v>
      </c>
      <c r="K950" s="41">
        <v>3</v>
      </c>
      <c r="L950" s="41">
        <v>3</v>
      </c>
      <c r="M950" s="41">
        <v>3</v>
      </c>
      <c r="N950" s="41">
        <v>3</v>
      </c>
      <c r="O950" s="41">
        <v>3</v>
      </c>
      <c r="P950" s="65">
        <f>SUM(D950:O950)</f>
        <v>34</v>
      </c>
      <c r="Q950" s="67">
        <f>P950/36</f>
        <v>0.94444444444444442</v>
      </c>
    </row>
    <row r="951" spans="1:17" x14ac:dyDescent="0.25">
      <c r="A951" t="str">
        <f t="shared" si="14"/>
        <v>Enero - Junio</v>
      </c>
      <c r="B951" s="72" t="s">
        <v>2341</v>
      </c>
      <c r="D951" s="63">
        <v>1</v>
      </c>
      <c r="E951" s="63">
        <v>1</v>
      </c>
      <c r="F951" s="63">
        <v>1</v>
      </c>
      <c r="G951" s="63">
        <v>1</v>
      </c>
      <c r="H951" s="63">
        <v>1</v>
      </c>
      <c r="I951" s="63">
        <v>1</v>
      </c>
      <c r="J951" s="63">
        <v>1</v>
      </c>
      <c r="K951" s="63">
        <v>1</v>
      </c>
      <c r="L951" s="63">
        <v>1</v>
      </c>
      <c r="M951" s="63">
        <v>1</v>
      </c>
      <c r="N951" s="63">
        <v>1</v>
      </c>
      <c r="O951" s="63">
        <v>1</v>
      </c>
      <c r="Q951" s="61"/>
    </row>
    <row r="952" spans="1:17" x14ac:dyDescent="0.25">
      <c r="A952" t="str">
        <f t="shared" si="14"/>
        <v>Enero - Marzo</v>
      </c>
      <c r="B952" s="72" t="s">
        <v>2301</v>
      </c>
      <c r="D952" s="63">
        <v>1</v>
      </c>
      <c r="E952" s="63">
        <v>1</v>
      </c>
      <c r="F952" s="63">
        <v>0</v>
      </c>
      <c r="G952" s="63">
        <v>1</v>
      </c>
      <c r="H952" s="63">
        <v>0</v>
      </c>
      <c r="I952" s="63">
        <v>1</v>
      </c>
      <c r="J952" s="63">
        <v>1</v>
      </c>
      <c r="K952" s="63">
        <v>1</v>
      </c>
      <c r="L952" s="63">
        <v>1</v>
      </c>
      <c r="M952" s="63">
        <v>1</v>
      </c>
      <c r="N952" s="63">
        <v>1</v>
      </c>
      <c r="O952" s="63">
        <v>1</v>
      </c>
      <c r="Q952" s="61"/>
    </row>
    <row r="953" spans="1:17" ht="15.75" thickBot="1" x14ac:dyDescent="0.3">
      <c r="A953" t="str">
        <f t="shared" si="14"/>
        <v>Enero - Septiembre</v>
      </c>
      <c r="B953" s="73" t="s">
        <v>2344</v>
      </c>
      <c r="C953" s="68"/>
      <c r="D953" s="56">
        <v>1</v>
      </c>
      <c r="E953" s="56">
        <v>1</v>
      </c>
      <c r="F953" s="56">
        <v>1</v>
      </c>
      <c r="G953" s="56">
        <v>1</v>
      </c>
      <c r="H953" s="56">
        <v>1</v>
      </c>
      <c r="I953" s="56">
        <v>1</v>
      </c>
      <c r="J953" s="56">
        <v>1</v>
      </c>
      <c r="K953" s="56">
        <v>1</v>
      </c>
      <c r="L953" s="56">
        <v>1</v>
      </c>
      <c r="M953" s="56">
        <v>1</v>
      </c>
      <c r="N953" s="56">
        <v>1</v>
      </c>
      <c r="O953" s="56">
        <v>1</v>
      </c>
      <c r="P953" s="68"/>
      <c r="Q953" s="62"/>
    </row>
    <row r="954" spans="1:17" ht="15.75" thickTop="1" x14ac:dyDescent="0.25">
      <c r="A954" t="str">
        <f t="shared" si="14"/>
        <v>211715317</v>
      </c>
      <c r="B954" s="74">
        <v>211715317</v>
      </c>
      <c r="C954" s="65" t="s">
        <v>490</v>
      </c>
      <c r="D954" s="41">
        <v>3</v>
      </c>
      <c r="E954" s="41">
        <v>3</v>
      </c>
      <c r="F954" s="41">
        <v>3</v>
      </c>
      <c r="G954" s="41">
        <v>3</v>
      </c>
      <c r="H954" s="41">
        <v>3</v>
      </c>
      <c r="I954" s="41">
        <v>1</v>
      </c>
      <c r="J954" s="41">
        <v>3</v>
      </c>
      <c r="K954" s="41">
        <v>3</v>
      </c>
      <c r="L954" s="41">
        <v>0</v>
      </c>
      <c r="M954" s="41">
        <v>3</v>
      </c>
      <c r="N954" s="41">
        <v>3</v>
      </c>
      <c r="O954" s="41">
        <v>3</v>
      </c>
      <c r="P954" s="65">
        <f>SUM(D954:O954)</f>
        <v>31</v>
      </c>
      <c r="Q954" s="67">
        <f>P954/36</f>
        <v>0.86111111111111116</v>
      </c>
    </row>
    <row r="955" spans="1:17" x14ac:dyDescent="0.25">
      <c r="A955" t="str">
        <f t="shared" si="14"/>
        <v>Enero - Junio</v>
      </c>
      <c r="B955" s="72" t="s">
        <v>2341</v>
      </c>
      <c r="D955" s="63">
        <v>1</v>
      </c>
      <c r="E955" s="63">
        <v>1</v>
      </c>
      <c r="F955" s="63">
        <v>1</v>
      </c>
      <c r="G955" s="63">
        <v>1</v>
      </c>
      <c r="H955" s="63">
        <v>1</v>
      </c>
      <c r="I955" s="63">
        <v>0</v>
      </c>
      <c r="J955" s="63">
        <v>1</v>
      </c>
      <c r="K955" s="63">
        <v>1</v>
      </c>
      <c r="L955" s="63">
        <v>0</v>
      </c>
      <c r="M955" s="63">
        <v>1</v>
      </c>
      <c r="N955" s="63">
        <v>1</v>
      </c>
      <c r="O955" s="63">
        <v>1</v>
      </c>
      <c r="Q955" s="61"/>
    </row>
    <row r="956" spans="1:17" x14ac:dyDescent="0.25">
      <c r="A956" t="str">
        <f t="shared" si="14"/>
        <v>Enero - Marzo</v>
      </c>
      <c r="B956" s="72" t="s">
        <v>2301</v>
      </c>
      <c r="D956" s="63">
        <v>1</v>
      </c>
      <c r="E956" s="63">
        <v>1</v>
      </c>
      <c r="F956" s="63">
        <v>1</v>
      </c>
      <c r="G956" s="63">
        <v>1</v>
      </c>
      <c r="H956" s="63">
        <v>1</v>
      </c>
      <c r="I956" s="63">
        <v>0</v>
      </c>
      <c r="J956" s="63">
        <v>1</v>
      </c>
      <c r="K956" s="63">
        <v>1</v>
      </c>
      <c r="L956" s="63">
        <v>0</v>
      </c>
      <c r="M956" s="63">
        <v>1</v>
      </c>
      <c r="N956" s="63">
        <v>1</v>
      </c>
      <c r="O956" s="63">
        <v>1</v>
      </c>
      <c r="Q956" s="61"/>
    </row>
    <row r="957" spans="1:17" ht="15.75" thickBot="1" x14ac:dyDescent="0.3">
      <c r="A957" t="str">
        <f t="shared" si="14"/>
        <v>Enero - Septiembre</v>
      </c>
      <c r="B957" s="73" t="s">
        <v>2344</v>
      </c>
      <c r="C957" s="68"/>
      <c r="D957" s="56">
        <v>1</v>
      </c>
      <c r="E957" s="56">
        <v>1</v>
      </c>
      <c r="F957" s="56">
        <v>1</v>
      </c>
      <c r="G957" s="56">
        <v>1</v>
      </c>
      <c r="H957" s="56">
        <v>1</v>
      </c>
      <c r="I957" s="56">
        <v>1</v>
      </c>
      <c r="J957" s="56">
        <v>1</v>
      </c>
      <c r="K957" s="56">
        <v>1</v>
      </c>
      <c r="L957" s="56">
        <v>0</v>
      </c>
      <c r="M957" s="56">
        <v>1</v>
      </c>
      <c r="N957" s="56">
        <v>1</v>
      </c>
      <c r="O957" s="56">
        <v>1</v>
      </c>
      <c r="P957" s="68"/>
      <c r="Q957" s="62"/>
    </row>
    <row r="958" spans="1:17" ht="15.75" thickTop="1" x14ac:dyDescent="0.25">
      <c r="A958" t="str">
        <f t="shared" si="14"/>
        <v>211719517</v>
      </c>
      <c r="B958" s="74">
        <v>211719517</v>
      </c>
      <c r="C958" s="65" t="s">
        <v>492</v>
      </c>
      <c r="D958" s="41">
        <v>3</v>
      </c>
      <c r="E958" s="41">
        <v>3</v>
      </c>
      <c r="F958" s="41">
        <v>3</v>
      </c>
      <c r="G958" s="41">
        <v>3</v>
      </c>
      <c r="H958" s="41">
        <v>3</v>
      </c>
      <c r="I958" s="41">
        <v>3</v>
      </c>
      <c r="J958" s="41">
        <v>3</v>
      </c>
      <c r="K958" s="41">
        <v>3</v>
      </c>
      <c r="L958" s="41">
        <v>3</v>
      </c>
      <c r="M958" s="41">
        <v>3</v>
      </c>
      <c r="N958" s="41">
        <v>3</v>
      </c>
      <c r="O958" s="41">
        <v>3</v>
      </c>
      <c r="P958" s="65">
        <f>SUM(D958:O958)</f>
        <v>36</v>
      </c>
      <c r="Q958" s="67">
        <f>P958/36</f>
        <v>1</v>
      </c>
    </row>
    <row r="959" spans="1:17" x14ac:dyDescent="0.25">
      <c r="A959" t="str">
        <f t="shared" si="14"/>
        <v>Enero - Junio</v>
      </c>
      <c r="B959" s="72" t="s">
        <v>2341</v>
      </c>
      <c r="D959" s="63">
        <v>1</v>
      </c>
      <c r="E959" s="63">
        <v>1</v>
      </c>
      <c r="F959" s="63">
        <v>1</v>
      </c>
      <c r="G959" s="63">
        <v>1</v>
      </c>
      <c r="H959" s="63">
        <v>1</v>
      </c>
      <c r="I959" s="63">
        <v>1</v>
      </c>
      <c r="J959" s="63">
        <v>1</v>
      </c>
      <c r="K959" s="63">
        <v>1</v>
      </c>
      <c r="L959" s="63">
        <v>1</v>
      </c>
      <c r="M959" s="63">
        <v>1</v>
      </c>
      <c r="N959" s="63">
        <v>1</v>
      </c>
      <c r="O959" s="63">
        <v>1</v>
      </c>
      <c r="Q959" s="61"/>
    </row>
    <row r="960" spans="1:17" x14ac:dyDescent="0.25">
      <c r="A960" t="str">
        <f t="shared" si="14"/>
        <v>Enero - Marzo</v>
      </c>
      <c r="B960" s="72" t="s">
        <v>2301</v>
      </c>
      <c r="D960" s="63">
        <v>1</v>
      </c>
      <c r="E960" s="63">
        <v>1</v>
      </c>
      <c r="F960" s="63">
        <v>1</v>
      </c>
      <c r="G960" s="63">
        <v>1</v>
      </c>
      <c r="H960" s="63">
        <v>1</v>
      </c>
      <c r="I960" s="63">
        <v>1</v>
      </c>
      <c r="J960" s="63">
        <v>1</v>
      </c>
      <c r="K960" s="63">
        <v>1</v>
      </c>
      <c r="L960" s="63">
        <v>1</v>
      </c>
      <c r="M960" s="63">
        <v>1</v>
      </c>
      <c r="N960" s="63">
        <v>1</v>
      </c>
      <c r="O960" s="63">
        <v>1</v>
      </c>
      <c r="Q960" s="61"/>
    </row>
    <row r="961" spans="1:17" ht="15.75" thickBot="1" x14ac:dyDescent="0.3">
      <c r="A961" t="str">
        <f t="shared" si="14"/>
        <v>Enero - Septiembre</v>
      </c>
      <c r="B961" s="73" t="s">
        <v>2344</v>
      </c>
      <c r="C961" s="68"/>
      <c r="D961" s="56">
        <v>1</v>
      </c>
      <c r="E961" s="56">
        <v>1</v>
      </c>
      <c r="F961" s="56">
        <v>1</v>
      </c>
      <c r="G961" s="56">
        <v>1</v>
      </c>
      <c r="H961" s="56">
        <v>1</v>
      </c>
      <c r="I961" s="56">
        <v>1</v>
      </c>
      <c r="J961" s="56">
        <v>1</v>
      </c>
      <c r="K961" s="56">
        <v>1</v>
      </c>
      <c r="L961" s="56">
        <v>1</v>
      </c>
      <c r="M961" s="56">
        <v>1</v>
      </c>
      <c r="N961" s="56">
        <v>1</v>
      </c>
      <c r="O961" s="56">
        <v>1</v>
      </c>
      <c r="P961" s="68"/>
      <c r="Q961" s="62"/>
    </row>
    <row r="962" spans="1:17" ht="15.75" thickTop="1" x14ac:dyDescent="0.25">
      <c r="A962" t="str">
        <f t="shared" si="14"/>
        <v>211720517</v>
      </c>
      <c r="B962" s="74">
        <v>211720517</v>
      </c>
      <c r="C962" s="65" t="s">
        <v>494</v>
      </c>
      <c r="D962" s="41">
        <v>3</v>
      </c>
      <c r="E962" s="41">
        <v>3</v>
      </c>
      <c r="F962" s="41">
        <v>2</v>
      </c>
      <c r="G962" s="41">
        <v>0</v>
      </c>
      <c r="H962" s="41">
        <v>2</v>
      </c>
      <c r="I962" s="41">
        <v>2</v>
      </c>
      <c r="J962" s="41">
        <v>2</v>
      </c>
      <c r="K962" s="41">
        <v>3</v>
      </c>
      <c r="L962" s="41">
        <v>3</v>
      </c>
      <c r="M962" s="41">
        <v>3</v>
      </c>
      <c r="N962" s="41">
        <v>3</v>
      </c>
      <c r="O962" s="41">
        <v>2</v>
      </c>
      <c r="P962" s="65">
        <f>SUM(D962:O962)</f>
        <v>28</v>
      </c>
      <c r="Q962" s="67">
        <f>P962/36</f>
        <v>0.77777777777777779</v>
      </c>
    </row>
    <row r="963" spans="1:17" x14ac:dyDescent="0.25">
      <c r="A963" t="str">
        <f t="shared" ref="A963:A1026" si="15">TEXT(B963,0)</f>
        <v>Enero - Junio</v>
      </c>
      <c r="B963" s="72" t="s">
        <v>2341</v>
      </c>
      <c r="D963" s="63">
        <v>1</v>
      </c>
      <c r="E963" s="63">
        <v>1</v>
      </c>
      <c r="F963" s="63">
        <v>1</v>
      </c>
      <c r="G963" s="63">
        <v>0</v>
      </c>
      <c r="H963" s="63">
        <v>1</v>
      </c>
      <c r="I963" s="63">
        <v>1</v>
      </c>
      <c r="J963" s="63">
        <v>1</v>
      </c>
      <c r="K963" s="63">
        <v>1</v>
      </c>
      <c r="L963" s="63">
        <v>1</v>
      </c>
      <c r="M963" s="63">
        <v>1</v>
      </c>
      <c r="N963" s="63">
        <v>1</v>
      </c>
      <c r="O963" s="63">
        <v>0</v>
      </c>
      <c r="Q963" s="61"/>
    </row>
    <row r="964" spans="1:17" x14ac:dyDescent="0.25">
      <c r="A964" t="str">
        <f t="shared" si="15"/>
        <v>Enero - Marzo</v>
      </c>
      <c r="B964" s="72" t="s">
        <v>2301</v>
      </c>
      <c r="D964" s="63">
        <v>1</v>
      </c>
      <c r="E964" s="63">
        <v>1</v>
      </c>
      <c r="F964" s="63">
        <v>0</v>
      </c>
      <c r="G964" s="63">
        <v>0</v>
      </c>
      <c r="H964" s="63">
        <v>1</v>
      </c>
      <c r="I964" s="63">
        <v>0</v>
      </c>
      <c r="J964" s="63">
        <v>1</v>
      </c>
      <c r="K964" s="63">
        <v>1</v>
      </c>
      <c r="L964" s="63">
        <v>1</v>
      </c>
      <c r="M964" s="63">
        <v>1</v>
      </c>
      <c r="N964" s="63">
        <v>1</v>
      </c>
      <c r="O964" s="63">
        <v>1</v>
      </c>
      <c r="Q964" s="61"/>
    </row>
    <row r="965" spans="1:17" ht="15.75" thickBot="1" x14ac:dyDescent="0.3">
      <c r="A965" t="str">
        <f t="shared" si="15"/>
        <v>Enero - Septiembre</v>
      </c>
      <c r="B965" s="73" t="s">
        <v>2344</v>
      </c>
      <c r="C965" s="68"/>
      <c r="D965" s="56">
        <v>1</v>
      </c>
      <c r="E965" s="56">
        <v>1</v>
      </c>
      <c r="F965" s="56">
        <v>1</v>
      </c>
      <c r="G965" s="56">
        <v>0</v>
      </c>
      <c r="H965" s="56">
        <v>0</v>
      </c>
      <c r="I965" s="56">
        <v>1</v>
      </c>
      <c r="J965" s="56">
        <v>0</v>
      </c>
      <c r="K965" s="56">
        <v>1</v>
      </c>
      <c r="L965" s="56">
        <v>1</v>
      </c>
      <c r="M965" s="56">
        <v>1</v>
      </c>
      <c r="N965" s="56">
        <v>1</v>
      </c>
      <c r="O965" s="56">
        <v>1</v>
      </c>
      <c r="P965" s="68"/>
      <c r="Q965" s="62"/>
    </row>
    <row r="966" spans="1:17" ht="15.75" thickTop="1" x14ac:dyDescent="0.25">
      <c r="A966" t="str">
        <f t="shared" si="15"/>
        <v>211723417</v>
      </c>
      <c r="B966" s="74">
        <v>211723417</v>
      </c>
      <c r="C966" s="65" t="s">
        <v>496</v>
      </c>
      <c r="D966" s="41">
        <v>3</v>
      </c>
      <c r="E966" s="41">
        <v>3</v>
      </c>
      <c r="F966" s="41">
        <v>2</v>
      </c>
      <c r="G966" s="41">
        <v>3</v>
      </c>
      <c r="H966" s="41">
        <v>3</v>
      </c>
      <c r="I966" s="41">
        <v>3</v>
      </c>
      <c r="J966" s="41">
        <v>3</v>
      </c>
      <c r="K966" s="41">
        <v>3</v>
      </c>
      <c r="L966" s="41">
        <v>3</v>
      </c>
      <c r="M966" s="41">
        <v>3</v>
      </c>
      <c r="N966" s="41">
        <v>3</v>
      </c>
      <c r="O966" s="41">
        <v>3</v>
      </c>
      <c r="P966" s="65">
        <f>SUM(D966:O966)</f>
        <v>35</v>
      </c>
      <c r="Q966" s="67">
        <f>P966/36</f>
        <v>0.97222222222222221</v>
      </c>
    </row>
    <row r="967" spans="1:17" x14ac:dyDescent="0.25">
      <c r="A967" t="str">
        <f t="shared" si="15"/>
        <v>Enero - Junio</v>
      </c>
      <c r="B967" s="72" t="s">
        <v>2341</v>
      </c>
      <c r="D967" s="63">
        <v>1</v>
      </c>
      <c r="E967" s="63">
        <v>1</v>
      </c>
      <c r="F967" s="63">
        <v>1</v>
      </c>
      <c r="G967" s="63">
        <v>1</v>
      </c>
      <c r="H967" s="63">
        <v>1</v>
      </c>
      <c r="I967" s="63">
        <v>1</v>
      </c>
      <c r="J967" s="63">
        <v>1</v>
      </c>
      <c r="K967" s="63">
        <v>1</v>
      </c>
      <c r="L967" s="63">
        <v>1</v>
      </c>
      <c r="M967" s="63">
        <v>1</v>
      </c>
      <c r="N967" s="63">
        <v>1</v>
      </c>
      <c r="O967" s="63">
        <v>1</v>
      </c>
      <c r="Q967" s="61"/>
    </row>
    <row r="968" spans="1:17" x14ac:dyDescent="0.25">
      <c r="A968" t="str">
        <f t="shared" si="15"/>
        <v>Enero - Marzo</v>
      </c>
      <c r="B968" s="72" t="s">
        <v>2301</v>
      </c>
      <c r="D968" s="63">
        <v>1</v>
      </c>
      <c r="E968" s="63">
        <v>1</v>
      </c>
      <c r="F968" s="63">
        <v>0</v>
      </c>
      <c r="G968" s="63">
        <v>1</v>
      </c>
      <c r="H968" s="63">
        <v>1</v>
      </c>
      <c r="I968" s="63">
        <v>1</v>
      </c>
      <c r="J968" s="63">
        <v>1</v>
      </c>
      <c r="K968" s="63">
        <v>1</v>
      </c>
      <c r="L968" s="63">
        <v>1</v>
      </c>
      <c r="M968" s="63">
        <v>1</v>
      </c>
      <c r="N968" s="63">
        <v>1</v>
      </c>
      <c r="O968" s="63">
        <v>1</v>
      </c>
      <c r="Q968" s="61"/>
    </row>
    <row r="969" spans="1:17" ht="15.75" thickBot="1" x14ac:dyDescent="0.3">
      <c r="A969" t="str">
        <f t="shared" si="15"/>
        <v>Enero - Septiembre</v>
      </c>
      <c r="B969" s="73" t="s">
        <v>2344</v>
      </c>
      <c r="C969" s="68"/>
      <c r="D969" s="56">
        <v>1</v>
      </c>
      <c r="E969" s="56">
        <v>1</v>
      </c>
      <c r="F969" s="56">
        <v>1</v>
      </c>
      <c r="G969" s="56">
        <v>1</v>
      </c>
      <c r="H969" s="56">
        <v>1</v>
      </c>
      <c r="I969" s="56">
        <v>1</v>
      </c>
      <c r="J969" s="56">
        <v>1</v>
      </c>
      <c r="K969" s="56">
        <v>1</v>
      </c>
      <c r="L969" s="56">
        <v>1</v>
      </c>
      <c r="M969" s="56">
        <v>1</v>
      </c>
      <c r="N969" s="56">
        <v>1</v>
      </c>
      <c r="O969" s="56">
        <v>1</v>
      </c>
      <c r="P969" s="68"/>
      <c r="Q969" s="62"/>
    </row>
    <row r="970" spans="1:17" ht="15.75" thickTop="1" x14ac:dyDescent="0.25">
      <c r="A970" t="str">
        <f t="shared" si="15"/>
        <v>211725317</v>
      </c>
      <c r="B970" s="74">
        <v>211725317</v>
      </c>
      <c r="C970" s="65" t="s">
        <v>498</v>
      </c>
      <c r="D970" s="41">
        <v>3</v>
      </c>
      <c r="E970" s="41">
        <v>3</v>
      </c>
      <c r="F970" s="41">
        <v>3</v>
      </c>
      <c r="G970" s="41">
        <v>3</v>
      </c>
      <c r="H970" s="41">
        <v>3</v>
      </c>
      <c r="I970" s="41">
        <v>3</v>
      </c>
      <c r="J970" s="41">
        <v>3</v>
      </c>
      <c r="K970" s="41">
        <v>3</v>
      </c>
      <c r="L970" s="41">
        <v>3</v>
      </c>
      <c r="M970" s="41">
        <v>3</v>
      </c>
      <c r="N970" s="41">
        <v>3</v>
      </c>
      <c r="O970" s="41">
        <v>3</v>
      </c>
      <c r="P970" s="65">
        <f>SUM(D970:O970)</f>
        <v>36</v>
      </c>
      <c r="Q970" s="67">
        <f>P970/36</f>
        <v>1</v>
      </c>
    </row>
    <row r="971" spans="1:17" x14ac:dyDescent="0.25">
      <c r="A971" t="str">
        <f t="shared" si="15"/>
        <v>Enero - Junio</v>
      </c>
      <c r="B971" s="72" t="s">
        <v>2341</v>
      </c>
      <c r="D971" s="63">
        <v>1</v>
      </c>
      <c r="E971" s="63">
        <v>1</v>
      </c>
      <c r="F971" s="63">
        <v>1</v>
      </c>
      <c r="G971" s="63">
        <v>1</v>
      </c>
      <c r="H971" s="63">
        <v>1</v>
      </c>
      <c r="I971" s="63">
        <v>1</v>
      </c>
      <c r="J971" s="63">
        <v>1</v>
      </c>
      <c r="K971" s="63">
        <v>1</v>
      </c>
      <c r="L971" s="63">
        <v>1</v>
      </c>
      <c r="M971" s="63">
        <v>1</v>
      </c>
      <c r="N971" s="63">
        <v>1</v>
      </c>
      <c r="O971" s="63">
        <v>1</v>
      </c>
      <c r="Q971" s="61"/>
    </row>
    <row r="972" spans="1:17" x14ac:dyDescent="0.25">
      <c r="A972" t="str">
        <f t="shared" si="15"/>
        <v>Enero - Marzo</v>
      </c>
      <c r="B972" s="72" t="s">
        <v>2301</v>
      </c>
      <c r="D972" s="63">
        <v>1</v>
      </c>
      <c r="E972" s="63">
        <v>1</v>
      </c>
      <c r="F972" s="63">
        <v>1</v>
      </c>
      <c r="G972" s="63">
        <v>1</v>
      </c>
      <c r="H972" s="63">
        <v>1</v>
      </c>
      <c r="I972" s="63">
        <v>1</v>
      </c>
      <c r="J972" s="63">
        <v>1</v>
      </c>
      <c r="K972" s="63">
        <v>1</v>
      </c>
      <c r="L972" s="63">
        <v>1</v>
      </c>
      <c r="M972" s="63">
        <v>1</v>
      </c>
      <c r="N972" s="63">
        <v>1</v>
      </c>
      <c r="O972" s="63">
        <v>1</v>
      </c>
      <c r="Q972" s="61"/>
    </row>
    <row r="973" spans="1:17" ht="15.75" thickBot="1" x14ac:dyDescent="0.3">
      <c r="A973" t="str">
        <f t="shared" si="15"/>
        <v>Enero - Septiembre</v>
      </c>
      <c r="B973" s="73" t="s">
        <v>2344</v>
      </c>
      <c r="C973" s="68"/>
      <c r="D973" s="56">
        <v>1</v>
      </c>
      <c r="E973" s="56">
        <v>1</v>
      </c>
      <c r="F973" s="56">
        <v>1</v>
      </c>
      <c r="G973" s="56">
        <v>1</v>
      </c>
      <c r="H973" s="56">
        <v>1</v>
      </c>
      <c r="I973" s="56">
        <v>1</v>
      </c>
      <c r="J973" s="56">
        <v>1</v>
      </c>
      <c r="K973" s="56">
        <v>1</v>
      </c>
      <c r="L973" s="56">
        <v>1</v>
      </c>
      <c r="M973" s="56">
        <v>1</v>
      </c>
      <c r="N973" s="56">
        <v>1</v>
      </c>
      <c r="O973" s="56">
        <v>1</v>
      </c>
      <c r="P973" s="68"/>
      <c r="Q973" s="62"/>
    </row>
    <row r="974" spans="1:17" ht="15.75" thickTop="1" x14ac:dyDescent="0.25">
      <c r="A974" t="str">
        <f t="shared" si="15"/>
        <v>211725817</v>
      </c>
      <c r="B974" s="74">
        <v>211725817</v>
      </c>
      <c r="C974" s="65" t="s">
        <v>500</v>
      </c>
      <c r="D974" s="41">
        <v>3</v>
      </c>
      <c r="E974" s="41">
        <v>3</v>
      </c>
      <c r="F974" s="41">
        <v>3</v>
      </c>
      <c r="G974" s="41">
        <v>3</v>
      </c>
      <c r="H974" s="41">
        <v>2</v>
      </c>
      <c r="I974" s="41">
        <v>3</v>
      </c>
      <c r="J974" s="41">
        <v>2</v>
      </c>
      <c r="K974" s="41">
        <v>3</v>
      </c>
      <c r="L974" s="41">
        <v>3</v>
      </c>
      <c r="M974" s="41">
        <v>3</v>
      </c>
      <c r="N974" s="41">
        <v>3</v>
      </c>
      <c r="O974" s="41">
        <v>3</v>
      </c>
      <c r="P974" s="65">
        <f>SUM(D974:O974)</f>
        <v>34</v>
      </c>
      <c r="Q974" s="67">
        <f>P974/36</f>
        <v>0.94444444444444442</v>
      </c>
    </row>
    <row r="975" spans="1:17" x14ac:dyDescent="0.25">
      <c r="A975" t="str">
        <f t="shared" si="15"/>
        <v>Enero - Junio</v>
      </c>
      <c r="B975" s="72" t="s">
        <v>2341</v>
      </c>
      <c r="D975" s="63">
        <v>1</v>
      </c>
      <c r="E975" s="63">
        <v>1</v>
      </c>
      <c r="F975" s="63">
        <v>1</v>
      </c>
      <c r="G975" s="63">
        <v>1</v>
      </c>
      <c r="H975" s="63">
        <v>1</v>
      </c>
      <c r="I975" s="63">
        <v>1</v>
      </c>
      <c r="J975" s="63">
        <v>1</v>
      </c>
      <c r="K975" s="63">
        <v>1</v>
      </c>
      <c r="L975" s="63">
        <v>1</v>
      </c>
      <c r="M975" s="63">
        <v>1</v>
      </c>
      <c r="N975" s="63">
        <v>1</v>
      </c>
      <c r="O975" s="63">
        <v>1</v>
      </c>
      <c r="Q975" s="61"/>
    </row>
    <row r="976" spans="1:17" x14ac:dyDescent="0.25">
      <c r="A976" t="str">
        <f t="shared" si="15"/>
        <v>Enero - Marzo</v>
      </c>
      <c r="B976" s="72" t="s">
        <v>2301</v>
      </c>
      <c r="D976" s="63">
        <v>1</v>
      </c>
      <c r="E976" s="63">
        <v>1</v>
      </c>
      <c r="F976" s="63">
        <v>1</v>
      </c>
      <c r="G976" s="63">
        <v>1</v>
      </c>
      <c r="H976" s="63">
        <v>0</v>
      </c>
      <c r="I976" s="63">
        <v>1</v>
      </c>
      <c r="J976" s="63">
        <v>1</v>
      </c>
      <c r="K976" s="63">
        <v>1</v>
      </c>
      <c r="L976" s="63">
        <v>1</v>
      </c>
      <c r="M976" s="63">
        <v>1</v>
      </c>
      <c r="N976" s="63">
        <v>1</v>
      </c>
      <c r="O976" s="63">
        <v>1</v>
      </c>
      <c r="Q976" s="61"/>
    </row>
    <row r="977" spans="1:17" ht="15.75" thickBot="1" x14ac:dyDescent="0.3">
      <c r="A977" t="str">
        <f t="shared" si="15"/>
        <v>Enero - Septiembre</v>
      </c>
      <c r="B977" s="73" t="s">
        <v>2344</v>
      </c>
      <c r="C977" s="68"/>
      <c r="D977" s="56">
        <v>1</v>
      </c>
      <c r="E977" s="56">
        <v>1</v>
      </c>
      <c r="F977" s="56">
        <v>1</v>
      </c>
      <c r="G977" s="56">
        <v>1</v>
      </c>
      <c r="H977" s="56">
        <v>1</v>
      </c>
      <c r="I977" s="56">
        <v>1</v>
      </c>
      <c r="J977" s="56">
        <v>0</v>
      </c>
      <c r="K977" s="56">
        <v>1</v>
      </c>
      <c r="L977" s="56">
        <v>1</v>
      </c>
      <c r="M977" s="56">
        <v>1</v>
      </c>
      <c r="N977" s="56">
        <v>1</v>
      </c>
      <c r="O977" s="56">
        <v>1</v>
      </c>
      <c r="P977" s="68"/>
      <c r="Q977" s="62"/>
    </row>
    <row r="978" spans="1:17" ht="15.75" thickTop="1" x14ac:dyDescent="0.25">
      <c r="A978" t="str">
        <f t="shared" si="15"/>
        <v>211752317</v>
      </c>
      <c r="B978" s="74">
        <v>211752317</v>
      </c>
      <c r="C978" s="65" t="s">
        <v>502</v>
      </c>
      <c r="D978" s="41">
        <v>3</v>
      </c>
      <c r="E978" s="41">
        <v>3</v>
      </c>
      <c r="F978" s="41">
        <v>3</v>
      </c>
      <c r="G978" s="41">
        <v>3</v>
      </c>
      <c r="H978" s="41">
        <v>3</v>
      </c>
      <c r="I978" s="41">
        <v>1</v>
      </c>
      <c r="J978" s="41">
        <v>3</v>
      </c>
      <c r="K978" s="41">
        <v>3</v>
      </c>
      <c r="L978" s="41">
        <v>3</v>
      </c>
      <c r="M978" s="41">
        <v>3</v>
      </c>
      <c r="N978" s="41">
        <v>3</v>
      </c>
      <c r="O978" s="41">
        <v>2</v>
      </c>
      <c r="P978" s="65">
        <f>SUM(D978:O978)</f>
        <v>33</v>
      </c>
      <c r="Q978" s="67">
        <f>P978/36</f>
        <v>0.91666666666666663</v>
      </c>
    </row>
    <row r="979" spans="1:17" x14ac:dyDescent="0.25">
      <c r="A979" t="str">
        <f t="shared" si="15"/>
        <v>Enero - Junio</v>
      </c>
      <c r="B979" s="72" t="s">
        <v>2341</v>
      </c>
      <c r="D979" s="63">
        <v>1</v>
      </c>
      <c r="E979" s="63">
        <v>1</v>
      </c>
      <c r="F979" s="63">
        <v>1</v>
      </c>
      <c r="G979" s="63">
        <v>1</v>
      </c>
      <c r="H979" s="63">
        <v>1</v>
      </c>
      <c r="I979" s="63">
        <v>0</v>
      </c>
      <c r="J979" s="63">
        <v>1</v>
      </c>
      <c r="K979" s="63">
        <v>1</v>
      </c>
      <c r="L979" s="63">
        <v>1</v>
      </c>
      <c r="M979" s="63">
        <v>1</v>
      </c>
      <c r="N979" s="63">
        <v>1</v>
      </c>
      <c r="O979" s="63">
        <v>0</v>
      </c>
      <c r="Q979" s="61"/>
    </row>
    <row r="980" spans="1:17" x14ac:dyDescent="0.25">
      <c r="A980" t="str">
        <f t="shared" si="15"/>
        <v>Enero - Marzo</v>
      </c>
      <c r="B980" s="72" t="s">
        <v>2301</v>
      </c>
      <c r="D980" s="63">
        <v>1</v>
      </c>
      <c r="E980" s="63">
        <v>1</v>
      </c>
      <c r="F980" s="63">
        <v>1</v>
      </c>
      <c r="G980" s="63">
        <v>1</v>
      </c>
      <c r="H980" s="63">
        <v>1</v>
      </c>
      <c r="I980" s="63">
        <v>0</v>
      </c>
      <c r="J980" s="63">
        <v>1</v>
      </c>
      <c r="K980" s="63">
        <v>1</v>
      </c>
      <c r="L980" s="63">
        <v>1</v>
      </c>
      <c r="M980" s="63">
        <v>1</v>
      </c>
      <c r="N980" s="63">
        <v>1</v>
      </c>
      <c r="O980" s="63">
        <v>1</v>
      </c>
      <c r="Q980" s="61"/>
    </row>
    <row r="981" spans="1:17" ht="15.75" thickBot="1" x14ac:dyDescent="0.3">
      <c r="A981" t="str">
        <f t="shared" si="15"/>
        <v>Enero - Septiembre</v>
      </c>
      <c r="B981" s="73" t="s">
        <v>2344</v>
      </c>
      <c r="C981" s="68"/>
      <c r="D981" s="56">
        <v>1</v>
      </c>
      <c r="E981" s="56">
        <v>1</v>
      </c>
      <c r="F981" s="56">
        <v>1</v>
      </c>
      <c r="G981" s="56">
        <v>1</v>
      </c>
      <c r="H981" s="56">
        <v>1</v>
      </c>
      <c r="I981" s="56">
        <v>1</v>
      </c>
      <c r="J981" s="56">
        <v>1</v>
      </c>
      <c r="K981" s="56">
        <v>1</v>
      </c>
      <c r="L981" s="56">
        <v>1</v>
      </c>
      <c r="M981" s="56">
        <v>1</v>
      </c>
      <c r="N981" s="56">
        <v>1</v>
      </c>
      <c r="O981" s="56">
        <v>1</v>
      </c>
      <c r="P981" s="68"/>
      <c r="Q981" s="62"/>
    </row>
    <row r="982" spans="1:17" ht="15.75" thickTop="1" x14ac:dyDescent="0.25">
      <c r="A982" t="str">
        <f t="shared" si="15"/>
        <v>211768217</v>
      </c>
      <c r="B982" s="74">
        <v>211768217</v>
      </c>
      <c r="C982" s="65" t="s">
        <v>504</v>
      </c>
      <c r="D982" s="41">
        <v>3</v>
      </c>
      <c r="E982" s="41">
        <v>3</v>
      </c>
      <c r="F982" s="41">
        <v>2</v>
      </c>
      <c r="G982" s="41">
        <v>1</v>
      </c>
      <c r="H982" s="41">
        <v>2</v>
      </c>
      <c r="I982" s="41">
        <v>3</v>
      </c>
      <c r="J982" s="41">
        <v>3</v>
      </c>
      <c r="K982" s="41">
        <v>3</v>
      </c>
      <c r="L982" s="41">
        <v>3</v>
      </c>
      <c r="M982" s="41">
        <v>3</v>
      </c>
      <c r="N982" s="41">
        <v>3</v>
      </c>
      <c r="O982" s="41">
        <v>3</v>
      </c>
      <c r="P982" s="65">
        <f>SUM(D982:O982)</f>
        <v>32</v>
      </c>
      <c r="Q982" s="67">
        <f>P982/36</f>
        <v>0.88888888888888884</v>
      </c>
    </row>
    <row r="983" spans="1:17" x14ac:dyDescent="0.25">
      <c r="A983" t="str">
        <f t="shared" si="15"/>
        <v>Enero - Junio</v>
      </c>
      <c r="B983" s="72" t="s">
        <v>2341</v>
      </c>
      <c r="D983" s="63">
        <v>1</v>
      </c>
      <c r="E983" s="63">
        <v>1</v>
      </c>
      <c r="F983" s="63">
        <v>1</v>
      </c>
      <c r="G983" s="63">
        <v>0</v>
      </c>
      <c r="H983" s="63">
        <v>1</v>
      </c>
      <c r="I983" s="63">
        <v>1</v>
      </c>
      <c r="J983" s="63">
        <v>1</v>
      </c>
      <c r="K983" s="63">
        <v>1</v>
      </c>
      <c r="L983" s="63">
        <v>1</v>
      </c>
      <c r="M983" s="63">
        <v>1</v>
      </c>
      <c r="N983" s="63">
        <v>1</v>
      </c>
      <c r="O983" s="63">
        <v>1</v>
      </c>
      <c r="Q983" s="61"/>
    </row>
    <row r="984" spans="1:17" x14ac:dyDescent="0.25">
      <c r="A984" t="str">
        <f t="shared" si="15"/>
        <v>Enero - Marzo</v>
      </c>
      <c r="B984" s="72" t="s">
        <v>2301</v>
      </c>
      <c r="D984" s="63">
        <v>1</v>
      </c>
      <c r="E984" s="63">
        <v>1</v>
      </c>
      <c r="F984" s="63">
        <v>0</v>
      </c>
      <c r="G984" s="63">
        <v>0</v>
      </c>
      <c r="H984" s="63">
        <v>0</v>
      </c>
      <c r="I984" s="63">
        <v>1</v>
      </c>
      <c r="J984" s="63">
        <v>1</v>
      </c>
      <c r="K984" s="63">
        <v>1</v>
      </c>
      <c r="L984" s="63">
        <v>1</v>
      </c>
      <c r="M984" s="63">
        <v>1</v>
      </c>
      <c r="N984" s="63">
        <v>1</v>
      </c>
      <c r="O984" s="63">
        <v>1</v>
      </c>
      <c r="Q984" s="61"/>
    </row>
    <row r="985" spans="1:17" ht="15.75" thickBot="1" x14ac:dyDescent="0.3">
      <c r="A985" t="str">
        <f t="shared" si="15"/>
        <v>Enero - Septiembre</v>
      </c>
      <c r="B985" s="73" t="s">
        <v>2344</v>
      </c>
      <c r="C985" s="68"/>
      <c r="D985" s="56">
        <v>1</v>
      </c>
      <c r="E985" s="56">
        <v>1</v>
      </c>
      <c r="F985" s="56">
        <v>1</v>
      </c>
      <c r="G985" s="56">
        <v>1</v>
      </c>
      <c r="H985" s="56">
        <v>1</v>
      </c>
      <c r="I985" s="56">
        <v>1</v>
      </c>
      <c r="J985" s="56">
        <v>1</v>
      </c>
      <c r="K985" s="56">
        <v>1</v>
      </c>
      <c r="L985" s="56">
        <v>1</v>
      </c>
      <c r="M985" s="56">
        <v>1</v>
      </c>
      <c r="N985" s="56">
        <v>1</v>
      </c>
      <c r="O985" s="56">
        <v>1</v>
      </c>
      <c r="P985" s="68"/>
      <c r="Q985" s="62"/>
    </row>
    <row r="986" spans="1:17" ht="15.75" thickTop="1" x14ac:dyDescent="0.25">
      <c r="A986" t="str">
        <f t="shared" si="15"/>
        <v>211770717</v>
      </c>
      <c r="B986" s="74">
        <v>211770717</v>
      </c>
      <c r="C986" s="65" t="s">
        <v>506</v>
      </c>
      <c r="D986" s="41">
        <v>3</v>
      </c>
      <c r="E986" s="41">
        <v>3</v>
      </c>
      <c r="F986" s="41">
        <v>3</v>
      </c>
      <c r="G986" s="41">
        <v>0</v>
      </c>
      <c r="H986" s="41">
        <v>3</v>
      </c>
      <c r="I986" s="41">
        <v>1</v>
      </c>
      <c r="J986" s="41">
        <v>3</v>
      </c>
      <c r="K986" s="41">
        <v>3</v>
      </c>
      <c r="L986" s="41">
        <v>2</v>
      </c>
      <c r="M986" s="41">
        <v>3</v>
      </c>
      <c r="N986" s="41">
        <v>3</v>
      </c>
      <c r="O986" s="41">
        <v>3</v>
      </c>
      <c r="P986" s="65">
        <f>SUM(D986:O986)</f>
        <v>30</v>
      </c>
      <c r="Q986" s="67">
        <f>P986/36</f>
        <v>0.83333333333333337</v>
      </c>
    </row>
    <row r="987" spans="1:17" x14ac:dyDescent="0.25">
      <c r="A987" t="str">
        <f t="shared" si="15"/>
        <v>Enero - Junio</v>
      </c>
      <c r="B987" s="72" t="s">
        <v>2341</v>
      </c>
      <c r="D987" s="63">
        <v>1</v>
      </c>
      <c r="E987" s="63">
        <v>1</v>
      </c>
      <c r="F987" s="63">
        <v>1</v>
      </c>
      <c r="G987" s="63">
        <v>0</v>
      </c>
      <c r="H987" s="63">
        <v>1</v>
      </c>
      <c r="I987" s="63">
        <v>0</v>
      </c>
      <c r="J987" s="63">
        <v>1</v>
      </c>
      <c r="K987" s="63">
        <v>1</v>
      </c>
      <c r="L987" s="63">
        <v>1</v>
      </c>
      <c r="M987" s="63">
        <v>1</v>
      </c>
      <c r="N987" s="63">
        <v>1</v>
      </c>
      <c r="O987" s="63">
        <v>1</v>
      </c>
      <c r="Q987" s="61"/>
    </row>
    <row r="988" spans="1:17" x14ac:dyDescent="0.25">
      <c r="A988" t="str">
        <f t="shared" si="15"/>
        <v>Enero - Marzo</v>
      </c>
      <c r="B988" s="72" t="s">
        <v>2301</v>
      </c>
      <c r="D988" s="63">
        <v>1</v>
      </c>
      <c r="E988" s="63">
        <v>1</v>
      </c>
      <c r="F988" s="63">
        <v>1</v>
      </c>
      <c r="G988" s="63">
        <v>0</v>
      </c>
      <c r="H988" s="63">
        <v>1</v>
      </c>
      <c r="I988" s="63">
        <v>0</v>
      </c>
      <c r="J988" s="63">
        <v>1</v>
      </c>
      <c r="K988" s="63">
        <v>1</v>
      </c>
      <c r="L988" s="63">
        <v>0</v>
      </c>
      <c r="M988" s="63">
        <v>1</v>
      </c>
      <c r="N988" s="63">
        <v>1</v>
      </c>
      <c r="O988" s="63">
        <v>1</v>
      </c>
      <c r="Q988" s="61"/>
    </row>
    <row r="989" spans="1:17" ht="15.75" thickBot="1" x14ac:dyDescent="0.3">
      <c r="A989" t="str">
        <f t="shared" si="15"/>
        <v>Enero - Septiembre</v>
      </c>
      <c r="B989" s="73" t="s">
        <v>2344</v>
      </c>
      <c r="C989" s="68"/>
      <c r="D989" s="56">
        <v>1</v>
      </c>
      <c r="E989" s="56">
        <v>1</v>
      </c>
      <c r="F989" s="56">
        <v>1</v>
      </c>
      <c r="G989" s="56">
        <v>0</v>
      </c>
      <c r="H989" s="56">
        <v>1</v>
      </c>
      <c r="I989" s="56">
        <v>1</v>
      </c>
      <c r="J989" s="56">
        <v>1</v>
      </c>
      <c r="K989" s="56">
        <v>1</v>
      </c>
      <c r="L989" s="56">
        <v>1</v>
      </c>
      <c r="M989" s="56">
        <v>1</v>
      </c>
      <c r="N989" s="56">
        <v>1</v>
      </c>
      <c r="O989" s="56">
        <v>1</v>
      </c>
      <c r="P989" s="68"/>
      <c r="Q989" s="62"/>
    </row>
    <row r="990" spans="1:17" ht="15.75" thickTop="1" x14ac:dyDescent="0.25">
      <c r="A990" t="str">
        <f t="shared" si="15"/>
        <v>211773217</v>
      </c>
      <c r="B990" s="74">
        <v>211773217</v>
      </c>
      <c r="C990" s="65" t="s">
        <v>508</v>
      </c>
      <c r="D990" s="41">
        <v>3</v>
      </c>
      <c r="E990" s="41">
        <v>3</v>
      </c>
      <c r="F990" s="41">
        <v>3</v>
      </c>
      <c r="G990" s="41">
        <v>3</v>
      </c>
      <c r="H990" s="41">
        <v>0</v>
      </c>
      <c r="I990" s="41">
        <v>2</v>
      </c>
      <c r="J990" s="41">
        <v>3</v>
      </c>
      <c r="K990" s="41">
        <v>3</v>
      </c>
      <c r="L990" s="41">
        <v>3</v>
      </c>
      <c r="M990" s="41">
        <v>3</v>
      </c>
      <c r="N990" s="41">
        <v>3</v>
      </c>
      <c r="O990" s="41">
        <v>3</v>
      </c>
      <c r="P990" s="65">
        <f>SUM(D990:O990)</f>
        <v>32</v>
      </c>
      <c r="Q990" s="67">
        <f>P990/36</f>
        <v>0.88888888888888884</v>
      </c>
    </row>
    <row r="991" spans="1:17" x14ac:dyDescent="0.25">
      <c r="A991" t="str">
        <f t="shared" si="15"/>
        <v>Enero - Junio</v>
      </c>
      <c r="B991" s="72" t="s">
        <v>2341</v>
      </c>
      <c r="D991" s="63">
        <v>1</v>
      </c>
      <c r="E991" s="63">
        <v>1</v>
      </c>
      <c r="F991" s="63">
        <v>1</v>
      </c>
      <c r="G991" s="63">
        <v>1</v>
      </c>
      <c r="H991" s="63">
        <v>0</v>
      </c>
      <c r="I991" s="63">
        <v>1</v>
      </c>
      <c r="J991" s="63">
        <v>1</v>
      </c>
      <c r="K991" s="63">
        <v>1</v>
      </c>
      <c r="L991" s="63">
        <v>1</v>
      </c>
      <c r="M991" s="63">
        <v>1</v>
      </c>
      <c r="N991" s="63">
        <v>1</v>
      </c>
      <c r="O991" s="63">
        <v>1</v>
      </c>
      <c r="Q991" s="61"/>
    </row>
    <row r="992" spans="1:17" x14ac:dyDescent="0.25">
      <c r="A992" t="str">
        <f t="shared" si="15"/>
        <v>Enero - Marzo</v>
      </c>
      <c r="B992" s="72" t="s">
        <v>2301</v>
      </c>
      <c r="D992" s="63">
        <v>1</v>
      </c>
      <c r="E992" s="63">
        <v>1</v>
      </c>
      <c r="F992" s="63">
        <v>1</v>
      </c>
      <c r="G992" s="63">
        <v>1</v>
      </c>
      <c r="H992" s="63">
        <v>0</v>
      </c>
      <c r="I992" s="63">
        <v>0</v>
      </c>
      <c r="J992" s="63">
        <v>1</v>
      </c>
      <c r="K992" s="63">
        <v>1</v>
      </c>
      <c r="L992" s="63">
        <v>1</v>
      </c>
      <c r="M992" s="63">
        <v>1</v>
      </c>
      <c r="N992" s="63">
        <v>1</v>
      </c>
      <c r="O992" s="63">
        <v>1</v>
      </c>
      <c r="Q992" s="61"/>
    </row>
    <row r="993" spans="1:17" ht="15.75" thickBot="1" x14ac:dyDescent="0.3">
      <c r="A993" t="str">
        <f t="shared" si="15"/>
        <v>Enero - Septiembre</v>
      </c>
      <c r="B993" s="73" t="s">
        <v>2344</v>
      </c>
      <c r="C993" s="68"/>
      <c r="D993" s="56">
        <v>1</v>
      </c>
      <c r="E993" s="56">
        <v>1</v>
      </c>
      <c r="F993" s="56">
        <v>1</v>
      </c>
      <c r="G993" s="56">
        <v>1</v>
      </c>
      <c r="H993" s="56">
        <v>0</v>
      </c>
      <c r="I993" s="56">
        <v>1</v>
      </c>
      <c r="J993" s="56">
        <v>1</v>
      </c>
      <c r="K993" s="56">
        <v>1</v>
      </c>
      <c r="L993" s="56">
        <v>1</v>
      </c>
      <c r="M993" s="56">
        <v>1</v>
      </c>
      <c r="N993" s="56">
        <v>1</v>
      </c>
      <c r="O993" s="56">
        <v>1</v>
      </c>
      <c r="P993" s="68"/>
      <c r="Q993" s="62"/>
    </row>
    <row r="994" spans="1:17" ht="15.75" thickTop="1" x14ac:dyDescent="0.25">
      <c r="A994" t="str">
        <f t="shared" si="15"/>
        <v>211805318</v>
      </c>
      <c r="B994" s="74">
        <v>211805318</v>
      </c>
      <c r="C994" s="65" t="s">
        <v>510</v>
      </c>
      <c r="D994" s="41">
        <v>3</v>
      </c>
      <c r="E994" s="41">
        <v>3</v>
      </c>
      <c r="F994" s="41">
        <v>3</v>
      </c>
      <c r="G994" s="41">
        <v>3</v>
      </c>
      <c r="H994" s="41">
        <v>3</v>
      </c>
      <c r="I994" s="41">
        <v>3</v>
      </c>
      <c r="J994" s="41">
        <v>3</v>
      </c>
      <c r="K994" s="41">
        <v>3</v>
      </c>
      <c r="L994" s="41">
        <v>3</v>
      </c>
      <c r="M994" s="41">
        <v>3</v>
      </c>
      <c r="N994" s="41">
        <v>3</v>
      </c>
      <c r="O994" s="41">
        <v>3</v>
      </c>
      <c r="P994" s="65">
        <f>SUM(D994:O994)</f>
        <v>36</v>
      </c>
      <c r="Q994" s="67">
        <f>P994/36</f>
        <v>1</v>
      </c>
    </row>
    <row r="995" spans="1:17" x14ac:dyDescent="0.25">
      <c r="A995" t="str">
        <f t="shared" si="15"/>
        <v>Enero - Junio</v>
      </c>
      <c r="B995" s="72" t="s">
        <v>2341</v>
      </c>
      <c r="D995" s="63">
        <v>1</v>
      </c>
      <c r="E995" s="63">
        <v>1</v>
      </c>
      <c r="F995" s="63">
        <v>1</v>
      </c>
      <c r="G995" s="63">
        <v>1</v>
      </c>
      <c r="H995" s="63">
        <v>1</v>
      </c>
      <c r="I995" s="63">
        <v>1</v>
      </c>
      <c r="J995" s="63">
        <v>1</v>
      </c>
      <c r="K995" s="63">
        <v>1</v>
      </c>
      <c r="L995" s="63">
        <v>1</v>
      </c>
      <c r="M995" s="63">
        <v>1</v>
      </c>
      <c r="N995" s="63">
        <v>1</v>
      </c>
      <c r="O995" s="63">
        <v>1</v>
      </c>
      <c r="Q995" s="61"/>
    </row>
    <row r="996" spans="1:17" x14ac:dyDescent="0.25">
      <c r="A996" t="str">
        <f t="shared" si="15"/>
        <v>Enero - Marzo</v>
      </c>
      <c r="B996" s="72" t="s">
        <v>2301</v>
      </c>
      <c r="D996" s="63">
        <v>1</v>
      </c>
      <c r="E996" s="63">
        <v>1</v>
      </c>
      <c r="F996" s="63">
        <v>1</v>
      </c>
      <c r="G996" s="63">
        <v>1</v>
      </c>
      <c r="H996" s="63">
        <v>1</v>
      </c>
      <c r="I996" s="63">
        <v>1</v>
      </c>
      <c r="J996" s="63">
        <v>1</v>
      </c>
      <c r="K996" s="63">
        <v>1</v>
      </c>
      <c r="L996" s="63">
        <v>1</v>
      </c>
      <c r="M996" s="63">
        <v>1</v>
      </c>
      <c r="N996" s="63">
        <v>1</v>
      </c>
      <c r="O996" s="63">
        <v>1</v>
      </c>
      <c r="Q996" s="61"/>
    </row>
    <row r="997" spans="1:17" ht="15.75" thickBot="1" x14ac:dyDescent="0.3">
      <c r="A997" t="str">
        <f t="shared" si="15"/>
        <v>Enero - Septiembre</v>
      </c>
      <c r="B997" s="73" t="s">
        <v>2344</v>
      </c>
      <c r="C997" s="68"/>
      <c r="D997" s="56">
        <v>1</v>
      </c>
      <c r="E997" s="56">
        <v>1</v>
      </c>
      <c r="F997" s="56">
        <v>1</v>
      </c>
      <c r="G997" s="56">
        <v>1</v>
      </c>
      <c r="H997" s="56">
        <v>1</v>
      </c>
      <c r="I997" s="56">
        <v>1</v>
      </c>
      <c r="J997" s="56">
        <v>1</v>
      </c>
      <c r="K997" s="56">
        <v>1</v>
      </c>
      <c r="L997" s="56">
        <v>1</v>
      </c>
      <c r="M997" s="56">
        <v>1</v>
      </c>
      <c r="N997" s="56">
        <v>1</v>
      </c>
      <c r="O997" s="56">
        <v>1</v>
      </c>
      <c r="P997" s="68"/>
      <c r="Q997" s="62"/>
    </row>
    <row r="998" spans="1:17" ht="15.75" thickTop="1" x14ac:dyDescent="0.25">
      <c r="A998" t="str">
        <f t="shared" si="15"/>
        <v>211815218</v>
      </c>
      <c r="B998" s="74">
        <v>211815218</v>
      </c>
      <c r="C998" s="65" t="s">
        <v>512</v>
      </c>
      <c r="D998" s="41">
        <v>3</v>
      </c>
      <c r="E998" s="41">
        <v>3</v>
      </c>
      <c r="F998" s="41">
        <v>3</v>
      </c>
      <c r="G998" s="41">
        <v>3</v>
      </c>
      <c r="H998" s="41">
        <v>3</v>
      </c>
      <c r="I998" s="41">
        <v>3</v>
      </c>
      <c r="J998" s="41">
        <v>3</v>
      </c>
      <c r="K998" s="41">
        <v>3</v>
      </c>
      <c r="L998" s="41">
        <v>1</v>
      </c>
      <c r="M998" s="41">
        <v>3</v>
      </c>
      <c r="N998" s="41">
        <v>3</v>
      </c>
      <c r="O998" s="41">
        <v>3</v>
      </c>
      <c r="P998" s="65">
        <f>SUM(D998:O998)</f>
        <v>34</v>
      </c>
      <c r="Q998" s="67">
        <f>P998/36</f>
        <v>0.94444444444444442</v>
      </c>
    </row>
    <row r="999" spans="1:17" x14ac:dyDescent="0.25">
      <c r="A999" t="str">
        <f t="shared" si="15"/>
        <v>Enero - Junio</v>
      </c>
      <c r="B999" s="72" t="s">
        <v>2341</v>
      </c>
      <c r="D999" s="63">
        <v>1</v>
      </c>
      <c r="E999" s="63">
        <v>1</v>
      </c>
      <c r="F999" s="63">
        <v>1</v>
      </c>
      <c r="G999" s="63">
        <v>1</v>
      </c>
      <c r="H999" s="63">
        <v>1</v>
      </c>
      <c r="I999" s="63">
        <v>1</v>
      </c>
      <c r="J999" s="63">
        <v>1</v>
      </c>
      <c r="K999" s="63">
        <v>1</v>
      </c>
      <c r="L999" s="63">
        <v>0</v>
      </c>
      <c r="M999" s="63">
        <v>1</v>
      </c>
      <c r="N999" s="63">
        <v>1</v>
      </c>
      <c r="O999" s="63">
        <v>1</v>
      </c>
      <c r="Q999" s="61"/>
    </row>
    <row r="1000" spans="1:17" x14ac:dyDescent="0.25">
      <c r="A1000" t="str">
        <f t="shared" si="15"/>
        <v>Enero - Marzo</v>
      </c>
      <c r="B1000" s="72" t="s">
        <v>2301</v>
      </c>
      <c r="D1000" s="63">
        <v>1</v>
      </c>
      <c r="E1000" s="63">
        <v>1</v>
      </c>
      <c r="F1000" s="63">
        <v>1</v>
      </c>
      <c r="G1000" s="63">
        <v>1</v>
      </c>
      <c r="H1000" s="63">
        <v>1</v>
      </c>
      <c r="I1000" s="63">
        <v>1</v>
      </c>
      <c r="J1000" s="63">
        <v>1</v>
      </c>
      <c r="K1000" s="63">
        <v>1</v>
      </c>
      <c r="L1000" s="63">
        <v>0</v>
      </c>
      <c r="M1000" s="63">
        <v>1</v>
      </c>
      <c r="N1000" s="63">
        <v>1</v>
      </c>
      <c r="O1000" s="63">
        <v>1</v>
      </c>
      <c r="Q1000" s="61"/>
    </row>
    <row r="1001" spans="1:17" ht="15.75" thickBot="1" x14ac:dyDescent="0.3">
      <c r="A1001" t="str">
        <f t="shared" si="15"/>
        <v>Enero - Septiembre</v>
      </c>
      <c r="B1001" s="73" t="s">
        <v>2344</v>
      </c>
      <c r="C1001" s="68"/>
      <c r="D1001" s="56">
        <v>1</v>
      </c>
      <c r="E1001" s="56">
        <v>1</v>
      </c>
      <c r="F1001" s="56">
        <v>1</v>
      </c>
      <c r="G1001" s="56">
        <v>1</v>
      </c>
      <c r="H1001" s="56">
        <v>1</v>
      </c>
      <c r="I1001" s="56">
        <v>1</v>
      </c>
      <c r="J1001" s="56">
        <v>1</v>
      </c>
      <c r="K1001" s="56">
        <v>1</v>
      </c>
      <c r="L1001" s="56">
        <v>1</v>
      </c>
      <c r="M1001" s="56">
        <v>1</v>
      </c>
      <c r="N1001" s="56">
        <v>1</v>
      </c>
      <c r="O1001" s="56">
        <v>1</v>
      </c>
      <c r="P1001" s="68"/>
      <c r="Q1001" s="62"/>
    </row>
    <row r="1002" spans="1:17" ht="15.75" thickTop="1" x14ac:dyDescent="0.25">
      <c r="A1002" t="str">
        <f t="shared" si="15"/>
        <v>211815518</v>
      </c>
      <c r="B1002" s="74">
        <v>211815518</v>
      </c>
      <c r="C1002" s="65" t="s">
        <v>514</v>
      </c>
      <c r="D1002" s="41">
        <v>3</v>
      </c>
      <c r="E1002" s="41">
        <v>3</v>
      </c>
      <c r="F1002" s="41">
        <v>3</v>
      </c>
      <c r="G1002" s="41">
        <v>3</v>
      </c>
      <c r="H1002" s="41">
        <v>3</v>
      </c>
      <c r="I1002" s="41">
        <v>3</v>
      </c>
      <c r="J1002" s="41">
        <v>3</v>
      </c>
      <c r="K1002" s="41">
        <v>3</v>
      </c>
      <c r="L1002" s="41">
        <v>2</v>
      </c>
      <c r="M1002" s="41">
        <v>3</v>
      </c>
      <c r="N1002" s="41">
        <v>3</v>
      </c>
      <c r="O1002" s="41">
        <v>3</v>
      </c>
      <c r="P1002" s="65">
        <f>SUM(D1002:O1002)</f>
        <v>35</v>
      </c>
      <c r="Q1002" s="67">
        <f>P1002/36</f>
        <v>0.97222222222222221</v>
      </c>
    </row>
    <row r="1003" spans="1:17" x14ac:dyDescent="0.25">
      <c r="A1003" t="str">
        <f t="shared" si="15"/>
        <v>Enero - Junio</v>
      </c>
      <c r="B1003" s="72" t="s">
        <v>2341</v>
      </c>
      <c r="D1003" s="63">
        <v>1</v>
      </c>
      <c r="E1003" s="63">
        <v>1</v>
      </c>
      <c r="F1003" s="63">
        <v>1</v>
      </c>
      <c r="G1003" s="63">
        <v>1</v>
      </c>
      <c r="H1003" s="63">
        <v>1</v>
      </c>
      <c r="I1003" s="63">
        <v>1</v>
      </c>
      <c r="J1003" s="63">
        <v>1</v>
      </c>
      <c r="K1003" s="63">
        <v>1</v>
      </c>
      <c r="L1003" s="63">
        <v>0</v>
      </c>
      <c r="M1003" s="63">
        <v>1</v>
      </c>
      <c r="N1003" s="63">
        <v>1</v>
      </c>
      <c r="O1003" s="63">
        <v>1</v>
      </c>
      <c r="Q1003" s="61"/>
    </row>
    <row r="1004" spans="1:17" x14ac:dyDescent="0.25">
      <c r="A1004" t="str">
        <f t="shared" si="15"/>
        <v>Enero - Marzo</v>
      </c>
      <c r="B1004" s="72" t="s">
        <v>2301</v>
      </c>
      <c r="D1004" s="63">
        <v>1</v>
      </c>
      <c r="E1004" s="63">
        <v>1</v>
      </c>
      <c r="F1004" s="63">
        <v>1</v>
      </c>
      <c r="G1004" s="63">
        <v>1</v>
      </c>
      <c r="H1004" s="63">
        <v>1</v>
      </c>
      <c r="I1004" s="63">
        <v>1</v>
      </c>
      <c r="J1004" s="63">
        <v>1</v>
      </c>
      <c r="K1004" s="63">
        <v>1</v>
      </c>
      <c r="L1004" s="63">
        <v>1</v>
      </c>
      <c r="M1004" s="63">
        <v>1</v>
      </c>
      <c r="N1004" s="63">
        <v>1</v>
      </c>
      <c r="O1004" s="63">
        <v>1</v>
      </c>
      <c r="Q1004" s="61"/>
    </row>
    <row r="1005" spans="1:17" ht="15.75" thickBot="1" x14ac:dyDescent="0.3">
      <c r="A1005" t="str">
        <f t="shared" si="15"/>
        <v>Enero - Septiembre</v>
      </c>
      <c r="B1005" s="73" t="s">
        <v>2344</v>
      </c>
      <c r="C1005" s="68"/>
      <c r="D1005" s="56">
        <v>1</v>
      </c>
      <c r="E1005" s="56">
        <v>1</v>
      </c>
      <c r="F1005" s="56">
        <v>1</v>
      </c>
      <c r="G1005" s="56">
        <v>1</v>
      </c>
      <c r="H1005" s="56">
        <v>1</v>
      </c>
      <c r="I1005" s="56">
        <v>1</v>
      </c>
      <c r="J1005" s="56">
        <v>1</v>
      </c>
      <c r="K1005" s="56">
        <v>1</v>
      </c>
      <c r="L1005" s="56">
        <v>1</v>
      </c>
      <c r="M1005" s="56">
        <v>1</v>
      </c>
      <c r="N1005" s="56">
        <v>1</v>
      </c>
      <c r="O1005" s="56">
        <v>1</v>
      </c>
      <c r="P1005" s="68"/>
      <c r="Q1005" s="62"/>
    </row>
    <row r="1006" spans="1:17" ht="15.75" thickTop="1" x14ac:dyDescent="0.25">
      <c r="A1006" t="str">
        <f t="shared" si="15"/>
        <v>211819318</v>
      </c>
      <c r="B1006" s="74">
        <v>211819318</v>
      </c>
      <c r="C1006" s="65" t="s">
        <v>516</v>
      </c>
      <c r="D1006" s="41">
        <v>3</v>
      </c>
      <c r="E1006" s="41">
        <v>3</v>
      </c>
      <c r="F1006" s="41">
        <v>3</v>
      </c>
      <c r="G1006" s="41">
        <v>3</v>
      </c>
      <c r="H1006" s="41">
        <v>2</v>
      </c>
      <c r="I1006" s="41">
        <v>2</v>
      </c>
      <c r="J1006" s="41">
        <v>3</v>
      </c>
      <c r="K1006" s="41">
        <v>3</v>
      </c>
      <c r="L1006" s="41">
        <v>2</v>
      </c>
      <c r="M1006" s="41">
        <v>3</v>
      </c>
      <c r="N1006" s="41">
        <v>3</v>
      </c>
      <c r="O1006" s="41">
        <v>3</v>
      </c>
      <c r="P1006" s="65">
        <f>SUM(D1006:O1006)</f>
        <v>33</v>
      </c>
      <c r="Q1006" s="67">
        <f>P1006/36</f>
        <v>0.91666666666666663</v>
      </c>
    </row>
    <row r="1007" spans="1:17" x14ac:dyDescent="0.25">
      <c r="A1007" t="str">
        <f t="shared" si="15"/>
        <v>Enero - Junio</v>
      </c>
      <c r="B1007" s="72" t="s">
        <v>2341</v>
      </c>
      <c r="D1007" s="63">
        <v>1</v>
      </c>
      <c r="E1007" s="63">
        <v>1</v>
      </c>
      <c r="F1007" s="63">
        <v>1</v>
      </c>
      <c r="G1007" s="63">
        <v>1</v>
      </c>
      <c r="H1007" s="63">
        <v>1</v>
      </c>
      <c r="I1007" s="63">
        <v>1</v>
      </c>
      <c r="J1007" s="63">
        <v>1</v>
      </c>
      <c r="K1007" s="63">
        <v>1</v>
      </c>
      <c r="L1007" s="63">
        <v>1</v>
      </c>
      <c r="M1007" s="63">
        <v>1</v>
      </c>
      <c r="N1007" s="63">
        <v>1</v>
      </c>
      <c r="O1007" s="63">
        <v>1</v>
      </c>
      <c r="Q1007" s="61"/>
    </row>
    <row r="1008" spans="1:17" x14ac:dyDescent="0.25">
      <c r="A1008" t="str">
        <f t="shared" si="15"/>
        <v>Enero - Marzo</v>
      </c>
      <c r="B1008" s="72" t="s">
        <v>2301</v>
      </c>
      <c r="D1008" s="63">
        <v>1</v>
      </c>
      <c r="E1008" s="63">
        <v>1</v>
      </c>
      <c r="F1008" s="63">
        <v>1</v>
      </c>
      <c r="G1008" s="63">
        <v>1</v>
      </c>
      <c r="H1008" s="63">
        <v>0</v>
      </c>
      <c r="I1008" s="63">
        <v>0</v>
      </c>
      <c r="J1008" s="63">
        <v>1</v>
      </c>
      <c r="K1008" s="63">
        <v>1</v>
      </c>
      <c r="L1008" s="63">
        <v>0</v>
      </c>
      <c r="M1008" s="63">
        <v>1</v>
      </c>
      <c r="N1008" s="63">
        <v>1</v>
      </c>
      <c r="O1008" s="63">
        <v>1</v>
      </c>
      <c r="Q1008" s="61"/>
    </row>
    <row r="1009" spans="1:17" ht="15.75" thickBot="1" x14ac:dyDescent="0.3">
      <c r="A1009" t="str">
        <f t="shared" si="15"/>
        <v>Enero - Septiembre</v>
      </c>
      <c r="B1009" s="73" t="s">
        <v>2344</v>
      </c>
      <c r="C1009" s="68"/>
      <c r="D1009" s="56">
        <v>1</v>
      </c>
      <c r="E1009" s="56">
        <v>1</v>
      </c>
      <c r="F1009" s="56">
        <v>1</v>
      </c>
      <c r="G1009" s="56">
        <v>1</v>
      </c>
      <c r="H1009" s="56">
        <v>1</v>
      </c>
      <c r="I1009" s="56">
        <v>1</v>
      </c>
      <c r="J1009" s="56">
        <v>1</v>
      </c>
      <c r="K1009" s="56">
        <v>1</v>
      </c>
      <c r="L1009" s="56">
        <v>1</v>
      </c>
      <c r="M1009" s="56">
        <v>1</v>
      </c>
      <c r="N1009" s="56">
        <v>1</v>
      </c>
      <c r="O1009" s="56">
        <v>1</v>
      </c>
      <c r="P1009" s="68"/>
      <c r="Q1009" s="62"/>
    </row>
    <row r="1010" spans="1:17" ht="15.75" thickTop="1" x14ac:dyDescent="0.25">
      <c r="A1010" t="str">
        <f t="shared" si="15"/>
        <v>211819418</v>
      </c>
      <c r="B1010" s="74">
        <v>211819418</v>
      </c>
      <c r="C1010" s="65" t="s">
        <v>518</v>
      </c>
      <c r="D1010" s="41">
        <v>3</v>
      </c>
      <c r="E1010" s="41">
        <v>3</v>
      </c>
      <c r="F1010" s="41">
        <v>0</v>
      </c>
      <c r="G1010" s="41">
        <v>0</v>
      </c>
      <c r="H1010" s="41">
        <v>2</v>
      </c>
      <c r="I1010" s="41">
        <v>3</v>
      </c>
      <c r="J1010" s="41">
        <v>3</v>
      </c>
      <c r="K1010" s="41">
        <v>3</v>
      </c>
      <c r="L1010" s="41">
        <v>1</v>
      </c>
      <c r="M1010" s="41">
        <v>3</v>
      </c>
      <c r="N1010" s="41">
        <v>3</v>
      </c>
      <c r="O1010" s="41">
        <v>3</v>
      </c>
      <c r="P1010" s="65">
        <f>SUM(D1010:O1010)</f>
        <v>27</v>
      </c>
      <c r="Q1010" s="67">
        <f>P1010/36</f>
        <v>0.75</v>
      </c>
    </row>
    <row r="1011" spans="1:17" x14ac:dyDescent="0.25">
      <c r="A1011" t="str">
        <f t="shared" si="15"/>
        <v>Enero - Junio</v>
      </c>
      <c r="B1011" s="72" t="s">
        <v>2341</v>
      </c>
      <c r="D1011" s="63">
        <v>1</v>
      </c>
      <c r="E1011" s="63">
        <v>1</v>
      </c>
      <c r="F1011" s="63">
        <v>0</v>
      </c>
      <c r="G1011" s="63">
        <v>0</v>
      </c>
      <c r="H1011" s="63">
        <v>1</v>
      </c>
      <c r="I1011" s="63">
        <v>1</v>
      </c>
      <c r="J1011" s="63">
        <v>1</v>
      </c>
      <c r="K1011" s="63">
        <v>1</v>
      </c>
      <c r="L1011" s="63">
        <v>0</v>
      </c>
      <c r="M1011" s="63">
        <v>1</v>
      </c>
      <c r="N1011" s="63">
        <v>1</v>
      </c>
      <c r="O1011" s="63">
        <v>1</v>
      </c>
      <c r="Q1011" s="61"/>
    </row>
    <row r="1012" spans="1:17" x14ac:dyDescent="0.25">
      <c r="A1012" t="str">
        <f t="shared" si="15"/>
        <v>Enero - Marzo</v>
      </c>
      <c r="B1012" s="72" t="s">
        <v>2301</v>
      </c>
      <c r="D1012" s="63">
        <v>1</v>
      </c>
      <c r="E1012" s="63">
        <v>1</v>
      </c>
      <c r="F1012" s="63">
        <v>0</v>
      </c>
      <c r="G1012" s="63">
        <v>0</v>
      </c>
      <c r="H1012" s="63">
        <v>0</v>
      </c>
      <c r="I1012" s="63">
        <v>1</v>
      </c>
      <c r="J1012" s="63">
        <v>1</v>
      </c>
      <c r="K1012" s="63">
        <v>1</v>
      </c>
      <c r="L1012" s="63">
        <v>0</v>
      </c>
      <c r="M1012" s="63">
        <v>1</v>
      </c>
      <c r="N1012" s="63">
        <v>1</v>
      </c>
      <c r="O1012" s="63">
        <v>1</v>
      </c>
      <c r="Q1012" s="61"/>
    </row>
    <row r="1013" spans="1:17" ht="15.75" thickBot="1" x14ac:dyDescent="0.3">
      <c r="A1013" t="str">
        <f t="shared" si="15"/>
        <v>Enero - Septiembre</v>
      </c>
      <c r="B1013" s="73" t="s">
        <v>2344</v>
      </c>
      <c r="C1013" s="68"/>
      <c r="D1013" s="56">
        <v>1</v>
      </c>
      <c r="E1013" s="56">
        <v>1</v>
      </c>
      <c r="F1013" s="56">
        <v>0</v>
      </c>
      <c r="G1013" s="56">
        <v>0</v>
      </c>
      <c r="H1013" s="56">
        <v>1</v>
      </c>
      <c r="I1013" s="56">
        <v>1</v>
      </c>
      <c r="J1013" s="56">
        <v>1</v>
      </c>
      <c r="K1013" s="56">
        <v>1</v>
      </c>
      <c r="L1013" s="56">
        <v>1</v>
      </c>
      <c r="M1013" s="56">
        <v>1</v>
      </c>
      <c r="N1013" s="56">
        <v>1</v>
      </c>
      <c r="O1013" s="56">
        <v>1</v>
      </c>
      <c r="P1013" s="68"/>
      <c r="Q1013" s="62"/>
    </row>
    <row r="1014" spans="1:17" ht="15.75" thickTop="1" x14ac:dyDescent="0.25">
      <c r="A1014" t="str">
        <f t="shared" si="15"/>
        <v>211825518</v>
      </c>
      <c r="B1014" s="74">
        <v>211825518</v>
      </c>
      <c r="C1014" s="65" t="s">
        <v>520</v>
      </c>
      <c r="D1014" s="41">
        <v>2</v>
      </c>
      <c r="E1014" s="41">
        <v>2</v>
      </c>
      <c r="F1014" s="41">
        <v>2</v>
      </c>
      <c r="G1014" s="41">
        <v>0</v>
      </c>
      <c r="H1014" s="41">
        <v>3</v>
      </c>
      <c r="I1014" s="41">
        <v>1</v>
      </c>
      <c r="J1014" s="41">
        <v>2</v>
      </c>
      <c r="K1014" s="41">
        <v>2</v>
      </c>
      <c r="L1014" s="41">
        <v>2</v>
      </c>
      <c r="M1014" s="41">
        <v>3</v>
      </c>
      <c r="N1014" s="41">
        <v>3</v>
      </c>
      <c r="O1014" s="41">
        <v>2</v>
      </c>
      <c r="P1014" s="65">
        <f>SUM(D1014:O1014)</f>
        <v>24</v>
      </c>
      <c r="Q1014" s="67">
        <f>P1014/36</f>
        <v>0.66666666666666663</v>
      </c>
    </row>
    <row r="1015" spans="1:17" x14ac:dyDescent="0.25">
      <c r="A1015" t="str">
        <f t="shared" si="15"/>
        <v>Enero - Junio</v>
      </c>
      <c r="B1015" s="72" t="s">
        <v>2341</v>
      </c>
      <c r="D1015" s="63">
        <v>1</v>
      </c>
      <c r="E1015" s="63">
        <v>0</v>
      </c>
      <c r="F1015" s="63">
        <v>1</v>
      </c>
      <c r="G1015" s="63">
        <v>0</v>
      </c>
      <c r="H1015" s="63">
        <v>1</v>
      </c>
      <c r="I1015" s="63">
        <v>0</v>
      </c>
      <c r="J1015" s="63">
        <v>0</v>
      </c>
      <c r="K1015" s="63">
        <v>1</v>
      </c>
      <c r="L1015" s="63">
        <v>0</v>
      </c>
      <c r="M1015" s="63">
        <v>1</v>
      </c>
      <c r="N1015" s="63">
        <v>1</v>
      </c>
      <c r="O1015" s="63">
        <v>1</v>
      </c>
      <c r="Q1015" s="61"/>
    </row>
    <row r="1016" spans="1:17" x14ac:dyDescent="0.25">
      <c r="A1016" t="str">
        <f t="shared" si="15"/>
        <v>Enero - Marzo</v>
      </c>
      <c r="B1016" s="72" t="s">
        <v>2301</v>
      </c>
      <c r="D1016" s="63">
        <v>1</v>
      </c>
      <c r="E1016" s="63">
        <v>1</v>
      </c>
      <c r="F1016" s="63">
        <v>1</v>
      </c>
      <c r="G1016" s="63">
        <v>0</v>
      </c>
      <c r="H1016" s="63">
        <v>1</v>
      </c>
      <c r="I1016" s="63">
        <v>0</v>
      </c>
      <c r="J1016" s="63">
        <v>1</v>
      </c>
      <c r="K1016" s="63">
        <v>1</v>
      </c>
      <c r="L1016" s="63">
        <v>1</v>
      </c>
      <c r="M1016" s="63">
        <v>1</v>
      </c>
      <c r="N1016" s="63">
        <v>1</v>
      </c>
      <c r="O1016" s="63">
        <v>1</v>
      </c>
      <c r="Q1016" s="61"/>
    </row>
    <row r="1017" spans="1:17" ht="15.75" thickBot="1" x14ac:dyDescent="0.3">
      <c r="A1017" t="str">
        <f t="shared" si="15"/>
        <v>Enero - Septiembre</v>
      </c>
      <c r="B1017" s="73" t="s">
        <v>2344</v>
      </c>
      <c r="C1017" s="68"/>
      <c r="D1017" s="56">
        <v>0</v>
      </c>
      <c r="E1017" s="56">
        <v>1</v>
      </c>
      <c r="F1017" s="56">
        <v>0</v>
      </c>
      <c r="G1017" s="56">
        <v>0</v>
      </c>
      <c r="H1017" s="56">
        <v>1</v>
      </c>
      <c r="I1017" s="56">
        <v>1</v>
      </c>
      <c r="J1017" s="56">
        <v>1</v>
      </c>
      <c r="K1017" s="56">
        <v>0</v>
      </c>
      <c r="L1017" s="56">
        <v>1</v>
      </c>
      <c r="M1017" s="56">
        <v>1</v>
      </c>
      <c r="N1017" s="56">
        <v>1</v>
      </c>
      <c r="O1017" s="56">
        <v>0</v>
      </c>
      <c r="P1017" s="68"/>
      <c r="Q1017" s="62"/>
    </row>
    <row r="1018" spans="1:17" ht="15.75" thickTop="1" x14ac:dyDescent="0.25">
      <c r="A1018" t="str">
        <f t="shared" si="15"/>
        <v>211825718</v>
      </c>
      <c r="B1018" s="74">
        <v>211825718</v>
      </c>
      <c r="C1018" s="65" t="s">
        <v>522</v>
      </c>
      <c r="D1018" s="41">
        <v>3</v>
      </c>
      <c r="E1018" s="41">
        <v>3</v>
      </c>
      <c r="F1018" s="41">
        <v>3</v>
      </c>
      <c r="G1018" s="41">
        <v>3</v>
      </c>
      <c r="H1018" s="41">
        <v>3</v>
      </c>
      <c r="I1018" s="41">
        <v>3</v>
      </c>
      <c r="J1018" s="41">
        <v>3</v>
      </c>
      <c r="K1018" s="41">
        <v>3</v>
      </c>
      <c r="L1018" s="41">
        <v>3</v>
      </c>
      <c r="M1018" s="41">
        <v>3</v>
      </c>
      <c r="N1018" s="41">
        <v>3</v>
      </c>
      <c r="O1018" s="41">
        <v>3</v>
      </c>
      <c r="P1018" s="65">
        <f>SUM(D1018:O1018)</f>
        <v>36</v>
      </c>
      <c r="Q1018" s="67">
        <f>P1018/36</f>
        <v>1</v>
      </c>
    </row>
    <row r="1019" spans="1:17" x14ac:dyDescent="0.25">
      <c r="A1019" t="str">
        <f t="shared" si="15"/>
        <v>Enero - Junio</v>
      </c>
      <c r="B1019" s="72" t="s">
        <v>2341</v>
      </c>
      <c r="D1019" s="63">
        <v>1</v>
      </c>
      <c r="E1019" s="63">
        <v>1</v>
      </c>
      <c r="F1019" s="63">
        <v>1</v>
      </c>
      <c r="G1019" s="63">
        <v>1</v>
      </c>
      <c r="H1019" s="63">
        <v>1</v>
      </c>
      <c r="I1019" s="63">
        <v>1</v>
      </c>
      <c r="J1019" s="63">
        <v>1</v>
      </c>
      <c r="K1019" s="63">
        <v>1</v>
      </c>
      <c r="L1019" s="63">
        <v>1</v>
      </c>
      <c r="M1019" s="63">
        <v>1</v>
      </c>
      <c r="N1019" s="63">
        <v>1</v>
      </c>
      <c r="O1019" s="63">
        <v>1</v>
      </c>
      <c r="Q1019" s="61"/>
    </row>
    <row r="1020" spans="1:17" x14ac:dyDescent="0.25">
      <c r="A1020" t="str">
        <f t="shared" si="15"/>
        <v>Enero - Marzo</v>
      </c>
      <c r="B1020" s="72" t="s">
        <v>2301</v>
      </c>
      <c r="D1020" s="63">
        <v>1</v>
      </c>
      <c r="E1020" s="63">
        <v>1</v>
      </c>
      <c r="F1020" s="63">
        <v>1</v>
      </c>
      <c r="G1020" s="63">
        <v>1</v>
      </c>
      <c r="H1020" s="63">
        <v>1</v>
      </c>
      <c r="I1020" s="63">
        <v>1</v>
      </c>
      <c r="J1020" s="63">
        <v>1</v>
      </c>
      <c r="K1020" s="63">
        <v>1</v>
      </c>
      <c r="L1020" s="63">
        <v>1</v>
      </c>
      <c r="M1020" s="63">
        <v>1</v>
      </c>
      <c r="N1020" s="63">
        <v>1</v>
      </c>
      <c r="O1020" s="63">
        <v>1</v>
      </c>
      <c r="Q1020" s="61"/>
    </row>
    <row r="1021" spans="1:17" ht="15.75" thickBot="1" x14ac:dyDescent="0.3">
      <c r="A1021" t="str">
        <f t="shared" si="15"/>
        <v>Enero - Septiembre</v>
      </c>
      <c r="B1021" s="73" t="s">
        <v>2344</v>
      </c>
      <c r="C1021" s="68"/>
      <c r="D1021" s="56">
        <v>1</v>
      </c>
      <c r="E1021" s="56">
        <v>1</v>
      </c>
      <c r="F1021" s="56">
        <v>1</v>
      </c>
      <c r="G1021" s="56">
        <v>1</v>
      </c>
      <c r="H1021" s="56">
        <v>1</v>
      </c>
      <c r="I1021" s="56">
        <v>1</v>
      </c>
      <c r="J1021" s="56">
        <v>1</v>
      </c>
      <c r="K1021" s="56">
        <v>1</v>
      </c>
      <c r="L1021" s="56">
        <v>1</v>
      </c>
      <c r="M1021" s="56">
        <v>1</v>
      </c>
      <c r="N1021" s="56">
        <v>1</v>
      </c>
      <c r="O1021" s="56">
        <v>1</v>
      </c>
      <c r="P1021" s="68"/>
      <c r="Q1021" s="62"/>
    </row>
    <row r="1022" spans="1:17" ht="15.75" thickTop="1" x14ac:dyDescent="0.25">
      <c r="A1022" t="str">
        <f t="shared" si="15"/>
        <v>211841518</v>
      </c>
      <c r="B1022" s="74">
        <v>211841518</v>
      </c>
      <c r="C1022" s="65" t="s">
        <v>524</v>
      </c>
      <c r="D1022" s="41">
        <v>3</v>
      </c>
      <c r="E1022" s="41">
        <v>3</v>
      </c>
      <c r="F1022" s="41">
        <v>3</v>
      </c>
      <c r="G1022" s="41">
        <v>3</v>
      </c>
      <c r="H1022" s="41">
        <v>2</v>
      </c>
      <c r="I1022" s="41">
        <v>3</v>
      </c>
      <c r="J1022" s="41">
        <v>3</v>
      </c>
      <c r="K1022" s="41">
        <v>3</v>
      </c>
      <c r="L1022" s="41">
        <v>3</v>
      </c>
      <c r="M1022" s="41">
        <v>3</v>
      </c>
      <c r="N1022" s="41">
        <v>3</v>
      </c>
      <c r="O1022" s="41">
        <v>3</v>
      </c>
      <c r="P1022" s="65">
        <f>SUM(D1022:O1022)</f>
        <v>35</v>
      </c>
      <c r="Q1022" s="67">
        <f>P1022/36</f>
        <v>0.97222222222222221</v>
      </c>
    </row>
    <row r="1023" spans="1:17" x14ac:dyDescent="0.25">
      <c r="A1023" t="str">
        <f t="shared" si="15"/>
        <v>Enero - Junio</v>
      </c>
      <c r="B1023" s="72" t="s">
        <v>2341</v>
      </c>
      <c r="D1023" s="63">
        <v>1</v>
      </c>
      <c r="E1023" s="63">
        <v>1</v>
      </c>
      <c r="F1023" s="63">
        <v>1</v>
      </c>
      <c r="G1023" s="63">
        <v>1</v>
      </c>
      <c r="H1023" s="63">
        <v>1</v>
      </c>
      <c r="I1023" s="63">
        <v>1</v>
      </c>
      <c r="J1023" s="63">
        <v>1</v>
      </c>
      <c r="K1023" s="63">
        <v>1</v>
      </c>
      <c r="L1023" s="63">
        <v>1</v>
      </c>
      <c r="M1023" s="63">
        <v>1</v>
      </c>
      <c r="N1023" s="63">
        <v>1</v>
      </c>
      <c r="O1023" s="63">
        <v>1</v>
      </c>
      <c r="Q1023" s="61"/>
    </row>
    <row r="1024" spans="1:17" x14ac:dyDescent="0.25">
      <c r="A1024" t="str">
        <f t="shared" si="15"/>
        <v>Enero - Marzo</v>
      </c>
      <c r="B1024" s="72" t="s">
        <v>2301</v>
      </c>
      <c r="D1024" s="63">
        <v>1</v>
      </c>
      <c r="E1024" s="63">
        <v>1</v>
      </c>
      <c r="F1024" s="63">
        <v>1</v>
      </c>
      <c r="G1024" s="63">
        <v>1</v>
      </c>
      <c r="H1024" s="63">
        <v>0</v>
      </c>
      <c r="I1024" s="63">
        <v>1</v>
      </c>
      <c r="J1024" s="63">
        <v>1</v>
      </c>
      <c r="K1024" s="63">
        <v>1</v>
      </c>
      <c r="L1024" s="63">
        <v>1</v>
      </c>
      <c r="M1024" s="63">
        <v>1</v>
      </c>
      <c r="N1024" s="63">
        <v>1</v>
      </c>
      <c r="O1024" s="63">
        <v>1</v>
      </c>
      <c r="Q1024" s="61"/>
    </row>
    <row r="1025" spans="1:17" ht="15.75" thickBot="1" x14ac:dyDescent="0.3">
      <c r="A1025" t="str">
        <f t="shared" si="15"/>
        <v>Enero - Septiembre</v>
      </c>
      <c r="B1025" s="73" t="s">
        <v>2344</v>
      </c>
      <c r="C1025" s="68"/>
      <c r="D1025" s="56">
        <v>1</v>
      </c>
      <c r="E1025" s="56">
        <v>1</v>
      </c>
      <c r="F1025" s="56">
        <v>1</v>
      </c>
      <c r="G1025" s="56">
        <v>1</v>
      </c>
      <c r="H1025" s="56">
        <v>1</v>
      </c>
      <c r="I1025" s="56">
        <v>1</v>
      </c>
      <c r="J1025" s="56">
        <v>1</v>
      </c>
      <c r="K1025" s="56">
        <v>1</v>
      </c>
      <c r="L1025" s="56">
        <v>1</v>
      </c>
      <c r="M1025" s="56">
        <v>1</v>
      </c>
      <c r="N1025" s="56">
        <v>1</v>
      </c>
      <c r="O1025" s="56">
        <v>1</v>
      </c>
      <c r="P1025" s="68"/>
      <c r="Q1025" s="62"/>
    </row>
    <row r="1026" spans="1:17" ht="15.75" thickTop="1" x14ac:dyDescent="0.25">
      <c r="A1026" t="str">
        <f t="shared" si="15"/>
        <v>211847318</v>
      </c>
      <c r="B1026" s="74">
        <v>211847318</v>
      </c>
      <c r="C1026" s="65" t="s">
        <v>526</v>
      </c>
      <c r="D1026" s="41">
        <v>3</v>
      </c>
      <c r="E1026" s="41">
        <v>3</v>
      </c>
      <c r="F1026" s="41">
        <v>3</v>
      </c>
      <c r="G1026" s="41">
        <v>3</v>
      </c>
      <c r="H1026" s="41">
        <v>3</v>
      </c>
      <c r="I1026" s="41">
        <v>1</v>
      </c>
      <c r="J1026" s="41">
        <v>2</v>
      </c>
      <c r="K1026" s="41">
        <v>3</v>
      </c>
      <c r="L1026" s="41">
        <v>2</v>
      </c>
      <c r="M1026" s="41">
        <v>3</v>
      </c>
      <c r="N1026" s="41">
        <v>3</v>
      </c>
      <c r="O1026" s="41">
        <v>3</v>
      </c>
      <c r="P1026" s="65">
        <f>SUM(D1026:O1026)</f>
        <v>32</v>
      </c>
      <c r="Q1026" s="67">
        <f>P1026/36</f>
        <v>0.88888888888888884</v>
      </c>
    </row>
    <row r="1027" spans="1:17" x14ac:dyDescent="0.25">
      <c r="A1027" t="str">
        <f t="shared" ref="A1027:A1090" si="16">TEXT(B1027,0)</f>
        <v>Enero - Junio</v>
      </c>
      <c r="B1027" s="72" t="s">
        <v>2341</v>
      </c>
      <c r="D1027" s="63">
        <v>1</v>
      </c>
      <c r="E1027" s="63">
        <v>1</v>
      </c>
      <c r="F1027" s="63">
        <v>1</v>
      </c>
      <c r="G1027" s="63">
        <v>1</v>
      </c>
      <c r="H1027" s="63">
        <v>1</v>
      </c>
      <c r="I1027" s="63">
        <v>0</v>
      </c>
      <c r="J1027" s="63">
        <v>1</v>
      </c>
      <c r="K1027" s="63">
        <v>1</v>
      </c>
      <c r="L1027" s="63">
        <v>1</v>
      </c>
      <c r="M1027" s="63">
        <v>1</v>
      </c>
      <c r="N1027" s="63">
        <v>1</v>
      </c>
      <c r="O1027" s="63">
        <v>1</v>
      </c>
      <c r="Q1027" s="61"/>
    </row>
    <row r="1028" spans="1:17" x14ac:dyDescent="0.25">
      <c r="A1028" t="str">
        <f t="shared" si="16"/>
        <v>Enero - Marzo</v>
      </c>
      <c r="B1028" s="72" t="s">
        <v>2301</v>
      </c>
      <c r="D1028" s="63">
        <v>1</v>
      </c>
      <c r="E1028" s="63">
        <v>1</v>
      </c>
      <c r="F1028" s="63">
        <v>1</v>
      </c>
      <c r="G1028" s="63">
        <v>1</v>
      </c>
      <c r="H1028" s="63">
        <v>1</v>
      </c>
      <c r="I1028" s="63">
        <v>0</v>
      </c>
      <c r="J1028" s="63">
        <v>0</v>
      </c>
      <c r="K1028" s="63">
        <v>1</v>
      </c>
      <c r="L1028" s="63">
        <v>0</v>
      </c>
      <c r="M1028" s="63">
        <v>1</v>
      </c>
      <c r="N1028" s="63">
        <v>1</v>
      </c>
      <c r="O1028" s="63">
        <v>1</v>
      </c>
      <c r="Q1028" s="61"/>
    </row>
    <row r="1029" spans="1:17" ht="15.75" thickBot="1" x14ac:dyDescent="0.3">
      <c r="A1029" t="str">
        <f t="shared" si="16"/>
        <v>Enero - Septiembre</v>
      </c>
      <c r="B1029" s="73" t="s">
        <v>2344</v>
      </c>
      <c r="C1029" s="68"/>
      <c r="D1029" s="56">
        <v>1</v>
      </c>
      <c r="E1029" s="56">
        <v>1</v>
      </c>
      <c r="F1029" s="56">
        <v>1</v>
      </c>
      <c r="G1029" s="56">
        <v>1</v>
      </c>
      <c r="H1029" s="56">
        <v>1</v>
      </c>
      <c r="I1029" s="56">
        <v>1</v>
      </c>
      <c r="J1029" s="56">
        <v>1</v>
      </c>
      <c r="K1029" s="56">
        <v>1</v>
      </c>
      <c r="L1029" s="56">
        <v>1</v>
      </c>
      <c r="M1029" s="56">
        <v>1</v>
      </c>
      <c r="N1029" s="56">
        <v>1</v>
      </c>
      <c r="O1029" s="56">
        <v>1</v>
      </c>
      <c r="P1029" s="68"/>
      <c r="Q1029" s="62"/>
    </row>
    <row r="1030" spans="1:17" ht="15.75" thickTop="1" x14ac:dyDescent="0.25">
      <c r="A1030" t="str">
        <f t="shared" si="16"/>
        <v>211850318</v>
      </c>
      <c r="B1030" s="74">
        <v>211850318</v>
      </c>
      <c r="C1030" s="65" t="s">
        <v>528</v>
      </c>
      <c r="D1030" s="41">
        <v>3</v>
      </c>
      <c r="E1030" s="41">
        <v>3</v>
      </c>
      <c r="F1030" s="41">
        <v>3</v>
      </c>
      <c r="G1030" s="41">
        <v>3</v>
      </c>
      <c r="H1030" s="41">
        <v>2</v>
      </c>
      <c r="I1030" s="41">
        <v>3</v>
      </c>
      <c r="J1030" s="41">
        <v>3</v>
      </c>
      <c r="K1030" s="41">
        <v>3</v>
      </c>
      <c r="L1030" s="41">
        <v>3</v>
      </c>
      <c r="M1030" s="41">
        <v>3</v>
      </c>
      <c r="N1030" s="41">
        <v>3</v>
      </c>
      <c r="O1030" s="41">
        <v>2</v>
      </c>
      <c r="P1030" s="65">
        <f>SUM(D1030:O1030)</f>
        <v>34</v>
      </c>
      <c r="Q1030" s="67">
        <f>P1030/36</f>
        <v>0.94444444444444442</v>
      </c>
    </row>
    <row r="1031" spans="1:17" x14ac:dyDescent="0.25">
      <c r="A1031" t="str">
        <f t="shared" si="16"/>
        <v>Enero - Junio</v>
      </c>
      <c r="B1031" s="72" t="s">
        <v>2341</v>
      </c>
      <c r="D1031" s="63">
        <v>1</v>
      </c>
      <c r="E1031" s="63">
        <v>1</v>
      </c>
      <c r="F1031" s="63">
        <v>1</v>
      </c>
      <c r="G1031" s="63">
        <v>1</v>
      </c>
      <c r="H1031" s="63">
        <v>1</v>
      </c>
      <c r="I1031" s="63">
        <v>1</v>
      </c>
      <c r="J1031" s="63">
        <v>1</v>
      </c>
      <c r="K1031" s="63">
        <v>1</v>
      </c>
      <c r="L1031" s="63">
        <v>1</v>
      </c>
      <c r="M1031" s="63">
        <v>1</v>
      </c>
      <c r="N1031" s="63">
        <v>1</v>
      </c>
      <c r="O1031" s="63">
        <v>1</v>
      </c>
      <c r="Q1031" s="61"/>
    </row>
    <row r="1032" spans="1:17" x14ac:dyDescent="0.25">
      <c r="A1032" t="str">
        <f t="shared" si="16"/>
        <v>Enero - Marzo</v>
      </c>
      <c r="B1032" s="72" t="s">
        <v>2301</v>
      </c>
      <c r="D1032" s="63">
        <v>1</v>
      </c>
      <c r="E1032" s="63">
        <v>1</v>
      </c>
      <c r="F1032" s="63">
        <v>1</v>
      </c>
      <c r="G1032" s="63">
        <v>1</v>
      </c>
      <c r="H1032" s="63">
        <v>0</v>
      </c>
      <c r="I1032" s="63">
        <v>1</v>
      </c>
      <c r="J1032" s="63">
        <v>1</v>
      </c>
      <c r="K1032" s="63">
        <v>1</v>
      </c>
      <c r="L1032" s="63">
        <v>1</v>
      </c>
      <c r="M1032" s="63">
        <v>1</v>
      </c>
      <c r="N1032" s="63">
        <v>1</v>
      </c>
      <c r="O1032" s="63">
        <v>0</v>
      </c>
      <c r="Q1032" s="61"/>
    </row>
    <row r="1033" spans="1:17" ht="15.75" thickBot="1" x14ac:dyDescent="0.3">
      <c r="A1033" t="str">
        <f t="shared" si="16"/>
        <v>Enero - Septiembre</v>
      </c>
      <c r="B1033" s="73" t="s">
        <v>2344</v>
      </c>
      <c r="C1033" s="68"/>
      <c r="D1033" s="56">
        <v>1</v>
      </c>
      <c r="E1033" s="56">
        <v>1</v>
      </c>
      <c r="F1033" s="56">
        <v>1</v>
      </c>
      <c r="G1033" s="56">
        <v>1</v>
      </c>
      <c r="H1033" s="56">
        <v>1</v>
      </c>
      <c r="I1033" s="56">
        <v>1</v>
      </c>
      <c r="J1033" s="56">
        <v>1</v>
      </c>
      <c r="K1033" s="56">
        <v>1</v>
      </c>
      <c r="L1033" s="56">
        <v>1</v>
      </c>
      <c r="M1033" s="56">
        <v>1</v>
      </c>
      <c r="N1033" s="56">
        <v>1</v>
      </c>
      <c r="O1033" s="56">
        <v>1</v>
      </c>
      <c r="P1033" s="68"/>
      <c r="Q1033" s="62"/>
    </row>
    <row r="1034" spans="1:17" ht="15.75" thickTop="1" x14ac:dyDescent="0.25">
      <c r="A1034" t="str">
        <f t="shared" si="16"/>
        <v>211852418</v>
      </c>
      <c r="B1034" s="74">
        <v>211852418</v>
      </c>
      <c r="C1034" s="65" t="s">
        <v>530</v>
      </c>
      <c r="D1034" s="41">
        <v>3</v>
      </c>
      <c r="E1034" s="41">
        <v>3</v>
      </c>
      <c r="F1034" s="41">
        <v>3</v>
      </c>
      <c r="G1034" s="41">
        <v>3</v>
      </c>
      <c r="H1034" s="41">
        <v>3</v>
      </c>
      <c r="I1034" s="41">
        <v>3</v>
      </c>
      <c r="J1034" s="41">
        <v>3</v>
      </c>
      <c r="K1034" s="41">
        <v>3</v>
      </c>
      <c r="L1034" s="41">
        <v>3</v>
      </c>
      <c r="M1034" s="41">
        <v>3</v>
      </c>
      <c r="N1034" s="41">
        <v>3</v>
      </c>
      <c r="O1034" s="41">
        <v>3</v>
      </c>
      <c r="P1034" s="65">
        <f>SUM(D1034:O1034)</f>
        <v>36</v>
      </c>
      <c r="Q1034" s="67">
        <f>P1034/36</f>
        <v>1</v>
      </c>
    </row>
    <row r="1035" spans="1:17" x14ac:dyDescent="0.25">
      <c r="A1035" t="str">
        <f t="shared" si="16"/>
        <v>Enero - Junio</v>
      </c>
      <c r="B1035" s="72" t="s">
        <v>2341</v>
      </c>
      <c r="D1035" s="63">
        <v>1</v>
      </c>
      <c r="E1035" s="63">
        <v>1</v>
      </c>
      <c r="F1035" s="63">
        <v>1</v>
      </c>
      <c r="G1035" s="63">
        <v>1</v>
      </c>
      <c r="H1035" s="63">
        <v>1</v>
      </c>
      <c r="I1035" s="63">
        <v>1</v>
      </c>
      <c r="J1035" s="63">
        <v>1</v>
      </c>
      <c r="K1035" s="63">
        <v>1</v>
      </c>
      <c r="L1035" s="63">
        <v>1</v>
      </c>
      <c r="M1035" s="63">
        <v>1</v>
      </c>
      <c r="N1035" s="63">
        <v>1</v>
      </c>
      <c r="O1035" s="63">
        <v>1</v>
      </c>
      <c r="Q1035" s="61"/>
    </row>
    <row r="1036" spans="1:17" x14ac:dyDescent="0.25">
      <c r="A1036" t="str">
        <f t="shared" si="16"/>
        <v>Enero - Marzo</v>
      </c>
      <c r="B1036" s="72" t="s">
        <v>2301</v>
      </c>
      <c r="D1036" s="63">
        <v>1</v>
      </c>
      <c r="E1036" s="63">
        <v>1</v>
      </c>
      <c r="F1036" s="63">
        <v>1</v>
      </c>
      <c r="G1036" s="63">
        <v>1</v>
      </c>
      <c r="H1036" s="63">
        <v>1</v>
      </c>
      <c r="I1036" s="63">
        <v>1</v>
      </c>
      <c r="J1036" s="63">
        <v>1</v>
      </c>
      <c r="K1036" s="63">
        <v>1</v>
      </c>
      <c r="L1036" s="63">
        <v>1</v>
      </c>
      <c r="M1036" s="63">
        <v>1</v>
      </c>
      <c r="N1036" s="63">
        <v>1</v>
      </c>
      <c r="O1036" s="63">
        <v>1</v>
      </c>
      <c r="Q1036" s="61"/>
    </row>
    <row r="1037" spans="1:17" ht="15.75" thickBot="1" x14ac:dyDescent="0.3">
      <c r="A1037" t="str">
        <f t="shared" si="16"/>
        <v>Enero - Septiembre</v>
      </c>
      <c r="B1037" s="73" t="s">
        <v>2344</v>
      </c>
      <c r="C1037" s="68"/>
      <c r="D1037" s="56">
        <v>1</v>
      </c>
      <c r="E1037" s="56">
        <v>1</v>
      </c>
      <c r="F1037" s="56">
        <v>1</v>
      </c>
      <c r="G1037" s="56">
        <v>1</v>
      </c>
      <c r="H1037" s="56">
        <v>1</v>
      </c>
      <c r="I1037" s="56">
        <v>1</v>
      </c>
      <c r="J1037" s="56">
        <v>1</v>
      </c>
      <c r="K1037" s="56">
        <v>1</v>
      </c>
      <c r="L1037" s="56">
        <v>1</v>
      </c>
      <c r="M1037" s="56">
        <v>1</v>
      </c>
      <c r="N1037" s="56">
        <v>1</v>
      </c>
      <c r="O1037" s="56">
        <v>1</v>
      </c>
      <c r="P1037" s="68"/>
      <c r="Q1037" s="62"/>
    </row>
    <row r="1038" spans="1:17" ht="15.75" thickTop="1" x14ac:dyDescent="0.25">
      <c r="A1038" t="str">
        <f t="shared" si="16"/>
        <v>211854418</v>
      </c>
      <c r="B1038" s="74">
        <v>211854418</v>
      </c>
      <c r="C1038" s="65" t="s">
        <v>532</v>
      </c>
      <c r="D1038" s="41">
        <v>3</v>
      </c>
      <c r="E1038" s="41">
        <v>3</v>
      </c>
      <c r="F1038" s="41">
        <v>3</v>
      </c>
      <c r="G1038" s="41">
        <v>3</v>
      </c>
      <c r="H1038" s="41">
        <v>3</v>
      </c>
      <c r="I1038" s="41">
        <v>3</v>
      </c>
      <c r="J1038" s="41">
        <v>3</v>
      </c>
      <c r="K1038" s="41">
        <v>3</v>
      </c>
      <c r="L1038" s="41">
        <v>3</v>
      </c>
      <c r="M1038" s="41">
        <v>3</v>
      </c>
      <c r="N1038" s="41">
        <v>3</v>
      </c>
      <c r="O1038" s="41">
        <v>3</v>
      </c>
      <c r="P1038" s="65">
        <f>SUM(D1038:O1038)</f>
        <v>36</v>
      </c>
      <c r="Q1038" s="67">
        <f>P1038/36</f>
        <v>1</v>
      </c>
    </row>
    <row r="1039" spans="1:17" x14ac:dyDescent="0.25">
      <c r="A1039" t="str">
        <f t="shared" si="16"/>
        <v>Enero - Junio</v>
      </c>
      <c r="B1039" s="72" t="s">
        <v>2341</v>
      </c>
      <c r="D1039" s="63">
        <v>1</v>
      </c>
      <c r="E1039" s="63">
        <v>1</v>
      </c>
      <c r="F1039" s="63">
        <v>1</v>
      </c>
      <c r="G1039" s="63">
        <v>1</v>
      </c>
      <c r="H1039" s="63">
        <v>1</v>
      </c>
      <c r="I1039" s="63">
        <v>1</v>
      </c>
      <c r="J1039" s="63">
        <v>1</v>
      </c>
      <c r="K1039" s="63">
        <v>1</v>
      </c>
      <c r="L1039" s="63">
        <v>1</v>
      </c>
      <c r="M1039" s="63">
        <v>1</v>
      </c>
      <c r="N1039" s="63">
        <v>1</v>
      </c>
      <c r="O1039" s="63">
        <v>1</v>
      </c>
      <c r="Q1039" s="61"/>
    </row>
    <row r="1040" spans="1:17" x14ac:dyDescent="0.25">
      <c r="A1040" t="str">
        <f t="shared" si="16"/>
        <v>Enero - Marzo</v>
      </c>
      <c r="B1040" s="72" t="s">
        <v>2301</v>
      </c>
      <c r="D1040" s="63">
        <v>1</v>
      </c>
      <c r="E1040" s="63">
        <v>1</v>
      </c>
      <c r="F1040" s="63">
        <v>1</v>
      </c>
      <c r="G1040" s="63">
        <v>1</v>
      </c>
      <c r="H1040" s="63">
        <v>1</v>
      </c>
      <c r="I1040" s="63">
        <v>1</v>
      </c>
      <c r="J1040" s="63">
        <v>1</v>
      </c>
      <c r="K1040" s="63">
        <v>1</v>
      </c>
      <c r="L1040" s="63">
        <v>1</v>
      </c>
      <c r="M1040" s="63">
        <v>1</v>
      </c>
      <c r="N1040" s="63">
        <v>1</v>
      </c>
      <c r="O1040" s="63">
        <v>1</v>
      </c>
      <c r="Q1040" s="61"/>
    </row>
    <row r="1041" spans="1:17" ht="15.75" thickBot="1" x14ac:dyDescent="0.3">
      <c r="A1041" t="str">
        <f t="shared" si="16"/>
        <v>Enero - Septiembre</v>
      </c>
      <c r="B1041" s="73" t="s">
        <v>2344</v>
      </c>
      <c r="C1041" s="68"/>
      <c r="D1041" s="56">
        <v>1</v>
      </c>
      <c r="E1041" s="56">
        <v>1</v>
      </c>
      <c r="F1041" s="56">
        <v>1</v>
      </c>
      <c r="G1041" s="56">
        <v>1</v>
      </c>
      <c r="H1041" s="56">
        <v>1</v>
      </c>
      <c r="I1041" s="56">
        <v>1</v>
      </c>
      <c r="J1041" s="56">
        <v>1</v>
      </c>
      <c r="K1041" s="56">
        <v>1</v>
      </c>
      <c r="L1041" s="56">
        <v>1</v>
      </c>
      <c r="M1041" s="56">
        <v>1</v>
      </c>
      <c r="N1041" s="56">
        <v>1</v>
      </c>
      <c r="O1041" s="56">
        <v>1</v>
      </c>
      <c r="P1041" s="68"/>
      <c r="Q1041" s="62"/>
    </row>
    <row r="1042" spans="1:17" ht="15.75" thickTop="1" x14ac:dyDescent="0.25">
      <c r="A1042" t="str">
        <f t="shared" si="16"/>
        <v>211854518</v>
      </c>
      <c r="B1042" s="74">
        <v>211854518</v>
      </c>
      <c r="C1042" s="65" t="s">
        <v>534</v>
      </c>
      <c r="D1042" s="41">
        <v>3</v>
      </c>
      <c r="E1042" s="41">
        <v>3</v>
      </c>
      <c r="F1042" s="41">
        <v>0</v>
      </c>
      <c r="G1042" s="41">
        <v>3</v>
      </c>
      <c r="H1042" s="41">
        <v>2</v>
      </c>
      <c r="I1042" s="41">
        <v>3</v>
      </c>
      <c r="J1042" s="41">
        <v>3</v>
      </c>
      <c r="K1042" s="41">
        <v>3</v>
      </c>
      <c r="L1042" s="41">
        <v>3</v>
      </c>
      <c r="M1042" s="41">
        <v>3</v>
      </c>
      <c r="N1042" s="41">
        <v>3</v>
      </c>
      <c r="O1042" s="41">
        <v>3</v>
      </c>
      <c r="P1042" s="65">
        <f>SUM(D1042:O1042)</f>
        <v>32</v>
      </c>
      <c r="Q1042" s="67">
        <f>P1042/36</f>
        <v>0.88888888888888884</v>
      </c>
    </row>
    <row r="1043" spans="1:17" x14ac:dyDescent="0.25">
      <c r="A1043" t="str">
        <f t="shared" si="16"/>
        <v>Enero - Junio</v>
      </c>
      <c r="B1043" s="72" t="s">
        <v>2341</v>
      </c>
      <c r="D1043" s="63">
        <v>1</v>
      </c>
      <c r="E1043" s="63">
        <v>1</v>
      </c>
      <c r="F1043" s="63">
        <v>0</v>
      </c>
      <c r="G1043" s="63">
        <v>1</v>
      </c>
      <c r="H1043" s="63">
        <v>1</v>
      </c>
      <c r="I1043" s="63">
        <v>1</v>
      </c>
      <c r="J1043" s="63">
        <v>1</v>
      </c>
      <c r="K1043" s="63">
        <v>1</v>
      </c>
      <c r="L1043" s="63">
        <v>1</v>
      </c>
      <c r="M1043" s="63">
        <v>1</v>
      </c>
      <c r="N1043" s="63">
        <v>1</v>
      </c>
      <c r="O1043" s="63">
        <v>1</v>
      </c>
      <c r="Q1043" s="61"/>
    </row>
    <row r="1044" spans="1:17" x14ac:dyDescent="0.25">
      <c r="A1044" t="str">
        <f t="shared" si="16"/>
        <v>Enero - Marzo</v>
      </c>
      <c r="B1044" s="72" t="s">
        <v>2301</v>
      </c>
      <c r="D1044" s="63">
        <v>1</v>
      </c>
      <c r="E1044" s="63">
        <v>1</v>
      </c>
      <c r="F1044" s="63">
        <v>0</v>
      </c>
      <c r="G1044" s="63">
        <v>1</v>
      </c>
      <c r="H1044" s="63">
        <v>0</v>
      </c>
      <c r="I1044" s="63">
        <v>1</v>
      </c>
      <c r="J1044" s="63">
        <v>1</v>
      </c>
      <c r="K1044" s="63">
        <v>1</v>
      </c>
      <c r="L1044" s="63">
        <v>1</v>
      </c>
      <c r="M1044" s="63">
        <v>1</v>
      </c>
      <c r="N1044" s="63">
        <v>1</v>
      </c>
      <c r="O1044" s="63">
        <v>1</v>
      </c>
      <c r="Q1044" s="61"/>
    </row>
    <row r="1045" spans="1:17" ht="15.75" thickBot="1" x14ac:dyDescent="0.3">
      <c r="A1045" t="str">
        <f t="shared" si="16"/>
        <v>Enero - Septiembre</v>
      </c>
      <c r="B1045" s="73" t="s">
        <v>2344</v>
      </c>
      <c r="C1045" s="68"/>
      <c r="D1045" s="56">
        <v>1</v>
      </c>
      <c r="E1045" s="56">
        <v>1</v>
      </c>
      <c r="F1045" s="56">
        <v>0</v>
      </c>
      <c r="G1045" s="56">
        <v>1</v>
      </c>
      <c r="H1045" s="56">
        <v>1</v>
      </c>
      <c r="I1045" s="56">
        <v>1</v>
      </c>
      <c r="J1045" s="56">
        <v>1</v>
      </c>
      <c r="K1045" s="56">
        <v>1</v>
      </c>
      <c r="L1045" s="56">
        <v>1</v>
      </c>
      <c r="M1045" s="56">
        <v>1</v>
      </c>
      <c r="N1045" s="56">
        <v>1</v>
      </c>
      <c r="O1045" s="56">
        <v>1</v>
      </c>
      <c r="P1045" s="68"/>
      <c r="Q1045" s="62"/>
    </row>
    <row r="1046" spans="1:17" ht="15.75" thickTop="1" x14ac:dyDescent="0.25">
      <c r="A1046" t="str">
        <f t="shared" si="16"/>
        <v>211866318</v>
      </c>
      <c r="B1046" s="74">
        <v>211866318</v>
      </c>
      <c r="C1046" s="65" t="s">
        <v>536</v>
      </c>
      <c r="D1046" s="41">
        <v>3</v>
      </c>
      <c r="E1046" s="41">
        <v>3</v>
      </c>
      <c r="F1046" s="41">
        <v>3</v>
      </c>
      <c r="G1046" s="41">
        <v>3</v>
      </c>
      <c r="H1046" s="41">
        <v>3</v>
      </c>
      <c r="I1046" s="41">
        <v>3</v>
      </c>
      <c r="J1046" s="41">
        <v>3</v>
      </c>
      <c r="K1046" s="41">
        <v>3</v>
      </c>
      <c r="L1046" s="41">
        <v>3</v>
      </c>
      <c r="M1046" s="41">
        <v>3</v>
      </c>
      <c r="N1046" s="41">
        <v>3</v>
      </c>
      <c r="O1046" s="41">
        <v>3</v>
      </c>
      <c r="P1046" s="65">
        <f>SUM(D1046:O1046)</f>
        <v>36</v>
      </c>
      <c r="Q1046" s="67">
        <f>P1046/36</f>
        <v>1</v>
      </c>
    </row>
    <row r="1047" spans="1:17" x14ac:dyDescent="0.25">
      <c r="A1047" t="str">
        <f t="shared" si="16"/>
        <v>Enero - Junio</v>
      </c>
      <c r="B1047" s="72" t="s">
        <v>2341</v>
      </c>
      <c r="D1047" s="63">
        <v>1</v>
      </c>
      <c r="E1047" s="63">
        <v>1</v>
      </c>
      <c r="F1047" s="63">
        <v>1</v>
      </c>
      <c r="G1047" s="63">
        <v>1</v>
      </c>
      <c r="H1047" s="63">
        <v>1</v>
      </c>
      <c r="I1047" s="63">
        <v>1</v>
      </c>
      <c r="J1047" s="63">
        <v>1</v>
      </c>
      <c r="K1047" s="63">
        <v>1</v>
      </c>
      <c r="L1047" s="63">
        <v>1</v>
      </c>
      <c r="M1047" s="63">
        <v>1</v>
      </c>
      <c r="N1047" s="63">
        <v>1</v>
      </c>
      <c r="O1047" s="63">
        <v>1</v>
      </c>
      <c r="Q1047" s="61"/>
    </row>
    <row r="1048" spans="1:17" x14ac:dyDescent="0.25">
      <c r="A1048" t="str">
        <f t="shared" si="16"/>
        <v>Enero - Marzo</v>
      </c>
      <c r="B1048" s="72" t="s">
        <v>2301</v>
      </c>
      <c r="D1048" s="63">
        <v>1</v>
      </c>
      <c r="E1048" s="63">
        <v>1</v>
      </c>
      <c r="F1048" s="63">
        <v>1</v>
      </c>
      <c r="G1048" s="63">
        <v>1</v>
      </c>
      <c r="H1048" s="63">
        <v>1</v>
      </c>
      <c r="I1048" s="63">
        <v>1</v>
      </c>
      <c r="J1048" s="63">
        <v>1</v>
      </c>
      <c r="K1048" s="63">
        <v>1</v>
      </c>
      <c r="L1048" s="63">
        <v>1</v>
      </c>
      <c r="M1048" s="63">
        <v>1</v>
      </c>
      <c r="N1048" s="63">
        <v>1</v>
      </c>
      <c r="O1048" s="63">
        <v>1</v>
      </c>
      <c r="Q1048" s="61"/>
    </row>
    <row r="1049" spans="1:17" ht="15.75" thickBot="1" x14ac:dyDescent="0.3">
      <c r="A1049" t="str">
        <f t="shared" si="16"/>
        <v>Enero - Septiembre</v>
      </c>
      <c r="B1049" s="73" t="s">
        <v>2344</v>
      </c>
      <c r="C1049" s="68"/>
      <c r="D1049" s="56">
        <v>1</v>
      </c>
      <c r="E1049" s="56">
        <v>1</v>
      </c>
      <c r="F1049" s="56">
        <v>1</v>
      </c>
      <c r="G1049" s="56">
        <v>1</v>
      </c>
      <c r="H1049" s="56">
        <v>1</v>
      </c>
      <c r="I1049" s="56">
        <v>1</v>
      </c>
      <c r="J1049" s="56">
        <v>1</v>
      </c>
      <c r="K1049" s="56">
        <v>1</v>
      </c>
      <c r="L1049" s="56">
        <v>1</v>
      </c>
      <c r="M1049" s="56">
        <v>1</v>
      </c>
      <c r="N1049" s="56">
        <v>1</v>
      </c>
      <c r="O1049" s="56">
        <v>1</v>
      </c>
      <c r="P1049" s="68"/>
      <c r="Q1049" s="62"/>
    </row>
    <row r="1050" spans="1:17" ht="15.75" thickTop="1" x14ac:dyDescent="0.25">
      <c r="A1050" t="str">
        <f t="shared" si="16"/>
        <v>211868318</v>
      </c>
      <c r="B1050" s="74">
        <v>211868318</v>
      </c>
      <c r="C1050" s="65" t="s">
        <v>538</v>
      </c>
      <c r="D1050" s="41">
        <v>3</v>
      </c>
      <c r="E1050" s="41">
        <v>3</v>
      </c>
      <c r="F1050" s="41">
        <v>3</v>
      </c>
      <c r="G1050" s="41">
        <v>0</v>
      </c>
      <c r="H1050" s="41">
        <v>3</v>
      </c>
      <c r="I1050" s="41">
        <v>3</v>
      </c>
      <c r="J1050" s="41">
        <v>2</v>
      </c>
      <c r="K1050" s="41">
        <v>3</v>
      </c>
      <c r="L1050" s="41">
        <v>2</v>
      </c>
      <c r="M1050" s="41">
        <v>3</v>
      </c>
      <c r="N1050" s="41">
        <v>3</v>
      </c>
      <c r="O1050" s="41">
        <v>3</v>
      </c>
      <c r="P1050" s="65">
        <f>SUM(D1050:O1050)</f>
        <v>31</v>
      </c>
      <c r="Q1050" s="67">
        <f>P1050/36</f>
        <v>0.86111111111111116</v>
      </c>
    </row>
    <row r="1051" spans="1:17" x14ac:dyDescent="0.25">
      <c r="A1051" t="str">
        <f t="shared" si="16"/>
        <v>Enero - Junio</v>
      </c>
      <c r="B1051" s="72" t="s">
        <v>2341</v>
      </c>
      <c r="D1051" s="63">
        <v>1</v>
      </c>
      <c r="E1051" s="63">
        <v>1</v>
      </c>
      <c r="F1051" s="63">
        <v>1</v>
      </c>
      <c r="G1051" s="63">
        <v>0</v>
      </c>
      <c r="H1051" s="63">
        <v>1</v>
      </c>
      <c r="I1051" s="63">
        <v>1</v>
      </c>
      <c r="J1051" s="63">
        <v>1</v>
      </c>
      <c r="K1051" s="63">
        <v>1</v>
      </c>
      <c r="L1051" s="63">
        <v>1</v>
      </c>
      <c r="M1051" s="63">
        <v>1</v>
      </c>
      <c r="N1051" s="63">
        <v>1</v>
      </c>
      <c r="O1051" s="63">
        <v>1</v>
      </c>
      <c r="Q1051" s="61"/>
    </row>
    <row r="1052" spans="1:17" x14ac:dyDescent="0.25">
      <c r="A1052" t="str">
        <f t="shared" si="16"/>
        <v>Enero - Marzo</v>
      </c>
      <c r="B1052" s="72" t="s">
        <v>2301</v>
      </c>
      <c r="D1052" s="63">
        <v>1</v>
      </c>
      <c r="E1052" s="63">
        <v>1</v>
      </c>
      <c r="F1052" s="63">
        <v>1</v>
      </c>
      <c r="G1052" s="63">
        <v>0</v>
      </c>
      <c r="H1052" s="63">
        <v>1</v>
      </c>
      <c r="I1052" s="63">
        <v>1</v>
      </c>
      <c r="J1052" s="63">
        <v>0</v>
      </c>
      <c r="K1052" s="63">
        <v>1</v>
      </c>
      <c r="L1052" s="63">
        <v>0</v>
      </c>
      <c r="M1052" s="63">
        <v>1</v>
      </c>
      <c r="N1052" s="63">
        <v>1</v>
      </c>
      <c r="O1052" s="63">
        <v>1</v>
      </c>
      <c r="Q1052" s="61"/>
    </row>
    <row r="1053" spans="1:17" ht="15.75" thickBot="1" x14ac:dyDescent="0.3">
      <c r="A1053" t="str">
        <f t="shared" si="16"/>
        <v>Enero - Septiembre</v>
      </c>
      <c r="B1053" s="73" t="s">
        <v>2344</v>
      </c>
      <c r="C1053" s="68"/>
      <c r="D1053" s="56">
        <v>1</v>
      </c>
      <c r="E1053" s="56">
        <v>1</v>
      </c>
      <c r="F1053" s="56">
        <v>1</v>
      </c>
      <c r="G1053" s="56">
        <v>0</v>
      </c>
      <c r="H1053" s="56">
        <v>1</v>
      </c>
      <c r="I1053" s="56">
        <v>1</v>
      </c>
      <c r="J1053" s="56">
        <v>1</v>
      </c>
      <c r="K1053" s="56">
        <v>1</v>
      </c>
      <c r="L1053" s="56">
        <v>1</v>
      </c>
      <c r="M1053" s="56">
        <v>1</v>
      </c>
      <c r="N1053" s="56">
        <v>1</v>
      </c>
      <c r="O1053" s="56">
        <v>1</v>
      </c>
      <c r="P1053" s="68"/>
      <c r="Q1053" s="62"/>
    </row>
    <row r="1054" spans="1:17" ht="15.75" thickTop="1" x14ac:dyDescent="0.25">
      <c r="A1054" t="str">
        <f t="shared" si="16"/>
        <v>211868418</v>
      </c>
      <c r="B1054" s="74">
        <v>211868418</v>
      </c>
      <c r="C1054" s="65" t="s">
        <v>540</v>
      </c>
      <c r="D1054" s="41">
        <v>3</v>
      </c>
      <c r="E1054" s="41">
        <v>3</v>
      </c>
      <c r="F1054" s="41">
        <v>2</v>
      </c>
      <c r="G1054" s="41">
        <v>0</v>
      </c>
      <c r="H1054" s="41">
        <v>3</v>
      </c>
      <c r="I1054" s="41">
        <v>3</v>
      </c>
      <c r="J1054" s="41">
        <v>3</v>
      </c>
      <c r="K1054" s="41">
        <v>3</v>
      </c>
      <c r="L1054" s="41">
        <v>2</v>
      </c>
      <c r="M1054" s="41">
        <v>3</v>
      </c>
      <c r="N1054" s="41">
        <v>3</v>
      </c>
      <c r="O1054" s="41">
        <v>2</v>
      </c>
      <c r="P1054" s="65">
        <f>SUM(D1054:O1054)</f>
        <v>30</v>
      </c>
      <c r="Q1054" s="67">
        <f>P1054/36</f>
        <v>0.83333333333333337</v>
      </c>
    </row>
    <row r="1055" spans="1:17" x14ac:dyDescent="0.25">
      <c r="A1055" t="str">
        <f t="shared" si="16"/>
        <v>Enero - Junio</v>
      </c>
      <c r="B1055" s="72" t="s">
        <v>2341</v>
      </c>
      <c r="D1055" s="63">
        <v>1</v>
      </c>
      <c r="E1055" s="63">
        <v>1</v>
      </c>
      <c r="F1055" s="63">
        <v>1</v>
      </c>
      <c r="G1055" s="63">
        <v>0</v>
      </c>
      <c r="H1055" s="63">
        <v>1</v>
      </c>
      <c r="I1055" s="63">
        <v>1</v>
      </c>
      <c r="J1055" s="63">
        <v>1</v>
      </c>
      <c r="K1055" s="63">
        <v>1</v>
      </c>
      <c r="L1055" s="63">
        <v>1</v>
      </c>
      <c r="M1055" s="63">
        <v>1</v>
      </c>
      <c r="N1055" s="63">
        <v>1</v>
      </c>
      <c r="O1055" s="63">
        <v>1</v>
      </c>
      <c r="Q1055" s="61"/>
    </row>
    <row r="1056" spans="1:17" x14ac:dyDescent="0.25">
      <c r="A1056" t="str">
        <f t="shared" si="16"/>
        <v>Enero - Marzo</v>
      </c>
      <c r="B1056" s="72" t="s">
        <v>2301</v>
      </c>
      <c r="D1056" s="63">
        <v>1</v>
      </c>
      <c r="E1056" s="63">
        <v>1</v>
      </c>
      <c r="F1056" s="63">
        <v>0</v>
      </c>
      <c r="G1056" s="63">
        <v>0</v>
      </c>
      <c r="H1056" s="63">
        <v>1</v>
      </c>
      <c r="I1056" s="63">
        <v>1</v>
      </c>
      <c r="J1056" s="63">
        <v>1</v>
      </c>
      <c r="K1056" s="63">
        <v>1</v>
      </c>
      <c r="L1056" s="63">
        <v>0</v>
      </c>
      <c r="M1056" s="63">
        <v>1</v>
      </c>
      <c r="N1056" s="63">
        <v>1</v>
      </c>
      <c r="O1056" s="63">
        <v>0</v>
      </c>
      <c r="Q1056" s="61"/>
    </row>
    <row r="1057" spans="1:17" ht="15.75" thickBot="1" x14ac:dyDescent="0.3">
      <c r="A1057" t="str">
        <f t="shared" si="16"/>
        <v>Enero - Septiembre</v>
      </c>
      <c r="B1057" s="73" t="s">
        <v>2344</v>
      </c>
      <c r="C1057" s="68"/>
      <c r="D1057" s="56">
        <v>1</v>
      </c>
      <c r="E1057" s="56">
        <v>1</v>
      </c>
      <c r="F1057" s="56">
        <v>1</v>
      </c>
      <c r="G1057" s="56">
        <v>0</v>
      </c>
      <c r="H1057" s="56">
        <v>1</v>
      </c>
      <c r="I1057" s="56">
        <v>1</v>
      </c>
      <c r="J1057" s="56">
        <v>1</v>
      </c>
      <c r="K1057" s="56">
        <v>1</v>
      </c>
      <c r="L1057" s="56">
        <v>1</v>
      </c>
      <c r="M1057" s="56">
        <v>1</v>
      </c>
      <c r="N1057" s="56">
        <v>1</v>
      </c>
      <c r="O1057" s="56">
        <v>1</v>
      </c>
      <c r="P1057" s="68"/>
      <c r="Q1057" s="62"/>
    </row>
    <row r="1058" spans="1:17" ht="15.75" thickTop="1" x14ac:dyDescent="0.25">
      <c r="A1058" t="str">
        <f t="shared" si="16"/>
        <v>211870418</v>
      </c>
      <c r="B1058" s="74">
        <v>211870418</v>
      </c>
      <c r="C1058" s="65" t="s">
        <v>542</v>
      </c>
      <c r="D1058" s="41">
        <v>3</v>
      </c>
      <c r="E1058" s="41">
        <v>3</v>
      </c>
      <c r="F1058" s="41">
        <v>3</v>
      </c>
      <c r="G1058" s="41">
        <v>1</v>
      </c>
      <c r="H1058" s="41">
        <v>1</v>
      </c>
      <c r="I1058" s="41">
        <v>1</v>
      </c>
      <c r="J1058" s="41">
        <v>3</v>
      </c>
      <c r="K1058" s="41">
        <v>3</v>
      </c>
      <c r="L1058" s="41">
        <v>2</v>
      </c>
      <c r="M1058" s="41">
        <v>3</v>
      </c>
      <c r="N1058" s="41">
        <v>3</v>
      </c>
      <c r="O1058" s="41">
        <v>3</v>
      </c>
      <c r="P1058" s="65">
        <f>SUM(D1058:O1058)</f>
        <v>29</v>
      </c>
      <c r="Q1058" s="67">
        <f>P1058/36</f>
        <v>0.80555555555555558</v>
      </c>
    </row>
    <row r="1059" spans="1:17" x14ac:dyDescent="0.25">
      <c r="A1059" t="str">
        <f t="shared" si="16"/>
        <v>Enero - Junio</v>
      </c>
      <c r="B1059" s="72" t="s">
        <v>2341</v>
      </c>
      <c r="D1059" s="63">
        <v>1</v>
      </c>
      <c r="E1059" s="63">
        <v>1</v>
      </c>
      <c r="F1059" s="63">
        <v>1</v>
      </c>
      <c r="G1059" s="63">
        <v>0</v>
      </c>
      <c r="H1059" s="63">
        <v>0</v>
      </c>
      <c r="I1059" s="63">
        <v>0</v>
      </c>
      <c r="J1059" s="63">
        <v>1</v>
      </c>
      <c r="K1059" s="63">
        <v>1</v>
      </c>
      <c r="L1059" s="63">
        <v>0</v>
      </c>
      <c r="M1059" s="63">
        <v>1</v>
      </c>
      <c r="N1059" s="63">
        <v>1</v>
      </c>
      <c r="O1059" s="63">
        <v>1</v>
      </c>
      <c r="Q1059" s="61"/>
    </row>
    <row r="1060" spans="1:17" x14ac:dyDescent="0.25">
      <c r="A1060" t="str">
        <f t="shared" si="16"/>
        <v>Enero - Marzo</v>
      </c>
      <c r="B1060" s="72" t="s">
        <v>2301</v>
      </c>
      <c r="D1060" s="63">
        <v>1</v>
      </c>
      <c r="E1060" s="63">
        <v>1</v>
      </c>
      <c r="F1060" s="63">
        <v>1</v>
      </c>
      <c r="G1060" s="63">
        <v>0</v>
      </c>
      <c r="H1060" s="63">
        <v>0</v>
      </c>
      <c r="I1060" s="63">
        <v>0</v>
      </c>
      <c r="J1060" s="63">
        <v>1</v>
      </c>
      <c r="K1060" s="63">
        <v>1</v>
      </c>
      <c r="L1060" s="63">
        <v>1</v>
      </c>
      <c r="M1060" s="63">
        <v>1</v>
      </c>
      <c r="N1060" s="63">
        <v>1</v>
      </c>
      <c r="O1060" s="63">
        <v>1</v>
      </c>
      <c r="Q1060" s="61"/>
    </row>
    <row r="1061" spans="1:17" ht="15.75" thickBot="1" x14ac:dyDescent="0.3">
      <c r="A1061" t="str">
        <f t="shared" si="16"/>
        <v>Enero - Septiembre</v>
      </c>
      <c r="B1061" s="73" t="s">
        <v>2344</v>
      </c>
      <c r="C1061" s="68"/>
      <c r="D1061" s="56">
        <v>1</v>
      </c>
      <c r="E1061" s="56">
        <v>1</v>
      </c>
      <c r="F1061" s="56">
        <v>1</v>
      </c>
      <c r="G1061" s="56">
        <v>1</v>
      </c>
      <c r="H1061" s="56">
        <v>1</v>
      </c>
      <c r="I1061" s="56">
        <v>1</v>
      </c>
      <c r="J1061" s="56">
        <v>1</v>
      </c>
      <c r="K1061" s="56">
        <v>1</v>
      </c>
      <c r="L1061" s="56">
        <v>1</v>
      </c>
      <c r="M1061" s="56">
        <v>1</v>
      </c>
      <c r="N1061" s="56">
        <v>1</v>
      </c>
      <c r="O1061" s="56">
        <v>1</v>
      </c>
      <c r="P1061" s="68"/>
      <c r="Q1061" s="62"/>
    </row>
    <row r="1062" spans="1:17" ht="15.75" thickTop="1" x14ac:dyDescent="0.25">
      <c r="A1062" t="str">
        <f t="shared" si="16"/>
        <v>211876318</v>
      </c>
      <c r="B1062" s="74">
        <v>211876318</v>
      </c>
      <c r="C1062" s="65" t="s">
        <v>544</v>
      </c>
      <c r="D1062" s="41">
        <v>3</v>
      </c>
      <c r="E1062" s="41">
        <v>2</v>
      </c>
      <c r="F1062" s="41">
        <v>3</v>
      </c>
      <c r="G1062" s="41">
        <v>3</v>
      </c>
      <c r="H1062" s="41">
        <v>2</v>
      </c>
      <c r="I1062" s="41">
        <v>3</v>
      </c>
      <c r="J1062" s="41">
        <v>2</v>
      </c>
      <c r="K1062" s="41">
        <v>3</v>
      </c>
      <c r="L1062" s="41">
        <v>2</v>
      </c>
      <c r="M1062" s="41">
        <v>3</v>
      </c>
      <c r="N1062" s="41">
        <v>3</v>
      </c>
      <c r="O1062" s="41">
        <v>3</v>
      </c>
      <c r="P1062" s="65">
        <f>SUM(D1062:O1062)</f>
        <v>32</v>
      </c>
      <c r="Q1062" s="67">
        <f>P1062/36</f>
        <v>0.88888888888888884</v>
      </c>
    </row>
    <row r="1063" spans="1:17" x14ac:dyDescent="0.25">
      <c r="A1063" t="str">
        <f t="shared" si="16"/>
        <v>Enero - Junio</v>
      </c>
      <c r="B1063" s="72" t="s">
        <v>2341</v>
      </c>
      <c r="D1063" s="63">
        <v>1</v>
      </c>
      <c r="E1063" s="63">
        <v>1</v>
      </c>
      <c r="F1063" s="63">
        <v>1</v>
      </c>
      <c r="G1063" s="63">
        <v>1</v>
      </c>
      <c r="H1063" s="63">
        <v>1</v>
      </c>
      <c r="I1063" s="63">
        <v>1</v>
      </c>
      <c r="J1063" s="63">
        <v>1</v>
      </c>
      <c r="K1063" s="63">
        <v>1</v>
      </c>
      <c r="L1063" s="63">
        <v>1</v>
      </c>
      <c r="M1063" s="63">
        <v>1</v>
      </c>
      <c r="N1063" s="63">
        <v>1</v>
      </c>
      <c r="O1063" s="63">
        <v>1</v>
      </c>
      <c r="Q1063" s="61"/>
    </row>
    <row r="1064" spans="1:17" x14ac:dyDescent="0.25">
      <c r="A1064" t="str">
        <f t="shared" si="16"/>
        <v>Enero - Marzo</v>
      </c>
      <c r="B1064" s="72" t="s">
        <v>2301</v>
      </c>
      <c r="D1064" s="63">
        <v>1</v>
      </c>
      <c r="E1064" s="63">
        <v>0</v>
      </c>
      <c r="F1064" s="63">
        <v>1</v>
      </c>
      <c r="G1064" s="63">
        <v>1</v>
      </c>
      <c r="H1064" s="63">
        <v>0</v>
      </c>
      <c r="I1064" s="63">
        <v>1</v>
      </c>
      <c r="J1064" s="63">
        <v>0</v>
      </c>
      <c r="K1064" s="63">
        <v>1</v>
      </c>
      <c r="L1064" s="63">
        <v>0</v>
      </c>
      <c r="M1064" s="63">
        <v>1</v>
      </c>
      <c r="N1064" s="63">
        <v>1</v>
      </c>
      <c r="O1064" s="63">
        <v>1</v>
      </c>
      <c r="Q1064" s="61"/>
    </row>
    <row r="1065" spans="1:17" ht="15.75" thickBot="1" x14ac:dyDescent="0.3">
      <c r="A1065" t="str">
        <f t="shared" si="16"/>
        <v>Enero - Septiembre</v>
      </c>
      <c r="B1065" s="73" t="s">
        <v>2344</v>
      </c>
      <c r="C1065" s="68"/>
      <c r="D1065" s="56">
        <v>1</v>
      </c>
      <c r="E1065" s="56">
        <v>1</v>
      </c>
      <c r="F1065" s="56">
        <v>1</v>
      </c>
      <c r="G1065" s="56">
        <v>1</v>
      </c>
      <c r="H1065" s="56">
        <v>1</v>
      </c>
      <c r="I1065" s="56">
        <v>1</v>
      </c>
      <c r="J1065" s="56">
        <v>1</v>
      </c>
      <c r="K1065" s="56">
        <v>1</v>
      </c>
      <c r="L1065" s="56">
        <v>1</v>
      </c>
      <c r="M1065" s="56">
        <v>1</v>
      </c>
      <c r="N1065" s="56">
        <v>1</v>
      </c>
      <c r="O1065" s="56">
        <v>1</v>
      </c>
      <c r="P1065" s="68"/>
      <c r="Q1065" s="62"/>
    </row>
    <row r="1066" spans="1:17" ht="15.75" thickTop="1" x14ac:dyDescent="0.25">
      <c r="A1066" t="str">
        <f t="shared" si="16"/>
        <v>211905819</v>
      </c>
      <c r="B1066" s="74">
        <v>211905819</v>
      </c>
      <c r="C1066" s="65" t="s">
        <v>546</v>
      </c>
      <c r="D1066" s="41">
        <v>3</v>
      </c>
      <c r="E1066" s="41">
        <v>3</v>
      </c>
      <c r="F1066" s="41">
        <v>3</v>
      </c>
      <c r="G1066" s="41">
        <v>3</v>
      </c>
      <c r="H1066" s="41">
        <v>3</v>
      </c>
      <c r="I1066" s="41">
        <v>2</v>
      </c>
      <c r="J1066" s="41">
        <v>0</v>
      </c>
      <c r="K1066" s="41">
        <v>3</v>
      </c>
      <c r="L1066" s="41">
        <v>2</v>
      </c>
      <c r="M1066" s="41">
        <v>3</v>
      </c>
      <c r="N1066" s="41">
        <v>3</v>
      </c>
      <c r="O1066" s="41">
        <v>3</v>
      </c>
      <c r="P1066" s="65">
        <f>SUM(D1066:O1066)</f>
        <v>31</v>
      </c>
      <c r="Q1066" s="67">
        <f>P1066/36</f>
        <v>0.86111111111111116</v>
      </c>
    </row>
    <row r="1067" spans="1:17" x14ac:dyDescent="0.25">
      <c r="A1067" t="str">
        <f t="shared" si="16"/>
        <v>Enero - Junio</v>
      </c>
      <c r="B1067" s="72" t="s">
        <v>2341</v>
      </c>
      <c r="D1067" s="63">
        <v>1</v>
      </c>
      <c r="E1067" s="63">
        <v>1</v>
      </c>
      <c r="F1067" s="63">
        <v>1</v>
      </c>
      <c r="G1067" s="63">
        <v>1</v>
      </c>
      <c r="H1067" s="63">
        <v>1</v>
      </c>
      <c r="I1067" s="63">
        <v>1</v>
      </c>
      <c r="J1067" s="63">
        <v>0</v>
      </c>
      <c r="K1067" s="63">
        <v>1</v>
      </c>
      <c r="L1067" s="63">
        <v>0</v>
      </c>
      <c r="M1067" s="63">
        <v>1</v>
      </c>
      <c r="N1067" s="63">
        <v>1</v>
      </c>
      <c r="O1067" s="63">
        <v>1</v>
      </c>
      <c r="Q1067" s="61"/>
    </row>
    <row r="1068" spans="1:17" x14ac:dyDescent="0.25">
      <c r="A1068" t="str">
        <f t="shared" si="16"/>
        <v>Enero - Marzo</v>
      </c>
      <c r="B1068" s="72" t="s">
        <v>2301</v>
      </c>
      <c r="D1068" s="63">
        <v>1</v>
      </c>
      <c r="E1068" s="63">
        <v>1</v>
      </c>
      <c r="F1068" s="63">
        <v>1</v>
      </c>
      <c r="G1068" s="63">
        <v>1</v>
      </c>
      <c r="H1068" s="63">
        <v>1</v>
      </c>
      <c r="I1068" s="63">
        <v>0</v>
      </c>
      <c r="J1068" s="63">
        <v>0</v>
      </c>
      <c r="K1068" s="63">
        <v>1</v>
      </c>
      <c r="L1068" s="63">
        <v>1</v>
      </c>
      <c r="M1068" s="63">
        <v>1</v>
      </c>
      <c r="N1068" s="63">
        <v>1</v>
      </c>
      <c r="O1068" s="63">
        <v>1</v>
      </c>
      <c r="Q1068" s="61"/>
    </row>
    <row r="1069" spans="1:17" ht="15.75" thickBot="1" x14ac:dyDescent="0.3">
      <c r="A1069" t="str">
        <f t="shared" si="16"/>
        <v>Enero - Septiembre</v>
      </c>
      <c r="B1069" s="73" t="s">
        <v>2344</v>
      </c>
      <c r="C1069" s="68"/>
      <c r="D1069" s="56">
        <v>1</v>
      </c>
      <c r="E1069" s="56">
        <v>1</v>
      </c>
      <c r="F1069" s="56">
        <v>1</v>
      </c>
      <c r="G1069" s="56">
        <v>1</v>
      </c>
      <c r="H1069" s="56">
        <v>1</v>
      </c>
      <c r="I1069" s="56">
        <v>1</v>
      </c>
      <c r="J1069" s="56">
        <v>0</v>
      </c>
      <c r="K1069" s="56">
        <v>1</v>
      </c>
      <c r="L1069" s="56">
        <v>1</v>
      </c>
      <c r="M1069" s="56">
        <v>1</v>
      </c>
      <c r="N1069" s="56">
        <v>1</v>
      </c>
      <c r="O1069" s="56">
        <v>1</v>
      </c>
      <c r="P1069" s="68"/>
      <c r="Q1069" s="62"/>
    </row>
    <row r="1070" spans="1:17" ht="15.75" thickTop="1" x14ac:dyDescent="0.25">
      <c r="A1070" t="str">
        <f t="shared" si="16"/>
        <v>211923419</v>
      </c>
      <c r="B1070" s="74">
        <v>211923419</v>
      </c>
      <c r="C1070" s="65" t="s">
        <v>548</v>
      </c>
      <c r="D1070" s="41">
        <v>3</v>
      </c>
      <c r="E1070" s="41">
        <v>2</v>
      </c>
      <c r="F1070" s="41">
        <v>0</v>
      </c>
      <c r="G1070" s="41">
        <v>3</v>
      </c>
      <c r="H1070" s="41">
        <v>2</v>
      </c>
      <c r="I1070" s="41">
        <v>1</v>
      </c>
      <c r="J1070" s="41">
        <v>2</v>
      </c>
      <c r="K1070" s="41">
        <v>3</v>
      </c>
      <c r="L1070" s="41">
        <v>1</v>
      </c>
      <c r="M1070" s="41">
        <v>3</v>
      </c>
      <c r="N1070" s="41">
        <v>3</v>
      </c>
      <c r="O1070" s="41">
        <v>3</v>
      </c>
      <c r="P1070" s="65">
        <f>SUM(D1070:O1070)</f>
        <v>26</v>
      </c>
      <c r="Q1070" s="67">
        <f>P1070/36</f>
        <v>0.72222222222222221</v>
      </c>
    </row>
    <row r="1071" spans="1:17" x14ac:dyDescent="0.25">
      <c r="A1071" t="str">
        <f t="shared" si="16"/>
        <v>Enero - Junio</v>
      </c>
      <c r="B1071" s="72" t="s">
        <v>2341</v>
      </c>
      <c r="D1071" s="63">
        <v>1</v>
      </c>
      <c r="E1071" s="63">
        <v>1</v>
      </c>
      <c r="F1071" s="63">
        <v>0</v>
      </c>
      <c r="G1071" s="63">
        <v>1</v>
      </c>
      <c r="H1071" s="63">
        <v>1</v>
      </c>
      <c r="I1071" s="63">
        <v>1</v>
      </c>
      <c r="J1071" s="63">
        <v>0</v>
      </c>
      <c r="K1071" s="63">
        <v>1</v>
      </c>
      <c r="L1071" s="63">
        <v>0</v>
      </c>
      <c r="M1071" s="63">
        <v>1</v>
      </c>
      <c r="N1071" s="63">
        <v>1</v>
      </c>
      <c r="O1071" s="63">
        <v>1</v>
      </c>
      <c r="Q1071" s="61"/>
    </row>
    <row r="1072" spans="1:17" x14ac:dyDescent="0.25">
      <c r="A1072" t="str">
        <f t="shared" si="16"/>
        <v>Enero - Marzo</v>
      </c>
      <c r="B1072" s="72" t="s">
        <v>2301</v>
      </c>
      <c r="D1072" s="63">
        <v>1</v>
      </c>
      <c r="E1072" s="63">
        <v>0</v>
      </c>
      <c r="F1072" s="63">
        <v>0</v>
      </c>
      <c r="G1072" s="63">
        <v>1</v>
      </c>
      <c r="H1072" s="63">
        <v>0</v>
      </c>
      <c r="I1072" s="63">
        <v>0</v>
      </c>
      <c r="J1072" s="63">
        <v>1</v>
      </c>
      <c r="K1072" s="63">
        <v>1</v>
      </c>
      <c r="L1072" s="63">
        <v>0</v>
      </c>
      <c r="M1072" s="63">
        <v>1</v>
      </c>
      <c r="N1072" s="63">
        <v>1</v>
      </c>
      <c r="O1072" s="63">
        <v>1</v>
      </c>
      <c r="Q1072" s="61"/>
    </row>
    <row r="1073" spans="1:17" ht="15.75" thickBot="1" x14ac:dyDescent="0.3">
      <c r="A1073" t="str">
        <f t="shared" si="16"/>
        <v>Enero - Septiembre</v>
      </c>
      <c r="B1073" s="73" t="s">
        <v>2344</v>
      </c>
      <c r="C1073" s="68"/>
      <c r="D1073" s="56">
        <v>1</v>
      </c>
      <c r="E1073" s="56">
        <v>1</v>
      </c>
      <c r="F1073" s="56">
        <v>0</v>
      </c>
      <c r="G1073" s="56">
        <v>1</v>
      </c>
      <c r="H1073" s="56">
        <v>1</v>
      </c>
      <c r="I1073" s="56">
        <v>0</v>
      </c>
      <c r="J1073" s="56">
        <v>1</v>
      </c>
      <c r="K1073" s="56">
        <v>1</v>
      </c>
      <c r="L1073" s="56">
        <v>1</v>
      </c>
      <c r="M1073" s="56">
        <v>1</v>
      </c>
      <c r="N1073" s="56">
        <v>1</v>
      </c>
      <c r="O1073" s="56">
        <v>1</v>
      </c>
      <c r="P1073" s="68"/>
      <c r="Q1073" s="62"/>
    </row>
    <row r="1074" spans="1:17" ht="15.75" thickTop="1" x14ac:dyDescent="0.25">
      <c r="A1074" t="str">
        <f t="shared" si="16"/>
        <v>211925019</v>
      </c>
      <c r="B1074" s="74">
        <v>211925019</v>
      </c>
      <c r="C1074" s="65" t="s">
        <v>550</v>
      </c>
      <c r="D1074" s="41">
        <v>3</v>
      </c>
      <c r="E1074" s="41">
        <v>3</v>
      </c>
      <c r="F1074" s="41">
        <v>3</v>
      </c>
      <c r="G1074" s="41">
        <v>0</v>
      </c>
      <c r="H1074" s="41">
        <v>3</v>
      </c>
      <c r="I1074" s="41">
        <v>3</v>
      </c>
      <c r="J1074" s="41">
        <v>3</v>
      </c>
      <c r="K1074" s="41">
        <v>3</v>
      </c>
      <c r="L1074" s="41">
        <v>3</v>
      </c>
      <c r="M1074" s="41">
        <v>3</v>
      </c>
      <c r="N1074" s="41">
        <v>3</v>
      </c>
      <c r="O1074" s="41">
        <v>1</v>
      </c>
      <c r="P1074" s="65">
        <f>SUM(D1074:O1074)</f>
        <v>31</v>
      </c>
      <c r="Q1074" s="67">
        <f>P1074/36</f>
        <v>0.86111111111111116</v>
      </c>
    </row>
    <row r="1075" spans="1:17" x14ac:dyDescent="0.25">
      <c r="A1075" t="str">
        <f t="shared" si="16"/>
        <v>Enero - Junio</v>
      </c>
      <c r="B1075" s="72" t="s">
        <v>2341</v>
      </c>
      <c r="D1075" s="63">
        <v>1</v>
      </c>
      <c r="E1075" s="63">
        <v>1</v>
      </c>
      <c r="F1075" s="63">
        <v>1</v>
      </c>
      <c r="G1075" s="63">
        <v>0</v>
      </c>
      <c r="H1075" s="63">
        <v>1</v>
      </c>
      <c r="I1075" s="63">
        <v>1</v>
      </c>
      <c r="J1075" s="63">
        <v>1</v>
      </c>
      <c r="K1075" s="63">
        <v>1</v>
      </c>
      <c r="L1075" s="63">
        <v>1</v>
      </c>
      <c r="M1075" s="63">
        <v>1</v>
      </c>
      <c r="N1075" s="63">
        <v>1</v>
      </c>
      <c r="O1075" s="63">
        <v>0</v>
      </c>
      <c r="Q1075" s="61"/>
    </row>
    <row r="1076" spans="1:17" x14ac:dyDescent="0.25">
      <c r="A1076" t="str">
        <f t="shared" si="16"/>
        <v>Enero - Marzo</v>
      </c>
      <c r="B1076" s="72" t="s">
        <v>2301</v>
      </c>
      <c r="D1076" s="63">
        <v>1</v>
      </c>
      <c r="E1076" s="63">
        <v>1</v>
      </c>
      <c r="F1076" s="63">
        <v>1</v>
      </c>
      <c r="G1076" s="63">
        <v>0</v>
      </c>
      <c r="H1076" s="63">
        <v>1</v>
      </c>
      <c r="I1076" s="63">
        <v>1</v>
      </c>
      <c r="J1076" s="63">
        <v>1</v>
      </c>
      <c r="K1076" s="63">
        <v>1</v>
      </c>
      <c r="L1076" s="63">
        <v>1</v>
      </c>
      <c r="M1076" s="63">
        <v>1</v>
      </c>
      <c r="N1076" s="63">
        <v>1</v>
      </c>
      <c r="O1076" s="63">
        <v>0</v>
      </c>
      <c r="Q1076" s="61"/>
    </row>
    <row r="1077" spans="1:17" ht="15.75" thickBot="1" x14ac:dyDescent="0.3">
      <c r="A1077" t="str">
        <f t="shared" si="16"/>
        <v>Enero - Septiembre</v>
      </c>
      <c r="B1077" s="73" t="s">
        <v>2344</v>
      </c>
      <c r="C1077" s="68"/>
      <c r="D1077" s="56">
        <v>1</v>
      </c>
      <c r="E1077" s="56">
        <v>1</v>
      </c>
      <c r="F1077" s="56">
        <v>1</v>
      </c>
      <c r="G1077" s="56">
        <v>0</v>
      </c>
      <c r="H1077" s="56">
        <v>1</v>
      </c>
      <c r="I1077" s="56">
        <v>1</v>
      </c>
      <c r="J1077" s="56">
        <v>1</v>
      </c>
      <c r="K1077" s="56">
        <v>1</v>
      </c>
      <c r="L1077" s="56">
        <v>1</v>
      </c>
      <c r="M1077" s="56">
        <v>1</v>
      </c>
      <c r="N1077" s="56">
        <v>1</v>
      </c>
      <c r="O1077" s="56">
        <v>1</v>
      </c>
      <c r="P1077" s="68"/>
      <c r="Q1077" s="62"/>
    </row>
    <row r="1078" spans="1:17" ht="15.75" thickTop="1" x14ac:dyDescent="0.25">
      <c r="A1078" t="str">
        <f t="shared" si="16"/>
        <v>211941319</v>
      </c>
      <c r="B1078" s="74">
        <v>211941319</v>
      </c>
      <c r="C1078" s="65" t="s">
        <v>552</v>
      </c>
      <c r="D1078" s="41">
        <v>3</v>
      </c>
      <c r="E1078" s="41">
        <v>3</v>
      </c>
      <c r="F1078" s="41">
        <v>3</v>
      </c>
      <c r="G1078" s="41">
        <v>3</v>
      </c>
      <c r="H1078" s="41">
        <v>3</v>
      </c>
      <c r="I1078" s="41">
        <v>3</v>
      </c>
      <c r="J1078" s="41">
        <v>3</v>
      </c>
      <c r="K1078" s="41">
        <v>3</v>
      </c>
      <c r="L1078" s="41">
        <v>3</v>
      </c>
      <c r="M1078" s="41">
        <v>3</v>
      </c>
      <c r="N1078" s="41">
        <v>3</v>
      </c>
      <c r="O1078" s="41">
        <v>3</v>
      </c>
      <c r="P1078" s="65">
        <f>SUM(D1078:O1078)</f>
        <v>36</v>
      </c>
      <c r="Q1078" s="67">
        <f>P1078/36</f>
        <v>1</v>
      </c>
    </row>
    <row r="1079" spans="1:17" x14ac:dyDescent="0.25">
      <c r="A1079" t="str">
        <f t="shared" si="16"/>
        <v>Enero - Junio</v>
      </c>
      <c r="B1079" s="72" t="s">
        <v>2341</v>
      </c>
      <c r="D1079" s="63">
        <v>1</v>
      </c>
      <c r="E1079" s="63">
        <v>1</v>
      </c>
      <c r="F1079" s="63">
        <v>1</v>
      </c>
      <c r="G1079" s="63">
        <v>1</v>
      </c>
      <c r="H1079" s="63">
        <v>1</v>
      </c>
      <c r="I1079" s="63">
        <v>1</v>
      </c>
      <c r="J1079" s="63">
        <v>1</v>
      </c>
      <c r="K1079" s="63">
        <v>1</v>
      </c>
      <c r="L1079" s="63">
        <v>1</v>
      </c>
      <c r="M1079" s="63">
        <v>1</v>
      </c>
      <c r="N1079" s="63">
        <v>1</v>
      </c>
      <c r="O1079" s="63">
        <v>1</v>
      </c>
      <c r="Q1079" s="61"/>
    </row>
    <row r="1080" spans="1:17" x14ac:dyDescent="0.25">
      <c r="A1080" t="str">
        <f t="shared" si="16"/>
        <v>Enero - Marzo</v>
      </c>
      <c r="B1080" s="72" t="s">
        <v>2301</v>
      </c>
      <c r="D1080" s="63">
        <v>1</v>
      </c>
      <c r="E1080" s="63">
        <v>1</v>
      </c>
      <c r="F1080" s="63">
        <v>1</v>
      </c>
      <c r="G1080" s="63">
        <v>1</v>
      </c>
      <c r="H1080" s="63">
        <v>1</v>
      </c>
      <c r="I1080" s="63">
        <v>1</v>
      </c>
      <c r="J1080" s="63">
        <v>1</v>
      </c>
      <c r="K1080" s="63">
        <v>1</v>
      </c>
      <c r="L1080" s="63">
        <v>1</v>
      </c>
      <c r="M1080" s="63">
        <v>1</v>
      </c>
      <c r="N1080" s="63">
        <v>1</v>
      </c>
      <c r="O1080" s="63">
        <v>1</v>
      </c>
      <c r="Q1080" s="61"/>
    </row>
    <row r="1081" spans="1:17" ht="15.75" thickBot="1" x14ac:dyDescent="0.3">
      <c r="A1081" t="str">
        <f t="shared" si="16"/>
        <v>Enero - Septiembre</v>
      </c>
      <c r="B1081" s="73" t="s">
        <v>2344</v>
      </c>
      <c r="C1081" s="68"/>
      <c r="D1081" s="56">
        <v>1</v>
      </c>
      <c r="E1081" s="56">
        <v>1</v>
      </c>
      <c r="F1081" s="56">
        <v>1</v>
      </c>
      <c r="G1081" s="56">
        <v>1</v>
      </c>
      <c r="H1081" s="56">
        <v>1</v>
      </c>
      <c r="I1081" s="56">
        <v>1</v>
      </c>
      <c r="J1081" s="56">
        <v>1</v>
      </c>
      <c r="K1081" s="56">
        <v>1</v>
      </c>
      <c r="L1081" s="56">
        <v>1</v>
      </c>
      <c r="M1081" s="56">
        <v>1</v>
      </c>
      <c r="N1081" s="56">
        <v>1</v>
      </c>
      <c r="O1081" s="56">
        <v>1</v>
      </c>
      <c r="P1081" s="68"/>
      <c r="Q1081" s="62"/>
    </row>
    <row r="1082" spans="1:17" ht="15.75" thickTop="1" x14ac:dyDescent="0.25">
      <c r="A1082" t="str">
        <f t="shared" si="16"/>
        <v>211952019</v>
      </c>
      <c r="B1082" s="74">
        <v>211952019</v>
      </c>
      <c r="C1082" s="65" t="s">
        <v>554</v>
      </c>
      <c r="D1082" s="41">
        <v>3</v>
      </c>
      <c r="E1082" s="41">
        <v>3</v>
      </c>
      <c r="F1082" s="41">
        <v>3</v>
      </c>
      <c r="G1082" s="41">
        <v>0</v>
      </c>
      <c r="H1082" s="41">
        <v>3</v>
      </c>
      <c r="I1082" s="41">
        <v>3</v>
      </c>
      <c r="J1082" s="41">
        <v>0</v>
      </c>
      <c r="K1082" s="41">
        <v>3</v>
      </c>
      <c r="L1082" s="41">
        <v>3</v>
      </c>
      <c r="M1082" s="41">
        <v>3</v>
      </c>
      <c r="N1082" s="41">
        <v>3</v>
      </c>
      <c r="O1082" s="41">
        <v>3</v>
      </c>
      <c r="P1082" s="65">
        <f>SUM(D1082:O1082)</f>
        <v>30</v>
      </c>
      <c r="Q1082" s="67">
        <f>P1082/36</f>
        <v>0.83333333333333337</v>
      </c>
    </row>
    <row r="1083" spans="1:17" x14ac:dyDescent="0.25">
      <c r="A1083" t="str">
        <f t="shared" si="16"/>
        <v>Enero - Junio</v>
      </c>
      <c r="B1083" s="72" t="s">
        <v>2341</v>
      </c>
      <c r="D1083" s="63">
        <v>1</v>
      </c>
      <c r="E1083" s="63">
        <v>1</v>
      </c>
      <c r="F1083" s="63">
        <v>1</v>
      </c>
      <c r="G1083" s="63">
        <v>0</v>
      </c>
      <c r="H1083" s="63">
        <v>1</v>
      </c>
      <c r="I1083" s="63">
        <v>1</v>
      </c>
      <c r="J1083" s="63">
        <v>0</v>
      </c>
      <c r="K1083" s="63">
        <v>1</v>
      </c>
      <c r="L1083" s="63">
        <v>1</v>
      </c>
      <c r="M1083" s="63">
        <v>1</v>
      </c>
      <c r="N1083" s="63">
        <v>1</v>
      </c>
      <c r="O1083" s="63">
        <v>1</v>
      </c>
      <c r="Q1083" s="61"/>
    </row>
    <row r="1084" spans="1:17" x14ac:dyDescent="0.25">
      <c r="A1084" t="str">
        <f t="shared" si="16"/>
        <v>Enero - Marzo</v>
      </c>
      <c r="B1084" s="72" t="s">
        <v>2301</v>
      </c>
      <c r="D1084" s="63">
        <v>1</v>
      </c>
      <c r="E1084" s="63">
        <v>1</v>
      </c>
      <c r="F1084" s="63">
        <v>1</v>
      </c>
      <c r="G1084" s="63">
        <v>0</v>
      </c>
      <c r="H1084" s="63">
        <v>1</v>
      </c>
      <c r="I1084" s="63">
        <v>1</v>
      </c>
      <c r="J1084" s="63">
        <v>0</v>
      </c>
      <c r="K1084" s="63">
        <v>1</v>
      </c>
      <c r="L1084" s="63">
        <v>1</v>
      </c>
      <c r="M1084" s="63">
        <v>1</v>
      </c>
      <c r="N1084" s="63">
        <v>1</v>
      </c>
      <c r="O1084" s="63">
        <v>1</v>
      </c>
      <c r="Q1084" s="61"/>
    </row>
    <row r="1085" spans="1:17" ht="15.75" thickBot="1" x14ac:dyDescent="0.3">
      <c r="A1085" t="str">
        <f t="shared" si="16"/>
        <v>Enero - Septiembre</v>
      </c>
      <c r="B1085" s="73" t="s">
        <v>2344</v>
      </c>
      <c r="C1085" s="68"/>
      <c r="D1085" s="56">
        <v>1</v>
      </c>
      <c r="E1085" s="56">
        <v>1</v>
      </c>
      <c r="F1085" s="56">
        <v>1</v>
      </c>
      <c r="G1085" s="56">
        <v>0</v>
      </c>
      <c r="H1085" s="56">
        <v>1</v>
      </c>
      <c r="I1085" s="56">
        <v>1</v>
      </c>
      <c r="J1085" s="56">
        <v>0</v>
      </c>
      <c r="K1085" s="56">
        <v>1</v>
      </c>
      <c r="L1085" s="56">
        <v>1</v>
      </c>
      <c r="M1085" s="56">
        <v>1</v>
      </c>
      <c r="N1085" s="56">
        <v>1</v>
      </c>
      <c r="O1085" s="56">
        <v>1</v>
      </c>
      <c r="P1085" s="68"/>
      <c r="Q1085" s="62"/>
    </row>
    <row r="1086" spans="1:17" ht="15.75" thickTop="1" x14ac:dyDescent="0.25">
      <c r="A1086" t="str">
        <f t="shared" si="16"/>
        <v>211973319</v>
      </c>
      <c r="B1086" s="74">
        <v>211973319</v>
      </c>
      <c r="C1086" s="65" t="s">
        <v>556</v>
      </c>
      <c r="D1086" s="41">
        <v>3</v>
      </c>
      <c r="E1086" s="41">
        <v>3</v>
      </c>
      <c r="F1086" s="41">
        <v>3</v>
      </c>
      <c r="G1086" s="41">
        <v>3</v>
      </c>
      <c r="H1086" s="41">
        <v>3</v>
      </c>
      <c r="I1086" s="41">
        <v>3</v>
      </c>
      <c r="J1086" s="41">
        <v>3</v>
      </c>
      <c r="K1086" s="41">
        <v>3</v>
      </c>
      <c r="L1086" s="41">
        <v>3</v>
      </c>
      <c r="M1086" s="41">
        <v>3</v>
      </c>
      <c r="N1086" s="41">
        <v>3</v>
      </c>
      <c r="O1086" s="41">
        <v>3</v>
      </c>
      <c r="P1086" s="65">
        <f>SUM(D1086:O1086)</f>
        <v>36</v>
      </c>
      <c r="Q1086" s="67">
        <f>P1086/36</f>
        <v>1</v>
      </c>
    </row>
    <row r="1087" spans="1:17" x14ac:dyDescent="0.25">
      <c r="A1087" t="str">
        <f t="shared" si="16"/>
        <v>Enero - Junio</v>
      </c>
      <c r="B1087" s="72" t="s">
        <v>2341</v>
      </c>
      <c r="D1087" s="63">
        <v>1</v>
      </c>
      <c r="E1087" s="63">
        <v>1</v>
      </c>
      <c r="F1087" s="63">
        <v>1</v>
      </c>
      <c r="G1087" s="63">
        <v>1</v>
      </c>
      <c r="H1087" s="63">
        <v>1</v>
      </c>
      <c r="I1087" s="63">
        <v>1</v>
      </c>
      <c r="J1087" s="63">
        <v>1</v>
      </c>
      <c r="K1087" s="63">
        <v>1</v>
      </c>
      <c r="L1087" s="63">
        <v>1</v>
      </c>
      <c r="M1087" s="63">
        <v>1</v>
      </c>
      <c r="N1087" s="63">
        <v>1</v>
      </c>
      <c r="O1087" s="63">
        <v>1</v>
      </c>
      <c r="Q1087" s="61"/>
    </row>
    <row r="1088" spans="1:17" x14ac:dyDescent="0.25">
      <c r="A1088" t="str">
        <f t="shared" si="16"/>
        <v>Enero - Marzo</v>
      </c>
      <c r="B1088" s="72" t="s">
        <v>2301</v>
      </c>
      <c r="D1088" s="63">
        <v>1</v>
      </c>
      <c r="E1088" s="63">
        <v>1</v>
      </c>
      <c r="F1088" s="63">
        <v>1</v>
      </c>
      <c r="G1088" s="63">
        <v>1</v>
      </c>
      <c r="H1088" s="63">
        <v>1</v>
      </c>
      <c r="I1088" s="63">
        <v>1</v>
      </c>
      <c r="J1088" s="63">
        <v>1</v>
      </c>
      <c r="K1088" s="63">
        <v>1</v>
      </c>
      <c r="L1088" s="63">
        <v>1</v>
      </c>
      <c r="M1088" s="63">
        <v>1</v>
      </c>
      <c r="N1088" s="63">
        <v>1</v>
      </c>
      <c r="O1088" s="63">
        <v>1</v>
      </c>
      <c r="Q1088" s="61"/>
    </row>
    <row r="1089" spans="1:17" ht="15.75" thickBot="1" x14ac:dyDescent="0.3">
      <c r="A1089" t="str">
        <f t="shared" si="16"/>
        <v>Enero - Septiembre</v>
      </c>
      <c r="B1089" s="73" t="s">
        <v>2344</v>
      </c>
      <c r="C1089" s="68"/>
      <c r="D1089" s="56">
        <v>1</v>
      </c>
      <c r="E1089" s="56">
        <v>1</v>
      </c>
      <c r="F1089" s="56">
        <v>1</v>
      </c>
      <c r="G1089" s="56">
        <v>1</v>
      </c>
      <c r="H1089" s="56">
        <v>1</v>
      </c>
      <c r="I1089" s="56">
        <v>1</v>
      </c>
      <c r="J1089" s="56">
        <v>1</v>
      </c>
      <c r="K1089" s="56">
        <v>1</v>
      </c>
      <c r="L1089" s="56">
        <v>1</v>
      </c>
      <c r="M1089" s="56">
        <v>1</v>
      </c>
      <c r="N1089" s="56">
        <v>1</v>
      </c>
      <c r="O1089" s="56">
        <v>1</v>
      </c>
      <c r="P1089" s="68"/>
      <c r="Q1089" s="62"/>
    </row>
    <row r="1090" spans="1:17" ht="15.75" thickTop="1" x14ac:dyDescent="0.25">
      <c r="A1090" t="str">
        <f t="shared" si="16"/>
        <v>211986219</v>
      </c>
      <c r="B1090" s="74">
        <v>211986219</v>
      </c>
      <c r="C1090" s="65" t="s">
        <v>558</v>
      </c>
      <c r="D1090" s="41">
        <v>3</v>
      </c>
      <c r="E1090" s="41">
        <v>3</v>
      </c>
      <c r="F1090" s="41">
        <v>3</v>
      </c>
      <c r="G1090" s="41">
        <v>3</v>
      </c>
      <c r="H1090" s="41">
        <v>3</v>
      </c>
      <c r="I1090" s="41">
        <v>2</v>
      </c>
      <c r="J1090" s="41">
        <v>3</v>
      </c>
      <c r="K1090" s="41">
        <v>3</v>
      </c>
      <c r="L1090" s="41">
        <v>3</v>
      </c>
      <c r="M1090" s="41">
        <v>3</v>
      </c>
      <c r="N1090" s="41">
        <v>3</v>
      </c>
      <c r="O1090" s="41">
        <v>2</v>
      </c>
      <c r="P1090" s="65">
        <f>SUM(D1090:O1090)</f>
        <v>34</v>
      </c>
      <c r="Q1090" s="67">
        <f>P1090/36</f>
        <v>0.94444444444444442</v>
      </c>
    </row>
    <row r="1091" spans="1:17" x14ac:dyDescent="0.25">
      <c r="A1091" t="str">
        <f t="shared" ref="A1091:A1154" si="17">TEXT(B1091,0)</f>
        <v>Enero - Junio</v>
      </c>
      <c r="B1091" s="72" t="s">
        <v>2341</v>
      </c>
      <c r="D1091" s="63">
        <v>1</v>
      </c>
      <c r="E1091" s="63">
        <v>1</v>
      </c>
      <c r="F1091" s="63">
        <v>1</v>
      </c>
      <c r="G1091" s="63">
        <v>1</v>
      </c>
      <c r="H1091" s="63">
        <v>1</v>
      </c>
      <c r="I1091" s="63">
        <v>1</v>
      </c>
      <c r="J1091" s="63">
        <v>1</v>
      </c>
      <c r="K1091" s="63">
        <v>1</v>
      </c>
      <c r="L1091" s="63">
        <v>1</v>
      </c>
      <c r="M1091" s="63">
        <v>1</v>
      </c>
      <c r="N1091" s="63">
        <v>1</v>
      </c>
      <c r="O1091" s="63">
        <v>1</v>
      </c>
      <c r="Q1091" s="61"/>
    </row>
    <row r="1092" spans="1:17" x14ac:dyDescent="0.25">
      <c r="A1092" t="str">
        <f t="shared" si="17"/>
        <v>Enero - Marzo</v>
      </c>
      <c r="B1092" s="72" t="s">
        <v>2301</v>
      </c>
      <c r="D1092" s="63">
        <v>1</v>
      </c>
      <c r="E1092" s="63">
        <v>1</v>
      </c>
      <c r="F1092" s="63">
        <v>1</v>
      </c>
      <c r="G1092" s="63">
        <v>1</v>
      </c>
      <c r="H1092" s="63">
        <v>1</v>
      </c>
      <c r="I1092" s="63">
        <v>0</v>
      </c>
      <c r="J1092" s="63">
        <v>1</v>
      </c>
      <c r="K1092" s="63">
        <v>1</v>
      </c>
      <c r="L1092" s="63">
        <v>1</v>
      </c>
      <c r="M1092" s="63">
        <v>1</v>
      </c>
      <c r="N1092" s="63">
        <v>1</v>
      </c>
      <c r="O1092" s="63">
        <v>0</v>
      </c>
      <c r="Q1092" s="61"/>
    </row>
    <row r="1093" spans="1:17" ht="15.75" thickBot="1" x14ac:dyDescent="0.3">
      <c r="A1093" t="str">
        <f t="shared" si="17"/>
        <v>Enero - Septiembre</v>
      </c>
      <c r="B1093" s="73" t="s">
        <v>2344</v>
      </c>
      <c r="C1093" s="68"/>
      <c r="D1093" s="56">
        <v>1</v>
      </c>
      <c r="E1093" s="56">
        <v>1</v>
      </c>
      <c r="F1093" s="56">
        <v>1</v>
      </c>
      <c r="G1093" s="56">
        <v>1</v>
      </c>
      <c r="H1093" s="56">
        <v>1</v>
      </c>
      <c r="I1093" s="56">
        <v>1</v>
      </c>
      <c r="J1093" s="56">
        <v>1</v>
      </c>
      <c r="K1093" s="56">
        <v>1</v>
      </c>
      <c r="L1093" s="56">
        <v>1</v>
      </c>
      <c r="M1093" s="56">
        <v>1</v>
      </c>
      <c r="N1093" s="56">
        <v>1</v>
      </c>
      <c r="O1093" s="56">
        <v>1</v>
      </c>
      <c r="P1093" s="68"/>
      <c r="Q1093" s="62"/>
    </row>
    <row r="1094" spans="1:17" ht="15.75" thickTop="1" x14ac:dyDescent="0.25">
      <c r="A1094" t="str">
        <f t="shared" si="17"/>
        <v>212005120</v>
      </c>
      <c r="B1094" s="74">
        <v>212005120</v>
      </c>
      <c r="C1094" s="65" t="s">
        <v>560</v>
      </c>
      <c r="D1094" s="41">
        <v>3</v>
      </c>
      <c r="E1094" s="41">
        <v>2</v>
      </c>
      <c r="F1094" s="41">
        <v>2</v>
      </c>
      <c r="G1094" s="41">
        <v>3</v>
      </c>
      <c r="H1094" s="41">
        <v>3</v>
      </c>
      <c r="I1094" s="41">
        <v>3</v>
      </c>
      <c r="J1094" s="41">
        <v>3</v>
      </c>
      <c r="K1094" s="41">
        <v>3</v>
      </c>
      <c r="L1094" s="41">
        <v>3</v>
      </c>
      <c r="M1094" s="41">
        <v>3</v>
      </c>
      <c r="N1094" s="41">
        <v>3</v>
      </c>
      <c r="O1094" s="41">
        <v>3</v>
      </c>
      <c r="P1094" s="65">
        <f>SUM(D1094:O1094)</f>
        <v>34</v>
      </c>
      <c r="Q1094" s="67">
        <f>P1094/36</f>
        <v>0.94444444444444442</v>
      </c>
    </row>
    <row r="1095" spans="1:17" x14ac:dyDescent="0.25">
      <c r="A1095" t="str">
        <f t="shared" si="17"/>
        <v>Enero - Junio</v>
      </c>
      <c r="B1095" s="72" t="s">
        <v>2341</v>
      </c>
      <c r="D1095" s="63">
        <v>1</v>
      </c>
      <c r="E1095" s="63">
        <v>1</v>
      </c>
      <c r="F1095" s="63">
        <v>1</v>
      </c>
      <c r="G1095" s="63">
        <v>1</v>
      </c>
      <c r="H1095" s="63">
        <v>1</v>
      </c>
      <c r="I1095" s="63">
        <v>1</v>
      </c>
      <c r="J1095" s="63">
        <v>1</v>
      </c>
      <c r="K1095" s="63">
        <v>1</v>
      </c>
      <c r="L1095" s="63">
        <v>1</v>
      </c>
      <c r="M1095" s="63">
        <v>1</v>
      </c>
      <c r="N1095" s="63">
        <v>1</v>
      </c>
      <c r="O1095" s="63">
        <v>1</v>
      </c>
      <c r="Q1095" s="61"/>
    </row>
    <row r="1096" spans="1:17" x14ac:dyDescent="0.25">
      <c r="A1096" t="str">
        <f t="shared" si="17"/>
        <v>Enero - Marzo</v>
      </c>
      <c r="B1096" s="72" t="s">
        <v>2301</v>
      </c>
      <c r="D1096" s="63">
        <v>1</v>
      </c>
      <c r="E1096" s="63">
        <v>0</v>
      </c>
      <c r="F1096" s="63">
        <v>1</v>
      </c>
      <c r="G1096" s="63">
        <v>1</v>
      </c>
      <c r="H1096" s="63">
        <v>1</v>
      </c>
      <c r="I1096" s="63">
        <v>1</v>
      </c>
      <c r="J1096" s="63">
        <v>1</v>
      </c>
      <c r="K1096" s="63">
        <v>1</v>
      </c>
      <c r="L1096" s="63">
        <v>1</v>
      </c>
      <c r="M1096" s="63">
        <v>1</v>
      </c>
      <c r="N1096" s="63">
        <v>1</v>
      </c>
      <c r="O1096" s="63">
        <v>1</v>
      </c>
      <c r="Q1096" s="61"/>
    </row>
    <row r="1097" spans="1:17" ht="15.75" thickBot="1" x14ac:dyDescent="0.3">
      <c r="A1097" t="str">
        <f t="shared" si="17"/>
        <v>Enero - Septiembre</v>
      </c>
      <c r="B1097" s="73" t="s">
        <v>2344</v>
      </c>
      <c r="C1097" s="68"/>
      <c r="D1097" s="56">
        <v>1</v>
      </c>
      <c r="E1097" s="56">
        <v>1</v>
      </c>
      <c r="F1097" s="56">
        <v>0</v>
      </c>
      <c r="G1097" s="56">
        <v>1</v>
      </c>
      <c r="H1097" s="56">
        <v>1</v>
      </c>
      <c r="I1097" s="56">
        <v>1</v>
      </c>
      <c r="J1097" s="56">
        <v>1</v>
      </c>
      <c r="K1097" s="56">
        <v>1</v>
      </c>
      <c r="L1097" s="56">
        <v>1</v>
      </c>
      <c r="M1097" s="56">
        <v>1</v>
      </c>
      <c r="N1097" s="56">
        <v>1</v>
      </c>
      <c r="O1097" s="56">
        <v>1</v>
      </c>
      <c r="P1097" s="68"/>
      <c r="Q1097" s="62"/>
    </row>
    <row r="1098" spans="1:17" ht="15.75" thickTop="1" x14ac:dyDescent="0.25">
      <c r="A1098" t="str">
        <f t="shared" si="17"/>
        <v>212008520</v>
      </c>
      <c r="B1098" s="74">
        <v>212008520</v>
      </c>
      <c r="C1098" s="65" t="s">
        <v>562</v>
      </c>
      <c r="D1098" s="41">
        <v>2</v>
      </c>
      <c r="E1098" s="41">
        <v>1</v>
      </c>
      <c r="F1098" s="41">
        <v>1</v>
      </c>
      <c r="G1098" s="41">
        <v>1</v>
      </c>
      <c r="H1098" s="41">
        <v>1</v>
      </c>
      <c r="I1098" s="41">
        <v>1</v>
      </c>
      <c r="J1098" s="41">
        <v>2</v>
      </c>
      <c r="K1098" s="41">
        <v>2</v>
      </c>
      <c r="L1098" s="41">
        <v>1</v>
      </c>
      <c r="M1098" s="41">
        <v>2</v>
      </c>
      <c r="N1098" s="41">
        <v>2</v>
      </c>
      <c r="O1098" s="41">
        <v>2</v>
      </c>
      <c r="P1098" s="65">
        <f>SUM(D1098:O1098)</f>
        <v>18</v>
      </c>
      <c r="Q1098" s="67">
        <f>P1098/36</f>
        <v>0.5</v>
      </c>
    </row>
    <row r="1099" spans="1:17" x14ac:dyDescent="0.25">
      <c r="A1099" t="str">
        <f t="shared" si="17"/>
        <v>Enero - Junio</v>
      </c>
      <c r="B1099" s="72" t="s">
        <v>2341</v>
      </c>
      <c r="D1099" s="63">
        <v>0</v>
      </c>
      <c r="E1099" s="63">
        <v>0</v>
      </c>
      <c r="F1099" s="63">
        <v>0</v>
      </c>
      <c r="G1099" s="63">
        <v>0</v>
      </c>
      <c r="H1099" s="63">
        <v>0</v>
      </c>
      <c r="I1099" s="63">
        <v>0</v>
      </c>
      <c r="J1099" s="63">
        <v>0</v>
      </c>
      <c r="K1099" s="63">
        <v>0</v>
      </c>
      <c r="L1099" s="63">
        <v>0</v>
      </c>
      <c r="M1099" s="63">
        <v>0</v>
      </c>
      <c r="N1099" s="63">
        <v>0</v>
      </c>
      <c r="O1099" s="63">
        <v>0</v>
      </c>
      <c r="Q1099" s="61"/>
    </row>
    <row r="1100" spans="1:17" x14ac:dyDescent="0.25">
      <c r="A1100" t="str">
        <f t="shared" si="17"/>
        <v>Enero - Marzo</v>
      </c>
      <c r="B1100" s="72" t="s">
        <v>2301</v>
      </c>
      <c r="D1100" s="63">
        <v>1</v>
      </c>
      <c r="E1100" s="63">
        <v>1</v>
      </c>
      <c r="F1100" s="63">
        <v>1</v>
      </c>
      <c r="G1100" s="63">
        <v>1</v>
      </c>
      <c r="H1100" s="63">
        <v>1</v>
      </c>
      <c r="I1100" s="63">
        <v>1</v>
      </c>
      <c r="J1100" s="63">
        <v>1</v>
      </c>
      <c r="K1100" s="63">
        <v>1</v>
      </c>
      <c r="L1100" s="63">
        <v>0</v>
      </c>
      <c r="M1100" s="63">
        <v>1</v>
      </c>
      <c r="N1100" s="63">
        <v>1</v>
      </c>
      <c r="O1100" s="63">
        <v>1</v>
      </c>
      <c r="Q1100" s="61"/>
    </row>
    <row r="1101" spans="1:17" ht="15.75" thickBot="1" x14ac:dyDescent="0.3">
      <c r="A1101" t="str">
        <f t="shared" si="17"/>
        <v>Enero - Septiembre</v>
      </c>
      <c r="B1101" s="73" t="s">
        <v>2344</v>
      </c>
      <c r="C1101" s="68"/>
      <c r="D1101" s="56">
        <v>1</v>
      </c>
      <c r="E1101" s="56">
        <v>0</v>
      </c>
      <c r="F1101" s="56">
        <v>0</v>
      </c>
      <c r="G1101" s="56">
        <v>0</v>
      </c>
      <c r="H1101" s="56">
        <v>0</v>
      </c>
      <c r="I1101" s="56">
        <v>0</v>
      </c>
      <c r="J1101" s="56">
        <v>1</v>
      </c>
      <c r="K1101" s="56">
        <v>1</v>
      </c>
      <c r="L1101" s="56">
        <v>1</v>
      </c>
      <c r="M1101" s="56">
        <v>1</v>
      </c>
      <c r="N1101" s="56">
        <v>1</v>
      </c>
      <c r="O1101" s="56">
        <v>1</v>
      </c>
      <c r="P1101" s="68"/>
      <c r="Q1101" s="62"/>
    </row>
    <row r="1102" spans="1:17" ht="15.75" thickTop="1" x14ac:dyDescent="0.25">
      <c r="A1102" t="str">
        <f t="shared" si="17"/>
        <v>212013620</v>
      </c>
      <c r="B1102" s="74">
        <v>212013620</v>
      </c>
      <c r="C1102" s="65" t="s">
        <v>564</v>
      </c>
      <c r="D1102" s="41">
        <v>3</v>
      </c>
      <c r="E1102" s="41">
        <v>3</v>
      </c>
      <c r="F1102" s="41">
        <v>0</v>
      </c>
      <c r="G1102" s="41">
        <v>3</v>
      </c>
      <c r="H1102" s="41">
        <v>2</v>
      </c>
      <c r="I1102" s="41">
        <v>1</v>
      </c>
      <c r="J1102" s="41">
        <v>3</v>
      </c>
      <c r="K1102" s="41">
        <v>3</v>
      </c>
      <c r="L1102" s="41">
        <v>3</v>
      </c>
      <c r="M1102" s="41">
        <v>3</v>
      </c>
      <c r="N1102" s="41">
        <v>3</v>
      </c>
      <c r="O1102" s="41">
        <v>3</v>
      </c>
      <c r="P1102" s="65">
        <f>SUM(D1102:O1102)</f>
        <v>30</v>
      </c>
      <c r="Q1102" s="67">
        <f>P1102/36</f>
        <v>0.83333333333333337</v>
      </c>
    </row>
    <row r="1103" spans="1:17" x14ac:dyDescent="0.25">
      <c r="A1103" t="str">
        <f t="shared" si="17"/>
        <v>Enero - Junio</v>
      </c>
      <c r="B1103" s="72" t="s">
        <v>2341</v>
      </c>
      <c r="D1103" s="63">
        <v>1</v>
      </c>
      <c r="E1103" s="63">
        <v>1</v>
      </c>
      <c r="F1103" s="63">
        <v>0</v>
      </c>
      <c r="G1103" s="63">
        <v>1</v>
      </c>
      <c r="H1103" s="63">
        <v>1</v>
      </c>
      <c r="I1103" s="63">
        <v>0</v>
      </c>
      <c r="J1103" s="63">
        <v>1</v>
      </c>
      <c r="K1103" s="63">
        <v>1</v>
      </c>
      <c r="L1103" s="63">
        <v>1</v>
      </c>
      <c r="M1103" s="63">
        <v>1</v>
      </c>
      <c r="N1103" s="63">
        <v>1</v>
      </c>
      <c r="O1103" s="63">
        <v>1</v>
      </c>
      <c r="Q1103" s="61"/>
    </row>
    <row r="1104" spans="1:17" x14ac:dyDescent="0.25">
      <c r="A1104" t="str">
        <f t="shared" si="17"/>
        <v>Enero - Marzo</v>
      </c>
      <c r="B1104" s="72" t="s">
        <v>2301</v>
      </c>
      <c r="D1104" s="63">
        <v>1</v>
      </c>
      <c r="E1104" s="63">
        <v>1</v>
      </c>
      <c r="F1104" s="63">
        <v>0</v>
      </c>
      <c r="G1104" s="63">
        <v>1</v>
      </c>
      <c r="H1104" s="63">
        <v>0</v>
      </c>
      <c r="I1104" s="63">
        <v>0</v>
      </c>
      <c r="J1104" s="63">
        <v>1</v>
      </c>
      <c r="K1104" s="63">
        <v>1</v>
      </c>
      <c r="L1104" s="63">
        <v>1</v>
      </c>
      <c r="M1104" s="63">
        <v>1</v>
      </c>
      <c r="N1104" s="63">
        <v>1</v>
      </c>
      <c r="O1104" s="63">
        <v>1</v>
      </c>
      <c r="Q1104" s="61"/>
    </row>
    <row r="1105" spans="1:17" ht="15.75" thickBot="1" x14ac:dyDescent="0.3">
      <c r="A1105" t="str">
        <f t="shared" si="17"/>
        <v>Enero - Septiembre</v>
      </c>
      <c r="B1105" s="73" t="s">
        <v>2344</v>
      </c>
      <c r="C1105" s="68"/>
      <c r="D1105" s="56">
        <v>1</v>
      </c>
      <c r="E1105" s="56">
        <v>1</v>
      </c>
      <c r="F1105" s="56">
        <v>0</v>
      </c>
      <c r="G1105" s="56">
        <v>1</v>
      </c>
      <c r="H1105" s="56">
        <v>1</v>
      </c>
      <c r="I1105" s="56">
        <v>1</v>
      </c>
      <c r="J1105" s="56">
        <v>1</v>
      </c>
      <c r="K1105" s="56">
        <v>1</v>
      </c>
      <c r="L1105" s="56">
        <v>1</v>
      </c>
      <c r="M1105" s="56">
        <v>1</v>
      </c>
      <c r="N1105" s="56">
        <v>1</v>
      </c>
      <c r="O1105" s="56">
        <v>1</v>
      </c>
      <c r="P1105" s="68"/>
      <c r="Q1105" s="62"/>
    </row>
    <row r="1106" spans="1:17" ht="15.75" thickTop="1" x14ac:dyDescent="0.25">
      <c r="A1106" t="str">
        <f t="shared" si="17"/>
        <v>212015720</v>
      </c>
      <c r="B1106" s="74">
        <v>212015720</v>
      </c>
      <c r="C1106" s="65" t="s">
        <v>566</v>
      </c>
      <c r="D1106" s="41">
        <v>3</v>
      </c>
      <c r="E1106" s="41">
        <v>0</v>
      </c>
      <c r="F1106" s="41">
        <v>2</v>
      </c>
      <c r="G1106" s="41">
        <v>0</v>
      </c>
      <c r="H1106" s="41">
        <v>2</v>
      </c>
      <c r="I1106" s="41">
        <v>0</v>
      </c>
      <c r="J1106" s="41">
        <v>3</v>
      </c>
      <c r="K1106" s="41">
        <v>3</v>
      </c>
      <c r="L1106" s="41">
        <v>3</v>
      </c>
      <c r="M1106" s="41">
        <v>3</v>
      </c>
      <c r="N1106" s="41">
        <v>3</v>
      </c>
      <c r="O1106" s="41">
        <v>3</v>
      </c>
      <c r="P1106" s="65">
        <f>SUM(D1106:O1106)</f>
        <v>25</v>
      </c>
      <c r="Q1106" s="67">
        <f>P1106/36</f>
        <v>0.69444444444444442</v>
      </c>
    </row>
    <row r="1107" spans="1:17" x14ac:dyDescent="0.25">
      <c r="A1107" t="str">
        <f t="shared" si="17"/>
        <v>Enero - Junio</v>
      </c>
      <c r="B1107" s="72" t="s">
        <v>2341</v>
      </c>
      <c r="D1107" s="63">
        <v>1</v>
      </c>
      <c r="E1107" s="63">
        <v>0</v>
      </c>
      <c r="F1107" s="63">
        <v>1</v>
      </c>
      <c r="G1107" s="63">
        <v>0</v>
      </c>
      <c r="H1107" s="63">
        <v>1</v>
      </c>
      <c r="I1107" s="63">
        <v>0</v>
      </c>
      <c r="J1107" s="63">
        <v>1</v>
      </c>
      <c r="K1107" s="63">
        <v>1</v>
      </c>
      <c r="L1107" s="63">
        <v>1</v>
      </c>
      <c r="M1107" s="63">
        <v>1</v>
      </c>
      <c r="N1107" s="63">
        <v>1</v>
      </c>
      <c r="O1107" s="63">
        <v>1</v>
      </c>
      <c r="Q1107" s="61"/>
    </row>
    <row r="1108" spans="1:17" x14ac:dyDescent="0.25">
      <c r="A1108" t="str">
        <f t="shared" si="17"/>
        <v>Enero - Marzo</v>
      </c>
      <c r="B1108" s="72" t="s">
        <v>2301</v>
      </c>
      <c r="D1108" s="63">
        <v>1</v>
      </c>
      <c r="E1108" s="63">
        <v>0</v>
      </c>
      <c r="F1108" s="63">
        <v>0</v>
      </c>
      <c r="G1108" s="63">
        <v>0</v>
      </c>
      <c r="H1108" s="63">
        <v>0</v>
      </c>
      <c r="I1108" s="63">
        <v>0</v>
      </c>
      <c r="J1108" s="63">
        <v>1</v>
      </c>
      <c r="K1108" s="63">
        <v>1</v>
      </c>
      <c r="L1108" s="63">
        <v>1</v>
      </c>
      <c r="M1108" s="63">
        <v>1</v>
      </c>
      <c r="N1108" s="63">
        <v>1</v>
      </c>
      <c r="O1108" s="63">
        <v>1</v>
      </c>
      <c r="Q1108" s="61"/>
    </row>
    <row r="1109" spans="1:17" ht="15.75" thickBot="1" x14ac:dyDescent="0.3">
      <c r="A1109" t="str">
        <f t="shared" si="17"/>
        <v>Enero - Septiembre</v>
      </c>
      <c r="B1109" s="73" t="s">
        <v>2344</v>
      </c>
      <c r="C1109" s="68"/>
      <c r="D1109" s="56">
        <v>1</v>
      </c>
      <c r="E1109" s="56">
        <v>0</v>
      </c>
      <c r="F1109" s="56">
        <v>1</v>
      </c>
      <c r="G1109" s="56">
        <v>0</v>
      </c>
      <c r="H1109" s="56">
        <v>1</v>
      </c>
      <c r="I1109" s="56">
        <v>0</v>
      </c>
      <c r="J1109" s="56">
        <v>1</v>
      </c>
      <c r="K1109" s="56">
        <v>1</v>
      </c>
      <c r="L1109" s="56">
        <v>1</v>
      </c>
      <c r="M1109" s="56">
        <v>1</v>
      </c>
      <c r="N1109" s="56">
        <v>1</v>
      </c>
      <c r="O1109" s="56">
        <v>1</v>
      </c>
      <c r="P1109" s="68"/>
      <c r="Q1109" s="62"/>
    </row>
    <row r="1110" spans="1:17" ht="15.75" thickTop="1" x14ac:dyDescent="0.25">
      <c r="A1110" t="str">
        <f t="shared" si="17"/>
        <v>212015820</v>
      </c>
      <c r="B1110" s="74">
        <v>212015820</v>
      </c>
      <c r="C1110" s="65" t="s">
        <v>568</v>
      </c>
      <c r="D1110" s="41">
        <v>3</v>
      </c>
      <c r="E1110" s="41">
        <v>2</v>
      </c>
      <c r="F1110" s="41">
        <v>3</v>
      </c>
      <c r="G1110" s="41">
        <v>3</v>
      </c>
      <c r="H1110" s="41">
        <v>2</v>
      </c>
      <c r="I1110" s="41">
        <v>3</v>
      </c>
      <c r="J1110" s="41">
        <v>2</v>
      </c>
      <c r="K1110" s="41">
        <v>3</v>
      </c>
      <c r="L1110" s="41">
        <v>1</v>
      </c>
      <c r="M1110" s="41">
        <v>3</v>
      </c>
      <c r="N1110" s="41">
        <v>3</v>
      </c>
      <c r="O1110" s="41">
        <v>3</v>
      </c>
      <c r="P1110" s="65">
        <f>SUM(D1110:O1110)</f>
        <v>31</v>
      </c>
      <c r="Q1110" s="67">
        <f>P1110/36</f>
        <v>0.86111111111111116</v>
      </c>
    </row>
    <row r="1111" spans="1:17" x14ac:dyDescent="0.25">
      <c r="A1111" t="str">
        <f t="shared" si="17"/>
        <v>Enero - Junio</v>
      </c>
      <c r="B1111" s="72" t="s">
        <v>2341</v>
      </c>
      <c r="D1111" s="63">
        <v>1</v>
      </c>
      <c r="E1111" s="63">
        <v>1</v>
      </c>
      <c r="F1111" s="63">
        <v>1</v>
      </c>
      <c r="G1111" s="63">
        <v>1</v>
      </c>
      <c r="H1111" s="63">
        <v>1</v>
      </c>
      <c r="I1111" s="63">
        <v>1</v>
      </c>
      <c r="J1111" s="63">
        <v>1</v>
      </c>
      <c r="K1111" s="63">
        <v>1</v>
      </c>
      <c r="L1111" s="63">
        <v>1</v>
      </c>
      <c r="M1111" s="63">
        <v>1</v>
      </c>
      <c r="N1111" s="63">
        <v>1</v>
      </c>
      <c r="O1111" s="63">
        <v>1</v>
      </c>
      <c r="Q1111" s="61"/>
    </row>
    <row r="1112" spans="1:17" x14ac:dyDescent="0.25">
      <c r="A1112" t="str">
        <f t="shared" si="17"/>
        <v>Enero - Marzo</v>
      </c>
      <c r="B1112" s="72" t="s">
        <v>2301</v>
      </c>
      <c r="D1112" s="63">
        <v>1</v>
      </c>
      <c r="E1112" s="63">
        <v>0</v>
      </c>
      <c r="F1112" s="63">
        <v>1</v>
      </c>
      <c r="G1112" s="63">
        <v>1</v>
      </c>
      <c r="H1112" s="63">
        <v>0</v>
      </c>
      <c r="I1112" s="63">
        <v>1</v>
      </c>
      <c r="J1112" s="63">
        <v>0</v>
      </c>
      <c r="K1112" s="63">
        <v>1</v>
      </c>
      <c r="L1112" s="63">
        <v>0</v>
      </c>
      <c r="M1112" s="63">
        <v>1</v>
      </c>
      <c r="N1112" s="63">
        <v>1</v>
      </c>
      <c r="O1112" s="63">
        <v>1</v>
      </c>
      <c r="Q1112" s="61"/>
    </row>
    <row r="1113" spans="1:17" ht="15.75" thickBot="1" x14ac:dyDescent="0.3">
      <c r="A1113" t="str">
        <f t="shared" si="17"/>
        <v>Enero - Septiembre</v>
      </c>
      <c r="B1113" s="73" t="s">
        <v>2344</v>
      </c>
      <c r="C1113" s="68"/>
      <c r="D1113" s="56">
        <v>1</v>
      </c>
      <c r="E1113" s="56">
        <v>1</v>
      </c>
      <c r="F1113" s="56">
        <v>1</v>
      </c>
      <c r="G1113" s="56">
        <v>1</v>
      </c>
      <c r="H1113" s="56">
        <v>1</v>
      </c>
      <c r="I1113" s="56">
        <v>1</v>
      </c>
      <c r="J1113" s="56">
        <v>1</v>
      </c>
      <c r="K1113" s="56">
        <v>1</v>
      </c>
      <c r="L1113" s="56">
        <v>0</v>
      </c>
      <c r="M1113" s="56">
        <v>1</v>
      </c>
      <c r="N1113" s="56">
        <v>1</v>
      </c>
      <c r="O1113" s="56">
        <v>1</v>
      </c>
      <c r="P1113" s="68"/>
      <c r="Q1113" s="62"/>
    </row>
    <row r="1114" spans="1:17" ht="15.75" thickTop="1" x14ac:dyDescent="0.25">
      <c r="A1114" t="str">
        <f t="shared" si="17"/>
        <v>212025120</v>
      </c>
      <c r="B1114" s="74">
        <v>212025120</v>
      </c>
      <c r="C1114" s="65" t="s">
        <v>570</v>
      </c>
      <c r="D1114" s="41">
        <v>3</v>
      </c>
      <c r="E1114" s="41">
        <v>3</v>
      </c>
      <c r="F1114" s="41">
        <v>3</v>
      </c>
      <c r="G1114" s="41">
        <v>3</v>
      </c>
      <c r="H1114" s="41">
        <v>2</v>
      </c>
      <c r="I1114" s="41">
        <v>3</v>
      </c>
      <c r="J1114" s="41">
        <v>3</v>
      </c>
      <c r="K1114" s="41">
        <v>3</v>
      </c>
      <c r="L1114" s="41">
        <v>2</v>
      </c>
      <c r="M1114" s="41">
        <v>3</v>
      </c>
      <c r="N1114" s="41">
        <v>3</v>
      </c>
      <c r="O1114" s="41">
        <v>3</v>
      </c>
      <c r="P1114" s="65">
        <f>SUM(D1114:O1114)</f>
        <v>34</v>
      </c>
      <c r="Q1114" s="67">
        <f>P1114/36</f>
        <v>0.94444444444444442</v>
      </c>
    </row>
    <row r="1115" spans="1:17" x14ac:dyDescent="0.25">
      <c r="A1115" t="str">
        <f t="shared" si="17"/>
        <v>Enero - Junio</v>
      </c>
      <c r="B1115" s="72" t="s">
        <v>2341</v>
      </c>
      <c r="D1115" s="63">
        <v>1</v>
      </c>
      <c r="E1115" s="63">
        <v>1</v>
      </c>
      <c r="F1115" s="63">
        <v>1</v>
      </c>
      <c r="G1115" s="63">
        <v>1</v>
      </c>
      <c r="H1115" s="63">
        <v>1</v>
      </c>
      <c r="I1115" s="63">
        <v>1</v>
      </c>
      <c r="J1115" s="63">
        <v>1</v>
      </c>
      <c r="K1115" s="63">
        <v>1</v>
      </c>
      <c r="L1115" s="63">
        <v>1</v>
      </c>
      <c r="M1115" s="63">
        <v>1</v>
      </c>
      <c r="N1115" s="63">
        <v>1</v>
      </c>
      <c r="O1115" s="63">
        <v>1</v>
      </c>
      <c r="Q1115" s="61"/>
    </row>
    <row r="1116" spans="1:17" x14ac:dyDescent="0.25">
      <c r="A1116" t="str">
        <f t="shared" si="17"/>
        <v>Enero - Marzo</v>
      </c>
      <c r="B1116" s="72" t="s">
        <v>2301</v>
      </c>
      <c r="D1116" s="63">
        <v>1</v>
      </c>
      <c r="E1116" s="63">
        <v>1</v>
      </c>
      <c r="F1116" s="63">
        <v>1</v>
      </c>
      <c r="G1116" s="63">
        <v>1</v>
      </c>
      <c r="H1116" s="63">
        <v>0</v>
      </c>
      <c r="I1116" s="63">
        <v>1</v>
      </c>
      <c r="J1116" s="63">
        <v>1</v>
      </c>
      <c r="K1116" s="63">
        <v>1</v>
      </c>
      <c r="L1116" s="63">
        <v>0</v>
      </c>
      <c r="M1116" s="63">
        <v>1</v>
      </c>
      <c r="N1116" s="63">
        <v>1</v>
      </c>
      <c r="O1116" s="63">
        <v>1</v>
      </c>
      <c r="Q1116" s="61"/>
    </row>
    <row r="1117" spans="1:17" ht="15.75" thickBot="1" x14ac:dyDescent="0.3">
      <c r="A1117" t="str">
        <f t="shared" si="17"/>
        <v>Enero - Septiembre</v>
      </c>
      <c r="B1117" s="73" t="s">
        <v>2344</v>
      </c>
      <c r="C1117" s="68"/>
      <c r="D1117" s="56">
        <v>1</v>
      </c>
      <c r="E1117" s="56">
        <v>1</v>
      </c>
      <c r="F1117" s="56">
        <v>1</v>
      </c>
      <c r="G1117" s="56">
        <v>1</v>
      </c>
      <c r="H1117" s="56">
        <v>1</v>
      </c>
      <c r="I1117" s="56">
        <v>1</v>
      </c>
      <c r="J1117" s="56">
        <v>1</v>
      </c>
      <c r="K1117" s="56">
        <v>1</v>
      </c>
      <c r="L1117" s="56">
        <v>1</v>
      </c>
      <c r="M1117" s="56">
        <v>1</v>
      </c>
      <c r="N1117" s="56">
        <v>1</v>
      </c>
      <c r="O1117" s="56">
        <v>1</v>
      </c>
      <c r="P1117" s="68"/>
      <c r="Q1117" s="62"/>
    </row>
    <row r="1118" spans="1:17" ht="15.75" thickTop="1" x14ac:dyDescent="0.25">
      <c r="A1118" t="str">
        <f t="shared" si="17"/>
        <v>212025320</v>
      </c>
      <c r="B1118" s="74">
        <v>212025320</v>
      </c>
      <c r="C1118" s="65" t="s">
        <v>572</v>
      </c>
      <c r="D1118" s="41">
        <v>0</v>
      </c>
      <c r="E1118" s="41">
        <v>0</v>
      </c>
      <c r="F1118" s="41">
        <v>0</v>
      </c>
      <c r="G1118" s="41">
        <v>3</v>
      </c>
      <c r="H1118" s="41">
        <v>3</v>
      </c>
      <c r="I1118" s="41">
        <v>3</v>
      </c>
      <c r="J1118" s="41">
        <v>0</v>
      </c>
      <c r="K1118" s="41">
        <v>0</v>
      </c>
      <c r="L1118" s="41">
        <v>0</v>
      </c>
      <c r="M1118" s="41">
        <v>3</v>
      </c>
      <c r="N1118" s="41">
        <v>3</v>
      </c>
      <c r="O1118" s="41">
        <v>0</v>
      </c>
      <c r="P1118" s="65">
        <f>SUM(D1118:O1118)</f>
        <v>15</v>
      </c>
      <c r="Q1118" s="67">
        <f>P1118/36</f>
        <v>0.41666666666666669</v>
      </c>
    </row>
    <row r="1119" spans="1:17" x14ac:dyDescent="0.25">
      <c r="A1119" t="str">
        <f t="shared" si="17"/>
        <v>Enero - Junio</v>
      </c>
      <c r="B1119" s="72" t="s">
        <v>2341</v>
      </c>
      <c r="D1119" s="63">
        <v>0</v>
      </c>
      <c r="E1119" s="63">
        <v>0</v>
      </c>
      <c r="F1119" s="63">
        <v>0</v>
      </c>
      <c r="G1119" s="63">
        <v>1</v>
      </c>
      <c r="H1119" s="63">
        <v>1</v>
      </c>
      <c r="I1119" s="63">
        <v>1</v>
      </c>
      <c r="J1119" s="63">
        <v>0</v>
      </c>
      <c r="K1119" s="63">
        <v>0</v>
      </c>
      <c r="L1119" s="63">
        <v>0</v>
      </c>
      <c r="M1119" s="63">
        <v>1</v>
      </c>
      <c r="N1119" s="63">
        <v>1</v>
      </c>
      <c r="O1119" s="63">
        <v>0</v>
      </c>
      <c r="Q1119" s="61"/>
    </row>
    <row r="1120" spans="1:17" x14ac:dyDescent="0.25">
      <c r="A1120" t="str">
        <f t="shared" si="17"/>
        <v>Enero - Marzo</v>
      </c>
      <c r="B1120" s="72" t="s">
        <v>2301</v>
      </c>
      <c r="D1120" s="63">
        <v>0</v>
      </c>
      <c r="E1120" s="63">
        <v>0</v>
      </c>
      <c r="F1120" s="63">
        <v>0</v>
      </c>
      <c r="G1120" s="63">
        <v>1</v>
      </c>
      <c r="H1120" s="63">
        <v>1</v>
      </c>
      <c r="I1120" s="63">
        <v>1</v>
      </c>
      <c r="J1120" s="63">
        <v>0</v>
      </c>
      <c r="K1120" s="63">
        <v>0</v>
      </c>
      <c r="L1120" s="63">
        <v>0</v>
      </c>
      <c r="M1120" s="63">
        <v>1</v>
      </c>
      <c r="N1120" s="63">
        <v>1</v>
      </c>
      <c r="O1120" s="63">
        <v>0</v>
      </c>
      <c r="Q1120" s="61"/>
    </row>
    <row r="1121" spans="1:17" ht="15.75" thickBot="1" x14ac:dyDescent="0.3">
      <c r="A1121" t="str">
        <f t="shared" si="17"/>
        <v>Enero - Septiembre</v>
      </c>
      <c r="B1121" s="73" t="s">
        <v>2344</v>
      </c>
      <c r="C1121" s="68"/>
      <c r="D1121" s="56">
        <v>0</v>
      </c>
      <c r="E1121" s="56">
        <v>0</v>
      </c>
      <c r="F1121" s="56">
        <v>0</v>
      </c>
      <c r="G1121" s="56">
        <v>1</v>
      </c>
      <c r="H1121" s="56">
        <v>1</v>
      </c>
      <c r="I1121" s="56">
        <v>1</v>
      </c>
      <c r="J1121" s="56">
        <v>0</v>
      </c>
      <c r="K1121" s="56">
        <v>0</v>
      </c>
      <c r="L1121" s="56">
        <v>0</v>
      </c>
      <c r="M1121" s="56">
        <v>1</v>
      </c>
      <c r="N1121" s="56">
        <v>1</v>
      </c>
      <c r="O1121" s="56">
        <v>0</v>
      </c>
      <c r="P1121" s="68"/>
      <c r="Q1121" s="62"/>
    </row>
    <row r="1122" spans="1:17" ht="15.75" thickTop="1" x14ac:dyDescent="0.25">
      <c r="A1122" t="str">
        <f t="shared" si="17"/>
        <v>212041020</v>
      </c>
      <c r="B1122" s="74">
        <v>212041020</v>
      </c>
      <c r="C1122" s="65" t="s">
        <v>574</v>
      </c>
      <c r="D1122" s="41">
        <v>3</v>
      </c>
      <c r="E1122" s="41">
        <v>2</v>
      </c>
      <c r="F1122" s="41">
        <v>3</v>
      </c>
      <c r="G1122" s="41">
        <v>3</v>
      </c>
      <c r="H1122" s="41">
        <v>2</v>
      </c>
      <c r="I1122" s="41">
        <v>3</v>
      </c>
      <c r="J1122" s="41">
        <v>1</v>
      </c>
      <c r="K1122" s="41">
        <v>3</v>
      </c>
      <c r="L1122" s="41">
        <v>3</v>
      </c>
      <c r="M1122" s="41">
        <v>3</v>
      </c>
      <c r="N1122" s="41">
        <v>3</v>
      </c>
      <c r="O1122" s="41">
        <v>3</v>
      </c>
      <c r="P1122" s="65">
        <f>SUM(D1122:O1122)</f>
        <v>32</v>
      </c>
      <c r="Q1122" s="67">
        <f>P1122/36</f>
        <v>0.88888888888888884</v>
      </c>
    </row>
    <row r="1123" spans="1:17" x14ac:dyDescent="0.25">
      <c r="A1123" t="str">
        <f t="shared" si="17"/>
        <v>Enero - Junio</v>
      </c>
      <c r="B1123" s="72" t="s">
        <v>2341</v>
      </c>
      <c r="D1123" s="63">
        <v>1</v>
      </c>
      <c r="E1123" s="63">
        <v>1</v>
      </c>
      <c r="F1123" s="63">
        <v>1</v>
      </c>
      <c r="G1123" s="63">
        <v>1</v>
      </c>
      <c r="H1123" s="63">
        <v>1</v>
      </c>
      <c r="I1123" s="63">
        <v>1</v>
      </c>
      <c r="J1123" s="63">
        <v>0</v>
      </c>
      <c r="K1123" s="63">
        <v>1</v>
      </c>
      <c r="L1123" s="63">
        <v>1</v>
      </c>
      <c r="M1123" s="63">
        <v>1</v>
      </c>
      <c r="N1123" s="63">
        <v>1</v>
      </c>
      <c r="O1123" s="63">
        <v>1</v>
      </c>
      <c r="Q1123" s="61"/>
    </row>
    <row r="1124" spans="1:17" x14ac:dyDescent="0.25">
      <c r="A1124" t="str">
        <f t="shared" si="17"/>
        <v>Enero - Marzo</v>
      </c>
      <c r="B1124" s="72" t="s">
        <v>2301</v>
      </c>
      <c r="D1124" s="63">
        <v>1</v>
      </c>
      <c r="E1124" s="63">
        <v>0</v>
      </c>
      <c r="F1124" s="63">
        <v>1</v>
      </c>
      <c r="G1124" s="63">
        <v>1</v>
      </c>
      <c r="H1124" s="63">
        <v>0</v>
      </c>
      <c r="I1124" s="63">
        <v>1</v>
      </c>
      <c r="J1124" s="63">
        <v>1</v>
      </c>
      <c r="K1124" s="63">
        <v>1</v>
      </c>
      <c r="L1124" s="63">
        <v>1</v>
      </c>
      <c r="M1124" s="63">
        <v>1</v>
      </c>
      <c r="N1124" s="63">
        <v>1</v>
      </c>
      <c r="O1124" s="63">
        <v>1</v>
      </c>
      <c r="Q1124" s="61"/>
    </row>
    <row r="1125" spans="1:17" ht="15.75" thickBot="1" x14ac:dyDescent="0.3">
      <c r="A1125" t="str">
        <f t="shared" si="17"/>
        <v>Enero - Septiembre</v>
      </c>
      <c r="B1125" s="73" t="s">
        <v>2344</v>
      </c>
      <c r="C1125" s="68"/>
      <c r="D1125" s="56">
        <v>1</v>
      </c>
      <c r="E1125" s="56">
        <v>1</v>
      </c>
      <c r="F1125" s="56">
        <v>1</v>
      </c>
      <c r="G1125" s="56">
        <v>1</v>
      </c>
      <c r="H1125" s="56">
        <v>1</v>
      </c>
      <c r="I1125" s="56">
        <v>1</v>
      </c>
      <c r="J1125" s="56">
        <v>0</v>
      </c>
      <c r="K1125" s="56">
        <v>1</v>
      </c>
      <c r="L1125" s="56">
        <v>1</v>
      </c>
      <c r="M1125" s="56">
        <v>1</v>
      </c>
      <c r="N1125" s="56">
        <v>1</v>
      </c>
      <c r="O1125" s="56">
        <v>1</v>
      </c>
      <c r="P1125" s="68"/>
      <c r="Q1125" s="62"/>
    </row>
    <row r="1126" spans="1:17" ht="15.75" thickTop="1" x14ac:dyDescent="0.25">
      <c r="A1126" t="str">
        <f t="shared" si="17"/>
        <v>212044420</v>
      </c>
      <c r="B1126" s="74">
        <v>212044420</v>
      </c>
      <c r="C1126" s="65" t="s">
        <v>576</v>
      </c>
      <c r="D1126" s="41">
        <v>3</v>
      </c>
      <c r="E1126" s="41">
        <v>3</v>
      </c>
      <c r="F1126" s="41">
        <v>3</v>
      </c>
      <c r="G1126" s="41">
        <v>3</v>
      </c>
      <c r="H1126" s="41">
        <v>3</v>
      </c>
      <c r="I1126" s="41">
        <v>2</v>
      </c>
      <c r="J1126" s="41">
        <v>3</v>
      </c>
      <c r="K1126" s="41">
        <v>3</v>
      </c>
      <c r="L1126" s="41">
        <v>0</v>
      </c>
      <c r="M1126" s="41">
        <v>3</v>
      </c>
      <c r="N1126" s="41">
        <v>3</v>
      </c>
      <c r="O1126" s="41">
        <v>1</v>
      </c>
      <c r="P1126" s="65">
        <f>SUM(D1126:O1126)</f>
        <v>30</v>
      </c>
      <c r="Q1126" s="67">
        <f>P1126/36</f>
        <v>0.83333333333333337</v>
      </c>
    </row>
    <row r="1127" spans="1:17" x14ac:dyDescent="0.25">
      <c r="A1127" t="str">
        <f t="shared" si="17"/>
        <v>Enero - Junio</v>
      </c>
      <c r="B1127" s="72" t="s">
        <v>2341</v>
      </c>
      <c r="D1127" s="63">
        <v>1</v>
      </c>
      <c r="E1127" s="63">
        <v>1</v>
      </c>
      <c r="F1127" s="63">
        <v>1</v>
      </c>
      <c r="G1127" s="63">
        <v>1</v>
      </c>
      <c r="H1127" s="63">
        <v>1</v>
      </c>
      <c r="I1127" s="63">
        <v>1</v>
      </c>
      <c r="J1127" s="63">
        <v>1</v>
      </c>
      <c r="K1127" s="63">
        <v>1</v>
      </c>
      <c r="L1127" s="63">
        <v>0</v>
      </c>
      <c r="M1127" s="63">
        <v>1</v>
      </c>
      <c r="N1127" s="63">
        <v>1</v>
      </c>
      <c r="O1127" s="63">
        <v>1</v>
      </c>
      <c r="Q1127" s="61"/>
    </row>
    <row r="1128" spans="1:17" x14ac:dyDescent="0.25">
      <c r="A1128" t="str">
        <f t="shared" si="17"/>
        <v>Enero - Marzo</v>
      </c>
      <c r="B1128" s="72" t="s">
        <v>2301</v>
      </c>
      <c r="D1128" s="63">
        <v>1</v>
      </c>
      <c r="E1128" s="63">
        <v>1</v>
      </c>
      <c r="F1128" s="63">
        <v>1</v>
      </c>
      <c r="G1128" s="63">
        <v>1</v>
      </c>
      <c r="H1128" s="63">
        <v>1</v>
      </c>
      <c r="I1128" s="63">
        <v>0</v>
      </c>
      <c r="J1128" s="63">
        <v>1</v>
      </c>
      <c r="K1128" s="63">
        <v>1</v>
      </c>
      <c r="L1128" s="63">
        <v>0</v>
      </c>
      <c r="M1128" s="63">
        <v>1</v>
      </c>
      <c r="N1128" s="63">
        <v>1</v>
      </c>
      <c r="O1128" s="63">
        <v>0</v>
      </c>
      <c r="Q1128" s="61"/>
    </row>
    <row r="1129" spans="1:17" ht="15.75" thickBot="1" x14ac:dyDescent="0.3">
      <c r="A1129" t="str">
        <f t="shared" si="17"/>
        <v>Enero - Septiembre</v>
      </c>
      <c r="B1129" s="73" t="s">
        <v>2344</v>
      </c>
      <c r="C1129" s="68"/>
      <c r="D1129" s="56">
        <v>1</v>
      </c>
      <c r="E1129" s="56">
        <v>1</v>
      </c>
      <c r="F1129" s="56">
        <v>1</v>
      </c>
      <c r="G1129" s="56">
        <v>1</v>
      </c>
      <c r="H1129" s="56">
        <v>1</v>
      </c>
      <c r="I1129" s="56">
        <v>1</v>
      </c>
      <c r="J1129" s="56">
        <v>1</v>
      </c>
      <c r="K1129" s="56">
        <v>1</v>
      </c>
      <c r="L1129" s="56">
        <v>0</v>
      </c>
      <c r="M1129" s="56">
        <v>1</v>
      </c>
      <c r="N1129" s="56">
        <v>1</v>
      </c>
      <c r="O1129" s="56">
        <v>0</v>
      </c>
      <c r="P1129" s="68"/>
      <c r="Q1129" s="62"/>
    </row>
    <row r="1130" spans="1:17" ht="15.75" thickTop="1" x14ac:dyDescent="0.25">
      <c r="A1130" t="str">
        <f t="shared" si="17"/>
        <v>212047720</v>
      </c>
      <c r="B1130" s="74">
        <v>212047720</v>
      </c>
      <c r="C1130" s="65" t="s">
        <v>578</v>
      </c>
      <c r="D1130" s="41">
        <v>3</v>
      </c>
      <c r="E1130" s="41">
        <v>2</v>
      </c>
      <c r="F1130" s="41">
        <v>0</v>
      </c>
      <c r="G1130" s="41">
        <v>0</v>
      </c>
      <c r="H1130" s="41">
        <v>3</v>
      </c>
      <c r="I1130" s="41">
        <v>3</v>
      </c>
      <c r="J1130" s="41">
        <v>3</v>
      </c>
      <c r="K1130" s="41">
        <v>3</v>
      </c>
      <c r="L1130" s="41">
        <v>2</v>
      </c>
      <c r="M1130" s="41">
        <v>3</v>
      </c>
      <c r="N1130" s="41">
        <v>3</v>
      </c>
      <c r="O1130" s="41">
        <v>3</v>
      </c>
      <c r="P1130" s="65">
        <f>SUM(D1130:O1130)</f>
        <v>28</v>
      </c>
      <c r="Q1130" s="67">
        <f>P1130/36</f>
        <v>0.77777777777777779</v>
      </c>
    </row>
    <row r="1131" spans="1:17" x14ac:dyDescent="0.25">
      <c r="A1131" t="str">
        <f t="shared" si="17"/>
        <v>Enero - Junio</v>
      </c>
      <c r="B1131" s="72" t="s">
        <v>2341</v>
      </c>
      <c r="D1131" s="63">
        <v>1</v>
      </c>
      <c r="E1131" s="63">
        <v>1</v>
      </c>
      <c r="F1131" s="63">
        <v>0</v>
      </c>
      <c r="G1131" s="63">
        <v>0</v>
      </c>
      <c r="H1131" s="63">
        <v>1</v>
      </c>
      <c r="I1131" s="63">
        <v>1</v>
      </c>
      <c r="J1131" s="63">
        <v>1</v>
      </c>
      <c r="K1131" s="63">
        <v>1</v>
      </c>
      <c r="L1131" s="63">
        <v>1</v>
      </c>
      <c r="M1131" s="63">
        <v>1</v>
      </c>
      <c r="N1131" s="63">
        <v>1</v>
      </c>
      <c r="O1131" s="63">
        <v>1</v>
      </c>
      <c r="Q1131" s="61"/>
    </row>
    <row r="1132" spans="1:17" x14ac:dyDescent="0.25">
      <c r="A1132" t="str">
        <f t="shared" si="17"/>
        <v>Enero - Marzo</v>
      </c>
      <c r="B1132" s="72" t="s">
        <v>2301</v>
      </c>
      <c r="D1132" s="63">
        <v>1</v>
      </c>
      <c r="E1132" s="63">
        <v>0</v>
      </c>
      <c r="F1132" s="63">
        <v>0</v>
      </c>
      <c r="G1132" s="63">
        <v>0</v>
      </c>
      <c r="H1132" s="63">
        <v>1</v>
      </c>
      <c r="I1132" s="63">
        <v>1</v>
      </c>
      <c r="J1132" s="63">
        <v>1</v>
      </c>
      <c r="K1132" s="63">
        <v>1</v>
      </c>
      <c r="L1132" s="63">
        <v>0</v>
      </c>
      <c r="M1132" s="63">
        <v>1</v>
      </c>
      <c r="N1132" s="63">
        <v>1</v>
      </c>
      <c r="O1132" s="63">
        <v>1</v>
      </c>
      <c r="Q1132" s="61"/>
    </row>
    <row r="1133" spans="1:17" ht="15.75" thickBot="1" x14ac:dyDescent="0.3">
      <c r="A1133" t="str">
        <f t="shared" si="17"/>
        <v>Enero - Septiembre</v>
      </c>
      <c r="B1133" s="73" t="s">
        <v>2344</v>
      </c>
      <c r="C1133" s="68"/>
      <c r="D1133" s="56">
        <v>1</v>
      </c>
      <c r="E1133" s="56">
        <v>1</v>
      </c>
      <c r="F1133" s="56">
        <v>0</v>
      </c>
      <c r="G1133" s="56">
        <v>0</v>
      </c>
      <c r="H1133" s="56">
        <v>1</v>
      </c>
      <c r="I1133" s="56">
        <v>1</v>
      </c>
      <c r="J1133" s="56">
        <v>1</v>
      </c>
      <c r="K1133" s="56">
        <v>1</v>
      </c>
      <c r="L1133" s="56">
        <v>1</v>
      </c>
      <c r="M1133" s="56">
        <v>1</v>
      </c>
      <c r="N1133" s="56">
        <v>1</v>
      </c>
      <c r="O1133" s="56">
        <v>1</v>
      </c>
      <c r="P1133" s="68"/>
      <c r="Q1133" s="62"/>
    </row>
    <row r="1134" spans="1:17" ht="15.75" thickTop="1" x14ac:dyDescent="0.25">
      <c r="A1134" t="str">
        <f t="shared" si="17"/>
        <v>212052320</v>
      </c>
      <c r="B1134" s="74">
        <v>212052320</v>
      </c>
      <c r="C1134" s="65" t="s">
        <v>580</v>
      </c>
      <c r="D1134" s="41">
        <v>3</v>
      </c>
      <c r="E1134" s="41">
        <v>3</v>
      </c>
      <c r="F1134" s="41">
        <v>3</v>
      </c>
      <c r="G1134" s="41">
        <v>2</v>
      </c>
      <c r="H1134" s="41">
        <v>3</v>
      </c>
      <c r="I1134" s="41">
        <v>3</v>
      </c>
      <c r="J1134" s="41">
        <v>3</v>
      </c>
      <c r="K1134" s="41">
        <v>2</v>
      </c>
      <c r="L1134" s="41">
        <v>3</v>
      </c>
      <c r="M1134" s="41">
        <v>3</v>
      </c>
      <c r="N1134" s="41">
        <v>3</v>
      </c>
      <c r="O1134" s="41">
        <v>3</v>
      </c>
      <c r="P1134" s="65">
        <f>SUM(D1134:O1134)</f>
        <v>34</v>
      </c>
      <c r="Q1134" s="67">
        <f>P1134/36</f>
        <v>0.94444444444444442</v>
      </c>
    </row>
    <row r="1135" spans="1:17" x14ac:dyDescent="0.25">
      <c r="A1135" t="str">
        <f t="shared" si="17"/>
        <v>Enero - Junio</v>
      </c>
      <c r="B1135" s="72" t="s">
        <v>2341</v>
      </c>
      <c r="D1135" s="63">
        <v>1</v>
      </c>
      <c r="E1135" s="63">
        <v>1</v>
      </c>
      <c r="F1135" s="63">
        <v>1</v>
      </c>
      <c r="G1135" s="63">
        <v>1</v>
      </c>
      <c r="H1135" s="63">
        <v>1</v>
      </c>
      <c r="I1135" s="63">
        <v>1</v>
      </c>
      <c r="J1135" s="63">
        <v>1</v>
      </c>
      <c r="K1135" s="63">
        <v>1</v>
      </c>
      <c r="L1135" s="63">
        <v>1</v>
      </c>
      <c r="M1135" s="63">
        <v>1</v>
      </c>
      <c r="N1135" s="63">
        <v>1</v>
      </c>
      <c r="O1135" s="63">
        <v>1</v>
      </c>
      <c r="Q1135" s="61"/>
    </row>
    <row r="1136" spans="1:17" x14ac:dyDescent="0.25">
      <c r="A1136" t="str">
        <f t="shared" si="17"/>
        <v>Enero - Marzo</v>
      </c>
      <c r="B1136" s="72" t="s">
        <v>2301</v>
      </c>
      <c r="D1136" s="63">
        <v>1</v>
      </c>
      <c r="E1136" s="63">
        <v>1</v>
      </c>
      <c r="F1136" s="63">
        <v>1</v>
      </c>
      <c r="G1136" s="63">
        <v>0</v>
      </c>
      <c r="H1136" s="63">
        <v>1</v>
      </c>
      <c r="I1136" s="63">
        <v>1</v>
      </c>
      <c r="J1136" s="63">
        <v>1</v>
      </c>
      <c r="K1136" s="63">
        <v>0</v>
      </c>
      <c r="L1136" s="63">
        <v>1</v>
      </c>
      <c r="M1136" s="63">
        <v>1</v>
      </c>
      <c r="N1136" s="63">
        <v>1</v>
      </c>
      <c r="O1136" s="63">
        <v>1</v>
      </c>
      <c r="Q1136" s="61"/>
    </row>
    <row r="1137" spans="1:17" ht="15.75" thickBot="1" x14ac:dyDescent="0.3">
      <c r="A1137" t="str">
        <f t="shared" si="17"/>
        <v>Enero - Septiembre</v>
      </c>
      <c r="B1137" s="73" t="s">
        <v>2344</v>
      </c>
      <c r="C1137" s="68"/>
      <c r="D1137" s="56">
        <v>1</v>
      </c>
      <c r="E1137" s="56">
        <v>1</v>
      </c>
      <c r="F1137" s="56">
        <v>1</v>
      </c>
      <c r="G1137" s="56">
        <v>1</v>
      </c>
      <c r="H1137" s="56">
        <v>1</v>
      </c>
      <c r="I1137" s="56">
        <v>1</v>
      </c>
      <c r="J1137" s="56">
        <v>1</v>
      </c>
      <c r="K1137" s="56">
        <v>1</v>
      </c>
      <c r="L1137" s="56">
        <v>1</v>
      </c>
      <c r="M1137" s="56">
        <v>1</v>
      </c>
      <c r="N1137" s="56">
        <v>1</v>
      </c>
      <c r="O1137" s="56">
        <v>1</v>
      </c>
      <c r="P1137" s="68"/>
      <c r="Q1137" s="62"/>
    </row>
    <row r="1138" spans="1:17" ht="15.75" thickTop="1" x14ac:dyDescent="0.25">
      <c r="A1138" t="str">
        <f t="shared" si="17"/>
        <v>212052520</v>
      </c>
      <c r="B1138" s="74">
        <v>212052520</v>
      </c>
      <c r="C1138" s="65" t="s">
        <v>582</v>
      </c>
      <c r="D1138" s="41">
        <v>3</v>
      </c>
      <c r="E1138" s="41">
        <v>3</v>
      </c>
      <c r="F1138" s="41">
        <v>2</v>
      </c>
      <c r="G1138" s="41">
        <v>0</v>
      </c>
      <c r="H1138" s="41">
        <v>3</v>
      </c>
      <c r="I1138" s="41">
        <v>2</v>
      </c>
      <c r="J1138" s="41">
        <v>3</v>
      </c>
      <c r="K1138" s="41">
        <v>3</v>
      </c>
      <c r="L1138" s="41">
        <v>3</v>
      </c>
      <c r="M1138" s="41">
        <v>3</v>
      </c>
      <c r="N1138" s="41">
        <v>3</v>
      </c>
      <c r="O1138" s="41">
        <v>3</v>
      </c>
      <c r="P1138" s="65">
        <f>SUM(D1138:O1138)</f>
        <v>31</v>
      </c>
      <c r="Q1138" s="67">
        <f>P1138/36</f>
        <v>0.86111111111111116</v>
      </c>
    </row>
    <row r="1139" spans="1:17" x14ac:dyDescent="0.25">
      <c r="A1139" t="str">
        <f t="shared" si="17"/>
        <v>Enero - Junio</v>
      </c>
      <c r="B1139" s="72" t="s">
        <v>2341</v>
      </c>
      <c r="D1139" s="63">
        <v>1</v>
      </c>
      <c r="E1139" s="63">
        <v>1</v>
      </c>
      <c r="F1139" s="63">
        <v>1</v>
      </c>
      <c r="G1139" s="63">
        <v>0</v>
      </c>
      <c r="H1139" s="63">
        <v>1</v>
      </c>
      <c r="I1139" s="63">
        <v>1</v>
      </c>
      <c r="J1139" s="63">
        <v>1</v>
      </c>
      <c r="K1139" s="63">
        <v>1</v>
      </c>
      <c r="L1139" s="63">
        <v>1</v>
      </c>
      <c r="M1139" s="63">
        <v>1</v>
      </c>
      <c r="N1139" s="63">
        <v>1</v>
      </c>
      <c r="O1139" s="63">
        <v>1</v>
      </c>
      <c r="Q1139" s="61"/>
    </row>
    <row r="1140" spans="1:17" x14ac:dyDescent="0.25">
      <c r="A1140" t="str">
        <f t="shared" si="17"/>
        <v>Enero - Marzo</v>
      </c>
      <c r="B1140" s="72" t="s">
        <v>2301</v>
      </c>
      <c r="D1140" s="63">
        <v>1</v>
      </c>
      <c r="E1140" s="63">
        <v>1</v>
      </c>
      <c r="F1140" s="63">
        <v>0</v>
      </c>
      <c r="G1140" s="63">
        <v>0</v>
      </c>
      <c r="H1140" s="63">
        <v>1</v>
      </c>
      <c r="I1140" s="63">
        <v>0</v>
      </c>
      <c r="J1140" s="63">
        <v>1</v>
      </c>
      <c r="K1140" s="63">
        <v>1</v>
      </c>
      <c r="L1140" s="63">
        <v>1</v>
      </c>
      <c r="M1140" s="63">
        <v>1</v>
      </c>
      <c r="N1140" s="63">
        <v>1</v>
      </c>
      <c r="O1140" s="63">
        <v>1</v>
      </c>
      <c r="Q1140" s="61"/>
    </row>
    <row r="1141" spans="1:17" ht="15.75" thickBot="1" x14ac:dyDescent="0.3">
      <c r="A1141" t="str">
        <f t="shared" si="17"/>
        <v>Enero - Septiembre</v>
      </c>
      <c r="B1141" s="73" t="s">
        <v>2344</v>
      </c>
      <c r="C1141" s="68"/>
      <c r="D1141" s="56">
        <v>1</v>
      </c>
      <c r="E1141" s="56">
        <v>1</v>
      </c>
      <c r="F1141" s="56">
        <v>1</v>
      </c>
      <c r="G1141" s="56">
        <v>0</v>
      </c>
      <c r="H1141" s="56">
        <v>1</v>
      </c>
      <c r="I1141" s="56">
        <v>1</v>
      </c>
      <c r="J1141" s="56">
        <v>1</v>
      </c>
      <c r="K1141" s="56">
        <v>1</v>
      </c>
      <c r="L1141" s="56">
        <v>1</v>
      </c>
      <c r="M1141" s="56">
        <v>1</v>
      </c>
      <c r="N1141" s="56">
        <v>1</v>
      </c>
      <c r="O1141" s="56">
        <v>1</v>
      </c>
      <c r="P1141" s="68"/>
      <c r="Q1141" s="62"/>
    </row>
    <row r="1142" spans="1:17" ht="15.75" thickTop="1" x14ac:dyDescent="0.25">
      <c r="A1142" t="str">
        <f t="shared" si="17"/>
        <v>212052720</v>
      </c>
      <c r="B1142" s="74">
        <v>212052720</v>
      </c>
      <c r="C1142" s="65" t="s">
        <v>584</v>
      </c>
      <c r="D1142" s="41">
        <v>3</v>
      </c>
      <c r="E1142" s="41">
        <v>3</v>
      </c>
      <c r="F1142" s="41">
        <v>3</v>
      </c>
      <c r="G1142" s="41">
        <v>3</v>
      </c>
      <c r="H1142" s="41">
        <v>3</v>
      </c>
      <c r="I1142" s="41">
        <v>3</v>
      </c>
      <c r="J1142" s="41">
        <v>3</v>
      </c>
      <c r="K1142" s="41">
        <v>3</v>
      </c>
      <c r="L1142" s="41">
        <v>3</v>
      </c>
      <c r="M1142" s="41">
        <v>3</v>
      </c>
      <c r="N1142" s="41">
        <v>3</v>
      </c>
      <c r="O1142" s="41">
        <v>3</v>
      </c>
      <c r="P1142" s="65">
        <f>SUM(D1142:O1142)</f>
        <v>36</v>
      </c>
      <c r="Q1142" s="67">
        <f>P1142/36</f>
        <v>1</v>
      </c>
    </row>
    <row r="1143" spans="1:17" x14ac:dyDescent="0.25">
      <c r="A1143" t="str">
        <f t="shared" si="17"/>
        <v>Enero - Junio</v>
      </c>
      <c r="B1143" s="72" t="s">
        <v>2341</v>
      </c>
      <c r="D1143" s="63">
        <v>1</v>
      </c>
      <c r="E1143" s="63">
        <v>1</v>
      </c>
      <c r="F1143" s="63">
        <v>1</v>
      </c>
      <c r="G1143" s="63">
        <v>1</v>
      </c>
      <c r="H1143" s="63">
        <v>1</v>
      </c>
      <c r="I1143" s="63">
        <v>1</v>
      </c>
      <c r="J1143" s="63">
        <v>1</v>
      </c>
      <c r="K1143" s="63">
        <v>1</v>
      </c>
      <c r="L1143" s="63">
        <v>1</v>
      </c>
      <c r="M1143" s="63">
        <v>1</v>
      </c>
      <c r="N1143" s="63">
        <v>1</v>
      </c>
      <c r="O1143" s="63">
        <v>1</v>
      </c>
      <c r="Q1143" s="61"/>
    </row>
    <row r="1144" spans="1:17" x14ac:dyDescent="0.25">
      <c r="A1144" t="str">
        <f t="shared" si="17"/>
        <v>Enero - Marzo</v>
      </c>
      <c r="B1144" s="72" t="s">
        <v>2301</v>
      </c>
      <c r="D1144" s="63">
        <v>1</v>
      </c>
      <c r="E1144" s="63">
        <v>1</v>
      </c>
      <c r="F1144" s="63">
        <v>1</v>
      </c>
      <c r="G1144" s="63">
        <v>1</v>
      </c>
      <c r="H1144" s="63">
        <v>1</v>
      </c>
      <c r="I1144" s="63">
        <v>1</v>
      </c>
      <c r="J1144" s="63">
        <v>1</v>
      </c>
      <c r="K1144" s="63">
        <v>1</v>
      </c>
      <c r="L1144" s="63">
        <v>1</v>
      </c>
      <c r="M1144" s="63">
        <v>1</v>
      </c>
      <c r="N1144" s="63">
        <v>1</v>
      </c>
      <c r="O1144" s="63">
        <v>1</v>
      </c>
      <c r="Q1144" s="61"/>
    </row>
    <row r="1145" spans="1:17" ht="15.75" thickBot="1" x14ac:dyDescent="0.3">
      <c r="A1145" t="str">
        <f t="shared" si="17"/>
        <v>Enero - Septiembre</v>
      </c>
      <c r="B1145" s="73" t="s">
        <v>2344</v>
      </c>
      <c r="C1145" s="68"/>
      <c r="D1145" s="56">
        <v>1</v>
      </c>
      <c r="E1145" s="56">
        <v>1</v>
      </c>
      <c r="F1145" s="56">
        <v>1</v>
      </c>
      <c r="G1145" s="56">
        <v>1</v>
      </c>
      <c r="H1145" s="56">
        <v>1</v>
      </c>
      <c r="I1145" s="56">
        <v>1</v>
      </c>
      <c r="J1145" s="56">
        <v>1</v>
      </c>
      <c r="K1145" s="56">
        <v>1</v>
      </c>
      <c r="L1145" s="56">
        <v>1</v>
      </c>
      <c r="M1145" s="56">
        <v>1</v>
      </c>
      <c r="N1145" s="56">
        <v>1</v>
      </c>
      <c r="O1145" s="56">
        <v>1</v>
      </c>
      <c r="P1145" s="68"/>
      <c r="Q1145" s="62"/>
    </row>
    <row r="1146" spans="1:17" ht="15.75" thickTop="1" x14ac:dyDescent="0.25">
      <c r="A1146" t="str">
        <f t="shared" si="17"/>
        <v>212054520</v>
      </c>
      <c r="B1146" s="74">
        <v>212054520</v>
      </c>
      <c r="C1146" s="65" t="s">
        <v>586</v>
      </c>
      <c r="D1146" s="41">
        <v>3</v>
      </c>
      <c r="E1146" s="41">
        <v>3</v>
      </c>
      <c r="F1146" s="41">
        <v>0</v>
      </c>
      <c r="G1146" s="41">
        <v>3</v>
      </c>
      <c r="H1146" s="41">
        <v>3</v>
      </c>
      <c r="I1146" s="41">
        <v>3</v>
      </c>
      <c r="J1146" s="41">
        <v>3</v>
      </c>
      <c r="K1146" s="41">
        <v>2</v>
      </c>
      <c r="L1146" s="41">
        <v>3</v>
      </c>
      <c r="M1146" s="41">
        <v>3</v>
      </c>
      <c r="N1146" s="41">
        <v>3</v>
      </c>
      <c r="O1146" s="41">
        <v>0</v>
      </c>
      <c r="P1146" s="65">
        <f>SUM(D1146:O1146)</f>
        <v>29</v>
      </c>
      <c r="Q1146" s="67">
        <f>P1146/36</f>
        <v>0.80555555555555558</v>
      </c>
    </row>
    <row r="1147" spans="1:17" x14ac:dyDescent="0.25">
      <c r="A1147" t="str">
        <f t="shared" si="17"/>
        <v>Enero - Junio</v>
      </c>
      <c r="B1147" s="72" t="s">
        <v>2341</v>
      </c>
      <c r="D1147" s="63">
        <v>1</v>
      </c>
      <c r="E1147" s="63">
        <v>1</v>
      </c>
      <c r="F1147" s="63">
        <v>0</v>
      </c>
      <c r="G1147" s="63">
        <v>1</v>
      </c>
      <c r="H1147" s="63">
        <v>1</v>
      </c>
      <c r="I1147" s="63">
        <v>1</v>
      </c>
      <c r="J1147" s="63">
        <v>1</v>
      </c>
      <c r="K1147" s="63">
        <v>1</v>
      </c>
      <c r="L1147" s="63">
        <v>1</v>
      </c>
      <c r="M1147" s="63">
        <v>1</v>
      </c>
      <c r="N1147" s="63">
        <v>1</v>
      </c>
      <c r="O1147" s="63">
        <v>0</v>
      </c>
      <c r="Q1147" s="61"/>
    </row>
    <row r="1148" spans="1:17" x14ac:dyDescent="0.25">
      <c r="A1148" t="str">
        <f t="shared" si="17"/>
        <v>Enero - Marzo</v>
      </c>
      <c r="B1148" s="72" t="s">
        <v>2301</v>
      </c>
      <c r="D1148" s="63">
        <v>1</v>
      </c>
      <c r="E1148" s="63">
        <v>1</v>
      </c>
      <c r="F1148" s="63">
        <v>0</v>
      </c>
      <c r="G1148" s="63">
        <v>1</v>
      </c>
      <c r="H1148" s="63">
        <v>1</v>
      </c>
      <c r="I1148" s="63">
        <v>1</v>
      </c>
      <c r="J1148" s="63">
        <v>1</v>
      </c>
      <c r="K1148" s="63">
        <v>0</v>
      </c>
      <c r="L1148" s="63">
        <v>1</v>
      </c>
      <c r="M1148" s="63">
        <v>1</v>
      </c>
      <c r="N1148" s="63">
        <v>1</v>
      </c>
      <c r="O1148" s="63">
        <v>0</v>
      </c>
      <c r="Q1148" s="61"/>
    </row>
    <row r="1149" spans="1:17" ht="15.75" thickBot="1" x14ac:dyDescent="0.3">
      <c r="A1149" t="str">
        <f t="shared" si="17"/>
        <v>Enero - Septiembre</v>
      </c>
      <c r="B1149" s="73" t="s">
        <v>2344</v>
      </c>
      <c r="C1149" s="68"/>
      <c r="D1149" s="56">
        <v>1</v>
      </c>
      <c r="E1149" s="56">
        <v>1</v>
      </c>
      <c r="F1149" s="56">
        <v>0</v>
      </c>
      <c r="G1149" s="56">
        <v>1</v>
      </c>
      <c r="H1149" s="56">
        <v>1</v>
      </c>
      <c r="I1149" s="56">
        <v>1</v>
      </c>
      <c r="J1149" s="56">
        <v>1</v>
      </c>
      <c r="K1149" s="56">
        <v>1</v>
      </c>
      <c r="L1149" s="56">
        <v>1</v>
      </c>
      <c r="M1149" s="56">
        <v>1</v>
      </c>
      <c r="N1149" s="56">
        <v>1</v>
      </c>
      <c r="O1149" s="56">
        <v>0</v>
      </c>
      <c r="P1149" s="68"/>
      <c r="Q1149" s="62"/>
    </row>
    <row r="1150" spans="1:17" ht="15.75" thickTop="1" x14ac:dyDescent="0.25">
      <c r="A1150" t="str">
        <f t="shared" si="17"/>
        <v>212054720</v>
      </c>
      <c r="B1150" s="74">
        <v>212054720</v>
      </c>
      <c r="C1150" s="65" t="s">
        <v>588</v>
      </c>
      <c r="D1150" s="41">
        <v>3</v>
      </c>
      <c r="E1150" s="41">
        <v>0</v>
      </c>
      <c r="F1150" s="41">
        <v>1</v>
      </c>
      <c r="G1150" s="41">
        <v>3</v>
      </c>
      <c r="H1150" s="41">
        <v>3</v>
      </c>
      <c r="I1150" s="41">
        <v>0</v>
      </c>
      <c r="J1150" s="41">
        <v>2</v>
      </c>
      <c r="K1150" s="41">
        <v>3</v>
      </c>
      <c r="L1150" s="41">
        <v>0</v>
      </c>
      <c r="M1150" s="41">
        <v>3</v>
      </c>
      <c r="N1150" s="41">
        <v>3</v>
      </c>
      <c r="O1150" s="41">
        <v>3</v>
      </c>
      <c r="P1150" s="65">
        <f>SUM(D1150:O1150)</f>
        <v>24</v>
      </c>
      <c r="Q1150" s="67">
        <f>P1150/36</f>
        <v>0.66666666666666663</v>
      </c>
    </row>
    <row r="1151" spans="1:17" x14ac:dyDescent="0.25">
      <c r="A1151" t="str">
        <f t="shared" si="17"/>
        <v>Enero - Junio</v>
      </c>
      <c r="B1151" s="72" t="s">
        <v>2341</v>
      </c>
      <c r="D1151" s="63">
        <v>1</v>
      </c>
      <c r="E1151" s="63">
        <v>0</v>
      </c>
      <c r="F1151" s="63">
        <v>0</v>
      </c>
      <c r="G1151" s="63">
        <v>1</v>
      </c>
      <c r="H1151" s="63">
        <v>1</v>
      </c>
      <c r="I1151" s="63">
        <v>0</v>
      </c>
      <c r="J1151" s="63">
        <v>0</v>
      </c>
      <c r="K1151" s="63">
        <v>1</v>
      </c>
      <c r="L1151" s="63">
        <v>0</v>
      </c>
      <c r="M1151" s="63">
        <v>1</v>
      </c>
      <c r="N1151" s="63">
        <v>1</v>
      </c>
      <c r="O1151" s="63">
        <v>1</v>
      </c>
      <c r="Q1151" s="61"/>
    </row>
    <row r="1152" spans="1:17" x14ac:dyDescent="0.25">
      <c r="A1152" t="str">
        <f t="shared" si="17"/>
        <v>Enero - Marzo</v>
      </c>
      <c r="B1152" s="72" t="s">
        <v>2301</v>
      </c>
      <c r="D1152" s="63">
        <v>1</v>
      </c>
      <c r="E1152" s="63">
        <v>0</v>
      </c>
      <c r="F1152" s="63">
        <v>0</v>
      </c>
      <c r="G1152" s="63">
        <v>1</v>
      </c>
      <c r="H1152" s="63">
        <v>1</v>
      </c>
      <c r="I1152" s="63">
        <v>0</v>
      </c>
      <c r="J1152" s="63">
        <v>1</v>
      </c>
      <c r="K1152" s="63">
        <v>1</v>
      </c>
      <c r="L1152" s="63">
        <v>0</v>
      </c>
      <c r="M1152" s="63">
        <v>1</v>
      </c>
      <c r="N1152" s="63">
        <v>1</v>
      </c>
      <c r="O1152" s="63">
        <v>1</v>
      </c>
      <c r="Q1152" s="61"/>
    </row>
    <row r="1153" spans="1:17" ht="15.75" thickBot="1" x14ac:dyDescent="0.3">
      <c r="A1153" t="str">
        <f t="shared" si="17"/>
        <v>Enero - Septiembre</v>
      </c>
      <c r="B1153" s="73" t="s">
        <v>2344</v>
      </c>
      <c r="C1153" s="68"/>
      <c r="D1153" s="56">
        <v>1</v>
      </c>
      <c r="E1153" s="56">
        <v>0</v>
      </c>
      <c r="F1153" s="56">
        <v>1</v>
      </c>
      <c r="G1153" s="56">
        <v>1</v>
      </c>
      <c r="H1153" s="56">
        <v>1</v>
      </c>
      <c r="I1153" s="56">
        <v>0</v>
      </c>
      <c r="J1153" s="56">
        <v>1</v>
      </c>
      <c r="K1153" s="56">
        <v>1</v>
      </c>
      <c r="L1153" s="56">
        <v>0</v>
      </c>
      <c r="M1153" s="56">
        <v>1</v>
      </c>
      <c r="N1153" s="56">
        <v>1</v>
      </c>
      <c r="O1153" s="56">
        <v>1</v>
      </c>
      <c r="P1153" s="68"/>
      <c r="Q1153" s="62"/>
    </row>
    <row r="1154" spans="1:17" ht="15.75" thickTop="1" x14ac:dyDescent="0.25">
      <c r="A1154" t="str">
        <f t="shared" si="17"/>
        <v>212054820</v>
      </c>
      <c r="B1154" s="74">
        <v>212054820</v>
      </c>
      <c r="C1154" s="65" t="s">
        <v>590</v>
      </c>
      <c r="D1154" s="41">
        <v>3</v>
      </c>
      <c r="E1154" s="41">
        <v>3</v>
      </c>
      <c r="F1154" s="41">
        <v>2</v>
      </c>
      <c r="G1154" s="41">
        <v>3</v>
      </c>
      <c r="H1154" s="41">
        <v>3</v>
      </c>
      <c r="I1154" s="41">
        <v>2</v>
      </c>
      <c r="J1154" s="41">
        <v>3</v>
      </c>
      <c r="K1154" s="41">
        <v>3</v>
      </c>
      <c r="L1154" s="41">
        <v>2</v>
      </c>
      <c r="M1154" s="41">
        <v>3</v>
      </c>
      <c r="N1154" s="41">
        <v>3</v>
      </c>
      <c r="O1154" s="41">
        <v>2</v>
      </c>
      <c r="P1154" s="65">
        <f>SUM(D1154:O1154)</f>
        <v>32</v>
      </c>
      <c r="Q1154" s="67">
        <f>P1154/36</f>
        <v>0.88888888888888884</v>
      </c>
    </row>
    <row r="1155" spans="1:17" x14ac:dyDescent="0.25">
      <c r="A1155" t="str">
        <f t="shared" ref="A1155:A1218" si="18">TEXT(B1155,0)</f>
        <v>Enero - Junio</v>
      </c>
      <c r="B1155" s="72" t="s">
        <v>2341</v>
      </c>
      <c r="D1155" s="63">
        <v>1</v>
      </c>
      <c r="E1155" s="63">
        <v>1</v>
      </c>
      <c r="F1155" s="63">
        <v>1</v>
      </c>
      <c r="G1155" s="63">
        <v>1</v>
      </c>
      <c r="H1155" s="63">
        <v>1</v>
      </c>
      <c r="I1155" s="63">
        <v>1</v>
      </c>
      <c r="J1155" s="63">
        <v>1</v>
      </c>
      <c r="K1155" s="63">
        <v>1</v>
      </c>
      <c r="L1155" s="63">
        <v>1</v>
      </c>
      <c r="M1155" s="63">
        <v>1</v>
      </c>
      <c r="N1155" s="63">
        <v>1</v>
      </c>
      <c r="O1155" s="63">
        <v>1</v>
      </c>
      <c r="Q1155" s="61"/>
    </row>
    <row r="1156" spans="1:17" x14ac:dyDescent="0.25">
      <c r="A1156" t="str">
        <f t="shared" si="18"/>
        <v>Enero - Marzo</v>
      </c>
      <c r="B1156" s="72" t="s">
        <v>2301</v>
      </c>
      <c r="D1156" s="63">
        <v>1</v>
      </c>
      <c r="E1156" s="63">
        <v>1</v>
      </c>
      <c r="F1156" s="63">
        <v>0</v>
      </c>
      <c r="G1156" s="63">
        <v>1</v>
      </c>
      <c r="H1156" s="63">
        <v>1</v>
      </c>
      <c r="I1156" s="63">
        <v>0</v>
      </c>
      <c r="J1156" s="63">
        <v>1</v>
      </c>
      <c r="K1156" s="63">
        <v>1</v>
      </c>
      <c r="L1156" s="63">
        <v>0</v>
      </c>
      <c r="M1156" s="63">
        <v>1</v>
      </c>
      <c r="N1156" s="63">
        <v>1</v>
      </c>
      <c r="O1156" s="63">
        <v>0</v>
      </c>
      <c r="Q1156" s="61"/>
    </row>
    <row r="1157" spans="1:17" ht="15.75" thickBot="1" x14ac:dyDescent="0.3">
      <c r="A1157" t="str">
        <f t="shared" si="18"/>
        <v>Enero - Septiembre</v>
      </c>
      <c r="B1157" s="73" t="s">
        <v>2344</v>
      </c>
      <c r="C1157" s="68"/>
      <c r="D1157" s="56">
        <v>1</v>
      </c>
      <c r="E1157" s="56">
        <v>1</v>
      </c>
      <c r="F1157" s="56">
        <v>1</v>
      </c>
      <c r="G1157" s="56">
        <v>1</v>
      </c>
      <c r="H1157" s="56">
        <v>1</v>
      </c>
      <c r="I1157" s="56">
        <v>1</v>
      </c>
      <c r="J1157" s="56">
        <v>1</v>
      </c>
      <c r="K1157" s="56">
        <v>1</v>
      </c>
      <c r="L1157" s="56">
        <v>1</v>
      </c>
      <c r="M1157" s="56">
        <v>1</v>
      </c>
      <c r="N1157" s="56">
        <v>1</v>
      </c>
      <c r="O1157" s="56">
        <v>1</v>
      </c>
      <c r="P1157" s="68"/>
      <c r="Q1157" s="62"/>
    </row>
    <row r="1158" spans="1:17" ht="15.75" thickTop="1" x14ac:dyDescent="0.25">
      <c r="A1158" t="str">
        <f t="shared" si="18"/>
        <v>212068020</v>
      </c>
      <c r="B1158" s="74">
        <v>212068020</v>
      </c>
      <c r="C1158" s="65" t="s">
        <v>592</v>
      </c>
      <c r="D1158" s="41">
        <v>3</v>
      </c>
      <c r="E1158" s="41">
        <v>3</v>
      </c>
      <c r="F1158" s="41">
        <v>3</v>
      </c>
      <c r="G1158" s="41">
        <v>0</v>
      </c>
      <c r="H1158" s="41">
        <v>2</v>
      </c>
      <c r="I1158" s="41">
        <v>2</v>
      </c>
      <c r="J1158" s="41">
        <v>3</v>
      </c>
      <c r="K1158" s="41">
        <v>3</v>
      </c>
      <c r="L1158" s="41">
        <v>3</v>
      </c>
      <c r="M1158" s="41">
        <v>3</v>
      </c>
      <c r="N1158" s="41">
        <v>3</v>
      </c>
      <c r="O1158" s="41">
        <v>3</v>
      </c>
      <c r="P1158" s="65">
        <f>SUM(D1158:O1158)</f>
        <v>31</v>
      </c>
      <c r="Q1158" s="67">
        <f>P1158/36</f>
        <v>0.86111111111111116</v>
      </c>
    </row>
    <row r="1159" spans="1:17" x14ac:dyDescent="0.25">
      <c r="A1159" t="str">
        <f t="shared" si="18"/>
        <v>Enero - Junio</v>
      </c>
      <c r="B1159" s="72" t="s">
        <v>2341</v>
      </c>
      <c r="D1159" s="63">
        <v>1</v>
      </c>
      <c r="E1159" s="63">
        <v>1</v>
      </c>
      <c r="F1159" s="63">
        <v>1</v>
      </c>
      <c r="G1159" s="63">
        <v>0</v>
      </c>
      <c r="H1159" s="63">
        <v>0</v>
      </c>
      <c r="I1159" s="63">
        <v>1</v>
      </c>
      <c r="J1159" s="63">
        <v>1</v>
      </c>
      <c r="K1159" s="63">
        <v>1</v>
      </c>
      <c r="L1159" s="63">
        <v>1</v>
      </c>
      <c r="M1159" s="63">
        <v>1</v>
      </c>
      <c r="N1159" s="63">
        <v>1</v>
      </c>
      <c r="O1159" s="63">
        <v>1</v>
      </c>
      <c r="Q1159" s="61"/>
    </row>
    <row r="1160" spans="1:17" x14ac:dyDescent="0.25">
      <c r="A1160" t="str">
        <f t="shared" si="18"/>
        <v>Enero - Marzo</v>
      </c>
      <c r="B1160" s="72" t="s">
        <v>2301</v>
      </c>
      <c r="D1160" s="63">
        <v>1</v>
      </c>
      <c r="E1160" s="63">
        <v>1</v>
      </c>
      <c r="F1160" s="63">
        <v>1</v>
      </c>
      <c r="G1160" s="63">
        <v>0</v>
      </c>
      <c r="H1160" s="63">
        <v>1</v>
      </c>
      <c r="I1160" s="63">
        <v>0</v>
      </c>
      <c r="J1160" s="63">
        <v>1</v>
      </c>
      <c r="K1160" s="63">
        <v>1</v>
      </c>
      <c r="L1160" s="63">
        <v>1</v>
      </c>
      <c r="M1160" s="63">
        <v>1</v>
      </c>
      <c r="N1160" s="63">
        <v>1</v>
      </c>
      <c r="O1160" s="63">
        <v>1</v>
      </c>
      <c r="Q1160" s="61"/>
    </row>
    <row r="1161" spans="1:17" ht="15.75" thickBot="1" x14ac:dyDescent="0.3">
      <c r="A1161" t="str">
        <f t="shared" si="18"/>
        <v>Enero - Septiembre</v>
      </c>
      <c r="B1161" s="73" t="s">
        <v>2344</v>
      </c>
      <c r="C1161" s="68"/>
      <c r="D1161" s="56">
        <v>1</v>
      </c>
      <c r="E1161" s="56">
        <v>1</v>
      </c>
      <c r="F1161" s="56">
        <v>1</v>
      </c>
      <c r="G1161" s="56">
        <v>0</v>
      </c>
      <c r="H1161" s="56">
        <v>1</v>
      </c>
      <c r="I1161" s="56">
        <v>1</v>
      </c>
      <c r="J1161" s="56">
        <v>1</v>
      </c>
      <c r="K1161" s="56">
        <v>1</v>
      </c>
      <c r="L1161" s="56">
        <v>1</v>
      </c>
      <c r="M1161" s="56">
        <v>1</v>
      </c>
      <c r="N1161" s="56">
        <v>1</v>
      </c>
      <c r="O1161" s="56">
        <v>1</v>
      </c>
      <c r="P1161" s="68"/>
      <c r="Q1161" s="62"/>
    </row>
    <row r="1162" spans="1:17" ht="15.75" thickTop="1" x14ac:dyDescent="0.25">
      <c r="A1162" t="str">
        <f t="shared" si="18"/>
        <v>212068320</v>
      </c>
      <c r="B1162" s="74">
        <v>212068320</v>
      </c>
      <c r="C1162" s="65" t="s">
        <v>594</v>
      </c>
      <c r="D1162" s="41">
        <v>3</v>
      </c>
      <c r="E1162" s="41">
        <v>3</v>
      </c>
      <c r="F1162" s="41">
        <v>3</v>
      </c>
      <c r="G1162" s="41">
        <v>3</v>
      </c>
      <c r="H1162" s="41">
        <v>2</v>
      </c>
      <c r="I1162" s="41">
        <v>3</v>
      </c>
      <c r="J1162" s="41">
        <v>3</v>
      </c>
      <c r="K1162" s="41">
        <v>3</v>
      </c>
      <c r="L1162" s="41">
        <v>2</v>
      </c>
      <c r="M1162" s="41">
        <v>3</v>
      </c>
      <c r="N1162" s="41">
        <v>3</v>
      </c>
      <c r="O1162" s="41">
        <v>3</v>
      </c>
      <c r="P1162" s="65">
        <f>SUM(D1162:O1162)</f>
        <v>34</v>
      </c>
      <c r="Q1162" s="67">
        <f>P1162/36</f>
        <v>0.94444444444444442</v>
      </c>
    </row>
    <row r="1163" spans="1:17" x14ac:dyDescent="0.25">
      <c r="A1163" t="str">
        <f t="shared" si="18"/>
        <v>Enero - Junio</v>
      </c>
      <c r="B1163" s="72" t="s">
        <v>2341</v>
      </c>
      <c r="D1163" s="63">
        <v>1</v>
      </c>
      <c r="E1163" s="63">
        <v>1</v>
      </c>
      <c r="F1163" s="63">
        <v>1</v>
      </c>
      <c r="G1163" s="63">
        <v>1</v>
      </c>
      <c r="H1163" s="63">
        <v>1</v>
      </c>
      <c r="I1163" s="63">
        <v>1</v>
      </c>
      <c r="J1163" s="63">
        <v>1</v>
      </c>
      <c r="K1163" s="63">
        <v>1</v>
      </c>
      <c r="L1163" s="63">
        <v>1</v>
      </c>
      <c r="M1163" s="63">
        <v>1</v>
      </c>
      <c r="N1163" s="63">
        <v>1</v>
      </c>
      <c r="O1163" s="63">
        <v>1</v>
      </c>
      <c r="Q1163" s="61"/>
    </row>
    <row r="1164" spans="1:17" x14ac:dyDescent="0.25">
      <c r="A1164" t="str">
        <f t="shared" si="18"/>
        <v>Enero - Marzo</v>
      </c>
      <c r="B1164" s="72" t="s">
        <v>2301</v>
      </c>
      <c r="D1164" s="63">
        <v>1</v>
      </c>
      <c r="E1164" s="63">
        <v>1</v>
      </c>
      <c r="F1164" s="63">
        <v>1</v>
      </c>
      <c r="G1164" s="63">
        <v>1</v>
      </c>
      <c r="H1164" s="63">
        <v>1</v>
      </c>
      <c r="I1164" s="63">
        <v>1</v>
      </c>
      <c r="J1164" s="63">
        <v>1</v>
      </c>
      <c r="K1164" s="63">
        <v>1</v>
      </c>
      <c r="L1164" s="63">
        <v>0</v>
      </c>
      <c r="M1164" s="63">
        <v>1</v>
      </c>
      <c r="N1164" s="63">
        <v>1</v>
      </c>
      <c r="O1164" s="63">
        <v>1</v>
      </c>
      <c r="Q1164" s="61"/>
    </row>
    <row r="1165" spans="1:17" ht="15.75" thickBot="1" x14ac:dyDescent="0.3">
      <c r="A1165" t="str">
        <f t="shared" si="18"/>
        <v>Enero - Septiembre</v>
      </c>
      <c r="B1165" s="73" t="s">
        <v>2344</v>
      </c>
      <c r="C1165" s="68"/>
      <c r="D1165" s="56">
        <v>1</v>
      </c>
      <c r="E1165" s="56">
        <v>1</v>
      </c>
      <c r="F1165" s="56">
        <v>1</v>
      </c>
      <c r="G1165" s="56">
        <v>1</v>
      </c>
      <c r="H1165" s="56">
        <v>0</v>
      </c>
      <c r="I1165" s="56">
        <v>1</v>
      </c>
      <c r="J1165" s="56">
        <v>1</v>
      </c>
      <c r="K1165" s="56">
        <v>1</v>
      </c>
      <c r="L1165" s="56">
        <v>1</v>
      </c>
      <c r="M1165" s="56">
        <v>1</v>
      </c>
      <c r="N1165" s="56">
        <v>1</v>
      </c>
      <c r="O1165" s="56">
        <v>1</v>
      </c>
      <c r="P1165" s="68"/>
      <c r="Q1165" s="62"/>
    </row>
    <row r="1166" spans="1:17" ht="15.75" thickTop="1" x14ac:dyDescent="0.25">
      <c r="A1166" t="str">
        <f t="shared" si="18"/>
        <v>212068720</v>
      </c>
      <c r="B1166" s="74">
        <v>212068720</v>
      </c>
      <c r="C1166" s="65" t="s">
        <v>596</v>
      </c>
      <c r="D1166" s="41">
        <v>3</v>
      </c>
      <c r="E1166" s="41">
        <v>3</v>
      </c>
      <c r="F1166" s="41">
        <v>3</v>
      </c>
      <c r="G1166" s="41">
        <v>0</v>
      </c>
      <c r="H1166" s="41">
        <v>3</v>
      </c>
      <c r="I1166" s="41">
        <v>2</v>
      </c>
      <c r="J1166" s="41">
        <v>3</v>
      </c>
      <c r="K1166" s="41">
        <v>3</v>
      </c>
      <c r="L1166" s="41">
        <v>3</v>
      </c>
      <c r="M1166" s="41">
        <v>3</v>
      </c>
      <c r="N1166" s="41">
        <v>3</v>
      </c>
      <c r="O1166" s="41">
        <v>3</v>
      </c>
      <c r="P1166" s="65">
        <f>SUM(D1166:O1166)</f>
        <v>32</v>
      </c>
      <c r="Q1166" s="67">
        <f>P1166/36</f>
        <v>0.88888888888888884</v>
      </c>
    </row>
    <row r="1167" spans="1:17" x14ac:dyDescent="0.25">
      <c r="A1167" t="str">
        <f t="shared" si="18"/>
        <v>Enero - Junio</v>
      </c>
      <c r="B1167" s="72" t="s">
        <v>2341</v>
      </c>
      <c r="D1167" s="63">
        <v>1</v>
      </c>
      <c r="E1167" s="63">
        <v>1</v>
      </c>
      <c r="F1167" s="63">
        <v>1</v>
      </c>
      <c r="G1167" s="63">
        <v>0</v>
      </c>
      <c r="H1167" s="63">
        <v>1</v>
      </c>
      <c r="I1167" s="63">
        <v>1</v>
      </c>
      <c r="J1167" s="63">
        <v>1</v>
      </c>
      <c r="K1167" s="63">
        <v>1</v>
      </c>
      <c r="L1167" s="63">
        <v>1</v>
      </c>
      <c r="M1167" s="63">
        <v>1</v>
      </c>
      <c r="N1167" s="63">
        <v>1</v>
      </c>
      <c r="O1167" s="63">
        <v>1</v>
      </c>
      <c r="Q1167" s="61"/>
    </row>
    <row r="1168" spans="1:17" x14ac:dyDescent="0.25">
      <c r="A1168" t="str">
        <f t="shared" si="18"/>
        <v>Enero - Marzo</v>
      </c>
      <c r="B1168" s="72" t="s">
        <v>2301</v>
      </c>
      <c r="D1168" s="63">
        <v>1</v>
      </c>
      <c r="E1168" s="63">
        <v>1</v>
      </c>
      <c r="F1168" s="63">
        <v>1</v>
      </c>
      <c r="G1168" s="63">
        <v>0</v>
      </c>
      <c r="H1168" s="63">
        <v>1</v>
      </c>
      <c r="I1168" s="63">
        <v>0</v>
      </c>
      <c r="J1168" s="63">
        <v>1</v>
      </c>
      <c r="K1168" s="63">
        <v>1</v>
      </c>
      <c r="L1168" s="63">
        <v>1</v>
      </c>
      <c r="M1168" s="63">
        <v>1</v>
      </c>
      <c r="N1168" s="63">
        <v>1</v>
      </c>
      <c r="O1168" s="63">
        <v>1</v>
      </c>
      <c r="Q1168" s="61"/>
    </row>
    <row r="1169" spans="1:17" ht="15.75" thickBot="1" x14ac:dyDescent="0.3">
      <c r="A1169" t="str">
        <f t="shared" si="18"/>
        <v>Enero - Septiembre</v>
      </c>
      <c r="B1169" s="73" t="s">
        <v>2344</v>
      </c>
      <c r="C1169" s="68"/>
      <c r="D1169" s="56">
        <v>1</v>
      </c>
      <c r="E1169" s="56">
        <v>1</v>
      </c>
      <c r="F1169" s="56">
        <v>1</v>
      </c>
      <c r="G1169" s="56">
        <v>0</v>
      </c>
      <c r="H1169" s="56">
        <v>1</v>
      </c>
      <c r="I1169" s="56">
        <v>1</v>
      </c>
      <c r="J1169" s="56">
        <v>1</v>
      </c>
      <c r="K1169" s="56">
        <v>1</v>
      </c>
      <c r="L1169" s="56">
        <v>1</v>
      </c>
      <c r="M1169" s="56">
        <v>1</v>
      </c>
      <c r="N1169" s="56">
        <v>1</v>
      </c>
      <c r="O1169" s="56">
        <v>1</v>
      </c>
      <c r="P1169" s="68"/>
      <c r="Q1169" s="62"/>
    </row>
    <row r="1170" spans="1:17" ht="15.75" thickTop="1" x14ac:dyDescent="0.25">
      <c r="A1170" t="str">
        <f t="shared" si="18"/>
        <v>212068820</v>
      </c>
      <c r="B1170" s="74">
        <v>212068820</v>
      </c>
      <c r="C1170" s="65" t="s">
        <v>598</v>
      </c>
      <c r="D1170" s="41">
        <v>3</v>
      </c>
      <c r="E1170" s="41">
        <v>3</v>
      </c>
      <c r="F1170" s="41">
        <v>3</v>
      </c>
      <c r="G1170" s="41">
        <v>3</v>
      </c>
      <c r="H1170" s="41">
        <v>3</v>
      </c>
      <c r="I1170" s="41">
        <v>3</v>
      </c>
      <c r="J1170" s="41">
        <v>3</v>
      </c>
      <c r="K1170" s="41">
        <v>3</v>
      </c>
      <c r="L1170" s="41">
        <v>2</v>
      </c>
      <c r="M1170" s="41">
        <v>3</v>
      </c>
      <c r="N1170" s="41">
        <v>3</v>
      </c>
      <c r="O1170" s="41">
        <v>3</v>
      </c>
      <c r="P1170" s="65">
        <f>SUM(D1170:O1170)</f>
        <v>35</v>
      </c>
      <c r="Q1170" s="67">
        <f>P1170/36</f>
        <v>0.97222222222222221</v>
      </c>
    </row>
    <row r="1171" spans="1:17" x14ac:dyDescent="0.25">
      <c r="A1171" t="str">
        <f t="shared" si="18"/>
        <v>Enero - Junio</v>
      </c>
      <c r="B1171" s="72" t="s">
        <v>2341</v>
      </c>
      <c r="D1171" s="63">
        <v>1</v>
      </c>
      <c r="E1171" s="63">
        <v>1</v>
      </c>
      <c r="F1171" s="63">
        <v>1</v>
      </c>
      <c r="G1171" s="63">
        <v>1</v>
      </c>
      <c r="H1171" s="63">
        <v>1</v>
      </c>
      <c r="I1171" s="63">
        <v>1</v>
      </c>
      <c r="J1171" s="63">
        <v>1</v>
      </c>
      <c r="K1171" s="63">
        <v>1</v>
      </c>
      <c r="L1171" s="63">
        <v>1</v>
      </c>
      <c r="M1171" s="63">
        <v>1</v>
      </c>
      <c r="N1171" s="63">
        <v>1</v>
      </c>
      <c r="O1171" s="63">
        <v>1</v>
      </c>
      <c r="Q1171" s="61"/>
    </row>
    <row r="1172" spans="1:17" x14ac:dyDescent="0.25">
      <c r="A1172" t="str">
        <f t="shared" si="18"/>
        <v>Enero - Marzo</v>
      </c>
      <c r="B1172" s="72" t="s">
        <v>2301</v>
      </c>
      <c r="D1172" s="63">
        <v>1</v>
      </c>
      <c r="E1172" s="63">
        <v>1</v>
      </c>
      <c r="F1172" s="63">
        <v>1</v>
      </c>
      <c r="G1172" s="63">
        <v>1</v>
      </c>
      <c r="H1172" s="63">
        <v>1</v>
      </c>
      <c r="I1172" s="63">
        <v>1</v>
      </c>
      <c r="J1172" s="63">
        <v>1</v>
      </c>
      <c r="K1172" s="63">
        <v>1</v>
      </c>
      <c r="L1172" s="63">
        <v>0</v>
      </c>
      <c r="M1172" s="63">
        <v>1</v>
      </c>
      <c r="N1172" s="63">
        <v>1</v>
      </c>
      <c r="O1172" s="63">
        <v>1</v>
      </c>
      <c r="Q1172" s="61"/>
    </row>
    <row r="1173" spans="1:17" ht="15.75" thickBot="1" x14ac:dyDescent="0.3">
      <c r="A1173" t="str">
        <f t="shared" si="18"/>
        <v>Enero - Septiembre</v>
      </c>
      <c r="B1173" s="73" t="s">
        <v>2344</v>
      </c>
      <c r="C1173" s="68"/>
      <c r="D1173" s="56">
        <v>1</v>
      </c>
      <c r="E1173" s="56">
        <v>1</v>
      </c>
      <c r="F1173" s="56">
        <v>1</v>
      </c>
      <c r="G1173" s="56">
        <v>1</v>
      </c>
      <c r="H1173" s="56">
        <v>1</v>
      </c>
      <c r="I1173" s="56">
        <v>1</v>
      </c>
      <c r="J1173" s="56">
        <v>1</v>
      </c>
      <c r="K1173" s="56">
        <v>1</v>
      </c>
      <c r="L1173" s="56">
        <v>1</v>
      </c>
      <c r="M1173" s="56">
        <v>1</v>
      </c>
      <c r="N1173" s="56">
        <v>1</v>
      </c>
      <c r="O1173" s="56">
        <v>1</v>
      </c>
      <c r="P1173" s="68"/>
      <c r="Q1173" s="62"/>
    </row>
    <row r="1174" spans="1:17" ht="15.75" thickTop="1" x14ac:dyDescent="0.25">
      <c r="A1174" t="str">
        <f t="shared" si="18"/>
        <v>212070820</v>
      </c>
      <c r="B1174" s="74">
        <v>212070820</v>
      </c>
      <c r="C1174" s="65" t="s">
        <v>600</v>
      </c>
      <c r="D1174" s="41">
        <v>3</v>
      </c>
      <c r="E1174" s="41">
        <v>3</v>
      </c>
      <c r="F1174" s="41">
        <v>3</v>
      </c>
      <c r="G1174" s="41">
        <v>0</v>
      </c>
      <c r="H1174" s="41">
        <v>2</v>
      </c>
      <c r="I1174" s="41">
        <v>3</v>
      </c>
      <c r="J1174" s="41">
        <v>0</v>
      </c>
      <c r="K1174" s="41">
        <v>3</v>
      </c>
      <c r="L1174" s="41">
        <v>3</v>
      </c>
      <c r="M1174" s="41">
        <v>3</v>
      </c>
      <c r="N1174" s="41">
        <v>3</v>
      </c>
      <c r="O1174" s="41">
        <v>3</v>
      </c>
      <c r="P1174" s="65">
        <f>SUM(D1174:O1174)</f>
        <v>29</v>
      </c>
      <c r="Q1174" s="67">
        <f>P1174/36</f>
        <v>0.80555555555555558</v>
      </c>
    </row>
    <row r="1175" spans="1:17" x14ac:dyDescent="0.25">
      <c r="A1175" t="str">
        <f t="shared" si="18"/>
        <v>Enero - Junio</v>
      </c>
      <c r="B1175" s="72" t="s">
        <v>2341</v>
      </c>
      <c r="D1175" s="63">
        <v>1</v>
      </c>
      <c r="E1175" s="63">
        <v>1</v>
      </c>
      <c r="F1175" s="63">
        <v>1</v>
      </c>
      <c r="G1175" s="63">
        <v>0</v>
      </c>
      <c r="H1175" s="63">
        <v>1</v>
      </c>
      <c r="I1175" s="63">
        <v>1</v>
      </c>
      <c r="J1175" s="63">
        <v>0</v>
      </c>
      <c r="K1175" s="63">
        <v>1</v>
      </c>
      <c r="L1175" s="63">
        <v>1</v>
      </c>
      <c r="M1175" s="63">
        <v>1</v>
      </c>
      <c r="N1175" s="63">
        <v>1</v>
      </c>
      <c r="O1175" s="63">
        <v>1</v>
      </c>
      <c r="Q1175" s="61"/>
    </row>
    <row r="1176" spans="1:17" x14ac:dyDescent="0.25">
      <c r="A1176" t="str">
        <f t="shared" si="18"/>
        <v>Enero - Marzo</v>
      </c>
      <c r="B1176" s="72" t="s">
        <v>2301</v>
      </c>
      <c r="D1176" s="63">
        <v>1</v>
      </c>
      <c r="E1176" s="63">
        <v>1</v>
      </c>
      <c r="F1176" s="63">
        <v>1</v>
      </c>
      <c r="G1176" s="63">
        <v>0</v>
      </c>
      <c r="H1176" s="63">
        <v>0</v>
      </c>
      <c r="I1176" s="63">
        <v>1</v>
      </c>
      <c r="J1176" s="63">
        <v>0</v>
      </c>
      <c r="K1176" s="63">
        <v>1</v>
      </c>
      <c r="L1176" s="63">
        <v>1</v>
      </c>
      <c r="M1176" s="63">
        <v>1</v>
      </c>
      <c r="N1176" s="63">
        <v>1</v>
      </c>
      <c r="O1176" s="63">
        <v>1</v>
      </c>
      <c r="Q1176" s="61"/>
    </row>
    <row r="1177" spans="1:17" ht="15.75" thickBot="1" x14ac:dyDescent="0.3">
      <c r="A1177" t="str">
        <f t="shared" si="18"/>
        <v>Enero - Septiembre</v>
      </c>
      <c r="B1177" s="73" t="s">
        <v>2344</v>
      </c>
      <c r="C1177" s="68"/>
      <c r="D1177" s="56">
        <v>1</v>
      </c>
      <c r="E1177" s="56">
        <v>1</v>
      </c>
      <c r="F1177" s="56">
        <v>1</v>
      </c>
      <c r="G1177" s="56">
        <v>0</v>
      </c>
      <c r="H1177" s="56">
        <v>1</v>
      </c>
      <c r="I1177" s="56">
        <v>1</v>
      </c>
      <c r="J1177" s="56">
        <v>0</v>
      </c>
      <c r="K1177" s="56">
        <v>1</v>
      </c>
      <c r="L1177" s="56">
        <v>1</v>
      </c>
      <c r="M1177" s="56">
        <v>1</v>
      </c>
      <c r="N1177" s="56">
        <v>1</v>
      </c>
      <c r="O1177" s="56">
        <v>1</v>
      </c>
      <c r="P1177" s="68"/>
      <c r="Q1177" s="62"/>
    </row>
    <row r="1178" spans="1:17" ht="15.75" thickTop="1" x14ac:dyDescent="0.25">
      <c r="A1178" t="str">
        <f t="shared" si="18"/>
        <v>212073520</v>
      </c>
      <c r="B1178" s="74">
        <v>212073520</v>
      </c>
      <c r="C1178" s="65" t="s">
        <v>602</v>
      </c>
      <c r="D1178" s="41">
        <v>3</v>
      </c>
      <c r="E1178" s="41">
        <v>3</v>
      </c>
      <c r="F1178" s="41">
        <v>3</v>
      </c>
      <c r="G1178" s="41">
        <v>2</v>
      </c>
      <c r="H1178" s="41">
        <v>3</v>
      </c>
      <c r="I1178" s="41">
        <v>3</v>
      </c>
      <c r="J1178" s="41">
        <v>3</v>
      </c>
      <c r="K1178" s="41">
        <v>3</v>
      </c>
      <c r="L1178" s="41">
        <v>3</v>
      </c>
      <c r="M1178" s="41">
        <v>3</v>
      </c>
      <c r="N1178" s="41">
        <v>3</v>
      </c>
      <c r="O1178" s="41">
        <v>3</v>
      </c>
      <c r="P1178" s="65">
        <f>SUM(D1178:O1178)</f>
        <v>35</v>
      </c>
      <c r="Q1178" s="67">
        <f>P1178/36</f>
        <v>0.97222222222222221</v>
      </c>
    </row>
    <row r="1179" spans="1:17" x14ac:dyDescent="0.25">
      <c r="A1179" t="str">
        <f t="shared" si="18"/>
        <v>Enero - Junio</v>
      </c>
      <c r="B1179" s="72" t="s">
        <v>2341</v>
      </c>
      <c r="D1179" s="63">
        <v>1</v>
      </c>
      <c r="E1179" s="63">
        <v>1</v>
      </c>
      <c r="F1179" s="63">
        <v>1</v>
      </c>
      <c r="G1179" s="63">
        <v>1</v>
      </c>
      <c r="H1179" s="63">
        <v>1</v>
      </c>
      <c r="I1179" s="63">
        <v>1</v>
      </c>
      <c r="J1179" s="63">
        <v>1</v>
      </c>
      <c r="K1179" s="63">
        <v>1</v>
      </c>
      <c r="L1179" s="63">
        <v>1</v>
      </c>
      <c r="M1179" s="63">
        <v>1</v>
      </c>
      <c r="N1179" s="63">
        <v>1</v>
      </c>
      <c r="O1179" s="63">
        <v>1</v>
      </c>
      <c r="Q1179" s="61"/>
    </row>
    <row r="1180" spans="1:17" x14ac:dyDescent="0.25">
      <c r="A1180" t="str">
        <f t="shared" si="18"/>
        <v>Enero - Marzo</v>
      </c>
      <c r="B1180" s="72" t="s">
        <v>2301</v>
      </c>
      <c r="D1180" s="63">
        <v>1</v>
      </c>
      <c r="E1180" s="63">
        <v>1</v>
      </c>
      <c r="F1180" s="63">
        <v>1</v>
      </c>
      <c r="G1180" s="63">
        <v>0</v>
      </c>
      <c r="H1180" s="63">
        <v>1</v>
      </c>
      <c r="I1180" s="63">
        <v>1</v>
      </c>
      <c r="J1180" s="63">
        <v>1</v>
      </c>
      <c r="K1180" s="63">
        <v>1</v>
      </c>
      <c r="L1180" s="63">
        <v>1</v>
      </c>
      <c r="M1180" s="63">
        <v>1</v>
      </c>
      <c r="N1180" s="63">
        <v>1</v>
      </c>
      <c r="O1180" s="63">
        <v>1</v>
      </c>
      <c r="Q1180" s="61"/>
    </row>
    <row r="1181" spans="1:17" ht="15.75" thickBot="1" x14ac:dyDescent="0.3">
      <c r="A1181" t="str">
        <f t="shared" si="18"/>
        <v>Enero - Septiembre</v>
      </c>
      <c r="B1181" s="73" t="s">
        <v>2344</v>
      </c>
      <c r="C1181" s="68"/>
      <c r="D1181" s="56">
        <v>1</v>
      </c>
      <c r="E1181" s="56">
        <v>1</v>
      </c>
      <c r="F1181" s="56">
        <v>1</v>
      </c>
      <c r="G1181" s="56">
        <v>1</v>
      </c>
      <c r="H1181" s="56">
        <v>1</v>
      </c>
      <c r="I1181" s="56">
        <v>1</v>
      </c>
      <c r="J1181" s="56">
        <v>1</v>
      </c>
      <c r="K1181" s="56">
        <v>1</v>
      </c>
      <c r="L1181" s="56">
        <v>1</v>
      </c>
      <c r="M1181" s="56">
        <v>1</v>
      </c>
      <c r="N1181" s="56">
        <v>1</v>
      </c>
      <c r="O1181" s="56">
        <v>1</v>
      </c>
      <c r="P1181" s="68"/>
      <c r="Q1181" s="62"/>
    </row>
    <row r="1182" spans="1:17" ht="15.75" thickTop="1" x14ac:dyDescent="0.25">
      <c r="A1182" t="str">
        <f t="shared" si="18"/>
        <v>212076020</v>
      </c>
      <c r="B1182" s="74">
        <v>212076020</v>
      </c>
      <c r="C1182" s="65" t="s">
        <v>604</v>
      </c>
      <c r="D1182" s="41">
        <v>3</v>
      </c>
      <c r="E1182" s="41">
        <v>3</v>
      </c>
      <c r="F1182" s="41">
        <v>2</v>
      </c>
      <c r="G1182" s="41">
        <v>3</v>
      </c>
      <c r="H1182" s="41">
        <v>1</v>
      </c>
      <c r="I1182" s="41">
        <v>3</v>
      </c>
      <c r="J1182" s="41">
        <v>3</v>
      </c>
      <c r="K1182" s="41">
        <v>3</v>
      </c>
      <c r="L1182" s="41">
        <v>3</v>
      </c>
      <c r="M1182" s="41">
        <v>3</v>
      </c>
      <c r="N1182" s="41">
        <v>3</v>
      </c>
      <c r="O1182" s="41">
        <v>3</v>
      </c>
      <c r="P1182" s="65">
        <f>SUM(D1182:O1182)</f>
        <v>33</v>
      </c>
      <c r="Q1182" s="67">
        <f>P1182/36</f>
        <v>0.91666666666666663</v>
      </c>
    </row>
    <row r="1183" spans="1:17" x14ac:dyDescent="0.25">
      <c r="A1183" t="str">
        <f t="shared" si="18"/>
        <v>Enero - Junio</v>
      </c>
      <c r="B1183" s="72" t="s">
        <v>2341</v>
      </c>
      <c r="D1183" s="63">
        <v>1</v>
      </c>
      <c r="E1183" s="63">
        <v>1</v>
      </c>
      <c r="F1183" s="63">
        <v>1</v>
      </c>
      <c r="G1183" s="63">
        <v>1</v>
      </c>
      <c r="H1183" s="63">
        <v>0</v>
      </c>
      <c r="I1183" s="63">
        <v>1</v>
      </c>
      <c r="J1183" s="63">
        <v>1</v>
      </c>
      <c r="K1183" s="63">
        <v>1</v>
      </c>
      <c r="L1183" s="63">
        <v>1</v>
      </c>
      <c r="M1183" s="63">
        <v>1</v>
      </c>
      <c r="N1183" s="63">
        <v>1</v>
      </c>
      <c r="O1183" s="63">
        <v>1</v>
      </c>
      <c r="Q1183" s="61"/>
    </row>
    <row r="1184" spans="1:17" x14ac:dyDescent="0.25">
      <c r="A1184" t="str">
        <f t="shared" si="18"/>
        <v>Enero - Marzo</v>
      </c>
      <c r="B1184" s="72" t="s">
        <v>2301</v>
      </c>
      <c r="D1184" s="63">
        <v>1</v>
      </c>
      <c r="E1184" s="63">
        <v>1</v>
      </c>
      <c r="F1184" s="63">
        <v>0</v>
      </c>
      <c r="G1184" s="63">
        <v>1</v>
      </c>
      <c r="H1184" s="63">
        <v>0</v>
      </c>
      <c r="I1184" s="63">
        <v>1</v>
      </c>
      <c r="J1184" s="63">
        <v>1</v>
      </c>
      <c r="K1184" s="63">
        <v>1</v>
      </c>
      <c r="L1184" s="63">
        <v>1</v>
      </c>
      <c r="M1184" s="63">
        <v>1</v>
      </c>
      <c r="N1184" s="63">
        <v>1</v>
      </c>
      <c r="O1184" s="63">
        <v>1</v>
      </c>
      <c r="Q1184" s="61"/>
    </row>
    <row r="1185" spans="1:17" ht="15.75" thickBot="1" x14ac:dyDescent="0.3">
      <c r="A1185" t="str">
        <f t="shared" si="18"/>
        <v>Enero - Septiembre</v>
      </c>
      <c r="B1185" s="73" t="s">
        <v>2344</v>
      </c>
      <c r="C1185" s="68"/>
      <c r="D1185" s="56">
        <v>1</v>
      </c>
      <c r="E1185" s="56">
        <v>1</v>
      </c>
      <c r="F1185" s="56">
        <v>1</v>
      </c>
      <c r="G1185" s="56">
        <v>1</v>
      </c>
      <c r="H1185" s="56">
        <v>1</v>
      </c>
      <c r="I1185" s="56">
        <v>1</v>
      </c>
      <c r="J1185" s="56">
        <v>1</v>
      </c>
      <c r="K1185" s="56">
        <v>1</v>
      </c>
      <c r="L1185" s="56">
        <v>1</v>
      </c>
      <c r="M1185" s="56">
        <v>1</v>
      </c>
      <c r="N1185" s="56">
        <v>1</v>
      </c>
      <c r="O1185" s="56">
        <v>1</v>
      </c>
      <c r="P1185" s="68"/>
      <c r="Q1185" s="62"/>
    </row>
    <row r="1186" spans="1:17" ht="15.75" thickTop="1" x14ac:dyDescent="0.25">
      <c r="A1186" t="str">
        <f t="shared" si="18"/>
        <v>212076520</v>
      </c>
      <c r="B1186" s="74">
        <v>212076520</v>
      </c>
      <c r="C1186" s="65" t="s">
        <v>606</v>
      </c>
      <c r="D1186" s="41">
        <v>3</v>
      </c>
      <c r="E1186" s="41">
        <v>3</v>
      </c>
      <c r="F1186" s="41">
        <v>3</v>
      </c>
      <c r="G1186" s="41">
        <v>3</v>
      </c>
      <c r="H1186" s="41">
        <v>3</v>
      </c>
      <c r="I1186" s="41">
        <v>3</v>
      </c>
      <c r="J1186" s="41">
        <v>3</v>
      </c>
      <c r="K1186" s="41">
        <v>3</v>
      </c>
      <c r="L1186" s="41">
        <v>3</v>
      </c>
      <c r="M1186" s="41">
        <v>3</v>
      </c>
      <c r="N1186" s="41">
        <v>3</v>
      </c>
      <c r="O1186" s="41">
        <v>3</v>
      </c>
      <c r="P1186" s="65">
        <f>SUM(D1186:O1186)</f>
        <v>36</v>
      </c>
      <c r="Q1186" s="67">
        <f>P1186/36</f>
        <v>1</v>
      </c>
    </row>
    <row r="1187" spans="1:17" x14ac:dyDescent="0.25">
      <c r="A1187" t="str">
        <f t="shared" si="18"/>
        <v>Enero - Junio</v>
      </c>
      <c r="B1187" s="72" t="s">
        <v>2341</v>
      </c>
      <c r="D1187" s="63">
        <v>1</v>
      </c>
      <c r="E1187" s="63">
        <v>1</v>
      </c>
      <c r="F1187" s="63">
        <v>1</v>
      </c>
      <c r="G1187" s="63">
        <v>1</v>
      </c>
      <c r="H1187" s="63">
        <v>1</v>
      </c>
      <c r="I1187" s="63">
        <v>1</v>
      </c>
      <c r="J1187" s="63">
        <v>1</v>
      </c>
      <c r="K1187" s="63">
        <v>1</v>
      </c>
      <c r="L1187" s="63">
        <v>1</v>
      </c>
      <c r="M1187" s="63">
        <v>1</v>
      </c>
      <c r="N1187" s="63">
        <v>1</v>
      </c>
      <c r="O1187" s="63">
        <v>1</v>
      </c>
      <c r="Q1187" s="61"/>
    </row>
    <row r="1188" spans="1:17" x14ac:dyDescent="0.25">
      <c r="A1188" t="str">
        <f t="shared" si="18"/>
        <v>Enero - Marzo</v>
      </c>
      <c r="B1188" s="72" t="s">
        <v>2301</v>
      </c>
      <c r="D1188" s="63">
        <v>1</v>
      </c>
      <c r="E1188" s="63">
        <v>1</v>
      </c>
      <c r="F1188" s="63">
        <v>1</v>
      </c>
      <c r="G1188" s="63">
        <v>1</v>
      </c>
      <c r="H1188" s="63">
        <v>1</v>
      </c>
      <c r="I1188" s="63">
        <v>1</v>
      </c>
      <c r="J1188" s="63">
        <v>1</v>
      </c>
      <c r="K1188" s="63">
        <v>1</v>
      </c>
      <c r="L1188" s="63">
        <v>1</v>
      </c>
      <c r="M1188" s="63">
        <v>1</v>
      </c>
      <c r="N1188" s="63">
        <v>1</v>
      </c>
      <c r="O1188" s="63">
        <v>1</v>
      </c>
      <c r="Q1188" s="61"/>
    </row>
    <row r="1189" spans="1:17" ht="15.75" thickBot="1" x14ac:dyDescent="0.3">
      <c r="A1189" t="str">
        <f t="shared" si="18"/>
        <v>Enero - Septiembre</v>
      </c>
      <c r="B1189" s="73" t="s">
        <v>2344</v>
      </c>
      <c r="C1189" s="68"/>
      <c r="D1189" s="56">
        <v>1</v>
      </c>
      <c r="E1189" s="56">
        <v>1</v>
      </c>
      <c r="F1189" s="56">
        <v>1</v>
      </c>
      <c r="G1189" s="56">
        <v>1</v>
      </c>
      <c r="H1189" s="56">
        <v>1</v>
      </c>
      <c r="I1189" s="56">
        <v>1</v>
      </c>
      <c r="J1189" s="56">
        <v>1</v>
      </c>
      <c r="K1189" s="56">
        <v>1</v>
      </c>
      <c r="L1189" s="56">
        <v>1</v>
      </c>
      <c r="M1189" s="56">
        <v>1</v>
      </c>
      <c r="N1189" s="56">
        <v>1</v>
      </c>
      <c r="O1189" s="56">
        <v>1</v>
      </c>
      <c r="P1189" s="68"/>
      <c r="Q1189" s="62"/>
    </row>
    <row r="1190" spans="1:17" ht="15.75" thickTop="1" x14ac:dyDescent="0.25">
      <c r="A1190" t="str">
        <f t="shared" si="18"/>
        <v>212081220</v>
      </c>
      <c r="B1190" s="74">
        <v>212081220</v>
      </c>
      <c r="C1190" s="65" t="s">
        <v>608</v>
      </c>
      <c r="D1190" s="41">
        <v>3</v>
      </c>
      <c r="E1190" s="41">
        <v>3</v>
      </c>
      <c r="F1190" s="41">
        <v>3</v>
      </c>
      <c r="G1190" s="41">
        <v>3</v>
      </c>
      <c r="H1190" s="41">
        <v>3</v>
      </c>
      <c r="I1190" s="41">
        <v>2</v>
      </c>
      <c r="J1190" s="41">
        <v>2</v>
      </c>
      <c r="K1190" s="41">
        <v>3</v>
      </c>
      <c r="L1190" s="41">
        <v>3</v>
      </c>
      <c r="M1190" s="41">
        <v>3</v>
      </c>
      <c r="N1190" s="41">
        <v>3</v>
      </c>
      <c r="O1190" s="41">
        <v>3</v>
      </c>
      <c r="P1190" s="65">
        <f>SUM(D1190:O1190)</f>
        <v>34</v>
      </c>
      <c r="Q1190" s="67">
        <f>P1190/36</f>
        <v>0.94444444444444442</v>
      </c>
    </row>
    <row r="1191" spans="1:17" x14ac:dyDescent="0.25">
      <c r="A1191" t="str">
        <f t="shared" si="18"/>
        <v>Enero - Junio</v>
      </c>
      <c r="B1191" s="72" t="s">
        <v>2341</v>
      </c>
      <c r="D1191" s="63">
        <v>1</v>
      </c>
      <c r="E1191" s="63">
        <v>1</v>
      </c>
      <c r="F1191" s="63">
        <v>1</v>
      </c>
      <c r="G1191" s="63">
        <v>1</v>
      </c>
      <c r="H1191" s="63">
        <v>1</v>
      </c>
      <c r="I1191" s="63">
        <v>1</v>
      </c>
      <c r="J1191" s="63">
        <v>1</v>
      </c>
      <c r="K1191" s="63">
        <v>1</v>
      </c>
      <c r="L1191" s="63">
        <v>1</v>
      </c>
      <c r="M1191" s="63">
        <v>1</v>
      </c>
      <c r="N1191" s="63">
        <v>1</v>
      </c>
      <c r="O1191" s="63">
        <v>1</v>
      </c>
      <c r="Q1191" s="61"/>
    </row>
    <row r="1192" spans="1:17" x14ac:dyDescent="0.25">
      <c r="A1192" t="str">
        <f t="shared" si="18"/>
        <v>Enero - Marzo</v>
      </c>
      <c r="B1192" s="72" t="s">
        <v>2301</v>
      </c>
      <c r="D1192" s="63">
        <v>1</v>
      </c>
      <c r="E1192" s="63">
        <v>1</v>
      </c>
      <c r="F1192" s="63">
        <v>1</v>
      </c>
      <c r="G1192" s="63">
        <v>1</v>
      </c>
      <c r="H1192" s="63">
        <v>1</v>
      </c>
      <c r="I1192" s="63">
        <v>0</v>
      </c>
      <c r="J1192" s="63">
        <v>0</v>
      </c>
      <c r="K1192" s="63">
        <v>1</v>
      </c>
      <c r="L1192" s="63">
        <v>1</v>
      </c>
      <c r="M1192" s="63">
        <v>1</v>
      </c>
      <c r="N1192" s="63">
        <v>1</v>
      </c>
      <c r="O1192" s="63">
        <v>1</v>
      </c>
      <c r="Q1192" s="61"/>
    </row>
    <row r="1193" spans="1:17" ht="15.75" thickBot="1" x14ac:dyDescent="0.3">
      <c r="A1193" t="str">
        <f t="shared" si="18"/>
        <v>Enero - Septiembre</v>
      </c>
      <c r="B1193" s="73" t="s">
        <v>2344</v>
      </c>
      <c r="C1193" s="68"/>
      <c r="D1193" s="56">
        <v>1</v>
      </c>
      <c r="E1193" s="56">
        <v>1</v>
      </c>
      <c r="F1193" s="56">
        <v>1</v>
      </c>
      <c r="G1193" s="56">
        <v>1</v>
      </c>
      <c r="H1193" s="56">
        <v>1</v>
      </c>
      <c r="I1193" s="56">
        <v>1</v>
      </c>
      <c r="J1193" s="56">
        <v>1</v>
      </c>
      <c r="K1193" s="56">
        <v>1</v>
      </c>
      <c r="L1193" s="56">
        <v>1</v>
      </c>
      <c r="M1193" s="56">
        <v>1</v>
      </c>
      <c r="N1193" s="56">
        <v>1</v>
      </c>
      <c r="O1193" s="56">
        <v>1</v>
      </c>
      <c r="P1193" s="68"/>
      <c r="Q1193" s="62"/>
    </row>
    <row r="1194" spans="1:17" ht="15.75" thickTop="1" x14ac:dyDescent="0.25">
      <c r="A1194" t="str">
        <f t="shared" si="18"/>
        <v>212086320</v>
      </c>
      <c r="B1194" s="74">
        <v>212086320</v>
      </c>
      <c r="C1194" s="65" t="s">
        <v>610</v>
      </c>
      <c r="D1194" s="41">
        <v>3</v>
      </c>
      <c r="E1194" s="41">
        <v>3</v>
      </c>
      <c r="F1194" s="41">
        <v>3</v>
      </c>
      <c r="G1194" s="41">
        <v>3</v>
      </c>
      <c r="H1194" s="41">
        <v>3</v>
      </c>
      <c r="I1194" s="41">
        <v>2</v>
      </c>
      <c r="J1194" s="41">
        <v>3</v>
      </c>
      <c r="K1194" s="41">
        <v>3</v>
      </c>
      <c r="L1194" s="41">
        <v>3</v>
      </c>
      <c r="M1194" s="41">
        <v>3</v>
      </c>
      <c r="N1194" s="41">
        <v>3</v>
      </c>
      <c r="O1194" s="41">
        <v>3</v>
      </c>
      <c r="P1194" s="65">
        <f>SUM(D1194:O1194)</f>
        <v>35</v>
      </c>
      <c r="Q1194" s="67">
        <f>P1194/36</f>
        <v>0.97222222222222221</v>
      </c>
    </row>
    <row r="1195" spans="1:17" x14ac:dyDescent="0.25">
      <c r="A1195" t="str">
        <f t="shared" si="18"/>
        <v>Enero - Junio</v>
      </c>
      <c r="B1195" s="72" t="s">
        <v>2341</v>
      </c>
      <c r="D1195" s="63">
        <v>1</v>
      </c>
      <c r="E1195" s="63">
        <v>1</v>
      </c>
      <c r="F1195" s="63">
        <v>1</v>
      </c>
      <c r="G1195" s="63">
        <v>1</v>
      </c>
      <c r="H1195" s="63">
        <v>1</v>
      </c>
      <c r="I1195" s="63">
        <v>1</v>
      </c>
      <c r="J1195" s="63">
        <v>1</v>
      </c>
      <c r="K1195" s="63">
        <v>1</v>
      </c>
      <c r="L1195" s="63">
        <v>1</v>
      </c>
      <c r="M1195" s="63">
        <v>1</v>
      </c>
      <c r="N1195" s="63">
        <v>1</v>
      </c>
      <c r="O1195" s="63">
        <v>1</v>
      </c>
      <c r="Q1195" s="61"/>
    </row>
    <row r="1196" spans="1:17" x14ac:dyDescent="0.25">
      <c r="A1196" t="str">
        <f t="shared" si="18"/>
        <v>Enero - Marzo</v>
      </c>
      <c r="B1196" s="72" t="s">
        <v>2301</v>
      </c>
      <c r="D1196" s="63">
        <v>1</v>
      </c>
      <c r="E1196" s="63">
        <v>1</v>
      </c>
      <c r="F1196" s="63">
        <v>1</v>
      </c>
      <c r="G1196" s="63">
        <v>1</v>
      </c>
      <c r="H1196" s="63">
        <v>1</v>
      </c>
      <c r="I1196" s="63">
        <v>0</v>
      </c>
      <c r="J1196" s="63">
        <v>1</v>
      </c>
      <c r="K1196" s="63">
        <v>1</v>
      </c>
      <c r="L1196" s="63">
        <v>1</v>
      </c>
      <c r="M1196" s="63">
        <v>1</v>
      </c>
      <c r="N1196" s="63">
        <v>1</v>
      </c>
      <c r="O1196" s="63">
        <v>1</v>
      </c>
      <c r="Q1196" s="61"/>
    </row>
    <row r="1197" spans="1:17" ht="15.75" thickBot="1" x14ac:dyDescent="0.3">
      <c r="A1197" t="str">
        <f t="shared" si="18"/>
        <v>Enero - Septiembre</v>
      </c>
      <c r="B1197" s="73" t="s">
        <v>2344</v>
      </c>
      <c r="C1197" s="68"/>
      <c r="D1197" s="56">
        <v>1</v>
      </c>
      <c r="E1197" s="56">
        <v>1</v>
      </c>
      <c r="F1197" s="56">
        <v>1</v>
      </c>
      <c r="G1197" s="56">
        <v>1</v>
      </c>
      <c r="H1197" s="56">
        <v>1</v>
      </c>
      <c r="I1197" s="56">
        <v>1</v>
      </c>
      <c r="J1197" s="56">
        <v>1</v>
      </c>
      <c r="K1197" s="56">
        <v>1</v>
      </c>
      <c r="L1197" s="56">
        <v>1</v>
      </c>
      <c r="M1197" s="56">
        <v>1</v>
      </c>
      <c r="N1197" s="56">
        <v>1</v>
      </c>
      <c r="O1197" s="56">
        <v>1</v>
      </c>
      <c r="P1197" s="68"/>
      <c r="Q1197" s="62"/>
    </row>
    <row r="1198" spans="1:17" ht="15.75" thickTop="1" x14ac:dyDescent="0.25">
      <c r="A1198" t="str">
        <f t="shared" si="18"/>
        <v>212105021</v>
      </c>
      <c r="B1198" s="74">
        <v>212105021</v>
      </c>
      <c r="C1198" s="65" t="s">
        <v>612</v>
      </c>
      <c r="D1198" s="41">
        <v>3</v>
      </c>
      <c r="E1198" s="41">
        <v>2</v>
      </c>
      <c r="F1198" s="41">
        <v>2</v>
      </c>
      <c r="G1198" s="41">
        <v>0</v>
      </c>
      <c r="H1198" s="41">
        <v>2</v>
      </c>
      <c r="I1198" s="41">
        <v>3</v>
      </c>
      <c r="J1198" s="41">
        <v>2</v>
      </c>
      <c r="K1198" s="41">
        <v>3</v>
      </c>
      <c r="L1198" s="41">
        <v>2</v>
      </c>
      <c r="M1198" s="41">
        <v>3</v>
      </c>
      <c r="N1198" s="41">
        <v>3</v>
      </c>
      <c r="O1198" s="41">
        <v>3</v>
      </c>
      <c r="P1198" s="65">
        <f>SUM(D1198:O1198)</f>
        <v>28</v>
      </c>
      <c r="Q1198" s="67">
        <f>P1198/36</f>
        <v>0.77777777777777779</v>
      </c>
    </row>
    <row r="1199" spans="1:17" x14ac:dyDescent="0.25">
      <c r="A1199" t="str">
        <f t="shared" si="18"/>
        <v>Enero - Junio</v>
      </c>
      <c r="B1199" s="72" t="s">
        <v>2341</v>
      </c>
      <c r="D1199" s="63">
        <v>1</v>
      </c>
      <c r="E1199" s="63">
        <v>1</v>
      </c>
      <c r="F1199" s="63">
        <v>1</v>
      </c>
      <c r="G1199" s="63">
        <v>0</v>
      </c>
      <c r="H1199" s="63">
        <v>0</v>
      </c>
      <c r="I1199" s="63">
        <v>1</v>
      </c>
      <c r="J1199" s="63">
        <v>1</v>
      </c>
      <c r="K1199" s="63">
        <v>1</v>
      </c>
      <c r="L1199" s="63">
        <v>1</v>
      </c>
      <c r="M1199" s="63">
        <v>1</v>
      </c>
      <c r="N1199" s="63">
        <v>1</v>
      </c>
      <c r="O1199" s="63">
        <v>1</v>
      </c>
      <c r="Q1199" s="61"/>
    </row>
    <row r="1200" spans="1:17" x14ac:dyDescent="0.25">
      <c r="A1200" t="str">
        <f t="shared" si="18"/>
        <v>Enero - Marzo</v>
      </c>
      <c r="B1200" s="72" t="s">
        <v>2301</v>
      </c>
      <c r="D1200" s="63">
        <v>1</v>
      </c>
      <c r="E1200" s="63">
        <v>0</v>
      </c>
      <c r="F1200" s="63">
        <v>0</v>
      </c>
      <c r="G1200" s="63">
        <v>0</v>
      </c>
      <c r="H1200" s="63">
        <v>1</v>
      </c>
      <c r="I1200" s="63">
        <v>1</v>
      </c>
      <c r="J1200" s="63">
        <v>0</v>
      </c>
      <c r="K1200" s="63">
        <v>1</v>
      </c>
      <c r="L1200" s="63">
        <v>0</v>
      </c>
      <c r="M1200" s="63">
        <v>1</v>
      </c>
      <c r="N1200" s="63">
        <v>1</v>
      </c>
      <c r="O1200" s="63">
        <v>1</v>
      </c>
      <c r="Q1200" s="61"/>
    </row>
    <row r="1201" spans="1:17" ht="15.75" thickBot="1" x14ac:dyDescent="0.3">
      <c r="A1201" t="str">
        <f t="shared" si="18"/>
        <v>Enero - Septiembre</v>
      </c>
      <c r="B1201" s="73" t="s">
        <v>2344</v>
      </c>
      <c r="C1201" s="68"/>
      <c r="D1201" s="56">
        <v>1</v>
      </c>
      <c r="E1201" s="56">
        <v>1</v>
      </c>
      <c r="F1201" s="56">
        <v>1</v>
      </c>
      <c r="G1201" s="56">
        <v>0</v>
      </c>
      <c r="H1201" s="56">
        <v>1</v>
      </c>
      <c r="I1201" s="56">
        <v>1</v>
      </c>
      <c r="J1201" s="56">
        <v>1</v>
      </c>
      <c r="K1201" s="56">
        <v>1</v>
      </c>
      <c r="L1201" s="56">
        <v>1</v>
      </c>
      <c r="M1201" s="56">
        <v>1</v>
      </c>
      <c r="N1201" s="56">
        <v>1</v>
      </c>
      <c r="O1201" s="56">
        <v>1</v>
      </c>
      <c r="P1201" s="68"/>
      <c r="Q1201" s="62"/>
    </row>
    <row r="1202" spans="1:17" ht="15.75" thickTop="1" x14ac:dyDescent="0.25">
      <c r="A1202" t="str">
        <f t="shared" si="18"/>
        <v>212105321</v>
      </c>
      <c r="B1202" s="74">
        <v>212105321</v>
      </c>
      <c r="C1202" s="65" t="s">
        <v>614</v>
      </c>
      <c r="D1202" s="41">
        <v>3</v>
      </c>
      <c r="E1202" s="41">
        <v>3</v>
      </c>
      <c r="F1202" s="41">
        <v>3</v>
      </c>
      <c r="G1202" s="41">
        <v>0</v>
      </c>
      <c r="H1202" s="41">
        <v>2</v>
      </c>
      <c r="I1202" s="41">
        <v>3</v>
      </c>
      <c r="J1202" s="41">
        <v>0</v>
      </c>
      <c r="K1202" s="41">
        <v>3</v>
      </c>
      <c r="L1202" s="41">
        <v>3</v>
      </c>
      <c r="M1202" s="41">
        <v>3</v>
      </c>
      <c r="N1202" s="41">
        <v>3</v>
      </c>
      <c r="O1202" s="41">
        <v>2</v>
      </c>
      <c r="P1202" s="65">
        <f>SUM(D1202:O1202)</f>
        <v>28</v>
      </c>
      <c r="Q1202" s="67">
        <f>P1202/36</f>
        <v>0.77777777777777779</v>
      </c>
    </row>
    <row r="1203" spans="1:17" x14ac:dyDescent="0.25">
      <c r="A1203" t="str">
        <f t="shared" si="18"/>
        <v>Enero - Junio</v>
      </c>
      <c r="B1203" s="72" t="s">
        <v>2341</v>
      </c>
      <c r="D1203" s="63">
        <v>1</v>
      </c>
      <c r="E1203" s="63">
        <v>1</v>
      </c>
      <c r="F1203" s="63">
        <v>1</v>
      </c>
      <c r="G1203" s="63">
        <v>0</v>
      </c>
      <c r="H1203" s="63">
        <v>0</v>
      </c>
      <c r="I1203" s="63">
        <v>1</v>
      </c>
      <c r="J1203" s="63">
        <v>0</v>
      </c>
      <c r="K1203" s="63">
        <v>1</v>
      </c>
      <c r="L1203" s="63">
        <v>1</v>
      </c>
      <c r="M1203" s="63">
        <v>1</v>
      </c>
      <c r="N1203" s="63">
        <v>1</v>
      </c>
      <c r="O1203" s="63">
        <v>1</v>
      </c>
      <c r="Q1203" s="61"/>
    </row>
    <row r="1204" spans="1:17" x14ac:dyDescent="0.25">
      <c r="A1204" t="str">
        <f t="shared" si="18"/>
        <v>Enero - Marzo</v>
      </c>
      <c r="B1204" s="72" t="s">
        <v>2301</v>
      </c>
      <c r="D1204" s="63">
        <v>1</v>
      </c>
      <c r="E1204" s="63">
        <v>1</v>
      </c>
      <c r="F1204" s="63">
        <v>1</v>
      </c>
      <c r="G1204" s="63">
        <v>0</v>
      </c>
      <c r="H1204" s="63">
        <v>1</v>
      </c>
      <c r="I1204" s="63">
        <v>1</v>
      </c>
      <c r="J1204" s="63">
        <v>0</v>
      </c>
      <c r="K1204" s="63">
        <v>1</v>
      </c>
      <c r="L1204" s="63">
        <v>1</v>
      </c>
      <c r="M1204" s="63">
        <v>1</v>
      </c>
      <c r="N1204" s="63">
        <v>1</v>
      </c>
      <c r="O1204" s="63">
        <v>1</v>
      </c>
      <c r="Q1204" s="61"/>
    </row>
    <row r="1205" spans="1:17" ht="15.75" thickBot="1" x14ac:dyDescent="0.3">
      <c r="A1205" t="str">
        <f t="shared" si="18"/>
        <v>Enero - Septiembre</v>
      </c>
      <c r="B1205" s="73" t="s">
        <v>2344</v>
      </c>
      <c r="C1205" s="68"/>
      <c r="D1205" s="56">
        <v>1</v>
      </c>
      <c r="E1205" s="56">
        <v>1</v>
      </c>
      <c r="F1205" s="56">
        <v>1</v>
      </c>
      <c r="G1205" s="56">
        <v>0</v>
      </c>
      <c r="H1205" s="56">
        <v>1</v>
      </c>
      <c r="I1205" s="56">
        <v>1</v>
      </c>
      <c r="J1205" s="56">
        <v>0</v>
      </c>
      <c r="K1205" s="56">
        <v>1</v>
      </c>
      <c r="L1205" s="56">
        <v>1</v>
      </c>
      <c r="M1205" s="56">
        <v>1</v>
      </c>
      <c r="N1205" s="56">
        <v>1</v>
      </c>
      <c r="O1205" s="56">
        <v>0</v>
      </c>
      <c r="P1205" s="68"/>
      <c r="Q1205" s="62"/>
    </row>
    <row r="1206" spans="1:17" ht="15.75" thickTop="1" x14ac:dyDescent="0.25">
      <c r="A1206" t="str">
        <f t="shared" si="18"/>
        <v>212108421</v>
      </c>
      <c r="B1206" s="74">
        <v>212108421</v>
      </c>
      <c r="C1206" s="65" t="s">
        <v>616</v>
      </c>
      <c r="D1206" s="41">
        <v>3</v>
      </c>
      <c r="E1206" s="41">
        <v>3</v>
      </c>
      <c r="F1206" s="41">
        <v>2</v>
      </c>
      <c r="G1206" s="41">
        <v>3</v>
      </c>
      <c r="H1206" s="41">
        <v>3</v>
      </c>
      <c r="I1206" s="41">
        <v>2</v>
      </c>
      <c r="J1206" s="41">
        <v>3</v>
      </c>
      <c r="K1206" s="41">
        <v>3</v>
      </c>
      <c r="L1206" s="41">
        <v>3</v>
      </c>
      <c r="M1206" s="41">
        <v>3</v>
      </c>
      <c r="N1206" s="41">
        <v>3</v>
      </c>
      <c r="O1206" s="41">
        <v>3</v>
      </c>
      <c r="P1206" s="65">
        <f>SUM(D1206:O1206)</f>
        <v>34</v>
      </c>
      <c r="Q1206" s="67">
        <f>P1206/36</f>
        <v>0.94444444444444442</v>
      </c>
    </row>
    <row r="1207" spans="1:17" x14ac:dyDescent="0.25">
      <c r="A1207" t="str">
        <f t="shared" si="18"/>
        <v>Enero - Junio</v>
      </c>
      <c r="B1207" s="72" t="s">
        <v>2341</v>
      </c>
      <c r="D1207" s="63">
        <v>1</v>
      </c>
      <c r="E1207" s="63">
        <v>1</v>
      </c>
      <c r="F1207" s="63">
        <v>1</v>
      </c>
      <c r="G1207" s="63">
        <v>1</v>
      </c>
      <c r="H1207" s="63">
        <v>1</v>
      </c>
      <c r="I1207" s="63">
        <v>1</v>
      </c>
      <c r="J1207" s="63">
        <v>1</v>
      </c>
      <c r="K1207" s="63">
        <v>1</v>
      </c>
      <c r="L1207" s="63">
        <v>1</v>
      </c>
      <c r="M1207" s="63">
        <v>1</v>
      </c>
      <c r="N1207" s="63">
        <v>1</v>
      </c>
      <c r="O1207" s="63">
        <v>1</v>
      </c>
      <c r="Q1207" s="61"/>
    </row>
    <row r="1208" spans="1:17" x14ac:dyDescent="0.25">
      <c r="A1208" t="str">
        <f t="shared" si="18"/>
        <v>Enero - Marzo</v>
      </c>
      <c r="B1208" s="72" t="s">
        <v>2301</v>
      </c>
      <c r="D1208" s="63">
        <v>1</v>
      </c>
      <c r="E1208" s="63">
        <v>1</v>
      </c>
      <c r="F1208" s="63">
        <v>0</v>
      </c>
      <c r="G1208" s="63">
        <v>1</v>
      </c>
      <c r="H1208" s="63">
        <v>1</v>
      </c>
      <c r="I1208" s="63">
        <v>0</v>
      </c>
      <c r="J1208" s="63">
        <v>1</v>
      </c>
      <c r="K1208" s="63">
        <v>1</v>
      </c>
      <c r="L1208" s="63">
        <v>1</v>
      </c>
      <c r="M1208" s="63">
        <v>1</v>
      </c>
      <c r="N1208" s="63">
        <v>1</v>
      </c>
      <c r="O1208" s="63">
        <v>1</v>
      </c>
      <c r="Q1208" s="61"/>
    </row>
    <row r="1209" spans="1:17" ht="15.75" thickBot="1" x14ac:dyDescent="0.3">
      <c r="A1209" t="str">
        <f t="shared" si="18"/>
        <v>Enero - Septiembre</v>
      </c>
      <c r="B1209" s="73" t="s">
        <v>2344</v>
      </c>
      <c r="C1209" s="68"/>
      <c r="D1209" s="56">
        <v>1</v>
      </c>
      <c r="E1209" s="56">
        <v>1</v>
      </c>
      <c r="F1209" s="56">
        <v>1</v>
      </c>
      <c r="G1209" s="56">
        <v>1</v>
      </c>
      <c r="H1209" s="56">
        <v>1</v>
      </c>
      <c r="I1209" s="56">
        <v>1</v>
      </c>
      <c r="J1209" s="56">
        <v>1</v>
      </c>
      <c r="K1209" s="56">
        <v>1</v>
      </c>
      <c r="L1209" s="56">
        <v>1</v>
      </c>
      <c r="M1209" s="56">
        <v>1</v>
      </c>
      <c r="N1209" s="56">
        <v>1</v>
      </c>
      <c r="O1209" s="56">
        <v>1</v>
      </c>
      <c r="P1209" s="68"/>
      <c r="Q1209" s="62"/>
    </row>
    <row r="1210" spans="1:17" ht="15.75" thickTop="1" x14ac:dyDescent="0.25">
      <c r="A1210" t="str">
        <f t="shared" si="18"/>
        <v>212115621</v>
      </c>
      <c r="B1210" s="74">
        <v>212115621</v>
      </c>
      <c r="C1210" s="65" t="s">
        <v>618</v>
      </c>
      <c r="D1210" s="41">
        <v>3</v>
      </c>
      <c r="E1210" s="41">
        <v>3</v>
      </c>
      <c r="F1210" s="41">
        <v>3</v>
      </c>
      <c r="G1210" s="41">
        <v>3</v>
      </c>
      <c r="H1210" s="41">
        <v>3</v>
      </c>
      <c r="I1210" s="41">
        <v>2</v>
      </c>
      <c r="J1210" s="41">
        <v>3</v>
      </c>
      <c r="K1210" s="41">
        <v>3</v>
      </c>
      <c r="L1210" s="41">
        <v>3</v>
      </c>
      <c r="M1210" s="41">
        <v>3</v>
      </c>
      <c r="N1210" s="41">
        <v>3</v>
      </c>
      <c r="O1210" s="41">
        <v>3</v>
      </c>
      <c r="P1210" s="65">
        <f>SUM(D1210:O1210)</f>
        <v>35</v>
      </c>
      <c r="Q1210" s="67">
        <f>P1210/36</f>
        <v>0.97222222222222221</v>
      </c>
    </row>
    <row r="1211" spans="1:17" x14ac:dyDescent="0.25">
      <c r="A1211" t="str">
        <f t="shared" si="18"/>
        <v>Enero - Junio</v>
      </c>
      <c r="B1211" s="72" t="s">
        <v>2341</v>
      </c>
      <c r="D1211" s="63">
        <v>1</v>
      </c>
      <c r="E1211" s="63">
        <v>1</v>
      </c>
      <c r="F1211" s="63">
        <v>1</v>
      </c>
      <c r="G1211" s="63">
        <v>1</v>
      </c>
      <c r="H1211" s="63">
        <v>1</v>
      </c>
      <c r="I1211" s="63">
        <v>1</v>
      </c>
      <c r="J1211" s="63">
        <v>1</v>
      </c>
      <c r="K1211" s="63">
        <v>1</v>
      </c>
      <c r="L1211" s="63">
        <v>1</v>
      </c>
      <c r="M1211" s="63">
        <v>1</v>
      </c>
      <c r="N1211" s="63">
        <v>1</v>
      </c>
      <c r="O1211" s="63">
        <v>1</v>
      </c>
      <c r="Q1211" s="61"/>
    </row>
    <row r="1212" spans="1:17" x14ac:dyDescent="0.25">
      <c r="A1212" t="str">
        <f t="shared" si="18"/>
        <v>Enero - Marzo</v>
      </c>
      <c r="B1212" s="72" t="s">
        <v>2301</v>
      </c>
      <c r="D1212" s="63">
        <v>1</v>
      </c>
      <c r="E1212" s="63">
        <v>1</v>
      </c>
      <c r="F1212" s="63">
        <v>1</v>
      </c>
      <c r="G1212" s="63">
        <v>1</v>
      </c>
      <c r="H1212" s="63">
        <v>1</v>
      </c>
      <c r="I1212" s="63">
        <v>0</v>
      </c>
      <c r="J1212" s="63">
        <v>1</v>
      </c>
      <c r="K1212" s="63">
        <v>1</v>
      </c>
      <c r="L1212" s="63">
        <v>1</v>
      </c>
      <c r="M1212" s="63">
        <v>1</v>
      </c>
      <c r="N1212" s="63">
        <v>1</v>
      </c>
      <c r="O1212" s="63">
        <v>1</v>
      </c>
      <c r="Q1212" s="61"/>
    </row>
    <row r="1213" spans="1:17" ht="15.75" thickBot="1" x14ac:dyDescent="0.3">
      <c r="A1213" t="str">
        <f t="shared" si="18"/>
        <v>Enero - Septiembre</v>
      </c>
      <c r="B1213" s="73" t="s">
        <v>2344</v>
      </c>
      <c r="C1213" s="68"/>
      <c r="D1213" s="56">
        <v>1</v>
      </c>
      <c r="E1213" s="56">
        <v>1</v>
      </c>
      <c r="F1213" s="56">
        <v>1</v>
      </c>
      <c r="G1213" s="56">
        <v>1</v>
      </c>
      <c r="H1213" s="56">
        <v>1</v>
      </c>
      <c r="I1213" s="56">
        <v>1</v>
      </c>
      <c r="J1213" s="56">
        <v>1</v>
      </c>
      <c r="K1213" s="56">
        <v>1</v>
      </c>
      <c r="L1213" s="56">
        <v>1</v>
      </c>
      <c r="M1213" s="56">
        <v>1</v>
      </c>
      <c r="N1213" s="56">
        <v>1</v>
      </c>
      <c r="O1213" s="56">
        <v>1</v>
      </c>
      <c r="P1213" s="68"/>
      <c r="Q1213" s="62"/>
    </row>
    <row r="1214" spans="1:17" ht="15.75" thickTop="1" x14ac:dyDescent="0.25">
      <c r="A1214" t="str">
        <f t="shared" si="18"/>
        <v>212119821</v>
      </c>
      <c r="B1214" s="74">
        <v>212119821</v>
      </c>
      <c r="C1214" s="65" t="s">
        <v>620</v>
      </c>
      <c r="D1214" s="41">
        <v>3</v>
      </c>
      <c r="E1214" s="41">
        <v>3</v>
      </c>
      <c r="F1214" s="41">
        <v>3</v>
      </c>
      <c r="G1214" s="41">
        <v>3</v>
      </c>
      <c r="H1214" s="41">
        <v>2</v>
      </c>
      <c r="I1214" s="41">
        <v>3</v>
      </c>
      <c r="J1214" s="41">
        <v>3</v>
      </c>
      <c r="K1214" s="41">
        <v>3</v>
      </c>
      <c r="L1214" s="41">
        <v>3</v>
      </c>
      <c r="M1214" s="41">
        <v>3</v>
      </c>
      <c r="N1214" s="41">
        <v>3</v>
      </c>
      <c r="O1214" s="41">
        <v>3</v>
      </c>
      <c r="P1214" s="65">
        <f>SUM(D1214:O1214)</f>
        <v>35</v>
      </c>
      <c r="Q1214" s="67">
        <f>P1214/36</f>
        <v>0.97222222222222221</v>
      </c>
    </row>
    <row r="1215" spans="1:17" x14ac:dyDescent="0.25">
      <c r="A1215" t="str">
        <f t="shared" si="18"/>
        <v>Enero - Junio</v>
      </c>
      <c r="B1215" s="72" t="s">
        <v>2341</v>
      </c>
      <c r="D1215" s="63">
        <v>1</v>
      </c>
      <c r="E1215" s="63">
        <v>1</v>
      </c>
      <c r="F1215" s="63">
        <v>1</v>
      </c>
      <c r="G1215" s="63">
        <v>1</v>
      </c>
      <c r="H1215" s="63">
        <v>1</v>
      </c>
      <c r="I1215" s="63">
        <v>1</v>
      </c>
      <c r="J1215" s="63">
        <v>1</v>
      </c>
      <c r="K1215" s="63">
        <v>1</v>
      </c>
      <c r="L1215" s="63">
        <v>1</v>
      </c>
      <c r="M1215" s="63">
        <v>1</v>
      </c>
      <c r="N1215" s="63">
        <v>1</v>
      </c>
      <c r="O1215" s="63">
        <v>1</v>
      </c>
      <c r="Q1215" s="61"/>
    </row>
    <row r="1216" spans="1:17" x14ac:dyDescent="0.25">
      <c r="A1216" t="str">
        <f t="shared" si="18"/>
        <v>Enero - Marzo</v>
      </c>
      <c r="B1216" s="72" t="s">
        <v>2301</v>
      </c>
      <c r="D1216" s="63">
        <v>1</v>
      </c>
      <c r="E1216" s="63">
        <v>1</v>
      </c>
      <c r="F1216" s="63">
        <v>1</v>
      </c>
      <c r="G1216" s="63">
        <v>1</v>
      </c>
      <c r="H1216" s="63">
        <v>0</v>
      </c>
      <c r="I1216" s="63">
        <v>1</v>
      </c>
      <c r="J1216" s="63">
        <v>1</v>
      </c>
      <c r="K1216" s="63">
        <v>1</v>
      </c>
      <c r="L1216" s="63">
        <v>1</v>
      </c>
      <c r="M1216" s="63">
        <v>1</v>
      </c>
      <c r="N1216" s="63">
        <v>1</v>
      </c>
      <c r="O1216" s="63">
        <v>1</v>
      </c>
      <c r="Q1216" s="61"/>
    </row>
    <row r="1217" spans="1:17" ht="15.75" thickBot="1" x14ac:dyDescent="0.3">
      <c r="A1217" t="str">
        <f t="shared" si="18"/>
        <v>Enero - Septiembre</v>
      </c>
      <c r="B1217" s="73" t="s">
        <v>2344</v>
      </c>
      <c r="C1217" s="68"/>
      <c r="D1217" s="56">
        <v>1</v>
      </c>
      <c r="E1217" s="56">
        <v>1</v>
      </c>
      <c r="F1217" s="56">
        <v>1</v>
      </c>
      <c r="G1217" s="56">
        <v>1</v>
      </c>
      <c r="H1217" s="56">
        <v>1</v>
      </c>
      <c r="I1217" s="56">
        <v>1</v>
      </c>
      <c r="J1217" s="56">
        <v>1</v>
      </c>
      <c r="K1217" s="56">
        <v>1</v>
      </c>
      <c r="L1217" s="56">
        <v>1</v>
      </c>
      <c r="M1217" s="56">
        <v>1</v>
      </c>
      <c r="N1217" s="56">
        <v>1</v>
      </c>
      <c r="O1217" s="56">
        <v>1</v>
      </c>
      <c r="P1217" s="68"/>
      <c r="Q1217" s="62"/>
    </row>
    <row r="1218" spans="1:17" ht="15.75" thickTop="1" x14ac:dyDescent="0.25">
      <c r="A1218" t="str">
        <f t="shared" si="18"/>
        <v>212120621</v>
      </c>
      <c r="B1218" s="74">
        <v>212120621</v>
      </c>
      <c r="C1218" s="65" t="s">
        <v>622</v>
      </c>
      <c r="D1218" s="41">
        <v>3</v>
      </c>
      <c r="E1218" s="41">
        <v>2</v>
      </c>
      <c r="F1218" s="41">
        <v>3</v>
      </c>
      <c r="G1218" s="41">
        <v>3</v>
      </c>
      <c r="H1218" s="41">
        <v>2</v>
      </c>
      <c r="I1218" s="41">
        <v>3</v>
      </c>
      <c r="J1218" s="41">
        <v>3</v>
      </c>
      <c r="K1218" s="41">
        <v>3</v>
      </c>
      <c r="L1218" s="41">
        <v>3</v>
      </c>
      <c r="M1218" s="41">
        <v>3</v>
      </c>
      <c r="N1218" s="41">
        <v>3</v>
      </c>
      <c r="O1218" s="41">
        <v>3</v>
      </c>
      <c r="P1218" s="65">
        <f>SUM(D1218:O1218)</f>
        <v>34</v>
      </c>
      <c r="Q1218" s="67">
        <f>P1218/36</f>
        <v>0.94444444444444442</v>
      </c>
    </row>
    <row r="1219" spans="1:17" x14ac:dyDescent="0.25">
      <c r="A1219" t="str">
        <f t="shared" ref="A1219:A1282" si="19">TEXT(B1219,0)</f>
        <v>Enero - Junio</v>
      </c>
      <c r="B1219" s="72" t="s">
        <v>2341</v>
      </c>
      <c r="D1219" s="63">
        <v>1</v>
      </c>
      <c r="E1219" s="63">
        <v>1</v>
      </c>
      <c r="F1219" s="63">
        <v>1</v>
      </c>
      <c r="G1219" s="63">
        <v>1</v>
      </c>
      <c r="H1219" s="63">
        <v>1</v>
      </c>
      <c r="I1219" s="63">
        <v>1</v>
      </c>
      <c r="J1219" s="63">
        <v>1</v>
      </c>
      <c r="K1219" s="63">
        <v>1</v>
      </c>
      <c r="L1219" s="63">
        <v>1</v>
      </c>
      <c r="M1219" s="63">
        <v>1</v>
      </c>
      <c r="N1219" s="63">
        <v>1</v>
      </c>
      <c r="O1219" s="63">
        <v>1</v>
      </c>
      <c r="Q1219" s="61"/>
    </row>
    <row r="1220" spans="1:17" x14ac:dyDescent="0.25">
      <c r="A1220" t="str">
        <f t="shared" si="19"/>
        <v>Enero - Marzo</v>
      </c>
      <c r="B1220" s="72" t="s">
        <v>2301</v>
      </c>
      <c r="D1220" s="63">
        <v>1</v>
      </c>
      <c r="E1220" s="63">
        <v>0</v>
      </c>
      <c r="F1220" s="63">
        <v>1</v>
      </c>
      <c r="G1220" s="63">
        <v>1</v>
      </c>
      <c r="H1220" s="63">
        <v>0</v>
      </c>
      <c r="I1220" s="63">
        <v>1</v>
      </c>
      <c r="J1220" s="63">
        <v>1</v>
      </c>
      <c r="K1220" s="63">
        <v>1</v>
      </c>
      <c r="L1220" s="63">
        <v>1</v>
      </c>
      <c r="M1220" s="63">
        <v>1</v>
      </c>
      <c r="N1220" s="63">
        <v>1</v>
      </c>
      <c r="O1220" s="63">
        <v>1</v>
      </c>
      <c r="Q1220" s="61"/>
    </row>
    <row r="1221" spans="1:17" ht="15.75" thickBot="1" x14ac:dyDescent="0.3">
      <c r="A1221" t="str">
        <f t="shared" si="19"/>
        <v>Enero - Septiembre</v>
      </c>
      <c r="B1221" s="73" t="s">
        <v>2344</v>
      </c>
      <c r="C1221" s="68"/>
      <c r="D1221" s="56">
        <v>1</v>
      </c>
      <c r="E1221" s="56">
        <v>1</v>
      </c>
      <c r="F1221" s="56">
        <v>1</v>
      </c>
      <c r="G1221" s="56">
        <v>1</v>
      </c>
      <c r="H1221" s="56">
        <v>1</v>
      </c>
      <c r="I1221" s="56">
        <v>1</v>
      </c>
      <c r="J1221" s="56">
        <v>1</v>
      </c>
      <c r="K1221" s="56">
        <v>1</v>
      </c>
      <c r="L1221" s="56">
        <v>1</v>
      </c>
      <c r="M1221" s="56">
        <v>1</v>
      </c>
      <c r="N1221" s="56">
        <v>1</v>
      </c>
      <c r="O1221" s="56">
        <v>1</v>
      </c>
      <c r="P1221" s="68"/>
      <c r="Q1221" s="62"/>
    </row>
    <row r="1222" spans="1:17" ht="15.75" thickTop="1" x14ac:dyDescent="0.25">
      <c r="A1222" t="str">
        <f t="shared" si="19"/>
        <v>212152621</v>
      </c>
      <c r="B1222" s="74">
        <v>212152621</v>
      </c>
      <c r="C1222" s="65" t="s">
        <v>624</v>
      </c>
      <c r="D1222" s="41">
        <v>3</v>
      </c>
      <c r="E1222" s="41">
        <v>3</v>
      </c>
      <c r="F1222" s="41">
        <v>3</v>
      </c>
      <c r="G1222" s="41">
        <v>0</v>
      </c>
      <c r="H1222" s="41">
        <v>3</v>
      </c>
      <c r="I1222" s="41">
        <v>2</v>
      </c>
      <c r="J1222" s="41">
        <v>3</v>
      </c>
      <c r="K1222" s="41">
        <v>3</v>
      </c>
      <c r="L1222" s="41">
        <v>3</v>
      </c>
      <c r="M1222" s="41">
        <v>3</v>
      </c>
      <c r="N1222" s="41">
        <v>3</v>
      </c>
      <c r="O1222" s="41">
        <v>3</v>
      </c>
      <c r="P1222" s="65">
        <f>SUM(D1222:O1222)</f>
        <v>32</v>
      </c>
      <c r="Q1222" s="67">
        <f>P1222/36</f>
        <v>0.88888888888888884</v>
      </c>
    </row>
    <row r="1223" spans="1:17" x14ac:dyDescent="0.25">
      <c r="A1223" t="str">
        <f t="shared" si="19"/>
        <v>Enero - Junio</v>
      </c>
      <c r="B1223" s="72" t="s">
        <v>2341</v>
      </c>
      <c r="D1223" s="63">
        <v>1</v>
      </c>
      <c r="E1223" s="63">
        <v>1</v>
      </c>
      <c r="F1223" s="63">
        <v>1</v>
      </c>
      <c r="G1223" s="63">
        <v>0</v>
      </c>
      <c r="H1223" s="63">
        <v>1</v>
      </c>
      <c r="I1223" s="63">
        <v>1</v>
      </c>
      <c r="J1223" s="63">
        <v>1</v>
      </c>
      <c r="K1223" s="63">
        <v>1</v>
      </c>
      <c r="L1223" s="63">
        <v>1</v>
      </c>
      <c r="M1223" s="63">
        <v>1</v>
      </c>
      <c r="N1223" s="63">
        <v>1</v>
      </c>
      <c r="O1223" s="63">
        <v>1</v>
      </c>
      <c r="Q1223" s="61"/>
    </row>
    <row r="1224" spans="1:17" x14ac:dyDescent="0.25">
      <c r="A1224" t="str">
        <f t="shared" si="19"/>
        <v>Enero - Marzo</v>
      </c>
      <c r="B1224" s="72" t="s">
        <v>2301</v>
      </c>
      <c r="D1224" s="63">
        <v>1</v>
      </c>
      <c r="E1224" s="63">
        <v>1</v>
      </c>
      <c r="F1224" s="63">
        <v>1</v>
      </c>
      <c r="G1224" s="63">
        <v>0</v>
      </c>
      <c r="H1224" s="63">
        <v>1</v>
      </c>
      <c r="I1224" s="63">
        <v>0</v>
      </c>
      <c r="J1224" s="63">
        <v>1</v>
      </c>
      <c r="K1224" s="63">
        <v>1</v>
      </c>
      <c r="L1224" s="63">
        <v>1</v>
      </c>
      <c r="M1224" s="63">
        <v>1</v>
      </c>
      <c r="N1224" s="63">
        <v>1</v>
      </c>
      <c r="O1224" s="63">
        <v>1</v>
      </c>
      <c r="Q1224" s="61"/>
    </row>
    <row r="1225" spans="1:17" ht="15.75" thickBot="1" x14ac:dyDescent="0.3">
      <c r="A1225" t="str">
        <f t="shared" si="19"/>
        <v>Enero - Septiembre</v>
      </c>
      <c r="B1225" s="73" t="s">
        <v>2344</v>
      </c>
      <c r="C1225" s="68"/>
      <c r="D1225" s="56">
        <v>1</v>
      </c>
      <c r="E1225" s="56">
        <v>1</v>
      </c>
      <c r="F1225" s="56">
        <v>1</v>
      </c>
      <c r="G1225" s="56">
        <v>0</v>
      </c>
      <c r="H1225" s="56">
        <v>1</v>
      </c>
      <c r="I1225" s="56">
        <v>1</v>
      </c>
      <c r="J1225" s="56">
        <v>1</v>
      </c>
      <c r="K1225" s="56">
        <v>1</v>
      </c>
      <c r="L1225" s="56">
        <v>1</v>
      </c>
      <c r="M1225" s="56">
        <v>1</v>
      </c>
      <c r="N1225" s="56">
        <v>1</v>
      </c>
      <c r="O1225" s="56">
        <v>1</v>
      </c>
      <c r="P1225" s="68"/>
      <c r="Q1225" s="62"/>
    </row>
    <row r="1226" spans="1:17" ht="15.75" thickTop="1" x14ac:dyDescent="0.25">
      <c r="A1226" t="str">
        <f t="shared" si="19"/>
        <v>212168121</v>
      </c>
      <c r="B1226" s="74">
        <v>212168121</v>
      </c>
      <c r="C1226" s="65" t="s">
        <v>626</v>
      </c>
      <c r="D1226" s="41">
        <v>3</v>
      </c>
      <c r="E1226" s="41">
        <v>3</v>
      </c>
      <c r="F1226" s="41">
        <v>3</v>
      </c>
      <c r="G1226" s="41">
        <v>0</v>
      </c>
      <c r="H1226" s="41">
        <v>3</v>
      </c>
      <c r="I1226" s="41">
        <v>3</v>
      </c>
      <c r="J1226" s="41">
        <v>3</v>
      </c>
      <c r="K1226" s="41">
        <v>3</v>
      </c>
      <c r="L1226" s="41">
        <v>1</v>
      </c>
      <c r="M1226" s="41">
        <v>3</v>
      </c>
      <c r="N1226" s="41">
        <v>3</v>
      </c>
      <c r="O1226" s="41">
        <v>3</v>
      </c>
      <c r="P1226" s="65">
        <f>SUM(D1226:O1226)</f>
        <v>31</v>
      </c>
      <c r="Q1226" s="67">
        <f>P1226/36</f>
        <v>0.86111111111111116</v>
      </c>
    </row>
    <row r="1227" spans="1:17" x14ac:dyDescent="0.25">
      <c r="A1227" t="str">
        <f t="shared" si="19"/>
        <v>Enero - Junio</v>
      </c>
      <c r="B1227" s="72" t="s">
        <v>2341</v>
      </c>
      <c r="D1227" s="63">
        <v>1</v>
      </c>
      <c r="E1227" s="63">
        <v>1</v>
      </c>
      <c r="F1227" s="63">
        <v>1</v>
      </c>
      <c r="G1227" s="63">
        <v>0</v>
      </c>
      <c r="H1227" s="63">
        <v>1</v>
      </c>
      <c r="I1227" s="63">
        <v>1</v>
      </c>
      <c r="J1227" s="63">
        <v>1</v>
      </c>
      <c r="K1227" s="63">
        <v>1</v>
      </c>
      <c r="L1227" s="63">
        <v>0</v>
      </c>
      <c r="M1227" s="63">
        <v>1</v>
      </c>
      <c r="N1227" s="63">
        <v>1</v>
      </c>
      <c r="O1227" s="63">
        <v>1</v>
      </c>
      <c r="Q1227" s="61"/>
    </row>
    <row r="1228" spans="1:17" x14ac:dyDescent="0.25">
      <c r="A1228" t="str">
        <f t="shared" si="19"/>
        <v>Enero - Marzo</v>
      </c>
      <c r="B1228" s="72" t="s">
        <v>2301</v>
      </c>
      <c r="D1228" s="63">
        <v>1</v>
      </c>
      <c r="E1228" s="63">
        <v>1</v>
      </c>
      <c r="F1228" s="63">
        <v>1</v>
      </c>
      <c r="G1228" s="63">
        <v>0</v>
      </c>
      <c r="H1228" s="63">
        <v>1</v>
      </c>
      <c r="I1228" s="63">
        <v>1</v>
      </c>
      <c r="J1228" s="63">
        <v>1</v>
      </c>
      <c r="K1228" s="63">
        <v>1</v>
      </c>
      <c r="L1228" s="63">
        <v>0</v>
      </c>
      <c r="M1228" s="63">
        <v>1</v>
      </c>
      <c r="N1228" s="63">
        <v>1</v>
      </c>
      <c r="O1228" s="63">
        <v>1</v>
      </c>
      <c r="Q1228" s="61"/>
    </row>
    <row r="1229" spans="1:17" ht="15.75" thickBot="1" x14ac:dyDescent="0.3">
      <c r="A1229" t="str">
        <f t="shared" si="19"/>
        <v>Enero - Septiembre</v>
      </c>
      <c r="B1229" s="73" t="s">
        <v>2344</v>
      </c>
      <c r="C1229" s="68"/>
      <c r="D1229" s="56">
        <v>1</v>
      </c>
      <c r="E1229" s="56">
        <v>1</v>
      </c>
      <c r="F1229" s="56">
        <v>1</v>
      </c>
      <c r="G1229" s="56">
        <v>0</v>
      </c>
      <c r="H1229" s="56">
        <v>1</v>
      </c>
      <c r="I1229" s="56">
        <v>1</v>
      </c>
      <c r="J1229" s="56">
        <v>1</v>
      </c>
      <c r="K1229" s="56">
        <v>1</v>
      </c>
      <c r="L1229" s="56">
        <v>1</v>
      </c>
      <c r="M1229" s="56">
        <v>1</v>
      </c>
      <c r="N1229" s="56">
        <v>1</v>
      </c>
      <c r="O1229" s="56">
        <v>1</v>
      </c>
      <c r="P1229" s="68"/>
      <c r="Q1229" s="62"/>
    </row>
    <row r="1230" spans="1:17" ht="15.75" thickTop="1" x14ac:dyDescent="0.25">
      <c r="A1230" t="str">
        <f t="shared" si="19"/>
        <v>212213222</v>
      </c>
      <c r="B1230" s="74">
        <v>212213222</v>
      </c>
      <c r="C1230" s="65" t="s">
        <v>628</v>
      </c>
      <c r="D1230" s="41">
        <v>3</v>
      </c>
      <c r="E1230" s="41">
        <v>3</v>
      </c>
      <c r="F1230" s="41">
        <v>0</v>
      </c>
      <c r="G1230" s="41">
        <v>3</v>
      </c>
      <c r="H1230" s="41">
        <v>3</v>
      </c>
      <c r="I1230" s="41">
        <v>3</v>
      </c>
      <c r="J1230" s="41">
        <v>3</v>
      </c>
      <c r="K1230" s="41">
        <v>3</v>
      </c>
      <c r="L1230" s="41">
        <v>3</v>
      </c>
      <c r="M1230" s="41">
        <v>3</v>
      </c>
      <c r="N1230" s="41">
        <v>3</v>
      </c>
      <c r="O1230" s="41">
        <v>3</v>
      </c>
      <c r="P1230" s="65">
        <f>SUM(D1230:O1230)</f>
        <v>33</v>
      </c>
      <c r="Q1230" s="67">
        <f>P1230/36</f>
        <v>0.91666666666666663</v>
      </c>
    </row>
    <row r="1231" spans="1:17" x14ac:dyDescent="0.25">
      <c r="A1231" t="str">
        <f t="shared" si="19"/>
        <v>Enero - Junio</v>
      </c>
      <c r="B1231" s="72" t="s">
        <v>2341</v>
      </c>
      <c r="D1231" s="63">
        <v>1</v>
      </c>
      <c r="E1231" s="63">
        <v>1</v>
      </c>
      <c r="F1231" s="63">
        <v>0</v>
      </c>
      <c r="G1231" s="63">
        <v>1</v>
      </c>
      <c r="H1231" s="63">
        <v>1</v>
      </c>
      <c r="I1231" s="63">
        <v>1</v>
      </c>
      <c r="J1231" s="63">
        <v>1</v>
      </c>
      <c r="K1231" s="63">
        <v>1</v>
      </c>
      <c r="L1231" s="63">
        <v>1</v>
      </c>
      <c r="M1231" s="63">
        <v>1</v>
      </c>
      <c r="N1231" s="63">
        <v>1</v>
      </c>
      <c r="O1231" s="63">
        <v>1</v>
      </c>
      <c r="Q1231" s="61"/>
    </row>
    <row r="1232" spans="1:17" x14ac:dyDescent="0.25">
      <c r="A1232" t="str">
        <f t="shared" si="19"/>
        <v>Enero - Marzo</v>
      </c>
      <c r="B1232" s="72" t="s">
        <v>2301</v>
      </c>
      <c r="D1232" s="63">
        <v>1</v>
      </c>
      <c r="E1232" s="63">
        <v>1</v>
      </c>
      <c r="F1232" s="63">
        <v>0</v>
      </c>
      <c r="G1232" s="63">
        <v>1</v>
      </c>
      <c r="H1232" s="63">
        <v>1</v>
      </c>
      <c r="I1232" s="63">
        <v>1</v>
      </c>
      <c r="J1232" s="63">
        <v>1</v>
      </c>
      <c r="K1232" s="63">
        <v>1</v>
      </c>
      <c r="L1232" s="63">
        <v>1</v>
      </c>
      <c r="M1232" s="63">
        <v>1</v>
      </c>
      <c r="N1232" s="63">
        <v>1</v>
      </c>
      <c r="O1232" s="63">
        <v>1</v>
      </c>
      <c r="Q1232" s="61"/>
    </row>
    <row r="1233" spans="1:17" ht="15.75" thickBot="1" x14ac:dyDescent="0.3">
      <c r="A1233" t="str">
        <f t="shared" si="19"/>
        <v>Enero - Septiembre</v>
      </c>
      <c r="B1233" s="73" t="s">
        <v>2344</v>
      </c>
      <c r="C1233" s="68"/>
      <c r="D1233" s="56">
        <v>1</v>
      </c>
      <c r="E1233" s="56">
        <v>1</v>
      </c>
      <c r="F1233" s="56">
        <v>0</v>
      </c>
      <c r="G1233" s="56">
        <v>1</v>
      </c>
      <c r="H1233" s="56">
        <v>1</v>
      </c>
      <c r="I1233" s="56">
        <v>1</v>
      </c>
      <c r="J1233" s="56">
        <v>1</v>
      </c>
      <c r="K1233" s="56">
        <v>1</v>
      </c>
      <c r="L1233" s="56">
        <v>1</v>
      </c>
      <c r="M1233" s="56">
        <v>1</v>
      </c>
      <c r="N1233" s="56">
        <v>1</v>
      </c>
      <c r="O1233" s="56">
        <v>1</v>
      </c>
      <c r="P1233" s="68"/>
      <c r="Q1233" s="62"/>
    </row>
    <row r="1234" spans="1:17" ht="15.75" thickTop="1" x14ac:dyDescent="0.25">
      <c r="A1234" t="str">
        <f t="shared" si="19"/>
        <v>212215022</v>
      </c>
      <c r="B1234" s="74">
        <v>212215022</v>
      </c>
      <c r="C1234" s="65" t="s">
        <v>630</v>
      </c>
      <c r="D1234" s="41">
        <v>3</v>
      </c>
      <c r="E1234" s="41">
        <v>3</v>
      </c>
      <c r="F1234" s="41">
        <v>3</v>
      </c>
      <c r="G1234" s="41">
        <v>3</v>
      </c>
      <c r="H1234" s="41">
        <v>3</v>
      </c>
      <c r="I1234" s="41">
        <v>3</v>
      </c>
      <c r="J1234" s="41">
        <v>3</v>
      </c>
      <c r="K1234" s="41">
        <v>3</v>
      </c>
      <c r="L1234" s="41">
        <v>2</v>
      </c>
      <c r="M1234" s="41">
        <v>3</v>
      </c>
      <c r="N1234" s="41">
        <v>3</v>
      </c>
      <c r="O1234" s="41">
        <v>3</v>
      </c>
      <c r="P1234" s="65">
        <f>SUM(D1234:O1234)</f>
        <v>35</v>
      </c>
      <c r="Q1234" s="67">
        <f>P1234/36</f>
        <v>0.97222222222222221</v>
      </c>
    </row>
    <row r="1235" spans="1:17" x14ac:dyDescent="0.25">
      <c r="A1235" t="str">
        <f t="shared" si="19"/>
        <v>Enero - Junio</v>
      </c>
      <c r="B1235" s="72" t="s">
        <v>2341</v>
      </c>
      <c r="D1235" s="63">
        <v>1</v>
      </c>
      <c r="E1235" s="63">
        <v>1</v>
      </c>
      <c r="F1235" s="63">
        <v>1</v>
      </c>
      <c r="G1235" s="63">
        <v>1</v>
      </c>
      <c r="H1235" s="63">
        <v>1</v>
      </c>
      <c r="I1235" s="63">
        <v>1</v>
      </c>
      <c r="J1235" s="63">
        <v>1</v>
      </c>
      <c r="K1235" s="63">
        <v>1</v>
      </c>
      <c r="L1235" s="63">
        <v>0</v>
      </c>
      <c r="M1235" s="63">
        <v>1</v>
      </c>
      <c r="N1235" s="63">
        <v>1</v>
      </c>
      <c r="O1235" s="63">
        <v>1</v>
      </c>
      <c r="Q1235" s="61"/>
    </row>
    <row r="1236" spans="1:17" x14ac:dyDescent="0.25">
      <c r="A1236" t="str">
        <f t="shared" si="19"/>
        <v>Enero - Marzo</v>
      </c>
      <c r="B1236" s="72" t="s">
        <v>2301</v>
      </c>
      <c r="D1236" s="63">
        <v>1</v>
      </c>
      <c r="E1236" s="63">
        <v>1</v>
      </c>
      <c r="F1236" s="63">
        <v>1</v>
      </c>
      <c r="G1236" s="63">
        <v>1</v>
      </c>
      <c r="H1236" s="63">
        <v>1</v>
      </c>
      <c r="I1236" s="63">
        <v>1</v>
      </c>
      <c r="J1236" s="63">
        <v>1</v>
      </c>
      <c r="K1236" s="63">
        <v>1</v>
      </c>
      <c r="L1236" s="63">
        <v>1</v>
      </c>
      <c r="M1236" s="63">
        <v>1</v>
      </c>
      <c r="N1236" s="63">
        <v>1</v>
      </c>
      <c r="O1236" s="63">
        <v>1</v>
      </c>
      <c r="Q1236" s="61"/>
    </row>
    <row r="1237" spans="1:17" ht="15.75" thickBot="1" x14ac:dyDescent="0.3">
      <c r="A1237" t="str">
        <f t="shared" si="19"/>
        <v>Enero - Septiembre</v>
      </c>
      <c r="B1237" s="73" t="s">
        <v>2344</v>
      </c>
      <c r="C1237" s="68"/>
      <c r="D1237" s="56">
        <v>1</v>
      </c>
      <c r="E1237" s="56">
        <v>1</v>
      </c>
      <c r="F1237" s="56">
        <v>1</v>
      </c>
      <c r="G1237" s="56">
        <v>1</v>
      </c>
      <c r="H1237" s="56">
        <v>1</v>
      </c>
      <c r="I1237" s="56">
        <v>1</v>
      </c>
      <c r="J1237" s="56">
        <v>1</v>
      </c>
      <c r="K1237" s="56">
        <v>1</v>
      </c>
      <c r="L1237" s="56">
        <v>1</v>
      </c>
      <c r="M1237" s="56">
        <v>1</v>
      </c>
      <c r="N1237" s="56">
        <v>1</v>
      </c>
      <c r="O1237" s="56">
        <v>1</v>
      </c>
      <c r="P1237" s="68"/>
      <c r="Q1237" s="62"/>
    </row>
    <row r="1238" spans="1:17" ht="15.75" thickTop="1" x14ac:dyDescent="0.25">
      <c r="A1238" t="str">
        <f t="shared" si="19"/>
        <v>212215322</v>
      </c>
      <c r="B1238" s="74">
        <v>212215322</v>
      </c>
      <c r="C1238" s="65" t="s">
        <v>632</v>
      </c>
      <c r="D1238" s="41">
        <v>3</v>
      </c>
      <c r="E1238" s="41">
        <v>3</v>
      </c>
      <c r="F1238" s="41">
        <v>3</v>
      </c>
      <c r="G1238" s="41">
        <v>3</v>
      </c>
      <c r="H1238" s="41">
        <v>3</v>
      </c>
      <c r="I1238" s="41">
        <v>3</v>
      </c>
      <c r="J1238" s="41">
        <v>3</v>
      </c>
      <c r="K1238" s="41">
        <v>3</v>
      </c>
      <c r="L1238" s="41">
        <v>2</v>
      </c>
      <c r="M1238" s="41">
        <v>3</v>
      </c>
      <c r="N1238" s="41">
        <v>3</v>
      </c>
      <c r="O1238" s="41">
        <v>3</v>
      </c>
      <c r="P1238" s="65">
        <f>SUM(D1238:O1238)</f>
        <v>35</v>
      </c>
      <c r="Q1238" s="67">
        <f>P1238/36</f>
        <v>0.97222222222222221</v>
      </c>
    </row>
    <row r="1239" spans="1:17" x14ac:dyDescent="0.25">
      <c r="A1239" t="str">
        <f t="shared" si="19"/>
        <v>Enero - Junio</v>
      </c>
      <c r="B1239" s="72" t="s">
        <v>2341</v>
      </c>
      <c r="D1239" s="63">
        <v>1</v>
      </c>
      <c r="E1239" s="63">
        <v>1</v>
      </c>
      <c r="F1239" s="63">
        <v>1</v>
      </c>
      <c r="G1239" s="63">
        <v>1</v>
      </c>
      <c r="H1239" s="63">
        <v>1</v>
      </c>
      <c r="I1239" s="63">
        <v>1</v>
      </c>
      <c r="J1239" s="63">
        <v>1</v>
      </c>
      <c r="K1239" s="63">
        <v>1</v>
      </c>
      <c r="L1239" s="63">
        <v>1</v>
      </c>
      <c r="M1239" s="63">
        <v>1</v>
      </c>
      <c r="N1239" s="63">
        <v>1</v>
      </c>
      <c r="O1239" s="63">
        <v>1</v>
      </c>
      <c r="Q1239" s="61"/>
    </row>
    <row r="1240" spans="1:17" x14ac:dyDescent="0.25">
      <c r="A1240" t="str">
        <f t="shared" si="19"/>
        <v>Enero - Marzo</v>
      </c>
      <c r="B1240" s="72" t="s">
        <v>2301</v>
      </c>
      <c r="D1240" s="63">
        <v>1</v>
      </c>
      <c r="E1240" s="63">
        <v>1</v>
      </c>
      <c r="F1240" s="63">
        <v>1</v>
      </c>
      <c r="G1240" s="63">
        <v>1</v>
      </c>
      <c r="H1240" s="63">
        <v>1</v>
      </c>
      <c r="I1240" s="63">
        <v>1</v>
      </c>
      <c r="J1240" s="63">
        <v>1</v>
      </c>
      <c r="K1240" s="63">
        <v>1</v>
      </c>
      <c r="L1240" s="63">
        <v>0</v>
      </c>
      <c r="M1240" s="63">
        <v>1</v>
      </c>
      <c r="N1240" s="63">
        <v>1</v>
      </c>
      <c r="O1240" s="63">
        <v>1</v>
      </c>
      <c r="Q1240" s="61"/>
    </row>
    <row r="1241" spans="1:17" ht="15.75" thickBot="1" x14ac:dyDescent="0.3">
      <c r="A1241" t="str">
        <f t="shared" si="19"/>
        <v>Enero - Septiembre</v>
      </c>
      <c r="B1241" s="73" t="s">
        <v>2344</v>
      </c>
      <c r="C1241" s="68"/>
      <c r="D1241" s="56">
        <v>1</v>
      </c>
      <c r="E1241" s="56">
        <v>1</v>
      </c>
      <c r="F1241" s="56">
        <v>1</v>
      </c>
      <c r="G1241" s="56">
        <v>1</v>
      </c>
      <c r="H1241" s="56">
        <v>1</v>
      </c>
      <c r="I1241" s="56">
        <v>1</v>
      </c>
      <c r="J1241" s="56">
        <v>1</v>
      </c>
      <c r="K1241" s="56">
        <v>1</v>
      </c>
      <c r="L1241" s="56">
        <v>1</v>
      </c>
      <c r="M1241" s="56">
        <v>1</v>
      </c>
      <c r="N1241" s="56">
        <v>1</v>
      </c>
      <c r="O1241" s="56">
        <v>1</v>
      </c>
      <c r="P1241" s="68"/>
      <c r="Q1241" s="62"/>
    </row>
    <row r="1242" spans="1:17" ht="15.75" thickTop="1" x14ac:dyDescent="0.25">
      <c r="A1242" t="str">
        <f t="shared" si="19"/>
        <v>212215522</v>
      </c>
      <c r="B1242" s="74">
        <v>212215522</v>
      </c>
      <c r="C1242" s="65" t="s">
        <v>634</v>
      </c>
      <c r="D1242" s="41">
        <v>3</v>
      </c>
      <c r="E1242" s="41">
        <v>2</v>
      </c>
      <c r="F1242" s="41">
        <v>1</v>
      </c>
      <c r="G1242" s="41">
        <v>3</v>
      </c>
      <c r="H1242" s="41">
        <v>2</v>
      </c>
      <c r="I1242" s="41">
        <v>3</v>
      </c>
      <c r="J1242" s="41">
        <v>1</v>
      </c>
      <c r="K1242" s="41">
        <v>3</v>
      </c>
      <c r="L1242" s="41">
        <v>1</v>
      </c>
      <c r="M1242" s="41">
        <v>3</v>
      </c>
      <c r="N1242" s="41">
        <v>3</v>
      </c>
      <c r="O1242" s="41">
        <v>2</v>
      </c>
      <c r="P1242" s="65">
        <f>SUM(D1242:O1242)</f>
        <v>27</v>
      </c>
      <c r="Q1242" s="67">
        <f>P1242/36</f>
        <v>0.75</v>
      </c>
    </row>
    <row r="1243" spans="1:17" x14ac:dyDescent="0.25">
      <c r="A1243" t="str">
        <f t="shared" si="19"/>
        <v>Enero - Junio</v>
      </c>
      <c r="B1243" s="72" t="s">
        <v>2341</v>
      </c>
      <c r="D1243" s="63">
        <v>1</v>
      </c>
      <c r="E1243" s="63">
        <v>1</v>
      </c>
      <c r="F1243" s="63">
        <v>0</v>
      </c>
      <c r="G1243" s="63">
        <v>1</v>
      </c>
      <c r="H1243" s="63">
        <v>1</v>
      </c>
      <c r="I1243" s="63">
        <v>1</v>
      </c>
      <c r="J1243" s="63">
        <v>0</v>
      </c>
      <c r="K1243" s="63">
        <v>1</v>
      </c>
      <c r="L1243" s="63">
        <v>0</v>
      </c>
      <c r="M1243" s="63">
        <v>1</v>
      </c>
      <c r="N1243" s="63">
        <v>1</v>
      </c>
      <c r="O1243" s="63">
        <v>1</v>
      </c>
      <c r="Q1243" s="61"/>
    </row>
    <row r="1244" spans="1:17" x14ac:dyDescent="0.25">
      <c r="A1244" t="str">
        <f t="shared" si="19"/>
        <v>Enero - Marzo</v>
      </c>
      <c r="B1244" s="72" t="s">
        <v>2301</v>
      </c>
      <c r="D1244" s="63">
        <v>1</v>
      </c>
      <c r="E1244" s="63">
        <v>0</v>
      </c>
      <c r="F1244" s="63">
        <v>1</v>
      </c>
      <c r="G1244" s="63">
        <v>1</v>
      </c>
      <c r="H1244" s="63">
        <v>0</v>
      </c>
      <c r="I1244" s="63">
        <v>1</v>
      </c>
      <c r="J1244" s="63">
        <v>0</v>
      </c>
      <c r="K1244" s="63">
        <v>1</v>
      </c>
      <c r="L1244" s="63">
        <v>0</v>
      </c>
      <c r="M1244" s="63">
        <v>1</v>
      </c>
      <c r="N1244" s="63">
        <v>1</v>
      </c>
      <c r="O1244" s="63">
        <v>0</v>
      </c>
      <c r="Q1244" s="61"/>
    </row>
    <row r="1245" spans="1:17" ht="15.75" thickBot="1" x14ac:dyDescent="0.3">
      <c r="A1245" t="str">
        <f t="shared" si="19"/>
        <v>Enero - Septiembre</v>
      </c>
      <c r="B1245" s="73" t="s">
        <v>2344</v>
      </c>
      <c r="C1245" s="68"/>
      <c r="D1245" s="56">
        <v>1</v>
      </c>
      <c r="E1245" s="56">
        <v>1</v>
      </c>
      <c r="F1245" s="56">
        <v>0</v>
      </c>
      <c r="G1245" s="56">
        <v>1</v>
      </c>
      <c r="H1245" s="56">
        <v>1</v>
      </c>
      <c r="I1245" s="56">
        <v>1</v>
      </c>
      <c r="J1245" s="56">
        <v>1</v>
      </c>
      <c r="K1245" s="56">
        <v>1</v>
      </c>
      <c r="L1245" s="56">
        <v>1</v>
      </c>
      <c r="M1245" s="56">
        <v>1</v>
      </c>
      <c r="N1245" s="56">
        <v>1</v>
      </c>
      <c r="O1245" s="56">
        <v>1</v>
      </c>
      <c r="P1245" s="68"/>
      <c r="Q1245" s="62"/>
    </row>
    <row r="1246" spans="1:17" ht="15.75" thickTop="1" x14ac:dyDescent="0.25">
      <c r="A1246" t="str">
        <f t="shared" si="19"/>
        <v>212215822</v>
      </c>
      <c r="B1246" s="74">
        <v>212215822</v>
      </c>
      <c r="C1246" s="65" t="s">
        <v>636</v>
      </c>
      <c r="D1246" s="41">
        <v>3</v>
      </c>
      <c r="E1246" s="41">
        <v>3</v>
      </c>
      <c r="F1246" s="41">
        <v>3</v>
      </c>
      <c r="G1246" s="41">
        <v>3</v>
      </c>
      <c r="H1246" s="41">
        <v>3</v>
      </c>
      <c r="I1246" s="41">
        <v>3</v>
      </c>
      <c r="J1246" s="41">
        <v>3</v>
      </c>
      <c r="K1246" s="41">
        <v>3</v>
      </c>
      <c r="L1246" s="41">
        <v>1</v>
      </c>
      <c r="M1246" s="41">
        <v>3</v>
      </c>
      <c r="N1246" s="41">
        <v>3</v>
      </c>
      <c r="O1246" s="41">
        <v>3</v>
      </c>
      <c r="P1246" s="65">
        <f>SUM(D1246:O1246)</f>
        <v>34</v>
      </c>
      <c r="Q1246" s="67">
        <f>P1246/36</f>
        <v>0.94444444444444442</v>
      </c>
    </row>
    <row r="1247" spans="1:17" x14ac:dyDescent="0.25">
      <c r="A1247" t="str">
        <f t="shared" si="19"/>
        <v>Enero - Junio</v>
      </c>
      <c r="B1247" s="72" t="s">
        <v>2341</v>
      </c>
      <c r="D1247" s="63">
        <v>1</v>
      </c>
      <c r="E1247" s="63">
        <v>1</v>
      </c>
      <c r="F1247" s="63">
        <v>1</v>
      </c>
      <c r="G1247" s="63">
        <v>1</v>
      </c>
      <c r="H1247" s="63">
        <v>1</v>
      </c>
      <c r="I1247" s="63">
        <v>1</v>
      </c>
      <c r="J1247" s="63">
        <v>1</v>
      </c>
      <c r="K1247" s="63">
        <v>1</v>
      </c>
      <c r="L1247" s="63">
        <v>0</v>
      </c>
      <c r="M1247" s="63">
        <v>1</v>
      </c>
      <c r="N1247" s="63">
        <v>1</v>
      </c>
      <c r="O1247" s="63">
        <v>1</v>
      </c>
      <c r="Q1247" s="61"/>
    </row>
    <row r="1248" spans="1:17" x14ac:dyDescent="0.25">
      <c r="A1248" t="str">
        <f t="shared" si="19"/>
        <v>Enero - Marzo</v>
      </c>
      <c r="B1248" s="72" t="s">
        <v>2301</v>
      </c>
      <c r="D1248" s="63">
        <v>1</v>
      </c>
      <c r="E1248" s="63">
        <v>1</v>
      </c>
      <c r="F1248" s="63">
        <v>1</v>
      </c>
      <c r="G1248" s="63">
        <v>1</v>
      </c>
      <c r="H1248" s="63">
        <v>1</v>
      </c>
      <c r="I1248" s="63">
        <v>1</v>
      </c>
      <c r="J1248" s="63">
        <v>1</v>
      </c>
      <c r="K1248" s="63">
        <v>1</v>
      </c>
      <c r="L1248" s="63">
        <v>0</v>
      </c>
      <c r="M1248" s="63">
        <v>1</v>
      </c>
      <c r="N1248" s="63">
        <v>1</v>
      </c>
      <c r="O1248" s="63">
        <v>1</v>
      </c>
      <c r="Q1248" s="61"/>
    </row>
    <row r="1249" spans="1:17" ht="15.75" thickBot="1" x14ac:dyDescent="0.3">
      <c r="A1249" t="str">
        <f t="shared" si="19"/>
        <v>Enero - Septiembre</v>
      </c>
      <c r="B1249" s="73" t="s">
        <v>2344</v>
      </c>
      <c r="C1249" s="68"/>
      <c r="D1249" s="56">
        <v>1</v>
      </c>
      <c r="E1249" s="56">
        <v>1</v>
      </c>
      <c r="F1249" s="56">
        <v>1</v>
      </c>
      <c r="G1249" s="56">
        <v>1</v>
      </c>
      <c r="H1249" s="56">
        <v>1</v>
      </c>
      <c r="I1249" s="56">
        <v>1</v>
      </c>
      <c r="J1249" s="56">
        <v>1</v>
      </c>
      <c r="K1249" s="56">
        <v>1</v>
      </c>
      <c r="L1249" s="56">
        <v>1</v>
      </c>
      <c r="M1249" s="56">
        <v>1</v>
      </c>
      <c r="N1249" s="56">
        <v>1</v>
      </c>
      <c r="O1249" s="56">
        <v>1</v>
      </c>
      <c r="P1249" s="68"/>
      <c r="Q1249" s="62"/>
    </row>
    <row r="1250" spans="1:17" ht="15.75" thickTop="1" x14ac:dyDescent="0.25">
      <c r="A1250" t="str">
        <f t="shared" si="19"/>
        <v>212219022</v>
      </c>
      <c r="B1250" s="74">
        <v>212219022</v>
      </c>
      <c r="C1250" s="65" t="s">
        <v>638</v>
      </c>
      <c r="D1250" s="41">
        <v>3</v>
      </c>
      <c r="E1250" s="41">
        <v>3</v>
      </c>
      <c r="F1250" s="41">
        <v>3</v>
      </c>
      <c r="G1250" s="41">
        <v>3</v>
      </c>
      <c r="H1250" s="41">
        <v>2</v>
      </c>
      <c r="I1250" s="41">
        <v>2</v>
      </c>
      <c r="J1250" s="41">
        <v>3</v>
      </c>
      <c r="K1250" s="41">
        <v>3</v>
      </c>
      <c r="L1250" s="41">
        <v>3</v>
      </c>
      <c r="M1250" s="41">
        <v>3</v>
      </c>
      <c r="N1250" s="41">
        <v>3</v>
      </c>
      <c r="O1250" s="41">
        <v>3</v>
      </c>
      <c r="P1250" s="65">
        <f>SUM(D1250:O1250)</f>
        <v>34</v>
      </c>
      <c r="Q1250" s="67">
        <f>P1250/36</f>
        <v>0.94444444444444442</v>
      </c>
    </row>
    <row r="1251" spans="1:17" x14ac:dyDescent="0.25">
      <c r="A1251" t="str">
        <f t="shared" si="19"/>
        <v>Enero - Junio</v>
      </c>
      <c r="B1251" s="72" t="s">
        <v>2341</v>
      </c>
      <c r="D1251" s="63">
        <v>1</v>
      </c>
      <c r="E1251" s="63">
        <v>1</v>
      </c>
      <c r="F1251" s="63">
        <v>1</v>
      </c>
      <c r="G1251" s="63">
        <v>1</v>
      </c>
      <c r="H1251" s="63">
        <v>1</v>
      </c>
      <c r="I1251" s="63">
        <v>1</v>
      </c>
      <c r="J1251" s="63">
        <v>1</v>
      </c>
      <c r="K1251" s="63">
        <v>1</v>
      </c>
      <c r="L1251" s="63">
        <v>1</v>
      </c>
      <c r="M1251" s="63">
        <v>1</v>
      </c>
      <c r="N1251" s="63">
        <v>1</v>
      </c>
      <c r="O1251" s="63">
        <v>1</v>
      </c>
      <c r="Q1251" s="61"/>
    </row>
    <row r="1252" spans="1:17" x14ac:dyDescent="0.25">
      <c r="A1252" t="str">
        <f t="shared" si="19"/>
        <v>Enero - Marzo</v>
      </c>
      <c r="B1252" s="72" t="s">
        <v>2301</v>
      </c>
      <c r="D1252" s="63">
        <v>1</v>
      </c>
      <c r="E1252" s="63">
        <v>1</v>
      </c>
      <c r="F1252" s="63">
        <v>1</v>
      </c>
      <c r="G1252" s="63">
        <v>1</v>
      </c>
      <c r="H1252" s="63">
        <v>0</v>
      </c>
      <c r="I1252" s="63">
        <v>0</v>
      </c>
      <c r="J1252" s="63">
        <v>1</v>
      </c>
      <c r="K1252" s="63">
        <v>1</v>
      </c>
      <c r="L1252" s="63">
        <v>1</v>
      </c>
      <c r="M1252" s="63">
        <v>1</v>
      </c>
      <c r="N1252" s="63">
        <v>1</v>
      </c>
      <c r="O1252" s="63">
        <v>1</v>
      </c>
      <c r="Q1252" s="61"/>
    </row>
    <row r="1253" spans="1:17" ht="15.75" thickBot="1" x14ac:dyDescent="0.3">
      <c r="A1253" t="str">
        <f t="shared" si="19"/>
        <v>Enero - Septiembre</v>
      </c>
      <c r="B1253" s="73" t="s">
        <v>2344</v>
      </c>
      <c r="C1253" s="68"/>
      <c r="D1253" s="56">
        <v>1</v>
      </c>
      <c r="E1253" s="56">
        <v>1</v>
      </c>
      <c r="F1253" s="56">
        <v>1</v>
      </c>
      <c r="G1253" s="56">
        <v>1</v>
      </c>
      <c r="H1253" s="56">
        <v>1</v>
      </c>
      <c r="I1253" s="56">
        <v>1</v>
      </c>
      <c r="J1253" s="56">
        <v>1</v>
      </c>
      <c r="K1253" s="56">
        <v>1</v>
      </c>
      <c r="L1253" s="56">
        <v>1</v>
      </c>
      <c r="M1253" s="56">
        <v>1</v>
      </c>
      <c r="N1253" s="56">
        <v>1</v>
      </c>
      <c r="O1253" s="56">
        <v>1</v>
      </c>
      <c r="P1253" s="68"/>
      <c r="Q1253" s="62"/>
    </row>
    <row r="1254" spans="1:17" ht="15.75" thickTop="1" x14ac:dyDescent="0.25">
      <c r="A1254" t="str">
        <f t="shared" si="19"/>
        <v>212219622</v>
      </c>
      <c r="B1254" s="74">
        <v>212219622</v>
      </c>
      <c r="C1254" s="65" t="s">
        <v>640</v>
      </c>
      <c r="D1254" s="41">
        <v>3</v>
      </c>
      <c r="E1254" s="41">
        <v>2</v>
      </c>
      <c r="F1254" s="41">
        <v>3</v>
      </c>
      <c r="G1254" s="41">
        <v>3</v>
      </c>
      <c r="H1254" s="41">
        <v>3</v>
      </c>
      <c r="I1254" s="41">
        <v>3</v>
      </c>
      <c r="J1254" s="41">
        <v>2</v>
      </c>
      <c r="K1254" s="41">
        <v>3</v>
      </c>
      <c r="L1254" s="41">
        <v>3</v>
      </c>
      <c r="M1254" s="41">
        <v>3</v>
      </c>
      <c r="N1254" s="41">
        <v>3</v>
      </c>
      <c r="O1254" s="41">
        <v>1</v>
      </c>
      <c r="P1254" s="65">
        <f>SUM(D1254:O1254)</f>
        <v>32</v>
      </c>
      <c r="Q1254" s="67">
        <f>P1254/36</f>
        <v>0.88888888888888884</v>
      </c>
    </row>
    <row r="1255" spans="1:17" x14ac:dyDescent="0.25">
      <c r="A1255" t="str">
        <f t="shared" si="19"/>
        <v>Enero - Junio</v>
      </c>
      <c r="B1255" s="72" t="s">
        <v>2341</v>
      </c>
      <c r="D1255" s="63">
        <v>1</v>
      </c>
      <c r="E1255" s="63">
        <v>1</v>
      </c>
      <c r="F1255" s="63">
        <v>1</v>
      </c>
      <c r="G1255" s="63">
        <v>1</v>
      </c>
      <c r="H1255" s="63">
        <v>1</v>
      </c>
      <c r="I1255" s="63">
        <v>1</v>
      </c>
      <c r="J1255" s="63">
        <v>0</v>
      </c>
      <c r="K1255" s="63">
        <v>1</v>
      </c>
      <c r="L1255" s="63">
        <v>1</v>
      </c>
      <c r="M1255" s="63">
        <v>1</v>
      </c>
      <c r="N1255" s="63">
        <v>1</v>
      </c>
      <c r="O1255" s="63">
        <v>1</v>
      </c>
      <c r="Q1255" s="61"/>
    </row>
    <row r="1256" spans="1:17" x14ac:dyDescent="0.25">
      <c r="A1256" t="str">
        <f t="shared" si="19"/>
        <v>Enero - Marzo</v>
      </c>
      <c r="B1256" s="72" t="s">
        <v>2301</v>
      </c>
      <c r="D1256" s="63">
        <v>1</v>
      </c>
      <c r="E1256" s="63">
        <v>1</v>
      </c>
      <c r="F1256" s="63">
        <v>1</v>
      </c>
      <c r="G1256" s="63">
        <v>1</v>
      </c>
      <c r="H1256" s="63">
        <v>1</v>
      </c>
      <c r="I1256" s="63">
        <v>1</v>
      </c>
      <c r="J1256" s="63">
        <v>1</v>
      </c>
      <c r="K1256" s="63">
        <v>1</v>
      </c>
      <c r="L1256" s="63">
        <v>1</v>
      </c>
      <c r="M1256" s="63">
        <v>1</v>
      </c>
      <c r="N1256" s="63">
        <v>1</v>
      </c>
      <c r="O1256" s="63">
        <v>0</v>
      </c>
      <c r="Q1256" s="61"/>
    </row>
    <row r="1257" spans="1:17" ht="15.75" thickBot="1" x14ac:dyDescent="0.3">
      <c r="A1257" t="str">
        <f t="shared" si="19"/>
        <v>Enero - Septiembre</v>
      </c>
      <c r="B1257" s="73" t="s">
        <v>2344</v>
      </c>
      <c r="C1257" s="68"/>
      <c r="D1257" s="56">
        <v>1</v>
      </c>
      <c r="E1257" s="56">
        <v>0</v>
      </c>
      <c r="F1257" s="56">
        <v>1</v>
      </c>
      <c r="G1257" s="56">
        <v>1</v>
      </c>
      <c r="H1257" s="56">
        <v>1</v>
      </c>
      <c r="I1257" s="56">
        <v>1</v>
      </c>
      <c r="J1257" s="56">
        <v>1</v>
      </c>
      <c r="K1257" s="56">
        <v>1</v>
      </c>
      <c r="L1257" s="56">
        <v>1</v>
      </c>
      <c r="M1257" s="56">
        <v>1</v>
      </c>
      <c r="N1257" s="56">
        <v>1</v>
      </c>
      <c r="O1257" s="56">
        <v>0</v>
      </c>
      <c r="P1257" s="68"/>
      <c r="Q1257" s="62"/>
    </row>
    <row r="1258" spans="1:17" ht="15.75" thickTop="1" x14ac:dyDescent="0.25">
      <c r="A1258" t="str">
        <f t="shared" si="19"/>
        <v>212225322</v>
      </c>
      <c r="B1258" s="74">
        <v>212225322</v>
      </c>
      <c r="C1258" s="65" t="s">
        <v>642</v>
      </c>
      <c r="D1258" s="41">
        <v>3</v>
      </c>
      <c r="E1258" s="41">
        <v>3</v>
      </c>
      <c r="F1258" s="41">
        <v>2</v>
      </c>
      <c r="G1258" s="41">
        <v>3</v>
      </c>
      <c r="H1258" s="41">
        <v>3</v>
      </c>
      <c r="I1258" s="41">
        <v>3</v>
      </c>
      <c r="J1258" s="41">
        <v>3</v>
      </c>
      <c r="K1258" s="41">
        <v>0</v>
      </c>
      <c r="L1258" s="41">
        <v>3</v>
      </c>
      <c r="M1258" s="41">
        <v>3</v>
      </c>
      <c r="N1258" s="41">
        <v>3</v>
      </c>
      <c r="O1258" s="41">
        <v>1</v>
      </c>
      <c r="P1258" s="65">
        <f>SUM(D1258:O1258)</f>
        <v>30</v>
      </c>
      <c r="Q1258" s="67">
        <f>P1258/36</f>
        <v>0.83333333333333337</v>
      </c>
    </row>
    <row r="1259" spans="1:17" x14ac:dyDescent="0.25">
      <c r="A1259" t="str">
        <f t="shared" si="19"/>
        <v>Enero - Junio</v>
      </c>
      <c r="B1259" s="72" t="s">
        <v>2341</v>
      </c>
      <c r="D1259" s="63">
        <v>1</v>
      </c>
      <c r="E1259" s="63">
        <v>1</v>
      </c>
      <c r="F1259" s="63">
        <v>1</v>
      </c>
      <c r="G1259" s="63">
        <v>1</v>
      </c>
      <c r="H1259" s="63">
        <v>1</v>
      </c>
      <c r="I1259" s="63">
        <v>1</v>
      </c>
      <c r="J1259" s="63">
        <v>1</v>
      </c>
      <c r="K1259" s="63">
        <v>0</v>
      </c>
      <c r="L1259" s="63">
        <v>1</v>
      </c>
      <c r="M1259" s="63">
        <v>1</v>
      </c>
      <c r="N1259" s="63">
        <v>1</v>
      </c>
      <c r="O1259" s="63">
        <v>1</v>
      </c>
      <c r="Q1259" s="61"/>
    </row>
    <row r="1260" spans="1:17" x14ac:dyDescent="0.25">
      <c r="A1260" t="str">
        <f t="shared" si="19"/>
        <v>Enero - Marzo</v>
      </c>
      <c r="B1260" s="72" t="s">
        <v>2301</v>
      </c>
      <c r="D1260" s="63">
        <v>1</v>
      </c>
      <c r="E1260" s="63">
        <v>1</v>
      </c>
      <c r="F1260" s="63">
        <v>0</v>
      </c>
      <c r="G1260" s="63">
        <v>1</v>
      </c>
      <c r="H1260" s="63">
        <v>1</v>
      </c>
      <c r="I1260" s="63">
        <v>1</v>
      </c>
      <c r="J1260" s="63">
        <v>1</v>
      </c>
      <c r="K1260" s="63">
        <v>0</v>
      </c>
      <c r="L1260" s="63">
        <v>1</v>
      </c>
      <c r="M1260" s="63">
        <v>1</v>
      </c>
      <c r="N1260" s="63">
        <v>1</v>
      </c>
      <c r="O1260" s="63">
        <v>0</v>
      </c>
      <c r="Q1260" s="61"/>
    </row>
    <row r="1261" spans="1:17" ht="15.75" thickBot="1" x14ac:dyDescent="0.3">
      <c r="A1261" t="str">
        <f t="shared" si="19"/>
        <v>Enero - Septiembre</v>
      </c>
      <c r="B1261" s="73" t="s">
        <v>2344</v>
      </c>
      <c r="C1261" s="68"/>
      <c r="D1261" s="56">
        <v>1</v>
      </c>
      <c r="E1261" s="56">
        <v>1</v>
      </c>
      <c r="F1261" s="56">
        <v>1</v>
      </c>
      <c r="G1261" s="56">
        <v>1</v>
      </c>
      <c r="H1261" s="56">
        <v>1</v>
      </c>
      <c r="I1261" s="56">
        <v>1</v>
      </c>
      <c r="J1261" s="56">
        <v>1</v>
      </c>
      <c r="K1261" s="56">
        <v>0</v>
      </c>
      <c r="L1261" s="56">
        <v>1</v>
      </c>
      <c r="M1261" s="56">
        <v>1</v>
      </c>
      <c r="N1261" s="56">
        <v>1</v>
      </c>
      <c r="O1261" s="56">
        <v>0</v>
      </c>
      <c r="P1261" s="68"/>
      <c r="Q1261" s="62"/>
    </row>
    <row r="1262" spans="1:17" ht="15.75" thickTop="1" x14ac:dyDescent="0.25">
      <c r="A1262" t="str">
        <f t="shared" si="19"/>
        <v>212252022</v>
      </c>
      <c r="B1262" s="74">
        <v>212252022</v>
      </c>
      <c r="C1262" s="65" t="s">
        <v>644</v>
      </c>
      <c r="D1262" s="41">
        <v>3</v>
      </c>
      <c r="E1262" s="41">
        <v>3</v>
      </c>
      <c r="F1262" s="41">
        <v>0</v>
      </c>
      <c r="G1262" s="41">
        <v>3</v>
      </c>
      <c r="H1262" s="41">
        <v>3</v>
      </c>
      <c r="I1262" s="41">
        <v>3</v>
      </c>
      <c r="J1262" s="41">
        <v>0</v>
      </c>
      <c r="K1262" s="41">
        <v>3</v>
      </c>
      <c r="L1262" s="41">
        <v>2</v>
      </c>
      <c r="M1262" s="41">
        <v>3</v>
      </c>
      <c r="N1262" s="41">
        <v>3</v>
      </c>
      <c r="O1262" s="41">
        <v>3</v>
      </c>
      <c r="P1262" s="65">
        <f>SUM(D1262:O1262)</f>
        <v>29</v>
      </c>
      <c r="Q1262" s="67">
        <f>P1262/36</f>
        <v>0.80555555555555558</v>
      </c>
    </row>
    <row r="1263" spans="1:17" x14ac:dyDescent="0.25">
      <c r="A1263" t="str">
        <f t="shared" si="19"/>
        <v>Enero - Junio</v>
      </c>
      <c r="B1263" s="72" t="s">
        <v>2341</v>
      </c>
      <c r="D1263" s="63">
        <v>1</v>
      </c>
      <c r="E1263" s="63">
        <v>1</v>
      </c>
      <c r="F1263" s="63">
        <v>0</v>
      </c>
      <c r="G1263" s="63">
        <v>1</v>
      </c>
      <c r="H1263" s="63">
        <v>1</v>
      </c>
      <c r="I1263" s="63">
        <v>1</v>
      </c>
      <c r="J1263" s="63">
        <v>0</v>
      </c>
      <c r="K1263" s="63">
        <v>1</v>
      </c>
      <c r="L1263" s="63">
        <v>0</v>
      </c>
      <c r="M1263" s="63">
        <v>1</v>
      </c>
      <c r="N1263" s="63">
        <v>1</v>
      </c>
      <c r="O1263" s="63">
        <v>1</v>
      </c>
      <c r="Q1263" s="61"/>
    </row>
    <row r="1264" spans="1:17" x14ac:dyDescent="0.25">
      <c r="A1264" t="str">
        <f t="shared" si="19"/>
        <v>Enero - Marzo</v>
      </c>
      <c r="B1264" s="72" t="s">
        <v>2301</v>
      </c>
      <c r="D1264" s="63">
        <v>1</v>
      </c>
      <c r="E1264" s="63">
        <v>1</v>
      </c>
      <c r="F1264" s="63">
        <v>0</v>
      </c>
      <c r="G1264" s="63">
        <v>1</v>
      </c>
      <c r="H1264" s="63">
        <v>1</v>
      </c>
      <c r="I1264" s="63">
        <v>1</v>
      </c>
      <c r="J1264" s="63">
        <v>0</v>
      </c>
      <c r="K1264" s="63">
        <v>1</v>
      </c>
      <c r="L1264" s="63">
        <v>1</v>
      </c>
      <c r="M1264" s="63">
        <v>1</v>
      </c>
      <c r="N1264" s="63">
        <v>1</v>
      </c>
      <c r="O1264" s="63">
        <v>1</v>
      </c>
      <c r="Q1264" s="61"/>
    </row>
    <row r="1265" spans="1:17" ht="15.75" thickBot="1" x14ac:dyDescent="0.3">
      <c r="A1265" t="str">
        <f t="shared" si="19"/>
        <v>Enero - Septiembre</v>
      </c>
      <c r="B1265" s="73" t="s">
        <v>2344</v>
      </c>
      <c r="C1265" s="68"/>
      <c r="D1265" s="56">
        <v>1</v>
      </c>
      <c r="E1265" s="56">
        <v>1</v>
      </c>
      <c r="F1265" s="56">
        <v>0</v>
      </c>
      <c r="G1265" s="56">
        <v>1</v>
      </c>
      <c r="H1265" s="56">
        <v>1</v>
      </c>
      <c r="I1265" s="56">
        <v>1</v>
      </c>
      <c r="J1265" s="56">
        <v>0</v>
      </c>
      <c r="K1265" s="56">
        <v>1</v>
      </c>
      <c r="L1265" s="56">
        <v>1</v>
      </c>
      <c r="M1265" s="56">
        <v>1</v>
      </c>
      <c r="N1265" s="56">
        <v>1</v>
      </c>
      <c r="O1265" s="56">
        <v>1</v>
      </c>
      <c r="P1265" s="68"/>
      <c r="Q1265" s="62"/>
    </row>
    <row r="1266" spans="1:17" ht="15.75" thickTop="1" x14ac:dyDescent="0.25">
      <c r="A1266" t="str">
        <f t="shared" si="19"/>
        <v>212268322</v>
      </c>
      <c r="B1266" s="74">
        <v>212268322</v>
      </c>
      <c r="C1266" s="65" t="s">
        <v>646</v>
      </c>
      <c r="D1266" s="41">
        <v>3</v>
      </c>
      <c r="E1266" s="41">
        <v>3</v>
      </c>
      <c r="F1266" s="41">
        <v>3</v>
      </c>
      <c r="G1266" s="41">
        <v>0</v>
      </c>
      <c r="H1266" s="41">
        <v>2</v>
      </c>
      <c r="I1266" s="41">
        <v>3</v>
      </c>
      <c r="J1266" s="41">
        <v>2</v>
      </c>
      <c r="K1266" s="41">
        <v>3</v>
      </c>
      <c r="L1266" s="41">
        <v>3</v>
      </c>
      <c r="M1266" s="41">
        <v>3</v>
      </c>
      <c r="N1266" s="41">
        <v>3</v>
      </c>
      <c r="O1266" s="41">
        <v>3</v>
      </c>
      <c r="P1266" s="65">
        <f>SUM(D1266:O1266)</f>
        <v>31</v>
      </c>
      <c r="Q1266" s="67">
        <f>P1266/36</f>
        <v>0.86111111111111116</v>
      </c>
    </row>
    <row r="1267" spans="1:17" x14ac:dyDescent="0.25">
      <c r="A1267" t="str">
        <f t="shared" si="19"/>
        <v>Enero - Junio</v>
      </c>
      <c r="B1267" s="72" t="s">
        <v>2341</v>
      </c>
      <c r="D1267" s="63">
        <v>1</v>
      </c>
      <c r="E1267" s="63">
        <v>1</v>
      </c>
      <c r="F1267" s="63">
        <v>1</v>
      </c>
      <c r="G1267" s="63">
        <v>0</v>
      </c>
      <c r="H1267" s="63">
        <v>1</v>
      </c>
      <c r="I1267" s="63">
        <v>1</v>
      </c>
      <c r="J1267" s="63">
        <v>0</v>
      </c>
      <c r="K1267" s="63">
        <v>1</v>
      </c>
      <c r="L1267" s="63">
        <v>1</v>
      </c>
      <c r="M1267" s="63">
        <v>1</v>
      </c>
      <c r="N1267" s="63">
        <v>1</v>
      </c>
      <c r="O1267" s="63">
        <v>1</v>
      </c>
      <c r="Q1267" s="61"/>
    </row>
    <row r="1268" spans="1:17" x14ac:dyDescent="0.25">
      <c r="A1268" t="str">
        <f t="shared" si="19"/>
        <v>Enero - Marzo</v>
      </c>
      <c r="B1268" s="72" t="s">
        <v>2301</v>
      </c>
      <c r="D1268" s="63">
        <v>1</v>
      </c>
      <c r="E1268" s="63">
        <v>1</v>
      </c>
      <c r="F1268" s="63">
        <v>1</v>
      </c>
      <c r="G1268" s="63">
        <v>0</v>
      </c>
      <c r="H1268" s="63">
        <v>0</v>
      </c>
      <c r="I1268" s="63">
        <v>1</v>
      </c>
      <c r="J1268" s="63">
        <v>1</v>
      </c>
      <c r="K1268" s="63">
        <v>1</v>
      </c>
      <c r="L1268" s="63">
        <v>1</v>
      </c>
      <c r="M1268" s="63">
        <v>1</v>
      </c>
      <c r="N1268" s="63">
        <v>1</v>
      </c>
      <c r="O1268" s="63">
        <v>1</v>
      </c>
      <c r="Q1268" s="61"/>
    </row>
    <row r="1269" spans="1:17" ht="15.75" thickBot="1" x14ac:dyDescent="0.3">
      <c r="A1269" t="str">
        <f t="shared" si="19"/>
        <v>Enero - Septiembre</v>
      </c>
      <c r="B1269" s="73" t="s">
        <v>2344</v>
      </c>
      <c r="C1269" s="68"/>
      <c r="D1269" s="56">
        <v>1</v>
      </c>
      <c r="E1269" s="56">
        <v>1</v>
      </c>
      <c r="F1269" s="56">
        <v>1</v>
      </c>
      <c r="G1269" s="56">
        <v>0</v>
      </c>
      <c r="H1269" s="56">
        <v>1</v>
      </c>
      <c r="I1269" s="56">
        <v>1</v>
      </c>
      <c r="J1269" s="56">
        <v>1</v>
      </c>
      <c r="K1269" s="56">
        <v>1</v>
      </c>
      <c r="L1269" s="56">
        <v>1</v>
      </c>
      <c r="M1269" s="56">
        <v>1</v>
      </c>
      <c r="N1269" s="56">
        <v>1</v>
      </c>
      <c r="O1269" s="56">
        <v>1</v>
      </c>
      <c r="P1269" s="68"/>
      <c r="Q1269" s="62"/>
    </row>
    <row r="1270" spans="1:17" ht="15.75" thickTop="1" x14ac:dyDescent="0.25">
      <c r="A1270" t="str">
        <f t="shared" si="19"/>
        <v>212268522</v>
      </c>
      <c r="B1270" s="74">
        <v>212268522</v>
      </c>
      <c r="C1270" s="65" t="s">
        <v>648</v>
      </c>
      <c r="D1270" s="41">
        <v>3</v>
      </c>
      <c r="E1270" s="41">
        <v>3</v>
      </c>
      <c r="F1270" s="41">
        <v>3</v>
      </c>
      <c r="G1270" s="41">
        <v>3</v>
      </c>
      <c r="H1270" s="41">
        <v>3</v>
      </c>
      <c r="I1270" s="41">
        <v>3</v>
      </c>
      <c r="J1270" s="41">
        <v>3</v>
      </c>
      <c r="K1270" s="41">
        <v>3</v>
      </c>
      <c r="L1270" s="41">
        <v>2</v>
      </c>
      <c r="M1270" s="41">
        <v>3</v>
      </c>
      <c r="N1270" s="41">
        <v>3</v>
      </c>
      <c r="O1270" s="41">
        <v>3</v>
      </c>
      <c r="P1270" s="65">
        <f>SUM(D1270:O1270)</f>
        <v>35</v>
      </c>
      <c r="Q1270" s="67">
        <f>P1270/36</f>
        <v>0.97222222222222221</v>
      </c>
    </row>
    <row r="1271" spans="1:17" x14ac:dyDescent="0.25">
      <c r="A1271" t="str">
        <f t="shared" si="19"/>
        <v>Enero - Junio</v>
      </c>
      <c r="B1271" s="72" t="s">
        <v>2341</v>
      </c>
      <c r="D1271" s="63">
        <v>1</v>
      </c>
      <c r="E1271" s="63">
        <v>1</v>
      </c>
      <c r="F1271" s="63">
        <v>1</v>
      </c>
      <c r="G1271" s="63">
        <v>1</v>
      </c>
      <c r="H1271" s="63">
        <v>1</v>
      </c>
      <c r="I1271" s="63">
        <v>1</v>
      </c>
      <c r="J1271" s="63">
        <v>1</v>
      </c>
      <c r="K1271" s="63">
        <v>1</v>
      </c>
      <c r="L1271" s="63">
        <v>1</v>
      </c>
      <c r="M1271" s="63">
        <v>1</v>
      </c>
      <c r="N1271" s="63">
        <v>1</v>
      </c>
      <c r="O1271" s="63">
        <v>1</v>
      </c>
      <c r="Q1271" s="61"/>
    </row>
    <row r="1272" spans="1:17" x14ac:dyDescent="0.25">
      <c r="A1272" t="str">
        <f t="shared" si="19"/>
        <v>Enero - Marzo</v>
      </c>
      <c r="B1272" s="72" t="s">
        <v>2301</v>
      </c>
      <c r="D1272" s="63">
        <v>1</v>
      </c>
      <c r="E1272" s="63">
        <v>1</v>
      </c>
      <c r="F1272" s="63">
        <v>1</v>
      </c>
      <c r="G1272" s="63">
        <v>1</v>
      </c>
      <c r="H1272" s="63">
        <v>1</v>
      </c>
      <c r="I1272" s="63">
        <v>1</v>
      </c>
      <c r="J1272" s="63">
        <v>1</v>
      </c>
      <c r="K1272" s="63">
        <v>1</v>
      </c>
      <c r="L1272" s="63">
        <v>0</v>
      </c>
      <c r="M1272" s="63">
        <v>1</v>
      </c>
      <c r="N1272" s="63">
        <v>1</v>
      </c>
      <c r="O1272" s="63">
        <v>1</v>
      </c>
      <c r="Q1272" s="61"/>
    </row>
    <row r="1273" spans="1:17" ht="15.75" thickBot="1" x14ac:dyDescent="0.3">
      <c r="A1273" t="str">
        <f t="shared" si="19"/>
        <v>Enero - Septiembre</v>
      </c>
      <c r="B1273" s="73" t="s">
        <v>2344</v>
      </c>
      <c r="C1273" s="68"/>
      <c r="D1273" s="56">
        <v>1</v>
      </c>
      <c r="E1273" s="56">
        <v>1</v>
      </c>
      <c r="F1273" s="56">
        <v>1</v>
      </c>
      <c r="G1273" s="56">
        <v>1</v>
      </c>
      <c r="H1273" s="56">
        <v>1</v>
      </c>
      <c r="I1273" s="56">
        <v>1</v>
      </c>
      <c r="J1273" s="56">
        <v>1</v>
      </c>
      <c r="K1273" s="56">
        <v>1</v>
      </c>
      <c r="L1273" s="56">
        <v>1</v>
      </c>
      <c r="M1273" s="56">
        <v>1</v>
      </c>
      <c r="N1273" s="56">
        <v>1</v>
      </c>
      <c r="O1273" s="56">
        <v>1</v>
      </c>
      <c r="P1273" s="68"/>
      <c r="Q1273" s="62"/>
    </row>
    <row r="1274" spans="1:17" ht="15.75" thickTop="1" x14ac:dyDescent="0.25">
      <c r="A1274" t="str">
        <f t="shared" si="19"/>
        <v>212273622</v>
      </c>
      <c r="B1274" s="74">
        <v>212273622</v>
      </c>
      <c r="C1274" s="65" t="s">
        <v>650</v>
      </c>
      <c r="D1274" s="41">
        <v>1</v>
      </c>
      <c r="E1274" s="41">
        <v>1</v>
      </c>
      <c r="F1274" s="41">
        <v>1</v>
      </c>
      <c r="G1274" s="41">
        <v>0</v>
      </c>
      <c r="H1274" s="41">
        <v>0</v>
      </c>
      <c r="I1274" s="41">
        <v>0</v>
      </c>
      <c r="J1274" s="41">
        <v>1</v>
      </c>
      <c r="K1274" s="41">
        <v>0</v>
      </c>
      <c r="L1274" s="41">
        <v>0</v>
      </c>
      <c r="M1274" s="41">
        <v>1</v>
      </c>
      <c r="N1274" s="41">
        <v>1</v>
      </c>
      <c r="O1274" s="41">
        <v>2</v>
      </c>
      <c r="P1274" s="65">
        <f>SUM(D1274:O1274)</f>
        <v>8</v>
      </c>
      <c r="Q1274" s="67">
        <f>P1274/36</f>
        <v>0.22222222222222221</v>
      </c>
    </row>
    <row r="1275" spans="1:17" x14ac:dyDescent="0.25">
      <c r="A1275" t="str">
        <f t="shared" si="19"/>
        <v>Enero - Junio</v>
      </c>
      <c r="B1275" s="72" t="s">
        <v>2341</v>
      </c>
      <c r="D1275" s="63">
        <v>1</v>
      </c>
      <c r="E1275" s="63">
        <v>1</v>
      </c>
      <c r="F1275" s="63">
        <v>1</v>
      </c>
      <c r="G1275" s="63">
        <v>0</v>
      </c>
      <c r="H1275" s="63">
        <v>0</v>
      </c>
      <c r="I1275" s="63">
        <v>0</v>
      </c>
      <c r="J1275" s="63">
        <v>1</v>
      </c>
      <c r="K1275" s="63">
        <v>0</v>
      </c>
      <c r="L1275" s="63">
        <v>0</v>
      </c>
      <c r="M1275" s="63">
        <v>1</v>
      </c>
      <c r="N1275" s="63">
        <v>1</v>
      </c>
      <c r="O1275" s="63">
        <v>1</v>
      </c>
      <c r="Q1275" s="61"/>
    </row>
    <row r="1276" spans="1:17" x14ac:dyDescent="0.25">
      <c r="A1276" t="str">
        <f t="shared" si="19"/>
        <v>Enero - Marzo</v>
      </c>
      <c r="B1276" s="72" t="s">
        <v>2301</v>
      </c>
      <c r="D1276" s="63">
        <v>0</v>
      </c>
      <c r="E1276" s="63">
        <v>0</v>
      </c>
      <c r="F1276" s="63">
        <v>0</v>
      </c>
      <c r="G1276" s="63">
        <v>0</v>
      </c>
      <c r="H1276" s="63">
        <v>0</v>
      </c>
      <c r="I1276" s="63">
        <v>0</v>
      </c>
      <c r="J1276" s="63">
        <v>0</v>
      </c>
      <c r="K1276" s="63">
        <v>0</v>
      </c>
      <c r="L1276" s="63">
        <v>0</v>
      </c>
      <c r="M1276" s="63">
        <v>0</v>
      </c>
      <c r="N1276" s="63">
        <v>0</v>
      </c>
      <c r="O1276" s="63">
        <v>0</v>
      </c>
      <c r="Q1276" s="61"/>
    </row>
    <row r="1277" spans="1:17" ht="15.75" thickBot="1" x14ac:dyDescent="0.3">
      <c r="A1277" t="str">
        <f t="shared" si="19"/>
        <v>Enero - Septiembre</v>
      </c>
      <c r="B1277" s="73" t="s">
        <v>2344</v>
      </c>
      <c r="C1277" s="68"/>
      <c r="D1277" s="56">
        <v>0</v>
      </c>
      <c r="E1277" s="56">
        <v>0</v>
      </c>
      <c r="F1277" s="56">
        <v>0</v>
      </c>
      <c r="G1277" s="56">
        <v>0</v>
      </c>
      <c r="H1277" s="56">
        <v>0</v>
      </c>
      <c r="I1277" s="56">
        <v>0</v>
      </c>
      <c r="J1277" s="56">
        <v>0</v>
      </c>
      <c r="K1277" s="56">
        <v>0</v>
      </c>
      <c r="L1277" s="56">
        <v>0</v>
      </c>
      <c r="M1277" s="56">
        <v>0</v>
      </c>
      <c r="N1277" s="56">
        <v>0</v>
      </c>
      <c r="O1277" s="56">
        <v>1</v>
      </c>
      <c r="P1277" s="68"/>
      <c r="Q1277" s="62"/>
    </row>
    <row r="1278" spans="1:17" ht="15.75" thickTop="1" x14ac:dyDescent="0.25">
      <c r="A1278" t="str">
        <f t="shared" si="19"/>
        <v>212276122</v>
      </c>
      <c r="B1278" s="74">
        <v>212276122</v>
      </c>
      <c r="C1278" s="65" t="s">
        <v>652</v>
      </c>
      <c r="D1278" s="41">
        <v>3</v>
      </c>
      <c r="E1278" s="41">
        <v>3</v>
      </c>
      <c r="F1278" s="41">
        <v>3</v>
      </c>
      <c r="G1278" s="41">
        <v>3</v>
      </c>
      <c r="H1278" s="41">
        <v>3</v>
      </c>
      <c r="I1278" s="41">
        <v>3</v>
      </c>
      <c r="J1278" s="41">
        <v>3</v>
      </c>
      <c r="K1278" s="41">
        <v>3</v>
      </c>
      <c r="L1278" s="41">
        <v>3</v>
      </c>
      <c r="M1278" s="41">
        <v>3</v>
      </c>
      <c r="N1278" s="41">
        <v>3</v>
      </c>
      <c r="O1278" s="41">
        <v>2</v>
      </c>
      <c r="P1278" s="65">
        <f>SUM(D1278:O1278)</f>
        <v>35</v>
      </c>
      <c r="Q1278" s="67">
        <f>P1278/36</f>
        <v>0.97222222222222221</v>
      </c>
    </row>
    <row r="1279" spans="1:17" x14ac:dyDescent="0.25">
      <c r="A1279" t="str">
        <f t="shared" si="19"/>
        <v>Enero - Junio</v>
      </c>
      <c r="B1279" s="72" t="s">
        <v>2341</v>
      </c>
      <c r="D1279" s="63">
        <v>1</v>
      </c>
      <c r="E1279" s="63">
        <v>1</v>
      </c>
      <c r="F1279" s="63">
        <v>1</v>
      </c>
      <c r="G1279" s="63">
        <v>1</v>
      </c>
      <c r="H1279" s="63">
        <v>1</v>
      </c>
      <c r="I1279" s="63">
        <v>1</v>
      </c>
      <c r="J1279" s="63">
        <v>1</v>
      </c>
      <c r="K1279" s="63">
        <v>1</v>
      </c>
      <c r="L1279" s="63">
        <v>1</v>
      </c>
      <c r="M1279" s="63">
        <v>1</v>
      </c>
      <c r="N1279" s="63">
        <v>1</v>
      </c>
      <c r="O1279" s="63">
        <v>1</v>
      </c>
      <c r="Q1279" s="61"/>
    </row>
    <row r="1280" spans="1:17" x14ac:dyDescent="0.25">
      <c r="A1280" t="str">
        <f t="shared" si="19"/>
        <v>Enero - Marzo</v>
      </c>
      <c r="B1280" s="72" t="s">
        <v>2301</v>
      </c>
      <c r="D1280" s="63">
        <v>1</v>
      </c>
      <c r="E1280" s="63">
        <v>1</v>
      </c>
      <c r="F1280" s="63">
        <v>1</v>
      </c>
      <c r="G1280" s="63">
        <v>1</v>
      </c>
      <c r="H1280" s="63">
        <v>1</v>
      </c>
      <c r="I1280" s="63">
        <v>1</v>
      </c>
      <c r="J1280" s="63">
        <v>1</v>
      </c>
      <c r="K1280" s="63">
        <v>1</v>
      </c>
      <c r="L1280" s="63">
        <v>1</v>
      </c>
      <c r="M1280" s="63">
        <v>1</v>
      </c>
      <c r="N1280" s="63">
        <v>1</v>
      </c>
      <c r="O1280" s="63">
        <v>0</v>
      </c>
      <c r="Q1280" s="61"/>
    </row>
    <row r="1281" spans="1:17" ht="15.75" thickBot="1" x14ac:dyDescent="0.3">
      <c r="A1281" t="str">
        <f t="shared" si="19"/>
        <v>Enero - Septiembre</v>
      </c>
      <c r="B1281" s="73" t="s">
        <v>2344</v>
      </c>
      <c r="C1281" s="68"/>
      <c r="D1281" s="56">
        <v>1</v>
      </c>
      <c r="E1281" s="56">
        <v>1</v>
      </c>
      <c r="F1281" s="56">
        <v>1</v>
      </c>
      <c r="G1281" s="56">
        <v>1</v>
      </c>
      <c r="H1281" s="56">
        <v>1</v>
      </c>
      <c r="I1281" s="56">
        <v>1</v>
      </c>
      <c r="J1281" s="56">
        <v>1</v>
      </c>
      <c r="K1281" s="56">
        <v>1</v>
      </c>
      <c r="L1281" s="56">
        <v>1</v>
      </c>
      <c r="M1281" s="56">
        <v>1</v>
      </c>
      <c r="N1281" s="56">
        <v>1</v>
      </c>
      <c r="O1281" s="56">
        <v>1</v>
      </c>
      <c r="P1281" s="68"/>
      <c r="Q1281" s="62"/>
    </row>
    <row r="1282" spans="1:17" ht="15.75" thickTop="1" x14ac:dyDescent="0.25">
      <c r="A1282" t="str">
        <f t="shared" si="19"/>
        <v>212276622</v>
      </c>
      <c r="B1282" s="74">
        <v>212276622</v>
      </c>
      <c r="C1282" s="65" t="s">
        <v>654</v>
      </c>
      <c r="D1282" s="41">
        <v>3</v>
      </c>
      <c r="E1282" s="41">
        <v>3</v>
      </c>
      <c r="F1282" s="41">
        <v>3</v>
      </c>
      <c r="G1282" s="41">
        <v>3</v>
      </c>
      <c r="H1282" s="41">
        <v>3</v>
      </c>
      <c r="I1282" s="41">
        <v>3</v>
      </c>
      <c r="J1282" s="41">
        <v>3</v>
      </c>
      <c r="K1282" s="41">
        <v>3</v>
      </c>
      <c r="L1282" s="41">
        <v>3</v>
      </c>
      <c r="M1282" s="41">
        <v>3</v>
      </c>
      <c r="N1282" s="41">
        <v>3</v>
      </c>
      <c r="O1282" s="41">
        <v>3</v>
      </c>
      <c r="P1282" s="65">
        <f>SUM(D1282:O1282)</f>
        <v>36</v>
      </c>
      <c r="Q1282" s="67">
        <f>P1282/36</f>
        <v>1</v>
      </c>
    </row>
    <row r="1283" spans="1:17" x14ac:dyDescent="0.25">
      <c r="A1283" t="str">
        <f t="shared" ref="A1283:A1346" si="20">TEXT(B1283,0)</f>
        <v>Enero - Junio</v>
      </c>
      <c r="B1283" s="72" t="s">
        <v>2341</v>
      </c>
      <c r="D1283" s="63">
        <v>1</v>
      </c>
      <c r="E1283" s="63">
        <v>1</v>
      </c>
      <c r="F1283" s="63">
        <v>1</v>
      </c>
      <c r="G1283" s="63">
        <v>1</v>
      </c>
      <c r="H1283" s="63">
        <v>1</v>
      </c>
      <c r="I1283" s="63">
        <v>1</v>
      </c>
      <c r="J1283" s="63">
        <v>1</v>
      </c>
      <c r="K1283" s="63">
        <v>1</v>
      </c>
      <c r="L1283" s="63">
        <v>1</v>
      </c>
      <c r="M1283" s="63">
        <v>1</v>
      </c>
      <c r="N1283" s="63">
        <v>1</v>
      </c>
      <c r="O1283" s="63">
        <v>1</v>
      </c>
      <c r="Q1283" s="61"/>
    </row>
    <row r="1284" spans="1:17" x14ac:dyDescent="0.25">
      <c r="A1284" t="str">
        <f t="shared" si="20"/>
        <v>Enero - Marzo</v>
      </c>
      <c r="B1284" s="72" t="s">
        <v>2301</v>
      </c>
      <c r="D1284" s="63">
        <v>1</v>
      </c>
      <c r="E1284" s="63">
        <v>1</v>
      </c>
      <c r="F1284" s="63">
        <v>1</v>
      </c>
      <c r="G1284" s="63">
        <v>1</v>
      </c>
      <c r="H1284" s="63">
        <v>1</v>
      </c>
      <c r="I1284" s="63">
        <v>1</v>
      </c>
      <c r="J1284" s="63">
        <v>1</v>
      </c>
      <c r="K1284" s="63">
        <v>1</v>
      </c>
      <c r="L1284" s="63">
        <v>1</v>
      </c>
      <c r="M1284" s="63">
        <v>1</v>
      </c>
      <c r="N1284" s="63">
        <v>1</v>
      </c>
      <c r="O1284" s="63">
        <v>1</v>
      </c>
      <c r="Q1284" s="61"/>
    </row>
    <row r="1285" spans="1:17" ht="15.75" thickBot="1" x14ac:dyDescent="0.3">
      <c r="A1285" t="str">
        <f t="shared" si="20"/>
        <v>Enero - Septiembre</v>
      </c>
      <c r="B1285" s="73" t="s">
        <v>2344</v>
      </c>
      <c r="C1285" s="68"/>
      <c r="D1285" s="56">
        <v>1</v>
      </c>
      <c r="E1285" s="56">
        <v>1</v>
      </c>
      <c r="F1285" s="56">
        <v>1</v>
      </c>
      <c r="G1285" s="56">
        <v>1</v>
      </c>
      <c r="H1285" s="56">
        <v>1</v>
      </c>
      <c r="I1285" s="56">
        <v>1</v>
      </c>
      <c r="J1285" s="56">
        <v>1</v>
      </c>
      <c r="K1285" s="56">
        <v>1</v>
      </c>
      <c r="L1285" s="56">
        <v>1</v>
      </c>
      <c r="M1285" s="56">
        <v>1</v>
      </c>
      <c r="N1285" s="56">
        <v>1</v>
      </c>
      <c r="O1285" s="56">
        <v>1</v>
      </c>
      <c r="P1285" s="68"/>
      <c r="Q1285" s="62"/>
    </row>
    <row r="1286" spans="1:17" ht="15.75" thickTop="1" x14ac:dyDescent="0.25">
      <c r="A1286" t="str">
        <f t="shared" si="20"/>
        <v>212315223</v>
      </c>
      <c r="B1286" s="74">
        <v>212315223</v>
      </c>
      <c r="C1286" s="65" t="s">
        <v>656</v>
      </c>
      <c r="D1286" s="41">
        <v>3</v>
      </c>
      <c r="E1286" s="41">
        <v>3</v>
      </c>
      <c r="F1286" s="41">
        <v>3</v>
      </c>
      <c r="G1286" s="41">
        <v>3</v>
      </c>
      <c r="H1286" s="41">
        <v>3</v>
      </c>
      <c r="I1286" s="41">
        <v>3</v>
      </c>
      <c r="J1286" s="41">
        <v>3</v>
      </c>
      <c r="K1286" s="41">
        <v>3</v>
      </c>
      <c r="L1286" s="41">
        <v>1</v>
      </c>
      <c r="M1286" s="41">
        <v>3</v>
      </c>
      <c r="N1286" s="41">
        <v>3</v>
      </c>
      <c r="O1286" s="41">
        <v>3</v>
      </c>
      <c r="P1286" s="65">
        <f>SUM(D1286:O1286)</f>
        <v>34</v>
      </c>
      <c r="Q1286" s="67">
        <f>P1286/36</f>
        <v>0.94444444444444442</v>
      </c>
    </row>
    <row r="1287" spans="1:17" x14ac:dyDescent="0.25">
      <c r="A1287" t="str">
        <f t="shared" si="20"/>
        <v>Enero - Junio</v>
      </c>
      <c r="B1287" s="72" t="s">
        <v>2341</v>
      </c>
      <c r="D1287" s="63">
        <v>1</v>
      </c>
      <c r="E1287" s="63">
        <v>1</v>
      </c>
      <c r="F1287" s="63">
        <v>1</v>
      </c>
      <c r="G1287" s="63">
        <v>1</v>
      </c>
      <c r="H1287" s="63">
        <v>1</v>
      </c>
      <c r="I1287" s="63">
        <v>1</v>
      </c>
      <c r="J1287" s="63">
        <v>1</v>
      </c>
      <c r="K1287" s="63">
        <v>1</v>
      </c>
      <c r="L1287" s="63">
        <v>0</v>
      </c>
      <c r="M1287" s="63">
        <v>1</v>
      </c>
      <c r="N1287" s="63">
        <v>1</v>
      </c>
      <c r="O1287" s="63">
        <v>1</v>
      </c>
      <c r="Q1287" s="61"/>
    </row>
    <row r="1288" spans="1:17" x14ac:dyDescent="0.25">
      <c r="A1288" t="str">
        <f t="shared" si="20"/>
        <v>Enero - Marzo</v>
      </c>
      <c r="B1288" s="72" t="s">
        <v>2301</v>
      </c>
      <c r="D1288" s="63">
        <v>1</v>
      </c>
      <c r="E1288" s="63">
        <v>1</v>
      </c>
      <c r="F1288" s="63">
        <v>1</v>
      </c>
      <c r="G1288" s="63">
        <v>1</v>
      </c>
      <c r="H1288" s="63">
        <v>1</v>
      </c>
      <c r="I1288" s="63">
        <v>1</v>
      </c>
      <c r="J1288" s="63">
        <v>1</v>
      </c>
      <c r="K1288" s="63">
        <v>1</v>
      </c>
      <c r="L1288" s="63">
        <v>0</v>
      </c>
      <c r="M1288" s="63">
        <v>1</v>
      </c>
      <c r="N1288" s="63">
        <v>1</v>
      </c>
      <c r="O1288" s="63">
        <v>1</v>
      </c>
      <c r="Q1288" s="61"/>
    </row>
    <row r="1289" spans="1:17" ht="15.75" thickBot="1" x14ac:dyDescent="0.3">
      <c r="A1289" t="str">
        <f t="shared" si="20"/>
        <v>Enero - Septiembre</v>
      </c>
      <c r="B1289" s="73" t="s">
        <v>2344</v>
      </c>
      <c r="C1289" s="68"/>
      <c r="D1289" s="56">
        <v>1</v>
      </c>
      <c r="E1289" s="56">
        <v>1</v>
      </c>
      <c r="F1289" s="56">
        <v>1</v>
      </c>
      <c r="G1289" s="56">
        <v>1</v>
      </c>
      <c r="H1289" s="56">
        <v>1</v>
      </c>
      <c r="I1289" s="56">
        <v>1</v>
      </c>
      <c r="J1289" s="56">
        <v>1</v>
      </c>
      <c r="K1289" s="56">
        <v>1</v>
      </c>
      <c r="L1289" s="56">
        <v>1</v>
      </c>
      <c r="M1289" s="56">
        <v>1</v>
      </c>
      <c r="N1289" s="56">
        <v>1</v>
      </c>
      <c r="O1289" s="56">
        <v>1</v>
      </c>
      <c r="P1289" s="68"/>
      <c r="Q1289" s="62"/>
    </row>
    <row r="1290" spans="1:17" ht="15.75" thickTop="1" x14ac:dyDescent="0.25">
      <c r="A1290" t="str">
        <f t="shared" si="20"/>
        <v>212315723</v>
      </c>
      <c r="B1290" s="74">
        <v>212315723</v>
      </c>
      <c r="C1290" s="65" t="s">
        <v>658</v>
      </c>
      <c r="D1290" s="41">
        <v>3</v>
      </c>
      <c r="E1290" s="41">
        <v>3</v>
      </c>
      <c r="F1290" s="41">
        <v>3</v>
      </c>
      <c r="G1290" s="41">
        <v>3</v>
      </c>
      <c r="H1290" s="41">
        <v>3</v>
      </c>
      <c r="I1290" s="41">
        <v>3</v>
      </c>
      <c r="J1290" s="41">
        <v>3</v>
      </c>
      <c r="K1290" s="41">
        <v>3</v>
      </c>
      <c r="L1290" s="41">
        <v>3</v>
      </c>
      <c r="M1290" s="41">
        <v>3</v>
      </c>
      <c r="N1290" s="41">
        <v>3</v>
      </c>
      <c r="O1290" s="41">
        <v>2</v>
      </c>
      <c r="P1290" s="65">
        <f>SUM(D1290:O1290)</f>
        <v>35</v>
      </c>
      <c r="Q1290" s="67">
        <f>P1290/36</f>
        <v>0.97222222222222221</v>
      </c>
    </row>
    <row r="1291" spans="1:17" x14ac:dyDescent="0.25">
      <c r="A1291" t="str">
        <f t="shared" si="20"/>
        <v>Enero - Junio</v>
      </c>
      <c r="B1291" s="72" t="s">
        <v>2341</v>
      </c>
      <c r="D1291" s="63">
        <v>1</v>
      </c>
      <c r="E1291" s="63">
        <v>1</v>
      </c>
      <c r="F1291" s="63">
        <v>1</v>
      </c>
      <c r="G1291" s="63">
        <v>1</v>
      </c>
      <c r="H1291" s="63">
        <v>1</v>
      </c>
      <c r="I1291" s="63">
        <v>1</v>
      </c>
      <c r="J1291" s="63">
        <v>1</v>
      </c>
      <c r="K1291" s="63">
        <v>1</v>
      </c>
      <c r="L1291" s="63">
        <v>1</v>
      </c>
      <c r="M1291" s="63">
        <v>1</v>
      </c>
      <c r="N1291" s="63">
        <v>1</v>
      </c>
      <c r="O1291" s="63">
        <v>1</v>
      </c>
      <c r="Q1291" s="61"/>
    </row>
    <row r="1292" spans="1:17" x14ac:dyDescent="0.25">
      <c r="A1292" t="str">
        <f t="shared" si="20"/>
        <v>Enero - Marzo</v>
      </c>
      <c r="B1292" s="72" t="s">
        <v>2301</v>
      </c>
      <c r="D1292" s="63">
        <v>1</v>
      </c>
      <c r="E1292" s="63">
        <v>1</v>
      </c>
      <c r="F1292" s="63">
        <v>1</v>
      </c>
      <c r="G1292" s="63">
        <v>1</v>
      </c>
      <c r="H1292" s="63">
        <v>1</v>
      </c>
      <c r="I1292" s="63">
        <v>1</v>
      </c>
      <c r="J1292" s="63">
        <v>1</v>
      </c>
      <c r="K1292" s="63">
        <v>1</v>
      </c>
      <c r="L1292" s="63">
        <v>1</v>
      </c>
      <c r="M1292" s="63">
        <v>1</v>
      </c>
      <c r="N1292" s="63">
        <v>1</v>
      </c>
      <c r="O1292" s="63">
        <v>1</v>
      </c>
      <c r="Q1292" s="61"/>
    </row>
    <row r="1293" spans="1:17" ht="15.75" thickBot="1" x14ac:dyDescent="0.3">
      <c r="A1293" t="str">
        <f t="shared" si="20"/>
        <v>Enero - Septiembre</v>
      </c>
      <c r="B1293" s="73" t="s">
        <v>2344</v>
      </c>
      <c r="C1293" s="68"/>
      <c r="D1293" s="56">
        <v>1</v>
      </c>
      <c r="E1293" s="56">
        <v>1</v>
      </c>
      <c r="F1293" s="56">
        <v>1</v>
      </c>
      <c r="G1293" s="56">
        <v>1</v>
      </c>
      <c r="H1293" s="56">
        <v>1</v>
      </c>
      <c r="I1293" s="56">
        <v>1</v>
      </c>
      <c r="J1293" s="56">
        <v>1</v>
      </c>
      <c r="K1293" s="56">
        <v>1</v>
      </c>
      <c r="L1293" s="56">
        <v>1</v>
      </c>
      <c r="M1293" s="56">
        <v>1</v>
      </c>
      <c r="N1293" s="56">
        <v>1</v>
      </c>
      <c r="O1293" s="56">
        <v>0</v>
      </c>
      <c r="P1293" s="68"/>
      <c r="Q1293" s="62"/>
    </row>
    <row r="1294" spans="1:17" ht="15.75" thickTop="1" x14ac:dyDescent="0.25">
      <c r="A1294" t="str">
        <f t="shared" si="20"/>
        <v>212325123</v>
      </c>
      <c r="B1294" s="74">
        <v>212325123</v>
      </c>
      <c r="C1294" s="65" t="s">
        <v>660</v>
      </c>
      <c r="D1294" s="41">
        <v>3</v>
      </c>
      <c r="E1294" s="41">
        <v>3</v>
      </c>
      <c r="F1294" s="41">
        <v>3</v>
      </c>
      <c r="G1294" s="41">
        <v>3</v>
      </c>
      <c r="H1294" s="41">
        <v>3</v>
      </c>
      <c r="I1294" s="41">
        <v>3</v>
      </c>
      <c r="J1294" s="41">
        <v>3</v>
      </c>
      <c r="K1294" s="41">
        <v>3</v>
      </c>
      <c r="L1294" s="41">
        <v>2</v>
      </c>
      <c r="M1294" s="41">
        <v>3</v>
      </c>
      <c r="N1294" s="41">
        <v>3</v>
      </c>
      <c r="O1294" s="41">
        <v>3</v>
      </c>
      <c r="P1294" s="65">
        <f>SUM(D1294:O1294)</f>
        <v>35</v>
      </c>
      <c r="Q1294" s="67">
        <f>P1294/36</f>
        <v>0.97222222222222221</v>
      </c>
    </row>
    <row r="1295" spans="1:17" x14ac:dyDescent="0.25">
      <c r="A1295" t="str">
        <f t="shared" si="20"/>
        <v>Enero - Junio</v>
      </c>
      <c r="B1295" s="72" t="s">
        <v>2341</v>
      </c>
      <c r="D1295" s="63">
        <v>1</v>
      </c>
      <c r="E1295" s="63">
        <v>1</v>
      </c>
      <c r="F1295" s="63">
        <v>1</v>
      </c>
      <c r="G1295" s="63">
        <v>1</v>
      </c>
      <c r="H1295" s="63">
        <v>1</v>
      </c>
      <c r="I1295" s="63">
        <v>1</v>
      </c>
      <c r="J1295" s="63">
        <v>1</v>
      </c>
      <c r="K1295" s="63">
        <v>1</v>
      </c>
      <c r="L1295" s="63">
        <v>1</v>
      </c>
      <c r="M1295" s="63">
        <v>1</v>
      </c>
      <c r="N1295" s="63">
        <v>1</v>
      </c>
      <c r="O1295" s="63">
        <v>1</v>
      </c>
      <c r="Q1295" s="61"/>
    </row>
    <row r="1296" spans="1:17" x14ac:dyDescent="0.25">
      <c r="A1296" t="str">
        <f t="shared" si="20"/>
        <v>Enero - Marzo</v>
      </c>
      <c r="B1296" s="72" t="s">
        <v>2301</v>
      </c>
      <c r="D1296" s="63">
        <v>1</v>
      </c>
      <c r="E1296" s="63">
        <v>1</v>
      </c>
      <c r="F1296" s="63">
        <v>1</v>
      </c>
      <c r="G1296" s="63">
        <v>1</v>
      </c>
      <c r="H1296" s="63">
        <v>1</v>
      </c>
      <c r="I1296" s="63">
        <v>1</v>
      </c>
      <c r="J1296" s="63">
        <v>1</v>
      </c>
      <c r="K1296" s="63">
        <v>1</v>
      </c>
      <c r="L1296" s="63">
        <v>0</v>
      </c>
      <c r="M1296" s="63">
        <v>1</v>
      </c>
      <c r="N1296" s="63">
        <v>1</v>
      </c>
      <c r="O1296" s="63">
        <v>1</v>
      </c>
      <c r="Q1296" s="61"/>
    </row>
    <row r="1297" spans="1:17" ht="15.75" thickBot="1" x14ac:dyDescent="0.3">
      <c r="A1297" t="str">
        <f t="shared" si="20"/>
        <v>Enero - Septiembre</v>
      </c>
      <c r="B1297" s="73" t="s">
        <v>2344</v>
      </c>
      <c r="C1297" s="68"/>
      <c r="D1297" s="56">
        <v>1</v>
      </c>
      <c r="E1297" s="56">
        <v>1</v>
      </c>
      <c r="F1297" s="56">
        <v>1</v>
      </c>
      <c r="G1297" s="56">
        <v>1</v>
      </c>
      <c r="H1297" s="56">
        <v>1</v>
      </c>
      <c r="I1297" s="56">
        <v>1</v>
      </c>
      <c r="J1297" s="56">
        <v>1</v>
      </c>
      <c r="K1297" s="56">
        <v>1</v>
      </c>
      <c r="L1297" s="56">
        <v>1</v>
      </c>
      <c r="M1297" s="56">
        <v>1</v>
      </c>
      <c r="N1297" s="56">
        <v>1</v>
      </c>
      <c r="O1297" s="56">
        <v>1</v>
      </c>
      <c r="P1297" s="68"/>
      <c r="Q1297" s="62"/>
    </row>
    <row r="1298" spans="1:17" ht="15.75" thickTop="1" x14ac:dyDescent="0.25">
      <c r="A1298" t="str">
        <f t="shared" si="20"/>
        <v>212325823</v>
      </c>
      <c r="B1298" s="74">
        <v>212325823</v>
      </c>
      <c r="C1298" s="65" t="s">
        <v>662</v>
      </c>
      <c r="D1298" s="41">
        <v>2</v>
      </c>
      <c r="E1298" s="41">
        <v>3</v>
      </c>
      <c r="F1298" s="41">
        <v>1</v>
      </c>
      <c r="G1298" s="41">
        <v>1</v>
      </c>
      <c r="H1298" s="41">
        <v>3</v>
      </c>
      <c r="I1298" s="41">
        <v>0</v>
      </c>
      <c r="J1298" s="41">
        <v>2</v>
      </c>
      <c r="K1298" s="41">
        <v>2</v>
      </c>
      <c r="L1298" s="41">
        <v>2</v>
      </c>
      <c r="M1298" s="41">
        <v>2</v>
      </c>
      <c r="N1298" s="41">
        <v>3</v>
      </c>
      <c r="O1298" s="41">
        <v>1</v>
      </c>
      <c r="P1298" s="65">
        <f>SUM(D1298:O1298)</f>
        <v>22</v>
      </c>
      <c r="Q1298" s="67">
        <f>P1298/36</f>
        <v>0.61111111111111116</v>
      </c>
    </row>
    <row r="1299" spans="1:17" x14ac:dyDescent="0.25">
      <c r="A1299" t="str">
        <f t="shared" si="20"/>
        <v>Enero - Junio</v>
      </c>
      <c r="B1299" s="72" t="s">
        <v>2341</v>
      </c>
      <c r="D1299" s="63">
        <v>1</v>
      </c>
      <c r="E1299" s="63">
        <v>1</v>
      </c>
      <c r="F1299" s="63">
        <v>1</v>
      </c>
      <c r="G1299" s="63">
        <v>0</v>
      </c>
      <c r="H1299" s="63">
        <v>1</v>
      </c>
      <c r="I1299" s="63">
        <v>0</v>
      </c>
      <c r="J1299" s="63">
        <v>1</v>
      </c>
      <c r="K1299" s="63">
        <v>1</v>
      </c>
      <c r="L1299" s="63">
        <v>1</v>
      </c>
      <c r="M1299" s="63">
        <v>1</v>
      </c>
      <c r="N1299" s="63">
        <v>1</v>
      </c>
      <c r="O1299" s="63">
        <v>0</v>
      </c>
      <c r="Q1299" s="61"/>
    </row>
    <row r="1300" spans="1:17" x14ac:dyDescent="0.25">
      <c r="A1300" t="str">
        <f t="shared" si="20"/>
        <v>Enero - Marzo</v>
      </c>
      <c r="B1300" s="72" t="s">
        <v>2301</v>
      </c>
      <c r="D1300" s="63">
        <v>0</v>
      </c>
      <c r="E1300" s="63">
        <v>1</v>
      </c>
      <c r="F1300" s="63">
        <v>0</v>
      </c>
      <c r="G1300" s="63">
        <v>0</v>
      </c>
      <c r="H1300" s="63">
        <v>1</v>
      </c>
      <c r="I1300" s="63">
        <v>0</v>
      </c>
      <c r="J1300" s="63">
        <v>0</v>
      </c>
      <c r="K1300" s="63">
        <v>0</v>
      </c>
      <c r="L1300" s="63">
        <v>0</v>
      </c>
      <c r="M1300" s="63">
        <v>0</v>
      </c>
      <c r="N1300" s="63">
        <v>1</v>
      </c>
      <c r="O1300" s="63">
        <v>0</v>
      </c>
      <c r="Q1300" s="61"/>
    </row>
    <row r="1301" spans="1:17" ht="15.75" thickBot="1" x14ac:dyDescent="0.3">
      <c r="A1301" t="str">
        <f t="shared" si="20"/>
        <v>Enero - Septiembre</v>
      </c>
      <c r="B1301" s="73" t="s">
        <v>2344</v>
      </c>
      <c r="C1301" s="68"/>
      <c r="D1301" s="56">
        <v>1</v>
      </c>
      <c r="E1301" s="56">
        <v>1</v>
      </c>
      <c r="F1301" s="56">
        <v>0</v>
      </c>
      <c r="G1301" s="56">
        <v>1</v>
      </c>
      <c r="H1301" s="56">
        <v>1</v>
      </c>
      <c r="I1301" s="56">
        <v>0</v>
      </c>
      <c r="J1301" s="56">
        <v>1</v>
      </c>
      <c r="K1301" s="56">
        <v>1</v>
      </c>
      <c r="L1301" s="56">
        <v>1</v>
      </c>
      <c r="M1301" s="56">
        <v>1</v>
      </c>
      <c r="N1301" s="56">
        <v>1</v>
      </c>
      <c r="O1301" s="56">
        <v>1</v>
      </c>
      <c r="P1301" s="68"/>
      <c r="Q1301" s="62"/>
    </row>
    <row r="1302" spans="1:17" ht="15.75" thickTop="1" x14ac:dyDescent="0.25">
      <c r="A1302" t="str">
        <f t="shared" si="20"/>
        <v>212350223</v>
      </c>
      <c r="B1302" s="74">
        <v>212350223</v>
      </c>
      <c r="C1302" s="65" t="s">
        <v>664</v>
      </c>
      <c r="D1302" s="41">
        <v>3</v>
      </c>
      <c r="E1302" s="41">
        <v>2</v>
      </c>
      <c r="F1302" s="41">
        <v>3</v>
      </c>
      <c r="G1302" s="41">
        <v>3</v>
      </c>
      <c r="H1302" s="41">
        <v>0</v>
      </c>
      <c r="I1302" s="41">
        <v>2</v>
      </c>
      <c r="J1302" s="41">
        <v>3</v>
      </c>
      <c r="K1302" s="41">
        <v>3</v>
      </c>
      <c r="L1302" s="41">
        <v>3</v>
      </c>
      <c r="M1302" s="41">
        <v>3</v>
      </c>
      <c r="N1302" s="41">
        <v>3</v>
      </c>
      <c r="O1302" s="41">
        <v>3</v>
      </c>
      <c r="P1302" s="65">
        <f>SUM(D1302:O1302)</f>
        <v>31</v>
      </c>
      <c r="Q1302" s="67">
        <f>P1302/36</f>
        <v>0.86111111111111116</v>
      </c>
    </row>
    <row r="1303" spans="1:17" x14ac:dyDescent="0.25">
      <c r="A1303" t="str">
        <f t="shared" si="20"/>
        <v>Enero - Junio</v>
      </c>
      <c r="B1303" s="72" t="s">
        <v>2341</v>
      </c>
      <c r="D1303" s="63">
        <v>1</v>
      </c>
      <c r="E1303" s="63">
        <v>1</v>
      </c>
      <c r="F1303" s="63">
        <v>1</v>
      </c>
      <c r="G1303" s="63">
        <v>1</v>
      </c>
      <c r="H1303" s="63">
        <v>0</v>
      </c>
      <c r="I1303" s="63">
        <v>1</v>
      </c>
      <c r="J1303" s="63">
        <v>1</v>
      </c>
      <c r="K1303" s="63">
        <v>1</v>
      </c>
      <c r="L1303" s="63">
        <v>1</v>
      </c>
      <c r="M1303" s="63">
        <v>1</v>
      </c>
      <c r="N1303" s="63">
        <v>1</v>
      </c>
      <c r="O1303" s="63">
        <v>1</v>
      </c>
      <c r="Q1303" s="61"/>
    </row>
    <row r="1304" spans="1:17" x14ac:dyDescent="0.25">
      <c r="A1304" t="str">
        <f t="shared" si="20"/>
        <v>Enero - Marzo</v>
      </c>
      <c r="B1304" s="72" t="s">
        <v>2301</v>
      </c>
      <c r="D1304" s="63">
        <v>1</v>
      </c>
      <c r="E1304" s="63">
        <v>0</v>
      </c>
      <c r="F1304" s="63">
        <v>1</v>
      </c>
      <c r="G1304" s="63">
        <v>1</v>
      </c>
      <c r="H1304" s="63">
        <v>0</v>
      </c>
      <c r="I1304" s="63">
        <v>0</v>
      </c>
      <c r="J1304" s="63">
        <v>1</v>
      </c>
      <c r="K1304" s="63">
        <v>1</v>
      </c>
      <c r="L1304" s="63">
        <v>1</v>
      </c>
      <c r="M1304" s="63">
        <v>1</v>
      </c>
      <c r="N1304" s="63">
        <v>1</v>
      </c>
      <c r="O1304" s="63">
        <v>1</v>
      </c>
      <c r="Q1304" s="61"/>
    </row>
    <row r="1305" spans="1:17" ht="15.75" thickBot="1" x14ac:dyDescent="0.3">
      <c r="A1305" t="str">
        <f t="shared" si="20"/>
        <v>Enero - Septiembre</v>
      </c>
      <c r="B1305" s="73" t="s">
        <v>2344</v>
      </c>
      <c r="C1305" s="68"/>
      <c r="D1305" s="56">
        <v>1</v>
      </c>
      <c r="E1305" s="56">
        <v>1</v>
      </c>
      <c r="F1305" s="56">
        <v>1</v>
      </c>
      <c r="G1305" s="56">
        <v>1</v>
      </c>
      <c r="H1305" s="56">
        <v>0</v>
      </c>
      <c r="I1305" s="56">
        <v>1</v>
      </c>
      <c r="J1305" s="56">
        <v>1</v>
      </c>
      <c r="K1305" s="56">
        <v>1</v>
      </c>
      <c r="L1305" s="56">
        <v>1</v>
      </c>
      <c r="M1305" s="56">
        <v>1</v>
      </c>
      <c r="N1305" s="56">
        <v>1</v>
      </c>
      <c r="O1305" s="56">
        <v>1</v>
      </c>
      <c r="P1305" s="68"/>
      <c r="Q1305" s="62"/>
    </row>
    <row r="1306" spans="1:17" ht="15.75" thickTop="1" x14ac:dyDescent="0.25">
      <c r="A1306" t="str">
        <f t="shared" si="20"/>
        <v>212352323</v>
      </c>
      <c r="B1306" s="74">
        <v>212352323</v>
      </c>
      <c r="C1306" s="65" t="s">
        <v>666</v>
      </c>
      <c r="D1306" s="41">
        <v>3</v>
      </c>
      <c r="E1306" s="41">
        <v>3</v>
      </c>
      <c r="F1306" s="41">
        <v>0</v>
      </c>
      <c r="G1306" s="41">
        <v>0</v>
      </c>
      <c r="H1306" s="41">
        <v>3</v>
      </c>
      <c r="I1306" s="41">
        <v>3</v>
      </c>
      <c r="J1306" s="41">
        <v>3</v>
      </c>
      <c r="K1306" s="41">
        <v>3</v>
      </c>
      <c r="L1306" s="41">
        <v>2</v>
      </c>
      <c r="M1306" s="41">
        <v>3</v>
      </c>
      <c r="N1306" s="41">
        <v>3</v>
      </c>
      <c r="O1306" s="41">
        <v>3</v>
      </c>
      <c r="P1306" s="65">
        <f>SUM(D1306:O1306)</f>
        <v>29</v>
      </c>
      <c r="Q1306" s="67">
        <f>P1306/36</f>
        <v>0.80555555555555558</v>
      </c>
    </row>
    <row r="1307" spans="1:17" x14ac:dyDescent="0.25">
      <c r="A1307" t="str">
        <f t="shared" si="20"/>
        <v>Enero - Junio</v>
      </c>
      <c r="B1307" s="72" t="s">
        <v>2341</v>
      </c>
      <c r="D1307" s="63">
        <v>1</v>
      </c>
      <c r="E1307" s="63">
        <v>1</v>
      </c>
      <c r="F1307" s="63">
        <v>0</v>
      </c>
      <c r="G1307" s="63">
        <v>0</v>
      </c>
      <c r="H1307" s="63">
        <v>1</v>
      </c>
      <c r="I1307" s="63">
        <v>1</v>
      </c>
      <c r="J1307" s="63">
        <v>1</v>
      </c>
      <c r="K1307" s="63">
        <v>1</v>
      </c>
      <c r="L1307" s="63">
        <v>1</v>
      </c>
      <c r="M1307" s="63">
        <v>1</v>
      </c>
      <c r="N1307" s="63">
        <v>1</v>
      </c>
      <c r="O1307" s="63">
        <v>1</v>
      </c>
      <c r="Q1307" s="61"/>
    </row>
    <row r="1308" spans="1:17" x14ac:dyDescent="0.25">
      <c r="A1308" t="str">
        <f t="shared" si="20"/>
        <v>Enero - Marzo</v>
      </c>
      <c r="B1308" s="72" t="s">
        <v>2301</v>
      </c>
      <c r="D1308" s="63">
        <v>1</v>
      </c>
      <c r="E1308" s="63">
        <v>1</v>
      </c>
      <c r="F1308" s="63">
        <v>0</v>
      </c>
      <c r="G1308" s="63">
        <v>0</v>
      </c>
      <c r="H1308" s="63">
        <v>1</v>
      </c>
      <c r="I1308" s="63">
        <v>1</v>
      </c>
      <c r="J1308" s="63">
        <v>1</v>
      </c>
      <c r="K1308" s="63">
        <v>1</v>
      </c>
      <c r="L1308" s="63">
        <v>0</v>
      </c>
      <c r="M1308" s="63">
        <v>1</v>
      </c>
      <c r="N1308" s="63">
        <v>1</v>
      </c>
      <c r="O1308" s="63">
        <v>1</v>
      </c>
      <c r="Q1308" s="61"/>
    </row>
    <row r="1309" spans="1:17" ht="15.75" thickBot="1" x14ac:dyDescent="0.3">
      <c r="A1309" t="str">
        <f t="shared" si="20"/>
        <v>Enero - Septiembre</v>
      </c>
      <c r="B1309" s="73" t="s">
        <v>2344</v>
      </c>
      <c r="C1309" s="68"/>
      <c r="D1309" s="56">
        <v>1</v>
      </c>
      <c r="E1309" s="56">
        <v>1</v>
      </c>
      <c r="F1309" s="56">
        <v>0</v>
      </c>
      <c r="G1309" s="56">
        <v>0</v>
      </c>
      <c r="H1309" s="56">
        <v>1</v>
      </c>
      <c r="I1309" s="56">
        <v>1</v>
      </c>
      <c r="J1309" s="56">
        <v>1</v>
      </c>
      <c r="K1309" s="56">
        <v>1</v>
      </c>
      <c r="L1309" s="56">
        <v>1</v>
      </c>
      <c r="M1309" s="56">
        <v>1</v>
      </c>
      <c r="N1309" s="56">
        <v>1</v>
      </c>
      <c r="O1309" s="56">
        <v>1</v>
      </c>
      <c r="P1309" s="68"/>
      <c r="Q1309" s="62"/>
    </row>
    <row r="1310" spans="1:17" ht="15.75" thickTop="1" x14ac:dyDescent="0.25">
      <c r="A1310" t="str">
        <f t="shared" si="20"/>
        <v>212354223</v>
      </c>
      <c r="B1310" s="74">
        <v>212354223</v>
      </c>
      <c r="C1310" s="65" t="s">
        <v>668</v>
      </c>
      <c r="D1310" s="41">
        <v>3</v>
      </c>
      <c r="E1310" s="41">
        <v>3</v>
      </c>
      <c r="F1310" s="41">
        <v>1</v>
      </c>
      <c r="G1310" s="41">
        <v>0</v>
      </c>
      <c r="H1310" s="41">
        <v>3</v>
      </c>
      <c r="I1310" s="41">
        <v>3</v>
      </c>
      <c r="J1310" s="41">
        <v>3</v>
      </c>
      <c r="K1310" s="41">
        <v>3</v>
      </c>
      <c r="L1310" s="41">
        <v>3</v>
      </c>
      <c r="M1310" s="41">
        <v>3</v>
      </c>
      <c r="N1310" s="41">
        <v>3</v>
      </c>
      <c r="O1310" s="41">
        <v>3</v>
      </c>
      <c r="P1310" s="65">
        <f>SUM(D1310:O1310)</f>
        <v>31</v>
      </c>
      <c r="Q1310" s="67">
        <f>P1310/36</f>
        <v>0.86111111111111116</v>
      </c>
    </row>
    <row r="1311" spans="1:17" x14ac:dyDescent="0.25">
      <c r="A1311" t="str">
        <f t="shared" si="20"/>
        <v>Enero - Junio</v>
      </c>
      <c r="B1311" s="72" t="s">
        <v>2341</v>
      </c>
      <c r="D1311" s="63">
        <v>1</v>
      </c>
      <c r="E1311" s="63">
        <v>1</v>
      </c>
      <c r="F1311" s="63">
        <v>0</v>
      </c>
      <c r="G1311" s="63">
        <v>0</v>
      </c>
      <c r="H1311" s="63">
        <v>1</v>
      </c>
      <c r="I1311" s="63">
        <v>1</v>
      </c>
      <c r="J1311" s="63">
        <v>1</v>
      </c>
      <c r="K1311" s="63">
        <v>1</v>
      </c>
      <c r="L1311" s="63">
        <v>1</v>
      </c>
      <c r="M1311" s="63">
        <v>1</v>
      </c>
      <c r="N1311" s="63">
        <v>1</v>
      </c>
      <c r="O1311" s="63">
        <v>1</v>
      </c>
      <c r="Q1311" s="61"/>
    </row>
    <row r="1312" spans="1:17" x14ac:dyDescent="0.25">
      <c r="A1312" t="str">
        <f t="shared" si="20"/>
        <v>Enero - Marzo</v>
      </c>
      <c r="B1312" s="72" t="s">
        <v>2301</v>
      </c>
      <c r="D1312" s="63">
        <v>1</v>
      </c>
      <c r="E1312" s="63">
        <v>1</v>
      </c>
      <c r="F1312" s="63">
        <v>0</v>
      </c>
      <c r="G1312" s="63">
        <v>0</v>
      </c>
      <c r="H1312" s="63">
        <v>1</v>
      </c>
      <c r="I1312" s="63">
        <v>1</v>
      </c>
      <c r="J1312" s="63">
        <v>1</v>
      </c>
      <c r="K1312" s="63">
        <v>1</v>
      </c>
      <c r="L1312" s="63">
        <v>1</v>
      </c>
      <c r="M1312" s="63">
        <v>1</v>
      </c>
      <c r="N1312" s="63">
        <v>1</v>
      </c>
      <c r="O1312" s="63">
        <v>1</v>
      </c>
      <c r="Q1312" s="61"/>
    </row>
    <row r="1313" spans="1:17" ht="15.75" thickBot="1" x14ac:dyDescent="0.3">
      <c r="A1313" t="str">
        <f t="shared" si="20"/>
        <v>Enero - Septiembre</v>
      </c>
      <c r="B1313" s="73" t="s">
        <v>2344</v>
      </c>
      <c r="C1313" s="68"/>
      <c r="D1313" s="56">
        <v>1</v>
      </c>
      <c r="E1313" s="56">
        <v>1</v>
      </c>
      <c r="F1313" s="56">
        <v>1</v>
      </c>
      <c r="G1313" s="56">
        <v>0</v>
      </c>
      <c r="H1313" s="56">
        <v>1</v>
      </c>
      <c r="I1313" s="56">
        <v>1</v>
      </c>
      <c r="J1313" s="56">
        <v>1</v>
      </c>
      <c r="K1313" s="56">
        <v>1</v>
      </c>
      <c r="L1313" s="56">
        <v>1</v>
      </c>
      <c r="M1313" s="56">
        <v>1</v>
      </c>
      <c r="N1313" s="56">
        <v>1</v>
      </c>
      <c r="O1313" s="56">
        <v>1</v>
      </c>
      <c r="P1313" s="68"/>
      <c r="Q1313" s="62"/>
    </row>
    <row r="1314" spans="1:17" ht="15.75" thickTop="1" x14ac:dyDescent="0.25">
      <c r="A1314" t="str">
        <f t="shared" si="20"/>
        <v>212370523</v>
      </c>
      <c r="B1314" s="74">
        <v>212370523</v>
      </c>
      <c r="C1314" s="65" t="s">
        <v>670</v>
      </c>
      <c r="D1314" s="41">
        <v>3</v>
      </c>
      <c r="E1314" s="41">
        <v>2</v>
      </c>
      <c r="F1314" s="41">
        <v>1</v>
      </c>
      <c r="G1314" s="41">
        <v>0</v>
      </c>
      <c r="H1314" s="41">
        <v>2</v>
      </c>
      <c r="I1314" s="41">
        <v>0</v>
      </c>
      <c r="J1314" s="41">
        <v>2</v>
      </c>
      <c r="K1314" s="41">
        <v>3</v>
      </c>
      <c r="L1314" s="41">
        <v>0</v>
      </c>
      <c r="M1314" s="41">
        <v>2</v>
      </c>
      <c r="N1314" s="41">
        <v>2</v>
      </c>
      <c r="O1314" s="41">
        <v>2</v>
      </c>
      <c r="P1314" s="65">
        <f>SUM(D1314:O1314)</f>
        <v>19</v>
      </c>
      <c r="Q1314" s="67">
        <f>P1314/36</f>
        <v>0.52777777777777779</v>
      </c>
    </row>
    <row r="1315" spans="1:17" x14ac:dyDescent="0.25">
      <c r="A1315" t="str">
        <f t="shared" si="20"/>
        <v>Enero - Junio</v>
      </c>
      <c r="B1315" s="72" t="s">
        <v>2341</v>
      </c>
      <c r="D1315" s="63">
        <v>1</v>
      </c>
      <c r="E1315" s="63">
        <v>1</v>
      </c>
      <c r="F1315" s="63">
        <v>0</v>
      </c>
      <c r="G1315" s="63">
        <v>0</v>
      </c>
      <c r="H1315" s="63">
        <v>1</v>
      </c>
      <c r="I1315" s="63">
        <v>0</v>
      </c>
      <c r="J1315" s="63">
        <v>1</v>
      </c>
      <c r="K1315" s="63">
        <v>1</v>
      </c>
      <c r="L1315" s="63">
        <v>0</v>
      </c>
      <c r="M1315" s="63">
        <v>1</v>
      </c>
      <c r="N1315" s="63">
        <v>1</v>
      </c>
      <c r="O1315" s="63">
        <v>1</v>
      </c>
      <c r="Q1315" s="61"/>
    </row>
    <row r="1316" spans="1:17" x14ac:dyDescent="0.25">
      <c r="A1316" t="str">
        <f t="shared" si="20"/>
        <v>Enero - Marzo</v>
      </c>
      <c r="B1316" s="72" t="s">
        <v>2301</v>
      </c>
      <c r="D1316" s="63">
        <v>1</v>
      </c>
      <c r="E1316" s="63">
        <v>0</v>
      </c>
      <c r="F1316" s="63">
        <v>1</v>
      </c>
      <c r="G1316" s="63">
        <v>0</v>
      </c>
      <c r="H1316" s="63">
        <v>1</v>
      </c>
      <c r="I1316" s="63">
        <v>0</v>
      </c>
      <c r="J1316" s="63">
        <v>1</v>
      </c>
      <c r="K1316" s="63">
        <v>1</v>
      </c>
      <c r="L1316" s="63">
        <v>0</v>
      </c>
      <c r="M1316" s="63">
        <v>1</v>
      </c>
      <c r="N1316" s="63">
        <v>1</v>
      </c>
      <c r="O1316" s="63">
        <v>0</v>
      </c>
      <c r="Q1316" s="61"/>
    </row>
    <row r="1317" spans="1:17" ht="15.75" thickBot="1" x14ac:dyDescent="0.3">
      <c r="A1317" t="str">
        <f t="shared" si="20"/>
        <v>Enero - Septiembre</v>
      </c>
      <c r="B1317" s="73" t="s">
        <v>2344</v>
      </c>
      <c r="C1317" s="68"/>
      <c r="D1317" s="56">
        <v>1</v>
      </c>
      <c r="E1317" s="56">
        <v>1</v>
      </c>
      <c r="F1317" s="56">
        <v>0</v>
      </c>
      <c r="G1317" s="56">
        <v>0</v>
      </c>
      <c r="H1317" s="56">
        <v>0</v>
      </c>
      <c r="I1317" s="56">
        <v>0</v>
      </c>
      <c r="J1317" s="56">
        <v>0</v>
      </c>
      <c r="K1317" s="56">
        <v>1</v>
      </c>
      <c r="L1317" s="56">
        <v>0</v>
      </c>
      <c r="M1317" s="56">
        <v>0</v>
      </c>
      <c r="N1317" s="56">
        <v>0</v>
      </c>
      <c r="O1317" s="56">
        <v>1</v>
      </c>
      <c r="P1317" s="68"/>
      <c r="Q1317" s="62"/>
    </row>
    <row r="1318" spans="1:17" ht="15.75" thickTop="1" x14ac:dyDescent="0.25">
      <c r="A1318" t="str">
        <f t="shared" si="20"/>
        <v>212370823</v>
      </c>
      <c r="B1318" s="74">
        <v>212370823</v>
      </c>
      <c r="C1318" s="65" t="s">
        <v>672</v>
      </c>
      <c r="D1318" s="41">
        <v>3</v>
      </c>
      <c r="E1318" s="41">
        <v>3</v>
      </c>
      <c r="F1318" s="41">
        <v>3</v>
      </c>
      <c r="G1318" s="41">
        <v>3</v>
      </c>
      <c r="H1318" s="41">
        <v>3</v>
      </c>
      <c r="I1318" s="41">
        <v>3</v>
      </c>
      <c r="J1318" s="41">
        <v>3</v>
      </c>
      <c r="K1318" s="41">
        <v>3</v>
      </c>
      <c r="L1318" s="41">
        <v>3</v>
      </c>
      <c r="M1318" s="41">
        <v>3</v>
      </c>
      <c r="N1318" s="41">
        <v>3</v>
      </c>
      <c r="O1318" s="41">
        <v>3</v>
      </c>
      <c r="P1318" s="65">
        <f>SUM(D1318:O1318)</f>
        <v>36</v>
      </c>
      <c r="Q1318" s="67">
        <f>P1318/36</f>
        <v>1</v>
      </c>
    </row>
    <row r="1319" spans="1:17" x14ac:dyDescent="0.25">
      <c r="A1319" t="str">
        <f t="shared" si="20"/>
        <v>Enero - Junio</v>
      </c>
      <c r="B1319" s="72" t="s">
        <v>2341</v>
      </c>
      <c r="D1319" s="63">
        <v>1</v>
      </c>
      <c r="E1319" s="63">
        <v>1</v>
      </c>
      <c r="F1319" s="63">
        <v>1</v>
      </c>
      <c r="G1319" s="63">
        <v>1</v>
      </c>
      <c r="H1319" s="63">
        <v>1</v>
      </c>
      <c r="I1319" s="63">
        <v>1</v>
      </c>
      <c r="J1319" s="63">
        <v>1</v>
      </c>
      <c r="K1319" s="63">
        <v>1</v>
      </c>
      <c r="L1319" s="63">
        <v>1</v>
      </c>
      <c r="M1319" s="63">
        <v>1</v>
      </c>
      <c r="N1319" s="63">
        <v>1</v>
      </c>
      <c r="O1319" s="63">
        <v>1</v>
      </c>
      <c r="Q1319" s="61"/>
    </row>
    <row r="1320" spans="1:17" x14ac:dyDescent="0.25">
      <c r="A1320" t="str">
        <f t="shared" si="20"/>
        <v>Enero - Marzo</v>
      </c>
      <c r="B1320" s="72" t="s">
        <v>2301</v>
      </c>
      <c r="D1320" s="63">
        <v>1</v>
      </c>
      <c r="E1320" s="63">
        <v>1</v>
      </c>
      <c r="F1320" s="63">
        <v>1</v>
      </c>
      <c r="G1320" s="63">
        <v>1</v>
      </c>
      <c r="H1320" s="63">
        <v>1</v>
      </c>
      <c r="I1320" s="63">
        <v>1</v>
      </c>
      <c r="J1320" s="63">
        <v>1</v>
      </c>
      <c r="K1320" s="63">
        <v>1</v>
      </c>
      <c r="L1320" s="63">
        <v>1</v>
      </c>
      <c r="M1320" s="63">
        <v>1</v>
      </c>
      <c r="N1320" s="63">
        <v>1</v>
      </c>
      <c r="O1320" s="63">
        <v>1</v>
      </c>
      <c r="Q1320" s="61"/>
    </row>
    <row r="1321" spans="1:17" ht="15.75" thickBot="1" x14ac:dyDescent="0.3">
      <c r="A1321" t="str">
        <f t="shared" si="20"/>
        <v>Enero - Septiembre</v>
      </c>
      <c r="B1321" s="73" t="s">
        <v>2344</v>
      </c>
      <c r="C1321" s="68"/>
      <c r="D1321" s="56">
        <v>1</v>
      </c>
      <c r="E1321" s="56">
        <v>1</v>
      </c>
      <c r="F1321" s="56">
        <v>1</v>
      </c>
      <c r="G1321" s="56">
        <v>1</v>
      </c>
      <c r="H1321" s="56">
        <v>1</v>
      </c>
      <c r="I1321" s="56">
        <v>1</v>
      </c>
      <c r="J1321" s="56">
        <v>1</v>
      </c>
      <c r="K1321" s="56">
        <v>1</v>
      </c>
      <c r="L1321" s="56">
        <v>1</v>
      </c>
      <c r="M1321" s="56">
        <v>1</v>
      </c>
      <c r="N1321" s="56">
        <v>1</v>
      </c>
      <c r="O1321" s="56">
        <v>1</v>
      </c>
      <c r="P1321" s="68"/>
      <c r="Q1321" s="62"/>
    </row>
    <row r="1322" spans="1:17" ht="15.75" thickTop="1" x14ac:dyDescent="0.25">
      <c r="A1322" t="str">
        <f t="shared" si="20"/>
        <v>212376823</v>
      </c>
      <c r="B1322" s="74">
        <v>212376823</v>
      </c>
      <c r="C1322" s="65" t="s">
        <v>674</v>
      </c>
      <c r="D1322" s="41">
        <v>3</v>
      </c>
      <c r="E1322" s="41">
        <v>3</v>
      </c>
      <c r="F1322" s="41">
        <v>0</v>
      </c>
      <c r="G1322" s="41">
        <v>3</v>
      </c>
      <c r="H1322" s="41">
        <v>1</v>
      </c>
      <c r="I1322" s="41">
        <v>3</v>
      </c>
      <c r="J1322" s="41">
        <v>3</v>
      </c>
      <c r="K1322" s="41">
        <v>3</v>
      </c>
      <c r="L1322" s="41">
        <v>3</v>
      </c>
      <c r="M1322" s="41">
        <v>3</v>
      </c>
      <c r="N1322" s="41">
        <v>3</v>
      </c>
      <c r="O1322" s="41">
        <v>3</v>
      </c>
      <c r="P1322" s="65">
        <f>SUM(D1322:O1322)</f>
        <v>31</v>
      </c>
      <c r="Q1322" s="67">
        <f>P1322/36</f>
        <v>0.86111111111111116</v>
      </c>
    </row>
    <row r="1323" spans="1:17" x14ac:dyDescent="0.25">
      <c r="A1323" t="str">
        <f t="shared" si="20"/>
        <v>Enero - Junio</v>
      </c>
      <c r="B1323" s="72" t="s">
        <v>2341</v>
      </c>
      <c r="D1323" s="63">
        <v>1</v>
      </c>
      <c r="E1323" s="63">
        <v>1</v>
      </c>
      <c r="F1323" s="63">
        <v>0</v>
      </c>
      <c r="G1323" s="63">
        <v>1</v>
      </c>
      <c r="H1323" s="63">
        <v>0</v>
      </c>
      <c r="I1323" s="63">
        <v>1</v>
      </c>
      <c r="J1323" s="63">
        <v>1</v>
      </c>
      <c r="K1323" s="63">
        <v>1</v>
      </c>
      <c r="L1323" s="63">
        <v>1</v>
      </c>
      <c r="M1323" s="63">
        <v>1</v>
      </c>
      <c r="N1323" s="63">
        <v>1</v>
      </c>
      <c r="O1323" s="63">
        <v>1</v>
      </c>
      <c r="Q1323" s="61"/>
    </row>
    <row r="1324" spans="1:17" x14ac:dyDescent="0.25">
      <c r="A1324" t="str">
        <f t="shared" si="20"/>
        <v>Enero - Marzo</v>
      </c>
      <c r="B1324" s="72" t="s">
        <v>2301</v>
      </c>
      <c r="D1324" s="63">
        <v>1</v>
      </c>
      <c r="E1324" s="63">
        <v>1</v>
      </c>
      <c r="F1324" s="63">
        <v>0</v>
      </c>
      <c r="G1324" s="63">
        <v>1</v>
      </c>
      <c r="H1324" s="63">
        <v>1</v>
      </c>
      <c r="I1324" s="63">
        <v>1</v>
      </c>
      <c r="J1324" s="63">
        <v>1</v>
      </c>
      <c r="K1324" s="63">
        <v>1</v>
      </c>
      <c r="L1324" s="63">
        <v>1</v>
      </c>
      <c r="M1324" s="63">
        <v>1</v>
      </c>
      <c r="N1324" s="63">
        <v>1</v>
      </c>
      <c r="O1324" s="63">
        <v>1</v>
      </c>
      <c r="Q1324" s="61"/>
    </row>
    <row r="1325" spans="1:17" ht="15.75" thickBot="1" x14ac:dyDescent="0.3">
      <c r="A1325" t="str">
        <f t="shared" si="20"/>
        <v>Enero - Septiembre</v>
      </c>
      <c r="B1325" s="73" t="s">
        <v>2344</v>
      </c>
      <c r="C1325" s="68"/>
      <c r="D1325" s="56">
        <v>1</v>
      </c>
      <c r="E1325" s="56">
        <v>1</v>
      </c>
      <c r="F1325" s="56">
        <v>0</v>
      </c>
      <c r="G1325" s="56">
        <v>1</v>
      </c>
      <c r="H1325" s="56">
        <v>0</v>
      </c>
      <c r="I1325" s="56">
        <v>1</v>
      </c>
      <c r="J1325" s="56">
        <v>1</v>
      </c>
      <c r="K1325" s="56">
        <v>1</v>
      </c>
      <c r="L1325" s="56">
        <v>1</v>
      </c>
      <c r="M1325" s="56">
        <v>1</v>
      </c>
      <c r="N1325" s="56">
        <v>1</v>
      </c>
      <c r="O1325" s="56">
        <v>1</v>
      </c>
      <c r="P1325" s="68"/>
      <c r="Q1325" s="62"/>
    </row>
    <row r="1326" spans="1:17" ht="15.75" thickTop="1" x14ac:dyDescent="0.25">
      <c r="A1326" t="str">
        <f t="shared" si="20"/>
        <v>212415224</v>
      </c>
      <c r="B1326" s="74">
        <v>212415224</v>
      </c>
      <c r="C1326" s="65" t="s">
        <v>676</v>
      </c>
      <c r="D1326" s="41">
        <v>3</v>
      </c>
      <c r="E1326" s="41">
        <v>3</v>
      </c>
      <c r="F1326" s="41">
        <v>3</v>
      </c>
      <c r="G1326" s="41">
        <v>3</v>
      </c>
      <c r="H1326" s="41">
        <v>3</v>
      </c>
      <c r="I1326" s="41">
        <v>3</v>
      </c>
      <c r="J1326" s="41">
        <v>3</v>
      </c>
      <c r="K1326" s="41">
        <v>3</v>
      </c>
      <c r="L1326" s="41">
        <v>2</v>
      </c>
      <c r="M1326" s="41">
        <v>3</v>
      </c>
      <c r="N1326" s="41">
        <v>3</v>
      </c>
      <c r="O1326" s="41">
        <v>3</v>
      </c>
      <c r="P1326" s="65">
        <f>SUM(D1326:O1326)</f>
        <v>35</v>
      </c>
      <c r="Q1326" s="67">
        <f>P1326/36</f>
        <v>0.97222222222222221</v>
      </c>
    </row>
    <row r="1327" spans="1:17" x14ac:dyDescent="0.25">
      <c r="A1327" t="str">
        <f t="shared" si="20"/>
        <v>Enero - Junio</v>
      </c>
      <c r="B1327" s="72" t="s">
        <v>2341</v>
      </c>
      <c r="D1327" s="63">
        <v>1</v>
      </c>
      <c r="E1327" s="63">
        <v>1</v>
      </c>
      <c r="F1327" s="63">
        <v>1</v>
      </c>
      <c r="G1327" s="63">
        <v>1</v>
      </c>
      <c r="H1327" s="63">
        <v>1</v>
      </c>
      <c r="I1327" s="63">
        <v>1</v>
      </c>
      <c r="J1327" s="63">
        <v>1</v>
      </c>
      <c r="K1327" s="63">
        <v>1</v>
      </c>
      <c r="L1327" s="63">
        <v>1</v>
      </c>
      <c r="M1327" s="63">
        <v>1</v>
      </c>
      <c r="N1327" s="63">
        <v>1</v>
      </c>
      <c r="O1327" s="63">
        <v>1</v>
      </c>
      <c r="Q1327" s="61"/>
    </row>
    <row r="1328" spans="1:17" x14ac:dyDescent="0.25">
      <c r="A1328" t="str">
        <f t="shared" si="20"/>
        <v>Enero - Marzo</v>
      </c>
      <c r="B1328" s="72" t="s">
        <v>2301</v>
      </c>
      <c r="D1328" s="63">
        <v>1</v>
      </c>
      <c r="E1328" s="63">
        <v>1</v>
      </c>
      <c r="F1328" s="63">
        <v>1</v>
      </c>
      <c r="G1328" s="63">
        <v>1</v>
      </c>
      <c r="H1328" s="63">
        <v>1</v>
      </c>
      <c r="I1328" s="63">
        <v>1</v>
      </c>
      <c r="J1328" s="63">
        <v>1</v>
      </c>
      <c r="K1328" s="63">
        <v>1</v>
      </c>
      <c r="L1328" s="63">
        <v>0</v>
      </c>
      <c r="M1328" s="63">
        <v>1</v>
      </c>
      <c r="N1328" s="63">
        <v>1</v>
      </c>
      <c r="O1328" s="63">
        <v>1</v>
      </c>
      <c r="Q1328" s="61"/>
    </row>
    <row r="1329" spans="1:17" ht="15.75" thickBot="1" x14ac:dyDescent="0.3">
      <c r="A1329" t="str">
        <f t="shared" si="20"/>
        <v>Enero - Septiembre</v>
      </c>
      <c r="B1329" s="73" t="s">
        <v>2344</v>
      </c>
      <c r="C1329" s="68"/>
      <c r="D1329" s="56">
        <v>1</v>
      </c>
      <c r="E1329" s="56">
        <v>1</v>
      </c>
      <c r="F1329" s="56">
        <v>1</v>
      </c>
      <c r="G1329" s="56">
        <v>1</v>
      </c>
      <c r="H1329" s="56">
        <v>1</v>
      </c>
      <c r="I1329" s="56">
        <v>1</v>
      </c>
      <c r="J1329" s="56">
        <v>1</v>
      </c>
      <c r="K1329" s="56">
        <v>1</v>
      </c>
      <c r="L1329" s="56">
        <v>1</v>
      </c>
      <c r="M1329" s="56">
        <v>1</v>
      </c>
      <c r="N1329" s="56">
        <v>1</v>
      </c>
      <c r="O1329" s="56">
        <v>1</v>
      </c>
      <c r="P1329" s="68"/>
      <c r="Q1329" s="62"/>
    </row>
    <row r="1330" spans="1:17" ht="15.75" thickTop="1" x14ac:dyDescent="0.25">
      <c r="A1330" t="str">
        <f t="shared" si="20"/>
        <v>212417524</v>
      </c>
      <c r="B1330" s="74">
        <v>212417524</v>
      </c>
      <c r="C1330" s="65" t="s">
        <v>678</v>
      </c>
      <c r="D1330" s="41">
        <v>3</v>
      </c>
      <c r="E1330" s="41">
        <v>3</v>
      </c>
      <c r="F1330" s="41">
        <v>3</v>
      </c>
      <c r="G1330" s="41">
        <v>3</v>
      </c>
      <c r="H1330" s="41">
        <v>3</v>
      </c>
      <c r="I1330" s="41">
        <v>3</v>
      </c>
      <c r="J1330" s="41">
        <v>3</v>
      </c>
      <c r="K1330" s="41">
        <v>3</v>
      </c>
      <c r="L1330" s="41">
        <v>3</v>
      </c>
      <c r="M1330" s="41">
        <v>3</v>
      </c>
      <c r="N1330" s="41">
        <v>3</v>
      </c>
      <c r="O1330" s="41">
        <v>3</v>
      </c>
      <c r="P1330" s="65">
        <f>SUM(D1330:O1330)</f>
        <v>36</v>
      </c>
      <c r="Q1330" s="67">
        <f>P1330/36</f>
        <v>1</v>
      </c>
    </row>
    <row r="1331" spans="1:17" x14ac:dyDescent="0.25">
      <c r="A1331" t="str">
        <f t="shared" si="20"/>
        <v>Enero - Junio</v>
      </c>
      <c r="B1331" s="72" t="s">
        <v>2341</v>
      </c>
      <c r="D1331" s="63">
        <v>1</v>
      </c>
      <c r="E1331" s="63">
        <v>1</v>
      </c>
      <c r="F1331" s="63">
        <v>1</v>
      </c>
      <c r="G1331" s="63">
        <v>1</v>
      </c>
      <c r="H1331" s="63">
        <v>1</v>
      </c>
      <c r="I1331" s="63">
        <v>1</v>
      </c>
      <c r="J1331" s="63">
        <v>1</v>
      </c>
      <c r="K1331" s="63">
        <v>1</v>
      </c>
      <c r="L1331" s="63">
        <v>1</v>
      </c>
      <c r="M1331" s="63">
        <v>1</v>
      </c>
      <c r="N1331" s="63">
        <v>1</v>
      </c>
      <c r="O1331" s="63">
        <v>1</v>
      </c>
      <c r="Q1331" s="61"/>
    </row>
    <row r="1332" spans="1:17" x14ac:dyDescent="0.25">
      <c r="A1332" t="str">
        <f t="shared" si="20"/>
        <v>Enero - Marzo</v>
      </c>
      <c r="B1332" s="72" t="s">
        <v>2301</v>
      </c>
      <c r="D1332" s="63">
        <v>1</v>
      </c>
      <c r="E1332" s="63">
        <v>1</v>
      </c>
      <c r="F1332" s="63">
        <v>1</v>
      </c>
      <c r="G1332" s="63">
        <v>1</v>
      </c>
      <c r="H1332" s="63">
        <v>1</v>
      </c>
      <c r="I1332" s="63">
        <v>1</v>
      </c>
      <c r="J1332" s="63">
        <v>1</v>
      </c>
      <c r="K1332" s="63">
        <v>1</v>
      </c>
      <c r="L1332" s="63">
        <v>1</v>
      </c>
      <c r="M1332" s="63">
        <v>1</v>
      </c>
      <c r="N1332" s="63">
        <v>1</v>
      </c>
      <c r="O1332" s="63">
        <v>1</v>
      </c>
      <c r="Q1332" s="61"/>
    </row>
    <row r="1333" spans="1:17" ht="15.75" thickBot="1" x14ac:dyDescent="0.3">
      <c r="A1333" t="str">
        <f t="shared" si="20"/>
        <v>Enero - Septiembre</v>
      </c>
      <c r="B1333" s="73" t="s">
        <v>2344</v>
      </c>
      <c r="C1333" s="68"/>
      <c r="D1333" s="56">
        <v>1</v>
      </c>
      <c r="E1333" s="56">
        <v>1</v>
      </c>
      <c r="F1333" s="56">
        <v>1</v>
      </c>
      <c r="G1333" s="56">
        <v>1</v>
      </c>
      <c r="H1333" s="56">
        <v>1</v>
      </c>
      <c r="I1333" s="56">
        <v>1</v>
      </c>
      <c r="J1333" s="56">
        <v>1</v>
      </c>
      <c r="K1333" s="56">
        <v>1</v>
      </c>
      <c r="L1333" s="56">
        <v>1</v>
      </c>
      <c r="M1333" s="56">
        <v>1</v>
      </c>
      <c r="N1333" s="56">
        <v>1</v>
      </c>
      <c r="O1333" s="56">
        <v>1</v>
      </c>
      <c r="P1333" s="68"/>
      <c r="Q1333" s="62"/>
    </row>
    <row r="1334" spans="1:17" ht="15.75" thickTop="1" x14ac:dyDescent="0.25">
      <c r="A1334" t="str">
        <f t="shared" si="20"/>
        <v>212419824</v>
      </c>
      <c r="B1334" s="74">
        <v>212419824</v>
      </c>
      <c r="C1334" s="65" t="s">
        <v>680</v>
      </c>
      <c r="D1334" s="41">
        <v>3</v>
      </c>
      <c r="E1334" s="41">
        <v>3</v>
      </c>
      <c r="F1334" s="41">
        <v>3</v>
      </c>
      <c r="G1334" s="41">
        <v>3</v>
      </c>
      <c r="H1334" s="41">
        <v>3</v>
      </c>
      <c r="I1334" s="41">
        <v>1</v>
      </c>
      <c r="J1334" s="41">
        <v>2</v>
      </c>
      <c r="K1334" s="41">
        <v>3</v>
      </c>
      <c r="L1334" s="41">
        <v>0</v>
      </c>
      <c r="M1334" s="41">
        <v>3</v>
      </c>
      <c r="N1334" s="41">
        <v>3</v>
      </c>
      <c r="O1334" s="41">
        <v>3</v>
      </c>
      <c r="P1334" s="65">
        <f>SUM(D1334:O1334)</f>
        <v>30</v>
      </c>
      <c r="Q1334" s="67">
        <f>P1334/36</f>
        <v>0.83333333333333337</v>
      </c>
    </row>
    <row r="1335" spans="1:17" x14ac:dyDescent="0.25">
      <c r="A1335" t="str">
        <f t="shared" si="20"/>
        <v>Enero - Junio</v>
      </c>
      <c r="B1335" s="72" t="s">
        <v>2341</v>
      </c>
      <c r="D1335" s="63">
        <v>1</v>
      </c>
      <c r="E1335" s="63">
        <v>1</v>
      </c>
      <c r="F1335" s="63">
        <v>1</v>
      </c>
      <c r="G1335" s="63">
        <v>1</v>
      </c>
      <c r="H1335" s="63">
        <v>1</v>
      </c>
      <c r="I1335" s="63">
        <v>0</v>
      </c>
      <c r="J1335" s="63">
        <v>1</v>
      </c>
      <c r="K1335" s="63">
        <v>1</v>
      </c>
      <c r="L1335" s="63">
        <v>0</v>
      </c>
      <c r="M1335" s="63">
        <v>1</v>
      </c>
      <c r="N1335" s="63">
        <v>1</v>
      </c>
      <c r="O1335" s="63">
        <v>1</v>
      </c>
      <c r="Q1335" s="61"/>
    </row>
    <row r="1336" spans="1:17" x14ac:dyDescent="0.25">
      <c r="A1336" t="str">
        <f t="shared" si="20"/>
        <v>Enero - Marzo</v>
      </c>
      <c r="B1336" s="72" t="s">
        <v>2301</v>
      </c>
      <c r="D1336" s="63">
        <v>1</v>
      </c>
      <c r="E1336" s="63">
        <v>1</v>
      </c>
      <c r="F1336" s="63">
        <v>1</v>
      </c>
      <c r="G1336" s="63">
        <v>1</v>
      </c>
      <c r="H1336" s="63">
        <v>1</v>
      </c>
      <c r="I1336" s="63">
        <v>0</v>
      </c>
      <c r="J1336" s="63">
        <v>1</v>
      </c>
      <c r="K1336" s="63">
        <v>1</v>
      </c>
      <c r="L1336" s="63">
        <v>0</v>
      </c>
      <c r="M1336" s="63">
        <v>1</v>
      </c>
      <c r="N1336" s="63">
        <v>1</v>
      </c>
      <c r="O1336" s="63">
        <v>1</v>
      </c>
      <c r="Q1336" s="61"/>
    </row>
    <row r="1337" spans="1:17" ht="15.75" thickBot="1" x14ac:dyDescent="0.3">
      <c r="A1337" t="str">
        <f t="shared" si="20"/>
        <v>Enero - Septiembre</v>
      </c>
      <c r="B1337" s="73" t="s">
        <v>2344</v>
      </c>
      <c r="C1337" s="68"/>
      <c r="D1337" s="56">
        <v>1</v>
      </c>
      <c r="E1337" s="56">
        <v>1</v>
      </c>
      <c r="F1337" s="56">
        <v>1</v>
      </c>
      <c r="G1337" s="56">
        <v>1</v>
      </c>
      <c r="H1337" s="56">
        <v>1</v>
      </c>
      <c r="I1337" s="56">
        <v>1</v>
      </c>
      <c r="J1337" s="56">
        <v>0</v>
      </c>
      <c r="K1337" s="56">
        <v>1</v>
      </c>
      <c r="L1337" s="56">
        <v>0</v>
      </c>
      <c r="M1337" s="56">
        <v>1</v>
      </c>
      <c r="N1337" s="56">
        <v>1</v>
      </c>
      <c r="O1337" s="56">
        <v>1</v>
      </c>
      <c r="P1337" s="68"/>
      <c r="Q1337" s="62"/>
    </row>
    <row r="1338" spans="1:17" ht="15.75" thickTop="1" x14ac:dyDescent="0.25">
      <c r="A1338" t="str">
        <f t="shared" si="20"/>
        <v>212425224</v>
      </c>
      <c r="B1338" s="74">
        <v>212425224</v>
      </c>
      <c r="C1338" s="65" t="s">
        <v>682</v>
      </c>
      <c r="D1338" s="41">
        <v>3</v>
      </c>
      <c r="E1338" s="41">
        <v>3</v>
      </c>
      <c r="F1338" s="41">
        <v>3</v>
      </c>
      <c r="G1338" s="41">
        <v>2</v>
      </c>
      <c r="H1338" s="41">
        <v>3</v>
      </c>
      <c r="I1338" s="41">
        <v>3</v>
      </c>
      <c r="J1338" s="41">
        <v>3</v>
      </c>
      <c r="K1338" s="41">
        <v>3</v>
      </c>
      <c r="L1338" s="41">
        <v>3</v>
      </c>
      <c r="M1338" s="41">
        <v>3</v>
      </c>
      <c r="N1338" s="41">
        <v>3</v>
      </c>
      <c r="O1338" s="41">
        <v>3</v>
      </c>
      <c r="P1338" s="65">
        <f>SUM(D1338:O1338)</f>
        <v>35</v>
      </c>
      <c r="Q1338" s="67">
        <f>P1338/36</f>
        <v>0.97222222222222221</v>
      </c>
    </row>
    <row r="1339" spans="1:17" x14ac:dyDescent="0.25">
      <c r="A1339" t="str">
        <f t="shared" si="20"/>
        <v>Enero - Junio</v>
      </c>
      <c r="B1339" s="72" t="s">
        <v>2341</v>
      </c>
      <c r="D1339" s="63">
        <v>1</v>
      </c>
      <c r="E1339" s="63">
        <v>1</v>
      </c>
      <c r="F1339" s="63">
        <v>1</v>
      </c>
      <c r="G1339" s="63">
        <v>1</v>
      </c>
      <c r="H1339" s="63">
        <v>1</v>
      </c>
      <c r="I1339" s="63">
        <v>1</v>
      </c>
      <c r="J1339" s="63">
        <v>1</v>
      </c>
      <c r="K1339" s="63">
        <v>1</v>
      </c>
      <c r="L1339" s="63">
        <v>1</v>
      </c>
      <c r="M1339" s="63">
        <v>1</v>
      </c>
      <c r="N1339" s="63">
        <v>1</v>
      </c>
      <c r="O1339" s="63">
        <v>1</v>
      </c>
      <c r="Q1339" s="61"/>
    </row>
    <row r="1340" spans="1:17" x14ac:dyDescent="0.25">
      <c r="A1340" t="str">
        <f t="shared" si="20"/>
        <v>Enero - Marzo</v>
      </c>
      <c r="B1340" s="72" t="s">
        <v>2301</v>
      </c>
      <c r="D1340" s="63">
        <v>1</v>
      </c>
      <c r="E1340" s="63">
        <v>1</v>
      </c>
      <c r="F1340" s="63">
        <v>1</v>
      </c>
      <c r="G1340" s="63">
        <v>0</v>
      </c>
      <c r="H1340" s="63">
        <v>1</v>
      </c>
      <c r="I1340" s="63">
        <v>1</v>
      </c>
      <c r="J1340" s="63">
        <v>1</v>
      </c>
      <c r="K1340" s="63">
        <v>1</v>
      </c>
      <c r="L1340" s="63">
        <v>1</v>
      </c>
      <c r="M1340" s="63">
        <v>1</v>
      </c>
      <c r="N1340" s="63">
        <v>1</v>
      </c>
      <c r="O1340" s="63">
        <v>1</v>
      </c>
      <c r="Q1340" s="61"/>
    </row>
    <row r="1341" spans="1:17" ht="15.75" thickBot="1" x14ac:dyDescent="0.3">
      <c r="A1341" t="str">
        <f t="shared" si="20"/>
        <v>Enero - Septiembre</v>
      </c>
      <c r="B1341" s="73" t="s">
        <v>2344</v>
      </c>
      <c r="C1341" s="68"/>
      <c r="D1341" s="56">
        <v>1</v>
      </c>
      <c r="E1341" s="56">
        <v>1</v>
      </c>
      <c r="F1341" s="56">
        <v>1</v>
      </c>
      <c r="G1341" s="56">
        <v>1</v>
      </c>
      <c r="H1341" s="56">
        <v>1</v>
      </c>
      <c r="I1341" s="56">
        <v>1</v>
      </c>
      <c r="J1341" s="56">
        <v>1</v>
      </c>
      <c r="K1341" s="56">
        <v>1</v>
      </c>
      <c r="L1341" s="56">
        <v>1</v>
      </c>
      <c r="M1341" s="56">
        <v>1</v>
      </c>
      <c r="N1341" s="56">
        <v>1</v>
      </c>
      <c r="O1341" s="56">
        <v>1</v>
      </c>
      <c r="P1341" s="68"/>
      <c r="Q1341" s="62"/>
    </row>
    <row r="1342" spans="1:17" ht="15.75" thickTop="1" x14ac:dyDescent="0.25">
      <c r="A1342" t="str">
        <f t="shared" si="20"/>
        <v>212425324</v>
      </c>
      <c r="B1342" s="74">
        <v>212425324</v>
      </c>
      <c r="C1342" s="65" t="s">
        <v>684</v>
      </c>
      <c r="D1342" s="41">
        <v>3</v>
      </c>
      <c r="E1342" s="41">
        <v>3</v>
      </c>
      <c r="F1342" s="41">
        <v>3</v>
      </c>
      <c r="G1342" s="41">
        <v>3</v>
      </c>
      <c r="H1342" s="41">
        <v>3</v>
      </c>
      <c r="I1342" s="41">
        <v>3</v>
      </c>
      <c r="J1342" s="41">
        <v>3</v>
      </c>
      <c r="K1342" s="41">
        <v>3</v>
      </c>
      <c r="L1342" s="41">
        <v>3</v>
      </c>
      <c r="M1342" s="41">
        <v>3</v>
      </c>
      <c r="N1342" s="41">
        <v>3</v>
      </c>
      <c r="O1342" s="41">
        <v>3</v>
      </c>
      <c r="P1342" s="65">
        <f>SUM(D1342:O1342)</f>
        <v>36</v>
      </c>
      <c r="Q1342" s="67">
        <f>P1342/36</f>
        <v>1</v>
      </c>
    </row>
    <row r="1343" spans="1:17" x14ac:dyDescent="0.25">
      <c r="A1343" t="str">
        <f t="shared" si="20"/>
        <v>Enero - Junio</v>
      </c>
      <c r="B1343" s="72" t="s">
        <v>2341</v>
      </c>
      <c r="D1343" s="63">
        <v>1</v>
      </c>
      <c r="E1343" s="63">
        <v>1</v>
      </c>
      <c r="F1343" s="63">
        <v>1</v>
      </c>
      <c r="G1343" s="63">
        <v>1</v>
      </c>
      <c r="H1343" s="63">
        <v>1</v>
      </c>
      <c r="I1343" s="63">
        <v>1</v>
      </c>
      <c r="J1343" s="63">
        <v>1</v>
      </c>
      <c r="K1343" s="63">
        <v>1</v>
      </c>
      <c r="L1343" s="63">
        <v>1</v>
      </c>
      <c r="M1343" s="63">
        <v>1</v>
      </c>
      <c r="N1343" s="63">
        <v>1</v>
      </c>
      <c r="O1343" s="63">
        <v>1</v>
      </c>
      <c r="Q1343" s="61"/>
    </row>
    <row r="1344" spans="1:17" x14ac:dyDescent="0.25">
      <c r="A1344" t="str">
        <f t="shared" si="20"/>
        <v>Enero - Marzo</v>
      </c>
      <c r="B1344" s="72" t="s">
        <v>2301</v>
      </c>
      <c r="D1344" s="63">
        <v>1</v>
      </c>
      <c r="E1344" s="63">
        <v>1</v>
      </c>
      <c r="F1344" s="63">
        <v>1</v>
      </c>
      <c r="G1344" s="63">
        <v>1</v>
      </c>
      <c r="H1344" s="63">
        <v>1</v>
      </c>
      <c r="I1344" s="63">
        <v>1</v>
      </c>
      <c r="J1344" s="63">
        <v>1</v>
      </c>
      <c r="K1344" s="63">
        <v>1</v>
      </c>
      <c r="L1344" s="63">
        <v>1</v>
      </c>
      <c r="M1344" s="63">
        <v>1</v>
      </c>
      <c r="N1344" s="63">
        <v>1</v>
      </c>
      <c r="O1344" s="63">
        <v>1</v>
      </c>
      <c r="Q1344" s="61"/>
    </row>
    <row r="1345" spans="1:17" ht="15.75" thickBot="1" x14ac:dyDescent="0.3">
      <c r="A1345" t="str">
        <f t="shared" si="20"/>
        <v>Enero - Septiembre</v>
      </c>
      <c r="B1345" s="73" t="s">
        <v>2344</v>
      </c>
      <c r="C1345" s="68"/>
      <c r="D1345" s="56">
        <v>1</v>
      </c>
      <c r="E1345" s="56">
        <v>1</v>
      </c>
      <c r="F1345" s="56">
        <v>1</v>
      </c>
      <c r="G1345" s="56">
        <v>1</v>
      </c>
      <c r="H1345" s="56">
        <v>1</v>
      </c>
      <c r="I1345" s="56">
        <v>1</v>
      </c>
      <c r="J1345" s="56">
        <v>1</v>
      </c>
      <c r="K1345" s="56">
        <v>1</v>
      </c>
      <c r="L1345" s="56">
        <v>1</v>
      </c>
      <c r="M1345" s="56">
        <v>1</v>
      </c>
      <c r="N1345" s="56">
        <v>1</v>
      </c>
      <c r="O1345" s="56">
        <v>1</v>
      </c>
      <c r="P1345" s="68"/>
      <c r="Q1345" s="62"/>
    </row>
    <row r="1346" spans="1:17" ht="15.75" thickTop="1" x14ac:dyDescent="0.25">
      <c r="A1346" t="str">
        <f t="shared" si="20"/>
        <v>212425524</v>
      </c>
      <c r="B1346" s="74">
        <v>212425524</v>
      </c>
      <c r="C1346" s="65" t="s">
        <v>686</v>
      </c>
      <c r="D1346" s="41">
        <v>3</v>
      </c>
      <c r="E1346" s="41">
        <v>3</v>
      </c>
      <c r="F1346" s="41">
        <v>2</v>
      </c>
      <c r="G1346" s="41">
        <v>3</v>
      </c>
      <c r="H1346" s="41">
        <v>3</v>
      </c>
      <c r="I1346" s="41">
        <v>3</v>
      </c>
      <c r="J1346" s="41">
        <v>3</v>
      </c>
      <c r="K1346" s="41">
        <v>3</v>
      </c>
      <c r="L1346" s="41">
        <v>3</v>
      </c>
      <c r="M1346" s="41">
        <v>3</v>
      </c>
      <c r="N1346" s="41">
        <v>3</v>
      </c>
      <c r="O1346" s="41">
        <v>3</v>
      </c>
      <c r="P1346" s="65">
        <f>SUM(D1346:O1346)</f>
        <v>35</v>
      </c>
      <c r="Q1346" s="67">
        <f>P1346/36</f>
        <v>0.97222222222222221</v>
      </c>
    </row>
    <row r="1347" spans="1:17" x14ac:dyDescent="0.25">
      <c r="A1347" t="str">
        <f t="shared" ref="A1347:A1410" si="21">TEXT(B1347,0)</f>
        <v>Enero - Junio</v>
      </c>
      <c r="B1347" s="72" t="s">
        <v>2341</v>
      </c>
      <c r="D1347" s="63">
        <v>1</v>
      </c>
      <c r="E1347" s="63">
        <v>1</v>
      </c>
      <c r="F1347" s="63">
        <v>0</v>
      </c>
      <c r="G1347" s="63">
        <v>1</v>
      </c>
      <c r="H1347" s="63">
        <v>1</v>
      </c>
      <c r="I1347" s="63">
        <v>1</v>
      </c>
      <c r="J1347" s="63">
        <v>1</v>
      </c>
      <c r="K1347" s="63">
        <v>1</v>
      </c>
      <c r="L1347" s="63">
        <v>1</v>
      </c>
      <c r="M1347" s="63">
        <v>1</v>
      </c>
      <c r="N1347" s="63">
        <v>1</v>
      </c>
      <c r="O1347" s="63">
        <v>1</v>
      </c>
      <c r="Q1347" s="61"/>
    </row>
    <row r="1348" spans="1:17" x14ac:dyDescent="0.25">
      <c r="A1348" t="str">
        <f t="shared" si="21"/>
        <v>Enero - Marzo</v>
      </c>
      <c r="B1348" s="72" t="s">
        <v>2301</v>
      </c>
      <c r="D1348" s="63">
        <v>1</v>
      </c>
      <c r="E1348" s="63">
        <v>1</v>
      </c>
      <c r="F1348" s="63">
        <v>1</v>
      </c>
      <c r="G1348" s="63">
        <v>1</v>
      </c>
      <c r="H1348" s="63">
        <v>1</v>
      </c>
      <c r="I1348" s="63">
        <v>1</v>
      </c>
      <c r="J1348" s="63">
        <v>1</v>
      </c>
      <c r="K1348" s="63">
        <v>1</v>
      </c>
      <c r="L1348" s="63">
        <v>1</v>
      </c>
      <c r="M1348" s="63">
        <v>1</v>
      </c>
      <c r="N1348" s="63">
        <v>1</v>
      </c>
      <c r="O1348" s="63">
        <v>1</v>
      </c>
      <c r="Q1348" s="61"/>
    </row>
    <row r="1349" spans="1:17" ht="15.75" thickBot="1" x14ac:dyDescent="0.3">
      <c r="A1349" t="str">
        <f t="shared" si="21"/>
        <v>Enero - Septiembre</v>
      </c>
      <c r="B1349" s="73" t="s">
        <v>2344</v>
      </c>
      <c r="C1349" s="68"/>
      <c r="D1349" s="56">
        <v>1</v>
      </c>
      <c r="E1349" s="56">
        <v>1</v>
      </c>
      <c r="F1349" s="56">
        <v>1</v>
      </c>
      <c r="G1349" s="56">
        <v>1</v>
      </c>
      <c r="H1349" s="56">
        <v>1</v>
      </c>
      <c r="I1349" s="56">
        <v>1</v>
      </c>
      <c r="J1349" s="56">
        <v>1</v>
      </c>
      <c r="K1349" s="56">
        <v>1</v>
      </c>
      <c r="L1349" s="56">
        <v>1</v>
      </c>
      <c r="M1349" s="56">
        <v>1</v>
      </c>
      <c r="N1349" s="56">
        <v>1</v>
      </c>
      <c r="O1349" s="56">
        <v>1</v>
      </c>
      <c r="P1349" s="68"/>
      <c r="Q1349" s="62"/>
    </row>
    <row r="1350" spans="1:17" ht="15.75" thickTop="1" x14ac:dyDescent="0.25">
      <c r="A1350" t="str">
        <f t="shared" si="21"/>
        <v>212441524</v>
      </c>
      <c r="B1350" s="74">
        <v>212441524</v>
      </c>
      <c r="C1350" s="65" t="s">
        <v>688</v>
      </c>
      <c r="D1350" s="41">
        <v>3</v>
      </c>
      <c r="E1350" s="41">
        <v>3</v>
      </c>
      <c r="F1350" s="41">
        <v>3</v>
      </c>
      <c r="G1350" s="41">
        <v>3</v>
      </c>
      <c r="H1350" s="41">
        <v>3</v>
      </c>
      <c r="I1350" s="41">
        <v>3</v>
      </c>
      <c r="J1350" s="41">
        <v>3</v>
      </c>
      <c r="K1350" s="41">
        <v>3</v>
      </c>
      <c r="L1350" s="41">
        <v>3</v>
      </c>
      <c r="M1350" s="41">
        <v>3</v>
      </c>
      <c r="N1350" s="41">
        <v>3</v>
      </c>
      <c r="O1350" s="41">
        <v>3</v>
      </c>
      <c r="P1350" s="65">
        <f>SUM(D1350:O1350)</f>
        <v>36</v>
      </c>
      <c r="Q1350" s="67">
        <f>P1350/36</f>
        <v>1</v>
      </c>
    </row>
    <row r="1351" spans="1:17" x14ac:dyDescent="0.25">
      <c r="A1351" t="str">
        <f t="shared" si="21"/>
        <v>Enero - Junio</v>
      </c>
      <c r="B1351" s="72" t="s">
        <v>2341</v>
      </c>
      <c r="D1351" s="63">
        <v>1</v>
      </c>
      <c r="E1351" s="63">
        <v>1</v>
      </c>
      <c r="F1351" s="63">
        <v>1</v>
      </c>
      <c r="G1351" s="63">
        <v>1</v>
      </c>
      <c r="H1351" s="63">
        <v>1</v>
      </c>
      <c r="I1351" s="63">
        <v>1</v>
      </c>
      <c r="J1351" s="63">
        <v>1</v>
      </c>
      <c r="K1351" s="63">
        <v>1</v>
      </c>
      <c r="L1351" s="63">
        <v>1</v>
      </c>
      <c r="M1351" s="63">
        <v>1</v>
      </c>
      <c r="N1351" s="63">
        <v>1</v>
      </c>
      <c r="O1351" s="63">
        <v>1</v>
      </c>
      <c r="Q1351" s="61"/>
    </row>
    <row r="1352" spans="1:17" x14ac:dyDescent="0.25">
      <c r="A1352" t="str">
        <f t="shared" si="21"/>
        <v>Enero - Marzo</v>
      </c>
      <c r="B1352" s="72" t="s">
        <v>2301</v>
      </c>
      <c r="D1352" s="63">
        <v>1</v>
      </c>
      <c r="E1352" s="63">
        <v>1</v>
      </c>
      <c r="F1352" s="63">
        <v>1</v>
      </c>
      <c r="G1352" s="63">
        <v>1</v>
      </c>
      <c r="H1352" s="63">
        <v>1</v>
      </c>
      <c r="I1352" s="63">
        <v>1</v>
      </c>
      <c r="J1352" s="63">
        <v>1</v>
      </c>
      <c r="K1352" s="63">
        <v>1</v>
      </c>
      <c r="L1352" s="63">
        <v>1</v>
      </c>
      <c r="M1352" s="63">
        <v>1</v>
      </c>
      <c r="N1352" s="63">
        <v>1</v>
      </c>
      <c r="O1352" s="63">
        <v>1</v>
      </c>
      <c r="Q1352" s="61"/>
    </row>
    <row r="1353" spans="1:17" ht="15.75" thickBot="1" x14ac:dyDescent="0.3">
      <c r="A1353" t="str">
        <f t="shared" si="21"/>
        <v>Enero - Septiembre</v>
      </c>
      <c r="B1353" s="73" t="s">
        <v>2344</v>
      </c>
      <c r="C1353" s="68"/>
      <c r="D1353" s="56">
        <v>1</v>
      </c>
      <c r="E1353" s="56">
        <v>1</v>
      </c>
      <c r="F1353" s="56">
        <v>1</v>
      </c>
      <c r="G1353" s="56">
        <v>1</v>
      </c>
      <c r="H1353" s="56">
        <v>1</v>
      </c>
      <c r="I1353" s="56">
        <v>1</v>
      </c>
      <c r="J1353" s="56">
        <v>1</v>
      </c>
      <c r="K1353" s="56">
        <v>1</v>
      </c>
      <c r="L1353" s="56">
        <v>1</v>
      </c>
      <c r="M1353" s="56">
        <v>1</v>
      </c>
      <c r="N1353" s="56">
        <v>1</v>
      </c>
      <c r="O1353" s="56">
        <v>1</v>
      </c>
      <c r="P1353" s="68"/>
      <c r="Q1353" s="62"/>
    </row>
    <row r="1354" spans="1:17" ht="15.75" thickTop="1" x14ac:dyDescent="0.25">
      <c r="A1354" t="str">
        <f t="shared" si="21"/>
        <v>212450124</v>
      </c>
      <c r="B1354" s="74">
        <v>212450124</v>
      </c>
      <c r="C1354" s="65" t="s">
        <v>690</v>
      </c>
      <c r="D1354" s="41">
        <v>3</v>
      </c>
      <c r="E1354" s="41">
        <v>2</v>
      </c>
      <c r="F1354" s="41">
        <v>3</v>
      </c>
      <c r="G1354" s="41">
        <v>3</v>
      </c>
      <c r="H1354" s="41">
        <v>2</v>
      </c>
      <c r="I1354" s="41">
        <v>3</v>
      </c>
      <c r="J1354" s="41">
        <v>3</v>
      </c>
      <c r="K1354" s="41">
        <v>3</v>
      </c>
      <c r="L1354" s="41">
        <v>0</v>
      </c>
      <c r="M1354" s="41">
        <v>3</v>
      </c>
      <c r="N1354" s="41">
        <v>3</v>
      </c>
      <c r="O1354" s="41">
        <v>3</v>
      </c>
      <c r="P1354" s="65">
        <f>SUM(D1354:O1354)</f>
        <v>31</v>
      </c>
      <c r="Q1354" s="67">
        <f>P1354/36</f>
        <v>0.86111111111111116</v>
      </c>
    </row>
    <row r="1355" spans="1:17" x14ac:dyDescent="0.25">
      <c r="A1355" t="str">
        <f t="shared" si="21"/>
        <v>Enero - Junio</v>
      </c>
      <c r="B1355" s="72" t="s">
        <v>2341</v>
      </c>
      <c r="D1355" s="63">
        <v>1</v>
      </c>
      <c r="E1355" s="63">
        <v>1</v>
      </c>
      <c r="F1355" s="63">
        <v>1</v>
      </c>
      <c r="G1355" s="63">
        <v>1</v>
      </c>
      <c r="H1355" s="63">
        <v>1</v>
      </c>
      <c r="I1355" s="63">
        <v>1</v>
      </c>
      <c r="J1355" s="63">
        <v>1</v>
      </c>
      <c r="K1355" s="63">
        <v>1</v>
      </c>
      <c r="L1355" s="63">
        <v>0</v>
      </c>
      <c r="M1355" s="63">
        <v>1</v>
      </c>
      <c r="N1355" s="63">
        <v>1</v>
      </c>
      <c r="O1355" s="63">
        <v>1</v>
      </c>
      <c r="Q1355" s="61"/>
    </row>
    <row r="1356" spans="1:17" x14ac:dyDescent="0.25">
      <c r="A1356" t="str">
        <f t="shared" si="21"/>
        <v>Enero - Marzo</v>
      </c>
      <c r="B1356" s="72" t="s">
        <v>2301</v>
      </c>
      <c r="D1356" s="63">
        <v>1</v>
      </c>
      <c r="E1356" s="63">
        <v>0</v>
      </c>
      <c r="F1356" s="63">
        <v>1</v>
      </c>
      <c r="G1356" s="63">
        <v>1</v>
      </c>
      <c r="H1356" s="63">
        <v>0</v>
      </c>
      <c r="I1356" s="63">
        <v>1</v>
      </c>
      <c r="J1356" s="63">
        <v>1</v>
      </c>
      <c r="K1356" s="63">
        <v>1</v>
      </c>
      <c r="L1356" s="63">
        <v>0</v>
      </c>
      <c r="M1356" s="63">
        <v>1</v>
      </c>
      <c r="N1356" s="63">
        <v>1</v>
      </c>
      <c r="O1356" s="63">
        <v>1</v>
      </c>
      <c r="Q1356" s="61"/>
    </row>
    <row r="1357" spans="1:17" ht="15.75" thickBot="1" x14ac:dyDescent="0.3">
      <c r="A1357" t="str">
        <f t="shared" si="21"/>
        <v>Enero - Septiembre</v>
      </c>
      <c r="B1357" s="73" t="s">
        <v>2344</v>
      </c>
      <c r="C1357" s="68"/>
      <c r="D1357" s="56">
        <v>1</v>
      </c>
      <c r="E1357" s="56">
        <v>1</v>
      </c>
      <c r="F1357" s="56">
        <v>1</v>
      </c>
      <c r="G1357" s="56">
        <v>1</v>
      </c>
      <c r="H1357" s="56">
        <v>1</v>
      </c>
      <c r="I1357" s="56">
        <v>1</v>
      </c>
      <c r="J1357" s="56">
        <v>1</v>
      </c>
      <c r="K1357" s="56">
        <v>1</v>
      </c>
      <c r="L1357" s="56">
        <v>0</v>
      </c>
      <c r="M1357" s="56">
        <v>1</v>
      </c>
      <c r="N1357" s="56">
        <v>1</v>
      </c>
      <c r="O1357" s="56">
        <v>1</v>
      </c>
      <c r="P1357" s="68"/>
      <c r="Q1357" s="62"/>
    </row>
    <row r="1358" spans="1:17" ht="15.75" thickTop="1" x14ac:dyDescent="0.25">
      <c r="A1358" t="str">
        <f t="shared" si="21"/>
        <v>212452224</v>
      </c>
      <c r="B1358" s="74">
        <v>212452224</v>
      </c>
      <c r="C1358" s="65" t="s">
        <v>692</v>
      </c>
      <c r="D1358" s="41">
        <v>3</v>
      </c>
      <c r="E1358" s="41">
        <v>3</v>
      </c>
      <c r="F1358" s="41">
        <v>3</v>
      </c>
      <c r="G1358" s="41">
        <v>3</v>
      </c>
      <c r="H1358" s="41">
        <v>3</v>
      </c>
      <c r="I1358" s="41">
        <v>3</v>
      </c>
      <c r="J1358" s="41">
        <v>2</v>
      </c>
      <c r="K1358" s="41">
        <v>3</v>
      </c>
      <c r="L1358" s="41">
        <v>3</v>
      </c>
      <c r="M1358" s="41">
        <v>3</v>
      </c>
      <c r="N1358" s="41">
        <v>3</v>
      </c>
      <c r="O1358" s="41">
        <v>3</v>
      </c>
      <c r="P1358" s="65">
        <f>SUM(D1358:O1358)</f>
        <v>35</v>
      </c>
      <c r="Q1358" s="67">
        <f>P1358/36</f>
        <v>0.97222222222222221</v>
      </c>
    </row>
    <row r="1359" spans="1:17" x14ac:dyDescent="0.25">
      <c r="A1359" t="str">
        <f t="shared" si="21"/>
        <v>Enero - Junio</v>
      </c>
      <c r="B1359" s="72" t="s">
        <v>2341</v>
      </c>
      <c r="D1359" s="63">
        <v>1</v>
      </c>
      <c r="E1359" s="63">
        <v>1</v>
      </c>
      <c r="F1359" s="63">
        <v>1</v>
      </c>
      <c r="G1359" s="63">
        <v>1</v>
      </c>
      <c r="H1359" s="63">
        <v>1</v>
      </c>
      <c r="I1359" s="63">
        <v>1</v>
      </c>
      <c r="J1359" s="63">
        <v>0</v>
      </c>
      <c r="K1359" s="63">
        <v>1</v>
      </c>
      <c r="L1359" s="63">
        <v>1</v>
      </c>
      <c r="M1359" s="63">
        <v>1</v>
      </c>
      <c r="N1359" s="63">
        <v>1</v>
      </c>
      <c r="O1359" s="63">
        <v>1</v>
      </c>
      <c r="Q1359" s="61"/>
    </row>
    <row r="1360" spans="1:17" x14ac:dyDescent="0.25">
      <c r="A1360" t="str">
        <f t="shared" si="21"/>
        <v>Enero - Marzo</v>
      </c>
      <c r="B1360" s="72" t="s">
        <v>2301</v>
      </c>
      <c r="D1360" s="63">
        <v>1</v>
      </c>
      <c r="E1360" s="63">
        <v>1</v>
      </c>
      <c r="F1360" s="63">
        <v>1</v>
      </c>
      <c r="G1360" s="63">
        <v>1</v>
      </c>
      <c r="H1360" s="63">
        <v>1</v>
      </c>
      <c r="I1360" s="63">
        <v>1</v>
      </c>
      <c r="J1360" s="63">
        <v>1</v>
      </c>
      <c r="K1360" s="63">
        <v>1</v>
      </c>
      <c r="L1360" s="63">
        <v>1</v>
      </c>
      <c r="M1360" s="63">
        <v>1</v>
      </c>
      <c r="N1360" s="63">
        <v>1</v>
      </c>
      <c r="O1360" s="63">
        <v>1</v>
      </c>
      <c r="Q1360" s="61"/>
    </row>
    <row r="1361" spans="1:17" ht="15.75" thickBot="1" x14ac:dyDescent="0.3">
      <c r="A1361" t="str">
        <f t="shared" si="21"/>
        <v>Enero - Septiembre</v>
      </c>
      <c r="B1361" s="73" t="s">
        <v>2344</v>
      </c>
      <c r="C1361" s="68"/>
      <c r="D1361" s="56">
        <v>1</v>
      </c>
      <c r="E1361" s="56">
        <v>1</v>
      </c>
      <c r="F1361" s="56">
        <v>1</v>
      </c>
      <c r="G1361" s="56">
        <v>1</v>
      </c>
      <c r="H1361" s="56">
        <v>1</v>
      </c>
      <c r="I1361" s="56">
        <v>1</v>
      </c>
      <c r="J1361" s="56">
        <v>1</v>
      </c>
      <c r="K1361" s="56">
        <v>1</v>
      </c>
      <c r="L1361" s="56">
        <v>1</v>
      </c>
      <c r="M1361" s="56">
        <v>1</v>
      </c>
      <c r="N1361" s="56">
        <v>1</v>
      </c>
      <c r="O1361" s="56">
        <v>1</v>
      </c>
      <c r="P1361" s="68"/>
      <c r="Q1361" s="62"/>
    </row>
    <row r="1362" spans="1:17" ht="15.75" thickTop="1" x14ac:dyDescent="0.25">
      <c r="A1362" t="str">
        <f t="shared" si="21"/>
        <v>212468324</v>
      </c>
      <c r="B1362" s="74">
        <v>212468324</v>
      </c>
      <c r="C1362" s="65" t="s">
        <v>694</v>
      </c>
      <c r="D1362" s="41">
        <v>3</v>
      </c>
      <c r="E1362" s="41">
        <v>3</v>
      </c>
      <c r="F1362" s="41">
        <v>3</v>
      </c>
      <c r="G1362" s="41">
        <v>3</v>
      </c>
      <c r="H1362" s="41">
        <v>3</v>
      </c>
      <c r="I1362" s="41">
        <v>3</v>
      </c>
      <c r="J1362" s="41">
        <v>3</v>
      </c>
      <c r="K1362" s="41">
        <v>3</v>
      </c>
      <c r="L1362" s="41">
        <v>3</v>
      </c>
      <c r="M1362" s="41">
        <v>3</v>
      </c>
      <c r="N1362" s="41">
        <v>3</v>
      </c>
      <c r="O1362" s="41">
        <v>3</v>
      </c>
      <c r="P1362" s="65">
        <f>SUM(D1362:O1362)</f>
        <v>36</v>
      </c>
      <c r="Q1362" s="67">
        <f>P1362/36</f>
        <v>1</v>
      </c>
    </row>
    <row r="1363" spans="1:17" x14ac:dyDescent="0.25">
      <c r="A1363" t="str">
        <f t="shared" si="21"/>
        <v>Enero - Junio</v>
      </c>
      <c r="B1363" s="72" t="s">
        <v>2341</v>
      </c>
      <c r="D1363" s="63">
        <v>1</v>
      </c>
      <c r="E1363" s="63">
        <v>1</v>
      </c>
      <c r="F1363" s="63">
        <v>1</v>
      </c>
      <c r="G1363" s="63">
        <v>1</v>
      </c>
      <c r="H1363" s="63">
        <v>1</v>
      </c>
      <c r="I1363" s="63">
        <v>1</v>
      </c>
      <c r="J1363" s="63">
        <v>1</v>
      </c>
      <c r="K1363" s="63">
        <v>1</v>
      </c>
      <c r="L1363" s="63">
        <v>1</v>
      </c>
      <c r="M1363" s="63">
        <v>1</v>
      </c>
      <c r="N1363" s="63">
        <v>1</v>
      </c>
      <c r="O1363" s="63">
        <v>1</v>
      </c>
      <c r="Q1363" s="61"/>
    </row>
    <row r="1364" spans="1:17" x14ac:dyDescent="0.25">
      <c r="A1364" t="str">
        <f t="shared" si="21"/>
        <v>Enero - Marzo</v>
      </c>
      <c r="B1364" s="72" t="s">
        <v>2301</v>
      </c>
      <c r="D1364" s="63">
        <v>1</v>
      </c>
      <c r="E1364" s="63">
        <v>1</v>
      </c>
      <c r="F1364" s="63">
        <v>1</v>
      </c>
      <c r="G1364" s="63">
        <v>1</v>
      </c>
      <c r="H1364" s="63">
        <v>1</v>
      </c>
      <c r="I1364" s="63">
        <v>1</v>
      </c>
      <c r="J1364" s="63">
        <v>1</v>
      </c>
      <c r="K1364" s="63">
        <v>1</v>
      </c>
      <c r="L1364" s="63">
        <v>1</v>
      </c>
      <c r="M1364" s="63">
        <v>1</v>
      </c>
      <c r="N1364" s="63">
        <v>1</v>
      </c>
      <c r="O1364" s="63">
        <v>1</v>
      </c>
      <c r="Q1364" s="61"/>
    </row>
    <row r="1365" spans="1:17" ht="15.75" thickBot="1" x14ac:dyDescent="0.3">
      <c r="A1365" t="str">
        <f t="shared" si="21"/>
        <v>Enero - Septiembre</v>
      </c>
      <c r="B1365" s="73" t="s">
        <v>2344</v>
      </c>
      <c r="C1365" s="68"/>
      <c r="D1365" s="56">
        <v>1</v>
      </c>
      <c r="E1365" s="56">
        <v>1</v>
      </c>
      <c r="F1365" s="56">
        <v>1</v>
      </c>
      <c r="G1365" s="56">
        <v>1</v>
      </c>
      <c r="H1365" s="56">
        <v>1</v>
      </c>
      <c r="I1365" s="56">
        <v>1</v>
      </c>
      <c r="J1365" s="56">
        <v>1</v>
      </c>
      <c r="K1365" s="56">
        <v>1</v>
      </c>
      <c r="L1365" s="56">
        <v>1</v>
      </c>
      <c r="M1365" s="56">
        <v>1</v>
      </c>
      <c r="N1365" s="56">
        <v>1</v>
      </c>
      <c r="O1365" s="56">
        <v>1</v>
      </c>
      <c r="P1365" s="68"/>
      <c r="Q1365" s="62"/>
    </row>
    <row r="1366" spans="1:17" ht="15.75" thickTop="1" x14ac:dyDescent="0.25">
      <c r="A1366" t="str">
        <f t="shared" si="21"/>
        <v>212468524</v>
      </c>
      <c r="B1366" s="74">
        <v>212468524</v>
      </c>
      <c r="C1366" s="65" t="s">
        <v>696</v>
      </c>
      <c r="D1366" s="41">
        <v>3</v>
      </c>
      <c r="E1366" s="41">
        <v>3</v>
      </c>
      <c r="F1366" s="41">
        <v>3</v>
      </c>
      <c r="G1366" s="41">
        <v>3</v>
      </c>
      <c r="H1366" s="41">
        <v>3</v>
      </c>
      <c r="I1366" s="41">
        <v>3</v>
      </c>
      <c r="J1366" s="41">
        <v>2</v>
      </c>
      <c r="K1366" s="41">
        <v>3</v>
      </c>
      <c r="L1366" s="41">
        <v>3</v>
      </c>
      <c r="M1366" s="41">
        <v>3</v>
      </c>
      <c r="N1366" s="41">
        <v>3</v>
      </c>
      <c r="O1366" s="41">
        <v>3</v>
      </c>
      <c r="P1366" s="65">
        <f>SUM(D1366:O1366)</f>
        <v>35</v>
      </c>
      <c r="Q1366" s="67">
        <f>P1366/36</f>
        <v>0.97222222222222221</v>
      </c>
    </row>
    <row r="1367" spans="1:17" x14ac:dyDescent="0.25">
      <c r="A1367" t="str">
        <f t="shared" si="21"/>
        <v>Enero - Junio</v>
      </c>
      <c r="B1367" s="72" t="s">
        <v>2341</v>
      </c>
      <c r="D1367" s="63">
        <v>1</v>
      </c>
      <c r="E1367" s="63">
        <v>1</v>
      </c>
      <c r="F1367" s="63">
        <v>1</v>
      </c>
      <c r="G1367" s="63">
        <v>1</v>
      </c>
      <c r="H1367" s="63">
        <v>1</v>
      </c>
      <c r="I1367" s="63">
        <v>1</v>
      </c>
      <c r="J1367" s="63">
        <v>1</v>
      </c>
      <c r="K1367" s="63">
        <v>1</v>
      </c>
      <c r="L1367" s="63">
        <v>1</v>
      </c>
      <c r="M1367" s="63">
        <v>1</v>
      </c>
      <c r="N1367" s="63">
        <v>1</v>
      </c>
      <c r="O1367" s="63">
        <v>1</v>
      </c>
      <c r="Q1367" s="61"/>
    </row>
    <row r="1368" spans="1:17" x14ac:dyDescent="0.25">
      <c r="A1368" t="str">
        <f t="shared" si="21"/>
        <v>Enero - Marzo</v>
      </c>
      <c r="B1368" s="72" t="s">
        <v>2301</v>
      </c>
      <c r="D1368" s="63">
        <v>1</v>
      </c>
      <c r="E1368" s="63">
        <v>1</v>
      </c>
      <c r="F1368" s="63">
        <v>1</v>
      </c>
      <c r="G1368" s="63">
        <v>1</v>
      </c>
      <c r="H1368" s="63">
        <v>1</v>
      </c>
      <c r="I1368" s="63">
        <v>1</v>
      </c>
      <c r="J1368" s="63">
        <v>1</v>
      </c>
      <c r="K1368" s="63">
        <v>1</v>
      </c>
      <c r="L1368" s="63">
        <v>1</v>
      </c>
      <c r="M1368" s="63">
        <v>1</v>
      </c>
      <c r="N1368" s="63">
        <v>1</v>
      </c>
      <c r="O1368" s="63">
        <v>1</v>
      </c>
      <c r="Q1368" s="61"/>
    </row>
    <row r="1369" spans="1:17" ht="15.75" thickBot="1" x14ac:dyDescent="0.3">
      <c r="A1369" t="str">
        <f t="shared" si="21"/>
        <v>Enero - Septiembre</v>
      </c>
      <c r="B1369" s="73" t="s">
        <v>2344</v>
      </c>
      <c r="C1369" s="68"/>
      <c r="D1369" s="56">
        <v>1</v>
      </c>
      <c r="E1369" s="56">
        <v>1</v>
      </c>
      <c r="F1369" s="56">
        <v>1</v>
      </c>
      <c r="G1369" s="56">
        <v>1</v>
      </c>
      <c r="H1369" s="56">
        <v>1</v>
      </c>
      <c r="I1369" s="56">
        <v>1</v>
      </c>
      <c r="J1369" s="56">
        <v>0</v>
      </c>
      <c r="K1369" s="56">
        <v>1</v>
      </c>
      <c r="L1369" s="56">
        <v>1</v>
      </c>
      <c r="M1369" s="56">
        <v>1</v>
      </c>
      <c r="N1369" s="56">
        <v>1</v>
      </c>
      <c r="O1369" s="56">
        <v>1</v>
      </c>
      <c r="P1369" s="68"/>
      <c r="Q1369" s="62"/>
    </row>
    <row r="1370" spans="1:17" ht="15.75" thickTop="1" x14ac:dyDescent="0.25">
      <c r="A1370" t="str">
        <f t="shared" si="21"/>
        <v>212470124</v>
      </c>
      <c r="B1370" s="74">
        <v>212470124</v>
      </c>
      <c r="C1370" s="65" t="s">
        <v>698</v>
      </c>
      <c r="D1370" s="41">
        <v>3</v>
      </c>
      <c r="E1370" s="41">
        <v>3</v>
      </c>
      <c r="F1370" s="41">
        <v>3</v>
      </c>
      <c r="G1370" s="41">
        <v>3</v>
      </c>
      <c r="H1370" s="41">
        <v>1</v>
      </c>
      <c r="I1370" s="41">
        <v>3</v>
      </c>
      <c r="J1370" s="41">
        <v>1</v>
      </c>
      <c r="K1370" s="41">
        <v>3</v>
      </c>
      <c r="L1370" s="41">
        <v>3</v>
      </c>
      <c r="M1370" s="41">
        <v>3</v>
      </c>
      <c r="N1370" s="41">
        <v>3</v>
      </c>
      <c r="O1370" s="41">
        <v>2</v>
      </c>
      <c r="P1370" s="65">
        <f>SUM(D1370:O1370)</f>
        <v>31</v>
      </c>
      <c r="Q1370" s="67">
        <f>P1370/36</f>
        <v>0.86111111111111116</v>
      </c>
    </row>
    <row r="1371" spans="1:17" x14ac:dyDescent="0.25">
      <c r="A1371" t="str">
        <f t="shared" si="21"/>
        <v>Enero - Junio</v>
      </c>
      <c r="B1371" s="72" t="s">
        <v>2341</v>
      </c>
      <c r="D1371" s="63">
        <v>1</v>
      </c>
      <c r="E1371" s="63">
        <v>1</v>
      </c>
      <c r="F1371" s="63">
        <v>1</v>
      </c>
      <c r="G1371" s="63">
        <v>1</v>
      </c>
      <c r="H1371" s="63">
        <v>0</v>
      </c>
      <c r="I1371" s="63">
        <v>1</v>
      </c>
      <c r="J1371" s="63">
        <v>1</v>
      </c>
      <c r="K1371" s="63">
        <v>1</v>
      </c>
      <c r="L1371" s="63">
        <v>1</v>
      </c>
      <c r="M1371" s="63">
        <v>1</v>
      </c>
      <c r="N1371" s="63">
        <v>1</v>
      </c>
      <c r="O1371" s="63">
        <v>0</v>
      </c>
      <c r="Q1371" s="61"/>
    </row>
    <row r="1372" spans="1:17" x14ac:dyDescent="0.25">
      <c r="A1372" t="str">
        <f t="shared" si="21"/>
        <v>Enero - Marzo</v>
      </c>
      <c r="B1372" s="72" t="s">
        <v>2301</v>
      </c>
      <c r="D1372" s="63">
        <v>1</v>
      </c>
      <c r="E1372" s="63">
        <v>1</v>
      </c>
      <c r="F1372" s="63">
        <v>1</v>
      </c>
      <c r="G1372" s="63">
        <v>1</v>
      </c>
      <c r="H1372" s="63">
        <v>0</v>
      </c>
      <c r="I1372" s="63">
        <v>1</v>
      </c>
      <c r="J1372" s="63">
        <v>0</v>
      </c>
      <c r="K1372" s="63">
        <v>1</v>
      </c>
      <c r="L1372" s="63">
        <v>1</v>
      </c>
      <c r="M1372" s="63">
        <v>1</v>
      </c>
      <c r="N1372" s="63">
        <v>1</v>
      </c>
      <c r="O1372" s="63">
        <v>1</v>
      </c>
      <c r="Q1372" s="61"/>
    </row>
    <row r="1373" spans="1:17" ht="15.75" thickBot="1" x14ac:dyDescent="0.3">
      <c r="A1373" t="str">
        <f t="shared" si="21"/>
        <v>Enero - Septiembre</v>
      </c>
      <c r="B1373" s="73" t="s">
        <v>2344</v>
      </c>
      <c r="C1373" s="68"/>
      <c r="D1373" s="56">
        <v>1</v>
      </c>
      <c r="E1373" s="56">
        <v>1</v>
      </c>
      <c r="F1373" s="56">
        <v>1</v>
      </c>
      <c r="G1373" s="56">
        <v>1</v>
      </c>
      <c r="H1373" s="56">
        <v>1</v>
      </c>
      <c r="I1373" s="56">
        <v>1</v>
      </c>
      <c r="J1373" s="56">
        <v>0</v>
      </c>
      <c r="K1373" s="56">
        <v>1</v>
      </c>
      <c r="L1373" s="56">
        <v>1</v>
      </c>
      <c r="M1373" s="56">
        <v>1</v>
      </c>
      <c r="N1373" s="56">
        <v>1</v>
      </c>
      <c r="O1373" s="56">
        <v>1</v>
      </c>
      <c r="P1373" s="68"/>
      <c r="Q1373" s="62"/>
    </row>
    <row r="1374" spans="1:17" ht="15.75" thickTop="1" x14ac:dyDescent="0.25">
      <c r="A1374" t="str">
        <f t="shared" si="21"/>
        <v>212473024</v>
      </c>
      <c r="B1374" s="74">
        <v>212473024</v>
      </c>
      <c r="C1374" s="65" t="s">
        <v>700</v>
      </c>
      <c r="D1374" s="41">
        <v>3</v>
      </c>
      <c r="E1374" s="41">
        <v>3</v>
      </c>
      <c r="F1374" s="41">
        <v>2</v>
      </c>
      <c r="G1374" s="41">
        <v>3</v>
      </c>
      <c r="H1374" s="41">
        <v>3</v>
      </c>
      <c r="I1374" s="41">
        <v>3</v>
      </c>
      <c r="J1374" s="41">
        <v>3</v>
      </c>
      <c r="K1374" s="41">
        <v>3</v>
      </c>
      <c r="L1374" s="41">
        <v>3</v>
      </c>
      <c r="M1374" s="41">
        <v>3</v>
      </c>
      <c r="N1374" s="41">
        <v>3</v>
      </c>
      <c r="O1374" s="41">
        <v>3</v>
      </c>
      <c r="P1374" s="65">
        <f>SUM(D1374:O1374)</f>
        <v>35</v>
      </c>
      <c r="Q1374" s="67">
        <f>P1374/36</f>
        <v>0.97222222222222221</v>
      </c>
    </row>
    <row r="1375" spans="1:17" x14ac:dyDescent="0.25">
      <c r="A1375" t="str">
        <f t="shared" si="21"/>
        <v>Enero - Junio</v>
      </c>
      <c r="B1375" s="72" t="s">
        <v>2341</v>
      </c>
      <c r="D1375" s="63">
        <v>1</v>
      </c>
      <c r="E1375" s="63">
        <v>1</v>
      </c>
      <c r="F1375" s="63">
        <v>0</v>
      </c>
      <c r="G1375" s="63">
        <v>1</v>
      </c>
      <c r="H1375" s="63">
        <v>1</v>
      </c>
      <c r="I1375" s="63">
        <v>1</v>
      </c>
      <c r="J1375" s="63">
        <v>1</v>
      </c>
      <c r="K1375" s="63">
        <v>1</v>
      </c>
      <c r="L1375" s="63">
        <v>1</v>
      </c>
      <c r="M1375" s="63">
        <v>1</v>
      </c>
      <c r="N1375" s="63">
        <v>1</v>
      </c>
      <c r="O1375" s="63">
        <v>1</v>
      </c>
      <c r="Q1375" s="61"/>
    </row>
    <row r="1376" spans="1:17" x14ac:dyDescent="0.25">
      <c r="A1376" t="str">
        <f t="shared" si="21"/>
        <v>Enero - Marzo</v>
      </c>
      <c r="B1376" s="72" t="s">
        <v>2301</v>
      </c>
      <c r="D1376" s="63">
        <v>1</v>
      </c>
      <c r="E1376" s="63">
        <v>1</v>
      </c>
      <c r="F1376" s="63">
        <v>1</v>
      </c>
      <c r="G1376" s="63">
        <v>1</v>
      </c>
      <c r="H1376" s="63">
        <v>1</v>
      </c>
      <c r="I1376" s="63">
        <v>1</v>
      </c>
      <c r="J1376" s="63">
        <v>1</v>
      </c>
      <c r="K1376" s="63">
        <v>1</v>
      </c>
      <c r="L1376" s="63">
        <v>1</v>
      </c>
      <c r="M1376" s="63">
        <v>1</v>
      </c>
      <c r="N1376" s="63">
        <v>1</v>
      </c>
      <c r="O1376" s="63">
        <v>1</v>
      </c>
      <c r="Q1376" s="61"/>
    </row>
    <row r="1377" spans="1:17" ht="15.75" thickBot="1" x14ac:dyDescent="0.3">
      <c r="A1377" t="str">
        <f t="shared" si="21"/>
        <v>Enero - Septiembre</v>
      </c>
      <c r="B1377" s="73" t="s">
        <v>2344</v>
      </c>
      <c r="C1377" s="68"/>
      <c r="D1377" s="56">
        <v>1</v>
      </c>
      <c r="E1377" s="56">
        <v>1</v>
      </c>
      <c r="F1377" s="56">
        <v>1</v>
      </c>
      <c r="G1377" s="56">
        <v>1</v>
      </c>
      <c r="H1377" s="56">
        <v>1</v>
      </c>
      <c r="I1377" s="56">
        <v>1</v>
      </c>
      <c r="J1377" s="56">
        <v>1</v>
      </c>
      <c r="K1377" s="56">
        <v>1</v>
      </c>
      <c r="L1377" s="56">
        <v>1</v>
      </c>
      <c r="M1377" s="56">
        <v>1</v>
      </c>
      <c r="N1377" s="56">
        <v>1</v>
      </c>
      <c r="O1377" s="56">
        <v>1</v>
      </c>
      <c r="P1377" s="68"/>
      <c r="Q1377" s="62"/>
    </row>
    <row r="1378" spans="1:17" ht="15.75" thickTop="1" x14ac:dyDescent="0.25">
      <c r="A1378" t="str">
        <f t="shared" si="21"/>
        <v>212473124</v>
      </c>
      <c r="B1378" s="74">
        <v>212473124</v>
      </c>
      <c r="C1378" s="65" t="s">
        <v>702</v>
      </c>
      <c r="D1378" s="41">
        <v>3</v>
      </c>
      <c r="E1378" s="41">
        <v>3</v>
      </c>
      <c r="F1378" s="41">
        <v>3</v>
      </c>
      <c r="G1378" s="41">
        <v>3</v>
      </c>
      <c r="H1378" s="41">
        <v>3</v>
      </c>
      <c r="I1378" s="41">
        <v>3</v>
      </c>
      <c r="J1378" s="41">
        <v>3</v>
      </c>
      <c r="K1378" s="41">
        <v>3</v>
      </c>
      <c r="L1378" s="41">
        <v>2</v>
      </c>
      <c r="M1378" s="41">
        <v>3</v>
      </c>
      <c r="N1378" s="41">
        <v>3</v>
      </c>
      <c r="O1378" s="41">
        <v>3</v>
      </c>
      <c r="P1378" s="65">
        <f>SUM(D1378:O1378)</f>
        <v>35</v>
      </c>
      <c r="Q1378" s="67">
        <f>P1378/36</f>
        <v>0.97222222222222221</v>
      </c>
    </row>
    <row r="1379" spans="1:17" x14ac:dyDescent="0.25">
      <c r="A1379" t="str">
        <f t="shared" si="21"/>
        <v>Enero - Junio</v>
      </c>
      <c r="B1379" s="72" t="s">
        <v>2341</v>
      </c>
      <c r="D1379" s="63">
        <v>1</v>
      </c>
      <c r="E1379" s="63">
        <v>1</v>
      </c>
      <c r="F1379" s="63">
        <v>1</v>
      </c>
      <c r="G1379" s="63">
        <v>1</v>
      </c>
      <c r="H1379" s="63">
        <v>1</v>
      </c>
      <c r="I1379" s="63">
        <v>1</v>
      </c>
      <c r="J1379" s="63">
        <v>1</v>
      </c>
      <c r="K1379" s="63">
        <v>1</v>
      </c>
      <c r="L1379" s="63">
        <v>0</v>
      </c>
      <c r="M1379" s="63">
        <v>1</v>
      </c>
      <c r="N1379" s="63">
        <v>1</v>
      </c>
      <c r="O1379" s="63">
        <v>1</v>
      </c>
      <c r="Q1379" s="61"/>
    </row>
    <row r="1380" spans="1:17" x14ac:dyDescent="0.25">
      <c r="A1380" t="str">
        <f t="shared" si="21"/>
        <v>Enero - Marzo</v>
      </c>
      <c r="B1380" s="72" t="s">
        <v>2301</v>
      </c>
      <c r="D1380" s="63">
        <v>1</v>
      </c>
      <c r="E1380" s="63">
        <v>1</v>
      </c>
      <c r="F1380" s="63">
        <v>1</v>
      </c>
      <c r="G1380" s="63">
        <v>1</v>
      </c>
      <c r="H1380" s="63">
        <v>1</v>
      </c>
      <c r="I1380" s="63">
        <v>1</v>
      </c>
      <c r="J1380" s="63">
        <v>1</v>
      </c>
      <c r="K1380" s="63">
        <v>1</v>
      </c>
      <c r="L1380" s="63">
        <v>1</v>
      </c>
      <c r="M1380" s="63">
        <v>1</v>
      </c>
      <c r="N1380" s="63">
        <v>1</v>
      </c>
      <c r="O1380" s="63">
        <v>1</v>
      </c>
      <c r="Q1380" s="61"/>
    </row>
    <row r="1381" spans="1:17" ht="15.75" thickBot="1" x14ac:dyDescent="0.3">
      <c r="A1381" t="str">
        <f t="shared" si="21"/>
        <v>Enero - Septiembre</v>
      </c>
      <c r="B1381" s="73" t="s">
        <v>2344</v>
      </c>
      <c r="C1381" s="68"/>
      <c r="D1381" s="56">
        <v>1</v>
      </c>
      <c r="E1381" s="56">
        <v>1</v>
      </c>
      <c r="F1381" s="56">
        <v>1</v>
      </c>
      <c r="G1381" s="56">
        <v>1</v>
      </c>
      <c r="H1381" s="56">
        <v>1</v>
      </c>
      <c r="I1381" s="56">
        <v>1</v>
      </c>
      <c r="J1381" s="56">
        <v>1</v>
      </c>
      <c r="K1381" s="56">
        <v>1</v>
      </c>
      <c r="L1381" s="56">
        <v>1</v>
      </c>
      <c r="M1381" s="56">
        <v>1</v>
      </c>
      <c r="N1381" s="56">
        <v>1</v>
      </c>
      <c r="O1381" s="56">
        <v>1</v>
      </c>
      <c r="P1381" s="68"/>
      <c r="Q1381" s="62"/>
    </row>
    <row r="1382" spans="1:17" ht="15.75" thickTop="1" x14ac:dyDescent="0.25">
      <c r="A1382" t="str">
        <f t="shared" si="21"/>
        <v>212473624</v>
      </c>
      <c r="B1382" s="74">
        <v>212473624</v>
      </c>
      <c r="C1382" s="65" t="s">
        <v>704</v>
      </c>
      <c r="D1382" s="41">
        <v>3</v>
      </c>
      <c r="E1382" s="41">
        <v>3</v>
      </c>
      <c r="F1382" s="41">
        <v>3</v>
      </c>
      <c r="G1382" s="41">
        <v>3</v>
      </c>
      <c r="H1382" s="41">
        <v>3</v>
      </c>
      <c r="I1382" s="41">
        <v>3</v>
      </c>
      <c r="J1382" s="41">
        <v>2</v>
      </c>
      <c r="K1382" s="41">
        <v>3</v>
      </c>
      <c r="L1382" s="41">
        <v>3</v>
      </c>
      <c r="M1382" s="41">
        <v>3</v>
      </c>
      <c r="N1382" s="41">
        <v>3</v>
      </c>
      <c r="O1382" s="41">
        <v>3</v>
      </c>
      <c r="P1382" s="65">
        <f>SUM(D1382:O1382)</f>
        <v>35</v>
      </c>
      <c r="Q1382" s="67">
        <f>P1382/36</f>
        <v>0.97222222222222221</v>
      </c>
    </row>
    <row r="1383" spans="1:17" x14ac:dyDescent="0.25">
      <c r="A1383" t="str">
        <f t="shared" si="21"/>
        <v>Enero - Junio</v>
      </c>
      <c r="B1383" s="72" t="s">
        <v>2341</v>
      </c>
      <c r="D1383" s="63">
        <v>1</v>
      </c>
      <c r="E1383" s="63">
        <v>1</v>
      </c>
      <c r="F1383" s="63">
        <v>1</v>
      </c>
      <c r="G1383" s="63">
        <v>1</v>
      </c>
      <c r="H1383" s="63">
        <v>1</v>
      </c>
      <c r="I1383" s="63">
        <v>1</v>
      </c>
      <c r="J1383" s="63">
        <v>0</v>
      </c>
      <c r="K1383" s="63">
        <v>1</v>
      </c>
      <c r="L1383" s="63">
        <v>1</v>
      </c>
      <c r="M1383" s="63">
        <v>1</v>
      </c>
      <c r="N1383" s="63">
        <v>1</v>
      </c>
      <c r="O1383" s="63">
        <v>1</v>
      </c>
      <c r="Q1383" s="61"/>
    </row>
    <row r="1384" spans="1:17" x14ac:dyDescent="0.25">
      <c r="A1384" t="str">
        <f t="shared" si="21"/>
        <v>Enero - Marzo</v>
      </c>
      <c r="B1384" s="72" t="s">
        <v>2301</v>
      </c>
      <c r="D1384" s="63">
        <v>1</v>
      </c>
      <c r="E1384" s="63">
        <v>1</v>
      </c>
      <c r="F1384" s="63">
        <v>1</v>
      </c>
      <c r="G1384" s="63">
        <v>1</v>
      </c>
      <c r="H1384" s="63">
        <v>1</v>
      </c>
      <c r="I1384" s="63">
        <v>1</v>
      </c>
      <c r="J1384" s="63">
        <v>1</v>
      </c>
      <c r="K1384" s="63">
        <v>1</v>
      </c>
      <c r="L1384" s="63">
        <v>1</v>
      </c>
      <c r="M1384" s="63">
        <v>1</v>
      </c>
      <c r="N1384" s="63">
        <v>1</v>
      </c>
      <c r="O1384" s="63">
        <v>1</v>
      </c>
      <c r="Q1384" s="61"/>
    </row>
    <row r="1385" spans="1:17" ht="15.75" thickBot="1" x14ac:dyDescent="0.3">
      <c r="A1385" t="str">
        <f t="shared" si="21"/>
        <v>Enero - Septiembre</v>
      </c>
      <c r="B1385" s="73" t="s">
        <v>2344</v>
      </c>
      <c r="C1385" s="68"/>
      <c r="D1385" s="56">
        <v>1</v>
      </c>
      <c r="E1385" s="56">
        <v>1</v>
      </c>
      <c r="F1385" s="56">
        <v>1</v>
      </c>
      <c r="G1385" s="56">
        <v>1</v>
      </c>
      <c r="H1385" s="56">
        <v>1</v>
      </c>
      <c r="I1385" s="56">
        <v>1</v>
      </c>
      <c r="J1385" s="56">
        <v>1</v>
      </c>
      <c r="K1385" s="56">
        <v>1</v>
      </c>
      <c r="L1385" s="56">
        <v>1</v>
      </c>
      <c r="M1385" s="56">
        <v>1</v>
      </c>
      <c r="N1385" s="56">
        <v>1</v>
      </c>
      <c r="O1385" s="56">
        <v>1</v>
      </c>
      <c r="P1385" s="68"/>
      <c r="Q1385" s="62"/>
    </row>
    <row r="1386" spans="1:17" ht="15.75" thickTop="1" x14ac:dyDescent="0.25">
      <c r="A1386" t="str">
        <f t="shared" si="21"/>
        <v>212499524</v>
      </c>
      <c r="B1386" s="74">
        <v>212499524</v>
      </c>
      <c r="C1386" s="65" t="s">
        <v>706</v>
      </c>
      <c r="D1386" s="41">
        <v>3</v>
      </c>
      <c r="E1386" s="41">
        <v>3</v>
      </c>
      <c r="F1386" s="41">
        <v>3</v>
      </c>
      <c r="G1386" s="41">
        <v>3</v>
      </c>
      <c r="H1386" s="41">
        <v>2</v>
      </c>
      <c r="I1386" s="41">
        <v>3</v>
      </c>
      <c r="J1386" s="41">
        <v>2</v>
      </c>
      <c r="K1386" s="41">
        <v>3</v>
      </c>
      <c r="L1386" s="41">
        <v>1</v>
      </c>
      <c r="M1386" s="41">
        <v>3</v>
      </c>
      <c r="N1386" s="41">
        <v>3</v>
      </c>
      <c r="O1386" s="41">
        <v>3</v>
      </c>
      <c r="P1386" s="65">
        <f>SUM(D1386:O1386)</f>
        <v>32</v>
      </c>
      <c r="Q1386" s="67">
        <f>P1386/36</f>
        <v>0.88888888888888884</v>
      </c>
    </row>
    <row r="1387" spans="1:17" x14ac:dyDescent="0.25">
      <c r="A1387" t="str">
        <f t="shared" si="21"/>
        <v>Enero - Junio</v>
      </c>
      <c r="B1387" s="72" t="s">
        <v>2341</v>
      </c>
      <c r="D1387" s="63">
        <v>1</v>
      </c>
      <c r="E1387" s="63">
        <v>1</v>
      </c>
      <c r="F1387" s="63">
        <v>1</v>
      </c>
      <c r="G1387" s="63">
        <v>1</v>
      </c>
      <c r="H1387" s="63">
        <v>1</v>
      </c>
      <c r="I1387" s="63">
        <v>1</v>
      </c>
      <c r="J1387" s="63">
        <v>1</v>
      </c>
      <c r="K1387" s="63">
        <v>1</v>
      </c>
      <c r="L1387" s="63">
        <v>0</v>
      </c>
      <c r="M1387" s="63">
        <v>1</v>
      </c>
      <c r="N1387" s="63">
        <v>1</v>
      </c>
      <c r="O1387" s="63">
        <v>1</v>
      </c>
      <c r="Q1387" s="61"/>
    </row>
    <row r="1388" spans="1:17" x14ac:dyDescent="0.25">
      <c r="A1388" t="str">
        <f t="shared" si="21"/>
        <v>Enero - Marzo</v>
      </c>
      <c r="B1388" s="72" t="s">
        <v>2301</v>
      </c>
      <c r="D1388" s="63">
        <v>1</v>
      </c>
      <c r="E1388" s="63">
        <v>1</v>
      </c>
      <c r="F1388" s="63">
        <v>1</v>
      </c>
      <c r="G1388" s="63">
        <v>1</v>
      </c>
      <c r="H1388" s="63">
        <v>0</v>
      </c>
      <c r="I1388" s="63">
        <v>1</v>
      </c>
      <c r="J1388" s="63">
        <v>0</v>
      </c>
      <c r="K1388" s="63">
        <v>1</v>
      </c>
      <c r="L1388" s="63">
        <v>0</v>
      </c>
      <c r="M1388" s="63">
        <v>1</v>
      </c>
      <c r="N1388" s="63">
        <v>1</v>
      </c>
      <c r="O1388" s="63">
        <v>1</v>
      </c>
      <c r="Q1388" s="61"/>
    </row>
    <row r="1389" spans="1:17" ht="15.75" thickBot="1" x14ac:dyDescent="0.3">
      <c r="A1389" t="str">
        <f t="shared" si="21"/>
        <v>Enero - Septiembre</v>
      </c>
      <c r="B1389" s="73" t="s">
        <v>2344</v>
      </c>
      <c r="C1389" s="68"/>
      <c r="D1389" s="56">
        <v>1</v>
      </c>
      <c r="E1389" s="56">
        <v>1</v>
      </c>
      <c r="F1389" s="56">
        <v>1</v>
      </c>
      <c r="G1389" s="56">
        <v>1</v>
      </c>
      <c r="H1389" s="56">
        <v>1</v>
      </c>
      <c r="I1389" s="56">
        <v>1</v>
      </c>
      <c r="J1389" s="56">
        <v>1</v>
      </c>
      <c r="K1389" s="56">
        <v>1</v>
      </c>
      <c r="L1389" s="56">
        <v>1</v>
      </c>
      <c r="M1389" s="56">
        <v>1</v>
      </c>
      <c r="N1389" s="56">
        <v>1</v>
      </c>
      <c r="O1389" s="56">
        <v>1</v>
      </c>
      <c r="P1389" s="68"/>
      <c r="Q1389" s="62"/>
    </row>
    <row r="1390" spans="1:17" ht="15.75" thickTop="1" x14ac:dyDescent="0.25">
      <c r="A1390" t="str">
        <f t="shared" si="21"/>
        <v>212499624</v>
      </c>
      <c r="B1390" s="74">
        <v>212499624</v>
      </c>
      <c r="C1390" s="65" t="s">
        <v>708</v>
      </c>
      <c r="D1390" s="41">
        <v>3</v>
      </c>
      <c r="E1390" s="41">
        <v>2</v>
      </c>
      <c r="F1390" s="41">
        <v>3</v>
      </c>
      <c r="G1390" s="41">
        <v>3</v>
      </c>
      <c r="H1390" s="41">
        <v>1</v>
      </c>
      <c r="I1390" s="41">
        <v>3</v>
      </c>
      <c r="J1390" s="41">
        <v>3</v>
      </c>
      <c r="K1390" s="41">
        <v>3</v>
      </c>
      <c r="L1390" s="41">
        <v>1</v>
      </c>
      <c r="M1390" s="41">
        <v>3</v>
      </c>
      <c r="N1390" s="41">
        <v>3</v>
      </c>
      <c r="O1390" s="41">
        <v>3</v>
      </c>
      <c r="P1390" s="65">
        <f>SUM(D1390:O1390)</f>
        <v>31</v>
      </c>
      <c r="Q1390" s="67">
        <f>P1390/36</f>
        <v>0.86111111111111116</v>
      </c>
    </row>
    <row r="1391" spans="1:17" x14ac:dyDescent="0.25">
      <c r="A1391" t="str">
        <f t="shared" si="21"/>
        <v>Enero - Junio</v>
      </c>
      <c r="B1391" s="72" t="s">
        <v>2341</v>
      </c>
      <c r="D1391" s="63">
        <v>1</v>
      </c>
      <c r="E1391" s="63">
        <v>1</v>
      </c>
      <c r="F1391" s="63">
        <v>1</v>
      </c>
      <c r="G1391" s="63">
        <v>1</v>
      </c>
      <c r="H1391" s="63">
        <v>0</v>
      </c>
      <c r="I1391" s="63">
        <v>1</v>
      </c>
      <c r="J1391" s="63">
        <v>1</v>
      </c>
      <c r="K1391" s="63">
        <v>1</v>
      </c>
      <c r="L1391" s="63">
        <v>1</v>
      </c>
      <c r="M1391" s="63">
        <v>1</v>
      </c>
      <c r="N1391" s="63">
        <v>1</v>
      </c>
      <c r="O1391" s="63">
        <v>1</v>
      </c>
      <c r="Q1391" s="61"/>
    </row>
    <row r="1392" spans="1:17" x14ac:dyDescent="0.25">
      <c r="A1392" t="str">
        <f t="shared" si="21"/>
        <v>Enero - Marzo</v>
      </c>
      <c r="B1392" s="72" t="s">
        <v>2301</v>
      </c>
      <c r="D1392" s="63">
        <v>1</v>
      </c>
      <c r="E1392" s="63">
        <v>0</v>
      </c>
      <c r="F1392" s="63">
        <v>1</v>
      </c>
      <c r="G1392" s="63">
        <v>1</v>
      </c>
      <c r="H1392" s="63">
        <v>0</v>
      </c>
      <c r="I1392" s="63">
        <v>1</v>
      </c>
      <c r="J1392" s="63">
        <v>1</v>
      </c>
      <c r="K1392" s="63">
        <v>1</v>
      </c>
      <c r="L1392" s="63">
        <v>0</v>
      </c>
      <c r="M1392" s="63">
        <v>1</v>
      </c>
      <c r="N1392" s="63">
        <v>1</v>
      </c>
      <c r="O1392" s="63">
        <v>1</v>
      </c>
      <c r="Q1392" s="61"/>
    </row>
    <row r="1393" spans="1:17" ht="15.75" thickBot="1" x14ac:dyDescent="0.3">
      <c r="A1393" t="str">
        <f t="shared" si="21"/>
        <v>Enero - Septiembre</v>
      </c>
      <c r="B1393" s="73" t="s">
        <v>2344</v>
      </c>
      <c r="C1393" s="68"/>
      <c r="D1393" s="56">
        <v>1</v>
      </c>
      <c r="E1393" s="56">
        <v>1</v>
      </c>
      <c r="F1393" s="56">
        <v>1</v>
      </c>
      <c r="G1393" s="56">
        <v>1</v>
      </c>
      <c r="H1393" s="56">
        <v>1</v>
      </c>
      <c r="I1393" s="56">
        <v>1</v>
      </c>
      <c r="J1393" s="56">
        <v>1</v>
      </c>
      <c r="K1393" s="56">
        <v>1</v>
      </c>
      <c r="L1393" s="56">
        <v>0</v>
      </c>
      <c r="M1393" s="56">
        <v>1</v>
      </c>
      <c r="N1393" s="56">
        <v>1</v>
      </c>
      <c r="O1393" s="56">
        <v>1</v>
      </c>
      <c r="P1393" s="68"/>
      <c r="Q1393" s="62"/>
    </row>
    <row r="1394" spans="1:17" ht="15.75" thickTop="1" x14ac:dyDescent="0.25">
      <c r="A1394" t="str">
        <f t="shared" si="21"/>
        <v>212505125</v>
      </c>
      <c r="B1394" s="74">
        <v>212505125</v>
      </c>
      <c r="C1394" s="65" t="s">
        <v>710</v>
      </c>
      <c r="D1394" s="41">
        <v>3</v>
      </c>
      <c r="E1394" s="41">
        <v>2</v>
      </c>
      <c r="F1394" s="41">
        <v>2</v>
      </c>
      <c r="G1394" s="41">
        <v>2</v>
      </c>
      <c r="H1394" s="41">
        <v>2</v>
      </c>
      <c r="I1394" s="41">
        <v>3</v>
      </c>
      <c r="J1394" s="41">
        <v>3</v>
      </c>
      <c r="K1394" s="41">
        <v>3</v>
      </c>
      <c r="L1394" s="41">
        <v>3</v>
      </c>
      <c r="M1394" s="41">
        <v>3</v>
      </c>
      <c r="N1394" s="41">
        <v>3</v>
      </c>
      <c r="O1394" s="41">
        <v>3</v>
      </c>
      <c r="P1394" s="65">
        <f>SUM(D1394:O1394)</f>
        <v>32</v>
      </c>
      <c r="Q1394" s="67">
        <f>P1394/36</f>
        <v>0.88888888888888884</v>
      </c>
    </row>
    <row r="1395" spans="1:17" x14ac:dyDescent="0.25">
      <c r="A1395" t="str">
        <f t="shared" si="21"/>
        <v>Enero - Junio</v>
      </c>
      <c r="B1395" s="72" t="s">
        <v>2341</v>
      </c>
      <c r="D1395" s="63">
        <v>1</v>
      </c>
      <c r="E1395" s="63">
        <v>1</v>
      </c>
      <c r="F1395" s="63">
        <v>1</v>
      </c>
      <c r="G1395" s="63">
        <v>1</v>
      </c>
      <c r="H1395" s="63">
        <v>1</v>
      </c>
      <c r="I1395" s="63">
        <v>1</v>
      </c>
      <c r="J1395" s="63">
        <v>1</v>
      </c>
      <c r="K1395" s="63">
        <v>1</v>
      </c>
      <c r="L1395" s="63">
        <v>1</v>
      </c>
      <c r="M1395" s="63">
        <v>1</v>
      </c>
      <c r="N1395" s="63">
        <v>1</v>
      </c>
      <c r="O1395" s="63">
        <v>1</v>
      </c>
      <c r="Q1395" s="61"/>
    </row>
    <row r="1396" spans="1:17" x14ac:dyDescent="0.25">
      <c r="A1396" t="str">
        <f t="shared" si="21"/>
        <v>Enero - Marzo</v>
      </c>
      <c r="B1396" s="72" t="s">
        <v>2301</v>
      </c>
      <c r="D1396" s="63">
        <v>1</v>
      </c>
      <c r="E1396" s="63">
        <v>1</v>
      </c>
      <c r="F1396" s="63">
        <v>1</v>
      </c>
      <c r="G1396" s="63">
        <v>1</v>
      </c>
      <c r="H1396" s="63">
        <v>1</v>
      </c>
      <c r="I1396" s="63">
        <v>1</v>
      </c>
      <c r="J1396" s="63">
        <v>1</v>
      </c>
      <c r="K1396" s="63">
        <v>1</v>
      </c>
      <c r="L1396" s="63">
        <v>1</v>
      </c>
      <c r="M1396" s="63">
        <v>1</v>
      </c>
      <c r="N1396" s="63">
        <v>1</v>
      </c>
      <c r="O1396" s="63">
        <v>1</v>
      </c>
      <c r="Q1396" s="61"/>
    </row>
    <row r="1397" spans="1:17" ht="15.75" thickBot="1" x14ac:dyDescent="0.3">
      <c r="A1397" t="str">
        <f t="shared" si="21"/>
        <v>Enero - Septiembre</v>
      </c>
      <c r="B1397" s="73" t="s">
        <v>2344</v>
      </c>
      <c r="C1397" s="68"/>
      <c r="D1397" s="56">
        <v>1</v>
      </c>
      <c r="E1397" s="56">
        <v>0</v>
      </c>
      <c r="F1397" s="56">
        <v>0</v>
      </c>
      <c r="G1397" s="56">
        <v>0</v>
      </c>
      <c r="H1397" s="56">
        <v>0</v>
      </c>
      <c r="I1397" s="56">
        <v>1</v>
      </c>
      <c r="J1397" s="56">
        <v>1</v>
      </c>
      <c r="K1397" s="56">
        <v>1</v>
      </c>
      <c r="L1397" s="56">
        <v>1</v>
      </c>
      <c r="M1397" s="56">
        <v>1</v>
      </c>
      <c r="N1397" s="56">
        <v>1</v>
      </c>
      <c r="O1397" s="56">
        <v>1</v>
      </c>
      <c r="P1397" s="68"/>
      <c r="Q1397" s="62"/>
    </row>
    <row r="1398" spans="1:17" ht="15.75" thickTop="1" x14ac:dyDescent="0.25">
      <c r="A1398" t="str">
        <f t="shared" si="21"/>
        <v>212505425</v>
      </c>
      <c r="B1398" s="74">
        <v>212505425</v>
      </c>
      <c r="C1398" s="65" t="s">
        <v>712</v>
      </c>
      <c r="D1398" s="41">
        <v>3</v>
      </c>
      <c r="E1398" s="41">
        <v>3</v>
      </c>
      <c r="F1398" s="41">
        <v>3</v>
      </c>
      <c r="G1398" s="41">
        <v>0</v>
      </c>
      <c r="H1398" s="41">
        <v>3</v>
      </c>
      <c r="I1398" s="41">
        <v>3</v>
      </c>
      <c r="J1398" s="41">
        <v>3</v>
      </c>
      <c r="K1398" s="41">
        <v>3</v>
      </c>
      <c r="L1398" s="41">
        <v>2</v>
      </c>
      <c r="M1398" s="41">
        <v>3</v>
      </c>
      <c r="N1398" s="41">
        <v>3</v>
      </c>
      <c r="O1398" s="41">
        <v>3</v>
      </c>
      <c r="P1398" s="65">
        <f>SUM(D1398:O1398)</f>
        <v>32</v>
      </c>
      <c r="Q1398" s="67">
        <f>P1398/36</f>
        <v>0.88888888888888884</v>
      </c>
    </row>
    <row r="1399" spans="1:17" x14ac:dyDescent="0.25">
      <c r="A1399" t="str">
        <f t="shared" si="21"/>
        <v>Enero - Junio</v>
      </c>
      <c r="B1399" s="72" t="s">
        <v>2341</v>
      </c>
      <c r="D1399" s="63">
        <v>1</v>
      </c>
      <c r="E1399" s="63">
        <v>1</v>
      </c>
      <c r="F1399" s="63">
        <v>1</v>
      </c>
      <c r="G1399" s="63">
        <v>0</v>
      </c>
      <c r="H1399" s="63">
        <v>1</v>
      </c>
      <c r="I1399" s="63">
        <v>1</v>
      </c>
      <c r="J1399" s="63">
        <v>1</v>
      </c>
      <c r="K1399" s="63">
        <v>1</v>
      </c>
      <c r="L1399" s="63">
        <v>1</v>
      </c>
      <c r="M1399" s="63">
        <v>1</v>
      </c>
      <c r="N1399" s="63">
        <v>1</v>
      </c>
      <c r="O1399" s="63">
        <v>1</v>
      </c>
      <c r="Q1399" s="61"/>
    </row>
    <row r="1400" spans="1:17" x14ac:dyDescent="0.25">
      <c r="A1400" t="str">
        <f t="shared" si="21"/>
        <v>Enero - Marzo</v>
      </c>
      <c r="B1400" s="72" t="s">
        <v>2301</v>
      </c>
      <c r="D1400" s="63">
        <v>1</v>
      </c>
      <c r="E1400" s="63">
        <v>1</v>
      </c>
      <c r="F1400" s="63">
        <v>1</v>
      </c>
      <c r="G1400" s="63">
        <v>0</v>
      </c>
      <c r="H1400" s="63">
        <v>1</v>
      </c>
      <c r="I1400" s="63">
        <v>1</v>
      </c>
      <c r="J1400" s="63">
        <v>1</v>
      </c>
      <c r="K1400" s="63">
        <v>1</v>
      </c>
      <c r="L1400" s="63">
        <v>0</v>
      </c>
      <c r="M1400" s="63">
        <v>1</v>
      </c>
      <c r="N1400" s="63">
        <v>1</v>
      </c>
      <c r="O1400" s="63">
        <v>1</v>
      </c>
      <c r="Q1400" s="61"/>
    </row>
    <row r="1401" spans="1:17" ht="15.75" thickBot="1" x14ac:dyDescent="0.3">
      <c r="A1401" t="str">
        <f t="shared" si="21"/>
        <v>Enero - Septiembre</v>
      </c>
      <c r="B1401" s="73" t="s">
        <v>2344</v>
      </c>
      <c r="C1401" s="68"/>
      <c r="D1401" s="56">
        <v>1</v>
      </c>
      <c r="E1401" s="56">
        <v>1</v>
      </c>
      <c r="F1401" s="56">
        <v>1</v>
      </c>
      <c r="G1401" s="56">
        <v>0</v>
      </c>
      <c r="H1401" s="56">
        <v>1</v>
      </c>
      <c r="I1401" s="56">
        <v>1</v>
      </c>
      <c r="J1401" s="56">
        <v>1</v>
      </c>
      <c r="K1401" s="56">
        <v>1</v>
      </c>
      <c r="L1401" s="56">
        <v>1</v>
      </c>
      <c r="M1401" s="56">
        <v>1</v>
      </c>
      <c r="N1401" s="56">
        <v>1</v>
      </c>
      <c r="O1401" s="56">
        <v>1</v>
      </c>
      <c r="P1401" s="68"/>
      <c r="Q1401" s="62"/>
    </row>
    <row r="1402" spans="1:17" ht="15.75" thickTop="1" x14ac:dyDescent="0.25">
      <c r="A1402" t="str">
        <f t="shared" si="21"/>
        <v>212515325</v>
      </c>
      <c r="B1402" s="74">
        <v>212515325</v>
      </c>
      <c r="C1402" s="65" t="s">
        <v>714</v>
      </c>
      <c r="D1402" s="41">
        <v>3</v>
      </c>
      <c r="E1402" s="41">
        <v>3</v>
      </c>
      <c r="F1402" s="41">
        <v>3</v>
      </c>
      <c r="G1402" s="41">
        <v>3</v>
      </c>
      <c r="H1402" s="41">
        <v>0</v>
      </c>
      <c r="I1402" s="41">
        <v>1</v>
      </c>
      <c r="J1402" s="41">
        <v>0</v>
      </c>
      <c r="K1402" s="41">
        <v>3</v>
      </c>
      <c r="L1402" s="41">
        <v>0</v>
      </c>
      <c r="M1402" s="41">
        <v>3</v>
      </c>
      <c r="N1402" s="41">
        <v>3</v>
      </c>
      <c r="O1402" s="41">
        <v>3</v>
      </c>
      <c r="P1402" s="65">
        <f>SUM(D1402:O1402)</f>
        <v>25</v>
      </c>
      <c r="Q1402" s="67">
        <f>P1402/36</f>
        <v>0.69444444444444442</v>
      </c>
    </row>
    <row r="1403" spans="1:17" x14ac:dyDescent="0.25">
      <c r="A1403" t="str">
        <f t="shared" si="21"/>
        <v>Enero - Junio</v>
      </c>
      <c r="B1403" s="72" t="s">
        <v>2341</v>
      </c>
      <c r="D1403" s="63">
        <v>1</v>
      </c>
      <c r="E1403" s="63">
        <v>1</v>
      </c>
      <c r="F1403" s="63">
        <v>1</v>
      </c>
      <c r="G1403" s="63">
        <v>1</v>
      </c>
      <c r="H1403" s="63">
        <v>0</v>
      </c>
      <c r="I1403" s="63">
        <v>0</v>
      </c>
      <c r="J1403" s="63">
        <v>0</v>
      </c>
      <c r="K1403" s="63">
        <v>1</v>
      </c>
      <c r="L1403" s="63">
        <v>0</v>
      </c>
      <c r="M1403" s="63">
        <v>1</v>
      </c>
      <c r="N1403" s="63">
        <v>1</v>
      </c>
      <c r="O1403" s="63">
        <v>1</v>
      </c>
      <c r="Q1403" s="61"/>
    </row>
    <row r="1404" spans="1:17" x14ac:dyDescent="0.25">
      <c r="A1404" t="str">
        <f t="shared" si="21"/>
        <v>Enero - Marzo</v>
      </c>
      <c r="B1404" s="72" t="s">
        <v>2301</v>
      </c>
      <c r="D1404" s="63">
        <v>1</v>
      </c>
      <c r="E1404" s="63">
        <v>1</v>
      </c>
      <c r="F1404" s="63">
        <v>1</v>
      </c>
      <c r="G1404" s="63">
        <v>1</v>
      </c>
      <c r="H1404" s="63">
        <v>0</v>
      </c>
      <c r="I1404" s="63">
        <v>0</v>
      </c>
      <c r="J1404" s="63">
        <v>0</v>
      </c>
      <c r="K1404" s="63">
        <v>1</v>
      </c>
      <c r="L1404" s="63">
        <v>0</v>
      </c>
      <c r="M1404" s="63">
        <v>1</v>
      </c>
      <c r="N1404" s="63">
        <v>1</v>
      </c>
      <c r="O1404" s="63">
        <v>1</v>
      </c>
      <c r="Q1404" s="61"/>
    </row>
    <row r="1405" spans="1:17" ht="15.75" thickBot="1" x14ac:dyDescent="0.3">
      <c r="A1405" t="str">
        <f t="shared" si="21"/>
        <v>Enero - Septiembre</v>
      </c>
      <c r="B1405" s="73" t="s">
        <v>2344</v>
      </c>
      <c r="C1405" s="68"/>
      <c r="D1405" s="56">
        <v>1</v>
      </c>
      <c r="E1405" s="56">
        <v>1</v>
      </c>
      <c r="F1405" s="56">
        <v>1</v>
      </c>
      <c r="G1405" s="56">
        <v>1</v>
      </c>
      <c r="H1405" s="56">
        <v>0</v>
      </c>
      <c r="I1405" s="56">
        <v>1</v>
      </c>
      <c r="J1405" s="56">
        <v>0</v>
      </c>
      <c r="K1405" s="56">
        <v>1</v>
      </c>
      <c r="L1405" s="56">
        <v>0</v>
      </c>
      <c r="M1405" s="56">
        <v>1</v>
      </c>
      <c r="N1405" s="56">
        <v>1</v>
      </c>
      <c r="O1405" s="56">
        <v>1</v>
      </c>
      <c r="P1405" s="68"/>
      <c r="Q1405" s="62"/>
    </row>
    <row r="1406" spans="1:17" ht="15.75" thickTop="1" x14ac:dyDescent="0.25">
      <c r="A1406" t="str">
        <f t="shared" si="21"/>
        <v>212515425</v>
      </c>
      <c r="B1406" s="74">
        <v>212515425</v>
      </c>
      <c r="C1406" s="65" t="s">
        <v>716</v>
      </c>
      <c r="D1406" s="41">
        <v>3</v>
      </c>
      <c r="E1406" s="41">
        <v>3</v>
      </c>
      <c r="F1406" s="41">
        <v>3</v>
      </c>
      <c r="G1406" s="41">
        <v>3</v>
      </c>
      <c r="H1406" s="41">
        <v>3</v>
      </c>
      <c r="I1406" s="41">
        <v>3</v>
      </c>
      <c r="J1406" s="41">
        <v>3</v>
      </c>
      <c r="K1406" s="41">
        <v>3</v>
      </c>
      <c r="L1406" s="41">
        <v>1</v>
      </c>
      <c r="M1406" s="41">
        <v>3</v>
      </c>
      <c r="N1406" s="41">
        <v>3</v>
      </c>
      <c r="O1406" s="41">
        <v>3</v>
      </c>
      <c r="P1406" s="65">
        <f>SUM(D1406:O1406)</f>
        <v>34</v>
      </c>
      <c r="Q1406" s="67">
        <f>P1406/36</f>
        <v>0.94444444444444442</v>
      </c>
    </row>
    <row r="1407" spans="1:17" x14ac:dyDescent="0.25">
      <c r="A1407" t="str">
        <f t="shared" si="21"/>
        <v>Enero - Junio</v>
      </c>
      <c r="B1407" s="72" t="s">
        <v>2341</v>
      </c>
      <c r="D1407" s="63">
        <v>1</v>
      </c>
      <c r="E1407" s="63">
        <v>1</v>
      </c>
      <c r="F1407" s="63">
        <v>1</v>
      </c>
      <c r="G1407" s="63">
        <v>1</v>
      </c>
      <c r="H1407" s="63">
        <v>1</v>
      </c>
      <c r="I1407" s="63">
        <v>1</v>
      </c>
      <c r="J1407" s="63">
        <v>1</v>
      </c>
      <c r="K1407" s="63">
        <v>1</v>
      </c>
      <c r="L1407" s="63">
        <v>0</v>
      </c>
      <c r="M1407" s="63">
        <v>1</v>
      </c>
      <c r="N1407" s="63">
        <v>1</v>
      </c>
      <c r="O1407" s="63">
        <v>1</v>
      </c>
      <c r="Q1407" s="61"/>
    </row>
    <row r="1408" spans="1:17" x14ac:dyDescent="0.25">
      <c r="A1408" t="str">
        <f t="shared" si="21"/>
        <v>Enero - Marzo</v>
      </c>
      <c r="B1408" s="72" t="s">
        <v>2301</v>
      </c>
      <c r="D1408" s="63">
        <v>1</v>
      </c>
      <c r="E1408" s="63">
        <v>1</v>
      </c>
      <c r="F1408" s="63">
        <v>1</v>
      </c>
      <c r="G1408" s="63">
        <v>1</v>
      </c>
      <c r="H1408" s="63">
        <v>1</v>
      </c>
      <c r="I1408" s="63">
        <v>1</v>
      </c>
      <c r="J1408" s="63">
        <v>1</v>
      </c>
      <c r="K1408" s="63">
        <v>1</v>
      </c>
      <c r="L1408" s="63">
        <v>0</v>
      </c>
      <c r="M1408" s="63">
        <v>1</v>
      </c>
      <c r="N1408" s="63">
        <v>1</v>
      </c>
      <c r="O1408" s="63">
        <v>1</v>
      </c>
      <c r="Q1408" s="61"/>
    </row>
    <row r="1409" spans="1:17" ht="15.75" thickBot="1" x14ac:dyDescent="0.3">
      <c r="A1409" t="str">
        <f t="shared" si="21"/>
        <v>Enero - Septiembre</v>
      </c>
      <c r="B1409" s="73" t="s">
        <v>2344</v>
      </c>
      <c r="C1409" s="68"/>
      <c r="D1409" s="56">
        <v>1</v>
      </c>
      <c r="E1409" s="56">
        <v>1</v>
      </c>
      <c r="F1409" s="56">
        <v>1</v>
      </c>
      <c r="G1409" s="56">
        <v>1</v>
      </c>
      <c r="H1409" s="56">
        <v>1</v>
      </c>
      <c r="I1409" s="56">
        <v>1</v>
      </c>
      <c r="J1409" s="56">
        <v>1</v>
      </c>
      <c r="K1409" s="56">
        <v>1</v>
      </c>
      <c r="L1409" s="56">
        <v>1</v>
      </c>
      <c r="M1409" s="56">
        <v>1</v>
      </c>
      <c r="N1409" s="56">
        <v>1</v>
      </c>
      <c r="O1409" s="56">
        <v>1</v>
      </c>
      <c r="P1409" s="68"/>
      <c r="Q1409" s="62"/>
    </row>
    <row r="1410" spans="1:17" ht="15.75" thickTop="1" x14ac:dyDescent="0.25">
      <c r="A1410" t="str">
        <f t="shared" si="21"/>
        <v>212527025</v>
      </c>
      <c r="B1410" s="74">
        <v>212527025</v>
      </c>
      <c r="C1410" s="65" t="s">
        <v>718</v>
      </c>
      <c r="D1410" s="41">
        <v>3</v>
      </c>
      <c r="E1410" s="41">
        <v>2</v>
      </c>
      <c r="F1410" s="41">
        <v>3</v>
      </c>
      <c r="G1410" s="41">
        <v>3</v>
      </c>
      <c r="H1410" s="41">
        <v>1</v>
      </c>
      <c r="I1410" s="41">
        <v>2</v>
      </c>
      <c r="J1410" s="41">
        <v>3</v>
      </c>
      <c r="K1410" s="41">
        <v>3</v>
      </c>
      <c r="L1410" s="41">
        <v>1</v>
      </c>
      <c r="M1410" s="41">
        <v>3</v>
      </c>
      <c r="N1410" s="41">
        <v>3</v>
      </c>
      <c r="O1410" s="41">
        <v>3</v>
      </c>
      <c r="P1410" s="65">
        <f>SUM(D1410:O1410)</f>
        <v>30</v>
      </c>
      <c r="Q1410" s="67">
        <f>P1410/36</f>
        <v>0.83333333333333337</v>
      </c>
    </row>
    <row r="1411" spans="1:17" x14ac:dyDescent="0.25">
      <c r="A1411" t="str">
        <f t="shared" ref="A1411:A1474" si="22">TEXT(B1411,0)</f>
        <v>Enero - Junio</v>
      </c>
      <c r="B1411" s="72" t="s">
        <v>2341</v>
      </c>
      <c r="D1411" s="63">
        <v>1</v>
      </c>
      <c r="E1411" s="63">
        <v>1</v>
      </c>
      <c r="F1411" s="63">
        <v>1</v>
      </c>
      <c r="G1411" s="63">
        <v>1</v>
      </c>
      <c r="H1411" s="63">
        <v>0</v>
      </c>
      <c r="I1411" s="63">
        <v>1</v>
      </c>
      <c r="J1411" s="63">
        <v>1</v>
      </c>
      <c r="K1411" s="63">
        <v>1</v>
      </c>
      <c r="L1411" s="63">
        <v>0</v>
      </c>
      <c r="M1411" s="63">
        <v>1</v>
      </c>
      <c r="N1411" s="63">
        <v>1</v>
      </c>
      <c r="O1411" s="63">
        <v>1</v>
      </c>
      <c r="Q1411" s="61"/>
    </row>
    <row r="1412" spans="1:17" x14ac:dyDescent="0.25">
      <c r="A1412" t="str">
        <f t="shared" si="22"/>
        <v>Enero - Marzo</v>
      </c>
      <c r="B1412" s="72" t="s">
        <v>2301</v>
      </c>
      <c r="D1412" s="63">
        <v>1</v>
      </c>
      <c r="E1412" s="63">
        <v>0</v>
      </c>
      <c r="F1412" s="63">
        <v>1</v>
      </c>
      <c r="G1412" s="63">
        <v>1</v>
      </c>
      <c r="H1412" s="63">
        <v>0</v>
      </c>
      <c r="I1412" s="63">
        <v>0</v>
      </c>
      <c r="J1412" s="63">
        <v>1</v>
      </c>
      <c r="K1412" s="63">
        <v>1</v>
      </c>
      <c r="L1412" s="63">
        <v>0</v>
      </c>
      <c r="M1412" s="63">
        <v>1</v>
      </c>
      <c r="N1412" s="63">
        <v>1</v>
      </c>
      <c r="O1412" s="63">
        <v>1</v>
      </c>
      <c r="Q1412" s="61"/>
    </row>
    <row r="1413" spans="1:17" ht="15.75" thickBot="1" x14ac:dyDescent="0.3">
      <c r="A1413" t="str">
        <f t="shared" si="22"/>
        <v>Enero - Septiembre</v>
      </c>
      <c r="B1413" s="73" t="s">
        <v>2344</v>
      </c>
      <c r="C1413" s="68"/>
      <c r="D1413" s="56">
        <v>1</v>
      </c>
      <c r="E1413" s="56">
        <v>1</v>
      </c>
      <c r="F1413" s="56">
        <v>1</v>
      </c>
      <c r="G1413" s="56">
        <v>1</v>
      </c>
      <c r="H1413" s="56">
        <v>1</v>
      </c>
      <c r="I1413" s="56">
        <v>1</v>
      </c>
      <c r="J1413" s="56">
        <v>1</v>
      </c>
      <c r="K1413" s="56">
        <v>1</v>
      </c>
      <c r="L1413" s="56">
        <v>1</v>
      </c>
      <c r="M1413" s="56">
        <v>1</v>
      </c>
      <c r="N1413" s="56">
        <v>1</v>
      </c>
      <c r="O1413" s="56">
        <v>1</v>
      </c>
      <c r="P1413" s="68"/>
      <c r="Q1413" s="62"/>
    </row>
    <row r="1414" spans="1:17" ht="15.75" thickTop="1" x14ac:dyDescent="0.25">
      <c r="A1414" t="str">
        <f t="shared" si="22"/>
        <v>212527425</v>
      </c>
      <c r="B1414" s="74">
        <v>212527425</v>
      </c>
      <c r="C1414" s="65" t="s">
        <v>720</v>
      </c>
      <c r="D1414" s="41">
        <v>3</v>
      </c>
      <c r="E1414" s="41">
        <v>2</v>
      </c>
      <c r="F1414" s="41">
        <v>2</v>
      </c>
      <c r="G1414" s="41">
        <v>0</v>
      </c>
      <c r="H1414" s="41">
        <v>2</v>
      </c>
      <c r="I1414" s="41">
        <v>3</v>
      </c>
      <c r="J1414" s="41">
        <v>3</v>
      </c>
      <c r="K1414" s="41">
        <v>3</v>
      </c>
      <c r="L1414" s="41">
        <v>2</v>
      </c>
      <c r="M1414" s="41">
        <v>3</v>
      </c>
      <c r="N1414" s="41">
        <v>3</v>
      </c>
      <c r="O1414" s="41">
        <v>3</v>
      </c>
      <c r="P1414" s="65">
        <f>SUM(D1414:O1414)</f>
        <v>29</v>
      </c>
      <c r="Q1414" s="67">
        <f>P1414/36</f>
        <v>0.80555555555555558</v>
      </c>
    </row>
    <row r="1415" spans="1:17" x14ac:dyDescent="0.25">
      <c r="A1415" t="str">
        <f t="shared" si="22"/>
        <v>Enero - Junio</v>
      </c>
      <c r="B1415" s="72" t="s">
        <v>2341</v>
      </c>
      <c r="D1415" s="63">
        <v>1</v>
      </c>
      <c r="E1415" s="63">
        <v>1</v>
      </c>
      <c r="F1415" s="63">
        <v>1</v>
      </c>
      <c r="G1415" s="63">
        <v>0</v>
      </c>
      <c r="H1415" s="63">
        <v>1</v>
      </c>
      <c r="I1415" s="63">
        <v>1</v>
      </c>
      <c r="J1415" s="63">
        <v>1</v>
      </c>
      <c r="K1415" s="63">
        <v>1</v>
      </c>
      <c r="L1415" s="63">
        <v>0</v>
      </c>
      <c r="M1415" s="63">
        <v>1</v>
      </c>
      <c r="N1415" s="63">
        <v>1</v>
      </c>
      <c r="O1415" s="63">
        <v>1</v>
      </c>
      <c r="Q1415" s="61"/>
    </row>
    <row r="1416" spans="1:17" x14ac:dyDescent="0.25">
      <c r="A1416" t="str">
        <f t="shared" si="22"/>
        <v>Enero - Marzo</v>
      </c>
      <c r="B1416" s="72" t="s">
        <v>2301</v>
      </c>
      <c r="D1416" s="63">
        <v>1</v>
      </c>
      <c r="E1416" s="63">
        <v>1</v>
      </c>
      <c r="F1416" s="63">
        <v>1</v>
      </c>
      <c r="G1416" s="63">
        <v>0</v>
      </c>
      <c r="H1416" s="63">
        <v>0</v>
      </c>
      <c r="I1416" s="63">
        <v>1</v>
      </c>
      <c r="J1416" s="63">
        <v>1</v>
      </c>
      <c r="K1416" s="63">
        <v>1</v>
      </c>
      <c r="L1416" s="63">
        <v>1</v>
      </c>
      <c r="M1416" s="63">
        <v>1</v>
      </c>
      <c r="N1416" s="63">
        <v>1</v>
      </c>
      <c r="O1416" s="63">
        <v>1</v>
      </c>
      <c r="Q1416" s="61"/>
    </row>
    <row r="1417" spans="1:17" ht="15.75" thickBot="1" x14ac:dyDescent="0.3">
      <c r="A1417" t="str">
        <f t="shared" si="22"/>
        <v>Enero - Septiembre</v>
      </c>
      <c r="B1417" s="73" t="s">
        <v>2344</v>
      </c>
      <c r="C1417" s="68"/>
      <c r="D1417" s="56">
        <v>1</v>
      </c>
      <c r="E1417" s="56">
        <v>0</v>
      </c>
      <c r="F1417" s="56">
        <v>0</v>
      </c>
      <c r="G1417" s="56">
        <v>0</v>
      </c>
      <c r="H1417" s="56">
        <v>1</v>
      </c>
      <c r="I1417" s="56">
        <v>1</v>
      </c>
      <c r="J1417" s="56">
        <v>1</v>
      </c>
      <c r="K1417" s="56">
        <v>1</v>
      </c>
      <c r="L1417" s="56">
        <v>1</v>
      </c>
      <c r="M1417" s="56">
        <v>1</v>
      </c>
      <c r="N1417" s="56">
        <v>1</v>
      </c>
      <c r="O1417" s="56">
        <v>1</v>
      </c>
      <c r="P1417" s="68"/>
      <c r="Q1417" s="62"/>
    </row>
    <row r="1418" spans="1:17" ht="15.75" thickTop="1" x14ac:dyDescent="0.25">
      <c r="A1418" t="str">
        <f t="shared" si="22"/>
        <v>212550325</v>
      </c>
      <c r="B1418" s="74">
        <v>212550325</v>
      </c>
      <c r="C1418" s="65" t="s">
        <v>722</v>
      </c>
      <c r="D1418" s="41">
        <v>3</v>
      </c>
      <c r="E1418" s="41">
        <v>0</v>
      </c>
      <c r="F1418" s="41">
        <v>3</v>
      </c>
      <c r="G1418" s="41">
        <v>2</v>
      </c>
      <c r="H1418" s="41">
        <v>0</v>
      </c>
      <c r="I1418" s="41">
        <v>1</v>
      </c>
      <c r="J1418" s="41">
        <v>3</v>
      </c>
      <c r="K1418" s="41">
        <v>3</v>
      </c>
      <c r="L1418" s="41">
        <v>3</v>
      </c>
      <c r="M1418" s="41">
        <v>3</v>
      </c>
      <c r="N1418" s="41">
        <v>3</v>
      </c>
      <c r="O1418" s="41">
        <v>2</v>
      </c>
      <c r="P1418" s="65">
        <f>SUM(D1418:O1418)</f>
        <v>26</v>
      </c>
      <c r="Q1418" s="67">
        <f>P1418/36</f>
        <v>0.72222222222222221</v>
      </c>
    </row>
    <row r="1419" spans="1:17" x14ac:dyDescent="0.25">
      <c r="A1419" t="str">
        <f t="shared" si="22"/>
        <v>Enero - Junio</v>
      </c>
      <c r="B1419" s="72" t="s">
        <v>2341</v>
      </c>
      <c r="D1419" s="63">
        <v>1</v>
      </c>
      <c r="E1419" s="63">
        <v>0</v>
      </c>
      <c r="F1419" s="63">
        <v>1</v>
      </c>
      <c r="G1419" s="63">
        <v>1</v>
      </c>
      <c r="H1419" s="63">
        <v>0</v>
      </c>
      <c r="I1419" s="63">
        <v>0</v>
      </c>
      <c r="J1419" s="63">
        <v>1</v>
      </c>
      <c r="K1419" s="63">
        <v>1</v>
      </c>
      <c r="L1419" s="63">
        <v>1</v>
      </c>
      <c r="M1419" s="63">
        <v>1</v>
      </c>
      <c r="N1419" s="63">
        <v>1</v>
      </c>
      <c r="O1419" s="63">
        <v>1</v>
      </c>
      <c r="Q1419" s="61"/>
    </row>
    <row r="1420" spans="1:17" x14ac:dyDescent="0.25">
      <c r="A1420" t="str">
        <f t="shared" si="22"/>
        <v>Enero - Marzo</v>
      </c>
      <c r="B1420" s="72" t="s">
        <v>2301</v>
      </c>
      <c r="D1420" s="63">
        <v>1</v>
      </c>
      <c r="E1420" s="63">
        <v>0</v>
      </c>
      <c r="F1420" s="63">
        <v>1</v>
      </c>
      <c r="G1420" s="63">
        <v>1</v>
      </c>
      <c r="H1420" s="63">
        <v>0</v>
      </c>
      <c r="I1420" s="63">
        <v>0</v>
      </c>
      <c r="J1420" s="63">
        <v>1</v>
      </c>
      <c r="K1420" s="63">
        <v>1</v>
      </c>
      <c r="L1420" s="63">
        <v>1</v>
      </c>
      <c r="M1420" s="63">
        <v>1</v>
      </c>
      <c r="N1420" s="63">
        <v>1</v>
      </c>
      <c r="O1420" s="63">
        <v>0</v>
      </c>
      <c r="Q1420" s="61"/>
    </row>
    <row r="1421" spans="1:17" ht="15.75" thickBot="1" x14ac:dyDescent="0.3">
      <c r="A1421" t="str">
        <f t="shared" si="22"/>
        <v>Enero - Septiembre</v>
      </c>
      <c r="B1421" s="73" t="s">
        <v>2344</v>
      </c>
      <c r="C1421" s="68"/>
      <c r="D1421" s="56">
        <v>1</v>
      </c>
      <c r="E1421" s="56">
        <v>0</v>
      </c>
      <c r="F1421" s="56">
        <v>1</v>
      </c>
      <c r="G1421" s="56">
        <v>0</v>
      </c>
      <c r="H1421" s="56">
        <v>0</v>
      </c>
      <c r="I1421" s="56">
        <v>1</v>
      </c>
      <c r="J1421" s="56">
        <v>1</v>
      </c>
      <c r="K1421" s="56">
        <v>1</v>
      </c>
      <c r="L1421" s="56">
        <v>1</v>
      </c>
      <c r="M1421" s="56">
        <v>1</v>
      </c>
      <c r="N1421" s="56">
        <v>1</v>
      </c>
      <c r="O1421" s="56">
        <v>1</v>
      </c>
      <c r="P1421" s="68"/>
      <c r="Q1421" s="62"/>
    </row>
    <row r="1422" spans="1:17" ht="15.75" thickTop="1" x14ac:dyDescent="0.25">
      <c r="A1422" t="str">
        <f t="shared" si="22"/>
        <v>212554125</v>
      </c>
      <c r="B1422" s="74">
        <v>212554125</v>
      </c>
      <c r="C1422" s="65" t="s">
        <v>724</v>
      </c>
      <c r="D1422" s="41">
        <v>3</v>
      </c>
      <c r="E1422" s="41">
        <v>3</v>
      </c>
      <c r="F1422" s="41">
        <v>3</v>
      </c>
      <c r="G1422" s="41">
        <v>2</v>
      </c>
      <c r="H1422" s="41">
        <v>3</v>
      </c>
      <c r="I1422" s="41">
        <v>3</v>
      </c>
      <c r="J1422" s="41">
        <v>2</v>
      </c>
      <c r="K1422" s="41">
        <v>3</v>
      </c>
      <c r="L1422" s="41">
        <v>3</v>
      </c>
      <c r="M1422" s="41">
        <v>3</v>
      </c>
      <c r="N1422" s="41">
        <v>3</v>
      </c>
      <c r="O1422" s="41">
        <v>3</v>
      </c>
      <c r="P1422" s="65">
        <f>SUM(D1422:O1422)</f>
        <v>34</v>
      </c>
      <c r="Q1422" s="67">
        <f>P1422/36</f>
        <v>0.94444444444444442</v>
      </c>
    </row>
    <row r="1423" spans="1:17" x14ac:dyDescent="0.25">
      <c r="A1423" t="str">
        <f t="shared" si="22"/>
        <v>Enero - Junio</v>
      </c>
      <c r="B1423" s="72" t="s">
        <v>2341</v>
      </c>
      <c r="D1423" s="63">
        <v>1</v>
      </c>
      <c r="E1423" s="63">
        <v>1</v>
      </c>
      <c r="F1423" s="63">
        <v>1</v>
      </c>
      <c r="G1423" s="63">
        <v>1</v>
      </c>
      <c r="H1423" s="63">
        <v>1</v>
      </c>
      <c r="I1423" s="63">
        <v>1</v>
      </c>
      <c r="J1423" s="63">
        <v>1</v>
      </c>
      <c r="K1423" s="63">
        <v>1</v>
      </c>
      <c r="L1423" s="63">
        <v>1</v>
      </c>
      <c r="M1423" s="63">
        <v>1</v>
      </c>
      <c r="N1423" s="63">
        <v>1</v>
      </c>
      <c r="O1423" s="63">
        <v>1</v>
      </c>
      <c r="Q1423" s="61"/>
    </row>
    <row r="1424" spans="1:17" x14ac:dyDescent="0.25">
      <c r="A1424" t="str">
        <f t="shared" si="22"/>
        <v>Enero - Marzo</v>
      </c>
      <c r="B1424" s="72" t="s">
        <v>2301</v>
      </c>
      <c r="D1424" s="63">
        <v>1</v>
      </c>
      <c r="E1424" s="63">
        <v>1</v>
      </c>
      <c r="F1424" s="63">
        <v>1</v>
      </c>
      <c r="G1424" s="63">
        <v>0</v>
      </c>
      <c r="H1424" s="63">
        <v>1</v>
      </c>
      <c r="I1424" s="63">
        <v>1</v>
      </c>
      <c r="J1424" s="63">
        <v>1</v>
      </c>
      <c r="K1424" s="63">
        <v>1</v>
      </c>
      <c r="L1424" s="63">
        <v>1</v>
      </c>
      <c r="M1424" s="63">
        <v>1</v>
      </c>
      <c r="N1424" s="63">
        <v>1</v>
      </c>
      <c r="O1424" s="63">
        <v>1</v>
      </c>
      <c r="Q1424" s="61"/>
    </row>
    <row r="1425" spans="1:17" ht="15.75" thickBot="1" x14ac:dyDescent="0.3">
      <c r="A1425" t="str">
        <f t="shared" si="22"/>
        <v>Enero - Septiembre</v>
      </c>
      <c r="B1425" s="73" t="s">
        <v>2344</v>
      </c>
      <c r="C1425" s="68"/>
      <c r="D1425" s="56">
        <v>1</v>
      </c>
      <c r="E1425" s="56">
        <v>1</v>
      </c>
      <c r="F1425" s="56">
        <v>1</v>
      </c>
      <c r="G1425" s="56">
        <v>1</v>
      </c>
      <c r="H1425" s="56">
        <v>1</v>
      </c>
      <c r="I1425" s="56">
        <v>1</v>
      </c>
      <c r="J1425" s="56">
        <v>0</v>
      </c>
      <c r="K1425" s="56">
        <v>1</v>
      </c>
      <c r="L1425" s="56">
        <v>1</v>
      </c>
      <c r="M1425" s="56">
        <v>1</v>
      </c>
      <c r="N1425" s="56">
        <v>1</v>
      </c>
      <c r="O1425" s="56">
        <v>1</v>
      </c>
      <c r="P1425" s="68"/>
      <c r="Q1425" s="62"/>
    </row>
    <row r="1426" spans="1:17" ht="15.75" thickTop="1" x14ac:dyDescent="0.25">
      <c r="A1426" t="str">
        <f t="shared" si="22"/>
        <v>212568425</v>
      </c>
      <c r="B1426" s="74">
        <v>212568425</v>
      </c>
      <c r="C1426" s="65" t="s">
        <v>726</v>
      </c>
      <c r="D1426" s="41">
        <v>3</v>
      </c>
      <c r="E1426" s="41">
        <v>3</v>
      </c>
      <c r="F1426" s="41">
        <v>3</v>
      </c>
      <c r="G1426" s="41">
        <v>3</v>
      </c>
      <c r="H1426" s="41">
        <v>1</v>
      </c>
      <c r="I1426" s="41">
        <v>3</v>
      </c>
      <c r="J1426" s="41">
        <v>3</v>
      </c>
      <c r="K1426" s="41">
        <v>3</v>
      </c>
      <c r="L1426" s="41">
        <v>0</v>
      </c>
      <c r="M1426" s="41">
        <v>3</v>
      </c>
      <c r="N1426" s="41">
        <v>3</v>
      </c>
      <c r="O1426" s="41">
        <v>3</v>
      </c>
      <c r="P1426" s="65">
        <f>SUM(D1426:O1426)</f>
        <v>31</v>
      </c>
      <c r="Q1426" s="67">
        <f>P1426/36</f>
        <v>0.86111111111111116</v>
      </c>
    </row>
    <row r="1427" spans="1:17" x14ac:dyDescent="0.25">
      <c r="A1427" t="str">
        <f t="shared" si="22"/>
        <v>Enero - Junio</v>
      </c>
      <c r="B1427" s="72" t="s">
        <v>2341</v>
      </c>
      <c r="D1427" s="63">
        <v>1</v>
      </c>
      <c r="E1427" s="63">
        <v>1</v>
      </c>
      <c r="F1427" s="63">
        <v>1</v>
      </c>
      <c r="G1427" s="63">
        <v>1</v>
      </c>
      <c r="H1427" s="63">
        <v>0</v>
      </c>
      <c r="I1427" s="63">
        <v>1</v>
      </c>
      <c r="J1427" s="63">
        <v>1</v>
      </c>
      <c r="K1427" s="63">
        <v>1</v>
      </c>
      <c r="L1427" s="63">
        <v>0</v>
      </c>
      <c r="M1427" s="63">
        <v>1</v>
      </c>
      <c r="N1427" s="63">
        <v>1</v>
      </c>
      <c r="O1427" s="63">
        <v>1</v>
      </c>
      <c r="Q1427" s="61"/>
    </row>
    <row r="1428" spans="1:17" x14ac:dyDescent="0.25">
      <c r="A1428" t="str">
        <f t="shared" si="22"/>
        <v>Enero - Marzo</v>
      </c>
      <c r="B1428" s="72" t="s">
        <v>2301</v>
      </c>
      <c r="D1428" s="63">
        <v>1</v>
      </c>
      <c r="E1428" s="63">
        <v>1</v>
      </c>
      <c r="F1428" s="63">
        <v>1</v>
      </c>
      <c r="G1428" s="63">
        <v>1</v>
      </c>
      <c r="H1428" s="63">
        <v>0</v>
      </c>
      <c r="I1428" s="63">
        <v>1</v>
      </c>
      <c r="J1428" s="63">
        <v>1</v>
      </c>
      <c r="K1428" s="63">
        <v>1</v>
      </c>
      <c r="L1428" s="63">
        <v>0</v>
      </c>
      <c r="M1428" s="63">
        <v>1</v>
      </c>
      <c r="N1428" s="63">
        <v>1</v>
      </c>
      <c r="O1428" s="63">
        <v>1</v>
      </c>
      <c r="Q1428" s="61"/>
    </row>
    <row r="1429" spans="1:17" ht="15.75" thickBot="1" x14ac:dyDescent="0.3">
      <c r="A1429" t="str">
        <f t="shared" si="22"/>
        <v>Enero - Septiembre</v>
      </c>
      <c r="B1429" s="73" t="s">
        <v>2344</v>
      </c>
      <c r="C1429" s="68"/>
      <c r="D1429" s="56">
        <v>1</v>
      </c>
      <c r="E1429" s="56">
        <v>1</v>
      </c>
      <c r="F1429" s="56">
        <v>1</v>
      </c>
      <c r="G1429" s="56">
        <v>1</v>
      </c>
      <c r="H1429" s="56">
        <v>1</v>
      </c>
      <c r="I1429" s="56">
        <v>1</v>
      </c>
      <c r="J1429" s="56">
        <v>1</v>
      </c>
      <c r="K1429" s="56">
        <v>1</v>
      </c>
      <c r="L1429" s="56">
        <v>0</v>
      </c>
      <c r="M1429" s="56">
        <v>1</v>
      </c>
      <c r="N1429" s="56">
        <v>1</v>
      </c>
      <c r="O1429" s="56">
        <v>1</v>
      </c>
      <c r="P1429" s="68"/>
      <c r="Q1429" s="62"/>
    </row>
    <row r="1430" spans="1:17" ht="15.75" thickTop="1" x14ac:dyDescent="0.25">
      <c r="A1430" t="str">
        <f t="shared" si="22"/>
        <v>212585125</v>
      </c>
      <c r="B1430" s="74">
        <v>212585125</v>
      </c>
      <c r="C1430" s="65" t="s">
        <v>728</v>
      </c>
      <c r="D1430" s="41">
        <v>2</v>
      </c>
      <c r="E1430" s="41">
        <v>3</v>
      </c>
      <c r="F1430" s="41">
        <v>2</v>
      </c>
      <c r="G1430" s="41">
        <v>3</v>
      </c>
      <c r="H1430" s="41">
        <v>1</v>
      </c>
      <c r="I1430" s="41">
        <v>2</v>
      </c>
      <c r="J1430" s="41">
        <v>0</v>
      </c>
      <c r="K1430" s="41">
        <v>3</v>
      </c>
      <c r="L1430" s="41">
        <v>2</v>
      </c>
      <c r="M1430" s="41">
        <v>3</v>
      </c>
      <c r="N1430" s="41">
        <v>3</v>
      </c>
      <c r="O1430" s="41">
        <v>3</v>
      </c>
      <c r="P1430" s="65">
        <f>SUM(D1430:O1430)</f>
        <v>27</v>
      </c>
      <c r="Q1430" s="67">
        <f>P1430/36</f>
        <v>0.75</v>
      </c>
    </row>
    <row r="1431" spans="1:17" x14ac:dyDescent="0.25">
      <c r="A1431" t="str">
        <f t="shared" si="22"/>
        <v>Enero - Junio</v>
      </c>
      <c r="B1431" s="72" t="s">
        <v>2341</v>
      </c>
      <c r="D1431" s="63">
        <v>1</v>
      </c>
      <c r="E1431" s="63">
        <v>1</v>
      </c>
      <c r="F1431" s="63">
        <v>1</v>
      </c>
      <c r="G1431" s="63">
        <v>1</v>
      </c>
      <c r="H1431" s="63">
        <v>0</v>
      </c>
      <c r="I1431" s="63">
        <v>1</v>
      </c>
      <c r="J1431" s="63">
        <v>0</v>
      </c>
      <c r="K1431" s="63">
        <v>1</v>
      </c>
      <c r="L1431" s="63">
        <v>1</v>
      </c>
      <c r="M1431" s="63">
        <v>1</v>
      </c>
      <c r="N1431" s="63">
        <v>1</v>
      </c>
      <c r="O1431" s="63">
        <v>1</v>
      </c>
      <c r="Q1431" s="61"/>
    </row>
    <row r="1432" spans="1:17" x14ac:dyDescent="0.25">
      <c r="A1432" t="str">
        <f t="shared" si="22"/>
        <v>Enero - Marzo</v>
      </c>
      <c r="B1432" s="72" t="s">
        <v>2301</v>
      </c>
      <c r="D1432" s="63">
        <v>0</v>
      </c>
      <c r="E1432" s="63">
        <v>1</v>
      </c>
      <c r="F1432" s="63">
        <v>1</v>
      </c>
      <c r="G1432" s="63">
        <v>1</v>
      </c>
      <c r="H1432" s="63">
        <v>1</v>
      </c>
      <c r="I1432" s="63">
        <v>1</v>
      </c>
      <c r="J1432" s="63">
        <v>0</v>
      </c>
      <c r="K1432" s="63">
        <v>1</v>
      </c>
      <c r="L1432" s="63">
        <v>0</v>
      </c>
      <c r="M1432" s="63">
        <v>1</v>
      </c>
      <c r="N1432" s="63">
        <v>1</v>
      </c>
      <c r="O1432" s="63">
        <v>1</v>
      </c>
      <c r="Q1432" s="61"/>
    </row>
    <row r="1433" spans="1:17" ht="15.75" thickBot="1" x14ac:dyDescent="0.3">
      <c r="A1433" t="str">
        <f t="shared" si="22"/>
        <v>Enero - Septiembre</v>
      </c>
      <c r="B1433" s="73" t="s">
        <v>2344</v>
      </c>
      <c r="C1433" s="68"/>
      <c r="D1433" s="56">
        <v>1</v>
      </c>
      <c r="E1433" s="56">
        <v>1</v>
      </c>
      <c r="F1433" s="56">
        <v>0</v>
      </c>
      <c r="G1433" s="56">
        <v>1</v>
      </c>
      <c r="H1433" s="56">
        <v>0</v>
      </c>
      <c r="I1433" s="56">
        <v>0</v>
      </c>
      <c r="J1433" s="56">
        <v>0</v>
      </c>
      <c r="K1433" s="56">
        <v>1</v>
      </c>
      <c r="L1433" s="56">
        <v>1</v>
      </c>
      <c r="M1433" s="56">
        <v>1</v>
      </c>
      <c r="N1433" s="56">
        <v>1</v>
      </c>
      <c r="O1433" s="56">
        <v>1</v>
      </c>
      <c r="P1433" s="68"/>
      <c r="Q1433" s="62"/>
    </row>
    <row r="1434" spans="1:17" ht="15.75" thickTop="1" x14ac:dyDescent="0.25">
      <c r="A1434" t="str">
        <f t="shared" si="22"/>
        <v>212585225</v>
      </c>
      <c r="B1434" s="74">
        <v>212585225</v>
      </c>
      <c r="C1434" s="65" t="s">
        <v>730</v>
      </c>
      <c r="D1434" s="41">
        <v>3</v>
      </c>
      <c r="E1434" s="41">
        <v>3</v>
      </c>
      <c r="F1434" s="41">
        <v>3</v>
      </c>
      <c r="G1434" s="41">
        <v>3</v>
      </c>
      <c r="H1434" s="41">
        <v>3</v>
      </c>
      <c r="I1434" s="41">
        <v>1</v>
      </c>
      <c r="J1434" s="41">
        <v>2</v>
      </c>
      <c r="K1434" s="41">
        <v>3</v>
      </c>
      <c r="L1434" s="41">
        <v>3</v>
      </c>
      <c r="M1434" s="41">
        <v>3</v>
      </c>
      <c r="N1434" s="41">
        <v>3</v>
      </c>
      <c r="O1434" s="41">
        <v>3</v>
      </c>
      <c r="P1434" s="65">
        <f>SUM(D1434:O1434)</f>
        <v>33</v>
      </c>
      <c r="Q1434" s="67">
        <f>P1434/36</f>
        <v>0.91666666666666663</v>
      </c>
    </row>
    <row r="1435" spans="1:17" x14ac:dyDescent="0.25">
      <c r="A1435" t="str">
        <f t="shared" si="22"/>
        <v>Enero - Junio</v>
      </c>
      <c r="B1435" s="72" t="s">
        <v>2341</v>
      </c>
      <c r="D1435" s="63">
        <v>1</v>
      </c>
      <c r="E1435" s="63">
        <v>1</v>
      </c>
      <c r="F1435" s="63">
        <v>1</v>
      </c>
      <c r="G1435" s="63">
        <v>1</v>
      </c>
      <c r="H1435" s="63">
        <v>1</v>
      </c>
      <c r="I1435" s="63">
        <v>0</v>
      </c>
      <c r="J1435" s="63">
        <v>1</v>
      </c>
      <c r="K1435" s="63">
        <v>1</v>
      </c>
      <c r="L1435" s="63">
        <v>1</v>
      </c>
      <c r="M1435" s="63">
        <v>1</v>
      </c>
      <c r="N1435" s="63">
        <v>1</v>
      </c>
      <c r="O1435" s="63">
        <v>1</v>
      </c>
      <c r="Q1435" s="61"/>
    </row>
    <row r="1436" spans="1:17" x14ac:dyDescent="0.25">
      <c r="A1436" t="str">
        <f t="shared" si="22"/>
        <v>Enero - Marzo</v>
      </c>
      <c r="B1436" s="72" t="s">
        <v>2301</v>
      </c>
      <c r="D1436" s="63">
        <v>1</v>
      </c>
      <c r="E1436" s="63">
        <v>1</v>
      </c>
      <c r="F1436" s="63">
        <v>1</v>
      </c>
      <c r="G1436" s="63">
        <v>1</v>
      </c>
      <c r="H1436" s="63">
        <v>1</v>
      </c>
      <c r="I1436" s="63">
        <v>0</v>
      </c>
      <c r="J1436" s="63">
        <v>1</v>
      </c>
      <c r="K1436" s="63">
        <v>1</v>
      </c>
      <c r="L1436" s="63">
        <v>1</v>
      </c>
      <c r="M1436" s="63">
        <v>1</v>
      </c>
      <c r="N1436" s="63">
        <v>1</v>
      </c>
      <c r="O1436" s="63">
        <v>1</v>
      </c>
      <c r="Q1436" s="61"/>
    </row>
    <row r="1437" spans="1:17" ht="15.75" thickBot="1" x14ac:dyDescent="0.3">
      <c r="A1437" t="str">
        <f t="shared" si="22"/>
        <v>Enero - Septiembre</v>
      </c>
      <c r="B1437" s="73" t="s">
        <v>2344</v>
      </c>
      <c r="C1437" s="68"/>
      <c r="D1437" s="56">
        <v>1</v>
      </c>
      <c r="E1437" s="56">
        <v>1</v>
      </c>
      <c r="F1437" s="56">
        <v>1</v>
      </c>
      <c r="G1437" s="56">
        <v>1</v>
      </c>
      <c r="H1437" s="56">
        <v>1</v>
      </c>
      <c r="I1437" s="56">
        <v>1</v>
      </c>
      <c r="J1437" s="56">
        <v>0</v>
      </c>
      <c r="K1437" s="56">
        <v>1</v>
      </c>
      <c r="L1437" s="56">
        <v>1</v>
      </c>
      <c r="M1437" s="56">
        <v>1</v>
      </c>
      <c r="N1437" s="56">
        <v>1</v>
      </c>
      <c r="O1437" s="56">
        <v>1</v>
      </c>
      <c r="P1437" s="68"/>
      <c r="Q1437" s="62"/>
    </row>
    <row r="1438" spans="1:17" ht="15.75" thickTop="1" x14ac:dyDescent="0.25">
      <c r="A1438" t="str">
        <f t="shared" si="22"/>
        <v>212585325</v>
      </c>
      <c r="B1438" s="74">
        <v>212585325</v>
      </c>
      <c r="C1438" s="65" t="s">
        <v>732</v>
      </c>
      <c r="D1438" s="41">
        <v>3</v>
      </c>
      <c r="E1438" s="41">
        <v>3</v>
      </c>
      <c r="F1438" s="41">
        <v>0</v>
      </c>
      <c r="G1438" s="41">
        <v>3</v>
      </c>
      <c r="H1438" s="41">
        <v>2</v>
      </c>
      <c r="I1438" s="41">
        <v>2</v>
      </c>
      <c r="J1438" s="41">
        <v>3</v>
      </c>
      <c r="K1438" s="41">
        <v>3</v>
      </c>
      <c r="L1438" s="41">
        <v>3</v>
      </c>
      <c r="M1438" s="41">
        <v>3</v>
      </c>
      <c r="N1438" s="41">
        <v>3</v>
      </c>
      <c r="O1438" s="41">
        <v>3</v>
      </c>
      <c r="P1438" s="65">
        <f>SUM(D1438:O1438)</f>
        <v>31</v>
      </c>
      <c r="Q1438" s="67">
        <f>P1438/36</f>
        <v>0.86111111111111116</v>
      </c>
    </row>
    <row r="1439" spans="1:17" x14ac:dyDescent="0.25">
      <c r="A1439" t="str">
        <f t="shared" si="22"/>
        <v>Enero - Junio</v>
      </c>
      <c r="B1439" s="72" t="s">
        <v>2341</v>
      </c>
      <c r="D1439" s="63">
        <v>1</v>
      </c>
      <c r="E1439" s="63">
        <v>1</v>
      </c>
      <c r="F1439" s="63">
        <v>0</v>
      </c>
      <c r="G1439" s="63">
        <v>1</v>
      </c>
      <c r="H1439" s="63">
        <v>1</v>
      </c>
      <c r="I1439" s="63">
        <v>1</v>
      </c>
      <c r="J1439" s="63">
        <v>1</v>
      </c>
      <c r="K1439" s="63">
        <v>1</v>
      </c>
      <c r="L1439" s="63">
        <v>1</v>
      </c>
      <c r="M1439" s="63">
        <v>1</v>
      </c>
      <c r="N1439" s="63">
        <v>1</v>
      </c>
      <c r="O1439" s="63">
        <v>1</v>
      </c>
      <c r="Q1439" s="61"/>
    </row>
    <row r="1440" spans="1:17" x14ac:dyDescent="0.25">
      <c r="A1440" t="str">
        <f t="shared" si="22"/>
        <v>Enero - Marzo</v>
      </c>
      <c r="B1440" s="72" t="s">
        <v>2301</v>
      </c>
      <c r="D1440" s="63">
        <v>1</v>
      </c>
      <c r="E1440" s="63">
        <v>1</v>
      </c>
      <c r="F1440" s="63">
        <v>0</v>
      </c>
      <c r="G1440" s="63">
        <v>1</v>
      </c>
      <c r="H1440" s="63">
        <v>0</v>
      </c>
      <c r="I1440" s="63">
        <v>0</v>
      </c>
      <c r="J1440" s="63">
        <v>1</v>
      </c>
      <c r="K1440" s="63">
        <v>1</v>
      </c>
      <c r="L1440" s="63">
        <v>1</v>
      </c>
      <c r="M1440" s="63">
        <v>1</v>
      </c>
      <c r="N1440" s="63">
        <v>1</v>
      </c>
      <c r="O1440" s="63">
        <v>1</v>
      </c>
      <c r="Q1440" s="61"/>
    </row>
    <row r="1441" spans="1:17" ht="15.75" thickBot="1" x14ac:dyDescent="0.3">
      <c r="A1441" t="str">
        <f t="shared" si="22"/>
        <v>Enero - Septiembre</v>
      </c>
      <c r="B1441" s="73" t="s">
        <v>2344</v>
      </c>
      <c r="C1441" s="68"/>
      <c r="D1441" s="56">
        <v>1</v>
      </c>
      <c r="E1441" s="56">
        <v>1</v>
      </c>
      <c r="F1441" s="56">
        <v>0</v>
      </c>
      <c r="G1441" s="56">
        <v>1</v>
      </c>
      <c r="H1441" s="56">
        <v>1</v>
      </c>
      <c r="I1441" s="56">
        <v>1</v>
      </c>
      <c r="J1441" s="56">
        <v>1</v>
      </c>
      <c r="K1441" s="56">
        <v>1</v>
      </c>
      <c r="L1441" s="56">
        <v>1</v>
      </c>
      <c r="M1441" s="56">
        <v>1</v>
      </c>
      <c r="N1441" s="56">
        <v>1</v>
      </c>
      <c r="O1441" s="56">
        <v>1</v>
      </c>
      <c r="P1441" s="68"/>
      <c r="Q1441" s="62"/>
    </row>
    <row r="1442" spans="1:17" ht="15.75" thickTop="1" x14ac:dyDescent="0.25">
      <c r="A1442" t="str">
        <f t="shared" si="22"/>
        <v>212595025</v>
      </c>
      <c r="B1442" s="74">
        <v>212595025</v>
      </c>
      <c r="C1442" s="65" t="s">
        <v>734</v>
      </c>
      <c r="D1442" s="41">
        <v>3</v>
      </c>
      <c r="E1442" s="41">
        <v>3</v>
      </c>
      <c r="F1442" s="41">
        <v>0</v>
      </c>
      <c r="G1442" s="41">
        <v>3</v>
      </c>
      <c r="H1442" s="41">
        <v>3</v>
      </c>
      <c r="I1442" s="41">
        <v>3</v>
      </c>
      <c r="J1442" s="41">
        <v>3</v>
      </c>
      <c r="K1442" s="41">
        <v>3</v>
      </c>
      <c r="L1442" s="41">
        <v>3</v>
      </c>
      <c r="M1442" s="41">
        <v>3</v>
      </c>
      <c r="N1442" s="41">
        <v>3</v>
      </c>
      <c r="O1442" s="41">
        <v>3</v>
      </c>
      <c r="P1442" s="65">
        <f>SUM(D1442:O1442)</f>
        <v>33</v>
      </c>
      <c r="Q1442" s="67">
        <f>P1442/36</f>
        <v>0.91666666666666663</v>
      </c>
    </row>
    <row r="1443" spans="1:17" x14ac:dyDescent="0.25">
      <c r="A1443" t="str">
        <f t="shared" si="22"/>
        <v>Enero - Junio</v>
      </c>
      <c r="B1443" s="72" t="s">
        <v>2341</v>
      </c>
      <c r="D1443" s="63">
        <v>1</v>
      </c>
      <c r="E1443" s="63">
        <v>1</v>
      </c>
      <c r="F1443" s="63">
        <v>0</v>
      </c>
      <c r="G1443" s="63">
        <v>1</v>
      </c>
      <c r="H1443" s="63">
        <v>1</v>
      </c>
      <c r="I1443" s="63">
        <v>1</v>
      </c>
      <c r="J1443" s="63">
        <v>1</v>
      </c>
      <c r="K1443" s="63">
        <v>1</v>
      </c>
      <c r="L1443" s="63">
        <v>1</v>
      </c>
      <c r="M1443" s="63">
        <v>1</v>
      </c>
      <c r="N1443" s="63">
        <v>1</v>
      </c>
      <c r="O1443" s="63">
        <v>1</v>
      </c>
      <c r="Q1443" s="61"/>
    </row>
    <row r="1444" spans="1:17" x14ac:dyDescent="0.25">
      <c r="A1444" t="str">
        <f t="shared" si="22"/>
        <v>Enero - Marzo</v>
      </c>
      <c r="B1444" s="72" t="s">
        <v>2301</v>
      </c>
      <c r="D1444" s="63">
        <v>1</v>
      </c>
      <c r="E1444" s="63">
        <v>1</v>
      </c>
      <c r="F1444" s="63">
        <v>0</v>
      </c>
      <c r="G1444" s="63">
        <v>1</v>
      </c>
      <c r="H1444" s="63">
        <v>1</v>
      </c>
      <c r="I1444" s="63">
        <v>1</v>
      </c>
      <c r="J1444" s="63">
        <v>1</v>
      </c>
      <c r="K1444" s="63">
        <v>1</v>
      </c>
      <c r="L1444" s="63">
        <v>1</v>
      </c>
      <c r="M1444" s="63">
        <v>1</v>
      </c>
      <c r="N1444" s="63">
        <v>1</v>
      </c>
      <c r="O1444" s="63">
        <v>1</v>
      </c>
      <c r="Q1444" s="61"/>
    </row>
    <row r="1445" spans="1:17" ht="15.75" thickBot="1" x14ac:dyDescent="0.3">
      <c r="A1445" t="str">
        <f t="shared" si="22"/>
        <v>Enero - Septiembre</v>
      </c>
      <c r="B1445" s="73" t="s">
        <v>2344</v>
      </c>
      <c r="C1445" s="68"/>
      <c r="D1445" s="56">
        <v>1</v>
      </c>
      <c r="E1445" s="56">
        <v>1</v>
      </c>
      <c r="F1445" s="56">
        <v>0</v>
      </c>
      <c r="G1445" s="56">
        <v>1</v>
      </c>
      <c r="H1445" s="56">
        <v>1</v>
      </c>
      <c r="I1445" s="56">
        <v>1</v>
      </c>
      <c r="J1445" s="56">
        <v>1</v>
      </c>
      <c r="K1445" s="56">
        <v>1</v>
      </c>
      <c r="L1445" s="56">
        <v>1</v>
      </c>
      <c r="M1445" s="56">
        <v>1</v>
      </c>
      <c r="N1445" s="56">
        <v>1</v>
      </c>
      <c r="O1445" s="56">
        <v>1</v>
      </c>
      <c r="P1445" s="68"/>
      <c r="Q1445" s="62"/>
    </row>
    <row r="1446" spans="1:17" ht="15.75" thickTop="1" x14ac:dyDescent="0.25">
      <c r="A1446" t="str">
        <f t="shared" si="22"/>
        <v>212615226</v>
      </c>
      <c r="B1446" s="74">
        <v>212615226</v>
      </c>
      <c r="C1446" s="65" t="s">
        <v>736</v>
      </c>
      <c r="D1446" s="41">
        <v>3</v>
      </c>
      <c r="E1446" s="41">
        <v>3</v>
      </c>
      <c r="F1446" s="41">
        <v>3</v>
      </c>
      <c r="G1446" s="41">
        <v>3</v>
      </c>
      <c r="H1446" s="41">
        <v>3</v>
      </c>
      <c r="I1446" s="41">
        <v>3</v>
      </c>
      <c r="J1446" s="41">
        <v>3</v>
      </c>
      <c r="K1446" s="41">
        <v>3</v>
      </c>
      <c r="L1446" s="41">
        <v>3</v>
      </c>
      <c r="M1446" s="41">
        <v>3</v>
      </c>
      <c r="N1446" s="41">
        <v>3</v>
      </c>
      <c r="O1446" s="41">
        <v>3</v>
      </c>
      <c r="P1446" s="65">
        <f>SUM(D1446:O1446)</f>
        <v>36</v>
      </c>
      <c r="Q1446" s="67">
        <f>P1446/36</f>
        <v>1</v>
      </c>
    </row>
    <row r="1447" spans="1:17" x14ac:dyDescent="0.25">
      <c r="A1447" t="str">
        <f t="shared" si="22"/>
        <v>Enero - Junio</v>
      </c>
      <c r="B1447" s="72" t="s">
        <v>2341</v>
      </c>
      <c r="D1447" s="63">
        <v>1</v>
      </c>
      <c r="E1447" s="63">
        <v>1</v>
      </c>
      <c r="F1447" s="63">
        <v>1</v>
      </c>
      <c r="G1447" s="63">
        <v>1</v>
      </c>
      <c r="H1447" s="63">
        <v>1</v>
      </c>
      <c r="I1447" s="63">
        <v>1</v>
      </c>
      <c r="J1447" s="63">
        <v>1</v>
      </c>
      <c r="K1447" s="63">
        <v>1</v>
      </c>
      <c r="L1447" s="63">
        <v>1</v>
      </c>
      <c r="M1447" s="63">
        <v>1</v>
      </c>
      <c r="N1447" s="63">
        <v>1</v>
      </c>
      <c r="O1447" s="63">
        <v>1</v>
      </c>
      <c r="Q1447" s="61"/>
    </row>
    <row r="1448" spans="1:17" x14ac:dyDescent="0.25">
      <c r="A1448" t="str">
        <f t="shared" si="22"/>
        <v>Enero - Marzo</v>
      </c>
      <c r="B1448" s="72" t="s">
        <v>2301</v>
      </c>
      <c r="D1448" s="63">
        <v>1</v>
      </c>
      <c r="E1448" s="63">
        <v>1</v>
      </c>
      <c r="F1448" s="63">
        <v>1</v>
      </c>
      <c r="G1448" s="63">
        <v>1</v>
      </c>
      <c r="H1448" s="63">
        <v>1</v>
      </c>
      <c r="I1448" s="63">
        <v>1</v>
      </c>
      <c r="J1448" s="63">
        <v>1</v>
      </c>
      <c r="K1448" s="63">
        <v>1</v>
      </c>
      <c r="L1448" s="63">
        <v>1</v>
      </c>
      <c r="M1448" s="63">
        <v>1</v>
      </c>
      <c r="N1448" s="63">
        <v>1</v>
      </c>
      <c r="O1448" s="63">
        <v>1</v>
      </c>
      <c r="Q1448" s="61"/>
    </row>
    <row r="1449" spans="1:17" ht="15.75" thickBot="1" x14ac:dyDescent="0.3">
      <c r="A1449" t="str">
        <f t="shared" si="22"/>
        <v>Enero - Septiembre</v>
      </c>
      <c r="B1449" s="73" t="s">
        <v>2344</v>
      </c>
      <c r="C1449" s="68"/>
      <c r="D1449" s="56">
        <v>1</v>
      </c>
      <c r="E1449" s="56">
        <v>1</v>
      </c>
      <c r="F1449" s="56">
        <v>1</v>
      </c>
      <c r="G1449" s="56">
        <v>1</v>
      </c>
      <c r="H1449" s="56">
        <v>1</v>
      </c>
      <c r="I1449" s="56">
        <v>1</v>
      </c>
      <c r="J1449" s="56">
        <v>1</v>
      </c>
      <c r="K1449" s="56">
        <v>1</v>
      </c>
      <c r="L1449" s="56">
        <v>1</v>
      </c>
      <c r="M1449" s="56">
        <v>1</v>
      </c>
      <c r="N1449" s="56">
        <v>1</v>
      </c>
      <c r="O1449" s="56">
        <v>1</v>
      </c>
      <c r="P1449" s="68"/>
      <c r="Q1449" s="62"/>
    </row>
    <row r="1450" spans="1:17" ht="15.75" thickTop="1" x14ac:dyDescent="0.25">
      <c r="A1450" t="str">
        <f t="shared" si="22"/>
        <v>212625126</v>
      </c>
      <c r="B1450" s="74">
        <v>212625126</v>
      </c>
      <c r="C1450" s="65" t="s">
        <v>738</v>
      </c>
      <c r="D1450" s="41">
        <v>3</v>
      </c>
      <c r="E1450" s="41">
        <v>3</v>
      </c>
      <c r="F1450" s="41">
        <v>3</v>
      </c>
      <c r="G1450" s="41">
        <v>3</v>
      </c>
      <c r="H1450" s="41">
        <v>3</v>
      </c>
      <c r="I1450" s="41">
        <v>3</v>
      </c>
      <c r="J1450" s="41">
        <v>3</v>
      </c>
      <c r="K1450" s="41">
        <v>3</v>
      </c>
      <c r="L1450" s="41">
        <v>3</v>
      </c>
      <c r="M1450" s="41">
        <v>3</v>
      </c>
      <c r="N1450" s="41">
        <v>3</v>
      </c>
      <c r="O1450" s="41">
        <v>3</v>
      </c>
      <c r="P1450" s="65">
        <f>SUM(D1450:O1450)</f>
        <v>36</v>
      </c>
      <c r="Q1450" s="67">
        <f>P1450/36</f>
        <v>1</v>
      </c>
    </row>
    <row r="1451" spans="1:17" x14ac:dyDescent="0.25">
      <c r="A1451" t="str">
        <f t="shared" si="22"/>
        <v>Enero - Junio</v>
      </c>
      <c r="B1451" s="72" t="s">
        <v>2341</v>
      </c>
      <c r="D1451" s="63">
        <v>1</v>
      </c>
      <c r="E1451" s="63">
        <v>1</v>
      </c>
      <c r="F1451" s="63">
        <v>1</v>
      </c>
      <c r="G1451" s="63">
        <v>1</v>
      </c>
      <c r="H1451" s="63">
        <v>1</v>
      </c>
      <c r="I1451" s="63">
        <v>1</v>
      </c>
      <c r="J1451" s="63">
        <v>1</v>
      </c>
      <c r="K1451" s="63">
        <v>1</v>
      </c>
      <c r="L1451" s="63">
        <v>1</v>
      </c>
      <c r="M1451" s="63">
        <v>1</v>
      </c>
      <c r="N1451" s="63">
        <v>1</v>
      </c>
      <c r="O1451" s="63">
        <v>1</v>
      </c>
      <c r="Q1451" s="61"/>
    </row>
    <row r="1452" spans="1:17" x14ac:dyDescent="0.25">
      <c r="A1452" t="str">
        <f t="shared" si="22"/>
        <v>Enero - Marzo</v>
      </c>
      <c r="B1452" s="72" t="s">
        <v>2301</v>
      </c>
      <c r="D1452" s="63">
        <v>1</v>
      </c>
      <c r="E1452" s="63">
        <v>1</v>
      </c>
      <c r="F1452" s="63">
        <v>1</v>
      </c>
      <c r="G1452" s="63">
        <v>1</v>
      </c>
      <c r="H1452" s="63">
        <v>1</v>
      </c>
      <c r="I1452" s="63">
        <v>1</v>
      </c>
      <c r="J1452" s="63">
        <v>1</v>
      </c>
      <c r="K1452" s="63">
        <v>1</v>
      </c>
      <c r="L1452" s="63">
        <v>1</v>
      </c>
      <c r="M1452" s="63">
        <v>1</v>
      </c>
      <c r="N1452" s="63">
        <v>1</v>
      </c>
      <c r="O1452" s="63">
        <v>1</v>
      </c>
      <c r="Q1452" s="61"/>
    </row>
    <row r="1453" spans="1:17" ht="15.75" thickBot="1" x14ac:dyDescent="0.3">
      <c r="A1453" t="str">
        <f t="shared" si="22"/>
        <v>Enero - Septiembre</v>
      </c>
      <c r="B1453" s="73" t="s">
        <v>2344</v>
      </c>
      <c r="C1453" s="68"/>
      <c r="D1453" s="56">
        <v>1</v>
      </c>
      <c r="E1453" s="56">
        <v>1</v>
      </c>
      <c r="F1453" s="56">
        <v>1</v>
      </c>
      <c r="G1453" s="56">
        <v>1</v>
      </c>
      <c r="H1453" s="56">
        <v>1</v>
      </c>
      <c r="I1453" s="56">
        <v>1</v>
      </c>
      <c r="J1453" s="56">
        <v>1</v>
      </c>
      <c r="K1453" s="56">
        <v>1</v>
      </c>
      <c r="L1453" s="56">
        <v>1</v>
      </c>
      <c r="M1453" s="56">
        <v>1</v>
      </c>
      <c r="N1453" s="56">
        <v>1</v>
      </c>
      <c r="O1453" s="56">
        <v>1</v>
      </c>
      <c r="P1453" s="68"/>
      <c r="Q1453" s="62"/>
    </row>
    <row r="1454" spans="1:17" ht="15.75" thickTop="1" x14ac:dyDescent="0.25">
      <c r="A1454" t="str">
        <f t="shared" si="22"/>
        <v>212625326</v>
      </c>
      <c r="B1454" s="74">
        <v>212625326</v>
      </c>
      <c r="C1454" s="65" t="s">
        <v>740</v>
      </c>
      <c r="D1454" s="41">
        <v>3</v>
      </c>
      <c r="E1454" s="41">
        <v>3</v>
      </c>
      <c r="F1454" s="41">
        <v>0</v>
      </c>
      <c r="G1454" s="41">
        <v>3</v>
      </c>
      <c r="H1454" s="41">
        <v>3</v>
      </c>
      <c r="I1454" s="41">
        <v>3</v>
      </c>
      <c r="J1454" s="41">
        <v>1</v>
      </c>
      <c r="K1454" s="41">
        <v>2</v>
      </c>
      <c r="L1454" s="41">
        <v>3</v>
      </c>
      <c r="M1454" s="41">
        <v>3</v>
      </c>
      <c r="N1454" s="41">
        <v>3</v>
      </c>
      <c r="O1454" s="41">
        <v>0</v>
      </c>
      <c r="P1454" s="65">
        <f>SUM(D1454:O1454)</f>
        <v>27</v>
      </c>
      <c r="Q1454" s="67">
        <f>P1454/36</f>
        <v>0.75</v>
      </c>
    </row>
    <row r="1455" spans="1:17" x14ac:dyDescent="0.25">
      <c r="A1455" t="str">
        <f t="shared" si="22"/>
        <v>Enero - Junio</v>
      </c>
      <c r="B1455" s="72" t="s">
        <v>2341</v>
      </c>
      <c r="D1455" s="63">
        <v>1</v>
      </c>
      <c r="E1455" s="63">
        <v>1</v>
      </c>
      <c r="F1455" s="63">
        <v>0</v>
      </c>
      <c r="G1455" s="63">
        <v>1</v>
      </c>
      <c r="H1455" s="63">
        <v>1</v>
      </c>
      <c r="I1455" s="63">
        <v>1</v>
      </c>
      <c r="J1455" s="63">
        <v>0</v>
      </c>
      <c r="K1455" s="63">
        <v>1</v>
      </c>
      <c r="L1455" s="63">
        <v>1</v>
      </c>
      <c r="M1455" s="63">
        <v>1</v>
      </c>
      <c r="N1455" s="63">
        <v>1</v>
      </c>
      <c r="O1455" s="63">
        <v>0</v>
      </c>
      <c r="Q1455" s="61"/>
    </row>
    <row r="1456" spans="1:17" x14ac:dyDescent="0.25">
      <c r="A1456" t="str">
        <f t="shared" si="22"/>
        <v>Enero - Marzo</v>
      </c>
      <c r="B1456" s="72" t="s">
        <v>2301</v>
      </c>
      <c r="D1456" s="63">
        <v>1</v>
      </c>
      <c r="E1456" s="63">
        <v>1</v>
      </c>
      <c r="F1456" s="63">
        <v>0</v>
      </c>
      <c r="G1456" s="63">
        <v>1</v>
      </c>
      <c r="H1456" s="63">
        <v>1</v>
      </c>
      <c r="I1456" s="63">
        <v>1</v>
      </c>
      <c r="J1456" s="63">
        <v>0</v>
      </c>
      <c r="K1456" s="63">
        <v>0</v>
      </c>
      <c r="L1456" s="63">
        <v>1</v>
      </c>
      <c r="M1456" s="63">
        <v>1</v>
      </c>
      <c r="N1456" s="63">
        <v>1</v>
      </c>
      <c r="O1456" s="63">
        <v>0</v>
      </c>
      <c r="Q1456" s="61"/>
    </row>
    <row r="1457" spans="1:17" ht="15.75" thickBot="1" x14ac:dyDescent="0.3">
      <c r="A1457" t="str">
        <f t="shared" si="22"/>
        <v>Enero - Septiembre</v>
      </c>
      <c r="B1457" s="73" t="s">
        <v>2344</v>
      </c>
      <c r="C1457" s="68"/>
      <c r="D1457" s="56">
        <v>1</v>
      </c>
      <c r="E1457" s="56">
        <v>1</v>
      </c>
      <c r="F1457" s="56">
        <v>0</v>
      </c>
      <c r="G1457" s="56">
        <v>1</v>
      </c>
      <c r="H1457" s="56">
        <v>1</v>
      </c>
      <c r="I1457" s="56">
        <v>1</v>
      </c>
      <c r="J1457" s="56">
        <v>1</v>
      </c>
      <c r="K1457" s="56">
        <v>1</v>
      </c>
      <c r="L1457" s="56">
        <v>1</v>
      </c>
      <c r="M1457" s="56">
        <v>1</v>
      </c>
      <c r="N1457" s="56">
        <v>1</v>
      </c>
      <c r="O1457" s="56">
        <v>0</v>
      </c>
      <c r="P1457" s="68"/>
      <c r="Q1457" s="62"/>
    </row>
    <row r="1458" spans="1:17" ht="15.75" thickTop="1" x14ac:dyDescent="0.25">
      <c r="A1458" t="str">
        <f t="shared" si="22"/>
        <v>212625426</v>
      </c>
      <c r="B1458" s="74">
        <v>212625426</v>
      </c>
      <c r="C1458" s="65" t="s">
        <v>742</v>
      </c>
      <c r="D1458" s="41">
        <v>3</v>
      </c>
      <c r="E1458" s="41">
        <v>3</v>
      </c>
      <c r="F1458" s="41">
        <v>2</v>
      </c>
      <c r="G1458" s="41">
        <v>3</v>
      </c>
      <c r="H1458" s="41">
        <v>3</v>
      </c>
      <c r="I1458" s="41">
        <v>2</v>
      </c>
      <c r="J1458" s="41">
        <v>3</v>
      </c>
      <c r="K1458" s="41">
        <v>2</v>
      </c>
      <c r="L1458" s="41">
        <v>2</v>
      </c>
      <c r="M1458" s="41">
        <v>3</v>
      </c>
      <c r="N1458" s="41">
        <v>3</v>
      </c>
      <c r="O1458" s="41">
        <v>3</v>
      </c>
      <c r="P1458" s="65">
        <f>SUM(D1458:O1458)</f>
        <v>32</v>
      </c>
      <c r="Q1458" s="67">
        <f>P1458/36</f>
        <v>0.88888888888888884</v>
      </c>
    </row>
    <row r="1459" spans="1:17" x14ac:dyDescent="0.25">
      <c r="A1459" t="str">
        <f t="shared" si="22"/>
        <v>Enero - Junio</v>
      </c>
      <c r="B1459" s="72" t="s">
        <v>2341</v>
      </c>
      <c r="D1459" s="63">
        <v>1</v>
      </c>
      <c r="E1459" s="63">
        <v>1</v>
      </c>
      <c r="F1459" s="63">
        <v>1</v>
      </c>
      <c r="G1459" s="63">
        <v>1</v>
      </c>
      <c r="H1459" s="63">
        <v>1</v>
      </c>
      <c r="I1459" s="63">
        <v>1</v>
      </c>
      <c r="J1459" s="63">
        <v>1</v>
      </c>
      <c r="K1459" s="63">
        <v>1</v>
      </c>
      <c r="L1459" s="63">
        <v>1</v>
      </c>
      <c r="M1459" s="63">
        <v>1</v>
      </c>
      <c r="N1459" s="63">
        <v>1</v>
      </c>
      <c r="O1459" s="63">
        <v>1</v>
      </c>
      <c r="Q1459" s="61"/>
    </row>
    <row r="1460" spans="1:17" x14ac:dyDescent="0.25">
      <c r="A1460" t="str">
        <f t="shared" si="22"/>
        <v>Enero - Marzo</v>
      </c>
      <c r="B1460" s="72" t="s">
        <v>2301</v>
      </c>
      <c r="D1460" s="63">
        <v>1</v>
      </c>
      <c r="E1460" s="63">
        <v>1</v>
      </c>
      <c r="F1460" s="63">
        <v>0</v>
      </c>
      <c r="G1460" s="63">
        <v>1</v>
      </c>
      <c r="H1460" s="63">
        <v>1</v>
      </c>
      <c r="I1460" s="63">
        <v>1</v>
      </c>
      <c r="J1460" s="63">
        <v>1</v>
      </c>
      <c r="K1460" s="63">
        <v>0</v>
      </c>
      <c r="L1460" s="63">
        <v>0</v>
      </c>
      <c r="M1460" s="63">
        <v>1</v>
      </c>
      <c r="N1460" s="63">
        <v>1</v>
      </c>
      <c r="O1460" s="63">
        <v>1</v>
      </c>
      <c r="Q1460" s="61"/>
    </row>
    <row r="1461" spans="1:17" ht="15.75" thickBot="1" x14ac:dyDescent="0.3">
      <c r="A1461" t="str">
        <f t="shared" si="22"/>
        <v>Enero - Septiembre</v>
      </c>
      <c r="B1461" s="73" t="s">
        <v>2344</v>
      </c>
      <c r="C1461" s="68"/>
      <c r="D1461" s="56">
        <v>1</v>
      </c>
      <c r="E1461" s="56">
        <v>1</v>
      </c>
      <c r="F1461" s="56">
        <v>1</v>
      </c>
      <c r="G1461" s="56">
        <v>1</v>
      </c>
      <c r="H1461" s="56">
        <v>1</v>
      </c>
      <c r="I1461" s="56">
        <v>0</v>
      </c>
      <c r="J1461" s="56">
        <v>1</v>
      </c>
      <c r="K1461" s="56">
        <v>1</v>
      </c>
      <c r="L1461" s="56">
        <v>1</v>
      </c>
      <c r="M1461" s="56">
        <v>1</v>
      </c>
      <c r="N1461" s="56">
        <v>1</v>
      </c>
      <c r="O1461" s="56">
        <v>1</v>
      </c>
      <c r="P1461" s="68"/>
      <c r="Q1461" s="62"/>
    </row>
    <row r="1462" spans="1:17" ht="15.75" thickTop="1" x14ac:dyDescent="0.25">
      <c r="A1462" t="str">
        <f t="shared" si="22"/>
        <v>212641026</v>
      </c>
      <c r="B1462" s="74">
        <v>212641026</v>
      </c>
      <c r="C1462" s="65" t="s">
        <v>744</v>
      </c>
      <c r="D1462" s="41">
        <v>3</v>
      </c>
      <c r="E1462" s="41">
        <v>3</v>
      </c>
      <c r="F1462" s="41">
        <v>3</v>
      </c>
      <c r="G1462" s="41">
        <v>3</v>
      </c>
      <c r="H1462" s="41">
        <v>3</v>
      </c>
      <c r="I1462" s="41">
        <v>0</v>
      </c>
      <c r="J1462" s="41">
        <v>3</v>
      </c>
      <c r="K1462" s="41">
        <v>3</v>
      </c>
      <c r="L1462" s="41">
        <v>3</v>
      </c>
      <c r="M1462" s="41">
        <v>3</v>
      </c>
      <c r="N1462" s="41">
        <v>3</v>
      </c>
      <c r="O1462" s="41">
        <v>3</v>
      </c>
      <c r="P1462" s="65">
        <f>SUM(D1462:O1462)</f>
        <v>33</v>
      </c>
      <c r="Q1462" s="67">
        <f>P1462/36</f>
        <v>0.91666666666666663</v>
      </c>
    </row>
    <row r="1463" spans="1:17" x14ac:dyDescent="0.25">
      <c r="A1463" t="str">
        <f t="shared" si="22"/>
        <v>Enero - Junio</v>
      </c>
      <c r="B1463" s="72" t="s">
        <v>2341</v>
      </c>
      <c r="D1463" s="63">
        <v>1</v>
      </c>
      <c r="E1463" s="63">
        <v>1</v>
      </c>
      <c r="F1463" s="63">
        <v>1</v>
      </c>
      <c r="G1463" s="63">
        <v>1</v>
      </c>
      <c r="H1463" s="63">
        <v>1</v>
      </c>
      <c r="I1463" s="63">
        <v>0</v>
      </c>
      <c r="J1463" s="63">
        <v>1</v>
      </c>
      <c r="K1463" s="63">
        <v>1</v>
      </c>
      <c r="L1463" s="63">
        <v>1</v>
      </c>
      <c r="M1463" s="63">
        <v>1</v>
      </c>
      <c r="N1463" s="63">
        <v>1</v>
      </c>
      <c r="O1463" s="63">
        <v>1</v>
      </c>
      <c r="Q1463" s="61"/>
    </row>
    <row r="1464" spans="1:17" x14ac:dyDescent="0.25">
      <c r="A1464" t="str">
        <f t="shared" si="22"/>
        <v>Enero - Marzo</v>
      </c>
      <c r="B1464" s="72" t="s">
        <v>2301</v>
      </c>
      <c r="D1464" s="63">
        <v>1</v>
      </c>
      <c r="E1464" s="63">
        <v>1</v>
      </c>
      <c r="F1464" s="63">
        <v>1</v>
      </c>
      <c r="G1464" s="63">
        <v>1</v>
      </c>
      <c r="H1464" s="63">
        <v>1</v>
      </c>
      <c r="I1464" s="63">
        <v>0</v>
      </c>
      <c r="J1464" s="63">
        <v>1</v>
      </c>
      <c r="K1464" s="63">
        <v>1</v>
      </c>
      <c r="L1464" s="63">
        <v>1</v>
      </c>
      <c r="M1464" s="63">
        <v>1</v>
      </c>
      <c r="N1464" s="63">
        <v>1</v>
      </c>
      <c r="O1464" s="63">
        <v>1</v>
      </c>
      <c r="Q1464" s="61"/>
    </row>
    <row r="1465" spans="1:17" ht="15.75" thickBot="1" x14ac:dyDescent="0.3">
      <c r="A1465" t="str">
        <f t="shared" si="22"/>
        <v>Enero - Septiembre</v>
      </c>
      <c r="B1465" s="73" t="s">
        <v>2344</v>
      </c>
      <c r="C1465" s="68"/>
      <c r="D1465" s="56">
        <v>1</v>
      </c>
      <c r="E1465" s="56">
        <v>1</v>
      </c>
      <c r="F1465" s="56">
        <v>1</v>
      </c>
      <c r="G1465" s="56">
        <v>1</v>
      </c>
      <c r="H1465" s="56">
        <v>1</v>
      </c>
      <c r="I1465" s="56">
        <v>0</v>
      </c>
      <c r="J1465" s="56">
        <v>1</v>
      </c>
      <c r="K1465" s="56">
        <v>1</v>
      </c>
      <c r="L1465" s="56">
        <v>1</v>
      </c>
      <c r="M1465" s="56">
        <v>1</v>
      </c>
      <c r="N1465" s="56">
        <v>1</v>
      </c>
      <c r="O1465" s="56">
        <v>1</v>
      </c>
      <c r="P1465" s="68"/>
      <c r="Q1465" s="62"/>
    </row>
    <row r="1466" spans="1:17" ht="15.75" thickTop="1" x14ac:dyDescent="0.25">
      <c r="A1466" t="str">
        <f t="shared" si="22"/>
        <v>212650226</v>
      </c>
      <c r="B1466" s="74">
        <v>212650226</v>
      </c>
      <c r="C1466" s="65" t="s">
        <v>746</v>
      </c>
      <c r="D1466" s="41">
        <v>3</v>
      </c>
      <c r="E1466" s="41">
        <v>3</v>
      </c>
      <c r="F1466" s="41">
        <v>3</v>
      </c>
      <c r="G1466" s="41">
        <v>3</v>
      </c>
      <c r="H1466" s="41">
        <v>2</v>
      </c>
      <c r="I1466" s="41">
        <v>2</v>
      </c>
      <c r="J1466" s="41">
        <v>1</v>
      </c>
      <c r="K1466" s="41">
        <v>3</v>
      </c>
      <c r="L1466" s="41">
        <v>3</v>
      </c>
      <c r="M1466" s="41">
        <v>3</v>
      </c>
      <c r="N1466" s="41">
        <v>3</v>
      </c>
      <c r="O1466" s="41">
        <v>3</v>
      </c>
      <c r="P1466" s="65">
        <f>SUM(D1466:O1466)</f>
        <v>32</v>
      </c>
      <c r="Q1466" s="67">
        <f>P1466/36</f>
        <v>0.88888888888888884</v>
      </c>
    </row>
    <row r="1467" spans="1:17" x14ac:dyDescent="0.25">
      <c r="A1467" t="str">
        <f t="shared" si="22"/>
        <v>Enero - Junio</v>
      </c>
      <c r="B1467" s="72" t="s">
        <v>2341</v>
      </c>
      <c r="D1467" s="63">
        <v>1</v>
      </c>
      <c r="E1467" s="63">
        <v>1</v>
      </c>
      <c r="F1467" s="63">
        <v>1</v>
      </c>
      <c r="G1467" s="63">
        <v>1</v>
      </c>
      <c r="H1467" s="63">
        <v>1</v>
      </c>
      <c r="I1467" s="63">
        <v>1</v>
      </c>
      <c r="J1467" s="63">
        <v>0</v>
      </c>
      <c r="K1467" s="63">
        <v>1</v>
      </c>
      <c r="L1467" s="63">
        <v>1</v>
      </c>
      <c r="M1467" s="63">
        <v>1</v>
      </c>
      <c r="N1467" s="63">
        <v>1</v>
      </c>
      <c r="O1467" s="63">
        <v>1</v>
      </c>
      <c r="Q1467" s="61"/>
    </row>
    <row r="1468" spans="1:17" x14ac:dyDescent="0.25">
      <c r="A1468" t="str">
        <f t="shared" si="22"/>
        <v>Enero - Marzo</v>
      </c>
      <c r="B1468" s="72" t="s">
        <v>2301</v>
      </c>
      <c r="D1468" s="63">
        <v>1</v>
      </c>
      <c r="E1468" s="63">
        <v>1</v>
      </c>
      <c r="F1468" s="63">
        <v>1</v>
      </c>
      <c r="G1468" s="63">
        <v>1</v>
      </c>
      <c r="H1468" s="63">
        <v>0</v>
      </c>
      <c r="I1468" s="63">
        <v>0</v>
      </c>
      <c r="J1468" s="63">
        <v>1</v>
      </c>
      <c r="K1468" s="63">
        <v>1</v>
      </c>
      <c r="L1468" s="63">
        <v>1</v>
      </c>
      <c r="M1468" s="63">
        <v>1</v>
      </c>
      <c r="N1468" s="63">
        <v>1</v>
      </c>
      <c r="O1468" s="63">
        <v>1</v>
      </c>
      <c r="Q1468" s="61"/>
    </row>
    <row r="1469" spans="1:17" ht="15.75" thickBot="1" x14ac:dyDescent="0.3">
      <c r="A1469" t="str">
        <f t="shared" si="22"/>
        <v>Enero - Septiembre</v>
      </c>
      <c r="B1469" s="73" t="s">
        <v>2344</v>
      </c>
      <c r="C1469" s="68"/>
      <c r="D1469" s="56">
        <v>1</v>
      </c>
      <c r="E1469" s="56">
        <v>1</v>
      </c>
      <c r="F1469" s="56">
        <v>1</v>
      </c>
      <c r="G1469" s="56">
        <v>1</v>
      </c>
      <c r="H1469" s="56">
        <v>1</v>
      </c>
      <c r="I1469" s="56">
        <v>1</v>
      </c>
      <c r="J1469" s="56">
        <v>0</v>
      </c>
      <c r="K1469" s="56">
        <v>1</v>
      </c>
      <c r="L1469" s="56">
        <v>1</v>
      </c>
      <c r="M1469" s="56">
        <v>1</v>
      </c>
      <c r="N1469" s="56">
        <v>1</v>
      </c>
      <c r="O1469" s="56">
        <v>1</v>
      </c>
      <c r="P1469" s="68"/>
      <c r="Q1469" s="62"/>
    </row>
    <row r="1470" spans="1:17" ht="15.75" thickTop="1" x14ac:dyDescent="0.25">
      <c r="A1470" t="str">
        <f t="shared" si="22"/>
        <v>212673026</v>
      </c>
      <c r="B1470" s="74">
        <v>212673026</v>
      </c>
      <c r="C1470" s="65" t="s">
        <v>748</v>
      </c>
      <c r="D1470" s="41">
        <v>3</v>
      </c>
      <c r="E1470" s="41">
        <v>3</v>
      </c>
      <c r="F1470" s="41">
        <v>3</v>
      </c>
      <c r="G1470" s="41">
        <v>2</v>
      </c>
      <c r="H1470" s="41">
        <v>3</v>
      </c>
      <c r="I1470" s="41">
        <v>3</v>
      </c>
      <c r="J1470" s="41">
        <v>3</v>
      </c>
      <c r="K1470" s="41">
        <v>3</v>
      </c>
      <c r="L1470" s="41">
        <v>3</v>
      </c>
      <c r="M1470" s="41">
        <v>3</v>
      </c>
      <c r="N1470" s="41">
        <v>3</v>
      </c>
      <c r="O1470" s="41">
        <v>3</v>
      </c>
      <c r="P1470" s="65">
        <f>SUM(D1470:O1470)</f>
        <v>35</v>
      </c>
      <c r="Q1470" s="67">
        <f>P1470/36</f>
        <v>0.97222222222222221</v>
      </c>
    </row>
    <row r="1471" spans="1:17" x14ac:dyDescent="0.25">
      <c r="A1471" t="str">
        <f t="shared" si="22"/>
        <v>Enero - Junio</v>
      </c>
      <c r="B1471" s="72" t="s">
        <v>2341</v>
      </c>
      <c r="D1471" s="63">
        <v>1</v>
      </c>
      <c r="E1471" s="63">
        <v>1</v>
      </c>
      <c r="F1471" s="63">
        <v>1</v>
      </c>
      <c r="G1471" s="63">
        <v>1</v>
      </c>
      <c r="H1471" s="63">
        <v>1</v>
      </c>
      <c r="I1471" s="63">
        <v>1</v>
      </c>
      <c r="J1471" s="63">
        <v>1</v>
      </c>
      <c r="K1471" s="63">
        <v>1</v>
      </c>
      <c r="L1471" s="63">
        <v>1</v>
      </c>
      <c r="M1471" s="63">
        <v>1</v>
      </c>
      <c r="N1471" s="63">
        <v>1</v>
      </c>
      <c r="O1471" s="63">
        <v>1</v>
      </c>
      <c r="Q1471" s="61"/>
    </row>
    <row r="1472" spans="1:17" x14ac:dyDescent="0.25">
      <c r="A1472" t="str">
        <f t="shared" si="22"/>
        <v>Enero - Marzo</v>
      </c>
      <c r="B1472" s="72" t="s">
        <v>2301</v>
      </c>
      <c r="D1472" s="63">
        <v>1</v>
      </c>
      <c r="E1472" s="63">
        <v>1</v>
      </c>
      <c r="F1472" s="63">
        <v>1</v>
      </c>
      <c r="G1472" s="63">
        <v>0</v>
      </c>
      <c r="H1472" s="63">
        <v>1</v>
      </c>
      <c r="I1472" s="63">
        <v>1</v>
      </c>
      <c r="J1472" s="63">
        <v>1</v>
      </c>
      <c r="K1472" s="63">
        <v>1</v>
      </c>
      <c r="L1472" s="63">
        <v>1</v>
      </c>
      <c r="M1472" s="63">
        <v>1</v>
      </c>
      <c r="N1472" s="63">
        <v>1</v>
      </c>
      <c r="O1472" s="63">
        <v>1</v>
      </c>
      <c r="Q1472" s="61"/>
    </row>
    <row r="1473" spans="1:17" ht="15.75" thickBot="1" x14ac:dyDescent="0.3">
      <c r="A1473" t="str">
        <f t="shared" si="22"/>
        <v>Enero - Septiembre</v>
      </c>
      <c r="B1473" s="73" t="s">
        <v>2344</v>
      </c>
      <c r="C1473" s="68"/>
      <c r="D1473" s="56">
        <v>1</v>
      </c>
      <c r="E1473" s="56">
        <v>1</v>
      </c>
      <c r="F1473" s="56">
        <v>1</v>
      </c>
      <c r="G1473" s="56">
        <v>1</v>
      </c>
      <c r="H1473" s="56">
        <v>1</v>
      </c>
      <c r="I1473" s="56">
        <v>1</v>
      </c>
      <c r="J1473" s="56">
        <v>1</v>
      </c>
      <c r="K1473" s="56">
        <v>1</v>
      </c>
      <c r="L1473" s="56">
        <v>1</v>
      </c>
      <c r="M1473" s="56">
        <v>1</v>
      </c>
      <c r="N1473" s="56">
        <v>1</v>
      </c>
      <c r="O1473" s="56">
        <v>1</v>
      </c>
      <c r="P1473" s="68"/>
      <c r="Q1473" s="62"/>
    </row>
    <row r="1474" spans="1:17" ht="15.75" thickTop="1" x14ac:dyDescent="0.25">
      <c r="A1474" t="str">
        <f t="shared" si="22"/>
        <v>212673226</v>
      </c>
      <c r="B1474" s="74">
        <v>212673226</v>
      </c>
      <c r="C1474" s="65" t="s">
        <v>750</v>
      </c>
      <c r="D1474" s="41">
        <v>3</v>
      </c>
      <c r="E1474" s="41">
        <v>1</v>
      </c>
      <c r="F1474" s="41">
        <v>2</v>
      </c>
      <c r="G1474" s="41">
        <v>2</v>
      </c>
      <c r="H1474" s="41">
        <v>2</v>
      </c>
      <c r="I1474" s="41">
        <v>0</v>
      </c>
      <c r="J1474" s="41">
        <v>3</v>
      </c>
      <c r="K1474" s="41">
        <v>3</v>
      </c>
      <c r="L1474" s="41">
        <v>0</v>
      </c>
      <c r="M1474" s="41">
        <v>3</v>
      </c>
      <c r="N1474" s="41">
        <v>3</v>
      </c>
      <c r="O1474" s="41">
        <v>2</v>
      </c>
      <c r="P1474" s="65">
        <f>SUM(D1474:O1474)</f>
        <v>24</v>
      </c>
      <c r="Q1474" s="67">
        <f>P1474/36</f>
        <v>0.66666666666666663</v>
      </c>
    </row>
    <row r="1475" spans="1:17" x14ac:dyDescent="0.25">
      <c r="A1475" t="str">
        <f t="shared" ref="A1475:A1538" si="23">TEXT(B1475,0)</f>
        <v>Enero - Junio</v>
      </c>
      <c r="B1475" s="72" t="s">
        <v>2341</v>
      </c>
      <c r="D1475" s="63">
        <v>1</v>
      </c>
      <c r="E1475" s="63">
        <v>0</v>
      </c>
      <c r="F1475" s="63">
        <v>0</v>
      </c>
      <c r="G1475" s="63">
        <v>1</v>
      </c>
      <c r="H1475" s="63">
        <v>1</v>
      </c>
      <c r="I1475" s="63">
        <v>0</v>
      </c>
      <c r="J1475" s="63">
        <v>1</v>
      </c>
      <c r="K1475" s="63">
        <v>1</v>
      </c>
      <c r="L1475" s="63">
        <v>0</v>
      </c>
      <c r="M1475" s="63">
        <v>1</v>
      </c>
      <c r="N1475" s="63">
        <v>1</v>
      </c>
      <c r="O1475" s="63">
        <v>1</v>
      </c>
      <c r="Q1475" s="61"/>
    </row>
    <row r="1476" spans="1:17" x14ac:dyDescent="0.25">
      <c r="A1476" t="str">
        <f t="shared" si="23"/>
        <v>Enero - Marzo</v>
      </c>
      <c r="B1476" s="72" t="s">
        <v>2301</v>
      </c>
      <c r="D1476" s="63">
        <v>1</v>
      </c>
      <c r="E1476" s="63">
        <v>0</v>
      </c>
      <c r="F1476" s="63">
        <v>1</v>
      </c>
      <c r="G1476" s="63">
        <v>1</v>
      </c>
      <c r="H1476" s="63">
        <v>0</v>
      </c>
      <c r="I1476" s="63">
        <v>0</v>
      </c>
      <c r="J1476" s="63">
        <v>1</v>
      </c>
      <c r="K1476" s="63">
        <v>1</v>
      </c>
      <c r="L1476" s="63">
        <v>0</v>
      </c>
      <c r="M1476" s="63">
        <v>1</v>
      </c>
      <c r="N1476" s="63">
        <v>1</v>
      </c>
      <c r="O1476" s="63">
        <v>0</v>
      </c>
      <c r="Q1476" s="61"/>
    </row>
    <row r="1477" spans="1:17" ht="15.75" thickBot="1" x14ac:dyDescent="0.3">
      <c r="A1477" t="str">
        <f t="shared" si="23"/>
        <v>Enero - Septiembre</v>
      </c>
      <c r="B1477" s="73" t="s">
        <v>2344</v>
      </c>
      <c r="C1477" s="68"/>
      <c r="D1477" s="56">
        <v>1</v>
      </c>
      <c r="E1477" s="56">
        <v>1</v>
      </c>
      <c r="F1477" s="56">
        <v>1</v>
      </c>
      <c r="G1477" s="56">
        <v>0</v>
      </c>
      <c r="H1477" s="56">
        <v>1</v>
      </c>
      <c r="I1477" s="56">
        <v>0</v>
      </c>
      <c r="J1477" s="56">
        <v>1</v>
      </c>
      <c r="K1477" s="56">
        <v>1</v>
      </c>
      <c r="L1477" s="56">
        <v>0</v>
      </c>
      <c r="M1477" s="56">
        <v>1</v>
      </c>
      <c r="N1477" s="56">
        <v>1</v>
      </c>
      <c r="O1477" s="56">
        <v>1</v>
      </c>
      <c r="P1477" s="68"/>
      <c r="Q1477" s="62"/>
    </row>
    <row r="1478" spans="1:17" ht="15.75" thickTop="1" x14ac:dyDescent="0.25">
      <c r="A1478" t="str">
        <f t="shared" si="23"/>
        <v>212676126</v>
      </c>
      <c r="B1478" s="74">
        <v>212676126</v>
      </c>
      <c r="C1478" s="65" t="s">
        <v>752</v>
      </c>
      <c r="D1478" s="41">
        <v>3</v>
      </c>
      <c r="E1478" s="41">
        <v>1</v>
      </c>
      <c r="F1478" s="41">
        <v>0</v>
      </c>
      <c r="G1478" s="41">
        <v>1</v>
      </c>
      <c r="H1478" s="41">
        <v>0</v>
      </c>
      <c r="I1478" s="41">
        <v>1</v>
      </c>
      <c r="J1478" s="41">
        <v>1</v>
      </c>
      <c r="K1478" s="41">
        <v>2</v>
      </c>
      <c r="L1478" s="41">
        <v>1</v>
      </c>
      <c r="M1478" s="41">
        <v>2</v>
      </c>
      <c r="N1478" s="41">
        <v>2</v>
      </c>
      <c r="O1478" s="41">
        <v>1</v>
      </c>
      <c r="P1478" s="65">
        <f>SUM(D1478:O1478)</f>
        <v>15</v>
      </c>
      <c r="Q1478" s="67">
        <f>P1478/36</f>
        <v>0.41666666666666669</v>
      </c>
    </row>
    <row r="1479" spans="1:17" x14ac:dyDescent="0.25">
      <c r="A1479" t="str">
        <f t="shared" si="23"/>
        <v>Enero - Junio</v>
      </c>
      <c r="B1479" s="72" t="s">
        <v>2341</v>
      </c>
      <c r="D1479" s="63">
        <v>1</v>
      </c>
      <c r="E1479" s="63">
        <v>0</v>
      </c>
      <c r="F1479" s="63">
        <v>0</v>
      </c>
      <c r="G1479" s="63">
        <v>0</v>
      </c>
      <c r="H1479" s="63">
        <v>0</v>
      </c>
      <c r="I1479" s="63">
        <v>0</v>
      </c>
      <c r="J1479" s="63">
        <v>0</v>
      </c>
      <c r="K1479" s="63">
        <v>1</v>
      </c>
      <c r="L1479" s="63">
        <v>0</v>
      </c>
      <c r="M1479" s="63">
        <v>0</v>
      </c>
      <c r="N1479" s="63">
        <v>0</v>
      </c>
      <c r="O1479" s="63">
        <v>0</v>
      </c>
      <c r="Q1479" s="61"/>
    </row>
    <row r="1480" spans="1:17" x14ac:dyDescent="0.25">
      <c r="A1480" t="str">
        <f t="shared" si="23"/>
        <v>Enero - Marzo</v>
      </c>
      <c r="B1480" s="72" t="s">
        <v>2301</v>
      </c>
      <c r="D1480" s="63">
        <v>1</v>
      </c>
      <c r="E1480" s="63">
        <v>0</v>
      </c>
      <c r="F1480" s="63">
        <v>0</v>
      </c>
      <c r="G1480" s="63">
        <v>1</v>
      </c>
      <c r="H1480" s="63">
        <v>0</v>
      </c>
      <c r="I1480" s="63">
        <v>1</v>
      </c>
      <c r="J1480" s="63">
        <v>0</v>
      </c>
      <c r="K1480" s="63">
        <v>0</v>
      </c>
      <c r="L1480" s="63">
        <v>0</v>
      </c>
      <c r="M1480" s="63">
        <v>1</v>
      </c>
      <c r="N1480" s="63">
        <v>1</v>
      </c>
      <c r="O1480" s="63">
        <v>0</v>
      </c>
      <c r="Q1480" s="61"/>
    </row>
    <row r="1481" spans="1:17" ht="15.75" thickBot="1" x14ac:dyDescent="0.3">
      <c r="A1481" t="str">
        <f t="shared" si="23"/>
        <v>Enero - Septiembre</v>
      </c>
      <c r="B1481" s="73" t="s">
        <v>2344</v>
      </c>
      <c r="C1481" s="68"/>
      <c r="D1481" s="56">
        <v>1</v>
      </c>
      <c r="E1481" s="56">
        <v>1</v>
      </c>
      <c r="F1481" s="56">
        <v>0</v>
      </c>
      <c r="G1481" s="56">
        <v>0</v>
      </c>
      <c r="H1481" s="56">
        <v>0</v>
      </c>
      <c r="I1481" s="56">
        <v>0</v>
      </c>
      <c r="J1481" s="56">
        <v>1</v>
      </c>
      <c r="K1481" s="56">
        <v>1</v>
      </c>
      <c r="L1481" s="56">
        <v>1</v>
      </c>
      <c r="M1481" s="56">
        <v>1</v>
      </c>
      <c r="N1481" s="56">
        <v>1</v>
      </c>
      <c r="O1481" s="56">
        <v>1</v>
      </c>
      <c r="P1481" s="68"/>
      <c r="Q1481" s="62"/>
    </row>
    <row r="1482" spans="1:17" ht="15.75" thickTop="1" x14ac:dyDescent="0.25">
      <c r="A1482" t="str">
        <f t="shared" si="23"/>
        <v>212752227</v>
      </c>
      <c r="B1482" s="74">
        <v>212752227</v>
      </c>
      <c r="C1482" s="65" t="s">
        <v>754</v>
      </c>
      <c r="D1482" s="41">
        <v>3</v>
      </c>
      <c r="E1482" s="41">
        <v>3</v>
      </c>
      <c r="F1482" s="41">
        <v>3</v>
      </c>
      <c r="G1482" s="41">
        <v>1</v>
      </c>
      <c r="H1482" s="41">
        <v>3</v>
      </c>
      <c r="I1482" s="41">
        <v>3</v>
      </c>
      <c r="J1482" s="41">
        <v>3</v>
      </c>
      <c r="K1482" s="41">
        <v>3</v>
      </c>
      <c r="L1482" s="41">
        <v>0</v>
      </c>
      <c r="M1482" s="41">
        <v>3</v>
      </c>
      <c r="N1482" s="41">
        <v>3</v>
      </c>
      <c r="O1482" s="41">
        <v>3</v>
      </c>
      <c r="P1482" s="65">
        <f>SUM(D1482:O1482)</f>
        <v>31</v>
      </c>
      <c r="Q1482" s="67">
        <f>P1482/36</f>
        <v>0.86111111111111116</v>
      </c>
    </row>
    <row r="1483" spans="1:17" x14ac:dyDescent="0.25">
      <c r="A1483" t="str">
        <f t="shared" si="23"/>
        <v>Enero - Junio</v>
      </c>
      <c r="B1483" s="72" t="s">
        <v>2341</v>
      </c>
      <c r="D1483" s="63">
        <v>1</v>
      </c>
      <c r="E1483" s="63">
        <v>1</v>
      </c>
      <c r="F1483" s="63">
        <v>1</v>
      </c>
      <c r="G1483" s="63">
        <v>0</v>
      </c>
      <c r="H1483" s="63">
        <v>1</v>
      </c>
      <c r="I1483" s="63">
        <v>1</v>
      </c>
      <c r="J1483" s="63">
        <v>1</v>
      </c>
      <c r="K1483" s="63">
        <v>1</v>
      </c>
      <c r="L1483" s="63">
        <v>0</v>
      </c>
      <c r="M1483" s="63">
        <v>1</v>
      </c>
      <c r="N1483" s="63">
        <v>1</v>
      </c>
      <c r="O1483" s="63">
        <v>1</v>
      </c>
      <c r="Q1483" s="61"/>
    </row>
    <row r="1484" spans="1:17" x14ac:dyDescent="0.25">
      <c r="A1484" t="str">
        <f t="shared" si="23"/>
        <v>Enero - Marzo</v>
      </c>
      <c r="B1484" s="72" t="s">
        <v>2301</v>
      </c>
      <c r="D1484" s="63">
        <v>1</v>
      </c>
      <c r="E1484" s="63">
        <v>1</v>
      </c>
      <c r="F1484" s="63">
        <v>1</v>
      </c>
      <c r="G1484" s="63">
        <v>1</v>
      </c>
      <c r="H1484" s="63">
        <v>1</v>
      </c>
      <c r="I1484" s="63">
        <v>1</v>
      </c>
      <c r="J1484" s="63">
        <v>1</v>
      </c>
      <c r="K1484" s="63">
        <v>1</v>
      </c>
      <c r="L1484" s="63">
        <v>0</v>
      </c>
      <c r="M1484" s="63">
        <v>1</v>
      </c>
      <c r="N1484" s="63">
        <v>1</v>
      </c>
      <c r="O1484" s="63">
        <v>1</v>
      </c>
      <c r="Q1484" s="61"/>
    </row>
    <row r="1485" spans="1:17" ht="15.75" thickBot="1" x14ac:dyDescent="0.3">
      <c r="A1485" t="str">
        <f t="shared" si="23"/>
        <v>Enero - Septiembre</v>
      </c>
      <c r="B1485" s="73" t="s">
        <v>2344</v>
      </c>
      <c r="C1485" s="68"/>
      <c r="D1485" s="56">
        <v>1</v>
      </c>
      <c r="E1485" s="56">
        <v>1</v>
      </c>
      <c r="F1485" s="56">
        <v>1</v>
      </c>
      <c r="G1485" s="56">
        <v>0</v>
      </c>
      <c r="H1485" s="56">
        <v>1</v>
      </c>
      <c r="I1485" s="56">
        <v>1</v>
      </c>
      <c r="J1485" s="56">
        <v>1</v>
      </c>
      <c r="K1485" s="56">
        <v>1</v>
      </c>
      <c r="L1485" s="56">
        <v>0</v>
      </c>
      <c r="M1485" s="56">
        <v>1</v>
      </c>
      <c r="N1485" s="56">
        <v>1</v>
      </c>
      <c r="O1485" s="56">
        <v>1</v>
      </c>
      <c r="P1485" s="68"/>
      <c r="Q1485" s="62"/>
    </row>
    <row r="1486" spans="1:17" ht="15.75" thickTop="1" x14ac:dyDescent="0.25">
      <c r="A1486" t="str">
        <f t="shared" si="23"/>
        <v>212752427</v>
      </c>
      <c r="B1486" s="74">
        <v>212752427</v>
      </c>
      <c r="C1486" s="65" t="s">
        <v>756</v>
      </c>
      <c r="D1486" s="41">
        <v>3</v>
      </c>
      <c r="E1486" s="41">
        <v>3</v>
      </c>
      <c r="F1486" s="41">
        <v>1</v>
      </c>
      <c r="G1486" s="41">
        <v>0</v>
      </c>
      <c r="H1486" s="41">
        <v>3</v>
      </c>
      <c r="I1486" s="41">
        <v>3</v>
      </c>
      <c r="J1486" s="41">
        <v>3</v>
      </c>
      <c r="K1486" s="41">
        <v>1</v>
      </c>
      <c r="L1486" s="41">
        <v>2</v>
      </c>
      <c r="M1486" s="41">
        <v>3</v>
      </c>
      <c r="N1486" s="41">
        <v>3</v>
      </c>
      <c r="O1486" s="41">
        <v>1</v>
      </c>
      <c r="P1486" s="65">
        <f>SUM(D1486:O1486)</f>
        <v>26</v>
      </c>
      <c r="Q1486" s="67">
        <f>P1486/36</f>
        <v>0.72222222222222221</v>
      </c>
    </row>
    <row r="1487" spans="1:17" x14ac:dyDescent="0.25">
      <c r="A1487" t="str">
        <f t="shared" si="23"/>
        <v>Enero - Junio</v>
      </c>
      <c r="B1487" s="72" t="s">
        <v>2341</v>
      </c>
      <c r="D1487" s="63">
        <v>1</v>
      </c>
      <c r="E1487" s="63">
        <v>1</v>
      </c>
      <c r="F1487" s="63">
        <v>0</v>
      </c>
      <c r="G1487" s="63">
        <v>0</v>
      </c>
      <c r="H1487" s="63">
        <v>1</v>
      </c>
      <c r="I1487" s="63">
        <v>1</v>
      </c>
      <c r="J1487" s="63">
        <v>1</v>
      </c>
      <c r="K1487" s="63">
        <v>0</v>
      </c>
      <c r="L1487" s="63">
        <v>1</v>
      </c>
      <c r="M1487" s="63">
        <v>1</v>
      </c>
      <c r="N1487" s="63">
        <v>1</v>
      </c>
      <c r="O1487" s="63">
        <v>0</v>
      </c>
      <c r="Q1487" s="61"/>
    </row>
    <row r="1488" spans="1:17" x14ac:dyDescent="0.25">
      <c r="A1488" t="str">
        <f t="shared" si="23"/>
        <v>Enero - Marzo</v>
      </c>
      <c r="B1488" s="72" t="s">
        <v>2301</v>
      </c>
      <c r="D1488" s="63">
        <v>1</v>
      </c>
      <c r="E1488" s="63">
        <v>1</v>
      </c>
      <c r="F1488" s="63">
        <v>0</v>
      </c>
      <c r="G1488" s="63">
        <v>0</v>
      </c>
      <c r="H1488" s="63">
        <v>1</v>
      </c>
      <c r="I1488" s="63">
        <v>1</v>
      </c>
      <c r="J1488" s="63">
        <v>1</v>
      </c>
      <c r="K1488" s="63">
        <v>0</v>
      </c>
      <c r="L1488" s="63">
        <v>0</v>
      </c>
      <c r="M1488" s="63">
        <v>1</v>
      </c>
      <c r="N1488" s="63">
        <v>1</v>
      </c>
      <c r="O1488" s="63">
        <v>0</v>
      </c>
      <c r="Q1488" s="61"/>
    </row>
    <row r="1489" spans="1:17" ht="15.75" thickBot="1" x14ac:dyDescent="0.3">
      <c r="A1489" t="str">
        <f t="shared" si="23"/>
        <v>Enero - Septiembre</v>
      </c>
      <c r="B1489" s="73" t="s">
        <v>2344</v>
      </c>
      <c r="C1489" s="68"/>
      <c r="D1489" s="56">
        <v>1</v>
      </c>
      <c r="E1489" s="56">
        <v>1</v>
      </c>
      <c r="F1489" s="56">
        <v>1</v>
      </c>
      <c r="G1489" s="56">
        <v>0</v>
      </c>
      <c r="H1489" s="56">
        <v>1</v>
      </c>
      <c r="I1489" s="56">
        <v>1</v>
      </c>
      <c r="J1489" s="56">
        <v>1</v>
      </c>
      <c r="K1489" s="56">
        <v>1</v>
      </c>
      <c r="L1489" s="56">
        <v>1</v>
      </c>
      <c r="M1489" s="56">
        <v>1</v>
      </c>
      <c r="N1489" s="56">
        <v>1</v>
      </c>
      <c r="O1489" s="56">
        <v>1</v>
      </c>
      <c r="P1489" s="68"/>
      <c r="Q1489" s="62"/>
    </row>
    <row r="1490" spans="1:17" ht="15.75" thickTop="1" x14ac:dyDescent="0.25">
      <c r="A1490" t="str">
        <f t="shared" si="23"/>
        <v>212768327</v>
      </c>
      <c r="B1490" s="74">
        <v>212768327</v>
      </c>
      <c r="C1490" s="65" t="s">
        <v>758</v>
      </c>
      <c r="D1490" s="41">
        <v>3</v>
      </c>
      <c r="E1490" s="41">
        <v>3</v>
      </c>
      <c r="F1490" s="41">
        <v>3</v>
      </c>
      <c r="G1490" s="41">
        <v>2</v>
      </c>
      <c r="H1490" s="41">
        <v>3</v>
      </c>
      <c r="I1490" s="41">
        <v>3</v>
      </c>
      <c r="J1490" s="41">
        <v>2</v>
      </c>
      <c r="K1490" s="41">
        <v>3</v>
      </c>
      <c r="L1490" s="41">
        <v>3</v>
      </c>
      <c r="M1490" s="41">
        <v>3</v>
      </c>
      <c r="N1490" s="41">
        <v>3</v>
      </c>
      <c r="O1490" s="41">
        <v>3</v>
      </c>
      <c r="P1490" s="65">
        <f>SUM(D1490:O1490)</f>
        <v>34</v>
      </c>
      <c r="Q1490" s="67">
        <f>P1490/36</f>
        <v>0.94444444444444442</v>
      </c>
    </row>
    <row r="1491" spans="1:17" x14ac:dyDescent="0.25">
      <c r="A1491" t="str">
        <f t="shared" si="23"/>
        <v>Enero - Junio</v>
      </c>
      <c r="B1491" s="72" t="s">
        <v>2341</v>
      </c>
      <c r="D1491" s="63">
        <v>1</v>
      </c>
      <c r="E1491" s="63">
        <v>1</v>
      </c>
      <c r="F1491" s="63">
        <v>1</v>
      </c>
      <c r="G1491" s="63">
        <v>1</v>
      </c>
      <c r="H1491" s="63">
        <v>1</v>
      </c>
      <c r="I1491" s="63">
        <v>1</v>
      </c>
      <c r="J1491" s="63">
        <v>0</v>
      </c>
      <c r="K1491" s="63">
        <v>1</v>
      </c>
      <c r="L1491" s="63">
        <v>1</v>
      </c>
      <c r="M1491" s="63">
        <v>1</v>
      </c>
      <c r="N1491" s="63">
        <v>1</v>
      </c>
      <c r="O1491" s="63">
        <v>1</v>
      </c>
      <c r="Q1491" s="61"/>
    </row>
    <row r="1492" spans="1:17" x14ac:dyDescent="0.25">
      <c r="A1492" t="str">
        <f t="shared" si="23"/>
        <v>Enero - Marzo</v>
      </c>
      <c r="B1492" s="72" t="s">
        <v>2301</v>
      </c>
      <c r="D1492" s="63">
        <v>1</v>
      </c>
      <c r="E1492" s="63">
        <v>1</v>
      </c>
      <c r="F1492" s="63">
        <v>1</v>
      </c>
      <c r="G1492" s="63">
        <v>0</v>
      </c>
      <c r="H1492" s="63">
        <v>1</v>
      </c>
      <c r="I1492" s="63">
        <v>1</v>
      </c>
      <c r="J1492" s="63">
        <v>1</v>
      </c>
      <c r="K1492" s="63">
        <v>1</v>
      </c>
      <c r="L1492" s="63">
        <v>1</v>
      </c>
      <c r="M1492" s="63">
        <v>1</v>
      </c>
      <c r="N1492" s="63">
        <v>1</v>
      </c>
      <c r="O1492" s="63">
        <v>1</v>
      </c>
      <c r="Q1492" s="61"/>
    </row>
    <row r="1493" spans="1:17" ht="15.75" thickBot="1" x14ac:dyDescent="0.3">
      <c r="A1493" t="str">
        <f t="shared" si="23"/>
        <v>Enero - Septiembre</v>
      </c>
      <c r="B1493" s="73" t="s">
        <v>2344</v>
      </c>
      <c r="C1493" s="68"/>
      <c r="D1493" s="56">
        <v>1</v>
      </c>
      <c r="E1493" s="56">
        <v>1</v>
      </c>
      <c r="F1493" s="56">
        <v>1</v>
      </c>
      <c r="G1493" s="56">
        <v>1</v>
      </c>
      <c r="H1493" s="56">
        <v>1</v>
      </c>
      <c r="I1493" s="56">
        <v>1</v>
      </c>
      <c r="J1493" s="56">
        <v>1</v>
      </c>
      <c r="K1493" s="56">
        <v>1</v>
      </c>
      <c r="L1493" s="56">
        <v>1</v>
      </c>
      <c r="M1493" s="56">
        <v>1</v>
      </c>
      <c r="N1493" s="56">
        <v>1</v>
      </c>
      <c r="O1493" s="56">
        <v>1</v>
      </c>
      <c r="P1493" s="68"/>
      <c r="Q1493" s="62"/>
    </row>
    <row r="1494" spans="1:17" ht="15.75" thickTop="1" x14ac:dyDescent="0.25">
      <c r="A1494" t="str">
        <f t="shared" si="23"/>
        <v>212805628</v>
      </c>
      <c r="B1494" s="74">
        <v>212805628</v>
      </c>
      <c r="C1494" s="65" t="s">
        <v>760</v>
      </c>
      <c r="D1494" s="41">
        <v>3</v>
      </c>
      <c r="E1494" s="41">
        <v>3</v>
      </c>
      <c r="F1494" s="41">
        <v>3</v>
      </c>
      <c r="G1494" s="41">
        <v>1</v>
      </c>
      <c r="H1494" s="41">
        <v>3</v>
      </c>
      <c r="I1494" s="41">
        <v>3</v>
      </c>
      <c r="J1494" s="41">
        <v>2</v>
      </c>
      <c r="K1494" s="41">
        <v>3</v>
      </c>
      <c r="L1494" s="41">
        <v>3</v>
      </c>
      <c r="M1494" s="41">
        <v>3</v>
      </c>
      <c r="N1494" s="41">
        <v>3</v>
      </c>
      <c r="O1494" s="41">
        <v>3</v>
      </c>
      <c r="P1494" s="65">
        <f>SUM(D1494:O1494)</f>
        <v>33</v>
      </c>
      <c r="Q1494" s="67">
        <f>P1494/36</f>
        <v>0.91666666666666663</v>
      </c>
    </row>
    <row r="1495" spans="1:17" x14ac:dyDescent="0.25">
      <c r="A1495" t="str">
        <f t="shared" si="23"/>
        <v>Enero - Junio</v>
      </c>
      <c r="B1495" s="72" t="s">
        <v>2341</v>
      </c>
      <c r="D1495" s="63">
        <v>1</v>
      </c>
      <c r="E1495" s="63">
        <v>1</v>
      </c>
      <c r="F1495" s="63">
        <v>1</v>
      </c>
      <c r="G1495" s="63">
        <v>0</v>
      </c>
      <c r="H1495" s="63">
        <v>1</v>
      </c>
      <c r="I1495" s="63">
        <v>1</v>
      </c>
      <c r="J1495" s="63">
        <v>1</v>
      </c>
      <c r="K1495" s="63">
        <v>1</v>
      </c>
      <c r="L1495" s="63">
        <v>1</v>
      </c>
      <c r="M1495" s="63">
        <v>1</v>
      </c>
      <c r="N1495" s="63">
        <v>1</v>
      </c>
      <c r="O1495" s="63">
        <v>1</v>
      </c>
      <c r="Q1495" s="61"/>
    </row>
    <row r="1496" spans="1:17" x14ac:dyDescent="0.25">
      <c r="A1496" t="str">
        <f t="shared" si="23"/>
        <v>Enero - Marzo</v>
      </c>
      <c r="B1496" s="72" t="s">
        <v>2301</v>
      </c>
      <c r="D1496" s="63">
        <v>1</v>
      </c>
      <c r="E1496" s="63">
        <v>1</v>
      </c>
      <c r="F1496" s="63">
        <v>1</v>
      </c>
      <c r="G1496" s="63">
        <v>1</v>
      </c>
      <c r="H1496" s="63">
        <v>1</v>
      </c>
      <c r="I1496" s="63">
        <v>1</v>
      </c>
      <c r="J1496" s="63">
        <v>1</v>
      </c>
      <c r="K1496" s="63">
        <v>1</v>
      </c>
      <c r="L1496" s="63">
        <v>1</v>
      </c>
      <c r="M1496" s="63">
        <v>1</v>
      </c>
      <c r="N1496" s="63">
        <v>1</v>
      </c>
      <c r="O1496" s="63">
        <v>1</v>
      </c>
      <c r="Q1496" s="61"/>
    </row>
    <row r="1497" spans="1:17" ht="15.75" thickBot="1" x14ac:dyDescent="0.3">
      <c r="A1497" t="str">
        <f t="shared" si="23"/>
        <v>Enero - Septiembre</v>
      </c>
      <c r="B1497" s="73" t="s">
        <v>2344</v>
      </c>
      <c r="C1497" s="68"/>
      <c r="D1497" s="56">
        <v>1</v>
      </c>
      <c r="E1497" s="56">
        <v>1</v>
      </c>
      <c r="F1497" s="56">
        <v>1</v>
      </c>
      <c r="G1497" s="56">
        <v>0</v>
      </c>
      <c r="H1497" s="56">
        <v>1</v>
      </c>
      <c r="I1497" s="56">
        <v>1</v>
      </c>
      <c r="J1497" s="56">
        <v>0</v>
      </c>
      <c r="K1497" s="56">
        <v>1</v>
      </c>
      <c r="L1497" s="56">
        <v>1</v>
      </c>
      <c r="M1497" s="56">
        <v>1</v>
      </c>
      <c r="N1497" s="56">
        <v>1</v>
      </c>
      <c r="O1497" s="56">
        <v>1</v>
      </c>
      <c r="P1497" s="68"/>
      <c r="Q1497" s="62"/>
    </row>
    <row r="1498" spans="1:17" ht="15.75" thickTop="1" x14ac:dyDescent="0.25">
      <c r="A1498" t="str">
        <f t="shared" si="23"/>
        <v>212820228</v>
      </c>
      <c r="B1498" s="74">
        <v>212820228</v>
      </c>
      <c r="C1498" s="65" t="s">
        <v>762</v>
      </c>
      <c r="D1498" s="41">
        <v>3</v>
      </c>
      <c r="E1498" s="41">
        <v>3</v>
      </c>
      <c r="F1498" s="41">
        <v>3</v>
      </c>
      <c r="G1498" s="41">
        <v>3</v>
      </c>
      <c r="H1498" s="41">
        <v>3</v>
      </c>
      <c r="I1498" s="41">
        <v>3</v>
      </c>
      <c r="J1498" s="41">
        <v>3</v>
      </c>
      <c r="K1498" s="41">
        <v>3</v>
      </c>
      <c r="L1498" s="41">
        <v>3</v>
      </c>
      <c r="M1498" s="41">
        <v>3</v>
      </c>
      <c r="N1498" s="41">
        <v>3</v>
      </c>
      <c r="O1498" s="41">
        <v>3</v>
      </c>
      <c r="P1498" s="65">
        <f>SUM(D1498:O1498)</f>
        <v>36</v>
      </c>
      <c r="Q1498" s="67">
        <f>P1498/36</f>
        <v>1</v>
      </c>
    </row>
    <row r="1499" spans="1:17" x14ac:dyDescent="0.25">
      <c r="A1499" t="str">
        <f t="shared" si="23"/>
        <v>Enero - Junio</v>
      </c>
      <c r="B1499" s="72" t="s">
        <v>2341</v>
      </c>
      <c r="D1499" s="63">
        <v>1</v>
      </c>
      <c r="E1499" s="63">
        <v>1</v>
      </c>
      <c r="F1499" s="63">
        <v>1</v>
      </c>
      <c r="G1499" s="63">
        <v>1</v>
      </c>
      <c r="H1499" s="63">
        <v>1</v>
      </c>
      <c r="I1499" s="63">
        <v>1</v>
      </c>
      <c r="J1499" s="63">
        <v>1</v>
      </c>
      <c r="K1499" s="63">
        <v>1</v>
      </c>
      <c r="L1499" s="63">
        <v>1</v>
      </c>
      <c r="M1499" s="63">
        <v>1</v>
      </c>
      <c r="N1499" s="63">
        <v>1</v>
      </c>
      <c r="O1499" s="63">
        <v>1</v>
      </c>
      <c r="Q1499" s="61"/>
    </row>
    <row r="1500" spans="1:17" x14ac:dyDescent="0.25">
      <c r="A1500" t="str">
        <f t="shared" si="23"/>
        <v>Enero - Marzo</v>
      </c>
      <c r="B1500" s="72" t="s">
        <v>2301</v>
      </c>
      <c r="D1500" s="63">
        <v>1</v>
      </c>
      <c r="E1500" s="63">
        <v>1</v>
      </c>
      <c r="F1500" s="63">
        <v>1</v>
      </c>
      <c r="G1500" s="63">
        <v>1</v>
      </c>
      <c r="H1500" s="63">
        <v>1</v>
      </c>
      <c r="I1500" s="63">
        <v>1</v>
      </c>
      <c r="J1500" s="63">
        <v>1</v>
      </c>
      <c r="K1500" s="63">
        <v>1</v>
      </c>
      <c r="L1500" s="63">
        <v>1</v>
      </c>
      <c r="M1500" s="63">
        <v>1</v>
      </c>
      <c r="N1500" s="63">
        <v>1</v>
      </c>
      <c r="O1500" s="63">
        <v>1</v>
      </c>
      <c r="Q1500" s="61"/>
    </row>
    <row r="1501" spans="1:17" ht="15.75" thickBot="1" x14ac:dyDescent="0.3">
      <c r="A1501" t="str">
        <f t="shared" si="23"/>
        <v>Enero - Septiembre</v>
      </c>
      <c r="B1501" s="73" t="s">
        <v>2344</v>
      </c>
      <c r="C1501" s="68"/>
      <c r="D1501" s="56">
        <v>1</v>
      </c>
      <c r="E1501" s="56">
        <v>1</v>
      </c>
      <c r="F1501" s="56">
        <v>1</v>
      </c>
      <c r="G1501" s="56">
        <v>1</v>
      </c>
      <c r="H1501" s="56">
        <v>1</v>
      </c>
      <c r="I1501" s="56">
        <v>1</v>
      </c>
      <c r="J1501" s="56">
        <v>1</v>
      </c>
      <c r="K1501" s="56">
        <v>1</v>
      </c>
      <c r="L1501" s="56">
        <v>1</v>
      </c>
      <c r="M1501" s="56">
        <v>1</v>
      </c>
      <c r="N1501" s="56">
        <v>1</v>
      </c>
      <c r="O1501" s="56">
        <v>1</v>
      </c>
      <c r="P1501" s="68"/>
      <c r="Q1501" s="62"/>
    </row>
    <row r="1502" spans="1:17" ht="15.75" thickTop="1" x14ac:dyDescent="0.25">
      <c r="A1502" t="str">
        <f t="shared" si="23"/>
        <v>212825328</v>
      </c>
      <c r="B1502" s="74">
        <v>212825328</v>
      </c>
      <c r="C1502" s="65" t="s">
        <v>764</v>
      </c>
      <c r="D1502" s="41">
        <v>3</v>
      </c>
      <c r="E1502" s="41">
        <v>3</v>
      </c>
      <c r="F1502" s="41">
        <v>3</v>
      </c>
      <c r="G1502" s="41">
        <v>3</v>
      </c>
      <c r="H1502" s="41">
        <v>3</v>
      </c>
      <c r="I1502" s="41">
        <v>3</v>
      </c>
      <c r="J1502" s="41">
        <v>3</v>
      </c>
      <c r="K1502" s="41">
        <v>3</v>
      </c>
      <c r="L1502" s="41">
        <v>3</v>
      </c>
      <c r="M1502" s="41">
        <v>3</v>
      </c>
      <c r="N1502" s="41">
        <v>3</v>
      </c>
      <c r="O1502" s="41">
        <v>3</v>
      </c>
      <c r="P1502" s="65">
        <f>SUM(D1502:O1502)</f>
        <v>36</v>
      </c>
      <c r="Q1502" s="67">
        <f>P1502/36</f>
        <v>1</v>
      </c>
    </row>
    <row r="1503" spans="1:17" x14ac:dyDescent="0.25">
      <c r="A1503" t="str">
        <f t="shared" si="23"/>
        <v>Enero - Junio</v>
      </c>
      <c r="B1503" s="72" t="s">
        <v>2341</v>
      </c>
      <c r="D1503" s="63">
        <v>1</v>
      </c>
      <c r="E1503" s="63">
        <v>1</v>
      </c>
      <c r="F1503" s="63">
        <v>1</v>
      </c>
      <c r="G1503" s="63">
        <v>1</v>
      </c>
      <c r="H1503" s="63">
        <v>1</v>
      </c>
      <c r="I1503" s="63">
        <v>1</v>
      </c>
      <c r="J1503" s="63">
        <v>1</v>
      </c>
      <c r="K1503" s="63">
        <v>1</v>
      </c>
      <c r="L1503" s="63">
        <v>1</v>
      </c>
      <c r="M1503" s="63">
        <v>1</v>
      </c>
      <c r="N1503" s="63">
        <v>1</v>
      </c>
      <c r="O1503" s="63">
        <v>1</v>
      </c>
      <c r="Q1503" s="61"/>
    </row>
    <row r="1504" spans="1:17" x14ac:dyDescent="0.25">
      <c r="A1504" t="str">
        <f t="shared" si="23"/>
        <v>Enero - Marzo</v>
      </c>
      <c r="B1504" s="72" t="s">
        <v>2301</v>
      </c>
      <c r="D1504" s="63">
        <v>1</v>
      </c>
      <c r="E1504" s="63">
        <v>1</v>
      </c>
      <c r="F1504" s="63">
        <v>1</v>
      </c>
      <c r="G1504" s="63">
        <v>1</v>
      </c>
      <c r="H1504" s="63">
        <v>1</v>
      </c>
      <c r="I1504" s="63">
        <v>1</v>
      </c>
      <c r="J1504" s="63">
        <v>1</v>
      </c>
      <c r="K1504" s="63">
        <v>1</v>
      </c>
      <c r="L1504" s="63">
        <v>1</v>
      </c>
      <c r="M1504" s="63">
        <v>1</v>
      </c>
      <c r="N1504" s="63">
        <v>1</v>
      </c>
      <c r="O1504" s="63">
        <v>1</v>
      </c>
      <c r="Q1504" s="61"/>
    </row>
    <row r="1505" spans="1:17" ht="15.75" thickBot="1" x14ac:dyDescent="0.3">
      <c r="A1505" t="str">
        <f t="shared" si="23"/>
        <v>Enero - Septiembre</v>
      </c>
      <c r="B1505" s="73" t="s">
        <v>2344</v>
      </c>
      <c r="C1505" s="68"/>
      <c r="D1505" s="56">
        <v>1</v>
      </c>
      <c r="E1505" s="56">
        <v>1</v>
      </c>
      <c r="F1505" s="56">
        <v>1</v>
      </c>
      <c r="G1505" s="56">
        <v>1</v>
      </c>
      <c r="H1505" s="56">
        <v>1</v>
      </c>
      <c r="I1505" s="56">
        <v>1</v>
      </c>
      <c r="J1505" s="56">
        <v>1</v>
      </c>
      <c r="K1505" s="56">
        <v>1</v>
      </c>
      <c r="L1505" s="56">
        <v>1</v>
      </c>
      <c r="M1505" s="56">
        <v>1</v>
      </c>
      <c r="N1505" s="56">
        <v>1</v>
      </c>
      <c r="O1505" s="56">
        <v>1</v>
      </c>
      <c r="P1505" s="68"/>
      <c r="Q1505" s="62"/>
    </row>
    <row r="1506" spans="1:17" ht="15.75" thickTop="1" x14ac:dyDescent="0.25">
      <c r="A1506" t="str">
        <f t="shared" si="23"/>
        <v>212854128</v>
      </c>
      <c r="B1506" s="74">
        <v>212854128</v>
      </c>
      <c r="C1506" s="65" t="s">
        <v>766</v>
      </c>
      <c r="D1506" s="41">
        <v>3</v>
      </c>
      <c r="E1506" s="41">
        <v>3</v>
      </c>
      <c r="F1506" s="41">
        <v>1</v>
      </c>
      <c r="G1506" s="41">
        <v>2</v>
      </c>
      <c r="H1506" s="41">
        <v>2</v>
      </c>
      <c r="I1506" s="41">
        <v>0</v>
      </c>
      <c r="J1506" s="41">
        <v>1</v>
      </c>
      <c r="K1506" s="41">
        <v>3</v>
      </c>
      <c r="L1506" s="41">
        <v>1</v>
      </c>
      <c r="M1506" s="41">
        <v>3</v>
      </c>
      <c r="N1506" s="41">
        <v>3</v>
      </c>
      <c r="O1506" s="41">
        <v>0</v>
      </c>
      <c r="P1506" s="65">
        <f>SUM(D1506:O1506)</f>
        <v>22</v>
      </c>
      <c r="Q1506" s="67">
        <f>P1506/36</f>
        <v>0.61111111111111116</v>
      </c>
    </row>
    <row r="1507" spans="1:17" x14ac:dyDescent="0.25">
      <c r="A1507" t="str">
        <f t="shared" si="23"/>
        <v>Enero - Junio</v>
      </c>
      <c r="B1507" s="72" t="s">
        <v>2341</v>
      </c>
      <c r="D1507" s="63">
        <v>1</v>
      </c>
      <c r="E1507" s="63">
        <v>1</v>
      </c>
      <c r="F1507" s="63">
        <v>0</v>
      </c>
      <c r="G1507" s="63">
        <v>1</v>
      </c>
      <c r="H1507" s="63">
        <v>1</v>
      </c>
      <c r="I1507" s="63">
        <v>0</v>
      </c>
      <c r="J1507" s="63">
        <v>0</v>
      </c>
      <c r="K1507" s="63">
        <v>1</v>
      </c>
      <c r="L1507" s="63">
        <v>0</v>
      </c>
      <c r="M1507" s="63">
        <v>1</v>
      </c>
      <c r="N1507" s="63">
        <v>1</v>
      </c>
      <c r="O1507" s="63">
        <v>0</v>
      </c>
      <c r="Q1507" s="61"/>
    </row>
    <row r="1508" spans="1:17" x14ac:dyDescent="0.25">
      <c r="A1508" t="str">
        <f t="shared" si="23"/>
        <v>Enero - Marzo</v>
      </c>
      <c r="B1508" s="72" t="s">
        <v>2301</v>
      </c>
      <c r="D1508" s="63">
        <v>1</v>
      </c>
      <c r="E1508" s="63">
        <v>1</v>
      </c>
      <c r="F1508" s="63">
        <v>1</v>
      </c>
      <c r="G1508" s="63">
        <v>1</v>
      </c>
      <c r="H1508" s="63">
        <v>0</v>
      </c>
      <c r="I1508" s="63">
        <v>0</v>
      </c>
      <c r="J1508" s="63">
        <v>0</v>
      </c>
      <c r="K1508" s="63">
        <v>1</v>
      </c>
      <c r="L1508" s="63">
        <v>0</v>
      </c>
      <c r="M1508" s="63">
        <v>1</v>
      </c>
      <c r="N1508" s="63">
        <v>1</v>
      </c>
      <c r="O1508" s="63">
        <v>0</v>
      </c>
      <c r="Q1508" s="61"/>
    </row>
    <row r="1509" spans="1:17" ht="15.75" thickBot="1" x14ac:dyDescent="0.3">
      <c r="A1509" t="str">
        <f t="shared" si="23"/>
        <v>Enero - Septiembre</v>
      </c>
      <c r="B1509" s="73" t="s">
        <v>2344</v>
      </c>
      <c r="C1509" s="68"/>
      <c r="D1509" s="56">
        <v>1</v>
      </c>
      <c r="E1509" s="56">
        <v>1</v>
      </c>
      <c r="F1509" s="56">
        <v>0</v>
      </c>
      <c r="G1509" s="56">
        <v>0</v>
      </c>
      <c r="H1509" s="56">
        <v>1</v>
      </c>
      <c r="I1509" s="56">
        <v>0</v>
      </c>
      <c r="J1509" s="56">
        <v>1</v>
      </c>
      <c r="K1509" s="56">
        <v>1</v>
      </c>
      <c r="L1509" s="56">
        <v>1</v>
      </c>
      <c r="M1509" s="56">
        <v>1</v>
      </c>
      <c r="N1509" s="56">
        <v>1</v>
      </c>
      <c r="O1509" s="56">
        <v>0</v>
      </c>
      <c r="P1509" s="68"/>
      <c r="Q1509" s="62"/>
    </row>
    <row r="1510" spans="1:17" ht="15.75" thickTop="1" x14ac:dyDescent="0.25">
      <c r="A1510" t="str">
        <f t="shared" si="23"/>
        <v>212876828</v>
      </c>
      <c r="B1510" s="74">
        <v>212876828</v>
      </c>
      <c r="C1510" s="65" t="s">
        <v>768</v>
      </c>
      <c r="D1510" s="41">
        <v>3</v>
      </c>
      <c r="E1510" s="41">
        <v>3</v>
      </c>
      <c r="F1510" s="41">
        <v>3</v>
      </c>
      <c r="G1510" s="41">
        <v>3</v>
      </c>
      <c r="H1510" s="41">
        <v>1</v>
      </c>
      <c r="I1510" s="41">
        <v>1</v>
      </c>
      <c r="J1510" s="41">
        <v>0</v>
      </c>
      <c r="K1510" s="41">
        <v>3</v>
      </c>
      <c r="L1510" s="41">
        <v>3</v>
      </c>
      <c r="M1510" s="41">
        <v>3</v>
      </c>
      <c r="N1510" s="41">
        <v>2</v>
      </c>
      <c r="O1510" s="41">
        <v>3</v>
      </c>
      <c r="P1510" s="65">
        <f>SUM(D1510:O1510)</f>
        <v>28</v>
      </c>
      <c r="Q1510" s="67">
        <f>P1510/36</f>
        <v>0.77777777777777779</v>
      </c>
    </row>
    <row r="1511" spans="1:17" x14ac:dyDescent="0.25">
      <c r="A1511" t="str">
        <f t="shared" si="23"/>
        <v>Enero - Junio</v>
      </c>
      <c r="B1511" s="72" t="s">
        <v>2341</v>
      </c>
      <c r="D1511" s="63">
        <v>1</v>
      </c>
      <c r="E1511" s="63">
        <v>1</v>
      </c>
      <c r="F1511" s="63">
        <v>1</v>
      </c>
      <c r="G1511" s="63">
        <v>1</v>
      </c>
      <c r="H1511" s="63">
        <v>0</v>
      </c>
      <c r="I1511" s="63">
        <v>0</v>
      </c>
      <c r="J1511" s="63">
        <v>0</v>
      </c>
      <c r="K1511" s="63">
        <v>1</v>
      </c>
      <c r="L1511" s="63">
        <v>1</v>
      </c>
      <c r="M1511" s="63">
        <v>1</v>
      </c>
      <c r="N1511" s="63">
        <v>1</v>
      </c>
      <c r="O1511" s="63">
        <v>1</v>
      </c>
      <c r="Q1511" s="61"/>
    </row>
    <row r="1512" spans="1:17" x14ac:dyDescent="0.25">
      <c r="A1512" t="str">
        <f t="shared" si="23"/>
        <v>Enero - Marzo</v>
      </c>
      <c r="B1512" s="72" t="s">
        <v>2301</v>
      </c>
      <c r="D1512" s="63">
        <v>1</v>
      </c>
      <c r="E1512" s="63">
        <v>1</v>
      </c>
      <c r="F1512" s="63">
        <v>1</v>
      </c>
      <c r="G1512" s="63">
        <v>1</v>
      </c>
      <c r="H1512" s="63">
        <v>0</v>
      </c>
      <c r="I1512" s="63">
        <v>0</v>
      </c>
      <c r="J1512" s="63">
        <v>0</v>
      </c>
      <c r="K1512" s="63">
        <v>1</v>
      </c>
      <c r="L1512" s="63">
        <v>1</v>
      </c>
      <c r="M1512" s="63">
        <v>1</v>
      </c>
      <c r="N1512" s="63">
        <v>0</v>
      </c>
      <c r="O1512" s="63">
        <v>1</v>
      </c>
      <c r="Q1512" s="61"/>
    </row>
    <row r="1513" spans="1:17" ht="15.75" thickBot="1" x14ac:dyDescent="0.3">
      <c r="A1513" t="str">
        <f t="shared" si="23"/>
        <v>Enero - Septiembre</v>
      </c>
      <c r="B1513" s="73" t="s">
        <v>2344</v>
      </c>
      <c r="C1513" s="68"/>
      <c r="D1513" s="56">
        <v>1</v>
      </c>
      <c r="E1513" s="56">
        <v>1</v>
      </c>
      <c r="F1513" s="56">
        <v>1</v>
      </c>
      <c r="G1513" s="56">
        <v>1</v>
      </c>
      <c r="H1513" s="56">
        <v>1</v>
      </c>
      <c r="I1513" s="56">
        <v>1</v>
      </c>
      <c r="J1513" s="56">
        <v>0</v>
      </c>
      <c r="K1513" s="56">
        <v>1</v>
      </c>
      <c r="L1513" s="56">
        <v>1</v>
      </c>
      <c r="M1513" s="56">
        <v>1</v>
      </c>
      <c r="N1513" s="56">
        <v>1</v>
      </c>
      <c r="O1513" s="56">
        <v>1</v>
      </c>
      <c r="P1513" s="68"/>
      <c r="Q1513" s="62"/>
    </row>
    <row r="1514" spans="1:17" ht="15.75" thickTop="1" x14ac:dyDescent="0.25">
      <c r="A1514" t="str">
        <f t="shared" si="23"/>
        <v>212905129</v>
      </c>
      <c r="B1514" s="74">
        <v>212905129</v>
      </c>
      <c r="C1514" s="65" t="s">
        <v>770</v>
      </c>
      <c r="D1514" s="41">
        <v>3</v>
      </c>
      <c r="E1514" s="41">
        <v>2</v>
      </c>
      <c r="F1514" s="41">
        <v>3</v>
      </c>
      <c r="G1514" s="41">
        <v>0</v>
      </c>
      <c r="H1514" s="41">
        <v>3</v>
      </c>
      <c r="I1514" s="41">
        <v>3</v>
      </c>
      <c r="J1514" s="41">
        <v>3</v>
      </c>
      <c r="K1514" s="41">
        <v>3</v>
      </c>
      <c r="L1514" s="41">
        <v>3</v>
      </c>
      <c r="M1514" s="41">
        <v>3</v>
      </c>
      <c r="N1514" s="41">
        <v>3</v>
      </c>
      <c r="O1514" s="41">
        <v>3</v>
      </c>
      <c r="P1514" s="65">
        <f>SUM(D1514:O1514)</f>
        <v>32</v>
      </c>
      <c r="Q1514" s="67">
        <f>P1514/36</f>
        <v>0.88888888888888884</v>
      </c>
    </row>
    <row r="1515" spans="1:17" x14ac:dyDescent="0.25">
      <c r="A1515" t="str">
        <f t="shared" si="23"/>
        <v>Enero - Junio</v>
      </c>
      <c r="B1515" s="72" t="s">
        <v>2341</v>
      </c>
      <c r="D1515" s="63">
        <v>1</v>
      </c>
      <c r="E1515" s="63">
        <v>1</v>
      </c>
      <c r="F1515" s="63">
        <v>1</v>
      </c>
      <c r="G1515" s="63">
        <v>0</v>
      </c>
      <c r="H1515" s="63">
        <v>1</v>
      </c>
      <c r="I1515" s="63">
        <v>1</v>
      </c>
      <c r="J1515" s="63">
        <v>1</v>
      </c>
      <c r="K1515" s="63">
        <v>1</v>
      </c>
      <c r="L1515" s="63">
        <v>1</v>
      </c>
      <c r="M1515" s="63">
        <v>1</v>
      </c>
      <c r="N1515" s="63">
        <v>1</v>
      </c>
      <c r="O1515" s="63">
        <v>1</v>
      </c>
      <c r="Q1515" s="61"/>
    </row>
    <row r="1516" spans="1:17" x14ac:dyDescent="0.25">
      <c r="A1516" t="str">
        <f t="shared" si="23"/>
        <v>Enero - Marzo</v>
      </c>
      <c r="B1516" s="72" t="s">
        <v>2301</v>
      </c>
      <c r="D1516" s="63">
        <v>1</v>
      </c>
      <c r="E1516" s="63">
        <v>0</v>
      </c>
      <c r="F1516" s="63">
        <v>1</v>
      </c>
      <c r="G1516" s="63">
        <v>0</v>
      </c>
      <c r="H1516" s="63">
        <v>1</v>
      </c>
      <c r="I1516" s="63">
        <v>1</v>
      </c>
      <c r="J1516" s="63">
        <v>1</v>
      </c>
      <c r="K1516" s="63">
        <v>1</v>
      </c>
      <c r="L1516" s="63">
        <v>1</v>
      </c>
      <c r="M1516" s="63">
        <v>1</v>
      </c>
      <c r="N1516" s="63">
        <v>1</v>
      </c>
      <c r="O1516" s="63">
        <v>1</v>
      </c>
      <c r="Q1516" s="61"/>
    </row>
    <row r="1517" spans="1:17" ht="15.75" thickBot="1" x14ac:dyDescent="0.3">
      <c r="A1517" t="str">
        <f t="shared" si="23"/>
        <v>Enero - Septiembre</v>
      </c>
      <c r="B1517" s="73" t="s">
        <v>2344</v>
      </c>
      <c r="C1517" s="68"/>
      <c r="D1517" s="56">
        <v>1</v>
      </c>
      <c r="E1517" s="56">
        <v>1</v>
      </c>
      <c r="F1517" s="56">
        <v>1</v>
      </c>
      <c r="G1517" s="56">
        <v>0</v>
      </c>
      <c r="H1517" s="56">
        <v>1</v>
      </c>
      <c r="I1517" s="56">
        <v>1</v>
      </c>
      <c r="J1517" s="56">
        <v>1</v>
      </c>
      <c r="K1517" s="56">
        <v>1</v>
      </c>
      <c r="L1517" s="56">
        <v>1</v>
      </c>
      <c r="M1517" s="56">
        <v>1</v>
      </c>
      <c r="N1517" s="56">
        <v>1</v>
      </c>
      <c r="O1517" s="56">
        <v>1</v>
      </c>
      <c r="P1517" s="68"/>
      <c r="Q1517" s="62"/>
    </row>
    <row r="1518" spans="1:17" ht="15.75" thickTop="1" x14ac:dyDescent="0.25">
      <c r="A1518" t="str">
        <f t="shared" si="23"/>
        <v>212918029</v>
      </c>
      <c r="B1518" s="74">
        <v>212918029</v>
      </c>
      <c r="C1518" s="65" t="s">
        <v>772</v>
      </c>
      <c r="D1518" s="41">
        <v>3</v>
      </c>
      <c r="E1518" s="41">
        <v>2</v>
      </c>
      <c r="F1518" s="41">
        <v>3</v>
      </c>
      <c r="G1518" s="41">
        <v>3</v>
      </c>
      <c r="H1518" s="41">
        <v>2</v>
      </c>
      <c r="I1518" s="41">
        <v>2</v>
      </c>
      <c r="J1518" s="41">
        <v>3</v>
      </c>
      <c r="K1518" s="41">
        <v>3</v>
      </c>
      <c r="L1518" s="41">
        <v>3</v>
      </c>
      <c r="M1518" s="41">
        <v>3</v>
      </c>
      <c r="N1518" s="41">
        <v>3</v>
      </c>
      <c r="O1518" s="41">
        <v>3</v>
      </c>
      <c r="P1518" s="65">
        <f>SUM(D1518:O1518)</f>
        <v>33</v>
      </c>
      <c r="Q1518" s="67">
        <f>P1518/36</f>
        <v>0.91666666666666663</v>
      </c>
    </row>
    <row r="1519" spans="1:17" x14ac:dyDescent="0.25">
      <c r="A1519" t="str">
        <f t="shared" si="23"/>
        <v>Enero - Junio</v>
      </c>
      <c r="B1519" s="72" t="s">
        <v>2341</v>
      </c>
      <c r="D1519" s="63">
        <v>1</v>
      </c>
      <c r="E1519" s="63">
        <v>1</v>
      </c>
      <c r="F1519" s="63">
        <v>1</v>
      </c>
      <c r="G1519" s="63">
        <v>1</v>
      </c>
      <c r="H1519" s="63">
        <v>1</v>
      </c>
      <c r="I1519" s="63">
        <v>1</v>
      </c>
      <c r="J1519" s="63">
        <v>1</v>
      </c>
      <c r="K1519" s="63">
        <v>1</v>
      </c>
      <c r="L1519" s="63">
        <v>1</v>
      </c>
      <c r="M1519" s="63">
        <v>1</v>
      </c>
      <c r="N1519" s="63">
        <v>1</v>
      </c>
      <c r="O1519" s="63">
        <v>1</v>
      </c>
      <c r="Q1519" s="61"/>
    </row>
    <row r="1520" spans="1:17" x14ac:dyDescent="0.25">
      <c r="A1520" t="str">
        <f t="shared" si="23"/>
        <v>Enero - Marzo</v>
      </c>
      <c r="B1520" s="72" t="s">
        <v>2301</v>
      </c>
      <c r="D1520" s="63">
        <v>1</v>
      </c>
      <c r="E1520" s="63">
        <v>0</v>
      </c>
      <c r="F1520" s="63">
        <v>1</v>
      </c>
      <c r="G1520" s="63">
        <v>1</v>
      </c>
      <c r="H1520" s="63">
        <v>0</v>
      </c>
      <c r="I1520" s="63">
        <v>0</v>
      </c>
      <c r="J1520" s="63">
        <v>1</v>
      </c>
      <c r="K1520" s="63">
        <v>1</v>
      </c>
      <c r="L1520" s="63">
        <v>1</v>
      </c>
      <c r="M1520" s="63">
        <v>1</v>
      </c>
      <c r="N1520" s="63">
        <v>1</v>
      </c>
      <c r="O1520" s="63">
        <v>1</v>
      </c>
      <c r="Q1520" s="61"/>
    </row>
    <row r="1521" spans="1:17" ht="15.75" thickBot="1" x14ac:dyDescent="0.3">
      <c r="A1521" t="str">
        <f t="shared" si="23"/>
        <v>Enero - Septiembre</v>
      </c>
      <c r="B1521" s="73" t="s">
        <v>2344</v>
      </c>
      <c r="C1521" s="68"/>
      <c r="D1521" s="56">
        <v>1</v>
      </c>
      <c r="E1521" s="56">
        <v>1</v>
      </c>
      <c r="F1521" s="56">
        <v>1</v>
      </c>
      <c r="G1521" s="56">
        <v>1</v>
      </c>
      <c r="H1521" s="56">
        <v>1</v>
      </c>
      <c r="I1521" s="56">
        <v>1</v>
      </c>
      <c r="J1521" s="56">
        <v>1</v>
      </c>
      <c r="K1521" s="56">
        <v>1</v>
      </c>
      <c r="L1521" s="56">
        <v>1</v>
      </c>
      <c r="M1521" s="56">
        <v>1</v>
      </c>
      <c r="N1521" s="56">
        <v>1</v>
      </c>
      <c r="O1521" s="56">
        <v>1</v>
      </c>
      <c r="P1521" s="68"/>
      <c r="Q1521" s="62"/>
    </row>
    <row r="1522" spans="1:17" ht="15.75" thickTop="1" x14ac:dyDescent="0.25">
      <c r="A1522" t="str">
        <f t="shared" si="23"/>
        <v>212968229</v>
      </c>
      <c r="B1522" s="74">
        <v>212968229</v>
      </c>
      <c r="C1522" s="65" t="s">
        <v>774</v>
      </c>
      <c r="D1522" s="41">
        <v>3</v>
      </c>
      <c r="E1522" s="41">
        <v>3</v>
      </c>
      <c r="F1522" s="41">
        <v>3</v>
      </c>
      <c r="G1522" s="41">
        <v>3</v>
      </c>
      <c r="H1522" s="41">
        <v>2</v>
      </c>
      <c r="I1522" s="41">
        <v>3</v>
      </c>
      <c r="J1522" s="41">
        <v>3</v>
      </c>
      <c r="K1522" s="41">
        <v>3</v>
      </c>
      <c r="L1522" s="41">
        <v>2</v>
      </c>
      <c r="M1522" s="41">
        <v>3</v>
      </c>
      <c r="N1522" s="41">
        <v>3</v>
      </c>
      <c r="O1522" s="41">
        <v>3</v>
      </c>
      <c r="P1522" s="65">
        <f>SUM(D1522:O1522)</f>
        <v>34</v>
      </c>
      <c r="Q1522" s="67">
        <f>P1522/36</f>
        <v>0.94444444444444442</v>
      </c>
    </row>
    <row r="1523" spans="1:17" x14ac:dyDescent="0.25">
      <c r="A1523" t="str">
        <f t="shared" si="23"/>
        <v>Enero - Junio</v>
      </c>
      <c r="B1523" s="72" t="s">
        <v>2341</v>
      </c>
      <c r="D1523" s="63">
        <v>1</v>
      </c>
      <c r="E1523" s="63">
        <v>1</v>
      </c>
      <c r="F1523" s="63">
        <v>1</v>
      </c>
      <c r="G1523" s="63">
        <v>1</v>
      </c>
      <c r="H1523" s="63">
        <v>1</v>
      </c>
      <c r="I1523" s="63">
        <v>1</v>
      </c>
      <c r="J1523" s="63">
        <v>1</v>
      </c>
      <c r="K1523" s="63">
        <v>1</v>
      </c>
      <c r="L1523" s="63">
        <v>1</v>
      </c>
      <c r="M1523" s="63">
        <v>1</v>
      </c>
      <c r="N1523" s="63">
        <v>1</v>
      </c>
      <c r="O1523" s="63">
        <v>1</v>
      </c>
      <c r="Q1523" s="61"/>
    </row>
    <row r="1524" spans="1:17" x14ac:dyDescent="0.25">
      <c r="A1524" t="str">
        <f t="shared" si="23"/>
        <v>Enero - Marzo</v>
      </c>
      <c r="B1524" s="72" t="s">
        <v>2301</v>
      </c>
      <c r="D1524" s="63">
        <v>1</v>
      </c>
      <c r="E1524" s="63">
        <v>1</v>
      </c>
      <c r="F1524" s="63">
        <v>1</v>
      </c>
      <c r="G1524" s="63">
        <v>1</v>
      </c>
      <c r="H1524" s="63">
        <v>0</v>
      </c>
      <c r="I1524" s="63">
        <v>1</v>
      </c>
      <c r="J1524" s="63">
        <v>1</v>
      </c>
      <c r="K1524" s="63">
        <v>1</v>
      </c>
      <c r="L1524" s="63">
        <v>0</v>
      </c>
      <c r="M1524" s="63">
        <v>1</v>
      </c>
      <c r="N1524" s="63">
        <v>1</v>
      </c>
      <c r="O1524" s="63">
        <v>1</v>
      </c>
      <c r="Q1524" s="61"/>
    </row>
    <row r="1525" spans="1:17" ht="15.75" thickBot="1" x14ac:dyDescent="0.3">
      <c r="A1525" t="str">
        <f t="shared" si="23"/>
        <v>Enero - Septiembre</v>
      </c>
      <c r="B1525" s="73" t="s">
        <v>2344</v>
      </c>
      <c r="C1525" s="68"/>
      <c r="D1525" s="56">
        <v>1</v>
      </c>
      <c r="E1525" s="56">
        <v>1</v>
      </c>
      <c r="F1525" s="56">
        <v>1</v>
      </c>
      <c r="G1525" s="56">
        <v>1</v>
      </c>
      <c r="H1525" s="56">
        <v>1</v>
      </c>
      <c r="I1525" s="56">
        <v>1</v>
      </c>
      <c r="J1525" s="56">
        <v>1</v>
      </c>
      <c r="K1525" s="56">
        <v>1</v>
      </c>
      <c r="L1525" s="56">
        <v>1</v>
      </c>
      <c r="M1525" s="56">
        <v>1</v>
      </c>
      <c r="N1525" s="56">
        <v>1</v>
      </c>
      <c r="O1525" s="56">
        <v>1</v>
      </c>
      <c r="P1525" s="68"/>
      <c r="Q1525" s="62"/>
    </row>
    <row r="1526" spans="1:17" ht="15.75" thickTop="1" x14ac:dyDescent="0.25">
      <c r="A1526" t="str">
        <f t="shared" si="23"/>
        <v>212970429</v>
      </c>
      <c r="B1526" s="74">
        <v>212970429</v>
      </c>
      <c r="C1526" s="65" t="s">
        <v>776</v>
      </c>
      <c r="D1526" s="41">
        <v>3</v>
      </c>
      <c r="E1526" s="41">
        <v>3</v>
      </c>
      <c r="F1526" s="41">
        <v>0</v>
      </c>
      <c r="G1526" s="41">
        <v>1</v>
      </c>
      <c r="H1526" s="41">
        <v>3</v>
      </c>
      <c r="I1526" s="41">
        <v>3</v>
      </c>
      <c r="J1526" s="41">
        <v>3</v>
      </c>
      <c r="K1526" s="41">
        <v>3</v>
      </c>
      <c r="L1526" s="41">
        <v>3</v>
      </c>
      <c r="M1526" s="41">
        <v>3</v>
      </c>
      <c r="N1526" s="41">
        <v>3</v>
      </c>
      <c r="O1526" s="41">
        <v>3</v>
      </c>
      <c r="P1526" s="65">
        <f>SUM(D1526:O1526)</f>
        <v>31</v>
      </c>
      <c r="Q1526" s="67">
        <f>P1526/36</f>
        <v>0.86111111111111116</v>
      </c>
    </row>
    <row r="1527" spans="1:17" x14ac:dyDescent="0.25">
      <c r="A1527" t="str">
        <f t="shared" si="23"/>
        <v>Enero - Junio</v>
      </c>
      <c r="B1527" s="72" t="s">
        <v>2341</v>
      </c>
      <c r="D1527" s="63">
        <v>1</v>
      </c>
      <c r="E1527" s="63">
        <v>1</v>
      </c>
      <c r="F1527" s="63">
        <v>0</v>
      </c>
      <c r="G1527" s="63">
        <v>0</v>
      </c>
      <c r="H1527" s="63">
        <v>1</v>
      </c>
      <c r="I1527" s="63">
        <v>1</v>
      </c>
      <c r="J1527" s="63">
        <v>1</v>
      </c>
      <c r="K1527" s="63">
        <v>1</v>
      </c>
      <c r="L1527" s="63">
        <v>1</v>
      </c>
      <c r="M1527" s="63">
        <v>1</v>
      </c>
      <c r="N1527" s="63">
        <v>1</v>
      </c>
      <c r="O1527" s="63">
        <v>1</v>
      </c>
      <c r="Q1527" s="61"/>
    </row>
    <row r="1528" spans="1:17" x14ac:dyDescent="0.25">
      <c r="A1528" t="str">
        <f t="shared" si="23"/>
        <v>Enero - Marzo</v>
      </c>
      <c r="B1528" s="72" t="s">
        <v>2301</v>
      </c>
      <c r="D1528" s="63">
        <v>1</v>
      </c>
      <c r="E1528" s="63">
        <v>1</v>
      </c>
      <c r="F1528" s="63">
        <v>0</v>
      </c>
      <c r="G1528" s="63">
        <v>0</v>
      </c>
      <c r="H1528" s="63">
        <v>1</v>
      </c>
      <c r="I1528" s="63">
        <v>1</v>
      </c>
      <c r="J1528" s="63">
        <v>1</v>
      </c>
      <c r="K1528" s="63">
        <v>1</v>
      </c>
      <c r="L1528" s="63">
        <v>1</v>
      </c>
      <c r="M1528" s="63">
        <v>1</v>
      </c>
      <c r="N1528" s="63">
        <v>1</v>
      </c>
      <c r="O1528" s="63">
        <v>1</v>
      </c>
      <c r="Q1528" s="61"/>
    </row>
    <row r="1529" spans="1:17" ht="15.75" thickBot="1" x14ac:dyDescent="0.3">
      <c r="A1529" t="str">
        <f t="shared" si="23"/>
        <v>Enero - Septiembre</v>
      </c>
      <c r="B1529" s="73" t="s">
        <v>2344</v>
      </c>
      <c r="C1529" s="68"/>
      <c r="D1529" s="56">
        <v>1</v>
      </c>
      <c r="E1529" s="56">
        <v>1</v>
      </c>
      <c r="F1529" s="56">
        <v>0</v>
      </c>
      <c r="G1529" s="56">
        <v>1</v>
      </c>
      <c r="H1529" s="56">
        <v>1</v>
      </c>
      <c r="I1529" s="56">
        <v>1</v>
      </c>
      <c r="J1529" s="56">
        <v>1</v>
      </c>
      <c r="K1529" s="56">
        <v>1</v>
      </c>
      <c r="L1529" s="56">
        <v>1</v>
      </c>
      <c r="M1529" s="56">
        <v>1</v>
      </c>
      <c r="N1529" s="56">
        <v>1</v>
      </c>
      <c r="O1529" s="56">
        <v>1</v>
      </c>
      <c r="P1529" s="68"/>
      <c r="Q1529" s="62"/>
    </row>
    <row r="1530" spans="1:17" ht="15.75" thickTop="1" x14ac:dyDescent="0.25">
      <c r="A1530" t="str">
        <f t="shared" si="23"/>
        <v>213005030</v>
      </c>
      <c r="B1530" s="74">
        <v>213005030</v>
      </c>
      <c r="C1530" s="65" t="s">
        <v>778</v>
      </c>
      <c r="D1530" s="41">
        <v>3</v>
      </c>
      <c r="E1530" s="41">
        <v>3</v>
      </c>
      <c r="F1530" s="41">
        <v>3</v>
      </c>
      <c r="G1530" s="41">
        <v>3</v>
      </c>
      <c r="H1530" s="41">
        <v>3</v>
      </c>
      <c r="I1530" s="41">
        <v>3</v>
      </c>
      <c r="J1530" s="41">
        <v>3</v>
      </c>
      <c r="K1530" s="41">
        <v>3</v>
      </c>
      <c r="L1530" s="41">
        <v>3</v>
      </c>
      <c r="M1530" s="41">
        <v>3</v>
      </c>
      <c r="N1530" s="41">
        <v>3</v>
      </c>
      <c r="O1530" s="41">
        <v>3</v>
      </c>
      <c r="P1530" s="65">
        <f>SUM(D1530:O1530)</f>
        <v>36</v>
      </c>
      <c r="Q1530" s="67">
        <f>P1530/36</f>
        <v>1</v>
      </c>
    </row>
    <row r="1531" spans="1:17" x14ac:dyDescent="0.25">
      <c r="A1531" t="str">
        <f t="shared" si="23"/>
        <v>Enero - Junio</v>
      </c>
      <c r="B1531" s="72" t="s">
        <v>2341</v>
      </c>
      <c r="D1531" s="63">
        <v>1</v>
      </c>
      <c r="E1531" s="63">
        <v>1</v>
      </c>
      <c r="F1531" s="63">
        <v>1</v>
      </c>
      <c r="G1531" s="63">
        <v>1</v>
      </c>
      <c r="H1531" s="63">
        <v>1</v>
      </c>
      <c r="I1531" s="63">
        <v>1</v>
      </c>
      <c r="J1531" s="63">
        <v>1</v>
      </c>
      <c r="K1531" s="63">
        <v>1</v>
      </c>
      <c r="L1531" s="63">
        <v>1</v>
      </c>
      <c r="M1531" s="63">
        <v>1</v>
      </c>
      <c r="N1531" s="63">
        <v>1</v>
      </c>
      <c r="O1531" s="63">
        <v>1</v>
      </c>
      <c r="Q1531" s="61"/>
    </row>
    <row r="1532" spans="1:17" x14ac:dyDescent="0.25">
      <c r="A1532" t="str">
        <f t="shared" si="23"/>
        <v>Enero - Marzo</v>
      </c>
      <c r="B1532" s="72" t="s">
        <v>2301</v>
      </c>
      <c r="D1532" s="63">
        <v>1</v>
      </c>
      <c r="E1532" s="63">
        <v>1</v>
      </c>
      <c r="F1532" s="63">
        <v>1</v>
      </c>
      <c r="G1532" s="63">
        <v>1</v>
      </c>
      <c r="H1532" s="63">
        <v>1</v>
      </c>
      <c r="I1532" s="63">
        <v>1</v>
      </c>
      <c r="J1532" s="63">
        <v>1</v>
      </c>
      <c r="K1532" s="63">
        <v>1</v>
      </c>
      <c r="L1532" s="63">
        <v>1</v>
      </c>
      <c r="M1532" s="63">
        <v>1</v>
      </c>
      <c r="N1532" s="63">
        <v>1</v>
      </c>
      <c r="O1532" s="63">
        <v>1</v>
      </c>
      <c r="Q1532" s="61"/>
    </row>
    <row r="1533" spans="1:17" ht="15.75" thickBot="1" x14ac:dyDescent="0.3">
      <c r="A1533" t="str">
        <f t="shared" si="23"/>
        <v>Enero - Septiembre</v>
      </c>
      <c r="B1533" s="73" t="s">
        <v>2344</v>
      </c>
      <c r="C1533" s="68"/>
      <c r="D1533" s="56">
        <v>1</v>
      </c>
      <c r="E1533" s="56">
        <v>1</v>
      </c>
      <c r="F1533" s="56">
        <v>1</v>
      </c>
      <c r="G1533" s="56">
        <v>1</v>
      </c>
      <c r="H1533" s="56">
        <v>1</v>
      </c>
      <c r="I1533" s="56">
        <v>1</v>
      </c>
      <c r="J1533" s="56">
        <v>1</v>
      </c>
      <c r="K1533" s="56">
        <v>1</v>
      </c>
      <c r="L1533" s="56">
        <v>1</v>
      </c>
      <c r="M1533" s="56">
        <v>1</v>
      </c>
      <c r="N1533" s="56">
        <v>1</v>
      </c>
      <c r="O1533" s="56">
        <v>1</v>
      </c>
      <c r="P1533" s="68"/>
      <c r="Q1533" s="62"/>
    </row>
    <row r="1534" spans="1:17" ht="15.75" thickTop="1" x14ac:dyDescent="0.25">
      <c r="A1534" t="str">
        <f t="shared" si="23"/>
        <v>213013030</v>
      </c>
      <c r="B1534" s="74">
        <v>213013030</v>
      </c>
      <c r="C1534" s="65" t="s">
        <v>780</v>
      </c>
      <c r="D1534" s="41">
        <v>2</v>
      </c>
      <c r="E1534" s="41">
        <v>1</v>
      </c>
      <c r="F1534" s="41">
        <v>0</v>
      </c>
      <c r="G1534" s="41">
        <v>0</v>
      </c>
      <c r="H1534" s="41">
        <v>2</v>
      </c>
      <c r="I1534" s="41">
        <v>1</v>
      </c>
      <c r="J1534" s="41">
        <v>3</v>
      </c>
      <c r="K1534" s="41">
        <v>1</v>
      </c>
      <c r="L1534" s="41">
        <v>0</v>
      </c>
      <c r="M1534" s="41">
        <v>2</v>
      </c>
      <c r="N1534" s="41">
        <v>2</v>
      </c>
      <c r="O1534" s="41">
        <v>2</v>
      </c>
      <c r="P1534" s="65">
        <f>SUM(D1534:O1534)</f>
        <v>16</v>
      </c>
      <c r="Q1534" s="67">
        <f>P1534/36</f>
        <v>0.44444444444444442</v>
      </c>
    </row>
    <row r="1535" spans="1:17" x14ac:dyDescent="0.25">
      <c r="A1535" t="str">
        <f t="shared" si="23"/>
        <v>Enero - Junio</v>
      </c>
      <c r="B1535" s="72" t="s">
        <v>2341</v>
      </c>
      <c r="D1535" s="63">
        <v>1</v>
      </c>
      <c r="E1535" s="63">
        <v>0</v>
      </c>
      <c r="F1535" s="63">
        <v>0</v>
      </c>
      <c r="G1535" s="63">
        <v>0</v>
      </c>
      <c r="H1535" s="63">
        <v>1</v>
      </c>
      <c r="I1535" s="63">
        <v>1</v>
      </c>
      <c r="J1535" s="63">
        <v>1</v>
      </c>
      <c r="K1535" s="63">
        <v>0</v>
      </c>
      <c r="L1535" s="63">
        <v>0</v>
      </c>
      <c r="M1535" s="63">
        <v>1</v>
      </c>
      <c r="N1535" s="63">
        <v>1</v>
      </c>
      <c r="O1535" s="63">
        <v>1</v>
      </c>
      <c r="Q1535" s="61"/>
    </row>
    <row r="1536" spans="1:17" x14ac:dyDescent="0.25">
      <c r="A1536" t="str">
        <f t="shared" si="23"/>
        <v>Enero - Marzo</v>
      </c>
      <c r="B1536" s="72" t="s">
        <v>2301</v>
      </c>
      <c r="D1536" s="63">
        <v>1</v>
      </c>
      <c r="E1536" s="63">
        <v>1</v>
      </c>
      <c r="F1536" s="63">
        <v>0</v>
      </c>
      <c r="G1536" s="63">
        <v>0</v>
      </c>
      <c r="H1536" s="63">
        <v>1</v>
      </c>
      <c r="I1536" s="63">
        <v>0</v>
      </c>
      <c r="J1536" s="63">
        <v>1</v>
      </c>
      <c r="K1536" s="63">
        <v>1</v>
      </c>
      <c r="L1536" s="63">
        <v>0</v>
      </c>
      <c r="M1536" s="63">
        <v>1</v>
      </c>
      <c r="N1536" s="63">
        <v>1</v>
      </c>
      <c r="O1536" s="63">
        <v>1</v>
      </c>
      <c r="Q1536" s="61"/>
    </row>
    <row r="1537" spans="1:17" ht="15.75" thickBot="1" x14ac:dyDescent="0.3">
      <c r="A1537" t="str">
        <f t="shared" si="23"/>
        <v>Enero - Septiembre</v>
      </c>
      <c r="B1537" s="73" t="s">
        <v>2344</v>
      </c>
      <c r="C1537" s="68"/>
      <c r="D1537" s="56">
        <v>0</v>
      </c>
      <c r="E1537" s="56">
        <v>0</v>
      </c>
      <c r="F1537" s="56">
        <v>0</v>
      </c>
      <c r="G1537" s="56">
        <v>0</v>
      </c>
      <c r="H1537" s="56">
        <v>0</v>
      </c>
      <c r="I1537" s="56">
        <v>0</v>
      </c>
      <c r="J1537" s="56">
        <v>1</v>
      </c>
      <c r="K1537" s="56">
        <v>0</v>
      </c>
      <c r="L1537" s="56">
        <v>0</v>
      </c>
      <c r="M1537" s="56">
        <v>0</v>
      </c>
      <c r="N1537" s="56">
        <v>0</v>
      </c>
      <c r="O1537" s="56">
        <v>0</v>
      </c>
      <c r="P1537" s="68"/>
      <c r="Q1537" s="62"/>
    </row>
    <row r="1538" spans="1:17" ht="15.75" thickTop="1" x14ac:dyDescent="0.25">
      <c r="A1538" t="str">
        <f t="shared" si="23"/>
        <v>213013430</v>
      </c>
      <c r="B1538" s="74">
        <v>213013430</v>
      </c>
      <c r="C1538" s="65" t="s">
        <v>782</v>
      </c>
      <c r="D1538" s="41">
        <v>3</v>
      </c>
      <c r="E1538" s="41">
        <v>3</v>
      </c>
      <c r="F1538" s="41">
        <v>0</v>
      </c>
      <c r="G1538" s="41">
        <v>0</v>
      </c>
      <c r="H1538" s="41">
        <v>3</v>
      </c>
      <c r="I1538" s="41">
        <v>3</v>
      </c>
      <c r="J1538" s="41">
        <v>3</v>
      </c>
      <c r="K1538" s="41">
        <v>3</v>
      </c>
      <c r="L1538" s="41">
        <v>3</v>
      </c>
      <c r="M1538" s="41">
        <v>3</v>
      </c>
      <c r="N1538" s="41">
        <v>3</v>
      </c>
      <c r="O1538" s="41">
        <v>3</v>
      </c>
      <c r="P1538" s="65">
        <f>SUM(D1538:O1538)</f>
        <v>30</v>
      </c>
      <c r="Q1538" s="67">
        <f>P1538/36</f>
        <v>0.83333333333333337</v>
      </c>
    </row>
    <row r="1539" spans="1:17" x14ac:dyDescent="0.25">
      <c r="A1539" t="str">
        <f t="shared" ref="A1539:A1602" si="24">TEXT(B1539,0)</f>
        <v>Enero - Junio</v>
      </c>
      <c r="B1539" s="72" t="s">
        <v>2341</v>
      </c>
      <c r="D1539" s="63">
        <v>1</v>
      </c>
      <c r="E1539" s="63">
        <v>1</v>
      </c>
      <c r="F1539" s="63">
        <v>0</v>
      </c>
      <c r="G1539" s="63">
        <v>0</v>
      </c>
      <c r="H1539" s="63">
        <v>1</v>
      </c>
      <c r="I1539" s="63">
        <v>1</v>
      </c>
      <c r="J1539" s="63">
        <v>1</v>
      </c>
      <c r="K1539" s="63">
        <v>1</v>
      </c>
      <c r="L1539" s="63">
        <v>1</v>
      </c>
      <c r="M1539" s="63">
        <v>1</v>
      </c>
      <c r="N1539" s="63">
        <v>1</v>
      </c>
      <c r="O1539" s="63">
        <v>1</v>
      </c>
      <c r="Q1539" s="61"/>
    </row>
    <row r="1540" spans="1:17" x14ac:dyDescent="0.25">
      <c r="A1540" t="str">
        <f t="shared" si="24"/>
        <v>Enero - Marzo</v>
      </c>
      <c r="B1540" s="72" t="s">
        <v>2301</v>
      </c>
      <c r="D1540" s="63">
        <v>1</v>
      </c>
      <c r="E1540" s="63">
        <v>1</v>
      </c>
      <c r="F1540" s="63">
        <v>0</v>
      </c>
      <c r="G1540" s="63">
        <v>0</v>
      </c>
      <c r="H1540" s="63">
        <v>1</v>
      </c>
      <c r="I1540" s="63">
        <v>1</v>
      </c>
      <c r="J1540" s="63">
        <v>1</v>
      </c>
      <c r="K1540" s="63">
        <v>1</v>
      </c>
      <c r="L1540" s="63">
        <v>1</v>
      </c>
      <c r="M1540" s="63">
        <v>1</v>
      </c>
      <c r="N1540" s="63">
        <v>1</v>
      </c>
      <c r="O1540" s="63">
        <v>1</v>
      </c>
      <c r="Q1540" s="61"/>
    </row>
    <row r="1541" spans="1:17" ht="15.75" thickBot="1" x14ac:dyDescent="0.3">
      <c r="A1541" t="str">
        <f t="shared" si="24"/>
        <v>Enero - Septiembre</v>
      </c>
      <c r="B1541" s="73" t="s">
        <v>2344</v>
      </c>
      <c r="C1541" s="68"/>
      <c r="D1541" s="56">
        <v>1</v>
      </c>
      <c r="E1541" s="56">
        <v>1</v>
      </c>
      <c r="F1541" s="56">
        <v>0</v>
      </c>
      <c r="G1541" s="56">
        <v>0</v>
      </c>
      <c r="H1541" s="56">
        <v>1</v>
      </c>
      <c r="I1541" s="56">
        <v>1</v>
      </c>
      <c r="J1541" s="56">
        <v>1</v>
      </c>
      <c r="K1541" s="56">
        <v>1</v>
      </c>
      <c r="L1541" s="56">
        <v>1</v>
      </c>
      <c r="M1541" s="56">
        <v>1</v>
      </c>
      <c r="N1541" s="56">
        <v>1</v>
      </c>
      <c r="O1541" s="56">
        <v>1</v>
      </c>
      <c r="P1541" s="68"/>
      <c r="Q1541" s="62"/>
    </row>
    <row r="1542" spans="1:17" ht="15.75" thickTop="1" x14ac:dyDescent="0.25">
      <c r="A1542" t="str">
        <f t="shared" si="24"/>
        <v>213019130</v>
      </c>
      <c r="B1542" s="74">
        <v>213019130</v>
      </c>
      <c r="C1542" s="65" t="s">
        <v>784</v>
      </c>
      <c r="D1542" s="41">
        <v>3</v>
      </c>
      <c r="E1542" s="41">
        <v>3</v>
      </c>
      <c r="F1542" s="41">
        <v>3</v>
      </c>
      <c r="G1542" s="41">
        <v>3</v>
      </c>
      <c r="H1542" s="41">
        <v>3</v>
      </c>
      <c r="I1542" s="41">
        <v>3</v>
      </c>
      <c r="J1542" s="41">
        <v>3</v>
      </c>
      <c r="K1542" s="41">
        <v>3</v>
      </c>
      <c r="L1542" s="41">
        <v>3</v>
      </c>
      <c r="M1542" s="41">
        <v>3</v>
      </c>
      <c r="N1542" s="41">
        <v>3</v>
      </c>
      <c r="O1542" s="41">
        <v>3</v>
      </c>
      <c r="P1542" s="65">
        <f>SUM(D1542:O1542)</f>
        <v>36</v>
      </c>
      <c r="Q1542" s="67">
        <f>P1542/36</f>
        <v>1</v>
      </c>
    </row>
    <row r="1543" spans="1:17" x14ac:dyDescent="0.25">
      <c r="A1543" t="str">
        <f t="shared" si="24"/>
        <v>Enero - Junio</v>
      </c>
      <c r="B1543" s="72" t="s">
        <v>2341</v>
      </c>
      <c r="D1543" s="63">
        <v>1</v>
      </c>
      <c r="E1543" s="63">
        <v>1</v>
      </c>
      <c r="F1543" s="63">
        <v>1</v>
      </c>
      <c r="G1543" s="63">
        <v>1</v>
      </c>
      <c r="H1543" s="63">
        <v>1</v>
      </c>
      <c r="I1543" s="63">
        <v>1</v>
      </c>
      <c r="J1543" s="63">
        <v>1</v>
      </c>
      <c r="K1543" s="63">
        <v>1</v>
      </c>
      <c r="L1543" s="63">
        <v>1</v>
      </c>
      <c r="M1543" s="63">
        <v>1</v>
      </c>
      <c r="N1543" s="63">
        <v>1</v>
      </c>
      <c r="O1543" s="63">
        <v>1</v>
      </c>
      <c r="Q1543" s="61"/>
    </row>
    <row r="1544" spans="1:17" x14ac:dyDescent="0.25">
      <c r="A1544" t="str">
        <f t="shared" si="24"/>
        <v>Enero - Marzo</v>
      </c>
      <c r="B1544" s="72" t="s">
        <v>2301</v>
      </c>
      <c r="D1544" s="63">
        <v>1</v>
      </c>
      <c r="E1544" s="63">
        <v>1</v>
      </c>
      <c r="F1544" s="63">
        <v>1</v>
      </c>
      <c r="G1544" s="63">
        <v>1</v>
      </c>
      <c r="H1544" s="63">
        <v>1</v>
      </c>
      <c r="I1544" s="63">
        <v>1</v>
      </c>
      <c r="J1544" s="63">
        <v>1</v>
      </c>
      <c r="K1544" s="63">
        <v>1</v>
      </c>
      <c r="L1544" s="63">
        <v>1</v>
      </c>
      <c r="M1544" s="63">
        <v>1</v>
      </c>
      <c r="N1544" s="63">
        <v>1</v>
      </c>
      <c r="O1544" s="63">
        <v>1</v>
      </c>
      <c r="Q1544" s="61"/>
    </row>
    <row r="1545" spans="1:17" ht="15.75" thickBot="1" x14ac:dyDescent="0.3">
      <c r="A1545" t="str">
        <f t="shared" si="24"/>
        <v>Enero - Septiembre</v>
      </c>
      <c r="B1545" s="73" t="s">
        <v>2344</v>
      </c>
      <c r="C1545" s="68"/>
      <c r="D1545" s="56">
        <v>1</v>
      </c>
      <c r="E1545" s="56">
        <v>1</v>
      </c>
      <c r="F1545" s="56">
        <v>1</v>
      </c>
      <c r="G1545" s="56">
        <v>1</v>
      </c>
      <c r="H1545" s="56">
        <v>1</v>
      </c>
      <c r="I1545" s="56">
        <v>1</v>
      </c>
      <c r="J1545" s="56">
        <v>1</v>
      </c>
      <c r="K1545" s="56">
        <v>1</v>
      </c>
      <c r="L1545" s="56">
        <v>1</v>
      </c>
      <c r="M1545" s="56">
        <v>1</v>
      </c>
      <c r="N1545" s="56">
        <v>1</v>
      </c>
      <c r="O1545" s="56">
        <v>1</v>
      </c>
      <c r="P1545" s="68"/>
      <c r="Q1545" s="62"/>
    </row>
    <row r="1546" spans="1:17" ht="15.75" thickTop="1" x14ac:dyDescent="0.25">
      <c r="A1546" t="str">
        <f t="shared" si="24"/>
        <v>213025430</v>
      </c>
      <c r="B1546" s="74">
        <v>213025430</v>
      </c>
      <c r="C1546" s="65" t="s">
        <v>786</v>
      </c>
      <c r="D1546" s="41">
        <v>3</v>
      </c>
      <c r="E1546" s="41">
        <v>3</v>
      </c>
      <c r="F1546" s="41">
        <v>3</v>
      </c>
      <c r="G1546" s="41">
        <v>3</v>
      </c>
      <c r="H1546" s="41">
        <v>3</v>
      </c>
      <c r="I1546" s="41">
        <v>3</v>
      </c>
      <c r="J1546" s="41">
        <v>0</v>
      </c>
      <c r="K1546" s="41">
        <v>3</v>
      </c>
      <c r="L1546" s="41">
        <v>3</v>
      </c>
      <c r="M1546" s="41">
        <v>3</v>
      </c>
      <c r="N1546" s="41">
        <v>3</v>
      </c>
      <c r="O1546" s="41">
        <v>3</v>
      </c>
      <c r="P1546" s="65">
        <f>SUM(D1546:O1546)</f>
        <v>33</v>
      </c>
      <c r="Q1546" s="67">
        <f>P1546/36</f>
        <v>0.91666666666666663</v>
      </c>
    </row>
    <row r="1547" spans="1:17" x14ac:dyDescent="0.25">
      <c r="A1547" t="str">
        <f t="shared" si="24"/>
        <v>Enero - Junio</v>
      </c>
      <c r="B1547" s="72" t="s">
        <v>2341</v>
      </c>
      <c r="D1547" s="63">
        <v>1</v>
      </c>
      <c r="E1547" s="63">
        <v>1</v>
      </c>
      <c r="F1547" s="63">
        <v>1</v>
      </c>
      <c r="G1547" s="63">
        <v>1</v>
      </c>
      <c r="H1547" s="63">
        <v>1</v>
      </c>
      <c r="I1547" s="63">
        <v>1</v>
      </c>
      <c r="J1547" s="63">
        <v>0</v>
      </c>
      <c r="K1547" s="63">
        <v>1</v>
      </c>
      <c r="L1547" s="63">
        <v>1</v>
      </c>
      <c r="M1547" s="63">
        <v>1</v>
      </c>
      <c r="N1547" s="63">
        <v>1</v>
      </c>
      <c r="O1547" s="63">
        <v>1</v>
      </c>
      <c r="Q1547" s="61"/>
    </row>
    <row r="1548" spans="1:17" x14ac:dyDescent="0.25">
      <c r="A1548" t="str">
        <f t="shared" si="24"/>
        <v>Enero - Marzo</v>
      </c>
      <c r="B1548" s="72" t="s">
        <v>2301</v>
      </c>
      <c r="D1548" s="63">
        <v>1</v>
      </c>
      <c r="E1548" s="63">
        <v>1</v>
      </c>
      <c r="F1548" s="63">
        <v>1</v>
      </c>
      <c r="G1548" s="63">
        <v>1</v>
      </c>
      <c r="H1548" s="63">
        <v>1</v>
      </c>
      <c r="I1548" s="63">
        <v>1</v>
      </c>
      <c r="J1548" s="63">
        <v>0</v>
      </c>
      <c r="K1548" s="63">
        <v>1</v>
      </c>
      <c r="L1548" s="63">
        <v>1</v>
      </c>
      <c r="M1548" s="63">
        <v>1</v>
      </c>
      <c r="N1548" s="63">
        <v>1</v>
      </c>
      <c r="O1548" s="63">
        <v>1</v>
      </c>
      <c r="Q1548" s="61"/>
    </row>
    <row r="1549" spans="1:17" ht="15.75" thickBot="1" x14ac:dyDescent="0.3">
      <c r="A1549" t="str">
        <f t="shared" si="24"/>
        <v>Enero - Septiembre</v>
      </c>
      <c r="B1549" s="73" t="s">
        <v>2344</v>
      </c>
      <c r="C1549" s="68"/>
      <c r="D1549" s="56">
        <v>1</v>
      </c>
      <c r="E1549" s="56">
        <v>1</v>
      </c>
      <c r="F1549" s="56">
        <v>1</v>
      </c>
      <c r="G1549" s="56">
        <v>1</v>
      </c>
      <c r="H1549" s="56">
        <v>1</v>
      </c>
      <c r="I1549" s="56">
        <v>1</v>
      </c>
      <c r="J1549" s="56">
        <v>0</v>
      </c>
      <c r="K1549" s="56">
        <v>1</v>
      </c>
      <c r="L1549" s="56">
        <v>1</v>
      </c>
      <c r="M1549" s="56">
        <v>1</v>
      </c>
      <c r="N1549" s="56">
        <v>1</v>
      </c>
      <c r="O1549" s="56">
        <v>1</v>
      </c>
      <c r="P1549" s="68"/>
      <c r="Q1549" s="62"/>
    </row>
    <row r="1550" spans="1:17" ht="15.75" thickTop="1" x14ac:dyDescent="0.25">
      <c r="A1550" t="str">
        <f t="shared" si="24"/>
        <v>213025530</v>
      </c>
      <c r="B1550" s="74">
        <v>213025530</v>
      </c>
      <c r="C1550" s="65" t="s">
        <v>788</v>
      </c>
      <c r="D1550" s="41">
        <v>3</v>
      </c>
      <c r="E1550" s="41">
        <v>3</v>
      </c>
      <c r="F1550" s="41">
        <v>3</v>
      </c>
      <c r="G1550" s="41">
        <v>3</v>
      </c>
      <c r="H1550" s="41">
        <v>3</v>
      </c>
      <c r="I1550" s="41">
        <v>3</v>
      </c>
      <c r="J1550" s="41">
        <v>3</v>
      </c>
      <c r="K1550" s="41">
        <v>3</v>
      </c>
      <c r="L1550" s="41">
        <v>3</v>
      </c>
      <c r="M1550" s="41">
        <v>3</v>
      </c>
      <c r="N1550" s="41">
        <v>3</v>
      </c>
      <c r="O1550" s="41">
        <v>3</v>
      </c>
      <c r="P1550" s="65">
        <f>SUM(D1550:O1550)</f>
        <v>36</v>
      </c>
      <c r="Q1550" s="67">
        <f>P1550/36</f>
        <v>1</v>
      </c>
    </row>
    <row r="1551" spans="1:17" x14ac:dyDescent="0.25">
      <c r="A1551" t="str">
        <f t="shared" si="24"/>
        <v>Enero - Junio</v>
      </c>
      <c r="B1551" s="72" t="s">
        <v>2341</v>
      </c>
      <c r="D1551" s="63">
        <v>1</v>
      </c>
      <c r="E1551" s="63">
        <v>1</v>
      </c>
      <c r="F1551" s="63">
        <v>1</v>
      </c>
      <c r="G1551" s="63">
        <v>1</v>
      </c>
      <c r="H1551" s="63">
        <v>1</v>
      </c>
      <c r="I1551" s="63">
        <v>1</v>
      </c>
      <c r="J1551" s="63">
        <v>1</v>
      </c>
      <c r="K1551" s="63">
        <v>1</v>
      </c>
      <c r="L1551" s="63">
        <v>1</v>
      </c>
      <c r="M1551" s="63">
        <v>1</v>
      </c>
      <c r="N1551" s="63">
        <v>1</v>
      </c>
      <c r="O1551" s="63">
        <v>1</v>
      </c>
      <c r="Q1551" s="61"/>
    </row>
    <row r="1552" spans="1:17" x14ac:dyDescent="0.25">
      <c r="A1552" t="str">
        <f t="shared" si="24"/>
        <v>Enero - Marzo</v>
      </c>
      <c r="B1552" s="72" t="s">
        <v>2301</v>
      </c>
      <c r="D1552" s="63">
        <v>1</v>
      </c>
      <c r="E1552" s="63">
        <v>1</v>
      </c>
      <c r="F1552" s="63">
        <v>1</v>
      </c>
      <c r="G1552" s="63">
        <v>1</v>
      </c>
      <c r="H1552" s="63">
        <v>1</v>
      </c>
      <c r="I1552" s="63">
        <v>1</v>
      </c>
      <c r="J1552" s="63">
        <v>1</v>
      </c>
      <c r="K1552" s="63">
        <v>1</v>
      </c>
      <c r="L1552" s="63">
        <v>1</v>
      </c>
      <c r="M1552" s="63">
        <v>1</v>
      </c>
      <c r="N1552" s="63">
        <v>1</v>
      </c>
      <c r="O1552" s="63">
        <v>1</v>
      </c>
      <c r="Q1552" s="61"/>
    </row>
    <row r="1553" spans="1:17" ht="15.75" thickBot="1" x14ac:dyDescent="0.3">
      <c r="A1553" t="str">
        <f t="shared" si="24"/>
        <v>Enero - Septiembre</v>
      </c>
      <c r="B1553" s="73" t="s">
        <v>2344</v>
      </c>
      <c r="C1553" s="68"/>
      <c r="D1553" s="56">
        <v>1</v>
      </c>
      <c r="E1553" s="56">
        <v>1</v>
      </c>
      <c r="F1553" s="56">
        <v>1</v>
      </c>
      <c r="G1553" s="56">
        <v>1</v>
      </c>
      <c r="H1553" s="56">
        <v>1</v>
      </c>
      <c r="I1553" s="56">
        <v>1</v>
      </c>
      <c r="J1553" s="56">
        <v>1</v>
      </c>
      <c r="K1553" s="56">
        <v>1</v>
      </c>
      <c r="L1553" s="56">
        <v>1</v>
      </c>
      <c r="M1553" s="56">
        <v>1</v>
      </c>
      <c r="N1553" s="56">
        <v>1</v>
      </c>
      <c r="O1553" s="56">
        <v>1</v>
      </c>
      <c r="P1553" s="68"/>
      <c r="Q1553" s="62"/>
    </row>
    <row r="1554" spans="1:17" ht="15.75" thickTop="1" x14ac:dyDescent="0.25">
      <c r="A1554" t="str">
        <f t="shared" si="24"/>
        <v>213027430</v>
      </c>
      <c r="B1554" s="74">
        <v>213027430</v>
      </c>
      <c r="C1554" s="65" t="s">
        <v>790</v>
      </c>
      <c r="D1554" s="41">
        <v>3</v>
      </c>
      <c r="E1554" s="41">
        <v>3</v>
      </c>
      <c r="F1554" s="41">
        <v>3</v>
      </c>
      <c r="G1554" s="41">
        <v>3</v>
      </c>
      <c r="H1554" s="41">
        <v>2</v>
      </c>
      <c r="I1554" s="41">
        <v>2</v>
      </c>
      <c r="J1554" s="41">
        <v>3</v>
      </c>
      <c r="K1554" s="41">
        <v>3</v>
      </c>
      <c r="L1554" s="41">
        <v>3</v>
      </c>
      <c r="M1554" s="41">
        <v>3</v>
      </c>
      <c r="N1554" s="41">
        <v>3</v>
      </c>
      <c r="O1554" s="41">
        <v>3</v>
      </c>
      <c r="P1554" s="65">
        <f>SUM(D1554:O1554)</f>
        <v>34</v>
      </c>
      <c r="Q1554" s="67">
        <f>P1554/36</f>
        <v>0.94444444444444442</v>
      </c>
    </row>
    <row r="1555" spans="1:17" x14ac:dyDescent="0.25">
      <c r="A1555" t="str">
        <f t="shared" si="24"/>
        <v>Enero - Junio</v>
      </c>
      <c r="B1555" s="72" t="s">
        <v>2341</v>
      </c>
      <c r="D1555" s="63">
        <v>1</v>
      </c>
      <c r="E1555" s="63">
        <v>1</v>
      </c>
      <c r="F1555" s="63">
        <v>1</v>
      </c>
      <c r="G1555" s="63">
        <v>1</v>
      </c>
      <c r="H1555" s="63">
        <v>1</v>
      </c>
      <c r="I1555" s="63">
        <v>1</v>
      </c>
      <c r="J1555" s="63">
        <v>1</v>
      </c>
      <c r="K1555" s="63">
        <v>1</v>
      </c>
      <c r="L1555" s="63">
        <v>1</v>
      </c>
      <c r="M1555" s="63">
        <v>1</v>
      </c>
      <c r="N1555" s="63">
        <v>1</v>
      </c>
      <c r="O1555" s="63">
        <v>1</v>
      </c>
      <c r="Q1555" s="61"/>
    </row>
    <row r="1556" spans="1:17" x14ac:dyDescent="0.25">
      <c r="A1556" t="str">
        <f t="shared" si="24"/>
        <v>Enero - Marzo</v>
      </c>
      <c r="B1556" s="72" t="s">
        <v>2301</v>
      </c>
      <c r="D1556" s="63">
        <v>1</v>
      </c>
      <c r="E1556" s="63">
        <v>1</v>
      </c>
      <c r="F1556" s="63">
        <v>1</v>
      </c>
      <c r="G1556" s="63">
        <v>1</v>
      </c>
      <c r="H1556" s="63">
        <v>0</v>
      </c>
      <c r="I1556" s="63">
        <v>0</v>
      </c>
      <c r="J1556" s="63">
        <v>1</v>
      </c>
      <c r="K1556" s="63">
        <v>1</v>
      </c>
      <c r="L1556" s="63">
        <v>1</v>
      </c>
      <c r="M1556" s="63">
        <v>1</v>
      </c>
      <c r="N1556" s="63">
        <v>1</v>
      </c>
      <c r="O1556" s="63">
        <v>1</v>
      </c>
      <c r="Q1556" s="61"/>
    </row>
    <row r="1557" spans="1:17" ht="15.75" thickBot="1" x14ac:dyDescent="0.3">
      <c r="A1557" t="str">
        <f t="shared" si="24"/>
        <v>Enero - Septiembre</v>
      </c>
      <c r="B1557" s="73" t="s">
        <v>2344</v>
      </c>
      <c r="C1557" s="68"/>
      <c r="D1557" s="56">
        <v>1</v>
      </c>
      <c r="E1557" s="56">
        <v>1</v>
      </c>
      <c r="F1557" s="56">
        <v>1</v>
      </c>
      <c r="G1557" s="56">
        <v>1</v>
      </c>
      <c r="H1557" s="56">
        <v>1</v>
      </c>
      <c r="I1557" s="56">
        <v>1</v>
      </c>
      <c r="J1557" s="56">
        <v>1</v>
      </c>
      <c r="K1557" s="56">
        <v>1</v>
      </c>
      <c r="L1557" s="56">
        <v>1</v>
      </c>
      <c r="M1557" s="56">
        <v>1</v>
      </c>
      <c r="N1557" s="56">
        <v>1</v>
      </c>
      <c r="O1557" s="56">
        <v>1</v>
      </c>
      <c r="P1557" s="68"/>
      <c r="Q1557" s="62"/>
    </row>
    <row r="1558" spans="1:17" ht="15.75" thickTop="1" x14ac:dyDescent="0.25">
      <c r="A1558" t="str">
        <f t="shared" si="24"/>
        <v>213041530</v>
      </c>
      <c r="B1558" s="74">
        <v>213041530</v>
      </c>
      <c r="C1558" s="65" t="s">
        <v>792</v>
      </c>
      <c r="D1558" s="41">
        <v>3</v>
      </c>
      <c r="E1558" s="41">
        <v>3</v>
      </c>
      <c r="F1558" s="41">
        <v>3</v>
      </c>
      <c r="G1558" s="41">
        <v>2</v>
      </c>
      <c r="H1558" s="41">
        <v>3</v>
      </c>
      <c r="I1558" s="41">
        <v>3</v>
      </c>
      <c r="J1558" s="41">
        <v>3</v>
      </c>
      <c r="K1558" s="41">
        <v>3</v>
      </c>
      <c r="L1558" s="41">
        <v>3</v>
      </c>
      <c r="M1558" s="41">
        <v>3</v>
      </c>
      <c r="N1558" s="41">
        <v>3</v>
      </c>
      <c r="O1558" s="41">
        <v>3</v>
      </c>
      <c r="P1558" s="65">
        <f>SUM(D1558:O1558)</f>
        <v>35</v>
      </c>
      <c r="Q1558" s="67">
        <f>P1558/36</f>
        <v>0.97222222222222221</v>
      </c>
    </row>
    <row r="1559" spans="1:17" x14ac:dyDescent="0.25">
      <c r="A1559" t="str">
        <f t="shared" si="24"/>
        <v>Enero - Junio</v>
      </c>
      <c r="B1559" s="72" t="s">
        <v>2341</v>
      </c>
      <c r="D1559" s="63">
        <v>1</v>
      </c>
      <c r="E1559" s="63">
        <v>1</v>
      </c>
      <c r="F1559" s="63">
        <v>1</v>
      </c>
      <c r="G1559" s="63">
        <v>1</v>
      </c>
      <c r="H1559" s="63">
        <v>1</v>
      </c>
      <c r="I1559" s="63">
        <v>1</v>
      </c>
      <c r="J1559" s="63">
        <v>1</v>
      </c>
      <c r="K1559" s="63">
        <v>1</v>
      </c>
      <c r="L1559" s="63">
        <v>1</v>
      </c>
      <c r="M1559" s="63">
        <v>1</v>
      </c>
      <c r="N1559" s="63">
        <v>1</v>
      </c>
      <c r="O1559" s="63">
        <v>1</v>
      </c>
      <c r="Q1559" s="61"/>
    </row>
    <row r="1560" spans="1:17" x14ac:dyDescent="0.25">
      <c r="A1560" t="str">
        <f t="shared" si="24"/>
        <v>Enero - Marzo</v>
      </c>
      <c r="B1560" s="72" t="s">
        <v>2301</v>
      </c>
      <c r="D1560" s="63">
        <v>1</v>
      </c>
      <c r="E1560" s="63">
        <v>1</v>
      </c>
      <c r="F1560" s="63">
        <v>1</v>
      </c>
      <c r="G1560" s="63">
        <v>0</v>
      </c>
      <c r="H1560" s="63">
        <v>1</v>
      </c>
      <c r="I1560" s="63">
        <v>1</v>
      </c>
      <c r="J1560" s="63">
        <v>1</v>
      </c>
      <c r="K1560" s="63">
        <v>1</v>
      </c>
      <c r="L1560" s="63">
        <v>1</v>
      </c>
      <c r="M1560" s="63">
        <v>1</v>
      </c>
      <c r="N1560" s="63">
        <v>1</v>
      </c>
      <c r="O1560" s="63">
        <v>1</v>
      </c>
      <c r="Q1560" s="61"/>
    </row>
    <row r="1561" spans="1:17" ht="15.75" thickBot="1" x14ac:dyDescent="0.3">
      <c r="A1561" t="str">
        <f t="shared" si="24"/>
        <v>Enero - Septiembre</v>
      </c>
      <c r="B1561" s="73" t="s">
        <v>2344</v>
      </c>
      <c r="C1561" s="68"/>
      <c r="D1561" s="56">
        <v>1</v>
      </c>
      <c r="E1561" s="56">
        <v>1</v>
      </c>
      <c r="F1561" s="56">
        <v>1</v>
      </c>
      <c r="G1561" s="56">
        <v>1</v>
      </c>
      <c r="H1561" s="56">
        <v>1</v>
      </c>
      <c r="I1561" s="56">
        <v>1</v>
      </c>
      <c r="J1561" s="56">
        <v>1</v>
      </c>
      <c r="K1561" s="56">
        <v>1</v>
      </c>
      <c r="L1561" s="56">
        <v>1</v>
      </c>
      <c r="M1561" s="56">
        <v>1</v>
      </c>
      <c r="N1561" s="56">
        <v>1</v>
      </c>
      <c r="O1561" s="56">
        <v>1</v>
      </c>
      <c r="P1561" s="68"/>
      <c r="Q1561" s="62"/>
    </row>
    <row r="1562" spans="1:17" ht="15.75" thickTop="1" x14ac:dyDescent="0.25">
      <c r="A1562" t="str">
        <f t="shared" si="24"/>
        <v>213044430</v>
      </c>
      <c r="B1562" s="74">
        <v>213044430</v>
      </c>
      <c r="C1562" s="65" t="s">
        <v>794</v>
      </c>
      <c r="D1562" s="41">
        <v>3</v>
      </c>
      <c r="E1562" s="41">
        <v>3</v>
      </c>
      <c r="F1562" s="41">
        <v>3</v>
      </c>
      <c r="G1562" s="41">
        <v>0</v>
      </c>
      <c r="H1562" s="41">
        <v>3</v>
      </c>
      <c r="I1562" s="41">
        <v>3</v>
      </c>
      <c r="J1562" s="41">
        <v>3</v>
      </c>
      <c r="K1562" s="41">
        <v>3</v>
      </c>
      <c r="L1562" s="41">
        <v>3</v>
      </c>
      <c r="M1562" s="41">
        <v>3</v>
      </c>
      <c r="N1562" s="41">
        <v>3</v>
      </c>
      <c r="O1562" s="41">
        <v>3</v>
      </c>
      <c r="P1562" s="65">
        <f>SUM(D1562:O1562)</f>
        <v>33</v>
      </c>
      <c r="Q1562" s="67">
        <f>P1562/36</f>
        <v>0.91666666666666663</v>
      </c>
    </row>
    <row r="1563" spans="1:17" x14ac:dyDescent="0.25">
      <c r="A1563" t="str">
        <f t="shared" si="24"/>
        <v>Enero - Junio</v>
      </c>
      <c r="B1563" s="72" t="s">
        <v>2341</v>
      </c>
      <c r="D1563" s="63">
        <v>1</v>
      </c>
      <c r="E1563" s="63">
        <v>1</v>
      </c>
      <c r="F1563" s="63">
        <v>1</v>
      </c>
      <c r="G1563" s="63">
        <v>0</v>
      </c>
      <c r="H1563" s="63">
        <v>1</v>
      </c>
      <c r="I1563" s="63">
        <v>1</v>
      </c>
      <c r="J1563" s="63">
        <v>1</v>
      </c>
      <c r="K1563" s="63">
        <v>1</v>
      </c>
      <c r="L1563" s="63">
        <v>1</v>
      </c>
      <c r="M1563" s="63">
        <v>1</v>
      </c>
      <c r="N1563" s="63">
        <v>1</v>
      </c>
      <c r="O1563" s="63">
        <v>1</v>
      </c>
      <c r="Q1563" s="61"/>
    </row>
    <row r="1564" spans="1:17" x14ac:dyDescent="0.25">
      <c r="A1564" t="str">
        <f t="shared" si="24"/>
        <v>Enero - Marzo</v>
      </c>
      <c r="B1564" s="72" t="s">
        <v>2301</v>
      </c>
      <c r="D1564" s="63">
        <v>1</v>
      </c>
      <c r="E1564" s="63">
        <v>1</v>
      </c>
      <c r="F1564" s="63">
        <v>1</v>
      </c>
      <c r="G1564" s="63">
        <v>0</v>
      </c>
      <c r="H1564" s="63">
        <v>1</v>
      </c>
      <c r="I1564" s="63">
        <v>1</v>
      </c>
      <c r="J1564" s="63">
        <v>1</v>
      </c>
      <c r="K1564" s="63">
        <v>1</v>
      </c>
      <c r="L1564" s="63">
        <v>1</v>
      </c>
      <c r="M1564" s="63">
        <v>1</v>
      </c>
      <c r="N1564" s="63">
        <v>1</v>
      </c>
      <c r="O1564" s="63">
        <v>1</v>
      </c>
      <c r="Q1564" s="61"/>
    </row>
    <row r="1565" spans="1:17" ht="15.75" thickBot="1" x14ac:dyDescent="0.3">
      <c r="A1565" t="str">
        <f t="shared" si="24"/>
        <v>Enero - Septiembre</v>
      </c>
      <c r="B1565" s="73" t="s">
        <v>2344</v>
      </c>
      <c r="C1565" s="68"/>
      <c r="D1565" s="56">
        <v>1</v>
      </c>
      <c r="E1565" s="56">
        <v>1</v>
      </c>
      <c r="F1565" s="56">
        <v>1</v>
      </c>
      <c r="G1565" s="56">
        <v>0</v>
      </c>
      <c r="H1565" s="56">
        <v>1</v>
      </c>
      <c r="I1565" s="56">
        <v>1</v>
      </c>
      <c r="J1565" s="56">
        <v>1</v>
      </c>
      <c r="K1565" s="56">
        <v>1</v>
      </c>
      <c r="L1565" s="56">
        <v>1</v>
      </c>
      <c r="M1565" s="56">
        <v>1</v>
      </c>
      <c r="N1565" s="56">
        <v>1</v>
      </c>
      <c r="O1565" s="56">
        <v>1</v>
      </c>
      <c r="P1565" s="68"/>
      <c r="Q1565" s="62"/>
    </row>
    <row r="1566" spans="1:17" ht="15.75" thickTop="1" x14ac:dyDescent="0.25">
      <c r="A1566" t="str">
        <f t="shared" si="24"/>
        <v>213047030</v>
      </c>
      <c r="B1566" s="74">
        <v>213047030</v>
      </c>
      <c r="C1566" s="65" t="s">
        <v>796</v>
      </c>
      <c r="D1566" s="41">
        <v>3</v>
      </c>
      <c r="E1566" s="41">
        <v>3</v>
      </c>
      <c r="F1566" s="41">
        <v>3</v>
      </c>
      <c r="G1566" s="41">
        <v>3</v>
      </c>
      <c r="H1566" s="41">
        <v>3</v>
      </c>
      <c r="I1566" s="41">
        <v>3</v>
      </c>
      <c r="J1566" s="41">
        <v>3</v>
      </c>
      <c r="K1566" s="41">
        <v>3</v>
      </c>
      <c r="L1566" s="41">
        <v>3</v>
      </c>
      <c r="M1566" s="41">
        <v>3</v>
      </c>
      <c r="N1566" s="41">
        <v>3</v>
      </c>
      <c r="O1566" s="41">
        <v>3</v>
      </c>
      <c r="P1566" s="65">
        <f>SUM(D1566:O1566)</f>
        <v>36</v>
      </c>
      <c r="Q1566" s="67">
        <f>P1566/36</f>
        <v>1</v>
      </c>
    </row>
    <row r="1567" spans="1:17" x14ac:dyDescent="0.25">
      <c r="A1567" t="str">
        <f t="shared" si="24"/>
        <v>Enero - Junio</v>
      </c>
      <c r="B1567" s="72" t="s">
        <v>2341</v>
      </c>
      <c r="D1567" s="63">
        <v>1</v>
      </c>
      <c r="E1567" s="63">
        <v>1</v>
      </c>
      <c r="F1567" s="63">
        <v>1</v>
      </c>
      <c r="G1567" s="63">
        <v>1</v>
      </c>
      <c r="H1567" s="63">
        <v>1</v>
      </c>
      <c r="I1567" s="63">
        <v>1</v>
      </c>
      <c r="J1567" s="63">
        <v>1</v>
      </c>
      <c r="K1567" s="63">
        <v>1</v>
      </c>
      <c r="L1567" s="63">
        <v>1</v>
      </c>
      <c r="M1567" s="63">
        <v>1</v>
      </c>
      <c r="N1567" s="63">
        <v>1</v>
      </c>
      <c r="O1567" s="63">
        <v>1</v>
      </c>
      <c r="Q1567" s="61"/>
    </row>
    <row r="1568" spans="1:17" x14ac:dyDescent="0.25">
      <c r="A1568" t="str">
        <f t="shared" si="24"/>
        <v>Enero - Marzo</v>
      </c>
      <c r="B1568" s="72" t="s">
        <v>2301</v>
      </c>
      <c r="D1568" s="63">
        <v>1</v>
      </c>
      <c r="E1568" s="63">
        <v>1</v>
      </c>
      <c r="F1568" s="63">
        <v>1</v>
      </c>
      <c r="G1568" s="63">
        <v>1</v>
      </c>
      <c r="H1568" s="63">
        <v>1</v>
      </c>
      <c r="I1568" s="63">
        <v>1</v>
      </c>
      <c r="J1568" s="63">
        <v>1</v>
      </c>
      <c r="K1568" s="63">
        <v>1</v>
      </c>
      <c r="L1568" s="63">
        <v>1</v>
      </c>
      <c r="M1568" s="63">
        <v>1</v>
      </c>
      <c r="N1568" s="63">
        <v>1</v>
      </c>
      <c r="O1568" s="63">
        <v>1</v>
      </c>
      <c r="Q1568" s="61"/>
    </row>
    <row r="1569" spans="1:17" ht="15.75" thickBot="1" x14ac:dyDescent="0.3">
      <c r="A1569" t="str">
        <f t="shared" si="24"/>
        <v>Enero - Septiembre</v>
      </c>
      <c r="B1569" s="73" t="s">
        <v>2344</v>
      </c>
      <c r="C1569" s="68"/>
      <c r="D1569" s="56">
        <v>1</v>
      </c>
      <c r="E1569" s="56">
        <v>1</v>
      </c>
      <c r="F1569" s="56">
        <v>1</v>
      </c>
      <c r="G1569" s="56">
        <v>1</v>
      </c>
      <c r="H1569" s="56">
        <v>1</v>
      </c>
      <c r="I1569" s="56">
        <v>1</v>
      </c>
      <c r="J1569" s="56">
        <v>1</v>
      </c>
      <c r="K1569" s="56">
        <v>1</v>
      </c>
      <c r="L1569" s="56">
        <v>1</v>
      </c>
      <c r="M1569" s="56">
        <v>1</v>
      </c>
      <c r="N1569" s="56">
        <v>1</v>
      </c>
      <c r="O1569" s="56">
        <v>1</v>
      </c>
      <c r="P1569" s="68"/>
      <c r="Q1569" s="62"/>
    </row>
    <row r="1570" spans="1:17" ht="15.75" thickTop="1" x14ac:dyDescent="0.25">
      <c r="A1570" t="str">
        <f t="shared" si="24"/>
        <v>213050330</v>
      </c>
      <c r="B1570" s="74">
        <v>213050330</v>
      </c>
      <c r="C1570" s="65" t="s">
        <v>798</v>
      </c>
      <c r="D1570" s="41">
        <v>3</v>
      </c>
      <c r="E1570" s="41">
        <v>2</v>
      </c>
      <c r="F1570" s="41">
        <v>1</v>
      </c>
      <c r="G1570" s="41">
        <v>3</v>
      </c>
      <c r="H1570" s="41">
        <v>3</v>
      </c>
      <c r="I1570" s="41">
        <v>3</v>
      </c>
      <c r="J1570" s="41">
        <v>3</v>
      </c>
      <c r="K1570" s="41">
        <v>3</v>
      </c>
      <c r="L1570" s="41">
        <v>2</v>
      </c>
      <c r="M1570" s="41">
        <v>3</v>
      </c>
      <c r="N1570" s="41">
        <v>3</v>
      </c>
      <c r="O1570" s="41">
        <v>3</v>
      </c>
      <c r="P1570" s="65">
        <f>SUM(D1570:O1570)</f>
        <v>32</v>
      </c>
      <c r="Q1570" s="67">
        <f>P1570/36</f>
        <v>0.88888888888888884</v>
      </c>
    </row>
    <row r="1571" spans="1:17" x14ac:dyDescent="0.25">
      <c r="A1571" t="str">
        <f t="shared" si="24"/>
        <v>Enero - Junio</v>
      </c>
      <c r="B1571" s="72" t="s">
        <v>2341</v>
      </c>
      <c r="D1571" s="63">
        <v>1</v>
      </c>
      <c r="E1571" s="63">
        <v>1</v>
      </c>
      <c r="F1571" s="63">
        <v>0</v>
      </c>
      <c r="G1571" s="63">
        <v>1</v>
      </c>
      <c r="H1571" s="63">
        <v>1</v>
      </c>
      <c r="I1571" s="63">
        <v>1</v>
      </c>
      <c r="J1571" s="63">
        <v>1</v>
      </c>
      <c r="K1571" s="63">
        <v>1</v>
      </c>
      <c r="L1571" s="63">
        <v>1</v>
      </c>
      <c r="M1571" s="63">
        <v>1</v>
      </c>
      <c r="N1571" s="63">
        <v>1</v>
      </c>
      <c r="O1571" s="63">
        <v>1</v>
      </c>
      <c r="Q1571" s="61"/>
    </row>
    <row r="1572" spans="1:17" x14ac:dyDescent="0.25">
      <c r="A1572" t="str">
        <f t="shared" si="24"/>
        <v>Enero - Marzo</v>
      </c>
      <c r="B1572" s="72" t="s">
        <v>2301</v>
      </c>
      <c r="D1572" s="63">
        <v>1</v>
      </c>
      <c r="E1572" s="63">
        <v>0</v>
      </c>
      <c r="F1572" s="63">
        <v>0</v>
      </c>
      <c r="G1572" s="63">
        <v>1</v>
      </c>
      <c r="H1572" s="63">
        <v>1</v>
      </c>
      <c r="I1572" s="63">
        <v>1</v>
      </c>
      <c r="J1572" s="63">
        <v>1</v>
      </c>
      <c r="K1572" s="63">
        <v>1</v>
      </c>
      <c r="L1572" s="63">
        <v>0</v>
      </c>
      <c r="M1572" s="63">
        <v>1</v>
      </c>
      <c r="N1572" s="63">
        <v>1</v>
      </c>
      <c r="O1572" s="63">
        <v>1</v>
      </c>
      <c r="Q1572" s="61"/>
    </row>
    <row r="1573" spans="1:17" ht="15.75" thickBot="1" x14ac:dyDescent="0.3">
      <c r="A1573" t="str">
        <f t="shared" si="24"/>
        <v>Enero - Septiembre</v>
      </c>
      <c r="B1573" s="73" t="s">
        <v>2344</v>
      </c>
      <c r="C1573" s="68"/>
      <c r="D1573" s="56">
        <v>1</v>
      </c>
      <c r="E1573" s="56">
        <v>1</v>
      </c>
      <c r="F1573" s="56">
        <v>1</v>
      </c>
      <c r="G1573" s="56">
        <v>1</v>
      </c>
      <c r="H1573" s="56">
        <v>1</v>
      </c>
      <c r="I1573" s="56">
        <v>1</v>
      </c>
      <c r="J1573" s="56">
        <v>1</v>
      </c>
      <c r="K1573" s="56">
        <v>1</v>
      </c>
      <c r="L1573" s="56">
        <v>1</v>
      </c>
      <c r="M1573" s="56">
        <v>1</v>
      </c>
      <c r="N1573" s="56">
        <v>1</v>
      </c>
      <c r="O1573" s="56">
        <v>1</v>
      </c>
      <c r="P1573" s="68"/>
      <c r="Q1573" s="62"/>
    </row>
    <row r="1574" spans="1:17" ht="15.75" thickTop="1" x14ac:dyDescent="0.25">
      <c r="A1574" t="str">
        <f t="shared" si="24"/>
        <v>213063130</v>
      </c>
      <c r="B1574" s="74">
        <v>213063130</v>
      </c>
      <c r="C1574" s="65" t="s">
        <v>800</v>
      </c>
      <c r="D1574" s="41">
        <v>3</v>
      </c>
      <c r="E1574" s="41">
        <v>3</v>
      </c>
      <c r="F1574" s="41">
        <v>3</v>
      </c>
      <c r="G1574" s="41">
        <v>3</v>
      </c>
      <c r="H1574" s="41">
        <v>3</v>
      </c>
      <c r="I1574" s="41">
        <v>3</v>
      </c>
      <c r="J1574" s="41">
        <v>3</v>
      </c>
      <c r="K1574" s="41">
        <v>3</v>
      </c>
      <c r="L1574" s="41">
        <v>3</v>
      </c>
      <c r="M1574" s="41">
        <v>3</v>
      </c>
      <c r="N1574" s="41">
        <v>3</v>
      </c>
      <c r="O1574" s="41">
        <v>3</v>
      </c>
      <c r="P1574" s="65">
        <f>SUM(D1574:O1574)</f>
        <v>36</v>
      </c>
      <c r="Q1574" s="67">
        <f>P1574/36</f>
        <v>1</v>
      </c>
    </row>
    <row r="1575" spans="1:17" x14ac:dyDescent="0.25">
      <c r="A1575" t="str">
        <f t="shared" si="24"/>
        <v>Enero - Junio</v>
      </c>
      <c r="B1575" s="72" t="s">
        <v>2341</v>
      </c>
      <c r="D1575" s="63">
        <v>1</v>
      </c>
      <c r="E1575" s="63">
        <v>1</v>
      </c>
      <c r="F1575" s="63">
        <v>1</v>
      </c>
      <c r="G1575" s="63">
        <v>1</v>
      </c>
      <c r="H1575" s="63">
        <v>1</v>
      </c>
      <c r="I1575" s="63">
        <v>1</v>
      </c>
      <c r="J1575" s="63">
        <v>1</v>
      </c>
      <c r="K1575" s="63">
        <v>1</v>
      </c>
      <c r="L1575" s="63">
        <v>1</v>
      </c>
      <c r="M1575" s="63">
        <v>1</v>
      </c>
      <c r="N1575" s="63">
        <v>1</v>
      </c>
      <c r="O1575" s="63">
        <v>1</v>
      </c>
      <c r="Q1575" s="61"/>
    </row>
    <row r="1576" spans="1:17" x14ac:dyDescent="0.25">
      <c r="A1576" t="str">
        <f t="shared" si="24"/>
        <v>Enero - Marzo</v>
      </c>
      <c r="B1576" s="72" t="s">
        <v>2301</v>
      </c>
      <c r="D1576" s="63">
        <v>1</v>
      </c>
      <c r="E1576" s="63">
        <v>1</v>
      </c>
      <c r="F1576" s="63">
        <v>1</v>
      </c>
      <c r="G1576" s="63">
        <v>1</v>
      </c>
      <c r="H1576" s="63">
        <v>1</v>
      </c>
      <c r="I1576" s="63">
        <v>1</v>
      </c>
      <c r="J1576" s="63">
        <v>1</v>
      </c>
      <c r="K1576" s="63">
        <v>1</v>
      </c>
      <c r="L1576" s="63">
        <v>1</v>
      </c>
      <c r="M1576" s="63">
        <v>1</v>
      </c>
      <c r="N1576" s="63">
        <v>1</v>
      </c>
      <c r="O1576" s="63">
        <v>1</v>
      </c>
      <c r="Q1576" s="61"/>
    </row>
    <row r="1577" spans="1:17" ht="15.75" thickBot="1" x14ac:dyDescent="0.3">
      <c r="A1577" t="str">
        <f t="shared" si="24"/>
        <v>Enero - Septiembre</v>
      </c>
      <c r="B1577" s="73" t="s">
        <v>2344</v>
      </c>
      <c r="C1577" s="68"/>
      <c r="D1577" s="56">
        <v>1</v>
      </c>
      <c r="E1577" s="56">
        <v>1</v>
      </c>
      <c r="F1577" s="56">
        <v>1</v>
      </c>
      <c r="G1577" s="56">
        <v>1</v>
      </c>
      <c r="H1577" s="56">
        <v>1</v>
      </c>
      <c r="I1577" s="56">
        <v>1</v>
      </c>
      <c r="J1577" s="56">
        <v>1</v>
      </c>
      <c r="K1577" s="56">
        <v>1</v>
      </c>
      <c r="L1577" s="56">
        <v>1</v>
      </c>
      <c r="M1577" s="56">
        <v>1</v>
      </c>
      <c r="N1577" s="56">
        <v>1</v>
      </c>
      <c r="O1577" s="56">
        <v>1</v>
      </c>
      <c r="P1577" s="68"/>
      <c r="Q1577" s="62"/>
    </row>
    <row r="1578" spans="1:17" ht="15.75" thickTop="1" x14ac:dyDescent="0.25">
      <c r="A1578" t="str">
        <f t="shared" si="24"/>
        <v>213070230</v>
      </c>
      <c r="B1578" s="74">
        <v>213070230</v>
      </c>
      <c r="C1578" s="65" t="s">
        <v>802</v>
      </c>
      <c r="D1578" s="41">
        <v>1</v>
      </c>
      <c r="E1578" s="41">
        <v>1</v>
      </c>
      <c r="F1578" s="41">
        <v>0</v>
      </c>
      <c r="G1578" s="41">
        <v>0</v>
      </c>
      <c r="H1578" s="41">
        <v>0</v>
      </c>
      <c r="I1578" s="41">
        <v>0</v>
      </c>
      <c r="J1578" s="41">
        <v>1</v>
      </c>
      <c r="K1578" s="41">
        <v>1</v>
      </c>
      <c r="L1578" s="41">
        <v>0</v>
      </c>
      <c r="M1578" s="41">
        <v>1</v>
      </c>
      <c r="N1578" s="41">
        <v>1</v>
      </c>
      <c r="O1578" s="41">
        <v>0</v>
      </c>
      <c r="P1578" s="65">
        <f>SUM(D1578:O1578)</f>
        <v>6</v>
      </c>
      <c r="Q1578" s="67">
        <f>P1578/36</f>
        <v>0.16666666666666666</v>
      </c>
    </row>
    <row r="1579" spans="1:17" x14ac:dyDescent="0.25">
      <c r="A1579" t="str">
        <f t="shared" si="24"/>
        <v>Enero - Junio</v>
      </c>
      <c r="B1579" s="72" t="s">
        <v>2341</v>
      </c>
      <c r="D1579" s="63">
        <v>1</v>
      </c>
      <c r="E1579" s="63">
        <v>1</v>
      </c>
      <c r="F1579" s="63">
        <v>0</v>
      </c>
      <c r="G1579" s="63">
        <v>0</v>
      </c>
      <c r="H1579" s="63">
        <v>0</v>
      </c>
      <c r="I1579" s="63">
        <v>0</v>
      </c>
      <c r="J1579" s="63">
        <v>1</v>
      </c>
      <c r="K1579" s="63">
        <v>1</v>
      </c>
      <c r="L1579" s="63">
        <v>0</v>
      </c>
      <c r="M1579" s="63">
        <v>1</v>
      </c>
      <c r="N1579" s="63">
        <v>1</v>
      </c>
      <c r="O1579" s="63">
        <v>0</v>
      </c>
      <c r="Q1579" s="61"/>
    </row>
    <row r="1580" spans="1:17" x14ac:dyDescent="0.25">
      <c r="A1580" t="str">
        <f t="shared" si="24"/>
        <v>Enero - Marzo</v>
      </c>
      <c r="B1580" s="72" t="s">
        <v>2301</v>
      </c>
      <c r="D1580" s="63">
        <v>0</v>
      </c>
      <c r="E1580" s="63">
        <v>0</v>
      </c>
      <c r="F1580" s="63">
        <v>0</v>
      </c>
      <c r="G1580" s="63">
        <v>0</v>
      </c>
      <c r="H1580" s="63">
        <v>0</v>
      </c>
      <c r="I1580" s="63">
        <v>0</v>
      </c>
      <c r="J1580" s="63">
        <v>0</v>
      </c>
      <c r="K1580" s="63">
        <v>0</v>
      </c>
      <c r="L1580" s="63">
        <v>0</v>
      </c>
      <c r="M1580" s="63">
        <v>0</v>
      </c>
      <c r="N1580" s="63">
        <v>0</v>
      </c>
      <c r="O1580" s="63">
        <v>0</v>
      </c>
      <c r="Q1580" s="61"/>
    </row>
    <row r="1581" spans="1:17" ht="15.75" thickBot="1" x14ac:dyDescent="0.3">
      <c r="A1581" t="str">
        <f t="shared" si="24"/>
        <v>Enero - Septiembre</v>
      </c>
      <c r="B1581" s="73" t="s">
        <v>2344</v>
      </c>
      <c r="C1581" s="68"/>
      <c r="D1581" s="56">
        <v>0</v>
      </c>
      <c r="E1581" s="56">
        <v>0</v>
      </c>
      <c r="F1581" s="56">
        <v>0</v>
      </c>
      <c r="G1581" s="56">
        <v>0</v>
      </c>
      <c r="H1581" s="56">
        <v>0</v>
      </c>
      <c r="I1581" s="56">
        <v>0</v>
      </c>
      <c r="J1581" s="56">
        <v>0</v>
      </c>
      <c r="K1581" s="56">
        <v>0</v>
      </c>
      <c r="L1581" s="56">
        <v>0</v>
      </c>
      <c r="M1581" s="56">
        <v>0</v>
      </c>
      <c r="N1581" s="56">
        <v>0</v>
      </c>
      <c r="O1581" s="56">
        <v>0</v>
      </c>
      <c r="P1581" s="68"/>
      <c r="Q1581" s="62"/>
    </row>
    <row r="1582" spans="1:17" ht="15.75" thickTop="1" x14ac:dyDescent="0.25">
      <c r="A1582" t="str">
        <f t="shared" si="24"/>
        <v>213073030</v>
      </c>
      <c r="B1582" s="74">
        <v>213073030</v>
      </c>
      <c r="C1582" s="65" t="s">
        <v>804</v>
      </c>
      <c r="D1582" s="41">
        <v>3</v>
      </c>
      <c r="E1582" s="41">
        <v>3</v>
      </c>
      <c r="F1582" s="41">
        <v>3</v>
      </c>
      <c r="G1582" s="41">
        <v>3</v>
      </c>
      <c r="H1582" s="41">
        <v>3</v>
      </c>
      <c r="I1582" s="41">
        <v>3</v>
      </c>
      <c r="J1582" s="41">
        <v>3</v>
      </c>
      <c r="K1582" s="41">
        <v>3</v>
      </c>
      <c r="L1582" s="41">
        <v>3</v>
      </c>
      <c r="M1582" s="41">
        <v>3</v>
      </c>
      <c r="N1582" s="41">
        <v>3</v>
      </c>
      <c r="O1582" s="41">
        <v>3</v>
      </c>
      <c r="P1582" s="65">
        <f>SUM(D1582:O1582)</f>
        <v>36</v>
      </c>
      <c r="Q1582" s="67">
        <f>P1582/36</f>
        <v>1</v>
      </c>
    </row>
    <row r="1583" spans="1:17" x14ac:dyDescent="0.25">
      <c r="A1583" t="str">
        <f t="shared" si="24"/>
        <v>Enero - Junio</v>
      </c>
      <c r="B1583" s="72" t="s">
        <v>2341</v>
      </c>
      <c r="D1583" s="63">
        <v>1</v>
      </c>
      <c r="E1583" s="63">
        <v>1</v>
      </c>
      <c r="F1583" s="63">
        <v>1</v>
      </c>
      <c r="G1583" s="63">
        <v>1</v>
      </c>
      <c r="H1583" s="63">
        <v>1</v>
      </c>
      <c r="I1583" s="63">
        <v>1</v>
      </c>
      <c r="J1583" s="63">
        <v>1</v>
      </c>
      <c r="K1583" s="63">
        <v>1</v>
      </c>
      <c r="L1583" s="63">
        <v>1</v>
      </c>
      <c r="M1583" s="63">
        <v>1</v>
      </c>
      <c r="N1583" s="63">
        <v>1</v>
      </c>
      <c r="O1583" s="63">
        <v>1</v>
      </c>
      <c r="Q1583" s="61"/>
    </row>
    <row r="1584" spans="1:17" x14ac:dyDescent="0.25">
      <c r="A1584" t="str">
        <f t="shared" si="24"/>
        <v>Enero - Marzo</v>
      </c>
      <c r="B1584" s="72" t="s">
        <v>2301</v>
      </c>
      <c r="D1584" s="63">
        <v>1</v>
      </c>
      <c r="E1584" s="63">
        <v>1</v>
      </c>
      <c r="F1584" s="63">
        <v>1</v>
      </c>
      <c r="G1584" s="63">
        <v>1</v>
      </c>
      <c r="H1584" s="63">
        <v>1</v>
      </c>
      <c r="I1584" s="63">
        <v>1</v>
      </c>
      <c r="J1584" s="63">
        <v>1</v>
      </c>
      <c r="K1584" s="63">
        <v>1</v>
      </c>
      <c r="L1584" s="63">
        <v>1</v>
      </c>
      <c r="M1584" s="63">
        <v>1</v>
      </c>
      <c r="N1584" s="63">
        <v>1</v>
      </c>
      <c r="O1584" s="63">
        <v>1</v>
      </c>
      <c r="Q1584" s="61"/>
    </row>
    <row r="1585" spans="1:17" ht="15.75" thickBot="1" x14ac:dyDescent="0.3">
      <c r="A1585" t="str">
        <f t="shared" si="24"/>
        <v>Enero - Septiembre</v>
      </c>
      <c r="B1585" s="73" t="s">
        <v>2344</v>
      </c>
      <c r="C1585" s="68"/>
      <c r="D1585" s="56">
        <v>1</v>
      </c>
      <c r="E1585" s="56">
        <v>1</v>
      </c>
      <c r="F1585" s="56">
        <v>1</v>
      </c>
      <c r="G1585" s="56">
        <v>1</v>
      </c>
      <c r="H1585" s="56">
        <v>1</v>
      </c>
      <c r="I1585" s="56">
        <v>1</v>
      </c>
      <c r="J1585" s="56">
        <v>1</v>
      </c>
      <c r="K1585" s="56">
        <v>1</v>
      </c>
      <c r="L1585" s="56">
        <v>1</v>
      </c>
      <c r="M1585" s="56">
        <v>1</v>
      </c>
      <c r="N1585" s="56">
        <v>1</v>
      </c>
      <c r="O1585" s="56">
        <v>1</v>
      </c>
      <c r="P1585" s="68"/>
      <c r="Q1585" s="62"/>
    </row>
    <row r="1586" spans="1:17" ht="15.75" thickTop="1" x14ac:dyDescent="0.25">
      <c r="A1586" t="str">
        <f t="shared" si="24"/>
        <v>213076130</v>
      </c>
      <c r="B1586" s="74">
        <v>213076130</v>
      </c>
      <c r="C1586" s="65" t="s">
        <v>806</v>
      </c>
      <c r="D1586" s="41">
        <v>3</v>
      </c>
      <c r="E1586" s="41">
        <v>3</v>
      </c>
      <c r="F1586" s="41">
        <v>3</v>
      </c>
      <c r="G1586" s="41">
        <v>3</v>
      </c>
      <c r="H1586" s="41">
        <v>3</v>
      </c>
      <c r="I1586" s="41">
        <v>3</v>
      </c>
      <c r="J1586" s="41">
        <v>3</v>
      </c>
      <c r="K1586" s="41">
        <v>3</v>
      </c>
      <c r="L1586" s="41">
        <v>3</v>
      </c>
      <c r="M1586" s="41">
        <v>3</v>
      </c>
      <c r="N1586" s="41">
        <v>3</v>
      </c>
      <c r="O1586" s="41">
        <v>3</v>
      </c>
      <c r="P1586" s="65">
        <f>SUM(D1586:O1586)</f>
        <v>36</v>
      </c>
      <c r="Q1586" s="67">
        <f>P1586/36</f>
        <v>1</v>
      </c>
    </row>
    <row r="1587" spans="1:17" x14ac:dyDescent="0.25">
      <c r="A1587" t="str">
        <f t="shared" si="24"/>
        <v>Enero - Junio</v>
      </c>
      <c r="B1587" s="72" t="s">
        <v>2341</v>
      </c>
      <c r="D1587" s="63">
        <v>1</v>
      </c>
      <c r="E1587" s="63">
        <v>1</v>
      </c>
      <c r="F1587" s="63">
        <v>1</v>
      </c>
      <c r="G1587" s="63">
        <v>1</v>
      </c>
      <c r="H1587" s="63">
        <v>1</v>
      </c>
      <c r="I1587" s="63">
        <v>1</v>
      </c>
      <c r="J1587" s="63">
        <v>1</v>
      </c>
      <c r="K1587" s="63">
        <v>1</v>
      </c>
      <c r="L1587" s="63">
        <v>1</v>
      </c>
      <c r="M1587" s="63">
        <v>1</v>
      </c>
      <c r="N1587" s="63">
        <v>1</v>
      </c>
      <c r="O1587" s="63">
        <v>1</v>
      </c>
      <c r="Q1587" s="61"/>
    </row>
    <row r="1588" spans="1:17" x14ac:dyDescent="0.25">
      <c r="A1588" t="str">
        <f t="shared" si="24"/>
        <v>Enero - Marzo</v>
      </c>
      <c r="B1588" s="72" t="s">
        <v>2301</v>
      </c>
      <c r="D1588" s="63">
        <v>1</v>
      </c>
      <c r="E1588" s="63">
        <v>1</v>
      </c>
      <c r="F1588" s="63">
        <v>1</v>
      </c>
      <c r="G1588" s="63">
        <v>1</v>
      </c>
      <c r="H1588" s="63">
        <v>1</v>
      </c>
      <c r="I1588" s="63">
        <v>1</v>
      </c>
      <c r="J1588" s="63">
        <v>1</v>
      </c>
      <c r="K1588" s="63">
        <v>1</v>
      </c>
      <c r="L1588" s="63">
        <v>1</v>
      </c>
      <c r="M1588" s="63">
        <v>1</v>
      </c>
      <c r="N1588" s="63">
        <v>1</v>
      </c>
      <c r="O1588" s="63">
        <v>1</v>
      </c>
      <c r="Q1588" s="61"/>
    </row>
    <row r="1589" spans="1:17" ht="15.75" thickBot="1" x14ac:dyDescent="0.3">
      <c r="A1589" t="str">
        <f t="shared" si="24"/>
        <v>Enero - Septiembre</v>
      </c>
      <c r="B1589" s="73" t="s">
        <v>2344</v>
      </c>
      <c r="C1589" s="68"/>
      <c r="D1589" s="56">
        <v>1</v>
      </c>
      <c r="E1589" s="56">
        <v>1</v>
      </c>
      <c r="F1589" s="56">
        <v>1</v>
      </c>
      <c r="G1589" s="56">
        <v>1</v>
      </c>
      <c r="H1589" s="56">
        <v>1</v>
      </c>
      <c r="I1589" s="56">
        <v>1</v>
      </c>
      <c r="J1589" s="56">
        <v>1</v>
      </c>
      <c r="K1589" s="56">
        <v>1</v>
      </c>
      <c r="L1589" s="56">
        <v>1</v>
      </c>
      <c r="M1589" s="56">
        <v>1</v>
      </c>
      <c r="N1589" s="56">
        <v>1</v>
      </c>
      <c r="O1589" s="56">
        <v>1</v>
      </c>
      <c r="P1589" s="68"/>
      <c r="Q1589" s="62"/>
    </row>
    <row r="1590" spans="1:17" ht="15.75" thickTop="1" x14ac:dyDescent="0.25">
      <c r="A1590" t="str">
        <f t="shared" si="24"/>
        <v>213085230</v>
      </c>
      <c r="B1590" s="74">
        <v>213085230</v>
      </c>
      <c r="C1590" s="65" t="s">
        <v>808</v>
      </c>
      <c r="D1590" s="41">
        <v>3</v>
      </c>
      <c r="E1590" s="41">
        <v>3</v>
      </c>
      <c r="F1590" s="41">
        <v>3</v>
      </c>
      <c r="G1590" s="41">
        <v>3</v>
      </c>
      <c r="H1590" s="41">
        <v>3</v>
      </c>
      <c r="I1590" s="41">
        <v>3</v>
      </c>
      <c r="J1590" s="41">
        <v>3</v>
      </c>
      <c r="K1590" s="41">
        <v>3</v>
      </c>
      <c r="L1590" s="41">
        <v>3</v>
      </c>
      <c r="M1590" s="41">
        <v>3</v>
      </c>
      <c r="N1590" s="41">
        <v>3</v>
      </c>
      <c r="O1590" s="41">
        <v>3</v>
      </c>
      <c r="P1590" s="65">
        <f>SUM(D1590:O1590)</f>
        <v>36</v>
      </c>
      <c r="Q1590" s="67">
        <f>P1590/36</f>
        <v>1</v>
      </c>
    </row>
    <row r="1591" spans="1:17" x14ac:dyDescent="0.25">
      <c r="A1591" t="str">
        <f t="shared" si="24"/>
        <v>Enero - Junio</v>
      </c>
      <c r="B1591" s="72" t="s">
        <v>2341</v>
      </c>
      <c r="D1591" s="63">
        <v>1</v>
      </c>
      <c r="E1591" s="63">
        <v>1</v>
      </c>
      <c r="F1591" s="63">
        <v>1</v>
      </c>
      <c r="G1591" s="63">
        <v>1</v>
      </c>
      <c r="H1591" s="63">
        <v>1</v>
      </c>
      <c r="I1591" s="63">
        <v>1</v>
      </c>
      <c r="J1591" s="63">
        <v>1</v>
      </c>
      <c r="K1591" s="63">
        <v>1</v>
      </c>
      <c r="L1591" s="63">
        <v>1</v>
      </c>
      <c r="M1591" s="63">
        <v>1</v>
      </c>
      <c r="N1591" s="63">
        <v>1</v>
      </c>
      <c r="O1591" s="63">
        <v>1</v>
      </c>
      <c r="Q1591" s="61"/>
    </row>
    <row r="1592" spans="1:17" x14ac:dyDescent="0.25">
      <c r="A1592" t="str">
        <f t="shared" si="24"/>
        <v>Enero - Marzo</v>
      </c>
      <c r="B1592" s="72" t="s">
        <v>2301</v>
      </c>
      <c r="D1592" s="63">
        <v>1</v>
      </c>
      <c r="E1592" s="63">
        <v>1</v>
      </c>
      <c r="F1592" s="63">
        <v>1</v>
      </c>
      <c r="G1592" s="63">
        <v>1</v>
      </c>
      <c r="H1592" s="63">
        <v>1</v>
      </c>
      <c r="I1592" s="63">
        <v>1</v>
      </c>
      <c r="J1592" s="63">
        <v>1</v>
      </c>
      <c r="K1592" s="63">
        <v>1</v>
      </c>
      <c r="L1592" s="63">
        <v>1</v>
      </c>
      <c r="M1592" s="63">
        <v>1</v>
      </c>
      <c r="N1592" s="63">
        <v>1</v>
      </c>
      <c r="O1592" s="63">
        <v>1</v>
      </c>
      <c r="Q1592" s="61"/>
    </row>
    <row r="1593" spans="1:17" ht="15.75" thickBot="1" x14ac:dyDescent="0.3">
      <c r="A1593" t="str">
        <f t="shared" si="24"/>
        <v>Enero - Septiembre</v>
      </c>
      <c r="B1593" s="73" t="s">
        <v>2344</v>
      </c>
      <c r="C1593" s="68"/>
      <c r="D1593" s="56">
        <v>1</v>
      </c>
      <c r="E1593" s="56">
        <v>1</v>
      </c>
      <c r="F1593" s="56">
        <v>1</v>
      </c>
      <c r="G1593" s="56">
        <v>1</v>
      </c>
      <c r="H1593" s="56">
        <v>1</v>
      </c>
      <c r="I1593" s="56">
        <v>1</v>
      </c>
      <c r="J1593" s="56">
        <v>1</v>
      </c>
      <c r="K1593" s="56">
        <v>1</v>
      </c>
      <c r="L1593" s="56">
        <v>1</v>
      </c>
      <c r="M1593" s="56">
        <v>1</v>
      </c>
      <c r="N1593" s="56">
        <v>1</v>
      </c>
      <c r="O1593" s="56">
        <v>1</v>
      </c>
      <c r="P1593" s="68"/>
      <c r="Q1593" s="62"/>
    </row>
    <row r="1594" spans="1:17" ht="15.75" thickTop="1" x14ac:dyDescent="0.25">
      <c r="A1594" t="str">
        <f t="shared" si="24"/>
        <v>213085430</v>
      </c>
      <c r="B1594" s="74">
        <v>213085430</v>
      </c>
      <c r="C1594" s="65" t="s">
        <v>810</v>
      </c>
      <c r="D1594" s="41">
        <v>3</v>
      </c>
      <c r="E1594" s="41">
        <v>3</v>
      </c>
      <c r="F1594" s="41">
        <v>3</v>
      </c>
      <c r="G1594" s="41">
        <v>3</v>
      </c>
      <c r="H1594" s="41">
        <v>3</v>
      </c>
      <c r="I1594" s="41">
        <v>3</v>
      </c>
      <c r="J1594" s="41">
        <v>2</v>
      </c>
      <c r="K1594" s="41">
        <v>3</v>
      </c>
      <c r="L1594" s="41">
        <v>3</v>
      </c>
      <c r="M1594" s="41">
        <v>3</v>
      </c>
      <c r="N1594" s="41">
        <v>3</v>
      </c>
      <c r="O1594" s="41">
        <v>3</v>
      </c>
      <c r="P1594" s="65">
        <f>SUM(D1594:O1594)</f>
        <v>35</v>
      </c>
      <c r="Q1594" s="67">
        <f>P1594/36</f>
        <v>0.97222222222222221</v>
      </c>
    </row>
    <row r="1595" spans="1:17" x14ac:dyDescent="0.25">
      <c r="A1595" t="str">
        <f t="shared" si="24"/>
        <v>Enero - Junio</v>
      </c>
      <c r="B1595" s="72" t="s">
        <v>2341</v>
      </c>
      <c r="D1595" s="63">
        <v>1</v>
      </c>
      <c r="E1595" s="63">
        <v>1</v>
      </c>
      <c r="F1595" s="63">
        <v>1</v>
      </c>
      <c r="G1595" s="63">
        <v>1</v>
      </c>
      <c r="H1595" s="63">
        <v>1</v>
      </c>
      <c r="I1595" s="63">
        <v>1</v>
      </c>
      <c r="J1595" s="63">
        <v>1</v>
      </c>
      <c r="K1595" s="63">
        <v>1</v>
      </c>
      <c r="L1595" s="63">
        <v>1</v>
      </c>
      <c r="M1595" s="63">
        <v>1</v>
      </c>
      <c r="N1595" s="63">
        <v>1</v>
      </c>
      <c r="O1595" s="63">
        <v>1</v>
      </c>
      <c r="Q1595" s="61"/>
    </row>
    <row r="1596" spans="1:17" x14ac:dyDescent="0.25">
      <c r="A1596" t="str">
        <f t="shared" si="24"/>
        <v>Enero - Marzo</v>
      </c>
      <c r="B1596" s="72" t="s">
        <v>2301</v>
      </c>
      <c r="D1596" s="63">
        <v>1</v>
      </c>
      <c r="E1596" s="63">
        <v>1</v>
      </c>
      <c r="F1596" s="63">
        <v>1</v>
      </c>
      <c r="G1596" s="63">
        <v>1</v>
      </c>
      <c r="H1596" s="63">
        <v>1</v>
      </c>
      <c r="I1596" s="63">
        <v>1</v>
      </c>
      <c r="J1596" s="63">
        <v>0</v>
      </c>
      <c r="K1596" s="63">
        <v>1</v>
      </c>
      <c r="L1596" s="63">
        <v>1</v>
      </c>
      <c r="M1596" s="63">
        <v>1</v>
      </c>
      <c r="N1596" s="63">
        <v>1</v>
      </c>
      <c r="O1596" s="63">
        <v>1</v>
      </c>
      <c r="Q1596" s="61"/>
    </row>
    <row r="1597" spans="1:17" ht="15.75" thickBot="1" x14ac:dyDescent="0.3">
      <c r="A1597" t="str">
        <f t="shared" si="24"/>
        <v>Enero - Septiembre</v>
      </c>
      <c r="B1597" s="73" t="s">
        <v>2344</v>
      </c>
      <c r="C1597" s="68"/>
      <c r="D1597" s="56">
        <v>1</v>
      </c>
      <c r="E1597" s="56">
        <v>1</v>
      </c>
      <c r="F1597" s="56">
        <v>1</v>
      </c>
      <c r="G1597" s="56">
        <v>1</v>
      </c>
      <c r="H1597" s="56">
        <v>1</v>
      </c>
      <c r="I1597" s="56">
        <v>1</v>
      </c>
      <c r="J1597" s="56">
        <v>1</v>
      </c>
      <c r="K1597" s="56">
        <v>1</v>
      </c>
      <c r="L1597" s="56">
        <v>1</v>
      </c>
      <c r="M1597" s="56">
        <v>1</v>
      </c>
      <c r="N1597" s="56">
        <v>1</v>
      </c>
      <c r="O1597" s="56">
        <v>1</v>
      </c>
      <c r="P1597" s="68"/>
      <c r="Q1597" s="62"/>
    </row>
    <row r="1598" spans="1:17" ht="15.75" thickTop="1" x14ac:dyDescent="0.25">
      <c r="A1598" t="str">
        <f t="shared" si="24"/>
        <v>213105031</v>
      </c>
      <c r="B1598" s="74">
        <v>213105031</v>
      </c>
      <c r="C1598" s="65" t="s">
        <v>812</v>
      </c>
      <c r="D1598" s="41">
        <v>2</v>
      </c>
      <c r="E1598" s="41">
        <v>2</v>
      </c>
      <c r="F1598" s="41">
        <v>2</v>
      </c>
      <c r="G1598" s="41">
        <v>1</v>
      </c>
      <c r="H1598" s="41">
        <v>3</v>
      </c>
      <c r="I1598" s="41">
        <v>3</v>
      </c>
      <c r="J1598" s="41">
        <v>2</v>
      </c>
      <c r="K1598" s="41">
        <v>3</v>
      </c>
      <c r="L1598" s="41">
        <v>2</v>
      </c>
      <c r="M1598" s="41">
        <v>3</v>
      </c>
      <c r="N1598" s="41">
        <v>3</v>
      </c>
      <c r="O1598" s="41">
        <v>2</v>
      </c>
      <c r="P1598" s="65">
        <f>SUM(D1598:O1598)</f>
        <v>28</v>
      </c>
      <c r="Q1598" s="67">
        <f>P1598/36</f>
        <v>0.77777777777777779</v>
      </c>
    </row>
    <row r="1599" spans="1:17" x14ac:dyDescent="0.25">
      <c r="A1599" t="str">
        <f t="shared" si="24"/>
        <v>Enero - Junio</v>
      </c>
      <c r="B1599" s="72" t="s">
        <v>2341</v>
      </c>
      <c r="D1599" s="63">
        <v>1</v>
      </c>
      <c r="E1599" s="63">
        <v>1</v>
      </c>
      <c r="F1599" s="63">
        <v>1</v>
      </c>
      <c r="G1599" s="63">
        <v>0</v>
      </c>
      <c r="H1599" s="63">
        <v>1</v>
      </c>
      <c r="I1599" s="63">
        <v>1</v>
      </c>
      <c r="J1599" s="63">
        <v>1</v>
      </c>
      <c r="K1599" s="63">
        <v>1</v>
      </c>
      <c r="L1599" s="63">
        <v>1</v>
      </c>
      <c r="M1599" s="63">
        <v>1</v>
      </c>
      <c r="N1599" s="63">
        <v>1</v>
      </c>
      <c r="O1599" s="63">
        <v>1</v>
      </c>
      <c r="Q1599" s="61"/>
    </row>
    <row r="1600" spans="1:17" x14ac:dyDescent="0.25">
      <c r="A1600" t="str">
        <f t="shared" si="24"/>
        <v>Enero - Marzo</v>
      </c>
      <c r="B1600" s="72" t="s">
        <v>2301</v>
      </c>
      <c r="D1600" s="63">
        <v>0</v>
      </c>
      <c r="E1600" s="63">
        <v>0</v>
      </c>
      <c r="F1600" s="63">
        <v>0</v>
      </c>
      <c r="G1600" s="63">
        <v>0</v>
      </c>
      <c r="H1600" s="63">
        <v>1</v>
      </c>
      <c r="I1600" s="63">
        <v>1</v>
      </c>
      <c r="J1600" s="63">
        <v>0</v>
      </c>
      <c r="K1600" s="63">
        <v>1</v>
      </c>
      <c r="L1600" s="63">
        <v>0</v>
      </c>
      <c r="M1600" s="63">
        <v>1</v>
      </c>
      <c r="N1600" s="63">
        <v>1</v>
      </c>
      <c r="O1600" s="63">
        <v>0</v>
      </c>
      <c r="Q1600" s="61"/>
    </row>
    <row r="1601" spans="1:17" ht="15.75" thickBot="1" x14ac:dyDescent="0.3">
      <c r="A1601" t="str">
        <f t="shared" si="24"/>
        <v>Enero - Septiembre</v>
      </c>
      <c r="B1601" s="73" t="s">
        <v>2344</v>
      </c>
      <c r="C1601" s="68"/>
      <c r="D1601" s="56">
        <v>1</v>
      </c>
      <c r="E1601" s="56">
        <v>1</v>
      </c>
      <c r="F1601" s="56">
        <v>1</v>
      </c>
      <c r="G1601" s="56">
        <v>1</v>
      </c>
      <c r="H1601" s="56">
        <v>1</v>
      </c>
      <c r="I1601" s="56">
        <v>1</v>
      </c>
      <c r="J1601" s="56">
        <v>1</v>
      </c>
      <c r="K1601" s="56">
        <v>1</v>
      </c>
      <c r="L1601" s="56">
        <v>1</v>
      </c>
      <c r="M1601" s="56">
        <v>1</v>
      </c>
      <c r="N1601" s="56">
        <v>1</v>
      </c>
      <c r="O1601" s="56">
        <v>1</v>
      </c>
      <c r="P1601" s="68"/>
      <c r="Q1601" s="62"/>
    </row>
    <row r="1602" spans="1:17" ht="15.75" thickTop="1" x14ac:dyDescent="0.25">
      <c r="A1602" t="str">
        <f t="shared" si="24"/>
        <v>213105631</v>
      </c>
      <c r="B1602" s="74">
        <v>213105631</v>
      </c>
      <c r="C1602" s="65" t="s">
        <v>814</v>
      </c>
      <c r="D1602" s="41">
        <v>3</v>
      </c>
      <c r="E1602" s="41">
        <v>2</v>
      </c>
      <c r="F1602" s="41">
        <v>3</v>
      </c>
      <c r="G1602" s="41">
        <v>3</v>
      </c>
      <c r="H1602" s="41">
        <v>3</v>
      </c>
      <c r="I1602" s="41">
        <v>3</v>
      </c>
      <c r="J1602" s="41">
        <v>0</v>
      </c>
      <c r="K1602" s="41">
        <v>3</v>
      </c>
      <c r="L1602" s="41">
        <v>2</v>
      </c>
      <c r="M1602" s="41">
        <v>3</v>
      </c>
      <c r="N1602" s="41">
        <v>3</v>
      </c>
      <c r="O1602" s="41">
        <v>3</v>
      </c>
      <c r="P1602" s="65">
        <f>SUM(D1602:O1602)</f>
        <v>31</v>
      </c>
      <c r="Q1602" s="67">
        <f>P1602/36</f>
        <v>0.86111111111111116</v>
      </c>
    </row>
    <row r="1603" spans="1:17" x14ac:dyDescent="0.25">
      <c r="A1603" t="str">
        <f t="shared" ref="A1603:A1666" si="25">TEXT(B1603,0)</f>
        <v>Enero - Junio</v>
      </c>
      <c r="B1603" s="72" t="s">
        <v>2341</v>
      </c>
      <c r="D1603" s="63">
        <v>1</v>
      </c>
      <c r="E1603" s="63">
        <v>1</v>
      </c>
      <c r="F1603" s="63">
        <v>1</v>
      </c>
      <c r="G1603" s="63">
        <v>1</v>
      </c>
      <c r="H1603" s="63">
        <v>1</v>
      </c>
      <c r="I1603" s="63">
        <v>1</v>
      </c>
      <c r="J1603" s="63">
        <v>0</v>
      </c>
      <c r="K1603" s="63">
        <v>1</v>
      </c>
      <c r="L1603" s="63">
        <v>1</v>
      </c>
      <c r="M1603" s="63">
        <v>1</v>
      </c>
      <c r="N1603" s="63">
        <v>1</v>
      </c>
      <c r="O1603" s="63">
        <v>1</v>
      </c>
      <c r="Q1603" s="61"/>
    </row>
    <row r="1604" spans="1:17" x14ac:dyDescent="0.25">
      <c r="A1604" t="str">
        <f t="shared" si="25"/>
        <v>Enero - Marzo</v>
      </c>
      <c r="B1604" s="72" t="s">
        <v>2301</v>
      </c>
      <c r="D1604" s="63">
        <v>1</v>
      </c>
      <c r="E1604" s="63">
        <v>0</v>
      </c>
      <c r="F1604" s="63">
        <v>1</v>
      </c>
      <c r="G1604" s="63">
        <v>1</v>
      </c>
      <c r="H1604" s="63">
        <v>1</v>
      </c>
      <c r="I1604" s="63">
        <v>1</v>
      </c>
      <c r="J1604" s="63">
        <v>0</v>
      </c>
      <c r="K1604" s="63">
        <v>1</v>
      </c>
      <c r="L1604" s="63">
        <v>0</v>
      </c>
      <c r="M1604" s="63">
        <v>1</v>
      </c>
      <c r="N1604" s="63">
        <v>1</v>
      </c>
      <c r="O1604" s="63">
        <v>1</v>
      </c>
      <c r="Q1604" s="61"/>
    </row>
    <row r="1605" spans="1:17" ht="15.75" thickBot="1" x14ac:dyDescent="0.3">
      <c r="A1605" t="str">
        <f t="shared" si="25"/>
        <v>Enero - Septiembre</v>
      </c>
      <c r="B1605" s="73" t="s">
        <v>2344</v>
      </c>
      <c r="C1605" s="68"/>
      <c r="D1605" s="56">
        <v>1</v>
      </c>
      <c r="E1605" s="56">
        <v>1</v>
      </c>
      <c r="F1605" s="56">
        <v>1</v>
      </c>
      <c r="G1605" s="56">
        <v>1</v>
      </c>
      <c r="H1605" s="56">
        <v>1</v>
      </c>
      <c r="I1605" s="56">
        <v>1</v>
      </c>
      <c r="J1605" s="56">
        <v>0</v>
      </c>
      <c r="K1605" s="56">
        <v>1</v>
      </c>
      <c r="L1605" s="56">
        <v>1</v>
      </c>
      <c r="M1605" s="56">
        <v>1</v>
      </c>
      <c r="N1605" s="56">
        <v>1</v>
      </c>
      <c r="O1605" s="56">
        <v>1</v>
      </c>
      <c r="P1605" s="68"/>
      <c r="Q1605" s="62"/>
    </row>
    <row r="1606" spans="1:17" ht="15.75" thickTop="1" x14ac:dyDescent="0.25">
      <c r="A1606" t="str">
        <f t="shared" si="25"/>
        <v>213115131</v>
      </c>
      <c r="B1606" s="74">
        <v>213115131</v>
      </c>
      <c r="C1606" s="65" t="s">
        <v>816</v>
      </c>
      <c r="D1606" s="41">
        <v>3</v>
      </c>
      <c r="E1606" s="41">
        <v>3</v>
      </c>
      <c r="F1606" s="41">
        <v>3</v>
      </c>
      <c r="G1606" s="41">
        <v>3</v>
      </c>
      <c r="H1606" s="41">
        <v>3</v>
      </c>
      <c r="I1606" s="41">
        <v>2</v>
      </c>
      <c r="J1606" s="41">
        <v>3</v>
      </c>
      <c r="K1606" s="41">
        <v>3</v>
      </c>
      <c r="L1606" s="41">
        <v>3</v>
      </c>
      <c r="M1606" s="41">
        <v>3</v>
      </c>
      <c r="N1606" s="41">
        <v>3</v>
      </c>
      <c r="O1606" s="41">
        <v>3</v>
      </c>
      <c r="P1606" s="65">
        <f>SUM(D1606:O1606)</f>
        <v>35</v>
      </c>
      <c r="Q1606" s="67">
        <f>P1606/36</f>
        <v>0.97222222222222221</v>
      </c>
    </row>
    <row r="1607" spans="1:17" x14ac:dyDescent="0.25">
      <c r="A1607" t="str">
        <f t="shared" si="25"/>
        <v>Enero - Junio</v>
      </c>
      <c r="B1607" s="72" t="s">
        <v>2341</v>
      </c>
      <c r="D1607" s="63">
        <v>1</v>
      </c>
      <c r="E1607" s="63">
        <v>1</v>
      </c>
      <c r="F1607" s="63">
        <v>1</v>
      </c>
      <c r="G1607" s="63">
        <v>1</v>
      </c>
      <c r="H1607" s="63">
        <v>1</v>
      </c>
      <c r="I1607" s="63">
        <v>0</v>
      </c>
      <c r="J1607" s="63">
        <v>1</v>
      </c>
      <c r="K1607" s="63">
        <v>1</v>
      </c>
      <c r="L1607" s="63">
        <v>1</v>
      </c>
      <c r="M1607" s="63">
        <v>1</v>
      </c>
      <c r="N1607" s="63">
        <v>1</v>
      </c>
      <c r="O1607" s="63">
        <v>1</v>
      </c>
      <c r="Q1607" s="61"/>
    </row>
    <row r="1608" spans="1:17" x14ac:dyDescent="0.25">
      <c r="A1608" t="str">
        <f t="shared" si="25"/>
        <v>Enero - Marzo</v>
      </c>
      <c r="B1608" s="72" t="s">
        <v>2301</v>
      </c>
      <c r="D1608" s="63">
        <v>1</v>
      </c>
      <c r="E1608" s="63">
        <v>1</v>
      </c>
      <c r="F1608" s="63">
        <v>1</v>
      </c>
      <c r="G1608" s="63">
        <v>1</v>
      </c>
      <c r="H1608" s="63">
        <v>1</v>
      </c>
      <c r="I1608" s="63">
        <v>1</v>
      </c>
      <c r="J1608" s="63">
        <v>1</v>
      </c>
      <c r="K1608" s="63">
        <v>1</v>
      </c>
      <c r="L1608" s="63">
        <v>1</v>
      </c>
      <c r="M1608" s="63">
        <v>1</v>
      </c>
      <c r="N1608" s="63">
        <v>1</v>
      </c>
      <c r="O1608" s="63">
        <v>1</v>
      </c>
      <c r="Q1608" s="61"/>
    </row>
    <row r="1609" spans="1:17" ht="15.75" thickBot="1" x14ac:dyDescent="0.3">
      <c r="A1609" t="str">
        <f t="shared" si="25"/>
        <v>Enero - Septiembre</v>
      </c>
      <c r="B1609" s="73" t="s">
        <v>2344</v>
      </c>
      <c r="C1609" s="68"/>
      <c r="D1609" s="56">
        <v>1</v>
      </c>
      <c r="E1609" s="56">
        <v>1</v>
      </c>
      <c r="F1609" s="56">
        <v>1</v>
      </c>
      <c r="G1609" s="56">
        <v>1</v>
      </c>
      <c r="H1609" s="56">
        <v>1</v>
      </c>
      <c r="I1609" s="56">
        <v>1</v>
      </c>
      <c r="J1609" s="56">
        <v>1</v>
      </c>
      <c r="K1609" s="56">
        <v>1</v>
      </c>
      <c r="L1609" s="56">
        <v>1</v>
      </c>
      <c r="M1609" s="56">
        <v>1</v>
      </c>
      <c r="N1609" s="56">
        <v>1</v>
      </c>
      <c r="O1609" s="56">
        <v>1</v>
      </c>
      <c r="P1609" s="68"/>
      <c r="Q1609" s="62"/>
    </row>
    <row r="1610" spans="1:17" ht="15.75" thickTop="1" x14ac:dyDescent="0.25">
      <c r="A1610" t="str">
        <f t="shared" si="25"/>
        <v>213115531</v>
      </c>
      <c r="B1610" s="74">
        <v>213115531</v>
      </c>
      <c r="C1610" s="65" t="s">
        <v>818</v>
      </c>
      <c r="D1610" s="41">
        <v>3</v>
      </c>
      <c r="E1610" s="41">
        <v>3</v>
      </c>
      <c r="F1610" s="41">
        <v>3</v>
      </c>
      <c r="G1610" s="41">
        <v>0</v>
      </c>
      <c r="H1610" s="41">
        <v>2</v>
      </c>
      <c r="I1610" s="41">
        <v>3</v>
      </c>
      <c r="J1610" s="41">
        <v>3</v>
      </c>
      <c r="K1610" s="41">
        <v>3</v>
      </c>
      <c r="L1610" s="41">
        <v>2</v>
      </c>
      <c r="M1610" s="41">
        <v>3</v>
      </c>
      <c r="N1610" s="41">
        <v>3</v>
      </c>
      <c r="O1610" s="41">
        <v>3</v>
      </c>
      <c r="P1610" s="65">
        <f>SUM(D1610:O1610)</f>
        <v>31</v>
      </c>
      <c r="Q1610" s="67">
        <f>P1610/36</f>
        <v>0.86111111111111116</v>
      </c>
    </row>
    <row r="1611" spans="1:17" x14ac:dyDescent="0.25">
      <c r="A1611" t="str">
        <f t="shared" si="25"/>
        <v>Enero - Junio</v>
      </c>
      <c r="B1611" s="72" t="s">
        <v>2341</v>
      </c>
      <c r="D1611" s="63">
        <v>1</v>
      </c>
      <c r="E1611" s="63">
        <v>1</v>
      </c>
      <c r="F1611" s="63">
        <v>1</v>
      </c>
      <c r="G1611" s="63">
        <v>0</v>
      </c>
      <c r="H1611" s="63">
        <v>0</v>
      </c>
      <c r="I1611" s="63">
        <v>1</v>
      </c>
      <c r="J1611" s="63">
        <v>1</v>
      </c>
      <c r="K1611" s="63">
        <v>1</v>
      </c>
      <c r="L1611" s="63">
        <v>1</v>
      </c>
      <c r="M1611" s="63">
        <v>1</v>
      </c>
      <c r="N1611" s="63">
        <v>1</v>
      </c>
      <c r="O1611" s="63">
        <v>1</v>
      </c>
      <c r="Q1611" s="61"/>
    </row>
    <row r="1612" spans="1:17" x14ac:dyDescent="0.25">
      <c r="A1612" t="str">
        <f t="shared" si="25"/>
        <v>Enero - Marzo</v>
      </c>
      <c r="B1612" s="72" t="s">
        <v>2301</v>
      </c>
      <c r="D1612" s="63">
        <v>1</v>
      </c>
      <c r="E1612" s="63">
        <v>1</v>
      </c>
      <c r="F1612" s="63">
        <v>1</v>
      </c>
      <c r="G1612" s="63">
        <v>0</v>
      </c>
      <c r="H1612" s="63">
        <v>1</v>
      </c>
      <c r="I1612" s="63">
        <v>1</v>
      </c>
      <c r="J1612" s="63">
        <v>1</v>
      </c>
      <c r="K1612" s="63">
        <v>1</v>
      </c>
      <c r="L1612" s="63">
        <v>0</v>
      </c>
      <c r="M1612" s="63">
        <v>1</v>
      </c>
      <c r="N1612" s="63">
        <v>1</v>
      </c>
      <c r="O1612" s="63">
        <v>1</v>
      </c>
      <c r="Q1612" s="61"/>
    </row>
    <row r="1613" spans="1:17" ht="15.75" thickBot="1" x14ac:dyDescent="0.3">
      <c r="A1613" t="str">
        <f t="shared" si="25"/>
        <v>Enero - Septiembre</v>
      </c>
      <c r="B1613" s="73" t="s">
        <v>2344</v>
      </c>
      <c r="C1613" s="68"/>
      <c r="D1613" s="56">
        <v>1</v>
      </c>
      <c r="E1613" s="56">
        <v>1</v>
      </c>
      <c r="F1613" s="56">
        <v>1</v>
      </c>
      <c r="G1613" s="56">
        <v>0</v>
      </c>
      <c r="H1613" s="56">
        <v>1</v>
      </c>
      <c r="I1613" s="56">
        <v>1</v>
      </c>
      <c r="J1613" s="56">
        <v>1</v>
      </c>
      <c r="K1613" s="56">
        <v>1</v>
      </c>
      <c r="L1613" s="56">
        <v>1</v>
      </c>
      <c r="M1613" s="56">
        <v>1</v>
      </c>
      <c r="N1613" s="56">
        <v>1</v>
      </c>
      <c r="O1613" s="56">
        <v>1</v>
      </c>
      <c r="P1613" s="68"/>
      <c r="Q1613" s="62"/>
    </row>
    <row r="1614" spans="1:17" ht="15.75" thickTop="1" x14ac:dyDescent="0.25">
      <c r="A1614" t="str">
        <f t="shared" si="25"/>
        <v>213208832</v>
      </c>
      <c r="B1614" s="74">
        <v>213208832</v>
      </c>
      <c r="C1614" s="65" t="s">
        <v>820</v>
      </c>
      <c r="D1614" s="41">
        <v>3</v>
      </c>
      <c r="E1614" s="41">
        <v>3</v>
      </c>
      <c r="F1614" s="41">
        <v>3</v>
      </c>
      <c r="G1614" s="41">
        <v>3</v>
      </c>
      <c r="H1614" s="41">
        <v>1</v>
      </c>
      <c r="I1614" s="41">
        <v>0</v>
      </c>
      <c r="J1614" s="41">
        <v>3</v>
      </c>
      <c r="K1614" s="41">
        <v>3</v>
      </c>
      <c r="L1614" s="41">
        <v>3</v>
      </c>
      <c r="M1614" s="41">
        <v>3</v>
      </c>
      <c r="N1614" s="41">
        <v>3</v>
      </c>
      <c r="O1614" s="41">
        <v>3</v>
      </c>
      <c r="P1614" s="65">
        <f>SUM(D1614:O1614)</f>
        <v>31</v>
      </c>
      <c r="Q1614" s="67">
        <f>P1614/36</f>
        <v>0.86111111111111116</v>
      </c>
    </row>
    <row r="1615" spans="1:17" x14ac:dyDescent="0.25">
      <c r="A1615" t="str">
        <f t="shared" si="25"/>
        <v>Enero - Junio</v>
      </c>
      <c r="B1615" s="72" t="s">
        <v>2341</v>
      </c>
      <c r="D1615" s="63">
        <v>1</v>
      </c>
      <c r="E1615" s="63">
        <v>1</v>
      </c>
      <c r="F1615" s="63">
        <v>1</v>
      </c>
      <c r="G1615" s="63">
        <v>1</v>
      </c>
      <c r="H1615" s="63">
        <v>1</v>
      </c>
      <c r="I1615" s="63">
        <v>0</v>
      </c>
      <c r="J1615" s="63">
        <v>1</v>
      </c>
      <c r="K1615" s="63">
        <v>1</v>
      </c>
      <c r="L1615" s="63">
        <v>1</v>
      </c>
      <c r="M1615" s="63">
        <v>1</v>
      </c>
      <c r="N1615" s="63">
        <v>1</v>
      </c>
      <c r="O1615" s="63">
        <v>1</v>
      </c>
      <c r="Q1615" s="61"/>
    </row>
    <row r="1616" spans="1:17" x14ac:dyDescent="0.25">
      <c r="A1616" t="str">
        <f t="shared" si="25"/>
        <v>Enero - Marzo</v>
      </c>
      <c r="B1616" s="72" t="s">
        <v>2301</v>
      </c>
      <c r="D1616" s="63">
        <v>1</v>
      </c>
      <c r="E1616" s="63">
        <v>1</v>
      </c>
      <c r="F1616" s="63">
        <v>1</v>
      </c>
      <c r="G1616" s="63">
        <v>1</v>
      </c>
      <c r="H1616" s="63">
        <v>0</v>
      </c>
      <c r="I1616" s="63">
        <v>0</v>
      </c>
      <c r="J1616" s="63">
        <v>1</v>
      </c>
      <c r="K1616" s="63">
        <v>1</v>
      </c>
      <c r="L1616" s="63">
        <v>1</v>
      </c>
      <c r="M1616" s="63">
        <v>1</v>
      </c>
      <c r="N1616" s="63">
        <v>1</v>
      </c>
      <c r="O1616" s="63">
        <v>1</v>
      </c>
      <c r="Q1616" s="61"/>
    </row>
    <row r="1617" spans="1:17" ht="15.75" thickBot="1" x14ac:dyDescent="0.3">
      <c r="A1617" t="str">
        <f t="shared" si="25"/>
        <v>Enero - Septiembre</v>
      </c>
      <c r="B1617" s="73" t="s">
        <v>2344</v>
      </c>
      <c r="C1617" s="68"/>
      <c r="D1617" s="56">
        <v>1</v>
      </c>
      <c r="E1617" s="56">
        <v>1</v>
      </c>
      <c r="F1617" s="56">
        <v>1</v>
      </c>
      <c r="G1617" s="56">
        <v>1</v>
      </c>
      <c r="H1617" s="56">
        <v>0</v>
      </c>
      <c r="I1617" s="56">
        <v>0</v>
      </c>
      <c r="J1617" s="56">
        <v>1</v>
      </c>
      <c r="K1617" s="56">
        <v>1</v>
      </c>
      <c r="L1617" s="56">
        <v>1</v>
      </c>
      <c r="M1617" s="56">
        <v>1</v>
      </c>
      <c r="N1617" s="56">
        <v>1</v>
      </c>
      <c r="O1617" s="56">
        <v>1</v>
      </c>
      <c r="P1617" s="68"/>
      <c r="Q1617" s="62"/>
    </row>
    <row r="1618" spans="1:17" ht="15.75" thickTop="1" x14ac:dyDescent="0.25">
      <c r="A1618" t="str">
        <f t="shared" si="25"/>
        <v>213215232</v>
      </c>
      <c r="B1618" s="74">
        <v>213215232</v>
      </c>
      <c r="C1618" s="65" t="s">
        <v>822</v>
      </c>
      <c r="D1618" s="41">
        <v>3</v>
      </c>
      <c r="E1618" s="41">
        <v>3</v>
      </c>
      <c r="F1618" s="41">
        <v>3</v>
      </c>
      <c r="G1618" s="41">
        <v>3</v>
      </c>
      <c r="H1618" s="41">
        <v>3</v>
      </c>
      <c r="I1618" s="41">
        <v>2</v>
      </c>
      <c r="J1618" s="41">
        <v>0</v>
      </c>
      <c r="K1618" s="41">
        <v>3</v>
      </c>
      <c r="L1618" s="41">
        <v>1</v>
      </c>
      <c r="M1618" s="41">
        <v>3</v>
      </c>
      <c r="N1618" s="41">
        <v>3</v>
      </c>
      <c r="O1618" s="41">
        <v>3</v>
      </c>
      <c r="P1618" s="65">
        <f>SUM(D1618:O1618)</f>
        <v>30</v>
      </c>
      <c r="Q1618" s="67">
        <f>P1618/36</f>
        <v>0.83333333333333337</v>
      </c>
    </row>
    <row r="1619" spans="1:17" x14ac:dyDescent="0.25">
      <c r="A1619" t="str">
        <f t="shared" si="25"/>
        <v>Enero - Junio</v>
      </c>
      <c r="B1619" s="72" t="s">
        <v>2341</v>
      </c>
      <c r="D1619" s="63">
        <v>1</v>
      </c>
      <c r="E1619" s="63">
        <v>1</v>
      </c>
      <c r="F1619" s="63">
        <v>1</v>
      </c>
      <c r="G1619" s="63">
        <v>1</v>
      </c>
      <c r="H1619" s="63">
        <v>1</v>
      </c>
      <c r="I1619" s="63">
        <v>1</v>
      </c>
      <c r="J1619" s="63">
        <v>0</v>
      </c>
      <c r="K1619" s="63">
        <v>1</v>
      </c>
      <c r="L1619" s="63">
        <v>0</v>
      </c>
      <c r="M1619" s="63">
        <v>1</v>
      </c>
      <c r="N1619" s="63">
        <v>1</v>
      </c>
      <c r="O1619" s="63">
        <v>1</v>
      </c>
      <c r="Q1619" s="61"/>
    </row>
    <row r="1620" spans="1:17" x14ac:dyDescent="0.25">
      <c r="A1620" t="str">
        <f t="shared" si="25"/>
        <v>Enero - Marzo</v>
      </c>
      <c r="B1620" s="72" t="s">
        <v>2301</v>
      </c>
      <c r="D1620" s="63">
        <v>1</v>
      </c>
      <c r="E1620" s="63">
        <v>1</v>
      </c>
      <c r="F1620" s="63">
        <v>1</v>
      </c>
      <c r="G1620" s="63">
        <v>1</v>
      </c>
      <c r="H1620" s="63">
        <v>1</v>
      </c>
      <c r="I1620" s="63">
        <v>0</v>
      </c>
      <c r="J1620" s="63">
        <v>0</v>
      </c>
      <c r="K1620" s="63">
        <v>1</v>
      </c>
      <c r="L1620" s="63">
        <v>0</v>
      </c>
      <c r="M1620" s="63">
        <v>1</v>
      </c>
      <c r="N1620" s="63">
        <v>1</v>
      </c>
      <c r="O1620" s="63">
        <v>1</v>
      </c>
      <c r="Q1620" s="61"/>
    </row>
    <row r="1621" spans="1:17" ht="15.75" thickBot="1" x14ac:dyDescent="0.3">
      <c r="A1621" t="str">
        <f t="shared" si="25"/>
        <v>Enero - Septiembre</v>
      </c>
      <c r="B1621" s="73" t="s">
        <v>2344</v>
      </c>
      <c r="C1621" s="68"/>
      <c r="D1621" s="56">
        <v>1</v>
      </c>
      <c r="E1621" s="56">
        <v>1</v>
      </c>
      <c r="F1621" s="56">
        <v>1</v>
      </c>
      <c r="G1621" s="56">
        <v>1</v>
      </c>
      <c r="H1621" s="56">
        <v>1</v>
      </c>
      <c r="I1621" s="56">
        <v>1</v>
      </c>
      <c r="J1621" s="56">
        <v>0</v>
      </c>
      <c r="K1621" s="56">
        <v>1</v>
      </c>
      <c r="L1621" s="56">
        <v>1</v>
      </c>
      <c r="M1621" s="56">
        <v>1</v>
      </c>
      <c r="N1621" s="56">
        <v>1</v>
      </c>
      <c r="O1621" s="56">
        <v>1</v>
      </c>
      <c r="P1621" s="68"/>
      <c r="Q1621" s="62"/>
    </row>
    <row r="1622" spans="1:17" ht="15.75" thickTop="1" x14ac:dyDescent="0.25">
      <c r="A1622" t="str">
        <f t="shared" si="25"/>
        <v>213215332</v>
      </c>
      <c r="B1622" s="74">
        <v>213215332</v>
      </c>
      <c r="C1622" s="65" t="s">
        <v>824</v>
      </c>
      <c r="D1622" s="41">
        <v>3</v>
      </c>
      <c r="E1622" s="41">
        <v>3</v>
      </c>
      <c r="F1622" s="41">
        <v>3</v>
      </c>
      <c r="G1622" s="41">
        <v>3</v>
      </c>
      <c r="H1622" s="41">
        <v>3</v>
      </c>
      <c r="I1622" s="41">
        <v>0</v>
      </c>
      <c r="J1622" s="41">
        <v>3</v>
      </c>
      <c r="K1622" s="41">
        <v>3</v>
      </c>
      <c r="L1622" s="41">
        <v>1</v>
      </c>
      <c r="M1622" s="41">
        <v>3</v>
      </c>
      <c r="N1622" s="41">
        <v>3</v>
      </c>
      <c r="O1622" s="41">
        <v>3</v>
      </c>
      <c r="P1622" s="65">
        <f>SUM(D1622:O1622)</f>
        <v>31</v>
      </c>
      <c r="Q1622" s="67">
        <f>P1622/36</f>
        <v>0.86111111111111116</v>
      </c>
    </row>
    <row r="1623" spans="1:17" x14ac:dyDescent="0.25">
      <c r="A1623" t="str">
        <f t="shared" si="25"/>
        <v>Enero - Junio</v>
      </c>
      <c r="B1623" s="72" t="s">
        <v>2341</v>
      </c>
      <c r="D1623" s="63">
        <v>1</v>
      </c>
      <c r="E1623" s="63">
        <v>1</v>
      </c>
      <c r="F1623" s="63">
        <v>1</v>
      </c>
      <c r="G1623" s="63">
        <v>1</v>
      </c>
      <c r="H1623" s="63">
        <v>1</v>
      </c>
      <c r="I1623" s="63">
        <v>0</v>
      </c>
      <c r="J1623" s="63">
        <v>1</v>
      </c>
      <c r="K1623" s="63">
        <v>1</v>
      </c>
      <c r="L1623" s="63">
        <v>0</v>
      </c>
      <c r="M1623" s="63">
        <v>1</v>
      </c>
      <c r="N1623" s="63">
        <v>1</v>
      </c>
      <c r="O1623" s="63">
        <v>1</v>
      </c>
      <c r="Q1623" s="61"/>
    </row>
    <row r="1624" spans="1:17" x14ac:dyDescent="0.25">
      <c r="A1624" t="str">
        <f t="shared" si="25"/>
        <v>Enero - Marzo</v>
      </c>
      <c r="B1624" s="72" t="s">
        <v>2301</v>
      </c>
      <c r="D1624" s="63">
        <v>1</v>
      </c>
      <c r="E1624" s="63">
        <v>1</v>
      </c>
      <c r="F1624" s="63">
        <v>1</v>
      </c>
      <c r="G1624" s="63">
        <v>1</v>
      </c>
      <c r="H1624" s="63">
        <v>1</v>
      </c>
      <c r="I1624" s="63">
        <v>0</v>
      </c>
      <c r="J1624" s="63">
        <v>1</v>
      </c>
      <c r="K1624" s="63">
        <v>1</v>
      </c>
      <c r="L1624" s="63">
        <v>1</v>
      </c>
      <c r="M1624" s="63">
        <v>1</v>
      </c>
      <c r="N1624" s="63">
        <v>1</v>
      </c>
      <c r="O1624" s="63">
        <v>1</v>
      </c>
      <c r="Q1624" s="61"/>
    </row>
    <row r="1625" spans="1:17" ht="15.75" thickBot="1" x14ac:dyDescent="0.3">
      <c r="A1625" t="str">
        <f t="shared" si="25"/>
        <v>Enero - Septiembre</v>
      </c>
      <c r="B1625" s="73" t="s">
        <v>2344</v>
      </c>
      <c r="C1625" s="68"/>
      <c r="D1625" s="56">
        <v>1</v>
      </c>
      <c r="E1625" s="56">
        <v>1</v>
      </c>
      <c r="F1625" s="56">
        <v>1</v>
      </c>
      <c r="G1625" s="56">
        <v>1</v>
      </c>
      <c r="H1625" s="56">
        <v>1</v>
      </c>
      <c r="I1625" s="56">
        <v>0</v>
      </c>
      <c r="J1625" s="56">
        <v>1</v>
      </c>
      <c r="K1625" s="56">
        <v>1</v>
      </c>
      <c r="L1625" s="56">
        <v>0</v>
      </c>
      <c r="M1625" s="56">
        <v>1</v>
      </c>
      <c r="N1625" s="56">
        <v>1</v>
      </c>
      <c r="O1625" s="56">
        <v>1</v>
      </c>
      <c r="P1625" s="68"/>
      <c r="Q1625" s="62"/>
    </row>
    <row r="1626" spans="1:17" ht="15.75" thickTop="1" x14ac:dyDescent="0.25">
      <c r="A1626" t="str">
        <f t="shared" si="25"/>
        <v>213215632</v>
      </c>
      <c r="B1626" s="74">
        <v>213215632</v>
      </c>
      <c r="C1626" s="65" t="s">
        <v>826</v>
      </c>
      <c r="D1626" s="41">
        <v>3</v>
      </c>
      <c r="E1626" s="41">
        <v>3</v>
      </c>
      <c r="F1626" s="41">
        <v>3</v>
      </c>
      <c r="G1626" s="41">
        <v>3</v>
      </c>
      <c r="H1626" s="41">
        <v>3</v>
      </c>
      <c r="I1626" s="41">
        <v>3</v>
      </c>
      <c r="J1626" s="41">
        <v>3</v>
      </c>
      <c r="K1626" s="41">
        <v>3</v>
      </c>
      <c r="L1626" s="41">
        <v>0</v>
      </c>
      <c r="M1626" s="41">
        <v>3</v>
      </c>
      <c r="N1626" s="41">
        <v>3</v>
      </c>
      <c r="O1626" s="41">
        <v>3</v>
      </c>
      <c r="P1626" s="65">
        <f>SUM(D1626:O1626)</f>
        <v>33</v>
      </c>
      <c r="Q1626" s="67">
        <f>P1626/36</f>
        <v>0.91666666666666663</v>
      </c>
    </row>
    <row r="1627" spans="1:17" x14ac:dyDescent="0.25">
      <c r="A1627" t="str">
        <f t="shared" si="25"/>
        <v>Enero - Junio</v>
      </c>
      <c r="B1627" s="72" t="s">
        <v>2341</v>
      </c>
      <c r="D1627" s="63">
        <v>1</v>
      </c>
      <c r="E1627" s="63">
        <v>1</v>
      </c>
      <c r="F1627" s="63">
        <v>1</v>
      </c>
      <c r="G1627" s="63">
        <v>1</v>
      </c>
      <c r="H1627" s="63">
        <v>1</v>
      </c>
      <c r="I1627" s="63">
        <v>1</v>
      </c>
      <c r="J1627" s="63">
        <v>1</v>
      </c>
      <c r="K1627" s="63">
        <v>1</v>
      </c>
      <c r="L1627" s="63">
        <v>0</v>
      </c>
      <c r="M1627" s="63">
        <v>1</v>
      </c>
      <c r="N1627" s="63">
        <v>1</v>
      </c>
      <c r="O1627" s="63">
        <v>1</v>
      </c>
      <c r="Q1627" s="61"/>
    </row>
    <row r="1628" spans="1:17" x14ac:dyDescent="0.25">
      <c r="A1628" t="str">
        <f t="shared" si="25"/>
        <v>Enero - Marzo</v>
      </c>
      <c r="B1628" s="72" t="s">
        <v>2301</v>
      </c>
      <c r="D1628" s="63">
        <v>1</v>
      </c>
      <c r="E1628" s="63">
        <v>1</v>
      </c>
      <c r="F1628" s="63">
        <v>1</v>
      </c>
      <c r="G1628" s="63">
        <v>1</v>
      </c>
      <c r="H1628" s="63">
        <v>1</v>
      </c>
      <c r="I1628" s="63">
        <v>1</v>
      </c>
      <c r="J1628" s="63">
        <v>1</v>
      </c>
      <c r="K1628" s="63">
        <v>1</v>
      </c>
      <c r="L1628" s="63">
        <v>0</v>
      </c>
      <c r="M1628" s="63">
        <v>1</v>
      </c>
      <c r="N1628" s="63">
        <v>1</v>
      </c>
      <c r="O1628" s="63">
        <v>1</v>
      </c>
      <c r="Q1628" s="61"/>
    </row>
    <row r="1629" spans="1:17" ht="15.75" thickBot="1" x14ac:dyDescent="0.3">
      <c r="A1629" t="str">
        <f t="shared" si="25"/>
        <v>Enero - Septiembre</v>
      </c>
      <c r="B1629" s="73" t="s">
        <v>2344</v>
      </c>
      <c r="C1629" s="68"/>
      <c r="D1629" s="56">
        <v>1</v>
      </c>
      <c r="E1629" s="56">
        <v>1</v>
      </c>
      <c r="F1629" s="56">
        <v>1</v>
      </c>
      <c r="G1629" s="56">
        <v>1</v>
      </c>
      <c r="H1629" s="56">
        <v>1</v>
      </c>
      <c r="I1629" s="56">
        <v>1</v>
      </c>
      <c r="J1629" s="56">
        <v>1</v>
      </c>
      <c r="K1629" s="56">
        <v>1</v>
      </c>
      <c r="L1629" s="56">
        <v>0</v>
      </c>
      <c r="M1629" s="56">
        <v>1</v>
      </c>
      <c r="N1629" s="56">
        <v>1</v>
      </c>
      <c r="O1629" s="56">
        <v>1</v>
      </c>
      <c r="P1629" s="68"/>
      <c r="Q1629" s="62"/>
    </row>
    <row r="1630" spans="1:17" ht="15.75" thickTop="1" x14ac:dyDescent="0.25">
      <c r="A1630" t="str">
        <f t="shared" si="25"/>
        <v>213215832</v>
      </c>
      <c r="B1630" s="74">
        <v>213215832</v>
      </c>
      <c r="C1630" s="65" t="s">
        <v>828</v>
      </c>
      <c r="D1630" s="41">
        <v>3</v>
      </c>
      <c r="E1630" s="41">
        <v>3</v>
      </c>
      <c r="F1630" s="41">
        <v>3</v>
      </c>
      <c r="G1630" s="41">
        <v>3</v>
      </c>
      <c r="H1630" s="41">
        <v>3</v>
      </c>
      <c r="I1630" s="41">
        <v>3</v>
      </c>
      <c r="J1630" s="41">
        <v>3</v>
      </c>
      <c r="K1630" s="41">
        <v>3</v>
      </c>
      <c r="L1630" s="41">
        <v>0</v>
      </c>
      <c r="M1630" s="41">
        <v>3</v>
      </c>
      <c r="N1630" s="41">
        <v>3</v>
      </c>
      <c r="O1630" s="41">
        <v>3</v>
      </c>
      <c r="P1630" s="65">
        <f>SUM(D1630:O1630)</f>
        <v>33</v>
      </c>
      <c r="Q1630" s="67">
        <f>P1630/36</f>
        <v>0.91666666666666663</v>
      </c>
    </row>
    <row r="1631" spans="1:17" x14ac:dyDescent="0.25">
      <c r="A1631" t="str">
        <f t="shared" si="25"/>
        <v>Enero - Junio</v>
      </c>
      <c r="B1631" s="72" t="s">
        <v>2341</v>
      </c>
      <c r="D1631" s="63">
        <v>1</v>
      </c>
      <c r="E1631" s="63">
        <v>1</v>
      </c>
      <c r="F1631" s="63">
        <v>1</v>
      </c>
      <c r="G1631" s="63">
        <v>1</v>
      </c>
      <c r="H1631" s="63">
        <v>1</v>
      </c>
      <c r="I1631" s="63">
        <v>1</v>
      </c>
      <c r="J1631" s="63">
        <v>1</v>
      </c>
      <c r="K1631" s="63">
        <v>1</v>
      </c>
      <c r="L1631" s="63">
        <v>0</v>
      </c>
      <c r="M1631" s="63">
        <v>1</v>
      </c>
      <c r="N1631" s="63">
        <v>1</v>
      </c>
      <c r="O1631" s="63">
        <v>1</v>
      </c>
      <c r="Q1631" s="61"/>
    </row>
    <row r="1632" spans="1:17" x14ac:dyDescent="0.25">
      <c r="A1632" t="str">
        <f t="shared" si="25"/>
        <v>Enero - Marzo</v>
      </c>
      <c r="B1632" s="72" t="s">
        <v>2301</v>
      </c>
      <c r="D1632" s="63">
        <v>1</v>
      </c>
      <c r="E1632" s="63">
        <v>1</v>
      </c>
      <c r="F1632" s="63">
        <v>1</v>
      </c>
      <c r="G1632" s="63">
        <v>1</v>
      </c>
      <c r="H1632" s="63">
        <v>1</v>
      </c>
      <c r="I1632" s="63">
        <v>1</v>
      </c>
      <c r="J1632" s="63">
        <v>1</v>
      </c>
      <c r="K1632" s="63">
        <v>1</v>
      </c>
      <c r="L1632" s="63">
        <v>0</v>
      </c>
      <c r="M1632" s="63">
        <v>1</v>
      </c>
      <c r="N1632" s="63">
        <v>1</v>
      </c>
      <c r="O1632" s="63">
        <v>1</v>
      </c>
      <c r="Q1632" s="61"/>
    </row>
    <row r="1633" spans="1:17" ht="15.75" thickBot="1" x14ac:dyDescent="0.3">
      <c r="A1633" t="str">
        <f t="shared" si="25"/>
        <v>Enero - Septiembre</v>
      </c>
      <c r="B1633" s="73" t="s">
        <v>2344</v>
      </c>
      <c r="C1633" s="68"/>
      <c r="D1633" s="56">
        <v>1</v>
      </c>
      <c r="E1633" s="56">
        <v>1</v>
      </c>
      <c r="F1633" s="56">
        <v>1</v>
      </c>
      <c r="G1633" s="56">
        <v>1</v>
      </c>
      <c r="H1633" s="56">
        <v>1</v>
      </c>
      <c r="I1633" s="56">
        <v>1</v>
      </c>
      <c r="J1633" s="56">
        <v>1</v>
      </c>
      <c r="K1633" s="56">
        <v>1</v>
      </c>
      <c r="L1633" s="56">
        <v>0</v>
      </c>
      <c r="M1633" s="56">
        <v>1</v>
      </c>
      <c r="N1633" s="56">
        <v>1</v>
      </c>
      <c r="O1633" s="56">
        <v>1</v>
      </c>
      <c r="P1633" s="68"/>
      <c r="Q1633" s="62"/>
    </row>
    <row r="1634" spans="1:17" ht="15.75" thickTop="1" x14ac:dyDescent="0.25">
      <c r="A1634" t="str">
        <f t="shared" si="25"/>
        <v>213219532</v>
      </c>
      <c r="B1634" s="74">
        <v>213219532</v>
      </c>
      <c r="C1634" s="65" t="s">
        <v>830</v>
      </c>
      <c r="D1634" s="41">
        <v>3</v>
      </c>
      <c r="E1634" s="41">
        <v>3</v>
      </c>
      <c r="F1634" s="41">
        <v>3</v>
      </c>
      <c r="G1634" s="41">
        <v>3</v>
      </c>
      <c r="H1634" s="41">
        <v>3</v>
      </c>
      <c r="I1634" s="41">
        <v>3</v>
      </c>
      <c r="J1634" s="41">
        <v>3</v>
      </c>
      <c r="K1634" s="41">
        <v>3</v>
      </c>
      <c r="L1634" s="41">
        <v>3</v>
      </c>
      <c r="M1634" s="41">
        <v>3</v>
      </c>
      <c r="N1634" s="41">
        <v>3</v>
      </c>
      <c r="O1634" s="41">
        <v>3</v>
      </c>
      <c r="P1634" s="65">
        <f>SUM(D1634:O1634)</f>
        <v>36</v>
      </c>
      <c r="Q1634" s="67">
        <f>P1634/36</f>
        <v>1</v>
      </c>
    </row>
    <row r="1635" spans="1:17" x14ac:dyDescent="0.25">
      <c r="A1635" t="str">
        <f t="shared" si="25"/>
        <v>Enero - Junio</v>
      </c>
      <c r="B1635" s="72" t="s">
        <v>2341</v>
      </c>
      <c r="D1635" s="63">
        <v>1</v>
      </c>
      <c r="E1635" s="63">
        <v>1</v>
      </c>
      <c r="F1635" s="63">
        <v>1</v>
      </c>
      <c r="G1635" s="63">
        <v>1</v>
      </c>
      <c r="H1635" s="63">
        <v>1</v>
      </c>
      <c r="I1635" s="63">
        <v>1</v>
      </c>
      <c r="J1635" s="63">
        <v>1</v>
      </c>
      <c r="K1635" s="63">
        <v>1</v>
      </c>
      <c r="L1635" s="63">
        <v>1</v>
      </c>
      <c r="M1635" s="63">
        <v>1</v>
      </c>
      <c r="N1635" s="63">
        <v>1</v>
      </c>
      <c r="O1635" s="63">
        <v>1</v>
      </c>
      <c r="Q1635" s="61"/>
    </row>
    <row r="1636" spans="1:17" x14ac:dyDescent="0.25">
      <c r="A1636" t="str">
        <f t="shared" si="25"/>
        <v>Enero - Marzo</v>
      </c>
      <c r="B1636" s="72" t="s">
        <v>2301</v>
      </c>
      <c r="D1636" s="63">
        <v>1</v>
      </c>
      <c r="E1636" s="63">
        <v>1</v>
      </c>
      <c r="F1636" s="63">
        <v>1</v>
      </c>
      <c r="G1636" s="63">
        <v>1</v>
      </c>
      <c r="H1636" s="63">
        <v>1</v>
      </c>
      <c r="I1636" s="63">
        <v>1</v>
      </c>
      <c r="J1636" s="63">
        <v>1</v>
      </c>
      <c r="K1636" s="63">
        <v>1</v>
      </c>
      <c r="L1636" s="63">
        <v>1</v>
      </c>
      <c r="M1636" s="63">
        <v>1</v>
      </c>
      <c r="N1636" s="63">
        <v>1</v>
      </c>
      <c r="O1636" s="63">
        <v>1</v>
      </c>
      <c r="Q1636" s="61"/>
    </row>
    <row r="1637" spans="1:17" ht="15.75" thickBot="1" x14ac:dyDescent="0.3">
      <c r="A1637" t="str">
        <f t="shared" si="25"/>
        <v>Enero - Septiembre</v>
      </c>
      <c r="B1637" s="73" t="s">
        <v>2344</v>
      </c>
      <c r="C1637" s="68"/>
      <c r="D1637" s="56">
        <v>1</v>
      </c>
      <c r="E1637" s="56">
        <v>1</v>
      </c>
      <c r="F1637" s="56">
        <v>1</v>
      </c>
      <c r="G1637" s="56">
        <v>1</v>
      </c>
      <c r="H1637" s="56">
        <v>1</v>
      </c>
      <c r="I1637" s="56">
        <v>1</v>
      </c>
      <c r="J1637" s="56">
        <v>1</v>
      </c>
      <c r="K1637" s="56">
        <v>1</v>
      </c>
      <c r="L1637" s="56">
        <v>1</v>
      </c>
      <c r="M1637" s="56">
        <v>1</v>
      </c>
      <c r="N1637" s="56">
        <v>1</v>
      </c>
      <c r="O1637" s="56">
        <v>1</v>
      </c>
      <c r="P1637" s="68"/>
      <c r="Q1637" s="62"/>
    </row>
    <row r="1638" spans="1:17" ht="15.75" thickTop="1" x14ac:dyDescent="0.25">
      <c r="A1638" t="str">
        <f t="shared" si="25"/>
        <v>213220032</v>
      </c>
      <c r="B1638" s="74">
        <v>213220032</v>
      </c>
      <c r="C1638" s="65" t="s">
        <v>832</v>
      </c>
      <c r="D1638" s="41">
        <v>3</v>
      </c>
      <c r="E1638" s="41">
        <v>3</v>
      </c>
      <c r="F1638" s="41">
        <v>3</v>
      </c>
      <c r="G1638" s="41">
        <v>0</v>
      </c>
      <c r="H1638" s="41">
        <v>3</v>
      </c>
      <c r="I1638" s="41">
        <v>2</v>
      </c>
      <c r="J1638" s="41">
        <v>3</v>
      </c>
      <c r="K1638" s="41">
        <v>3</v>
      </c>
      <c r="L1638" s="41">
        <v>3</v>
      </c>
      <c r="M1638" s="41">
        <v>3</v>
      </c>
      <c r="N1638" s="41">
        <v>3</v>
      </c>
      <c r="O1638" s="41">
        <v>3</v>
      </c>
      <c r="P1638" s="65">
        <f>SUM(D1638:O1638)</f>
        <v>32</v>
      </c>
      <c r="Q1638" s="67">
        <f>P1638/36</f>
        <v>0.88888888888888884</v>
      </c>
    </row>
    <row r="1639" spans="1:17" x14ac:dyDescent="0.25">
      <c r="A1639" t="str">
        <f t="shared" si="25"/>
        <v>Enero - Junio</v>
      </c>
      <c r="B1639" s="72" t="s">
        <v>2341</v>
      </c>
      <c r="D1639" s="63">
        <v>1</v>
      </c>
      <c r="E1639" s="63">
        <v>1</v>
      </c>
      <c r="F1639" s="63">
        <v>1</v>
      </c>
      <c r="G1639" s="63">
        <v>0</v>
      </c>
      <c r="H1639" s="63">
        <v>1</v>
      </c>
      <c r="I1639" s="63">
        <v>1</v>
      </c>
      <c r="J1639" s="63">
        <v>1</v>
      </c>
      <c r="K1639" s="63">
        <v>1</v>
      </c>
      <c r="L1639" s="63">
        <v>1</v>
      </c>
      <c r="M1639" s="63">
        <v>1</v>
      </c>
      <c r="N1639" s="63">
        <v>1</v>
      </c>
      <c r="O1639" s="63">
        <v>1</v>
      </c>
      <c r="Q1639" s="61"/>
    </row>
    <row r="1640" spans="1:17" x14ac:dyDescent="0.25">
      <c r="A1640" t="str">
        <f t="shared" si="25"/>
        <v>Enero - Marzo</v>
      </c>
      <c r="B1640" s="72" t="s">
        <v>2301</v>
      </c>
      <c r="D1640" s="63">
        <v>1</v>
      </c>
      <c r="E1640" s="63">
        <v>1</v>
      </c>
      <c r="F1640" s="63">
        <v>1</v>
      </c>
      <c r="G1640" s="63">
        <v>0</v>
      </c>
      <c r="H1640" s="63">
        <v>1</v>
      </c>
      <c r="I1640" s="63">
        <v>0</v>
      </c>
      <c r="J1640" s="63">
        <v>1</v>
      </c>
      <c r="K1640" s="63">
        <v>1</v>
      </c>
      <c r="L1640" s="63">
        <v>1</v>
      </c>
      <c r="M1640" s="63">
        <v>1</v>
      </c>
      <c r="N1640" s="63">
        <v>1</v>
      </c>
      <c r="O1640" s="63">
        <v>1</v>
      </c>
      <c r="Q1640" s="61"/>
    </row>
    <row r="1641" spans="1:17" ht="15.75" thickBot="1" x14ac:dyDescent="0.3">
      <c r="A1641" t="str">
        <f t="shared" si="25"/>
        <v>Enero - Septiembre</v>
      </c>
      <c r="B1641" s="73" t="s">
        <v>2344</v>
      </c>
      <c r="C1641" s="68"/>
      <c r="D1641" s="56">
        <v>1</v>
      </c>
      <c r="E1641" s="56">
        <v>1</v>
      </c>
      <c r="F1641" s="56">
        <v>1</v>
      </c>
      <c r="G1641" s="56">
        <v>0</v>
      </c>
      <c r="H1641" s="56">
        <v>1</v>
      </c>
      <c r="I1641" s="56">
        <v>1</v>
      </c>
      <c r="J1641" s="56">
        <v>1</v>
      </c>
      <c r="K1641" s="56">
        <v>1</v>
      </c>
      <c r="L1641" s="56">
        <v>1</v>
      </c>
      <c r="M1641" s="56">
        <v>1</v>
      </c>
      <c r="N1641" s="56">
        <v>1</v>
      </c>
      <c r="O1641" s="56">
        <v>1</v>
      </c>
      <c r="P1641" s="68"/>
      <c r="Q1641" s="62"/>
    </row>
    <row r="1642" spans="1:17" ht="15.75" thickTop="1" x14ac:dyDescent="0.25">
      <c r="A1642" t="str">
        <f t="shared" si="25"/>
        <v>213241132</v>
      </c>
      <c r="B1642" s="74">
        <v>213241132</v>
      </c>
      <c r="C1642" s="65" t="s">
        <v>834</v>
      </c>
      <c r="D1642" s="41">
        <v>3</v>
      </c>
      <c r="E1642" s="41">
        <v>3</v>
      </c>
      <c r="F1642" s="41">
        <v>1</v>
      </c>
      <c r="G1642" s="41">
        <v>3</v>
      </c>
      <c r="H1642" s="41">
        <v>3</v>
      </c>
      <c r="I1642" s="41">
        <v>3</v>
      </c>
      <c r="J1642" s="41">
        <v>3</v>
      </c>
      <c r="K1642" s="41">
        <v>3</v>
      </c>
      <c r="L1642" s="41">
        <v>3</v>
      </c>
      <c r="M1642" s="41">
        <v>3</v>
      </c>
      <c r="N1642" s="41">
        <v>3</v>
      </c>
      <c r="O1642" s="41">
        <v>3</v>
      </c>
      <c r="P1642" s="65">
        <f>SUM(D1642:O1642)</f>
        <v>34</v>
      </c>
      <c r="Q1642" s="67">
        <f>P1642/36</f>
        <v>0.94444444444444442</v>
      </c>
    </row>
    <row r="1643" spans="1:17" x14ac:dyDescent="0.25">
      <c r="A1643" t="str">
        <f t="shared" si="25"/>
        <v>Enero - Junio</v>
      </c>
      <c r="B1643" s="72" t="s">
        <v>2341</v>
      </c>
      <c r="D1643" s="63">
        <v>1</v>
      </c>
      <c r="E1643" s="63">
        <v>1</v>
      </c>
      <c r="F1643" s="63">
        <v>0</v>
      </c>
      <c r="G1643" s="63">
        <v>1</v>
      </c>
      <c r="H1643" s="63">
        <v>1</v>
      </c>
      <c r="I1643" s="63">
        <v>1</v>
      </c>
      <c r="J1643" s="63">
        <v>1</v>
      </c>
      <c r="K1643" s="63">
        <v>1</v>
      </c>
      <c r="L1643" s="63">
        <v>1</v>
      </c>
      <c r="M1643" s="63">
        <v>1</v>
      </c>
      <c r="N1643" s="63">
        <v>1</v>
      </c>
      <c r="O1643" s="63">
        <v>1</v>
      </c>
      <c r="Q1643" s="61"/>
    </row>
    <row r="1644" spans="1:17" x14ac:dyDescent="0.25">
      <c r="A1644" t="str">
        <f t="shared" si="25"/>
        <v>Enero - Marzo</v>
      </c>
      <c r="B1644" s="72" t="s">
        <v>2301</v>
      </c>
      <c r="D1644" s="63">
        <v>1</v>
      </c>
      <c r="E1644" s="63">
        <v>1</v>
      </c>
      <c r="F1644" s="63">
        <v>0</v>
      </c>
      <c r="G1644" s="63">
        <v>1</v>
      </c>
      <c r="H1644" s="63">
        <v>1</v>
      </c>
      <c r="I1644" s="63">
        <v>1</v>
      </c>
      <c r="J1644" s="63">
        <v>1</v>
      </c>
      <c r="K1644" s="63">
        <v>1</v>
      </c>
      <c r="L1644" s="63">
        <v>1</v>
      </c>
      <c r="M1644" s="63">
        <v>1</v>
      </c>
      <c r="N1644" s="63">
        <v>1</v>
      </c>
      <c r="O1644" s="63">
        <v>1</v>
      </c>
      <c r="Q1644" s="61"/>
    </row>
    <row r="1645" spans="1:17" ht="15.75" thickBot="1" x14ac:dyDescent="0.3">
      <c r="A1645" t="str">
        <f t="shared" si="25"/>
        <v>Enero - Septiembre</v>
      </c>
      <c r="B1645" s="73" t="s">
        <v>2344</v>
      </c>
      <c r="C1645" s="68"/>
      <c r="D1645" s="56">
        <v>1</v>
      </c>
      <c r="E1645" s="56">
        <v>1</v>
      </c>
      <c r="F1645" s="56">
        <v>1</v>
      </c>
      <c r="G1645" s="56">
        <v>1</v>
      </c>
      <c r="H1645" s="56">
        <v>1</v>
      </c>
      <c r="I1645" s="56">
        <v>1</v>
      </c>
      <c r="J1645" s="56">
        <v>1</v>
      </c>
      <c r="K1645" s="56">
        <v>1</v>
      </c>
      <c r="L1645" s="56">
        <v>1</v>
      </c>
      <c r="M1645" s="56">
        <v>1</v>
      </c>
      <c r="N1645" s="56">
        <v>1</v>
      </c>
      <c r="O1645" s="56">
        <v>1</v>
      </c>
      <c r="P1645" s="68"/>
      <c r="Q1645" s="62"/>
    </row>
    <row r="1646" spans="1:17" ht="15.75" thickTop="1" x14ac:dyDescent="0.25">
      <c r="A1646" t="str">
        <f t="shared" si="25"/>
        <v>213268132</v>
      </c>
      <c r="B1646" s="74">
        <v>213268132</v>
      </c>
      <c r="C1646" s="65" t="s">
        <v>836</v>
      </c>
      <c r="D1646" s="41">
        <v>3</v>
      </c>
      <c r="E1646" s="41">
        <v>3</v>
      </c>
      <c r="F1646" s="41">
        <v>3</v>
      </c>
      <c r="G1646" s="41">
        <v>0</v>
      </c>
      <c r="H1646" s="41">
        <v>3</v>
      </c>
      <c r="I1646" s="41">
        <v>3</v>
      </c>
      <c r="J1646" s="41">
        <v>3</v>
      </c>
      <c r="K1646" s="41">
        <v>3</v>
      </c>
      <c r="L1646" s="41">
        <v>3</v>
      </c>
      <c r="M1646" s="41">
        <v>3</v>
      </c>
      <c r="N1646" s="41">
        <v>3</v>
      </c>
      <c r="O1646" s="41">
        <v>2</v>
      </c>
      <c r="P1646" s="65">
        <f>SUM(D1646:O1646)</f>
        <v>32</v>
      </c>
      <c r="Q1646" s="67">
        <f>P1646/36</f>
        <v>0.88888888888888884</v>
      </c>
    </row>
    <row r="1647" spans="1:17" x14ac:dyDescent="0.25">
      <c r="A1647" t="str">
        <f t="shared" si="25"/>
        <v>Enero - Junio</v>
      </c>
      <c r="B1647" s="72" t="s">
        <v>2341</v>
      </c>
      <c r="D1647" s="63">
        <v>1</v>
      </c>
      <c r="E1647" s="63">
        <v>1</v>
      </c>
      <c r="F1647" s="63">
        <v>1</v>
      </c>
      <c r="G1647" s="63">
        <v>0</v>
      </c>
      <c r="H1647" s="63">
        <v>1</v>
      </c>
      <c r="I1647" s="63">
        <v>1</v>
      </c>
      <c r="J1647" s="63">
        <v>1</v>
      </c>
      <c r="K1647" s="63">
        <v>1</v>
      </c>
      <c r="L1647" s="63">
        <v>1</v>
      </c>
      <c r="M1647" s="63">
        <v>1</v>
      </c>
      <c r="N1647" s="63">
        <v>1</v>
      </c>
      <c r="O1647" s="63">
        <v>1</v>
      </c>
      <c r="Q1647" s="61"/>
    </row>
    <row r="1648" spans="1:17" x14ac:dyDescent="0.25">
      <c r="A1648" t="str">
        <f t="shared" si="25"/>
        <v>Enero - Marzo</v>
      </c>
      <c r="B1648" s="72" t="s">
        <v>2301</v>
      </c>
      <c r="D1648" s="63">
        <v>1</v>
      </c>
      <c r="E1648" s="63">
        <v>1</v>
      </c>
      <c r="F1648" s="63">
        <v>1</v>
      </c>
      <c r="G1648" s="63">
        <v>0</v>
      </c>
      <c r="H1648" s="63">
        <v>1</v>
      </c>
      <c r="I1648" s="63">
        <v>1</v>
      </c>
      <c r="J1648" s="63">
        <v>1</v>
      </c>
      <c r="K1648" s="63">
        <v>1</v>
      </c>
      <c r="L1648" s="63">
        <v>1</v>
      </c>
      <c r="M1648" s="63">
        <v>1</v>
      </c>
      <c r="N1648" s="63">
        <v>1</v>
      </c>
      <c r="O1648" s="63">
        <v>1</v>
      </c>
      <c r="Q1648" s="61"/>
    </row>
    <row r="1649" spans="1:17" ht="15.75" thickBot="1" x14ac:dyDescent="0.3">
      <c r="A1649" t="str">
        <f t="shared" si="25"/>
        <v>Enero - Septiembre</v>
      </c>
      <c r="B1649" s="73" t="s">
        <v>2344</v>
      </c>
      <c r="C1649" s="68"/>
      <c r="D1649" s="56">
        <v>1</v>
      </c>
      <c r="E1649" s="56">
        <v>1</v>
      </c>
      <c r="F1649" s="56">
        <v>1</v>
      </c>
      <c r="G1649" s="56">
        <v>0</v>
      </c>
      <c r="H1649" s="56">
        <v>1</v>
      </c>
      <c r="I1649" s="56">
        <v>1</v>
      </c>
      <c r="J1649" s="56">
        <v>1</v>
      </c>
      <c r="K1649" s="56">
        <v>1</v>
      </c>
      <c r="L1649" s="56">
        <v>1</v>
      </c>
      <c r="M1649" s="56">
        <v>1</v>
      </c>
      <c r="N1649" s="56">
        <v>1</v>
      </c>
      <c r="O1649" s="56">
        <v>0</v>
      </c>
      <c r="P1649" s="68"/>
      <c r="Q1649" s="62"/>
    </row>
    <row r="1650" spans="1:17" ht="15.75" thickTop="1" x14ac:dyDescent="0.25">
      <c r="A1650" t="str">
        <f t="shared" si="25"/>
        <v>213268432</v>
      </c>
      <c r="B1650" s="74">
        <v>213268432</v>
      </c>
      <c r="C1650" s="65" t="s">
        <v>838</v>
      </c>
      <c r="D1650" s="41">
        <v>3</v>
      </c>
      <c r="E1650" s="41">
        <v>3</v>
      </c>
      <c r="F1650" s="41">
        <v>3</v>
      </c>
      <c r="G1650" s="41">
        <v>3</v>
      </c>
      <c r="H1650" s="41">
        <v>2</v>
      </c>
      <c r="I1650" s="41">
        <v>3</v>
      </c>
      <c r="J1650" s="41">
        <v>3</v>
      </c>
      <c r="K1650" s="41">
        <v>2</v>
      </c>
      <c r="L1650" s="41">
        <v>3</v>
      </c>
      <c r="M1650" s="41">
        <v>3</v>
      </c>
      <c r="N1650" s="41">
        <v>3</v>
      </c>
      <c r="O1650" s="41">
        <v>3</v>
      </c>
      <c r="P1650" s="65">
        <f>SUM(D1650:O1650)</f>
        <v>34</v>
      </c>
      <c r="Q1650" s="67">
        <f>P1650/36</f>
        <v>0.94444444444444442</v>
      </c>
    </row>
    <row r="1651" spans="1:17" x14ac:dyDescent="0.25">
      <c r="A1651" t="str">
        <f t="shared" si="25"/>
        <v>Enero - Junio</v>
      </c>
      <c r="B1651" s="72" t="s">
        <v>2341</v>
      </c>
      <c r="D1651" s="63">
        <v>1</v>
      </c>
      <c r="E1651" s="63">
        <v>1</v>
      </c>
      <c r="F1651" s="63">
        <v>1</v>
      </c>
      <c r="G1651" s="63">
        <v>1</v>
      </c>
      <c r="H1651" s="63">
        <v>1</v>
      </c>
      <c r="I1651" s="63">
        <v>1</v>
      </c>
      <c r="J1651" s="63">
        <v>1</v>
      </c>
      <c r="K1651" s="63">
        <v>1</v>
      </c>
      <c r="L1651" s="63">
        <v>1</v>
      </c>
      <c r="M1651" s="63">
        <v>1</v>
      </c>
      <c r="N1651" s="63">
        <v>1</v>
      </c>
      <c r="O1651" s="63">
        <v>1</v>
      </c>
      <c r="Q1651" s="61"/>
    </row>
    <row r="1652" spans="1:17" x14ac:dyDescent="0.25">
      <c r="A1652" t="str">
        <f t="shared" si="25"/>
        <v>Enero - Marzo</v>
      </c>
      <c r="B1652" s="72" t="s">
        <v>2301</v>
      </c>
      <c r="D1652" s="63">
        <v>1</v>
      </c>
      <c r="E1652" s="63">
        <v>1</v>
      </c>
      <c r="F1652" s="63">
        <v>1</v>
      </c>
      <c r="G1652" s="63">
        <v>1</v>
      </c>
      <c r="H1652" s="63">
        <v>0</v>
      </c>
      <c r="I1652" s="63">
        <v>1</v>
      </c>
      <c r="J1652" s="63">
        <v>1</v>
      </c>
      <c r="K1652" s="63">
        <v>0</v>
      </c>
      <c r="L1652" s="63">
        <v>1</v>
      </c>
      <c r="M1652" s="63">
        <v>1</v>
      </c>
      <c r="N1652" s="63">
        <v>1</v>
      </c>
      <c r="O1652" s="63">
        <v>1</v>
      </c>
      <c r="Q1652" s="61"/>
    </row>
    <row r="1653" spans="1:17" ht="15.75" thickBot="1" x14ac:dyDescent="0.3">
      <c r="A1653" t="str">
        <f t="shared" si="25"/>
        <v>Enero - Septiembre</v>
      </c>
      <c r="B1653" s="73" t="s">
        <v>2344</v>
      </c>
      <c r="C1653" s="68"/>
      <c r="D1653" s="56">
        <v>1</v>
      </c>
      <c r="E1653" s="56">
        <v>1</v>
      </c>
      <c r="F1653" s="56">
        <v>1</v>
      </c>
      <c r="G1653" s="56">
        <v>1</v>
      </c>
      <c r="H1653" s="56">
        <v>1</v>
      </c>
      <c r="I1653" s="56">
        <v>1</v>
      </c>
      <c r="J1653" s="56">
        <v>1</v>
      </c>
      <c r="K1653" s="56">
        <v>1</v>
      </c>
      <c r="L1653" s="56">
        <v>1</v>
      </c>
      <c r="M1653" s="56">
        <v>1</v>
      </c>
      <c r="N1653" s="56">
        <v>1</v>
      </c>
      <c r="O1653" s="56">
        <v>1</v>
      </c>
      <c r="P1653" s="68"/>
      <c r="Q1653" s="62"/>
    </row>
    <row r="1654" spans="1:17" ht="15.75" thickTop="1" x14ac:dyDescent="0.25">
      <c r="A1654" t="str">
        <f t="shared" si="25"/>
        <v>213308433</v>
      </c>
      <c r="B1654" s="74">
        <v>213308433</v>
      </c>
      <c r="C1654" s="65" t="s">
        <v>840</v>
      </c>
      <c r="D1654" s="41">
        <v>3</v>
      </c>
      <c r="E1654" s="41">
        <v>3</v>
      </c>
      <c r="F1654" s="41">
        <v>2</v>
      </c>
      <c r="G1654" s="41">
        <v>3</v>
      </c>
      <c r="H1654" s="41">
        <v>3</v>
      </c>
      <c r="I1654" s="41">
        <v>3</v>
      </c>
      <c r="J1654" s="41">
        <v>3</v>
      </c>
      <c r="K1654" s="41">
        <v>3</v>
      </c>
      <c r="L1654" s="41">
        <v>3</v>
      </c>
      <c r="M1654" s="41">
        <v>3</v>
      </c>
      <c r="N1654" s="41">
        <v>3</v>
      </c>
      <c r="O1654" s="41">
        <v>2</v>
      </c>
      <c r="P1654" s="65">
        <f>SUM(D1654:O1654)</f>
        <v>34</v>
      </c>
      <c r="Q1654" s="67">
        <f>P1654/36</f>
        <v>0.94444444444444442</v>
      </c>
    </row>
    <row r="1655" spans="1:17" x14ac:dyDescent="0.25">
      <c r="A1655" t="str">
        <f t="shared" si="25"/>
        <v>Enero - Junio</v>
      </c>
      <c r="B1655" s="72" t="s">
        <v>2341</v>
      </c>
      <c r="D1655" s="63">
        <v>1</v>
      </c>
      <c r="E1655" s="63">
        <v>1</v>
      </c>
      <c r="F1655" s="63">
        <v>1</v>
      </c>
      <c r="G1655" s="63">
        <v>1</v>
      </c>
      <c r="H1655" s="63">
        <v>1</v>
      </c>
      <c r="I1655" s="63">
        <v>1</v>
      </c>
      <c r="J1655" s="63">
        <v>1</v>
      </c>
      <c r="K1655" s="63">
        <v>1</v>
      </c>
      <c r="L1655" s="63">
        <v>1</v>
      </c>
      <c r="M1655" s="63">
        <v>1</v>
      </c>
      <c r="N1655" s="63">
        <v>1</v>
      </c>
      <c r="O1655" s="63">
        <v>1</v>
      </c>
      <c r="Q1655" s="61"/>
    </row>
    <row r="1656" spans="1:17" x14ac:dyDescent="0.25">
      <c r="A1656" t="str">
        <f t="shared" si="25"/>
        <v>Enero - Marzo</v>
      </c>
      <c r="B1656" s="72" t="s">
        <v>2301</v>
      </c>
      <c r="D1656" s="63">
        <v>1</v>
      </c>
      <c r="E1656" s="63">
        <v>1</v>
      </c>
      <c r="F1656" s="63">
        <v>0</v>
      </c>
      <c r="G1656" s="63">
        <v>1</v>
      </c>
      <c r="H1656" s="63">
        <v>1</v>
      </c>
      <c r="I1656" s="63">
        <v>1</v>
      </c>
      <c r="J1656" s="63">
        <v>1</v>
      </c>
      <c r="K1656" s="63">
        <v>1</v>
      </c>
      <c r="L1656" s="63">
        <v>1</v>
      </c>
      <c r="M1656" s="63">
        <v>1</v>
      </c>
      <c r="N1656" s="63">
        <v>1</v>
      </c>
      <c r="O1656" s="63">
        <v>1</v>
      </c>
      <c r="Q1656" s="61"/>
    </row>
    <row r="1657" spans="1:17" ht="15.75" thickBot="1" x14ac:dyDescent="0.3">
      <c r="A1657" t="str">
        <f t="shared" si="25"/>
        <v>Enero - Septiembre</v>
      </c>
      <c r="B1657" s="73" t="s">
        <v>2344</v>
      </c>
      <c r="C1657" s="68"/>
      <c r="D1657" s="56">
        <v>1</v>
      </c>
      <c r="E1657" s="56">
        <v>1</v>
      </c>
      <c r="F1657" s="56">
        <v>1</v>
      </c>
      <c r="G1657" s="56">
        <v>1</v>
      </c>
      <c r="H1657" s="56">
        <v>1</v>
      </c>
      <c r="I1657" s="56">
        <v>1</v>
      </c>
      <c r="J1657" s="56">
        <v>1</v>
      </c>
      <c r="K1657" s="56">
        <v>1</v>
      </c>
      <c r="L1657" s="56">
        <v>1</v>
      </c>
      <c r="M1657" s="56">
        <v>1</v>
      </c>
      <c r="N1657" s="56">
        <v>1</v>
      </c>
      <c r="O1657" s="56">
        <v>0</v>
      </c>
      <c r="P1657" s="68"/>
      <c r="Q1657" s="62"/>
    </row>
    <row r="1658" spans="1:17" ht="15.75" thickTop="1" x14ac:dyDescent="0.25">
      <c r="A1658" t="str">
        <f t="shared" si="25"/>
        <v>213313433</v>
      </c>
      <c r="B1658" s="74">
        <v>213313433</v>
      </c>
      <c r="C1658" s="65" t="s">
        <v>842</v>
      </c>
      <c r="D1658" s="41">
        <v>3</v>
      </c>
      <c r="E1658" s="41">
        <v>3</v>
      </c>
      <c r="F1658" s="41">
        <v>2</v>
      </c>
      <c r="G1658" s="41">
        <v>0</v>
      </c>
      <c r="H1658" s="41">
        <v>3</v>
      </c>
      <c r="I1658" s="41">
        <v>3</v>
      </c>
      <c r="J1658" s="41">
        <v>3</v>
      </c>
      <c r="K1658" s="41">
        <v>3</v>
      </c>
      <c r="L1658" s="41">
        <v>3</v>
      </c>
      <c r="M1658" s="41">
        <v>3</v>
      </c>
      <c r="N1658" s="41">
        <v>3</v>
      </c>
      <c r="O1658" s="41">
        <v>3</v>
      </c>
      <c r="P1658" s="65">
        <f>SUM(D1658:O1658)</f>
        <v>32</v>
      </c>
      <c r="Q1658" s="67">
        <f>P1658/36</f>
        <v>0.88888888888888884</v>
      </c>
    </row>
    <row r="1659" spans="1:17" x14ac:dyDescent="0.25">
      <c r="A1659" t="str">
        <f t="shared" si="25"/>
        <v>Enero - Junio</v>
      </c>
      <c r="B1659" s="72" t="s">
        <v>2341</v>
      </c>
      <c r="D1659" s="63">
        <v>1</v>
      </c>
      <c r="E1659" s="63">
        <v>1</v>
      </c>
      <c r="F1659" s="63">
        <v>1</v>
      </c>
      <c r="G1659" s="63">
        <v>0</v>
      </c>
      <c r="H1659" s="63">
        <v>1</v>
      </c>
      <c r="I1659" s="63">
        <v>1</v>
      </c>
      <c r="J1659" s="63">
        <v>1</v>
      </c>
      <c r="K1659" s="63">
        <v>1</v>
      </c>
      <c r="L1659" s="63">
        <v>1</v>
      </c>
      <c r="M1659" s="63">
        <v>1</v>
      </c>
      <c r="N1659" s="63">
        <v>1</v>
      </c>
      <c r="O1659" s="63">
        <v>1</v>
      </c>
      <c r="Q1659" s="61"/>
    </row>
    <row r="1660" spans="1:17" x14ac:dyDescent="0.25">
      <c r="A1660" t="str">
        <f t="shared" si="25"/>
        <v>Enero - Marzo</v>
      </c>
      <c r="B1660" s="72" t="s">
        <v>2301</v>
      </c>
      <c r="D1660" s="63">
        <v>1</v>
      </c>
      <c r="E1660" s="63">
        <v>1</v>
      </c>
      <c r="F1660" s="63">
        <v>0</v>
      </c>
      <c r="G1660" s="63">
        <v>0</v>
      </c>
      <c r="H1660" s="63">
        <v>1</v>
      </c>
      <c r="I1660" s="63">
        <v>1</v>
      </c>
      <c r="J1660" s="63">
        <v>1</v>
      </c>
      <c r="K1660" s="63">
        <v>1</v>
      </c>
      <c r="L1660" s="63">
        <v>1</v>
      </c>
      <c r="M1660" s="63">
        <v>1</v>
      </c>
      <c r="N1660" s="63">
        <v>1</v>
      </c>
      <c r="O1660" s="63">
        <v>1</v>
      </c>
      <c r="Q1660" s="61"/>
    </row>
    <row r="1661" spans="1:17" ht="15.75" thickBot="1" x14ac:dyDescent="0.3">
      <c r="A1661" t="str">
        <f t="shared" si="25"/>
        <v>Enero - Septiembre</v>
      </c>
      <c r="B1661" s="73" t="s">
        <v>2344</v>
      </c>
      <c r="C1661" s="68"/>
      <c r="D1661" s="56">
        <v>1</v>
      </c>
      <c r="E1661" s="56">
        <v>1</v>
      </c>
      <c r="F1661" s="56">
        <v>1</v>
      </c>
      <c r="G1661" s="56">
        <v>0</v>
      </c>
      <c r="H1661" s="56">
        <v>1</v>
      </c>
      <c r="I1661" s="56">
        <v>1</v>
      </c>
      <c r="J1661" s="56">
        <v>1</v>
      </c>
      <c r="K1661" s="56">
        <v>1</v>
      </c>
      <c r="L1661" s="56">
        <v>1</v>
      </c>
      <c r="M1661" s="56">
        <v>1</v>
      </c>
      <c r="N1661" s="56">
        <v>1</v>
      </c>
      <c r="O1661" s="56">
        <v>1</v>
      </c>
      <c r="P1661" s="68"/>
      <c r="Q1661" s="62"/>
    </row>
    <row r="1662" spans="1:17" ht="15.75" thickTop="1" x14ac:dyDescent="0.25">
      <c r="A1662" t="str">
        <f t="shared" si="25"/>
        <v>213315533</v>
      </c>
      <c r="B1662" s="74">
        <v>213315533</v>
      </c>
      <c r="C1662" s="65" t="s">
        <v>844</v>
      </c>
      <c r="D1662" s="41">
        <v>3</v>
      </c>
      <c r="E1662" s="41">
        <v>3</v>
      </c>
      <c r="F1662" s="41">
        <v>3</v>
      </c>
      <c r="G1662" s="41">
        <v>0</v>
      </c>
      <c r="H1662" s="41">
        <v>1</v>
      </c>
      <c r="I1662" s="41">
        <v>3</v>
      </c>
      <c r="J1662" s="41">
        <v>2</v>
      </c>
      <c r="K1662" s="41">
        <v>3</v>
      </c>
      <c r="L1662" s="41">
        <v>1</v>
      </c>
      <c r="M1662" s="41">
        <v>3</v>
      </c>
      <c r="N1662" s="41">
        <v>3</v>
      </c>
      <c r="O1662" s="41">
        <v>3</v>
      </c>
      <c r="P1662" s="65">
        <f>SUM(D1662:O1662)</f>
        <v>28</v>
      </c>
      <c r="Q1662" s="67">
        <f>P1662/36</f>
        <v>0.77777777777777779</v>
      </c>
    </row>
    <row r="1663" spans="1:17" x14ac:dyDescent="0.25">
      <c r="A1663" t="str">
        <f t="shared" si="25"/>
        <v>Enero - Junio</v>
      </c>
      <c r="B1663" s="72" t="s">
        <v>2341</v>
      </c>
      <c r="D1663" s="63">
        <v>1</v>
      </c>
      <c r="E1663" s="63">
        <v>1</v>
      </c>
      <c r="F1663" s="63">
        <v>1</v>
      </c>
      <c r="G1663" s="63">
        <v>0</v>
      </c>
      <c r="H1663" s="63">
        <v>0</v>
      </c>
      <c r="I1663" s="63">
        <v>1</v>
      </c>
      <c r="J1663" s="63">
        <v>0</v>
      </c>
      <c r="K1663" s="63">
        <v>1</v>
      </c>
      <c r="L1663" s="63">
        <v>0</v>
      </c>
      <c r="M1663" s="63">
        <v>1</v>
      </c>
      <c r="N1663" s="63">
        <v>1</v>
      </c>
      <c r="O1663" s="63">
        <v>1</v>
      </c>
      <c r="Q1663" s="61"/>
    </row>
    <row r="1664" spans="1:17" x14ac:dyDescent="0.25">
      <c r="A1664" t="str">
        <f t="shared" si="25"/>
        <v>Enero - Marzo</v>
      </c>
      <c r="B1664" s="72" t="s">
        <v>2301</v>
      </c>
      <c r="D1664" s="63">
        <v>1</v>
      </c>
      <c r="E1664" s="63">
        <v>1</v>
      </c>
      <c r="F1664" s="63">
        <v>1</v>
      </c>
      <c r="G1664" s="63">
        <v>0</v>
      </c>
      <c r="H1664" s="63">
        <v>0</v>
      </c>
      <c r="I1664" s="63">
        <v>1</v>
      </c>
      <c r="J1664" s="63">
        <v>1</v>
      </c>
      <c r="K1664" s="63">
        <v>1</v>
      </c>
      <c r="L1664" s="63">
        <v>0</v>
      </c>
      <c r="M1664" s="63">
        <v>1</v>
      </c>
      <c r="N1664" s="63">
        <v>1</v>
      </c>
      <c r="O1664" s="63">
        <v>1</v>
      </c>
      <c r="Q1664" s="61"/>
    </row>
    <row r="1665" spans="1:17" ht="15.75" thickBot="1" x14ac:dyDescent="0.3">
      <c r="A1665" t="str">
        <f t="shared" si="25"/>
        <v>Enero - Septiembre</v>
      </c>
      <c r="B1665" s="73" t="s">
        <v>2344</v>
      </c>
      <c r="C1665" s="68"/>
      <c r="D1665" s="56">
        <v>1</v>
      </c>
      <c r="E1665" s="56">
        <v>1</v>
      </c>
      <c r="F1665" s="56">
        <v>1</v>
      </c>
      <c r="G1665" s="56">
        <v>0</v>
      </c>
      <c r="H1665" s="56">
        <v>1</v>
      </c>
      <c r="I1665" s="56">
        <v>1</v>
      </c>
      <c r="J1665" s="56">
        <v>1</v>
      </c>
      <c r="K1665" s="56">
        <v>1</v>
      </c>
      <c r="L1665" s="56">
        <v>1</v>
      </c>
      <c r="M1665" s="56">
        <v>1</v>
      </c>
      <c r="N1665" s="56">
        <v>1</v>
      </c>
      <c r="O1665" s="56">
        <v>1</v>
      </c>
      <c r="P1665" s="68"/>
      <c r="Q1665" s="62"/>
    </row>
    <row r="1666" spans="1:17" ht="15.75" thickTop="1" x14ac:dyDescent="0.25">
      <c r="A1666" t="str">
        <f t="shared" si="25"/>
        <v>213317433</v>
      </c>
      <c r="B1666" s="74">
        <v>213317433</v>
      </c>
      <c r="C1666" s="65" t="s">
        <v>846</v>
      </c>
      <c r="D1666" s="41">
        <v>3</v>
      </c>
      <c r="E1666" s="41">
        <v>3</v>
      </c>
      <c r="F1666" s="41">
        <v>3</v>
      </c>
      <c r="G1666" s="41">
        <v>1</v>
      </c>
      <c r="H1666" s="41">
        <v>3</v>
      </c>
      <c r="I1666" s="41">
        <v>3</v>
      </c>
      <c r="J1666" s="41">
        <v>3</v>
      </c>
      <c r="K1666" s="41">
        <v>3</v>
      </c>
      <c r="L1666" s="41">
        <v>3</v>
      </c>
      <c r="M1666" s="41">
        <v>3</v>
      </c>
      <c r="N1666" s="41">
        <v>3</v>
      </c>
      <c r="O1666" s="41">
        <v>3</v>
      </c>
      <c r="P1666" s="65">
        <f>SUM(D1666:O1666)</f>
        <v>34</v>
      </c>
      <c r="Q1666" s="67">
        <f>P1666/36</f>
        <v>0.94444444444444442</v>
      </c>
    </row>
    <row r="1667" spans="1:17" x14ac:dyDescent="0.25">
      <c r="A1667" t="str">
        <f t="shared" ref="A1667:A1730" si="26">TEXT(B1667,0)</f>
        <v>Enero - Junio</v>
      </c>
      <c r="B1667" s="72" t="s">
        <v>2341</v>
      </c>
      <c r="D1667" s="63">
        <v>1</v>
      </c>
      <c r="E1667" s="63">
        <v>1</v>
      </c>
      <c r="F1667" s="63">
        <v>1</v>
      </c>
      <c r="G1667" s="63">
        <v>0</v>
      </c>
      <c r="H1667" s="63">
        <v>1</v>
      </c>
      <c r="I1667" s="63">
        <v>1</v>
      </c>
      <c r="J1667" s="63">
        <v>1</v>
      </c>
      <c r="K1667" s="63">
        <v>1</v>
      </c>
      <c r="L1667" s="63">
        <v>1</v>
      </c>
      <c r="M1667" s="63">
        <v>1</v>
      </c>
      <c r="N1667" s="63">
        <v>1</v>
      </c>
      <c r="O1667" s="63">
        <v>1</v>
      </c>
      <c r="Q1667" s="61"/>
    </row>
    <row r="1668" spans="1:17" x14ac:dyDescent="0.25">
      <c r="A1668" t="str">
        <f t="shared" si="26"/>
        <v>Enero - Marzo</v>
      </c>
      <c r="B1668" s="72" t="s">
        <v>2301</v>
      </c>
      <c r="D1668" s="63">
        <v>1</v>
      </c>
      <c r="E1668" s="63">
        <v>1</v>
      </c>
      <c r="F1668" s="63">
        <v>1</v>
      </c>
      <c r="G1668" s="63">
        <v>0</v>
      </c>
      <c r="H1668" s="63">
        <v>1</v>
      </c>
      <c r="I1668" s="63">
        <v>1</v>
      </c>
      <c r="J1668" s="63">
        <v>1</v>
      </c>
      <c r="K1668" s="63">
        <v>1</v>
      </c>
      <c r="L1668" s="63">
        <v>1</v>
      </c>
      <c r="M1668" s="63">
        <v>1</v>
      </c>
      <c r="N1668" s="63">
        <v>1</v>
      </c>
      <c r="O1668" s="63">
        <v>1</v>
      </c>
      <c r="Q1668" s="61"/>
    </row>
    <row r="1669" spans="1:17" ht="15.75" thickBot="1" x14ac:dyDescent="0.3">
      <c r="A1669" t="str">
        <f t="shared" si="26"/>
        <v>Enero - Septiembre</v>
      </c>
      <c r="B1669" s="73" t="s">
        <v>2344</v>
      </c>
      <c r="C1669" s="68"/>
      <c r="D1669" s="56">
        <v>1</v>
      </c>
      <c r="E1669" s="56">
        <v>1</v>
      </c>
      <c r="F1669" s="56">
        <v>1</v>
      </c>
      <c r="G1669" s="56">
        <v>1</v>
      </c>
      <c r="H1669" s="56">
        <v>1</v>
      </c>
      <c r="I1669" s="56">
        <v>1</v>
      </c>
      <c r="J1669" s="56">
        <v>1</v>
      </c>
      <c r="K1669" s="56">
        <v>1</v>
      </c>
      <c r="L1669" s="56">
        <v>1</v>
      </c>
      <c r="M1669" s="56">
        <v>1</v>
      </c>
      <c r="N1669" s="56">
        <v>1</v>
      </c>
      <c r="O1669" s="56">
        <v>1</v>
      </c>
      <c r="P1669" s="68"/>
      <c r="Q1669" s="62"/>
    </row>
    <row r="1670" spans="1:17" ht="15.75" thickTop="1" x14ac:dyDescent="0.25">
      <c r="A1670" t="str">
        <f t="shared" si="26"/>
        <v>213319533</v>
      </c>
      <c r="B1670" s="74">
        <v>213319533</v>
      </c>
      <c r="C1670" s="65" t="s">
        <v>848</v>
      </c>
      <c r="D1670" s="41">
        <v>3</v>
      </c>
      <c r="E1670" s="41">
        <v>3</v>
      </c>
      <c r="F1670" s="41">
        <v>3</v>
      </c>
      <c r="G1670" s="41">
        <v>3</v>
      </c>
      <c r="H1670" s="41">
        <v>3</v>
      </c>
      <c r="I1670" s="41">
        <v>3</v>
      </c>
      <c r="J1670" s="41">
        <v>3</v>
      </c>
      <c r="K1670" s="41">
        <v>3</v>
      </c>
      <c r="L1670" s="41">
        <v>3</v>
      </c>
      <c r="M1670" s="41">
        <v>3</v>
      </c>
      <c r="N1670" s="41">
        <v>3</v>
      </c>
      <c r="O1670" s="41">
        <v>3</v>
      </c>
      <c r="P1670" s="65">
        <f>SUM(D1670:O1670)</f>
        <v>36</v>
      </c>
      <c r="Q1670" s="67">
        <f>P1670/36</f>
        <v>1</v>
      </c>
    </row>
    <row r="1671" spans="1:17" x14ac:dyDescent="0.25">
      <c r="A1671" t="str">
        <f t="shared" si="26"/>
        <v>Enero - Junio</v>
      </c>
      <c r="B1671" s="72" t="s">
        <v>2341</v>
      </c>
      <c r="D1671" s="63">
        <v>1</v>
      </c>
      <c r="E1671" s="63">
        <v>1</v>
      </c>
      <c r="F1671" s="63">
        <v>1</v>
      </c>
      <c r="G1671" s="63">
        <v>1</v>
      </c>
      <c r="H1671" s="63">
        <v>1</v>
      </c>
      <c r="I1671" s="63">
        <v>1</v>
      </c>
      <c r="J1671" s="63">
        <v>1</v>
      </c>
      <c r="K1671" s="63">
        <v>1</v>
      </c>
      <c r="L1671" s="63">
        <v>1</v>
      </c>
      <c r="M1671" s="63">
        <v>1</v>
      </c>
      <c r="N1671" s="63">
        <v>1</v>
      </c>
      <c r="O1671" s="63">
        <v>1</v>
      </c>
      <c r="Q1671" s="61"/>
    </row>
    <row r="1672" spans="1:17" x14ac:dyDescent="0.25">
      <c r="A1672" t="str">
        <f t="shared" si="26"/>
        <v>Enero - Marzo</v>
      </c>
      <c r="B1672" s="72" t="s">
        <v>2301</v>
      </c>
      <c r="D1672" s="63">
        <v>1</v>
      </c>
      <c r="E1672" s="63">
        <v>1</v>
      </c>
      <c r="F1672" s="63">
        <v>1</v>
      </c>
      <c r="G1672" s="63">
        <v>1</v>
      </c>
      <c r="H1672" s="63">
        <v>1</v>
      </c>
      <c r="I1672" s="63">
        <v>1</v>
      </c>
      <c r="J1672" s="63">
        <v>1</v>
      </c>
      <c r="K1672" s="63">
        <v>1</v>
      </c>
      <c r="L1672" s="63">
        <v>1</v>
      </c>
      <c r="M1672" s="63">
        <v>1</v>
      </c>
      <c r="N1672" s="63">
        <v>1</v>
      </c>
      <c r="O1672" s="63">
        <v>1</v>
      </c>
      <c r="Q1672" s="61"/>
    </row>
    <row r="1673" spans="1:17" ht="15.75" thickBot="1" x14ac:dyDescent="0.3">
      <c r="A1673" t="str">
        <f t="shared" si="26"/>
        <v>Enero - Septiembre</v>
      </c>
      <c r="B1673" s="73" t="s">
        <v>2344</v>
      </c>
      <c r="C1673" s="68"/>
      <c r="D1673" s="56">
        <v>1</v>
      </c>
      <c r="E1673" s="56">
        <v>1</v>
      </c>
      <c r="F1673" s="56">
        <v>1</v>
      </c>
      <c r="G1673" s="56">
        <v>1</v>
      </c>
      <c r="H1673" s="56">
        <v>1</v>
      </c>
      <c r="I1673" s="56">
        <v>1</v>
      </c>
      <c r="J1673" s="56">
        <v>1</v>
      </c>
      <c r="K1673" s="56">
        <v>1</v>
      </c>
      <c r="L1673" s="56">
        <v>1</v>
      </c>
      <c r="M1673" s="56">
        <v>1</v>
      </c>
      <c r="N1673" s="56">
        <v>1</v>
      </c>
      <c r="O1673" s="56">
        <v>1</v>
      </c>
      <c r="P1673" s="68"/>
      <c r="Q1673" s="62"/>
    </row>
    <row r="1674" spans="1:17" ht="15.75" thickTop="1" x14ac:dyDescent="0.25">
      <c r="A1674" t="str">
        <f t="shared" si="26"/>
        <v>213352233</v>
      </c>
      <c r="B1674" s="74">
        <v>213352233</v>
      </c>
      <c r="C1674" s="65" t="s">
        <v>850</v>
      </c>
      <c r="D1674" s="41">
        <v>3</v>
      </c>
      <c r="E1674" s="41">
        <v>3</v>
      </c>
      <c r="F1674" s="41">
        <v>3</v>
      </c>
      <c r="G1674" s="41">
        <v>3</v>
      </c>
      <c r="H1674" s="41">
        <v>3</v>
      </c>
      <c r="I1674" s="41">
        <v>3</v>
      </c>
      <c r="J1674" s="41">
        <v>3</v>
      </c>
      <c r="K1674" s="41">
        <v>3</v>
      </c>
      <c r="L1674" s="41">
        <v>2</v>
      </c>
      <c r="M1674" s="41">
        <v>3</v>
      </c>
      <c r="N1674" s="41">
        <v>3</v>
      </c>
      <c r="O1674" s="41">
        <v>3</v>
      </c>
      <c r="P1674" s="65">
        <f>SUM(D1674:O1674)</f>
        <v>35</v>
      </c>
      <c r="Q1674" s="67">
        <f>P1674/36</f>
        <v>0.97222222222222221</v>
      </c>
    </row>
    <row r="1675" spans="1:17" x14ac:dyDescent="0.25">
      <c r="A1675" t="str">
        <f t="shared" si="26"/>
        <v>Enero - Junio</v>
      </c>
      <c r="B1675" s="72" t="s">
        <v>2341</v>
      </c>
      <c r="D1675" s="63">
        <v>1</v>
      </c>
      <c r="E1675" s="63">
        <v>1</v>
      </c>
      <c r="F1675" s="63">
        <v>1</v>
      </c>
      <c r="G1675" s="63">
        <v>1</v>
      </c>
      <c r="H1675" s="63">
        <v>1</v>
      </c>
      <c r="I1675" s="63">
        <v>1</v>
      </c>
      <c r="J1675" s="63">
        <v>1</v>
      </c>
      <c r="K1675" s="63">
        <v>1</v>
      </c>
      <c r="L1675" s="63">
        <v>1</v>
      </c>
      <c r="M1675" s="63">
        <v>1</v>
      </c>
      <c r="N1675" s="63">
        <v>1</v>
      </c>
      <c r="O1675" s="63">
        <v>1</v>
      </c>
      <c r="Q1675" s="61"/>
    </row>
    <row r="1676" spans="1:17" x14ac:dyDescent="0.25">
      <c r="A1676" t="str">
        <f t="shared" si="26"/>
        <v>Enero - Marzo</v>
      </c>
      <c r="B1676" s="72" t="s">
        <v>2301</v>
      </c>
      <c r="D1676" s="63">
        <v>1</v>
      </c>
      <c r="E1676" s="63">
        <v>1</v>
      </c>
      <c r="F1676" s="63">
        <v>1</v>
      </c>
      <c r="G1676" s="63">
        <v>1</v>
      </c>
      <c r="H1676" s="63">
        <v>1</v>
      </c>
      <c r="I1676" s="63">
        <v>1</v>
      </c>
      <c r="J1676" s="63">
        <v>1</v>
      </c>
      <c r="K1676" s="63">
        <v>1</v>
      </c>
      <c r="L1676" s="63">
        <v>0</v>
      </c>
      <c r="M1676" s="63">
        <v>1</v>
      </c>
      <c r="N1676" s="63">
        <v>1</v>
      </c>
      <c r="O1676" s="63">
        <v>1</v>
      </c>
      <c r="Q1676" s="61"/>
    </row>
    <row r="1677" spans="1:17" ht="15.75" thickBot="1" x14ac:dyDescent="0.3">
      <c r="A1677" t="str">
        <f t="shared" si="26"/>
        <v>Enero - Septiembre</v>
      </c>
      <c r="B1677" s="73" t="s">
        <v>2344</v>
      </c>
      <c r="C1677" s="68"/>
      <c r="D1677" s="56">
        <v>1</v>
      </c>
      <c r="E1677" s="56">
        <v>1</v>
      </c>
      <c r="F1677" s="56">
        <v>1</v>
      </c>
      <c r="G1677" s="56">
        <v>1</v>
      </c>
      <c r="H1677" s="56">
        <v>1</v>
      </c>
      <c r="I1677" s="56">
        <v>1</v>
      </c>
      <c r="J1677" s="56">
        <v>1</v>
      </c>
      <c r="K1677" s="56">
        <v>1</v>
      </c>
      <c r="L1677" s="56">
        <v>1</v>
      </c>
      <c r="M1677" s="56">
        <v>1</v>
      </c>
      <c r="N1677" s="56">
        <v>1</v>
      </c>
      <c r="O1677" s="56">
        <v>1</v>
      </c>
      <c r="P1677" s="68"/>
      <c r="Q1677" s="62"/>
    </row>
    <row r="1678" spans="1:17" ht="15.75" thickTop="1" x14ac:dyDescent="0.25">
      <c r="A1678" t="str">
        <f t="shared" si="26"/>
        <v>213368533</v>
      </c>
      <c r="B1678" s="74">
        <v>213368533</v>
      </c>
      <c r="C1678" s="65" t="s">
        <v>852</v>
      </c>
      <c r="D1678" s="41">
        <v>3</v>
      </c>
      <c r="E1678" s="41">
        <v>3</v>
      </c>
      <c r="F1678" s="41">
        <v>3</v>
      </c>
      <c r="G1678" s="41">
        <v>3</v>
      </c>
      <c r="H1678" s="41">
        <v>3</v>
      </c>
      <c r="I1678" s="41">
        <v>3</v>
      </c>
      <c r="J1678" s="41">
        <v>3</v>
      </c>
      <c r="K1678" s="41">
        <v>3</v>
      </c>
      <c r="L1678" s="41">
        <v>3</v>
      </c>
      <c r="M1678" s="41">
        <v>3</v>
      </c>
      <c r="N1678" s="41">
        <v>3</v>
      </c>
      <c r="O1678" s="41">
        <v>3</v>
      </c>
      <c r="P1678" s="65">
        <f>SUM(D1678:O1678)</f>
        <v>36</v>
      </c>
      <c r="Q1678" s="67">
        <f>P1678/36</f>
        <v>1</v>
      </c>
    </row>
    <row r="1679" spans="1:17" x14ac:dyDescent="0.25">
      <c r="A1679" t="str">
        <f t="shared" si="26"/>
        <v>Enero - Junio</v>
      </c>
      <c r="B1679" s="72" t="s">
        <v>2341</v>
      </c>
      <c r="D1679" s="63">
        <v>1</v>
      </c>
      <c r="E1679" s="63">
        <v>1</v>
      </c>
      <c r="F1679" s="63">
        <v>1</v>
      </c>
      <c r="G1679" s="63">
        <v>1</v>
      </c>
      <c r="H1679" s="63">
        <v>1</v>
      </c>
      <c r="I1679" s="63">
        <v>1</v>
      </c>
      <c r="J1679" s="63">
        <v>1</v>
      </c>
      <c r="K1679" s="63">
        <v>1</v>
      </c>
      <c r="L1679" s="63">
        <v>1</v>
      </c>
      <c r="M1679" s="63">
        <v>1</v>
      </c>
      <c r="N1679" s="63">
        <v>1</v>
      </c>
      <c r="O1679" s="63">
        <v>1</v>
      </c>
      <c r="Q1679" s="61"/>
    </row>
    <row r="1680" spans="1:17" x14ac:dyDescent="0.25">
      <c r="A1680" t="str">
        <f t="shared" si="26"/>
        <v>Enero - Marzo</v>
      </c>
      <c r="B1680" s="72" t="s">
        <v>2301</v>
      </c>
      <c r="D1680" s="63">
        <v>1</v>
      </c>
      <c r="E1680" s="63">
        <v>1</v>
      </c>
      <c r="F1680" s="63">
        <v>1</v>
      </c>
      <c r="G1680" s="63">
        <v>1</v>
      </c>
      <c r="H1680" s="63">
        <v>1</v>
      </c>
      <c r="I1680" s="63">
        <v>1</v>
      </c>
      <c r="J1680" s="63">
        <v>1</v>
      </c>
      <c r="K1680" s="63">
        <v>1</v>
      </c>
      <c r="L1680" s="63">
        <v>1</v>
      </c>
      <c r="M1680" s="63">
        <v>1</v>
      </c>
      <c r="N1680" s="63">
        <v>1</v>
      </c>
      <c r="O1680" s="63">
        <v>1</v>
      </c>
      <c r="Q1680" s="61"/>
    </row>
    <row r="1681" spans="1:17" ht="15.75" thickBot="1" x14ac:dyDescent="0.3">
      <c r="A1681" t="str">
        <f t="shared" si="26"/>
        <v>Enero - Septiembre</v>
      </c>
      <c r="B1681" s="73" t="s">
        <v>2344</v>
      </c>
      <c r="C1681" s="68"/>
      <c r="D1681" s="56">
        <v>1</v>
      </c>
      <c r="E1681" s="56">
        <v>1</v>
      </c>
      <c r="F1681" s="56">
        <v>1</v>
      </c>
      <c r="G1681" s="56">
        <v>1</v>
      </c>
      <c r="H1681" s="56">
        <v>1</v>
      </c>
      <c r="I1681" s="56">
        <v>1</v>
      </c>
      <c r="J1681" s="56">
        <v>1</v>
      </c>
      <c r="K1681" s="56">
        <v>1</v>
      </c>
      <c r="L1681" s="56">
        <v>1</v>
      </c>
      <c r="M1681" s="56">
        <v>1</v>
      </c>
      <c r="N1681" s="56">
        <v>1</v>
      </c>
      <c r="O1681" s="56">
        <v>1</v>
      </c>
      <c r="P1681" s="68"/>
      <c r="Q1681" s="62"/>
    </row>
    <row r="1682" spans="1:17" ht="15.75" thickTop="1" x14ac:dyDescent="0.25">
      <c r="A1682" t="str">
        <f t="shared" si="26"/>
        <v>213370233</v>
      </c>
      <c r="B1682" s="74">
        <v>213370233</v>
      </c>
      <c r="C1682" s="65" t="s">
        <v>854</v>
      </c>
      <c r="D1682" s="41">
        <v>3</v>
      </c>
      <c r="E1682" s="41">
        <v>3</v>
      </c>
      <c r="F1682" s="41">
        <v>3</v>
      </c>
      <c r="G1682" s="41">
        <v>2</v>
      </c>
      <c r="H1682" s="41">
        <v>3</v>
      </c>
      <c r="I1682" s="41">
        <v>3</v>
      </c>
      <c r="J1682" s="41">
        <v>3</v>
      </c>
      <c r="K1682" s="41">
        <v>3</v>
      </c>
      <c r="L1682" s="41">
        <v>3</v>
      </c>
      <c r="M1682" s="41">
        <v>3</v>
      </c>
      <c r="N1682" s="41">
        <v>3</v>
      </c>
      <c r="O1682" s="41">
        <v>3</v>
      </c>
      <c r="P1682" s="65">
        <f>SUM(D1682:O1682)</f>
        <v>35</v>
      </c>
      <c r="Q1682" s="67">
        <f>P1682/36</f>
        <v>0.97222222222222221</v>
      </c>
    </row>
    <row r="1683" spans="1:17" x14ac:dyDescent="0.25">
      <c r="A1683" t="str">
        <f t="shared" si="26"/>
        <v>Enero - Junio</v>
      </c>
      <c r="B1683" s="72" t="s">
        <v>2341</v>
      </c>
      <c r="D1683" s="63">
        <v>1</v>
      </c>
      <c r="E1683" s="63">
        <v>1</v>
      </c>
      <c r="F1683" s="63">
        <v>1</v>
      </c>
      <c r="G1683" s="63">
        <v>0</v>
      </c>
      <c r="H1683" s="63">
        <v>1</v>
      </c>
      <c r="I1683" s="63">
        <v>1</v>
      </c>
      <c r="J1683" s="63">
        <v>1</v>
      </c>
      <c r="K1683" s="63">
        <v>1</v>
      </c>
      <c r="L1683" s="63">
        <v>1</v>
      </c>
      <c r="M1683" s="63">
        <v>1</v>
      </c>
      <c r="N1683" s="63">
        <v>1</v>
      </c>
      <c r="O1683" s="63">
        <v>1</v>
      </c>
      <c r="Q1683" s="61"/>
    </row>
    <row r="1684" spans="1:17" x14ac:dyDescent="0.25">
      <c r="A1684" t="str">
        <f t="shared" si="26"/>
        <v>Enero - Marzo</v>
      </c>
      <c r="B1684" s="72" t="s">
        <v>2301</v>
      </c>
      <c r="D1684" s="63">
        <v>1</v>
      </c>
      <c r="E1684" s="63">
        <v>1</v>
      </c>
      <c r="F1684" s="63">
        <v>1</v>
      </c>
      <c r="G1684" s="63">
        <v>1</v>
      </c>
      <c r="H1684" s="63">
        <v>1</v>
      </c>
      <c r="I1684" s="63">
        <v>1</v>
      </c>
      <c r="J1684" s="63">
        <v>1</v>
      </c>
      <c r="K1684" s="63">
        <v>1</v>
      </c>
      <c r="L1684" s="63">
        <v>1</v>
      </c>
      <c r="M1684" s="63">
        <v>1</v>
      </c>
      <c r="N1684" s="63">
        <v>1</v>
      </c>
      <c r="O1684" s="63">
        <v>1</v>
      </c>
      <c r="Q1684" s="61"/>
    </row>
    <row r="1685" spans="1:17" ht="15.75" thickBot="1" x14ac:dyDescent="0.3">
      <c r="A1685" t="str">
        <f t="shared" si="26"/>
        <v>Enero - Septiembre</v>
      </c>
      <c r="B1685" s="73" t="s">
        <v>2344</v>
      </c>
      <c r="C1685" s="68"/>
      <c r="D1685" s="56">
        <v>1</v>
      </c>
      <c r="E1685" s="56">
        <v>1</v>
      </c>
      <c r="F1685" s="56">
        <v>1</v>
      </c>
      <c r="G1685" s="56">
        <v>1</v>
      </c>
      <c r="H1685" s="56">
        <v>1</v>
      </c>
      <c r="I1685" s="56">
        <v>1</v>
      </c>
      <c r="J1685" s="56">
        <v>1</v>
      </c>
      <c r="K1685" s="56">
        <v>1</v>
      </c>
      <c r="L1685" s="56">
        <v>1</v>
      </c>
      <c r="M1685" s="56">
        <v>1</v>
      </c>
      <c r="N1685" s="56">
        <v>1</v>
      </c>
      <c r="O1685" s="56">
        <v>1</v>
      </c>
      <c r="P1685" s="68"/>
      <c r="Q1685" s="62"/>
    </row>
    <row r="1686" spans="1:17" ht="15.75" thickTop="1" x14ac:dyDescent="0.25">
      <c r="A1686" t="str">
        <f t="shared" si="26"/>
        <v>213376233</v>
      </c>
      <c r="B1686" s="74">
        <v>213376233</v>
      </c>
      <c r="C1686" s="65" t="s">
        <v>856</v>
      </c>
      <c r="D1686" s="41">
        <v>3</v>
      </c>
      <c r="E1686" s="41">
        <v>3</v>
      </c>
      <c r="F1686" s="41">
        <v>3</v>
      </c>
      <c r="G1686" s="41">
        <v>3</v>
      </c>
      <c r="H1686" s="41">
        <v>3</v>
      </c>
      <c r="I1686" s="41">
        <v>3</v>
      </c>
      <c r="J1686" s="41">
        <v>3</v>
      </c>
      <c r="K1686" s="41">
        <v>3</v>
      </c>
      <c r="L1686" s="41">
        <v>3</v>
      </c>
      <c r="M1686" s="41">
        <v>3</v>
      </c>
      <c r="N1686" s="41">
        <v>3</v>
      </c>
      <c r="O1686" s="41">
        <v>3</v>
      </c>
      <c r="P1686" s="65">
        <f>SUM(D1686:O1686)</f>
        <v>36</v>
      </c>
      <c r="Q1686" s="67">
        <f>P1686/36</f>
        <v>1</v>
      </c>
    </row>
    <row r="1687" spans="1:17" x14ac:dyDescent="0.25">
      <c r="A1687" t="str">
        <f t="shared" si="26"/>
        <v>Enero - Junio</v>
      </c>
      <c r="B1687" s="72" t="s">
        <v>2341</v>
      </c>
      <c r="D1687" s="63">
        <v>1</v>
      </c>
      <c r="E1687" s="63">
        <v>1</v>
      </c>
      <c r="F1687" s="63">
        <v>1</v>
      </c>
      <c r="G1687" s="63">
        <v>1</v>
      </c>
      <c r="H1687" s="63">
        <v>1</v>
      </c>
      <c r="I1687" s="63">
        <v>1</v>
      </c>
      <c r="J1687" s="63">
        <v>1</v>
      </c>
      <c r="K1687" s="63">
        <v>1</v>
      </c>
      <c r="L1687" s="63">
        <v>1</v>
      </c>
      <c r="M1687" s="63">
        <v>1</v>
      </c>
      <c r="N1687" s="63">
        <v>1</v>
      </c>
      <c r="O1687" s="63">
        <v>1</v>
      </c>
      <c r="Q1687" s="61"/>
    </row>
    <row r="1688" spans="1:17" x14ac:dyDescent="0.25">
      <c r="A1688" t="str">
        <f t="shared" si="26"/>
        <v>Enero - Marzo</v>
      </c>
      <c r="B1688" s="72" t="s">
        <v>2301</v>
      </c>
      <c r="D1688" s="63">
        <v>1</v>
      </c>
      <c r="E1688" s="63">
        <v>1</v>
      </c>
      <c r="F1688" s="63">
        <v>1</v>
      </c>
      <c r="G1688" s="63">
        <v>1</v>
      </c>
      <c r="H1688" s="63">
        <v>1</v>
      </c>
      <c r="I1688" s="63">
        <v>1</v>
      </c>
      <c r="J1688" s="63">
        <v>1</v>
      </c>
      <c r="K1688" s="63">
        <v>1</v>
      </c>
      <c r="L1688" s="63">
        <v>1</v>
      </c>
      <c r="M1688" s="63">
        <v>1</v>
      </c>
      <c r="N1688" s="63">
        <v>1</v>
      </c>
      <c r="O1688" s="63">
        <v>1</v>
      </c>
      <c r="Q1688" s="61"/>
    </row>
    <row r="1689" spans="1:17" ht="15.75" thickBot="1" x14ac:dyDescent="0.3">
      <c r="A1689" t="str">
        <f t="shared" si="26"/>
        <v>Enero - Septiembre</v>
      </c>
      <c r="B1689" s="73" t="s">
        <v>2344</v>
      </c>
      <c r="C1689" s="68"/>
      <c r="D1689" s="56">
        <v>1</v>
      </c>
      <c r="E1689" s="56">
        <v>1</v>
      </c>
      <c r="F1689" s="56">
        <v>1</v>
      </c>
      <c r="G1689" s="56">
        <v>1</v>
      </c>
      <c r="H1689" s="56">
        <v>1</v>
      </c>
      <c r="I1689" s="56">
        <v>1</v>
      </c>
      <c r="J1689" s="56">
        <v>1</v>
      </c>
      <c r="K1689" s="56">
        <v>1</v>
      </c>
      <c r="L1689" s="56">
        <v>1</v>
      </c>
      <c r="M1689" s="56">
        <v>1</v>
      </c>
      <c r="N1689" s="56">
        <v>1</v>
      </c>
      <c r="O1689" s="56">
        <v>1</v>
      </c>
      <c r="P1689" s="68"/>
      <c r="Q1689" s="62"/>
    </row>
    <row r="1690" spans="1:17" ht="15.75" thickTop="1" x14ac:dyDescent="0.25">
      <c r="A1690" t="str">
        <f t="shared" si="26"/>
        <v>213405034</v>
      </c>
      <c r="B1690" s="74">
        <v>213405034</v>
      </c>
      <c r="C1690" s="65" t="s">
        <v>858</v>
      </c>
      <c r="D1690" s="41">
        <v>3</v>
      </c>
      <c r="E1690" s="41">
        <v>1</v>
      </c>
      <c r="F1690" s="41">
        <v>3</v>
      </c>
      <c r="G1690" s="41">
        <v>3</v>
      </c>
      <c r="H1690" s="41">
        <v>3</v>
      </c>
      <c r="I1690" s="41">
        <v>3</v>
      </c>
      <c r="J1690" s="41">
        <v>3</v>
      </c>
      <c r="K1690" s="41">
        <v>3</v>
      </c>
      <c r="L1690" s="41">
        <v>3</v>
      </c>
      <c r="M1690" s="41">
        <v>3</v>
      </c>
      <c r="N1690" s="41">
        <v>3</v>
      </c>
      <c r="O1690" s="41">
        <v>3</v>
      </c>
      <c r="P1690" s="65">
        <f>SUM(D1690:O1690)</f>
        <v>34</v>
      </c>
      <c r="Q1690" s="67">
        <f>P1690/36</f>
        <v>0.94444444444444442</v>
      </c>
    </row>
    <row r="1691" spans="1:17" x14ac:dyDescent="0.25">
      <c r="A1691" t="str">
        <f t="shared" si="26"/>
        <v>Enero - Junio</v>
      </c>
      <c r="B1691" s="72" t="s">
        <v>2341</v>
      </c>
      <c r="D1691" s="63">
        <v>1</v>
      </c>
      <c r="E1691" s="63">
        <v>0</v>
      </c>
      <c r="F1691" s="63">
        <v>1</v>
      </c>
      <c r="G1691" s="63">
        <v>1</v>
      </c>
      <c r="H1691" s="63">
        <v>1</v>
      </c>
      <c r="I1691" s="63">
        <v>1</v>
      </c>
      <c r="J1691" s="63">
        <v>1</v>
      </c>
      <c r="K1691" s="63">
        <v>1</v>
      </c>
      <c r="L1691" s="63">
        <v>1</v>
      </c>
      <c r="M1691" s="63">
        <v>1</v>
      </c>
      <c r="N1691" s="63">
        <v>1</v>
      </c>
      <c r="O1691" s="63">
        <v>1</v>
      </c>
      <c r="Q1691" s="61"/>
    </row>
    <row r="1692" spans="1:17" x14ac:dyDescent="0.25">
      <c r="A1692" t="str">
        <f t="shared" si="26"/>
        <v>Enero - Marzo</v>
      </c>
      <c r="B1692" s="72" t="s">
        <v>2301</v>
      </c>
      <c r="D1692" s="63">
        <v>1</v>
      </c>
      <c r="E1692" s="63">
        <v>1</v>
      </c>
      <c r="F1692" s="63">
        <v>1</v>
      </c>
      <c r="G1692" s="63">
        <v>1</v>
      </c>
      <c r="H1692" s="63">
        <v>1</v>
      </c>
      <c r="I1692" s="63">
        <v>1</v>
      </c>
      <c r="J1692" s="63">
        <v>1</v>
      </c>
      <c r="K1692" s="63">
        <v>1</v>
      </c>
      <c r="L1692" s="63">
        <v>1</v>
      </c>
      <c r="M1692" s="63">
        <v>1</v>
      </c>
      <c r="N1692" s="63">
        <v>1</v>
      </c>
      <c r="O1692" s="63">
        <v>1</v>
      </c>
      <c r="Q1692" s="61"/>
    </row>
    <row r="1693" spans="1:17" ht="15.75" thickBot="1" x14ac:dyDescent="0.3">
      <c r="A1693" t="str">
        <f t="shared" si="26"/>
        <v>Enero - Septiembre</v>
      </c>
      <c r="B1693" s="73" t="s">
        <v>2344</v>
      </c>
      <c r="C1693" s="68"/>
      <c r="D1693" s="56">
        <v>1</v>
      </c>
      <c r="E1693" s="56">
        <v>0</v>
      </c>
      <c r="F1693" s="56">
        <v>1</v>
      </c>
      <c r="G1693" s="56">
        <v>1</v>
      </c>
      <c r="H1693" s="56">
        <v>1</v>
      </c>
      <c r="I1693" s="56">
        <v>1</v>
      </c>
      <c r="J1693" s="56">
        <v>1</v>
      </c>
      <c r="K1693" s="56">
        <v>1</v>
      </c>
      <c r="L1693" s="56">
        <v>1</v>
      </c>
      <c r="M1693" s="56">
        <v>1</v>
      </c>
      <c r="N1693" s="56">
        <v>1</v>
      </c>
      <c r="O1693" s="56">
        <v>1</v>
      </c>
      <c r="P1693" s="68"/>
      <c r="Q1693" s="62"/>
    </row>
    <row r="1694" spans="1:17" ht="15.75" thickTop="1" x14ac:dyDescent="0.25">
      <c r="A1694" t="str">
        <f t="shared" si="26"/>
        <v>213405134</v>
      </c>
      <c r="B1694" s="74">
        <v>213405134</v>
      </c>
      <c r="C1694" s="65" t="s">
        <v>860</v>
      </c>
      <c r="D1694" s="41">
        <v>3</v>
      </c>
      <c r="E1694" s="41">
        <v>3</v>
      </c>
      <c r="F1694" s="41">
        <v>3</v>
      </c>
      <c r="G1694" s="41">
        <v>2</v>
      </c>
      <c r="H1694" s="41">
        <v>1</v>
      </c>
      <c r="I1694" s="41">
        <v>3</v>
      </c>
      <c r="J1694" s="41">
        <v>3</v>
      </c>
      <c r="K1694" s="41">
        <v>3</v>
      </c>
      <c r="L1694" s="41">
        <v>3</v>
      </c>
      <c r="M1694" s="41">
        <v>3</v>
      </c>
      <c r="N1694" s="41">
        <v>3</v>
      </c>
      <c r="O1694" s="41">
        <v>3</v>
      </c>
      <c r="P1694" s="65">
        <f>SUM(D1694:O1694)</f>
        <v>33</v>
      </c>
      <c r="Q1694" s="67">
        <f>P1694/36</f>
        <v>0.91666666666666663</v>
      </c>
    </row>
    <row r="1695" spans="1:17" x14ac:dyDescent="0.25">
      <c r="A1695" t="str">
        <f t="shared" si="26"/>
        <v>Enero - Junio</v>
      </c>
      <c r="B1695" s="72" t="s">
        <v>2341</v>
      </c>
      <c r="D1695" s="63">
        <v>1</v>
      </c>
      <c r="E1695" s="63">
        <v>1</v>
      </c>
      <c r="F1695" s="63">
        <v>1</v>
      </c>
      <c r="G1695" s="63">
        <v>0</v>
      </c>
      <c r="H1695" s="63">
        <v>0</v>
      </c>
      <c r="I1695" s="63">
        <v>1</v>
      </c>
      <c r="J1695" s="63">
        <v>1</v>
      </c>
      <c r="K1695" s="63">
        <v>1</v>
      </c>
      <c r="L1695" s="63">
        <v>1</v>
      </c>
      <c r="M1695" s="63">
        <v>1</v>
      </c>
      <c r="N1695" s="63">
        <v>1</v>
      </c>
      <c r="O1695" s="63">
        <v>1</v>
      </c>
      <c r="Q1695" s="61"/>
    </row>
    <row r="1696" spans="1:17" x14ac:dyDescent="0.25">
      <c r="A1696" t="str">
        <f t="shared" si="26"/>
        <v>Enero - Marzo</v>
      </c>
      <c r="B1696" s="72" t="s">
        <v>2301</v>
      </c>
      <c r="D1696" s="63">
        <v>1</v>
      </c>
      <c r="E1696" s="63">
        <v>1</v>
      </c>
      <c r="F1696" s="63">
        <v>1</v>
      </c>
      <c r="G1696" s="63">
        <v>1</v>
      </c>
      <c r="H1696" s="63">
        <v>0</v>
      </c>
      <c r="I1696" s="63">
        <v>1</v>
      </c>
      <c r="J1696" s="63">
        <v>1</v>
      </c>
      <c r="K1696" s="63">
        <v>1</v>
      </c>
      <c r="L1696" s="63">
        <v>1</v>
      </c>
      <c r="M1696" s="63">
        <v>1</v>
      </c>
      <c r="N1696" s="63">
        <v>1</v>
      </c>
      <c r="O1696" s="63">
        <v>1</v>
      </c>
      <c r="Q1696" s="61"/>
    </row>
    <row r="1697" spans="1:17" ht="15.75" thickBot="1" x14ac:dyDescent="0.3">
      <c r="A1697" t="str">
        <f t="shared" si="26"/>
        <v>Enero - Septiembre</v>
      </c>
      <c r="B1697" s="73" t="s">
        <v>2344</v>
      </c>
      <c r="C1697" s="68"/>
      <c r="D1697" s="56">
        <v>1</v>
      </c>
      <c r="E1697" s="56">
        <v>1</v>
      </c>
      <c r="F1697" s="56">
        <v>1</v>
      </c>
      <c r="G1697" s="56">
        <v>1</v>
      </c>
      <c r="H1697" s="56">
        <v>1</v>
      </c>
      <c r="I1697" s="56">
        <v>1</v>
      </c>
      <c r="J1697" s="56">
        <v>1</v>
      </c>
      <c r="K1697" s="56">
        <v>1</v>
      </c>
      <c r="L1697" s="56">
        <v>1</v>
      </c>
      <c r="M1697" s="56">
        <v>1</v>
      </c>
      <c r="N1697" s="56">
        <v>1</v>
      </c>
      <c r="O1697" s="56">
        <v>1</v>
      </c>
      <c r="P1697" s="68"/>
      <c r="Q1697" s="62"/>
    </row>
    <row r="1698" spans="1:17" ht="15.75" thickTop="1" x14ac:dyDescent="0.25">
      <c r="A1698" t="str">
        <f t="shared" si="26"/>
        <v>213405234</v>
      </c>
      <c r="B1698" s="74">
        <v>213405234</v>
      </c>
      <c r="C1698" s="65" t="s">
        <v>862</v>
      </c>
      <c r="D1698" s="41">
        <v>3</v>
      </c>
      <c r="E1698" s="41">
        <v>3</v>
      </c>
      <c r="F1698" s="41">
        <v>3</v>
      </c>
      <c r="G1698" s="41">
        <v>0</v>
      </c>
      <c r="H1698" s="41">
        <v>2</v>
      </c>
      <c r="I1698" s="41">
        <v>3</v>
      </c>
      <c r="J1698" s="41">
        <v>3</v>
      </c>
      <c r="K1698" s="41">
        <v>3</v>
      </c>
      <c r="L1698" s="41">
        <v>3</v>
      </c>
      <c r="M1698" s="41">
        <v>3</v>
      </c>
      <c r="N1698" s="41">
        <v>3</v>
      </c>
      <c r="O1698" s="41">
        <v>3</v>
      </c>
      <c r="P1698" s="65">
        <f>SUM(D1698:O1698)</f>
        <v>32</v>
      </c>
      <c r="Q1698" s="67">
        <f>P1698/36</f>
        <v>0.88888888888888884</v>
      </c>
    </row>
    <row r="1699" spans="1:17" x14ac:dyDescent="0.25">
      <c r="A1699" t="str">
        <f t="shared" si="26"/>
        <v>Enero - Junio</v>
      </c>
      <c r="B1699" s="72" t="s">
        <v>2341</v>
      </c>
      <c r="D1699" s="63">
        <v>1</v>
      </c>
      <c r="E1699" s="63">
        <v>1</v>
      </c>
      <c r="F1699" s="63">
        <v>1</v>
      </c>
      <c r="G1699" s="63">
        <v>0</v>
      </c>
      <c r="H1699" s="63">
        <v>1</v>
      </c>
      <c r="I1699" s="63">
        <v>1</v>
      </c>
      <c r="J1699" s="63">
        <v>1</v>
      </c>
      <c r="K1699" s="63">
        <v>1</v>
      </c>
      <c r="L1699" s="63">
        <v>1</v>
      </c>
      <c r="M1699" s="63">
        <v>1</v>
      </c>
      <c r="N1699" s="63">
        <v>1</v>
      </c>
      <c r="O1699" s="63">
        <v>1</v>
      </c>
      <c r="Q1699" s="61"/>
    </row>
    <row r="1700" spans="1:17" x14ac:dyDescent="0.25">
      <c r="A1700" t="str">
        <f t="shared" si="26"/>
        <v>Enero - Marzo</v>
      </c>
      <c r="B1700" s="72" t="s">
        <v>2301</v>
      </c>
      <c r="D1700" s="63">
        <v>1</v>
      </c>
      <c r="E1700" s="63">
        <v>1</v>
      </c>
      <c r="F1700" s="63">
        <v>1</v>
      </c>
      <c r="G1700" s="63">
        <v>0</v>
      </c>
      <c r="H1700" s="63">
        <v>0</v>
      </c>
      <c r="I1700" s="63">
        <v>1</v>
      </c>
      <c r="J1700" s="63">
        <v>1</v>
      </c>
      <c r="K1700" s="63">
        <v>1</v>
      </c>
      <c r="L1700" s="63">
        <v>1</v>
      </c>
      <c r="M1700" s="63">
        <v>1</v>
      </c>
      <c r="N1700" s="63">
        <v>1</v>
      </c>
      <c r="O1700" s="63">
        <v>1</v>
      </c>
      <c r="Q1700" s="61"/>
    </row>
    <row r="1701" spans="1:17" ht="15.75" thickBot="1" x14ac:dyDescent="0.3">
      <c r="A1701" t="str">
        <f t="shared" si="26"/>
        <v>Enero - Septiembre</v>
      </c>
      <c r="B1701" s="73" t="s">
        <v>2344</v>
      </c>
      <c r="C1701" s="68"/>
      <c r="D1701" s="56">
        <v>1</v>
      </c>
      <c r="E1701" s="56">
        <v>1</v>
      </c>
      <c r="F1701" s="56">
        <v>1</v>
      </c>
      <c r="G1701" s="56">
        <v>0</v>
      </c>
      <c r="H1701" s="56">
        <v>1</v>
      </c>
      <c r="I1701" s="56">
        <v>1</v>
      </c>
      <c r="J1701" s="56">
        <v>1</v>
      </c>
      <c r="K1701" s="56">
        <v>1</v>
      </c>
      <c r="L1701" s="56">
        <v>1</v>
      </c>
      <c r="M1701" s="56">
        <v>1</v>
      </c>
      <c r="N1701" s="56">
        <v>1</v>
      </c>
      <c r="O1701" s="56">
        <v>1</v>
      </c>
      <c r="P1701" s="68"/>
      <c r="Q1701" s="62"/>
    </row>
    <row r="1702" spans="1:17" ht="15.75" thickTop="1" x14ac:dyDescent="0.25">
      <c r="A1702" t="str">
        <f t="shared" si="26"/>
        <v>213408634</v>
      </c>
      <c r="B1702" s="74">
        <v>213408634</v>
      </c>
      <c r="C1702" s="65" t="s">
        <v>864</v>
      </c>
      <c r="D1702" s="41">
        <v>3</v>
      </c>
      <c r="E1702" s="41">
        <v>3</v>
      </c>
      <c r="F1702" s="41">
        <v>2</v>
      </c>
      <c r="G1702" s="41">
        <v>0</v>
      </c>
      <c r="H1702" s="41">
        <v>3</v>
      </c>
      <c r="I1702" s="41">
        <v>3</v>
      </c>
      <c r="J1702" s="41">
        <v>3</v>
      </c>
      <c r="K1702" s="41">
        <v>3</v>
      </c>
      <c r="L1702" s="41">
        <v>3</v>
      </c>
      <c r="M1702" s="41">
        <v>3</v>
      </c>
      <c r="N1702" s="41">
        <v>3</v>
      </c>
      <c r="O1702" s="41">
        <v>3</v>
      </c>
      <c r="P1702" s="65">
        <f>SUM(D1702:O1702)</f>
        <v>32</v>
      </c>
      <c r="Q1702" s="67">
        <f>P1702/36</f>
        <v>0.88888888888888884</v>
      </c>
    </row>
    <row r="1703" spans="1:17" x14ac:dyDescent="0.25">
      <c r="A1703" t="str">
        <f t="shared" si="26"/>
        <v>Enero - Junio</v>
      </c>
      <c r="B1703" s="72" t="s">
        <v>2341</v>
      </c>
      <c r="D1703" s="63">
        <v>1</v>
      </c>
      <c r="E1703" s="63">
        <v>1</v>
      </c>
      <c r="F1703" s="63">
        <v>1</v>
      </c>
      <c r="G1703" s="63">
        <v>0</v>
      </c>
      <c r="H1703" s="63">
        <v>1</v>
      </c>
      <c r="I1703" s="63">
        <v>1</v>
      </c>
      <c r="J1703" s="63">
        <v>1</v>
      </c>
      <c r="K1703" s="63">
        <v>1</v>
      </c>
      <c r="L1703" s="63">
        <v>1</v>
      </c>
      <c r="M1703" s="63">
        <v>1</v>
      </c>
      <c r="N1703" s="63">
        <v>1</v>
      </c>
      <c r="O1703" s="63">
        <v>1</v>
      </c>
      <c r="Q1703" s="61"/>
    </row>
    <row r="1704" spans="1:17" x14ac:dyDescent="0.25">
      <c r="A1704" t="str">
        <f t="shared" si="26"/>
        <v>Enero - Marzo</v>
      </c>
      <c r="B1704" s="72" t="s">
        <v>2301</v>
      </c>
      <c r="D1704" s="63">
        <v>1</v>
      </c>
      <c r="E1704" s="63">
        <v>1</v>
      </c>
      <c r="F1704" s="63">
        <v>1</v>
      </c>
      <c r="G1704" s="63">
        <v>0</v>
      </c>
      <c r="H1704" s="63">
        <v>1</v>
      </c>
      <c r="I1704" s="63">
        <v>1</v>
      </c>
      <c r="J1704" s="63">
        <v>1</v>
      </c>
      <c r="K1704" s="63">
        <v>1</v>
      </c>
      <c r="L1704" s="63">
        <v>1</v>
      </c>
      <c r="M1704" s="63">
        <v>1</v>
      </c>
      <c r="N1704" s="63">
        <v>1</v>
      </c>
      <c r="O1704" s="63">
        <v>1</v>
      </c>
      <c r="Q1704" s="61"/>
    </row>
    <row r="1705" spans="1:17" ht="15.75" thickBot="1" x14ac:dyDescent="0.3">
      <c r="A1705" t="str">
        <f t="shared" si="26"/>
        <v>Enero - Septiembre</v>
      </c>
      <c r="B1705" s="73" t="s">
        <v>2344</v>
      </c>
      <c r="C1705" s="68"/>
      <c r="D1705" s="56">
        <v>1</v>
      </c>
      <c r="E1705" s="56">
        <v>1</v>
      </c>
      <c r="F1705" s="56">
        <v>0</v>
      </c>
      <c r="G1705" s="56">
        <v>0</v>
      </c>
      <c r="H1705" s="56">
        <v>1</v>
      </c>
      <c r="I1705" s="56">
        <v>1</v>
      </c>
      <c r="J1705" s="56">
        <v>1</v>
      </c>
      <c r="K1705" s="56">
        <v>1</v>
      </c>
      <c r="L1705" s="56">
        <v>1</v>
      </c>
      <c r="M1705" s="56">
        <v>1</v>
      </c>
      <c r="N1705" s="56">
        <v>1</v>
      </c>
      <c r="O1705" s="56">
        <v>1</v>
      </c>
      <c r="P1705" s="68"/>
      <c r="Q1705" s="62"/>
    </row>
    <row r="1706" spans="1:17" ht="15.75" thickTop="1" x14ac:dyDescent="0.25">
      <c r="A1706" t="str">
        <f t="shared" si="26"/>
        <v>213476834</v>
      </c>
      <c r="B1706" s="74">
        <v>213476834</v>
      </c>
      <c r="C1706" s="65" t="s">
        <v>866</v>
      </c>
      <c r="D1706" s="41">
        <v>3</v>
      </c>
      <c r="E1706" s="41">
        <v>3</v>
      </c>
      <c r="F1706" s="41">
        <v>3</v>
      </c>
      <c r="G1706" s="41">
        <v>3</v>
      </c>
      <c r="H1706" s="41">
        <v>3</v>
      </c>
      <c r="I1706" s="41">
        <v>3</v>
      </c>
      <c r="J1706" s="41">
        <v>3</v>
      </c>
      <c r="K1706" s="41">
        <v>3</v>
      </c>
      <c r="L1706" s="41">
        <v>3</v>
      </c>
      <c r="M1706" s="41">
        <v>3</v>
      </c>
      <c r="N1706" s="41">
        <v>3</v>
      </c>
      <c r="O1706" s="41">
        <v>3</v>
      </c>
      <c r="P1706" s="65">
        <f>SUM(D1706:O1706)</f>
        <v>36</v>
      </c>
      <c r="Q1706" s="67">
        <f>P1706/36</f>
        <v>1</v>
      </c>
    </row>
    <row r="1707" spans="1:17" x14ac:dyDescent="0.25">
      <c r="A1707" t="str">
        <f t="shared" si="26"/>
        <v>Enero - Junio</v>
      </c>
      <c r="B1707" s="72" t="s">
        <v>2341</v>
      </c>
      <c r="D1707" s="63">
        <v>1</v>
      </c>
      <c r="E1707" s="63">
        <v>1</v>
      </c>
      <c r="F1707" s="63">
        <v>1</v>
      </c>
      <c r="G1707" s="63">
        <v>1</v>
      </c>
      <c r="H1707" s="63">
        <v>1</v>
      </c>
      <c r="I1707" s="63">
        <v>1</v>
      </c>
      <c r="J1707" s="63">
        <v>1</v>
      </c>
      <c r="K1707" s="63">
        <v>1</v>
      </c>
      <c r="L1707" s="63">
        <v>1</v>
      </c>
      <c r="M1707" s="63">
        <v>1</v>
      </c>
      <c r="N1707" s="63">
        <v>1</v>
      </c>
      <c r="O1707" s="63">
        <v>1</v>
      </c>
      <c r="Q1707" s="61"/>
    </row>
    <row r="1708" spans="1:17" x14ac:dyDescent="0.25">
      <c r="A1708" t="str">
        <f t="shared" si="26"/>
        <v>Enero - Marzo</v>
      </c>
      <c r="B1708" s="72" t="s">
        <v>2301</v>
      </c>
      <c r="D1708" s="63">
        <v>1</v>
      </c>
      <c r="E1708" s="63">
        <v>1</v>
      </c>
      <c r="F1708" s="63">
        <v>1</v>
      </c>
      <c r="G1708" s="63">
        <v>1</v>
      </c>
      <c r="H1708" s="63">
        <v>1</v>
      </c>
      <c r="I1708" s="63">
        <v>1</v>
      </c>
      <c r="J1708" s="63">
        <v>1</v>
      </c>
      <c r="K1708" s="63">
        <v>1</v>
      </c>
      <c r="L1708" s="63">
        <v>1</v>
      </c>
      <c r="M1708" s="63">
        <v>1</v>
      </c>
      <c r="N1708" s="63">
        <v>1</v>
      </c>
      <c r="O1708" s="63">
        <v>1</v>
      </c>
      <c r="Q1708" s="61"/>
    </row>
    <row r="1709" spans="1:17" ht="15.75" thickBot="1" x14ac:dyDescent="0.3">
      <c r="A1709" t="str">
        <f t="shared" si="26"/>
        <v>Enero - Septiembre</v>
      </c>
      <c r="B1709" s="73" t="s">
        <v>2344</v>
      </c>
      <c r="C1709" s="68"/>
      <c r="D1709" s="56">
        <v>1</v>
      </c>
      <c r="E1709" s="56">
        <v>1</v>
      </c>
      <c r="F1709" s="56">
        <v>1</v>
      </c>
      <c r="G1709" s="56">
        <v>1</v>
      </c>
      <c r="H1709" s="56">
        <v>1</v>
      </c>
      <c r="I1709" s="56">
        <v>1</v>
      </c>
      <c r="J1709" s="56">
        <v>1</v>
      </c>
      <c r="K1709" s="56">
        <v>1</v>
      </c>
      <c r="L1709" s="56">
        <v>1</v>
      </c>
      <c r="M1709" s="56">
        <v>1</v>
      </c>
      <c r="N1709" s="56">
        <v>1</v>
      </c>
      <c r="O1709" s="56">
        <v>1</v>
      </c>
      <c r="P1709" s="68"/>
      <c r="Q1709" s="62"/>
    </row>
    <row r="1710" spans="1:17" ht="15.75" thickTop="1" x14ac:dyDescent="0.25">
      <c r="A1710" t="str">
        <f t="shared" si="26"/>
        <v>213515135</v>
      </c>
      <c r="B1710" s="74">
        <v>213515135</v>
      </c>
      <c r="C1710" s="65" t="s">
        <v>868</v>
      </c>
      <c r="D1710" s="41">
        <v>3</v>
      </c>
      <c r="E1710" s="41">
        <v>3</v>
      </c>
      <c r="F1710" s="41">
        <v>3</v>
      </c>
      <c r="G1710" s="41">
        <v>3</v>
      </c>
      <c r="H1710" s="41">
        <v>3</v>
      </c>
      <c r="I1710" s="41">
        <v>3</v>
      </c>
      <c r="J1710" s="41">
        <v>3</v>
      </c>
      <c r="K1710" s="41">
        <v>3</v>
      </c>
      <c r="L1710" s="41">
        <v>3</v>
      </c>
      <c r="M1710" s="41">
        <v>3</v>
      </c>
      <c r="N1710" s="41">
        <v>3</v>
      </c>
      <c r="O1710" s="41">
        <v>3</v>
      </c>
      <c r="P1710" s="65">
        <f>SUM(D1710:O1710)</f>
        <v>36</v>
      </c>
      <c r="Q1710" s="67">
        <f>P1710/36</f>
        <v>1</v>
      </c>
    </row>
    <row r="1711" spans="1:17" x14ac:dyDescent="0.25">
      <c r="A1711" t="str">
        <f t="shared" si="26"/>
        <v>Enero - Junio</v>
      </c>
      <c r="B1711" s="72" t="s">
        <v>2341</v>
      </c>
      <c r="D1711" s="63">
        <v>1</v>
      </c>
      <c r="E1711" s="63">
        <v>1</v>
      </c>
      <c r="F1711" s="63">
        <v>1</v>
      </c>
      <c r="G1711" s="63">
        <v>1</v>
      </c>
      <c r="H1711" s="63">
        <v>1</v>
      </c>
      <c r="I1711" s="63">
        <v>1</v>
      </c>
      <c r="J1711" s="63">
        <v>1</v>
      </c>
      <c r="K1711" s="63">
        <v>1</v>
      </c>
      <c r="L1711" s="63">
        <v>1</v>
      </c>
      <c r="M1711" s="63">
        <v>1</v>
      </c>
      <c r="N1711" s="63">
        <v>1</v>
      </c>
      <c r="O1711" s="63">
        <v>1</v>
      </c>
      <c r="Q1711" s="61"/>
    </row>
    <row r="1712" spans="1:17" x14ac:dyDescent="0.25">
      <c r="A1712" t="str">
        <f t="shared" si="26"/>
        <v>Enero - Marzo</v>
      </c>
      <c r="B1712" s="72" t="s">
        <v>2301</v>
      </c>
      <c r="D1712" s="63">
        <v>1</v>
      </c>
      <c r="E1712" s="63">
        <v>1</v>
      </c>
      <c r="F1712" s="63">
        <v>1</v>
      </c>
      <c r="G1712" s="63">
        <v>1</v>
      </c>
      <c r="H1712" s="63">
        <v>1</v>
      </c>
      <c r="I1712" s="63">
        <v>1</v>
      </c>
      <c r="J1712" s="63">
        <v>1</v>
      </c>
      <c r="K1712" s="63">
        <v>1</v>
      </c>
      <c r="L1712" s="63">
        <v>1</v>
      </c>
      <c r="M1712" s="63">
        <v>1</v>
      </c>
      <c r="N1712" s="63">
        <v>1</v>
      </c>
      <c r="O1712" s="63">
        <v>1</v>
      </c>
      <c r="Q1712" s="61"/>
    </row>
    <row r="1713" spans="1:17" ht="15.75" thickBot="1" x14ac:dyDescent="0.3">
      <c r="A1713" t="str">
        <f t="shared" si="26"/>
        <v>Enero - Septiembre</v>
      </c>
      <c r="B1713" s="73" t="s">
        <v>2344</v>
      </c>
      <c r="C1713" s="68"/>
      <c r="D1713" s="56">
        <v>1</v>
      </c>
      <c r="E1713" s="56">
        <v>1</v>
      </c>
      <c r="F1713" s="56">
        <v>1</v>
      </c>
      <c r="G1713" s="56">
        <v>1</v>
      </c>
      <c r="H1713" s="56">
        <v>1</v>
      </c>
      <c r="I1713" s="56">
        <v>1</v>
      </c>
      <c r="J1713" s="56">
        <v>1</v>
      </c>
      <c r="K1713" s="56">
        <v>1</v>
      </c>
      <c r="L1713" s="56">
        <v>1</v>
      </c>
      <c r="M1713" s="56">
        <v>1</v>
      </c>
      <c r="N1713" s="56">
        <v>1</v>
      </c>
      <c r="O1713" s="56">
        <v>1</v>
      </c>
      <c r="P1713" s="68"/>
      <c r="Q1713" s="62"/>
    </row>
    <row r="1714" spans="1:17" ht="15.75" thickTop="1" x14ac:dyDescent="0.25">
      <c r="A1714" t="str">
        <f t="shared" si="26"/>
        <v>213515835</v>
      </c>
      <c r="B1714" s="74">
        <v>213515835</v>
      </c>
      <c r="C1714" s="65" t="s">
        <v>870</v>
      </c>
      <c r="D1714" s="41">
        <v>3</v>
      </c>
      <c r="E1714" s="41">
        <v>2</v>
      </c>
      <c r="F1714" s="41">
        <v>3</v>
      </c>
      <c r="G1714" s="41">
        <v>3</v>
      </c>
      <c r="H1714" s="41">
        <v>3</v>
      </c>
      <c r="I1714" s="41">
        <v>3</v>
      </c>
      <c r="J1714" s="41">
        <v>3</v>
      </c>
      <c r="K1714" s="41">
        <v>3</v>
      </c>
      <c r="L1714" s="41">
        <v>1</v>
      </c>
      <c r="M1714" s="41">
        <v>3</v>
      </c>
      <c r="N1714" s="41">
        <v>3</v>
      </c>
      <c r="O1714" s="41">
        <v>3</v>
      </c>
      <c r="P1714" s="65">
        <f>SUM(D1714:O1714)</f>
        <v>33</v>
      </c>
      <c r="Q1714" s="67">
        <f>P1714/36</f>
        <v>0.91666666666666663</v>
      </c>
    </row>
    <row r="1715" spans="1:17" x14ac:dyDescent="0.25">
      <c r="A1715" t="str">
        <f t="shared" si="26"/>
        <v>Enero - Junio</v>
      </c>
      <c r="B1715" s="72" t="s">
        <v>2341</v>
      </c>
      <c r="D1715" s="63">
        <v>1</v>
      </c>
      <c r="E1715" s="63">
        <v>0</v>
      </c>
      <c r="F1715" s="63">
        <v>1</v>
      </c>
      <c r="G1715" s="63">
        <v>1</v>
      </c>
      <c r="H1715" s="63">
        <v>1</v>
      </c>
      <c r="I1715" s="63">
        <v>1</v>
      </c>
      <c r="J1715" s="63">
        <v>1</v>
      </c>
      <c r="K1715" s="63">
        <v>1</v>
      </c>
      <c r="L1715" s="63">
        <v>1</v>
      </c>
      <c r="M1715" s="63">
        <v>1</v>
      </c>
      <c r="N1715" s="63">
        <v>1</v>
      </c>
      <c r="O1715" s="63">
        <v>1</v>
      </c>
      <c r="Q1715" s="61"/>
    </row>
    <row r="1716" spans="1:17" x14ac:dyDescent="0.25">
      <c r="A1716" t="str">
        <f t="shared" si="26"/>
        <v>Enero - Marzo</v>
      </c>
      <c r="B1716" s="72" t="s">
        <v>2301</v>
      </c>
      <c r="D1716" s="63">
        <v>1</v>
      </c>
      <c r="E1716" s="63">
        <v>1</v>
      </c>
      <c r="F1716" s="63">
        <v>1</v>
      </c>
      <c r="G1716" s="63">
        <v>1</v>
      </c>
      <c r="H1716" s="63">
        <v>1</v>
      </c>
      <c r="I1716" s="63">
        <v>1</v>
      </c>
      <c r="J1716" s="63">
        <v>1</v>
      </c>
      <c r="K1716" s="63">
        <v>1</v>
      </c>
      <c r="L1716" s="63">
        <v>0</v>
      </c>
      <c r="M1716" s="63">
        <v>1</v>
      </c>
      <c r="N1716" s="63">
        <v>1</v>
      </c>
      <c r="O1716" s="63">
        <v>1</v>
      </c>
      <c r="Q1716" s="61"/>
    </row>
    <row r="1717" spans="1:17" ht="15.75" thickBot="1" x14ac:dyDescent="0.3">
      <c r="A1717" t="str">
        <f t="shared" si="26"/>
        <v>Enero - Septiembre</v>
      </c>
      <c r="B1717" s="73" t="s">
        <v>2344</v>
      </c>
      <c r="C1717" s="68"/>
      <c r="D1717" s="56">
        <v>1</v>
      </c>
      <c r="E1717" s="56">
        <v>1</v>
      </c>
      <c r="F1717" s="56">
        <v>1</v>
      </c>
      <c r="G1717" s="56">
        <v>1</v>
      </c>
      <c r="H1717" s="56">
        <v>1</v>
      </c>
      <c r="I1717" s="56">
        <v>1</v>
      </c>
      <c r="J1717" s="56">
        <v>1</v>
      </c>
      <c r="K1717" s="56">
        <v>1</v>
      </c>
      <c r="L1717" s="56">
        <v>0</v>
      </c>
      <c r="M1717" s="56">
        <v>1</v>
      </c>
      <c r="N1717" s="56">
        <v>1</v>
      </c>
      <c r="O1717" s="56">
        <v>1</v>
      </c>
      <c r="P1717" s="68"/>
      <c r="Q1717" s="62"/>
    </row>
    <row r="1718" spans="1:17" ht="15.75" thickTop="1" x14ac:dyDescent="0.25">
      <c r="A1718" t="str">
        <f t="shared" si="26"/>
        <v>213525035</v>
      </c>
      <c r="B1718" s="74">
        <v>213525035</v>
      </c>
      <c r="C1718" s="65" t="s">
        <v>872</v>
      </c>
      <c r="D1718" s="41">
        <v>3</v>
      </c>
      <c r="E1718" s="41">
        <v>3</v>
      </c>
      <c r="F1718" s="41">
        <v>3</v>
      </c>
      <c r="G1718" s="41">
        <v>0</v>
      </c>
      <c r="H1718" s="41">
        <v>3</v>
      </c>
      <c r="I1718" s="41">
        <v>3</v>
      </c>
      <c r="J1718" s="41">
        <v>3</v>
      </c>
      <c r="K1718" s="41">
        <v>3</v>
      </c>
      <c r="L1718" s="41">
        <v>3</v>
      </c>
      <c r="M1718" s="41">
        <v>3</v>
      </c>
      <c r="N1718" s="41">
        <v>3</v>
      </c>
      <c r="O1718" s="41">
        <v>3</v>
      </c>
      <c r="P1718" s="65">
        <f>SUM(D1718:O1718)</f>
        <v>33</v>
      </c>
      <c r="Q1718" s="67">
        <f>P1718/36</f>
        <v>0.91666666666666663</v>
      </c>
    </row>
    <row r="1719" spans="1:17" x14ac:dyDescent="0.25">
      <c r="A1719" t="str">
        <f t="shared" si="26"/>
        <v>Enero - Junio</v>
      </c>
      <c r="B1719" s="72" t="s">
        <v>2341</v>
      </c>
      <c r="D1719" s="63">
        <v>1</v>
      </c>
      <c r="E1719" s="63">
        <v>1</v>
      </c>
      <c r="F1719" s="63">
        <v>1</v>
      </c>
      <c r="G1719" s="63">
        <v>0</v>
      </c>
      <c r="H1719" s="63">
        <v>1</v>
      </c>
      <c r="I1719" s="63">
        <v>1</v>
      </c>
      <c r="J1719" s="63">
        <v>1</v>
      </c>
      <c r="K1719" s="63">
        <v>1</v>
      </c>
      <c r="L1719" s="63">
        <v>1</v>
      </c>
      <c r="M1719" s="63">
        <v>1</v>
      </c>
      <c r="N1719" s="63">
        <v>1</v>
      </c>
      <c r="O1719" s="63">
        <v>1</v>
      </c>
      <c r="Q1719" s="61"/>
    </row>
    <row r="1720" spans="1:17" x14ac:dyDescent="0.25">
      <c r="A1720" t="str">
        <f t="shared" si="26"/>
        <v>Enero - Marzo</v>
      </c>
      <c r="B1720" s="72" t="s">
        <v>2301</v>
      </c>
      <c r="D1720" s="63">
        <v>1</v>
      </c>
      <c r="E1720" s="63">
        <v>1</v>
      </c>
      <c r="F1720" s="63">
        <v>1</v>
      </c>
      <c r="G1720" s="63">
        <v>0</v>
      </c>
      <c r="H1720" s="63">
        <v>1</v>
      </c>
      <c r="I1720" s="63">
        <v>1</v>
      </c>
      <c r="J1720" s="63">
        <v>1</v>
      </c>
      <c r="K1720" s="63">
        <v>1</v>
      </c>
      <c r="L1720" s="63">
        <v>1</v>
      </c>
      <c r="M1720" s="63">
        <v>1</v>
      </c>
      <c r="N1720" s="63">
        <v>1</v>
      </c>
      <c r="O1720" s="63">
        <v>1</v>
      </c>
      <c r="Q1720" s="61"/>
    </row>
    <row r="1721" spans="1:17" ht="15.75" thickBot="1" x14ac:dyDescent="0.3">
      <c r="A1721" t="str">
        <f t="shared" si="26"/>
        <v>Enero - Septiembre</v>
      </c>
      <c r="B1721" s="73" t="s">
        <v>2344</v>
      </c>
      <c r="C1721" s="68"/>
      <c r="D1721" s="56">
        <v>1</v>
      </c>
      <c r="E1721" s="56">
        <v>1</v>
      </c>
      <c r="F1721" s="56">
        <v>1</v>
      </c>
      <c r="G1721" s="56">
        <v>0</v>
      </c>
      <c r="H1721" s="56">
        <v>1</v>
      </c>
      <c r="I1721" s="56">
        <v>1</v>
      </c>
      <c r="J1721" s="56">
        <v>1</v>
      </c>
      <c r="K1721" s="56">
        <v>1</v>
      </c>
      <c r="L1721" s="56">
        <v>1</v>
      </c>
      <c r="M1721" s="56">
        <v>1</v>
      </c>
      <c r="N1721" s="56">
        <v>1</v>
      </c>
      <c r="O1721" s="56">
        <v>1</v>
      </c>
      <c r="P1721" s="68"/>
      <c r="Q1721" s="62"/>
    </row>
    <row r="1722" spans="1:17" ht="15.75" thickTop="1" x14ac:dyDescent="0.25">
      <c r="A1722" t="str">
        <f t="shared" si="26"/>
        <v>213525335</v>
      </c>
      <c r="B1722" s="74">
        <v>213525335</v>
      </c>
      <c r="C1722" s="65" t="s">
        <v>874</v>
      </c>
      <c r="D1722" s="41">
        <v>3</v>
      </c>
      <c r="E1722" s="41">
        <v>3</v>
      </c>
      <c r="F1722" s="41">
        <v>3</v>
      </c>
      <c r="G1722" s="41">
        <v>2</v>
      </c>
      <c r="H1722" s="41">
        <v>3</v>
      </c>
      <c r="I1722" s="41">
        <v>3</v>
      </c>
      <c r="J1722" s="41">
        <v>3</v>
      </c>
      <c r="K1722" s="41">
        <v>3</v>
      </c>
      <c r="L1722" s="41">
        <v>3</v>
      </c>
      <c r="M1722" s="41">
        <v>3</v>
      </c>
      <c r="N1722" s="41">
        <v>3</v>
      </c>
      <c r="O1722" s="41">
        <v>3</v>
      </c>
      <c r="P1722" s="65">
        <f>SUM(D1722:O1722)</f>
        <v>35</v>
      </c>
      <c r="Q1722" s="67">
        <f>P1722/36</f>
        <v>0.97222222222222221</v>
      </c>
    </row>
    <row r="1723" spans="1:17" x14ac:dyDescent="0.25">
      <c r="A1723" t="str">
        <f t="shared" si="26"/>
        <v>Enero - Junio</v>
      </c>
      <c r="B1723" s="72" t="s">
        <v>2341</v>
      </c>
      <c r="D1723" s="63">
        <v>1</v>
      </c>
      <c r="E1723" s="63">
        <v>1</v>
      </c>
      <c r="F1723" s="63">
        <v>1</v>
      </c>
      <c r="G1723" s="63">
        <v>0</v>
      </c>
      <c r="H1723" s="63">
        <v>1</v>
      </c>
      <c r="I1723" s="63">
        <v>1</v>
      </c>
      <c r="J1723" s="63">
        <v>1</v>
      </c>
      <c r="K1723" s="63">
        <v>1</v>
      </c>
      <c r="L1723" s="63">
        <v>1</v>
      </c>
      <c r="M1723" s="63">
        <v>1</v>
      </c>
      <c r="N1723" s="63">
        <v>1</v>
      </c>
      <c r="O1723" s="63">
        <v>1</v>
      </c>
      <c r="Q1723" s="61"/>
    </row>
    <row r="1724" spans="1:17" x14ac:dyDescent="0.25">
      <c r="A1724" t="str">
        <f t="shared" si="26"/>
        <v>Enero - Marzo</v>
      </c>
      <c r="B1724" s="72" t="s">
        <v>2301</v>
      </c>
      <c r="D1724" s="63">
        <v>1</v>
      </c>
      <c r="E1724" s="63">
        <v>1</v>
      </c>
      <c r="F1724" s="63">
        <v>1</v>
      </c>
      <c r="G1724" s="63">
        <v>1</v>
      </c>
      <c r="H1724" s="63">
        <v>1</v>
      </c>
      <c r="I1724" s="63">
        <v>1</v>
      </c>
      <c r="J1724" s="63">
        <v>1</v>
      </c>
      <c r="K1724" s="63">
        <v>1</v>
      </c>
      <c r="L1724" s="63">
        <v>1</v>
      </c>
      <c r="M1724" s="63">
        <v>1</v>
      </c>
      <c r="N1724" s="63">
        <v>1</v>
      </c>
      <c r="O1724" s="63">
        <v>1</v>
      </c>
      <c r="Q1724" s="61"/>
    </row>
    <row r="1725" spans="1:17" ht="15.75" thickBot="1" x14ac:dyDescent="0.3">
      <c r="A1725" t="str">
        <f t="shared" si="26"/>
        <v>Enero - Septiembre</v>
      </c>
      <c r="B1725" s="73" t="s">
        <v>2344</v>
      </c>
      <c r="C1725" s="68"/>
      <c r="D1725" s="56">
        <v>1</v>
      </c>
      <c r="E1725" s="56">
        <v>1</v>
      </c>
      <c r="F1725" s="56">
        <v>1</v>
      </c>
      <c r="G1725" s="56">
        <v>1</v>
      </c>
      <c r="H1725" s="56">
        <v>1</v>
      </c>
      <c r="I1725" s="56">
        <v>1</v>
      </c>
      <c r="J1725" s="56">
        <v>1</v>
      </c>
      <c r="K1725" s="56">
        <v>1</v>
      </c>
      <c r="L1725" s="56">
        <v>1</v>
      </c>
      <c r="M1725" s="56">
        <v>1</v>
      </c>
      <c r="N1725" s="56">
        <v>1</v>
      </c>
      <c r="O1725" s="56">
        <v>1</v>
      </c>
      <c r="P1725" s="68"/>
      <c r="Q1725" s="62"/>
    </row>
    <row r="1726" spans="1:17" ht="15.75" thickTop="1" x14ac:dyDescent="0.25">
      <c r="A1726" t="str">
        <f t="shared" si="26"/>
        <v>213525535</v>
      </c>
      <c r="B1726" s="74">
        <v>213525535</v>
      </c>
      <c r="C1726" s="65" t="s">
        <v>876</v>
      </c>
      <c r="D1726" s="41">
        <v>3</v>
      </c>
      <c r="E1726" s="41">
        <v>3</v>
      </c>
      <c r="F1726" s="41">
        <v>3</v>
      </c>
      <c r="G1726" s="41">
        <v>3</v>
      </c>
      <c r="H1726" s="41">
        <v>3</v>
      </c>
      <c r="I1726" s="41">
        <v>3</v>
      </c>
      <c r="J1726" s="41">
        <v>0</v>
      </c>
      <c r="K1726" s="41">
        <v>3</v>
      </c>
      <c r="L1726" s="41">
        <v>3</v>
      </c>
      <c r="M1726" s="41">
        <v>3</v>
      </c>
      <c r="N1726" s="41">
        <v>3</v>
      </c>
      <c r="O1726" s="41">
        <v>3</v>
      </c>
      <c r="P1726" s="65">
        <f>SUM(D1726:O1726)</f>
        <v>33</v>
      </c>
      <c r="Q1726" s="67">
        <f>P1726/36</f>
        <v>0.91666666666666663</v>
      </c>
    </row>
    <row r="1727" spans="1:17" x14ac:dyDescent="0.25">
      <c r="A1727" t="str">
        <f t="shared" si="26"/>
        <v>Enero - Junio</v>
      </c>
      <c r="B1727" s="72" t="s">
        <v>2341</v>
      </c>
      <c r="D1727" s="63">
        <v>1</v>
      </c>
      <c r="E1727" s="63">
        <v>1</v>
      </c>
      <c r="F1727" s="63">
        <v>1</v>
      </c>
      <c r="G1727" s="63">
        <v>1</v>
      </c>
      <c r="H1727" s="63">
        <v>1</v>
      </c>
      <c r="I1727" s="63">
        <v>1</v>
      </c>
      <c r="J1727" s="63">
        <v>0</v>
      </c>
      <c r="K1727" s="63">
        <v>1</v>
      </c>
      <c r="L1727" s="63">
        <v>1</v>
      </c>
      <c r="M1727" s="63">
        <v>1</v>
      </c>
      <c r="N1727" s="63">
        <v>1</v>
      </c>
      <c r="O1727" s="63">
        <v>1</v>
      </c>
      <c r="Q1727" s="61"/>
    </row>
    <row r="1728" spans="1:17" x14ac:dyDescent="0.25">
      <c r="A1728" t="str">
        <f t="shared" si="26"/>
        <v>Enero - Marzo</v>
      </c>
      <c r="B1728" s="72" t="s">
        <v>2301</v>
      </c>
      <c r="D1728" s="63">
        <v>1</v>
      </c>
      <c r="E1728" s="63">
        <v>1</v>
      </c>
      <c r="F1728" s="63">
        <v>1</v>
      </c>
      <c r="G1728" s="63">
        <v>1</v>
      </c>
      <c r="H1728" s="63">
        <v>1</v>
      </c>
      <c r="I1728" s="63">
        <v>1</v>
      </c>
      <c r="J1728" s="63">
        <v>0</v>
      </c>
      <c r="K1728" s="63">
        <v>1</v>
      </c>
      <c r="L1728" s="63">
        <v>1</v>
      </c>
      <c r="M1728" s="63">
        <v>1</v>
      </c>
      <c r="N1728" s="63">
        <v>1</v>
      </c>
      <c r="O1728" s="63">
        <v>1</v>
      </c>
      <c r="Q1728" s="61"/>
    </row>
    <row r="1729" spans="1:17" ht="15.75" thickBot="1" x14ac:dyDescent="0.3">
      <c r="A1729" t="str">
        <f t="shared" si="26"/>
        <v>Enero - Septiembre</v>
      </c>
      <c r="B1729" s="73" t="s">
        <v>2344</v>
      </c>
      <c r="C1729" s="68"/>
      <c r="D1729" s="56">
        <v>1</v>
      </c>
      <c r="E1729" s="56">
        <v>1</v>
      </c>
      <c r="F1729" s="56">
        <v>1</v>
      </c>
      <c r="G1729" s="56">
        <v>1</v>
      </c>
      <c r="H1729" s="56">
        <v>1</v>
      </c>
      <c r="I1729" s="56">
        <v>1</v>
      </c>
      <c r="J1729" s="56">
        <v>0</v>
      </c>
      <c r="K1729" s="56">
        <v>1</v>
      </c>
      <c r="L1729" s="56">
        <v>1</v>
      </c>
      <c r="M1729" s="56">
        <v>1</v>
      </c>
      <c r="N1729" s="56">
        <v>1</v>
      </c>
      <c r="O1729" s="56">
        <v>1</v>
      </c>
      <c r="P1729" s="68"/>
      <c r="Q1729" s="62"/>
    </row>
    <row r="1730" spans="1:17" ht="15.75" thickTop="1" x14ac:dyDescent="0.25">
      <c r="A1730" t="str">
        <f t="shared" si="26"/>
        <v>213527135</v>
      </c>
      <c r="B1730" s="74">
        <v>213527135</v>
      </c>
      <c r="C1730" s="65" t="s">
        <v>878</v>
      </c>
      <c r="D1730" s="41">
        <v>3</v>
      </c>
      <c r="E1730" s="41">
        <v>2</v>
      </c>
      <c r="F1730" s="41">
        <v>3</v>
      </c>
      <c r="G1730" s="41">
        <v>3</v>
      </c>
      <c r="H1730" s="41">
        <v>2</v>
      </c>
      <c r="I1730" s="41">
        <v>3</v>
      </c>
      <c r="J1730" s="41">
        <v>3</v>
      </c>
      <c r="K1730" s="41">
        <v>3</v>
      </c>
      <c r="L1730" s="41">
        <v>0</v>
      </c>
      <c r="M1730" s="41">
        <v>3</v>
      </c>
      <c r="N1730" s="41">
        <v>3</v>
      </c>
      <c r="O1730" s="41">
        <v>3</v>
      </c>
      <c r="P1730" s="65">
        <f>SUM(D1730:O1730)</f>
        <v>31</v>
      </c>
      <c r="Q1730" s="67">
        <f>P1730/36</f>
        <v>0.86111111111111116</v>
      </c>
    </row>
    <row r="1731" spans="1:17" x14ac:dyDescent="0.25">
      <c r="A1731" t="str">
        <f t="shared" ref="A1731:A1794" si="27">TEXT(B1731,0)</f>
        <v>Enero - Junio</v>
      </c>
      <c r="B1731" s="72" t="s">
        <v>2341</v>
      </c>
      <c r="D1731" s="63">
        <v>1</v>
      </c>
      <c r="E1731" s="63">
        <v>1</v>
      </c>
      <c r="F1731" s="63">
        <v>1</v>
      </c>
      <c r="G1731" s="63">
        <v>1</v>
      </c>
      <c r="H1731" s="63">
        <v>1</v>
      </c>
      <c r="I1731" s="63">
        <v>1</v>
      </c>
      <c r="J1731" s="63">
        <v>1</v>
      </c>
      <c r="K1731" s="63">
        <v>1</v>
      </c>
      <c r="L1731" s="63">
        <v>0</v>
      </c>
      <c r="M1731" s="63">
        <v>1</v>
      </c>
      <c r="N1731" s="63">
        <v>1</v>
      </c>
      <c r="O1731" s="63">
        <v>1</v>
      </c>
      <c r="Q1731" s="61"/>
    </row>
    <row r="1732" spans="1:17" x14ac:dyDescent="0.25">
      <c r="A1732" t="str">
        <f t="shared" si="27"/>
        <v>Enero - Marzo</v>
      </c>
      <c r="B1732" s="72" t="s">
        <v>2301</v>
      </c>
      <c r="D1732" s="63">
        <v>1</v>
      </c>
      <c r="E1732" s="63">
        <v>0</v>
      </c>
      <c r="F1732" s="63">
        <v>1</v>
      </c>
      <c r="G1732" s="63">
        <v>1</v>
      </c>
      <c r="H1732" s="63">
        <v>0</v>
      </c>
      <c r="I1732" s="63">
        <v>1</v>
      </c>
      <c r="J1732" s="63">
        <v>1</v>
      </c>
      <c r="K1732" s="63">
        <v>1</v>
      </c>
      <c r="L1732" s="63">
        <v>0</v>
      </c>
      <c r="M1732" s="63">
        <v>1</v>
      </c>
      <c r="N1732" s="63">
        <v>1</v>
      </c>
      <c r="O1732" s="63">
        <v>1</v>
      </c>
      <c r="Q1732" s="61"/>
    </row>
    <row r="1733" spans="1:17" ht="15.75" thickBot="1" x14ac:dyDescent="0.3">
      <c r="A1733" t="str">
        <f t="shared" si="27"/>
        <v>Enero - Septiembre</v>
      </c>
      <c r="B1733" s="73" t="s">
        <v>2344</v>
      </c>
      <c r="C1733" s="68"/>
      <c r="D1733" s="56">
        <v>1</v>
      </c>
      <c r="E1733" s="56">
        <v>1</v>
      </c>
      <c r="F1733" s="56">
        <v>1</v>
      </c>
      <c r="G1733" s="56">
        <v>1</v>
      </c>
      <c r="H1733" s="56">
        <v>1</v>
      </c>
      <c r="I1733" s="56">
        <v>1</v>
      </c>
      <c r="J1733" s="56">
        <v>1</v>
      </c>
      <c r="K1733" s="56">
        <v>1</v>
      </c>
      <c r="L1733" s="56">
        <v>0</v>
      </c>
      <c r="M1733" s="56">
        <v>1</v>
      </c>
      <c r="N1733" s="56">
        <v>1</v>
      </c>
      <c r="O1733" s="56">
        <v>1</v>
      </c>
      <c r="P1733" s="68"/>
      <c r="Q1733" s="62"/>
    </row>
    <row r="1734" spans="1:17" ht="15.75" thickTop="1" x14ac:dyDescent="0.25">
      <c r="A1734" t="str">
        <f t="shared" si="27"/>
        <v>213544035</v>
      </c>
      <c r="B1734" s="74">
        <v>213544035</v>
      </c>
      <c r="C1734" s="65" t="s">
        <v>880</v>
      </c>
      <c r="D1734" s="41">
        <v>3</v>
      </c>
      <c r="E1734" s="41">
        <v>3</v>
      </c>
      <c r="F1734" s="41">
        <v>3</v>
      </c>
      <c r="G1734" s="41">
        <v>3</v>
      </c>
      <c r="H1734" s="41">
        <v>3</v>
      </c>
      <c r="I1734" s="41">
        <v>2</v>
      </c>
      <c r="J1734" s="41">
        <v>2</v>
      </c>
      <c r="K1734" s="41">
        <v>3</v>
      </c>
      <c r="L1734" s="41">
        <v>3</v>
      </c>
      <c r="M1734" s="41">
        <v>3</v>
      </c>
      <c r="N1734" s="41">
        <v>3</v>
      </c>
      <c r="O1734" s="41">
        <v>3</v>
      </c>
      <c r="P1734" s="65">
        <f>SUM(D1734:O1734)</f>
        <v>34</v>
      </c>
      <c r="Q1734" s="67">
        <f>P1734/36</f>
        <v>0.94444444444444442</v>
      </c>
    </row>
    <row r="1735" spans="1:17" x14ac:dyDescent="0.25">
      <c r="A1735" t="str">
        <f t="shared" si="27"/>
        <v>Enero - Junio</v>
      </c>
      <c r="B1735" s="72" t="s">
        <v>2341</v>
      </c>
      <c r="D1735" s="63">
        <v>1</v>
      </c>
      <c r="E1735" s="63">
        <v>1</v>
      </c>
      <c r="F1735" s="63">
        <v>1</v>
      </c>
      <c r="G1735" s="63">
        <v>1</v>
      </c>
      <c r="H1735" s="63">
        <v>1</v>
      </c>
      <c r="I1735" s="63">
        <v>1</v>
      </c>
      <c r="J1735" s="63">
        <v>1</v>
      </c>
      <c r="K1735" s="63">
        <v>1</v>
      </c>
      <c r="L1735" s="63">
        <v>1</v>
      </c>
      <c r="M1735" s="63">
        <v>1</v>
      </c>
      <c r="N1735" s="63">
        <v>1</v>
      </c>
      <c r="O1735" s="63">
        <v>1</v>
      </c>
      <c r="Q1735" s="61"/>
    </row>
    <row r="1736" spans="1:17" x14ac:dyDescent="0.25">
      <c r="A1736" t="str">
        <f t="shared" si="27"/>
        <v>Enero - Marzo</v>
      </c>
      <c r="B1736" s="72" t="s">
        <v>2301</v>
      </c>
      <c r="D1736" s="63">
        <v>1</v>
      </c>
      <c r="E1736" s="63">
        <v>1</v>
      </c>
      <c r="F1736" s="63">
        <v>1</v>
      </c>
      <c r="G1736" s="63">
        <v>1</v>
      </c>
      <c r="H1736" s="63">
        <v>1</v>
      </c>
      <c r="I1736" s="63">
        <v>0</v>
      </c>
      <c r="J1736" s="63">
        <v>0</v>
      </c>
      <c r="K1736" s="63">
        <v>1</v>
      </c>
      <c r="L1736" s="63">
        <v>1</v>
      </c>
      <c r="M1736" s="63">
        <v>1</v>
      </c>
      <c r="N1736" s="63">
        <v>1</v>
      </c>
      <c r="O1736" s="63">
        <v>1</v>
      </c>
      <c r="Q1736" s="61"/>
    </row>
    <row r="1737" spans="1:17" ht="15.75" thickBot="1" x14ac:dyDescent="0.3">
      <c r="A1737" t="str">
        <f t="shared" si="27"/>
        <v>Enero - Septiembre</v>
      </c>
      <c r="B1737" s="73" t="s">
        <v>2344</v>
      </c>
      <c r="C1737" s="68"/>
      <c r="D1737" s="56">
        <v>1</v>
      </c>
      <c r="E1737" s="56">
        <v>1</v>
      </c>
      <c r="F1737" s="56">
        <v>1</v>
      </c>
      <c r="G1737" s="56">
        <v>1</v>
      </c>
      <c r="H1737" s="56">
        <v>1</v>
      </c>
      <c r="I1737" s="56">
        <v>1</v>
      </c>
      <c r="J1737" s="56">
        <v>1</v>
      </c>
      <c r="K1737" s="56">
        <v>1</v>
      </c>
      <c r="L1737" s="56">
        <v>1</v>
      </c>
      <c r="M1737" s="56">
        <v>1</v>
      </c>
      <c r="N1737" s="56">
        <v>1</v>
      </c>
      <c r="O1737" s="56">
        <v>1</v>
      </c>
      <c r="P1737" s="68"/>
      <c r="Q1737" s="62"/>
    </row>
    <row r="1738" spans="1:17" ht="15.75" thickTop="1" x14ac:dyDescent="0.25">
      <c r="A1738" t="str">
        <f t="shared" si="27"/>
        <v>213552435</v>
      </c>
      <c r="B1738" s="74">
        <v>213552435</v>
      </c>
      <c r="C1738" s="65" t="s">
        <v>882</v>
      </c>
      <c r="D1738" s="41">
        <v>3</v>
      </c>
      <c r="E1738" s="41">
        <v>3</v>
      </c>
      <c r="F1738" s="41">
        <v>3</v>
      </c>
      <c r="G1738" s="41">
        <v>2</v>
      </c>
      <c r="H1738" s="41">
        <v>3</v>
      </c>
      <c r="I1738" s="41">
        <v>3</v>
      </c>
      <c r="J1738" s="41">
        <v>3</v>
      </c>
      <c r="K1738" s="41">
        <v>3</v>
      </c>
      <c r="L1738" s="41">
        <v>3</v>
      </c>
      <c r="M1738" s="41">
        <v>3</v>
      </c>
      <c r="N1738" s="41">
        <v>3</v>
      </c>
      <c r="O1738" s="41">
        <v>3</v>
      </c>
      <c r="P1738" s="65">
        <f>SUM(D1738:O1738)</f>
        <v>35</v>
      </c>
      <c r="Q1738" s="67">
        <f>P1738/36</f>
        <v>0.97222222222222221</v>
      </c>
    </row>
    <row r="1739" spans="1:17" x14ac:dyDescent="0.25">
      <c r="A1739" t="str">
        <f t="shared" si="27"/>
        <v>Enero - Junio</v>
      </c>
      <c r="B1739" s="72" t="s">
        <v>2341</v>
      </c>
      <c r="D1739" s="63">
        <v>1</v>
      </c>
      <c r="E1739" s="63">
        <v>1</v>
      </c>
      <c r="F1739" s="63">
        <v>1</v>
      </c>
      <c r="G1739" s="63">
        <v>1</v>
      </c>
      <c r="H1739" s="63">
        <v>1</v>
      </c>
      <c r="I1739" s="63">
        <v>1</v>
      </c>
      <c r="J1739" s="63">
        <v>1</v>
      </c>
      <c r="K1739" s="63">
        <v>1</v>
      </c>
      <c r="L1739" s="63">
        <v>1</v>
      </c>
      <c r="M1739" s="63">
        <v>1</v>
      </c>
      <c r="N1739" s="63">
        <v>1</v>
      </c>
      <c r="O1739" s="63">
        <v>1</v>
      </c>
      <c r="Q1739" s="61"/>
    </row>
    <row r="1740" spans="1:17" x14ac:dyDescent="0.25">
      <c r="A1740" t="str">
        <f t="shared" si="27"/>
        <v>Enero - Marzo</v>
      </c>
      <c r="B1740" s="72" t="s">
        <v>2301</v>
      </c>
      <c r="D1740" s="63">
        <v>1</v>
      </c>
      <c r="E1740" s="63">
        <v>1</v>
      </c>
      <c r="F1740" s="63">
        <v>1</v>
      </c>
      <c r="G1740" s="63">
        <v>0</v>
      </c>
      <c r="H1740" s="63">
        <v>1</v>
      </c>
      <c r="I1740" s="63">
        <v>1</v>
      </c>
      <c r="J1740" s="63">
        <v>1</v>
      </c>
      <c r="K1740" s="63">
        <v>1</v>
      </c>
      <c r="L1740" s="63">
        <v>1</v>
      </c>
      <c r="M1740" s="63">
        <v>1</v>
      </c>
      <c r="N1740" s="63">
        <v>1</v>
      </c>
      <c r="O1740" s="63">
        <v>1</v>
      </c>
      <c r="Q1740" s="61"/>
    </row>
    <row r="1741" spans="1:17" ht="15.75" thickBot="1" x14ac:dyDescent="0.3">
      <c r="A1741" t="str">
        <f t="shared" si="27"/>
        <v>Enero - Septiembre</v>
      </c>
      <c r="B1741" s="73" t="s">
        <v>2344</v>
      </c>
      <c r="C1741" s="68"/>
      <c r="D1741" s="56">
        <v>1</v>
      </c>
      <c r="E1741" s="56">
        <v>1</v>
      </c>
      <c r="F1741" s="56">
        <v>1</v>
      </c>
      <c r="G1741" s="56">
        <v>1</v>
      </c>
      <c r="H1741" s="56">
        <v>1</v>
      </c>
      <c r="I1741" s="56">
        <v>1</v>
      </c>
      <c r="J1741" s="56">
        <v>1</v>
      </c>
      <c r="K1741" s="56">
        <v>1</v>
      </c>
      <c r="L1741" s="56">
        <v>1</v>
      </c>
      <c r="M1741" s="56">
        <v>1</v>
      </c>
      <c r="N1741" s="56">
        <v>1</v>
      </c>
      <c r="O1741" s="56">
        <v>1</v>
      </c>
      <c r="P1741" s="68"/>
      <c r="Q1741" s="62"/>
    </row>
    <row r="1742" spans="1:17" ht="15.75" thickTop="1" x14ac:dyDescent="0.25">
      <c r="A1742" t="str">
        <f t="shared" si="27"/>
        <v>213552835</v>
      </c>
      <c r="B1742" s="74">
        <v>213552835</v>
      </c>
      <c r="C1742" s="65" t="s">
        <v>884</v>
      </c>
      <c r="D1742" s="41">
        <v>3</v>
      </c>
      <c r="E1742" s="41">
        <v>2</v>
      </c>
      <c r="F1742" s="41">
        <v>3</v>
      </c>
      <c r="G1742" s="41">
        <v>3</v>
      </c>
      <c r="H1742" s="41">
        <v>3</v>
      </c>
      <c r="I1742" s="41">
        <v>3</v>
      </c>
      <c r="J1742" s="41">
        <v>3</v>
      </c>
      <c r="K1742" s="41">
        <v>3</v>
      </c>
      <c r="L1742" s="41">
        <v>2</v>
      </c>
      <c r="M1742" s="41">
        <v>3</v>
      </c>
      <c r="N1742" s="41">
        <v>3</v>
      </c>
      <c r="O1742" s="41">
        <v>3</v>
      </c>
      <c r="P1742" s="65">
        <f>SUM(D1742:O1742)</f>
        <v>34</v>
      </c>
      <c r="Q1742" s="67">
        <f>P1742/36</f>
        <v>0.94444444444444442</v>
      </c>
    </row>
    <row r="1743" spans="1:17" x14ac:dyDescent="0.25">
      <c r="A1743" t="str">
        <f t="shared" si="27"/>
        <v>Enero - Junio</v>
      </c>
      <c r="B1743" s="72" t="s">
        <v>2341</v>
      </c>
      <c r="D1743" s="63">
        <v>1</v>
      </c>
      <c r="E1743" s="63">
        <v>1</v>
      </c>
      <c r="F1743" s="63">
        <v>1</v>
      </c>
      <c r="G1743" s="63">
        <v>1</v>
      </c>
      <c r="H1743" s="63">
        <v>1</v>
      </c>
      <c r="I1743" s="63">
        <v>1</v>
      </c>
      <c r="J1743" s="63">
        <v>1</v>
      </c>
      <c r="K1743" s="63">
        <v>1</v>
      </c>
      <c r="L1743" s="63">
        <v>1</v>
      </c>
      <c r="M1743" s="63">
        <v>1</v>
      </c>
      <c r="N1743" s="63">
        <v>1</v>
      </c>
      <c r="O1743" s="63">
        <v>1</v>
      </c>
      <c r="Q1743" s="61"/>
    </row>
    <row r="1744" spans="1:17" x14ac:dyDescent="0.25">
      <c r="A1744" t="str">
        <f t="shared" si="27"/>
        <v>Enero - Marzo</v>
      </c>
      <c r="B1744" s="72" t="s">
        <v>2301</v>
      </c>
      <c r="D1744" s="63">
        <v>1</v>
      </c>
      <c r="E1744" s="63">
        <v>0</v>
      </c>
      <c r="F1744" s="63">
        <v>1</v>
      </c>
      <c r="G1744" s="63">
        <v>1</v>
      </c>
      <c r="H1744" s="63">
        <v>1</v>
      </c>
      <c r="I1744" s="63">
        <v>1</v>
      </c>
      <c r="J1744" s="63">
        <v>1</v>
      </c>
      <c r="K1744" s="63">
        <v>1</v>
      </c>
      <c r="L1744" s="63">
        <v>0</v>
      </c>
      <c r="M1744" s="63">
        <v>1</v>
      </c>
      <c r="N1744" s="63">
        <v>1</v>
      </c>
      <c r="O1744" s="63">
        <v>1</v>
      </c>
      <c r="Q1744" s="61"/>
    </row>
    <row r="1745" spans="1:17" ht="15.75" thickBot="1" x14ac:dyDescent="0.3">
      <c r="A1745" t="str">
        <f t="shared" si="27"/>
        <v>Enero - Septiembre</v>
      </c>
      <c r="B1745" s="73" t="s">
        <v>2344</v>
      </c>
      <c r="C1745" s="68"/>
      <c r="D1745" s="56">
        <v>1</v>
      </c>
      <c r="E1745" s="56">
        <v>1</v>
      </c>
      <c r="F1745" s="56">
        <v>1</v>
      </c>
      <c r="G1745" s="56">
        <v>1</v>
      </c>
      <c r="H1745" s="56">
        <v>1</v>
      </c>
      <c r="I1745" s="56">
        <v>1</v>
      </c>
      <c r="J1745" s="56">
        <v>1</v>
      </c>
      <c r="K1745" s="56">
        <v>1</v>
      </c>
      <c r="L1745" s="56">
        <v>1</v>
      </c>
      <c r="M1745" s="56">
        <v>1</v>
      </c>
      <c r="N1745" s="56">
        <v>1</v>
      </c>
      <c r="O1745" s="56">
        <v>1</v>
      </c>
      <c r="P1745" s="68"/>
      <c r="Q1745" s="62"/>
    </row>
    <row r="1746" spans="1:17" ht="15.75" thickTop="1" x14ac:dyDescent="0.25">
      <c r="A1746" t="str">
        <f t="shared" si="27"/>
        <v>213568235</v>
      </c>
      <c r="B1746" s="74">
        <v>213568235</v>
      </c>
      <c r="C1746" s="65" t="s">
        <v>886</v>
      </c>
      <c r="D1746" s="41">
        <v>3</v>
      </c>
      <c r="E1746" s="41">
        <v>3</v>
      </c>
      <c r="F1746" s="41">
        <v>3</v>
      </c>
      <c r="G1746" s="41">
        <v>3</v>
      </c>
      <c r="H1746" s="41">
        <v>3</v>
      </c>
      <c r="I1746" s="41">
        <v>3</v>
      </c>
      <c r="J1746" s="41">
        <v>3</v>
      </c>
      <c r="K1746" s="41">
        <v>3</v>
      </c>
      <c r="L1746" s="41">
        <v>3</v>
      </c>
      <c r="M1746" s="41">
        <v>3</v>
      </c>
      <c r="N1746" s="41">
        <v>3</v>
      </c>
      <c r="O1746" s="41">
        <v>3</v>
      </c>
      <c r="P1746" s="65">
        <f>SUM(D1746:O1746)</f>
        <v>36</v>
      </c>
      <c r="Q1746" s="67">
        <f>P1746/36</f>
        <v>1</v>
      </c>
    </row>
    <row r="1747" spans="1:17" x14ac:dyDescent="0.25">
      <c r="A1747" t="str">
        <f t="shared" si="27"/>
        <v>Enero - Junio</v>
      </c>
      <c r="B1747" s="72" t="s">
        <v>2341</v>
      </c>
      <c r="D1747" s="63">
        <v>1</v>
      </c>
      <c r="E1747" s="63">
        <v>1</v>
      </c>
      <c r="F1747" s="63">
        <v>1</v>
      </c>
      <c r="G1747" s="63">
        <v>1</v>
      </c>
      <c r="H1747" s="63">
        <v>1</v>
      </c>
      <c r="I1747" s="63">
        <v>1</v>
      </c>
      <c r="J1747" s="63">
        <v>1</v>
      </c>
      <c r="K1747" s="63">
        <v>1</v>
      </c>
      <c r="L1747" s="63">
        <v>1</v>
      </c>
      <c r="M1747" s="63">
        <v>1</v>
      </c>
      <c r="N1747" s="63">
        <v>1</v>
      </c>
      <c r="O1747" s="63">
        <v>1</v>
      </c>
      <c r="Q1747" s="61"/>
    </row>
    <row r="1748" spans="1:17" x14ac:dyDescent="0.25">
      <c r="A1748" t="str">
        <f t="shared" si="27"/>
        <v>Enero - Marzo</v>
      </c>
      <c r="B1748" s="72" t="s">
        <v>2301</v>
      </c>
      <c r="D1748" s="63">
        <v>1</v>
      </c>
      <c r="E1748" s="63">
        <v>1</v>
      </c>
      <c r="F1748" s="63">
        <v>1</v>
      </c>
      <c r="G1748" s="63">
        <v>1</v>
      </c>
      <c r="H1748" s="63">
        <v>1</v>
      </c>
      <c r="I1748" s="63">
        <v>1</v>
      </c>
      <c r="J1748" s="63">
        <v>1</v>
      </c>
      <c r="K1748" s="63">
        <v>1</v>
      </c>
      <c r="L1748" s="63">
        <v>1</v>
      </c>
      <c r="M1748" s="63">
        <v>1</v>
      </c>
      <c r="N1748" s="63">
        <v>1</v>
      </c>
      <c r="O1748" s="63">
        <v>1</v>
      </c>
      <c r="Q1748" s="61"/>
    </row>
    <row r="1749" spans="1:17" ht="15.75" thickBot="1" x14ac:dyDescent="0.3">
      <c r="A1749" t="str">
        <f t="shared" si="27"/>
        <v>Enero - Septiembre</v>
      </c>
      <c r="B1749" s="73" t="s">
        <v>2344</v>
      </c>
      <c r="C1749" s="68"/>
      <c r="D1749" s="56">
        <v>1</v>
      </c>
      <c r="E1749" s="56">
        <v>1</v>
      </c>
      <c r="F1749" s="56">
        <v>1</v>
      </c>
      <c r="G1749" s="56">
        <v>1</v>
      </c>
      <c r="H1749" s="56">
        <v>1</v>
      </c>
      <c r="I1749" s="56">
        <v>1</v>
      </c>
      <c r="J1749" s="56">
        <v>1</v>
      </c>
      <c r="K1749" s="56">
        <v>1</v>
      </c>
      <c r="L1749" s="56">
        <v>1</v>
      </c>
      <c r="M1749" s="56">
        <v>1</v>
      </c>
      <c r="N1749" s="56">
        <v>1</v>
      </c>
      <c r="O1749" s="56">
        <v>1</v>
      </c>
      <c r="P1749" s="68"/>
      <c r="Q1749" s="62"/>
    </row>
    <row r="1750" spans="1:17" ht="15.75" thickTop="1" x14ac:dyDescent="0.25">
      <c r="A1750" t="str">
        <f t="shared" si="27"/>
        <v>213570235</v>
      </c>
      <c r="B1750" s="74">
        <v>213570235</v>
      </c>
      <c r="C1750" s="65" t="s">
        <v>888</v>
      </c>
      <c r="D1750" s="41">
        <v>3</v>
      </c>
      <c r="E1750" s="41">
        <v>3</v>
      </c>
      <c r="F1750" s="41">
        <v>2</v>
      </c>
      <c r="G1750" s="41">
        <v>0</v>
      </c>
      <c r="H1750" s="41">
        <v>1</v>
      </c>
      <c r="I1750" s="41">
        <v>1</v>
      </c>
      <c r="J1750" s="41">
        <v>3</v>
      </c>
      <c r="K1750" s="41">
        <v>3</v>
      </c>
      <c r="L1750" s="41">
        <v>3</v>
      </c>
      <c r="M1750" s="41">
        <v>3</v>
      </c>
      <c r="N1750" s="41">
        <v>3</v>
      </c>
      <c r="O1750" s="41">
        <v>3</v>
      </c>
      <c r="P1750" s="65">
        <f>SUM(D1750:O1750)</f>
        <v>28</v>
      </c>
      <c r="Q1750" s="67">
        <f>P1750/36</f>
        <v>0.77777777777777779</v>
      </c>
    </row>
    <row r="1751" spans="1:17" x14ac:dyDescent="0.25">
      <c r="A1751" t="str">
        <f t="shared" si="27"/>
        <v>Enero - Junio</v>
      </c>
      <c r="B1751" s="72" t="s">
        <v>2341</v>
      </c>
      <c r="D1751" s="63">
        <v>1</v>
      </c>
      <c r="E1751" s="63">
        <v>1</v>
      </c>
      <c r="F1751" s="63">
        <v>1</v>
      </c>
      <c r="G1751" s="63">
        <v>0</v>
      </c>
      <c r="H1751" s="63">
        <v>0</v>
      </c>
      <c r="I1751" s="63">
        <v>0</v>
      </c>
      <c r="J1751" s="63">
        <v>1</v>
      </c>
      <c r="K1751" s="63">
        <v>1</v>
      </c>
      <c r="L1751" s="63">
        <v>1</v>
      </c>
      <c r="M1751" s="63">
        <v>1</v>
      </c>
      <c r="N1751" s="63">
        <v>1</v>
      </c>
      <c r="O1751" s="63">
        <v>1</v>
      </c>
      <c r="Q1751" s="61"/>
    </row>
    <row r="1752" spans="1:17" x14ac:dyDescent="0.25">
      <c r="A1752" t="str">
        <f t="shared" si="27"/>
        <v>Enero - Marzo</v>
      </c>
      <c r="B1752" s="72" t="s">
        <v>2301</v>
      </c>
      <c r="D1752" s="63">
        <v>1</v>
      </c>
      <c r="E1752" s="63">
        <v>1</v>
      </c>
      <c r="F1752" s="63">
        <v>0</v>
      </c>
      <c r="G1752" s="63">
        <v>0</v>
      </c>
      <c r="H1752" s="63">
        <v>0</v>
      </c>
      <c r="I1752" s="63">
        <v>0</v>
      </c>
      <c r="J1752" s="63">
        <v>1</v>
      </c>
      <c r="K1752" s="63">
        <v>1</v>
      </c>
      <c r="L1752" s="63">
        <v>1</v>
      </c>
      <c r="M1752" s="63">
        <v>1</v>
      </c>
      <c r="N1752" s="63">
        <v>1</v>
      </c>
      <c r="O1752" s="63">
        <v>1</v>
      </c>
      <c r="Q1752" s="61"/>
    </row>
    <row r="1753" spans="1:17" ht="15.75" thickBot="1" x14ac:dyDescent="0.3">
      <c r="A1753" t="str">
        <f t="shared" si="27"/>
        <v>Enero - Septiembre</v>
      </c>
      <c r="B1753" s="73" t="s">
        <v>2344</v>
      </c>
      <c r="C1753" s="68"/>
      <c r="D1753" s="56">
        <v>1</v>
      </c>
      <c r="E1753" s="56">
        <v>1</v>
      </c>
      <c r="F1753" s="56">
        <v>1</v>
      </c>
      <c r="G1753" s="56">
        <v>0</v>
      </c>
      <c r="H1753" s="56">
        <v>1</v>
      </c>
      <c r="I1753" s="56">
        <v>1</v>
      </c>
      <c r="J1753" s="56">
        <v>1</v>
      </c>
      <c r="K1753" s="56">
        <v>1</v>
      </c>
      <c r="L1753" s="56">
        <v>1</v>
      </c>
      <c r="M1753" s="56">
        <v>1</v>
      </c>
      <c r="N1753" s="56">
        <v>1</v>
      </c>
      <c r="O1753" s="56">
        <v>1</v>
      </c>
      <c r="P1753" s="68"/>
      <c r="Q1753" s="62"/>
    </row>
    <row r="1754" spans="1:17" ht="15.75" thickTop="1" x14ac:dyDescent="0.25">
      <c r="A1754" t="str">
        <f t="shared" si="27"/>
        <v>213605036</v>
      </c>
      <c r="B1754" s="74">
        <v>213605036</v>
      </c>
      <c r="C1754" s="65" t="s">
        <v>890</v>
      </c>
      <c r="D1754" s="41">
        <v>3</v>
      </c>
      <c r="E1754" s="41">
        <v>2</v>
      </c>
      <c r="F1754" s="41">
        <v>1</v>
      </c>
      <c r="G1754" s="41">
        <v>1</v>
      </c>
      <c r="H1754" s="41">
        <v>1</v>
      </c>
      <c r="I1754" s="41">
        <v>3</v>
      </c>
      <c r="J1754" s="41">
        <v>1</v>
      </c>
      <c r="K1754" s="41">
        <v>2</v>
      </c>
      <c r="L1754" s="41">
        <v>0</v>
      </c>
      <c r="M1754" s="41">
        <v>3</v>
      </c>
      <c r="N1754" s="41">
        <v>3</v>
      </c>
      <c r="O1754" s="41">
        <v>1</v>
      </c>
      <c r="P1754" s="65">
        <f>SUM(D1754:O1754)</f>
        <v>21</v>
      </c>
      <c r="Q1754" s="67">
        <f>P1754/36</f>
        <v>0.58333333333333337</v>
      </c>
    </row>
    <row r="1755" spans="1:17" x14ac:dyDescent="0.25">
      <c r="A1755" t="str">
        <f t="shared" si="27"/>
        <v>Enero - Junio</v>
      </c>
      <c r="B1755" s="72" t="s">
        <v>2341</v>
      </c>
      <c r="D1755" s="63">
        <v>1</v>
      </c>
      <c r="E1755" s="63">
        <v>1</v>
      </c>
      <c r="F1755" s="63">
        <v>0</v>
      </c>
      <c r="G1755" s="63">
        <v>0</v>
      </c>
      <c r="H1755" s="63">
        <v>0</v>
      </c>
      <c r="I1755" s="63">
        <v>1</v>
      </c>
      <c r="J1755" s="63">
        <v>0</v>
      </c>
      <c r="K1755" s="63">
        <v>0</v>
      </c>
      <c r="L1755" s="63">
        <v>0</v>
      </c>
      <c r="M1755" s="63">
        <v>1</v>
      </c>
      <c r="N1755" s="63">
        <v>1</v>
      </c>
      <c r="O1755" s="63">
        <v>0</v>
      </c>
      <c r="Q1755" s="61"/>
    </row>
    <row r="1756" spans="1:17" x14ac:dyDescent="0.25">
      <c r="A1756" t="str">
        <f t="shared" si="27"/>
        <v>Enero - Marzo</v>
      </c>
      <c r="B1756" s="72" t="s">
        <v>2301</v>
      </c>
      <c r="D1756" s="63">
        <v>1</v>
      </c>
      <c r="E1756" s="63">
        <v>0</v>
      </c>
      <c r="F1756" s="63">
        <v>1</v>
      </c>
      <c r="G1756" s="63">
        <v>1</v>
      </c>
      <c r="H1756" s="63">
        <v>0</v>
      </c>
      <c r="I1756" s="63">
        <v>1</v>
      </c>
      <c r="J1756" s="63">
        <v>1</v>
      </c>
      <c r="K1756" s="63">
        <v>1</v>
      </c>
      <c r="L1756" s="63">
        <v>0</v>
      </c>
      <c r="M1756" s="63">
        <v>1</v>
      </c>
      <c r="N1756" s="63">
        <v>1</v>
      </c>
      <c r="O1756" s="63">
        <v>1</v>
      </c>
      <c r="Q1756" s="61"/>
    </row>
    <row r="1757" spans="1:17" ht="15.75" thickBot="1" x14ac:dyDescent="0.3">
      <c r="A1757" t="str">
        <f t="shared" si="27"/>
        <v>Enero - Septiembre</v>
      </c>
      <c r="B1757" s="73" t="s">
        <v>2344</v>
      </c>
      <c r="C1757" s="68"/>
      <c r="D1757" s="56">
        <v>1</v>
      </c>
      <c r="E1757" s="56">
        <v>1</v>
      </c>
      <c r="F1757" s="56">
        <v>0</v>
      </c>
      <c r="G1757" s="56">
        <v>0</v>
      </c>
      <c r="H1757" s="56">
        <v>1</v>
      </c>
      <c r="I1757" s="56">
        <v>1</v>
      </c>
      <c r="J1757" s="56">
        <v>0</v>
      </c>
      <c r="K1757" s="56">
        <v>1</v>
      </c>
      <c r="L1757" s="56">
        <v>0</v>
      </c>
      <c r="M1757" s="56">
        <v>1</v>
      </c>
      <c r="N1757" s="56">
        <v>1</v>
      </c>
      <c r="O1757" s="56">
        <v>0</v>
      </c>
      <c r="P1757" s="68"/>
      <c r="Q1757" s="62"/>
    </row>
    <row r="1758" spans="1:17" ht="15.75" thickTop="1" x14ac:dyDescent="0.25">
      <c r="A1758" t="str">
        <f t="shared" si="27"/>
        <v>213605736</v>
      </c>
      <c r="B1758" s="74">
        <v>213605736</v>
      </c>
      <c r="C1758" s="65" t="s">
        <v>892</v>
      </c>
      <c r="D1758" s="41">
        <v>3</v>
      </c>
      <c r="E1758" s="41">
        <v>3</v>
      </c>
      <c r="F1758" s="41">
        <v>3</v>
      </c>
      <c r="G1758" s="41">
        <v>3</v>
      </c>
      <c r="H1758" s="41">
        <v>3</v>
      </c>
      <c r="I1758" s="41">
        <v>3</v>
      </c>
      <c r="J1758" s="41">
        <v>3</v>
      </c>
      <c r="K1758" s="41">
        <v>3</v>
      </c>
      <c r="L1758" s="41">
        <v>3</v>
      </c>
      <c r="M1758" s="41">
        <v>3</v>
      </c>
      <c r="N1758" s="41">
        <v>3</v>
      </c>
      <c r="O1758" s="41">
        <v>3</v>
      </c>
      <c r="P1758" s="65">
        <f>SUM(D1758:O1758)</f>
        <v>36</v>
      </c>
      <c r="Q1758" s="67">
        <f>P1758/36</f>
        <v>1</v>
      </c>
    </row>
    <row r="1759" spans="1:17" x14ac:dyDescent="0.25">
      <c r="A1759" t="str">
        <f t="shared" si="27"/>
        <v>Enero - Junio</v>
      </c>
      <c r="B1759" s="72" t="s">
        <v>2341</v>
      </c>
      <c r="D1759" s="63">
        <v>1</v>
      </c>
      <c r="E1759" s="63">
        <v>1</v>
      </c>
      <c r="F1759" s="63">
        <v>1</v>
      </c>
      <c r="G1759" s="63">
        <v>1</v>
      </c>
      <c r="H1759" s="63">
        <v>1</v>
      </c>
      <c r="I1759" s="63">
        <v>1</v>
      </c>
      <c r="J1759" s="63">
        <v>1</v>
      </c>
      <c r="K1759" s="63">
        <v>1</v>
      </c>
      <c r="L1759" s="63">
        <v>1</v>
      </c>
      <c r="M1759" s="63">
        <v>1</v>
      </c>
      <c r="N1759" s="63">
        <v>1</v>
      </c>
      <c r="O1759" s="63">
        <v>1</v>
      </c>
      <c r="Q1759" s="61"/>
    </row>
    <row r="1760" spans="1:17" x14ac:dyDescent="0.25">
      <c r="A1760" t="str">
        <f t="shared" si="27"/>
        <v>Enero - Marzo</v>
      </c>
      <c r="B1760" s="72" t="s">
        <v>2301</v>
      </c>
      <c r="D1760" s="63">
        <v>1</v>
      </c>
      <c r="E1760" s="63">
        <v>1</v>
      </c>
      <c r="F1760" s="63">
        <v>1</v>
      </c>
      <c r="G1760" s="63">
        <v>1</v>
      </c>
      <c r="H1760" s="63">
        <v>1</v>
      </c>
      <c r="I1760" s="63">
        <v>1</v>
      </c>
      <c r="J1760" s="63">
        <v>1</v>
      </c>
      <c r="K1760" s="63">
        <v>1</v>
      </c>
      <c r="L1760" s="63">
        <v>1</v>
      </c>
      <c r="M1760" s="63">
        <v>1</v>
      </c>
      <c r="N1760" s="63">
        <v>1</v>
      </c>
      <c r="O1760" s="63">
        <v>1</v>
      </c>
      <c r="Q1760" s="61"/>
    </row>
    <row r="1761" spans="1:17" ht="15.75" thickBot="1" x14ac:dyDescent="0.3">
      <c r="A1761" t="str">
        <f t="shared" si="27"/>
        <v>Enero - Septiembre</v>
      </c>
      <c r="B1761" s="73" t="s">
        <v>2344</v>
      </c>
      <c r="C1761" s="68"/>
      <c r="D1761" s="56">
        <v>1</v>
      </c>
      <c r="E1761" s="56">
        <v>1</v>
      </c>
      <c r="F1761" s="56">
        <v>1</v>
      </c>
      <c r="G1761" s="56">
        <v>1</v>
      </c>
      <c r="H1761" s="56">
        <v>1</v>
      </c>
      <c r="I1761" s="56">
        <v>1</v>
      </c>
      <c r="J1761" s="56">
        <v>1</v>
      </c>
      <c r="K1761" s="56">
        <v>1</v>
      </c>
      <c r="L1761" s="56">
        <v>1</v>
      </c>
      <c r="M1761" s="56">
        <v>1</v>
      </c>
      <c r="N1761" s="56">
        <v>1</v>
      </c>
      <c r="O1761" s="56">
        <v>1</v>
      </c>
      <c r="P1761" s="68"/>
      <c r="Q1761" s="62"/>
    </row>
    <row r="1762" spans="1:17" ht="15.75" thickTop="1" x14ac:dyDescent="0.25">
      <c r="A1762" t="str">
        <f t="shared" si="27"/>
        <v>213608436</v>
      </c>
      <c r="B1762" s="74">
        <v>213608436</v>
      </c>
      <c r="C1762" s="65" t="s">
        <v>894</v>
      </c>
      <c r="D1762" s="41">
        <v>3</v>
      </c>
      <c r="E1762" s="41">
        <v>2</v>
      </c>
      <c r="F1762" s="41">
        <v>2</v>
      </c>
      <c r="G1762" s="41">
        <v>1</v>
      </c>
      <c r="H1762" s="41">
        <v>0</v>
      </c>
      <c r="I1762" s="41">
        <v>1</v>
      </c>
      <c r="J1762" s="41">
        <v>3</v>
      </c>
      <c r="K1762" s="41">
        <v>3</v>
      </c>
      <c r="L1762" s="41">
        <v>1</v>
      </c>
      <c r="M1762" s="41">
        <v>2</v>
      </c>
      <c r="N1762" s="41">
        <v>3</v>
      </c>
      <c r="O1762" s="41">
        <v>2</v>
      </c>
      <c r="P1762" s="65">
        <f>SUM(D1762:O1762)</f>
        <v>23</v>
      </c>
      <c r="Q1762" s="67">
        <f>P1762/36</f>
        <v>0.63888888888888884</v>
      </c>
    </row>
    <row r="1763" spans="1:17" x14ac:dyDescent="0.25">
      <c r="A1763" t="str">
        <f t="shared" si="27"/>
        <v>Enero - Junio</v>
      </c>
      <c r="B1763" s="72" t="s">
        <v>2341</v>
      </c>
      <c r="D1763" s="63">
        <v>1</v>
      </c>
      <c r="E1763" s="63">
        <v>1</v>
      </c>
      <c r="F1763" s="63">
        <v>0</v>
      </c>
      <c r="G1763" s="63">
        <v>0</v>
      </c>
      <c r="H1763" s="63">
        <v>0</v>
      </c>
      <c r="I1763" s="63">
        <v>0</v>
      </c>
      <c r="J1763" s="63">
        <v>1</v>
      </c>
      <c r="K1763" s="63">
        <v>1</v>
      </c>
      <c r="L1763" s="63">
        <v>0</v>
      </c>
      <c r="M1763" s="63">
        <v>0</v>
      </c>
      <c r="N1763" s="63">
        <v>1</v>
      </c>
      <c r="O1763" s="63">
        <v>0</v>
      </c>
      <c r="Q1763" s="61"/>
    </row>
    <row r="1764" spans="1:17" x14ac:dyDescent="0.25">
      <c r="A1764" t="str">
        <f t="shared" si="27"/>
        <v>Enero - Marzo</v>
      </c>
      <c r="B1764" s="72" t="s">
        <v>2301</v>
      </c>
      <c r="D1764" s="63">
        <v>1</v>
      </c>
      <c r="E1764" s="63">
        <v>0</v>
      </c>
      <c r="F1764" s="63">
        <v>1</v>
      </c>
      <c r="G1764" s="63">
        <v>1</v>
      </c>
      <c r="H1764" s="63">
        <v>0</v>
      </c>
      <c r="I1764" s="63">
        <v>0</v>
      </c>
      <c r="J1764" s="63">
        <v>1</v>
      </c>
      <c r="K1764" s="63">
        <v>1</v>
      </c>
      <c r="L1764" s="63">
        <v>0</v>
      </c>
      <c r="M1764" s="63">
        <v>1</v>
      </c>
      <c r="N1764" s="63">
        <v>1</v>
      </c>
      <c r="O1764" s="63">
        <v>1</v>
      </c>
      <c r="Q1764" s="61"/>
    </row>
    <row r="1765" spans="1:17" ht="15.75" thickBot="1" x14ac:dyDescent="0.3">
      <c r="A1765" t="str">
        <f t="shared" si="27"/>
        <v>Enero - Septiembre</v>
      </c>
      <c r="B1765" s="73" t="s">
        <v>2344</v>
      </c>
      <c r="C1765" s="68"/>
      <c r="D1765" s="56">
        <v>1</v>
      </c>
      <c r="E1765" s="56">
        <v>1</v>
      </c>
      <c r="F1765" s="56">
        <v>1</v>
      </c>
      <c r="G1765" s="56">
        <v>0</v>
      </c>
      <c r="H1765" s="56">
        <v>0</v>
      </c>
      <c r="I1765" s="56">
        <v>1</v>
      </c>
      <c r="J1765" s="56">
        <v>1</v>
      </c>
      <c r="K1765" s="56">
        <v>1</v>
      </c>
      <c r="L1765" s="56">
        <v>1</v>
      </c>
      <c r="M1765" s="56">
        <v>1</v>
      </c>
      <c r="N1765" s="56">
        <v>1</v>
      </c>
      <c r="O1765" s="56">
        <v>1</v>
      </c>
      <c r="P1765" s="68"/>
      <c r="Q1765" s="62"/>
    </row>
    <row r="1766" spans="1:17" ht="15.75" thickTop="1" x14ac:dyDescent="0.25">
      <c r="A1766" t="str">
        <f t="shared" si="27"/>
        <v>213613836</v>
      </c>
      <c r="B1766" s="74">
        <v>213613836</v>
      </c>
      <c r="C1766" s="65" t="s">
        <v>896</v>
      </c>
      <c r="D1766" s="41">
        <v>3</v>
      </c>
      <c r="E1766" s="41">
        <v>3</v>
      </c>
      <c r="F1766" s="41">
        <v>3</v>
      </c>
      <c r="G1766" s="41">
        <v>0</v>
      </c>
      <c r="H1766" s="41">
        <v>3</v>
      </c>
      <c r="I1766" s="41">
        <v>3</v>
      </c>
      <c r="J1766" s="41">
        <v>0</v>
      </c>
      <c r="K1766" s="41">
        <v>3</v>
      </c>
      <c r="L1766" s="41">
        <v>3</v>
      </c>
      <c r="M1766" s="41">
        <v>3</v>
      </c>
      <c r="N1766" s="41">
        <v>3</v>
      </c>
      <c r="O1766" s="41">
        <v>3</v>
      </c>
      <c r="P1766" s="65">
        <f>SUM(D1766:O1766)</f>
        <v>30</v>
      </c>
      <c r="Q1766" s="67">
        <f>P1766/36</f>
        <v>0.83333333333333337</v>
      </c>
    </row>
    <row r="1767" spans="1:17" x14ac:dyDescent="0.25">
      <c r="A1767" t="str">
        <f t="shared" si="27"/>
        <v>Enero - Junio</v>
      </c>
      <c r="B1767" s="72" t="s">
        <v>2341</v>
      </c>
      <c r="D1767" s="63">
        <v>1</v>
      </c>
      <c r="E1767" s="63">
        <v>1</v>
      </c>
      <c r="F1767" s="63">
        <v>1</v>
      </c>
      <c r="G1767" s="63">
        <v>0</v>
      </c>
      <c r="H1767" s="63">
        <v>1</v>
      </c>
      <c r="I1767" s="63">
        <v>1</v>
      </c>
      <c r="J1767" s="63">
        <v>0</v>
      </c>
      <c r="K1767" s="63">
        <v>1</v>
      </c>
      <c r="L1767" s="63">
        <v>1</v>
      </c>
      <c r="M1767" s="63">
        <v>1</v>
      </c>
      <c r="N1767" s="63">
        <v>1</v>
      </c>
      <c r="O1767" s="63">
        <v>1</v>
      </c>
      <c r="Q1767" s="61"/>
    </row>
    <row r="1768" spans="1:17" x14ac:dyDescent="0.25">
      <c r="A1768" t="str">
        <f t="shared" si="27"/>
        <v>Enero - Marzo</v>
      </c>
      <c r="B1768" s="72" t="s">
        <v>2301</v>
      </c>
      <c r="D1768" s="63">
        <v>1</v>
      </c>
      <c r="E1768" s="63">
        <v>1</v>
      </c>
      <c r="F1768" s="63">
        <v>1</v>
      </c>
      <c r="G1768" s="63">
        <v>0</v>
      </c>
      <c r="H1768" s="63">
        <v>1</v>
      </c>
      <c r="I1768" s="63">
        <v>1</v>
      </c>
      <c r="J1768" s="63">
        <v>0</v>
      </c>
      <c r="K1768" s="63">
        <v>1</v>
      </c>
      <c r="L1768" s="63">
        <v>1</v>
      </c>
      <c r="M1768" s="63">
        <v>1</v>
      </c>
      <c r="N1768" s="63">
        <v>1</v>
      </c>
      <c r="O1768" s="63">
        <v>1</v>
      </c>
      <c r="Q1768" s="61"/>
    </row>
    <row r="1769" spans="1:17" ht="15.75" thickBot="1" x14ac:dyDescent="0.3">
      <c r="A1769" t="str">
        <f t="shared" si="27"/>
        <v>Enero - Septiembre</v>
      </c>
      <c r="B1769" s="73" t="s">
        <v>2344</v>
      </c>
      <c r="C1769" s="68"/>
      <c r="D1769" s="56">
        <v>1</v>
      </c>
      <c r="E1769" s="56">
        <v>1</v>
      </c>
      <c r="F1769" s="56">
        <v>1</v>
      </c>
      <c r="G1769" s="56">
        <v>0</v>
      </c>
      <c r="H1769" s="56">
        <v>1</v>
      </c>
      <c r="I1769" s="56">
        <v>1</v>
      </c>
      <c r="J1769" s="56">
        <v>0</v>
      </c>
      <c r="K1769" s="56">
        <v>1</v>
      </c>
      <c r="L1769" s="56">
        <v>1</v>
      </c>
      <c r="M1769" s="56">
        <v>1</v>
      </c>
      <c r="N1769" s="56">
        <v>1</v>
      </c>
      <c r="O1769" s="56">
        <v>1</v>
      </c>
      <c r="P1769" s="68"/>
      <c r="Q1769" s="62"/>
    </row>
    <row r="1770" spans="1:17" ht="15.75" thickTop="1" x14ac:dyDescent="0.25">
      <c r="A1770" t="str">
        <f t="shared" si="27"/>
        <v>213615236</v>
      </c>
      <c r="B1770" s="74">
        <v>213615236</v>
      </c>
      <c r="C1770" s="65" t="s">
        <v>898</v>
      </c>
      <c r="D1770" s="41">
        <v>3</v>
      </c>
      <c r="E1770" s="41">
        <v>3</v>
      </c>
      <c r="F1770" s="41">
        <v>3</v>
      </c>
      <c r="G1770" s="41">
        <v>3</v>
      </c>
      <c r="H1770" s="41">
        <v>3</v>
      </c>
      <c r="I1770" s="41">
        <v>3</v>
      </c>
      <c r="J1770" s="41">
        <v>3</v>
      </c>
      <c r="K1770" s="41">
        <v>3</v>
      </c>
      <c r="L1770" s="41">
        <v>3</v>
      </c>
      <c r="M1770" s="41">
        <v>2</v>
      </c>
      <c r="N1770" s="41">
        <v>3</v>
      </c>
      <c r="O1770" s="41">
        <v>3</v>
      </c>
      <c r="P1770" s="65">
        <f>SUM(D1770:O1770)</f>
        <v>35</v>
      </c>
      <c r="Q1770" s="67">
        <f>P1770/36</f>
        <v>0.97222222222222221</v>
      </c>
    </row>
    <row r="1771" spans="1:17" x14ac:dyDescent="0.25">
      <c r="A1771" t="str">
        <f t="shared" si="27"/>
        <v>Enero - Junio</v>
      </c>
      <c r="B1771" s="72" t="s">
        <v>2341</v>
      </c>
      <c r="D1771" s="63">
        <v>1</v>
      </c>
      <c r="E1771" s="63">
        <v>1</v>
      </c>
      <c r="F1771" s="63">
        <v>1</v>
      </c>
      <c r="G1771" s="63">
        <v>1</v>
      </c>
      <c r="H1771" s="63">
        <v>1</v>
      </c>
      <c r="I1771" s="63">
        <v>1</v>
      </c>
      <c r="J1771" s="63">
        <v>1</v>
      </c>
      <c r="K1771" s="63">
        <v>1</v>
      </c>
      <c r="L1771" s="63">
        <v>1</v>
      </c>
      <c r="M1771" s="63">
        <v>1</v>
      </c>
      <c r="N1771" s="63">
        <v>1</v>
      </c>
      <c r="O1771" s="63">
        <v>1</v>
      </c>
      <c r="Q1771" s="61"/>
    </row>
    <row r="1772" spans="1:17" x14ac:dyDescent="0.25">
      <c r="A1772" t="str">
        <f t="shared" si="27"/>
        <v>Enero - Marzo</v>
      </c>
      <c r="B1772" s="72" t="s">
        <v>2301</v>
      </c>
      <c r="D1772" s="63">
        <v>1</v>
      </c>
      <c r="E1772" s="63">
        <v>1</v>
      </c>
      <c r="F1772" s="63">
        <v>1</v>
      </c>
      <c r="G1772" s="63">
        <v>1</v>
      </c>
      <c r="H1772" s="63">
        <v>1</v>
      </c>
      <c r="I1772" s="63">
        <v>1</v>
      </c>
      <c r="J1772" s="63">
        <v>1</v>
      </c>
      <c r="K1772" s="63">
        <v>1</v>
      </c>
      <c r="L1772" s="63">
        <v>1</v>
      </c>
      <c r="M1772" s="63">
        <v>0</v>
      </c>
      <c r="N1772" s="63">
        <v>1</v>
      </c>
      <c r="O1772" s="63">
        <v>1</v>
      </c>
      <c r="Q1772" s="61"/>
    </row>
    <row r="1773" spans="1:17" ht="15.75" thickBot="1" x14ac:dyDescent="0.3">
      <c r="A1773" t="str">
        <f t="shared" si="27"/>
        <v>Enero - Septiembre</v>
      </c>
      <c r="B1773" s="73" t="s">
        <v>2344</v>
      </c>
      <c r="C1773" s="68"/>
      <c r="D1773" s="56">
        <v>1</v>
      </c>
      <c r="E1773" s="56">
        <v>1</v>
      </c>
      <c r="F1773" s="56">
        <v>1</v>
      </c>
      <c r="G1773" s="56">
        <v>1</v>
      </c>
      <c r="H1773" s="56">
        <v>1</v>
      </c>
      <c r="I1773" s="56">
        <v>1</v>
      </c>
      <c r="J1773" s="56">
        <v>1</v>
      </c>
      <c r="K1773" s="56">
        <v>1</v>
      </c>
      <c r="L1773" s="56">
        <v>1</v>
      </c>
      <c r="M1773" s="56">
        <v>1</v>
      </c>
      <c r="N1773" s="56">
        <v>1</v>
      </c>
      <c r="O1773" s="56">
        <v>1</v>
      </c>
      <c r="P1773" s="68"/>
      <c r="Q1773" s="62"/>
    </row>
    <row r="1774" spans="1:17" ht="15.75" thickTop="1" x14ac:dyDescent="0.25">
      <c r="A1774" t="str">
        <f t="shared" si="27"/>
        <v>213625436</v>
      </c>
      <c r="B1774" s="74">
        <v>213625436</v>
      </c>
      <c r="C1774" s="65" t="s">
        <v>900</v>
      </c>
      <c r="D1774" s="41">
        <v>3</v>
      </c>
      <c r="E1774" s="41">
        <v>3</v>
      </c>
      <c r="F1774" s="41">
        <v>3</v>
      </c>
      <c r="G1774" s="41">
        <v>3</v>
      </c>
      <c r="H1774" s="41">
        <v>3</v>
      </c>
      <c r="I1774" s="41">
        <v>3</v>
      </c>
      <c r="J1774" s="41">
        <v>3</v>
      </c>
      <c r="K1774" s="41">
        <v>3</v>
      </c>
      <c r="L1774" s="41">
        <v>3</v>
      </c>
      <c r="M1774" s="41">
        <v>3</v>
      </c>
      <c r="N1774" s="41">
        <v>3</v>
      </c>
      <c r="O1774" s="41">
        <v>3</v>
      </c>
      <c r="P1774" s="65">
        <f>SUM(D1774:O1774)</f>
        <v>36</v>
      </c>
      <c r="Q1774" s="67">
        <f>P1774/36</f>
        <v>1</v>
      </c>
    </row>
    <row r="1775" spans="1:17" x14ac:dyDescent="0.25">
      <c r="A1775" t="str">
        <f t="shared" si="27"/>
        <v>Enero - Junio</v>
      </c>
      <c r="B1775" s="72" t="s">
        <v>2341</v>
      </c>
      <c r="D1775" s="63">
        <v>1</v>
      </c>
      <c r="E1775" s="63">
        <v>1</v>
      </c>
      <c r="F1775" s="63">
        <v>1</v>
      </c>
      <c r="G1775" s="63">
        <v>1</v>
      </c>
      <c r="H1775" s="63">
        <v>1</v>
      </c>
      <c r="I1775" s="63">
        <v>1</v>
      </c>
      <c r="J1775" s="63">
        <v>1</v>
      </c>
      <c r="K1775" s="63">
        <v>1</v>
      </c>
      <c r="L1775" s="63">
        <v>1</v>
      </c>
      <c r="M1775" s="63">
        <v>1</v>
      </c>
      <c r="N1775" s="63">
        <v>1</v>
      </c>
      <c r="O1775" s="63">
        <v>1</v>
      </c>
      <c r="Q1775" s="61"/>
    </row>
    <row r="1776" spans="1:17" x14ac:dyDescent="0.25">
      <c r="A1776" t="str">
        <f t="shared" si="27"/>
        <v>Enero - Marzo</v>
      </c>
      <c r="B1776" s="72" t="s">
        <v>2301</v>
      </c>
      <c r="D1776" s="63">
        <v>1</v>
      </c>
      <c r="E1776" s="63">
        <v>1</v>
      </c>
      <c r="F1776" s="63">
        <v>1</v>
      </c>
      <c r="G1776" s="63">
        <v>1</v>
      </c>
      <c r="H1776" s="63">
        <v>1</v>
      </c>
      <c r="I1776" s="63">
        <v>1</v>
      </c>
      <c r="J1776" s="63">
        <v>1</v>
      </c>
      <c r="K1776" s="63">
        <v>1</v>
      </c>
      <c r="L1776" s="63">
        <v>1</v>
      </c>
      <c r="M1776" s="63">
        <v>1</v>
      </c>
      <c r="N1776" s="63">
        <v>1</v>
      </c>
      <c r="O1776" s="63">
        <v>1</v>
      </c>
      <c r="Q1776" s="61"/>
    </row>
    <row r="1777" spans="1:17" ht="15.75" thickBot="1" x14ac:dyDescent="0.3">
      <c r="A1777" t="str">
        <f t="shared" si="27"/>
        <v>Enero - Septiembre</v>
      </c>
      <c r="B1777" s="73" t="s">
        <v>2344</v>
      </c>
      <c r="C1777" s="68"/>
      <c r="D1777" s="56">
        <v>1</v>
      </c>
      <c r="E1777" s="56">
        <v>1</v>
      </c>
      <c r="F1777" s="56">
        <v>1</v>
      </c>
      <c r="G1777" s="56">
        <v>1</v>
      </c>
      <c r="H1777" s="56">
        <v>1</v>
      </c>
      <c r="I1777" s="56">
        <v>1</v>
      </c>
      <c r="J1777" s="56">
        <v>1</v>
      </c>
      <c r="K1777" s="56">
        <v>1</v>
      </c>
      <c r="L1777" s="56">
        <v>1</v>
      </c>
      <c r="M1777" s="56">
        <v>1</v>
      </c>
      <c r="N1777" s="56">
        <v>1</v>
      </c>
      <c r="O1777" s="56">
        <v>1</v>
      </c>
      <c r="P1777" s="68"/>
      <c r="Q1777" s="62"/>
    </row>
    <row r="1778" spans="1:17" ht="15.75" thickTop="1" x14ac:dyDescent="0.25">
      <c r="A1778" t="str">
        <f t="shared" si="27"/>
        <v>213625736</v>
      </c>
      <c r="B1778" s="74">
        <v>213625736</v>
      </c>
      <c r="C1778" s="65" t="s">
        <v>902</v>
      </c>
      <c r="D1778" s="41">
        <v>3</v>
      </c>
      <c r="E1778" s="41">
        <v>3</v>
      </c>
      <c r="F1778" s="41">
        <v>3</v>
      </c>
      <c r="G1778" s="41">
        <v>3</v>
      </c>
      <c r="H1778" s="41">
        <v>3</v>
      </c>
      <c r="I1778" s="41">
        <v>3</v>
      </c>
      <c r="J1778" s="41">
        <v>3</v>
      </c>
      <c r="K1778" s="41">
        <v>3</v>
      </c>
      <c r="L1778" s="41">
        <v>3</v>
      </c>
      <c r="M1778" s="41">
        <v>3</v>
      </c>
      <c r="N1778" s="41">
        <v>3</v>
      </c>
      <c r="O1778" s="41">
        <v>3</v>
      </c>
      <c r="P1778" s="65">
        <f>SUM(D1778:O1778)</f>
        <v>36</v>
      </c>
      <c r="Q1778" s="67">
        <f>P1778/36</f>
        <v>1</v>
      </c>
    </row>
    <row r="1779" spans="1:17" x14ac:dyDescent="0.25">
      <c r="A1779" t="str">
        <f t="shared" si="27"/>
        <v>Enero - Junio</v>
      </c>
      <c r="B1779" s="72" t="s">
        <v>2341</v>
      </c>
      <c r="D1779" s="63">
        <v>1</v>
      </c>
      <c r="E1779" s="63">
        <v>1</v>
      </c>
      <c r="F1779" s="63">
        <v>1</v>
      </c>
      <c r="G1779" s="63">
        <v>1</v>
      </c>
      <c r="H1779" s="63">
        <v>1</v>
      </c>
      <c r="I1779" s="63">
        <v>1</v>
      </c>
      <c r="J1779" s="63">
        <v>1</v>
      </c>
      <c r="K1779" s="63">
        <v>1</v>
      </c>
      <c r="L1779" s="63">
        <v>1</v>
      </c>
      <c r="M1779" s="63">
        <v>1</v>
      </c>
      <c r="N1779" s="63">
        <v>1</v>
      </c>
      <c r="O1779" s="63">
        <v>1</v>
      </c>
      <c r="Q1779" s="61"/>
    </row>
    <row r="1780" spans="1:17" x14ac:dyDescent="0.25">
      <c r="A1780" t="str">
        <f t="shared" si="27"/>
        <v>Enero - Marzo</v>
      </c>
      <c r="B1780" s="72" t="s">
        <v>2301</v>
      </c>
      <c r="D1780" s="63">
        <v>1</v>
      </c>
      <c r="E1780" s="63">
        <v>1</v>
      </c>
      <c r="F1780" s="63">
        <v>1</v>
      </c>
      <c r="G1780" s="63">
        <v>1</v>
      </c>
      <c r="H1780" s="63">
        <v>1</v>
      </c>
      <c r="I1780" s="63">
        <v>1</v>
      </c>
      <c r="J1780" s="63">
        <v>1</v>
      </c>
      <c r="K1780" s="63">
        <v>1</v>
      </c>
      <c r="L1780" s="63">
        <v>1</v>
      </c>
      <c r="M1780" s="63">
        <v>1</v>
      </c>
      <c r="N1780" s="63">
        <v>1</v>
      </c>
      <c r="O1780" s="63">
        <v>1</v>
      </c>
      <c r="Q1780" s="61"/>
    </row>
    <row r="1781" spans="1:17" ht="15.75" thickBot="1" x14ac:dyDescent="0.3">
      <c r="A1781" t="str">
        <f t="shared" si="27"/>
        <v>Enero - Septiembre</v>
      </c>
      <c r="B1781" s="73" t="s">
        <v>2344</v>
      </c>
      <c r="C1781" s="68"/>
      <c r="D1781" s="56">
        <v>1</v>
      </c>
      <c r="E1781" s="56">
        <v>1</v>
      </c>
      <c r="F1781" s="56">
        <v>1</v>
      </c>
      <c r="G1781" s="56">
        <v>1</v>
      </c>
      <c r="H1781" s="56">
        <v>1</v>
      </c>
      <c r="I1781" s="56">
        <v>1</v>
      </c>
      <c r="J1781" s="56">
        <v>1</v>
      </c>
      <c r="K1781" s="56">
        <v>1</v>
      </c>
      <c r="L1781" s="56">
        <v>1</v>
      </c>
      <c r="M1781" s="56">
        <v>1</v>
      </c>
      <c r="N1781" s="56">
        <v>1</v>
      </c>
      <c r="O1781" s="56">
        <v>1</v>
      </c>
      <c r="P1781" s="68"/>
      <c r="Q1781" s="62"/>
    </row>
    <row r="1782" spans="1:17" ht="15.75" thickTop="1" x14ac:dyDescent="0.25">
      <c r="A1782" t="str">
        <f t="shared" si="27"/>
        <v>213652036</v>
      </c>
      <c r="B1782" s="74">
        <v>213652036</v>
      </c>
      <c r="C1782" s="65" t="s">
        <v>904</v>
      </c>
      <c r="D1782" s="41">
        <v>3</v>
      </c>
      <c r="E1782" s="41">
        <v>3</v>
      </c>
      <c r="F1782" s="41">
        <v>2</v>
      </c>
      <c r="G1782" s="41">
        <v>3</v>
      </c>
      <c r="H1782" s="41">
        <v>3</v>
      </c>
      <c r="I1782" s="41">
        <v>2</v>
      </c>
      <c r="J1782" s="41">
        <v>2</v>
      </c>
      <c r="K1782" s="41">
        <v>3</v>
      </c>
      <c r="L1782" s="41">
        <v>2</v>
      </c>
      <c r="M1782" s="41">
        <v>3</v>
      </c>
      <c r="N1782" s="41">
        <v>3</v>
      </c>
      <c r="O1782" s="41">
        <v>3</v>
      </c>
      <c r="P1782" s="65">
        <f>SUM(D1782:O1782)</f>
        <v>32</v>
      </c>
      <c r="Q1782" s="67">
        <f>P1782/36</f>
        <v>0.88888888888888884</v>
      </c>
    </row>
    <row r="1783" spans="1:17" x14ac:dyDescent="0.25">
      <c r="A1783" t="str">
        <f t="shared" si="27"/>
        <v>Enero - Junio</v>
      </c>
      <c r="B1783" s="72" t="s">
        <v>2341</v>
      </c>
      <c r="D1783" s="63">
        <v>1</v>
      </c>
      <c r="E1783" s="63">
        <v>1</v>
      </c>
      <c r="F1783" s="63">
        <v>1</v>
      </c>
      <c r="G1783" s="63">
        <v>1</v>
      </c>
      <c r="H1783" s="63">
        <v>1</v>
      </c>
      <c r="I1783" s="63">
        <v>0</v>
      </c>
      <c r="J1783" s="63">
        <v>1</v>
      </c>
      <c r="K1783" s="63">
        <v>1</v>
      </c>
      <c r="L1783" s="63">
        <v>1</v>
      </c>
      <c r="M1783" s="63">
        <v>1</v>
      </c>
      <c r="N1783" s="63">
        <v>1</v>
      </c>
      <c r="O1783" s="63">
        <v>1</v>
      </c>
      <c r="Q1783" s="61"/>
    </row>
    <row r="1784" spans="1:17" x14ac:dyDescent="0.25">
      <c r="A1784" t="str">
        <f t="shared" si="27"/>
        <v>Enero - Marzo</v>
      </c>
      <c r="B1784" s="72" t="s">
        <v>2301</v>
      </c>
      <c r="D1784" s="63">
        <v>1</v>
      </c>
      <c r="E1784" s="63">
        <v>1</v>
      </c>
      <c r="F1784" s="63">
        <v>1</v>
      </c>
      <c r="G1784" s="63">
        <v>1</v>
      </c>
      <c r="H1784" s="63">
        <v>1</v>
      </c>
      <c r="I1784" s="63">
        <v>1</v>
      </c>
      <c r="J1784" s="63">
        <v>1</v>
      </c>
      <c r="K1784" s="63">
        <v>1</v>
      </c>
      <c r="L1784" s="63">
        <v>1</v>
      </c>
      <c r="M1784" s="63">
        <v>1</v>
      </c>
      <c r="N1784" s="63">
        <v>1</v>
      </c>
      <c r="O1784" s="63">
        <v>1</v>
      </c>
      <c r="Q1784" s="61"/>
    </row>
    <row r="1785" spans="1:17" ht="15.75" thickBot="1" x14ac:dyDescent="0.3">
      <c r="A1785" t="str">
        <f t="shared" si="27"/>
        <v>Enero - Septiembre</v>
      </c>
      <c r="B1785" s="73" t="s">
        <v>2344</v>
      </c>
      <c r="C1785" s="68"/>
      <c r="D1785" s="56">
        <v>1</v>
      </c>
      <c r="E1785" s="56">
        <v>1</v>
      </c>
      <c r="F1785" s="56">
        <v>0</v>
      </c>
      <c r="G1785" s="56">
        <v>1</v>
      </c>
      <c r="H1785" s="56">
        <v>1</v>
      </c>
      <c r="I1785" s="56">
        <v>1</v>
      </c>
      <c r="J1785" s="56">
        <v>0</v>
      </c>
      <c r="K1785" s="56">
        <v>1</v>
      </c>
      <c r="L1785" s="56">
        <v>0</v>
      </c>
      <c r="M1785" s="56">
        <v>1</v>
      </c>
      <c r="N1785" s="56">
        <v>1</v>
      </c>
      <c r="O1785" s="56">
        <v>1</v>
      </c>
      <c r="P1785" s="68"/>
      <c r="Q1785" s="62"/>
    </row>
    <row r="1786" spans="1:17" ht="15.75" thickTop="1" x14ac:dyDescent="0.25">
      <c r="A1786" t="str">
        <f t="shared" si="27"/>
        <v>213673236</v>
      </c>
      <c r="B1786" s="74">
        <v>213673236</v>
      </c>
      <c r="C1786" s="65" t="s">
        <v>906</v>
      </c>
      <c r="D1786" s="41">
        <v>3</v>
      </c>
      <c r="E1786" s="41">
        <v>3</v>
      </c>
      <c r="F1786" s="41">
        <v>3</v>
      </c>
      <c r="G1786" s="41">
        <v>3</v>
      </c>
      <c r="H1786" s="41">
        <v>3</v>
      </c>
      <c r="I1786" s="41">
        <v>2</v>
      </c>
      <c r="J1786" s="41">
        <v>2</v>
      </c>
      <c r="K1786" s="41">
        <v>3</v>
      </c>
      <c r="L1786" s="41">
        <v>3</v>
      </c>
      <c r="M1786" s="41">
        <v>3</v>
      </c>
      <c r="N1786" s="41">
        <v>3</v>
      </c>
      <c r="O1786" s="41">
        <v>3</v>
      </c>
      <c r="P1786" s="65">
        <f>SUM(D1786:O1786)</f>
        <v>34</v>
      </c>
      <c r="Q1786" s="67">
        <f>P1786/36</f>
        <v>0.94444444444444442</v>
      </c>
    </row>
    <row r="1787" spans="1:17" x14ac:dyDescent="0.25">
      <c r="A1787" t="str">
        <f t="shared" si="27"/>
        <v>Enero - Junio</v>
      </c>
      <c r="B1787" s="72" t="s">
        <v>2341</v>
      </c>
      <c r="D1787" s="63">
        <v>1</v>
      </c>
      <c r="E1787" s="63">
        <v>1</v>
      </c>
      <c r="F1787" s="63">
        <v>1</v>
      </c>
      <c r="G1787" s="63">
        <v>1</v>
      </c>
      <c r="H1787" s="63">
        <v>1</v>
      </c>
      <c r="I1787" s="63">
        <v>1</v>
      </c>
      <c r="J1787" s="63">
        <v>1</v>
      </c>
      <c r="K1787" s="63">
        <v>1</v>
      </c>
      <c r="L1787" s="63">
        <v>1</v>
      </c>
      <c r="M1787" s="63">
        <v>1</v>
      </c>
      <c r="N1787" s="63">
        <v>1</v>
      </c>
      <c r="O1787" s="63">
        <v>1</v>
      </c>
      <c r="Q1787" s="61"/>
    </row>
    <row r="1788" spans="1:17" x14ac:dyDescent="0.25">
      <c r="A1788" t="str">
        <f t="shared" si="27"/>
        <v>Enero - Marzo</v>
      </c>
      <c r="B1788" s="72" t="s">
        <v>2301</v>
      </c>
      <c r="D1788" s="63">
        <v>1</v>
      </c>
      <c r="E1788" s="63">
        <v>1</v>
      </c>
      <c r="F1788" s="63">
        <v>1</v>
      </c>
      <c r="G1788" s="63">
        <v>1</v>
      </c>
      <c r="H1788" s="63">
        <v>1</v>
      </c>
      <c r="I1788" s="63">
        <v>1</v>
      </c>
      <c r="J1788" s="63">
        <v>1</v>
      </c>
      <c r="K1788" s="63">
        <v>1</v>
      </c>
      <c r="L1788" s="63">
        <v>1</v>
      </c>
      <c r="M1788" s="63">
        <v>1</v>
      </c>
      <c r="N1788" s="63">
        <v>1</v>
      </c>
      <c r="O1788" s="63">
        <v>1</v>
      </c>
      <c r="Q1788" s="61"/>
    </row>
    <row r="1789" spans="1:17" ht="15.75" thickBot="1" x14ac:dyDescent="0.3">
      <c r="A1789" t="str">
        <f t="shared" si="27"/>
        <v>Enero - Septiembre</v>
      </c>
      <c r="B1789" s="73" t="s">
        <v>2344</v>
      </c>
      <c r="C1789" s="68"/>
      <c r="D1789" s="56">
        <v>1</v>
      </c>
      <c r="E1789" s="56">
        <v>1</v>
      </c>
      <c r="F1789" s="56">
        <v>1</v>
      </c>
      <c r="G1789" s="56">
        <v>1</v>
      </c>
      <c r="H1789" s="56">
        <v>1</v>
      </c>
      <c r="I1789" s="56">
        <v>0</v>
      </c>
      <c r="J1789" s="56">
        <v>0</v>
      </c>
      <c r="K1789" s="56">
        <v>1</v>
      </c>
      <c r="L1789" s="56">
        <v>1</v>
      </c>
      <c r="M1789" s="56">
        <v>1</v>
      </c>
      <c r="N1789" s="56">
        <v>1</v>
      </c>
      <c r="O1789" s="56">
        <v>1</v>
      </c>
      <c r="P1789" s="68"/>
      <c r="Q1789" s="62"/>
    </row>
    <row r="1790" spans="1:17" ht="15.75" thickTop="1" x14ac:dyDescent="0.25">
      <c r="A1790" t="str">
        <f t="shared" si="27"/>
        <v>213676036</v>
      </c>
      <c r="B1790" s="74">
        <v>213676036</v>
      </c>
      <c r="C1790" s="65" t="s">
        <v>908</v>
      </c>
      <c r="D1790" s="41">
        <v>3</v>
      </c>
      <c r="E1790" s="41">
        <v>3</v>
      </c>
      <c r="F1790" s="41">
        <v>3</v>
      </c>
      <c r="G1790" s="41">
        <v>3</v>
      </c>
      <c r="H1790" s="41">
        <v>3</v>
      </c>
      <c r="I1790" s="41">
        <v>3</v>
      </c>
      <c r="J1790" s="41">
        <v>3</v>
      </c>
      <c r="K1790" s="41">
        <v>3</v>
      </c>
      <c r="L1790" s="41">
        <v>3</v>
      </c>
      <c r="M1790" s="41">
        <v>3</v>
      </c>
      <c r="N1790" s="41">
        <v>3</v>
      </c>
      <c r="O1790" s="41">
        <v>3</v>
      </c>
      <c r="P1790" s="65">
        <f>SUM(D1790:O1790)</f>
        <v>36</v>
      </c>
      <c r="Q1790" s="67">
        <f>P1790/36</f>
        <v>1</v>
      </c>
    </row>
    <row r="1791" spans="1:17" x14ac:dyDescent="0.25">
      <c r="A1791" t="str">
        <f t="shared" si="27"/>
        <v>Enero - Junio</v>
      </c>
      <c r="B1791" s="72" t="s">
        <v>2341</v>
      </c>
      <c r="D1791" s="63">
        <v>1</v>
      </c>
      <c r="E1791" s="63">
        <v>1</v>
      </c>
      <c r="F1791" s="63">
        <v>1</v>
      </c>
      <c r="G1791" s="63">
        <v>1</v>
      </c>
      <c r="H1791" s="63">
        <v>1</v>
      </c>
      <c r="I1791" s="63">
        <v>1</v>
      </c>
      <c r="J1791" s="63">
        <v>1</v>
      </c>
      <c r="K1791" s="63">
        <v>1</v>
      </c>
      <c r="L1791" s="63">
        <v>1</v>
      </c>
      <c r="M1791" s="63">
        <v>1</v>
      </c>
      <c r="N1791" s="63">
        <v>1</v>
      </c>
      <c r="O1791" s="63">
        <v>1</v>
      </c>
      <c r="Q1791" s="61"/>
    </row>
    <row r="1792" spans="1:17" x14ac:dyDescent="0.25">
      <c r="A1792" t="str">
        <f t="shared" si="27"/>
        <v>Enero - Marzo</v>
      </c>
      <c r="B1792" s="72" t="s">
        <v>2301</v>
      </c>
      <c r="D1792" s="63">
        <v>1</v>
      </c>
      <c r="E1792" s="63">
        <v>1</v>
      </c>
      <c r="F1792" s="63">
        <v>1</v>
      </c>
      <c r="G1792" s="63">
        <v>1</v>
      </c>
      <c r="H1792" s="63">
        <v>1</v>
      </c>
      <c r="I1792" s="63">
        <v>1</v>
      </c>
      <c r="J1792" s="63">
        <v>1</v>
      </c>
      <c r="K1792" s="63">
        <v>1</v>
      </c>
      <c r="L1792" s="63">
        <v>1</v>
      </c>
      <c r="M1792" s="63">
        <v>1</v>
      </c>
      <c r="N1792" s="63">
        <v>1</v>
      </c>
      <c r="O1792" s="63">
        <v>1</v>
      </c>
      <c r="Q1792" s="61"/>
    </row>
    <row r="1793" spans="1:17" ht="15.75" thickBot="1" x14ac:dyDescent="0.3">
      <c r="A1793" t="str">
        <f t="shared" si="27"/>
        <v>Enero - Septiembre</v>
      </c>
      <c r="B1793" s="73" t="s">
        <v>2344</v>
      </c>
      <c r="C1793" s="68"/>
      <c r="D1793" s="56">
        <v>1</v>
      </c>
      <c r="E1793" s="56">
        <v>1</v>
      </c>
      <c r="F1793" s="56">
        <v>1</v>
      </c>
      <c r="G1793" s="56">
        <v>1</v>
      </c>
      <c r="H1793" s="56">
        <v>1</v>
      </c>
      <c r="I1793" s="56">
        <v>1</v>
      </c>
      <c r="J1793" s="56">
        <v>1</v>
      </c>
      <c r="K1793" s="56">
        <v>1</v>
      </c>
      <c r="L1793" s="56">
        <v>1</v>
      </c>
      <c r="M1793" s="56">
        <v>1</v>
      </c>
      <c r="N1793" s="56">
        <v>1</v>
      </c>
      <c r="O1793" s="56">
        <v>1</v>
      </c>
      <c r="P1793" s="68"/>
      <c r="Q1793" s="62"/>
    </row>
    <row r="1794" spans="1:17" ht="15.75" thickTop="1" x14ac:dyDescent="0.25">
      <c r="A1794" t="str">
        <f t="shared" si="27"/>
        <v>213676736</v>
      </c>
      <c r="B1794" s="74">
        <v>213676736</v>
      </c>
      <c r="C1794" s="65" t="s">
        <v>910</v>
      </c>
      <c r="D1794" s="41">
        <v>3</v>
      </c>
      <c r="E1794" s="41">
        <v>3</v>
      </c>
      <c r="F1794" s="41">
        <v>0</v>
      </c>
      <c r="G1794" s="41">
        <v>0</v>
      </c>
      <c r="H1794" s="41">
        <v>3</v>
      </c>
      <c r="I1794" s="41">
        <v>3</v>
      </c>
      <c r="J1794" s="41">
        <v>0</v>
      </c>
      <c r="K1794" s="41">
        <v>3</v>
      </c>
      <c r="L1794" s="41">
        <v>3</v>
      </c>
      <c r="M1794" s="41">
        <v>3</v>
      </c>
      <c r="N1794" s="41">
        <v>3</v>
      </c>
      <c r="O1794" s="41">
        <v>1</v>
      </c>
      <c r="P1794" s="65">
        <f>SUM(D1794:O1794)</f>
        <v>25</v>
      </c>
      <c r="Q1794" s="67">
        <f>P1794/36</f>
        <v>0.69444444444444442</v>
      </c>
    </row>
    <row r="1795" spans="1:17" x14ac:dyDescent="0.25">
      <c r="A1795" t="str">
        <f t="shared" ref="A1795:A1858" si="28">TEXT(B1795,0)</f>
        <v>Enero - Junio</v>
      </c>
      <c r="B1795" s="72" t="s">
        <v>2341</v>
      </c>
      <c r="D1795" s="63">
        <v>1</v>
      </c>
      <c r="E1795" s="63">
        <v>1</v>
      </c>
      <c r="F1795" s="63">
        <v>0</v>
      </c>
      <c r="G1795" s="63">
        <v>0</v>
      </c>
      <c r="H1795" s="63">
        <v>1</v>
      </c>
      <c r="I1795" s="63">
        <v>1</v>
      </c>
      <c r="J1795" s="63">
        <v>0</v>
      </c>
      <c r="K1795" s="63">
        <v>1</v>
      </c>
      <c r="L1795" s="63">
        <v>1</v>
      </c>
      <c r="M1795" s="63">
        <v>1</v>
      </c>
      <c r="N1795" s="63">
        <v>1</v>
      </c>
      <c r="O1795" s="63">
        <v>0</v>
      </c>
      <c r="Q1795" s="61"/>
    </row>
    <row r="1796" spans="1:17" x14ac:dyDescent="0.25">
      <c r="A1796" t="str">
        <f t="shared" si="28"/>
        <v>Enero - Marzo</v>
      </c>
      <c r="B1796" s="72" t="s">
        <v>2301</v>
      </c>
      <c r="D1796" s="63">
        <v>1</v>
      </c>
      <c r="E1796" s="63">
        <v>1</v>
      </c>
      <c r="F1796" s="63">
        <v>0</v>
      </c>
      <c r="G1796" s="63">
        <v>0</v>
      </c>
      <c r="H1796" s="63">
        <v>1</v>
      </c>
      <c r="I1796" s="63">
        <v>1</v>
      </c>
      <c r="J1796" s="63">
        <v>0</v>
      </c>
      <c r="K1796" s="63">
        <v>1</v>
      </c>
      <c r="L1796" s="63">
        <v>1</v>
      </c>
      <c r="M1796" s="63">
        <v>1</v>
      </c>
      <c r="N1796" s="63">
        <v>1</v>
      </c>
      <c r="O1796" s="63">
        <v>1</v>
      </c>
      <c r="Q1796" s="61"/>
    </row>
    <row r="1797" spans="1:17" ht="15.75" thickBot="1" x14ac:dyDescent="0.3">
      <c r="A1797" t="str">
        <f t="shared" si="28"/>
        <v>Enero - Septiembre</v>
      </c>
      <c r="B1797" s="73" t="s">
        <v>2344</v>
      </c>
      <c r="C1797" s="68"/>
      <c r="D1797" s="56">
        <v>1</v>
      </c>
      <c r="E1797" s="56">
        <v>1</v>
      </c>
      <c r="F1797" s="56">
        <v>0</v>
      </c>
      <c r="G1797" s="56">
        <v>0</v>
      </c>
      <c r="H1797" s="56">
        <v>1</v>
      </c>
      <c r="I1797" s="56">
        <v>1</v>
      </c>
      <c r="J1797" s="56">
        <v>0</v>
      </c>
      <c r="K1797" s="56">
        <v>1</v>
      </c>
      <c r="L1797" s="56">
        <v>1</v>
      </c>
      <c r="M1797" s="56">
        <v>1</v>
      </c>
      <c r="N1797" s="56">
        <v>1</v>
      </c>
      <c r="O1797" s="56">
        <v>0</v>
      </c>
      <c r="P1797" s="68"/>
      <c r="Q1797" s="62"/>
    </row>
    <row r="1798" spans="1:17" ht="15.75" thickTop="1" x14ac:dyDescent="0.25">
      <c r="A1798" t="str">
        <f t="shared" si="28"/>
        <v>213681736</v>
      </c>
      <c r="B1798" s="74">
        <v>213681736</v>
      </c>
      <c r="C1798" s="65" t="s">
        <v>912</v>
      </c>
      <c r="D1798" s="41">
        <v>3</v>
      </c>
      <c r="E1798" s="41">
        <v>3</v>
      </c>
      <c r="F1798" s="41">
        <v>3</v>
      </c>
      <c r="G1798" s="41">
        <v>3</v>
      </c>
      <c r="H1798" s="41">
        <v>0</v>
      </c>
      <c r="I1798" s="41">
        <v>3</v>
      </c>
      <c r="J1798" s="41">
        <v>3</v>
      </c>
      <c r="K1798" s="41">
        <v>3</v>
      </c>
      <c r="L1798" s="41">
        <v>3</v>
      </c>
      <c r="M1798" s="41">
        <v>3</v>
      </c>
      <c r="N1798" s="41">
        <v>3</v>
      </c>
      <c r="O1798" s="41">
        <v>3</v>
      </c>
      <c r="P1798" s="65">
        <f>SUM(D1798:O1798)</f>
        <v>33</v>
      </c>
      <c r="Q1798" s="67">
        <f>P1798/36</f>
        <v>0.91666666666666663</v>
      </c>
    </row>
    <row r="1799" spans="1:17" x14ac:dyDescent="0.25">
      <c r="A1799" t="str">
        <f t="shared" si="28"/>
        <v>Enero - Junio</v>
      </c>
      <c r="B1799" s="72" t="s">
        <v>2341</v>
      </c>
      <c r="D1799" s="63">
        <v>1</v>
      </c>
      <c r="E1799" s="63">
        <v>1</v>
      </c>
      <c r="F1799" s="63">
        <v>1</v>
      </c>
      <c r="G1799" s="63">
        <v>1</v>
      </c>
      <c r="H1799" s="63">
        <v>0</v>
      </c>
      <c r="I1799" s="63">
        <v>1</v>
      </c>
      <c r="J1799" s="63">
        <v>1</v>
      </c>
      <c r="K1799" s="63">
        <v>1</v>
      </c>
      <c r="L1799" s="63">
        <v>1</v>
      </c>
      <c r="M1799" s="63">
        <v>1</v>
      </c>
      <c r="N1799" s="63">
        <v>1</v>
      </c>
      <c r="O1799" s="63">
        <v>1</v>
      </c>
      <c r="Q1799" s="61"/>
    </row>
    <row r="1800" spans="1:17" x14ac:dyDescent="0.25">
      <c r="A1800" t="str">
        <f t="shared" si="28"/>
        <v>Enero - Marzo</v>
      </c>
      <c r="B1800" s="72" t="s">
        <v>2301</v>
      </c>
      <c r="D1800" s="63">
        <v>1</v>
      </c>
      <c r="E1800" s="63">
        <v>1</v>
      </c>
      <c r="F1800" s="63">
        <v>1</v>
      </c>
      <c r="G1800" s="63">
        <v>1</v>
      </c>
      <c r="H1800" s="63">
        <v>0</v>
      </c>
      <c r="I1800" s="63">
        <v>1</v>
      </c>
      <c r="J1800" s="63">
        <v>1</v>
      </c>
      <c r="K1800" s="63">
        <v>1</v>
      </c>
      <c r="L1800" s="63">
        <v>1</v>
      </c>
      <c r="M1800" s="63">
        <v>1</v>
      </c>
      <c r="N1800" s="63">
        <v>1</v>
      </c>
      <c r="O1800" s="63">
        <v>1</v>
      </c>
      <c r="Q1800" s="61"/>
    </row>
    <row r="1801" spans="1:17" ht="15.75" thickBot="1" x14ac:dyDescent="0.3">
      <c r="A1801" t="str">
        <f t="shared" si="28"/>
        <v>Enero - Septiembre</v>
      </c>
      <c r="B1801" s="73" t="s">
        <v>2344</v>
      </c>
      <c r="C1801" s="68"/>
      <c r="D1801" s="56">
        <v>1</v>
      </c>
      <c r="E1801" s="56">
        <v>1</v>
      </c>
      <c r="F1801" s="56">
        <v>1</v>
      </c>
      <c r="G1801" s="56">
        <v>1</v>
      </c>
      <c r="H1801" s="56">
        <v>0</v>
      </c>
      <c r="I1801" s="56">
        <v>1</v>
      </c>
      <c r="J1801" s="56">
        <v>1</v>
      </c>
      <c r="K1801" s="56">
        <v>1</v>
      </c>
      <c r="L1801" s="56">
        <v>1</v>
      </c>
      <c r="M1801" s="56">
        <v>1</v>
      </c>
      <c r="N1801" s="56">
        <v>1</v>
      </c>
      <c r="O1801" s="56">
        <v>1</v>
      </c>
      <c r="P1801" s="68"/>
      <c r="Q1801" s="62"/>
    </row>
    <row r="1802" spans="1:17" ht="15.75" thickTop="1" x14ac:dyDescent="0.25">
      <c r="A1802" t="str">
        <f t="shared" si="28"/>
        <v>213685136</v>
      </c>
      <c r="B1802" s="74">
        <v>213685136</v>
      </c>
      <c r="C1802" s="65" t="s">
        <v>914</v>
      </c>
      <c r="D1802" s="41">
        <v>3</v>
      </c>
      <c r="E1802" s="41">
        <v>3</v>
      </c>
      <c r="F1802" s="41">
        <v>3</v>
      </c>
      <c r="G1802" s="41">
        <v>3</v>
      </c>
      <c r="H1802" s="41">
        <v>3</v>
      </c>
      <c r="I1802" s="41">
        <v>3</v>
      </c>
      <c r="J1802" s="41">
        <v>3</v>
      </c>
      <c r="K1802" s="41">
        <v>3</v>
      </c>
      <c r="L1802" s="41">
        <v>3</v>
      </c>
      <c r="M1802" s="41">
        <v>3</v>
      </c>
      <c r="N1802" s="41">
        <v>3</v>
      </c>
      <c r="O1802" s="41">
        <v>3</v>
      </c>
      <c r="P1802" s="65">
        <f>SUM(D1802:O1802)</f>
        <v>36</v>
      </c>
      <c r="Q1802" s="67">
        <f>P1802/36</f>
        <v>1</v>
      </c>
    </row>
    <row r="1803" spans="1:17" x14ac:dyDescent="0.25">
      <c r="A1803" t="str">
        <f t="shared" si="28"/>
        <v>Enero - Junio</v>
      </c>
      <c r="B1803" s="72" t="s">
        <v>2341</v>
      </c>
      <c r="D1803" s="63">
        <v>1</v>
      </c>
      <c r="E1803" s="63">
        <v>1</v>
      </c>
      <c r="F1803" s="63">
        <v>1</v>
      </c>
      <c r="G1803" s="63">
        <v>1</v>
      </c>
      <c r="H1803" s="63">
        <v>1</v>
      </c>
      <c r="I1803" s="63">
        <v>1</v>
      </c>
      <c r="J1803" s="63">
        <v>1</v>
      </c>
      <c r="K1803" s="63">
        <v>1</v>
      </c>
      <c r="L1803" s="63">
        <v>1</v>
      </c>
      <c r="M1803" s="63">
        <v>1</v>
      </c>
      <c r="N1803" s="63">
        <v>1</v>
      </c>
      <c r="O1803" s="63">
        <v>1</v>
      </c>
      <c r="Q1803" s="61"/>
    </row>
    <row r="1804" spans="1:17" x14ac:dyDescent="0.25">
      <c r="A1804" t="str">
        <f t="shared" si="28"/>
        <v>Enero - Marzo</v>
      </c>
      <c r="B1804" s="72" t="s">
        <v>2301</v>
      </c>
      <c r="D1804" s="63">
        <v>1</v>
      </c>
      <c r="E1804" s="63">
        <v>1</v>
      </c>
      <c r="F1804" s="63">
        <v>1</v>
      </c>
      <c r="G1804" s="63">
        <v>1</v>
      </c>
      <c r="H1804" s="63">
        <v>1</v>
      </c>
      <c r="I1804" s="63">
        <v>1</v>
      </c>
      <c r="J1804" s="63">
        <v>1</v>
      </c>
      <c r="K1804" s="63">
        <v>1</v>
      </c>
      <c r="L1804" s="63">
        <v>1</v>
      </c>
      <c r="M1804" s="63">
        <v>1</v>
      </c>
      <c r="N1804" s="63">
        <v>1</v>
      </c>
      <c r="O1804" s="63">
        <v>1</v>
      </c>
      <c r="Q1804" s="61"/>
    </row>
    <row r="1805" spans="1:17" ht="15.75" thickBot="1" x14ac:dyDescent="0.3">
      <c r="A1805" t="str">
        <f t="shared" si="28"/>
        <v>Enero - Septiembre</v>
      </c>
      <c r="B1805" s="73" t="s">
        <v>2344</v>
      </c>
      <c r="C1805" s="68"/>
      <c r="D1805" s="56">
        <v>1</v>
      </c>
      <c r="E1805" s="56">
        <v>1</v>
      </c>
      <c r="F1805" s="56">
        <v>1</v>
      </c>
      <c r="G1805" s="56">
        <v>1</v>
      </c>
      <c r="H1805" s="56">
        <v>1</v>
      </c>
      <c r="I1805" s="56">
        <v>1</v>
      </c>
      <c r="J1805" s="56">
        <v>1</v>
      </c>
      <c r="K1805" s="56">
        <v>1</v>
      </c>
      <c r="L1805" s="56">
        <v>1</v>
      </c>
      <c r="M1805" s="56">
        <v>1</v>
      </c>
      <c r="N1805" s="56">
        <v>1</v>
      </c>
      <c r="O1805" s="56">
        <v>1</v>
      </c>
      <c r="P1805" s="68"/>
      <c r="Q1805" s="62"/>
    </row>
    <row r="1806" spans="1:17" ht="15.75" thickTop="1" x14ac:dyDescent="0.25">
      <c r="A1806" t="str">
        <f t="shared" si="28"/>
        <v>213705237</v>
      </c>
      <c r="B1806" s="74">
        <v>213705237</v>
      </c>
      <c r="C1806" s="65" t="s">
        <v>916</v>
      </c>
      <c r="D1806" s="41">
        <v>3</v>
      </c>
      <c r="E1806" s="41">
        <v>3</v>
      </c>
      <c r="F1806" s="41">
        <v>3</v>
      </c>
      <c r="G1806" s="41">
        <v>0</v>
      </c>
      <c r="H1806" s="41">
        <v>3</v>
      </c>
      <c r="I1806" s="41">
        <v>2</v>
      </c>
      <c r="J1806" s="41">
        <v>3</v>
      </c>
      <c r="K1806" s="41">
        <v>3</v>
      </c>
      <c r="L1806" s="41">
        <v>3</v>
      </c>
      <c r="M1806" s="41">
        <v>3</v>
      </c>
      <c r="N1806" s="41">
        <v>3</v>
      </c>
      <c r="O1806" s="41">
        <v>3</v>
      </c>
      <c r="P1806" s="65">
        <f>SUM(D1806:O1806)</f>
        <v>32</v>
      </c>
      <c r="Q1806" s="67">
        <f>P1806/36</f>
        <v>0.88888888888888884</v>
      </c>
    </row>
    <row r="1807" spans="1:17" x14ac:dyDescent="0.25">
      <c r="A1807" t="str">
        <f t="shared" si="28"/>
        <v>Enero - Junio</v>
      </c>
      <c r="B1807" s="72" t="s">
        <v>2341</v>
      </c>
      <c r="D1807" s="63">
        <v>1</v>
      </c>
      <c r="E1807" s="63">
        <v>1</v>
      </c>
      <c r="F1807" s="63">
        <v>1</v>
      </c>
      <c r="G1807" s="63">
        <v>0</v>
      </c>
      <c r="H1807" s="63">
        <v>1</v>
      </c>
      <c r="I1807" s="63">
        <v>1</v>
      </c>
      <c r="J1807" s="63">
        <v>1</v>
      </c>
      <c r="K1807" s="63">
        <v>1</v>
      </c>
      <c r="L1807" s="63">
        <v>1</v>
      </c>
      <c r="M1807" s="63">
        <v>1</v>
      </c>
      <c r="N1807" s="63">
        <v>1</v>
      </c>
      <c r="O1807" s="63">
        <v>1</v>
      </c>
      <c r="Q1807" s="61"/>
    </row>
    <row r="1808" spans="1:17" x14ac:dyDescent="0.25">
      <c r="A1808" t="str">
        <f t="shared" si="28"/>
        <v>Enero - Marzo</v>
      </c>
      <c r="B1808" s="72" t="s">
        <v>2301</v>
      </c>
      <c r="D1808" s="63">
        <v>1</v>
      </c>
      <c r="E1808" s="63">
        <v>1</v>
      </c>
      <c r="F1808" s="63">
        <v>1</v>
      </c>
      <c r="G1808" s="63">
        <v>0</v>
      </c>
      <c r="H1808" s="63">
        <v>1</v>
      </c>
      <c r="I1808" s="63">
        <v>0</v>
      </c>
      <c r="J1808" s="63">
        <v>1</v>
      </c>
      <c r="K1808" s="63">
        <v>1</v>
      </c>
      <c r="L1808" s="63">
        <v>1</v>
      </c>
      <c r="M1808" s="63">
        <v>1</v>
      </c>
      <c r="N1808" s="63">
        <v>1</v>
      </c>
      <c r="O1808" s="63">
        <v>1</v>
      </c>
      <c r="Q1808" s="61"/>
    </row>
    <row r="1809" spans="1:17" ht="15.75" thickBot="1" x14ac:dyDescent="0.3">
      <c r="A1809" t="str">
        <f t="shared" si="28"/>
        <v>Enero - Septiembre</v>
      </c>
      <c r="B1809" s="73" t="s">
        <v>2344</v>
      </c>
      <c r="C1809" s="68"/>
      <c r="D1809" s="56">
        <v>1</v>
      </c>
      <c r="E1809" s="56">
        <v>1</v>
      </c>
      <c r="F1809" s="56">
        <v>1</v>
      </c>
      <c r="G1809" s="56">
        <v>0</v>
      </c>
      <c r="H1809" s="56">
        <v>1</v>
      </c>
      <c r="I1809" s="56">
        <v>1</v>
      </c>
      <c r="J1809" s="56">
        <v>1</v>
      </c>
      <c r="K1809" s="56">
        <v>1</v>
      </c>
      <c r="L1809" s="56">
        <v>1</v>
      </c>
      <c r="M1809" s="56">
        <v>1</v>
      </c>
      <c r="N1809" s="56">
        <v>1</v>
      </c>
      <c r="O1809" s="56">
        <v>1</v>
      </c>
      <c r="P1809" s="68"/>
      <c r="Q1809" s="62"/>
    </row>
    <row r="1810" spans="1:17" ht="15.75" thickTop="1" x14ac:dyDescent="0.25">
      <c r="A1810" t="str">
        <f t="shared" si="28"/>
        <v>213705837</v>
      </c>
      <c r="B1810" s="74">
        <v>213705837</v>
      </c>
      <c r="C1810" s="65" t="s">
        <v>918</v>
      </c>
      <c r="D1810" s="41">
        <v>3</v>
      </c>
      <c r="E1810" s="41">
        <v>3</v>
      </c>
      <c r="F1810" s="41">
        <v>3</v>
      </c>
      <c r="G1810" s="41">
        <v>3</v>
      </c>
      <c r="H1810" s="41">
        <v>3</v>
      </c>
      <c r="I1810" s="41">
        <v>3</v>
      </c>
      <c r="J1810" s="41">
        <v>3</v>
      </c>
      <c r="K1810" s="41">
        <v>3</v>
      </c>
      <c r="L1810" s="41">
        <v>1</v>
      </c>
      <c r="M1810" s="41">
        <v>3</v>
      </c>
      <c r="N1810" s="41">
        <v>3</v>
      </c>
      <c r="O1810" s="41">
        <v>3</v>
      </c>
      <c r="P1810" s="65">
        <f>SUM(D1810:O1810)</f>
        <v>34</v>
      </c>
      <c r="Q1810" s="67">
        <f>P1810/36</f>
        <v>0.94444444444444442</v>
      </c>
    </row>
    <row r="1811" spans="1:17" x14ac:dyDescent="0.25">
      <c r="A1811" t="str">
        <f t="shared" si="28"/>
        <v>Enero - Junio</v>
      </c>
      <c r="B1811" s="72" t="s">
        <v>2341</v>
      </c>
      <c r="D1811" s="63">
        <v>1</v>
      </c>
      <c r="E1811" s="63">
        <v>1</v>
      </c>
      <c r="F1811" s="63">
        <v>1</v>
      </c>
      <c r="G1811" s="63">
        <v>1</v>
      </c>
      <c r="H1811" s="63">
        <v>1</v>
      </c>
      <c r="I1811" s="63">
        <v>1</v>
      </c>
      <c r="J1811" s="63">
        <v>1</v>
      </c>
      <c r="K1811" s="63">
        <v>1</v>
      </c>
      <c r="L1811" s="63">
        <v>0</v>
      </c>
      <c r="M1811" s="63">
        <v>1</v>
      </c>
      <c r="N1811" s="63">
        <v>1</v>
      </c>
      <c r="O1811" s="63">
        <v>1</v>
      </c>
      <c r="Q1811" s="61"/>
    </row>
    <row r="1812" spans="1:17" x14ac:dyDescent="0.25">
      <c r="A1812" t="str">
        <f t="shared" si="28"/>
        <v>Enero - Marzo</v>
      </c>
      <c r="B1812" s="72" t="s">
        <v>2301</v>
      </c>
      <c r="D1812" s="63">
        <v>1</v>
      </c>
      <c r="E1812" s="63">
        <v>1</v>
      </c>
      <c r="F1812" s="63">
        <v>1</v>
      </c>
      <c r="G1812" s="63">
        <v>1</v>
      </c>
      <c r="H1812" s="63">
        <v>1</v>
      </c>
      <c r="I1812" s="63">
        <v>1</v>
      </c>
      <c r="J1812" s="63">
        <v>1</v>
      </c>
      <c r="K1812" s="63">
        <v>1</v>
      </c>
      <c r="L1812" s="63">
        <v>1</v>
      </c>
      <c r="M1812" s="63">
        <v>1</v>
      </c>
      <c r="N1812" s="63">
        <v>1</v>
      </c>
      <c r="O1812" s="63">
        <v>1</v>
      </c>
      <c r="Q1812" s="61"/>
    </row>
    <row r="1813" spans="1:17" ht="15.75" thickBot="1" x14ac:dyDescent="0.3">
      <c r="A1813" t="str">
        <f t="shared" si="28"/>
        <v>Enero - Septiembre</v>
      </c>
      <c r="B1813" s="73" t="s">
        <v>2344</v>
      </c>
      <c r="C1813" s="68"/>
      <c r="D1813" s="56">
        <v>1</v>
      </c>
      <c r="E1813" s="56">
        <v>1</v>
      </c>
      <c r="F1813" s="56">
        <v>1</v>
      </c>
      <c r="G1813" s="56">
        <v>1</v>
      </c>
      <c r="H1813" s="56">
        <v>1</v>
      </c>
      <c r="I1813" s="56">
        <v>1</v>
      </c>
      <c r="J1813" s="56">
        <v>1</v>
      </c>
      <c r="K1813" s="56">
        <v>1</v>
      </c>
      <c r="L1813" s="56">
        <v>0</v>
      </c>
      <c r="M1813" s="56">
        <v>1</v>
      </c>
      <c r="N1813" s="56">
        <v>1</v>
      </c>
      <c r="O1813" s="56">
        <v>1</v>
      </c>
      <c r="P1813" s="68"/>
      <c r="Q1813" s="62"/>
    </row>
    <row r="1814" spans="1:17" ht="15.75" thickTop="1" x14ac:dyDescent="0.25">
      <c r="A1814" t="str">
        <f t="shared" si="28"/>
        <v>213708137</v>
      </c>
      <c r="B1814" s="74">
        <v>213708137</v>
      </c>
      <c r="C1814" s="65" t="s">
        <v>920</v>
      </c>
      <c r="D1814" s="41">
        <v>3</v>
      </c>
      <c r="E1814" s="41">
        <v>3</v>
      </c>
      <c r="F1814" s="41">
        <v>3</v>
      </c>
      <c r="G1814" s="41">
        <v>3</v>
      </c>
      <c r="H1814" s="41">
        <v>2</v>
      </c>
      <c r="I1814" s="41">
        <v>2</v>
      </c>
      <c r="J1814" s="41">
        <v>3</v>
      </c>
      <c r="K1814" s="41">
        <v>3</v>
      </c>
      <c r="L1814" s="41">
        <v>3</v>
      </c>
      <c r="M1814" s="41">
        <v>3</v>
      </c>
      <c r="N1814" s="41">
        <v>3</v>
      </c>
      <c r="O1814" s="41">
        <v>1</v>
      </c>
      <c r="P1814" s="65">
        <f>SUM(D1814:O1814)</f>
        <v>32</v>
      </c>
      <c r="Q1814" s="67">
        <f>P1814/36</f>
        <v>0.88888888888888884</v>
      </c>
    </row>
    <row r="1815" spans="1:17" x14ac:dyDescent="0.25">
      <c r="A1815" t="str">
        <f t="shared" si="28"/>
        <v>Enero - Junio</v>
      </c>
      <c r="B1815" s="72" t="s">
        <v>2341</v>
      </c>
      <c r="D1815" s="63">
        <v>1</v>
      </c>
      <c r="E1815" s="63">
        <v>1</v>
      </c>
      <c r="F1815" s="63">
        <v>1</v>
      </c>
      <c r="G1815" s="63">
        <v>1</v>
      </c>
      <c r="H1815" s="63">
        <v>1</v>
      </c>
      <c r="I1815" s="63">
        <v>1</v>
      </c>
      <c r="J1815" s="63">
        <v>1</v>
      </c>
      <c r="K1815" s="63">
        <v>1</v>
      </c>
      <c r="L1815" s="63">
        <v>1</v>
      </c>
      <c r="M1815" s="63">
        <v>1</v>
      </c>
      <c r="N1815" s="63">
        <v>1</v>
      </c>
      <c r="O1815" s="63">
        <v>1</v>
      </c>
      <c r="Q1815" s="61"/>
    </row>
    <row r="1816" spans="1:17" x14ac:dyDescent="0.25">
      <c r="A1816" t="str">
        <f t="shared" si="28"/>
        <v>Enero - Marzo</v>
      </c>
      <c r="B1816" s="72" t="s">
        <v>2301</v>
      </c>
      <c r="D1816" s="63">
        <v>1</v>
      </c>
      <c r="E1816" s="63">
        <v>1</v>
      </c>
      <c r="F1816" s="63">
        <v>1</v>
      </c>
      <c r="G1816" s="63">
        <v>1</v>
      </c>
      <c r="H1816" s="63">
        <v>0</v>
      </c>
      <c r="I1816" s="63">
        <v>0</v>
      </c>
      <c r="J1816" s="63">
        <v>1</v>
      </c>
      <c r="K1816" s="63">
        <v>1</v>
      </c>
      <c r="L1816" s="63">
        <v>1</v>
      </c>
      <c r="M1816" s="63">
        <v>1</v>
      </c>
      <c r="N1816" s="63">
        <v>1</v>
      </c>
      <c r="O1816" s="63">
        <v>0</v>
      </c>
      <c r="Q1816" s="61"/>
    </row>
    <row r="1817" spans="1:17" ht="15.75" thickBot="1" x14ac:dyDescent="0.3">
      <c r="A1817" t="str">
        <f t="shared" si="28"/>
        <v>Enero - Septiembre</v>
      </c>
      <c r="B1817" s="73" t="s">
        <v>2344</v>
      </c>
      <c r="C1817" s="68"/>
      <c r="D1817" s="56">
        <v>1</v>
      </c>
      <c r="E1817" s="56">
        <v>1</v>
      </c>
      <c r="F1817" s="56">
        <v>1</v>
      </c>
      <c r="G1817" s="56">
        <v>1</v>
      </c>
      <c r="H1817" s="56">
        <v>1</v>
      </c>
      <c r="I1817" s="56">
        <v>1</v>
      </c>
      <c r="J1817" s="56">
        <v>1</v>
      </c>
      <c r="K1817" s="56">
        <v>1</v>
      </c>
      <c r="L1817" s="56">
        <v>1</v>
      </c>
      <c r="M1817" s="56">
        <v>1</v>
      </c>
      <c r="N1817" s="56">
        <v>1</v>
      </c>
      <c r="O1817" s="56">
        <v>0</v>
      </c>
      <c r="P1817" s="68"/>
      <c r="Q1817" s="62"/>
    </row>
    <row r="1818" spans="1:17" ht="15.75" thickTop="1" x14ac:dyDescent="0.25">
      <c r="A1818" t="str">
        <f t="shared" si="28"/>
        <v>213715537</v>
      </c>
      <c r="B1818" s="74">
        <v>213715537</v>
      </c>
      <c r="C1818" s="65" t="s">
        <v>922</v>
      </c>
      <c r="D1818" s="41">
        <v>3</v>
      </c>
      <c r="E1818" s="41">
        <v>3</v>
      </c>
      <c r="F1818" s="41">
        <v>2</v>
      </c>
      <c r="G1818" s="41">
        <v>3</v>
      </c>
      <c r="H1818" s="41">
        <v>3</v>
      </c>
      <c r="I1818" s="41">
        <v>3</v>
      </c>
      <c r="J1818" s="41">
        <v>3</v>
      </c>
      <c r="K1818" s="41">
        <v>3</v>
      </c>
      <c r="L1818" s="41">
        <v>3</v>
      </c>
      <c r="M1818" s="41">
        <v>3</v>
      </c>
      <c r="N1818" s="41">
        <v>3</v>
      </c>
      <c r="O1818" s="41">
        <v>2</v>
      </c>
      <c r="P1818" s="65">
        <f>SUM(D1818:O1818)</f>
        <v>34</v>
      </c>
      <c r="Q1818" s="67">
        <f>P1818/36</f>
        <v>0.94444444444444442</v>
      </c>
    </row>
    <row r="1819" spans="1:17" x14ac:dyDescent="0.25">
      <c r="A1819" t="str">
        <f t="shared" si="28"/>
        <v>Enero - Junio</v>
      </c>
      <c r="B1819" s="72" t="s">
        <v>2341</v>
      </c>
      <c r="D1819" s="63">
        <v>1</v>
      </c>
      <c r="E1819" s="63">
        <v>1</v>
      </c>
      <c r="F1819" s="63">
        <v>1</v>
      </c>
      <c r="G1819" s="63">
        <v>1</v>
      </c>
      <c r="H1819" s="63">
        <v>1</v>
      </c>
      <c r="I1819" s="63">
        <v>1</v>
      </c>
      <c r="J1819" s="63">
        <v>1</v>
      </c>
      <c r="K1819" s="63">
        <v>1</v>
      </c>
      <c r="L1819" s="63">
        <v>1</v>
      </c>
      <c r="M1819" s="63">
        <v>1</v>
      </c>
      <c r="N1819" s="63">
        <v>1</v>
      </c>
      <c r="O1819" s="63">
        <v>1</v>
      </c>
      <c r="Q1819" s="61"/>
    </row>
    <row r="1820" spans="1:17" x14ac:dyDescent="0.25">
      <c r="A1820" t="str">
        <f t="shared" si="28"/>
        <v>Enero - Marzo</v>
      </c>
      <c r="B1820" s="72" t="s">
        <v>2301</v>
      </c>
      <c r="D1820" s="63">
        <v>1</v>
      </c>
      <c r="E1820" s="63">
        <v>1</v>
      </c>
      <c r="F1820" s="63">
        <v>1</v>
      </c>
      <c r="G1820" s="63">
        <v>1</v>
      </c>
      <c r="H1820" s="63">
        <v>1</v>
      </c>
      <c r="I1820" s="63">
        <v>1</v>
      </c>
      <c r="J1820" s="63">
        <v>1</v>
      </c>
      <c r="K1820" s="63">
        <v>1</v>
      </c>
      <c r="L1820" s="63">
        <v>1</v>
      </c>
      <c r="M1820" s="63">
        <v>1</v>
      </c>
      <c r="N1820" s="63">
        <v>1</v>
      </c>
      <c r="O1820" s="63">
        <v>1</v>
      </c>
      <c r="Q1820" s="61"/>
    </row>
    <row r="1821" spans="1:17" ht="15.75" thickBot="1" x14ac:dyDescent="0.3">
      <c r="A1821" t="str">
        <f t="shared" si="28"/>
        <v>Enero - Septiembre</v>
      </c>
      <c r="B1821" s="73" t="s">
        <v>2344</v>
      </c>
      <c r="C1821" s="68"/>
      <c r="D1821" s="56">
        <v>1</v>
      </c>
      <c r="E1821" s="56">
        <v>1</v>
      </c>
      <c r="F1821" s="56">
        <v>0</v>
      </c>
      <c r="G1821" s="56">
        <v>1</v>
      </c>
      <c r="H1821" s="56">
        <v>1</v>
      </c>
      <c r="I1821" s="56">
        <v>1</v>
      </c>
      <c r="J1821" s="56">
        <v>1</v>
      </c>
      <c r="K1821" s="56">
        <v>1</v>
      </c>
      <c r="L1821" s="56">
        <v>1</v>
      </c>
      <c r="M1821" s="56">
        <v>1</v>
      </c>
      <c r="N1821" s="56">
        <v>1</v>
      </c>
      <c r="O1821" s="56">
        <v>0</v>
      </c>
      <c r="P1821" s="68"/>
      <c r="Q1821" s="62"/>
    </row>
    <row r="1822" spans="1:17" ht="15.75" thickTop="1" x14ac:dyDescent="0.25">
      <c r="A1822" t="str">
        <f t="shared" si="28"/>
        <v>213715837</v>
      </c>
      <c r="B1822" s="74">
        <v>213715837</v>
      </c>
      <c r="C1822" s="65" t="s">
        <v>924</v>
      </c>
      <c r="D1822" s="41">
        <v>3</v>
      </c>
      <c r="E1822" s="41">
        <v>3</v>
      </c>
      <c r="F1822" s="41">
        <v>3</v>
      </c>
      <c r="G1822" s="41">
        <v>0</v>
      </c>
      <c r="H1822" s="41">
        <v>3</v>
      </c>
      <c r="I1822" s="41">
        <v>3</v>
      </c>
      <c r="J1822" s="41">
        <v>3</v>
      </c>
      <c r="K1822" s="41">
        <v>3</v>
      </c>
      <c r="L1822" s="41">
        <v>0</v>
      </c>
      <c r="M1822" s="41">
        <v>3</v>
      </c>
      <c r="N1822" s="41">
        <v>3</v>
      </c>
      <c r="O1822" s="41">
        <v>3</v>
      </c>
      <c r="P1822" s="65">
        <f>SUM(D1822:O1822)</f>
        <v>30</v>
      </c>
      <c r="Q1822" s="67">
        <f>P1822/36</f>
        <v>0.83333333333333337</v>
      </c>
    </row>
    <row r="1823" spans="1:17" x14ac:dyDescent="0.25">
      <c r="A1823" t="str">
        <f t="shared" si="28"/>
        <v>Enero - Junio</v>
      </c>
      <c r="B1823" s="72" t="s">
        <v>2341</v>
      </c>
      <c r="D1823" s="63">
        <v>1</v>
      </c>
      <c r="E1823" s="63">
        <v>1</v>
      </c>
      <c r="F1823" s="63">
        <v>1</v>
      </c>
      <c r="G1823" s="63">
        <v>0</v>
      </c>
      <c r="H1823" s="63">
        <v>1</v>
      </c>
      <c r="I1823" s="63">
        <v>1</v>
      </c>
      <c r="J1823" s="63">
        <v>1</v>
      </c>
      <c r="K1823" s="63">
        <v>1</v>
      </c>
      <c r="L1823" s="63">
        <v>0</v>
      </c>
      <c r="M1823" s="63">
        <v>1</v>
      </c>
      <c r="N1823" s="63">
        <v>1</v>
      </c>
      <c r="O1823" s="63">
        <v>1</v>
      </c>
      <c r="Q1823" s="61"/>
    </row>
    <row r="1824" spans="1:17" x14ac:dyDescent="0.25">
      <c r="A1824" t="str">
        <f t="shared" si="28"/>
        <v>Enero - Marzo</v>
      </c>
      <c r="B1824" s="72" t="s">
        <v>2301</v>
      </c>
      <c r="D1824" s="63">
        <v>1</v>
      </c>
      <c r="E1824" s="63">
        <v>1</v>
      </c>
      <c r="F1824" s="63">
        <v>1</v>
      </c>
      <c r="G1824" s="63">
        <v>0</v>
      </c>
      <c r="H1824" s="63">
        <v>1</v>
      </c>
      <c r="I1824" s="63">
        <v>1</v>
      </c>
      <c r="J1824" s="63">
        <v>1</v>
      </c>
      <c r="K1824" s="63">
        <v>1</v>
      </c>
      <c r="L1824" s="63">
        <v>0</v>
      </c>
      <c r="M1824" s="63">
        <v>1</v>
      </c>
      <c r="N1824" s="63">
        <v>1</v>
      </c>
      <c r="O1824" s="63">
        <v>1</v>
      </c>
      <c r="Q1824" s="61"/>
    </row>
    <row r="1825" spans="1:17" ht="15.75" thickBot="1" x14ac:dyDescent="0.3">
      <c r="A1825" t="str">
        <f t="shared" si="28"/>
        <v>Enero - Septiembre</v>
      </c>
      <c r="B1825" s="73" t="s">
        <v>2344</v>
      </c>
      <c r="C1825" s="68"/>
      <c r="D1825" s="56">
        <v>1</v>
      </c>
      <c r="E1825" s="56">
        <v>1</v>
      </c>
      <c r="F1825" s="56">
        <v>1</v>
      </c>
      <c r="G1825" s="56">
        <v>0</v>
      </c>
      <c r="H1825" s="56">
        <v>1</v>
      </c>
      <c r="I1825" s="56">
        <v>1</v>
      </c>
      <c r="J1825" s="56">
        <v>1</v>
      </c>
      <c r="K1825" s="56">
        <v>1</v>
      </c>
      <c r="L1825" s="56">
        <v>0</v>
      </c>
      <c r="M1825" s="56">
        <v>1</v>
      </c>
      <c r="N1825" s="56">
        <v>1</v>
      </c>
      <c r="O1825" s="56">
        <v>1</v>
      </c>
      <c r="P1825" s="68"/>
      <c r="Q1825" s="62"/>
    </row>
    <row r="1826" spans="1:17" ht="15.75" thickTop="1" x14ac:dyDescent="0.25">
      <c r="A1826" t="str">
        <f t="shared" si="28"/>
        <v>213719137</v>
      </c>
      <c r="B1826" s="74">
        <v>213719137</v>
      </c>
      <c r="C1826" s="65" t="s">
        <v>926</v>
      </c>
      <c r="D1826" s="41">
        <v>3</v>
      </c>
      <c r="E1826" s="41">
        <v>3</v>
      </c>
      <c r="F1826" s="41">
        <v>3</v>
      </c>
      <c r="G1826" s="41">
        <v>3</v>
      </c>
      <c r="H1826" s="41">
        <v>3</v>
      </c>
      <c r="I1826" s="41">
        <v>2</v>
      </c>
      <c r="J1826" s="41">
        <v>3</v>
      </c>
      <c r="K1826" s="41">
        <v>3</v>
      </c>
      <c r="L1826" s="41">
        <v>3</v>
      </c>
      <c r="M1826" s="41">
        <v>3</v>
      </c>
      <c r="N1826" s="41">
        <v>3</v>
      </c>
      <c r="O1826" s="41">
        <v>3</v>
      </c>
      <c r="P1826" s="65">
        <f>SUM(D1826:O1826)</f>
        <v>35</v>
      </c>
      <c r="Q1826" s="67">
        <f>P1826/36</f>
        <v>0.97222222222222221</v>
      </c>
    </row>
    <row r="1827" spans="1:17" x14ac:dyDescent="0.25">
      <c r="A1827" t="str">
        <f t="shared" si="28"/>
        <v>Enero - Junio</v>
      </c>
      <c r="B1827" s="72" t="s">
        <v>2341</v>
      </c>
      <c r="D1827" s="63">
        <v>1</v>
      </c>
      <c r="E1827" s="63">
        <v>1</v>
      </c>
      <c r="F1827" s="63">
        <v>1</v>
      </c>
      <c r="G1827" s="63">
        <v>1</v>
      </c>
      <c r="H1827" s="63">
        <v>1</v>
      </c>
      <c r="I1827" s="63">
        <v>1</v>
      </c>
      <c r="J1827" s="63">
        <v>1</v>
      </c>
      <c r="K1827" s="63">
        <v>1</v>
      </c>
      <c r="L1827" s="63">
        <v>1</v>
      </c>
      <c r="M1827" s="63">
        <v>1</v>
      </c>
      <c r="N1827" s="63">
        <v>1</v>
      </c>
      <c r="O1827" s="63">
        <v>1</v>
      </c>
      <c r="Q1827" s="61"/>
    </row>
    <row r="1828" spans="1:17" x14ac:dyDescent="0.25">
      <c r="A1828" t="str">
        <f t="shared" si="28"/>
        <v>Enero - Marzo</v>
      </c>
      <c r="B1828" s="72" t="s">
        <v>2301</v>
      </c>
      <c r="D1828" s="63">
        <v>1</v>
      </c>
      <c r="E1828" s="63">
        <v>1</v>
      </c>
      <c r="F1828" s="63">
        <v>1</v>
      </c>
      <c r="G1828" s="63">
        <v>1</v>
      </c>
      <c r="H1828" s="63">
        <v>1</v>
      </c>
      <c r="I1828" s="63">
        <v>0</v>
      </c>
      <c r="J1828" s="63">
        <v>1</v>
      </c>
      <c r="K1828" s="63">
        <v>1</v>
      </c>
      <c r="L1828" s="63">
        <v>1</v>
      </c>
      <c r="M1828" s="63">
        <v>1</v>
      </c>
      <c r="N1828" s="63">
        <v>1</v>
      </c>
      <c r="O1828" s="63">
        <v>1</v>
      </c>
      <c r="Q1828" s="61"/>
    </row>
    <row r="1829" spans="1:17" ht="15.75" thickBot="1" x14ac:dyDescent="0.3">
      <c r="A1829" t="str">
        <f t="shared" si="28"/>
        <v>Enero - Septiembre</v>
      </c>
      <c r="B1829" s="73" t="s">
        <v>2344</v>
      </c>
      <c r="C1829" s="68"/>
      <c r="D1829" s="56">
        <v>1</v>
      </c>
      <c r="E1829" s="56">
        <v>1</v>
      </c>
      <c r="F1829" s="56">
        <v>1</v>
      </c>
      <c r="G1829" s="56">
        <v>1</v>
      </c>
      <c r="H1829" s="56">
        <v>1</v>
      </c>
      <c r="I1829" s="56">
        <v>1</v>
      </c>
      <c r="J1829" s="56">
        <v>1</v>
      </c>
      <c r="K1829" s="56">
        <v>1</v>
      </c>
      <c r="L1829" s="56">
        <v>1</v>
      </c>
      <c r="M1829" s="56">
        <v>1</v>
      </c>
      <c r="N1829" s="56">
        <v>1</v>
      </c>
      <c r="O1829" s="56">
        <v>1</v>
      </c>
      <c r="P1829" s="68"/>
      <c r="Q1829" s="62"/>
    </row>
    <row r="1830" spans="1:17" ht="15.75" thickTop="1" x14ac:dyDescent="0.25">
      <c r="A1830" t="str">
        <f t="shared" si="28"/>
        <v>213805038</v>
      </c>
      <c r="B1830" s="74">
        <v>213805038</v>
      </c>
      <c r="C1830" s="65" t="s">
        <v>928</v>
      </c>
      <c r="D1830" s="41">
        <v>3</v>
      </c>
      <c r="E1830" s="41">
        <v>3</v>
      </c>
      <c r="F1830" s="41">
        <v>3</v>
      </c>
      <c r="G1830" s="41">
        <v>3</v>
      </c>
      <c r="H1830" s="41">
        <v>3</v>
      </c>
      <c r="I1830" s="41">
        <v>3</v>
      </c>
      <c r="J1830" s="41">
        <v>3</v>
      </c>
      <c r="K1830" s="41">
        <v>3</v>
      </c>
      <c r="L1830" s="41">
        <v>3</v>
      </c>
      <c r="M1830" s="41">
        <v>3</v>
      </c>
      <c r="N1830" s="41">
        <v>3</v>
      </c>
      <c r="O1830" s="41">
        <v>3</v>
      </c>
      <c r="P1830" s="65">
        <f>SUM(D1830:O1830)</f>
        <v>36</v>
      </c>
      <c r="Q1830" s="67">
        <f>P1830/36</f>
        <v>1</v>
      </c>
    </row>
    <row r="1831" spans="1:17" x14ac:dyDescent="0.25">
      <c r="A1831" t="str">
        <f t="shared" si="28"/>
        <v>Enero - Junio</v>
      </c>
      <c r="B1831" s="72" t="s">
        <v>2341</v>
      </c>
      <c r="D1831" s="63">
        <v>1</v>
      </c>
      <c r="E1831" s="63">
        <v>1</v>
      </c>
      <c r="F1831" s="63">
        <v>1</v>
      </c>
      <c r="G1831" s="63">
        <v>1</v>
      </c>
      <c r="H1831" s="63">
        <v>1</v>
      </c>
      <c r="I1831" s="63">
        <v>1</v>
      </c>
      <c r="J1831" s="63">
        <v>1</v>
      </c>
      <c r="K1831" s="63">
        <v>1</v>
      </c>
      <c r="L1831" s="63">
        <v>1</v>
      </c>
      <c r="M1831" s="63">
        <v>1</v>
      </c>
      <c r="N1831" s="63">
        <v>1</v>
      </c>
      <c r="O1831" s="63">
        <v>1</v>
      </c>
      <c r="Q1831" s="61"/>
    </row>
    <row r="1832" spans="1:17" x14ac:dyDescent="0.25">
      <c r="A1832" t="str">
        <f t="shared" si="28"/>
        <v>Enero - Marzo</v>
      </c>
      <c r="B1832" s="72" t="s">
        <v>2301</v>
      </c>
      <c r="D1832" s="63">
        <v>1</v>
      </c>
      <c r="E1832" s="63">
        <v>1</v>
      </c>
      <c r="F1832" s="63">
        <v>1</v>
      </c>
      <c r="G1832" s="63">
        <v>1</v>
      </c>
      <c r="H1832" s="63">
        <v>1</v>
      </c>
      <c r="I1832" s="63">
        <v>1</v>
      </c>
      <c r="J1832" s="63">
        <v>1</v>
      </c>
      <c r="K1832" s="63">
        <v>1</v>
      </c>
      <c r="L1832" s="63">
        <v>1</v>
      </c>
      <c r="M1832" s="63">
        <v>1</v>
      </c>
      <c r="N1832" s="63">
        <v>1</v>
      </c>
      <c r="O1832" s="63">
        <v>1</v>
      </c>
      <c r="Q1832" s="61"/>
    </row>
    <row r="1833" spans="1:17" ht="15.75" thickBot="1" x14ac:dyDescent="0.3">
      <c r="A1833" t="str">
        <f t="shared" si="28"/>
        <v>Enero - Septiembre</v>
      </c>
      <c r="B1833" s="73" t="s">
        <v>2344</v>
      </c>
      <c r="C1833" s="68"/>
      <c r="D1833" s="56">
        <v>1</v>
      </c>
      <c r="E1833" s="56">
        <v>1</v>
      </c>
      <c r="F1833" s="56">
        <v>1</v>
      </c>
      <c r="G1833" s="56">
        <v>1</v>
      </c>
      <c r="H1833" s="56">
        <v>1</v>
      </c>
      <c r="I1833" s="56">
        <v>1</v>
      </c>
      <c r="J1833" s="56">
        <v>1</v>
      </c>
      <c r="K1833" s="56">
        <v>1</v>
      </c>
      <c r="L1833" s="56">
        <v>1</v>
      </c>
      <c r="M1833" s="56">
        <v>1</v>
      </c>
      <c r="N1833" s="56">
        <v>1</v>
      </c>
      <c r="O1833" s="56">
        <v>1</v>
      </c>
      <c r="P1833" s="68"/>
      <c r="Q1833" s="62"/>
    </row>
    <row r="1834" spans="1:17" ht="15.75" thickTop="1" x14ac:dyDescent="0.25">
      <c r="A1834" t="str">
        <f t="shared" si="28"/>
        <v>213805138</v>
      </c>
      <c r="B1834" s="74">
        <v>213805138</v>
      </c>
      <c r="C1834" s="65" t="s">
        <v>930</v>
      </c>
      <c r="D1834" s="41">
        <v>3</v>
      </c>
      <c r="E1834" s="41">
        <v>2</v>
      </c>
      <c r="F1834" s="41">
        <v>3</v>
      </c>
      <c r="G1834" s="41">
        <v>3</v>
      </c>
      <c r="H1834" s="41">
        <v>3</v>
      </c>
      <c r="I1834" s="41">
        <v>3</v>
      </c>
      <c r="J1834" s="41">
        <v>3</v>
      </c>
      <c r="K1834" s="41">
        <v>3</v>
      </c>
      <c r="L1834" s="41">
        <v>2</v>
      </c>
      <c r="M1834" s="41">
        <v>3</v>
      </c>
      <c r="N1834" s="41">
        <v>3</v>
      </c>
      <c r="O1834" s="41">
        <v>3</v>
      </c>
      <c r="P1834" s="65">
        <f>SUM(D1834:O1834)</f>
        <v>34</v>
      </c>
      <c r="Q1834" s="67">
        <f>P1834/36</f>
        <v>0.94444444444444442</v>
      </c>
    </row>
    <row r="1835" spans="1:17" x14ac:dyDescent="0.25">
      <c r="A1835" t="str">
        <f t="shared" si="28"/>
        <v>Enero - Junio</v>
      </c>
      <c r="B1835" s="72" t="s">
        <v>2341</v>
      </c>
      <c r="D1835" s="63">
        <v>1</v>
      </c>
      <c r="E1835" s="63">
        <v>1</v>
      </c>
      <c r="F1835" s="63">
        <v>1</v>
      </c>
      <c r="G1835" s="63">
        <v>1</v>
      </c>
      <c r="H1835" s="63">
        <v>1</v>
      </c>
      <c r="I1835" s="63">
        <v>1</v>
      </c>
      <c r="J1835" s="63">
        <v>1</v>
      </c>
      <c r="K1835" s="63">
        <v>1</v>
      </c>
      <c r="L1835" s="63">
        <v>1</v>
      </c>
      <c r="M1835" s="63">
        <v>1</v>
      </c>
      <c r="N1835" s="63">
        <v>1</v>
      </c>
      <c r="O1835" s="63">
        <v>1</v>
      </c>
      <c r="Q1835" s="61"/>
    </row>
    <row r="1836" spans="1:17" x14ac:dyDescent="0.25">
      <c r="A1836" t="str">
        <f t="shared" si="28"/>
        <v>Enero - Marzo</v>
      </c>
      <c r="B1836" s="72" t="s">
        <v>2301</v>
      </c>
      <c r="D1836" s="63">
        <v>1</v>
      </c>
      <c r="E1836" s="63">
        <v>0</v>
      </c>
      <c r="F1836" s="63">
        <v>1</v>
      </c>
      <c r="G1836" s="63">
        <v>1</v>
      </c>
      <c r="H1836" s="63">
        <v>1</v>
      </c>
      <c r="I1836" s="63">
        <v>1</v>
      </c>
      <c r="J1836" s="63">
        <v>1</v>
      </c>
      <c r="K1836" s="63">
        <v>1</v>
      </c>
      <c r="L1836" s="63">
        <v>0</v>
      </c>
      <c r="M1836" s="63">
        <v>1</v>
      </c>
      <c r="N1836" s="63">
        <v>1</v>
      </c>
      <c r="O1836" s="63">
        <v>1</v>
      </c>
      <c r="Q1836" s="61"/>
    </row>
    <row r="1837" spans="1:17" ht="15.75" thickBot="1" x14ac:dyDescent="0.3">
      <c r="A1837" t="str">
        <f t="shared" si="28"/>
        <v>Enero - Septiembre</v>
      </c>
      <c r="B1837" s="73" t="s">
        <v>2344</v>
      </c>
      <c r="C1837" s="68"/>
      <c r="D1837" s="56">
        <v>1</v>
      </c>
      <c r="E1837" s="56">
        <v>1</v>
      </c>
      <c r="F1837" s="56">
        <v>1</v>
      </c>
      <c r="G1837" s="56">
        <v>1</v>
      </c>
      <c r="H1837" s="56">
        <v>1</v>
      </c>
      <c r="I1837" s="56">
        <v>1</v>
      </c>
      <c r="J1837" s="56">
        <v>1</v>
      </c>
      <c r="K1837" s="56">
        <v>1</v>
      </c>
      <c r="L1837" s="56">
        <v>1</v>
      </c>
      <c r="M1837" s="56">
        <v>1</v>
      </c>
      <c r="N1837" s="56">
        <v>1</v>
      </c>
      <c r="O1837" s="56">
        <v>1</v>
      </c>
      <c r="P1837" s="68"/>
      <c r="Q1837" s="62"/>
    </row>
    <row r="1838" spans="1:17" ht="15.75" thickTop="1" x14ac:dyDescent="0.25">
      <c r="A1838" t="str">
        <f t="shared" si="28"/>
        <v>213808638</v>
      </c>
      <c r="B1838" s="74">
        <v>213808638</v>
      </c>
      <c r="C1838" s="65" t="s">
        <v>932</v>
      </c>
      <c r="D1838" s="41">
        <v>3</v>
      </c>
      <c r="E1838" s="41">
        <v>3</v>
      </c>
      <c r="F1838" s="41">
        <v>3</v>
      </c>
      <c r="G1838" s="41">
        <v>0</v>
      </c>
      <c r="H1838" s="41">
        <v>3</v>
      </c>
      <c r="I1838" s="41">
        <v>3</v>
      </c>
      <c r="J1838" s="41">
        <v>3</v>
      </c>
      <c r="K1838" s="41">
        <v>3</v>
      </c>
      <c r="L1838" s="41">
        <v>3</v>
      </c>
      <c r="M1838" s="41">
        <v>3</v>
      </c>
      <c r="N1838" s="41">
        <v>3</v>
      </c>
      <c r="O1838" s="41">
        <v>3</v>
      </c>
      <c r="P1838" s="65">
        <f>SUM(D1838:O1838)</f>
        <v>33</v>
      </c>
      <c r="Q1838" s="67">
        <f>P1838/36</f>
        <v>0.91666666666666663</v>
      </c>
    </row>
    <row r="1839" spans="1:17" x14ac:dyDescent="0.25">
      <c r="A1839" t="str">
        <f t="shared" si="28"/>
        <v>Enero - Junio</v>
      </c>
      <c r="B1839" s="72" t="s">
        <v>2341</v>
      </c>
      <c r="D1839" s="63">
        <v>1</v>
      </c>
      <c r="E1839" s="63">
        <v>1</v>
      </c>
      <c r="F1839" s="63">
        <v>1</v>
      </c>
      <c r="G1839" s="63">
        <v>0</v>
      </c>
      <c r="H1839" s="63">
        <v>1</v>
      </c>
      <c r="I1839" s="63">
        <v>1</v>
      </c>
      <c r="J1839" s="63">
        <v>1</v>
      </c>
      <c r="K1839" s="63">
        <v>1</v>
      </c>
      <c r="L1839" s="63">
        <v>1</v>
      </c>
      <c r="M1839" s="63">
        <v>1</v>
      </c>
      <c r="N1839" s="63">
        <v>1</v>
      </c>
      <c r="O1839" s="63">
        <v>1</v>
      </c>
      <c r="Q1839" s="61"/>
    </row>
    <row r="1840" spans="1:17" x14ac:dyDescent="0.25">
      <c r="A1840" t="str">
        <f t="shared" si="28"/>
        <v>Enero - Marzo</v>
      </c>
      <c r="B1840" s="72" t="s">
        <v>2301</v>
      </c>
      <c r="D1840" s="63">
        <v>1</v>
      </c>
      <c r="E1840" s="63">
        <v>1</v>
      </c>
      <c r="F1840" s="63">
        <v>1</v>
      </c>
      <c r="G1840" s="63">
        <v>0</v>
      </c>
      <c r="H1840" s="63">
        <v>1</v>
      </c>
      <c r="I1840" s="63">
        <v>1</v>
      </c>
      <c r="J1840" s="63">
        <v>1</v>
      </c>
      <c r="K1840" s="63">
        <v>1</v>
      </c>
      <c r="L1840" s="63">
        <v>1</v>
      </c>
      <c r="M1840" s="63">
        <v>1</v>
      </c>
      <c r="N1840" s="63">
        <v>1</v>
      </c>
      <c r="O1840" s="63">
        <v>1</v>
      </c>
      <c r="Q1840" s="61"/>
    </row>
    <row r="1841" spans="1:17" ht="15.75" thickBot="1" x14ac:dyDescent="0.3">
      <c r="A1841" t="str">
        <f t="shared" si="28"/>
        <v>Enero - Septiembre</v>
      </c>
      <c r="B1841" s="73" t="s">
        <v>2344</v>
      </c>
      <c r="C1841" s="68"/>
      <c r="D1841" s="56">
        <v>1</v>
      </c>
      <c r="E1841" s="56">
        <v>1</v>
      </c>
      <c r="F1841" s="56">
        <v>1</v>
      </c>
      <c r="G1841" s="56">
        <v>0</v>
      </c>
      <c r="H1841" s="56">
        <v>1</v>
      </c>
      <c r="I1841" s="56">
        <v>1</v>
      </c>
      <c r="J1841" s="56">
        <v>1</v>
      </c>
      <c r="K1841" s="56">
        <v>1</v>
      </c>
      <c r="L1841" s="56">
        <v>1</v>
      </c>
      <c r="M1841" s="56">
        <v>1</v>
      </c>
      <c r="N1841" s="56">
        <v>1</v>
      </c>
      <c r="O1841" s="56">
        <v>1</v>
      </c>
      <c r="P1841" s="68"/>
      <c r="Q1841" s="62"/>
    </row>
    <row r="1842" spans="1:17" ht="15.75" thickTop="1" x14ac:dyDescent="0.25">
      <c r="A1842" t="str">
        <f t="shared" si="28"/>
        <v>213813838</v>
      </c>
      <c r="B1842" s="74">
        <v>213813838</v>
      </c>
      <c r="C1842" s="65" t="s">
        <v>934</v>
      </c>
      <c r="D1842" s="41">
        <v>3</v>
      </c>
      <c r="E1842" s="41">
        <v>3</v>
      </c>
      <c r="F1842" s="41">
        <v>0</v>
      </c>
      <c r="G1842" s="41">
        <v>0</v>
      </c>
      <c r="H1842" s="41">
        <v>3</v>
      </c>
      <c r="I1842" s="41">
        <v>1</v>
      </c>
      <c r="J1842" s="41">
        <v>3</v>
      </c>
      <c r="K1842" s="41">
        <v>3</v>
      </c>
      <c r="L1842" s="41">
        <v>3</v>
      </c>
      <c r="M1842" s="41">
        <v>3</v>
      </c>
      <c r="N1842" s="41">
        <v>3</v>
      </c>
      <c r="O1842" s="41">
        <v>3</v>
      </c>
      <c r="P1842" s="65">
        <f>SUM(D1842:O1842)</f>
        <v>28</v>
      </c>
      <c r="Q1842" s="67">
        <f>P1842/36</f>
        <v>0.77777777777777779</v>
      </c>
    </row>
    <row r="1843" spans="1:17" x14ac:dyDescent="0.25">
      <c r="A1843" t="str">
        <f t="shared" si="28"/>
        <v>Enero - Junio</v>
      </c>
      <c r="B1843" s="72" t="s">
        <v>2341</v>
      </c>
      <c r="D1843" s="63">
        <v>1</v>
      </c>
      <c r="E1843" s="63">
        <v>1</v>
      </c>
      <c r="F1843" s="63">
        <v>0</v>
      </c>
      <c r="G1843" s="63">
        <v>0</v>
      </c>
      <c r="H1843" s="63">
        <v>1</v>
      </c>
      <c r="I1843" s="63">
        <v>0</v>
      </c>
      <c r="J1843" s="63">
        <v>1</v>
      </c>
      <c r="K1843" s="63">
        <v>1</v>
      </c>
      <c r="L1843" s="63">
        <v>1</v>
      </c>
      <c r="M1843" s="63">
        <v>1</v>
      </c>
      <c r="N1843" s="63">
        <v>1</v>
      </c>
      <c r="O1843" s="63">
        <v>1</v>
      </c>
      <c r="Q1843" s="61"/>
    </row>
    <row r="1844" spans="1:17" x14ac:dyDescent="0.25">
      <c r="A1844" t="str">
        <f t="shared" si="28"/>
        <v>Enero - Marzo</v>
      </c>
      <c r="B1844" s="72" t="s">
        <v>2301</v>
      </c>
      <c r="D1844" s="63">
        <v>1</v>
      </c>
      <c r="E1844" s="63">
        <v>1</v>
      </c>
      <c r="F1844" s="63">
        <v>0</v>
      </c>
      <c r="G1844" s="63">
        <v>0</v>
      </c>
      <c r="H1844" s="63">
        <v>1</v>
      </c>
      <c r="I1844" s="63">
        <v>0</v>
      </c>
      <c r="J1844" s="63">
        <v>1</v>
      </c>
      <c r="K1844" s="63">
        <v>1</v>
      </c>
      <c r="L1844" s="63">
        <v>1</v>
      </c>
      <c r="M1844" s="63">
        <v>1</v>
      </c>
      <c r="N1844" s="63">
        <v>1</v>
      </c>
      <c r="O1844" s="63">
        <v>1</v>
      </c>
      <c r="Q1844" s="61"/>
    </row>
    <row r="1845" spans="1:17" ht="15.75" thickBot="1" x14ac:dyDescent="0.3">
      <c r="A1845" t="str">
        <f t="shared" si="28"/>
        <v>Enero - Septiembre</v>
      </c>
      <c r="B1845" s="73" t="s">
        <v>2344</v>
      </c>
      <c r="C1845" s="68"/>
      <c r="D1845" s="56">
        <v>1</v>
      </c>
      <c r="E1845" s="56">
        <v>1</v>
      </c>
      <c r="F1845" s="56">
        <v>0</v>
      </c>
      <c r="G1845" s="56">
        <v>0</v>
      </c>
      <c r="H1845" s="56">
        <v>1</v>
      </c>
      <c r="I1845" s="56">
        <v>1</v>
      </c>
      <c r="J1845" s="56">
        <v>1</v>
      </c>
      <c r="K1845" s="56">
        <v>1</v>
      </c>
      <c r="L1845" s="56">
        <v>1</v>
      </c>
      <c r="M1845" s="56">
        <v>1</v>
      </c>
      <c r="N1845" s="56">
        <v>1</v>
      </c>
      <c r="O1845" s="56">
        <v>1</v>
      </c>
      <c r="P1845" s="68"/>
      <c r="Q1845" s="62"/>
    </row>
    <row r="1846" spans="1:17" ht="15.75" thickTop="1" x14ac:dyDescent="0.25">
      <c r="A1846" t="str">
        <f t="shared" si="28"/>
        <v>213815238</v>
      </c>
      <c r="B1846" s="74">
        <v>213815238</v>
      </c>
      <c r="C1846" s="65" t="s">
        <v>936</v>
      </c>
      <c r="D1846" s="41">
        <v>3</v>
      </c>
      <c r="E1846" s="41">
        <v>3</v>
      </c>
      <c r="F1846" s="41">
        <v>3</v>
      </c>
      <c r="G1846" s="41">
        <v>3</v>
      </c>
      <c r="H1846" s="41">
        <v>2</v>
      </c>
      <c r="I1846" s="41">
        <v>3</v>
      </c>
      <c r="J1846" s="41">
        <v>3</v>
      </c>
      <c r="K1846" s="41">
        <v>3</v>
      </c>
      <c r="L1846" s="41">
        <v>3</v>
      </c>
      <c r="M1846" s="41">
        <v>3</v>
      </c>
      <c r="N1846" s="41">
        <v>3</v>
      </c>
      <c r="O1846" s="41">
        <v>3</v>
      </c>
      <c r="P1846" s="65">
        <f>SUM(D1846:O1846)</f>
        <v>35</v>
      </c>
      <c r="Q1846" s="67">
        <f>P1846/36</f>
        <v>0.97222222222222221</v>
      </c>
    </row>
    <row r="1847" spans="1:17" x14ac:dyDescent="0.25">
      <c r="A1847" t="str">
        <f t="shared" si="28"/>
        <v>Enero - Junio</v>
      </c>
      <c r="B1847" s="72" t="s">
        <v>2341</v>
      </c>
      <c r="D1847" s="63">
        <v>1</v>
      </c>
      <c r="E1847" s="63">
        <v>1</v>
      </c>
      <c r="F1847" s="63">
        <v>1</v>
      </c>
      <c r="G1847" s="63">
        <v>1</v>
      </c>
      <c r="H1847" s="63">
        <v>1</v>
      </c>
      <c r="I1847" s="63">
        <v>1</v>
      </c>
      <c r="J1847" s="63">
        <v>1</v>
      </c>
      <c r="K1847" s="63">
        <v>1</v>
      </c>
      <c r="L1847" s="63">
        <v>1</v>
      </c>
      <c r="M1847" s="63">
        <v>1</v>
      </c>
      <c r="N1847" s="63">
        <v>1</v>
      </c>
      <c r="O1847" s="63">
        <v>1</v>
      </c>
      <c r="Q1847" s="61"/>
    </row>
    <row r="1848" spans="1:17" x14ac:dyDescent="0.25">
      <c r="A1848" t="str">
        <f t="shared" si="28"/>
        <v>Enero - Marzo</v>
      </c>
      <c r="B1848" s="72" t="s">
        <v>2301</v>
      </c>
      <c r="D1848" s="63">
        <v>1</v>
      </c>
      <c r="E1848" s="63">
        <v>1</v>
      </c>
      <c r="F1848" s="63">
        <v>1</v>
      </c>
      <c r="G1848" s="63">
        <v>1</v>
      </c>
      <c r="H1848" s="63">
        <v>0</v>
      </c>
      <c r="I1848" s="63">
        <v>1</v>
      </c>
      <c r="J1848" s="63">
        <v>1</v>
      </c>
      <c r="K1848" s="63">
        <v>1</v>
      </c>
      <c r="L1848" s="63">
        <v>1</v>
      </c>
      <c r="M1848" s="63">
        <v>1</v>
      </c>
      <c r="N1848" s="63">
        <v>1</v>
      </c>
      <c r="O1848" s="63">
        <v>1</v>
      </c>
      <c r="Q1848" s="61"/>
    </row>
    <row r="1849" spans="1:17" ht="15.75" thickBot="1" x14ac:dyDescent="0.3">
      <c r="A1849" t="str">
        <f t="shared" si="28"/>
        <v>Enero - Septiembre</v>
      </c>
      <c r="B1849" s="73" t="s">
        <v>2344</v>
      </c>
      <c r="C1849" s="68"/>
      <c r="D1849" s="56">
        <v>1</v>
      </c>
      <c r="E1849" s="56">
        <v>1</v>
      </c>
      <c r="F1849" s="56">
        <v>1</v>
      </c>
      <c r="G1849" s="56">
        <v>1</v>
      </c>
      <c r="H1849" s="56">
        <v>1</v>
      </c>
      <c r="I1849" s="56">
        <v>1</v>
      </c>
      <c r="J1849" s="56">
        <v>1</v>
      </c>
      <c r="K1849" s="56">
        <v>1</v>
      </c>
      <c r="L1849" s="56">
        <v>1</v>
      </c>
      <c r="M1849" s="56">
        <v>1</v>
      </c>
      <c r="N1849" s="56">
        <v>1</v>
      </c>
      <c r="O1849" s="56">
        <v>1</v>
      </c>
      <c r="P1849" s="68"/>
      <c r="Q1849" s="62"/>
    </row>
    <row r="1850" spans="1:17" ht="15.75" thickTop="1" x14ac:dyDescent="0.25">
      <c r="A1850" t="str">
        <f t="shared" si="28"/>
        <v>213815638</v>
      </c>
      <c r="B1850" s="74">
        <v>213815638</v>
      </c>
      <c r="C1850" s="65" t="s">
        <v>938</v>
      </c>
      <c r="D1850" s="41">
        <v>3</v>
      </c>
      <c r="E1850" s="41">
        <v>3</v>
      </c>
      <c r="F1850" s="41">
        <v>3</v>
      </c>
      <c r="G1850" s="41">
        <v>3</v>
      </c>
      <c r="H1850" s="41">
        <v>2</v>
      </c>
      <c r="I1850" s="41">
        <v>3</v>
      </c>
      <c r="J1850" s="41">
        <v>3</v>
      </c>
      <c r="K1850" s="41">
        <v>3</v>
      </c>
      <c r="L1850" s="41">
        <v>1</v>
      </c>
      <c r="M1850" s="41">
        <v>3</v>
      </c>
      <c r="N1850" s="41">
        <v>3</v>
      </c>
      <c r="O1850" s="41">
        <v>3</v>
      </c>
      <c r="P1850" s="65">
        <f>SUM(D1850:O1850)</f>
        <v>33</v>
      </c>
      <c r="Q1850" s="67">
        <f>P1850/36</f>
        <v>0.91666666666666663</v>
      </c>
    </row>
    <row r="1851" spans="1:17" x14ac:dyDescent="0.25">
      <c r="A1851" t="str">
        <f t="shared" si="28"/>
        <v>Enero - Junio</v>
      </c>
      <c r="B1851" s="72" t="s">
        <v>2341</v>
      </c>
      <c r="D1851" s="63">
        <v>1</v>
      </c>
      <c r="E1851" s="63">
        <v>1</v>
      </c>
      <c r="F1851" s="63">
        <v>1</v>
      </c>
      <c r="G1851" s="63">
        <v>1</v>
      </c>
      <c r="H1851" s="63">
        <v>1</v>
      </c>
      <c r="I1851" s="63">
        <v>1</v>
      </c>
      <c r="J1851" s="63">
        <v>1</v>
      </c>
      <c r="K1851" s="63">
        <v>1</v>
      </c>
      <c r="L1851" s="63">
        <v>1</v>
      </c>
      <c r="M1851" s="63">
        <v>1</v>
      </c>
      <c r="N1851" s="63">
        <v>1</v>
      </c>
      <c r="O1851" s="63">
        <v>1</v>
      </c>
      <c r="Q1851" s="61"/>
    </row>
    <row r="1852" spans="1:17" x14ac:dyDescent="0.25">
      <c r="A1852" t="str">
        <f t="shared" si="28"/>
        <v>Enero - Marzo</v>
      </c>
      <c r="B1852" s="72" t="s">
        <v>2301</v>
      </c>
      <c r="D1852" s="63">
        <v>1</v>
      </c>
      <c r="E1852" s="63">
        <v>1</v>
      </c>
      <c r="F1852" s="63">
        <v>1</v>
      </c>
      <c r="G1852" s="63">
        <v>1</v>
      </c>
      <c r="H1852" s="63">
        <v>0</v>
      </c>
      <c r="I1852" s="63">
        <v>1</v>
      </c>
      <c r="J1852" s="63">
        <v>1</v>
      </c>
      <c r="K1852" s="63">
        <v>1</v>
      </c>
      <c r="L1852" s="63">
        <v>0</v>
      </c>
      <c r="M1852" s="63">
        <v>1</v>
      </c>
      <c r="N1852" s="63">
        <v>1</v>
      </c>
      <c r="O1852" s="63">
        <v>1</v>
      </c>
      <c r="Q1852" s="61"/>
    </row>
    <row r="1853" spans="1:17" ht="15.75" thickBot="1" x14ac:dyDescent="0.3">
      <c r="A1853" t="str">
        <f t="shared" si="28"/>
        <v>Enero - Septiembre</v>
      </c>
      <c r="B1853" s="73" t="s">
        <v>2344</v>
      </c>
      <c r="C1853" s="68"/>
      <c r="D1853" s="56">
        <v>1</v>
      </c>
      <c r="E1853" s="56">
        <v>1</v>
      </c>
      <c r="F1853" s="56">
        <v>1</v>
      </c>
      <c r="G1853" s="56">
        <v>1</v>
      </c>
      <c r="H1853" s="56">
        <v>1</v>
      </c>
      <c r="I1853" s="56">
        <v>1</v>
      </c>
      <c r="J1853" s="56">
        <v>1</v>
      </c>
      <c r="K1853" s="56">
        <v>1</v>
      </c>
      <c r="L1853" s="56">
        <v>0</v>
      </c>
      <c r="M1853" s="56">
        <v>1</v>
      </c>
      <c r="N1853" s="56">
        <v>1</v>
      </c>
      <c r="O1853" s="56">
        <v>1</v>
      </c>
      <c r="P1853" s="68"/>
      <c r="Q1853" s="62"/>
    </row>
    <row r="1854" spans="1:17" ht="15.75" thickTop="1" x14ac:dyDescent="0.25">
      <c r="A1854" t="str">
        <f t="shared" si="28"/>
        <v>213820238</v>
      </c>
      <c r="B1854" s="74">
        <v>213820238</v>
      </c>
      <c r="C1854" s="65" t="s">
        <v>940</v>
      </c>
      <c r="D1854" s="41">
        <v>3</v>
      </c>
      <c r="E1854" s="41">
        <v>3</v>
      </c>
      <c r="F1854" s="41">
        <v>2</v>
      </c>
      <c r="G1854" s="41">
        <v>0</v>
      </c>
      <c r="H1854" s="41">
        <v>0</v>
      </c>
      <c r="I1854" s="41">
        <v>2</v>
      </c>
      <c r="J1854" s="41">
        <v>3</v>
      </c>
      <c r="K1854" s="41">
        <v>3</v>
      </c>
      <c r="L1854" s="41">
        <v>2</v>
      </c>
      <c r="M1854" s="41">
        <v>3</v>
      </c>
      <c r="N1854" s="41">
        <v>3</v>
      </c>
      <c r="O1854" s="41">
        <v>3</v>
      </c>
      <c r="P1854" s="65">
        <f>SUM(D1854:O1854)</f>
        <v>27</v>
      </c>
      <c r="Q1854" s="67">
        <f>P1854/36</f>
        <v>0.75</v>
      </c>
    </row>
    <row r="1855" spans="1:17" x14ac:dyDescent="0.25">
      <c r="A1855" t="str">
        <f t="shared" si="28"/>
        <v>Enero - Junio</v>
      </c>
      <c r="B1855" s="72" t="s">
        <v>2341</v>
      </c>
      <c r="D1855" s="63">
        <v>1</v>
      </c>
      <c r="E1855" s="63">
        <v>1</v>
      </c>
      <c r="F1855" s="63">
        <v>1</v>
      </c>
      <c r="G1855" s="63">
        <v>0</v>
      </c>
      <c r="H1855" s="63">
        <v>0</v>
      </c>
      <c r="I1855" s="63">
        <v>1</v>
      </c>
      <c r="J1855" s="63">
        <v>1</v>
      </c>
      <c r="K1855" s="63">
        <v>1</v>
      </c>
      <c r="L1855" s="63">
        <v>1</v>
      </c>
      <c r="M1855" s="63">
        <v>1</v>
      </c>
      <c r="N1855" s="63">
        <v>1</v>
      </c>
      <c r="O1855" s="63">
        <v>1</v>
      </c>
      <c r="Q1855" s="61"/>
    </row>
    <row r="1856" spans="1:17" x14ac:dyDescent="0.25">
      <c r="A1856" t="str">
        <f t="shared" si="28"/>
        <v>Enero - Marzo</v>
      </c>
      <c r="B1856" s="72" t="s">
        <v>2301</v>
      </c>
      <c r="D1856" s="63">
        <v>1</v>
      </c>
      <c r="E1856" s="63">
        <v>1</v>
      </c>
      <c r="F1856" s="63">
        <v>1</v>
      </c>
      <c r="G1856" s="63">
        <v>0</v>
      </c>
      <c r="H1856" s="63">
        <v>0</v>
      </c>
      <c r="I1856" s="63">
        <v>0</v>
      </c>
      <c r="J1856" s="63">
        <v>1</v>
      </c>
      <c r="K1856" s="63">
        <v>1</v>
      </c>
      <c r="L1856" s="63">
        <v>1</v>
      </c>
      <c r="M1856" s="63">
        <v>1</v>
      </c>
      <c r="N1856" s="63">
        <v>1</v>
      </c>
      <c r="O1856" s="63">
        <v>1</v>
      </c>
      <c r="Q1856" s="61"/>
    </row>
    <row r="1857" spans="1:17" ht="15.75" thickBot="1" x14ac:dyDescent="0.3">
      <c r="A1857" t="str">
        <f t="shared" si="28"/>
        <v>Enero - Septiembre</v>
      </c>
      <c r="B1857" s="73" t="s">
        <v>2344</v>
      </c>
      <c r="C1857" s="68"/>
      <c r="D1857" s="56">
        <v>1</v>
      </c>
      <c r="E1857" s="56">
        <v>1</v>
      </c>
      <c r="F1857" s="56">
        <v>0</v>
      </c>
      <c r="G1857" s="56">
        <v>0</v>
      </c>
      <c r="H1857" s="56">
        <v>0</v>
      </c>
      <c r="I1857" s="56">
        <v>1</v>
      </c>
      <c r="J1857" s="56">
        <v>1</v>
      </c>
      <c r="K1857" s="56">
        <v>1</v>
      </c>
      <c r="L1857" s="56">
        <v>0</v>
      </c>
      <c r="M1857" s="56">
        <v>1</v>
      </c>
      <c r="N1857" s="56">
        <v>1</v>
      </c>
      <c r="O1857" s="56">
        <v>1</v>
      </c>
      <c r="P1857" s="68"/>
      <c r="Q1857" s="62"/>
    </row>
    <row r="1858" spans="1:17" ht="15.75" thickTop="1" x14ac:dyDescent="0.25">
      <c r="A1858" t="str">
        <f t="shared" si="28"/>
        <v>213825438</v>
      </c>
      <c r="B1858" s="74">
        <v>213825438</v>
      </c>
      <c r="C1858" s="65" t="s">
        <v>942</v>
      </c>
      <c r="D1858" s="41">
        <v>3</v>
      </c>
      <c r="E1858" s="41">
        <v>2</v>
      </c>
      <c r="F1858" s="41">
        <v>1</v>
      </c>
      <c r="G1858" s="41">
        <v>3</v>
      </c>
      <c r="H1858" s="41">
        <v>3</v>
      </c>
      <c r="I1858" s="41">
        <v>3</v>
      </c>
      <c r="J1858" s="41">
        <v>0</v>
      </c>
      <c r="K1858" s="41">
        <v>3</v>
      </c>
      <c r="L1858" s="41">
        <v>2</v>
      </c>
      <c r="M1858" s="41">
        <v>3</v>
      </c>
      <c r="N1858" s="41">
        <v>3</v>
      </c>
      <c r="O1858" s="41">
        <v>2</v>
      </c>
      <c r="P1858" s="65">
        <f>SUM(D1858:O1858)</f>
        <v>28</v>
      </c>
      <c r="Q1858" s="67">
        <f>P1858/36</f>
        <v>0.77777777777777779</v>
      </c>
    </row>
    <row r="1859" spans="1:17" x14ac:dyDescent="0.25">
      <c r="A1859" t="str">
        <f t="shared" ref="A1859:A1922" si="29">TEXT(B1859,0)</f>
        <v>Enero - Junio</v>
      </c>
      <c r="B1859" s="72" t="s">
        <v>2341</v>
      </c>
      <c r="D1859" s="63">
        <v>1</v>
      </c>
      <c r="E1859" s="63">
        <v>1</v>
      </c>
      <c r="F1859" s="63">
        <v>0</v>
      </c>
      <c r="G1859" s="63">
        <v>1</v>
      </c>
      <c r="H1859" s="63">
        <v>1</v>
      </c>
      <c r="I1859" s="63">
        <v>1</v>
      </c>
      <c r="J1859" s="63">
        <v>0</v>
      </c>
      <c r="K1859" s="63">
        <v>1</v>
      </c>
      <c r="L1859" s="63">
        <v>1</v>
      </c>
      <c r="M1859" s="63">
        <v>1</v>
      </c>
      <c r="N1859" s="63">
        <v>1</v>
      </c>
      <c r="O1859" s="63">
        <v>1</v>
      </c>
      <c r="Q1859" s="61"/>
    </row>
    <row r="1860" spans="1:17" x14ac:dyDescent="0.25">
      <c r="A1860" t="str">
        <f t="shared" si="29"/>
        <v>Enero - Marzo</v>
      </c>
      <c r="B1860" s="72" t="s">
        <v>2301</v>
      </c>
      <c r="D1860" s="63">
        <v>1</v>
      </c>
      <c r="E1860" s="63">
        <v>0</v>
      </c>
      <c r="F1860" s="63">
        <v>1</v>
      </c>
      <c r="G1860" s="63">
        <v>1</v>
      </c>
      <c r="H1860" s="63">
        <v>1</v>
      </c>
      <c r="I1860" s="63">
        <v>1</v>
      </c>
      <c r="J1860" s="63">
        <v>0</v>
      </c>
      <c r="K1860" s="63">
        <v>1</v>
      </c>
      <c r="L1860" s="63">
        <v>0</v>
      </c>
      <c r="M1860" s="63">
        <v>1</v>
      </c>
      <c r="N1860" s="63">
        <v>1</v>
      </c>
      <c r="O1860" s="63">
        <v>1</v>
      </c>
      <c r="Q1860" s="61"/>
    </row>
    <row r="1861" spans="1:17" ht="15.75" thickBot="1" x14ac:dyDescent="0.3">
      <c r="A1861" t="str">
        <f t="shared" si="29"/>
        <v>Enero - Septiembre</v>
      </c>
      <c r="B1861" s="73" t="s">
        <v>2344</v>
      </c>
      <c r="C1861" s="68"/>
      <c r="D1861" s="56">
        <v>1</v>
      </c>
      <c r="E1861" s="56">
        <v>1</v>
      </c>
      <c r="F1861" s="56">
        <v>0</v>
      </c>
      <c r="G1861" s="56">
        <v>1</v>
      </c>
      <c r="H1861" s="56">
        <v>1</v>
      </c>
      <c r="I1861" s="56">
        <v>1</v>
      </c>
      <c r="J1861" s="56">
        <v>0</v>
      </c>
      <c r="K1861" s="56">
        <v>1</v>
      </c>
      <c r="L1861" s="56">
        <v>1</v>
      </c>
      <c r="M1861" s="56">
        <v>1</v>
      </c>
      <c r="N1861" s="56">
        <v>1</v>
      </c>
      <c r="O1861" s="56">
        <v>0</v>
      </c>
      <c r="P1861" s="68"/>
      <c r="Q1861" s="62"/>
    </row>
    <row r="1862" spans="1:17" ht="15.75" thickTop="1" x14ac:dyDescent="0.25">
      <c r="A1862" t="str">
        <f t="shared" si="29"/>
        <v>213852838</v>
      </c>
      <c r="B1862" s="74">
        <v>213852838</v>
      </c>
      <c r="C1862" s="65" t="s">
        <v>944</v>
      </c>
      <c r="D1862" s="41">
        <v>3</v>
      </c>
      <c r="E1862" s="41">
        <v>3</v>
      </c>
      <c r="F1862" s="41">
        <v>3</v>
      </c>
      <c r="G1862" s="41">
        <v>3</v>
      </c>
      <c r="H1862" s="41">
        <v>3</v>
      </c>
      <c r="I1862" s="41">
        <v>2</v>
      </c>
      <c r="J1862" s="41">
        <v>3</v>
      </c>
      <c r="K1862" s="41">
        <v>3</v>
      </c>
      <c r="L1862" s="41">
        <v>3</v>
      </c>
      <c r="M1862" s="41">
        <v>3</v>
      </c>
      <c r="N1862" s="41">
        <v>3</v>
      </c>
      <c r="O1862" s="41">
        <v>2</v>
      </c>
      <c r="P1862" s="65">
        <f>SUM(D1862:O1862)</f>
        <v>34</v>
      </c>
      <c r="Q1862" s="67">
        <f>P1862/36</f>
        <v>0.94444444444444442</v>
      </c>
    </row>
    <row r="1863" spans="1:17" x14ac:dyDescent="0.25">
      <c r="A1863" t="str">
        <f t="shared" si="29"/>
        <v>Enero - Junio</v>
      </c>
      <c r="B1863" s="72" t="s">
        <v>2341</v>
      </c>
      <c r="D1863" s="63">
        <v>1</v>
      </c>
      <c r="E1863" s="63">
        <v>1</v>
      </c>
      <c r="F1863" s="63">
        <v>1</v>
      </c>
      <c r="G1863" s="63">
        <v>1</v>
      </c>
      <c r="H1863" s="63">
        <v>1</v>
      </c>
      <c r="I1863" s="63">
        <v>1</v>
      </c>
      <c r="J1863" s="63">
        <v>1</v>
      </c>
      <c r="K1863" s="63">
        <v>1</v>
      </c>
      <c r="L1863" s="63">
        <v>1</v>
      </c>
      <c r="M1863" s="63">
        <v>1</v>
      </c>
      <c r="N1863" s="63">
        <v>1</v>
      </c>
      <c r="O1863" s="63">
        <v>1</v>
      </c>
      <c r="Q1863" s="61"/>
    </row>
    <row r="1864" spans="1:17" x14ac:dyDescent="0.25">
      <c r="A1864" t="str">
        <f t="shared" si="29"/>
        <v>Enero - Marzo</v>
      </c>
      <c r="B1864" s="72" t="s">
        <v>2301</v>
      </c>
      <c r="D1864" s="63">
        <v>1</v>
      </c>
      <c r="E1864" s="63">
        <v>1</v>
      </c>
      <c r="F1864" s="63">
        <v>1</v>
      </c>
      <c r="G1864" s="63">
        <v>1</v>
      </c>
      <c r="H1864" s="63">
        <v>1</v>
      </c>
      <c r="I1864" s="63">
        <v>0</v>
      </c>
      <c r="J1864" s="63">
        <v>1</v>
      </c>
      <c r="K1864" s="63">
        <v>1</v>
      </c>
      <c r="L1864" s="63">
        <v>1</v>
      </c>
      <c r="M1864" s="63">
        <v>1</v>
      </c>
      <c r="N1864" s="63">
        <v>1</v>
      </c>
      <c r="O1864" s="63">
        <v>0</v>
      </c>
      <c r="Q1864" s="61"/>
    </row>
    <row r="1865" spans="1:17" ht="15.75" thickBot="1" x14ac:dyDescent="0.3">
      <c r="A1865" t="str">
        <f t="shared" si="29"/>
        <v>Enero - Septiembre</v>
      </c>
      <c r="B1865" s="73" t="s">
        <v>2344</v>
      </c>
      <c r="C1865" s="68"/>
      <c r="D1865" s="56">
        <v>1</v>
      </c>
      <c r="E1865" s="56">
        <v>1</v>
      </c>
      <c r="F1865" s="56">
        <v>1</v>
      </c>
      <c r="G1865" s="56">
        <v>1</v>
      </c>
      <c r="H1865" s="56">
        <v>1</v>
      </c>
      <c r="I1865" s="56">
        <v>1</v>
      </c>
      <c r="J1865" s="56">
        <v>1</v>
      </c>
      <c r="K1865" s="56">
        <v>1</v>
      </c>
      <c r="L1865" s="56">
        <v>1</v>
      </c>
      <c r="M1865" s="56">
        <v>1</v>
      </c>
      <c r="N1865" s="56">
        <v>1</v>
      </c>
      <c r="O1865" s="56">
        <v>1</v>
      </c>
      <c r="P1865" s="68"/>
      <c r="Q1865" s="62"/>
    </row>
    <row r="1866" spans="1:17" ht="15.75" thickTop="1" x14ac:dyDescent="0.25">
      <c r="A1866" t="str">
        <f t="shared" si="29"/>
        <v>213915839</v>
      </c>
      <c r="B1866" s="74">
        <v>213915839</v>
      </c>
      <c r="C1866" s="65" t="s">
        <v>946</v>
      </c>
      <c r="D1866" s="41">
        <v>3</v>
      </c>
      <c r="E1866" s="41">
        <v>2</v>
      </c>
      <c r="F1866" s="41">
        <v>3</v>
      </c>
      <c r="G1866" s="41">
        <v>3</v>
      </c>
      <c r="H1866" s="41">
        <v>2</v>
      </c>
      <c r="I1866" s="41">
        <v>1</v>
      </c>
      <c r="J1866" s="41">
        <v>3</v>
      </c>
      <c r="K1866" s="41">
        <v>3</v>
      </c>
      <c r="L1866" s="41">
        <v>0</v>
      </c>
      <c r="M1866" s="41">
        <v>3</v>
      </c>
      <c r="N1866" s="41">
        <v>3</v>
      </c>
      <c r="O1866" s="41">
        <v>3</v>
      </c>
      <c r="P1866" s="65">
        <f>SUM(D1866:O1866)</f>
        <v>29</v>
      </c>
      <c r="Q1866" s="67">
        <f>P1866/36</f>
        <v>0.80555555555555558</v>
      </c>
    </row>
    <row r="1867" spans="1:17" x14ac:dyDescent="0.25">
      <c r="A1867" t="str">
        <f t="shared" si="29"/>
        <v>Enero - Junio</v>
      </c>
      <c r="B1867" s="72" t="s">
        <v>2341</v>
      </c>
      <c r="D1867" s="63">
        <v>1</v>
      </c>
      <c r="E1867" s="63">
        <v>1</v>
      </c>
      <c r="F1867" s="63">
        <v>1</v>
      </c>
      <c r="G1867" s="63">
        <v>1</v>
      </c>
      <c r="H1867" s="63">
        <v>1</v>
      </c>
      <c r="I1867" s="63">
        <v>0</v>
      </c>
      <c r="J1867" s="63">
        <v>1</v>
      </c>
      <c r="K1867" s="63">
        <v>1</v>
      </c>
      <c r="L1867" s="63">
        <v>0</v>
      </c>
      <c r="M1867" s="63">
        <v>1</v>
      </c>
      <c r="N1867" s="63">
        <v>1</v>
      </c>
      <c r="O1867" s="63">
        <v>1</v>
      </c>
      <c r="Q1867" s="61"/>
    </row>
    <row r="1868" spans="1:17" x14ac:dyDescent="0.25">
      <c r="A1868" t="str">
        <f t="shared" si="29"/>
        <v>Enero - Marzo</v>
      </c>
      <c r="B1868" s="72" t="s">
        <v>2301</v>
      </c>
      <c r="D1868" s="63">
        <v>1</v>
      </c>
      <c r="E1868" s="63">
        <v>0</v>
      </c>
      <c r="F1868" s="63">
        <v>1</v>
      </c>
      <c r="G1868" s="63">
        <v>1</v>
      </c>
      <c r="H1868" s="63">
        <v>0</v>
      </c>
      <c r="I1868" s="63">
        <v>1</v>
      </c>
      <c r="J1868" s="63">
        <v>1</v>
      </c>
      <c r="K1868" s="63">
        <v>1</v>
      </c>
      <c r="L1868" s="63">
        <v>0</v>
      </c>
      <c r="M1868" s="63">
        <v>1</v>
      </c>
      <c r="N1868" s="63">
        <v>1</v>
      </c>
      <c r="O1868" s="63">
        <v>1</v>
      </c>
      <c r="Q1868" s="61"/>
    </row>
    <row r="1869" spans="1:17" ht="15.75" thickBot="1" x14ac:dyDescent="0.3">
      <c r="A1869" t="str">
        <f t="shared" si="29"/>
        <v>Enero - Septiembre</v>
      </c>
      <c r="B1869" s="73" t="s">
        <v>2344</v>
      </c>
      <c r="C1869" s="68"/>
      <c r="D1869" s="56">
        <v>1</v>
      </c>
      <c r="E1869" s="56">
        <v>1</v>
      </c>
      <c r="F1869" s="56">
        <v>1</v>
      </c>
      <c r="G1869" s="56">
        <v>1</v>
      </c>
      <c r="H1869" s="56">
        <v>1</v>
      </c>
      <c r="I1869" s="56">
        <v>0</v>
      </c>
      <c r="J1869" s="56">
        <v>1</v>
      </c>
      <c r="K1869" s="56">
        <v>1</v>
      </c>
      <c r="L1869" s="56">
        <v>0</v>
      </c>
      <c r="M1869" s="56">
        <v>1</v>
      </c>
      <c r="N1869" s="56">
        <v>1</v>
      </c>
      <c r="O1869" s="56">
        <v>1</v>
      </c>
      <c r="P1869" s="68"/>
      <c r="Q1869" s="62"/>
    </row>
    <row r="1870" spans="1:17" ht="15.75" thickTop="1" x14ac:dyDescent="0.25">
      <c r="A1870" t="str">
        <f t="shared" si="29"/>
        <v>213925339</v>
      </c>
      <c r="B1870" s="74">
        <v>213925339</v>
      </c>
      <c r="C1870" s="65" t="s">
        <v>948</v>
      </c>
      <c r="D1870" s="41">
        <v>3</v>
      </c>
      <c r="E1870" s="41">
        <v>3</v>
      </c>
      <c r="F1870" s="41">
        <v>2</v>
      </c>
      <c r="G1870" s="41">
        <v>3</v>
      </c>
      <c r="H1870" s="41">
        <v>3</v>
      </c>
      <c r="I1870" s="41">
        <v>3</v>
      </c>
      <c r="J1870" s="41">
        <v>2</v>
      </c>
      <c r="K1870" s="41">
        <v>3</v>
      </c>
      <c r="L1870" s="41">
        <v>3</v>
      </c>
      <c r="M1870" s="41">
        <v>3</v>
      </c>
      <c r="N1870" s="41">
        <v>3</v>
      </c>
      <c r="O1870" s="41">
        <v>3</v>
      </c>
      <c r="P1870" s="65">
        <f>SUM(D1870:O1870)</f>
        <v>34</v>
      </c>
      <c r="Q1870" s="67">
        <f>P1870/36</f>
        <v>0.94444444444444442</v>
      </c>
    </row>
    <row r="1871" spans="1:17" x14ac:dyDescent="0.25">
      <c r="A1871" t="str">
        <f t="shared" si="29"/>
        <v>Enero - Junio</v>
      </c>
      <c r="B1871" s="72" t="s">
        <v>2341</v>
      </c>
      <c r="D1871" s="63">
        <v>1</v>
      </c>
      <c r="E1871" s="63">
        <v>1</v>
      </c>
      <c r="F1871" s="63">
        <v>1</v>
      </c>
      <c r="G1871" s="63">
        <v>1</v>
      </c>
      <c r="H1871" s="63">
        <v>1</v>
      </c>
      <c r="I1871" s="63">
        <v>1</v>
      </c>
      <c r="J1871" s="63">
        <v>1</v>
      </c>
      <c r="K1871" s="63">
        <v>1</v>
      </c>
      <c r="L1871" s="63">
        <v>1</v>
      </c>
      <c r="M1871" s="63">
        <v>1</v>
      </c>
      <c r="N1871" s="63">
        <v>1</v>
      </c>
      <c r="O1871" s="63">
        <v>1</v>
      </c>
      <c r="Q1871" s="61"/>
    </row>
    <row r="1872" spans="1:17" x14ac:dyDescent="0.25">
      <c r="A1872" t="str">
        <f t="shared" si="29"/>
        <v>Enero - Marzo</v>
      </c>
      <c r="B1872" s="72" t="s">
        <v>2301</v>
      </c>
      <c r="D1872" s="63">
        <v>1</v>
      </c>
      <c r="E1872" s="63">
        <v>1</v>
      </c>
      <c r="F1872" s="63">
        <v>1</v>
      </c>
      <c r="G1872" s="63">
        <v>1</v>
      </c>
      <c r="H1872" s="63">
        <v>1</v>
      </c>
      <c r="I1872" s="63">
        <v>1</v>
      </c>
      <c r="J1872" s="63">
        <v>0</v>
      </c>
      <c r="K1872" s="63">
        <v>1</v>
      </c>
      <c r="L1872" s="63">
        <v>1</v>
      </c>
      <c r="M1872" s="63">
        <v>1</v>
      </c>
      <c r="N1872" s="63">
        <v>1</v>
      </c>
      <c r="O1872" s="63">
        <v>1</v>
      </c>
      <c r="Q1872" s="61"/>
    </row>
    <row r="1873" spans="1:17" ht="15.75" thickBot="1" x14ac:dyDescent="0.3">
      <c r="A1873" t="str">
        <f t="shared" si="29"/>
        <v>Enero - Septiembre</v>
      </c>
      <c r="B1873" s="73" t="s">
        <v>2344</v>
      </c>
      <c r="C1873" s="68"/>
      <c r="D1873" s="56">
        <v>1</v>
      </c>
      <c r="E1873" s="56">
        <v>1</v>
      </c>
      <c r="F1873" s="56">
        <v>0</v>
      </c>
      <c r="G1873" s="56">
        <v>1</v>
      </c>
      <c r="H1873" s="56">
        <v>1</v>
      </c>
      <c r="I1873" s="56">
        <v>1</v>
      </c>
      <c r="J1873" s="56">
        <v>1</v>
      </c>
      <c r="K1873" s="56">
        <v>1</v>
      </c>
      <c r="L1873" s="56">
        <v>1</v>
      </c>
      <c r="M1873" s="56">
        <v>1</v>
      </c>
      <c r="N1873" s="56">
        <v>1</v>
      </c>
      <c r="O1873" s="56">
        <v>1</v>
      </c>
      <c r="P1873" s="68"/>
      <c r="Q1873" s="62"/>
    </row>
    <row r="1874" spans="1:17" ht="15.75" thickTop="1" x14ac:dyDescent="0.25">
      <c r="A1874" t="str">
        <f t="shared" si="29"/>
        <v>213925839</v>
      </c>
      <c r="B1874" s="74">
        <v>213925839</v>
      </c>
      <c r="C1874" s="65" t="s">
        <v>950</v>
      </c>
      <c r="D1874" s="41">
        <v>3</v>
      </c>
      <c r="E1874" s="41">
        <v>3</v>
      </c>
      <c r="F1874" s="41">
        <v>2</v>
      </c>
      <c r="G1874" s="41">
        <v>1</v>
      </c>
      <c r="H1874" s="41">
        <v>3</v>
      </c>
      <c r="I1874" s="41">
        <v>3</v>
      </c>
      <c r="J1874" s="41">
        <v>3</v>
      </c>
      <c r="K1874" s="41">
        <v>3</v>
      </c>
      <c r="L1874" s="41">
        <v>3</v>
      </c>
      <c r="M1874" s="41">
        <v>3</v>
      </c>
      <c r="N1874" s="41">
        <v>3</v>
      </c>
      <c r="O1874" s="41">
        <v>1</v>
      </c>
      <c r="P1874" s="65">
        <f>SUM(D1874:O1874)</f>
        <v>31</v>
      </c>
      <c r="Q1874" s="67">
        <f>P1874/36</f>
        <v>0.86111111111111116</v>
      </c>
    </row>
    <row r="1875" spans="1:17" x14ac:dyDescent="0.25">
      <c r="A1875" t="str">
        <f t="shared" si="29"/>
        <v>Enero - Junio</v>
      </c>
      <c r="B1875" s="72" t="s">
        <v>2341</v>
      </c>
      <c r="D1875" s="63">
        <v>1</v>
      </c>
      <c r="E1875" s="63">
        <v>1</v>
      </c>
      <c r="F1875" s="63">
        <v>1</v>
      </c>
      <c r="G1875" s="63">
        <v>0</v>
      </c>
      <c r="H1875" s="63">
        <v>1</v>
      </c>
      <c r="I1875" s="63">
        <v>1</v>
      </c>
      <c r="J1875" s="63">
        <v>1</v>
      </c>
      <c r="K1875" s="63">
        <v>1</v>
      </c>
      <c r="L1875" s="63">
        <v>1</v>
      </c>
      <c r="M1875" s="63">
        <v>1</v>
      </c>
      <c r="N1875" s="63">
        <v>1</v>
      </c>
      <c r="O1875" s="63">
        <v>1</v>
      </c>
      <c r="Q1875" s="61"/>
    </row>
    <row r="1876" spans="1:17" x14ac:dyDescent="0.25">
      <c r="A1876" t="str">
        <f t="shared" si="29"/>
        <v>Enero - Marzo</v>
      </c>
      <c r="B1876" s="72" t="s">
        <v>2301</v>
      </c>
      <c r="D1876" s="63">
        <v>1</v>
      </c>
      <c r="E1876" s="63">
        <v>1</v>
      </c>
      <c r="F1876" s="63">
        <v>1</v>
      </c>
      <c r="G1876" s="63">
        <v>0</v>
      </c>
      <c r="H1876" s="63">
        <v>1</v>
      </c>
      <c r="I1876" s="63">
        <v>1</v>
      </c>
      <c r="J1876" s="63">
        <v>1</v>
      </c>
      <c r="K1876" s="63">
        <v>1</v>
      </c>
      <c r="L1876" s="63">
        <v>1</v>
      </c>
      <c r="M1876" s="63">
        <v>1</v>
      </c>
      <c r="N1876" s="63">
        <v>1</v>
      </c>
      <c r="O1876" s="63">
        <v>0</v>
      </c>
      <c r="Q1876" s="61"/>
    </row>
    <row r="1877" spans="1:17" ht="15.75" thickBot="1" x14ac:dyDescent="0.3">
      <c r="A1877" t="str">
        <f t="shared" si="29"/>
        <v>Enero - Septiembre</v>
      </c>
      <c r="B1877" s="73" t="s">
        <v>2344</v>
      </c>
      <c r="C1877" s="68"/>
      <c r="D1877" s="56">
        <v>1</v>
      </c>
      <c r="E1877" s="56">
        <v>1</v>
      </c>
      <c r="F1877" s="56">
        <v>0</v>
      </c>
      <c r="G1877" s="56">
        <v>1</v>
      </c>
      <c r="H1877" s="56">
        <v>1</v>
      </c>
      <c r="I1877" s="56">
        <v>1</v>
      </c>
      <c r="J1877" s="56">
        <v>1</v>
      </c>
      <c r="K1877" s="56">
        <v>1</v>
      </c>
      <c r="L1877" s="56">
        <v>1</v>
      </c>
      <c r="M1877" s="56">
        <v>1</v>
      </c>
      <c r="N1877" s="56">
        <v>1</v>
      </c>
      <c r="O1877" s="56">
        <v>0</v>
      </c>
      <c r="P1877" s="68"/>
      <c r="Q1877" s="62"/>
    </row>
    <row r="1878" spans="1:17" ht="15.75" thickTop="1" x14ac:dyDescent="0.25">
      <c r="A1878" t="str">
        <f t="shared" si="29"/>
        <v>213954239</v>
      </c>
      <c r="B1878" s="74">
        <v>213954239</v>
      </c>
      <c r="C1878" s="65" t="s">
        <v>952</v>
      </c>
      <c r="D1878" s="41">
        <v>3</v>
      </c>
      <c r="E1878" s="41">
        <v>3</v>
      </c>
      <c r="F1878" s="41">
        <v>3</v>
      </c>
      <c r="G1878" s="41">
        <v>2</v>
      </c>
      <c r="H1878" s="41">
        <v>2</v>
      </c>
      <c r="I1878" s="41">
        <v>3</v>
      </c>
      <c r="J1878" s="41">
        <v>0</v>
      </c>
      <c r="K1878" s="41">
        <v>3</v>
      </c>
      <c r="L1878" s="41">
        <v>0</v>
      </c>
      <c r="M1878" s="41">
        <v>3</v>
      </c>
      <c r="N1878" s="41">
        <v>3</v>
      </c>
      <c r="O1878" s="41">
        <v>3</v>
      </c>
      <c r="P1878" s="65">
        <f>SUM(D1878:O1878)</f>
        <v>28</v>
      </c>
      <c r="Q1878" s="67">
        <f>P1878/36</f>
        <v>0.77777777777777779</v>
      </c>
    </row>
    <row r="1879" spans="1:17" x14ac:dyDescent="0.25">
      <c r="A1879" t="str">
        <f t="shared" si="29"/>
        <v>Enero - Junio</v>
      </c>
      <c r="B1879" s="72" t="s">
        <v>2341</v>
      </c>
      <c r="D1879" s="63">
        <v>1</v>
      </c>
      <c r="E1879" s="63">
        <v>1</v>
      </c>
      <c r="F1879" s="63">
        <v>1</v>
      </c>
      <c r="G1879" s="63">
        <v>1</v>
      </c>
      <c r="H1879" s="63">
        <v>0</v>
      </c>
      <c r="I1879" s="63">
        <v>1</v>
      </c>
      <c r="J1879" s="63">
        <v>0</v>
      </c>
      <c r="K1879" s="63">
        <v>1</v>
      </c>
      <c r="L1879" s="63">
        <v>0</v>
      </c>
      <c r="M1879" s="63">
        <v>1</v>
      </c>
      <c r="N1879" s="63">
        <v>1</v>
      </c>
      <c r="O1879" s="63">
        <v>1</v>
      </c>
      <c r="Q1879" s="61"/>
    </row>
    <row r="1880" spans="1:17" x14ac:dyDescent="0.25">
      <c r="A1880" t="str">
        <f t="shared" si="29"/>
        <v>Enero - Marzo</v>
      </c>
      <c r="B1880" s="72" t="s">
        <v>2301</v>
      </c>
      <c r="D1880" s="63">
        <v>1</v>
      </c>
      <c r="E1880" s="63">
        <v>1</v>
      </c>
      <c r="F1880" s="63">
        <v>1</v>
      </c>
      <c r="G1880" s="63">
        <v>1</v>
      </c>
      <c r="H1880" s="63">
        <v>1</v>
      </c>
      <c r="I1880" s="63">
        <v>1</v>
      </c>
      <c r="J1880" s="63">
        <v>0</v>
      </c>
      <c r="K1880" s="63">
        <v>1</v>
      </c>
      <c r="L1880" s="63">
        <v>0</v>
      </c>
      <c r="M1880" s="63">
        <v>1</v>
      </c>
      <c r="N1880" s="63">
        <v>1</v>
      </c>
      <c r="O1880" s="63">
        <v>1</v>
      </c>
      <c r="Q1880" s="61"/>
    </row>
    <row r="1881" spans="1:17" ht="15.75" thickBot="1" x14ac:dyDescent="0.3">
      <c r="A1881" t="str">
        <f t="shared" si="29"/>
        <v>Enero - Septiembre</v>
      </c>
      <c r="B1881" s="73" t="s">
        <v>2344</v>
      </c>
      <c r="C1881" s="68"/>
      <c r="D1881" s="56">
        <v>1</v>
      </c>
      <c r="E1881" s="56">
        <v>1</v>
      </c>
      <c r="F1881" s="56">
        <v>1</v>
      </c>
      <c r="G1881" s="56">
        <v>0</v>
      </c>
      <c r="H1881" s="56">
        <v>1</v>
      </c>
      <c r="I1881" s="56">
        <v>1</v>
      </c>
      <c r="J1881" s="56">
        <v>0</v>
      </c>
      <c r="K1881" s="56">
        <v>1</v>
      </c>
      <c r="L1881" s="56">
        <v>0</v>
      </c>
      <c r="M1881" s="56">
        <v>1</v>
      </c>
      <c r="N1881" s="56">
        <v>1</v>
      </c>
      <c r="O1881" s="56">
        <v>1</v>
      </c>
      <c r="P1881" s="68"/>
      <c r="Q1881" s="62"/>
    </row>
    <row r="1882" spans="1:17" ht="15.75" thickTop="1" x14ac:dyDescent="0.25">
      <c r="A1882" t="str">
        <f t="shared" si="29"/>
        <v>213985139</v>
      </c>
      <c r="B1882" s="74">
        <v>213985139</v>
      </c>
      <c r="C1882" s="65" t="s">
        <v>954</v>
      </c>
      <c r="D1882" s="41">
        <v>3</v>
      </c>
      <c r="E1882" s="41">
        <v>3</v>
      </c>
      <c r="F1882" s="41">
        <v>3</v>
      </c>
      <c r="G1882" s="41">
        <v>3</v>
      </c>
      <c r="H1882" s="41">
        <v>3</v>
      </c>
      <c r="I1882" s="41">
        <v>3</v>
      </c>
      <c r="J1882" s="41">
        <v>3</v>
      </c>
      <c r="K1882" s="41">
        <v>3</v>
      </c>
      <c r="L1882" s="41">
        <v>3</v>
      </c>
      <c r="M1882" s="41">
        <v>3</v>
      </c>
      <c r="N1882" s="41">
        <v>3</v>
      </c>
      <c r="O1882" s="41">
        <v>3</v>
      </c>
      <c r="P1882" s="65">
        <f>SUM(D1882:O1882)</f>
        <v>36</v>
      </c>
      <c r="Q1882" s="67">
        <f>P1882/36</f>
        <v>1</v>
      </c>
    </row>
    <row r="1883" spans="1:17" x14ac:dyDescent="0.25">
      <c r="A1883" t="str">
        <f t="shared" si="29"/>
        <v>Enero - Junio</v>
      </c>
      <c r="B1883" s="72" t="s">
        <v>2341</v>
      </c>
      <c r="D1883" s="63">
        <v>1</v>
      </c>
      <c r="E1883" s="63">
        <v>1</v>
      </c>
      <c r="F1883" s="63">
        <v>1</v>
      </c>
      <c r="G1883" s="63">
        <v>1</v>
      </c>
      <c r="H1883" s="63">
        <v>1</v>
      </c>
      <c r="I1883" s="63">
        <v>1</v>
      </c>
      <c r="J1883" s="63">
        <v>1</v>
      </c>
      <c r="K1883" s="63">
        <v>1</v>
      </c>
      <c r="L1883" s="63">
        <v>1</v>
      </c>
      <c r="M1883" s="63">
        <v>1</v>
      </c>
      <c r="N1883" s="63">
        <v>1</v>
      </c>
      <c r="O1883" s="63">
        <v>1</v>
      </c>
      <c r="Q1883" s="61"/>
    </row>
    <row r="1884" spans="1:17" x14ac:dyDescent="0.25">
      <c r="A1884" t="str">
        <f t="shared" si="29"/>
        <v>Enero - Marzo</v>
      </c>
      <c r="B1884" s="72" t="s">
        <v>2301</v>
      </c>
      <c r="D1884" s="63">
        <v>1</v>
      </c>
      <c r="E1884" s="63">
        <v>1</v>
      </c>
      <c r="F1884" s="63">
        <v>1</v>
      </c>
      <c r="G1884" s="63">
        <v>1</v>
      </c>
      <c r="H1884" s="63">
        <v>1</v>
      </c>
      <c r="I1884" s="63">
        <v>1</v>
      </c>
      <c r="J1884" s="63">
        <v>1</v>
      </c>
      <c r="K1884" s="63">
        <v>1</v>
      </c>
      <c r="L1884" s="63">
        <v>1</v>
      </c>
      <c r="M1884" s="63">
        <v>1</v>
      </c>
      <c r="N1884" s="63">
        <v>1</v>
      </c>
      <c r="O1884" s="63">
        <v>1</v>
      </c>
      <c r="Q1884" s="61"/>
    </row>
    <row r="1885" spans="1:17" ht="15.75" thickBot="1" x14ac:dyDescent="0.3">
      <c r="A1885" t="str">
        <f t="shared" si="29"/>
        <v>Enero - Septiembre</v>
      </c>
      <c r="B1885" s="73" t="s">
        <v>2344</v>
      </c>
      <c r="C1885" s="68"/>
      <c r="D1885" s="56">
        <v>1</v>
      </c>
      <c r="E1885" s="56">
        <v>1</v>
      </c>
      <c r="F1885" s="56">
        <v>1</v>
      </c>
      <c r="G1885" s="56">
        <v>1</v>
      </c>
      <c r="H1885" s="56">
        <v>1</v>
      </c>
      <c r="I1885" s="56">
        <v>1</v>
      </c>
      <c r="J1885" s="56">
        <v>1</v>
      </c>
      <c r="K1885" s="56">
        <v>1</v>
      </c>
      <c r="L1885" s="56">
        <v>1</v>
      </c>
      <c r="M1885" s="56">
        <v>1</v>
      </c>
      <c r="N1885" s="56">
        <v>1</v>
      </c>
      <c r="O1885" s="56">
        <v>1</v>
      </c>
      <c r="P1885" s="68"/>
      <c r="Q1885" s="62"/>
    </row>
    <row r="1886" spans="1:17" ht="15.75" thickTop="1" x14ac:dyDescent="0.25">
      <c r="A1886" t="str">
        <f t="shared" si="29"/>
        <v>214005040</v>
      </c>
      <c r="B1886" s="74">
        <v>214005040</v>
      </c>
      <c r="C1886" s="65" t="s">
        <v>956</v>
      </c>
      <c r="D1886" s="41">
        <v>3</v>
      </c>
      <c r="E1886" s="41">
        <v>3</v>
      </c>
      <c r="F1886" s="41">
        <v>3</v>
      </c>
      <c r="G1886" s="41">
        <v>3</v>
      </c>
      <c r="H1886" s="41">
        <v>3</v>
      </c>
      <c r="I1886" s="41">
        <v>3</v>
      </c>
      <c r="J1886" s="41">
        <v>3</v>
      </c>
      <c r="K1886" s="41">
        <v>3</v>
      </c>
      <c r="L1886" s="41">
        <v>3</v>
      </c>
      <c r="M1886" s="41">
        <v>3</v>
      </c>
      <c r="N1886" s="41">
        <v>3</v>
      </c>
      <c r="O1886" s="41">
        <v>3</v>
      </c>
      <c r="P1886" s="65">
        <f>SUM(D1886:O1886)</f>
        <v>36</v>
      </c>
      <c r="Q1886" s="67">
        <f>P1886/36</f>
        <v>1</v>
      </c>
    </row>
    <row r="1887" spans="1:17" x14ac:dyDescent="0.25">
      <c r="A1887" t="str">
        <f t="shared" si="29"/>
        <v>Enero - Junio</v>
      </c>
      <c r="B1887" s="72" t="s">
        <v>2341</v>
      </c>
      <c r="D1887" s="63">
        <v>1</v>
      </c>
      <c r="E1887" s="63">
        <v>1</v>
      </c>
      <c r="F1887" s="63">
        <v>1</v>
      </c>
      <c r="G1887" s="63">
        <v>1</v>
      </c>
      <c r="H1887" s="63">
        <v>1</v>
      </c>
      <c r="I1887" s="63">
        <v>1</v>
      </c>
      <c r="J1887" s="63">
        <v>1</v>
      </c>
      <c r="K1887" s="63">
        <v>1</v>
      </c>
      <c r="L1887" s="63">
        <v>1</v>
      </c>
      <c r="M1887" s="63">
        <v>1</v>
      </c>
      <c r="N1887" s="63">
        <v>1</v>
      </c>
      <c r="O1887" s="63">
        <v>1</v>
      </c>
      <c r="Q1887" s="61"/>
    </row>
    <row r="1888" spans="1:17" x14ac:dyDescent="0.25">
      <c r="A1888" t="str">
        <f t="shared" si="29"/>
        <v>Enero - Marzo</v>
      </c>
      <c r="B1888" s="72" t="s">
        <v>2301</v>
      </c>
      <c r="D1888" s="63">
        <v>1</v>
      </c>
      <c r="E1888" s="63">
        <v>1</v>
      </c>
      <c r="F1888" s="63">
        <v>1</v>
      </c>
      <c r="G1888" s="63">
        <v>1</v>
      </c>
      <c r="H1888" s="63">
        <v>1</v>
      </c>
      <c r="I1888" s="63">
        <v>1</v>
      </c>
      <c r="J1888" s="63">
        <v>1</v>
      </c>
      <c r="K1888" s="63">
        <v>1</v>
      </c>
      <c r="L1888" s="63">
        <v>1</v>
      </c>
      <c r="M1888" s="63">
        <v>1</v>
      </c>
      <c r="N1888" s="63">
        <v>1</v>
      </c>
      <c r="O1888" s="63">
        <v>1</v>
      </c>
      <c r="Q1888" s="61"/>
    </row>
    <row r="1889" spans="1:17" ht="15.75" thickBot="1" x14ac:dyDescent="0.3">
      <c r="A1889" t="str">
        <f t="shared" si="29"/>
        <v>Enero - Septiembre</v>
      </c>
      <c r="B1889" s="73" t="s">
        <v>2344</v>
      </c>
      <c r="C1889" s="68"/>
      <c r="D1889" s="56">
        <v>1</v>
      </c>
      <c r="E1889" s="56">
        <v>1</v>
      </c>
      <c r="F1889" s="56">
        <v>1</v>
      </c>
      <c r="G1889" s="56">
        <v>1</v>
      </c>
      <c r="H1889" s="56">
        <v>1</v>
      </c>
      <c r="I1889" s="56">
        <v>1</v>
      </c>
      <c r="J1889" s="56">
        <v>1</v>
      </c>
      <c r="K1889" s="56">
        <v>1</v>
      </c>
      <c r="L1889" s="56">
        <v>1</v>
      </c>
      <c r="M1889" s="56">
        <v>1</v>
      </c>
      <c r="N1889" s="56">
        <v>1</v>
      </c>
      <c r="O1889" s="56">
        <v>1</v>
      </c>
      <c r="P1889" s="68"/>
      <c r="Q1889" s="62"/>
    </row>
    <row r="1890" spans="1:17" ht="15.75" thickTop="1" x14ac:dyDescent="0.25">
      <c r="A1890" t="str">
        <f t="shared" si="29"/>
        <v>214005240</v>
      </c>
      <c r="B1890" s="74">
        <v>214005240</v>
      </c>
      <c r="C1890" s="65" t="s">
        <v>958</v>
      </c>
      <c r="D1890" s="41">
        <v>3</v>
      </c>
      <c r="E1890" s="41">
        <v>3</v>
      </c>
      <c r="F1890" s="41">
        <v>0</v>
      </c>
      <c r="G1890" s="41">
        <v>1</v>
      </c>
      <c r="H1890" s="41">
        <v>2</v>
      </c>
      <c r="I1890" s="41">
        <v>3</v>
      </c>
      <c r="J1890" s="41">
        <v>2</v>
      </c>
      <c r="K1890" s="41">
        <v>3</v>
      </c>
      <c r="L1890" s="41">
        <v>3</v>
      </c>
      <c r="M1890" s="41">
        <v>3</v>
      </c>
      <c r="N1890" s="41">
        <v>3</v>
      </c>
      <c r="O1890" s="41">
        <v>3</v>
      </c>
      <c r="P1890" s="65">
        <f>SUM(D1890:O1890)</f>
        <v>29</v>
      </c>
      <c r="Q1890" s="67">
        <f>P1890/36</f>
        <v>0.80555555555555558</v>
      </c>
    </row>
    <row r="1891" spans="1:17" x14ac:dyDescent="0.25">
      <c r="A1891" t="str">
        <f t="shared" si="29"/>
        <v>Enero - Junio</v>
      </c>
      <c r="B1891" s="72" t="s">
        <v>2341</v>
      </c>
      <c r="D1891" s="63">
        <v>1</v>
      </c>
      <c r="E1891" s="63">
        <v>1</v>
      </c>
      <c r="F1891" s="63">
        <v>0</v>
      </c>
      <c r="G1891" s="63">
        <v>0</v>
      </c>
      <c r="H1891" s="63">
        <v>1</v>
      </c>
      <c r="I1891" s="63">
        <v>1</v>
      </c>
      <c r="J1891" s="63">
        <v>1</v>
      </c>
      <c r="K1891" s="63">
        <v>1</v>
      </c>
      <c r="L1891" s="63">
        <v>1</v>
      </c>
      <c r="M1891" s="63">
        <v>1</v>
      </c>
      <c r="N1891" s="63">
        <v>1</v>
      </c>
      <c r="O1891" s="63">
        <v>1</v>
      </c>
      <c r="Q1891" s="61"/>
    </row>
    <row r="1892" spans="1:17" x14ac:dyDescent="0.25">
      <c r="A1892" t="str">
        <f t="shared" si="29"/>
        <v>Enero - Marzo</v>
      </c>
      <c r="B1892" s="72" t="s">
        <v>2301</v>
      </c>
      <c r="D1892" s="63">
        <v>1</v>
      </c>
      <c r="E1892" s="63">
        <v>1</v>
      </c>
      <c r="F1892" s="63">
        <v>0</v>
      </c>
      <c r="G1892" s="63">
        <v>0</v>
      </c>
      <c r="H1892" s="63">
        <v>0</v>
      </c>
      <c r="I1892" s="63">
        <v>1</v>
      </c>
      <c r="J1892" s="63">
        <v>0</v>
      </c>
      <c r="K1892" s="63">
        <v>1</v>
      </c>
      <c r="L1892" s="63">
        <v>1</v>
      </c>
      <c r="M1892" s="63">
        <v>1</v>
      </c>
      <c r="N1892" s="63">
        <v>1</v>
      </c>
      <c r="O1892" s="63">
        <v>1</v>
      </c>
      <c r="Q1892" s="61"/>
    </row>
    <row r="1893" spans="1:17" ht="15.75" thickBot="1" x14ac:dyDescent="0.3">
      <c r="A1893" t="str">
        <f t="shared" si="29"/>
        <v>Enero - Septiembre</v>
      </c>
      <c r="B1893" s="73" t="s">
        <v>2344</v>
      </c>
      <c r="C1893" s="68"/>
      <c r="D1893" s="56">
        <v>1</v>
      </c>
      <c r="E1893" s="56">
        <v>1</v>
      </c>
      <c r="F1893" s="56">
        <v>0</v>
      </c>
      <c r="G1893" s="56">
        <v>1</v>
      </c>
      <c r="H1893" s="56">
        <v>1</v>
      </c>
      <c r="I1893" s="56">
        <v>1</v>
      </c>
      <c r="J1893" s="56">
        <v>1</v>
      </c>
      <c r="K1893" s="56">
        <v>1</v>
      </c>
      <c r="L1893" s="56">
        <v>1</v>
      </c>
      <c r="M1893" s="56">
        <v>1</v>
      </c>
      <c r="N1893" s="56">
        <v>1</v>
      </c>
      <c r="O1893" s="56">
        <v>1</v>
      </c>
      <c r="P1893" s="68"/>
      <c r="Q1893" s="62"/>
    </row>
    <row r="1894" spans="1:17" ht="15.75" thickTop="1" x14ac:dyDescent="0.25">
      <c r="A1894" t="str">
        <f t="shared" si="29"/>
        <v>214005440</v>
      </c>
      <c r="B1894" s="74">
        <v>214005440</v>
      </c>
      <c r="C1894" s="65" t="s">
        <v>960</v>
      </c>
      <c r="D1894" s="41">
        <v>3</v>
      </c>
      <c r="E1894" s="41">
        <v>3</v>
      </c>
      <c r="F1894" s="41">
        <v>3</v>
      </c>
      <c r="G1894" s="41">
        <v>2</v>
      </c>
      <c r="H1894" s="41">
        <v>3</v>
      </c>
      <c r="I1894" s="41">
        <v>3</v>
      </c>
      <c r="J1894" s="41">
        <v>3</v>
      </c>
      <c r="K1894" s="41">
        <v>3</v>
      </c>
      <c r="L1894" s="41">
        <v>3</v>
      </c>
      <c r="M1894" s="41">
        <v>3</v>
      </c>
      <c r="N1894" s="41">
        <v>3</v>
      </c>
      <c r="O1894" s="41">
        <v>3</v>
      </c>
      <c r="P1894" s="65">
        <f>SUM(D1894:O1894)</f>
        <v>35</v>
      </c>
      <c r="Q1894" s="67">
        <f>P1894/36</f>
        <v>0.97222222222222221</v>
      </c>
    </row>
    <row r="1895" spans="1:17" x14ac:dyDescent="0.25">
      <c r="A1895" t="str">
        <f t="shared" si="29"/>
        <v>Enero - Junio</v>
      </c>
      <c r="B1895" s="72" t="s">
        <v>2341</v>
      </c>
      <c r="D1895" s="63">
        <v>1</v>
      </c>
      <c r="E1895" s="63">
        <v>1</v>
      </c>
      <c r="F1895" s="63">
        <v>1</v>
      </c>
      <c r="G1895" s="63">
        <v>1</v>
      </c>
      <c r="H1895" s="63">
        <v>1</v>
      </c>
      <c r="I1895" s="63">
        <v>1</v>
      </c>
      <c r="J1895" s="63">
        <v>1</v>
      </c>
      <c r="K1895" s="63">
        <v>1</v>
      </c>
      <c r="L1895" s="63">
        <v>1</v>
      </c>
      <c r="M1895" s="63">
        <v>1</v>
      </c>
      <c r="N1895" s="63">
        <v>1</v>
      </c>
      <c r="O1895" s="63">
        <v>1</v>
      </c>
      <c r="Q1895" s="61"/>
    </row>
    <row r="1896" spans="1:17" x14ac:dyDescent="0.25">
      <c r="A1896" t="str">
        <f t="shared" si="29"/>
        <v>Enero - Marzo</v>
      </c>
      <c r="B1896" s="72" t="s">
        <v>2301</v>
      </c>
      <c r="D1896" s="63">
        <v>1</v>
      </c>
      <c r="E1896" s="63">
        <v>1</v>
      </c>
      <c r="F1896" s="63">
        <v>1</v>
      </c>
      <c r="G1896" s="63">
        <v>0</v>
      </c>
      <c r="H1896" s="63">
        <v>1</v>
      </c>
      <c r="I1896" s="63">
        <v>1</v>
      </c>
      <c r="J1896" s="63">
        <v>1</v>
      </c>
      <c r="K1896" s="63">
        <v>1</v>
      </c>
      <c r="L1896" s="63">
        <v>1</v>
      </c>
      <c r="M1896" s="63">
        <v>1</v>
      </c>
      <c r="N1896" s="63">
        <v>1</v>
      </c>
      <c r="O1896" s="63">
        <v>1</v>
      </c>
      <c r="Q1896" s="61"/>
    </row>
    <row r="1897" spans="1:17" ht="15.75" thickBot="1" x14ac:dyDescent="0.3">
      <c r="A1897" t="str">
        <f t="shared" si="29"/>
        <v>Enero - Septiembre</v>
      </c>
      <c r="B1897" s="73" t="s">
        <v>2344</v>
      </c>
      <c r="C1897" s="68"/>
      <c r="D1897" s="56">
        <v>1</v>
      </c>
      <c r="E1897" s="56">
        <v>1</v>
      </c>
      <c r="F1897" s="56">
        <v>1</v>
      </c>
      <c r="G1897" s="56">
        <v>1</v>
      </c>
      <c r="H1897" s="56">
        <v>1</v>
      </c>
      <c r="I1897" s="56">
        <v>1</v>
      </c>
      <c r="J1897" s="56">
        <v>1</v>
      </c>
      <c r="K1897" s="56">
        <v>1</v>
      </c>
      <c r="L1897" s="56">
        <v>1</v>
      </c>
      <c r="M1897" s="56">
        <v>1</v>
      </c>
      <c r="N1897" s="56">
        <v>1</v>
      </c>
      <c r="O1897" s="56">
        <v>1</v>
      </c>
      <c r="P1897" s="68"/>
      <c r="Q1897" s="62"/>
    </row>
    <row r="1898" spans="1:17" ht="15.75" thickTop="1" x14ac:dyDescent="0.25">
      <c r="A1898" t="str">
        <f t="shared" si="29"/>
        <v>214013140</v>
      </c>
      <c r="B1898" s="74">
        <v>214013140</v>
      </c>
      <c r="C1898" s="65" t="s">
        <v>962</v>
      </c>
      <c r="D1898" s="41">
        <v>3</v>
      </c>
      <c r="E1898" s="41">
        <v>3</v>
      </c>
      <c r="F1898" s="41">
        <v>0</v>
      </c>
      <c r="G1898" s="41">
        <v>3</v>
      </c>
      <c r="H1898" s="41">
        <v>0</v>
      </c>
      <c r="I1898" s="41">
        <v>2</v>
      </c>
      <c r="J1898" s="41">
        <v>3</v>
      </c>
      <c r="K1898" s="41">
        <v>3</v>
      </c>
      <c r="L1898" s="41">
        <v>0</v>
      </c>
      <c r="M1898" s="41">
        <v>3</v>
      </c>
      <c r="N1898" s="41">
        <v>3</v>
      </c>
      <c r="O1898" s="41">
        <v>3</v>
      </c>
      <c r="P1898" s="65">
        <f>SUM(D1898:O1898)</f>
        <v>26</v>
      </c>
      <c r="Q1898" s="67">
        <f>P1898/36</f>
        <v>0.72222222222222221</v>
      </c>
    </row>
    <row r="1899" spans="1:17" x14ac:dyDescent="0.25">
      <c r="A1899" t="str">
        <f t="shared" si="29"/>
        <v>Enero - Junio</v>
      </c>
      <c r="B1899" s="72" t="s">
        <v>2341</v>
      </c>
      <c r="D1899" s="63">
        <v>1</v>
      </c>
      <c r="E1899" s="63">
        <v>1</v>
      </c>
      <c r="F1899" s="63">
        <v>0</v>
      </c>
      <c r="G1899" s="63">
        <v>1</v>
      </c>
      <c r="H1899" s="63">
        <v>0</v>
      </c>
      <c r="I1899" s="63">
        <v>1</v>
      </c>
      <c r="J1899" s="63">
        <v>1</v>
      </c>
      <c r="K1899" s="63">
        <v>1</v>
      </c>
      <c r="L1899" s="63">
        <v>0</v>
      </c>
      <c r="M1899" s="63">
        <v>1</v>
      </c>
      <c r="N1899" s="63">
        <v>1</v>
      </c>
      <c r="O1899" s="63">
        <v>1</v>
      </c>
      <c r="Q1899" s="61"/>
    </row>
    <row r="1900" spans="1:17" x14ac:dyDescent="0.25">
      <c r="A1900" t="str">
        <f t="shared" si="29"/>
        <v>Enero - Marzo</v>
      </c>
      <c r="B1900" s="72" t="s">
        <v>2301</v>
      </c>
      <c r="D1900" s="63">
        <v>1</v>
      </c>
      <c r="E1900" s="63">
        <v>1</v>
      </c>
      <c r="F1900" s="63">
        <v>0</v>
      </c>
      <c r="G1900" s="63">
        <v>1</v>
      </c>
      <c r="H1900" s="63">
        <v>0</v>
      </c>
      <c r="I1900" s="63">
        <v>0</v>
      </c>
      <c r="J1900" s="63">
        <v>1</v>
      </c>
      <c r="K1900" s="63">
        <v>1</v>
      </c>
      <c r="L1900" s="63">
        <v>0</v>
      </c>
      <c r="M1900" s="63">
        <v>1</v>
      </c>
      <c r="N1900" s="63">
        <v>1</v>
      </c>
      <c r="O1900" s="63">
        <v>1</v>
      </c>
      <c r="Q1900" s="61"/>
    </row>
    <row r="1901" spans="1:17" ht="15.75" thickBot="1" x14ac:dyDescent="0.3">
      <c r="A1901" t="str">
        <f t="shared" si="29"/>
        <v>Enero - Septiembre</v>
      </c>
      <c r="B1901" s="73" t="s">
        <v>2344</v>
      </c>
      <c r="C1901" s="68"/>
      <c r="D1901" s="56">
        <v>1</v>
      </c>
      <c r="E1901" s="56">
        <v>1</v>
      </c>
      <c r="F1901" s="56">
        <v>0</v>
      </c>
      <c r="G1901" s="56">
        <v>1</v>
      </c>
      <c r="H1901" s="56">
        <v>0</v>
      </c>
      <c r="I1901" s="56">
        <v>1</v>
      </c>
      <c r="J1901" s="56">
        <v>1</v>
      </c>
      <c r="K1901" s="56">
        <v>1</v>
      </c>
      <c r="L1901" s="56">
        <v>0</v>
      </c>
      <c r="M1901" s="56">
        <v>1</v>
      </c>
      <c r="N1901" s="56">
        <v>1</v>
      </c>
      <c r="O1901" s="56">
        <v>1</v>
      </c>
      <c r="P1901" s="68"/>
      <c r="Q1901" s="62"/>
    </row>
    <row r="1902" spans="1:17" ht="15.75" thickTop="1" x14ac:dyDescent="0.25">
      <c r="A1902" t="str">
        <f t="shared" si="29"/>
        <v>214013440</v>
      </c>
      <c r="B1902" s="74">
        <v>214013440</v>
      </c>
      <c r="C1902" s="65" t="s">
        <v>964</v>
      </c>
      <c r="D1902" s="41">
        <v>3</v>
      </c>
      <c r="E1902" s="41">
        <v>2</v>
      </c>
      <c r="F1902" s="41">
        <v>0</v>
      </c>
      <c r="G1902" s="41">
        <v>0</v>
      </c>
      <c r="H1902" s="41">
        <v>0</v>
      </c>
      <c r="I1902" s="41">
        <v>1</v>
      </c>
      <c r="J1902" s="41">
        <v>3</v>
      </c>
      <c r="K1902" s="41">
        <v>3</v>
      </c>
      <c r="L1902" s="41">
        <v>3</v>
      </c>
      <c r="M1902" s="41">
        <v>3</v>
      </c>
      <c r="N1902" s="41">
        <v>3</v>
      </c>
      <c r="O1902" s="41">
        <v>3</v>
      </c>
      <c r="P1902" s="65">
        <f>SUM(D1902:O1902)</f>
        <v>24</v>
      </c>
      <c r="Q1902" s="67">
        <f>P1902/36</f>
        <v>0.66666666666666663</v>
      </c>
    </row>
    <row r="1903" spans="1:17" x14ac:dyDescent="0.25">
      <c r="A1903" t="str">
        <f t="shared" si="29"/>
        <v>Enero - Junio</v>
      </c>
      <c r="B1903" s="72" t="s">
        <v>2341</v>
      </c>
      <c r="D1903" s="63">
        <v>1</v>
      </c>
      <c r="E1903" s="63">
        <v>1</v>
      </c>
      <c r="F1903" s="63">
        <v>0</v>
      </c>
      <c r="G1903" s="63">
        <v>0</v>
      </c>
      <c r="H1903" s="63">
        <v>0</v>
      </c>
      <c r="I1903" s="63">
        <v>0</v>
      </c>
      <c r="J1903" s="63">
        <v>1</v>
      </c>
      <c r="K1903" s="63">
        <v>1</v>
      </c>
      <c r="L1903" s="63">
        <v>1</v>
      </c>
      <c r="M1903" s="63">
        <v>1</v>
      </c>
      <c r="N1903" s="63">
        <v>1</v>
      </c>
      <c r="O1903" s="63">
        <v>1</v>
      </c>
      <c r="Q1903" s="61"/>
    </row>
    <row r="1904" spans="1:17" x14ac:dyDescent="0.25">
      <c r="A1904" t="str">
        <f t="shared" si="29"/>
        <v>Enero - Marzo</v>
      </c>
      <c r="B1904" s="72" t="s">
        <v>2301</v>
      </c>
      <c r="D1904" s="63">
        <v>1</v>
      </c>
      <c r="E1904" s="63">
        <v>0</v>
      </c>
      <c r="F1904" s="63">
        <v>0</v>
      </c>
      <c r="G1904" s="63">
        <v>0</v>
      </c>
      <c r="H1904" s="63">
        <v>0</v>
      </c>
      <c r="I1904" s="63">
        <v>0</v>
      </c>
      <c r="J1904" s="63">
        <v>1</v>
      </c>
      <c r="K1904" s="63">
        <v>1</v>
      </c>
      <c r="L1904" s="63">
        <v>1</v>
      </c>
      <c r="M1904" s="63">
        <v>1</v>
      </c>
      <c r="N1904" s="63">
        <v>1</v>
      </c>
      <c r="O1904" s="63">
        <v>1</v>
      </c>
      <c r="Q1904" s="61"/>
    </row>
    <row r="1905" spans="1:17" ht="15.75" thickBot="1" x14ac:dyDescent="0.3">
      <c r="A1905" t="str">
        <f t="shared" si="29"/>
        <v>Enero - Septiembre</v>
      </c>
      <c r="B1905" s="73" t="s">
        <v>2344</v>
      </c>
      <c r="C1905" s="68"/>
      <c r="D1905" s="56">
        <v>1</v>
      </c>
      <c r="E1905" s="56">
        <v>1</v>
      </c>
      <c r="F1905" s="56">
        <v>0</v>
      </c>
      <c r="G1905" s="56">
        <v>0</v>
      </c>
      <c r="H1905" s="56">
        <v>0</v>
      </c>
      <c r="I1905" s="56">
        <v>1</v>
      </c>
      <c r="J1905" s="56">
        <v>1</v>
      </c>
      <c r="K1905" s="56">
        <v>1</v>
      </c>
      <c r="L1905" s="56">
        <v>1</v>
      </c>
      <c r="M1905" s="56">
        <v>1</v>
      </c>
      <c r="N1905" s="56">
        <v>1</v>
      </c>
      <c r="O1905" s="56">
        <v>1</v>
      </c>
      <c r="P1905" s="68"/>
      <c r="Q1905" s="62"/>
    </row>
    <row r="1906" spans="1:17" ht="15.75" thickTop="1" x14ac:dyDescent="0.25">
      <c r="A1906" t="str">
        <f t="shared" si="29"/>
        <v>214015740</v>
      </c>
      <c r="B1906" s="74">
        <v>214015740</v>
      </c>
      <c r="C1906" s="65" t="s">
        <v>966</v>
      </c>
      <c r="D1906" s="41">
        <v>3</v>
      </c>
      <c r="E1906" s="41">
        <v>3</v>
      </c>
      <c r="F1906" s="41">
        <v>3</v>
      </c>
      <c r="G1906" s="41">
        <v>2</v>
      </c>
      <c r="H1906" s="41">
        <v>3</v>
      </c>
      <c r="I1906" s="41">
        <v>3</v>
      </c>
      <c r="J1906" s="41">
        <v>3</v>
      </c>
      <c r="K1906" s="41">
        <v>3</v>
      </c>
      <c r="L1906" s="41">
        <v>3</v>
      </c>
      <c r="M1906" s="41">
        <v>3</v>
      </c>
      <c r="N1906" s="41">
        <v>3</v>
      </c>
      <c r="O1906" s="41">
        <v>3</v>
      </c>
      <c r="P1906" s="65">
        <f>SUM(D1906:O1906)</f>
        <v>35</v>
      </c>
      <c r="Q1906" s="67">
        <f>P1906/36</f>
        <v>0.97222222222222221</v>
      </c>
    </row>
    <row r="1907" spans="1:17" x14ac:dyDescent="0.25">
      <c r="A1907" t="str">
        <f t="shared" si="29"/>
        <v>Enero - Junio</v>
      </c>
      <c r="B1907" s="72" t="s">
        <v>2341</v>
      </c>
      <c r="D1907" s="63">
        <v>1</v>
      </c>
      <c r="E1907" s="63">
        <v>1</v>
      </c>
      <c r="F1907" s="63">
        <v>1</v>
      </c>
      <c r="G1907" s="63">
        <v>1</v>
      </c>
      <c r="H1907" s="63">
        <v>1</v>
      </c>
      <c r="I1907" s="63">
        <v>1</v>
      </c>
      <c r="J1907" s="63">
        <v>1</v>
      </c>
      <c r="K1907" s="63">
        <v>1</v>
      </c>
      <c r="L1907" s="63">
        <v>1</v>
      </c>
      <c r="M1907" s="63">
        <v>1</v>
      </c>
      <c r="N1907" s="63">
        <v>1</v>
      </c>
      <c r="O1907" s="63">
        <v>1</v>
      </c>
      <c r="Q1907" s="61"/>
    </row>
    <row r="1908" spans="1:17" x14ac:dyDescent="0.25">
      <c r="A1908" t="str">
        <f t="shared" si="29"/>
        <v>Enero - Marzo</v>
      </c>
      <c r="B1908" s="72" t="s">
        <v>2301</v>
      </c>
      <c r="D1908" s="63">
        <v>1</v>
      </c>
      <c r="E1908" s="63">
        <v>1</v>
      </c>
      <c r="F1908" s="63">
        <v>1</v>
      </c>
      <c r="G1908" s="63">
        <v>0</v>
      </c>
      <c r="H1908" s="63">
        <v>1</v>
      </c>
      <c r="I1908" s="63">
        <v>1</v>
      </c>
      <c r="J1908" s="63">
        <v>1</v>
      </c>
      <c r="K1908" s="63">
        <v>1</v>
      </c>
      <c r="L1908" s="63">
        <v>1</v>
      </c>
      <c r="M1908" s="63">
        <v>1</v>
      </c>
      <c r="N1908" s="63">
        <v>1</v>
      </c>
      <c r="O1908" s="63">
        <v>1</v>
      </c>
      <c r="Q1908" s="61"/>
    </row>
    <row r="1909" spans="1:17" ht="15.75" thickBot="1" x14ac:dyDescent="0.3">
      <c r="A1909" t="str">
        <f t="shared" si="29"/>
        <v>Enero - Septiembre</v>
      </c>
      <c r="B1909" s="73" t="s">
        <v>2344</v>
      </c>
      <c r="C1909" s="68"/>
      <c r="D1909" s="56">
        <v>1</v>
      </c>
      <c r="E1909" s="56">
        <v>1</v>
      </c>
      <c r="F1909" s="56">
        <v>1</v>
      </c>
      <c r="G1909" s="56">
        <v>1</v>
      </c>
      <c r="H1909" s="56">
        <v>1</v>
      </c>
      <c r="I1909" s="56">
        <v>1</v>
      </c>
      <c r="J1909" s="56">
        <v>1</v>
      </c>
      <c r="K1909" s="56">
        <v>1</v>
      </c>
      <c r="L1909" s="56">
        <v>1</v>
      </c>
      <c r="M1909" s="56">
        <v>1</v>
      </c>
      <c r="N1909" s="56">
        <v>1</v>
      </c>
      <c r="O1909" s="56">
        <v>1</v>
      </c>
      <c r="P1909" s="68"/>
      <c r="Q1909" s="62"/>
    </row>
    <row r="1910" spans="1:17" ht="15.75" thickTop="1" x14ac:dyDescent="0.25">
      <c r="A1910" t="str">
        <f t="shared" si="29"/>
        <v>214025040</v>
      </c>
      <c r="B1910" s="74">
        <v>214025040</v>
      </c>
      <c r="C1910" s="65" t="s">
        <v>968</v>
      </c>
      <c r="D1910" s="41">
        <v>3</v>
      </c>
      <c r="E1910" s="41">
        <v>3</v>
      </c>
      <c r="F1910" s="41">
        <v>3</v>
      </c>
      <c r="G1910" s="41">
        <v>3</v>
      </c>
      <c r="H1910" s="41">
        <v>0</v>
      </c>
      <c r="I1910" s="41">
        <v>3</v>
      </c>
      <c r="J1910" s="41">
        <v>3</v>
      </c>
      <c r="K1910" s="41">
        <v>3</v>
      </c>
      <c r="L1910" s="41">
        <v>3</v>
      </c>
      <c r="M1910" s="41">
        <v>3</v>
      </c>
      <c r="N1910" s="41">
        <v>3</v>
      </c>
      <c r="O1910" s="41">
        <v>3</v>
      </c>
      <c r="P1910" s="65">
        <f>SUM(D1910:O1910)</f>
        <v>33</v>
      </c>
      <c r="Q1910" s="67">
        <f>P1910/36</f>
        <v>0.91666666666666663</v>
      </c>
    </row>
    <row r="1911" spans="1:17" x14ac:dyDescent="0.25">
      <c r="A1911" t="str">
        <f t="shared" si="29"/>
        <v>Enero - Junio</v>
      </c>
      <c r="B1911" s="72" t="s">
        <v>2341</v>
      </c>
      <c r="D1911" s="63">
        <v>1</v>
      </c>
      <c r="E1911" s="63">
        <v>1</v>
      </c>
      <c r="F1911" s="63">
        <v>1</v>
      </c>
      <c r="G1911" s="63">
        <v>1</v>
      </c>
      <c r="H1911" s="63">
        <v>0</v>
      </c>
      <c r="I1911" s="63">
        <v>1</v>
      </c>
      <c r="J1911" s="63">
        <v>1</v>
      </c>
      <c r="K1911" s="63">
        <v>1</v>
      </c>
      <c r="L1911" s="63">
        <v>1</v>
      </c>
      <c r="M1911" s="63">
        <v>1</v>
      </c>
      <c r="N1911" s="63">
        <v>1</v>
      </c>
      <c r="O1911" s="63">
        <v>1</v>
      </c>
      <c r="Q1911" s="61"/>
    </row>
    <row r="1912" spans="1:17" x14ac:dyDescent="0.25">
      <c r="A1912" t="str">
        <f t="shared" si="29"/>
        <v>Enero - Marzo</v>
      </c>
      <c r="B1912" s="72" t="s">
        <v>2301</v>
      </c>
      <c r="D1912" s="63">
        <v>1</v>
      </c>
      <c r="E1912" s="63">
        <v>1</v>
      </c>
      <c r="F1912" s="63">
        <v>1</v>
      </c>
      <c r="G1912" s="63">
        <v>1</v>
      </c>
      <c r="H1912" s="63">
        <v>0</v>
      </c>
      <c r="I1912" s="63">
        <v>1</v>
      </c>
      <c r="J1912" s="63">
        <v>1</v>
      </c>
      <c r="K1912" s="63">
        <v>1</v>
      </c>
      <c r="L1912" s="63">
        <v>1</v>
      </c>
      <c r="M1912" s="63">
        <v>1</v>
      </c>
      <c r="N1912" s="63">
        <v>1</v>
      </c>
      <c r="O1912" s="63">
        <v>1</v>
      </c>
      <c r="Q1912" s="61"/>
    </row>
    <row r="1913" spans="1:17" ht="15.75" thickBot="1" x14ac:dyDescent="0.3">
      <c r="A1913" t="str">
        <f t="shared" si="29"/>
        <v>Enero - Septiembre</v>
      </c>
      <c r="B1913" s="73" t="s">
        <v>2344</v>
      </c>
      <c r="C1913" s="68"/>
      <c r="D1913" s="56">
        <v>1</v>
      </c>
      <c r="E1913" s="56">
        <v>1</v>
      </c>
      <c r="F1913" s="56">
        <v>1</v>
      </c>
      <c r="G1913" s="56">
        <v>1</v>
      </c>
      <c r="H1913" s="56">
        <v>0</v>
      </c>
      <c r="I1913" s="56">
        <v>1</v>
      </c>
      <c r="J1913" s="56">
        <v>1</v>
      </c>
      <c r="K1913" s="56">
        <v>1</v>
      </c>
      <c r="L1913" s="56">
        <v>1</v>
      </c>
      <c r="M1913" s="56">
        <v>1</v>
      </c>
      <c r="N1913" s="56">
        <v>1</v>
      </c>
      <c r="O1913" s="56">
        <v>1</v>
      </c>
      <c r="P1913" s="68"/>
      <c r="Q1913" s="62"/>
    </row>
    <row r="1914" spans="1:17" ht="15.75" thickTop="1" x14ac:dyDescent="0.25">
      <c r="A1914" t="str">
        <f t="shared" si="29"/>
        <v>214025740</v>
      </c>
      <c r="B1914" s="74">
        <v>214025740</v>
      </c>
      <c r="C1914" s="65" t="s">
        <v>970</v>
      </c>
      <c r="D1914" s="41">
        <v>3</v>
      </c>
      <c r="E1914" s="41">
        <v>3</v>
      </c>
      <c r="F1914" s="41">
        <v>0</v>
      </c>
      <c r="G1914" s="41">
        <v>3</v>
      </c>
      <c r="H1914" s="41">
        <v>3</v>
      </c>
      <c r="I1914" s="41">
        <v>3</v>
      </c>
      <c r="J1914" s="41">
        <v>3</v>
      </c>
      <c r="K1914" s="41">
        <v>3</v>
      </c>
      <c r="L1914" s="41">
        <v>3</v>
      </c>
      <c r="M1914" s="41">
        <v>3</v>
      </c>
      <c r="N1914" s="41">
        <v>3</v>
      </c>
      <c r="O1914" s="41">
        <v>3</v>
      </c>
      <c r="P1914" s="65">
        <f>SUM(D1914:O1914)</f>
        <v>33</v>
      </c>
      <c r="Q1914" s="67">
        <f>P1914/36</f>
        <v>0.91666666666666663</v>
      </c>
    </row>
    <row r="1915" spans="1:17" x14ac:dyDescent="0.25">
      <c r="A1915" t="str">
        <f t="shared" si="29"/>
        <v>Enero - Junio</v>
      </c>
      <c r="B1915" s="72" t="s">
        <v>2341</v>
      </c>
      <c r="D1915" s="63">
        <v>1</v>
      </c>
      <c r="E1915" s="63">
        <v>1</v>
      </c>
      <c r="F1915" s="63">
        <v>0</v>
      </c>
      <c r="G1915" s="63">
        <v>1</v>
      </c>
      <c r="H1915" s="63">
        <v>1</v>
      </c>
      <c r="I1915" s="63">
        <v>1</v>
      </c>
      <c r="J1915" s="63">
        <v>1</v>
      </c>
      <c r="K1915" s="63">
        <v>1</v>
      </c>
      <c r="L1915" s="63">
        <v>1</v>
      </c>
      <c r="M1915" s="63">
        <v>1</v>
      </c>
      <c r="N1915" s="63">
        <v>1</v>
      </c>
      <c r="O1915" s="63">
        <v>1</v>
      </c>
      <c r="Q1915" s="61"/>
    </row>
    <row r="1916" spans="1:17" x14ac:dyDescent="0.25">
      <c r="A1916" t="str">
        <f t="shared" si="29"/>
        <v>Enero - Marzo</v>
      </c>
      <c r="B1916" s="72" t="s">
        <v>2301</v>
      </c>
      <c r="D1916" s="63">
        <v>1</v>
      </c>
      <c r="E1916" s="63">
        <v>1</v>
      </c>
      <c r="F1916" s="63">
        <v>0</v>
      </c>
      <c r="G1916" s="63">
        <v>1</v>
      </c>
      <c r="H1916" s="63">
        <v>1</v>
      </c>
      <c r="I1916" s="63">
        <v>1</v>
      </c>
      <c r="J1916" s="63">
        <v>1</v>
      </c>
      <c r="K1916" s="63">
        <v>1</v>
      </c>
      <c r="L1916" s="63">
        <v>1</v>
      </c>
      <c r="M1916" s="63">
        <v>1</v>
      </c>
      <c r="N1916" s="63">
        <v>1</v>
      </c>
      <c r="O1916" s="63">
        <v>1</v>
      </c>
      <c r="Q1916" s="61"/>
    </row>
    <row r="1917" spans="1:17" ht="15.75" thickBot="1" x14ac:dyDescent="0.3">
      <c r="A1917" t="str">
        <f t="shared" si="29"/>
        <v>Enero - Septiembre</v>
      </c>
      <c r="B1917" s="73" t="s">
        <v>2344</v>
      </c>
      <c r="C1917" s="68"/>
      <c r="D1917" s="56">
        <v>1</v>
      </c>
      <c r="E1917" s="56">
        <v>1</v>
      </c>
      <c r="F1917" s="56">
        <v>0</v>
      </c>
      <c r="G1917" s="56">
        <v>1</v>
      </c>
      <c r="H1917" s="56">
        <v>1</v>
      </c>
      <c r="I1917" s="56">
        <v>1</v>
      </c>
      <c r="J1917" s="56">
        <v>1</v>
      </c>
      <c r="K1917" s="56">
        <v>1</v>
      </c>
      <c r="L1917" s="56">
        <v>1</v>
      </c>
      <c r="M1917" s="56">
        <v>1</v>
      </c>
      <c r="N1917" s="56">
        <v>1</v>
      </c>
      <c r="O1917" s="56">
        <v>1</v>
      </c>
      <c r="P1917" s="68"/>
      <c r="Q1917" s="62"/>
    </row>
    <row r="1918" spans="1:17" ht="15.75" thickTop="1" x14ac:dyDescent="0.25">
      <c r="A1918" t="str">
        <f t="shared" si="29"/>
        <v>214052240</v>
      </c>
      <c r="B1918" s="74">
        <v>214052240</v>
      </c>
      <c r="C1918" s="65" t="s">
        <v>972</v>
      </c>
      <c r="D1918" s="41">
        <v>3</v>
      </c>
      <c r="E1918" s="41">
        <v>3</v>
      </c>
      <c r="F1918" s="41">
        <v>2</v>
      </c>
      <c r="G1918" s="41">
        <v>1</v>
      </c>
      <c r="H1918" s="41">
        <v>3</v>
      </c>
      <c r="I1918" s="41">
        <v>3</v>
      </c>
      <c r="J1918" s="41">
        <v>3</v>
      </c>
      <c r="K1918" s="41">
        <v>3</v>
      </c>
      <c r="L1918" s="41">
        <v>3</v>
      </c>
      <c r="M1918" s="41">
        <v>3</v>
      </c>
      <c r="N1918" s="41">
        <v>3</v>
      </c>
      <c r="O1918" s="41">
        <v>3</v>
      </c>
      <c r="P1918" s="65">
        <f>SUM(D1918:O1918)</f>
        <v>33</v>
      </c>
      <c r="Q1918" s="67">
        <f>P1918/36</f>
        <v>0.91666666666666663</v>
      </c>
    </row>
    <row r="1919" spans="1:17" x14ac:dyDescent="0.25">
      <c r="A1919" t="str">
        <f t="shared" si="29"/>
        <v>Enero - Junio</v>
      </c>
      <c r="B1919" s="72" t="s">
        <v>2341</v>
      </c>
      <c r="D1919" s="63">
        <v>1</v>
      </c>
      <c r="E1919" s="63">
        <v>1</v>
      </c>
      <c r="F1919" s="63">
        <v>1</v>
      </c>
      <c r="G1919" s="63">
        <v>1</v>
      </c>
      <c r="H1919" s="63">
        <v>1</v>
      </c>
      <c r="I1919" s="63">
        <v>1</v>
      </c>
      <c r="J1919" s="63">
        <v>1</v>
      </c>
      <c r="K1919" s="63">
        <v>1</v>
      </c>
      <c r="L1919" s="63">
        <v>1</v>
      </c>
      <c r="M1919" s="63">
        <v>1</v>
      </c>
      <c r="N1919" s="63">
        <v>1</v>
      </c>
      <c r="O1919" s="63">
        <v>1</v>
      </c>
      <c r="Q1919" s="61"/>
    </row>
    <row r="1920" spans="1:17" x14ac:dyDescent="0.25">
      <c r="A1920" t="str">
        <f t="shared" si="29"/>
        <v>Enero - Marzo</v>
      </c>
      <c r="B1920" s="72" t="s">
        <v>2301</v>
      </c>
      <c r="D1920" s="63">
        <v>1</v>
      </c>
      <c r="E1920" s="63">
        <v>1</v>
      </c>
      <c r="F1920" s="63">
        <v>0</v>
      </c>
      <c r="G1920" s="63">
        <v>0</v>
      </c>
      <c r="H1920" s="63">
        <v>1</v>
      </c>
      <c r="I1920" s="63">
        <v>1</v>
      </c>
      <c r="J1920" s="63">
        <v>1</v>
      </c>
      <c r="K1920" s="63">
        <v>1</v>
      </c>
      <c r="L1920" s="63">
        <v>1</v>
      </c>
      <c r="M1920" s="63">
        <v>1</v>
      </c>
      <c r="N1920" s="63">
        <v>1</v>
      </c>
      <c r="O1920" s="63">
        <v>1</v>
      </c>
      <c r="Q1920" s="61"/>
    </row>
    <row r="1921" spans="1:17" ht="15.75" thickBot="1" x14ac:dyDescent="0.3">
      <c r="A1921" t="str">
        <f t="shared" si="29"/>
        <v>Enero - Septiembre</v>
      </c>
      <c r="B1921" s="73" t="s">
        <v>2344</v>
      </c>
      <c r="C1921" s="68"/>
      <c r="D1921" s="56">
        <v>1</v>
      </c>
      <c r="E1921" s="56">
        <v>1</v>
      </c>
      <c r="F1921" s="56">
        <v>1</v>
      </c>
      <c r="G1921" s="56">
        <v>0</v>
      </c>
      <c r="H1921" s="56">
        <v>1</v>
      </c>
      <c r="I1921" s="56">
        <v>1</v>
      </c>
      <c r="J1921" s="56">
        <v>1</v>
      </c>
      <c r="K1921" s="56">
        <v>1</v>
      </c>
      <c r="L1921" s="56">
        <v>1</v>
      </c>
      <c r="M1921" s="56">
        <v>1</v>
      </c>
      <c r="N1921" s="56">
        <v>1</v>
      </c>
      <c r="O1921" s="56">
        <v>1</v>
      </c>
      <c r="P1921" s="68"/>
      <c r="Q1921" s="62"/>
    </row>
    <row r="1922" spans="1:17" ht="15.75" thickTop="1" x14ac:dyDescent="0.25">
      <c r="A1922" t="str">
        <f t="shared" si="29"/>
        <v>214052540</v>
      </c>
      <c r="B1922" s="74">
        <v>214052540</v>
      </c>
      <c r="C1922" s="65" t="s">
        <v>974</v>
      </c>
      <c r="D1922" s="41">
        <v>1</v>
      </c>
      <c r="E1922" s="41">
        <v>3</v>
      </c>
      <c r="F1922" s="41">
        <v>3</v>
      </c>
      <c r="G1922" s="41">
        <v>3</v>
      </c>
      <c r="H1922" s="41">
        <v>3</v>
      </c>
      <c r="I1922" s="41">
        <v>2</v>
      </c>
      <c r="J1922" s="41">
        <v>2</v>
      </c>
      <c r="K1922" s="41">
        <v>3</v>
      </c>
      <c r="L1922" s="41">
        <v>3</v>
      </c>
      <c r="M1922" s="41">
        <v>3</v>
      </c>
      <c r="N1922" s="41">
        <v>3</v>
      </c>
      <c r="O1922" s="41">
        <v>1</v>
      </c>
      <c r="P1922" s="65">
        <f>SUM(D1922:O1922)</f>
        <v>30</v>
      </c>
      <c r="Q1922" s="67">
        <f>P1922/36</f>
        <v>0.83333333333333337</v>
      </c>
    </row>
    <row r="1923" spans="1:17" x14ac:dyDescent="0.25">
      <c r="A1923" t="str">
        <f t="shared" ref="A1923:A1986" si="30">TEXT(B1923,0)</f>
        <v>Enero - Junio</v>
      </c>
      <c r="B1923" s="72" t="s">
        <v>2341</v>
      </c>
      <c r="D1923" s="63">
        <v>0</v>
      </c>
      <c r="E1923" s="63">
        <v>1</v>
      </c>
      <c r="F1923" s="63">
        <v>1</v>
      </c>
      <c r="G1923" s="63">
        <v>1</v>
      </c>
      <c r="H1923" s="63">
        <v>1</v>
      </c>
      <c r="I1923" s="63">
        <v>1</v>
      </c>
      <c r="J1923" s="63">
        <v>0</v>
      </c>
      <c r="K1923" s="63">
        <v>1</v>
      </c>
      <c r="L1923" s="63">
        <v>1</v>
      </c>
      <c r="M1923" s="63">
        <v>1</v>
      </c>
      <c r="N1923" s="63">
        <v>1</v>
      </c>
      <c r="O1923" s="63">
        <v>0</v>
      </c>
      <c r="Q1923" s="61"/>
    </row>
    <row r="1924" spans="1:17" x14ac:dyDescent="0.25">
      <c r="A1924" t="str">
        <f t="shared" si="30"/>
        <v>Enero - Marzo</v>
      </c>
      <c r="B1924" s="72" t="s">
        <v>2301</v>
      </c>
      <c r="D1924" s="63">
        <v>0</v>
      </c>
      <c r="E1924" s="63">
        <v>1</v>
      </c>
      <c r="F1924" s="63">
        <v>1</v>
      </c>
      <c r="G1924" s="63">
        <v>1</v>
      </c>
      <c r="H1924" s="63">
        <v>1</v>
      </c>
      <c r="I1924" s="63">
        <v>0</v>
      </c>
      <c r="J1924" s="63">
        <v>1</v>
      </c>
      <c r="K1924" s="63">
        <v>1</v>
      </c>
      <c r="L1924" s="63">
        <v>1</v>
      </c>
      <c r="M1924" s="63">
        <v>1</v>
      </c>
      <c r="N1924" s="63">
        <v>1</v>
      </c>
      <c r="O1924" s="63">
        <v>0</v>
      </c>
      <c r="Q1924" s="61"/>
    </row>
    <row r="1925" spans="1:17" ht="15.75" thickBot="1" x14ac:dyDescent="0.3">
      <c r="A1925" t="str">
        <f t="shared" si="30"/>
        <v>Enero - Septiembre</v>
      </c>
      <c r="B1925" s="73" t="s">
        <v>2344</v>
      </c>
      <c r="C1925" s="68"/>
      <c r="D1925" s="56">
        <v>1</v>
      </c>
      <c r="E1925" s="56">
        <v>1</v>
      </c>
      <c r="F1925" s="56">
        <v>1</v>
      </c>
      <c r="G1925" s="56">
        <v>1</v>
      </c>
      <c r="H1925" s="56">
        <v>1</v>
      </c>
      <c r="I1925" s="56">
        <v>1</v>
      </c>
      <c r="J1925" s="56">
        <v>1</v>
      </c>
      <c r="K1925" s="56">
        <v>1</v>
      </c>
      <c r="L1925" s="56">
        <v>1</v>
      </c>
      <c r="M1925" s="56">
        <v>1</v>
      </c>
      <c r="N1925" s="56">
        <v>1</v>
      </c>
      <c r="O1925" s="56">
        <v>1</v>
      </c>
      <c r="P1925" s="68"/>
      <c r="Q1925" s="62"/>
    </row>
    <row r="1926" spans="1:17" ht="15.75" thickTop="1" x14ac:dyDescent="0.25">
      <c r="A1926" t="str">
        <f t="shared" si="30"/>
        <v>214066440</v>
      </c>
      <c r="B1926" s="74">
        <v>214066440</v>
      </c>
      <c r="C1926" s="65" t="s">
        <v>976</v>
      </c>
      <c r="D1926" s="41">
        <v>3</v>
      </c>
      <c r="E1926" s="41">
        <v>3</v>
      </c>
      <c r="F1926" s="41">
        <v>3</v>
      </c>
      <c r="G1926" s="41">
        <v>3</v>
      </c>
      <c r="H1926" s="41">
        <v>2</v>
      </c>
      <c r="I1926" s="41">
        <v>3</v>
      </c>
      <c r="J1926" s="41">
        <v>2</v>
      </c>
      <c r="K1926" s="41">
        <v>3</v>
      </c>
      <c r="L1926" s="41">
        <v>3</v>
      </c>
      <c r="M1926" s="41">
        <v>3</v>
      </c>
      <c r="N1926" s="41">
        <v>3</v>
      </c>
      <c r="O1926" s="41">
        <v>3</v>
      </c>
      <c r="P1926" s="65">
        <f>SUM(D1926:O1926)</f>
        <v>34</v>
      </c>
      <c r="Q1926" s="67">
        <f>P1926/36</f>
        <v>0.94444444444444442</v>
      </c>
    </row>
    <row r="1927" spans="1:17" x14ac:dyDescent="0.25">
      <c r="A1927" t="str">
        <f t="shared" si="30"/>
        <v>Enero - Junio</v>
      </c>
      <c r="B1927" s="72" t="s">
        <v>2341</v>
      </c>
      <c r="D1927" s="63">
        <v>1</v>
      </c>
      <c r="E1927" s="63">
        <v>1</v>
      </c>
      <c r="F1927" s="63">
        <v>1</v>
      </c>
      <c r="G1927" s="63">
        <v>1</v>
      </c>
      <c r="H1927" s="63">
        <v>1</v>
      </c>
      <c r="I1927" s="63">
        <v>1</v>
      </c>
      <c r="J1927" s="63">
        <v>1</v>
      </c>
      <c r="K1927" s="63">
        <v>1</v>
      </c>
      <c r="L1927" s="63">
        <v>1</v>
      </c>
      <c r="M1927" s="63">
        <v>1</v>
      </c>
      <c r="N1927" s="63">
        <v>1</v>
      </c>
      <c r="O1927" s="63">
        <v>1</v>
      </c>
      <c r="Q1927" s="61"/>
    </row>
    <row r="1928" spans="1:17" x14ac:dyDescent="0.25">
      <c r="A1928" t="str">
        <f t="shared" si="30"/>
        <v>Enero - Marzo</v>
      </c>
      <c r="B1928" s="72" t="s">
        <v>2301</v>
      </c>
      <c r="D1928" s="63">
        <v>1</v>
      </c>
      <c r="E1928" s="63">
        <v>1</v>
      </c>
      <c r="F1928" s="63">
        <v>1</v>
      </c>
      <c r="G1928" s="63">
        <v>1</v>
      </c>
      <c r="H1928" s="63">
        <v>0</v>
      </c>
      <c r="I1928" s="63">
        <v>1</v>
      </c>
      <c r="J1928" s="63">
        <v>0</v>
      </c>
      <c r="K1928" s="63">
        <v>1</v>
      </c>
      <c r="L1928" s="63">
        <v>1</v>
      </c>
      <c r="M1928" s="63">
        <v>1</v>
      </c>
      <c r="N1928" s="63">
        <v>1</v>
      </c>
      <c r="O1928" s="63">
        <v>1</v>
      </c>
      <c r="Q1928" s="61"/>
    </row>
    <row r="1929" spans="1:17" ht="15.75" thickBot="1" x14ac:dyDescent="0.3">
      <c r="A1929" t="str">
        <f t="shared" si="30"/>
        <v>Enero - Septiembre</v>
      </c>
      <c r="B1929" s="73" t="s">
        <v>2344</v>
      </c>
      <c r="C1929" s="68"/>
      <c r="D1929" s="56">
        <v>1</v>
      </c>
      <c r="E1929" s="56">
        <v>1</v>
      </c>
      <c r="F1929" s="56">
        <v>1</v>
      </c>
      <c r="G1929" s="56">
        <v>1</v>
      </c>
      <c r="H1929" s="56">
        <v>1</v>
      </c>
      <c r="I1929" s="56">
        <v>1</v>
      </c>
      <c r="J1929" s="56">
        <v>1</v>
      </c>
      <c r="K1929" s="56">
        <v>1</v>
      </c>
      <c r="L1929" s="56">
        <v>1</v>
      </c>
      <c r="M1929" s="56">
        <v>1</v>
      </c>
      <c r="N1929" s="56">
        <v>1</v>
      </c>
      <c r="O1929" s="56">
        <v>1</v>
      </c>
      <c r="P1929" s="68"/>
      <c r="Q1929" s="62"/>
    </row>
    <row r="1930" spans="1:17" ht="15.75" thickTop="1" x14ac:dyDescent="0.25">
      <c r="A1930" t="str">
        <f t="shared" si="30"/>
        <v>214085440</v>
      </c>
      <c r="B1930" s="74">
        <v>214085440</v>
      </c>
      <c r="C1930" s="65" t="s">
        <v>978</v>
      </c>
      <c r="D1930" s="41">
        <v>3</v>
      </c>
      <c r="E1930" s="41">
        <v>3</v>
      </c>
      <c r="F1930" s="41">
        <v>3</v>
      </c>
      <c r="G1930" s="41">
        <v>3</v>
      </c>
      <c r="H1930" s="41">
        <v>3</v>
      </c>
      <c r="I1930" s="41">
        <v>3</v>
      </c>
      <c r="J1930" s="41">
        <v>3</v>
      </c>
      <c r="K1930" s="41">
        <v>3</v>
      </c>
      <c r="L1930" s="41">
        <v>3</v>
      </c>
      <c r="M1930" s="41">
        <v>3</v>
      </c>
      <c r="N1930" s="41">
        <v>3</v>
      </c>
      <c r="O1930" s="41">
        <v>3</v>
      </c>
      <c r="P1930" s="65">
        <f>SUM(D1930:O1930)</f>
        <v>36</v>
      </c>
      <c r="Q1930" s="67">
        <f>P1930/36</f>
        <v>1</v>
      </c>
    </row>
    <row r="1931" spans="1:17" x14ac:dyDescent="0.25">
      <c r="A1931" t="str">
        <f t="shared" si="30"/>
        <v>Enero - Junio</v>
      </c>
      <c r="B1931" s="72" t="s">
        <v>2341</v>
      </c>
      <c r="D1931" s="63">
        <v>1</v>
      </c>
      <c r="E1931" s="63">
        <v>1</v>
      </c>
      <c r="F1931" s="63">
        <v>1</v>
      </c>
      <c r="G1931" s="63">
        <v>1</v>
      </c>
      <c r="H1931" s="63">
        <v>1</v>
      </c>
      <c r="I1931" s="63">
        <v>1</v>
      </c>
      <c r="J1931" s="63">
        <v>1</v>
      </c>
      <c r="K1931" s="63">
        <v>1</v>
      </c>
      <c r="L1931" s="63">
        <v>1</v>
      </c>
      <c r="M1931" s="63">
        <v>1</v>
      </c>
      <c r="N1931" s="63">
        <v>1</v>
      </c>
      <c r="O1931" s="63">
        <v>1</v>
      </c>
      <c r="Q1931" s="61"/>
    </row>
    <row r="1932" spans="1:17" x14ac:dyDescent="0.25">
      <c r="A1932" t="str">
        <f t="shared" si="30"/>
        <v>Enero - Marzo</v>
      </c>
      <c r="B1932" s="72" t="s">
        <v>2301</v>
      </c>
      <c r="D1932" s="63">
        <v>1</v>
      </c>
      <c r="E1932" s="63">
        <v>1</v>
      </c>
      <c r="F1932" s="63">
        <v>1</v>
      </c>
      <c r="G1932" s="63">
        <v>1</v>
      </c>
      <c r="H1932" s="63">
        <v>1</v>
      </c>
      <c r="I1932" s="63">
        <v>1</v>
      </c>
      <c r="J1932" s="63">
        <v>1</v>
      </c>
      <c r="K1932" s="63">
        <v>1</v>
      </c>
      <c r="L1932" s="63">
        <v>1</v>
      </c>
      <c r="M1932" s="63">
        <v>1</v>
      </c>
      <c r="N1932" s="63">
        <v>1</v>
      </c>
      <c r="O1932" s="63">
        <v>1</v>
      </c>
      <c r="Q1932" s="61"/>
    </row>
    <row r="1933" spans="1:17" ht="15.75" thickBot="1" x14ac:dyDescent="0.3">
      <c r="A1933" t="str">
        <f t="shared" si="30"/>
        <v>Enero - Septiembre</v>
      </c>
      <c r="B1933" s="73" t="s">
        <v>2344</v>
      </c>
      <c r="C1933" s="68"/>
      <c r="D1933" s="56">
        <v>1</v>
      </c>
      <c r="E1933" s="56">
        <v>1</v>
      </c>
      <c r="F1933" s="56">
        <v>1</v>
      </c>
      <c r="G1933" s="56">
        <v>1</v>
      </c>
      <c r="H1933" s="56">
        <v>1</v>
      </c>
      <c r="I1933" s="56">
        <v>1</v>
      </c>
      <c r="J1933" s="56">
        <v>1</v>
      </c>
      <c r="K1933" s="56">
        <v>1</v>
      </c>
      <c r="L1933" s="56">
        <v>1</v>
      </c>
      <c r="M1933" s="56">
        <v>1</v>
      </c>
      <c r="N1933" s="56">
        <v>1</v>
      </c>
      <c r="O1933" s="56">
        <v>1</v>
      </c>
      <c r="P1933" s="68"/>
      <c r="Q1933" s="62"/>
    </row>
    <row r="1934" spans="1:17" ht="15.75" thickTop="1" x14ac:dyDescent="0.25">
      <c r="A1934" t="str">
        <f t="shared" si="30"/>
        <v>214091540</v>
      </c>
      <c r="B1934" s="74">
        <v>214091540</v>
      </c>
      <c r="C1934" s="65" t="s">
        <v>980</v>
      </c>
      <c r="D1934" s="41">
        <v>3</v>
      </c>
      <c r="E1934" s="41">
        <v>3</v>
      </c>
      <c r="F1934" s="41">
        <v>0</v>
      </c>
      <c r="G1934" s="41">
        <v>2</v>
      </c>
      <c r="H1934" s="41">
        <v>3</v>
      </c>
      <c r="I1934" s="41">
        <v>3</v>
      </c>
      <c r="J1934" s="41">
        <v>2</v>
      </c>
      <c r="K1934" s="41">
        <v>1</v>
      </c>
      <c r="L1934" s="41">
        <v>2</v>
      </c>
      <c r="M1934" s="41">
        <v>3</v>
      </c>
      <c r="N1934" s="41">
        <v>3</v>
      </c>
      <c r="O1934" s="41">
        <v>1</v>
      </c>
      <c r="P1934" s="65">
        <f>SUM(D1934:O1934)</f>
        <v>26</v>
      </c>
      <c r="Q1934" s="67">
        <f>P1934/36</f>
        <v>0.72222222222222221</v>
      </c>
    </row>
    <row r="1935" spans="1:17" x14ac:dyDescent="0.25">
      <c r="A1935" t="str">
        <f t="shared" si="30"/>
        <v>Enero - Junio</v>
      </c>
      <c r="B1935" s="72" t="s">
        <v>2341</v>
      </c>
      <c r="D1935" s="63">
        <v>1</v>
      </c>
      <c r="E1935" s="63">
        <v>1</v>
      </c>
      <c r="F1935" s="63">
        <v>0</v>
      </c>
      <c r="G1935" s="63">
        <v>1</v>
      </c>
      <c r="H1935" s="63">
        <v>1</v>
      </c>
      <c r="I1935" s="63">
        <v>1</v>
      </c>
      <c r="J1935" s="63">
        <v>0</v>
      </c>
      <c r="K1935" s="63">
        <v>0</v>
      </c>
      <c r="L1935" s="63">
        <v>1</v>
      </c>
      <c r="M1935" s="63">
        <v>1</v>
      </c>
      <c r="N1935" s="63">
        <v>1</v>
      </c>
      <c r="O1935" s="63">
        <v>0</v>
      </c>
      <c r="Q1935" s="61"/>
    </row>
    <row r="1936" spans="1:17" x14ac:dyDescent="0.25">
      <c r="A1936" t="str">
        <f t="shared" si="30"/>
        <v>Enero - Marzo</v>
      </c>
      <c r="B1936" s="72" t="s">
        <v>2301</v>
      </c>
      <c r="D1936" s="63">
        <v>1</v>
      </c>
      <c r="E1936" s="63">
        <v>1</v>
      </c>
      <c r="F1936" s="63">
        <v>0</v>
      </c>
      <c r="G1936" s="63">
        <v>0</v>
      </c>
      <c r="H1936" s="63">
        <v>1</v>
      </c>
      <c r="I1936" s="63">
        <v>1</v>
      </c>
      <c r="J1936" s="63">
        <v>1</v>
      </c>
      <c r="K1936" s="63">
        <v>1</v>
      </c>
      <c r="L1936" s="63">
        <v>0</v>
      </c>
      <c r="M1936" s="63">
        <v>1</v>
      </c>
      <c r="N1936" s="63">
        <v>1</v>
      </c>
      <c r="O1936" s="63">
        <v>1</v>
      </c>
      <c r="Q1936" s="61"/>
    </row>
    <row r="1937" spans="1:17" ht="15.75" thickBot="1" x14ac:dyDescent="0.3">
      <c r="A1937" t="str">
        <f t="shared" si="30"/>
        <v>Enero - Septiembre</v>
      </c>
      <c r="B1937" s="73" t="s">
        <v>2344</v>
      </c>
      <c r="C1937" s="68"/>
      <c r="D1937" s="56">
        <v>1</v>
      </c>
      <c r="E1937" s="56">
        <v>1</v>
      </c>
      <c r="F1937" s="56">
        <v>0</v>
      </c>
      <c r="G1937" s="56">
        <v>1</v>
      </c>
      <c r="H1937" s="56">
        <v>1</v>
      </c>
      <c r="I1937" s="56">
        <v>1</v>
      </c>
      <c r="J1937" s="56">
        <v>1</v>
      </c>
      <c r="K1937" s="56">
        <v>0</v>
      </c>
      <c r="L1937" s="56">
        <v>1</v>
      </c>
      <c r="M1937" s="56">
        <v>1</v>
      </c>
      <c r="N1937" s="56">
        <v>1</v>
      </c>
      <c r="O1937" s="56">
        <v>0</v>
      </c>
      <c r="P1937" s="68"/>
      <c r="Q1937" s="62"/>
    </row>
    <row r="1938" spans="1:17" ht="15.75" thickTop="1" x14ac:dyDescent="0.25">
      <c r="A1938" t="str">
        <f t="shared" si="30"/>
        <v>214105541</v>
      </c>
      <c r="B1938" s="74">
        <v>214105541</v>
      </c>
      <c r="C1938" s="65" t="s">
        <v>982</v>
      </c>
      <c r="D1938" s="41">
        <v>3</v>
      </c>
      <c r="E1938" s="41">
        <v>3</v>
      </c>
      <c r="F1938" s="41">
        <v>3</v>
      </c>
      <c r="G1938" s="41">
        <v>3</v>
      </c>
      <c r="H1938" s="41">
        <v>3</v>
      </c>
      <c r="I1938" s="41">
        <v>3</v>
      </c>
      <c r="J1938" s="41">
        <v>3</v>
      </c>
      <c r="K1938" s="41">
        <v>3</v>
      </c>
      <c r="L1938" s="41">
        <v>3</v>
      </c>
      <c r="M1938" s="41">
        <v>3</v>
      </c>
      <c r="N1938" s="41">
        <v>3</v>
      </c>
      <c r="O1938" s="41">
        <v>3</v>
      </c>
      <c r="P1938" s="65">
        <f>SUM(D1938:O1938)</f>
        <v>36</v>
      </c>
      <c r="Q1938" s="67">
        <f>P1938/36</f>
        <v>1</v>
      </c>
    </row>
    <row r="1939" spans="1:17" x14ac:dyDescent="0.25">
      <c r="A1939" t="str">
        <f t="shared" si="30"/>
        <v>Enero - Junio</v>
      </c>
      <c r="B1939" s="72" t="s">
        <v>2341</v>
      </c>
      <c r="D1939" s="63">
        <v>1</v>
      </c>
      <c r="E1939" s="63">
        <v>1</v>
      </c>
      <c r="F1939" s="63">
        <v>1</v>
      </c>
      <c r="G1939" s="63">
        <v>1</v>
      </c>
      <c r="H1939" s="63">
        <v>1</v>
      </c>
      <c r="I1939" s="63">
        <v>1</v>
      </c>
      <c r="J1939" s="63">
        <v>1</v>
      </c>
      <c r="K1939" s="63">
        <v>1</v>
      </c>
      <c r="L1939" s="63">
        <v>1</v>
      </c>
      <c r="M1939" s="63">
        <v>1</v>
      </c>
      <c r="N1939" s="63">
        <v>1</v>
      </c>
      <c r="O1939" s="63">
        <v>1</v>
      </c>
      <c r="Q1939" s="61"/>
    </row>
    <row r="1940" spans="1:17" x14ac:dyDescent="0.25">
      <c r="A1940" t="str">
        <f t="shared" si="30"/>
        <v>Enero - Marzo</v>
      </c>
      <c r="B1940" s="72" t="s">
        <v>2301</v>
      </c>
      <c r="D1940" s="63">
        <v>1</v>
      </c>
      <c r="E1940" s="63">
        <v>1</v>
      </c>
      <c r="F1940" s="63">
        <v>1</v>
      </c>
      <c r="G1940" s="63">
        <v>1</v>
      </c>
      <c r="H1940" s="63">
        <v>1</v>
      </c>
      <c r="I1940" s="63">
        <v>1</v>
      </c>
      <c r="J1940" s="63">
        <v>1</v>
      </c>
      <c r="K1940" s="63">
        <v>1</v>
      </c>
      <c r="L1940" s="63">
        <v>1</v>
      </c>
      <c r="M1940" s="63">
        <v>1</v>
      </c>
      <c r="N1940" s="63">
        <v>1</v>
      </c>
      <c r="O1940" s="63">
        <v>1</v>
      </c>
      <c r="Q1940" s="61"/>
    </row>
    <row r="1941" spans="1:17" ht="15.75" thickBot="1" x14ac:dyDescent="0.3">
      <c r="A1941" t="str">
        <f t="shared" si="30"/>
        <v>Enero - Septiembre</v>
      </c>
      <c r="B1941" s="73" t="s">
        <v>2344</v>
      </c>
      <c r="C1941" s="68"/>
      <c r="D1941" s="56">
        <v>1</v>
      </c>
      <c r="E1941" s="56">
        <v>1</v>
      </c>
      <c r="F1941" s="56">
        <v>1</v>
      </c>
      <c r="G1941" s="56">
        <v>1</v>
      </c>
      <c r="H1941" s="56">
        <v>1</v>
      </c>
      <c r="I1941" s="56">
        <v>1</v>
      </c>
      <c r="J1941" s="56">
        <v>1</v>
      </c>
      <c r="K1941" s="56">
        <v>1</v>
      </c>
      <c r="L1941" s="56">
        <v>1</v>
      </c>
      <c r="M1941" s="56">
        <v>1</v>
      </c>
      <c r="N1941" s="56">
        <v>1</v>
      </c>
      <c r="O1941" s="56">
        <v>1</v>
      </c>
      <c r="P1941" s="68"/>
      <c r="Q1941" s="62"/>
    </row>
    <row r="1942" spans="1:17" ht="15.75" thickTop="1" x14ac:dyDescent="0.25">
      <c r="A1942" t="str">
        <f t="shared" si="30"/>
        <v>214108141</v>
      </c>
      <c r="B1942" s="74">
        <v>214108141</v>
      </c>
      <c r="C1942" s="65" t="s">
        <v>984</v>
      </c>
      <c r="D1942" s="41">
        <v>3</v>
      </c>
      <c r="E1942" s="41">
        <v>3</v>
      </c>
      <c r="F1942" s="41">
        <v>0</v>
      </c>
      <c r="G1942" s="41">
        <v>3</v>
      </c>
      <c r="H1942" s="41">
        <v>0</v>
      </c>
      <c r="I1942" s="41">
        <v>1</v>
      </c>
      <c r="J1942" s="41">
        <v>3</v>
      </c>
      <c r="K1942" s="41">
        <v>3</v>
      </c>
      <c r="L1942" s="41">
        <v>3</v>
      </c>
      <c r="M1942" s="41">
        <v>3</v>
      </c>
      <c r="N1942" s="41">
        <v>3</v>
      </c>
      <c r="O1942" s="41">
        <v>3</v>
      </c>
      <c r="P1942" s="65">
        <f>SUM(D1942:O1942)</f>
        <v>28</v>
      </c>
      <c r="Q1942" s="67">
        <f>P1942/36</f>
        <v>0.77777777777777779</v>
      </c>
    </row>
    <row r="1943" spans="1:17" x14ac:dyDescent="0.25">
      <c r="A1943" t="str">
        <f t="shared" si="30"/>
        <v>Enero - Junio</v>
      </c>
      <c r="B1943" s="72" t="s">
        <v>2341</v>
      </c>
      <c r="D1943" s="63">
        <v>1</v>
      </c>
      <c r="E1943" s="63">
        <v>1</v>
      </c>
      <c r="F1943" s="63">
        <v>0</v>
      </c>
      <c r="G1943" s="63">
        <v>1</v>
      </c>
      <c r="H1943" s="63">
        <v>0</v>
      </c>
      <c r="I1943" s="63">
        <v>0</v>
      </c>
      <c r="J1943" s="63">
        <v>1</v>
      </c>
      <c r="K1943" s="63">
        <v>1</v>
      </c>
      <c r="L1943" s="63">
        <v>1</v>
      </c>
      <c r="M1943" s="63">
        <v>1</v>
      </c>
      <c r="N1943" s="63">
        <v>1</v>
      </c>
      <c r="O1943" s="63">
        <v>1</v>
      </c>
      <c r="Q1943" s="61"/>
    </row>
    <row r="1944" spans="1:17" x14ac:dyDescent="0.25">
      <c r="A1944" t="str">
        <f t="shared" si="30"/>
        <v>Enero - Marzo</v>
      </c>
      <c r="B1944" s="72" t="s">
        <v>2301</v>
      </c>
      <c r="D1944" s="63">
        <v>1</v>
      </c>
      <c r="E1944" s="63">
        <v>1</v>
      </c>
      <c r="F1944" s="63">
        <v>0</v>
      </c>
      <c r="G1944" s="63">
        <v>1</v>
      </c>
      <c r="H1944" s="63">
        <v>0</v>
      </c>
      <c r="I1944" s="63">
        <v>0</v>
      </c>
      <c r="J1944" s="63">
        <v>1</v>
      </c>
      <c r="K1944" s="63">
        <v>1</v>
      </c>
      <c r="L1944" s="63">
        <v>1</v>
      </c>
      <c r="M1944" s="63">
        <v>1</v>
      </c>
      <c r="N1944" s="63">
        <v>1</v>
      </c>
      <c r="O1944" s="63">
        <v>1</v>
      </c>
      <c r="Q1944" s="61"/>
    </row>
    <row r="1945" spans="1:17" ht="15.75" thickBot="1" x14ac:dyDescent="0.3">
      <c r="A1945" t="str">
        <f t="shared" si="30"/>
        <v>Enero - Septiembre</v>
      </c>
      <c r="B1945" s="73" t="s">
        <v>2344</v>
      </c>
      <c r="C1945" s="68"/>
      <c r="D1945" s="56">
        <v>1</v>
      </c>
      <c r="E1945" s="56">
        <v>1</v>
      </c>
      <c r="F1945" s="56">
        <v>0</v>
      </c>
      <c r="G1945" s="56">
        <v>1</v>
      </c>
      <c r="H1945" s="56">
        <v>0</v>
      </c>
      <c r="I1945" s="56">
        <v>1</v>
      </c>
      <c r="J1945" s="56">
        <v>1</v>
      </c>
      <c r="K1945" s="56">
        <v>1</v>
      </c>
      <c r="L1945" s="56">
        <v>1</v>
      </c>
      <c r="M1945" s="56">
        <v>1</v>
      </c>
      <c r="N1945" s="56">
        <v>1</v>
      </c>
      <c r="O1945" s="56">
        <v>1</v>
      </c>
      <c r="P1945" s="68"/>
      <c r="Q1945" s="62"/>
    </row>
    <row r="1946" spans="1:17" ht="15.75" thickTop="1" x14ac:dyDescent="0.25">
      <c r="A1946" t="str">
        <f t="shared" si="30"/>
        <v>214117541</v>
      </c>
      <c r="B1946" s="74">
        <v>214117541</v>
      </c>
      <c r="C1946" s="65" t="s">
        <v>986</v>
      </c>
      <c r="D1946" s="41">
        <v>3</v>
      </c>
      <c r="E1946" s="41">
        <v>3</v>
      </c>
      <c r="F1946" s="41">
        <v>3</v>
      </c>
      <c r="G1946" s="41">
        <v>1</v>
      </c>
      <c r="H1946" s="41">
        <v>3</v>
      </c>
      <c r="I1946" s="41">
        <v>3</v>
      </c>
      <c r="J1946" s="41">
        <v>3</v>
      </c>
      <c r="K1946" s="41">
        <v>3</v>
      </c>
      <c r="L1946" s="41">
        <v>3</v>
      </c>
      <c r="M1946" s="41">
        <v>3</v>
      </c>
      <c r="N1946" s="41">
        <v>3</v>
      </c>
      <c r="O1946" s="41">
        <v>3</v>
      </c>
      <c r="P1946" s="65">
        <f>SUM(D1946:O1946)</f>
        <v>34</v>
      </c>
      <c r="Q1946" s="67">
        <f>P1946/36</f>
        <v>0.94444444444444442</v>
      </c>
    </row>
    <row r="1947" spans="1:17" x14ac:dyDescent="0.25">
      <c r="A1947" t="str">
        <f t="shared" si="30"/>
        <v>Enero - Junio</v>
      </c>
      <c r="B1947" s="72" t="s">
        <v>2341</v>
      </c>
      <c r="D1947" s="63">
        <v>1</v>
      </c>
      <c r="E1947" s="63">
        <v>1</v>
      </c>
      <c r="F1947" s="63">
        <v>1</v>
      </c>
      <c r="G1947" s="63">
        <v>0</v>
      </c>
      <c r="H1947" s="63">
        <v>1</v>
      </c>
      <c r="I1947" s="63">
        <v>1</v>
      </c>
      <c r="J1947" s="63">
        <v>1</v>
      </c>
      <c r="K1947" s="63">
        <v>1</v>
      </c>
      <c r="L1947" s="63">
        <v>1</v>
      </c>
      <c r="M1947" s="63">
        <v>1</v>
      </c>
      <c r="N1947" s="63">
        <v>1</v>
      </c>
      <c r="O1947" s="63">
        <v>1</v>
      </c>
      <c r="Q1947" s="61"/>
    </row>
    <row r="1948" spans="1:17" x14ac:dyDescent="0.25">
      <c r="A1948" t="str">
        <f t="shared" si="30"/>
        <v>Enero - Marzo</v>
      </c>
      <c r="B1948" s="72" t="s">
        <v>2301</v>
      </c>
      <c r="D1948" s="63">
        <v>1</v>
      </c>
      <c r="E1948" s="63">
        <v>1</v>
      </c>
      <c r="F1948" s="63">
        <v>1</v>
      </c>
      <c r="G1948" s="63">
        <v>0</v>
      </c>
      <c r="H1948" s="63">
        <v>1</v>
      </c>
      <c r="I1948" s="63">
        <v>1</v>
      </c>
      <c r="J1948" s="63">
        <v>1</v>
      </c>
      <c r="K1948" s="63">
        <v>1</v>
      </c>
      <c r="L1948" s="63">
        <v>1</v>
      </c>
      <c r="M1948" s="63">
        <v>1</v>
      </c>
      <c r="N1948" s="63">
        <v>1</v>
      </c>
      <c r="O1948" s="63">
        <v>1</v>
      </c>
      <c r="Q1948" s="61"/>
    </row>
    <row r="1949" spans="1:17" ht="15.75" thickBot="1" x14ac:dyDescent="0.3">
      <c r="A1949" t="str">
        <f t="shared" si="30"/>
        <v>Enero - Septiembre</v>
      </c>
      <c r="B1949" s="73" t="s">
        <v>2344</v>
      </c>
      <c r="C1949" s="68"/>
      <c r="D1949" s="56">
        <v>1</v>
      </c>
      <c r="E1949" s="56">
        <v>1</v>
      </c>
      <c r="F1949" s="56">
        <v>1</v>
      </c>
      <c r="G1949" s="56">
        <v>1</v>
      </c>
      <c r="H1949" s="56">
        <v>1</v>
      </c>
      <c r="I1949" s="56">
        <v>1</v>
      </c>
      <c r="J1949" s="56">
        <v>1</v>
      </c>
      <c r="K1949" s="56">
        <v>1</v>
      </c>
      <c r="L1949" s="56">
        <v>1</v>
      </c>
      <c r="M1949" s="56">
        <v>1</v>
      </c>
      <c r="N1949" s="56">
        <v>1</v>
      </c>
      <c r="O1949" s="56">
        <v>1</v>
      </c>
      <c r="P1949" s="68"/>
      <c r="Q1949" s="62"/>
    </row>
    <row r="1950" spans="1:17" ht="15.75" thickTop="1" x14ac:dyDescent="0.25">
      <c r="A1950" t="str">
        <f t="shared" si="30"/>
        <v>214125841</v>
      </c>
      <c r="B1950" s="74">
        <v>214125841</v>
      </c>
      <c r="C1950" s="65" t="s">
        <v>988</v>
      </c>
      <c r="D1950" s="41">
        <v>3</v>
      </c>
      <c r="E1950" s="41">
        <v>3</v>
      </c>
      <c r="F1950" s="41">
        <v>3</v>
      </c>
      <c r="G1950" s="41">
        <v>0</v>
      </c>
      <c r="H1950" s="41">
        <v>2</v>
      </c>
      <c r="I1950" s="41">
        <v>3</v>
      </c>
      <c r="J1950" s="41">
        <v>2</v>
      </c>
      <c r="K1950" s="41">
        <v>3</v>
      </c>
      <c r="L1950" s="41">
        <v>0</v>
      </c>
      <c r="M1950" s="41">
        <v>3</v>
      </c>
      <c r="N1950" s="41">
        <v>3</v>
      </c>
      <c r="O1950" s="41">
        <v>3</v>
      </c>
      <c r="P1950" s="65">
        <f>SUM(D1950:O1950)</f>
        <v>28</v>
      </c>
      <c r="Q1950" s="67">
        <f>P1950/36</f>
        <v>0.77777777777777779</v>
      </c>
    </row>
    <row r="1951" spans="1:17" x14ac:dyDescent="0.25">
      <c r="A1951" t="str">
        <f t="shared" si="30"/>
        <v>Enero - Junio</v>
      </c>
      <c r="B1951" s="72" t="s">
        <v>2341</v>
      </c>
      <c r="D1951" s="63">
        <v>1</v>
      </c>
      <c r="E1951" s="63">
        <v>1</v>
      </c>
      <c r="F1951" s="63">
        <v>1</v>
      </c>
      <c r="G1951" s="63">
        <v>0</v>
      </c>
      <c r="H1951" s="63">
        <v>1</v>
      </c>
      <c r="I1951" s="63">
        <v>1</v>
      </c>
      <c r="J1951" s="63">
        <v>1</v>
      </c>
      <c r="K1951" s="63">
        <v>1</v>
      </c>
      <c r="L1951" s="63">
        <v>0</v>
      </c>
      <c r="M1951" s="63">
        <v>1</v>
      </c>
      <c r="N1951" s="63">
        <v>1</v>
      </c>
      <c r="O1951" s="63">
        <v>1</v>
      </c>
      <c r="Q1951" s="61"/>
    </row>
    <row r="1952" spans="1:17" x14ac:dyDescent="0.25">
      <c r="A1952" t="str">
        <f t="shared" si="30"/>
        <v>Enero - Marzo</v>
      </c>
      <c r="B1952" s="72" t="s">
        <v>2301</v>
      </c>
      <c r="D1952" s="63">
        <v>1</v>
      </c>
      <c r="E1952" s="63">
        <v>1</v>
      </c>
      <c r="F1952" s="63">
        <v>1</v>
      </c>
      <c r="G1952" s="63">
        <v>0</v>
      </c>
      <c r="H1952" s="63">
        <v>0</v>
      </c>
      <c r="I1952" s="63">
        <v>1</v>
      </c>
      <c r="J1952" s="63">
        <v>1</v>
      </c>
      <c r="K1952" s="63">
        <v>1</v>
      </c>
      <c r="L1952" s="63">
        <v>0</v>
      </c>
      <c r="M1952" s="63">
        <v>1</v>
      </c>
      <c r="N1952" s="63">
        <v>1</v>
      </c>
      <c r="O1952" s="63">
        <v>1</v>
      </c>
      <c r="Q1952" s="61"/>
    </row>
    <row r="1953" spans="1:17" ht="15.75" thickBot="1" x14ac:dyDescent="0.3">
      <c r="A1953" t="str">
        <f t="shared" si="30"/>
        <v>Enero - Septiembre</v>
      </c>
      <c r="B1953" s="73" t="s">
        <v>2344</v>
      </c>
      <c r="C1953" s="68"/>
      <c r="D1953" s="56">
        <v>1</v>
      </c>
      <c r="E1953" s="56">
        <v>1</v>
      </c>
      <c r="F1953" s="56">
        <v>1</v>
      </c>
      <c r="G1953" s="56">
        <v>0</v>
      </c>
      <c r="H1953" s="56">
        <v>1</v>
      </c>
      <c r="I1953" s="56">
        <v>1</v>
      </c>
      <c r="J1953" s="56">
        <v>0</v>
      </c>
      <c r="K1953" s="56">
        <v>1</v>
      </c>
      <c r="L1953" s="56">
        <v>0</v>
      </c>
      <c r="M1953" s="56">
        <v>1</v>
      </c>
      <c r="N1953" s="56">
        <v>1</v>
      </c>
      <c r="O1953" s="56">
        <v>1</v>
      </c>
      <c r="P1953" s="68"/>
      <c r="Q1953" s="62"/>
    </row>
    <row r="1954" spans="1:17" ht="15.75" thickTop="1" x14ac:dyDescent="0.25">
      <c r="A1954" t="str">
        <f t="shared" si="30"/>
        <v>214147541</v>
      </c>
      <c r="B1954" s="74">
        <v>214147541</v>
      </c>
      <c r="C1954" s="65" t="s">
        <v>990</v>
      </c>
      <c r="D1954" s="41">
        <v>3</v>
      </c>
      <c r="E1954" s="41">
        <v>3</v>
      </c>
      <c r="F1954" s="41">
        <v>0</v>
      </c>
      <c r="G1954" s="41">
        <v>3</v>
      </c>
      <c r="H1954" s="41">
        <v>3</v>
      </c>
      <c r="I1954" s="41">
        <v>3</v>
      </c>
      <c r="J1954" s="41">
        <v>3</v>
      </c>
      <c r="K1954" s="41">
        <v>2</v>
      </c>
      <c r="L1954" s="41">
        <v>3</v>
      </c>
      <c r="M1954" s="41">
        <v>3</v>
      </c>
      <c r="N1954" s="41">
        <v>3</v>
      </c>
      <c r="O1954" s="41">
        <v>0</v>
      </c>
      <c r="P1954" s="65">
        <f>SUM(D1954:O1954)</f>
        <v>29</v>
      </c>
      <c r="Q1954" s="67">
        <f>P1954/36</f>
        <v>0.80555555555555558</v>
      </c>
    </row>
    <row r="1955" spans="1:17" x14ac:dyDescent="0.25">
      <c r="A1955" t="str">
        <f t="shared" si="30"/>
        <v>Enero - Junio</v>
      </c>
      <c r="B1955" s="72" t="s">
        <v>2341</v>
      </c>
      <c r="D1955" s="63">
        <v>1</v>
      </c>
      <c r="E1955" s="63">
        <v>1</v>
      </c>
      <c r="F1955" s="63">
        <v>0</v>
      </c>
      <c r="G1955" s="63">
        <v>1</v>
      </c>
      <c r="H1955" s="63">
        <v>1</v>
      </c>
      <c r="I1955" s="63">
        <v>1</v>
      </c>
      <c r="J1955" s="63">
        <v>1</v>
      </c>
      <c r="K1955" s="63">
        <v>1</v>
      </c>
      <c r="L1955" s="63">
        <v>1</v>
      </c>
      <c r="M1955" s="63">
        <v>1</v>
      </c>
      <c r="N1955" s="63">
        <v>1</v>
      </c>
      <c r="O1955" s="63">
        <v>0</v>
      </c>
      <c r="Q1955" s="61"/>
    </row>
    <row r="1956" spans="1:17" x14ac:dyDescent="0.25">
      <c r="A1956" t="str">
        <f t="shared" si="30"/>
        <v>Enero - Marzo</v>
      </c>
      <c r="B1956" s="72" t="s">
        <v>2301</v>
      </c>
      <c r="D1956" s="63">
        <v>1</v>
      </c>
      <c r="E1956" s="63">
        <v>1</v>
      </c>
      <c r="F1956" s="63">
        <v>0</v>
      </c>
      <c r="G1956" s="63">
        <v>1</v>
      </c>
      <c r="H1956" s="63">
        <v>1</v>
      </c>
      <c r="I1956" s="63">
        <v>1</v>
      </c>
      <c r="J1956" s="63">
        <v>1</v>
      </c>
      <c r="K1956" s="63">
        <v>0</v>
      </c>
      <c r="L1956" s="63">
        <v>1</v>
      </c>
      <c r="M1956" s="63">
        <v>1</v>
      </c>
      <c r="N1956" s="63">
        <v>1</v>
      </c>
      <c r="O1956" s="63">
        <v>0</v>
      </c>
      <c r="Q1956" s="61"/>
    </row>
    <row r="1957" spans="1:17" ht="15.75" thickBot="1" x14ac:dyDescent="0.3">
      <c r="A1957" t="str">
        <f t="shared" si="30"/>
        <v>Enero - Septiembre</v>
      </c>
      <c r="B1957" s="73" t="s">
        <v>2344</v>
      </c>
      <c r="C1957" s="68"/>
      <c r="D1957" s="56">
        <v>1</v>
      </c>
      <c r="E1957" s="56">
        <v>1</v>
      </c>
      <c r="F1957" s="56">
        <v>0</v>
      </c>
      <c r="G1957" s="56">
        <v>1</v>
      </c>
      <c r="H1957" s="56">
        <v>1</v>
      </c>
      <c r="I1957" s="56">
        <v>1</v>
      </c>
      <c r="J1957" s="56">
        <v>1</v>
      </c>
      <c r="K1957" s="56">
        <v>1</v>
      </c>
      <c r="L1957" s="56">
        <v>1</v>
      </c>
      <c r="M1957" s="56">
        <v>1</v>
      </c>
      <c r="N1957" s="56">
        <v>1</v>
      </c>
      <c r="O1957" s="56">
        <v>0</v>
      </c>
      <c r="P1957" s="68"/>
      <c r="Q1957" s="62"/>
    </row>
    <row r="1958" spans="1:17" ht="15.75" thickTop="1" x14ac:dyDescent="0.25">
      <c r="A1958" t="str">
        <f t="shared" si="30"/>
        <v>214176041</v>
      </c>
      <c r="B1958" s="74">
        <v>214176041</v>
      </c>
      <c r="C1958" s="65" t="s">
        <v>992</v>
      </c>
      <c r="D1958" s="41">
        <v>3</v>
      </c>
      <c r="E1958" s="41">
        <v>3</v>
      </c>
      <c r="F1958" s="41">
        <v>2</v>
      </c>
      <c r="G1958" s="41">
        <v>3</v>
      </c>
      <c r="H1958" s="41">
        <v>1</v>
      </c>
      <c r="I1958" s="41">
        <v>3</v>
      </c>
      <c r="J1958" s="41">
        <v>3</v>
      </c>
      <c r="K1958" s="41">
        <v>3</v>
      </c>
      <c r="L1958" s="41">
        <v>3</v>
      </c>
      <c r="M1958" s="41">
        <v>3</v>
      </c>
      <c r="N1958" s="41">
        <v>3</v>
      </c>
      <c r="O1958" s="41">
        <v>3</v>
      </c>
      <c r="P1958" s="65">
        <f>SUM(D1958:O1958)</f>
        <v>33</v>
      </c>
      <c r="Q1958" s="67">
        <f>P1958/36</f>
        <v>0.91666666666666663</v>
      </c>
    </row>
    <row r="1959" spans="1:17" x14ac:dyDescent="0.25">
      <c r="A1959" t="str">
        <f t="shared" si="30"/>
        <v>Enero - Junio</v>
      </c>
      <c r="B1959" s="72" t="s">
        <v>2341</v>
      </c>
      <c r="D1959" s="63">
        <v>1</v>
      </c>
      <c r="E1959" s="63">
        <v>1</v>
      </c>
      <c r="F1959" s="63">
        <v>1</v>
      </c>
      <c r="G1959" s="63">
        <v>1</v>
      </c>
      <c r="H1959" s="63">
        <v>0</v>
      </c>
      <c r="I1959" s="63">
        <v>1</v>
      </c>
      <c r="J1959" s="63">
        <v>1</v>
      </c>
      <c r="K1959" s="63">
        <v>1</v>
      </c>
      <c r="L1959" s="63">
        <v>1</v>
      </c>
      <c r="M1959" s="63">
        <v>1</v>
      </c>
      <c r="N1959" s="63">
        <v>1</v>
      </c>
      <c r="O1959" s="63">
        <v>1</v>
      </c>
      <c r="Q1959" s="61"/>
    </row>
    <row r="1960" spans="1:17" x14ac:dyDescent="0.25">
      <c r="A1960" t="str">
        <f t="shared" si="30"/>
        <v>Enero - Marzo</v>
      </c>
      <c r="B1960" s="72" t="s">
        <v>2301</v>
      </c>
      <c r="D1960" s="63">
        <v>1</v>
      </c>
      <c r="E1960" s="63">
        <v>1</v>
      </c>
      <c r="F1960" s="63">
        <v>0</v>
      </c>
      <c r="G1960" s="63">
        <v>1</v>
      </c>
      <c r="H1960" s="63">
        <v>1</v>
      </c>
      <c r="I1960" s="63">
        <v>1</v>
      </c>
      <c r="J1960" s="63">
        <v>1</v>
      </c>
      <c r="K1960" s="63">
        <v>1</v>
      </c>
      <c r="L1960" s="63">
        <v>1</v>
      </c>
      <c r="M1960" s="63">
        <v>1</v>
      </c>
      <c r="N1960" s="63">
        <v>1</v>
      </c>
      <c r="O1960" s="63">
        <v>1</v>
      </c>
      <c r="Q1960" s="61"/>
    </row>
    <row r="1961" spans="1:17" ht="15.75" thickBot="1" x14ac:dyDescent="0.3">
      <c r="A1961" t="str">
        <f t="shared" si="30"/>
        <v>Enero - Septiembre</v>
      </c>
      <c r="B1961" s="73" t="s">
        <v>2344</v>
      </c>
      <c r="C1961" s="68"/>
      <c r="D1961" s="56">
        <v>1</v>
      </c>
      <c r="E1961" s="56">
        <v>1</v>
      </c>
      <c r="F1961" s="56">
        <v>1</v>
      </c>
      <c r="G1961" s="56">
        <v>1</v>
      </c>
      <c r="H1961" s="56">
        <v>0</v>
      </c>
      <c r="I1961" s="56">
        <v>1</v>
      </c>
      <c r="J1961" s="56">
        <v>1</v>
      </c>
      <c r="K1961" s="56">
        <v>1</v>
      </c>
      <c r="L1961" s="56">
        <v>1</v>
      </c>
      <c r="M1961" s="56">
        <v>1</v>
      </c>
      <c r="N1961" s="56">
        <v>1</v>
      </c>
      <c r="O1961" s="56">
        <v>1</v>
      </c>
      <c r="P1961" s="68"/>
      <c r="Q1961" s="62"/>
    </row>
    <row r="1962" spans="1:17" ht="15.75" thickTop="1" x14ac:dyDescent="0.25">
      <c r="A1962" t="str">
        <f t="shared" si="30"/>
        <v>214205042</v>
      </c>
      <c r="B1962" s="74">
        <v>214205042</v>
      </c>
      <c r="C1962" s="65" t="s">
        <v>994</v>
      </c>
      <c r="D1962" s="41">
        <v>3</v>
      </c>
      <c r="E1962" s="41">
        <v>3</v>
      </c>
      <c r="F1962" s="41">
        <v>3</v>
      </c>
      <c r="G1962" s="41">
        <v>3</v>
      </c>
      <c r="H1962" s="41">
        <v>3</v>
      </c>
      <c r="I1962" s="41">
        <v>3</v>
      </c>
      <c r="J1962" s="41">
        <v>3</v>
      </c>
      <c r="K1962" s="41">
        <v>3</v>
      </c>
      <c r="L1962" s="41">
        <v>3</v>
      </c>
      <c r="M1962" s="41">
        <v>3</v>
      </c>
      <c r="N1962" s="41">
        <v>3</v>
      </c>
      <c r="O1962" s="41">
        <v>3</v>
      </c>
      <c r="P1962" s="65">
        <f>SUM(D1962:O1962)</f>
        <v>36</v>
      </c>
      <c r="Q1962" s="67">
        <f>P1962/36</f>
        <v>1</v>
      </c>
    </row>
    <row r="1963" spans="1:17" x14ac:dyDescent="0.25">
      <c r="A1963" t="str">
        <f t="shared" si="30"/>
        <v>Enero - Junio</v>
      </c>
      <c r="B1963" s="72" t="s">
        <v>2341</v>
      </c>
      <c r="D1963" s="63">
        <v>1</v>
      </c>
      <c r="E1963" s="63">
        <v>1</v>
      </c>
      <c r="F1963" s="63">
        <v>1</v>
      </c>
      <c r="G1963" s="63">
        <v>1</v>
      </c>
      <c r="H1963" s="63">
        <v>1</v>
      </c>
      <c r="I1963" s="63">
        <v>1</v>
      </c>
      <c r="J1963" s="63">
        <v>1</v>
      </c>
      <c r="K1963" s="63">
        <v>1</v>
      </c>
      <c r="L1963" s="63">
        <v>1</v>
      </c>
      <c r="M1963" s="63">
        <v>1</v>
      </c>
      <c r="N1963" s="63">
        <v>1</v>
      </c>
      <c r="O1963" s="63">
        <v>1</v>
      </c>
      <c r="Q1963" s="61"/>
    </row>
    <row r="1964" spans="1:17" x14ac:dyDescent="0.25">
      <c r="A1964" t="str">
        <f t="shared" si="30"/>
        <v>Enero - Marzo</v>
      </c>
      <c r="B1964" s="72" t="s">
        <v>2301</v>
      </c>
      <c r="D1964" s="63">
        <v>1</v>
      </c>
      <c r="E1964" s="63">
        <v>1</v>
      </c>
      <c r="F1964" s="63">
        <v>1</v>
      </c>
      <c r="G1964" s="63">
        <v>1</v>
      </c>
      <c r="H1964" s="63">
        <v>1</v>
      </c>
      <c r="I1964" s="63">
        <v>1</v>
      </c>
      <c r="J1964" s="63">
        <v>1</v>
      </c>
      <c r="K1964" s="63">
        <v>1</v>
      </c>
      <c r="L1964" s="63">
        <v>1</v>
      </c>
      <c r="M1964" s="63">
        <v>1</v>
      </c>
      <c r="N1964" s="63">
        <v>1</v>
      </c>
      <c r="O1964" s="63">
        <v>1</v>
      </c>
      <c r="Q1964" s="61"/>
    </row>
    <row r="1965" spans="1:17" ht="15.75" thickBot="1" x14ac:dyDescent="0.3">
      <c r="A1965" t="str">
        <f t="shared" si="30"/>
        <v>Enero - Septiembre</v>
      </c>
      <c r="B1965" s="73" t="s">
        <v>2344</v>
      </c>
      <c r="C1965" s="68"/>
      <c r="D1965" s="56">
        <v>1</v>
      </c>
      <c r="E1965" s="56">
        <v>1</v>
      </c>
      <c r="F1965" s="56">
        <v>1</v>
      </c>
      <c r="G1965" s="56">
        <v>1</v>
      </c>
      <c r="H1965" s="56">
        <v>1</v>
      </c>
      <c r="I1965" s="56">
        <v>1</v>
      </c>
      <c r="J1965" s="56">
        <v>1</v>
      </c>
      <c r="K1965" s="56">
        <v>1</v>
      </c>
      <c r="L1965" s="56">
        <v>1</v>
      </c>
      <c r="M1965" s="56">
        <v>1</v>
      </c>
      <c r="N1965" s="56">
        <v>1</v>
      </c>
      <c r="O1965" s="56">
        <v>1</v>
      </c>
      <c r="P1965" s="68"/>
      <c r="Q1965" s="62"/>
    </row>
    <row r="1966" spans="1:17" ht="15.75" thickTop="1" x14ac:dyDescent="0.25">
      <c r="A1966" t="str">
        <f t="shared" si="30"/>
        <v>214205142</v>
      </c>
      <c r="B1966" s="74">
        <v>214205142</v>
      </c>
      <c r="C1966" s="65" t="s">
        <v>996</v>
      </c>
      <c r="D1966" s="41">
        <v>3</v>
      </c>
      <c r="E1966" s="41">
        <v>3</v>
      </c>
      <c r="F1966" s="41">
        <v>3</v>
      </c>
      <c r="G1966" s="41">
        <v>3</v>
      </c>
      <c r="H1966" s="41">
        <v>3</v>
      </c>
      <c r="I1966" s="41">
        <v>3</v>
      </c>
      <c r="J1966" s="41">
        <v>3</v>
      </c>
      <c r="K1966" s="41">
        <v>3</v>
      </c>
      <c r="L1966" s="41">
        <v>3</v>
      </c>
      <c r="M1966" s="41">
        <v>3</v>
      </c>
      <c r="N1966" s="41">
        <v>3</v>
      </c>
      <c r="O1966" s="41">
        <v>3</v>
      </c>
      <c r="P1966" s="65">
        <f>SUM(D1966:O1966)</f>
        <v>36</v>
      </c>
      <c r="Q1966" s="67">
        <f>P1966/36</f>
        <v>1</v>
      </c>
    </row>
    <row r="1967" spans="1:17" x14ac:dyDescent="0.25">
      <c r="A1967" t="str">
        <f t="shared" si="30"/>
        <v>Enero - Junio</v>
      </c>
      <c r="B1967" s="72" t="s">
        <v>2341</v>
      </c>
      <c r="D1967" s="63">
        <v>1</v>
      </c>
      <c r="E1967" s="63">
        <v>1</v>
      </c>
      <c r="F1967" s="63">
        <v>1</v>
      </c>
      <c r="G1967" s="63">
        <v>1</v>
      </c>
      <c r="H1967" s="63">
        <v>1</v>
      </c>
      <c r="I1967" s="63">
        <v>1</v>
      </c>
      <c r="J1967" s="63">
        <v>1</v>
      </c>
      <c r="K1967" s="63">
        <v>1</v>
      </c>
      <c r="L1967" s="63">
        <v>1</v>
      </c>
      <c r="M1967" s="63">
        <v>1</v>
      </c>
      <c r="N1967" s="63">
        <v>1</v>
      </c>
      <c r="O1967" s="63">
        <v>1</v>
      </c>
      <c r="Q1967" s="61"/>
    </row>
    <row r="1968" spans="1:17" x14ac:dyDescent="0.25">
      <c r="A1968" t="str">
        <f t="shared" si="30"/>
        <v>Enero - Marzo</v>
      </c>
      <c r="B1968" s="72" t="s">
        <v>2301</v>
      </c>
      <c r="D1968" s="63">
        <v>1</v>
      </c>
      <c r="E1968" s="63">
        <v>1</v>
      </c>
      <c r="F1968" s="63">
        <v>1</v>
      </c>
      <c r="G1968" s="63">
        <v>1</v>
      </c>
      <c r="H1968" s="63">
        <v>1</v>
      </c>
      <c r="I1968" s="63">
        <v>1</v>
      </c>
      <c r="J1968" s="63">
        <v>1</v>
      </c>
      <c r="K1968" s="63">
        <v>1</v>
      </c>
      <c r="L1968" s="63">
        <v>1</v>
      </c>
      <c r="M1968" s="63">
        <v>1</v>
      </c>
      <c r="N1968" s="63">
        <v>1</v>
      </c>
      <c r="O1968" s="63">
        <v>1</v>
      </c>
      <c r="Q1968" s="61"/>
    </row>
    <row r="1969" spans="1:17" ht="15.75" thickBot="1" x14ac:dyDescent="0.3">
      <c r="A1969" t="str">
        <f t="shared" si="30"/>
        <v>Enero - Septiembre</v>
      </c>
      <c r="B1969" s="73" t="s">
        <v>2344</v>
      </c>
      <c r="C1969" s="68"/>
      <c r="D1969" s="56">
        <v>1</v>
      </c>
      <c r="E1969" s="56">
        <v>1</v>
      </c>
      <c r="F1969" s="56">
        <v>1</v>
      </c>
      <c r="G1969" s="56">
        <v>1</v>
      </c>
      <c r="H1969" s="56">
        <v>1</v>
      </c>
      <c r="I1969" s="56">
        <v>1</v>
      </c>
      <c r="J1969" s="56">
        <v>1</v>
      </c>
      <c r="K1969" s="56">
        <v>1</v>
      </c>
      <c r="L1969" s="56">
        <v>1</v>
      </c>
      <c r="M1969" s="56">
        <v>1</v>
      </c>
      <c r="N1969" s="56">
        <v>1</v>
      </c>
      <c r="O1969" s="56">
        <v>1</v>
      </c>
      <c r="P1969" s="68"/>
      <c r="Q1969" s="62"/>
    </row>
    <row r="1970" spans="1:17" ht="15.75" thickTop="1" x14ac:dyDescent="0.25">
      <c r="A1970" t="str">
        <f t="shared" si="30"/>
        <v>214205642</v>
      </c>
      <c r="B1970" s="74">
        <v>214205642</v>
      </c>
      <c r="C1970" s="65" t="s">
        <v>998</v>
      </c>
      <c r="D1970" s="41">
        <v>3</v>
      </c>
      <c r="E1970" s="41">
        <v>3</v>
      </c>
      <c r="F1970" s="41">
        <v>3</v>
      </c>
      <c r="G1970" s="41">
        <v>1</v>
      </c>
      <c r="H1970" s="41">
        <v>3</v>
      </c>
      <c r="I1970" s="41">
        <v>3</v>
      </c>
      <c r="J1970" s="41">
        <v>3</v>
      </c>
      <c r="K1970" s="41">
        <v>3</v>
      </c>
      <c r="L1970" s="41">
        <v>3</v>
      </c>
      <c r="M1970" s="41">
        <v>3</v>
      </c>
      <c r="N1970" s="41">
        <v>3</v>
      </c>
      <c r="O1970" s="41">
        <v>3</v>
      </c>
      <c r="P1970" s="65">
        <f>SUM(D1970:O1970)</f>
        <v>34</v>
      </c>
      <c r="Q1970" s="67">
        <f>P1970/36</f>
        <v>0.94444444444444442</v>
      </c>
    </row>
    <row r="1971" spans="1:17" x14ac:dyDescent="0.25">
      <c r="A1971" t="str">
        <f t="shared" si="30"/>
        <v>Enero - Junio</v>
      </c>
      <c r="B1971" s="72" t="s">
        <v>2341</v>
      </c>
      <c r="D1971" s="63">
        <v>1</v>
      </c>
      <c r="E1971" s="63">
        <v>1</v>
      </c>
      <c r="F1971" s="63">
        <v>1</v>
      </c>
      <c r="G1971" s="63">
        <v>0</v>
      </c>
      <c r="H1971" s="63">
        <v>1</v>
      </c>
      <c r="I1971" s="63">
        <v>1</v>
      </c>
      <c r="J1971" s="63">
        <v>1</v>
      </c>
      <c r="K1971" s="63">
        <v>1</v>
      </c>
      <c r="L1971" s="63">
        <v>1</v>
      </c>
      <c r="M1971" s="63">
        <v>1</v>
      </c>
      <c r="N1971" s="63">
        <v>1</v>
      </c>
      <c r="O1971" s="63">
        <v>1</v>
      </c>
      <c r="Q1971" s="61"/>
    </row>
    <row r="1972" spans="1:17" x14ac:dyDescent="0.25">
      <c r="A1972" t="str">
        <f t="shared" si="30"/>
        <v>Enero - Marzo</v>
      </c>
      <c r="B1972" s="72" t="s">
        <v>2301</v>
      </c>
      <c r="D1972" s="63">
        <v>1</v>
      </c>
      <c r="E1972" s="63">
        <v>1</v>
      </c>
      <c r="F1972" s="63">
        <v>1</v>
      </c>
      <c r="G1972" s="63">
        <v>0</v>
      </c>
      <c r="H1972" s="63">
        <v>1</v>
      </c>
      <c r="I1972" s="63">
        <v>1</v>
      </c>
      <c r="J1972" s="63">
        <v>1</v>
      </c>
      <c r="K1972" s="63">
        <v>1</v>
      </c>
      <c r="L1972" s="63">
        <v>1</v>
      </c>
      <c r="M1972" s="63">
        <v>1</v>
      </c>
      <c r="N1972" s="63">
        <v>1</v>
      </c>
      <c r="O1972" s="63">
        <v>1</v>
      </c>
      <c r="Q1972" s="61"/>
    </row>
    <row r="1973" spans="1:17" ht="15.75" thickBot="1" x14ac:dyDescent="0.3">
      <c r="A1973" t="str">
        <f t="shared" si="30"/>
        <v>Enero - Septiembre</v>
      </c>
      <c r="B1973" s="73" t="s">
        <v>2344</v>
      </c>
      <c r="C1973" s="68"/>
      <c r="D1973" s="56">
        <v>1</v>
      </c>
      <c r="E1973" s="56">
        <v>1</v>
      </c>
      <c r="F1973" s="56">
        <v>1</v>
      </c>
      <c r="G1973" s="56">
        <v>1</v>
      </c>
      <c r="H1973" s="56">
        <v>1</v>
      </c>
      <c r="I1973" s="56">
        <v>1</v>
      </c>
      <c r="J1973" s="56">
        <v>1</v>
      </c>
      <c r="K1973" s="56">
        <v>1</v>
      </c>
      <c r="L1973" s="56">
        <v>1</v>
      </c>
      <c r="M1973" s="56">
        <v>1</v>
      </c>
      <c r="N1973" s="56">
        <v>1</v>
      </c>
      <c r="O1973" s="56">
        <v>1</v>
      </c>
      <c r="P1973" s="68"/>
      <c r="Q1973" s="62"/>
    </row>
    <row r="1974" spans="1:17" ht="15.75" thickTop="1" x14ac:dyDescent="0.25">
      <c r="A1974" t="str">
        <f t="shared" si="30"/>
        <v>214205842</v>
      </c>
      <c r="B1974" s="74">
        <v>214205842</v>
      </c>
      <c r="C1974" s="65" t="s">
        <v>1000</v>
      </c>
      <c r="D1974" s="41">
        <v>3</v>
      </c>
      <c r="E1974" s="41">
        <v>3</v>
      </c>
      <c r="F1974" s="41">
        <v>3</v>
      </c>
      <c r="G1974" s="41">
        <v>3</v>
      </c>
      <c r="H1974" s="41">
        <v>1</v>
      </c>
      <c r="I1974" s="41">
        <v>0</v>
      </c>
      <c r="J1974" s="41">
        <v>3</v>
      </c>
      <c r="K1974" s="41">
        <v>3</v>
      </c>
      <c r="L1974" s="41">
        <v>3</v>
      </c>
      <c r="M1974" s="41">
        <v>3</v>
      </c>
      <c r="N1974" s="41">
        <v>3</v>
      </c>
      <c r="O1974" s="41">
        <v>3</v>
      </c>
      <c r="P1974" s="65">
        <f>SUM(D1974:O1974)</f>
        <v>31</v>
      </c>
      <c r="Q1974" s="67">
        <f>P1974/36</f>
        <v>0.86111111111111116</v>
      </c>
    </row>
    <row r="1975" spans="1:17" x14ac:dyDescent="0.25">
      <c r="A1975" t="str">
        <f t="shared" si="30"/>
        <v>Enero - Junio</v>
      </c>
      <c r="B1975" s="72" t="s">
        <v>2341</v>
      </c>
      <c r="D1975" s="63">
        <v>1</v>
      </c>
      <c r="E1975" s="63">
        <v>1</v>
      </c>
      <c r="F1975" s="63">
        <v>1</v>
      </c>
      <c r="G1975" s="63">
        <v>1</v>
      </c>
      <c r="H1975" s="63">
        <v>1</v>
      </c>
      <c r="I1975" s="63">
        <v>0</v>
      </c>
      <c r="J1975" s="63">
        <v>1</v>
      </c>
      <c r="K1975" s="63">
        <v>1</v>
      </c>
      <c r="L1975" s="63">
        <v>1</v>
      </c>
      <c r="M1975" s="63">
        <v>1</v>
      </c>
      <c r="N1975" s="63">
        <v>1</v>
      </c>
      <c r="O1975" s="63">
        <v>1</v>
      </c>
      <c r="Q1975" s="61"/>
    </row>
    <row r="1976" spans="1:17" x14ac:dyDescent="0.25">
      <c r="A1976" t="str">
        <f t="shared" si="30"/>
        <v>Enero - Marzo</v>
      </c>
      <c r="B1976" s="72" t="s">
        <v>2301</v>
      </c>
      <c r="D1976" s="63">
        <v>1</v>
      </c>
      <c r="E1976" s="63">
        <v>1</v>
      </c>
      <c r="F1976" s="63">
        <v>1</v>
      </c>
      <c r="G1976" s="63">
        <v>1</v>
      </c>
      <c r="H1976" s="63">
        <v>0</v>
      </c>
      <c r="I1976" s="63">
        <v>0</v>
      </c>
      <c r="J1976" s="63">
        <v>1</v>
      </c>
      <c r="K1976" s="63">
        <v>1</v>
      </c>
      <c r="L1976" s="63">
        <v>1</v>
      </c>
      <c r="M1976" s="63">
        <v>1</v>
      </c>
      <c r="N1976" s="63">
        <v>1</v>
      </c>
      <c r="O1976" s="63">
        <v>1</v>
      </c>
      <c r="Q1976" s="61"/>
    </row>
    <row r="1977" spans="1:17" ht="15.75" thickBot="1" x14ac:dyDescent="0.3">
      <c r="A1977" t="str">
        <f t="shared" si="30"/>
        <v>Enero - Septiembre</v>
      </c>
      <c r="B1977" s="73" t="s">
        <v>2344</v>
      </c>
      <c r="C1977" s="68"/>
      <c r="D1977" s="56">
        <v>1</v>
      </c>
      <c r="E1977" s="56">
        <v>1</v>
      </c>
      <c r="F1977" s="56">
        <v>1</v>
      </c>
      <c r="G1977" s="56">
        <v>1</v>
      </c>
      <c r="H1977" s="56">
        <v>0</v>
      </c>
      <c r="I1977" s="56">
        <v>0</v>
      </c>
      <c r="J1977" s="56">
        <v>1</v>
      </c>
      <c r="K1977" s="56">
        <v>1</v>
      </c>
      <c r="L1977" s="56">
        <v>1</v>
      </c>
      <c r="M1977" s="56">
        <v>1</v>
      </c>
      <c r="N1977" s="56">
        <v>1</v>
      </c>
      <c r="O1977" s="56">
        <v>1</v>
      </c>
      <c r="P1977" s="68"/>
      <c r="Q1977" s="62"/>
    </row>
    <row r="1978" spans="1:17" ht="15.75" thickTop="1" x14ac:dyDescent="0.25">
      <c r="A1978" t="str">
        <f t="shared" si="30"/>
        <v>214213042</v>
      </c>
      <c r="B1978" s="74">
        <v>214213042</v>
      </c>
      <c r="C1978" s="65" t="s">
        <v>1002</v>
      </c>
      <c r="D1978" s="41">
        <v>3</v>
      </c>
      <c r="E1978" s="41">
        <v>3</v>
      </c>
      <c r="F1978" s="41">
        <v>0</v>
      </c>
      <c r="G1978" s="41">
        <v>0</v>
      </c>
      <c r="H1978" s="41">
        <v>3</v>
      </c>
      <c r="I1978" s="41">
        <v>3</v>
      </c>
      <c r="J1978" s="41">
        <v>2</v>
      </c>
      <c r="K1978" s="41">
        <v>2</v>
      </c>
      <c r="L1978" s="41">
        <v>3</v>
      </c>
      <c r="M1978" s="41">
        <v>3</v>
      </c>
      <c r="N1978" s="41">
        <v>3</v>
      </c>
      <c r="O1978" s="41">
        <v>3</v>
      </c>
      <c r="P1978" s="65">
        <f>SUM(D1978:O1978)</f>
        <v>28</v>
      </c>
      <c r="Q1978" s="67">
        <f>P1978/36</f>
        <v>0.77777777777777779</v>
      </c>
    </row>
    <row r="1979" spans="1:17" x14ac:dyDescent="0.25">
      <c r="A1979" t="str">
        <f t="shared" si="30"/>
        <v>Enero - Junio</v>
      </c>
      <c r="B1979" s="72" t="s">
        <v>2341</v>
      </c>
      <c r="D1979" s="63">
        <v>1</v>
      </c>
      <c r="E1979" s="63">
        <v>1</v>
      </c>
      <c r="F1979" s="63">
        <v>0</v>
      </c>
      <c r="G1979" s="63">
        <v>0</v>
      </c>
      <c r="H1979" s="63">
        <v>1</v>
      </c>
      <c r="I1979" s="63">
        <v>1</v>
      </c>
      <c r="J1979" s="63">
        <v>1</v>
      </c>
      <c r="K1979" s="63">
        <v>0</v>
      </c>
      <c r="L1979" s="63">
        <v>1</v>
      </c>
      <c r="M1979" s="63">
        <v>1</v>
      </c>
      <c r="N1979" s="63">
        <v>1</v>
      </c>
      <c r="O1979" s="63">
        <v>1</v>
      </c>
      <c r="Q1979" s="61"/>
    </row>
    <row r="1980" spans="1:17" x14ac:dyDescent="0.25">
      <c r="A1980" t="str">
        <f t="shared" si="30"/>
        <v>Enero - Marzo</v>
      </c>
      <c r="B1980" s="72" t="s">
        <v>2301</v>
      </c>
      <c r="D1980" s="63">
        <v>1</v>
      </c>
      <c r="E1980" s="63">
        <v>1</v>
      </c>
      <c r="F1980" s="63">
        <v>0</v>
      </c>
      <c r="G1980" s="63">
        <v>0</v>
      </c>
      <c r="H1980" s="63">
        <v>1</v>
      </c>
      <c r="I1980" s="63">
        <v>1</v>
      </c>
      <c r="J1980" s="63">
        <v>0</v>
      </c>
      <c r="K1980" s="63">
        <v>1</v>
      </c>
      <c r="L1980" s="63">
        <v>1</v>
      </c>
      <c r="M1980" s="63">
        <v>1</v>
      </c>
      <c r="N1980" s="63">
        <v>1</v>
      </c>
      <c r="O1980" s="63">
        <v>1</v>
      </c>
      <c r="Q1980" s="61"/>
    </row>
    <row r="1981" spans="1:17" ht="15.75" thickBot="1" x14ac:dyDescent="0.3">
      <c r="A1981" t="str">
        <f t="shared" si="30"/>
        <v>Enero - Septiembre</v>
      </c>
      <c r="B1981" s="73" t="s">
        <v>2344</v>
      </c>
      <c r="C1981" s="68"/>
      <c r="D1981" s="56">
        <v>1</v>
      </c>
      <c r="E1981" s="56">
        <v>1</v>
      </c>
      <c r="F1981" s="56">
        <v>0</v>
      </c>
      <c r="G1981" s="56">
        <v>0</v>
      </c>
      <c r="H1981" s="56">
        <v>1</v>
      </c>
      <c r="I1981" s="56">
        <v>1</v>
      </c>
      <c r="J1981" s="56">
        <v>1</v>
      </c>
      <c r="K1981" s="56">
        <v>1</v>
      </c>
      <c r="L1981" s="56">
        <v>1</v>
      </c>
      <c r="M1981" s="56">
        <v>1</v>
      </c>
      <c r="N1981" s="56">
        <v>1</v>
      </c>
      <c r="O1981" s="56">
        <v>1</v>
      </c>
      <c r="P1981" s="68"/>
      <c r="Q1981" s="62"/>
    </row>
    <row r="1982" spans="1:17" ht="15.75" thickTop="1" x14ac:dyDescent="0.25">
      <c r="A1982" t="str">
        <f t="shared" si="30"/>
        <v>214213442</v>
      </c>
      <c r="B1982" s="74">
        <v>214213442</v>
      </c>
      <c r="C1982" s="65" t="s">
        <v>1004</v>
      </c>
      <c r="D1982" s="41">
        <v>0</v>
      </c>
      <c r="E1982" s="41">
        <v>0</v>
      </c>
      <c r="F1982" s="41">
        <v>0</v>
      </c>
      <c r="G1982" s="41">
        <v>0</v>
      </c>
      <c r="H1982" s="41">
        <v>0</v>
      </c>
      <c r="I1982" s="41">
        <v>0</v>
      </c>
      <c r="J1982" s="41">
        <v>0</v>
      </c>
      <c r="K1982" s="41">
        <v>0</v>
      </c>
      <c r="L1982" s="41">
        <v>0</v>
      </c>
      <c r="M1982" s="41">
        <v>0</v>
      </c>
      <c r="N1982" s="41">
        <v>0</v>
      </c>
      <c r="O1982" s="41">
        <v>0</v>
      </c>
      <c r="P1982" s="65">
        <f>SUM(D1982:O1982)</f>
        <v>0</v>
      </c>
      <c r="Q1982" s="67">
        <f>P1982/36</f>
        <v>0</v>
      </c>
    </row>
    <row r="1983" spans="1:17" x14ac:dyDescent="0.25">
      <c r="A1983" t="str">
        <f t="shared" si="30"/>
        <v>Enero - Junio</v>
      </c>
      <c r="B1983" s="72" t="s">
        <v>2341</v>
      </c>
      <c r="D1983" s="63">
        <v>0</v>
      </c>
      <c r="E1983" s="63">
        <v>0</v>
      </c>
      <c r="F1983" s="63">
        <v>0</v>
      </c>
      <c r="G1983" s="63">
        <v>0</v>
      </c>
      <c r="H1983" s="63">
        <v>0</v>
      </c>
      <c r="I1983" s="63">
        <v>0</v>
      </c>
      <c r="J1983" s="63">
        <v>0</v>
      </c>
      <c r="K1983" s="63">
        <v>0</v>
      </c>
      <c r="L1983" s="63">
        <v>0</v>
      </c>
      <c r="M1983" s="63">
        <v>0</v>
      </c>
      <c r="N1983" s="63">
        <v>0</v>
      </c>
      <c r="O1983" s="63">
        <v>0</v>
      </c>
      <c r="Q1983" s="61"/>
    </row>
    <row r="1984" spans="1:17" x14ac:dyDescent="0.25">
      <c r="A1984" t="str">
        <f t="shared" si="30"/>
        <v>Enero - Marzo</v>
      </c>
      <c r="B1984" s="72" t="s">
        <v>2301</v>
      </c>
      <c r="D1984" s="63">
        <v>0</v>
      </c>
      <c r="E1984" s="63">
        <v>0</v>
      </c>
      <c r="F1984" s="63">
        <v>0</v>
      </c>
      <c r="G1984" s="63">
        <v>0</v>
      </c>
      <c r="H1984" s="63">
        <v>0</v>
      </c>
      <c r="I1984" s="63">
        <v>0</v>
      </c>
      <c r="J1984" s="63">
        <v>0</v>
      </c>
      <c r="K1984" s="63">
        <v>0</v>
      </c>
      <c r="L1984" s="63">
        <v>0</v>
      </c>
      <c r="M1984" s="63">
        <v>0</v>
      </c>
      <c r="N1984" s="63">
        <v>0</v>
      </c>
      <c r="O1984" s="63">
        <v>0</v>
      </c>
      <c r="Q1984" s="61"/>
    </row>
    <row r="1985" spans="1:17" ht="15.75" thickBot="1" x14ac:dyDescent="0.3">
      <c r="A1985" t="str">
        <f t="shared" si="30"/>
        <v>Enero - Septiembre</v>
      </c>
      <c r="B1985" s="73" t="s">
        <v>2344</v>
      </c>
      <c r="C1985" s="68"/>
      <c r="D1985" s="56">
        <v>0</v>
      </c>
      <c r="E1985" s="56">
        <v>0</v>
      </c>
      <c r="F1985" s="56">
        <v>0</v>
      </c>
      <c r="G1985" s="56">
        <v>0</v>
      </c>
      <c r="H1985" s="56">
        <v>0</v>
      </c>
      <c r="I1985" s="56">
        <v>0</v>
      </c>
      <c r="J1985" s="56">
        <v>0</v>
      </c>
      <c r="K1985" s="56">
        <v>0</v>
      </c>
      <c r="L1985" s="56">
        <v>0</v>
      </c>
      <c r="M1985" s="56">
        <v>0</v>
      </c>
      <c r="N1985" s="56">
        <v>0</v>
      </c>
      <c r="O1985" s="56">
        <v>0</v>
      </c>
      <c r="P1985" s="68"/>
      <c r="Q1985" s="62"/>
    </row>
    <row r="1986" spans="1:17" ht="15.75" thickTop="1" x14ac:dyDescent="0.25">
      <c r="A1986" t="str">
        <f t="shared" si="30"/>
        <v>214215442</v>
      </c>
      <c r="B1986" s="74">
        <v>214215442</v>
      </c>
      <c r="C1986" s="65" t="s">
        <v>1006</v>
      </c>
      <c r="D1986" s="41">
        <v>3</v>
      </c>
      <c r="E1986" s="41">
        <v>3</v>
      </c>
      <c r="F1986" s="41">
        <v>0</v>
      </c>
      <c r="G1986" s="41">
        <v>3</v>
      </c>
      <c r="H1986" s="41">
        <v>3</v>
      </c>
      <c r="I1986" s="41">
        <v>3</v>
      </c>
      <c r="J1986" s="41">
        <v>3</v>
      </c>
      <c r="K1986" s="41">
        <v>3</v>
      </c>
      <c r="L1986" s="41">
        <v>3</v>
      </c>
      <c r="M1986" s="41">
        <v>3</v>
      </c>
      <c r="N1986" s="41">
        <v>3</v>
      </c>
      <c r="O1986" s="41">
        <v>3</v>
      </c>
      <c r="P1986" s="65">
        <f>SUM(D1986:O1986)</f>
        <v>33</v>
      </c>
      <c r="Q1986" s="67">
        <f>P1986/36</f>
        <v>0.91666666666666663</v>
      </c>
    </row>
    <row r="1987" spans="1:17" x14ac:dyDescent="0.25">
      <c r="A1987" t="str">
        <f t="shared" ref="A1987:A2050" si="31">TEXT(B1987,0)</f>
        <v>Enero - Junio</v>
      </c>
      <c r="B1987" s="72" t="s">
        <v>2341</v>
      </c>
      <c r="D1987" s="63">
        <v>1</v>
      </c>
      <c r="E1987" s="63">
        <v>1</v>
      </c>
      <c r="F1987" s="63">
        <v>0</v>
      </c>
      <c r="G1987" s="63">
        <v>1</v>
      </c>
      <c r="H1987" s="63">
        <v>1</v>
      </c>
      <c r="I1987" s="63">
        <v>1</v>
      </c>
      <c r="J1987" s="63">
        <v>1</v>
      </c>
      <c r="K1987" s="63">
        <v>1</v>
      </c>
      <c r="L1987" s="63">
        <v>1</v>
      </c>
      <c r="M1987" s="63">
        <v>1</v>
      </c>
      <c r="N1987" s="63">
        <v>1</v>
      </c>
      <c r="O1987" s="63">
        <v>1</v>
      </c>
      <c r="Q1987" s="61"/>
    </row>
    <row r="1988" spans="1:17" x14ac:dyDescent="0.25">
      <c r="A1988" t="str">
        <f t="shared" si="31"/>
        <v>Enero - Marzo</v>
      </c>
      <c r="B1988" s="72" t="s">
        <v>2301</v>
      </c>
      <c r="D1988" s="63">
        <v>1</v>
      </c>
      <c r="E1988" s="63">
        <v>1</v>
      </c>
      <c r="F1988" s="63">
        <v>0</v>
      </c>
      <c r="G1988" s="63">
        <v>1</v>
      </c>
      <c r="H1988" s="63">
        <v>1</v>
      </c>
      <c r="I1988" s="63">
        <v>1</v>
      </c>
      <c r="J1988" s="63">
        <v>1</v>
      </c>
      <c r="K1988" s="63">
        <v>1</v>
      </c>
      <c r="L1988" s="63">
        <v>1</v>
      </c>
      <c r="M1988" s="63">
        <v>1</v>
      </c>
      <c r="N1988" s="63">
        <v>1</v>
      </c>
      <c r="O1988" s="63">
        <v>1</v>
      </c>
      <c r="Q1988" s="61"/>
    </row>
    <row r="1989" spans="1:17" ht="15.75" thickBot="1" x14ac:dyDescent="0.3">
      <c r="A1989" t="str">
        <f t="shared" si="31"/>
        <v>Enero - Septiembre</v>
      </c>
      <c r="B1989" s="73" t="s">
        <v>2344</v>
      </c>
      <c r="C1989" s="68"/>
      <c r="D1989" s="56">
        <v>1</v>
      </c>
      <c r="E1989" s="56">
        <v>1</v>
      </c>
      <c r="F1989" s="56">
        <v>0</v>
      </c>
      <c r="G1989" s="56">
        <v>1</v>
      </c>
      <c r="H1989" s="56">
        <v>1</v>
      </c>
      <c r="I1989" s="56">
        <v>1</v>
      </c>
      <c r="J1989" s="56">
        <v>1</v>
      </c>
      <c r="K1989" s="56">
        <v>1</v>
      </c>
      <c r="L1989" s="56">
        <v>1</v>
      </c>
      <c r="M1989" s="56">
        <v>1</v>
      </c>
      <c r="N1989" s="56">
        <v>1</v>
      </c>
      <c r="O1989" s="56">
        <v>1</v>
      </c>
      <c r="P1989" s="68"/>
      <c r="Q1989" s="62"/>
    </row>
    <row r="1990" spans="1:17" ht="15.75" thickTop="1" x14ac:dyDescent="0.25">
      <c r="A1990" t="str">
        <f t="shared" si="31"/>
        <v>214215542</v>
      </c>
      <c r="B1990" s="74">
        <v>214215542</v>
      </c>
      <c r="C1990" s="65" t="s">
        <v>1008</v>
      </c>
      <c r="D1990" s="41">
        <v>3</v>
      </c>
      <c r="E1990" s="41">
        <v>3</v>
      </c>
      <c r="F1990" s="41">
        <v>3</v>
      </c>
      <c r="G1990" s="41">
        <v>0</v>
      </c>
      <c r="H1990" s="41">
        <v>3</v>
      </c>
      <c r="I1990" s="41">
        <v>3</v>
      </c>
      <c r="J1990" s="41">
        <v>3</v>
      </c>
      <c r="K1990" s="41">
        <v>3</v>
      </c>
      <c r="L1990" s="41">
        <v>1</v>
      </c>
      <c r="M1990" s="41">
        <v>3</v>
      </c>
      <c r="N1990" s="41">
        <v>3</v>
      </c>
      <c r="O1990" s="41">
        <v>3</v>
      </c>
      <c r="P1990" s="65">
        <f>SUM(D1990:O1990)</f>
        <v>31</v>
      </c>
      <c r="Q1990" s="67">
        <f>P1990/36</f>
        <v>0.86111111111111116</v>
      </c>
    </row>
    <row r="1991" spans="1:17" x14ac:dyDescent="0.25">
      <c r="A1991" t="str">
        <f t="shared" si="31"/>
        <v>Enero - Junio</v>
      </c>
      <c r="B1991" s="72" t="s">
        <v>2341</v>
      </c>
      <c r="D1991" s="63">
        <v>1</v>
      </c>
      <c r="E1991" s="63">
        <v>1</v>
      </c>
      <c r="F1991" s="63">
        <v>1</v>
      </c>
      <c r="G1991" s="63">
        <v>0</v>
      </c>
      <c r="H1991" s="63">
        <v>1</v>
      </c>
      <c r="I1991" s="63">
        <v>1</v>
      </c>
      <c r="J1991" s="63">
        <v>1</v>
      </c>
      <c r="K1991" s="63">
        <v>1</v>
      </c>
      <c r="L1991" s="63">
        <v>1</v>
      </c>
      <c r="M1991" s="63">
        <v>1</v>
      </c>
      <c r="N1991" s="63">
        <v>1</v>
      </c>
      <c r="O1991" s="63">
        <v>1</v>
      </c>
      <c r="Q1991" s="61"/>
    </row>
    <row r="1992" spans="1:17" x14ac:dyDescent="0.25">
      <c r="A1992" t="str">
        <f t="shared" si="31"/>
        <v>Enero - Marzo</v>
      </c>
      <c r="B1992" s="72" t="s">
        <v>2301</v>
      </c>
      <c r="D1992" s="63">
        <v>1</v>
      </c>
      <c r="E1992" s="63">
        <v>1</v>
      </c>
      <c r="F1992" s="63">
        <v>1</v>
      </c>
      <c r="G1992" s="63">
        <v>0</v>
      </c>
      <c r="H1992" s="63">
        <v>1</v>
      </c>
      <c r="I1992" s="63">
        <v>1</v>
      </c>
      <c r="J1992" s="63">
        <v>1</v>
      </c>
      <c r="K1992" s="63">
        <v>1</v>
      </c>
      <c r="L1992" s="63">
        <v>0</v>
      </c>
      <c r="M1992" s="63">
        <v>1</v>
      </c>
      <c r="N1992" s="63">
        <v>1</v>
      </c>
      <c r="O1992" s="63">
        <v>1</v>
      </c>
      <c r="Q1992" s="61"/>
    </row>
    <row r="1993" spans="1:17" ht="15.75" thickBot="1" x14ac:dyDescent="0.3">
      <c r="A1993" t="str">
        <f t="shared" si="31"/>
        <v>Enero - Septiembre</v>
      </c>
      <c r="B1993" s="73" t="s">
        <v>2344</v>
      </c>
      <c r="C1993" s="68"/>
      <c r="D1993" s="56">
        <v>1</v>
      </c>
      <c r="E1993" s="56">
        <v>1</v>
      </c>
      <c r="F1993" s="56">
        <v>1</v>
      </c>
      <c r="G1993" s="56">
        <v>0</v>
      </c>
      <c r="H1993" s="56">
        <v>1</v>
      </c>
      <c r="I1993" s="56">
        <v>1</v>
      </c>
      <c r="J1993" s="56">
        <v>1</v>
      </c>
      <c r="K1993" s="56">
        <v>1</v>
      </c>
      <c r="L1993" s="56">
        <v>0</v>
      </c>
      <c r="M1993" s="56">
        <v>1</v>
      </c>
      <c r="N1993" s="56">
        <v>1</v>
      </c>
      <c r="O1993" s="56">
        <v>1</v>
      </c>
      <c r="P1993" s="68"/>
      <c r="Q1993" s="62"/>
    </row>
    <row r="1994" spans="1:17" ht="15.75" thickTop="1" x14ac:dyDescent="0.25">
      <c r="A1994" t="str">
        <f t="shared" si="31"/>
        <v>214215842</v>
      </c>
      <c r="B1994" s="74">
        <v>214215842</v>
      </c>
      <c r="C1994" s="65" t="s">
        <v>1010</v>
      </c>
      <c r="D1994" s="41">
        <v>3</v>
      </c>
      <c r="E1994" s="41">
        <v>3</v>
      </c>
      <c r="F1994" s="41">
        <v>3</v>
      </c>
      <c r="G1994" s="41">
        <v>2</v>
      </c>
      <c r="H1994" s="41">
        <v>3</v>
      </c>
      <c r="I1994" s="41">
        <v>3</v>
      </c>
      <c r="J1994" s="41">
        <v>3</v>
      </c>
      <c r="K1994" s="41">
        <v>3</v>
      </c>
      <c r="L1994" s="41">
        <v>1</v>
      </c>
      <c r="M1994" s="41">
        <v>3</v>
      </c>
      <c r="N1994" s="41">
        <v>3</v>
      </c>
      <c r="O1994" s="41">
        <v>3</v>
      </c>
      <c r="P1994" s="65">
        <f>SUM(D1994:O1994)</f>
        <v>33</v>
      </c>
      <c r="Q1994" s="67">
        <f>P1994/36</f>
        <v>0.91666666666666663</v>
      </c>
    </row>
    <row r="1995" spans="1:17" x14ac:dyDescent="0.25">
      <c r="A1995" t="str">
        <f t="shared" si="31"/>
        <v>Enero - Junio</v>
      </c>
      <c r="B1995" s="72" t="s">
        <v>2341</v>
      </c>
      <c r="D1995" s="63">
        <v>1</v>
      </c>
      <c r="E1995" s="63">
        <v>1</v>
      </c>
      <c r="F1995" s="63">
        <v>1</v>
      </c>
      <c r="G1995" s="63">
        <v>1</v>
      </c>
      <c r="H1995" s="63">
        <v>1</v>
      </c>
      <c r="I1995" s="63">
        <v>1</v>
      </c>
      <c r="J1995" s="63">
        <v>1</v>
      </c>
      <c r="K1995" s="63">
        <v>1</v>
      </c>
      <c r="L1995" s="63">
        <v>1</v>
      </c>
      <c r="M1995" s="63">
        <v>1</v>
      </c>
      <c r="N1995" s="63">
        <v>1</v>
      </c>
      <c r="O1995" s="63">
        <v>1</v>
      </c>
      <c r="Q1995" s="61"/>
    </row>
    <row r="1996" spans="1:17" x14ac:dyDescent="0.25">
      <c r="A1996" t="str">
        <f t="shared" si="31"/>
        <v>Enero - Marzo</v>
      </c>
      <c r="B1996" s="72" t="s">
        <v>2301</v>
      </c>
      <c r="D1996" s="63">
        <v>1</v>
      </c>
      <c r="E1996" s="63">
        <v>1</v>
      </c>
      <c r="F1996" s="63">
        <v>1</v>
      </c>
      <c r="G1996" s="63">
        <v>0</v>
      </c>
      <c r="H1996" s="63">
        <v>1</v>
      </c>
      <c r="I1996" s="63">
        <v>1</v>
      </c>
      <c r="J1996" s="63">
        <v>1</v>
      </c>
      <c r="K1996" s="63">
        <v>1</v>
      </c>
      <c r="L1996" s="63">
        <v>0</v>
      </c>
      <c r="M1996" s="63">
        <v>1</v>
      </c>
      <c r="N1996" s="63">
        <v>1</v>
      </c>
      <c r="O1996" s="63">
        <v>1</v>
      </c>
      <c r="Q1996" s="61"/>
    </row>
    <row r="1997" spans="1:17" ht="15.75" thickBot="1" x14ac:dyDescent="0.3">
      <c r="A1997" t="str">
        <f t="shared" si="31"/>
        <v>Enero - Septiembre</v>
      </c>
      <c r="B1997" s="73" t="s">
        <v>2344</v>
      </c>
      <c r="C1997" s="68"/>
      <c r="D1997" s="56">
        <v>1</v>
      </c>
      <c r="E1997" s="56">
        <v>1</v>
      </c>
      <c r="F1997" s="56">
        <v>1</v>
      </c>
      <c r="G1997" s="56">
        <v>1</v>
      </c>
      <c r="H1997" s="56">
        <v>1</v>
      </c>
      <c r="I1997" s="56">
        <v>1</v>
      </c>
      <c r="J1997" s="56">
        <v>1</v>
      </c>
      <c r="K1997" s="56">
        <v>1</v>
      </c>
      <c r="L1997" s="56">
        <v>0</v>
      </c>
      <c r="M1997" s="56">
        <v>1</v>
      </c>
      <c r="N1997" s="56">
        <v>1</v>
      </c>
      <c r="O1997" s="56">
        <v>1</v>
      </c>
      <c r="P1997" s="68"/>
      <c r="Q1997" s="62"/>
    </row>
    <row r="1998" spans="1:17" ht="15.75" thickTop="1" x14ac:dyDescent="0.25">
      <c r="A1998" t="str">
        <f t="shared" si="31"/>
        <v>214217042</v>
      </c>
      <c r="B1998" s="74">
        <v>214217042</v>
      </c>
      <c r="C1998" s="65" t="s">
        <v>1012</v>
      </c>
      <c r="D1998" s="41">
        <v>3</v>
      </c>
      <c r="E1998" s="41">
        <v>3</v>
      </c>
      <c r="F1998" s="41">
        <v>0</v>
      </c>
      <c r="G1998" s="41">
        <v>0</v>
      </c>
      <c r="H1998" s="41">
        <v>1</v>
      </c>
      <c r="I1998" s="41">
        <v>3</v>
      </c>
      <c r="J1998" s="41">
        <v>3</v>
      </c>
      <c r="K1998" s="41">
        <v>3</v>
      </c>
      <c r="L1998" s="41">
        <v>3</v>
      </c>
      <c r="M1998" s="41">
        <v>3</v>
      </c>
      <c r="N1998" s="41">
        <v>3</v>
      </c>
      <c r="O1998" s="41">
        <v>1</v>
      </c>
      <c r="P1998" s="65">
        <f>SUM(D1998:O1998)</f>
        <v>26</v>
      </c>
      <c r="Q1998" s="67">
        <f>P1998/36</f>
        <v>0.72222222222222221</v>
      </c>
    </row>
    <row r="1999" spans="1:17" x14ac:dyDescent="0.25">
      <c r="A1999" t="str">
        <f t="shared" si="31"/>
        <v>Enero - Junio</v>
      </c>
      <c r="B1999" s="72" t="s">
        <v>2341</v>
      </c>
      <c r="D1999" s="63">
        <v>1</v>
      </c>
      <c r="E1999" s="63">
        <v>1</v>
      </c>
      <c r="F1999" s="63">
        <v>0</v>
      </c>
      <c r="G1999" s="63">
        <v>0</v>
      </c>
      <c r="H1999" s="63">
        <v>0</v>
      </c>
      <c r="I1999" s="63">
        <v>1</v>
      </c>
      <c r="J1999" s="63">
        <v>1</v>
      </c>
      <c r="K1999" s="63">
        <v>1</v>
      </c>
      <c r="L1999" s="63">
        <v>1</v>
      </c>
      <c r="M1999" s="63">
        <v>1</v>
      </c>
      <c r="N1999" s="63">
        <v>1</v>
      </c>
      <c r="O1999" s="63">
        <v>0</v>
      </c>
      <c r="Q1999" s="61"/>
    </row>
    <row r="2000" spans="1:17" x14ac:dyDescent="0.25">
      <c r="A2000" t="str">
        <f t="shared" si="31"/>
        <v>Enero - Marzo</v>
      </c>
      <c r="B2000" s="72" t="s">
        <v>2301</v>
      </c>
      <c r="D2000" s="63">
        <v>1</v>
      </c>
      <c r="E2000" s="63">
        <v>1</v>
      </c>
      <c r="F2000" s="63">
        <v>0</v>
      </c>
      <c r="G2000" s="63">
        <v>0</v>
      </c>
      <c r="H2000" s="63">
        <v>1</v>
      </c>
      <c r="I2000" s="63">
        <v>1</v>
      </c>
      <c r="J2000" s="63">
        <v>1</v>
      </c>
      <c r="K2000" s="63">
        <v>1</v>
      </c>
      <c r="L2000" s="63">
        <v>1</v>
      </c>
      <c r="M2000" s="63">
        <v>1</v>
      </c>
      <c r="N2000" s="63">
        <v>1</v>
      </c>
      <c r="O2000" s="63">
        <v>0</v>
      </c>
      <c r="Q2000" s="61"/>
    </row>
    <row r="2001" spans="1:17" ht="15.75" thickBot="1" x14ac:dyDescent="0.3">
      <c r="A2001" t="str">
        <f t="shared" si="31"/>
        <v>Enero - Septiembre</v>
      </c>
      <c r="B2001" s="73" t="s">
        <v>2344</v>
      </c>
      <c r="C2001" s="68"/>
      <c r="D2001" s="56">
        <v>1</v>
      </c>
      <c r="E2001" s="56">
        <v>1</v>
      </c>
      <c r="F2001" s="56">
        <v>0</v>
      </c>
      <c r="G2001" s="56">
        <v>0</v>
      </c>
      <c r="H2001" s="56">
        <v>0</v>
      </c>
      <c r="I2001" s="56">
        <v>1</v>
      </c>
      <c r="J2001" s="56">
        <v>1</v>
      </c>
      <c r="K2001" s="56">
        <v>1</v>
      </c>
      <c r="L2001" s="56">
        <v>1</v>
      </c>
      <c r="M2001" s="56">
        <v>1</v>
      </c>
      <c r="N2001" s="56">
        <v>1</v>
      </c>
      <c r="O2001" s="56">
        <v>1</v>
      </c>
      <c r="P2001" s="68"/>
      <c r="Q2001" s="62"/>
    </row>
    <row r="2002" spans="1:17" ht="15.75" thickTop="1" x14ac:dyDescent="0.25">
      <c r="A2002" t="str">
        <f t="shared" si="31"/>
        <v>214217442</v>
      </c>
      <c r="B2002" s="74">
        <v>214217442</v>
      </c>
      <c r="C2002" s="65" t="s">
        <v>1014</v>
      </c>
      <c r="D2002" s="41">
        <v>3</v>
      </c>
      <c r="E2002" s="41">
        <v>3</v>
      </c>
      <c r="F2002" s="41">
        <v>3</v>
      </c>
      <c r="G2002" s="41">
        <v>3</v>
      </c>
      <c r="H2002" s="41">
        <v>3</v>
      </c>
      <c r="I2002" s="41">
        <v>3</v>
      </c>
      <c r="J2002" s="41">
        <v>3</v>
      </c>
      <c r="K2002" s="41">
        <v>1</v>
      </c>
      <c r="L2002" s="41">
        <v>3</v>
      </c>
      <c r="M2002" s="41">
        <v>3</v>
      </c>
      <c r="N2002" s="41">
        <v>3</v>
      </c>
      <c r="O2002" s="41">
        <v>3</v>
      </c>
      <c r="P2002" s="65">
        <f>SUM(D2002:O2002)</f>
        <v>34</v>
      </c>
      <c r="Q2002" s="67">
        <f>P2002/36</f>
        <v>0.94444444444444442</v>
      </c>
    </row>
    <row r="2003" spans="1:17" x14ac:dyDescent="0.25">
      <c r="A2003" t="str">
        <f t="shared" si="31"/>
        <v>Enero - Junio</v>
      </c>
      <c r="B2003" s="72" t="s">
        <v>2341</v>
      </c>
      <c r="D2003" s="63">
        <v>1</v>
      </c>
      <c r="E2003" s="63">
        <v>1</v>
      </c>
      <c r="F2003" s="63">
        <v>1</v>
      </c>
      <c r="G2003" s="63">
        <v>1</v>
      </c>
      <c r="H2003" s="63">
        <v>1</v>
      </c>
      <c r="I2003" s="63">
        <v>1</v>
      </c>
      <c r="J2003" s="63">
        <v>1</v>
      </c>
      <c r="K2003" s="63">
        <v>0</v>
      </c>
      <c r="L2003" s="63">
        <v>1</v>
      </c>
      <c r="M2003" s="63">
        <v>1</v>
      </c>
      <c r="N2003" s="63">
        <v>1</v>
      </c>
      <c r="O2003" s="63">
        <v>1</v>
      </c>
      <c r="Q2003" s="61"/>
    </row>
    <row r="2004" spans="1:17" x14ac:dyDescent="0.25">
      <c r="A2004" t="str">
        <f t="shared" si="31"/>
        <v>Enero - Marzo</v>
      </c>
      <c r="B2004" s="72" t="s">
        <v>2301</v>
      </c>
      <c r="D2004" s="63">
        <v>1</v>
      </c>
      <c r="E2004" s="63">
        <v>1</v>
      </c>
      <c r="F2004" s="63">
        <v>1</v>
      </c>
      <c r="G2004" s="63">
        <v>1</v>
      </c>
      <c r="H2004" s="63">
        <v>1</v>
      </c>
      <c r="I2004" s="63">
        <v>1</v>
      </c>
      <c r="J2004" s="63">
        <v>1</v>
      </c>
      <c r="K2004" s="63">
        <v>0</v>
      </c>
      <c r="L2004" s="63">
        <v>1</v>
      </c>
      <c r="M2004" s="63">
        <v>1</v>
      </c>
      <c r="N2004" s="63">
        <v>1</v>
      </c>
      <c r="O2004" s="63">
        <v>1</v>
      </c>
      <c r="Q2004" s="61"/>
    </row>
    <row r="2005" spans="1:17" ht="15.75" thickBot="1" x14ac:dyDescent="0.3">
      <c r="A2005" t="str">
        <f t="shared" si="31"/>
        <v>Enero - Septiembre</v>
      </c>
      <c r="B2005" s="73" t="s">
        <v>2344</v>
      </c>
      <c r="C2005" s="68"/>
      <c r="D2005" s="56">
        <v>1</v>
      </c>
      <c r="E2005" s="56">
        <v>1</v>
      </c>
      <c r="F2005" s="56">
        <v>1</v>
      </c>
      <c r="G2005" s="56">
        <v>1</v>
      </c>
      <c r="H2005" s="56">
        <v>1</v>
      </c>
      <c r="I2005" s="56">
        <v>1</v>
      </c>
      <c r="J2005" s="56">
        <v>1</v>
      </c>
      <c r="K2005" s="56">
        <v>1</v>
      </c>
      <c r="L2005" s="56">
        <v>1</v>
      </c>
      <c r="M2005" s="56">
        <v>1</v>
      </c>
      <c r="N2005" s="56">
        <v>1</v>
      </c>
      <c r="O2005" s="56">
        <v>1</v>
      </c>
      <c r="P2005" s="68"/>
      <c r="Q2005" s="62"/>
    </row>
    <row r="2006" spans="1:17" ht="15.75" thickTop="1" x14ac:dyDescent="0.25">
      <c r="A2006" t="str">
        <f t="shared" si="31"/>
        <v>214219142</v>
      </c>
      <c r="B2006" s="74">
        <v>214219142</v>
      </c>
      <c r="C2006" s="65" t="s">
        <v>1016</v>
      </c>
      <c r="D2006" s="41">
        <v>3</v>
      </c>
      <c r="E2006" s="41">
        <v>3</v>
      </c>
      <c r="F2006" s="41">
        <v>3</v>
      </c>
      <c r="G2006" s="41">
        <v>3</v>
      </c>
      <c r="H2006" s="41">
        <v>2</v>
      </c>
      <c r="I2006" s="41">
        <v>3</v>
      </c>
      <c r="J2006" s="41">
        <v>3</v>
      </c>
      <c r="K2006" s="41">
        <v>3</v>
      </c>
      <c r="L2006" s="41">
        <v>1</v>
      </c>
      <c r="M2006" s="41">
        <v>3</v>
      </c>
      <c r="N2006" s="41">
        <v>3</v>
      </c>
      <c r="O2006" s="41">
        <v>3</v>
      </c>
      <c r="P2006" s="65">
        <f>SUM(D2006:O2006)</f>
        <v>33</v>
      </c>
      <c r="Q2006" s="67">
        <f>P2006/36</f>
        <v>0.91666666666666663</v>
      </c>
    </row>
    <row r="2007" spans="1:17" x14ac:dyDescent="0.25">
      <c r="A2007" t="str">
        <f t="shared" si="31"/>
        <v>Enero - Junio</v>
      </c>
      <c r="B2007" s="72" t="s">
        <v>2341</v>
      </c>
      <c r="D2007" s="63">
        <v>1</v>
      </c>
      <c r="E2007" s="63">
        <v>1</v>
      </c>
      <c r="F2007" s="63">
        <v>1</v>
      </c>
      <c r="G2007" s="63">
        <v>1</v>
      </c>
      <c r="H2007" s="63">
        <v>1</v>
      </c>
      <c r="I2007" s="63">
        <v>1</v>
      </c>
      <c r="J2007" s="63">
        <v>1</v>
      </c>
      <c r="K2007" s="63">
        <v>1</v>
      </c>
      <c r="L2007" s="63">
        <v>0</v>
      </c>
      <c r="M2007" s="63">
        <v>1</v>
      </c>
      <c r="N2007" s="63">
        <v>1</v>
      </c>
      <c r="O2007" s="63">
        <v>1</v>
      </c>
      <c r="Q2007" s="61"/>
    </row>
    <row r="2008" spans="1:17" x14ac:dyDescent="0.25">
      <c r="A2008" t="str">
        <f t="shared" si="31"/>
        <v>Enero - Marzo</v>
      </c>
      <c r="B2008" s="72" t="s">
        <v>2301</v>
      </c>
      <c r="D2008" s="63">
        <v>1</v>
      </c>
      <c r="E2008" s="63">
        <v>1</v>
      </c>
      <c r="F2008" s="63">
        <v>1</v>
      </c>
      <c r="G2008" s="63">
        <v>1</v>
      </c>
      <c r="H2008" s="63">
        <v>0</v>
      </c>
      <c r="I2008" s="63">
        <v>1</v>
      </c>
      <c r="J2008" s="63">
        <v>1</v>
      </c>
      <c r="K2008" s="63">
        <v>1</v>
      </c>
      <c r="L2008" s="63">
        <v>0</v>
      </c>
      <c r="M2008" s="63">
        <v>1</v>
      </c>
      <c r="N2008" s="63">
        <v>1</v>
      </c>
      <c r="O2008" s="63">
        <v>1</v>
      </c>
      <c r="Q2008" s="61"/>
    </row>
    <row r="2009" spans="1:17" ht="15.75" thickBot="1" x14ac:dyDescent="0.3">
      <c r="A2009" t="str">
        <f t="shared" si="31"/>
        <v>Enero - Septiembre</v>
      </c>
      <c r="B2009" s="73" t="s">
        <v>2344</v>
      </c>
      <c r="C2009" s="68"/>
      <c r="D2009" s="56">
        <v>1</v>
      </c>
      <c r="E2009" s="56">
        <v>1</v>
      </c>
      <c r="F2009" s="56">
        <v>1</v>
      </c>
      <c r="G2009" s="56">
        <v>1</v>
      </c>
      <c r="H2009" s="56">
        <v>1</v>
      </c>
      <c r="I2009" s="56">
        <v>1</v>
      </c>
      <c r="J2009" s="56">
        <v>1</v>
      </c>
      <c r="K2009" s="56">
        <v>1</v>
      </c>
      <c r="L2009" s="56">
        <v>1</v>
      </c>
      <c r="M2009" s="56">
        <v>1</v>
      </c>
      <c r="N2009" s="56">
        <v>1</v>
      </c>
      <c r="O2009" s="56">
        <v>1</v>
      </c>
      <c r="P2009" s="68"/>
      <c r="Q2009" s="62"/>
    </row>
    <row r="2010" spans="1:17" ht="15.75" thickTop="1" x14ac:dyDescent="0.25">
      <c r="A2010" t="str">
        <f t="shared" si="31"/>
        <v>214270742</v>
      </c>
      <c r="B2010" s="74">
        <v>214270742</v>
      </c>
      <c r="C2010" s="65" t="s">
        <v>1018</v>
      </c>
      <c r="D2010" s="41">
        <v>2</v>
      </c>
      <c r="E2010" s="41">
        <v>3</v>
      </c>
      <c r="F2010" s="41">
        <v>0</v>
      </c>
      <c r="G2010" s="41">
        <v>0</v>
      </c>
      <c r="H2010" s="41">
        <v>3</v>
      </c>
      <c r="I2010" s="41">
        <v>2</v>
      </c>
      <c r="J2010" s="41">
        <v>2</v>
      </c>
      <c r="K2010" s="41">
        <v>2</v>
      </c>
      <c r="L2010" s="41">
        <v>2</v>
      </c>
      <c r="M2010" s="41">
        <v>3</v>
      </c>
      <c r="N2010" s="41">
        <v>3</v>
      </c>
      <c r="O2010" s="41">
        <v>2</v>
      </c>
      <c r="P2010" s="65">
        <f>SUM(D2010:O2010)</f>
        <v>24</v>
      </c>
      <c r="Q2010" s="67">
        <f>P2010/36</f>
        <v>0.66666666666666663</v>
      </c>
    </row>
    <row r="2011" spans="1:17" x14ac:dyDescent="0.25">
      <c r="A2011" t="str">
        <f t="shared" si="31"/>
        <v>Enero - Junio</v>
      </c>
      <c r="B2011" s="72" t="s">
        <v>2341</v>
      </c>
      <c r="D2011" s="63">
        <v>1</v>
      </c>
      <c r="E2011" s="63">
        <v>1</v>
      </c>
      <c r="F2011" s="63">
        <v>0</v>
      </c>
      <c r="G2011" s="63">
        <v>0</v>
      </c>
      <c r="H2011" s="63">
        <v>1</v>
      </c>
      <c r="I2011" s="63">
        <v>1</v>
      </c>
      <c r="J2011" s="63">
        <v>1</v>
      </c>
      <c r="K2011" s="63">
        <v>1</v>
      </c>
      <c r="L2011" s="63">
        <v>1</v>
      </c>
      <c r="M2011" s="63">
        <v>1</v>
      </c>
      <c r="N2011" s="63">
        <v>1</v>
      </c>
      <c r="O2011" s="63">
        <v>1</v>
      </c>
      <c r="Q2011" s="61"/>
    </row>
    <row r="2012" spans="1:17" x14ac:dyDescent="0.25">
      <c r="A2012" t="str">
        <f t="shared" si="31"/>
        <v>Enero - Marzo</v>
      </c>
      <c r="B2012" s="72" t="s">
        <v>2301</v>
      </c>
      <c r="D2012" s="63">
        <v>0</v>
      </c>
      <c r="E2012" s="63">
        <v>1</v>
      </c>
      <c r="F2012" s="63">
        <v>0</v>
      </c>
      <c r="G2012" s="63">
        <v>0</v>
      </c>
      <c r="H2012" s="63">
        <v>1</v>
      </c>
      <c r="I2012" s="63">
        <v>1</v>
      </c>
      <c r="J2012" s="63">
        <v>0</v>
      </c>
      <c r="K2012" s="63">
        <v>0</v>
      </c>
      <c r="L2012" s="63">
        <v>0</v>
      </c>
      <c r="M2012" s="63">
        <v>1</v>
      </c>
      <c r="N2012" s="63">
        <v>1</v>
      </c>
      <c r="O2012" s="63">
        <v>0</v>
      </c>
      <c r="Q2012" s="61"/>
    </row>
    <row r="2013" spans="1:17" ht="15.75" thickBot="1" x14ac:dyDescent="0.3">
      <c r="A2013" t="str">
        <f t="shared" si="31"/>
        <v>Enero - Septiembre</v>
      </c>
      <c r="B2013" s="73" t="s">
        <v>2344</v>
      </c>
      <c r="C2013" s="68"/>
      <c r="D2013" s="56">
        <v>1</v>
      </c>
      <c r="E2013" s="56">
        <v>1</v>
      </c>
      <c r="F2013" s="56">
        <v>0</v>
      </c>
      <c r="G2013" s="56">
        <v>0</v>
      </c>
      <c r="H2013" s="56">
        <v>1</v>
      </c>
      <c r="I2013" s="56">
        <v>0</v>
      </c>
      <c r="J2013" s="56">
        <v>1</v>
      </c>
      <c r="K2013" s="56">
        <v>1</v>
      </c>
      <c r="L2013" s="56">
        <v>1</v>
      </c>
      <c r="M2013" s="56">
        <v>1</v>
      </c>
      <c r="N2013" s="56">
        <v>1</v>
      </c>
      <c r="O2013" s="56">
        <v>1</v>
      </c>
      <c r="P2013" s="68"/>
      <c r="Q2013" s="62"/>
    </row>
    <row r="2014" spans="1:17" ht="15.75" thickTop="1" x14ac:dyDescent="0.25">
      <c r="A2014" t="str">
        <f t="shared" si="31"/>
        <v>214305543</v>
      </c>
      <c r="B2014" s="74">
        <v>214305543</v>
      </c>
      <c r="C2014" s="65" t="s">
        <v>1020</v>
      </c>
      <c r="D2014" s="41">
        <v>3</v>
      </c>
      <c r="E2014" s="41">
        <v>3</v>
      </c>
      <c r="F2014" s="41">
        <v>3</v>
      </c>
      <c r="G2014" s="41">
        <v>3</v>
      </c>
      <c r="H2014" s="41">
        <v>3</v>
      </c>
      <c r="I2014" s="41">
        <v>3</v>
      </c>
      <c r="J2014" s="41">
        <v>3</v>
      </c>
      <c r="K2014" s="41">
        <v>3</v>
      </c>
      <c r="L2014" s="41">
        <v>3</v>
      </c>
      <c r="M2014" s="41">
        <v>3</v>
      </c>
      <c r="N2014" s="41">
        <v>3</v>
      </c>
      <c r="O2014" s="41">
        <v>3</v>
      </c>
      <c r="P2014" s="65">
        <f>SUM(D2014:O2014)</f>
        <v>36</v>
      </c>
      <c r="Q2014" s="67">
        <f>P2014/36</f>
        <v>1</v>
      </c>
    </row>
    <row r="2015" spans="1:17" x14ac:dyDescent="0.25">
      <c r="A2015" t="str">
        <f t="shared" si="31"/>
        <v>Enero - Junio</v>
      </c>
      <c r="B2015" s="72" t="s">
        <v>2341</v>
      </c>
      <c r="D2015" s="63">
        <v>1</v>
      </c>
      <c r="E2015" s="63">
        <v>1</v>
      </c>
      <c r="F2015" s="63">
        <v>1</v>
      </c>
      <c r="G2015" s="63">
        <v>1</v>
      </c>
      <c r="H2015" s="63">
        <v>1</v>
      </c>
      <c r="I2015" s="63">
        <v>1</v>
      </c>
      <c r="J2015" s="63">
        <v>1</v>
      </c>
      <c r="K2015" s="63">
        <v>1</v>
      </c>
      <c r="L2015" s="63">
        <v>1</v>
      </c>
      <c r="M2015" s="63">
        <v>1</v>
      </c>
      <c r="N2015" s="63">
        <v>1</v>
      </c>
      <c r="O2015" s="63">
        <v>1</v>
      </c>
      <c r="Q2015" s="61"/>
    </row>
    <row r="2016" spans="1:17" x14ac:dyDescent="0.25">
      <c r="A2016" t="str">
        <f t="shared" si="31"/>
        <v>Enero - Marzo</v>
      </c>
      <c r="B2016" s="72" t="s">
        <v>2301</v>
      </c>
      <c r="D2016" s="63">
        <v>1</v>
      </c>
      <c r="E2016" s="63">
        <v>1</v>
      </c>
      <c r="F2016" s="63">
        <v>1</v>
      </c>
      <c r="G2016" s="63">
        <v>1</v>
      </c>
      <c r="H2016" s="63">
        <v>1</v>
      </c>
      <c r="I2016" s="63">
        <v>1</v>
      </c>
      <c r="J2016" s="63">
        <v>1</v>
      </c>
      <c r="K2016" s="63">
        <v>1</v>
      </c>
      <c r="L2016" s="63">
        <v>1</v>
      </c>
      <c r="M2016" s="63">
        <v>1</v>
      </c>
      <c r="N2016" s="63">
        <v>1</v>
      </c>
      <c r="O2016" s="63">
        <v>1</v>
      </c>
      <c r="Q2016" s="61"/>
    </row>
    <row r="2017" spans="1:17" ht="15.75" thickBot="1" x14ac:dyDescent="0.3">
      <c r="A2017" t="str">
        <f t="shared" si="31"/>
        <v>Enero - Septiembre</v>
      </c>
      <c r="B2017" s="73" t="s">
        <v>2344</v>
      </c>
      <c r="C2017" s="68"/>
      <c r="D2017" s="56">
        <v>1</v>
      </c>
      <c r="E2017" s="56">
        <v>1</v>
      </c>
      <c r="F2017" s="56">
        <v>1</v>
      </c>
      <c r="G2017" s="56">
        <v>1</v>
      </c>
      <c r="H2017" s="56">
        <v>1</v>
      </c>
      <c r="I2017" s="56">
        <v>1</v>
      </c>
      <c r="J2017" s="56">
        <v>1</v>
      </c>
      <c r="K2017" s="56">
        <v>1</v>
      </c>
      <c r="L2017" s="56">
        <v>1</v>
      </c>
      <c r="M2017" s="56">
        <v>1</v>
      </c>
      <c r="N2017" s="56">
        <v>1</v>
      </c>
      <c r="O2017" s="56">
        <v>1</v>
      </c>
      <c r="P2017" s="68"/>
      <c r="Q2017" s="62"/>
    </row>
    <row r="2018" spans="1:17" ht="15.75" thickTop="1" x14ac:dyDescent="0.25">
      <c r="A2018" t="str">
        <f t="shared" si="31"/>
        <v>214319743</v>
      </c>
      <c r="B2018" s="74">
        <v>214319743</v>
      </c>
      <c r="C2018" s="65" t="s">
        <v>1022</v>
      </c>
      <c r="D2018" s="41">
        <v>3</v>
      </c>
      <c r="E2018" s="41">
        <v>3</v>
      </c>
      <c r="F2018" s="41">
        <v>3</v>
      </c>
      <c r="G2018" s="41">
        <v>3</v>
      </c>
      <c r="H2018" s="41">
        <v>2</v>
      </c>
      <c r="I2018" s="41">
        <v>3</v>
      </c>
      <c r="J2018" s="41">
        <v>3</v>
      </c>
      <c r="K2018" s="41">
        <v>3</v>
      </c>
      <c r="L2018" s="41">
        <v>3</v>
      </c>
      <c r="M2018" s="41">
        <v>3</v>
      </c>
      <c r="N2018" s="41">
        <v>3</v>
      </c>
      <c r="O2018" s="41">
        <v>3</v>
      </c>
      <c r="P2018" s="65">
        <f>SUM(D2018:O2018)</f>
        <v>35</v>
      </c>
      <c r="Q2018" s="67">
        <f>P2018/36</f>
        <v>0.97222222222222221</v>
      </c>
    </row>
    <row r="2019" spans="1:17" x14ac:dyDescent="0.25">
      <c r="A2019" t="str">
        <f t="shared" si="31"/>
        <v>Enero - Junio</v>
      </c>
      <c r="B2019" s="72" t="s">
        <v>2341</v>
      </c>
      <c r="D2019" s="63">
        <v>1</v>
      </c>
      <c r="E2019" s="63">
        <v>1</v>
      </c>
      <c r="F2019" s="63">
        <v>1</v>
      </c>
      <c r="G2019" s="63">
        <v>1</v>
      </c>
      <c r="H2019" s="63">
        <v>1</v>
      </c>
      <c r="I2019" s="63">
        <v>1</v>
      </c>
      <c r="J2019" s="63">
        <v>1</v>
      </c>
      <c r="K2019" s="63">
        <v>1</v>
      </c>
      <c r="L2019" s="63">
        <v>1</v>
      </c>
      <c r="M2019" s="63">
        <v>1</v>
      </c>
      <c r="N2019" s="63">
        <v>1</v>
      </c>
      <c r="O2019" s="63">
        <v>1</v>
      </c>
      <c r="Q2019" s="61"/>
    </row>
    <row r="2020" spans="1:17" x14ac:dyDescent="0.25">
      <c r="A2020" t="str">
        <f t="shared" si="31"/>
        <v>Enero - Marzo</v>
      </c>
      <c r="B2020" s="72" t="s">
        <v>2301</v>
      </c>
      <c r="D2020" s="63">
        <v>1</v>
      </c>
      <c r="E2020" s="63">
        <v>1</v>
      </c>
      <c r="F2020" s="63">
        <v>1</v>
      </c>
      <c r="G2020" s="63">
        <v>1</v>
      </c>
      <c r="H2020" s="63">
        <v>0</v>
      </c>
      <c r="I2020" s="63">
        <v>1</v>
      </c>
      <c r="J2020" s="63">
        <v>1</v>
      </c>
      <c r="K2020" s="63">
        <v>1</v>
      </c>
      <c r="L2020" s="63">
        <v>1</v>
      </c>
      <c r="M2020" s="63">
        <v>1</v>
      </c>
      <c r="N2020" s="63">
        <v>1</v>
      </c>
      <c r="O2020" s="63">
        <v>1</v>
      </c>
      <c r="Q2020" s="61"/>
    </row>
    <row r="2021" spans="1:17" ht="15.75" thickBot="1" x14ac:dyDescent="0.3">
      <c r="A2021" t="str">
        <f t="shared" si="31"/>
        <v>Enero - Septiembre</v>
      </c>
      <c r="B2021" s="73" t="s">
        <v>2344</v>
      </c>
      <c r="C2021" s="68"/>
      <c r="D2021" s="56">
        <v>1</v>
      </c>
      <c r="E2021" s="56">
        <v>1</v>
      </c>
      <c r="F2021" s="56">
        <v>1</v>
      </c>
      <c r="G2021" s="56">
        <v>1</v>
      </c>
      <c r="H2021" s="56">
        <v>1</v>
      </c>
      <c r="I2021" s="56">
        <v>1</v>
      </c>
      <c r="J2021" s="56">
        <v>1</v>
      </c>
      <c r="K2021" s="56">
        <v>1</v>
      </c>
      <c r="L2021" s="56">
        <v>1</v>
      </c>
      <c r="M2021" s="56">
        <v>1</v>
      </c>
      <c r="N2021" s="56">
        <v>1</v>
      </c>
      <c r="O2021" s="56">
        <v>1</v>
      </c>
      <c r="P2021" s="68"/>
      <c r="Q2021" s="62"/>
    </row>
    <row r="2022" spans="1:17" ht="15.75" thickTop="1" x14ac:dyDescent="0.25">
      <c r="A2022" t="str">
        <f t="shared" si="31"/>
        <v>214320443</v>
      </c>
      <c r="B2022" s="74">
        <v>214320443</v>
      </c>
      <c r="C2022" s="65" t="s">
        <v>1024</v>
      </c>
      <c r="D2022" s="41">
        <v>2</v>
      </c>
      <c r="E2022" s="41">
        <v>2</v>
      </c>
      <c r="F2022" s="41">
        <v>1</v>
      </c>
      <c r="G2022" s="41">
        <v>0</v>
      </c>
      <c r="H2022" s="41">
        <v>3</v>
      </c>
      <c r="I2022" s="41">
        <v>3</v>
      </c>
      <c r="J2022" s="41">
        <v>3</v>
      </c>
      <c r="K2022" s="41">
        <v>3</v>
      </c>
      <c r="L2022" s="41">
        <v>2</v>
      </c>
      <c r="M2022" s="41">
        <v>3</v>
      </c>
      <c r="N2022" s="41">
        <v>3</v>
      </c>
      <c r="O2022" s="41">
        <v>3</v>
      </c>
      <c r="P2022" s="65">
        <f>SUM(D2022:O2022)</f>
        <v>28</v>
      </c>
      <c r="Q2022" s="67">
        <f>P2022/36</f>
        <v>0.77777777777777779</v>
      </c>
    </row>
    <row r="2023" spans="1:17" x14ac:dyDescent="0.25">
      <c r="A2023" t="str">
        <f t="shared" si="31"/>
        <v>Enero - Junio</v>
      </c>
      <c r="B2023" s="72" t="s">
        <v>2341</v>
      </c>
      <c r="D2023" s="63">
        <v>1</v>
      </c>
      <c r="E2023" s="63">
        <v>1</v>
      </c>
      <c r="F2023" s="63">
        <v>0</v>
      </c>
      <c r="G2023" s="63">
        <v>0</v>
      </c>
      <c r="H2023" s="63">
        <v>1</v>
      </c>
      <c r="I2023" s="63">
        <v>1</v>
      </c>
      <c r="J2023" s="63">
        <v>1</v>
      </c>
      <c r="K2023" s="63">
        <v>1</v>
      </c>
      <c r="L2023" s="63">
        <v>1</v>
      </c>
      <c r="M2023" s="63">
        <v>1</v>
      </c>
      <c r="N2023" s="63">
        <v>1</v>
      </c>
      <c r="O2023" s="63">
        <v>1</v>
      </c>
      <c r="Q2023" s="61"/>
    </row>
    <row r="2024" spans="1:17" x14ac:dyDescent="0.25">
      <c r="A2024" t="str">
        <f t="shared" si="31"/>
        <v>Enero - Marzo</v>
      </c>
      <c r="B2024" s="72" t="s">
        <v>2301</v>
      </c>
      <c r="D2024" s="63">
        <v>0</v>
      </c>
      <c r="E2024" s="63">
        <v>0</v>
      </c>
      <c r="F2024" s="63">
        <v>0</v>
      </c>
      <c r="G2024" s="63">
        <v>0</v>
      </c>
      <c r="H2024" s="63">
        <v>1</v>
      </c>
      <c r="I2024" s="63">
        <v>1</v>
      </c>
      <c r="J2024" s="63">
        <v>1</v>
      </c>
      <c r="K2024" s="63">
        <v>1</v>
      </c>
      <c r="L2024" s="63">
        <v>0</v>
      </c>
      <c r="M2024" s="63">
        <v>1</v>
      </c>
      <c r="N2024" s="63">
        <v>1</v>
      </c>
      <c r="O2024" s="63">
        <v>1</v>
      </c>
      <c r="Q2024" s="61"/>
    </row>
    <row r="2025" spans="1:17" ht="15.75" thickBot="1" x14ac:dyDescent="0.3">
      <c r="A2025" t="str">
        <f t="shared" si="31"/>
        <v>Enero - Septiembre</v>
      </c>
      <c r="B2025" s="73" t="s">
        <v>2344</v>
      </c>
      <c r="C2025" s="68"/>
      <c r="D2025" s="56">
        <v>1</v>
      </c>
      <c r="E2025" s="56">
        <v>1</v>
      </c>
      <c r="F2025" s="56">
        <v>1</v>
      </c>
      <c r="G2025" s="56">
        <v>0</v>
      </c>
      <c r="H2025" s="56">
        <v>1</v>
      </c>
      <c r="I2025" s="56">
        <v>1</v>
      </c>
      <c r="J2025" s="56">
        <v>1</v>
      </c>
      <c r="K2025" s="56">
        <v>1</v>
      </c>
      <c r="L2025" s="56">
        <v>1</v>
      </c>
      <c r="M2025" s="56">
        <v>1</v>
      </c>
      <c r="N2025" s="56">
        <v>1</v>
      </c>
      <c r="O2025" s="56">
        <v>1</v>
      </c>
      <c r="P2025" s="68"/>
      <c r="Q2025" s="62"/>
    </row>
    <row r="2026" spans="1:17" ht="15.75" thickTop="1" x14ac:dyDescent="0.25">
      <c r="A2026" t="str">
        <f t="shared" si="31"/>
        <v>214325743</v>
      </c>
      <c r="B2026" s="74">
        <v>214325743</v>
      </c>
      <c r="C2026" s="65" t="s">
        <v>1026</v>
      </c>
      <c r="D2026" s="41">
        <v>3</v>
      </c>
      <c r="E2026" s="41">
        <v>3</v>
      </c>
      <c r="F2026" s="41">
        <v>3</v>
      </c>
      <c r="G2026" s="41">
        <v>3</v>
      </c>
      <c r="H2026" s="41">
        <v>3</v>
      </c>
      <c r="I2026" s="41">
        <v>3</v>
      </c>
      <c r="J2026" s="41">
        <v>3</v>
      </c>
      <c r="K2026" s="41">
        <v>3</v>
      </c>
      <c r="L2026" s="41">
        <v>3</v>
      </c>
      <c r="M2026" s="41">
        <v>3</v>
      </c>
      <c r="N2026" s="41">
        <v>3</v>
      </c>
      <c r="O2026" s="41">
        <v>3</v>
      </c>
      <c r="P2026" s="65">
        <f>SUM(D2026:O2026)</f>
        <v>36</v>
      </c>
      <c r="Q2026" s="67">
        <f>P2026/36</f>
        <v>1</v>
      </c>
    </row>
    <row r="2027" spans="1:17" x14ac:dyDescent="0.25">
      <c r="A2027" t="str">
        <f t="shared" si="31"/>
        <v>Enero - Junio</v>
      </c>
      <c r="B2027" s="72" t="s">
        <v>2341</v>
      </c>
      <c r="D2027" s="63">
        <v>1</v>
      </c>
      <c r="E2027" s="63">
        <v>1</v>
      </c>
      <c r="F2027" s="63">
        <v>1</v>
      </c>
      <c r="G2027" s="63">
        <v>1</v>
      </c>
      <c r="H2027" s="63">
        <v>1</v>
      </c>
      <c r="I2027" s="63">
        <v>1</v>
      </c>
      <c r="J2027" s="63">
        <v>1</v>
      </c>
      <c r="K2027" s="63">
        <v>1</v>
      </c>
      <c r="L2027" s="63">
        <v>1</v>
      </c>
      <c r="M2027" s="63">
        <v>1</v>
      </c>
      <c r="N2027" s="63">
        <v>1</v>
      </c>
      <c r="O2027" s="63">
        <v>1</v>
      </c>
      <c r="Q2027" s="61"/>
    </row>
    <row r="2028" spans="1:17" x14ac:dyDescent="0.25">
      <c r="A2028" t="str">
        <f t="shared" si="31"/>
        <v>Enero - Marzo</v>
      </c>
      <c r="B2028" s="72" t="s">
        <v>2301</v>
      </c>
      <c r="D2028" s="63">
        <v>1</v>
      </c>
      <c r="E2028" s="63">
        <v>1</v>
      </c>
      <c r="F2028" s="63">
        <v>1</v>
      </c>
      <c r="G2028" s="63">
        <v>1</v>
      </c>
      <c r="H2028" s="63">
        <v>1</v>
      </c>
      <c r="I2028" s="63">
        <v>1</v>
      </c>
      <c r="J2028" s="63">
        <v>1</v>
      </c>
      <c r="K2028" s="63">
        <v>1</v>
      </c>
      <c r="L2028" s="63">
        <v>1</v>
      </c>
      <c r="M2028" s="63">
        <v>1</v>
      </c>
      <c r="N2028" s="63">
        <v>1</v>
      </c>
      <c r="O2028" s="63">
        <v>1</v>
      </c>
      <c r="Q2028" s="61"/>
    </row>
    <row r="2029" spans="1:17" ht="15.75" thickBot="1" x14ac:dyDescent="0.3">
      <c r="A2029" t="str">
        <f t="shared" si="31"/>
        <v>Enero - Septiembre</v>
      </c>
      <c r="B2029" s="73" t="s">
        <v>2344</v>
      </c>
      <c r="C2029" s="68"/>
      <c r="D2029" s="56">
        <v>1</v>
      </c>
      <c r="E2029" s="56">
        <v>1</v>
      </c>
      <c r="F2029" s="56">
        <v>1</v>
      </c>
      <c r="G2029" s="56">
        <v>1</v>
      </c>
      <c r="H2029" s="56">
        <v>1</v>
      </c>
      <c r="I2029" s="56">
        <v>1</v>
      </c>
      <c r="J2029" s="56">
        <v>1</v>
      </c>
      <c r="K2029" s="56">
        <v>1</v>
      </c>
      <c r="L2029" s="56">
        <v>1</v>
      </c>
      <c r="M2029" s="56">
        <v>1</v>
      </c>
      <c r="N2029" s="56">
        <v>1</v>
      </c>
      <c r="O2029" s="56">
        <v>1</v>
      </c>
      <c r="P2029" s="68"/>
      <c r="Q2029" s="62"/>
    </row>
    <row r="2030" spans="1:17" ht="15.75" thickTop="1" x14ac:dyDescent="0.25">
      <c r="A2030" t="str">
        <f t="shared" si="31"/>
        <v>214325843</v>
      </c>
      <c r="B2030" s="74">
        <v>214325843</v>
      </c>
      <c r="C2030" s="65" t="s">
        <v>1028</v>
      </c>
      <c r="D2030" s="41">
        <v>3</v>
      </c>
      <c r="E2030" s="41">
        <v>3</v>
      </c>
      <c r="F2030" s="41">
        <v>3</v>
      </c>
      <c r="G2030" s="41">
        <v>3</v>
      </c>
      <c r="H2030" s="41">
        <v>3</v>
      </c>
      <c r="I2030" s="41">
        <v>3</v>
      </c>
      <c r="J2030" s="41">
        <v>3</v>
      </c>
      <c r="K2030" s="41">
        <v>3</v>
      </c>
      <c r="L2030" s="41">
        <v>3</v>
      </c>
      <c r="M2030" s="41">
        <v>3</v>
      </c>
      <c r="N2030" s="41">
        <v>3</v>
      </c>
      <c r="O2030" s="41">
        <v>3</v>
      </c>
      <c r="P2030" s="65">
        <f>SUM(D2030:O2030)</f>
        <v>36</v>
      </c>
      <c r="Q2030" s="67">
        <f>P2030/36</f>
        <v>1</v>
      </c>
    </row>
    <row r="2031" spans="1:17" x14ac:dyDescent="0.25">
      <c r="A2031" t="str">
        <f t="shared" si="31"/>
        <v>Enero - Junio</v>
      </c>
      <c r="B2031" s="72" t="s">
        <v>2341</v>
      </c>
      <c r="D2031" s="63">
        <v>1</v>
      </c>
      <c r="E2031" s="63">
        <v>1</v>
      </c>
      <c r="F2031" s="63">
        <v>1</v>
      </c>
      <c r="G2031" s="63">
        <v>1</v>
      </c>
      <c r="H2031" s="63">
        <v>1</v>
      </c>
      <c r="I2031" s="63">
        <v>1</v>
      </c>
      <c r="J2031" s="63">
        <v>1</v>
      </c>
      <c r="K2031" s="63">
        <v>1</v>
      </c>
      <c r="L2031" s="63">
        <v>1</v>
      </c>
      <c r="M2031" s="63">
        <v>1</v>
      </c>
      <c r="N2031" s="63">
        <v>1</v>
      </c>
      <c r="O2031" s="63">
        <v>1</v>
      </c>
      <c r="Q2031" s="61"/>
    </row>
    <row r="2032" spans="1:17" x14ac:dyDescent="0.25">
      <c r="A2032" t="str">
        <f t="shared" si="31"/>
        <v>Enero - Marzo</v>
      </c>
      <c r="B2032" s="72" t="s">
        <v>2301</v>
      </c>
      <c r="D2032" s="63">
        <v>1</v>
      </c>
      <c r="E2032" s="63">
        <v>1</v>
      </c>
      <c r="F2032" s="63">
        <v>1</v>
      </c>
      <c r="G2032" s="63">
        <v>1</v>
      </c>
      <c r="H2032" s="63">
        <v>1</v>
      </c>
      <c r="I2032" s="63">
        <v>1</v>
      </c>
      <c r="J2032" s="63">
        <v>1</v>
      </c>
      <c r="K2032" s="63">
        <v>1</v>
      </c>
      <c r="L2032" s="63">
        <v>1</v>
      </c>
      <c r="M2032" s="63">
        <v>1</v>
      </c>
      <c r="N2032" s="63">
        <v>1</v>
      </c>
      <c r="O2032" s="63">
        <v>1</v>
      </c>
      <c r="Q2032" s="61"/>
    </row>
    <row r="2033" spans="1:17" ht="15.75" thickBot="1" x14ac:dyDescent="0.3">
      <c r="A2033" t="str">
        <f t="shared" si="31"/>
        <v>Enero - Septiembre</v>
      </c>
      <c r="B2033" s="73" t="s">
        <v>2344</v>
      </c>
      <c r="C2033" s="68"/>
      <c r="D2033" s="56">
        <v>1</v>
      </c>
      <c r="E2033" s="56">
        <v>1</v>
      </c>
      <c r="F2033" s="56">
        <v>1</v>
      </c>
      <c r="G2033" s="56">
        <v>1</v>
      </c>
      <c r="H2033" s="56">
        <v>1</v>
      </c>
      <c r="I2033" s="56">
        <v>1</v>
      </c>
      <c r="J2033" s="56">
        <v>1</v>
      </c>
      <c r="K2033" s="56">
        <v>1</v>
      </c>
      <c r="L2033" s="56">
        <v>1</v>
      </c>
      <c r="M2033" s="56">
        <v>1</v>
      </c>
      <c r="N2033" s="56">
        <v>1</v>
      </c>
      <c r="O2033" s="56">
        <v>1</v>
      </c>
      <c r="P2033" s="68"/>
      <c r="Q2033" s="62"/>
    </row>
    <row r="2034" spans="1:17" ht="15.75" thickTop="1" x14ac:dyDescent="0.25">
      <c r="A2034" t="str">
        <f t="shared" si="31"/>
        <v>214354743</v>
      </c>
      <c r="B2034" s="74">
        <v>214354743</v>
      </c>
      <c r="C2034" s="65" t="s">
        <v>1030</v>
      </c>
      <c r="D2034" s="41">
        <v>3</v>
      </c>
      <c r="E2034" s="41">
        <v>3</v>
      </c>
      <c r="F2034" s="41">
        <v>0</v>
      </c>
      <c r="G2034" s="41">
        <v>2</v>
      </c>
      <c r="H2034" s="41">
        <v>3</v>
      </c>
      <c r="I2034" s="41">
        <v>3</v>
      </c>
      <c r="J2034" s="41">
        <v>3</v>
      </c>
      <c r="K2034" s="41">
        <v>3</v>
      </c>
      <c r="L2034" s="41">
        <v>3</v>
      </c>
      <c r="M2034" s="41">
        <v>3</v>
      </c>
      <c r="N2034" s="41">
        <v>3</v>
      </c>
      <c r="O2034" s="41">
        <v>0</v>
      </c>
      <c r="P2034" s="65">
        <f>SUM(D2034:O2034)</f>
        <v>29</v>
      </c>
      <c r="Q2034" s="67">
        <f>P2034/36</f>
        <v>0.80555555555555558</v>
      </c>
    </row>
    <row r="2035" spans="1:17" x14ac:dyDescent="0.25">
      <c r="A2035" t="str">
        <f t="shared" si="31"/>
        <v>Enero - Junio</v>
      </c>
      <c r="B2035" s="72" t="s">
        <v>2341</v>
      </c>
      <c r="D2035" s="63">
        <v>1</v>
      </c>
      <c r="E2035" s="63">
        <v>1</v>
      </c>
      <c r="F2035" s="63">
        <v>0</v>
      </c>
      <c r="G2035" s="63">
        <v>1</v>
      </c>
      <c r="H2035" s="63">
        <v>1</v>
      </c>
      <c r="I2035" s="63">
        <v>1</v>
      </c>
      <c r="J2035" s="63">
        <v>1</v>
      </c>
      <c r="K2035" s="63">
        <v>1</v>
      </c>
      <c r="L2035" s="63">
        <v>1</v>
      </c>
      <c r="M2035" s="63">
        <v>1</v>
      </c>
      <c r="N2035" s="63">
        <v>1</v>
      </c>
      <c r="O2035" s="63">
        <v>0</v>
      </c>
      <c r="Q2035" s="61"/>
    </row>
    <row r="2036" spans="1:17" x14ac:dyDescent="0.25">
      <c r="A2036" t="str">
        <f t="shared" si="31"/>
        <v>Enero - Marzo</v>
      </c>
      <c r="B2036" s="72" t="s">
        <v>2301</v>
      </c>
      <c r="D2036" s="63">
        <v>1</v>
      </c>
      <c r="E2036" s="63">
        <v>1</v>
      </c>
      <c r="F2036" s="63">
        <v>0</v>
      </c>
      <c r="G2036" s="63">
        <v>0</v>
      </c>
      <c r="H2036" s="63">
        <v>1</v>
      </c>
      <c r="I2036" s="63">
        <v>1</v>
      </c>
      <c r="J2036" s="63">
        <v>1</v>
      </c>
      <c r="K2036" s="63">
        <v>1</v>
      </c>
      <c r="L2036" s="63">
        <v>1</v>
      </c>
      <c r="M2036" s="63">
        <v>1</v>
      </c>
      <c r="N2036" s="63">
        <v>1</v>
      </c>
      <c r="O2036" s="63">
        <v>0</v>
      </c>
      <c r="Q2036" s="61"/>
    </row>
    <row r="2037" spans="1:17" ht="15.75" thickBot="1" x14ac:dyDescent="0.3">
      <c r="A2037" t="str">
        <f t="shared" si="31"/>
        <v>Enero - Septiembre</v>
      </c>
      <c r="B2037" s="73" t="s">
        <v>2344</v>
      </c>
      <c r="C2037" s="68"/>
      <c r="D2037" s="56">
        <v>1</v>
      </c>
      <c r="E2037" s="56">
        <v>1</v>
      </c>
      <c r="F2037" s="56">
        <v>0</v>
      </c>
      <c r="G2037" s="56">
        <v>1</v>
      </c>
      <c r="H2037" s="56">
        <v>1</v>
      </c>
      <c r="I2037" s="56">
        <v>1</v>
      </c>
      <c r="J2037" s="56">
        <v>1</v>
      </c>
      <c r="K2037" s="56">
        <v>1</v>
      </c>
      <c r="L2037" s="56">
        <v>1</v>
      </c>
      <c r="M2037" s="56">
        <v>1</v>
      </c>
      <c r="N2037" s="56">
        <v>1</v>
      </c>
      <c r="O2037" s="56">
        <v>0</v>
      </c>
      <c r="P2037" s="68"/>
      <c r="Q2037" s="62"/>
    </row>
    <row r="2038" spans="1:17" ht="15.75" thickTop="1" x14ac:dyDescent="0.25">
      <c r="A2038" t="str">
        <f t="shared" si="31"/>
        <v>214373043</v>
      </c>
      <c r="B2038" s="74">
        <v>214373043</v>
      </c>
      <c r="C2038" s="65" t="s">
        <v>1032</v>
      </c>
      <c r="D2038" s="41">
        <v>3</v>
      </c>
      <c r="E2038" s="41">
        <v>3</v>
      </c>
      <c r="F2038" s="41">
        <v>3</v>
      </c>
      <c r="G2038" s="41">
        <v>3</v>
      </c>
      <c r="H2038" s="41">
        <v>3</v>
      </c>
      <c r="I2038" s="41">
        <v>2</v>
      </c>
      <c r="J2038" s="41">
        <v>3</v>
      </c>
      <c r="K2038" s="41">
        <v>3</v>
      </c>
      <c r="L2038" s="41">
        <v>3</v>
      </c>
      <c r="M2038" s="41">
        <v>3</v>
      </c>
      <c r="N2038" s="41">
        <v>3</v>
      </c>
      <c r="O2038" s="41">
        <v>3</v>
      </c>
      <c r="P2038" s="65">
        <f>SUM(D2038:O2038)</f>
        <v>35</v>
      </c>
      <c r="Q2038" s="67">
        <f>P2038/36</f>
        <v>0.97222222222222221</v>
      </c>
    </row>
    <row r="2039" spans="1:17" x14ac:dyDescent="0.25">
      <c r="A2039" t="str">
        <f t="shared" si="31"/>
        <v>Enero - Junio</v>
      </c>
      <c r="B2039" s="72" t="s">
        <v>2341</v>
      </c>
      <c r="D2039" s="63">
        <v>1</v>
      </c>
      <c r="E2039" s="63">
        <v>1</v>
      </c>
      <c r="F2039" s="63">
        <v>1</v>
      </c>
      <c r="G2039" s="63">
        <v>1</v>
      </c>
      <c r="H2039" s="63">
        <v>1</v>
      </c>
      <c r="I2039" s="63">
        <v>1</v>
      </c>
      <c r="J2039" s="63">
        <v>1</v>
      </c>
      <c r="K2039" s="63">
        <v>1</v>
      </c>
      <c r="L2039" s="63">
        <v>1</v>
      </c>
      <c r="M2039" s="63">
        <v>1</v>
      </c>
      <c r="N2039" s="63">
        <v>1</v>
      </c>
      <c r="O2039" s="63">
        <v>1</v>
      </c>
      <c r="Q2039" s="61"/>
    </row>
    <row r="2040" spans="1:17" x14ac:dyDescent="0.25">
      <c r="A2040" t="str">
        <f t="shared" si="31"/>
        <v>Enero - Marzo</v>
      </c>
      <c r="B2040" s="72" t="s">
        <v>2301</v>
      </c>
      <c r="D2040" s="63">
        <v>1</v>
      </c>
      <c r="E2040" s="63">
        <v>1</v>
      </c>
      <c r="F2040" s="63">
        <v>1</v>
      </c>
      <c r="G2040" s="63">
        <v>1</v>
      </c>
      <c r="H2040" s="63">
        <v>1</v>
      </c>
      <c r="I2040" s="63">
        <v>0</v>
      </c>
      <c r="J2040" s="63">
        <v>1</v>
      </c>
      <c r="K2040" s="63">
        <v>1</v>
      </c>
      <c r="L2040" s="63">
        <v>1</v>
      </c>
      <c r="M2040" s="63">
        <v>1</v>
      </c>
      <c r="N2040" s="63">
        <v>1</v>
      </c>
      <c r="O2040" s="63">
        <v>1</v>
      </c>
      <c r="Q2040" s="61"/>
    </row>
    <row r="2041" spans="1:17" ht="15.75" thickBot="1" x14ac:dyDescent="0.3">
      <c r="A2041" t="str">
        <f t="shared" si="31"/>
        <v>Enero - Septiembre</v>
      </c>
      <c r="B2041" s="73" t="s">
        <v>2344</v>
      </c>
      <c r="C2041" s="68"/>
      <c r="D2041" s="56">
        <v>1</v>
      </c>
      <c r="E2041" s="56">
        <v>1</v>
      </c>
      <c r="F2041" s="56">
        <v>1</v>
      </c>
      <c r="G2041" s="56">
        <v>1</v>
      </c>
      <c r="H2041" s="56">
        <v>1</v>
      </c>
      <c r="I2041" s="56">
        <v>1</v>
      </c>
      <c r="J2041" s="56">
        <v>1</v>
      </c>
      <c r="K2041" s="56">
        <v>1</v>
      </c>
      <c r="L2041" s="56">
        <v>1</v>
      </c>
      <c r="M2041" s="56">
        <v>1</v>
      </c>
      <c r="N2041" s="56">
        <v>1</v>
      </c>
      <c r="O2041" s="56">
        <v>1</v>
      </c>
      <c r="P2041" s="68"/>
      <c r="Q2041" s="62"/>
    </row>
    <row r="2042" spans="1:17" ht="15.75" thickTop="1" x14ac:dyDescent="0.25">
      <c r="A2042" t="str">
        <f t="shared" si="31"/>
        <v>214373443</v>
      </c>
      <c r="B2042" s="74">
        <v>214373443</v>
      </c>
      <c r="C2042" s="65" t="s">
        <v>1034</v>
      </c>
      <c r="D2042" s="41">
        <v>3</v>
      </c>
      <c r="E2042" s="41">
        <v>3</v>
      </c>
      <c r="F2042" s="41">
        <v>3</v>
      </c>
      <c r="G2042" s="41">
        <v>3</v>
      </c>
      <c r="H2042" s="41">
        <v>3</v>
      </c>
      <c r="I2042" s="41">
        <v>3</v>
      </c>
      <c r="J2042" s="41">
        <v>2</v>
      </c>
      <c r="K2042" s="41">
        <v>3</v>
      </c>
      <c r="L2042" s="41">
        <v>3</v>
      </c>
      <c r="M2042" s="41">
        <v>3</v>
      </c>
      <c r="N2042" s="41">
        <v>3</v>
      </c>
      <c r="O2042" s="41">
        <v>3</v>
      </c>
      <c r="P2042" s="65">
        <f>SUM(D2042:O2042)</f>
        <v>35</v>
      </c>
      <c r="Q2042" s="67">
        <f>P2042/36</f>
        <v>0.97222222222222221</v>
      </c>
    </row>
    <row r="2043" spans="1:17" x14ac:dyDescent="0.25">
      <c r="A2043" t="str">
        <f t="shared" si="31"/>
        <v>Enero - Junio</v>
      </c>
      <c r="B2043" s="72" t="s">
        <v>2341</v>
      </c>
      <c r="D2043" s="63">
        <v>1</v>
      </c>
      <c r="E2043" s="63">
        <v>1</v>
      </c>
      <c r="F2043" s="63">
        <v>1</v>
      </c>
      <c r="G2043" s="63">
        <v>1</v>
      </c>
      <c r="H2043" s="63">
        <v>1</v>
      </c>
      <c r="I2043" s="63">
        <v>1</v>
      </c>
      <c r="J2043" s="63">
        <v>1</v>
      </c>
      <c r="K2043" s="63">
        <v>1</v>
      </c>
      <c r="L2043" s="63">
        <v>1</v>
      </c>
      <c r="M2043" s="63">
        <v>1</v>
      </c>
      <c r="N2043" s="63">
        <v>1</v>
      </c>
      <c r="O2043" s="63">
        <v>1</v>
      </c>
      <c r="Q2043" s="61"/>
    </row>
    <row r="2044" spans="1:17" x14ac:dyDescent="0.25">
      <c r="A2044" t="str">
        <f t="shared" si="31"/>
        <v>Enero - Marzo</v>
      </c>
      <c r="B2044" s="72" t="s">
        <v>2301</v>
      </c>
      <c r="D2044" s="63">
        <v>1</v>
      </c>
      <c r="E2044" s="63">
        <v>1</v>
      </c>
      <c r="F2044" s="63">
        <v>1</v>
      </c>
      <c r="G2044" s="63">
        <v>1</v>
      </c>
      <c r="H2044" s="63">
        <v>1</v>
      </c>
      <c r="I2044" s="63">
        <v>1</v>
      </c>
      <c r="J2044" s="63">
        <v>0</v>
      </c>
      <c r="K2044" s="63">
        <v>1</v>
      </c>
      <c r="L2044" s="63">
        <v>1</v>
      </c>
      <c r="M2044" s="63">
        <v>1</v>
      </c>
      <c r="N2044" s="63">
        <v>1</v>
      </c>
      <c r="O2044" s="63">
        <v>1</v>
      </c>
      <c r="Q2044" s="61"/>
    </row>
    <row r="2045" spans="1:17" ht="15.75" thickBot="1" x14ac:dyDescent="0.3">
      <c r="A2045" t="str">
        <f t="shared" si="31"/>
        <v>Enero - Septiembre</v>
      </c>
      <c r="B2045" s="73" t="s">
        <v>2344</v>
      </c>
      <c r="C2045" s="68"/>
      <c r="D2045" s="56">
        <v>1</v>
      </c>
      <c r="E2045" s="56">
        <v>1</v>
      </c>
      <c r="F2045" s="56">
        <v>1</v>
      </c>
      <c r="G2045" s="56">
        <v>1</v>
      </c>
      <c r="H2045" s="56">
        <v>1</v>
      </c>
      <c r="I2045" s="56">
        <v>1</v>
      </c>
      <c r="J2045" s="56">
        <v>1</v>
      </c>
      <c r="K2045" s="56">
        <v>1</v>
      </c>
      <c r="L2045" s="56">
        <v>1</v>
      </c>
      <c r="M2045" s="56">
        <v>1</v>
      </c>
      <c r="N2045" s="56">
        <v>1</v>
      </c>
      <c r="O2045" s="56">
        <v>1</v>
      </c>
      <c r="P2045" s="68"/>
      <c r="Q2045" s="62"/>
    </row>
    <row r="2046" spans="1:17" ht="15.75" thickTop="1" x14ac:dyDescent="0.25">
      <c r="A2046" t="str">
        <f t="shared" si="31"/>
        <v>214376243</v>
      </c>
      <c r="B2046" s="74">
        <v>214376243</v>
      </c>
      <c r="C2046" s="65" t="s">
        <v>1036</v>
      </c>
      <c r="D2046" s="41">
        <v>3</v>
      </c>
      <c r="E2046" s="41">
        <v>3</v>
      </c>
      <c r="F2046" s="41">
        <v>3</v>
      </c>
      <c r="G2046" s="41">
        <v>3</v>
      </c>
      <c r="H2046" s="41">
        <v>0</v>
      </c>
      <c r="I2046" s="41">
        <v>3</v>
      </c>
      <c r="J2046" s="41">
        <v>3</v>
      </c>
      <c r="K2046" s="41">
        <v>3</v>
      </c>
      <c r="L2046" s="41">
        <v>1</v>
      </c>
      <c r="M2046" s="41">
        <v>3</v>
      </c>
      <c r="N2046" s="41">
        <v>3</v>
      </c>
      <c r="O2046" s="41">
        <v>3</v>
      </c>
      <c r="P2046" s="65">
        <f>SUM(D2046:O2046)</f>
        <v>31</v>
      </c>
      <c r="Q2046" s="67">
        <f>P2046/36</f>
        <v>0.86111111111111116</v>
      </c>
    </row>
    <row r="2047" spans="1:17" x14ac:dyDescent="0.25">
      <c r="A2047" t="str">
        <f t="shared" si="31"/>
        <v>Enero - Junio</v>
      </c>
      <c r="B2047" s="72" t="s">
        <v>2341</v>
      </c>
      <c r="D2047" s="63">
        <v>1</v>
      </c>
      <c r="E2047" s="63">
        <v>1</v>
      </c>
      <c r="F2047" s="63">
        <v>1</v>
      </c>
      <c r="G2047" s="63">
        <v>1</v>
      </c>
      <c r="H2047" s="63">
        <v>0</v>
      </c>
      <c r="I2047" s="63">
        <v>1</v>
      </c>
      <c r="J2047" s="63">
        <v>1</v>
      </c>
      <c r="K2047" s="63">
        <v>1</v>
      </c>
      <c r="L2047" s="63">
        <v>0</v>
      </c>
      <c r="M2047" s="63">
        <v>1</v>
      </c>
      <c r="N2047" s="63">
        <v>1</v>
      </c>
      <c r="O2047" s="63">
        <v>1</v>
      </c>
      <c r="Q2047" s="61"/>
    </row>
    <row r="2048" spans="1:17" x14ac:dyDescent="0.25">
      <c r="A2048" t="str">
        <f t="shared" si="31"/>
        <v>Enero - Marzo</v>
      </c>
      <c r="B2048" s="72" t="s">
        <v>2301</v>
      </c>
      <c r="D2048" s="63">
        <v>1</v>
      </c>
      <c r="E2048" s="63">
        <v>1</v>
      </c>
      <c r="F2048" s="63">
        <v>1</v>
      </c>
      <c r="G2048" s="63">
        <v>1</v>
      </c>
      <c r="H2048" s="63">
        <v>0</v>
      </c>
      <c r="I2048" s="63">
        <v>1</v>
      </c>
      <c r="J2048" s="63">
        <v>1</v>
      </c>
      <c r="K2048" s="63">
        <v>1</v>
      </c>
      <c r="L2048" s="63">
        <v>0</v>
      </c>
      <c r="M2048" s="63">
        <v>1</v>
      </c>
      <c r="N2048" s="63">
        <v>1</v>
      </c>
      <c r="O2048" s="63">
        <v>1</v>
      </c>
      <c r="Q2048" s="61"/>
    </row>
    <row r="2049" spans="1:17" ht="15.75" thickBot="1" x14ac:dyDescent="0.3">
      <c r="A2049" t="str">
        <f t="shared" si="31"/>
        <v>Enero - Septiembre</v>
      </c>
      <c r="B2049" s="73" t="s">
        <v>2344</v>
      </c>
      <c r="C2049" s="68"/>
      <c r="D2049" s="56">
        <v>1</v>
      </c>
      <c r="E2049" s="56">
        <v>1</v>
      </c>
      <c r="F2049" s="56">
        <v>1</v>
      </c>
      <c r="G2049" s="56">
        <v>1</v>
      </c>
      <c r="H2049" s="56">
        <v>0</v>
      </c>
      <c r="I2049" s="56">
        <v>1</v>
      </c>
      <c r="J2049" s="56">
        <v>1</v>
      </c>
      <c r="K2049" s="56">
        <v>1</v>
      </c>
      <c r="L2049" s="56">
        <v>1</v>
      </c>
      <c r="M2049" s="56">
        <v>1</v>
      </c>
      <c r="N2049" s="56">
        <v>1</v>
      </c>
      <c r="O2049" s="56">
        <v>1</v>
      </c>
      <c r="P2049" s="68"/>
      <c r="Q2049" s="62"/>
    </row>
    <row r="2050" spans="1:17" ht="15.75" thickTop="1" x14ac:dyDescent="0.25">
      <c r="A2050" t="str">
        <f t="shared" si="31"/>
        <v>214405044</v>
      </c>
      <c r="B2050" s="74">
        <v>214405044</v>
      </c>
      <c r="C2050" s="65" t="s">
        <v>1038</v>
      </c>
      <c r="D2050" s="41">
        <v>3</v>
      </c>
      <c r="E2050" s="41">
        <v>3</v>
      </c>
      <c r="F2050" s="41">
        <v>3</v>
      </c>
      <c r="G2050" s="41">
        <v>0</v>
      </c>
      <c r="H2050" s="41">
        <v>3</v>
      </c>
      <c r="I2050" s="41">
        <v>3</v>
      </c>
      <c r="J2050" s="41">
        <v>3</v>
      </c>
      <c r="K2050" s="41">
        <v>3</v>
      </c>
      <c r="L2050" s="41">
        <v>3</v>
      </c>
      <c r="M2050" s="41">
        <v>3</v>
      </c>
      <c r="N2050" s="41">
        <v>3</v>
      </c>
      <c r="O2050" s="41">
        <v>3</v>
      </c>
      <c r="P2050" s="65">
        <f>SUM(D2050:O2050)</f>
        <v>33</v>
      </c>
      <c r="Q2050" s="67">
        <f>P2050/36</f>
        <v>0.91666666666666663</v>
      </c>
    </row>
    <row r="2051" spans="1:17" x14ac:dyDescent="0.25">
      <c r="A2051" t="str">
        <f t="shared" ref="A2051:A2114" si="32">TEXT(B2051,0)</f>
        <v>Enero - Junio</v>
      </c>
      <c r="B2051" s="72" t="s">
        <v>2341</v>
      </c>
      <c r="D2051" s="63">
        <v>1</v>
      </c>
      <c r="E2051" s="63">
        <v>1</v>
      </c>
      <c r="F2051" s="63">
        <v>1</v>
      </c>
      <c r="G2051" s="63">
        <v>0</v>
      </c>
      <c r="H2051" s="63">
        <v>1</v>
      </c>
      <c r="I2051" s="63">
        <v>1</v>
      </c>
      <c r="J2051" s="63">
        <v>1</v>
      </c>
      <c r="K2051" s="63">
        <v>1</v>
      </c>
      <c r="L2051" s="63">
        <v>1</v>
      </c>
      <c r="M2051" s="63">
        <v>1</v>
      </c>
      <c r="N2051" s="63">
        <v>1</v>
      </c>
      <c r="O2051" s="63">
        <v>1</v>
      </c>
      <c r="Q2051" s="61"/>
    </row>
    <row r="2052" spans="1:17" x14ac:dyDescent="0.25">
      <c r="A2052" t="str">
        <f t="shared" si="32"/>
        <v>Enero - Marzo</v>
      </c>
      <c r="B2052" s="72" t="s">
        <v>2301</v>
      </c>
      <c r="D2052" s="63">
        <v>1</v>
      </c>
      <c r="E2052" s="63">
        <v>1</v>
      </c>
      <c r="F2052" s="63">
        <v>1</v>
      </c>
      <c r="G2052" s="63">
        <v>0</v>
      </c>
      <c r="H2052" s="63">
        <v>1</v>
      </c>
      <c r="I2052" s="63">
        <v>1</v>
      </c>
      <c r="J2052" s="63">
        <v>1</v>
      </c>
      <c r="K2052" s="63">
        <v>1</v>
      </c>
      <c r="L2052" s="63">
        <v>1</v>
      </c>
      <c r="M2052" s="63">
        <v>1</v>
      </c>
      <c r="N2052" s="63">
        <v>1</v>
      </c>
      <c r="O2052" s="63">
        <v>1</v>
      </c>
      <c r="Q2052" s="61"/>
    </row>
    <row r="2053" spans="1:17" ht="15.75" thickBot="1" x14ac:dyDescent="0.3">
      <c r="A2053" t="str">
        <f t="shared" si="32"/>
        <v>Enero - Septiembre</v>
      </c>
      <c r="B2053" s="73" t="s">
        <v>2344</v>
      </c>
      <c r="C2053" s="68"/>
      <c r="D2053" s="56">
        <v>1</v>
      </c>
      <c r="E2053" s="56">
        <v>1</v>
      </c>
      <c r="F2053" s="56">
        <v>1</v>
      </c>
      <c r="G2053" s="56">
        <v>0</v>
      </c>
      <c r="H2053" s="56">
        <v>1</v>
      </c>
      <c r="I2053" s="56">
        <v>1</v>
      </c>
      <c r="J2053" s="56">
        <v>1</v>
      </c>
      <c r="K2053" s="56">
        <v>1</v>
      </c>
      <c r="L2053" s="56">
        <v>1</v>
      </c>
      <c r="M2053" s="56">
        <v>1</v>
      </c>
      <c r="N2053" s="56">
        <v>1</v>
      </c>
      <c r="O2053" s="56">
        <v>1</v>
      </c>
      <c r="P2053" s="68"/>
      <c r="Q2053" s="62"/>
    </row>
    <row r="2054" spans="1:17" ht="15.75" thickTop="1" x14ac:dyDescent="0.25">
      <c r="A2054" t="str">
        <f t="shared" si="32"/>
        <v>214413244</v>
      </c>
      <c r="B2054" s="74">
        <v>214413244</v>
      </c>
      <c r="C2054" s="65" t="s">
        <v>1040</v>
      </c>
      <c r="D2054" s="41">
        <v>3</v>
      </c>
      <c r="E2054" s="41">
        <v>3</v>
      </c>
      <c r="F2054" s="41">
        <v>3</v>
      </c>
      <c r="G2054" s="41">
        <v>2</v>
      </c>
      <c r="H2054" s="41">
        <v>2</v>
      </c>
      <c r="I2054" s="41">
        <v>1</v>
      </c>
      <c r="J2054" s="41">
        <v>3</v>
      </c>
      <c r="K2054" s="41">
        <v>3</v>
      </c>
      <c r="L2054" s="41">
        <v>0</v>
      </c>
      <c r="M2054" s="41">
        <v>3</v>
      </c>
      <c r="N2054" s="41">
        <v>3</v>
      </c>
      <c r="O2054" s="41">
        <v>3</v>
      </c>
      <c r="P2054" s="65">
        <f>SUM(D2054:O2054)</f>
        <v>29</v>
      </c>
      <c r="Q2054" s="67">
        <f>P2054/36</f>
        <v>0.80555555555555558</v>
      </c>
    </row>
    <row r="2055" spans="1:17" x14ac:dyDescent="0.25">
      <c r="A2055" t="str">
        <f t="shared" si="32"/>
        <v>Enero - Junio</v>
      </c>
      <c r="B2055" s="72" t="s">
        <v>2341</v>
      </c>
      <c r="D2055" s="63">
        <v>1</v>
      </c>
      <c r="E2055" s="63">
        <v>1</v>
      </c>
      <c r="F2055" s="63">
        <v>1</v>
      </c>
      <c r="G2055" s="63">
        <v>1</v>
      </c>
      <c r="H2055" s="63">
        <v>1</v>
      </c>
      <c r="I2055" s="63">
        <v>0</v>
      </c>
      <c r="J2055" s="63">
        <v>1</v>
      </c>
      <c r="K2055" s="63">
        <v>1</v>
      </c>
      <c r="L2055" s="63">
        <v>0</v>
      </c>
      <c r="M2055" s="63">
        <v>1</v>
      </c>
      <c r="N2055" s="63">
        <v>1</v>
      </c>
      <c r="O2055" s="63">
        <v>1</v>
      </c>
      <c r="Q2055" s="61"/>
    </row>
    <row r="2056" spans="1:17" x14ac:dyDescent="0.25">
      <c r="A2056" t="str">
        <f t="shared" si="32"/>
        <v>Enero - Marzo</v>
      </c>
      <c r="B2056" s="72" t="s">
        <v>2301</v>
      </c>
      <c r="D2056" s="63">
        <v>1</v>
      </c>
      <c r="E2056" s="63">
        <v>1</v>
      </c>
      <c r="F2056" s="63">
        <v>1</v>
      </c>
      <c r="G2056" s="63">
        <v>0</v>
      </c>
      <c r="H2056" s="63">
        <v>0</v>
      </c>
      <c r="I2056" s="63">
        <v>0</v>
      </c>
      <c r="J2056" s="63">
        <v>1</v>
      </c>
      <c r="K2056" s="63">
        <v>1</v>
      </c>
      <c r="L2056" s="63">
        <v>0</v>
      </c>
      <c r="M2056" s="63">
        <v>1</v>
      </c>
      <c r="N2056" s="63">
        <v>1</v>
      </c>
      <c r="O2056" s="63">
        <v>1</v>
      </c>
      <c r="Q2056" s="61"/>
    </row>
    <row r="2057" spans="1:17" ht="15.75" thickBot="1" x14ac:dyDescent="0.3">
      <c r="A2057" t="str">
        <f t="shared" si="32"/>
        <v>Enero - Septiembre</v>
      </c>
      <c r="B2057" s="73" t="s">
        <v>2344</v>
      </c>
      <c r="C2057" s="68"/>
      <c r="D2057" s="56">
        <v>1</v>
      </c>
      <c r="E2057" s="56">
        <v>1</v>
      </c>
      <c r="F2057" s="56">
        <v>1</v>
      </c>
      <c r="G2057" s="56">
        <v>1</v>
      </c>
      <c r="H2057" s="56">
        <v>1</v>
      </c>
      <c r="I2057" s="56">
        <v>1</v>
      </c>
      <c r="J2057" s="56">
        <v>1</v>
      </c>
      <c r="K2057" s="56">
        <v>1</v>
      </c>
      <c r="L2057" s="56">
        <v>0</v>
      </c>
      <c r="M2057" s="56">
        <v>1</v>
      </c>
      <c r="N2057" s="56">
        <v>1</v>
      </c>
      <c r="O2057" s="56">
        <v>1</v>
      </c>
      <c r="P2057" s="68"/>
      <c r="Q2057" s="62"/>
    </row>
    <row r="2058" spans="1:17" ht="15.75" thickTop="1" x14ac:dyDescent="0.25">
      <c r="A2058" t="str">
        <f t="shared" si="32"/>
        <v>214413744</v>
      </c>
      <c r="B2058" s="74">
        <v>214413744</v>
      </c>
      <c r="C2058" s="65" t="s">
        <v>1042</v>
      </c>
      <c r="D2058" s="41">
        <v>3</v>
      </c>
      <c r="E2058" s="41">
        <v>3</v>
      </c>
      <c r="F2058" s="41">
        <v>3</v>
      </c>
      <c r="G2058" s="41">
        <v>0</v>
      </c>
      <c r="H2058" s="41">
        <v>1</v>
      </c>
      <c r="I2058" s="41">
        <v>3</v>
      </c>
      <c r="J2058" s="41">
        <v>3</v>
      </c>
      <c r="K2058" s="41">
        <v>3</v>
      </c>
      <c r="L2058" s="41">
        <v>3</v>
      </c>
      <c r="M2058" s="41">
        <v>3</v>
      </c>
      <c r="N2058" s="41">
        <v>3</v>
      </c>
      <c r="O2058" s="41">
        <v>3</v>
      </c>
      <c r="P2058" s="65">
        <f>SUM(D2058:O2058)</f>
        <v>31</v>
      </c>
      <c r="Q2058" s="67">
        <f>P2058/36</f>
        <v>0.86111111111111116</v>
      </c>
    </row>
    <row r="2059" spans="1:17" x14ac:dyDescent="0.25">
      <c r="A2059" t="str">
        <f t="shared" si="32"/>
        <v>Enero - Junio</v>
      </c>
      <c r="B2059" s="72" t="s">
        <v>2341</v>
      </c>
      <c r="D2059" s="63">
        <v>1</v>
      </c>
      <c r="E2059" s="63">
        <v>1</v>
      </c>
      <c r="F2059" s="63">
        <v>1</v>
      </c>
      <c r="G2059" s="63">
        <v>0</v>
      </c>
      <c r="H2059" s="63">
        <v>1</v>
      </c>
      <c r="I2059" s="63">
        <v>1</v>
      </c>
      <c r="J2059" s="63">
        <v>1</v>
      </c>
      <c r="K2059" s="63">
        <v>1</v>
      </c>
      <c r="L2059" s="63">
        <v>1</v>
      </c>
      <c r="M2059" s="63">
        <v>1</v>
      </c>
      <c r="N2059" s="63">
        <v>1</v>
      </c>
      <c r="O2059" s="63">
        <v>1</v>
      </c>
      <c r="Q2059" s="61"/>
    </row>
    <row r="2060" spans="1:17" x14ac:dyDescent="0.25">
      <c r="A2060" t="str">
        <f t="shared" si="32"/>
        <v>Enero - Marzo</v>
      </c>
      <c r="B2060" s="72" t="s">
        <v>2301</v>
      </c>
      <c r="D2060" s="63">
        <v>1</v>
      </c>
      <c r="E2060" s="63">
        <v>1</v>
      </c>
      <c r="F2060" s="63">
        <v>1</v>
      </c>
      <c r="G2060" s="63">
        <v>0</v>
      </c>
      <c r="H2060" s="63">
        <v>0</v>
      </c>
      <c r="I2060" s="63">
        <v>1</v>
      </c>
      <c r="J2060" s="63">
        <v>1</v>
      </c>
      <c r="K2060" s="63">
        <v>1</v>
      </c>
      <c r="L2060" s="63">
        <v>1</v>
      </c>
      <c r="M2060" s="63">
        <v>1</v>
      </c>
      <c r="N2060" s="63">
        <v>1</v>
      </c>
      <c r="O2060" s="63">
        <v>1</v>
      </c>
      <c r="Q2060" s="61"/>
    </row>
    <row r="2061" spans="1:17" ht="15.75" thickBot="1" x14ac:dyDescent="0.3">
      <c r="A2061" t="str">
        <f t="shared" si="32"/>
        <v>Enero - Septiembre</v>
      </c>
      <c r="B2061" s="73" t="s">
        <v>2344</v>
      </c>
      <c r="C2061" s="68"/>
      <c r="D2061" s="56">
        <v>1</v>
      </c>
      <c r="E2061" s="56">
        <v>1</v>
      </c>
      <c r="F2061" s="56">
        <v>1</v>
      </c>
      <c r="G2061" s="56">
        <v>0</v>
      </c>
      <c r="H2061" s="56">
        <v>0</v>
      </c>
      <c r="I2061" s="56">
        <v>1</v>
      </c>
      <c r="J2061" s="56">
        <v>1</v>
      </c>
      <c r="K2061" s="56">
        <v>1</v>
      </c>
      <c r="L2061" s="56">
        <v>1</v>
      </c>
      <c r="M2061" s="56">
        <v>1</v>
      </c>
      <c r="N2061" s="56">
        <v>1</v>
      </c>
      <c r="O2061" s="56">
        <v>1</v>
      </c>
      <c r="P2061" s="68"/>
      <c r="Q2061" s="62"/>
    </row>
    <row r="2062" spans="1:17" ht="15.75" thickTop="1" x14ac:dyDescent="0.25">
      <c r="A2062" t="str">
        <f t="shared" si="32"/>
        <v>214415244</v>
      </c>
      <c r="B2062" s="74">
        <v>214415244</v>
      </c>
      <c r="C2062" s="65" t="s">
        <v>1044</v>
      </c>
      <c r="D2062" s="41">
        <v>3</v>
      </c>
      <c r="E2062" s="41">
        <v>3</v>
      </c>
      <c r="F2062" s="41">
        <v>3</v>
      </c>
      <c r="G2062" s="41">
        <v>3</v>
      </c>
      <c r="H2062" s="41">
        <v>3</v>
      </c>
      <c r="I2062" s="41">
        <v>3</v>
      </c>
      <c r="J2062" s="41">
        <v>3</v>
      </c>
      <c r="K2062" s="41">
        <v>3</v>
      </c>
      <c r="L2062" s="41">
        <v>1</v>
      </c>
      <c r="M2062" s="41">
        <v>3</v>
      </c>
      <c r="N2062" s="41">
        <v>3</v>
      </c>
      <c r="O2062" s="41">
        <v>3</v>
      </c>
      <c r="P2062" s="65">
        <f>SUM(D2062:O2062)</f>
        <v>34</v>
      </c>
      <c r="Q2062" s="67">
        <f>P2062/36</f>
        <v>0.94444444444444442</v>
      </c>
    </row>
    <row r="2063" spans="1:17" x14ac:dyDescent="0.25">
      <c r="A2063" t="str">
        <f t="shared" si="32"/>
        <v>Enero - Junio</v>
      </c>
      <c r="B2063" s="72" t="s">
        <v>2341</v>
      </c>
      <c r="D2063" s="63">
        <v>1</v>
      </c>
      <c r="E2063" s="63">
        <v>1</v>
      </c>
      <c r="F2063" s="63">
        <v>1</v>
      </c>
      <c r="G2063" s="63">
        <v>1</v>
      </c>
      <c r="H2063" s="63">
        <v>1</v>
      </c>
      <c r="I2063" s="63">
        <v>1</v>
      </c>
      <c r="J2063" s="63">
        <v>1</v>
      </c>
      <c r="K2063" s="63">
        <v>1</v>
      </c>
      <c r="L2063" s="63">
        <v>1</v>
      </c>
      <c r="M2063" s="63">
        <v>1</v>
      </c>
      <c r="N2063" s="63">
        <v>1</v>
      </c>
      <c r="O2063" s="63">
        <v>1</v>
      </c>
      <c r="Q2063" s="61"/>
    </row>
    <row r="2064" spans="1:17" x14ac:dyDescent="0.25">
      <c r="A2064" t="str">
        <f t="shared" si="32"/>
        <v>Enero - Marzo</v>
      </c>
      <c r="B2064" s="72" t="s">
        <v>2301</v>
      </c>
      <c r="D2064" s="63">
        <v>1</v>
      </c>
      <c r="E2064" s="63">
        <v>1</v>
      </c>
      <c r="F2064" s="63">
        <v>1</v>
      </c>
      <c r="G2064" s="63">
        <v>1</v>
      </c>
      <c r="H2064" s="63">
        <v>1</v>
      </c>
      <c r="I2064" s="63">
        <v>1</v>
      </c>
      <c r="J2064" s="63">
        <v>1</v>
      </c>
      <c r="K2064" s="63">
        <v>1</v>
      </c>
      <c r="L2064" s="63">
        <v>0</v>
      </c>
      <c r="M2064" s="63">
        <v>1</v>
      </c>
      <c r="N2064" s="63">
        <v>1</v>
      </c>
      <c r="O2064" s="63">
        <v>1</v>
      </c>
      <c r="Q2064" s="61"/>
    </row>
    <row r="2065" spans="1:17" ht="15.75" thickBot="1" x14ac:dyDescent="0.3">
      <c r="A2065" t="str">
        <f t="shared" si="32"/>
        <v>Enero - Septiembre</v>
      </c>
      <c r="B2065" s="73" t="s">
        <v>2344</v>
      </c>
      <c r="C2065" s="68"/>
      <c r="D2065" s="56">
        <v>1</v>
      </c>
      <c r="E2065" s="56">
        <v>1</v>
      </c>
      <c r="F2065" s="56">
        <v>1</v>
      </c>
      <c r="G2065" s="56">
        <v>1</v>
      </c>
      <c r="H2065" s="56">
        <v>1</v>
      </c>
      <c r="I2065" s="56">
        <v>1</v>
      </c>
      <c r="J2065" s="56">
        <v>1</v>
      </c>
      <c r="K2065" s="56">
        <v>1</v>
      </c>
      <c r="L2065" s="56">
        <v>0</v>
      </c>
      <c r="M2065" s="56">
        <v>1</v>
      </c>
      <c r="N2065" s="56">
        <v>1</v>
      </c>
      <c r="O2065" s="56">
        <v>1</v>
      </c>
      <c r="P2065" s="68"/>
      <c r="Q2065" s="62"/>
    </row>
    <row r="2066" spans="1:17" ht="15.75" thickTop="1" x14ac:dyDescent="0.25">
      <c r="A2066" t="str">
        <f t="shared" si="32"/>
        <v>214417444</v>
      </c>
      <c r="B2066" s="74">
        <v>214417444</v>
      </c>
      <c r="C2066" s="65" t="s">
        <v>1046</v>
      </c>
      <c r="D2066" s="41">
        <v>3</v>
      </c>
      <c r="E2066" s="41">
        <v>3</v>
      </c>
      <c r="F2066" s="41">
        <v>3</v>
      </c>
      <c r="G2066" s="41">
        <v>3</v>
      </c>
      <c r="H2066" s="41">
        <v>3</v>
      </c>
      <c r="I2066" s="41">
        <v>3</v>
      </c>
      <c r="J2066" s="41">
        <v>3</v>
      </c>
      <c r="K2066" s="41">
        <v>3</v>
      </c>
      <c r="L2066" s="41">
        <v>3</v>
      </c>
      <c r="M2066" s="41">
        <v>3</v>
      </c>
      <c r="N2066" s="41">
        <v>3</v>
      </c>
      <c r="O2066" s="41">
        <v>3</v>
      </c>
      <c r="P2066" s="65">
        <f>SUM(D2066:O2066)</f>
        <v>36</v>
      </c>
      <c r="Q2066" s="67">
        <f>P2066/36</f>
        <v>1</v>
      </c>
    </row>
    <row r="2067" spans="1:17" x14ac:dyDescent="0.25">
      <c r="A2067" t="str">
        <f t="shared" si="32"/>
        <v>Enero - Junio</v>
      </c>
      <c r="B2067" s="72" t="s">
        <v>2341</v>
      </c>
      <c r="D2067" s="63">
        <v>1</v>
      </c>
      <c r="E2067" s="63">
        <v>1</v>
      </c>
      <c r="F2067" s="63">
        <v>1</v>
      </c>
      <c r="G2067" s="63">
        <v>1</v>
      </c>
      <c r="H2067" s="63">
        <v>1</v>
      </c>
      <c r="I2067" s="63">
        <v>1</v>
      </c>
      <c r="J2067" s="63">
        <v>1</v>
      </c>
      <c r="K2067" s="63">
        <v>1</v>
      </c>
      <c r="L2067" s="63">
        <v>1</v>
      </c>
      <c r="M2067" s="63">
        <v>1</v>
      </c>
      <c r="N2067" s="63">
        <v>1</v>
      </c>
      <c r="O2067" s="63">
        <v>1</v>
      </c>
      <c r="Q2067" s="61"/>
    </row>
    <row r="2068" spans="1:17" x14ac:dyDescent="0.25">
      <c r="A2068" t="str">
        <f t="shared" si="32"/>
        <v>Enero - Marzo</v>
      </c>
      <c r="B2068" s="72" t="s">
        <v>2301</v>
      </c>
      <c r="D2068" s="63">
        <v>1</v>
      </c>
      <c r="E2068" s="63">
        <v>1</v>
      </c>
      <c r="F2068" s="63">
        <v>1</v>
      </c>
      <c r="G2068" s="63">
        <v>1</v>
      </c>
      <c r="H2068" s="63">
        <v>1</v>
      </c>
      <c r="I2068" s="63">
        <v>1</v>
      </c>
      <c r="J2068" s="63">
        <v>1</v>
      </c>
      <c r="K2068" s="63">
        <v>1</v>
      </c>
      <c r="L2068" s="63">
        <v>1</v>
      </c>
      <c r="M2068" s="63">
        <v>1</v>
      </c>
      <c r="N2068" s="63">
        <v>1</v>
      </c>
      <c r="O2068" s="63">
        <v>1</v>
      </c>
      <c r="Q2068" s="61"/>
    </row>
    <row r="2069" spans="1:17" ht="15.75" thickBot="1" x14ac:dyDescent="0.3">
      <c r="A2069" t="str">
        <f t="shared" si="32"/>
        <v>Enero - Septiembre</v>
      </c>
      <c r="B2069" s="73" t="s">
        <v>2344</v>
      </c>
      <c r="C2069" s="68"/>
      <c r="D2069" s="56">
        <v>1</v>
      </c>
      <c r="E2069" s="56">
        <v>1</v>
      </c>
      <c r="F2069" s="56">
        <v>1</v>
      </c>
      <c r="G2069" s="56">
        <v>1</v>
      </c>
      <c r="H2069" s="56">
        <v>1</v>
      </c>
      <c r="I2069" s="56">
        <v>1</v>
      </c>
      <c r="J2069" s="56">
        <v>1</v>
      </c>
      <c r="K2069" s="56">
        <v>1</v>
      </c>
      <c r="L2069" s="56">
        <v>1</v>
      </c>
      <c r="M2069" s="56">
        <v>1</v>
      </c>
      <c r="N2069" s="56">
        <v>1</v>
      </c>
      <c r="O2069" s="56">
        <v>1</v>
      </c>
      <c r="P2069" s="68"/>
      <c r="Q2069" s="62"/>
    </row>
    <row r="2070" spans="1:17" ht="15.75" thickTop="1" x14ac:dyDescent="0.25">
      <c r="A2070" t="str">
        <f t="shared" si="32"/>
        <v>214441244</v>
      </c>
      <c r="B2070" s="74">
        <v>214441244</v>
      </c>
      <c r="C2070" s="65" t="s">
        <v>1048</v>
      </c>
      <c r="D2070" s="41">
        <v>3</v>
      </c>
      <c r="E2070" s="41">
        <v>3</v>
      </c>
      <c r="F2070" s="41">
        <v>3</v>
      </c>
      <c r="G2070" s="41">
        <v>3</v>
      </c>
      <c r="H2070" s="41">
        <v>3</v>
      </c>
      <c r="I2070" s="41">
        <v>2</v>
      </c>
      <c r="J2070" s="41">
        <v>2</v>
      </c>
      <c r="K2070" s="41">
        <v>3</v>
      </c>
      <c r="L2070" s="41">
        <v>1</v>
      </c>
      <c r="M2070" s="41">
        <v>3</v>
      </c>
      <c r="N2070" s="41">
        <v>3</v>
      </c>
      <c r="O2070" s="41">
        <v>3</v>
      </c>
      <c r="P2070" s="65">
        <f>SUM(D2070:O2070)</f>
        <v>32</v>
      </c>
      <c r="Q2070" s="67">
        <f>P2070/36</f>
        <v>0.88888888888888884</v>
      </c>
    </row>
    <row r="2071" spans="1:17" x14ac:dyDescent="0.25">
      <c r="A2071" t="str">
        <f t="shared" si="32"/>
        <v>Enero - Junio</v>
      </c>
      <c r="B2071" s="72" t="s">
        <v>2341</v>
      </c>
      <c r="D2071" s="63">
        <v>1</v>
      </c>
      <c r="E2071" s="63">
        <v>1</v>
      </c>
      <c r="F2071" s="63">
        <v>1</v>
      </c>
      <c r="G2071" s="63">
        <v>1</v>
      </c>
      <c r="H2071" s="63">
        <v>1</v>
      </c>
      <c r="I2071" s="63">
        <v>1</v>
      </c>
      <c r="J2071" s="63">
        <v>1</v>
      </c>
      <c r="K2071" s="63">
        <v>1</v>
      </c>
      <c r="L2071" s="63">
        <v>0</v>
      </c>
      <c r="M2071" s="63">
        <v>1</v>
      </c>
      <c r="N2071" s="63">
        <v>1</v>
      </c>
      <c r="O2071" s="63">
        <v>1</v>
      </c>
      <c r="Q2071" s="61"/>
    </row>
    <row r="2072" spans="1:17" x14ac:dyDescent="0.25">
      <c r="A2072" t="str">
        <f t="shared" si="32"/>
        <v>Enero - Marzo</v>
      </c>
      <c r="B2072" s="72" t="s">
        <v>2301</v>
      </c>
      <c r="D2072" s="63">
        <v>1</v>
      </c>
      <c r="E2072" s="63">
        <v>1</v>
      </c>
      <c r="F2072" s="63">
        <v>1</v>
      </c>
      <c r="G2072" s="63">
        <v>1</v>
      </c>
      <c r="H2072" s="63">
        <v>1</v>
      </c>
      <c r="I2072" s="63">
        <v>1</v>
      </c>
      <c r="J2072" s="63">
        <v>0</v>
      </c>
      <c r="K2072" s="63">
        <v>1</v>
      </c>
      <c r="L2072" s="63">
        <v>1</v>
      </c>
      <c r="M2072" s="63">
        <v>1</v>
      </c>
      <c r="N2072" s="63">
        <v>1</v>
      </c>
      <c r="O2072" s="63">
        <v>1</v>
      </c>
      <c r="Q2072" s="61"/>
    </row>
    <row r="2073" spans="1:17" ht="15.75" thickBot="1" x14ac:dyDescent="0.3">
      <c r="A2073" t="str">
        <f t="shared" si="32"/>
        <v>Enero - Septiembre</v>
      </c>
      <c r="B2073" s="73" t="s">
        <v>2344</v>
      </c>
      <c r="C2073" s="68"/>
      <c r="D2073" s="56">
        <v>1</v>
      </c>
      <c r="E2073" s="56">
        <v>1</v>
      </c>
      <c r="F2073" s="56">
        <v>1</v>
      </c>
      <c r="G2073" s="56">
        <v>1</v>
      </c>
      <c r="H2073" s="56">
        <v>1</v>
      </c>
      <c r="I2073" s="56">
        <v>0</v>
      </c>
      <c r="J2073" s="56">
        <v>1</v>
      </c>
      <c r="K2073" s="56">
        <v>1</v>
      </c>
      <c r="L2073" s="56">
        <v>0</v>
      </c>
      <c r="M2073" s="56">
        <v>1</v>
      </c>
      <c r="N2073" s="56">
        <v>1</v>
      </c>
      <c r="O2073" s="56">
        <v>1</v>
      </c>
      <c r="P2073" s="68"/>
      <c r="Q2073" s="62"/>
    </row>
    <row r="2074" spans="1:17" ht="15.75" thickTop="1" x14ac:dyDescent="0.25">
      <c r="A2074" t="str">
        <f t="shared" si="32"/>
        <v>214454344</v>
      </c>
      <c r="B2074" s="74">
        <v>214454344</v>
      </c>
      <c r="C2074" s="65" t="s">
        <v>1050</v>
      </c>
      <c r="D2074" s="41">
        <v>3</v>
      </c>
      <c r="E2074" s="41">
        <v>3</v>
      </c>
      <c r="F2074" s="41">
        <v>0</v>
      </c>
      <c r="G2074" s="41">
        <v>3</v>
      </c>
      <c r="H2074" s="41">
        <v>2</v>
      </c>
      <c r="I2074" s="41">
        <v>3</v>
      </c>
      <c r="J2074" s="41">
        <v>3</v>
      </c>
      <c r="K2074" s="41">
        <v>3</v>
      </c>
      <c r="L2074" s="41">
        <v>2</v>
      </c>
      <c r="M2074" s="41">
        <v>3</v>
      </c>
      <c r="N2074" s="41">
        <v>3</v>
      </c>
      <c r="O2074" s="41">
        <v>2</v>
      </c>
      <c r="P2074" s="65">
        <f>SUM(D2074:O2074)</f>
        <v>30</v>
      </c>
      <c r="Q2074" s="67">
        <f>P2074/36</f>
        <v>0.83333333333333337</v>
      </c>
    </row>
    <row r="2075" spans="1:17" x14ac:dyDescent="0.25">
      <c r="A2075" t="str">
        <f t="shared" si="32"/>
        <v>Enero - Junio</v>
      </c>
      <c r="B2075" s="72" t="s">
        <v>2341</v>
      </c>
      <c r="D2075" s="63">
        <v>1</v>
      </c>
      <c r="E2075" s="63">
        <v>1</v>
      </c>
      <c r="F2075" s="63">
        <v>0</v>
      </c>
      <c r="G2075" s="63">
        <v>1</v>
      </c>
      <c r="H2075" s="63">
        <v>1</v>
      </c>
      <c r="I2075" s="63">
        <v>1</v>
      </c>
      <c r="J2075" s="63">
        <v>1</v>
      </c>
      <c r="K2075" s="63">
        <v>1</v>
      </c>
      <c r="L2075" s="63">
        <v>1</v>
      </c>
      <c r="M2075" s="63">
        <v>1</v>
      </c>
      <c r="N2075" s="63">
        <v>1</v>
      </c>
      <c r="O2075" s="63">
        <v>1</v>
      </c>
      <c r="Q2075" s="61"/>
    </row>
    <row r="2076" spans="1:17" x14ac:dyDescent="0.25">
      <c r="A2076" t="str">
        <f t="shared" si="32"/>
        <v>Enero - Marzo</v>
      </c>
      <c r="B2076" s="72" t="s">
        <v>2301</v>
      </c>
      <c r="D2076" s="63">
        <v>1</v>
      </c>
      <c r="E2076" s="63">
        <v>1</v>
      </c>
      <c r="F2076" s="63">
        <v>0</v>
      </c>
      <c r="G2076" s="63">
        <v>1</v>
      </c>
      <c r="H2076" s="63">
        <v>0</v>
      </c>
      <c r="I2076" s="63">
        <v>1</v>
      </c>
      <c r="J2076" s="63">
        <v>1</v>
      </c>
      <c r="K2076" s="63">
        <v>1</v>
      </c>
      <c r="L2076" s="63">
        <v>0</v>
      </c>
      <c r="M2076" s="63">
        <v>1</v>
      </c>
      <c r="N2076" s="63">
        <v>1</v>
      </c>
      <c r="O2076" s="63">
        <v>0</v>
      </c>
      <c r="Q2076" s="61"/>
    </row>
    <row r="2077" spans="1:17" ht="15.75" thickBot="1" x14ac:dyDescent="0.3">
      <c r="A2077" t="str">
        <f t="shared" si="32"/>
        <v>Enero - Septiembre</v>
      </c>
      <c r="B2077" s="73" t="s">
        <v>2344</v>
      </c>
      <c r="C2077" s="68"/>
      <c r="D2077" s="56">
        <v>1</v>
      </c>
      <c r="E2077" s="56">
        <v>1</v>
      </c>
      <c r="F2077" s="56">
        <v>0</v>
      </c>
      <c r="G2077" s="56">
        <v>1</v>
      </c>
      <c r="H2077" s="56">
        <v>1</v>
      </c>
      <c r="I2077" s="56">
        <v>1</v>
      </c>
      <c r="J2077" s="56">
        <v>1</v>
      </c>
      <c r="K2077" s="56">
        <v>1</v>
      </c>
      <c r="L2077" s="56">
        <v>1</v>
      </c>
      <c r="M2077" s="56">
        <v>1</v>
      </c>
      <c r="N2077" s="56">
        <v>1</v>
      </c>
      <c r="O2077" s="56">
        <v>1</v>
      </c>
      <c r="P2077" s="68"/>
      <c r="Q2077" s="62"/>
    </row>
    <row r="2078" spans="1:17" ht="15.75" thickTop="1" x14ac:dyDescent="0.25">
      <c r="A2078" t="str">
        <f t="shared" si="32"/>
        <v>214468344</v>
      </c>
      <c r="B2078" s="74">
        <v>214468344</v>
      </c>
      <c r="C2078" s="65" t="s">
        <v>1052</v>
      </c>
      <c r="D2078" s="41">
        <v>3</v>
      </c>
      <c r="E2078" s="41">
        <v>3</v>
      </c>
      <c r="F2078" s="41">
        <v>3</v>
      </c>
      <c r="G2078" s="41">
        <v>3</v>
      </c>
      <c r="H2078" s="41">
        <v>3</v>
      </c>
      <c r="I2078" s="41">
        <v>3</v>
      </c>
      <c r="J2078" s="41">
        <v>3</v>
      </c>
      <c r="K2078" s="41">
        <v>3</v>
      </c>
      <c r="L2078" s="41">
        <v>3</v>
      </c>
      <c r="M2078" s="41">
        <v>3</v>
      </c>
      <c r="N2078" s="41">
        <v>3</v>
      </c>
      <c r="O2078" s="41">
        <v>3</v>
      </c>
      <c r="P2078" s="65">
        <f>SUM(D2078:O2078)</f>
        <v>36</v>
      </c>
      <c r="Q2078" s="67">
        <f>P2078/36</f>
        <v>1</v>
      </c>
    </row>
    <row r="2079" spans="1:17" x14ac:dyDescent="0.25">
      <c r="A2079" t="str">
        <f t="shared" si="32"/>
        <v>Enero - Junio</v>
      </c>
      <c r="B2079" s="72" t="s">
        <v>2341</v>
      </c>
      <c r="D2079" s="63">
        <v>1</v>
      </c>
      <c r="E2079" s="63">
        <v>1</v>
      </c>
      <c r="F2079" s="63">
        <v>1</v>
      </c>
      <c r="G2079" s="63">
        <v>1</v>
      </c>
      <c r="H2079" s="63">
        <v>1</v>
      </c>
      <c r="I2079" s="63">
        <v>1</v>
      </c>
      <c r="J2079" s="63">
        <v>1</v>
      </c>
      <c r="K2079" s="63">
        <v>1</v>
      </c>
      <c r="L2079" s="63">
        <v>1</v>
      </c>
      <c r="M2079" s="63">
        <v>1</v>
      </c>
      <c r="N2079" s="63">
        <v>1</v>
      </c>
      <c r="O2079" s="63">
        <v>1</v>
      </c>
      <c r="Q2079" s="61"/>
    </row>
    <row r="2080" spans="1:17" x14ac:dyDescent="0.25">
      <c r="A2080" t="str">
        <f t="shared" si="32"/>
        <v>Enero - Marzo</v>
      </c>
      <c r="B2080" s="72" t="s">
        <v>2301</v>
      </c>
      <c r="D2080" s="63">
        <v>1</v>
      </c>
      <c r="E2080" s="63">
        <v>1</v>
      </c>
      <c r="F2080" s="63">
        <v>1</v>
      </c>
      <c r="G2080" s="63">
        <v>1</v>
      </c>
      <c r="H2080" s="63">
        <v>1</v>
      </c>
      <c r="I2080" s="63">
        <v>1</v>
      </c>
      <c r="J2080" s="63">
        <v>1</v>
      </c>
      <c r="K2080" s="63">
        <v>1</v>
      </c>
      <c r="L2080" s="63">
        <v>1</v>
      </c>
      <c r="M2080" s="63">
        <v>1</v>
      </c>
      <c r="N2080" s="63">
        <v>1</v>
      </c>
      <c r="O2080" s="63">
        <v>1</v>
      </c>
      <c r="Q2080" s="61"/>
    </row>
    <row r="2081" spans="1:17" ht="15.75" thickBot="1" x14ac:dyDescent="0.3">
      <c r="A2081" t="str">
        <f t="shared" si="32"/>
        <v>Enero - Septiembre</v>
      </c>
      <c r="B2081" s="73" t="s">
        <v>2344</v>
      </c>
      <c r="C2081" s="68"/>
      <c r="D2081" s="56">
        <v>1</v>
      </c>
      <c r="E2081" s="56">
        <v>1</v>
      </c>
      <c r="F2081" s="56">
        <v>1</v>
      </c>
      <c r="G2081" s="56">
        <v>1</v>
      </c>
      <c r="H2081" s="56">
        <v>1</v>
      </c>
      <c r="I2081" s="56">
        <v>1</v>
      </c>
      <c r="J2081" s="56">
        <v>1</v>
      </c>
      <c r="K2081" s="56">
        <v>1</v>
      </c>
      <c r="L2081" s="56">
        <v>1</v>
      </c>
      <c r="M2081" s="56">
        <v>1</v>
      </c>
      <c r="N2081" s="56">
        <v>1</v>
      </c>
      <c r="O2081" s="56">
        <v>1</v>
      </c>
      <c r="P2081" s="68"/>
      <c r="Q2081" s="62"/>
    </row>
    <row r="2082" spans="1:17" ht="15.75" thickTop="1" x14ac:dyDescent="0.25">
      <c r="A2082" t="str">
        <f t="shared" si="32"/>
        <v>214468444</v>
      </c>
      <c r="B2082" s="74">
        <v>214468444</v>
      </c>
      <c r="C2082" s="65" t="s">
        <v>1054</v>
      </c>
      <c r="D2082" s="41">
        <v>2</v>
      </c>
      <c r="E2082" s="41">
        <v>3</v>
      </c>
      <c r="F2082" s="41">
        <v>3</v>
      </c>
      <c r="G2082" s="41">
        <v>3</v>
      </c>
      <c r="H2082" s="41">
        <v>3</v>
      </c>
      <c r="I2082" s="41">
        <v>3</v>
      </c>
      <c r="J2082" s="41">
        <v>3</v>
      </c>
      <c r="K2082" s="41">
        <v>3</v>
      </c>
      <c r="L2082" s="41">
        <v>3</v>
      </c>
      <c r="M2082" s="41">
        <v>3</v>
      </c>
      <c r="N2082" s="41">
        <v>3</v>
      </c>
      <c r="O2082" s="41">
        <v>3</v>
      </c>
      <c r="P2082" s="65">
        <f>SUM(D2082:O2082)</f>
        <v>35</v>
      </c>
      <c r="Q2082" s="67">
        <f>P2082/36</f>
        <v>0.97222222222222221</v>
      </c>
    </row>
    <row r="2083" spans="1:17" x14ac:dyDescent="0.25">
      <c r="A2083" t="str">
        <f t="shared" si="32"/>
        <v>Enero - Junio</v>
      </c>
      <c r="B2083" s="72" t="s">
        <v>2341</v>
      </c>
      <c r="D2083" s="63">
        <v>1</v>
      </c>
      <c r="E2083" s="63">
        <v>1</v>
      </c>
      <c r="F2083" s="63">
        <v>1</v>
      </c>
      <c r="G2083" s="63">
        <v>1</v>
      </c>
      <c r="H2083" s="63">
        <v>1</v>
      </c>
      <c r="I2083" s="63">
        <v>1</v>
      </c>
      <c r="J2083" s="63">
        <v>1</v>
      </c>
      <c r="K2083" s="63">
        <v>1</v>
      </c>
      <c r="L2083" s="63">
        <v>1</v>
      </c>
      <c r="M2083" s="63">
        <v>1</v>
      </c>
      <c r="N2083" s="63">
        <v>1</v>
      </c>
      <c r="O2083" s="63">
        <v>1</v>
      </c>
      <c r="Q2083" s="61"/>
    </row>
    <row r="2084" spans="1:17" x14ac:dyDescent="0.25">
      <c r="A2084" t="str">
        <f t="shared" si="32"/>
        <v>Enero - Marzo</v>
      </c>
      <c r="B2084" s="72" t="s">
        <v>2301</v>
      </c>
      <c r="D2084" s="63">
        <v>0</v>
      </c>
      <c r="E2084" s="63">
        <v>1</v>
      </c>
      <c r="F2084" s="63">
        <v>1</v>
      </c>
      <c r="G2084" s="63">
        <v>1</v>
      </c>
      <c r="H2084" s="63">
        <v>1</v>
      </c>
      <c r="I2084" s="63">
        <v>1</v>
      </c>
      <c r="J2084" s="63">
        <v>1</v>
      </c>
      <c r="K2084" s="63">
        <v>1</v>
      </c>
      <c r="L2084" s="63">
        <v>1</v>
      </c>
      <c r="M2084" s="63">
        <v>1</v>
      </c>
      <c r="N2084" s="63">
        <v>1</v>
      </c>
      <c r="O2084" s="63">
        <v>1</v>
      </c>
      <c r="Q2084" s="61"/>
    </row>
    <row r="2085" spans="1:17" ht="15.75" thickBot="1" x14ac:dyDescent="0.3">
      <c r="A2085" t="str">
        <f t="shared" si="32"/>
        <v>Enero - Septiembre</v>
      </c>
      <c r="B2085" s="73" t="s">
        <v>2344</v>
      </c>
      <c r="C2085" s="68"/>
      <c r="D2085" s="56">
        <v>1</v>
      </c>
      <c r="E2085" s="56">
        <v>1</v>
      </c>
      <c r="F2085" s="56">
        <v>1</v>
      </c>
      <c r="G2085" s="56">
        <v>1</v>
      </c>
      <c r="H2085" s="56">
        <v>1</v>
      </c>
      <c r="I2085" s="56">
        <v>1</v>
      </c>
      <c r="J2085" s="56">
        <v>1</v>
      </c>
      <c r="K2085" s="56">
        <v>1</v>
      </c>
      <c r="L2085" s="56">
        <v>1</v>
      </c>
      <c r="M2085" s="56">
        <v>1</v>
      </c>
      <c r="N2085" s="56">
        <v>1</v>
      </c>
      <c r="O2085" s="56">
        <v>1</v>
      </c>
      <c r="P2085" s="68"/>
      <c r="Q2085" s="62"/>
    </row>
    <row r="2086" spans="1:17" ht="15.75" thickTop="1" x14ac:dyDescent="0.25">
      <c r="A2086" t="str">
        <f t="shared" si="32"/>
        <v>214505045</v>
      </c>
      <c r="B2086" s="74">
        <v>214505045</v>
      </c>
      <c r="C2086" s="65" t="s">
        <v>1056</v>
      </c>
      <c r="D2086" s="41">
        <v>3</v>
      </c>
      <c r="E2086" s="41">
        <v>3</v>
      </c>
      <c r="F2086" s="41">
        <v>3</v>
      </c>
      <c r="G2086" s="41">
        <v>3</v>
      </c>
      <c r="H2086" s="41">
        <v>3</v>
      </c>
      <c r="I2086" s="41">
        <v>3</v>
      </c>
      <c r="J2086" s="41">
        <v>3</v>
      </c>
      <c r="K2086" s="41">
        <v>3</v>
      </c>
      <c r="L2086" s="41">
        <v>3</v>
      </c>
      <c r="M2086" s="41">
        <v>3</v>
      </c>
      <c r="N2086" s="41">
        <v>3</v>
      </c>
      <c r="O2086" s="41">
        <v>3</v>
      </c>
      <c r="P2086" s="65">
        <f>SUM(D2086:O2086)</f>
        <v>36</v>
      </c>
      <c r="Q2086" s="67">
        <f>P2086/36</f>
        <v>1</v>
      </c>
    </row>
    <row r="2087" spans="1:17" x14ac:dyDescent="0.25">
      <c r="A2087" t="str">
        <f t="shared" si="32"/>
        <v>Enero - Junio</v>
      </c>
      <c r="B2087" s="72" t="s">
        <v>2341</v>
      </c>
      <c r="D2087" s="63">
        <v>1</v>
      </c>
      <c r="E2087" s="63">
        <v>1</v>
      </c>
      <c r="F2087" s="63">
        <v>1</v>
      </c>
      <c r="G2087" s="63">
        <v>1</v>
      </c>
      <c r="H2087" s="63">
        <v>1</v>
      </c>
      <c r="I2087" s="63">
        <v>1</v>
      </c>
      <c r="J2087" s="63">
        <v>1</v>
      </c>
      <c r="K2087" s="63">
        <v>1</v>
      </c>
      <c r="L2087" s="63">
        <v>1</v>
      </c>
      <c r="M2087" s="63">
        <v>1</v>
      </c>
      <c r="N2087" s="63">
        <v>1</v>
      </c>
      <c r="O2087" s="63">
        <v>1</v>
      </c>
      <c r="Q2087" s="61"/>
    </row>
    <row r="2088" spans="1:17" x14ac:dyDescent="0.25">
      <c r="A2088" t="str">
        <f t="shared" si="32"/>
        <v>Enero - Marzo</v>
      </c>
      <c r="B2088" s="72" t="s">
        <v>2301</v>
      </c>
      <c r="D2088" s="63">
        <v>1</v>
      </c>
      <c r="E2088" s="63">
        <v>1</v>
      </c>
      <c r="F2088" s="63">
        <v>1</v>
      </c>
      <c r="G2088" s="63">
        <v>1</v>
      </c>
      <c r="H2088" s="63">
        <v>1</v>
      </c>
      <c r="I2088" s="63">
        <v>1</v>
      </c>
      <c r="J2088" s="63">
        <v>1</v>
      </c>
      <c r="K2088" s="63">
        <v>1</v>
      </c>
      <c r="L2088" s="63">
        <v>1</v>
      </c>
      <c r="M2088" s="63">
        <v>1</v>
      </c>
      <c r="N2088" s="63">
        <v>1</v>
      </c>
      <c r="O2088" s="63">
        <v>1</v>
      </c>
      <c r="Q2088" s="61"/>
    </row>
    <row r="2089" spans="1:17" ht="15.75" thickBot="1" x14ac:dyDescent="0.3">
      <c r="A2089" t="str">
        <f t="shared" si="32"/>
        <v>Enero - Septiembre</v>
      </c>
      <c r="B2089" s="73" t="s">
        <v>2344</v>
      </c>
      <c r="C2089" s="68"/>
      <c r="D2089" s="56">
        <v>1</v>
      </c>
      <c r="E2089" s="56">
        <v>1</v>
      </c>
      <c r="F2089" s="56">
        <v>1</v>
      </c>
      <c r="G2089" s="56">
        <v>1</v>
      </c>
      <c r="H2089" s="56">
        <v>1</v>
      </c>
      <c r="I2089" s="56">
        <v>1</v>
      </c>
      <c r="J2089" s="56">
        <v>1</v>
      </c>
      <c r="K2089" s="56">
        <v>1</v>
      </c>
      <c r="L2089" s="56">
        <v>1</v>
      </c>
      <c r="M2089" s="56">
        <v>1</v>
      </c>
      <c r="N2089" s="56">
        <v>1</v>
      </c>
      <c r="O2089" s="56">
        <v>1</v>
      </c>
      <c r="P2089" s="68"/>
      <c r="Q2089" s="62"/>
    </row>
    <row r="2090" spans="1:17" ht="15.75" thickTop="1" x14ac:dyDescent="0.25">
      <c r="A2090" t="str">
        <f t="shared" si="32"/>
        <v>214505145</v>
      </c>
      <c r="B2090" s="74">
        <v>214505145</v>
      </c>
      <c r="C2090" s="65" t="s">
        <v>1058</v>
      </c>
      <c r="D2090" s="41">
        <v>3</v>
      </c>
      <c r="E2090" s="41">
        <v>3</v>
      </c>
      <c r="F2090" s="41">
        <v>1</v>
      </c>
      <c r="G2090" s="41">
        <v>0</v>
      </c>
      <c r="H2090" s="41">
        <v>3</v>
      </c>
      <c r="I2090" s="41">
        <v>2</v>
      </c>
      <c r="J2090" s="41">
        <v>1</v>
      </c>
      <c r="K2090" s="41">
        <v>3</v>
      </c>
      <c r="L2090" s="41">
        <v>2</v>
      </c>
      <c r="M2090" s="41">
        <v>3</v>
      </c>
      <c r="N2090" s="41">
        <v>3</v>
      </c>
      <c r="O2090" s="41">
        <v>2</v>
      </c>
      <c r="P2090" s="65">
        <f>SUM(D2090:O2090)</f>
        <v>26</v>
      </c>
      <c r="Q2090" s="67">
        <f>P2090/36</f>
        <v>0.72222222222222221</v>
      </c>
    </row>
    <row r="2091" spans="1:17" x14ac:dyDescent="0.25">
      <c r="A2091" t="str">
        <f t="shared" si="32"/>
        <v>Enero - Junio</v>
      </c>
      <c r="B2091" s="72" t="s">
        <v>2341</v>
      </c>
      <c r="D2091" s="63">
        <v>1</v>
      </c>
      <c r="E2091" s="63">
        <v>1</v>
      </c>
      <c r="F2091" s="63">
        <v>1</v>
      </c>
      <c r="G2091" s="63">
        <v>0</v>
      </c>
      <c r="H2091" s="63">
        <v>1</v>
      </c>
      <c r="I2091" s="63">
        <v>1</v>
      </c>
      <c r="J2091" s="63">
        <v>1</v>
      </c>
      <c r="K2091" s="63">
        <v>1</v>
      </c>
      <c r="L2091" s="63">
        <v>1</v>
      </c>
      <c r="M2091" s="63">
        <v>1</v>
      </c>
      <c r="N2091" s="63">
        <v>1</v>
      </c>
      <c r="O2091" s="63">
        <v>0</v>
      </c>
      <c r="Q2091" s="61"/>
    </row>
    <row r="2092" spans="1:17" x14ac:dyDescent="0.25">
      <c r="A2092" t="str">
        <f t="shared" si="32"/>
        <v>Enero - Marzo</v>
      </c>
      <c r="B2092" s="72" t="s">
        <v>2301</v>
      </c>
      <c r="D2092" s="63">
        <v>1</v>
      </c>
      <c r="E2092" s="63">
        <v>1</v>
      </c>
      <c r="F2092" s="63">
        <v>0</v>
      </c>
      <c r="G2092" s="63">
        <v>0</v>
      </c>
      <c r="H2092" s="63">
        <v>1</v>
      </c>
      <c r="I2092" s="63">
        <v>1</v>
      </c>
      <c r="J2092" s="63">
        <v>0</v>
      </c>
      <c r="K2092" s="63">
        <v>1</v>
      </c>
      <c r="L2092" s="63">
        <v>0</v>
      </c>
      <c r="M2092" s="63">
        <v>1</v>
      </c>
      <c r="N2092" s="63">
        <v>1</v>
      </c>
      <c r="O2092" s="63">
        <v>1</v>
      </c>
      <c r="Q2092" s="61"/>
    </row>
    <row r="2093" spans="1:17" ht="15.75" thickBot="1" x14ac:dyDescent="0.3">
      <c r="A2093" t="str">
        <f t="shared" si="32"/>
        <v>Enero - Septiembre</v>
      </c>
      <c r="B2093" s="73" t="s">
        <v>2344</v>
      </c>
      <c r="C2093" s="68"/>
      <c r="D2093" s="56">
        <v>1</v>
      </c>
      <c r="E2093" s="56">
        <v>1</v>
      </c>
      <c r="F2093" s="56">
        <v>0</v>
      </c>
      <c r="G2093" s="56">
        <v>0</v>
      </c>
      <c r="H2093" s="56">
        <v>1</v>
      </c>
      <c r="I2093" s="56">
        <v>0</v>
      </c>
      <c r="J2093" s="56">
        <v>0</v>
      </c>
      <c r="K2093" s="56">
        <v>1</v>
      </c>
      <c r="L2093" s="56">
        <v>1</v>
      </c>
      <c r="M2093" s="56">
        <v>1</v>
      </c>
      <c r="N2093" s="56">
        <v>1</v>
      </c>
      <c r="O2093" s="56">
        <v>1</v>
      </c>
      <c r="P2093" s="68"/>
      <c r="Q2093" s="62"/>
    </row>
    <row r="2094" spans="1:17" ht="15.75" thickTop="1" x14ac:dyDescent="0.25">
      <c r="A2094" t="str">
        <f t="shared" si="32"/>
        <v>214519845</v>
      </c>
      <c r="B2094" s="74">
        <v>214519845</v>
      </c>
      <c r="C2094" s="65" t="s">
        <v>1060</v>
      </c>
      <c r="D2094" s="41">
        <v>3</v>
      </c>
      <c r="E2094" s="41">
        <v>3</v>
      </c>
      <c r="F2094" s="41">
        <v>3</v>
      </c>
      <c r="G2094" s="41">
        <v>3</v>
      </c>
      <c r="H2094" s="41">
        <v>3</v>
      </c>
      <c r="I2094" s="41">
        <v>3</v>
      </c>
      <c r="J2094" s="41">
        <v>3</v>
      </c>
      <c r="K2094" s="41">
        <v>3</v>
      </c>
      <c r="L2094" s="41">
        <v>3</v>
      </c>
      <c r="M2094" s="41">
        <v>3</v>
      </c>
      <c r="N2094" s="41">
        <v>3</v>
      </c>
      <c r="O2094" s="41">
        <v>3</v>
      </c>
      <c r="P2094" s="65">
        <f>SUM(D2094:O2094)</f>
        <v>36</v>
      </c>
      <c r="Q2094" s="67">
        <f>P2094/36</f>
        <v>1</v>
      </c>
    </row>
    <row r="2095" spans="1:17" x14ac:dyDescent="0.25">
      <c r="A2095" t="str">
        <f t="shared" si="32"/>
        <v>Enero - Junio</v>
      </c>
      <c r="B2095" s="72" t="s">
        <v>2341</v>
      </c>
      <c r="D2095" s="63">
        <v>1</v>
      </c>
      <c r="E2095" s="63">
        <v>1</v>
      </c>
      <c r="F2095" s="63">
        <v>1</v>
      </c>
      <c r="G2095" s="63">
        <v>1</v>
      </c>
      <c r="H2095" s="63">
        <v>1</v>
      </c>
      <c r="I2095" s="63">
        <v>1</v>
      </c>
      <c r="J2095" s="63">
        <v>1</v>
      </c>
      <c r="K2095" s="63">
        <v>1</v>
      </c>
      <c r="L2095" s="63">
        <v>1</v>
      </c>
      <c r="M2095" s="63">
        <v>1</v>
      </c>
      <c r="N2095" s="63">
        <v>1</v>
      </c>
      <c r="O2095" s="63">
        <v>1</v>
      </c>
      <c r="Q2095" s="61"/>
    </row>
    <row r="2096" spans="1:17" x14ac:dyDescent="0.25">
      <c r="A2096" t="str">
        <f t="shared" si="32"/>
        <v>Enero - Marzo</v>
      </c>
      <c r="B2096" s="72" t="s">
        <v>2301</v>
      </c>
      <c r="D2096" s="63">
        <v>1</v>
      </c>
      <c r="E2096" s="63">
        <v>1</v>
      </c>
      <c r="F2096" s="63">
        <v>1</v>
      </c>
      <c r="G2096" s="63">
        <v>1</v>
      </c>
      <c r="H2096" s="63">
        <v>1</v>
      </c>
      <c r="I2096" s="63">
        <v>1</v>
      </c>
      <c r="J2096" s="63">
        <v>1</v>
      </c>
      <c r="K2096" s="63">
        <v>1</v>
      </c>
      <c r="L2096" s="63">
        <v>1</v>
      </c>
      <c r="M2096" s="63">
        <v>1</v>
      </c>
      <c r="N2096" s="63">
        <v>1</v>
      </c>
      <c r="O2096" s="63">
        <v>1</v>
      </c>
      <c r="Q2096" s="61"/>
    </row>
    <row r="2097" spans="1:17" ht="15.75" thickBot="1" x14ac:dyDescent="0.3">
      <c r="A2097" t="str">
        <f t="shared" si="32"/>
        <v>Enero - Septiembre</v>
      </c>
      <c r="B2097" s="73" t="s">
        <v>2344</v>
      </c>
      <c r="C2097" s="68"/>
      <c r="D2097" s="56">
        <v>1</v>
      </c>
      <c r="E2097" s="56">
        <v>1</v>
      </c>
      <c r="F2097" s="56">
        <v>1</v>
      </c>
      <c r="G2097" s="56">
        <v>1</v>
      </c>
      <c r="H2097" s="56">
        <v>1</v>
      </c>
      <c r="I2097" s="56">
        <v>1</v>
      </c>
      <c r="J2097" s="56">
        <v>1</v>
      </c>
      <c r="K2097" s="56">
        <v>1</v>
      </c>
      <c r="L2097" s="56">
        <v>1</v>
      </c>
      <c r="M2097" s="56">
        <v>1</v>
      </c>
      <c r="N2097" s="56">
        <v>1</v>
      </c>
      <c r="O2097" s="56">
        <v>1</v>
      </c>
      <c r="P2097" s="68"/>
      <c r="Q2097" s="62"/>
    </row>
    <row r="2098" spans="1:17" ht="15.75" thickTop="1" x14ac:dyDescent="0.25">
      <c r="A2098" t="str">
        <f t="shared" si="32"/>
        <v>214520045</v>
      </c>
      <c r="B2098" s="74">
        <v>214520045</v>
      </c>
      <c r="C2098" s="65" t="s">
        <v>1062</v>
      </c>
      <c r="D2098" s="41">
        <v>3</v>
      </c>
      <c r="E2098" s="41">
        <v>3</v>
      </c>
      <c r="F2098" s="41">
        <v>3</v>
      </c>
      <c r="G2098" s="41">
        <v>2</v>
      </c>
      <c r="H2098" s="41">
        <v>3</v>
      </c>
      <c r="I2098" s="41">
        <v>3</v>
      </c>
      <c r="J2098" s="41">
        <v>3</v>
      </c>
      <c r="K2098" s="41">
        <v>3</v>
      </c>
      <c r="L2098" s="41">
        <v>3</v>
      </c>
      <c r="M2098" s="41">
        <v>3</v>
      </c>
      <c r="N2098" s="41">
        <v>3</v>
      </c>
      <c r="O2098" s="41">
        <v>3</v>
      </c>
      <c r="P2098" s="65">
        <f>SUM(D2098:O2098)</f>
        <v>35</v>
      </c>
      <c r="Q2098" s="67">
        <f>P2098/36</f>
        <v>0.97222222222222221</v>
      </c>
    </row>
    <row r="2099" spans="1:17" x14ac:dyDescent="0.25">
      <c r="A2099" t="str">
        <f t="shared" si="32"/>
        <v>Enero - Junio</v>
      </c>
      <c r="B2099" s="72" t="s">
        <v>2341</v>
      </c>
      <c r="D2099" s="63">
        <v>1</v>
      </c>
      <c r="E2099" s="63">
        <v>1</v>
      </c>
      <c r="F2099" s="63">
        <v>1</v>
      </c>
      <c r="G2099" s="63">
        <v>0</v>
      </c>
      <c r="H2099" s="63">
        <v>1</v>
      </c>
      <c r="I2099" s="63">
        <v>1</v>
      </c>
      <c r="J2099" s="63">
        <v>1</v>
      </c>
      <c r="K2099" s="63">
        <v>1</v>
      </c>
      <c r="L2099" s="63">
        <v>1</v>
      </c>
      <c r="M2099" s="63">
        <v>1</v>
      </c>
      <c r="N2099" s="63">
        <v>1</v>
      </c>
      <c r="O2099" s="63">
        <v>1</v>
      </c>
      <c r="Q2099" s="61"/>
    </row>
    <row r="2100" spans="1:17" x14ac:dyDescent="0.25">
      <c r="A2100" t="str">
        <f t="shared" si="32"/>
        <v>Enero - Marzo</v>
      </c>
      <c r="B2100" s="72" t="s">
        <v>2301</v>
      </c>
      <c r="D2100" s="63">
        <v>1</v>
      </c>
      <c r="E2100" s="63">
        <v>1</v>
      </c>
      <c r="F2100" s="63">
        <v>1</v>
      </c>
      <c r="G2100" s="63">
        <v>1</v>
      </c>
      <c r="H2100" s="63">
        <v>1</v>
      </c>
      <c r="I2100" s="63">
        <v>1</v>
      </c>
      <c r="J2100" s="63">
        <v>1</v>
      </c>
      <c r="K2100" s="63">
        <v>1</v>
      </c>
      <c r="L2100" s="63">
        <v>1</v>
      </c>
      <c r="M2100" s="63">
        <v>1</v>
      </c>
      <c r="N2100" s="63">
        <v>1</v>
      </c>
      <c r="O2100" s="63">
        <v>1</v>
      </c>
      <c r="Q2100" s="61"/>
    </row>
    <row r="2101" spans="1:17" ht="15.75" thickBot="1" x14ac:dyDescent="0.3">
      <c r="A2101" t="str">
        <f t="shared" si="32"/>
        <v>Enero - Septiembre</v>
      </c>
      <c r="B2101" s="73" t="s">
        <v>2344</v>
      </c>
      <c r="C2101" s="68"/>
      <c r="D2101" s="56">
        <v>1</v>
      </c>
      <c r="E2101" s="56">
        <v>1</v>
      </c>
      <c r="F2101" s="56">
        <v>1</v>
      </c>
      <c r="G2101" s="56">
        <v>1</v>
      </c>
      <c r="H2101" s="56">
        <v>1</v>
      </c>
      <c r="I2101" s="56">
        <v>1</v>
      </c>
      <c r="J2101" s="56">
        <v>1</v>
      </c>
      <c r="K2101" s="56">
        <v>1</v>
      </c>
      <c r="L2101" s="56">
        <v>1</v>
      </c>
      <c r="M2101" s="56">
        <v>1</v>
      </c>
      <c r="N2101" s="56">
        <v>1</v>
      </c>
      <c r="O2101" s="56">
        <v>1</v>
      </c>
      <c r="P2101" s="68"/>
      <c r="Q2101" s="62"/>
    </row>
    <row r="2102" spans="1:17" ht="15.75" thickTop="1" x14ac:dyDescent="0.25">
      <c r="A2102" t="str">
        <f t="shared" si="32"/>
        <v>214525245</v>
      </c>
      <c r="B2102" s="74">
        <v>214525245</v>
      </c>
      <c r="C2102" s="65" t="s">
        <v>1064</v>
      </c>
      <c r="D2102" s="41">
        <v>3</v>
      </c>
      <c r="E2102" s="41">
        <v>3</v>
      </c>
      <c r="F2102" s="41">
        <v>3</v>
      </c>
      <c r="G2102" s="41">
        <v>3</v>
      </c>
      <c r="H2102" s="41">
        <v>2</v>
      </c>
      <c r="I2102" s="41">
        <v>3</v>
      </c>
      <c r="J2102" s="41">
        <v>3</v>
      </c>
      <c r="K2102" s="41">
        <v>3</v>
      </c>
      <c r="L2102" s="41">
        <v>2</v>
      </c>
      <c r="M2102" s="41">
        <v>3</v>
      </c>
      <c r="N2102" s="41">
        <v>3</v>
      </c>
      <c r="O2102" s="41">
        <v>3</v>
      </c>
      <c r="P2102" s="65">
        <f>SUM(D2102:O2102)</f>
        <v>34</v>
      </c>
      <c r="Q2102" s="67">
        <f>P2102/36</f>
        <v>0.94444444444444442</v>
      </c>
    </row>
    <row r="2103" spans="1:17" x14ac:dyDescent="0.25">
      <c r="A2103" t="str">
        <f t="shared" si="32"/>
        <v>Enero - Junio</v>
      </c>
      <c r="B2103" s="72" t="s">
        <v>2341</v>
      </c>
      <c r="D2103" s="63">
        <v>1</v>
      </c>
      <c r="E2103" s="63">
        <v>1</v>
      </c>
      <c r="F2103" s="63">
        <v>1</v>
      </c>
      <c r="G2103" s="63">
        <v>1</v>
      </c>
      <c r="H2103" s="63">
        <v>1</v>
      </c>
      <c r="I2103" s="63">
        <v>1</v>
      </c>
      <c r="J2103" s="63">
        <v>1</v>
      </c>
      <c r="K2103" s="63">
        <v>1</v>
      </c>
      <c r="L2103" s="63">
        <v>1</v>
      </c>
      <c r="M2103" s="63">
        <v>1</v>
      </c>
      <c r="N2103" s="63">
        <v>1</v>
      </c>
      <c r="O2103" s="63">
        <v>1</v>
      </c>
      <c r="Q2103" s="61"/>
    </row>
    <row r="2104" spans="1:17" x14ac:dyDescent="0.25">
      <c r="A2104" t="str">
        <f t="shared" si="32"/>
        <v>Enero - Marzo</v>
      </c>
      <c r="B2104" s="72" t="s">
        <v>2301</v>
      </c>
      <c r="D2104" s="63">
        <v>1</v>
      </c>
      <c r="E2104" s="63">
        <v>1</v>
      </c>
      <c r="F2104" s="63">
        <v>1</v>
      </c>
      <c r="G2104" s="63">
        <v>1</v>
      </c>
      <c r="H2104" s="63">
        <v>0</v>
      </c>
      <c r="I2104" s="63">
        <v>1</v>
      </c>
      <c r="J2104" s="63">
        <v>1</v>
      </c>
      <c r="K2104" s="63">
        <v>1</v>
      </c>
      <c r="L2104" s="63">
        <v>0</v>
      </c>
      <c r="M2104" s="63">
        <v>1</v>
      </c>
      <c r="N2104" s="63">
        <v>1</v>
      </c>
      <c r="O2104" s="63">
        <v>1</v>
      </c>
      <c r="Q2104" s="61"/>
    </row>
    <row r="2105" spans="1:17" ht="15.75" thickBot="1" x14ac:dyDescent="0.3">
      <c r="A2105" t="str">
        <f t="shared" si="32"/>
        <v>Enero - Septiembre</v>
      </c>
      <c r="B2105" s="73" t="s">
        <v>2344</v>
      </c>
      <c r="C2105" s="68"/>
      <c r="D2105" s="56">
        <v>1</v>
      </c>
      <c r="E2105" s="56">
        <v>1</v>
      </c>
      <c r="F2105" s="56">
        <v>1</v>
      </c>
      <c r="G2105" s="56">
        <v>1</v>
      </c>
      <c r="H2105" s="56">
        <v>1</v>
      </c>
      <c r="I2105" s="56">
        <v>1</v>
      </c>
      <c r="J2105" s="56">
        <v>1</v>
      </c>
      <c r="K2105" s="56">
        <v>1</v>
      </c>
      <c r="L2105" s="56">
        <v>1</v>
      </c>
      <c r="M2105" s="56">
        <v>1</v>
      </c>
      <c r="N2105" s="56">
        <v>1</v>
      </c>
      <c r="O2105" s="56">
        <v>1</v>
      </c>
      <c r="P2105" s="68"/>
      <c r="Q2105" s="62"/>
    </row>
    <row r="2106" spans="1:17" ht="15.75" thickTop="1" x14ac:dyDescent="0.25">
      <c r="A2106" t="str">
        <f t="shared" si="32"/>
        <v>214525645</v>
      </c>
      <c r="B2106" s="74">
        <v>214525645</v>
      </c>
      <c r="C2106" s="65" t="s">
        <v>1066</v>
      </c>
      <c r="D2106" s="41">
        <v>3</v>
      </c>
      <c r="E2106" s="41">
        <v>3</v>
      </c>
      <c r="F2106" s="41">
        <v>3</v>
      </c>
      <c r="G2106" s="41">
        <v>3</v>
      </c>
      <c r="H2106" s="41">
        <v>2</v>
      </c>
      <c r="I2106" s="41">
        <v>3</v>
      </c>
      <c r="J2106" s="41">
        <v>3</v>
      </c>
      <c r="K2106" s="41">
        <v>3</v>
      </c>
      <c r="L2106" s="41">
        <v>3</v>
      </c>
      <c r="M2106" s="41">
        <v>3</v>
      </c>
      <c r="N2106" s="41">
        <v>3</v>
      </c>
      <c r="O2106" s="41">
        <v>3</v>
      </c>
      <c r="P2106" s="65">
        <f>SUM(D2106:O2106)</f>
        <v>35</v>
      </c>
      <c r="Q2106" s="67">
        <f>P2106/36</f>
        <v>0.97222222222222221</v>
      </c>
    </row>
    <row r="2107" spans="1:17" x14ac:dyDescent="0.25">
      <c r="A2107" t="str">
        <f t="shared" si="32"/>
        <v>Enero - Junio</v>
      </c>
      <c r="B2107" s="72" t="s">
        <v>2341</v>
      </c>
      <c r="D2107" s="63">
        <v>1</v>
      </c>
      <c r="E2107" s="63">
        <v>1</v>
      </c>
      <c r="F2107" s="63">
        <v>1</v>
      </c>
      <c r="G2107" s="63">
        <v>1</v>
      </c>
      <c r="H2107" s="63">
        <v>1</v>
      </c>
      <c r="I2107" s="63">
        <v>1</v>
      </c>
      <c r="J2107" s="63">
        <v>1</v>
      </c>
      <c r="K2107" s="63">
        <v>1</v>
      </c>
      <c r="L2107" s="63">
        <v>1</v>
      </c>
      <c r="M2107" s="63">
        <v>1</v>
      </c>
      <c r="N2107" s="63">
        <v>1</v>
      </c>
      <c r="O2107" s="63">
        <v>1</v>
      </c>
      <c r="Q2107" s="61"/>
    </row>
    <row r="2108" spans="1:17" x14ac:dyDescent="0.25">
      <c r="A2108" t="str">
        <f t="shared" si="32"/>
        <v>Enero - Marzo</v>
      </c>
      <c r="B2108" s="72" t="s">
        <v>2301</v>
      </c>
      <c r="D2108" s="63">
        <v>1</v>
      </c>
      <c r="E2108" s="63">
        <v>1</v>
      </c>
      <c r="F2108" s="63">
        <v>1</v>
      </c>
      <c r="G2108" s="63">
        <v>1</v>
      </c>
      <c r="H2108" s="63">
        <v>0</v>
      </c>
      <c r="I2108" s="63">
        <v>1</v>
      </c>
      <c r="J2108" s="63">
        <v>1</v>
      </c>
      <c r="K2108" s="63">
        <v>1</v>
      </c>
      <c r="L2108" s="63">
        <v>1</v>
      </c>
      <c r="M2108" s="63">
        <v>1</v>
      </c>
      <c r="N2108" s="63">
        <v>1</v>
      </c>
      <c r="O2108" s="63">
        <v>1</v>
      </c>
      <c r="Q2108" s="61"/>
    </row>
    <row r="2109" spans="1:17" ht="15.75" thickBot="1" x14ac:dyDescent="0.3">
      <c r="A2109" t="str">
        <f t="shared" si="32"/>
        <v>Enero - Septiembre</v>
      </c>
      <c r="B2109" s="73" t="s">
        <v>2344</v>
      </c>
      <c r="C2109" s="68"/>
      <c r="D2109" s="56">
        <v>1</v>
      </c>
      <c r="E2109" s="56">
        <v>1</v>
      </c>
      <c r="F2109" s="56">
        <v>1</v>
      </c>
      <c r="G2109" s="56">
        <v>1</v>
      </c>
      <c r="H2109" s="56">
        <v>1</v>
      </c>
      <c r="I2109" s="56">
        <v>1</v>
      </c>
      <c r="J2109" s="56">
        <v>1</v>
      </c>
      <c r="K2109" s="56">
        <v>1</v>
      </c>
      <c r="L2109" s="56">
        <v>1</v>
      </c>
      <c r="M2109" s="56">
        <v>1</v>
      </c>
      <c r="N2109" s="56">
        <v>1</v>
      </c>
      <c r="O2109" s="56">
        <v>1</v>
      </c>
      <c r="P2109" s="68"/>
      <c r="Q2109" s="62"/>
    </row>
    <row r="2110" spans="1:17" ht="15.75" thickTop="1" x14ac:dyDescent="0.25">
      <c r="A2110" t="str">
        <f t="shared" si="32"/>
        <v>214525745</v>
      </c>
      <c r="B2110" s="74">
        <v>214525745</v>
      </c>
      <c r="C2110" s="65" t="s">
        <v>1068</v>
      </c>
      <c r="D2110" s="41">
        <v>3</v>
      </c>
      <c r="E2110" s="41">
        <v>3</v>
      </c>
      <c r="F2110" s="41">
        <v>2</v>
      </c>
      <c r="G2110" s="41">
        <v>3</v>
      </c>
      <c r="H2110" s="41">
        <v>2</v>
      </c>
      <c r="I2110" s="41">
        <v>3</v>
      </c>
      <c r="J2110" s="41">
        <v>3</v>
      </c>
      <c r="K2110" s="41">
        <v>3</v>
      </c>
      <c r="L2110" s="41">
        <v>3</v>
      </c>
      <c r="M2110" s="41">
        <v>3</v>
      </c>
      <c r="N2110" s="41">
        <v>3</v>
      </c>
      <c r="O2110" s="41">
        <v>3</v>
      </c>
      <c r="P2110" s="65">
        <f>SUM(D2110:O2110)</f>
        <v>34</v>
      </c>
      <c r="Q2110" s="67">
        <f>P2110/36</f>
        <v>0.94444444444444442</v>
      </c>
    </row>
    <row r="2111" spans="1:17" x14ac:dyDescent="0.25">
      <c r="A2111" t="str">
        <f t="shared" si="32"/>
        <v>Enero - Junio</v>
      </c>
      <c r="B2111" s="72" t="s">
        <v>2341</v>
      </c>
      <c r="D2111" s="63">
        <v>1</v>
      </c>
      <c r="E2111" s="63">
        <v>1</v>
      </c>
      <c r="F2111" s="63">
        <v>0</v>
      </c>
      <c r="G2111" s="63">
        <v>1</v>
      </c>
      <c r="H2111" s="63">
        <v>1</v>
      </c>
      <c r="I2111" s="63">
        <v>1</v>
      </c>
      <c r="J2111" s="63">
        <v>1</v>
      </c>
      <c r="K2111" s="63">
        <v>1</v>
      </c>
      <c r="L2111" s="63">
        <v>1</v>
      </c>
      <c r="M2111" s="63">
        <v>1</v>
      </c>
      <c r="N2111" s="63">
        <v>1</v>
      </c>
      <c r="O2111" s="63">
        <v>1</v>
      </c>
      <c r="Q2111" s="61"/>
    </row>
    <row r="2112" spans="1:17" x14ac:dyDescent="0.25">
      <c r="A2112" t="str">
        <f t="shared" si="32"/>
        <v>Enero - Marzo</v>
      </c>
      <c r="B2112" s="72" t="s">
        <v>2301</v>
      </c>
      <c r="D2112" s="63">
        <v>1</v>
      </c>
      <c r="E2112" s="63">
        <v>1</v>
      </c>
      <c r="F2112" s="63">
        <v>1</v>
      </c>
      <c r="G2112" s="63">
        <v>1</v>
      </c>
      <c r="H2112" s="63">
        <v>0</v>
      </c>
      <c r="I2112" s="63">
        <v>1</v>
      </c>
      <c r="J2112" s="63">
        <v>1</v>
      </c>
      <c r="K2112" s="63">
        <v>1</v>
      </c>
      <c r="L2112" s="63">
        <v>1</v>
      </c>
      <c r="M2112" s="63">
        <v>1</v>
      </c>
      <c r="N2112" s="63">
        <v>1</v>
      </c>
      <c r="O2112" s="63">
        <v>1</v>
      </c>
      <c r="Q2112" s="61"/>
    </row>
    <row r="2113" spans="1:17" ht="15.75" thickBot="1" x14ac:dyDescent="0.3">
      <c r="A2113" t="str">
        <f t="shared" si="32"/>
        <v>Enero - Septiembre</v>
      </c>
      <c r="B2113" s="73" t="s">
        <v>2344</v>
      </c>
      <c r="C2113" s="68"/>
      <c r="D2113" s="56">
        <v>1</v>
      </c>
      <c r="E2113" s="56">
        <v>1</v>
      </c>
      <c r="F2113" s="56">
        <v>1</v>
      </c>
      <c r="G2113" s="56">
        <v>1</v>
      </c>
      <c r="H2113" s="56">
        <v>1</v>
      </c>
      <c r="I2113" s="56">
        <v>1</v>
      </c>
      <c r="J2113" s="56">
        <v>1</v>
      </c>
      <c r="K2113" s="56">
        <v>1</v>
      </c>
      <c r="L2113" s="56">
        <v>1</v>
      </c>
      <c r="M2113" s="56">
        <v>1</v>
      </c>
      <c r="N2113" s="56">
        <v>1</v>
      </c>
      <c r="O2113" s="56">
        <v>1</v>
      </c>
      <c r="P2113" s="68"/>
      <c r="Q2113" s="62"/>
    </row>
    <row r="2114" spans="1:17" ht="15.75" thickTop="1" x14ac:dyDescent="0.25">
      <c r="A2114" t="str">
        <f t="shared" si="32"/>
        <v>214525845</v>
      </c>
      <c r="B2114" s="74">
        <v>214525845</v>
      </c>
      <c r="C2114" s="65" t="s">
        <v>1070</v>
      </c>
      <c r="D2114" s="41">
        <v>3</v>
      </c>
      <c r="E2114" s="41">
        <v>3</v>
      </c>
      <c r="F2114" s="41">
        <v>2</v>
      </c>
      <c r="G2114" s="41">
        <v>0</v>
      </c>
      <c r="H2114" s="41">
        <v>3</v>
      </c>
      <c r="I2114" s="41">
        <v>3</v>
      </c>
      <c r="J2114" s="41">
        <v>2</v>
      </c>
      <c r="K2114" s="41">
        <v>3</v>
      </c>
      <c r="L2114" s="41">
        <v>1</v>
      </c>
      <c r="M2114" s="41">
        <v>3</v>
      </c>
      <c r="N2114" s="41">
        <v>3</v>
      </c>
      <c r="O2114" s="41">
        <v>3</v>
      </c>
      <c r="P2114" s="65">
        <f>SUM(D2114:O2114)</f>
        <v>29</v>
      </c>
      <c r="Q2114" s="67">
        <f>P2114/36</f>
        <v>0.80555555555555558</v>
      </c>
    </row>
    <row r="2115" spans="1:17" x14ac:dyDescent="0.25">
      <c r="A2115" t="str">
        <f t="shared" ref="A2115:A2178" si="33">TEXT(B2115,0)</f>
        <v>Enero - Junio</v>
      </c>
      <c r="B2115" s="72" t="s">
        <v>2341</v>
      </c>
      <c r="D2115" s="63">
        <v>1</v>
      </c>
      <c r="E2115" s="63">
        <v>1</v>
      </c>
      <c r="F2115" s="63">
        <v>1</v>
      </c>
      <c r="G2115" s="63">
        <v>0</v>
      </c>
      <c r="H2115" s="63">
        <v>1</v>
      </c>
      <c r="I2115" s="63">
        <v>1</v>
      </c>
      <c r="J2115" s="63">
        <v>1</v>
      </c>
      <c r="K2115" s="63">
        <v>1</v>
      </c>
      <c r="L2115" s="63">
        <v>0</v>
      </c>
      <c r="M2115" s="63">
        <v>1</v>
      </c>
      <c r="N2115" s="63">
        <v>1</v>
      </c>
      <c r="O2115" s="63">
        <v>1</v>
      </c>
      <c r="Q2115" s="61"/>
    </row>
    <row r="2116" spans="1:17" x14ac:dyDescent="0.25">
      <c r="A2116" t="str">
        <f t="shared" si="33"/>
        <v>Enero - Marzo</v>
      </c>
      <c r="B2116" s="72" t="s">
        <v>2301</v>
      </c>
      <c r="D2116" s="63">
        <v>1</v>
      </c>
      <c r="E2116" s="63">
        <v>1</v>
      </c>
      <c r="F2116" s="63">
        <v>0</v>
      </c>
      <c r="G2116" s="63">
        <v>0</v>
      </c>
      <c r="H2116" s="63">
        <v>1</v>
      </c>
      <c r="I2116" s="63">
        <v>1</v>
      </c>
      <c r="J2116" s="63">
        <v>0</v>
      </c>
      <c r="K2116" s="63">
        <v>1</v>
      </c>
      <c r="L2116" s="63">
        <v>0</v>
      </c>
      <c r="M2116" s="63">
        <v>1</v>
      </c>
      <c r="N2116" s="63">
        <v>1</v>
      </c>
      <c r="O2116" s="63">
        <v>1</v>
      </c>
      <c r="Q2116" s="61"/>
    </row>
    <row r="2117" spans="1:17" ht="15.75" thickBot="1" x14ac:dyDescent="0.3">
      <c r="A2117" t="str">
        <f t="shared" si="33"/>
        <v>Enero - Septiembre</v>
      </c>
      <c r="B2117" s="73" t="s">
        <v>2344</v>
      </c>
      <c r="C2117" s="68"/>
      <c r="D2117" s="56">
        <v>1</v>
      </c>
      <c r="E2117" s="56">
        <v>1</v>
      </c>
      <c r="F2117" s="56">
        <v>1</v>
      </c>
      <c r="G2117" s="56">
        <v>0</v>
      </c>
      <c r="H2117" s="56">
        <v>1</v>
      </c>
      <c r="I2117" s="56">
        <v>1</v>
      </c>
      <c r="J2117" s="56">
        <v>1</v>
      </c>
      <c r="K2117" s="56">
        <v>1</v>
      </c>
      <c r="L2117" s="56">
        <v>1</v>
      </c>
      <c r="M2117" s="56">
        <v>1</v>
      </c>
      <c r="N2117" s="56">
        <v>1</v>
      </c>
      <c r="O2117" s="56">
        <v>1</v>
      </c>
      <c r="P2117" s="68"/>
      <c r="Q2117" s="62"/>
    </row>
    <row r="2118" spans="1:17" ht="15.75" thickTop="1" x14ac:dyDescent="0.25">
      <c r="A2118" t="str">
        <f t="shared" si="33"/>
        <v>214527245</v>
      </c>
      <c r="B2118" s="74">
        <v>214527245</v>
      </c>
      <c r="C2118" s="65" t="s">
        <v>1072</v>
      </c>
      <c r="D2118" s="41">
        <v>1</v>
      </c>
      <c r="E2118" s="41">
        <v>1</v>
      </c>
      <c r="F2118" s="41">
        <v>1</v>
      </c>
      <c r="G2118" s="41">
        <v>0</v>
      </c>
      <c r="H2118" s="41">
        <v>0</v>
      </c>
      <c r="I2118" s="41">
        <v>0</v>
      </c>
      <c r="J2118" s="41">
        <v>1</v>
      </c>
      <c r="K2118" s="41">
        <v>1</v>
      </c>
      <c r="L2118" s="41">
        <v>1</v>
      </c>
      <c r="M2118" s="41">
        <v>1</v>
      </c>
      <c r="N2118" s="41">
        <v>1</v>
      </c>
      <c r="O2118" s="41">
        <v>1</v>
      </c>
      <c r="P2118" s="65">
        <f>SUM(D2118:O2118)</f>
        <v>9</v>
      </c>
      <c r="Q2118" s="67">
        <f>P2118/36</f>
        <v>0.25</v>
      </c>
    </row>
    <row r="2119" spans="1:17" x14ac:dyDescent="0.25">
      <c r="A2119" t="str">
        <f t="shared" si="33"/>
        <v>Enero - Junio</v>
      </c>
      <c r="B2119" s="72" t="s">
        <v>2341</v>
      </c>
      <c r="D2119" s="63">
        <v>0</v>
      </c>
      <c r="E2119" s="63">
        <v>0</v>
      </c>
      <c r="F2119" s="63">
        <v>0</v>
      </c>
      <c r="G2119" s="63">
        <v>0</v>
      </c>
      <c r="H2119" s="63">
        <v>0</v>
      </c>
      <c r="I2119" s="63">
        <v>0</v>
      </c>
      <c r="J2119" s="63">
        <v>0</v>
      </c>
      <c r="K2119" s="63">
        <v>0</v>
      </c>
      <c r="L2119" s="63">
        <v>0</v>
      </c>
      <c r="M2119" s="63">
        <v>0</v>
      </c>
      <c r="N2119" s="63">
        <v>0</v>
      </c>
      <c r="O2119" s="63">
        <v>0</v>
      </c>
      <c r="Q2119" s="61"/>
    </row>
    <row r="2120" spans="1:17" x14ac:dyDescent="0.25">
      <c r="A2120" t="str">
        <f t="shared" si="33"/>
        <v>Enero - Marzo</v>
      </c>
      <c r="B2120" s="72" t="s">
        <v>2301</v>
      </c>
      <c r="D2120" s="63">
        <v>0</v>
      </c>
      <c r="E2120" s="63">
        <v>0</v>
      </c>
      <c r="F2120" s="63">
        <v>0</v>
      </c>
      <c r="G2120" s="63">
        <v>0</v>
      </c>
      <c r="H2120" s="63">
        <v>0</v>
      </c>
      <c r="I2120" s="63">
        <v>0</v>
      </c>
      <c r="J2120" s="63">
        <v>0</v>
      </c>
      <c r="K2120" s="63">
        <v>0</v>
      </c>
      <c r="L2120" s="63">
        <v>0</v>
      </c>
      <c r="M2120" s="63">
        <v>0</v>
      </c>
      <c r="N2120" s="63">
        <v>0</v>
      </c>
      <c r="O2120" s="63">
        <v>0</v>
      </c>
      <c r="Q2120" s="61"/>
    </row>
    <row r="2121" spans="1:17" ht="15.75" thickBot="1" x14ac:dyDescent="0.3">
      <c r="A2121" t="str">
        <f t="shared" si="33"/>
        <v>Enero - Septiembre</v>
      </c>
      <c r="B2121" s="73" t="s">
        <v>2344</v>
      </c>
      <c r="C2121" s="68"/>
      <c r="D2121" s="56">
        <v>1</v>
      </c>
      <c r="E2121" s="56">
        <v>1</v>
      </c>
      <c r="F2121" s="56">
        <v>1</v>
      </c>
      <c r="G2121" s="56">
        <v>0</v>
      </c>
      <c r="H2121" s="56">
        <v>0</v>
      </c>
      <c r="I2121" s="56">
        <v>0</v>
      </c>
      <c r="J2121" s="56">
        <v>1</v>
      </c>
      <c r="K2121" s="56">
        <v>1</v>
      </c>
      <c r="L2121" s="56">
        <v>1</v>
      </c>
      <c r="M2121" s="56">
        <v>1</v>
      </c>
      <c r="N2121" s="56">
        <v>1</v>
      </c>
      <c r="O2121" s="56">
        <v>1</v>
      </c>
      <c r="P2121" s="68"/>
      <c r="Q2121" s="62"/>
    </row>
    <row r="2122" spans="1:17" ht="15.75" thickTop="1" x14ac:dyDescent="0.25">
      <c r="A2122" t="str">
        <f t="shared" si="33"/>
        <v>214527745</v>
      </c>
      <c r="B2122" s="74">
        <v>214527745</v>
      </c>
      <c r="C2122" s="65" t="s">
        <v>1074</v>
      </c>
      <c r="D2122" s="41">
        <v>3</v>
      </c>
      <c r="E2122" s="41">
        <v>3</v>
      </c>
      <c r="F2122" s="41">
        <v>2</v>
      </c>
      <c r="G2122" s="41">
        <v>3</v>
      </c>
      <c r="H2122" s="41">
        <v>2</v>
      </c>
      <c r="I2122" s="41">
        <v>0</v>
      </c>
      <c r="J2122" s="41">
        <v>3</v>
      </c>
      <c r="K2122" s="41">
        <v>3</v>
      </c>
      <c r="L2122" s="41">
        <v>3</v>
      </c>
      <c r="M2122" s="41">
        <v>3</v>
      </c>
      <c r="N2122" s="41">
        <v>3</v>
      </c>
      <c r="O2122" s="41">
        <v>3</v>
      </c>
      <c r="P2122" s="65">
        <f>SUM(D2122:O2122)</f>
        <v>31</v>
      </c>
      <c r="Q2122" s="67">
        <f>P2122/36</f>
        <v>0.86111111111111116</v>
      </c>
    </row>
    <row r="2123" spans="1:17" x14ac:dyDescent="0.25">
      <c r="A2123" t="str">
        <f t="shared" si="33"/>
        <v>Enero - Junio</v>
      </c>
      <c r="B2123" s="72" t="s">
        <v>2341</v>
      </c>
      <c r="D2123" s="63">
        <v>1</v>
      </c>
      <c r="E2123" s="63">
        <v>1</v>
      </c>
      <c r="F2123" s="63">
        <v>1</v>
      </c>
      <c r="G2123" s="63">
        <v>1</v>
      </c>
      <c r="H2123" s="63">
        <v>1</v>
      </c>
      <c r="I2123" s="63">
        <v>0</v>
      </c>
      <c r="J2123" s="63">
        <v>1</v>
      </c>
      <c r="K2123" s="63">
        <v>1</v>
      </c>
      <c r="L2123" s="63">
        <v>1</v>
      </c>
      <c r="M2123" s="63">
        <v>1</v>
      </c>
      <c r="N2123" s="63">
        <v>1</v>
      </c>
      <c r="O2123" s="63">
        <v>1</v>
      </c>
      <c r="Q2123" s="61"/>
    </row>
    <row r="2124" spans="1:17" x14ac:dyDescent="0.25">
      <c r="A2124" t="str">
        <f t="shared" si="33"/>
        <v>Enero - Marzo</v>
      </c>
      <c r="B2124" s="72" t="s">
        <v>2301</v>
      </c>
      <c r="D2124" s="63">
        <v>1</v>
      </c>
      <c r="E2124" s="63">
        <v>1</v>
      </c>
      <c r="F2124" s="63">
        <v>1</v>
      </c>
      <c r="G2124" s="63">
        <v>1</v>
      </c>
      <c r="H2124" s="63">
        <v>0</v>
      </c>
      <c r="I2124" s="63">
        <v>0</v>
      </c>
      <c r="J2124" s="63">
        <v>1</v>
      </c>
      <c r="K2124" s="63">
        <v>1</v>
      </c>
      <c r="L2124" s="63">
        <v>1</v>
      </c>
      <c r="M2124" s="63">
        <v>1</v>
      </c>
      <c r="N2124" s="63">
        <v>1</v>
      </c>
      <c r="O2124" s="63">
        <v>1</v>
      </c>
      <c r="Q2124" s="61"/>
    </row>
    <row r="2125" spans="1:17" ht="15.75" thickBot="1" x14ac:dyDescent="0.3">
      <c r="A2125" t="str">
        <f t="shared" si="33"/>
        <v>Enero - Septiembre</v>
      </c>
      <c r="B2125" s="73" t="s">
        <v>2344</v>
      </c>
      <c r="C2125" s="68"/>
      <c r="D2125" s="56">
        <v>1</v>
      </c>
      <c r="E2125" s="56">
        <v>1</v>
      </c>
      <c r="F2125" s="56">
        <v>0</v>
      </c>
      <c r="G2125" s="56">
        <v>1</v>
      </c>
      <c r="H2125" s="56">
        <v>1</v>
      </c>
      <c r="I2125" s="56">
        <v>0</v>
      </c>
      <c r="J2125" s="56">
        <v>1</v>
      </c>
      <c r="K2125" s="56">
        <v>1</v>
      </c>
      <c r="L2125" s="56">
        <v>1</v>
      </c>
      <c r="M2125" s="56">
        <v>1</v>
      </c>
      <c r="N2125" s="56">
        <v>1</v>
      </c>
      <c r="O2125" s="56">
        <v>1</v>
      </c>
      <c r="P2125" s="68"/>
      <c r="Q2125" s="62"/>
    </row>
    <row r="2126" spans="1:17" ht="15.75" thickTop="1" x14ac:dyDescent="0.25">
      <c r="A2126" t="str">
        <f t="shared" si="33"/>
        <v>214547245</v>
      </c>
      <c r="B2126" s="74">
        <v>214547245</v>
      </c>
      <c r="C2126" s="65" t="s">
        <v>1076</v>
      </c>
      <c r="D2126" s="41">
        <v>3</v>
      </c>
      <c r="E2126" s="41">
        <v>3</v>
      </c>
      <c r="F2126" s="41">
        <v>3</v>
      </c>
      <c r="G2126" s="41">
        <v>3</v>
      </c>
      <c r="H2126" s="41">
        <v>3</v>
      </c>
      <c r="I2126" s="41">
        <v>2</v>
      </c>
      <c r="J2126" s="41">
        <v>3</v>
      </c>
      <c r="K2126" s="41">
        <v>3</v>
      </c>
      <c r="L2126" s="41">
        <v>3</v>
      </c>
      <c r="M2126" s="41">
        <v>3</v>
      </c>
      <c r="N2126" s="41">
        <v>3</v>
      </c>
      <c r="O2126" s="41">
        <v>3</v>
      </c>
      <c r="P2126" s="65">
        <f>SUM(D2126:O2126)</f>
        <v>35</v>
      </c>
      <c r="Q2126" s="67">
        <f>P2126/36</f>
        <v>0.97222222222222221</v>
      </c>
    </row>
    <row r="2127" spans="1:17" x14ac:dyDescent="0.25">
      <c r="A2127" t="str">
        <f t="shared" si="33"/>
        <v>Enero - Junio</v>
      </c>
      <c r="B2127" s="72" t="s">
        <v>2341</v>
      </c>
      <c r="D2127" s="63">
        <v>1</v>
      </c>
      <c r="E2127" s="63">
        <v>1</v>
      </c>
      <c r="F2127" s="63">
        <v>1</v>
      </c>
      <c r="G2127" s="63">
        <v>1</v>
      </c>
      <c r="H2127" s="63">
        <v>1</v>
      </c>
      <c r="I2127" s="63">
        <v>1</v>
      </c>
      <c r="J2127" s="63">
        <v>1</v>
      </c>
      <c r="K2127" s="63">
        <v>1</v>
      </c>
      <c r="L2127" s="63">
        <v>1</v>
      </c>
      <c r="M2127" s="63">
        <v>1</v>
      </c>
      <c r="N2127" s="63">
        <v>1</v>
      </c>
      <c r="O2127" s="63">
        <v>1</v>
      </c>
      <c r="Q2127" s="61"/>
    </row>
    <row r="2128" spans="1:17" x14ac:dyDescent="0.25">
      <c r="A2128" t="str">
        <f t="shared" si="33"/>
        <v>Enero - Marzo</v>
      </c>
      <c r="B2128" s="72" t="s">
        <v>2301</v>
      </c>
      <c r="D2128" s="63">
        <v>1</v>
      </c>
      <c r="E2128" s="63">
        <v>1</v>
      </c>
      <c r="F2128" s="63">
        <v>1</v>
      </c>
      <c r="G2128" s="63">
        <v>1</v>
      </c>
      <c r="H2128" s="63">
        <v>1</v>
      </c>
      <c r="I2128" s="63">
        <v>0</v>
      </c>
      <c r="J2128" s="63">
        <v>1</v>
      </c>
      <c r="K2128" s="63">
        <v>1</v>
      </c>
      <c r="L2128" s="63">
        <v>1</v>
      </c>
      <c r="M2128" s="63">
        <v>1</v>
      </c>
      <c r="N2128" s="63">
        <v>1</v>
      </c>
      <c r="O2128" s="63">
        <v>1</v>
      </c>
      <c r="Q2128" s="61"/>
    </row>
    <row r="2129" spans="1:17" ht="15.75" thickBot="1" x14ac:dyDescent="0.3">
      <c r="A2129" t="str">
        <f t="shared" si="33"/>
        <v>Enero - Septiembre</v>
      </c>
      <c r="B2129" s="73" t="s">
        <v>2344</v>
      </c>
      <c r="C2129" s="68"/>
      <c r="D2129" s="56">
        <v>1</v>
      </c>
      <c r="E2129" s="56">
        <v>1</v>
      </c>
      <c r="F2129" s="56">
        <v>1</v>
      </c>
      <c r="G2129" s="56">
        <v>1</v>
      </c>
      <c r="H2129" s="56">
        <v>1</v>
      </c>
      <c r="I2129" s="56">
        <v>1</v>
      </c>
      <c r="J2129" s="56">
        <v>1</v>
      </c>
      <c r="K2129" s="56">
        <v>1</v>
      </c>
      <c r="L2129" s="56">
        <v>1</v>
      </c>
      <c r="M2129" s="56">
        <v>1</v>
      </c>
      <c r="N2129" s="56">
        <v>1</v>
      </c>
      <c r="O2129" s="56">
        <v>1</v>
      </c>
      <c r="P2129" s="68"/>
      <c r="Q2129" s="62"/>
    </row>
    <row r="2130" spans="1:17" ht="15.75" thickTop="1" x14ac:dyDescent="0.25">
      <c r="A2130" t="str">
        <f t="shared" si="33"/>
        <v>214547545</v>
      </c>
      <c r="B2130" s="74">
        <v>214547545</v>
      </c>
      <c r="C2130" s="65" t="s">
        <v>1078</v>
      </c>
      <c r="D2130" s="41">
        <v>3</v>
      </c>
      <c r="E2130" s="41">
        <v>3</v>
      </c>
      <c r="F2130" s="41">
        <v>2</v>
      </c>
      <c r="G2130" s="41">
        <v>3</v>
      </c>
      <c r="H2130" s="41">
        <v>3</v>
      </c>
      <c r="I2130" s="41">
        <v>2</v>
      </c>
      <c r="J2130" s="41">
        <v>3</v>
      </c>
      <c r="K2130" s="41">
        <v>3</v>
      </c>
      <c r="L2130" s="41">
        <v>2</v>
      </c>
      <c r="M2130" s="41">
        <v>3</v>
      </c>
      <c r="N2130" s="41">
        <v>3</v>
      </c>
      <c r="O2130" s="41">
        <v>3</v>
      </c>
      <c r="P2130" s="65">
        <f>SUM(D2130:O2130)</f>
        <v>33</v>
      </c>
      <c r="Q2130" s="67">
        <f>P2130/36</f>
        <v>0.91666666666666663</v>
      </c>
    </row>
    <row r="2131" spans="1:17" x14ac:dyDescent="0.25">
      <c r="A2131" t="str">
        <f t="shared" si="33"/>
        <v>Enero - Junio</v>
      </c>
      <c r="B2131" s="72" t="s">
        <v>2341</v>
      </c>
      <c r="D2131" s="63">
        <v>1</v>
      </c>
      <c r="E2131" s="63">
        <v>1</v>
      </c>
      <c r="F2131" s="63">
        <v>1</v>
      </c>
      <c r="G2131" s="63">
        <v>1</v>
      </c>
      <c r="H2131" s="63">
        <v>1</v>
      </c>
      <c r="I2131" s="63">
        <v>1</v>
      </c>
      <c r="J2131" s="63">
        <v>1</v>
      </c>
      <c r="K2131" s="63">
        <v>1</v>
      </c>
      <c r="L2131" s="63">
        <v>1</v>
      </c>
      <c r="M2131" s="63">
        <v>1</v>
      </c>
      <c r="N2131" s="63">
        <v>1</v>
      </c>
      <c r="O2131" s="63">
        <v>1</v>
      </c>
      <c r="Q2131" s="61"/>
    </row>
    <row r="2132" spans="1:17" x14ac:dyDescent="0.25">
      <c r="A2132" t="str">
        <f t="shared" si="33"/>
        <v>Enero - Marzo</v>
      </c>
      <c r="B2132" s="72" t="s">
        <v>2301</v>
      </c>
      <c r="D2132" s="63">
        <v>1</v>
      </c>
      <c r="E2132" s="63">
        <v>1</v>
      </c>
      <c r="F2132" s="63">
        <v>1</v>
      </c>
      <c r="G2132" s="63">
        <v>1</v>
      </c>
      <c r="H2132" s="63">
        <v>1</v>
      </c>
      <c r="I2132" s="63">
        <v>1</v>
      </c>
      <c r="J2132" s="63">
        <v>1</v>
      </c>
      <c r="K2132" s="63">
        <v>1</v>
      </c>
      <c r="L2132" s="63">
        <v>0</v>
      </c>
      <c r="M2132" s="63">
        <v>1</v>
      </c>
      <c r="N2132" s="63">
        <v>1</v>
      </c>
      <c r="O2132" s="63">
        <v>1</v>
      </c>
      <c r="Q2132" s="61"/>
    </row>
    <row r="2133" spans="1:17" ht="15.75" thickBot="1" x14ac:dyDescent="0.3">
      <c r="A2133" t="str">
        <f t="shared" si="33"/>
        <v>Enero - Septiembre</v>
      </c>
      <c r="B2133" s="73" t="s">
        <v>2344</v>
      </c>
      <c r="C2133" s="68"/>
      <c r="D2133" s="56">
        <v>1</v>
      </c>
      <c r="E2133" s="56">
        <v>1</v>
      </c>
      <c r="F2133" s="56">
        <v>0</v>
      </c>
      <c r="G2133" s="56">
        <v>1</v>
      </c>
      <c r="H2133" s="56">
        <v>1</v>
      </c>
      <c r="I2133" s="56">
        <v>0</v>
      </c>
      <c r="J2133" s="56">
        <v>1</v>
      </c>
      <c r="K2133" s="56">
        <v>1</v>
      </c>
      <c r="L2133" s="56">
        <v>1</v>
      </c>
      <c r="M2133" s="56">
        <v>1</v>
      </c>
      <c r="N2133" s="56">
        <v>1</v>
      </c>
      <c r="O2133" s="56">
        <v>1</v>
      </c>
      <c r="P2133" s="68"/>
      <c r="Q2133" s="62"/>
    </row>
    <row r="2134" spans="1:17" ht="15.75" thickTop="1" x14ac:dyDescent="0.25">
      <c r="A2134" t="str">
        <f t="shared" si="33"/>
        <v>214547745</v>
      </c>
      <c r="B2134" s="74">
        <v>214547745</v>
      </c>
      <c r="C2134" s="65" t="s">
        <v>1080</v>
      </c>
      <c r="D2134" s="41">
        <v>3</v>
      </c>
      <c r="E2134" s="41">
        <v>3</v>
      </c>
      <c r="F2134" s="41">
        <v>0</v>
      </c>
      <c r="G2134" s="41">
        <v>3</v>
      </c>
      <c r="H2134" s="41">
        <v>2</v>
      </c>
      <c r="I2134" s="41">
        <v>2</v>
      </c>
      <c r="J2134" s="41">
        <v>3</v>
      </c>
      <c r="K2134" s="41">
        <v>2</v>
      </c>
      <c r="L2134" s="41">
        <v>0</v>
      </c>
      <c r="M2134" s="41">
        <v>3</v>
      </c>
      <c r="N2134" s="41">
        <v>3</v>
      </c>
      <c r="O2134" s="41">
        <v>3</v>
      </c>
      <c r="P2134" s="65">
        <f>SUM(D2134:O2134)</f>
        <v>27</v>
      </c>
      <c r="Q2134" s="67">
        <f>P2134/36</f>
        <v>0.75</v>
      </c>
    </row>
    <row r="2135" spans="1:17" x14ac:dyDescent="0.25">
      <c r="A2135" t="str">
        <f t="shared" si="33"/>
        <v>Enero - Junio</v>
      </c>
      <c r="B2135" s="72" t="s">
        <v>2341</v>
      </c>
      <c r="D2135" s="63">
        <v>1</v>
      </c>
      <c r="E2135" s="63">
        <v>1</v>
      </c>
      <c r="F2135" s="63">
        <v>0</v>
      </c>
      <c r="G2135" s="63">
        <v>1</v>
      </c>
      <c r="H2135" s="63">
        <v>1</v>
      </c>
      <c r="I2135" s="63">
        <v>1</v>
      </c>
      <c r="J2135" s="63">
        <v>1</v>
      </c>
      <c r="K2135" s="63">
        <v>0</v>
      </c>
      <c r="L2135" s="63">
        <v>0</v>
      </c>
      <c r="M2135" s="63">
        <v>1</v>
      </c>
      <c r="N2135" s="63">
        <v>1</v>
      </c>
      <c r="O2135" s="63">
        <v>1</v>
      </c>
      <c r="Q2135" s="61"/>
    </row>
    <row r="2136" spans="1:17" x14ac:dyDescent="0.25">
      <c r="A2136" t="str">
        <f t="shared" si="33"/>
        <v>Enero - Marzo</v>
      </c>
      <c r="B2136" s="72" t="s">
        <v>2301</v>
      </c>
      <c r="D2136" s="63">
        <v>1</v>
      </c>
      <c r="E2136" s="63">
        <v>1</v>
      </c>
      <c r="F2136" s="63">
        <v>0</v>
      </c>
      <c r="G2136" s="63">
        <v>1</v>
      </c>
      <c r="H2136" s="63">
        <v>1</v>
      </c>
      <c r="I2136" s="63">
        <v>1</v>
      </c>
      <c r="J2136" s="63">
        <v>1</v>
      </c>
      <c r="K2136" s="63">
        <v>1</v>
      </c>
      <c r="L2136" s="63">
        <v>0</v>
      </c>
      <c r="M2136" s="63">
        <v>1</v>
      </c>
      <c r="N2136" s="63">
        <v>1</v>
      </c>
      <c r="O2136" s="63">
        <v>1</v>
      </c>
      <c r="Q2136" s="61"/>
    </row>
    <row r="2137" spans="1:17" ht="15.75" thickBot="1" x14ac:dyDescent="0.3">
      <c r="A2137" t="str">
        <f t="shared" si="33"/>
        <v>Enero - Septiembre</v>
      </c>
      <c r="B2137" s="73" t="s">
        <v>2344</v>
      </c>
      <c r="C2137" s="68"/>
      <c r="D2137" s="56">
        <v>1</v>
      </c>
      <c r="E2137" s="56">
        <v>1</v>
      </c>
      <c r="F2137" s="56">
        <v>0</v>
      </c>
      <c r="G2137" s="56">
        <v>1</v>
      </c>
      <c r="H2137" s="56">
        <v>0</v>
      </c>
      <c r="I2137" s="56">
        <v>0</v>
      </c>
      <c r="J2137" s="56">
        <v>1</v>
      </c>
      <c r="K2137" s="56">
        <v>1</v>
      </c>
      <c r="L2137" s="56">
        <v>0</v>
      </c>
      <c r="M2137" s="56">
        <v>1</v>
      </c>
      <c r="N2137" s="56">
        <v>1</v>
      </c>
      <c r="O2137" s="56">
        <v>1</v>
      </c>
      <c r="P2137" s="68"/>
      <c r="Q2137" s="62"/>
    </row>
    <row r="2138" spans="1:17" ht="15.75" thickTop="1" x14ac:dyDescent="0.25">
      <c r="A2138" t="str">
        <f t="shared" si="33"/>
        <v>214550245</v>
      </c>
      <c r="B2138" s="74">
        <v>214550245</v>
      </c>
      <c r="C2138" s="65" t="s">
        <v>1082</v>
      </c>
      <c r="D2138" s="41">
        <v>3</v>
      </c>
      <c r="E2138" s="41">
        <v>1</v>
      </c>
      <c r="F2138" s="41">
        <v>3</v>
      </c>
      <c r="G2138" s="41">
        <v>3</v>
      </c>
      <c r="H2138" s="41">
        <v>0</v>
      </c>
      <c r="I2138" s="41">
        <v>2</v>
      </c>
      <c r="J2138" s="41">
        <v>0</v>
      </c>
      <c r="K2138" s="41">
        <v>3</v>
      </c>
      <c r="L2138" s="41">
        <v>2</v>
      </c>
      <c r="M2138" s="41">
        <v>3</v>
      </c>
      <c r="N2138" s="41">
        <v>3</v>
      </c>
      <c r="O2138" s="41">
        <v>3</v>
      </c>
      <c r="P2138" s="65">
        <f>SUM(D2138:O2138)</f>
        <v>26</v>
      </c>
      <c r="Q2138" s="67">
        <f>P2138/36</f>
        <v>0.72222222222222221</v>
      </c>
    </row>
    <row r="2139" spans="1:17" x14ac:dyDescent="0.25">
      <c r="A2139" t="str">
        <f t="shared" si="33"/>
        <v>Enero - Junio</v>
      </c>
      <c r="B2139" s="72" t="s">
        <v>2341</v>
      </c>
      <c r="D2139" s="63">
        <v>1</v>
      </c>
      <c r="E2139" s="63">
        <v>1</v>
      </c>
      <c r="F2139" s="63">
        <v>1</v>
      </c>
      <c r="G2139" s="63">
        <v>1</v>
      </c>
      <c r="H2139" s="63">
        <v>0</v>
      </c>
      <c r="I2139" s="63">
        <v>1</v>
      </c>
      <c r="J2139" s="63">
        <v>0</v>
      </c>
      <c r="K2139" s="63">
        <v>1</v>
      </c>
      <c r="L2139" s="63">
        <v>1</v>
      </c>
      <c r="M2139" s="63">
        <v>1</v>
      </c>
      <c r="N2139" s="63">
        <v>1</v>
      </c>
      <c r="O2139" s="63">
        <v>1</v>
      </c>
      <c r="Q2139" s="61"/>
    </row>
    <row r="2140" spans="1:17" x14ac:dyDescent="0.25">
      <c r="A2140" t="str">
        <f t="shared" si="33"/>
        <v>Enero - Marzo</v>
      </c>
      <c r="B2140" s="72" t="s">
        <v>2301</v>
      </c>
      <c r="D2140" s="63">
        <v>1</v>
      </c>
      <c r="E2140" s="63">
        <v>0</v>
      </c>
      <c r="F2140" s="63">
        <v>1</v>
      </c>
      <c r="G2140" s="63">
        <v>1</v>
      </c>
      <c r="H2140" s="63">
        <v>0</v>
      </c>
      <c r="I2140" s="63">
        <v>0</v>
      </c>
      <c r="J2140" s="63">
        <v>0</v>
      </c>
      <c r="K2140" s="63">
        <v>1</v>
      </c>
      <c r="L2140" s="63">
        <v>0</v>
      </c>
      <c r="M2140" s="63">
        <v>1</v>
      </c>
      <c r="N2140" s="63">
        <v>1</v>
      </c>
      <c r="O2140" s="63">
        <v>1</v>
      </c>
      <c r="Q2140" s="61"/>
    </row>
    <row r="2141" spans="1:17" ht="15.75" thickBot="1" x14ac:dyDescent="0.3">
      <c r="A2141" t="str">
        <f t="shared" si="33"/>
        <v>Enero - Septiembre</v>
      </c>
      <c r="B2141" s="73" t="s">
        <v>2344</v>
      </c>
      <c r="C2141" s="68"/>
      <c r="D2141" s="56">
        <v>1</v>
      </c>
      <c r="E2141" s="56">
        <v>0</v>
      </c>
      <c r="F2141" s="56">
        <v>1</v>
      </c>
      <c r="G2141" s="56">
        <v>1</v>
      </c>
      <c r="H2141" s="56">
        <v>0</v>
      </c>
      <c r="I2141" s="56">
        <v>1</v>
      </c>
      <c r="J2141" s="56">
        <v>0</v>
      </c>
      <c r="K2141" s="56">
        <v>1</v>
      </c>
      <c r="L2141" s="56">
        <v>1</v>
      </c>
      <c r="M2141" s="56">
        <v>1</v>
      </c>
      <c r="N2141" s="56">
        <v>1</v>
      </c>
      <c r="O2141" s="56">
        <v>1</v>
      </c>
      <c r="P2141" s="68"/>
      <c r="Q2141" s="62"/>
    </row>
    <row r="2142" spans="1:17" ht="15.75" thickTop="1" x14ac:dyDescent="0.25">
      <c r="A2142" t="str">
        <f t="shared" si="33"/>
        <v>214554245</v>
      </c>
      <c r="B2142" s="74">
        <v>214554245</v>
      </c>
      <c r="C2142" s="65" t="s">
        <v>1084</v>
      </c>
      <c r="D2142" s="41">
        <v>3</v>
      </c>
      <c r="E2142" s="41">
        <v>3</v>
      </c>
      <c r="F2142" s="41">
        <v>3</v>
      </c>
      <c r="G2142" s="41">
        <v>3</v>
      </c>
      <c r="H2142" s="41">
        <v>3</v>
      </c>
      <c r="I2142" s="41">
        <v>3</v>
      </c>
      <c r="J2142" s="41">
        <v>3</v>
      </c>
      <c r="K2142" s="41">
        <v>3</v>
      </c>
      <c r="L2142" s="41">
        <v>3</v>
      </c>
      <c r="M2142" s="41">
        <v>3</v>
      </c>
      <c r="N2142" s="41">
        <v>3</v>
      </c>
      <c r="O2142" s="41">
        <v>3</v>
      </c>
      <c r="P2142" s="65">
        <f>SUM(D2142:O2142)</f>
        <v>36</v>
      </c>
      <c r="Q2142" s="67">
        <f>P2142/36</f>
        <v>1</v>
      </c>
    </row>
    <row r="2143" spans="1:17" x14ac:dyDescent="0.25">
      <c r="A2143" t="str">
        <f t="shared" si="33"/>
        <v>Enero - Junio</v>
      </c>
      <c r="B2143" s="72" t="s">
        <v>2341</v>
      </c>
      <c r="D2143" s="63">
        <v>1</v>
      </c>
      <c r="E2143" s="63">
        <v>1</v>
      </c>
      <c r="F2143" s="63">
        <v>1</v>
      </c>
      <c r="G2143" s="63">
        <v>1</v>
      </c>
      <c r="H2143" s="63">
        <v>1</v>
      </c>
      <c r="I2143" s="63">
        <v>1</v>
      </c>
      <c r="J2143" s="63">
        <v>1</v>
      </c>
      <c r="K2143" s="63">
        <v>1</v>
      </c>
      <c r="L2143" s="63">
        <v>1</v>
      </c>
      <c r="M2143" s="63">
        <v>1</v>
      </c>
      <c r="N2143" s="63">
        <v>1</v>
      </c>
      <c r="O2143" s="63">
        <v>1</v>
      </c>
      <c r="Q2143" s="61"/>
    </row>
    <row r="2144" spans="1:17" x14ac:dyDescent="0.25">
      <c r="A2144" t="str">
        <f t="shared" si="33"/>
        <v>Enero - Marzo</v>
      </c>
      <c r="B2144" s="72" t="s">
        <v>2301</v>
      </c>
      <c r="D2144" s="63">
        <v>1</v>
      </c>
      <c r="E2144" s="63">
        <v>1</v>
      </c>
      <c r="F2144" s="63">
        <v>1</v>
      </c>
      <c r="G2144" s="63">
        <v>1</v>
      </c>
      <c r="H2144" s="63">
        <v>1</v>
      </c>
      <c r="I2144" s="63">
        <v>1</v>
      </c>
      <c r="J2144" s="63">
        <v>1</v>
      </c>
      <c r="K2144" s="63">
        <v>1</v>
      </c>
      <c r="L2144" s="63">
        <v>1</v>
      </c>
      <c r="M2144" s="63">
        <v>1</v>
      </c>
      <c r="N2144" s="63">
        <v>1</v>
      </c>
      <c r="O2144" s="63">
        <v>1</v>
      </c>
      <c r="Q2144" s="61"/>
    </row>
    <row r="2145" spans="1:17" ht="15.75" thickBot="1" x14ac:dyDescent="0.3">
      <c r="A2145" t="str">
        <f t="shared" si="33"/>
        <v>Enero - Septiembre</v>
      </c>
      <c r="B2145" s="73" t="s">
        <v>2344</v>
      </c>
      <c r="C2145" s="68"/>
      <c r="D2145" s="56">
        <v>1</v>
      </c>
      <c r="E2145" s="56">
        <v>1</v>
      </c>
      <c r="F2145" s="56">
        <v>1</v>
      </c>
      <c r="G2145" s="56">
        <v>1</v>
      </c>
      <c r="H2145" s="56">
        <v>1</v>
      </c>
      <c r="I2145" s="56">
        <v>1</v>
      </c>
      <c r="J2145" s="56">
        <v>1</v>
      </c>
      <c r="K2145" s="56">
        <v>1</v>
      </c>
      <c r="L2145" s="56">
        <v>1</v>
      </c>
      <c r="M2145" s="56">
        <v>1</v>
      </c>
      <c r="N2145" s="56">
        <v>1</v>
      </c>
      <c r="O2145" s="56">
        <v>1</v>
      </c>
      <c r="P2145" s="68"/>
      <c r="Q2145" s="62"/>
    </row>
    <row r="2146" spans="1:17" ht="15.75" thickTop="1" x14ac:dyDescent="0.25">
      <c r="A2146" t="str">
        <f t="shared" si="33"/>
        <v>214566045</v>
      </c>
      <c r="B2146" s="74">
        <v>214566045</v>
      </c>
      <c r="C2146" s="65" t="s">
        <v>1086</v>
      </c>
      <c r="D2146" s="41">
        <v>3</v>
      </c>
      <c r="E2146" s="41">
        <v>3</v>
      </c>
      <c r="F2146" s="41">
        <v>3</v>
      </c>
      <c r="G2146" s="41">
        <v>3</v>
      </c>
      <c r="H2146" s="41">
        <v>3</v>
      </c>
      <c r="I2146" s="41">
        <v>3</v>
      </c>
      <c r="J2146" s="41">
        <v>3</v>
      </c>
      <c r="K2146" s="41">
        <v>3</v>
      </c>
      <c r="L2146" s="41">
        <v>3</v>
      </c>
      <c r="M2146" s="41">
        <v>3</v>
      </c>
      <c r="N2146" s="41">
        <v>3</v>
      </c>
      <c r="O2146" s="41">
        <v>3</v>
      </c>
      <c r="P2146" s="65">
        <f>SUM(D2146:O2146)</f>
        <v>36</v>
      </c>
      <c r="Q2146" s="67">
        <f>P2146/36</f>
        <v>1</v>
      </c>
    </row>
    <row r="2147" spans="1:17" x14ac:dyDescent="0.25">
      <c r="A2147" t="str">
        <f t="shared" si="33"/>
        <v>Enero - Junio</v>
      </c>
      <c r="B2147" s="72" t="s">
        <v>2341</v>
      </c>
      <c r="D2147" s="63">
        <v>1</v>
      </c>
      <c r="E2147" s="63">
        <v>1</v>
      </c>
      <c r="F2147" s="63">
        <v>1</v>
      </c>
      <c r="G2147" s="63">
        <v>1</v>
      </c>
      <c r="H2147" s="63">
        <v>1</v>
      </c>
      <c r="I2147" s="63">
        <v>1</v>
      </c>
      <c r="J2147" s="63">
        <v>1</v>
      </c>
      <c r="K2147" s="63">
        <v>1</v>
      </c>
      <c r="L2147" s="63">
        <v>1</v>
      </c>
      <c r="M2147" s="63">
        <v>1</v>
      </c>
      <c r="N2147" s="63">
        <v>1</v>
      </c>
      <c r="O2147" s="63">
        <v>1</v>
      </c>
      <c r="Q2147" s="61"/>
    </row>
    <row r="2148" spans="1:17" x14ac:dyDescent="0.25">
      <c r="A2148" t="str">
        <f t="shared" si="33"/>
        <v>Enero - Marzo</v>
      </c>
      <c r="B2148" s="72" t="s">
        <v>2301</v>
      </c>
      <c r="D2148" s="63">
        <v>1</v>
      </c>
      <c r="E2148" s="63">
        <v>1</v>
      </c>
      <c r="F2148" s="63">
        <v>1</v>
      </c>
      <c r="G2148" s="63">
        <v>1</v>
      </c>
      <c r="H2148" s="63">
        <v>1</v>
      </c>
      <c r="I2148" s="63">
        <v>1</v>
      </c>
      <c r="J2148" s="63">
        <v>1</v>
      </c>
      <c r="K2148" s="63">
        <v>1</v>
      </c>
      <c r="L2148" s="63">
        <v>1</v>
      </c>
      <c r="M2148" s="63">
        <v>1</v>
      </c>
      <c r="N2148" s="63">
        <v>1</v>
      </c>
      <c r="O2148" s="63">
        <v>1</v>
      </c>
      <c r="Q2148" s="61"/>
    </row>
    <row r="2149" spans="1:17" ht="15.75" thickBot="1" x14ac:dyDescent="0.3">
      <c r="A2149" t="str">
        <f t="shared" si="33"/>
        <v>Enero - Septiembre</v>
      </c>
      <c r="B2149" s="73" t="s">
        <v>2344</v>
      </c>
      <c r="C2149" s="68"/>
      <c r="D2149" s="56">
        <v>1</v>
      </c>
      <c r="E2149" s="56">
        <v>1</v>
      </c>
      <c r="F2149" s="56">
        <v>1</v>
      </c>
      <c r="G2149" s="56">
        <v>1</v>
      </c>
      <c r="H2149" s="56">
        <v>1</v>
      </c>
      <c r="I2149" s="56">
        <v>1</v>
      </c>
      <c r="J2149" s="56">
        <v>1</v>
      </c>
      <c r="K2149" s="56">
        <v>1</v>
      </c>
      <c r="L2149" s="56">
        <v>1</v>
      </c>
      <c r="M2149" s="56">
        <v>1</v>
      </c>
      <c r="N2149" s="56">
        <v>1</v>
      </c>
      <c r="O2149" s="56">
        <v>1</v>
      </c>
      <c r="P2149" s="68"/>
      <c r="Q2149" s="62"/>
    </row>
    <row r="2150" spans="1:17" ht="15.75" thickTop="1" x14ac:dyDescent="0.25">
      <c r="A2150" t="str">
        <f t="shared" si="33"/>
        <v>214568245</v>
      </c>
      <c r="B2150" s="74">
        <v>214568245</v>
      </c>
      <c r="C2150" s="65" t="s">
        <v>1088</v>
      </c>
      <c r="D2150" s="41">
        <v>3</v>
      </c>
      <c r="E2150" s="41">
        <v>3</v>
      </c>
      <c r="F2150" s="41">
        <v>3</v>
      </c>
      <c r="G2150" s="41">
        <v>3</v>
      </c>
      <c r="H2150" s="41">
        <v>3</v>
      </c>
      <c r="I2150" s="41">
        <v>3</v>
      </c>
      <c r="J2150" s="41">
        <v>3</v>
      </c>
      <c r="K2150" s="41">
        <v>3</v>
      </c>
      <c r="L2150" s="41">
        <v>3</v>
      </c>
      <c r="M2150" s="41">
        <v>3</v>
      </c>
      <c r="N2150" s="41">
        <v>3</v>
      </c>
      <c r="O2150" s="41">
        <v>3</v>
      </c>
      <c r="P2150" s="65">
        <f>SUM(D2150:O2150)</f>
        <v>36</v>
      </c>
      <c r="Q2150" s="67">
        <f>P2150/36</f>
        <v>1</v>
      </c>
    </row>
    <row r="2151" spans="1:17" x14ac:dyDescent="0.25">
      <c r="A2151" t="str">
        <f t="shared" si="33"/>
        <v>Enero - Junio</v>
      </c>
      <c r="B2151" s="72" t="s">
        <v>2341</v>
      </c>
      <c r="D2151" s="63">
        <v>1</v>
      </c>
      <c r="E2151" s="63">
        <v>1</v>
      </c>
      <c r="F2151" s="63">
        <v>1</v>
      </c>
      <c r="G2151" s="63">
        <v>1</v>
      </c>
      <c r="H2151" s="63">
        <v>1</v>
      </c>
      <c r="I2151" s="63">
        <v>1</v>
      </c>
      <c r="J2151" s="63">
        <v>1</v>
      </c>
      <c r="K2151" s="63">
        <v>1</v>
      </c>
      <c r="L2151" s="63">
        <v>1</v>
      </c>
      <c r="M2151" s="63">
        <v>1</v>
      </c>
      <c r="N2151" s="63">
        <v>1</v>
      </c>
      <c r="O2151" s="63">
        <v>1</v>
      </c>
      <c r="Q2151" s="61"/>
    </row>
    <row r="2152" spans="1:17" x14ac:dyDescent="0.25">
      <c r="A2152" t="str">
        <f t="shared" si="33"/>
        <v>Enero - Marzo</v>
      </c>
      <c r="B2152" s="72" t="s">
        <v>2301</v>
      </c>
      <c r="D2152" s="63">
        <v>1</v>
      </c>
      <c r="E2152" s="63">
        <v>1</v>
      </c>
      <c r="F2152" s="63">
        <v>1</v>
      </c>
      <c r="G2152" s="63">
        <v>1</v>
      </c>
      <c r="H2152" s="63">
        <v>1</v>
      </c>
      <c r="I2152" s="63">
        <v>1</v>
      </c>
      <c r="J2152" s="63">
        <v>1</v>
      </c>
      <c r="K2152" s="63">
        <v>1</v>
      </c>
      <c r="L2152" s="63">
        <v>1</v>
      </c>
      <c r="M2152" s="63">
        <v>1</v>
      </c>
      <c r="N2152" s="63">
        <v>1</v>
      </c>
      <c r="O2152" s="63">
        <v>1</v>
      </c>
      <c r="Q2152" s="61"/>
    </row>
    <row r="2153" spans="1:17" ht="15.75" thickBot="1" x14ac:dyDescent="0.3">
      <c r="A2153" t="str">
        <f t="shared" si="33"/>
        <v>Enero - Septiembre</v>
      </c>
      <c r="B2153" s="73" t="s">
        <v>2344</v>
      </c>
      <c r="C2153" s="68"/>
      <c r="D2153" s="56">
        <v>1</v>
      </c>
      <c r="E2153" s="56">
        <v>1</v>
      </c>
      <c r="F2153" s="56">
        <v>1</v>
      </c>
      <c r="G2153" s="56">
        <v>1</v>
      </c>
      <c r="H2153" s="56">
        <v>1</v>
      </c>
      <c r="I2153" s="56">
        <v>1</v>
      </c>
      <c r="J2153" s="56">
        <v>1</v>
      </c>
      <c r="K2153" s="56">
        <v>1</v>
      </c>
      <c r="L2153" s="56">
        <v>1</v>
      </c>
      <c r="M2153" s="56">
        <v>1</v>
      </c>
      <c r="N2153" s="56">
        <v>1</v>
      </c>
      <c r="O2153" s="56">
        <v>1</v>
      </c>
      <c r="P2153" s="68"/>
      <c r="Q2153" s="62"/>
    </row>
    <row r="2154" spans="1:17" ht="15.75" thickTop="1" x14ac:dyDescent="0.25">
      <c r="A2154" t="str">
        <f t="shared" si="33"/>
        <v>214568745</v>
      </c>
      <c r="B2154" s="74">
        <v>214568745</v>
      </c>
      <c r="C2154" s="65" t="s">
        <v>1090</v>
      </c>
      <c r="D2154" s="41">
        <v>3</v>
      </c>
      <c r="E2154" s="41">
        <v>3</v>
      </c>
      <c r="F2154" s="41">
        <v>3</v>
      </c>
      <c r="G2154" s="41">
        <v>0</v>
      </c>
      <c r="H2154" s="41">
        <v>3</v>
      </c>
      <c r="I2154" s="41">
        <v>3</v>
      </c>
      <c r="J2154" s="41">
        <v>3</v>
      </c>
      <c r="K2154" s="41">
        <v>3</v>
      </c>
      <c r="L2154" s="41">
        <v>3</v>
      </c>
      <c r="M2154" s="41">
        <v>3</v>
      </c>
      <c r="N2154" s="41">
        <v>3</v>
      </c>
      <c r="O2154" s="41">
        <v>3</v>
      </c>
      <c r="P2154" s="65">
        <f>SUM(D2154:O2154)</f>
        <v>33</v>
      </c>
      <c r="Q2154" s="67">
        <f>P2154/36</f>
        <v>0.91666666666666663</v>
      </c>
    </row>
    <row r="2155" spans="1:17" x14ac:dyDescent="0.25">
      <c r="A2155" t="str">
        <f t="shared" si="33"/>
        <v>Enero - Junio</v>
      </c>
      <c r="B2155" s="72" t="s">
        <v>2341</v>
      </c>
      <c r="D2155" s="63">
        <v>1</v>
      </c>
      <c r="E2155" s="63">
        <v>1</v>
      </c>
      <c r="F2155" s="63">
        <v>1</v>
      </c>
      <c r="G2155" s="63">
        <v>0</v>
      </c>
      <c r="H2155" s="63">
        <v>1</v>
      </c>
      <c r="I2155" s="63">
        <v>1</v>
      </c>
      <c r="J2155" s="63">
        <v>1</v>
      </c>
      <c r="K2155" s="63">
        <v>1</v>
      </c>
      <c r="L2155" s="63">
        <v>1</v>
      </c>
      <c r="M2155" s="63">
        <v>1</v>
      </c>
      <c r="N2155" s="63">
        <v>1</v>
      </c>
      <c r="O2155" s="63">
        <v>1</v>
      </c>
      <c r="Q2155" s="61"/>
    </row>
    <row r="2156" spans="1:17" x14ac:dyDescent="0.25">
      <c r="A2156" t="str">
        <f t="shared" si="33"/>
        <v>Enero - Marzo</v>
      </c>
      <c r="B2156" s="72" t="s">
        <v>2301</v>
      </c>
      <c r="D2156" s="63">
        <v>1</v>
      </c>
      <c r="E2156" s="63">
        <v>1</v>
      </c>
      <c r="F2156" s="63">
        <v>1</v>
      </c>
      <c r="G2156" s="63">
        <v>0</v>
      </c>
      <c r="H2156" s="63">
        <v>1</v>
      </c>
      <c r="I2156" s="63">
        <v>1</v>
      </c>
      <c r="J2156" s="63">
        <v>1</v>
      </c>
      <c r="K2156" s="63">
        <v>1</v>
      </c>
      <c r="L2156" s="63">
        <v>1</v>
      </c>
      <c r="M2156" s="63">
        <v>1</v>
      </c>
      <c r="N2156" s="63">
        <v>1</v>
      </c>
      <c r="O2156" s="63">
        <v>1</v>
      </c>
      <c r="Q2156" s="61"/>
    </row>
    <row r="2157" spans="1:17" ht="15.75" thickBot="1" x14ac:dyDescent="0.3">
      <c r="A2157" t="str">
        <f t="shared" si="33"/>
        <v>Enero - Septiembre</v>
      </c>
      <c r="B2157" s="73" t="s">
        <v>2344</v>
      </c>
      <c r="C2157" s="68"/>
      <c r="D2157" s="56">
        <v>1</v>
      </c>
      <c r="E2157" s="56">
        <v>1</v>
      </c>
      <c r="F2157" s="56">
        <v>1</v>
      </c>
      <c r="G2157" s="56">
        <v>0</v>
      </c>
      <c r="H2157" s="56">
        <v>1</v>
      </c>
      <c r="I2157" s="56">
        <v>1</v>
      </c>
      <c r="J2157" s="56">
        <v>1</v>
      </c>
      <c r="K2157" s="56">
        <v>1</v>
      </c>
      <c r="L2157" s="56">
        <v>1</v>
      </c>
      <c r="M2157" s="56">
        <v>1</v>
      </c>
      <c r="N2157" s="56">
        <v>1</v>
      </c>
      <c r="O2157" s="56">
        <v>1</v>
      </c>
      <c r="P2157" s="68"/>
      <c r="Q2157" s="62"/>
    </row>
    <row r="2158" spans="1:17" ht="15.75" thickTop="1" x14ac:dyDescent="0.25">
      <c r="A2158" t="str">
        <f t="shared" si="33"/>
        <v>214576845</v>
      </c>
      <c r="B2158" s="74">
        <v>214576845</v>
      </c>
      <c r="C2158" s="65" t="s">
        <v>1092</v>
      </c>
      <c r="D2158" s="41">
        <v>3</v>
      </c>
      <c r="E2158" s="41">
        <v>3</v>
      </c>
      <c r="F2158" s="41">
        <v>3</v>
      </c>
      <c r="G2158" s="41">
        <v>3</v>
      </c>
      <c r="H2158" s="41">
        <v>2</v>
      </c>
      <c r="I2158" s="41">
        <v>3</v>
      </c>
      <c r="J2158" s="41">
        <v>3</v>
      </c>
      <c r="K2158" s="41">
        <v>3</v>
      </c>
      <c r="L2158" s="41">
        <v>3</v>
      </c>
      <c r="M2158" s="41">
        <v>3</v>
      </c>
      <c r="N2158" s="41">
        <v>3</v>
      </c>
      <c r="O2158" s="41">
        <v>3</v>
      </c>
      <c r="P2158" s="65">
        <f>SUM(D2158:O2158)</f>
        <v>35</v>
      </c>
      <c r="Q2158" s="67">
        <f>P2158/36</f>
        <v>0.97222222222222221</v>
      </c>
    </row>
    <row r="2159" spans="1:17" x14ac:dyDescent="0.25">
      <c r="A2159" t="str">
        <f t="shared" si="33"/>
        <v>Enero - Junio</v>
      </c>
      <c r="B2159" s="72" t="s">
        <v>2341</v>
      </c>
      <c r="D2159" s="63">
        <v>1</v>
      </c>
      <c r="E2159" s="63">
        <v>1</v>
      </c>
      <c r="F2159" s="63">
        <v>1</v>
      </c>
      <c r="G2159" s="63">
        <v>1</v>
      </c>
      <c r="H2159" s="63">
        <v>1</v>
      </c>
      <c r="I2159" s="63">
        <v>1</v>
      </c>
      <c r="J2159" s="63">
        <v>1</v>
      </c>
      <c r="K2159" s="63">
        <v>1</v>
      </c>
      <c r="L2159" s="63">
        <v>1</v>
      </c>
      <c r="M2159" s="63">
        <v>1</v>
      </c>
      <c r="N2159" s="63">
        <v>1</v>
      </c>
      <c r="O2159" s="63">
        <v>1</v>
      </c>
      <c r="Q2159" s="61"/>
    </row>
    <row r="2160" spans="1:17" x14ac:dyDescent="0.25">
      <c r="A2160" t="str">
        <f t="shared" si="33"/>
        <v>Enero - Marzo</v>
      </c>
      <c r="B2160" s="72" t="s">
        <v>2301</v>
      </c>
      <c r="D2160" s="63">
        <v>1</v>
      </c>
      <c r="E2160" s="63">
        <v>1</v>
      </c>
      <c r="F2160" s="63">
        <v>1</v>
      </c>
      <c r="G2160" s="63">
        <v>1</v>
      </c>
      <c r="H2160" s="63">
        <v>0</v>
      </c>
      <c r="I2160" s="63">
        <v>1</v>
      </c>
      <c r="J2160" s="63">
        <v>1</v>
      </c>
      <c r="K2160" s="63">
        <v>1</v>
      </c>
      <c r="L2160" s="63">
        <v>1</v>
      </c>
      <c r="M2160" s="63">
        <v>1</v>
      </c>
      <c r="N2160" s="63">
        <v>1</v>
      </c>
      <c r="O2160" s="63">
        <v>1</v>
      </c>
      <c r="Q2160" s="61"/>
    </row>
    <row r="2161" spans="1:17" ht="15.75" thickBot="1" x14ac:dyDescent="0.3">
      <c r="A2161" t="str">
        <f t="shared" si="33"/>
        <v>Enero - Septiembre</v>
      </c>
      <c r="B2161" s="73" t="s">
        <v>2344</v>
      </c>
      <c r="C2161" s="68"/>
      <c r="D2161" s="56">
        <v>1</v>
      </c>
      <c r="E2161" s="56">
        <v>1</v>
      </c>
      <c r="F2161" s="56">
        <v>1</v>
      </c>
      <c r="G2161" s="56">
        <v>1</v>
      </c>
      <c r="H2161" s="56">
        <v>1</v>
      </c>
      <c r="I2161" s="56">
        <v>1</v>
      </c>
      <c r="J2161" s="56">
        <v>1</v>
      </c>
      <c r="K2161" s="56">
        <v>1</v>
      </c>
      <c r="L2161" s="56">
        <v>1</v>
      </c>
      <c r="M2161" s="56">
        <v>1</v>
      </c>
      <c r="N2161" s="56">
        <v>1</v>
      </c>
      <c r="O2161" s="56">
        <v>1</v>
      </c>
      <c r="P2161" s="68"/>
      <c r="Q2161" s="62"/>
    </row>
    <row r="2162" spans="1:17" ht="15.75" thickTop="1" x14ac:dyDescent="0.25">
      <c r="A2162" t="str">
        <f t="shared" si="33"/>
        <v>214615646</v>
      </c>
      <c r="B2162" s="74">
        <v>214615646</v>
      </c>
      <c r="C2162" s="65" t="s">
        <v>1094</v>
      </c>
      <c r="D2162" s="41">
        <v>3</v>
      </c>
      <c r="E2162" s="41">
        <v>3</v>
      </c>
      <c r="F2162" s="41">
        <v>3</v>
      </c>
      <c r="G2162" s="41">
        <v>3</v>
      </c>
      <c r="H2162" s="41">
        <v>3</v>
      </c>
      <c r="I2162" s="41">
        <v>3</v>
      </c>
      <c r="J2162" s="41">
        <v>3</v>
      </c>
      <c r="K2162" s="41">
        <v>3</v>
      </c>
      <c r="L2162" s="41">
        <v>2</v>
      </c>
      <c r="M2162" s="41">
        <v>3</v>
      </c>
      <c r="N2162" s="41">
        <v>3</v>
      </c>
      <c r="O2162" s="41">
        <v>3</v>
      </c>
      <c r="P2162" s="65">
        <f>SUM(D2162:O2162)</f>
        <v>35</v>
      </c>
      <c r="Q2162" s="67">
        <f>P2162/36</f>
        <v>0.97222222222222221</v>
      </c>
    </row>
    <row r="2163" spans="1:17" x14ac:dyDescent="0.25">
      <c r="A2163" t="str">
        <f t="shared" si="33"/>
        <v>Enero - Junio</v>
      </c>
      <c r="B2163" s="72" t="s">
        <v>2341</v>
      </c>
      <c r="D2163" s="63">
        <v>1</v>
      </c>
      <c r="E2163" s="63">
        <v>1</v>
      </c>
      <c r="F2163" s="63">
        <v>1</v>
      </c>
      <c r="G2163" s="63">
        <v>1</v>
      </c>
      <c r="H2163" s="63">
        <v>1</v>
      </c>
      <c r="I2163" s="63">
        <v>1</v>
      </c>
      <c r="J2163" s="63">
        <v>1</v>
      </c>
      <c r="K2163" s="63">
        <v>1</v>
      </c>
      <c r="L2163" s="63">
        <v>0</v>
      </c>
      <c r="M2163" s="63">
        <v>1</v>
      </c>
      <c r="N2163" s="63">
        <v>1</v>
      </c>
      <c r="O2163" s="63">
        <v>1</v>
      </c>
      <c r="Q2163" s="61"/>
    </row>
    <row r="2164" spans="1:17" x14ac:dyDescent="0.25">
      <c r="A2164" t="str">
        <f t="shared" si="33"/>
        <v>Enero - Marzo</v>
      </c>
      <c r="B2164" s="72" t="s">
        <v>2301</v>
      </c>
      <c r="D2164" s="63">
        <v>1</v>
      </c>
      <c r="E2164" s="63">
        <v>1</v>
      </c>
      <c r="F2164" s="63">
        <v>1</v>
      </c>
      <c r="G2164" s="63">
        <v>1</v>
      </c>
      <c r="H2164" s="63">
        <v>1</v>
      </c>
      <c r="I2164" s="63">
        <v>1</v>
      </c>
      <c r="J2164" s="63">
        <v>1</v>
      </c>
      <c r="K2164" s="63">
        <v>1</v>
      </c>
      <c r="L2164" s="63">
        <v>1</v>
      </c>
      <c r="M2164" s="63">
        <v>1</v>
      </c>
      <c r="N2164" s="63">
        <v>1</v>
      </c>
      <c r="O2164" s="63">
        <v>1</v>
      </c>
      <c r="Q2164" s="61"/>
    </row>
    <row r="2165" spans="1:17" ht="15.75" thickBot="1" x14ac:dyDescent="0.3">
      <c r="A2165" t="str">
        <f t="shared" si="33"/>
        <v>Enero - Septiembre</v>
      </c>
      <c r="B2165" s="73" t="s">
        <v>2344</v>
      </c>
      <c r="C2165" s="68"/>
      <c r="D2165" s="56">
        <v>1</v>
      </c>
      <c r="E2165" s="56">
        <v>1</v>
      </c>
      <c r="F2165" s="56">
        <v>1</v>
      </c>
      <c r="G2165" s="56">
        <v>1</v>
      </c>
      <c r="H2165" s="56">
        <v>1</v>
      </c>
      <c r="I2165" s="56">
        <v>1</v>
      </c>
      <c r="J2165" s="56">
        <v>1</v>
      </c>
      <c r="K2165" s="56">
        <v>1</v>
      </c>
      <c r="L2165" s="56">
        <v>1</v>
      </c>
      <c r="M2165" s="56">
        <v>1</v>
      </c>
      <c r="N2165" s="56">
        <v>1</v>
      </c>
      <c r="O2165" s="56">
        <v>1</v>
      </c>
      <c r="P2165" s="68"/>
      <c r="Q2165" s="62"/>
    </row>
    <row r="2166" spans="1:17" ht="15.75" thickTop="1" x14ac:dyDescent="0.25">
      <c r="A2166" t="str">
        <f t="shared" si="33"/>
        <v>214617446</v>
      </c>
      <c r="B2166" s="74">
        <v>214617446</v>
      </c>
      <c r="C2166" s="65" t="s">
        <v>1096</v>
      </c>
      <c r="D2166" s="41">
        <v>3</v>
      </c>
      <c r="E2166" s="41">
        <v>2</v>
      </c>
      <c r="F2166" s="41">
        <v>1</v>
      </c>
      <c r="G2166" s="41">
        <v>1</v>
      </c>
      <c r="H2166" s="41">
        <v>1</v>
      </c>
      <c r="I2166" s="41">
        <v>1</v>
      </c>
      <c r="J2166" s="41">
        <v>2</v>
      </c>
      <c r="K2166" s="41">
        <v>3</v>
      </c>
      <c r="L2166" s="41">
        <v>2</v>
      </c>
      <c r="M2166" s="41">
        <v>2</v>
      </c>
      <c r="N2166" s="41">
        <v>2</v>
      </c>
      <c r="O2166" s="41">
        <v>3</v>
      </c>
      <c r="P2166" s="65">
        <f>SUM(D2166:O2166)</f>
        <v>23</v>
      </c>
      <c r="Q2166" s="67">
        <f>P2166/36</f>
        <v>0.63888888888888884</v>
      </c>
    </row>
    <row r="2167" spans="1:17" x14ac:dyDescent="0.25">
      <c r="A2167" t="str">
        <f t="shared" si="33"/>
        <v>Enero - Junio</v>
      </c>
      <c r="B2167" s="72" t="s">
        <v>2341</v>
      </c>
      <c r="D2167" s="63">
        <v>1</v>
      </c>
      <c r="E2167" s="63">
        <v>1</v>
      </c>
      <c r="F2167" s="63">
        <v>0</v>
      </c>
      <c r="G2167" s="63">
        <v>0</v>
      </c>
      <c r="H2167" s="63">
        <v>0</v>
      </c>
      <c r="I2167" s="63">
        <v>0</v>
      </c>
      <c r="J2167" s="63">
        <v>1</v>
      </c>
      <c r="K2167" s="63">
        <v>1</v>
      </c>
      <c r="L2167" s="63">
        <v>1</v>
      </c>
      <c r="M2167" s="63">
        <v>1</v>
      </c>
      <c r="N2167" s="63">
        <v>1</v>
      </c>
      <c r="O2167" s="63">
        <v>1</v>
      </c>
      <c r="Q2167" s="61"/>
    </row>
    <row r="2168" spans="1:17" x14ac:dyDescent="0.25">
      <c r="A2168" t="str">
        <f t="shared" si="33"/>
        <v>Enero - Marzo</v>
      </c>
      <c r="B2168" s="72" t="s">
        <v>2301</v>
      </c>
      <c r="D2168" s="63">
        <v>1</v>
      </c>
      <c r="E2168" s="63">
        <v>0</v>
      </c>
      <c r="F2168" s="63">
        <v>0</v>
      </c>
      <c r="G2168" s="63">
        <v>0</v>
      </c>
      <c r="H2168" s="63">
        <v>0</v>
      </c>
      <c r="I2168" s="63">
        <v>0</v>
      </c>
      <c r="J2168" s="63">
        <v>0</v>
      </c>
      <c r="K2168" s="63">
        <v>1</v>
      </c>
      <c r="L2168" s="63">
        <v>0</v>
      </c>
      <c r="M2168" s="63">
        <v>0</v>
      </c>
      <c r="N2168" s="63">
        <v>0</v>
      </c>
      <c r="O2168" s="63">
        <v>1</v>
      </c>
      <c r="Q2168" s="61"/>
    </row>
    <row r="2169" spans="1:17" ht="15.75" thickBot="1" x14ac:dyDescent="0.3">
      <c r="A2169" t="str">
        <f t="shared" si="33"/>
        <v>Enero - Septiembre</v>
      </c>
      <c r="B2169" s="73" t="s">
        <v>2344</v>
      </c>
      <c r="C2169" s="68"/>
      <c r="D2169" s="56">
        <v>1</v>
      </c>
      <c r="E2169" s="56">
        <v>1</v>
      </c>
      <c r="F2169" s="56">
        <v>1</v>
      </c>
      <c r="G2169" s="56">
        <v>1</v>
      </c>
      <c r="H2169" s="56">
        <v>1</v>
      </c>
      <c r="I2169" s="56">
        <v>1</v>
      </c>
      <c r="J2169" s="56">
        <v>1</v>
      </c>
      <c r="K2169" s="56">
        <v>1</v>
      </c>
      <c r="L2169" s="56">
        <v>1</v>
      </c>
      <c r="M2169" s="56">
        <v>1</v>
      </c>
      <c r="N2169" s="56">
        <v>1</v>
      </c>
      <c r="O2169" s="56">
        <v>1</v>
      </c>
      <c r="P2169" s="68"/>
      <c r="Q2169" s="62"/>
    </row>
    <row r="2170" spans="1:17" ht="15.75" thickTop="1" x14ac:dyDescent="0.25">
      <c r="A2170" t="str">
        <f t="shared" si="33"/>
        <v>214676246</v>
      </c>
      <c r="B2170" s="74">
        <v>214676246</v>
      </c>
      <c r="C2170" s="65" t="s">
        <v>1098</v>
      </c>
      <c r="D2170" s="41">
        <v>3</v>
      </c>
      <c r="E2170" s="41">
        <v>3</v>
      </c>
      <c r="F2170" s="41">
        <v>3</v>
      </c>
      <c r="G2170" s="41">
        <v>2</v>
      </c>
      <c r="H2170" s="41">
        <v>1</v>
      </c>
      <c r="I2170" s="41">
        <v>3</v>
      </c>
      <c r="J2170" s="41">
        <v>3</v>
      </c>
      <c r="K2170" s="41">
        <v>3</v>
      </c>
      <c r="L2170" s="41">
        <v>3</v>
      </c>
      <c r="M2170" s="41">
        <v>3</v>
      </c>
      <c r="N2170" s="41">
        <v>3</v>
      </c>
      <c r="O2170" s="41">
        <v>2</v>
      </c>
      <c r="P2170" s="65">
        <f>SUM(D2170:O2170)</f>
        <v>32</v>
      </c>
      <c r="Q2170" s="67">
        <f>P2170/36</f>
        <v>0.88888888888888884</v>
      </c>
    </row>
    <row r="2171" spans="1:17" x14ac:dyDescent="0.25">
      <c r="A2171" t="str">
        <f t="shared" si="33"/>
        <v>Enero - Junio</v>
      </c>
      <c r="B2171" s="72" t="s">
        <v>2341</v>
      </c>
      <c r="D2171" s="63">
        <v>1</v>
      </c>
      <c r="E2171" s="63">
        <v>1</v>
      </c>
      <c r="F2171" s="63">
        <v>1</v>
      </c>
      <c r="G2171" s="63">
        <v>1</v>
      </c>
      <c r="H2171" s="63">
        <v>0</v>
      </c>
      <c r="I2171" s="63">
        <v>1</v>
      </c>
      <c r="J2171" s="63">
        <v>1</v>
      </c>
      <c r="K2171" s="63">
        <v>1</v>
      </c>
      <c r="L2171" s="63">
        <v>1</v>
      </c>
      <c r="M2171" s="63">
        <v>1</v>
      </c>
      <c r="N2171" s="63">
        <v>1</v>
      </c>
      <c r="O2171" s="63">
        <v>0</v>
      </c>
      <c r="Q2171" s="61"/>
    </row>
    <row r="2172" spans="1:17" x14ac:dyDescent="0.25">
      <c r="A2172" t="str">
        <f t="shared" si="33"/>
        <v>Enero - Marzo</v>
      </c>
      <c r="B2172" s="72" t="s">
        <v>2301</v>
      </c>
      <c r="D2172" s="63">
        <v>1</v>
      </c>
      <c r="E2172" s="63">
        <v>1</v>
      </c>
      <c r="F2172" s="63">
        <v>1</v>
      </c>
      <c r="G2172" s="63">
        <v>1</v>
      </c>
      <c r="H2172" s="63">
        <v>0</v>
      </c>
      <c r="I2172" s="63">
        <v>1</v>
      </c>
      <c r="J2172" s="63">
        <v>1</v>
      </c>
      <c r="K2172" s="63">
        <v>1</v>
      </c>
      <c r="L2172" s="63">
        <v>1</v>
      </c>
      <c r="M2172" s="63">
        <v>1</v>
      </c>
      <c r="N2172" s="63">
        <v>1</v>
      </c>
      <c r="O2172" s="63">
        <v>1</v>
      </c>
      <c r="Q2172" s="61"/>
    </row>
    <row r="2173" spans="1:17" ht="15.75" thickBot="1" x14ac:dyDescent="0.3">
      <c r="A2173" t="str">
        <f t="shared" si="33"/>
        <v>Enero - Septiembre</v>
      </c>
      <c r="B2173" s="73" t="s">
        <v>2344</v>
      </c>
      <c r="C2173" s="68"/>
      <c r="D2173" s="56">
        <v>1</v>
      </c>
      <c r="E2173" s="56">
        <v>1</v>
      </c>
      <c r="F2173" s="56">
        <v>1</v>
      </c>
      <c r="G2173" s="56">
        <v>0</v>
      </c>
      <c r="H2173" s="56">
        <v>1</v>
      </c>
      <c r="I2173" s="56">
        <v>1</v>
      </c>
      <c r="J2173" s="56">
        <v>1</v>
      </c>
      <c r="K2173" s="56">
        <v>1</v>
      </c>
      <c r="L2173" s="56">
        <v>1</v>
      </c>
      <c r="M2173" s="56">
        <v>1</v>
      </c>
      <c r="N2173" s="56">
        <v>1</v>
      </c>
      <c r="O2173" s="56">
        <v>1</v>
      </c>
      <c r="P2173" s="68"/>
      <c r="Q2173" s="62"/>
    </row>
    <row r="2174" spans="1:17" ht="15.75" thickTop="1" x14ac:dyDescent="0.25">
      <c r="A2174" t="str">
        <f t="shared" si="33"/>
        <v>214705147</v>
      </c>
      <c r="B2174" s="74">
        <v>214705147</v>
      </c>
      <c r="C2174" s="65" t="s">
        <v>1100</v>
      </c>
      <c r="D2174" s="41">
        <v>3</v>
      </c>
      <c r="E2174" s="41">
        <v>3</v>
      </c>
      <c r="F2174" s="41">
        <v>3</v>
      </c>
      <c r="G2174" s="41">
        <v>3</v>
      </c>
      <c r="H2174" s="41">
        <v>3</v>
      </c>
      <c r="I2174" s="41">
        <v>3</v>
      </c>
      <c r="J2174" s="41">
        <v>3</v>
      </c>
      <c r="K2174" s="41">
        <v>3</v>
      </c>
      <c r="L2174" s="41">
        <v>3</v>
      </c>
      <c r="M2174" s="41">
        <v>3</v>
      </c>
      <c r="N2174" s="41">
        <v>3</v>
      </c>
      <c r="O2174" s="41">
        <v>3</v>
      </c>
      <c r="P2174" s="65">
        <f>SUM(D2174:O2174)</f>
        <v>36</v>
      </c>
      <c r="Q2174" s="67">
        <f>P2174/36</f>
        <v>1</v>
      </c>
    </row>
    <row r="2175" spans="1:17" x14ac:dyDescent="0.25">
      <c r="A2175" t="str">
        <f t="shared" si="33"/>
        <v>Enero - Junio</v>
      </c>
      <c r="B2175" s="72" t="s">
        <v>2341</v>
      </c>
      <c r="D2175" s="63">
        <v>1</v>
      </c>
      <c r="E2175" s="63">
        <v>1</v>
      </c>
      <c r="F2175" s="63">
        <v>1</v>
      </c>
      <c r="G2175" s="63">
        <v>1</v>
      </c>
      <c r="H2175" s="63">
        <v>1</v>
      </c>
      <c r="I2175" s="63">
        <v>1</v>
      </c>
      <c r="J2175" s="63">
        <v>1</v>
      </c>
      <c r="K2175" s="63">
        <v>1</v>
      </c>
      <c r="L2175" s="63">
        <v>1</v>
      </c>
      <c r="M2175" s="63">
        <v>1</v>
      </c>
      <c r="N2175" s="63">
        <v>1</v>
      </c>
      <c r="O2175" s="63">
        <v>1</v>
      </c>
      <c r="Q2175" s="61"/>
    </row>
    <row r="2176" spans="1:17" x14ac:dyDescent="0.25">
      <c r="A2176" t="str">
        <f t="shared" si="33"/>
        <v>Enero - Marzo</v>
      </c>
      <c r="B2176" s="72" t="s">
        <v>2301</v>
      </c>
      <c r="D2176" s="63">
        <v>1</v>
      </c>
      <c r="E2176" s="63">
        <v>1</v>
      </c>
      <c r="F2176" s="63">
        <v>1</v>
      </c>
      <c r="G2176" s="63">
        <v>1</v>
      </c>
      <c r="H2176" s="63">
        <v>1</v>
      </c>
      <c r="I2176" s="63">
        <v>1</v>
      </c>
      <c r="J2176" s="63">
        <v>1</v>
      </c>
      <c r="K2176" s="63">
        <v>1</v>
      </c>
      <c r="L2176" s="63">
        <v>1</v>
      </c>
      <c r="M2176" s="63">
        <v>1</v>
      </c>
      <c r="N2176" s="63">
        <v>1</v>
      </c>
      <c r="O2176" s="63">
        <v>1</v>
      </c>
      <c r="Q2176" s="61"/>
    </row>
    <row r="2177" spans="1:17" ht="15.75" thickBot="1" x14ac:dyDescent="0.3">
      <c r="A2177" t="str">
        <f t="shared" si="33"/>
        <v>Enero - Septiembre</v>
      </c>
      <c r="B2177" s="73" t="s">
        <v>2344</v>
      </c>
      <c r="C2177" s="68"/>
      <c r="D2177" s="56">
        <v>1</v>
      </c>
      <c r="E2177" s="56">
        <v>1</v>
      </c>
      <c r="F2177" s="56">
        <v>1</v>
      </c>
      <c r="G2177" s="56">
        <v>1</v>
      </c>
      <c r="H2177" s="56">
        <v>1</v>
      </c>
      <c r="I2177" s="56">
        <v>1</v>
      </c>
      <c r="J2177" s="56">
        <v>1</v>
      </c>
      <c r="K2177" s="56">
        <v>1</v>
      </c>
      <c r="L2177" s="56">
        <v>1</v>
      </c>
      <c r="M2177" s="56">
        <v>1</v>
      </c>
      <c r="N2177" s="56">
        <v>1</v>
      </c>
      <c r="O2177" s="56">
        <v>1</v>
      </c>
      <c r="P2177" s="68"/>
      <c r="Q2177" s="62"/>
    </row>
    <row r="2178" spans="1:17" ht="15.75" thickTop="1" x14ac:dyDescent="0.25">
      <c r="A2178" t="str">
        <f t="shared" si="33"/>
        <v>214705347</v>
      </c>
      <c r="B2178" s="74">
        <v>214705347</v>
      </c>
      <c r="C2178" s="65" t="s">
        <v>1102</v>
      </c>
      <c r="D2178" s="41">
        <v>3</v>
      </c>
      <c r="E2178" s="41">
        <v>3</v>
      </c>
      <c r="F2178" s="41">
        <v>2</v>
      </c>
      <c r="G2178" s="41">
        <v>3</v>
      </c>
      <c r="H2178" s="41">
        <v>3</v>
      </c>
      <c r="I2178" s="41">
        <v>3</v>
      </c>
      <c r="J2178" s="41">
        <v>0</v>
      </c>
      <c r="K2178" s="41">
        <v>3</v>
      </c>
      <c r="L2178" s="41">
        <v>3</v>
      </c>
      <c r="M2178" s="41">
        <v>3</v>
      </c>
      <c r="N2178" s="41">
        <v>3</v>
      </c>
      <c r="O2178" s="41">
        <v>3</v>
      </c>
      <c r="P2178" s="65">
        <f>SUM(D2178:O2178)</f>
        <v>32</v>
      </c>
      <c r="Q2178" s="67">
        <f>P2178/36</f>
        <v>0.88888888888888884</v>
      </c>
    </row>
    <row r="2179" spans="1:17" x14ac:dyDescent="0.25">
      <c r="A2179" t="str">
        <f t="shared" ref="A2179:A2242" si="34">TEXT(B2179,0)</f>
        <v>Enero - Junio</v>
      </c>
      <c r="B2179" s="72" t="s">
        <v>2341</v>
      </c>
      <c r="D2179" s="63">
        <v>1</v>
      </c>
      <c r="E2179" s="63">
        <v>1</v>
      </c>
      <c r="F2179" s="63">
        <v>0</v>
      </c>
      <c r="G2179" s="63">
        <v>1</v>
      </c>
      <c r="H2179" s="63">
        <v>1</v>
      </c>
      <c r="I2179" s="63">
        <v>1</v>
      </c>
      <c r="J2179" s="63">
        <v>0</v>
      </c>
      <c r="K2179" s="63">
        <v>1</v>
      </c>
      <c r="L2179" s="63">
        <v>1</v>
      </c>
      <c r="M2179" s="63">
        <v>1</v>
      </c>
      <c r="N2179" s="63">
        <v>1</v>
      </c>
      <c r="O2179" s="63">
        <v>1</v>
      </c>
      <c r="Q2179" s="61"/>
    </row>
    <row r="2180" spans="1:17" x14ac:dyDescent="0.25">
      <c r="A2180" t="str">
        <f t="shared" si="34"/>
        <v>Enero - Marzo</v>
      </c>
      <c r="B2180" s="72" t="s">
        <v>2301</v>
      </c>
      <c r="D2180" s="63">
        <v>1</v>
      </c>
      <c r="E2180" s="63">
        <v>1</v>
      </c>
      <c r="F2180" s="63">
        <v>1</v>
      </c>
      <c r="G2180" s="63">
        <v>1</v>
      </c>
      <c r="H2180" s="63">
        <v>1</v>
      </c>
      <c r="I2180" s="63">
        <v>1</v>
      </c>
      <c r="J2180" s="63">
        <v>0</v>
      </c>
      <c r="K2180" s="63">
        <v>1</v>
      </c>
      <c r="L2180" s="63">
        <v>1</v>
      </c>
      <c r="M2180" s="63">
        <v>1</v>
      </c>
      <c r="N2180" s="63">
        <v>1</v>
      </c>
      <c r="O2180" s="63">
        <v>1</v>
      </c>
      <c r="Q2180" s="61"/>
    </row>
    <row r="2181" spans="1:17" ht="15.75" thickBot="1" x14ac:dyDescent="0.3">
      <c r="A2181" t="str">
        <f t="shared" si="34"/>
        <v>Enero - Septiembre</v>
      </c>
      <c r="B2181" s="73" t="s">
        <v>2344</v>
      </c>
      <c r="C2181" s="68"/>
      <c r="D2181" s="56">
        <v>1</v>
      </c>
      <c r="E2181" s="56">
        <v>1</v>
      </c>
      <c r="F2181" s="56">
        <v>1</v>
      </c>
      <c r="G2181" s="56">
        <v>1</v>
      </c>
      <c r="H2181" s="56">
        <v>1</v>
      </c>
      <c r="I2181" s="56">
        <v>1</v>
      </c>
      <c r="J2181" s="56">
        <v>0</v>
      </c>
      <c r="K2181" s="56">
        <v>1</v>
      </c>
      <c r="L2181" s="56">
        <v>1</v>
      </c>
      <c r="M2181" s="56">
        <v>1</v>
      </c>
      <c r="N2181" s="56">
        <v>1</v>
      </c>
      <c r="O2181" s="56">
        <v>1</v>
      </c>
      <c r="P2181" s="68"/>
      <c r="Q2181" s="62"/>
    </row>
    <row r="2182" spans="1:17" ht="15.75" thickTop="1" x14ac:dyDescent="0.25">
      <c r="A2182" t="str">
        <f t="shared" si="34"/>
        <v>214705647</v>
      </c>
      <c r="B2182" s="74">
        <v>214705647</v>
      </c>
      <c r="C2182" s="65" t="s">
        <v>1104</v>
      </c>
      <c r="D2182" s="41">
        <v>3</v>
      </c>
      <c r="E2182" s="41">
        <v>3</v>
      </c>
      <c r="F2182" s="41">
        <v>0</v>
      </c>
      <c r="G2182" s="41">
        <v>1</v>
      </c>
      <c r="H2182" s="41">
        <v>3</v>
      </c>
      <c r="I2182" s="41">
        <v>3</v>
      </c>
      <c r="J2182" s="41">
        <v>2</v>
      </c>
      <c r="K2182" s="41">
        <v>3</v>
      </c>
      <c r="L2182" s="41">
        <v>3</v>
      </c>
      <c r="M2182" s="41">
        <v>3</v>
      </c>
      <c r="N2182" s="41">
        <v>3</v>
      </c>
      <c r="O2182" s="41">
        <v>3</v>
      </c>
      <c r="P2182" s="65">
        <f>SUM(D2182:O2182)</f>
        <v>30</v>
      </c>
      <c r="Q2182" s="67">
        <f>P2182/36</f>
        <v>0.83333333333333337</v>
      </c>
    </row>
    <row r="2183" spans="1:17" x14ac:dyDescent="0.25">
      <c r="A2183" t="str">
        <f t="shared" si="34"/>
        <v>Enero - Junio</v>
      </c>
      <c r="B2183" s="72" t="s">
        <v>2341</v>
      </c>
      <c r="D2183" s="63">
        <v>1</v>
      </c>
      <c r="E2183" s="63">
        <v>1</v>
      </c>
      <c r="F2183" s="63">
        <v>0</v>
      </c>
      <c r="G2183" s="63">
        <v>0</v>
      </c>
      <c r="H2183" s="63">
        <v>1</v>
      </c>
      <c r="I2183" s="63">
        <v>1</v>
      </c>
      <c r="J2183" s="63">
        <v>1</v>
      </c>
      <c r="K2183" s="63">
        <v>1</v>
      </c>
      <c r="L2183" s="63">
        <v>1</v>
      </c>
      <c r="M2183" s="63">
        <v>1</v>
      </c>
      <c r="N2183" s="63">
        <v>1</v>
      </c>
      <c r="O2183" s="63">
        <v>1</v>
      </c>
      <c r="Q2183" s="61"/>
    </row>
    <row r="2184" spans="1:17" x14ac:dyDescent="0.25">
      <c r="A2184" t="str">
        <f t="shared" si="34"/>
        <v>Enero - Marzo</v>
      </c>
      <c r="B2184" s="72" t="s">
        <v>2301</v>
      </c>
      <c r="D2184" s="63">
        <v>1</v>
      </c>
      <c r="E2184" s="63">
        <v>1</v>
      </c>
      <c r="F2184" s="63">
        <v>0</v>
      </c>
      <c r="G2184" s="63">
        <v>1</v>
      </c>
      <c r="H2184" s="63">
        <v>1</v>
      </c>
      <c r="I2184" s="63">
        <v>1</v>
      </c>
      <c r="J2184" s="63">
        <v>0</v>
      </c>
      <c r="K2184" s="63">
        <v>1</v>
      </c>
      <c r="L2184" s="63">
        <v>1</v>
      </c>
      <c r="M2184" s="63">
        <v>1</v>
      </c>
      <c r="N2184" s="63">
        <v>1</v>
      </c>
      <c r="O2184" s="63">
        <v>1</v>
      </c>
      <c r="Q2184" s="61"/>
    </row>
    <row r="2185" spans="1:17" ht="15.75" thickBot="1" x14ac:dyDescent="0.3">
      <c r="A2185" t="str">
        <f t="shared" si="34"/>
        <v>Enero - Septiembre</v>
      </c>
      <c r="B2185" s="73" t="s">
        <v>2344</v>
      </c>
      <c r="C2185" s="68"/>
      <c r="D2185" s="56">
        <v>1</v>
      </c>
      <c r="E2185" s="56">
        <v>1</v>
      </c>
      <c r="F2185" s="56">
        <v>0</v>
      </c>
      <c r="G2185" s="56">
        <v>0</v>
      </c>
      <c r="H2185" s="56">
        <v>1</v>
      </c>
      <c r="I2185" s="56">
        <v>1</v>
      </c>
      <c r="J2185" s="56">
        <v>1</v>
      </c>
      <c r="K2185" s="56">
        <v>1</v>
      </c>
      <c r="L2185" s="56">
        <v>1</v>
      </c>
      <c r="M2185" s="56">
        <v>1</v>
      </c>
      <c r="N2185" s="56">
        <v>1</v>
      </c>
      <c r="O2185" s="56">
        <v>1</v>
      </c>
      <c r="P2185" s="68"/>
      <c r="Q2185" s="62"/>
    </row>
    <row r="2186" spans="1:17" ht="15.75" thickTop="1" x14ac:dyDescent="0.25">
      <c r="A2186" t="str">
        <f t="shared" si="34"/>
        <v>214705847</v>
      </c>
      <c r="B2186" s="74">
        <v>214705847</v>
      </c>
      <c r="C2186" s="65" t="s">
        <v>1106</v>
      </c>
      <c r="D2186" s="41">
        <v>3</v>
      </c>
      <c r="E2186" s="41">
        <v>3</v>
      </c>
      <c r="F2186" s="41">
        <v>3</v>
      </c>
      <c r="G2186" s="41">
        <v>3</v>
      </c>
      <c r="H2186" s="41">
        <v>3</v>
      </c>
      <c r="I2186" s="41">
        <v>3</v>
      </c>
      <c r="J2186" s="41">
        <v>3</v>
      </c>
      <c r="K2186" s="41">
        <v>3</v>
      </c>
      <c r="L2186" s="41">
        <v>3</v>
      </c>
      <c r="M2186" s="41">
        <v>3</v>
      </c>
      <c r="N2186" s="41">
        <v>3</v>
      </c>
      <c r="O2186" s="41">
        <v>3</v>
      </c>
      <c r="P2186" s="65">
        <f>SUM(D2186:O2186)</f>
        <v>36</v>
      </c>
      <c r="Q2186" s="67">
        <f>P2186/36</f>
        <v>1</v>
      </c>
    </row>
    <row r="2187" spans="1:17" x14ac:dyDescent="0.25">
      <c r="A2187" t="str">
        <f t="shared" si="34"/>
        <v>Enero - Junio</v>
      </c>
      <c r="B2187" s="72" t="s">
        <v>2341</v>
      </c>
      <c r="D2187" s="63">
        <v>1</v>
      </c>
      <c r="E2187" s="63">
        <v>1</v>
      </c>
      <c r="F2187" s="63">
        <v>1</v>
      </c>
      <c r="G2187" s="63">
        <v>1</v>
      </c>
      <c r="H2187" s="63">
        <v>1</v>
      </c>
      <c r="I2187" s="63">
        <v>1</v>
      </c>
      <c r="J2187" s="63">
        <v>1</v>
      </c>
      <c r="K2187" s="63">
        <v>1</v>
      </c>
      <c r="L2187" s="63">
        <v>1</v>
      </c>
      <c r="M2187" s="63">
        <v>1</v>
      </c>
      <c r="N2187" s="63">
        <v>1</v>
      </c>
      <c r="O2187" s="63">
        <v>1</v>
      </c>
      <c r="Q2187" s="61"/>
    </row>
    <row r="2188" spans="1:17" x14ac:dyDescent="0.25">
      <c r="A2188" t="str">
        <f t="shared" si="34"/>
        <v>Enero - Marzo</v>
      </c>
      <c r="B2188" s="72" t="s">
        <v>2301</v>
      </c>
      <c r="D2188" s="63">
        <v>1</v>
      </c>
      <c r="E2188" s="63">
        <v>1</v>
      </c>
      <c r="F2188" s="63">
        <v>1</v>
      </c>
      <c r="G2188" s="63">
        <v>1</v>
      </c>
      <c r="H2188" s="63">
        <v>1</v>
      </c>
      <c r="I2188" s="63">
        <v>1</v>
      </c>
      <c r="J2188" s="63">
        <v>1</v>
      </c>
      <c r="K2188" s="63">
        <v>1</v>
      </c>
      <c r="L2188" s="63">
        <v>1</v>
      </c>
      <c r="M2188" s="63">
        <v>1</v>
      </c>
      <c r="N2188" s="63">
        <v>1</v>
      </c>
      <c r="O2188" s="63">
        <v>1</v>
      </c>
      <c r="Q2188" s="61"/>
    </row>
    <row r="2189" spans="1:17" ht="15.75" thickBot="1" x14ac:dyDescent="0.3">
      <c r="A2189" t="str">
        <f t="shared" si="34"/>
        <v>Enero - Septiembre</v>
      </c>
      <c r="B2189" s="73" t="s">
        <v>2344</v>
      </c>
      <c r="C2189" s="68"/>
      <c r="D2189" s="56">
        <v>1</v>
      </c>
      <c r="E2189" s="56">
        <v>1</v>
      </c>
      <c r="F2189" s="56">
        <v>1</v>
      </c>
      <c r="G2189" s="56">
        <v>1</v>
      </c>
      <c r="H2189" s="56">
        <v>1</v>
      </c>
      <c r="I2189" s="56">
        <v>1</v>
      </c>
      <c r="J2189" s="56">
        <v>1</v>
      </c>
      <c r="K2189" s="56">
        <v>1</v>
      </c>
      <c r="L2189" s="56">
        <v>1</v>
      </c>
      <c r="M2189" s="56">
        <v>1</v>
      </c>
      <c r="N2189" s="56">
        <v>1</v>
      </c>
      <c r="O2189" s="56">
        <v>1</v>
      </c>
      <c r="P2189" s="68"/>
      <c r="Q2189" s="62"/>
    </row>
    <row r="2190" spans="1:17" ht="15.75" thickTop="1" x14ac:dyDescent="0.25">
      <c r="A2190" t="str">
        <f t="shared" si="34"/>
        <v>214713647</v>
      </c>
      <c r="B2190" s="74">
        <v>214713647</v>
      </c>
      <c r="C2190" s="65" t="s">
        <v>1108</v>
      </c>
      <c r="D2190" s="41">
        <v>3</v>
      </c>
      <c r="E2190" s="41">
        <v>3</v>
      </c>
      <c r="F2190" s="41">
        <v>3</v>
      </c>
      <c r="G2190" s="41">
        <v>0</v>
      </c>
      <c r="H2190" s="41">
        <v>0</v>
      </c>
      <c r="I2190" s="41">
        <v>1</v>
      </c>
      <c r="J2190" s="41">
        <v>3</v>
      </c>
      <c r="K2190" s="41">
        <v>3</v>
      </c>
      <c r="L2190" s="41">
        <v>3</v>
      </c>
      <c r="M2190" s="41">
        <v>3</v>
      </c>
      <c r="N2190" s="41">
        <v>3</v>
      </c>
      <c r="O2190" s="41">
        <v>3</v>
      </c>
      <c r="P2190" s="65">
        <f>SUM(D2190:O2190)</f>
        <v>28</v>
      </c>
      <c r="Q2190" s="67">
        <f>P2190/36</f>
        <v>0.77777777777777779</v>
      </c>
    </row>
    <row r="2191" spans="1:17" x14ac:dyDescent="0.25">
      <c r="A2191" t="str">
        <f t="shared" si="34"/>
        <v>Enero - Junio</v>
      </c>
      <c r="B2191" s="72" t="s">
        <v>2341</v>
      </c>
      <c r="D2191" s="63">
        <v>1</v>
      </c>
      <c r="E2191" s="63">
        <v>1</v>
      </c>
      <c r="F2191" s="63">
        <v>1</v>
      </c>
      <c r="G2191" s="63">
        <v>0</v>
      </c>
      <c r="H2191" s="63">
        <v>0</v>
      </c>
      <c r="I2191" s="63">
        <v>0</v>
      </c>
      <c r="J2191" s="63">
        <v>1</v>
      </c>
      <c r="K2191" s="63">
        <v>1</v>
      </c>
      <c r="L2191" s="63">
        <v>1</v>
      </c>
      <c r="M2191" s="63">
        <v>1</v>
      </c>
      <c r="N2191" s="63">
        <v>1</v>
      </c>
      <c r="O2191" s="63">
        <v>1</v>
      </c>
      <c r="Q2191" s="61"/>
    </row>
    <row r="2192" spans="1:17" x14ac:dyDescent="0.25">
      <c r="A2192" t="str">
        <f t="shared" si="34"/>
        <v>Enero - Marzo</v>
      </c>
      <c r="B2192" s="72" t="s">
        <v>2301</v>
      </c>
      <c r="D2192" s="63">
        <v>1</v>
      </c>
      <c r="E2192" s="63">
        <v>1</v>
      </c>
      <c r="F2192" s="63">
        <v>1</v>
      </c>
      <c r="G2192" s="63">
        <v>0</v>
      </c>
      <c r="H2192" s="63">
        <v>0</v>
      </c>
      <c r="I2192" s="63">
        <v>0</v>
      </c>
      <c r="J2192" s="63">
        <v>1</v>
      </c>
      <c r="K2192" s="63">
        <v>1</v>
      </c>
      <c r="L2192" s="63">
        <v>1</v>
      </c>
      <c r="M2192" s="63">
        <v>1</v>
      </c>
      <c r="N2192" s="63">
        <v>1</v>
      </c>
      <c r="O2192" s="63">
        <v>1</v>
      </c>
      <c r="Q2192" s="61"/>
    </row>
    <row r="2193" spans="1:17" ht="15.75" thickBot="1" x14ac:dyDescent="0.3">
      <c r="A2193" t="str">
        <f t="shared" si="34"/>
        <v>Enero - Septiembre</v>
      </c>
      <c r="B2193" s="73" t="s">
        <v>2344</v>
      </c>
      <c r="C2193" s="68"/>
      <c r="D2193" s="56">
        <v>1</v>
      </c>
      <c r="E2193" s="56">
        <v>1</v>
      </c>
      <c r="F2193" s="56">
        <v>1</v>
      </c>
      <c r="G2193" s="56">
        <v>0</v>
      </c>
      <c r="H2193" s="56">
        <v>0</v>
      </c>
      <c r="I2193" s="56">
        <v>1</v>
      </c>
      <c r="J2193" s="56">
        <v>1</v>
      </c>
      <c r="K2193" s="56">
        <v>1</v>
      </c>
      <c r="L2193" s="56">
        <v>1</v>
      </c>
      <c r="M2193" s="56">
        <v>1</v>
      </c>
      <c r="N2193" s="56">
        <v>1</v>
      </c>
      <c r="O2193" s="56">
        <v>1</v>
      </c>
      <c r="P2193" s="68"/>
      <c r="Q2193" s="62"/>
    </row>
    <row r="2194" spans="1:17" ht="15.75" thickTop="1" x14ac:dyDescent="0.25">
      <c r="A2194" t="str">
        <f t="shared" si="34"/>
        <v>214715047</v>
      </c>
      <c r="B2194" s="74">
        <v>214715047</v>
      </c>
      <c r="C2194" s="65" t="s">
        <v>1110</v>
      </c>
      <c r="D2194" s="41">
        <v>3</v>
      </c>
      <c r="E2194" s="41">
        <v>3</v>
      </c>
      <c r="F2194" s="41">
        <v>3</v>
      </c>
      <c r="G2194" s="41">
        <v>3</v>
      </c>
      <c r="H2194" s="41">
        <v>3</v>
      </c>
      <c r="I2194" s="41">
        <v>1</v>
      </c>
      <c r="J2194" s="41">
        <v>3</v>
      </c>
      <c r="K2194" s="41">
        <v>3</v>
      </c>
      <c r="L2194" s="41">
        <v>2</v>
      </c>
      <c r="M2194" s="41">
        <v>3</v>
      </c>
      <c r="N2194" s="41">
        <v>3</v>
      </c>
      <c r="O2194" s="41">
        <v>3</v>
      </c>
      <c r="P2194" s="65">
        <f>SUM(D2194:O2194)</f>
        <v>33</v>
      </c>
      <c r="Q2194" s="67">
        <f>P2194/36</f>
        <v>0.91666666666666663</v>
      </c>
    </row>
    <row r="2195" spans="1:17" x14ac:dyDescent="0.25">
      <c r="A2195" t="str">
        <f t="shared" si="34"/>
        <v>Enero - Junio</v>
      </c>
      <c r="B2195" s="72" t="s">
        <v>2341</v>
      </c>
      <c r="D2195" s="63">
        <v>1</v>
      </c>
      <c r="E2195" s="63">
        <v>1</v>
      </c>
      <c r="F2195" s="63">
        <v>1</v>
      </c>
      <c r="G2195" s="63">
        <v>1</v>
      </c>
      <c r="H2195" s="63">
        <v>1</v>
      </c>
      <c r="I2195" s="63">
        <v>0</v>
      </c>
      <c r="J2195" s="63">
        <v>1</v>
      </c>
      <c r="K2195" s="63">
        <v>1</v>
      </c>
      <c r="L2195" s="63">
        <v>1</v>
      </c>
      <c r="M2195" s="63">
        <v>1</v>
      </c>
      <c r="N2195" s="63">
        <v>1</v>
      </c>
      <c r="O2195" s="63">
        <v>1</v>
      </c>
      <c r="Q2195" s="61"/>
    </row>
    <row r="2196" spans="1:17" x14ac:dyDescent="0.25">
      <c r="A2196" t="str">
        <f t="shared" si="34"/>
        <v>Enero - Marzo</v>
      </c>
      <c r="B2196" s="72" t="s">
        <v>2301</v>
      </c>
      <c r="D2196" s="63">
        <v>1</v>
      </c>
      <c r="E2196" s="63">
        <v>1</v>
      </c>
      <c r="F2196" s="63">
        <v>1</v>
      </c>
      <c r="G2196" s="63">
        <v>1</v>
      </c>
      <c r="H2196" s="63">
        <v>1</v>
      </c>
      <c r="I2196" s="63">
        <v>0</v>
      </c>
      <c r="J2196" s="63">
        <v>1</v>
      </c>
      <c r="K2196" s="63">
        <v>1</v>
      </c>
      <c r="L2196" s="63">
        <v>0</v>
      </c>
      <c r="M2196" s="63">
        <v>1</v>
      </c>
      <c r="N2196" s="63">
        <v>1</v>
      </c>
      <c r="O2196" s="63">
        <v>1</v>
      </c>
      <c r="Q2196" s="61"/>
    </row>
    <row r="2197" spans="1:17" ht="15.75" thickBot="1" x14ac:dyDescent="0.3">
      <c r="A2197" t="str">
        <f t="shared" si="34"/>
        <v>Enero - Septiembre</v>
      </c>
      <c r="B2197" s="73" t="s">
        <v>2344</v>
      </c>
      <c r="C2197" s="68"/>
      <c r="D2197" s="56">
        <v>1</v>
      </c>
      <c r="E2197" s="56">
        <v>1</v>
      </c>
      <c r="F2197" s="56">
        <v>1</v>
      </c>
      <c r="G2197" s="56">
        <v>1</v>
      </c>
      <c r="H2197" s="56">
        <v>1</v>
      </c>
      <c r="I2197" s="56">
        <v>1</v>
      </c>
      <c r="J2197" s="56">
        <v>1</v>
      </c>
      <c r="K2197" s="56">
        <v>1</v>
      </c>
      <c r="L2197" s="56">
        <v>1</v>
      </c>
      <c r="M2197" s="56">
        <v>1</v>
      </c>
      <c r="N2197" s="56">
        <v>1</v>
      </c>
      <c r="O2197" s="56">
        <v>1</v>
      </c>
      <c r="P2197" s="68"/>
      <c r="Q2197" s="62"/>
    </row>
    <row r="2198" spans="1:17" ht="15.75" thickTop="1" x14ac:dyDescent="0.25">
      <c r="A2198" t="str">
        <f t="shared" si="34"/>
        <v>214718247</v>
      </c>
      <c r="B2198" s="74">
        <v>214718247</v>
      </c>
      <c r="C2198" s="65" t="s">
        <v>1112</v>
      </c>
      <c r="D2198" s="41">
        <v>3</v>
      </c>
      <c r="E2198" s="41">
        <v>2</v>
      </c>
      <c r="F2198" s="41">
        <v>3</v>
      </c>
      <c r="G2198" s="41">
        <v>3</v>
      </c>
      <c r="H2198" s="41">
        <v>2</v>
      </c>
      <c r="I2198" s="41">
        <v>3</v>
      </c>
      <c r="J2198" s="41">
        <v>3</v>
      </c>
      <c r="K2198" s="41">
        <v>3</v>
      </c>
      <c r="L2198" s="41">
        <v>3</v>
      </c>
      <c r="M2198" s="41">
        <v>3</v>
      </c>
      <c r="N2198" s="41">
        <v>3</v>
      </c>
      <c r="O2198" s="41">
        <v>3</v>
      </c>
      <c r="P2198" s="65">
        <f>SUM(D2198:O2198)</f>
        <v>34</v>
      </c>
      <c r="Q2198" s="67">
        <f>P2198/36</f>
        <v>0.94444444444444442</v>
      </c>
    </row>
    <row r="2199" spans="1:17" x14ac:dyDescent="0.25">
      <c r="A2199" t="str">
        <f t="shared" si="34"/>
        <v>Enero - Junio</v>
      </c>
      <c r="B2199" s="72" t="s">
        <v>2341</v>
      </c>
      <c r="D2199" s="63">
        <v>1</v>
      </c>
      <c r="E2199" s="63">
        <v>1</v>
      </c>
      <c r="F2199" s="63">
        <v>1</v>
      </c>
      <c r="G2199" s="63">
        <v>1</v>
      </c>
      <c r="H2199" s="63">
        <v>1</v>
      </c>
      <c r="I2199" s="63">
        <v>1</v>
      </c>
      <c r="J2199" s="63">
        <v>1</v>
      </c>
      <c r="K2199" s="63">
        <v>1</v>
      </c>
      <c r="L2199" s="63">
        <v>1</v>
      </c>
      <c r="M2199" s="63">
        <v>1</v>
      </c>
      <c r="N2199" s="63">
        <v>1</v>
      </c>
      <c r="O2199" s="63">
        <v>1</v>
      </c>
      <c r="Q2199" s="61"/>
    </row>
    <row r="2200" spans="1:17" x14ac:dyDescent="0.25">
      <c r="A2200" t="str">
        <f t="shared" si="34"/>
        <v>Enero - Marzo</v>
      </c>
      <c r="B2200" s="72" t="s">
        <v>2301</v>
      </c>
      <c r="D2200" s="63">
        <v>1</v>
      </c>
      <c r="E2200" s="63">
        <v>1</v>
      </c>
      <c r="F2200" s="63">
        <v>1</v>
      </c>
      <c r="G2200" s="63">
        <v>1</v>
      </c>
      <c r="H2200" s="63">
        <v>0</v>
      </c>
      <c r="I2200" s="63">
        <v>1</v>
      </c>
      <c r="J2200" s="63">
        <v>1</v>
      </c>
      <c r="K2200" s="63">
        <v>1</v>
      </c>
      <c r="L2200" s="63">
        <v>1</v>
      </c>
      <c r="M2200" s="63">
        <v>1</v>
      </c>
      <c r="N2200" s="63">
        <v>1</v>
      </c>
      <c r="O2200" s="63">
        <v>1</v>
      </c>
      <c r="Q2200" s="61"/>
    </row>
    <row r="2201" spans="1:17" ht="15.75" thickBot="1" x14ac:dyDescent="0.3">
      <c r="A2201" t="str">
        <f t="shared" si="34"/>
        <v>Enero - Septiembre</v>
      </c>
      <c r="B2201" s="73" t="s">
        <v>2344</v>
      </c>
      <c r="C2201" s="68"/>
      <c r="D2201" s="56">
        <v>1</v>
      </c>
      <c r="E2201" s="56">
        <v>0</v>
      </c>
      <c r="F2201" s="56">
        <v>1</v>
      </c>
      <c r="G2201" s="56">
        <v>1</v>
      </c>
      <c r="H2201" s="56">
        <v>1</v>
      </c>
      <c r="I2201" s="56">
        <v>1</v>
      </c>
      <c r="J2201" s="56">
        <v>1</v>
      </c>
      <c r="K2201" s="56">
        <v>1</v>
      </c>
      <c r="L2201" s="56">
        <v>1</v>
      </c>
      <c r="M2201" s="56">
        <v>1</v>
      </c>
      <c r="N2201" s="56">
        <v>1</v>
      </c>
      <c r="O2201" s="56">
        <v>1</v>
      </c>
      <c r="P2201" s="68"/>
      <c r="Q2201" s="62"/>
    </row>
    <row r="2202" spans="1:17" ht="15.75" thickTop="1" x14ac:dyDescent="0.25">
      <c r="A2202" t="str">
        <f t="shared" si="34"/>
        <v>214744847</v>
      </c>
      <c r="B2202" s="74">
        <v>214744847</v>
      </c>
      <c r="C2202" s="65" t="s">
        <v>1114</v>
      </c>
      <c r="D2202" s="41">
        <v>3</v>
      </c>
      <c r="E2202" s="41">
        <v>3</v>
      </c>
      <c r="F2202" s="41">
        <v>3</v>
      </c>
      <c r="G2202" s="41">
        <v>0</v>
      </c>
      <c r="H2202" s="41">
        <v>3</v>
      </c>
      <c r="I2202" s="41">
        <v>3</v>
      </c>
      <c r="J2202" s="41">
        <v>3</v>
      </c>
      <c r="K2202" s="41">
        <v>3</v>
      </c>
      <c r="L2202" s="41">
        <v>3</v>
      </c>
      <c r="M2202" s="41">
        <v>3</v>
      </c>
      <c r="N2202" s="41">
        <v>3</v>
      </c>
      <c r="O2202" s="41">
        <v>3</v>
      </c>
      <c r="P2202" s="65">
        <f>SUM(D2202:O2202)</f>
        <v>33</v>
      </c>
      <c r="Q2202" s="67">
        <f>P2202/36</f>
        <v>0.91666666666666663</v>
      </c>
    </row>
    <row r="2203" spans="1:17" x14ac:dyDescent="0.25">
      <c r="A2203" t="str">
        <f t="shared" si="34"/>
        <v>Enero - Junio</v>
      </c>
      <c r="B2203" s="72" t="s">
        <v>2341</v>
      </c>
      <c r="D2203" s="63">
        <v>1</v>
      </c>
      <c r="E2203" s="63">
        <v>1</v>
      </c>
      <c r="F2203" s="63">
        <v>1</v>
      </c>
      <c r="G2203" s="63">
        <v>0</v>
      </c>
      <c r="H2203" s="63">
        <v>1</v>
      </c>
      <c r="I2203" s="63">
        <v>1</v>
      </c>
      <c r="J2203" s="63">
        <v>1</v>
      </c>
      <c r="K2203" s="63">
        <v>1</v>
      </c>
      <c r="L2203" s="63">
        <v>1</v>
      </c>
      <c r="M2203" s="63">
        <v>1</v>
      </c>
      <c r="N2203" s="63">
        <v>1</v>
      </c>
      <c r="O2203" s="63">
        <v>1</v>
      </c>
      <c r="Q2203" s="61"/>
    </row>
    <row r="2204" spans="1:17" x14ac:dyDescent="0.25">
      <c r="A2204" t="str">
        <f t="shared" si="34"/>
        <v>Enero - Marzo</v>
      </c>
      <c r="B2204" s="72" t="s">
        <v>2301</v>
      </c>
      <c r="D2204" s="63">
        <v>1</v>
      </c>
      <c r="E2204" s="63">
        <v>1</v>
      </c>
      <c r="F2204" s="63">
        <v>1</v>
      </c>
      <c r="G2204" s="63">
        <v>0</v>
      </c>
      <c r="H2204" s="63">
        <v>1</v>
      </c>
      <c r="I2204" s="63">
        <v>1</v>
      </c>
      <c r="J2204" s="63">
        <v>1</v>
      </c>
      <c r="K2204" s="63">
        <v>1</v>
      </c>
      <c r="L2204" s="63">
        <v>1</v>
      </c>
      <c r="M2204" s="63">
        <v>1</v>
      </c>
      <c r="N2204" s="63">
        <v>1</v>
      </c>
      <c r="O2204" s="63">
        <v>1</v>
      </c>
      <c r="Q2204" s="61"/>
    </row>
    <row r="2205" spans="1:17" ht="15.75" thickBot="1" x14ac:dyDescent="0.3">
      <c r="A2205" t="str">
        <f t="shared" si="34"/>
        <v>Enero - Septiembre</v>
      </c>
      <c r="B2205" s="73" t="s">
        <v>2344</v>
      </c>
      <c r="C2205" s="68"/>
      <c r="D2205" s="56">
        <v>1</v>
      </c>
      <c r="E2205" s="56">
        <v>1</v>
      </c>
      <c r="F2205" s="56">
        <v>1</v>
      </c>
      <c r="G2205" s="56">
        <v>0</v>
      </c>
      <c r="H2205" s="56">
        <v>1</v>
      </c>
      <c r="I2205" s="56">
        <v>1</v>
      </c>
      <c r="J2205" s="56">
        <v>1</v>
      </c>
      <c r="K2205" s="56">
        <v>1</v>
      </c>
      <c r="L2205" s="56">
        <v>1</v>
      </c>
      <c r="M2205" s="56">
        <v>1</v>
      </c>
      <c r="N2205" s="56">
        <v>1</v>
      </c>
      <c r="O2205" s="56">
        <v>1</v>
      </c>
      <c r="P2205" s="68"/>
      <c r="Q2205" s="62"/>
    </row>
    <row r="2206" spans="1:17" ht="15.75" thickTop="1" x14ac:dyDescent="0.25">
      <c r="A2206" t="str">
        <f t="shared" si="34"/>
        <v>214754347</v>
      </c>
      <c r="B2206" s="74">
        <v>214754347</v>
      </c>
      <c r="C2206" s="65" t="s">
        <v>1116</v>
      </c>
      <c r="D2206" s="41">
        <v>3</v>
      </c>
      <c r="E2206" s="41">
        <v>3</v>
      </c>
      <c r="F2206" s="41">
        <v>2</v>
      </c>
      <c r="G2206" s="41">
        <v>2</v>
      </c>
      <c r="H2206" s="41">
        <v>3</v>
      </c>
      <c r="I2206" s="41">
        <v>3</v>
      </c>
      <c r="J2206" s="41">
        <v>3</v>
      </c>
      <c r="K2206" s="41">
        <v>3</v>
      </c>
      <c r="L2206" s="41">
        <v>3</v>
      </c>
      <c r="M2206" s="41">
        <v>3</v>
      </c>
      <c r="N2206" s="41">
        <v>3</v>
      </c>
      <c r="O2206" s="41">
        <v>3</v>
      </c>
      <c r="P2206" s="65">
        <f>SUM(D2206:O2206)</f>
        <v>34</v>
      </c>
      <c r="Q2206" s="67">
        <f>P2206/36</f>
        <v>0.94444444444444442</v>
      </c>
    </row>
    <row r="2207" spans="1:17" x14ac:dyDescent="0.25">
      <c r="A2207" t="str">
        <f t="shared" si="34"/>
        <v>Enero - Junio</v>
      </c>
      <c r="B2207" s="72" t="s">
        <v>2341</v>
      </c>
      <c r="D2207" s="63">
        <v>1</v>
      </c>
      <c r="E2207" s="63">
        <v>1</v>
      </c>
      <c r="F2207" s="63">
        <v>1</v>
      </c>
      <c r="G2207" s="63">
        <v>1</v>
      </c>
      <c r="H2207" s="63">
        <v>1</v>
      </c>
      <c r="I2207" s="63">
        <v>1</v>
      </c>
      <c r="J2207" s="63">
        <v>1</v>
      </c>
      <c r="K2207" s="63">
        <v>1</v>
      </c>
      <c r="L2207" s="63">
        <v>1</v>
      </c>
      <c r="M2207" s="63">
        <v>1</v>
      </c>
      <c r="N2207" s="63">
        <v>1</v>
      </c>
      <c r="O2207" s="63">
        <v>1</v>
      </c>
      <c r="Q2207" s="61"/>
    </row>
    <row r="2208" spans="1:17" x14ac:dyDescent="0.25">
      <c r="A2208" t="str">
        <f t="shared" si="34"/>
        <v>Enero - Marzo</v>
      </c>
      <c r="B2208" s="72" t="s">
        <v>2301</v>
      </c>
      <c r="D2208" s="63">
        <v>1</v>
      </c>
      <c r="E2208" s="63">
        <v>1</v>
      </c>
      <c r="F2208" s="63">
        <v>0</v>
      </c>
      <c r="G2208" s="63">
        <v>0</v>
      </c>
      <c r="H2208" s="63">
        <v>1</v>
      </c>
      <c r="I2208" s="63">
        <v>1</v>
      </c>
      <c r="J2208" s="63">
        <v>1</v>
      </c>
      <c r="K2208" s="63">
        <v>1</v>
      </c>
      <c r="L2208" s="63">
        <v>1</v>
      </c>
      <c r="M2208" s="63">
        <v>1</v>
      </c>
      <c r="N2208" s="63">
        <v>1</v>
      </c>
      <c r="O2208" s="63">
        <v>1</v>
      </c>
      <c r="Q2208" s="61"/>
    </row>
    <row r="2209" spans="1:17" ht="15.75" thickBot="1" x14ac:dyDescent="0.3">
      <c r="A2209" t="str">
        <f t="shared" si="34"/>
        <v>Enero - Septiembre</v>
      </c>
      <c r="B2209" s="73" t="s">
        <v>2344</v>
      </c>
      <c r="C2209" s="68"/>
      <c r="D2209" s="56">
        <v>1</v>
      </c>
      <c r="E2209" s="56">
        <v>1</v>
      </c>
      <c r="F2209" s="56">
        <v>1</v>
      </c>
      <c r="G2209" s="56">
        <v>1</v>
      </c>
      <c r="H2209" s="56">
        <v>1</v>
      </c>
      <c r="I2209" s="56">
        <v>1</v>
      </c>
      <c r="J2209" s="56">
        <v>1</v>
      </c>
      <c r="K2209" s="56">
        <v>1</v>
      </c>
      <c r="L2209" s="56">
        <v>1</v>
      </c>
      <c r="M2209" s="56">
        <v>1</v>
      </c>
      <c r="N2209" s="56">
        <v>1</v>
      </c>
      <c r="O2209" s="56">
        <v>1</v>
      </c>
      <c r="P2209" s="68"/>
      <c r="Q2209" s="62"/>
    </row>
    <row r="2210" spans="1:17" ht="15.75" thickTop="1" x14ac:dyDescent="0.25">
      <c r="A2210" t="str">
        <f t="shared" si="34"/>
        <v>214768147</v>
      </c>
      <c r="B2210" s="74">
        <v>214768147</v>
      </c>
      <c r="C2210" s="65" t="s">
        <v>1118</v>
      </c>
      <c r="D2210" s="41">
        <v>3</v>
      </c>
      <c r="E2210" s="41">
        <v>3</v>
      </c>
      <c r="F2210" s="41">
        <v>3</v>
      </c>
      <c r="G2210" s="41">
        <v>3</v>
      </c>
      <c r="H2210" s="41">
        <v>3</v>
      </c>
      <c r="I2210" s="41">
        <v>3</v>
      </c>
      <c r="J2210" s="41">
        <v>3</v>
      </c>
      <c r="K2210" s="41">
        <v>3</v>
      </c>
      <c r="L2210" s="41">
        <v>1</v>
      </c>
      <c r="M2210" s="41">
        <v>3</v>
      </c>
      <c r="N2210" s="41">
        <v>3</v>
      </c>
      <c r="O2210" s="41">
        <v>3</v>
      </c>
      <c r="P2210" s="65">
        <f>SUM(D2210:O2210)</f>
        <v>34</v>
      </c>
      <c r="Q2210" s="67">
        <f>P2210/36</f>
        <v>0.94444444444444442</v>
      </c>
    </row>
    <row r="2211" spans="1:17" x14ac:dyDescent="0.25">
      <c r="A2211" t="str">
        <f t="shared" si="34"/>
        <v>Enero - Junio</v>
      </c>
      <c r="B2211" s="72" t="s">
        <v>2341</v>
      </c>
      <c r="D2211" s="63">
        <v>1</v>
      </c>
      <c r="E2211" s="63">
        <v>1</v>
      </c>
      <c r="F2211" s="63">
        <v>1</v>
      </c>
      <c r="G2211" s="63">
        <v>1</v>
      </c>
      <c r="H2211" s="63">
        <v>1</v>
      </c>
      <c r="I2211" s="63">
        <v>1</v>
      </c>
      <c r="J2211" s="63">
        <v>1</v>
      </c>
      <c r="K2211" s="63">
        <v>1</v>
      </c>
      <c r="L2211" s="63">
        <v>0</v>
      </c>
      <c r="M2211" s="63">
        <v>1</v>
      </c>
      <c r="N2211" s="63">
        <v>1</v>
      </c>
      <c r="O2211" s="63">
        <v>1</v>
      </c>
      <c r="Q2211" s="61"/>
    </row>
    <row r="2212" spans="1:17" x14ac:dyDescent="0.25">
      <c r="A2212" t="str">
        <f t="shared" si="34"/>
        <v>Enero - Marzo</v>
      </c>
      <c r="B2212" s="72" t="s">
        <v>2301</v>
      </c>
      <c r="D2212" s="63">
        <v>1</v>
      </c>
      <c r="E2212" s="63">
        <v>1</v>
      </c>
      <c r="F2212" s="63">
        <v>1</v>
      </c>
      <c r="G2212" s="63">
        <v>1</v>
      </c>
      <c r="H2212" s="63">
        <v>1</v>
      </c>
      <c r="I2212" s="63">
        <v>1</v>
      </c>
      <c r="J2212" s="63">
        <v>1</v>
      </c>
      <c r="K2212" s="63">
        <v>1</v>
      </c>
      <c r="L2212" s="63">
        <v>0</v>
      </c>
      <c r="M2212" s="63">
        <v>1</v>
      </c>
      <c r="N2212" s="63">
        <v>1</v>
      </c>
      <c r="O2212" s="63">
        <v>1</v>
      </c>
      <c r="Q2212" s="61"/>
    </row>
    <row r="2213" spans="1:17" ht="15.75" thickBot="1" x14ac:dyDescent="0.3">
      <c r="A2213" t="str">
        <f t="shared" si="34"/>
        <v>Enero - Septiembre</v>
      </c>
      <c r="B2213" s="73" t="s">
        <v>2344</v>
      </c>
      <c r="C2213" s="68"/>
      <c r="D2213" s="56">
        <v>1</v>
      </c>
      <c r="E2213" s="56">
        <v>1</v>
      </c>
      <c r="F2213" s="56">
        <v>1</v>
      </c>
      <c r="G2213" s="56">
        <v>1</v>
      </c>
      <c r="H2213" s="56">
        <v>1</v>
      </c>
      <c r="I2213" s="56">
        <v>1</v>
      </c>
      <c r="J2213" s="56">
        <v>1</v>
      </c>
      <c r="K2213" s="56">
        <v>1</v>
      </c>
      <c r="L2213" s="56">
        <v>1</v>
      </c>
      <c r="M2213" s="56">
        <v>1</v>
      </c>
      <c r="N2213" s="56">
        <v>1</v>
      </c>
      <c r="O2213" s="56">
        <v>1</v>
      </c>
      <c r="P2213" s="68"/>
      <c r="Q2213" s="62"/>
    </row>
    <row r="2214" spans="1:17" ht="15.75" thickTop="1" x14ac:dyDescent="0.25">
      <c r="A2214" t="str">
        <f t="shared" si="34"/>
        <v>214768547</v>
      </c>
      <c r="B2214" s="74">
        <v>214768547</v>
      </c>
      <c r="C2214" s="65" t="s">
        <v>1120</v>
      </c>
      <c r="D2214" s="41">
        <v>3</v>
      </c>
      <c r="E2214" s="41">
        <v>3</v>
      </c>
      <c r="F2214" s="41">
        <v>1</v>
      </c>
      <c r="G2214" s="41">
        <v>3</v>
      </c>
      <c r="H2214" s="41">
        <v>2</v>
      </c>
      <c r="I2214" s="41">
        <v>3</v>
      </c>
      <c r="J2214" s="41">
        <v>2</v>
      </c>
      <c r="K2214" s="41">
        <v>3</v>
      </c>
      <c r="L2214" s="41">
        <v>3</v>
      </c>
      <c r="M2214" s="41">
        <v>3</v>
      </c>
      <c r="N2214" s="41">
        <v>3</v>
      </c>
      <c r="O2214" s="41">
        <v>2</v>
      </c>
      <c r="P2214" s="65">
        <f>SUM(D2214:O2214)</f>
        <v>31</v>
      </c>
      <c r="Q2214" s="67">
        <f>P2214/36</f>
        <v>0.86111111111111116</v>
      </c>
    </row>
    <row r="2215" spans="1:17" x14ac:dyDescent="0.25">
      <c r="A2215" t="str">
        <f t="shared" si="34"/>
        <v>Enero - Junio</v>
      </c>
      <c r="B2215" s="72" t="s">
        <v>2341</v>
      </c>
      <c r="D2215" s="63">
        <v>1</v>
      </c>
      <c r="E2215" s="63">
        <v>1</v>
      </c>
      <c r="F2215" s="63">
        <v>0</v>
      </c>
      <c r="G2215" s="63">
        <v>1</v>
      </c>
      <c r="H2215" s="63">
        <v>1</v>
      </c>
      <c r="I2215" s="63">
        <v>1</v>
      </c>
      <c r="J2215" s="63">
        <v>1</v>
      </c>
      <c r="K2215" s="63">
        <v>1</v>
      </c>
      <c r="L2215" s="63">
        <v>1</v>
      </c>
      <c r="M2215" s="63">
        <v>1</v>
      </c>
      <c r="N2215" s="63">
        <v>1</v>
      </c>
      <c r="O2215" s="63">
        <v>0</v>
      </c>
      <c r="Q2215" s="61"/>
    </row>
    <row r="2216" spans="1:17" x14ac:dyDescent="0.25">
      <c r="A2216" t="str">
        <f t="shared" si="34"/>
        <v>Enero - Marzo</v>
      </c>
      <c r="B2216" s="72" t="s">
        <v>2301</v>
      </c>
      <c r="D2216" s="63">
        <v>1</v>
      </c>
      <c r="E2216" s="63">
        <v>1</v>
      </c>
      <c r="F2216" s="63">
        <v>1</v>
      </c>
      <c r="G2216" s="63">
        <v>1</v>
      </c>
      <c r="H2216" s="63">
        <v>0</v>
      </c>
      <c r="I2216" s="63">
        <v>1</v>
      </c>
      <c r="J2216" s="63">
        <v>1</v>
      </c>
      <c r="K2216" s="63">
        <v>1</v>
      </c>
      <c r="L2216" s="63">
        <v>1</v>
      </c>
      <c r="M2216" s="63">
        <v>1</v>
      </c>
      <c r="N2216" s="63">
        <v>1</v>
      </c>
      <c r="O2216" s="63">
        <v>1</v>
      </c>
      <c r="Q2216" s="61"/>
    </row>
    <row r="2217" spans="1:17" ht="15.75" thickBot="1" x14ac:dyDescent="0.3">
      <c r="A2217" t="str">
        <f t="shared" si="34"/>
        <v>Enero - Septiembre</v>
      </c>
      <c r="B2217" s="73" t="s">
        <v>2344</v>
      </c>
      <c r="C2217" s="68"/>
      <c r="D2217" s="56">
        <v>1</v>
      </c>
      <c r="E2217" s="56">
        <v>1</v>
      </c>
      <c r="F2217" s="56">
        <v>0</v>
      </c>
      <c r="G2217" s="56">
        <v>1</v>
      </c>
      <c r="H2217" s="56">
        <v>1</v>
      </c>
      <c r="I2217" s="56">
        <v>1</v>
      </c>
      <c r="J2217" s="56">
        <v>0</v>
      </c>
      <c r="K2217" s="56">
        <v>1</v>
      </c>
      <c r="L2217" s="56">
        <v>1</v>
      </c>
      <c r="M2217" s="56">
        <v>1</v>
      </c>
      <c r="N2217" s="56">
        <v>1</v>
      </c>
      <c r="O2217" s="56">
        <v>1</v>
      </c>
      <c r="P2217" s="68"/>
      <c r="Q2217" s="62"/>
    </row>
    <row r="2218" spans="1:17" ht="15.75" thickTop="1" x14ac:dyDescent="0.25">
      <c r="A2218" t="str">
        <f t="shared" si="34"/>
        <v>214773347</v>
      </c>
      <c r="B2218" s="74">
        <v>214773347</v>
      </c>
      <c r="C2218" s="65" t="s">
        <v>1122</v>
      </c>
      <c r="D2218" s="41">
        <v>3</v>
      </c>
      <c r="E2218" s="41">
        <v>3</v>
      </c>
      <c r="F2218" s="41">
        <v>3</v>
      </c>
      <c r="G2218" s="41">
        <v>3</v>
      </c>
      <c r="H2218" s="41">
        <v>2</v>
      </c>
      <c r="I2218" s="41">
        <v>3</v>
      </c>
      <c r="J2218" s="41">
        <v>3</v>
      </c>
      <c r="K2218" s="41">
        <v>3</v>
      </c>
      <c r="L2218" s="41">
        <v>3</v>
      </c>
      <c r="M2218" s="41">
        <v>3</v>
      </c>
      <c r="N2218" s="41">
        <v>3</v>
      </c>
      <c r="O2218" s="41">
        <v>3</v>
      </c>
      <c r="P2218" s="65">
        <f>SUM(D2218:O2218)</f>
        <v>35</v>
      </c>
      <c r="Q2218" s="67">
        <f>P2218/36</f>
        <v>0.97222222222222221</v>
      </c>
    </row>
    <row r="2219" spans="1:17" x14ac:dyDescent="0.25">
      <c r="A2219" t="str">
        <f t="shared" si="34"/>
        <v>Enero - Junio</v>
      </c>
      <c r="B2219" s="72" t="s">
        <v>2341</v>
      </c>
      <c r="D2219" s="63">
        <v>1</v>
      </c>
      <c r="E2219" s="63">
        <v>1</v>
      </c>
      <c r="F2219" s="63">
        <v>1</v>
      </c>
      <c r="G2219" s="63">
        <v>1</v>
      </c>
      <c r="H2219" s="63">
        <v>1</v>
      </c>
      <c r="I2219" s="63">
        <v>1</v>
      </c>
      <c r="J2219" s="63">
        <v>1</v>
      </c>
      <c r="K2219" s="63">
        <v>1</v>
      </c>
      <c r="L2219" s="63">
        <v>1</v>
      </c>
      <c r="M2219" s="63">
        <v>1</v>
      </c>
      <c r="N2219" s="63">
        <v>1</v>
      </c>
      <c r="O2219" s="63">
        <v>1</v>
      </c>
      <c r="Q2219" s="61"/>
    </row>
    <row r="2220" spans="1:17" x14ac:dyDescent="0.25">
      <c r="A2220" t="str">
        <f t="shared" si="34"/>
        <v>Enero - Marzo</v>
      </c>
      <c r="B2220" s="72" t="s">
        <v>2301</v>
      </c>
      <c r="D2220" s="63">
        <v>1</v>
      </c>
      <c r="E2220" s="63">
        <v>1</v>
      </c>
      <c r="F2220" s="63">
        <v>1</v>
      </c>
      <c r="G2220" s="63">
        <v>1</v>
      </c>
      <c r="H2220" s="63">
        <v>0</v>
      </c>
      <c r="I2220" s="63">
        <v>1</v>
      </c>
      <c r="J2220" s="63">
        <v>1</v>
      </c>
      <c r="K2220" s="63">
        <v>1</v>
      </c>
      <c r="L2220" s="63">
        <v>1</v>
      </c>
      <c r="M2220" s="63">
        <v>1</v>
      </c>
      <c r="N2220" s="63">
        <v>1</v>
      </c>
      <c r="O2220" s="63">
        <v>1</v>
      </c>
      <c r="Q2220" s="61"/>
    </row>
    <row r="2221" spans="1:17" ht="15.75" thickBot="1" x14ac:dyDescent="0.3">
      <c r="A2221" t="str">
        <f t="shared" si="34"/>
        <v>Enero - Septiembre</v>
      </c>
      <c r="B2221" s="73" t="s">
        <v>2344</v>
      </c>
      <c r="C2221" s="68"/>
      <c r="D2221" s="56">
        <v>1</v>
      </c>
      <c r="E2221" s="56">
        <v>1</v>
      </c>
      <c r="F2221" s="56">
        <v>1</v>
      </c>
      <c r="G2221" s="56">
        <v>1</v>
      </c>
      <c r="H2221" s="56">
        <v>1</v>
      </c>
      <c r="I2221" s="56">
        <v>1</v>
      </c>
      <c r="J2221" s="56">
        <v>1</v>
      </c>
      <c r="K2221" s="56">
        <v>1</v>
      </c>
      <c r="L2221" s="56">
        <v>1</v>
      </c>
      <c r="M2221" s="56">
        <v>1</v>
      </c>
      <c r="N2221" s="56">
        <v>1</v>
      </c>
      <c r="O2221" s="56">
        <v>1</v>
      </c>
      <c r="P2221" s="68"/>
      <c r="Q2221" s="62"/>
    </row>
    <row r="2222" spans="1:17" ht="15.75" thickTop="1" x14ac:dyDescent="0.25">
      <c r="A2222" t="str">
        <f t="shared" si="34"/>
        <v>214773547</v>
      </c>
      <c r="B2222" s="74">
        <v>214773547</v>
      </c>
      <c r="C2222" s="65" t="s">
        <v>1124</v>
      </c>
      <c r="D2222" s="41">
        <v>3</v>
      </c>
      <c r="E2222" s="41">
        <v>3</v>
      </c>
      <c r="F2222" s="41">
        <v>3</v>
      </c>
      <c r="G2222" s="41">
        <v>3</v>
      </c>
      <c r="H2222" s="41">
        <v>3</v>
      </c>
      <c r="I2222" s="41">
        <v>3</v>
      </c>
      <c r="J2222" s="41">
        <v>3</v>
      </c>
      <c r="K2222" s="41">
        <v>3</v>
      </c>
      <c r="L2222" s="41">
        <v>3</v>
      </c>
      <c r="M2222" s="41">
        <v>3</v>
      </c>
      <c r="N2222" s="41">
        <v>3</v>
      </c>
      <c r="O2222" s="41">
        <v>3</v>
      </c>
      <c r="P2222" s="65">
        <f>SUM(D2222:O2222)</f>
        <v>36</v>
      </c>
      <c r="Q2222" s="67">
        <f>P2222/36</f>
        <v>1</v>
      </c>
    </row>
    <row r="2223" spans="1:17" x14ac:dyDescent="0.25">
      <c r="A2223" t="str">
        <f t="shared" si="34"/>
        <v>Enero - Junio</v>
      </c>
      <c r="B2223" s="72" t="s">
        <v>2341</v>
      </c>
      <c r="D2223" s="63">
        <v>1</v>
      </c>
      <c r="E2223" s="63">
        <v>1</v>
      </c>
      <c r="F2223" s="63">
        <v>1</v>
      </c>
      <c r="G2223" s="63">
        <v>1</v>
      </c>
      <c r="H2223" s="63">
        <v>1</v>
      </c>
      <c r="I2223" s="63">
        <v>1</v>
      </c>
      <c r="J2223" s="63">
        <v>1</v>
      </c>
      <c r="K2223" s="63">
        <v>1</v>
      </c>
      <c r="L2223" s="63">
        <v>1</v>
      </c>
      <c r="M2223" s="63">
        <v>1</v>
      </c>
      <c r="N2223" s="63">
        <v>1</v>
      </c>
      <c r="O2223" s="63">
        <v>1</v>
      </c>
      <c r="Q2223" s="61"/>
    </row>
    <row r="2224" spans="1:17" x14ac:dyDescent="0.25">
      <c r="A2224" t="str">
        <f t="shared" si="34"/>
        <v>Enero - Marzo</v>
      </c>
      <c r="B2224" s="72" t="s">
        <v>2301</v>
      </c>
      <c r="D2224" s="63">
        <v>1</v>
      </c>
      <c r="E2224" s="63">
        <v>1</v>
      </c>
      <c r="F2224" s="63">
        <v>1</v>
      </c>
      <c r="G2224" s="63">
        <v>1</v>
      </c>
      <c r="H2224" s="63">
        <v>1</v>
      </c>
      <c r="I2224" s="63">
        <v>1</v>
      </c>
      <c r="J2224" s="63">
        <v>1</v>
      </c>
      <c r="K2224" s="63">
        <v>1</v>
      </c>
      <c r="L2224" s="63">
        <v>1</v>
      </c>
      <c r="M2224" s="63">
        <v>1</v>
      </c>
      <c r="N2224" s="63">
        <v>1</v>
      </c>
      <c r="O2224" s="63">
        <v>1</v>
      </c>
      <c r="Q2224" s="61"/>
    </row>
    <row r="2225" spans="1:17" ht="15.75" thickBot="1" x14ac:dyDescent="0.3">
      <c r="A2225" t="str">
        <f t="shared" si="34"/>
        <v>Enero - Septiembre</v>
      </c>
      <c r="B2225" s="73" t="s">
        <v>2344</v>
      </c>
      <c r="C2225" s="68"/>
      <c r="D2225" s="56">
        <v>1</v>
      </c>
      <c r="E2225" s="56">
        <v>1</v>
      </c>
      <c r="F2225" s="56">
        <v>1</v>
      </c>
      <c r="G2225" s="56">
        <v>1</v>
      </c>
      <c r="H2225" s="56">
        <v>1</v>
      </c>
      <c r="I2225" s="56">
        <v>1</v>
      </c>
      <c r="J2225" s="56">
        <v>1</v>
      </c>
      <c r="K2225" s="56">
        <v>1</v>
      </c>
      <c r="L2225" s="56">
        <v>1</v>
      </c>
      <c r="M2225" s="56">
        <v>1</v>
      </c>
      <c r="N2225" s="56">
        <v>1</v>
      </c>
      <c r="O2225" s="56">
        <v>1</v>
      </c>
      <c r="P2225" s="68"/>
      <c r="Q2225" s="62"/>
    </row>
    <row r="2226" spans="1:17" ht="15.75" thickTop="1" x14ac:dyDescent="0.25">
      <c r="A2226" t="str">
        <f t="shared" si="34"/>
        <v>214776147</v>
      </c>
      <c r="B2226" s="74">
        <v>214776147</v>
      </c>
      <c r="C2226" s="65" t="s">
        <v>1126</v>
      </c>
      <c r="D2226" s="41">
        <v>3</v>
      </c>
      <c r="E2226" s="41">
        <v>3</v>
      </c>
      <c r="F2226" s="41">
        <v>3</v>
      </c>
      <c r="G2226" s="41">
        <v>0</v>
      </c>
      <c r="H2226" s="41">
        <v>2</v>
      </c>
      <c r="I2226" s="41">
        <v>3</v>
      </c>
      <c r="J2226" s="41">
        <v>3</v>
      </c>
      <c r="K2226" s="41">
        <v>3</v>
      </c>
      <c r="L2226" s="41">
        <v>3</v>
      </c>
      <c r="M2226" s="41">
        <v>3</v>
      </c>
      <c r="N2226" s="41">
        <v>3</v>
      </c>
      <c r="O2226" s="41">
        <v>3</v>
      </c>
      <c r="P2226" s="65">
        <f>SUM(D2226:O2226)</f>
        <v>32</v>
      </c>
      <c r="Q2226" s="67">
        <f>P2226/36</f>
        <v>0.88888888888888884</v>
      </c>
    </row>
    <row r="2227" spans="1:17" x14ac:dyDescent="0.25">
      <c r="A2227" t="str">
        <f t="shared" si="34"/>
        <v>Enero - Junio</v>
      </c>
      <c r="B2227" s="72" t="s">
        <v>2341</v>
      </c>
      <c r="D2227" s="63">
        <v>1</v>
      </c>
      <c r="E2227" s="63">
        <v>1</v>
      </c>
      <c r="F2227" s="63">
        <v>1</v>
      </c>
      <c r="G2227" s="63">
        <v>0</v>
      </c>
      <c r="H2227" s="63">
        <v>1</v>
      </c>
      <c r="I2227" s="63">
        <v>1</v>
      </c>
      <c r="J2227" s="63">
        <v>1</v>
      </c>
      <c r="K2227" s="63">
        <v>1</v>
      </c>
      <c r="L2227" s="63">
        <v>1</v>
      </c>
      <c r="M2227" s="63">
        <v>1</v>
      </c>
      <c r="N2227" s="63">
        <v>1</v>
      </c>
      <c r="O2227" s="63">
        <v>1</v>
      </c>
      <c r="Q2227" s="61"/>
    </row>
    <row r="2228" spans="1:17" x14ac:dyDescent="0.25">
      <c r="A2228" t="str">
        <f t="shared" si="34"/>
        <v>Enero - Marzo</v>
      </c>
      <c r="B2228" s="72" t="s">
        <v>2301</v>
      </c>
      <c r="D2228" s="63">
        <v>1</v>
      </c>
      <c r="E2228" s="63">
        <v>1</v>
      </c>
      <c r="F2228" s="63">
        <v>1</v>
      </c>
      <c r="G2228" s="63">
        <v>0</v>
      </c>
      <c r="H2228" s="63">
        <v>0</v>
      </c>
      <c r="I2228" s="63">
        <v>1</v>
      </c>
      <c r="J2228" s="63">
        <v>1</v>
      </c>
      <c r="K2228" s="63">
        <v>1</v>
      </c>
      <c r="L2228" s="63">
        <v>1</v>
      </c>
      <c r="M2228" s="63">
        <v>1</v>
      </c>
      <c r="N2228" s="63">
        <v>1</v>
      </c>
      <c r="O2228" s="63">
        <v>1</v>
      </c>
      <c r="Q2228" s="61"/>
    </row>
    <row r="2229" spans="1:17" ht="15.75" thickBot="1" x14ac:dyDescent="0.3">
      <c r="A2229" t="str">
        <f t="shared" si="34"/>
        <v>Enero - Septiembre</v>
      </c>
      <c r="B2229" s="73" t="s">
        <v>2344</v>
      </c>
      <c r="C2229" s="68"/>
      <c r="D2229" s="56">
        <v>1</v>
      </c>
      <c r="E2229" s="56">
        <v>1</v>
      </c>
      <c r="F2229" s="56">
        <v>1</v>
      </c>
      <c r="G2229" s="56">
        <v>0</v>
      </c>
      <c r="H2229" s="56">
        <v>1</v>
      </c>
      <c r="I2229" s="56">
        <v>1</v>
      </c>
      <c r="J2229" s="56">
        <v>1</v>
      </c>
      <c r="K2229" s="56">
        <v>1</v>
      </c>
      <c r="L2229" s="56">
        <v>1</v>
      </c>
      <c r="M2229" s="56">
        <v>1</v>
      </c>
      <c r="N2229" s="56">
        <v>1</v>
      </c>
      <c r="O2229" s="56">
        <v>1</v>
      </c>
      <c r="P2229" s="68"/>
      <c r="Q2229" s="62"/>
    </row>
    <row r="2230" spans="1:17" ht="15.75" thickTop="1" x14ac:dyDescent="0.25">
      <c r="A2230" t="str">
        <f t="shared" si="34"/>
        <v>214805148</v>
      </c>
      <c r="B2230" s="74">
        <v>214805148</v>
      </c>
      <c r="C2230" s="65" t="s">
        <v>1128</v>
      </c>
      <c r="D2230" s="41">
        <v>3</v>
      </c>
      <c r="E2230" s="41">
        <v>3</v>
      </c>
      <c r="F2230" s="41">
        <v>3</v>
      </c>
      <c r="G2230" s="41">
        <v>3</v>
      </c>
      <c r="H2230" s="41">
        <v>1</v>
      </c>
      <c r="I2230" s="41">
        <v>3</v>
      </c>
      <c r="J2230" s="41">
        <v>1</v>
      </c>
      <c r="K2230" s="41">
        <v>3</v>
      </c>
      <c r="L2230" s="41">
        <v>3</v>
      </c>
      <c r="M2230" s="41">
        <v>3</v>
      </c>
      <c r="N2230" s="41">
        <v>3</v>
      </c>
      <c r="O2230" s="41">
        <v>3</v>
      </c>
      <c r="P2230" s="65">
        <f>SUM(D2230:O2230)</f>
        <v>32</v>
      </c>
      <c r="Q2230" s="67">
        <f>P2230/36</f>
        <v>0.88888888888888884</v>
      </c>
    </row>
    <row r="2231" spans="1:17" x14ac:dyDescent="0.25">
      <c r="A2231" t="str">
        <f t="shared" si="34"/>
        <v>Enero - Junio</v>
      </c>
      <c r="B2231" s="72" t="s">
        <v>2341</v>
      </c>
      <c r="D2231" s="63">
        <v>1</v>
      </c>
      <c r="E2231" s="63">
        <v>1</v>
      </c>
      <c r="F2231" s="63">
        <v>1</v>
      </c>
      <c r="G2231" s="63">
        <v>1</v>
      </c>
      <c r="H2231" s="63">
        <v>0</v>
      </c>
      <c r="I2231" s="63">
        <v>1</v>
      </c>
      <c r="J2231" s="63">
        <v>0</v>
      </c>
      <c r="K2231" s="63">
        <v>1</v>
      </c>
      <c r="L2231" s="63">
        <v>1</v>
      </c>
      <c r="M2231" s="63">
        <v>1</v>
      </c>
      <c r="N2231" s="63">
        <v>1</v>
      </c>
      <c r="O2231" s="63">
        <v>1</v>
      </c>
      <c r="Q2231" s="61"/>
    </row>
    <row r="2232" spans="1:17" x14ac:dyDescent="0.25">
      <c r="A2232" t="str">
        <f t="shared" si="34"/>
        <v>Enero - Marzo</v>
      </c>
      <c r="B2232" s="72" t="s">
        <v>2301</v>
      </c>
      <c r="D2232" s="63">
        <v>1</v>
      </c>
      <c r="E2232" s="63">
        <v>1</v>
      </c>
      <c r="F2232" s="63">
        <v>1</v>
      </c>
      <c r="G2232" s="63">
        <v>1</v>
      </c>
      <c r="H2232" s="63">
        <v>0</v>
      </c>
      <c r="I2232" s="63">
        <v>1</v>
      </c>
      <c r="J2232" s="63">
        <v>0</v>
      </c>
      <c r="K2232" s="63">
        <v>1</v>
      </c>
      <c r="L2232" s="63">
        <v>1</v>
      </c>
      <c r="M2232" s="63">
        <v>1</v>
      </c>
      <c r="N2232" s="63">
        <v>1</v>
      </c>
      <c r="O2232" s="63">
        <v>1</v>
      </c>
      <c r="Q2232" s="61"/>
    </row>
    <row r="2233" spans="1:17" ht="15.75" thickBot="1" x14ac:dyDescent="0.3">
      <c r="A2233" t="str">
        <f t="shared" si="34"/>
        <v>Enero - Septiembre</v>
      </c>
      <c r="B2233" s="73" t="s">
        <v>2344</v>
      </c>
      <c r="C2233" s="68"/>
      <c r="D2233" s="56">
        <v>1</v>
      </c>
      <c r="E2233" s="56">
        <v>1</v>
      </c>
      <c r="F2233" s="56">
        <v>1</v>
      </c>
      <c r="G2233" s="56">
        <v>1</v>
      </c>
      <c r="H2233" s="56">
        <v>1</v>
      </c>
      <c r="I2233" s="56">
        <v>1</v>
      </c>
      <c r="J2233" s="56">
        <v>1</v>
      </c>
      <c r="K2233" s="56">
        <v>1</v>
      </c>
      <c r="L2233" s="56">
        <v>1</v>
      </c>
      <c r="M2233" s="56">
        <v>1</v>
      </c>
      <c r="N2233" s="56">
        <v>1</v>
      </c>
      <c r="O2233" s="56">
        <v>1</v>
      </c>
      <c r="P2233" s="68"/>
      <c r="Q2233" s="62"/>
    </row>
    <row r="2234" spans="1:17" ht="15.75" thickTop="1" x14ac:dyDescent="0.25">
      <c r="A2234" t="str">
        <f t="shared" si="34"/>
        <v>214813248</v>
      </c>
      <c r="B2234" s="74">
        <v>214813248</v>
      </c>
      <c r="C2234" s="65" t="s">
        <v>1130</v>
      </c>
      <c r="D2234" s="41">
        <v>3</v>
      </c>
      <c r="E2234" s="41">
        <v>3</v>
      </c>
      <c r="F2234" s="41">
        <v>2</v>
      </c>
      <c r="G2234" s="41">
        <v>3</v>
      </c>
      <c r="H2234" s="41">
        <v>2</v>
      </c>
      <c r="I2234" s="41">
        <v>3</v>
      </c>
      <c r="J2234" s="41">
        <v>3</v>
      </c>
      <c r="K2234" s="41">
        <v>3</v>
      </c>
      <c r="L2234" s="41">
        <v>3</v>
      </c>
      <c r="M2234" s="41">
        <v>3</v>
      </c>
      <c r="N2234" s="41">
        <v>3</v>
      </c>
      <c r="O2234" s="41">
        <v>3</v>
      </c>
      <c r="P2234" s="65">
        <f>SUM(D2234:O2234)</f>
        <v>34</v>
      </c>
      <c r="Q2234" s="67">
        <f>P2234/36</f>
        <v>0.94444444444444442</v>
      </c>
    </row>
    <row r="2235" spans="1:17" x14ac:dyDescent="0.25">
      <c r="A2235" t="str">
        <f t="shared" si="34"/>
        <v>Enero - Junio</v>
      </c>
      <c r="B2235" s="72" t="s">
        <v>2341</v>
      </c>
      <c r="D2235" s="63">
        <v>1</v>
      </c>
      <c r="E2235" s="63">
        <v>1</v>
      </c>
      <c r="F2235" s="63">
        <v>1</v>
      </c>
      <c r="G2235" s="63">
        <v>1</v>
      </c>
      <c r="H2235" s="63">
        <v>1</v>
      </c>
      <c r="I2235" s="63">
        <v>1</v>
      </c>
      <c r="J2235" s="63">
        <v>1</v>
      </c>
      <c r="K2235" s="63">
        <v>1</v>
      </c>
      <c r="L2235" s="63">
        <v>1</v>
      </c>
      <c r="M2235" s="63">
        <v>1</v>
      </c>
      <c r="N2235" s="63">
        <v>1</v>
      </c>
      <c r="O2235" s="63">
        <v>1</v>
      </c>
      <c r="Q2235" s="61"/>
    </row>
    <row r="2236" spans="1:17" x14ac:dyDescent="0.25">
      <c r="A2236" t="str">
        <f t="shared" si="34"/>
        <v>Enero - Marzo</v>
      </c>
      <c r="B2236" s="72" t="s">
        <v>2301</v>
      </c>
      <c r="D2236" s="63">
        <v>1</v>
      </c>
      <c r="E2236" s="63">
        <v>1</v>
      </c>
      <c r="F2236" s="63">
        <v>0</v>
      </c>
      <c r="G2236" s="63">
        <v>1</v>
      </c>
      <c r="H2236" s="63">
        <v>0</v>
      </c>
      <c r="I2236" s="63">
        <v>1</v>
      </c>
      <c r="J2236" s="63">
        <v>1</v>
      </c>
      <c r="K2236" s="63">
        <v>1</v>
      </c>
      <c r="L2236" s="63">
        <v>1</v>
      </c>
      <c r="M2236" s="63">
        <v>1</v>
      </c>
      <c r="N2236" s="63">
        <v>1</v>
      </c>
      <c r="O2236" s="63">
        <v>1</v>
      </c>
      <c r="Q2236" s="61"/>
    </row>
    <row r="2237" spans="1:17" ht="15.75" thickBot="1" x14ac:dyDescent="0.3">
      <c r="A2237" t="str">
        <f t="shared" si="34"/>
        <v>Enero - Septiembre</v>
      </c>
      <c r="B2237" s="73" t="s">
        <v>2344</v>
      </c>
      <c r="C2237" s="68"/>
      <c r="D2237" s="56">
        <v>1</v>
      </c>
      <c r="E2237" s="56">
        <v>1</v>
      </c>
      <c r="F2237" s="56">
        <v>1</v>
      </c>
      <c r="G2237" s="56">
        <v>1</v>
      </c>
      <c r="H2237" s="56">
        <v>1</v>
      </c>
      <c r="I2237" s="56">
        <v>1</v>
      </c>
      <c r="J2237" s="56">
        <v>1</v>
      </c>
      <c r="K2237" s="56">
        <v>1</v>
      </c>
      <c r="L2237" s="56">
        <v>1</v>
      </c>
      <c r="M2237" s="56">
        <v>1</v>
      </c>
      <c r="N2237" s="56">
        <v>1</v>
      </c>
      <c r="O2237" s="56">
        <v>1</v>
      </c>
      <c r="P2237" s="68"/>
      <c r="Q2237" s="62"/>
    </row>
    <row r="2238" spans="1:17" ht="15.75" thickTop="1" x14ac:dyDescent="0.25">
      <c r="A2238" t="str">
        <f t="shared" si="34"/>
        <v>214815248</v>
      </c>
      <c r="B2238" s="74">
        <v>214815248</v>
      </c>
      <c r="C2238" s="65" t="s">
        <v>1132</v>
      </c>
      <c r="D2238" s="41">
        <v>3</v>
      </c>
      <c r="E2238" s="41">
        <v>3</v>
      </c>
      <c r="F2238" s="41">
        <v>3</v>
      </c>
      <c r="G2238" s="41">
        <v>1</v>
      </c>
      <c r="H2238" s="41">
        <v>3</v>
      </c>
      <c r="I2238" s="41">
        <v>0</v>
      </c>
      <c r="J2238" s="41">
        <v>3</v>
      </c>
      <c r="K2238" s="41">
        <v>3</v>
      </c>
      <c r="L2238" s="41">
        <v>1</v>
      </c>
      <c r="M2238" s="41">
        <v>3</v>
      </c>
      <c r="N2238" s="41">
        <v>3</v>
      </c>
      <c r="O2238" s="41">
        <v>3</v>
      </c>
      <c r="P2238" s="65">
        <f>SUM(D2238:O2238)</f>
        <v>29</v>
      </c>
      <c r="Q2238" s="67">
        <f>P2238/36</f>
        <v>0.80555555555555558</v>
      </c>
    </row>
    <row r="2239" spans="1:17" x14ac:dyDescent="0.25">
      <c r="A2239" t="str">
        <f t="shared" si="34"/>
        <v>Enero - Junio</v>
      </c>
      <c r="B2239" s="72" t="s">
        <v>2341</v>
      </c>
      <c r="D2239" s="63">
        <v>1</v>
      </c>
      <c r="E2239" s="63">
        <v>1</v>
      </c>
      <c r="F2239" s="63">
        <v>1</v>
      </c>
      <c r="G2239" s="63">
        <v>0</v>
      </c>
      <c r="H2239" s="63">
        <v>1</v>
      </c>
      <c r="I2239" s="63">
        <v>0</v>
      </c>
      <c r="J2239" s="63">
        <v>1</v>
      </c>
      <c r="K2239" s="63">
        <v>1</v>
      </c>
      <c r="L2239" s="63">
        <v>0</v>
      </c>
      <c r="M2239" s="63">
        <v>1</v>
      </c>
      <c r="N2239" s="63">
        <v>1</v>
      </c>
      <c r="O2239" s="63">
        <v>1</v>
      </c>
      <c r="Q2239" s="61"/>
    </row>
    <row r="2240" spans="1:17" x14ac:dyDescent="0.25">
      <c r="A2240" t="str">
        <f t="shared" si="34"/>
        <v>Enero - Marzo</v>
      </c>
      <c r="B2240" s="72" t="s">
        <v>2301</v>
      </c>
      <c r="D2240" s="63">
        <v>1</v>
      </c>
      <c r="E2240" s="63">
        <v>1</v>
      </c>
      <c r="F2240" s="63">
        <v>1</v>
      </c>
      <c r="G2240" s="63">
        <v>0</v>
      </c>
      <c r="H2240" s="63">
        <v>1</v>
      </c>
      <c r="I2240" s="63">
        <v>0</v>
      </c>
      <c r="J2240" s="63">
        <v>1</v>
      </c>
      <c r="K2240" s="63">
        <v>1</v>
      </c>
      <c r="L2240" s="63">
        <v>0</v>
      </c>
      <c r="M2240" s="63">
        <v>1</v>
      </c>
      <c r="N2240" s="63">
        <v>1</v>
      </c>
      <c r="O2240" s="63">
        <v>1</v>
      </c>
      <c r="Q2240" s="61"/>
    </row>
    <row r="2241" spans="1:17" ht="15.75" thickBot="1" x14ac:dyDescent="0.3">
      <c r="A2241" t="str">
        <f t="shared" si="34"/>
        <v>Enero - Septiembre</v>
      </c>
      <c r="B2241" s="73" t="s">
        <v>2344</v>
      </c>
      <c r="C2241" s="68"/>
      <c r="D2241" s="56">
        <v>1</v>
      </c>
      <c r="E2241" s="56">
        <v>1</v>
      </c>
      <c r="F2241" s="56">
        <v>1</v>
      </c>
      <c r="G2241" s="56">
        <v>1</v>
      </c>
      <c r="H2241" s="56">
        <v>1</v>
      </c>
      <c r="I2241" s="56">
        <v>0</v>
      </c>
      <c r="J2241" s="56">
        <v>1</v>
      </c>
      <c r="K2241" s="56">
        <v>1</v>
      </c>
      <c r="L2241" s="56">
        <v>1</v>
      </c>
      <c r="M2241" s="56">
        <v>1</v>
      </c>
      <c r="N2241" s="56">
        <v>1</v>
      </c>
      <c r="O2241" s="56">
        <v>1</v>
      </c>
      <c r="P2241" s="68"/>
      <c r="Q2241" s="62"/>
    </row>
    <row r="2242" spans="1:17" ht="15.75" thickTop="1" x14ac:dyDescent="0.25">
      <c r="A2242" t="str">
        <f t="shared" si="34"/>
        <v>214819548</v>
      </c>
      <c r="B2242" s="74">
        <v>214819548</v>
      </c>
      <c r="C2242" s="65" t="s">
        <v>1134</v>
      </c>
      <c r="D2242" s="41">
        <v>3</v>
      </c>
      <c r="E2242" s="41">
        <v>3</v>
      </c>
      <c r="F2242" s="41">
        <v>3</v>
      </c>
      <c r="G2242" s="41">
        <v>3</v>
      </c>
      <c r="H2242" s="41">
        <v>3</v>
      </c>
      <c r="I2242" s="41">
        <v>3</v>
      </c>
      <c r="J2242" s="41">
        <v>3</v>
      </c>
      <c r="K2242" s="41">
        <v>3</v>
      </c>
      <c r="L2242" s="41">
        <v>3</v>
      </c>
      <c r="M2242" s="41">
        <v>3</v>
      </c>
      <c r="N2242" s="41">
        <v>3</v>
      </c>
      <c r="O2242" s="41">
        <v>0</v>
      </c>
      <c r="P2242" s="65">
        <f>SUM(D2242:O2242)</f>
        <v>33</v>
      </c>
      <c r="Q2242" s="67">
        <f>P2242/36</f>
        <v>0.91666666666666663</v>
      </c>
    </row>
    <row r="2243" spans="1:17" x14ac:dyDescent="0.25">
      <c r="A2243" t="str">
        <f t="shared" ref="A2243:A2306" si="35">TEXT(B2243,0)</f>
        <v>Enero - Junio</v>
      </c>
      <c r="B2243" s="72" t="s">
        <v>2341</v>
      </c>
      <c r="D2243" s="63">
        <v>1</v>
      </c>
      <c r="E2243" s="63">
        <v>1</v>
      </c>
      <c r="F2243" s="63">
        <v>1</v>
      </c>
      <c r="G2243" s="63">
        <v>1</v>
      </c>
      <c r="H2243" s="63">
        <v>1</v>
      </c>
      <c r="I2243" s="63">
        <v>1</v>
      </c>
      <c r="J2243" s="63">
        <v>1</v>
      </c>
      <c r="K2243" s="63">
        <v>1</v>
      </c>
      <c r="L2243" s="63">
        <v>1</v>
      </c>
      <c r="M2243" s="63">
        <v>1</v>
      </c>
      <c r="N2243" s="63">
        <v>1</v>
      </c>
      <c r="O2243" s="63">
        <v>0</v>
      </c>
      <c r="Q2243" s="61"/>
    </row>
    <row r="2244" spans="1:17" x14ac:dyDescent="0.25">
      <c r="A2244" t="str">
        <f t="shared" si="35"/>
        <v>Enero - Marzo</v>
      </c>
      <c r="B2244" s="72" t="s">
        <v>2301</v>
      </c>
      <c r="D2244" s="63">
        <v>1</v>
      </c>
      <c r="E2244" s="63">
        <v>1</v>
      </c>
      <c r="F2244" s="63">
        <v>1</v>
      </c>
      <c r="G2244" s="63">
        <v>1</v>
      </c>
      <c r="H2244" s="63">
        <v>1</v>
      </c>
      <c r="I2244" s="63">
        <v>1</v>
      </c>
      <c r="J2244" s="63">
        <v>1</v>
      </c>
      <c r="K2244" s="63">
        <v>1</v>
      </c>
      <c r="L2244" s="63">
        <v>1</v>
      </c>
      <c r="M2244" s="63">
        <v>1</v>
      </c>
      <c r="N2244" s="63">
        <v>1</v>
      </c>
      <c r="O2244" s="63">
        <v>0</v>
      </c>
      <c r="Q2244" s="61"/>
    </row>
    <row r="2245" spans="1:17" ht="15.75" thickBot="1" x14ac:dyDescent="0.3">
      <c r="A2245" t="str">
        <f t="shared" si="35"/>
        <v>Enero - Septiembre</v>
      </c>
      <c r="B2245" s="73" t="s">
        <v>2344</v>
      </c>
      <c r="C2245" s="68"/>
      <c r="D2245" s="56">
        <v>1</v>
      </c>
      <c r="E2245" s="56">
        <v>1</v>
      </c>
      <c r="F2245" s="56">
        <v>1</v>
      </c>
      <c r="G2245" s="56">
        <v>1</v>
      </c>
      <c r="H2245" s="56">
        <v>1</v>
      </c>
      <c r="I2245" s="56">
        <v>1</v>
      </c>
      <c r="J2245" s="56">
        <v>1</v>
      </c>
      <c r="K2245" s="56">
        <v>1</v>
      </c>
      <c r="L2245" s="56">
        <v>1</v>
      </c>
      <c r="M2245" s="56">
        <v>1</v>
      </c>
      <c r="N2245" s="56">
        <v>1</v>
      </c>
      <c r="O2245" s="56">
        <v>0</v>
      </c>
      <c r="P2245" s="68"/>
      <c r="Q2245" s="62"/>
    </row>
    <row r="2246" spans="1:17" ht="15.75" thickTop="1" x14ac:dyDescent="0.25">
      <c r="A2246" t="str">
        <f t="shared" si="35"/>
        <v>214825148</v>
      </c>
      <c r="B2246" s="74">
        <v>214825148</v>
      </c>
      <c r="C2246" s="65" t="s">
        <v>1136</v>
      </c>
      <c r="D2246" s="41">
        <v>1</v>
      </c>
      <c r="E2246" s="41">
        <v>0</v>
      </c>
      <c r="F2246" s="41">
        <v>1</v>
      </c>
      <c r="G2246" s="41">
        <v>1</v>
      </c>
      <c r="H2246" s="41">
        <v>3</v>
      </c>
      <c r="I2246" s="41">
        <v>3</v>
      </c>
      <c r="J2246" s="41">
        <v>1</v>
      </c>
      <c r="K2246" s="41">
        <v>3</v>
      </c>
      <c r="L2246" s="41">
        <v>0</v>
      </c>
      <c r="M2246" s="41">
        <v>3</v>
      </c>
      <c r="N2246" s="41">
        <v>3</v>
      </c>
      <c r="O2246" s="41">
        <v>2</v>
      </c>
      <c r="P2246" s="65">
        <f>SUM(D2246:O2246)</f>
        <v>21</v>
      </c>
      <c r="Q2246" s="67">
        <f>P2246/36</f>
        <v>0.58333333333333337</v>
      </c>
    </row>
    <row r="2247" spans="1:17" x14ac:dyDescent="0.25">
      <c r="A2247" t="str">
        <f t="shared" si="35"/>
        <v>Enero - Junio</v>
      </c>
      <c r="B2247" s="72" t="s">
        <v>2341</v>
      </c>
      <c r="D2247" s="63">
        <v>0</v>
      </c>
      <c r="E2247" s="63">
        <v>0</v>
      </c>
      <c r="F2247" s="63">
        <v>1</v>
      </c>
      <c r="G2247" s="63">
        <v>0</v>
      </c>
      <c r="H2247" s="63">
        <v>1</v>
      </c>
      <c r="I2247" s="63">
        <v>1</v>
      </c>
      <c r="J2247" s="63">
        <v>0</v>
      </c>
      <c r="K2247" s="63">
        <v>1</v>
      </c>
      <c r="L2247" s="63">
        <v>0</v>
      </c>
      <c r="M2247" s="63">
        <v>1</v>
      </c>
      <c r="N2247" s="63">
        <v>1</v>
      </c>
      <c r="O2247" s="63">
        <v>1</v>
      </c>
      <c r="Q2247" s="61"/>
    </row>
    <row r="2248" spans="1:17" x14ac:dyDescent="0.25">
      <c r="A2248" t="str">
        <f t="shared" si="35"/>
        <v>Enero - Marzo</v>
      </c>
      <c r="B2248" s="72" t="s">
        <v>2301</v>
      </c>
      <c r="D2248" s="63">
        <v>0</v>
      </c>
      <c r="E2248" s="63">
        <v>0</v>
      </c>
      <c r="F2248" s="63">
        <v>0</v>
      </c>
      <c r="G2248" s="63">
        <v>1</v>
      </c>
      <c r="H2248" s="63">
        <v>1</v>
      </c>
      <c r="I2248" s="63">
        <v>1</v>
      </c>
      <c r="J2248" s="63">
        <v>0</v>
      </c>
      <c r="K2248" s="63">
        <v>1</v>
      </c>
      <c r="L2248" s="63">
        <v>0</v>
      </c>
      <c r="M2248" s="63">
        <v>1</v>
      </c>
      <c r="N2248" s="63">
        <v>1</v>
      </c>
      <c r="O2248" s="63">
        <v>1</v>
      </c>
      <c r="Q2248" s="61"/>
    </row>
    <row r="2249" spans="1:17" ht="15.75" thickBot="1" x14ac:dyDescent="0.3">
      <c r="A2249" t="str">
        <f t="shared" si="35"/>
        <v>Enero - Septiembre</v>
      </c>
      <c r="B2249" s="73" t="s">
        <v>2344</v>
      </c>
      <c r="C2249" s="68"/>
      <c r="D2249" s="56">
        <v>1</v>
      </c>
      <c r="E2249" s="56">
        <v>0</v>
      </c>
      <c r="F2249" s="56">
        <v>0</v>
      </c>
      <c r="G2249" s="56">
        <v>0</v>
      </c>
      <c r="H2249" s="56">
        <v>1</v>
      </c>
      <c r="I2249" s="56">
        <v>1</v>
      </c>
      <c r="J2249" s="56">
        <v>1</v>
      </c>
      <c r="K2249" s="56">
        <v>1</v>
      </c>
      <c r="L2249" s="56">
        <v>0</v>
      </c>
      <c r="M2249" s="56">
        <v>1</v>
      </c>
      <c r="N2249" s="56">
        <v>1</v>
      </c>
      <c r="O2249" s="56">
        <v>0</v>
      </c>
      <c r="P2249" s="68"/>
      <c r="Q2249" s="62"/>
    </row>
    <row r="2250" spans="1:17" ht="15.75" thickTop="1" x14ac:dyDescent="0.25">
      <c r="A2250" t="str">
        <f t="shared" si="35"/>
        <v>214841548</v>
      </c>
      <c r="B2250" s="74">
        <v>214841548</v>
      </c>
      <c r="C2250" s="65" t="s">
        <v>1138</v>
      </c>
      <c r="D2250" s="41">
        <v>3</v>
      </c>
      <c r="E2250" s="41">
        <v>3</v>
      </c>
      <c r="F2250" s="41">
        <v>3</v>
      </c>
      <c r="G2250" s="41">
        <v>3</v>
      </c>
      <c r="H2250" s="41">
        <v>3</v>
      </c>
      <c r="I2250" s="41">
        <v>2</v>
      </c>
      <c r="J2250" s="41">
        <v>1</v>
      </c>
      <c r="K2250" s="41">
        <v>3</v>
      </c>
      <c r="L2250" s="41">
        <v>3</v>
      </c>
      <c r="M2250" s="41">
        <v>3</v>
      </c>
      <c r="N2250" s="41">
        <v>3</v>
      </c>
      <c r="O2250" s="41">
        <v>2</v>
      </c>
      <c r="P2250" s="65">
        <f>SUM(D2250:O2250)</f>
        <v>32</v>
      </c>
      <c r="Q2250" s="67">
        <f>P2250/36</f>
        <v>0.88888888888888884</v>
      </c>
    </row>
    <row r="2251" spans="1:17" x14ac:dyDescent="0.25">
      <c r="A2251" t="str">
        <f t="shared" si="35"/>
        <v>Enero - Junio</v>
      </c>
      <c r="B2251" s="72" t="s">
        <v>2341</v>
      </c>
      <c r="D2251" s="63">
        <v>1</v>
      </c>
      <c r="E2251" s="63">
        <v>1</v>
      </c>
      <c r="F2251" s="63">
        <v>1</v>
      </c>
      <c r="G2251" s="63">
        <v>1</v>
      </c>
      <c r="H2251" s="63">
        <v>1</v>
      </c>
      <c r="I2251" s="63">
        <v>1</v>
      </c>
      <c r="J2251" s="63">
        <v>1</v>
      </c>
      <c r="K2251" s="63">
        <v>1</v>
      </c>
      <c r="L2251" s="63">
        <v>1</v>
      </c>
      <c r="M2251" s="63">
        <v>1</v>
      </c>
      <c r="N2251" s="63">
        <v>1</v>
      </c>
      <c r="O2251" s="63">
        <v>1</v>
      </c>
      <c r="Q2251" s="61"/>
    </row>
    <row r="2252" spans="1:17" x14ac:dyDescent="0.25">
      <c r="A2252" t="str">
        <f t="shared" si="35"/>
        <v>Enero - Marzo</v>
      </c>
      <c r="B2252" s="72" t="s">
        <v>2301</v>
      </c>
      <c r="D2252" s="63">
        <v>1</v>
      </c>
      <c r="E2252" s="63">
        <v>1</v>
      </c>
      <c r="F2252" s="63">
        <v>1</v>
      </c>
      <c r="G2252" s="63">
        <v>1</v>
      </c>
      <c r="H2252" s="63">
        <v>1</v>
      </c>
      <c r="I2252" s="63">
        <v>1</v>
      </c>
      <c r="J2252" s="63">
        <v>0</v>
      </c>
      <c r="K2252" s="63">
        <v>1</v>
      </c>
      <c r="L2252" s="63">
        <v>1</v>
      </c>
      <c r="M2252" s="63">
        <v>1</v>
      </c>
      <c r="N2252" s="63">
        <v>1</v>
      </c>
      <c r="O2252" s="63">
        <v>1</v>
      </c>
      <c r="Q2252" s="61"/>
    </row>
    <row r="2253" spans="1:17" ht="15.75" thickBot="1" x14ac:dyDescent="0.3">
      <c r="A2253" t="str">
        <f t="shared" si="35"/>
        <v>Enero - Septiembre</v>
      </c>
      <c r="B2253" s="73" t="s">
        <v>2344</v>
      </c>
      <c r="C2253" s="68"/>
      <c r="D2253" s="56">
        <v>1</v>
      </c>
      <c r="E2253" s="56">
        <v>1</v>
      </c>
      <c r="F2253" s="56">
        <v>1</v>
      </c>
      <c r="G2253" s="56">
        <v>1</v>
      </c>
      <c r="H2253" s="56">
        <v>1</v>
      </c>
      <c r="I2253" s="56">
        <v>0</v>
      </c>
      <c r="J2253" s="56">
        <v>0</v>
      </c>
      <c r="K2253" s="56">
        <v>1</v>
      </c>
      <c r="L2253" s="56">
        <v>1</v>
      </c>
      <c r="M2253" s="56">
        <v>1</v>
      </c>
      <c r="N2253" s="56">
        <v>1</v>
      </c>
      <c r="O2253" s="56">
        <v>0</v>
      </c>
      <c r="P2253" s="68"/>
      <c r="Q2253" s="62"/>
    </row>
    <row r="2254" spans="1:17" ht="15.75" thickTop="1" x14ac:dyDescent="0.25">
      <c r="A2254" t="str">
        <f t="shared" si="35"/>
        <v>214863548</v>
      </c>
      <c r="B2254" s="74">
        <v>214863548</v>
      </c>
      <c r="C2254" s="65" t="s">
        <v>1140</v>
      </c>
      <c r="D2254" s="41">
        <v>3</v>
      </c>
      <c r="E2254" s="41">
        <v>3</v>
      </c>
      <c r="F2254" s="41">
        <v>3</v>
      </c>
      <c r="G2254" s="41">
        <v>0</v>
      </c>
      <c r="H2254" s="41">
        <v>3</v>
      </c>
      <c r="I2254" s="41">
        <v>3</v>
      </c>
      <c r="J2254" s="41">
        <v>3</v>
      </c>
      <c r="K2254" s="41">
        <v>3</v>
      </c>
      <c r="L2254" s="41">
        <v>3</v>
      </c>
      <c r="M2254" s="41">
        <v>3</v>
      </c>
      <c r="N2254" s="41">
        <v>3</v>
      </c>
      <c r="O2254" s="41">
        <v>3</v>
      </c>
      <c r="P2254" s="65">
        <f>SUM(D2254:O2254)</f>
        <v>33</v>
      </c>
      <c r="Q2254" s="67">
        <f>P2254/36</f>
        <v>0.91666666666666663</v>
      </c>
    </row>
    <row r="2255" spans="1:17" x14ac:dyDescent="0.25">
      <c r="A2255" t="str">
        <f t="shared" si="35"/>
        <v>Enero - Junio</v>
      </c>
      <c r="B2255" s="72" t="s">
        <v>2341</v>
      </c>
      <c r="D2255" s="63">
        <v>1</v>
      </c>
      <c r="E2255" s="63">
        <v>1</v>
      </c>
      <c r="F2255" s="63">
        <v>1</v>
      </c>
      <c r="G2255" s="63">
        <v>0</v>
      </c>
      <c r="H2255" s="63">
        <v>1</v>
      </c>
      <c r="I2255" s="63">
        <v>1</v>
      </c>
      <c r="J2255" s="63">
        <v>1</v>
      </c>
      <c r="K2255" s="63">
        <v>1</v>
      </c>
      <c r="L2255" s="63">
        <v>1</v>
      </c>
      <c r="M2255" s="63">
        <v>1</v>
      </c>
      <c r="N2255" s="63">
        <v>1</v>
      </c>
      <c r="O2255" s="63">
        <v>1</v>
      </c>
      <c r="Q2255" s="61"/>
    </row>
    <row r="2256" spans="1:17" x14ac:dyDescent="0.25">
      <c r="A2256" t="str">
        <f t="shared" si="35"/>
        <v>Enero - Marzo</v>
      </c>
      <c r="B2256" s="72" t="s">
        <v>2301</v>
      </c>
      <c r="D2256" s="63">
        <v>1</v>
      </c>
      <c r="E2256" s="63">
        <v>1</v>
      </c>
      <c r="F2256" s="63">
        <v>1</v>
      </c>
      <c r="G2256" s="63">
        <v>0</v>
      </c>
      <c r="H2256" s="63">
        <v>1</v>
      </c>
      <c r="I2256" s="63">
        <v>1</v>
      </c>
      <c r="J2256" s="63">
        <v>1</v>
      </c>
      <c r="K2256" s="63">
        <v>1</v>
      </c>
      <c r="L2256" s="63">
        <v>1</v>
      </c>
      <c r="M2256" s="63">
        <v>1</v>
      </c>
      <c r="N2256" s="63">
        <v>1</v>
      </c>
      <c r="O2256" s="63">
        <v>1</v>
      </c>
      <c r="Q2256" s="61"/>
    </row>
    <row r="2257" spans="1:17" ht="15.75" thickBot="1" x14ac:dyDescent="0.3">
      <c r="A2257" t="str">
        <f t="shared" si="35"/>
        <v>Enero - Septiembre</v>
      </c>
      <c r="B2257" s="73" t="s">
        <v>2344</v>
      </c>
      <c r="C2257" s="68"/>
      <c r="D2257" s="56">
        <v>1</v>
      </c>
      <c r="E2257" s="56">
        <v>1</v>
      </c>
      <c r="F2257" s="56">
        <v>1</v>
      </c>
      <c r="G2257" s="56">
        <v>0</v>
      </c>
      <c r="H2257" s="56">
        <v>1</v>
      </c>
      <c r="I2257" s="56">
        <v>1</v>
      </c>
      <c r="J2257" s="56">
        <v>1</v>
      </c>
      <c r="K2257" s="56">
        <v>1</v>
      </c>
      <c r="L2257" s="56">
        <v>1</v>
      </c>
      <c r="M2257" s="56">
        <v>1</v>
      </c>
      <c r="N2257" s="56">
        <v>1</v>
      </c>
      <c r="O2257" s="56">
        <v>1</v>
      </c>
      <c r="P2257" s="68"/>
      <c r="Q2257" s="62"/>
    </row>
    <row r="2258" spans="1:17" ht="15.75" thickTop="1" x14ac:dyDescent="0.25">
      <c r="A2258" t="str">
        <f t="shared" si="35"/>
        <v>214873148</v>
      </c>
      <c r="B2258" s="74">
        <v>214873148</v>
      </c>
      <c r="C2258" s="65" t="s">
        <v>1142</v>
      </c>
      <c r="D2258" s="41">
        <v>3</v>
      </c>
      <c r="E2258" s="41">
        <v>3</v>
      </c>
      <c r="F2258" s="41">
        <v>3</v>
      </c>
      <c r="G2258" s="41">
        <v>0</v>
      </c>
      <c r="H2258" s="41">
        <v>3</v>
      </c>
      <c r="I2258" s="41">
        <v>3</v>
      </c>
      <c r="J2258" s="41">
        <v>3</v>
      </c>
      <c r="K2258" s="41">
        <v>3</v>
      </c>
      <c r="L2258" s="41">
        <v>3</v>
      </c>
      <c r="M2258" s="41">
        <v>3</v>
      </c>
      <c r="N2258" s="41">
        <v>3</v>
      </c>
      <c r="O2258" s="41">
        <v>3</v>
      </c>
      <c r="P2258" s="65">
        <f>SUM(D2258:O2258)</f>
        <v>33</v>
      </c>
      <c r="Q2258" s="67">
        <f>P2258/36</f>
        <v>0.91666666666666663</v>
      </c>
    </row>
    <row r="2259" spans="1:17" x14ac:dyDescent="0.25">
      <c r="A2259" t="str">
        <f t="shared" si="35"/>
        <v>Enero - Junio</v>
      </c>
      <c r="B2259" s="72" t="s">
        <v>2341</v>
      </c>
      <c r="D2259" s="63">
        <v>1</v>
      </c>
      <c r="E2259" s="63">
        <v>1</v>
      </c>
      <c r="F2259" s="63">
        <v>1</v>
      </c>
      <c r="G2259" s="63">
        <v>0</v>
      </c>
      <c r="H2259" s="63">
        <v>1</v>
      </c>
      <c r="I2259" s="63">
        <v>1</v>
      </c>
      <c r="J2259" s="63">
        <v>1</v>
      </c>
      <c r="K2259" s="63">
        <v>1</v>
      </c>
      <c r="L2259" s="63">
        <v>1</v>
      </c>
      <c r="M2259" s="63">
        <v>1</v>
      </c>
      <c r="N2259" s="63">
        <v>1</v>
      </c>
      <c r="O2259" s="63">
        <v>1</v>
      </c>
      <c r="Q2259" s="61"/>
    </row>
    <row r="2260" spans="1:17" x14ac:dyDescent="0.25">
      <c r="A2260" t="str">
        <f t="shared" si="35"/>
        <v>Enero - Marzo</v>
      </c>
      <c r="B2260" s="72" t="s">
        <v>2301</v>
      </c>
      <c r="D2260" s="63">
        <v>1</v>
      </c>
      <c r="E2260" s="63">
        <v>1</v>
      </c>
      <c r="F2260" s="63">
        <v>1</v>
      </c>
      <c r="G2260" s="63">
        <v>0</v>
      </c>
      <c r="H2260" s="63">
        <v>1</v>
      </c>
      <c r="I2260" s="63">
        <v>1</v>
      </c>
      <c r="J2260" s="63">
        <v>1</v>
      </c>
      <c r="K2260" s="63">
        <v>1</v>
      </c>
      <c r="L2260" s="63">
        <v>1</v>
      </c>
      <c r="M2260" s="63">
        <v>1</v>
      </c>
      <c r="N2260" s="63">
        <v>1</v>
      </c>
      <c r="O2260" s="63">
        <v>1</v>
      </c>
      <c r="Q2260" s="61"/>
    </row>
    <row r="2261" spans="1:17" ht="15.75" thickBot="1" x14ac:dyDescent="0.3">
      <c r="A2261" t="str">
        <f t="shared" si="35"/>
        <v>Enero - Septiembre</v>
      </c>
      <c r="B2261" s="73" t="s">
        <v>2344</v>
      </c>
      <c r="C2261" s="68"/>
      <c r="D2261" s="56">
        <v>1</v>
      </c>
      <c r="E2261" s="56">
        <v>1</v>
      </c>
      <c r="F2261" s="56">
        <v>1</v>
      </c>
      <c r="G2261" s="56">
        <v>0</v>
      </c>
      <c r="H2261" s="56">
        <v>1</v>
      </c>
      <c r="I2261" s="56">
        <v>1</v>
      </c>
      <c r="J2261" s="56">
        <v>1</v>
      </c>
      <c r="K2261" s="56">
        <v>1</v>
      </c>
      <c r="L2261" s="56">
        <v>1</v>
      </c>
      <c r="M2261" s="56">
        <v>1</v>
      </c>
      <c r="N2261" s="56">
        <v>1</v>
      </c>
      <c r="O2261" s="56">
        <v>1</v>
      </c>
      <c r="P2261" s="68"/>
      <c r="Q2261" s="62"/>
    </row>
    <row r="2262" spans="1:17" ht="15.75" thickTop="1" x14ac:dyDescent="0.25">
      <c r="A2262" t="str">
        <f t="shared" si="35"/>
        <v>214876248</v>
      </c>
      <c r="B2262" s="74">
        <v>214876248</v>
      </c>
      <c r="C2262" s="65" t="s">
        <v>1144</v>
      </c>
      <c r="D2262" s="41">
        <v>3</v>
      </c>
      <c r="E2262" s="41">
        <v>3</v>
      </c>
      <c r="F2262" s="41">
        <v>3</v>
      </c>
      <c r="G2262" s="41">
        <v>3</v>
      </c>
      <c r="H2262" s="41">
        <v>3</v>
      </c>
      <c r="I2262" s="41">
        <v>3</v>
      </c>
      <c r="J2262" s="41">
        <v>3</v>
      </c>
      <c r="K2262" s="41">
        <v>3</v>
      </c>
      <c r="L2262" s="41">
        <v>3</v>
      </c>
      <c r="M2262" s="41">
        <v>3</v>
      </c>
      <c r="N2262" s="41">
        <v>3</v>
      </c>
      <c r="O2262" s="41">
        <v>3</v>
      </c>
      <c r="P2262" s="65">
        <f>SUM(D2262:O2262)</f>
        <v>36</v>
      </c>
      <c r="Q2262" s="67">
        <f>P2262/36</f>
        <v>1</v>
      </c>
    </row>
    <row r="2263" spans="1:17" x14ac:dyDescent="0.25">
      <c r="A2263" t="str">
        <f t="shared" si="35"/>
        <v>Enero - Junio</v>
      </c>
      <c r="B2263" s="72" t="s">
        <v>2341</v>
      </c>
      <c r="D2263" s="63">
        <v>1</v>
      </c>
      <c r="E2263" s="63">
        <v>1</v>
      </c>
      <c r="F2263" s="63">
        <v>1</v>
      </c>
      <c r="G2263" s="63">
        <v>1</v>
      </c>
      <c r="H2263" s="63">
        <v>1</v>
      </c>
      <c r="I2263" s="63">
        <v>1</v>
      </c>
      <c r="J2263" s="63">
        <v>1</v>
      </c>
      <c r="K2263" s="63">
        <v>1</v>
      </c>
      <c r="L2263" s="63">
        <v>1</v>
      </c>
      <c r="M2263" s="63">
        <v>1</v>
      </c>
      <c r="N2263" s="63">
        <v>1</v>
      </c>
      <c r="O2263" s="63">
        <v>1</v>
      </c>
      <c r="Q2263" s="61"/>
    </row>
    <row r="2264" spans="1:17" x14ac:dyDescent="0.25">
      <c r="A2264" t="str">
        <f t="shared" si="35"/>
        <v>Enero - Marzo</v>
      </c>
      <c r="B2264" s="72" t="s">
        <v>2301</v>
      </c>
      <c r="D2264" s="63">
        <v>1</v>
      </c>
      <c r="E2264" s="63">
        <v>1</v>
      </c>
      <c r="F2264" s="63">
        <v>1</v>
      </c>
      <c r="G2264" s="63">
        <v>1</v>
      </c>
      <c r="H2264" s="63">
        <v>1</v>
      </c>
      <c r="I2264" s="63">
        <v>1</v>
      </c>
      <c r="J2264" s="63">
        <v>1</v>
      </c>
      <c r="K2264" s="63">
        <v>1</v>
      </c>
      <c r="L2264" s="63">
        <v>1</v>
      </c>
      <c r="M2264" s="63">
        <v>1</v>
      </c>
      <c r="N2264" s="63">
        <v>1</v>
      </c>
      <c r="O2264" s="63">
        <v>1</v>
      </c>
      <c r="Q2264" s="61"/>
    </row>
    <row r="2265" spans="1:17" ht="15.75" thickBot="1" x14ac:dyDescent="0.3">
      <c r="A2265" t="str">
        <f t="shared" si="35"/>
        <v>Enero - Septiembre</v>
      </c>
      <c r="B2265" s="73" t="s">
        <v>2344</v>
      </c>
      <c r="C2265" s="68"/>
      <c r="D2265" s="56">
        <v>1</v>
      </c>
      <c r="E2265" s="56">
        <v>1</v>
      </c>
      <c r="F2265" s="56">
        <v>1</v>
      </c>
      <c r="G2265" s="56">
        <v>1</v>
      </c>
      <c r="H2265" s="56">
        <v>1</v>
      </c>
      <c r="I2265" s="56">
        <v>1</v>
      </c>
      <c r="J2265" s="56">
        <v>1</v>
      </c>
      <c r="K2265" s="56">
        <v>1</v>
      </c>
      <c r="L2265" s="56">
        <v>1</v>
      </c>
      <c r="M2265" s="56">
        <v>1</v>
      </c>
      <c r="N2265" s="56">
        <v>1</v>
      </c>
      <c r="O2265" s="56">
        <v>1</v>
      </c>
      <c r="P2265" s="68"/>
      <c r="Q2265" s="62"/>
    </row>
    <row r="2266" spans="1:17" ht="15.75" thickTop="1" x14ac:dyDescent="0.25">
      <c r="A2266" t="str">
        <f t="shared" si="35"/>
        <v>214905649</v>
      </c>
      <c r="B2266" s="74">
        <v>214905649</v>
      </c>
      <c r="C2266" s="65" t="s">
        <v>1146</v>
      </c>
      <c r="D2266" s="41">
        <v>3</v>
      </c>
      <c r="E2266" s="41">
        <v>3</v>
      </c>
      <c r="F2266" s="41">
        <v>3</v>
      </c>
      <c r="G2266" s="41">
        <v>2</v>
      </c>
      <c r="H2266" s="41">
        <v>3</v>
      </c>
      <c r="I2266" s="41">
        <v>3</v>
      </c>
      <c r="J2266" s="41">
        <v>3</v>
      </c>
      <c r="K2266" s="41">
        <v>3</v>
      </c>
      <c r="L2266" s="41">
        <v>3</v>
      </c>
      <c r="M2266" s="41">
        <v>3</v>
      </c>
      <c r="N2266" s="41">
        <v>3</v>
      </c>
      <c r="O2266" s="41">
        <v>3</v>
      </c>
      <c r="P2266" s="65">
        <f>SUM(D2266:O2266)</f>
        <v>35</v>
      </c>
      <c r="Q2266" s="67">
        <f>P2266/36</f>
        <v>0.97222222222222221</v>
      </c>
    </row>
    <row r="2267" spans="1:17" x14ac:dyDescent="0.25">
      <c r="A2267" t="str">
        <f t="shared" si="35"/>
        <v>Enero - Junio</v>
      </c>
      <c r="B2267" s="72" t="s">
        <v>2341</v>
      </c>
      <c r="D2267" s="63">
        <v>1</v>
      </c>
      <c r="E2267" s="63">
        <v>1</v>
      </c>
      <c r="F2267" s="63">
        <v>1</v>
      </c>
      <c r="G2267" s="63">
        <v>0</v>
      </c>
      <c r="H2267" s="63">
        <v>1</v>
      </c>
      <c r="I2267" s="63">
        <v>1</v>
      </c>
      <c r="J2267" s="63">
        <v>1</v>
      </c>
      <c r="K2267" s="63">
        <v>1</v>
      </c>
      <c r="L2267" s="63">
        <v>1</v>
      </c>
      <c r="M2267" s="63">
        <v>1</v>
      </c>
      <c r="N2267" s="63">
        <v>1</v>
      </c>
      <c r="O2267" s="63">
        <v>1</v>
      </c>
      <c r="Q2267" s="61"/>
    </row>
    <row r="2268" spans="1:17" x14ac:dyDescent="0.25">
      <c r="A2268" t="str">
        <f t="shared" si="35"/>
        <v>Enero - Marzo</v>
      </c>
      <c r="B2268" s="72" t="s">
        <v>2301</v>
      </c>
      <c r="D2268" s="63">
        <v>1</v>
      </c>
      <c r="E2268" s="63">
        <v>1</v>
      </c>
      <c r="F2268" s="63">
        <v>1</v>
      </c>
      <c r="G2268" s="63">
        <v>1</v>
      </c>
      <c r="H2268" s="63">
        <v>1</v>
      </c>
      <c r="I2268" s="63">
        <v>1</v>
      </c>
      <c r="J2268" s="63">
        <v>1</v>
      </c>
      <c r="K2268" s="63">
        <v>1</v>
      </c>
      <c r="L2268" s="63">
        <v>1</v>
      </c>
      <c r="M2268" s="63">
        <v>1</v>
      </c>
      <c r="N2268" s="63">
        <v>1</v>
      </c>
      <c r="O2268" s="63">
        <v>1</v>
      </c>
      <c r="Q2268" s="61"/>
    </row>
    <row r="2269" spans="1:17" ht="15.75" thickBot="1" x14ac:dyDescent="0.3">
      <c r="A2269" t="str">
        <f t="shared" si="35"/>
        <v>Enero - Septiembre</v>
      </c>
      <c r="B2269" s="73" t="s">
        <v>2344</v>
      </c>
      <c r="C2269" s="68"/>
      <c r="D2269" s="56">
        <v>1</v>
      </c>
      <c r="E2269" s="56">
        <v>1</v>
      </c>
      <c r="F2269" s="56">
        <v>1</v>
      </c>
      <c r="G2269" s="56">
        <v>1</v>
      </c>
      <c r="H2269" s="56">
        <v>1</v>
      </c>
      <c r="I2269" s="56">
        <v>1</v>
      </c>
      <c r="J2269" s="56">
        <v>1</v>
      </c>
      <c r="K2269" s="56">
        <v>1</v>
      </c>
      <c r="L2269" s="56">
        <v>1</v>
      </c>
      <c r="M2269" s="56">
        <v>1</v>
      </c>
      <c r="N2269" s="56">
        <v>1</v>
      </c>
      <c r="O2269" s="56">
        <v>1</v>
      </c>
      <c r="P2269" s="68"/>
      <c r="Q2269" s="62"/>
    </row>
    <row r="2270" spans="1:17" ht="15.75" thickTop="1" x14ac:dyDescent="0.25">
      <c r="A2270" t="str">
        <f t="shared" si="35"/>
        <v>214908549</v>
      </c>
      <c r="B2270" s="74">
        <v>214908549</v>
      </c>
      <c r="C2270" s="65" t="s">
        <v>1148</v>
      </c>
      <c r="D2270" s="41">
        <v>3</v>
      </c>
      <c r="E2270" s="41">
        <v>1</v>
      </c>
      <c r="F2270" s="41">
        <v>0</v>
      </c>
      <c r="G2270" s="41">
        <v>3</v>
      </c>
      <c r="H2270" s="41">
        <v>2</v>
      </c>
      <c r="I2270" s="41">
        <v>0</v>
      </c>
      <c r="J2270" s="41">
        <v>3</v>
      </c>
      <c r="K2270" s="41">
        <v>3</v>
      </c>
      <c r="L2270" s="41">
        <v>3</v>
      </c>
      <c r="M2270" s="41">
        <v>3</v>
      </c>
      <c r="N2270" s="41">
        <v>3</v>
      </c>
      <c r="O2270" s="41">
        <v>3</v>
      </c>
      <c r="P2270" s="65">
        <f>SUM(D2270:O2270)</f>
        <v>27</v>
      </c>
      <c r="Q2270" s="67">
        <f>P2270/36</f>
        <v>0.75</v>
      </c>
    </row>
    <row r="2271" spans="1:17" x14ac:dyDescent="0.25">
      <c r="A2271" t="str">
        <f t="shared" si="35"/>
        <v>Enero - Junio</v>
      </c>
      <c r="B2271" s="72" t="s">
        <v>2341</v>
      </c>
      <c r="D2271" s="63">
        <v>1</v>
      </c>
      <c r="E2271" s="63">
        <v>0</v>
      </c>
      <c r="F2271" s="63">
        <v>0</v>
      </c>
      <c r="G2271" s="63">
        <v>1</v>
      </c>
      <c r="H2271" s="63">
        <v>1</v>
      </c>
      <c r="I2271" s="63">
        <v>0</v>
      </c>
      <c r="J2271" s="63">
        <v>1</v>
      </c>
      <c r="K2271" s="63">
        <v>1</v>
      </c>
      <c r="L2271" s="63">
        <v>1</v>
      </c>
      <c r="M2271" s="63">
        <v>1</v>
      </c>
      <c r="N2271" s="63">
        <v>1</v>
      </c>
      <c r="O2271" s="63">
        <v>1</v>
      </c>
      <c r="Q2271" s="61"/>
    </row>
    <row r="2272" spans="1:17" x14ac:dyDescent="0.25">
      <c r="A2272" t="str">
        <f t="shared" si="35"/>
        <v>Enero - Marzo</v>
      </c>
      <c r="B2272" s="72" t="s">
        <v>2301</v>
      </c>
      <c r="D2272" s="63">
        <v>1</v>
      </c>
      <c r="E2272" s="63">
        <v>0</v>
      </c>
      <c r="F2272" s="63">
        <v>0</v>
      </c>
      <c r="G2272" s="63">
        <v>1</v>
      </c>
      <c r="H2272" s="63">
        <v>0</v>
      </c>
      <c r="I2272" s="63">
        <v>0</v>
      </c>
      <c r="J2272" s="63">
        <v>1</v>
      </c>
      <c r="K2272" s="63">
        <v>1</v>
      </c>
      <c r="L2272" s="63">
        <v>1</v>
      </c>
      <c r="M2272" s="63">
        <v>1</v>
      </c>
      <c r="N2272" s="63">
        <v>1</v>
      </c>
      <c r="O2272" s="63">
        <v>1</v>
      </c>
      <c r="Q2272" s="61"/>
    </row>
    <row r="2273" spans="1:17" ht="15.75" thickBot="1" x14ac:dyDescent="0.3">
      <c r="A2273" t="str">
        <f t="shared" si="35"/>
        <v>Enero - Septiembre</v>
      </c>
      <c r="B2273" s="73" t="s">
        <v>2344</v>
      </c>
      <c r="C2273" s="68"/>
      <c r="D2273" s="56">
        <v>1</v>
      </c>
      <c r="E2273" s="56">
        <v>1</v>
      </c>
      <c r="F2273" s="56">
        <v>0</v>
      </c>
      <c r="G2273" s="56">
        <v>1</v>
      </c>
      <c r="H2273" s="56">
        <v>1</v>
      </c>
      <c r="I2273" s="56">
        <v>0</v>
      </c>
      <c r="J2273" s="56">
        <v>1</v>
      </c>
      <c r="K2273" s="56">
        <v>1</v>
      </c>
      <c r="L2273" s="56">
        <v>1</v>
      </c>
      <c r="M2273" s="56">
        <v>1</v>
      </c>
      <c r="N2273" s="56">
        <v>1</v>
      </c>
      <c r="O2273" s="56">
        <v>1</v>
      </c>
      <c r="P2273" s="68"/>
      <c r="Q2273" s="62"/>
    </row>
    <row r="2274" spans="1:17" ht="15.75" thickTop="1" x14ac:dyDescent="0.25">
      <c r="A2274" t="str">
        <f t="shared" si="35"/>
        <v>214908849</v>
      </c>
      <c r="B2274" s="74">
        <v>214908849</v>
      </c>
      <c r="C2274" s="65" t="s">
        <v>1150</v>
      </c>
      <c r="D2274" s="41">
        <v>3</v>
      </c>
      <c r="E2274" s="41">
        <v>3</v>
      </c>
      <c r="F2274" s="41">
        <v>1</v>
      </c>
      <c r="G2274" s="41">
        <v>1</v>
      </c>
      <c r="H2274" s="41">
        <v>2</v>
      </c>
      <c r="I2274" s="41">
        <v>1</v>
      </c>
      <c r="J2274" s="41">
        <v>0</v>
      </c>
      <c r="K2274" s="41">
        <v>3</v>
      </c>
      <c r="L2274" s="41">
        <v>3</v>
      </c>
      <c r="M2274" s="41">
        <v>3</v>
      </c>
      <c r="N2274" s="41">
        <v>3</v>
      </c>
      <c r="O2274" s="41">
        <v>3</v>
      </c>
      <c r="P2274" s="65">
        <f>SUM(D2274:O2274)</f>
        <v>26</v>
      </c>
      <c r="Q2274" s="67">
        <f>P2274/36</f>
        <v>0.72222222222222221</v>
      </c>
    </row>
    <row r="2275" spans="1:17" x14ac:dyDescent="0.25">
      <c r="A2275" t="str">
        <f t="shared" si="35"/>
        <v>Enero - Junio</v>
      </c>
      <c r="B2275" s="72" t="s">
        <v>2341</v>
      </c>
      <c r="D2275" s="63">
        <v>1</v>
      </c>
      <c r="E2275" s="63">
        <v>1</v>
      </c>
      <c r="F2275" s="63">
        <v>0</v>
      </c>
      <c r="G2275" s="63">
        <v>0</v>
      </c>
      <c r="H2275" s="63">
        <v>1</v>
      </c>
      <c r="I2275" s="63">
        <v>1</v>
      </c>
      <c r="J2275" s="63">
        <v>0</v>
      </c>
      <c r="K2275" s="63">
        <v>1</v>
      </c>
      <c r="L2275" s="63">
        <v>1</v>
      </c>
      <c r="M2275" s="63">
        <v>1</v>
      </c>
      <c r="N2275" s="63">
        <v>1</v>
      </c>
      <c r="O2275" s="63">
        <v>1</v>
      </c>
      <c r="Q2275" s="61"/>
    </row>
    <row r="2276" spans="1:17" x14ac:dyDescent="0.25">
      <c r="A2276" t="str">
        <f t="shared" si="35"/>
        <v>Enero - Marzo</v>
      </c>
      <c r="B2276" s="72" t="s">
        <v>2301</v>
      </c>
      <c r="D2276" s="63">
        <v>1</v>
      </c>
      <c r="E2276" s="63">
        <v>1</v>
      </c>
      <c r="F2276" s="63">
        <v>0</v>
      </c>
      <c r="G2276" s="63">
        <v>0</v>
      </c>
      <c r="H2276" s="63">
        <v>1</v>
      </c>
      <c r="I2276" s="63">
        <v>0</v>
      </c>
      <c r="J2276" s="63">
        <v>0</v>
      </c>
      <c r="K2276" s="63">
        <v>1</v>
      </c>
      <c r="L2276" s="63">
        <v>1</v>
      </c>
      <c r="M2276" s="63">
        <v>1</v>
      </c>
      <c r="N2276" s="63">
        <v>1</v>
      </c>
      <c r="O2276" s="63">
        <v>1</v>
      </c>
      <c r="Q2276" s="61"/>
    </row>
    <row r="2277" spans="1:17" ht="15.75" thickBot="1" x14ac:dyDescent="0.3">
      <c r="A2277" t="str">
        <f t="shared" si="35"/>
        <v>Enero - Septiembre</v>
      </c>
      <c r="B2277" s="73" t="s">
        <v>2344</v>
      </c>
      <c r="C2277" s="68"/>
      <c r="D2277" s="56">
        <v>1</v>
      </c>
      <c r="E2277" s="56">
        <v>1</v>
      </c>
      <c r="F2277" s="56">
        <v>1</v>
      </c>
      <c r="G2277" s="56">
        <v>1</v>
      </c>
      <c r="H2277" s="56">
        <v>0</v>
      </c>
      <c r="I2277" s="56">
        <v>0</v>
      </c>
      <c r="J2277" s="56">
        <v>0</v>
      </c>
      <c r="K2277" s="56">
        <v>1</v>
      </c>
      <c r="L2277" s="56">
        <v>1</v>
      </c>
      <c r="M2277" s="56">
        <v>1</v>
      </c>
      <c r="N2277" s="56">
        <v>1</v>
      </c>
      <c r="O2277" s="56">
        <v>1</v>
      </c>
      <c r="P2277" s="68"/>
      <c r="Q2277" s="62"/>
    </row>
    <row r="2278" spans="1:17" ht="15.75" thickTop="1" x14ac:dyDescent="0.25">
      <c r="A2278" t="str">
        <f t="shared" si="35"/>
        <v>214913549</v>
      </c>
      <c r="B2278" s="74">
        <v>214913549</v>
      </c>
      <c r="C2278" s="65" t="s">
        <v>1152</v>
      </c>
      <c r="D2278" s="41">
        <v>3</v>
      </c>
      <c r="E2278" s="41">
        <v>3</v>
      </c>
      <c r="F2278" s="41">
        <v>0</v>
      </c>
      <c r="G2278" s="41">
        <v>3</v>
      </c>
      <c r="H2278" s="41">
        <v>3</v>
      </c>
      <c r="I2278" s="41">
        <v>2</v>
      </c>
      <c r="J2278" s="41">
        <v>2</v>
      </c>
      <c r="K2278" s="41">
        <v>3</v>
      </c>
      <c r="L2278" s="41">
        <v>1</v>
      </c>
      <c r="M2278" s="41">
        <v>3</v>
      </c>
      <c r="N2278" s="41">
        <v>3</v>
      </c>
      <c r="O2278" s="41">
        <v>3</v>
      </c>
      <c r="P2278" s="65">
        <f>SUM(D2278:O2278)</f>
        <v>29</v>
      </c>
      <c r="Q2278" s="67">
        <f>P2278/36</f>
        <v>0.80555555555555558</v>
      </c>
    </row>
    <row r="2279" spans="1:17" x14ac:dyDescent="0.25">
      <c r="A2279" t="str">
        <f t="shared" si="35"/>
        <v>Enero - Junio</v>
      </c>
      <c r="B2279" s="72" t="s">
        <v>2341</v>
      </c>
      <c r="D2279" s="63">
        <v>1</v>
      </c>
      <c r="E2279" s="63">
        <v>1</v>
      </c>
      <c r="F2279" s="63">
        <v>0</v>
      </c>
      <c r="G2279" s="63">
        <v>1</v>
      </c>
      <c r="H2279" s="63">
        <v>1</v>
      </c>
      <c r="I2279" s="63">
        <v>0</v>
      </c>
      <c r="J2279" s="63">
        <v>1</v>
      </c>
      <c r="K2279" s="63">
        <v>1</v>
      </c>
      <c r="L2279" s="63">
        <v>0</v>
      </c>
      <c r="M2279" s="63">
        <v>1</v>
      </c>
      <c r="N2279" s="63">
        <v>1</v>
      </c>
      <c r="O2279" s="63">
        <v>1</v>
      </c>
      <c r="Q2279" s="61"/>
    </row>
    <row r="2280" spans="1:17" x14ac:dyDescent="0.25">
      <c r="A2280" t="str">
        <f t="shared" si="35"/>
        <v>Enero - Marzo</v>
      </c>
      <c r="B2280" s="72" t="s">
        <v>2301</v>
      </c>
      <c r="D2280" s="63">
        <v>1</v>
      </c>
      <c r="E2280" s="63">
        <v>1</v>
      </c>
      <c r="F2280" s="63">
        <v>0</v>
      </c>
      <c r="G2280" s="63">
        <v>1</v>
      </c>
      <c r="H2280" s="63">
        <v>1</v>
      </c>
      <c r="I2280" s="63">
        <v>1</v>
      </c>
      <c r="J2280" s="63">
        <v>0</v>
      </c>
      <c r="K2280" s="63">
        <v>1</v>
      </c>
      <c r="L2280" s="63">
        <v>1</v>
      </c>
      <c r="M2280" s="63">
        <v>1</v>
      </c>
      <c r="N2280" s="63">
        <v>1</v>
      </c>
      <c r="O2280" s="63">
        <v>1</v>
      </c>
      <c r="Q2280" s="61"/>
    </row>
    <row r="2281" spans="1:17" ht="15.75" thickBot="1" x14ac:dyDescent="0.3">
      <c r="A2281" t="str">
        <f t="shared" si="35"/>
        <v>Enero - Septiembre</v>
      </c>
      <c r="B2281" s="73" t="s">
        <v>2344</v>
      </c>
      <c r="C2281" s="68"/>
      <c r="D2281" s="56">
        <v>1</v>
      </c>
      <c r="E2281" s="56">
        <v>1</v>
      </c>
      <c r="F2281" s="56">
        <v>0</v>
      </c>
      <c r="G2281" s="56">
        <v>1</v>
      </c>
      <c r="H2281" s="56">
        <v>1</v>
      </c>
      <c r="I2281" s="56">
        <v>1</v>
      </c>
      <c r="J2281" s="56">
        <v>1</v>
      </c>
      <c r="K2281" s="56">
        <v>1</v>
      </c>
      <c r="L2281" s="56">
        <v>0</v>
      </c>
      <c r="M2281" s="56">
        <v>1</v>
      </c>
      <c r="N2281" s="56">
        <v>1</v>
      </c>
      <c r="O2281" s="56">
        <v>1</v>
      </c>
      <c r="P2281" s="68"/>
      <c r="Q2281" s="62"/>
    </row>
    <row r="2282" spans="1:17" ht="15.75" thickTop="1" x14ac:dyDescent="0.25">
      <c r="A2282" t="str">
        <f t="shared" si="35"/>
        <v>214925649</v>
      </c>
      <c r="B2282" s="74">
        <v>214925649</v>
      </c>
      <c r="C2282" s="65" t="s">
        <v>1154</v>
      </c>
      <c r="D2282" s="41">
        <v>3</v>
      </c>
      <c r="E2282" s="41">
        <v>3</v>
      </c>
      <c r="F2282" s="41">
        <v>3</v>
      </c>
      <c r="G2282" s="41">
        <v>3</v>
      </c>
      <c r="H2282" s="41">
        <v>2</v>
      </c>
      <c r="I2282" s="41">
        <v>3</v>
      </c>
      <c r="J2282" s="41">
        <v>3</v>
      </c>
      <c r="K2282" s="41">
        <v>3</v>
      </c>
      <c r="L2282" s="41">
        <v>2</v>
      </c>
      <c r="M2282" s="41">
        <v>3</v>
      </c>
      <c r="N2282" s="41">
        <v>3</v>
      </c>
      <c r="O2282" s="41">
        <v>3</v>
      </c>
      <c r="P2282" s="65">
        <f>SUM(D2282:O2282)</f>
        <v>34</v>
      </c>
      <c r="Q2282" s="67">
        <f>P2282/36</f>
        <v>0.94444444444444442</v>
      </c>
    </row>
    <row r="2283" spans="1:17" x14ac:dyDescent="0.25">
      <c r="A2283" t="str">
        <f t="shared" si="35"/>
        <v>Enero - Junio</v>
      </c>
      <c r="B2283" s="72" t="s">
        <v>2341</v>
      </c>
      <c r="D2283" s="63">
        <v>1</v>
      </c>
      <c r="E2283" s="63">
        <v>1</v>
      </c>
      <c r="F2283" s="63">
        <v>1</v>
      </c>
      <c r="G2283" s="63">
        <v>1</v>
      </c>
      <c r="H2283" s="63">
        <v>1</v>
      </c>
      <c r="I2283" s="63">
        <v>1</v>
      </c>
      <c r="J2283" s="63">
        <v>1</v>
      </c>
      <c r="K2283" s="63">
        <v>1</v>
      </c>
      <c r="L2283" s="63">
        <v>1</v>
      </c>
      <c r="M2283" s="63">
        <v>1</v>
      </c>
      <c r="N2283" s="63">
        <v>1</v>
      </c>
      <c r="O2283" s="63">
        <v>1</v>
      </c>
      <c r="Q2283" s="61"/>
    </row>
    <row r="2284" spans="1:17" x14ac:dyDescent="0.25">
      <c r="A2284" t="str">
        <f t="shared" si="35"/>
        <v>Enero - Marzo</v>
      </c>
      <c r="B2284" s="72" t="s">
        <v>2301</v>
      </c>
      <c r="D2284" s="63">
        <v>1</v>
      </c>
      <c r="E2284" s="63">
        <v>1</v>
      </c>
      <c r="F2284" s="63">
        <v>1</v>
      </c>
      <c r="G2284" s="63">
        <v>1</v>
      </c>
      <c r="H2284" s="63">
        <v>0</v>
      </c>
      <c r="I2284" s="63">
        <v>1</v>
      </c>
      <c r="J2284" s="63">
        <v>1</v>
      </c>
      <c r="K2284" s="63">
        <v>1</v>
      </c>
      <c r="L2284" s="63">
        <v>0</v>
      </c>
      <c r="M2284" s="63">
        <v>1</v>
      </c>
      <c r="N2284" s="63">
        <v>1</v>
      </c>
      <c r="O2284" s="63">
        <v>1</v>
      </c>
      <c r="Q2284" s="61"/>
    </row>
    <row r="2285" spans="1:17" ht="15.75" thickBot="1" x14ac:dyDescent="0.3">
      <c r="A2285" t="str">
        <f t="shared" si="35"/>
        <v>Enero - Septiembre</v>
      </c>
      <c r="B2285" s="73" t="s">
        <v>2344</v>
      </c>
      <c r="C2285" s="68"/>
      <c r="D2285" s="56">
        <v>1</v>
      </c>
      <c r="E2285" s="56">
        <v>1</v>
      </c>
      <c r="F2285" s="56">
        <v>1</v>
      </c>
      <c r="G2285" s="56">
        <v>1</v>
      </c>
      <c r="H2285" s="56">
        <v>1</v>
      </c>
      <c r="I2285" s="56">
        <v>1</v>
      </c>
      <c r="J2285" s="56">
        <v>1</v>
      </c>
      <c r="K2285" s="56">
        <v>1</v>
      </c>
      <c r="L2285" s="56">
        <v>1</v>
      </c>
      <c r="M2285" s="56">
        <v>1</v>
      </c>
      <c r="N2285" s="56">
        <v>1</v>
      </c>
      <c r="O2285" s="56">
        <v>1</v>
      </c>
      <c r="P2285" s="68"/>
      <c r="Q2285" s="62"/>
    </row>
    <row r="2286" spans="1:17" ht="15.75" thickTop="1" x14ac:dyDescent="0.25">
      <c r="A2286" t="str">
        <f t="shared" si="35"/>
        <v>214941349</v>
      </c>
      <c r="B2286" s="74">
        <v>214941349</v>
      </c>
      <c r="C2286" s="65" t="s">
        <v>1156</v>
      </c>
      <c r="D2286" s="41">
        <v>3</v>
      </c>
      <c r="E2286" s="41">
        <v>3</v>
      </c>
      <c r="F2286" s="41">
        <v>3</v>
      </c>
      <c r="G2286" s="41">
        <v>3</v>
      </c>
      <c r="H2286" s="41">
        <v>3</v>
      </c>
      <c r="I2286" s="41">
        <v>3</v>
      </c>
      <c r="J2286" s="41">
        <v>2</v>
      </c>
      <c r="K2286" s="41">
        <v>3</v>
      </c>
      <c r="L2286" s="41">
        <v>3</v>
      </c>
      <c r="M2286" s="41">
        <v>3</v>
      </c>
      <c r="N2286" s="41">
        <v>3</v>
      </c>
      <c r="O2286" s="41">
        <v>3</v>
      </c>
      <c r="P2286" s="65">
        <f>SUM(D2286:O2286)</f>
        <v>35</v>
      </c>
      <c r="Q2286" s="67">
        <f>P2286/36</f>
        <v>0.97222222222222221</v>
      </c>
    </row>
    <row r="2287" spans="1:17" x14ac:dyDescent="0.25">
      <c r="A2287" t="str">
        <f t="shared" si="35"/>
        <v>Enero - Junio</v>
      </c>
      <c r="B2287" s="72" t="s">
        <v>2341</v>
      </c>
      <c r="D2287" s="63">
        <v>1</v>
      </c>
      <c r="E2287" s="63">
        <v>1</v>
      </c>
      <c r="F2287" s="63">
        <v>1</v>
      </c>
      <c r="G2287" s="63">
        <v>1</v>
      </c>
      <c r="H2287" s="63">
        <v>1</v>
      </c>
      <c r="I2287" s="63">
        <v>1</v>
      </c>
      <c r="J2287" s="63">
        <v>0</v>
      </c>
      <c r="K2287" s="63">
        <v>1</v>
      </c>
      <c r="L2287" s="63">
        <v>1</v>
      </c>
      <c r="M2287" s="63">
        <v>1</v>
      </c>
      <c r="N2287" s="63">
        <v>1</v>
      </c>
      <c r="O2287" s="63">
        <v>1</v>
      </c>
      <c r="Q2287" s="61"/>
    </row>
    <row r="2288" spans="1:17" x14ac:dyDescent="0.25">
      <c r="A2288" t="str">
        <f t="shared" si="35"/>
        <v>Enero - Marzo</v>
      </c>
      <c r="B2288" s="72" t="s">
        <v>2301</v>
      </c>
      <c r="D2288" s="63">
        <v>1</v>
      </c>
      <c r="E2288" s="63">
        <v>1</v>
      </c>
      <c r="F2288" s="63">
        <v>1</v>
      </c>
      <c r="G2288" s="63">
        <v>1</v>
      </c>
      <c r="H2288" s="63">
        <v>1</v>
      </c>
      <c r="I2288" s="63">
        <v>1</v>
      </c>
      <c r="J2288" s="63">
        <v>1</v>
      </c>
      <c r="K2288" s="63">
        <v>1</v>
      </c>
      <c r="L2288" s="63">
        <v>1</v>
      </c>
      <c r="M2288" s="63">
        <v>1</v>
      </c>
      <c r="N2288" s="63">
        <v>1</v>
      </c>
      <c r="O2288" s="63">
        <v>1</v>
      </c>
      <c r="Q2288" s="61"/>
    </row>
    <row r="2289" spans="1:17" ht="15.75" thickBot="1" x14ac:dyDescent="0.3">
      <c r="A2289" t="str">
        <f t="shared" si="35"/>
        <v>Enero - Septiembre</v>
      </c>
      <c r="B2289" s="73" t="s">
        <v>2344</v>
      </c>
      <c r="C2289" s="68"/>
      <c r="D2289" s="56">
        <v>1</v>
      </c>
      <c r="E2289" s="56">
        <v>1</v>
      </c>
      <c r="F2289" s="56">
        <v>1</v>
      </c>
      <c r="G2289" s="56">
        <v>1</v>
      </c>
      <c r="H2289" s="56">
        <v>1</v>
      </c>
      <c r="I2289" s="56">
        <v>1</v>
      </c>
      <c r="J2289" s="56">
        <v>1</v>
      </c>
      <c r="K2289" s="56">
        <v>1</v>
      </c>
      <c r="L2289" s="56">
        <v>1</v>
      </c>
      <c r="M2289" s="56">
        <v>1</v>
      </c>
      <c r="N2289" s="56">
        <v>1</v>
      </c>
      <c r="O2289" s="56">
        <v>1</v>
      </c>
      <c r="P2289" s="68"/>
      <c r="Q2289" s="62"/>
    </row>
    <row r="2290" spans="1:17" ht="15.75" thickTop="1" x14ac:dyDescent="0.25">
      <c r="A2290" t="str">
        <f t="shared" si="35"/>
        <v>214968549</v>
      </c>
      <c r="B2290" s="74">
        <v>214968549</v>
      </c>
      <c r="C2290" s="65" t="s">
        <v>1158</v>
      </c>
      <c r="D2290" s="41">
        <v>3</v>
      </c>
      <c r="E2290" s="41">
        <v>3</v>
      </c>
      <c r="F2290" s="41">
        <v>3</v>
      </c>
      <c r="G2290" s="41">
        <v>3</v>
      </c>
      <c r="H2290" s="41">
        <v>3</v>
      </c>
      <c r="I2290" s="41">
        <v>3</v>
      </c>
      <c r="J2290" s="41">
        <v>2</v>
      </c>
      <c r="K2290" s="41">
        <v>3</v>
      </c>
      <c r="L2290" s="41">
        <v>2</v>
      </c>
      <c r="M2290" s="41">
        <v>3</v>
      </c>
      <c r="N2290" s="41">
        <v>3</v>
      </c>
      <c r="O2290" s="41">
        <v>3</v>
      </c>
      <c r="P2290" s="65">
        <f>SUM(D2290:O2290)</f>
        <v>34</v>
      </c>
      <c r="Q2290" s="67">
        <f>P2290/36</f>
        <v>0.94444444444444442</v>
      </c>
    </row>
    <row r="2291" spans="1:17" x14ac:dyDescent="0.25">
      <c r="A2291" t="str">
        <f t="shared" si="35"/>
        <v>Enero - Junio</v>
      </c>
      <c r="B2291" s="72" t="s">
        <v>2341</v>
      </c>
      <c r="D2291" s="63">
        <v>1</v>
      </c>
      <c r="E2291" s="63">
        <v>1</v>
      </c>
      <c r="F2291" s="63">
        <v>1</v>
      </c>
      <c r="G2291" s="63">
        <v>1</v>
      </c>
      <c r="H2291" s="63">
        <v>1</v>
      </c>
      <c r="I2291" s="63">
        <v>1</v>
      </c>
      <c r="J2291" s="63">
        <v>1</v>
      </c>
      <c r="K2291" s="63">
        <v>1</v>
      </c>
      <c r="L2291" s="63">
        <v>1</v>
      </c>
      <c r="M2291" s="63">
        <v>1</v>
      </c>
      <c r="N2291" s="63">
        <v>1</v>
      </c>
      <c r="O2291" s="63">
        <v>1</v>
      </c>
      <c r="Q2291" s="61"/>
    </row>
    <row r="2292" spans="1:17" x14ac:dyDescent="0.25">
      <c r="A2292" t="str">
        <f t="shared" si="35"/>
        <v>Enero - Marzo</v>
      </c>
      <c r="B2292" s="72" t="s">
        <v>2301</v>
      </c>
      <c r="D2292" s="63">
        <v>1</v>
      </c>
      <c r="E2292" s="63">
        <v>1</v>
      </c>
      <c r="F2292" s="63">
        <v>1</v>
      </c>
      <c r="G2292" s="63">
        <v>1</v>
      </c>
      <c r="H2292" s="63">
        <v>1</v>
      </c>
      <c r="I2292" s="63">
        <v>1</v>
      </c>
      <c r="J2292" s="63">
        <v>0</v>
      </c>
      <c r="K2292" s="63">
        <v>1</v>
      </c>
      <c r="L2292" s="63">
        <v>1</v>
      </c>
      <c r="M2292" s="63">
        <v>1</v>
      </c>
      <c r="N2292" s="63">
        <v>1</v>
      </c>
      <c r="O2292" s="63">
        <v>1</v>
      </c>
      <c r="Q2292" s="61"/>
    </row>
    <row r="2293" spans="1:17" ht="15.75" thickBot="1" x14ac:dyDescent="0.3">
      <c r="A2293" t="str">
        <f t="shared" si="35"/>
        <v>Enero - Septiembre</v>
      </c>
      <c r="B2293" s="73" t="s">
        <v>2344</v>
      </c>
      <c r="C2293" s="68"/>
      <c r="D2293" s="56">
        <v>1</v>
      </c>
      <c r="E2293" s="56">
        <v>1</v>
      </c>
      <c r="F2293" s="56">
        <v>1</v>
      </c>
      <c r="G2293" s="56">
        <v>1</v>
      </c>
      <c r="H2293" s="56">
        <v>1</v>
      </c>
      <c r="I2293" s="56">
        <v>1</v>
      </c>
      <c r="J2293" s="56">
        <v>1</v>
      </c>
      <c r="K2293" s="56">
        <v>1</v>
      </c>
      <c r="L2293" s="56">
        <v>0</v>
      </c>
      <c r="M2293" s="56">
        <v>1</v>
      </c>
      <c r="N2293" s="56">
        <v>1</v>
      </c>
      <c r="O2293" s="56">
        <v>1</v>
      </c>
      <c r="P2293" s="68"/>
      <c r="Q2293" s="62"/>
    </row>
    <row r="2294" spans="1:17" ht="15.75" thickTop="1" x14ac:dyDescent="0.25">
      <c r="A2294" t="str">
        <f t="shared" si="35"/>
        <v>214973349</v>
      </c>
      <c r="B2294" s="74">
        <v>214973349</v>
      </c>
      <c r="C2294" s="65" t="s">
        <v>1160</v>
      </c>
      <c r="D2294" s="41">
        <v>3</v>
      </c>
      <c r="E2294" s="41">
        <v>1</v>
      </c>
      <c r="F2294" s="41">
        <v>2</v>
      </c>
      <c r="G2294" s="41">
        <v>3</v>
      </c>
      <c r="H2294" s="41">
        <v>2</v>
      </c>
      <c r="I2294" s="41">
        <v>3</v>
      </c>
      <c r="J2294" s="41">
        <v>3</v>
      </c>
      <c r="K2294" s="41">
        <v>3</v>
      </c>
      <c r="L2294" s="41">
        <v>3</v>
      </c>
      <c r="M2294" s="41">
        <v>3</v>
      </c>
      <c r="N2294" s="41">
        <v>3</v>
      </c>
      <c r="O2294" s="41">
        <v>3</v>
      </c>
      <c r="P2294" s="65">
        <f>SUM(D2294:O2294)</f>
        <v>32</v>
      </c>
      <c r="Q2294" s="67">
        <f>P2294/36</f>
        <v>0.88888888888888884</v>
      </c>
    </row>
    <row r="2295" spans="1:17" x14ac:dyDescent="0.25">
      <c r="A2295" t="str">
        <f t="shared" si="35"/>
        <v>Enero - Junio</v>
      </c>
      <c r="B2295" s="72" t="s">
        <v>2341</v>
      </c>
      <c r="D2295" s="63">
        <v>1</v>
      </c>
      <c r="E2295" s="63">
        <v>0</v>
      </c>
      <c r="F2295" s="63">
        <v>1</v>
      </c>
      <c r="G2295" s="63">
        <v>1</v>
      </c>
      <c r="H2295" s="63">
        <v>1</v>
      </c>
      <c r="I2295" s="63">
        <v>1</v>
      </c>
      <c r="J2295" s="63">
        <v>1</v>
      </c>
      <c r="K2295" s="63">
        <v>1</v>
      </c>
      <c r="L2295" s="63">
        <v>1</v>
      </c>
      <c r="M2295" s="63">
        <v>1</v>
      </c>
      <c r="N2295" s="63">
        <v>1</v>
      </c>
      <c r="O2295" s="63">
        <v>1</v>
      </c>
      <c r="Q2295" s="61"/>
    </row>
    <row r="2296" spans="1:17" x14ac:dyDescent="0.25">
      <c r="A2296" t="str">
        <f t="shared" si="35"/>
        <v>Enero - Marzo</v>
      </c>
      <c r="B2296" s="72" t="s">
        <v>2301</v>
      </c>
      <c r="D2296" s="63">
        <v>1</v>
      </c>
      <c r="E2296" s="63">
        <v>0</v>
      </c>
      <c r="F2296" s="63">
        <v>1</v>
      </c>
      <c r="G2296" s="63">
        <v>1</v>
      </c>
      <c r="H2296" s="63">
        <v>0</v>
      </c>
      <c r="I2296" s="63">
        <v>1</v>
      </c>
      <c r="J2296" s="63">
        <v>1</v>
      </c>
      <c r="K2296" s="63">
        <v>1</v>
      </c>
      <c r="L2296" s="63">
        <v>1</v>
      </c>
      <c r="M2296" s="63">
        <v>1</v>
      </c>
      <c r="N2296" s="63">
        <v>1</v>
      </c>
      <c r="O2296" s="63">
        <v>1</v>
      </c>
      <c r="Q2296" s="61"/>
    </row>
    <row r="2297" spans="1:17" ht="15.75" thickBot="1" x14ac:dyDescent="0.3">
      <c r="A2297" t="str">
        <f t="shared" si="35"/>
        <v>Enero - Septiembre</v>
      </c>
      <c r="B2297" s="73" t="s">
        <v>2344</v>
      </c>
      <c r="C2297" s="68"/>
      <c r="D2297" s="56">
        <v>1</v>
      </c>
      <c r="E2297" s="56">
        <v>1</v>
      </c>
      <c r="F2297" s="56">
        <v>0</v>
      </c>
      <c r="G2297" s="56">
        <v>1</v>
      </c>
      <c r="H2297" s="56">
        <v>1</v>
      </c>
      <c r="I2297" s="56">
        <v>1</v>
      </c>
      <c r="J2297" s="56">
        <v>1</v>
      </c>
      <c r="K2297" s="56">
        <v>1</v>
      </c>
      <c r="L2297" s="56">
        <v>1</v>
      </c>
      <c r="M2297" s="56">
        <v>1</v>
      </c>
      <c r="N2297" s="56">
        <v>1</v>
      </c>
      <c r="O2297" s="56">
        <v>1</v>
      </c>
      <c r="P2297" s="68"/>
      <c r="Q2297" s="62"/>
    </row>
    <row r="2298" spans="1:17" ht="15.75" thickTop="1" x14ac:dyDescent="0.25">
      <c r="A2298" t="str">
        <f t="shared" si="35"/>
        <v>214973449</v>
      </c>
      <c r="B2298" s="74">
        <v>214973449</v>
      </c>
      <c r="C2298" s="65" t="s">
        <v>1162</v>
      </c>
      <c r="D2298" s="41">
        <v>3</v>
      </c>
      <c r="E2298" s="41">
        <v>3</v>
      </c>
      <c r="F2298" s="41">
        <v>3</v>
      </c>
      <c r="G2298" s="41">
        <v>3</v>
      </c>
      <c r="H2298" s="41">
        <v>2</v>
      </c>
      <c r="I2298" s="41">
        <v>3</v>
      </c>
      <c r="J2298" s="41">
        <v>2</v>
      </c>
      <c r="K2298" s="41">
        <v>3</v>
      </c>
      <c r="L2298" s="41">
        <v>3</v>
      </c>
      <c r="M2298" s="41">
        <v>3</v>
      </c>
      <c r="N2298" s="41">
        <v>3</v>
      </c>
      <c r="O2298" s="41">
        <v>3</v>
      </c>
      <c r="P2298" s="65">
        <f>SUM(D2298:O2298)</f>
        <v>34</v>
      </c>
      <c r="Q2298" s="67">
        <f>P2298/36</f>
        <v>0.94444444444444442</v>
      </c>
    </row>
    <row r="2299" spans="1:17" x14ac:dyDescent="0.25">
      <c r="A2299" t="str">
        <f t="shared" si="35"/>
        <v>Enero - Junio</v>
      </c>
      <c r="B2299" s="72" t="s">
        <v>2341</v>
      </c>
      <c r="D2299" s="63">
        <v>1</v>
      </c>
      <c r="E2299" s="63">
        <v>1</v>
      </c>
      <c r="F2299" s="63">
        <v>1</v>
      </c>
      <c r="G2299" s="63">
        <v>1</v>
      </c>
      <c r="H2299" s="63">
        <v>1</v>
      </c>
      <c r="I2299" s="63">
        <v>1</v>
      </c>
      <c r="J2299" s="63">
        <v>1</v>
      </c>
      <c r="K2299" s="63">
        <v>1</v>
      </c>
      <c r="L2299" s="63">
        <v>1</v>
      </c>
      <c r="M2299" s="63">
        <v>1</v>
      </c>
      <c r="N2299" s="63">
        <v>1</v>
      </c>
      <c r="O2299" s="63">
        <v>1</v>
      </c>
      <c r="Q2299" s="61"/>
    </row>
    <row r="2300" spans="1:17" x14ac:dyDescent="0.25">
      <c r="A2300" t="str">
        <f t="shared" si="35"/>
        <v>Enero - Marzo</v>
      </c>
      <c r="B2300" s="72" t="s">
        <v>2301</v>
      </c>
      <c r="D2300" s="63">
        <v>1</v>
      </c>
      <c r="E2300" s="63">
        <v>1</v>
      </c>
      <c r="F2300" s="63">
        <v>1</v>
      </c>
      <c r="G2300" s="63">
        <v>1</v>
      </c>
      <c r="H2300" s="63">
        <v>0</v>
      </c>
      <c r="I2300" s="63">
        <v>1</v>
      </c>
      <c r="J2300" s="63">
        <v>0</v>
      </c>
      <c r="K2300" s="63">
        <v>1</v>
      </c>
      <c r="L2300" s="63">
        <v>1</v>
      </c>
      <c r="M2300" s="63">
        <v>1</v>
      </c>
      <c r="N2300" s="63">
        <v>1</v>
      </c>
      <c r="O2300" s="63">
        <v>1</v>
      </c>
      <c r="Q2300" s="61"/>
    </row>
    <row r="2301" spans="1:17" ht="15.75" thickBot="1" x14ac:dyDescent="0.3">
      <c r="A2301" t="str">
        <f t="shared" si="35"/>
        <v>Enero - Septiembre</v>
      </c>
      <c r="B2301" s="73" t="s">
        <v>2344</v>
      </c>
      <c r="C2301" s="68"/>
      <c r="D2301" s="56">
        <v>1</v>
      </c>
      <c r="E2301" s="56">
        <v>1</v>
      </c>
      <c r="F2301" s="56">
        <v>1</v>
      </c>
      <c r="G2301" s="56">
        <v>1</v>
      </c>
      <c r="H2301" s="56">
        <v>1</v>
      </c>
      <c r="I2301" s="56">
        <v>1</v>
      </c>
      <c r="J2301" s="56">
        <v>1</v>
      </c>
      <c r="K2301" s="56">
        <v>1</v>
      </c>
      <c r="L2301" s="56">
        <v>1</v>
      </c>
      <c r="M2301" s="56">
        <v>1</v>
      </c>
      <c r="N2301" s="56">
        <v>1</v>
      </c>
      <c r="O2301" s="56">
        <v>1</v>
      </c>
      <c r="P2301" s="68"/>
      <c r="Q2301" s="62"/>
    </row>
    <row r="2302" spans="1:17" ht="15.75" thickTop="1" x14ac:dyDescent="0.25">
      <c r="A2302" t="str">
        <f t="shared" si="35"/>
        <v>214986749</v>
      </c>
      <c r="B2302" s="74">
        <v>214986749</v>
      </c>
      <c r="C2302" s="65" t="s">
        <v>1164</v>
      </c>
      <c r="D2302" s="41">
        <v>3</v>
      </c>
      <c r="E2302" s="41">
        <v>3</v>
      </c>
      <c r="F2302" s="41">
        <v>0</v>
      </c>
      <c r="G2302" s="41">
        <v>3</v>
      </c>
      <c r="H2302" s="41">
        <v>0</v>
      </c>
      <c r="I2302" s="41">
        <v>3</v>
      </c>
      <c r="J2302" s="41">
        <v>3</v>
      </c>
      <c r="K2302" s="41">
        <v>3</v>
      </c>
      <c r="L2302" s="41">
        <v>3</v>
      </c>
      <c r="M2302" s="41">
        <v>3</v>
      </c>
      <c r="N2302" s="41">
        <v>3</v>
      </c>
      <c r="O2302" s="41">
        <v>3</v>
      </c>
      <c r="P2302" s="65">
        <f>SUM(D2302:O2302)</f>
        <v>30</v>
      </c>
      <c r="Q2302" s="67">
        <f>P2302/36</f>
        <v>0.83333333333333337</v>
      </c>
    </row>
    <row r="2303" spans="1:17" x14ac:dyDescent="0.25">
      <c r="A2303" t="str">
        <f t="shared" si="35"/>
        <v>Enero - Junio</v>
      </c>
      <c r="B2303" s="72" t="s">
        <v>2341</v>
      </c>
      <c r="D2303" s="63">
        <v>1</v>
      </c>
      <c r="E2303" s="63">
        <v>1</v>
      </c>
      <c r="F2303" s="63">
        <v>0</v>
      </c>
      <c r="G2303" s="63">
        <v>1</v>
      </c>
      <c r="H2303" s="63">
        <v>0</v>
      </c>
      <c r="I2303" s="63">
        <v>1</v>
      </c>
      <c r="J2303" s="63">
        <v>1</v>
      </c>
      <c r="K2303" s="63">
        <v>1</v>
      </c>
      <c r="L2303" s="63">
        <v>1</v>
      </c>
      <c r="M2303" s="63">
        <v>1</v>
      </c>
      <c r="N2303" s="63">
        <v>1</v>
      </c>
      <c r="O2303" s="63">
        <v>1</v>
      </c>
      <c r="Q2303" s="61"/>
    </row>
    <row r="2304" spans="1:17" x14ac:dyDescent="0.25">
      <c r="A2304" t="str">
        <f t="shared" si="35"/>
        <v>Enero - Marzo</v>
      </c>
      <c r="B2304" s="72" t="s">
        <v>2301</v>
      </c>
      <c r="D2304" s="63">
        <v>1</v>
      </c>
      <c r="E2304" s="63">
        <v>1</v>
      </c>
      <c r="F2304" s="63">
        <v>0</v>
      </c>
      <c r="G2304" s="63">
        <v>1</v>
      </c>
      <c r="H2304" s="63">
        <v>0</v>
      </c>
      <c r="I2304" s="63">
        <v>1</v>
      </c>
      <c r="J2304" s="63">
        <v>1</v>
      </c>
      <c r="K2304" s="63">
        <v>1</v>
      </c>
      <c r="L2304" s="63">
        <v>1</v>
      </c>
      <c r="M2304" s="63">
        <v>1</v>
      </c>
      <c r="N2304" s="63">
        <v>1</v>
      </c>
      <c r="O2304" s="63">
        <v>1</v>
      </c>
      <c r="Q2304" s="61"/>
    </row>
    <row r="2305" spans="1:17" ht="15.75" thickBot="1" x14ac:dyDescent="0.3">
      <c r="A2305" t="str">
        <f t="shared" si="35"/>
        <v>Enero - Septiembre</v>
      </c>
      <c r="B2305" s="73" t="s">
        <v>2344</v>
      </c>
      <c r="C2305" s="68"/>
      <c r="D2305" s="56">
        <v>1</v>
      </c>
      <c r="E2305" s="56">
        <v>1</v>
      </c>
      <c r="F2305" s="56">
        <v>0</v>
      </c>
      <c r="G2305" s="56">
        <v>1</v>
      </c>
      <c r="H2305" s="56">
        <v>0</v>
      </c>
      <c r="I2305" s="56">
        <v>1</v>
      </c>
      <c r="J2305" s="56">
        <v>1</v>
      </c>
      <c r="K2305" s="56">
        <v>1</v>
      </c>
      <c r="L2305" s="56">
        <v>1</v>
      </c>
      <c r="M2305" s="56">
        <v>1</v>
      </c>
      <c r="N2305" s="56">
        <v>1</v>
      </c>
      <c r="O2305" s="56">
        <v>1</v>
      </c>
      <c r="P2305" s="68"/>
      <c r="Q2305" s="62"/>
    </row>
    <row r="2306" spans="1:17" ht="15.75" thickTop="1" x14ac:dyDescent="0.25">
      <c r="A2306" t="str">
        <f t="shared" si="35"/>
        <v>215005150</v>
      </c>
      <c r="B2306" s="74">
        <v>215005150</v>
      </c>
      <c r="C2306" s="65" t="s">
        <v>1166</v>
      </c>
      <c r="D2306" s="41">
        <v>3</v>
      </c>
      <c r="E2306" s="41">
        <v>3</v>
      </c>
      <c r="F2306" s="41">
        <v>0</v>
      </c>
      <c r="G2306" s="41">
        <v>0</v>
      </c>
      <c r="H2306" s="41">
        <v>3</v>
      </c>
      <c r="I2306" s="41">
        <v>3</v>
      </c>
      <c r="J2306" s="41">
        <v>3</v>
      </c>
      <c r="K2306" s="41">
        <v>3</v>
      </c>
      <c r="L2306" s="41">
        <v>2</v>
      </c>
      <c r="M2306" s="41">
        <v>3</v>
      </c>
      <c r="N2306" s="41">
        <v>3</v>
      </c>
      <c r="O2306" s="41">
        <v>3</v>
      </c>
      <c r="P2306" s="65">
        <f>SUM(D2306:O2306)</f>
        <v>29</v>
      </c>
      <c r="Q2306" s="67">
        <f>P2306/36</f>
        <v>0.80555555555555558</v>
      </c>
    </row>
    <row r="2307" spans="1:17" x14ac:dyDescent="0.25">
      <c r="A2307" t="str">
        <f t="shared" ref="A2307:A2370" si="36">TEXT(B2307,0)</f>
        <v>Enero - Junio</v>
      </c>
      <c r="B2307" s="72" t="s">
        <v>2341</v>
      </c>
      <c r="D2307" s="63">
        <v>1</v>
      </c>
      <c r="E2307" s="63">
        <v>1</v>
      </c>
      <c r="F2307" s="63">
        <v>0</v>
      </c>
      <c r="G2307" s="63">
        <v>0</v>
      </c>
      <c r="H2307" s="63">
        <v>1</v>
      </c>
      <c r="I2307" s="63">
        <v>1</v>
      </c>
      <c r="J2307" s="63">
        <v>1</v>
      </c>
      <c r="K2307" s="63">
        <v>1</v>
      </c>
      <c r="L2307" s="63">
        <v>1</v>
      </c>
      <c r="M2307" s="63">
        <v>1</v>
      </c>
      <c r="N2307" s="63">
        <v>1</v>
      </c>
      <c r="O2307" s="63">
        <v>1</v>
      </c>
      <c r="Q2307" s="61"/>
    </row>
    <row r="2308" spans="1:17" x14ac:dyDescent="0.25">
      <c r="A2308" t="str">
        <f t="shared" si="36"/>
        <v>Enero - Marzo</v>
      </c>
      <c r="B2308" s="72" t="s">
        <v>2301</v>
      </c>
      <c r="D2308" s="63">
        <v>1</v>
      </c>
      <c r="E2308" s="63">
        <v>1</v>
      </c>
      <c r="F2308" s="63">
        <v>0</v>
      </c>
      <c r="G2308" s="63">
        <v>0</v>
      </c>
      <c r="H2308" s="63">
        <v>1</v>
      </c>
      <c r="I2308" s="63">
        <v>1</v>
      </c>
      <c r="J2308" s="63">
        <v>1</v>
      </c>
      <c r="K2308" s="63">
        <v>1</v>
      </c>
      <c r="L2308" s="63">
        <v>0</v>
      </c>
      <c r="M2308" s="63">
        <v>1</v>
      </c>
      <c r="N2308" s="63">
        <v>1</v>
      </c>
      <c r="O2308" s="63">
        <v>1</v>
      </c>
      <c r="Q2308" s="61"/>
    </row>
    <row r="2309" spans="1:17" ht="15.75" thickBot="1" x14ac:dyDescent="0.3">
      <c r="A2309" t="str">
        <f t="shared" si="36"/>
        <v>Enero - Septiembre</v>
      </c>
      <c r="B2309" s="73" t="s">
        <v>2344</v>
      </c>
      <c r="C2309" s="68"/>
      <c r="D2309" s="56">
        <v>1</v>
      </c>
      <c r="E2309" s="56">
        <v>1</v>
      </c>
      <c r="F2309" s="56">
        <v>0</v>
      </c>
      <c r="G2309" s="56">
        <v>0</v>
      </c>
      <c r="H2309" s="56">
        <v>1</v>
      </c>
      <c r="I2309" s="56">
        <v>1</v>
      </c>
      <c r="J2309" s="56">
        <v>1</v>
      </c>
      <c r="K2309" s="56">
        <v>1</v>
      </c>
      <c r="L2309" s="56">
        <v>1</v>
      </c>
      <c r="M2309" s="56">
        <v>1</v>
      </c>
      <c r="N2309" s="56">
        <v>1</v>
      </c>
      <c r="O2309" s="56">
        <v>1</v>
      </c>
      <c r="P2309" s="68"/>
      <c r="Q2309" s="62"/>
    </row>
    <row r="2310" spans="1:17" ht="15.75" thickTop="1" x14ac:dyDescent="0.25">
      <c r="A2310" t="str">
        <f t="shared" si="36"/>
        <v>215005250</v>
      </c>
      <c r="B2310" s="74">
        <v>215005250</v>
      </c>
      <c r="C2310" s="65" t="s">
        <v>1168</v>
      </c>
      <c r="D2310" s="41">
        <v>3</v>
      </c>
      <c r="E2310" s="41">
        <v>3</v>
      </c>
      <c r="F2310" s="41">
        <v>3</v>
      </c>
      <c r="G2310" s="41">
        <v>0</v>
      </c>
      <c r="H2310" s="41">
        <v>3</v>
      </c>
      <c r="I2310" s="41">
        <v>3</v>
      </c>
      <c r="J2310" s="41">
        <v>3</v>
      </c>
      <c r="K2310" s="41">
        <v>3</v>
      </c>
      <c r="L2310" s="41">
        <v>3</v>
      </c>
      <c r="M2310" s="41">
        <v>3</v>
      </c>
      <c r="N2310" s="41">
        <v>3</v>
      </c>
      <c r="O2310" s="41">
        <v>3</v>
      </c>
      <c r="P2310" s="65">
        <f>SUM(D2310:O2310)</f>
        <v>33</v>
      </c>
      <c r="Q2310" s="67">
        <f>P2310/36</f>
        <v>0.91666666666666663</v>
      </c>
    </row>
    <row r="2311" spans="1:17" x14ac:dyDescent="0.25">
      <c r="A2311" t="str">
        <f t="shared" si="36"/>
        <v>Enero - Junio</v>
      </c>
      <c r="B2311" s="72" t="s">
        <v>2341</v>
      </c>
      <c r="D2311" s="63">
        <v>1</v>
      </c>
      <c r="E2311" s="63">
        <v>1</v>
      </c>
      <c r="F2311" s="63">
        <v>1</v>
      </c>
      <c r="G2311" s="63">
        <v>0</v>
      </c>
      <c r="H2311" s="63">
        <v>1</v>
      </c>
      <c r="I2311" s="63">
        <v>1</v>
      </c>
      <c r="J2311" s="63">
        <v>1</v>
      </c>
      <c r="K2311" s="63">
        <v>1</v>
      </c>
      <c r="L2311" s="63">
        <v>1</v>
      </c>
      <c r="M2311" s="63">
        <v>1</v>
      </c>
      <c r="N2311" s="63">
        <v>1</v>
      </c>
      <c r="O2311" s="63">
        <v>1</v>
      </c>
      <c r="Q2311" s="61"/>
    </row>
    <row r="2312" spans="1:17" x14ac:dyDescent="0.25">
      <c r="A2312" t="str">
        <f t="shared" si="36"/>
        <v>Enero - Marzo</v>
      </c>
      <c r="B2312" s="72" t="s">
        <v>2301</v>
      </c>
      <c r="D2312" s="63">
        <v>1</v>
      </c>
      <c r="E2312" s="63">
        <v>1</v>
      </c>
      <c r="F2312" s="63">
        <v>1</v>
      </c>
      <c r="G2312" s="63">
        <v>0</v>
      </c>
      <c r="H2312" s="63">
        <v>1</v>
      </c>
      <c r="I2312" s="63">
        <v>1</v>
      </c>
      <c r="J2312" s="63">
        <v>1</v>
      </c>
      <c r="K2312" s="63">
        <v>1</v>
      </c>
      <c r="L2312" s="63">
        <v>1</v>
      </c>
      <c r="M2312" s="63">
        <v>1</v>
      </c>
      <c r="N2312" s="63">
        <v>1</v>
      </c>
      <c r="O2312" s="63">
        <v>1</v>
      </c>
      <c r="Q2312" s="61"/>
    </row>
    <row r="2313" spans="1:17" ht="15.75" thickBot="1" x14ac:dyDescent="0.3">
      <c r="A2313" t="str">
        <f t="shared" si="36"/>
        <v>Enero - Septiembre</v>
      </c>
      <c r="B2313" s="73" t="s">
        <v>2344</v>
      </c>
      <c r="C2313" s="68"/>
      <c r="D2313" s="56">
        <v>1</v>
      </c>
      <c r="E2313" s="56">
        <v>1</v>
      </c>
      <c r="F2313" s="56">
        <v>1</v>
      </c>
      <c r="G2313" s="56">
        <v>0</v>
      </c>
      <c r="H2313" s="56">
        <v>1</v>
      </c>
      <c r="I2313" s="56">
        <v>1</v>
      </c>
      <c r="J2313" s="56">
        <v>1</v>
      </c>
      <c r="K2313" s="56">
        <v>1</v>
      </c>
      <c r="L2313" s="56">
        <v>1</v>
      </c>
      <c r="M2313" s="56">
        <v>1</v>
      </c>
      <c r="N2313" s="56">
        <v>1</v>
      </c>
      <c r="O2313" s="56">
        <v>1</v>
      </c>
      <c r="P2313" s="68"/>
      <c r="Q2313" s="62"/>
    </row>
    <row r="2314" spans="1:17" ht="15.75" thickTop="1" x14ac:dyDescent="0.25">
      <c r="A2314" t="str">
        <f t="shared" si="36"/>
        <v>215013650</v>
      </c>
      <c r="B2314" s="74">
        <v>215013650</v>
      </c>
      <c r="C2314" s="65" t="s">
        <v>1170</v>
      </c>
      <c r="D2314" s="41">
        <v>3</v>
      </c>
      <c r="E2314" s="41">
        <v>3</v>
      </c>
      <c r="F2314" s="41">
        <v>0</v>
      </c>
      <c r="G2314" s="41">
        <v>0</v>
      </c>
      <c r="H2314" s="41">
        <v>2</v>
      </c>
      <c r="I2314" s="41">
        <v>1</v>
      </c>
      <c r="J2314" s="41">
        <v>3</v>
      </c>
      <c r="K2314" s="41">
        <v>3</v>
      </c>
      <c r="L2314" s="41">
        <v>3</v>
      </c>
      <c r="M2314" s="41">
        <v>3</v>
      </c>
      <c r="N2314" s="41">
        <v>3</v>
      </c>
      <c r="O2314" s="41">
        <v>3</v>
      </c>
      <c r="P2314" s="65">
        <f>SUM(D2314:O2314)</f>
        <v>27</v>
      </c>
      <c r="Q2314" s="67">
        <f>P2314/36</f>
        <v>0.75</v>
      </c>
    </row>
    <row r="2315" spans="1:17" x14ac:dyDescent="0.25">
      <c r="A2315" t="str">
        <f t="shared" si="36"/>
        <v>Enero - Junio</v>
      </c>
      <c r="B2315" s="72" t="s">
        <v>2341</v>
      </c>
      <c r="D2315" s="63">
        <v>1</v>
      </c>
      <c r="E2315" s="63">
        <v>1</v>
      </c>
      <c r="F2315" s="63">
        <v>0</v>
      </c>
      <c r="G2315" s="63">
        <v>0</v>
      </c>
      <c r="H2315" s="63">
        <v>1</v>
      </c>
      <c r="I2315" s="63">
        <v>0</v>
      </c>
      <c r="J2315" s="63">
        <v>1</v>
      </c>
      <c r="K2315" s="63">
        <v>1</v>
      </c>
      <c r="L2315" s="63">
        <v>1</v>
      </c>
      <c r="M2315" s="63">
        <v>1</v>
      </c>
      <c r="N2315" s="63">
        <v>1</v>
      </c>
      <c r="O2315" s="63">
        <v>1</v>
      </c>
      <c r="Q2315" s="61"/>
    </row>
    <row r="2316" spans="1:17" x14ac:dyDescent="0.25">
      <c r="A2316" t="str">
        <f t="shared" si="36"/>
        <v>Enero - Marzo</v>
      </c>
      <c r="B2316" s="72" t="s">
        <v>2301</v>
      </c>
      <c r="D2316" s="63">
        <v>1</v>
      </c>
      <c r="E2316" s="63">
        <v>1</v>
      </c>
      <c r="F2316" s="63">
        <v>0</v>
      </c>
      <c r="G2316" s="63">
        <v>0</v>
      </c>
      <c r="H2316" s="63">
        <v>0</v>
      </c>
      <c r="I2316" s="63">
        <v>0</v>
      </c>
      <c r="J2316" s="63">
        <v>1</v>
      </c>
      <c r="K2316" s="63">
        <v>1</v>
      </c>
      <c r="L2316" s="63">
        <v>1</v>
      </c>
      <c r="M2316" s="63">
        <v>1</v>
      </c>
      <c r="N2316" s="63">
        <v>1</v>
      </c>
      <c r="O2316" s="63">
        <v>1</v>
      </c>
      <c r="Q2316" s="61"/>
    </row>
    <row r="2317" spans="1:17" ht="15.75" thickBot="1" x14ac:dyDescent="0.3">
      <c r="A2317" t="str">
        <f t="shared" si="36"/>
        <v>Enero - Septiembre</v>
      </c>
      <c r="B2317" s="73" t="s">
        <v>2344</v>
      </c>
      <c r="C2317" s="68"/>
      <c r="D2317" s="56">
        <v>1</v>
      </c>
      <c r="E2317" s="56">
        <v>1</v>
      </c>
      <c r="F2317" s="56">
        <v>0</v>
      </c>
      <c r="G2317" s="56">
        <v>0</v>
      </c>
      <c r="H2317" s="56">
        <v>1</v>
      </c>
      <c r="I2317" s="56">
        <v>1</v>
      </c>
      <c r="J2317" s="56">
        <v>1</v>
      </c>
      <c r="K2317" s="56">
        <v>1</v>
      </c>
      <c r="L2317" s="56">
        <v>1</v>
      </c>
      <c r="M2317" s="56">
        <v>1</v>
      </c>
      <c r="N2317" s="56">
        <v>1</v>
      </c>
      <c r="O2317" s="56">
        <v>1</v>
      </c>
      <c r="P2317" s="68"/>
      <c r="Q2317" s="62"/>
    </row>
    <row r="2318" spans="1:17" ht="15.75" thickTop="1" x14ac:dyDescent="0.25">
      <c r="A2318" t="str">
        <f t="shared" si="36"/>
        <v>215015550</v>
      </c>
      <c r="B2318" s="74">
        <v>215015550</v>
      </c>
      <c r="C2318" s="65" t="s">
        <v>1172</v>
      </c>
      <c r="D2318" s="41">
        <v>3</v>
      </c>
      <c r="E2318" s="41">
        <v>3</v>
      </c>
      <c r="F2318" s="41">
        <v>3</v>
      </c>
      <c r="G2318" s="41">
        <v>3</v>
      </c>
      <c r="H2318" s="41">
        <v>3</v>
      </c>
      <c r="I2318" s="41">
        <v>3</v>
      </c>
      <c r="J2318" s="41">
        <v>3</v>
      </c>
      <c r="K2318" s="41">
        <v>3</v>
      </c>
      <c r="L2318" s="41">
        <v>1</v>
      </c>
      <c r="M2318" s="41">
        <v>3</v>
      </c>
      <c r="N2318" s="41">
        <v>3</v>
      </c>
      <c r="O2318" s="41">
        <v>3</v>
      </c>
      <c r="P2318" s="65">
        <f>SUM(D2318:O2318)</f>
        <v>34</v>
      </c>
      <c r="Q2318" s="67">
        <f>P2318/36</f>
        <v>0.94444444444444442</v>
      </c>
    </row>
    <row r="2319" spans="1:17" x14ac:dyDescent="0.25">
      <c r="A2319" t="str">
        <f t="shared" si="36"/>
        <v>Enero - Junio</v>
      </c>
      <c r="B2319" s="72" t="s">
        <v>2341</v>
      </c>
      <c r="D2319" s="63">
        <v>1</v>
      </c>
      <c r="E2319" s="63">
        <v>1</v>
      </c>
      <c r="F2319" s="63">
        <v>1</v>
      </c>
      <c r="G2319" s="63">
        <v>1</v>
      </c>
      <c r="H2319" s="63">
        <v>1</v>
      </c>
      <c r="I2319" s="63">
        <v>1</v>
      </c>
      <c r="J2319" s="63">
        <v>1</v>
      </c>
      <c r="K2319" s="63">
        <v>1</v>
      </c>
      <c r="L2319" s="63">
        <v>1</v>
      </c>
      <c r="M2319" s="63">
        <v>1</v>
      </c>
      <c r="N2319" s="63">
        <v>1</v>
      </c>
      <c r="O2319" s="63">
        <v>1</v>
      </c>
      <c r="Q2319" s="61"/>
    </row>
    <row r="2320" spans="1:17" x14ac:dyDescent="0.25">
      <c r="A2320" t="str">
        <f t="shared" si="36"/>
        <v>Enero - Marzo</v>
      </c>
      <c r="B2320" s="72" t="s">
        <v>2301</v>
      </c>
      <c r="D2320" s="63">
        <v>1</v>
      </c>
      <c r="E2320" s="63">
        <v>1</v>
      </c>
      <c r="F2320" s="63">
        <v>1</v>
      </c>
      <c r="G2320" s="63">
        <v>1</v>
      </c>
      <c r="H2320" s="63">
        <v>1</v>
      </c>
      <c r="I2320" s="63">
        <v>1</v>
      </c>
      <c r="J2320" s="63">
        <v>1</v>
      </c>
      <c r="K2320" s="63">
        <v>1</v>
      </c>
      <c r="L2320" s="63">
        <v>0</v>
      </c>
      <c r="M2320" s="63">
        <v>1</v>
      </c>
      <c r="N2320" s="63">
        <v>1</v>
      </c>
      <c r="O2320" s="63">
        <v>1</v>
      </c>
      <c r="Q2320" s="61"/>
    </row>
    <row r="2321" spans="1:17" ht="15.75" thickBot="1" x14ac:dyDescent="0.3">
      <c r="A2321" t="str">
        <f t="shared" si="36"/>
        <v>Enero - Septiembre</v>
      </c>
      <c r="B2321" s="73" t="s">
        <v>2344</v>
      </c>
      <c r="C2321" s="68"/>
      <c r="D2321" s="56">
        <v>1</v>
      </c>
      <c r="E2321" s="56">
        <v>1</v>
      </c>
      <c r="F2321" s="56">
        <v>1</v>
      </c>
      <c r="G2321" s="56">
        <v>1</v>
      </c>
      <c r="H2321" s="56">
        <v>1</v>
      </c>
      <c r="I2321" s="56">
        <v>1</v>
      </c>
      <c r="J2321" s="56">
        <v>1</v>
      </c>
      <c r="K2321" s="56">
        <v>1</v>
      </c>
      <c r="L2321" s="56">
        <v>0</v>
      </c>
      <c r="M2321" s="56">
        <v>1</v>
      </c>
      <c r="N2321" s="56">
        <v>1</v>
      </c>
      <c r="O2321" s="56">
        <v>1</v>
      </c>
      <c r="P2321" s="68"/>
      <c r="Q2321" s="62"/>
    </row>
    <row r="2322" spans="1:17" ht="15.75" thickTop="1" x14ac:dyDescent="0.25">
      <c r="A2322" t="str">
        <f t="shared" si="36"/>
        <v>215017050</v>
      </c>
      <c r="B2322" s="74">
        <v>215017050</v>
      </c>
      <c r="C2322" s="65" t="s">
        <v>1174</v>
      </c>
      <c r="D2322" s="41">
        <v>3</v>
      </c>
      <c r="E2322" s="41">
        <v>3</v>
      </c>
      <c r="F2322" s="41">
        <v>0</v>
      </c>
      <c r="G2322" s="41">
        <v>3</v>
      </c>
      <c r="H2322" s="41">
        <v>3</v>
      </c>
      <c r="I2322" s="41">
        <v>3</v>
      </c>
      <c r="J2322" s="41">
        <v>3</v>
      </c>
      <c r="K2322" s="41">
        <v>3</v>
      </c>
      <c r="L2322" s="41">
        <v>3</v>
      </c>
      <c r="M2322" s="41">
        <v>3</v>
      </c>
      <c r="N2322" s="41">
        <v>3</v>
      </c>
      <c r="O2322" s="41">
        <v>3</v>
      </c>
      <c r="P2322" s="65">
        <f>SUM(D2322:O2322)</f>
        <v>33</v>
      </c>
      <c r="Q2322" s="67">
        <f>P2322/36</f>
        <v>0.91666666666666663</v>
      </c>
    </row>
    <row r="2323" spans="1:17" x14ac:dyDescent="0.25">
      <c r="A2323" t="str">
        <f t="shared" si="36"/>
        <v>Enero - Junio</v>
      </c>
      <c r="B2323" s="72" t="s">
        <v>2341</v>
      </c>
      <c r="D2323" s="63">
        <v>1</v>
      </c>
      <c r="E2323" s="63">
        <v>1</v>
      </c>
      <c r="F2323" s="63">
        <v>0</v>
      </c>
      <c r="G2323" s="63">
        <v>1</v>
      </c>
      <c r="H2323" s="63">
        <v>1</v>
      </c>
      <c r="I2323" s="63">
        <v>1</v>
      </c>
      <c r="J2323" s="63">
        <v>1</v>
      </c>
      <c r="K2323" s="63">
        <v>1</v>
      </c>
      <c r="L2323" s="63">
        <v>1</v>
      </c>
      <c r="M2323" s="63">
        <v>1</v>
      </c>
      <c r="N2323" s="63">
        <v>1</v>
      </c>
      <c r="O2323" s="63">
        <v>1</v>
      </c>
      <c r="Q2323" s="61"/>
    </row>
    <row r="2324" spans="1:17" x14ac:dyDescent="0.25">
      <c r="A2324" t="str">
        <f t="shared" si="36"/>
        <v>Enero - Marzo</v>
      </c>
      <c r="B2324" s="72" t="s">
        <v>2301</v>
      </c>
      <c r="D2324" s="63">
        <v>1</v>
      </c>
      <c r="E2324" s="63">
        <v>1</v>
      </c>
      <c r="F2324" s="63">
        <v>0</v>
      </c>
      <c r="G2324" s="63">
        <v>1</v>
      </c>
      <c r="H2324" s="63">
        <v>1</v>
      </c>
      <c r="I2324" s="63">
        <v>1</v>
      </c>
      <c r="J2324" s="63">
        <v>1</v>
      </c>
      <c r="K2324" s="63">
        <v>1</v>
      </c>
      <c r="L2324" s="63">
        <v>1</v>
      </c>
      <c r="M2324" s="63">
        <v>1</v>
      </c>
      <c r="N2324" s="63">
        <v>1</v>
      </c>
      <c r="O2324" s="63">
        <v>1</v>
      </c>
      <c r="Q2324" s="61"/>
    </row>
    <row r="2325" spans="1:17" ht="15.75" thickBot="1" x14ac:dyDescent="0.3">
      <c r="A2325" t="str">
        <f t="shared" si="36"/>
        <v>Enero - Septiembre</v>
      </c>
      <c r="B2325" s="73" t="s">
        <v>2344</v>
      </c>
      <c r="C2325" s="68"/>
      <c r="D2325" s="56">
        <v>1</v>
      </c>
      <c r="E2325" s="56">
        <v>1</v>
      </c>
      <c r="F2325" s="56">
        <v>0</v>
      </c>
      <c r="G2325" s="56">
        <v>1</v>
      </c>
      <c r="H2325" s="56">
        <v>1</v>
      </c>
      <c r="I2325" s="56">
        <v>1</v>
      </c>
      <c r="J2325" s="56">
        <v>1</v>
      </c>
      <c r="K2325" s="56">
        <v>1</v>
      </c>
      <c r="L2325" s="56">
        <v>1</v>
      </c>
      <c r="M2325" s="56">
        <v>1</v>
      </c>
      <c r="N2325" s="56">
        <v>1</v>
      </c>
      <c r="O2325" s="56">
        <v>1</v>
      </c>
      <c r="P2325" s="68"/>
      <c r="Q2325" s="62"/>
    </row>
    <row r="2326" spans="1:17" ht="15.75" thickTop="1" x14ac:dyDescent="0.25">
      <c r="A2326" t="str">
        <f t="shared" si="36"/>
        <v>215018150</v>
      </c>
      <c r="B2326" s="74">
        <v>215018150</v>
      </c>
      <c r="C2326" s="65" t="s">
        <v>1176</v>
      </c>
      <c r="D2326" s="41">
        <v>3</v>
      </c>
      <c r="E2326" s="41">
        <v>3</v>
      </c>
      <c r="F2326" s="41">
        <v>3</v>
      </c>
      <c r="G2326" s="41">
        <v>3</v>
      </c>
      <c r="H2326" s="41">
        <v>1</v>
      </c>
      <c r="I2326" s="41">
        <v>1</v>
      </c>
      <c r="J2326" s="41">
        <v>3</v>
      </c>
      <c r="K2326" s="41">
        <v>3</v>
      </c>
      <c r="L2326" s="41">
        <v>3</v>
      </c>
      <c r="M2326" s="41">
        <v>3</v>
      </c>
      <c r="N2326" s="41">
        <v>2</v>
      </c>
      <c r="O2326" s="41">
        <v>3</v>
      </c>
      <c r="P2326" s="65">
        <f>SUM(D2326:O2326)</f>
        <v>31</v>
      </c>
      <c r="Q2326" s="67">
        <f>P2326/36</f>
        <v>0.86111111111111116</v>
      </c>
    </row>
    <row r="2327" spans="1:17" x14ac:dyDescent="0.25">
      <c r="A2327" t="str">
        <f t="shared" si="36"/>
        <v>Enero - Junio</v>
      </c>
      <c r="B2327" s="72" t="s">
        <v>2341</v>
      </c>
      <c r="D2327" s="63">
        <v>1</v>
      </c>
      <c r="E2327" s="63">
        <v>1</v>
      </c>
      <c r="F2327" s="63">
        <v>1</v>
      </c>
      <c r="G2327" s="63">
        <v>1</v>
      </c>
      <c r="H2327" s="63">
        <v>0</v>
      </c>
      <c r="I2327" s="63">
        <v>0</v>
      </c>
      <c r="J2327" s="63">
        <v>1</v>
      </c>
      <c r="K2327" s="63">
        <v>1</v>
      </c>
      <c r="L2327" s="63">
        <v>1</v>
      </c>
      <c r="M2327" s="63">
        <v>1</v>
      </c>
      <c r="N2327" s="63">
        <v>0</v>
      </c>
      <c r="O2327" s="63">
        <v>1</v>
      </c>
      <c r="Q2327" s="61"/>
    </row>
    <row r="2328" spans="1:17" x14ac:dyDescent="0.25">
      <c r="A2328" t="str">
        <f t="shared" si="36"/>
        <v>Enero - Marzo</v>
      </c>
      <c r="B2328" s="72" t="s">
        <v>2301</v>
      </c>
      <c r="D2328" s="63">
        <v>1</v>
      </c>
      <c r="E2328" s="63">
        <v>1</v>
      </c>
      <c r="F2328" s="63">
        <v>1</v>
      </c>
      <c r="G2328" s="63">
        <v>1</v>
      </c>
      <c r="H2328" s="63">
        <v>0</v>
      </c>
      <c r="I2328" s="63">
        <v>1</v>
      </c>
      <c r="J2328" s="63">
        <v>1</v>
      </c>
      <c r="K2328" s="63">
        <v>1</v>
      </c>
      <c r="L2328" s="63">
        <v>1</v>
      </c>
      <c r="M2328" s="63">
        <v>1</v>
      </c>
      <c r="N2328" s="63">
        <v>1</v>
      </c>
      <c r="O2328" s="63">
        <v>1</v>
      </c>
      <c r="Q2328" s="61"/>
    </row>
    <row r="2329" spans="1:17" ht="15.75" thickBot="1" x14ac:dyDescent="0.3">
      <c r="A2329" t="str">
        <f t="shared" si="36"/>
        <v>Enero - Septiembre</v>
      </c>
      <c r="B2329" s="73" t="s">
        <v>2344</v>
      </c>
      <c r="C2329" s="68"/>
      <c r="D2329" s="56">
        <v>1</v>
      </c>
      <c r="E2329" s="56">
        <v>1</v>
      </c>
      <c r="F2329" s="56">
        <v>1</v>
      </c>
      <c r="G2329" s="56">
        <v>1</v>
      </c>
      <c r="H2329" s="56">
        <v>1</v>
      </c>
      <c r="I2329" s="56">
        <v>0</v>
      </c>
      <c r="J2329" s="56">
        <v>1</v>
      </c>
      <c r="K2329" s="56">
        <v>1</v>
      </c>
      <c r="L2329" s="56">
        <v>1</v>
      </c>
      <c r="M2329" s="56">
        <v>1</v>
      </c>
      <c r="N2329" s="56">
        <v>1</v>
      </c>
      <c r="O2329" s="56">
        <v>1</v>
      </c>
      <c r="P2329" s="68"/>
      <c r="Q2329" s="62"/>
    </row>
    <row r="2330" spans="1:17" ht="15.75" thickTop="1" x14ac:dyDescent="0.25">
      <c r="A2330" t="str">
        <f t="shared" si="36"/>
        <v>215019050</v>
      </c>
      <c r="B2330" s="74">
        <v>215019050</v>
      </c>
      <c r="C2330" s="65" t="s">
        <v>1178</v>
      </c>
      <c r="D2330" s="41">
        <v>3</v>
      </c>
      <c r="E2330" s="41">
        <v>3</v>
      </c>
      <c r="F2330" s="41">
        <v>3</v>
      </c>
      <c r="G2330" s="41">
        <v>3</v>
      </c>
      <c r="H2330" s="41">
        <v>3</v>
      </c>
      <c r="I2330" s="41">
        <v>3</v>
      </c>
      <c r="J2330" s="41">
        <v>3</v>
      </c>
      <c r="K2330" s="41">
        <v>3</v>
      </c>
      <c r="L2330" s="41">
        <v>3</v>
      </c>
      <c r="M2330" s="41">
        <v>3</v>
      </c>
      <c r="N2330" s="41">
        <v>3</v>
      </c>
      <c r="O2330" s="41">
        <v>3</v>
      </c>
      <c r="P2330" s="65">
        <f>SUM(D2330:O2330)</f>
        <v>36</v>
      </c>
      <c r="Q2330" s="67">
        <f>P2330/36</f>
        <v>1</v>
      </c>
    </row>
    <row r="2331" spans="1:17" x14ac:dyDescent="0.25">
      <c r="A2331" t="str">
        <f t="shared" si="36"/>
        <v>Enero - Junio</v>
      </c>
      <c r="B2331" s="72" t="s">
        <v>2341</v>
      </c>
      <c r="D2331" s="63">
        <v>1</v>
      </c>
      <c r="E2331" s="63">
        <v>1</v>
      </c>
      <c r="F2331" s="63">
        <v>1</v>
      </c>
      <c r="G2331" s="63">
        <v>1</v>
      </c>
      <c r="H2331" s="63">
        <v>1</v>
      </c>
      <c r="I2331" s="63">
        <v>1</v>
      </c>
      <c r="J2331" s="63">
        <v>1</v>
      </c>
      <c r="K2331" s="63">
        <v>1</v>
      </c>
      <c r="L2331" s="63">
        <v>1</v>
      </c>
      <c r="M2331" s="63">
        <v>1</v>
      </c>
      <c r="N2331" s="63">
        <v>1</v>
      </c>
      <c r="O2331" s="63">
        <v>1</v>
      </c>
      <c r="Q2331" s="61"/>
    </row>
    <row r="2332" spans="1:17" x14ac:dyDescent="0.25">
      <c r="A2332" t="str">
        <f t="shared" si="36"/>
        <v>Enero - Marzo</v>
      </c>
      <c r="B2332" s="72" t="s">
        <v>2301</v>
      </c>
      <c r="D2332" s="63">
        <v>1</v>
      </c>
      <c r="E2332" s="63">
        <v>1</v>
      </c>
      <c r="F2332" s="63">
        <v>1</v>
      </c>
      <c r="G2332" s="63">
        <v>1</v>
      </c>
      <c r="H2332" s="63">
        <v>1</v>
      </c>
      <c r="I2332" s="63">
        <v>1</v>
      </c>
      <c r="J2332" s="63">
        <v>1</v>
      </c>
      <c r="K2332" s="63">
        <v>1</v>
      </c>
      <c r="L2332" s="63">
        <v>1</v>
      </c>
      <c r="M2332" s="63">
        <v>1</v>
      </c>
      <c r="N2332" s="63">
        <v>1</v>
      </c>
      <c r="O2332" s="63">
        <v>1</v>
      </c>
      <c r="Q2332" s="61"/>
    </row>
    <row r="2333" spans="1:17" ht="15.75" thickBot="1" x14ac:dyDescent="0.3">
      <c r="A2333" t="str">
        <f t="shared" si="36"/>
        <v>Enero - Septiembre</v>
      </c>
      <c r="B2333" s="73" t="s">
        <v>2344</v>
      </c>
      <c r="C2333" s="68"/>
      <c r="D2333" s="56">
        <v>1</v>
      </c>
      <c r="E2333" s="56">
        <v>1</v>
      </c>
      <c r="F2333" s="56">
        <v>1</v>
      </c>
      <c r="G2333" s="56">
        <v>1</v>
      </c>
      <c r="H2333" s="56">
        <v>1</v>
      </c>
      <c r="I2333" s="56">
        <v>1</v>
      </c>
      <c r="J2333" s="56">
        <v>1</v>
      </c>
      <c r="K2333" s="56">
        <v>1</v>
      </c>
      <c r="L2333" s="56">
        <v>1</v>
      </c>
      <c r="M2333" s="56">
        <v>1</v>
      </c>
      <c r="N2333" s="56">
        <v>1</v>
      </c>
      <c r="O2333" s="56">
        <v>1</v>
      </c>
      <c r="P2333" s="68"/>
      <c r="Q2333" s="62"/>
    </row>
    <row r="2334" spans="1:17" ht="15.75" thickTop="1" x14ac:dyDescent="0.25">
      <c r="A2334" t="str">
        <f t="shared" si="36"/>
        <v>215019450</v>
      </c>
      <c r="B2334" s="74">
        <v>215019450</v>
      </c>
      <c r="C2334" s="65" t="s">
        <v>1180</v>
      </c>
      <c r="D2334" s="41">
        <v>3</v>
      </c>
      <c r="E2334" s="41">
        <v>0</v>
      </c>
      <c r="F2334" s="41">
        <v>3</v>
      </c>
      <c r="G2334" s="41">
        <v>2</v>
      </c>
      <c r="H2334" s="41">
        <v>3</v>
      </c>
      <c r="I2334" s="41">
        <v>2</v>
      </c>
      <c r="J2334" s="41">
        <v>3</v>
      </c>
      <c r="K2334" s="41">
        <v>3</v>
      </c>
      <c r="L2334" s="41">
        <v>3</v>
      </c>
      <c r="M2334" s="41">
        <v>3</v>
      </c>
      <c r="N2334" s="41">
        <v>3</v>
      </c>
      <c r="O2334" s="41">
        <v>2</v>
      </c>
      <c r="P2334" s="65">
        <f>SUM(D2334:O2334)</f>
        <v>30</v>
      </c>
      <c r="Q2334" s="67">
        <f>P2334/36</f>
        <v>0.83333333333333337</v>
      </c>
    </row>
    <row r="2335" spans="1:17" x14ac:dyDescent="0.25">
      <c r="A2335" t="str">
        <f t="shared" si="36"/>
        <v>Enero - Junio</v>
      </c>
      <c r="B2335" s="72" t="s">
        <v>2341</v>
      </c>
      <c r="D2335" s="63">
        <v>1</v>
      </c>
      <c r="E2335" s="63">
        <v>0</v>
      </c>
      <c r="F2335" s="63">
        <v>1</v>
      </c>
      <c r="G2335" s="63">
        <v>0</v>
      </c>
      <c r="H2335" s="63">
        <v>1</v>
      </c>
      <c r="I2335" s="63">
        <v>1</v>
      </c>
      <c r="J2335" s="63">
        <v>1</v>
      </c>
      <c r="K2335" s="63">
        <v>1</v>
      </c>
      <c r="L2335" s="63">
        <v>1</v>
      </c>
      <c r="M2335" s="63">
        <v>1</v>
      </c>
      <c r="N2335" s="63">
        <v>1</v>
      </c>
      <c r="O2335" s="63">
        <v>1</v>
      </c>
      <c r="Q2335" s="61"/>
    </row>
    <row r="2336" spans="1:17" x14ac:dyDescent="0.25">
      <c r="A2336" t="str">
        <f t="shared" si="36"/>
        <v>Enero - Marzo</v>
      </c>
      <c r="B2336" s="72" t="s">
        <v>2301</v>
      </c>
      <c r="D2336" s="63">
        <v>1</v>
      </c>
      <c r="E2336" s="63">
        <v>0</v>
      </c>
      <c r="F2336" s="63">
        <v>1</v>
      </c>
      <c r="G2336" s="63">
        <v>1</v>
      </c>
      <c r="H2336" s="63">
        <v>1</v>
      </c>
      <c r="I2336" s="63">
        <v>1</v>
      </c>
      <c r="J2336" s="63">
        <v>1</v>
      </c>
      <c r="K2336" s="63">
        <v>1</v>
      </c>
      <c r="L2336" s="63">
        <v>1</v>
      </c>
      <c r="M2336" s="63">
        <v>1</v>
      </c>
      <c r="N2336" s="63">
        <v>1</v>
      </c>
      <c r="O2336" s="63">
        <v>1</v>
      </c>
      <c r="Q2336" s="61"/>
    </row>
    <row r="2337" spans="1:17" ht="15.75" thickBot="1" x14ac:dyDescent="0.3">
      <c r="A2337" t="str">
        <f t="shared" si="36"/>
        <v>Enero - Septiembre</v>
      </c>
      <c r="B2337" s="73" t="s">
        <v>2344</v>
      </c>
      <c r="C2337" s="68"/>
      <c r="D2337" s="56">
        <v>1</v>
      </c>
      <c r="E2337" s="56">
        <v>0</v>
      </c>
      <c r="F2337" s="56">
        <v>1</v>
      </c>
      <c r="G2337" s="56">
        <v>1</v>
      </c>
      <c r="H2337" s="56">
        <v>1</v>
      </c>
      <c r="I2337" s="56">
        <v>0</v>
      </c>
      <c r="J2337" s="56">
        <v>1</v>
      </c>
      <c r="K2337" s="56">
        <v>1</v>
      </c>
      <c r="L2337" s="56">
        <v>1</v>
      </c>
      <c r="M2337" s="56">
        <v>1</v>
      </c>
      <c r="N2337" s="56">
        <v>1</v>
      </c>
      <c r="O2337" s="56">
        <v>0</v>
      </c>
      <c r="P2337" s="68"/>
      <c r="Q2337" s="62"/>
    </row>
    <row r="2338" spans="1:17" ht="15.75" thickTop="1" x14ac:dyDescent="0.25">
      <c r="A2338" t="str">
        <f t="shared" si="36"/>
        <v>215020250</v>
      </c>
      <c r="B2338" s="74">
        <v>215020250</v>
      </c>
      <c r="C2338" s="65" t="s">
        <v>1182</v>
      </c>
      <c r="D2338" s="41">
        <v>3</v>
      </c>
      <c r="E2338" s="41">
        <v>3</v>
      </c>
      <c r="F2338" s="41">
        <v>3</v>
      </c>
      <c r="G2338" s="41">
        <v>0</v>
      </c>
      <c r="H2338" s="41">
        <v>3</v>
      </c>
      <c r="I2338" s="41">
        <v>3</v>
      </c>
      <c r="J2338" s="41">
        <v>3</v>
      </c>
      <c r="K2338" s="41">
        <v>3</v>
      </c>
      <c r="L2338" s="41">
        <v>3</v>
      </c>
      <c r="M2338" s="41">
        <v>3</v>
      </c>
      <c r="N2338" s="41">
        <v>3</v>
      </c>
      <c r="O2338" s="41">
        <v>3</v>
      </c>
      <c r="P2338" s="65">
        <f>SUM(D2338:O2338)</f>
        <v>33</v>
      </c>
      <c r="Q2338" s="67">
        <f>P2338/36</f>
        <v>0.91666666666666663</v>
      </c>
    </row>
    <row r="2339" spans="1:17" x14ac:dyDescent="0.25">
      <c r="A2339" t="str">
        <f t="shared" si="36"/>
        <v>Enero - Junio</v>
      </c>
      <c r="B2339" s="72" t="s">
        <v>2341</v>
      </c>
      <c r="D2339" s="63">
        <v>1</v>
      </c>
      <c r="E2339" s="63">
        <v>1</v>
      </c>
      <c r="F2339" s="63">
        <v>1</v>
      </c>
      <c r="G2339" s="63">
        <v>0</v>
      </c>
      <c r="H2339" s="63">
        <v>1</v>
      </c>
      <c r="I2339" s="63">
        <v>1</v>
      </c>
      <c r="J2339" s="63">
        <v>1</v>
      </c>
      <c r="K2339" s="63">
        <v>1</v>
      </c>
      <c r="L2339" s="63">
        <v>1</v>
      </c>
      <c r="M2339" s="63">
        <v>1</v>
      </c>
      <c r="N2339" s="63">
        <v>1</v>
      </c>
      <c r="O2339" s="63">
        <v>1</v>
      </c>
      <c r="Q2339" s="61"/>
    </row>
    <row r="2340" spans="1:17" x14ac:dyDescent="0.25">
      <c r="A2340" t="str">
        <f t="shared" si="36"/>
        <v>Enero - Marzo</v>
      </c>
      <c r="B2340" s="72" t="s">
        <v>2301</v>
      </c>
      <c r="D2340" s="63">
        <v>1</v>
      </c>
      <c r="E2340" s="63">
        <v>1</v>
      </c>
      <c r="F2340" s="63">
        <v>1</v>
      </c>
      <c r="G2340" s="63">
        <v>0</v>
      </c>
      <c r="H2340" s="63">
        <v>1</v>
      </c>
      <c r="I2340" s="63">
        <v>1</v>
      </c>
      <c r="J2340" s="63">
        <v>1</v>
      </c>
      <c r="K2340" s="63">
        <v>1</v>
      </c>
      <c r="L2340" s="63">
        <v>1</v>
      </c>
      <c r="M2340" s="63">
        <v>1</v>
      </c>
      <c r="N2340" s="63">
        <v>1</v>
      </c>
      <c r="O2340" s="63">
        <v>1</v>
      </c>
      <c r="Q2340" s="61"/>
    </row>
    <row r="2341" spans="1:17" ht="15.75" thickBot="1" x14ac:dyDescent="0.3">
      <c r="A2341" t="str">
        <f t="shared" si="36"/>
        <v>Enero - Septiembre</v>
      </c>
      <c r="B2341" s="73" t="s">
        <v>2344</v>
      </c>
      <c r="C2341" s="68"/>
      <c r="D2341" s="56">
        <v>1</v>
      </c>
      <c r="E2341" s="56">
        <v>1</v>
      </c>
      <c r="F2341" s="56">
        <v>1</v>
      </c>
      <c r="G2341" s="56">
        <v>0</v>
      </c>
      <c r="H2341" s="56">
        <v>1</v>
      </c>
      <c r="I2341" s="56">
        <v>1</v>
      </c>
      <c r="J2341" s="56">
        <v>1</v>
      </c>
      <c r="K2341" s="56">
        <v>1</v>
      </c>
      <c r="L2341" s="56">
        <v>1</v>
      </c>
      <c r="M2341" s="56">
        <v>1</v>
      </c>
      <c r="N2341" s="56">
        <v>1</v>
      </c>
      <c r="O2341" s="56">
        <v>1</v>
      </c>
      <c r="P2341" s="68"/>
      <c r="Q2341" s="62"/>
    </row>
    <row r="2342" spans="1:17" ht="15.75" thickTop="1" x14ac:dyDescent="0.25">
      <c r="A2342" t="str">
        <f t="shared" si="36"/>
        <v>215020550</v>
      </c>
      <c r="B2342" s="74">
        <v>215020550</v>
      </c>
      <c r="C2342" s="65" t="s">
        <v>1184</v>
      </c>
      <c r="D2342" s="41">
        <v>3</v>
      </c>
      <c r="E2342" s="41">
        <v>3</v>
      </c>
      <c r="F2342" s="41">
        <v>3</v>
      </c>
      <c r="G2342" s="41">
        <v>0</v>
      </c>
      <c r="H2342" s="41">
        <v>3</v>
      </c>
      <c r="I2342" s="41">
        <v>2</v>
      </c>
      <c r="J2342" s="41">
        <v>3</v>
      </c>
      <c r="K2342" s="41">
        <v>3</v>
      </c>
      <c r="L2342" s="41">
        <v>3</v>
      </c>
      <c r="M2342" s="41">
        <v>3</v>
      </c>
      <c r="N2342" s="41">
        <v>3</v>
      </c>
      <c r="O2342" s="41">
        <v>3</v>
      </c>
      <c r="P2342" s="65">
        <f>SUM(D2342:O2342)</f>
        <v>32</v>
      </c>
      <c r="Q2342" s="67">
        <f>P2342/36</f>
        <v>0.88888888888888884</v>
      </c>
    </row>
    <row r="2343" spans="1:17" x14ac:dyDescent="0.25">
      <c r="A2343" t="str">
        <f t="shared" si="36"/>
        <v>Enero - Junio</v>
      </c>
      <c r="B2343" s="72" t="s">
        <v>2341</v>
      </c>
      <c r="D2343" s="63">
        <v>1</v>
      </c>
      <c r="E2343" s="63">
        <v>1</v>
      </c>
      <c r="F2343" s="63">
        <v>1</v>
      </c>
      <c r="G2343" s="63">
        <v>0</v>
      </c>
      <c r="H2343" s="63">
        <v>1</v>
      </c>
      <c r="I2343" s="63">
        <v>1</v>
      </c>
      <c r="J2343" s="63">
        <v>1</v>
      </c>
      <c r="K2343" s="63">
        <v>1</v>
      </c>
      <c r="L2343" s="63">
        <v>1</v>
      </c>
      <c r="M2343" s="63">
        <v>1</v>
      </c>
      <c r="N2343" s="63">
        <v>1</v>
      </c>
      <c r="O2343" s="63">
        <v>1</v>
      </c>
      <c r="Q2343" s="61"/>
    </row>
    <row r="2344" spans="1:17" x14ac:dyDescent="0.25">
      <c r="A2344" t="str">
        <f t="shared" si="36"/>
        <v>Enero - Marzo</v>
      </c>
      <c r="B2344" s="72" t="s">
        <v>2301</v>
      </c>
      <c r="D2344" s="63">
        <v>1</v>
      </c>
      <c r="E2344" s="63">
        <v>1</v>
      </c>
      <c r="F2344" s="63">
        <v>1</v>
      </c>
      <c r="G2344" s="63">
        <v>0</v>
      </c>
      <c r="H2344" s="63">
        <v>1</v>
      </c>
      <c r="I2344" s="63">
        <v>0</v>
      </c>
      <c r="J2344" s="63">
        <v>1</v>
      </c>
      <c r="K2344" s="63">
        <v>1</v>
      </c>
      <c r="L2344" s="63">
        <v>1</v>
      </c>
      <c r="M2344" s="63">
        <v>1</v>
      </c>
      <c r="N2344" s="63">
        <v>1</v>
      </c>
      <c r="O2344" s="63">
        <v>1</v>
      </c>
      <c r="Q2344" s="61"/>
    </row>
    <row r="2345" spans="1:17" ht="15.75" thickBot="1" x14ac:dyDescent="0.3">
      <c r="A2345" t="str">
        <f t="shared" si="36"/>
        <v>Enero - Septiembre</v>
      </c>
      <c r="B2345" s="73" t="s">
        <v>2344</v>
      </c>
      <c r="C2345" s="68"/>
      <c r="D2345" s="56">
        <v>1</v>
      </c>
      <c r="E2345" s="56">
        <v>1</v>
      </c>
      <c r="F2345" s="56">
        <v>1</v>
      </c>
      <c r="G2345" s="56">
        <v>0</v>
      </c>
      <c r="H2345" s="56">
        <v>1</v>
      </c>
      <c r="I2345" s="56">
        <v>1</v>
      </c>
      <c r="J2345" s="56">
        <v>1</v>
      </c>
      <c r="K2345" s="56">
        <v>1</v>
      </c>
      <c r="L2345" s="56">
        <v>1</v>
      </c>
      <c r="M2345" s="56">
        <v>1</v>
      </c>
      <c r="N2345" s="56">
        <v>1</v>
      </c>
      <c r="O2345" s="56">
        <v>1</v>
      </c>
      <c r="P2345" s="68"/>
      <c r="Q2345" s="62"/>
    </row>
    <row r="2346" spans="1:17" ht="15.75" thickTop="1" x14ac:dyDescent="0.25">
      <c r="A2346" t="str">
        <f t="shared" si="36"/>
        <v>215020750</v>
      </c>
      <c r="B2346" s="74">
        <v>215020750</v>
      </c>
      <c r="C2346" s="65" t="s">
        <v>1186</v>
      </c>
      <c r="D2346" s="41">
        <v>3</v>
      </c>
      <c r="E2346" s="41">
        <v>3</v>
      </c>
      <c r="F2346" s="41">
        <v>3</v>
      </c>
      <c r="G2346" s="41">
        <v>0</v>
      </c>
      <c r="H2346" s="41">
        <v>3</v>
      </c>
      <c r="I2346" s="41">
        <v>3</v>
      </c>
      <c r="J2346" s="41">
        <v>3</v>
      </c>
      <c r="K2346" s="41">
        <v>3</v>
      </c>
      <c r="L2346" s="41">
        <v>3</v>
      </c>
      <c r="M2346" s="41">
        <v>3</v>
      </c>
      <c r="N2346" s="41">
        <v>3</v>
      </c>
      <c r="O2346" s="41">
        <v>3</v>
      </c>
      <c r="P2346" s="65">
        <f>SUM(D2346:O2346)</f>
        <v>33</v>
      </c>
      <c r="Q2346" s="67">
        <f>P2346/36</f>
        <v>0.91666666666666663</v>
      </c>
    </row>
    <row r="2347" spans="1:17" x14ac:dyDescent="0.25">
      <c r="A2347" t="str">
        <f t="shared" si="36"/>
        <v>Enero - Junio</v>
      </c>
      <c r="B2347" s="72" t="s">
        <v>2341</v>
      </c>
      <c r="D2347" s="63">
        <v>1</v>
      </c>
      <c r="E2347" s="63">
        <v>1</v>
      </c>
      <c r="F2347" s="63">
        <v>1</v>
      </c>
      <c r="G2347" s="63">
        <v>0</v>
      </c>
      <c r="H2347" s="63">
        <v>1</v>
      </c>
      <c r="I2347" s="63">
        <v>1</v>
      </c>
      <c r="J2347" s="63">
        <v>1</v>
      </c>
      <c r="K2347" s="63">
        <v>1</v>
      </c>
      <c r="L2347" s="63">
        <v>1</v>
      </c>
      <c r="M2347" s="63">
        <v>1</v>
      </c>
      <c r="N2347" s="63">
        <v>1</v>
      </c>
      <c r="O2347" s="63">
        <v>1</v>
      </c>
      <c r="Q2347" s="61"/>
    </row>
    <row r="2348" spans="1:17" x14ac:dyDescent="0.25">
      <c r="A2348" t="str">
        <f t="shared" si="36"/>
        <v>Enero - Marzo</v>
      </c>
      <c r="B2348" s="72" t="s">
        <v>2301</v>
      </c>
      <c r="D2348" s="63">
        <v>1</v>
      </c>
      <c r="E2348" s="63">
        <v>1</v>
      </c>
      <c r="F2348" s="63">
        <v>1</v>
      </c>
      <c r="G2348" s="63">
        <v>0</v>
      </c>
      <c r="H2348" s="63">
        <v>1</v>
      </c>
      <c r="I2348" s="63">
        <v>1</v>
      </c>
      <c r="J2348" s="63">
        <v>1</v>
      </c>
      <c r="K2348" s="63">
        <v>1</v>
      </c>
      <c r="L2348" s="63">
        <v>1</v>
      </c>
      <c r="M2348" s="63">
        <v>1</v>
      </c>
      <c r="N2348" s="63">
        <v>1</v>
      </c>
      <c r="O2348" s="63">
        <v>1</v>
      </c>
      <c r="Q2348" s="61"/>
    </row>
    <row r="2349" spans="1:17" ht="15.75" thickBot="1" x14ac:dyDescent="0.3">
      <c r="A2349" t="str">
        <f t="shared" si="36"/>
        <v>Enero - Septiembre</v>
      </c>
      <c r="B2349" s="73" t="s">
        <v>2344</v>
      </c>
      <c r="C2349" s="68"/>
      <c r="D2349" s="56">
        <v>1</v>
      </c>
      <c r="E2349" s="56">
        <v>1</v>
      </c>
      <c r="F2349" s="56">
        <v>1</v>
      </c>
      <c r="G2349" s="56">
        <v>0</v>
      </c>
      <c r="H2349" s="56">
        <v>1</v>
      </c>
      <c r="I2349" s="56">
        <v>1</v>
      </c>
      <c r="J2349" s="56">
        <v>1</v>
      </c>
      <c r="K2349" s="56">
        <v>1</v>
      </c>
      <c r="L2349" s="56">
        <v>1</v>
      </c>
      <c r="M2349" s="56">
        <v>1</v>
      </c>
      <c r="N2349" s="56">
        <v>1</v>
      </c>
      <c r="O2349" s="56">
        <v>1</v>
      </c>
      <c r="P2349" s="68"/>
      <c r="Q2349" s="62"/>
    </row>
    <row r="2350" spans="1:17" ht="15.75" thickTop="1" x14ac:dyDescent="0.25">
      <c r="A2350" t="str">
        <f t="shared" si="36"/>
        <v>215023350</v>
      </c>
      <c r="B2350" s="74">
        <v>215023350</v>
      </c>
      <c r="C2350" s="65" t="s">
        <v>1188</v>
      </c>
      <c r="D2350" s="41">
        <v>1</v>
      </c>
      <c r="E2350" s="41">
        <v>3</v>
      </c>
      <c r="F2350" s="41">
        <v>0</v>
      </c>
      <c r="G2350" s="41">
        <v>3</v>
      </c>
      <c r="H2350" s="41">
        <v>1</v>
      </c>
      <c r="I2350" s="41">
        <v>3</v>
      </c>
      <c r="J2350" s="41">
        <v>2</v>
      </c>
      <c r="K2350" s="41">
        <v>3</v>
      </c>
      <c r="L2350" s="41">
        <v>2</v>
      </c>
      <c r="M2350" s="41">
        <v>3</v>
      </c>
      <c r="N2350" s="41">
        <v>3</v>
      </c>
      <c r="O2350" s="41">
        <v>3</v>
      </c>
      <c r="P2350" s="65">
        <f>SUM(D2350:O2350)</f>
        <v>27</v>
      </c>
      <c r="Q2350" s="67">
        <f>P2350/36</f>
        <v>0.75</v>
      </c>
    </row>
    <row r="2351" spans="1:17" x14ac:dyDescent="0.25">
      <c r="A2351" t="str">
        <f t="shared" si="36"/>
        <v>Enero - Junio</v>
      </c>
      <c r="B2351" s="72" t="s">
        <v>2341</v>
      </c>
      <c r="D2351" s="63">
        <v>0</v>
      </c>
      <c r="E2351" s="63">
        <v>1</v>
      </c>
      <c r="F2351" s="63">
        <v>0</v>
      </c>
      <c r="G2351" s="63">
        <v>1</v>
      </c>
      <c r="H2351" s="63">
        <v>0</v>
      </c>
      <c r="I2351" s="63">
        <v>1</v>
      </c>
      <c r="J2351" s="63">
        <v>1</v>
      </c>
      <c r="K2351" s="63">
        <v>1</v>
      </c>
      <c r="L2351" s="63">
        <v>1</v>
      </c>
      <c r="M2351" s="63">
        <v>1</v>
      </c>
      <c r="N2351" s="63">
        <v>1</v>
      </c>
      <c r="O2351" s="63">
        <v>1</v>
      </c>
      <c r="Q2351" s="61"/>
    </row>
    <row r="2352" spans="1:17" x14ac:dyDescent="0.25">
      <c r="A2352" t="str">
        <f t="shared" si="36"/>
        <v>Enero - Marzo</v>
      </c>
      <c r="B2352" s="72" t="s">
        <v>2301</v>
      </c>
      <c r="D2352" s="63">
        <v>1</v>
      </c>
      <c r="E2352" s="63">
        <v>1</v>
      </c>
      <c r="F2352" s="63">
        <v>0</v>
      </c>
      <c r="G2352" s="63">
        <v>1</v>
      </c>
      <c r="H2352" s="63">
        <v>0</v>
      </c>
      <c r="I2352" s="63">
        <v>1</v>
      </c>
      <c r="J2352" s="63">
        <v>1</v>
      </c>
      <c r="K2352" s="63">
        <v>1</v>
      </c>
      <c r="L2352" s="63">
        <v>0</v>
      </c>
      <c r="M2352" s="63">
        <v>1</v>
      </c>
      <c r="N2352" s="63">
        <v>1</v>
      </c>
      <c r="O2352" s="63">
        <v>1</v>
      </c>
      <c r="Q2352" s="61"/>
    </row>
    <row r="2353" spans="1:17" ht="15.75" thickBot="1" x14ac:dyDescent="0.3">
      <c r="A2353" t="str">
        <f t="shared" si="36"/>
        <v>Enero - Septiembre</v>
      </c>
      <c r="B2353" s="73" t="s">
        <v>2344</v>
      </c>
      <c r="C2353" s="68"/>
      <c r="D2353" s="56">
        <v>0</v>
      </c>
      <c r="E2353" s="56">
        <v>1</v>
      </c>
      <c r="F2353" s="56">
        <v>0</v>
      </c>
      <c r="G2353" s="56">
        <v>1</v>
      </c>
      <c r="H2353" s="56">
        <v>1</v>
      </c>
      <c r="I2353" s="56">
        <v>1</v>
      </c>
      <c r="J2353" s="56">
        <v>0</v>
      </c>
      <c r="K2353" s="56">
        <v>1</v>
      </c>
      <c r="L2353" s="56">
        <v>1</v>
      </c>
      <c r="M2353" s="56">
        <v>1</v>
      </c>
      <c r="N2353" s="56">
        <v>1</v>
      </c>
      <c r="O2353" s="56">
        <v>1</v>
      </c>
      <c r="P2353" s="68"/>
      <c r="Q2353" s="62"/>
    </row>
    <row r="2354" spans="1:17" ht="15.75" thickTop="1" x14ac:dyDescent="0.25">
      <c r="A2354" t="str">
        <f t="shared" si="36"/>
        <v>215027050</v>
      </c>
      <c r="B2354" s="74">
        <v>215027050</v>
      </c>
      <c r="C2354" s="65" t="s">
        <v>1190</v>
      </c>
      <c r="D2354" s="41">
        <v>3</v>
      </c>
      <c r="E2354" s="41">
        <v>2</v>
      </c>
      <c r="F2354" s="41">
        <v>3</v>
      </c>
      <c r="G2354" s="41">
        <v>3</v>
      </c>
      <c r="H2354" s="41">
        <v>2</v>
      </c>
      <c r="I2354" s="41">
        <v>3</v>
      </c>
      <c r="J2354" s="41">
        <v>3</v>
      </c>
      <c r="K2354" s="41">
        <v>3</v>
      </c>
      <c r="L2354" s="41">
        <v>1</v>
      </c>
      <c r="M2354" s="41">
        <v>3</v>
      </c>
      <c r="N2354" s="41">
        <v>3</v>
      </c>
      <c r="O2354" s="41">
        <v>3</v>
      </c>
      <c r="P2354" s="65">
        <f>SUM(D2354:O2354)</f>
        <v>32</v>
      </c>
      <c r="Q2354" s="67">
        <f>P2354/36</f>
        <v>0.88888888888888884</v>
      </c>
    </row>
    <row r="2355" spans="1:17" x14ac:dyDescent="0.25">
      <c r="A2355" t="str">
        <f t="shared" si="36"/>
        <v>Enero - Junio</v>
      </c>
      <c r="B2355" s="72" t="s">
        <v>2341</v>
      </c>
      <c r="D2355" s="63">
        <v>1</v>
      </c>
      <c r="E2355" s="63">
        <v>1</v>
      </c>
      <c r="F2355" s="63">
        <v>1</v>
      </c>
      <c r="G2355" s="63">
        <v>1</v>
      </c>
      <c r="H2355" s="63">
        <v>1</v>
      </c>
      <c r="I2355" s="63">
        <v>1</v>
      </c>
      <c r="J2355" s="63">
        <v>1</v>
      </c>
      <c r="K2355" s="63">
        <v>1</v>
      </c>
      <c r="L2355" s="63">
        <v>0</v>
      </c>
      <c r="M2355" s="63">
        <v>1</v>
      </c>
      <c r="N2355" s="63">
        <v>1</v>
      </c>
      <c r="O2355" s="63">
        <v>1</v>
      </c>
      <c r="Q2355" s="61"/>
    </row>
    <row r="2356" spans="1:17" x14ac:dyDescent="0.25">
      <c r="A2356" t="str">
        <f t="shared" si="36"/>
        <v>Enero - Marzo</v>
      </c>
      <c r="B2356" s="72" t="s">
        <v>2301</v>
      </c>
      <c r="D2356" s="63">
        <v>1</v>
      </c>
      <c r="E2356" s="63">
        <v>1</v>
      </c>
      <c r="F2356" s="63">
        <v>1</v>
      </c>
      <c r="G2356" s="63">
        <v>1</v>
      </c>
      <c r="H2356" s="63">
        <v>0</v>
      </c>
      <c r="I2356" s="63">
        <v>1</v>
      </c>
      <c r="J2356" s="63">
        <v>1</v>
      </c>
      <c r="K2356" s="63">
        <v>1</v>
      </c>
      <c r="L2356" s="63">
        <v>1</v>
      </c>
      <c r="M2356" s="63">
        <v>1</v>
      </c>
      <c r="N2356" s="63">
        <v>1</v>
      </c>
      <c r="O2356" s="63">
        <v>1</v>
      </c>
      <c r="Q2356" s="61"/>
    </row>
    <row r="2357" spans="1:17" ht="15.75" thickBot="1" x14ac:dyDescent="0.3">
      <c r="A2357" t="str">
        <f t="shared" si="36"/>
        <v>Enero - Septiembre</v>
      </c>
      <c r="B2357" s="73" t="s">
        <v>2344</v>
      </c>
      <c r="C2357" s="68"/>
      <c r="D2357" s="56">
        <v>1</v>
      </c>
      <c r="E2357" s="56">
        <v>0</v>
      </c>
      <c r="F2357" s="56">
        <v>1</v>
      </c>
      <c r="G2357" s="56">
        <v>1</v>
      </c>
      <c r="H2357" s="56">
        <v>1</v>
      </c>
      <c r="I2357" s="56">
        <v>1</v>
      </c>
      <c r="J2357" s="56">
        <v>1</v>
      </c>
      <c r="K2357" s="56">
        <v>1</v>
      </c>
      <c r="L2357" s="56">
        <v>0</v>
      </c>
      <c r="M2357" s="56">
        <v>1</v>
      </c>
      <c r="N2357" s="56">
        <v>1</v>
      </c>
      <c r="O2357" s="56">
        <v>1</v>
      </c>
      <c r="P2357" s="68"/>
      <c r="Q2357" s="62"/>
    </row>
    <row r="2358" spans="1:17" ht="15.75" thickTop="1" x14ac:dyDescent="0.25">
      <c r="A2358" t="str">
        <f t="shared" si="36"/>
        <v>215027150</v>
      </c>
      <c r="B2358" s="74">
        <v>215027150</v>
      </c>
      <c r="C2358" s="65" t="s">
        <v>1192</v>
      </c>
      <c r="D2358" s="41">
        <v>2</v>
      </c>
      <c r="E2358" s="41">
        <v>0</v>
      </c>
      <c r="F2358" s="41">
        <v>0</v>
      </c>
      <c r="G2358" s="41">
        <v>1</v>
      </c>
      <c r="H2358" s="41">
        <v>0</v>
      </c>
      <c r="I2358" s="41">
        <v>3</v>
      </c>
      <c r="J2358" s="41">
        <v>1</v>
      </c>
      <c r="K2358" s="41">
        <v>1</v>
      </c>
      <c r="L2358" s="41">
        <v>0</v>
      </c>
      <c r="M2358" s="41">
        <v>3</v>
      </c>
      <c r="N2358" s="41">
        <v>3</v>
      </c>
      <c r="O2358" s="41">
        <v>2</v>
      </c>
      <c r="P2358" s="65">
        <f>SUM(D2358:O2358)</f>
        <v>16</v>
      </c>
      <c r="Q2358" s="67">
        <f>P2358/36</f>
        <v>0.44444444444444442</v>
      </c>
    </row>
    <row r="2359" spans="1:17" x14ac:dyDescent="0.25">
      <c r="A2359" t="str">
        <f t="shared" si="36"/>
        <v>Enero - Junio</v>
      </c>
      <c r="B2359" s="72" t="s">
        <v>2341</v>
      </c>
      <c r="D2359" s="63">
        <v>0</v>
      </c>
      <c r="E2359" s="63">
        <v>0</v>
      </c>
      <c r="F2359" s="63">
        <v>0</v>
      </c>
      <c r="G2359" s="63">
        <v>0</v>
      </c>
      <c r="H2359" s="63">
        <v>0</v>
      </c>
      <c r="I2359" s="63">
        <v>1</v>
      </c>
      <c r="J2359" s="63">
        <v>0</v>
      </c>
      <c r="K2359" s="63">
        <v>0</v>
      </c>
      <c r="L2359" s="63">
        <v>0</v>
      </c>
      <c r="M2359" s="63">
        <v>1</v>
      </c>
      <c r="N2359" s="63">
        <v>1</v>
      </c>
      <c r="O2359" s="63">
        <v>0</v>
      </c>
      <c r="Q2359" s="61"/>
    </row>
    <row r="2360" spans="1:17" x14ac:dyDescent="0.25">
      <c r="A2360" t="str">
        <f t="shared" si="36"/>
        <v>Enero - Marzo</v>
      </c>
      <c r="B2360" s="72" t="s">
        <v>2301</v>
      </c>
      <c r="D2360" s="63">
        <v>1</v>
      </c>
      <c r="E2360" s="63">
        <v>0</v>
      </c>
      <c r="F2360" s="63">
        <v>0</v>
      </c>
      <c r="G2360" s="63">
        <v>0</v>
      </c>
      <c r="H2360" s="63">
        <v>0</v>
      </c>
      <c r="I2360" s="63">
        <v>1</v>
      </c>
      <c r="J2360" s="63">
        <v>0</v>
      </c>
      <c r="K2360" s="63">
        <v>0</v>
      </c>
      <c r="L2360" s="63">
        <v>0</v>
      </c>
      <c r="M2360" s="63">
        <v>1</v>
      </c>
      <c r="N2360" s="63">
        <v>1</v>
      </c>
      <c r="O2360" s="63">
        <v>1</v>
      </c>
      <c r="Q2360" s="61"/>
    </row>
    <row r="2361" spans="1:17" ht="15.75" thickBot="1" x14ac:dyDescent="0.3">
      <c r="A2361" t="str">
        <f t="shared" si="36"/>
        <v>Enero - Septiembre</v>
      </c>
      <c r="B2361" s="73" t="s">
        <v>2344</v>
      </c>
      <c r="C2361" s="68"/>
      <c r="D2361" s="56">
        <v>1</v>
      </c>
      <c r="E2361" s="56">
        <v>0</v>
      </c>
      <c r="F2361" s="56">
        <v>0</v>
      </c>
      <c r="G2361" s="56">
        <v>1</v>
      </c>
      <c r="H2361" s="56">
        <v>0</v>
      </c>
      <c r="I2361" s="56">
        <v>1</v>
      </c>
      <c r="J2361" s="56">
        <v>1</v>
      </c>
      <c r="K2361" s="56">
        <v>1</v>
      </c>
      <c r="L2361" s="56">
        <v>0</v>
      </c>
      <c r="M2361" s="56">
        <v>1</v>
      </c>
      <c r="N2361" s="56">
        <v>1</v>
      </c>
      <c r="O2361" s="56">
        <v>1</v>
      </c>
      <c r="P2361" s="68"/>
      <c r="Q2361" s="62"/>
    </row>
    <row r="2362" spans="1:17" ht="15.75" thickTop="1" x14ac:dyDescent="0.25">
      <c r="A2362" t="str">
        <f t="shared" si="36"/>
        <v>215027250</v>
      </c>
      <c r="B2362" s="74">
        <v>215027250</v>
      </c>
      <c r="C2362" s="65" t="s">
        <v>1194</v>
      </c>
      <c r="D2362" s="41">
        <v>3</v>
      </c>
      <c r="E2362" s="41">
        <v>3</v>
      </c>
      <c r="F2362" s="41">
        <v>3</v>
      </c>
      <c r="G2362" s="41">
        <v>0</v>
      </c>
      <c r="H2362" s="41">
        <v>3</v>
      </c>
      <c r="I2362" s="41">
        <v>2</v>
      </c>
      <c r="J2362" s="41">
        <v>3</v>
      </c>
      <c r="K2362" s="41">
        <v>3</v>
      </c>
      <c r="L2362" s="41">
        <v>3</v>
      </c>
      <c r="M2362" s="41">
        <v>3</v>
      </c>
      <c r="N2362" s="41">
        <v>3</v>
      </c>
      <c r="O2362" s="41">
        <v>3</v>
      </c>
      <c r="P2362" s="65">
        <f>SUM(D2362:O2362)</f>
        <v>32</v>
      </c>
      <c r="Q2362" s="67">
        <f>P2362/36</f>
        <v>0.88888888888888884</v>
      </c>
    </row>
    <row r="2363" spans="1:17" x14ac:dyDescent="0.25">
      <c r="A2363" t="str">
        <f t="shared" si="36"/>
        <v>Enero - Junio</v>
      </c>
      <c r="B2363" s="72" t="s">
        <v>2341</v>
      </c>
      <c r="D2363" s="63">
        <v>1</v>
      </c>
      <c r="E2363" s="63">
        <v>1</v>
      </c>
      <c r="F2363" s="63">
        <v>1</v>
      </c>
      <c r="G2363" s="63">
        <v>0</v>
      </c>
      <c r="H2363" s="63">
        <v>1</v>
      </c>
      <c r="I2363" s="63">
        <v>0</v>
      </c>
      <c r="J2363" s="63">
        <v>1</v>
      </c>
      <c r="K2363" s="63">
        <v>1</v>
      </c>
      <c r="L2363" s="63">
        <v>1</v>
      </c>
      <c r="M2363" s="63">
        <v>1</v>
      </c>
      <c r="N2363" s="63">
        <v>1</v>
      </c>
      <c r="O2363" s="63">
        <v>1</v>
      </c>
      <c r="Q2363" s="61"/>
    </row>
    <row r="2364" spans="1:17" x14ac:dyDescent="0.25">
      <c r="A2364" t="str">
        <f t="shared" si="36"/>
        <v>Enero - Marzo</v>
      </c>
      <c r="B2364" s="72" t="s">
        <v>2301</v>
      </c>
      <c r="D2364" s="63">
        <v>1</v>
      </c>
      <c r="E2364" s="63">
        <v>1</v>
      </c>
      <c r="F2364" s="63">
        <v>1</v>
      </c>
      <c r="G2364" s="63">
        <v>0</v>
      </c>
      <c r="H2364" s="63">
        <v>1</v>
      </c>
      <c r="I2364" s="63">
        <v>1</v>
      </c>
      <c r="J2364" s="63">
        <v>1</v>
      </c>
      <c r="K2364" s="63">
        <v>1</v>
      </c>
      <c r="L2364" s="63">
        <v>1</v>
      </c>
      <c r="M2364" s="63">
        <v>1</v>
      </c>
      <c r="N2364" s="63">
        <v>1</v>
      </c>
      <c r="O2364" s="63">
        <v>1</v>
      </c>
      <c r="Q2364" s="61"/>
    </row>
    <row r="2365" spans="1:17" ht="15.75" thickBot="1" x14ac:dyDescent="0.3">
      <c r="A2365" t="str">
        <f t="shared" si="36"/>
        <v>Enero - Septiembre</v>
      </c>
      <c r="B2365" s="73" t="s">
        <v>2344</v>
      </c>
      <c r="C2365" s="68"/>
      <c r="D2365" s="56">
        <v>1</v>
      </c>
      <c r="E2365" s="56">
        <v>1</v>
      </c>
      <c r="F2365" s="56">
        <v>1</v>
      </c>
      <c r="G2365" s="56">
        <v>0</v>
      </c>
      <c r="H2365" s="56">
        <v>1</v>
      </c>
      <c r="I2365" s="56">
        <v>1</v>
      </c>
      <c r="J2365" s="56">
        <v>1</v>
      </c>
      <c r="K2365" s="56">
        <v>1</v>
      </c>
      <c r="L2365" s="56">
        <v>1</v>
      </c>
      <c r="M2365" s="56">
        <v>1</v>
      </c>
      <c r="N2365" s="56">
        <v>1</v>
      </c>
      <c r="O2365" s="56">
        <v>1</v>
      </c>
      <c r="P2365" s="68"/>
      <c r="Q2365" s="62"/>
    </row>
    <row r="2366" spans="1:17" ht="15.75" thickTop="1" x14ac:dyDescent="0.25">
      <c r="A2366" t="str">
        <f t="shared" si="36"/>
        <v>215027450</v>
      </c>
      <c r="B2366" s="74">
        <v>215027450</v>
      </c>
      <c r="C2366" s="65" t="s">
        <v>1196</v>
      </c>
      <c r="D2366" s="41">
        <v>3</v>
      </c>
      <c r="E2366" s="41">
        <v>3</v>
      </c>
      <c r="F2366" s="41">
        <v>2</v>
      </c>
      <c r="G2366" s="41">
        <v>3</v>
      </c>
      <c r="H2366" s="41">
        <v>3</v>
      </c>
      <c r="I2366" s="41">
        <v>3</v>
      </c>
      <c r="J2366" s="41">
        <v>3</v>
      </c>
      <c r="K2366" s="41">
        <v>3</v>
      </c>
      <c r="L2366" s="41">
        <v>3</v>
      </c>
      <c r="M2366" s="41">
        <v>3</v>
      </c>
      <c r="N2366" s="41">
        <v>3</v>
      </c>
      <c r="O2366" s="41">
        <v>3</v>
      </c>
      <c r="P2366" s="65">
        <f>SUM(D2366:O2366)</f>
        <v>35</v>
      </c>
      <c r="Q2366" s="67">
        <f>P2366/36</f>
        <v>0.97222222222222221</v>
      </c>
    </row>
    <row r="2367" spans="1:17" x14ac:dyDescent="0.25">
      <c r="A2367" t="str">
        <f t="shared" si="36"/>
        <v>Enero - Junio</v>
      </c>
      <c r="B2367" s="72" t="s">
        <v>2341</v>
      </c>
      <c r="D2367" s="63">
        <v>1</v>
      </c>
      <c r="E2367" s="63">
        <v>1</v>
      </c>
      <c r="F2367" s="63">
        <v>1</v>
      </c>
      <c r="G2367" s="63">
        <v>1</v>
      </c>
      <c r="H2367" s="63">
        <v>1</v>
      </c>
      <c r="I2367" s="63">
        <v>1</v>
      </c>
      <c r="J2367" s="63">
        <v>1</v>
      </c>
      <c r="K2367" s="63">
        <v>1</v>
      </c>
      <c r="L2367" s="63">
        <v>1</v>
      </c>
      <c r="M2367" s="63">
        <v>1</v>
      </c>
      <c r="N2367" s="63">
        <v>1</v>
      </c>
      <c r="O2367" s="63">
        <v>1</v>
      </c>
      <c r="Q2367" s="61"/>
    </row>
    <row r="2368" spans="1:17" x14ac:dyDescent="0.25">
      <c r="A2368" t="str">
        <f t="shared" si="36"/>
        <v>Enero - Marzo</v>
      </c>
      <c r="B2368" s="72" t="s">
        <v>2301</v>
      </c>
      <c r="D2368" s="63">
        <v>1</v>
      </c>
      <c r="E2368" s="63">
        <v>1</v>
      </c>
      <c r="F2368" s="63">
        <v>0</v>
      </c>
      <c r="G2368" s="63">
        <v>1</v>
      </c>
      <c r="H2368" s="63">
        <v>1</v>
      </c>
      <c r="I2368" s="63">
        <v>1</v>
      </c>
      <c r="J2368" s="63">
        <v>1</v>
      </c>
      <c r="K2368" s="63">
        <v>1</v>
      </c>
      <c r="L2368" s="63">
        <v>1</v>
      </c>
      <c r="M2368" s="63">
        <v>1</v>
      </c>
      <c r="N2368" s="63">
        <v>1</v>
      </c>
      <c r="O2368" s="63">
        <v>1</v>
      </c>
      <c r="Q2368" s="61"/>
    </row>
    <row r="2369" spans="1:17" ht="15.75" thickBot="1" x14ac:dyDescent="0.3">
      <c r="A2369" t="str">
        <f t="shared" si="36"/>
        <v>Enero - Septiembre</v>
      </c>
      <c r="B2369" s="73" t="s">
        <v>2344</v>
      </c>
      <c r="C2369" s="68"/>
      <c r="D2369" s="56">
        <v>1</v>
      </c>
      <c r="E2369" s="56">
        <v>1</v>
      </c>
      <c r="F2369" s="56">
        <v>1</v>
      </c>
      <c r="G2369" s="56">
        <v>1</v>
      </c>
      <c r="H2369" s="56">
        <v>1</v>
      </c>
      <c r="I2369" s="56">
        <v>1</v>
      </c>
      <c r="J2369" s="56">
        <v>1</v>
      </c>
      <c r="K2369" s="56">
        <v>1</v>
      </c>
      <c r="L2369" s="56">
        <v>1</v>
      </c>
      <c r="M2369" s="56">
        <v>1</v>
      </c>
      <c r="N2369" s="56">
        <v>1</v>
      </c>
      <c r="O2369" s="56">
        <v>1</v>
      </c>
      <c r="P2369" s="68"/>
      <c r="Q2369" s="62"/>
    </row>
    <row r="2370" spans="1:17" ht="15.75" thickTop="1" x14ac:dyDescent="0.25">
      <c r="A2370" t="str">
        <f t="shared" si="36"/>
        <v>215044650</v>
      </c>
      <c r="B2370" s="74">
        <v>215044650</v>
      </c>
      <c r="C2370" s="65" t="s">
        <v>1198</v>
      </c>
      <c r="D2370" s="41">
        <v>3</v>
      </c>
      <c r="E2370" s="41">
        <v>3</v>
      </c>
      <c r="F2370" s="41">
        <v>2</v>
      </c>
      <c r="G2370" s="41">
        <v>3</v>
      </c>
      <c r="H2370" s="41">
        <v>2</v>
      </c>
      <c r="I2370" s="41">
        <v>3</v>
      </c>
      <c r="J2370" s="41">
        <v>3</v>
      </c>
      <c r="K2370" s="41">
        <v>3</v>
      </c>
      <c r="L2370" s="41">
        <v>1</v>
      </c>
      <c r="M2370" s="41">
        <v>3</v>
      </c>
      <c r="N2370" s="41">
        <v>3</v>
      </c>
      <c r="O2370" s="41">
        <v>3</v>
      </c>
      <c r="P2370" s="65">
        <f>SUM(D2370:O2370)</f>
        <v>32</v>
      </c>
      <c r="Q2370" s="67">
        <f>P2370/36</f>
        <v>0.88888888888888884</v>
      </c>
    </row>
    <row r="2371" spans="1:17" x14ac:dyDescent="0.25">
      <c r="A2371" t="str">
        <f t="shared" ref="A2371:A2434" si="37">TEXT(B2371,0)</f>
        <v>Enero - Junio</v>
      </c>
      <c r="B2371" s="72" t="s">
        <v>2341</v>
      </c>
      <c r="D2371" s="63">
        <v>1</v>
      </c>
      <c r="E2371" s="63">
        <v>1</v>
      </c>
      <c r="F2371" s="63">
        <v>1</v>
      </c>
      <c r="G2371" s="63">
        <v>1</v>
      </c>
      <c r="H2371" s="63">
        <v>1</v>
      </c>
      <c r="I2371" s="63">
        <v>1</v>
      </c>
      <c r="J2371" s="63">
        <v>1</v>
      </c>
      <c r="K2371" s="63">
        <v>1</v>
      </c>
      <c r="L2371" s="63">
        <v>1</v>
      </c>
      <c r="M2371" s="63">
        <v>1</v>
      </c>
      <c r="N2371" s="63">
        <v>1</v>
      </c>
      <c r="O2371" s="63">
        <v>1</v>
      </c>
      <c r="Q2371" s="61"/>
    </row>
    <row r="2372" spans="1:17" x14ac:dyDescent="0.25">
      <c r="A2372" t="str">
        <f t="shared" si="37"/>
        <v>Enero - Marzo</v>
      </c>
      <c r="B2372" s="72" t="s">
        <v>2301</v>
      </c>
      <c r="D2372" s="63">
        <v>1</v>
      </c>
      <c r="E2372" s="63">
        <v>1</v>
      </c>
      <c r="F2372" s="63">
        <v>0</v>
      </c>
      <c r="G2372" s="63">
        <v>1</v>
      </c>
      <c r="H2372" s="63">
        <v>0</v>
      </c>
      <c r="I2372" s="63">
        <v>1</v>
      </c>
      <c r="J2372" s="63">
        <v>1</v>
      </c>
      <c r="K2372" s="63">
        <v>1</v>
      </c>
      <c r="L2372" s="63">
        <v>0</v>
      </c>
      <c r="M2372" s="63">
        <v>1</v>
      </c>
      <c r="N2372" s="63">
        <v>1</v>
      </c>
      <c r="O2372" s="63">
        <v>1</v>
      </c>
      <c r="Q2372" s="61"/>
    </row>
    <row r="2373" spans="1:17" ht="15.75" thickBot="1" x14ac:dyDescent="0.3">
      <c r="A2373" t="str">
        <f t="shared" si="37"/>
        <v>Enero - Septiembre</v>
      </c>
      <c r="B2373" s="73" t="s">
        <v>2344</v>
      </c>
      <c r="C2373" s="68"/>
      <c r="D2373" s="56">
        <v>1</v>
      </c>
      <c r="E2373" s="56">
        <v>1</v>
      </c>
      <c r="F2373" s="56">
        <v>1</v>
      </c>
      <c r="G2373" s="56">
        <v>1</v>
      </c>
      <c r="H2373" s="56">
        <v>1</v>
      </c>
      <c r="I2373" s="56">
        <v>1</v>
      </c>
      <c r="J2373" s="56">
        <v>1</v>
      </c>
      <c r="K2373" s="56">
        <v>1</v>
      </c>
      <c r="L2373" s="56">
        <v>0</v>
      </c>
      <c r="M2373" s="56">
        <v>1</v>
      </c>
      <c r="N2373" s="56">
        <v>1</v>
      </c>
      <c r="O2373" s="56">
        <v>1</v>
      </c>
      <c r="P2373" s="68"/>
      <c r="Q2373" s="62"/>
    </row>
    <row r="2374" spans="1:17" ht="15.75" thickTop="1" x14ac:dyDescent="0.25">
      <c r="A2374" t="str">
        <f t="shared" si="37"/>
        <v>215050150</v>
      </c>
      <c r="B2374" s="74">
        <v>215050150</v>
      </c>
      <c r="C2374" s="65" t="s">
        <v>1200</v>
      </c>
      <c r="D2374" s="41">
        <v>3</v>
      </c>
      <c r="E2374" s="41">
        <v>3</v>
      </c>
      <c r="F2374" s="41">
        <v>3</v>
      </c>
      <c r="G2374" s="41">
        <v>3</v>
      </c>
      <c r="H2374" s="41">
        <v>3</v>
      </c>
      <c r="I2374" s="41">
        <v>3</v>
      </c>
      <c r="J2374" s="41">
        <v>1</v>
      </c>
      <c r="K2374" s="41">
        <v>3</v>
      </c>
      <c r="L2374" s="41">
        <v>3</v>
      </c>
      <c r="M2374" s="41">
        <v>3</v>
      </c>
      <c r="N2374" s="41">
        <v>3</v>
      </c>
      <c r="O2374" s="41">
        <v>3</v>
      </c>
      <c r="P2374" s="65">
        <f>SUM(D2374:O2374)</f>
        <v>34</v>
      </c>
      <c r="Q2374" s="67">
        <f>P2374/36</f>
        <v>0.94444444444444442</v>
      </c>
    </row>
    <row r="2375" spans="1:17" x14ac:dyDescent="0.25">
      <c r="A2375" t="str">
        <f t="shared" si="37"/>
        <v>Enero - Junio</v>
      </c>
      <c r="B2375" s="72" t="s">
        <v>2341</v>
      </c>
      <c r="D2375" s="63">
        <v>1</v>
      </c>
      <c r="E2375" s="63">
        <v>1</v>
      </c>
      <c r="F2375" s="63">
        <v>1</v>
      </c>
      <c r="G2375" s="63">
        <v>1</v>
      </c>
      <c r="H2375" s="63">
        <v>1</v>
      </c>
      <c r="I2375" s="63">
        <v>1</v>
      </c>
      <c r="J2375" s="63">
        <v>0</v>
      </c>
      <c r="K2375" s="63">
        <v>1</v>
      </c>
      <c r="L2375" s="63">
        <v>1</v>
      </c>
      <c r="M2375" s="63">
        <v>1</v>
      </c>
      <c r="N2375" s="63">
        <v>1</v>
      </c>
      <c r="O2375" s="63">
        <v>1</v>
      </c>
      <c r="Q2375" s="61"/>
    </row>
    <row r="2376" spans="1:17" x14ac:dyDescent="0.25">
      <c r="A2376" t="str">
        <f t="shared" si="37"/>
        <v>Enero - Marzo</v>
      </c>
      <c r="B2376" s="72" t="s">
        <v>2301</v>
      </c>
      <c r="D2376" s="63">
        <v>1</v>
      </c>
      <c r="E2376" s="63">
        <v>1</v>
      </c>
      <c r="F2376" s="63">
        <v>1</v>
      </c>
      <c r="G2376" s="63">
        <v>1</v>
      </c>
      <c r="H2376" s="63">
        <v>1</v>
      </c>
      <c r="I2376" s="63">
        <v>1</v>
      </c>
      <c r="J2376" s="63">
        <v>1</v>
      </c>
      <c r="K2376" s="63">
        <v>1</v>
      </c>
      <c r="L2376" s="63">
        <v>1</v>
      </c>
      <c r="M2376" s="63">
        <v>1</v>
      </c>
      <c r="N2376" s="63">
        <v>1</v>
      </c>
      <c r="O2376" s="63">
        <v>1</v>
      </c>
      <c r="Q2376" s="61"/>
    </row>
    <row r="2377" spans="1:17" ht="15.75" thickBot="1" x14ac:dyDescent="0.3">
      <c r="A2377" t="str">
        <f t="shared" si="37"/>
        <v>Enero - Septiembre</v>
      </c>
      <c r="B2377" s="73" t="s">
        <v>2344</v>
      </c>
      <c r="C2377" s="68"/>
      <c r="D2377" s="56">
        <v>1</v>
      </c>
      <c r="E2377" s="56">
        <v>1</v>
      </c>
      <c r="F2377" s="56">
        <v>1</v>
      </c>
      <c r="G2377" s="56">
        <v>1</v>
      </c>
      <c r="H2377" s="56">
        <v>1</v>
      </c>
      <c r="I2377" s="56">
        <v>1</v>
      </c>
      <c r="J2377" s="56">
        <v>0</v>
      </c>
      <c r="K2377" s="56">
        <v>1</v>
      </c>
      <c r="L2377" s="56">
        <v>1</v>
      </c>
      <c r="M2377" s="56">
        <v>1</v>
      </c>
      <c r="N2377" s="56">
        <v>1</v>
      </c>
      <c r="O2377" s="56">
        <v>1</v>
      </c>
      <c r="P2377" s="68"/>
      <c r="Q2377" s="62"/>
    </row>
    <row r="2378" spans="1:17" ht="15.75" thickTop="1" x14ac:dyDescent="0.25">
      <c r="A2378" t="str">
        <f t="shared" si="37"/>
        <v>215050350</v>
      </c>
      <c r="B2378" s="74">
        <v>215050350</v>
      </c>
      <c r="C2378" s="65" t="s">
        <v>1202</v>
      </c>
      <c r="D2378" s="41">
        <v>3</v>
      </c>
      <c r="E2378" s="41">
        <v>3</v>
      </c>
      <c r="F2378" s="41">
        <v>3</v>
      </c>
      <c r="G2378" s="41">
        <v>3</v>
      </c>
      <c r="H2378" s="41">
        <v>1</v>
      </c>
      <c r="I2378" s="41">
        <v>3</v>
      </c>
      <c r="J2378" s="41">
        <v>1</v>
      </c>
      <c r="K2378" s="41">
        <v>3</v>
      </c>
      <c r="L2378" s="41">
        <v>3</v>
      </c>
      <c r="M2378" s="41">
        <v>3</v>
      </c>
      <c r="N2378" s="41">
        <v>3</v>
      </c>
      <c r="O2378" s="41">
        <v>3</v>
      </c>
      <c r="P2378" s="65">
        <f>SUM(D2378:O2378)</f>
        <v>32</v>
      </c>
      <c r="Q2378" s="67">
        <f>P2378/36</f>
        <v>0.88888888888888884</v>
      </c>
    </row>
    <row r="2379" spans="1:17" x14ac:dyDescent="0.25">
      <c r="A2379" t="str">
        <f t="shared" si="37"/>
        <v>Enero - Junio</v>
      </c>
      <c r="B2379" s="72" t="s">
        <v>2341</v>
      </c>
      <c r="D2379" s="63">
        <v>1</v>
      </c>
      <c r="E2379" s="63">
        <v>1</v>
      </c>
      <c r="F2379" s="63">
        <v>1</v>
      </c>
      <c r="G2379" s="63">
        <v>1</v>
      </c>
      <c r="H2379" s="63">
        <v>0</v>
      </c>
      <c r="I2379" s="63">
        <v>1</v>
      </c>
      <c r="J2379" s="63">
        <v>0</v>
      </c>
      <c r="K2379" s="63">
        <v>1</v>
      </c>
      <c r="L2379" s="63">
        <v>1</v>
      </c>
      <c r="M2379" s="63">
        <v>1</v>
      </c>
      <c r="N2379" s="63">
        <v>1</v>
      </c>
      <c r="O2379" s="63">
        <v>1</v>
      </c>
      <c r="Q2379" s="61"/>
    </row>
    <row r="2380" spans="1:17" x14ac:dyDescent="0.25">
      <c r="A2380" t="str">
        <f t="shared" si="37"/>
        <v>Enero - Marzo</v>
      </c>
      <c r="B2380" s="72" t="s">
        <v>2301</v>
      </c>
      <c r="D2380" s="63">
        <v>1</v>
      </c>
      <c r="E2380" s="63">
        <v>1</v>
      </c>
      <c r="F2380" s="63">
        <v>1</v>
      </c>
      <c r="G2380" s="63">
        <v>1</v>
      </c>
      <c r="H2380" s="63">
        <v>0</v>
      </c>
      <c r="I2380" s="63">
        <v>1</v>
      </c>
      <c r="J2380" s="63">
        <v>0</v>
      </c>
      <c r="K2380" s="63">
        <v>1</v>
      </c>
      <c r="L2380" s="63">
        <v>1</v>
      </c>
      <c r="M2380" s="63">
        <v>1</v>
      </c>
      <c r="N2380" s="63">
        <v>1</v>
      </c>
      <c r="O2380" s="63">
        <v>1</v>
      </c>
      <c r="Q2380" s="61"/>
    </row>
    <row r="2381" spans="1:17" ht="15.75" thickBot="1" x14ac:dyDescent="0.3">
      <c r="A2381" t="str">
        <f t="shared" si="37"/>
        <v>Enero - Septiembre</v>
      </c>
      <c r="B2381" s="73" t="s">
        <v>2344</v>
      </c>
      <c r="C2381" s="68"/>
      <c r="D2381" s="56">
        <v>1</v>
      </c>
      <c r="E2381" s="56">
        <v>1</v>
      </c>
      <c r="F2381" s="56">
        <v>1</v>
      </c>
      <c r="G2381" s="56">
        <v>1</v>
      </c>
      <c r="H2381" s="56">
        <v>1</v>
      </c>
      <c r="I2381" s="56">
        <v>1</v>
      </c>
      <c r="J2381" s="56">
        <v>1</v>
      </c>
      <c r="K2381" s="56">
        <v>1</v>
      </c>
      <c r="L2381" s="56">
        <v>1</v>
      </c>
      <c r="M2381" s="56">
        <v>1</v>
      </c>
      <c r="N2381" s="56">
        <v>1</v>
      </c>
      <c r="O2381" s="56">
        <v>1</v>
      </c>
      <c r="P2381" s="68"/>
      <c r="Q2381" s="62"/>
    </row>
    <row r="2382" spans="1:17" ht="15.75" thickTop="1" x14ac:dyDescent="0.25">
      <c r="A2382" t="str">
        <f t="shared" si="37"/>
        <v>215050450</v>
      </c>
      <c r="B2382" s="74">
        <v>215050450</v>
      </c>
      <c r="C2382" s="65" t="s">
        <v>1204</v>
      </c>
      <c r="D2382" s="41">
        <v>3</v>
      </c>
      <c r="E2382" s="41">
        <v>3</v>
      </c>
      <c r="F2382" s="41">
        <v>3</v>
      </c>
      <c r="G2382" s="41">
        <v>3</v>
      </c>
      <c r="H2382" s="41">
        <v>3</v>
      </c>
      <c r="I2382" s="41">
        <v>3</v>
      </c>
      <c r="J2382" s="41">
        <v>3</v>
      </c>
      <c r="K2382" s="41">
        <v>3</v>
      </c>
      <c r="L2382" s="41">
        <v>3</v>
      </c>
      <c r="M2382" s="41">
        <v>3</v>
      </c>
      <c r="N2382" s="41">
        <v>3</v>
      </c>
      <c r="O2382" s="41">
        <v>3</v>
      </c>
      <c r="P2382" s="65">
        <f>SUM(D2382:O2382)</f>
        <v>36</v>
      </c>
      <c r="Q2382" s="67">
        <f>P2382/36</f>
        <v>1</v>
      </c>
    </row>
    <row r="2383" spans="1:17" x14ac:dyDescent="0.25">
      <c r="A2383" t="str">
        <f t="shared" si="37"/>
        <v>Enero - Junio</v>
      </c>
      <c r="B2383" s="72" t="s">
        <v>2341</v>
      </c>
      <c r="D2383" s="63">
        <v>1</v>
      </c>
      <c r="E2383" s="63">
        <v>1</v>
      </c>
      <c r="F2383" s="63">
        <v>1</v>
      </c>
      <c r="G2383" s="63">
        <v>1</v>
      </c>
      <c r="H2383" s="63">
        <v>1</v>
      </c>
      <c r="I2383" s="63">
        <v>1</v>
      </c>
      <c r="J2383" s="63">
        <v>1</v>
      </c>
      <c r="K2383" s="63">
        <v>1</v>
      </c>
      <c r="L2383" s="63">
        <v>1</v>
      </c>
      <c r="M2383" s="63">
        <v>1</v>
      </c>
      <c r="N2383" s="63">
        <v>1</v>
      </c>
      <c r="O2383" s="63">
        <v>1</v>
      </c>
      <c r="Q2383" s="61"/>
    </row>
    <row r="2384" spans="1:17" x14ac:dyDescent="0.25">
      <c r="A2384" t="str">
        <f t="shared" si="37"/>
        <v>Enero - Marzo</v>
      </c>
      <c r="B2384" s="72" t="s">
        <v>2301</v>
      </c>
      <c r="D2384" s="63">
        <v>1</v>
      </c>
      <c r="E2384" s="63">
        <v>1</v>
      </c>
      <c r="F2384" s="63">
        <v>1</v>
      </c>
      <c r="G2384" s="63">
        <v>1</v>
      </c>
      <c r="H2384" s="63">
        <v>1</v>
      </c>
      <c r="I2384" s="63">
        <v>1</v>
      </c>
      <c r="J2384" s="63">
        <v>1</v>
      </c>
      <c r="K2384" s="63">
        <v>1</v>
      </c>
      <c r="L2384" s="63">
        <v>1</v>
      </c>
      <c r="M2384" s="63">
        <v>1</v>
      </c>
      <c r="N2384" s="63">
        <v>1</v>
      </c>
      <c r="O2384" s="63">
        <v>1</v>
      </c>
      <c r="Q2384" s="61"/>
    </row>
    <row r="2385" spans="1:17" ht="15.75" thickBot="1" x14ac:dyDescent="0.3">
      <c r="A2385" t="str">
        <f t="shared" si="37"/>
        <v>Enero - Septiembre</v>
      </c>
      <c r="B2385" s="73" t="s">
        <v>2344</v>
      </c>
      <c r="C2385" s="68"/>
      <c r="D2385" s="56">
        <v>1</v>
      </c>
      <c r="E2385" s="56">
        <v>1</v>
      </c>
      <c r="F2385" s="56">
        <v>1</v>
      </c>
      <c r="G2385" s="56">
        <v>1</v>
      </c>
      <c r="H2385" s="56">
        <v>1</v>
      </c>
      <c r="I2385" s="56">
        <v>1</v>
      </c>
      <c r="J2385" s="56">
        <v>1</v>
      </c>
      <c r="K2385" s="56">
        <v>1</v>
      </c>
      <c r="L2385" s="56">
        <v>1</v>
      </c>
      <c r="M2385" s="56">
        <v>1</v>
      </c>
      <c r="N2385" s="56">
        <v>1</v>
      </c>
      <c r="O2385" s="56">
        <v>1</v>
      </c>
      <c r="P2385" s="68"/>
      <c r="Q2385" s="62"/>
    </row>
    <row r="2386" spans="1:17" ht="15.75" thickTop="1" x14ac:dyDescent="0.25">
      <c r="A2386" t="str">
        <f t="shared" si="37"/>
        <v>215052250</v>
      </c>
      <c r="B2386" s="74">
        <v>215052250</v>
      </c>
      <c r="C2386" s="65" t="s">
        <v>1206</v>
      </c>
      <c r="D2386" s="41">
        <v>3</v>
      </c>
      <c r="E2386" s="41">
        <v>3</v>
      </c>
      <c r="F2386" s="41">
        <v>3</v>
      </c>
      <c r="G2386" s="41">
        <v>3</v>
      </c>
      <c r="H2386" s="41">
        <v>3</v>
      </c>
      <c r="I2386" s="41">
        <v>3</v>
      </c>
      <c r="J2386" s="41">
        <v>3</v>
      </c>
      <c r="K2386" s="41">
        <v>2</v>
      </c>
      <c r="L2386" s="41">
        <v>1</v>
      </c>
      <c r="M2386" s="41">
        <v>3</v>
      </c>
      <c r="N2386" s="41">
        <v>3</v>
      </c>
      <c r="O2386" s="41">
        <v>3</v>
      </c>
      <c r="P2386" s="65">
        <f>SUM(D2386:O2386)</f>
        <v>33</v>
      </c>
      <c r="Q2386" s="67">
        <f>P2386/36</f>
        <v>0.91666666666666663</v>
      </c>
    </row>
    <row r="2387" spans="1:17" x14ac:dyDescent="0.25">
      <c r="A2387" t="str">
        <f t="shared" si="37"/>
        <v>Enero - Junio</v>
      </c>
      <c r="B2387" s="72" t="s">
        <v>2341</v>
      </c>
      <c r="D2387" s="63">
        <v>1</v>
      </c>
      <c r="E2387" s="63">
        <v>1</v>
      </c>
      <c r="F2387" s="63">
        <v>1</v>
      </c>
      <c r="G2387" s="63">
        <v>1</v>
      </c>
      <c r="H2387" s="63">
        <v>1</v>
      </c>
      <c r="I2387" s="63">
        <v>1</v>
      </c>
      <c r="J2387" s="63">
        <v>1</v>
      </c>
      <c r="K2387" s="63">
        <v>1</v>
      </c>
      <c r="L2387" s="63">
        <v>0</v>
      </c>
      <c r="M2387" s="63">
        <v>1</v>
      </c>
      <c r="N2387" s="63">
        <v>1</v>
      </c>
      <c r="O2387" s="63">
        <v>1</v>
      </c>
      <c r="Q2387" s="61"/>
    </row>
    <row r="2388" spans="1:17" x14ac:dyDescent="0.25">
      <c r="A2388" t="str">
        <f t="shared" si="37"/>
        <v>Enero - Marzo</v>
      </c>
      <c r="B2388" s="72" t="s">
        <v>2301</v>
      </c>
      <c r="D2388" s="63">
        <v>1</v>
      </c>
      <c r="E2388" s="63">
        <v>1</v>
      </c>
      <c r="F2388" s="63">
        <v>1</v>
      </c>
      <c r="G2388" s="63">
        <v>1</v>
      </c>
      <c r="H2388" s="63">
        <v>1</v>
      </c>
      <c r="I2388" s="63">
        <v>1</v>
      </c>
      <c r="J2388" s="63">
        <v>1</v>
      </c>
      <c r="K2388" s="63">
        <v>1</v>
      </c>
      <c r="L2388" s="63">
        <v>0</v>
      </c>
      <c r="M2388" s="63">
        <v>1</v>
      </c>
      <c r="N2388" s="63">
        <v>1</v>
      </c>
      <c r="O2388" s="63">
        <v>1</v>
      </c>
      <c r="Q2388" s="61"/>
    </row>
    <row r="2389" spans="1:17" ht="15.75" thickBot="1" x14ac:dyDescent="0.3">
      <c r="A2389" t="str">
        <f t="shared" si="37"/>
        <v>Enero - Septiembre</v>
      </c>
      <c r="B2389" s="73" t="s">
        <v>2344</v>
      </c>
      <c r="C2389" s="68"/>
      <c r="D2389" s="56">
        <v>1</v>
      </c>
      <c r="E2389" s="56">
        <v>1</v>
      </c>
      <c r="F2389" s="56">
        <v>1</v>
      </c>
      <c r="G2389" s="56">
        <v>1</v>
      </c>
      <c r="H2389" s="56">
        <v>1</v>
      </c>
      <c r="I2389" s="56">
        <v>1</v>
      </c>
      <c r="J2389" s="56">
        <v>1</v>
      </c>
      <c r="K2389" s="56">
        <v>0</v>
      </c>
      <c r="L2389" s="56">
        <v>1</v>
      </c>
      <c r="M2389" s="56">
        <v>1</v>
      </c>
      <c r="N2389" s="56">
        <v>1</v>
      </c>
      <c r="O2389" s="56">
        <v>1</v>
      </c>
      <c r="P2389" s="68"/>
      <c r="Q2389" s="62"/>
    </row>
    <row r="2390" spans="1:17" ht="15.75" thickTop="1" x14ac:dyDescent="0.25">
      <c r="A2390" t="str">
        <f t="shared" si="37"/>
        <v>215054250</v>
      </c>
      <c r="B2390" s="74">
        <v>215054250</v>
      </c>
      <c r="C2390" s="65" t="s">
        <v>1208</v>
      </c>
      <c r="D2390" s="41">
        <v>1</v>
      </c>
      <c r="E2390" s="41">
        <v>2</v>
      </c>
      <c r="F2390" s="41">
        <v>0</v>
      </c>
      <c r="G2390" s="41">
        <v>3</v>
      </c>
      <c r="H2390" s="41">
        <v>0</v>
      </c>
      <c r="I2390" s="41">
        <v>1</v>
      </c>
      <c r="J2390" s="41">
        <v>2</v>
      </c>
      <c r="K2390" s="41">
        <v>3</v>
      </c>
      <c r="L2390" s="41">
        <v>1</v>
      </c>
      <c r="M2390" s="41">
        <v>3</v>
      </c>
      <c r="N2390" s="41">
        <v>3</v>
      </c>
      <c r="O2390" s="41">
        <v>1</v>
      </c>
      <c r="P2390" s="65">
        <f>SUM(D2390:O2390)</f>
        <v>20</v>
      </c>
      <c r="Q2390" s="67">
        <f>P2390/36</f>
        <v>0.55555555555555558</v>
      </c>
    </row>
    <row r="2391" spans="1:17" x14ac:dyDescent="0.25">
      <c r="A2391" t="str">
        <f t="shared" si="37"/>
        <v>Enero - Junio</v>
      </c>
      <c r="B2391" s="72" t="s">
        <v>2341</v>
      </c>
      <c r="D2391" s="63">
        <v>0</v>
      </c>
      <c r="E2391" s="63">
        <v>0</v>
      </c>
      <c r="F2391" s="63">
        <v>0</v>
      </c>
      <c r="G2391" s="63">
        <v>1</v>
      </c>
      <c r="H2391" s="63">
        <v>0</v>
      </c>
      <c r="I2391" s="63">
        <v>0</v>
      </c>
      <c r="J2391" s="63">
        <v>1</v>
      </c>
      <c r="K2391" s="63">
        <v>1</v>
      </c>
      <c r="L2391" s="63">
        <v>0</v>
      </c>
      <c r="M2391" s="63">
        <v>1</v>
      </c>
      <c r="N2391" s="63">
        <v>1</v>
      </c>
      <c r="O2391" s="63">
        <v>1</v>
      </c>
      <c r="Q2391" s="61"/>
    </row>
    <row r="2392" spans="1:17" x14ac:dyDescent="0.25">
      <c r="A2392" t="str">
        <f t="shared" si="37"/>
        <v>Enero - Marzo</v>
      </c>
      <c r="B2392" s="72" t="s">
        <v>2301</v>
      </c>
      <c r="D2392" s="63">
        <v>1</v>
      </c>
      <c r="E2392" s="63">
        <v>1</v>
      </c>
      <c r="F2392" s="63">
        <v>0</v>
      </c>
      <c r="G2392" s="63">
        <v>1</v>
      </c>
      <c r="H2392" s="63">
        <v>0</v>
      </c>
      <c r="I2392" s="63">
        <v>0</v>
      </c>
      <c r="J2392" s="63">
        <v>0</v>
      </c>
      <c r="K2392" s="63">
        <v>1</v>
      </c>
      <c r="L2392" s="63">
        <v>0</v>
      </c>
      <c r="M2392" s="63">
        <v>1</v>
      </c>
      <c r="N2392" s="63">
        <v>1</v>
      </c>
      <c r="O2392" s="63">
        <v>0</v>
      </c>
      <c r="Q2392" s="61"/>
    </row>
    <row r="2393" spans="1:17" ht="15.75" thickBot="1" x14ac:dyDescent="0.3">
      <c r="A2393" t="str">
        <f t="shared" si="37"/>
        <v>Enero - Septiembre</v>
      </c>
      <c r="B2393" s="73" t="s">
        <v>2344</v>
      </c>
      <c r="C2393" s="68"/>
      <c r="D2393" s="56">
        <v>0</v>
      </c>
      <c r="E2393" s="56">
        <v>1</v>
      </c>
      <c r="F2393" s="56">
        <v>0</v>
      </c>
      <c r="G2393" s="56">
        <v>1</v>
      </c>
      <c r="H2393" s="56">
        <v>0</v>
      </c>
      <c r="I2393" s="56">
        <v>1</v>
      </c>
      <c r="J2393" s="56">
        <v>1</v>
      </c>
      <c r="K2393" s="56">
        <v>1</v>
      </c>
      <c r="L2393" s="56">
        <v>1</v>
      </c>
      <c r="M2393" s="56">
        <v>1</v>
      </c>
      <c r="N2393" s="56">
        <v>1</v>
      </c>
      <c r="O2393" s="56">
        <v>0</v>
      </c>
      <c r="P2393" s="68"/>
      <c r="Q2393" s="62"/>
    </row>
    <row r="2394" spans="1:17" ht="15.75" thickTop="1" x14ac:dyDescent="0.25">
      <c r="A2394" t="str">
        <f t="shared" si="37"/>
        <v>215068250</v>
      </c>
      <c r="B2394" s="74">
        <v>215068250</v>
      </c>
      <c r="C2394" s="65" t="s">
        <v>1210</v>
      </c>
      <c r="D2394" s="41">
        <v>3</v>
      </c>
      <c r="E2394" s="41">
        <v>3</v>
      </c>
      <c r="F2394" s="41">
        <v>2</v>
      </c>
      <c r="G2394" s="41">
        <v>3</v>
      </c>
      <c r="H2394" s="41">
        <v>3</v>
      </c>
      <c r="I2394" s="41">
        <v>3</v>
      </c>
      <c r="J2394" s="41">
        <v>3</v>
      </c>
      <c r="K2394" s="41">
        <v>3</v>
      </c>
      <c r="L2394" s="41">
        <v>3</v>
      </c>
      <c r="M2394" s="41">
        <v>3</v>
      </c>
      <c r="N2394" s="41">
        <v>3</v>
      </c>
      <c r="O2394" s="41">
        <v>2</v>
      </c>
      <c r="P2394" s="65">
        <f>SUM(D2394:O2394)</f>
        <v>34</v>
      </c>
      <c r="Q2394" s="67">
        <f>P2394/36</f>
        <v>0.94444444444444442</v>
      </c>
    </row>
    <row r="2395" spans="1:17" x14ac:dyDescent="0.25">
      <c r="A2395" t="str">
        <f t="shared" si="37"/>
        <v>Enero - Junio</v>
      </c>
      <c r="B2395" s="72" t="s">
        <v>2341</v>
      </c>
      <c r="D2395" s="63">
        <v>1</v>
      </c>
      <c r="E2395" s="63">
        <v>1</v>
      </c>
      <c r="F2395" s="63">
        <v>1</v>
      </c>
      <c r="G2395" s="63">
        <v>1</v>
      </c>
      <c r="H2395" s="63">
        <v>1</v>
      </c>
      <c r="I2395" s="63">
        <v>1</v>
      </c>
      <c r="J2395" s="63">
        <v>1</v>
      </c>
      <c r="K2395" s="63">
        <v>1</v>
      </c>
      <c r="L2395" s="63">
        <v>1</v>
      </c>
      <c r="M2395" s="63">
        <v>1</v>
      </c>
      <c r="N2395" s="63">
        <v>1</v>
      </c>
      <c r="O2395" s="63">
        <v>0</v>
      </c>
      <c r="Q2395" s="61"/>
    </row>
    <row r="2396" spans="1:17" x14ac:dyDescent="0.25">
      <c r="A2396" t="str">
        <f t="shared" si="37"/>
        <v>Enero - Marzo</v>
      </c>
      <c r="B2396" s="72" t="s">
        <v>2301</v>
      </c>
      <c r="D2396" s="63">
        <v>1</v>
      </c>
      <c r="E2396" s="63">
        <v>1</v>
      </c>
      <c r="F2396" s="63">
        <v>0</v>
      </c>
      <c r="G2396" s="63">
        <v>1</v>
      </c>
      <c r="H2396" s="63">
        <v>1</v>
      </c>
      <c r="I2396" s="63">
        <v>1</v>
      </c>
      <c r="J2396" s="63">
        <v>1</v>
      </c>
      <c r="K2396" s="63">
        <v>1</v>
      </c>
      <c r="L2396" s="63">
        <v>1</v>
      </c>
      <c r="M2396" s="63">
        <v>1</v>
      </c>
      <c r="N2396" s="63">
        <v>1</v>
      </c>
      <c r="O2396" s="63">
        <v>1</v>
      </c>
      <c r="Q2396" s="61"/>
    </row>
    <row r="2397" spans="1:17" ht="15.75" thickBot="1" x14ac:dyDescent="0.3">
      <c r="A2397" t="str">
        <f t="shared" si="37"/>
        <v>Enero - Septiembre</v>
      </c>
      <c r="B2397" s="73" t="s">
        <v>2344</v>
      </c>
      <c r="C2397" s="68"/>
      <c r="D2397" s="56">
        <v>1</v>
      </c>
      <c r="E2397" s="56">
        <v>1</v>
      </c>
      <c r="F2397" s="56">
        <v>1</v>
      </c>
      <c r="G2397" s="56">
        <v>1</v>
      </c>
      <c r="H2397" s="56">
        <v>1</v>
      </c>
      <c r="I2397" s="56">
        <v>1</v>
      </c>
      <c r="J2397" s="56">
        <v>1</v>
      </c>
      <c r="K2397" s="56">
        <v>1</v>
      </c>
      <c r="L2397" s="56">
        <v>1</v>
      </c>
      <c r="M2397" s="56">
        <v>1</v>
      </c>
      <c r="N2397" s="56">
        <v>1</v>
      </c>
      <c r="O2397" s="56">
        <v>1</v>
      </c>
      <c r="P2397" s="68"/>
      <c r="Q2397" s="62"/>
    </row>
    <row r="2398" spans="1:17" ht="15.75" thickTop="1" x14ac:dyDescent="0.25">
      <c r="A2398" t="str">
        <f t="shared" si="37"/>
        <v>215076250</v>
      </c>
      <c r="B2398" s="74">
        <v>215076250</v>
      </c>
      <c r="C2398" s="65" t="s">
        <v>1212</v>
      </c>
      <c r="D2398" s="41">
        <v>3</v>
      </c>
      <c r="E2398" s="41">
        <v>3</v>
      </c>
      <c r="F2398" s="41">
        <v>3</v>
      </c>
      <c r="G2398" s="41">
        <v>0</v>
      </c>
      <c r="H2398" s="41">
        <v>3</v>
      </c>
      <c r="I2398" s="41">
        <v>3</v>
      </c>
      <c r="J2398" s="41">
        <v>3</v>
      </c>
      <c r="K2398" s="41">
        <v>3</v>
      </c>
      <c r="L2398" s="41">
        <v>3</v>
      </c>
      <c r="M2398" s="41">
        <v>3</v>
      </c>
      <c r="N2398" s="41">
        <v>3</v>
      </c>
      <c r="O2398" s="41">
        <v>3</v>
      </c>
      <c r="P2398" s="65">
        <f>SUM(D2398:O2398)</f>
        <v>33</v>
      </c>
      <c r="Q2398" s="67">
        <f>P2398/36</f>
        <v>0.91666666666666663</v>
      </c>
    </row>
    <row r="2399" spans="1:17" x14ac:dyDescent="0.25">
      <c r="A2399" t="str">
        <f t="shared" si="37"/>
        <v>Enero - Junio</v>
      </c>
      <c r="B2399" s="72" t="s">
        <v>2341</v>
      </c>
      <c r="D2399" s="63">
        <v>1</v>
      </c>
      <c r="E2399" s="63">
        <v>1</v>
      </c>
      <c r="F2399" s="63">
        <v>1</v>
      </c>
      <c r="G2399" s="63">
        <v>0</v>
      </c>
      <c r="H2399" s="63">
        <v>1</v>
      </c>
      <c r="I2399" s="63">
        <v>1</v>
      </c>
      <c r="J2399" s="63">
        <v>1</v>
      </c>
      <c r="K2399" s="63">
        <v>1</v>
      </c>
      <c r="L2399" s="63">
        <v>1</v>
      </c>
      <c r="M2399" s="63">
        <v>1</v>
      </c>
      <c r="N2399" s="63">
        <v>1</v>
      </c>
      <c r="O2399" s="63">
        <v>1</v>
      </c>
      <c r="Q2399" s="61"/>
    </row>
    <row r="2400" spans="1:17" x14ac:dyDescent="0.25">
      <c r="A2400" t="str">
        <f t="shared" si="37"/>
        <v>Enero - Marzo</v>
      </c>
      <c r="B2400" s="72" t="s">
        <v>2301</v>
      </c>
      <c r="D2400" s="63">
        <v>1</v>
      </c>
      <c r="E2400" s="63">
        <v>1</v>
      </c>
      <c r="F2400" s="63">
        <v>1</v>
      </c>
      <c r="G2400" s="63">
        <v>0</v>
      </c>
      <c r="H2400" s="63">
        <v>1</v>
      </c>
      <c r="I2400" s="63">
        <v>1</v>
      </c>
      <c r="J2400" s="63">
        <v>1</v>
      </c>
      <c r="K2400" s="63">
        <v>1</v>
      </c>
      <c r="L2400" s="63">
        <v>1</v>
      </c>
      <c r="M2400" s="63">
        <v>1</v>
      </c>
      <c r="N2400" s="63">
        <v>1</v>
      </c>
      <c r="O2400" s="63">
        <v>1</v>
      </c>
      <c r="Q2400" s="61"/>
    </row>
    <row r="2401" spans="1:17" ht="15.75" thickBot="1" x14ac:dyDescent="0.3">
      <c r="A2401" t="str">
        <f t="shared" si="37"/>
        <v>Enero - Septiembre</v>
      </c>
      <c r="B2401" s="73" t="s">
        <v>2344</v>
      </c>
      <c r="C2401" s="68"/>
      <c r="D2401" s="56">
        <v>1</v>
      </c>
      <c r="E2401" s="56">
        <v>1</v>
      </c>
      <c r="F2401" s="56">
        <v>1</v>
      </c>
      <c r="G2401" s="56">
        <v>0</v>
      </c>
      <c r="H2401" s="56">
        <v>1</v>
      </c>
      <c r="I2401" s="56">
        <v>1</v>
      </c>
      <c r="J2401" s="56">
        <v>1</v>
      </c>
      <c r="K2401" s="56">
        <v>1</v>
      </c>
      <c r="L2401" s="56">
        <v>1</v>
      </c>
      <c r="M2401" s="56">
        <v>1</v>
      </c>
      <c r="N2401" s="56">
        <v>1</v>
      </c>
      <c r="O2401" s="56">
        <v>1</v>
      </c>
      <c r="P2401" s="68"/>
      <c r="Q2401" s="62"/>
    </row>
    <row r="2402" spans="1:17" ht="15.75" thickTop="1" x14ac:dyDescent="0.25">
      <c r="A2402" t="str">
        <f t="shared" si="37"/>
        <v>215085250</v>
      </c>
      <c r="B2402" s="74">
        <v>215085250</v>
      </c>
      <c r="C2402" s="65" t="s">
        <v>1214</v>
      </c>
      <c r="D2402" s="41">
        <v>3</v>
      </c>
      <c r="E2402" s="41">
        <v>3</v>
      </c>
      <c r="F2402" s="41">
        <v>3</v>
      </c>
      <c r="G2402" s="41">
        <v>3</v>
      </c>
      <c r="H2402" s="41">
        <v>3</v>
      </c>
      <c r="I2402" s="41">
        <v>3</v>
      </c>
      <c r="J2402" s="41">
        <v>0</v>
      </c>
      <c r="K2402" s="41">
        <v>3</v>
      </c>
      <c r="L2402" s="41">
        <v>3</v>
      </c>
      <c r="M2402" s="41">
        <v>3</v>
      </c>
      <c r="N2402" s="41">
        <v>3</v>
      </c>
      <c r="O2402" s="41">
        <v>3</v>
      </c>
      <c r="P2402" s="65">
        <f>SUM(D2402:O2402)</f>
        <v>33</v>
      </c>
      <c r="Q2402" s="67">
        <f>P2402/36</f>
        <v>0.91666666666666663</v>
      </c>
    </row>
    <row r="2403" spans="1:17" x14ac:dyDescent="0.25">
      <c r="A2403" t="str">
        <f t="shared" si="37"/>
        <v>Enero - Junio</v>
      </c>
      <c r="B2403" s="72" t="s">
        <v>2341</v>
      </c>
      <c r="D2403" s="63">
        <v>1</v>
      </c>
      <c r="E2403" s="63">
        <v>1</v>
      </c>
      <c r="F2403" s="63">
        <v>1</v>
      </c>
      <c r="G2403" s="63">
        <v>1</v>
      </c>
      <c r="H2403" s="63">
        <v>1</v>
      </c>
      <c r="I2403" s="63">
        <v>1</v>
      </c>
      <c r="J2403" s="63">
        <v>0</v>
      </c>
      <c r="K2403" s="63">
        <v>1</v>
      </c>
      <c r="L2403" s="63">
        <v>1</v>
      </c>
      <c r="M2403" s="63">
        <v>1</v>
      </c>
      <c r="N2403" s="63">
        <v>1</v>
      </c>
      <c r="O2403" s="63">
        <v>1</v>
      </c>
      <c r="Q2403" s="61"/>
    </row>
    <row r="2404" spans="1:17" x14ac:dyDescent="0.25">
      <c r="A2404" t="str">
        <f t="shared" si="37"/>
        <v>Enero - Marzo</v>
      </c>
      <c r="B2404" s="72" t="s">
        <v>2301</v>
      </c>
      <c r="D2404" s="63">
        <v>1</v>
      </c>
      <c r="E2404" s="63">
        <v>1</v>
      </c>
      <c r="F2404" s="63">
        <v>1</v>
      </c>
      <c r="G2404" s="63">
        <v>1</v>
      </c>
      <c r="H2404" s="63">
        <v>1</v>
      </c>
      <c r="I2404" s="63">
        <v>1</v>
      </c>
      <c r="J2404" s="63">
        <v>0</v>
      </c>
      <c r="K2404" s="63">
        <v>1</v>
      </c>
      <c r="L2404" s="63">
        <v>1</v>
      </c>
      <c r="M2404" s="63">
        <v>1</v>
      </c>
      <c r="N2404" s="63">
        <v>1</v>
      </c>
      <c r="O2404" s="63">
        <v>1</v>
      </c>
      <c r="Q2404" s="61"/>
    </row>
    <row r="2405" spans="1:17" ht="15.75" thickBot="1" x14ac:dyDescent="0.3">
      <c r="A2405" t="str">
        <f t="shared" si="37"/>
        <v>Enero - Septiembre</v>
      </c>
      <c r="B2405" s="73" t="s">
        <v>2344</v>
      </c>
      <c r="C2405" s="68"/>
      <c r="D2405" s="56">
        <v>1</v>
      </c>
      <c r="E2405" s="56">
        <v>1</v>
      </c>
      <c r="F2405" s="56">
        <v>1</v>
      </c>
      <c r="G2405" s="56">
        <v>1</v>
      </c>
      <c r="H2405" s="56">
        <v>1</v>
      </c>
      <c r="I2405" s="56">
        <v>1</v>
      </c>
      <c r="J2405" s="56">
        <v>0</v>
      </c>
      <c r="K2405" s="56">
        <v>1</v>
      </c>
      <c r="L2405" s="56">
        <v>1</v>
      </c>
      <c r="M2405" s="56">
        <v>1</v>
      </c>
      <c r="N2405" s="56">
        <v>1</v>
      </c>
      <c r="O2405" s="56">
        <v>1</v>
      </c>
      <c r="P2405" s="68"/>
      <c r="Q2405" s="62"/>
    </row>
    <row r="2406" spans="1:17" ht="15.75" thickTop="1" x14ac:dyDescent="0.25">
      <c r="A2406" t="str">
        <f t="shared" si="37"/>
        <v>215105051</v>
      </c>
      <c r="B2406" s="74">
        <v>215105051</v>
      </c>
      <c r="C2406" s="65" t="s">
        <v>1216</v>
      </c>
      <c r="D2406" s="41">
        <v>3</v>
      </c>
      <c r="E2406" s="41">
        <v>1</v>
      </c>
      <c r="F2406" s="41">
        <v>3</v>
      </c>
      <c r="G2406" s="41">
        <v>3</v>
      </c>
      <c r="H2406" s="41">
        <v>2</v>
      </c>
      <c r="I2406" s="41">
        <v>3</v>
      </c>
      <c r="J2406" s="41">
        <v>1</v>
      </c>
      <c r="K2406" s="41">
        <v>3</v>
      </c>
      <c r="L2406" s="41">
        <v>3</v>
      </c>
      <c r="M2406" s="41">
        <v>3</v>
      </c>
      <c r="N2406" s="41">
        <v>3</v>
      </c>
      <c r="O2406" s="41">
        <v>3</v>
      </c>
      <c r="P2406" s="65">
        <f>SUM(D2406:O2406)</f>
        <v>31</v>
      </c>
      <c r="Q2406" s="67">
        <f>P2406/36</f>
        <v>0.86111111111111116</v>
      </c>
    </row>
    <row r="2407" spans="1:17" x14ac:dyDescent="0.25">
      <c r="A2407" t="str">
        <f t="shared" si="37"/>
        <v>Enero - Junio</v>
      </c>
      <c r="B2407" s="72" t="s">
        <v>2341</v>
      </c>
      <c r="D2407" s="63">
        <v>1</v>
      </c>
      <c r="E2407" s="63">
        <v>1</v>
      </c>
      <c r="F2407" s="63">
        <v>1</v>
      </c>
      <c r="G2407" s="63">
        <v>1</v>
      </c>
      <c r="H2407" s="63">
        <v>1</v>
      </c>
      <c r="I2407" s="63">
        <v>1</v>
      </c>
      <c r="J2407" s="63">
        <v>0</v>
      </c>
      <c r="K2407" s="63">
        <v>1</v>
      </c>
      <c r="L2407" s="63">
        <v>1</v>
      </c>
      <c r="M2407" s="63">
        <v>1</v>
      </c>
      <c r="N2407" s="63">
        <v>1</v>
      </c>
      <c r="O2407" s="63">
        <v>1</v>
      </c>
      <c r="Q2407" s="61"/>
    </row>
    <row r="2408" spans="1:17" x14ac:dyDescent="0.25">
      <c r="A2408" t="str">
        <f t="shared" si="37"/>
        <v>Enero - Marzo</v>
      </c>
      <c r="B2408" s="72" t="s">
        <v>2301</v>
      </c>
      <c r="D2408" s="63">
        <v>1</v>
      </c>
      <c r="E2408" s="63">
        <v>0</v>
      </c>
      <c r="F2408" s="63">
        <v>1</v>
      </c>
      <c r="G2408" s="63">
        <v>1</v>
      </c>
      <c r="H2408" s="63">
        <v>0</v>
      </c>
      <c r="I2408" s="63">
        <v>1</v>
      </c>
      <c r="J2408" s="63">
        <v>0</v>
      </c>
      <c r="K2408" s="63">
        <v>1</v>
      </c>
      <c r="L2408" s="63">
        <v>1</v>
      </c>
      <c r="M2408" s="63">
        <v>1</v>
      </c>
      <c r="N2408" s="63">
        <v>1</v>
      </c>
      <c r="O2408" s="63">
        <v>1</v>
      </c>
      <c r="Q2408" s="61"/>
    </row>
    <row r="2409" spans="1:17" ht="15.75" thickBot="1" x14ac:dyDescent="0.3">
      <c r="A2409" t="str">
        <f t="shared" si="37"/>
        <v>Enero - Septiembre</v>
      </c>
      <c r="B2409" s="73" t="s">
        <v>2344</v>
      </c>
      <c r="C2409" s="68"/>
      <c r="D2409" s="56">
        <v>1</v>
      </c>
      <c r="E2409" s="56">
        <v>0</v>
      </c>
      <c r="F2409" s="56">
        <v>1</v>
      </c>
      <c r="G2409" s="56">
        <v>1</v>
      </c>
      <c r="H2409" s="56">
        <v>1</v>
      </c>
      <c r="I2409" s="56">
        <v>1</v>
      </c>
      <c r="J2409" s="56">
        <v>1</v>
      </c>
      <c r="K2409" s="56">
        <v>1</v>
      </c>
      <c r="L2409" s="56">
        <v>1</v>
      </c>
      <c r="M2409" s="56">
        <v>1</v>
      </c>
      <c r="N2409" s="56">
        <v>1</v>
      </c>
      <c r="O2409" s="56">
        <v>1</v>
      </c>
      <c r="P2409" s="68"/>
      <c r="Q2409" s="62"/>
    </row>
    <row r="2410" spans="1:17" ht="15.75" thickTop="1" x14ac:dyDescent="0.25">
      <c r="A2410" t="str">
        <f t="shared" si="37"/>
        <v>215115051</v>
      </c>
      <c r="B2410" s="74">
        <v>215115051</v>
      </c>
      <c r="C2410" s="65" t="s">
        <v>1218</v>
      </c>
      <c r="D2410" s="41">
        <v>3</v>
      </c>
      <c r="E2410" s="41">
        <v>2</v>
      </c>
      <c r="F2410" s="41">
        <v>3</v>
      </c>
      <c r="G2410" s="41">
        <v>3</v>
      </c>
      <c r="H2410" s="41">
        <v>3</v>
      </c>
      <c r="I2410" s="41">
        <v>2</v>
      </c>
      <c r="J2410" s="41">
        <v>3</v>
      </c>
      <c r="K2410" s="41">
        <v>3</v>
      </c>
      <c r="L2410" s="41">
        <v>3</v>
      </c>
      <c r="M2410" s="41">
        <v>3</v>
      </c>
      <c r="N2410" s="41">
        <v>3</v>
      </c>
      <c r="O2410" s="41">
        <v>2</v>
      </c>
      <c r="P2410" s="65">
        <f>SUM(D2410:O2410)</f>
        <v>33</v>
      </c>
      <c r="Q2410" s="67">
        <f>P2410/36</f>
        <v>0.91666666666666663</v>
      </c>
    </row>
    <row r="2411" spans="1:17" x14ac:dyDescent="0.25">
      <c r="A2411" t="str">
        <f t="shared" si="37"/>
        <v>Enero - Junio</v>
      </c>
      <c r="B2411" s="72" t="s">
        <v>2341</v>
      </c>
      <c r="D2411" s="63">
        <v>1</v>
      </c>
      <c r="E2411" s="63">
        <v>1</v>
      </c>
      <c r="F2411" s="63">
        <v>1</v>
      </c>
      <c r="G2411" s="63">
        <v>1</v>
      </c>
      <c r="H2411" s="63">
        <v>1</v>
      </c>
      <c r="I2411" s="63">
        <v>1</v>
      </c>
      <c r="J2411" s="63">
        <v>1</v>
      </c>
      <c r="K2411" s="63">
        <v>1</v>
      </c>
      <c r="L2411" s="63">
        <v>1</v>
      </c>
      <c r="M2411" s="63">
        <v>1</v>
      </c>
      <c r="N2411" s="63">
        <v>1</v>
      </c>
      <c r="O2411" s="63">
        <v>0</v>
      </c>
      <c r="Q2411" s="61"/>
    </row>
    <row r="2412" spans="1:17" x14ac:dyDescent="0.25">
      <c r="A2412" t="str">
        <f t="shared" si="37"/>
        <v>Enero - Marzo</v>
      </c>
      <c r="B2412" s="72" t="s">
        <v>2301</v>
      </c>
      <c r="D2412" s="63">
        <v>1</v>
      </c>
      <c r="E2412" s="63">
        <v>0</v>
      </c>
      <c r="F2412" s="63">
        <v>1</v>
      </c>
      <c r="G2412" s="63">
        <v>1</v>
      </c>
      <c r="H2412" s="63">
        <v>1</v>
      </c>
      <c r="I2412" s="63">
        <v>0</v>
      </c>
      <c r="J2412" s="63">
        <v>1</v>
      </c>
      <c r="K2412" s="63">
        <v>1</v>
      </c>
      <c r="L2412" s="63">
        <v>1</v>
      </c>
      <c r="M2412" s="63">
        <v>1</v>
      </c>
      <c r="N2412" s="63">
        <v>1</v>
      </c>
      <c r="O2412" s="63">
        <v>1</v>
      </c>
      <c r="Q2412" s="61"/>
    </row>
    <row r="2413" spans="1:17" ht="15.75" thickBot="1" x14ac:dyDescent="0.3">
      <c r="A2413" t="str">
        <f t="shared" si="37"/>
        <v>Enero - Septiembre</v>
      </c>
      <c r="B2413" s="73" t="s">
        <v>2344</v>
      </c>
      <c r="C2413" s="68"/>
      <c r="D2413" s="56">
        <v>1</v>
      </c>
      <c r="E2413" s="56">
        <v>1</v>
      </c>
      <c r="F2413" s="56">
        <v>1</v>
      </c>
      <c r="G2413" s="56">
        <v>1</v>
      </c>
      <c r="H2413" s="56">
        <v>1</v>
      </c>
      <c r="I2413" s="56">
        <v>1</v>
      </c>
      <c r="J2413" s="56">
        <v>1</v>
      </c>
      <c r="K2413" s="56">
        <v>1</v>
      </c>
      <c r="L2413" s="56">
        <v>1</v>
      </c>
      <c r="M2413" s="56">
        <v>1</v>
      </c>
      <c r="N2413" s="56">
        <v>1</v>
      </c>
      <c r="O2413" s="56">
        <v>1</v>
      </c>
      <c r="P2413" s="68"/>
      <c r="Q2413" s="62"/>
    </row>
    <row r="2414" spans="1:17" ht="15.75" thickTop="1" x14ac:dyDescent="0.25">
      <c r="A2414" t="str">
        <f t="shared" si="37"/>
        <v>215125151</v>
      </c>
      <c r="B2414" s="74">
        <v>215125151</v>
      </c>
      <c r="C2414" s="65" t="s">
        <v>1220</v>
      </c>
      <c r="D2414" s="41">
        <v>3</v>
      </c>
      <c r="E2414" s="41">
        <v>3</v>
      </c>
      <c r="F2414" s="41">
        <v>3</v>
      </c>
      <c r="G2414" s="41">
        <v>3</v>
      </c>
      <c r="H2414" s="41">
        <v>3</v>
      </c>
      <c r="I2414" s="41">
        <v>3</v>
      </c>
      <c r="J2414" s="41">
        <v>3</v>
      </c>
      <c r="K2414" s="41">
        <v>3</v>
      </c>
      <c r="L2414" s="41">
        <v>3</v>
      </c>
      <c r="M2414" s="41">
        <v>3</v>
      </c>
      <c r="N2414" s="41">
        <v>3</v>
      </c>
      <c r="O2414" s="41">
        <v>3</v>
      </c>
      <c r="P2414" s="65">
        <f>SUM(D2414:O2414)</f>
        <v>36</v>
      </c>
      <c r="Q2414" s="67">
        <f>P2414/36</f>
        <v>1</v>
      </c>
    </row>
    <row r="2415" spans="1:17" x14ac:dyDescent="0.25">
      <c r="A2415" t="str">
        <f t="shared" si="37"/>
        <v>Enero - Junio</v>
      </c>
      <c r="B2415" s="72" t="s">
        <v>2341</v>
      </c>
      <c r="D2415" s="63">
        <v>1</v>
      </c>
      <c r="E2415" s="63">
        <v>1</v>
      </c>
      <c r="F2415" s="63">
        <v>1</v>
      </c>
      <c r="G2415" s="63">
        <v>1</v>
      </c>
      <c r="H2415" s="63">
        <v>1</v>
      </c>
      <c r="I2415" s="63">
        <v>1</v>
      </c>
      <c r="J2415" s="63">
        <v>1</v>
      </c>
      <c r="K2415" s="63">
        <v>1</v>
      </c>
      <c r="L2415" s="63">
        <v>1</v>
      </c>
      <c r="M2415" s="63">
        <v>1</v>
      </c>
      <c r="N2415" s="63">
        <v>1</v>
      </c>
      <c r="O2415" s="63">
        <v>1</v>
      </c>
      <c r="Q2415" s="61"/>
    </row>
    <row r="2416" spans="1:17" x14ac:dyDescent="0.25">
      <c r="A2416" t="str">
        <f t="shared" si="37"/>
        <v>Enero - Marzo</v>
      </c>
      <c r="B2416" s="72" t="s">
        <v>2301</v>
      </c>
      <c r="D2416" s="63">
        <v>1</v>
      </c>
      <c r="E2416" s="63">
        <v>1</v>
      </c>
      <c r="F2416" s="63">
        <v>1</v>
      </c>
      <c r="G2416" s="63">
        <v>1</v>
      </c>
      <c r="H2416" s="63">
        <v>1</v>
      </c>
      <c r="I2416" s="63">
        <v>1</v>
      </c>
      <c r="J2416" s="63">
        <v>1</v>
      </c>
      <c r="K2416" s="63">
        <v>1</v>
      </c>
      <c r="L2416" s="63">
        <v>1</v>
      </c>
      <c r="M2416" s="63">
        <v>1</v>
      </c>
      <c r="N2416" s="63">
        <v>1</v>
      </c>
      <c r="O2416" s="63">
        <v>1</v>
      </c>
      <c r="Q2416" s="61"/>
    </row>
    <row r="2417" spans="1:17" ht="15.75" thickBot="1" x14ac:dyDescent="0.3">
      <c r="A2417" t="str">
        <f t="shared" si="37"/>
        <v>Enero - Septiembre</v>
      </c>
      <c r="B2417" s="73" t="s">
        <v>2344</v>
      </c>
      <c r="C2417" s="68"/>
      <c r="D2417" s="56">
        <v>1</v>
      </c>
      <c r="E2417" s="56">
        <v>1</v>
      </c>
      <c r="F2417" s="56">
        <v>1</v>
      </c>
      <c r="G2417" s="56">
        <v>1</v>
      </c>
      <c r="H2417" s="56">
        <v>1</v>
      </c>
      <c r="I2417" s="56">
        <v>1</v>
      </c>
      <c r="J2417" s="56">
        <v>1</v>
      </c>
      <c r="K2417" s="56">
        <v>1</v>
      </c>
      <c r="L2417" s="56">
        <v>1</v>
      </c>
      <c r="M2417" s="56">
        <v>1</v>
      </c>
      <c r="N2417" s="56">
        <v>1</v>
      </c>
      <c r="O2417" s="56">
        <v>1</v>
      </c>
      <c r="P2417" s="68"/>
      <c r="Q2417" s="62"/>
    </row>
    <row r="2418" spans="1:17" ht="15.75" thickTop="1" x14ac:dyDescent="0.25">
      <c r="A2418" t="str">
        <f t="shared" si="37"/>
        <v>215125851</v>
      </c>
      <c r="B2418" s="74">
        <v>215125851</v>
      </c>
      <c r="C2418" s="65" t="s">
        <v>1222</v>
      </c>
      <c r="D2418" s="41">
        <v>3</v>
      </c>
      <c r="E2418" s="41">
        <v>3</v>
      </c>
      <c r="F2418" s="41">
        <v>3</v>
      </c>
      <c r="G2418" s="41">
        <v>0</v>
      </c>
      <c r="H2418" s="41">
        <v>3</v>
      </c>
      <c r="I2418" s="41">
        <v>3</v>
      </c>
      <c r="J2418" s="41">
        <v>1</v>
      </c>
      <c r="K2418" s="41">
        <v>3</v>
      </c>
      <c r="L2418" s="41">
        <v>3</v>
      </c>
      <c r="M2418" s="41">
        <v>3</v>
      </c>
      <c r="N2418" s="41">
        <v>3</v>
      </c>
      <c r="O2418" s="41">
        <v>3</v>
      </c>
      <c r="P2418" s="65">
        <f>SUM(D2418:O2418)</f>
        <v>31</v>
      </c>
      <c r="Q2418" s="67">
        <f>P2418/36</f>
        <v>0.86111111111111116</v>
      </c>
    </row>
    <row r="2419" spans="1:17" x14ac:dyDescent="0.25">
      <c r="A2419" t="str">
        <f t="shared" si="37"/>
        <v>Enero - Junio</v>
      </c>
      <c r="B2419" s="72" t="s">
        <v>2341</v>
      </c>
      <c r="D2419" s="63">
        <v>1</v>
      </c>
      <c r="E2419" s="63">
        <v>1</v>
      </c>
      <c r="F2419" s="63">
        <v>1</v>
      </c>
      <c r="G2419" s="63">
        <v>0</v>
      </c>
      <c r="H2419" s="63">
        <v>1</v>
      </c>
      <c r="I2419" s="63">
        <v>1</v>
      </c>
      <c r="J2419" s="63">
        <v>0</v>
      </c>
      <c r="K2419" s="63">
        <v>1</v>
      </c>
      <c r="L2419" s="63">
        <v>1</v>
      </c>
      <c r="M2419" s="63">
        <v>1</v>
      </c>
      <c r="N2419" s="63">
        <v>1</v>
      </c>
      <c r="O2419" s="63">
        <v>1</v>
      </c>
      <c r="Q2419" s="61"/>
    </row>
    <row r="2420" spans="1:17" x14ac:dyDescent="0.25">
      <c r="A2420" t="str">
        <f t="shared" si="37"/>
        <v>Enero - Marzo</v>
      </c>
      <c r="B2420" s="72" t="s">
        <v>2301</v>
      </c>
      <c r="D2420" s="63">
        <v>1</v>
      </c>
      <c r="E2420" s="63">
        <v>1</v>
      </c>
      <c r="F2420" s="63">
        <v>1</v>
      </c>
      <c r="G2420" s="63">
        <v>0</v>
      </c>
      <c r="H2420" s="63">
        <v>1</v>
      </c>
      <c r="I2420" s="63">
        <v>1</v>
      </c>
      <c r="J2420" s="63">
        <v>1</v>
      </c>
      <c r="K2420" s="63">
        <v>1</v>
      </c>
      <c r="L2420" s="63">
        <v>1</v>
      </c>
      <c r="M2420" s="63">
        <v>1</v>
      </c>
      <c r="N2420" s="63">
        <v>1</v>
      </c>
      <c r="O2420" s="63">
        <v>1</v>
      </c>
      <c r="Q2420" s="61"/>
    </row>
    <row r="2421" spans="1:17" ht="15.75" thickBot="1" x14ac:dyDescent="0.3">
      <c r="A2421" t="str">
        <f t="shared" si="37"/>
        <v>Enero - Septiembre</v>
      </c>
      <c r="B2421" s="73" t="s">
        <v>2344</v>
      </c>
      <c r="C2421" s="68"/>
      <c r="D2421" s="56">
        <v>1</v>
      </c>
      <c r="E2421" s="56">
        <v>1</v>
      </c>
      <c r="F2421" s="56">
        <v>1</v>
      </c>
      <c r="G2421" s="56">
        <v>0</v>
      </c>
      <c r="H2421" s="56">
        <v>1</v>
      </c>
      <c r="I2421" s="56">
        <v>1</v>
      </c>
      <c r="J2421" s="56">
        <v>0</v>
      </c>
      <c r="K2421" s="56">
        <v>1</v>
      </c>
      <c r="L2421" s="56">
        <v>1</v>
      </c>
      <c r="M2421" s="56">
        <v>1</v>
      </c>
      <c r="N2421" s="56">
        <v>1</v>
      </c>
      <c r="O2421" s="56">
        <v>1</v>
      </c>
      <c r="P2421" s="68"/>
      <c r="Q2421" s="62"/>
    </row>
    <row r="2422" spans="1:17" ht="15.75" thickTop="1" x14ac:dyDescent="0.25">
      <c r="A2422" t="str">
        <f t="shared" si="37"/>
        <v>215141551</v>
      </c>
      <c r="B2422" s="74">
        <v>215141551</v>
      </c>
      <c r="C2422" s="65" t="s">
        <v>1224</v>
      </c>
      <c r="D2422" s="41">
        <v>3</v>
      </c>
      <c r="E2422" s="41">
        <v>3</v>
      </c>
      <c r="F2422" s="41">
        <v>3</v>
      </c>
      <c r="G2422" s="41">
        <v>3</v>
      </c>
      <c r="H2422" s="41">
        <v>3</v>
      </c>
      <c r="I2422" s="41">
        <v>3</v>
      </c>
      <c r="J2422" s="41">
        <v>1</v>
      </c>
      <c r="K2422" s="41">
        <v>3</v>
      </c>
      <c r="L2422" s="41">
        <v>3</v>
      </c>
      <c r="M2422" s="41">
        <v>3</v>
      </c>
      <c r="N2422" s="41">
        <v>3</v>
      </c>
      <c r="O2422" s="41">
        <v>3</v>
      </c>
      <c r="P2422" s="65">
        <f>SUM(D2422:O2422)</f>
        <v>34</v>
      </c>
      <c r="Q2422" s="67">
        <f>P2422/36</f>
        <v>0.94444444444444442</v>
      </c>
    </row>
    <row r="2423" spans="1:17" x14ac:dyDescent="0.25">
      <c r="A2423" t="str">
        <f t="shared" si="37"/>
        <v>Enero - Junio</v>
      </c>
      <c r="B2423" s="72" t="s">
        <v>2341</v>
      </c>
      <c r="D2423" s="63">
        <v>1</v>
      </c>
      <c r="E2423" s="63">
        <v>1</v>
      </c>
      <c r="F2423" s="63">
        <v>1</v>
      </c>
      <c r="G2423" s="63">
        <v>1</v>
      </c>
      <c r="H2423" s="63">
        <v>1</v>
      </c>
      <c r="I2423" s="63">
        <v>1</v>
      </c>
      <c r="J2423" s="63">
        <v>0</v>
      </c>
      <c r="K2423" s="63">
        <v>1</v>
      </c>
      <c r="L2423" s="63">
        <v>1</v>
      </c>
      <c r="M2423" s="63">
        <v>1</v>
      </c>
      <c r="N2423" s="63">
        <v>1</v>
      </c>
      <c r="O2423" s="63">
        <v>1</v>
      </c>
      <c r="Q2423" s="61"/>
    </row>
    <row r="2424" spans="1:17" x14ac:dyDescent="0.25">
      <c r="A2424" t="str">
        <f t="shared" si="37"/>
        <v>Enero - Marzo</v>
      </c>
      <c r="B2424" s="72" t="s">
        <v>2301</v>
      </c>
      <c r="D2424" s="63">
        <v>1</v>
      </c>
      <c r="E2424" s="63">
        <v>1</v>
      </c>
      <c r="F2424" s="63">
        <v>1</v>
      </c>
      <c r="G2424" s="63">
        <v>1</v>
      </c>
      <c r="H2424" s="63">
        <v>1</v>
      </c>
      <c r="I2424" s="63">
        <v>1</v>
      </c>
      <c r="J2424" s="63">
        <v>1</v>
      </c>
      <c r="K2424" s="63">
        <v>1</v>
      </c>
      <c r="L2424" s="63">
        <v>1</v>
      </c>
      <c r="M2424" s="63">
        <v>1</v>
      </c>
      <c r="N2424" s="63">
        <v>1</v>
      </c>
      <c r="O2424" s="63">
        <v>1</v>
      </c>
      <c r="Q2424" s="61"/>
    </row>
    <row r="2425" spans="1:17" ht="15.75" thickBot="1" x14ac:dyDescent="0.3">
      <c r="A2425" t="str">
        <f t="shared" si="37"/>
        <v>Enero - Septiembre</v>
      </c>
      <c r="B2425" s="73" t="s">
        <v>2344</v>
      </c>
      <c r="C2425" s="68"/>
      <c r="D2425" s="56">
        <v>1</v>
      </c>
      <c r="E2425" s="56">
        <v>1</v>
      </c>
      <c r="F2425" s="56">
        <v>1</v>
      </c>
      <c r="G2425" s="56">
        <v>1</v>
      </c>
      <c r="H2425" s="56">
        <v>1</v>
      </c>
      <c r="I2425" s="56">
        <v>1</v>
      </c>
      <c r="J2425" s="56">
        <v>0</v>
      </c>
      <c r="K2425" s="56">
        <v>1</v>
      </c>
      <c r="L2425" s="56">
        <v>1</v>
      </c>
      <c r="M2425" s="56">
        <v>1</v>
      </c>
      <c r="N2425" s="56">
        <v>1</v>
      </c>
      <c r="O2425" s="56">
        <v>1</v>
      </c>
      <c r="P2425" s="68"/>
      <c r="Q2425" s="62"/>
    </row>
    <row r="2426" spans="1:17" ht="15.75" thickTop="1" x14ac:dyDescent="0.25">
      <c r="A2426" t="str">
        <f t="shared" si="37"/>
        <v>215147551</v>
      </c>
      <c r="B2426" s="74">
        <v>215147551</v>
      </c>
      <c r="C2426" s="65" t="s">
        <v>1226</v>
      </c>
      <c r="D2426" s="41">
        <v>3</v>
      </c>
      <c r="E2426" s="41">
        <v>3</v>
      </c>
      <c r="F2426" s="41">
        <v>3</v>
      </c>
      <c r="G2426" s="41">
        <v>3</v>
      </c>
      <c r="H2426" s="41">
        <v>3</v>
      </c>
      <c r="I2426" s="41">
        <v>1</v>
      </c>
      <c r="J2426" s="41">
        <v>3</v>
      </c>
      <c r="K2426" s="41">
        <v>3</v>
      </c>
      <c r="L2426" s="41">
        <v>3</v>
      </c>
      <c r="M2426" s="41">
        <v>3</v>
      </c>
      <c r="N2426" s="41">
        <v>3</v>
      </c>
      <c r="O2426" s="41">
        <v>3</v>
      </c>
      <c r="P2426" s="65">
        <f>SUM(D2426:O2426)</f>
        <v>34</v>
      </c>
      <c r="Q2426" s="67">
        <f>P2426/36</f>
        <v>0.94444444444444442</v>
      </c>
    </row>
    <row r="2427" spans="1:17" x14ac:dyDescent="0.25">
      <c r="A2427" t="str">
        <f t="shared" si="37"/>
        <v>Enero - Junio</v>
      </c>
      <c r="B2427" s="72" t="s">
        <v>2341</v>
      </c>
      <c r="D2427" s="63">
        <v>1</v>
      </c>
      <c r="E2427" s="63">
        <v>1</v>
      </c>
      <c r="F2427" s="63">
        <v>1</v>
      </c>
      <c r="G2427" s="63">
        <v>1</v>
      </c>
      <c r="H2427" s="63">
        <v>1</v>
      </c>
      <c r="I2427" s="63">
        <v>1</v>
      </c>
      <c r="J2427" s="63">
        <v>1</v>
      </c>
      <c r="K2427" s="63">
        <v>1</v>
      </c>
      <c r="L2427" s="63">
        <v>1</v>
      </c>
      <c r="M2427" s="63">
        <v>1</v>
      </c>
      <c r="N2427" s="63">
        <v>1</v>
      </c>
      <c r="O2427" s="63">
        <v>1</v>
      </c>
      <c r="Q2427" s="61"/>
    </row>
    <row r="2428" spans="1:17" x14ac:dyDescent="0.25">
      <c r="A2428" t="str">
        <f t="shared" si="37"/>
        <v>Enero - Marzo</v>
      </c>
      <c r="B2428" s="72" t="s">
        <v>2301</v>
      </c>
      <c r="D2428" s="63">
        <v>1</v>
      </c>
      <c r="E2428" s="63">
        <v>1</v>
      </c>
      <c r="F2428" s="63">
        <v>1</v>
      </c>
      <c r="G2428" s="63">
        <v>1</v>
      </c>
      <c r="H2428" s="63">
        <v>1</v>
      </c>
      <c r="I2428" s="63">
        <v>0</v>
      </c>
      <c r="J2428" s="63">
        <v>1</v>
      </c>
      <c r="K2428" s="63">
        <v>1</v>
      </c>
      <c r="L2428" s="63">
        <v>1</v>
      </c>
      <c r="M2428" s="63">
        <v>1</v>
      </c>
      <c r="N2428" s="63">
        <v>1</v>
      </c>
      <c r="O2428" s="63">
        <v>1</v>
      </c>
      <c r="Q2428" s="61"/>
    </row>
    <row r="2429" spans="1:17" ht="15.75" thickBot="1" x14ac:dyDescent="0.3">
      <c r="A2429" t="str">
        <f t="shared" si="37"/>
        <v>Enero - Septiembre</v>
      </c>
      <c r="B2429" s="73" t="s">
        <v>2344</v>
      </c>
      <c r="C2429" s="68"/>
      <c r="D2429" s="56">
        <v>1</v>
      </c>
      <c r="E2429" s="56">
        <v>1</v>
      </c>
      <c r="F2429" s="56">
        <v>1</v>
      </c>
      <c r="G2429" s="56">
        <v>1</v>
      </c>
      <c r="H2429" s="56">
        <v>1</v>
      </c>
      <c r="I2429" s="56">
        <v>0</v>
      </c>
      <c r="J2429" s="56">
        <v>1</v>
      </c>
      <c r="K2429" s="56">
        <v>1</v>
      </c>
      <c r="L2429" s="56">
        <v>1</v>
      </c>
      <c r="M2429" s="56">
        <v>1</v>
      </c>
      <c r="N2429" s="56">
        <v>1</v>
      </c>
      <c r="O2429" s="56">
        <v>1</v>
      </c>
      <c r="P2429" s="68"/>
      <c r="Q2429" s="62"/>
    </row>
    <row r="2430" spans="1:17" ht="15.75" thickTop="1" x14ac:dyDescent="0.25">
      <c r="A2430" t="str">
        <f t="shared" si="37"/>
        <v>215150251</v>
      </c>
      <c r="B2430" s="74">
        <v>215150251</v>
      </c>
      <c r="C2430" s="65" t="s">
        <v>1228</v>
      </c>
      <c r="D2430" s="41">
        <v>3</v>
      </c>
      <c r="E2430" s="41">
        <v>3</v>
      </c>
      <c r="F2430" s="41">
        <v>3</v>
      </c>
      <c r="G2430" s="41">
        <v>3</v>
      </c>
      <c r="H2430" s="41">
        <v>2</v>
      </c>
      <c r="I2430" s="41">
        <v>3</v>
      </c>
      <c r="J2430" s="41">
        <v>3</v>
      </c>
      <c r="K2430" s="41">
        <v>3</v>
      </c>
      <c r="L2430" s="41">
        <v>3</v>
      </c>
      <c r="M2430" s="41">
        <v>3</v>
      </c>
      <c r="N2430" s="41">
        <v>3</v>
      </c>
      <c r="O2430" s="41">
        <v>2</v>
      </c>
      <c r="P2430" s="65">
        <f>SUM(D2430:O2430)</f>
        <v>34</v>
      </c>
      <c r="Q2430" s="67">
        <f>P2430/36</f>
        <v>0.94444444444444442</v>
      </c>
    </row>
    <row r="2431" spans="1:17" x14ac:dyDescent="0.25">
      <c r="A2431" t="str">
        <f t="shared" si="37"/>
        <v>Enero - Junio</v>
      </c>
      <c r="B2431" s="72" t="s">
        <v>2341</v>
      </c>
      <c r="D2431" s="63">
        <v>1</v>
      </c>
      <c r="E2431" s="63">
        <v>1</v>
      </c>
      <c r="F2431" s="63">
        <v>1</v>
      </c>
      <c r="G2431" s="63">
        <v>1</v>
      </c>
      <c r="H2431" s="63">
        <v>1</v>
      </c>
      <c r="I2431" s="63">
        <v>1</v>
      </c>
      <c r="J2431" s="63">
        <v>1</v>
      </c>
      <c r="K2431" s="63">
        <v>1</v>
      </c>
      <c r="L2431" s="63">
        <v>1</v>
      </c>
      <c r="M2431" s="63">
        <v>1</v>
      </c>
      <c r="N2431" s="63">
        <v>1</v>
      </c>
      <c r="O2431" s="63">
        <v>1</v>
      </c>
      <c r="Q2431" s="61"/>
    </row>
    <row r="2432" spans="1:17" x14ac:dyDescent="0.25">
      <c r="A2432" t="str">
        <f t="shared" si="37"/>
        <v>Enero - Marzo</v>
      </c>
      <c r="B2432" s="72" t="s">
        <v>2301</v>
      </c>
      <c r="D2432" s="63">
        <v>1</v>
      </c>
      <c r="E2432" s="63">
        <v>1</v>
      </c>
      <c r="F2432" s="63">
        <v>1</v>
      </c>
      <c r="G2432" s="63">
        <v>1</v>
      </c>
      <c r="H2432" s="63">
        <v>0</v>
      </c>
      <c r="I2432" s="63">
        <v>1</v>
      </c>
      <c r="J2432" s="63">
        <v>1</v>
      </c>
      <c r="K2432" s="63">
        <v>1</v>
      </c>
      <c r="L2432" s="63">
        <v>1</v>
      </c>
      <c r="M2432" s="63">
        <v>1</v>
      </c>
      <c r="N2432" s="63">
        <v>1</v>
      </c>
      <c r="O2432" s="63">
        <v>0</v>
      </c>
      <c r="Q2432" s="61"/>
    </row>
    <row r="2433" spans="1:17" ht="15.75" thickBot="1" x14ac:dyDescent="0.3">
      <c r="A2433" t="str">
        <f t="shared" si="37"/>
        <v>Enero - Septiembre</v>
      </c>
      <c r="B2433" s="73" t="s">
        <v>2344</v>
      </c>
      <c r="C2433" s="68"/>
      <c r="D2433" s="56">
        <v>1</v>
      </c>
      <c r="E2433" s="56">
        <v>1</v>
      </c>
      <c r="F2433" s="56">
        <v>1</v>
      </c>
      <c r="G2433" s="56">
        <v>1</v>
      </c>
      <c r="H2433" s="56">
        <v>1</v>
      </c>
      <c r="I2433" s="56">
        <v>1</v>
      </c>
      <c r="J2433" s="56">
        <v>1</v>
      </c>
      <c r="K2433" s="56">
        <v>1</v>
      </c>
      <c r="L2433" s="56">
        <v>1</v>
      </c>
      <c r="M2433" s="56">
        <v>1</v>
      </c>
      <c r="N2433" s="56">
        <v>1</v>
      </c>
      <c r="O2433" s="56">
        <v>1</v>
      </c>
      <c r="P2433" s="68"/>
      <c r="Q2433" s="62"/>
    </row>
    <row r="2434" spans="1:17" ht="15.75" thickTop="1" x14ac:dyDescent="0.25">
      <c r="A2434" t="str">
        <f t="shared" si="37"/>
        <v>215152051</v>
      </c>
      <c r="B2434" s="74">
        <v>215152051</v>
      </c>
      <c r="C2434" s="65" t="s">
        <v>1230</v>
      </c>
      <c r="D2434" s="41">
        <v>3</v>
      </c>
      <c r="E2434" s="41">
        <v>3</v>
      </c>
      <c r="F2434" s="41">
        <v>3</v>
      </c>
      <c r="G2434" s="41">
        <v>3</v>
      </c>
      <c r="H2434" s="41">
        <v>3</v>
      </c>
      <c r="I2434" s="41">
        <v>3</v>
      </c>
      <c r="J2434" s="41">
        <v>3</v>
      </c>
      <c r="K2434" s="41">
        <v>3</v>
      </c>
      <c r="L2434" s="41">
        <v>3</v>
      </c>
      <c r="M2434" s="41">
        <v>3</v>
      </c>
      <c r="N2434" s="41">
        <v>3</v>
      </c>
      <c r="O2434" s="41">
        <v>3</v>
      </c>
      <c r="P2434" s="65">
        <f>SUM(D2434:O2434)</f>
        <v>36</v>
      </c>
      <c r="Q2434" s="67">
        <f>P2434/36</f>
        <v>1</v>
      </c>
    </row>
    <row r="2435" spans="1:17" x14ac:dyDescent="0.25">
      <c r="A2435" t="str">
        <f t="shared" ref="A2435:A2498" si="38">TEXT(B2435,0)</f>
        <v>Enero - Junio</v>
      </c>
      <c r="B2435" s="72" t="s">
        <v>2341</v>
      </c>
      <c r="D2435" s="63">
        <v>1</v>
      </c>
      <c r="E2435" s="63">
        <v>1</v>
      </c>
      <c r="F2435" s="63">
        <v>1</v>
      </c>
      <c r="G2435" s="63">
        <v>1</v>
      </c>
      <c r="H2435" s="63">
        <v>1</v>
      </c>
      <c r="I2435" s="63">
        <v>1</v>
      </c>
      <c r="J2435" s="63">
        <v>1</v>
      </c>
      <c r="K2435" s="63">
        <v>1</v>
      </c>
      <c r="L2435" s="63">
        <v>1</v>
      </c>
      <c r="M2435" s="63">
        <v>1</v>
      </c>
      <c r="N2435" s="63">
        <v>1</v>
      </c>
      <c r="O2435" s="63">
        <v>1</v>
      </c>
      <c r="Q2435" s="61"/>
    </row>
    <row r="2436" spans="1:17" x14ac:dyDescent="0.25">
      <c r="A2436" t="str">
        <f t="shared" si="38"/>
        <v>Enero - Marzo</v>
      </c>
      <c r="B2436" s="72" t="s">
        <v>2301</v>
      </c>
      <c r="D2436" s="63">
        <v>1</v>
      </c>
      <c r="E2436" s="63">
        <v>1</v>
      </c>
      <c r="F2436" s="63">
        <v>1</v>
      </c>
      <c r="G2436" s="63">
        <v>1</v>
      </c>
      <c r="H2436" s="63">
        <v>1</v>
      </c>
      <c r="I2436" s="63">
        <v>1</v>
      </c>
      <c r="J2436" s="63">
        <v>1</v>
      </c>
      <c r="K2436" s="63">
        <v>1</v>
      </c>
      <c r="L2436" s="63">
        <v>1</v>
      </c>
      <c r="M2436" s="63">
        <v>1</v>
      </c>
      <c r="N2436" s="63">
        <v>1</v>
      </c>
      <c r="O2436" s="63">
        <v>1</v>
      </c>
      <c r="Q2436" s="61"/>
    </row>
    <row r="2437" spans="1:17" ht="15.75" thickBot="1" x14ac:dyDescent="0.3">
      <c r="A2437" t="str">
        <f t="shared" si="38"/>
        <v>Enero - Septiembre</v>
      </c>
      <c r="B2437" s="73" t="s">
        <v>2344</v>
      </c>
      <c r="C2437" s="68"/>
      <c r="D2437" s="56">
        <v>1</v>
      </c>
      <c r="E2437" s="56">
        <v>1</v>
      </c>
      <c r="F2437" s="56">
        <v>1</v>
      </c>
      <c r="G2437" s="56">
        <v>1</v>
      </c>
      <c r="H2437" s="56">
        <v>1</v>
      </c>
      <c r="I2437" s="56">
        <v>1</v>
      </c>
      <c r="J2437" s="56">
        <v>1</v>
      </c>
      <c r="K2437" s="56">
        <v>1</v>
      </c>
      <c r="L2437" s="56">
        <v>1</v>
      </c>
      <c r="M2437" s="56">
        <v>1</v>
      </c>
      <c r="N2437" s="56">
        <v>1</v>
      </c>
      <c r="O2437" s="56">
        <v>1</v>
      </c>
      <c r="P2437" s="68"/>
      <c r="Q2437" s="62"/>
    </row>
    <row r="2438" spans="1:17" ht="15.75" thickTop="1" x14ac:dyDescent="0.25">
      <c r="A2438" t="str">
        <f t="shared" si="38"/>
        <v>215154051</v>
      </c>
      <c r="B2438" s="74">
        <v>215154051</v>
      </c>
      <c r="C2438" s="65" t="s">
        <v>1232</v>
      </c>
      <c r="D2438" s="41">
        <v>2</v>
      </c>
      <c r="E2438" s="41">
        <v>1</v>
      </c>
      <c r="F2438" s="41">
        <v>0</v>
      </c>
      <c r="G2438" s="41">
        <v>3</v>
      </c>
      <c r="H2438" s="41">
        <v>2</v>
      </c>
      <c r="I2438" s="41">
        <v>3</v>
      </c>
      <c r="J2438" s="41">
        <v>2</v>
      </c>
      <c r="K2438" s="41">
        <v>3</v>
      </c>
      <c r="L2438" s="41">
        <v>2</v>
      </c>
      <c r="M2438" s="41">
        <v>3</v>
      </c>
      <c r="N2438" s="41">
        <v>3</v>
      </c>
      <c r="O2438" s="41">
        <v>1</v>
      </c>
      <c r="P2438" s="65">
        <f>SUM(D2438:O2438)</f>
        <v>25</v>
      </c>
      <c r="Q2438" s="67">
        <f>P2438/36</f>
        <v>0.69444444444444442</v>
      </c>
    </row>
    <row r="2439" spans="1:17" x14ac:dyDescent="0.25">
      <c r="A2439" t="str">
        <f t="shared" si="38"/>
        <v>Enero - Junio</v>
      </c>
      <c r="B2439" s="72" t="s">
        <v>2341</v>
      </c>
      <c r="D2439" s="63">
        <v>1</v>
      </c>
      <c r="E2439" s="63">
        <v>1</v>
      </c>
      <c r="F2439" s="63">
        <v>0</v>
      </c>
      <c r="G2439" s="63">
        <v>1</v>
      </c>
      <c r="H2439" s="63">
        <v>1</v>
      </c>
      <c r="I2439" s="63">
        <v>1</v>
      </c>
      <c r="J2439" s="63">
        <v>1</v>
      </c>
      <c r="K2439" s="63">
        <v>1</v>
      </c>
      <c r="L2439" s="63">
        <v>1</v>
      </c>
      <c r="M2439" s="63">
        <v>1</v>
      </c>
      <c r="N2439" s="63">
        <v>1</v>
      </c>
      <c r="O2439" s="63">
        <v>1</v>
      </c>
      <c r="Q2439" s="61"/>
    </row>
    <row r="2440" spans="1:17" x14ac:dyDescent="0.25">
      <c r="A2440" t="str">
        <f t="shared" si="38"/>
        <v>Enero - Marzo</v>
      </c>
      <c r="B2440" s="72" t="s">
        <v>2301</v>
      </c>
      <c r="D2440" s="63">
        <v>0</v>
      </c>
      <c r="E2440" s="63">
        <v>0</v>
      </c>
      <c r="F2440" s="63">
        <v>0</v>
      </c>
      <c r="G2440" s="63">
        <v>1</v>
      </c>
      <c r="H2440" s="63">
        <v>0</v>
      </c>
      <c r="I2440" s="63">
        <v>1</v>
      </c>
      <c r="J2440" s="63">
        <v>0</v>
      </c>
      <c r="K2440" s="63">
        <v>1</v>
      </c>
      <c r="L2440" s="63">
        <v>0</v>
      </c>
      <c r="M2440" s="63">
        <v>1</v>
      </c>
      <c r="N2440" s="63">
        <v>1</v>
      </c>
      <c r="O2440" s="63">
        <v>0</v>
      </c>
      <c r="Q2440" s="61"/>
    </row>
    <row r="2441" spans="1:17" ht="15.75" thickBot="1" x14ac:dyDescent="0.3">
      <c r="A2441" t="str">
        <f t="shared" si="38"/>
        <v>Enero - Septiembre</v>
      </c>
      <c r="B2441" s="73" t="s">
        <v>2344</v>
      </c>
      <c r="C2441" s="68"/>
      <c r="D2441" s="56">
        <v>1</v>
      </c>
      <c r="E2441" s="56">
        <v>0</v>
      </c>
      <c r="F2441" s="56">
        <v>0</v>
      </c>
      <c r="G2441" s="56">
        <v>1</v>
      </c>
      <c r="H2441" s="56">
        <v>1</v>
      </c>
      <c r="I2441" s="56">
        <v>1</v>
      </c>
      <c r="J2441" s="56">
        <v>1</v>
      </c>
      <c r="K2441" s="56">
        <v>1</v>
      </c>
      <c r="L2441" s="56">
        <v>1</v>
      </c>
      <c r="M2441" s="56">
        <v>1</v>
      </c>
      <c r="N2441" s="56">
        <v>1</v>
      </c>
      <c r="O2441" s="56">
        <v>0</v>
      </c>
      <c r="P2441" s="68"/>
      <c r="Q2441" s="62"/>
    </row>
    <row r="2442" spans="1:17" ht="15.75" thickTop="1" x14ac:dyDescent="0.25">
      <c r="A2442" t="str">
        <f t="shared" si="38"/>
        <v>215168051</v>
      </c>
      <c r="B2442" s="74">
        <v>215168051</v>
      </c>
      <c r="C2442" s="65" t="s">
        <v>1234</v>
      </c>
      <c r="D2442" s="41">
        <v>3</v>
      </c>
      <c r="E2442" s="41">
        <v>3</v>
      </c>
      <c r="F2442" s="41">
        <v>2</v>
      </c>
      <c r="G2442" s="41">
        <v>0</v>
      </c>
      <c r="H2442" s="41">
        <v>3</v>
      </c>
      <c r="I2442" s="41">
        <v>3</v>
      </c>
      <c r="J2442" s="41">
        <v>3</v>
      </c>
      <c r="K2442" s="41">
        <v>3</v>
      </c>
      <c r="L2442" s="41">
        <v>3</v>
      </c>
      <c r="M2442" s="41">
        <v>3</v>
      </c>
      <c r="N2442" s="41">
        <v>3</v>
      </c>
      <c r="O2442" s="41">
        <v>3</v>
      </c>
      <c r="P2442" s="65">
        <f>SUM(D2442:O2442)</f>
        <v>32</v>
      </c>
      <c r="Q2442" s="67">
        <f>P2442/36</f>
        <v>0.88888888888888884</v>
      </c>
    </row>
    <row r="2443" spans="1:17" x14ac:dyDescent="0.25">
      <c r="A2443" t="str">
        <f t="shared" si="38"/>
        <v>Enero - Junio</v>
      </c>
      <c r="B2443" s="72" t="s">
        <v>2341</v>
      </c>
      <c r="D2443" s="63">
        <v>1</v>
      </c>
      <c r="E2443" s="63">
        <v>1</v>
      </c>
      <c r="F2443" s="63">
        <v>1</v>
      </c>
      <c r="G2443" s="63">
        <v>0</v>
      </c>
      <c r="H2443" s="63">
        <v>1</v>
      </c>
      <c r="I2443" s="63">
        <v>1</v>
      </c>
      <c r="J2443" s="63">
        <v>1</v>
      </c>
      <c r="K2443" s="63">
        <v>1</v>
      </c>
      <c r="L2443" s="63">
        <v>1</v>
      </c>
      <c r="M2443" s="63">
        <v>1</v>
      </c>
      <c r="N2443" s="63">
        <v>1</v>
      </c>
      <c r="O2443" s="63">
        <v>1</v>
      </c>
      <c r="Q2443" s="61"/>
    </row>
    <row r="2444" spans="1:17" x14ac:dyDescent="0.25">
      <c r="A2444" t="str">
        <f t="shared" si="38"/>
        <v>Enero - Marzo</v>
      </c>
      <c r="B2444" s="72" t="s">
        <v>2301</v>
      </c>
      <c r="D2444" s="63">
        <v>1</v>
      </c>
      <c r="E2444" s="63">
        <v>1</v>
      </c>
      <c r="F2444" s="63">
        <v>1</v>
      </c>
      <c r="G2444" s="63">
        <v>0</v>
      </c>
      <c r="H2444" s="63">
        <v>1</v>
      </c>
      <c r="I2444" s="63">
        <v>1</v>
      </c>
      <c r="J2444" s="63">
        <v>1</v>
      </c>
      <c r="K2444" s="63">
        <v>1</v>
      </c>
      <c r="L2444" s="63">
        <v>1</v>
      </c>
      <c r="M2444" s="63">
        <v>1</v>
      </c>
      <c r="N2444" s="63">
        <v>1</v>
      </c>
      <c r="O2444" s="63">
        <v>1</v>
      </c>
      <c r="Q2444" s="61"/>
    </row>
    <row r="2445" spans="1:17" ht="15.75" thickBot="1" x14ac:dyDescent="0.3">
      <c r="A2445" t="str">
        <f t="shared" si="38"/>
        <v>Enero - Septiembre</v>
      </c>
      <c r="B2445" s="73" t="s">
        <v>2344</v>
      </c>
      <c r="C2445" s="68"/>
      <c r="D2445" s="56">
        <v>1</v>
      </c>
      <c r="E2445" s="56">
        <v>1</v>
      </c>
      <c r="F2445" s="56">
        <v>0</v>
      </c>
      <c r="G2445" s="56">
        <v>0</v>
      </c>
      <c r="H2445" s="56">
        <v>1</v>
      </c>
      <c r="I2445" s="56">
        <v>1</v>
      </c>
      <c r="J2445" s="56">
        <v>1</v>
      </c>
      <c r="K2445" s="56">
        <v>1</v>
      </c>
      <c r="L2445" s="56">
        <v>1</v>
      </c>
      <c r="M2445" s="56">
        <v>1</v>
      </c>
      <c r="N2445" s="56">
        <v>1</v>
      </c>
      <c r="O2445" s="56">
        <v>1</v>
      </c>
      <c r="P2445" s="68"/>
      <c r="Q2445" s="62"/>
    </row>
    <row r="2446" spans="1:17" ht="15.75" thickTop="1" x14ac:dyDescent="0.25">
      <c r="A2446" t="str">
        <f t="shared" si="38"/>
        <v>215205652</v>
      </c>
      <c r="B2446" s="74">
        <v>215205652</v>
      </c>
      <c r="C2446" s="65" t="s">
        <v>1236</v>
      </c>
      <c r="D2446" s="41">
        <v>3</v>
      </c>
      <c r="E2446" s="41">
        <v>3</v>
      </c>
      <c r="F2446" s="41">
        <v>3</v>
      </c>
      <c r="G2446" s="41">
        <v>3</v>
      </c>
      <c r="H2446" s="41">
        <v>3</v>
      </c>
      <c r="I2446" s="41">
        <v>3</v>
      </c>
      <c r="J2446" s="41">
        <v>3</v>
      </c>
      <c r="K2446" s="41">
        <v>3</v>
      </c>
      <c r="L2446" s="41">
        <v>3</v>
      </c>
      <c r="M2446" s="41">
        <v>3</v>
      </c>
      <c r="N2446" s="41">
        <v>3</v>
      </c>
      <c r="O2446" s="41">
        <v>2</v>
      </c>
      <c r="P2446" s="65">
        <f>SUM(D2446:O2446)</f>
        <v>35</v>
      </c>
      <c r="Q2446" s="67">
        <f>P2446/36</f>
        <v>0.97222222222222221</v>
      </c>
    </row>
    <row r="2447" spans="1:17" x14ac:dyDescent="0.25">
      <c r="A2447" t="str">
        <f t="shared" si="38"/>
        <v>Enero - Junio</v>
      </c>
      <c r="B2447" s="72" t="s">
        <v>2341</v>
      </c>
      <c r="D2447" s="63">
        <v>1</v>
      </c>
      <c r="E2447" s="63">
        <v>1</v>
      </c>
      <c r="F2447" s="63">
        <v>1</v>
      </c>
      <c r="G2447" s="63">
        <v>1</v>
      </c>
      <c r="H2447" s="63">
        <v>1</v>
      </c>
      <c r="I2447" s="63">
        <v>1</v>
      </c>
      <c r="J2447" s="63">
        <v>1</v>
      </c>
      <c r="K2447" s="63">
        <v>1</v>
      </c>
      <c r="L2447" s="63">
        <v>1</v>
      </c>
      <c r="M2447" s="63">
        <v>1</v>
      </c>
      <c r="N2447" s="63">
        <v>1</v>
      </c>
      <c r="O2447" s="63">
        <v>0</v>
      </c>
      <c r="Q2447" s="61"/>
    </row>
    <row r="2448" spans="1:17" x14ac:dyDescent="0.25">
      <c r="A2448" t="str">
        <f t="shared" si="38"/>
        <v>Enero - Marzo</v>
      </c>
      <c r="B2448" s="72" t="s">
        <v>2301</v>
      </c>
      <c r="D2448" s="63">
        <v>1</v>
      </c>
      <c r="E2448" s="63">
        <v>1</v>
      </c>
      <c r="F2448" s="63">
        <v>1</v>
      </c>
      <c r="G2448" s="63">
        <v>1</v>
      </c>
      <c r="H2448" s="63">
        <v>1</v>
      </c>
      <c r="I2448" s="63">
        <v>1</v>
      </c>
      <c r="J2448" s="63">
        <v>1</v>
      </c>
      <c r="K2448" s="63">
        <v>1</v>
      </c>
      <c r="L2448" s="63">
        <v>1</v>
      </c>
      <c r="M2448" s="63">
        <v>1</v>
      </c>
      <c r="N2448" s="63">
        <v>1</v>
      </c>
      <c r="O2448" s="63">
        <v>1</v>
      </c>
      <c r="Q2448" s="61"/>
    </row>
    <row r="2449" spans="1:17" ht="15.75" thickBot="1" x14ac:dyDescent="0.3">
      <c r="A2449" t="str">
        <f t="shared" si="38"/>
        <v>Enero - Septiembre</v>
      </c>
      <c r="B2449" s="73" t="s">
        <v>2344</v>
      </c>
      <c r="C2449" s="68"/>
      <c r="D2449" s="56">
        <v>1</v>
      </c>
      <c r="E2449" s="56">
        <v>1</v>
      </c>
      <c r="F2449" s="56">
        <v>1</v>
      </c>
      <c r="G2449" s="56">
        <v>1</v>
      </c>
      <c r="H2449" s="56">
        <v>1</v>
      </c>
      <c r="I2449" s="56">
        <v>1</v>
      </c>
      <c r="J2449" s="56">
        <v>1</v>
      </c>
      <c r="K2449" s="56">
        <v>1</v>
      </c>
      <c r="L2449" s="56">
        <v>1</v>
      </c>
      <c r="M2449" s="56">
        <v>1</v>
      </c>
      <c r="N2449" s="56">
        <v>1</v>
      </c>
      <c r="O2449" s="56">
        <v>1</v>
      </c>
      <c r="P2449" s="68"/>
      <c r="Q2449" s="62"/>
    </row>
    <row r="2450" spans="1:17" ht="15.75" thickTop="1" x14ac:dyDescent="0.25">
      <c r="A2450" t="str">
        <f t="shared" si="38"/>
        <v>215213052</v>
      </c>
      <c r="B2450" s="74">
        <v>215213052</v>
      </c>
      <c r="C2450" s="65" t="s">
        <v>1238</v>
      </c>
      <c r="D2450" s="41">
        <v>3</v>
      </c>
      <c r="E2450" s="41">
        <v>2</v>
      </c>
      <c r="F2450" s="41">
        <v>1</v>
      </c>
      <c r="G2450" s="41">
        <v>3</v>
      </c>
      <c r="H2450" s="41">
        <v>1</v>
      </c>
      <c r="I2450" s="41">
        <v>2</v>
      </c>
      <c r="J2450" s="41">
        <v>3</v>
      </c>
      <c r="K2450" s="41">
        <v>3</v>
      </c>
      <c r="L2450" s="41">
        <v>2</v>
      </c>
      <c r="M2450" s="41">
        <v>3</v>
      </c>
      <c r="N2450" s="41">
        <v>3</v>
      </c>
      <c r="O2450" s="41">
        <v>0</v>
      </c>
      <c r="P2450" s="65">
        <f>SUM(D2450:O2450)</f>
        <v>26</v>
      </c>
      <c r="Q2450" s="67">
        <f>P2450/36</f>
        <v>0.72222222222222221</v>
      </c>
    </row>
    <row r="2451" spans="1:17" x14ac:dyDescent="0.25">
      <c r="A2451" t="str">
        <f t="shared" si="38"/>
        <v>Enero - Junio</v>
      </c>
      <c r="B2451" s="72" t="s">
        <v>2341</v>
      </c>
      <c r="D2451" s="63">
        <v>1</v>
      </c>
      <c r="E2451" s="63">
        <v>1</v>
      </c>
      <c r="F2451" s="63">
        <v>0</v>
      </c>
      <c r="G2451" s="63">
        <v>1</v>
      </c>
      <c r="H2451" s="63">
        <v>0</v>
      </c>
      <c r="I2451" s="63">
        <v>1</v>
      </c>
      <c r="J2451" s="63">
        <v>1</v>
      </c>
      <c r="K2451" s="63">
        <v>1</v>
      </c>
      <c r="L2451" s="63">
        <v>1</v>
      </c>
      <c r="M2451" s="63">
        <v>1</v>
      </c>
      <c r="N2451" s="63">
        <v>1</v>
      </c>
      <c r="O2451" s="63">
        <v>0</v>
      </c>
      <c r="Q2451" s="61"/>
    </row>
    <row r="2452" spans="1:17" x14ac:dyDescent="0.25">
      <c r="A2452" t="str">
        <f t="shared" si="38"/>
        <v>Enero - Marzo</v>
      </c>
      <c r="B2452" s="72" t="s">
        <v>2301</v>
      </c>
      <c r="D2452" s="63">
        <v>1</v>
      </c>
      <c r="E2452" s="63">
        <v>0</v>
      </c>
      <c r="F2452" s="63">
        <v>0</v>
      </c>
      <c r="G2452" s="63">
        <v>1</v>
      </c>
      <c r="H2452" s="63">
        <v>0</v>
      </c>
      <c r="I2452" s="63">
        <v>0</v>
      </c>
      <c r="J2452" s="63">
        <v>1</v>
      </c>
      <c r="K2452" s="63">
        <v>1</v>
      </c>
      <c r="L2452" s="63">
        <v>0</v>
      </c>
      <c r="M2452" s="63">
        <v>1</v>
      </c>
      <c r="N2452" s="63">
        <v>1</v>
      </c>
      <c r="O2452" s="63">
        <v>0</v>
      </c>
      <c r="Q2452" s="61"/>
    </row>
    <row r="2453" spans="1:17" ht="15.75" thickBot="1" x14ac:dyDescent="0.3">
      <c r="A2453" t="str">
        <f t="shared" si="38"/>
        <v>Enero - Septiembre</v>
      </c>
      <c r="B2453" s="73" t="s">
        <v>2344</v>
      </c>
      <c r="C2453" s="68"/>
      <c r="D2453" s="56">
        <v>1</v>
      </c>
      <c r="E2453" s="56">
        <v>1</v>
      </c>
      <c r="F2453" s="56">
        <v>1</v>
      </c>
      <c r="G2453" s="56">
        <v>1</v>
      </c>
      <c r="H2453" s="56">
        <v>1</v>
      </c>
      <c r="I2453" s="56">
        <v>1</v>
      </c>
      <c r="J2453" s="56">
        <v>1</v>
      </c>
      <c r="K2453" s="56">
        <v>1</v>
      </c>
      <c r="L2453" s="56">
        <v>1</v>
      </c>
      <c r="M2453" s="56">
        <v>1</v>
      </c>
      <c r="N2453" s="56">
        <v>1</v>
      </c>
      <c r="O2453" s="56">
        <v>0</v>
      </c>
      <c r="P2453" s="68"/>
      <c r="Q2453" s="62"/>
    </row>
    <row r="2454" spans="1:17" ht="15.75" thickTop="1" x14ac:dyDescent="0.25">
      <c r="A2454" t="str">
        <f t="shared" si="38"/>
        <v>215252352</v>
      </c>
      <c r="B2454" s="74">
        <v>215252352</v>
      </c>
      <c r="C2454" s="65" t="s">
        <v>1240</v>
      </c>
      <c r="D2454" s="41">
        <v>3</v>
      </c>
      <c r="E2454" s="41">
        <v>3</v>
      </c>
      <c r="F2454" s="41">
        <v>0</v>
      </c>
      <c r="G2454" s="41">
        <v>0</v>
      </c>
      <c r="H2454" s="41">
        <v>3</v>
      </c>
      <c r="I2454" s="41">
        <v>3</v>
      </c>
      <c r="J2454" s="41">
        <v>3</v>
      </c>
      <c r="K2454" s="41">
        <v>3</v>
      </c>
      <c r="L2454" s="41">
        <v>3</v>
      </c>
      <c r="M2454" s="41">
        <v>3</v>
      </c>
      <c r="N2454" s="41">
        <v>3</v>
      </c>
      <c r="O2454" s="41">
        <v>3</v>
      </c>
      <c r="P2454" s="65">
        <f>SUM(D2454:O2454)</f>
        <v>30</v>
      </c>
      <c r="Q2454" s="67">
        <f>P2454/36</f>
        <v>0.83333333333333337</v>
      </c>
    </row>
    <row r="2455" spans="1:17" x14ac:dyDescent="0.25">
      <c r="A2455" t="str">
        <f t="shared" si="38"/>
        <v>Enero - Junio</v>
      </c>
      <c r="B2455" s="72" t="s">
        <v>2341</v>
      </c>
      <c r="D2455" s="63">
        <v>1</v>
      </c>
      <c r="E2455" s="63">
        <v>1</v>
      </c>
      <c r="F2455" s="63">
        <v>0</v>
      </c>
      <c r="G2455" s="63">
        <v>0</v>
      </c>
      <c r="H2455" s="63">
        <v>1</v>
      </c>
      <c r="I2455" s="63">
        <v>1</v>
      </c>
      <c r="J2455" s="63">
        <v>1</v>
      </c>
      <c r="K2455" s="63">
        <v>1</v>
      </c>
      <c r="L2455" s="63">
        <v>1</v>
      </c>
      <c r="M2455" s="63">
        <v>1</v>
      </c>
      <c r="N2455" s="63">
        <v>1</v>
      </c>
      <c r="O2455" s="63">
        <v>1</v>
      </c>
      <c r="Q2455" s="61"/>
    </row>
    <row r="2456" spans="1:17" x14ac:dyDescent="0.25">
      <c r="A2456" t="str">
        <f t="shared" si="38"/>
        <v>Enero - Marzo</v>
      </c>
      <c r="B2456" s="72" t="s">
        <v>2301</v>
      </c>
      <c r="D2456" s="63">
        <v>1</v>
      </c>
      <c r="E2456" s="63">
        <v>1</v>
      </c>
      <c r="F2456" s="63">
        <v>0</v>
      </c>
      <c r="G2456" s="63">
        <v>0</v>
      </c>
      <c r="H2456" s="63">
        <v>1</v>
      </c>
      <c r="I2456" s="63">
        <v>1</v>
      </c>
      <c r="J2456" s="63">
        <v>1</v>
      </c>
      <c r="K2456" s="63">
        <v>1</v>
      </c>
      <c r="L2456" s="63">
        <v>1</v>
      </c>
      <c r="M2456" s="63">
        <v>1</v>
      </c>
      <c r="N2456" s="63">
        <v>1</v>
      </c>
      <c r="O2456" s="63">
        <v>1</v>
      </c>
      <c r="Q2456" s="61"/>
    </row>
    <row r="2457" spans="1:17" ht="15.75" thickBot="1" x14ac:dyDescent="0.3">
      <c r="A2457" t="str">
        <f t="shared" si="38"/>
        <v>Enero - Septiembre</v>
      </c>
      <c r="B2457" s="73" t="s">
        <v>2344</v>
      </c>
      <c r="C2457" s="68"/>
      <c r="D2457" s="56">
        <v>1</v>
      </c>
      <c r="E2457" s="56">
        <v>1</v>
      </c>
      <c r="F2457" s="56">
        <v>0</v>
      </c>
      <c r="G2457" s="56">
        <v>0</v>
      </c>
      <c r="H2457" s="56">
        <v>1</v>
      </c>
      <c r="I2457" s="56">
        <v>1</v>
      </c>
      <c r="J2457" s="56">
        <v>1</v>
      </c>
      <c r="K2457" s="56">
        <v>1</v>
      </c>
      <c r="L2457" s="56">
        <v>1</v>
      </c>
      <c r="M2457" s="56">
        <v>1</v>
      </c>
      <c r="N2457" s="56">
        <v>1</v>
      </c>
      <c r="O2457" s="56">
        <v>1</v>
      </c>
      <c r="P2457" s="68"/>
      <c r="Q2457" s="62"/>
    </row>
    <row r="2458" spans="1:17" ht="15.75" thickTop="1" x14ac:dyDescent="0.25">
      <c r="A2458" t="str">
        <f t="shared" si="38"/>
        <v>215268152</v>
      </c>
      <c r="B2458" s="74">
        <v>215268152</v>
      </c>
      <c r="C2458" s="65" t="s">
        <v>1242</v>
      </c>
      <c r="D2458" s="41">
        <v>3</v>
      </c>
      <c r="E2458" s="41">
        <v>3</v>
      </c>
      <c r="F2458" s="41">
        <v>2</v>
      </c>
      <c r="G2458" s="41">
        <v>3</v>
      </c>
      <c r="H2458" s="41">
        <v>2</v>
      </c>
      <c r="I2458" s="41">
        <v>2</v>
      </c>
      <c r="J2458" s="41">
        <v>3</v>
      </c>
      <c r="K2458" s="41">
        <v>3</v>
      </c>
      <c r="L2458" s="41">
        <v>0</v>
      </c>
      <c r="M2458" s="41">
        <v>3</v>
      </c>
      <c r="N2458" s="41">
        <v>3</v>
      </c>
      <c r="O2458" s="41">
        <v>3</v>
      </c>
      <c r="P2458" s="65">
        <f>SUM(D2458:O2458)</f>
        <v>30</v>
      </c>
      <c r="Q2458" s="67">
        <f>P2458/36</f>
        <v>0.83333333333333337</v>
      </c>
    </row>
    <row r="2459" spans="1:17" x14ac:dyDescent="0.25">
      <c r="A2459" t="str">
        <f t="shared" si="38"/>
        <v>Enero - Junio</v>
      </c>
      <c r="B2459" s="72" t="s">
        <v>2341</v>
      </c>
      <c r="D2459" s="63">
        <v>1</v>
      </c>
      <c r="E2459" s="63">
        <v>1</v>
      </c>
      <c r="F2459" s="63">
        <v>1</v>
      </c>
      <c r="G2459" s="63">
        <v>1</v>
      </c>
      <c r="H2459" s="63">
        <v>1</v>
      </c>
      <c r="I2459" s="63">
        <v>1</v>
      </c>
      <c r="J2459" s="63">
        <v>1</v>
      </c>
      <c r="K2459" s="63">
        <v>1</v>
      </c>
      <c r="L2459" s="63">
        <v>0</v>
      </c>
      <c r="M2459" s="63">
        <v>1</v>
      </c>
      <c r="N2459" s="63">
        <v>1</v>
      </c>
      <c r="O2459" s="63">
        <v>1</v>
      </c>
      <c r="Q2459" s="61"/>
    </row>
    <row r="2460" spans="1:17" x14ac:dyDescent="0.25">
      <c r="A2460" t="str">
        <f t="shared" si="38"/>
        <v>Enero - Marzo</v>
      </c>
      <c r="B2460" s="72" t="s">
        <v>2301</v>
      </c>
      <c r="D2460" s="63">
        <v>1</v>
      </c>
      <c r="E2460" s="63">
        <v>1</v>
      </c>
      <c r="F2460" s="63">
        <v>0</v>
      </c>
      <c r="G2460" s="63">
        <v>1</v>
      </c>
      <c r="H2460" s="63">
        <v>1</v>
      </c>
      <c r="I2460" s="63">
        <v>1</v>
      </c>
      <c r="J2460" s="63">
        <v>1</v>
      </c>
      <c r="K2460" s="63">
        <v>1</v>
      </c>
      <c r="L2460" s="63">
        <v>0</v>
      </c>
      <c r="M2460" s="63">
        <v>1</v>
      </c>
      <c r="N2460" s="63">
        <v>1</v>
      </c>
      <c r="O2460" s="63">
        <v>1</v>
      </c>
      <c r="Q2460" s="61"/>
    </row>
    <row r="2461" spans="1:17" ht="15.75" thickBot="1" x14ac:dyDescent="0.3">
      <c r="A2461" t="str">
        <f t="shared" si="38"/>
        <v>Enero - Septiembre</v>
      </c>
      <c r="B2461" s="73" t="s">
        <v>2344</v>
      </c>
      <c r="C2461" s="68"/>
      <c r="D2461" s="56">
        <v>1</v>
      </c>
      <c r="E2461" s="56">
        <v>1</v>
      </c>
      <c r="F2461" s="56">
        <v>1</v>
      </c>
      <c r="G2461" s="56">
        <v>1</v>
      </c>
      <c r="H2461" s="56">
        <v>0</v>
      </c>
      <c r="I2461" s="56">
        <v>0</v>
      </c>
      <c r="J2461" s="56">
        <v>1</v>
      </c>
      <c r="K2461" s="56">
        <v>1</v>
      </c>
      <c r="L2461" s="56">
        <v>0</v>
      </c>
      <c r="M2461" s="56">
        <v>1</v>
      </c>
      <c r="N2461" s="56">
        <v>1</v>
      </c>
      <c r="O2461" s="56">
        <v>1</v>
      </c>
      <c r="P2461" s="68"/>
      <c r="Q2461" s="62"/>
    </row>
    <row r="2462" spans="1:17" ht="15.75" thickTop="1" x14ac:dyDescent="0.25">
      <c r="A2462" t="str">
        <f t="shared" si="38"/>
        <v>215273152</v>
      </c>
      <c r="B2462" s="74">
        <v>215273152</v>
      </c>
      <c r="C2462" s="65" t="s">
        <v>1244</v>
      </c>
      <c r="D2462" s="41">
        <v>3</v>
      </c>
      <c r="E2462" s="41">
        <v>3</v>
      </c>
      <c r="F2462" s="41">
        <v>3</v>
      </c>
      <c r="G2462" s="41">
        <v>3</v>
      </c>
      <c r="H2462" s="41">
        <v>3</v>
      </c>
      <c r="I2462" s="41">
        <v>3</v>
      </c>
      <c r="J2462" s="41">
        <v>3</v>
      </c>
      <c r="K2462" s="41">
        <v>3</v>
      </c>
      <c r="L2462" s="41">
        <v>3</v>
      </c>
      <c r="M2462" s="41">
        <v>3</v>
      </c>
      <c r="N2462" s="41">
        <v>3</v>
      </c>
      <c r="O2462" s="41">
        <v>3</v>
      </c>
      <c r="P2462" s="65">
        <f>SUM(D2462:O2462)</f>
        <v>36</v>
      </c>
      <c r="Q2462" s="67">
        <f>P2462/36</f>
        <v>1</v>
      </c>
    </row>
    <row r="2463" spans="1:17" x14ac:dyDescent="0.25">
      <c r="A2463" t="str">
        <f t="shared" si="38"/>
        <v>Enero - Junio</v>
      </c>
      <c r="B2463" s="72" t="s">
        <v>2341</v>
      </c>
      <c r="D2463" s="63">
        <v>1</v>
      </c>
      <c r="E2463" s="63">
        <v>1</v>
      </c>
      <c r="F2463" s="63">
        <v>1</v>
      </c>
      <c r="G2463" s="63">
        <v>1</v>
      </c>
      <c r="H2463" s="63">
        <v>1</v>
      </c>
      <c r="I2463" s="63">
        <v>1</v>
      </c>
      <c r="J2463" s="63">
        <v>1</v>
      </c>
      <c r="K2463" s="63">
        <v>1</v>
      </c>
      <c r="L2463" s="63">
        <v>1</v>
      </c>
      <c r="M2463" s="63">
        <v>1</v>
      </c>
      <c r="N2463" s="63">
        <v>1</v>
      </c>
      <c r="O2463" s="63">
        <v>1</v>
      </c>
      <c r="Q2463" s="61"/>
    </row>
    <row r="2464" spans="1:17" x14ac:dyDescent="0.25">
      <c r="A2464" t="str">
        <f t="shared" si="38"/>
        <v>Enero - Marzo</v>
      </c>
      <c r="B2464" s="72" t="s">
        <v>2301</v>
      </c>
      <c r="D2464" s="63">
        <v>1</v>
      </c>
      <c r="E2464" s="63">
        <v>1</v>
      </c>
      <c r="F2464" s="63">
        <v>1</v>
      </c>
      <c r="G2464" s="63">
        <v>1</v>
      </c>
      <c r="H2464" s="63">
        <v>1</v>
      </c>
      <c r="I2464" s="63">
        <v>1</v>
      </c>
      <c r="J2464" s="63">
        <v>1</v>
      </c>
      <c r="K2464" s="63">
        <v>1</v>
      </c>
      <c r="L2464" s="63">
        <v>1</v>
      </c>
      <c r="M2464" s="63">
        <v>1</v>
      </c>
      <c r="N2464" s="63">
        <v>1</v>
      </c>
      <c r="O2464" s="63">
        <v>1</v>
      </c>
      <c r="Q2464" s="61"/>
    </row>
    <row r="2465" spans="1:17" ht="15.75" thickBot="1" x14ac:dyDescent="0.3">
      <c r="A2465" t="str">
        <f t="shared" si="38"/>
        <v>Enero - Septiembre</v>
      </c>
      <c r="B2465" s="73" t="s">
        <v>2344</v>
      </c>
      <c r="C2465" s="68"/>
      <c r="D2465" s="56">
        <v>1</v>
      </c>
      <c r="E2465" s="56">
        <v>1</v>
      </c>
      <c r="F2465" s="56">
        <v>1</v>
      </c>
      <c r="G2465" s="56">
        <v>1</v>
      </c>
      <c r="H2465" s="56">
        <v>1</v>
      </c>
      <c r="I2465" s="56">
        <v>1</v>
      </c>
      <c r="J2465" s="56">
        <v>1</v>
      </c>
      <c r="K2465" s="56">
        <v>1</v>
      </c>
      <c r="L2465" s="56">
        <v>1</v>
      </c>
      <c r="M2465" s="56">
        <v>1</v>
      </c>
      <c r="N2465" s="56">
        <v>1</v>
      </c>
      <c r="O2465" s="56">
        <v>1</v>
      </c>
      <c r="P2465" s="68"/>
      <c r="Q2465" s="62"/>
    </row>
    <row r="2466" spans="1:17" ht="15.75" thickTop="1" x14ac:dyDescent="0.25">
      <c r="A2466" t="str">
        <f t="shared" si="38"/>
        <v>215273352</v>
      </c>
      <c r="B2466" s="74">
        <v>215273352</v>
      </c>
      <c r="C2466" s="65" t="s">
        <v>1246</v>
      </c>
      <c r="D2466" s="41">
        <v>3</v>
      </c>
      <c r="E2466" s="41">
        <v>3</v>
      </c>
      <c r="F2466" s="41">
        <v>3</v>
      </c>
      <c r="G2466" s="41">
        <v>3</v>
      </c>
      <c r="H2466" s="41">
        <v>3</v>
      </c>
      <c r="I2466" s="41">
        <v>3</v>
      </c>
      <c r="J2466" s="41">
        <v>2</v>
      </c>
      <c r="K2466" s="41">
        <v>3</v>
      </c>
      <c r="L2466" s="41">
        <v>3</v>
      </c>
      <c r="M2466" s="41">
        <v>3</v>
      </c>
      <c r="N2466" s="41">
        <v>3</v>
      </c>
      <c r="O2466" s="41">
        <v>3</v>
      </c>
      <c r="P2466" s="65">
        <f>SUM(D2466:O2466)</f>
        <v>35</v>
      </c>
      <c r="Q2466" s="67">
        <f>P2466/36</f>
        <v>0.97222222222222221</v>
      </c>
    </row>
    <row r="2467" spans="1:17" x14ac:dyDescent="0.25">
      <c r="A2467" t="str">
        <f t="shared" si="38"/>
        <v>Enero - Junio</v>
      </c>
      <c r="B2467" s="72" t="s">
        <v>2341</v>
      </c>
      <c r="D2467" s="63">
        <v>1</v>
      </c>
      <c r="E2467" s="63">
        <v>1</v>
      </c>
      <c r="F2467" s="63">
        <v>1</v>
      </c>
      <c r="G2467" s="63">
        <v>1</v>
      </c>
      <c r="H2467" s="63">
        <v>1</v>
      </c>
      <c r="I2467" s="63">
        <v>1</v>
      </c>
      <c r="J2467" s="63">
        <v>1</v>
      </c>
      <c r="K2467" s="63">
        <v>1</v>
      </c>
      <c r="L2467" s="63">
        <v>1</v>
      </c>
      <c r="M2467" s="63">
        <v>1</v>
      </c>
      <c r="N2467" s="63">
        <v>1</v>
      </c>
      <c r="O2467" s="63">
        <v>1</v>
      </c>
      <c r="Q2467" s="61"/>
    </row>
    <row r="2468" spans="1:17" x14ac:dyDescent="0.25">
      <c r="A2468" t="str">
        <f t="shared" si="38"/>
        <v>Enero - Marzo</v>
      </c>
      <c r="B2468" s="72" t="s">
        <v>2301</v>
      </c>
      <c r="D2468" s="63">
        <v>1</v>
      </c>
      <c r="E2468" s="63">
        <v>1</v>
      </c>
      <c r="F2468" s="63">
        <v>1</v>
      </c>
      <c r="G2468" s="63">
        <v>1</v>
      </c>
      <c r="H2468" s="63">
        <v>1</v>
      </c>
      <c r="I2468" s="63">
        <v>1</v>
      </c>
      <c r="J2468" s="63">
        <v>0</v>
      </c>
      <c r="K2468" s="63">
        <v>1</v>
      </c>
      <c r="L2468" s="63">
        <v>1</v>
      </c>
      <c r="M2468" s="63">
        <v>1</v>
      </c>
      <c r="N2468" s="63">
        <v>1</v>
      </c>
      <c r="O2468" s="63">
        <v>1</v>
      </c>
      <c r="Q2468" s="61"/>
    </row>
    <row r="2469" spans="1:17" ht="15.75" thickBot="1" x14ac:dyDescent="0.3">
      <c r="A2469" t="str">
        <f t="shared" si="38"/>
        <v>Enero - Septiembre</v>
      </c>
      <c r="B2469" s="73" t="s">
        <v>2344</v>
      </c>
      <c r="C2469" s="68"/>
      <c r="D2469" s="56">
        <v>1</v>
      </c>
      <c r="E2469" s="56">
        <v>1</v>
      </c>
      <c r="F2469" s="56">
        <v>1</v>
      </c>
      <c r="G2469" s="56">
        <v>1</v>
      </c>
      <c r="H2469" s="56">
        <v>1</v>
      </c>
      <c r="I2469" s="56">
        <v>1</v>
      </c>
      <c r="J2469" s="56">
        <v>1</v>
      </c>
      <c r="K2469" s="56">
        <v>1</v>
      </c>
      <c r="L2469" s="56">
        <v>1</v>
      </c>
      <c r="M2469" s="56">
        <v>1</v>
      </c>
      <c r="N2469" s="56">
        <v>1</v>
      </c>
      <c r="O2469" s="56">
        <v>1</v>
      </c>
      <c r="P2469" s="68"/>
      <c r="Q2469" s="62"/>
    </row>
    <row r="2470" spans="1:17" ht="15.75" thickTop="1" x14ac:dyDescent="0.25">
      <c r="A2470" t="str">
        <f t="shared" si="38"/>
        <v>215305353</v>
      </c>
      <c r="B2470" s="74">
        <v>215305353</v>
      </c>
      <c r="C2470" s="65" t="s">
        <v>1248</v>
      </c>
      <c r="D2470" s="41">
        <v>3</v>
      </c>
      <c r="E2470" s="41">
        <v>3</v>
      </c>
      <c r="F2470" s="41">
        <v>3</v>
      </c>
      <c r="G2470" s="41">
        <v>3</v>
      </c>
      <c r="H2470" s="41">
        <v>3</v>
      </c>
      <c r="I2470" s="41">
        <v>3</v>
      </c>
      <c r="J2470" s="41">
        <v>3</v>
      </c>
      <c r="K2470" s="41">
        <v>3</v>
      </c>
      <c r="L2470" s="41">
        <v>3</v>
      </c>
      <c r="M2470" s="41">
        <v>3</v>
      </c>
      <c r="N2470" s="41">
        <v>3</v>
      </c>
      <c r="O2470" s="41">
        <v>3</v>
      </c>
      <c r="P2470" s="65">
        <f>SUM(D2470:O2470)</f>
        <v>36</v>
      </c>
      <c r="Q2470" s="67">
        <f>P2470/36</f>
        <v>1</v>
      </c>
    </row>
    <row r="2471" spans="1:17" x14ac:dyDescent="0.25">
      <c r="A2471" t="str">
        <f t="shared" si="38"/>
        <v>Enero - Junio</v>
      </c>
      <c r="B2471" s="72" t="s">
        <v>2341</v>
      </c>
      <c r="D2471" s="63">
        <v>1</v>
      </c>
      <c r="E2471" s="63">
        <v>1</v>
      </c>
      <c r="F2471" s="63">
        <v>1</v>
      </c>
      <c r="G2471" s="63">
        <v>1</v>
      </c>
      <c r="H2471" s="63">
        <v>1</v>
      </c>
      <c r="I2471" s="63">
        <v>1</v>
      </c>
      <c r="J2471" s="63">
        <v>1</v>
      </c>
      <c r="K2471" s="63">
        <v>1</v>
      </c>
      <c r="L2471" s="63">
        <v>1</v>
      </c>
      <c r="M2471" s="63">
        <v>1</v>
      </c>
      <c r="N2471" s="63">
        <v>1</v>
      </c>
      <c r="O2471" s="63">
        <v>1</v>
      </c>
      <c r="Q2471" s="61"/>
    </row>
    <row r="2472" spans="1:17" x14ac:dyDescent="0.25">
      <c r="A2472" t="str">
        <f t="shared" si="38"/>
        <v>Enero - Marzo</v>
      </c>
      <c r="B2472" s="72" t="s">
        <v>2301</v>
      </c>
      <c r="D2472" s="63">
        <v>1</v>
      </c>
      <c r="E2472" s="63">
        <v>1</v>
      </c>
      <c r="F2472" s="63">
        <v>1</v>
      </c>
      <c r="G2472" s="63">
        <v>1</v>
      </c>
      <c r="H2472" s="63">
        <v>1</v>
      </c>
      <c r="I2472" s="63">
        <v>1</v>
      </c>
      <c r="J2472" s="63">
        <v>1</v>
      </c>
      <c r="K2472" s="63">
        <v>1</v>
      </c>
      <c r="L2472" s="63">
        <v>1</v>
      </c>
      <c r="M2472" s="63">
        <v>1</v>
      </c>
      <c r="N2472" s="63">
        <v>1</v>
      </c>
      <c r="O2472" s="63">
        <v>1</v>
      </c>
      <c r="Q2472" s="61"/>
    </row>
    <row r="2473" spans="1:17" ht="15.75" thickBot="1" x14ac:dyDescent="0.3">
      <c r="A2473" t="str">
        <f t="shared" si="38"/>
        <v>Enero - Septiembre</v>
      </c>
      <c r="B2473" s="73" t="s">
        <v>2344</v>
      </c>
      <c r="C2473" s="68"/>
      <c r="D2473" s="56">
        <v>1</v>
      </c>
      <c r="E2473" s="56">
        <v>1</v>
      </c>
      <c r="F2473" s="56">
        <v>1</v>
      </c>
      <c r="G2473" s="56">
        <v>1</v>
      </c>
      <c r="H2473" s="56">
        <v>1</v>
      </c>
      <c r="I2473" s="56">
        <v>1</v>
      </c>
      <c r="J2473" s="56">
        <v>1</v>
      </c>
      <c r="K2473" s="56">
        <v>1</v>
      </c>
      <c r="L2473" s="56">
        <v>1</v>
      </c>
      <c r="M2473" s="56">
        <v>1</v>
      </c>
      <c r="N2473" s="56">
        <v>1</v>
      </c>
      <c r="O2473" s="56">
        <v>1</v>
      </c>
      <c r="P2473" s="68"/>
      <c r="Q2473" s="62"/>
    </row>
    <row r="2474" spans="1:17" ht="15.75" thickTop="1" x14ac:dyDescent="0.25">
      <c r="A2474" t="str">
        <f t="shared" si="38"/>
        <v>215315753</v>
      </c>
      <c r="B2474" s="74">
        <v>215315753</v>
      </c>
      <c r="C2474" s="65" t="s">
        <v>1250</v>
      </c>
      <c r="D2474" s="41">
        <v>3</v>
      </c>
      <c r="E2474" s="41">
        <v>3</v>
      </c>
      <c r="F2474" s="41">
        <v>3</v>
      </c>
      <c r="G2474" s="41">
        <v>3</v>
      </c>
      <c r="H2474" s="41">
        <v>3</v>
      </c>
      <c r="I2474" s="41">
        <v>3</v>
      </c>
      <c r="J2474" s="41">
        <v>3</v>
      </c>
      <c r="K2474" s="41">
        <v>3</v>
      </c>
      <c r="L2474" s="41">
        <v>2</v>
      </c>
      <c r="M2474" s="41">
        <v>3</v>
      </c>
      <c r="N2474" s="41">
        <v>3</v>
      </c>
      <c r="O2474" s="41">
        <v>3</v>
      </c>
      <c r="P2474" s="65">
        <f>SUM(D2474:O2474)</f>
        <v>35</v>
      </c>
      <c r="Q2474" s="67">
        <f>P2474/36</f>
        <v>0.97222222222222221</v>
      </c>
    </row>
    <row r="2475" spans="1:17" x14ac:dyDescent="0.25">
      <c r="A2475" t="str">
        <f t="shared" si="38"/>
        <v>Enero - Junio</v>
      </c>
      <c r="B2475" s="72" t="s">
        <v>2341</v>
      </c>
      <c r="D2475" s="63">
        <v>1</v>
      </c>
      <c r="E2475" s="63">
        <v>1</v>
      </c>
      <c r="F2475" s="63">
        <v>1</v>
      </c>
      <c r="G2475" s="63">
        <v>1</v>
      </c>
      <c r="H2475" s="63">
        <v>1</v>
      </c>
      <c r="I2475" s="63">
        <v>1</v>
      </c>
      <c r="J2475" s="63">
        <v>1</v>
      </c>
      <c r="K2475" s="63">
        <v>1</v>
      </c>
      <c r="L2475" s="63">
        <v>1</v>
      </c>
      <c r="M2475" s="63">
        <v>1</v>
      </c>
      <c r="N2475" s="63">
        <v>1</v>
      </c>
      <c r="O2475" s="63">
        <v>1</v>
      </c>
      <c r="Q2475" s="61"/>
    </row>
    <row r="2476" spans="1:17" x14ac:dyDescent="0.25">
      <c r="A2476" t="str">
        <f t="shared" si="38"/>
        <v>Enero - Marzo</v>
      </c>
      <c r="B2476" s="72" t="s">
        <v>2301</v>
      </c>
      <c r="D2476" s="63">
        <v>1</v>
      </c>
      <c r="E2476" s="63">
        <v>1</v>
      </c>
      <c r="F2476" s="63">
        <v>1</v>
      </c>
      <c r="G2476" s="63">
        <v>1</v>
      </c>
      <c r="H2476" s="63">
        <v>1</v>
      </c>
      <c r="I2476" s="63">
        <v>1</v>
      </c>
      <c r="J2476" s="63">
        <v>1</v>
      </c>
      <c r="K2476" s="63">
        <v>1</v>
      </c>
      <c r="L2476" s="63">
        <v>0</v>
      </c>
      <c r="M2476" s="63">
        <v>1</v>
      </c>
      <c r="N2476" s="63">
        <v>1</v>
      </c>
      <c r="O2476" s="63">
        <v>1</v>
      </c>
      <c r="Q2476" s="61"/>
    </row>
    <row r="2477" spans="1:17" ht="15.75" thickBot="1" x14ac:dyDescent="0.3">
      <c r="A2477" t="str">
        <f t="shared" si="38"/>
        <v>Enero - Septiembre</v>
      </c>
      <c r="B2477" s="73" t="s">
        <v>2344</v>
      </c>
      <c r="C2477" s="68"/>
      <c r="D2477" s="56">
        <v>1</v>
      </c>
      <c r="E2477" s="56">
        <v>1</v>
      </c>
      <c r="F2477" s="56">
        <v>1</v>
      </c>
      <c r="G2477" s="56">
        <v>1</v>
      </c>
      <c r="H2477" s="56">
        <v>1</v>
      </c>
      <c r="I2477" s="56">
        <v>1</v>
      </c>
      <c r="J2477" s="56">
        <v>1</v>
      </c>
      <c r="K2477" s="56">
        <v>1</v>
      </c>
      <c r="L2477" s="56">
        <v>1</v>
      </c>
      <c r="M2477" s="56">
        <v>1</v>
      </c>
      <c r="N2477" s="56">
        <v>1</v>
      </c>
      <c r="O2477" s="56">
        <v>1</v>
      </c>
      <c r="P2477" s="68"/>
      <c r="Q2477" s="62"/>
    </row>
    <row r="2478" spans="1:17" ht="15.75" thickTop="1" x14ac:dyDescent="0.25">
      <c r="A2478" t="str">
        <f t="shared" si="38"/>
        <v>215317653</v>
      </c>
      <c r="B2478" s="74">
        <v>215317653</v>
      </c>
      <c r="C2478" s="65" t="s">
        <v>1252</v>
      </c>
      <c r="D2478" s="41">
        <v>3</v>
      </c>
      <c r="E2478" s="41">
        <v>3</v>
      </c>
      <c r="F2478" s="41">
        <v>0</v>
      </c>
      <c r="G2478" s="41">
        <v>3</v>
      </c>
      <c r="H2478" s="41">
        <v>2</v>
      </c>
      <c r="I2478" s="41">
        <v>3</v>
      </c>
      <c r="J2478" s="41">
        <v>3</v>
      </c>
      <c r="K2478" s="41">
        <v>3</v>
      </c>
      <c r="L2478" s="41">
        <v>0</v>
      </c>
      <c r="M2478" s="41">
        <v>3</v>
      </c>
      <c r="N2478" s="41">
        <v>3</v>
      </c>
      <c r="O2478" s="41">
        <v>1</v>
      </c>
      <c r="P2478" s="65">
        <f>SUM(D2478:O2478)</f>
        <v>27</v>
      </c>
      <c r="Q2478" s="67">
        <f>P2478/36</f>
        <v>0.75</v>
      </c>
    </row>
    <row r="2479" spans="1:17" x14ac:dyDescent="0.25">
      <c r="A2479" t="str">
        <f t="shared" si="38"/>
        <v>Enero - Junio</v>
      </c>
      <c r="B2479" s="72" t="s">
        <v>2341</v>
      </c>
      <c r="D2479" s="63">
        <v>1</v>
      </c>
      <c r="E2479" s="63">
        <v>1</v>
      </c>
      <c r="F2479" s="63">
        <v>0</v>
      </c>
      <c r="G2479" s="63">
        <v>1</v>
      </c>
      <c r="H2479" s="63">
        <v>1</v>
      </c>
      <c r="I2479" s="63">
        <v>1</v>
      </c>
      <c r="J2479" s="63">
        <v>1</v>
      </c>
      <c r="K2479" s="63">
        <v>1</v>
      </c>
      <c r="L2479" s="63">
        <v>0</v>
      </c>
      <c r="M2479" s="63">
        <v>1</v>
      </c>
      <c r="N2479" s="63">
        <v>1</v>
      </c>
      <c r="O2479" s="63">
        <v>0</v>
      </c>
      <c r="Q2479" s="61"/>
    </row>
    <row r="2480" spans="1:17" x14ac:dyDescent="0.25">
      <c r="A2480" t="str">
        <f t="shared" si="38"/>
        <v>Enero - Marzo</v>
      </c>
      <c r="B2480" s="72" t="s">
        <v>2301</v>
      </c>
      <c r="D2480" s="63">
        <v>1</v>
      </c>
      <c r="E2480" s="63">
        <v>1</v>
      </c>
      <c r="F2480" s="63">
        <v>0</v>
      </c>
      <c r="G2480" s="63">
        <v>1</v>
      </c>
      <c r="H2480" s="63">
        <v>1</v>
      </c>
      <c r="I2480" s="63">
        <v>1</v>
      </c>
      <c r="J2480" s="63">
        <v>1</v>
      </c>
      <c r="K2480" s="63">
        <v>1</v>
      </c>
      <c r="L2480" s="63">
        <v>0</v>
      </c>
      <c r="M2480" s="63">
        <v>1</v>
      </c>
      <c r="N2480" s="63">
        <v>1</v>
      </c>
      <c r="O2480" s="63">
        <v>1</v>
      </c>
      <c r="Q2480" s="61"/>
    </row>
    <row r="2481" spans="1:17" ht="15.75" thickBot="1" x14ac:dyDescent="0.3">
      <c r="A2481" t="str">
        <f t="shared" si="38"/>
        <v>Enero - Septiembre</v>
      </c>
      <c r="B2481" s="73" t="s">
        <v>2344</v>
      </c>
      <c r="C2481" s="68"/>
      <c r="D2481" s="56">
        <v>1</v>
      </c>
      <c r="E2481" s="56">
        <v>1</v>
      </c>
      <c r="F2481" s="56">
        <v>0</v>
      </c>
      <c r="G2481" s="56">
        <v>1</v>
      </c>
      <c r="H2481" s="56">
        <v>0</v>
      </c>
      <c r="I2481" s="56">
        <v>1</v>
      </c>
      <c r="J2481" s="56">
        <v>1</v>
      </c>
      <c r="K2481" s="56">
        <v>1</v>
      </c>
      <c r="L2481" s="56">
        <v>0</v>
      </c>
      <c r="M2481" s="56">
        <v>1</v>
      </c>
      <c r="N2481" s="56">
        <v>1</v>
      </c>
      <c r="O2481" s="56">
        <v>0</v>
      </c>
      <c r="P2481" s="68"/>
      <c r="Q2481" s="62"/>
    </row>
    <row r="2482" spans="1:17" ht="15.75" thickTop="1" x14ac:dyDescent="0.25">
      <c r="A2482" t="str">
        <f t="shared" si="38"/>
        <v>215318753</v>
      </c>
      <c r="B2482" s="74">
        <v>215318753</v>
      </c>
      <c r="C2482" s="65" t="s">
        <v>1254</v>
      </c>
      <c r="D2482" s="41">
        <v>3</v>
      </c>
      <c r="E2482" s="41">
        <v>3</v>
      </c>
      <c r="F2482" s="41">
        <v>3</v>
      </c>
      <c r="G2482" s="41">
        <v>2</v>
      </c>
      <c r="H2482" s="41">
        <v>3</v>
      </c>
      <c r="I2482" s="41">
        <v>3</v>
      </c>
      <c r="J2482" s="41">
        <v>3</v>
      </c>
      <c r="K2482" s="41">
        <v>3</v>
      </c>
      <c r="L2482" s="41">
        <v>3</v>
      </c>
      <c r="M2482" s="41">
        <v>3</v>
      </c>
      <c r="N2482" s="41">
        <v>3</v>
      </c>
      <c r="O2482" s="41">
        <v>3</v>
      </c>
      <c r="P2482" s="65">
        <f>SUM(D2482:O2482)</f>
        <v>35</v>
      </c>
      <c r="Q2482" s="67">
        <f>P2482/36</f>
        <v>0.97222222222222221</v>
      </c>
    </row>
    <row r="2483" spans="1:17" x14ac:dyDescent="0.25">
      <c r="A2483" t="str">
        <f t="shared" si="38"/>
        <v>Enero - Junio</v>
      </c>
      <c r="B2483" s="72" t="s">
        <v>2341</v>
      </c>
      <c r="D2483" s="63">
        <v>1</v>
      </c>
      <c r="E2483" s="63">
        <v>1</v>
      </c>
      <c r="F2483" s="63">
        <v>1</v>
      </c>
      <c r="G2483" s="63">
        <v>1</v>
      </c>
      <c r="H2483" s="63">
        <v>1</v>
      </c>
      <c r="I2483" s="63">
        <v>1</v>
      </c>
      <c r="J2483" s="63">
        <v>1</v>
      </c>
      <c r="K2483" s="63">
        <v>1</v>
      </c>
      <c r="L2483" s="63">
        <v>1</v>
      </c>
      <c r="M2483" s="63">
        <v>1</v>
      </c>
      <c r="N2483" s="63">
        <v>1</v>
      </c>
      <c r="O2483" s="63">
        <v>1</v>
      </c>
      <c r="Q2483" s="61"/>
    </row>
    <row r="2484" spans="1:17" x14ac:dyDescent="0.25">
      <c r="A2484" t="str">
        <f t="shared" si="38"/>
        <v>Enero - Marzo</v>
      </c>
      <c r="B2484" s="72" t="s">
        <v>2301</v>
      </c>
      <c r="D2484" s="63">
        <v>1</v>
      </c>
      <c r="E2484" s="63">
        <v>1</v>
      </c>
      <c r="F2484" s="63">
        <v>1</v>
      </c>
      <c r="G2484" s="63">
        <v>0</v>
      </c>
      <c r="H2484" s="63">
        <v>1</v>
      </c>
      <c r="I2484" s="63">
        <v>1</v>
      </c>
      <c r="J2484" s="63">
        <v>1</v>
      </c>
      <c r="K2484" s="63">
        <v>1</v>
      </c>
      <c r="L2484" s="63">
        <v>1</v>
      </c>
      <c r="M2484" s="63">
        <v>1</v>
      </c>
      <c r="N2484" s="63">
        <v>1</v>
      </c>
      <c r="O2484" s="63">
        <v>1</v>
      </c>
      <c r="Q2484" s="61"/>
    </row>
    <row r="2485" spans="1:17" ht="15.75" thickBot="1" x14ac:dyDescent="0.3">
      <c r="A2485" t="str">
        <f t="shared" si="38"/>
        <v>Enero - Septiembre</v>
      </c>
      <c r="B2485" s="73" t="s">
        <v>2344</v>
      </c>
      <c r="C2485" s="68"/>
      <c r="D2485" s="56">
        <v>1</v>
      </c>
      <c r="E2485" s="56">
        <v>1</v>
      </c>
      <c r="F2485" s="56">
        <v>1</v>
      </c>
      <c r="G2485" s="56">
        <v>1</v>
      </c>
      <c r="H2485" s="56">
        <v>1</v>
      </c>
      <c r="I2485" s="56">
        <v>1</v>
      </c>
      <c r="J2485" s="56">
        <v>1</v>
      </c>
      <c r="K2485" s="56">
        <v>1</v>
      </c>
      <c r="L2485" s="56">
        <v>1</v>
      </c>
      <c r="M2485" s="56">
        <v>1</v>
      </c>
      <c r="N2485" s="56">
        <v>1</v>
      </c>
      <c r="O2485" s="56">
        <v>1</v>
      </c>
      <c r="P2485" s="68"/>
      <c r="Q2485" s="62"/>
    </row>
    <row r="2486" spans="1:17" ht="15.75" thickTop="1" x14ac:dyDescent="0.25">
      <c r="A2486" t="str">
        <f t="shared" si="38"/>
        <v>215325053</v>
      </c>
      <c r="B2486" s="74">
        <v>215325053</v>
      </c>
      <c r="C2486" s="65" t="s">
        <v>1256</v>
      </c>
      <c r="D2486" s="41">
        <v>3</v>
      </c>
      <c r="E2486" s="41">
        <v>3</v>
      </c>
      <c r="F2486" s="41">
        <v>3</v>
      </c>
      <c r="G2486" s="41">
        <v>3</v>
      </c>
      <c r="H2486" s="41">
        <v>3</v>
      </c>
      <c r="I2486" s="41">
        <v>3</v>
      </c>
      <c r="J2486" s="41">
        <v>2</v>
      </c>
      <c r="K2486" s="41">
        <v>3</v>
      </c>
      <c r="L2486" s="41">
        <v>3</v>
      </c>
      <c r="M2486" s="41">
        <v>3</v>
      </c>
      <c r="N2486" s="41">
        <v>3</v>
      </c>
      <c r="O2486" s="41">
        <v>3</v>
      </c>
      <c r="P2486" s="65">
        <f>SUM(D2486:O2486)</f>
        <v>35</v>
      </c>
      <c r="Q2486" s="67">
        <f>P2486/36</f>
        <v>0.97222222222222221</v>
      </c>
    </row>
    <row r="2487" spans="1:17" x14ac:dyDescent="0.25">
      <c r="A2487" t="str">
        <f t="shared" si="38"/>
        <v>Enero - Junio</v>
      </c>
      <c r="B2487" s="72" t="s">
        <v>2341</v>
      </c>
      <c r="D2487" s="63">
        <v>1</v>
      </c>
      <c r="E2487" s="63">
        <v>1</v>
      </c>
      <c r="F2487" s="63">
        <v>1</v>
      </c>
      <c r="G2487" s="63">
        <v>1</v>
      </c>
      <c r="H2487" s="63">
        <v>1</v>
      </c>
      <c r="I2487" s="63">
        <v>1</v>
      </c>
      <c r="J2487" s="63">
        <v>1</v>
      </c>
      <c r="K2487" s="63">
        <v>1</v>
      </c>
      <c r="L2487" s="63">
        <v>1</v>
      </c>
      <c r="M2487" s="63">
        <v>1</v>
      </c>
      <c r="N2487" s="63">
        <v>1</v>
      </c>
      <c r="O2487" s="63">
        <v>1</v>
      </c>
      <c r="Q2487" s="61"/>
    </row>
    <row r="2488" spans="1:17" x14ac:dyDescent="0.25">
      <c r="A2488" t="str">
        <f t="shared" si="38"/>
        <v>Enero - Marzo</v>
      </c>
      <c r="B2488" s="72" t="s">
        <v>2301</v>
      </c>
      <c r="D2488" s="63">
        <v>1</v>
      </c>
      <c r="E2488" s="63">
        <v>1</v>
      </c>
      <c r="F2488" s="63">
        <v>1</v>
      </c>
      <c r="G2488" s="63">
        <v>1</v>
      </c>
      <c r="H2488" s="63">
        <v>1</v>
      </c>
      <c r="I2488" s="63">
        <v>1</v>
      </c>
      <c r="J2488" s="63">
        <v>0</v>
      </c>
      <c r="K2488" s="63">
        <v>1</v>
      </c>
      <c r="L2488" s="63">
        <v>1</v>
      </c>
      <c r="M2488" s="63">
        <v>1</v>
      </c>
      <c r="N2488" s="63">
        <v>1</v>
      </c>
      <c r="O2488" s="63">
        <v>1</v>
      </c>
      <c r="Q2488" s="61"/>
    </row>
    <row r="2489" spans="1:17" ht="15.75" thickBot="1" x14ac:dyDescent="0.3">
      <c r="A2489" t="str">
        <f t="shared" si="38"/>
        <v>Enero - Septiembre</v>
      </c>
      <c r="B2489" s="73" t="s">
        <v>2344</v>
      </c>
      <c r="C2489" s="68"/>
      <c r="D2489" s="56">
        <v>1</v>
      </c>
      <c r="E2489" s="56">
        <v>1</v>
      </c>
      <c r="F2489" s="56">
        <v>1</v>
      </c>
      <c r="G2489" s="56">
        <v>1</v>
      </c>
      <c r="H2489" s="56">
        <v>1</v>
      </c>
      <c r="I2489" s="56">
        <v>1</v>
      </c>
      <c r="J2489" s="56">
        <v>1</v>
      </c>
      <c r="K2489" s="56">
        <v>1</v>
      </c>
      <c r="L2489" s="56">
        <v>1</v>
      </c>
      <c r="M2489" s="56">
        <v>1</v>
      </c>
      <c r="N2489" s="56">
        <v>1</v>
      </c>
      <c r="O2489" s="56">
        <v>1</v>
      </c>
      <c r="P2489" s="68"/>
      <c r="Q2489" s="62"/>
    </row>
    <row r="2490" spans="1:17" ht="15.75" thickTop="1" x14ac:dyDescent="0.25">
      <c r="A2490" t="str">
        <f t="shared" si="38"/>
        <v>215325653</v>
      </c>
      <c r="B2490" s="74">
        <v>215325653</v>
      </c>
      <c r="C2490" s="65" t="s">
        <v>1258</v>
      </c>
      <c r="D2490" s="41">
        <v>3</v>
      </c>
      <c r="E2490" s="41">
        <v>3</v>
      </c>
      <c r="F2490" s="41">
        <v>3</v>
      </c>
      <c r="G2490" s="41">
        <v>3</v>
      </c>
      <c r="H2490" s="41">
        <v>2</v>
      </c>
      <c r="I2490" s="41">
        <v>3</v>
      </c>
      <c r="J2490" s="41">
        <v>3</v>
      </c>
      <c r="K2490" s="41">
        <v>3</v>
      </c>
      <c r="L2490" s="41">
        <v>3</v>
      </c>
      <c r="M2490" s="41">
        <v>3</v>
      </c>
      <c r="N2490" s="41">
        <v>3</v>
      </c>
      <c r="O2490" s="41">
        <v>3</v>
      </c>
      <c r="P2490" s="65">
        <f>SUM(D2490:O2490)</f>
        <v>35</v>
      </c>
      <c r="Q2490" s="67">
        <f>P2490/36</f>
        <v>0.97222222222222221</v>
      </c>
    </row>
    <row r="2491" spans="1:17" x14ac:dyDescent="0.25">
      <c r="A2491" t="str">
        <f t="shared" si="38"/>
        <v>Enero - Junio</v>
      </c>
      <c r="B2491" s="72" t="s">
        <v>2341</v>
      </c>
      <c r="D2491" s="63">
        <v>1</v>
      </c>
      <c r="E2491" s="63">
        <v>1</v>
      </c>
      <c r="F2491" s="63">
        <v>1</v>
      </c>
      <c r="G2491" s="63">
        <v>1</v>
      </c>
      <c r="H2491" s="63">
        <v>1</v>
      </c>
      <c r="I2491" s="63">
        <v>1</v>
      </c>
      <c r="J2491" s="63">
        <v>1</v>
      </c>
      <c r="K2491" s="63">
        <v>1</v>
      </c>
      <c r="L2491" s="63">
        <v>1</v>
      </c>
      <c r="M2491" s="63">
        <v>1</v>
      </c>
      <c r="N2491" s="63">
        <v>1</v>
      </c>
      <c r="O2491" s="63">
        <v>1</v>
      </c>
      <c r="Q2491" s="61"/>
    </row>
    <row r="2492" spans="1:17" x14ac:dyDescent="0.25">
      <c r="A2492" t="str">
        <f t="shared" si="38"/>
        <v>Enero - Marzo</v>
      </c>
      <c r="B2492" s="72" t="s">
        <v>2301</v>
      </c>
      <c r="D2492" s="63">
        <v>1</v>
      </c>
      <c r="E2492" s="63">
        <v>1</v>
      </c>
      <c r="F2492" s="63">
        <v>1</v>
      </c>
      <c r="G2492" s="63">
        <v>1</v>
      </c>
      <c r="H2492" s="63">
        <v>0</v>
      </c>
      <c r="I2492" s="63">
        <v>1</v>
      </c>
      <c r="J2492" s="63">
        <v>1</v>
      </c>
      <c r="K2492" s="63">
        <v>1</v>
      </c>
      <c r="L2492" s="63">
        <v>1</v>
      </c>
      <c r="M2492" s="63">
        <v>1</v>
      </c>
      <c r="N2492" s="63">
        <v>1</v>
      </c>
      <c r="O2492" s="63">
        <v>1</v>
      </c>
      <c r="Q2492" s="61"/>
    </row>
    <row r="2493" spans="1:17" ht="15.75" thickBot="1" x14ac:dyDescent="0.3">
      <c r="A2493" t="str">
        <f t="shared" si="38"/>
        <v>Enero - Septiembre</v>
      </c>
      <c r="B2493" s="73" t="s">
        <v>2344</v>
      </c>
      <c r="C2493" s="68"/>
      <c r="D2493" s="56">
        <v>1</v>
      </c>
      <c r="E2493" s="56">
        <v>1</v>
      </c>
      <c r="F2493" s="56">
        <v>1</v>
      </c>
      <c r="G2493" s="56">
        <v>1</v>
      </c>
      <c r="H2493" s="56">
        <v>1</v>
      </c>
      <c r="I2493" s="56">
        <v>1</v>
      </c>
      <c r="J2493" s="56">
        <v>1</v>
      </c>
      <c r="K2493" s="56">
        <v>1</v>
      </c>
      <c r="L2493" s="56">
        <v>1</v>
      </c>
      <c r="M2493" s="56">
        <v>1</v>
      </c>
      <c r="N2493" s="56">
        <v>1</v>
      </c>
      <c r="O2493" s="56">
        <v>1</v>
      </c>
      <c r="P2493" s="68"/>
      <c r="Q2493" s="62"/>
    </row>
    <row r="2494" spans="1:17" ht="15.75" thickTop="1" x14ac:dyDescent="0.25">
      <c r="A2494" t="str">
        <f t="shared" si="38"/>
        <v>215347053</v>
      </c>
      <c r="B2494" s="74">
        <v>215347053</v>
      </c>
      <c r="C2494" s="65" t="s">
        <v>1260</v>
      </c>
      <c r="D2494" s="41">
        <v>3</v>
      </c>
      <c r="E2494" s="41">
        <v>3</v>
      </c>
      <c r="F2494" s="41">
        <v>3</v>
      </c>
      <c r="G2494" s="41">
        <v>3</v>
      </c>
      <c r="H2494" s="41">
        <v>2</v>
      </c>
      <c r="I2494" s="41">
        <v>3</v>
      </c>
      <c r="J2494" s="41">
        <v>3</v>
      </c>
      <c r="K2494" s="41">
        <v>3</v>
      </c>
      <c r="L2494" s="41">
        <v>3</v>
      </c>
      <c r="M2494" s="41">
        <v>3</v>
      </c>
      <c r="N2494" s="41">
        <v>3</v>
      </c>
      <c r="O2494" s="41">
        <v>3</v>
      </c>
      <c r="P2494" s="65">
        <f>SUM(D2494:O2494)</f>
        <v>35</v>
      </c>
      <c r="Q2494" s="67">
        <f>P2494/36</f>
        <v>0.97222222222222221</v>
      </c>
    </row>
    <row r="2495" spans="1:17" x14ac:dyDescent="0.25">
      <c r="A2495" t="str">
        <f t="shared" si="38"/>
        <v>Enero - Junio</v>
      </c>
      <c r="B2495" s="72" t="s">
        <v>2341</v>
      </c>
      <c r="D2495" s="63">
        <v>1</v>
      </c>
      <c r="E2495" s="63">
        <v>1</v>
      </c>
      <c r="F2495" s="63">
        <v>1</v>
      </c>
      <c r="G2495" s="63">
        <v>1</v>
      </c>
      <c r="H2495" s="63">
        <v>1</v>
      </c>
      <c r="I2495" s="63">
        <v>1</v>
      </c>
      <c r="J2495" s="63">
        <v>1</v>
      </c>
      <c r="K2495" s="63">
        <v>1</v>
      </c>
      <c r="L2495" s="63">
        <v>1</v>
      </c>
      <c r="M2495" s="63">
        <v>1</v>
      </c>
      <c r="N2495" s="63">
        <v>1</v>
      </c>
      <c r="O2495" s="63">
        <v>1</v>
      </c>
      <c r="Q2495" s="61"/>
    </row>
    <row r="2496" spans="1:17" x14ac:dyDescent="0.25">
      <c r="A2496" t="str">
        <f t="shared" si="38"/>
        <v>Enero - Marzo</v>
      </c>
      <c r="B2496" s="72" t="s">
        <v>2301</v>
      </c>
      <c r="D2496" s="63">
        <v>1</v>
      </c>
      <c r="E2496" s="63">
        <v>1</v>
      </c>
      <c r="F2496" s="63">
        <v>1</v>
      </c>
      <c r="G2496" s="63">
        <v>1</v>
      </c>
      <c r="H2496" s="63">
        <v>0</v>
      </c>
      <c r="I2496" s="63">
        <v>1</v>
      </c>
      <c r="J2496" s="63">
        <v>1</v>
      </c>
      <c r="K2496" s="63">
        <v>1</v>
      </c>
      <c r="L2496" s="63">
        <v>1</v>
      </c>
      <c r="M2496" s="63">
        <v>1</v>
      </c>
      <c r="N2496" s="63">
        <v>1</v>
      </c>
      <c r="O2496" s="63">
        <v>1</v>
      </c>
      <c r="Q2496" s="61"/>
    </row>
    <row r="2497" spans="1:17" ht="15.75" thickBot="1" x14ac:dyDescent="0.3">
      <c r="A2497" t="str">
        <f t="shared" si="38"/>
        <v>Enero - Septiembre</v>
      </c>
      <c r="B2497" s="73" t="s">
        <v>2344</v>
      </c>
      <c r="C2497" s="68"/>
      <c r="D2497" s="56">
        <v>1</v>
      </c>
      <c r="E2497" s="56">
        <v>1</v>
      </c>
      <c r="F2497" s="56">
        <v>1</v>
      </c>
      <c r="G2497" s="56">
        <v>1</v>
      </c>
      <c r="H2497" s="56">
        <v>1</v>
      </c>
      <c r="I2497" s="56">
        <v>1</v>
      </c>
      <c r="J2497" s="56">
        <v>1</v>
      </c>
      <c r="K2497" s="56">
        <v>1</v>
      </c>
      <c r="L2497" s="56">
        <v>1</v>
      </c>
      <c r="M2497" s="56">
        <v>1</v>
      </c>
      <c r="N2497" s="56">
        <v>1</v>
      </c>
      <c r="O2497" s="56">
        <v>1</v>
      </c>
      <c r="P2497" s="68"/>
      <c r="Q2497" s="62"/>
    </row>
    <row r="2498" spans="1:17" ht="15.75" thickTop="1" x14ac:dyDescent="0.25">
      <c r="A2498" t="str">
        <f t="shared" si="38"/>
        <v>215354553</v>
      </c>
      <c r="B2498" s="74">
        <v>215354553</v>
      </c>
      <c r="C2498" s="65" t="s">
        <v>1262</v>
      </c>
      <c r="D2498" s="41">
        <v>3</v>
      </c>
      <c r="E2498" s="41">
        <v>2</v>
      </c>
      <c r="F2498" s="41">
        <v>1</v>
      </c>
      <c r="G2498" s="41">
        <v>1</v>
      </c>
      <c r="H2498" s="41">
        <v>2</v>
      </c>
      <c r="I2498" s="41">
        <v>2</v>
      </c>
      <c r="J2498" s="41">
        <v>3</v>
      </c>
      <c r="K2498" s="41">
        <v>3</v>
      </c>
      <c r="L2498" s="41">
        <v>2</v>
      </c>
      <c r="M2498" s="41">
        <v>3</v>
      </c>
      <c r="N2498" s="41">
        <v>3</v>
      </c>
      <c r="O2498" s="41">
        <v>3</v>
      </c>
      <c r="P2498" s="65">
        <f>SUM(D2498:O2498)</f>
        <v>28</v>
      </c>
      <c r="Q2498" s="67">
        <f>P2498/36</f>
        <v>0.77777777777777779</v>
      </c>
    </row>
    <row r="2499" spans="1:17" x14ac:dyDescent="0.25">
      <c r="A2499" t="str">
        <f t="shared" ref="A2499:A2562" si="39">TEXT(B2499,0)</f>
        <v>Enero - Junio</v>
      </c>
      <c r="B2499" s="72" t="s">
        <v>2341</v>
      </c>
      <c r="D2499" s="63">
        <v>1</v>
      </c>
      <c r="E2499" s="63">
        <v>1</v>
      </c>
      <c r="F2499" s="63">
        <v>0</v>
      </c>
      <c r="G2499" s="63">
        <v>0</v>
      </c>
      <c r="H2499" s="63">
        <v>1</v>
      </c>
      <c r="I2499" s="63">
        <v>1</v>
      </c>
      <c r="J2499" s="63">
        <v>1</v>
      </c>
      <c r="K2499" s="63">
        <v>1</v>
      </c>
      <c r="L2499" s="63">
        <v>1</v>
      </c>
      <c r="M2499" s="63">
        <v>1</v>
      </c>
      <c r="N2499" s="63">
        <v>1</v>
      </c>
      <c r="O2499" s="63">
        <v>1</v>
      </c>
      <c r="Q2499" s="61"/>
    </row>
    <row r="2500" spans="1:17" x14ac:dyDescent="0.25">
      <c r="A2500" t="str">
        <f t="shared" si="39"/>
        <v>Enero - Marzo</v>
      </c>
      <c r="B2500" s="72" t="s">
        <v>2301</v>
      </c>
      <c r="D2500" s="63">
        <v>1</v>
      </c>
      <c r="E2500" s="63">
        <v>0</v>
      </c>
      <c r="F2500" s="63">
        <v>0</v>
      </c>
      <c r="G2500" s="63">
        <v>0</v>
      </c>
      <c r="H2500" s="63">
        <v>0</v>
      </c>
      <c r="I2500" s="63">
        <v>0</v>
      </c>
      <c r="J2500" s="63">
        <v>1</v>
      </c>
      <c r="K2500" s="63">
        <v>1</v>
      </c>
      <c r="L2500" s="63">
        <v>0</v>
      </c>
      <c r="M2500" s="63">
        <v>1</v>
      </c>
      <c r="N2500" s="63">
        <v>1</v>
      </c>
      <c r="O2500" s="63">
        <v>1</v>
      </c>
      <c r="Q2500" s="61"/>
    </row>
    <row r="2501" spans="1:17" ht="15.75" thickBot="1" x14ac:dyDescent="0.3">
      <c r="A2501" t="str">
        <f t="shared" si="39"/>
        <v>Enero - Septiembre</v>
      </c>
      <c r="B2501" s="73" t="s">
        <v>2344</v>
      </c>
      <c r="C2501" s="68"/>
      <c r="D2501" s="56">
        <v>1</v>
      </c>
      <c r="E2501" s="56">
        <v>1</v>
      </c>
      <c r="F2501" s="56">
        <v>1</v>
      </c>
      <c r="G2501" s="56">
        <v>1</v>
      </c>
      <c r="H2501" s="56">
        <v>1</v>
      </c>
      <c r="I2501" s="56">
        <v>1</v>
      </c>
      <c r="J2501" s="56">
        <v>1</v>
      </c>
      <c r="K2501" s="56">
        <v>1</v>
      </c>
      <c r="L2501" s="56">
        <v>1</v>
      </c>
      <c r="M2501" s="56">
        <v>1</v>
      </c>
      <c r="N2501" s="56">
        <v>1</v>
      </c>
      <c r="O2501" s="56">
        <v>1</v>
      </c>
      <c r="P2501" s="68"/>
      <c r="Q2501" s="62"/>
    </row>
    <row r="2502" spans="1:17" ht="15.75" thickTop="1" x14ac:dyDescent="0.25">
      <c r="A2502" t="str">
        <f t="shared" si="39"/>
        <v>215405154</v>
      </c>
      <c r="B2502" s="74">
        <v>215405154</v>
      </c>
      <c r="C2502" s="65" t="s">
        <v>1264</v>
      </c>
      <c r="D2502" s="41">
        <v>3</v>
      </c>
      <c r="E2502" s="41">
        <v>3</v>
      </c>
      <c r="F2502" s="41">
        <v>3</v>
      </c>
      <c r="G2502" s="41">
        <v>3</v>
      </c>
      <c r="H2502" s="41">
        <v>3</v>
      </c>
      <c r="I2502" s="41">
        <v>3</v>
      </c>
      <c r="J2502" s="41">
        <v>3</v>
      </c>
      <c r="K2502" s="41">
        <v>3</v>
      </c>
      <c r="L2502" s="41">
        <v>3</v>
      </c>
      <c r="M2502" s="41">
        <v>3</v>
      </c>
      <c r="N2502" s="41">
        <v>3</v>
      </c>
      <c r="O2502" s="41">
        <v>3</v>
      </c>
      <c r="P2502" s="65">
        <f>SUM(D2502:O2502)</f>
        <v>36</v>
      </c>
      <c r="Q2502" s="67">
        <f>P2502/36</f>
        <v>1</v>
      </c>
    </row>
    <row r="2503" spans="1:17" x14ac:dyDescent="0.25">
      <c r="A2503" t="str">
        <f t="shared" si="39"/>
        <v>Enero - Junio</v>
      </c>
      <c r="B2503" s="72" t="s">
        <v>2341</v>
      </c>
      <c r="D2503" s="63">
        <v>1</v>
      </c>
      <c r="E2503" s="63">
        <v>1</v>
      </c>
      <c r="F2503" s="63">
        <v>1</v>
      </c>
      <c r="G2503" s="63">
        <v>1</v>
      </c>
      <c r="H2503" s="63">
        <v>1</v>
      </c>
      <c r="I2503" s="63">
        <v>1</v>
      </c>
      <c r="J2503" s="63">
        <v>1</v>
      </c>
      <c r="K2503" s="63">
        <v>1</v>
      </c>
      <c r="L2503" s="63">
        <v>1</v>
      </c>
      <c r="M2503" s="63">
        <v>1</v>
      </c>
      <c r="N2503" s="63">
        <v>1</v>
      </c>
      <c r="O2503" s="63">
        <v>1</v>
      </c>
      <c r="Q2503" s="61"/>
    </row>
    <row r="2504" spans="1:17" x14ac:dyDescent="0.25">
      <c r="A2504" t="str">
        <f t="shared" si="39"/>
        <v>Enero - Marzo</v>
      </c>
      <c r="B2504" s="72" t="s">
        <v>2301</v>
      </c>
      <c r="D2504" s="63">
        <v>1</v>
      </c>
      <c r="E2504" s="63">
        <v>1</v>
      </c>
      <c r="F2504" s="63">
        <v>1</v>
      </c>
      <c r="G2504" s="63">
        <v>1</v>
      </c>
      <c r="H2504" s="63">
        <v>1</v>
      </c>
      <c r="I2504" s="63">
        <v>1</v>
      </c>
      <c r="J2504" s="63">
        <v>1</v>
      </c>
      <c r="K2504" s="63">
        <v>1</v>
      </c>
      <c r="L2504" s="63">
        <v>1</v>
      </c>
      <c r="M2504" s="63">
        <v>1</v>
      </c>
      <c r="N2504" s="63">
        <v>1</v>
      </c>
      <c r="O2504" s="63">
        <v>1</v>
      </c>
      <c r="Q2504" s="61"/>
    </row>
    <row r="2505" spans="1:17" ht="15.75" thickBot="1" x14ac:dyDescent="0.3">
      <c r="A2505" t="str">
        <f t="shared" si="39"/>
        <v>Enero - Septiembre</v>
      </c>
      <c r="B2505" s="73" t="s">
        <v>2344</v>
      </c>
      <c r="C2505" s="68"/>
      <c r="D2505" s="56">
        <v>1</v>
      </c>
      <c r="E2505" s="56">
        <v>1</v>
      </c>
      <c r="F2505" s="56">
        <v>1</v>
      </c>
      <c r="G2505" s="56">
        <v>1</v>
      </c>
      <c r="H2505" s="56">
        <v>1</v>
      </c>
      <c r="I2505" s="56">
        <v>1</v>
      </c>
      <c r="J2505" s="56">
        <v>1</v>
      </c>
      <c r="K2505" s="56">
        <v>1</v>
      </c>
      <c r="L2505" s="56">
        <v>1</v>
      </c>
      <c r="M2505" s="56">
        <v>1</v>
      </c>
      <c r="N2505" s="56">
        <v>1</v>
      </c>
      <c r="O2505" s="56">
        <v>1</v>
      </c>
      <c r="P2505" s="68"/>
      <c r="Q2505" s="62"/>
    </row>
    <row r="2506" spans="1:17" ht="15.75" thickTop="1" x14ac:dyDescent="0.25">
      <c r="A2506" t="str">
        <f t="shared" si="39"/>
        <v>215405854</v>
      </c>
      <c r="B2506" s="74">
        <v>215405854</v>
      </c>
      <c r="C2506" s="65" t="s">
        <v>1266</v>
      </c>
      <c r="D2506" s="41">
        <v>0</v>
      </c>
      <c r="E2506" s="41">
        <v>3</v>
      </c>
      <c r="F2506" s="41">
        <v>0</v>
      </c>
      <c r="G2506" s="41">
        <v>0</v>
      </c>
      <c r="H2506" s="41">
        <v>3</v>
      </c>
      <c r="I2506" s="41">
        <v>3</v>
      </c>
      <c r="J2506" s="41">
        <v>0</v>
      </c>
      <c r="K2506" s="41">
        <v>3</v>
      </c>
      <c r="L2506" s="41">
        <v>1</v>
      </c>
      <c r="M2506" s="41">
        <v>3</v>
      </c>
      <c r="N2506" s="41">
        <v>3</v>
      </c>
      <c r="O2506" s="41">
        <v>0</v>
      </c>
      <c r="P2506" s="65">
        <f>SUM(D2506:O2506)</f>
        <v>19</v>
      </c>
      <c r="Q2506" s="67">
        <f>P2506/36</f>
        <v>0.52777777777777779</v>
      </c>
    </row>
    <row r="2507" spans="1:17" x14ac:dyDescent="0.25">
      <c r="A2507" t="str">
        <f t="shared" si="39"/>
        <v>Enero - Junio</v>
      </c>
      <c r="B2507" s="72" t="s">
        <v>2341</v>
      </c>
      <c r="D2507" s="63">
        <v>0</v>
      </c>
      <c r="E2507" s="63">
        <v>1</v>
      </c>
      <c r="F2507" s="63">
        <v>0</v>
      </c>
      <c r="G2507" s="63">
        <v>0</v>
      </c>
      <c r="H2507" s="63">
        <v>1</v>
      </c>
      <c r="I2507" s="63">
        <v>1</v>
      </c>
      <c r="J2507" s="63">
        <v>0</v>
      </c>
      <c r="K2507" s="63">
        <v>1</v>
      </c>
      <c r="L2507" s="63">
        <v>0</v>
      </c>
      <c r="M2507" s="63">
        <v>1</v>
      </c>
      <c r="N2507" s="63">
        <v>1</v>
      </c>
      <c r="O2507" s="63">
        <v>0</v>
      </c>
      <c r="Q2507" s="61"/>
    </row>
    <row r="2508" spans="1:17" x14ac:dyDescent="0.25">
      <c r="A2508" t="str">
        <f t="shared" si="39"/>
        <v>Enero - Marzo</v>
      </c>
      <c r="B2508" s="72" t="s">
        <v>2301</v>
      </c>
      <c r="D2508" s="63">
        <v>0</v>
      </c>
      <c r="E2508" s="63">
        <v>1</v>
      </c>
      <c r="F2508" s="63">
        <v>0</v>
      </c>
      <c r="G2508" s="63">
        <v>0</v>
      </c>
      <c r="H2508" s="63">
        <v>1</v>
      </c>
      <c r="I2508" s="63">
        <v>1</v>
      </c>
      <c r="J2508" s="63">
        <v>0</v>
      </c>
      <c r="K2508" s="63">
        <v>1</v>
      </c>
      <c r="L2508" s="63">
        <v>0</v>
      </c>
      <c r="M2508" s="63">
        <v>1</v>
      </c>
      <c r="N2508" s="63">
        <v>1</v>
      </c>
      <c r="O2508" s="63">
        <v>0</v>
      </c>
      <c r="Q2508" s="61"/>
    </row>
    <row r="2509" spans="1:17" ht="15.75" thickBot="1" x14ac:dyDescent="0.3">
      <c r="A2509" t="str">
        <f t="shared" si="39"/>
        <v>Enero - Septiembre</v>
      </c>
      <c r="B2509" s="73" t="s">
        <v>2344</v>
      </c>
      <c r="C2509" s="68"/>
      <c r="D2509" s="56">
        <v>0</v>
      </c>
      <c r="E2509" s="56">
        <v>1</v>
      </c>
      <c r="F2509" s="56">
        <v>0</v>
      </c>
      <c r="G2509" s="56">
        <v>0</v>
      </c>
      <c r="H2509" s="56">
        <v>1</v>
      </c>
      <c r="I2509" s="56">
        <v>1</v>
      </c>
      <c r="J2509" s="56">
        <v>0</v>
      </c>
      <c r="K2509" s="56">
        <v>1</v>
      </c>
      <c r="L2509" s="56">
        <v>1</v>
      </c>
      <c r="M2509" s="56">
        <v>1</v>
      </c>
      <c r="N2509" s="56">
        <v>1</v>
      </c>
      <c r="O2509" s="56">
        <v>0</v>
      </c>
      <c r="P2509" s="68"/>
      <c r="Q2509" s="62"/>
    </row>
    <row r="2510" spans="1:17" ht="15.75" thickTop="1" x14ac:dyDescent="0.25">
      <c r="A2510" t="str">
        <f t="shared" si="39"/>
        <v>215413654</v>
      </c>
      <c r="B2510" s="74">
        <v>215413654</v>
      </c>
      <c r="C2510" s="65" t="s">
        <v>1268</v>
      </c>
      <c r="D2510" s="41">
        <v>3</v>
      </c>
      <c r="E2510" s="41">
        <v>3</v>
      </c>
      <c r="F2510" s="41">
        <v>0</v>
      </c>
      <c r="G2510" s="41">
        <v>3</v>
      </c>
      <c r="H2510" s="41">
        <v>1</v>
      </c>
      <c r="I2510" s="41">
        <v>1</v>
      </c>
      <c r="J2510" s="41">
        <v>3</v>
      </c>
      <c r="K2510" s="41">
        <v>3</v>
      </c>
      <c r="L2510" s="41">
        <v>3</v>
      </c>
      <c r="M2510" s="41">
        <v>3</v>
      </c>
      <c r="N2510" s="41">
        <v>3</v>
      </c>
      <c r="O2510" s="41">
        <v>3</v>
      </c>
      <c r="P2510" s="65">
        <f>SUM(D2510:O2510)</f>
        <v>29</v>
      </c>
      <c r="Q2510" s="67">
        <f>P2510/36</f>
        <v>0.80555555555555558</v>
      </c>
    </row>
    <row r="2511" spans="1:17" x14ac:dyDescent="0.25">
      <c r="A2511" t="str">
        <f t="shared" si="39"/>
        <v>Enero - Junio</v>
      </c>
      <c r="B2511" s="72" t="s">
        <v>2341</v>
      </c>
      <c r="D2511" s="63">
        <v>1</v>
      </c>
      <c r="E2511" s="63">
        <v>1</v>
      </c>
      <c r="F2511" s="63">
        <v>0</v>
      </c>
      <c r="G2511" s="63">
        <v>1</v>
      </c>
      <c r="H2511" s="63">
        <v>0</v>
      </c>
      <c r="I2511" s="63">
        <v>0</v>
      </c>
      <c r="J2511" s="63">
        <v>1</v>
      </c>
      <c r="K2511" s="63">
        <v>1</v>
      </c>
      <c r="L2511" s="63">
        <v>1</v>
      </c>
      <c r="M2511" s="63">
        <v>1</v>
      </c>
      <c r="N2511" s="63">
        <v>1</v>
      </c>
      <c r="O2511" s="63">
        <v>1</v>
      </c>
      <c r="Q2511" s="61"/>
    </row>
    <row r="2512" spans="1:17" x14ac:dyDescent="0.25">
      <c r="A2512" t="str">
        <f t="shared" si="39"/>
        <v>Enero - Marzo</v>
      </c>
      <c r="B2512" s="72" t="s">
        <v>2301</v>
      </c>
      <c r="D2512" s="63">
        <v>1</v>
      </c>
      <c r="E2512" s="63">
        <v>1</v>
      </c>
      <c r="F2512" s="63">
        <v>0</v>
      </c>
      <c r="G2512" s="63">
        <v>1</v>
      </c>
      <c r="H2512" s="63">
        <v>0</v>
      </c>
      <c r="I2512" s="63">
        <v>0</v>
      </c>
      <c r="J2512" s="63">
        <v>1</v>
      </c>
      <c r="K2512" s="63">
        <v>1</v>
      </c>
      <c r="L2512" s="63">
        <v>1</v>
      </c>
      <c r="M2512" s="63">
        <v>1</v>
      </c>
      <c r="N2512" s="63">
        <v>1</v>
      </c>
      <c r="O2512" s="63">
        <v>1</v>
      </c>
      <c r="Q2512" s="61"/>
    </row>
    <row r="2513" spans="1:17" ht="15.75" thickBot="1" x14ac:dyDescent="0.3">
      <c r="A2513" t="str">
        <f t="shared" si="39"/>
        <v>Enero - Septiembre</v>
      </c>
      <c r="B2513" s="73" t="s">
        <v>2344</v>
      </c>
      <c r="C2513" s="68"/>
      <c r="D2513" s="56">
        <v>1</v>
      </c>
      <c r="E2513" s="56">
        <v>1</v>
      </c>
      <c r="F2513" s="56">
        <v>0</v>
      </c>
      <c r="G2513" s="56">
        <v>1</v>
      </c>
      <c r="H2513" s="56">
        <v>1</v>
      </c>
      <c r="I2513" s="56">
        <v>1</v>
      </c>
      <c r="J2513" s="56">
        <v>1</v>
      </c>
      <c r="K2513" s="56">
        <v>1</v>
      </c>
      <c r="L2513" s="56">
        <v>1</v>
      </c>
      <c r="M2513" s="56">
        <v>1</v>
      </c>
      <c r="N2513" s="56">
        <v>1</v>
      </c>
      <c r="O2513" s="56">
        <v>1</v>
      </c>
      <c r="P2513" s="68"/>
      <c r="Q2513" s="62"/>
    </row>
    <row r="2514" spans="1:17" ht="15.75" thickTop="1" x14ac:dyDescent="0.25">
      <c r="A2514" t="str">
        <f t="shared" si="39"/>
        <v>215425154</v>
      </c>
      <c r="B2514" s="74">
        <v>215425154</v>
      </c>
      <c r="C2514" s="65" t="s">
        <v>1270</v>
      </c>
      <c r="D2514" s="41">
        <v>3</v>
      </c>
      <c r="E2514" s="41">
        <v>3</v>
      </c>
      <c r="F2514" s="41">
        <v>3</v>
      </c>
      <c r="G2514" s="41">
        <v>3</v>
      </c>
      <c r="H2514" s="41">
        <v>3</v>
      </c>
      <c r="I2514" s="41">
        <v>3</v>
      </c>
      <c r="J2514" s="41">
        <v>3</v>
      </c>
      <c r="K2514" s="41">
        <v>3</v>
      </c>
      <c r="L2514" s="41">
        <v>3</v>
      </c>
      <c r="M2514" s="41">
        <v>3</v>
      </c>
      <c r="N2514" s="41">
        <v>3</v>
      </c>
      <c r="O2514" s="41">
        <v>3</v>
      </c>
      <c r="P2514" s="65">
        <f>SUM(D2514:O2514)</f>
        <v>36</v>
      </c>
      <c r="Q2514" s="67">
        <f>P2514/36</f>
        <v>1</v>
      </c>
    </row>
    <row r="2515" spans="1:17" x14ac:dyDescent="0.25">
      <c r="A2515" t="str">
        <f t="shared" si="39"/>
        <v>Enero - Junio</v>
      </c>
      <c r="B2515" s="72" t="s">
        <v>2341</v>
      </c>
      <c r="D2515" s="63">
        <v>1</v>
      </c>
      <c r="E2515" s="63">
        <v>1</v>
      </c>
      <c r="F2515" s="63">
        <v>1</v>
      </c>
      <c r="G2515" s="63">
        <v>1</v>
      </c>
      <c r="H2515" s="63">
        <v>1</v>
      </c>
      <c r="I2515" s="63">
        <v>1</v>
      </c>
      <c r="J2515" s="63">
        <v>1</v>
      </c>
      <c r="K2515" s="63">
        <v>1</v>
      </c>
      <c r="L2515" s="63">
        <v>1</v>
      </c>
      <c r="M2515" s="63">
        <v>1</v>
      </c>
      <c r="N2515" s="63">
        <v>1</v>
      </c>
      <c r="O2515" s="63">
        <v>1</v>
      </c>
      <c r="Q2515" s="61"/>
    </row>
    <row r="2516" spans="1:17" x14ac:dyDescent="0.25">
      <c r="A2516" t="str">
        <f t="shared" si="39"/>
        <v>Enero - Marzo</v>
      </c>
      <c r="B2516" s="72" t="s">
        <v>2301</v>
      </c>
      <c r="D2516" s="63">
        <v>1</v>
      </c>
      <c r="E2516" s="63">
        <v>1</v>
      </c>
      <c r="F2516" s="63">
        <v>1</v>
      </c>
      <c r="G2516" s="63">
        <v>1</v>
      </c>
      <c r="H2516" s="63">
        <v>1</v>
      </c>
      <c r="I2516" s="63">
        <v>1</v>
      </c>
      <c r="J2516" s="63">
        <v>1</v>
      </c>
      <c r="K2516" s="63">
        <v>1</v>
      </c>
      <c r="L2516" s="63">
        <v>1</v>
      </c>
      <c r="M2516" s="63">
        <v>1</v>
      </c>
      <c r="N2516" s="63">
        <v>1</v>
      </c>
      <c r="O2516" s="63">
        <v>1</v>
      </c>
      <c r="Q2516" s="61"/>
    </row>
    <row r="2517" spans="1:17" ht="15.75" thickBot="1" x14ac:dyDescent="0.3">
      <c r="A2517" t="str">
        <f t="shared" si="39"/>
        <v>Enero - Septiembre</v>
      </c>
      <c r="B2517" s="73" t="s">
        <v>2344</v>
      </c>
      <c r="C2517" s="68"/>
      <c r="D2517" s="56">
        <v>1</v>
      </c>
      <c r="E2517" s="56">
        <v>1</v>
      </c>
      <c r="F2517" s="56">
        <v>1</v>
      </c>
      <c r="G2517" s="56">
        <v>1</v>
      </c>
      <c r="H2517" s="56">
        <v>1</v>
      </c>
      <c r="I2517" s="56">
        <v>1</v>
      </c>
      <c r="J2517" s="56">
        <v>1</v>
      </c>
      <c r="K2517" s="56">
        <v>1</v>
      </c>
      <c r="L2517" s="56">
        <v>1</v>
      </c>
      <c r="M2517" s="56">
        <v>1</v>
      </c>
      <c r="N2517" s="56">
        <v>1</v>
      </c>
      <c r="O2517" s="56">
        <v>1</v>
      </c>
      <c r="P2517" s="68"/>
      <c r="Q2517" s="62"/>
    </row>
    <row r="2518" spans="1:17" ht="15.75" thickTop="1" x14ac:dyDescent="0.25">
      <c r="A2518" t="str">
        <f t="shared" si="39"/>
        <v>215425754</v>
      </c>
      <c r="B2518" s="74">
        <v>215425754</v>
      </c>
      <c r="C2518" s="65" t="s">
        <v>1272</v>
      </c>
      <c r="D2518" s="41">
        <v>3</v>
      </c>
      <c r="E2518" s="41">
        <v>3</v>
      </c>
      <c r="F2518" s="41">
        <v>3</v>
      </c>
      <c r="G2518" s="41">
        <v>0</v>
      </c>
      <c r="H2518" s="41">
        <v>3</v>
      </c>
      <c r="I2518" s="41">
        <v>3</v>
      </c>
      <c r="J2518" s="41">
        <v>3</v>
      </c>
      <c r="K2518" s="41">
        <v>3</v>
      </c>
      <c r="L2518" s="41">
        <v>3</v>
      </c>
      <c r="M2518" s="41">
        <v>3</v>
      </c>
      <c r="N2518" s="41">
        <v>3</v>
      </c>
      <c r="O2518" s="41">
        <v>3</v>
      </c>
      <c r="P2518" s="65">
        <f>SUM(D2518:O2518)</f>
        <v>33</v>
      </c>
      <c r="Q2518" s="67">
        <f>P2518/36</f>
        <v>0.91666666666666663</v>
      </c>
    </row>
    <row r="2519" spans="1:17" x14ac:dyDescent="0.25">
      <c r="A2519" t="str">
        <f t="shared" si="39"/>
        <v>Enero - Junio</v>
      </c>
      <c r="B2519" s="72" t="s">
        <v>2341</v>
      </c>
      <c r="D2519" s="63">
        <v>1</v>
      </c>
      <c r="E2519" s="63">
        <v>1</v>
      </c>
      <c r="F2519" s="63">
        <v>1</v>
      </c>
      <c r="G2519" s="63">
        <v>0</v>
      </c>
      <c r="H2519" s="63">
        <v>1</v>
      </c>
      <c r="I2519" s="63">
        <v>1</v>
      </c>
      <c r="J2519" s="63">
        <v>1</v>
      </c>
      <c r="K2519" s="63">
        <v>1</v>
      </c>
      <c r="L2519" s="63">
        <v>1</v>
      </c>
      <c r="M2519" s="63">
        <v>1</v>
      </c>
      <c r="N2519" s="63">
        <v>1</v>
      </c>
      <c r="O2519" s="63">
        <v>1</v>
      </c>
      <c r="Q2519" s="61"/>
    </row>
    <row r="2520" spans="1:17" x14ac:dyDescent="0.25">
      <c r="A2520" t="str">
        <f t="shared" si="39"/>
        <v>Enero - Marzo</v>
      </c>
      <c r="B2520" s="72" t="s">
        <v>2301</v>
      </c>
      <c r="D2520" s="63">
        <v>1</v>
      </c>
      <c r="E2520" s="63">
        <v>1</v>
      </c>
      <c r="F2520" s="63">
        <v>1</v>
      </c>
      <c r="G2520" s="63">
        <v>0</v>
      </c>
      <c r="H2520" s="63">
        <v>1</v>
      </c>
      <c r="I2520" s="63">
        <v>1</v>
      </c>
      <c r="J2520" s="63">
        <v>1</v>
      </c>
      <c r="K2520" s="63">
        <v>1</v>
      </c>
      <c r="L2520" s="63">
        <v>1</v>
      </c>
      <c r="M2520" s="63">
        <v>1</v>
      </c>
      <c r="N2520" s="63">
        <v>1</v>
      </c>
      <c r="O2520" s="63">
        <v>1</v>
      </c>
      <c r="Q2520" s="61"/>
    </row>
    <row r="2521" spans="1:17" ht="15.75" thickBot="1" x14ac:dyDescent="0.3">
      <c r="A2521" t="str">
        <f t="shared" si="39"/>
        <v>Enero - Septiembre</v>
      </c>
      <c r="B2521" s="73" t="s">
        <v>2344</v>
      </c>
      <c r="C2521" s="68"/>
      <c r="D2521" s="56">
        <v>1</v>
      </c>
      <c r="E2521" s="56">
        <v>1</v>
      </c>
      <c r="F2521" s="56">
        <v>1</v>
      </c>
      <c r="G2521" s="56">
        <v>0</v>
      </c>
      <c r="H2521" s="56">
        <v>1</v>
      </c>
      <c r="I2521" s="56">
        <v>1</v>
      </c>
      <c r="J2521" s="56">
        <v>1</v>
      </c>
      <c r="K2521" s="56">
        <v>1</v>
      </c>
      <c r="L2521" s="56">
        <v>1</v>
      </c>
      <c r="M2521" s="56">
        <v>1</v>
      </c>
      <c r="N2521" s="56">
        <v>1</v>
      </c>
      <c r="O2521" s="56">
        <v>1</v>
      </c>
      <c r="P2521" s="68"/>
      <c r="Q2521" s="62"/>
    </row>
    <row r="2522" spans="1:17" ht="15.75" thickTop="1" x14ac:dyDescent="0.25">
      <c r="A2522" t="str">
        <f t="shared" si="39"/>
        <v>215452254</v>
      </c>
      <c r="B2522" s="74">
        <v>215452254</v>
      </c>
      <c r="C2522" s="65" t="s">
        <v>1274</v>
      </c>
      <c r="D2522" s="41">
        <v>3</v>
      </c>
      <c r="E2522" s="41">
        <v>3</v>
      </c>
      <c r="F2522" s="41">
        <v>3</v>
      </c>
      <c r="G2522" s="41">
        <v>3</v>
      </c>
      <c r="H2522" s="41">
        <v>3</v>
      </c>
      <c r="I2522" s="41">
        <v>0</v>
      </c>
      <c r="J2522" s="41">
        <v>2</v>
      </c>
      <c r="K2522" s="41">
        <v>3</v>
      </c>
      <c r="L2522" s="41">
        <v>3</v>
      </c>
      <c r="M2522" s="41">
        <v>3</v>
      </c>
      <c r="N2522" s="41">
        <v>3</v>
      </c>
      <c r="O2522" s="41">
        <v>3</v>
      </c>
      <c r="P2522" s="65">
        <f>SUM(D2522:O2522)</f>
        <v>32</v>
      </c>
      <c r="Q2522" s="67">
        <f>P2522/36</f>
        <v>0.88888888888888884</v>
      </c>
    </row>
    <row r="2523" spans="1:17" x14ac:dyDescent="0.25">
      <c r="A2523" t="str">
        <f t="shared" si="39"/>
        <v>Enero - Junio</v>
      </c>
      <c r="B2523" s="72" t="s">
        <v>2341</v>
      </c>
      <c r="D2523" s="63">
        <v>1</v>
      </c>
      <c r="E2523" s="63">
        <v>1</v>
      </c>
      <c r="F2523" s="63">
        <v>1</v>
      </c>
      <c r="G2523" s="63">
        <v>1</v>
      </c>
      <c r="H2523" s="63">
        <v>1</v>
      </c>
      <c r="I2523" s="63">
        <v>0</v>
      </c>
      <c r="J2523" s="63">
        <v>1</v>
      </c>
      <c r="K2523" s="63">
        <v>1</v>
      </c>
      <c r="L2523" s="63">
        <v>1</v>
      </c>
      <c r="M2523" s="63">
        <v>1</v>
      </c>
      <c r="N2523" s="63">
        <v>1</v>
      </c>
      <c r="O2523" s="63">
        <v>1</v>
      </c>
      <c r="Q2523" s="61"/>
    </row>
    <row r="2524" spans="1:17" x14ac:dyDescent="0.25">
      <c r="A2524" t="str">
        <f t="shared" si="39"/>
        <v>Enero - Marzo</v>
      </c>
      <c r="B2524" s="72" t="s">
        <v>2301</v>
      </c>
      <c r="D2524" s="63">
        <v>1</v>
      </c>
      <c r="E2524" s="63">
        <v>1</v>
      </c>
      <c r="F2524" s="63">
        <v>1</v>
      </c>
      <c r="G2524" s="63">
        <v>1</v>
      </c>
      <c r="H2524" s="63">
        <v>1</v>
      </c>
      <c r="I2524" s="63">
        <v>0</v>
      </c>
      <c r="J2524" s="63">
        <v>0</v>
      </c>
      <c r="K2524" s="63">
        <v>1</v>
      </c>
      <c r="L2524" s="63">
        <v>1</v>
      </c>
      <c r="M2524" s="63">
        <v>1</v>
      </c>
      <c r="N2524" s="63">
        <v>1</v>
      </c>
      <c r="O2524" s="63">
        <v>1</v>
      </c>
      <c r="Q2524" s="61"/>
    </row>
    <row r="2525" spans="1:17" ht="15.75" thickBot="1" x14ac:dyDescent="0.3">
      <c r="A2525" t="str">
        <f t="shared" si="39"/>
        <v>Enero - Septiembre</v>
      </c>
      <c r="B2525" s="73" t="s">
        <v>2344</v>
      </c>
      <c r="C2525" s="68"/>
      <c r="D2525" s="56">
        <v>1</v>
      </c>
      <c r="E2525" s="56">
        <v>1</v>
      </c>
      <c r="F2525" s="56">
        <v>1</v>
      </c>
      <c r="G2525" s="56">
        <v>1</v>
      </c>
      <c r="H2525" s="56">
        <v>1</v>
      </c>
      <c r="I2525" s="56">
        <v>0</v>
      </c>
      <c r="J2525" s="56">
        <v>1</v>
      </c>
      <c r="K2525" s="56">
        <v>1</v>
      </c>
      <c r="L2525" s="56">
        <v>1</v>
      </c>
      <c r="M2525" s="56">
        <v>1</v>
      </c>
      <c r="N2525" s="56">
        <v>1</v>
      </c>
      <c r="O2525" s="56">
        <v>1</v>
      </c>
      <c r="P2525" s="68"/>
      <c r="Q2525" s="62"/>
    </row>
    <row r="2526" spans="1:17" ht="15.75" thickTop="1" x14ac:dyDescent="0.25">
      <c r="A2526" t="str">
        <f t="shared" si="39"/>
        <v>215452354</v>
      </c>
      <c r="B2526" s="74">
        <v>215452354</v>
      </c>
      <c r="C2526" s="65" t="s">
        <v>1276</v>
      </c>
      <c r="D2526" s="41">
        <v>3</v>
      </c>
      <c r="E2526" s="41">
        <v>3</v>
      </c>
      <c r="F2526" s="41">
        <v>3</v>
      </c>
      <c r="G2526" s="41">
        <v>0</v>
      </c>
      <c r="H2526" s="41">
        <v>0</v>
      </c>
      <c r="I2526" s="41">
        <v>3</v>
      </c>
      <c r="J2526" s="41">
        <v>2</v>
      </c>
      <c r="K2526" s="41">
        <v>3</v>
      </c>
      <c r="L2526" s="41">
        <v>1</v>
      </c>
      <c r="M2526" s="41">
        <v>3</v>
      </c>
      <c r="N2526" s="41">
        <v>3</v>
      </c>
      <c r="O2526" s="41">
        <v>2</v>
      </c>
      <c r="P2526" s="65">
        <f>SUM(D2526:O2526)</f>
        <v>26</v>
      </c>
      <c r="Q2526" s="67">
        <f>P2526/36</f>
        <v>0.72222222222222221</v>
      </c>
    </row>
    <row r="2527" spans="1:17" x14ac:dyDescent="0.25">
      <c r="A2527" t="str">
        <f t="shared" si="39"/>
        <v>Enero - Junio</v>
      </c>
      <c r="B2527" s="72" t="s">
        <v>2341</v>
      </c>
      <c r="D2527" s="63">
        <v>1</v>
      </c>
      <c r="E2527" s="63">
        <v>1</v>
      </c>
      <c r="F2527" s="63">
        <v>1</v>
      </c>
      <c r="G2527" s="63">
        <v>0</v>
      </c>
      <c r="H2527" s="63">
        <v>0</v>
      </c>
      <c r="I2527" s="63">
        <v>1</v>
      </c>
      <c r="J2527" s="63">
        <v>1</v>
      </c>
      <c r="K2527" s="63">
        <v>1</v>
      </c>
      <c r="L2527" s="63">
        <v>0</v>
      </c>
      <c r="M2527" s="63">
        <v>1</v>
      </c>
      <c r="N2527" s="63">
        <v>1</v>
      </c>
      <c r="O2527" s="63">
        <v>1</v>
      </c>
      <c r="Q2527" s="61"/>
    </row>
    <row r="2528" spans="1:17" x14ac:dyDescent="0.25">
      <c r="A2528" t="str">
        <f t="shared" si="39"/>
        <v>Enero - Marzo</v>
      </c>
      <c r="B2528" s="72" t="s">
        <v>2301</v>
      </c>
      <c r="D2528" s="63">
        <v>1</v>
      </c>
      <c r="E2528" s="63">
        <v>1</v>
      </c>
      <c r="F2528" s="63">
        <v>1</v>
      </c>
      <c r="G2528" s="63">
        <v>0</v>
      </c>
      <c r="H2528" s="63">
        <v>0</v>
      </c>
      <c r="I2528" s="63">
        <v>1</v>
      </c>
      <c r="J2528" s="63">
        <v>0</v>
      </c>
      <c r="K2528" s="63">
        <v>1</v>
      </c>
      <c r="L2528" s="63">
        <v>0</v>
      </c>
      <c r="M2528" s="63">
        <v>1</v>
      </c>
      <c r="N2528" s="63">
        <v>1</v>
      </c>
      <c r="O2528" s="63">
        <v>0</v>
      </c>
      <c r="Q2528" s="61"/>
    </row>
    <row r="2529" spans="1:17" ht="15.75" thickBot="1" x14ac:dyDescent="0.3">
      <c r="A2529" t="str">
        <f t="shared" si="39"/>
        <v>Enero - Septiembre</v>
      </c>
      <c r="B2529" s="73" t="s">
        <v>2344</v>
      </c>
      <c r="C2529" s="68"/>
      <c r="D2529" s="56">
        <v>1</v>
      </c>
      <c r="E2529" s="56">
        <v>1</v>
      </c>
      <c r="F2529" s="56">
        <v>1</v>
      </c>
      <c r="G2529" s="56">
        <v>0</v>
      </c>
      <c r="H2529" s="56">
        <v>0</v>
      </c>
      <c r="I2529" s="56">
        <v>1</v>
      </c>
      <c r="J2529" s="56">
        <v>1</v>
      </c>
      <c r="K2529" s="56">
        <v>1</v>
      </c>
      <c r="L2529" s="56">
        <v>1</v>
      </c>
      <c r="M2529" s="56">
        <v>1</v>
      </c>
      <c r="N2529" s="56">
        <v>1</v>
      </c>
      <c r="O2529" s="56">
        <v>1</v>
      </c>
      <c r="P2529" s="68"/>
      <c r="Q2529" s="62"/>
    </row>
    <row r="2530" spans="1:17" ht="15.75" thickTop="1" x14ac:dyDescent="0.25">
      <c r="A2530" t="str">
        <f t="shared" si="39"/>
        <v>215473854</v>
      </c>
      <c r="B2530" s="74">
        <v>215473854</v>
      </c>
      <c r="C2530" s="65" t="s">
        <v>1278</v>
      </c>
      <c r="D2530" s="41">
        <v>3</v>
      </c>
      <c r="E2530" s="41">
        <v>2</v>
      </c>
      <c r="F2530" s="41">
        <v>2</v>
      </c>
      <c r="G2530" s="41">
        <v>0</v>
      </c>
      <c r="H2530" s="41">
        <v>3</v>
      </c>
      <c r="I2530" s="41">
        <v>0</v>
      </c>
      <c r="J2530" s="41">
        <v>3</v>
      </c>
      <c r="K2530" s="41">
        <v>3</v>
      </c>
      <c r="L2530" s="41">
        <v>3</v>
      </c>
      <c r="M2530" s="41">
        <v>3</v>
      </c>
      <c r="N2530" s="41">
        <v>3</v>
      </c>
      <c r="O2530" s="41">
        <v>3</v>
      </c>
      <c r="P2530" s="65">
        <f>SUM(D2530:O2530)</f>
        <v>28</v>
      </c>
      <c r="Q2530" s="67">
        <f>P2530/36</f>
        <v>0.77777777777777779</v>
      </c>
    </row>
    <row r="2531" spans="1:17" x14ac:dyDescent="0.25">
      <c r="A2531" t="str">
        <f t="shared" si="39"/>
        <v>Enero - Junio</v>
      </c>
      <c r="B2531" s="72" t="s">
        <v>2341</v>
      </c>
      <c r="D2531" s="63">
        <v>1</v>
      </c>
      <c r="E2531" s="63">
        <v>1</v>
      </c>
      <c r="F2531" s="63">
        <v>0</v>
      </c>
      <c r="G2531" s="63">
        <v>0</v>
      </c>
      <c r="H2531" s="63">
        <v>1</v>
      </c>
      <c r="I2531" s="63">
        <v>0</v>
      </c>
      <c r="J2531" s="63">
        <v>1</v>
      </c>
      <c r="K2531" s="63">
        <v>1</v>
      </c>
      <c r="L2531" s="63">
        <v>1</v>
      </c>
      <c r="M2531" s="63">
        <v>1</v>
      </c>
      <c r="N2531" s="63">
        <v>1</v>
      </c>
      <c r="O2531" s="63">
        <v>1</v>
      </c>
      <c r="Q2531" s="61"/>
    </row>
    <row r="2532" spans="1:17" x14ac:dyDescent="0.25">
      <c r="A2532" t="str">
        <f t="shared" si="39"/>
        <v>Enero - Marzo</v>
      </c>
      <c r="B2532" s="72" t="s">
        <v>2301</v>
      </c>
      <c r="D2532" s="63">
        <v>1</v>
      </c>
      <c r="E2532" s="63">
        <v>0</v>
      </c>
      <c r="F2532" s="63">
        <v>1</v>
      </c>
      <c r="G2532" s="63">
        <v>0</v>
      </c>
      <c r="H2532" s="63">
        <v>1</v>
      </c>
      <c r="I2532" s="63">
        <v>0</v>
      </c>
      <c r="J2532" s="63">
        <v>1</v>
      </c>
      <c r="K2532" s="63">
        <v>1</v>
      </c>
      <c r="L2532" s="63">
        <v>1</v>
      </c>
      <c r="M2532" s="63">
        <v>1</v>
      </c>
      <c r="N2532" s="63">
        <v>1</v>
      </c>
      <c r="O2532" s="63">
        <v>1</v>
      </c>
      <c r="Q2532" s="61"/>
    </row>
    <row r="2533" spans="1:17" ht="15.75" thickBot="1" x14ac:dyDescent="0.3">
      <c r="A2533" t="str">
        <f t="shared" si="39"/>
        <v>Enero - Septiembre</v>
      </c>
      <c r="B2533" s="73" t="s">
        <v>2344</v>
      </c>
      <c r="C2533" s="68"/>
      <c r="D2533" s="56">
        <v>1</v>
      </c>
      <c r="E2533" s="56">
        <v>1</v>
      </c>
      <c r="F2533" s="56">
        <v>1</v>
      </c>
      <c r="G2533" s="56">
        <v>0</v>
      </c>
      <c r="H2533" s="56">
        <v>1</v>
      </c>
      <c r="I2533" s="56">
        <v>0</v>
      </c>
      <c r="J2533" s="56">
        <v>1</v>
      </c>
      <c r="K2533" s="56">
        <v>1</v>
      </c>
      <c r="L2533" s="56">
        <v>1</v>
      </c>
      <c r="M2533" s="56">
        <v>1</v>
      </c>
      <c r="N2533" s="56">
        <v>1</v>
      </c>
      <c r="O2533" s="56">
        <v>1</v>
      </c>
      <c r="P2533" s="68"/>
      <c r="Q2533" s="62"/>
    </row>
    <row r="2534" spans="1:17" ht="15.75" thickTop="1" x14ac:dyDescent="0.25">
      <c r="A2534" t="str">
        <f t="shared" si="39"/>
        <v>215476054</v>
      </c>
      <c r="B2534" s="74">
        <v>215476054</v>
      </c>
      <c r="C2534" s="65" t="s">
        <v>1280</v>
      </c>
      <c r="D2534" s="41">
        <v>2</v>
      </c>
      <c r="E2534" s="41">
        <v>2</v>
      </c>
      <c r="F2534" s="41">
        <v>3</v>
      </c>
      <c r="G2534" s="41">
        <v>3</v>
      </c>
      <c r="H2534" s="41">
        <v>2</v>
      </c>
      <c r="I2534" s="41">
        <v>3</v>
      </c>
      <c r="J2534" s="41">
        <v>3</v>
      </c>
      <c r="K2534" s="41">
        <v>3</v>
      </c>
      <c r="L2534" s="41">
        <v>2</v>
      </c>
      <c r="M2534" s="41">
        <v>3</v>
      </c>
      <c r="N2534" s="41">
        <v>3</v>
      </c>
      <c r="O2534" s="41">
        <v>3</v>
      </c>
      <c r="P2534" s="65">
        <f>SUM(D2534:O2534)</f>
        <v>32</v>
      </c>
      <c r="Q2534" s="67">
        <f>P2534/36</f>
        <v>0.88888888888888884</v>
      </c>
    </row>
    <row r="2535" spans="1:17" x14ac:dyDescent="0.25">
      <c r="A2535" t="str">
        <f t="shared" si="39"/>
        <v>Enero - Junio</v>
      </c>
      <c r="B2535" s="72" t="s">
        <v>2341</v>
      </c>
      <c r="D2535" s="63">
        <v>1</v>
      </c>
      <c r="E2535" s="63">
        <v>1</v>
      </c>
      <c r="F2535" s="63">
        <v>1</v>
      </c>
      <c r="G2535" s="63">
        <v>1</v>
      </c>
      <c r="H2535" s="63">
        <v>1</v>
      </c>
      <c r="I2535" s="63">
        <v>1</v>
      </c>
      <c r="J2535" s="63">
        <v>1</v>
      </c>
      <c r="K2535" s="63">
        <v>1</v>
      </c>
      <c r="L2535" s="63">
        <v>1</v>
      </c>
      <c r="M2535" s="63">
        <v>1</v>
      </c>
      <c r="N2535" s="63">
        <v>1</v>
      </c>
      <c r="O2535" s="63">
        <v>1</v>
      </c>
      <c r="Q2535" s="61"/>
    </row>
    <row r="2536" spans="1:17" x14ac:dyDescent="0.25">
      <c r="A2536" t="str">
        <f t="shared" si="39"/>
        <v>Enero - Marzo</v>
      </c>
      <c r="B2536" s="72" t="s">
        <v>2301</v>
      </c>
      <c r="D2536" s="63">
        <v>1</v>
      </c>
      <c r="E2536" s="63">
        <v>0</v>
      </c>
      <c r="F2536" s="63">
        <v>1</v>
      </c>
      <c r="G2536" s="63">
        <v>1</v>
      </c>
      <c r="H2536" s="63">
        <v>0</v>
      </c>
      <c r="I2536" s="63">
        <v>1</v>
      </c>
      <c r="J2536" s="63">
        <v>1</v>
      </c>
      <c r="K2536" s="63">
        <v>1</v>
      </c>
      <c r="L2536" s="63">
        <v>0</v>
      </c>
      <c r="M2536" s="63">
        <v>1</v>
      </c>
      <c r="N2536" s="63">
        <v>1</v>
      </c>
      <c r="O2536" s="63">
        <v>1</v>
      </c>
      <c r="Q2536" s="61"/>
    </row>
    <row r="2537" spans="1:17" ht="15.75" thickBot="1" x14ac:dyDescent="0.3">
      <c r="A2537" t="str">
        <f t="shared" si="39"/>
        <v>Enero - Septiembre</v>
      </c>
      <c r="B2537" s="73" t="s">
        <v>2344</v>
      </c>
      <c r="C2537" s="68"/>
      <c r="D2537" s="56">
        <v>0</v>
      </c>
      <c r="E2537" s="56">
        <v>1</v>
      </c>
      <c r="F2537" s="56">
        <v>1</v>
      </c>
      <c r="G2537" s="56">
        <v>1</v>
      </c>
      <c r="H2537" s="56">
        <v>1</v>
      </c>
      <c r="I2537" s="56">
        <v>1</v>
      </c>
      <c r="J2537" s="56">
        <v>1</v>
      </c>
      <c r="K2537" s="56">
        <v>1</v>
      </c>
      <c r="L2537" s="56">
        <v>1</v>
      </c>
      <c r="M2537" s="56">
        <v>1</v>
      </c>
      <c r="N2537" s="56">
        <v>1</v>
      </c>
      <c r="O2537" s="56">
        <v>1</v>
      </c>
      <c r="P2537" s="68"/>
      <c r="Q2537" s="62"/>
    </row>
    <row r="2538" spans="1:17" ht="15.75" thickTop="1" x14ac:dyDescent="0.25">
      <c r="A2538" t="str">
        <f t="shared" si="39"/>
        <v>215505055</v>
      </c>
      <c r="B2538" s="74">
        <v>215505055</v>
      </c>
      <c r="C2538" s="65" t="s">
        <v>1282</v>
      </c>
      <c r="D2538" s="41">
        <v>3</v>
      </c>
      <c r="E2538" s="41">
        <v>3</v>
      </c>
      <c r="F2538" s="41">
        <v>3</v>
      </c>
      <c r="G2538" s="41">
        <v>3</v>
      </c>
      <c r="H2538" s="41">
        <v>3</v>
      </c>
      <c r="I2538" s="41">
        <v>3</v>
      </c>
      <c r="J2538" s="41">
        <v>3</v>
      </c>
      <c r="K2538" s="41">
        <v>3</v>
      </c>
      <c r="L2538" s="41">
        <v>3</v>
      </c>
      <c r="M2538" s="41">
        <v>3</v>
      </c>
      <c r="N2538" s="41">
        <v>3</v>
      </c>
      <c r="O2538" s="41">
        <v>3</v>
      </c>
      <c r="P2538" s="65">
        <f>SUM(D2538:O2538)</f>
        <v>36</v>
      </c>
      <c r="Q2538" s="67">
        <f>P2538/36</f>
        <v>1</v>
      </c>
    </row>
    <row r="2539" spans="1:17" x14ac:dyDescent="0.25">
      <c r="A2539" t="str">
        <f t="shared" si="39"/>
        <v>Enero - Junio</v>
      </c>
      <c r="B2539" s="72" t="s">
        <v>2341</v>
      </c>
      <c r="D2539" s="63">
        <v>1</v>
      </c>
      <c r="E2539" s="63">
        <v>1</v>
      </c>
      <c r="F2539" s="63">
        <v>1</v>
      </c>
      <c r="G2539" s="63">
        <v>1</v>
      </c>
      <c r="H2539" s="63">
        <v>1</v>
      </c>
      <c r="I2539" s="63">
        <v>1</v>
      </c>
      <c r="J2539" s="63">
        <v>1</v>
      </c>
      <c r="K2539" s="63">
        <v>1</v>
      </c>
      <c r="L2539" s="63">
        <v>1</v>
      </c>
      <c r="M2539" s="63">
        <v>1</v>
      </c>
      <c r="N2539" s="63">
        <v>1</v>
      </c>
      <c r="O2539" s="63">
        <v>1</v>
      </c>
      <c r="Q2539" s="61"/>
    </row>
    <row r="2540" spans="1:17" x14ac:dyDescent="0.25">
      <c r="A2540" t="str">
        <f t="shared" si="39"/>
        <v>Enero - Marzo</v>
      </c>
      <c r="B2540" s="72" t="s">
        <v>2301</v>
      </c>
      <c r="D2540" s="63">
        <v>1</v>
      </c>
      <c r="E2540" s="63">
        <v>1</v>
      </c>
      <c r="F2540" s="63">
        <v>1</v>
      </c>
      <c r="G2540" s="63">
        <v>1</v>
      </c>
      <c r="H2540" s="63">
        <v>1</v>
      </c>
      <c r="I2540" s="63">
        <v>1</v>
      </c>
      <c r="J2540" s="63">
        <v>1</v>
      </c>
      <c r="K2540" s="63">
        <v>1</v>
      </c>
      <c r="L2540" s="63">
        <v>1</v>
      </c>
      <c r="M2540" s="63">
        <v>1</v>
      </c>
      <c r="N2540" s="63">
        <v>1</v>
      </c>
      <c r="O2540" s="63">
        <v>1</v>
      </c>
      <c r="Q2540" s="61"/>
    </row>
    <row r="2541" spans="1:17" ht="15.75" thickBot="1" x14ac:dyDescent="0.3">
      <c r="A2541" t="str">
        <f t="shared" si="39"/>
        <v>Enero - Septiembre</v>
      </c>
      <c r="B2541" s="73" t="s">
        <v>2344</v>
      </c>
      <c r="C2541" s="68"/>
      <c r="D2541" s="56">
        <v>1</v>
      </c>
      <c r="E2541" s="56">
        <v>1</v>
      </c>
      <c r="F2541" s="56">
        <v>1</v>
      </c>
      <c r="G2541" s="56">
        <v>1</v>
      </c>
      <c r="H2541" s="56">
        <v>1</v>
      </c>
      <c r="I2541" s="56">
        <v>1</v>
      </c>
      <c r="J2541" s="56">
        <v>1</v>
      </c>
      <c r="K2541" s="56">
        <v>1</v>
      </c>
      <c r="L2541" s="56">
        <v>1</v>
      </c>
      <c r="M2541" s="56">
        <v>1</v>
      </c>
      <c r="N2541" s="56">
        <v>1</v>
      </c>
      <c r="O2541" s="56">
        <v>1</v>
      </c>
      <c r="P2541" s="68"/>
      <c r="Q2541" s="62"/>
    </row>
    <row r="2542" spans="1:17" ht="15.75" thickTop="1" x14ac:dyDescent="0.25">
      <c r="A2542" t="str">
        <f t="shared" si="39"/>
        <v>215513655</v>
      </c>
      <c r="B2542" s="74">
        <v>215513655</v>
      </c>
      <c r="C2542" s="65" t="s">
        <v>1284</v>
      </c>
      <c r="D2542" s="41">
        <v>3</v>
      </c>
      <c r="E2542" s="41">
        <v>3</v>
      </c>
      <c r="F2542" s="41">
        <v>3</v>
      </c>
      <c r="G2542" s="41">
        <v>1</v>
      </c>
      <c r="H2542" s="41">
        <v>2</v>
      </c>
      <c r="I2542" s="41">
        <v>1</v>
      </c>
      <c r="J2542" s="41">
        <v>3</v>
      </c>
      <c r="K2542" s="41">
        <v>3</v>
      </c>
      <c r="L2542" s="41">
        <v>1</v>
      </c>
      <c r="M2542" s="41">
        <v>3</v>
      </c>
      <c r="N2542" s="41">
        <v>3</v>
      </c>
      <c r="O2542" s="41">
        <v>3</v>
      </c>
      <c r="P2542" s="65">
        <f>SUM(D2542:O2542)</f>
        <v>29</v>
      </c>
      <c r="Q2542" s="67">
        <f>P2542/36</f>
        <v>0.80555555555555558</v>
      </c>
    </row>
    <row r="2543" spans="1:17" x14ac:dyDescent="0.25">
      <c r="A2543" t="str">
        <f t="shared" si="39"/>
        <v>Enero - Junio</v>
      </c>
      <c r="B2543" s="72" t="s">
        <v>2341</v>
      </c>
      <c r="D2543" s="63">
        <v>1</v>
      </c>
      <c r="E2543" s="63">
        <v>1</v>
      </c>
      <c r="F2543" s="63">
        <v>1</v>
      </c>
      <c r="G2543" s="63">
        <v>0</v>
      </c>
      <c r="H2543" s="63">
        <v>1</v>
      </c>
      <c r="I2543" s="63">
        <v>0</v>
      </c>
      <c r="J2543" s="63">
        <v>1</v>
      </c>
      <c r="K2543" s="63">
        <v>1</v>
      </c>
      <c r="L2543" s="63">
        <v>1</v>
      </c>
      <c r="M2543" s="63">
        <v>1</v>
      </c>
      <c r="N2543" s="63">
        <v>1</v>
      </c>
      <c r="O2543" s="63">
        <v>1</v>
      </c>
      <c r="Q2543" s="61"/>
    </row>
    <row r="2544" spans="1:17" x14ac:dyDescent="0.25">
      <c r="A2544" t="str">
        <f t="shared" si="39"/>
        <v>Enero - Marzo</v>
      </c>
      <c r="B2544" s="72" t="s">
        <v>2301</v>
      </c>
      <c r="D2544" s="63">
        <v>1</v>
      </c>
      <c r="E2544" s="63">
        <v>1</v>
      </c>
      <c r="F2544" s="63">
        <v>1</v>
      </c>
      <c r="G2544" s="63">
        <v>0</v>
      </c>
      <c r="H2544" s="63">
        <v>0</v>
      </c>
      <c r="I2544" s="63">
        <v>0</v>
      </c>
      <c r="J2544" s="63">
        <v>1</v>
      </c>
      <c r="K2544" s="63">
        <v>1</v>
      </c>
      <c r="L2544" s="63">
        <v>0</v>
      </c>
      <c r="M2544" s="63">
        <v>1</v>
      </c>
      <c r="N2544" s="63">
        <v>1</v>
      </c>
      <c r="O2544" s="63">
        <v>1</v>
      </c>
      <c r="Q2544" s="61"/>
    </row>
    <row r="2545" spans="1:17" ht="15.75" thickBot="1" x14ac:dyDescent="0.3">
      <c r="A2545" t="str">
        <f t="shared" si="39"/>
        <v>Enero - Septiembre</v>
      </c>
      <c r="B2545" s="73" t="s">
        <v>2344</v>
      </c>
      <c r="C2545" s="68"/>
      <c r="D2545" s="56">
        <v>1</v>
      </c>
      <c r="E2545" s="56">
        <v>1</v>
      </c>
      <c r="F2545" s="56">
        <v>1</v>
      </c>
      <c r="G2545" s="56">
        <v>1</v>
      </c>
      <c r="H2545" s="56">
        <v>1</v>
      </c>
      <c r="I2545" s="56">
        <v>1</v>
      </c>
      <c r="J2545" s="56">
        <v>1</v>
      </c>
      <c r="K2545" s="56">
        <v>1</v>
      </c>
      <c r="L2545" s="56">
        <v>0</v>
      </c>
      <c r="M2545" s="56">
        <v>1</v>
      </c>
      <c r="N2545" s="56">
        <v>1</v>
      </c>
      <c r="O2545" s="56">
        <v>1</v>
      </c>
      <c r="P2545" s="68"/>
      <c r="Q2545" s="62"/>
    </row>
    <row r="2546" spans="1:17" ht="15.75" thickTop="1" x14ac:dyDescent="0.25">
      <c r="A2546" t="str">
        <f t="shared" si="39"/>
        <v>215515455</v>
      </c>
      <c r="B2546" s="74">
        <v>215515455</v>
      </c>
      <c r="C2546" s="65" t="s">
        <v>1286</v>
      </c>
      <c r="D2546" s="41">
        <v>3</v>
      </c>
      <c r="E2546" s="41">
        <v>3</v>
      </c>
      <c r="F2546" s="41">
        <v>3</v>
      </c>
      <c r="G2546" s="41">
        <v>3</v>
      </c>
      <c r="H2546" s="41">
        <v>3</v>
      </c>
      <c r="I2546" s="41">
        <v>3</v>
      </c>
      <c r="J2546" s="41">
        <v>3</v>
      </c>
      <c r="K2546" s="41">
        <v>3</v>
      </c>
      <c r="L2546" s="41">
        <v>3</v>
      </c>
      <c r="M2546" s="41">
        <v>3</v>
      </c>
      <c r="N2546" s="41">
        <v>3</v>
      </c>
      <c r="O2546" s="41">
        <v>3</v>
      </c>
      <c r="P2546" s="65">
        <f>SUM(D2546:O2546)</f>
        <v>36</v>
      </c>
      <c r="Q2546" s="67">
        <f>P2546/36</f>
        <v>1</v>
      </c>
    </row>
    <row r="2547" spans="1:17" x14ac:dyDescent="0.25">
      <c r="A2547" t="str">
        <f t="shared" si="39"/>
        <v>Enero - Junio</v>
      </c>
      <c r="B2547" s="72" t="s">
        <v>2341</v>
      </c>
      <c r="D2547" s="63">
        <v>1</v>
      </c>
      <c r="E2547" s="63">
        <v>1</v>
      </c>
      <c r="F2547" s="63">
        <v>1</v>
      </c>
      <c r="G2547" s="63">
        <v>1</v>
      </c>
      <c r="H2547" s="63">
        <v>1</v>
      </c>
      <c r="I2547" s="63">
        <v>1</v>
      </c>
      <c r="J2547" s="63">
        <v>1</v>
      </c>
      <c r="K2547" s="63">
        <v>1</v>
      </c>
      <c r="L2547" s="63">
        <v>1</v>
      </c>
      <c r="M2547" s="63">
        <v>1</v>
      </c>
      <c r="N2547" s="63">
        <v>1</v>
      </c>
      <c r="O2547" s="63">
        <v>1</v>
      </c>
      <c r="Q2547" s="61"/>
    </row>
    <row r="2548" spans="1:17" x14ac:dyDescent="0.25">
      <c r="A2548" t="str">
        <f t="shared" si="39"/>
        <v>Enero - Marzo</v>
      </c>
      <c r="B2548" s="72" t="s">
        <v>2301</v>
      </c>
      <c r="D2548" s="63">
        <v>1</v>
      </c>
      <c r="E2548" s="63">
        <v>1</v>
      </c>
      <c r="F2548" s="63">
        <v>1</v>
      </c>
      <c r="G2548" s="63">
        <v>1</v>
      </c>
      <c r="H2548" s="63">
        <v>1</v>
      </c>
      <c r="I2548" s="63">
        <v>1</v>
      </c>
      <c r="J2548" s="63">
        <v>1</v>
      </c>
      <c r="K2548" s="63">
        <v>1</v>
      </c>
      <c r="L2548" s="63">
        <v>1</v>
      </c>
      <c r="M2548" s="63">
        <v>1</v>
      </c>
      <c r="N2548" s="63">
        <v>1</v>
      </c>
      <c r="O2548" s="63">
        <v>1</v>
      </c>
      <c r="Q2548" s="61"/>
    </row>
    <row r="2549" spans="1:17" ht="15.75" thickBot="1" x14ac:dyDescent="0.3">
      <c r="A2549" t="str">
        <f t="shared" si="39"/>
        <v>Enero - Septiembre</v>
      </c>
      <c r="B2549" s="73" t="s">
        <v>2344</v>
      </c>
      <c r="C2549" s="68"/>
      <c r="D2549" s="56">
        <v>1</v>
      </c>
      <c r="E2549" s="56">
        <v>1</v>
      </c>
      <c r="F2549" s="56">
        <v>1</v>
      </c>
      <c r="G2549" s="56">
        <v>1</v>
      </c>
      <c r="H2549" s="56">
        <v>1</v>
      </c>
      <c r="I2549" s="56">
        <v>1</v>
      </c>
      <c r="J2549" s="56">
        <v>1</v>
      </c>
      <c r="K2549" s="56">
        <v>1</v>
      </c>
      <c r="L2549" s="56">
        <v>1</v>
      </c>
      <c r="M2549" s="56">
        <v>1</v>
      </c>
      <c r="N2549" s="56">
        <v>1</v>
      </c>
      <c r="O2549" s="56">
        <v>1</v>
      </c>
      <c r="P2549" s="68"/>
      <c r="Q2549" s="62"/>
    </row>
    <row r="2550" spans="1:17" ht="15.75" thickTop="1" x14ac:dyDescent="0.25">
      <c r="A2550" t="str">
        <f t="shared" si="39"/>
        <v>215515755</v>
      </c>
      <c r="B2550" s="74">
        <v>215515755</v>
      </c>
      <c r="C2550" s="65" t="s">
        <v>1288</v>
      </c>
      <c r="D2550" s="41">
        <v>3</v>
      </c>
      <c r="E2550" s="41">
        <v>3</v>
      </c>
      <c r="F2550" s="41">
        <v>2</v>
      </c>
      <c r="G2550" s="41">
        <v>2</v>
      </c>
      <c r="H2550" s="41">
        <v>3</v>
      </c>
      <c r="I2550" s="41">
        <v>1</v>
      </c>
      <c r="J2550" s="41">
        <v>3</v>
      </c>
      <c r="K2550" s="41">
        <v>3</v>
      </c>
      <c r="L2550" s="41">
        <v>2</v>
      </c>
      <c r="M2550" s="41">
        <v>3</v>
      </c>
      <c r="N2550" s="41">
        <v>3</v>
      </c>
      <c r="O2550" s="41">
        <v>3</v>
      </c>
      <c r="P2550" s="65">
        <f>SUM(D2550:O2550)</f>
        <v>31</v>
      </c>
      <c r="Q2550" s="67">
        <f>P2550/36</f>
        <v>0.86111111111111116</v>
      </c>
    </row>
    <row r="2551" spans="1:17" x14ac:dyDescent="0.25">
      <c r="A2551" t="str">
        <f t="shared" si="39"/>
        <v>Enero - Junio</v>
      </c>
      <c r="B2551" s="72" t="s">
        <v>2341</v>
      </c>
      <c r="D2551" s="63">
        <v>1</v>
      </c>
      <c r="E2551" s="63">
        <v>1</v>
      </c>
      <c r="F2551" s="63">
        <v>1</v>
      </c>
      <c r="G2551" s="63">
        <v>1</v>
      </c>
      <c r="H2551" s="63">
        <v>1</v>
      </c>
      <c r="I2551" s="63">
        <v>0</v>
      </c>
      <c r="J2551" s="63">
        <v>1</v>
      </c>
      <c r="K2551" s="63">
        <v>1</v>
      </c>
      <c r="L2551" s="63">
        <v>1</v>
      </c>
      <c r="M2551" s="63">
        <v>1</v>
      </c>
      <c r="N2551" s="63">
        <v>1</v>
      </c>
      <c r="O2551" s="63">
        <v>1</v>
      </c>
      <c r="Q2551" s="61"/>
    </row>
    <row r="2552" spans="1:17" x14ac:dyDescent="0.25">
      <c r="A2552" t="str">
        <f t="shared" si="39"/>
        <v>Enero - Marzo</v>
      </c>
      <c r="B2552" s="72" t="s">
        <v>2301</v>
      </c>
      <c r="D2552" s="63">
        <v>1</v>
      </c>
      <c r="E2552" s="63">
        <v>1</v>
      </c>
      <c r="F2552" s="63">
        <v>0</v>
      </c>
      <c r="G2552" s="63">
        <v>0</v>
      </c>
      <c r="H2552" s="63">
        <v>1</v>
      </c>
      <c r="I2552" s="63">
        <v>0</v>
      </c>
      <c r="J2552" s="63">
        <v>1</v>
      </c>
      <c r="K2552" s="63">
        <v>1</v>
      </c>
      <c r="L2552" s="63">
        <v>0</v>
      </c>
      <c r="M2552" s="63">
        <v>1</v>
      </c>
      <c r="N2552" s="63">
        <v>1</v>
      </c>
      <c r="O2552" s="63">
        <v>1</v>
      </c>
      <c r="Q2552" s="61"/>
    </row>
    <row r="2553" spans="1:17" ht="15.75" thickBot="1" x14ac:dyDescent="0.3">
      <c r="A2553" t="str">
        <f t="shared" si="39"/>
        <v>Enero - Septiembre</v>
      </c>
      <c r="B2553" s="73" t="s">
        <v>2344</v>
      </c>
      <c r="C2553" s="68"/>
      <c r="D2553" s="56">
        <v>1</v>
      </c>
      <c r="E2553" s="56">
        <v>1</v>
      </c>
      <c r="F2553" s="56">
        <v>1</v>
      </c>
      <c r="G2553" s="56">
        <v>1</v>
      </c>
      <c r="H2553" s="56">
        <v>1</v>
      </c>
      <c r="I2553" s="56">
        <v>1</v>
      </c>
      <c r="J2553" s="56">
        <v>1</v>
      </c>
      <c r="K2553" s="56">
        <v>1</v>
      </c>
      <c r="L2553" s="56">
        <v>1</v>
      </c>
      <c r="M2553" s="56">
        <v>1</v>
      </c>
      <c r="N2553" s="56">
        <v>1</v>
      </c>
      <c r="O2553" s="56">
        <v>1</v>
      </c>
      <c r="P2553" s="68"/>
      <c r="Q2553" s="62"/>
    </row>
    <row r="2554" spans="1:17" ht="15.75" thickTop="1" x14ac:dyDescent="0.25">
      <c r="A2554" t="str">
        <f t="shared" si="39"/>
        <v>215519355</v>
      </c>
      <c r="B2554" s="74">
        <v>215519355</v>
      </c>
      <c r="C2554" s="65" t="s">
        <v>1290</v>
      </c>
      <c r="D2554" s="41">
        <v>3</v>
      </c>
      <c r="E2554" s="41">
        <v>3</v>
      </c>
      <c r="F2554" s="41">
        <v>3</v>
      </c>
      <c r="G2554" s="41">
        <v>3</v>
      </c>
      <c r="H2554" s="41">
        <v>1</v>
      </c>
      <c r="I2554" s="41">
        <v>3</v>
      </c>
      <c r="J2554" s="41">
        <v>3</v>
      </c>
      <c r="K2554" s="41">
        <v>3</v>
      </c>
      <c r="L2554" s="41">
        <v>3</v>
      </c>
      <c r="M2554" s="41">
        <v>3</v>
      </c>
      <c r="N2554" s="41">
        <v>3</v>
      </c>
      <c r="O2554" s="41">
        <v>3</v>
      </c>
      <c r="P2554" s="65">
        <f>SUM(D2554:O2554)</f>
        <v>34</v>
      </c>
      <c r="Q2554" s="67">
        <f>P2554/36</f>
        <v>0.94444444444444442</v>
      </c>
    </row>
    <row r="2555" spans="1:17" x14ac:dyDescent="0.25">
      <c r="A2555" t="str">
        <f t="shared" si="39"/>
        <v>Enero - Junio</v>
      </c>
      <c r="B2555" s="72" t="s">
        <v>2341</v>
      </c>
      <c r="D2555" s="63">
        <v>1</v>
      </c>
      <c r="E2555" s="63">
        <v>1</v>
      </c>
      <c r="F2555" s="63">
        <v>1</v>
      </c>
      <c r="G2555" s="63">
        <v>1</v>
      </c>
      <c r="H2555" s="63">
        <v>0</v>
      </c>
      <c r="I2555" s="63">
        <v>1</v>
      </c>
      <c r="J2555" s="63">
        <v>1</v>
      </c>
      <c r="K2555" s="63">
        <v>1</v>
      </c>
      <c r="L2555" s="63">
        <v>1</v>
      </c>
      <c r="M2555" s="63">
        <v>1</v>
      </c>
      <c r="N2555" s="63">
        <v>1</v>
      </c>
      <c r="O2555" s="63">
        <v>1</v>
      </c>
      <c r="Q2555" s="61"/>
    </row>
    <row r="2556" spans="1:17" x14ac:dyDescent="0.25">
      <c r="A2556" t="str">
        <f t="shared" si="39"/>
        <v>Enero - Marzo</v>
      </c>
      <c r="B2556" s="72" t="s">
        <v>2301</v>
      </c>
      <c r="D2556" s="63">
        <v>1</v>
      </c>
      <c r="E2556" s="63">
        <v>1</v>
      </c>
      <c r="F2556" s="63">
        <v>1</v>
      </c>
      <c r="G2556" s="63">
        <v>1</v>
      </c>
      <c r="H2556" s="63">
        <v>0</v>
      </c>
      <c r="I2556" s="63">
        <v>1</v>
      </c>
      <c r="J2556" s="63">
        <v>1</v>
      </c>
      <c r="K2556" s="63">
        <v>1</v>
      </c>
      <c r="L2556" s="63">
        <v>1</v>
      </c>
      <c r="M2556" s="63">
        <v>1</v>
      </c>
      <c r="N2556" s="63">
        <v>1</v>
      </c>
      <c r="O2556" s="63">
        <v>1</v>
      </c>
      <c r="Q2556" s="61"/>
    </row>
    <row r="2557" spans="1:17" ht="15.75" thickBot="1" x14ac:dyDescent="0.3">
      <c r="A2557" t="str">
        <f t="shared" si="39"/>
        <v>Enero - Septiembre</v>
      </c>
      <c r="B2557" s="73" t="s">
        <v>2344</v>
      </c>
      <c r="C2557" s="68"/>
      <c r="D2557" s="56">
        <v>1</v>
      </c>
      <c r="E2557" s="56">
        <v>1</v>
      </c>
      <c r="F2557" s="56">
        <v>1</v>
      </c>
      <c r="G2557" s="56">
        <v>1</v>
      </c>
      <c r="H2557" s="56">
        <v>1</v>
      </c>
      <c r="I2557" s="56">
        <v>1</v>
      </c>
      <c r="J2557" s="56">
        <v>1</v>
      </c>
      <c r="K2557" s="56">
        <v>1</v>
      </c>
      <c r="L2557" s="56">
        <v>1</v>
      </c>
      <c r="M2557" s="56">
        <v>1</v>
      </c>
      <c r="N2557" s="56">
        <v>1</v>
      </c>
      <c r="O2557" s="56">
        <v>1</v>
      </c>
      <c r="P2557" s="68"/>
      <c r="Q2557" s="62"/>
    </row>
    <row r="2558" spans="1:17" ht="15.75" thickTop="1" x14ac:dyDescent="0.25">
      <c r="A2558" t="str">
        <f t="shared" si="39"/>
        <v>215519455</v>
      </c>
      <c r="B2558" s="74">
        <v>215519455</v>
      </c>
      <c r="C2558" s="65" t="s">
        <v>1292</v>
      </c>
      <c r="D2558" s="41">
        <v>3</v>
      </c>
      <c r="E2558" s="41">
        <v>3</v>
      </c>
      <c r="F2558" s="41">
        <v>3</v>
      </c>
      <c r="G2558" s="41">
        <v>3</v>
      </c>
      <c r="H2558" s="41">
        <v>3</v>
      </c>
      <c r="I2558" s="41">
        <v>3</v>
      </c>
      <c r="J2558" s="41">
        <v>3</v>
      </c>
      <c r="K2558" s="41">
        <v>3</v>
      </c>
      <c r="L2558" s="41">
        <v>3</v>
      </c>
      <c r="M2558" s="41">
        <v>3</v>
      </c>
      <c r="N2558" s="41">
        <v>3</v>
      </c>
      <c r="O2558" s="41">
        <v>2</v>
      </c>
      <c r="P2558" s="65">
        <f>SUM(D2558:O2558)</f>
        <v>35</v>
      </c>
      <c r="Q2558" s="67">
        <f>P2558/36</f>
        <v>0.97222222222222221</v>
      </c>
    </row>
    <row r="2559" spans="1:17" x14ac:dyDescent="0.25">
      <c r="A2559" t="str">
        <f t="shared" si="39"/>
        <v>Enero - Junio</v>
      </c>
      <c r="B2559" s="72" t="s">
        <v>2341</v>
      </c>
      <c r="D2559" s="63">
        <v>1</v>
      </c>
      <c r="E2559" s="63">
        <v>1</v>
      </c>
      <c r="F2559" s="63">
        <v>1</v>
      </c>
      <c r="G2559" s="63">
        <v>1</v>
      </c>
      <c r="H2559" s="63">
        <v>1</v>
      </c>
      <c r="I2559" s="63">
        <v>1</v>
      </c>
      <c r="J2559" s="63">
        <v>1</v>
      </c>
      <c r="K2559" s="63">
        <v>1</v>
      </c>
      <c r="L2559" s="63">
        <v>1</v>
      </c>
      <c r="M2559" s="63">
        <v>1</v>
      </c>
      <c r="N2559" s="63">
        <v>1</v>
      </c>
      <c r="O2559" s="63">
        <v>1</v>
      </c>
      <c r="Q2559" s="61"/>
    </row>
    <row r="2560" spans="1:17" x14ac:dyDescent="0.25">
      <c r="A2560" t="str">
        <f t="shared" si="39"/>
        <v>Enero - Marzo</v>
      </c>
      <c r="B2560" s="72" t="s">
        <v>2301</v>
      </c>
      <c r="D2560" s="63">
        <v>1</v>
      </c>
      <c r="E2560" s="63">
        <v>1</v>
      </c>
      <c r="F2560" s="63">
        <v>1</v>
      </c>
      <c r="G2560" s="63">
        <v>1</v>
      </c>
      <c r="H2560" s="63">
        <v>1</v>
      </c>
      <c r="I2560" s="63">
        <v>1</v>
      </c>
      <c r="J2560" s="63">
        <v>1</v>
      </c>
      <c r="K2560" s="63">
        <v>1</v>
      </c>
      <c r="L2560" s="63">
        <v>1</v>
      </c>
      <c r="M2560" s="63">
        <v>1</v>
      </c>
      <c r="N2560" s="63">
        <v>1</v>
      </c>
      <c r="O2560" s="63">
        <v>1</v>
      </c>
      <c r="Q2560" s="61"/>
    </row>
    <row r="2561" spans="1:17" ht="15.75" thickBot="1" x14ac:dyDescent="0.3">
      <c r="A2561" t="str">
        <f t="shared" si="39"/>
        <v>Enero - Septiembre</v>
      </c>
      <c r="B2561" s="73" t="s">
        <v>2344</v>
      </c>
      <c r="C2561" s="68"/>
      <c r="D2561" s="56">
        <v>1</v>
      </c>
      <c r="E2561" s="56">
        <v>1</v>
      </c>
      <c r="F2561" s="56">
        <v>1</v>
      </c>
      <c r="G2561" s="56">
        <v>1</v>
      </c>
      <c r="H2561" s="56">
        <v>1</v>
      </c>
      <c r="I2561" s="56">
        <v>1</v>
      </c>
      <c r="J2561" s="56">
        <v>1</v>
      </c>
      <c r="K2561" s="56">
        <v>1</v>
      </c>
      <c r="L2561" s="56">
        <v>1</v>
      </c>
      <c r="M2561" s="56">
        <v>1</v>
      </c>
      <c r="N2561" s="56">
        <v>1</v>
      </c>
      <c r="O2561" s="56">
        <v>0</v>
      </c>
      <c r="P2561" s="68"/>
      <c r="Q2561" s="62"/>
    </row>
    <row r="2562" spans="1:17" ht="15.75" thickTop="1" x14ac:dyDescent="0.25">
      <c r="A2562" t="str">
        <f t="shared" si="39"/>
        <v>215523555</v>
      </c>
      <c r="B2562" s="74">
        <v>215523555</v>
      </c>
      <c r="C2562" s="65" t="s">
        <v>1294</v>
      </c>
      <c r="D2562" s="41">
        <v>3</v>
      </c>
      <c r="E2562" s="41">
        <v>3</v>
      </c>
      <c r="F2562" s="41">
        <v>3</v>
      </c>
      <c r="G2562" s="41">
        <v>0</v>
      </c>
      <c r="H2562" s="41">
        <v>3</v>
      </c>
      <c r="I2562" s="41">
        <v>3</v>
      </c>
      <c r="J2562" s="41">
        <v>3</v>
      </c>
      <c r="K2562" s="41">
        <v>3</v>
      </c>
      <c r="L2562" s="41">
        <v>2</v>
      </c>
      <c r="M2562" s="41">
        <v>3</v>
      </c>
      <c r="N2562" s="41">
        <v>3</v>
      </c>
      <c r="O2562" s="41">
        <v>3</v>
      </c>
      <c r="P2562" s="65">
        <f>SUM(D2562:O2562)</f>
        <v>32</v>
      </c>
      <c r="Q2562" s="67">
        <f>P2562/36</f>
        <v>0.88888888888888884</v>
      </c>
    </row>
    <row r="2563" spans="1:17" x14ac:dyDescent="0.25">
      <c r="A2563" t="str">
        <f t="shared" ref="A2563:A2626" si="40">TEXT(B2563,0)</f>
        <v>Enero - Junio</v>
      </c>
      <c r="B2563" s="72" t="s">
        <v>2341</v>
      </c>
      <c r="D2563" s="63">
        <v>1</v>
      </c>
      <c r="E2563" s="63">
        <v>1</v>
      </c>
      <c r="F2563" s="63">
        <v>1</v>
      </c>
      <c r="G2563" s="63">
        <v>0</v>
      </c>
      <c r="H2563" s="63">
        <v>1</v>
      </c>
      <c r="I2563" s="63">
        <v>1</v>
      </c>
      <c r="J2563" s="63">
        <v>1</v>
      </c>
      <c r="K2563" s="63">
        <v>1</v>
      </c>
      <c r="L2563" s="63">
        <v>1</v>
      </c>
      <c r="M2563" s="63">
        <v>1</v>
      </c>
      <c r="N2563" s="63">
        <v>1</v>
      </c>
      <c r="O2563" s="63">
        <v>1</v>
      </c>
      <c r="Q2563" s="61"/>
    </row>
    <row r="2564" spans="1:17" x14ac:dyDescent="0.25">
      <c r="A2564" t="str">
        <f t="shared" si="40"/>
        <v>Enero - Marzo</v>
      </c>
      <c r="B2564" s="72" t="s">
        <v>2301</v>
      </c>
      <c r="D2564" s="63">
        <v>1</v>
      </c>
      <c r="E2564" s="63">
        <v>1</v>
      </c>
      <c r="F2564" s="63">
        <v>1</v>
      </c>
      <c r="G2564" s="63">
        <v>0</v>
      </c>
      <c r="H2564" s="63">
        <v>1</v>
      </c>
      <c r="I2564" s="63">
        <v>1</v>
      </c>
      <c r="J2564" s="63">
        <v>1</v>
      </c>
      <c r="K2564" s="63">
        <v>1</v>
      </c>
      <c r="L2564" s="63">
        <v>0</v>
      </c>
      <c r="M2564" s="63">
        <v>1</v>
      </c>
      <c r="N2564" s="63">
        <v>1</v>
      </c>
      <c r="O2564" s="63">
        <v>1</v>
      </c>
      <c r="Q2564" s="61"/>
    </row>
    <row r="2565" spans="1:17" ht="15.75" thickBot="1" x14ac:dyDescent="0.3">
      <c r="A2565" t="str">
        <f t="shared" si="40"/>
        <v>Enero - Septiembre</v>
      </c>
      <c r="B2565" s="73" t="s">
        <v>2344</v>
      </c>
      <c r="C2565" s="68"/>
      <c r="D2565" s="56">
        <v>1</v>
      </c>
      <c r="E2565" s="56">
        <v>1</v>
      </c>
      <c r="F2565" s="56">
        <v>1</v>
      </c>
      <c r="G2565" s="56">
        <v>0</v>
      </c>
      <c r="H2565" s="56">
        <v>1</v>
      </c>
      <c r="I2565" s="56">
        <v>1</v>
      </c>
      <c r="J2565" s="56">
        <v>1</v>
      </c>
      <c r="K2565" s="56">
        <v>1</v>
      </c>
      <c r="L2565" s="56">
        <v>1</v>
      </c>
      <c r="M2565" s="56">
        <v>1</v>
      </c>
      <c r="N2565" s="56">
        <v>1</v>
      </c>
      <c r="O2565" s="56">
        <v>1</v>
      </c>
      <c r="P2565" s="68"/>
      <c r="Q2565" s="62"/>
    </row>
    <row r="2566" spans="1:17" ht="15.75" thickTop="1" x14ac:dyDescent="0.25">
      <c r="A2566" t="str">
        <f t="shared" si="40"/>
        <v>215523855</v>
      </c>
      <c r="B2566" s="74">
        <v>215523855</v>
      </c>
      <c r="C2566" s="65" t="s">
        <v>1296</v>
      </c>
      <c r="D2566" s="41">
        <v>3</v>
      </c>
      <c r="E2566" s="41">
        <v>3</v>
      </c>
      <c r="F2566" s="41">
        <v>3</v>
      </c>
      <c r="G2566" s="41">
        <v>0</v>
      </c>
      <c r="H2566" s="41">
        <v>3</v>
      </c>
      <c r="I2566" s="41">
        <v>3</v>
      </c>
      <c r="J2566" s="41">
        <v>3</v>
      </c>
      <c r="K2566" s="41">
        <v>3</v>
      </c>
      <c r="L2566" s="41">
        <v>3</v>
      </c>
      <c r="M2566" s="41">
        <v>3</v>
      </c>
      <c r="N2566" s="41">
        <v>3</v>
      </c>
      <c r="O2566" s="41">
        <v>3</v>
      </c>
      <c r="P2566" s="65">
        <f>SUM(D2566:O2566)</f>
        <v>33</v>
      </c>
      <c r="Q2566" s="67">
        <f>P2566/36</f>
        <v>0.91666666666666663</v>
      </c>
    </row>
    <row r="2567" spans="1:17" x14ac:dyDescent="0.25">
      <c r="A2567" t="str">
        <f t="shared" si="40"/>
        <v>Enero - Junio</v>
      </c>
      <c r="B2567" s="72" t="s">
        <v>2341</v>
      </c>
      <c r="D2567" s="63">
        <v>1</v>
      </c>
      <c r="E2567" s="63">
        <v>1</v>
      </c>
      <c r="F2567" s="63">
        <v>1</v>
      </c>
      <c r="G2567" s="63">
        <v>0</v>
      </c>
      <c r="H2567" s="63">
        <v>1</v>
      </c>
      <c r="I2567" s="63">
        <v>1</v>
      </c>
      <c r="J2567" s="63">
        <v>1</v>
      </c>
      <c r="K2567" s="63">
        <v>1</v>
      </c>
      <c r="L2567" s="63">
        <v>1</v>
      </c>
      <c r="M2567" s="63">
        <v>1</v>
      </c>
      <c r="N2567" s="63">
        <v>1</v>
      </c>
      <c r="O2567" s="63">
        <v>1</v>
      </c>
      <c r="Q2567" s="61"/>
    </row>
    <row r="2568" spans="1:17" x14ac:dyDescent="0.25">
      <c r="A2568" t="str">
        <f t="shared" si="40"/>
        <v>Enero - Marzo</v>
      </c>
      <c r="B2568" s="72" t="s">
        <v>2301</v>
      </c>
      <c r="D2568" s="63">
        <v>1</v>
      </c>
      <c r="E2568" s="63">
        <v>1</v>
      </c>
      <c r="F2568" s="63">
        <v>1</v>
      </c>
      <c r="G2568" s="63">
        <v>0</v>
      </c>
      <c r="H2568" s="63">
        <v>1</v>
      </c>
      <c r="I2568" s="63">
        <v>1</v>
      </c>
      <c r="J2568" s="63">
        <v>1</v>
      </c>
      <c r="K2568" s="63">
        <v>1</v>
      </c>
      <c r="L2568" s="63">
        <v>1</v>
      </c>
      <c r="M2568" s="63">
        <v>1</v>
      </c>
      <c r="N2568" s="63">
        <v>1</v>
      </c>
      <c r="O2568" s="63">
        <v>1</v>
      </c>
      <c r="Q2568" s="61"/>
    </row>
    <row r="2569" spans="1:17" ht="15.75" thickBot="1" x14ac:dyDescent="0.3">
      <c r="A2569" t="str">
        <f t="shared" si="40"/>
        <v>Enero - Septiembre</v>
      </c>
      <c r="B2569" s="73" t="s">
        <v>2344</v>
      </c>
      <c r="C2569" s="68"/>
      <c r="D2569" s="56">
        <v>1</v>
      </c>
      <c r="E2569" s="56">
        <v>1</v>
      </c>
      <c r="F2569" s="56">
        <v>1</v>
      </c>
      <c r="G2569" s="56">
        <v>0</v>
      </c>
      <c r="H2569" s="56">
        <v>1</v>
      </c>
      <c r="I2569" s="56">
        <v>1</v>
      </c>
      <c r="J2569" s="56">
        <v>1</v>
      </c>
      <c r="K2569" s="56">
        <v>1</v>
      </c>
      <c r="L2569" s="56">
        <v>1</v>
      </c>
      <c r="M2569" s="56">
        <v>1</v>
      </c>
      <c r="N2569" s="56">
        <v>1</v>
      </c>
      <c r="O2569" s="56">
        <v>1</v>
      </c>
      <c r="P2569" s="68"/>
      <c r="Q2569" s="62"/>
    </row>
    <row r="2570" spans="1:17" ht="15.75" thickTop="1" x14ac:dyDescent="0.25">
      <c r="A2570" t="str">
        <f t="shared" si="40"/>
        <v>215544855</v>
      </c>
      <c r="B2570" s="74">
        <v>215544855</v>
      </c>
      <c r="C2570" s="65" t="s">
        <v>1298</v>
      </c>
      <c r="D2570" s="41">
        <v>3</v>
      </c>
      <c r="E2570" s="41">
        <v>3</v>
      </c>
      <c r="F2570" s="41">
        <v>3</v>
      </c>
      <c r="G2570" s="41">
        <v>0</v>
      </c>
      <c r="H2570" s="41">
        <v>2</v>
      </c>
      <c r="I2570" s="41">
        <v>0</v>
      </c>
      <c r="J2570" s="41">
        <v>3</v>
      </c>
      <c r="K2570" s="41">
        <v>3</v>
      </c>
      <c r="L2570" s="41">
        <v>3</v>
      </c>
      <c r="M2570" s="41">
        <v>3</v>
      </c>
      <c r="N2570" s="41">
        <v>3</v>
      </c>
      <c r="O2570" s="41">
        <v>1</v>
      </c>
      <c r="P2570" s="65">
        <f>SUM(D2570:O2570)</f>
        <v>27</v>
      </c>
      <c r="Q2570" s="67">
        <f>P2570/36</f>
        <v>0.75</v>
      </c>
    </row>
    <row r="2571" spans="1:17" x14ac:dyDescent="0.25">
      <c r="A2571" t="str">
        <f t="shared" si="40"/>
        <v>Enero - Junio</v>
      </c>
      <c r="B2571" s="72" t="s">
        <v>2341</v>
      </c>
      <c r="D2571" s="63">
        <v>1</v>
      </c>
      <c r="E2571" s="63">
        <v>1</v>
      </c>
      <c r="F2571" s="63">
        <v>1</v>
      </c>
      <c r="G2571" s="63">
        <v>0</v>
      </c>
      <c r="H2571" s="63">
        <v>1</v>
      </c>
      <c r="I2571" s="63">
        <v>0</v>
      </c>
      <c r="J2571" s="63">
        <v>1</v>
      </c>
      <c r="K2571" s="63">
        <v>1</v>
      </c>
      <c r="L2571" s="63">
        <v>1</v>
      </c>
      <c r="M2571" s="63">
        <v>1</v>
      </c>
      <c r="N2571" s="63">
        <v>1</v>
      </c>
      <c r="O2571" s="63">
        <v>1</v>
      </c>
      <c r="Q2571" s="61"/>
    </row>
    <row r="2572" spans="1:17" x14ac:dyDescent="0.25">
      <c r="A2572" t="str">
        <f t="shared" si="40"/>
        <v>Enero - Marzo</v>
      </c>
      <c r="B2572" s="72" t="s">
        <v>2301</v>
      </c>
      <c r="D2572" s="63">
        <v>1</v>
      </c>
      <c r="E2572" s="63">
        <v>1</v>
      </c>
      <c r="F2572" s="63">
        <v>1</v>
      </c>
      <c r="G2572" s="63">
        <v>0</v>
      </c>
      <c r="H2572" s="63">
        <v>0</v>
      </c>
      <c r="I2572" s="63">
        <v>0</v>
      </c>
      <c r="J2572" s="63">
        <v>1</v>
      </c>
      <c r="K2572" s="63">
        <v>1</v>
      </c>
      <c r="L2572" s="63">
        <v>1</v>
      </c>
      <c r="M2572" s="63">
        <v>1</v>
      </c>
      <c r="N2572" s="63">
        <v>1</v>
      </c>
      <c r="O2572" s="63">
        <v>0</v>
      </c>
      <c r="Q2572" s="61"/>
    </row>
    <row r="2573" spans="1:17" ht="15.75" thickBot="1" x14ac:dyDescent="0.3">
      <c r="A2573" t="str">
        <f t="shared" si="40"/>
        <v>Enero - Septiembre</v>
      </c>
      <c r="B2573" s="73" t="s">
        <v>2344</v>
      </c>
      <c r="C2573" s="68"/>
      <c r="D2573" s="56">
        <v>1</v>
      </c>
      <c r="E2573" s="56">
        <v>1</v>
      </c>
      <c r="F2573" s="56">
        <v>1</v>
      </c>
      <c r="G2573" s="56">
        <v>0</v>
      </c>
      <c r="H2573" s="56">
        <v>1</v>
      </c>
      <c r="I2573" s="56">
        <v>0</v>
      </c>
      <c r="J2573" s="56">
        <v>1</v>
      </c>
      <c r="K2573" s="56">
        <v>1</v>
      </c>
      <c r="L2573" s="56">
        <v>1</v>
      </c>
      <c r="M2573" s="56">
        <v>1</v>
      </c>
      <c r="N2573" s="56">
        <v>1</v>
      </c>
      <c r="O2573" s="56">
        <v>0</v>
      </c>
      <c r="P2573" s="68"/>
      <c r="Q2573" s="62"/>
    </row>
    <row r="2574" spans="1:17" ht="15.75" thickTop="1" x14ac:dyDescent="0.25">
      <c r="A2574" t="str">
        <f t="shared" si="40"/>
        <v>215547555</v>
      </c>
      <c r="B2574" s="74">
        <v>215547555</v>
      </c>
      <c r="C2574" s="65" t="s">
        <v>1300</v>
      </c>
      <c r="D2574" s="41">
        <v>3</v>
      </c>
      <c r="E2574" s="41">
        <v>0</v>
      </c>
      <c r="F2574" s="41">
        <v>0</v>
      </c>
      <c r="G2574" s="41">
        <v>0</v>
      </c>
      <c r="H2574" s="41">
        <v>2</v>
      </c>
      <c r="I2574" s="41">
        <v>0</v>
      </c>
      <c r="J2574" s="41">
        <v>1</v>
      </c>
      <c r="K2574" s="41">
        <v>3</v>
      </c>
      <c r="L2574" s="41">
        <v>0</v>
      </c>
      <c r="M2574" s="41">
        <v>3</v>
      </c>
      <c r="N2574" s="41">
        <v>3</v>
      </c>
      <c r="O2574" s="41">
        <v>0</v>
      </c>
      <c r="P2574" s="65">
        <f>SUM(D2574:O2574)</f>
        <v>15</v>
      </c>
      <c r="Q2574" s="67">
        <f>P2574/36</f>
        <v>0.41666666666666669</v>
      </c>
    </row>
    <row r="2575" spans="1:17" x14ac:dyDescent="0.25">
      <c r="A2575" t="str">
        <f t="shared" si="40"/>
        <v>Enero - Junio</v>
      </c>
      <c r="B2575" s="72" t="s">
        <v>2341</v>
      </c>
      <c r="D2575" s="63">
        <v>1</v>
      </c>
      <c r="E2575" s="63">
        <v>0</v>
      </c>
      <c r="F2575" s="63">
        <v>0</v>
      </c>
      <c r="G2575" s="63">
        <v>0</v>
      </c>
      <c r="H2575" s="63">
        <v>1</v>
      </c>
      <c r="I2575" s="63">
        <v>0</v>
      </c>
      <c r="J2575" s="63">
        <v>0</v>
      </c>
      <c r="K2575" s="63">
        <v>1</v>
      </c>
      <c r="L2575" s="63">
        <v>0</v>
      </c>
      <c r="M2575" s="63">
        <v>1</v>
      </c>
      <c r="N2575" s="63">
        <v>1</v>
      </c>
      <c r="O2575" s="63">
        <v>0</v>
      </c>
      <c r="Q2575" s="61"/>
    </row>
    <row r="2576" spans="1:17" x14ac:dyDescent="0.25">
      <c r="A2576" t="str">
        <f t="shared" si="40"/>
        <v>Enero - Marzo</v>
      </c>
      <c r="B2576" s="72" t="s">
        <v>2301</v>
      </c>
      <c r="D2576" s="63">
        <v>1</v>
      </c>
      <c r="E2576" s="63">
        <v>0</v>
      </c>
      <c r="F2576" s="63">
        <v>0</v>
      </c>
      <c r="G2576" s="63">
        <v>0</v>
      </c>
      <c r="H2576" s="63">
        <v>0</v>
      </c>
      <c r="I2576" s="63">
        <v>0</v>
      </c>
      <c r="J2576" s="63">
        <v>1</v>
      </c>
      <c r="K2576" s="63">
        <v>1</v>
      </c>
      <c r="L2576" s="63">
        <v>0</v>
      </c>
      <c r="M2576" s="63">
        <v>1</v>
      </c>
      <c r="N2576" s="63">
        <v>1</v>
      </c>
      <c r="O2576" s="63">
        <v>0</v>
      </c>
      <c r="Q2576" s="61"/>
    </row>
    <row r="2577" spans="1:17" ht="15.75" thickBot="1" x14ac:dyDescent="0.3">
      <c r="A2577" t="str">
        <f t="shared" si="40"/>
        <v>Enero - Septiembre</v>
      </c>
      <c r="B2577" s="73" t="s">
        <v>2344</v>
      </c>
      <c r="C2577" s="68"/>
      <c r="D2577" s="56">
        <v>1</v>
      </c>
      <c r="E2577" s="56">
        <v>0</v>
      </c>
      <c r="F2577" s="56">
        <v>0</v>
      </c>
      <c r="G2577" s="56">
        <v>0</v>
      </c>
      <c r="H2577" s="56">
        <v>1</v>
      </c>
      <c r="I2577" s="56">
        <v>0</v>
      </c>
      <c r="J2577" s="56">
        <v>0</v>
      </c>
      <c r="K2577" s="56">
        <v>1</v>
      </c>
      <c r="L2577" s="56">
        <v>0</v>
      </c>
      <c r="M2577" s="56">
        <v>1</v>
      </c>
      <c r="N2577" s="56">
        <v>1</v>
      </c>
      <c r="O2577" s="56">
        <v>0</v>
      </c>
      <c r="P2577" s="68"/>
      <c r="Q2577" s="62"/>
    </row>
    <row r="2578" spans="1:17" ht="15.75" thickTop="1" x14ac:dyDescent="0.25">
      <c r="A2578" t="str">
        <f t="shared" si="40"/>
        <v>215568255</v>
      </c>
      <c r="B2578" s="74">
        <v>215568255</v>
      </c>
      <c r="C2578" s="65" t="s">
        <v>1302</v>
      </c>
      <c r="D2578" s="41">
        <v>3</v>
      </c>
      <c r="E2578" s="41">
        <v>0</v>
      </c>
      <c r="F2578" s="41">
        <v>1</v>
      </c>
      <c r="G2578" s="41">
        <v>0</v>
      </c>
      <c r="H2578" s="41">
        <v>2</v>
      </c>
      <c r="I2578" s="41">
        <v>3</v>
      </c>
      <c r="J2578" s="41">
        <v>3</v>
      </c>
      <c r="K2578" s="41">
        <v>2</v>
      </c>
      <c r="L2578" s="41">
        <v>3</v>
      </c>
      <c r="M2578" s="41">
        <v>3</v>
      </c>
      <c r="N2578" s="41">
        <v>3</v>
      </c>
      <c r="O2578" s="41">
        <v>1</v>
      </c>
      <c r="P2578" s="65">
        <f>SUM(D2578:O2578)</f>
        <v>24</v>
      </c>
      <c r="Q2578" s="67">
        <f>P2578/36</f>
        <v>0.66666666666666663</v>
      </c>
    </row>
    <row r="2579" spans="1:17" x14ac:dyDescent="0.25">
      <c r="A2579" t="str">
        <f t="shared" si="40"/>
        <v>Enero - Junio</v>
      </c>
      <c r="B2579" s="72" t="s">
        <v>2341</v>
      </c>
      <c r="D2579" s="63">
        <v>1</v>
      </c>
      <c r="E2579" s="63">
        <v>0</v>
      </c>
      <c r="F2579" s="63">
        <v>0</v>
      </c>
      <c r="G2579" s="63">
        <v>0</v>
      </c>
      <c r="H2579" s="63">
        <v>1</v>
      </c>
      <c r="I2579" s="63">
        <v>1</v>
      </c>
      <c r="J2579" s="63">
        <v>1</v>
      </c>
      <c r="K2579" s="63">
        <v>1</v>
      </c>
      <c r="L2579" s="63">
        <v>1</v>
      </c>
      <c r="M2579" s="63">
        <v>1</v>
      </c>
      <c r="N2579" s="63">
        <v>1</v>
      </c>
      <c r="O2579" s="63">
        <v>1</v>
      </c>
      <c r="Q2579" s="61"/>
    </row>
    <row r="2580" spans="1:17" x14ac:dyDescent="0.25">
      <c r="A2580" t="str">
        <f t="shared" si="40"/>
        <v>Enero - Marzo</v>
      </c>
      <c r="B2580" s="72" t="s">
        <v>2301</v>
      </c>
      <c r="D2580" s="63">
        <v>1</v>
      </c>
      <c r="E2580" s="63">
        <v>0</v>
      </c>
      <c r="F2580" s="63">
        <v>1</v>
      </c>
      <c r="G2580" s="63">
        <v>0</v>
      </c>
      <c r="H2580" s="63">
        <v>0</v>
      </c>
      <c r="I2580" s="63">
        <v>1</v>
      </c>
      <c r="J2580" s="63">
        <v>1</v>
      </c>
      <c r="K2580" s="63">
        <v>1</v>
      </c>
      <c r="L2580" s="63">
        <v>1</v>
      </c>
      <c r="M2580" s="63">
        <v>1</v>
      </c>
      <c r="N2580" s="63">
        <v>1</v>
      </c>
      <c r="O2580" s="63">
        <v>0</v>
      </c>
      <c r="Q2580" s="61"/>
    </row>
    <row r="2581" spans="1:17" ht="15.75" thickBot="1" x14ac:dyDescent="0.3">
      <c r="A2581" t="str">
        <f t="shared" si="40"/>
        <v>Enero - Septiembre</v>
      </c>
      <c r="B2581" s="73" t="s">
        <v>2344</v>
      </c>
      <c r="C2581" s="68"/>
      <c r="D2581" s="56">
        <v>1</v>
      </c>
      <c r="E2581" s="56">
        <v>0</v>
      </c>
      <c r="F2581" s="56">
        <v>0</v>
      </c>
      <c r="G2581" s="56">
        <v>0</v>
      </c>
      <c r="H2581" s="56">
        <v>1</v>
      </c>
      <c r="I2581" s="56">
        <v>1</v>
      </c>
      <c r="J2581" s="56">
        <v>1</v>
      </c>
      <c r="K2581" s="56">
        <v>0</v>
      </c>
      <c r="L2581" s="56">
        <v>1</v>
      </c>
      <c r="M2581" s="56">
        <v>1</v>
      </c>
      <c r="N2581" s="56">
        <v>1</v>
      </c>
      <c r="O2581" s="56">
        <v>0</v>
      </c>
      <c r="P2581" s="68"/>
      <c r="Q2581" s="62"/>
    </row>
    <row r="2582" spans="1:17" ht="15.75" thickTop="1" x14ac:dyDescent="0.25">
      <c r="A2582" t="str">
        <f t="shared" si="40"/>
        <v>215568655</v>
      </c>
      <c r="B2582" s="74">
        <v>215568655</v>
      </c>
      <c r="C2582" s="65" t="s">
        <v>1304</v>
      </c>
      <c r="D2582" s="41">
        <v>3</v>
      </c>
      <c r="E2582" s="41">
        <v>3</v>
      </c>
      <c r="F2582" s="41">
        <v>0</v>
      </c>
      <c r="G2582" s="41">
        <v>3</v>
      </c>
      <c r="H2582" s="41">
        <v>0</v>
      </c>
      <c r="I2582" s="41">
        <v>3</v>
      </c>
      <c r="J2582" s="41">
        <v>1</v>
      </c>
      <c r="K2582" s="41">
        <v>3</v>
      </c>
      <c r="L2582" s="41">
        <v>2</v>
      </c>
      <c r="M2582" s="41">
        <v>3</v>
      </c>
      <c r="N2582" s="41">
        <v>3</v>
      </c>
      <c r="O2582" s="41">
        <v>0</v>
      </c>
      <c r="P2582" s="65">
        <f>SUM(D2582:O2582)</f>
        <v>24</v>
      </c>
      <c r="Q2582" s="67">
        <f>P2582/36</f>
        <v>0.66666666666666663</v>
      </c>
    </row>
    <row r="2583" spans="1:17" x14ac:dyDescent="0.25">
      <c r="A2583" t="str">
        <f t="shared" si="40"/>
        <v>Enero - Junio</v>
      </c>
      <c r="B2583" s="72" t="s">
        <v>2341</v>
      </c>
      <c r="D2583" s="63">
        <v>1</v>
      </c>
      <c r="E2583" s="63">
        <v>1</v>
      </c>
      <c r="F2583" s="63">
        <v>0</v>
      </c>
      <c r="G2583" s="63">
        <v>1</v>
      </c>
      <c r="H2583" s="63">
        <v>0</v>
      </c>
      <c r="I2583" s="63">
        <v>1</v>
      </c>
      <c r="J2583" s="63">
        <v>0</v>
      </c>
      <c r="K2583" s="63">
        <v>1</v>
      </c>
      <c r="L2583" s="63">
        <v>1</v>
      </c>
      <c r="M2583" s="63">
        <v>1</v>
      </c>
      <c r="N2583" s="63">
        <v>1</v>
      </c>
      <c r="O2583" s="63">
        <v>0</v>
      </c>
      <c r="Q2583" s="61"/>
    </row>
    <row r="2584" spans="1:17" x14ac:dyDescent="0.25">
      <c r="A2584" t="str">
        <f t="shared" si="40"/>
        <v>Enero - Marzo</v>
      </c>
      <c r="B2584" s="72" t="s">
        <v>2301</v>
      </c>
      <c r="D2584" s="63">
        <v>1</v>
      </c>
      <c r="E2584" s="63">
        <v>1</v>
      </c>
      <c r="F2584" s="63">
        <v>0</v>
      </c>
      <c r="G2584" s="63">
        <v>1</v>
      </c>
      <c r="H2584" s="63">
        <v>0</v>
      </c>
      <c r="I2584" s="63">
        <v>1</v>
      </c>
      <c r="J2584" s="63">
        <v>0</v>
      </c>
      <c r="K2584" s="63">
        <v>1</v>
      </c>
      <c r="L2584" s="63">
        <v>0</v>
      </c>
      <c r="M2584" s="63">
        <v>1</v>
      </c>
      <c r="N2584" s="63">
        <v>1</v>
      </c>
      <c r="O2584" s="63">
        <v>0</v>
      </c>
      <c r="Q2584" s="61"/>
    </row>
    <row r="2585" spans="1:17" ht="15.75" thickBot="1" x14ac:dyDescent="0.3">
      <c r="A2585" t="str">
        <f t="shared" si="40"/>
        <v>Enero - Septiembre</v>
      </c>
      <c r="B2585" s="73" t="s">
        <v>2344</v>
      </c>
      <c r="C2585" s="68"/>
      <c r="D2585" s="56">
        <v>1</v>
      </c>
      <c r="E2585" s="56">
        <v>1</v>
      </c>
      <c r="F2585" s="56">
        <v>0</v>
      </c>
      <c r="G2585" s="56">
        <v>1</v>
      </c>
      <c r="H2585" s="56">
        <v>0</v>
      </c>
      <c r="I2585" s="56">
        <v>1</v>
      </c>
      <c r="J2585" s="56">
        <v>1</v>
      </c>
      <c r="K2585" s="56">
        <v>1</v>
      </c>
      <c r="L2585" s="56">
        <v>1</v>
      </c>
      <c r="M2585" s="56">
        <v>1</v>
      </c>
      <c r="N2585" s="56">
        <v>1</v>
      </c>
      <c r="O2585" s="56">
        <v>0</v>
      </c>
      <c r="P2585" s="68"/>
      <c r="Q2585" s="62"/>
    </row>
    <row r="2586" spans="1:17" ht="15.75" thickTop="1" x14ac:dyDescent="0.25">
      <c r="A2586" t="str">
        <f t="shared" si="40"/>
        <v>215568755</v>
      </c>
      <c r="B2586" s="74">
        <v>215568755</v>
      </c>
      <c r="C2586" s="65" t="s">
        <v>1306</v>
      </c>
      <c r="D2586" s="41">
        <v>3</v>
      </c>
      <c r="E2586" s="41">
        <v>3</v>
      </c>
      <c r="F2586" s="41">
        <v>3</v>
      </c>
      <c r="G2586" s="41">
        <v>3</v>
      </c>
      <c r="H2586" s="41">
        <v>3</v>
      </c>
      <c r="I2586" s="41">
        <v>3</v>
      </c>
      <c r="J2586" s="41">
        <v>2</v>
      </c>
      <c r="K2586" s="41">
        <v>3</v>
      </c>
      <c r="L2586" s="41">
        <v>3</v>
      </c>
      <c r="M2586" s="41">
        <v>3</v>
      </c>
      <c r="N2586" s="41">
        <v>3</v>
      </c>
      <c r="O2586" s="41">
        <v>3</v>
      </c>
      <c r="P2586" s="65">
        <f>SUM(D2586:O2586)</f>
        <v>35</v>
      </c>
      <c r="Q2586" s="67">
        <f>P2586/36</f>
        <v>0.97222222222222221</v>
      </c>
    </row>
    <row r="2587" spans="1:17" x14ac:dyDescent="0.25">
      <c r="A2587" t="str">
        <f t="shared" si="40"/>
        <v>Enero - Junio</v>
      </c>
      <c r="B2587" s="72" t="s">
        <v>2341</v>
      </c>
      <c r="D2587" s="63">
        <v>1</v>
      </c>
      <c r="E2587" s="63">
        <v>1</v>
      </c>
      <c r="F2587" s="63">
        <v>1</v>
      </c>
      <c r="G2587" s="63">
        <v>1</v>
      </c>
      <c r="H2587" s="63">
        <v>1</v>
      </c>
      <c r="I2587" s="63">
        <v>1</v>
      </c>
      <c r="J2587" s="63">
        <v>1</v>
      </c>
      <c r="K2587" s="63">
        <v>1</v>
      </c>
      <c r="L2587" s="63">
        <v>1</v>
      </c>
      <c r="M2587" s="63">
        <v>1</v>
      </c>
      <c r="N2587" s="63">
        <v>1</v>
      </c>
      <c r="O2587" s="63">
        <v>1</v>
      </c>
      <c r="Q2587" s="61"/>
    </row>
    <row r="2588" spans="1:17" x14ac:dyDescent="0.25">
      <c r="A2588" t="str">
        <f t="shared" si="40"/>
        <v>Enero - Marzo</v>
      </c>
      <c r="B2588" s="72" t="s">
        <v>2301</v>
      </c>
      <c r="D2588" s="63">
        <v>1</v>
      </c>
      <c r="E2588" s="63">
        <v>1</v>
      </c>
      <c r="F2588" s="63">
        <v>1</v>
      </c>
      <c r="G2588" s="63">
        <v>1</v>
      </c>
      <c r="H2588" s="63">
        <v>1</v>
      </c>
      <c r="I2588" s="63">
        <v>1</v>
      </c>
      <c r="J2588" s="63">
        <v>1</v>
      </c>
      <c r="K2588" s="63">
        <v>1</v>
      </c>
      <c r="L2588" s="63">
        <v>1</v>
      </c>
      <c r="M2588" s="63">
        <v>1</v>
      </c>
      <c r="N2588" s="63">
        <v>1</v>
      </c>
      <c r="O2588" s="63">
        <v>1</v>
      </c>
      <c r="Q2588" s="61"/>
    </row>
    <row r="2589" spans="1:17" ht="15.75" thickBot="1" x14ac:dyDescent="0.3">
      <c r="A2589" t="str">
        <f t="shared" si="40"/>
        <v>Enero - Septiembre</v>
      </c>
      <c r="B2589" s="73" t="s">
        <v>2344</v>
      </c>
      <c r="C2589" s="68"/>
      <c r="D2589" s="56">
        <v>1</v>
      </c>
      <c r="E2589" s="56">
        <v>1</v>
      </c>
      <c r="F2589" s="56">
        <v>1</v>
      </c>
      <c r="G2589" s="56">
        <v>1</v>
      </c>
      <c r="H2589" s="56">
        <v>1</v>
      </c>
      <c r="I2589" s="56">
        <v>1</v>
      </c>
      <c r="J2589" s="56">
        <v>0</v>
      </c>
      <c r="K2589" s="56">
        <v>1</v>
      </c>
      <c r="L2589" s="56">
        <v>1</v>
      </c>
      <c r="M2589" s="56">
        <v>1</v>
      </c>
      <c r="N2589" s="56">
        <v>1</v>
      </c>
      <c r="O2589" s="56">
        <v>1</v>
      </c>
      <c r="P2589" s="68"/>
      <c r="Q2589" s="62"/>
    </row>
    <row r="2590" spans="1:17" ht="15.75" thickTop="1" x14ac:dyDescent="0.25">
      <c r="A2590" t="str">
        <f t="shared" si="40"/>
        <v>215568855</v>
      </c>
      <c r="B2590" s="74">
        <v>215568855</v>
      </c>
      <c r="C2590" s="65" t="s">
        <v>1308</v>
      </c>
      <c r="D2590" s="41">
        <v>3</v>
      </c>
      <c r="E2590" s="41">
        <v>3</v>
      </c>
      <c r="F2590" s="41">
        <v>3</v>
      </c>
      <c r="G2590" s="41">
        <v>3</v>
      </c>
      <c r="H2590" s="41">
        <v>3</v>
      </c>
      <c r="I2590" s="41">
        <v>3</v>
      </c>
      <c r="J2590" s="41">
        <v>3</v>
      </c>
      <c r="K2590" s="41">
        <v>3</v>
      </c>
      <c r="L2590" s="41">
        <v>1</v>
      </c>
      <c r="M2590" s="41">
        <v>3</v>
      </c>
      <c r="N2590" s="41">
        <v>3</v>
      </c>
      <c r="O2590" s="41">
        <v>3</v>
      </c>
      <c r="P2590" s="65">
        <f>SUM(D2590:O2590)</f>
        <v>34</v>
      </c>
      <c r="Q2590" s="67">
        <f>P2590/36</f>
        <v>0.94444444444444442</v>
      </c>
    </row>
    <row r="2591" spans="1:17" x14ac:dyDescent="0.25">
      <c r="A2591" t="str">
        <f t="shared" si="40"/>
        <v>Enero - Junio</v>
      </c>
      <c r="B2591" s="72" t="s">
        <v>2341</v>
      </c>
      <c r="D2591" s="63">
        <v>1</v>
      </c>
      <c r="E2591" s="63">
        <v>1</v>
      </c>
      <c r="F2591" s="63">
        <v>1</v>
      </c>
      <c r="G2591" s="63">
        <v>1</v>
      </c>
      <c r="H2591" s="63">
        <v>1</v>
      </c>
      <c r="I2591" s="63">
        <v>1</v>
      </c>
      <c r="J2591" s="63">
        <v>1</v>
      </c>
      <c r="K2591" s="63">
        <v>1</v>
      </c>
      <c r="L2591" s="63">
        <v>0</v>
      </c>
      <c r="M2591" s="63">
        <v>1</v>
      </c>
      <c r="N2591" s="63">
        <v>1</v>
      </c>
      <c r="O2591" s="63">
        <v>1</v>
      </c>
      <c r="Q2591" s="61"/>
    </row>
    <row r="2592" spans="1:17" x14ac:dyDescent="0.25">
      <c r="A2592" t="str">
        <f t="shared" si="40"/>
        <v>Enero - Marzo</v>
      </c>
      <c r="B2592" s="72" t="s">
        <v>2301</v>
      </c>
      <c r="D2592" s="63">
        <v>1</v>
      </c>
      <c r="E2592" s="63">
        <v>1</v>
      </c>
      <c r="F2592" s="63">
        <v>1</v>
      </c>
      <c r="G2592" s="63">
        <v>1</v>
      </c>
      <c r="H2592" s="63">
        <v>1</v>
      </c>
      <c r="I2592" s="63">
        <v>1</v>
      </c>
      <c r="J2592" s="63">
        <v>1</v>
      </c>
      <c r="K2592" s="63">
        <v>1</v>
      </c>
      <c r="L2592" s="63">
        <v>0</v>
      </c>
      <c r="M2592" s="63">
        <v>1</v>
      </c>
      <c r="N2592" s="63">
        <v>1</v>
      </c>
      <c r="O2592" s="63">
        <v>1</v>
      </c>
      <c r="Q2592" s="61"/>
    </row>
    <row r="2593" spans="1:17" ht="15.75" thickBot="1" x14ac:dyDescent="0.3">
      <c r="A2593" t="str">
        <f t="shared" si="40"/>
        <v>Enero - Septiembre</v>
      </c>
      <c r="B2593" s="73" t="s">
        <v>2344</v>
      </c>
      <c r="C2593" s="68"/>
      <c r="D2593" s="56">
        <v>1</v>
      </c>
      <c r="E2593" s="56">
        <v>1</v>
      </c>
      <c r="F2593" s="56">
        <v>1</v>
      </c>
      <c r="G2593" s="56">
        <v>1</v>
      </c>
      <c r="H2593" s="56">
        <v>1</v>
      </c>
      <c r="I2593" s="56">
        <v>1</v>
      </c>
      <c r="J2593" s="56">
        <v>1</v>
      </c>
      <c r="K2593" s="56">
        <v>1</v>
      </c>
      <c r="L2593" s="56">
        <v>1</v>
      </c>
      <c r="M2593" s="56">
        <v>1</v>
      </c>
      <c r="N2593" s="56">
        <v>1</v>
      </c>
      <c r="O2593" s="56">
        <v>1</v>
      </c>
      <c r="P2593" s="68"/>
      <c r="Q2593" s="62"/>
    </row>
    <row r="2594" spans="1:17" ht="15.75" thickTop="1" x14ac:dyDescent="0.25">
      <c r="A2594" t="str">
        <f t="shared" si="40"/>
        <v>215573055</v>
      </c>
      <c r="B2594" s="74">
        <v>215573055</v>
      </c>
      <c r="C2594" s="65" t="s">
        <v>1310</v>
      </c>
      <c r="D2594" s="41">
        <v>3</v>
      </c>
      <c r="E2594" s="41">
        <v>3</v>
      </c>
      <c r="F2594" s="41">
        <v>3</v>
      </c>
      <c r="G2594" s="41">
        <v>3</v>
      </c>
      <c r="H2594" s="41">
        <v>3</v>
      </c>
      <c r="I2594" s="41">
        <v>3</v>
      </c>
      <c r="J2594" s="41">
        <v>2</v>
      </c>
      <c r="K2594" s="41">
        <v>3</v>
      </c>
      <c r="L2594" s="41">
        <v>3</v>
      </c>
      <c r="M2594" s="41">
        <v>3</v>
      </c>
      <c r="N2594" s="41">
        <v>3</v>
      </c>
      <c r="O2594" s="41">
        <v>3</v>
      </c>
      <c r="P2594" s="65">
        <f>SUM(D2594:O2594)</f>
        <v>35</v>
      </c>
      <c r="Q2594" s="67">
        <f>P2594/36</f>
        <v>0.97222222222222221</v>
      </c>
    </row>
    <row r="2595" spans="1:17" x14ac:dyDescent="0.25">
      <c r="A2595" t="str">
        <f t="shared" si="40"/>
        <v>Enero - Junio</v>
      </c>
      <c r="B2595" s="72" t="s">
        <v>2341</v>
      </c>
      <c r="D2595" s="63">
        <v>1</v>
      </c>
      <c r="E2595" s="63">
        <v>1</v>
      </c>
      <c r="F2595" s="63">
        <v>1</v>
      </c>
      <c r="G2595" s="63">
        <v>1</v>
      </c>
      <c r="H2595" s="63">
        <v>1</v>
      </c>
      <c r="I2595" s="63">
        <v>1</v>
      </c>
      <c r="J2595" s="63">
        <v>1</v>
      </c>
      <c r="K2595" s="63">
        <v>1</v>
      </c>
      <c r="L2595" s="63">
        <v>1</v>
      </c>
      <c r="M2595" s="63">
        <v>1</v>
      </c>
      <c r="N2595" s="63">
        <v>1</v>
      </c>
      <c r="O2595" s="63">
        <v>1</v>
      </c>
      <c r="Q2595" s="61"/>
    </row>
    <row r="2596" spans="1:17" x14ac:dyDescent="0.25">
      <c r="A2596" t="str">
        <f t="shared" si="40"/>
        <v>Enero - Marzo</v>
      </c>
      <c r="B2596" s="72" t="s">
        <v>2301</v>
      </c>
      <c r="D2596" s="63">
        <v>1</v>
      </c>
      <c r="E2596" s="63">
        <v>1</v>
      </c>
      <c r="F2596" s="63">
        <v>1</v>
      </c>
      <c r="G2596" s="63">
        <v>1</v>
      </c>
      <c r="H2596" s="63">
        <v>1</v>
      </c>
      <c r="I2596" s="63">
        <v>1</v>
      </c>
      <c r="J2596" s="63">
        <v>0</v>
      </c>
      <c r="K2596" s="63">
        <v>1</v>
      </c>
      <c r="L2596" s="63">
        <v>1</v>
      </c>
      <c r="M2596" s="63">
        <v>1</v>
      </c>
      <c r="N2596" s="63">
        <v>1</v>
      </c>
      <c r="O2596" s="63">
        <v>1</v>
      </c>
      <c r="Q2596" s="61"/>
    </row>
    <row r="2597" spans="1:17" ht="15.75" thickBot="1" x14ac:dyDescent="0.3">
      <c r="A2597" t="str">
        <f t="shared" si="40"/>
        <v>Enero - Septiembre</v>
      </c>
      <c r="B2597" s="73" t="s">
        <v>2344</v>
      </c>
      <c r="C2597" s="68"/>
      <c r="D2597" s="56">
        <v>1</v>
      </c>
      <c r="E2597" s="56">
        <v>1</v>
      </c>
      <c r="F2597" s="56">
        <v>1</v>
      </c>
      <c r="G2597" s="56">
        <v>1</v>
      </c>
      <c r="H2597" s="56">
        <v>1</v>
      </c>
      <c r="I2597" s="56">
        <v>1</v>
      </c>
      <c r="J2597" s="56">
        <v>1</v>
      </c>
      <c r="K2597" s="56">
        <v>1</v>
      </c>
      <c r="L2597" s="56">
        <v>1</v>
      </c>
      <c r="M2597" s="56">
        <v>1</v>
      </c>
      <c r="N2597" s="56">
        <v>1</v>
      </c>
      <c r="O2597" s="56">
        <v>1</v>
      </c>
      <c r="P2597" s="68"/>
      <c r="Q2597" s="62"/>
    </row>
    <row r="2598" spans="1:17" ht="15.75" thickTop="1" x14ac:dyDescent="0.25">
      <c r="A2598" t="str">
        <f t="shared" si="40"/>
        <v>215573555</v>
      </c>
      <c r="B2598" s="74">
        <v>215573555</v>
      </c>
      <c r="C2598" s="65" t="s">
        <v>1312</v>
      </c>
      <c r="D2598" s="41">
        <v>3</v>
      </c>
      <c r="E2598" s="41">
        <v>3</v>
      </c>
      <c r="F2598" s="41">
        <v>2</v>
      </c>
      <c r="G2598" s="41">
        <v>0</v>
      </c>
      <c r="H2598" s="41">
        <v>2</v>
      </c>
      <c r="I2598" s="41">
        <v>3</v>
      </c>
      <c r="J2598" s="41">
        <v>3</v>
      </c>
      <c r="K2598" s="41">
        <v>3</v>
      </c>
      <c r="L2598" s="41">
        <v>3</v>
      </c>
      <c r="M2598" s="41">
        <v>3</v>
      </c>
      <c r="N2598" s="41">
        <v>3</v>
      </c>
      <c r="O2598" s="41">
        <v>3</v>
      </c>
      <c r="P2598" s="65">
        <f>SUM(D2598:O2598)</f>
        <v>31</v>
      </c>
      <c r="Q2598" s="67">
        <f>P2598/36</f>
        <v>0.86111111111111116</v>
      </c>
    </row>
    <row r="2599" spans="1:17" x14ac:dyDescent="0.25">
      <c r="A2599" t="str">
        <f t="shared" si="40"/>
        <v>Enero - Junio</v>
      </c>
      <c r="B2599" s="72" t="s">
        <v>2341</v>
      </c>
      <c r="D2599" s="63">
        <v>1</v>
      </c>
      <c r="E2599" s="63">
        <v>1</v>
      </c>
      <c r="F2599" s="63">
        <v>0</v>
      </c>
      <c r="G2599" s="63">
        <v>0</v>
      </c>
      <c r="H2599" s="63">
        <v>1</v>
      </c>
      <c r="I2599" s="63">
        <v>1</v>
      </c>
      <c r="J2599" s="63">
        <v>1</v>
      </c>
      <c r="K2599" s="63">
        <v>1</v>
      </c>
      <c r="L2599" s="63">
        <v>1</v>
      </c>
      <c r="M2599" s="63">
        <v>1</v>
      </c>
      <c r="N2599" s="63">
        <v>1</v>
      </c>
      <c r="O2599" s="63">
        <v>1</v>
      </c>
      <c r="Q2599" s="61"/>
    </row>
    <row r="2600" spans="1:17" x14ac:dyDescent="0.25">
      <c r="A2600" t="str">
        <f t="shared" si="40"/>
        <v>Enero - Marzo</v>
      </c>
      <c r="B2600" s="72" t="s">
        <v>2301</v>
      </c>
      <c r="D2600" s="63">
        <v>1</v>
      </c>
      <c r="E2600" s="63">
        <v>1</v>
      </c>
      <c r="F2600" s="63">
        <v>1</v>
      </c>
      <c r="G2600" s="63">
        <v>0</v>
      </c>
      <c r="H2600" s="63">
        <v>0</v>
      </c>
      <c r="I2600" s="63">
        <v>1</v>
      </c>
      <c r="J2600" s="63">
        <v>1</v>
      </c>
      <c r="K2600" s="63">
        <v>1</v>
      </c>
      <c r="L2600" s="63">
        <v>1</v>
      </c>
      <c r="M2600" s="63">
        <v>1</v>
      </c>
      <c r="N2600" s="63">
        <v>1</v>
      </c>
      <c r="O2600" s="63">
        <v>1</v>
      </c>
      <c r="Q2600" s="61"/>
    </row>
    <row r="2601" spans="1:17" ht="15.75" thickBot="1" x14ac:dyDescent="0.3">
      <c r="A2601" t="str">
        <f t="shared" si="40"/>
        <v>Enero - Septiembre</v>
      </c>
      <c r="B2601" s="73" t="s">
        <v>2344</v>
      </c>
      <c r="C2601" s="68"/>
      <c r="D2601" s="56">
        <v>1</v>
      </c>
      <c r="E2601" s="56">
        <v>1</v>
      </c>
      <c r="F2601" s="56">
        <v>1</v>
      </c>
      <c r="G2601" s="56">
        <v>0</v>
      </c>
      <c r="H2601" s="56">
        <v>1</v>
      </c>
      <c r="I2601" s="56">
        <v>1</v>
      </c>
      <c r="J2601" s="56">
        <v>1</v>
      </c>
      <c r="K2601" s="56">
        <v>1</v>
      </c>
      <c r="L2601" s="56">
        <v>1</v>
      </c>
      <c r="M2601" s="56">
        <v>1</v>
      </c>
      <c r="N2601" s="56">
        <v>1</v>
      </c>
      <c r="O2601" s="56">
        <v>1</v>
      </c>
      <c r="P2601" s="68"/>
      <c r="Q2601" s="62"/>
    </row>
    <row r="2602" spans="1:17" ht="15.75" thickTop="1" x14ac:dyDescent="0.25">
      <c r="A2602" t="str">
        <f t="shared" si="40"/>
        <v>215586755</v>
      </c>
      <c r="B2602" s="74">
        <v>215586755</v>
      </c>
      <c r="C2602" s="65" t="s">
        <v>1314</v>
      </c>
      <c r="D2602" s="41">
        <v>3</v>
      </c>
      <c r="E2602" s="41">
        <v>3</v>
      </c>
      <c r="F2602" s="41">
        <v>0</v>
      </c>
      <c r="G2602" s="41">
        <v>3</v>
      </c>
      <c r="H2602" s="41">
        <v>1</v>
      </c>
      <c r="I2602" s="41">
        <v>3</v>
      </c>
      <c r="J2602" s="41">
        <v>3</v>
      </c>
      <c r="K2602" s="41">
        <v>3</v>
      </c>
      <c r="L2602" s="41">
        <v>3</v>
      </c>
      <c r="M2602" s="41">
        <v>3</v>
      </c>
      <c r="N2602" s="41">
        <v>3</v>
      </c>
      <c r="O2602" s="41">
        <v>3</v>
      </c>
      <c r="P2602" s="65">
        <f>SUM(D2602:O2602)</f>
        <v>31</v>
      </c>
      <c r="Q2602" s="67">
        <f>P2602/36</f>
        <v>0.86111111111111116</v>
      </c>
    </row>
    <row r="2603" spans="1:17" x14ac:dyDescent="0.25">
      <c r="A2603" t="str">
        <f t="shared" si="40"/>
        <v>Enero - Junio</v>
      </c>
      <c r="B2603" s="72" t="s">
        <v>2341</v>
      </c>
      <c r="D2603" s="63">
        <v>1</v>
      </c>
      <c r="E2603" s="63">
        <v>1</v>
      </c>
      <c r="F2603" s="63">
        <v>0</v>
      </c>
      <c r="G2603" s="63">
        <v>1</v>
      </c>
      <c r="H2603" s="63">
        <v>1</v>
      </c>
      <c r="I2603" s="63">
        <v>1</v>
      </c>
      <c r="J2603" s="63">
        <v>1</v>
      </c>
      <c r="K2603" s="63">
        <v>1</v>
      </c>
      <c r="L2603" s="63">
        <v>1</v>
      </c>
      <c r="M2603" s="63">
        <v>1</v>
      </c>
      <c r="N2603" s="63">
        <v>1</v>
      </c>
      <c r="O2603" s="63">
        <v>1</v>
      </c>
      <c r="Q2603" s="61"/>
    </row>
    <row r="2604" spans="1:17" x14ac:dyDescent="0.25">
      <c r="A2604" t="str">
        <f t="shared" si="40"/>
        <v>Enero - Marzo</v>
      </c>
      <c r="B2604" s="72" t="s">
        <v>2301</v>
      </c>
      <c r="D2604" s="63">
        <v>1</v>
      </c>
      <c r="E2604" s="63">
        <v>1</v>
      </c>
      <c r="F2604" s="63">
        <v>0</v>
      </c>
      <c r="G2604" s="63">
        <v>1</v>
      </c>
      <c r="H2604" s="63">
        <v>0</v>
      </c>
      <c r="I2604" s="63">
        <v>1</v>
      </c>
      <c r="J2604" s="63">
        <v>1</v>
      </c>
      <c r="K2604" s="63">
        <v>1</v>
      </c>
      <c r="L2604" s="63">
        <v>1</v>
      </c>
      <c r="M2604" s="63">
        <v>1</v>
      </c>
      <c r="N2604" s="63">
        <v>1</v>
      </c>
      <c r="O2604" s="63">
        <v>1</v>
      </c>
      <c r="Q2604" s="61"/>
    </row>
    <row r="2605" spans="1:17" ht="15.75" thickBot="1" x14ac:dyDescent="0.3">
      <c r="A2605" t="str">
        <f t="shared" si="40"/>
        <v>Enero - Septiembre</v>
      </c>
      <c r="B2605" s="73" t="s">
        <v>2344</v>
      </c>
      <c r="C2605" s="68"/>
      <c r="D2605" s="56">
        <v>1</v>
      </c>
      <c r="E2605" s="56">
        <v>1</v>
      </c>
      <c r="F2605" s="56">
        <v>0</v>
      </c>
      <c r="G2605" s="56">
        <v>1</v>
      </c>
      <c r="H2605" s="56">
        <v>0</v>
      </c>
      <c r="I2605" s="56">
        <v>1</v>
      </c>
      <c r="J2605" s="56">
        <v>1</v>
      </c>
      <c r="K2605" s="56">
        <v>1</v>
      </c>
      <c r="L2605" s="56">
        <v>1</v>
      </c>
      <c r="M2605" s="56">
        <v>1</v>
      </c>
      <c r="N2605" s="56">
        <v>1</v>
      </c>
      <c r="O2605" s="56">
        <v>1</v>
      </c>
      <c r="P2605" s="68"/>
      <c r="Q2605" s="62"/>
    </row>
    <row r="2606" spans="1:17" ht="15.75" thickTop="1" x14ac:dyDescent="0.25">
      <c r="A2606" t="str">
        <f t="shared" si="40"/>
        <v>215605656</v>
      </c>
      <c r="B2606" s="74">
        <v>215605656</v>
      </c>
      <c r="C2606" s="65" t="s">
        <v>1316</v>
      </c>
      <c r="D2606" s="41">
        <v>3</v>
      </c>
      <c r="E2606" s="41">
        <v>2</v>
      </c>
      <c r="F2606" s="41">
        <v>2</v>
      </c>
      <c r="G2606" s="41">
        <v>3</v>
      </c>
      <c r="H2606" s="41">
        <v>1</v>
      </c>
      <c r="I2606" s="41">
        <v>3</v>
      </c>
      <c r="J2606" s="41">
        <v>3</v>
      </c>
      <c r="K2606" s="41">
        <v>3</v>
      </c>
      <c r="L2606" s="41">
        <v>3</v>
      </c>
      <c r="M2606" s="41">
        <v>3</v>
      </c>
      <c r="N2606" s="41">
        <v>3</v>
      </c>
      <c r="O2606" s="41">
        <v>2</v>
      </c>
      <c r="P2606" s="65">
        <f>SUM(D2606:O2606)</f>
        <v>31</v>
      </c>
      <c r="Q2606" s="67">
        <f>P2606/36</f>
        <v>0.86111111111111116</v>
      </c>
    </row>
    <row r="2607" spans="1:17" x14ac:dyDescent="0.25">
      <c r="A2607" t="str">
        <f t="shared" si="40"/>
        <v>Enero - Junio</v>
      </c>
      <c r="B2607" s="72" t="s">
        <v>2341</v>
      </c>
      <c r="D2607" s="63">
        <v>1</v>
      </c>
      <c r="E2607" s="63">
        <v>1</v>
      </c>
      <c r="F2607" s="63">
        <v>1</v>
      </c>
      <c r="G2607" s="63">
        <v>1</v>
      </c>
      <c r="H2607" s="63">
        <v>0</v>
      </c>
      <c r="I2607" s="63">
        <v>1</v>
      </c>
      <c r="J2607" s="63">
        <v>1</v>
      </c>
      <c r="K2607" s="63">
        <v>1</v>
      </c>
      <c r="L2607" s="63">
        <v>1</v>
      </c>
      <c r="M2607" s="63">
        <v>1</v>
      </c>
      <c r="N2607" s="63">
        <v>1</v>
      </c>
      <c r="O2607" s="63">
        <v>0</v>
      </c>
      <c r="Q2607" s="61"/>
    </row>
    <row r="2608" spans="1:17" x14ac:dyDescent="0.25">
      <c r="A2608" t="str">
        <f t="shared" si="40"/>
        <v>Enero - Marzo</v>
      </c>
      <c r="B2608" s="72" t="s">
        <v>2301</v>
      </c>
      <c r="D2608" s="63">
        <v>1</v>
      </c>
      <c r="E2608" s="63">
        <v>0</v>
      </c>
      <c r="F2608" s="63">
        <v>0</v>
      </c>
      <c r="G2608" s="63">
        <v>1</v>
      </c>
      <c r="H2608" s="63">
        <v>0</v>
      </c>
      <c r="I2608" s="63">
        <v>1</v>
      </c>
      <c r="J2608" s="63">
        <v>1</v>
      </c>
      <c r="K2608" s="63">
        <v>1</v>
      </c>
      <c r="L2608" s="63">
        <v>1</v>
      </c>
      <c r="M2608" s="63">
        <v>1</v>
      </c>
      <c r="N2608" s="63">
        <v>1</v>
      </c>
      <c r="O2608" s="63">
        <v>1</v>
      </c>
      <c r="Q2608" s="61"/>
    </row>
    <row r="2609" spans="1:17" ht="15.75" thickBot="1" x14ac:dyDescent="0.3">
      <c r="A2609" t="str">
        <f t="shared" si="40"/>
        <v>Enero - Septiembre</v>
      </c>
      <c r="B2609" s="73" t="s">
        <v>2344</v>
      </c>
      <c r="C2609" s="68"/>
      <c r="D2609" s="56">
        <v>1</v>
      </c>
      <c r="E2609" s="56">
        <v>1</v>
      </c>
      <c r="F2609" s="56">
        <v>1</v>
      </c>
      <c r="G2609" s="56">
        <v>1</v>
      </c>
      <c r="H2609" s="56">
        <v>1</v>
      </c>
      <c r="I2609" s="56">
        <v>1</v>
      </c>
      <c r="J2609" s="56">
        <v>1</v>
      </c>
      <c r="K2609" s="56">
        <v>1</v>
      </c>
      <c r="L2609" s="56">
        <v>1</v>
      </c>
      <c r="M2609" s="56">
        <v>1</v>
      </c>
      <c r="N2609" s="56">
        <v>1</v>
      </c>
      <c r="O2609" s="56">
        <v>1</v>
      </c>
      <c r="P2609" s="68"/>
      <c r="Q2609" s="62"/>
    </row>
    <row r="2610" spans="1:17" ht="15.75" thickTop="1" x14ac:dyDescent="0.25">
      <c r="A2610" t="str">
        <f t="shared" si="40"/>
        <v>215605756</v>
      </c>
      <c r="B2610" s="74">
        <v>215605756</v>
      </c>
      <c r="C2610" s="65" t="s">
        <v>1318</v>
      </c>
      <c r="D2610" s="41">
        <v>3</v>
      </c>
      <c r="E2610" s="41">
        <v>3</v>
      </c>
      <c r="F2610" s="41">
        <v>3</v>
      </c>
      <c r="G2610" s="41">
        <v>3</v>
      </c>
      <c r="H2610" s="41">
        <v>3</v>
      </c>
      <c r="I2610" s="41">
        <v>3</v>
      </c>
      <c r="J2610" s="41">
        <v>3</v>
      </c>
      <c r="K2610" s="41">
        <v>3</v>
      </c>
      <c r="L2610" s="41">
        <v>3</v>
      </c>
      <c r="M2610" s="41">
        <v>3</v>
      </c>
      <c r="N2610" s="41">
        <v>3</v>
      </c>
      <c r="O2610" s="41">
        <v>3</v>
      </c>
      <c r="P2610" s="65">
        <f>SUM(D2610:O2610)</f>
        <v>36</v>
      </c>
      <c r="Q2610" s="67">
        <f>P2610/36</f>
        <v>1</v>
      </c>
    </row>
    <row r="2611" spans="1:17" x14ac:dyDescent="0.25">
      <c r="A2611" t="str">
        <f t="shared" si="40"/>
        <v>Enero - Junio</v>
      </c>
      <c r="B2611" s="72" t="s">
        <v>2341</v>
      </c>
      <c r="D2611" s="63">
        <v>1</v>
      </c>
      <c r="E2611" s="63">
        <v>1</v>
      </c>
      <c r="F2611" s="63">
        <v>1</v>
      </c>
      <c r="G2611" s="63">
        <v>1</v>
      </c>
      <c r="H2611" s="63">
        <v>1</v>
      </c>
      <c r="I2611" s="63">
        <v>1</v>
      </c>
      <c r="J2611" s="63">
        <v>1</v>
      </c>
      <c r="K2611" s="63">
        <v>1</v>
      </c>
      <c r="L2611" s="63">
        <v>1</v>
      </c>
      <c r="M2611" s="63">
        <v>1</v>
      </c>
      <c r="N2611" s="63">
        <v>1</v>
      </c>
      <c r="O2611" s="63">
        <v>1</v>
      </c>
      <c r="Q2611" s="61"/>
    </row>
    <row r="2612" spans="1:17" x14ac:dyDescent="0.25">
      <c r="A2612" t="str">
        <f t="shared" si="40"/>
        <v>Enero - Marzo</v>
      </c>
      <c r="B2612" s="72" t="s">
        <v>2301</v>
      </c>
      <c r="D2612" s="63">
        <v>1</v>
      </c>
      <c r="E2612" s="63">
        <v>1</v>
      </c>
      <c r="F2612" s="63">
        <v>1</v>
      </c>
      <c r="G2612" s="63">
        <v>1</v>
      </c>
      <c r="H2612" s="63">
        <v>1</v>
      </c>
      <c r="I2612" s="63">
        <v>1</v>
      </c>
      <c r="J2612" s="63">
        <v>1</v>
      </c>
      <c r="K2612" s="63">
        <v>1</v>
      </c>
      <c r="L2612" s="63">
        <v>1</v>
      </c>
      <c r="M2612" s="63">
        <v>1</v>
      </c>
      <c r="N2612" s="63">
        <v>1</v>
      </c>
      <c r="O2612" s="63">
        <v>1</v>
      </c>
      <c r="Q2612" s="61"/>
    </row>
    <row r="2613" spans="1:17" ht="15.75" thickBot="1" x14ac:dyDescent="0.3">
      <c r="A2613" t="str">
        <f t="shared" si="40"/>
        <v>Enero - Septiembre</v>
      </c>
      <c r="B2613" s="73" t="s">
        <v>2344</v>
      </c>
      <c r="C2613" s="68"/>
      <c r="D2613" s="56">
        <v>1</v>
      </c>
      <c r="E2613" s="56">
        <v>1</v>
      </c>
      <c r="F2613" s="56">
        <v>1</v>
      </c>
      <c r="G2613" s="56">
        <v>1</v>
      </c>
      <c r="H2613" s="56">
        <v>1</v>
      </c>
      <c r="I2613" s="56">
        <v>1</v>
      </c>
      <c r="J2613" s="56">
        <v>1</v>
      </c>
      <c r="K2613" s="56">
        <v>1</v>
      </c>
      <c r="L2613" s="56">
        <v>1</v>
      </c>
      <c r="M2613" s="56">
        <v>1</v>
      </c>
      <c r="N2613" s="56">
        <v>1</v>
      </c>
      <c r="O2613" s="56">
        <v>1</v>
      </c>
      <c r="P2613" s="68"/>
      <c r="Q2613" s="62"/>
    </row>
    <row r="2614" spans="1:17" ht="15.75" thickTop="1" x14ac:dyDescent="0.25">
      <c r="A2614" t="str">
        <f t="shared" si="40"/>
        <v>215605856</v>
      </c>
      <c r="B2614" s="74">
        <v>215605856</v>
      </c>
      <c r="C2614" s="65" t="s">
        <v>1320</v>
      </c>
      <c r="D2614" s="41">
        <v>3</v>
      </c>
      <c r="E2614" s="41">
        <v>3</v>
      </c>
      <c r="F2614" s="41">
        <v>3</v>
      </c>
      <c r="G2614" s="41">
        <v>1</v>
      </c>
      <c r="H2614" s="41">
        <v>2</v>
      </c>
      <c r="I2614" s="41">
        <v>3</v>
      </c>
      <c r="J2614" s="41">
        <v>3</v>
      </c>
      <c r="K2614" s="41">
        <v>3</v>
      </c>
      <c r="L2614" s="41">
        <v>3</v>
      </c>
      <c r="M2614" s="41">
        <v>3</v>
      </c>
      <c r="N2614" s="41">
        <v>3</v>
      </c>
      <c r="O2614" s="41">
        <v>3</v>
      </c>
      <c r="P2614" s="65">
        <f>SUM(D2614:O2614)</f>
        <v>33</v>
      </c>
      <c r="Q2614" s="67">
        <f>P2614/36</f>
        <v>0.91666666666666663</v>
      </c>
    </row>
    <row r="2615" spans="1:17" x14ac:dyDescent="0.25">
      <c r="A2615" t="str">
        <f t="shared" si="40"/>
        <v>Enero - Junio</v>
      </c>
      <c r="B2615" s="72" t="s">
        <v>2341</v>
      </c>
      <c r="D2615" s="63">
        <v>1</v>
      </c>
      <c r="E2615" s="63">
        <v>1</v>
      </c>
      <c r="F2615" s="63">
        <v>1</v>
      </c>
      <c r="G2615" s="63">
        <v>0</v>
      </c>
      <c r="H2615" s="63">
        <v>1</v>
      </c>
      <c r="I2615" s="63">
        <v>1</v>
      </c>
      <c r="J2615" s="63">
        <v>1</v>
      </c>
      <c r="K2615" s="63">
        <v>1</v>
      </c>
      <c r="L2615" s="63">
        <v>1</v>
      </c>
      <c r="M2615" s="63">
        <v>1</v>
      </c>
      <c r="N2615" s="63">
        <v>1</v>
      </c>
      <c r="O2615" s="63">
        <v>1</v>
      </c>
      <c r="Q2615" s="61"/>
    </row>
    <row r="2616" spans="1:17" x14ac:dyDescent="0.25">
      <c r="A2616" t="str">
        <f t="shared" si="40"/>
        <v>Enero - Marzo</v>
      </c>
      <c r="B2616" s="72" t="s">
        <v>2301</v>
      </c>
      <c r="D2616" s="63">
        <v>1</v>
      </c>
      <c r="E2616" s="63">
        <v>1</v>
      </c>
      <c r="F2616" s="63">
        <v>1</v>
      </c>
      <c r="G2616" s="63">
        <v>1</v>
      </c>
      <c r="H2616" s="63">
        <v>0</v>
      </c>
      <c r="I2616" s="63">
        <v>1</v>
      </c>
      <c r="J2616" s="63">
        <v>1</v>
      </c>
      <c r="K2616" s="63">
        <v>1</v>
      </c>
      <c r="L2616" s="63">
        <v>1</v>
      </c>
      <c r="M2616" s="63">
        <v>1</v>
      </c>
      <c r="N2616" s="63">
        <v>1</v>
      </c>
      <c r="O2616" s="63">
        <v>1</v>
      </c>
      <c r="Q2616" s="61"/>
    </row>
    <row r="2617" spans="1:17" ht="15.75" thickBot="1" x14ac:dyDescent="0.3">
      <c r="A2617" t="str">
        <f t="shared" si="40"/>
        <v>Enero - Septiembre</v>
      </c>
      <c r="B2617" s="73" t="s">
        <v>2344</v>
      </c>
      <c r="C2617" s="68"/>
      <c r="D2617" s="56">
        <v>1</v>
      </c>
      <c r="E2617" s="56">
        <v>1</v>
      </c>
      <c r="F2617" s="56">
        <v>1</v>
      </c>
      <c r="G2617" s="56">
        <v>0</v>
      </c>
      <c r="H2617" s="56">
        <v>1</v>
      </c>
      <c r="I2617" s="56">
        <v>1</v>
      </c>
      <c r="J2617" s="56">
        <v>1</v>
      </c>
      <c r="K2617" s="56">
        <v>1</v>
      </c>
      <c r="L2617" s="56">
        <v>1</v>
      </c>
      <c r="M2617" s="56">
        <v>1</v>
      </c>
      <c r="N2617" s="56">
        <v>1</v>
      </c>
      <c r="O2617" s="56">
        <v>1</v>
      </c>
      <c r="P2617" s="68"/>
      <c r="Q2617" s="62"/>
    </row>
    <row r="2618" spans="1:17" ht="15.75" thickTop="1" x14ac:dyDescent="0.25">
      <c r="A2618" t="str">
        <f t="shared" si="40"/>
        <v>215618256</v>
      </c>
      <c r="B2618" s="74">
        <v>215618256</v>
      </c>
      <c r="C2618" s="65" t="s">
        <v>1322</v>
      </c>
      <c r="D2618" s="41">
        <v>3</v>
      </c>
      <c r="E2618" s="41">
        <v>3</v>
      </c>
      <c r="F2618" s="41">
        <v>3</v>
      </c>
      <c r="G2618" s="41">
        <v>3</v>
      </c>
      <c r="H2618" s="41">
        <v>2</v>
      </c>
      <c r="I2618" s="41">
        <v>2</v>
      </c>
      <c r="J2618" s="41">
        <v>3</v>
      </c>
      <c r="K2618" s="41">
        <v>3</v>
      </c>
      <c r="L2618" s="41">
        <v>3</v>
      </c>
      <c r="M2618" s="41">
        <v>3</v>
      </c>
      <c r="N2618" s="41">
        <v>3</v>
      </c>
      <c r="O2618" s="41">
        <v>3</v>
      </c>
      <c r="P2618" s="65">
        <f>SUM(D2618:O2618)</f>
        <v>34</v>
      </c>
      <c r="Q2618" s="67">
        <f>P2618/36</f>
        <v>0.94444444444444442</v>
      </c>
    </row>
    <row r="2619" spans="1:17" x14ac:dyDescent="0.25">
      <c r="A2619" t="str">
        <f t="shared" si="40"/>
        <v>Enero - Junio</v>
      </c>
      <c r="B2619" s="72" t="s">
        <v>2341</v>
      </c>
      <c r="D2619" s="63">
        <v>1</v>
      </c>
      <c r="E2619" s="63">
        <v>1</v>
      </c>
      <c r="F2619" s="63">
        <v>1</v>
      </c>
      <c r="G2619" s="63">
        <v>1</v>
      </c>
      <c r="H2619" s="63">
        <v>1</v>
      </c>
      <c r="I2619" s="63">
        <v>1</v>
      </c>
      <c r="J2619" s="63">
        <v>1</v>
      </c>
      <c r="K2619" s="63">
        <v>1</v>
      </c>
      <c r="L2619" s="63">
        <v>1</v>
      </c>
      <c r="M2619" s="63">
        <v>1</v>
      </c>
      <c r="N2619" s="63">
        <v>1</v>
      </c>
      <c r="O2619" s="63">
        <v>1</v>
      </c>
      <c r="Q2619" s="61"/>
    </row>
    <row r="2620" spans="1:17" x14ac:dyDescent="0.25">
      <c r="A2620" t="str">
        <f t="shared" si="40"/>
        <v>Enero - Marzo</v>
      </c>
      <c r="B2620" s="72" t="s">
        <v>2301</v>
      </c>
      <c r="D2620" s="63">
        <v>1</v>
      </c>
      <c r="E2620" s="63">
        <v>1</v>
      </c>
      <c r="F2620" s="63">
        <v>1</v>
      </c>
      <c r="G2620" s="63">
        <v>1</v>
      </c>
      <c r="H2620" s="63">
        <v>0</v>
      </c>
      <c r="I2620" s="63">
        <v>0</v>
      </c>
      <c r="J2620" s="63">
        <v>1</v>
      </c>
      <c r="K2620" s="63">
        <v>1</v>
      </c>
      <c r="L2620" s="63">
        <v>1</v>
      </c>
      <c r="M2620" s="63">
        <v>1</v>
      </c>
      <c r="N2620" s="63">
        <v>1</v>
      </c>
      <c r="O2620" s="63">
        <v>1</v>
      </c>
      <c r="Q2620" s="61"/>
    </row>
    <row r="2621" spans="1:17" ht="15.75" thickBot="1" x14ac:dyDescent="0.3">
      <c r="A2621" t="str">
        <f t="shared" si="40"/>
        <v>Enero - Septiembre</v>
      </c>
      <c r="B2621" s="73" t="s">
        <v>2344</v>
      </c>
      <c r="C2621" s="68"/>
      <c r="D2621" s="56">
        <v>1</v>
      </c>
      <c r="E2621" s="56">
        <v>1</v>
      </c>
      <c r="F2621" s="56">
        <v>1</v>
      </c>
      <c r="G2621" s="56">
        <v>1</v>
      </c>
      <c r="H2621" s="56">
        <v>1</v>
      </c>
      <c r="I2621" s="56">
        <v>1</v>
      </c>
      <c r="J2621" s="56">
        <v>1</v>
      </c>
      <c r="K2621" s="56">
        <v>1</v>
      </c>
      <c r="L2621" s="56">
        <v>1</v>
      </c>
      <c r="M2621" s="56">
        <v>1</v>
      </c>
      <c r="N2621" s="56">
        <v>1</v>
      </c>
      <c r="O2621" s="56">
        <v>1</v>
      </c>
      <c r="P2621" s="68"/>
      <c r="Q2621" s="62"/>
    </row>
    <row r="2622" spans="1:17" ht="15.75" thickTop="1" x14ac:dyDescent="0.25">
      <c r="A2622" t="str">
        <f t="shared" si="40"/>
        <v>215618756</v>
      </c>
      <c r="B2622" s="74">
        <v>215618756</v>
      </c>
      <c r="C2622" s="65" t="s">
        <v>1324</v>
      </c>
      <c r="D2622" s="41">
        <v>3</v>
      </c>
      <c r="E2622" s="41">
        <v>2</v>
      </c>
      <c r="F2622" s="41">
        <v>3</v>
      </c>
      <c r="G2622" s="41">
        <v>3</v>
      </c>
      <c r="H2622" s="41">
        <v>1</v>
      </c>
      <c r="I2622" s="41">
        <v>2</v>
      </c>
      <c r="J2622" s="41">
        <v>3</v>
      </c>
      <c r="K2622" s="41">
        <v>3</v>
      </c>
      <c r="L2622" s="41">
        <v>3</v>
      </c>
      <c r="M2622" s="41">
        <v>3</v>
      </c>
      <c r="N2622" s="41">
        <v>3</v>
      </c>
      <c r="O2622" s="41">
        <v>3</v>
      </c>
      <c r="P2622" s="65">
        <f>SUM(D2622:O2622)</f>
        <v>32</v>
      </c>
      <c r="Q2622" s="67">
        <f>P2622/36</f>
        <v>0.88888888888888884</v>
      </c>
    </row>
    <row r="2623" spans="1:17" x14ac:dyDescent="0.25">
      <c r="A2623" t="str">
        <f t="shared" si="40"/>
        <v>Enero - Junio</v>
      </c>
      <c r="B2623" s="72" t="s">
        <v>2341</v>
      </c>
      <c r="D2623" s="63">
        <v>1</v>
      </c>
      <c r="E2623" s="63">
        <v>1</v>
      </c>
      <c r="F2623" s="63">
        <v>1</v>
      </c>
      <c r="G2623" s="63">
        <v>1</v>
      </c>
      <c r="H2623" s="63">
        <v>1</v>
      </c>
      <c r="I2623" s="63">
        <v>1</v>
      </c>
      <c r="J2623" s="63">
        <v>1</v>
      </c>
      <c r="K2623" s="63">
        <v>1</v>
      </c>
      <c r="L2623" s="63">
        <v>1</v>
      </c>
      <c r="M2623" s="63">
        <v>1</v>
      </c>
      <c r="N2623" s="63">
        <v>1</v>
      </c>
      <c r="O2623" s="63">
        <v>1</v>
      </c>
      <c r="Q2623" s="61"/>
    </row>
    <row r="2624" spans="1:17" x14ac:dyDescent="0.25">
      <c r="A2624" t="str">
        <f t="shared" si="40"/>
        <v>Enero - Marzo</v>
      </c>
      <c r="B2624" s="72" t="s">
        <v>2301</v>
      </c>
      <c r="D2624" s="63">
        <v>1</v>
      </c>
      <c r="E2624" s="63">
        <v>0</v>
      </c>
      <c r="F2624" s="63">
        <v>1</v>
      </c>
      <c r="G2624" s="63">
        <v>1</v>
      </c>
      <c r="H2624" s="63">
        <v>0</v>
      </c>
      <c r="I2624" s="63">
        <v>0</v>
      </c>
      <c r="J2624" s="63">
        <v>1</v>
      </c>
      <c r="K2624" s="63">
        <v>1</v>
      </c>
      <c r="L2624" s="63">
        <v>1</v>
      </c>
      <c r="M2624" s="63">
        <v>1</v>
      </c>
      <c r="N2624" s="63">
        <v>1</v>
      </c>
      <c r="O2624" s="63">
        <v>1</v>
      </c>
      <c r="Q2624" s="61"/>
    </row>
    <row r="2625" spans="1:17" ht="15.75" thickBot="1" x14ac:dyDescent="0.3">
      <c r="A2625" t="str">
        <f t="shared" si="40"/>
        <v>Enero - Septiembre</v>
      </c>
      <c r="B2625" s="73" t="s">
        <v>2344</v>
      </c>
      <c r="C2625" s="68"/>
      <c r="D2625" s="56">
        <v>1</v>
      </c>
      <c r="E2625" s="56">
        <v>1</v>
      </c>
      <c r="F2625" s="56">
        <v>1</v>
      </c>
      <c r="G2625" s="56">
        <v>1</v>
      </c>
      <c r="H2625" s="56">
        <v>0</v>
      </c>
      <c r="I2625" s="56">
        <v>1</v>
      </c>
      <c r="J2625" s="56">
        <v>1</v>
      </c>
      <c r="K2625" s="56">
        <v>1</v>
      </c>
      <c r="L2625" s="56">
        <v>1</v>
      </c>
      <c r="M2625" s="56">
        <v>1</v>
      </c>
      <c r="N2625" s="56">
        <v>1</v>
      </c>
      <c r="O2625" s="56">
        <v>1</v>
      </c>
      <c r="P2625" s="68"/>
      <c r="Q2625" s="62"/>
    </row>
    <row r="2626" spans="1:17" ht="15.75" thickTop="1" x14ac:dyDescent="0.25">
      <c r="A2626" t="str">
        <f t="shared" si="40"/>
        <v>215619256</v>
      </c>
      <c r="B2626" s="74">
        <v>215619256</v>
      </c>
      <c r="C2626" s="65" t="s">
        <v>1326</v>
      </c>
      <c r="D2626" s="41">
        <v>3</v>
      </c>
      <c r="E2626" s="41">
        <v>3</v>
      </c>
      <c r="F2626" s="41">
        <v>3</v>
      </c>
      <c r="G2626" s="41">
        <v>3</v>
      </c>
      <c r="H2626" s="41">
        <v>3</v>
      </c>
      <c r="I2626" s="41">
        <v>3</v>
      </c>
      <c r="J2626" s="41">
        <v>3</v>
      </c>
      <c r="K2626" s="41">
        <v>3</v>
      </c>
      <c r="L2626" s="41">
        <v>3</v>
      </c>
      <c r="M2626" s="41">
        <v>3</v>
      </c>
      <c r="N2626" s="41">
        <v>3</v>
      </c>
      <c r="O2626" s="41">
        <v>3</v>
      </c>
      <c r="P2626" s="65">
        <f>SUM(D2626:O2626)</f>
        <v>36</v>
      </c>
      <c r="Q2626" s="67">
        <f>P2626/36</f>
        <v>1</v>
      </c>
    </row>
    <row r="2627" spans="1:17" x14ac:dyDescent="0.25">
      <c r="A2627" t="str">
        <f t="shared" ref="A2627:A2690" si="41">TEXT(B2627,0)</f>
        <v>Enero - Junio</v>
      </c>
      <c r="B2627" s="72" t="s">
        <v>2341</v>
      </c>
      <c r="D2627" s="63">
        <v>1</v>
      </c>
      <c r="E2627" s="63">
        <v>1</v>
      </c>
      <c r="F2627" s="63">
        <v>1</v>
      </c>
      <c r="G2627" s="63">
        <v>1</v>
      </c>
      <c r="H2627" s="63">
        <v>1</v>
      </c>
      <c r="I2627" s="63">
        <v>1</v>
      </c>
      <c r="J2627" s="63">
        <v>1</v>
      </c>
      <c r="K2627" s="63">
        <v>1</v>
      </c>
      <c r="L2627" s="63">
        <v>1</v>
      </c>
      <c r="M2627" s="63">
        <v>1</v>
      </c>
      <c r="N2627" s="63">
        <v>1</v>
      </c>
      <c r="O2627" s="63">
        <v>1</v>
      </c>
      <c r="Q2627" s="61"/>
    </row>
    <row r="2628" spans="1:17" x14ac:dyDescent="0.25">
      <c r="A2628" t="str">
        <f t="shared" si="41"/>
        <v>Enero - Marzo</v>
      </c>
      <c r="B2628" s="72" t="s">
        <v>2301</v>
      </c>
      <c r="D2628" s="63">
        <v>1</v>
      </c>
      <c r="E2628" s="63">
        <v>1</v>
      </c>
      <c r="F2628" s="63">
        <v>1</v>
      </c>
      <c r="G2628" s="63">
        <v>1</v>
      </c>
      <c r="H2628" s="63">
        <v>1</v>
      </c>
      <c r="I2628" s="63">
        <v>1</v>
      </c>
      <c r="J2628" s="63">
        <v>1</v>
      </c>
      <c r="K2628" s="63">
        <v>1</v>
      </c>
      <c r="L2628" s="63">
        <v>1</v>
      </c>
      <c r="M2628" s="63">
        <v>1</v>
      </c>
      <c r="N2628" s="63">
        <v>1</v>
      </c>
      <c r="O2628" s="63">
        <v>1</v>
      </c>
      <c r="Q2628" s="61"/>
    </row>
    <row r="2629" spans="1:17" ht="15.75" thickBot="1" x14ac:dyDescent="0.3">
      <c r="A2629" t="str">
        <f t="shared" si="41"/>
        <v>Enero - Septiembre</v>
      </c>
      <c r="B2629" s="73" t="s">
        <v>2344</v>
      </c>
      <c r="C2629" s="68"/>
      <c r="D2629" s="56">
        <v>1</v>
      </c>
      <c r="E2629" s="56">
        <v>1</v>
      </c>
      <c r="F2629" s="56">
        <v>1</v>
      </c>
      <c r="G2629" s="56">
        <v>1</v>
      </c>
      <c r="H2629" s="56">
        <v>1</v>
      </c>
      <c r="I2629" s="56">
        <v>1</v>
      </c>
      <c r="J2629" s="56">
        <v>1</v>
      </c>
      <c r="K2629" s="56">
        <v>1</v>
      </c>
      <c r="L2629" s="56">
        <v>1</v>
      </c>
      <c r="M2629" s="56">
        <v>1</v>
      </c>
      <c r="N2629" s="56">
        <v>1</v>
      </c>
      <c r="O2629" s="56">
        <v>1</v>
      </c>
      <c r="P2629" s="68"/>
      <c r="Q2629" s="62"/>
    </row>
    <row r="2630" spans="1:17" ht="15.75" thickTop="1" x14ac:dyDescent="0.25">
      <c r="A2630" t="str">
        <f t="shared" si="41"/>
        <v>215652256</v>
      </c>
      <c r="B2630" s="74">
        <v>215652256</v>
      </c>
      <c r="C2630" s="65" t="s">
        <v>1328</v>
      </c>
      <c r="D2630" s="41">
        <v>3</v>
      </c>
      <c r="E2630" s="41">
        <v>3</v>
      </c>
      <c r="F2630" s="41">
        <v>3</v>
      </c>
      <c r="G2630" s="41">
        <v>0</v>
      </c>
      <c r="H2630" s="41">
        <v>2</v>
      </c>
      <c r="I2630" s="41">
        <v>3</v>
      </c>
      <c r="J2630" s="41">
        <v>3</v>
      </c>
      <c r="K2630" s="41">
        <v>3</v>
      </c>
      <c r="L2630" s="41">
        <v>2</v>
      </c>
      <c r="M2630" s="41">
        <v>3</v>
      </c>
      <c r="N2630" s="41">
        <v>3</v>
      </c>
      <c r="O2630" s="41">
        <v>3</v>
      </c>
      <c r="P2630" s="65">
        <f>SUM(D2630:O2630)</f>
        <v>31</v>
      </c>
      <c r="Q2630" s="67">
        <f>P2630/36</f>
        <v>0.86111111111111116</v>
      </c>
    </row>
    <row r="2631" spans="1:17" x14ac:dyDescent="0.25">
      <c r="A2631" t="str">
        <f t="shared" si="41"/>
        <v>Enero - Junio</v>
      </c>
      <c r="B2631" s="72" t="s">
        <v>2341</v>
      </c>
      <c r="D2631" s="63">
        <v>1</v>
      </c>
      <c r="E2631" s="63">
        <v>1</v>
      </c>
      <c r="F2631" s="63">
        <v>1</v>
      </c>
      <c r="G2631" s="63">
        <v>0</v>
      </c>
      <c r="H2631" s="63">
        <v>1</v>
      </c>
      <c r="I2631" s="63">
        <v>1</v>
      </c>
      <c r="J2631" s="63">
        <v>1</v>
      </c>
      <c r="K2631" s="63">
        <v>1</v>
      </c>
      <c r="L2631" s="63">
        <v>1</v>
      </c>
      <c r="M2631" s="63">
        <v>1</v>
      </c>
      <c r="N2631" s="63">
        <v>1</v>
      </c>
      <c r="O2631" s="63">
        <v>1</v>
      </c>
      <c r="Q2631" s="61"/>
    </row>
    <row r="2632" spans="1:17" x14ac:dyDescent="0.25">
      <c r="A2632" t="str">
        <f t="shared" si="41"/>
        <v>Enero - Marzo</v>
      </c>
      <c r="B2632" s="72" t="s">
        <v>2301</v>
      </c>
      <c r="D2632" s="63">
        <v>1</v>
      </c>
      <c r="E2632" s="63">
        <v>1</v>
      </c>
      <c r="F2632" s="63">
        <v>1</v>
      </c>
      <c r="G2632" s="63">
        <v>0</v>
      </c>
      <c r="H2632" s="63">
        <v>0</v>
      </c>
      <c r="I2632" s="63">
        <v>1</v>
      </c>
      <c r="J2632" s="63">
        <v>1</v>
      </c>
      <c r="K2632" s="63">
        <v>1</v>
      </c>
      <c r="L2632" s="63">
        <v>0</v>
      </c>
      <c r="M2632" s="63">
        <v>1</v>
      </c>
      <c r="N2632" s="63">
        <v>1</v>
      </c>
      <c r="O2632" s="63">
        <v>1</v>
      </c>
      <c r="Q2632" s="61"/>
    </row>
    <row r="2633" spans="1:17" ht="15.75" thickBot="1" x14ac:dyDescent="0.3">
      <c r="A2633" t="str">
        <f t="shared" si="41"/>
        <v>Enero - Septiembre</v>
      </c>
      <c r="B2633" s="73" t="s">
        <v>2344</v>
      </c>
      <c r="C2633" s="68"/>
      <c r="D2633" s="56">
        <v>1</v>
      </c>
      <c r="E2633" s="56">
        <v>1</v>
      </c>
      <c r="F2633" s="56">
        <v>1</v>
      </c>
      <c r="G2633" s="56">
        <v>0</v>
      </c>
      <c r="H2633" s="56">
        <v>1</v>
      </c>
      <c r="I2633" s="56">
        <v>1</v>
      </c>
      <c r="J2633" s="56">
        <v>1</v>
      </c>
      <c r="K2633" s="56">
        <v>1</v>
      </c>
      <c r="L2633" s="56">
        <v>1</v>
      </c>
      <c r="M2633" s="56">
        <v>1</v>
      </c>
      <c r="N2633" s="56">
        <v>1</v>
      </c>
      <c r="O2633" s="56">
        <v>1</v>
      </c>
      <c r="P2633" s="68"/>
      <c r="Q2633" s="62"/>
    </row>
    <row r="2634" spans="1:17" ht="15.75" thickTop="1" x14ac:dyDescent="0.25">
      <c r="A2634" t="str">
        <f t="shared" si="41"/>
        <v>215652356</v>
      </c>
      <c r="B2634" s="74">
        <v>215652356</v>
      </c>
      <c r="C2634" s="65" t="s">
        <v>1330</v>
      </c>
      <c r="D2634" s="41">
        <v>3</v>
      </c>
      <c r="E2634" s="41">
        <v>3</v>
      </c>
      <c r="F2634" s="41">
        <v>3</v>
      </c>
      <c r="G2634" s="41">
        <v>2</v>
      </c>
      <c r="H2634" s="41">
        <v>3</v>
      </c>
      <c r="I2634" s="41">
        <v>3</v>
      </c>
      <c r="J2634" s="41">
        <v>1</v>
      </c>
      <c r="K2634" s="41">
        <v>3</v>
      </c>
      <c r="L2634" s="41">
        <v>3</v>
      </c>
      <c r="M2634" s="41">
        <v>3</v>
      </c>
      <c r="N2634" s="41">
        <v>3</v>
      </c>
      <c r="O2634" s="41">
        <v>3</v>
      </c>
      <c r="P2634" s="65">
        <f>SUM(D2634:O2634)</f>
        <v>33</v>
      </c>
      <c r="Q2634" s="67">
        <f>P2634/36</f>
        <v>0.91666666666666663</v>
      </c>
    </row>
    <row r="2635" spans="1:17" x14ac:dyDescent="0.25">
      <c r="A2635" t="str">
        <f t="shared" si="41"/>
        <v>Enero - Junio</v>
      </c>
      <c r="B2635" s="72" t="s">
        <v>2341</v>
      </c>
      <c r="D2635" s="63">
        <v>1</v>
      </c>
      <c r="E2635" s="63">
        <v>1</v>
      </c>
      <c r="F2635" s="63">
        <v>1</v>
      </c>
      <c r="G2635" s="63">
        <v>1</v>
      </c>
      <c r="H2635" s="63">
        <v>1</v>
      </c>
      <c r="I2635" s="63">
        <v>1</v>
      </c>
      <c r="J2635" s="63">
        <v>0</v>
      </c>
      <c r="K2635" s="63">
        <v>1</v>
      </c>
      <c r="L2635" s="63">
        <v>1</v>
      </c>
      <c r="M2635" s="63">
        <v>1</v>
      </c>
      <c r="N2635" s="63">
        <v>1</v>
      </c>
      <c r="O2635" s="63">
        <v>1</v>
      </c>
      <c r="Q2635" s="61"/>
    </row>
    <row r="2636" spans="1:17" x14ac:dyDescent="0.25">
      <c r="A2636" t="str">
        <f t="shared" si="41"/>
        <v>Enero - Marzo</v>
      </c>
      <c r="B2636" s="72" t="s">
        <v>2301</v>
      </c>
      <c r="D2636" s="63">
        <v>1</v>
      </c>
      <c r="E2636" s="63">
        <v>1</v>
      </c>
      <c r="F2636" s="63">
        <v>1</v>
      </c>
      <c r="G2636" s="63">
        <v>0</v>
      </c>
      <c r="H2636" s="63">
        <v>1</v>
      </c>
      <c r="I2636" s="63">
        <v>1</v>
      </c>
      <c r="J2636" s="63">
        <v>1</v>
      </c>
      <c r="K2636" s="63">
        <v>1</v>
      </c>
      <c r="L2636" s="63">
        <v>1</v>
      </c>
      <c r="M2636" s="63">
        <v>1</v>
      </c>
      <c r="N2636" s="63">
        <v>1</v>
      </c>
      <c r="O2636" s="63">
        <v>1</v>
      </c>
      <c r="Q2636" s="61"/>
    </row>
    <row r="2637" spans="1:17" ht="15.75" thickBot="1" x14ac:dyDescent="0.3">
      <c r="A2637" t="str">
        <f t="shared" si="41"/>
        <v>Enero - Septiembre</v>
      </c>
      <c r="B2637" s="73" t="s">
        <v>2344</v>
      </c>
      <c r="C2637" s="68"/>
      <c r="D2637" s="56">
        <v>1</v>
      </c>
      <c r="E2637" s="56">
        <v>1</v>
      </c>
      <c r="F2637" s="56">
        <v>1</v>
      </c>
      <c r="G2637" s="56">
        <v>1</v>
      </c>
      <c r="H2637" s="56">
        <v>1</v>
      </c>
      <c r="I2637" s="56">
        <v>1</v>
      </c>
      <c r="J2637" s="56">
        <v>0</v>
      </c>
      <c r="K2637" s="56">
        <v>1</v>
      </c>
      <c r="L2637" s="56">
        <v>1</v>
      </c>
      <c r="M2637" s="56">
        <v>1</v>
      </c>
      <c r="N2637" s="56">
        <v>1</v>
      </c>
      <c r="O2637" s="56">
        <v>1</v>
      </c>
      <c r="P2637" s="68"/>
      <c r="Q2637" s="62"/>
    </row>
    <row r="2638" spans="1:17" ht="15.75" thickTop="1" x14ac:dyDescent="0.25">
      <c r="A2638" t="str">
        <f t="shared" si="41"/>
        <v>215666456</v>
      </c>
      <c r="B2638" s="74">
        <v>215666456</v>
      </c>
      <c r="C2638" s="65" t="s">
        <v>1332</v>
      </c>
      <c r="D2638" s="41">
        <v>3</v>
      </c>
      <c r="E2638" s="41">
        <v>2</v>
      </c>
      <c r="F2638" s="41">
        <v>3</v>
      </c>
      <c r="G2638" s="41">
        <v>3</v>
      </c>
      <c r="H2638" s="41">
        <v>3</v>
      </c>
      <c r="I2638" s="41">
        <v>3</v>
      </c>
      <c r="J2638" s="41">
        <v>2</v>
      </c>
      <c r="K2638" s="41">
        <v>3</v>
      </c>
      <c r="L2638" s="41">
        <v>3</v>
      </c>
      <c r="M2638" s="41">
        <v>3</v>
      </c>
      <c r="N2638" s="41">
        <v>3</v>
      </c>
      <c r="O2638" s="41">
        <v>3</v>
      </c>
      <c r="P2638" s="65">
        <f>SUM(D2638:O2638)</f>
        <v>34</v>
      </c>
      <c r="Q2638" s="67">
        <f>P2638/36</f>
        <v>0.94444444444444442</v>
      </c>
    </row>
    <row r="2639" spans="1:17" x14ac:dyDescent="0.25">
      <c r="A2639" t="str">
        <f t="shared" si="41"/>
        <v>Enero - Junio</v>
      </c>
      <c r="B2639" s="72" t="s">
        <v>2341</v>
      </c>
      <c r="D2639" s="63">
        <v>1</v>
      </c>
      <c r="E2639" s="63">
        <v>0</v>
      </c>
      <c r="F2639" s="63">
        <v>1</v>
      </c>
      <c r="G2639" s="63">
        <v>1</v>
      </c>
      <c r="H2639" s="63">
        <v>1</v>
      </c>
      <c r="I2639" s="63">
        <v>1</v>
      </c>
      <c r="J2639" s="63">
        <v>1</v>
      </c>
      <c r="K2639" s="63">
        <v>1</v>
      </c>
      <c r="L2639" s="63">
        <v>1</v>
      </c>
      <c r="M2639" s="63">
        <v>1</v>
      </c>
      <c r="N2639" s="63">
        <v>1</v>
      </c>
      <c r="O2639" s="63">
        <v>1</v>
      </c>
      <c r="Q2639" s="61"/>
    </row>
    <row r="2640" spans="1:17" x14ac:dyDescent="0.25">
      <c r="A2640" t="str">
        <f t="shared" si="41"/>
        <v>Enero - Marzo</v>
      </c>
      <c r="B2640" s="72" t="s">
        <v>2301</v>
      </c>
      <c r="D2640" s="63">
        <v>1</v>
      </c>
      <c r="E2640" s="63">
        <v>1</v>
      </c>
      <c r="F2640" s="63">
        <v>1</v>
      </c>
      <c r="G2640" s="63">
        <v>1</v>
      </c>
      <c r="H2640" s="63">
        <v>1</v>
      </c>
      <c r="I2640" s="63">
        <v>1</v>
      </c>
      <c r="J2640" s="63">
        <v>0</v>
      </c>
      <c r="K2640" s="63">
        <v>1</v>
      </c>
      <c r="L2640" s="63">
        <v>1</v>
      </c>
      <c r="M2640" s="63">
        <v>1</v>
      </c>
      <c r="N2640" s="63">
        <v>1</v>
      </c>
      <c r="O2640" s="63">
        <v>1</v>
      </c>
      <c r="Q2640" s="61"/>
    </row>
    <row r="2641" spans="1:17" ht="15.75" thickBot="1" x14ac:dyDescent="0.3">
      <c r="A2641" t="str">
        <f t="shared" si="41"/>
        <v>Enero - Septiembre</v>
      </c>
      <c r="B2641" s="73" t="s">
        <v>2344</v>
      </c>
      <c r="C2641" s="68"/>
      <c r="D2641" s="56">
        <v>1</v>
      </c>
      <c r="E2641" s="56">
        <v>1</v>
      </c>
      <c r="F2641" s="56">
        <v>1</v>
      </c>
      <c r="G2641" s="56">
        <v>1</v>
      </c>
      <c r="H2641" s="56">
        <v>1</v>
      </c>
      <c r="I2641" s="56">
        <v>1</v>
      </c>
      <c r="J2641" s="56">
        <v>1</v>
      </c>
      <c r="K2641" s="56">
        <v>1</v>
      </c>
      <c r="L2641" s="56">
        <v>1</v>
      </c>
      <c r="M2641" s="56">
        <v>1</v>
      </c>
      <c r="N2641" s="56">
        <v>1</v>
      </c>
      <c r="O2641" s="56">
        <v>1</v>
      </c>
      <c r="P2641" s="68"/>
      <c r="Q2641" s="62"/>
    </row>
    <row r="2642" spans="1:17" ht="15.75" thickTop="1" x14ac:dyDescent="0.25">
      <c r="A2642" t="str">
        <f t="shared" si="41"/>
        <v>215713657</v>
      </c>
      <c r="B2642" s="74">
        <v>215713657</v>
      </c>
      <c r="C2642" s="65" t="s">
        <v>1334</v>
      </c>
      <c r="D2642" s="41">
        <v>1</v>
      </c>
      <c r="E2642" s="41">
        <v>2</v>
      </c>
      <c r="F2642" s="41">
        <v>1</v>
      </c>
      <c r="G2642" s="41">
        <v>0</v>
      </c>
      <c r="H2642" s="41">
        <v>1</v>
      </c>
      <c r="I2642" s="41">
        <v>1</v>
      </c>
      <c r="J2642" s="41">
        <v>2</v>
      </c>
      <c r="K2642" s="41">
        <v>2</v>
      </c>
      <c r="L2642" s="41">
        <v>2</v>
      </c>
      <c r="M2642" s="41">
        <v>2</v>
      </c>
      <c r="N2642" s="41">
        <v>2</v>
      </c>
      <c r="O2642" s="41">
        <v>2</v>
      </c>
      <c r="P2642" s="65">
        <f>SUM(D2642:O2642)</f>
        <v>18</v>
      </c>
      <c r="Q2642" s="67">
        <f>P2642/36</f>
        <v>0.5</v>
      </c>
    </row>
    <row r="2643" spans="1:17" x14ac:dyDescent="0.25">
      <c r="A2643" t="str">
        <f t="shared" si="41"/>
        <v>Enero - Junio</v>
      </c>
      <c r="B2643" s="72" t="s">
        <v>2341</v>
      </c>
      <c r="D2643" s="63">
        <v>0</v>
      </c>
      <c r="E2643" s="63">
        <v>1</v>
      </c>
      <c r="F2643" s="63">
        <v>0</v>
      </c>
      <c r="G2643" s="63">
        <v>0</v>
      </c>
      <c r="H2643" s="63">
        <v>0</v>
      </c>
      <c r="I2643" s="63">
        <v>0</v>
      </c>
      <c r="J2643" s="63">
        <v>1</v>
      </c>
      <c r="K2643" s="63">
        <v>1</v>
      </c>
      <c r="L2643" s="63">
        <v>1</v>
      </c>
      <c r="M2643" s="63">
        <v>1</v>
      </c>
      <c r="N2643" s="63">
        <v>1</v>
      </c>
      <c r="O2643" s="63">
        <v>1</v>
      </c>
      <c r="Q2643" s="61"/>
    </row>
    <row r="2644" spans="1:17" x14ac:dyDescent="0.25">
      <c r="A2644" t="str">
        <f t="shared" si="41"/>
        <v>Enero - Marzo</v>
      </c>
      <c r="B2644" s="72" t="s">
        <v>2301</v>
      </c>
      <c r="D2644" s="63">
        <v>0</v>
      </c>
      <c r="E2644" s="63">
        <v>0</v>
      </c>
      <c r="F2644" s="63">
        <v>0</v>
      </c>
      <c r="G2644" s="63">
        <v>0</v>
      </c>
      <c r="H2644" s="63">
        <v>0</v>
      </c>
      <c r="I2644" s="63">
        <v>0</v>
      </c>
      <c r="J2644" s="63">
        <v>0</v>
      </c>
      <c r="K2644" s="63">
        <v>0</v>
      </c>
      <c r="L2644" s="63">
        <v>0</v>
      </c>
      <c r="M2644" s="63">
        <v>0</v>
      </c>
      <c r="N2644" s="63">
        <v>0</v>
      </c>
      <c r="O2644" s="63">
        <v>0</v>
      </c>
      <c r="Q2644" s="61"/>
    </row>
    <row r="2645" spans="1:17" ht="15.75" thickBot="1" x14ac:dyDescent="0.3">
      <c r="A2645" t="str">
        <f t="shared" si="41"/>
        <v>Enero - Septiembre</v>
      </c>
      <c r="B2645" s="73" t="s">
        <v>2344</v>
      </c>
      <c r="C2645" s="68"/>
      <c r="D2645" s="56">
        <v>1</v>
      </c>
      <c r="E2645" s="56">
        <v>1</v>
      </c>
      <c r="F2645" s="56">
        <v>1</v>
      </c>
      <c r="G2645" s="56">
        <v>0</v>
      </c>
      <c r="H2645" s="56">
        <v>1</v>
      </c>
      <c r="I2645" s="56">
        <v>1</v>
      </c>
      <c r="J2645" s="56">
        <v>1</v>
      </c>
      <c r="K2645" s="56">
        <v>1</v>
      </c>
      <c r="L2645" s="56">
        <v>1</v>
      </c>
      <c r="M2645" s="56">
        <v>1</v>
      </c>
      <c r="N2645" s="56">
        <v>1</v>
      </c>
      <c r="O2645" s="56">
        <v>1</v>
      </c>
      <c r="P2645" s="68"/>
      <c r="Q2645" s="62"/>
    </row>
    <row r="2646" spans="1:17" ht="15.75" thickTop="1" x14ac:dyDescent="0.25">
      <c r="A2646" t="str">
        <f t="shared" si="41"/>
        <v>215715757</v>
      </c>
      <c r="B2646" s="74">
        <v>215715757</v>
      </c>
      <c r="C2646" s="65" t="s">
        <v>1336</v>
      </c>
      <c r="D2646" s="41">
        <v>3</v>
      </c>
      <c r="E2646" s="41">
        <v>3</v>
      </c>
      <c r="F2646" s="41">
        <v>3</v>
      </c>
      <c r="G2646" s="41">
        <v>3</v>
      </c>
      <c r="H2646" s="41">
        <v>3</v>
      </c>
      <c r="I2646" s="41">
        <v>3</v>
      </c>
      <c r="J2646" s="41">
        <v>3</v>
      </c>
      <c r="K2646" s="41">
        <v>3</v>
      </c>
      <c r="L2646" s="41">
        <v>3</v>
      </c>
      <c r="M2646" s="41">
        <v>3</v>
      </c>
      <c r="N2646" s="41">
        <v>3</v>
      </c>
      <c r="O2646" s="41">
        <v>3</v>
      </c>
      <c r="P2646" s="65">
        <f>SUM(D2646:O2646)</f>
        <v>36</v>
      </c>
      <c r="Q2646" s="67">
        <f>P2646/36</f>
        <v>1</v>
      </c>
    </row>
    <row r="2647" spans="1:17" x14ac:dyDescent="0.25">
      <c r="A2647" t="str">
        <f t="shared" si="41"/>
        <v>Enero - Junio</v>
      </c>
      <c r="B2647" s="72" t="s">
        <v>2341</v>
      </c>
      <c r="D2647" s="63">
        <v>1</v>
      </c>
      <c r="E2647" s="63">
        <v>1</v>
      </c>
      <c r="F2647" s="63">
        <v>1</v>
      </c>
      <c r="G2647" s="63">
        <v>1</v>
      </c>
      <c r="H2647" s="63">
        <v>1</v>
      </c>
      <c r="I2647" s="63">
        <v>1</v>
      </c>
      <c r="J2647" s="63">
        <v>1</v>
      </c>
      <c r="K2647" s="63">
        <v>1</v>
      </c>
      <c r="L2647" s="63">
        <v>1</v>
      </c>
      <c r="M2647" s="63">
        <v>1</v>
      </c>
      <c r="N2647" s="63">
        <v>1</v>
      </c>
      <c r="O2647" s="63">
        <v>1</v>
      </c>
      <c r="Q2647" s="61"/>
    </row>
    <row r="2648" spans="1:17" x14ac:dyDescent="0.25">
      <c r="A2648" t="str">
        <f t="shared" si="41"/>
        <v>Enero - Marzo</v>
      </c>
      <c r="B2648" s="72" t="s">
        <v>2301</v>
      </c>
      <c r="D2648" s="63">
        <v>1</v>
      </c>
      <c r="E2648" s="63">
        <v>1</v>
      </c>
      <c r="F2648" s="63">
        <v>1</v>
      </c>
      <c r="G2648" s="63">
        <v>1</v>
      </c>
      <c r="H2648" s="63">
        <v>1</v>
      </c>
      <c r="I2648" s="63">
        <v>1</v>
      </c>
      <c r="J2648" s="63">
        <v>1</v>
      </c>
      <c r="K2648" s="63">
        <v>1</v>
      </c>
      <c r="L2648" s="63">
        <v>1</v>
      </c>
      <c r="M2648" s="63">
        <v>1</v>
      </c>
      <c r="N2648" s="63">
        <v>1</v>
      </c>
      <c r="O2648" s="63">
        <v>1</v>
      </c>
      <c r="Q2648" s="61"/>
    </row>
    <row r="2649" spans="1:17" ht="15.75" thickBot="1" x14ac:dyDescent="0.3">
      <c r="A2649" t="str">
        <f t="shared" si="41"/>
        <v>Enero - Septiembre</v>
      </c>
      <c r="B2649" s="73" t="s">
        <v>2344</v>
      </c>
      <c r="C2649" s="68"/>
      <c r="D2649" s="56">
        <v>1</v>
      </c>
      <c r="E2649" s="56">
        <v>1</v>
      </c>
      <c r="F2649" s="56">
        <v>1</v>
      </c>
      <c r="G2649" s="56">
        <v>1</v>
      </c>
      <c r="H2649" s="56">
        <v>1</v>
      </c>
      <c r="I2649" s="56">
        <v>1</v>
      </c>
      <c r="J2649" s="56">
        <v>1</v>
      </c>
      <c r="K2649" s="56">
        <v>1</v>
      </c>
      <c r="L2649" s="56">
        <v>1</v>
      </c>
      <c r="M2649" s="56">
        <v>1</v>
      </c>
      <c r="N2649" s="56">
        <v>1</v>
      </c>
      <c r="O2649" s="56">
        <v>1</v>
      </c>
      <c r="P2649" s="68"/>
      <c r="Q2649" s="62"/>
    </row>
    <row r="2650" spans="1:17" ht="15.75" thickTop="1" x14ac:dyDescent="0.25">
      <c r="A2650" t="str">
        <f t="shared" si="41"/>
        <v>215741357</v>
      </c>
      <c r="B2650" s="74">
        <v>215741357</v>
      </c>
      <c r="C2650" s="65" t="s">
        <v>1338</v>
      </c>
      <c r="D2650" s="41">
        <v>3</v>
      </c>
      <c r="E2650" s="41">
        <v>3</v>
      </c>
      <c r="F2650" s="41">
        <v>2</v>
      </c>
      <c r="G2650" s="41">
        <v>0</v>
      </c>
      <c r="H2650" s="41">
        <v>3</v>
      </c>
      <c r="I2650" s="41">
        <v>3</v>
      </c>
      <c r="J2650" s="41">
        <v>3</v>
      </c>
      <c r="K2650" s="41">
        <v>3</v>
      </c>
      <c r="L2650" s="41">
        <v>3</v>
      </c>
      <c r="M2650" s="41">
        <v>3</v>
      </c>
      <c r="N2650" s="41">
        <v>3</v>
      </c>
      <c r="O2650" s="41">
        <v>3</v>
      </c>
      <c r="P2650" s="65">
        <f>SUM(D2650:O2650)</f>
        <v>32</v>
      </c>
      <c r="Q2650" s="67">
        <f>P2650/36</f>
        <v>0.88888888888888884</v>
      </c>
    </row>
    <row r="2651" spans="1:17" x14ac:dyDescent="0.25">
      <c r="A2651" t="str">
        <f t="shared" si="41"/>
        <v>Enero - Junio</v>
      </c>
      <c r="B2651" s="72" t="s">
        <v>2341</v>
      </c>
      <c r="D2651" s="63">
        <v>1</v>
      </c>
      <c r="E2651" s="63">
        <v>1</v>
      </c>
      <c r="F2651" s="63">
        <v>1</v>
      </c>
      <c r="G2651" s="63">
        <v>0</v>
      </c>
      <c r="H2651" s="63">
        <v>1</v>
      </c>
      <c r="I2651" s="63">
        <v>1</v>
      </c>
      <c r="J2651" s="63">
        <v>1</v>
      </c>
      <c r="K2651" s="63">
        <v>1</v>
      </c>
      <c r="L2651" s="63">
        <v>1</v>
      </c>
      <c r="M2651" s="63">
        <v>1</v>
      </c>
      <c r="N2651" s="63">
        <v>1</v>
      </c>
      <c r="O2651" s="63">
        <v>1</v>
      </c>
      <c r="Q2651" s="61"/>
    </row>
    <row r="2652" spans="1:17" x14ac:dyDescent="0.25">
      <c r="A2652" t="str">
        <f t="shared" si="41"/>
        <v>Enero - Marzo</v>
      </c>
      <c r="B2652" s="72" t="s">
        <v>2301</v>
      </c>
      <c r="D2652" s="63">
        <v>1</v>
      </c>
      <c r="E2652" s="63">
        <v>1</v>
      </c>
      <c r="F2652" s="63">
        <v>0</v>
      </c>
      <c r="G2652" s="63">
        <v>0</v>
      </c>
      <c r="H2652" s="63">
        <v>1</v>
      </c>
      <c r="I2652" s="63">
        <v>1</v>
      </c>
      <c r="J2652" s="63">
        <v>1</v>
      </c>
      <c r="K2652" s="63">
        <v>1</v>
      </c>
      <c r="L2652" s="63">
        <v>1</v>
      </c>
      <c r="M2652" s="63">
        <v>1</v>
      </c>
      <c r="N2652" s="63">
        <v>1</v>
      </c>
      <c r="O2652" s="63">
        <v>1</v>
      </c>
      <c r="Q2652" s="61"/>
    </row>
    <row r="2653" spans="1:17" ht="15.75" thickBot="1" x14ac:dyDescent="0.3">
      <c r="A2653" t="str">
        <f t="shared" si="41"/>
        <v>Enero - Septiembre</v>
      </c>
      <c r="B2653" s="73" t="s">
        <v>2344</v>
      </c>
      <c r="C2653" s="68"/>
      <c r="D2653" s="56">
        <v>1</v>
      </c>
      <c r="E2653" s="56">
        <v>1</v>
      </c>
      <c r="F2653" s="56">
        <v>1</v>
      </c>
      <c r="G2653" s="56">
        <v>0</v>
      </c>
      <c r="H2653" s="56">
        <v>1</v>
      </c>
      <c r="I2653" s="56">
        <v>1</v>
      </c>
      <c r="J2653" s="56">
        <v>1</v>
      </c>
      <c r="K2653" s="56">
        <v>1</v>
      </c>
      <c r="L2653" s="56">
        <v>1</v>
      </c>
      <c r="M2653" s="56">
        <v>1</v>
      </c>
      <c r="N2653" s="56">
        <v>1</v>
      </c>
      <c r="O2653" s="56">
        <v>1</v>
      </c>
      <c r="P2653" s="68"/>
      <c r="Q2653" s="62"/>
    </row>
    <row r="2654" spans="1:17" ht="15.75" thickTop="1" x14ac:dyDescent="0.25">
      <c r="A2654" t="str">
        <f t="shared" si="41"/>
        <v>215786757</v>
      </c>
      <c r="B2654" s="74">
        <v>215786757</v>
      </c>
      <c r="C2654" s="65" t="s">
        <v>1340</v>
      </c>
      <c r="D2654" s="41">
        <v>3</v>
      </c>
      <c r="E2654" s="41">
        <v>3</v>
      </c>
      <c r="F2654" s="41">
        <v>3</v>
      </c>
      <c r="G2654" s="41">
        <v>3</v>
      </c>
      <c r="H2654" s="41">
        <v>0</v>
      </c>
      <c r="I2654" s="41">
        <v>2</v>
      </c>
      <c r="J2654" s="41">
        <v>2</v>
      </c>
      <c r="K2654" s="41">
        <v>3</v>
      </c>
      <c r="L2654" s="41">
        <v>3</v>
      </c>
      <c r="M2654" s="41">
        <v>3</v>
      </c>
      <c r="N2654" s="41">
        <v>3</v>
      </c>
      <c r="O2654" s="41">
        <v>3</v>
      </c>
      <c r="P2654" s="65">
        <f>SUM(D2654:O2654)</f>
        <v>31</v>
      </c>
      <c r="Q2654" s="67">
        <f>P2654/36</f>
        <v>0.86111111111111116</v>
      </c>
    </row>
    <row r="2655" spans="1:17" x14ac:dyDescent="0.25">
      <c r="A2655" t="str">
        <f t="shared" si="41"/>
        <v>Enero - Junio</v>
      </c>
      <c r="B2655" s="72" t="s">
        <v>2341</v>
      </c>
      <c r="D2655" s="63">
        <v>1</v>
      </c>
      <c r="E2655" s="63">
        <v>1</v>
      </c>
      <c r="F2655" s="63">
        <v>1</v>
      </c>
      <c r="G2655" s="63">
        <v>1</v>
      </c>
      <c r="H2655" s="63">
        <v>0</v>
      </c>
      <c r="I2655" s="63">
        <v>1</v>
      </c>
      <c r="J2655" s="63">
        <v>1</v>
      </c>
      <c r="K2655" s="63">
        <v>1</v>
      </c>
      <c r="L2655" s="63">
        <v>1</v>
      </c>
      <c r="M2655" s="63">
        <v>1</v>
      </c>
      <c r="N2655" s="63">
        <v>1</v>
      </c>
      <c r="O2655" s="63">
        <v>1</v>
      </c>
      <c r="Q2655" s="61"/>
    </row>
    <row r="2656" spans="1:17" x14ac:dyDescent="0.25">
      <c r="A2656" t="str">
        <f t="shared" si="41"/>
        <v>Enero - Marzo</v>
      </c>
      <c r="B2656" s="72" t="s">
        <v>2301</v>
      </c>
      <c r="D2656" s="63">
        <v>1</v>
      </c>
      <c r="E2656" s="63">
        <v>1</v>
      </c>
      <c r="F2656" s="63">
        <v>1</v>
      </c>
      <c r="G2656" s="63">
        <v>1</v>
      </c>
      <c r="H2656" s="63">
        <v>0</v>
      </c>
      <c r="I2656" s="63">
        <v>0</v>
      </c>
      <c r="J2656" s="63">
        <v>0</v>
      </c>
      <c r="K2656" s="63">
        <v>1</v>
      </c>
      <c r="L2656" s="63">
        <v>1</v>
      </c>
      <c r="M2656" s="63">
        <v>1</v>
      </c>
      <c r="N2656" s="63">
        <v>1</v>
      </c>
      <c r="O2656" s="63">
        <v>1</v>
      </c>
      <c r="Q2656" s="61"/>
    </row>
    <row r="2657" spans="1:17" ht="15.75" thickBot="1" x14ac:dyDescent="0.3">
      <c r="A2657" t="str">
        <f t="shared" si="41"/>
        <v>Enero - Septiembre</v>
      </c>
      <c r="B2657" s="73" t="s">
        <v>2344</v>
      </c>
      <c r="C2657" s="68"/>
      <c r="D2657" s="56">
        <v>1</v>
      </c>
      <c r="E2657" s="56">
        <v>1</v>
      </c>
      <c r="F2657" s="56">
        <v>1</v>
      </c>
      <c r="G2657" s="56">
        <v>1</v>
      </c>
      <c r="H2657" s="56">
        <v>0</v>
      </c>
      <c r="I2657" s="56">
        <v>1</v>
      </c>
      <c r="J2657" s="56">
        <v>1</v>
      </c>
      <c r="K2657" s="56">
        <v>1</v>
      </c>
      <c r="L2657" s="56">
        <v>1</v>
      </c>
      <c r="M2657" s="56">
        <v>1</v>
      </c>
      <c r="N2657" s="56">
        <v>1</v>
      </c>
      <c r="O2657" s="56">
        <v>1</v>
      </c>
      <c r="P2657" s="68"/>
      <c r="Q2657" s="62"/>
    </row>
    <row r="2658" spans="1:17" ht="15.75" thickTop="1" x14ac:dyDescent="0.25">
      <c r="A2658" t="str">
        <f t="shared" si="41"/>
        <v>215805658</v>
      </c>
      <c r="B2658" s="74">
        <v>215805658</v>
      </c>
      <c r="C2658" s="65" t="s">
        <v>1342</v>
      </c>
      <c r="D2658" s="41">
        <v>3</v>
      </c>
      <c r="E2658" s="41">
        <v>3</v>
      </c>
      <c r="F2658" s="41">
        <v>3</v>
      </c>
      <c r="G2658" s="41">
        <v>0</v>
      </c>
      <c r="H2658" s="41">
        <v>3</v>
      </c>
      <c r="I2658" s="41">
        <v>3</v>
      </c>
      <c r="J2658" s="41">
        <v>3</v>
      </c>
      <c r="K2658" s="41">
        <v>3</v>
      </c>
      <c r="L2658" s="41">
        <v>2</v>
      </c>
      <c r="M2658" s="41">
        <v>3</v>
      </c>
      <c r="N2658" s="41">
        <v>3</v>
      </c>
      <c r="O2658" s="41">
        <v>3</v>
      </c>
      <c r="P2658" s="65">
        <f>SUM(D2658:O2658)</f>
        <v>32</v>
      </c>
      <c r="Q2658" s="67">
        <f>P2658/36</f>
        <v>0.88888888888888884</v>
      </c>
    </row>
    <row r="2659" spans="1:17" x14ac:dyDescent="0.25">
      <c r="A2659" t="str">
        <f t="shared" si="41"/>
        <v>Enero - Junio</v>
      </c>
      <c r="B2659" s="72" t="s">
        <v>2341</v>
      </c>
      <c r="D2659" s="63">
        <v>1</v>
      </c>
      <c r="E2659" s="63">
        <v>1</v>
      </c>
      <c r="F2659" s="63">
        <v>1</v>
      </c>
      <c r="G2659" s="63">
        <v>0</v>
      </c>
      <c r="H2659" s="63">
        <v>1</v>
      </c>
      <c r="I2659" s="63">
        <v>1</v>
      </c>
      <c r="J2659" s="63">
        <v>1</v>
      </c>
      <c r="K2659" s="63">
        <v>1</v>
      </c>
      <c r="L2659" s="63">
        <v>1</v>
      </c>
      <c r="M2659" s="63">
        <v>1</v>
      </c>
      <c r="N2659" s="63">
        <v>1</v>
      </c>
      <c r="O2659" s="63">
        <v>1</v>
      </c>
      <c r="Q2659" s="61"/>
    </row>
    <row r="2660" spans="1:17" x14ac:dyDescent="0.25">
      <c r="A2660" t="str">
        <f t="shared" si="41"/>
        <v>Enero - Marzo</v>
      </c>
      <c r="B2660" s="72" t="s">
        <v>2301</v>
      </c>
      <c r="D2660" s="63">
        <v>1</v>
      </c>
      <c r="E2660" s="63">
        <v>1</v>
      </c>
      <c r="F2660" s="63">
        <v>1</v>
      </c>
      <c r="G2660" s="63">
        <v>0</v>
      </c>
      <c r="H2660" s="63">
        <v>1</v>
      </c>
      <c r="I2660" s="63">
        <v>1</v>
      </c>
      <c r="J2660" s="63">
        <v>1</v>
      </c>
      <c r="K2660" s="63">
        <v>1</v>
      </c>
      <c r="L2660" s="63">
        <v>0</v>
      </c>
      <c r="M2660" s="63">
        <v>1</v>
      </c>
      <c r="N2660" s="63">
        <v>1</v>
      </c>
      <c r="O2660" s="63">
        <v>1</v>
      </c>
      <c r="Q2660" s="61"/>
    </row>
    <row r="2661" spans="1:17" ht="15.75" thickBot="1" x14ac:dyDescent="0.3">
      <c r="A2661" t="str">
        <f t="shared" si="41"/>
        <v>Enero - Septiembre</v>
      </c>
      <c r="B2661" s="73" t="s">
        <v>2344</v>
      </c>
      <c r="C2661" s="68"/>
      <c r="D2661" s="56">
        <v>1</v>
      </c>
      <c r="E2661" s="56">
        <v>1</v>
      </c>
      <c r="F2661" s="56">
        <v>1</v>
      </c>
      <c r="G2661" s="56">
        <v>0</v>
      </c>
      <c r="H2661" s="56">
        <v>1</v>
      </c>
      <c r="I2661" s="56">
        <v>1</v>
      </c>
      <c r="J2661" s="56">
        <v>1</v>
      </c>
      <c r="K2661" s="56">
        <v>1</v>
      </c>
      <c r="L2661" s="56">
        <v>1</v>
      </c>
      <c r="M2661" s="56">
        <v>1</v>
      </c>
      <c r="N2661" s="56">
        <v>1</v>
      </c>
      <c r="O2661" s="56">
        <v>1</v>
      </c>
      <c r="P2661" s="68"/>
      <c r="Q2661" s="62"/>
    </row>
    <row r="2662" spans="1:17" ht="15.75" thickTop="1" x14ac:dyDescent="0.25">
      <c r="A2662" t="str">
        <f t="shared" si="41"/>
        <v>215805858</v>
      </c>
      <c r="B2662" s="74">
        <v>215805858</v>
      </c>
      <c r="C2662" s="65" t="s">
        <v>1344</v>
      </c>
      <c r="D2662" s="41">
        <v>3</v>
      </c>
      <c r="E2662" s="41">
        <v>3</v>
      </c>
      <c r="F2662" s="41">
        <v>2</v>
      </c>
      <c r="G2662" s="41">
        <v>0</v>
      </c>
      <c r="H2662" s="41">
        <v>3</v>
      </c>
      <c r="I2662" s="41">
        <v>3</v>
      </c>
      <c r="J2662" s="41">
        <v>3</v>
      </c>
      <c r="K2662" s="41">
        <v>3</v>
      </c>
      <c r="L2662" s="41">
        <v>3</v>
      </c>
      <c r="M2662" s="41">
        <v>3</v>
      </c>
      <c r="N2662" s="41">
        <v>3</v>
      </c>
      <c r="O2662" s="41">
        <v>3</v>
      </c>
      <c r="P2662" s="65">
        <f>SUM(D2662:O2662)</f>
        <v>32</v>
      </c>
      <c r="Q2662" s="67">
        <f>P2662/36</f>
        <v>0.88888888888888884</v>
      </c>
    </row>
    <row r="2663" spans="1:17" x14ac:dyDescent="0.25">
      <c r="A2663" t="str">
        <f t="shared" si="41"/>
        <v>Enero - Junio</v>
      </c>
      <c r="B2663" s="72" t="s">
        <v>2341</v>
      </c>
      <c r="D2663" s="63">
        <v>1</v>
      </c>
      <c r="E2663" s="63">
        <v>1</v>
      </c>
      <c r="F2663" s="63">
        <v>1</v>
      </c>
      <c r="G2663" s="63">
        <v>0</v>
      </c>
      <c r="H2663" s="63">
        <v>1</v>
      </c>
      <c r="I2663" s="63">
        <v>1</v>
      </c>
      <c r="J2663" s="63">
        <v>1</v>
      </c>
      <c r="K2663" s="63">
        <v>1</v>
      </c>
      <c r="L2663" s="63">
        <v>1</v>
      </c>
      <c r="M2663" s="63">
        <v>1</v>
      </c>
      <c r="N2663" s="63">
        <v>1</v>
      </c>
      <c r="O2663" s="63">
        <v>1</v>
      </c>
      <c r="Q2663" s="61"/>
    </row>
    <row r="2664" spans="1:17" x14ac:dyDescent="0.25">
      <c r="A2664" t="str">
        <f t="shared" si="41"/>
        <v>Enero - Marzo</v>
      </c>
      <c r="B2664" s="72" t="s">
        <v>2301</v>
      </c>
      <c r="D2664" s="63">
        <v>1</v>
      </c>
      <c r="E2664" s="63">
        <v>1</v>
      </c>
      <c r="F2664" s="63">
        <v>0</v>
      </c>
      <c r="G2664" s="63">
        <v>0</v>
      </c>
      <c r="H2664" s="63">
        <v>1</v>
      </c>
      <c r="I2664" s="63">
        <v>1</v>
      </c>
      <c r="J2664" s="63">
        <v>1</v>
      </c>
      <c r="K2664" s="63">
        <v>1</v>
      </c>
      <c r="L2664" s="63">
        <v>1</v>
      </c>
      <c r="M2664" s="63">
        <v>1</v>
      </c>
      <c r="N2664" s="63">
        <v>1</v>
      </c>
      <c r="O2664" s="63">
        <v>1</v>
      </c>
      <c r="Q2664" s="61"/>
    </row>
    <row r="2665" spans="1:17" ht="15.75" thickBot="1" x14ac:dyDescent="0.3">
      <c r="A2665" t="str">
        <f t="shared" si="41"/>
        <v>Enero - Septiembre</v>
      </c>
      <c r="B2665" s="73" t="s">
        <v>2344</v>
      </c>
      <c r="C2665" s="68"/>
      <c r="D2665" s="56">
        <v>1</v>
      </c>
      <c r="E2665" s="56">
        <v>1</v>
      </c>
      <c r="F2665" s="56">
        <v>1</v>
      </c>
      <c r="G2665" s="56">
        <v>0</v>
      </c>
      <c r="H2665" s="56">
        <v>1</v>
      </c>
      <c r="I2665" s="56">
        <v>1</v>
      </c>
      <c r="J2665" s="56">
        <v>1</v>
      </c>
      <c r="K2665" s="56">
        <v>1</v>
      </c>
      <c r="L2665" s="56">
        <v>1</v>
      </c>
      <c r="M2665" s="56">
        <v>1</v>
      </c>
      <c r="N2665" s="56">
        <v>1</v>
      </c>
      <c r="O2665" s="56">
        <v>1</v>
      </c>
      <c r="P2665" s="68"/>
      <c r="Q2665" s="62"/>
    </row>
    <row r="2666" spans="1:17" ht="15.75" thickTop="1" x14ac:dyDescent="0.25">
      <c r="A2666" t="str">
        <f t="shared" si="41"/>
        <v>215808558</v>
      </c>
      <c r="B2666" s="74">
        <v>215808558</v>
      </c>
      <c r="C2666" s="65" t="s">
        <v>1346</v>
      </c>
      <c r="D2666" s="41">
        <v>3</v>
      </c>
      <c r="E2666" s="41">
        <v>3</v>
      </c>
      <c r="F2666" s="41">
        <v>2</v>
      </c>
      <c r="G2666" s="41">
        <v>3</v>
      </c>
      <c r="H2666" s="41">
        <v>2</v>
      </c>
      <c r="I2666" s="41">
        <v>2</v>
      </c>
      <c r="J2666" s="41">
        <v>3</v>
      </c>
      <c r="K2666" s="41">
        <v>3</v>
      </c>
      <c r="L2666" s="41">
        <v>3</v>
      </c>
      <c r="M2666" s="41">
        <v>3</v>
      </c>
      <c r="N2666" s="41">
        <v>3</v>
      </c>
      <c r="O2666" s="41">
        <v>3</v>
      </c>
      <c r="P2666" s="65">
        <f>SUM(D2666:O2666)</f>
        <v>33</v>
      </c>
      <c r="Q2666" s="67">
        <f>P2666/36</f>
        <v>0.91666666666666663</v>
      </c>
    </row>
    <row r="2667" spans="1:17" x14ac:dyDescent="0.25">
      <c r="A2667" t="str">
        <f t="shared" si="41"/>
        <v>Enero - Junio</v>
      </c>
      <c r="B2667" s="72" t="s">
        <v>2341</v>
      </c>
      <c r="D2667" s="63">
        <v>1</v>
      </c>
      <c r="E2667" s="63">
        <v>1</v>
      </c>
      <c r="F2667" s="63">
        <v>1</v>
      </c>
      <c r="G2667" s="63">
        <v>1</v>
      </c>
      <c r="H2667" s="63">
        <v>1</v>
      </c>
      <c r="I2667" s="63">
        <v>1</v>
      </c>
      <c r="J2667" s="63">
        <v>1</v>
      </c>
      <c r="K2667" s="63">
        <v>1</v>
      </c>
      <c r="L2667" s="63">
        <v>1</v>
      </c>
      <c r="M2667" s="63">
        <v>1</v>
      </c>
      <c r="N2667" s="63">
        <v>1</v>
      </c>
      <c r="O2667" s="63">
        <v>1</v>
      </c>
      <c r="Q2667" s="61"/>
    </row>
    <row r="2668" spans="1:17" x14ac:dyDescent="0.25">
      <c r="A2668" t="str">
        <f t="shared" si="41"/>
        <v>Enero - Marzo</v>
      </c>
      <c r="B2668" s="72" t="s">
        <v>2301</v>
      </c>
      <c r="D2668" s="63">
        <v>1</v>
      </c>
      <c r="E2668" s="63">
        <v>1</v>
      </c>
      <c r="F2668" s="63">
        <v>1</v>
      </c>
      <c r="G2668" s="63">
        <v>1</v>
      </c>
      <c r="H2668" s="63">
        <v>0</v>
      </c>
      <c r="I2668" s="63">
        <v>0</v>
      </c>
      <c r="J2668" s="63">
        <v>1</v>
      </c>
      <c r="K2668" s="63">
        <v>1</v>
      </c>
      <c r="L2668" s="63">
        <v>1</v>
      </c>
      <c r="M2668" s="63">
        <v>1</v>
      </c>
      <c r="N2668" s="63">
        <v>1</v>
      </c>
      <c r="O2668" s="63">
        <v>1</v>
      </c>
      <c r="Q2668" s="61"/>
    </row>
    <row r="2669" spans="1:17" ht="15.75" thickBot="1" x14ac:dyDescent="0.3">
      <c r="A2669" t="str">
        <f t="shared" si="41"/>
        <v>Enero - Septiembre</v>
      </c>
      <c r="B2669" s="73" t="s">
        <v>2344</v>
      </c>
      <c r="C2669" s="68"/>
      <c r="D2669" s="56">
        <v>1</v>
      </c>
      <c r="E2669" s="56">
        <v>1</v>
      </c>
      <c r="F2669" s="56">
        <v>0</v>
      </c>
      <c r="G2669" s="56">
        <v>1</v>
      </c>
      <c r="H2669" s="56">
        <v>1</v>
      </c>
      <c r="I2669" s="56">
        <v>1</v>
      </c>
      <c r="J2669" s="56">
        <v>1</v>
      </c>
      <c r="K2669" s="56">
        <v>1</v>
      </c>
      <c r="L2669" s="56">
        <v>1</v>
      </c>
      <c r="M2669" s="56">
        <v>1</v>
      </c>
      <c r="N2669" s="56">
        <v>1</v>
      </c>
      <c r="O2669" s="56">
        <v>1</v>
      </c>
      <c r="P2669" s="68"/>
      <c r="Q2669" s="62"/>
    </row>
    <row r="2670" spans="1:17" ht="15.75" thickTop="1" x14ac:dyDescent="0.25">
      <c r="A2670" t="str">
        <f t="shared" si="41"/>
        <v>215808758</v>
      </c>
      <c r="B2670" s="74">
        <v>215808758</v>
      </c>
      <c r="C2670" s="65" t="s">
        <v>1348</v>
      </c>
      <c r="D2670" s="41">
        <v>3</v>
      </c>
      <c r="E2670" s="41">
        <v>3</v>
      </c>
      <c r="F2670" s="41">
        <v>3</v>
      </c>
      <c r="G2670" s="41">
        <v>3</v>
      </c>
      <c r="H2670" s="41">
        <v>2</v>
      </c>
      <c r="I2670" s="41">
        <v>3</v>
      </c>
      <c r="J2670" s="41">
        <v>3</v>
      </c>
      <c r="K2670" s="41">
        <v>3</v>
      </c>
      <c r="L2670" s="41">
        <v>3</v>
      </c>
      <c r="M2670" s="41">
        <v>3</v>
      </c>
      <c r="N2670" s="41">
        <v>3</v>
      </c>
      <c r="O2670" s="41">
        <v>3</v>
      </c>
      <c r="P2670" s="65">
        <f>SUM(D2670:O2670)</f>
        <v>35</v>
      </c>
      <c r="Q2670" s="67">
        <f>P2670/36</f>
        <v>0.97222222222222221</v>
      </c>
    </row>
    <row r="2671" spans="1:17" x14ac:dyDescent="0.25">
      <c r="A2671" t="str">
        <f t="shared" si="41"/>
        <v>Enero - Junio</v>
      </c>
      <c r="B2671" s="72" t="s">
        <v>2341</v>
      </c>
      <c r="D2671" s="63">
        <v>1</v>
      </c>
      <c r="E2671" s="63">
        <v>1</v>
      </c>
      <c r="F2671" s="63">
        <v>1</v>
      </c>
      <c r="G2671" s="63">
        <v>1</v>
      </c>
      <c r="H2671" s="63">
        <v>1</v>
      </c>
      <c r="I2671" s="63">
        <v>1</v>
      </c>
      <c r="J2671" s="63">
        <v>1</v>
      </c>
      <c r="K2671" s="63">
        <v>1</v>
      </c>
      <c r="L2671" s="63">
        <v>1</v>
      </c>
      <c r="M2671" s="63">
        <v>1</v>
      </c>
      <c r="N2671" s="63">
        <v>1</v>
      </c>
      <c r="O2671" s="63">
        <v>1</v>
      </c>
      <c r="Q2671" s="61"/>
    </row>
    <row r="2672" spans="1:17" x14ac:dyDescent="0.25">
      <c r="A2672" t="str">
        <f t="shared" si="41"/>
        <v>Enero - Marzo</v>
      </c>
      <c r="B2672" s="72" t="s">
        <v>2301</v>
      </c>
      <c r="D2672" s="63">
        <v>1</v>
      </c>
      <c r="E2672" s="63">
        <v>1</v>
      </c>
      <c r="F2672" s="63">
        <v>1</v>
      </c>
      <c r="G2672" s="63">
        <v>1</v>
      </c>
      <c r="H2672" s="63">
        <v>0</v>
      </c>
      <c r="I2672" s="63">
        <v>1</v>
      </c>
      <c r="J2672" s="63">
        <v>1</v>
      </c>
      <c r="K2672" s="63">
        <v>1</v>
      </c>
      <c r="L2672" s="63">
        <v>1</v>
      </c>
      <c r="M2672" s="63">
        <v>1</v>
      </c>
      <c r="N2672" s="63">
        <v>1</v>
      </c>
      <c r="O2672" s="63">
        <v>1</v>
      </c>
      <c r="Q2672" s="61"/>
    </row>
    <row r="2673" spans="1:17" ht="15.75" thickBot="1" x14ac:dyDescent="0.3">
      <c r="A2673" t="str">
        <f t="shared" si="41"/>
        <v>Enero - Septiembre</v>
      </c>
      <c r="B2673" s="73" t="s">
        <v>2344</v>
      </c>
      <c r="C2673" s="68"/>
      <c r="D2673" s="56">
        <v>1</v>
      </c>
      <c r="E2673" s="56">
        <v>1</v>
      </c>
      <c r="F2673" s="56">
        <v>1</v>
      </c>
      <c r="G2673" s="56">
        <v>1</v>
      </c>
      <c r="H2673" s="56">
        <v>1</v>
      </c>
      <c r="I2673" s="56">
        <v>1</v>
      </c>
      <c r="J2673" s="56">
        <v>1</v>
      </c>
      <c r="K2673" s="56">
        <v>1</v>
      </c>
      <c r="L2673" s="56">
        <v>1</v>
      </c>
      <c r="M2673" s="56">
        <v>1</v>
      </c>
      <c r="N2673" s="56">
        <v>1</v>
      </c>
      <c r="O2673" s="56">
        <v>1</v>
      </c>
      <c r="P2673" s="68"/>
      <c r="Q2673" s="62"/>
    </row>
    <row r="2674" spans="1:17" ht="15.75" thickTop="1" x14ac:dyDescent="0.25">
      <c r="A2674" t="str">
        <f t="shared" si="41"/>
        <v>215813458</v>
      </c>
      <c r="B2674" s="74">
        <v>215813458</v>
      </c>
      <c r="C2674" s="65" t="s">
        <v>1350</v>
      </c>
      <c r="D2674" s="41">
        <v>2</v>
      </c>
      <c r="E2674" s="41">
        <v>2</v>
      </c>
      <c r="F2674" s="41">
        <v>2</v>
      </c>
      <c r="G2674" s="41">
        <v>1</v>
      </c>
      <c r="H2674" s="41">
        <v>1</v>
      </c>
      <c r="I2674" s="41">
        <v>0</v>
      </c>
      <c r="J2674" s="41">
        <v>2</v>
      </c>
      <c r="K2674" s="41">
        <v>2</v>
      </c>
      <c r="L2674" s="41">
        <v>2</v>
      </c>
      <c r="M2674" s="41">
        <v>2</v>
      </c>
      <c r="N2674" s="41">
        <v>2</v>
      </c>
      <c r="O2674" s="41">
        <v>2</v>
      </c>
      <c r="P2674" s="65">
        <f>SUM(D2674:O2674)</f>
        <v>20</v>
      </c>
      <c r="Q2674" s="67">
        <f>P2674/36</f>
        <v>0.55555555555555558</v>
      </c>
    </row>
    <row r="2675" spans="1:17" x14ac:dyDescent="0.25">
      <c r="A2675" t="str">
        <f t="shared" si="41"/>
        <v>Enero - Junio</v>
      </c>
      <c r="B2675" s="72" t="s">
        <v>2341</v>
      </c>
      <c r="D2675" s="63">
        <v>1</v>
      </c>
      <c r="E2675" s="63">
        <v>1</v>
      </c>
      <c r="F2675" s="63">
        <v>1</v>
      </c>
      <c r="G2675" s="63">
        <v>0</v>
      </c>
      <c r="H2675" s="63">
        <v>0</v>
      </c>
      <c r="I2675" s="63">
        <v>0</v>
      </c>
      <c r="J2675" s="63">
        <v>1</v>
      </c>
      <c r="K2675" s="63">
        <v>1</v>
      </c>
      <c r="L2675" s="63">
        <v>1</v>
      </c>
      <c r="M2675" s="63">
        <v>1</v>
      </c>
      <c r="N2675" s="63">
        <v>1</v>
      </c>
      <c r="O2675" s="63">
        <v>1</v>
      </c>
      <c r="Q2675" s="61"/>
    </row>
    <row r="2676" spans="1:17" x14ac:dyDescent="0.25">
      <c r="A2676" t="str">
        <f t="shared" si="41"/>
        <v>Enero - Marzo</v>
      </c>
      <c r="B2676" s="72" t="s">
        <v>2301</v>
      </c>
      <c r="D2676" s="63">
        <v>0</v>
      </c>
      <c r="E2676" s="63">
        <v>0</v>
      </c>
      <c r="F2676" s="63">
        <v>0</v>
      </c>
      <c r="G2676" s="63">
        <v>0</v>
      </c>
      <c r="H2676" s="63">
        <v>0</v>
      </c>
      <c r="I2676" s="63">
        <v>0</v>
      </c>
      <c r="J2676" s="63">
        <v>0</v>
      </c>
      <c r="K2676" s="63">
        <v>0</v>
      </c>
      <c r="L2676" s="63">
        <v>0</v>
      </c>
      <c r="M2676" s="63">
        <v>0</v>
      </c>
      <c r="N2676" s="63">
        <v>0</v>
      </c>
      <c r="O2676" s="63">
        <v>0</v>
      </c>
      <c r="Q2676" s="61"/>
    </row>
    <row r="2677" spans="1:17" ht="15.75" thickBot="1" x14ac:dyDescent="0.3">
      <c r="A2677" t="str">
        <f t="shared" si="41"/>
        <v>Enero - Septiembre</v>
      </c>
      <c r="B2677" s="73" t="s">
        <v>2344</v>
      </c>
      <c r="C2677" s="68"/>
      <c r="D2677" s="56">
        <v>1</v>
      </c>
      <c r="E2677" s="56">
        <v>1</v>
      </c>
      <c r="F2677" s="56">
        <v>1</v>
      </c>
      <c r="G2677" s="56">
        <v>1</v>
      </c>
      <c r="H2677" s="56">
        <v>1</v>
      </c>
      <c r="I2677" s="56">
        <v>0</v>
      </c>
      <c r="J2677" s="56">
        <v>1</v>
      </c>
      <c r="K2677" s="56">
        <v>1</v>
      </c>
      <c r="L2677" s="56">
        <v>1</v>
      </c>
      <c r="M2677" s="56">
        <v>1</v>
      </c>
      <c r="N2677" s="56">
        <v>1</v>
      </c>
      <c r="O2677" s="56">
        <v>1</v>
      </c>
      <c r="P2677" s="68"/>
      <c r="Q2677" s="62"/>
    </row>
    <row r="2678" spans="1:17" ht="15.75" thickTop="1" x14ac:dyDescent="0.25">
      <c r="A2678" t="str">
        <f t="shared" si="41"/>
        <v>215825258</v>
      </c>
      <c r="B2678" s="74">
        <v>215825258</v>
      </c>
      <c r="C2678" s="65" t="s">
        <v>1352</v>
      </c>
      <c r="D2678" s="41">
        <v>2</v>
      </c>
      <c r="E2678" s="41">
        <v>2</v>
      </c>
      <c r="F2678" s="41">
        <v>2</v>
      </c>
      <c r="G2678" s="41">
        <v>0</v>
      </c>
      <c r="H2678" s="41">
        <v>0</v>
      </c>
      <c r="I2678" s="41">
        <v>3</v>
      </c>
      <c r="J2678" s="41">
        <v>3</v>
      </c>
      <c r="K2678" s="41">
        <v>3</v>
      </c>
      <c r="L2678" s="41">
        <v>1</v>
      </c>
      <c r="M2678" s="41">
        <v>3</v>
      </c>
      <c r="N2678" s="41">
        <v>3</v>
      </c>
      <c r="O2678" s="41">
        <v>3</v>
      </c>
      <c r="P2678" s="65">
        <f>SUM(D2678:O2678)</f>
        <v>25</v>
      </c>
      <c r="Q2678" s="67">
        <f>P2678/36</f>
        <v>0.69444444444444442</v>
      </c>
    </row>
    <row r="2679" spans="1:17" x14ac:dyDescent="0.25">
      <c r="A2679" t="str">
        <f t="shared" si="41"/>
        <v>Enero - Junio</v>
      </c>
      <c r="B2679" s="72" t="s">
        <v>2341</v>
      </c>
      <c r="D2679" s="63">
        <v>0</v>
      </c>
      <c r="E2679" s="63">
        <v>1</v>
      </c>
      <c r="F2679" s="63">
        <v>0</v>
      </c>
      <c r="G2679" s="63">
        <v>0</v>
      </c>
      <c r="H2679" s="63">
        <v>0</v>
      </c>
      <c r="I2679" s="63">
        <v>1</v>
      </c>
      <c r="J2679" s="63">
        <v>1</v>
      </c>
      <c r="K2679" s="63">
        <v>1</v>
      </c>
      <c r="L2679" s="63">
        <v>1</v>
      </c>
      <c r="M2679" s="63">
        <v>1</v>
      </c>
      <c r="N2679" s="63">
        <v>1</v>
      </c>
      <c r="O2679" s="63">
        <v>1</v>
      </c>
      <c r="Q2679" s="61"/>
    </row>
    <row r="2680" spans="1:17" x14ac:dyDescent="0.25">
      <c r="A2680" t="str">
        <f t="shared" si="41"/>
        <v>Enero - Marzo</v>
      </c>
      <c r="B2680" s="72" t="s">
        <v>2301</v>
      </c>
      <c r="D2680" s="63">
        <v>1</v>
      </c>
      <c r="E2680" s="63">
        <v>0</v>
      </c>
      <c r="F2680" s="63">
        <v>1</v>
      </c>
      <c r="G2680" s="63">
        <v>0</v>
      </c>
      <c r="H2680" s="63">
        <v>0</v>
      </c>
      <c r="I2680" s="63">
        <v>1</v>
      </c>
      <c r="J2680" s="63">
        <v>1</v>
      </c>
      <c r="K2680" s="63">
        <v>1</v>
      </c>
      <c r="L2680" s="63">
        <v>0</v>
      </c>
      <c r="M2680" s="63">
        <v>1</v>
      </c>
      <c r="N2680" s="63">
        <v>1</v>
      </c>
      <c r="O2680" s="63">
        <v>1</v>
      </c>
      <c r="Q2680" s="61"/>
    </row>
    <row r="2681" spans="1:17" ht="15.75" thickBot="1" x14ac:dyDescent="0.3">
      <c r="A2681" t="str">
        <f t="shared" si="41"/>
        <v>Enero - Septiembre</v>
      </c>
      <c r="B2681" s="73" t="s">
        <v>2344</v>
      </c>
      <c r="C2681" s="68"/>
      <c r="D2681" s="56">
        <v>1</v>
      </c>
      <c r="E2681" s="56">
        <v>1</v>
      </c>
      <c r="F2681" s="56">
        <v>1</v>
      </c>
      <c r="G2681" s="56">
        <v>0</v>
      </c>
      <c r="H2681" s="56">
        <v>0</v>
      </c>
      <c r="I2681" s="56">
        <v>1</v>
      </c>
      <c r="J2681" s="56">
        <v>1</v>
      </c>
      <c r="K2681" s="56">
        <v>1</v>
      </c>
      <c r="L2681" s="56">
        <v>0</v>
      </c>
      <c r="M2681" s="56">
        <v>1</v>
      </c>
      <c r="N2681" s="56">
        <v>1</v>
      </c>
      <c r="O2681" s="56">
        <v>1</v>
      </c>
      <c r="P2681" s="68"/>
      <c r="Q2681" s="62"/>
    </row>
    <row r="2682" spans="1:17" ht="15.75" thickTop="1" x14ac:dyDescent="0.25">
      <c r="A2682" t="str">
        <f t="shared" si="41"/>
        <v>215825658</v>
      </c>
      <c r="B2682" s="74">
        <v>215825658</v>
      </c>
      <c r="C2682" s="65" t="s">
        <v>1354</v>
      </c>
      <c r="D2682" s="41">
        <v>3</v>
      </c>
      <c r="E2682" s="41">
        <v>3</v>
      </c>
      <c r="F2682" s="41">
        <v>3</v>
      </c>
      <c r="G2682" s="41">
        <v>3</v>
      </c>
      <c r="H2682" s="41">
        <v>3</v>
      </c>
      <c r="I2682" s="41">
        <v>3</v>
      </c>
      <c r="J2682" s="41">
        <v>3</v>
      </c>
      <c r="K2682" s="41">
        <v>3</v>
      </c>
      <c r="L2682" s="41">
        <v>2</v>
      </c>
      <c r="M2682" s="41">
        <v>3</v>
      </c>
      <c r="N2682" s="41">
        <v>3</v>
      </c>
      <c r="O2682" s="41">
        <v>3</v>
      </c>
      <c r="P2682" s="65">
        <f>SUM(D2682:O2682)</f>
        <v>35</v>
      </c>
      <c r="Q2682" s="67">
        <f>P2682/36</f>
        <v>0.97222222222222221</v>
      </c>
    </row>
    <row r="2683" spans="1:17" x14ac:dyDescent="0.25">
      <c r="A2683" t="str">
        <f t="shared" si="41"/>
        <v>Enero - Junio</v>
      </c>
      <c r="B2683" s="72" t="s">
        <v>2341</v>
      </c>
      <c r="D2683" s="63">
        <v>1</v>
      </c>
      <c r="E2683" s="63">
        <v>1</v>
      </c>
      <c r="F2683" s="63">
        <v>1</v>
      </c>
      <c r="G2683" s="63">
        <v>1</v>
      </c>
      <c r="H2683" s="63">
        <v>1</v>
      </c>
      <c r="I2683" s="63">
        <v>1</v>
      </c>
      <c r="J2683" s="63">
        <v>1</v>
      </c>
      <c r="K2683" s="63">
        <v>1</v>
      </c>
      <c r="L2683" s="63">
        <v>1</v>
      </c>
      <c r="M2683" s="63">
        <v>1</v>
      </c>
      <c r="N2683" s="63">
        <v>1</v>
      </c>
      <c r="O2683" s="63">
        <v>1</v>
      </c>
      <c r="Q2683" s="61"/>
    </row>
    <row r="2684" spans="1:17" x14ac:dyDescent="0.25">
      <c r="A2684" t="str">
        <f t="shared" si="41"/>
        <v>Enero - Marzo</v>
      </c>
      <c r="B2684" s="72" t="s">
        <v>2301</v>
      </c>
      <c r="D2684" s="63">
        <v>1</v>
      </c>
      <c r="E2684" s="63">
        <v>1</v>
      </c>
      <c r="F2684" s="63">
        <v>1</v>
      </c>
      <c r="G2684" s="63">
        <v>1</v>
      </c>
      <c r="H2684" s="63">
        <v>1</v>
      </c>
      <c r="I2684" s="63">
        <v>1</v>
      </c>
      <c r="J2684" s="63">
        <v>1</v>
      </c>
      <c r="K2684" s="63">
        <v>1</v>
      </c>
      <c r="L2684" s="63">
        <v>0</v>
      </c>
      <c r="M2684" s="63">
        <v>1</v>
      </c>
      <c r="N2684" s="63">
        <v>1</v>
      </c>
      <c r="O2684" s="63">
        <v>1</v>
      </c>
      <c r="Q2684" s="61"/>
    </row>
    <row r="2685" spans="1:17" ht="15.75" thickBot="1" x14ac:dyDescent="0.3">
      <c r="A2685" t="str">
        <f t="shared" si="41"/>
        <v>Enero - Septiembre</v>
      </c>
      <c r="B2685" s="73" t="s">
        <v>2344</v>
      </c>
      <c r="C2685" s="68"/>
      <c r="D2685" s="56">
        <v>1</v>
      </c>
      <c r="E2685" s="56">
        <v>1</v>
      </c>
      <c r="F2685" s="56">
        <v>1</v>
      </c>
      <c r="G2685" s="56">
        <v>1</v>
      </c>
      <c r="H2685" s="56">
        <v>1</v>
      </c>
      <c r="I2685" s="56">
        <v>1</v>
      </c>
      <c r="J2685" s="56">
        <v>1</v>
      </c>
      <c r="K2685" s="56">
        <v>1</v>
      </c>
      <c r="L2685" s="56">
        <v>1</v>
      </c>
      <c r="M2685" s="56">
        <v>1</v>
      </c>
      <c r="N2685" s="56">
        <v>1</v>
      </c>
      <c r="O2685" s="56">
        <v>1</v>
      </c>
      <c r="P2685" s="68"/>
      <c r="Q2685" s="62"/>
    </row>
    <row r="2686" spans="1:17" ht="15.75" thickTop="1" x14ac:dyDescent="0.25">
      <c r="A2686" t="str">
        <f t="shared" si="41"/>
        <v>215825758</v>
      </c>
      <c r="B2686" s="74">
        <v>215825758</v>
      </c>
      <c r="C2686" s="65" t="s">
        <v>1356</v>
      </c>
      <c r="D2686" s="41">
        <v>3</v>
      </c>
      <c r="E2686" s="41">
        <v>3</v>
      </c>
      <c r="F2686" s="41">
        <v>3</v>
      </c>
      <c r="G2686" s="41">
        <v>3</v>
      </c>
      <c r="H2686" s="41">
        <v>2</v>
      </c>
      <c r="I2686" s="41">
        <v>3</v>
      </c>
      <c r="J2686" s="41">
        <v>3</v>
      </c>
      <c r="K2686" s="41">
        <v>3</v>
      </c>
      <c r="L2686" s="41">
        <v>3</v>
      </c>
      <c r="M2686" s="41">
        <v>3</v>
      </c>
      <c r="N2686" s="41">
        <v>3</v>
      </c>
      <c r="O2686" s="41">
        <v>3</v>
      </c>
      <c r="P2686" s="65">
        <f>SUM(D2686:O2686)</f>
        <v>35</v>
      </c>
      <c r="Q2686" s="67">
        <f>P2686/36</f>
        <v>0.97222222222222221</v>
      </c>
    </row>
    <row r="2687" spans="1:17" x14ac:dyDescent="0.25">
      <c r="A2687" t="str">
        <f t="shared" si="41"/>
        <v>Enero - Junio</v>
      </c>
      <c r="B2687" s="72" t="s">
        <v>2341</v>
      </c>
      <c r="D2687" s="63">
        <v>1</v>
      </c>
      <c r="E2687" s="63">
        <v>1</v>
      </c>
      <c r="F2687" s="63">
        <v>1</v>
      </c>
      <c r="G2687" s="63">
        <v>1</v>
      </c>
      <c r="H2687" s="63">
        <v>1</v>
      </c>
      <c r="I2687" s="63">
        <v>1</v>
      </c>
      <c r="J2687" s="63">
        <v>1</v>
      </c>
      <c r="K2687" s="63">
        <v>1</v>
      </c>
      <c r="L2687" s="63">
        <v>1</v>
      </c>
      <c r="M2687" s="63">
        <v>1</v>
      </c>
      <c r="N2687" s="63">
        <v>1</v>
      </c>
      <c r="O2687" s="63">
        <v>1</v>
      </c>
      <c r="Q2687" s="61"/>
    </row>
    <row r="2688" spans="1:17" x14ac:dyDescent="0.25">
      <c r="A2688" t="str">
        <f t="shared" si="41"/>
        <v>Enero - Marzo</v>
      </c>
      <c r="B2688" s="72" t="s">
        <v>2301</v>
      </c>
      <c r="D2688" s="63">
        <v>1</v>
      </c>
      <c r="E2688" s="63">
        <v>1</v>
      </c>
      <c r="F2688" s="63">
        <v>1</v>
      </c>
      <c r="G2688" s="63">
        <v>1</v>
      </c>
      <c r="H2688" s="63">
        <v>0</v>
      </c>
      <c r="I2688" s="63">
        <v>1</v>
      </c>
      <c r="J2688" s="63">
        <v>1</v>
      </c>
      <c r="K2688" s="63">
        <v>1</v>
      </c>
      <c r="L2688" s="63">
        <v>1</v>
      </c>
      <c r="M2688" s="63">
        <v>1</v>
      </c>
      <c r="N2688" s="63">
        <v>1</v>
      </c>
      <c r="O2688" s="63">
        <v>1</v>
      </c>
      <c r="Q2688" s="61"/>
    </row>
    <row r="2689" spans="1:17" ht="15.75" thickBot="1" x14ac:dyDescent="0.3">
      <c r="A2689" t="str">
        <f t="shared" si="41"/>
        <v>Enero - Septiembre</v>
      </c>
      <c r="B2689" s="73" t="s">
        <v>2344</v>
      </c>
      <c r="C2689" s="68"/>
      <c r="D2689" s="56">
        <v>1</v>
      </c>
      <c r="E2689" s="56">
        <v>1</v>
      </c>
      <c r="F2689" s="56">
        <v>1</v>
      </c>
      <c r="G2689" s="56">
        <v>1</v>
      </c>
      <c r="H2689" s="56">
        <v>1</v>
      </c>
      <c r="I2689" s="56">
        <v>1</v>
      </c>
      <c r="J2689" s="56">
        <v>1</v>
      </c>
      <c r="K2689" s="56">
        <v>1</v>
      </c>
      <c r="L2689" s="56">
        <v>1</v>
      </c>
      <c r="M2689" s="56">
        <v>1</v>
      </c>
      <c r="N2689" s="56">
        <v>1</v>
      </c>
      <c r="O2689" s="56">
        <v>1</v>
      </c>
      <c r="P2689" s="68"/>
      <c r="Q2689" s="62"/>
    </row>
    <row r="2690" spans="1:17" ht="15.75" thickTop="1" x14ac:dyDescent="0.25">
      <c r="A2690" t="str">
        <f t="shared" si="41"/>
        <v>215847058</v>
      </c>
      <c r="B2690" s="74">
        <v>215847058</v>
      </c>
      <c r="C2690" s="65" t="s">
        <v>1358</v>
      </c>
      <c r="D2690" s="41">
        <v>3</v>
      </c>
      <c r="E2690" s="41">
        <v>0</v>
      </c>
      <c r="F2690" s="41">
        <v>0</v>
      </c>
      <c r="G2690" s="41">
        <v>3</v>
      </c>
      <c r="H2690" s="41">
        <v>2</v>
      </c>
      <c r="I2690" s="41">
        <v>3</v>
      </c>
      <c r="J2690" s="41">
        <v>3</v>
      </c>
      <c r="K2690" s="41">
        <v>3</v>
      </c>
      <c r="L2690" s="41">
        <v>1</v>
      </c>
      <c r="M2690" s="41">
        <v>3</v>
      </c>
      <c r="N2690" s="41">
        <v>3</v>
      </c>
      <c r="O2690" s="41">
        <v>2</v>
      </c>
      <c r="P2690" s="65">
        <f>SUM(D2690:O2690)</f>
        <v>26</v>
      </c>
      <c r="Q2690" s="67">
        <f>P2690/36</f>
        <v>0.72222222222222221</v>
      </c>
    </row>
    <row r="2691" spans="1:17" x14ac:dyDescent="0.25">
      <c r="A2691" t="str">
        <f t="shared" ref="A2691:A2754" si="42">TEXT(B2691,0)</f>
        <v>Enero - Junio</v>
      </c>
      <c r="B2691" s="72" t="s">
        <v>2341</v>
      </c>
      <c r="D2691" s="63">
        <v>1</v>
      </c>
      <c r="E2691" s="63">
        <v>0</v>
      </c>
      <c r="F2691" s="63">
        <v>0</v>
      </c>
      <c r="G2691" s="63">
        <v>1</v>
      </c>
      <c r="H2691" s="63">
        <v>1</v>
      </c>
      <c r="I2691" s="63">
        <v>1</v>
      </c>
      <c r="J2691" s="63">
        <v>1</v>
      </c>
      <c r="K2691" s="63">
        <v>1</v>
      </c>
      <c r="L2691" s="63">
        <v>0</v>
      </c>
      <c r="M2691" s="63">
        <v>1</v>
      </c>
      <c r="N2691" s="63">
        <v>1</v>
      </c>
      <c r="O2691" s="63">
        <v>1</v>
      </c>
      <c r="Q2691" s="61"/>
    </row>
    <row r="2692" spans="1:17" x14ac:dyDescent="0.25">
      <c r="A2692" t="str">
        <f t="shared" si="42"/>
        <v>Enero - Marzo</v>
      </c>
      <c r="B2692" s="72" t="s">
        <v>2301</v>
      </c>
      <c r="D2692" s="63">
        <v>1</v>
      </c>
      <c r="E2692" s="63">
        <v>0</v>
      </c>
      <c r="F2692" s="63">
        <v>0</v>
      </c>
      <c r="G2692" s="63">
        <v>1</v>
      </c>
      <c r="H2692" s="63">
        <v>0</v>
      </c>
      <c r="I2692" s="63">
        <v>1</v>
      </c>
      <c r="J2692" s="63">
        <v>1</v>
      </c>
      <c r="K2692" s="63">
        <v>1</v>
      </c>
      <c r="L2692" s="63">
        <v>0</v>
      </c>
      <c r="M2692" s="63">
        <v>1</v>
      </c>
      <c r="N2692" s="63">
        <v>1</v>
      </c>
      <c r="O2692" s="63">
        <v>0</v>
      </c>
      <c r="Q2692" s="61"/>
    </row>
    <row r="2693" spans="1:17" ht="15.75" thickBot="1" x14ac:dyDescent="0.3">
      <c r="A2693" t="str">
        <f t="shared" si="42"/>
        <v>Enero - Septiembre</v>
      </c>
      <c r="B2693" s="73" t="s">
        <v>2344</v>
      </c>
      <c r="C2693" s="68"/>
      <c r="D2693" s="56">
        <v>1</v>
      </c>
      <c r="E2693" s="56">
        <v>0</v>
      </c>
      <c r="F2693" s="56">
        <v>0</v>
      </c>
      <c r="G2693" s="56">
        <v>1</v>
      </c>
      <c r="H2693" s="56">
        <v>1</v>
      </c>
      <c r="I2693" s="56">
        <v>1</v>
      </c>
      <c r="J2693" s="56">
        <v>1</v>
      </c>
      <c r="K2693" s="56">
        <v>1</v>
      </c>
      <c r="L2693" s="56">
        <v>1</v>
      </c>
      <c r="M2693" s="56">
        <v>1</v>
      </c>
      <c r="N2693" s="56">
        <v>1</v>
      </c>
      <c r="O2693" s="56">
        <v>1</v>
      </c>
      <c r="P2693" s="68"/>
      <c r="Q2693" s="62"/>
    </row>
    <row r="2694" spans="1:17" ht="15.75" thickTop="1" x14ac:dyDescent="0.25">
      <c r="A2694" t="str">
        <f t="shared" si="42"/>
        <v>215847258</v>
      </c>
      <c r="B2694" s="74">
        <v>215847258</v>
      </c>
      <c r="C2694" s="65" t="s">
        <v>1360</v>
      </c>
      <c r="D2694" s="41">
        <v>3</v>
      </c>
      <c r="E2694" s="41">
        <v>2</v>
      </c>
      <c r="F2694" s="41">
        <v>0</v>
      </c>
      <c r="G2694" s="41">
        <v>0</v>
      </c>
      <c r="H2694" s="41">
        <v>2</v>
      </c>
      <c r="I2694" s="41">
        <v>3</v>
      </c>
      <c r="J2694" s="41">
        <v>3</v>
      </c>
      <c r="K2694" s="41">
        <v>3</v>
      </c>
      <c r="L2694" s="41">
        <v>1</v>
      </c>
      <c r="M2694" s="41">
        <v>3</v>
      </c>
      <c r="N2694" s="41">
        <v>3</v>
      </c>
      <c r="O2694" s="41">
        <v>3</v>
      </c>
      <c r="P2694" s="65">
        <f>SUM(D2694:O2694)</f>
        <v>26</v>
      </c>
      <c r="Q2694" s="67">
        <f>P2694/36</f>
        <v>0.72222222222222221</v>
      </c>
    </row>
    <row r="2695" spans="1:17" x14ac:dyDescent="0.25">
      <c r="A2695" t="str">
        <f t="shared" si="42"/>
        <v>Enero - Junio</v>
      </c>
      <c r="B2695" s="72" t="s">
        <v>2341</v>
      </c>
      <c r="D2695" s="63">
        <v>1</v>
      </c>
      <c r="E2695" s="63">
        <v>1</v>
      </c>
      <c r="F2695" s="63">
        <v>0</v>
      </c>
      <c r="G2695" s="63">
        <v>0</v>
      </c>
      <c r="H2695" s="63">
        <v>1</v>
      </c>
      <c r="I2695" s="63">
        <v>1</v>
      </c>
      <c r="J2695" s="63">
        <v>1</v>
      </c>
      <c r="K2695" s="63">
        <v>1</v>
      </c>
      <c r="L2695" s="63">
        <v>0</v>
      </c>
      <c r="M2695" s="63">
        <v>1</v>
      </c>
      <c r="N2695" s="63">
        <v>1</v>
      </c>
      <c r="O2695" s="63">
        <v>1</v>
      </c>
      <c r="Q2695" s="61"/>
    </row>
    <row r="2696" spans="1:17" x14ac:dyDescent="0.25">
      <c r="A2696" t="str">
        <f t="shared" si="42"/>
        <v>Enero - Marzo</v>
      </c>
      <c r="B2696" s="72" t="s">
        <v>2301</v>
      </c>
      <c r="D2696" s="63">
        <v>1</v>
      </c>
      <c r="E2696" s="63">
        <v>0</v>
      </c>
      <c r="F2696" s="63">
        <v>0</v>
      </c>
      <c r="G2696" s="63">
        <v>0</v>
      </c>
      <c r="H2696" s="63">
        <v>1</v>
      </c>
      <c r="I2696" s="63">
        <v>1</v>
      </c>
      <c r="J2696" s="63">
        <v>1</v>
      </c>
      <c r="K2696" s="63">
        <v>1</v>
      </c>
      <c r="L2696" s="63">
        <v>0</v>
      </c>
      <c r="M2696" s="63">
        <v>1</v>
      </c>
      <c r="N2696" s="63">
        <v>1</v>
      </c>
      <c r="O2696" s="63">
        <v>1</v>
      </c>
      <c r="Q2696" s="61"/>
    </row>
    <row r="2697" spans="1:17" ht="15.75" thickBot="1" x14ac:dyDescent="0.3">
      <c r="A2697" t="str">
        <f t="shared" si="42"/>
        <v>Enero - Septiembre</v>
      </c>
      <c r="B2697" s="73" t="s">
        <v>2344</v>
      </c>
      <c r="C2697" s="68"/>
      <c r="D2697" s="56">
        <v>1</v>
      </c>
      <c r="E2697" s="56">
        <v>1</v>
      </c>
      <c r="F2697" s="56">
        <v>0</v>
      </c>
      <c r="G2697" s="56">
        <v>0</v>
      </c>
      <c r="H2697" s="56">
        <v>0</v>
      </c>
      <c r="I2697" s="56">
        <v>1</v>
      </c>
      <c r="J2697" s="56">
        <v>1</v>
      </c>
      <c r="K2697" s="56">
        <v>1</v>
      </c>
      <c r="L2697" s="56">
        <v>1</v>
      </c>
      <c r="M2697" s="56">
        <v>1</v>
      </c>
      <c r="N2697" s="56">
        <v>1</v>
      </c>
      <c r="O2697" s="56">
        <v>1</v>
      </c>
      <c r="P2697" s="68"/>
      <c r="Q2697" s="62"/>
    </row>
    <row r="2698" spans="1:17" ht="15.75" thickTop="1" x14ac:dyDescent="0.25">
      <c r="A2698" t="str">
        <f t="shared" si="42"/>
        <v>215852258</v>
      </c>
      <c r="B2698" s="74">
        <v>215852258</v>
      </c>
      <c r="C2698" s="65" t="s">
        <v>1362</v>
      </c>
      <c r="D2698" s="41">
        <v>3</v>
      </c>
      <c r="E2698" s="41">
        <v>3</v>
      </c>
      <c r="F2698" s="41">
        <v>1</v>
      </c>
      <c r="G2698" s="41">
        <v>0</v>
      </c>
      <c r="H2698" s="41">
        <v>3</v>
      </c>
      <c r="I2698" s="41">
        <v>3</v>
      </c>
      <c r="J2698" s="41">
        <v>2</v>
      </c>
      <c r="K2698" s="41">
        <v>3</v>
      </c>
      <c r="L2698" s="41">
        <v>3</v>
      </c>
      <c r="M2698" s="41">
        <v>3</v>
      </c>
      <c r="N2698" s="41">
        <v>3</v>
      </c>
      <c r="O2698" s="41">
        <v>3</v>
      </c>
      <c r="P2698" s="65">
        <f>SUM(D2698:O2698)</f>
        <v>30</v>
      </c>
      <c r="Q2698" s="67">
        <f>P2698/36</f>
        <v>0.83333333333333337</v>
      </c>
    </row>
    <row r="2699" spans="1:17" x14ac:dyDescent="0.25">
      <c r="A2699" t="str">
        <f t="shared" si="42"/>
        <v>Enero - Junio</v>
      </c>
      <c r="B2699" s="72" t="s">
        <v>2341</v>
      </c>
      <c r="D2699" s="63">
        <v>1</v>
      </c>
      <c r="E2699" s="63">
        <v>1</v>
      </c>
      <c r="F2699" s="63">
        <v>1</v>
      </c>
      <c r="G2699" s="63">
        <v>0</v>
      </c>
      <c r="H2699" s="63">
        <v>1</v>
      </c>
      <c r="I2699" s="63">
        <v>1</v>
      </c>
      <c r="J2699" s="63">
        <v>1</v>
      </c>
      <c r="K2699" s="63">
        <v>1</v>
      </c>
      <c r="L2699" s="63">
        <v>1</v>
      </c>
      <c r="M2699" s="63">
        <v>1</v>
      </c>
      <c r="N2699" s="63">
        <v>1</v>
      </c>
      <c r="O2699" s="63">
        <v>1</v>
      </c>
      <c r="Q2699" s="61"/>
    </row>
    <row r="2700" spans="1:17" x14ac:dyDescent="0.25">
      <c r="A2700" t="str">
        <f t="shared" si="42"/>
        <v>Enero - Marzo</v>
      </c>
      <c r="B2700" s="72" t="s">
        <v>2301</v>
      </c>
      <c r="D2700" s="63">
        <v>1</v>
      </c>
      <c r="E2700" s="63">
        <v>1</v>
      </c>
      <c r="F2700" s="63">
        <v>0</v>
      </c>
      <c r="G2700" s="63">
        <v>0</v>
      </c>
      <c r="H2700" s="63">
        <v>1</v>
      </c>
      <c r="I2700" s="63">
        <v>1</v>
      </c>
      <c r="J2700" s="63">
        <v>1</v>
      </c>
      <c r="K2700" s="63">
        <v>1</v>
      </c>
      <c r="L2700" s="63">
        <v>1</v>
      </c>
      <c r="M2700" s="63">
        <v>1</v>
      </c>
      <c r="N2700" s="63">
        <v>1</v>
      </c>
      <c r="O2700" s="63">
        <v>1</v>
      </c>
      <c r="Q2700" s="61"/>
    </row>
    <row r="2701" spans="1:17" ht="15.75" thickBot="1" x14ac:dyDescent="0.3">
      <c r="A2701" t="str">
        <f t="shared" si="42"/>
        <v>Enero - Septiembre</v>
      </c>
      <c r="B2701" s="73" t="s">
        <v>2344</v>
      </c>
      <c r="C2701" s="68"/>
      <c r="D2701" s="56">
        <v>1</v>
      </c>
      <c r="E2701" s="56">
        <v>1</v>
      </c>
      <c r="F2701" s="56">
        <v>0</v>
      </c>
      <c r="G2701" s="56">
        <v>0</v>
      </c>
      <c r="H2701" s="56">
        <v>1</v>
      </c>
      <c r="I2701" s="56">
        <v>1</v>
      </c>
      <c r="J2701" s="56">
        <v>0</v>
      </c>
      <c r="K2701" s="56">
        <v>1</v>
      </c>
      <c r="L2701" s="56">
        <v>1</v>
      </c>
      <c r="M2701" s="56">
        <v>1</v>
      </c>
      <c r="N2701" s="56">
        <v>1</v>
      </c>
      <c r="O2701" s="56">
        <v>1</v>
      </c>
      <c r="P2701" s="68"/>
      <c r="Q2701" s="62"/>
    </row>
    <row r="2702" spans="1:17" ht="15.75" thickTop="1" x14ac:dyDescent="0.25">
      <c r="A2702" t="str">
        <f t="shared" si="42"/>
        <v>215905059</v>
      </c>
      <c r="B2702" s="74">
        <v>215905059</v>
      </c>
      <c r="C2702" s="65" t="s">
        <v>1364</v>
      </c>
      <c r="D2702" s="41">
        <v>3</v>
      </c>
      <c r="E2702" s="41">
        <v>3</v>
      </c>
      <c r="F2702" s="41">
        <v>3</v>
      </c>
      <c r="G2702" s="41">
        <v>2</v>
      </c>
      <c r="H2702" s="41">
        <v>2</v>
      </c>
      <c r="I2702" s="41">
        <v>3</v>
      </c>
      <c r="J2702" s="41">
        <v>3</v>
      </c>
      <c r="K2702" s="41">
        <v>3</v>
      </c>
      <c r="L2702" s="41">
        <v>2</v>
      </c>
      <c r="M2702" s="41">
        <v>3</v>
      </c>
      <c r="N2702" s="41">
        <v>3</v>
      </c>
      <c r="O2702" s="41">
        <v>3</v>
      </c>
      <c r="P2702" s="65">
        <f>SUM(D2702:O2702)</f>
        <v>33</v>
      </c>
      <c r="Q2702" s="67">
        <f>P2702/36</f>
        <v>0.91666666666666663</v>
      </c>
    </row>
    <row r="2703" spans="1:17" x14ac:dyDescent="0.25">
      <c r="A2703" t="str">
        <f t="shared" si="42"/>
        <v>Enero - Junio</v>
      </c>
      <c r="B2703" s="72" t="s">
        <v>2341</v>
      </c>
      <c r="D2703" s="63">
        <v>1</v>
      </c>
      <c r="E2703" s="63">
        <v>1</v>
      </c>
      <c r="F2703" s="63">
        <v>1</v>
      </c>
      <c r="G2703" s="63">
        <v>0</v>
      </c>
      <c r="H2703" s="63">
        <v>0</v>
      </c>
      <c r="I2703" s="63">
        <v>1</v>
      </c>
      <c r="J2703" s="63">
        <v>1</v>
      </c>
      <c r="K2703" s="63">
        <v>1</v>
      </c>
      <c r="L2703" s="63">
        <v>1</v>
      </c>
      <c r="M2703" s="63">
        <v>1</v>
      </c>
      <c r="N2703" s="63">
        <v>1</v>
      </c>
      <c r="O2703" s="63">
        <v>1</v>
      </c>
      <c r="Q2703" s="61"/>
    </row>
    <row r="2704" spans="1:17" x14ac:dyDescent="0.25">
      <c r="A2704" t="str">
        <f t="shared" si="42"/>
        <v>Enero - Marzo</v>
      </c>
      <c r="B2704" s="72" t="s">
        <v>2301</v>
      </c>
      <c r="D2704" s="63">
        <v>1</v>
      </c>
      <c r="E2704" s="63">
        <v>1</v>
      </c>
      <c r="F2704" s="63">
        <v>1</v>
      </c>
      <c r="G2704" s="63">
        <v>1</v>
      </c>
      <c r="H2704" s="63">
        <v>1</v>
      </c>
      <c r="I2704" s="63">
        <v>1</v>
      </c>
      <c r="J2704" s="63">
        <v>1</v>
      </c>
      <c r="K2704" s="63">
        <v>1</v>
      </c>
      <c r="L2704" s="63">
        <v>0</v>
      </c>
      <c r="M2704" s="63">
        <v>1</v>
      </c>
      <c r="N2704" s="63">
        <v>1</v>
      </c>
      <c r="O2704" s="63">
        <v>1</v>
      </c>
      <c r="Q2704" s="61"/>
    </row>
    <row r="2705" spans="1:17" ht="15.75" thickBot="1" x14ac:dyDescent="0.3">
      <c r="A2705" t="str">
        <f t="shared" si="42"/>
        <v>Enero - Septiembre</v>
      </c>
      <c r="B2705" s="73" t="s">
        <v>2344</v>
      </c>
      <c r="C2705" s="68"/>
      <c r="D2705" s="56">
        <v>1</v>
      </c>
      <c r="E2705" s="56">
        <v>1</v>
      </c>
      <c r="F2705" s="56">
        <v>1</v>
      </c>
      <c r="G2705" s="56">
        <v>1</v>
      </c>
      <c r="H2705" s="56">
        <v>1</v>
      </c>
      <c r="I2705" s="56">
        <v>1</v>
      </c>
      <c r="J2705" s="56">
        <v>1</v>
      </c>
      <c r="K2705" s="56">
        <v>1</v>
      </c>
      <c r="L2705" s="56">
        <v>1</v>
      </c>
      <c r="M2705" s="56">
        <v>1</v>
      </c>
      <c r="N2705" s="56">
        <v>1</v>
      </c>
      <c r="O2705" s="56">
        <v>1</v>
      </c>
      <c r="P2705" s="68"/>
      <c r="Q2705" s="62"/>
    </row>
    <row r="2706" spans="1:17" ht="15.75" thickTop="1" x14ac:dyDescent="0.25">
      <c r="A2706" t="str">
        <f t="shared" si="42"/>
        <v>215905659</v>
      </c>
      <c r="B2706" s="74">
        <v>215905659</v>
      </c>
      <c r="C2706" s="65" t="s">
        <v>1366</v>
      </c>
      <c r="D2706" s="41">
        <v>3</v>
      </c>
      <c r="E2706" s="41">
        <v>1</v>
      </c>
      <c r="F2706" s="41">
        <v>3</v>
      </c>
      <c r="G2706" s="41">
        <v>3</v>
      </c>
      <c r="H2706" s="41">
        <v>3</v>
      </c>
      <c r="I2706" s="41">
        <v>3</v>
      </c>
      <c r="J2706" s="41">
        <v>0</v>
      </c>
      <c r="K2706" s="41">
        <v>3</v>
      </c>
      <c r="L2706" s="41">
        <v>3</v>
      </c>
      <c r="M2706" s="41">
        <v>3</v>
      </c>
      <c r="N2706" s="41">
        <v>3</v>
      </c>
      <c r="O2706" s="41">
        <v>3</v>
      </c>
      <c r="P2706" s="65">
        <f>SUM(D2706:O2706)</f>
        <v>31</v>
      </c>
      <c r="Q2706" s="67">
        <f>P2706/36</f>
        <v>0.86111111111111116</v>
      </c>
    </row>
    <row r="2707" spans="1:17" x14ac:dyDescent="0.25">
      <c r="A2707" t="str">
        <f t="shared" si="42"/>
        <v>Enero - Junio</v>
      </c>
      <c r="B2707" s="72" t="s">
        <v>2341</v>
      </c>
      <c r="D2707" s="63">
        <v>1</v>
      </c>
      <c r="E2707" s="63">
        <v>1</v>
      </c>
      <c r="F2707" s="63">
        <v>1</v>
      </c>
      <c r="G2707" s="63">
        <v>1</v>
      </c>
      <c r="H2707" s="63">
        <v>1</v>
      </c>
      <c r="I2707" s="63">
        <v>1</v>
      </c>
      <c r="J2707" s="63">
        <v>0</v>
      </c>
      <c r="K2707" s="63">
        <v>1</v>
      </c>
      <c r="L2707" s="63">
        <v>1</v>
      </c>
      <c r="M2707" s="63">
        <v>1</v>
      </c>
      <c r="N2707" s="63">
        <v>1</v>
      </c>
      <c r="O2707" s="63">
        <v>1</v>
      </c>
      <c r="Q2707" s="61"/>
    </row>
    <row r="2708" spans="1:17" x14ac:dyDescent="0.25">
      <c r="A2708" t="str">
        <f t="shared" si="42"/>
        <v>Enero - Marzo</v>
      </c>
      <c r="B2708" s="72" t="s">
        <v>2301</v>
      </c>
      <c r="D2708" s="63">
        <v>1</v>
      </c>
      <c r="E2708" s="63">
        <v>0</v>
      </c>
      <c r="F2708" s="63">
        <v>1</v>
      </c>
      <c r="G2708" s="63">
        <v>1</v>
      </c>
      <c r="H2708" s="63">
        <v>1</v>
      </c>
      <c r="I2708" s="63">
        <v>1</v>
      </c>
      <c r="J2708" s="63">
        <v>0</v>
      </c>
      <c r="K2708" s="63">
        <v>1</v>
      </c>
      <c r="L2708" s="63">
        <v>1</v>
      </c>
      <c r="M2708" s="63">
        <v>1</v>
      </c>
      <c r="N2708" s="63">
        <v>1</v>
      </c>
      <c r="O2708" s="63">
        <v>1</v>
      </c>
      <c r="Q2708" s="61"/>
    </row>
    <row r="2709" spans="1:17" ht="15.75" thickBot="1" x14ac:dyDescent="0.3">
      <c r="A2709" t="str">
        <f t="shared" si="42"/>
        <v>Enero - Septiembre</v>
      </c>
      <c r="B2709" s="73" t="s">
        <v>2344</v>
      </c>
      <c r="C2709" s="68"/>
      <c r="D2709" s="56">
        <v>1</v>
      </c>
      <c r="E2709" s="56">
        <v>0</v>
      </c>
      <c r="F2709" s="56">
        <v>1</v>
      </c>
      <c r="G2709" s="56">
        <v>1</v>
      </c>
      <c r="H2709" s="56">
        <v>1</v>
      </c>
      <c r="I2709" s="56">
        <v>1</v>
      </c>
      <c r="J2709" s="56">
        <v>0</v>
      </c>
      <c r="K2709" s="56">
        <v>1</v>
      </c>
      <c r="L2709" s="56">
        <v>1</v>
      </c>
      <c r="M2709" s="56">
        <v>1</v>
      </c>
      <c r="N2709" s="56">
        <v>1</v>
      </c>
      <c r="O2709" s="56">
        <v>1</v>
      </c>
      <c r="P2709" s="68"/>
      <c r="Q2709" s="62"/>
    </row>
    <row r="2710" spans="1:17" ht="15.75" thickTop="1" x14ac:dyDescent="0.25">
      <c r="A2710" t="str">
        <f t="shared" si="42"/>
        <v>215915759</v>
      </c>
      <c r="B2710" s="74">
        <v>215915759</v>
      </c>
      <c r="C2710" s="65" t="s">
        <v>1368</v>
      </c>
      <c r="D2710" s="41">
        <v>3</v>
      </c>
      <c r="E2710" s="41">
        <v>3</v>
      </c>
      <c r="F2710" s="41">
        <v>3</v>
      </c>
      <c r="G2710" s="41">
        <v>3</v>
      </c>
      <c r="H2710" s="41">
        <v>3</v>
      </c>
      <c r="I2710" s="41">
        <v>3</v>
      </c>
      <c r="J2710" s="41">
        <v>3</v>
      </c>
      <c r="K2710" s="41">
        <v>3</v>
      </c>
      <c r="L2710" s="41">
        <v>3</v>
      </c>
      <c r="M2710" s="41">
        <v>3</v>
      </c>
      <c r="N2710" s="41">
        <v>3</v>
      </c>
      <c r="O2710" s="41">
        <v>3</v>
      </c>
      <c r="P2710" s="65">
        <f>SUM(D2710:O2710)</f>
        <v>36</v>
      </c>
      <c r="Q2710" s="67">
        <f>P2710/36</f>
        <v>1</v>
      </c>
    </row>
    <row r="2711" spans="1:17" x14ac:dyDescent="0.25">
      <c r="A2711" t="str">
        <f t="shared" si="42"/>
        <v>Enero - Junio</v>
      </c>
      <c r="B2711" s="72" t="s">
        <v>2341</v>
      </c>
      <c r="D2711" s="63">
        <v>1</v>
      </c>
      <c r="E2711" s="63">
        <v>1</v>
      </c>
      <c r="F2711" s="63">
        <v>1</v>
      </c>
      <c r="G2711" s="63">
        <v>1</v>
      </c>
      <c r="H2711" s="63">
        <v>1</v>
      </c>
      <c r="I2711" s="63">
        <v>1</v>
      </c>
      <c r="J2711" s="63">
        <v>1</v>
      </c>
      <c r="K2711" s="63">
        <v>1</v>
      </c>
      <c r="L2711" s="63">
        <v>1</v>
      </c>
      <c r="M2711" s="63">
        <v>1</v>
      </c>
      <c r="N2711" s="63">
        <v>1</v>
      </c>
      <c r="O2711" s="63">
        <v>1</v>
      </c>
      <c r="Q2711" s="61"/>
    </row>
    <row r="2712" spans="1:17" x14ac:dyDescent="0.25">
      <c r="A2712" t="str">
        <f t="shared" si="42"/>
        <v>Enero - Marzo</v>
      </c>
      <c r="B2712" s="72" t="s">
        <v>2301</v>
      </c>
      <c r="D2712" s="63">
        <v>1</v>
      </c>
      <c r="E2712" s="63">
        <v>1</v>
      </c>
      <c r="F2712" s="63">
        <v>1</v>
      </c>
      <c r="G2712" s="63">
        <v>1</v>
      </c>
      <c r="H2712" s="63">
        <v>1</v>
      </c>
      <c r="I2712" s="63">
        <v>1</v>
      </c>
      <c r="J2712" s="63">
        <v>1</v>
      </c>
      <c r="K2712" s="63">
        <v>1</v>
      </c>
      <c r="L2712" s="63">
        <v>1</v>
      </c>
      <c r="M2712" s="63">
        <v>1</v>
      </c>
      <c r="N2712" s="63">
        <v>1</v>
      </c>
      <c r="O2712" s="63">
        <v>1</v>
      </c>
      <c r="Q2712" s="61"/>
    </row>
    <row r="2713" spans="1:17" ht="15.75" thickBot="1" x14ac:dyDescent="0.3">
      <c r="A2713" t="str">
        <f t="shared" si="42"/>
        <v>Enero - Septiembre</v>
      </c>
      <c r="B2713" s="73" t="s">
        <v>2344</v>
      </c>
      <c r="C2713" s="68"/>
      <c r="D2713" s="56">
        <v>1</v>
      </c>
      <c r="E2713" s="56">
        <v>1</v>
      </c>
      <c r="F2713" s="56">
        <v>1</v>
      </c>
      <c r="G2713" s="56">
        <v>1</v>
      </c>
      <c r="H2713" s="56">
        <v>1</v>
      </c>
      <c r="I2713" s="56">
        <v>1</v>
      </c>
      <c r="J2713" s="56">
        <v>1</v>
      </c>
      <c r="K2713" s="56">
        <v>1</v>
      </c>
      <c r="L2713" s="56">
        <v>1</v>
      </c>
      <c r="M2713" s="56">
        <v>1</v>
      </c>
      <c r="N2713" s="56">
        <v>1</v>
      </c>
      <c r="O2713" s="56">
        <v>1</v>
      </c>
      <c r="P2713" s="68"/>
      <c r="Q2713" s="62"/>
    </row>
    <row r="2714" spans="1:17" ht="15.75" thickTop="1" x14ac:dyDescent="0.25">
      <c r="A2714" t="str">
        <f t="shared" si="42"/>
        <v>215941359</v>
      </c>
      <c r="B2714" s="74">
        <v>215941359</v>
      </c>
      <c r="C2714" s="65" t="s">
        <v>1370</v>
      </c>
      <c r="D2714" s="41">
        <v>3</v>
      </c>
      <c r="E2714" s="41">
        <v>3</v>
      </c>
      <c r="F2714" s="41">
        <v>3</v>
      </c>
      <c r="G2714" s="41">
        <v>0</v>
      </c>
      <c r="H2714" s="41">
        <v>3</v>
      </c>
      <c r="I2714" s="41">
        <v>3</v>
      </c>
      <c r="J2714" s="41">
        <v>3</v>
      </c>
      <c r="K2714" s="41">
        <v>3</v>
      </c>
      <c r="L2714" s="41">
        <v>3</v>
      </c>
      <c r="M2714" s="41">
        <v>3</v>
      </c>
      <c r="N2714" s="41">
        <v>3</v>
      </c>
      <c r="O2714" s="41">
        <v>3</v>
      </c>
      <c r="P2714" s="65">
        <f>SUM(D2714:O2714)</f>
        <v>33</v>
      </c>
      <c r="Q2714" s="67">
        <f>P2714/36</f>
        <v>0.91666666666666663</v>
      </c>
    </row>
    <row r="2715" spans="1:17" x14ac:dyDescent="0.25">
      <c r="A2715" t="str">
        <f t="shared" si="42"/>
        <v>Enero - Junio</v>
      </c>
      <c r="B2715" s="72" t="s">
        <v>2341</v>
      </c>
      <c r="D2715" s="63">
        <v>1</v>
      </c>
      <c r="E2715" s="63">
        <v>1</v>
      </c>
      <c r="F2715" s="63">
        <v>1</v>
      </c>
      <c r="G2715" s="63">
        <v>0</v>
      </c>
      <c r="H2715" s="63">
        <v>1</v>
      </c>
      <c r="I2715" s="63">
        <v>1</v>
      </c>
      <c r="J2715" s="63">
        <v>1</v>
      </c>
      <c r="K2715" s="63">
        <v>1</v>
      </c>
      <c r="L2715" s="63">
        <v>1</v>
      </c>
      <c r="M2715" s="63">
        <v>1</v>
      </c>
      <c r="N2715" s="63">
        <v>1</v>
      </c>
      <c r="O2715" s="63">
        <v>1</v>
      </c>
      <c r="Q2715" s="61"/>
    </row>
    <row r="2716" spans="1:17" x14ac:dyDescent="0.25">
      <c r="A2716" t="str">
        <f t="shared" si="42"/>
        <v>Enero - Marzo</v>
      </c>
      <c r="B2716" s="72" t="s">
        <v>2301</v>
      </c>
      <c r="D2716" s="63">
        <v>1</v>
      </c>
      <c r="E2716" s="63">
        <v>1</v>
      </c>
      <c r="F2716" s="63">
        <v>1</v>
      </c>
      <c r="G2716" s="63">
        <v>0</v>
      </c>
      <c r="H2716" s="63">
        <v>1</v>
      </c>
      <c r="I2716" s="63">
        <v>1</v>
      </c>
      <c r="J2716" s="63">
        <v>1</v>
      </c>
      <c r="K2716" s="63">
        <v>1</v>
      </c>
      <c r="L2716" s="63">
        <v>1</v>
      </c>
      <c r="M2716" s="63">
        <v>1</v>
      </c>
      <c r="N2716" s="63">
        <v>1</v>
      </c>
      <c r="O2716" s="63">
        <v>1</v>
      </c>
      <c r="Q2716" s="61"/>
    </row>
    <row r="2717" spans="1:17" ht="15.75" thickBot="1" x14ac:dyDescent="0.3">
      <c r="A2717" t="str">
        <f t="shared" si="42"/>
        <v>Enero - Septiembre</v>
      </c>
      <c r="B2717" s="73" t="s">
        <v>2344</v>
      </c>
      <c r="C2717" s="68"/>
      <c r="D2717" s="56">
        <v>1</v>
      </c>
      <c r="E2717" s="56">
        <v>1</v>
      </c>
      <c r="F2717" s="56">
        <v>1</v>
      </c>
      <c r="G2717" s="56">
        <v>0</v>
      </c>
      <c r="H2717" s="56">
        <v>1</v>
      </c>
      <c r="I2717" s="56">
        <v>1</v>
      </c>
      <c r="J2717" s="56">
        <v>1</v>
      </c>
      <c r="K2717" s="56">
        <v>1</v>
      </c>
      <c r="L2717" s="56">
        <v>1</v>
      </c>
      <c r="M2717" s="56">
        <v>1</v>
      </c>
      <c r="N2717" s="56">
        <v>1</v>
      </c>
      <c r="O2717" s="56">
        <v>1</v>
      </c>
      <c r="P2717" s="68"/>
      <c r="Q2717" s="62"/>
    </row>
    <row r="2718" spans="1:17" ht="15.75" thickTop="1" x14ac:dyDescent="0.25">
      <c r="A2718" t="str">
        <f t="shared" si="42"/>
        <v>216005360</v>
      </c>
      <c r="B2718" s="74">
        <v>216005360</v>
      </c>
      <c r="C2718" s="65" t="s">
        <v>1372</v>
      </c>
      <c r="D2718" s="41">
        <v>3</v>
      </c>
      <c r="E2718" s="41">
        <v>3</v>
      </c>
      <c r="F2718" s="41">
        <v>3</v>
      </c>
      <c r="G2718" s="41">
        <v>3</v>
      </c>
      <c r="H2718" s="41">
        <v>3</v>
      </c>
      <c r="I2718" s="41">
        <v>3</v>
      </c>
      <c r="J2718" s="41">
        <v>3</v>
      </c>
      <c r="K2718" s="41">
        <v>3</v>
      </c>
      <c r="L2718" s="41">
        <v>3</v>
      </c>
      <c r="M2718" s="41">
        <v>3</v>
      </c>
      <c r="N2718" s="41">
        <v>3</v>
      </c>
      <c r="O2718" s="41">
        <v>3</v>
      </c>
      <c r="P2718" s="65">
        <f>SUM(D2718:O2718)</f>
        <v>36</v>
      </c>
      <c r="Q2718" s="67">
        <f>P2718/36</f>
        <v>1</v>
      </c>
    </row>
    <row r="2719" spans="1:17" x14ac:dyDescent="0.25">
      <c r="A2719" t="str">
        <f t="shared" si="42"/>
        <v>Enero - Junio</v>
      </c>
      <c r="B2719" s="72" t="s">
        <v>2341</v>
      </c>
      <c r="D2719" s="63">
        <v>1</v>
      </c>
      <c r="E2719" s="63">
        <v>1</v>
      </c>
      <c r="F2719" s="63">
        <v>1</v>
      </c>
      <c r="G2719" s="63">
        <v>1</v>
      </c>
      <c r="H2719" s="63">
        <v>1</v>
      </c>
      <c r="I2719" s="63">
        <v>1</v>
      </c>
      <c r="J2719" s="63">
        <v>1</v>
      </c>
      <c r="K2719" s="63">
        <v>1</v>
      </c>
      <c r="L2719" s="63">
        <v>1</v>
      </c>
      <c r="M2719" s="63">
        <v>1</v>
      </c>
      <c r="N2719" s="63">
        <v>1</v>
      </c>
      <c r="O2719" s="63">
        <v>1</v>
      </c>
      <c r="Q2719" s="61"/>
    </row>
    <row r="2720" spans="1:17" x14ac:dyDescent="0.25">
      <c r="A2720" t="str">
        <f t="shared" si="42"/>
        <v>Enero - Marzo</v>
      </c>
      <c r="B2720" s="72" t="s">
        <v>2301</v>
      </c>
      <c r="D2720" s="63">
        <v>1</v>
      </c>
      <c r="E2720" s="63">
        <v>1</v>
      </c>
      <c r="F2720" s="63">
        <v>1</v>
      </c>
      <c r="G2720" s="63">
        <v>1</v>
      </c>
      <c r="H2720" s="63">
        <v>1</v>
      </c>
      <c r="I2720" s="63">
        <v>1</v>
      </c>
      <c r="J2720" s="63">
        <v>1</v>
      </c>
      <c r="K2720" s="63">
        <v>1</v>
      </c>
      <c r="L2720" s="63">
        <v>1</v>
      </c>
      <c r="M2720" s="63">
        <v>1</v>
      </c>
      <c r="N2720" s="63">
        <v>1</v>
      </c>
      <c r="O2720" s="63">
        <v>1</v>
      </c>
      <c r="Q2720" s="61"/>
    </row>
    <row r="2721" spans="1:17" ht="15.75" thickBot="1" x14ac:dyDescent="0.3">
      <c r="A2721" t="str">
        <f t="shared" si="42"/>
        <v>Enero - Septiembre</v>
      </c>
      <c r="B2721" s="73" t="s">
        <v>2344</v>
      </c>
      <c r="C2721" s="68"/>
      <c r="D2721" s="56">
        <v>1</v>
      </c>
      <c r="E2721" s="56">
        <v>1</v>
      </c>
      <c r="F2721" s="56">
        <v>1</v>
      </c>
      <c r="G2721" s="56">
        <v>1</v>
      </c>
      <c r="H2721" s="56">
        <v>1</v>
      </c>
      <c r="I2721" s="56">
        <v>1</v>
      </c>
      <c r="J2721" s="56">
        <v>1</v>
      </c>
      <c r="K2721" s="56">
        <v>1</v>
      </c>
      <c r="L2721" s="56">
        <v>1</v>
      </c>
      <c r="M2721" s="56">
        <v>1</v>
      </c>
      <c r="N2721" s="56">
        <v>1</v>
      </c>
      <c r="O2721" s="56">
        <v>1</v>
      </c>
      <c r="P2721" s="68"/>
      <c r="Q2721" s="62"/>
    </row>
    <row r="2722" spans="1:17" ht="15.75" thickTop="1" x14ac:dyDescent="0.25">
      <c r="A2722" t="str">
        <f t="shared" si="42"/>
        <v>216005660</v>
      </c>
      <c r="B2722" s="74">
        <v>216005660</v>
      </c>
      <c r="C2722" s="65" t="s">
        <v>1374</v>
      </c>
      <c r="D2722" s="41">
        <v>3</v>
      </c>
      <c r="E2722" s="41">
        <v>3</v>
      </c>
      <c r="F2722" s="41">
        <v>3</v>
      </c>
      <c r="G2722" s="41">
        <v>2</v>
      </c>
      <c r="H2722" s="41">
        <v>3</v>
      </c>
      <c r="I2722" s="41">
        <v>3</v>
      </c>
      <c r="J2722" s="41">
        <v>2</v>
      </c>
      <c r="K2722" s="41">
        <v>3</v>
      </c>
      <c r="L2722" s="41">
        <v>3</v>
      </c>
      <c r="M2722" s="41">
        <v>3</v>
      </c>
      <c r="N2722" s="41">
        <v>3</v>
      </c>
      <c r="O2722" s="41">
        <v>3</v>
      </c>
      <c r="P2722" s="65">
        <f>SUM(D2722:O2722)</f>
        <v>34</v>
      </c>
      <c r="Q2722" s="67">
        <f>P2722/36</f>
        <v>0.94444444444444442</v>
      </c>
    </row>
    <row r="2723" spans="1:17" x14ac:dyDescent="0.25">
      <c r="A2723" t="str">
        <f t="shared" si="42"/>
        <v>Enero - Junio</v>
      </c>
      <c r="B2723" s="72" t="s">
        <v>2341</v>
      </c>
      <c r="D2723" s="63">
        <v>1</v>
      </c>
      <c r="E2723" s="63">
        <v>1</v>
      </c>
      <c r="F2723" s="63">
        <v>1</v>
      </c>
      <c r="G2723" s="63">
        <v>1</v>
      </c>
      <c r="H2723" s="63">
        <v>1</v>
      </c>
      <c r="I2723" s="63">
        <v>1</v>
      </c>
      <c r="J2723" s="63">
        <v>1</v>
      </c>
      <c r="K2723" s="63">
        <v>1</v>
      </c>
      <c r="L2723" s="63">
        <v>1</v>
      </c>
      <c r="M2723" s="63">
        <v>1</v>
      </c>
      <c r="N2723" s="63">
        <v>1</v>
      </c>
      <c r="O2723" s="63">
        <v>1</v>
      </c>
      <c r="Q2723" s="61"/>
    </row>
    <row r="2724" spans="1:17" x14ac:dyDescent="0.25">
      <c r="A2724" t="str">
        <f t="shared" si="42"/>
        <v>Enero - Marzo</v>
      </c>
      <c r="B2724" s="72" t="s">
        <v>2301</v>
      </c>
      <c r="D2724" s="63">
        <v>1</v>
      </c>
      <c r="E2724" s="63">
        <v>1</v>
      </c>
      <c r="F2724" s="63">
        <v>1</v>
      </c>
      <c r="G2724" s="63">
        <v>0</v>
      </c>
      <c r="H2724" s="63">
        <v>1</v>
      </c>
      <c r="I2724" s="63">
        <v>1</v>
      </c>
      <c r="J2724" s="63">
        <v>0</v>
      </c>
      <c r="K2724" s="63">
        <v>1</v>
      </c>
      <c r="L2724" s="63">
        <v>1</v>
      </c>
      <c r="M2724" s="63">
        <v>1</v>
      </c>
      <c r="N2724" s="63">
        <v>1</v>
      </c>
      <c r="O2724" s="63">
        <v>1</v>
      </c>
      <c r="Q2724" s="61"/>
    </row>
    <row r="2725" spans="1:17" ht="15.75" thickBot="1" x14ac:dyDescent="0.3">
      <c r="A2725" t="str">
        <f t="shared" si="42"/>
        <v>Enero - Septiembre</v>
      </c>
      <c r="B2725" s="73" t="s">
        <v>2344</v>
      </c>
      <c r="C2725" s="68"/>
      <c r="D2725" s="56">
        <v>1</v>
      </c>
      <c r="E2725" s="56">
        <v>1</v>
      </c>
      <c r="F2725" s="56">
        <v>1</v>
      </c>
      <c r="G2725" s="56">
        <v>1</v>
      </c>
      <c r="H2725" s="56">
        <v>1</v>
      </c>
      <c r="I2725" s="56">
        <v>1</v>
      </c>
      <c r="J2725" s="56">
        <v>1</v>
      </c>
      <c r="K2725" s="56">
        <v>1</v>
      </c>
      <c r="L2725" s="56">
        <v>1</v>
      </c>
      <c r="M2725" s="56">
        <v>1</v>
      </c>
      <c r="N2725" s="56">
        <v>1</v>
      </c>
      <c r="O2725" s="56">
        <v>1</v>
      </c>
      <c r="P2725" s="68"/>
      <c r="Q2725" s="62"/>
    </row>
    <row r="2726" spans="1:17" ht="15.75" thickTop="1" x14ac:dyDescent="0.25">
      <c r="A2726" t="str">
        <f t="shared" si="42"/>
        <v>216008560</v>
      </c>
      <c r="B2726" s="74">
        <v>216008560</v>
      </c>
      <c r="C2726" s="65" t="s">
        <v>1376</v>
      </c>
      <c r="D2726" s="41">
        <v>3</v>
      </c>
      <c r="E2726" s="41">
        <v>3</v>
      </c>
      <c r="F2726" s="41">
        <v>2</v>
      </c>
      <c r="G2726" s="41">
        <v>3</v>
      </c>
      <c r="H2726" s="41">
        <v>3</v>
      </c>
      <c r="I2726" s="41">
        <v>0</v>
      </c>
      <c r="J2726" s="41">
        <v>3</v>
      </c>
      <c r="K2726" s="41">
        <v>3</v>
      </c>
      <c r="L2726" s="41">
        <v>3</v>
      </c>
      <c r="M2726" s="41">
        <v>3</v>
      </c>
      <c r="N2726" s="41">
        <v>3</v>
      </c>
      <c r="O2726" s="41">
        <v>3</v>
      </c>
      <c r="P2726" s="65">
        <f>SUM(D2726:O2726)</f>
        <v>32</v>
      </c>
      <c r="Q2726" s="67">
        <f>P2726/36</f>
        <v>0.88888888888888884</v>
      </c>
    </row>
    <row r="2727" spans="1:17" x14ac:dyDescent="0.25">
      <c r="A2727" t="str">
        <f t="shared" si="42"/>
        <v>Enero - Junio</v>
      </c>
      <c r="B2727" s="72" t="s">
        <v>2341</v>
      </c>
      <c r="D2727" s="63">
        <v>1</v>
      </c>
      <c r="E2727" s="63">
        <v>1</v>
      </c>
      <c r="F2727" s="63">
        <v>1</v>
      </c>
      <c r="G2727" s="63">
        <v>1</v>
      </c>
      <c r="H2727" s="63">
        <v>1</v>
      </c>
      <c r="I2727" s="63">
        <v>0</v>
      </c>
      <c r="J2727" s="63">
        <v>1</v>
      </c>
      <c r="K2727" s="63">
        <v>1</v>
      </c>
      <c r="L2727" s="63">
        <v>1</v>
      </c>
      <c r="M2727" s="63">
        <v>1</v>
      </c>
      <c r="N2727" s="63">
        <v>1</v>
      </c>
      <c r="O2727" s="63">
        <v>1</v>
      </c>
      <c r="Q2727" s="61"/>
    </row>
    <row r="2728" spans="1:17" x14ac:dyDescent="0.25">
      <c r="A2728" t="str">
        <f t="shared" si="42"/>
        <v>Enero - Marzo</v>
      </c>
      <c r="B2728" s="72" t="s">
        <v>2301</v>
      </c>
      <c r="D2728" s="63">
        <v>1</v>
      </c>
      <c r="E2728" s="63">
        <v>1</v>
      </c>
      <c r="F2728" s="63">
        <v>0</v>
      </c>
      <c r="G2728" s="63">
        <v>1</v>
      </c>
      <c r="H2728" s="63">
        <v>1</v>
      </c>
      <c r="I2728" s="63">
        <v>0</v>
      </c>
      <c r="J2728" s="63">
        <v>1</v>
      </c>
      <c r="K2728" s="63">
        <v>1</v>
      </c>
      <c r="L2728" s="63">
        <v>1</v>
      </c>
      <c r="M2728" s="63">
        <v>1</v>
      </c>
      <c r="N2728" s="63">
        <v>1</v>
      </c>
      <c r="O2728" s="63">
        <v>1</v>
      </c>
      <c r="Q2728" s="61"/>
    </row>
    <row r="2729" spans="1:17" ht="15.75" thickBot="1" x14ac:dyDescent="0.3">
      <c r="A2729" t="str">
        <f t="shared" si="42"/>
        <v>Enero - Septiembre</v>
      </c>
      <c r="B2729" s="73" t="s">
        <v>2344</v>
      </c>
      <c r="C2729" s="68"/>
      <c r="D2729" s="56">
        <v>1</v>
      </c>
      <c r="E2729" s="56">
        <v>1</v>
      </c>
      <c r="F2729" s="56">
        <v>1</v>
      </c>
      <c r="G2729" s="56">
        <v>1</v>
      </c>
      <c r="H2729" s="56">
        <v>1</v>
      </c>
      <c r="I2729" s="56">
        <v>0</v>
      </c>
      <c r="J2729" s="56">
        <v>1</v>
      </c>
      <c r="K2729" s="56">
        <v>1</v>
      </c>
      <c r="L2729" s="56">
        <v>1</v>
      </c>
      <c r="M2729" s="56">
        <v>1</v>
      </c>
      <c r="N2729" s="56">
        <v>1</v>
      </c>
      <c r="O2729" s="56">
        <v>1</v>
      </c>
      <c r="P2729" s="68"/>
      <c r="Q2729" s="62"/>
    </row>
    <row r="2730" spans="1:17" ht="15.75" thickTop="1" x14ac:dyDescent="0.25">
      <c r="A2730" t="str">
        <f t="shared" si="42"/>
        <v>216013160</v>
      </c>
      <c r="B2730" s="74">
        <v>216013160</v>
      </c>
      <c r="C2730" s="65" t="s">
        <v>1378</v>
      </c>
      <c r="D2730" s="41">
        <v>3</v>
      </c>
      <c r="E2730" s="41">
        <v>2</v>
      </c>
      <c r="F2730" s="41">
        <v>0</v>
      </c>
      <c r="G2730" s="41">
        <v>3</v>
      </c>
      <c r="H2730" s="41">
        <v>2</v>
      </c>
      <c r="I2730" s="41">
        <v>3</v>
      </c>
      <c r="J2730" s="41">
        <v>1</v>
      </c>
      <c r="K2730" s="41">
        <v>3</v>
      </c>
      <c r="L2730" s="41">
        <v>3</v>
      </c>
      <c r="M2730" s="41">
        <v>3</v>
      </c>
      <c r="N2730" s="41">
        <v>3</v>
      </c>
      <c r="O2730" s="41">
        <v>3</v>
      </c>
      <c r="P2730" s="65">
        <f>SUM(D2730:O2730)</f>
        <v>29</v>
      </c>
      <c r="Q2730" s="67">
        <f>P2730/36</f>
        <v>0.80555555555555558</v>
      </c>
    </row>
    <row r="2731" spans="1:17" x14ac:dyDescent="0.25">
      <c r="A2731" t="str">
        <f t="shared" si="42"/>
        <v>Enero - Junio</v>
      </c>
      <c r="B2731" s="72" t="s">
        <v>2341</v>
      </c>
      <c r="D2731" s="63">
        <v>1</v>
      </c>
      <c r="E2731" s="63">
        <v>1</v>
      </c>
      <c r="F2731" s="63">
        <v>0</v>
      </c>
      <c r="G2731" s="63">
        <v>1</v>
      </c>
      <c r="H2731" s="63">
        <v>1</v>
      </c>
      <c r="I2731" s="63">
        <v>1</v>
      </c>
      <c r="J2731" s="63">
        <v>0</v>
      </c>
      <c r="K2731" s="63">
        <v>1</v>
      </c>
      <c r="L2731" s="63">
        <v>1</v>
      </c>
      <c r="M2731" s="63">
        <v>1</v>
      </c>
      <c r="N2731" s="63">
        <v>1</v>
      </c>
      <c r="O2731" s="63">
        <v>1</v>
      </c>
      <c r="Q2731" s="61"/>
    </row>
    <row r="2732" spans="1:17" x14ac:dyDescent="0.25">
      <c r="A2732" t="str">
        <f t="shared" si="42"/>
        <v>Enero - Marzo</v>
      </c>
      <c r="B2732" s="72" t="s">
        <v>2301</v>
      </c>
      <c r="D2732" s="63">
        <v>1</v>
      </c>
      <c r="E2732" s="63">
        <v>0</v>
      </c>
      <c r="F2732" s="63">
        <v>0</v>
      </c>
      <c r="G2732" s="63">
        <v>1</v>
      </c>
      <c r="H2732" s="63">
        <v>0</v>
      </c>
      <c r="I2732" s="63">
        <v>1</v>
      </c>
      <c r="J2732" s="63">
        <v>1</v>
      </c>
      <c r="K2732" s="63">
        <v>1</v>
      </c>
      <c r="L2732" s="63">
        <v>1</v>
      </c>
      <c r="M2732" s="63">
        <v>1</v>
      </c>
      <c r="N2732" s="63">
        <v>1</v>
      </c>
      <c r="O2732" s="63">
        <v>1</v>
      </c>
      <c r="Q2732" s="61"/>
    </row>
    <row r="2733" spans="1:17" ht="15.75" thickBot="1" x14ac:dyDescent="0.3">
      <c r="A2733" t="str">
        <f t="shared" si="42"/>
        <v>Enero - Septiembre</v>
      </c>
      <c r="B2733" s="73" t="s">
        <v>2344</v>
      </c>
      <c r="C2733" s="68"/>
      <c r="D2733" s="56">
        <v>1</v>
      </c>
      <c r="E2733" s="56">
        <v>1</v>
      </c>
      <c r="F2733" s="56">
        <v>0</v>
      </c>
      <c r="G2733" s="56">
        <v>1</v>
      </c>
      <c r="H2733" s="56">
        <v>1</v>
      </c>
      <c r="I2733" s="56">
        <v>1</v>
      </c>
      <c r="J2733" s="56">
        <v>0</v>
      </c>
      <c r="K2733" s="56">
        <v>1</v>
      </c>
      <c r="L2733" s="56">
        <v>1</v>
      </c>
      <c r="M2733" s="56">
        <v>1</v>
      </c>
      <c r="N2733" s="56">
        <v>1</v>
      </c>
      <c r="O2733" s="56">
        <v>1</v>
      </c>
      <c r="P2733" s="68"/>
      <c r="Q2733" s="62"/>
    </row>
    <row r="2734" spans="1:17" ht="15.75" thickTop="1" x14ac:dyDescent="0.25">
      <c r="A2734" t="str">
        <f t="shared" si="42"/>
        <v>216013760</v>
      </c>
      <c r="B2734" s="74">
        <v>216013760</v>
      </c>
      <c r="C2734" s="65" t="s">
        <v>1380</v>
      </c>
      <c r="D2734" s="41">
        <v>1</v>
      </c>
      <c r="E2734" s="41">
        <v>2</v>
      </c>
      <c r="F2734" s="41">
        <v>0</v>
      </c>
      <c r="G2734" s="41">
        <v>0</v>
      </c>
      <c r="H2734" s="41">
        <v>2</v>
      </c>
      <c r="I2734" s="41">
        <v>1</v>
      </c>
      <c r="J2734" s="41">
        <v>1</v>
      </c>
      <c r="K2734" s="41">
        <v>2</v>
      </c>
      <c r="L2734" s="41">
        <v>0</v>
      </c>
      <c r="M2734" s="41">
        <v>2</v>
      </c>
      <c r="N2734" s="41">
        <v>3</v>
      </c>
      <c r="O2734" s="41">
        <v>1</v>
      </c>
      <c r="P2734" s="65">
        <f>SUM(D2734:O2734)</f>
        <v>15</v>
      </c>
      <c r="Q2734" s="67">
        <f>P2734/36</f>
        <v>0.41666666666666669</v>
      </c>
    </row>
    <row r="2735" spans="1:17" x14ac:dyDescent="0.25">
      <c r="A2735" t="str">
        <f t="shared" si="42"/>
        <v>Enero - Junio</v>
      </c>
      <c r="B2735" s="72" t="s">
        <v>2341</v>
      </c>
      <c r="D2735" s="63">
        <v>0</v>
      </c>
      <c r="E2735" s="63">
        <v>0</v>
      </c>
      <c r="F2735" s="63">
        <v>0</v>
      </c>
      <c r="G2735" s="63">
        <v>0</v>
      </c>
      <c r="H2735" s="63">
        <v>1</v>
      </c>
      <c r="I2735" s="63">
        <v>0</v>
      </c>
      <c r="J2735" s="63">
        <v>0</v>
      </c>
      <c r="K2735" s="63">
        <v>1</v>
      </c>
      <c r="L2735" s="63">
        <v>0</v>
      </c>
      <c r="M2735" s="63">
        <v>1</v>
      </c>
      <c r="N2735" s="63">
        <v>1</v>
      </c>
      <c r="O2735" s="63">
        <v>0</v>
      </c>
      <c r="Q2735" s="61"/>
    </row>
    <row r="2736" spans="1:17" x14ac:dyDescent="0.25">
      <c r="A2736" t="str">
        <f t="shared" si="42"/>
        <v>Enero - Marzo</v>
      </c>
      <c r="B2736" s="72" t="s">
        <v>2301</v>
      </c>
      <c r="D2736" s="63">
        <v>0</v>
      </c>
      <c r="E2736" s="63">
        <v>1</v>
      </c>
      <c r="F2736" s="63">
        <v>0</v>
      </c>
      <c r="G2736" s="63">
        <v>0</v>
      </c>
      <c r="H2736" s="63">
        <v>0</v>
      </c>
      <c r="I2736" s="63">
        <v>0</v>
      </c>
      <c r="J2736" s="63">
        <v>0</v>
      </c>
      <c r="K2736" s="63">
        <v>0</v>
      </c>
      <c r="L2736" s="63">
        <v>0</v>
      </c>
      <c r="M2736" s="63">
        <v>0</v>
      </c>
      <c r="N2736" s="63">
        <v>1</v>
      </c>
      <c r="O2736" s="63">
        <v>0</v>
      </c>
      <c r="Q2736" s="61"/>
    </row>
    <row r="2737" spans="1:17" ht="15.75" thickBot="1" x14ac:dyDescent="0.3">
      <c r="A2737" t="str">
        <f t="shared" si="42"/>
        <v>Enero - Septiembre</v>
      </c>
      <c r="B2737" s="73" t="s">
        <v>2344</v>
      </c>
      <c r="C2737" s="68"/>
      <c r="D2737" s="56">
        <v>1</v>
      </c>
      <c r="E2737" s="56">
        <v>1</v>
      </c>
      <c r="F2737" s="56">
        <v>0</v>
      </c>
      <c r="G2737" s="56">
        <v>0</v>
      </c>
      <c r="H2737" s="56">
        <v>1</v>
      </c>
      <c r="I2737" s="56">
        <v>1</v>
      </c>
      <c r="J2737" s="56">
        <v>1</v>
      </c>
      <c r="K2737" s="56">
        <v>1</v>
      </c>
      <c r="L2737" s="56">
        <v>0</v>
      </c>
      <c r="M2737" s="56">
        <v>1</v>
      </c>
      <c r="N2737" s="56">
        <v>1</v>
      </c>
      <c r="O2737" s="56">
        <v>1</v>
      </c>
      <c r="P2737" s="68"/>
      <c r="Q2737" s="62"/>
    </row>
    <row r="2738" spans="1:17" ht="15.75" thickTop="1" x14ac:dyDescent="0.25">
      <c r="A2738" t="str">
        <f t="shared" si="42"/>
        <v>216015660</v>
      </c>
      <c r="B2738" s="74">
        <v>216015660</v>
      </c>
      <c r="C2738" s="65" t="s">
        <v>1382</v>
      </c>
      <c r="D2738" s="41">
        <v>3</v>
      </c>
      <c r="E2738" s="41">
        <v>3</v>
      </c>
      <c r="F2738" s="41">
        <v>3</v>
      </c>
      <c r="G2738" s="41">
        <v>3</v>
      </c>
      <c r="H2738" s="41">
        <v>3</v>
      </c>
      <c r="I2738" s="41">
        <v>3</v>
      </c>
      <c r="J2738" s="41">
        <v>3</v>
      </c>
      <c r="K2738" s="41">
        <v>3</v>
      </c>
      <c r="L2738" s="41">
        <v>3</v>
      </c>
      <c r="M2738" s="41">
        <v>3</v>
      </c>
      <c r="N2738" s="41">
        <v>3</v>
      </c>
      <c r="O2738" s="41">
        <v>3</v>
      </c>
      <c r="P2738" s="65">
        <f>SUM(D2738:O2738)</f>
        <v>36</v>
      </c>
      <c r="Q2738" s="67">
        <f>P2738/36</f>
        <v>1</v>
      </c>
    </row>
    <row r="2739" spans="1:17" x14ac:dyDescent="0.25">
      <c r="A2739" t="str">
        <f t="shared" si="42"/>
        <v>Enero - Junio</v>
      </c>
      <c r="B2739" s="72" t="s">
        <v>2341</v>
      </c>
      <c r="D2739" s="63">
        <v>1</v>
      </c>
      <c r="E2739" s="63">
        <v>1</v>
      </c>
      <c r="F2739" s="63">
        <v>1</v>
      </c>
      <c r="G2739" s="63">
        <v>1</v>
      </c>
      <c r="H2739" s="63">
        <v>1</v>
      </c>
      <c r="I2739" s="63">
        <v>1</v>
      </c>
      <c r="J2739" s="63">
        <v>1</v>
      </c>
      <c r="K2739" s="63">
        <v>1</v>
      </c>
      <c r="L2739" s="63">
        <v>1</v>
      </c>
      <c r="M2739" s="63">
        <v>1</v>
      </c>
      <c r="N2739" s="63">
        <v>1</v>
      </c>
      <c r="O2739" s="63">
        <v>1</v>
      </c>
      <c r="Q2739" s="61"/>
    </row>
    <row r="2740" spans="1:17" x14ac:dyDescent="0.25">
      <c r="A2740" t="str">
        <f t="shared" si="42"/>
        <v>Enero - Marzo</v>
      </c>
      <c r="B2740" s="72" t="s">
        <v>2301</v>
      </c>
      <c r="D2740" s="63">
        <v>1</v>
      </c>
      <c r="E2740" s="63">
        <v>1</v>
      </c>
      <c r="F2740" s="63">
        <v>1</v>
      </c>
      <c r="G2740" s="63">
        <v>1</v>
      </c>
      <c r="H2740" s="63">
        <v>1</v>
      </c>
      <c r="I2740" s="63">
        <v>1</v>
      </c>
      <c r="J2740" s="63">
        <v>1</v>
      </c>
      <c r="K2740" s="63">
        <v>1</v>
      </c>
      <c r="L2740" s="63">
        <v>1</v>
      </c>
      <c r="M2740" s="63">
        <v>1</v>
      </c>
      <c r="N2740" s="63">
        <v>1</v>
      </c>
      <c r="O2740" s="63">
        <v>1</v>
      </c>
      <c r="Q2740" s="61"/>
    </row>
    <row r="2741" spans="1:17" ht="15.75" thickBot="1" x14ac:dyDescent="0.3">
      <c r="A2741" t="str">
        <f t="shared" si="42"/>
        <v>Enero - Septiembre</v>
      </c>
      <c r="B2741" s="73" t="s">
        <v>2344</v>
      </c>
      <c r="C2741" s="68"/>
      <c r="D2741" s="56">
        <v>1</v>
      </c>
      <c r="E2741" s="56">
        <v>1</v>
      </c>
      <c r="F2741" s="56">
        <v>1</v>
      </c>
      <c r="G2741" s="56">
        <v>1</v>
      </c>
      <c r="H2741" s="56">
        <v>1</v>
      </c>
      <c r="I2741" s="56">
        <v>1</v>
      </c>
      <c r="J2741" s="56">
        <v>1</v>
      </c>
      <c r="K2741" s="56">
        <v>1</v>
      </c>
      <c r="L2741" s="56">
        <v>1</v>
      </c>
      <c r="M2741" s="56">
        <v>1</v>
      </c>
      <c r="N2741" s="56">
        <v>1</v>
      </c>
      <c r="O2741" s="56">
        <v>1</v>
      </c>
      <c r="P2741" s="68"/>
      <c r="Q2741" s="62"/>
    </row>
    <row r="2742" spans="1:17" ht="15.75" thickTop="1" x14ac:dyDescent="0.25">
      <c r="A2742" t="str">
        <f t="shared" si="42"/>
        <v>216018460</v>
      </c>
      <c r="B2742" s="74">
        <v>216018460</v>
      </c>
      <c r="C2742" s="65" t="s">
        <v>1384</v>
      </c>
      <c r="D2742" s="41">
        <v>3</v>
      </c>
      <c r="E2742" s="41">
        <v>2</v>
      </c>
      <c r="F2742" s="41">
        <v>3</v>
      </c>
      <c r="G2742" s="41">
        <v>1</v>
      </c>
      <c r="H2742" s="41">
        <v>0</v>
      </c>
      <c r="I2742" s="41">
        <v>0</v>
      </c>
      <c r="J2742" s="41">
        <v>3</v>
      </c>
      <c r="K2742" s="41">
        <v>3</v>
      </c>
      <c r="L2742" s="41">
        <v>3</v>
      </c>
      <c r="M2742" s="41">
        <v>3</v>
      </c>
      <c r="N2742" s="41">
        <v>3</v>
      </c>
      <c r="O2742" s="41">
        <v>3</v>
      </c>
      <c r="P2742" s="65">
        <f>SUM(D2742:O2742)</f>
        <v>27</v>
      </c>
      <c r="Q2742" s="67">
        <f>P2742/36</f>
        <v>0.75</v>
      </c>
    </row>
    <row r="2743" spans="1:17" x14ac:dyDescent="0.25">
      <c r="A2743" t="str">
        <f t="shared" si="42"/>
        <v>Enero - Junio</v>
      </c>
      <c r="B2743" s="72" t="s">
        <v>2341</v>
      </c>
      <c r="D2743" s="63">
        <v>1</v>
      </c>
      <c r="E2743" s="63">
        <v>1</v>
      </c>
      <c r="F2743" s="63">
        <v>1</v>
      </c>
      <c r="G2743" s="63">
        <v>0</v>
      </c>
      <c r="H2743" s="63">
        <v>0</v>
      </c>
      <c r="I2743" s="63">
        <v>0</v>
      </c>
      <c r="J2743" s="63">
        <v>1</v>
      </c>
      <c r="K2743" s="63">
        <v>1</v>
      </c>
      <c r="L2743" s="63">
        <v>1</v>
      </c>
      <c r="M2743" s="63">
        <v>1</v>
      </c>
      <c r="N2743" s="63">
        <v>1</v>
      </c>
      <c r="O2743" s="63">
        <v>1</v>
      </c>
      <c r="Q2743" s="61"/>
    </row>
    <row r="2744" spans="1:17" x14ac:dyDescent="0.25">
      <c r="A2744" t="str">
        <f t="shared" si="42"/>
        <v>Enero - Marzo</v>
      </c>
      <c r="B2744" s="72" t="s">
        <v>2301</v>
      </c>
      <c r="D2744" s="63">
        <v>1</v>
      </c>
      <c r="E2744" s="63">
        <v>1</v>
      </c>
      <c r="F2744" s="63">
        <v>1</v>
      </c>
      <c r="G2744" s="63">
        <v>1</v>
      </c>
      <c r="H2744" s="63">
        <v>0</v>
      </c>
      <c r="I2744" s="63">
        <v>0</v>
      </c>
      <c r="J2744" s="63">
        <v>1</v>
      </c>
      <c r="K2744" s="63">
        <v>1</v>
      </c>
      <c r="L2744" s="63">
        <v>1</v>
      </c>
      <c r="M2744" s="63">
        <v>1</v>
      </c>
      <c r="N2744" s="63">
        <v>1</v>
      </c>
      <c r="O2744" s="63">
        <v>1</v>
      </c>
      <c r="Q2744" s="61"/>
    </row>
    <row r="2745" spans="1:17" ht="15.75" thickBot="1" x14ac:dyDescent="0.3">
      <c r="A2745" t="str">
        <f t="shared" si="42"/>
        <v>Enero - Septiembre</v>
      </c>
      <c r="B2745" s="73" t="s">
        <v>2344</v>
      </c>
      <c r="C2745" s="68"/>
      <c r="D2745" s="56">
        <v>1</v>
      </c>
      <c r="E2745" s="56">
        <v>0</v>
      </c>
      <c r="F2745" s="56">
        <v>1</v>
      </c>
      <c r="G2745" s="56">
        <v>0</v>
      </c>
      <c r="H2745" s="56">
        <v>0</v>
      </c>
      <c r="I2745" s="56">
        <v>0</v>
      </c>
      <c r="J2745" s="56">
        <v>1</v>
      </c>
      <c r="K2745" s="56">
        <v>1</v>
      </c>
      <c r="L2745" s="56">
        <v>1</v>
      </c>
      <c r="M2745" s="56">
        <v>1</v>
      </c>
      <c r="N2745" s="56">
        <v>1</v>
      </c>
      <c r="O2745" s="56">
        <v>1</v>
      </c>
      <c r="P2745" s="68"/>
      <c r="Q2745" s="62"/>
    </row>
    <row r="2746" spans="1:17" ht="15.75" thickTop="1" x14ac:dyDescent="0.25">
      <c r="A2746" t="str">
        <f t="shared" si="42"/>
        <v>216018860</v>
      </c>
      <c r="B2746" s="74">
        <v>216018860</v>
      </c>
      <c r="C2746" s="65" t="s">
        <v>1386</v>
      </c>
      <c r="D2746" s="41">
        <v>3</v>
      </c>
      <c r="E2746" s="41">
        <v>3</v>
      </c>
      <c r="F2746" s="41">
        <v>3</v>
      </c>
      <c r="G2746" s="41">
        <v>3</v>
      </c>
      <c r="H2746" s="41">
        <v>3</v>
      </c>
      <c r="I2746" s="41">
        <v>2</v>
      </c>
      <c r="J2746" s="41">
        <v>3</v>
      </c>
      <c r="K2746" s="41">
        <v>3</v>
      </c>
      <c r="L2746" s="41">
        <v>3</v>
      </c>
      <c r="M2746" s="41">
        <v>3</v>
      </c>
      <c r="N2746" s="41">
        <v>3</v>
      </c>
      <c r="O2746" s="41">
        <v>3</v>
      </c>
      <c r="P2746" s="65">
        <f>SUM(D2746:O2746)</f>
        <v>35</v>
      </c>
      <c r="Q2746" s="67">
        <f>P2746/36</f>
        <v>0.97222222222222221</v>
      </c>
    </row>
    <row r="2747" spans="1:17" x14ac:dyDescent="0.25">
      <c r="A2747" t="str">
        <f t="shared" si="42"/>
        <v>Enero - Junio</v>
      </c>
      <c r="B2747" s="72" t="s">
        <v>2341</v>
      </c>
      <c r="D2747" s="63">
        <v>1</v>
      </c>
      <c r="E2747" s="63">
        <v>1</v>
      </c>
      <c r="F2747" s="63">
        <v>1</v>
      </c>
      <c r="G2747" s="63">
        <v>1</v>
      </c>
      <c r="H2747" s="63">
        <v>1</v>
      </c>
      <c r="I2747" s="63">
        <v>1</v>
      </c>
      <c r="J2747" s="63">
        <v>1</v>
      </c>
      <c r="K2747" s="63">
        <v>1</v>
      </c>
      <c r="L2747" s="63">
        <v>1</v>
      </c>
      <c r="M2747" s="63">
        <v>1</v>
      </c>
      <c r="N2747" s="63">
        <v>1</v>
      </c>
      <c r="O2747" s="63">
        <v>1</v>
      </c>
      <c r="Q2747" s="61"/>
    </row>
    <row r="2748" spans="1:17" x14ac:dyDescent="0.25">
      <c r="A2748" t="str">
        <f t="shared" si="42"/>
        <v>Enero - Marzo</v>
      </c>
      <c r="B2748" s="72" t="s">
        <v>2301</v>
      </c>
      <c r="D2748" s="63">
        <v>1</v>
      </c>
      <c r="E2748" s="63">
        <v>1</v>
      </c>
      <c r="F2748" s="63">
        <v>1</v>
      </c>
      <c r="G2748" s="63">
        <v>1</v>
      </c>
      <c r="H2748" s="63">
        <v>1</v>
      </c>
      <c r="I2748" s="63">
        <v>0</v>
      </c>
      <c r="J2748" s="63">
        <v>1</v>
      </c>
      <c r="K2748" s="63">
        <v>1</v>
      </c>
      <c r="L2748" s="63">
        <v>1</v>
      </c>
      <c r="M2748" s="63">
        <v>1</v>
      </c>
      <c r="N2748" s="63">
        <v>1</v>
      </c>
      <c r="O2748" s="63">
        <v>1</v>
      </c>
      <c r="Q2748" s="61"/>
    </row>
    <row r="2749" spans="1:17" ht="15.75" thickBot="1" x14ac:dyDescent="0.3">
      <c r="A2749" t="str">
        <f t="shared" si="42"/>
        <v>Enero - Septiembre</v>
      </c>
      <c r="B2749" s="73" t="s">
        <v>2344</v>
      </c>
      <c r="C2749" s="68"/>
      <c r="D2749" s="56">
        <v>1</v>
      </c>
      <c r="E2749" s="56">
        <v>1</v>
      </c>
      <c r="F2749" s="56">
        <v>1</v>
      </c>
      <c r="G2749" s="56">
        <v>1</v>
      </c>
      <c r="H2749" s="56">
        <v>1</v>
      </c>
      <c r="I2749" s="56">
        <v>1</v>
      </c>
      <c r="J2749" s="56">
        <v>1</v>
      </c>
      <c r="K2749" s="56">
        <v>1</v>
      </c>
      <c r="L2749" s="56">
        <v>1</v>
      </c>
      <c r="M2749" s="56">
        <v>1</v>
      </c>
      <c r="N2749" s="56">
        <v>1</v>
      </c>
      <c r="O2749" s="56">
        <v>1</v>
      </c>
      <c r="P2749" s="68"/>
      <c r="Q2749" s="62"/>
    </row>
    <row r="2750" spans="1:17" ht="15.75" thickTop="1" x14ac:dyDescent="0.25">
      <c r="A2750" t="str">
        <f t="shared" si="42"/>
        <v>216019760</v>
      </c>
      <c r="B2750" s="74">
        <v>216019760</v>
      </c>
      <c r="C2750" s="65" t="s">
        <v>1388</v>
      </c>
      <c r="D2750" s="41">
        <v>3</v>
      </c>
      <c r="E2750" s="41">
        <v>3</v>
      </c>
      <c r="F2750" s="41">
        <v>3</v>
      </c>
      <c r="G2750" s="41">
        <v>3</v>
      </c>
      <c r="H2750" s="41">
        <v>3</v>
      </c>
      <c r="I2750" s="41">
        <v>3</v>
      </c>
      <c r="J2750" s="41">
        <v>3</v>
      </c>
      <c r="K2750" s="41">
        <v>3</v>
      </c>
      <c r="L2750" s="41">
        <v>3</v>
      </c>
      <c r="M2750" s="41">
        <v>3</v>
      </c>
      <c r="N2750" s="41">
        <v>3</v>
      </c>
      <c r="O2750" s="41">
        <v>3</v>
      </c>
      <c r="P2750" s="65">
        <f>SUM(D2750:O2750)</f>
        <v>36</v>
      </c>
      <c r="Q2750" s="67">
        <f>P2750/36</f>
        <v>1</v>
      </c>
    </row>
    <row r="2751" spans="1:17" x14ac:dyDescent="0.25">
      <c r="A2751" t="str">
        <f t="shared" si="42"/>
        <v>Enero - Junio</v>
      </c>
      <c r="B2751" s="72" t="s">
        <v>2341</v>
      </c>
      <c r="D2751" s="63">
        <v>1</v>
      </c>
      <c r="E2751" s="63">
        <v>1</v>
      </c>
      <c r="F2751" s="63">
        <v>1</v>
      </c>
      <c r="G2751" s="63">
        <v>1</v>
      </c>
      <c r="H2751" s="63">
        <v>1</v>
      </c>
      <c r="I2751" s="63">
        <v>1</v>
      </c>
      <c r="J2751" s="63">
        <v>1</v>
      </c>
      <c r="K2751" s="63">
        <v>1</v>
      </c>
      <c r="L2751" s="63">
        <v>1</v>
      </c>
      <c r="M2751" s="63">
        <v>1</v>
      </c>
      <c r="N2751" s="63">
        <v>1</v>
      </c>
      <c r="O2751" s="63">
        <v>1</v>
      </c>
      <c r="Q2751" s="61"/>
    </row>
    <row r="2752" spans="1:17" x14ac:dyDescent="0.25">
      <c r="A2752" t="str">
        <f t="shared" si="42"/>
        <v>Enero - Marzo</v>
      </c>
      <c r="B2752" s="72" t="s">
        <v>2301</v>
      </c>
      <c r="D2752" s="63">
        <v>1</v>
      </c>
      <c r="E2752" s="63">
        <v>1</v>
      </c>
      <c r="F2752" s="63">
        <v>1</v>
      </c>
      <c r="G2752" s="63">
        <v>1</v>
      </c>
      <c r="H2752" s="63">
        <v>1</v>
      </c>
      <c r="I2752" s="63">
        <v>1</v>
      </c>
      <c r="J2752" s="63">
        <v>1</v>
      </c>
      <c r="K2752" s="63">
        <v>1</v>
      </c>
      <c r="L2752" s="63">
        <v>1</v>
      </c>
      <c r="M2752" s="63">
        <v>1</v>
      </c>
      <c r="N2752" s="63">
        <v>1</v>
      </c>
      <c r="O2752" s="63">
        <v>1</v>
      </c>
      <c r="Q2752" s="61"/>
    </row>
    <row r="2753" spans="1:17" ht="15.75" thickBot="1" x14ac:dyDescent="0.3">
      <c r="A2753" t="str">
        <f t="shared" si="42"/>
        <v>Enero - Septiembre</v>
      </c>
      <c r="B2753" s="73" t="s">
        <v>2344</v>
      </c>
      <c r="C2753" s="68"/>
      <c r="D2753" s="56">
        <v>1</v>
      </c>
      <c r="E2753" s="56">
        <v>1</v>
      </c>
      <c r="F2753" s="56">
        <v>1</v>
      </c>
      <c r="G2753" s="56">
        <v>1</v>
      </c>
      <c r="H2753" s="56">
        <v>1</v>
      </c>
      <c r="I2753" s="56">
        <v>1</v>
      </c>
      <c r="J2753" s="56">
        <v>1</v>
      </c>
      <c r="K2753" s="56">
        <v>1</v>
      </c>
      <c r="L2753" s="56">
        <v>1</v>
      </c>
      <c r="M2753" s="56">
        <v>1</v>
      </c>
      <c r="N2753" s="56">
        <v>1</v>
      </c>
      <c r="O2753" s="56">
        <v>1</v>
      </c>
      <c r="P2753" s="68"/>
      <c r="Q2753" s="62"/>
    </row>
    <row r="2754" spans="1:17" ht="15.75" thickTop="1" x14ac:dyDescent="0.25">
      <c r="A2754" t="str">
        <f t="shared" si="42"/>
        <v>216020060</v>
      </c>
      <c r="B2754" s="74">
        <v>216020060</v>
      </c>
      <c r="C2754" s="65" t="s">
        <v>1390</v>
      </c>
      <c r="D2754" s="41">
        <v>3</v>
      </c>
      <c r="E2754" s="41">
        <v>3</v>
      </c>
      <c r="F2754" s="41">
        <v>3</v>
      </c>
      <c r="G2754" s="41">
        <v>3</v>
      </c>
      <c r="H2754" s="41">
        <v>3</v>
      </c>
      <c r="I2754" s="41">
        <v>3</v>
      </c>
      <c r="J2754" s="41">
        <v>3</v>
      </c>
      <c r="K2754" s="41">
        <v>3</v>
      </c>
      <c r="L2754" s="41">
        <v>3</v>
      </c>
      <c r="M2754" s="41">
        <v>3</v>
      </c>
      <c r="N2754" s="41">
        <v>3</v>
      </c>
      <c r="O2754" s="41">
        <v>3</v>
      </c>
      <c r="P2754" s="65">
        <f>SUM(D2754:O2754)</f>
        <v>36</v>
      </c>
      <c r="Q2754" s="67">
        <f>P2754/36</f>
        <v>1</v>
      </c>
    </row>
    <row r="2755" spans="1:17" x14ac:dyDescent="0.25">
      <c r="A2755" t="str">
        <f t="shared" ref="A2755:A2818" si="43">TEXT(B2755,0)</f>
        <v>Enero - Junio</v>
      </c>
      <c r="B2755" s="72" t="s">
        <v>2341</v>
      </c>
      <c r="D2755" s="63">
        <v>1</v>
      </c>
      <c r="E2755" s="63">
        <v>1</v>
      </c>
      <c r="F2755" s="63">
        <v>1</v>
      </c>
      <c r="G2755" s="63">
        <v>1</v>
      </c>
      <c r="H2755" s="63">
        <v>1</v>
      </c>
      <c r="I2755" s="63">
        <v>1</v>
      </c>
      <c r="J2755" s="63">
        <v>1</v>
      </c>
      <c r="K2755" s="63">
        <v>1</v>
      </c>
      <c r="L2755" s="63">
        <v>1</v>
      </c>
      <c r="M2755" s="63">
        <v>1</v>
      </c>
      <c r="N2755" s="63">
        <v>1</v>
      </c>
      <c r="O2755" s="63">
        <v>1</v>
      </c>
      <c r="Q2755" s="61"/>
    </row>
    <row r="2756" spans="1:17" x14ac:dyDescent="0.25">
      <c r="A2756" t="str">
        <f t="shared" si="43"/>
        <v>Enero - Marzo</v>
      </c>
      <c r="B2756" s="72" t="s">
        <v>2301</v>
      </c>
      <c r="D2756" s="63">
        <v>1</v>
      </c>
      <c r="E2756" s="63">
        <v>1</v>
      </c>
      <c r="F2756" s="63">
        <v>1</v>
      </c>
      <c r="G2756" s="63">
        <v>1</v>
      </c>
      <c r="H2756" s="63">
        <v>1</v>
      </c>
      <c r="I2756" s="63">
        <v>1</v>
      </c>
      <c r="J2756" s="63">
        <v>1</v>
      </c>
      <c r="K2756" s="63">
        <v>1</v>
      </c>
      <c r="L2756" s="63">
        <v>1</v>
      </c>
      <c r="M2756" s="63">
        <v>1</v>
      </c>
      <c r="N2756" s="63">
        <v>1</v>
      </c>
      <c r="O2756" s="63">
        <v>1</v>
      </c>
      <c r="Q2756" s="61"/>
    </row>
    <row r="2757" spans="1:17" ht="15.75" thickBot="1" x14ac:dyDescent="0.3">
      <c r="A2757" t="str">
        <f t="shared" si="43"/>
        <v>Enero - Septiembre</v>
      </c>
      <c r="B2757" s="73" t="s">
        <v>2344</v>
      </c>
      <c r="C2757" s="68"/>
      <c r="D2757" s="56">
        <v>1</v>
      </c>
      <c r="E2757" s="56">
        <v>1</v>
      </c>
      <c r="F2757" s="56">
        <v>1</v>
      </c>
      <c r="G2757" s="56">
        <v>1</v>
      </c>
      <c r="H2757" s="56">
        <v>1</v>
      </c>
      <c r="I2757" s="56">
        <v>1</v>
      </c>
      <c r="J2757" s="56">
        <v>1</v>
      </c>
      <c r="K2757" s="56">
        <v>1</v>
      </c>
      <c r="L2757" s="56">
        <v>1</v>
      </c>
      <c r="M2757" s="56">
        <v>1</v>
      </c>
      <c r="N2757" s="56">
        <v>1</v>
      </c>
      <c r="O2757" s="56">
        <v>1</v>
      </c>
      <c r="P2757" s="68"/>
      <c r="Q2757" s="62"/>
    </row>
    <row r="2758" spans="1:17" ht="15.75" thickTop="1" x14ac:dyDescent="0.25">
      <c r="A2758" t="str">
        <f t="shared" si="43"/>
        <v>216023660</v>
      </c>
      <c r="B2758" s="74">
        <v>216023660</v>
      </c>
      <c r="C2758" s="65" t="s">
        <v>1392</v>
      </c>
      <c r="D2758" s="41">
        <v>3</v>
      </c>
      <c r="E2758" s="41">
        <v>3</v>
      </c>
      <c r="F2758" s="41">
        <v>3</v>
      </c>
      <c r="G2758" s="41">
        <v>3</v>
      </c>
      <c r="H2758" s="41">
        <v>3</v>
      </c>
      <c r="I2758" s="41">
        <v>3</v>
      </c>
      <c r="J2758" s="41">
        <v>3</v>
      </c>
      <c r="K2758" s="41">
        <v>3</v>
      </c>
      <c r="L2758" s="41">
        <v>3</v>
      </c>
      <c r="M2758" s="41">
        <v>3</v>
      </c>
      <c r="N2758" s="41">
        <v>3</v>
      </c>
      <c r="O2758" s="41">
        <v>3</v>
      </c>
      <c r="P2758" s="65">
        <f>SUM(D2758:O2758)</f>
        <v>36</v>
      </c>
      <c r="Q2758" s="67">
        <f>P2758/36</f>
        <v>1</v>
      </c>
    </row>
    <row r="2759" spans="1:17" x14ac:dyDescent="0.25">
      <c r="A2759" t="str">
        <f t="shared" si="43"/>
        <v>Enero - Junio</v>
      </c>
      <c r="B2759" s="72" t="s">
        <v>2341</v>
      </c>
      <c r="D2759" s="63">
        <v>1</v>
      </c>
      <c r="E2759" s="63">
        <v>1</v>
      </c>
      <c r="F2759" s="63">
        <v>1</v>
      </c>
      <c r="G2759" s="63">
        <v>1</v>
      </c>
      <c r="H2759" s="63">
        <v>1</v>
      </c>
      <c r="I2759" s="63">
        <v>1</v>
      </c>
      <c r="J2759" s="63">
        <v>1</v>
      </c>
      <c r="K2759" s="63">
        <v>1</v>
      </c>
      <c r="L2759" s="63">
        <v>1</v>
      </c>
      <c r="M2759" s="63">
        <v>1</v>
      </c>
      <c r="N2759" s="63">
        <v>1</v>
      </c>
      <c r="O2759" s="63">
        <v>1</v>
      </c>
      <c r="Q2759" s="61"/>
    </row>
    <row r="2760" spans="1:17" x14ac:dyDescent="0.25">
      <c r="A2760" t="str">
        <f t="shared" si="43"/>
        <v>Enero - Marzo</v>
      </c>
      <c r="B2760" s="72" t="s">
        <v>2301</v>
      </c>
      <c r="D2760" s="63">
        <v>1</v>
      </c>
      <c r="E2760" s="63">
        <v>1</v>
      </c>
      <c r="F2760" s="63">
        <v>1</v>
      </c>
      <c r="G2760" s="63">
        <v>1</v>
      </c>
      <c r="H2760" s="63">
        <v>1</v>
      </c>
      <c r="I2760" s="63">
        <v>1</v>
      </c>
      <c r="J2760" s="63">
        <v>1</v>
      </c>
      <c r="K2760" s="63">
        <v>1</v>
      </c>
      <c r="L2760" s="63">
        <v>1</v>
      </c>
      <c r="M2760" s="63">
        <v>1</v>
      </c>
      <c r="N2760" s="63">
        <v>1</v>
      </c>
      <c r="O2760" s="63">
        <v>1</v>
      </c>
      <c r="Q2760" s="61"/>
    </row>
    <row r="2761" spans="1:17" ht="15.75" thickBot="1" x14ac:dyDescent="0.3">
      <c r="A2761" t="str">
        <f t="shared" si="43"/>
        <v>Enero - Septiembre</v>
      </c>
      <c r="B2761" s="73" t="s">
        <v>2344</v>
      </c>
      <c r="C2761" s="68"/>
      <c r="D2761" s="56">
        <v>1</v>
      </c>
      <c r="E2761" s="56">
        <v>1</v>
      </c>
      <c r="F2761" s="56">
        <v>1</v>
      </c>
      <c r="G2761" s="56">
        <v>1</v>
      </c>
      <c r="H2761" s="56">
        <v>1</v>
      </c>
      <c r="I2761" s="56">
        <v>1</v>
      </c>
      <c r="J2761" s="56">
        <v>1</v>
      </c>
      <c r="K2761" s="56">
        <v>1</v>
      </c>
      <c r="L2761" s="56">
        <v>1</v>
      </c>
      <c r="M2761" s="56">
        <v>1</v>
      </c>
      <c r="N2761" s="56">
        <v>1</v>
      </c>
      <c r="O2761" s="56">
        <v>1</v>
      </c>
      <c r="P2761" s="68"/>
      <c r="Q2761" s="62"/>
    </row>
    <row r="2762" spans="1:17" ht="15.75" thickTop="1" x14ac:dyDescent="0.25">
      <c r="A2762" t="str">
        <f t="shared" si="43"/>
        <v>216025260</v>
      </c>
      <c r="B2762" s="74">
        <v>216025260</v>
      </c>
      <c r="C2762" s="65" t="s">
        <v>1394</v>
      </c>
      <c r="D2762" s="41">
        <v>3</v>
      </c>
      <c r="E2762" s="41">
        <v>3</v>
      </c>
      <c r="F2762" s="41">
        <v>2</v>
      </c>
      <c r="G2762" s="41">
        <v>3</v>
      </c>
      <c r="H2762" s="41">
        <v>3</v>
      </c>
      <c r="I2762" s="41">
        <v>3</v>
      </c>
      <c r="J2762" s="41">
        <v>1</v>
      </c>
      <c r="K2762" s="41">
        <v>3</v>
      </c>
      <c r="L2762" s="41">
        <v>2</v>
      </c>
      <c r="M2762" s="41">
        <v>3</v>
      </c>
      <c r="N2762" s="41">
        <v>3</v>
      </c>
      <c r="O2762" s="41">
        <v>3</v>
      </c>
      <c r="P2762" s="65">
        <f>SUM(D2762:O2762)</f>
        <v>32</v>
      </c>
      <c r="Q2762" s="67">
        <f>P2762/36</f>
        <v>0.88888888888888884</v>
      </c>
    </row>
    <row r="2763" spans="1:17" x14ac:dyDescent="0.25">
      <c r="A2763" t="str">
        <f t="shared" si="43"/>
        <v>Enero - Junio</v>
      </c>
      <c r="B2763" s="72" t="s">
        <v>2341</v>
      </c>
      <c r="D2763" s="63">
        <v>1</v>
      </c>
      <c r="E2763" s="63">
        <v>1</v>
      </c>
      <c r="F2763" s="63">
        <v>0</v>
      </c>
      <c r="G2763" s="63">
        <v>1</v>
      </c>
      <c r="H2763" s="63">
        <v>1</v>
      </c>
      <c r="I2763" s="63">
        <v>1</v>
      </c>
      <c r="J2763" s="63">
        <v>0</v>
      </c>
      <c r="K2763" s="63">
        <v>1</v>
      </c>
      <c r="L2763" s="63">
        <v>0</v>
      </c>
      <c r="M2763" s="63">
        <v>1</v>
      </c>
      <c r="N2763" s="63">
        <v>1</v>
      </c>
      <c r="O2763" s="63">
        <v>1</v>
      </c>
      <c r="Q2763" s="61"/>
    </row>
    <row r="2764" spans="1:17" x14ac:dyDescent="0.25">
      <c r="A2764" t="str">
        <f t="shared" si="43"/>
        <v>Enero - Marzo</v>
      </c>
      <c r="B2764" s="72" t="s">
        <v>2301</v>
      </c>
      <c r="D2764" s="63">
        <v>1</v>
      </c>
      <c r="E2764" s="63">
        <v>1</v>
      </c>
      <c r="F2764" s="63">
        <v>1</v>
      </c>
      <c r="G2764" s="63">
        <v>1</v>
      </c>
      <c r="H2764" s="63">
        <v>1</v>
      </c>
      <c r="I2764" s="63">
        <v>1</v>
      </c>
      <c r="J2764" s="63">
        <v>1</v>
      </c>
      <c r="K2764" s="63">
        <v>1</v>
      </c>
      <c r="L2764" s="63">
        <v>1</v>
      </c>
      <c r="M2764" s="63">
        <v>1</v>
      </c>
      <c r="N2764" s="63">
        <v>1</v>
      </c>
      <c r="O2764" s="63">
        <v>1</v>
      </c>
      <c r="Q2764" s="61"/>
    </row>
    <row r="2765" spans="1:17" ht="15.75" thickBot="1" x14ac:dyDescent="0.3">
      <c r="A2765" t="str">
        <f t="shared" si="43"/>
        <v>Enero - Septiembre</v>
      </c>
      <c r="B2765" s="73" t="s">
        <v>2344</v>
      </c>
      <c r="C2765" s="68"/>
      <c r="D2765" s="56">
        <v>1</v>
      </c>
      <c r="E2765" s="56">
        <v>1</v>
      </c>
      <c r="F2765" s="56">
        <v>1</v>
      </c>
      <c r="G2765" s="56">
        <v>1</v>
      </c>
      <c r="H2765" s="56">
        <v>1</v>
      </c>
      <c r="I2765" s="56">
        <v>1</v>
      </c>
      <c r="J2765" s="56">
        <v>0</v>
      </c>
      <c r="K2765" s="56">
        <v>1</v>
      </c>
      <c r="L2765" s="56">
        <v>1</v>
      </c>
      <c r="M2765" s="56">
        <v>1</v>
      </c>
      <c r="N2765" s="56">
        <v>1</v>
      </c>
      <c r="O2765" s="56">
        <v>1</v>
      </c>
      <c r="P2765" s="68"/>
      <c r="Q2765" s="62"/>
    </row>
    <row r="2766" spans="1:17" ht="15.75" thickTop="1" x14ac:dyDescent="0.25">
      <c r="A2766" t="str">
        <f t="shared" si="43"/>
        <v>216027160</v>
      </c>
      <c r="B2766" s="74">
        <v>216027160</v>
      </c>
      <c r="C2766" s="65" t="s">
        <v>1396</v>
      </c>
      <c r="D2766" s="41">
        <v>2</v>
      </c>
      <c r="E2766" s="41">
        <v>3</v>
      </c>
      <c r="F2766" s="41">
        <v>0</v>
      </c>
      <c r="G2766" s="41">
        <v>3</v>
      </c>
      <c r="H2766" s="41">
        <v>3</v>
      </c>
      <c r="I2766" s="41">
        <v>3</v>
      </c>
      <c r="J2766" s="41">
        <v>3</v>
      </c>
      <c r="K2766" s="41">
        <v>2</v>
      </c>
      <c r="L2766" s="41">
        <v>0</v>
      </c>
      <c r="M2766" s="41">
        <v>3</v>
      </c>
      <c r="N2766" s="41">
        <v>3</v>
      </c>
      <c r="O2766" s="41">
        <v>3</v>
      </c>
      <c r="P2766" s="65">
        <f>SUM(D2766:O2766)</f>
        <v>28</v>
      </c>
      <c r="Q2766" s="67">
        <f>P2766/36</f>
        <v>0.77777777777777779</v>
      </c>
    </row>
    <row r="2767" spans="1:17" x14ac:dyDescent="0.25">
      <c r="A2767" t="str">
        <f t="shared" si="43"/>
        <v>Enero - Junio</v>
      </c>
      <c r="B2767" s="72" t="s">
        <v>2341</v>
      </c>
      <c r="D2767" s="63">
        <v>1</v>
      </c>
      <c r="E2767" s="63">
        <v>1</v>
      </c>
      <c r="F2767" s="63">
        <v>0</v>
      </c>
      <c r="G2767" s="63">
        <v>1</v>
      </c>
      <c r="H2767" s="63">
        <v>1</v>
      </c>
      <c r="I2767" s="63">
        <v>1</v>
      </c>
      <c r="J2767" s="63">
        <v>1</v>
      </c>
      <c r="K2767" s="63">
        <v>0</v>
      </c>
      <c r="L2767" s="63">
        <v>0</v>
      </c>
      <c r="M2767" s="63">
        <v>1</v>
      </c>
      <c r="N2767" s="63">
        <v>1</v>
      </c>
      <c r="O2767" s="63">
        <v>1</v>
      </c>
      <c r="Q2767" s="61"/>
    </row>
    <row r="2768" spans="1:17" x14ac:dyDescent="0.25">
      <c r="A2768" t="str">
        <f t="shared" si="43"/>
        <v>Enero - Marzo</v>
      </c>
      <c r="B2768" s="72" t="s">
        <v>2301</v>
      </c>
      <c r="D2768" s="63">
        <v>0</v>
      </c>
      <c r="E2768" s="63">
        <v>1</v>
      </c>
      <c r="F2768" s="63">
        <v>0</v>
      </c>
      <c r="G2768" s="63">
        <v>1</v>
      </c>
      <c r="H2768" s="63">
        <v>1</v>
      </c>
      <c r="I2768" s="63">
        <v>1</v>
      </c>
      <c r="J2768" s="63">
        <v>1</v>
      </c>
      <c r="K2768" s="63">
        <v>1</v>
      </c>
      <c r="L2768" s="63">
        <v>0</v>
      </c>
      <c r="M2768" s="63">
        <v>1</v>
      </c>
      <c r="N2768" s="63">
        <v>1</v>
      </c>
      <c r="O2768" s="63">
        <v>1</v>
      </c>
      <c r="Q2768" s="61"/>
    </row>
    <row r="2769" spans="1:17" ht="15.75" thickBot="1" x14ac:dyDescent="0.3">
      <c r="A2769" t="str">
        <f t="shared" si="43"/>
        <v>Enero - Septiembre</v>
      </c>
      <c r="B2769" s="73" t="s">
        <v>2344</v>
      </c>
      <c r="C2769" s="68"/>
      <c r="D2769" s="56">
        <v>1</v>
      </c>
      <c r="E2769" s="56">
        <v>1</v>
      </c>
      <c r="F2769" s="56">
        <v>0</v>
      </c>
      <c r="G2769" s="56">
        <v>1</v>
      </c>
      <c r="H2769" s="56">
        <v>1</v>
      </c>
      <c r="I2769" s="56">
        <v>1</v>
      </c>
      <c r="J2769" s="56">
        <v>1</v>
      </c>
      <c r="K2769" s="56">
        <v>1</v>
      </c>
      <c r="L2769" s="56">
        <v>0</v>
      </c>
      <c r="M2769" s="56">
        <v>1</v>
      </c>
      <c r="N2769" s="56">
        <v>1</v>
      </c>
      <c r="O2769" s="56">
        <v>1</v>
      </c>
      <c r="P2769" s="68"/>
      <c r="Q2769" s="62"/>
    </row>
    <row r="2770" spans="1:17" ht="15.75" thickTop="1" x14ac:dyDescent="0.25">
      <c r="A2770" t="str">
        <f t="shared" si="43"/>
        <v>216027660</v>
      </c>
      <c r="B2770" s="74">
        <v>216027660</v>
      </c>
      <c r="C2770" s="65" t="s">
        <v>1398</v>
      </c>
      <c r="D2770" s="41">
        <v>3</v>
      </c>
      <c r="E2770" s="41">
        <v>3</v>
      </c>
      <c r="F2770" s="41">
        <v>3</v>
      </c>
      <c r="G2770" s="41">
        <v>3</v>
      </c>
      <c r="H2770" s="41">
        <v>3</v>
      </c>
      <c r="I2770" s="41">
        <v>3</v>
      </c>
      <c r="J2770" s="41">
        <v>3</v>
      </c>
      <c r="K2770" s="41">
        <v>3</v>
      </c>
      <c r="L2770" s="41">
        <v>0</v>
      </c>
      <c r="M2770" s="41">
        <v>3</v>
      </c>
      <c r="N2770" s="41">
        <v>3</v>
      </c>
      <c r="O2770" s="41">
        <v>3</v>
      </c>
      <c r="P2770" s="65">
        <f>SUM(D2770:O2770)</f>
        <v>33</v>
      </c>
      <c r="Q2770" s="67">
        <f>P2770/36</f>
        <v>0.91666666666666663</v>
      </c>
    </row>
    <row r="2771" spans="1:17" x14ac:dyDescent="0.25">
      <c r="A2771" t="str">
        <f t="shared" si="43"/>
        <v>Enero - Junio</v>
      </c>
      <c r="B2771" s="72" t="s">
        <v>2341</v>
      </c>
      <c r="D2771" s="63">
        <v>1</v>
      </c>
      <c r="E2771" s="63">
        <v>1</v>
      </c>
      <c r="F2771" s="63">
        <v>1</v>
      </c>
      <c r="G2771" s="63">
        <v>1</v>
      </c>
      <c r="H2771" s="63">
        <v>1</v>
      </c>
      <c r="I2771" s="63">
        <v>1</v>
      </c>
      <c r="J2771" s="63">
        <v>1</v>
      </c>
      <c r="K2771" s="63">
        <v>1</v>
      </c>
      <c r="L2771" s="63">
        <v>0</v>
      </c>
      <c r="M2771" s="63">
        <v>1</v>
      </c>
      <c r="N2771" s="63">
        <v>1</v>
      </c>
      <c r="O2771" s="63">
        <v>1</v>
      </c>
      <c r="Q2771" s="61"/>
    </row>
    <row r="2772" spans="1:17" x14ac:dyDescent="0.25">
      <c r="A2772" t="str">
        <f t="shared" si="43"/>
        <v>Enero - Marzo</v>
      </c>
      <c r="B2772" s="72" t="s">
        <v>2301</v>
      </c>
      <c r="D2772" s="63">
        <v>1</v>
      </c>
      <c r="E2772" s="63">
        <v>1</v>
      </c>
      <c r="F2772" s="63">
        <v>1</v>
      </c>
      <c r="G2772" s="63">
        <v>1</v>
      </c>
      <c r="H2772" s="63">
        <v>1</v>
      </c>
      <c r="I2772" s="63">
        <v>1</v>
      </c>
      <c r="J2772" s="63">
        <v>1</v>
      </c>
      <c r="K2772" s="63">
        <v>1</v>
      </c>
      <c r="L2772" s="63">
        <v>0</v>
      </c>
      <c r="M2772" s="63">
        <v>1</v>
      </c>
      <c r="N2772" s="63">
        <v>1</v>
      </c>
      <c r="O2772" s="63">
        <v>1</v>
      </c>
      <c r="Q2772" s="61"/>
    </row>
    <row r="2773" spans="1:17" ht="15.75" thickBot="1" x14ac:dyDescent="0.3">
      <c r="A2773" t="str">
        <f t="shared" si="43"/>
        <v>Enero - Septiembre</v>
      </c>
      <c r="B2773" s="73" t="s">
        <v>2344</v>
      </c>
      <c r="C2773" s="68"/>
      <c r="D2773" s="56">
        <v>1</v>
      </c>
      <c r="E2773" s="56">
        <v>1</v>
      </c>
      <c r="F2773" s="56">
        <v>1</v>
      </c>
      <c r="G2773" s="56">
        <v>1</v>
      </c>
      <c r="H2773" s="56">
        <v>1</v>
      </c>
      <c r="I2773" s="56">
        <v>1</v>
      </c>
      <c r="J2773" s="56">
        <v>1</v>
      </c>
      <c r="K2773" s="56">
        <v>1</v>
      </c>
      <c r="L2773" s="56">
        <v>0</v>
      </c>
      <c r="M2773" s="56">
        <v>1</v>
      </c>
      <c r="N2773" s="56">
        <v>1</v>
      </c>
      <c r="O2773" s="56">
        <v>1</v>
      </c>
      <c r="P2773" s="68"/>
      <c r="Q2773" s="62"/>
    </row>
    <row r="2774" spans="1:17" ht="15.75" thickTop="1" x14ac:dyDescent="0.25">
      <c r="A2774" t="str">
        <f t="shared" si="43"/>
        <v>216041660</v>
      </c>
      <c r="B2774" s="74">
        <v>216041660</v>
      </c>
      <c r="C2774" s="65" t="s">
        <v>1400</v>
      </c>
      <c r="D2774" s="41">
        <v>3</v>
      </c>
      <c r="E2774" s="41">
        <v>3</v>
      </c>
      <c r="F2774" s="41">
        <v>3</v>
      </c>
      <c r="G2774" s="41">
        <v>3</v>
      </c>
      <c r="H2774" s="41">
        <v>3</v>
      </c>
      <c r="I2774" s="41">
        <v>3</v>
      </c>
      <c r="J2774" s="41">
        <v>3</v>
      </c>
      <c r="K2774" s="41">
        <v>3</v>
      </c>
      <c r="L2774" s="41">
        <v>3</v>
      </c>
      <c r="M2774" s="41">
        <v>3</v>
      </c>
      <c r="N2774" s="41">
        <v>3</v>
      </c>
      <c r="O2774" s="41">
        <v>3</v>
      </c>
      <c r="P2774" s="65">
        <f>SUM(D2774:O2774)</f>
        <v>36</v>
      </c>
      <c r="Q2774" s="67">
        <f>P2774/36</f>
        <v>1</v>
      </c>
    </row>
    <row r="2775" spans="1:17" x14ac:dyDescent="0.25">
      <c r="A2775" t="str">
        <f t="shared" si="43"/>
        <v>Enero - Junio</v>
      </c>
      <c r="B2775" s="72" t="s">
        <v>2341</v>
      </c>
      <c r="D2775" s="63">
        <v>1</v>
      </c>
      <c r="E2775" s="63">
        <v>1</v>
      </c>
      <c r="F2775" s="63">
        <v>1</v>
      </c>
      <c r="G2775" s="63">
        <v>1</v>
      </c>
      <c r="H2775" s="63">
        <v>1</v>
      </c>
      <c r="I2775" s="63">
        <v>1</v>
      </c>
      <c r="J2775" s="63">
        <v>1</v>
      </c>
      <c r="K2775" s="63">
        <v>1</v>
      </c>
      <c r="L2775" s="63">
        <v>1</v>
      </c>
      <c r="M2775" s="63">
        <v>1</v>
      </c>
      <c r="N2775" s="63">
        <v>1</v>
      </c>
      <c r="O2775" s="63">
        <v>1</v>
      </c>
      <c r="Q2775" s="61"/>
    </row>
    <row r="2776" spans="1:17" x14ac:dyDescent="0.25">
      <c r="A2776" t="str">
        <f t="shared" si="43"/>
        <v>Enero - Marzo</v>
      </c>
      <c r="B2776" s="72" t="s">
        <v>2301</v>
      </c>
      <c r="D2776" s="63">
        <v>1</v>
      </c>
      <c r="E2776" s="63">
        <v>1</v>
      </c>
      <c r="F2776" s="63">
        <v>1</v>
      </c>
      <c r="G2776" s="63">
        <v>1</v>
      </c>
      <c r="H2776" s="63">
        <v>1</v>
      </c>
      <c r="I2776" s="63">
        <v>1</v>
      </c>
      <c r="J2776" s="63">
        <v>1</v>
      </c>
      <c r="K2776" s="63">
        <v>1</v>
      </c>
      <c r="L2776" s="63">
        <v>1</v>
      </c>
      <c r="M2776" s="63">
        <v>1</v>
      </c>
      <c r="N2776" s="63">
        <v>1</v>
      </c>
      <c r="O2776" s="63">
        <v>1</v>
      </c>
      <c r="Q2776" s="61"/>
    </row>
    <row r="2777" spans="1:17" ht="15.75" thickBot="1" x14ac:dyDescent="0.3">
      <c r="A2777" t="str">
        <f t="shared" si="43"/>
        <v>Enero - Septiembre</v>
      </c>
      <c r="B2777" s="73" t="s">
        <v>2344</v>
      </c>
      <c r="C2777" s="68"/>
      <c r="D2777" s="56">
        <v>1</v>
      </c>
      <c r="E2777" s="56">
        <v>1</v>
      </c>
      <c r="F2777" s="56">
        <v>1</v>
      </c>
      <c r="G2777" s="56">
        <v>1</v>
      </c>
      <c r="H2777" s="56">
        <v>1</v>
      </c>
      <c r="I2777" s="56">
        <v>1</v>
      </c>
      <c r="J2777" s="56">
        <v>1</v>
      </c>
      <c r="K2777" s="56">
        <v>1</v>
      </c>
      <c r="L2777" s="56">
        <v>1</v>
      </c>
      <c r="M2777" s="56">
        <v>1</v>
      </c>
      <c r="N2777" s="56">
        <v>1</v>
      </c>
      <c r="O2777" s="56">
        <v>1</v>
      </c>
      <c r="P2777" s="68"/>
      <c r="Q2777" s="62"/>
    </row>
    <row r="2778" spans="1:17" ht="15.75" thickTop="1" x14ac:dyDescent="0.25">
      <c r="A2778" t="str">
        <f t="shared" si="43"/>
        <v>216044560</v>
      </c>
      <c r="B2778" s="74">
        <v>216044560</v>
      </c>
      <c r="C2778" s="65" t="s">
        <v>1402</v>
      </c>
      <c r="D2778" s="41">
        <v>3</v>
      </c>
      <c r="E2778" s="41">
        <v>3</v>
      </c>
      <c r="F2778" s="41">
        <v>3</v>
      </c>
      <c r="G2778" s="41">
        <v>3</v>
      </c>
      <c r="H2778" s="41">
        <v>2</v>
      </c>
      <c r="I2778" s="41">
        <v>2</v>
      </c>
      <c r="J2778" s="41">
        <v>3</v>
      </c>
      <c r="K2778" s="41">
        <v>3</v>
      </c>
      <c r="L2778" s="41">
        <v>3</v>
      </c>
      <c r="M2778" s="41">
        <v>3</v>
      </c>
      <c r="N2778" s="41">
        <v>3</v>
      </c>
      <c r="O2778" s="41">
        <v>3</v>
      </c>
      <c r="P2778" s="65">
        <f>SUM(D2778:O2778)</f>
        <v>34</v>
      </c>
      <c r="Q2778" s="67">
        <f>P2778/36</f>
        <v>0.94444444444444442</v>
      </c>
    </row>
    <row r="2779" spans="1:17" x14ac:dyDescent="0.25">
      <c r="A2779" t="str">
        <f t="shared" si="43"/>
        <v>Enero - Junio</v>
      </c>
      <c r="B2779" s="72" t="s">
        <v>2341</v>
      </c>
      <c r="D2779" s="63">
        <v>1</v>
      </c>
      <c r="E2779" s="63">
        <v>1</v>
      </c>
      <c r="F2779" s="63">
        <v>1</v>
      </c>
      <c r="G2779" s="63">
        <v>1</v>
      </c>
      <c r="H2779" s="63">
        <v>1</v>
      </c>
      <c r="I2779" s="63">
        <v>1</v>
      </c>
      <c r="J2779" s="63">
        <v>1</v>
      </c>
      <c r="K2779" s="63">
        <v>1</v>
      </c>
      <c r="L2779" s="63">
        <v>1</v>
      </c>
      <c r="M2779" s="63">
        <v>1</v>
      </c>
      <c r="N2779" s="63">
        <v>1</v>
      </c>
      <c r="O2779" s="63">
        <v>1</v>
      </c>
      <c r="Q2779" s="61"/>
    </row>
    <row r="2780" spans="1:17" x14ac:dyDescent="0.25">
      <c r="A2780" t="str">
        <f t="shared" si="43"/>
        <v>Enero - Marzo</v>
      </c>
      <c r="B2780" s="72" t="s">
        <v>2301</v>
      </c>
      <c r="D2780" s="63">
        <v>1</v>
      </c>
      <c r="E2780" s="63">
        <v>1</v>
      </c>
      <c r="F2780" s="63">
        <v>1</v>
      </c>
      <c r="G2780" s="63">
        <v>1</v>
      </c>
      <c r="H2780" s="63">
        <v>0</v>
      </c>
      <c r="I2780" s="63">
        <v>0</v>
      </c>
      <c r="J2780" s="63">
        <v>1</v>
      </c>
      <c r="K2780" s="63">
        <v>1</v>
      </c>
      <c r="L2780" s="63">
        <v>1</v>
      </c>
      <c r="M2780" s="63">
        <v>1</v>
      </c>
      <c r="N2780" s="63">
        <v>1</v>
      </c>
      <c r="O2780" s="63">
        <v>1</v>
      </c>
      <c r="Q2780" s="61"/>
    </row>
    <row r="2781" spans="1:17" ht="15.75" thickBot="1" x14ac:dyDescent="0.3">
      <c r="A2781" t="str">
        <f t="shared" si="43"/>
        <v>Enero - Septiembre</v>
      </c>
      <c r="B2781" s="73" t="s">
        <v>2344</v>
      </c>
      <c r="C2781" s="68"/>
      <c r="D2781" s="56">
        <v>1</v>
      </c>
      <c r="E2781" s="56">
        <v>1</v>
      </c>
      <c r="F2781" s="56">
        <v>1</v>
      </c>
      <c r="G2781" s="56">
        <v>1</v>
      </c>
      <c r="H2781" s="56">
        <v>1</v>
      </c>
      <c r="I2781" s="56">
        <v>1</v>
      </c>
      <c r="J2781" s="56">
        <v>1</v>
      </c>
      <c r="K2781" s="56">
        <v>1</v>
      </c>
      <c r="L2781" s="56">
        <v>1</v>
      </c>
      <c r="M2781" s="56">
        <v>1</v>
      </c>
      <c r="N2781" s="56">
        <v>1</v>
      </c>
      <c r="O2781" s="56">
        <v>1</v>
      </c>
      <c r="P2781" s="68"/>
      <c r="Q2781" s="62"/>
    </row>
    <row r="2782" spans="1:17" ht="15.75" thickTop="1" x14ac:dyDescent="0.25">
      <c r="A2782" t="str">
        <f t="shared" si="43"/>
        <v>216047460</v>
      </c>
      <c r="B2782" s="74">
        <v>216047460</v>
      </c>
      <c r="C2782" s="65" t="s">
        <v>1404</v>
      </c>
      <c r="D2782" s="41">
        <v>3</v>
      </c>
      <c r="E2782" s="41">
        <v>3</v>
      </c>
      <c r="F2782" s="41">
        <v>0</v>
      </c>
      <c r="G2782" s="41">
        <v>3</v>
      </c>
      <c r="H2782" s="41">
        <v>1</v>
      </c>
      <c r="I2782" s="41">
        <v>3</v>
      </c>
      <c r="J2782" s="41">
        <v>3</v>
      </c>
      <c r="K2782" s="41">
        <v>3</v>
      </c>
      <c r="L2782" s="41">
        <v>2</v>
      </c>
      <c r="M2782" s="41">
        <v>3</v>
      </c>
      <c r="N2782" s="41">
        <v>3</v>
      </c>
      <c r="O2782" s="41">
        <v>0</v>
      </c>
      <c r="P2782" s="65">
        <f>SUM(D2782:O2782)</f>
        <v>27</v>
      </c>
      <c r="Q2782" s="67">
        <f>P2782/36</f>
        <v>0.75</v>
      </c>
    </row>
    <row r="2783" spans="1:17" x14ac:dyDescent="0.25">
      <c r="A2783" t="str">
        <f t="shared" si="43"/>
        <v>Enero - Junio</v>
      </c>
      <c r="B2783" s="72" t="s">
        <v>2341</v>
      </c>
      <c r="D2783" s="63">
        <v>1</v>
      </c>
      <c r="E2783" s="63">
        <v>1</v>
      </c>
      <c r="F2783" s="63">
        <v>0</v>
      </c>
      <c r="G2783" s="63">
        <v>1</v>
      </c>
      <c r="H2783" s="63">
        <v>0</v>
      </c>
      <c r="I2783" s="63">
        <v>1</v>
      </c>
      <c r="J2783" s="63">
        <v>1</v>
      </c>
      <c r="K2783" s="63">
        <v>1</v>
      </c>
      <c r="L2783" s="63">
        <v>0</v>
      </c>
      <c r="M2783" s="63">
        <v>1</v>
      </c>
      <c r="N2783" s="63">
        <v>1</v>
      </c>
      <c r="O2783" s="63">
        <v>0</v>
      </c>
      <c r="Q2783" s="61"/>
    </row>
    <row r="2784" spans="1:17" x14ac:dyDescent="0.25">
      <c r="A2784" t="str">
        <f t="shared" si="43"/>
        <v>Enero - Marzo</v>
      </c>
      <c r="B2784" s="72" t="s">
        <v>2301</v>
      </c>
      <c r="D2784" s="63">
        <v>1</v>
      </c>
      <c r="E2784" s="63">
        <v>1</v>
      </c>
      <c r="F2784" s="63">
        <v>0</v>
      </c>
      <c r="G2784" s="63">
        <v>1</v>
      </c>
      <c r="H2784" s="63">
        <v>0</v>
      </c>
      <c r="I2784" s="63">
        <v>1</v>
      </c>
      <c r="J2784" s="63">
        <v>1</v>
      </c>
      <c r="K2784" s="63">
        <v>1</v>
      </c>
      <c r="L2784" s="63">
        <v>1</v>
      </c>
      <c r="M2784" s="63">
        <v>1</v>
      </c>
      <c r="N2784" s="63">
        <v>1</v>
      </c>
      <c r="O2784" s="63">
        <v>0</v>
      </c>
      <c r="Q2784" s="61"/>
    </row>
    <row r="2785" spans="1:17" ht="15.75" thickBot="1" x14ac:dyDescent="0.3">
      <c r="A2785" t="str">
        <f t="shared" si="43"/>
        <v>Enero - Septiembre</v>
      </c>
      <c r="B2785" s="73" t="s">
        <v>2344</v>
      </c>
      <c r="C2785" s="68"/>
      <c r="D2785" s="56">
        <v>1</v>
      </c>
      <c r="E2785" s="56">
        <v>1</v>
      </c>
      <c r="F2785" s="56">
        <v>0</v>
      </c>
      <c r="G2785" s="56">
        <v>1</v>
      </c>
      <c r="H2785" s="56">
        <v>1</v>
      </c>
      <c r="I2785" s="56">
        <v>1</v>
      </c>
      <c r="J2785" s="56">
        <v>1</v>
      </c>
      <c r="K2785" s="56">
        <v>1</v>
      </c>
      <c r="L2785" s="56">
        <v>1</v>
      </c>
      <c r="M2785" s="56">
        <v>1</v>
      </c>
      <c r="N2785" s="56">
        <v>1</v>
      </c>
      <c r="O2785" s="56">
        <v>0</v>
      </c>
      <c r="P2785" s="68"/>
      <c r="Q2785" s="62"/>
    </row>
    <row r="2786" spans="1:17" ht="15.75" thickTop="1" x14ac:dyDescent="0.25">
      <c r="A2786" t="str">
        <f t="shared" si="43"/>
        <v>216047660</v>
      </c>
      <c r="B2786" s="74">
        <v>216047660</v>
      </c>
      <c r="C2786" s="65" t="s">
        <v>1406</v>
      </c>
      <c r="D2786" s="41">
        <v>3</v>
      </c>
      <c r="E2786" s="41">
        <v>3</v>
      </c>
      <c r="F2786" s="41">
        <v>3</v>
      </c>
      <c r="G2786" s="41">
        <v>3</v>
      </c>
      <c r="H2786" s="41">
        <v>3</v>
      </c>
      <c r="I2786" s="41">
        <v>2</v>
      </c>
      <c r="J2786" s="41">
        <v>3</v>
      </c>
      <c r="K2786" s="41">
        <v>3</v>
      </c>
      <c r="L2786" s="41">
        <v>3</v>
      </c>
      <c r="M2786" s="41">
        <v>3</v>
      </c>
      <c r="N2786" s="41">
        <v>3</v>
      </c>
      <c r="O2786" s="41">
        <v>3</v>
      </c>
      <c r="P2786" s="65">
        <f>SUM(D2786:O2786)</f>
        <v>35</v>
      </c>
      <c r="Q2786" s="67">
        <f>P2786/36</f>
        <v>0.97222222222222221</v>
      </c>
    </row>
    <row r="2787" spans="1:17" x14ac:dyDescent="0.25">
      <c r="A2787" t="str">
        <f t="shared" si="43"/>
        <v>Enero - Junio</v>
      </c>
      <c r="B2787" s="72" t="s">
        <v>2341</v>
      </c>
      <c r="D2787" s="63">
        <v>1</v>
      </c>
      <c r="E2787" s="63">
        <v>1</v>
      </c>
      <c r="F2787" s="63">
        <v>1</v>
      </c>
      <c r="G2787" s="63">
        <v>1</v>
      </c>
      <c r="H2787" s="63">
        <v>1</v>
      </c>
      <c r="I2787" s="63">
        <v>1</v>
      </c>
      <c r="J2787" s="63">
        <v>1</v>
      </c>
      <c r="K2787" s="63">
        <v>1</v>
      </c>
      <c r="L2787" s="63">
        <v>1</v>
      </c>
      <c r="M2787" s="63">
        <v>1</v>
      </c>
      <c r="N2787" s="63">
        <v>1</v>
      </c>
      <c r="O2787" s="63">
        <v>1</v>
      </c>
      <c r="Q2787" s="61"/>
    </row>
    <row r="2788" spans="1:17" x14ac:dyDescent="0.25">
      <c r="A2788" t="str">
        <f t="shared" si="43"/>
        <v>Enero - Marzo</v>
      </c>
      <c r="B2788" s="72" t="s">
        <v>2301</v>
      </c>
      <c r="D2788" s="63">
        <v>1</v>
      </c>
      <c r="E2788" s="63">
        <v>1</v>
      </c>
      <c r="F2788" s="63">
        <v>1</v>
      </c>
      <c r="G2788" s="63">
        <v>1</v>
      </c>
      <c r="H2788" s="63">
        <v>1</v>
      </c>
      <c r="I2788" s="63">
        <v>0</v>
      </c>
      <c r="J2788" s="63">
        <v>1</v>
      </c>
      <c r="K2788" s="63">
        <v>1</v>
      </c>
      <c r="L2788" s="63">
        <v>1</v>
      </c>
      <c r="M2788" s="63">
        <v>1</v>
      </c>
      <c r="N2788" s="63">
        <v>1</v>
      </c>
      <c r="O2788" s="63">
        <v>1</v>
      </c>
      <c r="Q2788" s="61"/>
    </row>
    <row r="2789" spans="1:17" ht="15.75" thickBot="1" x14ac:dyDescent="0.3">
      <c r="A2789" t="str">
        <f t="shared" si="43"/>
        <v>Enero - Septiembre</v>
      </c>
      <c r="B2789" s="73" t="s">
        <v>2344</v>
      </c>
      <c r="C2789" s="68"/>
      <c r="D2789" s="56">
        <v>1</v>
      </c>
      <c r="E2789" s="56">
        <v>1</v>
      </c>
      <c r="F2789" s="56">
        <v>1</v>
      </c>
      <c r="G2789" s="56">
        <v>1</v>
      </c>
      <c r="H2789" s="56">
        <v>1</v>
      </c>
      <c r="I2789" s="56">
        <v>1</v>
      </c>
      <c r="J2789" s="56">
        <v>1</v>
      </c>
      <c r="K2789" s="56">
        <v>1</v>
      </c>
      <c r="L2789" s="56">
        <v>1</v>
      </c>
      <c r="M2789" s="56">
        <v>1</v>
      </c>
      <c r="N2789" s="56">
        <v>1</v>
      </c>
      <c r="O2789" s="56">
        <v>1</v>
      </c>
      <c r="P2789" s="68"/>
      <c r="Q2789" s="62"/>
    </row>
    <row r="2790" spans="1:17" ht="15.75" thickTop="1" x14ac:dyDescent="0.25">
      <c r="A2790" t="str">
        <f t="shared" si="43"/>
        <v>216047960</v>
      </c>
      <c r="B2790" s="74">
        <v>216047960</v>
      </c>
      <c r="C2790" s="65" t="s">
        <v>1408</v>
      </c>
      <c r="D2790" s="41">
        <v>3</v>
      </c>
      <c r="E2790" s="41">
        <v>3</v>
      </c>
      <c r="F2790" s="41">
        <v>0</v>
      </c>
      <c r="G2790" s="41">
        <v>0</v>
      </c>
      <c r="H2790" s="41">
        <v>0</v>
      </c>
      <c r="I2790" s="41">
        <v>0</v>
      </c>
      <c r="J2790" s="41">
        <v>3</v>
      </c>
      <c r="K2790" s="41">
        <v>3</v>
      </c>
      <c r="L2790" s="41">
        <v>0</v>
      </c>
      <c r="M2790" s="41">
        <v>3</v>
      </c>
      <c r="N2790" s="41">
        <v>3</v>
      </c>
      <c r="O2790" s="41">
        <v>2</v>
      </c>
      <c r="P2790" s="65">
        <f>SUM(D2790:O2790)</f>
        <v>20</v>
      </c>
      <c r="Q2790" s="67">
        <f>P2790/36</f>
        <v>0.55555555555555558</v>
      </c>
    </row>
    <row r="2791" spans="1:17" x14ac:dyDescent="0.25">
      <c r="A2791" t="str">
        <f t="shared" si="43"/>
        <v>Enero - Junio</v>
      </c>
      <c r="B2791" s="72" t="s">
        <v>2341</v>
      </c>
      <c r="D2791" s="63">
        <v>1</v>
      </c>
      <c r="E2791" s="63">
        <v>1</v>
      </c>
      <c r="F2791" s="63">
        <v>0</v>
      </c>
      <c r="G2791" s="63">
        <v>0</v>
      </c>
      <c r="H2791" s="63">
        <v>0</v>
      </c>
      <c r="I2791" s="63">
        <v>0</v>
      </c>
      <c r="J2791" s="63">
        <v>1</v>
      </c>
      <c r="K2791" s="63">
        <v>1</v>
      </c>
      <c r="L2791" s="63">
        <v>0</v>
      </c>
      <c r="M2791" s="63">
        <v>1</v>
      </c>
      <c r="N2791" s="63">
        <v>1</v>
      </c>
      <c r="O2791" s="63">
        <v>1</v>
      </c>
      <c r="Q2791" s="61"/>
    </row>
    <row r="2792" spans="1:17" x14ac:dyDescent="0.25">
      <c r="A2792" t="str">
        <f t="shared" si="43"/>
        <v>Enero - Marzo</v>
      </c>
      <c r="B2792" s="72" t="s">
        <v>2301</v>
      </c>
      <c r="D2792" s="63">
        <v>1</v>
      </c>
      <c r="E2792" s="63">
        <v>1</v>
      </c>
      <c r="F2792" s="63">
        <v>0</v>
      </c>
      <c r="G2792" s="63">
        <v>0</v>
      </c>
      <c r="H2792" s="63">
        <v>0</v>
      </c>
      <c r="I2792" s="63">
        <v>0</v>
      </c>
      <c r="J2792" s="63">
        <v>1</v>
      </c>
      <c r="K2792" s="63">
        <v>1</v>
      </c>
      <c r="L2792" s="63">
        <v>0</v>
      </c>
      <c r="M2792" s="63">
        <v>1</v>
      </c>
      <c r="N2792" s="63">
        <v>1</v>
      </c>
      <c r="O2792" s="63">
        <v>1</v>
      </c>
      <c r="Q2792" s="61"/>
    </row>
    <row r="2793" spans="1:17" ht="15.75" thickBot="1" x14ac:dyDescent="0.3">
      <c r="A2793" t="str">
        <f t="shared" si="43"/>
        <v>Enero - Septiembre</v>
      </c>
      <c r="B2793" s="73" t="s">
        <v>2344</v>
      </c>
      <c r="C2793" s="68"/>
      <c r="D2793" s="56">
        <v>1</v>
      </c>
      <c r="E2793" s="56">
        <v>1</v>
      </c>
      <c r="F2793" s="56">
        <v>0</v>
      </c>
      <c r="G2793" s="56">
        <v>0</v>
      </c>
      <c r="H2793" s="56">
        <v>0</v>
      </c>
      <c r="I2793" s="56">
        <v>0</v>
      </c>
      <c r="J2793" s="56">
        <v>1</v>
      </c>
      <c r="K2793" s="56">
        <v>1</v>
      </c>
      <c r="L2793" s="56">
        <v>0</v>
      </c>
      <c r="M2793" s="56">
        <v>1</v>
      </c>
      <c r="N2793" s="56">
        <v>1</v>
      </c>
      <c r="O2793" s="56">
        <v>0</v>
      </c>
      <c r="P2793" s="68"/>
      <c r="Q2793" s="62"/>
    </row>
    <row r="2794" spans="1:17" ht="15.75" thickTop="1" x14ac:dyDescent="0.25">
      <c r="A2794" t="str">
        <f t="shared" si="43"/>
        <v>216052260</v>
      </c>
      <c r="B2794" s="74">
        <v>216052260</v>
      </c>
      <c r="C2794" s="65" t="s">
        <v>1410</v>
      </c>
      <c r="D2794" s="41">
        <v>3</v>
      </c>
      <c r="E2794" s="41">
        <v>3</v>
      </c>
      <c r="F2794" s="41">
        <v>3</v>
      </c>
      <c r="G2794" s="41">
        <v>0</v>
      </c>
      <c r="H2794" s="41">
        <v>2</v>
      </c>
      <c r="I2794" s="41">
        <v>3</v>
      </c>
      <c r="J2794" s="41">
        <v>3</v>
      </c>
      <c r="K2794" s="41">
        <v>3</v>
      </c>
      <c r="L2794" s="41">
        <v>3</v>
      </c>
      <c r="M2794" s="41">
        <v>3</v>
      </c>
      <c r="N2794" s="41">
        <v>3</v>
      </c>
      <c r="O2794" s="41">
        <v>3</v>
      </c>
      <c r="P2794" s="65">
        <f>SUM(D2794:O2794)</f>
        <v>32</v>
      </c>
      <c r="Q2794" s="67">
        <f>P2794/36</f>
        <v>0.88888888888888884</v>
      </c>
    </row>
    <row r="2795" spans="1:17" x14ac:dyDescent="0.25">
      <c r="A2795" t="str">
        <f t="shared" si="43"/>
        <v>Enero - Junio</v>
      </c>
      <c r="B2795" s="72" t="s">
        <v>2341</v>
      </c>
      <c r="D2795" s="63">
        <v>1</v>
      </c>
      <c r="E2795" s="63">
        <v>1</v>
      </c>
      <c r="F2795" s="63">
        <v>1</v>
      </c>
      <c r="G2795" s="63">
        <v>0</v>
      </c>
      <c r="H2795" s="63">
        <v>1</v>
      </c>
      <c r="I2795" s="63">
        <v>1</v>
      </c>
      <c r="J2795" s="63">
        <v>1</v>
      </c>
      <c r="K2795" s="63">
        <v>1</v>
      </c>
      <c r="L2795" s="63">
        <v>1</v>
      </c>
      <c r="M2795" s="63">
        <v>1</v>
      </c>
      <c r="N2795" s="63">
        <v>1</v>
      </c>
      <c r="O2795" s="63">
        <v>1</v>
      </c>
      <c r="Q2795" s="61"/>
    </row>
    <row r="2796" spans="1:17" x14ac:dyDescent="0.25">
      <c r="A2796" t="str">
        <f t="shared" si="43"/>
        <v>Enero - Marzo</v>
      </c>
      <c r="B2796" s="72" t="s">
        <v>2301</v>
      </c>
      <c r="D2796" s="63">
        <v>1</v>
      </c>
      <c r="E2796" s="63">
        <v>1</v>
      </c>
      <c r="F2796" s="63">
        <v>1</v>
      </c>
      <c r="G2796" s="63">
        <v>0</v>
      </c>
      <c r="H2796" s="63">
        <v>0</v>
      </c>
      <c r="I2796" s="63">
        <v>1</v>
      </c>
      <c r="J2796" s="63">
        <v>1</v>
      </c>
      <c r="K2796" s="63">
        <v>1</v>
      </c>
      <c r="L2796" s="63">
        <v>1</v>
      </c>
      <c r="M2796" s="63">
        <v>1</v>
      </c>
      <c r="N2796" s="63">
        <v>1</v>
      </c>
      <c r="O2796" s="63">
        <v>1</v>
      </c>
      <c r="Q2796" s="61"/>
    </row>
    <row r="2797" spans="1:17" ht="15.75" thickBot="1" x14ac:dyDescent="0.3">
      <c r="A2797" t="str">
        <f t="shared" si="43"/>
        <v>Enero - Septiembre</v>
      </c>
      <c r="B2797" s="73" t="s">
        <v>2344</v>
      </c>
      <c r="C2797" s="68"/>
      <c r="D2797" s="56">
        <v>1</v>
      </c>
      <c r="E2797" s="56">
        <v>1</v>
      </c>
      <c r="F2797" s="56">
        <v>1</v>
      </c>
      <c r="G2797" s="56">
        <v>0</v>
      </c>
      <c r="H2797" s="56">
        <v>1</v>
      </c>
      <c r="I2797" s="56">
        <v>1</v>
      </c>
      <c r="J2797" s="56">
        <v>1</v>
      </c>
      <c r="K2797" s="56">
        <v>1</v>
      </c>
      <c r="L2797" s="56">
        <v>1</v>
      </c>
      <c r="M2797" s="56">
        <v>1</v>
      </c>
      <c r="N2797" s="56">
        <v>1</v>
      </c>
      <c r="O2797" s="56">
        <v>1</v>
      </c>
      <c r="P2797" s="68"/>
      <c r="Q2797" s="62"/>
    </row>
    <row r="2798" spans="1:17" ht="15.75" thickTop="1" x14ac:dyDescent="0.25">
      <c r="A2798" t="str">
        <f t="shared" si="43"/>
        <v>216052560</v>
      </c>
      <c r="B2798" s="74">
        <v>216052560</v>
      </c>
      <c r="C2798" s="65" t="s">
        <v>1412</v>
      </c>
      <c r="D2798" s="41">
        <v>3</v>
      </c>
      <c r="E2798" s="41">
        <v>3</v>
      </c>
      <c r="F2798" s="41">
        <v>3</v>
      </c>
      <c r="G2798" s="41">
        <v>0</v>
      </c>
      <c r="H2798" s="41">
        <v>3</v>
      </c>
      <c r="I2798" s="41">
        <v>3</v>
      </c>
      <c r="J2798" s="41">
        <v>3</v>
      </c>
      <c r="K2798" s="41">
        <v>3</v>
      </c>
      <c r="L2798" s="41">
        <v>3</v>
      </c>
      <c r="M2798" s="41">
        <v>3</v>
      </c>
      <c r="N2798" s="41">
        <v>3</v>
      </c>
      <c r="O2798" s="41">
        <v>3</v>
      </c>
      <c r="P2798" s="65">
        <f>SUM(D2798:O2798)</f>
        <v>33</v>
      </c>
      <c r="Q2798" s="67">
        <f>P2798/36</f>
        <v>0.91666666666666663</v>
      </c>
    </row>
    <row r="2799" spans="1:17" x14ac:dyDescent="0.25">
      <c r="A2799" t="str">
        <f t="shared" si="43"/>
        <v>Enero - Junio</v>
      </c>
      <c r="B2799" s="72" t="s">
        <v>2341</v>
      </c>
      <c r="D2799" s="63">
        <v>1</v>
      </c>
      <c r="E2799" s="63">
        <v>1</v>
      </c>
      <c r="F2799" s="63">
        <v>1</v>
      </c>
      <c r="G2799" s="63">
        <v>0</v>
      </c>
      <c r="H2799" s="63">
        <v>1</v>
      </c>
      <c r="I2799" s="63">
        <v>1</v>
      </c>
      <c r="J2799" s="63">
        <v>1</v>
      </c>
      <c r="K2799" s="63">
        <v>1</v>
      </c>
      <c r="L2799" s="63">
        <v>1</v>
      </c>
      <c r="M2799" s="63">
        <v>1</v>
      </c>
      <c r="N2799" s="63">
        <v>1</v>
      </c>
      <c r="O2799" s="63">
        <v>1</v>
      </c>
      <c r="Q2799" s="61"/>
    </row>
    <row r="2800" spans="1:17" x14ac:dyDescent="0.25">
      <c r="A2800" t="str">
        <f t="shared" si="43"/>
        <v>Enero - Marzo</v>
      </c>
      <c r="B2800" s="72" t="s">
        <v>2301</v>
      </c>
      <c r="D2800" s="63">
        <v>1</v>
      </c>
      <c r="E2800" s="63">
        <v>1</v>
      </c>
      <c r="F2800" s="63">
        <v>1</v>
      </c>
      <c r="G2800" s="63">
        <v>0</v>
      </c>
      <c r="H2800" s="63">
        <v>1</v>
      </c>
      <c r="I2800" s="63">
        <v>1</v>
      </c>
      <c r="J2800" s="63">
        <v>1</v>
      </c>
      <c r="K2800" s="63">
        <v>1</v>
      </c>
      <c r="L2800" s="63">
        <v>1</v>
      </c>
      <c r="M2800" s="63">
        <v>1</v>
      </c>
      <c r="N2800" s="63">
        <v>1</v>
      </c>
      <c r="O2800" s="63">
        <v>1</v>
      </c>
      <c r="Q2800" s="61"/>
    </row>
    <row r="2801" spans="1:17" ht="15.75" thickBot="1" x14ac:dyDescent="0.3">
      <c r="A2801" t="str">
        <f t="shared" si="43"/>
        <v>Enero - Septiembre</v>
      </c>
      <c r="B2801" s="73" t="s">
        <v>2344</v>
      </c>
      <c r="C2801" s="68"/>
      <c r="D2801" s="56">
        <v>1</v>
      </c>
      <c r="E2801" s="56">
        <v>1</v>
      </c>
      <c r="F2801" s="56">
        <v>1</v>
      </c>
      <c r="G2801" s="56">
        <v>0</v>
      </c>
      <c r="H2801" s="56">
        <v>1</v>
      </c>
      <c r="I2801" s="56">
        <v>1</v>
      </c>
      <c r="J2801" s="56">
        <v>1</v>
      </c>
      <c r="K2801" s="56">
        <v>1</v>
      </c>
      <c r="L2801" s="56">
        <v>1</v>
      </c>
      <c r="M2801" s="56">
        <v>1</v>
      </c>
      <c r="N2801" s="56">
        <v>1</v>
      </c>
      <c r="O2801" s="56">
        <v>1</v>
      </c>
      <c r="P2801" s="68"/>
      <c r="Q2801" s="62"/>
    </row>
    <row r="2802" spans="1:17" ht="15.75" thickTop="1" x14ac:dyDescent="0.25">
      <c r="A2802" t="str">
        <f t="shared" si="43"/>
        <v>216054660</v>
      </c>
      <c r="B2802" s="74">
        <v>216054660</v>
      </c>
      <c r="C2802" s="65" t="s">
        <v>1414</v>
      </c>
      <c r="D2802" s="41">
        <v>3</v>
      </c>
      <c r="E2802" s="41">
        <v>3</v>
      </c>
      <c r="F2802" s="41">
        <v>2</v>
      </c>
      <c r="G2802" s="41">
        <v>0</v>
      </c>
      <c r="H2802" s="41">
        <v>1</v>
      </c>
      <c r="I2802" s="41">
        <v>3</v>
      </c>
      <c r="J2802" s="41">
        <v>2</v>
      </c>
      <c r="K2802" s="41">
        <v>3</v>
      </c>
      <c r="L2802" s="41">
        <v>3</v>
      </c>
      <c r="M2802" s="41">
        <v>3</v>
      </c>
      <c r="N2802" s="41">
        <v>3</v>
      </c>
      <c r="O2802" s="41">
        <v>3</v>
      </c>
      <c r="P2802" s="65">
        <f>SUM(D2802:O2802)</f>
        <v>29</v>
      </c>
      <c r="Q2802" s="67">
        <f>P2802/36</f>
        <v>0.80555555555555558</v>
      </c>
    </row>
    <row r="2803" spans="1:17" x14ac:dyDescent="0.25">
      <c r="A2803" t="str">
        <f t="shared" si="43"/>
        <v>Enero - Junio</v>
      </c>
      <c r="B2803" s="72" t="s">
        <v>2341</v>
      </c>
      <c r="D2803" s="63">
        <v>1</v>
      </c>
      <c r="E2803" s="63">
        <v>1</v>
      </c>
      <c r="F2803" s="63">
        <v>1</v>
      </c>
      <c r="G2803" s="63">
        <v>0</v>
      </c>
      <c r="H2803" s="63">
        <v>0</v>
      </c>
      <c r="I2803" s="63">
        <v>1</v>
      </c>
      <c r="J2803" s="63">
        <v>1</v>
      </c>
      <c r="K2803" s="63">
        <v>1</v>
      </c>
      <c r="L2803" s="63">
        <v>1</v>
      </c>
      <c r="M2803" s="63">
        <v>1</v>
      </c>
      <c r="N2803" s="63">
        <v>1</v>
      </c>
      <c r="O2803" s="63">
        <v>1</v>
      </c>
      <c r="Q2803" s="61"/>
    </row>
    <row r="2804" spans="1:17" x14ac:dyDescent="0.25">
      <c r="A2804" t="str">
        <f t="shared" si="43"/>
        <v>Enero - Marzo</v>
      </c>
      <c r="B2804" s="72" t="s">
        <v>2301</v>
      </c>
      <c r="D2804" s="63">
        <v>1</v>
      </c>
      <c r="E2804" s="63">
        <v>1</v>
      </c>
      <c r="F2804" s="63">
        <v>0</v>
      </c>
      <c r="G2804" s="63">
        <v>0</v>
      </c>
      <c r="H2804" s="63">
        <v>1</v>
      </c>
      <c r="I2804" s="63">
        <v>1</v>
      </c>
      <c r="J2804" s="63">
        <v>1</v>
      </c>
      <c r="K2804" s="63">
        <v>1</v>
      </c>
      <c r="L2804" s="63">
        <v>1</v>
      </c>
      <c r="M2804" s="63">
        <v>1</v>
      </c>
      <c r="N2804" s="63">
        <v>1</v>
      </c>
      <c r="O2804" s="63">
        <v>1</v>
      </c>
      <c r="Q2804" s="61"/>
    </row>
    <row r="2805" spans="1:17" ht="15.75" thickBot="1" x14ac:dyDescent="0.3">
      <c r="A2805" t="str">
        <f t="shared" si="43"/>
        <v>Enero - Septiembre</v>
      </c>
      <c r="B2805" s="73" t="s">
        <v>2344</v>
      </c>
      <c r="C2805" s="68"/>
      <c r="D2805" s="56">
        <v>1</v>
      </c>
      <c r="E2805" s="56">
        <v>1</v>
      </c>
      <c r="F2805" s="56">
        <v>1</v>
      </c>
      <c r="G2805" s="56">
        <v>0</v>
      </c>
      <c r="H2805" s="56">
        <v>0</v>
      </c>
      <c r="I2805" s="56">
        <v>1</v>
      </c>
      <c r="J2805" s="56">
        <v>0</v>
      </c>
      <c r="K2805" s="56">
        <v>1</v>
      </c>
      <c r="L2805" s="56">
        <v>1</v>
      </c>
      <c r="M2805" s="56">
        <v>1</v>
      </c>
      <c r="N2805" s="56">
        <v>1</v>
      </c>
      <c r="O2805" s="56">
        <v>1</v>
      </c>
      <c r="P2805" s="68"/>
      <c r="Q2805" s="62"/>
    </row>
    <row r="2806" spans="1:17" ht="15.75" thickTop="1" x14ac:dyDescent="0.25">
      <c r="A2806" t="str">
        <f t="shared" si="43"/>
        <v>216068160</v>
      </c>
      <c r="B2806" s="74">
        <v>216068160</v>
      </c>
      <c r="C2806" s="65" t="s">
        <v>1416</v>
      </c>
      <c r="D2806" s="41">
        <v>3</v>
      </c>
      <c r="E2806" s="41">
        <v>3</v>
      </c>
      <c r="F2806" s="41">
        <v>3</v>
      </c>
      <c r="G2806" s="41">
        <v>0</v>
      </c>
      <c r="H2806" s="41">
        <v>3</v>
      </c>
      <c r="I2806" s="41">
        <v>3</v>
      </c>
      <c r="J2806" s="41">
        <v>1</v>
      </c>
      <c r="K2806" s="41">
        <v>3</v>
      </c>
      <c r="L2806" s="41">
        <v>0</v>
      </c>
      <c r="M2806" s="41">
        <v>3</v>
      </c>
      <c r="N2806" s="41">
        <v>3</v>
      </c>
      <c r="O2806" s="41">
        <v>3</v>
      </c>
      <c r="P2806" s="65">
        <f>SUM(D2806:O2806)</f>
        <v>28</v>
      </c>
      <c r="Q2806" s="67">
        <f>P2806/36</f>
        <v>0.77777777777777779</v>
      </c>
    </row>
    <row r="2807" spans="1:17" x14ac:dyDescent="0.25">
      <c r="A2807" t="str">
        <f t="shared" si="43"/>
        <v>Enero - Junio</v>
      </c>
      <c r="B2807" s="72" t="s">
        <v>2341</v>
      </c>
      <c r="D2807" s="63">
        <v>1</v>
      </c>
      <c r="E2807" s="63">
        <v>1</v>
      </c>
      <c r="F2807" s="63">
        <v>1</v>
      </c>
      <c r="G2807" s="63">
        <v>0</v>
      </c>
      <c r="H2807" s="63">
        <v>1</v>
      </c>
      <c r="I2807" s="63">
        <v>1</v>
      </c>
      <c r="J2807" s="63">
        <v>0</v>
      </c>
      <c r="K2807" s="63">
        <v>1</v>
      </c>
      <c r="L2807" s="63">
        <v>0</v>
      </c>
      <c r="M2807" s="63">
        <v>1</v>
      </c>
      <c r="N2807" s="63">
        <v>1</v>
      </c>
      <c r="O2807" s="63">
        <v>1</v>
      </c>
      <c r="Q2807" s="61"/>
    </row>
    <row r="2808" spans="1:17" x14ac:dyDescent="0.25">
      <c r="A2808" t="str">
        <f t="shared" si="43"/>
        <v>Enero - Marzo</v>
      </c>
      <c r="B2808" s="72" t="s">
        <v>2301</v>
      </c>
      <c r="D2808" s="63">
        <v>1</v>
      </c>
      <c r="E2808" s="63">
        <v>1</v>
      </c>
      <c r="F2808" s="63">
        <v>1</v>
      </c>
      <c r="G2808" s="63">
        <v>0</v>
      </c>
      <c r="H2808" s="63">
        <v>1</v>
      </c>
      <c r="I2808" s="63">
        <v>1</v>
      </c>
      <c r="J2808" s="63">
        <v>1</v>
      </c>
      <c r="K2808" s="63">
        <v>1</v>
      </c>
      <c r="L2808" s="63">
        <v>0</v>
      </c>
      <c r="M2808" s="63">
        <v>1</v>
      </c>
      <c r="N2808" s="63">
        <v>1</v>
      </c>
      <c r="O2808" s="63">
        <v>1</v>
      </c>
      <c r="Q2808" s="61"/>
    </row>
    <row r="2809" spans="1:17" ht="15.75" thickBot="1" x14ac:dyDescent="0.3">
      <c r="A2809" t="str">
        <f t="shared" si="43"/>
        <v>Enero - Septiembre</v>
      </c>
      <c r="B2809" s="73" t="s">
        <v>2344</v>
      </c>
      <c r="C2809" s="68"/>
      <c r="D2809" s="56">
        <v>1</v>
      </c>
      <c r="E2809" s="56">
        <v>1</v>
      </c>
      <c r="F2809" s="56">
        <v>1</v>
      </c>
      <c r="G2809" s="56">
        <v>0</v>
      </c>
      <c r="H2809" s="56">
        <v>1</v>
      </c>
      <c r="I2809" s="56">
        <v>1</v>
      </c>
      <c r="J2809" s="56">
        <v>0</v>
      </c>
      <c r="K2809" s="56">
        <v>1</v>
      </c>
      <c r="L2809" s="56">
        <v>0</v>
      </c>
      <c r="M2809" s="56">
        <v>1</v>
      </c>
      <c r="N2809" s="56">
        <v>1</v>
      </c>
      <c r="O2809" s="56">
        <v>1</v>
      </c>
      <c r="P2809" s="68"/>
      <c r="Q2809" s="62"/>
    </row>
    <row r="2810" spans="1:17" ht="15.75" thickTop="1" x14ac:dyDescent="0.25">
      <c r="A2810" t="str">
        <f t="shared" si="43"/>
        <v>216086760</v>
      </c>
      <c r="B2810" s="74">
        <v>216086760</v>
      </c>
      <c r="C2810" s="65" t="s">
        <v>1418</v>
      </c>
      <c r="D2810" s="41">
        <v>3</v>
      </c>
      <c r="E2810" s="41">
        <v>3</v>
      </c>
      <c r="F2810" s="41">
        <v>0</v>
      </c>
      <c r="G2810" s="41">
        <v>3</v>
      </c>
      <c r="H2810" s="41">
        <v>0</v>
      </c>
      <c r="I2810" s="41">
        <v>3</v>
      </c>
      <c r="J2810" s="41">
        <v>3</v>
      </c>
      <c r="K2810" s="41">
        <v>3</v>
      </c>
      <c r="L2810" s="41">
        <v>3</v>
      </c>
      <c r="M2810" s="41">
        <v>3</v>
      </c>
      <c r="N2810" s="41">
        <v>3</v>
      </c>
      <c r="O2810" s="41">
        <v>3</v>
      </c>
      <c r="P2810" s="65">
        <f>SUM(D2810:O2810)</f>
        <v>30</v>
      </c>
      <c r="Q2810" s="67">
        <f>P2810/36</f>
        <v>0.83333333333333337</v>
      </c>
    </row>
    <row r="2811" spans="1:17" x14ac:dyDescent="0.25">
      <c r="A2811" t="str">
        <f t="shared" si="43"/>
        <v>Enero - Junio</v>
      </c>
      <c r="B2811" s="72" t="s">
        <v>2341</v>
      </c>
      <c r="D2811" s="63">
        <v>1</v>
      </c>
      <c r="E2811" s="63">
        <v>1</v>
      </c>
      <c r="F2811" s="63">
        <v>0</v>
      </c>
      <c r="G2811" s="63">
        <v>1</v>
      </c>
      <c r="H2811" s="63">
        <v>0</v>
      </c>
      <c r="I2811" s="63">
        <v>1</v>
      </c>
      <c r="J2811" s="63">
        <v>1</v>
      </c>
      <c r="K2811" s="63">
        <v>1</v>
      </c>
      <c r="L2811" s="63">
        <v>1</v>
      </c>
      <c r="M2811" s="63">
        <v>1</v>
      </c>
      <c r="N2811" s="63">
        <v>1</v>
      </c>
      <c r="O2811" s="63">
        <v>1</v>
      </c>
      <c r="Q2811" s="61"/>
    </row>
    <row r="2812" spans="1:17" x14ac:dyDescent="0.25">
      <c r="A2812" t="str">
        <f t="shared" si="43"/>
        <v>Enero - Marzo</v>
      </c>
      <c r="B2812" s="72" t="s">
        <v>2301</v>
      </c>
      <c r="D2812" s="63">
        <v>1</v>
      </c>
      <c r="E2812" s="63">
        <v>1</v>
      </c>
      <c r="F2812" s="63">
        <v>0</v>
      </c>
      <c r="G2812" s="63">
        <v>1</v>
      </c>
      <c r="H2812" s="63">
        <v>0</v>
      </c>
      <c r="I2812" s="63">
        <v>1</v>
      </c>
      <c r="J2812" s="63">
        <v>1</v>
      </c>
      <c r="K2812" s="63">
        <v>1</v>
      </c>
      <c r="L2812" s="63">
        <v>1</v>
      </c>
      <c r="M2812" s="63">
        <v>1</v>
      </c>
      <c r="N2812" s="63">
        <v>1</v>
      </c>
      <c r="O2812" s="63">
        <v>1</v>
      </c>
      <c r="Q2812" s="61"/>
    </row>
    <row r="2813" spans="1:17" ht="15.75" thickBot="1" x14ac:dyDescent="0.3">
      <c r="A2813" t="str">
        <f t="shared" si="43"/>
        <v>Enero - Septiembre</v>
      </c>
      <c r="B2813" s="73" t="s">
        <v>2344</v>
      </c>
      <c r="C2813" s="68"/>
      <c r="D2813" s="56">
        <v>1</v>
      </c>
      <c r="E2813" s="56">
        <v>1</v>
      </c>
      <c r="F2813" s="56">
        <v>0</v>
      </c>
      <c r="G2813" s="56">
        <v>1</v>
      </c>
      <c r="H2813" s="56">
        <v>0</v>
      </c>
      <c r="I2813" s="56">
        <v>1</v>
      </c>
      <c r="J2813" s="56">
        <v>1</v>
      </c>
      <c r="K2813" s="56">
        <v>1</v>
      </c>
      <c r="L2813" s="56">
        <v>1</v>
      </c>
      <c r="M2813" s="56">
        <v>1</v>
      </c>
      <c r="N2813" s="56">
        <v>1</v>
      </c>
      <c r="O2813" s="56">
        <v>1</v>
      </c>
      <c r="P2813" s="68"/>
      <c r="Q2813" s="62"/>
    </row>
    <row r="2814" spans="1:17" ht="15.75" thickTop="1" x14ac:dyDescent="0.25">
      <c r="A2814" t="str">
        <f t="shared" si="43"/>
        <v>216105361</v>
      </c>
      <c r="B2814" s="74">
        <v>216105361</v>
      </c>
      <c r="C2814" s="65" t="s">
        <v>1420</v>
      </c>
      <c r="D2814" s="41">
        <v>3</v>
      </c>
      <c r="E2814" s="41">
        <v>3</v>
      </c>
      <c r="F2814" s="41">
        <v>3</v>
      </c>
      <c r="G2814" s="41">
        <v>2</v>
      </c>
      <c r="H2814" s="41">
        <v>3</v>
      </c>
      <c r="I2814" s="41">
        <v>3</v>
      </c>
      <c r="J2814" s="41">
        <v>3</v>
      </c>
      <c r="K2814" s="41">
        <v>3</v>
      </c>
      <c r="L2814" s="41">
        <v>2</v>
      </c>
      <c r="M2814" s="41">
        <v>3</v>
      </c>
      <c r="N2814" s="41">
        <v>3</v>
      </c>
      <c r="O2814" s="41">
        <v>1</v>
      </c>
      <c r="P2814" s="65">
        <f>SUM(D2814:O2814)</f>
        <v>32</v>
      </c>
      <c r="Q2814" s="67">
        <f>P2814/36</f>
        <v>0.88888888888888884</v>
      </c>
    </row>
    <row r="2815" spans="1:17" x14ac:dyDescent="0.25">
      <c r="A2815" t="str">
        <f t="shared" si="43"/>
        <v>Enero - Junio</v>
      </c>
      <c r="B2815" s="72" t="s">
        <v>2341</v>
      </c>
      <c r="D2815" s="63">
        <v>1</v>
      </c>
      <c r="E2815" s="63">
        <v>1</v>
      </c>
      <c r="F2815" s="63">
        <v>1</v>
      </c>
      <c r="G2815" s="63">
        <v>1</v>
      </c>
      <c r="H2815" s="63">
        <v>1</v>
      </c>
      <c r="I2815" s="63">
        <v>1</v>
      </c>
      <c r="J2815" s="63">
        <v>1</v>
      </c>
      <c r="K2815" s="63">
        <v>1</v>
      </c>
      <c r="L2815" s="63">
        <v>1</v>
      </c>
      <c r="M2815" s="63">
        <v>1</v>
      </c>
      <c r="N2815" s="63">
        <v>1</v>
      </c>
      <c r="O2815" s="63">
        <v>0</v>
      </c>
      <c r="Q2815" s="61"/>
    </row>
    <row r="2816" spans="1:17" x14ac:dyDescent="0.25">
      <c r="A2816" t="str">
        <f t="shared" si="43"/>
        <v>Enero - Marzo</v>
      </c>
      <c r="B2816" s="72" t="s">
        <v>2301</v>
      </c>
      <c r="D2816" s="63">
        <v>1</v>
      </c>
      <c r="E2816" s="63">
        <v>1</v>
      </c>
      <c r="F2816" s="63">
        <v>1</v>
      </c>
      <c r="G2816" s="63">
        <v>0</v>
      </c>
      <c r="H2816" s="63">
        <v>1</v>
      </c>
      <c r="I2816" s="63">
        <v>1</v>
      </c>
      <c r="J2816" s="63">
        <v>1</v>
      </c>
      <c r="K2816" s="63">
        <v>1</v>
      </c>
      <c r="L2816" s="63">
        <v>0</v>
      </c>
      <c r="M2816" s="63">
        <v>1</v>
      </c>
      <c r="N2816" s="63">
        <v>1</v>
      </c>
      <c r="O2816" s="63">
        <v>0</v>
      </c>
      <c r="Q2816" s="61"/>
    </row>
    <row r="2817" spans="1:17" ht="15.75" thickBot="1" x14ac:dyDescent="0.3">
      <c r="A2817" t="str">
        <f t="shared" si="43"/>
        <v>Enero - Septiembre</v>
      </c>
      <c r="B2817" s="73" t="s">
        <v>2344</v>
      </c>
      <c r="C2817" s="68"/>
      <c r="D2817" s="56">
        <v>1</v>
      </c>
      <c r="E2817" s="56">
        <v>1</v>
      </c>
      <c r="F2817" s="56">
        <v>1</v>
      </c>
      <c r="G2817" s="56">
        <v>1</v>
      </c>
      <c r="H2817" s="56">
        <v>1</v>
      </c>
      <c r="I2817" s="56">
        <v>1</v>
      </c>
      <c r="J2817" s="56">
        <v>1</v>
      </c>
      <c r="K2817" s="56">
        <v>1</v>
      </c>
      <c r="L2817" s="56">
        <v>1</v>
      </c>
      <c r="M2817" s="56">
        <v>1</v>
      </c>
      <c r="N2817" s="56">
        <v>1</v>
      </c>
      <c r="O2817" s="56">
        <v>1</v>
      </c>
      <c r="P2817" s="68"/>
      <c r="Q2817" s="62"/>
    </row>
    <row r="2818" spans="1:17" ht="15.75" thickTop="1" x14ac:dyDescent="0.25">
      <c r="A2818" t="str">
        <f t="shared" si="43"/>
        <v>216105761</v>
      </c>
      <c r="B2818" s="74">
        <v>216105761</v>
      </c>
      <c r="C2818" s="65" t="s">
        <v>1422</v>
      </c>
      <c r="D2818" s="41">
        <v>3</v>
      </c>
      <c r="E2818" s="41">
        <v>2</v>
      </c>
      <c r="F2818" s="41">
        <v>3</v>
      </c>
      <c r="G2818" s="41">
        <v>3</v>
      </c>
      <c r="H2818" s="41">
        <v>2</v>
      </c>
      <c r="I2818" s="41">
        <v>3</v>
      </c>
      <c r="J2818" s="41">
        <v>3</v>
      </c>
      <c r="K2818" s="41">
        <v>3</v>
      </c>
      <c r="L2818" s="41">
        <v>2</v>
      </c>
      <c r="M2818" s="41">
        <v>3</v>
      </c>
      <c r="N2818" s="41">
        <v>3</v>
      </c>
      <c r="O2818" s="41">
        <v>2</v>
      </c>
      <c r="P2818" s="65">
        <f>SUM(D2818:O2818)</f>
        <v>32</v>
      </c>
      <c r="Q2818" s="67">
        <f>P2818/36</f>
        <v>0.88888888888888884</v>
      </c>
    </row>
    <row r="2819" spans="1:17" x14ac:dyDescent="0.25">
      <c r="A2819" t="str">
        <f t="shared" ref="A2819:A2882" si="44">TEXT(B2819,0)</f>
        <v>Enero - Junio</v>
      </c>
      <c r="B2819" s="72" t="s">
        <v>2341</v>
      </c>
      <c r="D2819" s="63">
        <v>1</v>
      </c>
      <c r="E2819" s="63">
        <v>1</v>
      </c>
      <c r="F2819" s="63">
        <v>1</v>
      </c>
      <c r="G2819" s="63">
        <v>1</v>
      </c>
      <c r="H2819" s="63">
        <v>1</v>
      </c>
      <c r="I2819" s="63">
        <v>1</v>
      </c>
      <c r="J2819" s="63">
        <v>1</v>
      </c>
      <c r="K2819" s="63">
        <v>1</v>
      </c>
      <c r="L2819" s="63">
        <v>1</v>
      </c>
      <c r="M2819" s="63">
        <v>1</v>
      </c>
      <c r="N2819" s="63">
        <v>1</v>
      </c>
      <c r="O2819" s="63">
        <v>1</v>
      </c>
      <c r="Q2819" s="61"/>
    </row>
    <row r="2820" spans="1:17" x14ac:dyDescent="0.25">
      <c r="A2820" t="str">
        <f t="shared" si="44"/>
        <v>Enero - Marzo</v>
      </c>
      <c r="B2820" s="72" t="s">
        <v>2301</v>
      </c>
      <c r="D2820" s="63">
        <v>1</v>
      </c>
      <c r="E2820" s="63">
        <v>0</v>
      </c>
      <c r="F2820" s="63">
        <v>1</v>
      </c>
      <c r="G2820" s="63">
        <v>1</v>
      </c>
      <c r="H2820" s="63">
        <v>0</v>
      </c>
      <c r="I2820" s="63">
        <v>1</v>
      </c>
      <c r="J2820" s="63">
        <v>1</v>
      </c>
      <c r="K2820" s="63">
        <v>1</v>
      </c>
      <c r="L2820" s="63">
        <v>0</v>
      </c>
      <c r="M2820" s="63">
        <v>1</v>
      </c>
      <c r="N2820" s="63">
        <v>1</v>
      </c>
      <c r="O2820" s="63">
        <v>0</v>
      </c>
      <c r="Q2820" s="61"/>
    </row>
    <row r="2821" spans="1:17" ht="15.75" thickBot="1" x14ac:dyDescent="0.3">
      <c r="A2821" t="str">
        <f t="shared" si="44"/>
        <v>Enero - Septiembre</v>
      </c>
      <c r="B2821" s="73" t="s">
        <v>2344</v>
      </c>
      <c r="C2821" s="68"/>
      <c r="D2821" s="56">
        <v>1</v>
      </c>
      <c r="E2821" s="56">
        <v>1</v>
      </c>
      <c r="F2821" s="56">
        <v>1</v>
      </c>
      <c r="G2821" s="56">
        <v>1</v>
      </c>
      <c r="H2821" s="56">
        <v>1</v>
      </c>
      <c r="I2821" s="56">
        <v>1</v>
      </c>
      <c r="J2821" s="56">
        <v>1</v>
      </c>
      <c r="K2821" s="56">
        <v>1</v>
      </c>
      <c r="L2821" s="56">
        <v>1</v>
      </c>
      <c r="M2821" s="56">
        <v>1</v>
      </c>
      <c r="N2821" s="56">
        <v>1</v>
      </c>
      <c r="O2821" s="56">
        <v>1</v>
      </c>
      <c r="P2821" s="68"/>
      <c r="Q2821" s="62"/>
    </row>
    <row r="2822" spans="1:17" ht="15.75" thickTop="1" x14ac:dyDescent="0.25">
      <c r="A2822" t="str">
        <f t="shared" si="44"/>
        <v>216105861</v>
      </c>
      <c r="B2822" s="74">
        <v>216105861</v>
      </c>
      <c r="C2822" s="65" t="s">
        <v>1424</v>
      </c>
      <c r="D2822" s="41">
        <v>3</v>
      </c>
      <c r="E2822" s="41">
        <v>3</v>
      </c>
      <c r="F2822" s="41">
        <v>3</v>
      </c>
      <c r="G2822" s="41">
        <v>3</v>
      </c>
      <c r="H2822" s="41">
        <v>3</v>
      </c>
      <c r="I2822" s="41">
        <v>3</v>
      </c>
      <c r="J2822" s="41">
        <v>3</v>
      </c>
      <c r="K2822" s="41">
        <v>3</v>
      </c>
      <c r="L2822" s="41">
        <v>3</v>
      </c>
      <c r="M2822" s="41">
        <v>3</v>
      </c>
      <c r="N2822" s="41">
        <v>3</v>
      </c>
      <c r="O2822" s="41">
        <v>3</v>
      </c>
      <c r="P2822" s="65">
        <f>SUM(D2822:O2822)</f>
        <v>36</v>
      </c>
      <c r="Q2822" s="67">
        <f>P2822/36</f>
        <v>1</v>
      </c>
    </row>
    <row r="2823" spans="1:17" x14ac:dyDescent="0.25">
      <c r="A2823" t="str">
        <f t="shared" si="44"/>
        <v>Enero - Junio</v>
      </c>
      <c r="B2823" s="72" t="s">
        <v>2341</v>
      </c>
      <c r="D2823" s="63">
        <v>1</v>
      </c>
      <c r="E2823" s="63">
        <v>1</v>
      </c>
      <c r="F2823" s="63">
        <v>1</v>
      </c>
      <c r="G2823" s="63">
        <v>1</v>
      </c>
      <c r="H2823" s="63">
        <v>1</v>
      </c>
      <c r="I2823" s="63">
        <v>1</v>
      </c>
      <c r="J2823" s="63">
        <v>1</v>
      </c>
      <c r="K2823" s="63">
        <v>1</v>
      </c>
      <c r="L2823" s="63">
        <v>1</v>
      </c>
      <c r="M2823" s="63">
        <v>1</v>
      </c>
      <c r="N2823" s="63">
        <v>1</v>
      </c>
      <c r="O2823" s="63">
        <v>1</v>
      </c>
      <c r="Q2823" s="61"/>
    </row>
    <row r="2824" spans="1:17" x14ac:dyDescent="0.25">
      <c r="A2824" t="str">
        <f t="shared" si="44"/>
        <v>Enero - Marzo</v>
      </c>
      <c r="B2824" s="72" t="s">
        <v>2301</v>
      </c>
      <c r="D2824" s="63">
        <v>1</v>
      </c>
      <c r="E2824" s="63">
        <v>1</v>
      </c>
      <c r="F2824" s="63">
        <v>1</v>
      </c>
      <c r="G2824" s="63">
        <v>1</v>
      </c>
      <c r="H2824" s="63">
        <v>1</v>
      </c>
      <c r="I2824" s="63">
        <v>1</v>
      </c>
      <c r="J2824" s="63">
        <v>1</v>
      </c>
      <c r="K2824" s="63">
        <v>1</v>
      </c>
      <c r="L2824" s="63">
        <v>1</v>
      </c>
      <c r="M2824" s="63">
        <v>1</v>
      </c>
      <c r="N2824" s="63">
        <v>1</v>
      </c>
      <c r="O2824" s="63">
        <v>1</v>
      </c>
      <c r="Q2824" s="61"/>
    </row>
    <row r="2825" spans="1:17" ht="15.75" thickBot="1" x14ac:dyDescent="0.3">
      <c r="A2825" t="str">
        <f t="shared" si="44"/>
        <v>Enero - Septiembre</v>
      </c>
      <c r="B2825" s="73" t="s">
        <v>2344</v>
      </c>
      <c r="C2825" s="68"/>
      <c r="D2825" s="56">
        <v>1</v>
      </c>
      <c r="E2825" s="56">
        <v>1</v>
      </c>
      <c r="F2825" s="56">
        <v>1</v>
      </c>
      <c r="G2825" s="56">
        <v>1</v>
      </c>
      <c r="H2825" s="56">
        <v>1</v>
      </c>
      <c r="I2825" s="56">
        <v>1</v>
      </c>
      <c r="J2825" s="56">
        <v>1</v>
      </c>
      <c r="K2825" s="56">
        <v>1</v>
      </c>
      <c r="L2825" s="56">
        <v>1</v>
      </c>
      <c r="M2825" s="56">
        <v>1</v>
      </c>
      <c r="N2825" s="56">
        <v>1</v>
      </c>
      <c r="O2825" s="56">
        <v>1</v>
      </c>
      <c r="P2825" s="68"/>
      <c r="Q2825" s="62"/>
    </row>
    <row r="2826" spans="1:17" ht="15.75" thickTop="1" x14ac:dyDescent="0.25">
      <c r="A2826" t="str">
        <f t="shared" si="44"/>
        <v>216115761</v>
      </c>
      <c r="B2826" s="74">
        <v>216115761</v>
      </c>
      <c r="C2826" s="65" t="s">
        <v>1426</v>
      </c>
      <c r="D2826" s="41">
        <v>3</v>
      </c>
      <c r="E2826" s="41">
        <v>3</v>
      </c>
      <c r="F2826" s="41">
        <v>3</v>
      </c>
      <c r="G2826" s="41">
        <v>3</v>
      </c>
      <c r="H2826" s="41">
        <v>3</v>
      </c>
      <c r="I2826" s="41">
        <v>3</v>
      </c>
      <c r="J2826" s="41">
        <v>3</v>
      </c>
      <c r="K2826" s="41">
        <v>3</v>
      </c>
      <c r="L2826" s="41">
        <v>1</v>
      </c>
      <c r="M2826" s="41">
        <v>3</v>
      </c>
      <c r="N2826" s="41">
        <v>3</v>
      </c>
      <c r="O2826" s="41">
        <v>3</v>
      </c>
      <c r="P2826" s="65">
        <f>SUM(D2826:O2826)</f>
        <v>34</v>
      </c>
      <c r="Q2826" s="67">
        <f>P2826/36</f>
        <v>0.94444444444444442</v>
      </c>
    </row>
    <row r="2827" spans="1:17" x14ac:dyDescent="0.25">
      <c r="A2827" t="str">
        <f t="shared" si="44"/>
        <v>Enero - Junio</v>
      </c>
      <c r="B2827" s="72" t="s">
        <v>2341</v>
      </c>
      <c r="D2827" s="63">
        <v>1</v>
      </c>
      <c r="E2827" s="63">
        <v>1</v>
      </c>
      <c r="F2827" s="63">
        <v>1</v>
      </c>
      <c r="G2827" s="63">
        <v>1</v>
      </c>
      <c r="H2827" s="63">
        <v>1</v>
      </c>
      <c r="I2827" s="63">
        <v>1</v>
      </c>
      <c r="J2827" s="63">
        <v>1</v>
      </c>
      <c r="K2827" s="63">
        <v>1</v>
      </c>
      <c r="L2827" s="63">
        <v>0</v>
      </c>
      <c r="M2827" s="63">
        <v>1</v>
      </c>
      <c r="N2827" s="63">
        <v>1</v>
      </c>
      <c r="O2827" s="63">
        <v>1</v>
      </c>
      <c r="Q2827" s="61"/>
    </row>
    <row r="2828" spans="1:17" x14ac:dyDescent="0.25">
      <c r="A2828" t="str">
        <f t="shared" si="44"/>
        <v>Enero - Marzo</v>
      </c>
      <c r="B2828" s="72" t="s">
        <v>2301</v>
      </c>
      <c r="D2828" s="63">
        <v>1</v>
      </c>
      <c r="E2828" s="63">
        <v>1</v>
      </c>
      <c r="F2828" s="63">
        <v>1</v>
      </c>
      <c r="G2828" s="63">
        <v>1</v>
      </c>
      <c r="H2828" s="63">
        <v>1</v>
      </c>
      <c r="I2828" s="63">
        <v>1</v>
      </c>
      <c r="J2828" s="63">
        <v>1</v>
      </c>
      <c r="K2828" s="63">
        <v>1</v>
      </c>
      <c r="L2828" s="63">
        <v>0</v>
      </c>
      <c r="M2828" s="63">
        <v>1</v>
      </c>
      <c r="N2828" s="63">
        <v>1</v>
      </c>
      <c r="O2828" s="63">
        <v>1</v>
      </c>
      <c r="Q2828" s="61"/>
    </row>
    <row r="2829" spans="1:17" ht="15.75" thickBot="1" x14ac:dyDescent="0.3">
      <c r="A2829" t="str">
        <f t="shared" si="44"/>
        <v>Enero - Septiembre</v>
      </c>
      <c r="B2829" s="73" t="s">
        <v>2344</v>
      </c>
      <c r="C2829" s="68"/>
      <c r="D2829" s="56">
        <v>1</v>
      </c>
      <c r="E2829" s="56">
        <v>1</v>
      </c>
      <c r="F2829" s="56">
        <v>1</v>
      </c>
      <c r="G2829" s="56">
        <v>1</v>
      </c>
      <c r="H2829" s="56">
        <v>1</v>
      </c>
      <c r="I2829" s="56">
        <v>1</v>
      </c>
      <c r="J2829" s="56">
        <v>1</v>
      </c>
      <c r="K2829" s="56">
        <v>1</v>
      </c>
      <c r="L2829" s="56">
        <v>1</v>
      </c>
      <c r="M2829" s="56">
        <v>1</v>
      </c>
      <c r="N2829" s="56">
        <v>1</v>
      </c>
      <c r="O2829" s="56">
        <v>1</v>
      </c>
      <c r="P2829" s="68"/>
      <c r="Q2829" s="62"/>
    </row>
    <row r="2830" spans="1:17" ht="15.75" thickTop="1" x14ac:dyDescent="0.25">
      <c r="A2830" t="str">
        <f t="shared" si="44"/>
        <v>216115861</v>
      </c>
      <c r="B2830" s="74">
        <v>216115861</v>
      </c>
      <c r="C2830" s="65" t="s">
        <v>1428</v>
      </c>
      <c r="D2830" s="41">
        <v>3</v>
      </c>
      <c r="E2830" s="41">
        <v>3</v>
      </c>
      <c r="F2830" s="41">
        <v>3</v>
      </c>
      <c r="G2830" s="41">
        <v>0</v>
      </c>
      <c r="H2830" s="41">
        <v>3</v>
      </c>
      <c r="I2830" s="41">
        <v>2</v>
      </c>
      <c r="J2830" s="41">
        <v>3</v>
      </c>
      <c r="K2830" s="41">
        <v>3</v>
      </c>
      <c r="L2830" s="41">
        <v>3</v>
      </c>
      <c r="M2830" s="41">
        <v>3</v>
      </c>
      <c r="N2830" s="41">
        <v>3</v>
      </c>
      <c r="O2830" s="41">
        <v>3</v>
      </c>
      <c r="P2830" s="65">
        <f>SUM(D2830:O2830)</f>
        <v>32</v>
      </c>
      <c r="Q2830" s="67">
        <f>P2830/36</f>
        <v>0.88888888888888884</v>
      </c>
    </row>
    <row r="2831" spans="1:17" x14ac:dyDescent="0.25">
      <c r="A2831" t="str">
        <f t="shared" si="44"/>
        <v>Enero - Junio</v>
      </c>
      <c r="B2831" s="72" t="s">
        <v>2341</v>
      </c>
      <c r="D2831" s="63">
        <v>1</v>
      </c>
      <c r="E2831" s="63">
        <v>1</v>
      </c>
      <c r="F2831" s="63">
        <v>1</v>
      </c>
      <c r="G2831" s="63">
        <v>0</v>
      </c>
      <c r="H2831" s="63">
        <v>1</v>
      </c>
      <c r="I2831" s="63">
        <v>1</v>
      </c>
      <c r="J2831" s="63">
        <v>1</v>
      </c>
      <c r="K2831" s="63">
        <v>1</v>
      </c>
      <c r="L2831" s="63">
        <v>1</v>
      </c>
      <c r="M2831" s="63">
        <v>1</v>
      </c>
      <c r="N2831" s="63">
        <v>1</v>
      </c>
      <c r="O2831" s="63">
        <v>1</v>
      </c>
      <c r="Q2831" s="61"/>
    </row>
    <row r="2832" spans="1:17" x14ac:dyDescent="0.25">
      <c r="A2832" t="str">
        <f t="shared" si="44"/>
        <v>Enero - Marzo</v>
      </c>
      <c r="B2832" s="72" t="s">
        <v>2301</v>
      </c>
      <c r="D2832" s="63">
        <v>1</v>
      </c>
      <c r="E2832" s="63">
        <v>1</v>
      </c>
      <c r="F2832" s="63">
        <v>1</v>
      </c>
      <c r="G2832" s="63">
        <v>0</v>
      </c>
      <c r="H2832" s="63">
        <v>1</v>
      </c>
      <c r="I2832" s="63">
        <v>0</v>
      </c>
      <c r="J2832" s="63">
        <v>1</v>
      </c>
      <c r="K2832" s="63">
        <v>1</v>
      </c>
      <c r="L2832" s="63">
        <v>1</v>
      </c>
      <c r="M2832" s="63">
        <v>1</v>
      </c>
      <c r="N2832" s="63">
        <v>1</v>
      </c>
      <c r="O2832" s="63">
        <v>1</v>
      </c>
      <c r="Q2832" s="61"/>
    </row>
    <row r="2833" spans="1:17" ht="15.75" thickBot="1" x14ac:dyDescent="0.3">
      <c r="A2833" t="str">
        <f t="shared" si="44"/>
        <v>Enero - Septiembre</v>
      </c>
      <c r="B2833" s="73" t="s">
        <v>2344</v>
      </c>
      <c r="C2833" s="68"/>
      <c r="D2833" s="56">
        <v>1</v>
      </c>
      <c r="E2833" s="56">
        <v>1</v>
      </c>
      <c r="F2833" s="56">
        <v>1</v>
      </c>
      <c r="G2833" s="56">
        <v>0</v>
      </c>
      <c r="H2833" s="56">
        <v>1</v>
      </c>
      <c r="I2833" s="56">
        <v>1</v>
      </c>
      <c r="J2833" s="56">
        <v>1</v>
      </c>
      <c r="K2833" s="56">
        <v>1</v>
      </c>
      <c r="L2833" s="56">
        <v>1</v>
      </c>
      <c r="M2833" s="56">
        <v>1</v>
      </c>
      <c r="N2833" s="56">
        <v>1</v>
      </c>
      <c r="O2833" s="56">
        <v>1</v>
      </c>
      <c r="P2833" s="68"/>
      <c r="Q2833" s="62"/>
    </row>
    <row r="2834" spans="1:17" ht="15.75" thickTop="1" x14ac:dyDescent="0.25">
      <c r="A2834" t="str">
        <f t="shared" si="44"/>
        <v>216127361</v>
      </c>
      <c r="B2834" s="74">
        <v>216127361</v>
      </c>
      <c r="C2834" s="65" t="s">
        <v>1430</v>
      </c>
      <c r="D2834" s="41">
        <v>3</v>
      </c>
      <c r="E2834" s="41">
        <v>2</v>
      </c>
      <c r="F2834" s="41">
        <v>3</v>
      </c>
      <c r="G2834" s="41">
        <v>3</v>
      </c>
      <c r="H2834" s="41">
        <v>3</v>
      </c>
      <c r="I2834" s="41">
        <v>3</v>
      </c>
      <c r="J2834" s="41">
        <v>2</v>
      </c>
      <c r="K2834" s="41">
        <v>3</v>
      </c>
      <c r="L2834" s="41">
        <v>2</v>
      </c>
      <c r="M2834" s="41">
        <v>3</v>
      </c>
      <c r="N2834" s="41">
        <v>3</v>
      </c>
      <c r="O2834" s="41">
        <v>3</v>
      </c>
      <c r="P2834" s="65">
        <f>SUM(D2834:O2834)</f>
        <v>33</v>
      </c>
      <c r="Q2834" s="67">
        <f>P2834/36</f>
        <v>0.91666666666666663</v>
      </c>
    </row>
    <row r="2835" spans="1:17" x14ac:dyDescent="0.25">
      <c r="A2835" t="str">
        <f t="shared" si="44"/>
        <v>Enero - Junio</v>
      </c>
      <c r="B2835" s="72" t="s">
        <v>2341</v>
      </c>
      <c r="D2835" s="63">
        <v>1</v>
      </c>
      <c r="E2835" s="63">
        <v>0</v>
      </c>
      <c r="F2835" s="63">
        <v>1</v>
      </c>
      <c r="G2835" s="63">
        <v>1</v>
      </c>
      <c r="H2835" s="63">
        <v>1</v>
      </c>
      <c r="I2835" s="63">
        <v>1</v>
      </c>
      <c r="J2835" s="63">
        <v>1</v>
      </c>
      <c r="K2835" s="63">
        <v>1</v>
      </c>
      <c r="L2835" s="63">
        <v>1</v>
      </c>
      <c r="M2835" s="63">
        <v>1</v>
      </c>
      <c r="N2835" s="63">
        <v>1</v>
      </c>
      <c r="O2835" s="63">
        <v>1</v>
      </c>
      <c r="Q2835" s="61"/>
    </row>
    <row r="2836" spans="1:17" x14ac:dyDescent="0.25">
      <c r="A2836" t="str">
        <f t="shared" si="44"/>
        <v>Enero - Marzo</v>
      </c>
      <c r="B2836" s="72" t="s">
        <v>2301</v>
      </c>
      <c r="D2836" s="63">
        <v>1</v>
      </c>
      <c r="E2836" s="63">
        <v>1</v>
      </c>
      <c r="F2836" s="63">
        <v>1</v>
      </c>
      <c r="G2836" s="63">
        <v>1</v>
      </c>
      <c r="H2836" s="63">
        <v>1</v>
      </c>
      <c r="I2836" s="63">
        <v>1</v>
      </c>
      <c r="J2836" s="63">
        <v>0</v>
      </c>
      <c r="K2836" s="63">
        <v>1</v>
      </c>
      <c r="L2836" s="63">
        <v>1</v>
      </c>
      <c r="M2836" s="63">
        <v>1</v>
      </c>
      <c r="N2836" s="63">
        <v>1</v>
      </c>
      <c r="O2836" s="63">
        <v>1</v>
      </c>
      <c r="Q2836" s="61"/>
    </row>
    <row r="2837" spans="1:17" ht="15.75" thickBot="1" x14ac:dyDescent="0.3">
      <c r="A2837" t="str">
        <f t="shared" si="44"/>
        <v>Enero - Septiembre</v>
      </c>
      <c r="B2837" s="73" t="s">
        <v>2344</v>
      </c>
      <c r="C2837" s="68"/>
      <c r="D2837" s="56">
        <v>1</v>
      </c>
      <c r="E2837" s="56">
        <v>1</v>
      </c>
      <c r="F2837" s="56">
        <v>1</v>
      </c>
      <c r="G2837" s="56">
        <v>1</v>
      </c>
      <c r="H2837" s="56">
        <v>1</v>
      </c>
      <c r="I2837" s="56">
        <v>1</v>
      </c>
      <c r="J2837" s="56">
        <v>1</v>
      </c>
      <c r="K2837" s="56">
        <v>1</v>
      </c>
      <c r="L2837" s="56">
        <v>0</v>
      </c>
      <c r="M2837" s="56">
        <v>1</v>
      </c>
      <c r="N2837" s="56">
        <v>1</v>
      </c>
      <c r="O2837" s="56">
        <v>1</v>
      </c>
      <c r="P2837" s="68"/>
      <c r="Q2837" s="62"/>
    </row>
    <row r="2838" spans="1:17" ht="15.75" thickTop="1" x14ac:dyDescent="0.25">
      <c r="A2838" t="str">
        <f t="shared" si="44"/>
        <v>216147161</v>
      </c>
      <c r="B2838" s="74">
        <v>216147161</v>
      </c>
      <c r="C2838" s="65" t="s">
        <v>1432</v>
      </c>
      <c r="D2838" s="41">
        <v>3</v>
      </c>
      <c r="E2838" s="41">
        <v>3</v>
      </c>
      <c r="F2838" s="41">
        <v>0</v>
      </c>
      <c r="G2838" s="41">
        <v>3</v>
      </c>
      <c r="H2838" s="41">
        <v>1</v>
      </c>
      <c r="I2838" s="41">
        <v>3</v>
      </c>
      <c r="J2838" s="41">
        <v>3</v>
      </c>
      <c r="K2838" s="41">
        <v>3</v>
      </c>
      <c r="L2838" s="41">
        <v>2</v>
      </c>
      <c r="M2838" s="41">
        <v>3</v>
      </c>
      <c r="N2838" s="41">
        <v>3</v>
      </c>
      <c r="O2838" s="41">
        <v>3</v>
      </c>
      <c r="P2838" s="65">
        <f>SUM(D2838:O2838)</f>
        <v>30</v>
      </c>
      <c r="Q2838" s="67">
        <f>P2838/36</f>
        <v>0.83333333333333337</v>
      </c>
    </row>
    <row r="2839" spans="1:17" x14ac:dyDescent="0.25">
      <c r="A2839" t="str">
        <f t="shared" si="44"/>
        <v>Enero - Junio</v>
      </c>
      <c r="B2839" s="72" t="s">
        <v>2341</v>
      </c>
      <c r="D2839" s="63">
        <v>1</v>
      </c>
      <c r="E2839" s="63">
        <v>1</v>
      </c>
      <c r="F2839" s="63">
        <v>0</v>
      </c>
      <c r="G2839" s="63">
        <v>1</v>
      </c>
      <c r="H2839" s="63">
        <v>1</v>
      </c>
      <c r="I2839" s="63">
        <v>1</v>
      </c>
      <c r="J2839" s="63">
        <v>1</v>
      </c>
      <c r="K2839" s="63">
        <v>1</v>
      </c>
      <c r="L2839" s="63">
        <v>1</v>
      </c>
      <c r="M2839" s="63">
        <v>1</v>
      </c>
      <c r="N2839" s="63">
        <v>1</v>
      </c>
      <c r="O2839" s="63">
        <v>1</v>
      </c>
      <c r="Q2839" s="61"/>
    </row>
    <row r="2840" spans="1:17" x14ac:dyDescent="0.25">
      <c r="A2840" t="str">
        <f t="shared" si="44"/>
        <v>Enero - Marzo</v>
      </c>
      <c r="B2840" s="72" t="s">
        <v>2301</v>
      </c>
      <c r="D2840" s="63">
        <v>1</v>
      </c>
      <c r="E2840" s="63">
        <v>1</v>
      </c>
      <c r="F2840" s="63">
        <v>0</v>
      </c>
      <c r="G2840" s="63">
        <v>1</v>
      </c>
      <c r="H2840" s="63">
        <v>0</v>
      </c>
      <c r="I2840" s="63">
        <v>1</v>
      </c>
      <c r="J2840" s="63">
        <v>1</v>
      </c>
      <c r="K2840" s="63">
        <v>1</v>
      </c>
      <c r="L2840" s="63">
        <v>0</v>
      </c>
      <c r="M2840" s="63">
        <v>1</v>
      </c>
      <c r="N2840" s="63">
        <v>1</v>
      </c>
      <c r="O2840" s="63">
        <v>1</v>
      </c>
      <c r="Q2840" s="61"/>
    </row>
    <row r="2841" spans="1:17" ht="15.75" thickBot="1" x14ac:dyDescent="0.3">
      <c r="A2841" t="str">
        <f t="shared" si="44"/>
        <v>Enero - Septiembre</v>
      </c>
      <c r="B2841" s="73" t="s">
        <v>2344</v>
      </c>
      <c r="C2841" s="68"/>
      <c r="D2841" s="56">
        <v>1</v>
      </c>
      <c r="E2841" s="56">
        <v>1</v>
      </c>
      <c r="F2841" s="56">
        <v>0</v>
      </c>
      <c r="G2841" s="56">
        <v>1</v>
      </c>
      <c r="H2841" s="56">
        <v>0</v>
      </c>
      <c r="I2841" s="56">
        <v>1</v>
      </c>
      <c r="J2841" s="56">
        <v>1</v>
      </c>
      <c r="K2841" s="56">
        <v>1</v>
      </c>
      <c r="L2841" s="56">
        <v>1</v>
      </c>
      <c r="M2841" s="56">
        <v>1</v>
      </c>
      <c r="N2841" s="56">
        <v>1</v>
      </c>
      <c r="O2841" s="56">
        <v>1</v>
      </c>
      <c r="P2841" s="68"/>
      <c r="Q2841" s="62"/>
    </row>
    <row r="2842" spans="1:17" ht="15.75" thickTop="1" x14ac:dyDescent="0.25">
      <c r="A2842" t="str">
        <f t="shared" si="44"/>
        <v>216154261</v>
      </c>
      <c r="B2842" s="74">
        <v>216154261</v>
      </c>
      <c r="C2842" s="65" t="s">
        <v>1434</v>
      </c>
      <c r="D2842" s="41">
        <v>3</v>
      </c>
      <c r="E2842" s="41">
        <v>3</v>
      </c>
      <c r="F2842" s="41">
        <v>1</v>
      </c>
      <c r="G2842" s="41">
        <v>3</v>
      </c>
      <c r="H2842" s="41">
        <v>3</v>
      </c>
      <c r="I2842" s="41">
        <v>3</v>
      </c>
      <c r="J2842" s="41">
        <v>3</v>
      </c>
      <c r="K2842" s="41">
        <v>3</v>
      </c>
      <c r="L2842" s="41">
        <v>3</v>
      </c>
      <c r="M2842" s="41">
        <v>3</v>
      </c>
      <c r="N2842" s="41">
        <v>3</v>
      </c>
      <c r="O2842" s="41">
        <v>1</v>
      </c>
      <c r="P2842" s="65">
        <f>SUM(D2842:O2842)</f>
        <v>32</v>
      </c>
      <c r="Q2842" s="67">
        <f>P2842/36</f>
        <v>0.88888888888888884</v>
      </c>
    </row>
    <row r="2843" spans="1:17" x14ac:dyDescent="0.25">
      <c r="A2843" t="str">
        <f t="shared" si="44"/>
        <v>Enero - Junio</v>
      </c>
      <c r="B2843" s="72" t="s">
        <v>2341</v>
      </c>
      <c r="D2843" s="63">
        <v>1</v>
      </c>
      <c r="E2843" s="63">
        <v>1</v>
      </c>
      <c r="F2843" s="63">
        <v>0</v>
      </c>
      <c r="G2843" s="63">
        <v>1</v>
      </c>
      <c r="H2843" s="63">
        <v>1</v>
      </c>
      <c r="I2843" s="63">
        <v>1</v>
      </c>
      <c r="J2843" s="63">
        <v>1</v>
      </c>
      <c r="K2843" s="63">
        <v>1</v>
      </c>
      <c r="L2843" s="63">
        <v>1</v>
      </c>
      <c r="M2843" s="63">
        <v>1</v>
      </c>
      <c r="N2843" s="63">
        <v>1</v>
      </c>
      <c r="O2843" s="63">
        <v>0</v>
      </c>
      <c r="Q2843" s="61"/>
    </row>
    <row r="2844" spans="1:17" x14ac:dyDescent="0.25">
      <c r="A2844" t="str">
        <f t="shared" si="44"/>
        <v>Enero - Marzo</v>
      </c>
      <c r="B2844" s="72" t="s">
        <v>2301</v>
      </c>
      <c r="D2844" s="63">
        <v>1</v>
      </c>
      <c r="E2844" s="63">
        <v>1</v>
      </c>
      <c r="F2844" s="63">
        <v>1</v>
      </c>
      <c r="G2844" s="63">
        <v>1</v>
      </c>
      <c r="H2844" s="63">
        <v>1</v>
      </c>
      <c r="I2844" s="63">
        <v>1</v>
      </c>
      <c r="J2844" s="63">
        <v>1</v>
      </c>
      <c r="K2844" s="63">
        <v>1</v>
      </c>
      <c r="L2844" s="63">
        <v>1</v>
      </c>
      <c r="M2844" s="63">
        <v>1</v>
      </c>
      <c r="N2844" s="63">
        <v>1</v>
      </c>
      <c r="O2844" s="63">
        <v>1</v>
      </c>
      <c r="Q2844" s="61"/>
    </row>
    <row r="2845" spans="1:17" ht="15.75" thickBot="1" x14ac:dyDescent="0.3">
      <c r="A2845" t="str">
        <f t="shared" si="44"/>
        <v>Enero - Septiembre</v>
      </c>
      <c r="B2845" s="73" t="s">
        <v>2344</v>
      </c>
      <c r="C2845" s="68"/>
      <c r="D2845" s="56">
        <v>1</v>
      </c>
      <c r="E2845" s="56">
        <v>1</v>
      </c>
      <c r="F2845" s="56">
        <v>0</v>
      </c>
      <c r="G2845" s="56">
        <v>1</v>
      </c>
      <c r="H2845" s="56">
        <v>1</v>
      </c>
      <c r="I2845" s="56">
        <v>1</v>
      </c>
      <c r="J2845" s="56">
        <v>1</v>
      </c>
      <c r="K2845" s="56">
        <v>1</v>
      </c>
      <c r="L2845" s="56">
        <v>1</v>
      </c>
      <c r="M2845" s="56">
        <v>1</v>
      </c>
      <c r="N2845" s="56">
        <v>1</v>
      </c>
      <c r="O2845" s="56">
        <v>0</v>
      </c>
      <c r="P2845" s="68"/>
      <c r="Q2845" s="62"/>
    </row>
    <row r="2846" spans="1:17" ht="15.75" thickTop="1" x14ac:dyDescent="0.25">
      <c r="A2846" t="str">
        <f t="shared" si="44"/>
        <v>216168861</v>
      </c>
      <c r="B2846" s="74">
        <v>216168861</v>
      </c>
      <c r="C2846" s="65" t="s">
        <v>1436</v>
      </c>
      <c r="D2846" s="41">
        <v>3</v>
      </c>
      <c r="E2846" s="41">
        <v>3</v>
      </c>
      <c r="F2846" s="41">
        <v>2</v>
      </c>
      <c r="G2846" s="41">
        <v>3</v>
      </c>
      <c r="H2846" s="41">
        <v>3</v>
      </c>
      <c r="I2846" s="41">
        <v>3</v>
      </c>
      <c r="J2846" s="41">
        <v>3</v>
      </c>
      <c r="K2846" s="41">
        <v>3</v>
      </c>
      <c r="L2846" s="41">
        <v>3</v>
      </c>
      <c r="M2846" s="41">
        <v>3</v>
      </c>
      <c r="N2846" s="41">
        <v>3</v>
      </c>
      <c r="O2846" s="41">
        <v>2</v>
      </c>
      <c r="P2846" s="65">
        <f>SUM(D2846:O2846)</f>
        <v>34</v>
      </c>
      <c r="Q2846" s="67">
        <f>P2846/36</f>
        <v>0.94444444444444442</v>
      </c>
    </row>
    <row r="2847" spans="1:17" x14ac:dyDescent="0.25">
      <c r="A2847" t="str">
        <f t="shared" si="44"/>
        <v>Enero - Junio</v>
      </c>
      <c r="B2847" s="72" t="s">
        <v>2341</v>
      </c>
      <c r="D2847" s="63">
        <v>1</v>
      </c>
      <c r="E2847" s="63">
        <v>1</v>
      </c>
      <c r="F2847" s="63">
        <v>0</v>
      </c>
      <c r="G2847" s="63">
        <v>1</v>
      </c>
      <c r="H2847" s="63">
        <v>1</v>
      </c>
      <c r="I2847" s="63">
        <v>1</v>
      </c>
      <c r="J2847" s="63">
        <v>1</v>
      </c>
      <c r="K2847" s="63">
        <v>1</v>
      </c>
      <c r="L2847" s="63">
        <v>1</v>
      </c>
      <c r="M2847" s="63">
        <v>1</v>
      </c>
      <c r="N2847" s="63">
        <v>1</v>
      </c>
      <c r="O2847" s="63">
        <v>0</v>
      </c>
      <c r="Q2847" s="61"/>
    </row>
    <row r="2848" spans="1:17" x14ac:dyDescent="0.25">
      <c r="A2848" t="str">
        <f t="shared" si="44"/>
        <v>Enero - Marzo</v>
      </c>
      <c r="B2848" s="72" t="s">
        <v>2301</v>
      </c>
      <c r="D2848" s="63">
        <v>1</v>
      </c>
      <c r="E2848" s="63">
        <v>1</v>
      </c>
      <c r="F2848" s="63">
        <v>1</v>
      </c>
      <c r="G2848" s="63">
        <v>1</v>
      </c>
      <c r="H2848" s="63">
        <v>1</v>
      </c>
      <c r="I2848" s="63">
        <v>1</v>
      </c>
      <c r="J2848" s="63">
        <v>1</v>
      </c>
      <c r="K2848" s="63">
        <v>1</v>
      </c>
      <c r="L2848" s="63">
        <v>1</v>
      </c>
      <c r="M2848" s="63">
        <v>1</v>
      </c>
      <c r="N2848" s="63">
        <v>1</v>
      </c>
      <c r="O2848" s="63">
        <v>1</v>
      </c>
      <c r="Q2848" s="61"/>
    </row>
    <row r="2849" spans="1:17" ht="15.75" thickBot="1" x14ac:dyDescent="0.3">
      <c r="A2849" t="str">
        <f t="shared" si="44"/>
        <v>Enero - Septiembre</v>
      </c>
      <c r="B2849" s="73" t="s">
        <v>2344</v>
      </c>
      <c r="C2849" s="68"/>
      <c r="D2849" s="56">
        <v>1</v>
      </c>
      <c r="E2849" s="56">
        <v>1</v>
      </c>
      <c r="F2849" s="56">
        <v>1</v>
      </c>
      <c r="G2849" s="56">
        <v>1</v>
      </c>
      <c r="H2849" s="56">
        <v>1</v>
      </c>
      <c r="I2849" s="56">
        <v>1</v>
      </c>
      <c r="J2849" s="56">
        <v>1</v>
      </c>
      <c r="K2849" s="56">
        <v>1</v>
      </c>
      <c r="L2849" s="56">
        <v>1</v>
      </c>
      <c r="M2849" s="56">
        <v>1</v>
      </c>
      <c r="N2849" s="56">
        <v>1</v>
      </c>
      <c r="O2849" s="56">
        <v>1</v>
      </c>
      <c r="P2849" s="68"/>
      <c r="Q2849" s="62"/>
    </row>
    <row r="2850" spans="1:17" ht="15.75" thickTop="1" x14ac:dyDescent="0.25">
      <c r="A2850" t="str">
        <f t="shared" si="44"/>
        <v>216173461</v>
      </c>
      <c r="B2850" s="74">
        <v>216173461</v>
      </c>
      <c r="C2850" s="65" t="s">
        <v>1438</v>
      </c>
      <c r="D2850" s="41">
        <v>3</v>
      </c>
      <c r="E2850" s="41">
        <v>3</v>
      </c>
      <c r="F2850" s="41">
        <v>3</v>
      </c>
      <c r="G2850" s="41">
        <v>3</v>
      </c>
      <c r="H2850" s="41">
        <v>3</v>
      </c>
      <c r="I2850" s="41">
        <v>3</v>
      </c>
      <c r="J2850" s="41">
        <v>3</v>
      </c>
      <c r="K2850" s="41">
        <v>3</v>
      </c>
      <c r="L2850" s="41">
        <v>2</v>
      </c>
      <c r="M2850" s="41">
        <v>3</v>
      </c>
      <c r="N2850" s="41">
        <v>3</v>
      </c>
      <c r="O2850" s="41">
        <v>3</v>
      </c>
      <c r="P2850" s="65">
        <f>SUM(D2850:O2850)</f>
        <v>35</v>
      </c>
      <c r="Q2850" s="67">
        <f>P2850/36</f>
        <v>0.97222222222222221</v>
      </c>
    </row>
    <row r="2851" spans="1:17" x14ac:dyDescent="0.25">
      <c r="A2851" t="str">
        <f t="shared" si="44"/>
        <v>Enero - Junio</v>
      </c>
      <c r="B2851" s="72" t="s">
        <v>2341</v>
      </c>
      <c r="D2851" s="63">
        <v>1</v>
      </c>
      <c r="E2851" s="63">
        <v>1</v>
      </c>
      <c r="F2851" s="63">
        <v>1</v>
      </c>
      <c r="G2851" s="63">
        <v>1</v>
      </c>
      <c r="H2851" s="63">
        <v>1</v>
      </c>
      <c r="I2851" s="63">
        <v>1</v>
      </c>
      <c r="J2851" s="63">
        <v>1</v>
      </c>
      <c r="K2851" s="63">
        <v>1</v>
      </c>
      <c r="L2851" s="63">
        <v>1</v>
      </c>
      <c r="M2851" s="63">
        <v>1</v>
      </c>
      <c r="N2851" s="63">
        <v>1</v>
      </c>
      <c r="O2851" s="63">
        <v>1</v>
      </c>
      <c r="Q2851" s="61"/>
    </row>
    <row r="2852" spans="1:17" x14ac:dyDescent="0.25">
      <c r="A2852" t="str">
        <f t="shared" si="44"/>
        <v>Enero - Marzo</v>
      </c>
      <c r="B2852" s="72" t="s">
        <v>2301</v>
      </c>
      <c r="D2852" s="63">
        <v>1</v>
      </c>
      <c r="E2852" s="63">
        <v>1</v>
      </c>
      <c r="F2852" s="63">
        <v>1</v>
      </c>
      <c r="G2852" s="63">
        <v>1</v>
      </c>
      <c r="H2852" s="63">
        <v>1</v>
      </c>
      <c r="I2852" s="63">
        <v>1</v>
      </c>
      <c r="J2852" s="63">
        <v>1</v>
      </c>
      <c r="K2852" s="63">
        <v>1</v>
      </c>
      <c r="L2852" s="63">
        <v>0</v>
      </c>
      <c r="M2852" s="63">
        <v>1</v>
      </c>
      <c r="N2852" s="63">
        <v>1</v>
      </c>
      <c r="O2852" s="63">
        <v>1</v>
      </c>
      <c r="Q2852" s="61"/>
    </row>
    <row r="2853" spans="1:17" ht="15.75" thickBot="1" x14ac:dyDescent="0.3">
      <c r="A2853" t="str">
        <f t="shared" si="44"/>
        <v>Enero - Septiembre</v>
      </c>
      <c r="B2853" s="73" t="s">
        <v>2344</v>
      </c>
      <c r="C2853" s="68"/>
      <c r="D2853" s="56">
        <v>1</v>
      </c>
      <c r="E2853" s="56">
        <v>1</v>
      </c>
      <c r="F2853" s="56">
        <v>1</v>
      </c>
      <c r="G2853" s="56">
        <v>1</v>
      </c>
      <c r="H2853" s="56">
        <v>1</v>
      </c>
      <c r="I2853" s="56">
        <v>1</v>
      </c>
      <c r="J2853" s="56">
        <v>1</v>
      </c>
      <c r="K2853" s="56">
        <v>1</v>
      </c>
      <c r="L2853" s="56">
        <v>1</v>
      </c>
      <c r="M2853" s="56">
        <v>1</v>
      </c>
      <c r="N2853" s="56">
        <v>1</v>
      </c>
      <c r="O2853" s="56">
        <v>1</v>
      </c>
      <c r="P2853" s="68"/>
      <c r="Q2853" s="62"/>
    </row>
    <row r="2854" spans="1:17" ht="15.75" thickTop="1" x14ac:dyDescent="0.25">
      <c r="A2854" t="str">
        <f t="shared" si="44"/>
        <v>216173861</v>
      </c>
      <c r="B2854" s="74">
        <v>216173861</v>
      </c>
      <c r="C2854" s="65" t="s">
        <v>1440</v>
      </c>
      <c r="D2854" s="41">
        <v>3</v>
      </c>
      <c r="E2854" s="41">
        <v>3</v>
      </c>
      <c r="F2854" s="41">
        <v>3</v>
      </c>
      <c r="G2854" s="41">
        <v>2</v>
      </c>
      <c r="H2854" s="41">
        <v>3</v>
      </c>
      <c r="I2854" s="41">
        <v>3</v>
      </c>
      <c r="J2854" s="41">
        <v>3</v>
      </c>
      <c r="K2854" s="41">
        <v>3</v>
      </c>
      <c r="L2854" s="41">
        <v>3</v>
      </c>
      <c r="M2854" s="41">
        <v>3</v>
      </c>
      <c r="N2854" s="41">
        <v>3</v>
      </c>
      <c r="O2854" s="41">
        <v>3</v>
      </c>
      <c r="P2854" s="65">
        <f>SUM(D2854:O2854)</f>
        <v>35</v>
      </c>
      <c r="Q2854" s="67">
        <f>P2854/36</f>
        <v>0.97222222222222221</v>
      </c>
    </row>
    <row r="2855" spans="1:17" x14ac:dyDescent="0.25">
      <c r="A2855" t="str">
        <f t="shared" si="44"/>
        <v>Enero - Junio</v>
      </c>
      <c r="B2855" s="72" t="s">
        <v>2341</v>
      </c>
      <c r="D2855" s="63">
        <v>1</v>
      </c>
      <c r="E2855" s="63">
        <v>1</v>
      </c>
      <c r="F2855" s="63">
        <v>1</v>
      </c>
      <c r="G2855" s="63">
        <v>1</v>
      </c>
      <c r="H2855" s="63">
        <v>1</v>
      </c>
      <c r="I2855" s="63">
        <v>1</v>
      </c>
      <c r="J2855" s="63">
        <v>1</v>
      </c>
      <c r="K2855" s="63">
        <v>1</v>
      </c>
      <c r="L2855" s="63">
        <v>1</v>
      </c>
      <c r="M2855" s="63">
        <v>1</v>
      </c>
      <c r="N2855" s="63">
        <v>1</v>
      </c>
      <c r="O2855" s="63">
        <v>1</v>
      </c>
      <c r="Q2855" s="61"/>
    </row>
    <row r="2856" spans="1:17" x14ac:dyDescent="0.25">
      <c r="A2856" t="str">
        <f t="shared" si="44"/>
        <v>Enero - Marzo</v>
      </c>
      <c r="B2856" s="72" t="s">
        <v>2301</v>
      </c>
      <c r="D2856" s="63">
        <v>1</v>
      </c>
      <c r="E2856" s="63">
        <v>1</v>
      </c>
      <c r="F2856" s="63">
        <v>1</v>
      </c>
      <c r="G2856" s="63">
        <v>0</v>
      </c>
      <c r="H2856" s="63">
        <v>1</v>
      </c>
      <c r="I2856" s="63">
        <v>1</v>
      </c>
      <c r="J2856" s="63">
        <v>1</v>
      </c>
      <c r="K2856" s="63">
        <v>1</v>
      </c>
      <c r="L2856" s="63">
        <v>1</v>
      </c>
      <c r="M2856" s="63">
        <v>1</v>
      </c>
      <c r="N2856" s="63">
        <v>1</v>
      </c>
      <c r="O2856" s="63">
        <v>1</v>
      </c>
      <c r="Q2856" s="61"/>
    </row>
    <row r="2857" spans="1:17" ht="15.75" thickBot="1" x14ac:dyDescent="0.3">
      <c r="A2857" t="str">
        <f t="shared" si="44"/>
        <v>Enero - Septiembre</v>
      </c>
      <c r="B2857" s="73" t="s">
        <v>2344</v>
      </c>
      <c r="C2857" s="68"/>
      <c r="D2857" s="56">
        <v>1</v>
      </c>
      <c r="E2857" s="56">
        <v>1</v>
      </c>
      <c r="F2857" s="56">
        <v>1</v>
      </c>
      <c r="G2857" s="56">
        <v>1</v>
      </c>
      <c r="H2857" s="56">
        <v>1</v>
      </c>
      <c r="I2857" s="56">
        <v>1</v>
      </c>
      <c r="J2857" s="56">
        <v>1</v>
      </c>
      <c r="K2857" s="56">
        <v>1</v>
      </c>
      <c r="L2857" s="56">
        <v>1</v>
      </c>
      <c r="M2857" s="56">
        <v>1</v>
      </c>
      <c r="N2857" s="56">
        <v>1</v>
      </c>
      <c r="O2857" s="56">
        <v>1</v>
      </c>
      <c r="P2857" s="68"/>
      <c r="Q2857" s="62"/>
    </row>
    <row r="2858" spans="1:17" ht="15.75" thickTop="1" x14ac:dyDescent="0.25">
      <c r="A2858" t="str">
        <f t="shared" si="44"/>
        <v>216197161</v>
      </c>
      <c r="B2858" s="74">
        <v>216197161</v>
      </c>
      <c r="C2858" s="65" t="s">
        <v>1442</v>
      </c>
      <c r="D2858" s="41">
        <v>3</v>
      </c>
      <c r="E2858" s="41">
        <v>3</v>
      </c>
      <c r="F2858" s="41">
        <v>3</v>
      </c>
      <c r="G2858" s="41">
        <v>0</v>
      </c>
      <c r="H2858" s="41">
        <v>3</v>
      </c>
      <c r="I2858" s="41">
        <v>2</v>
      </c>
      <c r="J2858" s="41">
        <v>3</v>
      </c>
      <c r="K2858" s="41">
        <v>3</v>
      </c>
      <c r="L2858" s="41">
        <v>1</v>
      </c>
      <c r="M2858" s="41">
        <v>3</v>
      </c>
      <c r="N2858" s="41">
        <v>3</v>
      </c>
      <c r="O2858" s="41">
        <v>3</v>
      </c>
      <c r="P2858" s="65">
        <f>SUM(D2858:O2858)</f>
        <v>30</v>
      </c>
      <c r="Q2858" s="67">
        <f>P2858/36</f>
        <v>0.83333333333333337</v>
      </c>
    </row>
    <row r="2859" spans="1:17" x14ac:dyDescent="0.25">
      <c r="A2859" t="str">
        <f t="shared" si="44"/>
        <v>Enero - Junio</v>
      </c>
      <c r="B2859" s="72" t="s">
        <v>2341</v>
      </c>
      <c r="D2859" s="63">
        <v>1</v>
      </c>
      <c r="E2859" s="63">
        <v>1</v>
      </c>
      <c r="F2859" s="63">
        <v>1</v>
      </c>
      <c r="G2859" s="63">
        <v>0</v>
      </c>
      <c r="H2859" s="63">
        <v>1</v>
      </c>
      <c r="I2859" s="63">
        <v>1</v>
      </c>
      <c r="J2859" s="63">
        <v>1</v>
      </c>
      <c r="K2859" s="63">
        <v>1</v>
      </c>
      <c r="L2859" s="63">
        <v>0</v>
      </c>
      <c r="M2859" s="63">
        <v>1</v>
      </c>
      <c r="N2859" s="63">
        <v>1</v>
      </c>
      <c r="O2859" s="63">
        <v>1</v>
      </c>
      <c r="Q2859" s="61"/>
    </row>
    <row r="2860" spans="1:17" x14ac:dyDescent="0.25">
      <c r="A2860" t="str">
        <f t="shared" si="44"/>
        <v>Enero - Marzo</v>
      </c>
      <c r="B2860" s="72" t="s">
        <v>2301</v>
      </c>
      <c r="D2860" s="63">
        <v>1</v>
      </c>
      <c r="E2860" s="63">
        <v>1</v>
      </c>
      <c r="F2860" s="63">
        <v>1</v>
      </c>
      <c r="G2860" s="63">
        <v>0</v>
      </c>
      <c r="H2860" s="63">
        <v>1</v>
      </c>
      <c r="I2860" s="63">
        <v>0</v>
      </c>
      <c r="J2860" s="63">
        <v>1</v>
      </c>
      <c r="K2860" s="63">
        <v>1</v>
      </c>
      <c r="L2860" s="63">
        <v>0</v>
      </c>
      <c r="M2860" s="63">
        <v>1</v>
      </c>
      <c r="N2860" s="63">
        <v>1</v>
      </c>
      <c r="O2860" s="63">
        <v>1</v>
      </c>
      <c r="Q2860" s="61"/>
    </row>
    <row r="2861" spans="1:17" ht="15.75" thickBot="1" x14ac:dyDescent="0.3">
      <c r="A2861" t="str">
        <f t="shared" si="44"/>
        <v>Enero - Septiembre</v>
      </c>
      <c r="B2861" s="73" t="s">
        <v>2344</v>
      </c>
      <c r="C2861" s="68"/>
      <c r="D2861" s="56">
        <v>1</v>
      </c>
      <c r="E2861" s="56">
        <v>1</v>
      </c>
      <c r="F2861" s="56">
        <v>1</v>
      </c>
      <c r="G2861" s="56">
        <v>0</v>
      </c>
      <c r="H2861" s="56">
        <v>1</v>
      </c>
      <c r="I2861" s="56">
        <v>1</v>
      </c>
      <c r="J2861" s="56">
        <v>1</v>
      </c>
      <c r="K2861" s="56">
        <v>1</v>
      </c>
      <c r="L2861" s="56">
        <v>1</v>
      </c>
      <c r="M2861" s="56">
        <v>1</v>
      </c>
      <c r="N2861" s="56">
        <v>1</v>
      </c>
      <c r="O2861" s="56">
        <v>1</v>
      </c>
      <c r="P2861" s="68"/>
      <c r="Q2861" s="62"/>
    </row>
    <row r="2862" spans="1:17" ht="15.75" thickTop="1" x14ac:dyDescent="0.25">
      <c r="A2862" t="str">
        <f t="shared" si="44"/>
        <v>216213062</v>
      </c>
      <c r="B2862" s="74">
        <v>216213062</v>
      </c>
      <c r="C2862" s="65" t="s">
        <v>1444</v>
      </c>
      <c r="D2862" s="41">
        <v>3</v>
      </c>
      <c r="E2862" s="41">
        <v>3</v>
      </c>
      <c r="F2862" s="41">
        <v>0</v>
      </c>
      <c r="G2862" s="41">
        <v>2</v>
      </c>
      <c r="H2862" s="41">
        <v>0</v>
      </c>
      <c r="I2862" s="41">
        <v>1</v>
      </c>
      <c r="J2862" s="41">
        <v>2</v>
      </c>
      <c r="K2862" s="41">
        <v>3</v>
      </c>
      <c r="L2862" s="41">
        <v>3</v>
      </c>
      <c r="M2862" s="41">
        <v>3</v>
      </c>
      <c r="N2862" s="41">
        <v>3</v>
      </c>
      <c r="O2862" s="41">
        <v>1</v>
      </c>
      <c r="P2862" s="65">
        <f>SUM(D2862:O2862)</f>
        <v>24</v>
      </c>
      <c r="Q2862" s="67">
        <f>P2862/36</f>
        <v>0.66666666666666663</v>
      </c>
    </row>
    <row r="2863" spans="1:17" x14ac:dyDescent="0.25">
      <c r="A2863" t="str">
        <f t="shared" si="44"/>
        <v>Enero - Junio</v>
      </c>
      <c r="B2863" s="72" t="s">
        <v>2341</v>
      </c>
      <c r="D2863" s="63">
        <v>1</v>
      </c>
      <c r="E2863" s="63">
        <v>1</v>
      </c>
      <c r="F2863" s="63">
        <v>0</v>
      </c>
      <c r="G2863" s="63">
        <v>0</v>
      </c>
      <c r="H2863" s="63">
        <v>0</v>
      </c>
      <c r="I2863" s="63">
        <v>0</v>
      </c>
      <c r="J2863" s="63">
        <v>0</v>
      </c>
      <c r="K2863" s="63">
        <v>1</v>
      </c>
      <c r="L2863" s="63">
        <v>1</v>
      </c>
      <c r="M2863" s="63">
        <v>1</v>
      </c>
      <c r="N2863" s="63">
        <v>1</v>
      </c>
      <c r="O2863" s="63">
        <v>0</v>
      </c>
      <c r="Q2863" s="61"/>
    </row>
    <row r="2864" spans="1:17" x14ac:dyDescent="0.25">
      <c r="A2864" t="str">
        <f t="shared" si="44"/>
        <v>Enero - Marzo</v>
      </c>
      <c r="B2864" s="72" t="s">
        <v>2301</v>
      </c>
      <c r="D2864" s="63">
        <v>1</v>
      </c>
      <c r="E2864" s="63">
        <v>1</v>
      </c>
      <c r="F2864" s="63">
        <v>0</v>
      </c>
      <c r="G2864" s="63">
        <v>1</v>
      </c>
      <c r="H2864" s="63">
        <v>0</v>
      </c>
      <c r="I2864" s="63">
        <v>0</v>
      </c>
      <c r="J2864" s="63">
        <v>1</v>
      </c>
      <c r="K2864" s="63">
        <v>1</v>
      </c>
      <c r="L2864" s="63">
        <v>1</v>
      </c>
      <c r="M2864" s="63">
        <v>1</v>
      </c>
      <c r="N2864" s="63">
        <v>1</v>
      </c>
      <c r="O2864" s="63">
        <v>0</v>
      </c>
      <c r="Q2864" s="61"/>
    </row>
    <row r="2865" spans="1:17" ht="15.75" thickBot="1" x14ac:dyDescent="0.3">
      <c r="A2865" t="str">
        <f t="shared" si="44"/>
        <v>Enero - Septiembre</v>
      </c>
      <c r="B2865" s="73" t="s">
        <v>2344</v>
      </c>
      <c r="C2865" s="68"/>
      <c r="D2865" s="56">
        <v>1</v>
      </c>
      <c r="E2865" s="56">
        <v>1</v>
      </c>
      <c r="F2865" s="56">
        <v>0</v>
      </c>
      <c r="G2865" s="56">
        <v>1</v>
      </c>
      <c r="H2865" s="56">
        <v>0</v>
      </c>
      <c r="I2865" s="56">
        <v>1</v>
      </c>
      <c r="J2865" s="56">
        <v>1</v>
      </c>
      <c r="K2865" s="56">
        <v>1</v>
      </c>
      <c r="L2865" s="56">
        <v>1</v>
      </c>
      <c r="M2865" s="56">
        <v>1</v>
      </c>
      <c r="N2865" s="56">
        <v>1</v>
      </c>
      <c r="O2865" s="56">
        <v>1</v>
      </c>
      <c r="P2865" s="68"/>
      <c r="Q2865" s="62"/>
    </row>
    <row r="2866" spans="1:17" ht="15.75" thickTop="1" x14ac:dyDescent="0.25">
      <c r="A2866" t="str">
        <f t="shared" si="44"/>
        <v>216215162</v>
      </c>
      <c r="B2866" s="74">
        <v>216215162</v>
      </c>
      <c r="C2866" s="65" t="s">
        <v>1446</v>
      </c>
      <c r="D2866" s="41">
        <v>3</v>
      </c>
      <c r="E2866" s="41">
        <v>3</v>
      </c>
      <c r="F2866" s="41">
        <v>0</v>
      </c>
      <c r="G2866" s="41">
        <v>3</v>
      </c>
      <c r="H2866" s="41">
        <v>3</v>
      </c>
      <c r="I2866" s="41">
        <v>3</v>
      </c>
      <c r="J2866" s="41">
        <v>3</v>
      </c>
      <c r="K2866" s="41">
        <v>3</v>
      </c>
      <c r="L2866" s="41">
        <v>1</v>
      </c>
      <c r="M2866" s="41">
        <v>3</v>
      </c>
      <c r="N2866" s="41">
        <v>3</v>
      </c>
      <c r="O2866" s="41">
        <v>3</v>
      </c>
      <c r="P2866" s="65">
        <f>SUM(D2866:O2866)</f>
        <v>31</v>
      </c>
      <c r="Q2866" s="67">
        <f>P2866/36</f>
        <v>0.86111111111111116</v>
      </c>
    </row>
    <row r="2867" spans="1:17" x14ac:dyDescent="0.25">
      <c r="A2867" t="str">
        <f t="shared" si="44"/>
        <v>Enero - Junio</v>
      </c>
      <c r="B2867" s="72" t="s">
        <v>2341</v>
      </c>
      <c r="D2867" s="63">
        <v>1</v>
      </c>
      <c r="E2867" s="63">
        <v>1</v>
      </c>
      <c r="F2867" s="63">
        <v>0</v>
      </c>
      <c r="G2867" s="63">
        <v>1</v>
      </c>
      <c r="H2867" s="63">
        <v>1</v>
      </c>
      <c r="I2867" s="63">
        <v>1</v>
      </c>
      <c r="J2867" s="63">
        <v>1</v>
      </c>
      <c r="K2867" s="63">
        <v>1</v>
      </c>
      <c r="L2867" s="63">
        <v>0</v>
      </c>
      <c r="M2867" s="63">
        <v>1</v>
      </c>
      <c r="N2867" s="63">
        <v>1</v>
      </c>
      <c r="O2867" s="63">
        <v>1</v>
      </c>
      <c r="Q2867" s="61"/>
    </row>
    <row r="2868" spans="1:17" x14ac:dyDescent="0.25">
      <c r="A2868" t="str">
        <f t="shared" si="44"/>
        <v>Enero - Marzo</v>
      </c>
      <c r="B2868" s="72" t="s">
        <v>2301</v>
      </c>
      <c r="D2868" s="63">
        <v>1</v>
      </c>
      <c r="E2868" s="63">
        <v>1</v>
      </c>
      <c r="F2868" s="63">
        <v>0</v>
      </c>
      <c r="G2868" s="63">
        <v>1</v>
      </c>
      <c r="H2868" s="63">
        <v>1</v>
      </c>
      <c r="I2868" s="63">
        <v>1</v>
      </c>
      <c r="J2868" s="63">
        <v>1</v>
      </c>
      <c r="K2868" s="63">
        <v>1</v>
      </c>
      <c r="L2868" s="63">
        <v>1</v>
      </c>
      <c r="M2868" s="63">
        <v>1</v>
      </c>
      <c r="N2868" s="63">
        <v>1</v>
      </c>
      <c r="O2868" s="63">
        <v>1</v>
      </c>
      <c r="Q2868" s="61"/>
    </row>
    <row r="2869" spans="1:17" ht="15.75" thickBot="1" x14ac:dyDescent="0.3">
      <c r="A2869" t="str">
        <f t="shared" si="44"/>
        <v>Enero - Septiembre</v>
      </c>
      <c r="B2869" s="73" t="s">
        <v>2344</v>
      </c>
      <c r="C2869" s="68"/>
      <c r="D2869" s="56">
        <v>1</v>
      </c>
      <c r="E2869" s="56">
        <v>1</v>
      </c>
      <c r="F2869" s="56">
        <v>0</v>
      </c>
      <c r="G2869" s="56">
        <v>1</v>
      </c>
      <c r="H2869" s="56">
        <v>1</v>
      </c>
      <c r="I2869" s="56">
        <v>1</v>
      </c>
      <c r="J2869" s="56">
        <v>1</v>
      </c>
      <c r="K2869" s="56">
        <v>1</v>
      </c>
      <c r="L2869" s="56">
        <v>0</v>
      </c>
      <c r="M2869" s="56">
        <v>1</v>
      </c>
      <c r="N2869" s="56">
        <v>1</v>
      </c>
      <c r="O2869" s="56">
        <v>1</v>
      </c>
      <c r="P2869" s="68"/>
      <c r="Q2869" s="62"/>
    </row>
    <row r="2870" spans="1:17" ht="15.75" thickTop="1" x14ac:dyDescent="0.25">
      <c r="A2870" t="str">
        <f t="shared" si="44"/>
        <v>216215362</v>
      </c>
      <c r="B2870" s="74">
        <v>216215362</v>
      </c>
      <c r="C2870" s="65" t="s">
        <v>1448</v>
      </c>
      <c r="D2870" s="41">
        <v>3</v>
      </c>
      <c r="E2870" s="41">
        <v>3</v>
      </c>
      <c r="F2870" s="41">
        <v>0</v>
      </c>
      <c r="G2870" s="41">
        <v>3</v>
      </c>
      <c r="H2870" s="41">
        <v>3</v>
      </c>
      <c r="I2870" s="41">
        <v>3</v>
      </c>
      <c r="J2870" s="41">
        <v>3</v>
      </c>
      <c r="K2870" s="41">
        <v>3</v>
      </c>
      <c r="L2870" s="41">
        <v>3</v>
      </c>
      <c r="M2870" s="41">
        <v>3</v>
      </c>
      <c r="N2870" s="41">
        <v>3</v>
      </c>
      <c r="O2870" s="41">
        <v>3</v>
      </c>
      <c r="P2870" s="65">
        <f>SUM(D2870:O2870)</f>
        <v>33</v>
      </c>
      <c r="Q2870" s="67">
        <f>P2870/36</f>
        <v>0.91666666666666663</v>
      </c>
    </row>
    <row r="2871" spans="1:17" x14ac:dyDescent="0.25">
      <c r="A2871" t="str">
        <f t="shared" si="44"/>
        <v>Enero - Junio</v>
      </c>
      <c r="B2871" s="72" t="s">
        <v>2341</v>
      </c>
      <c r="D2871" s="63">
        <v>1</v>
      </c>
      <c r="E2871" s="63">
        <v>1</v>
      </c>
      <c r="F2871" s="63">
        <v>0</v>
      </c>
      <c r="G2871" s="63">
        <v>1</v>
      </c>
      <c r="H2871" s="63">
        <v>1</v>
      </c>
      <c r="I2871" s="63">
        <v>1</v>
      </c>
      <c r="J2871" s="63">
        <v>1</v>
      </c>
      <c r="K2871" s="63">
        <v>1</v>
      </c>
      <c r="L2871" s="63">
        <v>1</v>
      </c>
      <c r="M2871" s="63">
        <v>1</v>
      </c>
      <c r="N2871" s="63">
        <v>1</v>
      </c>
      <c r="O2871" s="63">
        <v>1</v>
      </c>
      <c r="Q2871" s="61"/>
    </row>
    <row r="2872" spans="1:17" x14ac:dyDescent="0.25">
      <c r="A2872" t="str">
        <f t="shared" si="44"/>
        <v>Enero - Marzo</v>
      </c>
      <c r="B2872" s="72" t="s">
        <v>2301</v>
      </c>
      <c r="D2872" s="63">
        <v>1</v>
      </c>
      <c r="E2872" s="63">
        <v>1</v>
      </c>
      <c r="F2872" s="63">
        <v>0</v>
      </c>
      <c r="G2872" s="63">
        <v>1</v>
      </c>
      <c r="H2872" s="63">
        <v>1</v>
      </c>
      <c r="I2872" s="63">
        <v>1</v>
      </c>
      <c r="J2872" s="63">
        <v>1</v>
      </c>
      <c r="K2872" s="63">
        <v>1</v>
      </c>
      <c r="L2872" s="63">
        <v>1</v>
      </c>
      <c r="M2872" s="63">
        <v>1</v>
      </c>
      <c r="N2872" s="63">
        <v>1</v>
      </c>
      <c r="O2872" s="63">
        <v>1</v>
      </c>
      <c r="Q2872" s="61"/>
    </row>
    <row r="2873" spans="1:17" ht="15.75" thickBot="1" x14ac:dyDescent="0.3">
      <c r="A2873" t="str">
        <f t="shared" si="44"/>
        <v>Enero - Septiembre</v>
      </c>
      <c r="B2873" s="73" t="s">
        <v>2344</v>
      </c>
      <c r="C2873" s="68"/>
      <c r="D2873" s="56">
        <v>1</v>
      </c>
      <c r="E2873" s="56">
        <v>1</v>
      </c>
      <c r="F2873" s="56">
        <v>0</v>
      </c>
      <c r="G2873" s="56">
        <v>1</v>
      </c>
      <c r="H2873" s="56">
        <v>1</v>
      </c>
      <c r="I2873" s="56">
        <v>1</v>
      </c>
      <c r="J2873" s="56">
        <v>1</v>
      </c>
      <c r="K2873" s="56">
        <v>1</v>
      </c>
      <c r="L2873" s="56">
        <v>1</v>
      </c>
      <c r="M2873" s="56">
        <v>1</v>
      </c>
      <c r="N2873" s="56">
        <v>1</v>
      </c>
      <c r="O2873" s="56">
        <v>1</v>
      </c>
      <c r="P2873" s="68"/>
      <c r="Q2873" s="62"/>
    </row>
    <row r="2874" spans="1:17" ht="15.75" thickTop="1" x14ac:dyDescent="0.25">
      <c r="A2874" t="str">
        <f t="shared" si="44"/>
        <v>216215762</v>
      </c>
      <c r="B2874" s="74">
        <v>216215762</v>
      </c>
      <c r="C2874" s="65" t="s">
        <v>1450</v>
      </c>
      <c r="D2874" s="41">
        <v>3</v>
      </c>
      <c r="E2874" s="41">
        <v>3</v>
      </c>
      <c r="F2874" s="41">
        <v>3</v>
      </c>
      <c r="G2874" s="41">
        <v>0</v>
      </c>
      <c r="H2874" s="41">
        <v>2</v>
      </c>
      <c r="I2874" s="41">
        <v>3</v>
      </c>
      <c r="J2874" s="41">
        <v>3</v>
      </c>
      <c r="K2874" s="41">
        <v>3</v>
      </c>
      <c r="L2874" s="41">
        <v>1</v>
      </c>
      <c r="M2874" s="41">
        <v>3</v>
      </c>
      <c r="N2874" s="41">
        <v>3</v>
      </c>
      <c r="O2874" s="41">
        <v>3</v>
      </c>
      <c r="P2874" s="65">
        <f>SUM(D2874:O2874)</f>
        <v>30</v>
      </c>
      <c r="Q2874" s="67">
        <f>P2874/36</f>
        <v>0.83333333333333337</v>
      </c>
    </row>
    <row r="2875" spans="1:17" x14ac:dyDescent="0.25">
      <c r="A2875" t="str">
        <f t="shared" si="44"/>
        <v>Enero - Junio</v>
      </c>
      <c r="B2875" s="72" t="s">
        <v>2341</v>
      </c>
      <c r="D2875" s="63">
        <v>1</v>
      </c>
      <c r="E2875" s="63">
        <v>1</v>
      </c>
      <c r="F2875" s="63">
        <v>1</v>
      </c>
      <c r="G2875" s="63">
        <v>0</v>
      </c>
      <c r="H2875" s="63">
        <v>0</v>
      </c>
      <c r="I2875" s="63">
        <v>1</v>
      </c>
      <c r="J2875" s="63">
        <v>1</v>
      </c>
      <c r="K2875" s="63">
        <v>1</v>
      </c>
      <c r="L2875" s="63">
        <v>1</v>
      </c>
      <c r="M2875" s="63">
        <v>1</v>
      </c>
      <c r="N2875" s="63">
        <v>1</v>
      </c>
      <c r="O2875" s="63">
        <v>1</v>
      </c>
      <c r="Q2875" s="61"/>
    </row>
    <row r="2876" spans="1:17" x14ac:dyDescent="0.25">
      <c r="A2876" t="str">
        <f t="shared" si="44"/>
        <v>Enero - Marzo</v>
      </c>
      <c r="B2876" s="72" t="s">
        <v>2301</v>
      </c>
      <c r="D2876" s="63">
        <v>1</v>
      </c>
      <c r="E2876" s="63">
        <v>1</v>
      </c>
      <c r="F2876" s="63">
        <v>1</v>
      </c>
      <c r="G2876" s="63">
        <v>0</v>
      </c>
      <c r="H2876" s="63">
        <v>1</v>
      </c>
      <c r="I2876" s="63">
        <v>1</v>
      </c>
      <c r="J2876" s="63">
        <v>1</v>
      </c>
      <c r="K2876" s="63">
        <v>1</v>
      </c>
      <c r="L2876" s="63">
        <v>0</v>
      </c>
      <c r="M2876" s="63">
        <v>1</v>
      </c>
      <c r="N2876" s="63">
        <v>1</v>
      </c>
      <c r="O2876" s="63">
        <v>1</v>
      </c>
      <c r="Q2876" s="61"/>
    </row>
    <row r="2877" spans="1:17" ht="15.75" thickBot="1" x14ac:dyDescent="0.3">
      <c r="A2877" t="str">
        <f t="shared" si="44"/>
        <v>Enero - Septiembre</v>
      </c>
      <c r="B2877" s="73" t="s">
        <v>2344</v>
      </c>
      <c r="C2877" s="68"/>
      <c r="D2877" s="56">
        <v>1</v>
      </c>
      <c r="E2877" s="56">
        <v>1</v>
      </c>
      <c r="F2877" s="56">
        <v>1</v>
      </c>
      <c r="G2877" s="56">
        <v>0</v>
      </c>
      <c r="H2877" s="56">
        <v>1</v>
      </c>
      <c r="I2877" s="56">
        <v>1</v>
      </c>
      <c r="J2877" s="56">
        <v>1</v>
      </c>
      <c r="K2877" s="56">
        <v>1</v>
      </c>
      <c r="L2877" s="56">
        <v>0</v>
      </c>
      <c r="M2877" s="56">
        <v>1</v>
      </c>
      <c r="N2877" s="56">
        <v>1</v>
      </c>
      <c r="O2877" s="56">
        <v>1</v>
      </c>
      <c r="P2877" s="68"/>
      <c r="Q2877" s="62"/>
    </row>
    <row r="2878" spans="1:17" ht="15.75" thickTop="1" x14ac:dyDescent="0.25">
      <c r="A2878" t="str">
        <f t="shared" si="44"/>
        <v>216217662</v>
      </c>
      <c r="B2878" s="74">
        <v>216217662</v>
      </c>
      <c r="C2878" s="65" t="s">
        <v>1452</v>
      </c>
      <c r="D2878" s="41">
        <v>3</v>
      </c>
      <c r="E2878" s="41">
        <v>3</v>
      </c>
      <c r="F2878" s="41">
        <v>3</v>
      </c>
      <c r="G2878" s="41">
        <v>0</v>
      </c>
      <c r="H2878" s="41">
        <v>3</v>
      </c>
      <c r="I2878" s="41">
        <v>3</v>
      </c>
      <c r="J2878" s="41">
        <v>3</v>
      </c>
      <c r="K2878" s="41">
        <v>3</v>
      </c>
      <c r="L2878" s="41">
        <v>3</v>
      </c>
      <c r="M2878" s="41">
        <v>3</v>
      </c>
      <c r="N2878" s="41">
        <v>3</v>
      </c>
      <c r="O2878" s="41">
        <v>3</v>
      </c>
      <c r="P2878" s="65">
        <f>SUM(D2878:O2878)</f>
        <v>33</v>
      </c>
      <c r="Q2878" s="67">
        <f>P2878/36</f>
        <v>0.91666666666666663</v>
      </c>
    </row>
    <row r="2879" spans="1:17" x14ac:dyDescent="0.25">
      <c r="A2879" t="str">
        <f t="shared" si="44"/>
        <v>Enero - Junio</v>
      </c>
      <c r="B2879" s="72" t="s">
        <v>2341</v>
      </c>
      <c r="D2879" s="63">
        <v>1</v>
      </c>
      <c r="E2879" s="63">
        <v>1</v>
      </c>
      <c r="F2879" s="63">
        <v>1</v>
      </c>
      <c r="G2879" s="63">
        <v>0</v>
      </c>
      <c r="H2879" s="63">
        <v>1</v>
      </c>
      <c r="I2879" s="63">
        <v>1</v>
      </c>
      <c r="J2879" s="63">
        <v>1</v>
      </c>
      <c r="K2879" s="63">
        <v>1</v>
      </c>
      <c r="L2879" s="63">
        <v>1</v>
      </c>
      <c r="M2879" s="63">
        <v>1</v>
      </c>
      <c r="N2879" s="63">
        <v>1</v>
      </c>
      <c r="O2879" s="63">
        <v>1</v>
      </c>
      <c r="Q2879" s="61"/>
    </row>
    <row r="2880" spans="1:17" x14ac:dyDescent="0.25">
      <c r="A2880" t="str">
        <f t="shared" si="44"/>
        <v>Enero - Marzo</v>
      </c>
      <c r="B2880" s="72" t="s">
        <v>2301</v>
      </c>
      <c r="D2880" s="63">
        <v>1</v>
      </c>
      <c r="E2880" s="63">
        <v>1</v>
      </c>
      <c r="F2880" s="63">
        <v>1</v>
      </c>
      <c r="G2880" s="63">
        <v>0</v>
      </c>
      <c r="H2880" s="63">
        <v>1</v>
      </c>
      <c r="I2880" s="63">
        <v>1</v>
      </c>
      <c r="J2880" s="63">
        <v>1</v>
      </c>
      <c r="K2880" s="63">
        <v>1</v>
      </c>
      <c r="L2880" s="63">
        <v>1</v>
      </c>
      <c r="M2880" s="63">
        <v>1</v>
      </c>
      <c r="N2880" s="63">
        <v>1</v>
      </c>
      <c r="O2880" s="63">
        <v>1</v>
      </c>
      <c r="Q2880" s="61"/>
    </row>
    <row r="2881" spans="1:17" ht="15.75" thickBot="1" x14ac:dyDescent="0.3">
      <c r="A2881" t="str">
        <f t="shared" si="44"/>
        <v>Enero - Septiembre</v>
      </c>
      <c r="B2881" s="73" t="s">
        <v>2344</v>
      </c>
      <c r="C2881" s="68"/>
      <c r="D2881" s="56">
        <v>1</v>
      </c>
      <c r="E2881" s="56">
        <v>1</v>
      </c>
      <c r="F2881" s="56">
        <v>1</v>
      </c>
      <c r="G2881" s="56">
        <v>0</v>
      </c>
      <c r="H2881" s="56">
        <v>1</v>
      </c>
      <c r="I2881" s="56">
        <v>1</v>
      </c>
      <c r="J2881" s="56">
        <v>1</v>
      </c>
      <c r="K2881" s="56">
        <v>1</v>
      </c>
      <c r="L2881" s="56">
        <v>1</v>
      </c>
      <c r="M2881" s="56">
        <v>1</v>
      </c>
      <c r="N2881" s="56">
        <v>1</v>
      </c>
      <c r="O2881" s="56">
        <v>1</v>
      </c>
      <c r="P2881" s="68"/>
      <c r="Q2881" s="62"/>
    </row>
    <row r="2882" spans="1:17" ht="15.75" thickTop="1" x14ac:dyDescent="0.25">
      <c r="A2882" t="str">
        <f t="shared" si="44"/>
        <v>216223162</v>
      </c>
      <c r="B2882" s="74">
        <v>216223162</v>
      </c>
      <c r="C2882" s="65" t="s">
        <v>1454</v>
      </c>
      <c r="D2882" s="41">
        <v>3</v>
      </c>
      <c r="E2882" s="41">
        <v>2</v>
      </c>
      <c r="F2882" s="41">
        <v>0</v>
      </c>
      <c r="G2882" s="41">
        <v>0</v>
      </c>
      <c r="H2882" s="41">
        <v>2</v>
      </c>
      <c r="I2882" s="41">
        <v>3</v>
      </c>
      <c r="J2882" s="41">
        <v>3</v>
      </c>
      <c r="K2882" s="41">
        <v>3</v>
      </c>
      <c r="L2882" s="41">
        <v>0</v>
      </c>
      <c r="M2882" s="41">
        <v>3</v>
      </c>
      <c r="N2882" s="41">
        <v>3</v>
      </c>
      <c r="O2882" s="41">
        <v>2</v>
      </c>
      <c r="P2882" s="65">
        <f>SUM(D2882:O2882)</f>
        <v>24</v>
      </c>
      <c r="Q2882" s="67">
        <f>P2882/36</f>
        <v>0.66666666666666663</v>
      </c>
    </row>
    <row r="2883" spans="1:17" x14ac:dyDescent="0.25">
      <c r="A2883" t="str">
        <f t="shared" ref="A2883:A2946" si="45">TEXT(B2883,0)</f>
        <v>Enero - Junio</v>
      </c>
      <c r="B2883" s="72" t="s">
        <v>2341</v>
      </c>
      <c r="D2883" s="63">
        <v>1</v>
      </c>
      <c r="E2883" s="63">
        <v>1</v>
      </c>
      <c r="F2883" s="63">
        <v>0</v>
      </c>
      <c r="G2883" s="63">
        <v>0</v>
      </c>
      <c r="H2883" s="63">
        <v>0</v>
      </c>
      <c r="I2883" s="63">
        <v>1</v>
      </c>
      <c r="J2883" s="63">
        <v>1</v>
      </c>
      <c r="K2883" s="63">
        <v>1</v>
      </c>
      <c r="L2883" s="63">
        <v>0</v>
      </c>
      <c r="M2883" s="63">
        <v>1</v>
      </c>
      <c r="N2883" s="63">
        <v>1</v>
      </c>
      <c r="O2883" s="63">
        <v>0</v>
      </c>
      <c r="Q2883" s="61"/>
    </row>
    <row r="2884" spans="1:17" x14ac:dyDescent="0.25">
      <c r="A2884" t="str">
        <f t="shared" si="45"/>
        <v>Enero - Marzo</v>
      </c>
      <c r="B2884" s="72" t="s">
        <v>2301</v>
      </c>
      <c r="D2884" s="63">
        <v>1</v>
      </c>
      <c r="E2884" s="63">
        <v>0</v>
      </c>
      <c r="F2884" s="63">
        <v>0</v>
      </c>
      <c r="G2884" s="63">
        <v>0</v>
      </c>
      <c r="H2884" s="63">
        <v>1</v>
      </c>
      <c r="I2884" s="63">
        <v>1</v>
      </c>
      <c r="J2884" s="63">
        <v>1</v>
      </c>
      <c r="K2884" s="63">
        <v>1</v>
      </c>
      <c r="L2884" s="63">
        <v>0</v>
      </c>
      <c r="M2884" s="63">
        <v>1</v>
      </c>
      <c r="N2884" s="63">
        <v>1</v>
      </c>
      <c r="O2884" s="63">
        <v>1</v>
      </c>
      <c r="Q2884" s="61"/>
    </row>
    <row r="2885" spans="1:17" ht="15.75" thickBot="1" x14ac:dyDescent="0.3">
      <c r="A2885" t="str">
        <f t="shared" si="45"/>
        <v>Enero - Septiembre</v>
      </c>
      <c r="B2885" s="73" t="s">
        <v>2344</v>
      </c>
      <c r="C2885" s="68"/>
      <c r="D2885" s="56">
        <v>1</v>
      </c>
      <c r="E2885" s="56">
        <v>1</v>
      </c>
      <c r="F2885" s="56">
        <v>0</v>
      </c>
      <c r="G2885" s="56">
        <v>0</v>
      </c>
      <c r="H2885" s="56">
        <v>1</v>
      </c>
      <c r="I2885" s="56">
        <v>1</v>
      </c>
      <c r="J2885" s="56">
        <v>1</v>
      </c>
      <c r="K2885" s="56">
        <v>1</v>
      </c>
      <c r="L2885" s="56">
        <v>0</v>
      </c>
      <c r="M2885" s="56">
        <v>1</v>
      </c>
      <c r="N2885" s="56">
        <v>1</v>
      </c>
      <c r="O2885" s="56">
        <v>1</v>
      </c>
      <c r="P2885" s="68"/>
      <c r="Q2885" s="62"/>
    </row>
    <row r="2886" spans="1:17" ht="15.75" thickTop="1" x14ac:dyDescent="0.25">
      <c r="A2886" t="str">
        <f t="shared" si="45"/>
        <v>216225662</v>
      </c>
      <c r="B2886" s="74">
        <v>216225662</v>
      </c>
      <c r="C2886" s="65" t="s">
        <v>1456</v>
      </c>
      <c r="D2886" s="41">
        <v>3</v>
      </c>
      <c r="E2886" s="41">
        <v>3</v>
      </c>
      <c r="F2886" s="41">
        <v>3</v>
      </c>
      <c r="G2886" s="41">
        <v>3</v>
      </c>
      <c r="H2886" s="41">
        <v>3</v>
      </c>
      <c r="I2886" s="41">
        <v>3</v>
      </c>
      <c r="J2886" s="41">
        <v>3</v>
      </c>
      <c r="K2886" s="41">
        <v>3</v>
      </c>
      <c r="L2886" s="41">
        <v>3</v>
      </c>
      <c r="M2886" s="41">
        <v>3</v>
      </c>
      <c r="N2886" s="41">
        <v>3</v>
      </c>
      <c r="O2886" s="41">
        <v>3</v>
      </c>
      <c r="P2886" s="65">
        <f>SUM(D2886:O2886)</f>
        <v>36</v>
      </c>
      <c r="Q2886" s="67">
        <f>P2886/36</f>
        <v>1</v>
      </c>
    </row>
    <row r="2887" spans="1:17" x14ac:dyDescent="0.25">
      <c r="A2887" t="str">
        <f t="shared" si="45"/>
        <v>Enero - Junio</v>
      </c>
      <c r="B2887" s="72" t="s">
        <v>2341</v>
      </c>
      <c r="D2887" s="63">
        <v>1</v>
      </c>
      <c r="E2887" s="63">
        <v>1</v>
      </c>
      <c r="F2887" s="63">
        <v>1</v>
      </c>
      <c r="G2887" s="63">
        <v>1</v>
      </c>
      <c r="H2887" s="63">
        <v>1</v>
      </c>
      <c r="I2887" s="63">
        <v>1</v>
      </c>
      <c r="J2887" s="63">
        <v>1</v>
      </c>
      <c r="K2887" s="63">
        <v>1</v>
      </c>
      <c r="L2887" s="63">
        <v>1</v>
      </c>
      <c r="M2887" s="63">
        <v>1</v>
      </c>
      <c r="N2887" s="63">
        <v>1</v>
      </c>
      <c r="O2887" s="63">
        <v>1</v>
      </c>
      <c r="Q2887" s="61"/>
    </row>
    <row r="2888" spans="1:17" x14ac:dyDescent="0.25">
      <c r="A2888" t="str">
        <f t="shared" si="45"/>
        <v>Enero - Marzo</v>
      </c>
      <c r="B2888" s="72" t="s">
        <v>2301</v>
      </c>
      <c r="D2888" s="63">
        <v>1</v>
      </c>
      <c r="E2888" s="63">
        <v>1</v>
      </c>
      <c r="F2888" s="63">
        <v>1</v>
      </c>
      <c r="G2888" s="63">
        <v>1</v>
      </c>
      <c r="H2888" s="63">
        <v>1</v>
      </c>
      <c r="I2888" s="63">
        <v>1</v>
      </c>
      <c r="J2888" s="63">
        <v>1</v>
      </c>
      <c r="K2888" s="63">
        <v>1</v>
      </c>
      <c r="L2888" s="63">
        <v>1</v>
      </c>
      <c r="M2888" s="63">
        <v>1</v>
      </c>
      <c r="N2888" s="63">
        <v>1</v>
      </c>
      <c r="O2888" s="63">
        <v>1</v>
      </c>
      <c r="Q2888" s="61"/>
    </row>
    <row r="2889" spans="1:17" ht="15.75" thickBot="1" x14ac:dyDescent="0.3">
      <c r="A2889" t="str">
        <f t="shared" si="45"/>
        <v>Enero - Septiembre</v>
      </c>
      <c r="B2889" s="73" t="s">
        <v>2344</v>
      </c>
      <c r="C2889" s="68"/>
      <c r="D2889" s="56">
        <v>1</v>
      </c>
      <c r="E2889" s="56">
        <v>1</v>
      </c>
      <c r="F2889" s="56">
        <v>1</v>
      </c>
      <c r="G2889" s="56">
        <v>1</v>
      </c>
      <c r="H2889" s="56">
        <v>1</v>
      </c>
      <c r="I2889" s="56">
        <v>1</v>
      </c>
      <c r="J2889" s="56">
        <v>1</v>
      </c>
      <c r="K2889" s="56">
        <v>1</v>
      </c>
      <c r="L2889" s="56">
        <v>1</v>
      </c>
      <c r="M2889" s="56">
        <v>1</v>
      </c>
      <c r="N2889" s="56">
        <v>1</v>
      </c>
      <c r="O2889" s="56">
        <v>1</v>
      </c>
      <c r="P2889" s="68"/>
      <c r="Q2889" s="62"/>
    </row>
    <row r="2890" spans="1:17" ht="15.75" thickTop="1" x14ac:dyDescent="0.25">
      <c r="A2890" t="str">
        <f t="shared" si="45"/>
        <v>216225862</v>
      </c>
      <c r="B2890" s="74">
        <v>216225862</v>
      </c>
      <c r="C2890" s="65" t="s">
        <v>1458</v>
      </c>
      <c r="D2890" s="41">
        <v>3</v>
      </c>
      <c r="E2890" s="41">
        <v>3</v>
      </c>
      <c r="F2890" s="41">
        <v>3</v>
      </c>
      <c r="G2890" s="41">
        <v>3</v>
      </c>
      <c r="H2890" s="41">
        <v>3</v>
      </c>
      <c r="I2890" s="41">
        <v>3</v>
      </c>
      <c r="J2890" s="41">
        <v>3</v>
      </c>
      <c r="K2890" s="41">
        <v>3</v>
      </c>
      <c r="L2890" s="41">
        <v>3</v>
      </c>
      <c r="M2890" s="41">
        <v>3</v>
      </c>
      <c r="N2890" s="41">
        <v>3</v>
      </c>
      <c r="O2890" s="41">
        <v>3</v>
      </c>
      <c r="P2890" s="65">
        <f>SUM(D2890:O2890)</f>
        <v>36</v>
      </c>
      <c r="Q2890" s="67">
        <f>P2890/36</f>
        <v>1</v>
      </c>
    </row>
    <row r="2891" spans="1:17" x14ac:dyDescent="0.25">
      <c r="A2891" t="str">
        <f t="shared" si="45"/>
        <v>Enero - Junio</v>
      </c>
      <c r="B2891" s="72" t="s">
        <v>2341</v>
      </c>
      <c r="D2891" s="63">
        <v>1</v>
      </c>
      <c r="E2891" s="63">
        <v>1</v>
      </c>
      <c r="F2891" s="63">
        <v>1</v>
      </c>
      <c r="G2891" s="63">
        <v>1</v>
      </c>
      <c r="H2891" s="63">
        <v>1</v>
      </c>
      <c r="I2891" s="63">
        <v>1</v>
      </c>
      <c r="J2891" s="63">
        <v>1</v>
      </c>
      <c r="K2891" s="63">
        <v>1</v>
      </c>
      <c r="L2891" s="63">
        <v>1</v>
      </c>
      <c r="M2891" s="63">
        <v>1</v>
      </c>
      <c r="N2891" s="63">
        <v>1</v>
      </c>
      <c r="O2891" s="63">
        <v>1</v>
      </c>
      <c r="Q2891" s="61"/>
    </row>
    <row r="2892" spans="1:17" x14ac:dyDescent="0.25">
      <c r="A2892" t="str">
        <f t="shared" si="45"/>
        <v>Enero - Marzo</v>
      </c>
      <c r="B2892" s="72" t="s">
        <v>2301</v>
      </c>
      <c r="D2892" s="63">
        <v>1</v>
      </c>
      <c r="E2892" s="63">
        <v>1</v>
      </c>
      <c r="F2892" s="63">
        <v>1</v>
      </c>
      <c r="G2892" s="63">
        <v>1</v>
      </c>
      <c r="H2892" s="63">
        <v>1</v>
      </c>
      <c r="I2892" s="63">
        <v>1</v>
      </c>
      <c r="J2892" s="63">
        <v>1</v>
      </c>
      <c r="K2892" s="63">
        <v>1</v>
      </c>
      <c r="L2892" s="63">
        <v>1</v>
      </c>
      <c r="M2892" s="63">
        <v>1</v>
      </c>
      <c r="N2892" s="63">
        <v>1</v>
      </c>
      <c r="O2892" s="63">
        <v>1</v>
      </c>
      <c r="Q2892" s="61"/>
    </row>
    <row r="2893" spans="1:17" ht="15.75" thickBot="1" x14ac:dyDescent="0.3">
      <c r="A2893" t="str">
        <f t="shared" si="45"/>
        <v>Enero - Septiembre</v>
      </c>
      <c r="B2893" s="73" t="s">
        <v>2344</v>
      </c>
      <c r="C2893" s="68"/>
      <c r="D2893" s="56">
        <v>1</v>
      </c>
      <c r="E2893" s="56">
        <v>1</v>
      </c>
      <c r="F2893" s="56">
        <v>1</v>
      </c>
      <c r="G2893" s="56">
        <v>1</v>
      </c>
      <c r="H2893" s="56">
        <v>1</v>
      </c>
      <c r="I2893" s="56">
        <v>1</v>
      </c>
      <c r="J2893" s="56">
        <v>1</v>
      </c>
      <c r="K2893" s="56">
        <v>1</v>
      </c>
      <c r="L2893" s="56">
        <v>1</v>
      </c>
      <c r="M2893" s="56">
        <v>1</v>
      </c>
      <c r="N2893" s="56">
        <v>1</v>
      </c>
      <c r="O2893" s="56">
        <v>1</v>
      </c>
      <c r="P2893" s="68"/>
      <c r="Q2893" s="62"/>
    </row>
    <row r="2894" spans="1:17" ht="15.75" thickTop="1" x14ac:dyDescent="0.25">
      <c r="A2894" t="str">
        <f t="shared" si="45"/>
        <v>216268162</v>
      </c>
      <c r="B2894" s="74">
        <v>216268162</v>
      </c>
      <c r="C2894" s="65" t="s">
        <v>1460</v>
      </c>
      <c r="D2894" s="41">
        <v>3</v>
      </c>
      <c r="E2894" s="41">
        <v>3</v>
      </c>
      <c r="F2894" s="41">
        <v>3</v>
      </c>
      <c r="G2894" s="41">
        <v>0</v>
      </c>
      <c r="H2894" s="41">
        <v>2</v>
      </c>
      <c r="I2894" s="41">
        <v>3</v>
      </c>
      <c r="J2894" s="41">
        <v>3</v>
      </c>
      <c r="K2894" s="41">
        <v>3</v>
      </c>
      <c r="L2894" s="41">
        <v>3</v>
      </c>
      <c r="M2894" s="41">
        <v>3</v>
      </c>
      <c r="N2894" s="41">
        <v>3</v>
      </c>
      <c r="O2894" s="41">
        <v>3</v>
      </c>
      <c r="P2894" s="65">
        <f>SUM(D2894:O2894)</f>
        <v>32</v>
      </c>
      <c r="Q2894" s="67">
        <f>P2894/36</f>
        <v>0.88888888888888884</v>
      </c>
    </row>
    <row r="2895" spans="1:17" x14ac:dyDescent="0.25">
      <c r="A2895" t="str">
        <f t="shared" si="45"/>
        <v>Enero - Junio</v>
      </c>
      <c r="B2895" s="72" t="s">
        <v>2341</v>
      </c>
      <c r="D2895" s="63">
        <v>1</v>
      </c>
      <c r="E2895" s="63">
        <v>1</v>
      </c>
      <c r="F2895" s="63">
        <v>1</v>
      </c>
      <c r="G2895" s="63">
        <v>0</v>
      </c>
      <c r="H2895" s="63">
        <v>1</v>
      </c>
      <c r="I2895" s="63">
        <v>1</v>
      </c>
      <c r="J2895" s="63">
        <v>1</v>
      </c>
      <c r="K2895" s="63">
        <v>1</v>
      </c>
      <c r="L2895" s="63">
        <v>1</v>
      </c>
      <c r="M2895" s="63">
        <v>1</v>
      </c>
      <c r="N2895" s="63">
        <v>1</v>
      </c>
      <c r="O2895" s="63">
        <v>1</v>
      </c>
      <c r="Q2895" s="61"/>
    </row>
    <row r="2896" spans="1:17" x14ac:dyDescent="0.25">
      <c r="A2896" t="str">
        <f t="shared" si="45"/>
        <v>Enero - Marzo</v>
      </c>
      <c r="B2896" s="72" t="s">
        <v>2301</v>
      </c>
      <c r="D2896" s="63">
        <v>1</v>
      </c>
      <c r="E2896" s="63">
        <v>1</v>
      </c>
      <c r="F2896" s="63">
        <v>1</v>
      </c>
      <c r="G2896" s="63">
        <v>0</v>
      </c>
      <c r="H2896" s="63">
        <v>0</v>
      </c>
      <c r="I2896" s="63">
        <v>1</v>
      </c>
      <c r="J2896" s="63">
        <v>1</v>
      </c>
      <c r="K2896" s="63">
        <v>1</v>
      </c>
      <c r="L2896" s="63">
        <v>1</v>
      </c>
      <c r="M2896" s="63">
        <v>1</v>
      </c>
      <c r="N2896" s="63">
        <v>1</v>
      </c>
      <c r="O2896" s="63">
        <v>1</v>
      </c>
      <c r="Q2896" s="61"/>
    </row>
    <row r="2897" spans="1:17" ht="15.75" thickBot="1" x14ac:dyDescent="0.3">
      <c r="A2897" t="str">
        <f t="shared" si="45"/>
        <v>Enero - Septiembre</v>
      </c>
      <c r="B2897" s="73" t="s">
        <v>2344</v>
      </c>
      <c r="C2897" s="68"/>
      <c r="D2897" s="56">
        <v>1</v>
      </c>
      <c r="E2897" s="56">
        <v>1</v>
      </c>
      <c r="F2897" s="56">
        <v>1</v>
      </c>
      <c r="G2897" s="56">
        <v>0</v>
      </c>
      <c r="H2897" s="56">
        <v>1</v>
      </c>
      <c r="I2897" s="56">
        <v>1</v>
      </c>
      <c r="J2897" s="56">
        <v>1</v>
      </c>
      <c r="K2897" s="56">
        <v>1</v>
      </c>
      <c r="L2897" s="56">
        <v>1</v>
      </c>
      <c r="M2897" s="56">
        <v>1</v>
      </c>
      <c r="N2897" s="56">
        <v>1</v>
      </c>
      <c r="O2897" s="56">
        <v>1</v>
      </c>
      <c r="P2897" s="68"/>
      <c r="Q2897" s="62"/>
    </row>
    <row r="2898" spans="1:17" ht="15.75" thickTop="1" x14ac:dyDescent="0.25">
      <c r="A2898" t="str">
        <f t="shared" si="45"/>
        <v>216285162</v>
      </c>
      <c r="B2898" s="74">
        <v>216285162</v>
      </c>
      <c r="C2898" s="65" t="s">
        <v>1462</v>
      </c>
      <c r="D2898" s="41">
        <v>3</v>
      </c>
      <c r="E2898" s="41">
        <v>3</v>
      </c>
      <c r="F2898" s="41">
        <v>3</v>
      </c>
      <c r="G2898" s="41">
        <v>3</v>
      </c>
      <c r="H2898" s="41">
        <v>2</v>
      </c>
      <c r="I2898" s="41">
        <v>3</v>
      </c>
      <c r="J2898" s="41">
        <v>1</v>
      </c>
      <c r="K2898" s="41">
        <v>3</v>
      </c>
      <c r="L2898" s="41">
        <v>3</v>
      </c>
      <c r="M2898" s="41">
        <v>3</v>
      </c>
      <c r="N2898" s="41">
        <v>3</v>
      </c>
      <c r="O2898" s="41">
        <v>3</v>
      </c>
      <c r="P2898" s="65">
        <f>SUM(D2898:O2898)</f>
        <v>33</v>
      </c>
      <c r="Q2898" s="67">
        <f>P2898/36</f>
        <v>0.91666666666666663</v>
      </c>
    </row>
    <row r="2899" spans="1:17" x14ac:dyDescent="0.25">
      <c r="A2899" t="str">
        <f t="shared" si="45"/>
        <v>Enero - Junio</v>
      </c>
      <c r="B2899" s="72" t="s">
        <v>2341</v>
      </c>
      <c r="D2899" s="63">
        <v>1</v>
      </c>
      <c r="E2899" s="63">
        <v>1</v>
      </c>
      <c r="F2899" s="63">
        <v>1</v>
      </c>
      <c r="G2899" s="63">
        <v>1</v>
      </c>
      <c r="H2899" s="63">
        <v>0</v>
      </c>
      <c r="I2899" s="63">
        <v>1</v>
      </c>
      <c r="J2899" s="63">
        <v>0</v>
      </c>
      <c r="K2899" s="63">
        <v>1</v>
      </c>
      <c r="L2899" s="63">
        <v>1</v>
      </c>
      <c r="M2899" s="63">
        <v>1</v>
      </c>
      <c r="N2899" s="63">
        <v>1</v>
      </c>
      <c r="O2899" s="63">
        <v>1</v>
      </c>
      <c r="Q2899" s="61"/>
    </row>
    <row r="2900" spans="1:17" x14ac:dyDescent="0.25">
      <c r="A2900" t="str">
        <f t="shared" si="45"/>
        <v>Enero - Marzo</v>
      </c>
      <c r="B2900" s="72" t="s">
        <v>2301</v>
      </c>
      <c r="D2900" s="63">
        <v>1</v>
      </c>
      <c r="E2900" s="63">
        <v>1</v>
      </c>
      <c r="F2900" s="63">
        <v>1</v>
      </c>
      <c r="G2900" s="63">
        <v>1</v>
      </c>
      <c r="H2900" s="63">
        <v>1</v>
      </c>
      <c r="I2900" s="63">
        <v>1</v>
      </c>
      <c r="J2900" s="63">
        <v>0</v>
      </c>
      <c r="K2900" s="63">
        <v>1</v>
      </c>
      <c r="L2900" s="63">
        <v>1</v>
      </c>
      <c r="M2900" s="63">
        <v>1</v>
      </c>
      <c r="N2900" s="63">
        <v>1</v>
      </c>
      <c r="O2900" s="63">
        <v>1</v>
      </c>
      <c r="Q2900" s="61"/>
    </row>
    <row r="2901" spans="1:17" ht="15.75" thickBot="1" x14ac:dyDescent="0.3">
      <c r="A2901" t="str">
        <f t="shared" si="45"/>
        <v>Enero - Septiembre</v>
      </c>
      <c r="B2901" s="73" t="s">
        <v>2344</v>
      </c>
      <c r="C2901" s="68"/>
      <c r="D2901" s="56">
        <v>1</v>
      </c>
      <c r="E2901" s="56">
        <v>1</v>
      </c>
      <c r="F2901" s="56">
        <v>1</v>
      </c>
      <c r="G2901" s="56">
        <v>1</v>
      </c>
      <c r="H2901" s="56">
        <v>1</v>
      </c>
      <c r="I2901" s="56">
        <v>1</v>
      </c>
      <c r="J2901" s="56">
        <v>1</v>
      </c>
      <c r="K2901" s="56">
        <v>1</v>
      </c>
      <c r="L2901" s="56">
        <v>1</v>
      </c>
      <c r="M2901" s="56">
        <v>1</v>
      </c>
      <c r="N2901" s="56">
        <v>1</v>
      </c>
      <c r="O2901" s="56">
        <v>1</v>
      </c>
      <c r="P2901" s="68"/>
      <c r="Q2901" s="62"/>
    </row>
    <row r="2902" spans="1:17" ht="15.75" thickTop="1" x14ac:dyDescent="0.25">
      <c r="A2902" t="str">
        <f t="shared" si="45"/>
        <v>216315763</v>
      </c>
      <c r="B2902" s="74">
        <v>216315763</v>
      </c>
      <c r="C2902" s="65" t="s">
        <v>1464</v>
      </c>
      <c r="D2902" s="41">
        <v>3</v>
      </c>
      <c r="E2902" s="41">
        <v>3</v>
      </c>
      <c r="F2902" s="41">
        <v>2</v>
      </c>
      <c r="G2902" s="41">
        <v>3</v>
      </c>
      <c r="H2902" s="41">
        <v>2</v>
      </c>
      <c r="I2902" s="41">
        <v>3</v>
      </c>
      <c r="J2902" s="41">
        <v>3</v>
      </c>
      <c r="K2902" s="41">
        <v>3</v>
      </c>
      <c r="L2902" s="41">
        <v>2</v>
      </c>
      <c r="M2902" s="41">
        <v>3</v>
      </c>
      <c r="N2902" s="41">
        <v>3</v>
      </c>
      <c r="O2902" s="41">
        <v>3</v>
      </c>
      <c r="P2902" s="65">
        <f>SUM(D2902:O2902)</f>
        <v>33</v>
      </c>
      <c r="Q2902" s="67">
        <f>P2902/36</f>
        <v>0.91666666666666663</v>
      </c>
    </row>
    <row r="2903" spans="1:17" x14ac:dyDescent="0.25">
      <c r="A2903" t="str">
        <f t="shared" si="45"/>
        <v>Enero - Junio</v>
      </c>
      <c r="B2903" s="72" t="s">
        <v>2341</v>
      </c>
      <c r="D2903" s="63">
        <v>1</v>
      </c>
      <c r="E2903" s="63">
        <v>1</v>
      </c>
      <c r="F2903" s="63">
        <v>1</v>
      </c>
      <c r="G2903" s="63">
        <v>1</v>
      </c>
      <c r="H2903" s="63">
        <v>1</v>
      </c>
      <c r="I2903" s="63">
        <v>1</v>
      </c>
      <c r="J2903" s="63">
        <v>1</v>
      </c>
      <c r="K2903" s="63">
        <v>1</v>
      </c>
      <c r="L2903" s="63">
        <v>1</v>
      </c>
      <c r="M2903" s="63">
        <v>1</v>
      </c>
      <c r="N2903" s="63">
        <v>1</v>
      </c>
      <c r="O2903" s="63">
        <v>1</v>
      </c>
      <c r="Q2903" s="61"/>
    </row>
    <row r="2904" spans="1:17" x14ac:dyDescent="0.25">
      <c r="A2904" t="str">
        <f t="shared" si="45"/>
        <v>Enero - Marzo</v>
      </c>
      <c r="B2904" s="72" t="s">
        <v>2301</v>
      </c>
      <c r="D2904" s="63">
        <v>1</v>
      </c>
      <c r="E2904" s="63">
        <v>1</v>
      </c>
      <c r="F2904" s="63">
        <v>1</v>
      </c>
      <c r="G2904" s="63">
        <v>1</v>
      </c>
      <c r="H2904" s="63">
        <v>0</v>
      </c>
      <c r="I2904" s="63">
        <v>1</v>
      </c>
      <c r="J2904" s="63">
        <v>1</v>
      </c>
      <c r="K2904" s="63">
        <v>1</v>
      </c>
      <c r="L2904" s="63">
        <v>0</v>
      </c>
      <c r="M2904" s="63">
        <v>1</v>
      </c>
      <c r="N2904" s="63">
        <v>1</v>
      </c>
      <c r="O2904" s="63">
        <v>1</v>
      </c>
      <c r="Q2904" s="61"/>
    </row>
    <row r="2905" spans="1:17" ht="15.75" thickBot="1" x14ac:dyDescent="0.3">
      <c r="A2905" t="str">
        <f t="shared" si="45"/>
        <v>Enero - Septiembre</v>
      </c>
      <c r="B2905" s="73" t="s">
        <v>2344</v>
      </c>
      <c r="C2905" s="68"/>
      <c r="D2905" s="56">
        <v>1</v>
      </c>
      <c r="E2905" s="56">
        <v>1</v>
      </c>
      <c r="F2905" s="56">
        <v>0</v>
      </c>
      <c r="G2905" s="56">
        <v>1</v>
      </c>
      <c r="H2905" s="56">
        <v>1</v>
      </c>
      <c r="I2905" s="56">
        <v>1</v>
      </c>
      <c r="J2905" s="56">
        <v>1</v>
      </c>
      <c r="K2905" s="56">
        <v>1</v>
      </c>
      <c r="L2905" s="56">
        <v>1</v>
      </c>
      <c r="M2905" s="56">
        <v>1</v>
      </c>
      <c r="N2905" s="56">
        <v>1</v>
      </c>
      <c r="O2905" s="56">
        <v>1</v>
      </c>
      <c r="P2905" s="68"/>
      <c r="Q2905" s="62"/>
    </row>
    <row r="2906" spans="1:17" ht="15.75" thickTop="1" x14ac:dyDescent="0.25">
      <c r="A2906" t="str">
        <f t="shared" si="45"/>
        <v>216373563</v>
      </c>
      <c r="B2906" s="74">
        <v>216373563</v>
      </c>
      <c r="C2906" s="65" t="s">
        <v>1466</v>
      </c>
      <c r="D2906" s="41">
        <v>2</v>
      </c>
      <c r="E2906" s="41">
        <v>3</v>
      </c>
      <c r="F2906" s="41">
        <v>3</v>
      </c>
      <c r="G2906" s="41">
        <v>0</v>
      </c>
      <c r="H2906" s="41">
        <v>3</v>
      </c>
      <c r="I2906" s="41">
        <v>3</v>
      </c>
      <c r="J2906" s="41">
        <v>2</v>
      </c>
      <c r="K2906" s="41">
        <v>3</v>
      </c>
      <c r="L2906" s="41">
        <v>3</v>
      </c>
      <c r="M2906" s="41">
        <v>3</v>
      </c>
      <c r="N2906" s="41">
        <v>3</v>
      </c>
      <c r="O2906" s="41">
        <v>3</v>
      </c>
      <c r="P2906" s="65">
        <f>SUM(D2906:O2906)</f>
        <v>31</v>
      </c>
      <c r="Q2906" s="67">
        <f>P2906/36</f>
        <v>0.86111111111111116</v>
      </c>
    </row>
    <row r="2907" spans="1:17" x14ac:dyDescent="0.25">
      <c r="A2907" t="str">
        <f t="shared" si="45"/>
        <v>Enero - Junio</v>
      </c>
      <c r="B2907" s="72" t="s">
        <v>2341</v>
      </c>
      <c r="D2907" s="63">
        <v>1</v>
      </c>
      <c r="E2907" s="63">
        <v>1</v>
      </c>
      <c r="F2907" s="63">
        <v>1</v>
      </c>
      <c r="G2907" s="63">
        <v>0</v>
      </c>
      <c r="H2907" s="63">
        <v>1</v>
      </c>
      <c r="I2907" s="63">
        <v>1</v>
      </c>
      <c r="J2907" s="63">
        <v>1</v>
      </c>
      <c r="K2907" s="63">
        <v>1</v>
      </c>
      <c r="L2907" s="63">
        <v>1</v>
      </c>
      <c r="M2907" s="63">
        <v>1</v>
      </c>
      <c r="N2907" s="63">
        <v>1</v>
      </c>
      <c r="O2907" s="63">
        <v>1</v>
      </c>
      <c r="Q2907" s="61"/>
    </row>
    <row r="2908" spans="1:17" x14ac:dyDescent="0.25">
      <c r="A2908" t="str">
        <f t="shared" si="45"/>
        <v>Enero - Marzo</v>
      </c>
      <c r="B2908" s="72" t="s">
        <v>2301</v>
      </c>
      <c r="D2908" s="63">
        <v>0</v>
      </c>
      <c r="E2908" s="63">
        <v>1</v>
      </c>
      <c r="F2908" s="63">
        <v>1</v>
      </c>
      <c r="G2908" s="63">
        <v>0</v>
      </c>
      <c r="H2908" s="63">
        <v>1</v>
      </c>
      <c r="I2908" s="63">
        <v>1</v>
      </c>
      <c r="J2908" s="63">
        <v>0</v>
      </c>
      <c r="K2908" s="63">
        <v>1</v>
      </c>
      <c r="L2908" s="63">
        <v>1</v>
      </c>
      <c r="M2908" s="63">
        <v>1</v>
      </c>
      <c r="N2908" s="63">
        <v>1</v>
      </c>
      <c r="O2908" s="63">
        <v>1</v>
      </c>
      <c r="Q2908" s="61"/>
    </row>
    <row r="2909" spans="1:17" ht="15.75" thickBot="1" x14ac:dyDescent="0.3">
      <c r="A2909" t="str">
        <f t="shared" si="45"/>
        <v>Enero - Septiembre</v>
      </c>
      <c r="B2909" s="73" t="s">
        <v>2344</v>
      </c>
      <c r="C2909" s="68"/>
      <c r="D2909" s="56">
        <v>1</v>
      </c>
      <c r="E2909" s="56">
        <v>1</v>
      </c>
      <c r="F2909" s="56">
        <v>1</v>
      </c>
      <c r="G2909" s="56">
        <v>0</v>
      </c>
      <c r="H2909" s="56">
        <v>1</v>
      </c>
      <c r="I2909" s="56">
        <v>1</v>
      </c>
      <c r="J2909" s="56">
        <v>1</v>
      </c>
      <c r="K2909" s="56">
        <v>1</v>
      </c>
      <c r="L2909" s="56">
        <v>1</v>
      </c>
      <c r="M2909" s="56">
        <v>1</v>
      </c>
      <c r="N2909" s="56">
        <v>1</v>
      </c>
      <c r="O2909" s="56">
        <v>1</v>
      </c>
      <c r="P2909" s="68"/>
      <c r="Q2909" s="62"/>
    </row>
    <row r="2910" spans="1:17" ht="15.75" thickTop="1" x14ac:dyDescent="0.25">
      <c r="A2910" t="str">
        <f t="shared" si="45"/>
        <v>216376563</v>
      </c>
      <c r="B2910" s="74">
        <v>216376563</v>
      </c>
      <c r="C2910" s="65" t="s">
        <v>1468</v>
      </c>
      <c r="D2910" s="41">
        <v>3</v>
      </c>
      <c r="E2910" s="41">
        <v>3</v>
      </c>
      <c r="F2910" s="41">
        <v>3</v>
      </c>
      <c r="G2910" s="41">
        <v>3</v>
      </c>
      <c r="H2910" s="41">
        <v>2</v>
      </c>
      <c r="I2910" s="41">
        <v>3</v>
      </c>
      <c r="J2910" s="41">
        <v>3</v>
      </c>
      <c r="K2910" s="41">
        <v>3</v>
      </c>
      <c r="L2910" s="41">
        <v>3</v>
      </c>
      <c r="M2910" s="41">
        <v>3</v>
      </c>
      <c r="N2910" s="41">
        <v>3</v>
      </c>
      <c r="O2910" s="41">
        <v>3</v>
      </c>
      <c r="P2910" s="65">
        <f>SUM(D2910:O2910)</f>
        <v>35</v>
      </c>
      <c r="Q2910" s="67">
        <f>P2910/36</f>
        <v>0.97222222222222221</v>
      </c>
    </row>
    <row r="2911" spans="1:17" x14ac:dyDescent="0.25">
      <c r="A2911" t="str">
        <f t="shared" si="45"/>
        <v>Enero - Junio</v>
      </c>
      <c r="B2911" s="72" t="s">
        <v>2341</v>
      </c>
      <c r="D2911" s="63">
        <v>1</v>
      </c>
      <c r="E2911" s="63">
        <v>1</v>
      </c>
      <c r="F2911" s="63">
        <v>1</v>
      </c>
      <c r="G2911" s="63">
        <v>1</v>
      </c>
      <c r="H2911" s="63">
        <v>1</v>
      </c>
      <c r="I2911" s="63">
        <v>1</v>
      </c>
      <c r="J2911" s="63">
        <v>1</v>
      </c>
      <c r="K2911" s="63">
        <v>1</v>
      </c>
      <c r="L2911" s="63">
        <v>1</v>
      </c>
      <c r="M2911" s="63">
        <v>1</v>
      </c>
      <c r="N2911" s="63">
        <v>1</v>
      </c>
      <c r="O2911" s="63">
        <v>1</v>
      </c>
      <c r="Q2911" s="61"/>
    </row>
    <row r="2912" spans="1:17" x14ac:dyDescent="0.25">
      <c r="A2912" t="str">
        <f t="shared" si="45"/>
        <v>Enero - Marzo</v>
      </c>
      <c r="B2912" s="72" t="s">
        <v>2301</v>
      </c>
      <c r="D2912" s="63">
        <v>1</v>
      </c>
      <c r="E2912" s="63">
        <v>1</v>
      </c>
      <c r="F2912" s="63">
        <v>1</v>
      </c>
      <c r="G2912" s="63">
        <v>1</v>
      </c>
      <c r="H2912" s="63">
        <v>0</v>
      </c>
      <c r="I2912" s="63">
        <v>1</v>
      </c>
      <c r="J2912" s="63">
        <v>1</v>
      </c>
      <c r="K2912" s="63">
        <v>1</v>
      </c>
      <c r="L2912" s="63">
        <v>1</v>
      </c>
      <c r="M2912" s="63">
        <v>1</v>
      </c>
      <c r="N2912" s="63">
        <v>1</v>
      </c>
      <c r="O2912" s="63">
        <v>1</v>
      </c>
      <c r="Q2912" s="61"/>
    </row>
    <row r="2913" spans="1:17" ht="15.75" thickBot="1" x14ac:dyDescent="0.3">
      <c r="A2913" t="str">
        <f t="shared" si="45"/>
        <v>Enero - Septiembre</v>
      </c>
      <c r="B2913" s="73" t="s">
        <v>2344</v>
      </c>
      <c r="C2913" s="68"/>
      <c r="D2913" s="56">
        <v>1</v>
      </c>
      <c r="E2913" s="56">
        <v>1</v>
      </c>
      <c r="F2913" s="56">
        <v>1</v>
      </c>
      <c r="G2913" s="56">
        <v>1</v>
      </c>
      <c r="H2913" s="56">
        <v>1</v>
      </c>
      <c r="I2913" s="56">
        <v>1</v>
      </c>
      <c r="J2913" s="56">
        <v>1</v>
      </c>
      <c r="K2913" s="56">
        <v>1</v>
      </c>
      <c r="L2913" s="56">
        <v>1</v>
      </c>
      <c r="M2913" s="56">
        <v>1</v>
      </c>
      <c r="N2913" s="56">
        <v>1</v>
      </c>
      <c r="O2913" s="56">
        <v>1</v>
      </c>
      <c r="P2913" s="68"/>
      <c r="Q2913" s="62"/>
    </row>
    <row r="2914" spans="1:17" ht="15.75" thickTop="1" x14ac:dyDescent="0.25">
      <c r="A2914" t="str">
        <f t="shared" si="45"/>
        <v>216376863</v>
      </c>
      <c r="B2914" s="74">
        <v>216376863</v>
      </c>
      <c r="C2914" s="65" t="s">
        <v>1470</v>
      </c>
      <c r="D2914" s="41">
        <v>3</v>
      </c>
      <c r="E2914" s="41">
        <v>3</v>
      </c>
      <c r="F2914" s="41">
        <v>0</v>
      </c>
      <c r="G2914" s="41">
        <v>1</v>
      </c>
      <c r="H2914" s="41">
        <v>0</v>
      </c>
      <c r="I2914" s="41">
        <v>2</v>
      </c>
      <c r="J2914" s="41">
        <v>3</v>
      </c>
      <c r="K2914" s="41">
        <v>3</v>
      </c>
      <c r="L2914" s="41">
        <v>3</v>
      </c>
      <c r="M2914" s="41">
        <v>2</v>
      </c>
      <c r="N2914" s="41">
        <v>3</v>
      </c>
      <c r="O2914" s="41">
        <v>3</v>
      </c>
      <c r="P2914" s="65">
        <f>SUM(D2914:O2914)</f>
        <v>26</v>
      </c>
      <c r="Q2914" s="67">
        <f>P2914/36</f>
        <v>0.72222222222222221</v>
      </c>
    </row>
    <row r="2915" spans="1:17" x14ac:dyDescent="0.25">
      <c r="A2915" t="str">
        <f t="shared" si="45"/>
        <v>Enero - Junio</v>
      </c>
      <c r="B2915" s="72" t="s">
        <v>2341</v>
      </c>
      <c r="D2915" s="63">
        <v>1</v>
      </c>
      <c r="E2915" s="63">
        <v>1</v>
      </c>
      <c r="F2915" s="63">
        <v>0</v>
      </c>
      <c r="G2915" s="63">
        <v>0</v>
      </c>
      <c r="H2915" s="63">
        <v>0</v>
      </c>
      <c r="I2915" s="63">
        <v>1</v>
      </c>
      <c r="J2915" s="63">
        <v>1</v>
      </c>
      <c r="K2915" s="63">
        <v>1</v>
      </c>
      <c r="L2915" s="63">
        <v>1</v>
      </c>
      <c r="M2915" s="63">
        <v>1</v>
      </c>
      <c r="N2915" s="63">
        <v>1</v>
      </c>
      <c r="O2915" s="63">
        <v>1</v>
      </c>
      <c r="Q2915" s="61"/>
    </row>
    <row r="2916" spans="1:17" x14ac:dyDescent="0.25">
      <c r="A2916" t="str">
        <f t="shared" si="45"/>
        <v>Enero - Marzo</v>
      </c>
      <c r="B2916" s="72" t="s">
        <v>2301</v>
      </c>
      <c r="D2916" s="63">
        <v>1</v>
      </c>
      <c r="E2916" s="63">
        <v>1</v>
      </c>
      <c r="F2916" s="63">
        <v>0</v>
      </c>
      <c r="G2916" s="63">
        <v>0</v>
      </c>
      <c r="H2916" s="63">
        <v>0</v>
      </c>
      <c r="I2916" s="63">
        <v>0</v>
      </c>
      <c r="J2916" s="63">
        <v>1</v>
      </c>
      <c r="K2916" s="63">
        <v>1</v>
      </c>
      <c r="L2916" s="63">
        <v>1</v>
      </c>
      <c r="M2916" s="63">
        <v>0</v>
      </c>
      <c r="N2916" s="63">
        <v>1</v>
      </c>
      <c r="O2916" s="63">
        <v>1</v>
      </c>
      <c r="Q2916" s="61"/>
    </row>
    <row r="2917" spans="1:17" ht="15.75" thickBot="1" x14ac:dyDescent="0.3">
      <c r="A2917" t="str">
        <f t="shared" si="45"/>
        <v>Enero - Septiembre</v>
      </c>
      <c r="B2917" s="73" t="s">
        <v>2344</v>
      </c>
      <c r="C2917" s="68"/>
      <c r="D2917" s="56">
        <v>1</v>
      </c>
      <c r="E2917" s="56">
        <v>1</v>
      </c>
      <c r="F2917" s="56">
        <v>0</v>
      </c>
      <c r="G2917" s="56">
        <v>1</v>
      </c>
      <c r="H2917" s="56">
        <v>0</v>
      </c>
      <c r="I2917" s="56">
        <v>1</v>
      </c>
      <c r="J2917" s="56">
        <v>1</v>
      </c>
      <c r="K2917" s="56">
        <v>1</v>
      </c>
      <c r="L2917" s="56">
        <v>1</v>
      </c>
      <c r="M2917" s="56">
        <v>1</v>
      </c>
      <c r="N2917" s="56">
        <v>1</v>
      </c>
      <c r="O2917" s="56">
        <v>1</v>
      </c>
      <c r="P2917" s="68"/>
      <c r="Q2917" s="62"/>
    </row>
    <row r="2918" spans="1:17" ht="15.75" thickTop="1" x14ac:dyDescent="0.25">
      <c r="A2918" t="str">
        <f t="shared" si="45"/>
        <v>216385263</v>
      </c>
      <c r="B2918" s="74">
        <v>216385263</v>
      </c>
      <c r="C2918" s="65" t="s">
        <v>1472</v>
      </c>
      <c r="D2918" s="41">
        <v>3</v>
      </c>
      <c r="E2918" s="41">
        <v>3</v>
      </c>
      <c r="F2918" s="41">
        <v>3</v>
      </c>
      <c r="G2918" s="41">
        <v>3</v>
      </c>
      <c r="H2918" s="41">
        <v>3</v>
      </c>
      <c r="I2918" s="41">
        <v>3</v>
      </c>
      <c r="J2918" s="41">
        <v>3</v>
      </c>
      <c r="K2918" s="41">
        <v>3</v>
      </c>
      <c r="L2918" s="41">
        <v>3</v>
      </c>
      <c r="M2918" s="41">
        <v>3</v>
      </c>
      <c r="N2918" s="41">
        <v>3</v>
      </c>
      <c r="O2918" s="41">
        <v>3</v>
      </c>
      <c r="P2918" s="65">
        <f>SUM(D2918:O2918)</f>
        <v>36</v>
      </c>
      <c r="Q2918" s="67">
        <f>P2918/36</f>
        <v>1</v>
      </c>
    </row>
    <row r="2919" spans="1:17" x14ac:dyDescent="0.25">
      <c r="A2919" t="str">
        <f t="shared" si="45"/>
        <v>Enero - Junio</v>
      </c>
      <c r="B2919" s="72" t="s">
        <v>2341</v>
      </c>
      <c r="D2919" s="63">
        <v>1</v>
      </c>
      <c r="E2919" s="63">
        <v>1</v>
      </c>
      <c r="F2919" s="63">
        <v>1</v>
      </c>
      <c r="G2919" s="63">
        <v>1</v>
      </c>
      <c r="H2919" s="63">
        <v>1</v>
      </c>
      <c r="I2919" s="63">
        <v>1</v>
      </c>
      <c r="J2919" s="63">
        <v>1</v>
      </c>
      <c r="K2919" s="63">
        <v>1</v>
      </c>
      <c r="L2919" s="63">
        <v>1</v>
      </c>
      <c r="M2919" s="63">
        <v>1</v>
      </c>
      <c r="N2919" s="63">
        <v>1</v>
      </c>
      <c r="O2919" s="63">
        <v>1</v>
      </c>
      <c r="Q2919" s="61"/>
    </row>
    <row r="2920" spans="1:17" x14ac:dyDescent="0.25">
      <c r="A2920" t="str">
        <f t="shared" si="45"/>
        <v>Enero - Marzo</v>
      </c>
      <c r="B2920" s="72" t="s">
        <v>2301</v>
      </c>
      <c r="D2920" s="63">
        <v>1</v>
      </c>
      <c r="E2920" s="63">
        <v>1</v>
      </c>
      <c r="F2920" s="63">
        <v>1</v>
      </c>
      <c r="G2920" s="63">
        <v>1</v>
      </c>
      <c r="H2920" s="63">
        <v>1</v>
      </c>
      <c r="I2920" s="63">
        <v>1</v>
      </c>
      <c r="J2920" s="63">
        <v>1</v>
      </c>
      <c r="K2920" s="63">
        <v>1</v>
      </c>
      <c r="L2920" s="63">
        <v>1</v>
      </c>
      <c r="M2920" s="63">
        <v>1</v>
      </c>
      <c r="N2920" s="63">
        <v>1</v>
      </c>
      <c r="O2920" s="63">
        <v>1</v>
      </c>
      <c r="Q2920" s="61"/>
    </row>
    <row r="2921" spans="1:17" ht="15.75" thickBot="1" x14ac:dyDescent="0.3">
      <c r="A2921" t="str">
        <f t="shared" si="45"/>
        <v>Enero - Septiembre</v>
      </c>
      <c r="B2921" s="73" t="s">
        <v>2344</v>
      </c>
      <c r="C2921" s="68"/>
      <c r="D2921" s="56">
        <v>1</v>
      </c>
      <c r="E2921" s="56">
        <v>1</v>
      </c>
      <c r="F2921" s="56">
        <v>1</v>
      </c>
      <c r="G2921" s="56">
        <v>1</v>
      </c>
      <c r="H2921" s="56">
        <v>1</v>
      </c>
      <c r="I2921" s="56">
        <v>1</v>
      </c>
      <c r="J2921" s="56">
        <v>1</v>
      </c>
      <c r="K2921" s="56">
        <v>1</v>
      </c>
      <c r="L2921" s="56">
        <v>1</v>
      </c>
      <c r="M2921" s="56">
        <v>1</v>
      </c>
      <c r="N2921" s="56">
        <v>1</v>
      </c>
      <c r="O2921" s="56">
        <v>1</v>
      </c>
      <c r="P2921" s="68"/>
      <c r="Q2921" s="62"/>
    </row>
    <row r="2922" spans="1:17" ht="15.75" thickTop="1" x14ac:dyDescent="0.25">
      <c r="A2922" t="str">
        <f t="shared" si="45"/>
        <v>216405264</v>
      </c>
      <c r="B2922" s="74">
        <v>216405264</v>
      </c>
      <c r="C2922" s="65" t="s">
        <v>1474</v>
      </c>
      <c r="D2922" s="41">
        <v>3</v>
      </c>
      <c r="E2922" s="41">
        <v>3</v>
      </c>
      <c r="F2922" s="41">
        <v>3</v>
      </c>
      <c r="G2922" s="41">
        <v>0</v>
      </c>
      <c r="H2922" s="41">
        <v>3</v>
      </c>
      <c r="I2922" s="41">
        <v>3</v>
      </c>
      <c r="J2922" s="41">
        <v>3</v>
      </c>
      <c r="K2922" s="41">
        <v>3</v>
      </c>
      <c r="L2922" s="41">
        <v>3</v>
      </c>
      <c r="M2922" s="41">
        <v>3</v>
      </c>
      <c r="N2922" s="41">
        <v>3</v>
      </c>
      <c r="O2922" s="41">
        <v>3</v>
      </c>
      <c r="P2922" s="65">
        <f>SUM(D2922:O2922)</f>
        <v>33</v>
      </c>
      <c r="Q2922" s="67">
        <f>P2922/36</f>
        <v>0.91666666666666663</v>
      </c>
    </row>
    <row r="2923" spans="1:17" x14ac:dyDescent="0.25">
      <c r="A2923" t="str">
        <f t="shared" si="45"/>
        <v>Enero - Junio</v>
      </c>
      <c r="B2923" s="72" t="s">
        <v>2341</v>
      </c>
      <c r="D2923" s="63">
        <v>1</v>
      </c>
      <c r="E2923" s="63">
        <v>1</v>
      </c>
      <c r="F2923" s="63">
        <v>1</v>
      </c>
      <c r="G2923" s="63">
        <v>0</v>
      </c>
      <c r="H2923" s="63">
        <v>1</v>
      </c>
      <c r="I2923" s="63">
        <v>1</v>
      </c>
      <c r="J2923" s="63">
        <v>1</v>
      </c>
      <c r="K2923" s="63">
        <v>1</v>
      </c>
      <c r="L2923" s="63">
        <v>1</v>
      </c>
      <c r="M2923" s="63">
        <v>1</v>
      </c>
      <c r="N2923" s="63">
        <v>1</v>
      </c>
      <c r="O2923" s="63">
        <v>1</v>
      </c>
      <c r="Q2923" s="61"/>
    </row>
    <row r="2924" spans="1:17" x14ac:dyDescent="0.25">
      <c r="A2924" t="str">
        <f t="shared" si="45"/>
        <v>Enero - Marzo</v>
      </c>
      <c r="B2924" s="72" t="s">
        <v>2301</v>
      </c>
      <c r="D2924" s="63">
        <v>1</v>
      </c>
      <c r="E2924" s="63">
        <v>1</v>
      </c>
      <c r="F2924" s="63">
        <v>1</v>
      </c>
      <c r="G2924" s="63">
        <v>0</v>
      </c>
      <c r="H2924" s="63">
        <v>1</v>
      </c>
      <c r="I2924" s="63">
        <v>1</v>
      </c>
      <c r="J2924" s="63">
        <v>1</v>
      </c>
      <c r="K2924" s="63">
        <v>1</v>
      </c>
      <c r="L2924" s="63">
        <v>1</v>
      </c>
      <c r="M2924" s="63">
        <v>1</v>
      </c>
      <c r="N2924" s="63">
        <v>1</v>
      </c>
      <c r="O2924" s="63">
        <v>1</v>
      </c>
      <c r="Q2924" s="61"/>
    </row>
    <row r="2925" spans="1:17" ht="15.75" thickBot="1" x14ac:dyDescent="0.3">
      <c r="A2925" t="str">
        <f t="shared" si="45"/>
        <v>Enero - Septiembre</v>
      </c>
      <c r="B2925" s="73" t="s">
        <v>2344</v>
      </c>
      <c r="C2925" s="68"/>
      <c r="D2925" s="56">
        <v>1</v>
      </c>
      <c r="E2925" s="56">
        <v>1</v>
      </c>
      <c r="F2925" s="56">
        <v>1</v>
      </c>
      <c r="G2925" s="56">
        <v>0</v>
      </c>
      <c r="H2925" s="56">
        <v>1</v>
      </c>
      <c r="I2925" s="56">
        <v>1</v>
      </c>
      <c r="J2925" s="56">
        <v>1</v>
      </c>
      <c r="K2925" s="56">
        <v>1</v>
      </c>
      <c r="L2925" s="56">
        <v>1</v>
      </c>
      <c r="M2925" s="56">
        <v>1</v>
      </c>
      <c r="N2925" s="56">
        <v>1</v>
      </c>
      <c r="O2925" s="56">
        <v>1</v>
      </c>
      <c r="P2925" s="68"/>
      <c r="Q2925" s="62"/>
    </row>
    <row r="2926" spans="1:17" ht="15.75" thickTop="1" x14ac:dyDescent="0.25">
      <c r="A2926" t="str">
        <f t="shared" si="45"/>
        <v>216405364</v>
      </c>
      <c r="B2926" s="74">
        <v>216405364</v>
      </c>
      <c r="C2926" s="65" t="s">
        <v>1476</v>
      </c>
      <c r="D2926" s="41">
        <v>3</v>
      </c>
      <c r="E2926" s="41">
        <v>3</v>
      </c>
      <c r="F2926" s="41">
        <v>0</v>
      </c>
      <c r="G2926" s="41">
        <v>3</v>
      </c>
      <c r="H2926" s="41">
        <v>3</v>
      </c>
      <c r="I2926" s="41">
        <v>3</v>
      </c>
      <c r="J2926" s="41">
        <v>3</v>
      </c>
      <c r="K2926" s="41">
        <v>3</v>
      </c>
      <c r="L2926" s="41">
        <v>3</v>
      </c>
      <c r="M2926" s="41">
        <v>3</v>
      </c>
      <c r="N2926" s="41">
        <v>3</v>
      </c>
      <c r="O2926" s="41">
        <v>3</v>
      </c>
      <c r="P2926" s="65">
        <f>SUM(D2926:O2926)</f>
        <v>33</v>
      </c>
      <c r="Q2926" s="67">
        <f>P2926/36</f>
        <v>0.91666666666666663</v>
      </c>
    </row>
    <row r="2927" spans="1:17" x14ac:dyDescent="0.25">
      <c r="A2927" t="str">
        <f t="shared" si="45"/>
        <v>Enero - Junio</v>
      </c>
      <c r="B2927" s="72" t="s">
        <v>2341</v>
      </c>
      <c r="D2927" s="63">
        <v>1</v>
      </c>
      <c r="E2927" s="63">
        <v>1</v>
      </c>
      <c r="F2927" s="63">
        <v>0</v>
      </c>
      <c r="G2927" s="63">
        <v>1</v>
      </c>
      <c r="H2927" s="63">
        <v>1</v>
      </c>
      <c r="I2927" s="63">
        <v>1</v>
      </c>
      <c r="J2927" s="63">
        <v>1</v>
      </c>
      <c r="K2927" s="63">
        <v>1</v>
      </c>
      <c r="L2927" s="63">
        <v>1</v>
      </c>
      <c r="M2927" s="63">
        <v>1</v>
      </c>
      <c r="N2927" s="63">
        <v>1</v>
      </c>
      <c r="O2927" s="63">
        <v>1</v>
      </c>
      <c r="Q2927" s="61"/>
    </row>
    <row r="2928" spans="1:17" x14ac:dyDescent="0.25">
      <c r="A2928" t="str">
        <f t="shared" si="45"/>
        <v>Enero - Marzo</v>
      </c>
      <c r="B2928" s="72" t="s">
        <v>2301</v>
      </c>
      <c r="D2928" s="63">
        <v>1</v>
      </c>
      <c r="E2928" s="63">
        <v>1</v>
      </c>
      <c r="F2928" s="63">
        <v>0</v>
      </c>
      <c r="G2928" s="63">
        <v>1</v>
      </c>
      <c r="H2928" s="63">
        <v>1</v>
      </c>
      <c r="I2928" s="63">
        <v>1</v>
      </c>
      <c r="J2928" s="63">
        <v>1</v>
      </c>
      <c r="K2928" s="63">
        <v>1</v>
      </c>
      <c r="L2928" s="63">
        <v>1</v>
      </c>
      <c r="M2928" s="63">
        <v>1</v>
      </c>
      <c r="N2928" s="63">
        <v>1</v>
      </c>
      <c r="O2928" s="63">
        <v>1</v>
      </c>
      <c r="Q2928" s="61"/>
    </row>
    <row r="2929" spans="1:17" ht="15.75" thickBot="1" x14ac:dyDescent="0.3">
      <c r="A2929" t="str">
        <f t="shared" si="45"/>
        <v>Enero - Septiembre</v>
      </c>
      <c r="B2929" s="73" t="s">
        <v>2344</v>
      </c>
      <c r="C2929" s="68"/>
      <c r="D2929" s="56">
        <v>1</v>
      </c>
      <c r="E2929" s="56">
        <v>1</v>
      </c>
      <c r="F2929" s="56">
        <v>0</v>
      </c>
      <c r="G2929" s="56">
        <v>1</v>
      </c>
      <c r="H2929" s="56">
        <v>1</v>
      </c>
      <c r="I2929" s="56">
        <v>1</v>
      </c>
      <c r="J2929" s="56">
        <v>1</v>
      </c>
      <c r="K2929" s="56">
        <v>1</v>
      </c>
      <c r="L2929" s="56">
        <v>1</v>
      </c>
      <c r="M2929" s="56">
        <v>1</v>
      </c>
      <c r="N2929" s="56">
        <v>1</v>
      </c>
      <c r="O2929" s="56">
        <v>1</v>
      </c>
      <c r="P2929" s="68"/>
      <c r="Q2929" s="62"/>
    </row>
    <row r="2930" spans="1:17" ht="15.75" thickTop="1" x14ac:dyDescent="0.25">
      <c r="A2930" t="str">
        <f t="shared" si="45"/>
        <v>216405664</v>
      </c>
      <c r="B2930" s="74">
        <v>216405664</v>
      </c>
      <c r="C2930" s="65" t="s">
        <v>1478</v>
      </c>
      <c r="D2930" s="41">
        <v>3</v>
      </c>
      <c r="E2930" s="41">
        <v>3</v>
      </c>
      <c r="F2930" s="41">
        <v>3</v>
      </c>
      <c r="G2930" s="41">
        <v>3</v>
      </c>
      <c r="H2930" s="41">
        <v>3</v>
      </c>
      <c r="I2930" s="41">
        <v>3</v>
      </c>
      <c r="J2930" s="41">
        <v>3</v>
      </c>
      <c r="K2930" s="41">
        <v>3</v>
      </c>
      <c r="L2930" s="41">
        <v>3</v>
      </c>
      <c r="M2930" s="41">
        <v>3</v>
      </c>
      <c r="N2930" s="41">
        <v>3</v>
      </c>
      <c r="O2930" s="41">
        <v>3</v>
      </c>
      <c r="P2930" s="65">
        <f>SUM(D2930:O2930)</f>
        <v>36</v>
      </c>
      <c r="Q2930" s="67">
        <f>P2930/36</f>
        <v>1</v>
      </c>
    </row>
    <row r="2931" spans="1:17" x14ac:dyDescent="0.25">
      <c r="A2931" t="str">
        <f t="shared" si="45"/>
        <v>Enero - Junio</v>
      </c>
      <c r="B2931" s="72" t="s">
        <v>2341</v>
      </c>
      <c r="D2931" s="63">
        <v>1</v>
      </c>
      <c r="E2931" s="63">
        <v>1</v>
      </c>
      <c r="F2931" s="63">
        <v>1</v>
      </c>
      <c r="G2931" s="63">
        <v>1</v>
      </c>
      <c r="H2931" s="63">
        <v>1</v>
      </c>
      <c r="I2931" s="63">
        <v>1</v>
      </c>
      <c r="J2931" s="63">
        <v>1</v>
      </c>
      <c r="K2931" s="63">
        <v>1</v>
      </c>
      <c r="L2931" s="63">
        <v>1</v>
      </c>
      <c r="M2931" s="63">
        <v>1</v>
      </c>
      <c r="N2931" s="63">
        <v>1</v>
      </c>
      <c r="O2931" s="63">
        <v>1</v>
      </c>
      <c r="Q2931" s="61"/>
    </row>
    <row r="2932" spans="1:17" x14ac:dyDescent="0.25">
      <c r="A2932" t="str">
        <f t="shared" si="45"/>
        <v>Enero - Marzo</v>
      </c>
      <c r="B2932" s="72" t="s">
        <v>2301</v>
      </c>
      <c r="D2932" s="63">
        <v>1</v>
      </c>
      <c r="E2932" s="63">
        <v>1</v>
      </c>
      <c r="F2932" s="63">
        <v>1</v>
      </c>
      <c r="G2932" s="63">
        <v>1</v>
      </c>
      <c r="H2932" s="63">
        <v>1</v>
      </c>
      <c r="I2932" s="63">
        <v>1</v>
      </c>
      <c r="J2932" s="63">
        <v>1</v>
      </c>
      <c r="K2932" s="63">
        <v>1</v>
      </c>
      <c r="L2932" s="63">
        <v>1</v>
      </c>
      <c r="M2932" s="63">
        <v>1</v>
      </c>
      <c r="N2932" s="63">
        <v>1</v>
      </c>
      <c r="O2932" s="63">
        <v>1</v>
      </c>
      <c r="Q2932" s="61"/>
    </row>
    <row r="2933" spans="1:17" ht="15.75" thickBot="1" x14ac:dyDescent="0.3">
      <c r="A2933" t="str">
        <f t="shared" si="45"/>
        <v>Enero - Septiembre</v>
      </c>
      <c r="B2933" s="73" t="s">
        <v>2344</v>
      </c>
      <c r="C2933" s="68"/>
      <c r="D2933" s="56">
        <v>1</v>
      </c>
      <c r="E2933" s="56">
        <v>1</v>
      </c>
      <c r="F2933" s="56">
        <v>1</v>
      </c>
      <c r="G2933" s="56">
        <v>1</v>
      </c>
      <c r="H2933" s="56">
        <v>1</v>
      </c>
      <c r="I2933" s="56">
        <v>1</v>
      </c>
      <c r="J2933" s="56">
        <v>1</v>
      </c>
      <c r="K2933" s="56">
        <v>1</v>
      </c>
      <c r="L2933" s="56">
        <v>1</v>
      </c>
      <c r="M2933" s="56">
        <v>1</v>
      </c>
      <c r="N2933" s="56">
        <v>1</v>
      </c>
      <c r="O2933" s="56">
        <v>1</v>
      </c>
      <c r="P2933" s="68"/>
      <c r="Q2933" s="62"/>
    </row>
    <row r="2934" spans="1:17" ht="15.75" thickTop="1" x14ac:dyDescent="0.25">
      <c r="A2934" t="str">
        <f t="shared" si="45"/>
        <v>216415464</v>
      </c>
      <c r="B2934" s="74">
        <v>216415464</v>
      </c>
      <c r="C2934" s="65" t="s">
        <v>1480</v>
      </c>
      <c r="D2934" s="41">
        <v>2</v>
      </c>
      <c r="E2934" s="41">
        <v>1</v>
      </c>
      <c r="F2934" s="41">
        <v>2</v>
      </c>
      <c r="G2934" s="41">
        <v>3</v>
      </c>
      <c r="H2934" s="41">
        <v>2</v>
      </c>
      <c r="I2934" s="41">
        <v>2</v>
      </c>
      <c r="J2934" s="41">
        <v>3</v>
      </c>
      <c r="K2934" s="41">
        <v>2</v>
      </c>
      <c r="L2934" s="41">
        <v>2</v>
      </c>
      <c r="M2934" s="41">
        <v>3</v>
      </c>
      <c r="N2934" s="41">
        <v>3</v>
      </c>
      <c r="O2934" s="41">
        <v>3</v>
      </c>
      <c r="P2934" s="65">
        <f>SUM(D2934:O2934)</f>
        <v>28</v>
      </c>
      <c r="Q2934" s="67">
        <f>P2934/36</f>
        <v>0.77777777777777779</v>
      </c>
    </row>
    <row r="2935" spans="1:17" x14ac:dyDescent="0.25">
      <c r="A2935" t="str">
        <f t="shared" si="45"/>
        <v>Enero - Junio</v>
      </c>
      <c r="B2935" s="72" t="s">
        <v>2341</v>
      </c>
      <c r="D2935" s="63">
        <v>1</v>
      </c>
      <c r="E2935" s="63">
        <v>0</v>
      </c>
      <c r="F2935" s="63">
        <v>1</v>
      </c>
      <c r="G2935" s="63">
        <v>1</v>
      </c>
      <c r="H2935" s="63">
        <v>1</v>
      </c>
      <c r="I2935" s="63">
        <v>1</v>
      </c>
      <c r="J2935" s="63">
        <v>1</v>
      </c>
      <c r="K2935" s="63">
        <v>1</v>
      </c>
      <c r="L2935" s="63">
        <v>1</v>
      </c>
      <c r="M2935" s="63">
        <v>1</v>
      </c>
      <c r="N2935" s="63">
        <v>1</v>
      </c>
      <c r="O2935" s="63">
        <v>1</v>
      </c>
      <c r="Q2935" s="61"/>
    </row>
    <row r="2936" spans="1:17" x14ac:dyDescent="0.25">
      <c r="A2936" t="str">
        <f t="shared" si="45"/>
        <v>Enero - Marzo</v>
      </c>
      <c r="B2936" s="72" t="s">
        <v>2301</v>
      </c>
      <c r="D2936" s="63">
        <v>0</v>
      </c>
      <c r="E2936" s="63">
        <v>0</v>
      </c>
      <c r="F2936" s="63">
        <v>0</v>
      </c>
      <c r="G2936" s="63">
        <v>1</v>
      </c>
      <c r="H2936" s="63">
        <v>0</v>
      </c>
      <c r="I2936" s="63">
        <v>0</v>
      </c>
      <c r="J2936" s="63">
        <v>1</v>
      </c>
      <c r="K2936" s="63">
        <v>0</v>
      </c>
      <c r="L2936" s="63">
        <v>0</v>
      </c>
      <c r="M2936" s="63">
        <v>1</v>
      </c>
      <c r="N2936" s="63">
        <v>1</v>
      </c>
      <c r="O2936" s="63">
        <v>1</v>
      </c>
      <c r="Q2936" s="61"/>
    </row>
    <row r="2937" spans="1:17" ht="15.75" thickBot="1" x14ac:dyDescent="0.3">
      <c r="A2937" t="str">
        <f t="shared" si="45"/>
        <v>Enero - Septiembre</v>
      </c>
      <c r="B2937" s="73" t="s">
        <v>2344</v>
      </c>
      <c r="C2937" s="68"/>
      <c r="D2937" s="56">
        <v>1</v>
      </c>
      <c r="E2937" s="56">
        <v>1</v>
      </c>
      <c r="F2937" s="56">
        <v>1</v>
      </c>
      <c r="G2937" s="56">
        <v>1</v>
      </c>
      <c r="H2937" s="56">
        <v>1</v>
      </c>
      <c r="I2937" s="56">
        <v>1</v>
      </c>
      <c r="J2937" s="56">
        <v>1</v>
      </c>
      <c r="K2937" s="56">
        <v>1</v>
      </c>
      <c r="L2937" s="56">
        <v>1</v>
      </c>
      <c r="M2937" s="56">
        <v>1</v>
      </c>
      <c r="N2937" s="56">
        <v>1</v>
      </c>
      <c r="O2937" s="56">
        <v>1</v>
      </c>
      <c r="P2937" s="68"/>
      <c r="Q2937" s="62"/>
    </row>
    <row r="2938" spans="1:17" ht="15.75" thickTop="1" x14ac:dyDescent="0.25">
      <c r="A2938" t="str">
        <f t="shared" si="45"/>
        <v>216415664</v>
      </c>
      <c r="B2938" s="74">
        <v>216415664</v>
      </c>
      <c r="C2938" s="65" t="s">
        <v>1482</v>
      </c>
      <c r="D2938" s="41">
        <v>3</v>
      </c>
      <c r="E2938" s="41">
        <v>3</v>
      </c>
      <c r="F2938" s="41">
        <v>3</v>
      </c>
      <c r="G2938" s="41">
        <v>3</v>
      </c>
      <c r="H2938" s="41">
        <v>3</v>
      </c>
      <c r="I2938" s="41">
        <v>3</v>
      </c>
      <c r="J2938" s="41">
        <v>3</v>
      </c>
      <c r="K2938" s="41">
        <v>3</v>
      </c>
      <c r="L2938" s="41">
        <v>1</v>
      </c>
      <c r="M2938" s="41">
        <v>3</v>
      </c>
      <c r="N2938" s="41">
        <v>3</v>
      </c>
      <c r="O2938" s="41">
        <v>3</v>
      </c>
      <c r="P2938" s="65">
        <f>SUM(D2938:O2938)</f>
        <v>34</v>
      </c>
      <c r="Q2938" s="67">
        <f>P2938/36</f>
        <v>0.94444444444444442</v>
      </c>
    </row>
    <row r="2939" spans="1:17" x14ac:dyDescent="0.25">
      <c r="A2939" t="str">
        <f t="shared" si="45"/>
        <v>Enero - Junio</v>
      </c>
      <c r="B2939" s="72" t="s">
        <v>2341</v>
      </c>
      <c r="D2939" s="63">
        <v>1</v>
      </c>
      <c r="E2939" s="63">
        <v>1</v>
      </c>
      <c r="F2939" s="63">
        <v>1</v>
      </c>
      <c r="G2939" s="63">
        <v>1</v>
      </c>
      <c r="H2939" s="63">
        <v>1</v>
      </c>
      <c r="I2939" s="63">
        <v>1</v>
      </c>
      <c r="J2939" s="63">
        <v>1</v>
      </c>
      <c r="K2939" s="63">
        <v>1</v>
      </c>
      <c r="L2939" s="63">
        <v>0</v>
      </c>
      <c r="M2939" s="63">
        <v>1</v>
      </c>
      <c r="N2939" s="63">
        <v>1</v>
      </c>
      <c r="O2939" s="63">
        <v>1</v>
      </c>
      <c r="Q2939" s="61"/>
    </row>
    <row r="2940" spans="1:17" x14ac:dyDescent="0.25">
      <c r="A2940" t="str">
        <f t="shared" si="45"/>
        <v>Enero - Marzo</v>
      </c>
      <c r="B2940" s="72" t="s">
        <v>2301</v>
      </c>
      <c r="D2940" s="63">
        <v>1</v>
      </c>
      <c r="E2940" s="63">
        <v>1</v>
      </c>
      <c r="F2940" s="63">
        <v>1</v>
      </c>
      <c r="G2940" s="63">
        <v>1</v>
      </c>
      <c r="H2940" s="63">
        <v>1</v>
      </c>
      <c r="I2940" s="63">
        <v>1</v>
      </c>
      <c r="J2940" s="63">
        <v>1</v>
      </c>
      <c r="K2940" s="63">
        <v>1</v>
      </c>
      <c r="L2940" s="63">
        <v>1</v>
      </c>
      <c r="M2940" s="63">
        <v>1</v>
      </c>
      <c r="N2940" s="63">
        <v>1</v>
      </c>
      <c r="O2940" s="63">
        <v>1</v>
      </c>
      <c r="Q2940" s="61"/>
    </row>
    <row r="2941" spans="1:17" ht="15.75" thickBot="1" x14ac:dyDescent="0.3">
      <c r="A2941" t="str">
        <f t="shared" si="45"/>
        <v>Enero - Septiembre</v>
      </c>
      <c r="B2941" s="73" t="s">
        <v>2344</v>
      </c>
      <c r="C2941" s="68"/>
      <c r="D2941" s="56">
        <v>1</v>
      </c>
      <c r="E2941" s="56">
        <v>1</v>
      </c>
      <c r="F2941" s="56">
        <v>1</v>
      </c>
      <c r="G2941" s="56">
        <v>1</v>
      </c>
      <c r="H2941" s="56">
        <v>1</v>
      </c>
      <c r="I2941" s="56">
        <v>1</v>
      </c>
      <c r="J2941" s="56">
        <v>1</v>
      </c>
      <c r="K2941" s="56">
        <v>1</v>
      </c>
      <c r="L2941" s="56">
        <v>0</v>
      </c>
      <c r="M2941" s="56">
        <v>1</v>
      </c>
      <c r="N2941" s="56">
        <v>1</v>
      </c>
      <c r="O2941" s="56">
        <v>1</v>
      </c>
      <c r="P2941" s="68"/>
      <c r="Q2941" s="62"/>
    </row>
    <row r="2942" spans="1:17" ht="15.75" thickTop="1" x14ac:dyDescent="0.25">
      <c r="A2942" t="str">
        <f t="shared" si="45"/>
        <v>216415764</v>
      </c>
      <c r="B2942" s="74">
        <v>216415764</v>
      </c>
      <c r="C2942" s="65" t="s">
        <v>1484</v>
      </c>
      <c r="D2942" s="41">
        <v>3</v>
      </c>
      <c r="E2942" s="41">
        <v>3</v>
      </c>
      <c r="F2942" s="41">
        <v>3</v>
      </c>
      <c r="G2942" s="41">
        <v>3</v>
      </c>
      <c r="H2942" s="41">
        <v>3</v>
      </c>
      <c r="I2942" s="41">
        <v>3</v>
      </c>
      <c r="J2942" s="41">
        <v>3</v>
      </c>
      <c r="K2942" s="41">
        <v>3</v>
      </c>
      <c r="L2942" s="41">
        <v>2</v>
      </c>
      <c r="M2942" s="41">
        <v>3</v>
      </c>
      <c r="N2942" s="41">
        <v>3</v>
      </c>
      <c r="O2942" s="41">
        <v>3</v>
      </c>
      <c r="P2942" s="65">
        <f>SUM(D2942:O2942)</f>
        <v>35</v>
      </c>
      <c r="Q2942" s="67">
        <f>P2942/36</f>
        <v>0.97222222222222221</v>
      </c>
    </row>
    <row r="2943" spans="1:17" x14ac:dyDescent="0.25">
      <c r="A2943" t="str">
        <f t="shared" si="45"/>
        <v>Enero - Junio</v>
      </c>
      <c r="B2943" s="72" t="s">
        <v>2341</v>
      </c>
      <c r="D2943" s="63">
        <v>1</v>
      </c>
      <c r="E2943" s="63">
        <v>1</v>
      </c>
      <c r="F2943" s="63">
        <v>1</v>
      </c>
      <c r="G2943" s="63">
        <v>1</v>
      </c>
      <c r="H2943" s="63">
        <v>1</v>
      </c>
      <c r="I2943" s="63">
        <v>1</v>
      </c>
      <c r="J2943" s="63">
        <v>1</v>
      </c>
      <c r="K2943" s="63">
        <v>1</v>
      </c>
      <c r="L2943" s="63">
        <v>1</v>
      </c>
      <c r="M2943" s="63">
        <v>1</v>
      </c>
      <c r="N2943" s="63">
        <v>1</v>
      </c>
      <c r="O2943" s="63">
        <v>1</v>
      </c>
      <c r="Q2943" s="61"/>
    </row>
    <row r="2944" spans="1:17" x14ac:dyDescent="0.25">
      <c r="A2944" t="str">
        <f t="shared" si="45"/>
        <v>Enero - Marzo</v>
      </c>
      <c r="B2944" s="72" t="s">
        <v>2301</v>
      </c>
      <c r="D2944" s="63">
        <v>1</v>
      </c>
      <c r="E2944" s="63">
        <v>1</v>
      </c>
      <c r="F2944" s="63">
        <v>1</v>
      </c>
      <c r="G2944" s="63">
        <v>1</v>
      </c>
      <c r="H2944" s="63">
        <v>1</v>
      </c>
      <c r="I2944" s="63">
        <v>1</v>
      </c>
      <c r="J2944" s="63">
        <v>1</v>
      </c>
      <c r="K2944" s="63">
        <v>1</v>
      </c>
      <c r="L2944" s="63">
        <v>0</v>
      </c>
      <c r="M2944" s="63">
        <v>1</v>
      </c>
      <c r="N2944" s="63">
        <v>1</v>
      </c>
      <c r="O2944" s="63">
        <v>1</v>
      </c>
      <c r="Q2944" s="61"/>
    </row>
    <row r="2945" spans="1:17" ht="15.75" thickBot="1" x14ac:dyDescent="0.3">
      <c r="A2945" t="str">
        <f t="shared" si="45"/>
        <v>Enero - Septiembre</v>
      </c>
      <c r="B2945" s="73" t="s">
        <v>2344</v>
      </c>
      <c r="C2945" s="68"/>
      <c r="D2945" s="56">
        <v>1</v>
      </c>
      <c r="E2945" s="56">
        <v>1</v>
      </c>
      <c r="F2945" s="56">
        <v>1</v>
      </c>
      <c r="G2945" s="56">
        <v>1</v>
      </c>
      <c r="H2945" s="56">
        <v>1</v>
      </c>
      <c r="I2945" s="56">
        <v>1</v>
      </c>
      <c r="J2945" s="56">
        <v>1</v>
      </c>
      <c r="K2945" s="56">
        <v>1</v>
      </c>
      <c r="L2945" s="56">
        <v>1</v>
      </c>
      <c r="M2945" s="56">
        <v>1</v>
      </c>
      <c r="N2945" s="56">
        <v>1</v>
      </c>
      <c r="O2945" s="56">
        <v>1</v>
      </c>
      <c r="P2945" s="68"/>
      <c r="Q2945" s="62"/>
    </row>
    <row r="2946" spans="1:17" ht="15.75" thickTop="1" x14ac:dyDescent="0.25">
      <c r="A2946" t="str">
        <f t="shared" si="45"/>
        <v>216419364</v>
      </c>
      <c r="B2946" s="74">
        <v>216419364</v>
      </c>
      <c r="C2946" s="65" t="s">
        <v>1486</v>
      </c>
      <c r="D2946" s="41">
        <v>3</v>
      </c>
      <c r="E2946" s="41">
        <v>2</v>
      </c>
      <c r="F2946" s="41">
        <v>3</v>
      </c>
      <c r="G2946" s="41">
        <v>3</v>
      </c>
      <c r="H2946" s="41">
        <v>0</v>
      </c>
      <c r="I2946" s="41">
        <v>3</v>
      </c>
      <c r="J2946" s="41">
        <v>3</v>
      </c>
      <c r="K2946" s="41">
        <v>3</v>
      </c>
      <c r="L2946" s="41">
        <v>1</v>
      </c>
      <c r="M2946" s="41">
        <v>3</v>
      </c>
      <c r="N2946" s="41">
        <v>3</v>
      </c>
      <c r="O2946" s="41">
        <v>3</v>
      </c>
      <c r="P2946" s="65">
        <f>SUM(D2946:O2946)</f>
        <v>30</v>
      </c>
      <c r="Q2946" s="67">
        <f>P2946/36</f>
        <v>0.83333333333333337</v>
      </c>
    </row>
    <row r="2947" spans="1:17" x14ac:dyDescent="0.25">
      <c r="A2947" t="str">
        <f t="shared" ref="A2947:A3010" si="46">TEXT(B2947,0)</f>
        <v>Enero - Junio</v>
      </c>
      <c r="B2947" s="72" t="s">
        <v>2341</v>
      </c>
      <c r="D2947" s="63">
        <v>1</v>
      </c>
      <c r="E2947" s="63">
        <v>1</v>
      </c>
      <c r="F2947" s="63">
        <v>1</v>
      </c>
      <c r="G2947" s="63">
        <v>1</v>
      </c>
      <c r="H2947" s="63">
        <v>0</v>
      </c>
      <c r="I2947" s="63">
        <v>1</v>
      </c>
      <c r="J2947" s="63">
        <v>1</v>
      </c>
      <c r="K2947" s="63">
        <v>1</v>
      </c>
      <c r="L2947" s="63">
        <v>0</v>
      </c>
      <c r="M2947" s="63">
        <v>1</v>
      </c>
      <c r="N2947" s="63">
        <v>1</v>
      </c>
      <c r="O2947" s="63">
        <v>1</v>
      </c>
      <c r="Q2947" s="61"/>
    </row>
    <row r="2948" spans="1:17" x14ac:dyDescent="0.25">
      <c r="A2948" t="str">
        <f t="shared" si="46"/>
        <v>Enero - Marzo</v>
      </c>
      <c r="B2948" s="72" t="s">
        <v>2301</v>
      </c>
      <c r="D2948" s="63">
        <v>1</v>
      </c>
      <c r="E2948" s="63">
        <v>0</v>
      </c>
      <c r="F2948" s="63">
        <v>1</v>
      </c>
      <c r="G2948" s="63">
        <v>1</v>
      </c>
      <c r="H2948" s="63">
        <v>0</v>
      </c>
      <c r="I2948" s="63">
        <v>1</v>
      </c>
      <c r="J2948" s="63">
        <v>1</v>
      </c>
      <c r="K2948" s="63">
        <v>1</v>
      </c>
      <c r="L2948" s="63">
        <v>0</v>
      </c>
      <c r="M2948" s="63">
        <v>1</v>
      </c>
      <c r="N2948" s="63">
        <v>1</v>
      </c>
      <c r="O2948" s="63">
        <v>1</v>
      </c>
      <c r="Q2948" s="61"/>
    </row>
    <row r="2949" spans="1:17" ht="15.75" thickBot="1" x14ac:dyDescent="0.3">
      <c r="A2949" t="str">
        <f t="shared" si="46"/>
        <v>Enero - Septiembre</v>
      </c>
      <c r="B2949" s="73" t="s">
        <v>2344</v>
      </c>
      <c r="C2949" s="68"/>
      <c r="D2949" s="56">
        <v>1</v>
      </c>
      <c r="E2949" s="56">
        <v>1</v>
      </c>
      <c r="F2949" s="56">
        <v>1</v>
      </c>
      <c r="G2949" s="56">
        <v>1</v>
      </c>
      <c r="H2949" s="56">
        <v>0</v>
      </c>
      <c r="I2949" s="56">
        <v>1</v>
      </c>
      <c r="J2949" s="56">
        <v>1</v>
      </c>
      <c r="K2949" s="56">
        <v>1</v>
      </c>
      <c r="L2949" s="56">
        <v>1</v>
      </c>
      <c r="M2949" s="56">
        <v>1</v>
      </c>
      <c r="N2949" s="56">
        <v>1</v>
      </c>
      <c r="O2949" s="56">
        <v>1</v>
      </c>
      <c r="P2949" s="68"/>
      <c r="Q2949" s="62"/>
    </row>
    <row r="2950" spans="1:17" ht="15.75" thickTop="1" x14ac:dyDescent="0.25">
      <c r="A2950" t="str">
        <f t="shared" si="46"/>
        <v>216423464</v>
      </c>
      <c r="B2950" s="74">
        <v>216423464</v>
      </c>
      <c r="C2950" s="65" t="s">
        <v>1488</v>
      </c>
      <c r="D2950" s="41">
        <v>3</v>
      </c>
      <c r="E2950" s="41">
        <v>3</v>
      </c>
      <c r="F2950" s="41">
        <v>3</v>
      </c>
      <c r="G2950" s="41">
        <v>0</v>
      </c>
      <c r="H2950" s="41">
        <v>3</v>
      </c>
      <c r="I2950" s="41">
        <v>3</v>
      </c>
      <c r="J2950" s="41">
        <v>3</v>
      </c>
      <c r="K2950" s="41">
        <v>3</v>
      </c>
      <c r="L2950" s="41">
        <v>2</v>
      </c>
      <c r="M2950" s="41">
        <v>3</v>
      </c>
      <c r="N2950" s="41">
        <v>3</v>
      </c>
      <c r="O2950" s="41">
        <v>3</v>
      </c>
      <c r="P2950" s="65">
        <f>SUM(D2950:O2950)</f>
        <v>32</v>
      </c>
      <c r="Q2950" s="67">
        <f>P2950/36</f>
        <v>0.88888888888888884</v>
      </c>
    </row>
    <row r="2951" spans="1:17" x14ac:dyDescent="0.25">
      <c r="A2951" t="str">
        <f t="shared" si="46"/>
        <v>Enero - Junio</v>
      </c>
      <c r="B2951" s="72" t="s">
        <v>2341</v>
      </c>
      <c r="D2951" s="63">
        <v>1</v>
      </c>
      <c r="E2951" s="63">
        <v>1</v>
      </c>
      <c r="F2951" s="63">
        <v>1</v>
      </c>
      <c r="G2951" s="63">
        <v>0</v>
      </c>
      <c r="H2951" s="63">
        <v>1</v>
      </c>
      <c r="I2951" s="63">
        <v>1</v>
      </c>
      <c r="J2951" s="63">
        <v>1</v>
      </c>
      <c r="K2951" s="63">
        <v>1</v>
      </c>
      <c r="L2951" s="63">
        <v>1</v>
      </c>
      <c r="M2951" s="63">
        <v>1</v>
      </c>
      <c r="N2951" s="63">
        <v>1</v>
      </c>
      <c r="O2951" s="63">
        <v>1</v>
      </c>
      <c r="Q2951" s="61"/>
    </row>
    <row r="2952" spans="1:17" x14ac:dyDescent="0.25">
      <c r="A2952" t="str">
        <f t="shared" si="46"/>
        <v>Enero - Marzo</v>
      </c>
      <c r="B2952" s="72" t="s">
        <v>2301</v>
      </c>
      <c r="D2952" s="63">
        <v>1</v>
      </c>
      <c r="E2952" s="63">
        <v>1</v>
      </c>
      <c r="F2952" s="63">
        <v>1</v>
      </c>
      <c r="G2952" s="63">
        <v>0</v>
      </c>
      <c r="H2952" s="63">
        <v>1</v>
      </c>
      <c r="I2952" s="63">
        <v>1</v>
      </c>
      <c r="J2952" s="63">
        <v>1</v>
      </c>
      <c r="K2952" s="63">
        <v>1</v>
      </c>
      <c r="L2952" s="63">
        <v>0</v>
      </c>
      <c r="M2952" s="63">
        <v>1</v>
      </c>
      <c r="N2952" s="63">
        <v>1</v>
      </c>
      <c r="O2952" s="63">
        <v>1</v>
      </c>
      <c r="Q2952" s="61"/>
    </row>
    <row r="2953" spans="1:17" ht="15.75" thickBot="1" x14ac:dyDescent="0.3">
      <c r="A2953" t="str">
        <f t="shared" si="46"/>
        <v>Enero - Septiembre</v>
      </c>
      <c r="B2953" s="73" t="s">
        <v>2344</v>
      </c>
      <c r="C2953" s="68"/>
      <c r="D2953" s="56">
        <v>1</v>
      </c>
      <c r="E2953" s="56">
        <v>1</v>
      </c>
      <c r="F2953" s="56">
        <v>1</v>
      </c>
      <c r="G2953" s="56">
        <v>0</v>
      </c>
      <c r="H2953" s="56">
        <v>1</v>
      </c>
      <c r="I2953" s="56">
        <v>1</v>
      </c>
      <c r="J2953" s="56">
        <v>1</v>
      </c>
      <c r="K2953" s="56">
        <v>1</v>
      </c>
      <c r="L2953" s="56">
        <v>1</v>
      </c>
      <c r="M2953" s="56">
        <v>1</v>
      </c>
      <c r="N2953" s="56">
        <v>1</v>
      </c>
      <c r="O2953" s="56">
        <v>1</v>
      </c>
      <c r="P2953" s="68"/>
      <c r="Q2953" s="62"/>
    </row>
    <row r="2954" spans="1:17" ht="15.75" thickTop="1" x14ac:dyDescent="0.25">
      <c r="A2954" t="str">
        <f t="shared" si="46"/>
        <v>216468264</v>
      </c>
      <c r="B2954" s="74">
        <v>216468264</v>
      </c>
      <c r="C2954" s="65" t="s">
        <v>1490</v>
      </c>
      <c r="D2954" s="41">
        <v>3</v>
      </c>
      <c r="E2954" s="41">
        <v>3</v>
      </c>
      <c r="F2954" s="41">
        <v>1</v>
      </c>
      <c r="G2954" s="41">
        <v>0</v>
      </c>
      <c r="H2954" s="41">
        <v>2</v>
      </c>
      <c r="I2954" s="41">
        <v>3</v>
      </c>
      <c r="J2954" s="41">
        <v>3</v>
      </c>
      <c r="K2954" s="41">
        <v>3</v>
      </c>
      <c r="L2954" s="41">
        <v>3</v>
      </c>
      <c r="M2954" s="41">
        <v>3</v>
      </c>
      <c r="N2954" s="41">
        <v>3</v>
      </c>
      <c r="O2954" s="41">
        <v>3</v>
      </c>
      <c r="P2954" s="65">
        <f>SUM(D2954:O2954)</f>
        <v>30</v>
      </c>
      <c r="Q2954" s="67">
        <f>P2954/36</f>
        <v>0.83333333333333337</v>
      </c>
    </row>
    <row r="2955" spans="1:17" x14ac:dyDescent="0.25">
      <c r="A2955" t="str">
        <f t="shared" si="46"/>
        <v>Enero - Junio</v>
      </c>
      <c r="B2955" s="72" t="s">
        <v>2341</v>
      </c>
      <c r="D2955" s="63">
        <v>1</v>
      </c>
      <c r="E2955" s="63">
        <v>1</v>
      </c>
      <c r="F2955" s="63">
        <v>0</v>
      </c>
      <c r="G2955" s="63">
        <v>0</v>
      </c>
      <c r="H2955" s="63">
        <v>1</v>
      </c>
      <c r="I2955" s="63">
        <v>1</v>
      </c>
      <c r="J2955" s="63">
        <v>1</v>
      </c>
      <c r="K2955" s="63">
        <v>1</v>
      </c>
      <c r="L2955" s="63">
        <v>1</v>
      </c>
      <c r="M2955" s="63">
        <v>1</v>
      </c>
      <c r="N2955" s="63">
        <v>1</v>
      </c>
      <c r="O2955" s="63">
        <v>1</v>
      </c>
      <c r="Q2955" s="61"/>
    </row>
    <row r="2956" spans="1:17" x14ac:dyDescent="0.25">
      <c r="A2956" t="str">
        <f t="shared" si="46"/>
        <v>Enero - Marzo</v>
      </c>
      <c r="B2956" s="72" t="s">
        <v>2301</v>
      </c>
      <c r="D2956" s="63">
        <v>1</v>
      </c>
      <c r="E2956" s="63">
        <v>1</v>
      </c>
      <c r="F2956" s="63">
        <v>1</v>
      </c>
      <c r="G2956" s="63">
        <v>0</v>
      </c>
      <c r="H2956" s="63">
        <v>0</v>
      </c>
      <c r="I2956" s="63">
        <v>1</v>
      </c>
      <c r="J2956" s="63">
        <v>1</v>
      </c>
      <c r="K2956" s="63">
        <v>1</v>
      </c>
      <c r="L2956" s="63">
        <v>1</v>
      </c>
      <c r="M2956" s="63">
        <v>1</v>
      </c>
      <c r="N2956" s="63">
        <v>1</v>
      </c>
      <c r="O2956" s="63">
        <v>1</v>
      </c>
      <c r="Q2956" s="61"/>
    </row>
    <row r="2957" spans="1:17" ht="15.75" thickBot="1" x14ac:dyDescent="0.3">
      <c r="A2957" t="str">
        <f t="shared" si="46"/>
        <v>Enero - Septiembre</v>
      </c>
      <c r="B2957" s="73" t="s">
        <v>2344</v>
      </c>
      <c r="C2957" s="68"/>
      <c r="D2957" s="56">
        <v>1</v>
      </c>
      <c r="E2957" s="56">
        <v>1</v>
      </c>
      <c r="F2957" s="56">
        <v>0</v>
      </c>
      <c r="G2957" s="56">
        <v>0</v>
      </c>
      <c r="H2957" s="56">
        <v>1</v>
      </c>
      <c r="I2957" s="56">
        <v>1</v>
      </c>
      <c r="J2957" s="56">
        <v>1</v>
      </c>
      <c r="K2957" s="56">
        <v>1</v>
      </c>
      <c r="L2957" s="56">
        <v>1</v>
      </c>
      <c r="M2957" s="56">
        <v>1</v>
      </c>
      <c r="N2957" s="56">
        <v>1</v>
      </c>
      <c r="O2957" s="56">
        <v>1</v>
      </c>
      <c r="P2957" s="68"/>
      <c r="Q2957" s="62"/>
    </row>
    <row r="2958" spans="1:17" ht="15.75" thickTop="1" x14ac:dyDescent="0.25">
      <c r="A2958" t="str">
        <f t="shared" si="46"/>
        <v>216468464</v>
      </c>
      <c r="B2958" s="74">
        <v>216468464</v>
      </c>
      <c r="C2958" s="65" t="s">
        <v>1492</v>
      </c>
      <c r="D2958" s="41">
        <v>3</v>
      </c>
      <c r="E2958" s="41">
        <v>3</v>
      </c>
      <c r="F2958" s="41">
        <v>3</v>
      </c>
      <c r="G2958" s="41">
        <v>3</v>
      </c>
      <c r="H2958" s="41">
        <v>2</v>
      </c>
      <c r="I2958" s="41">
        <v>3</v>
      </c>
      <c r="J2958" s="41">
        <v>3</v>
      </c>
      <c r="K2958" s="41">
        <v>3</v>
      </c>
      <c r="L2958" s="41">
        <v>3</v>
      </c>
      <c r="M2958" s="41">
        <v>3</v>
      </c>
      <c r="N2958" s="41">
        <v>3</v>
      </c>
      <c r="O2958" s="41">
        <v>3</v>
      </c>
      <c r="P2958" s="65">
        <f>SUM(D2958:O2958)</f>
        <v>35</v>
      </c>
      <c r="Q2958" s="67">
        <f>P2958/36</f>
        <v>0.97222222222222221</v>
      </c>
    </row>
    <row r="2959" spans="1:17" x14ac:dyDescent="0.25">
      <c r="A2959" t="str">
        <f t="shared" si="46"/>
        <v>Enero - Junio</v>
      </c>
      <c r="B2959" s="72" t="s">
        <v>2341</v>
      </c>
      <c r="D2959" s="63">
        <v>1</v>
      </c>
      <c r="E2959" s="63">
        <v>1</v>
      </c>
      <c r="F2959" s="63">
        <v>1</v>
      </c>
      <c r="G2959" s="63">
        <v>1</v>
      </c>
      <c r="H2959" s="63">
        <v>1</v>
      </c>
      <c r="I2959" s="63">
        <v>1</v>
      </c>
      <c r="J2959" s="63">
        <v>1</v>
      </c>
      <c r="K2959" s="63">
        <v>1</v>
      </c>
      <c r="L2959" s="63">
        <v>1</v>
      </c>
      <c r="M2959" s="63">
        <v>1</v>
      </c>
      <c r="N2959" s="63">
        <v>1</v>
      </c>
      <c r="O2959" s="63">
        <v>1</v>
      </c>
      <c r="Q2959" s="61"/>
    </row>
    <row r="2960" spans="1:17" x14ac:dyDescent="0.25">
      <c r="A2960" t="str">
        <f t="shared" si="46"/>
        <v>Enero - Marzo</v>
      </c>
      <c r="B2960" s="72" t="s">
        <v>2301</v>
      </c>
      <c r="D2960" s="63">
        <v>1</v>
      </c>
      <c r="E2960" s="63">
        <v>1</v>
      </c>
      <c r="F2960" s="63">
        <v>1</v>
      </c>
      <c r="G2960" s="63">
        <v>1</v>
      </c>
      <c r="H2960" s="63">
        <v>0</v>
      </c>
      <c r="I2960" s="63">
        <v>1</v>
      </c>
      <c r="J2960" s="63">
        <v>1</v>
      </c>
      <c r="K2960" s="63">
        <v>1</v>
      </c>
      <c r="L2960" s="63">
        <v>1</v>
      </c>
      <c r="M2960" s="63">
        <v>1</v>
      </c>
      <c r="N2960" s="63">
        <v>1</v>
      </c>
      <c r="O2960" s="63">
        <v>1</v>
      </c>
      <c r="Q2960" s="61"/>
    </row>
    <row r="2961" spans="1:17" ht="15.75" thickBot="1" x14ac:dyDescent="0.3">
      <c r="A2961" t="str">
        <f t="shared" si="46"/>
        <v>Enero - Septiembre</v>
      </c>
      <c r="B2961" s="73" t="s">
        <v>2344</v>
      </c>
      <c r="C2961" s="68"/>
      <c r="D2961" s="56">
        <v>1</v>
      </c>
      <c r="E2961" s="56">
        <v>1</v>
      </c>
      <c r="F2961" s="56">
        <v>1</v>
      </c>
      <c r="G2961" s="56">
        <v>1</v>
      </c>
      <c r="H2961" s="56">
        <v>1</v>
      </c>
      <c r="I2961" s="56">
        <v>1</v>
      </c>
      <c r="J2961" s="56">
        <v>1</v>
      </c>
      <c r="K2961" s="56">
        <v>1</v>
      </c>
      <c r="L2961" s="56">
        <v>1</v>
      </c>
      <c r="M2961" s="56">
        <v>1</v>
      </c>
      <c r="N2961" s="56">
        <v>1</v>
      </c>
      <c r="O2961" s="56">
        <v>1</v>
      </c>
      <c r="P2961" s="68"/>
      <c r="Q2961" s="62"/>
    </row>
    <row r="2962" spans="1:17" ht="15.75" thickTop="1" x14ac:dyDescent="0.25">
      <c r="A2962" t="str">
        <f t="shared" si="46"/>
        <v>216476364</v>
      </c>
      <c r="B2962" s="74">
        <v>216476364</v>
      </c>
      <c r="C2962" s="65" t="s">
        <v>1494</v>
      </c>
      <c r="D2962" s="41">
        <v>3</v>
      </c>
      <c r="E2962" s="41">
        <v>3</v>
      </c>
      <c r="F2962" s="41">
        <v>3</v>
      </c>
      <c r="G2962" s="41">
        <v>3</v>
      </c>
      <c r="H2962" s="41">
        <v>3</v>
      </c>
      <c r="I2962" s="41">
        <v>3</v>
      </c>
      <c r="J2962" s="41">
        <v>3</v>
      </c>
      <c r="K2962" s="41">
        <v>3</v>
      </c>
      <c r="L2962" s="41">
        <v>2</v>
      </c>
      <c r="M2962" s="41">
        <v>3</v>
      </c>
      <c r="N2962" s="41">
        <v>3</v>
      </c>
      <c r="O2962" s="41">
        <v>3</v>
      </c>
      <c r="P2962" s="65">
        <f>SUM(D2962:O2962)</f>
        <v>35</v>
      </c>
      <c r="Q2962" s="67">
        <f>P2962/36</f>
        <v>0.97222222222222221</v>
      </c>
    </row>
    <row r="2963" spans="1:17" x14ac:dyDescent="0.25">
      <c r="A2963" t="str">
        <f t="shared" si="46"/>
        <v>Enero - Junio</v>
      </c>
      <c r="B2963" s="72" t="s">
        <v>2341</v>
      </c>
      <c r="D2963" s="63">
        <v>1</v>
      </c>
      <c r="E2963" s="63">
        <v>1</v>
      </c>
      <c r="F2963" s="63">
        <v>1</v>
      </c>
      <c r="G2963" s="63">
        <v>1</v>
      </c>
      <c r="H2963" s="63">
        <v>1</v>
      </c>
      <c r="I2963" s="63">
        <v>1</v>
      </c>
      <c r="J2963" s="63">
        <v>1</v>
      </c>
      <c r="K2963" s="63">
        <v>1</v>
      </c>
      <c r="L2963" s="63">
        <v>1</v>
      </c>
      <c r="M2963" s="63">
        <v>1</v>
      </c>
      <c r="N2963" s="63">
        <v>1</v>
      </c>
      <c r="O2963" s="63">
        <v>1</v>
      </c>
      <c r="Q2963" s="61"/>
    </row>
    <row r="2964" spans="1:17" x14ac:dyDescent="0.25">
      <c r="A2964" t="str">
        <f t="shared" si="46"/>
        <v>Enero - Marzo</v>
      </c>
      <c r="B2964" s="72" t="s">
        <v>2301</v>
      </c>
      <c r="D2964" s="63">
        <v>1</v>
      </c>
      <c r="E2964" s="63">
        <v>1</v>
      </c>
      <c r="F2964" s="63">
        <v>1</v>
      </c>
      <c r="G2964" s="63">
        <v>1</v>
      </c>
      <c r="H2964" s="63">
        <v>1</v>
      </c>
      <c r="I2964" s="63">
        <v>1</v>
      </c>
      <c r="J2964" s="63">
        <v>1</v>
      </c>
      <c r="K2964" s="63">
        <v>1</v>
      </c>
      <c r="L2964" s="63">
        <v>0</v>
      </c>
      <c r="M2964" s="63">
        <v>1</v>
      </c>
      <c r="N2964" s="63">
        <v>1</v>
      </c>
      <c r="O2964" s="63">
        <v>1</v>
      </c>
      <c r="Q2964" s="61"/>
    </row>
    <row r="2965" spans="1:17" ht="15.75" thickBot="1" x14ac:dyDescent="0.3">
      <c r="A2965" t="str">
        <f t="shared" si="46"/>
        <v>Enero - Septiembre</v>
      </c>
      <c r="B2965" s="73" t="s">
        <v>2344</v>
      </c>
      <c r="C2965" s="68"/>
      <c r="D2965" s="56">
        <v>1</v>
      </c>
      <c r="E2965" s="56">
        <v>1</v>
      </c>
      <c r="F2965" s="56">
        <v>1</v>
      </c>
      <c r="G2965" s="56">
        <v>1</v>
      </c>
      <c r="H2965" s="56">
        <v>1</v>
      </c>
      <c r="I2965" s="56">
        <v>1</v>
      </c>
      <c r="J2965" s="56">
        <v>1</v>
      </c>
      <c r="K2965" s="56">
        <v>1</v>
      </c>
      <c r="L2965" s="56">
        <v>1</v>
      </c>
      <c r="M2965" s="56">
        <v>1</v>
      </c>
      <c r="N2965" s="56">
        <v>1</v>
      </c>
      <c r="O2965" s="56">
        <v>1</v>
      </c>
      <c r="P2965" s="68"/>
      <c r="Q2965" s="62"/>
    </row>
    <row r="2966" spans="1:17" ht="15.75" thickTop="1" x14ac:dyDescent="0.25">
      <c r="A2966" t="str">
        <f t="shared" si="46"/>
        <v>216488564</v>
      </c>
      <c r="B2966" s="74">
        <v>216488564</v>
      </c>
      <c r="C2966" s="65" t="s">
        <v>1496</v>
      </c>
      <c r="D2966" s="41">
        <v>3</v>
      </c>
      <c r="E2966" s="41">
        <v>3</v>
      </c>
      <c r="F2966" s="41">
        <v>0</v>
      </c>
      <c r="G2966" s="41">
        <v>3</v>
      </c>
      <c r="H2966" s="41">
        <v>3</v>
      </c>
      <c r="I2966" s="41">
        <v>3</v>
      </c>
      <c r="J2966" s="41">
        <v>3</v>
      </c>
      <c r="K2966" s="41">
        <v>3</v>
      </c>
      <c r="L2966" s="41">
        <v>3</v>
      </c>
      <c r="M2966" s="41">
        <v>3</v>
      </c>
      <c r="N2966" s="41">
        <v>3</v>
      </c>
      <c r="O2966" s="41">
        <v>3</v>
      </c>
      <c r="P2966" s="65">
        <f>SUM(D2966:O2966)</f>
        <v>33</v>
      </c>
      <c r="Q2966" s="67">
        <f>P2966/36</f>
        <v>0.91666666666666663</v>
      </c>
    </row>
    <row r="2967" spans="1:17" x14ac:dyDescent="0.25">
      <c r="A2967" t="str">
        <f t="shared" si="46"/>
        <v>Enero - Junio</v>
      </c>
      <c r="B2967" s="72" t="s">
        <v>2341</v>
      </c>
      <c r="D2967" s="63">
        <v>1</v>
      </c>
      <c r="E2967" s="63">
        <v>1</v>
      </c>
      <c r="F2967" s="63">
        <v>0</v>
      </c>
      <c r="G2967" s="63">
        <v>1</v>
      </c>
      <c r="H2967" s="63">
        <v>1</v>
      </c>
      <c r="I2967" s="63">
        <v>1</v>
      </c>
      <c r="J2967" s="63">
        <v>1</v>
      </c>
      <c r="K2967" s="63">
        <v>1</v>
      </c>
      <c r="L2967" s="63">
        <v>1</v>
      </c>
      <c r="M2967" s="63">
        <v>1</v>
      </c>
      <c r="N2967" s="63">
        <v>1</v>
      </c>
      <c r="O2967" s="63">
        <v>1</v>
      </c>
      <c r="Q2967" s="61"/>
    </row>
    <row r="2968" spans="1:17" x14ac:dyDescent="0.25">
      <c r="A2968" t="str">
        <f t="shared" si="46"/>
        <v>Enero - Marzo</v>
      </c>
      <c r="B2968" s="72" t="s">
        <v>2301</v>
      </c>
      <c r="D2968" s="63">
        <v>1</v>
      </c>
      <c r="E2968" s="63">
        <v>1</v>
      </c>
      <c r="F2968" s="63">
        <v>0</v>
      </c>
      <c r="G2968" s="63">
        <v>1</v>
      </c>
      <c r="H2968" s="63">
        <v>1</v>
      </c>
      <c r="I2968" s="63">
        <v>1</v>
      </c>
      <c r="J2968" s="63">
        <v>1</v>
      </c>
      <c r="K2968" s="63">
        <v>1</v>
      </c>
      <c r="L2968" s="63">
        <v>1</v>
      </c>
      <c r="M2968" s="63">
        <v>1</v>
      </c>
      <c r="N2968" s="63">
        <v>1</v>
      </c>
      <c r="O2968" s="63">
        <v>1</v>
      </c>
      <c r="Q2968" s="61"/>
    </row>
    <row r="2969" spans="1:17" ht="15.75" thickBot="1" x14ac:dyDescent="0.3">
      <c r="A2969" t="str">
        <f t="shared" si="46"/>
        <v>Enero - Septiembre</v>
      </c>
      <c r="B2969" s="73" t="s">
        <v>2344</v>
      </c>
      <c r="C2969" s="68"/>
      <c r="D2969" s="56">
        <v>1</v>
      </c>
      <c r="E2969" s="56">
        <v>1</v>
      </c>
      <c r="F2969" s="56">
        <v>0</v>
      </c>
      <c r="G2969" s="56">
        <v>1</v>
      </c>
      <c r="H2969" s="56">
        <v>1</v>
      </c>
      <c r="I2969" s="56">
        <v>1</v>
      </c>
      <c r="J2969" s="56">
        <v>1</v>
      </c>
      <c r="K2969" s="56">
        <v>1</v>
      </c>
      <c r="L2969" s="56">
        <v>1</v>
      </c>
      <c r="M2969" s="56">
        <v>1</v>
      </c>
      <c r="N2969" s="56">
        <v>1</v>
      </c>
      <c r="O2969" s="56">
        <v>1</v>
      </c>
      <c r="P2969" s="68"/>
      <c r="Q2969" s="62"/>
    </row>
    <row r="2970" spans="1:17" ht="15.75" thickTop="1" x14ac:dyDescent="0.25">
      <c r="A2970" t="str">
        <f t="shared" si="46"/>
        <v>216505665</v>
      </c>
      <c r="B2970" s="74">
        <v>216505665</v>
      </c>
      <c r="C2970" s="65" t="s">
        <v>1498</v>
      </c>
      <c r="D2970" s="41">
        <v>3</v>
      </c>
      <c r="E2970" s="41">
        <v>3</v>
      </c>
      <c r="F2970" s="41">
        <v>3</v>
      </c>
      <c r="G2970" s="41">
        <v>2</v>
      </c>
      <c r="H2970" s="41">
        <v>3</v>
      </c>
      <c r="I2970" s="41">
        <v>3</v>
      </c>
      <c r="J2970" s="41">
        <v>3</v>
      </c>
      <c r="K2970" s="41">
        <v>3</v>
      </c>
      <c r="L2970" s="41">
        <v>3</v>
      </c>
      <c r="M2970" s="41">
        <v>3</v>
      </c>
      <c r="N2970" s="41">
        <v>3</v>
      </c>
      <c r="O2970" s="41">
        <v>3</v>
      </c>
      <c r="P2970" s="65">
        <f>SUM(D2970:O2970)</f>
        <v>35</v>
      </c>
      <c r="Q2970" s="67">
        <f>P2970/36</f>
        <v>0.97222222222222221</v>
      </c>
    </row>
    <row r="2971" spans="1:17" x14ac:dyDescent="0.25">
      <c r="A2971" t="str">
        <f t="shared" si="46"/>
        <v>Enero - Junio</v>
      </c>
      <c r="B2971" s="72" t="s">
        <v>2341</v>
      </c>
      <c r="D2971" s="63">
        <v>1</v>
      </c>
      <c r="E2971" s="63">
        <v>1</v>
      </c>
      <c r="F2971" s="63">
        <v>1</v>
      </c>
      <c r="G2971" s="63">
        <v>1</v>
      </c>
      <c r="H2971" s="63">
        <v>1</v>
      </c>
      <c r="I2971" s="63">
        <v>1</v>
      </c>
      <c r="J2971" s="63">
        <v>1</v>
      </c>
      <c r="K2971" s="63">
        <v>1</v>
      </c>
      <c r="L2971" s="63">
        <v>1</v>
      </c>
      <c r="M2971" s="63">
        <v>1</v>
      </c>
      <c r="N2971" s="63">
        <v>1</v>
      </c>
      <c r="O2971" s="63">
        <v>1</v>
      </c>
      <c r="Q2971" s="61"/>
    </row>
    <row r="2972" spans="1:17" x14ac:dyDescent="0.25">
      <c r="A2972" t="str">
        <f t="shared" si="46"/>
        <v>Enero - Marzo</v>
      </c>
      <c r="B2972" s="72" t="s">
        <v>2301</v>
      </c>
      <c r="D2972" s="63">
        <v>1</v>
      </c>
      <c r="E2972" s="63">
        <v>1</v>
      </c>
      <c r="F2972" s="63">
        <v>1</v>
      </c>
      <c r="G2972" s="63">
        <v>0</v>
      </c>
      <c r="H2972" s="63">
        <v>1</v>
      </c>
      <c r="I2972" s="63">
        <v>1</v>
      </c>
      <c r="J2972" s="63">
        <v>1</v>
      </c>
      <c r="K2972" s="63">
        <v>1</v>
      </c>
      <c r="L2972" s="63">
        <v>1</v>
      </c>
      <c r="M2972" s="63">
        <v>1</v>
      </c>
      <c r="N2972" s="63">
        <v>1</v>
      </c>
      <c r="O2972" s="63">
        <v>1</v>
      </c>
      <c r="Q2972" s="61"/>
    </row>
    <row r="2973" spans="1:17" ht="15.75" thickBot="1" x14ac:dyDescent="0.3">
      <c r="A2973" t="str">
        <f t="shared" si="46"/>
        <v>Enero - Septiembre</v>
      </c>
      <c r="B2973" s="73" t="s">
        <v>2344</v>
      </c>
      <c r="C2973" s="68"/>
      <c r="D2973" s="56">
        <v>1</v>
      </c>
      <c r="E2973" s="56">
        <v>1</v>
      </c>
      <c r="F2973" s="56">
        <v>1</v>
      </c>
      <c r="G2973" s="56">
        <v>1</v>
      </c>
      <c r="H2973" s="56">
        <v>1</v>
      </c>
      <c r="I2973" s="56">
        <v>1</v>
      </c>
      <c r="J2973" s="56">
        <v>1</v>
      </c>
      <c r="K2973" s="56">
        <v>1</v>
      </c>
      <c r="L2973" s="56">
        <v>1</v>
      </c>
      <c r="M2973" s="56">
        <v>1</v>
      </c>
      <c r="N2973" s="56">
        <v>1</v>
      </c>
      <c r="O2973" s="56">
        <v>1</v>
      </c>
      <c r="P2973" s="68"/>
      <c r="Q2973" s="62"/>
    </row>
    <row r="2974" spans="1:17" ht="15.75" thickTop="1" x14ac:dyDescent="0.25">
      <c r="A2974" t="str">
        <f t="shared" si="46"/>
        <v>216517665</v>
      </c>
      <c r="B2974" s="74">
        <v>216517665</v>
      </c>
      <c r="C2974" s="65" t="s">
        <v>1500</v>
      </c>
      <c r="D2974" s="41">
        <v>3</v>
      </c>
      <c r="E2974" s="41">
        <v>3</v>
      </c>
      <c r="F2974" s="41">
        <v>3</v>
      </c>
      <c r="G2974" s="41">
        <v>1</v>
      </c>
      <c r="H2974" s="41">
        <v>2</v>
      </c>
      <c r="I2974" s="41">
        <v>3</v>
      </c>
      <c r="J2974" s="41">
        <v>3</v>
      </c>
      <c r="K2974" s="41">
        <v>3</v>
      </c>
      <c r="L2974" s="41">
        <v>3</v>
      </c>
      <c r="M2974" s="41">
        <v>3</v>
      </c>
      <c r="N2974" s="41">
        <v>3</v>
      </c>
      <c r="O2974" s="41">
        <v>3</v>
      </c>
      <c r="P2974" s="65">
        <f>SUM(D2974:O2974)</f>
        <v>33</v>
      </c>
      <c r="Q2974" s="67">
        <f>P2974/36</f>
        <v>0.91666666666666663</v>
      </c>
    </row>
    <row r="2975" spans="1:17" x14ac:dyDescent="0.25">
      <c r="A2975" t="str">
        <f t="shared" si="46"/>
        <v>Enero - Junio</v>
      </c>
      <c r="B2975" s="72" t="s">
        <v>2341</v>
      </c>
      <c r="D2975" s="63">
        <v>1</v>
      </c>
      <c r="E2975" s="63">
        <v>1</v>
      </c>
      <c r="F2975" s="63">
        <v>1</v>
      </c>
      <c r="G2975" s="63">
        <v>1</v>
      </c>
      <c r="H2975" s="63">
        <v>1</v>
      </c>
      <c r="I2975" s="63">
        <v>1</v>
      </c>
      <c r="J2975" s="63">
        <v>1</v>
      </c>
      <c r="K2975" s="63">
        <v>1</v>
      </c>
      <c r="L2975" s="63">
        <v>1</v>
      </c>
      <c r="M2975" s="63">
        <v>1</v>
      </c>
      <c r="N2975" s="63">
        <v>1</v>
      </c>
      <c r="O2975" s="63">
        <v>1</v>
      </c>
      <c r="Q2975" s="61"/>
    </row>
    <row r="2976" spans="1:17" x14ac:dyDescent="0.25">
      <c r="A2976" t="str">
        <f t="shared" si="46"/>
        <v>Enero - Marzo</v>
      </c>
      <c r="B2976" s="72" t="s">
        <v>2301</v>
      </c>
      <c r="D2976" s="63">
        <v>1</v>
      </c>
      <c r="E2976" s="63">
        <v>1</v>
      </c>
      <c r="F2976" s="63">
        <v>1</v>
      </c>
      <c r="G2976" s="63">
        <v>0</v>
      </c>
      <c r="H2976" s="63">
        <v>0</v>
      </c>
      <c r="I2976" s="63">
        <v>1</v>
      </c>
      <c r="J2976" s="63">
        <v>1</v>
      </c>
      <c r="K2976" s="63">
        <v>1</v>
      </c>
      <c r="L2976" s="63">
        <v>1</v>
      </c>
      <c r="M2976" s="63">
        <v>1</v>
      </c>
      <c r="N2976" s="63">
        <v>1</v>
      </c>
      <c r="O2976" s="63">
        <v>1</v>
      </c>
      <c r="Q2976" s="61"/>
    </row>
    <row r="2977" spans="1:17" ht="15.75" thickBot="1" x14ac:dyDescent="0.3">
      <c r="A2977" t="str">
        <f t="shared" si="46"/>
        <v>Enero - Septiembre</v>
      </c>
      <c r="B2977" s="73" t="s">
        <v>2344</v>
      </c>
      <c r="C2977" s="68"/>
      <c r="D2977" s="56">
        <v>1</v>
      </c>
      <c r="E2977" s="56">
        <v>1</v>
      </c>
      <c r="F2977" s="56">
        <v>1</v>
      </c>
      <c r="G2977" s="56">
        <v>0</v>
      </c>
      <c r="H2977" s="56">
        <v>1</v>
      </c>
      <c r="I2977" s="56">
        <v>1</v>
      </c>
      <c r="J2977" s="56">
        <v>1</v>
      </c>
      <c r="K2977" s="56">
        <v>1</v>
      </c>
      <c r="L2977" s="56">
        <v>1</v>
      </c>
      <c r="M2977" s="56">
        <v>1</v>
      </c>
      <c r="N2977" s="56">
        <v>1</v>
      </c>
      <c r="O2977" s="56">
        <v>1</v>
      </c>
      <c r="P2977" s="68"/>
      <c r="Q2977" s="62"/>
    </row>
    <row r="2978" spans="1:17" ht="15.75" thickTop="1" x14ac:dyDescent="0.25">
      <c r="A2978" t="str">
        <f t="shared" si="46"/>
        <v>216552565</v>
      </c>
      <c r="B2978" s="74">
        <v>216552565</v>
      </c>
      <c r="C2978" s="65" t="s">
        <v>1502</v>
      </c>
      <c r="D2978" s="41">
        <v>3</v>
      </c>
      <c r="E2978" s="41">
        <v>3</v>
      </c>
      <c r="F2978" s="41">
        <v>3</v>
      </c>
      <c r="G2978" s="41">
        <v>3</v>
      </c>
      <c r="H2978" s="41">
        <v>3</v>
      </c>
      <c r="I2978" s="41">
        <v>3</v>
      </c>
      <c r="J2978" s="41">
        <v>2</v>
      </c>
      <c r="K2978" s="41">
        <v>3</v>
      </c>
      <c r="L2978" s="41">
        <v>3</v>
      </c>
      <c r="M2978" s="41">
        <v>3</v>
      </c>
      <c r="N2978" s="41">
        <v>3</v>
      </c>
      <c r="O2978" s="41">
        <v>3</v>
      </c>
      <c r="P2978" s="65">
        <f>SUM(D2978:O2978)</f>
        <v>35</v>
      </c>
      <c r="Q2978" s="67">
        <f>P2978/36</f>
        <v>0.97222222222222221</v>
      </c>
    </row>
    <row r="2979" spans="1:17" x14ac:dyDescent="0.25">
      <c r="A2979" t="str">
        <f t="shared" si="46"/>
        <v>Enero - Junio</v>
      </c>
      <c r="B2979" s="72" t="s">
        <v>2341</v>
      </c>
      <c r="D2979" s="63">
        <v>1</v>
      </c>
      <c r="E2979" s="63">
        <v>1</v>
      </c>
      <c r="F2979" s="63">
        <v>1</v>
      </c>
      <c r="G2979" s="63">
        <v>1</v>
      </c>
      <c r="H2979" s="63">
        <v>1</v>
      </c>
      <c r="I2979" s="63">
        <v>1</v>
      </c>
      <c r="J2979" s="63">
        <v>1</v>
      </c>
      <c r="K2979" s="63">
        <v>1</v>
      </c>
      <c r="L2979" s="63">
        <v>1</v>
      </c>
      <c r="M2979" s="63">
        <v>1</v>
      </c>
      <c r="N2979" s="63">
        <v>1</v>
      </c>
      <c r="O2979" s="63">
        <v>1</v>
      </c>
      <c r="Q2979" s="61"/>
    </row>
    <row r="2980" spans="1:17" x14ac:dyDescent="0.25">
      <c r="A2980" t="str">
        <f t="shared" si="46"/>
        <v>Enero - Marzo</v>
      </c>
      <c r="B2980" s="72" t="s">
        <v>2301</v>
      </c>
      <c r="D2980" s="63">
        <v>1</v>
      </c>
      <c r="E2980" s="63">
        <v>1</v>
      </c>
      <c r="F2980" s="63">
        <v>1</v>
      </c>
      <c r="G2980" s="63">
        <v>1</v>
      </c>
      <c r="H2980" s="63">
        <v>1</v>
      </c>
      <c r="I2980" s="63">
        <v>1</v>
      </c>
      <c r="J2980" s="63">
        <v>0</v>
      </c>
      <c r="K2980" s="63">
        <v>1</v>
      </c>
      <c r="L2980" s="63">
        <v>1</v>
      </c>
      <c r="M2980" s="63">
        <v>1</v>
      </c>
      <c r="N2980" s="63">
        <v>1</v>
      </c>
      <c r="O2980" s="63">
        <v>1</v>
      </c>
      <c r="Q2980" s="61"/>
    </row>
    <row r="2981" spans="1:17" ht="15.75" thickBot="1" x14ac:dyDescent="0.3">
      <c r="A2981" t="str">
        <f t="shared" si="46"/>
        <v>Enero - Septiembre</v>
      </c>
      <c r="B2981" s="73" t="s">
        <v>2344</v>
      </c>
      <c r="C2981" s="68"/>
      <c r="D2981" s="56">
        <v>1</v>
      </c>
      <c r="E2981" s="56">
        <v>1</v>
      </c>
      <c r="F2981" s="56">
        <v>1</v>
      </c>
      <c r="G2981" s="56">
        <v>1</v>
      </c>
      <c r="H2981" s="56">
        <v>1</v>
      </c>
      <c r="I2981" s="56">
        <v>1</v>
      </c>
      <c r="J2981" s="56">
        <v>1</v>
      </c>
      <c r="K2981" s="56">
        <v>1</v>
      </c>
      <c r="L2981" s="56">
        <v>1</v>
      </c>
      <c r="M2981" s="56">
        <v>1</v>
      </c>
      <c r="N2981" s="56">
        <v>1</v>
      </c>
      <c r="O2981" s="56">
        <v>1</v>
      </c>
      <c r="P2981" s="68"/>
      <c r="Q2981" s="62"/>
    </row>
    <row r="2982" spans="1:17" ht="15.75" thickTop="1" x14ac:dyDescent="0.25">
      <c r="A2982" t="str">
        <f t="shared" si="46"/>
        <v>216570265</v>
      </c>
      <c r="B2982" s="74">
        <v>216570265</v>
      </c>
      <c r="C2982" s="65" t="s">
        <v>1504</v>
      </c>
      <c r="D2982" s="41">
        <v>2</v>
      </c>
      <c r="E2982" s="41">
        <v>3</v>
      </c>
      <c r="F2982" s="41">
        <v>2</v>
      </c>
      <c r="G2982" s="41">
        <v>3</v>
      </c>
      <c r="H2982" s="41">
        <v>2</v>
      </c>
      <c r="I2982" s="41">
        <v>0</v>
      </c>
      <c r="J2982" s="41">
        <v>3</v>
      </c>
      <c r="K2982" s="41">
        <v>3</v>
      </c>
      <c r="L2982" s="41">
        <v>2</v>
      </c>
      <c r="M2982" s="41">
        <v>3</v>
      </c>
      <c r="N2982" s="41">
        <v>3</v>
      </c>
      <c r="O2982" s="41">
        <v>3</v>
      </c>
      <c r="P2982" s="65">
        <f>SUM(D2982:O2982)</f>
        <v>29</v>
      </c>
      <c r="Q2982" s="67">
        <f>P2982/36</f>
        <v>0.80555555555555558</v>
      </c>
    </row>
    <row r="2983" spans="1:17" x14ac:dyDescent="0.25">
      <c r="A2983" t="str">
        <f t="shared" si="46"/>
        <v>Enero - Junio</v>
      </c>
      <c r="B2983" s="72" t="s">
        <v>2341</v>
      </c>
      <c r="D2983" s="63">
        <v>1</v>
      </c>
      <c r="E2983" s="63">
        <v>1</v>
      </c>
      <c r="F2983" s="63">
        <v>1</v>
      </c>
      <c r="G2983" s="63">
        <v>1</v>
      </c>
      <c r="H2983" s="63">
        <v>1</v>
      </c>
      <c r="I2983" s="63">
        <v>0</v>
      </c>
      <c r="J2983" s="63">
        <v>1</v>
      </c>
      <c r="K2983" s="63">
        <v>1</v>
      </c>
      <c r="L2983" s="63">
        <v>1</v>
      </c>
      <c r="M2983" s="63">
        <v>1</v>
      </c>
      <c r="N2983" s="63">
        <v>1</v>
      </c>
      <c r="O2983" s="63">
        <v>1</v>
      </c>
      <c r="Q2983" s="61"/>
    </row>
    <row r="2984" spans="1:17" x14ac:dyDescent="0.25">
      <c r="A2984" t="str">
        <f t="shared" si="46"/>
        <v>Enero - Marzo</v>
      </c>
      <c r="B2984" s="72" t="s">
        <v>2301</v>
      </c>
      <c r="D2984" s="63">
        <v>0</v>
      </c>
      <c r="E2984" s="63">
        <v>1</v>
      </c>
      <c r="F2984" s="63">
        <v>0</v>
      </c>
      <c r="G2984" s="63">
        <v>1</v>
      </c>
      <c r="H2984" s="63">
        <v>0</v>
      </c>
      <c r="I2984" s="63">
        <v>0</v>
      </c>
      <c r="J2984" s="63">
        <v>1</v>
      </c>
      <c r="K2984" s="63">
        <v>1</v>
      </c>
      <c r="L2984" s="63">
        <v>0</v>
      </c>
      <c r="M2984" s="63">
        <v>1</v>
      </c>
      <c r="N2984" s="63">
        <v>1</v>
      </c>
      <c r="O2984" s="63">
        <v>1</v>
      </c>
      <c r="Q2984" s="61"/>
    </row>
    <row r="2985" spans="1:17" ht="15.75" thickBot="1" x14ac:dyDescent="0.3">
      <c r="A2985" t="str">
        <f t="shared" si="46"/>
        <v>Enero - Septiembre</v>
      </c>
      <c r="B2985" s="73" t="s">
        <v>2344</v>
      </c>
      <c r="C2985" s="68"/>
      <c r="D2985" s="56">
        <v>1</v>
      </c>
      <c r="E2985" s="56">
        <v>1</v>
      </c>
      <c r="F2985" s="56">
        <v>1</v>
      </c>
      <c r="G2985" s="56">
        <v>1</v>
      </c>
      <c r="H2985" s="56">
        <v>1</v>
      </c>
      <c r="I2985" s="56">
        <v>0</v>
      </c>
      <c r="J2985" s="56">
        <v>1</v>
      </c>
      <c r="K2985" s="56">
        <v>1</v>
      </c>
      <c r="L2985" s="56">
        <v>1</v>
      </c>
      <c r="M2985" s="56">
        <v>1</v>
      </c>
      <c r="N2985" s="56">
        <v>1</v>
      </c>
      <c r="O2985" s="56">
        <v>1</v>
      </c>
      <c r="P2985" s="68"/>
      <c r="Q2985" s="62"/>
    </row>
    <row r="2986" spans="1:17" ht="15.75" thickTop="1" x14ac:dyDescent="0.25">
      <c r="A2986" t="str">
        <f t="shared" si="46"/>
        <v>216581065</v>
      </c>
      <c r="B2986" s="74">
        <v>216581065</v>
      </c>
      <c r="C2986" s="65" t="s">
        <v>1506</v>
      </c>
      <c r="D2986" s="41">
        <v>3</v>
      </c>
      <c r="E2986" s="41">
        <v>1</v>
      </c>
      <c r="F2986" s="41">
        <v>3</v>
      </c>
      <c r="G2986" s="41">
        <v>3</v>
      </c>
      <c r="H2986" s="41">
        <v>2</v>
      </c>
      <c r="I2986" s="41">
        <v>3</v>
      </c>
      <c r="J2986" s="41">
        <v>0</v>
      </c>
      <c r="K2986" s="41">
        <v>3</v>
      </c>
      <c r="L2986" s="41">
        <v>3</v>
      </c>
      <c r="M2986" s="41">
        <v>3</v>
      </c>
      <c r="N2986" s="41">
        <v>3</v>
      </c>
      <c r="O2986" s="41">
        <v>3</v>
      </c>
      <c r="P2986" s="65">
        <f>SUM(D2986:O2986)</f>
        <v>30</v>
      </c>
      <c r="Q2986" s="67">
        <f>P2986/36</f>
        <v>0.83333333333333337</v>
      </c>
    </row>
    <row r="2987" spans="1:17" x14ac:dyDescent="0.25">
      <c r="A2987" t="str">
        <f t="shared" si="46"/>
        <v>Enero - Junio</v>
      </c>
      <c r="B2987" s="72" t="s">
        <v>2341</v>
      </c>
      <c r="D2987" s="63">
        <v>1</v>
      </c>
      <c r="E2987" s="63">
        <v>0</v>
      </c>
      <c r="F2987" s="63">
        <v>1</v>
      </c>
      <c r="G2987" s="63">
        <v>1</v>
      </c>
      <c r="H2987" s="63">
        <v>1</v>
      </c>
      <c r="I2987" s="63">
        <v>1</v>
      </c>
      <c r="J2987" s="63">
        <v>0</v>
      </c>
      <c r="K2987" s="63">
        <v>1</v>
      </c>
      <c r="L2987" s="63">
        <v>1</v>
      </c>
      <c r="M2987" s="63">
        <v>1</v>
      </c>
      <c r="N2987" s="63">
        <v>1</v>
      </c>
      <c r="O2987" s="63">
        <v>1</v>
      </c>
      <c r="Q2987" s="61"/>
    </row>
    <row r="2988" spans="1:17" x14ac:dyDescent="0.25">
      <c r="A2988" t="str">
        <f t="shared" si="46"/>
        <v>Enero - Marzo</v>
      </c>
      <c r="B2988" s="72" t="s">
        <v>2301</v>
      </c>
      <c r="D2988" s="63">
        <v>1</v>
      </c>
      <c r="E2988" s="63">
        <v>0</v>
      </c>
      <c r="F2988" s="63">
        <v>1</v>
      </c>
      <c r="G2988" s="63">
        <v>1</v>
      </c>
      <c r="H2988" s="63">
        <v>0</v>
      </c>
      <c r="I2988" s="63">
        <v>1</v>
      </c>
      <c r="J2988" s="63">
        <v>0</v>
      </c>
      <c r="K2988" s="63">
        <v>1</v>
      </c>
      <c r="L2988" s="63">
        <v>1</v>
      </c>
      <c r="M2988" s="63">
        <v>1</v>
      </c>
      <c r="N2988" s="63">
        <v>1</v>
      </c>
      <c r="O2988" s="63">
        <v>1</v>
      </c>
      <c r="Q2988" s="61"/>
    </row>
    <row r="2989" spans="1:17" ht="15.75" thickBot="1" x14ac:dyDescent="0.3">
      <c r="A2989" t="str">
        <f t="shared" si="46"/>
        <v>Enero - Septiembre</v>
      </c>
      <c r="B2989" s="73" t="s">
        <v>2344</v>
      </c>
      <c r="C2989" s="68"/>
      <c r="D2989" s="56">
        <v>1</v>
      </c>
      <c r="E2989" s="56">
        <v>1</v>
      </c>
      <c r="F2989" s="56">
        <v>1</v>
      </c>
      <c r="G2989" s="56">
        <v>1</v>
      </c>
      <c r="H2989" s="56">
        <v>1</v>
      </c>
      <c r="I2989" s="56">
        <v>1</v>
      </c>
      <c r="J2989" s="56">
        <v>0</v>
      </c>
      <c r="K2989" s="56">
        <v>1</v>
      </c>
      <c r="L2989" s="56">
        <v>1</v>
      </c>
      <c r="M2989" s="56">
        <v>1</v>
      </c>
      <c r="N2989" s="56">
        <v>1</v>
      </c>
      <c r="O2989" s="56">
        <v>1</v>
      </c>
      <c r="P2989" s="68"/>
      <c r="Q2989" s="62"/>
    </row>
    <row r="2990" spans="1:17" ht="15.75" thickTop="1" x14ac:dyDescent="0.25">
      <c r="A2990" t="str">
        <f t="shared" si="46"/>
        <v>216586865</v>
      </c>
      <c r="B2990" s="74">
        <v>216586865</v>
      </c>
      <c r="C2990" s="65" t="s">
        <v>1508</v>
      </c>
      <c r="D2990" s="41">
        <v>3</v>
      </c>
      <c r="E2990" s="41">
        <v>3</v>
      </c>
      <c r="F2990" s="41">
        <v>3</v>
      </c>
      <c r="G2990" s="41">
        <v>3</v>
      </c>
      <c r="H2990" s="41">
        <v>3</v>
      </c>
      <c r="I2990" s="41">
        <v>2</v>
      </c>
      <c r="J2990" s="41">
        <v>1</v>
      </c>
      <c r="K2990" s="41">
        <v>3</v>
      </c>
      <c r="L2990" s="41">
        <v>3</v>
      </c>
      <c r="M2990" s="41">
        <v>3</v>
      </c>
      <c r="N2990" s="41">
        <v>3</v>
      </c>
      <c r="O2990" s="41">
        <v>3</v>
      </c>
      <c r="P2990" s="65">
        <f>SUM(D2990:O2990)</f>
        <v>33</v>
      </c>
      <c r="Q2990" s="67">
        <f>P2990/36</f>
        <v>0.91666666666666663</v>
      </c>
    </row>
    <row r="2991" spans="1:17" x14ac:dyDescent="0.25">
      <c r="A2991" t="str">
        <f t="shared" si="46"/>
        <v>Enero - Junio</v>
      </c>
      <c r="B2991" s="72" t="s">
        <v>2341</v>
      </c>
      <c r="D2991" s="63">
        <v>1</v>
      </c>
      <c r="E2991" s="63">
        <v>1</v>
      </c>
      <c r="F2991" s="63">
        <v>1</v>
      </c>
      <c r="G2991" s="63">
        <v>1</v>
      </c>
      <c r="H2991" s="63">
        <v>1</v>
      </c>
      <c r="I2991" s="63">
        <v>1</v>
      </c>
      <c r="J2991" s="63">
        <v>1</v>
      </c>
      <c r="K2991" s="63">
        <v>1</v>
      </c>
      <c r="L2991" s="63">
        <v>1</v>
      </c>
      <c r="M2991" s="63">
        <v>1</v>
      </c>
      <c r="N2991" s="63">
        <v>1</v>
      </c>
      <c r="O2991" s="63">
        <v>1</v>
      </c>
      <c r="Q2991" s="61"/>
    </row>
    <row r="2992" spans="1:17" x14ac:dyDescent="0.25">
      <c r="A2992" t="str">
        <f t="shared" si="46"/>
        <v>Enero - Marzo</v>
      </c>
      <c r="B2992" s="72" t="s">
        <v>2301</v>
      </c>
      <c r="D2992" s="63">
        <v>1</v>
      </c>
      <c r="E2992" s="63">
        <v>1</v>
      </c>
      <c r="F2992" s="63">
        <v>1</v>
      </c>
      <c r="G2992" s="63">
        <v>1</v>
      </c>
      <c r="H2992" s="63">
        <v>1</v>
      </c>
      <c r="I2992" s="63">
        <v>0</v>
      </c>
      <c r="J2992" s="63">
        <v>0</v>
      </c>
      <c r="K2992" s="63">
        <v>1</v>
      </c>
      <c r="L2992" s="63">
        <v>1</v>
      </c>
      <c r="M2992" s="63">
        <v>1</v>
      </c>
      <c r="N2992" s="63">
        <v>1</v>
      </c>
      <c r="O2992" s="63">
        <v>1</v>
      </c>
      <c r="Q2992" s="61"/>
    </row>
    <row r="2993" spans="1:17" ht="15.75" thickBot="1" x14ac:dyDescent="0.3">
      <c r="A2993" t="str">
        <f t="shared" si="46"/>
        <v>Enero - Septiembre</v>
      </c>
      <c r="B2993" s="73" t="s">
        <v>2344</v>
      </c>
      <c r="C2993" s="68"/>
      <c r="D2993" s="56">
        <v>1</v>
      </c>
      <c r="E2993" s="56">
        <v>1</v>
      </c>
      <c r="F2993" s="56">
        <v>1</v>
      </c>
      <c r="G2993" s="56">
        <v>1</v>
      </c>
      <c r="H2993" s="56">
        <v>1</v>
      </c>
      <c r="I2993" s="56">
        <v>1</v>
      </c>
      <c r="J2993" s="56">
        <v>0</v>
      </c>
      <c r="K2993" s="56">
        <v>1</v>
      </c>
      <c r="L2993" s="56">
        <v>1</v>
      </c>
      <c r="M2993" s="56">
        <v>1</v>
      </c>
      <c r="N2993" s="56">
        <v>1</v>
      </c>
      <c r="O2993" s="56">
        <v>1</v>
      </c>
      <c r="P2993" s="68"/>
      <c r="Q2993" s="62"/>
    </row>
    <row r="2994" spans="1:17" ht="15.75" thickTop="1" x14ac:dyDescent="0.25">
      <c r="A2994" t="str">
        <f t="shared" si="46"/>
        <v>216605266</v>
      </c>
      <c r="B2994" s="74">
        <v>216605266</v>
      </c>
      <c r="C2994" s="65" t="s">
        <v>1510</v>
      </c>
      <c r="D2994" s="41">
        <v>3</v>
      </c>
      <c r="E2994" s="41">
        <v>3</v>
      </c>
      <c r="F2994" s="41">
        <v>3</v>
      </c>
      <c r="G2994" s="41">
        <v>3</v>
      </c>
      <c r="H2994" s="41">
        <v>3</v>
      </c>
      <c r="I2994" s="41">
        <v>3</v>
      </c>
      <c r="J2994" s="41">
        <v>3</v>
      </c>
      <c r="K2994" s="41">
        <v>3</v>
      </c>
      <c r="L2994" s="41">
        <v>3</v>
      </c>
      <c r="M2994" s="41">
        <v>3</v>
      </c>
      <c r="N2994" s="41">
        <v>3</v>
      </c>
      <c r="O2994" s="41">
        <v>3</v>
      </c>
      <c r="P2994" s="65">
        <f>SUM(D2994:O2994)</f>
        <v>36</v>
      </c>
      <c r="Q2994" s="67">
        <f>P2994/36</f>
        <v>1</v>
      </c>
    </row>
    <row r="2995" spans="1:17" x14ac:dyDescent="0.25">
      <c r="A2995" t="str">
        <f t="shared" si="46"/>
        <v>Enero - Junio</v>
      </c>
      <c r="B2995" s="72" t="s">
        <v>2341</v>
      </c>
      <c r="D2995" s="63">
        <v>1</v>
      </c>
      <c r="E2995" s="63">
        <v>1</v>
      </c>
      <c r="F2995" s="63">
        <v>1</v>
      </c>
      <c r="G2995" s="63">
        <v>1</v>
      </c>
      <c r="H2995" s="63">
        <v>1</v>
      </c>
      <c r="I2995" s="63">
        <v>1</v>
      </c>
      <c r="J2995" s="63">
        <v>1</v>
      </c>
      <c r="K2995" s="63">
        <v>1</v>
      </c>
      <c r="L2995" s="63">
        <v>1</v>
      </c>
      <c r="M2995" s="63">
        <v>1</v>
      </c>
      <c r="N2995" s="63">
        <v>1</v>
      </c>
      <c r="O2995" s="63">
        <v>1</v>
      </c>
      <c r="Q2995" s="61"/>
    </row>
    <row r="2996" spans="1:17" x14ac:dyDescent="0.25">
      <c r="A2996" t="str">
        <f t="shared" si="46"/>
        <v>Enero - Marzo</v>
      </c>
      <c r="B2996" s="72" t="s">
        <v>2301</v>
      </c>
      <c r="D2996" s="63">
        <v>1</v>
      </c>
      <c r="E2996" s="63">
        <v>1</v>
      </c>
      <c r="F2996" s="63">
        <v>1</v>
      </c>
      <c r="G2996" s="63">
        <v>1</v>
      </c>
      <c r="H2996" s="63">
        <v>1</v>
      </c>
      <c r="I2996" s="63">
        <v>1</v>
      </c>
      <c r="J2996" s="63">
        <v>1</v>
      </c>
      <c r="K2996" s="63">
        <v>1</v>
      </c>
      <c r="L2996" s="63">
        <v>1</v>
      </c>
      <c r="M2996" s="63">
        <v>1</v>
      </c>
      <c r="N2996" s="63">
        <v>1</v>
      </c>
      <c r="O2996" s="63">
        <v>1</v>
      </c>
      <c r="Q2996" s="61"/>
    </row>
    <row r="2997" spans="1:17" ht="15.75" thickBot="1" x14ac:dyDescent="0.3">
      <c r="A2997" t="str">
        <f t="shared" si="46"/>
        <v>Enero - Septiembre</v>
      </c>
      <c r="B2997" s="73" t="s">
        <v>2344</v>
      </c>
      <c r="C2997" s="68"/>
      <c r="D2997" s="56">
        <v>1</v>
      </c>
      <c r="E2997" s="56">
        <v>1</v>
      </c>
      <c r="F2997" s="56">
        <v>1</v>
      </c>
      <c r="G2997" s="56">
        <v>1</v>
      </c>
      <c r="H2997" s="56">
        <v>1</v>
      </c>
      <c r="I2997" s="56">
        <v>1</v>
      </c>
      <c r="J2997" s="56">
        <v>1</v>
      </c>
      <c r="K2997" s="56">
        <v>1</v>
      </c>
      <c r="L2997" s="56">
        <v>1</v>
      </c>
      <c r="M2997" s="56">
        <v>1</v>
      </c>
      <c r="N2997" s="56">
        <v>1</v>
      </c>
      <c r="O2997" s="56">
        <v>1</v>
      </c>
      <c r="P2997" s="68"/>
      <c r="Q2997" s="62"/>
    </row>
    <row r="2998" spans="1:17" ht="15.75" thickTop="1" x14ac:dyDescent="0.25">
      <c r="A2998" t="str">
        <f t="shared" si="46"/>
        <v>216615466</v>
      </c>
      <c r="B2998" s="74">
        <v>216615466</v>
      </c>
      <c r="C2998" s="65" t="s">
        <v>1512</v>
      </c>
      <c r="D2998" s="41">
        <v>3</v>
      </c>
      <c r="E2998" s="41">
        <v>3</v>
      </c>
      <c r="F2998" s="41">
        <v>3</v>
      </c>
      <c r="G2998" s="41">
        <v>3</v>
      </c>
      <c r="H2998" s="41">
        <v>3</v>
      </c>
      <c r="I2998" s="41">
        <v>3</v>
      </c>
      <c r="J2998" s="41">
        <v>3</v>
      </c>
      <c r="K2998" s="41">
        <v>3</v>
      </c>
      <c r="L2998" s="41">
        <v>2</v>
      </c>
      <c r="M2998" s="41">
        <v>3</v>
      </c>
      <c r="N2998" s="41">
        <v>3</v>
      </c>
      <c r="O2998" s="41">
        <v>3</v>
      </c>
      <c r="P2998" s="65">
        <f>SUM(D2998:O2998)</f>
        <v>35</v>
      </c>
      <c r="Q2998" s="67">
        <f>P2998/36</f>
        <v>0.97222222222222221</v>
      </c>
    </row>
    <row r="2999" spans="1:17" x14ac:dyDescent="0.25">
      <c r="A2999" t="str">
        <f t="shared" si="46"/>
        <v>Enero - Junio</v>
      </c>
      <c r="B2999" s="72" t="s">
        <v>2341</v>
      </c>
      <c r="D2999" s="63">
        <v>1</v>
      </c>
      <c r="E2999" s="63">
        <v>1</v>
      </c>
      <c r="F2999" s="63">
        <v>1</v>
      </c>
      <c r="G2999" s="63">
        <v>1</v>
      </c>
      <c r="H2999" s="63">
        <v>1</v>
      </c>
      <c r="I2999" s="63">
        <v>1</v>
      </c>
      <c r="J2999" s="63">
        <v>1</v>
      </c>
      <c r="K2999" s="63">
        <v>1</v>
      </c>
      <c r="L2999" s="63">
        <v>1</v>
      </c>
      <c r="M2999" s="63">
        <v>1</v>
      </c>
      <c r="N2999" s="63">
        <v>1</v>
      </c>
      <c r="O2999" s="63">
        <v>1</v>
      </c>
      <c r="Q2999" s="61"/>
    </row>
    <row r="3000" spans="1:17" x14ac:dyDescent="0.25">
      <c r="A3000" t="str">
        <f t="shared" si="46"/>
        <v>Enero - Marzo</v>
      </c>
      <c r="B3000" s="72" t="s">
        <v>2301</v>
      </c>
      <c r="D3000" s="63">
        <v>1</v>
      </c>
      <c r="E3000" s="63">
        <v>1</v>
      </c>
      <c r="F3000" s="63">
        <v>1</v>
      </c>
      <c r="G3000" s="63">
        <v>1</v>
      </c>
      <c r="H3000" s="63">
        <v>1</v>
      </c>
      <c r="I3000" s="63">
        <v>1</v>
      </c>
      <c r="J3000" s="63">
        <v>1</v>
      </c>
      <c r="K3000" s="63">
        <v>1</v>
      </c>
      <c r="L3000" s="63">
        <v>1</v>
      </c>
      <c r="M3000" s="63">
        <v>1</v>
      </c>
      <c r="N3000" s="63">
        <v>1</v>
      </c>
      <c r="O3000" s="63">
        <v>1</v>
      </c>
      <c r="Q3000" s="61"/>
    </row>
    <row r="3001" spans="1:17" ht="15.75" thickBot="1" x14ac:dyDescent="0.3">
      <c r="A3001" t="str">
        <f t="shared" si="46"/>
        <v>Enero - Septiembre</v>
      </c>
      <c r="B3001" s="73" t="s">
        <v>2344</v>
      </c>
      <c r="C3001" s="68"/>
      <c r="D3001" s="56">
        <v>1</v>
      </c>
      <c r="E3001" s="56">
        <v>1</v>
      </c>
      <c r="F3001" s="56">
        <v>1</v>
      </c>
      <c r="G3001" s="56">
        <v>1</v>
      </c>
      <c r="H3001" s="56">
        <v>1</v>
      </c>
      <c r="I3001" s="56">
        <v>1</v>
      </c>
      <c r="J3001" s="56">
        <v>1</v>
      </c>
      <c r="K3001" s="56">
        <v>1</v>
      </c>
      <c r="L3001" s="56">
        <v>0</v>
      </c>
      <c r="M3001" s="56">
        <v>1</v>
      </c>
      <c r="N3001" s="56">
        <v>1</v>
      </c>
      <c r="O3001" s="56">
        <v>1</v>
      </c>
      <c r="P3001" s="68"/>
      <c r="Q3001" s="62"/>
    </row>
    <row r="3002" spans="1:17" ht="15.75" thickTop="1" x14ac:dyDescent="0.25">
      <c r="A3002" t="str">
        <f t="shared" si="46"/>
        <v>216623466</v>
      </c>
      <c r="B3002" s="74">
        <v>216623466</v>
      </c>
      <c r="C3002" s="65" t="s">
        <v>1514</v>
      </c>
      <c r="D3002" s="41">
        <v>3</v>
      </c>
      <c r="E3002" s="41">
        <v>3</v>
      </c>
      <c r="F3002" s="41">
        <v>0</v>
      </c>
      <c r="G3002" s="41">
        <v>2</v>
      </c>
      <c r="H3002" s="41">
        <v>3</v>
      </c>
      <c r="I3002" s="41">
        <v>1</v>
      </c>
      <c r="J3002" s="41">
        <v>2</v>
      </c>
      <c r="K3002" s="41">
        <v>3</v>
      </c>
      <c r="L3002" s="41">
        <v>3</v>
      </c>
      <c r="M3002" s="41">
        <v>3</v>
      </c>
      <c r="N3002" s="41">
        <v>3</v>
      </c>
      <c r="O3002" s="41">
        <v>3</v>
      </c>
      <c r="P3002" s="65">
        <f>SUM(D3002:O3002)</f>
        <v>29</v>
      </c>
      <c r="Q3002" s="67">
        <f>P3002/36</f>
        <v>0.80555555555555558</v>
      </c>
    </row>
    <row r="3003" spans="1:17" x14ac:dyDescent="0.25">
      <c r="A3003" t="str">
        <f t="shared" si="46"/>
        <v>Enero - Junio</v>
      </c>
      <c r="B3003" s="72" t="s">
        <v>2341</v>
      </c>
      <c r="D3003" s="63">
        <v>1</v>
      </c>
      <c r="E3003" s="63">
        <v>1</v>
      </c>
      <c r="F3003" s="63">
        <v>0</v>
      </c>
      <c r="G3003" s="63">
        <v>1</v>
      </c>
      <c r="H3003" s="63">
        <v>1</v>
      </c>
      <c r="I3003" s="63">
        <v>0</v>
      </c>
      <c r="J3003" s="63">
        <v>0</v>
      </c>
      <c r="K3003" s="63">
        <v>1</v>
      </c>
      <c r="L3003" s="63">
        <v>1</v>
      </c>
      <c r="M3003" s="63">
        <v>1</v>
      </c>
      <c r="N3003" s="63">
        <v>1</v>
      </c>
      <c r="O3003" s="63">
        <v>1</v>
      </c>
      <c r="Q3003" s="61"/>
    </row>
    <row r="3004" spans="1:17" x14ac:dyDescent="0.25">
      <c r="A3004" t="str">
        <f t="shared" si="46"/>
        <v>Enero - Marzo</v>
      </c>
      <c r="B3004" s="72" t="s">
        <v>2301</v>
      </c>
      <c r="D3004" s="63">
        <v>1</v>
      </c>
      <c r="E3004" s="63">
        <v>1</v>
      </c>
      <c r="F3004" s="63">
        <v>0</v>
      </c>
      <c r="G3004" s="63">
        <v>0</v>
      </c>
      <c r="H3004" s="63">
        <v>1</v>
      </c>
      <c r="I3004" s="63">
        <v>0</v>
      </c>
      <c r="J3004" s="63">
        <v>1</v>
      </c>
      <c r="K3004" s="63">
        <v>1</v>
      </c>
      <c r="L3004" s="63">
        <v>1</v>
      </c>
      <c r="M3004" s="63">
        <v>1</v>
      </c>
      <c r="N3004" s="63">
        <v>1</v>
      </c>
      <c r="O3004" s="63">
        <v>1</v>
      </c>
      <c r="Q3004" s="61"/>
    </row>
    <row r="3005" spans="1:17" ht="15.75" thickBot="1" x14ac:dyDescent="0.3">
      <c r="A3005" t="str">
        <f t="shared" si="46"/>
        <v>Enero - Septiembre</v>
      </c>
      <c r="B3005" s="73" t="s">
        <v>2344</v>
      </c>
      <c r="C3005" s="68"/>
      <c r="D3005" s="56">
        <v>1</v>
      </c>
      <c r="E3005" s="56">
        <v>1</v>
      </c>
      <c r="F3005" s="56">
        <v>0</v>
      </c>
      <c r="G3005" s="56">
        <v>1</v>
      </c>
      <c r="H3005" s="56">
        <v>1</v>
      </c>
      <c r="I3005" s="56">
        <v>1</v>
      </c>
      <c r="J3005" s="56">
        <v>1</v>
      </c>
      <c r="K3005" s="56">
        <v>1</v>
      </c>
      <c r="L3005" s="56">
        <v>1</v>
      </c>
      <c r="M3005" s="56">
        <v>1</v>
      </c>
      <c r="N3005" s="56">
        <v>1</v>
      </c>
      <c r="O3005" s="56">
        <v>1</v>
      </c>
      <c r="P3005" s="68"/>
      <c r="Q3005" s="62"/>
    </row>
    <row r="3006" spans="1:17" ht="15.75" thickTop="1" x14ac:dyDescent="0.25">
      <c r="A3006" t="str">
        <f t="shared" si="46"/>
        <v>216668266</v>
      </c>
      <c r="B3006" s="74">
        <v>216668266</v>
      </c>
      <c r="C3006" s="65" t="s">
        <v>1516</v>
      </c>
      <c r="D3006" s="41">
        <v>3</v>
      </c>
      <c r="E3006" s="41">
        <v>3</v>
      </c>
      <c r="F3006" s="41">
        <v>3</v>
      </c>
      <c r="G3006" s="41">
        <v>0</v>
      </c>
      <c r="H3006" s="41">
        <v>1</v>
      </c>
      <c r="I3006" s="41">
        <v>3</v>
      </c>
      <c r="J3006" s="41">
        <v>3</v>
      </c>
      <c r="K3006" s="41">
        <v>3</v>
      </c>
      <c r="L3006" s="41">
        <v>3</v>
      </c>
      <c r="M3006" s="41">
        <v>3</v>
      </c>
      <c r="N3006" s="41">
        <v>3</v>
      </c>
      <c r="O3006" s="41">
        <v>3</v>
      </c>
      <c r="P3006" s="65">
        <f>SUM(D3006:O3006)</f>
        <v>31</v>
      </c>
      <c r="Q3006" s="67">
        <f>P3006/36</f>
        <v>0.86111111111111116</v>
      </c>
    </row>
    <row r="3007" spans="1:17" x14ac:dyDescent="0.25">
      <c r="A3007" t="str">
        <f t="shared" si="46"/>
        <v>Enero - Junio</v>
      </c>
      <c r="B3007" s="72" t="s">
        <v>2341</v>
      </c>
      <c r="D3007" s="63">
        <v>1</v>
      </c>
      <c r="E3007" s="63">
        <v>1</v>
      </c>
      <c r="F3007" s="63">
        <v>1</v>
      </c>
      <c r="G3007" s="63">
        <v>0</v>
      </c>
      <c r="H3007" s="63">
        <v>0</v>
      </c>
      <c r="I3007" s="63">
        <v>1</v>
      </c>
      <c r="J3007" s="63">
        <v>1</v>
      </c>
      <c r="K3007" s="63">
        <v>1</v>
      </c>
      <c r="L3007" s="63">
        <v>1</v>
      </c>
      <c r="M3007" s="63">
        <v>1</v>
      </c>
      <c r="N3007" s="63">
        <v>1</v>
      </c>
      <c r="O3007" s="63">
        <v>1</v>
      </c>
      <c r="Q3007" s="61"/>
    </row>
    <row r="3008" spans="1:17" x14ac:dyDescent="0.25">
      <c r="A3008" t="str">
        <f t="shared" si="46"/>
        <v>Enero - Marzo</v>
      </c>
      <c r="B3008" s="72" t="s">
        <v>2301</v>
      </c>
      <c r="D3008" s="63">
        <v>1</v>
      </c>
      <c r="E3008" s="63">
        <v>1</v>
      </c>
      <c r="F3008" s="63">
        <v>1</v>
      </c>
      <c r="G3008" s="63">
        <v>0</v>
      </c>
      <c r="H3008" s="63">
        <v>0</v>
      </c>
      <c r="I3008" s="63">
        <v>1</v>
      </c>
      <c r="J3008" s="63">
        <v>1</v>
      </c>
      <c r="K3008" s="63">
        <v>1</v>
      </c>
      <c r="L3008" s="63">
        <v>1</v>
      </c>
      <c r="M3008" s="63">
        <v>1</v>
      </c>
      <c r="N3008" s="63">
        <v>1</v>
      </c>
      <c r="O3008" s="63">
        <v>1</v>
      </c>
      <c r="Q3008" s="61"/>
    </row>
    <row r="3009" spans="1:17" ht="15.75" thickBot="1" x14ac:dyDescent="0.3">
      <c r="A3009" t="str">
        <f t="shared" si="46"/>
        <v>Enero - Septiembre</v>
      </c>
      <c r="B3009" s="73" t="s">
        <v>2344</v>
      </c>
      <c r="C3009" s="68"/>
      <c r="D3009" s="56">
        <v>1</v>
      </c>
      <c r="E3009" s="56">
        <v>1</v>
      </c>
      <c r="F3009" s="56">
        <v>1</v>
      </c>
      <c r="G3009" s="56">
        <v>0</v>
      </c>
      <c r="H3009" s="56">
        <v>1</v>
      </c>
      <c r="I3009" s="56">
        <v>1</v>
      </c>
      <c r="J3009" s="56">
        <v>1</v>
      </c>
      <c r="K3009" s="56">
        <v>1</v>
      </c>
      <c r="L3009" s="56">
        <v>1</v>
      </c>
      <c r="M3009" s="56">
        <v>1</v>
      </c>
      <c r="N3009" s="56">
        <v>1</v>
      </c>
      <c r="O3009" s="56">
        <v>1</v>
      </c>
      <c r="P3009" s="68"/>
      <c r="Q3009" s="62"/>
    </row>
    <row r="3010" spans="1:17" ht="15.75" thickTop="1" x14ac:dyDescent="0.25">
      <c r="A3010" t="str">
        <f t="shared" si="46"/>
        <v>216697666</v>
      </c>
      <c r="B3010" s="74">
        <v>216697666</v>
      </c>
      <c r="C3010" s="65" t="s">
        <v>1518</v>
      </c>
      <c r="D3010" s="41">
        <v>2</v>
      </c>
      <c r="E3010" s="41">
        <v>2</v>
      </c>
      <c r="F3010" s="41">
        <v>2</v>
      </c>
      <c r="G3010" s="41">
        <v>0</v>
      </c>
      <c r="H3010" s="41">
        <v>1</v>
      </c>
      <c r="I3010" s="41">
        <v>1</v>
      </c>
      <c r="J3010" s="41">
        <v>2</v>
      </c>
      <c r="K3010" s="41">
        <v>3</v>
      </c>
      <c r="L3010" s="41">
        <v>1</v>
      </c>
      <c r="M3010" s="41">
        <v>2</v>
      </c>
      <c r="N3010" s="41">
        <v>2</v>
      </c>
      <c r="O3010" s="41">
        <v>2</v>
      </c>
      <c r="P3010" s="65">
        <f>SUM(D3010:O3010)</f>
        <v>20</v>
      </c>
      <c r="Q3010" s="67">
        <f>P3010/36</f>
        <v>0.55555555555555558</v>
      </c>
    </row>
    <row r="3011" spans="1:17" x14ac:dyDescent="0.25">
      <c r="A3011" t="str">
        <f t="shared" ref="A3011:A3074" si="47">TEXT(B3011,0)</f>
        <v>Enero - Junio</v>
      </c>
      <c r="B3011" s="72" t="s">
        <v>2341</v>
      </c>
      <c r="D3011" s="63">
        <v>1</v>
      </c>
      <c r="E3011" s="63">
        <v>1</v>
      </c>
      <c r="F3011" s="63">
        <v>1</v>
      </c>
      <c r="G3011" s="63">
        <v>0</v>
      </c>
      <c r="H3011" s="63">
        <v>0</v>
      </c>
      <c r="I3011" s="63">
        <v>0</v>
      </c>
      <c r="J3011" s="63">
        <v>1</v>
      </c>
      <c r="K3011" s="63">
        <v>1</v>
      </c>
      <c r="L3011" s="63">
        <v>1</v>
      </c>
      <c r="M3011" s="63">
        <v>1</v>
      </c>
      <c r="N3011" s="63">
        <v>1</v>
      </c>
      <c r="O3011" s="63">
        <v>1</v>
      </c>
      <c r="Q3011" s="61"/>
    </row>
    <row r="3012" spans="1:17" x14ac:dyDescent="0.25">
      <c r="A3012" t="str">
        <f t="shared" si="47"/>
        <v>Enero - Marzo</v>
      </c>
      <c r="B3012" s="72" t="s">
        <v>2301</v>
      </c>
      <c r="D3012" s="63">
        <v>0</v>
      </c>
      <c r="E3012" s="63">
        <v>0</v>
      </c>
      <c r="F3012" s="63">
        <v>0</v>
      </c>
      <c r="G3012" s="63">
        <v>0</v>
      </c>
      <c r="H3012" s="63">
        <v>0</v>
      </c>
      <c r="I3012" s="63">
        <v>0</v>
      </c>
      <c r="J3012" s="63">
        <v>0</v>
      </c>
      <c r="K3012" s="63">
        <v>1</v>
      </c>
      <c r="L3012" s="63">
        <v>0</v>
      </c>
      <c r="M3012" s="63">
        <v>0</v>
      </c>
      <c r="N3012" s="63">
        <v>0</v>
      </c>
      <c r="O3012" s="63">
        <v>0</v>
      </c>
      <c r="Q3012" s="61"/>
    </row>
    <row r="3013" spans="1:17" ht="15.75" thickBot="1" x14ac:dyDescent="0.3">
      <c r="A3013" t="str">
        <f t="shared" si="47"/>
        <v>Enero - Septiembre</v>
      </c>
      <c r="B3013" s="73" t="s">
        <v>2344</v>
      </c>
      <c r="C3013" s="68"/>
      <c r="D3013" s="56">
        <v>1</v>
      </c>
      <c r="E3013" s="56">
        <v>1</v>
      </c>
      <c r="F3013" s="56">
        <v>1</v>
      </c>
      <c r="G3013" s="56">
        <v>0</v>
      </c>
      <c r="H3013" s="56">
        <v>1</v>
      </c>
      <c r="I3013" s="56">
        <v>1</v>
      </c>
      <c r="J3013" s="56">
        <v>1</v>
      </c>
      <c r="K3013" s="56">
        <v>1</v>
      </c>
      <c r="L3013" s="56">
        <v>0</v>
      </c>
      <c r="M3013" s="56">
        <v>1</v>
      </c>
      <c r="N3013" s="56">
        <v>1</v>
      </c>
      <c r="O3013" s="56">
        <v>1</v>
      </c>
      <c r="P3013" s="68"/>
      <c r="Q3013" s="62"/>
    </row>
    <row r="3014" spans="1:17" ht="15.75" thickTop="1" x14ac:dyDescent="0.25">
      <c r="A3014" t="str">
        <f t="shared" si="47"/>
        <v>216705467</v>
      </c>
      <c r="B3014" s="74">
        <v>216705467</v>
      </c>
      <c r="C3014" s="65" t="s">
        <v>1520</v>
      </c>
      <c r="D3014" s="41">
        <v>3</v>
      </c>
      <c r="E3014" s="41">
        <v>3</v>
      </c>
      <c r="F3014" s="41">
        <v>2</v>
      </c>
      <c r="G3014" s="41">
        <v>0</v>
      </c>
      <c r="H3014" s="41">
        <v>3</v>
      </c>
      <c r="I3014" s="41">
        <v>3</v>
      </c>
      <c r="J3014" s="41">
        <v>3</v>
      </c>
      <c r="K3014" s="41">
        <v>3</v>
      </c>
      <c r="L3014" s="41">
        <v>3</v>
      </c>
      <c r="M3014" s="41">
        <v>3</v>
      </c>
      <c r="N3014" s="41">
        <v>3</v>
      </c>
      <c r="O3014" s="41">
        <v>3</v>
      </c>
      <c r="P3014" s="65">
        <f>SUM(D3014:O3014)</f>
        <v>32</v>
      </c>
      <c r="Q3014" s="67">
        <f>P3014/36</f>
        <v>0.88888888888888884</v>
      </c>
    </row>
    <row r="3015" spans="1:17" x14ac:dyDescent="0.25">
      <c r="A3015" t="str">
        <f t="shared" si="47"/>
        <v>Enero - Junio</v>
      </c>
      <c r="B3015" s="72" t="s">
        <v>2341</v>
      </c>
      <c r="D3015" s="63">
        <v>1</v>
      </c>
      <c r="E3015" s="63">
        <v>1</v>
      </c>
      <c r="F3015" s="63">
        <v>1</v>
      </c>
      <c r="G3015" s="63">
        <v>0</v>
      </c>
      <c r="H3015" s="63">
        <v>1</v>
      </c>
      <c r="I3015" s="63">
        <v>1</v>
      </c>
      <c r="J3015" s="63">
        <v>1</v>
      </c>
      <c r="K3015" s="63">
        <v>1</v>
      </c>
      <c r="L3015" s="63">
        <v>1</v>
      </c>
      <c r="M3015" s="63">
        <v>1</v>
      </c>
      <c r="N3015" s="63">
        <v>1</v>
      </c>
      <c r="O3015" s="63">
        <v>1</v>
      </c>
      <c r="Q3015" s="61"/>
    </row>
    <row r="3016" spans="1:17" x14ac:dyDescent="0.25">
      <c r="A3016" t="str">
        <f t="shared" si="47"/>
        <v>Enero - Marzo</v>
      </c>
      <c r="B3016" s="72" t="s">
        <v>2301</v>
      </c>
      <c r="D3016" s="63">
        <v>1</v>
      </c>
      <c r="E3016" s="63">
        <v>1</v>
      </c>
      <c r="F3016" s="63">
        <v>0</v>
      </c>
      <c r="G3016" s="63">
        <v>0</v>
      </c>
      <c r="H3016" s="63">
        <v>1</v>
      </c>
      <c r="I3016" s="63">
        <v>1</v>
      </c>
      <c r="J3016" s="63">
        <v>1</v>
      </c>
      <c r="K3016" s="63">
        <v>1</v>
      </c>
      <c r="L3016" s="63">
        <v>1</v>
      </c>
      <c r="M3016" s="63">
        <v>1</v>
      </c>
      <c r="N3016" s="63">
        <v>1</v>
      </c>
      <c r="O3016" s="63">
        <v>1</v>
      </c>
      <c r="Q3016" s="61"/>
    </row>
    <row r="3017" spans="1:17" ht="15.75" thickBot="1" x14ac:dyDescent="0.3">
      <c r="A3017" t="str">
        <f t="shared" si="47"/>
        <v>Enero - Septiembre</v>
      </c>
      <c r="B3017" s="73" t="s">
        <v>2344</v>
      </c>
      <c r="C3017" s="68"/>
      <c r="D3017" s="56">
        <v>1</v>
      </c>
      <c r="E3017" s="56">
        <v>1</v>
      </c>
      <c r="F3017" s="56">
        <v>1</v>
      </c>
      <c r="G3017" s="56">
        <v>0</v>
      </c>
      <c r="H3017" s="56">
        <v>1</v>
      </c>
      <c r="I3017" s="56">
        <v>1</v>
      </c>
      <c r="J3017" s="56">
        <v>1</v>
      </c>
      <c r="K3017" s="56">
        <v>1</v>
      </c>
      <c r="L3017" s="56">
        <v>1</v>
      </c>
      <c r="M3017" s="56">
        <v>1</v>
      </c>
      <c r="N3017" s="56">
        <v>1</v>
      </c>
      <c r="O3017" s="56">
        <v>1</v>
      </c>
      <c r="P3017" s="68"/>
      <c r="Q3017" s="62"/>
    </row>
    <row r="3018" spans="1:17" ht="15.75" thickTop="1" x14ac:dyDescent="0.25">
      <c r="A3018" t="str">
        <f t="shared" si="47"/>
        <v>216705667</v>
      </c>
      <c r="B3018" s="74">
        <v>216705667</v>
      </c>
      <c r="C3018" s="65" t="s">
        <v>1522</v>
      </c>
      <c r="D3018" s="41">
        <v>3</v>
      </c>
      <c r="E3018" s="41">
        <v>3</v>
      </c>
      <c r="F3018" s="41">
        <v>3</v>
      </c>
      <c r="G3018" s="41">
        <v>0</v>
      </c>
      <c r="H3018" s="41">
        <v>3</v>
      </c>
      <c r="I3018" s="41">
        <v>3</v>
      </c>
      <c r="J3018" s="41">
        <v>3</v>
      </c>
      <c r="K3018" s="41">
        <v>3</v>
      </c>
      <c r="L3018" s="41">
        <v>3</v>
      </c>
      <c r="M3018" s="41">
        <v>3</v>
      </c>
      <c r="N3018" s="41">
        <v>3</v>
      </c>
      <c r="O3018" s="41">
        <v>3</v>
      </c>
      <c r="P3018" s="65">
        <f>SUM(D3018:O3018)</f>
        <v>33</v>
      </c>
      <c r="Q3018" s="67">
        <f>P3018/36</f>
        <v>0.91666666666666663</v>
      </c>
    </row>
    <row r="3019" spans="1:17" x14ac:dyDescent="0.25">
      <c r="A3019" t="str">
        <f t="shared" si="47"/>
        <v>Enero - Junio</v>
      </c>
      <c r="B3019" s="72" t="s">
        <v>2341</v>
      </c>
      <c r="D3019" s="63">
        <v>1</v>
      </c>
      <c r="E3019" s="63">
        <v>1</v>
      </c>
      <c r="F3019" s="63">
        <v>1</v>
      </c>
      <c r="G3019" s="63">
        <v>0</v>
      </c>
      <c r="H3019" s="63">
        <v>1</v>
      </c>
      <c r="I3019" s="63">
        <v>1</v>
      </c>
      <c r="J3019" s="63">
        <v>1</v>
      </c>
      <c r="K3019" s="63">
        <v>1</v>
      </c>
      <c r="L3019" s="63">
        <v>1</v>
      </c>
      <c r="M3019" s="63">
        <v>1</v>
      </c>
      <c r="N3019" s="63">
        <v>1</v>
      </c>
      <c r="O3019" s="63">
        <v>1</v>
      </c>
      <c r="Q3019" s="61"/>
    </row>
    <row r="3020" spans="1:17" x14ac:dyDescent="0.25">
      <c r="A3020" t="str">
        <f t="shared" si="47"/>
        <v>Enero - Marzo</v>
      </c>
      <c r="B3020" s="72" t="s">
        <v>2301</v>
      </c>
      <c r="D3020" s="63">
        <v>1</v>
      </c>
      <c r="E3020" s="63">
        <v>1</v>
      </c>
      <c r="F3020" s="63">
        <v>1</v>
      </c>
      <c r="G3020" s="63">
        <v>0</v>
      </c>
      <c r="H3020" s="63">
        <v>1</v>
      </c>
      <c r="I3020" s="63">
        <v>1</v>
      </c>
      <c r="J3020" s="63">
        <v>1</v>
      </c>
      <c r="K3020" s="63">
        <v>1</v>
      </c>
      <c r="L3020" s="63">
        <v>1</v>
      </c>
      <c r="M3020" s="63">
        <v>1</v>
      </c>
      <c r="N3020" s="63">
        <v>1</v>
      </c>
      <c r="O3020" s="63">
        <v>1</v>
      </c>
      <c r="Q3020" s="61"/>
    </row>
    <row r="3021" spans="1:17" ht="15.75" thickBot="1" x14ac:dyDescent="0.3">
      <c r="A3021" t="str">
        <f t="shared" si="47"/>
        <v>Enero - Septiembre</v>
      </c>
      <c r="B3021" s="73" t="s">
        <v>2344</v>
      </c>
      <c r="C3021" s="68"/>
      <c r="D3021" s="56">
        <v>1</v>
      </c>
      <c r="E3021" s="56">
        <v>1</v>
      </c>
      <c r="F3021" s="56">
        <v>1</v>
      </c>
      <c r="G3021" s="56">
        <v>0</v>
      </c>
      <c r="H3021" s="56">
        <v>1</v>
      </c>
      <c r="I3021" s="56">
        <v>1</v>
      </c>
      <c r="J3021" s="56">
        <v>1</v>
      </c>
      <c r="K3021" s="56">
        <v>1</v>
      </c>
      <c r="L3021" s="56">
        <v>1</v>
      </c>
      <c r="M3021" s="56">
        <v>1</v>
      </c>
      <c r="N3021" s="56">
        <v>1</v>
      </c>
      <c r="O3021" s="56">
        <v>1</v>
      </c>
      <c r="P3021" s="68"/>
      <c r="Q3021" s="62"/>
    </row>
    <row r="3022" spans="1:17" ht="15.75" thickTop="1" x14ac:dyDescent="0.25">
      <c r="A3022" t="str">
        <f t="shared" si="47"/>
        <v>216713667</v>
      </c>
      <c r="B3022" s="74">
        <v>216713667</v>
      </c>
      <c r="C3022" s="65" t="s">
        <v>1524</v>
      </c>
      <c r="D3022" s="41">
        <v>3</v>
      </c>
      <c r="E3022" s="41">
        <v>3</v>
      </c>
      <c r="F3022" s="41">
        <v>3</v>
      </c>
      <c r="G3022" s="41">
        <v>3</v>
      </c>
      <c r="H3022" s="41">
        <v>3</v>
      </c>
      <c r="I3022" s="41">
        <v>2</v>
      </c>
      <c r="J3022" s="41">
        <v>3</v>
      </c>
      <c r="K3022" s="41">
        <v>3</v>
      </c>
      <c r="L3022" s="41">
        <v>3</v>
      </c>
      <c r="M3022" s="41">
        <v>3</v>
      </c>
      <c r="N3022" s="41">
        <v>3</v>
      </c>
      <c r="O3022" s="41">
        <v>3</v>
      </c>
      <c r="P3022" s="65">
        <f>SUM(D3022:O3022)</f>
        <v>35</v>
      </c>
      <c r="Q3022" s="67">
        <f>P3022/36</f>
        <v>0.97222222222222221</v>
      </c>
    </row>
    <row r="3023" spans="1:17" x14ac:dyDescent="0.25">
      <c r="A3023" t="str">
        <f t="shared" si="47"/>
        <v>Enero - Junio</v>
      </c>
      <c r="B3023" s="72" t="s">
        <v>2341</v>
      </c>
      <c r="D3023" s="63">
        <v>1</v>
      </c>
      <c r="E3023" s="63">
        <v>1</v>
      </c>
      <c r="F3023" s="63">
        <v>1</v>
      </c>
      <c r="G3023" s="63">
        <v>1</v>
      </c>
      <c r="H3023" s="63">
        <v>1</v>
      </c>
      <c r="I3023" s="63">
        <v>1</v>
      </c>
      <c r="J3023" s="63">
        <v>1</v>
      </c>
      <c r="K3023" s="63">
        <v>1</v>
      </c>
      <c r="L3023" s="63">
        <v>1</v>
      </c>
      <c r="M3023" s="63">
        <v>1</v>
      </c>
      <c r="N3023" s="63">
        <v>1</v>
      </c>
      <c r="O3023" s="63">
        <v>1</v>
      </c>
      <c r="Q3023" s="61"/>
    </row>
    <row r="3024" spans="1:17" x14ac:dyDescent="0.25">
      <c r="A3024" t="str">
        <f t="shared" si="47"/>
        <v>Enero - Marzo</v>
      </c>
      <c r="B3024" s="72" t="s">
        <v>2301</v>
      </c>
      <c r="D3024" s="63">
        <v>1</v>
      </c>
      <c r="E3024" s="63">
        <v>1</v>
      </c>
      <c r="F3024" s="63">
        <v>1</v>
      </c>
      <c r="G3024" s="63">
        <v>1</v>
      </c>
      <c r="H3024" s="63">
        <v>1</v>
      </c>
      <c r="I3024" s="63">
        <v>0</v>
      </c>
      <c r="J3024" s="63">
        <v>1</v>
      </c>
      <c r="K3024" s="63">
        <v>1</v>
      </c>
      <c r="L3024" s="63">
        <v>1</v>
      </c>
      <c r="M3024" s="63">
        <v>1</v>
      </c>
      <c r="N3024" s="63">
        <v>1</v>
      </c>
      <c r="O3024" s="63">
        <v>1</v>
      </c>
      <c r="Q3024" s="61"/>
    </row>
    <row r="3025" spans="1:17" ht="15.75" thickBot="1" x14ac:dyDescent="0.3">
      <c r="A3025" t="str">
        <f t="shared" si="47"/>
        <v>Enero - Septiembre</v>
      </c>
      <c r="B3025" s="73" t="s">
        <v>2344</v>
      </c>
      <c r="C3025" s="68"/>
      <c r="D3025" s="56">
        <v>1</v>
      </c>
      <c r="E3025" s="56">
        <v>1</v>
      </c>
      <c r="F3025" s="56">
        <v>1</v>
      </c>
      <c r="G3025" s="56">
        <v>1</v>
      </c>
      <c r="H3025" s="56">
        <v>1</v>
      </c>
      <c r="I3025" s="56">
        <v>1</v>
      </c>
      <c r="J3025" s="56">
        <v>1</v>
      </c>
      <c r="K3025" s="56">
        <v>1</v>
      </c>
      <c r="L3025" s="56">
        <v>1</v>
      </c>
      <c r="M3025" s="56">
        <v>1</v>
      </c>
      <c r="N3025" s="56">
        <v>1</v>
      </c>
      <c r="O3025" s="56">
        <v>1</v>
      </c>
      <c r="P3025" s="68"/>
      <c r="Q3025" s="62"/>
    </row>
    <row r="3026" spans="1:17" ht="15.75" thickTop="1" x14ac:dyDescent="0.25">
      <c r="A3026" t="str">
        <f t="shared" si="47"/>
        <v>216715367</v>
      </c>
      <c r="B3026" s="74">
        <v>216715367</v>
      </c>
      <c r="C3026" s="65" t="s">
        <v>1526</v>
      </c>
      <c r="D3026" s="41">
        <v>3</v>
      </c>
      <c r="E3026" s="41">
        <v>3</v>
      </c>
      <c r="F3026" s="41">
        <v>3</v>
      </c>
      <c r="G3026" s="41">
        <v>3</v>
      </c>
      <c r="H3026" s="41">
        <v>3</v>
      </c>
      <c r="I3026" s="41">
        <v>3</v>
      </c>
      <c r="J3026" s="41">
        <v>3</v>
      </c>
      <c r="K3026" s="41">
        <v>3</v>
      </c>
      <c r="L3026" s="41">
        <v>1</v>
      </c>
      <c r="M3026" s="41">
        <v>3</v>
      </c>
      <c r="N3026" s="41">
        <v>3</v>
      </c>
      <c r="O3026" s="41">
        <v>3</v>
      </c>
      <c r="P3026" s="65">
        <f>SUM(D3026:O3026)</f>
        <v>34</v>
      </c>
      <c r="Q3026" s="67">
        <f>P3026/36</f>
        <v>0.94444444444444442</v>
      </c>
    </row>
    <row r="3027" spans="1:17" x14ac:dyDescent="0.25">
      <c r="A3027" t="str">
        <f t="shared" si="47"/>
        <v>Enero - Junio</v>
      </c>
      <c r="B3027" s="72" t="s">
        <v>2341</v>
      </c>
      <c r="D3027" s="63">
        <v>1</v>
      </c>
      <c r="E3027" s="63">
        <v>1</v>
      </c>
      <c r="F3027" s="63">
        <v>1</v>
      </c>
      <c r="G3027" s="63">
        <v>1</v>
      </c>
      <c r="H3027" s="63">
        <v>1</v>
      </c>
      <c r="I3027" s="63">
        <v>1</v>
      </c>
      <c r="J3027" s="63">
        <v>1</v>
      </c>
      <c r="K3027" s="63">
        <v>1</v>
      </c>
      <c r="L3027" s="63">
        <v>0</v>
      </c>
      <c r="M3027" s="63">
        <v>1</v>
      </c>
      <c r="N3027" s="63">
        <v>1</v>
      </c>
      <c r="O3027" s="63">
        <v>1</v>
      </c>
      <c r="Q3027" s="61"/>
    </row>
    <row r="3028" spans="1:17" x14ac:dyDescent="0.25">
      <c r="A3028" t="str">
        <f t="shared" si="47"/>
        <v>Enero - Marzo</v>
      </c>
      <c r="B3028" s="72" t="s">
        <v>2301</v>
      </c>
      <c r="D3028" s="63">
        <v>1</v>
      </c>
      <c r="E3028" s="63">
        <v>1</v>
      </c>
      <c r="F3028" s="63">
        <v>1</v>
      </c>
      <c r="G3028" s="63">
        <v>1</v>
      </c>
      <c r="H3028" s="63">
        <v>1</v>
      </c>
      <c r="I3028" s="63">
        <v>1</v>
      </c>
      <c r="J3028" s="63">
        <v>1</v>
      </c>
      <c r="K3028" s="63">
        <v>1</v>
      </c>
      <c r="L3028" s="63">
        <v>0</v>
      </c>
      <c r="M3028" s="63">
        <v>1</v>
      </c>
      <c r="N3028" s="63">
        <v>1</v>
      </c>
      <c r="O3028" s="63">
        <v>1</v>
      </c>
      <c r="Q3028" s="61"/>
    </row>
    <row r="3029" spans="1:17" ht="15.75" thickBot="1" x14ac:dyDescent="0.3">
      <c r="A3029" t="str">
        <f t="shared" si="47"/>
        <v>Enero - Septiembre</v>
      </c>
      <c r="B3029" s="73" t="s">
        <v>2344</v>
      </c>
      <c r="C3029" s="68"/>
      <c r="D3029" s="56">
        <v>1</v>
      </c>
      <c r="E3029" s="56">
        <v>1</v>
      </c>
      <c r="F3029" s="56">
        <v>1</v>
      </c>
      <c r="G3029" s="56">
        <v>1</v>
      </c>
      <c r="H3029" s="56">
        <v>1</v>
      </c>
      <c r="I3029" s="56">
        <v>1</v>
      </c>
      <c r="J3029" s="56">
        <v>1</v>
      </c>
      <c r="K3029" s="56">
        <v>1</v>
      </c>
      <c r="L3029" s="56">
        <v>1</v>
      </c>
      <c r="M3029" s="56">
        <v>1</v>
      </c>
      <c r="N3029" s="56">
        <v>1</v>
      </c>
      <c r="O3029" s="56">
        <v>1</v>
      </c>
      <c r="P3029" s="68"/>
      <c r="Q3029" s="62"/>
    </row>
    <row r="3030" spans="1:17" ht="15.75" thickTop="1" x14ac:dyDescent="0.25">
      <c r="A3030" t="str">
        <f t="shared" si="47"/>
        <v>216715667</v>
      </c>
      <c r="B3030" s="74">
        <v>216715667</v>
      </c>
      <c r="C3030" s="65" t="s">
        <v>1528</v>
      </c>
      <c r="D3030" s="41">
        <v>3</v>
      </c>
      <c r="E3030" s="41">
        <v>3</v>
      </c>
      <c r="F3030" s="41">
        <v>3</v>
      </c>
      <c r="G3030" s="41">
        <v>2</v>
      </c>
      <c r="H3030" s="41">
        <v>2</v>
      </c>
      <c r="I3030" s="41">
        <v>2</v>
      </c>
      <c r="J3030" s="41">
        <v>3</v>
      </c>
      <c r="K3030" s="41">
        <v>3</v>
      </c>
      <c r="L3030" s="41">
        <v>1</v>
      </c>
      <c r="M3030" s="41">
        <v>3</v>
      </c>
      <c r="N3030" s="41">
        <v>3</v>
      </c>
      <c r="O3030" s="41">
        <v>3</v>
      </c>
      <c r="P3030" s="65">
        <f>SUM(D3030:O3030)</f>
        <v>31</v>
      </c>
      <c r="Q3030" s="67">
        <f>P3030/36</f>
        <v>0.86111111111111116</v>
      </c>
    </row>
    <row r="3031" spans="1:17" x14ac:dyDescent="0.25">
      <c r="A3031" t="str">
        <f t="shared" si="47"/>
        <v>Enero - Junio</v>
      </c>
      <c r="B3031" s="72" t="s">
        <v>2341</v>
      </c>
      <c r="D3031" s="63">
        <v>1</v>
      </c>
      <c r="E3031" s="63">
        <v>1</v>
      </c>
      <c r="F3031" s="63">
        <v>1</v>
      </c>
      <c r="G3031" s="63">
        <v>1</v>
      </c>
      <c r="H3031" s="63">
        <v>1</v>
      </c>
      <c r="I3031" s="63">
        <v>1</v>
      </c>
      <c r="J3031" s="63">
        <v>1</v>
      </c>
      <c r="K3031" s="63">
        <v>1</v>
      </c>
      <c r="L3031" s="63">
        <v>0</v>
      </c>
      <c r="M3031" s="63">
        <v>1</v>
      </c>
      <c r="N3031" s="63">
        <v>1</v>
      </c>
      <c r="O3031" s="63">
        <v>1</v>
      </c>
      <c r="Q3031" s="61"/>
    </row>
    <row r="3032" spans="1:17" x14ac:dyDescent="0.25">
      <c r="A3032" t="str">
        <f t="shared" si="47"/>
        <v>Enero - Marzo</v>
      </c>
      <c r="B3032" s="72" t="s">
        <v>2301</v>
      </c>
      <c r="D3032" s="63">
        <v>1</v>
      </c>
      <c r="E3032" s="63">
        <v>1</v>
      </c>
      <c r="F3032" s="63">
        <v>1</v>
      </c>
      <c r="G3032" s="63">
        <v>0</v>
      </c>
      <c r="H3032" s="63">
        <v>1</v>
      </c>
      <c r="I3032" s="63">
        <v>0</v>
      </c>
      <c r="J3032" s="63">
        <v>1</v>
      </c>
      <c r="K3032" s="63">
        <v>1</v>
      </c>
      <c r="L3032" s="63">
        <v>1</v>
      </c>
      <c r="M3032" s="63">
        <v>1</v>
      </c>
      <c r="N3032" s="63">
        <v>1</v>
      </c>
      <c r="O3032" s="63">
        <v>1</v>
      </c>
      <c r="Q3032" s="61"/>
    </row>
    <row r="3033" spans="1:17" ht="15.75" thickBot="1" x14ac:dyDescent="0.3">
      <c r="A3033" t="str">
        <f t="shared" si="47"/>
        <v>Enero - Septiembre</v>
      </c>
      <c r="B3033" s="73" t="s">
        <v>2344</v>
      </c>
      <c r="C3033" s="68"/>
      <c r="D3033" s="56">
        <v>1</v>
      </c>
      <c r="E3033" s="56">
        <v>1</v>
      </c>
      <c r="F3033" s="56">
        <v>1</v>
      </c>
      <c r="G3033" s="56">
        <v>1</v>
      </c>
      <c r="H3033" s="56">
        <v>0</v>
      </c>
      <c r="I3033" s="56">
        <v>1</v>
      </c>
      <c r="J3033" s="56">
        <v>1</v>
      </c>
      <c r="K3033" s="56">
        <v>1</v>
      </c>
      <c r="L3033" s="56">
        <v>0</v>
      </c>
      <c r="M3033" s="56">
        <v>1</v>
      </c>
      <c r="N3033" s="56">
        <v>1</v>
      </c>
      <c r="O3033" s="56">
        <v>1</v>
      </c>
      <c r="P3033" s="68"/>
      <c r="Q3033" s="62"/>
    </row>
    <row r="3034" spans="1:17" ht="15.75" thickTop="1" x14ac:dyDescent="0.25">
      <c r="A3034" t="str">
        <f t="shared" si="47"/>
        <v>216717867</v>
      </c>
      <c r="B3034" s="74">
        <v>216717867</v>
      </c>
      <c r="C3034" s="65" t="s">
        <v>1530</v>
      </c>
      <c r="D3034" s="41">
        <v>3</v>
      </c>
      <c r="E3034" s="41">
        <v>3</v>
      </c>
      <c r="F3034" s="41">
        <v>3</v>
      </c>
      <c r="G3034" s="41">
        <v>3</v>
      </c>
      <c r="H3034" s="41">
        <v>3</v>
      </c>
      <c r="I3034" s="41">
        <v>3</v>
      </c>
      <c r="J3034" s="41">
        <v>3</v>
      </c>
      <c r="K3034" s="41">
        <v>3</v>
      </c>
      <c r="L3034" s="41">
        <v>3</v>
      </c>
      <c r="M3034" s="41">
        <v>3</v>
      </c>
      <c r="N3034" s="41">
        <v>3</v>
      </c>
      <c r="O3034" s="41">
        <v>3</v>
      </c>
      <c r="P3034" s="65">
        <f>SUM(D3034:O3034)</f>
        <v>36</v>
      </c>
      <c r="Q3034" s="67">
        <f>P3034/36</f>
        <v>1</v>
      </c>
    </row>
    <row r="3035" spans="1:17" x14ac:dyDescent="0.25">
      <c r="A3035" t="str">
        <f t="shared" si="47"/>
        <v>Enero - Junio</v>
      </c>
      <c r="B3035" s="72" t="s">
        <v>2341</v>
      </c>
      <c r="D3035" s="63">
        <v>1</v>
      </c>
      <c r="E3035" s="63">
        <v>1</v>
      </c>
      <c r="F3035" s="63">
        <v>1</v>
      </c>
      <c r="G3035" s="63">
        <v>1</v>
      </c>
      <c r="H3035" s="63">
        <v>1</v>
      </c>
      <c r="I3035" s="63">
        <v>1</v>
      </c>
      <c r="J3035" s="63">
        <v>1</v>
      </c>
      <c r="K3035" s="63">
        <v>1</v>
      </c>
      <c r="L3035" s="63">
        <v>1</v>
      </c>
      <c r="M3035" s="63">
        <v>1</v>
      </c>
      <c r="N3035" s="63">
        <v>1</v>
      </c>
      <c r="O3035" s="63">
        <v>1</v>
      </c>
      <c r="Q3035" s="61"/>
    </row>
    <row r="3036" spans="1:17" x14ac:dyDescent="0.25">
      <c r="A3036" t="str">
        <f t="shared" si="47"/>
        <v>Enero - Marzo</v>
      </c>
      <c r="B3036" s="72" t="s">
        <v>2301</v>
      </c>
      <c r="D3036" s="63">
        <v>1</v>
      </c>
      <c r="E3036" s="63">
        <v>1</v>
      </c>
      <c r="F3036" s="63">
        <v>1</v>
      </c>
      <c r="G3036" s="63">
        <v>1</v>
      </c>
      <c r="H3036" s="63">
        <v>1</v>
      </c>
      <c r="I3036" s="63">
        <v>1</v>
      </c>
      <c r="J3036" s="63">
        <v>1</v>
      </c>
      <c r="K3036" s="63">
        <v>1</v>
      </c>
      <c r="L3036" s="63">
        <v>1</v>
      </c>
      <c r="M3036" s="63">
        <v>1</v>
      </c>
      <c r="N3036" s="63">
        <v>1</v>
      </c>
      <c r="O3036" s="63">
        <v>1</v>
      </c>
      <c r="Q3036" s="61"/>
    </row>
    <row r="3037" spans="1:17" ht="15.75" thickBot="1" x14ac:dyDescent="0.3">
      <c r="A3037" t="str">
        <f t="shared" si="47"/>
        <v>Enero - Septiembre</v>
      </c>
      <c r="B3037" s="73" t="s">
        <v>2344</v>
      </c>
      <c r="C3037" s="68"/>
      <c r="D3037" s="56">
        <v>1</v>
      </c>
      <c r="E3037" s="56">
        <v>1</v>
      </c>
      <c r="F3037" s="56">
        <v>1</v>
      </c>
      <c r="G3037" s="56">
        <v>1</v>
      </c>
      <c r="H3037" s="56">
        <v>1</v>
      </c>
      <c r="I3037" s="56">
        <v>1</v>
      </c>
      <c r="J3037" s="56">
        <v>1</v>
      </c>
      <c r="K3037" s="56">
        <v>1</v>
      </c>
      <c r="L3037" s="56">
        <v>1</v>
      </c>
      <c r="M3037" s="56">
        <v>1</v>
      </c>
      <c r="N3037" s="56">
        <v>1</v>
      </c>
      <c r="O3037" s="56">
        <v>1</v>
      </c>
      <c r="P3037" s="68"/>
      <c r="Q3037" s="62"/>
    </row>
    <row r="3038" spans="1:17" ht="15.75" thickTop="1" x14ac:dyDescent="0.25">
      <c r="A3038" t="str">
        <f t="shared" si="47"/>
        <v>216725867</v>
      </c>
      <c r="B3038" s="74">
        <v>216725867</v>
      </c>
      <c r="C3038" s="65" t="s">
        <v>1532</v>
      </c>
      <c r="D3038" s="41">
        <v>3</v>
      </c>
      <c r="E3038" s="41">
        <v>3</v>
      </c>
      <c r="F3038" s="41">
        <v>1</v>
      </c>
      <c r="G3038" s="41">
        <v>0</v>
      </c>
      <c r="H3038" s="41">
        <v>1</v>
      </c>
      <c r="I3038" s="41">
        <v>3</v>
      </c>
      <c r="J3038" s="41">
        <v>1</v>
      </c>
      <c r="K3038" s="41">
        <v>3</v>
      </c>
      <c r="L3038" s="41">
        <v>1</v>
      </c>
      <c r="M3038" s="41">
        <v>3</v>
      </c>
      <c r="N3038" s="41">
        <v>3</v>
      </c>
      <c r="O3038" s="41">
        <v>3</v>
      </c>
      <c r="P3038" s="65">
        <f>SUM(D3038:O3038)</f>
        <v>25</v>
      </c>
      <c r="Q3038" s="67">
        <f>P3038/36</f>
        <v>0.69444444444444442</v>
      </c>
    </row>
    <row r="3039" spans="1:17" x14ac:dyDescent="0.25">
      <c r="A3039" t="str">
        <f t="shared" si="47"/>
        <v>Enero - Junio</v>
      </c>
      <c r="B3039" s="72" t="s">
        <v>2341</v>
      </c>
      <c r="D3039" s="63">
        <v>1</v>
      </c>
      <c r="E3039" s="63">
        <v>1</v>
      </c>
      <c r="F3039" s="63">
        <v>0</v>
      </c>
      <c r="G3039" s="63">
        <v>0</v>
      </c>
      <c r="H3039" s="63">
        <v>1</v>
      </c>
      <c r="I3039" s="63">
        <v>1</v>
      </c>
      <c r="J3039" s="63">
        <v>0</v>
      </c>
      <c r="K3039" s="63">
        <v>1</v>
      </c>
      <c r="L3039" s="63">
        <v>0</v>
      </c>
      <c r="M3039" s="63">
        <v>1</v>
      </c>
      <c r="N3039" s="63">
        <v>1</v>
      </c>
      <c r="O3039" s="63">
        <v>1</v>
      </c>
      <c r="Q3039" s="61"/>
    </row>
    <row r="3040" spans="1:17" x14ac:dyDescent="0.25">
      <c r="A3040" t="str">
        <f t="shared" si="47"/>
        <v>Enero - Marzo</v>
      </c>
      <c r="B3040" s="72" t="s">
        <v>2301</v>
      </c>
      <c r="D3040" s="63">
        <v>1</v>
      </c>
      <c r="E3040" s="63">
        <v>1</v>
      </c>
      <c r="F3040" s="63">
        <v>1</v>
      </c>
      <c r="G3040" s="63">
        <v>0</v>
      </c>
      <c r="H3040" s="63">
        <v>0</v>
      </c>
      <c r="I3040" s="63">
        <v>1</v>
      </c>
      <c r="J3040" s="63">
        <v>1</v>
      </c>
      <c r="K3040" s="63">
        <v>1</v>
      </c>
      <c r="L3040" s="63">
        <v>0</v>
      </c>
      <c r="M3040" s="63">
        <v>1</v>
      </c>
      <c r="N3040" s="63">
        <v>1</v>
      </c>
      <c r="O3040" s="63">
        <v>1</v>
      </c>
      <c r="Q3040" s="61"/>
    </row>
    <row r="3041" spans="1:17" ht="15.75" thickBot="1" x14ac:dyDescent="0.3">
      <c r="A3041" t="str">
        <f t="shared" si="47"/>
        <v>Enero - Septiembre</v>
      </c>
      <c r="B3041" s="73" t="s">
        <v>2344</v>
      </c>
      <c r="C3041" s="68"/>
      <c r="D3041" s="56">
        <v>1</v>
      </c>
      <c r="E3041" s="56">
        <v>1</v>
      </c>
      <c r="F3041" s="56">
        <v>0</v>
      </c>
      <c r="G3041" s="56">
        <v>0</v>
      </c>
      <c r="H3041" s="56">
        <v>0</v>
      </c>
      <c r="I3041" s="56">
        <v>1</v>
      </c>
      <c r="J3041" s="56">
        <v>0</v>
      </c>
      <c r="K3041" s="56">
        <v>1</v>
      </c>
      <c r="L3041" s="56">
        <v>1</v>
      </c>
      <c r="M3041" s="56">
        <v>1</v>
      </c>
      <c r="N3041" s="56">
        <v>1</v>
      </c>
      <c r="O3041" s="56">
        <v>1</v>
      </c>
      <c r="P3041" s="68"/>
      <c r="Q3041" s="62"/>
    </row>
    <row r="3042" spans="1:17" ht="15.75" thickTop="1" x14ac:dyDescent="0.25">
      <c r="A3042" t="str">
        <f t="shared" si="47"/>
        <v>216768167</v>
      </c>
      <c r="B3042" s="74">
        <v>216768167</v>
      </c>
      <c r="C3042" s="65" t="s">
        <v>1534</v>
      </c>
      <c r="D3042" s="41">
        <v>3</v>
      </c>
      <c r="E3042" s="41">
        <v>2</v>
      </c>
      <c r="F3042" s="41">
        <v>3</v>
      </c>
      <c r="G3042" s="41">
        <v>1</v>
      </c>
      <c r="H3042" s="41">
        <v>2</v>
      </c>
      <c r="I3042" s="41">
        <v>2</v>
      </c>
      <c r="J3042" s="41">
        <v>3</v>
      </c>
      <c r="K3042" s="41">
        <v>3</v>
      </c>
      <c r="L3042" s="41">
        <v>3</v>
      </c>
      <c r="M3042" s="41">
        <v>3</v>
      </c>
      <c r="N3042" s="41">
        <v>2</v>
      </c>
      <c r="O3042" s="41">
        <v>3</v>
      </c>
      <c r="P3042" s="65">
        <f>SUM(D3042:O3042)</f>
        <v>30</v>
      </c>
      <c r="Q3042" s="67">
        <f>P3042/36</f>
        <v>0.83333333333333337</v>
      </c>
    </row>
    <row r="3043" spans="1:17" x14ac:dyDescent="0.25">
      <c r="A3043" t="str">
        <f t="shared" si="47"/>
        <v>Enero - Junio</v>
      </c>
      <c r="B3043" s="72" t="s">
        <v>2341</v>
      </c>
      <c r="D3043" s="63">
        <v>1</v>
      </c>
      <c r="E3043" s="63">
        <v>1</v>
      </c>
      <c r="F3043" s="63">
        <v>1</v>
      </c>
      <c r="G3043" s="63">
        <v>0</v>
      </c>
      <c r="H3043" s="63">
        <v>1</v>
      </c>
      <c r="I3043" s="63">
        <v>1</v>
      </c>
      <c r="J3043" s="63">
        <v>1</v>
      </c>
      <c r="K3043" s="63">
        <v>1</v>
      </c>
      <c r="L3043" s="63">
        <v>1</v>
      </c>
      <c r="M3043" s="63">
        <v>1</v>
      </c>
      <c r="N3043" s="63">
        <v>1</v>
      </c>
      <c r="O3043" s="63">
        <v>1</v>
      </c>
      <c r="Q3043" s="61"/>
    </row>
    <row r="3044" spans="1:17" x14ac:dyDescent="0.25">
      <c r="A3044" t="str">
        <f t="shared" si="47"/>
        <v>Enero - Marzo</v>
      </c>
      <c r="B3044" s="72" t="s">
        <v>2301</v>
      </c>
      <c r="D3044" s="63">
        <v>1</v>
      </c>
      <c r="E3044" s="63">
        <v>0</v>
      </c>
      <c r="F3044" s="63">
        <v>1</v>
      </c>
      <c r="G3044" s="63">
        <v>1</v>
      </c>
      <c r="H3044" s="63">
        <v>0</v>
      </c>
      <c r="I3044" s="63">
        <v>1</v>
      </c>
      <c r="J3044" s="63">
        <v>1</v>
      </c>
      <c r="K3044" s="63">
        <v>1</v>
      </c>
      <c r="L3044" s="63">
        <v>1</v>
      </c>
      <c r="M3044" s="63">
        <v>1</v>
      </c>
      <c r="N3044" s="63">
        <v>1</v>
      </c>
      <c r="O3044" s="63">
        <v>1</v>
      </c>
      <c r="Q3044" s="61"/>
    </row>
    <row r="3045" spans="1:17" ht="15.75" thickBot="1" x14ac:dyDescent="0.3">
      <c r="A3045" t="str">
        <f t="shared" si="47"/>
        <v>Enero - Septiembre</v>
      </c>
      <c r="B3045" s="73" t="s">
        <v>2344</v>
      </c>
      <c r="C3045" s="68"/>
      <c r="D3045" s="56">
        <v>1</v>
      </c>
      <c r="E3045" s="56">
        <v>1</v>
      </c>
      <c r="F3045" s="56">
        <v>1</v>
      </c>
      <c r="G3045" s="56">
        <v>0</v>
      </c>
      <c r="H3045" s="56">
        <v>1</v>
      </c>
      <c r="I3045" s="56">
        <v>0</v>
      </c>
      <c r="J3045" s="56">
        <v>1</v>
      </c>
      <c r="K3045" s="56">
        <v>1</v>
      </c>
      <c r="L3045" s="56">
        <v>1</v>
      </c>
      <c r="M3045" s="56">
        <v>1</v>
      </c>
      <c r="N3045" s="56">
        <v>0</v>
      </c>
      <c r="O3045" s="56">
        <v>1</v>
      </c>
      <c r="P3045" s="68"/>
      <c r="Q3045" s="62"/>
    </row>
    <row r="3046" spans="1:17" ht="15.75" thickTop="1" x14ac:dyDescent="0.25">
      <c r="A3046" t="str">
        <f t="shared" si="47"/>
        <v>216768867</v>
      </c>
      <c r="B3046" s="74">
        <v>216768867</v>
      </c>
      <c r="C3046" s="65" t="s">
        <v>1536</v>
      </c>
      <c r="D3046" s="41">
        <v>3</v>
      </c>
      <c r="E3046" s="41">
        <v>3</v>
      </c>
      <c r="F3046" s="41">
        <v>3</v>
      </c>
      <c r="G3046" s="41">
        <v>0</v>
      </c>
      <c r="H3046" s="41">
        <v>0</v>
      </c>
      <c r="I3046" s="41">
        <v>3</v>
      </c>
      <c r="J3046" s="41">
        <v>2</v>
      </c>
      <c r="K3046" s="41">
        <v>3</v>
      </c>
      <c r="L3046" s="41">
        <v>0</v>
      </c>
      <c r="M3046" s="41">
        <v>3</v>
      </c>
      <c r="N3046" s="41">
        <v>3</v>
      </c>
      <c r="O3046" s="41">
        <v>3</v>
      </c>
      <c r="P3046" s="65">
        <f>SUM(D3046:O3046)</f>
        <v>26</v>
      </c>
      <c r="Q3046" s="67">
        <f>P3046/36</f>
        <v>0.72222222222222221</v>
      </c>
    </row>
    <row r="3047" spans="1:17" x14ac:dyDescent="0.25">
      <c r="A3047" t="str">
        <f t="shared" si="47"/>
        <v>Enero - Junio</v>
      </c>
      <c r="B3047" s="72" t="s">
        <v>2341</v>
      </c>
      <c r="D3047" s="63">
        <v>1</v>
      </c>
      <c r="E3047" s="63">
        <v>1</v>
      </c>
      <c r="F3047" s="63">
        <v>1</v>
      </c>
      <c r="G3047" s="63">
        <v>0</v>
      </c>
      <c r="H3047" s="63">
        <v>0</v>
      </c>
      <c r="I3047" s="63">
        <v>1</v>
      </c>
      <c r="J3047" s="63">
        <v>1</v>
      </c>
      <c r="K3047" s="63">
        <v>1</v>
      </c>
      <c r="L3047" s="63">
        <v>0</v>
      </c>
      <c r="M3047" s="63">
        <v>1</v>
      </c>
      <c r="N3047" s="63">
        <v>1</v>
      </c>
      <c r="O3047" s="63">
        <v>1</v>
      </c>
      <c r="Q3047" s="61"/>
    </row>
    <row r="3048" spans="1:17" x14ac:dyDescent="0.25">
      <c r="A3048" t="str">
        <f t="shared" si="47"/>
        <v>Enero - Marzo</v>
      </c>
      <c r="B3048" s="72" t="s">
        <v>2301</v>
      </c>
      <c r="D3048" s="63">
        <v>1</v>
      </c>
      <c r="E3048" s="63">
        <v>1</v>
      </c>
      <c r="F3048" s="63">
        <v>1</v>
      </c>
      <c r="G3048" s="63">
        <v>0</v>
      </c>
      <c r="H3048" s="63">
        <v>0</v>
      </c>
      <c r="I3048" s="63">
        <v>1</v>
      </c>
      <c r="J3048" s="63">
        <v>0</v>
      </c>
      <c r="K3048" s="63">
        <v>1</v>
      </c>
      <c r="L3048" s="63">
        <v>0</v>
      </c>
      <c r="M3048" s="63">
        <v>1</v>
      </c>
      <c r="N3048" s="63">
        <v>1</v>
      </c>
      <c r="O3048" s="63">
        <v>1</v>
      </c>
      <c r="Q3048" s="61"/>
    </row>
    <row r="3049" spans="1:17" ht="15.75" thickBot="1" x14ac:dyDescent="0.3">
      <c r="A3049" t="str">
        <f t="shared" si="47"/>
        <v>Enero - Septiembre</v>
      </c>
      <c r="B3049" s="73" t="s">
        <v>2344</v>
      </c>
      <c r="C3049" s="68"/>
      <c r="D3049" s="56">
        <v>1</v>
      </c>
      <c r="E3049" s="56">
        <v>1</v>
      </c>
      <c r="F3049" s="56">
        <v>1</v>
      </c>
      <c r="G3049" s="56">
        <v>0</v>
      </c>
      <c r="H3049" s="56">
        <v>0</v>
      </c>
      <c r="I3049" s="56">
        <v>1</v>
      </c>
      <c r="J3049" s="56">
        <v>1</v>
      </c>
      <c r="K3049" s="56">
        <v>1</v>
      </c>
      <c r="L3049" s="56">
        <v>0</v>
      </c>
      <c r="M3049" s="56">
        <v>1</v>
      </c>
      <c r="N3049" s="56">
        <v>1</v>
      </c>
      <c r="O3049" s="56">
        <v>1</v>
      </c>
      <c r="P3049" s="68"/>
      <c r="Q3049" s="62"/>
    </row>
    <row r="3050" spans="1:17" ht="15.75" thickTop="1" x14ac:dyDescent="0.25">
      <c r="A3050" t="str">
        <f t="shared" si="47"/>
        <v>216773067</v>
      </c>
      <c r="B3050" s="74">
        <v>216773067</v>
      </c>
      <c r="C3050" s="65" t="s">
        <v>1538</v>
      </c>
      <c r="D3050" s="41">
        <v>3</v>
      </c>
      <c r="E3050" s="41">
        <v>3</v>
      </c>
      <c r="F3050" s="41">
        <v>1</v>
      </c>
      <c r="G3050" s="41">
        <v>1</v>
      </c>
      <c r="H3050" s="41">
        <v>1</v>
      </c>
      <c r="I3050" s="41">
        <v>2</v>
      </c>
      <c r="J3050" s="41">
        <v>2</v>
      </c>
      <c r="K3050" s="41">
        <v>3</v>
      </c>
      <c r="L3050" s="41">
        <v>3</v>
      </c>
      <c r="M3050" s="41">
        <v>2</v>
      </c>
      <c r="N3050" s="41">
        <v>3</v>
      </c>
      <c r="O3050" s="41">
        <v>2</v>
      </c>
      <c r="P3050" s="65">
        <f>SUM(D3050:O3050)</f>
        <v>26</v>
      </c>
      <c r="Q3050" s="67">
        <f>P3050/36</f>
        <v>0.72222222222222221</v>
      </c>
    </row>
    <row r="3051" spans="1:17" x14ac:dyDescent="0.25">
      <c r="A3051" t="str">
        <f t="shared" si="47"/>
        <v>Enero - Junio</v>
      </c>
      <c r="B3051" s="72" t="s">
        <v>2341</v>
      </c>
      <c r="D3051" s="63">
        <v>1</v>
      </c>
      <c r="E3051" s="63">
        <v>1</v>
      </c>
      <c r="F3051" s="63">
        <v>1</v>
      </c>
      <c r="G3051" s="63">
        <v>0</v>
      </c>
      <c r="H3051" s="63">
        <v>0</v>
      </c>
      <c r="I3051" s="63">
        <v>1</v>
      </c>
      <c r="J3051" s="63">
        <v>1</v>
      </c>
      <c r="K3051" s="63">
        <v>1</v>
      </c>
      <c r="L3051" s="63">
        <v>1</v>
      </c>
      <c r="M3051" s="63">
        <v>1</v>
      </c>
      <c r="N3051" s="63">
        <v>1</v>
      </c>
      <c r="O3051" s="63">
        <v>1</v>
      </c>
      <c r="Q3051" s="61"/>
    </row>
    <row r="3052" spans="1:17" x14ac:dyDescent="0.25">
      <c r="A3052" t="str">
        <f t="shared" si="47"/>
        <v>Enero - Marzo</v>
      </c>
      <c r="B3052" s="72" t="s">
        <v>2301</v>
      </c>
      <c r="D3052" s="63">
        <v>1</v>
      </c>
      <c r="E3052" s="63">
        <v>1</v>
      </c>
      <c r="F3052" s="63">
        <v>0</v>
      </c>
      <c r="G3052" s="63">
        <v>0</v>
      </c>
      <c r="H3052" s="63">
        <v>0</v>
      </c>
      <c r="I3052" s="63">
        <v>0</v>
      </c>
      <c r="J3052" s="63">
        <v>0</v>
      </c>
      <c r="K3052" s="63">
        <v>1</v>
      </c>
      <c r="L3052" s="63">
        <v>1</v>
      </c>
      <c r="M3052" s="63">
        <v>0</v>
      </c>
      <c r="N3052" s="63">
        <v>1</v>
      </c>
      <c r="O3052" s="63">
        <v>0</v>
      </c>
      <c r="Q3052" s="61"/>
    </row>
    <row r="3053" spans="1:17" ht="15.75" thickBot="1" x14ac:dyDescent="0.3">
      <c r="A3053" t="str">
        <f t="shared" si="47"/>
        <v>Enero - Septiembre</v>
      </c>
      <c r="B3053" s="73" t="s">
        <v>2344</v>
      </c>
      <c r="C3053" s="68"/>
      <c r="D3053" s="56">
        <v>1</v>
      </c>
      <c r="E3053" s="56">
        <v>1</v>
      </c>
      <c r="F3053" s="56">
        <v>0</v>
      </c>
      <c r="G3053" s="56">
        <v>1</v>
      </c>
      <c r="H3053" s="56">
        <v>1</v>
      </c>
      <c r="I3053" s="56">
        <v>1</v>
      </c>
      <c r="J3053" s="56">
        <v>1</v>
      </c>
      <c r="K3053" s="56">
        <v>1</v>
      </c>
      <c r="L3053" s="56">
        <v>1</v>
      </c>
      <c r="M3053" s="56">
        <v>1</v>
      </c>
      <c r="N3053" s="56">
        <v>1</v>
      </c>
      <c r="O3053" s="56">
        <v>1</v>
      </c>
      <c r="P3053" s="68"/>
      <c r="Q3053" s="62"/>
    </row>
    <row r="3054" spans="1:17" ht="15.75" thickTop="1" x14ac:dyDescent="0.25">
      <c r="A3054" t="str">
        <f t="shared" si="47"/>
        <v>216805368</v>
      </c>
      <c r="B3054" s="74">
        <v>216805368</v>
      </c>
      <c r="C3054" s="65" t="s">
        <v>1540</v>
      </c>
      <c r="D3054" s="41">
        <v>3</v>
      </c>
      <c r="E3054" s="41">
        <v>3</v>
      </c>
      <c r="F3054" s="41">
        <v>3</v>
      </c>
      <c r="G3054" s="41">
        <v>3</v>
      </c>
      <c r="H3054" s="41">
        <v>3</v>
      </c>
      <c r="I3054" s="41">
        <v>3</v>
      </c>
      <c r="J3054" s="41">
        <v>3</v>
      </c>
      <c r="K3054" s="41">
        <v>3</v>
      </c>
      <c r="L3054" s="41">
        <v>3</v>
      </c>
      <c r="M3054" s="41">
        <v>3</v>
      </c>
      <c r="N3054" s="41">
        <v>3</v>
      </c>
      <c r="O3054" s="41">
        <v>3</v>
      </c>
      <c r="P3054" s="65">
        <f>SUM(D3054:O3054)</f>
        <v>36</v>
      </c>
      <c r="Q3054" s="67">
        <f>P3054/36</f>
        <v>1</v>
      </c>
    </row>
    <row r="3055" spans="1:17" x14ac:dyDescent="0.25">
      <c r="A3055" t="str">
        <f t="shared" si="47"/>
        <v>Enero - Junio</v>
      </c>
      <c r="B3055" s="72" t="s">
        <v>2341</v>
      </c>
      <c r="D3055" s="63">
        <v>1</v>
      </c>
      <c r="E3055" s="63">
        <v>1</v>
      </c>
      <c r="F3055" s="63">
        <v>1</v>
      </c>
      <c r="G3055" s="63">
        <v>1</v>
      </c>
      <c r="H3055" s="63">
        <v>1</v>
      </c>
      <c r="I3055" s="63">
        <v>1</v>
      </c>
      <c r="J3055" s="63">
        <v>1</v>
      </c>
      <c r="K3055" s="63">
        <v>1</v>
      </c>
      <c r="L3055" s="63">
        <v>1</v>
      </c>
      <c r="M3055" s="63">
        <v>1</v>
      </c>
      <c r="N3055" s="63">
        <v>1</v>
      </c>
      <c r="O3055" s="63">
        <v>1</v>
      </c>
      <c r="Q3055" s="61"/>
    </row>
    <row r="3056" spans="1:17" x14ac:dyDescent="0.25">
      <c r="A3056" t="str">
        <f t="shared" si="47"/>
        <v>Enero - Marzo</v>
      </c>
      <c r="B3056" s="72" t="s">
        <v>2301</v>
      </c>
      <c r="D3056" s="63">
        <v>1</v>
      </c>
      <c r="E3056" s="63">
        <v>1</v>
      </c>
      <c r="F3056" s="63">
        <v>1</v>
      </c>
      <c r="G3056" s="63">
        <v>1</v>
      </c>
      <c r="H3056" s="63">
        <v>1</v>
      </c>
      <c r="I3056" s="63">
        <v>1</v>
      </c>
      <c r="J3056" s="63">
        <v>1</v>
      </c>
      <c r="K3056" s="63">
        <v>1</v>
      </c>
      <c r="L3056" s="63">
        <v>1</v>
      </c>
      <c r="M3056" s="63">
        <v>1</v>
      </c>
      <c r="N3056" s="63">
        <v>1</v>
      </c>
      <c r="O3056" s="63">
        <v>1</v>
      </c>
      <c r="Q3056" s="61"/>
    </row>
    <row r="3057" spans="1:17" ht="15.75" thickBot="1" x14ac:dyDescent="0.3">
      <c r="A3057" t="str">
        <f t="shared" si="47"/>
        <v>Enero - Septiembre</v>
      </c>
      <c r="B3057" s="73" t="s">
        <v>2344</v>
      </c>
      <c r="C3057" s="68"/>
      <c r="D3057" s="56">
        <v>1</v>
      </c>
      <c r="E3057" s="56">
        <v>1</v>
      </c>
      <c r="F3057" s="56">
        <v>1</v>
      </c>
      <c r="G3057" s="56">
        <v>1</v>
      </c>
      <c r="H3057" s="56">
        <v>1</v>
      </c>
      <c r="I3057" s="56">
        <v>1</v>
      </c>
      <c r="J3057" s="56">
        <v>1</v>
      </c>
      <c r="K3057" s="56">
        <v>1</v>
      </c>
      <c r="L3057" s="56">
        <v>1</v>
      </c>
      <c r="M3057" s="56">
        <v>1</v>
      </c>
      <c r="N3057" s="56">
        <v>1</v>
      </c>
      <c r="O3057" s="56">
        <v>1</v>
      </c>
      <c r="P3057" s="68"/>
      <c r="Q3057" s="62"/>
    </row>
    <row r="3058" spans="1:17" ht="15.75" thickTop="1" x14ac:dyDescent="0.25">
      <c r="A3058" t="str">
        <f t="shared" si="47"/>
        <v>216813268</v>
      </c>
      <c r="B3058" s="74">
        <v>216813268</v>
      </c>
      <c r="C3058" s="65" t="s">
        <v>1542</v>
      </c>
      <c r="D3058" s="41">
        <v>3</v>
      </c>
      <c r="E3058" s="41">
        <v>3</v>
      </c>
      <c r="F3058" s="41">
        <v>3</v>
      </c>
      <c r="G3058" s="41">
        <v>2</v>
      </c>
      <c r="H3058" s="41">
        <v>3</v>
      </c>
      <c r="I3058" s="41">
        <v>2</v>
      </c>
      <c r="J3058" s="41">
        <v>2</v>
      </c>
      <c r="K3058" s="41">
        <v>3</v>
      </c>
      <c r="L3058" s="41">
        <v>3</v>
      </c>
      <c r="M3058" s="41">
        <v>2</v>
      </c>
      <c r="N3058" s="41">
        <v>3</v>
      </c>
      <c r="O3058" s="41">
        <v>0</v>
      </c>
      <c r="P3058" s="65">
        <f>SUM(D3058:O3058)</f>
        <v>29</v>
      </c>
      <c r="Q3058" s="67">
        <f>P3058/36</f>
        <v>0.80555555555555558</v>
      </c>
    </row>
    <row r="3059" spans="1:17" x14ac:dyDescent="0.25">
      <c r="A3059" t="str">
        <f t="shared" si="47"/>
        <v>Enero - Junio</v>
      </c>
      <c r="B3059" s="72" t="s">
        <v>2341</v>
      </c>
      <c r="D3059" s="63">
        <v>1</v>
      </c>
      <c r="E3059" s="63">
        <v>1</v>
      </c>
      <c r="F3059" s="63">
        <v>1</v>
      </c>
      <c r="G3059" s="63">
        <v>1</v>
      </c>
      <c r="H3059" s="63">
        <v>1</v>
      </c>
      <c r="I3059" s="63">
        <v>1</v>
      </c>
      <c r="J3059" s="63">
        <v>1</v>
      </c>
      <c r="K3059" s="63">
        <v>1</v>
      </c>
      <c r="L3059" s="63">
        <v>1</v>
      </c>
      <c r="M3059" s="63">
        <v>1</v>
      </c>
      <c r="N3059" s="63">
        <v>1</v>
      </c>
      <c r="O3059" s="63">
        <v>0</v>
      </c>
      <c r="Q3059" s="61"/>
    </row>
    <row r="3060" spans="1:17" x14ac:dyDescent="0.25">
      <c r="A3060" t="str">
        <f t="shared" si="47"/>
        <v>Enero - Marzo</v>
      </c>
      <c r="B3060" s="72" t="s">
        <v>2301</v>
      </c>
      <c r="D3060" s="63">
        <v>1</v>
      </c>
      <c r="E3060" s="63">
        <v>1</v>
      </c>
      <c r="F3060" s="63">
        <v>1</v>
      </c>
      <c r="G3060" s="63">
        <v>1</v>
      </c>
      <c r="H3060" s="63">
        <v>1</v>
      </c>
      <c r="I3060" s="63">
        <v>0</v>
      </c>
      <c r="J3060" s="63">
        <v>1</v>
      </c>
      <c r="K3060" s="63">
        <v>1</v>
      </c>
      <c r="L3060" s="63">
        <v>1</v>
      </c>
      <c r="M3060" s="63">
        <v>1</v>
      </c>
      <c r="N3060" s="63">
        <v>1</v>
      </c>
      <c r="O3060" s="63">
        <v>0</v>
      </c>
      <c r="Q3060" s="61"/>
    </row>
    <row r="3061" spans="1:17" ht="15.75" thickBot="1" x14ac:dyDescent="0.3">
      <c r="A3061" t="str">
        <f t="shared" si="47"/>
        <v>Enero - Septiembre</v>
      </c>
      <c r="B3061" s="73" t="s">
        <v>2344</v>
      </c>
      <c r="C3061" s="68"/>
      <c r="D3061" s="56">
        <v>1</v>
      </c>
      <c r="E3061" s="56">
        <v>1</v>
      </c>
      <c r="F3061" s="56">
        <v>1</v>
      </c>
      <c r="G3061" s="56">
        <v>0</v>
      </c>
      <c r="H3061" s="56">
        <v>1</v>
      </c>
      <c r="I3061" s="56">
        <v>1</v>
      </c>
      <c r="J3061" s="56">
        <v>0</v>
      </c>
      <c r="K3061" s="56">
        <v>1</v>
      </c>
      <c r="L3061" s="56">
        <v>1</v>
      </c>
      <c r="M3061" s="56">
        <v>0</v>
      </c>
      <c r="N3061" s="56">
        <v>1</v>
      </c>
      <c r="O3061" s="56">
        <v>0</v>
      </c>
      <c r="P3061" s="68"/>
      <c r="Q3061" s="62"/>
    </row>
    <row r="3062" spans="1:17" ht="15.75" thickTop="1" x14ac:dyDescent="0.25">
      <c r="A3062" t="str">
        <f t="shared" si="47"/>
        <v>216813468</v>
      </c>
      <c r="B3062" s="74">
        <v>216813468</v>
      </c>
      <c r="C3062" s="65" t="s">
        <v>1544</v>
      </c>
      <c r="D3062" s="41">
        <v>3</v>
      </c>
      <c r="E3062" s="41">
        <v>3</v>
      </c>
      <c r="F3062" s="41">
        <v>0</v>
      </c>
      <c r="G3062" s="41">
        <v>0</v>
      </c>
      <c r="H3062" s="41">
        <v>0</v>
      </c>
      <c r="I3062" s="41">
        <v>0</v>
      </c>
      <c r="J3062" s="41">
        <v>3</v>
      </c>
      <c r="K3062" s="41">
        <v>3</v>
      </c>
      <c r="L3062" s="41">
        <v>3</v>
      </c>
      <c r="M3062" s="41">
        <v>3</v>
      </c>
      <c r="N3062" s="41">
        <v>3</v>
      </c>
      <c r="O3062" s="41">
        <v>3</v>
      </c>
      <c r="P3062" s="65">
        <f>SUM(D3062:O3062)</f>
        <v>24</v>
      </c>
      <c r="Q3062" s="67">
        <f>P3062/36</f>
        <v>0.66666666666666663</v>
      </c>
    </row>
    <row r="3063" spans="1:17" x14ac:dyDescent="0.25">
      <c r="A3063" t="str">
        <f t="shared" si="47"/>
        <v>Enero - Junio</v>
      </c>
      <c r="B3063" s="72" t="s">
        <v>2341</v>
      </c>
      <c r="D3063" s="63">
        <v>1</v>
      </c>
      <c r="E3063" s="63">
        <v>1</v>
      </c>
      <c r="F3063" s="63">
        <v>0</v>
      </c>
      <c r="G3063" s="63">
        <v>0</v>
      </c>
      <c r="H3063" s="63">
        <v>0</v>
      </c>
      <c r="I3063" s="63">
        <v>0</v>
      </c>
      <c r="J3063" s="63">
        <v>1</v>
      </c>
      <c r="K3063" s="63">
        <v>1</v>
      </c>
      <c r="L3063" s="63">
        <v>1</v>
      </c>
      <c r="M3063" s="63">
        <v>1</v>
      </c>
      <c r="N3063" s="63">
        <v>1</v>
      </c>
      <c r="O3063" s="63">
        <v>1</v>
      </c>
      <c r="Q3063" s="61"/>
    </row>
    <row r="3064" spans="1:17" x14ac:dyDescent="0.25">
      <c r="A3064" t="str">
        <f t="shared" si="47"/>
        <v>Enero - Marzo</v>
      </c>
      <c r="B3064" s="72" t="s">
        <v>2301</v>
      </c>
      <c r="D3064" s="63">
        <v>1</v>
      </c>
      <c r="E3064" s="63">
        <v>1</v>
      </c>
      <c r="F3064" s="63">
        <v>0</v>
      </c>
      <c r="G3064" s="63">
        <v>0</v>
      </c>
      <c r="H3064" s="63">
        <v>0</v>
      </c>
      <c r="I3064" s="63">
        <v>0</v>
      </c>
      <c r="J3064" s="63">
        <v>1</v>
      </c>
      <c r="K3064" s="63">
        <v>1</v>
      </c>
      <c r="L3064" s="63">
        <v>1</v>
      </c>
      <c r="M3064" s="63">
        <v>1</v>
      </c>
      <c r="N3064" s="63">
        <v>1</v>
      </c>
      <c r="O3064" s="63">
        <v>1</v>
      </c>
      <c r="Q3064" s="61"/>
    </row>
    <row r="3065" spans="1:17" ht="15.75" thickBot="1" x14ac:dyDescent="0.3">
      <c r="A3065" t="str">
        <f t="shared" si="47"/>
        <v>Enero - Septiembre</v>
      </c>
      <c r="B3065" s="73" t="s">
        <v>2344</v>
      </c>
      <c r="C3065" s="68"/>
      <c r="D3065" s="56">
        <v>1</v>
      </c>
      <c r="E3065" s="56">
        <v>1</v>
      </c>
      <c r="F3065" s="56">
        <v>0</v>
      </c>
      <c r="G3065" s="56">
        <v>0</v>
      </c>
      <c r="H3065" s="56">
        <v>0</v>
      </c>
      <c r="I3065" s="56">
        <v>0</v>
      </c>
      <c r="J3065" s="56">
        <v>1</v>
      </c>
      <c r="K3065" s="56">
        <v>1</v>
      </c>
      <c r="L3065" s="56">
        <v>1</v>
      </c>
      <c r="M3065" s="56">
        <v>1</v>
      </c>
      <c r="N3065" s="56">
        <v>1</v>
      </c>
      <c r="O3065" s="56">
        <v>1</v>
      </c>
      <c r="P3065" s="68"/>
      <c r="Q3065" s="62"/>
    </row>
    <row r="3066" spans="1:17" ht="15.75" thickTop="1" x14ac:dyDescent="0.25">
      <c r="A3066" t="str">
        <f t="shared" si="47"/>
        <v>216815368</v>
      </c>
      <c r="B3066" s="74">
        <v>216815368</v>
      </c>
      <c r="C3066" s="65" t="s">
        <v>1546</v>
      </c>
      <c r="D3066" s="41">
        <v>3</v>
      </c>
      <c r="E3066" s="41">
        <v>3</v>
      </c>
      <c r="F3066" s="41">
        <v>3</v>
      </c>
      <c r="G3066" s="41">
        <v>2</v>
      </c>
      <c r="H3066" s="41">
        <v>3</v>
      </c>
      <c r="I3066" s="41">
        <v>3</v>
      </c>
      <c r="J3066" s="41">
        <v>3</v>
      </c>
      <c r="K3066" s="41">
        <v>3</v>
      </c>
      <c r="L3066" s="41">
        <v>3</v>
      </c>
      <c r="M3066" s="41">
        <v>3</v>
      </c>
      <c r="N3066" s="41">
        <v>3</v>
      </c>
      <c r="O3066" s="41">
        <v>3</v>
      </c>
      <c r="P3066" s="65">
        <f>SUM(D3066:O3066)</f>
        <v>35</v>
      </c>
      <c r="Q3066" s="67">
        <f>P3066/36</f>
        <v>0.97222222222222221</v>
      </c>
    </row>
    <row r="3067" spans="1:17" x14ac:dyDescent="0.25">
      <c r="A3067" t="str">
        <f t="shared" si="47"/>
        <v>Enero - Junio</v>
      </c>
      <c r="B3067" s="72" t="s">
        <v>2341</v>
      </c>
      <c r="D3067" s="63">
        <v>1</v>
      </c>
      <c r="E3067" s="63">
        <v>1</v>
      </c>
      <c r="F3067" s="63">
        <v>1</v>
      </c>
      <c r="G3067" s="63">
        <v>1</v>
      </c>
      <c r="H3067" s="63">
        <v>1</v>
      </c>
      <c r="I3067" s="63">
        <v>1</v>
      </c>
      <c r="J3067" s="63">
        <v>1</v>
      </c>
      <c r="K3067" s="63">
        <v>1</v>
      </c>
      <c r="L3067" s="63">
        <v>1</v>
      </c>
      <c r="M3067" s="63">
        <v>1</v>
      </c>
      <c r="N3067" s="63">
        <v>1</v>
      </c>
      <c r="O3067" s="63">
        <v>1</v>
      </c>
      <c r="Q3067" s="61"/>
    </row>
    <row r="3068" spans="1:17" x14ac:dyDescent="0.25">
      <c r="A3068" t="str">
        <f t="shared" si="47"/>
        <v>Enero - Marzo</v>
      </c>
      <c r="B3068" s="72" t="s">
        <v>2301</v>
      </c>
      <c r="D3068" s="63">
        <v>1</v>
      </c>
      <c r="E3068" s="63">
        <v>1</v>
      </c>
      <c r="F3068" s="63">
        <v>1</v>
      </c>
      <c r="G3068" s="63">
        <v>0</v>
      </c>
      <c r="H3068" s="63">
        <v>1</v>
      </c>
      <c r="I3068" s="63">
        <v>1</v>
      </c>
      <c r="J3068" s="63">
        <v>1</v>
      </c>
      <c r="K3068" s="63">
        <v>1</v>
      </c>
      <c r="L3068" s="63">
        <v>1</v>
      </c>
      <c r="M3068" s="63">
        <v>1</v>
      </c>
      <c r="N3068" s="63">
        <v>1</v>
      </c>
      <c r="O3068" s="63">
        <v>1</v>
      </c>
      <c r="Q3068" s="61"/>
    </row>
    <row r="3069" spans="1:17" ht="15.75" thickBot="1" x14ac:dyDescent="0.3">
      <c r="A3069" t="str">
        <f t="shared" si="47"/>
        <v>Enero - Septiembre</v>
      </c>
      <c r="B3069" s="73" t="s">
        <v>2344</v>
      </c>
      <c r="C3069" s="68"/>
      <c r="D3069" s="56">
        <v>1</v>
      </c>
      <c r="E3069" s="56">
        <v>1</v>
      </c>
      <c r="F3069" s="56">
        <v>1</v>
      </c>
      <c r="G3069" s="56">
        <v>1</v>
      </c>
      <c r="H3069" s="56">
        <v>1</v>
      </c>
      <c r="I3069" s="56">
        <v>1</v>
      </c>
      <c r="J3069" s="56">
        <v>1</v>
      </c>
      <c r="K3069" s="56">
        <v>1</v>
      </c>
      <c r="L3069" s="56">
        <v>1</v>
      </c>
      <c r="M3069" s="56">
        <v>1</v>
      </c>
      <c r="N3069" s="56">
        <v>1</v>
      </c>
      <c r="O3069" s="56">
        <v>1</v>
      </c>
      <c r="P3069" s="68"/>
      <c r="Q3069" s="62"/>
    </row>
    <row r="3070" spans="1:17" ht="15.75" thickTop="1" x14ac:dyDescent="0.25">
      <c r="A3070" t="str">
        <f t="shared" si="47"/>
        <v>216823068</v>
      </c>
      <c r="B3070" s="74">
        <v>216823068</v>
      </c>
      <c r="C3070" s="65" t="s">
        <v>1548</v>
      </c>
      <c r="D3070" s="41">
        <v>3</v>
      </c>
      <c r="E3070" s="41">
        <v>3</v>
      </c>
      <c r="F3070" s="41">
        <v>3</v>
      </c>
      <c r="G3070" s="41">
        <v>3</v>
      </c>
      <c r="H3070" s="41">
        <v>2</v>
      </c>
      <c r="I3070" s="41">
        <v>3</v>
      </c>
      <c r="J3070" s="41">
        <v>2</v>
      </c>
      <c r="K3070" s="41">
        <v>3</v>
      </c>
      <c r="L3070" s="41">
        <v>3</v>
      </c>
      <c r="M3070" s="41">
        <v>3</v>
      </c>
      <c r="N3070" s="41">
        <v>3</v>
      </c>
      <c r="O3070" s="41">
        <v>3</v>
      </c>
      <c r="P3070" s="65">
        <f>SUM(D3070:O3070)</f>
        <v>34</v>
      </c>
      <c r="Q3070" s="67">
        <f>P3070/36</f>
        <v>0.94444444444444442</v>
      </c>
    </row>
    <row r="3071" spans="1:17" x14ac:dyDescent="0.25">
      <c r="A3071" t="str">
        <f t="shared" si="47"/>
        <v>Enero - Junio</v>
      </c>
      <c r="B3071" s="72" t="s">
        <v>2341</v>
      </c>
      <c r="D3071" s="63">
        <v>1</v>
      </c>
      <c r="E3071" s="63">
        <v>1</v>
      </c>
      <c r="F3071" s="63">
        <v>1</v>
      </c>
      <c r="G3071" s="63">
        <v>1</v>
      </c>
      <c r="H3071" s="63">
        <v>1</v>
      </c>
      <c r="I3071" s="63">
        <v>1</v>
      </c>
      <c r="J3071" s="63">
        <v>1</v>
      </c>
      <c r="K3071" s="63">
        <v>1</v>
      </c>
      <c r="L3071" s="63">
        <v>1</v>
      </c>
      <c r="M3071" s="63">
        <v>1</v>
      </c>
      <c r="N3071" s="63">
        <v>1</v>
      </c>
      <c r="O3071" s="63">
        <v>1</v>
      </c>
      <c r="Q3071" s="61"/>
    </row>
    <row r="3072" spans="1:17" x14ac:dyDescent="0.25">
      <c r="A3072" t="str">
        <f t="shared" si="47"/>
        <v>Enero - Marzo</v>
      </c>
      <c r="B3072" s="72" t="s">
        <v>2301</v>
      </c>
      <c r="D3072" s="63">
        <v>1</v>
      </c>
      <c r="E3072" s="63">
        <v>1</v>
      </c>
      <c r="F3072" s="63">
        <v>1</v>
      </c>
      <c r="G3072" s="63">
        <v>1</v>
      </c>
      <c r="H3072" s="63">
        <v>0</v>
      </c>
      <c r="I3072" s="63">
        <v>1</v>
      </c>
      <c r="J3072" s="63">
        <v>0</v>
      </c>
      <c r="K3072" s="63">
        <v>1</v>
      </c>
      <c r="L3072" s="63">
        <v>1</v>
      </c>
      <c r="M3072" s="63">
        <v>1</v>
      </c>
      <c r="N3072" s="63">
        <v>1</v>
      </c>
      <c r="O3072" s="63">
        <v>1</v>
      </c>
      <c r="Q3072" s="61"/>
    </row>
    <row r="3073" spans="1:17" ht="15.75" thickBot="1" x14ac:dyDescent="0.3">
      <c r="A3073" t="str">
        <f t="shared" si="47"/>
        <v>Enero - Septiembre</v>
      </c>
      <c r="B3073" s="73" t="s">
        <v>2344</v>
      </c>
      <c r="C3073" s="68"/>
      <c r="D3073" s="56">
        <v>1</v>
      </c>
      <c r="E3073" s="56">
        <v>1</v>
      </c>
      <c r="F3073" s="56">
        <v>1</v>
      </c>
      <c r="G3073" s="56">
        <v>1</v>
      </c>
      <c r="H3073" s="56">
        <v>1</v>
      </c>
      <c r="I3073" s="56">
        <v>1</v>
      </c>
      <c r="J3073" s="56">
        <v>1</v>
      </c>
      <c r="K3073" s="56">
        <v>1</v>
      </c>
      <c r="L3073" s="56">
        <v>1</v>
      </c>
      <c r="M3073" s="56">
        <v>1</v>
      </c>
      <c r="N3073" s="56">
        <v>1</v>
      </c>
      <c r="O3073" s="56">
        <v>1</v>
      </c>
      <c r="P3073" s="68"/>
      <c r="Q3073" s="62"/>
    </row>
    <row r="3074" spans="1:17" ht="15.75" thickTop="1" x14ac:dyDescent="0.25">
      <c r="A3074" t="str">
        <f t="shared" si="47"/>
        <v>216823168</v>
      </c>
      <c r="B3074" s="74">
        <v>216823168</v>
      </c>
      <c r="C3074" s="65" t="s">
        <v>1550</v>
      </c>
      <c r="D3074" s="41">
        <v>2</v>
      </c>
      <c r="E3074" s="41">
        <v>3</v>
      </c>
      <c r="F3074" s="41">
        <v>0</v>
      </c>
      <c r="G3074" s="41">
        <v>0</v>
      </c>
      <c r="H3074" s="41">
        <v>2</v>
      </c>
      <c r="I3074" s="41">
        <v>1</v>
      </c>
      <c r="J3074" s="41">
        <v>3</v>
      </c>
      <c r="K3074" s="41">
        <v>3</v>
      </c>
      <c r="L3074" s="41">
        <v>1</v>
      </c>
      <c r="M3074" s="41">
        <v>3</v>
      </c>
      <c r="N3074" s="41">
        <v>3</v>
      </c>
      <c r="O3074" s="41">
        <v>3</v>
      </c>
      <c r="P3074" s="65">
        <f>SUM(D3074:O3074)</f>
        <v>24</v>
      </c>
      <c r="Q3074" s="67">
        <f>P3074/36</f>
        <v>0.66666666666666663</v>
      </c>
    </row>
    <row r="3075" spans="1:17" x14ac:dyDescent="0.25">
      <c r="A3075" t="str">
        <f t="shared" ref="A3075:A3138" si="48">TEXT(B3075,0)</f>
        <v>Enero - Junio</v>
      </c>
      <c r="B3075" s="72" t="s">
        <v>2341</v>
      </c>
      <c r="D3075" s="63">
        <v>1</v>
      </c>
      <c r="E3075" s="63">
        <v>1</v>
      </c>
      <c r="F3075" s="63">
        <v>0</v>
      </c>
      <c r="G3075" s="63">
        <v>0</v>
      </c>
      <c r="H3075" s="63">
        <v>1</v>
      </c>
      <c r="I3075" s="63">
        <v>0</v>
      </c>
      <c r="J3075" s="63">
        <v>1</v>
      </c>
      <c r="K3075" s="63">
        <v>1</v>
      </c>
      <c r="L3075" s="63">
        <v>0</v>
      </c>
      <c r="M3075" s="63">
        <v>1</v>
      </c>
      <c r="N3075" s="63">
        <v>1</v>
      </c>
      <c r="O3075" s="63">
        <v>1</v>
      </c>
      <c r="Q3075" s="61"/>
    </row>
    <row r="3076" spans="1:17" x14ac:dyDescent="0.25">
      <c r="A3076" t="str">
        <f t="shared" si="48"/>
        <v>Enero - Marzo</v>
      </c>
      <c r="B3076" s="72" t="s">
        <v>2301</v>
      </c>
      <c r="D3076" s="63">
        <v>1</v>
      </c>
      <c r="E3076" s="63">
        <v>1</v>
      </c>
      <c r="F3076" s="63">
        <v>0</v>
      </c>
      <c r="G3076" s="63">
        <v>0</v>
      </c>
      <c r="H3076" s="63">
        <v>0</v>
      </c>
      <c r="I3076" s="63">
        <v>0</v>
      </c>
      <c r="J3076" s="63">
        <v>1</v>
      </c>
      <c r="K3076" s="63">
        <v>1</v>
      </c>
      <c r="L3076" s="63">
        <v>0</v>
      </c>
      <c r="M3076" s="63">
        <v>1</v>
      </c>
      <c r="N3076" s="63">
        <v>1</v>
      </c>
      <c r="O3076" s="63">
        <v>1</v>
      </c>
      <c r="Q3076" s="61"/>
    </row>
    <row r="3077" spans="1:17" ht="15.75" thickBot="1" x14ac:dyDescent="0.3">
      <c r="A3077" t="str">
        <f t="shared" si="48"/>
        <v>Enero - Septiembre</v>
      </c>
      <c r="B3077" s="73" t="s">
        <v>2344</v>
      </c>
      <c r="C3077" s="68"/>
      <c r="D3077" s="56">
        <v>0</v>
      </c>
      <c r="E3077" s="56">
        <v>1</v>
      </c>
      <c r="F3077" s="56">
        <v>0</v>
      </c>
      <c r="G3077" s="56">
        <v>0</v>
      </c>
      <c r="H3077" s="56">
        <v>1</v>
      </c>
      <c r="I3077" s="56">
        <v>1</v>
      </c>
      <c r="J3077" s="56">
        <v>1</v>
      </c>
      <c r="K3077" s="56">
        <v>1</v>
      </c>
      <c r="L3077" s="56">
        <v>1</v>
      </c>
      <c r="M3077" s="56">
        <v>1</v>
      </c>
      <c r="N3077" s="56">
        <v>1</v>
      </c>
      <c r="O3077" s="56">
        <v>1</v>
      </c>
      <c r="P3077" s="68"/>
      <c r="Q3077" s="62"/>
    </row>
    <row r="3078" spans="1:17" ht="15.75" thickTop="1" x14ac:dyDescent="0.25">
      <c r="A3078" t="str">
        <f t="shared" si="48"/>
        <v>216825168</v>
      </c>
      <c r="B3078" s="74">
        <v>216825168</v>
      </c>
      <c r="C3078" s="65" t="s">
        <v>1552</v>
      </c>
      <c r="D3078" s="41">
        <v>1</v>
      </c>
      <c r="E3078" s="41">
        <v>1</v>
      </c>
      <c r="F3078" s="41">
        <v>1</v>
      </c>
      <c r="G3078" s="41">
        <v>2</v>
      </c>
      <c r="H3078" s="41">
        <v>2</v>
      </c>
      <c r="I3078" s="41">
        <v>0</v>
      </c>
      <c r="J3078" s="41">
        <v>1</v>
      </c>
      <c r="K3078" s="41">
        <v>2</v>
      </c>
      <c r="L3078" s="41">
        <v>1</v>
      </c>
      <c r="M3078" s="41">
        <v>2</v>
      </c>
      <c r="N3078" s="41">
        <v>1</v>
      </c>
      <c r="O3078" s="41">
        <v>2</v>
      </c>
      <c r="P3078" s="65">
        <f>SUM(D3078:O3078)</f>
        <v>16</v>
      </c>
      <c r="Q3078" s="67">
        <f>P3078/36</f>
        <v>0.44444444444444442</v>
      </c>
    </row>
    <row r="3079" spans="1:17" x14ac:dyDescent="0.25">
      <c r="A3079" t="str">
        <f t="shared" si="48"/>
        <v>Enero - Junio</v>
      </c>
      <c r="B3079" s="72" t="s">
        <v>2341</v>
      </c>
      <c r="D3079" s="63">
        <v>0</v>
      </c>
      <c r="E3079" s="63">
        <v>0</v>
      </c>
      <c r="F3079" s="63">
        <v>0</v>
      </c>
      <c r="G3079" s="63">
        <v>1</v>
      </c>
      <c r="H3079" s="63">
        <v>1</v>
      </c>
      <c r="I3079" s="63">
        <v>0</v>
      </c>
      <c r="J3079" s="63">
        <v>0</v>
      </c>
      <c r="K3079" s="63">
        <v>1</v>
      </c>
      <c r="L3079" s="63">
        <v>0</v>
      </c>
      <c r="M3079" s="63">
        <v>1</v>
      </c>
      <c r="N3079" s="63">
        <v>0</v>
      </c>
      <c r="O3079" s="63">
        <v>1</v>
      </c>
      <c r="Q3079" s="61"/>
    </row>
    <row r="3080" spans="1:17" x14ac:dyDescent="0.25">
      <c r="A3080" t="str">
        <f t="shared" si="48"/>
        <v>Enero - Marzo</v>
      </c>
      <c r="B3080" s="72" t="s">
        <v>2301</v>
      </c>
      <c r="D3080" s="63">
        <v>1</v>
      </c>
      <c r="E3080" s="63">
        <v>1</v>
      </c>
      <c r="F3080" s="63">
        <v>1</v>
      </c>
      <c r="G3080" s="63">
        <v>1</v>
      </c>
      <c r="H3080" s="63">
        <v>1</v>
      </c>
      <c r="I3080" s="63">
        <v>0</v>
      </c>
      <c r="J3080" s="63">
        <v>1</v>
      </c>
      <c r="K3080" s="63">
        <v>1</v>
      </c>
      <c r="L3080" s="63">
        <v>1</v>
      </c>
      <c r="M3080" s="63">
        <v>1</v>
      </c>
      <c r="N3080" s="63">
        <v>1</v>
      </c>
      <c r="O3080" s="63">
        <v>1</v>
      </c>
      <c r="Q3080" s="61"/>
    </row>
    <row r="3081" spans="1:17" ht="15.75" thickBot="1" x14ac:dyDescent="0.3">
      <c r="A3081" t="str">
        <f t="shared" si="48"/>
        <v>Enero - Septiembre</v>
      </c>
      <c r="B3081" s="73" t="s">
        <v>2344</v>
      </c>
      <c r="C3081" s="68"/>
      <c r="D3081" s="56">
        <v>0</v>
      </c>
      <c r="E3081" s="56">
        <v>0</v>
      </c>
      <c r="F3081" s="56">
        <v>0</v>
      </c>
      <c r="G3081" s="56">
        <v>0</v>
      </c>
      <c r="H3081" s="56">
        <v>0</v>
      </c>
      <c r="I3081" s="56">
        <v>0</v>
      </c>
      <c r="J3081" s="56">
        <v>0</v>
      </c>
      <c r="K3081" s="56">
        <v>0</v>
      </c>
      <c r="L3081" s="56">
        <v>0</v>
      </c>
      <c r="M3081" s="56">
        <v>0</v>
      </c>
      <c r="N3081" s="56">
        <v>0</v>
      </c>
      <c r="O3081" s="56">
        <v>0</v>
      </c>
      <c r="P3081" s="68"/>
      <c r="Q3081" s="62"/>
    </row>
    <row r="3082" spans="1:17" ht="15.75" thickTop="1" x14ac:dyDescent="0.25">
      <c r="A3082" t="str">
        <f t="shared" si="48"/>
        <v>216825368</v>
      </c>
      <c r="B3082" s="74">
        <v>216825368</v>
      </c>
      <c r="C3082" s="65" t="s">
        <v>1554</v>
      </c>
      <c r="D3082" s="41">
        <v>3</v>
      </c>
      <c r="E3082" s="41">
        <v>3</v>
      </c>
      <c r="F3082" s="41">
        <v>3</v>
      </c>
      <c r="G3082" s="41">
        <v>3</v>
      </c>
      <c r="H3082" s="41">
        <v>3</v>
      </c>
      <c r="I3082" s="41">
        <v>3</v>
      </c>
      <c r="J3082" s="41">
        <v>3</v>
      </c>
      <c r="K3082" s="41">
        <v>3</v>
      </c>
      <c r="L3082" s="41">
        <v>3</v>
      </c>
      <c r="M3082" s="41">
        <v>3</v>
      </c>
      <c r="N3082" s="41">
        <v>3</v>
      </c>
      <c r="O3082" s="41">
        <v>3</v>
      </c>
      <c r="P3082" s="65">
        <f>SUM(D3082:O3082)</f>
        <v>36</v>
      </c>
      <c r="Q3082" s="67">
        <f>P3082/36</f>
        <v>1</v>
      </c>
    </row>
    <row r="3083" spans="1:17" x14ac:dyDescent="0.25">
      <c r="A3083" t="str">
        <f t="shared" si="48"/>
        <v>Enero - Junio</v>
      </c>
      <c r="B3083" s="72" t="s">
        <v>2341</v>
      </c>
      <c r="D3083" s="63">
        <v>1</v>
      </c>
      <c r="E3083" s="63">
        <v>1</v>
      </c>
      <c r="F3083" s="63">
        <v>1</v>
      </c>
      <c r="G3083" s="63">
        <v>1</v>
      </c>
      <c r="H3083" s="63">
        <v>1</v>
      </c>
      <c r="I3083" s="63">
        <v>1</v>
      </c>
      <c r="J3083" s="63">
        <v>1</v>
      </c>
      <c r="K3083" s="63">
        <v>1</v>
      </c>
      <c r="L3083" s="63">
        <v>1</v>
      </c>
      <c r="M3083" s="63">
        <v>1</v>
      </c>
      <c r="N3083" s="63">
        <v>1</v>
      </c>
      <c r="O3083" s="63">
        <v>1</v>
      </c>
      <c r="Q3083" s="61"/>
    </row>
    <row r="3084" spans="1:17" x14ac:dyDescent="0.25">
      <c r="A3084" t="str">
        <f t="shared" si="48"/>
        <v>Enero - Marzo</v>
      </c>
      <c r="B3084" s="72" t="s">
        <v>2301</v>
      </c>
      <c r="D3084" s="63">
        <v>1</v>
      </c>
      <c r="E3084" s="63">
        <v>1</v>
      </c>
      <c r="F3084" s="63">
        <v>1</v>
      </c>
      <c r="G3084" s="63">
        <v>1</v>
      </c>
      <c r="H3084" s="63">
        <v>1</v>
      </c>
      <c r="I3084" s="63">
        <v>1</v>
      </c>
      <c r="J3084" s="63">
        <v>1</v>
      </c>
      <c r="K3084" s="63">
        <v>1</v>
      </c>
      <c r="L3084" s="63">
        <v>1</v>
      </c>
      <c r="M3084" s="63">
        <v>1</v>
      </c>
      <c r="N3084" s="63">
        <v>1</v>
      </c>
      <c r="O3084" s="63">
        <v>1</v>
      </c>
      <c r="Q3084" s="61"/>
    </row>
    <row r="3085" spans="1:17" ht="15.75" thickBot="1" x14ac:dyDescent="0.3">
      <c r="A3085" t="str">
        <f t="shared" si="48"/>
        <v>Enero - Septiembre</v>
      </c>
      <c r="B3085" s="73" t="s">
        <v>2344</v>
      </c>
      <c r="C3085" s="68"/>
      <c r="D3085" s="56">
        <v>1</v>
      </c>
      <c r="E3085" s="56">
        <v>1</v>
      </c>
      <c r="F3085" s="56">
        <v>1</v>
      </c>
      <c r="G3085" s="56">
        <v>1</v>
      </c>
      <c r="H3085" s="56">
        <v>1</v>
      </c>
      <c r="I3085" s="56">
        <v>1</v>
      </c>
      <c r="J3085" s="56">
        <v>1</v>
      </c>
      <c r="K3085" s="56">
        <v>1</v>
      </c>
      <c r="L3085" s="56">
        <v>1</v>
      </c>
      <c r="M3085" s="56">
        <v>1</v>
      </c>
      <c r="N3085" s="56">
        <v>1</v>
      </c>
      <c r="O3085" s="56">
        <v>1</v>
      </c>
      <c r="P3085" s="68"/>
      <c r="Q3085" s="62"/>
    </row>
    <row r="3086" spans="1:17" ht="15.75" thickTop="1" x14ac:dyDescent="0.25">
      <c r="A3086" t="str">
        <f t="shared" si="48"/>
        <v>216841668</v>
      </c>
      <c r="B3086" s="74">
        <v>216841668</v>
      </c>
      <c r="C3086" s="65" t="s">
        <v>1556</v>
      </c>
      <c r="D3086" s="41">
        <v>3</v>
      </c>
      <c r="E3086" s="41">
        <v>3</v>
      </c>
      <c r="F3086" s="41">
        <v>3</v>
      </c>
      <c r="G3086" s="41">
        <v>3</v>
      </c>
      <c r="H3086" s="41">
        <v>3</v>
      </c>
      <c r="I3086" s="41">
        <v>3</v>
      </c>
      <c r="J3086" s="41">
        <v>3</v>
      </c>
      <c r="K3086" s="41">
        <v>3</v>
      </c>
      <c r="L3086" s="41">
        <v>3</v>
      </c>
      <c r="M3086" s="41">
        <v>3</v>
      </c>
      <c r="N3086" s="41">
        <v>3</v>
      </c>
      <c r="O3086" s="41">
        <v>3</v>
      </c>
      <c r="P3086" s="65">
        <f>SUM(D3086:O3086)</f>
        <v>36</v>
      </c>
      <c r="Q3086" s="67">
        <f>P3086/36</f>
        <v>1</v>
      </c>
    </row>
    <row r="3087" spans="1:17" x14ac:dyDescent="0.25">
      <c r="A3087" t="str">
        <f t="shared" si="48"/>
        <v>Enero - Junio</v>
      </c>
      <c r="B3087" s="72" t="s">
        <v>2341</v>
      </c>
      <c r="D3087" s="63">
        <v>1</v>
      </c>
      <c r="E3087" s="63">
        <v>1</v>
      </c>
      <c r="F3087" s="63">
        <v>1</v>
      </c>
      <c r="G3087" s="63">
        <v>1</v>
      </c>
      <c r="H3087" s="63">
        <v>1</v>
      </c>
      <c r="I3087" s="63">
        <v>1</v>
      </c>
      <c r="J3087" s="63">
        <v>1</v>
      </c>
      <c r="K3087" s="63">
        <v>1</v>
      </c>
      <c r="L3087" s="63">
        <v>1</v>
      </c>
      <c r="M3087" s="63">
        <v>1</v>
      </c>
      <c r="N3087" s="63">
        <v>1</v>
      </c>
      <c r="O3087" s="63">
        <v>1</v>
      </c>
      <c r="Q3087" s="61"/>
    </row>
    <row r="3088" spans="1:17" x14ac:dyDescent="0.25">
      <c r="A3088" t="str">
        <f t="shared" si="48"/>
        <v>Enero - Marzo</v>
      </c>
      <c r="B3088" s="72" t="s">
        <v>2301</v>
      </c>
      <c r="D3088" s="63">
        <v>1</v>
      </c>
      <c r="E3088" s="63">
        <v>1</v>
      </c>
      <c r="F3088" s="63">
        <v>1</v>
      </c>
      <c r="G3088" s="63">
        <v>1</v>
      </c>
      <c r="H3088" s="63">
        <v>1</v>
      </c>
      <c r="I3088" s="63">
        <v>1</v>
      </c>
      <c r="J3088" s="63">
        <v>1</v>
      </c>
      <c r="K3088" s="63">
        <v>1</v>
      </c>
      <c r="L3088" s="63">
        <v>1</v>
      </c>
      <c r="M3088" s="63">
        <v>1</v>
      </c>
      <c r="N3088" s="63">
        <v>1</v>
      </c>
      <c r="O3088" s="63">
        <v>1</v>
      </c>
      <c r="Q3088" s="61"/>
    </row>
    <row r="3089" spans="1:17" ht="15.75" thickBot="1" x14ac:dyDescent="0.3">
      <c r="A3089" t="str">
        <f t="shared" si="48"/>
        <v>Enero - Septiembre</v>
      </c>
      <c r="B3089" s="73" t="s">
        <v>2344</v>
      </c>
      <c r="C3089" s="68"/>
      <c r="D3089" s="56">
        <v>1</v>
      </c>
      <c r="E3089" s="56">
        <v>1</v>
      </c>
      <c r="F3089" s="56">
        <v>1</v>
      </c>
      <c r="G3089" s="56">
        <v>1</v>
      </c>
      <c r="H3089" s="56">
        <v>1</v>
      </c>
      <c r="I3089" s="56">
        <v>1</v>
      </c>
      <c r="J3089" s="56">
        <v>1</v>
      </c>
      <c r="K3089" s="56">
        <v>1</v>
      </c>
      <c r="L3089" s="56">
        <v>1</v>
      </c>
      <c r="M3089" s="56">
        <v>1</v>
      </c>
      <c r="N3089" s="56">
        <v>1</v>
      </c>
      <c r="O3089" s="56">
        <v>1</v>
      </c>
      <c r="P3089" s="68"/>
      <c r="Q3089" s="62"/>
    </row>
    <row r="3090" spans="1:17" ht="15.75" thickTop="1" x14ac:dyDescent="0.25">
      <c r="A3090" t="str">
        <f t="shared" si="48"/>
        <v>216847268</v>
      </c>
      <c r="B3090" s="74">
        <v>216847268</v>
      </c>
      <c r="C3090" s="65" t="s">
        <v>1558</v>
      </c>
      <c r="D3090" s="41">
        <v>3</v>
      </c>
      <c r="E3090" s="41">
        <v>3</v>
      </c>
      <c r="F3090" s="41">
        <v>3</v>
      </c>
      <c r="G3090" s="41">
        <v>3</v>
      </c>
      <c r="H3090" s="41">
        <v>3</v>
      </c>
      <c r="I3090" s="41">
        <v>3</v>
      </c>
      <c r="J3090" s="41">
        <v>3</v>
      </c>
      <c r="K3090" s="41">
        <v>3</v>
      </c>
      <c r="L3090" s="41">
        <v>2</v>
      </c>
      <c r="M3090" s="41">
        <v>3</v>
      </c>
      <c r="N3090" s="41">
        <v>3</v>
      </c>
      <c r="O3090" s="41">
        <v>3</v>
      </c>
      <c r="P3090" s="65">
        <f>SUM(D3090:O3090)</f>
        <v>35</v>
      </c>
      <c r="Q3090" s="67">
        <f>P3090/36</f>
        <v>0.97222222222222221</v>
      </c>
    </row>
    <row r="3091" spans="1:17" x14ac:dyDescent="0.25">
      <c r="A3091" t="str">
        <f t="shared" si="48"/>
        <v>Enero - Junio</v>
      </c>
      <c r="B3091" s="72" t="s">
        <v>2341</v>
      </c>
      <c r="D3091" s="63">
        <v>1</v>
      </c>
      <c r="E3091" s="63">
        <v>1</v>
      </c>
      <c r="F3091" s="63">
        <v>1</v>
      </c>
      <c r="G3091" s="63">
        <v>1</v>
      </c>
      <c r="H3091" s="63">
        <v>1</v>
      </c>
      <c r="I3091" s="63">
        <v>1</v>
      </c>
      <c r="J3091" s="63">
        <v>1</v>
      </c>
      <c r="K3091" s="63">
        <v>1</v>
      </c>
      <c r="L3091" s="63">
        <v>1</v>
      </c>
      <c r="M3091" s="63">
        <v>1</v>
      </c>
      <c r="N3091" s="63">
        <v>1</v>
      </c>
      <c r="O3091" s="63">
        <v>1</v>
      </c>
      <c r="Q3091" s="61"/>
    </row>
    <row r="3092" spans="1:17" x14ac:dyDescent="0.25">
      <c r="A3092" t="str">
        <f t="shared" si="48"/>
        <v>Enero - Marzo</v>
      </c>
      <c r="B3092" s="72" t="s">
        <v>2301</v>
      </c>
      <c r="D3092" s="63">
        <v>1</v>
      </c>
      <c r="E3092" s="63">
        <v>1</v>
      </c>
      <c r="F3092" s="63">
        <v>1</v>
      </c>
      <c r="G3092" s="63">
        <v>1</v>
      </c>
      <c r="H3092" s="63">
        <v>1</v>
      </c>
      <c r="I3092" s="63">
        <v>1</v>
      </c>
      <c r="J3092" s="63">
        <v>1</v>
      </c>
      <c r="K3092" s="63">
        <v>1</v>
      </c>
      <c r="L3092" s="63">
        <v>0</v>
      </c>
      <c r="M3092" s="63">
        <v>1</v>
      </c>
      <c r="N3092" s="63">
        <v>1</v>
      </c>
      <c r="O3092" s="63">
        <v>1</v>
      </c>
      <c r="Q3092" s="61"/>
    </row>
    <row r="3093" spans="1:17" ht="15.75" thickBot="1" x14ac:dyDescent="0.3">
      <c r="A3093" t="str">
        <f t="shared" si="48"/>
        <v>Enero - Septiembre</v>
      </c>
      <c r="B3093" s="73" t="s">
        <v>2344</v>
      </c>
      <c r="C3093" s="68"/>
      <c r="D3093" s="56">
        <v>1</v>
      </c>
      <c r="E3093" s="56">
        <v>1</v>
      </c>
      <c r="F3093" s="56">
        <v>1</v>
      </c>
      <c r="G3093" s="56">
        <v>1</v>
      </c>
      <c r="H3093" s="56">
        <v>1</v>
      </c>
      <c r="I3093" s="56">
        <v>1</v>
      </c>
      <c r="J3093" s="56">
        <v>1</v>
      </c>
      <c r="K3093" s="56">
        <v>1</v>
      </c>
      <c r="L3093" s="56">
        <v>1</v>
      </c>
      <c r="M3093" s="56">
        <v>1</v>
      </c>
      <c r="N3093" s="56">
        <v>1</v>
      </c>
      <c r="O3093" s="56">
        <v>1</v>
      </c>
      <c r="P3093" s="68"/>
      <c r="Q3093" s="62"/>
    </row>
    <row r="3094" spans="1:17" ht="15.75" thickTop="1" x14ac:dyDescent="0.25">
      <c r="A3094" t="str">
        <f t="shared" si="48"/>
        <v>216850568</v>
      </c>
      <c r="B3094" s="74">
        <v>216850568</v>
      </c>
      <c r="C3094" s="65" t="s">
        <v>1560</v>
      </c>
      <c r="D3094" s="41">
        <v>3</v>
      </c>
      <c r="E3094" s="41">
        <v>3</v>
      </c>
      <c r="F3094" s="41">
        <v>0</v>
      </c>
      <c r="G3094" s="41">
        <v>3</v>
      </c>
      <c r="H3094" s="41">
        <v>3</v>
      </c>
      <c r="I3094" s="41">
        <v>3</v>
      </c>
      <c r="J3094" s="41">
        <v>3</v>
      </c>
      <c r="K3094" s="41">
        <v>3</v>
      </c>
      <c r="L3094" s="41">
        <v>1</v>
      </c>
      <c r="M3094" s="41">
        <v>3</v>
      </c>
      <c r="N3094" s="41">
        <v>3</v>
      </c>
      <c r="O3094" s="41">
        <v>3</v>
      </c>
      <c r="P3094" s="65">
        <f>SUM(D3094:O3094)</f>
        <v>31</v>
      </c>
      <c r="Q3094" s="67">
        <f>P3094/36</f>
        <v>0.86111111111111116</v>
      </c>
    </row>
    <row r="3095" spans="1:17" x14ac:dyDescent="0.25">
      <c r="A3095" t="str">
        <f t="shared" si="48"/>
        <v>Enero - Junio</v>
      </c>
      <c r="B3095" s="72" t="s">
        <v>2341</v>
      </c>
      <c r="D3095" s="63">
        <v>1</v>
      </c>
      <c r="E3095" s="63">
        <v>1</v>
      </c>
      <c r="F3095" s="63">
        <v>0</v>
      </c>
      <c r="G3095" s="63">
        <v>1</v>
      </c>
      <c r="H3095" s="63">
        <v>1</v>
      </c>
      <c r="I3095" s="63">
        <v>1</v>
      </c>
      <c r="J3095" s="63">
        <v>1</v>
      </c>
      <c r="K3095" s="63">
        <v>1</v>
      </c>
      <c r="L3095" s="63">
        <v>1</v>
      </c>
      <c r="M3095" s="63">
        <v>1</v>
      </c>
      <c r="N3095" s="63">
        <v>1</v>
      </c>
      <c r="O3095" s="63">
        <v>1</v>
      </c>
      <c r="Q3095" s="61"/>
    </row>
    <row r="3096" spans="1:17" x14ac:dyDescent="0.25">
      <c r="A3096" t="str">
        <f t="shared" si="48"/>
        <v>Enero - Marzo</v>
      </c>
      <c r="B3096" s="72" t="s">
        <v>2301</v>
      </c>
      <c r="D3096" s="63">
        <v>1</v>
      </c>
      <c r="E3096" s="63">
        <v>1</v>
      </c>
      <c r="F3096" s="63">
        <v>0</v>
      </c>
      <c r="G3096" s="63">
        <v>1</v>
      </c>
      <c r="H3096" s="63">
        <v>1</v>
      </c>
      <c r="I3096" s="63">
        <v>1</v>
      </c>
      <c r="J3096" s="63">
        <v>1</v>
      </c>
      <c r="K3096" s="63">
        <v>1</v>
      </c>
      <c r="L3096" s="63">
        <v>0</v>
      </c>
      <c r="M3096" s="63">
        <v>1</v>
      </c>
      <c r="N3096" s="63">
        <v>1</v>
      </c>
      <c r="O3096" s="63">
        <v>1</v>
      </c>
      <c r="Q3096" s="61"/>
    </row>
    <row r="3097" spans="1:17" ht="15.75" thickBot="1" x14ac:dyDescent="0.3">
      <c r="A3097" t="str">
        <f t="shared" si="48"/>
        <v>Enero - Septiembre</v>
      </c>
      <c r="B3097" s="73" t="s">
        <v>2344</v>
      </c>
      <c r="C3097" s="68"/>
      <c r="D3097" s="56">
        <v>1</v>
      </c>
      <c r="E3097" s="56">
        <v>1</v>
      </c>
      <c r="F3097" s="56">
        <v>0</v>
      </c>
      <c r="G3097" s="56">
        <v>1</v>
      </c>
      <c r="H3097" s="56">
        <v>1</v>
      </c>
      <c r="I3097" s="56">
        <v>1</v>
      </c>
      <c r="J3097" s="56">
        <v>1</v>
      </c>
      <c r="K3097" s="56">
        <v>1</v>
      </c>
      <c r="L3097" s="56">
        <v>0</v>
      </c>
      <c r="M3097" s="56">
        <v>1</v>
      </c>
      <c r="N3097" s="56">
        <v>1</v>
      </c>
      <c r="O3097" s="56">
        <v>1</v>
      </c>
      <c r="P3097" s="68"/>
      <c r="Q3097" s="62"/>
    </row>
    <row r="3098" spans="1:17" ht="15.75" thickTop="1" x14ac:dyDescent="0.25">
      <c r="A3098" t="str">
        <f t="shared" si="48"/>
        <v>216868368</v>
      </c>
      <c r="B3098" s="74">
        <v>216868368</v>
      </c>
      <c r="C3098" s="65" t="s">
        <v>1562</v>
      </c>
      <c r="D3098" s="41">
        <v>3</v>
      </c>
      <c r="E3098" s="41">
        <v>3</v>
      </c>
      <c r="F3098" s="41">
        <v>3</v>
      </c>
      <c r="G3098" s="41">
        <v>3</v>
      </c>
      <c r="H3098" s="41">
        <v>2</v>
      </c>
      <c r="I3098" s="41">
        <v>3</v>
      </c>
      <c r="J3098" s="41">
        <v>3</v>
      </c>
      <c r="K3098" s="41">
        <v>3</v>
      </c>
      <c r="L3098" s="41">
        <v>2</v>
      </c>
      <c r="M3098" s="41">
        <v>3</v>
      </c>
      <c r="N3098" s="41">
        <v>3</v>
      </c>
      <c r="O3098" s="41">
        <v>3</v>
      </c>
      <c r="P3098" s="65">
        <f>SUM(D3098:O3098)</f>
        <v>34</v>
      </c>
      <c r="Q3098" s="67">
        <f>P3098/36</f>
        <v>0.94444444444444442</v>
      </c>
    </row>
    <row r="3099" spans="1:17" x14ac:dyDescent="0.25">
      <c r="A3099" t="str">
        <f t="shared" si="48"/>
        <v>Enero - Junio</v>
      </c>
      <c r="B3099" s="72" t="s">
        <v>2341</v>
      </c>
      <c r="D3099" s="63">
        <v>1</v>
      </c>
      <c r="E3099" s="63">
        <v>1</v>
      </c>
      <c r="F3099" s="63">
        <v>1</v>
      </c>
      <c r="G3099" s="63">
        <v>1</v>
      </c>
      <c r="H3099" s="63">
        <v>1</v>
      </c>
      <c r="I3099" s="63">
        <v>1</v>
      </c>
      <c r="J3099" s="63">
        <v>1</v>
      </c>
      <c r="K3099" s="63">
        <v>1</v>
      </c>
      <c r="L3099" s="63">
        <v>1</v>
      </c>
      <c r="M3099" s="63">
        <v>1</v>
      </c>
      <c r="N3099" s="63">
        <v>1</v>
      </c>
      <c r="O3099" s="63">
        <v>1</v>
      </c>
      <c r="Q3099" s="61"/>
    </row>
    <row r="3100" spans="1:17" x14ac:dyDescent="0.25">
      <c r="A3100" t="str">
        <f t="shared" si="48"/>
        <v>Enero - Marzo</v>
      </c>
      <c r="B3100" s="72" t="s">
        <v>2301</v>
      </c>
      <c r="D3100" s="63">
        <v>1</v>
      </c>
      <c r="E3100" s="63">
        <v>1</v>
      </c>
      <c r="F3100" s="63">
        <v>1</v>
      </c>
      <c r="G3100" s="63">
        <v>1</v>
      </c>
      <c r="H3100" s="63">
        <v>0</v>
      </c>
      <c r="I3100" s="63">
        <v>1</v>
      </c>
      <c r="J3100" s="63">
        <v>1</v>
      </c>
      <c r="K3100" s="63">
        <v>1</v>
      </c>
      <c r="L3100" s="63">
        <v>0</v>
      </c>
      <c r="M3100" s="63">
        <v>1</v>
      </c>
      <c r="N3100" s="63">
        <v>1</v>
      </c>
      <c r="O3100" s="63">
        <v>1</v>
      </c>
      <c r="Q3100" s="61"/>
    </row>
    <row r="3101" spans="1:17" ht="15.75" thickBot="1" x14ac:dyDescent="0.3">
      <c r="A3101" t="str">
        <f t="shared" si="48"/>
        <v>Enero - Septiembre</v>
      </c>
      <c r="B3101" s="73" t="s">
        <v>2344</v>
      </c>
      <c r="C3101" s="68"/>
      <c r="D3101" s="56">
        <v>1</v>
      </c>
      <c r="E3101" s="56">
        <v>1</v>
      </c>
      <c r="F3101" s="56">
        <v>1</v>
      </c>
      <c r="G3101" s="56">
        <v>1</v>
      </c>
      <c r="H3101" s="56">
        <v>1</v>
      </c>
      <c r="I3101" s="56">
        <v>1</v>
      </c>
      <c r="J3101" s="56">
        <v>1</v>
      </c>
      <c r="K3101" s="56">
        <v>1</v>
      </c>
      <c r="L3101" s="56">
        <v>1</v>
      </c>
      <c r="M3101" s="56">
        <v>1</v>
      </c>
      <c r="N3101" s="56">
        <v>1</v>
      </c>
      <c r="O3101" s="56">
        <v>1</v>
      </c>
      <c r="P3101" s="68"/>
      <c r="Q3101" s="62"/>
    </row>
    <row r="3102" spans="1:17" ht="15.75" thickTop="1" x14ac:dyDescent="0.25">
      <c r="A3102" t="str">
        <f t="shared" si="48"/>
        <v>216868468</v>
      </c>
      <c r="B3102" s="74">
        <v>216868468</v>
      </c>
      <c r="C3102" s="65" t="s">
        <v>1564</v>
      </c>
      <c r="D3102" s="41">
        <v>3</v>
      </c>
      <c r="E3102" s="41">
        <v>3</v>
      </c>
      <c r="F3102" s="41">
        <v>3</v>
      </c>
      <c r="G3102" s="41">
        <v>0</v>
      </c>
      <c r="H3102" s="41">
        <v>3</v>
      </c>
      <c r="I3102" s="41">
        <v>3</v>
      </c>
      <c r="J3102" s="41">
        <v>2</v>
      </c>
      <c r="K3102" s="41">
        <v>3</v>
      </c>
      <c r="L3102" s="41">
        <v>2</v>
      </c>
      <c r="M3102" s="41">
        <v>3</v>
      </c>
      <c r="N3102" s="41">
        <v>3</v>
      </c>
      <c r="O3102" s="41">
        <v>3</v>
      </c>
      <c r="P3102" s="65">
        <f>SUM(D3102:O3102)</f>
        <v>31</v>
      </c>
      <c r="Q3102" s="67">
        <f>P3102/36</f>
        <v>0.86111111111111116</v>
      </c>
    </row>
    <row r="3103" spans="1:17" x14ac:dyDescent="0.25">
      <c r="A3103" t="str">
        <f t="shared" si="48"/>
        <v>Enero - Junio</v>
      </c>
      <c r="B3103" s="72" t="s">
        <v>2341</v>
      </c>
      <c r="D3103" s="63">
        <v>1</v>
      </c>
      <c r="E3103" s="63">
        <v>1</v>
      </c>
      <c r="F3103" s="63">
        <v>1</v>
      </c>
      <c r="G3103" s="63">
        <v>0</v>
      </c>
      <c r="H3103" s="63">
        <v>1</v>
      </c>
      <c r="I3103" s="63">
        <v>1</v>
      </c>
      <c r="J3103" s="63">
        <v>1</v>
      </c>
      <c r="K3103" s="63">
        <v>1</v>
      </c>
      <c r="L3103" s="63">
        <v>1</v>
      </c>
      <c r="M3103" s="63">
        <v>1</v>
      </c>
      <c r="N3103" s="63">
        <v>1</v>
      </c>
      <c r="O3103" s="63">
        <v>1</v>
      </c>
      <c r="Q3103" s="61"/>
    </row>
    <row r="3104" spans="1:17" x14ac:dyDescent="0.25">
      <c r="A3104" t="str">
        <f t="shared" si="48"/>
        <v>Enero - Marzo</v>
      </c>
      <c r="B3104" s="72" t="s">
        <v>2301</v>
      </c>
      <c r="D3104" s="63">
        <v>1</v>
      </c>
      <c r="E3104" s="63">
        <v>1</v>
      </c>
      <c r="F3104" s="63">
        <v>1</v>
      </c>
      <c r="G3104" s="63">
        <v>0</v>
      </c>
      <c r="H3104" s="63">
        <v>1</v>
      </c>
      <c r="I3104" s="63">
        <v>1</v>
      </c>
      <c r="J3104" s="63">
        <v>1</v>
      </c>
      <c r="K3104" s="63">
        <v>1</v>
      </c>
      <c r="L3104" s="63">
        <v>0</v>
      </c>
      <c r="M3104" s="63">
        <v>1</v>
      </c>
      <c r="N3104" s="63">
        <v>1</v>
      </c>
      <c r="O3104" s="63">
        <v>1</v>
      </c>
      <c r="Q3104" s="61"/>
    </row>
    <row r="3105" spans="1:17" ht="15.75" thickBot="1" x14ac:dyDescent="0.3">
      <c r="A3105" t="str">
        <f t="shared" si="48"/>
        <v>Enero - Septiembre</v>
      </c>
      <c r="B3105" s="73" t="s">
        <v>2344</v>
      </c>
      <c r="C3105" s="68"/>
      <c r="D3105" s="56">
        <v>1</v>
      </c>
      <c r="E3105" s="56">
        <v>1</v>
      </c>
      <c r="F3105" s="56">
        <v>1</v>
      </c>
      <c r="G3105" s="56">
        <v>0</v>
      </c>
      <c r="H3105" s="56">
        <v>1</v>
      </c>
      <c r="I3105" s="56">
        <v>1</v>
      </c>
      <c r="J3105" s="56">
        <v>0</v>
      </c>
      <c r="K3105" s="56">
        <v>1</v>
      </c>
      <c r="L3105" s="56">
        <v>1</v>
      </c>
      <c r="M3105" s="56">
        <v>1</v>
      </c>
      <c r="N3105" s="56">
        <v>1</v>
      </c>
      <c r="O3105" s="56">
        <v>1</v>
      </c>
      <c r="P3105" s="68"/>
      <c r="Q3105" s="62"/>
    </row>
    <row r="3106" spans="1:17" ht="15.75" thickTop="1" x14ac:dyDescent="0.25">
      <c r="A3106" t="str">
        <f t="shared" si="48"/>
        <v>216873168</v>
      </c>
      <c r="B3106" s="74">
        <v>216873168</v>
      </c>
      <c r="C3106" s="65" t="s">
        <v>1566</v>
      </c>
      <c r="D3106" s="41">
        <v>3</v>
      </c>
      <c r="E3106" s="41">
        <v>3</v>
      </c>
      <c r="F3106" s="41">
        <v>3</v>
      </c>
      <c r="G3106" s="41">
        <v>3</v>
      </c>
      <c r="H3106" s="41">
        <v>3</v>
      </c>
      <c r="I3106" s="41">
        <v>3</v>
      </c>
      <c r="J3106" s="41">
        <v>3</v>
      </c>
      <c r="K3106" s="41">
        <v>3</v>
      </c>
      <c r="L3106" s="41">
        <v>3</v>
      </c>
      <c r="M3106" s="41">
        <v>3</v>
      </c>
      <c r="N3106" s="41">
        <v>3</v>
      </c>
      <c r="O3106" s="41">
        <v>3</v>
      </c>
      <c r="P3106" s="65">
        <f>SUM(D3106:O3106)</f>
        <v>36</v>
      </c>
      <c r="Q3106" s="67">
        <f>P3106/36</f>
        <v>1</v>
      </c>
    </row>
    <row r="3107" spans="1:17" x14ac:dyDescent="0.25">
      <c r="A3107" t="str">
        <f t="shared" si="48"/>
        <v>Enero - Junio</v>
      </c>
      <c r="B3107" s="72" t="s">
        <v>2341</v>
      </c>
      <c r="D3107" s="63">
        <v>1</v>
      </c>
      <c r="E3107" s="63">
        <v>1</v>
      </c>
      <c r="F3107" s="63">
        <v>1</v>
      </c>
      <c r="G3107" s="63">
        <v>1</v>
      </c>
      <c r="H3107" s="63">
        <v>1</v>
      </c>
      <c r="I3107" s="63">
        <v>1</v>
      </c>
      <c r="J3107" s="63">
        <v>1</v>
      </c>
      <c r="K3107" s="63">
        <v>1</v>
      </c>
      <c r="L3107" s="63">
        <v>1</v>
      </c>
      <c r="M3107" s="63">
        <v>1</v>
      </c>
      <c r="N3107" s="63">
        <v>1</v>
      </c>
      <c r="O3107" s="63">
        <v>1</v>
      </c>
      <c r="Q3107" s="61"/>
    </row>
    <row r="3108" spans="1:17" x14ac:dyDescent="0.25">
      <c r="A3108" t="str">
        <f t="shared" si="48"/>
        <v>Enero - Marzo</v>
      </c>
      <c r="B3108" s="72" t="s">
        <v>2301</v>
      </c>
      <c r="D3108" s="63">
        <v>1</v>
      </c>
      <c r="E3108" s="63">
        <v>1</v>
      </c>
      <c r="F3108" s="63">
        <v>1</v>
      </c>
      <c r="G3108" s="63">
        <v>1</v>
      </c>
      <c r="H3108" s="63">
        <v>1</v>
      </c>
      <c r="I3108" s="63">
        <v>1</v>
      </c>
      <c r="J3108" s="63">
        <v>1</v>
      </c>
      <c r="K3108" s="63">
        <v>1</v>
      </c>
      <c r="L3108" s="63">
        <v>1</v>
      </c>
      <c r="M3108" s="63">
        <v>1</v>
      </c>
      <c r="N3108" s="63">
        <v>1</v>
      </c>
      <c r="O3108" s="63">
        <v>1</v>
      </c>
      <c r="Q3108" s="61"/>
    </row>
    <row r="3109" spans="1:17" ht="15.75" thickBot="1" x14ac:dyDescent="0.3">
      <c r="A3109" t="str">
        <f t="shared" si="48"/>
        <v>Enero - Septiembre</v>
      </c>
      <c r="B3109" s="73" t="s">
        <v>2344</v>
      </c>
      <c r="C3109" s="68"/>
      <c r="D3109" s="56">
        <v>1</v>
      </c>
      <c r="E3109" s="56">
        <v>1</v>
      </c>
      <c r="F3109" s="56">
        <v>1</v>
      </c>
      <c r="G3109" s="56">
        <v>1</v>
      </c>
      <c r="H3109" s="56">
        <v>1</v>
      </c>
      <c r="I3109" s="56">
        <v>1</v>
      </c>
      <c r="J3109" s="56">
        <v>1</v>
      </c>
      <c r="K3109" s="56">
        <v>1</v>
      </c>
      <c r="L3109" s="56">
        <v>1</v>
      </c>
      <c r="M3109" s="56">
        <v>1</v>
      </c>
      <c r="N3109" s="56">
        <v>1</v>
      </c>
      <c r="O3109" s="56">
        <v>1</v>
      </c>
      <c r="P3109" s="68"/>
      <c r="Q3109" s="62"/>
    </row>
    <row r="3110" spans="1:17" ht="15.75" thickTop="1" x14ac:dyDescent="0.25">
      <c r="A3110" t="str">
        <f t="shared" si="48"/>
        <v>216873268</v>
      </c>
      <c r="B3110" s="74">
        <v>216873268</v>
      </c>
      <c r="C3110" s="65" t="s">
        <v>1568</v>
      </c>
      <c r="D3110" s="41">
        <v>3</v>
      </c>
      <c r="E3110" s="41">
        <v>3</v>
      </c>
      <c r="F3110" s="41">
        <v>2</v>
      </c>
      <c r="G3110" s="41">
        <v>3</v>
      </c>
      <c r="H3110" s="41">
        <v>1</v>
      </c>
      <c r="I3110" s="41">
        <v>3</v>
      </c>
      <c r="J3110" s="41">
        <v>3</v>
      </c>
      <c r="K3110" s="41">
        <v>3</v>
      </c>
      <c r="L3110" s="41">
        <v>3</v>
      </c>
      <c r="M3110" s="41">
        <v>3</v>
      </c>
      <c r="N3110" s="41">
        <v>3</v>
      </c>
      <c r="O3110" s="41">
        <v>3</v>
      </c>
      <c r="P3110" s="65">
        <f>SUM(D3110:O3110)</f>
        <v>33</v>
      </c>
      <c r="Q3110" s="67">
        <f>P3110/36</f>
        <v>0.91666666666666663</v>
      </c>
    </row>
    <row r="3111" spans="1:17" x14ac:dyDescent="0.25">
      <c r="A3111" t="str">
        <f t="shared" si="48"/>
        <v>Enero - Junio</v>
      </c>
      <c r="B3111" s="72" t="s">
        <v>2341</v>
      </c>
      <c r="D3111" s="63">
        <v>1</v>
      </c>
      <c r="E3111" s="63">
        <v>1</v>
      </c>
      <c r="F3111" s="63">
        <v>0</v>
      </c>
      <c r="G3111" s="63">
        <v>1</v>
      </c>
      <c r="H3111" s="63">
        <v>0</v>
      </c>
      <c r="I3111" s="63">
        <v>1</v>
      </c>
      <c r="J3111" s="63">
        <v>1</v>
      </c>
      <c r="K3111" s="63">
        <v>1</v>
      </c>
      <c r="L3111" s="63">
        <v>1</v>
      </c>
      <c r="M3111" s="63">
        <v>1</v>
      </c>
      <c r="N3111" s="63">
        <v>1</v>
      </c>
      <c r="O3111" s="63">
        <v>1</v>
      </c>
      <c r="Q3111" s="61"/>
    </row>
    <row r="3112" spans="1:17" x14ac:dyDescent="0.25">
      <c r="A3112" t="str">
        <f t="shared" si="48"/>
        <v>Enero - Marzo</v>
      </c>
      <c r="B3112" s="72" t="s">
        <v>2301</v>
      </c>
      <c r="D3112" s="63">
        <v>1</v>
      </c>
      <c r="E3112" s="63">
        <v>1</v>
      </c>
      <c r="F3112" s="63">
        <v>1</v>
      </c>
      <c r="G3112" s="63">
        <v>1</v>
      </c>
      <c r="H3112" s="63">
        <v>0</v>
      </c>
      <c r="I3112" s="63">
        <v>1</v>
      </c>
      <c r="J3112" s="63">
        <v>1</v>
      </c>
      <c r="K3112" s="63">
        <v>1</v>
      </c>
      <c r="L3112" s="63">
        <v>1</v>
      </c>
      <c r="M3112" s="63">
        <v>1</v>
      </c>
      <c r="N3112" s="63">
        <v>1</v>
      </c>
      <c r="O3112" s="63">
        <v>1</v>
      </c>
      <c r="Q3112" s="61"/>
    </row>
    <row r="3113" spans="1:17" ht="15.75" thickBot="1" x14ac:dyDescent="0.3">
      <c r="A3113" t="str">
        <f t="shared" si="48"/>
        <v>Enero - Septiembre</v>
      </c>
      <c r="B3113" s="73" t="s">
        <v>2344</v>
      </c>
      <c r="C3113" s="68"/>
      <c r="D3113" s="56">
        <v>1</v>
      </c>
      <c r="E3113" s="56">
        <v>1</v>
      </c>
      <c r="F3113" s="56">
        <v>1</v>
      </c>
      <c r="G3113" s="56">
        <v>1</v>
      </c>
      <c r="H3113" s="56">
        <v>1</v>
      </c>
      <c r="I3113" s="56">
        <v>1</v>
      </c>
      <c r="J3113" s="56">
        <v>1</v>
      </c>
      <c r="K3113" s="56">
        <v>1</v>
      </c>
      <c r="L3113" s="56">
        <v>1</v>
      </c>
      <c r="M3113" s="56">
        <v>1</v>
      </c>
      <c r="N3113" s="56">
        <v>1</v>
      </c>
      <c r="O3113" s="56">
        <v>1</v>
      </c>
      <c r="P3113" s="68"/>
      <c r="Q3113" s="62"/>
    </row>
    <row r="3114" spans="1:17" ht="15.75" thickTop="1" x14ac:dyDescent="0.25">
      <c r="A3114" t="str">
        <f t="shared" si="48"/>
        <v>216886568</v>
      </c>
      <c r="B3114" s="74">
        <v>216886568</v>
      </c>
      <c r="C3114" s="65" t="s">
        <v>1570</v>
      </c>
      <c r="D3114" s="41">
        <v>2</v>
      </c>
      <c r="E3114" s="41">
        <v>3</v>
      </c>
      <c r="F3114" s="41">
        <v>1</v>
      </c>
      <c r="G3114" s="41">
        <v>3</v>
      </c>
      <c r="H3114" s="41">
        <v>3</v>
      </c>
      <c r="I3114" s="41">
        <v>3</v>
      </c>
      <c r="J3114" s="41">
        <v>3</v>
      </c>
      <c r="K3114" s="41">
        <v>3</v>
      </c>
      <c r="L3114" s="41">
        <v>3</v>
      </c>
      <c r="M3114" s="41">
        <v>3</v>
      </c>
      <c r="N3114" s="41">
        <v>3</v>
      </c>
      <c r="O3114" s="41">
        <v>1</v>
      </c>
      <c r="P3114" s="65">
        <f>SUM(D3114:O3114)</f>
        <v>31</v>
      </c>
      <c r="Q3114" s="67">
        <f>P3114/36</f>
        <v>0.86111111111111116</v>
      </c>
    </row>
    <row r="3115" spans="1:17" x14ac:dyDescent="0.25">
      <c r="A3115" t="str">
        <f t="shared" si="48"/>
        <v>Enero - Junio</v>
      </c>
      <c r="B3115" s="72" t="s">
        <v>2341</v>
      </c>
      <c r="D3115" s="63">
        <v>1</v>
      </c>
      <c r="E3115" s="63">
        <v>1</v>
      </c>
      <c r="F3115" s="63">
        <v>1</v>
      </c>
      <c r="G3115" s="63">
        <v>1</v>
      </c>
      <c r="H3115" s="63">
        <v>1</v>
      </c>
      <c r="I3115" s="63">
        <v>1</v>
      </c>
      <c r="J3115" s="63">
        <v>1</v>
      </c>
      <c r="K3115" s="63">
        <v>1</v>
      </c>
      <c r="L3115" s="63">
        <v>1</v>
      </c>
      <c r="M3115" s="63">
        <v>1</v>
      </c>
      <c r="N3115" s="63">
        <v>1</v>
      </c>
      <c r="O3115" s="63">
        <v>0</v>
      </c>
      <c r="Q3115" s="61"/>
    </row>
    <row r="3116" spans="1:17" x14ac:dyDescent="0.25">
      <c r="A3116" t="str">
        <f t="shared" si="48"/>
        <v>Enero - Marzo</v>
      </c>
      <c r="B3116" s="72" t="s">
        <v>2301</v>
      </c>
      <c r="D3116" s="63">
        <v>0</v>
      </c>
      <c r="E3116" s="63">
        <v>1</v>
      </c>
      <c r="F3116" s="63">
        <v>0</v>
      </c>
      <c r="G3116" s="63">
        <v>1</v>
      </c>
      <c r="H3116" s="63">
        <v>1</v>
      </c>
      <c r="I3116" s="63">
        <v>1</v>
      </c>
      <c r="J3116" s="63">
        <v>1</v>
      </c>
      <c r="K3116" s="63">
        <v>1</v>
      </c>
      <c r="L3116" s="63">
        <v>1</v>
      </c>
      <c r="M3116" s="63">
        <v>1</v>
      </c>
      <c r="N3116" s="63">
        <v>1</v>
      </c>
      <c r="O3116" s="63">
        <v>0</v>
      </c>
      <c r="Q3116" s="61"/>
    </row>
    <row r="3117" spans="1:17" ht="15.75" thickBot="1" x14ac:dyDescent="0.3">
      <c r="A3117" t="str">
        <f t="shared" si="48"/>
        <v>Enero - Septiembre</v>
      </c>
      <c r="B3117" s="73" t="s">
        <v>2344</v>
      </c>
      <c r="C3117" s="68"/>
      <c r="D3117" s="56">
        <v>1</v>
      </c>
      <c r="E3117" s="56">
        <v>1</v>
      </c>
      <c r="F3117" s="56">
        <v>0</v>
      </c>
      <c r="G3117" s="56">
        <v>1</v>
      </c>
      <c r="H3117" s="56">
        <v>1</v>
      </c>
      <c r="I3117" s="56">
        <v>1</v>
      </c>
      <c r="J3117" s="56">
        <v>1</v>
      </c>
      <c r="K3117" s="56">
        <v>1</v>
      </c>
      <c r="L3117" s="56">
        <v>1</v>
      </c>
      <c r="M3117" s="56">
        <v>1</v>
      </c>
      <c r="N3117" s="56">
        <v>1</v>
      </c>
      <c r="O3117" s="56">
        <v>1</v>
      </c>
      <c r="P3117" s="68"/>
      <c r="Q3117" s="62"/>
    </row>
    <row r="3118" spans="1:17" ht="15.75" thickTop="1" x14ac:dyDescent="0.25">
      <c r="A3118" t="str">
        <f t="shared" si="48"/>
        <v>216915469</v>
      </c>
      <c r="B3118" s="74">
        <v>216915469</v>
      </c>
      <c r="C3118" s="65" t="s">
        <v>1572</v>
      </c>
      <c r="D3118" s="41">
        <v>3</v>
      </c>
      <c r="E3118" s="41">
        <v>3</v>
      </c>
      <c r="F3118" s="41">
        <v>3</v>
      </c>
      <c r="G3118" s="41">
        <v>3</v>
      </c>
      <c r="H3118" s="41">
        <v>3</v>
      </c>
      <c r="I3118" s="41">
        <v>3</v>
      </c>
      <c r="J3118" s="41">
        <v>3</v>
      </c>
      <c r="K3118" s="41">
        <v>3</v>
      </c>
      <c r="L3118" s="41">
        <v>0</v>
      </c>
      <c r="M3118" s="41">
        <v>3</v>
      </c>
      <c r="N3118" s="41">
        <v>3</v>
      </c>
      <c r="O3118" s="41">
        <v>3</v>
      </c>
      <c r="P3118" s="65">
        <f>SUM(D3118:O3118)</f>
        <v>33</v>
      </c>
      <c r="Q3118" s="67">
        <f>P3118/36</f>
        <v>0.91666666666666663</v>
      </c>
    </row>
    <row r="3119" spans="1:17" x14ac:dyDescent="0.25">
      <c r="A3119" t="str">
        <f t="shared" si="48"/>
        <v>Enero - Junio</v>
      </c>
      <c r="B3119" s="72" t="s">
        <v>2341</v>
      </c>
      <c r="D3119" s="63">
        <v>1</v>
      </c>
      <c r="E3119" s="63">
        <v>1</v>
      </c>
      <c r="F3119" s="63">
        <v>1</v>
      </c>
      <c r="G3119" s="63">
        <v>1</v>
      </c>
      <c r="H3119" s="63">
        <v>1</v>
      </c>
      <c r="I3119" s="63">
        <v>1</v>
      </c>
      <c r="J3119" s="63">
        <v>1</v>
      </c>
      <c r="K3119" s="63">
        <v>1</v>
      </c>
      <c r="L3119" s="63">
        <v>0</v>
      </c>
      <c r="M3119" s="63">
        <v>1</v>
      </c>
      <c r="N3119" s="63">
        <v>1</v>
      </c>
      <c r="O3119" s="63">
        <v>1</v>
      </c>
      <c r="Q3119" s="61"/>
    </row>
    <row r="3120" spans="1:17" x14ac:dyDescent="0.25">
      <c r="A3120" t="str">
        <f t="shared" si="48"/>
        <v>Enero - Marzo</v>
      </c>
      <c r="B3120" s="72" t="s">
        <v>2301</v>
      </c>
      <c r="D3120" s="63">
        <v>1</v>
      </c>
      <c r="E3120" s="63">
        <v>1</v>
      </c>
      <c r="F3120" s="63">
        <v>1</v>
      </c>
      <c r="G3120" s="63">
        <v>1</v>
      </c>
      <c r="H3120" s="63">
        <v>1</v>
      </c>
      <c r="I3120" s="63">
        <v>1</v>
      </c>
      <c r="J3120" s="63">
        <v>1</v>
      </c>
      <c r="K3120" s="63">
        <v>1</v>
      </c>
      <c r="L3120" s="63">
        <v>0</v>
      </c>
      <c r="M3120" s="63">
        <v>1</v>
      </c>
      <c r="N3120" s="63">
        <v>1</v>
      </c>
      <c r="O3120" s="63">
        <v>1</v>
      </c>
      <c r="Q3120" s="61"/>
    </row>
    <row r="3121" spans="1:17" ht="15.75" thickBot="1" x14ac:dyDescent="0.3">
      <c r="A3121" t="str">
        <f t="shared" si="48"/>
        <v>Enero - Septiembre</v>
      </c>
      <c r="B3121" s="73" t="s">
        <v>2344</v>
      </c>
      <c r="C3121" s="68"/>
      <c r="D3121" s="56">
        <v>1</v>
      </c>
      <c r="E3121" s="56">
        <v>1</v>
      </c>
      <c r="F3121" s="56">
        <v>1</v>
      </c>
      <c r="G3121" s="56">
        <v>1</v>
      </c>
      <c r="H3121" s="56">
        <v>1</v>
      </c>
      <c r="I3121" s="56">
        <v>1</v>
      </c>
      <c r="J3121" s="56">
        <v>1</v>
      </c>
      <c r="K3121" s="56">
        <v>1</v>
      </c>
      <c r="L3121" s="56">
        <v>0</v>
      </c>
      <c r="M3121" s="56">
        <v>1</v>
      </c>
      <c r="N3121" s="56">
        <v>1</v>
      </c>
      <c r="O3121" s="56">
        <v>1</v>
      </c>
      <c r="P3121" s="68"/>
      <c r="Q3121" s="62"/>
    </row>
    <row r="3122" spans="1:17" ht="15.75" thickTop="1" x14ac:dyDescent="0.25">
      <c r="A3122" t="str">
        <f t="shared" si="48"/>
        <v>216925269</v>
      </c>
      <c r="B3122" s="74">
        <v>216925269</v>
      </c>
      <c r="C3122" s="65" t="s">
        <v>1574</v>
      </c>
      <c r="D3122" s="41">
        <v>3</v>
      </c>
      <c r="E3122" s="41">
        <v>2</v>
      </c>
      <c r="F3122" s="41">
        <v>3</v>
      </c>
      <c r="G3122" s="41">
        <v>0</v>
      </c>
      <c r="H3122" s="41">
        <v>3</v>
      </c>
      <c r="I3122" s="41">
        <v>3</v>
      </c>
      <c r="J3122" s="41">
        <v>3</v>
      </c>
      <c r="K3122" s="41">
        <v>3</v>
      </c>
      <c r="L3122" s="41">
        <v>2</v>
      </c>
      <c r="M3122" s="41">
        <v>3</v>
      </c>
      <c r="N3122" s="41">
        <v>3</v>
      </c>
      <c r="O3122" s="41">
        <v>3</v>
      </c>
      <c r="P3122" s="65">
        <f>SUM(D3122:O3122)</f>
        <v>31</v>
      </c>
      <c r="Q3122" s="67">
        <f>P3122/36</f>
        <v>0.86111111111111116</v>
      </c>
    </row>
    <row r="3123" spans="1:17" x14ac:dyDescent="0.25">
      <c r="A3123" t="str">
        <f t="shared" si="48"/>
        <v>Enero - Junio</v>
      </c>
      <c r="B3123" s="72" t="s">
        <v>2341</v>
      </c>
      <c r="D3123" s="63">
        <v>1</v>
      </c>
      <c r="E3123" s="63">
        <v>0</v>
      </c>
      <c r="F3123" s="63">
        <v>1</v>
      </c>
      <c r="G3123" s="63">
        <v>0</v>
      </c>
      <c r="H3123" s="63">
        <v>1</v>
      </c>
      <c r="I3123" s="63">
        <v>1</v>
      </c>
      <c r="J3123" s="63">
        <v>1</v>
      </c>
      <c r="K3123" s="63">
        <v>1</v>
      </c>
      <c r="L3123" s="63">
        <v>0</v>
      </c>
      <c r="M3123" s="63">
        <v>1</v>
      </c>
      <c r="N3123" s="63">
        <v>1</v>
      </c>
      <c r="O3123" s="63">
        <v>1</v>
      </c>
      <c r="Q3123" s="61"/>
    </row>
    <row r="3124" spans="1:17" x14ac:dyDescent="0.25">
      <c r="A3124" t="str">
        <f t="shared" si="48"/>
        <v>Enero - Marzo</v>
      </c>
      <c r="B3124" s="72" t="s">
        <v>2301</v>
      </c>
      <c r="D3124" s="63">
        <v>1</v>
      </c>
      <c r="E3124" s="63">
        <v>1</v>
      </c>
      <c r="F3124" s="63">
        <v>1</v>
      </c>
      <c r="G3124" s="63">
        <v>0</v>
      </c>
      <c r="H3124" s="63">
        <v>1</v>
      </c>
      <c r="I3124" s="63">
        <v>1</v>
      </c>
      <c r="J3124" s="63">
        <v>1</v>
      </c>
      <c r="K3124" s="63">
        <v>1</v>
      </c>
      <c r="L3124" s="63">
        <v>1</v>
      </c>
      <c r="M3124" s="63">
        <v>1</v>
      </c>
      <c r="N3124" s="63">
        <v>1</v>
      </c>
      <c r="O3124" s="63">
        <v>1</v>
      </c>
      <c r="Q3124" s="61"/>
    </row>
    <row r="3125" spans="1:17" ht="15.75" thickBot="1" x14ac:dyDescent="0.3">
      <c r="A3125" t="str">
        <f t="shared" si="48"/>
        <v>Enero - Septiembre</v>
      </c>
      <c r="B3125" s="73" t="s">
        <v>2344</v>
      </c>
      <c r="C3125" s="68"/>
      <c r="D3125" s="56">
        <v>1</v>
      </c>
      <c r="E3125" s="56">
        <v>1</v>
      </c>
      <c r="F3125" s="56">
        <v>1</v>
      </c>
      <c r="G3125" s="56">
        <v>0</v>
      </c>
      <c r="H3125" s="56">
        <v>1</v>
      </c>
      <c r="I3125" s="56">
        <v>1</v>
      </c>
      <c r="J3125" s="56">
        <v>1</v>
      </c>
      <c r="K3125" s="56">
        <v>1</v>
      </c>
      <c r="L3125" s="56">
        <v>1</v>
      </c>
      <c r="M3125" s="56">
        <v>1</v>
      </c>
      <c r="N3125" s="56">
        <v>1</v>
      </c>
      <c r="O3125" s="56">
        <v>1</v>
      </c>
      <c r="P3125" s="68"/>
      <c r="Q3125" s="62"/>
    </row>
    <row r="3126" spans="1:17" ht="15.75" thickTop="1" x14ac:dyDescent="0.25">
      <c r="A3126" t="str">
        <f t="shared" si="48"/>
        <v>216925769</v>
      </c>
      <c r="B3126" s="74">
        <v>216925769</v>
      </c>
      <c r="C3126" s="65" t="s">
        <v>1576</v>
      </c>
      <c r="D3126" s="41">
        <v>3</v>
      </c>
      <c r="E3126" s="41">
        <v>3</v>
      </c>
      <c r="F3126" s="41">
        <v>3</v>
      </c>
      <c r="G3126" s="41">
        <v>3</v>
      </c>
      <c r="H3126" s="41">
        <v>3</v>
      </c>
      <c r="I3126" s="41">
        <v>3</v>
      </c>
      <c r="J3126" s="41">
        <v>3</v>
      </c>
      <c r="K3126" s="41">
        <v>3</v>
      </c>
      <c r="L3126" s="41">
        <v>3</v>
      </c>
      <c r="M3126" s="41">
        <v>3</v>
      </c>
      <c r="N3126" s="41">
        <v>3</v>
      </c>
      <c r="O3126" s="41">
        <v>3</v>
      </c>
      <c r="P3126" s="65">
        <f>SUM(D3126:O3126)</f>
        <v>36</v>
      </c>
      <c r="Q3126" s="67">
        <f>P3126/36</f>
        <v>1</v>
      </c>
    </row>
    <row r="3127" spans="1:17" x14ac:dyDescent="0.25">
      <c r="A3127" t="str">
        <f t="shared" si="48"/>
        <v>Enero - Junio</v>
      </c>
      <c r="B3127" s="72" t="s">
        <v>2341</v>
      </c>
      <c r="D3127" s="63">
        <v>1</v>
      </c>
      <c r="E3127" s="63">
        <v>1</v>
      </c>
      <c r="F3127" s="63">
        <v>1</v>
      </c>
      <c r="G3127" s="63">
        <v>1</v>
      </c>
      <c r="H3127" s="63">
        <v>1</v>
      </c>
      <c r="I3127" s="63">
        <v>1</v>
      </c>
      <c r="J3127" s="63">
        <v>1</v>
      </c>
      <c r="K3127" s="63">
        <v>1</v>
      </c>
      <c r="L3127" s="63">
        <v>1</v>
      </c>
      <c r="M3127" s="63">
        <v>1</v>
      </c>
      <c r="N3127" s="63">
        <v>1</v>
      </c>
      <c r="O3127" s="63">
        <v>1</v>
      </c>
      <c r="Q3127" s="61"/>
    </row>
    <row r="3128" spans="1:17" x14ac:dyDescent="0.25">
      <c r="A3128" t="str">
        <f t="shared" si="48"/>
        <v>Enero - Marzo</v>
      </c>
      <c r="B3128" s="72" t="s">
        <v>2301</v>
      </c>
      <c r="D3128" s="63">
        <v>1</v>
      </c>
      <c r="E3128" s="63">
        <v>1</v>
      </c>
      <c r="F3128" s="63">
        <v>1</v>
      </c>
      <c r="G3128" s="63">
        <v>1</v>
      </c>
      <c r="H3128" s="63">
        <v>1</v>
      </c>
      <c r="I3128" s="63">
        <v>1</v>
      </c>
      <c r="J3128" s="63">
        <v>1</v>
      </c>
      <c r="K3128" s="63">
        <v>1</v>
      </c>
      <c r="L3128" s="63">
        <v>1</v>
      </c>
      <c r="M3128" s="63">
        <v>1</v>
      </c>
      <c r="N3128" s="63">
        <v>1</v>
      </c>
      <c r="O3128" s="63">
        <v>1</v>
      </c>
      <c r="Q3128" s="61"/>
    </row>
    <row r="3129" spans="1:17" ht="15.75" thickBot="1" x14ac:dyDescent="0.3">
      <c r="A3129" t="str">
        <f t="shared" si="48"/>
        <v>Enero - Septiembre</v>
      </c>
      <c r="B3129" s="73" t="s">
        <v>2344</v>
      </c>
      <c r="C3129" s="68"/>
      <c r="D3129" s="56">
        <v>1</v>
      </c>
      <c r="E3129" s="56">
        <v>1</v>
      </c>
      <c r="F3129" s="56">
        <v>1</v>
      </c>
      <c r="G3129" s="56">
        <v>1</v>
      </c>
      <c r="H3129" s="56">
        <v>1</v>
      </c>
      <c r="I3129" s="56">
        <v>1</v>
      </c>
      <c r="J3129" s="56">
        <v>1</v>
      </c>
      <c r="K3129" s="56">
        <v>1</v>
      </c>
      <c r="L3129" s="56">
        <v>1</v>
      </c>
      <c r="M3129" s="56">
        <v>1</v>
      </c>
      <c r="N3129" s="56">
        <v>1</v>
      </c>
      <c r="O3129" s="56">
        <v>1</v>
      </c>
      <c r="P3129" s="68"/>
      <c r="Q3129" s="62"/>
    </row>
    <row r="3130" spans="1:17" ht="15.75" thickTop="1" x14ac:dyDescent="0.25">
      <c r="A3130" t="str">
        <f t="shared" si="48"/>
        <v>216968169</v>
      </c>
      <c r="B3130" s="74">
        <v>216968169</v>
      </c>
      <c r="C3130" s="65" t="s">
        <v>1578</v>
      </c>
      <c r="D3130" s="41">
        <v>3</v>
      </c>
      <c r="E3130" s="41">
        <v>3</v>
      </c>
      <c r="F3130" s="41">
        <v>2</v>
      </c>
      <c r="G3130" s="41">
        <v>3</v>
      </c>
      <c r="H3130" s="41">
        <v>3</v>
      </c>
      <c r="I3130" s="41">
        <v>3</v>
      </c>
      <c r="J3130" s="41">
        <v>3</v>
      </c>
      <c r="K3130" s="41">
        <v>3</v>
      </c>
      <c r="L3130" s="41">
        <v>3</v>
      </c>
      <c r="M3130" s="41">
        <v>3</v>
      </c>
      <c r="N3130" s="41">
        <v>3</v>
      </c>
      <c r="O3130" s="41">
        <v>2</v>
      </c>
      <c r="P3130" s="65">
        <f>SUM(D3130:O3130)</f>
        <v>34</v>
      </c>
      <c r="Q3130" s="67">
        <f>P3130/36</f>
        <v>0.94444444444444442</v>
      </c>
    </row>
    <row r="3131" spans="1:17" x14ac:dyDescent="0.25">
      <c r="A3131" t="str">
        <f t="shared" si="48"/>
        <v>Enero - Junio</v>
      </c>
      <c r="B3131" s="72" t="s">
        <v>2341</v>
      </c>
      <c r="D3131" s="63">
        <v>1</v>
      </c>
      <c r="E3131" s="63">
        <v>1</v>
      </c>
      <c r="F3131" s="63">
        <v>0</v>
      </c>
      <c r="G3131" s="63">
        <v>1</v>
      </c>
      <c r="H3131" s="63">
        <v>1</v>
      </c>
      <c r="I3131" s="63">
        <v>1</v>
      </c>
      <c r="J3131" s="63">
        <v>1</v>
      </c>
      <c r="K3131" s="63">
        <v>1</v>
      </c>
      <c r="L3131" s="63">
        <v>1</v>
      </c>
      <c r="M3131" s="63">
        <v>1</v>
      </c>
      <c r="N3131" s="63">
        <v>1</v>
      </c>
      <c r="O3131" s="63">
        <v>0</v>
      </c>
      <c r="Q3131" s="61"/>
    </row>
    <row r="3132" spans="1:17" x14ac:dyDescent="0.25">
      <c r="A3132" t="str">
        <f t="shared" si="48"/>
        <v>Enero - Marzo</v>
      </c>
      <c r="B3132" s="72" t="s">
        <v>2301</v>
      </c>
      <c r="D3132" s="63">
        <v>1</v>
      </c>
      <c r="E3132" s="63">
        <v>1</v>
      </c>
      <c r="F3132" s="63">
        <v>1</v>
      </c>
      <c r="G3132" s="63">
        <v>1</v>
      </c>
      <c r="H3132" s="63">
        <v>1</v>
      </c>
      <c r="I3132" s="63">
        <v>1</v>
      </c>
      <c r="J3132" s="63">
        <v>1</v>
      </c>
      <c r="K3132" s="63">
        <v>1</v>
      </c>
      <c r="L3132" s="63">
        <v>1</v>
      </c>
      <c r="M3132" s="63">
        <v>1</v>
      </c>
      <c r="N3132" s="63">
        <v>1</v>
      </c>
      <c r="O3132" s="63">
        <v>1</v>
      </c>
      <c r="Q3132" s="61"/>
    </row>
    <row r="3133" spans="1:17" ht="15.75" thickBot="1" x14ac:dyDescent="0.3">
      <c r="A3133" t="str">
        <f t="shared" si="48"/>
        <v>Enero - Septiembre</v>
      </c>
      <c r="B3133" s="73" t="s">
        <v>2344</v>
      </c>
      <c r="C3133" s="68"/>
      <c r="D3133" s="56">
        <v>1</v>
      </c>
      <c r="E3133" s="56">
        <v>1</v>
      </c>
      <c r="F3133" s="56">
        <v>1</v>
      </c>
      <c r="G3133" s="56">
        <v>1</v>
      </c>
      <c r="H3133" s="56">
        <v>1</v>
      </c>
      <c r="I3133" s="56">
        <v>1</v>
      </c>
      <c r="J3133" s="56">
        <v>1</v>
      </c>
      <c r="K3133" s="56">
        <v>1</v>
      </c>
      <c r="L3133" s="56">
        <v>1</v>
      </c>
      <c r="M3133" s="56">
        <v>1</v>
      </c>
      <c r="N3133" s="56">
        <v>1</v>
      </c>
      <c r="O3133" s="56">
        <v>1</v>
      </c>
      <c r="P3133" s="68"/>
      <c r="Q3133" s="62"/>
    </row>
    <row r="3134" spans="1:17" ht="15.75" thickTop="1" x14ac:dyDescent="0.25">
      <c r="A3134" t="str">
        <f t="shared" si="48"/>
        <v>216968669</v>
      </c>
      <c r="B3134" s="74">
        <v>216968669</v>
      </c>
      <c r="C3134" s="65" t="s">
        <v>1580</v>
      </c>
      <c r="D3134" s="41">
        <v>3</v>
      </c>
      <c r="E3134" s="41">
        <v>3</v>
      </c>
      <c r="F3134" s="41">
        <v>3</v>
      </c>
      <c r="G3134" s="41">
        <v>3</v>
      </c>
      <c r="H3134" s="41">
        <v>3</v>
      </c>
      <c r="I3134" s="41">
        <v>3</v>
      </c>
      <c r="J3134" s="41">
        <v>3</v>
      </c>
      <c r="K3134" s="41">
        <v>3</v>
      </c>
      <c r="L3134" s="41">
        <v>3</v>
      </c>
      <c r="M3134" s="41">
        <v>3</v>
      </c>
      <c r="N3134" s="41">
        <v>3</v>
      </c>
      <c r="O3134" s="41">
        <v>3</v>
      </c>
      <c r="P3134" s="65">
        <f>SUM(D3134:O3134)</f>
        <v>36</v>
      </c>
      <c r="Q3134" s="67">
        <f>P3134/36</f>
        <v>1</v>
      </c>
    </row>
    <row r="3135" spans="1:17" x14ac:dyDescent="0.25">
      <c r="A3135" t="str">
        <f t="shared" si="48"/>
        <v>Enero - Junio</v>
      </c>
      <c r="B3135" s="72" t="s">
        <v>2341</v>
      </c>
      <c r="D3135" s="63">
        <v>1</v>
      </c>
      <c r="E3135" s="63">
        <v>1</v>
      </c>
      <c r="F3135" s="63">
        <v>1</v>
      </c>
      <c r="G3135" s="63">
        <v>1</v>
      </c>
      <c r="H3135" s="63">
        <v>1</v>
      </c>
      <c r="I3135" s="63">
        <v>1</v>
      </c>
      <c r="J3135" s="63">
        <v>1</v>
      </c>
      <c r="K3135" s="63">
        <v>1</v>
      </c>
      <c r="L3135" s="63">
        <v>1</v>
      </c>
      <c r="M3135" s="63">
        <v>1</v>
      </c>
      <c r="N3135" s="63">
        <v>1</v>
      </c>
      <c r="O3135" s="63">
        <v>1</v>
      </c>
      <c r="Q3135" s="61"/>
    </row>
    <row r="3136" spans="1:17" x14ac:dyDescent="0.25">
      <c r="A3136" t="str">
        <f t="shared" si="48"/>
        <v>Enero - Marzo</v>
      </c>
      <c r="B3136" s="72" t="s">
        <v>2301</v>
      </c>
      <c r="D3136" s="63">
        <v>1</v>
      </c>
      <c r="E3136" s="63">
        <v>1</v>
      </c>
      <c r="F3136" s="63">
        <v>1</v>
      </c>
      <c r="G3136" s="63">
        <v>1</v>
      </c>
      <c r="H3136" s="63">
        <v>1</v>
      </c>
      <c r="I3136" s="63">
        <v>1</v>
      </c>
      <c r="J3136" s="63">
        <v>1</v>
      </c>
      <c r="K3136" s="63">
        <v>1</v>
      </c>
      <c r="L3136" s="63">
        <v>1</v>
      </c>
      <c r="M3136" s="63">
        <v>1</v>
      </c>
      <c r="N3136" s="63">
        <v>1</v>
      </c>
      <c r="O3136" s="63">
        <v>1</v>
      </c>
      <c r="Q3136" s="61"/>
    </row>
    <row r="3137" spans="1:17" ht="15.75" thickBot="1" x14ac:dyDescent="0.3">
      <c r="A3137" t="str">
        <f t="shared" si="48"/>
        <v>Enero - Septiembre</v>
      </c>
      <c r="B3137" s="73" t="s">
        <v>2344</v>
      </c>
      <c r="C3137" s="68"/>
      <c r="D3137" s="56">
        <v>1</v>
      </c>
      <c r="E3137" s="56">
        <v>1</v>
      </c>
      <c r="F3137" s="56">
        <v>1</v>
      </c>
      <c r="G3137" s="56">
        <v>1</v>
      </c>
      <c r="H3137" s="56">
        <v>1</v>
      </c>
      <c r="I3137" s="56">
        <v>1</v>
      </c>
      <c r="J3137" s="56">
        <v>1</v>
      </c>
      <c r="K3137" s="56">
        <v>1</v>
      </c>
      <c r="L3137" s="56">
        <v>1</v>
      </c>
      <c r="M3137" s="56">
        <v>1</v>
      </c>
      <c r="N3137" s="56">
        <v>1</v>
      </c>
      <c r="O3137" s="56">
        <v>1</v>
      </c>
      <c r="P3137" s="68"/>
      <c r="Q3137" s="62"/>
    </row>
    <row r="3138" spans="1:17" ht="15.75" thickTop="1" x14ac:dyDescent="0.25">
      <c r="A3138" t="str">
        <f t="shared" si="48"/>
        <v>216976869</v>
      </c>
      <c r="B3138" s="74">
        <v>216976869</v>
      </c>
      <c r="C3138" s="65" t="s">
        <v>1582</v>
      </c>
      <c r="D3138" s="41">
        <v>3</v>
      </c>
      <c r="E3138" s="41">
        <v>0</v>
      </c>
      <c r="F3138" s="41">
        <v>1</v>
      </c>
      <c r="G3138" s="41">
        <v>3</v>
      </c>
      <c r="H3138" s="41">
        <v>1</v>
      </c>
      <c r="I3138" s="41">
        <v>3</v>
      </c>
      <c r="J3138" s="41">
        <v>3</v>
      </c>
      <c r="K3138" s="41">
        <v>3</v>
      </c>
      <c r="L3138" s="41">
        <v>1</v>
      </c>
      <c r="M3138" s="41">
        <v>3</v>
      </c>
      <c r="N3138" s="41">
        <v>3</v>
      </c>
      <c r="O3138" s="41">
        <v>3</v>
      </c>
      <c r="P3138" s="65">
        <f>SUM(D3138:O3138)</f>
        <v>27</v>
      </c>
      <c r="Q3138" s="67">
        <f>P3138/36</f>
        <v>0.75</v>
      </c>
    </row>
    <row r="3139" spans="1:17" x14ac:dyDescent="0.25">
      <c r="A3139" t="str">
        <f t="shared" ref="A3139:A3202" si="49">TEXT(B3139,0)</f>
        <v>Enero - Junio</v>
      </c>
      <c r="B3139" s="72" t="s">
        <v>2341</v>
      </c>
      <c r="D3139" s="63">
        <v>1</v>
      </c>
      <c r="E3139" s="63">
        <v>0</v>
      </c>
      <c r="F3139" s="63">
        <v>0</v>
      </c>
      <c r="G3139" s="63">
        <v>1</v>
      </c>
      <c r="H3139" s="63">
        <v>0</v>
      </c>
      <c r="I3139" s="63">
        <v>1</v>
      </c>
      <c r="J3139" s="63">
        <v>1</v>
      </c>
      <c r="K3139" s="63">
        <v>1</v>
      </c>
      <c r="L3139" s="63">
        <v>0</v>
      </c>
      <c r="M3139" s="63">
        <v>1</v>
      </c>
      <c r="N3139" s="63">
        <v>1</v>
      </c>
      <c r="O3139" s="63">
        <v>1</v>
      </c>
      <c r="Q3139" s="61"/>
    </row>
    <row r="3140" spans="1:17" x14ac:dyDescent="0.25">
      <c r="A3140" t="str">
        <f t="shared" si="49"/>
        <v>Enero - Marzo</v>
      </c>
      <c r="B3140" s="72" t="s">
        <v>2301</v>
      </c>
      <c r="D3140" s="63">
        <v>1</v>
      </c>
      <c r="E3140" s="63">
        <v>0</v>
      </c>
      <c r="F3140" s="63">
        <v>1</v>
      </c>
      <c r="G3140" s="63">
        <v>1</v>
      </c>
      <c r="H3140" s="63">
        <v>0</v>
      </c>
      <c r="I3140" s="63">
        <v>1</v>
      </c>
      <c r="J3140" s="63">
        <v>1</v>
      </c>
      <c r="K3140" s="63">
        <v>1</v>
      </c>
      <c r="L3140" s="63">
        <v>0</v>
      </c>
      <c r="M3140" s="63">
        <v>1</v>
      </c>
      <c r="N3140" s="63">
        <v>1</v>
      </c>
      <c r="O3140" s="63">
        <v>1</v>
      </c>
      <c r="Q3140" s="61"/>
    </row>
    <row r="3141" spans="1:17" ht="15.75" thickBot="1" x14ac:dyDescent="0.3">
      <c r="A3141" t="str">
        <f t="shared" si="49"/>
        <v>Enero - Septiembre</v>
      </c>
      <c r="B3141" s="73" t="s">
        <v>2344</v>
      </c>
      <c r="C3141" s="68"/>
      <c r="D3141" s="56">
        <v>1</v>
      </c>
      <c r="E3141" s="56">
        <v>0</v>
      </c>
      <c r="F3141" s="56">
        <v>0</v>
      </c>
      <c r="G3141" s="56">
        <v>1</v>
      </c>
      <c r="H3141" s="56">
        <v>1</v>
      </c>
      <c r="I3141" s="56">
        <v>1</v>
      </c>
      <c r="J3141" s="56">
        <v>1</v>
      </c>
      <c r="K3141" s="56">
        <v>1</v>
      </c>
      <c r="L3141" s="56">
        <v>1</v>
      </c>
      <c r="M3141" s="56">
        <v>1</v>
      </c>
      <c r="N3141" s="56">
        <v>1</v>
      </c>
      <c r="O3141" s="56">
        <v>1</v>
      </c>
      <c r="P3141" s="68"/>
      <c r="Q3141" s="62"/>
    </row>
    <row r="3142" spans="1:17" ht="15.75" thickTop="1" x14ac:dyDescent="0.25">
      <c r="A3142" t="str">
        <f t="shared" si="49"/>
        <v>216986569</v>
      </c>
      <c r="B3142" s="74">
        <v>216986569</v>
      </c>
      <c r="C3142" s="65" t="s">
        <v>1584</v>
      </c>
      <c r="D3142" s="41">
        <v>3</v>
      </c>
      <c r="E3142" s="41">
        <v>3</v>
      </c>
      <c r="F3142" s="41">
        <v>3</v>
      </c>
      <c r="G3142" s="41">
        <v>3</v>
      </c>
      <c r="H3142" s="41">
        <v>2</v>
      </c>
      <c r="I3142" s="41">
        <v>2</v>
      </c>
      <c r="J3142" s="41">
        <v>3</v>
      </c>
      <c r="K3142" s="41">
        <v>3</v>
      </c>
      <c r="L3142" s="41">
        <v>3</v>
      </c>
      <c r="M3142" s="41">
        <v>3</v>
      </c>
      <c r="N3142" s="41">
        <v>3</v>
      </c>
      <c r="O3142" s="41">
        <v>3</v>
      </c>
      <c r="P3142" s="65">
        <f>SUM(D3142:O3142)</f>
        <v>34</v>
      </c>
      <c r="Q3142" s="67">
        <f>P3142/36</f>
        <v>0.94444444444444442</v>
      </c>
    </row>
    <row r="3143" spans="1:17" x14ac:dyDescent="0.25">
      <c r="A3143" t="str">
        <f t="shared" si="49"/>
        <v>Enero - Junio</v>
      </c>
      <c r="B3143" s="72" t="s">
        <v>2341</v>
      </c>
      <c r="D3143" s="63">
        <v>1</v>
      </c>
      <c r="E3143" s="63">
        <v>1</v>
      </c>
      <c r="F3143" s="63">
        <v>1</v>
      </c>
      <c r="G3143" s="63">
        <v>1</v>
      </c>
      <c r="H3143" s="63">
        <v>0</v>
      </c>
      <c r="I3143" s="63">
        <v>1</v>
      </c>
      <c r="J3143" s="63">
        <v>1</v>
      </c>
      <c r="K3143" s="63">
        <v>1</v>
      </c>
      <c r="L3143" s="63">
        <v>1</v>
      </c>
      <c r="M3143" s="63">
        <v>1</v>
      </c>
      <c r="N3143" s="63">
        <v>1</v>
      </c>
      <c r="O3143" s="63">
        <v>1</v>
      </c>
      <c r="Q3143" s="61"/>
    </row>
    <row r="3144" spans="1:17" x14ac:dyDescent="0.25">
      <c r="A3144" t="str">
        <f t="shared" si="49"/>
        <v>Enero - Marzo</v>
      </c>
      <c r="B3144" s="72" t="s">
        <v>2301</v>
      </c>
      <c r="D3144" s="63">
        <v>1</v>
      </c>
      <c r="E3144" s="63">
        <v>1</v>
      </c>
      <c r="F3144" s="63">
        <v>1</v>
      </c>
      <c r="G3144" s="63">
        <v>1</v>
      </c>
      <c r="H3144" s="63">
        <v>1</v>
      </c>
      <c r="I3144" s="63">
        <v>0</v>
      </c>
      <c r="J3144" s="63">
        <v>1</v>
      </c>
      <c r="K3144" s="63">
        <v>1</v>
      </c>
      <c r="L3144" s="63">
        <v>1</v>
      </c>
      <c r="M3144" s="63">
        <v>1</v>
      </c>
      <c r="N3144" s="63">
        <v>1</v>
      </c>
      <c r="O3144" s="63">
        <v>1</v>
      </c>
      <c r="Q3144" s="61"/>
    </row>
    <row r="3145" spans="1:17" ht="15.75" thickBot="1" x14ac:dyDescent="0.3">
      <c r="A3145" t="str">
        <f t="shared" si="49"/>
        <v>Enero - Septiembre</v>
      </c>
      <c r="B3145" s="73" t="s">
        <v>2344</v>
      </c>
      <c r="C3145" s="68"/>
      <c r="D3145" s="56">
        <v>1</v>
      </c>
      <c r="E3145" s="56">
        <v>1</v>
      </c>
      <c r="F3145" s="56">
        <v>1</v>
      </c>
      <c r="G3145" s="56">
        <v>1</v>
      </c>
      <c r="H3145" s="56">
        <v>1</v>
      </c>
      <c r="I3145" s="56">
        <v>1</v>
      </c>
      <c r="J3145" s="56">
        <v>1</v>
      </c>
      <c r="K3145" s="56">
        <v>1</v>
      </c>
      <c r="L3145" s="56">
        <v>1</v>
      </c>
      <c r="M3145" s="56">
        <v>1</v>
      </c>
      <c r="N3145" s="56">
        <v>1</v>
      </c>
      <c r="O3145" s="56">
        <v>1</v>
      </c>
      <c r="P3145" s="68"/>
      <c r="Q3145" s="62"/>
    </row>
    <row r="3146" spans="1:17" ht="15.75" thickTop="1" x14ac:dyDescent="0.25">
      <c r="A3146" t="str">
        <f t="shared" si="49"/>
        <v>217005670</v>
      </c>
      <c r="B3146" s="74">
        <v>217005670</v>
      </c>
      <c r="C3146" s="65" t="s">
        <v>1586</v>
      </c>
      <c r="D3146" s="41">
        <v>3</v>
      </c>
      <c r="E3146" s="41">
        <v>3</v>
      </c>
      <c r="F3146" s="41">
        <v>3</v>
      </c>
      <c r="G3146" s="41">
        <v>0</v>
      </c>
      <c r="H3146" s="41">
        <v>3</v>
      </c>
      <c r="I3146" s="41">
        <v>3</v>
      </c>
      <c r="J3146" s="41">
        <v>3</v>
      </c>
      <c r="K3146" s="41">
        <v>3</v>
      </c>
      <c r="L3146" s="41">
        <v>2</v>
      </c>
      <c r="M3146" s="41">
        <v>3</v>
      </c>
      <c r="N3146" s="41">
        <v>3</v>
      </c>
      <c r="O3146" s="41">
        <v>3</v>
      </c>
      <c r="P3146" s="65">
        <f>SUM(D3146:O3146)</f>
        <v>32</v>
      </c>
      <c r="Q3146" s="67">
        <f>P3146/36</f>
        <v>0.88888888888888884</v>
      </c>
    </row>
    <row r="3147" spans="1:17" x14ac:dyDescent="0.25">
      <c r="A3147" t="str">
        <f t="shared" si="49"/>
        <v>Enero - Junio</v>
      </c>
      <c r="B3147" s="72" t="s">
        <v>2341</v>
      </c>
      <c r="D3147" s="63">
        <v>1</v>
      </c>
      <c r="E3147" s="63">
        <v>1</v>
      </c>
      <c r="F3147" s="63">
        <v>1</v>
      </c>
      <c r="G3147" s="63">
        <v>0</v>
      </c>
      <c r="H3147" s="63">
        <v>1</v>
      </c>
      <c r="I3147" s="63">
        <v>1</v>
      </c>
      <c r="J3147" s="63">
        <v>1</v>
      </c>
      <c r="K3147" s="63">
        <v>1</v>
      </c>
      <c r="L3147" s="63">
        <v>1</v>
      </c>
      <c r="M3147" s="63">
        <v>1</v>
      </c>
      <c r="N3147" s="63">
        <v>1</v>
      </c>
      <c r="O3147" s="63">
        <v>1</v>
      </c>
      <c r="Q3147" s="61"/>
    </row>
    <row r="3148" spans="1:17" x14ac:dyDescent="0.25">
      <c r="A3148" t="str">
        <f t="shared" si="49"/>
        <v>Enero - Marzo</v>
      </c>
      <c r="B3148" s="72" t="s">
        <v>2301</v>
      </c>
      <c r="D3148" s="63">
        <v>1</v>
      </c>
      <c r="E3148" s="63">
        <v>1</v>
      </c>
      <c r="F3148" s="63">
        <v>1</v>
      </c>
      <c r="G3148" s="63">
        <v>0</v>
      </c>
      <c r="H3148" s="63">
        <v>1</v>
      </c>
      <c r="I3148" s="63">
        <v>1</v>
      </c>
      <c r="J3148" s="63">
        <v>1</v>
      </c>
      <c r="K3148" s="63">
        <v>1</v>
      </c>
      <c r="L3148" s="63">
        <v>0</v>
      </c>
      <c r="M3148" s="63">
        <v>1</v>
      </c>
      <c r="N3148" s="63">
        <v>1</v>
      </c>
      <c r="O3148" s="63">
        <v>1</v>
      </c>
      <c r="Q3148" s="61"/>
    </row>
    <row r="3149" spans="1:17" ht="15.75" thickBot="1" x14ac:dyDescent="0.3">
      <c r="A3149" t="str">
        <f t="shared" si="49"/>
        <v>Enero - Septiembre</v>
      </c>
      <c r="B3149" s="73" t="s">
        <v>2344</v>
      </c>
      <c r="C3149" s="68"/>
      <c r="D3149" s="56">
        <v>1</v>
      </c>
      <c r="E3149" s="56">
        <v>1</v>
      </c>
      <c r="F3149" s="56">
        <v>1</v>
      </c>
      <c r="G3149" s="56">
        <v>0</v>
      </c>
      <c r="H3149" s="56">
        <v>1</v>
      </c>
      <c r="I3149" s="56">
        <v>1</v>
      </c>
      <c r="J3149" s="56">
        <v>1</v>
      </c>
      <c r="K3149" s="56">
        <v>1</v>
      </c>
      <c r="L3149" s="56">
        <v>1</v>
      </c>
      <c r="M3149" s="56">
        <v>1</v>
      </c>
      <c r="N3149" s="56">
        <v>1</v>
      </c>
      <c r="O3149" s="56">
        <v>1</v>
      </c>
      <c r="P3149" s="68"/>
      <c r="Q3149" s="62"/>
    </row>
    <row r="3150" spans="1:17" ht="15.75" thickTop="1" x14ac:dyDescent="0.25">
      <c r="A3150" t="str">
        <f t="shared" si="49"/>
        <v>217008770</v>
      </c>
      <c r="B3150" s="74">
        <v>217008770</v>
      </c>
      <c r="C3150" s="65" t="s">
        <v>1588</v>
      </c>
      <c r="D3150" s="41">
        <v>3</v>
      </c>
      <c r="E3150" s="41">
        <v>2</v>
      </c>
      <c r="F3150" s="41">
        <v>3</v>
      </c>
      <c r="G3150" s="41">
        <v>3</v>
      </c>
      <c r="H3150" s="41">
        <v>3</v>
      </c>
      <c r="I3150" s="41">
        <v>1</v>
      </c>
      <c r="J3150" s="41">
        <v>2</v>
      </c>
      <c r="K3150" s="41">
        <v>3</v>
      </c>
      <c r="L3150" s="41">
        <v>3</v>
      </c>
      <c r="M3150" s="41">
        <v>3</v>
      </c>
      <c r="N3150" s="41">
        <v>3</v>
      </c>
      <c r="O3150" s="41">
        <v>1</v>
      </c>
      <c r="P3150" s="65">
        <f>SUM(D3150:O3150)</f>
        <v>30</v>
      </c>
      <c r="Q3150" s="67">
        <f>P3150/36</f>
        <v>0.83333333333333337</v>
      </c>
    </row>
    <row r="3151" spans="1:17" x14ac:dyDescent="0.25">
      <c r="A3151" t="str">
        <f t="shared" si="49"/>
        <v>Enero - Junio</v>
      </c>
      <c r="B3151" s="72" t="s">
        <v>2341</v>
      </c>
      <c r="D3151" s="63">
        <v>1</v>
      </c>
      <c r="E3151" s="63">
        <v>1</v>
      </c>
      <c r="F3151" s="63">
        <v>1</v>
      </c>
      <c r="G3151" s="63">
        <v>1</v>
      </c>
      <c r="H3151" s="63">
        <v>1</v>
      </c>
      <c r="I3151" s="63">
        <v>0</v>
      </c>
      <c r="J3151" s="63">
        <v>1</v>
      </c>
      <c r="K3151" s="63">
        <v>1</v>
      </c>
      <c r="L3151" s="63">
        <v>1</v>
      </c>
      <c r="M3151" s="63">
        <v>1</v>
      </c>
      <c r="N3151" s="63">
        <v>1</v>
      </c>
      <c r="O3151" s="63">
        <v>1</v>
      </c>
      <c r="Q3151" s="61"/>
    </row>
    <row r="3152" spans="1:17" x14ac:dyDescent="0.25">
      <c r="A3152" t="str">
        <f t="shared" si="49"/>
        <v>Enero - Marzo</v>
      </c>
      <c r="B3152" s="72" t="s">
        <v>2301</v>
      </c>
      <c r="D3152" s="63">
        <v>1</v>
      </c>
      <c r="E3152" s="63">
        <v>0</v>
      </c>
      <c r="F3152" s="63">
        <v>1</v>
      </c>
      <c r="G3152" s="63">
        <v>1</v>
      </c>
      <c r="H3152" s="63">
        <v>1</v>
      </c>
      <c r="I3152" s="63">
        <v>0</v>
      </c>
      <c r="J3152" s="63">
        <v>0</v>
      </c>
      <c r="K3152" s="63">
        <v>1</v>
      </c>
      <c r="L3152" s="63">
        <v>1</v>
      </c>
      <c r="M3152" s="63">
        <v>1</v>
      </c>
      <c r="N3152" s="63">
        <v>1</v>
      </c>
      <c r="O3152" s="63">
        <v>0</v>
      </c>
      <c r="Q3152" s="61"/>
    </row>
    <row r="3153" spans="1:17" ht="15.75" thickBot="1" x14ac:dyDescent="0.3">
      <c r="A3153" t="str">
        <f t="shared" si="49"/>
        <v>Enero - Septiembre</v>
      </c>
      <c r="B3153" s="73" t="s">
        <v>2344</v>
      </c>
      <c r="C3153" s="68"/>
      <c r="D3153" s="56">
        <v>1</v>
      </c>
      <c r="E3153" s="56">
        <v>1</v>
      </c>
      <c r="F3153" s="56">
        <v>1</v>
      </c>
      <c r="G3153" s="56">
        <v>1</v>
      </c>
      <c r="H3153" s="56">
        <v>1</v>
      </c>
      <c r="I3153" s="56">
        <v>1</v>
      </c>
      <c r="J3153" s="56">
        <v>1</v>
      </c>
      <c r="K3153" s="56">
        <v>1</v>
      </c>
      <c r="L3153" s="56">
        <v>1</v>
      </c>
      <c r="M3153" s="56">
        <v>1</v>
      </c>
      <c r="N3153" s="56">
        <v>1</v>
      </c>
      <c r="O3153" s="56">
        <v>0</v>
      </c>
      <c r="P3153" s="68"/>
      <c r="Q3153" s="62"/>
    </row>
    <row r="3154" spans="1:17" ht="15.75" thickTop="1" x14ac:dyDescent="0.25">
      <c r="A3154" t="str">
        <f t="shared" si="49"/>
        <v>217013670</v>
      </c>
      <c r="B3154" s="74">
        <v>217013670</v>
      </c>
      <c r="C3154" s="65" t="s">
        <v>1590</v>
      </c>
      <c r="D3154" s="41">
        <v>3</v>
      </c>
      <c r="E3154" s="41">
        <v>3</v>
      </c>
      <c r="F3154" s="41">
        <v>3</v>
      </c>
      <c r="G3154" s="41">
        <v>0</v>
      </c>
      <c r="H3154" s="41">
        <v>2</v>
      </c>
      <c r="I3154" s="41">
        <v>1</v>
      </c>
      <c r="J3154" s="41">
        <v>3</v>
      </c>
      <c r="K3154" s="41">
        <v>3</v>
      </c>
      <c r="L3154" s="41">
        <v>2</v>
      </c>
      <c r="M3154" s="41">
        <v>3</v>
      </c>
      <c r="N3154" s="41">
        <v>3</v>
      </c>
      <c r="O3154" s="41">
        <v>3</v>
      </c>
      <c r="P3154" s="65">
        <f>SUM(D3154:O3154)</f>
        <v>29</v>
      </c>
      <c r="Q3154" s="67">
        <f>P3154/36</f>
        <v>0.80555555555555558</v>
      </c>
    </row>
    <row r="3155" spans="1:17" x14ac:dyDescent="0.25">
      <c r="A3155" t="str">
        <f t="shared" si="49"/>
        <v>Enero - Junio</v>
      </c>
      <c r="B3155" s="72" t="s">
        <v>2341</v>
      </c>
      <c r="D3155" s="63">
        <v>1</v>
      </c>
      <c r="E3155" s="63">
        <v>1</v>
      </c>
      <c r="F3155" s="63">
        <v>1</v>
      </c>
      <c r="G3155" s="63">
        <v>0</v>
      </c>
      <c r="H3155" s="63">
        <v>1</v>
      </c>
      <c r="I3155" s="63">
        <v>0</v>
      </c>
      <c r="J3155" s="63">
        <v>1</v>
      </c>
      <c r="K3155" s="63">
        <v>1</v>
      </c>
      <c r="L3155" s="63">
        <v>1</v>
      </c>
      <c r="M3155" s="63">
        <v>1</v>
      </c>
      <c r="N3155" s="63">
        <v>1</v>
      </c>
      <c r="O3155" s="63">
        <v>1</v>
      </c>
      <c r="Q3155" s="61"/>
    </row>
    <row r="3156" spans="1:17" x14ac:dyDescent="0.25">
      <c r="A3156" t="str">
        <f t="shared" si="49"/>
        <v>Enero - Marzo</v>
      </c>
      <c r="B3156" s="72" t="s">
        <v>2301</v>
      </c>
      <c r="D3156" s="63">
        <v>1</v>
      </c>
      <c r="E3156" s="63">
        <v>1</v>
      </c>
      <c r="F3156" s="63">
        <v>1</v>
      </c>
      <c r="G3156" s="63">
        <v>0</v>
      </c>
      <c r="H3156" s="63">
        <v>1</v>
      </c>
      <c r="I3156" s="63">
        <v>0</v>
      </c>
      <c r="J3156" s="63">
        <v>1</v>
      </c>
      <c r="K3156" s="63">
        <v>1</v>
      </c>
      <c r="L3156" s="63">
        <v>0</v>
      </c>
      <c r="M3156" s="63">
        <v>1</v>
      </c>
      <c r="N3156" s="63">
        <v>1</v>
      </c>
      <c r="O3156" s="63">
        <v>1</v>
      </c>
      <c r="Q3156" s="61"/>
    </row>
    <row r="3157" spans="1:17" ht="15.75" thickBot="1" x14ac:dyDescent="0.3">
      <c r="A3157" t="str">
        <f t="shared" si="49"/>
        <v>Enero - Septiembre</v>
      </c>
      <c r="B3157" s="73" t="s">
        <v>2344</v>
      </c>
      <c r="C3157" s="68"/>
      <c r="D3157" s="56">
        <v>1</v>
      </c>
      <c r="E3157" s="56">
        <v>1</v>
      </c>
      <c r="F3157" s="56">
        <v>1</v>
      </c>
      <c r="G3157" s="56">
        <v>0</v>
      </c>
      <c r="H3157" s="56">
        <v>0</v>
      </c>
      <c r="I3157" s="56">
        <v>1</v>
      </c>
      <c r="J3157" s="56">
        <v>1</v>
      </c>
      <c r="K3157" s="56">
        <v>1</v>
      </c>
      <c r="L3157" s="56">
        <v>1</v>
      </c>
      <c r="M3157" s="56">
        <v>1</v>
      </c>
      <c r="N3157" s="56">
        <v>1</v>
      </c>
      <c r="O3157" s="56">
        <v>1</v>
      </c>
      <c r="P3157" s="68"/>
      <c r="Q3157" s="62"/>
    </row>
    <row r="3158" spans="1:17" ht="15.75" thickTop="1" x14ac:dyDescent="0.25">
      <c r="A3158" t="str">
        <f t="shared" si="49"/>
        <v>217020570</v>
      </c>
      <c r="B3158" s="74">
        <v>217020570</v>
      </c>
      <c r="C3158" s="65" t="s">
        <v>1592</v>
      </c>
      <c r="D3158" s="41">
        <v>3</v>
      </c>
      <c r="E3158" s="41">
        <v>3</v>
      </c>
      <c r="F3158" s="41">
        <v>3</v>
      </c>
      <c r="G3158" s="41">
        <v>3</v>
      </c>
      <c r="H3158" s="41">
        <v>3</v>
      </c>
      <c r="I3158" s="41">
        <v>3</v>
      </c>
      <c r="J3158" s="41">
        <v>3</v>
      </c>
      <c r="K3158" s="41">
        <v>3</v>
      </c>
      <c r="L3158" s="41">
        <v>3</v>
      </c>
      <c r="M3158" s="41">
        <v>3</v>
      </c>
      <c r="N3158" s="41">
        <v>3</v>
      </c>
      <c r="O3158" s="41">
        <v>3</v>
      </c>
      <c r="P3158" s="65">
        <f>SUM(D3158:O3158)</f>
        <v>36</v>
      </c>
      <c r="Q3158" s="67">
        <f>P3158/36</f>
        <v>1</v>
      </c>
    </row>
    <row r="3159" spans="1:17" x14ac:dyDescent="0.25">
      <c r="A3159" t="str">
        <f t="shared" si="49"/>
        <v>Enero - Junio</v>
      </c>
      <c r="B3159" s="72" t="s">
        <v>2341</v>
      </c>
      <c r="D3159" s="63">
        <v>1</v>
      </c>
      <c r="E3159" s="63">
        <v>1</v>
      </c>
      <c r="F3159" s="63">
        <v>1</v>
      </c>
      <c r="G3159" s="63">
        <v>1</v>
      </c>
      <c r="H3159" s="63">
        <v>1</v>
      </c>
      <c r="I3159" s="63">
        <v>1</v>
      </c>
      <c r="J3159" s="63">
        <v>1</v>
      </c>
      <c r="K3159" s="63">
        <v>1</v>
      </c>
      <c r="L3159" s="63">
        <v>1</v>
      </c>
      <c r="M3159" s="63">
        <v>1</v>
      </c>
      <c r="N3159" s="63">
        <v>1</v>
      </c>
      <c r="O3159" s="63">
        <v>1</v>
      </c>
      <c r="Q3159" s="61"/>
    </row>
    <row r="3160" spans="1:17" x14ac:dyDescent="0.25">
      <c r="A3160" t="str">
        <f t="shared" si="49"/>
        <v>Enero - Marzo</v>
      </c>
      <c r="B3160" s="72" t="s">
        <v>2301</v>
      </c>
      <c r="D3160" s="63">
        <v>1</v>
      </c>
      <c r="E3160" s="63">
        <v>1</v>
      </c>
      <c r="F3160" s="63">
        <v>1</v>
      </c>
      <c r="G3160" s="63">
        <v>1</v>
      </c>
      <c r="H3160" s="63">
        <v>1</v>
      </c>
      <c r="I3160" s="63">
        <v>1</v>
      </c>
      <c r="J3160" s="63">
        <v>1</v>
      </c>
      <c r="K3160" s="63">
        <v>1</v>
      </c>
      <c r="L3160" s="63">
        <v>1</v>
      </c>
      <c r="M3160" s="63">
        <v>1</v>
      </c>
      <c r="N3160" s="63">
        <v>1</v>
      </c>
      <c r="O3160" s="63">
        <v>1</v>
      </c>
      <c r="Q3160" s="61"/>
    </row>
    <row r="3161" spans="1:17" ht="15.75" thickBot="1" x14ac:dyDescent="0.3">
      <c r="A3161" t="str">
        <f t="shared" si="49"/>
        <v>Enero - Septiembre</v>
      </c>
      <c r="B3161" s="73" t="s">
        <v>2344</v>
      </c>
      <c r="C3161" s="68"/>
      <c r="D3161" s="56">
        <v>1</v>
      </c>
      <c r="E3161" s="56">
        <v>1</v>
      </c>
      <c r="F3161" s="56">
        <v>1</v>
      </c>
      <c r="G3161" s="56">
        <v>1</v>
      </c>
      <c r="H3161" s="56">
        <v>1</v>
      </c>
      <c r="I3161" s="56">
        <v>1</v>
      </c>
      <c r="J3161" s="56">
        <v>1</v>
      </c>
      <c r="K3161" s="56">
        <v>1</v>
      </c>
      <c r="L3161" s="56">
        <v>1</v>
      </c>
      <c r="M3161" s="56">
        <v>1</v>
      </c>
      <c r="N3161" s="56">
        <v>1</v>
      </c>
      <c r="O3161" s="56">
        <v>1</v>
      </c>
      <c r="P3161" s="68"/>
      <c r="Q3161" s="62"/>
    </row>
    <row r="3162" spans="1:17" ht="15.75" thickTop="1" x14ac:dyDescent="0.25">
      <c r="A3162" t="str">
        <f t="shared" si="49"/>
        <v>217020770</v>
      </c>
      <c r="B3162" s="74">
        <v>217020770</v>
      </c>
      <c r="C3162" s="65" t="s">
        <v>1594</v>
      </c>
      <c r="D3162" s="41">
        <v>3</v>
      </c>
      <c r="E3162" s="41">
        <v>3</v>
      </c>
      <c r="F3162" s="41">
        <v>1</v>
      </c>
      <c r="G3162" s="41">
        <v>0</v>
      </c>
      <c r="H3162" s="41">
        <v>1</v>
      </c>
      <c r="I3162" s="41">
        <v>3</v>
      </c>
      <c r="J3162" s="41">
        <v>3</v>
      </c>
      <c r="K3162" s="41">
        <v>3</v>
      </c>
      <c r="L3162" s="41">
        <v>3</v>
      </c>
      <c r="M3162" s="41">
        <v>3</v>
      </c>
      <c r="N3162" s="41">
        <v>3</v>
      </c>
      <c r="O3162" s="41">
        <v>2</v>
      </c>
      <c r="P3162" s="65">
        <f>SUM(D3162:O3162)</f>
        <v>28</v>
      </c>
      <c r="Q3162" s="67">
        <f>P3162/36</f>
        <v>0.77777777777777779</v>
      </c>
    </row>
    <row r="3163" spans="1:17" x14ac:dyDescent="0.25">
      <c r="A3163" t="str">
        <f t="shared" si="49"/>
        <v>Enero - Junio</v>
      </c>
      <c r="B3163" s="72" t="s">
        <v>2341</v>
      </c>
      <c r="D3163" s="63">
        <v>1</v>
      </c>
      <c r="E3163" s="63">
        <v>1</v>
      </c>
      <c r="F3163" s="63">
        <v>0</v>
      </c>
      <c r="G3163" s="63">
        <v>0</v>
      </c>
      <c r="H3163" s="63">
        <v>0</v>
      </c>
      <c r="I3163" s="63">
        <v>1</v>
      </c>
      <c r="J3163" s="63">
        <v>1</v>
      </c>
      <c r="K3163" s="63">
        <v>1</v>
      </c>
      <c r="L3163" s="63">
        <v>1</v>
      </c>
      <c r="M3163" s="63">
        <v>1</v>
      </c>
      <c r="N3163" s="63">
        <v>1</v>
      </c>
      <c r="O3163" s="63">
        <v>0</v>
      </c>
      <c r="Q3163" s="61"/>
    </row>
    <row r="3164" spans="1:17" x14ac:dyDescent="0.25">
      <c r="A3164" t="str">
        <f t="shared" si="49"/>
        <v>Enero - Marzo</v>
      </c>
      <c r="B3164" s="72" t="s">
        <v>2301</v>
      </c>
      <c r="D3164" s="63">
        <v>1</v>
      </c>
      <c r="E3164" s="63">
        <v>1</v>
      </c>
      <c r="F3164" s="63">
        <v>0</v>
      </c>
      <c r="G3164" s="63">
        <v>0</v>
      </c>
      <c r="H3164" s="63">
        <v>0</v>
      </c>
      <c r="I3164" s="63">
        <v>1</v>
      </c>
      <c r="J3164" s="63">
        <v>1</v>
      </c>
      <c r="K3164" s="63">
        <v>1</v>
      </c>
      <c r="L3164" s="63">
        <v>1</v>
      </c>
      <c r="M3164" s="63">
        <v>1</v>
      </c>
      <c r="N3164" s="63">
        <v>1</v>
      </c>
      <c r="O3164" s="63">
        <v>1</v>
      </c>
      <c r="Q3164" s="61"/>
    </row>
    <row r="3165" spans="1:17" ht="15.75" thickBot="1" x14ac:dyDescent="0.3">
      <c r="A3165" t="str">
        <f t="shared" si="49"/>
        <v>Enero - Septiembre</v>
      </c>
      <c r="B3165" s="73" t="s">
        <v>2344</v>
      </c>
      <c r="C3165" s="68"/>
      <c r="D3165" s="56">
        <v>1</v>
      </c>
      <c r="E3165" s="56">
        <v>1</v>
      </c>
      <c r="F3165" s="56">
        <v>1</v>
      </c>
      <c r="G3165" s="56">
        <v>0</v>
      </c>
      <c r="H3165" s="56">
        <v>1</v>
      </c>
      <c r="I3165" s="56">
        <v>1</v>
      </c>
      <c r="J3165" s="56">
        <v>1</v>
      </c>
      <c r="K3165" s="56">
        <v>1</v>
      </c>
      <c r="L3165" s="56">
        <v>1</v>
      </c>
      <c r="M3165" s="56">
        <v>1</v>
      </c>
      <c r="N3165" s="56">
        <v>1</v>
      </c>
      <c r="O3165" s="56">
        <v>1</v>
      </c>
      <c r="P3165" s="68"/>
      <c r="Q3165" s="62"/>
    </row>
    <row r="3166" spans="1:17" ht="15.75" thickTop="1" x14ac:dyDescent="0.25">
      <c r="A3166" t="str">
        <f t="shared" si="49"/>
        <v>217023570</v>
      </c>
      <c r="B3166" s="74">
        <v>217023570</v>
      </c>
      <c r="C3166" s="65" t="s">
        <v>1596</v>
      </c>
      <c r="D3166" s="41">
        <v>3</v>
      </c>
      <c r="E3166" s="41">
        <v>3</v>
      </c>
      <c r="F3166" s="41">
        <v>3</v>
      </c>
      <c r="G3166" s="41">
        <v>3</v>
      </c>
      <c r="H3166" s="41">
        <v>3</v>
      </c>
      <c r="I3166" s="41">
        <v>3</v>
      </c>
      <c r="J3166" s="41">
        <v>3</v>
      </c>
      <c r="K3166" s="41">
        <v>3</v>
      </c>
      <c r="L3166" s="41">
        <v>3</v>
      </c>
      <c r="M3166" s="41">
        <v>3</v>
      </c>
      <c r="N3166" s="41">
        <v>3</v>
      </c>
      <c r="O3166" s="41">
        <v>3</v>
      </c>
      <c r="P3166" s="65">
        <f>SUM(D3166:O3166)</f>
        <v>36</v>
      </c>
      <c r="Q3166" s="67">
        <f>P3166/36</f>
        <v>1</v>
      </c>
    </row>
    <row r="3167" spans="1:17" x14ac:dyDescent="0.25">
      <c r="A3167" t="str">
        <f t="shared" si="49"/>
        <v>Enero - Junio</v>
      </c>
      <c r="B3167" s="72" t="s">
        <v>2341</v>
      </c>
      <c r="D3167" s="63">
        <v>1</v>
      </c>
      <c r="E3167" s="63">
        <v>1</v>
      </c>
      <c r="F3167" s="63">
        <v>1</v>
      </c>
      <c r="G3167" s="63">
        <v>1</v>
      </c>
      <c r="H3167" s="63">
        <v>1</v>
      </c>
      <c r="I3167" s="63">
        <v>1</v>
      </c>
      <c r="J3167" s="63">
        <v>1</v>
      </c>
      <c r="K3167" s="63">
        <v>1</v>
      </c>
      <c r="L3167" s="63">
        <v>1</v>
      </c>
      <c r="M3167" s="63">
        <v>1</v>
      </c>
      <c r="N3167" s="63">
        <v>1</v>
      </c>
      <c r="O3167" s="63">
        <v>1</v>
      </c>
      <c r="Q3167" s="61"/>
    </row>
    <row r="3168" spans="1:17" x14ac:dyDescent="0.25">
      <c r="A3168" t="str">
        <f t="shared" si="49"/>
        <v>Enero - Marzo</v>
      </c>
      <c r="B3168" s="72" t="s">
        <v>2301</v>
      </c>
      <c r="D3168" s="63">
        <v>1</v>
      </c>
      <c r="E3168" s="63">
        <v>1</v>
      </c>
      <c r="F3168" s="63">
        <v>1</v>
      </c>
      <c r="G3168" s="63">
        <v>1</v>
      </c>
      <c r="H3168" s="63">
        <v>1</v>
      </c>
      <c r="I3168" s="63">
        <v>1</v>
      </c>
      <c r="J3168" s="63">
        <v>1</v>
      </c>
      <c r="K3168" s="63">
        <v>1</v>
      </c>
      <c r="L3168" s="63">
        <v>1</v>
      </c>
      <c r="M3168" s="63">
        <v>1</v>
      </c>
      <c r="N3168" s="63">
        <v>1</v>
      </c>
      <c r="O3168" s="63">
        <v>1</v>
      </c>
      <c r="Q3168" s="61"/>
    </row>
    <row r="3169" spans="1:17" ht="15.75" thickBot="1" x14ac:dyDescent="0.3">
      <c r="A3169" t="str">
        <f t="shared" si="49"/>
        <v>Enero - Septiembre</v>
      </c>
      <c r="B3169" s="73" t="s">
        <v>2344</v>
      </c>
      <c r="C3169" s="68"/>
      <c r="D3169" s="56">
        <v>1</v>
      </c>
      <c r="E3169" s="56">
        <v>1</v>
      </c>
      <c r="F3169" s="56">
        <v>1</v>
      </c>
      <c r="G3169" s="56">
        <v>1</v>
      </c>
      <c r="H3169" s="56">
        <v>1</v>
      </c>
      <c r="I3169" s="56">
        <v>1</v>
      </c>
      <c r="J3169" s="56">
        <v>1</v>
      </c>
      <c r="K3169" s="56">
        <v>1</v>
      </c>
      <c r="L3169" s="56">
        <v>1</v>
      </c>
      <c r="M3169" s="56">
        <v>1</v>
      </c>
      <c r="N3169" s="56">
        <v>1</v>
      </c>
      <c r="O3169" s="56">
        <v>1</v>
      </c>
      <c r="P3169" s="68"/>
      <c r="Q3169" s="62"/>
    </row>
    <row r="3170" spans="1:17" ht="15.75" thickTop="1" x14ac:dyDescent="0.25">
      <c r="A3170" t="str">
        <f t="shared" si="49"/>
        <v>217023670</v>
      </c>
      <c r="B3170" s="74">
        <v>217023670</v>
      </c>
      <c r="C3170" s="65" t="s">
        <v>1598</v>
      </c>
      <c r="D3170" s="41">
        <v>3</v>
      </c>
      <c r="E3170" s="41">
        <v>3</v>
      </c>
      <c r="F3170" s="41">
        <v>3</v>
      </c>
      <c r="G3170" s="41">
        <v>0</v>
      </c>
      <c r="H3170" s="41">
        <v>2</v>
      </c>
      <c r="I3170" s="41">
        <v>2</v>
      </c>
      <c r="J3170" s="41">
        <v>3</v>
      </c>
      <c r="K3170" s="41">
        <v>3</v>
      </c>
      <c r="L3170" s="41">
        <v>3</v>
      </c>
      <c r="M3170" s="41">
        <v>3</v>
      </c>
      <c r="N3170" s="41">
        <v>3</v>
      </c>
      <c r="O3170" s="41">
        <v>3</v>
      </c>
      <c r="P3170" s="65">
        <f>SUM(D3170:O3170)</f>
        <v>31</v>
      </c>
      <c r="Q3170" s="67">
        <f>P3170/36</f>
        <v>0.86111111111111116</v>
      </c>
    </row>
    <row r="3171" spans="1:17" x14ac:dyDescent="0.25">
      <c r="A3171" t="str">
        <f t="shared" si="49"/>
        <v>Enero - Junio</v>
      </c>
      <c r="B3171" s="72" t="s">
        <v>2341</v>
      </c>
      <c r="D3171" s="63">
        <v>1</v>
      </c>
      <c r="E3171" s="63">
        <v>1</v>
      </c>
      <c r="F3171" s="63">
        <v>1</v>
      </c>
      <c r="G3171" s="63">
        <v>0</v>
      </c>
      <c r="H3171" s="63">
        <v>1</v>
      </c>
      <c r="I3171" s="63">
        <v>0</v>
      </c>
      <c r="J3171" s="63">
        <v>1</v>
      </c>
      <c r="K3171" s="63">
        <v>1</v>
      </c>
      <c r="L3171" s="63">
        <v>1</v>
      </c>
      <c r="M3171" s="63">
        <v>1</v>
      </c>
      <c r="N3171" s="63">
        <v>1</v>
      </c>
      <c r="O3171" s="63">
        <v>1</v>
      </c>
      <c r="Q3171" s="61"/>
    </row>
    <row r="3172" spans="1:17" x14ac:dyDescent="0.25">
      <c r="A3172" t="str">
        <f t="shared" si="49"/>
        <v>Enero - Marzo</v>
      </c>
      <c r="B3172" s="72" t="s">
        <v>2301</v>
      </c>
      <c r="D3172" s="63">
        <v>1</v>
      </c>
      <c r="E3172" s="63">
        <v>1</v>
      </c>
      <c r="F3172" s="63">
        <v>1</v>
      </c>
      <c r="G3172" s="63">
        <v>0</v>
      </c>
      <c r="H3172" s="63">
        <v>0</v>
      </c>
      <c r="I3172" s="63">
        <v>1</v>
      </c>
      <c r="J3172" s="63">
        <v>1</v>
      </c>
      <c r="K3172" s="63">
        <v>1</v>
      </c>
      <c r="L3172" s="63">
        <v>1</v>
      </c>
      <c r="M3172" s="63">
        <v>1</v>
      </c>
      <c r="N3172" s="63">
        <v>1</v>
      </c>
      <c r="O3172" s="63">
        <v>1</v>
      </c>
      <c r="Q3172" s="61"/>
    </row>
    <row r="3173" spans="1:17" ht="15.75" thickBot="1" x14ac:dyDescent="0.3">
      <c r="A3173" t="str">
        <f t="shared" si="49"/>
        <v>Enero - Septiembre</v>
      </c>
      <c r="B3173" s="73" t="s">
        <v>2344</v>
      </c>
      <c r="C3173" s="68"/>
      <c r="D3173" s="56">
        <v>1</v>
      </c>
      <c r="E3173" s="56">
        <v>1</v>
      </c>
      <c r="F3173" s="56">
        <v>1</v>
      </c>
      <c r="G3173" s="56">
        <v>0</v>
      </c>
      <c r="H3173" s="56">
        <v>1</v>
      </c>
      <c r="I3173" s="56">
        <v>1</v>
      </c>
      <c r="J3173" s="56">
        <v>1</v>
      </c>
      <c r="K3173" s="56">
        <v>1</v>
      </c>
      <c r="L3173" s="56">
        <v>1</v>
      </c>
      <c r="M3173" s="56">
        <v>1</v>
      </c>
      <c r="N3173" s="56">
        <v>1</v>
      </c>
      <c r="O3173" s="56">
        <v>1</v>
      </c>
      <c r="P3173" s="68"/>
      <c r="Q3173" s="62"/>
    </row>
    <row r="3174" spans="1:17" ht="15.75" thickTop="1" x14ac:dyDescent="0.25">
      <c r="A3174" t="str">
        <f t="shared" si="49"/>
        <v>217041770</v>
      </c>
      <c r="B3174" s="74">
        <v>217041770</v>
      </c>
      <c r="C3174" s="65" t="s">
        <v>1600</v>
      </c>
      <c r="D3174" s="41">
        <v>3</v>
      </c>
      <c r="E3174" s="41">
        <v>3</v>
      </c>
      <c r="F3174" s="41">
        <v>3</v>
      </c>
      <c r="G3174" s="41">
        <v>3</v>
      </c>
      <c r="H3174" s="41">
        <v>3</v>
      </c>
      <c r="I3174" s="41">
        <v>2</v>
      </c>
      <c r="J3174" s="41">
        <v>3</v>
      </c>
      <c r="K3174" s="41">
        <v>3</v>
      </c>
      <c r="L3174" s="41">
        <v>3</v>
      </c>
      <c r="M3174" s="41">
        <v>3</v>
      </c>
      <c r="N3174" s="41">
        <v>3</v>
      </c>
      <c r="O3174" s="41">
        <v>3</v>
      </c>
      <c r="P3174" s="65">
        <f>SUM(D3174:O3174)</f>
        <v>35</v>
      </c>
      <c r="Q3174" s="67">
        <f>P3174/36</f>
        <v>0.97222222222222221</v>
      </c>
    </row>
    <row r="3175" spans="1:17" x14ac:dyDescent="0.25">
      <c r="A3175" t="str">
        <f t="shared" si="49"/>
        <v>Enero - Junio</v>
      </c>
      <c r="B3175" s="72" t="s">
        <v>2341</v>
      </c>
      <c r="D3175" s="63">
        <v>1</v>
      </c>
      <c r="E3175" s="63">
        <v>1</v>
      </c>
      <c r="F3175" s="63">
        <v>1</v>
      </c>
      <c r="G3175" s="63">
        <v>1</v>
      </c>
      <c r="H3175" s="63">
        <v>1</v>
      </c>
      <c r="I3175" s="63">
        <v>1</v>
      </c>
      <c r="J3175" s="63">
        <v>1</v>
      </c>
      <c r="K3175" s="63">
        <v>1</v>
      </c>
      <c r="L3175" s="63">
        <v>1</v>
      </c>
      <c r="M3175" s="63">
        <v>1</v>
      </c>
      <c r="N3175" s="63">
        <v>1</v>
      </c>
      <c r="O3175" s="63">
        <v>1</v>
      </c>
      <c r="Q3175" s="61"/>
    </row>
    <row r="3176" spans="1:17" x14ac:dyDescent="0.25">
      <c r="A3176" t="str">
        <f t="shared" si="49"/>
        <v>Enero - Marzo</v>
      </c>
      <c r="B3176" s="72" t="s">
        <v>2301</v>
      </c>
      <c r="D3176" s="63">
        <v>1</v>
      </c>
      <c r="E3176" s="63">
        <v>1</v>
      </c>
      <c r="F3176" s="63">
        <v>1</v>
      </c>
      <c r="G3176" s="63">
        <v>1</v>
      </c>
      <c r="H3176" s="63">
        <v>1</v>
      </c>
      <c r="I3176" s="63">
        <v>0</v>
      </c>
      <c r="J3176" s="63">
        <v>1</v>
      </c>
      <c r="K3176" s="63">
        <v>1</v>
      </c>
      <c r="L3176" s="63">
        <v>1</v>
      </c>
      <c r="M3176" s="63">
        <v>1</v>
      </c>
      <c r="N3176" s="63">
        <v>1</v>
      </c>
      <c r="O3176" s="63">
        <v>1</v>
      </c>
      <c r="Q3176" s="61"/>
    </row>
    <row r="3177" spans="1:17" ht="15.75" thickBot="1" x14ac:dyDescent="0.3">
      <c r="A3177" t="str">
        <f t="shared" si="49"/>
        <v>Enero - Septiembre</v>
      </c>
      <c r="B3177" s="73" t="s">
        <v>2344</v>
      </c>
      <c r="C3177" s="68"/>
      <c r="D3177" s="56">
        <v>1</v>
      </c>
      <c r="E3177" s="56">
        <v>1</v>
      </c>
      <c r="F3177" s="56">
        <v>1</v>
      </c>
      <c r="G3177" s="56">
        <v>1</v>
      </c>
      <c r="H3177" s="56">
        <v>1</v>
      </c>
      <c r="I3177" s="56">
        <v>1</v>
      </c>
      <c r="J3177" s="56">
        <v>1</v>
      </c>
      <c r="K3177" s="56">
        <v>1</v>
      </c>
      <c r="L3177" s="56">
        <v>1</v>
      </c>
      <c r="M3177" s="56">
        <v>1</v>
      </c>
      <c r="N3177" s="56">
        <v>1</v>
      </c>
      <c r="O3177" s="56">
        <v>1</v>
      </c>
      <c r="P3177" s="68"/>
      <c r="Q3177" s="62"/>
    </row>
    <row r="3178" spans="1:17" ht="15.75" thickTop="1" x14ac:dyDescent="0.25">
      <c r="A3178" t="str">
        <f t="shared" si="49"/>
        <v>217047170</v>
      </c>
      <c r="B3178" s="74">
        <v>217047170</v>
      </c>
      <c r="C3178" s="65" t="s">
        <v>1602</v>
      </c>
      <c r="D3178" s="41">
        <v>3</v>
      </c>
      <c r="E3178" s="41">
        <v>3</v>
      </c>
      <c r="F3178" s="41">
        <v>3</v>
      </c>
      <c r="G3178" s="41">
        <v>0</v>
      </c>
      <c r="H3178" s="41">
        <v>2</v>
      </c>
      <c r="I3178" s="41">
        <v>0</v>
      </c>
      <c r="J3178" s="41">
        <v>3</v>
      </c>
      <c r="K3178" s="41">
        <v>2</v>
      </c>
      <c r="L3178" s="41">
        <v>3</v>
      </c>
      <c r="M3178" s="41">
        <v>3</v>
      </c>
      <c r="N3178" s="41">
        <v>3</v>
      </c>
      <c r="O3178" s="41">
        <v>3</v>
      </c>
      <c r="P3178" s="65">
        <f>SUM(D3178:O3178)</f>
        <v>28</v>
      </c>
      <c r="Q3178" s="67">
        <f>P3178/36</f>
        <v>0.77777777777777779</v>
      </c>
    </row>
    <row r="3179" spans="1:17" x14ac:dyDescent="0.25">
      <c r="A3179" t="str">
        <f t="shared" si="49"/>
        <v>Enero - Junio</v>
      </c>
      <c r="B3179" s="72" t="s">
        <v>2341</v>
      </c>
      <c r="D3179" s="63">
        <v>1</v>
      </c>
      <c r="E3179" s="63">
        <v>1</v>
      </c>
      <c r="F3179" s="63">
        <v>1</v>
      </c>
      <c r="G3179" s="63">
        <v>0</v>
      </c>
      <c r="H3179" s="63">
        <v>1</v>
      </c>
      <c r="I3179" s="63">
        <v>0</v>
      </c>
      <c r="J3179" s="63">
        <v>1</v>
      </c>
      <c r="K3179" s="63">
        <v>1</v>
      </c>
      <c r="L3179" s="63">
        <v>1</v>
      </c>
      <c r="M3179" s="63">
        <v>1</v>
      </c>
      <c r="N3179" s="63">
        <v>1</v>
      </c>
      <c r="O3179" s="63">
        <v>1</v>
      </c>
      <c r="Q3179" s="61"/>
    </row>
    <row r="3180" spans="1:17" x14ac:dyDescent="0.25">
      <c r="A3180" t="str">
        <f t="shared" si="49"/>
        <v>Enero - Marzo</v>
      </c>
      <c r="B3180" s="72" t="s">
        <v>2301</v>
      </c>
      <c r="D3180" s="63">
        <v>1</v>
      </c>
      <c r="E3180" s="63">
        <v>1</v>
      </c>
      <c r="F3180" s="63">
        <v>1</v>
      </c>
      <c r="G3180" s="63">
        <v>0</v>
      </c>
      <c r="H3180" s="63">
        <v>0</v>
      </c>
      <c r="I3180" s="63">
        <v>0</v>
      </c>
      <c r="J3180" s="63">
        <v>1</v>
      </c>
      <c r="K3180" s="63">
        <v>0</v>
      </c>
      <c r="L3180" s="63">
        <v>1</v>
      </c>
      <c r="M3180" s="63">
        <v>1</v>
      </c>
      <c r="N3180" s="63">
        <v>1</v>
      </c>
      <c r="O3180" s="63">
        <v>1</v>
      </c>
      <c r="Q3180" s="61"/>
    </row>
    <row r="3181" spans="1:17" ht="15.75" thickBot="1" x14ac:dyDescent="0.3">
      <c r="A3181" t="str">
        <f t="shared" si="49"/>
        <v>Enero - Septiembre</v>
      </c>
      <c r="B3181" s="73" t="s">
        <v>2344</v>
      </c>
      <c r="C3181" s="68"/>
      <c r="D3181" s="56">
        <v>1</v>
      </c>
      <c r="E3181" s="56">
        <v>1</v>
      </c>
      <c r="F3181" s="56">
        <v>1</v>
      </c>
      <c r="G3181" s="56">
        <v>0</v>
      </c>
      <c r="H3181" s="56">
        <v>1</v>
      </c>
      <c r="I3181" s="56">
        <v>0</v>
      </c>
      <c r="J3181" s="56">
        <v>1</v>
      </c>
      <c r="K3181" s="56">
        <v>1</v>
      </c>
      <c r="L3181" s="56">
        <v>1</v>
      </c>
      <c r="M3181" s="56">
        <v>1</v>
      </c>
      <c r="N3181" s="56">
        <v>1</v>
      </c>
      <c r="O3181" s="56">
        <v>1</v>
      </c>
      <c r="P3181" s="68"/>
      <c r="Q3181" s="62"/>
    </row>
    <row r="3182" spans="1:17" ht="15.75" thickTop="1" x14ac:dyDescent="0.25">
      <c r="A3182" t="str">
        <f t="shared" si="49"/>
        <v>217047570</v>
      </c>
      <c r="B3182" s="74">
        <v>217047570</v>
      </c>
      <c r="C3182" s="65" t="s">
        <v>1604</v>
      </c>
      <c r="D3182" s="41">
        <v>3</v>
      </c>
      <c r="E3182" s="41">
        <v>3</v>
      </c>
      <c r="F3182" s="41">
        <v>3</v>
      </c>
      <c r="G3182" s="41">
        <v>3</v>
      </c>
      <c r="H3182" s="41">
        <v>3</v>
      </c>
      <c r="I3182" s="41">
        <v>2</v>
      </c>
      <c r="J3182" s="41">
        <v>3</v>
      </c>
      <c r="K3182" s="41">
        <v>3</v>
      </c>
      <c r="L3182" s="41">
        <v>2</v>
      </c>
      <c r="M3182" s="41">
        <v>3</v>
      </c>
      <c r="N3182" s="41">
        <v>3</v>
      </c>
      <c r="O3182" s="41">
        <v>3</v>
      </c>
      <c r="P3182" s="65">
        <f>SUM(D3182:O3182)</f>
        <v>34</v>
      </c>
      <c r="Q3182" s="67">
        <f>P3182/36</f>
        <v>0.94444444444444442</v>
      </c>
    </row>
    <row r="3183" spans="1:17" x14ac:dyDescent="0.25">
      <c r="A3183" t="str">
        <f t="shared" si="49"/>
        <v>Enero - Junio</v>
      </c>
      <c r="B3183" s="72" t="s">
        <v>2341</v>
      </c>
      <c r="D3183" s="63">
        <v>1</v>
      </c>
      <c r="E3183" s="63">
        <v>1</v>
      </c>
      <c r="F3183" s="63">
        <v>1</v>
      </c>
      <c r="G3183" s="63">
        <v>1</v>
      </c>
      <c r="H3183" s="63">
        <v>1</v>
      </c>
      <c r="I3183" s="63">
        <v>1</v>
      </c>
      <c r="J3183" s="63">
        <v>1</v>
      </c>
      <c r="K3183" s="63">
        <v>1</v>
      </c>
      <c r="L3183" s="63">
        <v>1</v>
      </c>
      <c r="M3183" s="63">
        <v>1</v>
      </c>
      <c r="N3183" s="63">
        <v>1</v>
      </c>
      <c r="O3183" s="63">
        <v>1</v>
      </c>
      <c r="Q3183" s="61"/>
    </row>
    <row r="3184" spans="1:17" x14ac:dyDescent="0.25">
      <c r="A3184" t="str">
        <f t="shared" si="49"/>
        <v>Enero - Marzo</v>
      </c>
      <c r="B3184" s="72" t="s">
        <v>2301</v>
      </c>
      <c r="D3184" s="63">
        <v>1</v>
      </c>
      <c r="E3184" s="63">
        <v>1</v>
      </c>
      <c r="F3184" s="63">
        <v>1</v>
      </c>
      <c r="G3184" s="63">
        <v>1</v>
      </c>
      <c r="H3184" s="63">
        <v>1</v>
      </c>
      <c r="I3184" s="63">
        <v>0</v>
      </c>
      <c r="J3184" s="63">
        <v>1</v>
      </c>
      <c r="K3184" s="63">
        <v>1</v>
      </c>
      <c r="L3184" s="63">
        <v>0</v>
      </c>
      <c r="M3184" s="63">
        <v>1</v>
      </c>
      <c r="N3184" s="63">
        <v>1</v>
      </c>
      <c r="O3184" s="63">
        <v>1</v>
      </c>
      <c r="Q3184" s="61"/>
    </row>
    <row r="3185" spans="1:17" ht="15.75" thickBot="1" x14ac:dyDescent="0.3">
      <c r="A3185" t="str">
        <f t="shared" si="49"/>
        <v>Enero - Septiembre</v>
      </c>
      <c r="B3185" s="73" t="s">
        <v>2344</v>
      </c>
      <c r="C3185" s="68"/>
      <c r="D3185" s="56">
        <v>1</v>
      </c>
      <c r="E3185" s="56">
        <v>1</v>
      </c>
      <c r="F3185" s="56">
        <v>1</v>
      </c>
      <c r="G3185" s="56">
        <v>1</v>
      </c>
      <c r="H3185" s="56">
        <v>1</v>
      </c>
      <c r="I3185" s="56">
        <v>1</v>
      </c>
      <c r="J3185" s="56">
        <v>1</v>
      </c>
      <c r="K3185" s="56">
        <v>1</v>
      </c>
      <c r="L3185" s="56">
        <v>1</v>
      </c>
      <c r="M3185" s="56">
        <v>1</v>
      </c>
      <c r="N3185" s="56">
        <v>1</v>
      </c>
      <c r="O3185" s="56">
        <v>1</v>
      </c>
      <c r="P3185" s="68"/>
      <c r="Q3185" s="62"/>
    </row>
    <row r="3186" spans="1:17" ht="15.75" thickTop="1" x14ac:dyDescent="0.25">
      <c r="A3186" t="str">
        <f t="shared" si="49"/>
        <v>217050270</v>
      </c>
      <c r="B3186" s="74">
        <v>217050270</v>
      </c>
      <c r="C3186" s="65" t="s">
        <v>1606</v>
      </c>
      <c r="D3186" s="41">
        <v>3</v>
      </c>
      <c r="E3186" s="41">
        <v>3</v>
      </c>
      <c r="F3186" s="41">
        <v>3</v>
      </c>
      <c r="G3186" s="41">
        <v>3</v>
      </c>
      <c r="H3186" s="41">
        <v>3</v>
      </c>
      <c r="I3186" s="41">
        <v>3</v>
      </c>
      <c r="J3186" s="41">
        <v>3</v>
      </c>
      <c r="K3186" s="41">
        <v>3</v>
      </c>
      <c r="L3186" s="41">
        <v>3</v>
      </c>
      <c r="M3186" s="41">
        <v>3</v>
      </c>
      <c r="N3186" s="41">
        <v>3</v>
      </c>
      <c r="O3186" s="41">
        <v>3</v>
      </c>
      <c r="P3186" s="65">
        <f>SUM(D3186:O3186)</f>
        <v>36</v>
      </c>
      <c r="Q3186" s="67">
        <f>P3186/36</f>
        <v>1</v>
      </c>
    </row>
    <row r="3187" spans="1:17" x14ac:dyDescent="0.25">
      <c r="A3187" t="str">
        <f t="shared" si="49"/>
        <v>Enero - Junio</v>
      </c>
      <c r="B3187" s="72" t="s">
        <v>2341</v>
      </c>
      <c r="D3187" s="63">
        <v>1</v>
      </c>
      <c r="E3187" s="63">
        <v>1</v>
      </c>
      <c r="F3187" s="63">
        <v>1</v>
      </c>
      <c r="G3187" s="63">
        <v>1</v>
      </c>
      <c r="H3187" s="63">
        <v>1</v>
      </c>
      <c r="I3187" s="63">
        <v>1</v>
      </c>
      <c r="J3187" s="63">
        <v>1</v>
      </c>
      <c r="K3187" s="63">
        <v>1</v>
      </c>
      <c r="L3187" s="63">
        <v>1</v>
      </c>
      <c r="M3187" s="63">
        <v>1</v>
      </c>
      <c r="N3187" s="63">
        <v>1</v>
      </c>
      <c r="O3187" s="63">
        <v>1</v>
      </c>
      <c r="Q3187" s="61"/>
    </row>
    <row r="3188" spans="1:17" x14ac:dyDescent="0.25">
      <c r="A3188" t="str">
        <f t="shared" si="49"/>
        <v>Enero - Marzo</v>
      </c>
      <c r="B3188" s="72" t="s">
        <v>2301</v>
      </c>
      <c r="D3188" s="63">
        <v>1</v>
      </c>
      <c r="E3188" s="63">
        <v>1</v>
      </c>
      <c r="F3188" s="63">
        <v>1</v>
      </c>
      <c r="G3188" s="63">
        <v>1</v>
      </c>
      <c r="H3188" s="63">
        <v>1</v>
      </c>
      <c r="I3188" s="63">
        <v>1</v>
      </c>
      <c r="J3188" s="63">
        <v>1</v>
      </c>
      <c r="K3188" s="63">
        <v>1</v>
      </c>
      <c r="L3188" s="63">
        <v>1</v>
      </c>
      <c r="M3188" s="63">
        <v>1</v>
      </c>
      <c r="N3188" s="63">
        <v>1</v>
      </c>
      <c r="O3188" s="63">
        <v>1</v>
      </c>
      <c r="Q3188" s="61"/>
    </row>
    <row r="3189" spans="1:17" ht="15.75" thickBot="1" x14ac:dyDescent="0.3">
      <c r="A3189" t="str">
        <f t="shared" si="49"/>
        <v>Enero - Septiembre</v>
      </c>
      <c r="B3189" s="73" t="s">
        <v>2344</v>
      </c>
      <c r="C3189" s="68"/>
      <c r="D3189" s="56">
        <v>1</v>
      </c>
      <c r="E3189" s="56">
        <v>1</v>
      </c>
      <c r="F3189" s="56">
        <v>1</v>
      </c>
      <c r="G3189" s="56">
        <v>1</v>
      </c>
      <c r="H3189" s="56">
        <v>1</v>
      </c>
      <c r="I3189" s="56">
        <v>1</v>
      </c>
      <c r="J3189" s="56">
        <v>1</v>
      </c>
      <c r="K3189" s="56">
        <v>1</v>
      </c>
      <c r="L3189" s="56">
        <v>1</v>
      </c>
      <c r="M3189" s="56">
        <v>1</v>
      </c>
      <c r="N3189" s="56">
        <v>1</v>
      </c>
      <c r="O3189" s="56">
        <v>1</v>
      </c>
      <c r="P3189" s="68"/>
      <c r="Q3189" s="62"/>
    </row>
    <row r="3190" spans="1:17" ht="15.75" thickTop="1" x14ac:dyDescent="0.25">
      <c r="A3190" t="str">
        <f t="shared" si="49"/>
        <v>217050370</v>
      </c>
      <c r="B3190" s="74">
        <v>217050370</v>
      </c>
      <c r="C3190" s="65" t="s">
        <v>1608</v>
      </c>
      <c r="D3190" s="41">
        <v>3</v>
      </c>
      <c r="E3190" s="41">
        <v>3</v>
      </c>
      <c r="F3190" s="41">
        <v>3</v>
      </c>
      <c r="G3190" s="41">
        <v>3</v>
      </c>
      <c r="H3190" s="41">
        <v>0</v>
      </c>
      <c r="I3190" s="41">
        <v>2</v>
      </c>
      <c r="J3190" s="41">
        <v>3</v>
      </c>
      <c r="K3190" s="41">
        <v>3</v>
      </c>
      <c r="L3190" s="41">
        <v>3</v>
      </c>
      <c r="M3190" s="41">
        <v>3</v>
      </c>
      <c r="N3190" s="41">
        <v>3</v>
      </c>
      <c r="O3190" s="41">
        <v>3</v>
      </c>
      <c r="P3190" s="65">
        <f>SUM(D3190:O3190)</f>
        <v>32</v>
      </c>
      <c r="Q3190" s="67">
        <f>P3190/36</f>
        <v>0.88888888888888884</v>
      </c>
    </row>
    <row r="3191" spans="1:17" x14ac:dyDescent="0.25">
      <c r="A3191" t="str">
        <f t="shared" si="49"/>
        <v>Enero - Junio</v>
      </c>
      <c r="B3191" s="72" t="s">
        <v>2341</v>
      </c>
      <c r="D3191" s="63">
        <v>1</v>
      </c>
      <c r="E3191" s="63">
        <v>1</v>
      </c>
      <c r="F3191" s="63">
        <v>1</v>
      </c>
      <c r="G3191" s="63">
        <v>1</v>
      </c>
      <c r="H3191" s="63">
        <v>0</v>
      </c>
      <c r="I3191" s="63">
        <v>1</v>
      </c>
      <c r="J3191" s="63">
        <v>1</v>
      </c>
      <c r="K3191" s="63">
        <v>1</v>
      </c>
      <c r="L3191" s="63">
        <v>1</v>
      </c>
      <c r="M3191" s="63">
        <v>1</v>
      </c>
      <c r="N3191" s="63">
        <v>1</v>
      </c>
      <c r="O3191" s="63">
        <v>1</v>
      </c>
      <c r="Q3191" s="61"/>
    </row>
    <row r="3192" spans="1:17" x14ac:dyDescent="0.25">
      <c r="A3192" t="str">
        <f t="shared" si="49"/>
        <v>Enero - Marzo</v>
      </c>
      <c r="B3192" s="72" t="s">
        <v>2301</v>
      </c>
      <c r="D3192" s="63">
        <v>1</v>
      </c>
      <c r="E3192" s="63">
        <v>1</v>
      </c>
      <c r="F3192" s="63">
        <v>1</v>
      </c>
      <c r="G3192" s="63">
        <v>1</v>
      </c>
      <c r="H3192" s="63">
        <v>0</v>
      </c>
      <c r="I3192" s="63">
        <v>0</v>
      </c>
      <c r="J3192" s="63">
        <v>1</v>
      </c>
      <c r="K3192" s="63">
        <v>1</v>
      </c>
      <c r="L3192" s="63">
        <v>1</v>
      </c>
      <c r="M3192" s="63">
        <v>1</v>
      </c>
      <c r="N3192" s="63">
        <v>1</v>
      </c>
      <c r="O3192" s="63">
        <v>1</v>
      </c>
      <c r="Q3192" s="61"/>
    </row>
    <row r="3193" spans="1:17" ht="15.75" thickBot="1" x14ac:dyDescent="0.3">
      <c r="A3193" t="str">
        <f t="shared" si="49"/>
        <v>Enero - Septiembre</v>
      </c>
      <c r="B3193" s="73" t="s">
        <v>2344</v>
      </c>
      <c r="C3193" s="68"/>
      <c r="D3193" s="56">
        <v>1</v>
      </c>
      <c r="E3193" s="56">
        <v>1</v>
      </c>
      <c r="F3193" s="56">
        <v>1</v>
      </c>
      <c r="G3193" s="56">
        <v>1</v>
      </c>
      <c r="H3193" s="56">
        <v>0</v>
      </c>
      <c r="I3193" s="56">
        <v>1</v>
      </c>
      <c r="J3193" s="56">
        <v>1</v>
      </c>
      <c r="K3193" s="56">
        <v>1</v>
      </c>
      <c r="L3193" s="56">
        <v>1</v>
      </c>
      <c r="M3193" s="56">
        <v>1</v>
      </c>
      <c r="N3193" s="56">
        <v>1</v>
      </c>
      <c r="O3193" s="56">
        <v>1</v>
      </c>
      <c r="P3193" s="68"/>
      <c r="Q3193" s="62"/>
    </row>
    <row r="3194" spans="1:17" ht="15.75" thickTop="1" x14ac:dyDescent="0.25">
      <c r="A3194" t="str">
        <f t="shared" si="49"/>
        <v>217054670</v>
      </c>
      <c r="B3194" s="74">
        <v>217054670</v>
      </c>
      <c r="C3194" s="65" t="s">
        <v>1610</v>
      </c>
      <c r="D3194" s="41">
        <v>3</v>
      </c>
      <c r="E3194" s="41">
        <v>3</v>
      </c>
      <c r="F3194" s="41">
        <v>1</v>
      </c>
      <c r="G3194" s="41">
        <v>1</v>
      </c>
      <c r="H3194" s="41">
        <v>3</v>
      </c>
      <c r="I3194" s="41">
        <v>3</v>
      </c>
      <c r="J3194" s="41">
        <v>3</v>
      </c>
      <c r="K3194" s="41">
        <v>3</v>
      </c>
      <c r="L3194" s="41">
        <v>3</v>
      </c>
      <c r="M3194" s="41">
        <v>3</v>
      </c>
      <c r="N3194" s="41">
        <v>3</v>
      </c>
      <c r="O3194" s="41">
        <v>3</v>
      </c>
      <c r="P3194" s="65">
        <f>SUM(D3194:O3194)</f>
        <v>32</v>
      </c>
      <c r="Q3194" s="67">
        <f>P3194/36</f>
        <v>0.88888888888888884</v>
      </c>
    </row>
    <row r="3195" spans="1:17" x14ac:dyDescent="0.25">
      <c r="A3195" t="str">
        <f t="shared" si="49"/>
        <v>Enero - Junio</v>
      </c>
      <c r="B3195" s="72" t="s">
        <v>2341</v>
      </c>
      <c r="D3195" s="63">
        <v>1</v>
      </c>
      <c r="E3195" s="63">
        <v>1</v>
      </c>
      <c r="F3195" s="63">
        <v>0</v>
      </c>
      <c r="G3195" s="63">
        <v>0</v>
      </c>
      <c r="H3195" s="63">
        <v>1</v>
      </c>
      <c r="I3195" s="63">
        <v>1</v>
      </c>
      <c r="J3195" s="63">
        <v>1</v>
      </c>
      <c r="K3195" s="63">
        <v>1</v>
      </c>
      <c r="L3195" s="63">
        <v>1</v>
      </c>
      <c r="M3195" s="63">
        <v>1</v>
      </c>
      <c r="N3195" s="63">
        <v>1</v>
      </c>
      <c r="O3195" s="63">
        <v>1</v>
      </c>
      <c r="Q3195" s="61"/>
    </row>
    <row r="3196" spans="1:17" x14ac:dyDescent="0.25">
      <c r="A3196" t="str">
        <f t="shared" si="49"/>
        <v>Enero - Marzo</v>
      </c>
      <c r="B3196" s="72" t="s">
        <v>2301</v>
      </c>
      <c r="D3196" s="63">
        <v>1</v>
      </c>
      <c r="E3196" s="63">
        <v>1</v>
      </c>
      <c r="F3196" s="63">
        <v>0</v>
      </c>
      <c r="G3196" s="63">
        <v>0</v>
      </c>
      <c r="H3196" s="63">
        <v>1</v>
      </c>
      <c r="I3196" s="63">
        <v>1</v>
      </c>
      <c r="J3196" s="63">
        <v>1</v>
      </c>
      <c r="K3196" s="63">
        <v>1</v>
      </c>
      <c r="L3196" s="63">
        <v>1</v>
      </c>
      <c r="M3196" s="63">
        <v>1</v>
      </c>
      <c r="N3196" s="63">
        <v>1</v>
      </c>
      <c r="O3196" s="63">
        <v>1</v>
      </c>
      <c r="Q3196" s="61"/>
    </row>
    <row r="3197" spans="1:17" ht="15.75" thickBot="1" x14ac:dyDescent="0.3">
      <c r="A3197" t="str">
        <f t="shared" si="49"/>
        <v>Enero - Septiembre</v>
      </c>
      <c r="B3197" s="73" t="s">
        <v>2344</v>
      </c>
      <c r="C3197" s="68"/>
      <c r="D3197" s="56">
        <v>1</v>
      </c>
      <c r="E3197" s="56">
        <v>1</v>
      </c>
      <c r="F3197" s="56">
        <v>1</v>
      </c>
      <c r="G3197" s="56">
        <v>1</v>
      </c>
      <c r="H3197" s="56">
        <v>1</v>
      </c>
      <c r="I3197" s="56">
        <v>1</v>
      </c>
      <c r="J3197" s="56">
        <v>1</v>
      </c>
      <c r="K3197" s="56">
        <v>1</v>
      </c>
      <c r="L3197" s="56">
        <v>1</v>
      </c>
      <c r="M3197" s="56">
        <v>1</v>
      </c>
      <c r="N3197" s="56">
        <v>1</v>
      </c>
      <c r="O3197" s="56">
        <v>1</v>
      </c>
      <c r="P3197" s="68"/>
      <c r="Q3197" s="62"/>
    </row>
    <row r="3198" spans="1:17" ht="15.75" thickTop="1" x14ac:dyDescent="0.25">
      <c r="A3198" t="str">
        <f t="shared" si="49"/>
        <v>217063470</v>
      </c>
      <c r="B3198" s="74">
        <v>217063470</v>
      </c>
      <c r="C3198" s="65" t="s">
        <v>1612</v>
      </c>
      <c r="D3198" s="41">
        <v>3</v>
      </c>
      <c r="E3198" s="41">
        <v>3</v>
      </c>
      <c r="F3198" s="41">
        <v>0</v>
      </c>
      <c r="G3198" s="41">
        <v>3</v>
      </c>
      <c r="H3198" s="41">
        <v>3</v>
      </c>
      <c r="I3198" s="41">
        <v>3</v>
      </c>
      <c r="J3198" s="41">
        <v>3</v>
      </c>
      <c r="K3198" s="41">
        <v>3</v>
      </c>
      <c r="L3198" s="41">
        <v>3</v>
      </c>
      <c r="M3198" s="41">
        <v>3</v>
      </c>
      <c r="N3198" s="41">
        <v>3</v>
      </c>
      <c r="O3198" s="41">
        <v>3</v>
      </c>
      <c r="P3198" s="65">
        <f>SUM(D3198:O3198)</f>
        <v>33</v>
      </c>
      <c r="Q3198" s="67">
        <f>P3198/36</f>
        <v>0.91666666666666663</v>
      </c>
    </row>
    <row r="3199" spans="1:17" x14ac:dyDescent="0.25">
      <c r="A3199" t="str">
        <f t="shared" si="49"/>
        <v>Enero - Junio</v>
      </c>
      <c r="B3199" s="72" t="s">
        <v>2341</v>
      </c>
      <c r="D3199" s="63">
        <v>1</v>
      </c>
      <c r="E3199" s="63">
        <v>1</v>
      </c>
      <c r="F3199" s="63">
        <v>0</v>
      </c>
      <c r="G3199" s="63">
        <v>1</v>
      </c>
      <c r="H3199" s="63">
        <v>1</v>
      </c>
      <c r="I3199" s="63">
        <v>1</v>
      </c>
      <c r="J3199" s="63">
        <v>1</v>
      </c>
      <c r="K3199" s="63">
        <v>1</v>
      </c>
      <c r="L3199" s="63">
        <v>1</v>
      </c>
      <c r="M3199" s="63">
        <v>1</v>
      </c>
      <c r="N3199" s="63">
        <v>1</v>
      </c>
      <c r="O3199" s="63">
        <v>1</v>
      </c>
      <c r="Q3199" s="61"/>
    </row>
    <row r="3200" spans="1:17" x14ac:dyDescent="0.25">
      <c r="A3200" t="str">
        <f t="shared" si="49"/>
        <v>Enero - Marzo</v>
      </c>
      <c r="B3200" s="72" t="s">
        <v>2301</v>
      </c>
      <c r="D3200" s="63">
        <v>1</v>
      </c>
      <c r="E3200" s="63">
        <v>1</v>
      </c>
      <c r="F3200" s="63">
        <v>0</v>
      </c>
      <c r="G3200" s="63">
        <v>1</v>
      </c>
      <c r="H3200" s="63">
        <v>1</v>
      </c>
      <c r="I3200" s="63">
        <v>1</v>
      </c>
      <c r="J3200" s="63">
        <v>1</v>
      </c>
      <c r="K3200" s="63">
        <v>1</v>
      </c>
      <c r="L3200" s="63">
        <v>1</v>
      </c>
      <c r="M3200" s="63">
        <v>1</v>
      </c>
      <c r="N3200" s="63">
        <v>1</v>
      </c>
      <c r="O3200" s="63">
        <v>1</v>
      </c>
      <c r="Q3200" s="61"/>
    </row>
    <row r="3201" spans="1:17" ht="15.75" thickBot="1" x14ac:dyDescent="0.3">
      <c r="A3201" t="str">
        <f t="shared" si="49"/>
        <v>Enero - Septiembre</v>
      </c>
      <c r="B3201" s="73" t="s">
        <v>2344</v>
      </c>
      <c r="C3201" s="68"/>
      <c r="D3201" s="56">
        <v>1</v>
      </c>
      <c r="E3201" s="56">
        <v>1</v>
      </c>
      <c r="F3201" s="56">
        <v>0</v>
      </c>
      <c r="G3201" s="56">
        <v>1</v>
      </c>
      <c r="H3201" s="56">
        <v>1</v>
      </c>
      <c r="I3201" s="56">
        <v>1</v>
      </c>
      <c r="J3201" s="56">
        <v>1</v>
      </c>
      <c r="K3201" s="56">
        <v>1</v>
      </c>
      <c r="L3201" s="56">
        <v>1</v>
      </c>
      <c r="M3201" s="56">
        <v>1</v>
      </c>
      <c r="N3201" s="56">
        <v>1</v>
      </c>
      <c r="O3201" s="56">
        <v>1</v>
      </c>
      <c r="P3201" s="68"/>
      <c r="Q3201" s="62"/>
    </row>
    <row r="3202" spans="1:17" ht="15.75" thickTop="1" x14ac:dyDescent="0.25">
      <c r="A3202" t="str">
        <f t="shared" si="49"/>
        <v>217066170</v>
      </c>
      <c r="B3202" s="74">
        <v>217066170</v>
      </c>
      <c r="C3202" s="65" t="s">
        <v>1614</v>
      </c>
      <c r="D3202" s="41">
        <v>3</v>
      </c>
      <c r="E3202" s="41">
        <v>3</v>
      </c>
      <c r="F3202" s="41">
        <v>3</v>
      </c>
      <c r="G3202" s="41">
        <v>3</v>
      </c>
      <c r="H3202" s="41">
        <v>2</v>
      </c>
      <c r="I3202" s="41">
        <v>3</v>
      </c>
      <c r="J3202" s="41">
        <v>0</v>
      </c>
      <c r="K3202" s="41">
        <v>3</v>
      </c>
      <c r="L3202" s="41">
        <v>3</v>
      </c>
      <c r="M3202" s="41">
        <v>3</v>
      </c>
      <c r="N3202" s="41">
        <v>3</v>
      </c>
      <c r="O3202" s="41">
        <v>3</v>
      </c>
      <c r="P3202" s="65">
        <f>SUM(D3202:O3202)</f>
        <v>32</v>
      </c>
      <c r="Q3202" s="67">
        <f>P3202/36</f>
        <v>0.88888888888888884</v>
      </c>
    </row>
    <row r="3203" spans="1:17" x14ac:dyDescent="0.25">
      <c r="A3203" t="str">
        <f t="shared" ref="A3203:A3266" si="50">TEXT(B3203,0)</f>
        <v>Enero - Junio</v>
      </c>
      <c r="B3203" s="72" t="s">
        <v>2341</v>
      </c>
      <c r="D3203" s="63">
        <v>1</v>
      </c>
      <c r="E3203" s="63">
        <v>1</v>
      </c>
      <c r="F3203" s="63">
        <v>1</v>
      </c>
      <c r="G3203" s="63">
        <v>1</v>
      </c>
      <c r="H3203" s="63">
        <v>1</v>
      </c>
      <c r="I3203" s="63">
        <v>1</v>
      </c>
      <c r="J3203" s="63">
        <v>0</v>
      </c>
      <c r="K3203" s="63">
        <v>1</v>
      </c>
      <c r="L3203" s="63">
        <v>1</v>
      </c>
      <c r="M3203" s="63">
        <v>1</v>
      </c>
      <c r="N3203" s="63">
        <v>1</v>
      </c>
      <c r="O3203" s="63">
        <v>1</v>
      </c>
      <c r="Q3203" s="61"/>
    </row>
    <row r="3204" spans="1:17" x14ac:dyDescent="0.25">
      <c r="A3204" t="str">
        <f t="shared" si="50"/>
        <v>Enero - Marzo</v>
      </c>
      <c r="B3204" s="72" t="s">
        <v>2301</v>
      </c>
      <c r="D3204" s="63">
        <v>1</v>
      </c>
      <c r="E3204" s="63">
        <v>1</v>
      </c>
      <c r="F3204" s="63">
        <v>1</v>
      </c>
      <c r="G3204" s="63">
        <v>1</v>
      </c>
      <c r="H3204" s="63">
        <v>0</v>
      </c>
      <c r="I3204" s="63">
        <v>1</v>
      </c>
      <c r="J3204" s="63">
        <v>0</v>
      </c>
      <c r="K3204" s="63">
        <v>1</v>
      </c>
      <c r="L3204" s="63">
        <v>1</v>
      </c>
      <c r="M3204" s="63">
        <v>1</v>
      </c>
      <c r="N3204" s="63">
        <v>1</v>
      </c>
      <c r="O3204" s="63">
        <v>1</v>
      </c>
      <c r="Q3204" s="61"/>
    </row>
    <row r="3205" spans="1:17" ht="15.75" thickBot="1" x14ac:dyDescent="0.3">
      <c r="A3205" t="str">
        <f t="shared" si="50"/>
        <v>Enero - Septiembre</v>
      </c>
      <c r="B3205" s="73" t="s">
        <v>2344</v>
      </c>
      <c r="C3205" s="68"/>
      <c r="D3205" s="56">
        <v>1</v>
      </c>
      <c r="E3205" s="56">
        <v>1</v>
      </c>
      <c r="F3205" s="56">
        <v>1</v>
      </c>
      <c r="G3205" s="56">
        <v>1</v>
      </c>
      <c r="H3205" s="56">
        <v>1</v>
      </c>
      <c r="I3205" s="56">
        <v>1</v>
      </c>
      <c r="J3205" s="56">
        <v>0</v>
      </c>
      <c r="K3205" s="56">
        <v>1</v>
      </c>
      <c r="L3205" s="56">
        <v>1</v>
      </c>
      <c r="M3205" s="56">
        <v>1</v>
      </c>
      <c r="N3205" s="56">
        <v>1</v>
      </c>
      <c r="O3205" s="56">
        <v>1</v>
      </c>
      <c r="P3205" s="68"/>
      <c r="Q3205" s="62"/>
    </row>
    <row r="3206" spans="1:17" ht="15.75" thickTop="1" x14ac:dyDescent="0.25">
      <c r="A3206" t="str">
        <f t="shared" si="50"/>
        <v>217068370</v>
      </c>
      <c r="B3206" s="74">
        <v>217068370</v>
      </c>
      <c r="C3206" s="65" t="s">
        <v>1616</v>
      </c>
      <c r="D3206" s="41">
        <v>3</v>
      </c>
      <c r="E3206" s="41">
        <v>3</v>
      </c>
      <c r="F3206" s="41">
        <v>2</v>
      </c>
      <c r="G3206" s="41">
        <v>1</v>
      </c>
      <c r="H3206" s="41">
        <v>3</v>
      </c>
      <c r="I3206" s="41">
        <v>3</v>
      </c>
      <c r="J3206" s="41">
        <v>1</v>
      </c>
      <c r="K3206" s="41">
        <v>3</v>
      </c>
      <c r="L3206" s="41">
        <v>1</v>
      </c>
      <c r="M3206" s="41">
        <v>3</v>
      </c>
      <c r="N3206" s="41">
        <v>3</v>
      </c>
      <c r="O3206" s="41">
        <v>3</v>
      </c>
      <c r="P3206" s="65">
        <f>SUM(D3206:O3206)</f>
        <v>29</v>
      </c>
      <c r="Q3206" s="67">
        <f>P3206/36</f>
        <v>0.80555555555555558</v>
      </c>
    </row>
    <row r="3207" spans="1:17" x14ac:dyDescent="0.25">
      <c r="A3207" t="str">
        <f t="shared" si="50"/>
        <v>Enero - Junio</v>
      </c>
      <c r="B3207" s="72" t="s">
        <v>2341</v>
      </c>
      <c r="D3207" s="63">
        <v>1</v>
      </c>
      <c r="E3207" s="63">
        <v>1</v>
      </c>
      <c r="F3207" s="63">
        <v>1</v>
      </c>
      <c r="G3207" s="63">
        <v>0</v>
      </c>
      <c r="H3207" s="63">
        <v>1</v>
      </c>
      <c r="I3207" s="63">
        <v>1</v>
      </c>
      <c r="J3207" s="63">
        <v>0</v>
      </c>
      <c r="K3207" s="63">
        <v>1</v>
      </c>
      <c r="L3207" s="63">
        <v>0</v>
      </c>
      <c r="M3207" s="63">
        <v>1</v>
      </c>
      <c r="N3207" s="63">
        <v>1</v>
      </c>
      <c r="O3207" s="63">
        <v>1</v>
      </c>
      <c r="Q3207" s="61"/>
    </row>
    <row r="3208" spans="1:17" x14ac:dyDescent="0.25">
      <c r="A3208" t="str">
        <f t="shared" si="50"/>
        <v>Enero - Marzo</v>
      </c>
      <c r="B3208" s="72" t="s">
        <v>2301</v>
      </c>
      <c r="D3208" s="63">
        <v>1</v>
      </c>
      <c r="E3208" s="63">
        <v>1</v>
      </c>
      <c r="F3208" s="63">
        <v>0</v>
      </c>
      <c r="G3208" s="63">
        <v>1</v>
      </c>
      <c r="H3208" s="63">
        <v>1</v>
      </c>
      <c r="I3208" s="63">
        <v>1</v>
      </c>
      <c r="J3208" s="63">
        <v>0</v>
      </c>
      <c r="K3208" s="63">
        <v>1</v>
      </c>
      <c r="L3208" s="63">
        <v>1</v>
      </c>
      <c r="M3208" s="63">
        <v>1</v>
      </c>
      <c r="N3208" s="63">
        <v>1</v>
      </c>
      <c r="O3208" s="63">
        <v>1</v>
      </c>
      <c r="Q3208" s="61"/>
    </row>
    <row r="3209" spans="1:17" ht="15.75" thickBot="1" x14ac:dyDescent="0.3">
      <c r="A3209" t="str">
        <f t="shared" si="50"/>
        <v>Enero - Septiembre</v>
      </c>
      <c r="B3209" s="73" t="s">
        <v>2344</v>
      </c>
      <c r="C3209" s="68"/>
      <c r="D3209" s="56">
        <v>1</v>
      </c>
      <c r="E3209" s="56">
        <v>1</v>
      </c>
      <c r="F3209" s="56">
        <v>1</v>
      </c>
      <c r="G3209" s="56">
        <v>0</v>
      </c>
      <c r="H3209" s="56">
        <v>1</v>
      </c>
      <c r="I3209" s="56">
        <v>1</v>
      </c>
      <c r="J3209" s="56">
        <v>1</v>
      </c>
      <c r="K3209" s="56">
        <v>1</v>
      </c>
      <c r="L3209" s="56">
        <v>0</v>
      </c>
      <c r="M3209" s="56">
        <v>1</v>
      </c>
      <c r="N3209" s="56">
        <v>1</v>
      </c>
      <c r="O3209" s="56">
        <v>1</v>
      </c>
      <c r="P3209" s="68"/>
      <c r="Q3209" s="62"/>
    </row>
    <row r="3210" spans="1:17" ht="15.75" thickTop="1" x14ac:dyDescent="0.25">
      <c r="A3210" t="str">
        <f t="shared" si="50"/>
        <v>217068770</v>
      </c>
      <c r="B3210" s="74">
        <v>217068770</v>
      </c>
      <c r="C3210" s="65" t="s">
        <v>1618</v>
      </c>
      <c r="D3210" s="41">
        <v>3</v>
      </c>
      <c r="E3210" s="41">
        <v>3</v>
      </c>
      <c r="F3210" s="41">
        <v>3</v>
      </c>
      <c r="G3210" s="41">
        <v>3</v>
      </c>
      <c r="H3210" s="41">
        <v>2</v>
      </c>
      <c r="I3210" s="41">
        <v>3</v>
      </c>
      <c r="J3210" s="41">
        <v>3</v>
      </c>
      <c r="K3210" s="41">
        <v>3</v>
      </c>
      <c r="L3210" s="41">
        <v>3</v>
      </c>
      <c r="M3210" s="41">
        <v>3</v>
      </c>
      <c r="N3210" s="41">
        <v>3</v>
      </c>
      <c r="O3210" s="41">
        <v>3</v>
      </c>
      <c r="P3210" s="65">
        <f>SUM(D3210:O3210)</f>
        <v>35</v>
      </c>
      <c r="Q3210" s="67">
        <f>P3210/36</f>
        <v>0.97222222222222221</v>
      </c>
    </row>
    <row r="3211" spans="1:17" x14ac:dyDescent="0.25">
      <c r="A3211" t="str">
        <f t="shared" si="50"/>
        <v>Enero - Junio</v>
      </c>
      <c r="B3211" s="72" t="s">
        <v>2341</v>
      </c>
      <c r="D3211" s="63">
        <v>1</v>
      </c>
      <c r="E3211" s="63">
        <v>1</v>
      </c>
      <c r="F3211" s="63">
        <v>1</v>
      </c>
      <c r="G3211" s="63">
        <v>1</v>
      </c>
      <c r="H3211" s="63">
        <v>1</v>
      </c>
      <c r="I3211" s="63">
        <v>1</v>
      </c>
      <c r="J3211" s="63">
        <v>1</v>
      </c>
      <c r="K3211" s="63">
        <v>1</v>
      </c>
      <c r="L3211" s="63">
        <v>1</v>
      </c>
      <c r="M3211" s="63">
        <v>1</v>
      </c>
      <c r="N3211" s="63">
        <v>1</v>
      </c>
      <c r="O3211" s="63">
        <v>1</v>
      </c>
      <c r="Q3211" s="61"/>
    </row>
    <row r="3212" spans="1:17" x14ac:dyDescent="0.25">
      <c r="A3212" t="str">
        <f t="shared" si="50"/>
        <v>Enero - Marzo</v>
      </c>
      <c r="B3212" s="72" t="s">
        <v>2301</v>
      </c>
      <c r="D3212" s="63">
        <v>1</v>
      </c>
      <c r="E3212" s="63">
        <v>1</v>
      </c>
      <c r="F3212" s="63">
        <v>1</v>
      </c>
      <c r="G3212" s="63">
        <v>1</v>
      </c>
      <c r="H3212" s="63">
        <v>0</v>
      </c>
      <c r="I3212" s="63">
        <v>1</v>
      </c>
      <c r="J3212" s="63">
        <v>1</v>
      </c>
      <c r="K3212" s="63">
        <v>1</v>
      </c>
      <c r="L3212" s="63">
        <v>1</v>
      </c>
      <c r="M3212" s="63">
        <v>1</v>
      </c>
      <c r="N3212" s="63">
        <v>1</v>
      </c>
      <c r="O3212" s="63">
        <v>1</v>
      </c>
      <c r="Q3212" s="61"/>
    </row>
    <row r="3213" spans="1:17" ht="15.75" thickBot="1" x14ac:dyDescent="0.3">
      <c r="A3213" t="str">
        <f t="shared" si="50"/>
        <v>Enero - Septiembre</v>
      </c>
      <c r="B3213" s="73" t="s">
        <v>2344</v>
      </c>
      <c r="C3213" s="68"/>
      <c r="D3213" s="56">
        <v>1</v>
      </c>
      <c r="E3213" s="56">
        <v>1</v>
      </c>
      <c r="F3213" s="56">
        <v>1</v>
      </c>
      <c r="G3213" s="56">
        <v>1</v>
      </c>
      <c r="H3213" s="56">
        <v>1</v>
      </c>
      <c r="I3213" s="56">
        <v>1</v>
      </c>
      <c r="J3213" s="56">
        <v>1</v>
      </c>
      <c r="K3213" s="56">
        <v>1</v>
      </c>
      <c r="L3213" s="56">
        <v>1</v>
      </c>
      <c r="M3213" s="56">
        <v>1</v>
      </c>
      <c r="N3213" s="56">
        <v>1</v>
      </c>
      <c r="O3213" s="56">
        <v>1</v>
      </c>
      <c r="P3213" s="68"/>
      <c r="Q3213" s="62"/>
    </row>
    <row r="3214" spans="1:17" ht="15.75" thickTop="1" x14ac:dyDescent="0.25">
      <c r="A3214" t="str">
        <f t="shared" si="50"/>
        <v>217070670</v>
      </c>
      <c r="B3214" s="74">
        <v>217070670</v>
      </c>
      <c r="C3214" s="65" t="s">
        <v>1620</v>
      </c>
      <c r="D3214" s="41">
        <v>3</v>
      </c>
      <c r="E3214" s="41">
        <v>3</v>
      </c>
      <c r="F3214" s="41">
        <v>3</v>
      </c>
      <c r="G3214" s="41">
        <v>3</v>
      </c>
      <c r="H3214" s="41">
        <v>3</v>
      </c>
      <c r="I3214" s="41">
        <v>3</v>
      </c>
      <c r="J3214" s="41">
        <v>3</v>
      </c>
      <c r="K3214" s="41">
        <v>3</v>
      </c>
      <c r="L3214" s="41">
        <v>3</v>
      </c>
      <c r="M3214" s="41">
        <v>3</v>
      </c>
      <c r="N3214" s="41">
        <v>3</v>
      </c>
      <c r="O3214" s="41">
        <v>3</v>
      </c>
      <c r="P3214" s="65">
        <f>SUM(D3214:O3214)</f>
        <v>36</v>
      </c>
      <c r="Q3214" s="67">
        <f>P3214/36</f>
        <v>1</v>
      </c>
    </row>
    <row r="3215" spans="1:17" x14ac:dyDescent="0.25">
      <c r="A3215" t="str">
        <f t="shared" si="50"/>
        <v>Enero - Junio</v>
      </c>
      <c r="B3215" s="72" t="s">
        <v>2341</v>
      </c>
      <c r="D3215" s="63">
        <v>1</v>
      </c>
      <c r="E3215" s="63">
        <v>1</v>
      </c>
      <c r="F3215" s="63">
        <v>1</v>
      </c>
      <c r="G3215" s="63">
        <v>1</v>
      </c>
      <c r="H3215" s="63">
        <v>1</v>
      </c>
      <c r="I3215" s="63">
        <v>1</v>
      </c>
      <c r="J3215" s="63">
        <v>1</v>
      </c>
      <c r="K3215" s="63">
        <v>1</v>
      </c>
      <c r="L3215" s="63">
        <v>1</v>
      </c>
      <c r="M3215" s="63">
        <v>1</v>
      </c>
      <c r="N3215" s="63">
        <v>1</v>
      </c>
      <c r="O3215" s="63">
        <v>1</v>
      </c>
      <c r="Q3215" s="61"/>
    </row>
    <row r="3216" spans="1:17" x14ac:dyDescent="0.25">
      <c r="A3216" t="str">
        <f t="shared" si="50"/>
        <v>Enero - Marzo</v>
      </c>
      <c r="B3216" s="72" t="s">
        <v>2301</v>
      </c>
      <c r="D3216" s="63">
        <v>1</v>
      </c>
      <c r="E3216" s="63">
        <v>1</v>
      </c>
      <c r="F3216" s="63">
        <v>1</v>
      </c>
      <c r="G3216" s="63">
        <v>1</v>
      </c>
      <c r="H3216" s="63">
        <v>1</v>
      </c>
      <c r="I3216" s="63">
        <v>1</v>
      </c>
      <c r="J3216" s="63">
        <v>1</v>
      </c>
      <c r="K3216" s="63">
        <v>1</v>
      </c>
      <c r="L3216" s="63">
        <v>1</v>
      </c>
      <c r="M3216" s="63">
        <v>1</v>
      </c>
      <c r="N3216" s="63">
        <v>1</v>
      </c>
      <c r="O3216" s="63">
        <v>1</v>
      </c>
      <c r="Q3216" s="61"/>
    </row>
    <row r="3217" spans="1:17" ht="15.75" thickBot="1" x14ac:dyDescent="0.3">
      <c r="A3217" t="str">
        <f t="shared" si="50"/>
        <v>Enero - Septiembre</v>
      </c>
      <c r="B3217" s="73" t="s">
        <v>2344</v>
      </c>
      <c r="C3217" s="68"/>
      <c r="D3217" s="56">
        <v>1</v>
      </c>
      <c r="E3217" s="56">
        <v>1</v>
      </c>
      <c r="F3217" s="56">
        <v>1</v>
      </c>
      <c r="G3217" s="56">
        <v>1</v>
      </c>
      <c r="H3217" s="56">
        <v>1</v>
      </c>
      <c r="I3217" s="56">
        <v>1</v>
      </c>
      <c r="J3217" s="56">
        <v>1</v>
      </c>
      <c r="K3217" s="56">
        <v>1</v>
      </c>
      <c r="L3217" s="56">
        <v>1</v>
      </c>
      <c r="M3217" s="56">
        <v>1</v>
      </c>
      <c r="N3217" s="56">
        <v>1</v>
      </c>
      <c r="O3217" s="56">
        <v>1</v>
      </c>
      <c r="P3217" s="68"/>
      <c r="Q3217" s="62"/>
    </row>
    <row r="3218" spans="1:17" ht="15.75" thickTop="1" x14ac:dyDescent="0.25">
      <c r="A3218" t="str">
        <f t="shared" si="50"/>
        <v>217073270</v>
      </c>
      <c r="B3218" s="74">
        <v>217073270</v>
      </c>
      <c r="C3218" s="65" t="s">
        <v>1622</v>
      </c>
      <c r="D3218" s="41">
        <v>3</v>
      </c>
      <c r="E3218" s="41">
        <v>3</v>
      </c>
      <c r="F3218" s="41">
        <v>3</v>
      </c>
      <c r="G3218" s="41">
        <v>0</v>
      </c>
      <c r="H3218" s="41">
        <v>3</v>
      </c>
      <c r="I3218" s="41">
        <v>3</v>
      </c>
      <c r="J3218" s="41">
        <v>3</v>
      </c>
      <c r="K3218" s="41">
        <v>3</v>
      </c>
      <c r="L3218" s="41">
        <v>3</v>
      </c>
      <c r="M3218" s="41">
        <v>3</v>
      </c>
      <c r="N3218" s="41">
        <v>3</v>
      </c>
      <c r="O3218" s="41">
        <v>3</v>
      </c>
      <c r="P3218" s="65">
        <f>SUM(D3218:O3218)</f>
        <v>33</v>
      </c>
      <c r="Q3218" s="67">
        <f>P3218/36</f>
        <v>0.91666666666666663</v>
      </c>
    </row>
    <row r="3219" spans="1:17" x14ac:dyDescent="0.25">
      <c r="A3219" t="str">
        <f t="shared" si="50"/>
        <v>Enero - Junio</v>
      </c>
      <c r="B3219" s="72" t="s">
        <v>2341</v>
      </c>
      <c r="D3219" s="63">
        <v>1</v>
      </c>
      <c r="E3219" s="63">
        <v>1</v>
      </c>
      <c r="F3219" s="63">
        <v>1</v>
      </c>
      <c r="G3219" s="63">
        <v>0</v>
      </c>
      <c r="H3219" s="63">
        <v>1</v>
      </c>
      <c r="I3219" s="63">
        <v>1</v>
      </c>
      <c r="J3219" s="63">
        <v>1</v>
      </c>
      <c r="K3219" s="63">
        <v>1</v>
      </c>
      <c r="L3219" s="63">
        <v>1</v>
      </c>
      <c r="M3219" s="63">
        <v>1</v>
      </c>
      <c r="N3219" s="63">
        <v>1</v>
      </c>
      <c r="O3219" s="63">
        <v>1</v>
      </c>
      <c r="Q3219" s="61"/>
    </row>
    <row r="3220" spans="1:17" x14ac:dyDescent="0.25">
      <c r="A3220" t="str">
        <f t="shared" si="50"/>
        <v>Enero - Marzo</v>
      </c>
      <c r="B3220" s="72" t="s">
        <v>2301</v>
      </c>
      <c r="D3220" s="63">
        <v>1</v>
      </c>
      <c r="E3220" s="63">
        <v>1</v>
      </c>
      <c r="F3220" s="63">
        <v>1</v>
      </c>
      <c r="G3220" s="63">
        <v>0</v>
      </c>
      <c r="H3220" s="63">
        <v>1</v>
      </c>
      <c r="I3220" s="63">
        <v>1</v>
      </c>
      <c r="J3220" s="63">
        <v>1</v>
      </c>
      <c r="K3220" s="63">
        <v>1</v>
      </c>
      <c r="L3220" s="63">
        <v>1</v>
      </c>
      <c r="M3220" s="63">
        <v>1</v>
      </c>
      <c r="N3220" s="63">
        <v>1</v>
      </c>
      <c r="O3220" s="63">
        <v>1</v>
      </c>
      <c r="Q3220" s="61"/>
    </row>
    <row r="3221" spans="1:17" ht="15.75" thickBot="1" x14ac:dyDescent="0.3">
      <c r="A3221" t="str">
        <f t="shared" si="50"/>
        <v>Enero - Septiembre</v>
      </c>
      <c r="B3221" s="73" t="s">
        <v>2344</v>
      </c>
      <c r="C3221" s="68"/>
      <c r="D3221" s="56">
        <v>1</v>
      </c>
      <c r="E3221" s="56">
        <v>1</v>
      </c>
      <c r="F3221" s="56">
        <v>1</v>
      </c>
      <c r="G3221" s="56">
        <v>0</v>
      </c>
      <c r="H3221" s="56">
        <v>1</v>
      </c>
      <c r="I3221" s="56">
        <v>1</v>
      </c>
      <c r="J3221" s="56">
        <v>1</v>
      </c>
      <c r="K3221" s="56">
        <v>1</v>
      </c>
      <c r="L3221" s="56">
        <v>1</v>
      </c>
      <c r="M3221" s="56">
        <v>1</v>
      </c>
      <c r="N3221" s="56">
        <v>1</v>
      </c>
      <c r="O3221" s="56">
        <v>1</v>
      </c>
      <c r="P3221" s="68"/>
      <c r="Q3221" s="62"/>
    </row>
    <row r="3222" spans="1:17" ht="15.75" thickTop="1" x14ac:dyDescent="0.25">
      <c r="A3222" t="str">
        <f t="shared" si="50"/>
        <v>217073770</v>
      </c>
      <c r="B3222" s="74">
        <v>217073770</v>
      </c>
      <c r="C3222" s="65" t="s">
        <v>1624</v>
      </c>
      <c r="D3222" s="41">
        <v>2</v>
      </c>
      <c r="E3222" s="41">
        <v>2</v>
      </c>
      <c r="F3222" s="41">
        <v>1</v>
      </c>
      <c r="G3222" s="41">
        <v>3</v>
      </c>
      <c r="H3222" s="41">
        <v>3</v>
      </c>
      <c r="I3222" s="41">
        <v>1</v>
      </c>
      <c r="J3222" s="41">
        <v>3</v>
      </c>
      <c r="K3222" s="41">
        <v>3</v>
      </c>
      <c r="L3222" s="41">
        <v>2</v>
      </c>
      <c r="M3222" s="41">
        <v>3</v>
      </c>
      <c r="N3222" s="41">
        <v>2</v>
      </c>
      <c r="O3222" s="41">
        <v>3</v>
      </c>
      <c r="P3222" s="65">
        <f>SUM(D3222:O3222)</f>
        <v>28</v>
      </c>
      <c r="Q3222" s="67">
        <f>P3222/36</f>
        <v>0.77777777777777779</v>
      </c>
    </row>
    <row r="3223" spans="1:17" x14ac:dyDescent="0.25">
      <c r="A3223" t="str">
        <f t="shared" si="50"/>
        <v>Enero - Junio</v>
      </c>
      <c r="B3223" s="72" t="s">
        <v>2341</v>
      </c>
      <c r="D3223" s="63">
        <v>1</v>
      </c>
      <c r="E3223" s="63">
        <v>1</v>
      </c>
      <c r="F3223" s="63">
        <v>0</v>
      </c>
      <c r="G3223" s="63">
        <v>1</v>
      </c>
      <c r="H3223" s="63">
        <v>1</v>
      </c>
      <c r="I3223" s="63">
        <v>0</v>
      </c>
      <c r="J3223" s="63">
        <v>1</v>
      </c>
      <c r="K3223" s="63">
        <v>1</v>
      </c>
      <c r="L3223" s="63">
        <v>1</v>
      </c>
      <c r="M3223" s="63">
        <v>1</v>
      </c>
      <c r="N3223" s="63">
        <v>1</v>
      </c>
      <c r="O3223" s="63">
        <v>1</v>
      </c>
      <c r="Q3223" s="61"/>
    </row>
    <row r="3224" spans="1:17" x14ac:dyDescent="0.25">
      <c r="A3224" t="str">
        <f t="shared" si="50"/>
        <v>Enero - Marzo</v>
      </c>
      <c r="B3224" s="72" t="s">
        <v>2301</v>
      </c>
      <c r="D3224" s="63">
        <v>0</v>
      </c>
      <c r="E3224" s="63">
        <v>0</v>
      </c>
      <c r="F3224" s="63">
        <v>0</v>
      </c>
      <c r="G3224" s="63">
        <v>1</v>
      </c>
      <c r="H3224" s="63">
        <v>1</v>
      </c>
      <c r="I3224" s="63">
        <v>0</v>
      </c>
      <c r="J3224" s="63">
        <v>1</v>
      </c>
      <c r="K3224" s="63">
        <v>1</v>
      </c>
      <c r="L3224" s="63">
        <v>0</v>
      </c>
      <c r="M3224" s="63">
        <v>1</v>
      </c>
      <c r="N3224" s="63">
        <v>0</v>
      </c>
      <c r="O3224" s="63">
        <v>1</v>
      </c>
      <c r="Q3224" s="61"/>
    </row>
    <row r="3225" spans="1:17" ht="15.75" thickBot="1" x14ac:dyDescent="0.3">
      <c r="A3225" t="str">
        <f t="shared" si="50"/>
        <v>Enero - Septiembre</v>
      </c>
      <c r="B3225" s="73" t="s">
        <v>2344</v>
      </c>
      <c r="C3225" s="68"/>
      <c r="D3225" s="56">
        <v>1</v>
      </c>
      <c r="E3225" s="56">
        <v>1</v>
      </c>
      <c r="F3225" s="56">
        <v>1</v>
      </c>
      <c r="G3225" s="56">
        <v>1</v>
      </c>
      <c r="H3225" s="56">
        <v>1</v>
      </c>
      <c r="I3225" s="56">
        <v>1</v>
      </c>
      <c r="J3225" s="56">
        <v>1</v>
      </c>
      <c r="K3225" s="56">
        <v>1</v>
      </c>
      <c r="L3225" s="56">
        <v>1</v>
      </c>
      <c r="M3225" s="56">
        <v>1</v>
      </c>
      <c r="N3225" s="56">
        <v>1</v>
      </c>
      <c r="O3225" s="56">
        <v>1</v>
      </c>
      <c r="P3225" s="68"/>
      <c r="Q3225" s="62"/>
    </row>
    <row r="3226" spans="1:17" ht="15.75" thickTop="1" x14ac:dyDescent="0.25">
      <c r="A3226" t="str">
        <f t="shared" si="50"/>
        <v>217073870</v>
      </c>
      <c r="B3226" s="74">
        <v>217073870</v>
      </c>
      <c r="C3226" s="65" t="s">
        <v>1626</v>
      </c>
      <c r="D3226" s="41">
        <v>3</v>
      </c>
      <c r="E3226" s="41">
        <v>1</v>
      </c>
      <c r="F3226" s="41">
        <v>1</v>
      </c>
      <c r="G3226" s="41">
        <v>1</v>
      </c>
      <c r="H3226" s="41">
        <v>2</v>
      </c>
      <c r="I3226" s="41">
        <v>3</v>
      </c>
      <c r="J3226" s="41">
        <v>3</v>
      </c>
      <c r="K3226" s="41">
        <v>3</v>
      </c>
      <c r="L3226" s="41">
        <v>2</v>
      </c>
      <c r="M3226" s="41">
        <v>2</v>
      </c>
      <c r="N3226" s="41">
        <v>3</v>
      </c>
      <c r="O3226" s="41">
        <v>3</v>
      </c>
      <c r="P3226" s="65">
        <f>SUM(D3226:O3226)</f>
        <v>27</v>
      </c>
      <c r="Q3226" s="67">
        <f>P3226/36</f>
        <v>0.75</v>
      </c>
    </row>
    <row r="3227" spans="1:17" x14ac:dyDescent="0.25">
      <c r="A3227" t="str">
        <f t="shared" si="50"/>
        <v>Enero - Junio</v>
      </c>
      <c r="B3227" s="72" t="s">
        <v>2341</v>
      </c>
      <c r="D3227" s="63">
        <v>1</v>
      </c>
      <c r="E3227" s="63">
        <v>1</v>
      </c>
      <c r="F3227" s="63">
        <v>1</v>
      </c>
      <c r="G3227" s="63">
        <v>0</v>
      </c>
      <c r="H3227" s="63">
        <v>0</v>
      </c>
      <c r="I3227" s="63">
        <v>1</v>
      </c>
      <c r="J3227" s="63">
        <v>1</v>
      </c>
      <c r="K3227" s="63">
        <v>1</v>
      </c>
      <c r="L3227" s="63">
        <v>1</v>
      </c>
      <c r="M3227" s="63">
        <v>1</v>
      </c>
      <c r="N3227" s="63">
        <v>1</v>
      </c>
      <c r="O3227" s="63">
        <v>1</v>
      </c>
      <c r="Q3227" s="61"/>
    </row>
    <row r="3228" spans="1:17" x14ac:dyDescent="0.25">
      <c r="A3228" t="str">
        <f t="shared" si="50"/>
        <v>Enero - Marzo</v>
      </c>
      <c r="B3228" s="72" t="s">
        <v>2301</v>
      </c>
      <c r="D3228" s="63">
        <v>1</v>
      </c>
      <c r="E3228" s="63">
        <v>0</v>
      </c>
      <c r="F3228" s="63">
        <v>0</v>
      </c>
      <c r="G3228" s="63">
        <v>0</v>
      </c>
      <c r="H3228" s="63">
        <v>1</v>
      </c>
      <c r="I3228" s="63">
        <v>1</v>
      </c>
      <c r="J3228" s="63">
        <v>1</v>
      </c>
      <c r="K3228" s="63">
        <v>1</v>
      </c>
      <c r="L3228" s="63">
        <v>0</v>
      </c>
      <c r="M3228" s="63">
        <v>0</v>
      </c>
      <c r="N3228" s="63">
        <v>1</v>
      </c>
      <c r="O3228" s="63">
        <v>1</v>
      </c>
      <c r="Q3228" s="61"/>
    </row>
    <row r="3229" spans="1:17" ht="15.75" thickBot="1" x14ac:dyDescent="0.3">
      <c r="A3229" t="str">
        <f t="shared" si="50"/>
        <v>Enero - Septiembre</v>
      </c>
      <c r="B3229" s="73" t="s">
        <v>2344</v>
      </c>
      <c r="C3229" s="68"/>
      <c r="D3229" s="56">
        <v>1</v>
      </c>
      <c r="E3229" s="56">
        <v>0</v>
      </c>
      <c r="F3229" s="56">
        <v>0</v>
      </c>
      <c r="G3229" s="56">
        <v>1</v>
      </c>
      <c r="H3229" s="56">
        <v>1</v>
      </c>
      <c r="I3229" s="56">
        <v>1</v>
      </c>
      <c r="J3229" s="56">
        <v>1</v>
      </c>
      <c r="K3229" s="56">
        <v>1</v>
      </c>
      <c r="L3229" s="56">
        <v>1</v>
      </c>
      <c r="M3229" s="56">
        <v>1</v>
      </c>
      <c r="N3229" s="56">
        <v>1</v>
      </c>
      <c r="O3229" s="56">
        <v>1</v>
      </c>
      <c r="P3229" s="68"/>
      <c r="Q3229" s="62"/>
    </row>
    <row r="3230" spans="1:17" ht="15.75" thickTop="1" x14ac:dyDescent="0.25">
      <c r="A3230" t="str">
        <f t="shared" si="50"/>
        <v>217076670</v>
      </c>
      <c r="B3230" s="74">
        <v>217076670</v>
      </c>
      <c r="C3230" s="65" t="s">
        <v>1628</v>
      </c>
      <c r="D3230" s="41">
        <v>3</v>
      </c>
      <c r="E3230" s="41">
        <v>3</v>
      </c>
      <c r="F3230" s="41">
        <v>2</v>
      </c>
      <c r="G3230" s="41">
        <v>3</v>
      </c>
      <c r="H3230" s="41">
        <v>2</v>
      </c>
      <c r="I3230" s="41">
        <v>3</v>
      </c>
      <c r="J3230" s="41">
        <v>3</v>
      </c>
      <c r="K3230" s="41">
        <v>3</v>
      </c>
      <c r="L3230" s="41">
        <v>2</v>
      </c>
      <c r="M3230" s="41">
        <v>3</v>
      </c>
      <c r="N3230" s="41">
        <v>3</v>
      </c>
      <c r="O3230" s="41">
        <v>1</v>
      </c>
      <c r="P3230" s="65">
        <f>SUM(D3230:O3230)</f>
        <v>31</v>
      </c>
      <c r="Q3230" s="67">
        <f>P3230/36</f>
        <v>0.86111111111111116</v>
      </c>
    </row>
    <row r="3231" spans="1:17" x14ac:dyDescent="0.25">
      <c r="A3231" t="str">
        <f t="shared" si="50"/>
        <v>Enero - Junio</v>
      </c>
      <c r="B3231" s="72" t="s">
        <v>2341</v>
      </c>
      <c r="D3231" s="63">
        <v>1</v>
      </c>
      <c r="E3231" s="63">
        <v>1</v>
      </c>
      <c r="F3231" s="63">
        <v>1</v>
      </c>
      <c r="G3231" s="63">
        <v>1</v>
      </c>
      <c r="H3231" s="63">
        <v>1</v>
      </c>
      <c r="I3231" s="63">
        <v>1</v>
      </c>
      <c r="J3231" s="63">
        <v>1</v>
      </c>
      <c r="K3231" s="63">
        <v>1</v>
      </c>
      <c r="L3231" s="63">
        <v>1</v>
      </c>
      <c r="M3231" s="63">
        <v>1</v>
      </c>
      <c r="N3231" s="63">
        <v>1</v>
      </c>
      <c r="O3231" s="63">
        <v>1</v>
      </c>
      <c r="Q3231" s="61"/>
    </row>
    <row r="3232" spans="1:17" x14ac:dyDescent="0.25">
      <c r="A3232" t="str">
        <f t="shared" si="50"/>
        <v>Enero - Marzo</v>
      </c>
      <c r="B3232" s="72" t="s">
        <v>2301</v>
      </c>
      <c r="D3232" s="63">
        <v>1</v>
      </c>
      <c r="E3232" s="63">
        <v>1</v>
      </c>
      <c r="F3232" s="63">
        <v>1</v>
      </c>
      <c r="G3232" s="63">
        <v>1</v>
      </c>
      <c r="H3232" s="63">
        <v>0</v>
      </c>
      <c r="I3232" s="63">
        <v>1</v>
      </c>
      <c r="J3232" s="63">
        <v>1</v>
      </c>
      <c r="K3232" s="63">
        <v>1</v>
      </c>
      <c r="L3232" s="63">
        <v>0</v>
      </c>
      <c r="M3232" s="63">
        <v>1</v>
      </c>
      <c r="N3232" s="63">
        <v>1</v>
      </c>
      <c r="O3232" s="63">
        <v>0</v>
      </c>
      <c r="Q3232" s="61"/>
    </row>
    <row r="3233" spans="1:17" ht="15.75" thickBot="1" x14ac:dyDescent="0.3">
      <c r="A3233" t="str">
        <f t="shared" si="50"/>
        <v>Enero - Septiembre</v>
      </c>
      <c r="B3233" s="73" t="s">
        <v>2344</v>
      </c>
      <c r="C3233" s="68"/>
      <c r="D3233" s="56">
        <v>1</v>
      </c>
      <c r="E3233" s="56">
        <v>1</v>
      </c>
      <c r="F3233" s="56">
        <v>0</v>
      </c>
      <c r="G3233" s="56">
        <v>1</v>
      </c>
      <c r="H3233" s="56">
        <v>1</v>
      </c>
      <c r="I3233" s="56">
        <v>1</v>
      </c>
      <c r="J3233" s="56">
        <v>1</v>
      </c>
      <c r="K3233" s="56">
        <v>1</v>
      </c>
      <c r="L3233" s="56">
        <v>1</v>
      </c>
      <c r="M3233" s="56">
        <v>1</v>
      </c>
      <c r="N3233" s="56">
        <v>1</v>
      </c>
      <c r="O3233" s="56">
        <v>0</v>
      </c>
      <c r="P3233" s="68"/>
      <c r="Q3233" s="62"/>
    </row>
    <row r="3234" spans="1:17" ht="15.75" thickTop="1" x14ac:dyDescent="0.25">
      <c r="A3234" t="str">
        <f t="shared" si="50"/>
        <v>217125871</v>
      </c>
      <c r="B3234" s="74">
        <v>217125871</v>
      </c>
      <c r="C3234" s="65" t="s">
        <v>1630</v>
      </c>
      <c r="D3234" s="41">
        <v>3</v>
      </c>
      <c r="E3234" s="41">
        <v>3</v>
      </c>
      <c r="F3234" s="41">
        <v>3</v>
      </c>
      <c r="G3234" s="41">
        <v>2</v>
      </c>
      <c r="H3234" s="41">
        <v>3</v>
      </c>
      <c r="I3234" s="41">
        <v>3</v>
      </c>
      <c r="J3234" s="41">
        <v>3</v>
      </c>
      <c r="K3234" s="41">
        <v>3</v>
      </c>
      <c r="L3234" s="41">
        <v>3</v>
      </c>
      <c r="M3234" s="41">
        <v>3</v>
      </c>
      <c r="N3234" s="41">
        <v>3</v>
      </c>
      <c r="O3234" s="41">
        <v>3</v>
      </c>
      <c r="P3234" s="65">
        <f>SUM(D3234:O3234)</f>
        <v>35</v>
      </c>
      <c r="Q3234" s="67">
        <f>P3234/36</f>
        <v>0.97222222222222221</v>
      </c>
    </row>
    <row r="3235" spans="1:17" x14ac:dyDescent="0.25">
      <c r="A3235" t="str">
        <f t="shared" si="50"/>
        <v>Enero - Junio</v>
      </c>
      <c r="B3235" s="72" t="s">
        <v>2341</v>
      </c>
      <c r="D3235" s="63">
        <v>1</v>
      </c>
      <c r="E3235" s="63">
        <v>1</v>
      </c>
      <c r="F3235" s="63">
        <v>1</v>
      </c>
      <c r="G3235" s="63">
        <v>1</v>
      </c>
      <c r="H3235" s="63">
        <v>1</v>
      </c>
      <c r="I3235" s="63">
        <v>1</v>
      </c>
      <c r="J3235" s="63">
        <v>1</v>
      </c>
      <c r="K3235" s="63">
        <v>1</v>
      </c>
      <c r="L3235" s="63">
        <v>1</v>
      </c>
      <c r="M3235" s="63">
        <v>1</v>
      </c>
      <c r="N3235" s="63">
        <v>1</v>
      </c>
      <c r="O3235" s="63">
        <v>1</v>
      </c>
      <c r="Q3235" s="61"/>
    </row>
    <row r="3236" spans="1:17" x14ac:dyDescent="0.25">
      <c r="A3236" t="str">
        <f t="shared" si="50"/>
        <v>Enero - Marzo</v>
      </c>
      <c r="B3236" s="72" t="s">
        <v>2301</v>
      </c>
      <c r="D3236" s="63">
        <v>1</v>
      </c>
      <c r="E3236" s="63">
        <v>1</v>
      </c>
      <c r="F3236" s="63">
        <v>1</v>
      </c>
      <c r="G3236" s="63">
        <v>0</v>
      </c>
      <c r="H3236" s="63">
        <v>1</v>
      </c>
      <c r="I3236" s="63">
        <v>1</v>
      </c>
      <c r="J3236" s="63">
        <v>1</v>
      </c>
      <c r="K3236" s="63">
        <v>1</v>
      </c>
      <c r="L3236" s="63">
        <v>1</v>
      </c>
      <c r="M3236" s="63">
        <v>1</v>
      </c>
      <c r="N3236" s="63">
        <v>1</v>
      </c>
      <c r="O3236" s="63">
        <v>1</v>
      </c>
      <c r="Q3236" s="61"/>
    </row>
    <row r="3237" spans="1:17" ht="15.75" thickBot="1" x14ac:dyDescent="0.3">
      <c r="A3237" t="str">
        <f t="shared" si="50"/>
        <v>Enero - Septiembre</v>
      </c>
      <c r="B3237" s="73" t="s">
        <v>2344</v>
      </c>
      <c r="C3237" s="68"/>
      <c r="D3237" s="56">
        <v>1</v>
      </c>
      <c r="E3237" s="56">
        <v>1</v>
      </c>
      <c r="F3237" s="56">
        <v>1</v>
      </c>
      <c r="G3237" s="56">
        <v>1</v>
      </c>
      <c r="H3237" s="56">
        <v>1</v>
      </c>
      <c r="I3237" s="56">
        <v>1</v>
      </c>
      <c r="J3237" s="56">
        <v>1</v>
      </c>
      <c r="K3237" s="56">
        <v>1</v>
      </c>
      <c r="L3237" s="56">
        <v>1</v>
      </c>
      <c r="M3237" s="56">
        <v>1</v>
      </c>
      <c r="N3237" s="56">
        <v>1</v>
      </c>
      <c r="O3237" s="56">
        <v>1</v>
      </c>
      <c r="P3237" s="68"/>
      <c r="Q3237" s="62"/>
    </row>
    <row r="3238" spans="1:17" ht="15.75" thickTop="1" x14ac:dyDescent="0.25">
      <c r="A3238" t="str">
        <f t="shared" si="50"/>
        <v>217154871</v>
      </c>
      <c r="B3238" s="74">
        <v>217154871</v>
      </c>
      <c r="C3238" s="65" t="s">
        <v>1632</v>
      </c>
      <c r="D3238" s="41">
        <v>3</v>
      </c>
      <c r="E3238" s="41">
        <v>3</v>
      </c>
      <c r="F3238" s="41">
        <v>0</v>
      </c>
      <c r="G3238" s="41">
        <v>1</v>
      </c>
      <c r="H3238" s="41">
        <v>3</v>
      </c>
      <c r="I3238" s="41">
        <v>3</v>
      </c>
      <c r="J3238" s="41">
        <v>3</v>
      </c>
      <c r="K3238" s="41">
        <v>3</v>
      </c>
      <c r="L3238" s="41">
        <v>2</v>
      </c>
      <c r="M3238" s="41">
        <v>3</v>
      </c>
      <c r="N3238" s="41">
        <v>3</v>
      </c>
      <c r="O3238" s="41">
        <v>2</v>
      </c>
      <c r="P3238" s="65">
        <f>SUM(D3238:O3238)</f>
        <v>29</v>
      </c>
      <c r="Q3238" s="67">
        <f>P3238/36</f>
        <v>0.80555555555555558</v>
      </c>
    </row>
    <row r="3239" spans="1:17" x14ac:dyDescent="0.25">
      <c r="A3239" t="str">
        <f t="shared" si="50"/>
        <v>Enero - Junio</v>
      </c>
      <c r="B3239" s="72" t="s">
        <v>2341</v>
      </c>
      <c r="D3239" s="63">
        <v>1</v>
      </c>
      <c r="E3239" s="63">
        <v>1</v>
      </c>
      <c r="F3239" s="63">
        <v>0</v>
      </c>
      <c r="G3239" s="63">
        <v>0</v>
      </c>
      <c r="H3239" s="63">
        <v>1</v>
      </c>
      <c r="I3239" s="63">
        <v>1</v>
      </c>
      <c r="J3239" s="63">
        <v>1</v>
      </c>
      <c r="K3239" s="63">
        <v>1</v>
      </c>
      <c r="L3239" s="63">
        <v>1</v>
      </c>
      <c r="M3239" s="63">
        <v>1</v>
      </c>
      <c r="N3239" s="63">
        <v>1</v>
      </c>
      <c r="O3239" s="63">
        <v>1</v>
      </c>
      <c r="Q3239" s="61"/>
    </row>
    <row r="3240" spans="1:17" x14ac:dyDescent="0.25">
      <c r="A3240" t="str">
        <f t="shared" si="50"/>
        <v>Enero - Marzo</v>
      </c>
      <c r="B3240" s="72" t="s">
        <v>2301</v>
      </c>
      <c r="D3240" s="63">
        <v>1</v>
      </c>
      <c r="E3240" s="63">
        <v>1</v>
      </c>
      <c r="F3240" s="63">
        <v>0</v>
      </c>
      <c r="G3240" s="63">
        <v>0</v>
      </c>
      <c r="H3240" s="63">
        <v>1</v>
      </c>
      <c r="I3240" s="63">
        <v>1</v>
      </c>
      <c r="J3240" s="63">
        <v>1</v>
      </c>
      <c r="K3240" s="63">
        <v>1</v>
      </c>
      <c r="L3240" s="63">
        <v>0</v>
      </c>
      <c r="M3240" s="63">
        <v>1</v>
      </c>
      <c r="N3240" s="63">
        <v>1</v>
      </c>
      <c r="O3240" s="63">
        <v>0</v>
      </c>
      <c r="Q3240" s="61"/>
    </row>
    <row r="3241" spans="1:17" ht="15.75" thickBot="1" x14ac:dyDescent="0.3">
      <c r="A3241" t="str">
        <f t="shared" si="50"/>
        <v>Enero - Septiembre</v>
      </c>
      <c r="B3241" s="73" t="s">
        <v>2344</v>
      </c>
      <c r="C3241" s="68"/>
      <c r="D3241" s="56">
        <v>1</v>
      </c>
      <c r="E3241" s="56">
        <v>1</v>
      </c>
      <c r="F3241" s="56">
        <v>0</v>
      </c>
      <c r="G3241" s="56">
        <v>1</v>
      </c>
      <c r="H3241" s="56">
        <v>1</v>
      </c>
      <c r="I3241" s="56">
        <v>1</v>
      </c>
      <c r="J3241" s="56">
        <v>1</v>
      </c>
      <c r="K3241" s="56">
        <v>1</v>
      </c>
      <c r="L3241" s="56">
        <v>1</v>
      </c>
      <c r="M3241" s="56">
        <v>1</v>
      </c>
      <c r="N3241" s="56">
        <v>1</v>
      </c>
      <c r="O3241" s="56">
        <v>1</v>
      </c>
      <c r="P3241" s="68"/>
      <c r="Q3241" s="62"/>
    </row>
    <row r="3242" spans="1:17" ht="15.75" thickTop="1" x14ac:dyDescent="0.25">
      <c r="A3242" t="str">
        <f t="shared" si="50"/>
        <v>217168271</v>
      </c>
      <c r="B3242" s="74">
        <v>217168271</v>
      </c>
      <c r="C3242" s="65" t="s">
        <v>1634</v>
      </c>
      <c r="D3242" s="41">
        <v>3</v>
      </c>
      <c r="E3242" s="41">
        <v>3</v>
      </c>
      <c r="F3242" s="41">
        <v>2</v>
      </c>
      <c r="G3242" s="41">
        <v>0</v>
      </c>
      <c r="H3242" s="41">
        <v>2</v>
      </c>
      <c r="I3242" s="41">
        <v>3</v>
      </c>
      <c r="J3242" s="41">
        <v>3</v>
      </c>
      <c r="K3242" s="41">
        <v>3</v>
      </c>
      <c r="L3242" s="41">
        <v>3</v>
      </c>
      <c r="M3242" s="41">
        <v>3</v>
      </c>
      <c r="N3242" s="41">
        <v>3</v>
      </c>
      <c r="O3242" s="41">
        <v>3</v>
      </c>
      <c r="P3242" s="65">
        <f>SUM(D3242:O3242)</f>
        <v>31</v>
      </c>
      <c r="Q3242" s="67">
        <f>P3242/36</f>
        <v>0.86111111111111116</v>
      </c>
    </row>
    <row r="3243" spans="1:17" x14ac:dyDescent="0.25">
      <c r="A3243" t="str">
        <f t="shared" si="50"/>
        <v>Enero - Junio</v>
      </c>
      <c r="B3243" s="72" t="s">
        <v>2341</v>
      </c>
      <c r="D3243" s="63">
        <v>1</v>
      </c>
      <c r="E3243" s="63">
        <v>1</v>
      </c>
      <c r="F3243" s="63">
        <v>1</v>
      </c>
      <c r="G3243" s="63">
        <v>0</v>
      </c>
      <c r="H3243" s="63">
        <v>1</v>
      </c>
      <c r="I3243" s="63">
        <v>1</v>
      </c>
      <c r="J3243" s="63">
        <v>1</v>
      </c>
      <c r="K3243" s="63">
        <v>1</v>
      </c>
      <c r="L3243" s="63">
        <v>1</v>
      </c>
      <c r="M3243" s="63">
        <v>1</v>
      </c>
      <c r="N3243" s="63">
        <v>1</v>
      </c>
      <c r="O3243" s="63">
        <v>1</v>
      </c>
      <c r="Q3243" s="61"/>
    </row>
    <row r="3244" spans="1:17" x14ac:dyDescent="0.25">
      <c r="A3244" t="str">
        <f t="shared" si="50"/>
        <v>Enero - Marzo</v>
      </c>
      <c r="B3244" s="72" t="s">
        <v>2301</v>
      </c>
      <c r="D3244" s="63">
        <v>1</v>
      </c>
      <c r="E3244" s="63">
        <v>1</v>
      </c>
      <c r="F3244" s="63">
        <v>0</v>
      </c>
      <c r="G3244" s="63">
        <v>0</v>
      </c>
      <c r="H3244" s="63">
        <v>0</v>
      </c>
      <c r="I3244" s="63">
        <v>1</v>
      </c>
      <c r="J3244" s="63">
        <v>1</v>
      </c>
      <c r="K3244" s="63">
        <v>1</v>
      </c>
      <c r="L3244" s="63">
        <v>1</v>
      </c>
      <c r="M3244" s="63">
        <v>1</v>
      </c>
      <c r="N3244" s="63">
        <v>1</v>
      </c>
      <c r="O3244" s="63">
        <v>1</v>
      </c>
      <c r="Q3244" s="61"/>
    </row>
    <row r="3245" spans="1:17" ht="15.75" thickBot="1" x14ac:dyDescent="0.3">
      <c r="A3245" t="str">
        <f t="shared" si="50"/>
        <v>Enero - Septiembre</v>
      </c>
      <c r="B3245" s="73" t="s">
        <v>2344</v>
      </c>
      <c r="C3245" s="68"/>
      <c r="D3245" s="56">
        <v>1</v>
      </c>
      <c r="E3245" s="56">
        <v>1</v>
      </c>
      <c r="F3245" s="56">
        <v>1</v>
      </c>
      <c r="G3245" s="56">
        <v>0</v>
      </c>
      <c r="H3245" s="56">
        <v>1</v>
      </c>
      <c r="I3245" s="56">
        <v>1</v>
      </c>
      <c r="J3245" s="56">
        <v>1</v>
      </c>
      <c r="K3245" s="56">
        <v>1</v>
      </c>
      <c r="L3245" s="56">
        <v>1</v>
      </c>
      <c r="M3245" s="56">
        <v>1</v>
      </c>
      <c r="N3245" s="56">
        <v>1</v>
      </c>
      <c r="O3245" s="56">
        <v>1</v>
      </c>
      <c r="P3245" s="68"/>
      <c r="Q3245" s="62"/>
    </row>
    <row r="3246" spans="1:17" ht="15.75" thickTop="1" x14ac:dyDescent="0.25">
      <c r="A3246" t="str">
        <f t="shared" si="50"/>
        <v>217170771</v>
      </c>
      <c r="B3246" s="74">
        <v>217170771</v>
      </c>
      <c r="C3246" s="65" t="s">
        <v>1636</v>
      </c>
      <c r="D3246" s="41">
        <v>2</v>
      </c>
      <c r="E3246" s="41">
        <v>2</v>
      </c>
      <c r="F3246" s="41">
        <v>0</v>
      </c>
      <c r="G3246" s="41">
        <v>3</v>
      </c>
      <c r="H3246" s="41">
        <v>3</v>
      </c>
      <c r="I3246" s="41">
        <v>2</v>
      </c>
      <c r="J3246" s="41">
        <v>2</v>
      </c>
      <c r="K3246" s="41">
        <v>3</v>
      </c>
      <c r="L3246" s="41">
        <v>1</v>
      </c>
      <c r="M3246" s="41">
        <v>3</v>
      </c>
      <c r="N3246" s="41">
        <v>3</v>
      </c>
      <c r="O3246" s="41">
        <v>2</v>
      </c>
      <c r="P3246" s="65">
        <f>SUM(D3246:O3246)</f>
        <v>26</v>
      </c>
      <c r="Q3246" s="67">
        <f>P3246/36</f>
        <v>0.72222222222222221</v>
      </c>
    </row>
    <row r="3247" spans="1:17" x14ac:dyDescent="0.25">
      <c r="A3247" t="str">
        <f t="shared" si="50"/>
        <v>Enero - Junio</v>
      </c>
      <c r="B3247" s="72" t="s">
        <v>2341</v>
      </c>
      <c r="D3247" s="63">
        <v>1</v>
      </c>
      <c r="E3247" s="63">
        <v>1</v>
      </c>
      <c r="F3247" s="63">
        <v>0</v>
      </c>
      <c r="G3247" s="63">
        <v>1</v>
      </c>
      <c r="H3247" s="63">
        <v>1</v>
      </c>
      <c r="I3247" s="63">
        <v>1</v>
      </c>
      <c r="J3247" s="63">
        <v>1</v>
      </c>
      <c r="K3247" s="63">
        <v>1</v>
      </c>
      <c r="L3247" s="63">
        <v>1</v>
      </c>
      <c r="M3247" s="63">
        <v>1</v>
      </c>
      <c r="N3247" s="63">
        <v>1</v>
      </c>
      <c r="O3247" s="63">
        <v>1</v>
      </c>
      <c r="Q3247" s="61"/>
    </row>
    <row r="3248" spans="1:17" x14ac:dyDescent="0.25">
      <c r="A3248" t="str">
        <f t="shared" si="50"/>
        <v>Enero - Marzo</v>
      </c>
      <c r="B3248" s="72" t="s">
        <v>2301</v>
      </c>
      <c r="D3248" s="63">
        <v>0</v>
      </c>
      <c r="E3248" s="63">
        <v>0</v>
      </c>
      <c r="F3248" s="63">
        <v>0</v>
      </c>
      <c r="G3248" s="63">
        <v>1</v>
      </c>
      <c r="H3248" s="63">
        <v>1</v>
      </c>
      <c r="I3248" s="63">
        <v>0</v>
      </c>
      <c r="J3248" s="63">
        <v>0</v>
      </c>
      <c r="K3248" s="63">
        <v>1</v>
      </c>
      <c r="L3248" s="63">
        <v>0</v>
      </c>
      <c r="M3248" s="63">
        <v>1</v>
      </c>
      <c r="N3248" s="63">
        <v>1</v>
      </c>
      <c r="O3248" s="63">
        <v>0</v>
      </c>
      <c r="Q3248" s="61"/>
    </row>
    <row r="3249" spans="1:17" ht="15.75" thickBot="1" x14ac:dyDescent="0.3">
      <c r="A3249" t="str">
        <f t="shared" si="50"/>
        <v>Enero - Septiembre</v>
      </c>
      <c r="B3249" s="73" t="s">
        <v>2344</v>
      </c>
      <c r="C3249" s="68"/>
      <c r="D3249" s="56">
        <v>1</v>
      </c>
      <c r="E3249" s="56">
        <v>1</v>
      </c>
      <c r="F3249" s="56">
        <v>0</v>
      </c>
      <c r="G3249" s="56">
        <v>1</v>
      </c>
      <c r="H3249" s="56">
        <v>1</v>
      </c>
      <c r="I3249" s="56">
        <v>1</v>
      </c>
      <c r="J3249" s="56">
        <v>1</v>
      </c>
      <c r="K3249" s="56">
        <v>1</v>
      </c>
      <c r="L3249" s="56">
        <v>0</v>
      </c>
      <c r="M3249" s="56">
        <v>1</v>
      </c>
      <c r="N3249" s="56">
        <v>1</v>
      </c>
      <c r="O3249" s="56">
        <v>1</v>
      </c>
      <c r="P3249" s="68"/>
      <c r="Q3249" s="62"/>
    </row>
    <row r="3250" spans="1:17" ht="15.75" thickTop="1" x14ac:dyDescent="0.25">
      <c r="A3250" t="str">
        <f t="shared" si="50"/>
        <v>217173671</v>
      </c>
      <c r="B3250" s="74">
        <v>217173671</v>
      </c>
      <c r="C3250" s="65" t="s">
        <v>1638</v>
      </c>
      <c r="D3250" s="41">
        <v>3</v>
      </c>
      <c r="E3250" s="41">
        <v>3</v>
      </c>
      <c r="F3250" s="41">
        <v>3</v>
      </c>
      <c r="G3250" s="41">
        <v>3</v>
      </c>
      <c r="H3250" s="41">
        <v>3</v>
      </c>
      <c r="I3250" s="41">
        <v>3</v>
      </c>
      <c r="J3250" s="41">
        <v>3</v>
      </c>
      <c r="K3250" s="41">
        <v>3</v>
      </c>
      <c r="L3250" s="41">
        <v>3</v>
      </c>
      <c r="M3250" s="41">
        <v>3</v>
      </c>
      <c r="N3250" s="41">
        <v>3</v>
      </c>
      <c r="O3250" s="41">
        <v>3</v>
      </c>
      <c r="P3250" s="65">
        <f>SUM(D3250:O3250)</f>
        <v>36</v>
      </c>
      <c r="Q3250" s="67">
        <f>P3250/36</f>
        <v>1</v>
      </c>
    </row>
    <row r="3251" spans="1:17" x14ac:dyDescent="0.25">
      <c r="A3251" t="str">
        <f t="shared" si="50"/>
        <v>Enero - Junio</v>
      </c>
      <c r="B3251" s="72" t="s">
        <v>2341</v>
      </c>
      <c r="D3251" s="63">
        <v>1</v>
      </c>
      <c r="E3251" s="63">
        <v>1</v>
      </c>
      <c r="F3251" s="63">
        <v>1</v>
      </c>
      <c r="G3251" s="63">
        <v>1</v>
      </c>
      <c r="H3251" s="63">
        <v>1</v>
      </c>
      <c r="I3251" s="63">
        <v>1</v>
      </c>
      <c r="J3251" s="63">
        <v>1</v>
      </c>
      <c r="K3251" s="63">
        <v>1</v>
      </c>
      <c r="L3251" s="63">
        <v>1</v>
      </c>
      <c r="M3251" s="63">
        <v>1</v>
      </c>
      <c r="N3251" s="63">
        <v>1</v>
      </c>
      <c r="O3251" s="63">
        <v>1</v>
      </c>
      <c r="Q3251" s="61"/>
    </row>
    <row r="3252" spans="1:17" x14ac:dyDescent="0.25">
      <c r="A3252" t="str">
        <f t="shared" si="50"/>
        <v>Enero - Marzo</v>
      </c>
      <c r="B3252" s="72" t="s">
        <v>2301</v>
      </c>
      <c r="D3252" s="63">
        <v>1</v>
      </c>
      <c r="E3252" s="63">
        <v>1</v>
      </c>
      <c r="F3252" s="63">
        <v>1</v>
      </c>
      <c r="G3252" s="63">
        <v>1</v>
      </c>
      <c r="H3252" s="63">
        <v>1</v>
      </c>
      <c r="I3252" s="63">
        <v>1</v>
      </c>
      <c r="J3252" s="63">
        <v>1</v>
      </c>
      <c r="K3252" s="63">
        <v>1</v>
      </c>
      <c r="L3252" s="63">
        <v>1</v>
      </c>
      <c r="M3252" s="63">
        <v>1</v>
      </c>
      <c r="N3252" s="63">
        <v>1</v>
      </c>
      <c r="O3252" s="63">
        <v>1</v>
      </c>
      <c r="Q3252" s="61"/>
    </row>
    <row r="3253" spans="1:17" ht="15.75" thickBot="1" x14ac:dyDescent="0.3">
      <c r="A3253" t="str">
        <f t="shared" si="50"/>
        <v>Enero - Septiembre</v>
      </c>
      <c r="B3253" s="73" t="s">
        <v>2344</v>
      </c>
      <c r="C3253" s="68"/>
      <c r="D3253" s="56">
        <v>1</v>
      </c>
      <c r="E3253" s="56">
        <v>1</v>
      </c>
      <c r="F3253" s="56">
        <v>1</v>
      </c>
      <c r="G3253" s="56">
        <v>1</v>
      </c>
      <c r="H3253" s="56">
        <v>1</v>
      </c>
      <c r="I3253" s="56">
        <v>1</v>
      </c>
      <c r="J3253" s="56">
        <v>1</v>
      </c>
      <c r="K3253" s="56">
        <v>1</v>
      </c>
      <c r="L3253" s="56">
        <v>1</v>
      </c>
      <c r="M3253" s="56">
        <v>1</v>
      </c>
      <c r="N3253" s="56">
        <v>1</v>
      </c>
      <c r="O3253" s="56">
        <v>1</v>
      </c>
      <c r="P3253" s="68"/>
      <c r="Q3253" s="62"/>
    </row>
    <row r="3254" spans="1:17" ht="15.75" thickTop="1" x14ac:dyDescent="0.25">
      <c r="A3254" t="str">
        <f t="shared" si="50"/>
        <v>217186571</v>
      </c>
      <c r="B3254" s="74">
        <v>217186571</v>
      </c>
      <c r="C3254" s="65" t="s">
        <v>1640</v>
      </c>
      <c r="D3254" s="41">
        <v>3</v>
      </c>
      <c r="E3254" s="41">
        <v>3</v>
      </c>
      <c r="F3254" s="41">
        <v>3</v>
      </c>
      <c r="G3254" s="41">
        <v>3</v>
      </c>
      <c r="H3254" s="41">
        <v>3</v>
      </c>
      <c r="I3254" s="41">
        <v>0</v>
      </c>
      <c r="J3254" s="41">
        <v>3</v>
      </c>
      <c r="K3254" s="41">
        <v>3</v>
      </c>
      <c r="L3254" s="41">
        <v>3</v>
      </c>
      <c r="M3254" s="41">
        <v>3</v>
      </c>
      <c r="N3254" s="41">
        <v>3</v>
      </c>
      <c r="O3254" s="41">
        <v>3</v>
      </c>
      <c r="P3254" s="65">
        <f>SUM(D3254:O3254)</f>
        <v>33</v>
      </c>
      <c r="Q3254" s="67">
        <f>P3254/36</f>
        <v>0.91666666666666663</v>
      </c>
    </row>
    <row r="3255" spans="1:17" x14ac:dyDescent="0.25">
      <c r="A3255" t="str">
        <f t="shared" si="50"/>
        <v>Enero - Junio</v>
      </c>
      <c r="B3255" s="72" t="s">
        <v>2341</v>
      </c>
      <c r="D3255" s="63">
        <v>1</v>
      </c>
      <c r="E3255" s="63">
        <v>1</v>
      </c>
      <c r="F3255" s="63">
        <v>1</v>
      </c>
      <c r="G3255" s="63">
        <v>1</v>
      </c>
      <c r="H3255" s="63">
        <v>1</v>
      </c>
      <c r="I3255" s="63">
        <v>0</v>
      </c>
      <c r="J3255" s="63">
        <v>1</v>
      </c>
      <c r="K3255" s="63">
        <v>1</v>
      </c>
      <c r="L3255" s="63">
        <v>1</v>
      </c>
      <c r="M3255" s="63">
        <v>1</v>
      </c>
      <c r="N3255" s="63">
        <v>1</v>
      </c>
      <c r="O3255" s="63">
        <v>1</v>
      </c>
      <c r="Q3255" s="61"/>
    </row>
    <row r="3256" spans="1:17" x14ac:dyDescent="0.25">
      <c r="A3256" t="str">
        <f t="shared" si="50"/>
        <v>Enero - Marzo</v>
      </c>
      <c r="B3256" s="72" t="s">
        <v>2301</v>
      </c>
      <c r="D3256" s="63">
        <v>1</v>
      </c>
      <c r="E3256" s="63">
        <v>1</v>
      </c>
      <c r="F3256" s="63">
        <v>1</v>
      </c>
      <c r="G3256" s="63">
        <v>1</v>
      </c>
      <c r="H3256" s="63">
        <v>1</v>
      </c>
      <c r="I3256" s="63">
        <v>0</v>
      </c>
      <c r="J3256" s="63">
        <v>1</v>
      </c>
      <c r="K3256" s="63">
        <v>1</v>
      </c>
      <c r="L3256" s="63">
        <v>1</v>
      </c>
      <c r="M3256" s="63">
        <v>1</v>
      </c>
      <c r="N3256" s="63">
        <v>1</v>
      </c>
      <c r="O3256" s="63">
        <v>1</v>
      </c>
      <c r="Q3256" s="61"/>
    </row>
    <row r="3257" spans="1:17" ht="15.75" thickBot="1" x14ac:dyDescent="0.3">
      <c r="A3257" t="str">
        <f t="shared" si="50"/>
        <v>Enero - Septiembre</v>
      </c>
      <c r="B3257" s="73" t="s">
        <v>2344</v>
      </c>
      <c r="C3257" s="68"/>
      <c r="D3257" s="56">
        <v>1</v>
      </c>
      <c r="E3257" s="56">
        <v>1</v>
      </c>
      <c r="F3257" s="56">
        <v>1</v>
      </c>
      <c r="G3257" s="56">
        <v>1</v>
      </c>
      <c r="H3257" s="56">
        <v>1</v>
      </c>
      <c r="I3257" s="56">
        <v>0</v>
      </c>
      <c r="J3257" s="56">
        <v>1</v>
      </c>
      <c r="K3257" s="56">
        <v>1</v>
      </c>
      <c r="L3257" s="56">
        <v>1</v>
      </c>
      <c r="M3257" s="56">
        <v>1</v>
      </c>
      <c r="N3257" s="56">
        <v>1</v>
      </c>
      <c r="O3257" s="56">
        <v>1</v>
      </c>
      <c r="P3257" s="68"/>
      <c r="Q3257" s="62"/>
    </row>
    <row r="3258" spans="1:17" ht="15.75" thickTop="1" x14ac:dyDescent="0.25">
      <c r="A3258" t="str">
        <f t="shared" si="50"/>
        <v>217205172</v>
      </c>
      <c r="B3258" s="74">
        <v>217205172</v>
      </c>
      <c r="C3258" s="65" t="s">
        <v>1642</v>
      </c>
      <c r="D3258" s="41">
        <v>3</v>
      </c>
      <c r="E3258" s="41">
        <v>3</v>
      </c>
      <c r="F3258" s="41">
        <v>3</v>
      </c>
      <c r="G3258" s="41">
        <v>3</v>
      </c>
      <c r="H3258" s="41">
        <v>3</v>
      </c>
      <c r="I3258" s="41">
        <v>3</v>
      </c>
      <c r="J3258" s="41">
        <v>3</v>
      </c>
      <c r="K3258" s="41">
        <v>3</v>
      </c>
      <c r="L3258" s="41">
        <v>3</v>
      </c>
      <c r="M3258" s="41">
        <v>3</v>
      </c>
      <c r="N3258" s="41">
        <v>3</v>
      </c>
      <c r="O3258" s="41">
        <v>3</v>
      </c>
      <c r="P3258" s="65">
        <f>SUM(D3258:O3258)</f>
        <v>36</v>
      </c>
      <c r="Q3258" s="67">
        <f>P3258/36</f>
        <v>1</v>
      </c>
    </row>
    <row r="3259" spans="1:17" x14ac:dyDescent="0.25">
      <c r="A3259" t="str">
        <f t="shared" si="50"/>
        <v>Enero - Junio</v>
      </c>
      <c r="B3259" s="72" t="s">
        <v>2341</v>
      </c>
      <c r="D3259" s="63">
        <v>1</v>
      </c>
      <c r="E3259" s="63">
        <v>1</v>
      </c>
      <c r="F3259" s="63">
        <v>1</v>
      </c>
      <c r="G3259" s="63">
        <v>1</v>
      </c>
      <c r="H3259" s="63">
        <v>1</v>
      </c>
      <c r="I3259" s="63">
        <v>1</v>
      </c>
      <c r="J3259" s="63">
        <v>1</v>
      </c>
      <c r="K3259" s="63">
        <v>1</v>
      </c>
      <c r="L3259" s="63">
        <v>1</v>
      </c>
      <c r="M3259" s="63">
        <v>1</v>
      </c>
      <c r="N3259" s="63">
        <v>1</v>
      </c>
      <c r="O3259" s="63">
        <v>1</v>
      </c>
      <c r="Q3259" s="61"/>
    </row>
    <row r="3260" spans="1:17" x14ac:dyDescent="0.25">
      <c r="A3260" t="str">
        <f t="shared" si="50"/>
        <v>Enero - Marzo</v>
      </c>
      <c r="B3260" s="72" t="s">
        <v>2301</v>
      </c>
      <c r="D3260" s="63">
        <v>1</v>
      </c>
      <c r="E3260" s="63">
        <v>1</v>
      </c>
      <c r="F3260" s="63">
        <v>1</v>
      </c>
      <c r="G3260" s="63">
        <v>1</v>
      </c>
      <c r="H3260" s="63">
        <v>1</v>
      </c>
      <c r="I3260" s="63">
        <v>1</v>
      </c>
      <c r="J3260" s="63">
        <v>1</v>
      </c>
      <c r="K3260" s="63">
        <v>1</v>
      </c>
      <c r="L3260" s="63">
        <v>1</v>
      </c>
      <c r="M3260" s="63">
        <v>1</v>
      </c>
      <c r="N3260" s="63">
        <v>1</v>
      </c>
      <c r="O3260" s="63">
        <v>1</v>
      </c>
      <c r="Q3260" s="61"/>
    </row>
    <row r="3261" spans="1:17" ht="15.75" thickBot="1" x14ac:dyDescent="0.3">
      <c r="A3261" t="str">
        <f t="shared" si="50"/>
        <v>Enero - Septiembre</v>
      </c>
      <c r="B3261" s="73" t="s">
        <v>2344</v>
      </c>
      <c r="C3261" s="68"/>
      <c r="D3261" s="56">
        <v>1</v>
      </c>
      <c r="E3261" s="56">
        <v>1</v>
      </c>
      <c r="F3261" s="56">
        <v>1</v>
      </c>
      <c r="G3261" s="56">
        <v>1</v>
      </c>
      <c r="H3261" s="56">
        <v>1</v>
      </c>
      <c r="I3261" s="56">
        <v>1</v>
      </c>
      <c r="J3261" s="56">
        <v>1</v>
      </c>
      <c r="K3261" s="56">
        <v>1</v>
      </c>
      <c r="L3261" s="56">
        <v>1</v>
      </c>
      <c r="M3261" s="56">
        <v>1</v>
      </c>
      <c r="N3261" s="56">
        <v>1</v>
      </c>
      <c r="O3261" s="56">
        <v>1</v>
      </c>
      <c r="P3261" s="68"/>
      <c r="Q3261" s="62"/>
    </row>
    <row r="3262" spans="1:17" ht="15.75" thickTop="1" x14ac:dyDescent="0.25">
      <c r="A3262" t="str">
        <f t="shared" si="50"/>
        <v>217208372</v>
      </c>
      <c r="B3262" s="74">
        <v>217208372</v>
      </c>
      <c r="C3262" s="65" t="s">
        <v>1644</v>
      </c>
      <c r="D3262" s="41">
        <v>3</v>
      </c>
      <c r="E3262" s="41">
        <v>3</v>
      </c>
      <c r="F3262" s="41">
        <v>1</v>
      </c>
      <c r="G3262" s="41">
        <v>3</v>
      </c>
      <c r="H3262" s="41">
        <v>3</v>
      </c>
      <c r="I3262" s="41">
        <v>3</v>
      </c>
      <c r="J3262" s="41">
        <v>3</v>
      </c>
      <c r="K3262" s="41">
        <v>3</v>
      </c>
      <c r="L3262" s="41">
        <v>2</v>
      </c>
      <c r="M3262" s="41">
        <v>3</v>
      </c>
      <c r="N3262" s="41">
        <v>3</v>
      </c>
      <c r="O3262" s="41">
        <v>2</v>
      </c>
      <c r="P3262" s="65">
        <f>SUM(D3262:O3262)</f>
        <v>32</v>
      </c>
      <c r="Q3262" s="67">
        <f>P3262/36</f>
        <v>0.88888888888888884</v>
      </c>
    </row>
    <row r="3263" spans="1:17" x14ac:dyDescent="0.25">
      <c r="A3263" t="str">
        <f t="shared" si="50"/>
        <v>Enero - Junio</v>
      </c>
      <c r="B3263" s="72" t="s">
        <v>2341</v>
      </c>
      <c r="D3263" s="63">
        <v>1</v>
      </c>
      <c r="E3263" s="63">
        <v>1</v>
      </c>
      <c r="F3263" s="63">
        <v>0</v>
      </c>
      <c r="G3263" s="63">
        <v>1</v>
      </c>
      <c r="H3263" s="63">
        <v>1</v>
      </c>
      <c r="I3263" s="63">
        <v>1</v>
      </c>
      <c r="J3263" s="63">
        <v>1</v>
      </c>
      <c r="K3263" s="63">
        <v>1</v>
      </c>
      <c r="L3263" s="63">
        <v>0</v>
      </c>
      <c r="M3263" s="63">
        <v>1</v>
      </c>
      <c r="N3263" s="63">
        <v>1</v>
      </c>
      <c r="O3263" s="63">
        <v>0</v>
      </c>
      <c r="Q3263" s="61"/>
    </row>
    <row r="3264" spans="1:17" x14ac:dyDescent="0.25">
      <c r="A3264" t="str">
        <f t="shared" si="50"/>
        <v>Enero - Marzo</v>
      </c>
      <c r="B3264" s="72" t="s">
        <v>2301</v>
      </c>
      <c r="D3264" s="63">
        <v>1</v>
      </c>
      <c r="E3264" s="63">
        <v>1</v>
      </c>
      <c r="F3264" s="63">
        <v>0</v>
      </c>
      <c r="G3264" s="63">
        <v>1</v>
      </c>
      <c r="H3264" s="63">
        <v>1</v>
      </c>
      <c r="I3264" s="63">
        <v>1</v>
      </c>
      <c r="J3264" s="63">
        <v>1</v>
      </c>
      <c r="K3264" s="63">
        <v>1</v>
      </c>
      <c r="L3264" s="63">
        <v>1</v>
      </c>
      <c r="M3264" s="63">
        <v>1</v>
      </c>
      <c r="N3264" s="63">
        <v>1</v>
      </c>
      <c r="O3264" s="63">
        <v>1</v>
      </c>
      <c r="Q3264" s="61"/>
    </row>
    <row r="3265" spans="1:17" ht="15.75" thickBot="1" x14ac:dyDescent="0.3">
      <c r="A3265" t="str">
        <f t="shared" si="50"/>
        <v>Enero - Septiembre</v>
      </c>
      <c r="B3265" s="73" t="s">
        <v>2344</v>
      </c>
      <c r="C3265" s="68"/>
      <c r="D3265" s="56">
        <v>1</v>
      </c>
      <c r="E3265" s="56">
        <v>1</v>
      </c>
      <c r="F3265" s="56">
        <v>1</v>
      </c>
      <c r="G3265" s="56">
        <v>1</v>
      </c>
      <c r="H3265" s="56">
        <v>1</v>
      </c>
      <c r="I3265" s="56">
        <v>1</v>
      </c>
      <c r="J3265" s="56">
        <v>1</v>
      </c>
      <c r="K3265" s="56">
        <v>1</v>
      </c>
      <c r="L3265" s="56">
        <v>1</v>
      </c>
      <c r="M3265" s="56">
        <v>1</v>
      </c>
      <c r="N3265" s="56">
        <v>1</v>
      </c>
      <c r="O3265" s="56">
        <v>1</v>
      </c>
      <c r="P3265" s="68"/>
      <c r="Q3265" s="62"/>
    </row>
    <row r="3266" spans="1:17" ht="15.75" thickTop="1" x14ac:dyDescent="0.25">
      <c r="A3266" t="str">
        <f t="shared" si="50"/>
        <v>217215172</v>
      </c>
      <c r="B3266" s="74">
        <v>217215172</v>
      </c>
      <c r="C3266" s="65" t="s">
        <v>1646</v>
      </c>
      <c r="D3266" s="41">
        <v>3</v>
      </c>
      <c r="E3266" s="41">
        <v>3</v>
      </c>
      <c r="F3266" s="41">
        <v>3</v>
      </c>
      <c r="G3266" s="41">
        <v>3</v>
      </c>
      <c r="H3266" s="41">
        <v>3</v>
      </c>
      <c r="I3266" s="41">
        <v>3</v>
      </c>
      <c r="J3266" s="41">
        <v>3</v>
      </c>
      <c r="K3266" s="41">
        <v>3</v>
      </c>
      <c r="L3266" s="41">
        <v>2</v>
      </c>
      <c r="M3266" s="41">
        <v>3</v>
      </c>
      <c r="N3266" s="41">
        <v>3</v>
      </c>
      <c r="O3266" s="41">
        <v>3</v>
      </c>
      <c r="P3266" s="65">
        <f>SUM(D3266:O3266)</f>
        <v>35</v>
      </c>
      <c r="Q3266" s="67">
        <f>P3266/36</f>
        <v>0.97222222222222221</v>
      </c>
    </row>
    <row r="3267" spans="1:17" x14ac:dyDescent="0.25">
      <c r="A3267" t="str">
        <f t="shared" ref="A3267:A3330" si="51">TEXT(B3267,0)</f>
        <v>Enero - Junio</v>
      </c>
      <c r="B3267" s="72" t="s">
        <v>2341</v>
      </c>
      <c r="D3267" s="63">
        <v>1</v>
      </c>
      <c r="E3267" s="63">
        <v>1</v>
      </c>
      <c r="F3267" s="63">
        <v>1</v>
      </c>
      <c r="G3267" s="63">
        <v>1</v>
      </c>
      <c r="H3267" s="63">
        <v>1</v>
      </c>
      <c r="I3267" s="63">
        <v>1</v>
      </c>
      <c r="J3267" s="63">
        <v>1</v>
      </c>
      <c r="K3267" s="63">
        <v>1</v>
      </c>
      <c r="L3267" s="63">
        <v>0</v>
      </c>
      <c r="M3267" s="63">
        <v>1</v>
      </c>
      <c r="N3267" s="63">
        <v>1</v>
      </c>
      <c r="O3267" s="63">
        <v>1</v>
      </c>
      <c r="Q3267" s="61"/>
    </row>
    <row r="3268" spans="1:17" x14ac:dyDescent="0.25">
      <c r="A3268" t="str">
        <f t="shared" si="51"/>
        <v>Enero - Marzo</v>
      </c>
      <c r="B3268" s="72" t="s">
        <v>2301</v>
      </c>
      <c r="D3268" s="63">
        <v>1</v>
      </c>
      <c r="E3268" s="63">
        <v>1</v>
      </c>
      <c r="F3268" s="63">
        <v>1</v>
      </c>
      <c r="G3268" s="63">
        <v>1</v>
      </c>
      <c r="H3268" s="63">
        <v>1</v>
      </c>
      <c r="I3268" s="63">
        <v>1</v>
      </c>
      <c r="J3268" s="63">
        <v>1</v>
      </c>
      <c r="K3268" s="63">
        <v>1</v>
      </c>
      <c r="L3268" s="63">
        <v>1</v>
      </c>
      <c r="M3268" s="63">
        <v>1</v>
      </c>
      <c r="N3268" s="63">
        <v>1</v>
      </c>
      <c r="O3268" s="63">
        <v>1</v>
      </c>
      <c r="Q3268" s="61"/>
    </row>
    <row r="3269" spans="1:17" ht="15.75" thickBot="1" x14ac:dyDescent="0.3">
      <c r="A3269" t="str">
        <f t="shared" si="51"/>
        <v>Enero - Septiembre</v>
      </c>
      <c r="B3269" s="73" t="s">
        <v>2344</v>
      </c>
      <c r="C3269" s="68"/>
      <c r="D3269" s="56">
        <v>1</v>
      </c>
      <c r="E3269" s="56">
        <v>1</v>
      </c>
      <c r="F3269" s="56">
        <v>1</v>
      </c>
      <c r="G3269" s="56">
        <v>1</v>
      </c>
      <c r="H3269" s="56">
        <v>1</v>
      </c>
      <c r="I3269" s="56">
        <v>1</v>
      </c>
      <c r="J3269" s="56">
        <v>1</v>
      </c>
      <c r="K3269" s="56">
        <v>1</v>
      </c>
      <c r="L3269" s="56">
        <v>1</v>
      </c>
      <c r="M3269" s="56">
        <v>1</v>
      </c>
      <c r="N3269" s="56">
        <v>1</v>
      </c>
      <c r="O3269" s="56">
        <v>1</v>
      </c>
      <c r="P3269" s="68"/>
      <c r="Q3269" s="62"/>
    </row>
    <row r="3270" spans="1:17" ht="15.75" thickTop="1" x14ac:dyDescent="0.25">
      <c r="A3270" t="str">
        <f t="shared" si="51"/>
        <v>217215272</v>
      </c>
      <c r="B3270" s="74">
        <v>217215272</v>
      </c>
      <c r="C3270" s="65" t="s">
        <v>1648</v>
      </c>
      <c r="D3270" s="41">
        <v>3</v>
      </c>
      <c r="E3270" s="41">
        <v>3</v>
      </c>
      <c r="F3270" s="41">
        <v>3</v>
      </c>
      <c r="G3270" s="41">
        <v>3</v>
      </c>
      <c r="H3270" s="41">
        <v>3</v>
      </c>
      <c r="I3270" s="41">
        <v>3</v>
      </c>
      <c r="J3270" s="41">
        <v>3</v>
      </c>
      <c r="K3270" s="41">
        <v>3</v>
      </c>
      <c r="L3270" s="41">
        <v>3</v>
      </c>
      <c r="M3270" s="41">
        <v>3</v>
      </c>
      <c r="N3270" s="41">
        <v>3</v>
      </c>
      <c r="O3270" s="41">
        <v>2</v>
      </c>
      <c r="P3270" s="65">
        <f>SUM(D3270:O3270)</f>
        <v>35</v>
      </c>
      <c r="Q3270" s="67">
        <f>P3270/36</f>
        <v>0.97222222222222221</v>
      </c>
    </row>
    <row r="3271" spans="1:17" x14ac:dyDescent="0.25">
      <c r="A3271" t="str">
        <f t="shared" si="51"/>
        <v>Enero - Junio</v>
      </c>
      <c r="B3271" s="72" t="s">
        <v>2341</v>
      </c>
      <c r="D3271" s="63">
        <v>1</v>
      </c>
      <c r="E3271" s="63">
        <v>1</v>
      </c>
      <c r="F3271" s="63">
        <v>1</v>
      </c>
      <c r="G3271" s="63">
        <v>1</v>
      </c>
      <c r="H3271" s="63">
        <v>1</v>
      </c>
      <c r="I3271" s="63">
        <v>1</v>
      </c>
      <c r="J3271" s="63">
        <v>1</v>
      </c>
      <c r="K3271" s="63">
        <v>1</v>
      </c>
      <c r="L3271" s="63">
        <v>1</v>
      </c>
      <c r="M3271" s="63">
        <v>1</v>
      </c>
      <c r="N3271" s="63">
        <v>1</v>
      </c>
      <c r="O3271" s="63">
        <v>1</v>
      </c>
      <c r="Q3271" s="61"/>
    </row>
    <row r="3272" spans="1:17" x14ac:dyDescent="0.25">
      <c r="A3272" t="str">
        <f t="shared" si="51"/>
        <v>Enero - Marzo</v>
      </c>
      <c r="B3272" s="72" t="s">
        <v>2301</v>
      </c>
      <c r="D3272" s="63">
        <v>1</v>
      </c>
      <c r="E3272" s="63">
        <v>1</v>
      </c>
      <c r="F3272" s="63">
        <v>1</v>
      </c>
      <c r="G3272" s="63">
        <v>1</v>
      </c>
      <c r="H3272" s="63">
        <v>1</v>
      </c>
      <c r="I3272" s="63">
        <v>1</v>
      </c>
      <c r="J3272" s="63">
        <v>1</v>
      </c>
      <c r="K3272" s="63">
        <v>1</v>
      </c>
      <c r="L3272" s="63">
        <v>1</v>
      </c>
      <c r="M3272" s="63">
        <v>1</v>
      </c>
      <c r="N3272" s="63">
        <v>1</v>
      </c>
      <c r="O3272" s="63">
        <v>0</v>
      </c>
      <c r="Q3272" s="61"/>
    </row>
    <row r="3273" spans="1:17" ht="15.75" thickBot="1" x14ac:dyDescent="0.3">
      <c r="A3273" t="str">
        <f t="shared" si="51"/>
        <v>Enero - Septiembre</v>
      </c>
      <c r="B3273" s="73" t="s">
        <v>2344</v>
      </c>
      <c r="C3273" s="68"/>
      <c r="D3273" s="56">
        <v>1</v>
      </c>
      <c r="E3273" s="56">
        <v>1</v>
      </c>
      <c r="F3273" s="56">
        <v>1</v>
      </c>
      <c r="G3273" s="56">
        <v>1</v>
      </c>
      <c r="H3273" s="56">
        <v>1</v>
      </c>
      <c r="I3273" s="56">
        <v>1</v>
      </c>
      <c r="J3273" s="56">
        <v>1</v>
      </c>
      <c r="K3273" s="56">
        <v>1</v>
      </c>
      <c r="L3273" s="56">
        <v>1</v>
      </c>
      <c r="M3273" s="56">
        <v>1</v>
      </c>
      <c r="N3273" s="56">
        <v>1</v>
      </c>
      <c r="O3273" s="56">
        <v>1</v>
      </c>
      <c r="P3273" s="68"/>
      <c r="Q3273" s="62"/>
    </row>
    <row r="3274" spans="1:17" ht="15.75" thickTop="1" x14ac:dyDescent="0.25">
      <c r="A3274" t="str">
        <f t="shared" si="51"/>
        <v>217215572</v>
      </c>
      <c r="B3274" s="74">
        <v>217215572</v>
      </c>
      <c r="C3274" s="65" t="s">
        <v>1650</v>
      </c>
      <c r="D3274" s="41">
        <v>3</v>
      </c>
      <c r="E3274" s="41">
        <v>3</v>
      </c>
      <c r="F3274" s="41">
        <v>1</v>
      </c>
      <c r="G3274" s="41">
        <v>3</v>
      </c>
      <c r="H3274" s="41">
        <v>3</v>
      </c>
      <c r="I3274" s="41">
        <v>3</v>
      </c>
      <c r="J3274" s="41">
        <v>2</v>
      </c>
      <c r="K3274" s="41">
        <v>3</v>
      </c>
      <c r="L3274" s="41">
        <v>3</v>
      </c>
      <c r="M3274" s="41">
        <v>3</v>
      </c>
      <c r="N3274" s="41">
        <v>3</v>
      </c>
      <c r="O3274" s="41">
        <v>3</v>
      </c>
      <c r="P3274" s="65">
        <f>SUM(D3274:O3274)</f>
        <v>33</v>
      </c>
      <c r="Q3274" s="67">
        <f>P3274/36</f>
        <v>0.91666666666666663</v>
      </c>
    </row>
    <row r="3275" spans="1:17" x14ac:dyDescent="0.25">
      <c r="A3275" t="str">
        <f t="shared" si="51"/>
        <v>Enero - Junio</v>
      </c>
      <c r="B3275" s="72" t="s">
        <v>2341</v>
      </c>
      <c r="D3275" s="63">
        <v>1</v>
      </c>
      <c r="E3275" s="63">
        <v>1</v>
      </c>
      <c r="F3275" s="63">
        <v>0</v>
      </c>
      <c r="G3275" s="63">
        <v>1</v>
      </c>
      <c r="H3275" s="63">
        <v>1</v>
      </c>
      <c r="I3275" s="63">
        <v>1</v>
      </c>
      <c r="J3275" s="63">
        <v>1</v>
      </c>
      <c r="K3275" s="63">
        <v>1</v>
      </c>
      <c r="L3275" s="63">
        <v>1</v>
      </c>
      <c r="M3275" s="63">
        <v>1</v>
      </c>
      <c r="N3275" s="63">
        <v>1</v>
      </c>
      <c r="O3275" s="63">
        <v>1</v>
      </c>
      <c r="Q3275" s="61"/>
    </row>
    <row r="3276" spans="1:17" x14ac:dyDescent="0.25">
      <c r="A3276" t="str">
        <f t="shared" si="51"/>
        <v>Enero - Marzo</v>
      </c>
      <c r="B3276" s="72" t="s">
        <v>2301</v>
      </c>
      <c r="D3276" s="63">
        <v>1</v>
      </c>
      <c r="E3276" s="63">
        <v>1</v>
      </c>
      <c r="F3276" s="63">
        <v>1</v>
      </c>
      <c r="G3276" s="63">
        <v>1</v>
      </c>
      <c r="H3276" s="63">
        <v>1</v>
      </c>
      <c r="I3276" s="63">
        <v>1</v>
      </c>
      <c r="J3276" s="63">
        <v>0</v>
      </c>
      <c r="K3276" s="63">
        <v>1</v>
      </c>
      <c r="L3276" s="63">
        <v>1</v>
      </c>
      <c r="M3276" s="63">
        <v>1</v>
      </c>
      <c r="N3276" s="63">
        <v>1</v>
      </c>
      <c r="O3276" s="63">
        <v>1</v>
      </c>
      <c r="Q3276" s="61"/>
    </row>
    <row r="3277" spans="1:17" ht="15.75" thickBot="1" x14ac:dyDescent="0.3">
      <c r="A3277" t="str">
        <f t="shared" si="51"/>
        <v>Enero - Septiembre</v>
      </c>
      <c r="B3277" s="73" t="s">
        <v>2344</v>
      </c>
      <c r="C3277" s="68"/>
      <c r="D3277" s="56">
        <v>1</v>
      </c>
      <c r="E3277" s="56">
        <v>1</v>
      </c>
      <c r="F3277" s="56">
        <v>0</v>
      </c>
      <c r="G3277" s="56">
        <v>1</v>
      </c>
      <c r="H3277" s="56">
        <v>1</v>
      </c>
      <c r="I3277" s="56">
        <v>1</v>
      </c>
      <c r="J3277" s="56">
        <v>1</v>
      </c>
      <c r="K3277" s="56">
        <v>1</v>
      </c>
      <c r="L3277" s="56">
        <v>1</v>
      </c>
      <c r="M3277" s="56">
        <v>1</v>
      </c>
      <c r="N3277" s="56">
        <v>1</v>
      </c>
      <c r="O3277" s="56">
        <v>1</v>
      </c>
      <c r="P3277" s="68"/>
      <c r="Q3277" s="62"/>
    </row>
    <row r="3278" spans="1:17" ht="15.75" thickTop="1" x14ac:dyDescent="0.25">
      <c r="A3278" t="str">
        <f t="shared" si="51"/>
        <v>217217272</v>
      </c>
      <c r="B3278" s="74">
        <v>217217272</v>
      </c>
      <c r="C3278" s="65" t="s">
        <v>1652</v>
      </c>
      <c r="D3278" s="41">
        <v>3</v>
      </c>
      <c r="E3278" s="41">
        <v>3</v>
      </c>
      <c r="F3278" s="41">
        <v>3</v>
      </c>
      <c r="G3278" s="41">
        <v>3</v>
      </c>
      <c r="H3278" s="41">
        <v>3</v>
      </c>
      <c r="I3278" s="41">
        <v>3</v>
      </c>
      <c r="J3278" s="41">
        <v>3</v>
      </c>
      <c r="K3278" s="41">
        <v>3</v>
      </c>
      <c r="L3278" s="41">
        <v>3</v>
      </c>
      <c r="M3278" s="41">
        <v>3</v>
      </c>
      <c r="N3278" s="41">
        <v>3</v>
      </c>
      <c r="O3278" s="41">
        <v>3</v>
      </c>
      <c r="P3278" s="65">
        <f>SUM(D3278:O3278)</f>
        <v>36</v>
      </c>
      <c r="Q3278" s="67">
        <f>P3278/36</f>
        <v>1</v>
      </c>
    </row>
    <row r="3279" spans="1:17" x14ac:dyDescent="0.25">
      <c r="A3279" t="str">
        <f t="shared" si="51"/>
        <v>Enero - Junio</v>
      </c>
      <c r="B3279" s="72" t="s">
        <v>2341</v>
      </c>
      <c r="D3279" s="63">
        <v>1</v>
      </c>
      <c r="E3279" s="63">
        <v>1</v>
      </c>
      <c r="F3279" s="63">
        <v>1</v>
      </c>
      <c r="G3279" s="63">
        <v>1</v>
      </c>
      <c r="H3279" s="63">
        <v>1</v>
      </c>
      <c r="I3279" s="63">
        <v>1</v>
      </c>
      <c r="J3279" s="63">
        <v>1</v>
      </c>
      <c r="K3279" s="63">
        <v>1</v>
      </c>
      <c r="L3279" s="63">
        <v>1</v>
      </c>
      <c r="M3279" s="63">
        <v>1</v>
      </c>
      <c r="N3279" s="63">
        <v>1</v>
      </c>
      <c r="O3279" s="63">
        <v>1</v>
      </c>
      <c r="Q3279" s="61"/>
    </row>
    <row r="3280" spans="1:17" x14ac:dyDescent="0.25">
      <c r="A3280" t="str">
        <f t="shared" si="51"/>
        <v>Enero - Marzo</v>
      </c>
      <c r="B3280" s="72" t="s">
        <v>2301</v>
      </c>
      <c r="D3280" s="63">
        <v>1</v>
      </c>
      <c r="E3280" s="63">
        <v>1</v>
      </c>
      <c r="F3280" s="63">
        <v>1</v>
      </c>
      <c r="G3280" s="63">
        <v>1</v>
      </c>
      <c r="H3280" s="63">
        <v>1</v>
      </c>
      <c r="I3280" s="63">
        <v>1</v>
      </c>
      <c r="J3280" s="63">
        <v>1</v>
      </c>
      <c r="K3280" s="63">
        <v>1</v>
      </c>
      <c r="L3280" s="63">
        <v>1</v>
      </c>
      <c r="M3280" s="63">
        <v>1</v>
      </c>
      <c r="N3280" s="63">
        <v>1</v>
      </c>
      <c r="O3280" s="63">
        <v>1</v>
      </c>
      <c r="Q3280" s="61"/>
    </row>
    <row r="3281" spans="1:17" ht="15.75" thickBot="1" x14ac:dyDescent="0.3">
      <c r="A3281" t="str">
        <f t="shared" si="51"/>
        <v>Enero - Septiembre</v>
      </c>
      <c r="B3281" s="73" t="s">
        <v>2344</v>
      </c>
      <c r="C3281" s="68"/>
      <c r="D3281" s="56">
        <v>1</v>
      </c>
      <c r="E3281" s="56">
        <v>1</v>
      </c>
      <c r="F3281" s="56">
        <v>1</v>
      </c>
      <c r="G3281" s="56">
        <v>1</v>
      </c>
      <c r="H3281" s="56">
        <v>1</v>
      </c>
      <c r="I3281" s="56">
        <v>1</v>
      </c>
      <c r="J3281" s="56">
        <v>1</v>
      </c>
      <c r="K3281" s="56">
        <v>1</v>
      </c>
      <c r="L3281" s="56">
        <v>1</v>
      </c>
      <c r="M3281" s="56">
        <v>1</v>
      </c>
      <c r="N3281" s="56">
        <v>1</v>
      </c>
      <c r="O3281" s="56">
        <v>1</v>
      </c>
      <c r="P3281" s="68"/>
      <c r="Q3281" s="62"/>
    </row>
    <row r="3282" spans="1:17" ht="15.75" thickTop="1" x14ac:dyDescent="0.25">
      <c r="A3282" t="str">
        <f t="shared" si="51"/>
        <v>217223672</v>
      </c>
      <c r="B3282" s="74">
        <v>217223672</v>
      </c>
      <c r="C3282" s="65" t="s">
        <v>1654</v>
      </c>
      <c r="D3282" s="41">
        <v>3</v>
      </c>
      <c r="E3282" s="41">
        <v>3</v>
      </c>
      <c r="F3282" s="41">
        <v>3</v>
      </c>
      <c r="G3282" s="41">
        <v>2</v>
      </c>
      <c r="H3282" s="41">
        <v>3</v>
      </c>
      <c r="I3282" s="41">
        <v>2</v>
      </c>
      <c r="J3282" s="41">
        <v>3</v>
      </c>
      <c r="K3282" s="41">
        <v>3</v>
      </c>
      <c r="L3282" s="41">
        <v>3</v>
      </c>
      <c r="M3282" s="41">
        <v>3</v>
      </c>
      <c r="N3282" s="41">
        <v>3</v>
      </c>
      <c r="O3282" s="41">
        <v>3</v>
      </c>
      <c r="P3282" s="65">
        <f>SUM(D3282:O3282)</f>
        <v>34</v>
      </c>
      <c r="Q3282" s="67">
        <f>P3282/36</f>
        <v>0.94444444444444442</v>
      </c>
    </row>
    <row r="3283" spans="1:17" x14ac:dyDescent="0.25">
      <c r="A3283" t="str">
        <f t="shared" si="51"/>
        <v>Enero - Junio</v>
      </c>
      <c r="B3283" s="72" t="s">
        <v>2341</v>
      </c>
      <c r="D3283" s="63">
        <v>1</v>
      </c>
      <c r="E3283" s="63">
        <v>1</v>
      </c>
      <c r="F3283" s="63">
        <v>1</v>
      </c>
      <c r="G3283" s="63">
        <v>1</v>
      </c>
      <c r="H3283" s="63">
        <v>1</v>
      </c>
      <c r="I3283" s="63">
        <v>1</v>
      </c>
      <c r="J3283" s="63">
        <v>1</v>
      </c>
      <c r="K3283" s="63">
        <v>1</v>
      </c>
      <c r="L3283" s="63">
        <v>1</v>
      </c>
      <c r="M3283" s="63">
        <v>1</v>
      </c>
      <c r="N3283" s="63">
        <v>1</v>
      </c>
      <c r="O3283" s="63">
        <v>1</v>
      </c>
      <c r="Q3283" s="61"/>
    </row>
    <row r="3284" spans="1:17" x14ac:dyDescent="0.25">
      <c r="A3284" t="str">
        <f t="shared" si="51"/>
        <v>Enero - Marzo</v>
      </c>
      <c r="B3284" s="72" t="s">
        <v>2301</v>
      </c>
      <c r="D3284" s="63">
        <v>1</v>
      </c>
      <c r="E3284" s="63">
        <v>1</v>
      </c>
      <c r="F3284" s="63">
        <v>1</v>
      </c>
      <c r="G3284" s="63">
        <v>0</v>
      </c>
      <c r="H3284" s="63">
        <v>1</v>
      </c>
      <c r="I3284" s="63">
        <v>0</v>
      </c>
      <c r="J3284" s="63">
        <v>1</v>
      </c>
      <c r="K3284" s="63">
        <v>1</v>
      </c>
      <c r="L3284" s="63">
        <v>1</v>
      </c>
      <c r="M3284" s="63">
        <v>1</v>
      </c>
      <c r="N3284" s="63">
        <v>1</v>
      </c>
      <c r="O3284" s="63">
        <v>1</v>
      </c>
      <c r="Q3284" s="61"/>
    </row>
    <row r="3285" spans="1:17" ht="15.75" thickBot="1" x14ac:dyDescent="0.3">
      <c r="A3285" t="str">
        <f t="shared" si="51"/>
        <v>Enero - Septiembre</v>
      </c>
      <c r="B3285" s="73" t="s">
        <v>2344</v>
      </c>
      <c r="C3285" s="68"/>
      <c r="D3285" s="56">
        <v>1</v>
      </c>
      <c r="E3285" s="56">
        <v>1</v>
      </c>
      <c r="F3285" s="56">
        <v>1</v>
      </c>
      <c r="G3285" s="56">
        <v>1</v>
      </c>
      <c r="H3285" s="56">
        <v>1</v>
      </c>
      <c r="I3285" s="56">
        <v>1</v>
      </c>
      <c r="J3285" s="56">
        <v>1</v>
      </c>
      <c r="K3285" s="56">
        <v>1</v>
      </c>
      <c r="L3285" s="56">
        <v>1</v>
      </c>
      <c r="M3285" s="56">
        <v>1</v>
      </c>
      <c r="N3285" s="56">
        <v>1</v>
      </c>
      <c r="O3285" s="56">
        <v>1</v>
      </c>
      <c r="P3285" s="68"/>
      <c r="Q3285" s="62"/>
    </row>
    <row r="3286" spans="1:17" ht="15.75" thickTop="1" x14ac:dyDescent="0.25">
      <c r="A3286" t="str">
        <f t="shared" si="51"/>
        <v>217225372</v>
      </c>
      <c r="B3286" s="74">
        <v>217225372</v>
      </c>
      <c r="C3286" s="65" t="s">
        <v>1656</v>
      </c>
      <c r="D3286" s="41">
        <v>3</v>
      </c>
      <c r="E3286" s="41">
        <v>3</v>
      </c>
      <c r="F3286" s="41">
        <v>2</v>
      </c>
      <c r="G3286" s="41">
        <v>0</v>
      </c>
      <c r="H3286" s="41">
        <v>3</v>
      </c>
      <c r="I3286" s="41">
        <v>3</v>
      </c>
      <c r="J3286" s="41">
        <v>0</v>
      </c>
      <c r="K3286" s="41">
        <v>3</v>
      </c>
      <c r="L3286" s="41">
        <v>3</v>
      </c>
      <c r="M3286" s="41">
        <v>3</v>
      </c>
      <c r="N3286" s="41">
        <v>3</v>
      </c>
      <c r="O3286" s="41">
        <v>3</v>
      </c>
      <c r="P3286" s="65">
        <f>SUM(D3286:O3286)</f>
        <v>29</v>
      </c>
      <c r="Q3286" s="67">
        <f>P3286/36</f>
        <v>0.80555555555555558</v>
      </c>
    </row>
    <row r="3287" spans="1:17" x14ac:dyDescent="0.25">
      <c r="A3287" t="str">
        <f t="shared" si="51"/>
        <v>Enero - Junio</v>
      </c>
      <c r="B3287" s="72" t="s">
        <v>2341</v>
      </c>
      <c r="D3287" s="63">
        <v>1</v>
      </c>
      <c r="E3287" s="63">
        <v>1</v>
      </c>
      <c r="F3287" s="63">
        <v>1</v>
      </c>
      <c r="G3287" s="63">
        <v>0</v>
      </c>
      <c r="H3287" s="63">
        <v>1</v>
      </c>
      <c r="I3287" s="63">
        <v>1</v>
      </c>
      <c r="J3287" s="63">
        <v>0</v>
      </c>
      <c r="K3287" s="63">
        <v>1</v>
      </c>
      <c r="L3287" s="63">
        <v>1</v>
      </c>
      <c r="M3287" s="63">
        <v>1</v>
      </c>
      <c r="N3287" s="63">
        <v>1</v>
      </c>
      <c r="O3287" s="63">
        <v>1</v>
      </c>
      <c r="Q3287" s="61"/>
    </row>
    <row r="3288" spans="1:17" x14ac:dyDescent="0.25">
      <c r="A3288" t="str">
        <f t="shared" si="51"/>
        <v>Enero - Marzo</v>
      </c>
      <c r="B3288" s="72" t="s">
        <v>2301</v>
      </c>
      <c r="D3288" s="63">
        <v>1</v>
      </c>
      <c r="E3288" s="63">
        <v>1</v>
      </c>
      <c r="F3288" s="63">
        <v>0</v>
      </c>
      <c r="G3288" s="63">
        <v>0</v>
      </c>
      <c r="H3288" s="63">
        <v>1</v>
      </c>
      <c r="I3288" s="63">
        <v>1</v>
      </c>
      <c r="J3288" s="63">
        <v>0</v>
      </c>
      <c r="K3288" s="63">
        <v>1</v>
      </c>
      <c r="L3288" s="63">
        <v>1</v>
      </c>
      <c r="M3288" s="63">
        <v>1</v>
      </c>
      <c r="N3288" s="63">
        <v>1</v>
      </c>
      <c r="O3288" s="63">
        <v>1</v>
      </c>
      <c r="Q3288" s="61"/>
    </row>
    <row r="3289" spans="1:17" ht="15.75" thickBot="1" x14ac:dyDescent="0.3">
      <c r="A3289" t="str">
        <f t="shared" si="51"/>
        <v>Enero - Septiembre</v>
      </c>
      <c r="B3289" s="73" t="s">
        <v>2344</v>
      </c>
      <c r="C3289" s="68"/>
      <c r="D3289" s="56">
        <v>1</v>
      </c>
      <c r="E3289" s="56">
        <v>1</v>
      </c>
      <c r="F3289" s="56">
        <v>1</v>
      </c>
      <c r="G3289" s="56">
        <v>0</v>
      </c>
      <c r="H3289" s="56">
        <v>1</v>
      </c>
      <c r="I3289" s="56">
        <v>1</v>
      </c>
      <c r="J3289" s="56">
        <v>0</v>
      </c>
      <c r="K3289" s="56">
        <v>1</v>
      </c>
      <c r="L3289" s="56">
        <v>1</v>
      </c>
      <c r="M3289" s="56">
        <v>1</v>
      </c>
      <c r="N3289" s="56">
        <v>1</v>
      </c>
      <c r="O3289" s="56">
        <v>1</v>
      </c>
      <c r="P3289" s="68"/>
      <c r="Q3289" s="62"/>
    </row>
    <row r="3290" spans="1:17" ht="15.75" thickTop="1" x14ac:dyDescent="0.25">
      <c r="A3290" t="str">
        <f t="shared" si="51"/>
        <v>217225572</v>
      </c>
      <c r="B3290" s="74">
        <v>217225572</v>
      </c>
      <c r="C3290" s="65" t="s">
        <v>1658</v>
      </c>
      <c r="D3290" s="41">
        <v>3</v>
      </c>
      <c r="E3290" s="41">
        <v>2</v>
      </c>
      <c r="F3290" s="41">
        <v>3</v>
      </c>
      <c r="G3290" s="41">
        <v>3</v>
      </c>
      <c r="H3290" s="41">
        <v>3</v>
      </c>
      <c r="I3290" s="41">
        <v>3</v>
      </c>
      <c r="J3290" s="41">
        <v>3</v>
      </c>
      <c r="K3290" s="41">
        <v>3</v>
      </c>
      <c r="L3290" s="41">
        <v>3</v>
      </c>
      <c r="M3290" s="41">
        <v>3</v>
      </c>
      <c r="N3290" s="41">
        <v>3</v>
      </c>
      <c r="O3290" s="41">
        <v>3</v>
      </c>
      <c r="P3290" s="65">
        <f>SUM(D3290:O3290)</f>
        <v>35</v>
      </c>
      <c r="Q3290" s="67">
        <f>P3290/36</f>
        <v>0.97222222222222221</v>
      </c>
    </row>
    <row r="3291" spans="1:17" x14ac:dyDescent="0.25">
      <c r="A3291" t="str">
        <f t="shared" si="51"/>
        <v>Enero - Junio</v>
      </c>
      <c r="B3291" s="72" t="s">
        <v>2341</v>
      </c>
      <c r="D3291" s="63">
        <v>1</v>
      </c>
      <c r="E3291" s="63">
        <v>1</v>
      </c>
      <c r="F3291" s="63">
        <v>1</v>
      </c>
      <c r="G3291" s="63">
        <v>1</v>
      </c>
      <c r="H3291" s="63">
        <v>1</v>
      </c>
      <c r="I3291" s="63">
        <v>1</v>
      </c>
      <c r="J3291" s="63">
        <v>1</v>
      </c>
      <c r="K3291" s="63">
        <v>1</v>
      </c>
      <c r="L3291" s="63">
        <v>1</v>
      </c>
      <c r="M3291" s="63">
        <v>1</v>
      </c>
      <c r="N3291" s="63">
        <v>1</v>
      </c>
      <c r="O3291" s="63">
        <v>1</v>
      </c>
      <c r="Q3291" s="61"/>
    </row>
    <row r="3292" spans="1:17" x14ac:dyDescent="0.25">
      <c r="A3292" t="str">
        <f t="shared" si="51"/>
        <v>Enero - Marzo</v>
      </c>
      <c r="B3292" s="72" t="s">
        <v>2301</v>
      </c>
      <c r="D3292" s="63">
        <v>1</v>
      </c>
      <c r="E3292" s="63">
        <v>0</v>
      </c>
      <c r="F3292" s="63">
        <v>1</v>
      </c>
      <c r="G3292" s="63">
        <v>1</v>
      </c>
      <c r="H3292" s="63">
        <v>1</v>
      </c>
      <c r="I3292" s="63">
        <v>1</v>
      </c>
      <c r="J3292" s="63">
        <v>1</v>
      </c>
      <c r="K3292" s="63">
        <v>1</v>
      </c>
      <c r="L3292" s="63">
        <v>1</v>
      </c>
      <c r="M3292" s="63">
        <v>1</v>
      </c>
      <c r="N3292" s="63">
        <v>1</v>
      </c>
      <c r="O3292" s="63">
        <v>1</v>
      </c>
      <c r="Q3292" s="61"/>
    </row>
    <row r="3293" spans="1:17" ht="15.75" thickBot="1" x14ac:dyDescent="0.3">
      <c r="A3293" t="str">
        <f t="shared" si="51"/>
        <v>Enero - Septiembre</v>
      </c>
      <c r="B3293" s="73" t="s">
        <v>2344</v>
      </c>
      <c r="C3293" s="68"/>
      <c r="D3293" s="56">
        <v>1</v>
      </c>
      <c r="E3293" s="56">
        <v>1</v>
      </c>
      <c r="F3293" s="56">
        <v>1</v>
      </c>
      <c r="G3293" s="56">
        <v>1</v>
      </c>
      <c r="H3293" s="56">
        <v>1</v>
      </c>
      <c r="I3293" s="56">
        <v>1</v>
      </c>
      <c r="J3293" s="56">
        <v>1</v>
      </c>
      <c r="K3293" s="56">
        <v>1</v>
      </c>
      <c r="L3293" s="56">
        <v>1</v>
      </c>
      <c r="M3293" s="56">
        <v>1</v>
      </c>
      <c r="N3293" s="56">
        <v>1</v>
      </c>
      <c r="O3293" s="56">
        <v>1</v>
      </c>
      <c r="P3293" s="68"/>
      <c r="Q3293" s="62"/>
    </row>
    <row r="3294" spans="1:17" ht="15.75" thickTop="1" x14ac:dyDescent="0.25">
      <c r="A3294" t="str">
        <f t="shared" si="51"/>
        <v>217225772</v>
      </c>
      <c r="B3294" s="74">
        <v>217225772</v>
      </c>
      <c r="C3294" s="65" t="s">
        <v>1660</v>
      </c>
      <c r="D3294" s="41">
        <v>3</v>
      </c>
      <c r="E3294" s="41">
        <v>3</v>
      </c>
      <c r="F3294" s="41">
        <v>3</v>
      </c>
      <c r="G3294" s="41">
        <v>0</v>
      </c>
      <c r="H3294" s="41">
        <v>3</v>
      </c>
      <c r="I3294" s="41">
        <v>3</v>
      </c>
      <c r="J3294" s="41">
        <v>3</v>
      </c>
      <c r="K3294" s="41">
        <v>3</v>
      </c>
      <c r="L3294" s="41">
        <v>3</v>
      </c>
      <c r="M3294" s="41">
        <v>3</v>
      </c>
      <c r="N3294" s="41">
        <v>3</v>
      </c>
      <c r="O3294" s="41">
        <v>2</v>
      </c>
      <c r="P3294" s="65">
        <f>SUM(D3294:O3294)</f>
        <v>32</v>
      </c>
      <c r="Q3294" s="67">
        <f>P3294/36</f>
        <v>0.88888888888888884</v>
      </c>
    </row>
    <row r="3295" spans="1:17" x14ac:dyDescent="0.25">
      <c r="A3295" t="str">
        <f t="shared" si="51"/>
        <v>Enero - Junio</v>
      </c>
      <c r="B3295" s="72" t="s">
        <v>2341</v>
      </c>
      <c r="D3295" s="63">
        <v>1</v>
      </c>
      <c r="E3295" s="63">
        <v>1</v>
      </c>
      <c r="F3295" s="63">
        <v>1</v>
      </c>
      <c r="G3295" s="63">
        <v>0</v>
      </c>
      <c r="H3295" s="63">
        <v>1</v>
      </c>
      <c r="I3295" s="63">
        <v>1</v>
      </c>
      <c r="J3295" s="63">
        <v>1</v>
      </c>
      <c r="K3295" s="63">
        <v>1</v>
      </c>
      <c r="L3295" s="63">
        <v>1</v>
      </c>
      <c r="M3295" s="63">
        <v>1</v>
      </c>
      <c r="N3295" s="63">
        <v>1</v>
      </c>
      <c r="O3295" s="63">
        <v>1</v>
      </c>
      <c r="Q3295" s="61"/>
    </row>
    <row r="3296" spans="1:17" x14ac:dyDescent="0.25">
      <c r="A3296" t="str">
        <f t="shared" si="51"/>
        <v>Enero - Marzo</v>
      </c>
      <c r="B3296" s="72" t="s">
        <v>2301</v>
      </c>
      <c r="D3296" s="63">
        <v>1</v>
      </c>
      <c r="E3296" s="63">
        <v>1</v>
      </c>
      <c r="F3296" s="63">
        <v>1</v>
      </c>
      <c r="G3296" s="63">
        <v>0</v>
      </c>
      <c r="H3296" s="63">
        <v>1</v>
      </c>
      <c r="I3296" s="63">
        <v>1</v>
      </c>
      <c r="J3296" s="63">
        <v>1</v>
      </c>
      <c r="K3296" s="63">
        <v>1</v>
      </c>
      <c r="L3296" s="63">
        <v>1</v>
      </c>
      <c r="M3296" s="63">
        <v>1</v>
      </c>
      <c r="N3296" s="63">
        <v>1</v>
      </c>
      <c r="O3296" s="63">
        <v>0</v>
      </c>
      <c r="Q3296" s="61"/>
    </row>
    <row r="3297" spans="1:17" ht="15.75" thickBot="1" x14ac:dyDescent="0.3">
      <c r="A3297" t="str">
        <f t="shared" si="51"/>
        <v>Enero - Septiembre</v>
      </c>
      <c r="B3297" s="73" t="s">
        <v>2344</v>
      </c>
      <c r="C3297" s="68"/>
      <c r="D3297" s="56">
        <v>1</v>
      </c>
      <c r="E3297" s="56">
        <v>1</v>
      </c>
      <c r="F3297" s="56">
        <v>1</v>
      </c>
      <c r="G3297" s="56">
        <v>0</v>
      </c>
      <c r="H3297" s="56">
        <v>1</v>
      </c>
      <c r="I3297" s="56">
        <v>1</v>
      </c>
      <c r="J3297" s="56">
        <v>1</v>
      </c>
      <c r="K3297" s="56">
        <v>1</v>
      </c>
      <c r="L3297" s="56">
        <v>1</v>
      </c>
      <c r="M3297" s="56">
        <v>1</v>
      </c>
      <c r="N3297" s="56">
        <v>1</v>
      </c>
      <c r="O3297" s="56">
        <v>1</v>
      </c>
      <c r="P3297" s="68"/>
      <c r="Q3297" s="62"/>
    </row>
    <row r="3298" spans="1:17" ht="15.75" thickTop="1" x14ac:dyDescent="0.25">
      <c r="A3298" t="str">
        <f t="shared" si="51"/>
        <v>217227372</v>
      </c>
      <c r="B3298" s="74">
        <v>217227372</v>
      </c>
      <c r="C3298" s="65" t="s">
        <v>1662</v>
      </c>
      <c r="D3298" s="41">
        <v>2</v>
      </c>
      <c r="E3298" s="41">
        <v>0</v>
      </c>
      <c r="F3298" s="41">
        <v>2</v>
      </c>
      <c r="G3298" s="41">
        <v>3</v>
      </c>
      <c r="H3298" s="41">
        <v>0</v>
      </c>
      <c r="I3298" s="41">
        <v>0</v>
      </c>
      <c r="J3298" s="41">
        <v>3</v>
      </c>
      <c r="K3298" s="41">
        <v>3</v>
      </c>
      <c r="L3298" s="41">
        <v>0</v>
      </c>
      <c r="M3298" s="41">
        <v>3</v>
      </c>
      <c r="N3298" s="41">
        <v>3</v>
      </c>
      <c r="O3298" s="41">
        <v>3</v>
      </c>
      <c r="P3298" s="65">
        <f>SUM(D3298:O3298)</f>
        <v>22</v>
      </c>
      <c r="Q3298" s="67">
        <f>P3298/36</f>
        <v>0.61111111111111116</v>
      </c>
    </row>
    <row r="3299" spans="1:17" x14ac:dyDescent="0.25">
      <c r="A3299" t="str">
        <f t="shared" si="51"/>
        <v>Enero - Junio</v>
      </c>
      <c r="B3299" s="72" t="s">
        <v>2341</v>
      </c>
      <c r="D3299" s="63">
        <v>1</v>
      </c>
      <c r="E3299" s="63">
        <v>0</v>
      </c>
      <c r="F3299" s="63">
        <v>0</v>
      </c>
      <c r="G3299" s="63">
        <v>1</v>
      </c>
      <c r="H3299" s="63">
        <v>0</v>
      </c>
      <c r="I3299" s="63">
        <v>0</v>
      </c>
      <c r="J3299" s="63">
        <v>1</v>
      </c>
      <c r="K3299" s="63">
        <v>1</v>
      </c>
      <c r="L3299" s="63">
        <v>0</v>
      </c>
      <c r="M3299" s="63">
        <v>1</v>
      </c>
      <c r="N3299" s="63">
        <v>1</v>
      </c>
      <c r="O3299" s="63">
        <v>1</v>
      </c>
      <c r="Q3299" s="61"/>
    </row>
    <row r="3300" spans="1:17" x14ac:dyDescent="0.25">
      <c r="A3300" t="str">
        <f t="shared" si="51"/>
        <v>Enero - Marzo</v>
      </c>
      <c r="B3300" s="72" t="s">
        <v>2301</v>
      </c>
      <c r="D3300" s="63">
        <v>1</v>
      </c>
      <c r="E3300" s="63">
        <v>0</v>
      </c>
      <c r="F3300" s="63">
        <v>1</v>
      </c>
      <c r="G3300" s="63">
        <v>1</v>
      </c>
      <c r="H3300" s="63">
        <v>0</v>
      </c>
      <c r="I3300" s="63">
        <v>0</v>
      </c>
      <c r="J3300" s="63">
        <v>1</v>
      </c>
      <c r="K3300" s="63">
        <v>1</v>
      </c>
      <c r="L3300" s="63">
        <v>0</v>
      </c>
      <c r="M3300" s="63">
        <v>1</v>
      </c>
      <c r="N3300" s="63">
        <v>1</v>
      </c>
      <c r="O3300" s="63">
        <v>1</v>
      </c>
      <c r="Q3300" s="61"/>
    </row>
    <row r="3301" spans="1:17" ht="15.75" thickBot="1" x14ac:dyDescent="0.3">
      <c r="A3301" t="str">
        <f t="shared" si="51"/>
        <v>Enero - Septiembre</v>
      </c>
      <c r="B3301" s="73" t="s">
        <v>2344</v>
      </c>
      <c r="C3301" s="68"/>
      <c r="D3301" s="56">
        <v>0</v>
      </c>
      <c r="E3301" s="56">
        <v>0</v>
      </c>
      <c r="F3301" s="56">
        <v>1</v>
      </c>
      <c r="G3301" s="56">
        <v>1</v>
      </c>
      <c r="H3301" s="56">
        <v>0</v>
      </c>
      <c r="I3301" s="56">
        <v>0</v>
      </c>
      <c r="J3301" s="56">
        <v>1</v>
      </c>
      <c r="K3301" s="56">
        <v>1</v>
      </c>
      <c r="L3301" s="56">
        <v>0</v>
      </c>
      <c r="M3301" s="56">
        <v>1</v>
      </c>
      <c r="N3301" s="56">
        <v>1</v>
      </c>
      <c r="O3301" s="56">
        <v>1</v>
      </c>
      <c r="P3301" s="68"/>
      <c r="Q3301" s="62"/>
    </row>
    <row r="3302" spans="1:17" ht="15.75" thickTop="1" x14ac:dyDescent="0.25">
      <c r="A3302" t="str">
        <f t="shared" si="51"/>
        <v>217241872</v>
      </c>
      <c r="B3302" s="74">
        <v>217241872</v>
      </c>
      <c r="C3302" s="65" t="s">
        <v>1664</v>
      </c>
      <c r="D3302" s="41">
        <v>3</v>
      </c>
      <c r="E3302" s="41">
        <v>3</v>
      </c>
      <c r="F3302" s="41">
        <v>2</v>
      </c>
      <c r="G3302" s="41">
        <v>0</v>
      </c>
      <c r="H3302" s="41">
        <v>3</v>
      </c>
      <c r="I3302" s="41">
        <v>2</v>
      </c>
      <c r="J3302" s="41">
        <v>3</v>
      </c>
      <c r="K3302" s="41">
        <v>3</v>
      </c>
      <c r="L3302" s="41">
        <v>2</v>
      </c>
      <c r="M3302" s="41">
        <v>3</v>
      </c>
      <c r="N3302" s="41">
        <v>3</v>
      </c>
      <c r="O3302" s="41">
        <v>3</v>
      </c>
      <c r="P3302" s="65">
        <f>SUM(D3302:O3302)</f>
        <v>30</v>
      </c>
      <c r="Q3302" s="67">
        <f>P3302/36</f>
        <v>0.83333333333333337</v>
      </c>
    </row>
    <row r="3303" spans="1:17" x14ac:dyDescent="0.25">
      <c r="A3303" t="str">
        <f t="shared" si="51"/>
        <v>Enero - Junio</v>
      </c>
      <c r="B3303" s="72" t="s">
        <v>2341</v>
      </c>
      <c r="D3303" s="63">
        <v>1</v>
      </c>
      <c r="E3303" s="63">
        <v>1</v>
      </c>
      <c r="F3303" s="63">
        <v>1</v>
      </c>
      <c r="G3303" s="63">
        <v>0</v>
      </c>
      <c r="H3303" s="63">
        <v>1</v>
      </c>
      <c r="I3303" s="63">
        <v>1</v>
      </c>
      <c r="J3303" s="63">
        <v>1</v>
      </c>
      <c r="K3303" s="63">
        <v>1</v>
      </c>
      <c r="L3303" s="63">
        <v>0</v>
      </c>
      <c r="M3303" s="63">
        <v>1</v>
      </c>
      <c r="N3303" s="63">
        <v>1</v>
      </c>
      <c r="O3303" s="63">
        <v>1</v>
      </c>
      <c r="Q3303" s="61"/>
    </row>
    <row r="3304" spans="1:17" x14ac:dyDescent="0.25">
      <c r="A3304" t="str">
        <f t="shared" si="51"/>
        <v>Enero - Marzo</v>
      </c>
      <c r="B3304" s="72" t="s">
        <v>2301</v>
      </c>
      <c r="D3304" s="63">
        <v>1</v>
      </c>
      <c r="E3304" s="63">
        <v>1</v>
      </c>
      <c r="F3304" s="63">
        <v>0</v>
      </c>
      <c r="G3304" s="63">
        <v>0</v>
      </c>
      <c r="H3304" s="63">
        <v>1</v>
      </c>
      <c r="I3304" s="63">
        <v>0</v>
      </c>
      <c r="J3304" s="63">
        <v>1</v>
      </c>
      <c r="K3304" s="63">
        <v>1</v>
      </c>
      <c r="L3304" s="63">
        <v>1</v>
      </c>
      <c r="M3304" s="63">
        <v>1</v>
      </c>
      <c r="N3304" s="63">
        <v>1</v>
      </c>
      <c r="O3304" s="63">
        <v>1</v>
      </c>
      <c r="Q3304" s="61"/>
    </row>
    <row r="3305" spans="1:17" ht="15.75" thickBot="1" x14ac:dyDescent="0.3">
      <c r="A3305" t="str">
        <f t="shared" si="51"/>
        <v>Enero - Septiembre</v>
      </c>
      <c r="B3305" s="73" t="s">
        <v>2344</v>
      </c>
      <c r="C3305" s="68"/>
      <c r="D3305" s="56">
        <v>1</v>
      </c>
      <c r="E3305" s="56">
        <v>1</v>
      </c>
      <c r="F3305" s="56">
        <v>1</v>
      </c>
      <c r="G3305" s="56">
        <v>0</v>
      </c>
      <c r="H3305" s="56">
        <v>1</v>
      </c>
      <c r="I3305" s="56">
        <v>1</v>
      </c>
      <c r="J3305" s="56">
        <v>1</v>
      </c>
      <c r="K3305" s="56">
        <v>1</v>
      </c>
      <c r="L3305" s="56">
        <v>1</v>
      </c>
      <c r="M3305" s="56">
        <v>1</v>
      </c>
      <c r="N3305" s="56">
        <v>1</v>
      </c>
      <c r="O3305" s="56">
        <v>1</v>
      </c>
      <c r="P3305" s="68"/>
      <c r="Q3305" s="62"/>
    </row>
    <row r="3306" spans="1:17" ht="15.75" thickTop="1" x14ac:dyDescent="0.25">
      <c r="A3306" t="str">
        <f t="shared" si="51"/>
        <v>217254172</v>
      </c>
      <c r="B3306" s="74">
        <v>217254172</v>
      </c>
      <c r="C3306" s="65" t="s">
        <v>1666</v>
      </c>
      <c r="D3306" s="41">
        <v>3</v>
      </c>
      <c r="E3306" s="41">
        <v>2</v>
      </c>
      <c r="F3306" s="41">
        <v>3</v>
      </c>
      <c r="G3306" s="41">
        <v>3</v>
      </c>
      <c r="H3306" s="41">
        <v>3</v>
      </c>
      <c r="I3306" s="41">
        <v>3</v>
      </c>
      <c r="J3306" s="41">
        <v>3</v>
      </c>
      <c r="K3306" s="41">
        <v>3</v>
      </c>
      <c r="L3306" s="41">
        <v>3</v>
      </c>
      <c r="M3306" s="41">
        <v>3</v>
      </c>
      <c r="N3306" s="41">
        <v>3</v>
      </c>
      <c r="O3306" s="41">
        <v>3</v>
      </c>
      <c r="P3306" s="65">
        <f>SUM(D3306:O3306)</f>
        <v>35</v>
      </c>
      <c r="Q3306" s="67">
        <f>P3306/36</f>
        <v>0.97222222222222221</v>
      </c>
    </row>
    <row r="3307" spans="1:17" x14ac:dyDescent="0.25">
      <c r="A3307" t="str">
        <f t="shared" si="51"/>
        <v>Enero - Junio</v>
      </c>
      <c r="B3307" s="72" t="s">
        <v>2341</v>
      </c>
      <c r="D3307" s="63">
        <v>1</v>
      </c>
      <c r="E3307" s="63">
        <v>1</v>
      </c>
      <c r="F3307" s="63">
        <v>1</v>
      </c>
      <c r="G3307" s="63">
        <v>1</v>
      </c>
      <c r="H3307" s="63">
        <v>1</v>
      </c>
      <c r="I3307" s="63">
        <v>1</v>
      </c>
      <c r="J3307" s="63">
        <v>1</v>
      </c>
      <c r="K3307" s="63">
        <v>1</v>
      </c>
      <c r="L3307" s="63">
        <v>1</v>
      </c>
      <c r="M3307" s="63">
        <v>1</v>
      </c>
      <c r="N3307" s="63">
        <v>1</v>
      </c>
      <c r="O3307" s="63">
        <v>1</v>
      </c>
      <c r="Q3307" s="61"/>
    </row>
    <row r="3308" spans="1:17" x14ac:dyDescent="0.25">
      <c r="A3308" t="str">
        <f t="shared" si="51"/>
        <v>Enero - Marzo</v>
      </c>
      <c r="B3308" s="72" t="s">
        <v>2301</v>
      </c>
      <c r="D3308" s="63">
        <v>1</v>
      </c>
      <c r="E3308" s="63">
        <v>0</v>
      </c>
      <c r="F3308" s="63">
        <v>1</v>
      </c>
      <c r="G3308" s="63">
        <v>1</v>
      </c>
      <c r="H3308" s="63">
        <v>1</v>
      </c>
      <c r="I3308" s="63">
        <v>1</v>
      </c>
      <c r="J3308" s="63">
        <v>1</v>
      </c>
      <c r="K3308" s="63">
        <v>1</v>
      </c>
      <c r="L3308" s="63">
        <v>1</v>
      </c>
      <c r="M3308" s="63">
        <v>1</v>
      </c>
      <c r="N3308" s="63">
        <v>1</v>
      </c>
      <c r="O3308" s="63">
        <v>1</v>
      </c>
      <c r="Q3308" s="61"/>
    </row>
    <row r="3309" spans="1:17" ht="15.75" thickBot="1" x14ac:dyDescent="0.3">
      <c r="A3309" t="str">
        <f t="shared" si="51"/>
        <v>Enero - Septiembre</v>
      </c>
      <c r="B3309" s="73" t="s">
        <v>2344</v>
      </c>
      <c r="C3309" s="68"/>
      <c r="D3309" s="56">
        <v>1</v>
      </c>
      <c r="E3309" s="56">
        <v>1</v>
      </c>
      <c r="F3309" s="56">
        <v>1</v>
      </c>
      <c r="G3309" s="56">
        <v>1</v>
      </c>
      <c r="H3309" s="56">
        <v>1</v>
      </c>
      <c r="I3309" s="56">
        <v>1</v>
      </c>
      <c r="J3309" s="56">
        <v>1</v>
      </c>
      <c r="K3309" s="56">
        <v>1</v>
      </c>
      <c r="L3309" s="56">
        <v>1</v>
      </c>
      <c r="M3309" s="56">
        <v>1</v>
      </c>
      <c r="N3309" s="56">
        <v>1</v>
      </c>
      <c r="O3309" s="56">
        <v>1</v>
      </c>
      <c r="P3309" s="68"/>
      <c r="Q3309" s="62"/>
    </row>
    <row r="3310" spans="1:17" ht="15.75" thickTop="1" x14ac:dyDescent="0.25">
      <c r="A3310" t="str">
        <f t="shared" si="51"/>
        <v>217263272</v>
      </c>
      <c r="B3310" s="74">
        <v>217263272</v>
      </c>
      <c r="C3310" s="65" t="s">
        <v>1668</v>
      </c>
      <c r="D3310" s="41">
        <v>3</v>
      </c>
      <c r="E3310" s="41">
        <v>3</v>
      </c>
      <c r="F3310" s="41">
        <v>3</v>
      </c>
      <c r="G3310" s="41">
        <v>3</v>
      </c>
      <c r="H3310" s="41">
        <v>3</v>
      </c>
      <c r="I3310" s="41">
        <v>3</v>
      </c>
      <c r="J3310" s="41">
        <v>3</v>
      </c>
      <c r="K3310" s="41">
        <v>3</v>
      </c>
      <c r="L3310" s="41">
        <v>3</v>
      </c>
      <c r="M3310" s="41">
        <v>3</v>
      </c>
      <c r="N3310" s="41">
        <v>3</v>
      </c>
      <c r="O3310" s="41">
        <v>3</v>
      </c>
      <c r="P3310" s="65">
        <f>SUM(D3310:O3310)</f>
        <v>36</v>
      </c>
      <c r="Q3310" s="67">
        <f>P3310/36</f>
        <v>1</v>
      </c>
    </row>
    <row r="3311" spans="1:17" x14ac:dyDescent="0.25">
      <c r="A3311" t="str">
        <f t="shared" si="51"/>
        <v>Enero - Junio</v>
      </c>
      <c r="B3311" s="72" t="s">
        <v>2341</v>
      </c>
      <c r="D3311" s="63">
        <v>1</v>
      </c>
      <c r="E3311" s="63">
        <v>1</v>
      </c>
      <c r="F3311" s="63">
        <v>1</v>
      </c>
      <c r="G3311" s="63">
        <v>1</v>
      </c>
      <c r="H3311" s="63">
        <v>1</v>
      </c>
      <c r="I3311" s="63">
        <v>1</v>
      </c>
      <c r="J3311" s="63">
        <v>1</v>
      </c>
      <c r="K3311" s="63">
        <v>1</v>
      </c>
      <c r="L3311" s="63">
        <v>1</v>
      </c>
      <c r="M3311" s="63">
        <v>1</v>
      </c>
      <c r="N3311" s="63">
        <v>1</v>
      </c>
      <c r="O3311" s="63">
        <v>1</v>
      </c>
      <c r="Q3311" s="61"/>
    </row>
    <row r="3312" spans="1:17" x14ac:dyDescent="0.25">
      <c r="A3312" t="str">
        <f t="shared" si="51"/>
        <v>Enero - Marzo</v>
      </c>
      <c r="B3312" s="72" t="s">
        <v>2301</v>
      </c>
      <c r="D3312" s="63">
        <v>1</v>
      </c>
      <c r="E3312" s="63">
        <v>1</v>
      </c>
      <c r="F3312" s="63">
        <v>1</v>
      </c>
      <c r="G3312" s="63">
        <v>1</v>
      </c>
      <c r="H3312" s="63">
        <v>1</v>
      </c>
      <c r="I3312" s="63">
        <v>1</v>
      </c>
      <c r="J3312" s="63">
        <v>1</v>
      </c>
      <c r="K3312" s="63">
        <v>1</v>
      </c>
      <c r="L3312" s="63">
        <v>1</v>
      </c>
      <c r="M3312" s="63">
        <v>1</v>
      </c>
      <c r="N3312" s="63">
        <v>1</v>
      </c>
      <c r="O3312" s="63">
        <v>1</v>
      </c>
      <c r="Q3312" s="61"/>
    </row>
    <row r="3313" spans="1:17" ht="15.75" thickBot="1" x14ac:dyDescent="0.3">
      <c r="A3313" t="str">
        <f t="shared" si="51"/>
        <v>Enero - Septiembre</v>
      </c>
      <c r="B3313" s="73" t="s">
        <v>2344</v>
      </c>
      <c r="C3313" s="68"/>
      <c r="D3313" s="56">
        <v>1</v>
      </c>
      <c r="E3313" s="56">
        <v>1</v>
      </c>
      <c r="F3313" s="56">
        <v>1</v>
      </c>
      <c r="G3313" s="56">
        <v>1</v>
      </c>
      <c r="H3313" s="56">
        <v>1</v>
      </c>
      <c r="I3313" s="56">
        <v>1</v>
      </c>
      <c r="J3313" s="56">
        <v>1</v>
      </c>
      <c r="K3313" s="56">
        <v>1</v>
      </c>
      <c r="L3313" s="56">
        <v>1</v>
      </c>
      <c r="M3313" s="56">
        <v>1</v>
      </c>
      <c r="N3313" s="56">
        <v>1</v>
      </c>
      <c r="O3313" s="56">
        <v>1</v>
      </c>
      <c r="P3313" s="68"/>
      <c r="Q3313" s="62"/>
    </row>
    <row r="3314" spans="1:17" ht="15.75" thickTop="1" x14ac:dyDescent="0.25">
      <c r="A3314" t="str">
        <f t="shared" si="51"/>
        <v>217266572</v>
      </c>
      <c r="B3314" s="74">
        <v>217266572</v>
      </c>
      <c r="C3314" s="65" t="s">
        <v>1670</v>
      </c>
      <c r="D3314" s="41">
        <v>3</v>
      </c>
      <c r="E3314" s="41">
        <v>3</v>
      </c>
      <c r="F3314" s="41">
        <v>3</v>
      </c>
      <c r="G3314" s="41">
        <v>3</v>
      </c>
      <c r="H3314" s="41">
        <v>3</v>
      </c>
      <c r="I3314" s="41">
        <v>3</v>
      </c>
      <c r="J3314" s="41">
        <v>3</v>
      </c>
      <c r="K3314" s="41">
        <v>3</v>
      </c>
      <c r="L3314" s="41">
        <v>2</v>
      </c>
      <c r="M3314" s="41">
        <v>3</v>
      </c>
      <c r="N3314" s="41">
        <v>3</v>
      </c>
      <c r="O3314" s="41">
        <v>3</v>
      </c>
      <c r="P3314" s="65">
        <f>SUM(D3314:O3314)</f>
        <v>35</v>
      </c>
      <c r="Q3314" s="67">
        <f>P3314/36</f>
        <v>0.97222222222222221</v>
      </c>
    </row>
    <row r="3315" spans="1:17" x14ac:dyDescent="0.25">
      <c r="A3315" t="str">
        <f t="shared" si="51"/>
        <v>Enero - Junio</v>
      </c>
      <c r="B3315" s="72" t="s">
        <v>2341</v>
      </c>
      <c r="D3315" s="63">
        <v>1</v>
      </c>
      <c r="E3315" s="63">
        <v>1</v>
      </c>
      <c r="F3315" s="63">
        <v>1</v>
      </c>
      <c r="G3315" s="63">
        <v>1</v>
      </c>
      <c r="H3315" s="63">
        <v>1</v>
      </c>
      <c r="I3315" s="63">
        <v>1</v>
      </c>
      <c r="J3315" s="63">
        <v>1</v>
      </c>
      <c r="K3315" s="63">
        <v>1</v>
      </c>
      <c r="L3315" s="63">
        <v>1</v>
      </c>
      <c r="M3315" s="63">
        <v>1</v>
      </c>
      <c r="N3315" s="63">
        <v>1</v>
      </c>
      <c r="O3315" s="63">
        <v>1</v>
      </c>
      <c r="Q3315" s="61"/>
    </row>
    <row r="3316" spans="1:17" x14ac:dyDescent="0.25">
      <c r="A3316" t="str">
        <f t="shared" si="51"/>
        <v>Enero - Marzo</v>
      </c>
      <c r="B3316" s="72" t="s">
        <v>2301</v>
      </c>
      <c r="D3316" s="63">
        <v>1</v>
      </c>
      <c r="E3316" s="63">
        <v>1</v>
      </c>
      <c r="F3316" s="63">
        <v>1</v>
      </c>
      <c r="G3316" s="63">
        <v>1</v>
      </c>
      <c r="H3316" s="63">
        <v>1</v>
      </c>
      <c r="I3316" s="63">
        <v>1</v>
      </c>
      <c r="J3316" s="63">
        <v>1</v>
      </c>
      <c r="K3316" s="63">
        <v>1</v>
      </c>
      <c r="L3316" s="63">
        <v>0</v>
      </c>
      <c r="M3316" s="63">
        <v>1</v>
      </c>
      <c r="N3316" s="63">
        <v>1</v>
      </c>
      <c r="O3316" s="63">
        <v>1</v>
      </c>
      <c r="Q3316" s="61"/>
    </row>
    <row r="3317" spans="1:17" ht="15.75" thickBot="1" x14ac:dyDescent="0.3">
      <c r="A3317" t="str">
        <f t="shared" si="51"/>
        <v>Enero - Septiembre</v>
      </c>
      <c r="B3317" s="73" t="s">
        <v>2344</v>
      </c>
      <c r="C3317" s="68"/>
      <c r="D3317" s="56">
        <v>1</v>
      </c>
      <c r="E3317" s="56">
        <v>1</v>
      </c>
      <c r="F3317" s="56">
        <v>1</v>
      </c>
      <c r="G3317" s="56">
        <v>1</v>
      </c>
      <c r="H3317" s="56">
        <v>1</v>
      </c>
      <c r="I3317" s="56">
        <v>1</v>
      </c>
      <c r="J3317" s="56">
        <v>1</v>
      </c>
      <c r="K3317" s="56">
        <v>1</v>
      </c>
      <c r="L3317" s="56">
        <v>1</v>
      </c>
      <c r="M3317" s="56">
        <v>1</v>
      </c>
      <c r="N3317" s="56">
        <v>1</v>
      </c>
      <c r="O3317" s="56">
        <v>1</v>
      </c>
      <c r="P3317" s="68"/>
      <c r="Q3317" s="62"/>
    </row>
    <row r="3318" spans="1:17" ht="15.75" thickTop="1" x14ac:dyDescent="0.25">
      <c r="A3318" t="str">
        <f t="shared" si="51"/>
        <v>217268572</v>
      </c>
      <c r="B3318" s="74">
        <v>217268572</v>
      </c>
      <c r="C3318" s="65" t="s">
        <v>1672</v>
      </c>
      <c r="D3318" s="41">
        <v>3</v>
      </c>
      <c r="E3318" s="41">
        <v>3</v>
      </c>
      <c r="F3318" s="41">
        <v>3</v>
      </c>
      <c r="G3318" s="41">
        <v>0</v>
      </c>
      <c r="H3318" s="41">
        <v>3</v>
      </c>
      <c r="I3318" s="41">
        <v>3</v>
      </c>
      <c r="J3318" s="41">
        <v>3</v>
      </c>
      <c r="K3318" s="41">
        <v>3</v>
      </c>
      <c r="L3318" s="41">
        <v>3</v>
      </c>
      <c r="M3318" s="41">
        <v>3</v>
      </c>
      <c r="N3318" s="41">
        <v>3</v>
      </c>
      <c r="O3318" s="41">
        <v>3</v>
      </c>
      <c r="P3318" s="65">
        <f>SUM(D3318:O3318)</f>
        <v>33</v>
      </c>
      <c r="Q3318" s="67">
        <f>P3318/36</f>
        <v>0.91666666666666663</v>
      </c>
    </row>
    <row r="3319" spans="1:17" x14ac:dyDescent="0.25">
      <c r="A3319" t="str">
        <f t="shared" si="51"/>
        <v>Enero - Junio</v>
      </c>
      <c r="B3319" s="72" t="s">
        <v>2341</v>
      </c>
      <c r="D3319" s="63">
        <v>1</v>
      </c>
      <c r="E3319" s="63">
        <v>1</v>
      </c>
      <c r="F3319" s="63">
        <v>1</v>
      </c>
      <c r="G3319" s="63">
        <v>0</v>
      </c>
      <c r="H3319" s="63">
        <v>1</v>
      </c>
      <c r="I3319" s="63">
        <v>1</v>
      </c>
      <c r="J3319" s="63">
        <v>1</v>
      </c>
      <c r="K3319" s="63">
        <v>1</v>
      </c>
      <c r="L3319" s="63">
        <v>1</v>
      </c>
      <c r="M3319" s="63">
        <v>1</v>
      </c>
      <c r="N3319" s="63">
        <v>1</v>
      </c>
      <c r="O3319" s="63">
        <v>1</v>
      </c>
      <c r="Q3319" s="61"/>
    </row>
    <row r="3320" spans="1:17" x14ac:dyDescent="0.25">
      <c r="A3320" t="str">
        <f t="shared" si="51"/>
        <v>Enero - Marzo</v>
      </c>
      <c r="B3320" s="72" t="s">
        <v>2301</v>
      </c>
      <c r="D3320" s="63">
        <v>1</v>
      </c>
      <c r="E3320" s="63">
        <v>1</v>
      </c>
      <c r="F3320" s="63">
        <v>1</v>
      </c>
      <c r="G3320" s="63">
        <v>0</v>
      </c>
      <c r="H3320" s="63">
        <v>1</v>
      </c>
      <c r="I3320" s="63">
        <v>1</v>
      </c>
      <c r="J3320" s="63">
        <v>1</v>
      </c>
      <c r="K3320" s="63">
        <v>1</v>
      </c>
      <c r="L3320" s="63">
        <v>1</v>
      </c>
      <c r="M3320" s="63">
        <v>1</v>
      </c>
      <c r="N3320" s="63">
        <v>1</v>
      </c>
      <c r="O3320" s="63">
        <v>1</v>
      </c>
      <c r="Q3320" s="61"/>
    </row>
    <row r="3321" spans="1:17" ht="15.75" thickBot="1" x14ac:dyDescent="0.3">
      <c r="A3321" t="str">
        <f t="shared" si="51"/>
        <v>Enero - Septiembre</v>
      </c>
      <c r="B3321" s="73" t="s">
        <v>2344</v>
      </c>
      <c r="C3321" s="68"/>
      <c r="D3321" s="56">
        <v>1</v>
      </c>
      <c r="E3321" s="56">
        <v>1</v>
      </c>
      <c r="F3321" s="56">
        <v>1</v>
      </c>
      <c r="G3321" s="56">
        <v>0</v>
      </c>
      <c r="H3321" s="56">
        <v>1</v>
      </c>
      <c r="I3321" s="56">
        <v>1</v>
      </c>
      <c r="J3321" s="56">
        <v>1</v>
      </c>
      <c r="K3321" s="56">
        <v>1</v>
      </c>
      <c r="L3321" s="56">
        <v>1</v>
      </c>
      <c r="M3321" s="56">
        <v>1</v>
      </c>
      <c r="N3321" s="56">
        <v>1</v>
      </c>
      <c r="O3321" s="56">
        <v>1</v>
      </c>
      <c r="P3321" s="68"/>
      <c r="Q3321" s="62"/>
    </row>
    <row r="3322" spans="1:17" ht="15.75" thickTop="1" x14ac:dyDescent="0.25">
      <c r="A3322" t="str">
        <f t="shared" si="51"/>
        <v>217268872</v>
      </c>
      <c r="B3322" s="74">
        <v>217268872</v>
      </c>
      <c r="C3322" s="65" t="s">
        <v>1674</v>
      </c>
      <c r="D3322" s="41">
        <v>3</v>
      </c>
      <c r="E3322" s="41">
        <v>3</v>
      </c>
      <c r="F3322" s="41">
        <v>3</v>
      </c>
      <c r="G3322" s="41">
        <v>3</v>
      </c>
      <c r="H3322" s="41">
        <v>3</v>
      </c>
      <c r="I3322" s="41">
        <v>3</v>
      </c>
      <c r="J3322" s="41">
        <v>3</v>
      </c>
      <c r="K3322" s="41">
        <v>3</v>
      </c>
      <c r="L3322" s="41">
        <v>2</v>
      </c>
      <c r="M3322" s="41">
        <v>3</v>
      </c>
      <c r="N3322" s="41">
        <v>3</v>
      </c>
      <c r="O3322" s="41">
        <v>3</v>
      </c>
      <c r="P3322" s="65">
        <f>SUM(D3322:O3322)</f>
        <v>35</v>
      </c>
      <c r="Q3322" s="67">
        <f>P3322/36</f>
        <v>0.97222222222222221</v>
      </c>
    </row>
    <row r="3323" spans="1:17" x14ac:dyDescent="0.25">
      <c r="A3323" t="str">
        <f t="shared" si="51"/>
        <v>Enero - Junio</v>
      </c>
      <c r="B3323" s="72" t="s">
        <v>2341</v>
      </c>
      <c r="D3323" s="63">
        <v>1</v>
      </c>
      <c r="E3323" s="63">
        <v>1</v>
      </c>
      <c r="F3323" s="63">
        <v>1</v>
      </c>
      <c r="G3323" s="63">
        <v>1</v>
      </c>
      <c r="H3323" s="63">
        <v>1</v>
      </c>
      <c r="I3323" s="63">
        <v>1</v>
      </c>
      <c r="J3323" s="63">
        <v>1</v>
      </c>
      <c r="K3323" s="63">
        <v>1</v>
      </c>
      <c r="L3323" s="63">
        <v>1</v>
      </c>
      <c r="M3323" s="63">
        <v>1</v>
      </c>
      <c r="N3323" s="63">
        <v>1</v>
      </c>
      <c r="O3323" s="63">
        <v>1</v>
      </c>
      <c r="Q3323" s="61"/>
    </row>
    <row r="3324" spans="1:17" x14ac:dyDescent="0.25">
      <c r="A3324" t="str">
        <f t="shared" si="51"/>
        <v>Enero - Marzo</v>
      </c>
      <c r="B3324" s="72" t="s">
        <v>2301</v>
      </c>
      <c r="D3324" s="63">
        <v>1</v>
      </c>
      <c r="E3324" s="63">
        <v>1</v>
      </c>
      <c r="F3324" s="63">
        <v>1</v>
      </c>
      <c r="G3324" s="63">
        <v>1</v>
      </c>
      <c r="H3324" s="63">
        <v>1</v>
      </c>
      <c r="I3324" s="63">
        <v>1</v>
      </c>
      <c r="J3324" s="63">
        <v>1</v>
      </c>
      <c r="K3324" s="63">
        <v>1</v>
      </c>
      <c r="L3324" s="63">
        <v>1</v>
      </c>
      <c r="M3324" s="63">
        <v>1</v>
      </c>
      <c r="N3324" s="63">
        <v>1</v>
      </c>
      <c r="O3324" s="63">
        <v>1</v>
      </c>
      <c r="Q3324" s="61"/>
    </row>
    <row r="3325" spans="1:17" ht="15.75" thickBot="1" x14ac:dyDescent="0.3">
      <c r="A3325" t="str">
        <f t="shared" si="51"/>
        <v>Enero - Septiembre</v>
      </c>
      <c r="B3325" s="73" t="s">
        <v>2344</v>
      </c>
      <c r="C3325" s="68"/>
      <c r="D3325" s="56">
        <v>1</v>
      </c>
      <c r="E3325" s="56">
        <v>1</v>
      </c>
      <c r="F3325" s="56">
        <v>1</v>
      </c>
      <c r="G3325" s="56">
        <v>1</v>
      </c>
      <c r="H3325" s="56">
        <v>1</v>
      </c>
      <c r="I3325" s="56">
        <v>1</v>
      </c>
      <c r="J3325" s="56">
        <v>1</v>
      </c>
      <c r="K3325" s="56">
        <v>1</v>
      </c>
      <c r="L3325" s="56">
        <v>0</v>
      </c>
      <c r="M3325" s="56">
        <v>1</v>
      </c>
      <c r="N3325" s="56">
        <v>1</v>
      </c>
      <c r="O3325" s="56">
        <v>1</v>
      </c>
      <c r="P3325" s="68"/>
      <c r="Q3325" s="62"/>
    </row>
    <row r="3326" spans="1:17" ht="15.75" thickTop="1" x14ac:dyDescent="0.25">
      <c r="A3326" t="str">
        <f t="shared" si="51"/>
        <v>217305873</v>
      </c>
      <c r="B3326" s="74">
        <v>217305873</v>
      </c>
      <c r="C3326" s="65" t="s">
        <v>1676</v>
      </c>
      <c r="D3326" s="41">
        <v>3</v>
      </c>
      <c r="E3326" s="41">
        <v>3</v>
      </c>
      <c r="F3326" s="41">
        <v>2</v>
      </c>
      <c r="G3326" s="41">
        <v>3</v>
      </c>
      <c r="H3326" s="41">
        <v>3</v>
      </c>
      <c r="I3326" s="41">
        <v>3</v>
      </c>
      <c r="J3326" s="41">
        <v>3</v>
      </c>
      <c r="K3326" s="41">
        <v>3</v>
      </c>
      <c r="L3326" s="41">
        <v>3</v>
      </c>
      <c r="M3326" s="41">
        <v>3</v>
      </c>
      <c r="N3326" s="41">
        <v>3</v>
      </c>
      <c r="O3326" s="41">
        <v>3</v>
      </c>
      <c r="P3326" s="65">
        <f>SUM(D3326:O3326)</f>
        <v>35</v>
      </c>
      <c r="Q3326" s="67">
        <f>P3326/36</f>
        <v>0.97222222222222221</v>
      </c>
    </row>
    <row r="3327" spans="1:17" x14ac:dyDescent="0.25">
      <c r="A3327" t="str">
        <f t="shared" si="51"/>
        <v>Enero - Junio</v>
      </c>
      <c r="B3327" s="72" t="s">
        <v>2341</v>
      </c>
      <c r="D3327" s="63">
        <v>1</v>
      </c>
      <c r="E3327" s="63">
        <v>1</v>
      </c>
      <c r="F3327" s="63">
        <v>1</v>
      </c>
      <c r="G3327" s="63">
        <v>1</v>
      </c>
      <c r="H3327" s="63">
        <v>1</v>
      </c>
      <c r="I3327" s="63">
        <v>1</v>
      </c>
      <c r="J3327" s="63">
        <v>1</v>
      </c>
      <c r="K3327" s="63">
        <v>1</v>
      </c>
      <c r="L3327" s="63">
        <v>1</v>
      </c>
      <c r="M3327" s="63">
        <v>1</v>
      </c>
      <c r="N3327" s="63">
        <v>1</v>
      </c>
      <c r="O3327" s="63">
        <v>1</v>
      </c>
      <c r="Q3327" s="61"/>
    </row>
    <row r="3328" spans="1:17" x14ac:dyDescent="0.25">
      <c r="A3328" t="str">
        <f t="shared" si="51"/>
        <v>Enero - Marzo</v>
      </c>
      <c r="B3328" s="72" t="s">
        <v>2301</v>
      </c>
      <c r="D3328" s="63">
        <v>1</v>
      </c>
      <c r="E3328" s="63">
        <v>1</v>
      </c>
      <c r="F3328" s="63">
        <v>0</v>
      </c>
      <c r="G3328" s="63">
        <v>1</v>
      </c>
      <c r="H3328" s="63">
        <v>1</v>
      </c>
      <c r="I3328" s="63">
        <v>1</v>
      </c>
      <c r="J3328" s="63">
        <v>1</v>
      </c>
      <c r="K3328" s="63">
        <v>1</v>
      </c>
      <c r="L3328" s="63">
        <v>1</v>
      </c>
      <c r="M3328" s="63">
        <v>1</v>
      </c>
      <c r="N3328" s="63">
        <v>1</v>
      </c>
      <c r="O3328" s="63">
        <v>1</v>
      </c>
      <c r="Q3328" s="61"/>
    </row>
    <row r="3329" spans="1:17" ht="15.75" thickBot="1" x14ac:dyDescent="0.3">
      <c r="A3329" t="str">
        <f t="shared" si="51"/>
        <v>Enero - Septiembre</v>
      </c>
      <c r="B3329" s="73" t="s">
        <v>2344</v>
      </c>
      <c r="C3329" s="68"/>
      <c r="D3329" s="56">
        <v>1</v>
      </c>
      <c r="E3329" s="56">
        <v>1</v>
      </c>
      <c r="F3329" s="56">
        <v>1</v>
      </c>
      <c r="G3329" s="56">
        <v>1</v>
      </c>
      <c r="H3329" s="56">
        <v>1</v>
      </c>
      <c r="I3329" s="56">
        <v>1</v>
      </c>
      <c r="J3329" s="56">
        <v>1</v>
      </c>
      <c r="K3329" s="56">
        <v>1</v>
      </c>
      <c r="L3329" s="56">
        <v>1</v>
      </c>
      <c r="M3329" s="56">
        <v>1</v>
      </c>
      <c r="N3329" s="56">
        <v>1</v>
      </c>
      <c r="O3329" s="56">
        <v>1</v>
      </c>
      <c r="P3329" s="68"/>
      <c r="Q3329" s="62"/>
    </row>
    <row r="3330" spans="1:17" ht="15.75" thickTop="1" x14ac:dyDescent="0.25">
      <c r="A3330" t="str">
        <f t="shared" si="51"/>
        <v>217308573</v>
      </c>
      <c r="B3330" s="74">
        <v>217308573</v>
      </c>
      <c r="C3330" s="65" t="s">
        <v>1678</v>
      </c>
      <c r="D3330" s="41">
        <v>3</v>
      </c>
      <c r="E3330" s="41">
        <v>3</v>
      </c>
      <c r="F3330" s="41">
        <v>3</v>
      </c>
      <c r="G3330" s="41">
        <v>3</v>
      </c>
      <c r="H3330" s="41">
        <v>3</v>
      </c>
      <c r="I3330" s="41">
        <v>3</v>
      </c>
      <c r="J3330" s="41">
        <v>3</v>
      </c>
      <c r="K3330" s="41">
        <v>3</v>
      </c>
      <c r="L3330" s="41">
        <v>3</v>
      </c>
      <c r="M3330" s="41">
        <v>3</v>
      </c>
      <c r="N3330" s="41">
        <v>3</v>
      </c>
      <c r="O3330" s="41">
        <v>3</v>
      </c>
      <c r="P3330" s="65">
        <f>SUM(D3330:O3330)</f>
        <v>36</v>
      </c>
      <c r="Q3330" s="67">
        <f>P3330/36</f>
        <v>1</v>
      </c>
    </row>
    <row r="3331" spans="1:17" x14ac:dyDescent="0.25">
      <c r="A3331" t="str">
        <f t="shared" ref="A3331:A3394" si="52">TEXT(B3331,0)</f>
        <v>Enero - Junio</v>
      </c>
      <c r="B3331" s="72" t="s">
        <v>2341</v>
      </c>
      <c r="D3331" s="63">
        <v>1</v>
      </c>
      <c r="E3331" s="63">
        <v>1</v>
      </c>
      <c r="F3331" s="63">
        <v>1</v>
      </c>
      <c r="G3331" s="63">
        <v>1</v>
      </c>
      <c r="H3331" s="63">
        <v>1</v>
      </c>
      <c r="I3331" s="63">
        <v>1</v>
      </c>
      <c r="J3331" s="63">
        <v>1</v>
      </c>
      <c r="K3331" s="63">
        <v>1</v>
      </c>
      <c r="L3331" s="63">
        <v>1</v>
      </c>
      <c r="M3331" s="63">
        <v>1</v>
      </c>
      <c r="N3331" s="63">
        <v>1</v>
      </c>
      <c r="O3331" s="63">
        <v>1</v>
      </c>
      <c r="Q3331" s="61"/>
    </row>
    <row r="3332" spans="1:17" x14ac:dyDescent="0.25">
      <c r="A3332" t="str">
        <f t="shared" si="52"/>
        <v>Enero - Marzo</v>
      </c>
      <c r="B3332" s="72" t="s">
        <v>2301</v>
      </c>
      <c r="D3332" s="63">
        <v>1</v>
      </c>
      <c r="E3332" s="63">
        <v>1</v>
      </c>
      <c r="F3332" s="63">
        <v>1</v>
      </c>
      <c r="G3332" s="63">
        <v>1</v>
      </c>
      <c r="H3332" s="63">
        <v>1</v>
      </c>
      <c r="I3332" s="63">
        <v>1</v>
      </c>
      <c r="J3332" s="63">
        <v>1</v>
      </c>
      <c r="K3332" s="63">
        <v>1</v>
      </c>
      <c r="L3332" s="63">
        <v>1</v>
      </c>
      <c r="M3332" s="63">
        <v>1</v>
      </c>
      <c r="N3332" s="63">
        <v>1</v>
      </c>
      <c r="O3332" s="63">
        <v>1</v>
      </c>
      <c r="Q3332" s="61"/>
    </row>
    <row r="3333" spans="1:17" ht="15.75" thickBot="1" x14ac:dyDescent="0.3">
      <c r="A3333" t="str">
        <f t="shared" si="52"/>
        <v>Enero - Septiembre</v>
      </c>
      <c r="B3333" s="73" t="s">
        <v>2344</v>
      </c>
      <c r="C3333" s="68"/>
      <c r="D3333" s="56">
        <v>1</v>
      </c>
      <c r="E3333" s="56">
        <v>1</v>
      </c>
      <c r="F3333" s="56">
        <v>1</v>
      </c>
      <c r="G3333" s="56">
        <v>1</v>
      </c>
      <c r="H3333" s="56">
        <v>1</v>
      </c>
      <c r="I3333" s="56">
        <v>1</v>
      </c>
      <c r="J3333" s="56">
        <v>1</v>
      </c>
      <c r="K3333" s="56">
        <v>1</v>
      </c>
      <c r="L3333" s="56">
        <v>1</v>
      </c>
      <c r="M3333" s="56">
        <v>1</v>
      </c>
      <c r="N3333" s="56">
        <v>1</v>
      </c>
      <c r="O3333" s="56">
        <v>1</v>
      </c>
      <c r="P3333" s="68"/>
      <c r="Q3333" s="62"/>
    </row>
    <row r="3334" spans="1:17" ht="15.75" thickTop="1" x14ac:dyDescent="0.25">
      <c r="A3334" t="str">
        <f t="shared" si="52"/>
        <v>217313473</v>
      </c>
      <c r="B3334" s="74">
        <v>217313473</v>
      </c>
      <c r="C3334" s="65" t="s">
        <v>1680</v>
      </c>
      <c r="D3334" s="41">
        <v>3</v>
      </c>
      <c r="E3334" s="41">
        <v>3</v>
      </c>
      <c r="F3334" s="41">
        <v>3</v>
      </c>
      <c r="G3334" s="41">
        <v>3</v>
      </c>
      <c r="H3334" s="41">
        <v>2</v>
      </c>
      <c r="I3334" s="41">
        <v>3</v>
      </c>
      <c r="J3334" s="41">
        <v>3</v>
      </c>
      <c r="K3334" s="41">
        <v>3</v>
      </c>
      <c r="L3334" s="41">
        <v>2</v>
      </c>
      <c r="M3334" s="41">
        <v>3</v>
      </c>
      <c r="N3334" s="41">
        <v>3</v>
      </c>
      <c r="O3334" s="41">
        <v>3</v>
      </c>
      <c r="P3334" s="65">
        <f>SUM(D3334:O3334)</f>
        <v>34</v>
      </c>
      <c r="Q3334" s="67">
        <f>P3334/36</f>
        <v>0.94444444444444442</v>
      </c>
    </row>
    <row r="3335" spans="1:17" x14ac:dyDescent="0.25">
      <c r="A3335" t="str">
        <f t="shared" si="52"/>
        <v>Enero - Junio</v>
      </c>
      <c r="B3335" s="72" t="s">
        <v>2341</v>
      </c>
      <c r="D3335" s="63">
        <v>1</v>
      </c>
      <c r="E3335" s="63">
        <v>1</v>
      </c>
      <c r="F3335" s="63">
        <v>1</v>
      </c>
      <c r="G3335" s="63">
        <v>1</v>
      </c>
      <c r="H3335" s="63">
        <v>1</v>
      </c>
      <c r="I3335" s="63">
        <v>1</v>
      </c>
      <c r="J3335" s="63">
        <v>1</v>
      </c>
      <c r="K3335" s="63">
        <v>1</v>
      </c>
      <c r="L3335" s="63">
        <v>1</v>
      </c>
      <c r="M3335" s="63">
        <v>1</v>
      </c>
      <c r="N3335" s="63">
        <v>1</v>
      </c>
      <c r="O3335" s="63">
        <v>1</v>
      </c>
      <c r="Q3335" s="61"/>
    </row>
    <row r="3336" spans="1:17" x14ac:dyDescent="0.25">
      <c r="A3336" t="str">
        <f t="shared" si="52"/>
        <v>Enero - Marzo</v>
      </c>
      <c r="B3336" s="72" t="s">
        <v>2301</v>
      </c>
      <c r="D3336" s="63">
        <v>1</v>
      </c>
      <c r="E3336" s="63">
        <v>1</v>
      </c>
      <c r="F3336" s="63">
        <v>1</v>
      </c>
      <c r="G3336" s="63">
        <v>1</v>
      </c>
      <c r="H3336" s="63">
        <v>0</v>
      </c>
      <c r="I3336" s="63">
        <v>1</v>
      </c>
      <c r="J3336" s="63">
        <v>1</v>
      </c>
      <c r="K3336" s="63">
        <v>1</v>
      </c>
      <c r="L3336" s="63">
        <v>0</v>
      </c>
      <c r="M3336" s="63">
        <v>1</v>
      </c>
      <c r="N3336" s="63">
        <v>1</v>
      </c>
      <c r="O3336" s="63">
        <v>1</v>
      </c>
      <c r="Q3336" s="61"/>
    </row>
    <row r="3337" spans="1:17" ht="15.75" thickBot="1" x14ac:dyDescent="0.3">
      <c r="A3337" t="str">
        <f t="shared" si="52"/>
        <v>Enero - Septiembre</v>
      </c>
      <c r="B3337" s="73" t="s">
        <v>2344</v>
      </c>
      <c r="C3337" s="68"/>
      <c r="D3337" s="56">
        <v>1</v>
      </c>
      <c r="E3337" s="56">
        <v>1</v>
      </c>
      <c r="F3337" s="56">
        <v>1</v>
      </c>
      <c r="G3337" s="56">
        <v>1</v>
      </c>
      <c r="H3337" s="56">
        <v>1</v>
      </c>
      <c r="I3337" s="56">
        <v>1</v>
      </c>
      <c r="J3337" s="56">
        <v>1</v>
      </c>
      <c r="K3337" s="56">
        <v>1</v>
      </c>
      <c r="L3337" s="56">
        <v>1</v>
      </c>
      <c r="M3337" s="56">
        <v>1</v>
      </c>
      <c r="N3337" s="56">
        <v>1</v>
      </c>
      <c r="O3337" s="56">
        <v>1</v>
      </c>
      <c r="P3337" s="68"/>
      <c r="Q3337" s="62"/>
    </row>
    <row r="3338" spans="1:17" ht="15.75" thickTop="1" x14ac:dyDescent="0.25">
      <c r="A3338" t="str">
        <f t="shared" si="52"/>
        <v>217313673</v>
      </c>
      <c r="B3338" s="74">
        <v>217313673</v>
      </c>
      <c r="C3338" s="65" t="s">
        <v>1682</v>
      </c>
      <c r="D3338" s="41">
        <v>3</v>
      </c>
      <c r="E3338" s="41">
        <v>3</v>
      </c>
      <c r="F3338" s="41">
        <v>0</v>
      </c>
      <c r="G3338" s="41">
        <v>0</v>
      </c>
      <c r="H3338" s="41">
        <v>1</v>
      </c>
      <c r="I3338" s="41">
        <v>1</v>
      </c>
      <c r="J3338" s="41">
        <v>3</v>
      </c>
      <c r="K3338" s="41">
        <v>3</v>
      </c>
      <c r="L3338" s="41">
        <v>3</v>
      </c>
      <c r="M3338" s="41">
        <v>3</v>
      </c>
      <c r="N3338" s="41">
        <v>3</v>
      </c>
      <c r="O3338" s="41">
        <v>2</v>
      </c>
      <c r="P3338" s="65">
        <f>SUM(D3338:O3338)</f>
        <v>25</v>
      </c>
      <c r="Q3338" s="67">
        <f>P3338/36</f>
        <v>0.69444444444444442</v>
      </c>
    </row>
    <row r="3339" spans="1:17" x14ac:dyDescent="0.25">
      <c r="A3339" t="str">
        <f t="shared" si="52"/>
        <v>Enero - Junio</v>
      </c>
      <c r="B3339" s="72" t="s">
        <v>2341</v>
      </c>
      <c r="D3339" s="63">
        <v>1</v>
      </c>
      <c r="E3339" s="63">
        <v>1</v>
      </c>
      <c r="F3339" s="63">
        <v>0</v>
      </c>
      <c r="G3339" s="63">
        <v>0</v>
      </c>
      <c r="H3339" s="63">
        <v>0</v>
      </c>
      <c r="I3339" s="63">
        <v>0</v>
      </c>
      <c r="J3339" s="63">
        <v>1</v>
      </c>
      <c r="K3339" s="63">
        <v>1</v>
      </c>
      <c r="L3339" s="63">
        <v>1</v>
      </c>
      <c r="M3339" s="63">
        <v>1</v>
      </c>
      <c r="N3339" s="63">
        <v>1</v>
      </c>
      <c r="O3339" s="63">
        <v>1</v>
      </c>
      <c r="Q3339" s="61"/>
    </row>
    <row r="3340" spans="1:17" x14ac:dyDescent="0.25">
      <c r="A3340" t="str">
        <f t="shared" si="52"/>
        <v>Enero - Marzo</v>
      </c>
      <c r="B3340" s="72" t="s">
        <v>2301</v>
      </c>
      <c r="D3340" s="63">
        <v>1</v>
      </c>
      <c r="E3340" s="63">
        <v>1</v>
      </c>
      <c r="F3340" s="63">
        <v>0</v>
      </c>
      <c r="G3340" s="63">
        <v>0</v>
      </c>
      <c r="H3340" s="63">
        <v>0</v>
      </c>
      <c r="I3340" s="63">
        <v>0</v>
      </c>
      <c r="J3340" s="63">
        <v>1</v>
      </c>
      <c r="K3340" s="63">
        <v>1</v>
      </c>
      <c r="L3340" s="63">
        <v>1</v>
      </c>
      <c r="M3340" s="63">
        <v>1</v>
      </c>
      <c r="N3340" s="63">
        <v>1</v>
      </c>
      <c r="O3340" s="63">
        <v>1</v>
      </c>
      <c r="Q3340" s="61"/>
    </row>
    <row r="3341" spans="1:17" ht="15.75" thickBot="1" x14ac:dyDescent="0.3">
      <c r="A3341" t="str">
        <f t="shared" si="52"/>
        <v>Enero - Septiembre</v>
      </c>
      <c r="B3341" s="73" t="s">
        <v>2344</v>
      </c>
      <c r="C3341" s="68"/>
      <c r="D3341" s="56">
        <v>1</v>
      </c>
      <c r="E3341" s="56">
        <v>1</v>
      </c>
      <c r="F3341" s="56">
        <v>0</v>
      </c>
      <c r="G3341" s="56">
        <v>0</v>
      </c>
      <c r="H3341" s="56">
        <v>1</v>
      </c>
      <c r="I3341" s="56">
        <v>1</v>
      </c>
      <c r="J3341" s="56">
        <v>1</v>
      </c>
      <c r="K3341" s="56">
        <v>1</v>
      </c>
      <c r="L3341" s="56">
        <v>1</v>
      </c>
      <c r="M3341" s="56">
        <v>1</v>
      </c>
      <c r="N3341" s="56">
        <v>1</v>
      </c>
      <c r="O3341" s="56">
        <v>0</v>
      </c>
      <c r="P3341" s="68"/>
      <c r="Q3341" s="62"/>
    </row>
    <row r="3342" spans="1:17" ht="15.75" thickTop="1" x14ac:dyDescent="0.25">
      <c r="A3342" t="str">
        <f t="shared" si="52"/>
        <v>217313873</v>
      </c>
      <c r="B3342" s="74">
        <v>217313873</v>
      </c>
      <c r="C3342" s="65" t="s">
        <v>1684</v>
      </c>
      <c r="D3342" s="41">
        <v>3</v>
      </c>
      <c r="E3342" s="41">
        <v>3</v>
      </c>
      <c r="F3342" s="41">
        <v>1</v>
      </c>
      <c r="G3342" s="41">
        <v>3</v>
      </c>
      <c r="H3342" s="41">
        <v>0</v>
      </c>
      <c r="I3342" s="41">
        <v>3</v>
      </c>
      <c r="J3342" s="41">
        <v>2</v>
      </c>
      <c r="K3342" s="41">
        <v>2</v>
      </c>
      <c r="L3342" s="41">
        <v>2</v>
      </c>
      <c r="M3342" s="41">
        <v>3</v>
      </c>
      <c r="N3342" s="41">
        <v>3</v>
      </c>
      <c r="O3342" s="41">
        <v>2</v>
      </c>
      <c r="P3342" s="65">
        <f>SUM(D3342:O3342)</f>
        <v>27</v>
      </c>
      <c r="Q3342" s="67">
        <f>P3342/36</f>
        <v>0.75</v>
      </c>
    </row>
    <row r="3343" spans="1:17" x14ac:dyDescent="0.25">
      <c r="A3343" t="str">
        <f t="shared" si="52"/>
        <v>Enero - Junio</v>
      </c>
      <c r="B3343" s="72" t="s">
        <v>2341</v>
      </c>
      <c r="D3343" s="63">
        <v>1</v>
      </c>
      <c r="E3343" s="63">
        <v>1</v>
      </c>
      <c r="F3343" s="63">
        <v>1</v>
      </c>
      <c r="G3343" s="63">
        <v>1</v>
      </c>
      <c r="H3343" s="63">
        <v>0</v>
      </c>
      <c r="I3343" s="63">
        <v>1</v>
      </c>
      <c r="J3343" s="63">
        <v>1</v>
      </c>
      <c r="K3343" s="63">
        <v>0</v>
      </c>
      <c r="L3343" s="63">
        <v>1</v>
      </c>
      <c r="M3343" s="63">
        <v>1</v>
      </c>
      <c r="N3343" s="63">
        <v>1</v>
      </c>
      <c r="O3343" s="63">
        <v>0</v>
      </c>
      <c r="Q3343" s="61"/>
    </row>
    <row r="3344" spans="1:17" x14ac:dyDescent="0.25">
      <c r="A3344" t="str">
        <f t="shared" si="52"/>
        <v>Enero - Marzo</v>
      </c>
      <c r="B3344" s="72" t="s">
        <v>2301</v>
      </c>
      <c r="D3344" s="63">
        <v>1</v>
      </c>
      <c r="E3344" s="63">
        <v>1</v>
      </c>
      <c r="F3344" s="63">
        <v>0</v>
      </c>
      <c r="G3344" s="63">
        <v>1</v>
      </c>
      <c r="H3344" s="63">
        <v>0</v>
      </c>
      <c r="I3344" s="63">
        <v>1</v>
      </c>
      <c r="J3344" s="63">
        <v>0</v>
      </c>
      <c r="K3344" s="63">
        <v>1</v>
      </c>
      <c r="L3344" s="63">
        <v>1</v>
      </c>
      <c r="M3344" s="63">
        <v>1</v>
      </c>
      <c r="N3344" s="63">
        <v>1</v>
      </c>
      <c r="O3344" s="63">
        <v>1</v>
      </c>
      <c r="Q3344" s="61"/>
    </row>
    <row r="3345" spans="1:17" ht="15.75" thickBot="1" x14ac:dyDescent="0.3">
      <c r="A3345" t="str">
        <f t="shared" si="52"/>
        <v>Enero - Septiembre</v>
      </c>
      <c r="B3345" s="73" t="s">
        <v>2344</v>
      </c>
      <c r="C3345" s="68"/>
      <c r="D3345" s="56">
        <v>1</v>
      </c>
      <c r="E3345" s="56">
        <v>1</v>
      </c>
      <c r="F3345" s="56">
        <v>0</v>
      </c>
      <c r="G3345" s="56">
        <v>1</v>
      </c>
      <c r="H3345" s="56">
        <v>0</v>
      </c>
      <c r="I3345" s="56">
        <v>1</v>
      </c>
      <c r="J3345" s="56">
        <v>1</v>
      </c>
      <c r="K3345" s="56">
        <v>1</v>
      </c>
      <c r="L3345" s="56">
        <v>0</v>
      </c>
      <c r="M3345" s="56">
        <v>1</v>
      </c>
      <c r="N3345" s="56">
        <v>1</v>
      </c>
      <c r="O3345" s="56">
        <v>1</v>
      </c>
      <c r="P3345" s="68"/>
      <c r="Q3345" s="62"/>
    </row>
    <row r="3346" spans="1:17" ht="15.75" thickTop="1" x14ac:dyDescent="0.25">
      <c r="A3346" t="str">
        <f t="shared" si="52"/>
        <v>217315673</v>
      </c>
      <c r="B3346" s="74">
        <v>217315673</v>
      </c>
      <c r="C3346" s="65" t="s">
        <v>1686</v>
      </c>
      <c r="D3346" s="41">
        <v>3</v>
      </c>
      <c r="E3346" s="41">
        <v>3</v>
      </c>
      <c r="F3346" s="41">
        <v>3</v>
      </c>
      <c r="G3346" s="41">
        <v>0</v>
      </c>
      <c r="H3346" s="41">
        <v>3</v>
      </c>
      <c r="I3346" s="41">
        <v>1</v>
      </c>
      <c r="J3346" s="41">
        <v>3</v>
      </c>
      <c r="K3346" s="41">
        <v>3</v>
      </c>
      <c r="L3346" s="41">
        <v>0</v>
      </c>
      <c r="M3346" s="41">
        <v>3</v>
      </c>
      <c r="N3346" s="41">
        <v>3</v>
      </c>
      <c r="O3346" s="41">
        <v>3</v>
      </c>
      <c r="P3346" s="65">
        <f>SUM(D3346:O3346)</f>
        <v>28</v>
      </c>
      <c r="Q3346" s="67">
        <f>P3346/36</f>
        <v>0.77777777777777779</v>
      </c>
    </row>
    <row r="3347" spans="1:17" x14ac:dyDescent="0.25">
      <c r="A3347" t="str">
        <f t="shared" si="52"/>
        <v>Enero - Junio</v>
      </c>
      <c r="B3347" s="72" t="s">
        <v>2341</v>
      </c>
      <c r="D3347" s="63">
        <v>1</v>
      </c>
      <c r="E3347" s="63">
        <v>1</v>
      </c>
      <c r="F3347" s="63">
        <v>1</v>
      </c>
      <c r="G3347" s="63">
        <v>0</v>
      </c>
      <c r="H3347" s="63">
        <v>1</v>
      </c>
      <c r="I3347" s="63">
        <v>0</v>
      </c>
      <c r="J3347" s="63">
        <v>1</v>
      </c>
      <c r="K3347" s="63">
        <v>1</v>
      </c>
      <c r="L3347" s="63">
        <v>0</v>
      </c>
      <c r="M3347" s="63">
        <v>1</v>
      </c>
      <c r="N3347" s="63">
        <v>1</v>
      </c>
      <c r="O3347" s="63">
        <v>1</v>
      </c>
      <c r="Q3347" s="61"/>
    </row>
    <row r="3348" spans="1:17" x14ac:dyDescent="0.25">
      <c r="A3348" t="str">
        <f t="shared" si="52"/>
        <v>Enero - Marzo</v>
      </c>
      <c r="B3348" s="72" t="s">
        <v>2301</v>
      </c>
      <c r="D3348" s="63">
        <v>1</v>
      </c>
      <c r="E3348" s="63">
        <v>1</v>
      </c>
      <c r="F3348" s="63">
        <v>1</v>
      </c>
      <c r="G3348" s="63">
        <v>0</v>
      </c>
      <c r="H3348" s="63">
        <v>1</v>
      </c>
      <c r="I3348" s="63">
        <v>0</v>
      </c>
      <c r="J3348" s="63">
        <v>1</v>
      </c>
      <c r="K3348" s="63">
        <v>1</v>
      </c>
      <c r="L3348" s="63">
        <v>0</v>
      </c>
      <c r="M3348" s="63">
        <v>1</v>
      </c>
      <c r="N3348" s="63">
        <v>1</v>
      </c>
      <c r="O3348" s="63">
        <v>1</v>
      </c>
      <c r="Q3348" s="61"/>
    </row>
    <row r="3349" spans="1:17" ht="15.75" thickBot="1" x14ac:dyDescent="0.3">
      <c r="A3349" t="str">
        <f t="shared" si="52"/>
        <v>Enero - Septiembre</v>
      </c>
      <c r="B3349" s="73" t="s">
        <v>2344</v>
      </c>
      <c r="C3349" s="68"/>
      <c r="D3349" s="56">
        <v>1</v>
      </c>
      <c r="E3349" s="56">
        <v>1</v>
      </c>
      <c r="F3349" s="56">
        <v>1</v>
      </c>
      <c r="G3349" s="56">
        <v>0</v>
      </c>
      <c r="H3349" s="56">
        <v>1</v>
      </c>
      <c r="I3349" s="56">
        <v>1</v>
      </c>
      <c r="J3349" s="56">
        <v>1</v>
      </c>
      <c r="K3349" s="56">
        <v>1</v>
      </c>
      <c r="L3349" s="56">
        <v>0</v>
      </c>
      <c r="M3349" s="56">
        <v>1</v>
      </c>
      <c r="N3349" s="56">
        <v>1</v>
      </c>
      <c r="O3349" s="56">
        <v>1</v>
      </c>
      <c r="P3349" s="68"/>
      <c r="Q3349" s="62"/>
    </row>
    <row r="3350" spans="1:17" ht="15.75" thickTop="1" x14ac:dyDescent="0.25">
      <c r="A3350" t="str">
        <f t="shared" si="52"/>
        <v>217317873</v>
      </c>
      <c r="B3350" s="74">
        <v>217317873</v>
      </c>
      <c r="C3350" s="65" t="s">
        <v>1688</v>
      </c>
      <c r="D3350" s="41">
        <v>3</v>
      </c>
      <c r="E3350" s="41">
        <v>2</v>
      </c>
      <c r="F3350" s="41">
        <v>3</v>
      </c>
      <c r="G3350" s="41">
        <v>3</v>
      </c>
      <c r="H3350" s="41">
        <v>2</v>
      </c>
      <c r="I3350" s="41">
        <v>2</v>
      </c>
      <c r="J3350" s="41">
        <v>3</v>
      </c>
      <c r="K3350" s="41">
        <v>3</v>
      </c>
      <c r="L3350" s="41">
        <v>3</v>
      </c>
      <c r="M3350" s="41">
        <v>3</v>
      </c>
      <c r="N3350" s="41">
        <v>3</v>
      </c>
      <c r="O3350" s="41">
        <v>3</v>
      </c>
      <c r="P3350" s="65">
        <f>SUM(D3350:O3350)</f>
        <v>33</v>
      </c>
      <c r="Q3350" s="67">
        <f>P3350/36</f>
        <v>0.91666666666666663</v>
      </c>
    </row>
    <row r="3351" spans="1:17" x14ac:dyDescent="0.25">
      <c r="A3351" t="str">
        <f t="shared" si="52"/>
        <v>Enero - Junio</v>
      </c>
      <c r="B3351" s="72" t="s">
        <v>2341</v>
      </c>
      <c r="D3351" s="63">
        <v>1</v>
      </c>
      <c r="E3351" s="63">
        <v>1</v>
      </c>
      <c r="F3351" s="63">
        <v>1</v>
      </c>
      <c r="G3351" s="63">
        <v>1</v>
      </c>
      <c r="H3351" s="63">
        <v>1</v>
      </c>
      <c r="I3351" s="63">
        <v>1</v>
      </c>
      <c r="J3351" s="63">
        <v>1</v>
      </c>
      <c r="K3351" s="63">
        <v>1</v>
      </c>
      <c r="L3351" s="63">
        <v>1</v>
      </c>
      <c r="M3351" s="63">
        <v>1</v>
      </c>
      <c r="N3351" s="63">
        <v>1</v>
      </c>
      <c r="O3351" s="63">
        <v>1</v>
      </c>
      <c r="Q3351" s="61"/>
    </row>
    <row r="3352" spans="1:17" x14ac:dyDescent="0.25">
      <c r="A3352" t="str">
        <f t="shared" si="52"/>
        <v>Enero - Marzo</v>
      </c>
      <c r="B3352" s="72" t="s">
        <v>2301</v>
      </c>
      <c r="D3352" s="63">
        <v>1</v>
      </c>
      <c r="E3352" s="63">
        <v>0</v>
      </c>
      <c r="F3352" s="63">
        <v>1</v>
      </c>
      <c r="G3352" s="63">
        <v>1</v>
      </c>
      <c r="H3352" s="63">
        <v>0</v>
      </c>
      <c r="I3352" s="63">
        <v>1</v>
      </c>
      <c r="J3352" s="63">
        <v>1</v>
      </c>
      <c r="K3352" s="63">
        <v>1</v>
      </c>
      <c r="L3352" s="63">
        <v>1</v>
      </c>
      <c r="M3352" s="63">
        <v>1</v>
      </c>
      <c r="N3352" s="63">
        <v>1</v>
      </c>
      <c r="O3352" s="63">
        <v>1</v>
      </c>
      <c r="Q3352" s="61"/>
    </row>
    <row r="3353" spans="1:17" ht="15.75" thickBot="1" x14ac:dyDescent="0.3">
      <c r="A3353" t="str">
        <f t="shared" si="52"/>
        <v>Enero - Septiembre</v>
      </c>
      <c r="B3353" s="73" t="s">
        <v>2344</v>
      </c>
      <c r="C3353" s="68"/>
      <c r="D3353" s="56">
        <v>1</v>
      </c>
      <c r="E3353" s="56">
        <v>1</v>
      </c>
      <c r="F3353" s="56">
        <v>1</v>
      </c>
      <c r="G3353" s="56">
        <v>1</v>
      </c>
      <c r="H3353" s="56">
        <v>1</v>
      </c>
      <c r="I3353" s="56">
        <v>0</v>
      </c>
      <c r="J3353" s="56">
        <v>1</v>
      </c>
      <c r="K3353" s="56">
        <v>1</v>
      </c>
      <c r="L3353" s="56">
        <v>1</v>
      </c>
      <c r="M3353" s="56">
        <v>1</v>
      </c>
      <c r="N3353" s="56">
        <v>1</v>
      </c>
      <c r="O3353" s="56">
        <v>1</v>
      </c>
      <c r="P3353" s="68"/>
      <c r="Q3353" s="62"/>
    </row>
    <row r="3354" spans="1:17" ht="15.75" thickTop="1" x14ac:dyDescent="0.25">
      <c r="A3354" t="str">
        <f t="shared" si="52"/>
        <v>217319473</v>
      </c>
      <c r="B3354" s="74">
        <v>217319473</v>
      </c>
      <c r="C3354" s="65" t="s">
        <v>1690</v>
      </c>
      <c r="D3354" s="41">
        <v>3</v>
      </c>
      <c r="E3354" s="41">
        <v>3</v>
      </c>
      <c r="F3354" s="41">
        <v>3</v>
      </c>
      <c r="G3354" s="41">
        <v>3</v>
      </c>
      <c r="H3354" s="41">
        <v>3</v>
      </c>
      <c r="I3354" s="41">
        <v>3</v>
      </c>
      <c r="J3354" s="41">
        <v>3</v>
      </c>
      <c r="K3354" s="41">
        <v>3</v>
      </c>
      <c r="L3354" s="41">
        <v>2</v>
      </c>
      <c r="M3354" s="41">
        <v>3</v>
      </c>
      <c r="N3354" s="41">
        <v>3</v>
      </c>
      <c r="O3354" s="41">
        <v>3</v>
      </c>
      <c r="P3354" s="65">
        <f>SUM(D3354:O3354)</f>
        <v>35</v>
      </c>
      <c r="Q3354" s="67">
        <f>P3354/36</f>
        <v>0.97222222222222221</v>
      </c>
    </row>
    <row r="3355" spans="1:17" x14ac:dyDescent="0.25">
      <c r="A3355" t="str">
        <f t="shared" si="52"/>
        <v>Enero - Junio</v>
      </c>
      <c r="B3355" s="72" t="s">
        <v>2341</v>
      </c>
      <c r="D3355" s="63">
        <v>1</v>
      </c>
      <c r="E3355" s="63">
        <v>1</v>
      </c>
      <c r="F3355" s="63">
        <v>1</v>
      </c>
      <c r="G3355" s="63">
        <v>1</v>
      </c>
      <c r="H3355" s="63">
        <v>1</v>
      </c>
      <c r="I3355" s="63">
        <v>1</v>
      </c>
      <c r="J3355" s="63">
        <v>1</v>
      </c>
      <c r="K3355" s="63">
        <v>1</v>
      </c>
      <c r="L3355" s="63">
        <v>1</v>
      </c>
      <c r="M3355" s="63">
        <v>1</v>
      </c>
      <c r="N3355" s="63">
        <v>1</v>
      </c>
      <c r="O3355" s="63">
        <v>1</v>
      </c>
      <c r="Q3355" s="61"/>
    </row>
    <row r="3356" spans="1:17" x14ac:dyDescent="0.25">
      <c r="A3356" t="str">
        <f t="shared" si="52"/>
        <v>Enero - Marzo</v>
      </c>
      <c r="B3356" s="72" t="s">
        <v>2301</v>
      </c>
      <c r="D3356" s="63">
        <v>1</v>
      </c>
      <c r="E3356" s="63">
        <v>1</v>
      </c>
      <c r="F3356" s="63">
        <v>1</v>
      </c>
      <c r="G3356" s="63">
        <v>1</v>
      </c>
      <c r="H3356" s="63">
        <v>1</v>
      </c>
      <c r="I3356" s="63">
        <v>1</v>
      </c>
      <c r="J3356" s="63">
        <v>1</v>
      </c>
      <c r="K3356" s="63">
        <v>1</v>
      </c>
      <c r="L3356" s="63">
        <v>0</v>
      </c>
      <c r="M3356" s="63">
        <v>1</v>
      </c>
      <c r="N3356" s="63">
        <v>1</v>
      </c>
      <c r="O3356" s="63">
        <v>1</v>
      </c>
      <c r="Q3356" s="61"/>
    </row>
    <row r="3357" spans="1:17" ht="15.75" thickBot="1" x14ac:dyDescent="0.3">
      <c r="A3357" t="str">
        <f t="shared" si="52"/>
        <v>Enero - Septiembre</v>
      </c>
      <c r="B3357" s="73" t="s">
        <v>2344</v>
      </c>
      <c r="C3357" s="68"/>
      <c r="D3357" s="56">
        <v>1</v>
      </c>
      <c r="E3357" s="56">
        <v>1</v>
      </c>
      <c r="F3357" s="56">
        <v>1</v>
      </c>
      <c r="G3357" s="56">
        <v>1</v>
      </c>
      <c r="H3357" s="56">
        <v>1</v>
      </c>
      <c r="I3357" s="56">
        <v>1</v>
      </c>
      <c r="J3357" s="56">
        <v>1</v>
      </c>
      <c r="K3357" s="56">
        <v>1</v>
      </c>
      <c r="L3357" s="56">
        <v>1</v>
      </c>
      <c r="M3357" s="56">
        <v>1</v>
      </c>
      <c r="N3357" s="56">
        <v>1</v>
      </c>
      <c r="O3357" s="56">
        <v>1</v>
      </c>
      <c r="P3357" s="68"/>
      <c r="Q3357" s="62"/>
    </row>
    <row r="3358" spans="1:17" ht="15.75" thickTop="1" x14ac:dyDescent="0.25">
      <c r="A3358" t="str">
        <f t="shared" si="52"/>
        <v>217319573</v>
      </c>
      <c r="B3358" s="74">
        <v>217319573</v>
      </c>
      <c r="C3358" s="65" t="s">
        <v>1692</v>
      </c>
      <c r="D3358" s="41">
        <v>3</v>
      </c>
      <c r="E3358" s="41">
        <v>3</v>
      </c>
      <c r="F3358" s="41">
        <v>3</v>
      </c>
      <c r="G3358" s="41">
        <v>3</v>
      </c>
      <c r="H3358" s="41">
        <v>3</v>
      </c>
      <c r="I3358" s="41">
        <v>3</v>
      </c>
      <c r="J3358" s="41">
        <v>3</v>
      </c>
      <c r="K3358" s="41">
        <v>3</v>
      </c>
      <c r="L3358" s="41">
        <v>3</v>
      </c>
      <c r="M3358" s="41">
        <v>3</v>
      </c>
      <c r="N3358" s="41">
        <v>3</v>
      </c>
      <c r="O3358" s="41">
        <v>3</v>
      </c>
      <c r="P3358" s="65">
        <f>SUM(D3358:O3358)</f>
        <v>36</v>
      </c>
      <c r="Q3358" s="67">
        <f>P3358/36</f>
        <v>1</v>
      </c>
    </row>
    <row r="3359" spans="1:17" x14ac:dyDescent="0.25">
      <c r="A3359" t="str">
        <f t="shared" si="52"/>
        <v>Enero - Junio</v>
      </c>
      <c r="B3359" s="72" t="s">
        <v>2341</v>
      </c>
      <c r="D3359" s="63">
        <v>1</v>
      </c>
      <c r="E3359" s="63">
        <v>1</v>
      </c>
      <c r="F3359" s="63">
        <v>1</v>
      </c>
      <c r="G3359" s="63">
        <v>1</v>
      </c>
      <c r="H3359" s="63">
        <v>1</v>
      </c>
      <c r="I3359" s="63">
        <v>1</v>
      </c>
      <c r="J3359" s="63">
        <v>1</v>
      </c>
      <c r="K3359" s="63">
        <v>1</v>
      </c>
      <c r="L3359" s="63">
        <v>1</v>
      </c>
      <c r="M3359" s="63">
        <v>1</v>
      </c>
      <c r="N3359" s="63">
        <v>1</v>
      </c>
      <c r="O3359" s="63">
        <v>1</v>
      </c>
      <c r="Q3359" s="61"/>
    </row>
    <row r="3360" spans="1:17" x14ac:dyDescent="0.25">
      <c r="A3360" t="str">
        <f t="shared" si="52"/>
        <v>Enero - Marzo</v>
      </c>
      <c r="B3360" s="72" t="s">
        <v>2301</v>
      </c>
      <c r="D3360" s="63">
        <v>1</v>
      </c>
      <c r="E3360" s="63">
        <v>1</v>
      </c>
      <c r="F3360" s="63">
        <v>1</v>
      </c>
      <c r="G3360" s="63">
        <v>1</v>
      </c>
      <c r="H3360" s="63">
        <v>1</v>
      </c>
      <c r="I3360" s="63">
        <v>1</v>
      </c>
      <c r="J3360" s="63">
        <v>1</v>
      </c>
      <c r="K3360" s="63">
        <v>1</v>
      </c>
      <c r="L3360" s="63">
        <v>1</v>
      </c>
      <c r="M3360" s="63">
        <v>1</v>
      </c>
      <c r="N3360" s="63">
        <v>1</v>
      </c>
      <c r="O3360" s="63">
        <v>1</v>
      </c>
      <c r="Q3360" s="61"/>
    </row>
    <row r="3361" spans="1:17" ht="15.75" thickBot="1" x14ac:dyDescent="0.3">
      <c r="A3361" t="str">
        <f t="shared" si="52"/>
        <v>Enero - Septiembre</v>
      </c>
      <c r="B3361" s="73" t="s">
        <v>2344</v>
      </c>
      <c r="C3361" s="68"/>
      <c r="D3361" s="56">
        <v>1</v>
      </c>
      <c r="E3361" s="56">
        <v>1</v>
      </c>
      <c r="F3361" s="56">
        <v>1</v>
      </c>
      <c r="G3361" s="56">
        <v>1</v>
      </c>
      <c r="H3361" s="56">
        <v>1</v>
      </c>
      <c r="I3361" s="56">
        <v>1</v>
      </c>
      <c r="J3361" s="56">
        <v>1</v>
      </c>
      <c r="K3361" s="56">
        <v>1</v>
      </c>
      <c r="L3361" s="56">
        <v>1</v>
      </c>
      <c r="M3361" s="56">
        <v>1</v>
      </c>
      <c r="N3361" s="56">
        <v>1</v>
      </c>
      <c r="O3361" s="56">
        <v>1</v>
      </c>
      <c r="P3361" s="68"/>
      <c r="Q3361" s="62"/>
    </row>
    <row r="3362" spans="1:17" ht="15.75" thickTop="1" x14ac:dyDescent="0.25">
      <c r="A3362" t="str">
        <f t="shared" si="52"/>
        <v>217325473</v>
      </c>
      <c r="B3362" s="74">
        <v>217325473</v>
      </c>
      <c r="C3362" s="65" t="s">
        <v>1694</v>
      </c>
      <c r="D3362" s="41">
        <v>3</v>
      </c>
      <c r="E3362" s="41">
        <v>3</v>
      </c>
      <c r="F3362" s="41">
        <v>3</v>
      </c>
      <c r="G3362" s="41">
        <v>3</v>
      </c>
      <c r="H3362" s="41">
        <v>3</v>
      </c>
      <c r="I3362" s="41">
        <v>3</v>
      </c>
      <c r="J3362" s="41">
        <v>3</v>
      </c>
      <c r="K3362" s="41">
        <v>3</v>
      </c>
      <c r="L3362" s="41">
        <v>3</v>
      </c>
      <c r="M3362" s="41">
        <v>3</v>
      </c>
      <c r="N3362" s="41">
        <v>3</v>
      </c>
      <c r="O3362" s="41">
        <v>3</v>
      </c>
      <c r="P3362" s="65">
        <f>SUM(D3362:O3362)</f>
        <v>36</v>
      </c>
      <c r="Q3362" s="67">
        <f>P3362/36</f>
        <v>1</v>
      </c>
    </row>
    <row r="3363" spans="1:17" x14ac:dyDescent="0.25">
      <c r="A3363" t="str">
        <f t="shared" si="52"/>
        <v>Enero - Junio</v>
      </c>
      <c r="B3363" s="72" t="s">
        <v>2341</v>
      </c>
      <c r="D3363" s="63">
        <v>1</v>
      </c>
      <c r="E3363" s="63">
        <v>1</v>
      </c>
      <c r="F3363" s="63">
        <v>1</v>
      </c>
      <c r="G3363" s="63">
        <v>1</v>
      </c>
      <c r="H3363" s="63">
        <v>1</v>
      </c>
      <c r="I3363" s="63">
        <v>1</v>
      </c>
      <c r="J3363" s="63">
        <v>1</v>
      </c>
      <c r="K3363" s="63">
        <v>1</v>
      </c>
      <c r="L3363" s="63">
        <v>1</v>
      </c>
      <c r="M3363" s="63">
        <v>1</v>
      </c>
      <c r="N3363" s="63">
        <v>1</v>
      </c>
      <c r="O3363" s="63">
        <v>1</v>
      </c>
      <c r="Q3363" s="61"/>
    </row>
    <row r="3364" spans="1:17" x14ac:dyDescent="0.25">
      <c r="A3364" t="str">
        <f t="shared" si="52"/>
        <v>Enero - Marzo</v>
      </c>
      <c r="B3364" s="72" t="s">
        <v>2301</v>
      </c>
      <c r="D3364" s="63">
        <v>1</v>
      </c>
      <c r="E3364" s="63">
        <v>1</v>
      </c>
      <c r="F3364" s="63">
        <v>1</v>
      </c>
      <c r="G3364" s="63">
        <v>1</v>
      </c>
      <c r="H3364" s="63">
        <v>1</v>
      </c>
      <c r="I3364" s="63">
        <v>1</v>
      </c>
      <c r="J3364" s="63">
        <v>1</v>
      </c>
      <c r="K3364" s="63">
        <v>1</v>
      </c>
      <c r="L3364" s="63">
        <v>1</v>
      </c>
      <c r="M3364" s="63">
        <v>1</v>
      </c>
      <c r="N3364" s="63">
        <v>1</v>
      </c>
      <c r="O3364" s="63">
        <v>1</v>
      </c>
      <c r="Q3364" s="61"/>
    </row>
    <row r="3365" spans="1:17" ht="15.75" thickBot="1" x14ac:dyDescent="0.3">
      <c r="A3365" t="str">
        <f t="shared" si="52"/>
        <v>Enero - Septiembre</v>
      </c>
      <c r="B3365" s="73" t="s">
        <v>2344</v>
      </c>
      <c r="C3365" s="68"/>
      <c r="D3365" s="56">
        <v>1</v>
      </c>
      <c r="E3365" s="56">
        <v>1</v>
      </c>
      <c r="F3365" s="56">
        <v>1</v>
      </c>
      <c r="G3365" s="56">
        <v>1</v>
      </c>
      <c r="H3365" s="56">
        <v>1</v>
      </c>
      <c r="I3365" s="56">
        <v>1</v>
      </c>
      <c r="J3365" s="56">
        <v>1</v>
      </c>
      <c r="K3365" s="56">
        <v>1</v>
      </c>
      <c r="L3365" s="56">
        <v>1</v>
      </c>
      <c r="M3365" s="56">
        <v>1</v>
      </c>
      <c r="N3365" s="56">
        <v>1</v>
      </c>
      <c r="O3365" s="56">
        <v>1</v>
      </c>
      <c r="P3365" s="68"/>
      <c r="Q3365" s="62"/>
    </row>
    <row r="3366" spans="1:17" ht="15.75" thickTop="1" x14ac:dyDescent="0.25">
      <c r="A3366" t="str">
        <f t="shared" si="52"/>
        <v>217325873</v>
      </c>
      <c r="B3366" s="74">
        <v>217325873</v>
      </c>
      <c r="C3366" s="65" t="s">
        <v>1696</v>
      </c>
      <c r="D3366" s="41">
        <v>3</v>
      </c>
      <c r="E3366" s="41">
        <v>3</v>
      </c>
      <c r="F3366" s="41">
        <v>3</v>
      </c>
      <c r="G3366" s="41">
        <v>3</v>
      </c>
      <c r="H3366" s="41">
        <v>3</v>
      </c>
      <c r="I3366" s="41">
        <v>3</v>
      </c>
      <c r="J3366" s="41">
        <v>3</v>
      </c>
      <c r="K3366" s="41">
        <v>3</v>
      </c>
      <c r="L3366" s="41">
        <v>3</v>
      </c>
      <c r="M3366" s="41">
        <v>3</v>
      </c>
      <c r="N3366" s="41">
        <v>3</v>
      </c>
      <c r="O3366" s="41">
        <v>3</v>
      </c>
      <c r="P3366" s="65">
        <f>SUM(D3366:O3366)</f>
        <v>36</v>
      </c>
      <c r="Q3366" s="67">
        <f>P3366/36</f>
        <v>1</v>
      </c>
    </row>
    <row r="3367" spans="1:17" x14ac:dyDescent="0.25">
      <c r="A3367" t="str">
        <f t="shared" si="52"/>
        <v>Enero - Junio</v>
      </c>
      <c r="B3367" s="72" t="s">
        <v>2341</v>
      </c>
      <c r="D3367" s="63">
        <v>1</v>
      </c>
      <c r="E3367" s="63">
        <v>1</v>
      </c>
      <c r="F3367" s="63">
        <v>1</v>
      </c>
      <c r="G3367" s="63">
        <v>1</v>
      </c>
      <c r="H3367" s="63">
        <v>1</v>
      </c>
      <c r="I3367" s="63">
        <v>1</v>
      </c>
      <c r="J3367" s="63">
        <v>1</v>
      </c>
      <c r="K3367" s="63">
        <v>1</v>
      </c>
      <c r="L3367" s="63">
        <v>1</v>
      </c>
      <c r="M3367" s="63">
        <v>1</v>
      </c>
      <c r="N3367" s="63">
        <v>1</v>
      </c>
      <c r="O3367" s="63">
        <v>1</v>
      </c>
      <c r="Q3367" s="61"/>
    </row>
    <row r="3368" spans="1:17" x14ac:dyDescent="0.25">
      <c r="A3368" t="str">
        <f t="shared" si="52"/>
        <v>Enero - Marzo</v>
      </c>
      <c r="B3368" s="72" t="s">
        <v>2301</v>
      </c>
      <c r="D3368" s="63">
        <v>1</v>
      </c>
      <c r="E3368" s="63">
        <v>1</v>
      </c>
      <c r="F3368" s="63">
        <v>1</v>
      </c>
      <c r="G3368" s="63">
        <v>1</v>
      </c>
      <c r="H3368" s="63">
        <v>1</v>
      </c>
      <c r="I3368" s="63">
        <v>1</v>
      </c>
      <c r="J3368" s="63">
        <v>1</v>
      </c>
      <c r="K3368" s="63">
        <v>1</v>
      </c>
      <c r="L3368" s="63">
        <v>1</v>
      </c>
      <c r="M3368" s="63">
        <v>1</v>
      </c>
      <c r="N3368" s="63">
        <v>1</v>
      </c>
      <c r="O3368" s="63">
        <v>1</v>
      </c>
      <c r="Q3368" s="61"/>
    </row>
    <row r="3369" spans="1:17" ht="15.75" thickBot="1" x14ac:dyDescent="0.3">
      <c r="A3369" t="str">
        <f t="shared" si="52"/>
        <v>Enero - Septiembre</v>
      </c>
      <c r="B3369" s="73" t="s">
        <v>2344</v>
      </c>
      <c r="C3369" s="68"/>
      <c r="D3369" s="56">
        <v>1</v>
      </c>
      <c r="E3369" s="56">
        <v>1</v>
      </c>
      <c r="F3369" s="56">
        <v>1</v>
      </c>
      <c r="G3369" s="56">
        <v>1</v>
      </c>
      <c r="H3369" s="56">
        <v>1</v>
      </c>
      <c r="I3369" s="56">
        <v>1</v>
      </c>
      <c r="J3369" s="56">
        <v>1</v>
      </c>
      <c r="K3369" s="56">
        <v>1</v>
      </c>
      <c r="L3369" s="56">
        <v>1</v>
      </c>
      <c r="M3369" s="56">
        <v>1</v>
      </c>
      <c r="N3369" s="56">
        <v>1</v>
      </c>
      <c r="O3369" s="56">
        <v>1</v>
      </c>
      <c r="P3369" s="68"/>
      <c r="Q3369" s="62"/>
    </row>
    <row r="3370" spans="1:17" ht="15.75" thickTop="1" x14ac:dyDescent="0.25">
      <c r="A3370" t="str">
        <f t="shared" si="52"/>
        <v>217327073</v>
      </c>
      <c r="B3370" s="74">
        <v>217327073</v>
      </c>
      <c r="C3370" s="65" t="s">
        <v>1698</v>
      </c>
      <c r="D3370" s="41">
        <v>1</v>
      </c>
      <c r="E3370" s="41">
        <v>0</v>
      </c>
      <c r="F3370" s="41">
        <v>0</v>
      </c>
      <c r="G3370" s="41">
        <v>3</v>
      </c>
      <c r="H3370" s="41">
        <v>3</v>
      </c>
      <c r="I3370" s="41">
        <v>2</v>
      </c>
      <c r="J3370" s="41">
        <v>0</v>
      </c>
      <c r="K3370" s="41">
        <v>1</v>
      </c>
      <c r="L3370" s="41">
        <v>0</v>
      </c>
      <c r="M3370" s="41">
        <v>3</v>
      </c>
      <c r="N3370" s="41">
        <v>3</v>
      </c>
      <c r="O3370" s="41">
        <v>1</v>
      </c>
      <c r="P3370" s="65">
        <f>SUM(D3370:O3370)</f>
        <v>17</v>
      </c>
      <c r="Q3370" s="67">
        <f>P3370/36</f>
        <v>0.47222222222222221</v>
      </c>
    </row>
    <row r="3371" spans="1:17" x14ac:dyDescent="0.25">
      <c r="A3371" t="str">
        <f t="shared" si="52"/>
        <v>Enero - Junio</v>
      </c>
      <c r="B3371" s="72" t="s">
        <v>2341</v>
      </c>
      <c r="D3371" s="63">
        <v>0</v>
      </c>
      <c r="E3371" s="63">
        <v>0</v>
      </c>
      <c r="F3371" s="63">
        <v>0</v>
      </c>
      <c r="G3371" s="63">
        <v>1</v>
      </c>
      <c r="H3371" s="63">
        <v>1</v>
      </c>
      <c r="I3371" s="63">
        <v>1</v>
      </c>
      <c r="J3371" s="63">
        <v>0</v>
      </c>
      <c r="K3371" s="63">
        <v>0</v>
      </c>
      <c r="L3371" s="63">
        <v>0</v>
      </c>
      <c r="M3371" s="63">
        <v>1</v>
      </c>
      <c r="N3371" s="63">
        <v>1</v>
      </c>
      <c r="O3371" s="63">
        <v>0</v>
      </c>
      <c r="Q3371" s="61"/>
    </row>
    <row r="3372" spans="1:17" x14ac:dyDescent="0.25">
      <c r="A3372" t="str">
        <f t="shared" si="52"/>
        <v>Enero - Marzo</v>
      </c>
      <c r="B3372" s="72" t="s">
        <v>2301</v>
      </c>
      <c r="D3372" s="63">
        <v>1</v>
      </c>
      <c r="E3372" s="63">
        <v>0</v>
      </c>
      <c r="F3372" s="63">
        <v>0</v>
      </c>
      <c r="G3372" s="63">
        <v>1</v>
      </c>
      <c r="H3372" s="63">
        <v>1</v>
      </c>
      <c r="I3372" s="63">
        <v>0</v>
      </c>
      <c r="J3372" s="63">
        <v>0</v>
      </c>
      <c r="K3372" s="63">
        <v>1</v>
      </c>
      <c r="L3372" s="63">
        <v>0</v>
      </c>
      <c r="M3372" s="63">
        <v>1</v>
      </c>
      <c r="N3372" s="63">
        <v>1</v>
      </c>
      <c r="O3372" s="63">
        <v>1</v>
      </c>
      <c r="Q3372" s="61"/>
    </row>
    <row r="3373" spans="1:17" ht="15.75" thickBot="1" x14ac:dyDescent="0.3">
      <c r="A3373" t="str">
        <f t="shared" si="52"/>
        <v>Enero - Septiembre</v>
      </c>
      <c r="B3373" s="73" t="s">
        <v>2344</v>
      </c>
      <c r="C3373" s="68"/>
      <c r="D3373" s="56">
        <v>0</v>
      </c>
      <c r="E3373" s="56">
        <v>0</v>
      </c>
      <c r="F3373" s="56">
        <v>0</v>
      </c>
      <c r="G3373" s="56">
        <v>1</v>
      </c>
      <c r="H3373" s="56">
        <v>1</v>
      </c>
      <c r="I3373" s="56">
        <v>1</v>
      </c>
      <c r="J3373" s="56">
        <v>0</v>
      </c>
      <c r="K3373" s="56">
        <v>0</v>
      </c>
      <c r="L3373" s="56">
        <v>0</v>
      </c>
      <c r="M3373" s="56">
        <v>1</v>
      </c>
      <c r="N3373" s="56">
        <v>1</v>
      </c>
      <c r="O3373" s="56">
        <v>0</v>
      </c>
      <c r="P3373" s="68"/>
      <c r="Q3373" s="62"/>
    </row>
    <row r="3374" spans="1:17" ht="15.75" thickTop="1" x14ac:dyDescent="0.25">
      <c r="A3374" t="str">
        <f t="shared" si="52"/>
        <v>217350573</v>
      </c>
      <c r="B3374" s="74">
        <v>217350573</v>
      </c>
      <c r="C3374" s="65" t="s">
        <v>1700</v>
      </c>
      <c r="D3374" s="41">
        <v>3</v>
      </c>
      <c r="E3374" s="41">
        <v>3</v>
      </c>
      <c r="F3374" s="41">
        <v>3</v>
      </c>
      <c r="G3374" s="41">
        <v>3</v>
      </c>
      <c r="H3374" s="41">
        <v>2</v>
      </c>
      <c r="I3374" s="41">
        <v>3</v>
      </c>
      <c r="J3374" s="41">
        <v>3</v>
      </c>
      <c r="K3374" s="41">
        <v>3</v>
      </c>
      <c r="L3374" s="41">
        <v>3</v>
      </c>
      <c r="M3374" s="41">
        <v>3</v>
      </c>
      <c r="N3374" s="41">
        <v>3</v>
      </c>
      <c r="O3374" s="41">
        <v>3</v>
      </c>
      <c r="P3374" s="65">
        <f>SUM(D3374:O3374)</f>
        <v>35</v>
      </c>
      <c r="Q3374" s="67">
        <f>P3374/36</f>
        <v>0.97222222222222221</v>
      </c>
    </row>
    <row r="3375" spans="1:17" x14ac:dyDescent="0.25">
      <c r="A3375" t="str">
        <f t="shared" si="52"/>
        <v>Enero - Junio</v>
      </c>
      <c r="B3375" s="72" t="s">
        <v>2341</v>
      </c>
      <c r="D3375" s="63">
        <v>1</v>
      </c>
      <c r="E3375" s="63">
        <v>1</v>
      </c>
      <c r="F3375" s="63">
        <v>1</v>
      </c>
      <c r="G3375" s="63">
        <v>1</v>
      </c>
      <c r="H3375" s="63">
        <v>1</v>
      </c>
      <c r="I3375" s="63">
        <v>1</v>
      </c>
      <c r="J3375" s="63">
        <v>1</v>
      </c>
      <c r="K3375" s="63">
        <v>1</v>
      </c>
      <c r="L3375" s="63">
        <v>1</v>
      </c>
      <c r="M3375" s="63">
        <v>1</v>
      </c>
      <c r="N3375" s="63">
        <v>1</v>
      </c>
      <c r="O3375" s="63">
        <v>1</v>
      </c>
      <c r="Q3375" s="61"/>
    </row>
    <row r="3376" spans="1:17" x14ac:dyDescent="0.25">
      <c r="A3376" t="str">
        <f t="shared" si="52"/>
        <v>Enero - Marzo</v>
      </c>
      <c r="B3376" s="72" t="s">
        <v>2301</v>
      </c>
      <c r="D3376" s="63">
        <v>1</v>
      </c>
      <c r="E3376" s="63">
        <v>1</v>
      </c>
      <c r="F3376" s="63">
        <v>1</v>
      </c>
      <c r="G3376" s="63">
        <v>1</v>
      </c>
      <c r="H3376" s="63">
        <v>0</v>
      </c>
      <c r="I3376" s="63">
        <v>1</v>
      </c>
      <c r="J3376" s="63">
        <v>1</v>
      </c>
      <c r="K3376" s="63">
        <v>1</v>
      </c>
      <c r="L3376" s="63">
        <v>1</v>
      </c>
      <c r="M3376" s="63">
        <v>1</v>
      </c>
      <c r="N3376" s="63">
        <v>1</v>
      </c>
      <c r="O3376" s="63">
        <v>1</v>
      </c>
      <c r="Q3376" s="61"/>
    </row>
    <row r="3377" spans="1:17" ht="15.75" thickBot="1" x14ac:dyDescent="0.3">
      <c r="A3377" t="str">
        <f t="shared" si="52"/>
        <v>Enero - Septiembre</v>
      </c>
      <c r="B3377" s="73" t="s">
        <v>2344</v>
      </c>
      <c r="C3377" s="68"/>
      <c r="D3377" s="56">
        <v>1</v>
      </c>
      <c r="E3377" s="56">
        <v>1</v>
      </c>
      <c r="F3377" s="56">
        <v>1</v>
      </c>
      <c r="G3377" s="56">
        <v>1</v>
      </c>
      <c r="H3377" s="56">
        <v>1</v>
      </c>
      <c r="I3377" s="56">
        <v>1</v>
      </c>
      <c r="J3377" s="56">
        <v>1</v>
      </c>
      <c r="K3377" s="56">
        <v>1</v>
      </c>
      <c r="L3377" s="56">
        <v>1</v>
      </c>
      <c r="M3377" s="56">
        <v>1</v>
      </c>
      <c r="N3377" s="56">
        <v>1</v>
      </c>
      <c r="O3377" s="56">
        <v>1</v>
      </c>
      <c r="P3377" s="68"/>
      <c r="Q3377" s="62"/>
    </row>
    <row r="3378" spans="1:17" ht="15.75" thickTop="1" x14ac:dyDescent="0.25">
      <c r="A3378" t="str">
        <f t="shared" si="52"/>
        <v>217352473</v>
      </c>
      <c r="B3378" s="74">
        <v>217352473</v>
      </c>
      <c r="C3378" s="65" t="s">
        <v>1702</v>
      </c>
      <c r="D3378" s="41">
        <v>2</v>
      </c>
      <c r="E3378" s="41">
        <v>2</v>
      </c>
      <c r="F3378" s="41">
        <v>2</v>
      </c>
      <c r="G3378" s="41">
        <v>0</v>
      </c>
      <c r="H3378" s="41">
        <v>1</v>
      </c>
      <c r="I3378" s="41">
        <v>0</v>
      </c>
      <c r="J3378" s="41">
        <v>2</v>
      </c>
      <c r="K3378" s="41">
        <v>2</v>
      </c>
      <c r="L3378" s="41">
        <v>2</v>
      </c>
      <c r="M3378" s="41">
        <v>2</v>
      </c>
      <c r="N3378" s="41">
        <v>2</v>
      </c>
      <c r="O3378" s="41">
        <v>2</v>
      </c>
      <c r="P3378" s="65">
        <f>SUM(D3378:O3378)</f>
        <v>19</v>
      </c>
      <c r="Q3378" s="67">
        <f>P3378/36</f>
        <v>0.52777777777777779</v>
      </c>
    </row>
    <row r="3379" spans="1:17" x14ac:dyDescent="0.25">
      <c r="A3379" t="str">
        <f t="shared" si="52"/>
        <v>Enero - Junio</v>
      </c>
      <c r="B3379" s="72" t="s">
        <v>2341</v>
      </c>
      <c r="D3379" s="63">
        <v>1</v>
      </c>
      <c r="E3379" s="63">
        <v>1</v>
      </c>
      <c r="F3379" s="63">
        <v>1</v>
      </c>
      <c r="G3379" s="63">
        <v>0</v>
      </c>
      <c r="H3379" s="63">
        <v>0</v>
      </c>
      <c r="I3379" s="63">
        <v>0</v>
      </c>
      <c r="J3379" s="63">
        <v>1</v>
      </c>
      <c r="K3379" s="63">
        <v>1</v>
      </c>
      <c r="L3379" s="63">
        <v>1</v>
      </c>
      <c r="M3379" s="63">
        <v>1</v>
      </c>
      <c r="N3379" s="63">
        <v>1</v>
      </c>
      <c r="O3379" s="63">
        <v>1</v>
      </c>
      <c r="Q3379" s="61"/>
    </row>
    <row r="3380" spans="1:17" x14ac:dyDescent="0.25">
      <c r="A3380" t="str">
        <f t="shared" si="52"/>
        <v>Enero - Marzo</v>
      </c>
      <c r="B3380" s="72" t="s">
        <v>2301</v>
      </c>
      <c r="D3380" s="63">
        <v>0</v>
      </c>
      <c r="E3380" s="63">
        <v>0</v>
      </c>
      <c r="F3380" s="63">
        <v>0</v>
      </c>
      <c r="G3380" s="63">
        <v>0</v>
      </c>
      <c r="H3380" s="63">
        <v>0</v>
      </c>
      <c r="I3380" s="63">
        <v>0</v>
      </c>
      <c r="J3380" s="63">
        <v>0</v>
      </c>
      <c r="K3380" s="63">
        <v>0</v>
      </c>
      <c r="L3380" s="63">
        <v>0</v>
      </c>
      <c r="M3380" s="63">
        <v>0</v>
      </c>
      <c r="N3380" s="63">
        <v>0</v>
      </c>
      <c r="O3380" s="63">
        <v>0</v>
      </c>
      <c r="Q3380" s="61"/>
    </row>
    <row r="3381" spans="1:17" ht="15.75" thickBot="1" x14ac:dyDescent="0.3">
      <c r="A3381" t="str">
        <f t="shared" si="52"/>
        <v>Enero - Septiembre</v>
      </c>
      <c r="B3381" s="73" t="s">
        <v>2344</v>
      </c>
      <c r="C3381" s="68"/>
      <c r="D3381" s="56">
        <v>1</v>
      </c>
      <c r="E3381" s="56">
        <v>1</v>
      </c>
      <c r="F3381" s="56">
        <v>1</v>
      </c>
      <c r="G3381" s="56">
        <v>0</v>
      </c>
      <c r="H3381" s="56">
        <v>1</v>
      </c>
      <c r="I3381" s="56">
        <v>0</v>
      </c>
      <c r="J3381" s="56">
        <v>1</v>
      </c>
      <c r="K3381" s="56">
        <v>1</v>
      </c>
      <c r="L3381" s="56">
        <v>1</v>
      </c>
      <c r="M3381" s="56">
        <v>1</v>
      </c>
      <c r="N3381" s="56">
        <v>1</v>
      </c>
      <c r="O3381" s="56">
        <v>1</v>
      </c>
      <c r="P3381" s="68"/>
      <c r="Q3381" s="62"/>
    </row>
    <row r="3382" spans="1:17" ht="15.75" thickTop="1" x14ac:dyDescent="0.25">
      <c r="A3382" t="str">
        <f t="shared" si="52"/>
        <v>217352573</v>
      </c>
      <c r="B3382" s="74">
        <v>217352573</v>
      </c>
      <c r="C3382" s="65" t="s">
        <v>1704</v>
      </c>
      <c r="D3382" s="41">
        <v>3</v>
      </c>
      <c r="E3382" s="41">
        <v>3</v>
      </c>
      <c r="F3382" s="41">
        <v>3</v>
      </c>
      <c r="G3382" s="41">
        <v>3</v>
      </c>
      <c r="H3382" s="41">
        <v>3</v>
      </c>
      <c r="I3382" s="41">
        <v>3</v>
      </c>
      <c r="J3382" s="41">
        <v>0</v>
      </c>
      <c r="K3382" s="41">
        <v>3</v>
      </c>
      <c r="L3382" s="41">
        <v>3</v>
      </c>
      <c r="M3382" s="41">
        <v>3</v>
      </c>
      <c r="N3382" s="41">
        <v>3</v>
      </c>
      <c r="O3382" s="41">
        <v>3</v>
      </c>
      <c r="P3382" s="65">
        <f>SUM(D3382:O3382)</f>
        <v>33</v>
      </c>
      <c r="Q3382" s="67">
        <f>P3382/36</f>
        <v>0.91666666666666663</v>
      </c>
    </row>
    <row r="3383" spans="1:17" x14ac:dyDescent="0.25">
      <c r="A3383" t="str">
        <f t="shared" si="52"/>
        <v>Enero - Junio</v>
      </c>
      <c r="B3383" s="72" t="s">
        <v>2341</v>
      </c>
      <c r="D3383" s="63">
        <v>1</v>
      </c>
      <c r="E3383" s="63">
        <v>1</v>
      </c>
      <c r="F3383" s="63">
        <v>1</v>
      </c>
      <c r="G3383" s="63">
        <v>1</v>
      </c>
      <c r="H3383" s="63">
        <v>1</v>
      </c>
      <c r="I3383" s="63">
        <v>1</v>
      </c>
      <c r="J3383" s="63">
        <v>0</v>
      </c>
      <c r="K3383" s="63">
        <v>1</v>
      </c>
      <c r="L3383" s="63">
        <v>1</v>
      </c>
      <c r="M3383" s="63">
        <v>1</v>
      </c>
      <c r="N3383" s="63">
        <v>1</v>
      </c>
      <c r="O3383" s="63">
        <v>1</v>
      </c>
      <c r="Q3383" s="61"/>
    </row>
    <row r="3384" spans="1:17" x14ac:dyDescent="0.25">
      <c r="A3384" t="str">
        <f t="shared" si="52"/>
        <v>Enero - Marzo</v>
      </c>
      <c r="B3384" s="72" t="s">
        <v>2301</v>
      </c>
      <c r="D3384" s="63">
        <v>1</v>
      </c>
      <c r="E3384" s="63">
        <v>1</v>
      </c>
      <c r="F3384" s="63">
        <v>1</v>
      </c>
      <c r="G3384" s="63">
        <v>1</v>
      </c>
      <c r="H3384" s="63">
        <v>1</v>
      </c>
      <c r="I3384" s="63">
        <v>1</v>
      </c>
      <c r="J3384" s="63">
        <v>0</v>
      </c>
      <c r="K3384" s="63">
        <v>1</v>
      </c>
      <c r="L3384" s="63">
        <v>1</v>
      </c>
      <c r="M3384" s="63">
        <v>1</v>
      </c>
      <c r="N3384" s="63">
        <v>1</v>
      </c>
      <c r="O3384" s="63">
        <v>1</v>
      </c>
      <c r="Q3384" s="61"/>
    </row>
    <row r="3385" spans="1:17" ht="15.75" thickBot="1" x14ac:dyDescent="0.3">
      <c r="A3385" t="str">
        <f t="shared" si="52"/>
        <v>Enero - Septiembre</v>
      </c>
      <c r="B3385" s="73" t="s">
        <v>2344</v>
      </c>
      <c r="C3385" s="68"/>
      <c r="D3385" s="56">
        <v>1</v>
      </c>
      <c r="E3385" s="56">
        <v>1</v>
      </c>
      <c r="F3385" s="56">
        <v>1</v>
      </c>
      <c r="G3385" s="56">
        <v>1</v>
      </c>
      <c r="H3385" s="56">
        <v>1</v>
      </c>
      <c r="I3385" s="56">
        <v>1</v>
      </c>
      <c r="J3385" s="56">
        <v>0</v>
      </c>
      <c r="K3385" s="56">
        <v>1</v>
      </c>
      <c r="L3385" s="56">
        <v>1</v>
      </c>
      <c r="M3385" s="56">
        <v>1</v>
      </c>
      <c r="N3385" s="56">
        <v>1</v>
      </c>
      <c r="O3385" s="56">
        <v>1</v>
      </c>
      <c r="P3385" s="68"/>
      <c r="Q3385" s="62"/>
    </row>
    <row r="3386" spans="1:17" ht="15.75" thickTop="1" x14ac:dyDescent="0.25">
      <c r="A3386" t="str">
        <f t="shared" si="52"/>
        <v>217354673</v>
      </c>
      <c r="B3386" s="74">
        <v>217354673</v>
      </c>
      <c r="C3386" s="65" t="s">
        <v>1706</v>
      </c>
      <c r="D3386" s="41">
        <v>3</v>
      </c>
      <c r="E3386" s="41">
        <v>3</v>
      </c>
      <c r="F3386" s="41">
        <v>3</v>
      </c>
      <c r="G3386" s="41">
        <v>3</v>
      </c>
      <c r="H3386" s="41">
        <v>3</v>
      </c>
      <c r="I3386" s="41">
        <v>3</v>
      </c>
      <c r="J3386" s="41">
        <v>1</v>
      </c>
      <c r="K3386" s="41">
        <v>3</v>
      </c>
      <c r="L3386" s="41">
        <v>2</v>
      </c>
      <c r="M3386" s="41">
        <v>3</v>
      </c>
      <c r="N3386" s="41">
        <v>3</v>
      </c>
      <c r="O3386" s="41">
        <v>3</v>
      </c>
      <c r="P3386" s="65">
        <f>SUM(D3386:O3386)</f>
        <v>33</v>
      </c>
      <c r="Q3386" s="67">
        <f>P3386/36</f>
        <v>0.91666666666666663</v>
      </c>
    </row>
    <row r="3387" spans="1:17" x14ac:dyDescent="0.25">
      <c r="A3387" t="str">
        <f t="shared" si="52"/>
        <v>Enero - Junio</v>
      </c>
      <c r="B3387" s="72" t="s">
        <v>2341</v>
      </c>
      <c r="D3387" s="63">
        <v>1</v>
      </c>
      <c r="E3387" s="63">
        <v>1</v>
      </c>
      <c r="F3387" s="63">
        <v>1</v>
      </c>
      <c r="G3387" s="63">
        <v>1</v>
      </c>
      <c r="H3387" s="63">
        <v>1</v>
      </c>
      <c r="I3387" s="63">
        <v>1</v>
      </c>
      <c r="J3387" s="63">
        <v>0</v>
      </c>
      <c r="K3387" s="63">
        <v>1</v>
      </c>
      <c r="L3387" s="63">
        <v>1</v>
      </c>
      <c r="M3387" s="63">
        <v>1</v>
      </c>
      <c r="N3387" s="63">
        <v>1</v>
      </c>
      <c r="O3387" s="63">
        <v>1</v>
      </c>
      <c r="Q3387" s="61"/>
    </row>
    <row r="3388" spans="1:17" x14ac:dyDescent="0.25">
      <c r="A3388" t="str">
        <f t="shared" si="52"/>
        <v>Enero - Marzo</v>
      </c>
      <c r="B3388" s="72" t="s">
        <v>2301</v>
      </c>
      <c r="D3388" s="63">
        <v>1</v>
      </c>
      <c r="E3388" s="63">
        <v>1</v>
      </c>
      <c r="F3388" s="63">
        <v>1</v>
      </c>
      <c r="G3388" s="63">
        <v>1</v>
      </c>
      <c r="H3388" s="63">
        <v>1</v>
      </c>
      <c r="I3388" s="63">
        <v>1</v>
      </c>
      <c r="J3388" s="63">
        <v>0</v>
      </c>
      <c r="K3388" s="63">
        <v>1</v>
      </c>
      <c r="L3388" s="63">
        <v>0</v>
      </c>
      <c r="M3388" s="63">
        <v>1</v>
      </c>
      <c r="N3388" s="63">
        <v>1</v>
      </c>
      <c r="O3388" s="63">
        <v>1</v>
      </c>
      <c r="Q3388" s="61"/>
    </row>
    <row r="3389" spans="1:17" ht="15.75" thickBot="1" x14ac:dyDescent="0.3">
      <c r="A3389" t="str">
        <f t="shared" si="52"/>
        <v>Enero - Septiembre</v>
      </c>
      <c r="B3389" s="73" t="s">
        <v>2344</v>
      </c>
      <c r="C3389" s="68"/>
      <c r="D3389" s="56">
        <v>1</v>
      </c>
      <c r="E3389" s="56">
        <v>1</v>
      </c>
      <c r="F3389" s="56">
        <v>1</v>
      </c>
      <c r="G3389" s="56">
        <v>1</v>
      </c>
      <c r="H3389" s="56">
        <v>1</v>
      </c>
      <c r="I3389" s="56">
        <v>1</v>
      </c>
      <c r="J3389" s="56">
        <v>1</v>
      </c>
      <c r="K3389" s="56">
        <v>1</v>
      </c>
      <c r="L3389" s="56">
        <v>1</v>
      </c>
      <c r="M3389" s="56">
        <v>1</v>
      </c>
      <c r="N3389" s="56">
        <v>1</v>
      </c>
      <c r="O3389" s="56">
        <v>1</v>
      </c>
      <c r="P3389" s="68"/>
      <c r="Q3389" s="62"/>
    </row>
    <row r="3390" spans="1:17" ht="15.75" thickTop="1" x14ac:dyDescent="0.25">
      <c r="A3390" t="str">
        <f t="shared" si="52"/>
        <v>217368573</v>
      </c>
      <c r="B3390" s="74">
        <v>217368573</v>
      </c>
      <c r="C3390" s="65" t="s">
        <v>1708</v>
      </c>
      <c r="D3390" s="41">
        <v>3</v>
      </c>
      <c r="E3390" s="41">
        <v>3</v>
      </c>
      <c r="F3390" s="41">
        <v>3</v>
      </c>
      <c r="G3390" s="41">
        <v>0</v>
      </c>
      <c r="H3390" s="41">
        <v>3</v>
      </c>
      <c r="I3390" s="41">
        <v>3</v>
      </c>
      <c r="J3390" s="41">
        <v>3</v>
      </c>
      <c r="K3390" s="41">
        <v>3</v>
      </c>
      <c r="L3390" s="41">
        <v>3</v>
      </c>
      <c r="M3390" s="41">
        <v>3</v>
      </c>
      <c r="N3390" s="41">
        <v>3</v>
      </c>
      <c r="O3390" s="41">
        <v>3</v>
      </c>
      <c r="P3390" s="65">
        <f>SUM(D3390:O3390)</f>
        <v>33</v>
      </c>
      <c r="Q3390" s="67">
        <f>P3390/36</f>
        <v>0.91666666666666663</v>
      </c>
    </row>
    <row r="3391" spans="1:17" x14ac:dyDescent="0.25">
      <c r="A3391" t="str">
        <f t="shared" si="52"/>
        <v>Enero - Junio</v>
      </c>
      <c r="B3391" s="72" t="s">
        <v>2341</v>
      </c>
      <c r="D3391" s="63">
        <v>1</v>
      </c>
      <c r="E3391" s="63">
        <v>1</v>
      </c>
      <c r="F3391" s="63">
        <v>1</v>
      </c>
      <c r="G3391" s="63">
        <v>0</v>
      </c>
      <c r="H3391" s="63">
        <v>1</v>
      </c>
      <c r="I3391" s="63">
        <v>1</v>
      </c>
      <c r="J3391" s="63">
        <v>1</v>
      </c>
      <c r="K3391" s="63">
        <v>1</v>
      </c>
      <c r="L3391" s="63">
        <v>1</v>
      </c>
      <c r="M3391" s="63">
        <v>1</v>
      </c>
      <c r="N3391" s="63">
        <v>1</v>
      </c>
      <c r="O3391" s="63">
        <v>1</v>
      </c>
      <c r="Q3391" s="61"/>
    </row>
    <row r="3392" spans="1:17" x14ac:dyDescent="0.25">
      <c r="A3392" t="str">
        <f t="shared" si="52"/>
        <v>Enero - Marzo</v>
      </c>
      <c r="B3392" s="72" t="s">
        <v>2301</v>
      </c>
      <c r="D3392" s="63">
        <v>1</v>
      </c>
      <c r="E3392" s="63">
        <v>1</v>
      </c>
      <c r="F3392" s="63">
        <v>1</v>
      </c>
      <c r="G3392" s="63">
        <v>0</v>
      </c>
      <c r="H3392" s="63">
        <v>1</v>
      </c>
      <c r="I3392" s="63">
        <v>1</v>
      </c>
      <c r="J3392" s="63">
        <v>1</v>
      </c>
      <c r="K3392" s="63">
        <v>1</v>
      </c>
      <c r="L3392" s="63">
        <v>1</v>
      </c>
      <c r="M3392" s="63">
        <v>1</v>
      </c>
      <c r="N3392" s="63">
        <v>1</v>
      </c>
      <c r="O3392" s="63">
        <v>1</v>
      </c>
      <c r="Q3392" s="61"/>
    </row>
    <row r="3393" spans="1:17" ht="15.75" thickBot="1" x14ac:dyDescent="0.3">
      <c r="A3393" t="str">
        <f t="shared" si="52"/>
        <v>Enero - Septiembre</v>
      </c>
      <c r="B3393" s="73" t="s">
        <v>2344</v>
      </c>
      <c r="C3393" s="68"/>
      <c r="D3393" s="56">
        <v>1</v>
      </c>
      <c r="E3393" s="56">
        <v>1</v>
      </c>
      <c r="F3393" s="56">
        <v>1</v>
      </c>
      <c r="G3393" s="56">
        <v>0</v>
      </c>
      <c r="H3393" s="56">
        <v>1</v>
      </c>
      <c r="I3393" s="56">
        <v>1</v>
      </c>
      <c r="J3393" s="56">
        <v>1</v>
      </c>
      <c r="K3393" s="56">
        <v>1</v>
      </c>
      <c r="L3393" s="56">
        <v>1</v>
      </c>
      <c r="M3393" s="56">
        <v>1</v>
      </c>
      <c r="N3393" s="56">
        <v>1</v>
      </c>
      <c r="O3393" s="56">
        <v>1</v>
      </c>
      <c r="P3393" s="68"/>
      <c r="Q3393" s="62"/>
    </row>
    <row r="3394" spans="1:17" ht="15.75" thickTop="1" x14ac:dyDescent="0.25">
      <c r="A3394" t="str">
        <f t="shared" si="52"/>
        <v>217368673</v>
      </c>
      <c r="B3394" s="74">
        <v>217368673</v>
      </c>
      <c r="C3394" s="65" t="s">
        <v>1710</v>
      </c>
      <c r="D3394" s="41">
        <v>3</v>
      </c>
      <c r="E3394" s="41">
        <v>3</v>
      </c>
      <c r="F3394" s="41">
        <v>3</v>
      </c>
      <c r="G3394" s="41">
        <v>0</v>
      </c>
      <c r="H3394" s="41">
        <v>3</v>
      </c>
      <c r="I3394" s="41">
        <v>3</v>
      </c>
      <c r="J3394" s="41">
        <v>3</v>
      </c>
      <c r="K3394" s="41">
        <v>3</v>
      </c>
      <c r="L3394" s="41">
        <v>3</v>
      </c>
      <c r="M3394" s="41">
        <v>3</v>
      </c>
      <c r="N3394" s="41">
        <v>3</v>
      </c>
      <c r="O3394" s="41">
        <v>3</v>
      </c>
      <c r="P3394" s="65">
        <f>SUM(D3394:O3394)</f>
        <v>33</v>
      </c>
      <c r="Q3394" s="67">
        <f>P3394/36</f>
        <v>0.91666666666666663</v>
      </c>
    </row>
    <row r="3395" spans="1:17" x14ac:dyDescent="0.25">
      <c r="A3395" t="str">
        <f t="shared" ref="A3395:A3458" si="53">TEXT(B3395,0)</f>
        <v>Enero - Junio</v>
      </c>
      <c r="B3395" s="72" t="s">
        <v>2341</v>
      </c>
      <c r="D3395" s="63">
        <v>1</v>
      </c>
      <c r="E3395" s="63">
        <v>1</v>
      </c>
      <c r="F3395" s="63">
        <v>1</v>
      </c>
      <c r="G3395" s="63">
        <v>0</v>
      </c>
      <c r="H3395" s="63">
        <v>1</v>
      </c>
      <c r="I3395" s="63">
        <v>1</v>
      </c>
      <c r="J3395" s="63">
        <v>1</v>
      </c>
      <c r="K3395" s="63">
        <v>1</v>
      </c>
      <c r="L3395" s="63">
        <v>1</v>
      </c>
      <c r="M3395" s="63">
        <v>1</v>
      </c>
      <c r="N3395" s="63">
        <v>1</v>
      </c>
      <c r="O3395" s="63">
        <v>1</v>
      </c>
      <c r="Q3395" s="61"/>
    </row>
    <row r="3396" spans="1:17" x14ac:dyDescent="0.25">
      <c r="A3396" t="str">
        <f t="shared" si="53"/>
        <v>Enero - Marzo</v>
      </c>
      <c r="B3396" s="72" t="s">
        <v>2301</v>
      </c>
      <c r="D3396" s="63">
        <v>1</v>
      </c>
      <c r="E3396" s="63">
        <v>1</v>
      </c>
      <c r="F3396" s="63">
        <v>1</v>
      </c>
      <c r="G3396" s="63">
        <v>0</v>
      </c>
      <c r="H3396" s="63">
        <v>1</v>
      </c>
      <c r="I3396" s="63">
        <v>1</v>
      </c>
      <c r="J3396" s="63">
        <v>1</v>
      </c>
      <c r="K3396" s="63">
        <v>1</v>
      </c>
      <c r="L3396" s="63">
        <v>1</v>
      </c>
      <c r="M3396" s="63">
        <v>1</v>
      </c>
      <c r="N3396" s="63">
        <v>1</v>
      </c>
      <c r="O3396" s="63">
        <v>1</v>
      </c>
      <c r="Q3396" s="61"/>
    </row>
    <row r="3397" spans="1:17" ht="15.75" thickBot="1" x14ac:dyDescent="0.3">
      <c r="A3397" t="str">
        <f t="shared" si="53"/>
        <v>Enero - Septiembre</v>
      </c>
      <c r="B3397" s="73" t="s">
        <v>2344</v>
      </c>
      <c r="C3397" s="68"/>
      <c r="D3397" s="56">
        <v>1</v>
      </c>
      <c r="E3397" s="56">
        <v>1</v>
      </c>
      <c r="F3397" s="56">
        <v>1</v>
      </c>
      <c r="G3397" s="56">
        <v>0</v>
      </c>
      <c r="H3397" s="56">
        <v>1</v>
      </c>
      <c r="I3397" s="56">
        <v>1</v>
      </c>
      <c r="J3397" s="56">
        <v>1</v>
      </c>
      <c r="K3397" s="56">
        <v>1</v>
      </c>
      <c r="L3397" s="56">
        <v>1</v>
      </c>
      <c r="M3397" s="56">
        <v>1</v>
      </c>
      <c r="N3397" s="56">
        <v>1</v>
      </c>
      <c r="O3397" s="56">
        <v>1</v>
      </c>
      <c r="P3397" s="68"/>
      <c r="Q3397" s="62"/>
    </row>
    <row r="3398" spans="1:17" ht="15.75" thickTop="1" x14ac:dyDescent="0.25">
      <c r="A3398" t="str">
        <f t="shared" si="53"/>
        <v>217368773</v>
      </c>
      <c r="B3398" s="74">
        <v>217368773</v>
      </c>
      <c r="C3398" s="65" t="s">
        <v>1712</v>
      </c>
      <c r="D3398" s="41">
        <v>3</v>
      </c>
      <c r="E3398" s="41">
        <v>3</v>
      </c>
      <c r="F3398" s="41">
        <v>3</v>
      </c>
      <c r="G3398" s="41">
        <v>0</v>
      </c>
      <c r="H3398" s="41">
        <v>3</v>
      </c>
      <c r="I3398" s="41">
        <v>3</v>
      </c>
      <c r="J3398" s="41">
        <v>3</v>
      </c>
      <c r="K3398" s="41">
        <v>3</v>
      </c>
      <c r="L3398" s="41">
        <v>3</v>
      </c>
      <c r="M3398" s="41">
        <v>3</v>
      </c>
      <c r="N3398" s="41">
        <v>3</v>
      </c>
      <c r="O3398" s="41">
        <v>3</v>
      </c>
      <c r="P3398" s="65">
        <f>SUM(D3398:O3398)</f>
        <v>33</v>
      </c>
      <c r="Q3398" s="67">
        <f>P3398/36</f>
        <v>0.91666666666666663</v>
      </c>
    </row>
    <row r="3399" spans="1:17" x14ac:dyDescent="0.25">
      <c r="A3399" t="str">
        <f t="shared" si="53"/>
        <v>Enero - Junio</v>
      </c>
      <c r="B3399" s="72" t="s">
        <v>2341</v>
      </c>
      <c r="D3399" s="63">
        <v>1</v>
      </c>
      <c r="E3399" s="63">
        <v>1</v>
      </c>
      <c r="F3399" s="63">
        <v>1</v>
      </c>
      <c r="G3399" s="63">
        <v>0</v>
      </c>
      <c r="H3399" s="63">
        <v>1</v>
      </c>
      <c r="I3399" s="63">
        <v>1</v>
      </c>
      <c r="J3399" s="63">
        <v>1</v>
      </c>
      <c r="K3399" s="63">
        <v>1</v>
      </c>
      <c r="L3399" s="63">
        <v>1</v>
      </c>
      <c r="M3399" s="63">
        <v>1</v>
      </c>
      <c r="N3399" s="63">
        <v>1</v>
      </c>
      <c r="O3399" s="63">
        <v>1</v>
      </c>
      <c r="Q3399" s="61"/>
    </row>
    <row r="3400" spans="1:17" x14ac:dyDescent="0.25">
      <c r="A3400" t="str">
        <f t="shared" si="53"/>
        <v>Enero - Marzo</v>
      </c>
      <c r="B3400" s="72" t="s">
        <v>2301</v>
      </c>
      <c r="D3400" s="63">
        <v>1</v>
      </c>
      <c r="E3400" s="63">
        <v>1</v>
      </c>
      <c r="F3400" s="63">
        <v>1</v>
      </c>
      <c r="G3400" s="63">
        <v>0</v>
      </c>
      <c r="H3400" s="63">
        <v>1</v>
      </c>
      <c r="I3400" s="63">
        <v>1</v>
      </c>
      <c r="J3400" s="63">
        <v>1</v>
      </c>
      <c r="K3400" s="63">
        <v>1</v>
      </c>
      <c r="L3400" s="63">
        <v>1</v>
      </c>
      <c r="M3400" s="63">
        <v>1</v>
      </c>
      <c r="N3400" s="63">
        <v>1</v>
      </c>
      <c r="O3400" s="63">
        <v>1</v>
      </c>
      <c r="Q3400" s="61"/>
    </row>
    <row r="3401" spans="1:17" ht="15.75" thickBot="1" x14ac:dyDescent="0.3">
      <c r="A3401" t="str">
        <f t="shared" si="53"/>
        <v>Enero - Septiembre</v>
      </c>
      <c r="B3401" s="73" t="s">
        <v>2344</v>
      </c>
      <c r="C3401" s="68"/>
      <c r="D3401" s="56">
        <v>1</v>
      </c>
      <c r="E3401" s="56">
        <v>1</v>
      </c>
      <c r="F3401" s="56">
        <v>1</v>
      </c>
      <c r="G3401" s="56">
        <v>0</v>
      </c>
      <c r="H3401" s="56">
        <v>1</v>
      </c>
      <c r="I3401" s="56">
        <v>1</v>
      </c>
      <c r="J3401" s="56">
        <v>1</v>
      </c>
      <c r="K3401" s="56">
        <v>1</v>
      </c>
      <c r="L3401" s="56">
        <v>1</v>
      </c>
      <c r="M3401" s="56">
        <v>1</v>
      </c>
      <c r="N3401" s="56">
        <v>1</v>
      </c>
      <c r="O3401" s="56">
        <v>1</v>
      </c>
      <c r="P3401" s="68"/>
      <c r="Q3401" s="62"/>
    </row>
    <row r="3402" spans="1:17" ht="15.75" thickTop="1" x14ac:dyDescent="0.25">
      <c r="A3402" t="str">
        <f t="shared" si="53"/>
        <v>217370473</v>
      </c>
      <c r="B3402" s="74">
        <v>217370473</v>
      </c>
      <c r="C3402" s="65" t="s">
        <v>1714</v>
      </c>
      <c r="D3402" s="41">
        <v>1</v>
      </c>
      <c r="E3402" s="41">
        <v>2</v>
      </c>
      <c r="F3402" s="41">
        <v>0</v>
      </c>
      <c r="G3402" s="41">
        <v>0</v>
      </c>
      <c r="H3402" s="41">
        <v>0</v>
      </c>
      <c r="I3402" s="41">
        <v>0</v>
      </c>
      <c r="J3402" s="41">
        <v>2</v>
      </c>
      <c r="K3402" s="41">
        <v>2</v>
      </c>
      <c r="L3402" s="41">
        <v>1</v>
      </c>
      <c r="M3402" s="41">
        <v>1</v>
      </c>
      <c r="N3402" s="41">
        <v>2</v>
      </c>
      <c r="O3402" s="41">
        <v>1</v>
      </c>
      <c r="P3402" s="65">
        <f>SUM(D3402:O3402)</f>
        <v>12</v>
      </c>
      <c r="Q3402" s="67">
        <f>P3402/36</f>
        <v>0.33333333333333331</v>
      </c>
    </row>
    <row r="3403" spans="1:17" x14ac:dyDescent="0.25">
      <c r="A3403" t="str">
        <f t="shared" si="53"/>
        <v>Enero - Junio</v>
      </c>
      <c r="B3403" s="72" t="s">
        <v>2341</v>
      </c>
      <c r="D3403" s="63">
        <v>0</v>
      </c>
      <c r="E3403" s="63">
        <v>1</v>
      </c>
      <c r="F3403" s="63">
        <v>0</v>
      </c>
      <c r="G3403" s="63">
        <v>0</v>
      </c>
      <c r="H3403" s="63">
        <v>0</v>
      </c>
      <c r="I3403" s="63">
        <v>0</v>
      </c>
      <c r="J3403" s="63">
        <v>1</v>
      </c>
      <c r="K3403" s="63">
        <v>1</v>
      </c>
      <c r="L3403" s="63">
        <v>0</v>
      </c>
      <c r="M3403" s="63">
        <v>0</v>
      </c>
      <c r="N3403" s="63">
        <v>1</v>
      </c>
      <c r="O3403" s="63">
        <v>1</v>
      </c>
      <c r="Q3403" s="61"/>
    </row>
    <row r="3404" spans="1:17" x14ac:dyDescent="0.25">
      <c r="A3404" t="str">
        <f t="shared" si="53"/>
        <v>Enero - Marzo</v>
      </c>
      <c r="B3404" s="72" t="s">
        <v>2301</v>
      </c>
      <c r="D3404" s="63">
        <v>0</v>
      </c>
      <c r="E3404" s="63">
        <v>0</v>
      </c>
      <c r="F3404" s="63">
        <v>0</v>
      </c>
      <c r="G3404" s="63">
        <v>0</v>
      </c>
      <c r="H3404" s="63">
        <v>0</v>
      </c>
      <c r="I3404" s="63">
        <v>0</v>
      </c>
      <c r="J3404" s="63">
        <v>0</v>
      </c>
      <c r="K3404" s="63">
        <v>0</v>
      </c>
      <c r="L3404" s="63">
        <v>0</v>
      </c>
      <c r="M3404" s="63">
        <v>0</v>
      </c>
      <c r="N3404" s="63">
        <v>0</v>
      </c>
      <c r="O3404" s="63">
        <v>0</v>
      </c>
      <c r="Q3404" s="61"/>
    </row>
    <row r="3405" spans="1:17" ht="15.75" thickBot="1" x14ac:dyDescent="0.3">
      <c r="A3405" t="str">
        <f t="shared" si="53"/>
        <v>Enero - Septiembre</v>
      </c>
      <c r="B3405" s="73" t="s">
        <v>2344</v>
      </c>
      <c r="C3405" s="68"/>
      <c r="D3405" s="56">
        <v>1</v>
      </c>
      <c r="E3405" s="56">
        <v>1</v>
      </c>
      <c r="F3405" s="56">
        <v>0</v>
      </c>
      <c r="G3405" s="56">
        <v>0</v>
      </c>
      <c r="H3405" s="56">
        <v>0</v>
      </c>
      <c r="I3405" s="56">
        <v>0</v>
      </c>
      <c r="J3405" s="56">
        <v>1</v>
      </c>
      <c r="K3405" s="56">
        <v>1</v>
      </c>
      <c r="L3405" s="56">
        <v>1</v>
      </c>
      <c r="M3405" s="56">
        <v>1</v>
      </c>
      <c r="N3405" s="56">
        <v>1</v>
      </c>
      <c r="O3405" s="56">
        <v>0</v>
      </c>
      <c r="P3405" s="68"/>
      <c r="Q3405" s="62"/>
    </row>
    <row r="3406" spans="1:17" ht="15.75" thickTop="1" x14ac:dyDescent="0.25">
      <c r="A3406" t="str">
        <f t="shared" si="53"/>
        <v>217373873</v>
      </c>
      <c r="B3406" s="74">
        <v>217373873</v>
      </c>
      <c r="C3406" s="65" t="s">
        <v>1716</v>
      </c>
      <c r="D3406" s="41">
        <v>3</v>
      </c>
      <c r="E3406" s="41">
        <v>1</v>
      </c>
      <c r="F3406" s="41">
        <v>3</v>
      </c>
      <c r="G3406" s="41">
        <v>3</v>
      </c>
      <c r="H3406" s="41">
        <v>2</v>
      </c>
      <c r="I3406" s="41">
        <v>2</v>
      </c>
      <c r="J3406" s="41">
        <v>3</v>
      </c>
      <c r="K3406" s="41">
        <v>3</v>
      </c>
      <c r="L3406" s="41">
        <v>1</v>
      </c>
      <c r="M3406" s="41">
        <v>3</v>
      </c>
      <c r="N3406" s="41">
        <v>3</v>
      </c>
      <c r="O3406" s="41">
        <v>3</v>
      </c>
      <c r="P3406" s="65">
        <f>SUM(D3406:O3406)</f>
        <v>30</v>
      </c>
      <c r="Q3406" s="67">
        <f>P3406/36</f>
        <v>0.83333333333333337</v>
      </c>
    </row>
    <row r="3407" spans="1:17" x14ac:dyDescent="0.25">
      <c r="A3407" t="str">
        <f t="shared" si="53"/>
        <v>Enero - Junio</v>
      </c>
      <c r="B3407" s="72" t="s">
        <v>2341</v>
      </c>
      <c r="D3407" s="63">
        <v>1</v>
      </c>
      <c r="E3407" s="63">
        <v>0</v>
      </c>
      <c r="F3407" s="63">
        <v>1</v>
      </c>
      <c r="G3407" s="63">
        <v>1</v>
      </c>
      <c r="H3407" s="63">
        <v>1</v>
      </c>
      <c r="I3407" s="63">
        <v>1</v>
      </c>
      <c r="J3407" s="63">
        <v>1</v>
      </c>
      <c r="K3407" s="63">
        <v>1</v>
      </c>
      <c r="L3407" s="63">
        <v>0</v>
      </c>
      <c r="M3407" s="63">
        <v>1</v>
      </c>
      <c r="N3407" s="63">
        <v>1</v>
      </c>
      <c r="O3407" s="63">
        <v>1</v>
      </c>
      <c r="Q3407" s="61"/>
    </row>
    <row r="3408" spans="1:17" x14ac:dyDescent="0.25">
      <c r="A3408" t="str">
        <f t="shared" si="53"/>
        <v>Enero - Marzo</v>
      </c>
      <c r="B3408" s="72" t="s">
        <v>2301</v>
      </c>
      <c r="D3408" s="63">
        <v>1</v>
      </c>
      <c r="E3408" s="63">
        <v>0</v>
      </c>
      <c r="F3408" s="63">
        <v>1</v>
      </c>
      <c r="G3408" s="63">
        <v>1</v>
      </c>
      <c r="H3408" s="63">
        <v>0</v>
      </c>
      <c r="I3408" s="63">
        <v>0</v>
      </c>
      <c r="J3408" s="63">
        <v>1</v>
      </c>
      <c r="K3408" s="63">
        <v>1</v>
      </c>
      <c r="L3408" s="63">
        <v>0</v>
      </c>
      <c r="M3408" s="63">
        <v>1</v>
      </c>
      <c r="N3408" s="63">
        <v>1</v>
      </c>
      <c r="O3408" s="63">
        <v>1</v>
      </c>
      <c r="Q3408" s="61"/>
    </row>
    <row r="3409" spans="1:17" ht="15.75" thickBot="1" x14ac:dyDescent="0.3">
      <c r="A3409" t="str">
        <f t="shared" si="53"/>
        <v>Enero - Septiembre</v>
      </c>
      <c r="B3409" s="73" t="s">
        <v>2344</v>
      </c>
      <c r="C3409" s="68"/>
      <c r="D3409" s="56">
        <v>1</v>
      </c>
      <c r="E3409" s="56">
        <v>1</v>
      </c>
      <c r="F3409" s="56">
        <v>1</v>
      </c>
      <c r="G3409" s="56">
        <v>1</v>
      </c>
      <c r="H3409" s="56">
        <v>1</v>
      </c>
      <c r="I3409" s="56">
        <v>1</v>
      </c>
      <c r="J3409" s="56">
        <v>1</v>
      </c>
      <c r="K3409" s="56">
        <v>1</v>
      </c>
      <c r="L3409" s="56">
        <v>1</v>
      </c>
      <c r="M3409" s="56">
        <v>1</v>
      </c>
      <c r="N3409" s="56">
        <v>1</v>
      </c>
      <c r="O3409" s="56">
        <v>1</v>
      </c>
      <c r="P3409" s="68"/>
      <c r="Q3409" s="62"/>
    </row>
    <row r="3410" spans="1:17" ht="15.75" thickTop="1" x14ac:dyDescent="0.25">
      <c r="A3410" t="str">
        <f t="shared" si="53"/>
        <v>217386573</v>
      </c>
      <c r="B3410" s="74">
        <v>217386573</v>
      </c>
      <c r="C3410" s="65" t="s">
        <v>1718</v>
      </c>
      <c r="D3410" s="41">
        <v>2</v>
      </c>
      <c r="E3410" s="41">
        <v>1</v>
      </c>
      <c r="F3410" s="41">
        <v>0</v>
      </c>
      <c r="G3410" s="41">
        <v>1</v>
      </c>
      <c r="H3410" s="41">
        <v>0</v>
      </c>
      <c r="I3410" s="41">
        <v>0</v>
      </c>
      <c r="J3410" s="41">
        <v>1</v>
      </c>
      <c r="K3410" s="41">
        <v>2</v>
      </c>
      <c r="L3410" s="41">
        <v>1</v>
      </c>
      <c r="M3410" s="41">
        <v>2</v>
      </c>
      <c r="N3410" s="41">
        <v>2</v>
      </c>
      <c r="O3410" s="41">
        <v>1</v>
      </c>
      <c r="P3410" s="65">
        <f>SUM(D3410:O3410)</f>
        <v>13</v>
      </c>
      <c r="Q3410" s="67">
        <f>P3410/36</f>
        <v>0.3611111111111111</v>
      </c>
    </row>
    <row r="3411" spans="1:17" x14ac:dyDescent="0.25">
      <c r="A3411" t="str">
        <f t="shared" si="53"/>
        <v>Enero - Junio</v>
      </c>
      <c r="B3411" s="72" t="s">
        <v>2341</v>
      </c>
      <c r="D3411" s="63">
        <v>0</v>
      </c>
      <c r="E3411" s="63">
        <v>0</v>
      </c>
      <c r="F3411" s="63">
        <v>0</v>
      </c>
      <c r="G3411" s="63">
        <v>0</v>
      </c>
      <c r="H3411" s="63">
        <v>0</v>
      </c>
      <c r="I3411" s="63">
        <v>0</v>
      </c>
      <c r="J3411" s="63">
        <v>0</v>
      </c>
      <c r="K3411" s="63">
        <v>0</v>
      </c>
      <c r="L3411" s="63">
        <v>0</v>
      </c>
      <c r="M3411" s="63">
        <v>0</v>
      </c>
      <c r="N3411" s="63">
        <v>0</v>
      </c>
      <c r="O3411" s="63">
        <v>0</v>
      </c>
      <c r="Q3411" s="61"/>
    </row>
    <row r="3412" spans="1:17" x14ac:dyDescent="0.25">
      <c r="A3412" t="str">
        <f t="shared" si="53"/>
        <v>Enero - Marzo</v>
      </c>
      <c r="B3412" s="72" t="s">
        <v>2301</v>
      </c>
      <c r="D3412" s="63">
        <v>1</v>
      </c>
      <c r="E3412" s="63">
        <v>1</v>
      </c>
      <c r="F3412" s="63">
        <v>0</v>
      </c>
      <c r="G3412" s="63">
        <v>1</v>
      </c>
      <c r="H3412" s="63">
        <v>0</v>
      </c>
      <c r="I3412" s="63">
        <v>0</v>
      </c>
      <c r="J3412" s="63">
        <v>1</v>
      </c>
      <c r="K3412" s="63">
        <v>1</v>
      </c>
      <c r="L3412" s="63">
        <v>1</v>
      </c>
      <c r="M3412" s="63">
        <v>1</v>
      </c>
      <c r="N3412" s="63">
        <v>1</v>
      </c>
      <c r="O3412" s="63">
        <v>1</v>
      </c>
      <c r="Q3412" s="61"/>
    </row>
    <row r="3413" spans="1:17" ht="15.75" thickBot="1" x14ac:dyDescent="0.3">
      <c r="A3413" t="str">
        <f t="shared" si="53"/>
        <v>Enero - Septiembre</v>
      </c>
      <c r="B3413" s="73" t="s">
        <v>2344</v>
      </c>
      <c r="C3413" s="68"/>
      <c r="D3413" s="56">
        <v>1</v>
      </c>
      <c r="E3413" s="56">
        <v>0</v>
      </c>
      <c r="F3413" s="56">
        <v>0</v>
      </c>
      <c r="G3413" s="56">
        <v>0</v>
      </c>
      <c r="H3413" s="56">
        <v>0</v>
      </c>
      <c r="I3413" s="56">
        <v>0</v>
      </c>
      <c r="J3413" s="56">
        <v>0</v>
      </c>
      <c r="K3413" s="56">
        <v>1</v>
      </c>
      <c r="L3413" s="56">
        <v>0</v>
      </c>
      <c r="M3413" s="56">
        <v>1</v>
      </c>
      <c r="N3413" s="56">
        <v>1</v>
      </c>
      <c r="O3413" s="56">
        <v>0</v>
      </c>
      <c r="P3413" s="68"/>
      <c r="Q3413" s="62"/>
    </row>
    <row r="3414" spans="1:17" ht="15.75" thickTop="1" x14ac:dyDescent="0.25">
      <c r="A3414" t="str">
        <f t="shared" si="53"/>
        <v>217399773</v>
      </c>
      <c r="B3414" s="74">
        <v>217399773</v>
      </c>
      <c r="C3414" s="65" t="s">
        <v>1720</v>
      </c>
      <c r="D3414" s="41">
        <v>2</v>
      </c>
      <c r="E3414" s="41">
        <v>2</v>
      </c>
      <c r="F3414" s="41">
        <v>0</v>
      </c>
      <c r="G3414" s="41">
        <v>1</v>
      </c>
      <c r="H3414" s="41">
        <v>0</v>
      </c>
      <c r="I3414" s="41">
        <v>1</v>
      </c>
      <c r="J3414" s="41">
        <v>2</v>
      </c>
      <c r="K3414" s="41">
        <v>2</v>
      </c>
      <c r="L3414" s="41">
        <v>1</v>
      </c>
      <c r="M3414" s="41">
        <v>2</v>
      </c>
      <c r="N3414" s="41">
        <v>2</v>
      </c>
      <c r="O3414" s="41">
        <v>2</v>
      </c>
      <c r="P3414" s="65">
        <f>SUM(D3414:O3414)</f>
        <v>17</v>
      </c>
      <c r="Q3414" s="67">
        <f>P3414/36</f>
        <v>0.47222222222222221</v>
      </c>
    </row>
    <row r="3415" spans="1:17" x14ac:dyDescent="0.25">
      <c r="A3415" t="str">
        <f t="shared" si="53"/>
        <v>Enero - Junio</v>
      </c>
      <c r="B3415" s="72" t="s">
        <v>2341</v>
      </c>
      <c r="D3415" s="63">
        <v>1</v>
      </c>
      <c r="E3415" s="63">
        <v>1</v>
      </c>
      <c r="F3415" s="63">
        <v>0</v>
      </c>
      <c r="G3415" s="63">
        <v>0</v>
      </c>
      <c r="H3415" s="63">
        <v>0</v>
      </c>
      <c r="I3415" s="63">
        <v>0</v>
      </c>
      <c r="J3415" s="63">
        <v>1</v>
      </c>
      <c r="K3415" s="63">
        <v>1</v>
      </c>
      <c r="L3415" s="63">
        <v>0</v>
      </c>
      <c r="M3415" s="63">
        <v>1</v>
      </c>
      <c r="N3415" s="63">
        <v>1</v>
      </c>
      <c r="O3415" s="63">
        <v>1</v>
      </c>
      <c r="Q3415" s="61"/>
    </row>
    <row r="3416" spans="1:17" x14ac:dyDescent="0.25">
      <c r="A3416" t="str">
        <f t="shared" si="53"/>
        <v>Enero - Marzo</v>
      </c>
      <c r="B3416" s="72" t="s">
        <v>2301</v>
      </c>
      <c r="D3416" s="63">
        <v>0</v>
      </c>
      <c r="E3416" s="63">
        <v>0</v>
      </c>
      <c r="F3416" s="63">
        <v>0</v>
      </c>
      <c r="G3416" s="63">
        <v>0</v>
      </c>
      <c r="H3416" s="63">
        <v>0</v>
      </c>
      <c r="I3416" s="63">
        <v>0</v>
      </c>
      <c r="J3416" s="63">
        <v>0</v>
      </c>
      <c r="K3416" s="63">
        <v>0</v>
      </c>
      <c r="L3416" s="63">
        <v>0</v>
      </c>
      <c r="M3416" s="63">
        <v>0</v>
      </c>
      <c r="N3416" s="63">
        <v>0</v>
      </c>
      <c r="O3416" s="63">
        <v>0</v>
      </c>
      <c r="Q3416" s="61"/>
    </row>
    <row r="3417" spans="1:17" ht="15.75" thickBot="1" x14ac:dyDescent="0.3">
      <c r="A3417" t="str">
        <f t="shared" si="53"/>
        <v>Enero - Septiembre</v>
      </c>
      <c r="B3417" s="73" t="s">
        <v>2344</v>
      </c>
      <c r="C3417" s="68"/>
      <c r="D3417" s="56">
        <v>1</v>
      </c>
      <c r="E3417" s="56">
        <v>1</v>
      </c>
      <c r="F3417" s="56">
        <v>0</v>
      </c>
      <c r="G3417" s="56">
        <v>1</v>
      </c>
      <c r="H3417" s="56">
        <v>0</v>
      </c>
      <c r="I3417" s="56">
        <v>1</v>
      </c>
      <c r="J3417" s="56">
        <v>1</v>
      </c>
      <c r="K3417" s="56">
        <v>1</v>
      </c>
      <c r="L3417" s="56">
        <v>1</v>
      </c>
      <c r="M3417" s="56">
        <v>1</v>
      </c>
      <c r="N3417" s="56">
        <v>1</v>
      </c>
      <c r="O3417" s="56">
        <v>1</v>
      </c>
      <c r="P3417" s="68"/>
      <c r="Q3417" s="62"/>
    </row>
    <row r="3418" spans="1:17" ht="15.75" thickTop="1" x14ac:dyDescent="0.25">
      <c r="A3418" t="str">
        <f t="shared" si="53"/>
        <v>217405674</v>
      </c>
      <c r="B3418" s="74">
        <v>217405674</v>
      </c>
      <c r="C3418" s="65" t="s">
        <v>1722</v>
      </c>
      <c r="D3418" s="41">
        <v>3</v>
      </c>
      <c r="E3418" s="41">
        <v>3</v>
      </c>
      <c r="F3418" s="41">
        <v>2</v>
      </c>
      <c r="G3418" s="41">
        <v>0</v>
      </c>
      <c r="H3418" s="41">
        <v>3</v>
      </c>
      <c r="I3418" s="41">
        <v>3</v>
      </c>
      <c r="J3418" s="41">
        <v>3</v>
      </c>
      <c r="K3418" s="41">
        <v>3</v>
      </c>
      <c r="L3418" s="41">
        <v>3</v>
      </c>
      <c r="M3418" s="41">
        <v>3</v>
      </c>
      <c r="N3418" s="41">
        <v>3</v>
      </c>
      <c r="O3418" s="41">
        <v>3</v>
      </c>
      <c r="P3418" s="65">
        <f>SUM(D3418:O3418)</f>
        <v>32</v>
      </c>
      <c r="Q3418" s="67">
        <f>P3418/36</f>
        <v>0.88888888888888884</v>
      </c>
    </row>
    <row r="3419" spans="1:17" x14ac:dyDescent="0.25">
      <c r="A3419" t="str">
        <f t="shared" si="53"/>
        <v>Enero - Junio</v>
      </c>
      <c r="B3419" s="72" t="s">
        <v>2341</v>
      </c>
      <c r="D3419" s="63">
        <v>1</v>
      </c>
      <c r="E3419" s="63">
        <v>1</v>
      </c>
      <c r="F3419" s="63">
        <v>1</v>
      </c>
      <c r="G3419" s="63">
        <v>0</v>
      </c>
      <c r="H3419" s="63">
        <v>1</v>
      </c>
      <c r="I3419" s="63">
        <v>1</v>
      </c>
      <c r="J3419" s="63">
        <v>1</v>
      </c>
      <c r="K3419" s="63">
        <v>1</v>
      </c>
      <c r="L3419" s="63">
        <v>1</v>
      </c>
      <c r="M3419" s="63">
        <v>1</v>
      </c>
      <c r="N3419" s="63">
        <v>1</v>
      </c>
      <c r="O3419" s="63">
        <v>1</v>
      </c>
      <c r="Q3419" s="61"/>
    </row>
    <row r="3420" spans="1:17" x14ac:dyDescent="0.25">
      <c r="A3420" t="str">
        <f t="shared" si="53"/>
        <v>Enero - Marzo</v>
      </c>
      <c r="B3420" s="72" t="s">
        <v>2301</v>
      </c>
      <c r="D3420" s="63">
        <v>1</v>
      </c>
      <c r="E3420" s="63">
        <v>1</v>
      </c>
      <c r="F3420" s="63">
        <v>1</v>
      </c>
      <c r="G3420" s="63">
        <v>0</v>
      </c>
      <c r="H3420" s="63">
        <v>1</v>
      </c>
      <c r="I3420" s="63">
        <v>1</v>
      </c>
      <c r="J3420" s="63">
        <v>1</v>
      </c>
      <c r="K3420" s="63">
        <v>1</v>
      </c>
      <c r="L3420" s="63">
        <v>1</v>
      </c>
      <c r="M3420" s="63">
        <v>1</v>
      </c>
      <c r="N3420" s="63">
        <v>1</v>
      </c>
      <c r="O3420" s="63">
        <v>1</v>
      </c>
      <c r="Q3420" s="61"/>
    </row>
    <row r="3421" spans="1:17" ht="15.75" thickBot="1" x14ac:dyDescent="0.3">
      <c r="A3421" t="str">
        <f t="shared" si="53"/>
        <v>Enero - Septiembre</v>
      </c>
      <c r="B3421" s="73" t="s">
        <v>2344</v>
      </c>
      <c r="C3421" s="68"/>
      <c r="D3421" s="56">
        <v>1</v>
      </c>
      <c r="E3421" s="56">
        <v>1</v>
      </c>
      <c r="F3421" s="56">
        <v>0</v>
      </c>
      <c r="G3421" s="56">
        <v>0</v>
      </c>
      <c r="H3421" s="56">
        <v>1</v>
      </c>
      <c r="I3421" s="56">
        <v>1</v>
      </c>
      <c r="J3421" s="56">
        <v>1</v>
      </c>
      <c r="K3421" s="56">
        <v>1</v>
      </c>
      <c r="L3421" s="56">
        <v>1</v>
      </c>
      <c r="M3421" s="56">
        <v>1</v>
      </c>
      <c r="N3421" s="56">
        <v>1</v>
      </c>
      <c r="O3421" s="56">
        <v>1</v>
      </c>
      <c r="P3421" s="68"/>
      <c r="Q3421" s="62"/>
    </row>
    <row r="3422" spans="1:17" ht="15.75" thickTop="1" x14ac:dyDescent="0.25">
      <c r="A3422" t="str">
        <f t="shared" si="53"/>
        <v>217413074</v>
      </c>
      <c r="B3422" s="74">
        <v>217413074</v>
      </c>
      <c r="C3422" s="65" t="s">
        <v>1724</v>
      </c>
      <c r="D3422" s="41">
        <v>0</v>
      </c>
      <c r="E3422" s="41">
        <v>0</v>
      </c>
      <c r="F3422" s="41">
        <v>0</v>
      </c>
      <c r="G3422" s="41">
        <v>0</v>
      </c>
      <c r="H3422" s="41">
        <v>2</v>
      </c>
      <c r="I3422" s="41">
        <v>1</v>
      </c>
      <c r="J3422" s="41">
        <v>1</v>
      </c>
      <c r="K3422" s="41">
        <v>3</v>
      </c>
      <c r="L3422" s="41">
        <v>0</v>
      </c>
      <c r="M3422" s="41">
        <v>3</v>
      </c>
      <c r="N3422" s="41">
        <v>3</v>
      </c>
      <c r="O3422" s="41">
        <v>2</v>
      </c>
      <c r="P3422" s="65">
        <f>SUM(D3422:O3422)</f>
        <v>15</v>
      </c>
      <c r="Q3422" s="67">
        <f>P3422/36</f>
        <v>0.41666666666666669</v>
      </c>
    </row>
    <row r="3423" spans="1:17" x14ac:dyDescent="0.25">
      <c r="A3423" t="str">
        <f t="shared" si="53"/>
        <v>Enero - Junio</v>
      </c>
      <c r="B3423" s="72" t="s">
        <v>2341</v>
      </c>
      <c r="D3423" s="63">
        <v>0</v>
      </c>
      <c r="E3423" s="63">
        <v>0</v>
      </c>
      <c r="F3423" s="63">
        <v>0</v>
      </c>
      <c r="G3423" s="63">
        <v>0</v>
      </c>
      <c r="H3423" s="63">
        <v>0</v>
      </c>
      <c r="I3423" s="63">
        <v>0</v>
      </c>
      <c r="J3423" s="63">
        <v>0</v>
      </c>
      <c r="K3423" s="63">
        <v>1</v>
      </c>
      <c r="L3423" s="63">
        <v>0</v>
      </c>
      <c r="M3423" s="63">
        <v>1</v>
      </c>
      <c r="N3423" s="63">
        <v>1</v>
      </c>
      <c r="O3423" s="63">
        <v>1</v>
      </c>
      <c r="Q3423" s="61"/>
    </row>
    <row r="3424" spans="1:17" x14ac:dyDescent="0.25">
      <c r="A3424" t="str">
        <f t="shared" si="53"/>
        <v>Enero - Marzo</v>
      </c>
      <c r="B3424" s="72" t="s">
        <v>2301</v>
      </c>
      <c r="D3424" s="63">
        <v>0</v>
      </c>
      <c r="E3424" s="63">
        <v>0</v>
      </c>
      <c r="F3424" s="63">
        <v>0</v>
      </c>
      <c r="G3424" s="63">
        <v>0</v>
      </c>
      <c r="H3424" s="63">
        <v>1</v>
      </c>
      <c r="I3424" s="63">
        <v>0</v>
      </c>
      <c r="J3424" s="63">
        <v>0</v>
      </c>
      <c r="K3424" s="63">
        <v>1</v>
      </c>
      <c r="L3424" s="63">
        <v>0</v>
      </c>
      <c r="M3424" s="63">
        <v>1</v>
      </c>
      <c r="N3424" s="63">
        <v>1</v>
      </c>
      <c r="O3424" s="63">
        <v>0</v>
      </c>
      <c r="Q3424" s="61"/>
    </row>
    <row r="3425" spans="1:17" ht="15.75" thickBot="1" x14ac:dyDescent="0.3">
      <c r="A3425" t="str">
        <f t="shared" si="53"/>
        <v>Enero - Septiembre</v>
      </c>
      <c r="B3425" s="73" t="s">
        <v>2344</v>
      </c>
      <c r="C3425" s="68"/>
      <c r="D3425" s="56">
        <v>0</v>
      </c>
      <c r="E3425" s="56">
        <v>0</v>
      </c>
      <c r="F3425" s="56">
        <v>0</v>
      </c>
      <c r="G3425" s="56">
        <v>0</v>
      </c>
      <c r="H3425" s="56">
        <v>1</v>
      </c>
      <c r="I3425" s="56">
        <v>1</v>
      </c>
      <c r="J3425" s="56">
        <v>1</v>
      </c>
      <c r="K3425" s="56">
        <v>1</v>
      </c>
      <c r="L3425" s="56">
        <v>0</v>
      </c>
      <c r="M3425" s="56">
        <v>1</v>
      </c>
      <c r="N3425" s="56">
        <v>1</v>
      </c>
      <c r="O3425" s="56">
        <v>1</v>
      </c>
      <c r="P3425" s="68"/>
      <c r="Q3425" s="62"/>
    </row>
    <row r="3426" spans="1:17" ht="15.75" thickTop="1" x14ac:dyDescent="0.25">
      <c r="A3426" t="str">
        <f t="shared" si="53"/>
        <v>217415774</v>
      </c>
      <c r="B3426" s="74">
        <v>217415774</v>
      </c>
      <c r="C3426" s="65" t="s">
        <v>1726</v>
      </c>
      <c r="D3426" s="41">
        <v>3</v>
      </c>
      <c r="E3426" s="41">
        <v>3</v>
      </c>
      <c r="F3426" s="41">
        <v>2</v>
      </c>
      <c r="G3426" s="41">
        <v>3</v>
      </c>
      <c r="H3426" s="41">
        <v>3</v>
      </c>
      <c r="I3426" s="41">
        <v>0</v>
      </c>
      <c r="J3426" s="41">
        <v>3</v>
      </c>
      <c r="K3426" s="41">
        <v>3</v>
      </c>
      <c r="L3426" s="41">
        <v>0</v>
      </c>
      <c r="M3426" s="41">
        <v>3</v>
      </c>
      <c r="N3426" s="41">
        <v>3</v>
      </c>
      <c r="O3426" s="41">
        <v>3</v>
      </c>
      <c r="P3426" s="65">
        <f>SUM(D3426:O3426)</f>
        <v>29</v>
      </c>
      <c r="Q3426" s="67">
        <f>P3426/36</f>
        <v>0.80555555555555558</v>
      </c>
    </row>
    <row r="3427" spans="1:17" x14ac:dyDescent="0.25">
      <c r="A3427" t="str">
        <f t="shared" si="53"/>
        <v>Enero - Junio</v>
      </c>
      <c r="B3427" s="72" t="s">
        <v>2341</v>
      </c>
      <c r="D3427" s="63">
        <v>1</v>
      </c>
      <c r="E3427" s="63">
        <v>1</v>
      </c>
      <c r="F3427" s="63">
        <v>1</v>
      </c>
      <c r="G3427" s="63">
        <v>1</v>
      </c>
      <c r="H3427" s="63">
        <v>1</v>
      </c>
      <c r="I3427" s="63">
        <v>0</v>
      </c>
      <c r="J3427" s="63">
        <v>1</v>
      </c>
      <c r="K3427" s="63">
        <v>1</v>
      </c>
      <c r="L3427" s="63">
        <v>0</v>
      </c>
      <c r="M3427" s="63">
        <v>1</v>
      </c>
      <c r="N3427" s="63">
        <v>1</v>
      </c>
      <c r="O3427" s="63">
        <v>1</v>
      </c>
      <c r="Q3427" s="61"/>
    </row>
    <row r="3428" spans="1:17" x14ac:dyDescent="0.25">
      <c r="A3428" t="str">
        <f t="shared" si="53"/>
        <v>Enero - Marzo</v>
      </c>
      <c r="B3428" s="72" t="s">
        <v>2301</v>
      </c>
      <c r="D3428" s="63">
        <v>1</v>
      </c>
      <c r="E3428" s="63">
        <v>1</v>
      </c>
      <c r="F3428" s="63">
        <v>1</v>
      </c>
      <c r="G3428" s="63">
        <v>1</v>
      </c>
      <c r="H3428" s="63">
        <v>1</v>
      </c>
      <c r="I3428" s="63">
        <v>0</v>
      </c>
      <c r="J3428" s="63">
        <v>1</v>
      </c>
      <c r="K3428" s="63">
        <v>1</v>
      </c>
      <c r="L3428" s="63">
        <v>0</v>
      </c>
      <c r="M3428" s="63">
        <v>1</v>
      </c>
      <c r="N3428" s="63">
        <v>1</v>
      </c>
      <c r="O3428" s="63">
        <v>1</v>
      </c>
      <c r="Q3428" s="61"/>
    </row>
    <row r="3429" spans="1:17" ht="15.75" thickBot="1" x14ac:dyDescent="0.3">
      <c r="A3429" t="str">
        <f t="shared" si="53"/>
        <v>Enero - Septiembre</v>
      </c>
      <c r="B3429" s="73" t="s">
        <v>2344</v>
      </c>
      <c r="C3429" s="68"/>
      <c r="D3429" s="56">
        <v>1</v>
      </c>
      <c r="E3429" s="56">
        <v>1</v>
      </c>
      <c r="F3429" s="56">
        <v>0</v>
      </c>
      <c r="G3429" s="56">
        <v>1</v>
      </c>
      <c r="H3429" s="56">
        <v>1</v>
      </c>
      <c r="I3429" s="56">
        <v>0</v>
      </c>
      <c r="J3429" s="56">
        <v>1</v>
      </c>
      <c r="K3429" s="56">
        <v>1</v>
      </c>
      <c r="L3429" s="56">
        <v>0</v>
      </c>
      <c r="M3429" s="56">
        <v>1</v>
      </c>
      <c r="N3429" s="56">
        <v>1</v>
      </c>
      <c r="O3429" s="56">
        <v>1</v>
      </c>
      <c r="P3429" s="68"/>
      <c r="Q3429" s="62"/>
    </row>
    <row r="3430" spans="1:17" ht="15.75" thickTop="1" x14ac:dyDescent="0.25">
      <c r="A3430" t="str">
        <f t="shared" si="53"/>
        <v>217417174</v>
      </c>
      <c r="B3430" s="74">
        <v>217417174</v>
      </c>
      <c r="C3430" s="65" t="s">
        <v>1728</v>
      </c>
      <c r="D3430" s="41">
        <v>3</v>
      </c>
      <c r="E3430" s="41">
        <v>3</v>
      </c>
      <c r="F3430" s="41">
        <v>2</v>
      </c>
      <c r="G3430" s="41">
        <v>3</v>
      </c>
      <c r="H3430" s="41">
        <v>3</v>
      </c>
      <c r="I3430" s="41">
        <v>3</v>
      </c>
      <c r="J3430" s="41">
        <v>3</v>
      </c>
      <c r="K3430" s="41">
        <v>3</v>
      </c>
      <c r="L3430" s="41">
        <v>3</v>
      </c>
      <c r="M3430" s="41">
        <v>3</v>
      </c>
      <c r="N3430" s="41">
        <v>3</v>
      </c>
      <c r="O3430" s="41">
        <v>3</v>
      </c>
      <c r="P3430" s="65">
        <f>SUM(D3430:O3430)</f>
        <v>35</v>
      </c>
      <c r="Q3430" s="67">
        <f>P3430/36</f>
        <v>0.97222222222222221</v>
      </c>
    </row>
    <row r="3431" spans="1:17" x14ac:dyDescent="0.25">
      <c r="A3431" t="str">
        <f t="shared" si="53"/>
        <v>Enero - Junio</v>
      </c>
      <c r="B3431" s="72" t="s">
        <v>2341</v>
      </c>
      <c r="D3431" s="63">
        <v>1</v>
      </c>
      <c r="E3431" s="63">
        <v>1</v>
      </c>
      <c r="F3431" s="63">
        <v>1</v>
      </c>
      <c r="G3431" s="63">
        <v>1</v>
      </c>
      <c r="H3431" s="63">
        <v>1</v>
      </c>
      <c r="I3431" s="63">
        <v>1</v>
      </c>
      <c r="J3431" s="63">
        <v>1</v>
      </c>
      <c r="K3431" s="63">
        <v>1</v>
      </c>
      <c r="L3431" s="63">
        <v>1</v>
      </c>
      <c r="M3431" s="63">
        <v>1</v>
      </c>
      <c r="N3431" s="63">
        <v>1</v>
      </c>
      <c r="O3431" s="63">
        <v>1</v>
      </c>
      <c r="Q3431" s="61"/>
    </row>
    <row r="3432" spans="1:17" x14ac:dyDescent="0.25">
      <c r="A3432" t="str">
        <f t="shared" si="53"/>
        <v>Enero - Marzo</v>
      </c>
      <c r="B3432" s="72" t="s">
        <v>2301</v>
      </c>
      <c r="D3432" s="63">
        <v>1</v>
      </c>
      <c r="E3432" s="63">
        <v>1</v>
      </c>
      <c r="F3432" s="63">
        <v>1</v>
      </c>
      <c r="G3432" s="63">
        <v>1</v>
      </c>
      <c r="H3432" s="63">
        <v>1</v>
      </c>
      <c r="I3432" s="63">
        <v>1</v>
      </c>
      <c r="J3432" s="63">
        <v>1</v>
      </c>
      <c r="K3432" s="63">
        <v>1</v>
      </c>
      <c r="L3432" s="63">
        <v>1</v>
      </c>
      <c r="M3432" s="63">
        <v>1</v>
      </c>
      <c r="N3432" s="63">
        <v>1</v>
      </c>
      <c r="O3432" s="63">
        <v>1</v>
      </c>
      <c r="Q3432" s="61"/>
    </row>
    <row r="3433" spans="1:17" ht="15.75" thickBot="1" x14ac:dyDescent="0.3">
      <c r="A3433" t="str">
        <f t="shared" si="53"/>
        <v>Enero - Septiembre</v>
      </c>
      <c r="B3433" s="73" t="s">
        <v>2344</v>
      </c>
      <c r="C3433" s="68"/>
      <c r="D3433" s="56">
        <v>1</v>
      </c>
      <c r="E3433" s="56">
        <v>1</v>
      </c>
      <c r="F3433" s="56">
        <v>0</v>
      </c>
      <c r="G3433" s="56">
        <v>1</v>
      </c>
      <c r="H3433" s="56">
        <v>1</v>
      </c>
      <c r="I3433" s="56">
        <v>1</v>
      </c>
      <c r="J3433" s="56">
        <v>1</v>
      </c>
      <c r="K3433" s="56">
        <v>1</v>
      </c>
      <c r="L3433" s="56">
        <v>1</v>
      </c>
      <c r="M3433" s="56">
        <v>1</v>
      </c>
      <c r="N3433" s="56">
        <v>1</v>
      </c>
      <c r="O3433" s="56">
        <v>1</v>
      </c>
      <c r="P3433" s="68"/>
      <c r="Q3433" s="62"/>
    </row>
    <row r="3434" spans="1:17" ht="15.75" thickTop="1" x14ac:dyDescent="0.25">
      <c r="A3434" t="str">
        <f t="shared" si="53"/>
        <v>217423574</v>
      </c>
      <c r="B3434" s="74">
        <v>217423574</v>
      </c>
      <c r="C3434" s="65" t="s">
        <v>1730</v>
      </c>
      <c r="D3434" s="41">
        <v>3</v>
      </c>
      <c r="E3434" s="41">
        <v>2</v>
      </c>
      <c r="F3434" s="41">
        <v>3</v>
      </c>
      <c r="G3434" s="41">
        <v>0</v>
      </c>
      <c r="H3434" s="41">
        <v>2</v>
      </c>
      <c r="I3434" s="41">
        <v>3</v>
      </c>
      <c r="J3434" s="41">
        <v>3</v>
      </c>
      <c r="K3434" s="41">
        <v>3</v>
      </c>
      <c r="L3434" s="41">
        <v>1</v>
      </c>
      <c r="M3434" s="41">
        <v>3</v>
      </c>
      <c r="N3434" s="41">
        <v>3</v>
      </c>
      <c r="O3434" s="41">
        <v>3</v>
      </c>
      <c r="P3434" s="65">
        <f>SUM(D3434:O3434)</f>
        <v>29</v>
      </c>
      <c r="Q3434" s="67">
        <f>P3434/36</f>
        <v>0.80555555555555558</v>
      </c>
    </row>
    <row r="3435" spans="1:17" x14ac:dyDescent="0.25">
      <c r="A3435" t="str">
        <f t="shared" si="53"/>
        <v>Enero - Junio</v>
      </c>
      <c r="B3435" s="72" t="s">
        <v>2341</v>
      </c>
      <c r="D3435" s="63">
        <v>1</v>
      </c>
      <c r="E3435" s="63">
        <v>0</v>
      </c>
      <c r="F3435" s="63">
        <v>1</v>
      </c>
      <c r="G3435" s="63">
        <v>0</v>
      </c>
      <c r="H3435" s="63">
        <v>1</v>
      </c>
      <c r="I3435" s="63">
        <v>1</v>
      </c>
      <c r="J3435" s="63">
        <v>1</v>
      </c>
      <c r="K3435" s="63">
        <v>1</v>
      </c>
      <c r="L3435" s="63">
        <v>0</v>
      </c>
      <c r="M3435" s="63">
        <v>1</v>
      </c>
      <c r="N3435" s="63">
        <v>1</v>
      </c>
      <c r="O3435" s="63">
        <v>1</v>
      </c>
      <c r="Q3435" s="61"/>
    </row>
    <row r="3436" spans="1:17" x14ac:dyDescent="0.25">
      <c r="A3436" t="str">
        <f t="shared" si="53"/>
        <v>Enero - Marzo</v>
      </c>
      <c r="B3436" s="72" t="s">
        <v>2301</v>
      </c>
      <c r="D3436" s="63">
        <v>1</v>
      </c>
      <c r="E3436" s="63">
        <v>1</v>
      </c>
      <c r="F3436" s="63">
        <v>1</v>
      </c>
      <c r="G3436" s="63">
        <v>0</v>
      </c>
      <c r="H3436" s="63">
        <v>0</v>
      </c>
      <c r="I3436" s="63">
        <v>1</v>
      </c>
      <c r="J3436" s="63">
        <v>1</v>
      </c>
      <c r="K3436" s="63">
        <v>1</v>
      </c>
      <c r="L3436" s="63">
        <v>0</v>
      </c>
      <c r="M3436" s="63">
        <v>1</v>
      </c>
      <c r="N3436" s="63">
        <v>1</v>
      </c>
      <c r="O3436" s="63">
        <v>1</v>
      </c>
      <c r="Q3436" s="61"/>
    </row>
    <row r="3437" spans="1:17" ht="15.75" thickBot="1" x14ac:dyDescent="0.3">
      <c r="A3437" t="str">
        <f t="shared" si="53"/>
        <v>Enero - Septiembre</v>
      </c>
      <c r="B3437" s="73" t="s">
        <v>2344</v>
      </c>
      <c r="C3437" s="68"/>
      <c r="D3437" s="56">
        <v>1</v>
      </c>
      <c r="E3437" s="56">
        <v>1</v>
      </c>
      <c r="F3437" s="56">
        <v>1</v>
      </c>
      <c r="G3437" s="56">
        <v>0</v>
      </c>
      <c r="H3437" s="56">
        <v>1</v>
      </c>
      <c r="I3437" s="56">
        <v>1</v>
      </c>
      <c r="J3437" s="56">
        <v>1</v>
      </c>
      <c r="K3437" s="56">
        <v>1</v>
      </c>
      <c r="L3437" s="56">
        <v>1</v>
      </c>
      <c r="M3437" s="56">
        <v>1</v>
      </c>
      <c r="N3437" s="56">
        <v>1</v>
      </c>
      <c r="O3437" s="56">
        <v>1</v>
      </c>
      <c r="P3437" s="68"/>
      <c r="Q3437" s="62"/>
    </row>
    <row r="3438" spans="1:17" ht="15.75" thickTop="1" x14ac:dyDescent="0.25">
      <c r="A3438" t="str">
        <f t="shared" si="53"/>
        <v>217444874</v>
      </c>
      <c r="B3438" s="74">
        <v>217444874</v>
      </c>
      <c r="C3438" s="65" t="s">
        <v>1732</v>
      </c>
      <c r="D3438" s="41">
        <v>3</v>
      </c>
      <c r="E3438" s="41">
        <v>3</v>
      </c>
      <c r="F3438" s="41">
        <v>3</v>
      </c>
      <c r="G3438" s="41">
        <v>3</v>
      </c>
      <c r="H3438" s="41">
        <v>3</v>
      </c>
      <c r="I3438" s="41">
        <v>2</v>
      </c>
      <c r="J3438" s="41">
        <v>3</v>
      </c>
      <c r="K3438" s="41">
        <v>3</v>
      </c>
      <c r="L3438" s="41">
        <v>0</v>
      </c>
      <c r="M3438" s="41">
        <v>3</v>
      </c>
      <c r="N3438" s="41">
        <v>3</v>
      </c>
      <c r="O3438" s="41">
        <v>1</v>
      </c>
      <c r="P3438" s="65">
        <f>SUM(D3438:O3438)</f>
        <v>30</v>
      </c>
      <c r="Q3438" s="67">
        <f>P3438/36</f>
        <v>0.83333333333333337</v>
      </c>
    </row>
    <row r="3439" spans="1:17" x14ac:dyDescent="0.25">
      <c r="A3439" t="str">
        <f t="shared" si="53"/>
        <v>Enero - Junio</v>
      </c>
      <c r="B3439" s="72" t="s">
        <v>2341</v>
      </c>
      <c r="D3439" s="63">
        <v>1</v>
      </c>
      <c r="E3439" s="63">
        <v>1</v>
      </c>
      <c r="F3439" s="63">
        <v>1</v>
      </c>
      <c r="G3439" s="63">
        <v>1</v>
      </c>
      <c r="H3439" s="63">
        <v>1</v>
      </c>
      <c r="I3439" s="63">
        <v>1</v>
      </c>
      <c r="J3439" s="63">
        <v>1</v>
      </c>
      <c r="K3439" s="63">
        <v>1</v>
      </c>
      <c r="L3439" s="63">
        <v>0</v>
      </c>
      <c r="M3439" s="63">
        <v>1</v>
      </c>
      <c r="N3439" s="63">
        <v>1</v>
      </c>
      <c r="O3439" s="63">
        <v>1</v>
      </c>
      <c r="Q3439" s="61"/>
    </row>
    <row r="3440" spans="1:17" x14ac:dyDescent="0.25">
      <c r="A3440" t="str">
        <f t="shared" si="53"/>
        <v>Enero - Marzo</v>
      </c>
      <c r="B3440" s="72" t="s">
        <v>2301</v>
      </c>
      <c r="D3440" s="63">
        <v>1</v>
      </c>
      <c r="E3440" s="63">
        <v>1</v>
      </c>
      <c r="F3440" s="63">
        <v>1</v>
      </c>
      <c r="G3440" s="63">
        <v>1</v>
      </c>
      <c r="H3440" s="63">
        <v>1</v>
      </c>
      <c r="I3440" s="63">
        <v>0</v>
      </c>
      <c r="J3440" s="63">
        <v>1</v>
      </c>
      <c r="K3440" s="63">
        <v>1</v>
      </c>
      <c r="L3440" s="63">
        <v>0</v>
      </c>
      <c r="M3440" s="63">
        <v>1</v>
      </c>
      <c r="N3440" s="63">
        <v>1</v>
      </c>
      <c r="O3440" s="63">
        <v>0</v>
      </c>
      <c r="Q3440" s="61"/>
    </row>
    <row r="3441" spans="1:17" ht="15.75" thickBot="1" x14ac:dyDescent="0.3">
      <c r="A3441" t="str">
        <f t="shared" si="53"/>
        <v>Enero - Septiembre</v>
      </c>
      <c r="B3441" s="73" t="s">
        <v>2344</v>
      </c>
      <c r="C3441" s="68"/>
      <c r="D3441" s="56">
        <v>1</v>
      </c>
      <c r="E3441" s="56">
        <v>1</v>
      </c>
      <c r="F3441" s="56">
        <v>1</v>
      </c>
      <c r="G3441" s="56">
        <v>1</v>
      </c>
      <c r="H3441" s="56">
        <v>1</v>
      </c>
      <c r="I3441" s="56">
        <v>1</v>
      </c>
      <c r="J3441" s="56">
        <v>1</v>
      </c>
      <c r="K3441" s="56">
        <v>1</v>
      </c>
      <c r="L3441" s="56">
        <v>0</v>
      </c>
      <c r="M3441" s="56">
        <v>1</v>
      </c>
      <c r="N3441" s="56">
        <v>1</v>
      </c>
      <c r="O3441" s="56">
        <v>0</v>
      </c>
      <c r="P3441" s="68"/>
      <c r="Q3441" s="62"/>
    </row>
    <row r="3442" spans="1:17" ht="15.75" thickTop="1" x14ac:dyDescent="0.25">
      <c r="A3442" t="str">
        <f t="shared" si="53"/>
        <v>217454174</v>
      </c>
      <c r="B3442" s="74">
        <v>217454174</v>
      </c>
      <c r="C3442" s="65" t="s">
        <v>1734</v>
      </c>
      <c r="D3442" s="41">
        <v>3</v>
      </c>
      <c r="E3442" s="41">
        <v>3</v>
      </c>
      <c r="F3442" s="41">
        <v>3</v>
      </c>
      <c r="G3442" s="41">
        <v>3</v>
      </c>
      <c r="H3442" s="41">
        <v>2</v>
      </c>
      <c r="I3442" s="41">
        <v>3</v>
      </c>
      <c r="J3442" s="41">
        <v>3</v>
      </c>
      <c r="K3442" s="41">
        <v>3</v>
      </c>
      <c r="L3442" s="41">
        <v>3</v>
      </c>
      <c r="M3442" s="41">
        <v>3</v>
      </c>
      <c r="N3442" s="41">
        <v>3</v>
      </c>
      <c r="O3442" s="41">
        <v>3</v>
      </c>
      <c r="P3442" s="65">
        <f>SUM(D3442:O3442)</f>
        <v>35</v>
      </c>
      <c r="Q3442" s="67">
        <f>P3442/36</f>
        <v>0.97222222222222221</v>
      </c>
    </row>
    <row r="3443" spans="1:17" x14ac:dyDescent="0.25">
      <c r="A3443" t="str">
        <f t="shared" si="53"/>
        <v>Enero - Junio</v>
      </c>
      <c r="B3443" s="72" t="s">
        <v>2341</v>
      </c>
      <c r="D3443" s="63">
        <v>1</v>
      </c>
      <c r="E3443" s="63">
        <v>1</v>
      </c>
      <c r="F3443" s="63">
        <v>1</v>
      </c>
      <c r="G3443" s="63">
        <v>1</v>
      </c>
      <c r="H3443" s="63">
        <v>1</v>
      </c>
      <c r="I3443" s="63">
        <v>1</v>
      </c>
      <c r="J3443" s="63">
        <v>1</v>
      </c>
      <c r="K3443" s="63">
        <v>1</v>
      </c>
      <c r="L3443" s="63">
        <v>1</v>
      </c>
      <c r="M3443" s="63">
        <v>1</v>
      </c>
      <c r="N3443" s="63">
        <v>1</v>
      </c>
      <c r="O3443" s="63">
        <v>1</v>
      </c>
      <c r="Q3443" s="61"/>
    </row>
    <row r="3444" spans="1:17" x14ac:dyDescent="0.25">
      <c r="A3444" t="str">
        <f t="shared" si="53"/>
        <v>Enero - Marzo</v>
      </c>
      <c r="B3444" s="72" t="s">
        <v>2301</v>
      </c>
      <c r="D3444" s="63">
        <v>1</v>
      </c>
      <c r="E3444" s="63">
        <v>1</v>
      </c>
      <c r="F3444" s="63">
        <v>1</v>
      </c>
      <c r="G3444" s="63">
        <v>1</v>
      </c>
      <c r="H3444" s="63">
        <v>0</v>
      </c>
      <c r="I3444" s="63">
        <v>1</v>
      </c>
      <c r="J3444" s="63">
        <v>1</v>
      </c>
      <c r="K3444" s="63">
        <v>1</v>
      </c>
      <c r="L3444" s="63">
        <v>1</v>
      </c>
      <c r="M3444" s="63">
        <v>1</v>
      </c>
      <c r="N3444" s="63">
        <v>1</v>
      </c>
      <c r="O3444" s="63">
        <v>1</v>
      </c>
      <c r="Q3444" s="61"/>
    </row>
    <row r="3445" spans="1:17" ht="15.75" thickBot="1" x14ac:dyDescent="0.3">
      <c r="A3445" t="str">
        <f t="shared" si="53"/>
        <v>Enero - Septiembre</v>
      </c>
      <c r="B3445" s="73" t="s">
        <v>2344</v>
      </c>
      <c r="C3445" s="68"/>
      <c r="D3445" s="56">
        <v>1</v>
      </c>
      <c r="E3445" s="56">
        <v>1</v>
      </c>
      <c r="F3445" s="56">
        <v>1</v>
      </c>
      <c r="G3445" s="56">
        <v>1</v>
      </c>
      <c r="H3445" s="56">
        <v>1</v>
      </c>
      <c r="I3445" s="56">
        <v>1</v>
      </c>
      <c r="J3445" s="56">
        <v>1</v>
      </c>
      <c r="K3445" s="56">
        <v>1</v>
      </c>
      <c r="L3445" s="56">
        <v>1</v>
      </c>
      <c r="M3445" s="56">
        <v>1</v>
      </c>
      <c r="N3445" s="56">
        <v>1</v>
      </c>
      <c r="O3445" s="56">
        <v>1</v>
      </c>
      <c r="P3445" s="68"/>
      <c r="Q3445" s="62"/>
    </row>
    <row r="3446" spans="1:17" ht="15.75" thickTop="1" x14ac:dyDescent="0.25">
      <c r="A3446" t="str">
        <f t="shared" si="53"/>
        <v>217454874</v>
      </c>
      <c r="B3446" s="74">
        <v>217454874</v>
      </c>
      <c r="C3446" s="65" t="s">
        <v>1736</v>
      </c>
      <c r="D3446" s="41">
        <v>3</v>
      </c>
      <c r="E3446" s="41">
        <v>3</v>
      </c>
      <c r="F3446" s="41">
        <v>3</v>
      </c>
      <c r="G3446" s="41">
        <v>3</v>
      </c>
      <c r="H3446" s="41">
        <v>2</v>
      </c>
      <c r="I3446" s="41">
        <v>3</v>
      </c>
      <c r="J3446" s="41">
        <v>3</v>
      </c>
      <c r="K3446" s="41">
        <v>3</v>
      </c>
      <c r="L3446" s="41">
        <v>3</v>
      </c>
      <c r="M3446" s="41">
        <v>3</v>
      </c>
      <c r="N3446" s="41">
        <v>3</v>
      </c>
      <c r="O3446" s="41">
        <v>3</v>
      </c>
      <c r="P3446" s="65">
        <f>SUM(D3446:O3446)</f>
        <v>35</v>
      </c>
      <c r="Q3446" s="67">
        <f>P3446/36</f>
        <v>0.97222222222222221</v>
      </c>
    </row>
    <row r="3447" spans="1:17" x14ac:dyDescent="0.25">
      <c r="A3447" t="str">
        <f t="shared" si="53"/>
        <v>Enero - Junio</v>
      </c>
      <c r="B3447" s="72" t="s">
        <v>2341</v>
      </c>
      <c r="D3447" s="63">
        <v>1</v>
      </c>
      <c r="E3447" s="63">
        <v>1</v>
      </c>
      <c r="F3447" s="63">
        <v>1</v>
      </c>
      <c r="G3447" s="63">
        <v>1</v>
      </c>
      <c r="H3447" s="63">
        <v>1</v>
      </c>
      <c r="I3447" s="63">
        <v>1</v>
      </c>
      <c r="J3447" s="63">
        <v>1</v>
      </c>
      <c r="K3447" s="63">
        <v>1</v>
      </c>
      <c r="L3447" s="63">
        <v>1</v>
      </c>
      <c r="M3447" s="63">
        <v>1</v>
      </c>
      <c r="N3447" s="63">
        <v>1</v>
      </c>
      <c r="O3447" s="63">
        <v>1</v>
      </c>
      <c r="Q3447" s="61"/>
    </row>
    <row r="3448" spans="1:17" x14ac:dyDescent="0.25">
      <c r="A3448" t="str">
        <f t="shared" si="53"/>
        <v>Enero - Marzo</v>
      </c>
      <c r="B3448" s="72" t="s">
        <v>2301</v>
      </c>
      <c r="D3448" s="63">
        <v>1</v>
      </c>
      <c r="E3448" s="63">
        <v>1</v>
      </c>
      <c r="F3448" s="63">
        <v>1</v>
      </c>
      <c r="G3448" s="63">
        <v>1</v>
      </c>
      <c r="H3448" s="63">
        <v>0</v>
      </c>
      <c r="I3448" s="63">
        <v>1</v>
      </c>
      <c r="J3448" s="63">
        <v>1</v>
      </c>
      <c r="K3448" s="63">
        <v>1</v>
      </c>
      <c r="L3448" s="63">
        <v>1</v>
      </c>
      <c r="M3448" s="63">
        <v>1</v>
      </c>
      <c r="N3448" s="63">
        <v>1</v>
      </c>
      <c r="O3448" s="63">
        <v>1</v>
      </c>
      <c r="Q3448" s="61"/>
    </row>
    <row r="3449" spans="1:17" ht="15.75" thickBot="1" x14ac:dyDescent="0.3">
      <c r="A3449" t="str">
        <f t="shared" si="53"/>
        <v>Enero - Septiembre</v>
      </c>
      <c r="B3449" s="73" t="s">
        <v>2344</v>
      </c>
      <c r="C3449" s="68"/>
      <c r="D3449" s="56">
        <v>1</v>
      </c>
      <c r="E3449" s="56">
        <v>1</v>
      </c>
      <c r="F3449" s="56">
        <v>1</v>
      </c>
      <c r="G3449" s="56">
        <v>1</v>
      </c>
      <c r="H3449" s="56">
        <v>1</v>
      </c>
      <c r="I3449" s="56">
        <v>1</v>
      </c>
      <c r="J3449" s="56">
        <v>1</v>
      </c>
      <c r="K3449" s="56">
        <v>1</v>
      </c>
      <c r="L3449" s="56">
        <v>1</v>
      </c>
      <c r="M3449" s="56">
        <v>1</v>
      </c>
      <c r="N3449" s="56">
        <v>1</v>
      </c>
      <c r="O3449" s="56">
        <v>1</v>
      </c>
      <c r="P3449" s="68"/>
      <c r="Q3449" s="62"/>
    </row>
    <row r="3450" spans="1:17" ht="15.75" thickTop="1" x14ac:dyDescent="0.25">
      <c r="A3450" t="str">
        <f t="shared" si="53"/>
        <v>217505475</v>
      </c>
      <c r="B3450" s="74">
        <v>217505475</v>
      </c>
      <c r="C3450" s="65" t="s">
        <v>1738</v>
      </c>
      <c r="D3450" s="41">
        <v>3</v>
      </c>
      <c r="E3450" s="41">
        <v>1</v>
      </c>
      <c r="F3450" s="41">
        <v>1</v>
      </c>
      <c r="G3450" s="41">
        <v>1</v>
      </c>
      <c r="H3450" s="41">
        <v>1</v>
      </c>
      <c r="I3450" s="41">
        <v>1</v>
      </c>
      <c r="J3450" s="41">
        <v>2</v>
      </c>
      <c r="K3450" s="41">
        <v>3</v>
      </c>
      <c r="L3450" s="41">
        <v>2</v>
      </c>
      <c r="M3450" s="41">
        <v>2</v>
      </c>
      <c r="N3450" s="41">
        <v>2</v>
      </c>
      <c r="O3450" s="41">
        <v>2</v>
      </c>
      <c r="P3450" s="65">
        <f>SUM(D3450:O3450)</f>
        <v>21</v>
      </c>
      <c r="Q3450" s="67">
        <f>P3450/36</f>
        <v>0.58333333333333337</v>
      </c>
    </row>
    <row r="3451" spans="1:17" x14ac:dyDescent="0.25">
      <c r="A3451" t="str">
        <f t="shared" si="53"/>
        <v>Enero - Junio</v>
      </c>
      <c r="B3451" s="72" t="s">
        <v>2341</v>
      </c>
      <c r="D3451" s="63">
        <v>1</v>
      </c>
      <c r="E3451" s="63">
        <v>0</v>
      </c>
      <c r="F3451" s="63">
        <v>0</v>
      </c>
      <c r="G3451" s="63">
        <v>0</v>
      </c>
      <c r="H3451" s="63">
        <v>0</v>
      </c>
      <c r="I3451" s="63">
        <v>0</v>
      </c>
      <c r="J3451" s="63">
        <v>1</v>
      </c>
      <c r="K3451" s="63">
        <v>1</v>
      </c>
      <c r="L3451" s="63">
        <v>0</v>
      </c>
      <c r="M3451" s="63">
        <v>1</v>
      </c>
      <c r="N3451" s="63">
        <v>1</v>
      </c>
      <c r="O3451" s="63">
        <v>0</v>
      </c>
      <c r="Q3451" s="61"/>
    </row>
    <row r="3452" spans="1:17" x14ac:dyDescent="0.25">
      <c r="A3452" t="str">
        <f t="shared" si="53"/>
        <v>Enero - Marzo</v>
      </c>
      <c r="B3452" s="72" t="s">
        <v>2301</v>
      </c>
      <c r="D3452" s="63">
        <v>1</v>
      </c>
      <c r="E3452" s="63">
        <v>0</v>
      </c>
      <c r="F3452" s="63">
        <v>0</v>
      </c>
      <c r="G3452" s="63">
        <v>0</v>
      </c>
      <c r="H3452" s="63">
        <v>0</v>
      </c>
      <c r="I3452" s="63">
        <v>0</v>
      </c>
      <c r="J3452" s="63">
        <v>1</v>
      </c>
      <c r="K3452" s="63">
        <v>1</v>
      </c>
      <c r="L3452" s="63">
        <v>1</v>
      </c>
      <c r="M3452" s="63">
        <v>0</v>
      </c>
      <c r="N3452" s="63">
        <v>0</v>
      </c>
      <c r="O3452" s="63">
        <v>1</v>
      </c>
      <c r="Q3452" s="61"/>
    </row>
    <row r="3453" spans="1:17" ht="15.75" thickBot="1" x14ac:dyDescent="0.3">
      <c r="A3453" t="str">
        <f t="shared" si="53"/>
        <v>Enero - Septiembre</v>
      </c>
      <c r="B3453" s="73" t="s">
        <v>2344</v>
      </c>
      <c r="C3453" s="68"/>
      <c r="D3453" s="56">
        <v>1</v>
      </c>
      <c r="E3453" s="56">
        <v>1</v>
      </c>
      <c r="F3453" s="56">
        <v>1</v>
      </c>
      <c r="G3453" s="56">
        <v>1</v>
      </c>
      <c r="H3453" s="56">
        <v>1</v>
      </c>
      <c r="I3453" s="56">
        <v>1</v>
      </c>
      <c r="J3453" s="56">
        <v>0</v>
      </c>
      <c r="K3453" s="56">
        <v>1</v>
      </c>
      <c r="L3453" s="56">
        <v>1</v>
      </c>
      <c r="M3453" s="56">
        <v>1</v>
      </c>
      <c r="N3453" s="56">
        <v>1</v>
      </c>
      <c r="O3453" s="56">
        <v>1</v>
      </c>
      <c r="P3453" s="68"/>
      <c r="Q3453" s="62"/>
    </row>
    <row r="3454" spans="1:17" ht="15.75" thickTop="1" x14ac:dyDescent="0.25">
      <c r="A3454" t="str">
        <f t="shared" si="53"/>
        <v>217508675</v>
      </c>
      <c r="B3454" s="74">
        <v>217508675</v>
      </c>
      <c r="C3454" s="65" t="s">
        <v>1740</v>
      </c>
      <c r="D3454" s="41">
        <v>3</v>
      </c>
      <c r="E3454" s="41">
        <v>3</v>
      </c>
      <c r="F3454" s="41">
        <v>3</v>
      </c>
      <c r="G3454" s="41">
        <v>3</v>
      </c>
      <c r="H3454" s="41">
        <v>3</v>
      </c>
      <c r="I3454" s="41">
        <v>3</v>
      </c>
      <c r="J3454" s="41">
        <v>3</v>
      </c>
      <c r="K3454" s="41">
        <v>3</v>
      </c>
      <c r="L3454" s="41">
        <v>3</v>
      </c>
      <c r="M3454" s="41">
        <v>3</v>
      </c>
      <c r="N3454" s="41">
        <v>3</v>
      </c>
      <c r="O3454" s="41">
        <v>2</v>
      </c>
      <c r="P3454" s="65">
        <f>SUM(D3454:O3454)</f>
        <v>35</v>
      </c>
      <c r="Q3454" s="67">
        <f>P3454/36</f>
        <v>0.97222222222222221</v>
      </c>
    </row>
    <row r="3455" spans="1:17" x14ac:dyDescent="0.25">
      <c r="A3455" t="str">
        <f t="shared" si="53"/>
        <v>Enero - Junio</v>
      </c>
      <c r="B3455" s="72" t="s">
        <v>2341</v>
      </c>
      <c r="D3455" s="63">
        <v>1</v>
      </c>
      <c r="E3455" s="63">
        <v>1</v>
      </c>
      <c r="F3455" s="63">
        <v>1</v>
      </c>
      <c r="G3455" s="63">
        <v>1</v>
      </c>
      <c r="H3455" s="63">
        <v>1</v>
      </c>
      <c r="I3455" s="63">
        <v>1</v>
      </c>
      <c r="J3455" s="63">
        <v>1</v>
      </c>
      <c r="K3455" s="63">
        <v>1</v>
      </c>
      <c r="L3455" s="63">
        <v>1</v>
      </c>
      <c r="M3455" s="63">
        <v>1</v>
      </c>
      <c r="N3455" s="63">
        <v>1</v>
      </c>
      <c r="O3455" s="63">
        <v>1</v>
      </c>
      <c r="Q3455" s="61"/>
    </row>
    <row r="3456" spans="1:17" x14ac:dyDescent="0.25">
      <c r="A3456" t="str">
        <f t="shared" si="53"/>
        <v>Enero - Marzo</v>
      </c>
      <c r="B3456" s="72" t="s">
        <v>2301</v>
      </c>
      <c r="D3456" s="63">
        <v>1</v>
      </c>
      <c r="E3456" s="63">
        <v>1</v>
      </c>
      <c r="F3456" s="63">
        <v>1</v>
      </c>
      <c r="G3456" s="63">
        <v>1</v>
      </c>
      <c r="H3456" s="63">
        <v>1</v>
      </c>
      <c r="I3456" s="63">
        <v>1</v>
      </c>
      <c r="J3456" s="63">
        <v>1</v>
      </c>
      <c r="K3456" s="63">
        <v>1</v>
      </c>
      <c r="L3456" s="63">
        <v>1</v>
      </c>
      <c r="M3456" s="63">
        <v>1</v>
      </c>
      <c r="N3456" s="63">
        <v>1</v>
      </c>
      <c r="O3456" s="63">
        <v>1</v>
      </c>
      <c r="Q3456" s="61"/>
    </row>
    <row r="3457" spans="1:17" ht="15.75" thickBot="1" x14ac:dyDescent="0.3">
      <c r="A3457" t="str">
        <f t="shared" si="53"/>
        <v>Enero - Septiembre</v>
      </c>
      <c r="B3457" s="73" t="s">
        <v>2344</v>
      </c>
      <c r="C3457" s="68"/>
      <c r="D3457" s="56">
        <v>1</v>
      </c>
      <c r="E3457" s="56">
        <v>1</v>
      </c>
      <c r="F3457" s="56">
        <v>1</v>
      </c>
      <c r="G3457" s="56">
        <v>1</v>
      </c>
      <c r="H3457" s="56">
        <v>1</v>
      </c>
      <c r="I3457" s="56">
        <v>1</v>
      </c>
      <c r="J3457" s="56">
        <v>1</v>
      </c>
      <c r="K3457" s="56">
        <v>1</v>
      </c>
      <c r="L3457" s="56">
        <v>1</v>
      </c>
      <c r="M3457" s="56">
        <v>1</v>
      </c>
      <c r="N3457" s="56">
        <v>1</v>
      </c>
      <c r="O3457" s="56">
        <v>0</v>
      </c>
      <c r="P3457" s="68"/>
      <c r="Q3457" s="62"/>
    </row>
    <row r="3458" spans="1:17" ht="15.75" thickTop="1" x14ac:dyDescent="0.25">
      <c r="A3458" t="str">
        <f t="shared" si="53"/>
        <v>217519075</v>
      </c>
      <c r="B3458" s="74">
        <v>217519075</v>
      </c>
      <c r="C3458" s="65" t="s">
        <v>1742</v>
      </c>
      <c r="D3458" s="41">
        <v>3</v>
      </c>
      <c r="E3458" s="41">
        <v>3</v>
      </c>
      <c r="F3458" s="41">
        <v>2</v>
      </c>
      <c r="G3458" s="41">
        <v>3</v>
      </c>
      <c r="H3458" s="41">
        <v>1</v>
      </c>
      <c r="I3458" s="41">
        <v>3</v>
      </c>
      <c r="J3458" s="41">
        <v>3</v>
      </c>
      <c r="K3458" s="41">
        <v>3</v>
      </c>
      <c r="L3458" s="41">
        <v>3</v>
      </c>
      <c r="M3458" s="41">
        <v>3</v>
      </c>
      <c r="N3458" s="41">
        <v>3</v>
      </c>
      <c r="O3458" s="41">
        <v>3</v>
      </c>
      <c r="P3458" s="65">
        <f>SUM(D3458:O3458)</f>
        <v>33</v>
      </c>
      <c r="Q3458" s="67">
        <f>P3458/36</f>
        <v>0.91666666666666663</v>
      </c>
    </row>
    <row r="3459" spans="1:17" x14ac:dyDescent="0.25">
      <c r="A3459" t="str">
        <f t="shared" ref="A3459:A3522" si="54">TEXT(B3459,0)</f>
        <v>Enero - Junio</v>
      </c>
      <c r="B3459" s="72" t="s">
        <v>2341</v>
      </c>
      <c r="D3459" s="63">
        <v>1</v>
      </c>
      <c r="E3459" s="63">
        <v>1</v>
      </c>
      <c r="F3459" s="63">
        <v>1</v>
      </c>
      <c r="G3459" s="63">
        <v>1</v>
      </c>
      <c r="H3459" s="63">
        <v>0</v>
      </c>
      <c r="I3459" s="63">
        <v>1</v>
      </c>
      <c r="J3459" s="63">
        <v>1</v>
      </c>
      <c r="K3459" s="63">
        <v>1</v>
      </c>
      <c r="L3459" s="63">
        <v>1</v>
      </c>
      <c r="M3459" s="63">
        <v>1</v>
      </c>
      <c r="N3459" s="63">
        <v>1</v>
      </c>
      <c r="O3459" s="63">
        <v>1</v>
      </c>
      <c r="Q3459" s="61"/>
    </row>
    <row r="3460" spans="1:17" x14ac:dyDescent="0.25">
      <c r="A3460" t="str">
        <f t="shared" si="54"/>
        <v>Enero - Marzo</v>
      </c>
      <c r="B3460" s="72" t="s">
        <v>2301</v>
      </c>
      <c r="D3460" s="63">
        <v>1</v>
      </c>
      <c r="E3460" s="63">
        <v>1</v>
      </c>
      <c r="F3460" s="63">
        <v>1</v>
      </c>
      <c r="G3460" s="63">
        <v>1</v>
      </c>
      <c r="H3460" s="63">
        <v>0</v>
      </c>
      <c r="I3460" s="63">
        <v>1</v>
      </c>
      <c r="J3460" s="63">
        <v>1</v>
      </c>
      <c r="K3460" s="63">
        <v>1</v>
      </c>
      <c r="L3460" s="63">
        <v>1</v>
      </c>
      <c r="M3460" s="63">
        <v>1</v>
      </c>
      <c r="N3460" s="63">
        <v>1</v>
      </c>
      <c r="O3460" s="63">
        <v>1</v>
      </c>
      <c r="Q3460" s="61"/>
    </row>
    <row r="3461" spans="1:17" ht="15.75" thickBot="1" x14ac:dyDescent="0.3">
      <c r="A3461" t="str">
        <f t="shared" si="54"/>
        <v>Enero - Septiembre</v>
      </c>
      <c r="B3461" s="73" t="s">
        <v>2344</v>
      </c>
      <c r="C3461" s="68"/>
      <c r="D3461" s="56">
        <v>1</v>
      </c>
      <c r="E3461" s="56">
        <v>1</v>
      </c>
      <c r="F3461" s="56">
        <v>0</v>
      </c>
      <c r="G3461" s="56">
        <v>1</v>
      </c>
      <c r="H3461" s="56">
        <v>1</v>
      </c>
      <c r="I3461" s="56">
        <v>1</v>
      </c>
      <c r="J3461" s="56">
        <v>1</v>
      </c>
      <c r="K3461" s="56">
        <v>1</v>
      </c>
      <c r="L3461" s="56">
        <v>1</v>
      </c>
      <c r="M3461" s="56">
        <v>1</v>
      </c>
      <c r="N3461" s="56">
        <v>1</v>
      </c>
      <c r="O3461" s="56">
        <v>1</v>
      </c>
      <c r="P3461" s="68"/>
      <c r="Q3461" s="62"/>
    </row>
    <row r="3462" spans="1:17" ht="15.75" thickTop="1" x14ac:dyDescent="0.25">
      <c r="A3462" t="str">
        <f t="shared" si="54"/>
        <v>217520175</v>
      </c>
      <c r="B3462" s="74">
        <v>217520175</v>
      </c>
      <c r="C3462" s="65" t="s">
        <v>1744</v>
      </c>
      <c r="D3462" s="41">
        <v>3</v>
      </c>
      <c r="E3462" s="41">
        <v>3</v>
      </c>
      <c r="F3462" s="41">
        <v>1</v>
      </c>
      <c r="G3462" s="41">
        <v>0</v>
      </c>
      <c r="H3462" s="41">
        <v>3</v>
      </c>
      <c r="I3462" s="41">
        <v>2</v>
      </c>
      <c r="J3462" s="41">
        <v>2</v>
      </c>
      <c r="K3462" s="41">
        <v>3</v>
      </c>
      <c r="L3462" s="41">
        <v>2</v>
      </c>
      <c r="M3462" s="41">
        <v>2</v>
      </c>
      <c r="N3462" s="41">
        <v>3</v>
      </c>
      <c r="O3462" s="41">
        <v>2</v>
      </c>
      <c r="P3462" s="65">
        <f>SUM(D3462:O3462)</f>
        <v>26</v>
      </c>
      <c r="Q3462" s="67">
        <f>P3462/36</f>
        <v>0.72222222222222221</v>
      </c>
    </row>
    <row r="3463" spans="1:17" x14ac:dyDescent="0.25">
      <c r="A3463" t="str">
        <f t="shared" si="54"/>
        <v>Enero - Junio</v>
      </c>
      <c r="B3463" s="72" t="s">
        <v>2341</v>
      </c>
      <c r="D3463" s="63">
        <v>1</v>
      </c>
      <c r="E3463" s="63">
        <v>1</v>
      </c>
      <c r="F3463" s="63">
        <v>0</v>
      </c>
      <c r="G3463" s="63">
        <v>0</v>
      </c>
      <c r="H3463" s="63">
        <v>1</v>
      </c>
      <c r="I3463" s="63">
        <v>1</v>
      </c>
      <c r="J3463" s="63">
        <v>1</v>
      </c>
      <c r="K3463" s="63">
        <v>1</v>
      </c>
      <c r="L3463" s="63">
        <v>1</v>
      </c>
      <c r="M3463" s="63">
        <v>1</v>
      </c>
      <c r="N3463" s="63">
        <v>1</v>
      </c>
      <c r="O3463" s="63">
        <v>1</v>
      </c>
      <c r="Q3463" s="61"/>
    </row>
    <row r="3464" spans="1:17" x14ac:dyDescent="0.25">
      <c r="A3464" t="str">
        <f t="shared" si="54"/>
        <v>Enero - Marzo</v>
      </c>
      <c r="B3464" s="72" t="s">
        <v>2301</v>
      </c>
      <c r="D3464" s="63">
        <v>1</v>
      </c>
      <c r="E3464" s="63">
        <v>1</v>
      </c>
      <c r="F3464" s="63">
        <v>1</v>
      </c>
      <c r="G3464" s="63">
        <v>0</v>
      </c>
      <c r="H3464" s="63">
        <v>1</v>
      </c>
      <c r="I3464" s="63">
        <v>0</v>
      </c>
      <c r="J3464" s="63">
        <v>1</v>
      </c>
      <c r="K3464" s="63">
        <v>1</v>
      </c>
      <c r="L3464" s="63">
        <v>1</v>
      </c>
      <c r="M3464" s="63">
        <v>1</v>
      </c>
      <c r="N3464" s="63">
        <v>1</v>
      </c>
      <c r="O3464" s="63">
        <v>1</v>
      </c>
      <c r="Q3464" s="61"/>
    </row>
    <row r="3465" spans="1:17" ht="15.75" thickBot="1" x14ac:dyDescent="0.3">
      <c r="A3465" t="str">
        <f t="shared" si="54"/>
        <v>Enero - Septiembre</v>
      </c>
      <c r="B3465" s="73" t="s">
        <v>2344</v>
      </c>
      <c r="C3465" s="68"/>
      <c r="D3465" s="56">
        <v>1</v>
      </c>
      <c r="E3465" s="56">
        <v>1</v>
      </c>
      <c r="F3465" s="56">
        <v>0</v>
      </c>
      <c r="G3465" s="56">
        <v>0</v>
      </c>
      <c r="H3465" s="56">
        <v>1</v>
      </c>
      <c r="I3465" s="56">
        <v>1</v>
      </c>
      <c r="J3465" s="56">
        <v>0</v>
      </c>
      <c r="K3465" s="56">
        <v>1</v>
      </c>
      <c r="L3465" s="56">
        <v>0</v>
      </c>
      <c r="M3465" s="56">
        <v>0</v>
      </c>
      <c r="N3465" s="56">
        <v>1</v>
      </c>
      <c r="O3465" s="56">
        <v>0</v>
      </c>
      <c r="P3465" s="68"/>
      <c r="Q3465" s="62"/>
    </row>
    <row r="3466" spans="1:17" ht="15.75" thickTop="1" x14ac:dyDescent="0.25">
      <c r="A3466" t="str">
        <f t="shared" si="54"/>
        <v>217523675</v>
      </c>
      <c r="B3466" s="74">
        <v>217523675</v>
      </c>
      <c r="C3466" s="65" t="s">
        <v>1746</v>
      </c>
      <c r="D3466" s="41">
        <v>3</v>
      </c>
      <c r="E3466" s="41">
        <v>3</v>
      </c>
      <c r="F3466" s="41">
        <v>0</v>
      </c>
      <c r="G3466" s="41">
        <v>3</v>
      </c>
      <c r="H3466" s="41">
        <v>3</v>
      </c>
      <c r="I3466" s="41">
        <v>1</v>
      </c>
      <c r="J3466" s="41">
        <v>3</v>
      </c>
      <c r="K3466" s="41">
        <v>3</v>
      </c>
      <c r="L3466" s="41">
        <v>0</v>
      </c>
      <c r="M3466" s="41">
        <v>3</v>
      </c>
      <c r="N3466" s="41">
        <v>3</v>
      </c>
      <c r="O3466" s="41">
        <v>3</v>
      </c>
      <c r="P3466" s="65">
        <f>SUM(D3466:O3466)</f>
        <v>28</v>
      </c>
      <c r="Q3466" s="67">
        <f>P3466/36</f>
        <v>0.77777777777777779</v>
      </c>
    </row>
    <row r="3467" spans="1:17" x14ac:dyDescent="0.25">
      <c r="A3467" t="str">
        <f t="shared" si="54"/>
        <v>Enero - Junio</v>
      </c>
      <c r="B3467" s="72" t="s">
        <v>2341</v>
      </c>
      <c r="D3467" s="63">
        <v>1</v>
      </c>
      <c r="E3467" s="63">
        <v>1</v>
      </c>
      <c r="F3467" s="63">
        <v>0</v>
      </c>
      <c r="G3467" s="63">
        <v>1</v>
      </c>
      <c r="H3467" s="63">
        <v>1</v>
      </c>
      <c r="I3467" s="63">
        <v>0</v>
      </c>
      <c r="J3467" s="63">
        <v>1</v>
      </c>
      <c r="K3467" s="63">
        <v>1</v>
      </c>
      <c r="L3467" s="63">
        <v>0</v>
      </c>
      <c r="M3467" s="63">
        <v>1</v>
      </c>
      <c r="N3467" s="63">
        <v>1</v>
      </c>
      <c r="O3467" s="63">
        <v>1</v>
      </c>
      <c r="Q3467" s="61"/>
    </row>
    <row r="3468" spans="1:17" x14ac:dyDescent="0.25">
      <c r="A3468" t="str">
        <f t="shared" si="54"/>
        <v>Enero - Marzo</v>
      </c>
      <c r="B3468" s="72" t="s">
        <v>2301</v>
      </c>
      <c r="D3468" s="63">
        <v>1</v>
      </c>
      <c r="E3468" s="63">
        <v>1</v>
      </c>
      <c r="F3468" s="63">
        <v>0</v>
      </c>
      <c r="G3468" s="63">
        <v>1</v>
      </c>
      <c r="H3468" s="63">
        <v>1</v>
      </c>
      <c r="I3468" s="63">
        <v>0</v>
      </c>
      <c r="J3468" s="63">
        <v>1</v>
      </c>
      <c r="K3468" s="63">
        <v>1</v>
      </c>
      <c r="L3468" s="63">
        <v>0</v>
      </c>
      <c r="M3468" s="63">
        <v>1</v>
      </c>
      <c r="N3468" s="63">
        <v>1</v>
      </c>
      <c r="O3468" s="63">
        <v>1</v>
      </c>
      <c r="Q3468" s="61"/>
    </row>
    <row r="3469" spans="1:17" ht="15.75" thickBot="1" x14ac:dyDescent="0.3">
      <c r="A3469" t="str">
        <f t="shared" si="54"/>
        <v>Enero - Septiembre</v>
      </c>
      <c r="B3469" s="73" t="s">
        <v>2344</v>
      </c>
      <c r="C3469" s="68"/>
      <c r="D3469" s="56">
        <v>1</v>
      </c>
      <c r="E3469" s="56">
        <v>1</v>
      </c>
      <c r="F3469" s="56">
        <v>0</v>
      </c>
      <c r="G3469" s="56">
        <v>1</v>
      </c>
      <c r="H3469" s="56">
        <v>1</v>
      </c>
      <c r="I3469" s="56">
        <v>1</v>
      </c>
      <c r="J3469" s="56">
        <v>1</v>
      </c>
      <c r="K3469" s="56">
        <v>1</v>
      </c>
      <c r="L3469" s="56">
        <v>0</v>
      </c>
      <c r="M3469" s="56">
        <v>1</v>
      </c>
      <c r="N3469" s="56">
        <v>1</v>
      </c>
      <c r="O3469" s="56">
        <v>1</v>
      </c>
      <c r="P3469" s="68"/>
      <c r="Q3469" s="62"/>
    </row>
    <row r="3470" spans="1:17" ht="15.75" thickTop="1" x14ac:dyDescent="0.25">
      <c r="A3470" t="str">
        <f t="shared" si="54"/>
        <v>217525175</v>
      </c>
      <c r="B3470" s="74">
        <v>217525175</v>
      </c>
      <c r="C3470" s="65" t="s">
        <v>1748</v>
      </c>
      <c r="D3470" s="41">
        <v>3</v>
      </c>
      <c r="E3470" s="41">
        <v>3</v>
      </c>
      <c r="F3470" s="41">
        <v>3</v>
      </c>
      <c r="G3470" s="41">
        <v>3</v>
      </c>
      <c r="H3470" s="41">
        <v>3</v>
      </c>
      <c r="I3470" s="41">
        <v>3</v>
      </c>
      <c r="J3470" s="41">
        <v>2</v>
      </c>
      <c r="K3470" s="41">
        <v>3</v>
      </c>
      <c r="L3470" s="41">
        <v>3</v>
      </c>
      <c r="M3470" s="41">
        <v>3</v>
      </c>
      <c r="N3470" s="41">
        <v>3</v>
      </c>
      <c r="O3470" s="41">
        <v>3</v>
      </c>
      <c r="P3470" s="65">
        <f>SUM(D3470:O3470)</f>
        <v>35</v>
      </c>
      <c r="Q3470" s="67">
        <f>P3470/36</f>
        <v>0.97222222222222221</v>
      </c>
    </row>
    <row r="3471" spans="1:17" x14ac:dyDescent="0.25">
      <c r="A3471" t="str">
        <f t="shared" si="54"/>
        <v>Enero - Junio</v>
      </c>
      <c r="B3471" s="72" t="s">
        <v>2341</v>
      </c>
      <c r="D3471" s="63">
        <v>1</v>
      </c>
      <c r="E3471" s="63">
        <v>1</v>
      </c>
      <c r="F3471" s="63">
        <v>1</v>
      </c>
      <c r="G3471" s="63">
        <v>1</v>
      </c>
      <c r="H3471" s="63">
        <v>1</v>
      </c>
      <c r="I3471" s="63">
        <v>1</v>
      </c>
      <c r="J3471" s="63">
        <v>1</v>
      </c>
      <c r="K3471" s="63">
        <v>1</v>
      </c>
      <c r="L3471" s="63">
        <v>1</v>
      </c>
      <c r="M3471" s="63">
        <v>1</v>
      </c>
      <c r="N3471" s="63">
        <v>1</v>
      </c>
      <c r="O3471" s="63">
        <v>1</v>
      </c>
      <c r="Q3471" s="61"/>
    </row>
    <row r="3472" spans="1:17" x14ac:dyDescent="0.25">
      <c r="A3472" t="str">
        <f t="shared" si="54"/>
        <v>Enero - Marzo</v>
      </c>
      <c r="B3472" s="72" t="s">
        <v>2301</v>
      </c>
      <c r="D3472" s="63">
        <v>1</v>
      </c>
      <c r="E3472" s="63">
        <v>1</v>
      </c>
      <c r="F3472" s="63">
        <v>1</v>
      </c>
      <c r="G3472" s="63">
        <v>1</v>
      </c>
      <c r="H3472" s="63">
        <v>1</v>
      </c>
      <c r="I3472" s="63">
        <v>1</v>
      </c>
      <c r="J3472" s="63">
        <v>0</v>
      </c>
      <c r="K3472" s="63">
        <v>1</v>
      </c>
      <c r="L3472" s="63">
        <v>1</v>
      </c>
      <c r="M3472" s="63">
        <v>1</v>
      </c>
      <c r="N3472" s="63">
        <v>1</v>
      </c>
      <c r="O3472" s="63">
        <v>1</v>
      </c>
      <c r="Q3472" s="61"/>
    </row>
    <row r="3473" spans="1:17" ht="15.75" thickBot="1" x14ac:dyDescent="0.3">
      <c r="A3473" t="str">
        <f t="shared" si="54"/>
        <v>Enero - Septiembre</v>
      </c>
      <c r="B3473" s="73" t="s">
        <v>2344</v>
      </c>
      <c r="C3473" s="68"/>
      <c r="D3473" s="56">
        <v>1</v>
      </c>
      <c r="E3473" s="56">
        <v>1</v>
      </c>
      <c r="F3473" s="56">
        <v>1</v>
      </c>
      <c r="G3473" s="56">
        <v>1</v>
      </c>
      <c r="H3473" s="56">
        <v>1</v>
      </c>
      <c r="I3473" s="56">
        <v>1</v>
      </c>
      <c r="J3473" s="56">
        <v>1</v>
      </c>
      <c r="K3473" s="56">
        <v>1</v>
      </c>
      <c r="L3473" s="56">
        <v>1</v>
      </c>
      <c r="M3473" s="56">
        <v>1</v>
      </c>
      <c r="N3473" s="56">
        <v>1</v>
      </c>
      <c r="O3473" s="56">
        <v>1</v>
      </c>
      <c r="P3473" s="68"/>
      <c r="Q3473" s="62"/>
    </row>
    <row r="3474" spans="1:17" ht="15.75" thickTop="1" x14ac:dyDescent="0.25">
      <c r="A3474" t="str">
        <f t="shared" si="54"/>
        <v>217525875</v>
      </c>
      <c r="B3474" s="74">
        <v>217525875</v>
      </c>
      <c r="C3474" s="65" t="s">
        <v>1750</v>
      </c>
      <c r="D3474" s="41">
        <v>3</v>
      </c>
      <c r="E3474" s="41">
        <v>3</v>
      </c>
      <c r="F3474" s="41">
        <v>3</v>
      </c>
      <c r="G3474" s="41">
        <v>3</v>
      </c>
      <c r="H3474" s="41">
        <v>1</v>
      </c>
      <c r="I3474" s="41">
        <v>3</v>
      </c>
      <c r="J3474" s="41">
        <v>3</v>
      </c>
      <c r="K3474" s="41">
        <v>3</v>
      </c>
      <c r="L3474" s="41">
        <v>3</v>
      </c>
      <c r="M3474" s="41">
        <v>3</v>
      </c>
      <c r="N3474" s="41">
        <v>3</v>
      </c>
      <c r="O3474" s="41">
        <v>3</v>
      </c>
      <c r="P3474" s="65">
        <f>SUM(D3474:O3474)</f>
        <v>34</v>
      </c>
      <c r="Q3474" s="67">
        <f>P3474/36</f>
        <v>0.94444444444444442</v>
      </c>
    </row>
    <row r="3475" spans="1:17" x14ac:dyDescent="0.25">
      <c r="A3475" t="str">
        <f t="shared" si="54"/>
        <v>Enero - Junio</v>
      </c>
      <c r="B3475" s="72" t="s">
        <v>2341</v>
      </c>
      <c r="D3475" s="63">
        <v>1</v>
      </c>
      <c r="E3475" s="63">
        <v>1</v>
      </c>
      <c r="F3475" s="63">
        <v>1</v>
      </c>
      <c r="G3475" s="63">
        <v>1</v>
      </c>
      <c r="H3475" s="63">
        <v>0</v>
      </c>
      <c r="I3475" s="63">
        <v>1</v>
      </c>
      <c r="J3475" s="63">
        <v>1</v>
      </c>
      <c r="K3475" s="63">
        <v>1</v>
      </c>
      <c r="L3475" s="63">
        <v>1</v>
      </c>
      <c r="M3475" s="63">
        <v>1</v>
      </c>
      <c r="N3475" s="63">
        <v>1</v>
      </c>
      <c r="O3475" s="63">
        <v>1</v>
      </c>
      <c r="Q3475" s="61"/>
    </row>
    <row r="3476" spans="1:17" x14ac:dyDescent="0.25">
      <c r="A3476" t="str">
        <f t="shared" si="54"/>
        <v>Enero - Marzo</v>
      </c>
      <c r="B3476" s="72" t="s">
        <v>2301</v>
      </c>
      <c r="D3476" s="63">
        <v>1</v>
      </c>
      <c r="E3476" s="63">
        <v>1</v>
      </c>
      <c r="F3476" s="63">
        <v>1</v>
      </c>
      <c r="G3476" s="63">
        <v>1</v>
      </c>
      <c r="H3476" s="63">
        <v>0</v>
      </c>
      <c r="I3476" s="63">
        <v>1</v>
      </c>
      <c r="J3476" s="63">
        <v>1</v>
      </c>
      <c r="K3476" s="63">
        <v>1</v>
      </c>
      <c r="L3476" s="63">
        <v>1</v>
      </c>
      <c r="M3476" s="63">
        <v>1</v>
      </c>
      <c r="N3476" s="63">
        <v>1</v>
      </c>
      <c r="O3476" s="63">
        <v>1</v>
      </c>
      <c r="Q3476" s="61"/>
    </row>
    <row r="3477" spans="1:17" ht="15.75" thickBot="1" x14ac:dyDescent="0.3">
      <c r="A3477" t="str">
        <f t="shared" si="54"/>
        <v>Enero - Septiembre</v>
      </c>
      <c r="B3477" s="73" t="s">
        <v>2344</v>
      </c>
      <c r="C3477" s="68"/>
      <c r="D3477" s="56">
        <v>1</v>
      </c>
      <c r="E3477" s="56">
        <v>1</v>
      </c>
      <c r="F3477" s="56">
        <v>1</v>
      </c>
      <c r="G3477" s="56">
        <v>1</v>
      </c>
      <c r="H3477" s="56">
        <v>1</v>
      </c>
      <c r="I3477" s="56">
        <v>1</v>
      </c>
      <c r="J3477" s="56">
        <v>1</v>
      </c>
      <c r="K3477" s="56">
        <v>1</v>
      </c>
      <c r="L3477" s="56">
        <v>1</v>
      </c>
      <c r="M3477" s="56">
        <v>1</v>
      </c>
      <c r="N3477" s="56">
        <v>1</v>
      </c>
      <c r="O3477" s="56">
        <v>1</v>
      </c>
      <c r="P3477" s="68"/>
      <c r="Q3477" s="62"/>
    </row>
    <row r="3478" spans="1:17" ht="15.75" thickTop="1" x14ac:dyDescent="0.25">
      <c r="A3478" t="str">
        <f t="shared" si="54"/>
        <v>217527075</v>
      </c>
      <c r="B3478" s="74">
        <v>217527075</v>
      </c>
      <c r="C3478" s="65" t="s">
        <v>1752</v>
      </c>
      <c r="D3478" s="41">
        <v>2</v>
      </c>
      <c r="E3478" s="41">
        <v>2</v>
      </c>
      <c r="F3478" s="41">
        <v>1</v>
      </c>
      <c r="G3478" s="41">
        <v>3</v>
      </c>
      <c r="H3478" s="41">
        <v>3</v>
      </c>
      <c r="I3478" s="41">
        <v>0</v>
      </c>
      <c r="J3478" s="41">
        <v>2</v>
      </c>
      <c r="K3478" s="41">
        <v>2</v>
      </c>
      <c r="L3478" s="41">
        <v>2</v>
      </c>
      <c r="M3478" s="41">
        <v>3</v>
      </c>
      <c r="N3478" s="41">
        <v>3</v>
      </c>
      <c r="O3478" s="41">
        <v>3</v>
      </c>
      <c r="P3478" s="65">
        <f>SUM(D3478:O3478)</f>
        <v>26</v>
      </c>
      <c r="Q3478" s="67">
        <f>P3478/36</f>
        <v>0.72222222222222221</v>
      </c>
    </row>
    <row r="3479" spans="1:17" x14ac:dyDescent="0.25">
      <c r="A3479" t="str">
        <f t="shared" si="54"/>
        <v>Enero - Junio</v>
      </c>
      <c r="B3479" s="72" t="s">
        <v>2341</v>
      </c>
      <c r="D3479" s="63">
        <v>1</v>
      </c>
      <c r="E3479" s="63">
        <v>1</v>
      </c>
      <c r="F3479" s="63">
        <v>0</v>
      </c>
      <c r="G3479" s="63">
        <v>1</v>
      </c>
      <c r="H3479" s="63">
        <v>1</v>
      </c>
      <c r="I3479" s="63">
        <v>0</v>
      </c>
      <c r="J3479" s="63">
        <v>1</v>
      </c>
      <c r="K3479" s="63">
        <v>1</v>
      </c>
      <c r="L3479" s="63">
        <v>1</v>
      </c>
      <c r="M3479" s="63">
        <v>1</v>
      </c>
      <c r="N3479" s="63">
        <v>1</v>
      </c>
      <c r="O3479" s="63">
        <v>1</v>
      </c>
      <c r="Q3479" s="61"/>
    </row>
    <row r="3480" spans="1:17" x14ac:dyDescent="0.25">
      <c r="A3480" t="str">
        <f t="shared" si="54"/>
        <v>Enero - Marzo</v>
      </c>
      <c r="B3480" s="72" t="s">
        <v>2301</v>
      </c>
      <c r="D3480" s="63">
        <v>0</v>
      </c>
      <c r="E3480" s="63">
        <v>1</v>
      </c>
      <c r="F3480" s="63">
        <v>0</v>
      </c>
      <c r="G3480" s="63">
        <v>1</v>
      </c>
      <c r="H3480" s="63">
        <v>1</v>
      </c>
      <c r="I3480" s="63">
        <v>0</v>
      </c>
      <c r="J3480" s="63">
        <v>0</v>
      </c>
      <c r="K3480" s="63">
        <v>0</v>
      </c>
      <c r="L3480" s="63">
        <v>0</v>
      </c>
      <c r="M3480" s="63">
        <v>1</v>
      </c>
      <c r="N3480" s="63">
        <v>1</v>
      </c>
      <c r="O3480" s="63">
        <v>1</v>
      </c>
      <c r="Q3480" s="61"/>
    </row>
    <row r="3481" spans="1:17" ht="15.75" thickBot="1" x14ac:dyDescent="0.3">
      <c r="A3481" t="str">
        <f t="shared" si="54"/>
        <v>Enero - Septiembre</v>
      </c>
      <c r="B3481" s="73" t="s">
        <v>2344</v>
      </c>
      <c r="C3481" s="68"/>
      <c r="D3481" s="56">
        <v>1</v>
      </c>
      <c r="E3481" s="56">
        <v>0</v>
      </c>
      <c r="F3481" s="56">
        <v>1</v>
      </c>
      <c r="G3481" s="56">
        <v>1</v>
      </c>
      <c r="H3481" s="56">
        <v>1</v>
      </c>
      <c r="I3481" s="56">
        <v>0</v>
      </c>
      <c r="J3481" s="56">
        <v>1</v>
      </c>
      <c r="K3481" s="56">
        <v>1</v>
      </c>
      <c r="L3481" s="56">
        <v>1</v>
      </c>
      <c r="M3481" s="56">
        <v>1</v>
      </c>
      <c r="N3481" s="56">
        <v>1</v>
      </c>
      <c r="O3481" s="56">
        <v>1</v>
      </c>
      <c r="P3481" s="68"/>
      <c r="Q3481" s="62"/>
    </row>
    <row r="3482" spans="1:17" ht="15.75" thickTop="1" x14ac:dyDescent="0.25">
      <c r="A3482" t="str">
        <f t="shared" si="54"/>
        <v>217547675</v>
      </c>
      <c r="B3482" s="74">
        <v>217547675</v>
      </c>
      <c r="C3482" s="65" t="s">
        <v>1754</v>
      </c>
      <c r="D3482" s="41">
        <v>2</v>
      </c>
      <c r="E3482" s="41">
        <v>3</v>
      </c>
      <c r="F3482" s="41">
        <v>1</v>
      </c>
      <c r="G3482" s="41">
        <v>3</v>
      </c>
      <c r="H3482" s="41">
        <v>3</v>
      </c>
      <c r="I3482" s="41">
        <v>3</v>
      </c>
      <c r="J3482" s="41">
        <v>2</v>
      </c>
      <c r="K3482" s="41">
        <v>3</v>
      </c>
      <c r="L3482" s="41">
        <v>2</v>
      </c>
      <c r="M3482" s="41">
        <v>3</v>
      </c>
      <c r="N3482" s="41">
        <v>3</v>
      </c>
      <c r="O3482" s="41">
        <v>3</v>
      </c>
      <c r="P3482" s="65">
        <f>SUM(D3482:O3482)</f>
        <v>31</v>
      </c>
      <c r="Q3482" s="67">
        <f>P3482/36</f>
        <v>0.86111111111111116</v>
      </c>
    </row>
    <row r="3483" spans="1:17" x14ac:dyDescent="0.25">
      <c r="A3483" t="str">
        <f t="shared" si="54"/>
        <v>Enero - Junio</v>
      </c>
      <c r="B3483" s="72" t="s">
        <v>2341</v>
      </c>
      <c r="D3483" s="63">
        <v>1</v>
      </c>
      <c r="E3483" s="63">
        <v>1</v>
      </c>
      <c r="F3483" s="63">
        <v>1</v>
      </c>
      <c r="G3483" s="63">
        <v>1</v>
      </c>
      <c r="H3483" s="63">
        <v>1</v>
      </c>
      <c r="I3483" s="63">
        <v>1</v>
      </c>
      <c r="J3483" s="63">
        <v>1</v>
      </c>
      <c r="K3483" s="63">
        <v>1</v>
      </c>
      <c r="L3483" s="63">
        <v>1</v>
      </c>
      <c r="M3483" s="63">
        <v>1</v>
      </c>
      <c r="N3483" s="63">
        <v>1</v>
      </c>
      <c r="O3483" s="63">
        <v>1</v>
      </c>
      <c r="Q3483" s="61"/>
    </row>
    <row r="3484" spans="1:17" x14ac:dyDescent="0.25">
      <c r="A3484" t="str">
        <f t="shared" si="54"/>
        <v>Enero - Marzo</v>
      </c>
      <c r="B3484" s="72" t="s">
        <v>2301</v>
      </c>
      <c r="D3484" s="63">
        <v>0</v>
      </c>
      <c r="E3484" s="63">
        <v>1</v>
      </c>
      <c r="F3484" s="63">
        <v>0</v>
      </c>
      <c r="G3484" s="63">
        <v>1</v>
      </c>
      <c r="H3484" s="63">
        <v>1</v>
      </c>
      <c r="I3484" s="63">
        <v>1</v>
      </c>
      <c r="J3484" s="63">
        <v>0</v>
      </c>
      <c r="K3484" s="63">
        <v>1</v>
      </c>
      <c r="L3484" s="63">
        <v>0</v>
      </c>
      <c r="M3484" s="63">
        <v>1</v>
      </c>
      <c r="N3484" s="63">
        <v>1</v>
      </c>
      <c r="O3484" s="63">
        <v>1</v>
      </c>
      <c r="Q3484" s="61"/>
    </row>
    <row r="3485" spans="1:17" ht="15.75" thickBot="1" x14ac:dyDescent="0.3">
      <c r="A3485" t="str">
        <f t="shared" si="54"/>
        <v>Enero - Septiembre</v>
      </c>
      <c r="B3485" s="73" t="s">
        <v>2344</v>
      </c>
      <c r="C3485" s="68"/>
      <c r="D3485" s="56">
        <v>1</v>
      </c>
      <c r="E3485" s="56">
        <v>1</v>
      </c>
      <c r="F3485" s="56">
        <v>0</v>
      </c>
      <c r="G3485" s="56">
        <v>1</v>
      </c>
      <c r="H3485" s="56">
        <v>1</v>
      </c>
      <c r="I3485" s="56">
        <v>1</v>
      </c>
      <c r="J3485" s="56">
        <v>1</v>
      </c>
      <c r="K3485" s="56">
        <v>1</v>
      </c>
      <c r="L3485" s="56">
        <v>1</v>
      </c>
      <c r="M3485" s="56">
        <v>1</v>
      </c>
      <c r="N3485" s="56">
        <v>1</v>
      </c>
      <c r="O3485" s="56">
        <v>1</v>
      </c>
      <c r="P3485" s="68"/>
      <c r="Q3485" s="62"/>
    </row>
    <row r="3486" spans="1:17" ht="15.75" thickTop="1" x14ac:dyDescent="0.25">
      <c r="A3486" t="str">
        <f t="shared" si="54"/>
        <v>217566075</v>
      </c>
      <c r="B3486" s="74">
        <v>217566075</v>
      </c>
      <c r="C3486" s="65" t="s">
        <v>1756</v>
      </c>
      <c r="D3486" s="41">
        <v>3</v>
      </c>
      <c r="E3486" s="41">
        <v>3</v>
      </c>
      <c r="F3486" s="41">
        <v>3</v>
      </c>
      <c r="G3486" s="41">
        <v>3</v>
      </c>
      <c r="H3486" s="41">
        <v>3</v>
      </c>
      <c r="I3486" s="41">
        <v>3</v>
      </c>
      <c r="J3486" s="41">
        <v>3</v>
      </c>
      <c r="K3486" s="41">
        <v>3</v>
      </c>
      <c r="L3486" s="41">
        <v>3</v>
      </c>
      <c r="M3486" s="41">
        <v>3</v>
      </c>
      <c r="N3486" s="41">
        <v>3</v>
      </c>
      <c r="O3486" s="41">
        <v>3</v>
      </c>
      <c r="P3486" s="65">
        <f>SUM(D3486:O3486)</f>
        <v>36</v>
      </c>
      <c r="Q3486" s="67">
        <f>P3486/36</f>
        <v>1</v>
      </c>
    </row>
    <row r="3487" spans="1:17" x14ac:dyDescent="0.25">
      <c r="A3487" t="str">
        <f t="shared" si="54"/>
        <v>Enero - Junio</v>
      </c>
      <c r="B3487" s="72" t="s">
        <v>2341</v>
      </c>
      <c r="D3487" s="63">
        <v>1</v>
      </c>
      <c r="E3487" s="63">
        <v>1</v>
      </c>
      <c r="F3487" s="63">
        <v>1</v>
      </c>
      <c r="G3487" s="63">
        <v>1</v>
      </c>
      <c r="H3487" s="63">
        <v>1</v>
      </c>
      <c r="I3487" s="63">
        <v>1</v>
      </c>
      <c r="J3487" s="63">
        <v>1</v>
      </c>
      <c r="K3487" s="63">
        <v>1</v>
      </c>
      <c r="L3487" s="63">
        <v>1</v>
      </c>
      <c r="M3487" s="63">
        <v>1</v>
      </c>
      <c r="N3487" s="63">
        <v>1</v>
      </c>
      <c r="O3487" s="63">
        <v>1</v>
      </c>
      <c r="Q3487" s="61"/>
    </row>
    <row r="3488" spans="1:17" x14ac:dyDescent="0.25">
      <c r="A3488" t="str">
        <f t="shared" si="54"/>
        <v>Enero - Marzo</v>
      </c>
      <c r="B3488" s="72" t="s">
        <v>2301</v>
      </c>
      <c r="D3488" s="63">
        <v>1</v>
      </c>
      <c r="E3488" s="63">
        <v>1</v>
      </c>
      <c r="F3488" s="63">
        <v>1</v>
      </c>
      <c r="G3488" s="63">
        <v>1</v>
      </c>
      <c r="H3488" s="63">
        <v>1</v>
      </c>
      <c r="I3488" s="63">
        <v>1</v>
      </c>
      <c r="J3488" s="63">
        <v>1</v>
      </c>
      <c r="K3488" s="63">
        <v>1</v>
      </c>
      <c r="L3488" s="63">
        <v>1</v>
      </c>
      <c r="M3488" s="63">
        <v>1</v>
      </c>
      <c r="N3488" s="63">
        <v>1</v>
      </c>
      <c r="O3488" s="63">
        <v>1</v>
      </c>
      <c r="Q3488" s="61"/>
    </row>
    <row r="3489" spans="1:17" ht="15.75" thickBot="1" x14ac:dyDescent="0.3">
      <c r="A3489" t="str">
        <f t="shared" si="54"/>
        <v>Enero - Septiembre</v>
      </c>
      <c r="B3489" s="73" t="s">
        <v>2344</v>
      </c>
      <c r="C3489" s="68"/>
      <c r="D3489" s="56">
        <v>1</v>
      </c>
      <c r="E3489" s="56">
        <v>1</v>
      </c>
      <c r="F3489" s="56">
        <v>1</v>
      </c>
      <c r="G3489" s="56">
        <v>1</v>
      </c>
      <c r="H3489" s="56">
        <v>1</v>
      </c>
      <c r="I3489" s="56">
        <v>1</v>
      </c>
      <c r="J3489" s="56">
        <v>1</v>
      </c>
      <c r="K3489" s="56">
        <v>1</v>
      </c>
      <c r="L3489" s="56">
        <v>1</v>
      </c>
      <c r="M3489" s="56">
        <v>1</v>
      </c>
      <c r="N3489" s="56">
        <v>1</v>
      </c>
      <c r="O3489" s="56">
        <v>1</v>
      </c>
      <c r="P3489" s="68"/>
      <c r="Q3489" s="62"/>
    </row>
    <row r="3490" spans="1:17" ht="15.75" thickTop="1" x14ac:dyDescent="0.25">
      <c r="A3490" t="str">
        <f t="shared" si="54"/>
        <v>217568575</v>
      </c>
      <c r="B3490" s="74">
        <v>217568575</v>
      </c>
      <c r="C3490" s="65" t="s">
        <v>1758</v>
      </c>
      <c r="D3490" s="41">
        <v>3</v>
      </c>
      <c r="E3490" s="41">
        <v>3</v>
      </c>
      <c r="F3490" s="41">
        <v>3</v>
      </c>
      <c r="G3490" s="41">
        <v>3</v>
      </c>
      <c r="H3490" s="41">
        <v>3</v>
      </c>
      <c r="I3490" s="41">
        <v>3</v>
      </c>
      <c r="J3490" s="41">
        <v>3</v>
      </c>
      <c r="K3490" s="41">
        <v>3</v>
      </c>
      <c r="L3490" s="41">
        <v>3</v>
      </c>
      <c r="M3490" s="41">
        <v>3</v>
      </c>
      <c r="N3490" s="41">
        <v>3</v>
      </c>
      <c r="O3490" s="41">
        <v>3</v>
      </c>
      <c r="P3490" s="65">
        <f>SUM(D3490:O3490)</f>
        <v>36</v>
      </c>
      <c r="Q3490" s="67">
        <f>P3490/36</f>
        <v>1</v>
      </c>
    </row>
    <row r="3491" spans="1:17" x14ac:dyDescent="0.25">
      <c r="A3491" t="str">
        <f t="shared" si="54"/>
        <v>Enero - Junio</v>
      </c>
      <c r="B3491" s="72" t="s">
        <v>2341</v>
      </c>
      <c r="D3491" s="63">
        <v>1</v>
      </c>
      <c r="E3491" s="63">
        <v>1</v>
      </c>
      <c r="F3491" s="63">
        <v>1</v>
      </c>
      <c r="G3491" s="63">
        <v>1</v>
      </c>
      <c r="H3491" s="63">
        <v>1</v>
      </c>
      <c r="I3491" s="63">
        <v>1</v>
      </c>
      <c r="J3491" s="63">
        <v>1</v>
      </c>
      <c r="K3491" s="63">
        <v>1</v>
      </c>
      <c r="L3491" s="63">
        <v>1</v>
      </c>
      <c r="M3491" s="63">
        <v>1</v>
      </c>
      <c r="N3491" s="63">
        <v>1</v>
      </c>
      <c r="O3491" s="63">
        <v>1</v>
      </c>
      <c r="Q3491" s="61"/>
    </row>
    <row r="3492" spans="1:17" x14ac:dyDescent="0.25">
      <c r="A3492" t="str">
        <f t="shared" si="54"/>
        <v>Enero - Marzo</v>
      </c>
      <c r="B3492" s="72" t="s">
        <v>2301</v>
      </c>
      <c r="D3492" s="63">
        <v>1</v>
      </c>
      <c r="E3492" s="63">
        <v>1</v>
      </c>
      <c r="F3492" s="63">
        <v>1</v>
      </c>
      <c r="G3492" s="63">
        <v>1</v>
      </c>
      <c r="H3492" s="63">
        <v>1</v>
      </c>
      <c r="I3492" s="63">
        <v>1</v>
      </c>
      <c r="J3492" s="63">
        <v>1</v>
      </c>
      <c r="K3492" s="63">
        <v>1</v>
      </c>
      <c r="L3492" s="63">
        <v>1</v>
      </c>
      <c r="M3492" s="63">
        <v>1</v>
      </c>
      <c r="N3492" s="63">
        <v>1</v>
      </c>
      <c r="O3492" s="63">
        <v>1</v>
      </c>
      <c r="Q3492" s="61"/>
    </row>
    <row r="3493" spans="1:17" ht="15.75" thickBot="1" x14ac:dyDescent="0.3">
      <c r="A3493" t="str">
        <f t="shared" si="54"/>
        <v>Enero - Septiembre</v>
      </c>
      <c r="B3493" s="73" t="s">
        <v>2344</v>
      </c>
      <c r="C3493" s="68"/>
      <c r="D3493" s="56">
        <v>1</v>
      </c>
      <c r="E3493" s="56">
        <v>1</v>
      </c>
      <c r="F3493" s="56">
        <v>1</v>
      </c>
      <c r="G3493" s="56">
        <v>1</v>
      </c>
      <c r="H3493" s="56">
        <v>1</v>
      </c>
      <c r="I3493" s="56">
        <v>1</v>
      </c>
      <c r="J3493" s="56">
        <v>1</v>
      </c>
      <c r="K3493" s="56">
        <v>1</v>
      </c>
      <c r="L3493" s="56">
        <v>1</v>
      </c>
      <c r="M3493" s="56">
        <v>1</v>
      </c>
      <c r="N3493" s="56">
        <v>1</v>
      </c>
      <c r="O3493" s="56">
        <v>1</v>
      </c>
      <c r="P3493" s="68"/>
      <c r="Q3493" s="62"/>
    </row>
    <row r="3494" spans="1:17" ht="15.75" thickTop="1" x14ac:dyDescent="0.25">
      <c r="A3494" t="str">
        <f t="shared" si="54"/>
        <v>217573275</v>
      </c>
      <c r="B3494" s="74">
        <v>217573275</v>
      </c>
      <c r="C3494" s="65" t="s">
        <v>1760</v>
      </c>
      <c r="D3494" s="41">
        <v>3</v>
      </c>
      <c r="E3494" s="41">
        <v>2</v>
      </c>
      <c r="F3494" s="41">
        <v>2</v>
      </c>
      <c r="G3494" s="41">
        <v>3</v>
      </c>
      <c r="H3494" s="41">
        <v>3</v>
      </c>
      <c r="I3494" s="41">
        <v>3</v>
      </c>
      <c r="J3494" s="41">
        <v>2</v>
      </c>
      <c r="K3494" s="41">
        <v>3</v>
      </c>
      <c r="L3494" s="41">
        <v>3</v>
      </c>
      <c r="M3494" s="41">
        <v>3</v>
      </c>
      <c r="N3494" s="41">
        <v>3</v>
      </c>
      <c r="O3494" s="41">
        <v>3</v>
      </c>
      <c r="P3494" s="65">
        <f>SUM(D3494:O3494)</f>
        <v>33</v>
      </c>
      <c r="Q3494" s="67">
        <f>P3494/36</f>
        <v>0.91666666666666663</v>
      </c>
    </row>
    <row r="3495" spans="1:17" x14ac:dyDescent="0.25">
      <c r="A3495" t="str">
        <f t="shared" si="54"/>
        <v>Enero - Junio</v>
      </c>
      <c r="B3495" s="72" t="s">
        <v>2341</v>
      </c>
      <c r="D3495" s="63">
        <v>1</v>
      </c>
      <c r="E3495" s="63">
        <v>0</v>
      </c>
      <c r="F3495" s="63">
        <v>1</v>
      </c>
      <c r="G3495" s="63">
        <v>1</v>
      </c>
      <c r="H3495" s="63">
        <v>1</v>
      </c>
      <c r="I3495" s="63">
        <v>1</v>
      </c>
      <c r="J3495" s="63">
        <v>0</v>
      </c>
      <c r="K3495" s="63">
        <v>1</v>
      </c>
      <c r="L3495" s="63">
        <v>1</v>
      </c>
      <c r="M3495" s="63">
        <v>1</v>
      </c>
      <c r="N3495" s="63">
        <v>1</v>
      </c>
      <c r="O3495" s="63">
        <v>1</v>
      </c>
      <c r="Q3495" s="61"/>
    </row>
    <row r="3496" spans="1:17" x14ac:dyDescent="0.25">
      <c r="A3496" t="str">
        <f t="shared" si="54"/>
        <v>Enero - Marzo</v>
      </c>
      <c r="B3496" s="72" t="s">
        <v>2301</v>
      </c>
      <c r="D3496" s="63">
        <v>1</v>
      </c>
      <c r="E3496" s="63">
        <v>1</v>
      </c>
      <c r="F3496" s="63">
        <v>0</v>
      </c>
      <c r="G3496" s="63">
        <v>1</v>
      </c>
      <c r="H3496" s="63">
        <v>1</v>
      </c>
      <c r="I3496" s="63">
        <v>1</v>
      </c>
      <c r="J3496" s="63">
        <v>1</v>
      </c>
      <c r="K3496" s="63">
        <v>1</v>
      </c>
      <c r="L3496" s="63">
        <v>1</v>
      </c>
      <c r="M3496" s="63">
        <v>1</v>
      </c>
      <c r="N3496" s="63">
        <v>1</v>
      </c>
      <c r="O3496" s="63">
        <v>1</v>
      </c>
      <c r="Q3496" s="61"/>
    </row>
    <row r="3497" spans="1:17" ht="15.75" thickBot="1" x14ac:dyDescent="0.3">
      <c r="A3497" t="str">
        <f t="shared" si="54"/>
        <v>Enero - Septiembre</v>
      </c>
      <c r="B3497" s="73" t="s">
        <v>2344</v>
      </c>
      <c r="C3497" s="68"/>
      <c r="D3497" s="56">
        <v>1</v>
      </c>
      <c r="E3497" s="56">
        <v>1</v>
      </c>
      <c r="F3497" s="56">
        <v>1</v>
      </c>
      <c r="G3497" s="56">
        <v>1</v>
      </c>
      <c r="H3497" s="56">
        <v>1</v>
      </c>
      <c r="I3497" s="56">
        <v>1</v>
      </c>
      <c r="J3497" s="56">
        <v>1</v>
      </c>
      <c r="K3497" s="56">
        <v>1</v>
      </c>
      <c r="L3497" s="56">
        <v>1</v>
      </c>
      <c r="M3497" s="56">
        <v>1</v>
      </c>
      <c r="N3497" s="56">
        <v>1</v>
      </c>
      <c r="O3497" s="56">
        <v>1</v>
      </c>
      <c r="P3497" s="68"/>
      <c r="Q3497" s="62"/>
    </row>
    <row r="3498" spans="1:17" ht="15.75" thickTop="1" x14ac:dyDescent="0.25">
      <c r="A3498" t="str">
        <f t="shared" si="54"/>
        <v>217573675</v>
      </c>
      <c r="B3498" s="74">
        <v>217573675</v>
      </c>
      <c r="C3498" s="65" t="s">
        <v>1762</v>
      </c>
      <c r="D3498" s="41">
        <v>3</v>
      </c>
      <c r="E3498" s="41">
        <v>3</v>
      </c>
      <c r="F3498" s="41">
        <v>3</v>
      </c>
      <c r="G3498" s="41">
        <v>2</v>
      </c>
      <c r="H3498" s="41">
        <v>3</v>
      </c>
      <c r="I3498" s="41">
        <v>3</v>
      </c>
      <c r="J3498" s="41">
        <v>3</v>
      </c>
      <c r="K3498" s="41">
        <v>3</v>
      </c>
      <c r="L3498" s="41">
        <v>3</v>
      </c>
      <c r="M3498" s="41">
        <v>3</v>
      </c>
      <c r="N3498" s="41">
        <v>3</v>
      </c>
      <c r="O3498" s="41">
        <v>3</v>
      </c>
      <c r="P3498" s="65">
        <f>SUM(D3498:O3498)</f>
        <v>35</v>
      </c>
      <c r="Q3498" s="67">
        <f>P3498/36</f>
        <v>0.97222222222222221</v>
      </c>
    </row>
    <row r="3499" spans="1:17" x14ac:dyDescent="0.25">
      <c r="A3499" t="str">
        <f t="shared" si="54"/>
        <v>Enero - Junio</v>
      </c>
      <c r="B3499" s="72" t="s">
        <v>2341</v>
      </c>
      <c r="D3499" s="63">
        <v>1</v>
      </c>
      <c r="E3499" s="63">
        <v>1</v>
      </c>
      <c r="F3499" s="63">
        <v>1</v>
      </c>
      <c r="G3499" s="63">
        <v>1</v>
      </c>
      <c r="H3499" s="63">
        <v>1</v>
      </c>
      <c r="I3499" s="63">
        <v>1</v>
      </c>
      <c r="J3499" s="63">
        <v>1</v>
      </c>
      <c r="K3499" s="63">
        <v>1</v>
      </c>
      <c r="L3499" s="63">
        <v>1</v>
      </c>
      <c r="M3499" s="63">
        <v>1</v>
      </c>
      <c r="N3499" s="63">
        <v>1</v>
      </c>
      <c r="O3499" s="63">
        <v>1</v>
      </c>
      <c r="Q3499" s="61"/>
    </row>
    <row r="3500" spans="1:17" x14ac:dyDescent="0.25">
      <c r="A3500" t="str">
        <f t="shared" si="54"/>
        <v>Enero - Marzo</v>
      </c>
      <c r="B3500" s="72" t="s">
        <v>2301</v>
      </c>
      <c r="D3500" s="63">
        <v>1</v>
      </c>
      <c r="E3500" s="63">
        <v>1</v>
      </c>
      <c r="F3500" s="63">
        <v>1</v>
      </c>
      <c r="G3500" s="63">
        <v>0</v>
      </c>
      <c r="H3500" s="63">
        <v>1</v>
      </c>
      <c r="I3500" s="63">
        <v>1</v>
      </c>
      <c r="J3500" s="63">
        <v>1</v>
      </c>
      <c r="K3500" s="63">
        <v>1</v>
      </c>
      <c r="L3500" s="63">
        <v>1</v>
      </c>
      <c r="M3500" s="63">
        <v>1</v>
      </c>
      <c r="N3500" s="63">
        <v>1</v>
      </c>
      <c r="O3500" s="63">
        <v>1</v>
      </c>
      <c r="Q3500" s="61"/>
    </row>
    <row r="3501" spans="1:17" ht="15.75" thickBot="1" x14ac:dyDescent="0.3">
      <c r="A3501" t="str">
        <f t="shared" si="54"/>
        <v>Enero - Septiembre</v>
      </c>
      <c r="B3501" s="73" t="s">
        <v>2344</v>
      </c>
      <c r="C3501" s="68"/>
      <c r="D3501" s="56">
        <v>1</v>
      </c>
      <c r="E3501" s="56">
        <v>1</v>
      </c>
      <c r="F3501" s="56">
        <v>1</v>
      </c>
      <c r="G3501" s="56">
        <v>1</v>
      </c>
      <c r="H3501" s="56">
        <v>1</v>
      </c>
      <c r="I3501" s="56">
        <v>1</v>
      </c>
      <c r="J3501" s="56">
        <v>1</v>
      </c>
      <c r="K3501" s="56">
        <v>1</v>
      </c>
      <c r="L3501" s="56">
        <v>1</v>
      </c>
      <c r="M3501" s="56">
        <v>1</v>
      </c>
      <c r="N3501" s="56">
        <v>1</v>
      </c>
      <c r="O3501" s="56">
        <v>1</v>
      </c>
      <c r="P3501" s="68"/>
      <c r="Q3501" s="62"/>
    </row>
    <row r="3502" spans="1:17" ht="15.75" thickTop="1" x14ac:dyDescent="0.25">
      <c r="A3502" t="str">
        <f t="shared" si="54"/>
        <v>217576275</v>
      </c>
      <c r="B3502" s="74">
        <v>217576275</v>
      </c>
      <c r="C3502" s="65" t="s">
        <v>1764</v>
      </c>
      <c r="D3502" s="41">
        <v>3</v>
      </c>
      <c r="E3502" s="41">
        <v>3</v>
      </c>
      <c r="F3502" s="41">
        <v>3</v>
      </c>
      <c r="G3502" s="41">
        <v>3</v>
      </c>
      <c r="H3502" s="41">
        <v>2</v>
      </c>
      <c r="I3502" s="41">
        <v>3</v>
      </c>
      <c r="J3502" s="41">
        <v>3</v>
      </c>
      <c r="K3502" s="41">
        <v>3</v>
      </c>
      <c r="L3502" s="41">
        <v>3</v>
      </c>
      <c r="M3502" s="41">
        <v>3</v>
      </c>
      <c r="N3502" s="41">
        <v>3</v>
      </c>
      <c r="O3502" s="41">
        <v>3</v>
      </c>
      <c r="P3502" s="65">
        <f>SUM(D3502:O3502)</f>
        <v>35</v>
      </c>
      <c r="Q3502" s="67">
        <f>P3502/36</f>
        <v>0.97222222222222221</v>
      </c>
    </row>
    <row r="3503" spans="1:17" x14ac:dyDescent="0.25">
      <c r="A3503" t="str">
        <f t="shared" si="54"/>
        <v>Enero - Junio</v>
      </c>
      <c r="B3503" s="72" t="s">
        <v>2341</v>
      </c>
      <c r="D3503" s="63">
        <v>1</v>
      </c>
      <c r="E3503" s="63">
        <v>1</v>
      </c>
      <c r="F3503" s="63">
        <v>1</v>
      </c>
      <c r="G3503" s="63">
        <v>1</v>
      </c>
      <c r="H3503" s="63">
        <v>1</v>
      </c>
      <c r="I3503" s="63">
        <v>1</v>
      </c>
      <c r="J3503" s="63">
        <v>1</v>
      </c>
      <c r="K3503" s="63">
        <v>1</v>
      </c>
      <c r="L3503" s="63">
        <v>1</v>
      </c>
      <c r="M3503" s="63">
        <v>1</v>
      </c>
      <c r="N3503" s="63">
        <v>1</v>
      </c>
      <c r="O3503" s="63">
        <v>1</v>
      </c>
      <c r="Q3503" s="61"/>
    </row>
    <row r="3504" spans="1:17" x14ac:dyDescent="0.25">
      <c r="A3504" t="str">
        <f t="shared" si="54"/>
        <v>Enero - Marzo</v>
      </c>
      <c r="B3504" s="72" t="s">
        <v>2301</v>
      </c>
      <c r="D3504" s="63">
        <v>1</v>
      </c>
      <c r="E3504" s="63">
        <v>1</v>
      </c>
      <c r="F3504" s="63">
        <v>1</v>
      </c>
      <c r="G3504" s="63">
        <v>1</v>
      </c>
      <c r="H3504" s="63">
        <v>0</v>
      </c>
      <c r="I3504" s="63">
        <v>1</v>
      </c>
      <c r="J3504" s="63">
        <v>1</v>
      </c>
      <c r="K3504" s="63">
        <v>1</v>
      </c>
      <c r="L3504" s="63">
        <v>1</v>
      </c>
      <c r="M3504" s="63">
        <v>1</v>
      </c>
      <c r="N3504" s="63">
        <v>1</v>
      </c>
      <c r="O3504" s="63">
        <v>1</v>
      </c>
      <c r="Q3504" s="61"/>
    </row>
    <row r="3505" spans="1:17" ht="15.75" thickBot="1" x14ac:dyDescent="0.3">
      <c r="A3505" t="str">
        <f t="shared" si="54"/>
        <v>Enero - Septiembre</v>
      </c>
      <c r="B3505" s="73" t="s">
        <v>2344</v>
      </c>
      <c r="C3505" s="68"/>
      <c r="D3505" s="56">
        <v>1</v>
      </c>
      <c r="E3505" s="56">
        <v>1</v>
      </c>
      <c r="F3505" s="56">
        <v>1</v>
      </c>
      <c r="G3505" s="56">
        <v>1</v>
      </c>
      <c r="H3505" s="56">
        <v>1</v>
      </c>
      <c r="I3505" s="56">
        <v>1</v>
      </c>
      <c r="J3505" s="56">
        <v>1</v>
      </c>
      <c r="K3505" s="56">
        <v>1</v>
      </c>
      <c r="L3505" s="56">
        <v>1</v>
      </c>
      <c r="M3505" s="56">
        <v>1</v>
      </c>
      <c r="N3505" s="56">
        <v>1</v>
      </c>
      <c r="O3505" s="56">
        <v>1</v>
      </c>
      <c r="P3505" s="68"/>
      <c r="Q3505" s="62"/>
    </row>
    <row r="3506" spans="1:17" ht="15.75" thickTop="1" x14ac:dyDescent="0.25">
      <c r="A3506" t="str">
        <f t="shared" si="54"/>
        <v>217605376</v>
      </c>
      <c r="B3506" s="74">
        <v>217605376</v>
      </c>
      <c r="C3506" s="65" t="s">
        <v>1766</v>
      </c>
      <c r="D3506" s="41">
        <v>3</v>
      </c>
      <c r="E3506" s="41">
        <v>3</v>
      </c>
      <c r="F3506" s="41">
        <v>3</v>
      </c>
      <c r="G3506" s="41">
        <v>3</v>
      </c>
      <c r="H3506" s="41">
        <v>3</v>
      </c>
      <c r="I3506" s="41">
        <v>3</v>
      </c>
      <c r="J3506" s="41">
        <v>2</v>
      </c>
      <c r="K3506" s="41">
        <v>3</v>
      </c>
      <c r="L3506" s="41">
        <v>3</v>
      </c>
      <c r="M3506" s="41">
        <v>3</v>
      </c>
      <c r="N3506" s="41">
        <v>3</v>
      </c>
      <c r="O3506" s="41">
        <v>3</v>
      </c>
      <c r="P3506" s="65">
        <f>SUM(D3506:O3506)</f>
        <v>35</v>
      </c>
      <c r="Q3506" s="67">
        <f>P3506/36</f>
        <v>0.97222222222222221</v>
      </c>
    </row>
    <row r="3507" spans="1:17" x14ac:dyDescent="0.25">
      <c r="A3507" t="str">
        <f t="shared" si="54"/>
        <v>Enero - Junio</v>
      </c>
      <c r="B3507" s="72" t="s">
        <v>2341</v>
      </c>
      <c r="D3507" s="63">
        <v>1</v>
      </c>
      <c r="E3507" s="63">
        <v>1</v>
      </c>
      <c r="F3507" s="63">
        <v>1</v>
      </c>
      <c r="G3507" s="63">
        <v>1</v>
      </c>
      <c r="H3507" s="63">
        <v>1</v>
      </c>
      <c r="I3507" s="63">
        <v>1</v>
      </c>
      <c r="J3507" s="63">
        <v>1</v>
      </c>
      <c r="K3507" s="63">
        <v>1</v>
      </c>
      <c r="L3507" s="63">
        <v>1</v>
      </c>
      <c r="M3507" s="63">
        <v>1</v>
      </c>
      <c r="N3507" s="63">
        <v>1</v>
      </c>
      <c r="O3507" s="63">
        <v>1</v>
      </c>
      <c r="Q3507" s="61"/>
    </row>
    <row r="3508" spans="1:17" x14ac:dyDescent="0.25">
      <c r="A3508" t="str">
        <f t="shared" si="54"/>
        <v>Enero - Marzo</v>
      </c>
      <c r="B3508" s="72" t="s">
        <v>2301</v>
      </c>
      <c r="D3508" s="63">
        <v>1</v>
      </c>
      <c r="E3508" s="63">
        <v>1</v>
      </c>
      <c r="F3508" s="63">
        <v>1</v>
      </c>
      <c r="G3508" s="63">
        <v>1</v>
      </c>
      <c r="H3508" s="63">
        <v>1</v>
      </c>
      <c r="I3508" s="63">
        <v>1</v>
      </c>
      <c r="J3508" s="63">
        <v>0</v>
      </c>
      <c r="K3508" s="63">
        <v>1</v>
      </c>
      <c r="L3508" s="63">
        <v>1</v>
      </c>
      <c r="M3508" s="63">
        <v>1</v>
      </c>
      <c r="N3508" s="63">
        <v>1</v>
      </c>
      <c r="O3508" s="63">
        <v>1</v>
      </c>
      <c r="Q3508" s="61"/>
    </row>
    <row r="3509" spans="1:17" ht="15.75" thickBot="1" x14ac:dyDescent="0.3">
      <c r="A3509" t="str">
        <f t="shared" si="54"/>
        <v>Enero - Septiembre</v>
      </c>
      <c r="B3509" s="73" t="s">
        <v>2344</v>
      </c>
      <c r="C3509" s="68"/>
      <c r="D3509" s="56">
        <v>1</v>
      </c>
      <c r="E3509" s="56">
        <v>1</v>
      </c>
      <c r="F3509" s="56">
        <v>1</v>
      </c>
      <c r="G3509" s="56">
        <v>1</v>
      </c>
      <c r="H3509" s="56">
        <v>1</v>
      </c>
      <c r="I3509" s="56">
        <v>1</v>
      </c>
      <c r="J3509" s="56">
        <v>1</v>
      </c>
      <c r="K3509" s="56">
        <v>1</v>
      </c>
      <c r="L3509" s="56">
        <v>1</v>
      </c>
      <c r="M3509" s="56">
        <v>1</v>
      </c>
      <c r="N3509" s="56">
        <v>1</v>
      </c>
      <c r="O3509" s="56">
        <v>1</v>
      </c>
      <c r="P3509" s="68"/>
      <c r="Q3509" s="62"/>
    </row>
    <row r="3510" spans="1:17" ht="15.75" thickTop="1" x14ac:dyDescent="0.25">
      <c r="A3510" t="str">
        <f t="shared" si="54"/>
        <v>217605576</v>
      </c>
      <c r="B3510" s="74">
        <v>217605576</v>
      </c>
      <c r="C3510" s="65" t="s">
        <v>1768</v>
      </c>
      <c r="D3510" s="41">
        <v>3</v>
      </c>
      <c r="E3510" s="41">
        <v>3</v>
      </c>
      <c r="F3510" s="41">
        <v>0</v>
      </c>
      <c r="G3510" s="41">
        <v>0</v>
      </c>
      <c r="H3510" s="41">
        <v>3</v>
      </c>
      <c r="I3510" s="41">
        <v>3</v>
      </c>
      <c r="J3510" s="41">
        <v>0</v>
      </c>
      <c r="K3510" s="41">
        <v>3</v>
      </c>
      <c r="L3510" s="41">
        <v>2</v>
      </c>
      <c r="M3510" s="41">
        <v>3</v>
      </c>
      <c r="N3510" s="41">
        <v>3</v>
      </c>
      <c r="O3510" s="41">
        <v>1</v>
      </c>
      <c r="P3510" s="65">
        <f>SUM(D3510:O3510)</f>
        <v>24</v>
      </c>
      <c r="Q3510" s="67">
        <f>P3510/36</f>
        <v>0.66666666666666663</v>
      </c>
    </row>
    <row r="3511" spans="1:17" x14ac:dyDescent="0.25">
      <c r="A3511" t="str">
        <f t="shared" si="54"/>
        <v>Enero - Junio</v>
      </c>
      <c r="B3511" s="72" t="s">
        <v>2341</v>
      </c>
      <c r="D3511" s="63">
        <v>1</v>
      </c>
      <c r="E3511" s="63">
        <v>1</v>
      </c>
      <c r="F3511" s="63">
        <v>0</v>
      </c>
      <c r="G3511" s="63">
        <v>0</v>
      </c>
      <c r="H3511" s="63">
        <v>1</v>
      </c>
      <c r="I3511" s="63">
        <v>1</v>
      </c>
      <c r="J3511" s="63">
        <v>0</v>
      </c>
      <c r="K3511" s="63">
        <v>1</v>
      </c>
      <c r="L3511" s="63">
        <v>1</v>
      </c>
      <c r="M3511" s="63">
        <v>1</v>
      </c>
      <c r="N3511" s="63">
        <v>1</v>
      </c>
      <c r="O3511" s="63">
        <v>0</v>
      </c>
      <c r="Q3511" s="61"/>
    </row>
    <row r="3512" spans="1:17" x14ac:dyDescent="0.25">
      <c r="A3512" t="str">
        <f t="shared" si="54"/>
        <v>Enero - Marzo</v>
      </c>
      <c r="B3512" s="72" t="s">
        <v>2301</v>
      </c>
      <c r="D3512" s="63">
        <v>1</v>
      </c>
      <c r="E3512" s="63">
        <v>1</v>
      </c>
      <c r="F3512" s="63">
        <v>0</v>
      </c>
      <c r="G3512" s="63">
        <v>0</v>
      </c>
      <c r="H3512" s="63">
        <v>1</v>
      </c>
      <c r="I3512" s="63">
        <v>1</v>
      </c>
      <c r="J3512" s="63">
        <v>0</v>
      </c>
      <c r="K3512" s="63">
        <v>1</v>
      </c>
      <c r="L3512" s="63">
        <v>0</v>
      </c>
      <c r="M3512" s="63">
        <v>1</v>
      </c>
      <c r="N3512" s="63">
        <v>1</v>
      </c>
      <c r="O3512" s="63">
        <v>0</v>
      </c>
      <c r="Q3512" s="61"/>
    </row>
    <row r="3513" spans="1:17" ht="15.75" thickBot="1" x14ac:dyDescent="0.3">
      <c r="A3513" t="str">
        <f t="shared" si="54"/>
        <v>Enero - Septiembre</v>
      </c>
      <c r="B3513" s="73" t="s">
        <v>2344</v>
      </c>
      <c r="C3513" s="68"/>
      <c r="D3513" s="56">
        <v>1</v>
      </c>
      <c r="E3513" s="56">
        <v>1</v>
      </c>
      <c r="F3513" s="56">
        <v>0</v>
      </c>
      <c r="G3513" s="56">
        <v>0</v>
      </c>
      <c r="H3513" s="56">
        <v>1</v>
      </c>
      <c r="I3513" s="56">
        <v>1</v>
      </c>
      <c r="J3513" s="56">
        <v>0</v>
      </c>
      <c r="K3513" s="56">
        <v>1</v>
      </c>
      <c r="L3513" s="56">
        <v>1</v>
      </c>
      <c r="M3513" s="56">
        <v>1</v>
      </c>
      <c r="N3513" s="56">
        <v>1</v>
      </c>
      <c r="O3513" s="56">
        <v>1</v>
      </c>
      <c r="P3513" s="68"/>
      <c r="Q3513" s="62"/>
    </row>
    <row r="3514" spans="1:17" ht="15.75" thickTop="1" x14ac:dyDescent="0.25">
      <c r="A3514" t="str">
        <f t="shared" si="54"/>
        <v>217615176</v>
      </c>
      <c r="B3514" s="74">
        <v>217615176</v>
      </c>
      <c r="C3514" s="65" t="s">
        <v>1770</v>
      </c>
      <c r="D3514" s="41">
        <v>3</v>
      </c>
      <c r="E3514" s="41">
        <v>2</v>
      </c>
      <c r="F3514" s="41">
        <v>3</v>
      </c>
      <c r="G3514" s="41">
        <v>3</v>
      </c>
      <c r="H3514" s="41">
        <v>3</v>
      </c>
      <c r="I3514" s="41">
        <v>3</v>
      </c>
      <c r="J3514" s="41">
        <v>3</v>
      </c>
      <c r="K3514" s="41">
        <v>3</v>
      </c>
      <c r="L3514" s="41">
        <v>3</v>
      </c>
      <c r="M3514" s="41">
        <v>3</v>
      </c>
      <c r="N3514" s="41">
        <v>3</v>
      </c>
      <c r="O3514" s="41">
        <v>3</v>
      </c>
      <c r="P3514" s="65">
        <f>SUM(D3514:O3514)</f>
        <v>35</v>
      </c>
      <c r="Q3514" s="67">
        <f>P3514/36</f>
        <v>0.97222222222222221</v>
      </c>
    </row>
    <row r="3515" spans="1:17" x14ac:dyDescent="0.25">
      <c r="A3515" t="str">
        <f t="shared" si="54"/>
        <v>Enero - Junio</v>
      </c>
      <c r="B3515" s="72" t="s">
        <v>2341</v>
      </c>
      <c r="D3515" s="63">
        <v>1</v>
      </c>
      <c r="E3515" s="63">
        <v>1</v>
      </c>
      <c r="F3515" s="63">
        <v>1</v>
      </c>
      <c r="G3515" s="63">
        <v>1</v>
      </c>
      <c r="H3515" s="63">
        <v>1</v>
      </c>
      <c r="I3515" s="63">
        <v>1</v>
      </c>
      <c r="J3515" s="63">
        <v>1</v>
      </c>
      <c r="K3515" s="63">
        <v>1</v>
      </c>
      <c r="L3515" s="63">
        <v>1</v>
      </c>
      <c r="M3515" s="63">
        <v>1</v>
      </c>
      <c r="N3515" s="63">
        <v>1</v>
      </c>
      <c r="O3515" s="63">
        <v>1</v>
      </c>
      <c r="Q3515" s="61"/>
    </row>
    <row r="3516" spans="1:17" x14ac:dyDescent="0.25">
      <c r="A3516" t="str">
        <f t="shared" si="54"/>
        <v>Enero - Marzo</v>
      </c>
      <c r="B3516" s="72" t="s">
        <v>2301</v>
      </c>
      <c r="D3516" s="63">
        <v>1</v>
      </c>
      <c r="E3516" s="63">
        <v>0</v>
      </c>
      <c r="F3516" s="63">
        <v>1</v>
      </c>
      <c r="G3516" s="63">
        <v>1</v>
      </c>
      <c r="H3516" s="63">
        <v>1</v>
      </c>
      <c r="I3516" s="63">
        <v>1</v>
      </c>
      <c r="J3516" s="63">
        <v>1</v>
      </c>
      <c r="K3516" s="63">
        <v>1</v>
      </c>
      <c r="L3516" s="63">
        <v>1</v>
      </c>
      <c r="M3516" s="63">
        <v>1</v>
      </c>
      <c r="N3516" s="63">
        <v>1</v>
      </c>
      <c r="O3516" s="63">
        <v>1</v>
      </c>
      <c r="Q3516" s="61"/>
    </row>
    <row r="3517" spans="1:17" ht="15.75" thickBot="1" x14ac:dyDescent="0.3">
      <c r="A3517" t="str">
        <f t="shared" si="54"/>
        <v>Enero - Septiembre</v>
      </c>
      <c r="B3517" s="73" t="s">
        <v>2344</v>
      </c>
      <c r="C3517" s="68"/>
      <c r="D3517" s="56">
        <v>1</v>
      </c>
      <c r="E3517" s="56">
        <v>1</v>
      </c>
      <c r="F3517" s="56">
        <v>1</v>
      </c>
      <c r="G3517" s="56">
        <v>1</v>
      </c>
      <c r="H3517" s="56">
        <v>1</v>
      </c>
      <c r="I3517" s="56">
        <v>1</v>
      </c>
      <c r="J3517" s="56">
        <v>1</v>
      </c>
      <c r="K3517" s="56">
        <v>1</v>
      </c>
      <c r="L3517" s="56">
        <v>1</v>
      </c>
      <c r="M3517" s="56">
        <v>1</v>
      </c>
      <c r="N3517" s="56">
        <v>1</v>
      </c>
      <c r="O3517" s="56">
        <v>1</v>
      </c>
      <c r="P3517" s="68"/>
      <c r="Q3517" s="62"/>
    </row>
    <row r="3518" spans="1:17" ht="15.75" thickTop="1" x14ac:dyDescent="0.25">
      <c r="A3518" t="str">
        <f t="shared" si="54"/>
        <v>217615276</v>
      </c>
      <c r="B3518" s="74">
        <v>217615276</v>
      </c>
      <c r="C3518" s="65" t="s">
        <v>1772</v>
      </c>
      <c r="D3518" s="41">
        <v>3</v>
      </c>
      <c r="E3518" s="41">
        <v>3</v>
      </c>
      <c r="F3518" s="41">
        <v>3</v>
      </c>
      <c r="G3518" s="41">
        <v>3</v>
      </c>
      <c r="H3518" s="41">
        <v>3</v>
      </c>
      <c r="I3518" s="41">
        <v>3</v>
      </c>
      <c r="J3518" s="41">
        <v>2</v>
      </c>
      <c r="K3518" s="41">
        <v>3</v>
      </c>
      <c r="L3518" s="41">
        <v>3</v>
      </c>
      <c r="M3518" s="41">
        <v>3</v>
      </c>
      <c r="N3518" s="41">
        <v>3</v>
      </c>
      <c r="O3518" s="41">
        <v>3</v>
      </c>
      <c r="P3518" s="65">
        <f>SUM(D3518:O3518)</f>
        <v>35</v>
      </c>
      <c r="Q3518" s="67">
        <f>P3518/36</f>
        <v>0.97222222222222221</v>
      </c>
    </row>
    <row r="3519" spans="1:17" x14ac:dyDescent="0.25">
      <c r="A3519" t="str">
        <f t="shared" si="54"/>
        <v>Enero - Junio</v>
      </c>
      <c r="B3519" s="72" t="s">
        <v>2341</v>
      </c>
      <c r="D3519" s="63">
        <v>1</v>
      </c>
      <c r="E3519" s="63">
        <v>1</v>
      </c>
      <c r="F3519" s="63">
        <v>1</v>
      </c>
      <c r="G3519" s="63">
        <v>1</v>
      </c>
      <c r="H3519" s="63">
        <v>1</v>
      </c>
      <c r="I3519" s="63">
        <v>1</v>
      </c>
      <c r="J3519" s="63">
        <v>1</v>
      </c>
      <c r="K3519" s="63">
        <v>1</v>
      </c>
      <c r="L3519" s="63">
        <v>1</v>
      </c>
      <c r="M3519" s="63">
        <v>1</v>
      </c>
      <c r="N3519" s="63">
        <v>1</v>
      </c>
      <c r="O3519" s="63">
        <v>1</v>
      </c>
      <c r="Q3519" s="61"/>
    </row>
    <row r="3520" spans="1:17" x14ac:dyDescent="0.25">
      <c r="A3520" t="str">
        <f t="shared" si="54"/>
        <v>Enero - Marzo</v>
      </c>
      <c r="B3520" s="72" t="s">
        <v>2301</v>
      </c>
      <c r="D3520" s="63">
        <v>1</v>
      </c>
      <c r="E3520" s="63">
        <v>1</v>
      </c>
      <c r="F3520" s="63">
        <v>1</v>
      </c>
      <c r="G3520" s="63">
        <v>1</v>
      </c>
      <c r="H3520" s="63">
        <v>1</v>
      </c>
      <c r="I3520" s="63">
        <v>1</v>
      </c>
      <c r="J3520" s="63">
        <v>0</v>
      </c>
      <c r="K3520" s="63">
        <v>1</v>
      </c>
      <c r="L3520" s="63">
        <v>1</v>
      </c>
      <c r="M3520" s="63">
        <v>1</v>
      </c>
      <c r="N3520" s="63">
        <v>1</v>
      </c>
      <c r="O3520" s="63">
        <v>1</v>
      </c>
      <c r="Q3520" s="61"/>
    </row>
    <row r="3521" spans="1:17" ht="15.75" thickBot="1" x14ac:dyDescent="0.3">
      <c r="A3521" t="str">
        <f t="shared" si="54"/>
        <v>Enero - Septiembre</v>
      </c>
      <c r="B3521" s="73" t="s">
        <v>2344</v>
      </c>
      <c r="C3521" s="68"/>
      <c r="D3521" s="56">
        <v>1</v>
      </c>
      <c r="E3521" s="56">
        <v>1</v>
      </c>
      <c r="F3521" s="56">
        <v>1</v>
      </c>
      <c r="G3521" s="56">
        <v>1</v>
      </c>
      <c r="H3521" s="56">
        <v>1</v>
      </c>
      <c r="I3521" s="56">
        <v>1</v>
      </c>
      <c r="J3521" s="56">
        <v>1</v>
      </c>
      <c r="K3521" s="56">
        <v>1</v>
      </c>
      <c r="L3521" s="56">
        <v>1</v>
      </c>
      <c r="M3521" s="56">
        <v>1</v>
      </c>
      <c r="N3521" s="56">
        <v>1</v>
      </c>
      <c r="O3521" s="56">
        <v>1</v>
      </c>
      <c r="P3521" s="68"/>
      <c r="Q3521" s="62"/>
    </row>
    <row r="3522" spans="1:17" ht="15.75" thickTop="1" x14ac:dyDescent="0.25">
      <c r="A3522" t="str">
        <f t="shared" si="54"/>
        <v>217615476</v>
      </c>
      <c r="B3522" s="74">
        <v>217615476</v>
      </c>
      <c r="C3522" s="65" t="s">
        <v>1774</v>
      </c>
      <c r="D3522" s="41">
        <v>3</v>
      </c>
      <c r="E3522" s="41">
        <v>1</v>
      </c>
      <c r="F3522" s="41">
        <v>2</v>
      </c>
      <c r="G3522" s="41">
        <v>3</v>
      </c>
      <c r="H3522" s="41">
        <v>3</v>
      </c>
      <c r="I3522" s="41">
        <v>1</v>
      </c>
      <c r="J3522" s="41">
        <v>3</v>
      </c>
      <c r="K3522" s="41">
        <v>3</v>
      </c>
      <c r="L3522" s="41">
        <v>1</v>
      </c>
      <c r="M3522" s="41">
        <v>3</v>
      </c>
      <c r="N3522" s="41">
        <v>3</v>
      </c>
      <c r="O3522" s="41">
        <v>3</v>
      </c>
      <c r="P3522" s="65">
        <f>SUM(D3522:O3522)</f>
        <v>29</v>
      </c>
      <c r="Q3522" s="67">
        <f>P3522/36</f>
        <v>0.80555555555555558</v>
      </c>
    </row>
    <row r="3523" spans="1:17" x14ac:dyDescent="0.25">
      <c r="A3523" t="str">
        <f t="shared" ref="A3523:A3586" si="55">TEXT(B3523,0)</f>
        <v>Enero - Junio</v>
      </c>
      <c r="B3523" s="72" t="s">
        <v>2341</v>
      </c>
      <c r="D3523" s="63">
        <v>1</v>
      </c>
      <c r="E3523" s="63">
        <v>0</v>
      </c>
      <c r="F3523" s="63">
        <v>1</v>
      </c>
      <c r="G3523" s="63">
        <v>1</v>
      </c>
      <c r="H3523" s="63">
        <v>1</v>
      </c>
      <c r="I3523" s="63">
        <v>0</v>
      </c>
      <c r="J3523" s="63">
        <v>1</v>
      </c>
      <c r="K3523" s="63">
        <v>1</v>
      </c>
      <c r="L3523" s="63">
        <v>0</v>
      </c>
      <c r="M3523" s="63">
        <v>1</v>
      </c>
      <c r="N3523" s="63">
        <v>1</v>
      </c>
      <c r="O3523" s="63">
        <v>1</v>
      </c>
      <c r="Q3523" s="61"/>
    </row>
    <row r="3524" spans="1:17" x14ac:dyDescent="0.25">
      <c r="A3524" t="str">
        <f t="shared" si="55"/>
        <v>Enero - Marzo</v>
      </c>
      <c r="B3524" s="72" t="s">
        <v>2301</v>
      </c>
      <c r="D3524" s="63">
        <v>1</v>
      </c>
      <c r="E3524" s="63">
        <v>0</v>
      </c>
      <c r="F3524" s="63">
        <v>0</v>
      </c>
      <c r="G3524" s="63">
        <v>1</v>
      </c>
      <c r="H3524" s="63">
        <v>1</v>
      </c>
      <c r="I3524" s="63">
        <v>0</v>
      </c>
      <c r="J3524" s="63">
        <v>1</v>
      </c>
      <c r="K3524" s="63">
        <v>1</v>
      </c>
      <c r="L3524" s="63">
        <v>0</v>
      </c>
      <c r="M3524" s="63">
        <v>1</v>
      </c>
      <c r="N3524" s="63">
        <v>1</v>
      </c>
      <c r="O3524" s="63">
        <v>1</v>
      </c>
      <c r="Q3524" s="61"/>
    </row>
    <row r="3525" spans="1:17" ht="15.75" thickBot="1" x14ac:dyDescent="0.3">
      <c r="A3525" t="str">
        <f t="shared" si="55"/>
        <v>Enero - Septiembre</v>
      </c>
      <c r="B3525" s="73" t="s">
        <v>2344</v>
      </c>
      <c r="C3525" s="68"/>
      <c r="D3525" s="56">
        <v>1</v>
      </c>
      <c r="E3525" s="56">
        <v>1</v>
      </c>
      <c r="F3525" s="56">
        <v>1</v>
      </c>
      <c r="G3525" s="56">
        <v>1</v>
      </c>
      <c r="H3525" s="56">
        <v>1</v>
      </c>
      <c r="I3525" s="56">
        <v>1</v>
      </c>
      <c r="J3525" s="56">
        <v>1</v>
      </c>
      <c r="K3525" s="56">
        <v>1</v>
      </c>
      <c r="L3525" s="56">
        <v>1</v>
      </c>
      <c r="M3525" s="56">
        <v>1</v>
      </c>
      <c r="N3525" s="56">
        <v>1</v>
      </c>
      <c r="O3525" s="56">
        <v>1</v>
      </c>
      <c r="P3525" s="68"/>
      <c r="Q3525" s="62"/>
    </row>
    <row r="3526" spans="1:17" ht="15.75" thickTop="1" x14ac:dyDescent="0.25">
      <c r="A3526" t="str">
        <f t="shared" si="55"/>
        <v>217615676</v>
      </c>
      <c r="B3526" s="74">
        <v>217615676</v>
      </c>
      <c r="C3526" s="65" t="s">
        <v>1776</v>
      </c>
      <c r="D3526" s="41">
        <v>3</v>
      </c>
      <c r="E3526" s="41">
        <v>2</v>
      </c>
      <c r="F3526" s="41">
        <v>3</v>
      </c>
      <c r="G3526" s="41">
        <v>3</v>
      </c>
      <c r="H3526" s="41">
        <v>3</v>
      </c>
      <c r="I3526" s="41">
        <v>3</v>
      </c>
      <c r="J3526" s="41">
        <v>2</v>
      </c>
      <c r="K3526" s="41">
        <v>3</v>
      </c>
      <c r="L3526" s="41">
        <v>2</v>
      </c>
      <c r="M3526" s="41">
        <v>3</v>
      </c>
      <c r="N3526" s="41">
        <v>3</v>
      </c>
      <c r="O3526" s="41">
        <v>3</v>
      </c>
      <c r="P3526" s="65">
        <f>SUM(D3526:O3526)</f>
        <v>33</v>
      </c>
      <c r="Q3526" s="67">
        <f>P3526/36</f>
        <v>0.91666666666666663</v>
      </c>
    </row>
    <row r="3527" spans="1:17" x14ac:dyDescent="0.25">
      <c r="A3527" t="str">
        <f t="shared" si="55"/>
        <v>Enero - Junio</v>
      </c>
      <c r="B3527" s="72" t="s">
        <v>2341</v>
      </c>
      <c r="D3527" s="63">
        <v>1</v>
      </c>
      <c r="E3527" s="63">
        <v>1</v>
      </c>
      <c r="F3527" s="63">
        <v>1</v>
      </c>
      <c r="G3527" s="63">
        <v>1</v>
      </c>
      <c r="H3527" s="63">
        <v>1</v>
      </c>
      <c r="I3527" s="63">
        <v>1</v>
      </c>
      <c r="J3527" s="63">
        <v>1</v>
      </c>
      <c r="K3527" s="63">
        <v>1</v>
      </c>
      <c r="L3527" s="63">
        <v>1</v>
      </c>
      <c r="M3527" s="63">
        <v>1</v>
      </c>
      <c r="N3527" s="63">
        <v>1</v>
      </c>
      <c r="O3527" s="63">
        <v>1</v>
      </c>
      <c r="Q3527" s="61"/>
    </row>
    <row r="3528" spans="1:17" x14ac:dyDescent="0.25">
      <c r="A3528" t="str">
        <f t="shared" si="55"/>
        <v>Enero - Marzo</v>
      </c>
      <c r="B3528" s="72" t="s">
        <v>2301</v>
      </c>
      <c r="D3528" s="63">
        <v>1</v>
      </c>
      <c r="E3528" s="63">
        <v>1</v>
      </c>
      <c r="F3528" s="63">
        <v>1</v>
      </c>
      <c r="G3528" s="63">
        <v>1</v>
      </c>
      <c r="H3528" s="63">
        <v>1</v>
      </c>
      <c r="I3528" s="63">
        <v>1</v>
      </c>
      <c r="J3528" s="63">
        <v>0</v>
      </c>
      <c r="K3528" s="63">
        <v>1</v>
      </c>
      <c r="L3528" s="63">
        <v>1</v>
      </c>
      <c r="M3528" s="63">
        <v>1</v>
      </c>
      <c r="N3528" s="63">
        <v>1</v>
      </c>
      <c r="O3528" s="63">
        <v>1</v>
      </c>
      <c r="Q3528" s="61"/>
    </row>
    <row r="3529" spans="1:17" ht="15.75" thickBot="1" x14ac:dyDescent="0.3">
      <c r="A3529" t="str">
        <f t="shared" si="55"/>
        <v>Enero - Septiembre</v>
      </c>
      <c r="B3529" s="73" t="s">
        <v>2344</v>
      </c>
      <c r="C3529" s="68"/>
      <c r="D3529" s="56">
        <v>1</v>
      </c>
      <c r="E3529" s="56">
        <v>0</v>
      </c>
      <c r="F3529" s="56">
        <v>1</v>
      </c>
      <c r="G3529" s="56">
        <v>1</v>
      </c>
      <c r="H3529" s="56">
        <v>1</v>
      </c>
      <c r="I3529" s="56">
        <v>1</v>
      </c>
      <c r="J3529" s="56">
        <v>1</v>
      </c>
      <c r="K3529" s="56">
        <v>1</v>
      </c>
      <c r="L3529" s="56">
        <v>0</v>
      </c>
      <c r="M3529" s="56">
        <v>1</v>
      </c>
      <c r="N3529" s="56">
        <v>1</v>
      </c>
      <c r="O3529" s="56">
        <v>1</v>
      </c>
      <c r="P3529" s="68"/>
      <c r="Q3529" s="62"/>
    </row>
    <row r="3530" spans="1:17" ht="15.75" thickTop="1" x14ac:dyDescent="0.25">
      <c r="A3530" t="str">
        <f t="shared" si="55"/>
        <v>217615776</v>
      </c>
      <c r="B3530" s="74">
        <v>217615776</v>
      </c>
      <c r="C3530" s="65" t="s">
        <v>1778</v>
      </c>
      <c r="D3530" s="41">
        <v>3</v>
      </c>
      <c r="E3530" s="41">
        <v>3</v>
      </c>
      <c r="F3530" s="41">
        <v>3</v>
      </c>
      <c r="G3530" s="41">
        <v>3</v>
      </c>
      <c r="H3530" s="41">
        <v>3</v>
      </c>
      <c r="I3530" s="41">
        <v>2</v>
      </c>
      <c r="J3530" s="41">
        <v>3</v>
      </c>
      <c r="K3530" s="41">
        <v>3</v>
      </c>
      <c r="L3530" s="41">
        <v>3</v>
      </c>
      <c r="M3530" s="41">
        <v>3</v>
      </c>
      <c r="N3530" s="41">
        <v>3</v>
      </c>
      <c r="O3530" s="41">
        <v>3</v>
      </c>
      <c r="P3530" s="65">
        <f>SUM(D3530:O3530)</f>
        <v>35</v>
      </c>
      <c r="Q3530" s="67">
        <f>P3530/36</f>
        <v>0.97222222222222221</v>
      </c>
    </row>
    <row r="3531" spans="1:17" x14ac:dyDescent="0.25">
      <c r="A3531" t="str">
        <f t="shared" si="55"/>
        <v>Enero - Junio</v>
      </c>
      <c r="B3531" s="72" t="s">
        <v>2341</v>
      </c>
      <c r="D3531" s="63">
        <v>1</v>
      </c>
      <c r="E3531" s="63">
        <v>1</v>
      </c>
      <c r="F3531" s="63">
        <v>1</v>
      </c>
      <c r="G3531" s="63">
        <v>1</v>
      </c>
      <c r="H3531" s="63">
        <v>1</v>
      </c>
      <c r="I3531" s="63">
        <v>1</v>
      </c>
      <c r="J3531" s="63">
        <v>1</v>
      </c>
      <c r="K3531" s="63">
        <v>1</v>
      </c>
      <c r="L3531" s="63">
        <v>1</v>
      </c>
      <c r="M3531" s="63">
        <v>1</v>
      </c>
      <c r="N3531" s="63">
        <v>1</v>
      </c>
      <c r="O3531" s="63">
        <v>1</v>
      </c>
      <c r="Q3531" s="61"/>
    </row>
    <row r="3532" spans="1:17" x14ac:dyDescent="0.25">
      <c r="A3532" t="str">
        <f t="shared" si="55"/>
        <v>Enero - Marzo</v>
      </c>
      <c r="B3532" s="72" t="s">
        <v>2301</v>
      </c>
      <c r="D3532" s="63">
        <v>1</v>
      </c>
      <c r="E3532" s="63">
        <v>1</v>
      </c>
      <c r="F3532" s="63">
        <v>1</v>
      </c>
      <c r="G3532" s="63">
        <v>1</v>
      </c>
      <c r="H3532" s="63">
        <v>1</v>
      </c>
      <c r="I3532" s="63">
        <v>0</v>
      </c>
      <c r="J3532" s="63">
        <v>1</v>
      </c>
      <c r="K3532" s="63">
        <v>1</v>
      </c>
      <c r="L3532" s="63">
        <v>1</v>
      </c>
      <c r="M3532" s="63">
        <v>1</v>
      </c>
      <c r="N3532" s="63">
        <v>1</v>
      </c>
      <c r="O3532" s="63">
        <v>1</v>
      </c>
      <c r="Q3532" s="61"/>
    </row>
    <row r="3533" spans="1:17" ht="15.75" thickBot="1" x14ac:dyDescent="0.3">
      <c r="A3533" t="str">
        <f t="shared" si="55"/>
        <v>Enero - Septiembre</v>
      </c>
      <c r="B3533" s="73" t="s">
        <v>2344</v>
      </c>
      <c r="C3533" s="68"/>
      <c r="D3533" s="56">
        <v>1</v>
      </c>
      <c r="E3533" s="56">
        <v>1</v>
      </c>
      <c r="F3533" s="56">
        <v>1</v>
      </c>
      <c r="G3533" s="56">
        <v>1</v>
      </c>
      <c r="H3533" s="56">
        <v>1</v>
      </c>
      <c r="I3533" s="56">
        <v>1</v>
      </c>
      <c r="J3533" s="56">
        <v>1</v>
      </c>
      <c r="K3533" s="56">
        <v>1</v>
      </c>
      <c r="L3533" s="56">
        <v>1</v>
      </c>
      <c r="M3533" s="56">
        <v>1</v>
      </c>
      <c r="N3533" s="56">
        <v>1</v>
      </c>
      <c r="O3533" s="56">
        <v>1</v>
      </c>
      <c r="P3533" s="68"/>
      <c r="Q3533" s="62"/>
    </row>
    <row r="3534" spans="1:17" ht="15.75" thickTop="1" x14ac:dyDescent="0.25">
      <c r="A3534" t="str">
        <f t="shared" si="55"/>
        <v>217641676</v>
      </c>
      <c r="B3534" s="74">
        <v>217641676</v>
      </c>
      <c r="C3534" s="65" t="s">
        <v>1780</v>
      </c>
      <c r="D3534" s="41">
        <v>3</v>
      </c>
      <c r="E3534" s="41">
        <v>3</v>
      </c>
      <c r="F3534" s="41">
        <v>1</v>
      </c>
      <c r="G3534" s="41">
        <v>3</v>
      </c>
      <c r="H3534" s="41">
        <v>2</v>
      </c>
      <c r="I3534" s="41">
        <v>3</v>
      </c>
      <c r="J3534" s="41">
        <v>3</v>
      </c>
      <c r="K3534" s="41">
        <v>3</v>
      </c>
      <c r="L3534" s="41">
        <v>3</v>
      </c>
      <c r="M3534" s="41">
        <v>3</v>
      </c>
      <c r="N3534" s="41">
        <v>3</v>
      </c>
      <c r="O3534" s="41">
        <v>3</v>
      </c>
      <c r="P3534" s="65">
        <f>SUM(D3534:O3534)</f>
        <v>33</v>
      </c>
      <c r="Q3534" s="67">
        <f>P3534/36</f>
        <v>0.91666666666666663</v>
      </c>
    </row>
    <row r="3535" spans="1:17" x14ac:dyDescent="0.25">
      <c r="A3535" t="str">
        <f t="shared" si="55"/>
        <v>Enero - Junio</v>
      </c>
      <c r="B3535" s="72" t="s">
        <v>2341</v>
      </c>
      <c r="D3535" s="63">
        <v>1</v>
      </c>
      <c r="E3535" s="63">
        <v>1</v>
      </c>
      <c r="F3535" s="63">
        <v>0</v>
      </c>
      <c r="G3535" s="63">
        <v>1</v>
      </c>
      <c r="H3535" s="63">
        <v>1</v>
      </c>
      <c r="I3535" s="63">
        <v>1</v>
      </c>
      <c r="J3535" s="63">
        <v>1</v>
      </c>
      <c r="K3535" s="63">
        <v>1</v>
      </c>
      <c r="L3535" s="63">
        <v>1</v>
      </c>
      <c r="M3535" s="63">
        <v>1</v>
      </c>
      <c r="N3535" s="63">
        <v>1</v>
      </c>
      <c r="O3535" s="63">
        <v>1</v>
      </c>
      <c r="Q3535" s="61"/>
    </row>
    <row r="3536" spans="1:17" x14ac:dyDescent="0.25">
      <c r="A3536" t="str">
        <f t="shared" si="55"/>
        <v>Enero - Marzo</v>
      </c>
      <c r="B3536" s="72" t="s">
        <v>2301</v>
      </c>
      <c r="D3536" s="63">
        <v>1</v>
      </c>
      <c r="E3536" s="63">
        <v>1</v>
      </c>
      <c r="F3536" s="63">
        <v>0</v>
      </c>
      <c r="G3536" s="63">
        <v>1</v>
      </c>
      <c r="H3536" s="63">
        <v>1</v>
      </c>
      <c r="I3536" s="63">
        <v>1</v>
      </c>
      <c r="J3536" s="63">
        <v>1</v>
      </c>
      <c r="K3536" s="63">
        <v>1</v>
      </c>
      <c r="L3536" s="63">
        <v>1</v>
      </c>
      <c r="M3536" s="63">
        <v>1</v>
      </c>
      <c r="N3536" s="63">
        <v>1</v>
      </c>
      <c r="O3536" s="63">
        <v>1</v>
      </c>
      <c r="Q3536" s="61"/>
    </row>
    <row r="3537" spans="1:17" ht="15.75" thickBot="1" x14ac:dyDescent="0.3">
      <c r="A3537" t="str">
        <f t="shared" si="55"/>
        <v>Enero - Septiembre</v>
      </c>
      <c r="B3537" s="73" t="s">
        <v>2344</v>
      </c>
      <c r="C3537" s="68"/>
      <c r="D3537" s="56">
        <v>1</v>
      </c>
      <c r="E3537" s="56">
        <v>1</v>
      </c>
      <c r="F3537" s="56">
        <v>1</v>
      </c>
      <c r="G3537" s="56">
        <v>1</v>
      </c>
      <c r="H3537" s="56">
        <v>0</v>
      </c>
      <c r="I3537" s="56">
        <v>1</v>
      </c>
      <c r="J3537" s="56">
        <v>1</v>
      </c>
      <c r="K3537" s="56">
        <v>1</v>
      </c>
      <c r="L3537" s="56">
        <v>1</v>
      </c>
      <c r="M3537" s="56">
        <v>1</v>
      </c>
      <c r="N3537" s="56">
        <v>1</v>
      </c>
      <c r="O3537" s="56">
        <v>1</v>
      </c>
      <c r="P3537" s="68"/>
      <c r="Q3537" s="62"/>
    </row>
    <row r="3538" spans="1:17" ht="15.75" thickTop="1" x14ac:dyDescent="0.25">
      <c r="A3538" t="str">
        <f t="shared" si="55"/>
        <v>217668176</v>
      </c>
      <c r="B3538" s="74">
        <v>217668176</v>
      </c>
      <c r="C3538" s="65" t="s">
        <v>1782</v>
      </c>
      <c r="D3538" s="41">
        <v>3</v>
      </c>
      <c r="E3538" s="41">
        <v>3</v>
      </c>
      <c r="F3538" s="41">
        <v>3</v>
      </c>
      <c r="G3538" s="41">
        <v>3</v>
      </c>
      <c r="H3538" s="41">
        <v>3</v>
      </c>
      <c r="I3538" s="41">
        <v>3</v>
      </c>
      <c r="J3538" s="41">
        <v>2</v>
      </c>
      <c r="K3538" s="41">
        <v>3</v>
      </c>
      <c r="L3538" s="41">
        <v>2</v>
      </c>
      <c r="M3538" s="41">
        <v>3</v>
      </c>
      <c r="N3538" s="41">
        <v>3</v>
      </c>
      <c r="O3538" s="41">
        <v>3</v>
      </c>
      <c r="P3538" s="65">
        <f>SUM(D3538:O3538)</f>
        <v>34</v>
      </c>
      <c r="Q3538" s="67">
        <f>P3538/36</f>
        <v>0.94444444444444442</v>
      </c>
    </row>
    <row r="3539" spans="1:17" x14ac:dyDescent="0.25">
      <c r="A3539" t="str">
        <f t="shared" si="55"/>
        <v>Enero - Junio</v>
      </c>
      <c r="B3539" s="72" t="s">
        <v>2341</v>
      </c>
      <c r="D3539" s="63">
        <v>1</v>
      </c>
      <c r="E3539" s="63">
        <v>1</v>
      </c>
      <c r="F3539" s="63">
        <v>1</v>
      </c>
      <c r="G3539" s="63">
        <v>1</v>
      </c>
      <c r="H3539" s="63">
        <v>1</v>
      </c>
      <c r="I3539" s="63">
        <v>1</v>
      </c>
      <c r="J3539" s="63">
        <v>1</v>
      </c>
      <c r="K3539" s="63">
        <v>1</v>
      </c>
      <c r="L3539" s="63">
        <v>1</v>
      </c>
      <c r="M3539" s="63">
        <v>1</v>
      </c>
      <c r="N3539" s="63">
        <v>1</v>
      </c>
      <c r="O3539" s="63">
        <v>1</v>
      </c>
      <c r="Q3539" s="61"/>
    </row>
    <row r="3540" spans="1:17" x14ac:dyDescent="0.25">
      <c r="A3540" t="str">
        <f t="shared" si="55"/>
        <v>Enero - Marzo</v>
      </c>
      <c r="B3540" s="72" t="s">
        <v>2301</v>
      </c>
      <c r="D3540" s="63">
        <v>1</v>
      </c>
      <c r="E3540" s="63">
        <v>1</v>
      </c>
      <c r="F3540" s="63">
        <v>1</v>
      </c>
      <c r="G3540" s="63">
        <v>1</v>
      </c>
      <c r="H3540" s="63">
        <v>1</v>
      </c>
      <c r="I3540" s="63">
        <v>1</v>
      </c>
      <c r="J3540" s="63">
        <v>0</v>
      </c>
      <c r="K3540" s="63">
        <v>1</v>
      </c>
      <c r="L3540" s="63">
        <v>0</v>
      </c>
      <c r="M3540" s="63">
        <v>1</v>
      </c>
      <c r="N3540" s="63">
        <v>1</v>
      </c>
      <c r="O3540" s="63">
        <v>1</v>
      </c>
      <c r="Q3540" s="61"/>
    </row>
    <row r="3541" spans="1:17" ht="15.75" thickBot="1" x14ac:dyDescent="0.3">
      <c r="A3541" t="str">
        <f t="shared" si="55"/>
        <v>Enero - Septiembre</v>
      </c>
      <c r="B3541" s="73" t="s">
        <v>2344</v>
      </c>
      <c r="C3541" s="68"/>
      <c r="D3541" s="56">
        <v>1</v>
      </c>
      <c r="E3541" s="56">
        <v>1</v>
      </c>
      <c r="F3541" s="56">
        <v>1</v>
      </c>
      <c r="G3541" s="56">
        <v>1</v>
      </c>
      <c r="H3541" s="56">
        <v>1</v>
      </c>
      <c r="I3541" s="56">
        <v>1</v>
      </c>
      <c r="J3541" s="56">
        <v>1</v>
      </c>
      <c r="K3541" s="56">
        <v>1</v>
      </c>
      <c r="L3541" s="56">
        <v>1</v>
      </c>
      <c r="M3541" s="56">
        <v>1</v>
      </c>
      <c r="N3541" s="56">
        <v>1</v>
      </c>
      <c r="O3541" s="56">
        <v>1</v>
      </c>
      <c r="P3541" s="68"/>
      <c r="Q3541" s="62"/>
    </row>
    <row r="3542" spans="1:17" ht="15.75" thickTop="1" x14ac:dyDescent="0.25">
      <c r="A3542" t="str">
        <f t="shared" si="55"/>
        <v>217668276</v>
      </c>
      <c r="B3542" s="74">
        <v>217668276</v>
      </c>
      <c r="C3542" s="65" t="s">
        <v>1784</v>
      </c>
      <c r="D3542" s="41">
        <v>3</v>
      </c>
      <c r="E3542" s="41">
        <v>3</v>
      </c>
      <c r="F3542" s="41">
        <v>3</v>
      </c>
      <c r="G3542" s="41">
        <v>2</v>
      </c>
      <c r="H3542" s="41">
        <v>2</v>
      </c>
      <c r="I3542" s="41">
        <v>1</v>
      </c>
      <c r="J3542" s="41">
        <v>3</v>
      </c>
      <c r="K3542" s="41">
        <v>3</v>
      </c>
      <c r="L3542" s="41">
        <v>3</v>
      </c>
      <c r="M3542" s="41">
        <v>3</v>
      </c>
      <c r="N3542" s="41">
        <v>3</v>
      </c>
      <c r="O3542" s="41">
        <v>3</v>
      </c>
      <c r="P3542" s="65">
        <f>SUM(D3542:O3542)</f>
        <v>32</v>
      </c>
      <c r="Q3542" s="67">
        <f>P3542/36</f>
        <v>0.88888888888888884</v>
      </c>
    </row>
    <row r="3543" spans="1:17" x14ac:dyDescent="0.25">
      <c r="A3543" t="str">
        <f t="shared" si="55"/>
        <v>Enero - Junio</v>
      </c>
      <c r="B3543" s="72" t="s">
        <v>2341</v>
      </c>
      <c r="D3543" s="63">
        <v>1</v>
      </c>
      <c r="E3543" s="63">
        <v>1</v>
      </c>
      <c r="F3543" s="63">
        <v>1</v>
      </c>
      <c r="G3543" s="63">
        <v>1</v>
      </c>
      <c r="H3543" s="63">
        <v>1</v>
      </c>
      <c r="I3543" s="63">
        <v>0</v>
      </c>
      <c r="J3543" s="63">
        <v>1</v>
      </c>
      <c r="K3543" s="63">
        <v>1</v>
      </c>
      <c r="L3543" s="63">
        <v>1</v>
      </c>
      <c r="M3543" s="63">
        <v>1</v>
      </c>
      <c r="N3543" s="63">
        <v>1</v>
      </c>
      <c r="O3543" s="63">
        <v>1</v>
      </c>
      <c r="Q3543" s="61"/>
    </row>
    <row r="3544" spans="1:17" x14ac:dyDescent="0.25">
      <c r="A3544" t="str">
        <f t="shared" si="55"/>
        <v>Enero - Marzo</v>
      </c>
      <c r="B3544" s="72" t="s">
        <v>2301</v>
      </c>
      <c r="D3544" s="63">
        <v>1</v>
      </c>
      <c r="E3544" s="63">
        <v>1</v>
      </c>
      <c r="F3544" s="63">
        <v>1</v>
      </c>
      <c r="G3544" s="63">
        <v>1</v>
      </c>
      <c r="H3544" s="63">
        <v>0</v>
      </c>
      <c r="I3544" s="63">
        <v>0</v>
      </c>
      <c r="J3544" s="63">
        <v>1</v>
      </c>
      <c r="K3544" s="63">
        <v>1</v>
      </c>
      <c r="L3544" s="63">
        <v>1</v>
      </c>
      <c r="M3544" s="63">
        <v>1</v>
      </c>
      <c r="N3544" s="63">
        <v>1</v>
      </c>
      <c r="O3544" s="63">
        <v>1</v>
      </c>
      <c r="Q3544" s="61"/>
    </row>
    <row r="3545" spans="1:17" ht="15.75" thickBot="1" x14ac:dyDescent="0.3">
      <c r="A3545" t="str">
        <f t="shared" si="55"/>
        <v>Enero - Septiembre</v>
      </c>
      <c r="B3545" s="73" t="s">
        <v>2344</v>
      </c>
      <c r="C3545" s="68"/>
      <c r="D3545" s="56">
        <v>1</v>
      </c>
      <c r="E3545" s="56">
        <v>1</v>
      </c>
      <c r="F3545" s="56">
        <v>1</v>
      </c>
      <c r="G3545" s="56">
        <v>0</v>
      </c>
      <c r="H3545" s="56">
        <v>1</v>
      </c>
      <c r="I3545" s="56">
        <v>1</v>
      </c>
      <c r="J3545" s="56">
        <v>1</v>
      </c>
      <c r="K3545" s="56">
        <v>1</v>
      </c>
      <c r="L3545" s="56">
        <v>1</v>
      </c>
      <c r="M3545" s="56">
        <v>1</v>
      </c>
      <c r="N3545" s="56">
        <v>1</v>
      </c>
      <c r="O3545" s="56">
        <v>1</v>
      </c>
      <c r="P3545" s="68"/>
      <c r="Q3545" s="62"/>
    </row>
    <row r="3546" spans="1:17" ht="15.75" thickTop="1" x14ac:dyDescent="0.25">
      <c r="A3546" t="str">
        <f t="shared" si="55"/>
        <v>217715377</v>
      </c>
      <c r="B3546" s="74">
        <v>217715377</v>
      </c>
      <c r="C3546" s="65" t="s">
        <v>1786</v>
      </c>
      <c r="D3546" s="41">
        <v>3</v>
      </c>
      <c r="E3546" s="41">
        <v>2</v>
      </c>
      <c r="F3546" s="41">
        <v>3</v>
      </c>
      <c r="G3546" s="41">
        <v>3</v>
      </c>
      <c r="H3546" s="41">
        <v>2</v>
      </c>
      <c r="I3546" s="41">
        <v>1</v>
      </c>
      <c r="J3546" s="41">
        <v>3</v>
      </c>
      <c r="K3546" s="41">
        <v>3</v>
      </c>
      <c r="L3546" s="41">
        <v>3</v>
      </c>
      <c r="M3546" s="41">
        <v>3</v>
      </c>
      <c r="N3546" s="41">
        <v>3</v>
      </c>
      <c r="O3546" s="41">
        <v>3</v>
      </c>
      <c r="P3546" s="65">
        <f>SUM(D3546:O3546)</f>
        <v>32</v>
      </c>
      <c r="Q3546" s="67">
        <f>P3546/36</f>
        <v>0.88888888888888884</v>
      </c>
    </row>
    <row r="3547" spans="1:17" x14ac:dyDescent="0.25">
      <c r="A3547" t="str">
        <f t="shared" si="55"/>
        <v>Enero - Junio</v>
      </c>
      <c r="B3547" s="72" t="s">
        <v>2341</v>
      </c>
      <c r="D3547" s="63">
        <v>1</v>
      </c>
      <c r="E3547" s="63">
        <v>1</v>
      </c>
      <c r="F3547" s="63">
        <v>1</v>
      </c>
      <c r="G3547" s="63">
        <v>1</v>
      </c>
      <c r="H3547" s="63">
        <v>1</v>
      </c>
      <c r="I3547" s="63">
        <v>0</v>
      </c>
      <c r="J3547" s="63">
        <v>1</v>
      </c>
      <c r="K3547" s="63">
        <v>1</v>
      </c>
      <c r="L3547" s="63">
        <v>1</v>
      </c>
      <c r="M3547" s="63">
        <v>1</v>
      </c>
      <c r="N3547" s="63">
        <v>1</v>
      </c>
      <c r="O3547" s="63">
        <v>1</v>
      </c>
      <c r="Q3547" s="61"/>
    </row>
    <row r="3548" spans="1:17" x14ac:dyDescent="0.25">
      <c r="A3548" t="str">
        <f t="shared" si="55"/>
        <v>Enero - Marzo</v>
      </c>
      <c r="B3548" s="72" t="s">
        <v>2301</v>
      </c>
      <c r="D3548" s="63">
        <v>1</v>
      </c>
      <c r="E3548" s="63">
        <v>0</v>
      </c>
      <c r="F3548" s="63">
        <v>1</v>
      </c>
      <c r="G3548" s="63">
        <v>1</v>
      </c>
      <c r="H3548" s="63">
        <v>0</v>
      </c>
      <c r="I3548" s="63">
        <v>0</v>
      </c>
      <c r="J3548" s="63">
        <v>1</v>
      </c>
      <c r="K3548" s="63">
        <v>1</v>
      </c>
      <c r="L3548" s="63">
        <v>1</v>
      </c>
      <c r="M3548" s="63">
        <v>1</v>
      </c>
      <c r="N3548" s="63">
        <v>1</v>
      </c>
      <c r="O3548" s="63">
        <v>1</v>
      </c>
      <c r="Q3548" s="61"/>
    </row>
    <row r="3549" spans="1:17" ht="15.75" thickBot="1" x14ac:dyDescent="0.3">
      <c r="A3549" t="str">
        <f t="shared" si="55"/>
        <v>Enero - Septiembre</v>
      </c>
      <c r="B3549" s="73" t="s">
        <v>2344</v>
      </c>
      <c r="C3549" s="68"/>
      <c r="D3549" s="56">
        <v>1</v>
      </c>
      <c r="E3549" s="56">
        <v>1</v>
      </c>
      <c r="F3549" s="56">
        <v>1</v>
      </c>
      <c r="G3549" s="56">
        <v>1</v>
      </c>
      <c r="H3549" s="56">
        <v>1</v>
      </c>
      <c r="I3549" s="56">
        <v>1</v>
      </c>
      <c r="J3549" s="56">
        <v>1</v>
      </c>
      <c r="K3549" s="56">
        <v>1</v>
      </c>
      <c r="L3549" s="56">
        <v>1</v>
      </c>
      <c r="M3549" s="56">
        <v>1</v>
      </c>
      <c r="N3549" s="56">
        <v>1</v>
      </c>
      <c r="O3549" s="56">
        <v>1</v>
      </c>
      <c r="P3549" s="68"/>
      <c r="Q3549" s="62"/>
    </row>
    <row r="3550" spans="1:17" ht="15.75" thickTop="1" x14ac:dyDescent="0.25">
      <c r="A3550" t="str">
        <f t="shared" si="55"/>
        <v>217717777</v>
      </c>
      <c r="B3550" s="74">
        <v>217717777</v>
      </c>
      <c r="C3550" s="65" t="s">
        <v>1788</v>
      </c>
      <c r="D3550" s="41">
        <v>2</v>
      </c>
      <c r="E3550" s="41">
        <v>3</v>
      </c>
      <c r="F3550" s="41">
        <v>3</v>
      </c>
      <c r="G3550" s="41">
        <v>3</v>
      </c>
      <c r="H3550" s="41">
        <v>3</v>
      </c>
      <c r="I3550" s="41">
        <v>3</v>
      </c>
      <c r="J3550" s="41">
        <v>3</v>
      </c>
      <c r="K3550" s="41">
        <v>3</v>
      </c>
      <c r="L3550" s="41">
        <v>3</v>
      </c>
      <c r="M3550" s="41">
        <v>3</v>
      </c>
      <c r="N3550" s="41">
        <v>3</v>
      </c>
      <c r="O3550" s="41">
        <v>3</v>
      </c>
      <c r="P3550" s="65">
        <f>SUM(D3550:O3550)</f>
        <v>35</v>
      </c>
      <c r="Q3550" s="67">
        <f>P3550/36</f>
        <v>0.97222222222222221</v>
      </c>
    </row>
    <row r="3551" spans="1:17" x14ac:dyDescent="0.25">
      <c r="A3551" t="str">
        <f t="shared" si="55"/>
        <v>Enero - Junio</v>
      </c>
      <c r="B3551" s="72" t="s">
        <v>2341</v>
      </c>
      <c r="D3551" s="63">
        <v>1</v>
      </c>
      <c r="E3551" s="63">
        <v>1</v>
      </c>
      <c r="F3551" s="63">
        <v>1</v>
      </c>
      <c r="G3551" s="63">
        <v>1</v>
      </c>
      <c r="H3551" s="63">
        <v>1</v>
      </c>
      <c r="I3551" s="63">
        <v>1</v>
      </c>
      <c r="J3551" s="63">
        <v>1</v>
      </c>
      <c r="K3551" s="63">
        <v>1</v>
      </c>
      <c r="L3551" s="63">
        <v>1</v>
      </c>
      <c r="M3551" s="63">
        <v>1</v>
      </c>
      <c r="N3551" s="63">
        <v>1</v>
      </c>
      <c r="O3551" s="63">
        <v>1</v>
      </c>
      <c r="Q3551" s="61"/>
    </row>
    <row r="3552" spans="1:17" x14ac:dyDescent="0.25">
      <c r="A3552" t="str">
        <f t="shared" si="55"/>
        <v>Enero - Marzo</v>
      </c>
      <c r="B3552" s="72" t="s">
        <v>2301</v>
      </c>
      <c r="D3552" s="63">
        <v>0</v>
      </c>
      <c r="E3552" s="63">
        <v>1</v>
      </c>
      <c r="F3552" s="63">
        <v>1</v>
      </c>
      <c r="G3552" s="63">
        <v>1</v>
      </c>
      <c r="H3552" s="63">
        <v>1</v>
      </c>
      <c r="I3552" s="63">
        <v>1</v>
      </c>
      <c r="J3552" s="63">
        <v>1</v>
      </c>
      <c r="K3552" s="63">
        <v>1</v>
      </c>
      <c r="L3552" s="63">
        <v>1</v>
      </c>
      <c r="M3552" s="63">
        <v>1</v>
      </c>
      <c r="N3552" s="63">
        <v>1</v>
      </c>
      <c r="O3552" s="63">
        <v>1</v>
      </c>
      <c r="Q3552" s="61"/>
    </row>
    <row r="3553" spans="1:17" ht="15.75" thickBot="1" x14ac:dyDescent="0.3">
      <c r="A3553" t="str">
        <f t="shared" si="55"/>
        <v>Enero - Septiembre</v>
      </c>
      <c r="B3553" s="73" t="s">
        <v>2344</v>
      </c>
      <c r="C3553" s="68"/>
      <c r="D3553" s="56">
        <v>1</v>
      </c>
      <c r="E3553" s="56">
        <v>1</v>
      </c>
      <c r="F3553" s="56">
        <v>1</v>
      </c>
      <c r="G3553" s="56">
        <v>1</v>
      </c>
      <c r="H3553" s="56">
        <v>1</v>
      </c>
      <c r="I3553" s="56">
        <v>1</v>
      </c>
      <c r="J3553" s="56">
        <v>1</v>
      </c>
      <c r="K3553" s="56">
        <v>1</v>
      </c>
      <c r="L3553" s="56">
        <v>1</v>
      </c>
      <c r="M3553" s="56">
        <v>1</v>
      </c>
      <c r="N3553" s="56">
        <v>1</v>
      </c>
      <c r="O3553" s="56">
        <v>1</v>
      </c>
      <c r="P3553" s="68"/>
      <c r="Q3553" s="62"/>
    </row>
    <row r="3554" spans="1:17" ht="15.75" thickTop="1" x14ac:dyDescent="0.25">
      <c r="A3554" t="str">
        <f t="shared" si="55"/>
        <v>217717877</v>
      </c>
      <c r="B3554" s="74">
        <v>217717877</v>
      </c>
      <c r="C3554" s="65" t="s">
        <v>1790</v>
      </c>
      <c r="D3554" s="41">
        <v>3</v>
      </c>
      <c r="E3554" s="41">
        <v>3</v>
      </c>
      <c r="F3554" s="41">
        <v>3</v>
      </c>
      <c r="G3554" s="41">
        <v>3</v>
      </c>
      <c r="H3554" s="41">
        <v>3</v>
      </c>
      <c r="I3554" s="41">
        <v>3</v>
      </c>
      <c r="J3554" s="41">
        <v>3</v>
      </c>
      <c r="K3554" s="41">
        <v>3</v>
      </c>
      <c r="L3554" s="41">
        <v>3</v>
      </c>
      <c r="M3554" s="41">
        <v>3</v>
      </c>
      <c r="N3554" s="41">
        <v>3</v>
      </c>
      <c r="O3554" s="41">
        <v>3</v>
      </c>
      <c r="P3554" s="65">
        <f>SUM(D3554:O3554)</f>
        <v>36</v>
      </c>
      <c r="Q3554" s="67">
        <f>P3554/36</f>
        <v>1</v>
      </c>
    </row>
    <row r="3555" spans="1:17" x14ac:dyDescent="0.25">
      <c r="A3555" t="str">
        <f t="shared" si="55"/>
        <v>Enero - Junio</v>
      </c>
      <c r="B3555" s="72" t="s">
        <v>2341</v>
      </c>
      <c r="D3555" s="63">
        <v>1</v>
      </c>
      <c r="E3555" s="63">
        <v>1</v>
      </c>
      <c r="F3555" s="63">
        <v>1</v>
      </c>
      <c r="G3555" s="63">
        <v>1</v>
      </c>
      <c r="H3555" s="63">
        <v>1</v>
      </c>
      <c r="I3555" s="63">
        <v>1</v>
      </c>
      <c r="J3555" s="63">
        <v>1</v>
      </c>
      <c r="K3555" s="63">
        <v>1</v>
      </c>
      <c r="L3555" s="63">
        <v>1</v>
      </c>
      <c r="M3555" s="63">
        <v>1</v>
      </c>
      <c r="N3555" s="63">
        <v>1</v>
      </c>
      <c r="O3555" s="63">
        <v>1</v>
      </c>
      <c r="Q3555" s="61"/>
    </row>
    <row r="3556" spans="1:17" x14ac:dyDescent="0.25">
      <c r="A3556" t="str">
        <f t="shared" si="55"/>
        <v>Enero - Marzo</v>
      </c>
      <c r="B3556" s="72" t="s">
        <v>2301</v>
      </c>
      <c r="D3556" s="63">
        <v>1</v>
      </c>
      <c r="E3556" s="63">
        <v>1</v>
      </c>
      <c r="F3556" s="63">
        <v>1</v>
      </c>
      <c r="G3556" s="63">
        <v>1</v>
      </c>
      <c r="H3556" s="63">
        <v>1</v>
      </c>
      <c r="I3556" s="63">
        <v>1</v>
      </c>
      <c r="J3556" s="63">
        <v>1</v>
      </c>
      <c r="K3556" s="63">
        <v>1</v>
      </c>
      <c r="L3556" s="63">
        <v>1</v>
      </c>
      <c r="M3556" s="63">
        <v>1</v>
      </c>
      <c r="N3556" s="63">
        <v>1</v>
      </c>
      <c r="O3556" s="63">
        <v>1</v>
      </c>
      <c r="Q3556" s="61"/>
    </row>
    <row r="3557" spans="1:17" ht="15.75" thickBot="1" x14ac:dyDescent="0.3">
      <c r="A3557" t="str">
        <f t="shared" si="55"/>
        <v>Enero - Septiembre</v>
      </c>
      <c r="B3557" s="73" t="s">
        <v>2344</v>
      </c>
      <c r="C3557" s="68"/>
      <c r="D3557" s="56">
        <v>1</v>
      </c>
      <c r="E3557" s="56">
        <v>1</v>
      </c>
      <c r="F3557" s="56">
        <v>1</v>
      </c>
      <c r="G3557" s="56">
        <v>1</v>
      </c>
      <c r="H3557" s="56">
        <v>1</v>
      </c>
      <c r="I3557" s="56">
        <v>1</v>
      </c>
      <c r="J3557" s="56">
        <v>1</v>
      </c>
      <c r="K3557" s="56">
        <v>1</v>
      </c>
      <c r="L3557" s="56">
        <v>1</v>
      </c>
      <c r="M3557" s="56">
        <v>1</v>
      </c>
      <c r="N3557" s="56">
        <v>1</v>
      </c>
      <c r="O3557" s="56">
        <v>1</v>
      </c>
      <c r="P3557" s="68"/>
      <c r="Q3557" s="62"/>
    </row>
    <row r="3558" spans="1:17" ht="15.75" thickTop="1" x14ac:dyDescent="0.25">
      <c r="A3558" t="str">
        <f t="shared" si="55"/>
        <v>217725377</v>
      </c>
      <c r="B3558" s="74">
        <v>217725377</v>
      </c>
      <c r="C3558" s="65" t="s">
        <v>1792</v>
      </c>
      <c r="D3558" s="41">
        <v>3</v>
      </c>
      <c r="E3558" s="41">
        <v>3</v>
      </c>
      <c r="F3558" s="41">
        <v>3</v>
      </c>
      <c r="G3558" s="41">
        <v>3</v>
      </c>
      <c r="H3558" s="41">
        <v>3</v>
      </c>
      <c r="I3558" s="41">
        <v>3</v>
      </c>
      <c r="J3558" s="41">
        <v>1</v>
      </c>
      <c r="K3558" s="41">
        <v>3</v>
      </c>
      <c r="L3558" s="41">
        <v>3</v>
      </c>
      <c r="M3558" s="41">
        <v>3</v>
      </c>
      <c r="N3558" s="41">
        <v>3</v>
      </c>
      <c r="O3558" s="41">
        <v>3</v>
      </c>
      <c r="P3558" s="65">
        <f>SUM(D3558:O3558)</f>
        <v>34</v>
      </c>
      <c r="Q3558" s="67">
        <f>P3558/36</f>
        <v>0.94444444444444442</v>
      </c>
    </row>
    <row r="3559" spans="1:17" x14ac:dyDescent="0.25">
      <c r="A3559" t="str">
        <f t="shared" si="55"/>
        <v>Enero - Junio</v>
      </c>
      <c r="B3559" s="72" t="s">
        <v>2341</v>
      </c>
      <c r="D3559" s="63">
        <v>1</v>
      </c>
      <c r="E3559" s="63">
        <v>1</v>
      </c>
      <c r="F3559" s="63">
        <v>1</v>
      </c>
      <c r="G3559" s="63">
        <v>1</v>
      </c>
      <c r="H3559" s="63">
        <v>1</v>
      </c>
      <c r="I3559" s="63">
        <v>1</v>
      </c>
      <c r="J3559" s="63">
        <v>0</v>
      </c>
      <c r="K3559" s="63">
        <v>1</v>
      </c>
      <c r="L3559" s="63">
        <v>1</v>
      </c>
      <c r="M3559" s="63">
        <v>1</v>
      </c>
      <c r="N3559" s="63">
        <v>1</v>
      </c>
      <c r="O3559" s="63">
        <v>1</v>
      </c>
      <c r="Q3559" s="61"/>
    </row>
    <row r="3560" spans="1:17" x14ac:dyDescent="0.25">
      <c r="A3560" t="str">
        <f t="shared" si="55"/>
        <v>Enero - Marzo</v>
      </c>
      <c r="B3560" s="72" t="s">
        <v>2301</v>
      </c>
      <c r="D3560" s="63">
        <v>1</v>
      </c>
      <c r="E3560" s="63">
        <v>1</v>
      </c>
      <c r="F3560" s="63">
        <v>1</v>
      </c>
      <c r="G3560" s="63">
        <v>1</v>
      </c>
      <c r="H3560" s="63">
        <v>1</v>
      </c>
      <c r="I3560" s="63">
        <v>1</v>
      </c>
      <c r="J3560" s="63">
        <v>0</v>
      </c>
      <c r="K3560" s="63">
        <v>1</v>
      </c>
      <c r="L3560" s="63">
        <v>1</v>
      </c>
      <c r="M3560" s="63">
        <v>1</v>
      </c>
      <c r="N3560" s="63">
        <v>1</v>
      </c>
      <c r="O3560" s="63">
        <v>1</v>
      </c>
      <c r="Q3560" s="61"/>
    </row>
    <row r="3561" spans="1:17" ht="15.75" thickBot="1" x14ac:dyDescent="0.3">
      <c r="A3561" t="str">
        <f t="shared" si="55"/>
        <v>Enero - Septiembre</v>
      </c>
      <c r="B3561" s="73" t="s">
        <v>2344</v>
      </c>
      <c r="C3561" s="68"/>
      <c r="D3561" s="56">
        <v>1</v>
      </c>
      <c r="E3561" s="56">
        <v>1</v>
      </c>
      <c r="F3561" s="56">
        <v>1</v>
      </c>
      <c r="G3561" s="56">
        <v>1</v>
      </c>
      <c r="H3561" s="56">
        <v>1</v>
      </c>
      <c r="I3561" s="56">
        <v>1</v>
      </c>
      <c r="J3561" s="56">
        <v>1</v>
      </c>
      <c r="K3561" s="56">
        <v>1</v>
      </c>
      <c r="L3561" s="56">
        <v>1</v>
      </c>
      <c r="M3561" s="56">
        <v>1</v>
      </c>
      <c r="N3561" s="56">
        <v>1</v>
      </c>
      <c r="O3561" s="56">
        <v>1</v>
      </c>
      <c r="P3561" s="68"/>
      <c r="Q3561" s="62"/>
    </row>
    <row r="3562" spans="1:17" ht="15.75" thickTop="1" x14ac:dyDescent="0.25">
      <c r="A3562" t="str">
        <f t="shared" si="55"/>
        <v>217725777</v>
      </c>
      <c r="B3562" s="74">
        <v>217725777</v>
      </c>
      <c r="C3562" s="65" t="s">
        <v>1794</v>
      </c>
      <c r="D3562" s="41">
        <v>3</v>
      </c>
      <c r="E3562" s="41">
        <v>3</v>
      </c>
      <c r="F3562" s="41">
        <v>1</v>
      </c>
      <c r="G3562" s="41">
        <v>0</v>
      </c>
      <c r="H3562" s="41">
        <v>3</v>
      </c>
      <c r="I3562" s="41">
        <v>3</v>
      </c>
      <c r="J3562" s="41">
        <v>0</v>
      </c>
      <c r="K3562" s="41">
        <v>3</v>
      </c>
      <c r="L3562" s="41">
        <v>3</v>
      </c>
      <c r="M3562" s="41">
        <v>3</v>
      </c>
      <c r="N3562" s="41">
        <v>3</v>
      </c>
      <c r="O3562" s="41">
        <v>3</v>
      </c>
      <c r="P3562" s="65">
        <f>SUM(D3562:O3562)</f>
        <v>28</v>
      </c>
      <c r="Q3562" s="67">
        <f>P3562/36</f>
        <v>0.77777777777777779</v>
      </c>
    </row>
    <row r="3563" spans="1:17" x14ac:dyDescent="0.25">
      <c r="A3563" t="str">
        <f t="shared" si="55"/>
        <v>Enero - Junio</v>
      </c>
      <c r="B3563" s="72" t="s">
        <v>2341</v>
      </c>
      <c r="D3563" s="63">
        <v>1</v>
      </c>
      <c r="E3563" s="63">
        <v>1</v>
      </c>
      <c r="F3563" s="63">
        <v>0</v>
      </c>
      <c r="G3563" s="63">
        <v>0</v>
      </c>
      <c r="H3563" s="63">
        <v>1</v>
      </c>
      <c r="I3563" s="63">
        <v>1</v>
      </c>
      <c r="J3563" s="63">
        <v>0</v>
      </c>
      <c r="K3563" s="63">
        <v>1</v>
      </c>
      <c r="L3563" s="63">
        <v>1</v>
      </c>
      <c r="M3563" s="63">
        <v>1</v>
      </c>
      <c r="N3563" s="63">
        <v>1</v>
      </c>
      <c r="O3563" s="63">
        <v>1</v>
      </c>
      <c r="Q3563" s="61"/>
    </row>
    <row r="3564" spans="1:17" x14ac:dyDescent="0.25">
      <c r="A3564" t="str">
        <f t="shared" si="55"/>
        <v>Enero - Marzo</v>
      </c>
      <c r="B3564" s="72" t="s">
        <v>2301</v>
      </c>
      <c r="D3564" s="63">
        <v>1</v>
      </c>
      <c r="E3564" s="63">
        <v>1</v>
      </c>
      <c r="F3564" s="63">
        <v>1</v>
      </c>
      <c r="G3564" s="63">
        <v>0</v>
      </c>
      <c r="H3564" s="63">
        <v>1</v>
      </c>
      <c r="I3564" s="63">
        <v>1</v>
      </c>
      <c r="J3564" s="63">
        <v>0</v>
      </c>
      <c r="K3564" s="63">
        <v>1</v>
      </c>
      <c r="L3564" s="63">
        <v>1</v>
      </c>
      <c r="M3564" s="63">
        <v>1</v>
      </c>
      <c r="N3564" s="63">
        <v>1</v>
      </c>
      <c r="O3564" s="63">
        <v>1</v>
      </c>
      <c r="Q3564" s="61"/>
    </row>
    <row r="3565" spans="1:17" ht="15.75" thickBot="1" x14ac:dyDescent="0.3">
      <c r="A3565" t="str">
        <f t="shared" si="55"/>
        <v>Enero - Septiembre</v>
      </c>
      <c r="B3565" s="73" t="s">
        <v>2344</v>
      </c>
      <c r="C3565" s="68"/>
      <c r="D3565" s="56">
        <v>1</v>
      </c>
      <c r="E3565" s="56">
        <v>1</v>
      </c>
      <c r="F3565" s="56">
        <v>0</v>
      </c>
      <c r="G3565" s="56">
        <v>0</v>
      </c>
      <c r="H3565" s="56">
        <v>1</v>
      </c>
      <c r="I3565" s="56">
        <v>1</v>
      </c>
      <c r="J3565" s="56">
        <v>0</v>
      </c>
      <c r="K3565" s="56">
        <v>1</v>
      </c>
      <c r="L3565" s="56">
        <v>1</v>
      </c>
      <c r="M3565" s="56">
        <v>1</v>
      </c>
      <c r="N3565" s="56">
        <v>1</v>
      </c>
      <c r="O3565" s="56">
        <v>1</v>
      </c>
      <c r="P3565" s="68"/>
      <c r="Q3565" s="62"/>
    </row>
    <row r="3566" spans="1:17" ht="15.75" thickTop="1" x14ac:dyDescent="0.25">
      <c r="A3566" t="str">
        <f t="shared" si="55"/>
        <v>217727077</v>
      </c>
      <c r="B3566" s="74">
        <v>217727077</v>
      </c>
      <c r="C3566" s="65" t="s">
        <v>1796</v>
      </c>
      <c r="D3566" s="41">
        <v>3</v>
      </c>
      <c r="E3566" s="41">
        <v>3</v>
      </c>
      <c r="F3566" s="41">
        <v>3</v>
      </c>
      <c r="G3566" s="41">
        <v>3</v>
      </c>
      <c r="H3566" s="41">
        <v>3</v>
      </c>
      <c r="I3566" s="41">
        <v>3</v>
      </c>
      <c r="J3566" s="41">
        <v>3</v>
      </c>
      <c r="K3566" s="41">
        <v>3</v>
      </c>
      <c r="L3566" s="41">
        <v>1</v>
      </c>
      <c r="M3566" s="41">
        <v>3</v>
      </c>
      <c r="N3566" s="41">
        <v>3</v>
      </c>
      <c r="O3566" s="41">
        <v>3</v>
      </c>
      <c r="P3566" s="65">
        <f>SUM(D3566:O3566)</f>
        <v>34</v>
      </c>
      <c r="Q3566" s="67">
        <f>P3566/36</f>
        <v>0.94444444444444442</v>
      </c>
    </row>
    <row r="3567" spans="1:17" x14ac:dyDescent="0.25">
      <c r="A3567" t="str">
        <f t="shared" si="55"/>
        <v>Enero - Junio</v>
      </c>
      <c r="B3567" s="72" t="s">
        <v>2341</v>
      </c>
      <c r="D3567" s="63">
        <v>1</v>
      </c>
      <c r="E3567" s="63">
        <v>1</v>
      </c>
      <c r="F3567" s="63">
        <v>1</v>
      </c>
      <c r="G3567" s="63">
        <v>1</v>
      </c>
      <c r="H3567" s="63">
        <v>1</v>
      </c>
      <c r="I3567" s="63">
        <v>1</v>
      </c>
      <c r="J3567" s="63">
        <v>1</v>
      </c>
      <c r="K3567" s="63">
        <v>1</v>
      </c>
      <c r="L3567" s="63">
        <v>0</v>
      </c>
      <c r="M3567" s="63">
        <v>1</v>
      </c>
      <c r="N3567" s="63">
        <v>1</v>
      </c>
      <c r="O3567" s="63">
        <v>1</v>
      </c>
      <c r="Q3567" s="61"/>
    </row>
    <row r="3568" spans="1:17" x14ac:dyDescent="0.25">
      <c r="A3568" t="str">
        <f t="shared" si="55"/>
        <v>Enero - Marzo</v>
      </c>
      <c r="B3568" s="72" t="s">
        <v>2301</v>
      </c>
      <c r="D3568" s="63">
        <v>1</v>
      </c>
      <c r="E3568" s="63">
        <v>1</v>
      </c>
      <c r="F3568" s="63">
        <v>1</v>
      </c>
      <c r="G3568" s="63">
        <v>1</v>
      </c>
      <c r="H3568" s="63">
        <v>1</v>
      </c>
      <c r="I3568" s="63">
        <v>1</v>
      </c>
      <c r="J3568" s="63">
        <v>1</v>
      </c>
      <c r="K3568" s="63">
        <v>1</v>
      </c>
      <c r="L3568" s="63">
        <v>1</v>
      </c>
      <c r="M3568" s="63">
        <v>1</v>
      </c>
      <c r="N3568" s="63">
        <v>1</v>
      </c>
      <c r="O3568" s="63">
        <v>1</v>
      </c>
      <c r="Q3568" s="61"/>
    </row>
    <row r="3569" spans="1:17" ht="15.75" thickBot="1" x14ac:dyDescent="0.3">
      <c r="A3569" t="str">
        <f t="shared" si="55"/>
        <v>Enero - Septiembre</v>
      </c>
      <c r="B3569" s="73" t="s">
        <v>2344</v>
      </c>
      <c r="C3569" s="68"/>
      <c r="D3569" s="56">
        <v>1</v>
      </c>
      <c r="E3569" s="56">
        <v>1</v>
      </c>
      <c r="F3569" s="56">
        <v>1</v>
      </c>
      <c r="G3569" s="56">
        <v>1</v>
      </c>
      <c r="H3569" s="56">
        <v>1</v>
      </c>
      <c r="I3569" s="56">
        <v>1</v>
      </c>
      <c r="J3569" s="56">
        <v>1</v>
      </c>
      <c r="K3569" s="56">
        <v>1</v>
      </c>
      <c r="L3569" s="56">
        <v>0</v>
      </c>
      <c r="M3569" s="56">
        <v>1</v>
      </c>
      <c r="N3569" s="56">
        <v>1</v>
      </c>
      <c r="O3569" s="56">
        <v>1</v>
      </c>
      <c r="P3569" s="68"/>
      <c r="Q3569" s="62"/>
    </row>
    <row r="3570" spans="1:17" ht="15.75" thickTop="1" x14ac:dyDescent="0.25">
      <c r="A3570" t="str">
        <f t="shared" si="55"/>
        <v>217750577</v>
      </c>
      <c r="B3570" s="74">
        <v>217750577</v>
      </c>
      <c r="C3570" s="65" t="s">
        <v>1798</v>
      </c>
      <c r="D3570" s="41">
        <v>3</v>
      </c>
      <c r="E3570" s="41">
        <v>3</v>
      </c>
      <c r="F3570" s="41">
        <v>3</v>
      </c>
      <c r="G3570" s="41">
        <v>3</v>
      </c>
      <c r="H3570" s="41">
        <v>0</v>
      </c>
      <c r="I3570" s="41">
        <v>3</v>
      </c>
      <c r="J3570" s="41">
        <v>1</v>
      </c>
      <c r="K3570" s="41">
        <v>3</v>
      </c>
      <c r="L3570" s="41">
        <v>3</v>
      </c>
      <c r="M3570" s="41">
        <v>3</v>
      </c>
      <c r="N3570" s="41">
        <v>3</v>
      </c>
      <c r="O3570" s="41">
        <v>3</v>
      </c>
      <c r="P3570" s="65">
        <f>SUM(D3570:O3570)</f>
        <v>31</v>
      </c>
      <c r="Q3570" s="67">
        <f>P3570/36</f>
        <v>0.86111111111111116</v>
      </c>
    </row>
    <row r="3571" spans="1:17" x14ac:dyDescent="0.25">
      <c r="A3571" t="str">
        <f t="shared" si="55"/>
        <v>Enero - Junio</v>
      </c>
      <c r="B3571" s="72" t="s">
        <v>2341</v>
      </c>
      <c r="D3571" s="63">
        <v>1</v>
      </c>
      <c r="E3571" s="63">
        <v>1</v>
      </c>
      <c r="F3571" s="63">
        <v>1</v>
      </c>
      <c r="G3571" s="63">
        <v>1</v>
      </c>
      <c r="H3571" s="63">
        <v>0</v>
      </c>
      <c r="I3571" s="63">
        <v>1</v>
      </c>
      <c r="J3571" s="63">
        <v>0</v>
      </c>
      <c r="K3571" s="63">
        <v>1</v>
      </c>
      <c r="L3571" s="63">
        <v>1</v>
      </c>
      <c r="M3571" s="63">
        <v>1</v>
      </c>
      <c r="N3571" s="63">
        <v>1</v>
      </c>
      <c r="O3571" s="63">
        <v>1</v>
      </c>
      <c r="Q3571" s="61"/>
    </row>
    <row r="3572" spans="1:17" x14ac:dyDescent="0.25">
      <c r="A3572" t="str">
        <f t="shared" si="55"/>
        <v>Enero - Marzo</v>
      </c>
      <c r="B3572" s="72" t="s">
        <v>2301</v>
      </c>
      <c r="D3572" s="63">
        <v>1</v>
      </c>
      <c r="E3572" s="63">
        <v>1</v>
      </c>
      <c r="F3572" s="63">
        <v>1</v>
      </c>
      <c r="G3572" s="63">
        <v>1</v>
      </c>
      <c r="H3572" s="63">
        <v>0</v>
      </c>
      <c r="I3572" s="63">
        <v>1</v>
      </c>
      <c r="J3572" s="63">
        <v>1</v>
      </c>
      <c r="K3572" s="63">
        <v>1</v>
      </c>
      <c r="L3572" s="63">
        <v>1</v>
      </c>
      <c r="M3572" s="63">
        <v>1</v>
      </c>
      <c r="N3572" s="63">
        <v>1</v>
      </c>
      <c r="O3572" s="63">
        <v>1</v>
      </c>
      <c r="Q3572" s="61"/>
    </row>
    <row r="3573" spans="1:17" ht="15.75" thickBot="1" x14ac:dyDescent="0.3">
      <c r="A3573" t="str">
        <f t="shared" si="55"/>
        <v>Enero - Septiembre</v>
      </c>
      <c r="B3573" s="73" t="s">
        <v>2344</v>
      </c>
      <c r="C3573" s="68"/>
      <c r="D3573" s="56">
        <v>1</v>
      </c>
      <c r="E3573" s="56">
        <v>1</v>
      </c>
      <c r="F3573" s="56">
        <v>1</v>
      </c>
      <c r="G3573" s="56">
        <v>1</v>
      </c>
      <c r="H3573" s="56">
        <v>0</v>
      </c>
      <c r="I3573" s="56">
        <v>1</v>
      </c>
      <c r="J3573" s="56">
        <v>0</v>
      </c>
      <c r="K3573" s="56">
        <v>1</v>
      </c>
      <c r="L3573" s="56">
        <v>1</v>
      </c>
      <c r="M3573" s="56">
        <v>1</v>
      </c>
      <c r="N3573" s="56">
        <v>1</v>
      </c>
      <c r="O3573" s="56">
        <v>1</v>
      </c>
      <c r="P3573" s="68"/>
      <c r="Q3573" s="62"/>
    </row>
    <row r="3574" spans="1:17" ht="15.75" thickTop="1" x14ac:dyDescent="0.25">
      <c r="A3574" t="str">
        <f t="shared" si="55"/>
        <v>217754377</v>
      </c>
      <c r="B3574" s="74">
        <v>217754377</v>
      </c>
      <c r="C3574" s="65" t="s">
        <v>1800</v>
      </c>
      <c r="D3574" s="41">
        <v>3</v>
      </c>
      <c r="E3574" s="41">
        <v>2</v>
      </c>
      <c r="F3574" s="41">
        <v>0</v>
      </c>
      <c r="G3574" s="41">
        <v>0</v>
      </c>
      <c r="H3574" s="41">
        <v>2</v>
      </c>
      <c r="I3574" s="41">
        <v>3</v>
      </c>
      <c r="J3574" s="41">
        <v>3</v>
      </c>
      <c r="K3574" s="41">
        <v>3</v>
      </c>
      <c r="L3574" s="41">
        <v>3</v>
      </c>
      <c r="M3574" s="41">
        <v>3</v>
      </c>
      <c r="N3574" s="41">
        <v>3</v>
      </c>
      <c r="O3574" s="41">
        <v>2</v>
      </c>
      <c r="P3574" s="65">
        <f>SUM(D3574:O3574)</f>
        <v>27</v>
      </c>
      <c r="Q3574" s="67">
        <f>P3574/36</f>
        <v>0.75</v>
      </c>
    </row>
    <row r="3575" spans="1:17" x14ac:dyDescent="0.25">
      <c r="A3575" t="str">
        <f t="shared" si="55"/>
        <v>Enero - Junio</v>
      </c>
      <c r="B3575" s="72" t="s">
        <v>2341</v>
      </c>
      <c r="D3575" s="63">
        <v>1</v>
      </c>
      <c r="E3575" s="63">
        <v>1</v>
      </c>
      <c r="F3575" s="63">
        <v>0</v>
      </c>
      <c r="G3575" s="63">
        <v>0</v>
      </c>
      <c r="H3575" s="63">
        <v>1</v>
      </c>
      <c r="I3575" s="63">
        <v>1</v>
      </c>
      <c r="J3575" s="63">
        <v>1</v>
      </c>
      <c r="K3575" s="63">
        <v>1</v>
      </c>
      <c r="L3575" s="63">
        <v>1</v>
      </c>
      <c r="M3575" s="63">
        <v>1</v>
      </c>
      <c r="N3575" s="63">
        <v>1</v>
      </c>
      <c r="O3575" s="63">
        <v>1</v>
      </c>
      <c r="Q3575" s="61"/>
    </row>
    <row r="3576" spans="1:17" x14ac:dyDescent="0.25">
      <c r="A3576" t="str">
        <f t="shared" si="55"/>
        <v>Enero - Marzo</v>
      </c>
      <c r="B3576" s="72" t="s">
        <v>2301</v>
      </c>
      <c r="D3576" s="63">
        <v>1</v>
      </c>
      <c r="E3576" s="63">
        <v>0</v>
      </c>
      <c r="F3576" s="63">
        <v>0</v>
      </c>
      <c r="G3576" s="63">
        <v>0</v>
      </c>
      <c r="H3576" s="63">
        <v>0</v>
      </c>
      <c r="I3576" s="63">
        <v>1</v>
      </c>
      <c r="J3576" s="63">
        <v>1</v>
      </c>
      <c r="K3576" s="63">
        <v>1</v>
      </c>
      <c r="L3576" s="63">
        <v>1</v>
      </c>
      <c r="M3576" s="63">
        <v>1</v>
      </c>
      <c r="N3576" s="63">
        <v>1</v>
      </c>
      <c r="O3576" s="63">
        <v>1</v>
      </c>
      <c r="Q3576" s="61"/>
    </row>
    <row r="3577" spans="1:17" ht="15.75" thickBot="1" x14ac:dyDescent="0.3">
      <c r="A3577" t="str">
        <f t="shared" si="55"/>
        <v>Enero - Septiembre</v>
      </c>
      <c r="B3577" s="73" t="s">
        <v>2344</v>
      </c>
      <c r="C3577" s="68"/>
      <c r="D3577" s="56">
        <v>1</v>
      </c>
      <c r="E3577" s="56">
        <v>1</v>
      </c>
      <c r="F3577" s="56">
        <v>0</v>
      </c>
      <c r="G3577" s="56">
        <v>0</v>
      </c>
      <c r="H3577" s="56">
        <v>1</v>
      </c>
      <c r="I3577" s="56">
        <v>1</v>
      </c>
      <c r="J3577" s="56">
        <v>1</v>
      </c>
      <c r="K3577" s="56">
        <v>1</v>
      </c>
      <c r="L3577" s="56">
        <v>1</v>
      </c>
      <c r="M3577" s="56">
        <v>1</v>
      </c>
      <c r="N3577" s="56">
        <v>1</v>
      </c>
      <c r="O3577" s="56">
        <v>0</v>
      </c>
      <c r="P3577" s="68"/>
      <c r="Q3577" s="62"/>
    </row>
    <row r="3578" spans="1:17" ht="15.75" thickTop="1" x14ac:dyDescent="0.25">
      <c r="A3578" t="str">
        <f t="shared" si="55"/>
        <v>217768077</v>
      </c>
      <c r="B3578" s="74">
        <v>217768077</v>
      </c>
      <c r="C3578" s="65" t="s">
        <v>1802</v>
      </c>
      <c r="D3578" s="41">
        <v>3</v>
      </c>
      <c r="E3578" s="41">
        <v>3</v>
      </c>
      <c r="F3578" s="41">
        <v>3</v>
      </c>
      <c r="G3578" s="41">
        <v>0</v>
      </c>
      <c r="H3578" s="41">
        <v>3</v>
      </c>
      <c r="I3578" s="41">
        <v>3</v>
      </c>
      <c r="J3578" s="41">
        <v>3</v>
      </c>
      <c r="K3578" s="41">
        <v>3</v>
      </c>
      <c r="L3578" s="41">
        <v>3</v>
      </c>
      <c r="M3578" s="41">
        <v>3</v>
      </c>
      <c r="N3578" s="41">
        <v>3</v>
      </c>
      <c r="O3578" s="41">
        <v>3</v>
      </c>
      <c r="P3578" s="65">
        <f>SUM(D3578:O3578)</f>
        <v>33</v>
      </c>
      <c r="Q3578" s="67">
        <f>P3578/36</f>
        <v>0.91666666666666663</v>
      </c>
    </row>
    <row r="3579" spans="1:17" x14ac:dyDescent="0.25">
      <c r="A3579" t="str">
        <f t="shared" si="55"/>
        <v>Enero - Junio</v>
      </c>
      <c r="B3579" s="72" t="s">
        <v>2341</v>
      </c>
      <c r="D3579" s="63">
        <v>1</v>
      </c>
      <c r="E3579" s="63">
        <v>1</v>
      </c>
      <c r="F3579" s="63">
        <v>1</v>
      </c>
      <c r="G3579" s="63">
        <v>0</v>
      </c>
      <c r="H3579" s="63">
        <v>1</v>
      </c>
      <c r="I3579" s="63">
        <v>1</v>
      </c>
      <c r="J3579" s="63">
        <v>1</v>
      </c>
      <c r="K3579" s="63">
        <v>1</v>
      </c>
      <c r="L3579" s="63">
        <v>1</v>
      </c>
      <c r="M3579" s="63">
        <v>1</v>
      </c>
      <c r="N3579" s="63">
        <v>1</v>
      </c>
      <c r="O3579" s="63">
        <v>1</v>
      </c>
      <c r="Q3579" s="61"/>
    </row>
    <row r="3580" spans="1:17" x14ac:dyDescent="0.25">
      <c r="A3580" t="str">
        <f t="shared" si="55"/>
        <v>Enero - Marzo</v>
      </c>
      <c r="B3580" s="72" t="s">
        <v>2301</v>
      </c>
      <c r="D3580" s="63">
        <v>1</v>
      </c>
      <c r="E3580" s="63">
        <v>1</v>
      </c>
      <c r="F3580" s="63">
        <v>1</v>
      </c>
      <c r="G3580" s="63">
        <v>0</v>
      </c>
      <c r="H3580" s="63">
        <v>1</v>
      </c>
      <c r="I3580" s="63">
        <v>1</v>
      </c>
      <c r="J3580" s="63">
        <v>1</v>
      </c>
      <c r="K3580" s="63">
        <v>1</v>
      </c>
      <c r="L3580" s="63">
        <v>1</v>
      </c>
      <c r="M3580" s="63">
        <v>1</v>
      </c>
      <c r="N3580" s="63">
        <v>1</v>
      </c>
      <c r="O3580" s="63">
        <v>1</v>
      </c>
      <c r="Q3580" s="61"/>
    </row>
    <row r="3581" spans="1:17" ht="15.75" thickBot="1" x14ac:dyDescent="0.3">
      <c r="A3581" t="str">
        <f t="shared" si="55"/>
        <v>Enero - Septiembre</v>
      </c>
      <c r="B3581" s="73" t="s">
        <v>2344</v>
      </c>
      <c r="C3581" s="68"/>
      <c r="D3581" s="56">
        <v>1</v>
      </c>
      <c r="E3581" s="56">
        <v>1</v>
      </c>
      <c r="F3581" s="56">
        <v>1</v>
      </c>
      <c r="G3581" s="56">
        <v>0</v>
      </c>
      <c r="H3581" s="56">
        <v>1</v>
      </c>
      <c r="I3581" s="56">
        <v>1</v>
      </c>
      <c r="J3581" s="56">
        <v>1</v>
      </c>
      <c r="K3581" s="56">
        <v>1</v>
      </c>
      <c r="L3581" s="56">
        <v>1</v>
      </c>
      <c r="M3581" s="56">
        <v>1</v>
      </c>
      <c r="N3581" s="56">
        <v>1</v>
      </c>
      <c r="O3581" s="56">
        <v>1</v>
      </c>
      <c r="P3581" s="68"/>
      <c r="Q3581" s="62"/>
    </row>
    <row r="3582" spans="1:17" ht="15.75" thickTop="1" x14ac:dyDescent="0.25">
      <c r="A3582" t="str">
        <f t="shared" si="55"/>
        <v>217768377</v>
      </c>
      <c r="B3582" s="74">
        <v>217768377</v>
      </c>
      <c r="C3582" s="65" t="s">
        <v>1804</v>
      </c>
      <c r="D3582" s="41">
        <v>3</v>
      </c>
      <c r="E3582" s="41">
        <v>3</v>
      </c>
      <c r="F3582" s="41">
        <v>3</v>
      </c>
      <c r="G3582" s="41">
        <v>0</v>
      </c>
      <c r="H3582" s="41">
        <v>3</v>
      </c>
      <c r="I3582" s="41">
        <v>3</v>
      </c>
      <c r="J3582" s="41">
        <v>3</v>
      </c>
      <c r="K3582" s="41">
        <v>3</v>
      </c>
      <c r="L3582" s="41">
        <v>3</v>
      </c>
      <c r="M3582" s="41">
        <v>3</v>
      </c>
      <c r="N3582" s="41">
        <v>3</v>
      </c>
      <c r="O3582" s="41">
        <v>2</v>
      </c>
      <c r="P3582" s="65">
        <f>SUM(D3582:O3582)</f>
        <v>32</v>
      </c>
      <c r="Q3582" s="67">
        <f>P3582/36</f>
        <v>0.88888888888888884</v>
      </c>
    </row>
    <row r="3583" spans="1:17" x14ac:dyDescent="0.25">
      <c r="A3583" t="str">
        <f t="shared" si="55"/>
        <v>Enero - Junio</v>
      </c>
      <c r="B3583" s="72" t="s">
        <v>2341</v>
      </c>
      <c r="D3583" s="63">
        <v>1</v>
      </c>
      <c r="E3583" s="63">
        <v>1</v>
      </c>
      <c r="F3583" s="63">
        <v>1</v>
      </c>
      <c r="G3583" s="63">
        <v>0</v>
      </c>
      <c r="H3583" s="63">
        <v>1</v>
      </c>
      <c r="I3583" s="63">
        <v>1</v>
      </c>
      <c r="J3583" s="63">
        <v>1</v>
      </c>
      <c r="K3583" s="63">
        <v>1</v>
      </c>
      <c r="L3583" s="63">
        <v>1</v>
      </c>
      <c r="M3583" s="63">
        <v>1</v>
      </c>
      <c r="N3583" s="63">
        <v>1</v>
      </c>
      <c r="O3583" s="63">
        <v>1</v>
      </c>
      <c r="Q3583" s="61"/>
    </row>
    <row r="3584" spans="1:17" x14ac:dyDescent="0.25">
      <c r="A3584" t="str">
        <f t="shared" si="55"/>
        <v>Enero - Marzo</v>
      </c>
      <c r="B3584" s="72" t="s">
        <v>2301</v>
      </c>
      <c r="D3584" s="63">
        <v>1</v>
      </c>
      <c r="E3584" s="63">
        <v>1</v>
      </c>
      <c r="F3584" s="63">
        <v>1</v>
      </c>
      <c r="G3584" s="63">
        <v>0</v>
      </c>
      <c r="H3584" s="63">
        <v>1</v>
      </c>
      <c r="I3584" s="63">
        <v>1</v>
      </c>
      <c r="J3584" s="63">
        <v>1</v>
      </c>
      <c r="K3584" s="63">
        <v>1</v>
      </c>
      <c r="L3584" s="63">
        <v>1</v>
      </c>
      <c r="M3584" s="63">
        <v>1</v>
      </c>
      <c r="N3584" s="63">
        <v>1</v>
      </c>
      <c r="O3584" s="63">
        <v>0</v>
      </c>
      <c r="Q3584" s="61"/>
    </row>
    <row r="3585" spans="1:17" ht="15.75" thickBot="1" x14ac:dyDescent="0.3">
      <c r="A3585" t="str">
        <f t="shared" si="55"/>
        <v>Enero - Septiembre</v>
      </c>
      <c r="B3585" s="73" t="s">
        <v>2344</v>
      </c>
      <c r="C3585" s="68"/>
      <c r="D3585" s="56">
        <v>1</v>
      </c>
      <c r="E3585" s="56">
        <v>1</v>
      </c>
      <c r="F3585" s="56">
        <v>1</v>
      </c>
      <c r="G3585" s="56">
        <v>0</v>
      </c>
      <c r="H3585" s="56">
        <v>1</v>
      </c>
      <c r="I3585" s="56">
        <v>1</v>
      </c>
      <c r="J3585" s="56">
        <v>1</v>
      </c>
      <c r="K3585" s="56">
        <v>1</v>
      </c>
      <c r="L3585" s="56">
        <v>1</v>
      </c>
      <c r="M3585" s="56">
        <v>1</v>
      </c>
      <c r="N3585" s="56">
        <v>1</v>
      </c>
      <c r="O3585" s="56">
        <v>1</v>
      </c>
      <c r="P3585" s="68"/>
      <c r="Q3585" s="62"/>
    </row>
    <row r="3586" spans="1:17" ht="15.75" thickTop="1" x14ac:dyDescent="0.25">
      <c r="A3586" t="str">
        <f t="shared" si="55"/>
        <v>217776377</v>
      </c>
      <c r="B3586" s="74">
        <v>217776377</v>
      </c>
      <c r="C3586" s="65" t="s">
        <v>1806</v>
      </c>
      <c r="D3586" s="41">
        <v>3</v>
      </c>
      <c r="E3586" s="41">
        <v>3</v>
      </c>
      <c r="F3586" s="41">
        <v>3</v>
      </c>
      <c r="G3586" s="41">
        <v>2</v>
      </c>
      <c r="H3586" s="41">
        <v>0</v>
      </c>
      <c r="I3586" s="41">
        <v>3</v>
      </c>
      <c r="J3586" s="41">
        <v>3</v>
      </c>
      <c r="K3586" s="41">
        <v>3</v>
      </c>
      <c r="L3586" s="41">
        <v>3</v>
      </c>
      <c r="M3586" s="41">
        <v>3</v>
      </c>
      <c r="N3586" s="41">
        <v>3</v>
      </c>
      <c r="O3586" s="41">
        <v>3</v>
      </c>
      <c r="P3586" s="65">
        <f>SUM(D3586:O3586)</f>
        <v>32</v>
      </c>
      <c r="Q3586" s="67">
        <f>P3586/36</f>
        <v>0.88888888888888884</v>
      </c>
    </row>
    <row r="3587" spans="1:17" x14ac:dyDescent="0.25">
      <c r="A3587" t="str">
        <f t="shared" ref="A3587:A3650" si="56">TEXT(B3587,0)</f>
        <v>Enero - Junio</v>
      </c>
      <c r="B3587" s="72" t="s">
        <v>2341</v>
      </c>
      <c r="D3587" s="63">
        <v>1</v>
      </c>
      <c r="E3587" s="63">
        <v>1</v>
      </c>
      <c r="F3587" s="63">
        <v>1</v>
      </c>
      <c r="G3587" s="63">
        <v>1</v>
      </c>
      <c r="H3587" s="63">
        <v>0</v>
      </c>
      <c r="I3587" s="63">
        <v>1</v>
      </c>
      <c r="J3587" s="63">
        <v>1</v>
      </c>
      <c r="K3587" s="63">
        <v>1</v>
      </c>
      <c r="L3587" s="63">
        <v>1</v>
      </c>
      <c r="M3587" s="63">
        <v>1</v>
      </c>
      <c r="N3587" s="63">
        <v>1</v>
      </c>
      <c r="O3587" s="63">
        <v>1</v>
      </c>
      <c r="Q3587" s="61"/>
    </row>
    <row r="3588" spans="1:17" x14ac:dyDescent="0.25">
      <c r="A3588" t="str">
        <f t="shared" si="56"/>
        <v>Enero - Marzo</v>
      </c>
      <c r="B3588" s="72" t="s">
        <v>2301</v>
      </c>
      <c r="D3588" s="63">
        <v>1</v>
      </c>
      <c r="E3588" s="63">
        <v>1</v>
      </c>
      <c r="F3588" s="63">
        <v>1</v>
      </c>
      <c r="G3588" s="63">
        <v>1</v>
      </c>
      <c r="H3588" s="63">
        <v>0</v>
      </c>
      <c r="I3588" s="63">
        <v>1</v>
      </c>
      <c r="J3588" s="63">
        <v>1</v>
      </c>
      <c r="K3588" s="63">
        <v>1</v>
      </c>
      <c r="L3588" s="63">
        <v>1</v>
      </c>
      <c r="M3588" s="63">
        <v>1</v>
      </c>
      <c r="N3588" s="63">
        <v>1</v>
      </c>
      <c r="O3588" s="63">
        <v>1</v>
      </c>
      <c r="Q3588" s="61"/>
    </row>
    <row r="3589" spans="1:17" ht="15.75" thickBot="1" x14ac:dyDescent="0.3">
      <c r="A3589" t="str">
        <f t="shared" si="56"/>
        <v>Enero - Septiembre</v>
      </c>
      <c r="B3589" s="73" t="s">
        <v>2344</v>
      </c>
      <c r="C3589" s="68"/>
      <c r="D3589" s="56">
        <v>1</v>
      </c>
      <c r="E3589" s="56">
        <v>1</v>
      </c>
      <c r="F3589" s="56">
        <v>1</v>
      </c>
      <c r="G3589" s="56">
        <v>0</v>
      </c>
      <c r="H3589" s="56">
        <v>0</v>
      </c>
      <c r="I3589" s="56">
        <v>1</v>
      </c>
      <c r="J3589" s="56">
        <v>1</v>
      </c>
      <c r="K3589" s="56">
        <v>1</v>
      </c>
      <c r="L3589" s="56">
        <v>1</v>
      </c>
      <c r="M3589" s="56">
        <v>1</v>
      </c>
      <c r="N3589" s="56">
        <v>1</v>
      </c>
      <c r="O3589" s="56">
        <v>1</v>
      </c>
      <c r="P3589" s="68"/>
      <c r="Q3589" s="62"/>
    </row>
    <row r="3590" spans="1:17" ht="15.75" thickTop="1" x14ac:dyDescent="0.25">
      <c r="A3590" t="str">
        <f t="shared" si="56"/>
        <v>217808078</v>
      </c>
      <c r="B3590" s="74">
        <v>217808078</v>
      </c>
      <c r="C3590" s="65" t="s">
        <v>1808</v>
      </c>
      <c r="D3590" s="41">
        <v>3</v>
      </c>
      <c r="E3590" s="41">
        <v>3</v>
      </c>
      <c r="F3590" s="41">
        <v>3</v>
      </c>
      <c r="G3590" s="41">
        <v>3</v>
      </c>
      <c r="H3590" s="41">
        <v>3</v>
      </c>
      <c r="I3590" s="41">
        <v>2</v>
      </c>
      <c r="J3590" s="41">
        <v>3</v>
      </c>
      <c r="K3590" s="41">
        <v>3</v>
      </c>
      <c r="L3590" s="41">
        <v>3</v>
      </c>
      <c r="M3590" s="41">
        <v>3</v>
      </c>
      <c r="N3590" s="41">
        <v>3</v>
      </c>
      <c r="O3590" s="41">
        <v>3</v>
      </c>
      <c r="P3590" s="65">
        <f>SUM(D3590:O3590)</f>
        <v>35</v>
      </c>
      <c r="Q3590" s="67">
        <f>P3590/36</f>
        <v>0.97222222222222221</v>
      </c>
    </row>
    <row r="3591" spans="1:17" x14ac:dyDescent="0.25">
      <c r="A3591" t="str">
        <f t="shared" si="56"/>
        <v>Enero - Junio</v>
      </c>
      <c r="B3591" s="72" t="s">
        <v>2341</v>
      </c>
      <c r="D3591" s="63">
        <v>1</v>
      </c>
      <c r="E3591" s="63">
        <v>1</v>
      </c>
      <c r="F3591" s="63">
        <v>1</v>
      </c>
      <c r="G3591" s="63">
        <v>1</v>
      </c>
      <c r="H3591" s="63">
        <v>1</v>
      </c>
      <c r="I3591" s="63">
        <v>1</v>
      </c>
      <c r="J3591" s="63">
        <v>1</v>
      </c>
      <c r="K3591" s="63">
        <v>1</v>
      </c>
      <c r="L3591" s="63">
        <v>1</v>
      </c>
      <c r="M3591" s="63">
        <v>1</v>
      </c>
      <c r="N3591" s="63">
        <v>1</v>
      </c>
      <c r="O3591" s="63">
        <v>1</v>
      </c>
      <c r="Q3591" s="61"/>
    </row>
    <row r="3592" spans="1:17" x14ac:dyDescent="0.25">
      <c r="A3592" t="str">
        <f t="shared" si="56"/>
        <v>Enero - Marzo</v>
      </c>
      <c r="B3592" s="72" t="s">
        <v>2301</v>
      </c>
      <c r="D3592" s="63">
        <v>1</v>
      </c>
      <c r="E3592" s="63">
        <v>1</v>
      </c>
      <c r="F3592" s="63">
        <v>1</v>
      </c>
      <c r="G3592" s="63">
        <v>1</v>
      </c>
      <c r="H3592" s="63">
        <v>1</v>
      </c>
      <c r="I3592" s="63">
        <v>0</v>
      </c>
      <c r="J3592" s="63">
        <v>1</v>
      </c>
      <c r="K3592" s="63">
        <v>1</v>
      </c>
      <c r="L3592" s="63">
        <v>1</v>
      </c>
      <c r="M3592" s="63">
        <v>1</v>
      </c>
      <c r="N3592" s="63">
        <v>1</v>
      </c>
      <c r="O3592" s="63">
        <v>1</v>
      </c>
      <c r="Q3592" s="61"/>
    </row>
    <row r="3593" spans="1:17" ht="15.75" thickBot="1" x14ac:dyDescent="0.3">
      <c r="A3593" t="str">
        <f t="shared" si="56"/>
        <v>Enero - Septiembre</v>
      </c>
      <c r="B3593" s="73" t="s">
        <v>2344</v>
      </c>
      <c r="C3593" s="68"/>
      <c r="D3593" s="56">
        <v>1</v>
      </c>
      <c r="E3593" s="56">
        <v>1</v>
      </c>
      <c r="F3593" s="56">
        <v>1</v>
      </c>
      <c r="G3593" s="56">
        <v>1</v>
      </c>
      <c r="H3593" s="56">
        <v>1</v>
      </c>
      <c r="I3593" s="56">
        <v>1</v>
      </c>
      <c r="J3593" s="56">
        <v>1</v>
      </c>
      <c r="K3593" s="56">
        <v>1</v>
      </c>
      <c r="L3593" s="56">
        <v>1</v>
      </c>
      <c r="M3593" s="56">
        <v>1</v>
      </c>
      <c r="N3593" s="56">
        <v>1</v>
      </c>
      <c r="O3593" s="56">
        <v>1</v>
      </c>
      <c r="P3593" s="68"/>
      <c r="Q3593" s="62"/>
    </row>
    <row r="3594" spans="1:17" ht="15.75" thickTop="1" x14ac:dyDescent="0.25">
      <c r="A3594" t="str">
        <f t="shared" si="56"/>
        <v>217815778</v>
      </c>
      <c r="B3594" s="74">
        <v>217815778</v>
      </c>
      <c r="C3594" s="65" t="s">
        <v>1810</v>
      </c>
      <c r="D3594" s="41">
        <v>3</v>
      </c>
      <c r="E3594" s="41">
        <v>3</v>
      </c>
      <c r="F3594" s="41">
        <v>3</v>
      </c>
      <c r="G3594" s="41">
        <v>3</v>
      </c>
      <c r="H3594" s="41">
        <v>3</v>
      </c>
      <c r="I3594" s="41">
        <v>3</v>
      </c>
      <c r="J3594" s="41">
        <v>3</v>
      </c>
      <c r="K3594" s="41">
        <v>3</v>
      </c>
      <c r="L3594" s="41">
        <v>1</v>
      </c>
      <c r="M3594" s="41">
        <v>3</v>
      </c>
      <c r="N3594" s="41">
        <v>3</v>
      </c>
      <c r="O3594" s="41">
        <v>3</v>
      </c>
      <c r="P3594" s="65">
        <f>SUM(D3594:O3594)</f>
        <v>34</v>
      </c>
      <c r="Q3594" s="67">
        <f>P3594/36</f>
        <v>0.94444444444444442</v>
      </c>
    </row>
    <row r="3595" spans="1:17" x14ac:dyDescent="0.25">
      <c r="A3595" t="str">
        <f t="shared" si="56"/>
        <v>Enero - Junio</v>
      </c>
      <c r="B3595" s="72" t="s">
        <v>2341</v>
      </c>
      <c r="D3595" s="63">
        <v>1</v>
      </c>
      <c r="E3595" s="63">
        <v>1</v>
      </c>
      <c r="F3595" s="63">
        <v>1</v>
      </c>
      <c r="G3595" s="63">
        <v>1</v>
      </c>
      <c r="H3595" s="63">
        <v>1</v>
      </c>
      <c r="I3595" s="63">
        <v>1</v>
      </c>
      <c r="J3595" s="63">
        <v>1</v>
      </c>
      <c r="K3595" s="63">
        <v>1</v>
      </c>
      <c r="L3595" s="63">
        <v>0</v>
      </c>
      <c r="M3595" s="63">
        <v>1</v>
      </c>
      <c r="N3595" s="63">
        <v>1</v>
      </c>
      <c r="O3595" s="63">
        <v>1</v>
      </c>
      <c r="Q3595" s="61"/>
    </row>
    <row r="3596" spans="1:17" x14ac:dyDescent="0.25">
      <c r="A3596" t="str">
        <f t="shared" si="56"/>
        <v>Enero - Marzo</v>
      </c>
      <c r="B3596" s="72" t="s">
        <v>2301</v>
      </c>
      <c r="D3596" s="63">
        <v>1</v>
      </c>
      <c r="E3596" s="63">
        <v>1</v>
      </c>
      <c r="F3596" s="63">
        <v>1</v>
      </c>
      <c r="G3596" s="63">
        <v>1</v>
      </c>
      <c r="H3596" s="63">
        <v>1</v>
      </c>
      <c r="I3596" s="63">
        <v>1</v>
      </c>
      <c r="J3596" s="63">
        <v>1</v>
      </c>
      <c r="K3596" s="63">
        <v>1</v>
      </c>
      <c r="L3596" s="63">
        <v>0</v>
      </c>
      <c r="M3596" s="63">
        <v>1</v>
      </c>
      <c r="N3596" s="63">
        <v>1</v>
      </c>
      <c r="O3596" s="63">
        <v>1</v>
      </c>
      <c r="Q3596" s="61"/>
    </row>
    <row r="3597" spans="1:17" ht="15.75" thickBot="1" x14ac:dyDescent="0.3">
      <c r="A3597" t="str">
        <f t="shared" si="56"/>
        <v>Enero - Septiembre</v>
      </c>
      <c r="B3597" s="73" t="s">
        <v>2344</v>
      </c>
      <c r="C3597" s="68"/>
      <c r="D3597" s="56">
        <v>1</v>
      </c>
      <c r="E3597" s="56">
        <v>1</v>
      </c>
      <c r="F3597" s="56">
        <v>1</v>
      </c>
      <c r="G3597" s="56">
        <v>1</v>
      </c>
      <c r="H3597" s="56">
        <v>1</v>
      </c>
      <c r="I3597" s="56">
        <v>1</v>
      </c>
      <c r="J3597" s="56">
        <v>1</v>
      </c>
      <c r="K3597" s="56">
        <v>1</v>
      </c>
      <c r="L3597" s="56">
        <v>1</v>
      </c>
      <c r="M3597" s="56">
        <v>1</v>
      </c>
      <c r="N3597" s="56">
        <v>1</v>
      </c>
      <c r="O3597" s="56">
        <v>1</v>
      </c>
      <c r="P3597" s="68"/>
      <c r="Q3597" s="62"/>
    </row>
    <row r="3598" spans="1:17" ht="15.75" thickTop="1" x14ac:dyDescent="0.25">
      <c r="A3598" t="str">
        <f t="shared" si="56"/>
        <v>217820178</v>
      </c>
      <c r="B3598" s="74">
        <v>217820178</v>
      </c>
      <c r="C3598" s="65" t="s">
        <v>1812</v>
      </c>
      <c r="D3598" s="41">
        <v>3</v>
      </c>
      <c r="E3598" s="41">
        <v>3</v>
      </c>
      <c r="F3598" s="41">
        <v>3</v>
      </c>
      <c r="G3598" s="41">
        <v>3</v>
      </c>
      <c r="H3598" s="41">
        <v>2</v>
      </c>
      <c r="I3598" s="41">
        <v>2</v>
      </c>
      <c r="J3598" s="41">
        <v>3</v>
      </c>
      <c r="K3598" s="41">
        <v>3</v>
      </c>
      <c r="L3598" s="41">
        <v>3</v>
      </c>
      <c r="M3598" s="41">
        <v>3</v>
      </c>
      <c r="N3598" s="41">
        <v>3</v>
      </c>
      <c r="O3598" s="41">
        <v>3</v>
      </c>
      <c r="P3598" s="65">
        <f>SUM(D3598:O3598)</f>
        <v>34</v>
      </c>
      <c r="Q3598" s="67">
        <f>P3598/36</f>
        <v>0.94444444444444442</v>
      </c>
    </row>
    <row r="3599" spans="1:17" x14ac:dyDescent="0.25">
      <c r="A3599" t="str">
        <f t="shared" si="56"/>
        <v>Enero - Junio</v>
      </c>
      <c r="B3599" s="72" t="s">
        <v>2341</v>
      </c>
      <c r="D3599" s="63">
        <v>1</v>
      </c>
      <c r="E3599" s="63">
        <v>1</v>
      </c>
      <c r="F3599" s="63">
        <v>1</v>
      </c>
      <c r="G3599" s="63">
        <v>1</v>
      </c>
      <c r="H3599" s="63">
        <v>1</v>
      </c>
      <c r="I3599" s="63">
        <v>1</v>
      </c>
      <c r="J3599" s="63">
        <v>1</v>
      </c>
      <c r="K3599" s="63">
        <v>1</v>
      </c>
      <c r="L3599" s="63">
        <v>1</v>
      </c>
      <c r="M3599" s="63">
        <v>1</v>
      </c>
      <c r="N3599" s="63">
        <v>1</v>
      </c>
      <c r="O3599" s="63">
        <v>1</v>
      </c>
      <c r="Q3599" s="61"/>
    </row>
    <row r="3600" spans="1:17" x14ac:dyDescent="0.25">
      <c r="A3600" t="str">
        <f t="shared" si="56"/>
        <v>Enero - Marzo</v>
      </c>
      <c r="B3600" s="72" t="s">
        <v>2301</v>
      </c>
      <c r="D3600" s="63">
        <v>1</v>
      </c>
      <c r="E3600" s="63">
        <v>1</v>
      </c>
      <c r="F3600" s="63">
        <v>1</v>
      </c>
      <c r="G3600" s="63">
        <v>1</v>
      </c>
      <c r="H3600" s="63">
        <v>0</v>
      </c>
      <c r="I3600" s="63">
        <v>0</v>
      </c>
      <c r="J3600" s="63">
        <v>1</v>
      </c>
      <c r="K3600" s="63">
        <v>1</v>
      </c>
      <c r="L3600" s="63">
        <v>1</v>
      </c>
      <c r="M3600" s="63">
        <v>1</v>
      </c>
      <c r="N3600" s="63">
        <v>1</v>
      </c>
      <c r="O3600" s="63">
        <v>1</v>
      </c>
      <c r="Q3600" s="61"/>
    </row>
    <row r="3601" spans="1:17" ht="15.75" thickBot="1" x14ac:dyDescent="0.3">
      <c r="A3601" t="str">
        <f t="shared" si="56"/>
        <v>Enero - Septiembre</v>
      </c>
      <c r="B3601" s="73" t="s">
        <v>2344</v>
      </c>
      <c r="C3601" s="68"/>
      <c r="D3601" s="56">
        <v>1</v>
      </c>
      <c r="E3601" s="56">
        <v>1</v>
      </c>
      <c r="F3601" s="56">
        <v>1</v>
      </c>
      <c r="G3601" s="56">
        <v>1</v>
      </c>
      <c r="H3601" s="56">
        <v>1</v>
      </c>
      <c r="I3601" s="56">
        <v>1</v>
      </c>
      <c r="J3601" s="56">
        <v>1</v>
      </c>
      <c r="K3601" s="56">
        <v>1</v>
      </c>
      <c r="L3601" s="56">
        <v>1</v>
      </c>
      <c r="M3601" s="56">
        <v>1</v>
      </c>
      <c r="N3601" s="56">
        <v>1</v>
      </c>
      <c r="O3601" s="56">
        <v>1</v>
      </c>
      <c r="P3601" s="68"/>
      <c r="Q3601" s="62"/>
    </row>
    <row r="3602" spans="1:17" ht="15.75" thickTop="1" x14ac:dyDescent="0.25">
      <c r="A3602" t="str">
        <f t="shared" si="56"/>
        <v>217823678</v>
      </c>
      <c r="B3602" s="74">
        <v>217823678</v>
      </c>
      <c r="C3602" s="65" t="s">
        <v>1814</v>
      </c>
      <c r="D3602" s="41">
        <v>3</v>
      </c>
      <c r="E3602" s="41">
        <v>3</v>
      </c>
      <c r="F3602" s="41">
        <v>3</v>
      </c>
      <c r="G3602" s="41">
        <v>1</v>
      </c>
      <c r="H3602" s="41">
        <v>2</v>
      </c>
      <c r="I3602" s="41">
        <v>0</v>
      </c>
      <c r="J3602" s="41">
        <v>3</v>
      </c>
      <c r="K3602" s="41">
        <v>3</v>
      </c>
      <c r="L3602" s="41">
        <v>0</v>
      </c>
      <c r="M3602" s="41">
        <v>3</v>
      </c>
      <c r="N3602" s="41">
        <v>3</v>
      </c>
      <c r="O3602" s="41">
        <v>3</v>
      </c>
      <c r="P3602" s="65">
        <f>SUM(D3602:O3602)</f>
        <v>27</v>
      </c>
      <c r="Q3602" s="67">
        <f>P3602/36</f>
        <v>0.75</v>
      </c>
    </row>
    <row r="3603" spans="1:17" x14ac:dyDescent="0.25">
      <c r="A3603" t="str">
        <f t="shared" si="56"/>
        <v>Enero - Junio</v>
      </c>
      <c r="B3603" s="72" t="s">
        <v>2341</v>
      </c>
      <c r="D3603" s="63">
        <v>1</v>
      </c>
      <c r="E3603" s="63">
        <v>1</v>
      </c>
      <c r="F3603" s="63">
        <v>1</v>
      </c>
      <c r="G3603" s="63">
        <v>0</v>
      </c>
      <c r="H3603" s="63">
        <v>1</v>
      </c>
      <c r="I3603" s="63">
        <v>0</v>
      </c>
      <c r="J3603" s="63">
        <v>1</v>
      </c>
      <c r="K3603" s="63">
        <v>1</v>
      </c>
      <c r="L3603" s="63">
        <v>0</v>
      </c>
      <c r="M3603" s="63">
        <v>1</v>
      </c>
      <c r="N3603" s="63">
        <v>1</v>
      </c>
      <c r="O3603" s="63">
        <v>1</v>
      </c>
      <c r="Q3603" s="61"/>
    </row>
    <row r="3604" spans="1:17" x14ac:dyDescent="0.25">
      <c r="A3604" t="str">
        <f t="shared" si="56"/>
        <v>Enero - Marzo</v>
      </c>
      <c r="B3604" s="72" t="s">
        <v>2301</v>
      </c>
      <c r="D3604" s="63">
        <v>1</v>
      </c>
      <c r="E3604" s="63">
        <v>1</v>
      </c>
      <c r="F3604" s="63">
        <v>1</v>
      </c>
      <c r="G3604" s="63">
        <v>0</v>
      </c>
      <c r="H3604" s="63">
        <v>0</v>
      </c>
      <c r="I3604" s="63">
        <v>0</v>
      </c>
      <c r="J3604" s="63">
        <v>1</v>
      </c>
      <c r="K3604" s="63">
        <v>1</v>
      </c>
      <c r="L3604" s="63">
        <v>0</v>
      </c>
      <c r="M3604" s="63">
        <v>1</v>
      </c>
      <c r="N3604" s="63">
        <v>1</v>
      </c>
      <c r="O3604" s="63">
        <v>1</v>
      </c>
      <c r="Q3604" s="61"/>
    </row>
    <row r="3605" spans="1:17" ht="15.75" thickBot="1" x14ac:dyDescent="0.3">
      <c r="A3605" t="str">
        <f t="shared" si="56"/>
        <v>Enero - Septiembre</v>
      </c>
      <c r="B3605" s="73" t="s">
        <v>2344</v>
      </c>
      <c r="C3605" s="68"/>
      <c r="D3605" s="56">
        <v>1</v>
      </c>
      <c r="E3605" s="56">
        <v>1</v>
      </c>
      <c r="F3605" s="56">
        <v>1</v>
      </c>
      <c r="G3605" s="56">
        <v>1</v>
      </c>
      <c r="H3605" s="56">
        <v>1</v>
      </c>
      <c r="I3605" s="56">
        <v>0</v>
      </c>
      <c r="J3605" s="56">
        <v>1</v>
      </c>
      <c r="K3605" s="56">
        <v>1</v>
      </c>
      <c r="L3605" s="56">
        <v>0</v>
      </c>
      <c r="M3605" s="56">
        <v>1</v>
      </c>
      <c r="N3605" s="56">
        <v>1</v>
      </c>
      <c r="O3605" s="56">
        <v>1</v>
      </c>
      <c r="P3605" s="68"/>
      <c r="Q3605" s="62"/>
    </row>
    <row r="3606" spans="1:17" ht="15.75" thickTop="1" x14ac:dyDescent="0.25">
      <c r="A3606" t="str">
        <f t="shared" si="56"/>
        <v>217825178</v>
      </c>
      <c r="B3606" s="74">
        <v>217825178</v>
      </c>
      <c r="C3606" s="65" t="s">
        <v>1816</v>
      </c>
      <c r="D3606" s="41">
        <v>3</v>
      </c>
      <c r="E3606" s="41">
        <v>2</v>
      </c>
      <c r="F3606" s="41">
        <v>2</v>
      </c>
      <c r="G3606" s="41">
        <v>3</v>
      </c>
      <c r="H3606" s="41">
        <v>3</v>
      </c>
      <c r="I3606" s="41">
        <v>3</v>
      </c>
      <c r="J3606" s="41">
        <v>3</v>
      </c>
      <c r="K3606" s="41">
        <v>3</v>
      </c>
      <c r="L3606" s="41">
        <v>1</v>
      </c>
      <c r="M3606" s="41">
        <v>3</v>
      </c>
      <c r="N3606" s="41">
        <v>3</v>
      </c>
      <c r="O3606" s="41">
        <v>3</v>
      </c>
      <c r="P3606" s="65">
        <f>SUM(D3606:O3606)</f>
        <v>32</v>
      </c>
      <c r="Q3606" s="67">
        <f>P3606/36</f>
        <v>0.88888888888888884</v>
      </c>
    </row>
    <row r="3607" spans="1:17" x14ac:dyDescent="0.25">
      <c r="A3607" t="str">
        <f t="shared" si="56"/>
        <v>Enero - Junio</v>
      </c>
      <c r="B3607" s="72" t="s">
        <v>2341</v>
      </c>
      <c r="D3607" s="63">
        <v>1</v>
      </c>
      <c r="E3607" s="63">
        <v>0</v>
      </c>
      <c r="F3607" s="63">
        <v>1</v>
      </c>
      <c r="G3607" s="63">
        <v>1</v>
      </c>
      <c r="H3607" s="63">
        <v>1</v>
      </c>
      <c r="I3607" s="63">
        <v>1</v>
      </c>
      <c r="J3607" s="63">
        <v>1</v>
      </c>
      <c r="K3607" s="63">
        <v>1</v>
      </c>
      <c r="L3607" s="63">
        <v>0</v>
      </c>
      <c r="M3607" s="63">
        <v>1</v>
      </c>
      <c r="N3607" s="63">
        <v>1</v>
      </c>
      <c r="O3607" s="63">
        <v>1</v>
      </c>
      <c r="Q3607" s="61"/>
    </row>
    <row r="3608" spans="1:17" x14ac:dyDescent="0.25">
      <c r="A3608" t="str">
        <f t="shared" si="56"/>
        <v>Enero - Marzo</v>
      </c>
      <c r="B3608" s="72" t="s">
        <v>2301</v>
      </c>
      <c r="D3608" s="63">
        <v>1</v>
      </c>
      <c r="E3608" s="63">
        <v>1</v>
      </c>
      <c r="F3608" s="63">
        <v>1</v>
      </c>
      <c r="G3608" s="63">
        <v>1</v>
      </c>
      <c r="H3608" s="63">
        <v>1</v>
      </c>
      <c r="I3608" s="63">
        <v>1</v>
      </c>
      <c r="J3608" s="63">
        <v>1</v>
      </c>
      <c r="K3608" s="63">
        <v>1</v>
      </c>
      <c r="L3608" s="63">
        <v>1</v>
      </c>
      <c r="M3608" s="63">
        <v>1</v>
      </c>
      <c r="N3608" s="63">
        <v>1</v>
      </c>
      <c r="O3608" s="63">
        <v>1</v>
      </c>
      <c r="Q3608" s="61"/>
    </row>
    <row r="3609" spans="1:17" ht="15.75" thickBot="1" x14ac:dyDescent="0.3">
      <c r="A3609" t="str">
        <f t="shared" si="56"/>
        <v>Enero - Septiembre</v>
      </c>
      <c r="B3609" s="73" t="s">
        <v>2344</v>
      </c>
      <c r="C3609" s="68"/>
      <c r="D3609" s="56">
        <v>1</v>
      </c>
      <c r="E3609" s="56">
        <v>1</v>
      </c>
      <c r="F3609" s="56">
        <v>0</v>
      </c>
      <c r="G3609" s="56">
        <v>1</v>
      </c>
      <c r="H3609" s="56">
        <v>1</v>
      </c>
      <c r="I3609" s="56">
        <v>1</v>
      </c>
      <c r="J3609" s="56">
        <v>1</v>
      </c>
      <c r="K3609" s="56">
        <v>1</v>
      </c>
      <c r="L3609" s="56">
        <v>0</v>
      </c>
      <c r="M3609" s="56">
        <v>1</v>
      </c>
      <c r="N3609" s="56">
        <v>1</v>
      </c>
      <c r="O3609" s="56">
        <v>1</v>
      </c>
      <c r="P3609" s="68"/>
      <c r="Q3609" s="62"/>
    </row>
    <row r="3610" spans="1:17" ht="15.75" thickTop="1" x14ac:dyDescent="0.25">
      <c r="A3610" t="str">
        <f t="shared" si="56"/>
        <v>217825878</v>
      </c>
      <c r="B3610" s="74">
        <v>217825878</v>
      </c>
      <c r="C3610" s="65" t="s">
        <v>1818</v>
      </c>
      <c r="D3610" s="41">
        <v>3</v>
      </c>
      <c r="E3610" s="41">
        <v>3</v>
      </c>
      <c r="F3610" s="41">
        <v>3</v>
      </c>
      <c r="G3610" s="41">
        <v>3</v>
      </c>
      <c r="H3610" s="41">
        <v>3</v>
      </c>
      <c r="I3610" s="41">
        <v>3</v>
      </c>
      <c r="J3610" s="41">
        <v>3</v>
      </c>
      <c r="K3610" s="41">
        <v>3</v>
      </c>
      <c r="L3610" s="41">
        <v>2</v>
      </c>
      <c r="M3610" s="41">
        <v>3</v>
      </c>
      <c r="N3610" s="41">
        <v>3</v>
      </c>
      <c r="O3610" s="41">
        <v>3</v>
      </c>
      <c r="P3610" s="65">
        <f>SUM(D3610:O3610)</f>
        <v>35</v>
      </c>
      <c r="Q3610" s="67">
        <f>P3610/36</f>
        <v>0.97222222222222221</v>
      </c>
    </row>
    <row r="3611" spans="1:17" x14ac:dyDescent="0.25">
      <c r="A3611" t="str">
        <f t="shared" si="56"/>
        <v>Enero - Junio</v>
      </c>
      <c r="B3611" s="72" t="s">
        <v>2341</v>
      </c>
      <c r="D3611" s="63">
        <v>1</v>
      </c>
      <c r="E3611" s="63">
        <v>1</v>
      </c>
      <c r="F3611" s="63">
        <v>1</v>
      </c>
      <c r="G3611" s="63">
        <v>1</v>
      </c>
      <c r="H3611" s="63">
        <v>1</v>
      </c>
      <c r="I3611" s="63">
        <v>1</v>
      </c>
      <c r="J3611" s="63">
        <v>1</v>
      </c>
      <c r="K3611" s="63">
        <v>1</v>
      </c>
      <c r="L3611" s="63">
        <v>1</v>
      </c>
      <c r="M3611" s="63">
        <v>1</v>
      </c>
      <c r="N3611" s="63">
        <v>1</v>
      </c>
      <c r="O3611" s="63">
        <v>1</v>
      </c>
      <c r="Q3611" s="61"/>
    </row>
    <row r="3612" spans="1:17" x14ac:dyDescent="0.25">
      <c r="A3612" t="str">
        <f t="shared" si="56"/>
        <v>Enero - Marzo</v>
      </c>
      <c r="B3612" s="72" t="s">
        <v>2301</v>
      </c>
      <c r="D3612" s="63">
        <v>1</v>
      </c>
      <c r="E3612" s="63">
        <v>1</v>
      </c>
      <c r="F3612" s="63">
        <v>1</v>
      </c>
      <c r="G3612" s="63">
        <v>1</v>
      </c>
      <c r="H3612" s="63">
        <v>1</v>
      </c>
      <c r="I3612" s="63">
        <v>1</v>
      </c>
      <c r="J3612" s="63">
        <v>1</v>
      </c>
      <c r="K3612" s="63">
        <v>1</v>
      </c>
      <c r="L3612" s="63">
        <v>1</v>
      </c>
      <c r="M3612" s="63">
        <v>1</v>
      </c>
      <c r="N3612" s="63">
        <v>1</v>
      </c>
      <c r="O3612" s="63">
        <v>1</v>
      </c>
      <c r="Q3612" s="61"/>
    </row>
    <row r="3613" spans="1:17" ht="15.75" thickBot="1" x14ac:dyDescent="0.3">
      <c r="A3613" t="str">
        <f t="shared" si="56"/>
        <v>Enero - Septiembre</v>
      </c>
      <c r="B3613" s="73" t="s">
        <v>2344</v>
      </c>
      <c r="C3613" s="68"/>
      <c r="D3613" s="56">
        <v>1</v>
      </c>
      <c r="E3613" s="56">
        <v>1</v>
      </c>
      <c r="F3613" s="56">
        <v>1</v>
      </c>
      <c r="G3613" s="56">
        <v>1</v>
      </c>
      <c r="H3613" s="56">
        <v>1</v>
      </c>
      <c r="I3613" s="56">
        <v>1</v>
      </c>
      <c r="J3613" s="56">
        <v>1</v>
      </c>
      <c r="K3613" s="56">
        <v>1</v>
      </c>
      <c r="L3613" s="56">
        <v>0</v>
      </c>
      <c r="M3613" s="56">
        <v>1</v>
      </c>
      <c r="N3613" s="56">
        <v>1</v>
      </c>
      <c r="O3613" s="56">
        <v>1</v>
      </c>
      <c r="P3613" s="68"/>
      <c r="Q3613" s="62"/>
    </row>
    <row r="3614" spans="1:17" ht="15.75" thickTop="1" x14ac:dyDescent="0.25">
      <c r="A3614" t="str">
        <f t="shared" si="56"/>
        <v>217841078</v>
      </c>
      <c r="B3614" s="74">
        <v>217841078</v>
      </c>
      <c r="C3614" s="65" t="s">
        <v>1820</v>
      </c>
      <c r="D3614" s="41">
        <v>3</v>
      </c>
      <c r="E3614" s="41">
        <v>3</v>
      </c>
      <c r="F3614" s="41">
        <v>3</v>
      </c>
      <c r="G3614" s="41">
        <v>3</v>
      </c>
      <c r="H3614" s="41">
        <v>3</v>
      </c>
      <c r="I3614" s="41">
        <v>3</v>
      </c>
      <c r="J3614" s="41">
        <v>1</v>
      </c>
      <c r="K3614" s="41">
        <v>3</v>
      </c>
      <c r="L3614" s="41">
        <v>3</v>
      </c>
      <c r="M3614" s="41">
        <v>3</v>
      </c>
      <c r="N3614" s="41">
        <v>3</v>
      </c>
      <c r="O3614" s="41">
        <v>3</v>
      </c>
      <c r="P3614" s="65">
        <f>SUM(D3614:O3614)</f>
        <v>34</v>
      </c>
      <c r="Q3614" s="67">
        <f>P3614/36</f>
        <v>0.94444444444444442</v>
      </c>
    </row>
    <row r="3615" spans="1:17" x14ac:dyDescent="0.25">
      <c r="A3615" t="str">
        <f t="shared" si="56"/>
        <v>Enero - Junio</v>
      </c>
      <c r="B3615" s="72" t="s">
        <v>2341</v>
      </c>
      <c r="D3615" s="63">
        <v>1</v>
      </c>
      <c r="E3615" s="63">
        <v>1</v>
      </c>
      <c r="F3615" s="63">
        <v>1</v>
      </c>
      <c r="G3615" s="63">
        <v>1</v>
      </c>
      <c r="H3615" s="63">
        <v>1</v>
      </c>
      <c r="I3615" s="63">
        <v>1</v>
      </c>
      <c r="J3615" s="63">
        <v>0</v>
      </c>
      <c r="K3615" s="63">
        <v>1</v>
      </c>
      <c r="L3615" s="63">
        <v>1</v>
      </c>
      <c r="M3615" s="63">
        <v>1</v>
      </c>
      <c r="N3615" s="63">
        <v>1</v>
      </c>
      <c r="O3615" s="63">
        <v>1</v>
      </c>
      <c r="Q3615" s="61"/>
    </row>
    <row r="3616" spans="1:17" x14ac:dyDescent="0.25">
      <c r="A3616" t="str">
        <f t="shared" si="56"/>
        <v>Enero - Marzo</v>
      </c>
      <c r="B3616" s="72" t="s">
        <v>2301</v>
      </c>
      <c r="D3616" s="63">
        <v>1</v>
      </c>
      <c r="E3616" s="63">
        <v>1</v>
      </c>
      <c r="F3616" s="63">
        <v>1</v>
      </c>
      <c r="G3616" s="63">
        <v>1</v>
      </c>
      <c r="H3616" s="63">
        <v>1</v>
      </c>
      <c r="I3616" s="63">
        <v>1</v>
      </c>
      <c r="J3616" s="63">
        <v>0</v>
      </c>
      <c r="K3616" s="63">
        <v>1</v>
      </c>
      <c r="L3616" s="63">
        <v>1</v>
      </c>
      <c r="M3616" s="63">
        <v>1</v>
      </c>
      <c r="N3616" s="63">
        <v>1</v>
      </c>
      <c r="O3616" s="63">
        <v>1</v>
      </c>
      <c r="Q3616" s="61"/>
    </row>
    <row r="3617" spans="1:17" ht="15.75" thickBot="1" x14ac:dyDescent="0.3">
      <c r="A3617" t="str">
        <f t="shared" si="56"/>
        <v>Enero - Septiembre</v>
      </c>
      <c r="B3617" s="73" t="s">
        <v>2344</v>
      </c>
      <c r="C3617" s="68"/>
      <c r="D3617" s="56">
        <v>1</v>
      </c>
      <c r="E3617" s="56">
        <v>1</v>
      </c>
      <c r="F3617" s="56">
        <v>1</v>
      </c>
      <c r="G3617" s="56">
        <v>1</v>
      </c>
      <c r="H3617" s="56">
        <v>1</v>
      </c>
      <c r="I3617" s="56">
        <v>1</v>
      </c>
      <c r="J3617" s="56">
        <v>1</v>
      </c>
      <c r="K3617" s="56">
        <v>1</v>
      </c>
      <c r="L3617" s="56">
        <v>1</v>
      </c>
      <c r="M3617" s="56">
        <v>1</v>
      </c>
      <c r="N3617" s="56">
        <v>1</v>
      </c>
      <c r="O3617" s="56">
        <v>1</v>
      </c>
      <c r="P3617" s="68"/>
      <c r="Q3617" s="62"/>
    </row>
    <row r="3618" spans="1:17" ht="15.75" thickTop="1" x14ac:dyDescent="0.25">
      <c r="A3618" t="str">
        <f t="shared" si="56"/>
        <v>217841378</v>
      </c>
      <c r="B3618" s="74">
        <v>217841378</v>
      </c>
      <c r="C3618" s="65" t="s">
        <v>1822</v>
      </c>
      <c r="D3618" s="41">
        <v>3</v>
      </c>
      <c r="E3618" s="41">
        <v>3</v>
      </c>
      <c r="F3618" s="41">
        <v>3</v>
      </c>
      <c r="G3618" s="41">
        <v>3</v>
      </c>
      <c r="H3618" s="41">
        <v>3</v>
      </c>
      <c r="I3618" s="41">
        <v>3</v>
      </c>
      <c r="J3618" s="41">
        <v>3</v>
      </c>
      <c r="K3618" s="41">
        <v>3</v>
      </c>
      <c r="L3618" s="41">
        <v>3</v>
      </c>
      <c r="M3618" s="41">
        <v>3</v>
      </c>
      <c r="N3618" s="41">
        <v>3</v>
      </c>
      <c r="O3618" s="41">
        <v>3</v>
      </c>
      <c r="P3618" s="65">
        <f>SUM(D3618:O3618)</f>
        <v>36</v>
      </c>
      <c r="Q3618" s="67">
        <f>P3618/36</f>
        <v>1</v>
      </c>
    </row>
    <row r="3619" spans="1:17" x14ac:dyDescent="0.25">
      <c r="A3619" t="str">
        <f t="shared" si="56"/>
        <v>Enero - Junio</v>
      </c>
      <c r="B3619" s="72" t="s">
        <v>2341</v>
      </c>
      <c r="D3619" s="63">
        <v>1</v>
      </c>
      <c r="E3619" s="63">
        <v>1</v>
      </c>
      <c r="F3619" s="63">
        <v>1</v>
      </c>
      <c r="G3619" s="63">
        <v>1</v>
      </c>
      <c r="H3619" s="63">
        <v>1</v>
      </c>
      <c r="I3619" s="63">
        <v>1</v>
      </c>
      <c r="J3619" s="63">
        <v>1</v>
      </c>
      <c r="K3619" s="63">
        <v>1</v>
      </c>
      <c r="L3619" s="63">
        <v>1</v>
      </c>
      <c r="M3619" s="63">
        <v>1</v>
      </c>
      <c r="N3619" s="63">
        <v>1</v>
      </c>
      <c r="O3619" s="63">
        <v>1</v>
      </c>
      <c r="Q3619" s="61"/>
    </row>
    <row r="3620" spans="1:17" x14ac:dyDescent="0.25">
      <c r="A3620" t="str">
        <f t="shared" si="56"/>
        <v>Enero - Marzo</v>
      </c>
      <c r="B3620" s="72" t="s">
        <v>2301</v>
      </c>
      <c r="D3620" s="63">
        <v>1</v>
      </c>
      <c r="E3620" s="63">
        <v>1</v>
      </c>
      <c r="F3620" s="63">
        <v>1</v>
      </c>
      <c r="G3620" s="63">
        <v>1</v>
      </c>
      <c r="H3620" s="63">
        <v>1</v>
      </c>
      <c r="I3620" s="63">
        <v>1</v>
      </c>
      <c r="J3620" s="63">
        <v>1</v>
      </c>
      <c r="K3620" s="63">
        <v>1</v>
      </c>
      <c r="L3620" s="63">
        <v>1</v>
      </c>
      <c r="M3620" s="63">
        <v>1</v>
      </c>
      <c r="N3620" s="63">
        <v>1</v>
      </c>
      <c r="O3620" s="63">
        <v>1</v>
      </c>
      <c r="Q3620" s="61"/>
    </row>
    <row r="3621" spans="1:17" ht="15.75" thickBot="1" x14ac:dyDescent="0.3">
      <c r="A3621" t="str">
        <f t="shared" si="56"/>
        <v>Enero - Septiembre</v>
      </c>
      <c r="B3621" s="73" t="s">
        <v>2344</v>
      </c>
      <c r="C3621" s="68"/>
      <c r="D3621" s="56">
        <v>1</v>
      </c>
      <c r="E3621" s="56">
        <v>1</v>
      </c>
      <c r="F3621" s="56">
        <v>1</v>
      </c>
      <c r="G3621" s="56">
        <v>1</v>
      </c>
      <c r="H3621" s="56">
        <v>1</v>
      </c>
      <c r="I3621" s="56">
        <v>1</v>
      </c>
      <c r="J3621" s="56">
        <v>1</v>
      </c>
      <c r="K3621" s="56">
        <v>1</v>
      </c>
      <c r="L3621" s="56">
        <v>1</v>
      </c>
      <c r="M3621" s="56">
        <v>1</v>
      </c>
      <c r="N3621" s="56">
        <v>1</v>
      </c>
      <c r="O3621" s="56">
        <v>1</v>
      </c>
      <c r="P3621" s="68"/>
      <c r="Q3621" s="62"/>
    </row>
    <row r="3622" spans="1:17" ht="15.75" thickTop="1" x14ac:dyDescent="0.25">
      <c r="A3622" t="str">
        <f t="shared" si="56"/>
        <v>217844078</v>
      </c>
      <c r="B3622" s="74">
        <v>217844078</v>
      </c>
      <c r="C3622" s="65" t="s">
        <v>1824</v>
      </c>
      <c r="D3622" s="41">
        <v>3</v>
      </c>
      <c r="E3622" s="41">
        <v>0</v>
      </c>
      <c r="F3622" s="41">
        <v>3</v>
      </c>
      <c r="G3622" s="41">
        <v>3</v>
      </c>
      <c r="H3622" s="41">
        <v>3</v>
      </c>
      <c r="I3622" s="41">
        <v>3</v>
      </c>
      <c r="J3622" s="41">
        <v>0</v>
      </c>
      <c r="K3622" s="41">
        <v>3</v>
      </c>
      <c r="L3622" s="41">
        <v>2</v>
      </c>
      <c r="M3622" s="41">
        <v>3</v>
      </c>
      <c r="N3622" s="41">
        <v>3</v>
      </c>
      <c r="O3622" s="41">
        <v>3</v>
      </c>
      <c r="P3622" s="65">
        <f>SUM(D3622:O3622)</f>
        <v>29</v>
      </c>
      <c r="Q3622" s="67">
        <f>P3622/36</f>
        <v>0.80555555555555558</v>
      </c>
    </row>
    <row r="3623" spans="1:17" x14ac:dyDescent="0.25">
      <c r="A3623" t="str">
        <f t="shared" si="56"/>
        <v>Enero - Junio</v>
      </c>
      <c r="B3623" s="72" t="s">
        <v>2341</v>
      </c>
      <c r="D3623" s="63">
        <v>1</v>
      </c>
      <c r="E3623" s="63">
        <v>0</v>
      </c>
      <c r="F3623" s="63">
        <v>1</v>
      </c>
      <c r="G3623" s="63">
        <v>1</v>
      </c>
      <c r="H3623" s="63">
        <v>1</v>
      </c>
      <c r="I3623" s="63">
        <v>1</v>
      </c>
      <c r="J3623" s="63">
        <v>0</v>
      </c>
      <c r="K3623" s="63">
        <v>1</v>
      </c>
      <c r="L3623" s="63">
        <v>1</v>
      </c>
      <c r="M3623" s="63">
        <v>1</v>
      </c>
      <c r="N3623" s="63">
        <v>1</v>
      </c>
      <c r="O3623" s="63">
        <v>1</v>
      </c>
      <c r="Q3623" s="61"/>
    </row>
    <row r="3624" spans="1:17" x14ac:dyDescent="0.25">
      <c r="A3624" t="str">
        <f t="shared" si="56"/>
        <v>Enero - Marzo</v>
      </c>
      <c r="B3624" s="72" t="s">
        <v>2301</v>
      </c>
      <c r="D3624" s="63">
        <v>1</v>
      </c>
      <c r="E3624" s="63">
        <v>0</v>
      </c>
      <c r="F3624" s="63">
        <v>1</v>
      </c>
      <c r="G3624" s="63">
        <v>1</v>
      </c>
      <c r="H3624" s="63">
        <v>1</v>
      </c>
      <c r="I3624" s="63">
        <v>1</v>
      </c>
      <c r="J3624" s="63">
        <v>0</v>
      </c>
      <c r="K3624" s="63">
        <v>1</v>
      </c>
      <c r="L3624" s="63">
        <v>0</v>
      </c>
      <c r="M3624" s="63">
        <v>1</v>
      </c>
      <c r="N3624" s="63">
        <v>1</v>
      </c>
      <c r="O3624" s="63">
        <v>1</v>
      </c>
      <c r="Q3624" s="61"/>
    </row>
    <row r="3625" spans="1:17" ht="15.75" thickBot="1" x14ac:dyDescent="0.3">
      <c r="A3625" t="str">
        <f t="shared" si="56"/>
        <v>Enero - Septiembre</v>
      </c>
      <c r="B3625" s="73" t="s">
        <v>2344</v>
      </c>
      <c r="C3625" s="68"/>
      <c r="D3625" s="56">
        <v>1</v>
      </c>
      <c r="E3625" s="56">
        <v>0</v>
      </c>
      <c r="F3625" s="56">
        <v>1</v>
      </c>
      <c r="G3625" s="56">
        <v>1</v>
      </c>
      <c r="H3625" s="56">
        <v>1</v>
      </c>
      <c r="I3625" s="56">
        <v>1</v>
      </c>
      <c r="J3625" s="56">
        <v>0</v>
      </c>
      <c r="K3625" s="56">
        <v>1</v>
      </c>
      <c r="L3625" s="56">
        <v>1</v>
      </c>
      <c r="M3625" s="56">
        <v>1</v>
      </c>
      <c r="N3625" s="56">
        <v>1</v>
      </c>
      <c r="O3625" s="56">
        <v>1</v>
      </c>
      <c r="P3625" s="68"/>
      <c r="Q3625" s="62"/>
    </row>
    <row r="3626" spans="1:17" ht="15.75" thickTop="1" x14ac:dyDescent="0.25">
      <c r="A3626" t="str">
        <f t="shared" si="56"/>
        <v>217844378</v>
      </c>
      <c r="B3626" s="74">
        <v>217844378</v>
      </c>
      <c r="C3626" s="65" t="s">
        <v>1826</v>
      </c>
      <c r="D3626" s="41">
        <v>3</v>
      </c>
      <c r="E3626" s="41">
        <v>2</v>
      </c>
      <c r="F3626" s="41">
        <v>3</v>
      </c>
      <c r="G3626" s="41">
        <v>3</v>
      </c>
      <c r="H3626" s="41">
        <v>2</v>
      </c>
      <c r="I3626" s="41">
        <v>3</v>
      </c>
      <c r="J3626" s="41">
        <v>3</v>
      </c>
      <c r="K3626" s="41">
        <v>3</v>
      </c>
      <c r="L3626" s="41">
        <v>3</v>
      </c>
      <c r="M3626" s="41">
        <v>3</v>
      </c>
      <c r="N3626" s="41">
        <v>3</v>
      </c>
      <c r="O3626" s="41">
        <v>3</v>
      </c>
      <c r="P3626" s="65">
        <f>SUM(D3626:O3626)</f>
        <v>34</v>
      </c>
      <c r="Q3626" s="67">
        <f>P3626/36</f>
        <v>0.94444444444444442</v>
      </c>
    </row>
    <row r="3627" spans="1:17" x14ac:dyDescent="0.25">
      <c r="A3627" t="str">
        <f t="shared" si="56"/>
        <v>Enero - Junio</v>
      </c>
      <c r="B3627" s="72" t="s">
        <v>2341</v>
      </c>
      <c r="D3627" s="63">
        <v>1</v>
      </c>
      <c r="E3627" s="63">
        <v>1</v>
      </c>
      <c r="F3627" s="63">
        <v>1</v>
      </c>
      <c r="G3627" s="63">
        <v>1</v>
      </c>
      <c r="H3627" s="63">
        <v>1</v>
      </c>
      <c r="I3627" s="63">
        <v>1</v>
      </c>
      <c r="J3627" s="63">
        <v>1</v>
      </c>
      <c r="K3627" s="63">
        <v>1</v>
      </c>
      <c r="L3627" s="63">
        <v>1</v>
      </c>
      <c r="M3627" s="63">
        <v>1</v>
      </c>
      <c r="N3627" s="63">
        <v>1</v>
      </c>
      <c r="O3627" s="63">
        <v>1</v>
      </c>
      <c r="Q3627" s="61"/>
    </row>
    <row r="3628" spans="1:17" x14ac:dyDescent="0.25">
      <c r="A3628" t="str">
        <f t="shared" si="56"/>
        <v>Enero - Marzo</v>
      </c>
      <c r="B3628" s="72" t="s">
        <v>2301</v>
      </c>
      <c r="D3628" s="63">
        <v>1</v>
      </c>
      <c r="E3628" s="63">
        <v>0</v>
      </c>
      <c r="F3628" s="63">
        <v>1</v>
      </c>
      <c r="G3628" s="63">
        <v>1</v>
      </c>
      <c r="H3628" s="63">
        <v>0</v>
      </c>
      <c r="I3628" s="63">
        <v>1</v>
      </c>
      <c r="J3628" s="63">
        <v>1</v>
      </c>
      <c r="K3628" s="63">
        <v>1</v>
      </c>
      <c r="L3628" s="63">
        <v>1</v>
      </c>
      <c r="M3628" s="63">
        <v>1</v>
      </c>
      <c r="N3628" s="63">
        <v>1</v>
      </c>
      <c r="O3628" s="63">
        <v>1</v>
      </c>
      <c r="Q3628" s="61"/>
    </row>
    <row r="3629" spans="1:17" ht="15.75" thickBot="1" x14ac:dyDescent="0.3">
      <c r="A3629" t="str">
        <f t="shared" si="56"/>
        <v>Enero - Septiembre</v>
      </c>
      <c r="B3629" s="73" t="s">
        <v>2344</v>
      </c>
      <c r="C3629" s="68"/>
      <c r="D3629" s="56">
        <v>1</v>
      </c>
      <c r="E3629" s="56">
        <v>1</v>
      </c>
      <c r="F3629" s="56">
        <v>1</v>
      </c>
      <c r="G3629" s="56">
        <v>1</v>
      </c>
      <c r="H3629" s="56">
        <v>1</v>
      </c>
      <c r="I3629" s="56">
        <v>1</v>
      </c>
      <c r="J3629" s="56">
        <v>1</v>
      </c>
      <c r="K3629" s="56">
        <v>1</v>
      </c>
      <c r="L3629" s="56">
        <v>1</v>
      </c>
      <c r="M3629" s="56">
        <v>1</v>
      </c>
      <c r="N3629" s="56">
        <v>1</v>
      </c>
      <c r="O3629" s="56">
        <v>1</v>
      </c>
      <c r="P3629" s="68"/>
      <c r="Q3629" s="62"/>
    </row>
    <row r="3630" spans="1:17" ht="15.75" thickTop="1" x14ac:dyDescent="0.25">
      <c r="A3630" t="str">
        <f t="shared" si="56"/>
        <v>217852378</v>
      </c>
      <c r="B3630" s="74">
        <v>217852378</v>
      </c>
      <c r="C3630" s="65" t="s">
        <v>1828</v>
      </c>
      <c r="D3630" s="41">
        <v>3</v>
      </c>
      <c r="E3630" s="41">
        <v>3</v>
      </c>
      <c r="F3630" s="41">
        <v>3</v>
      </c>
      <c r="G3630" s="41">
        <v>3</v>
      </c>
      <c r="H3630" s="41">
        <v>3</v>
      </c>
      <c r="I3630" s="41">
        <v>3</v>
      </c>
      <c r="J3630" s="41">
        <v>3</v>
      </c>
      <c r="K3630" s="41">
        <v>3</v>
      </c>
      <c r="L3630" s="41">
        <v>3</v>
      </c>
      <c r="M3630" s="41">
        <v>3</v>
      </c>
      <c r="N3630" s="41">
        <v>3</v>
      </c>
      <c r="O3630" s="41">
        <v>3</v>
      </c>
      <c r="P3630" s="65">
        <f>SUM(D3630:O3630)</f>
        <v>36</v>
      </c>
      <c r="Q3630" s="67">
        <f>P3630/36</f>
        <v>1</v>
      </c>
    </row>
    <row r="3631" spans="1:17" x14ac:dyDescent="0.25">
      <c r="A3631" t="str">
        <f t="shared" si="56"/>
        <v>Enero - Junio</v>
      </c>
      <c r="B3631" s="72" t="s">
        <v>2341</v>
      </c>
      <c r="D3631" s="63">
        <v>1</v>
      </c>
      <c r="E3631" s="63">
        <v>1</v>
      </c>
      <c r="F3631" s="63">
        <v>1</v>
      </c>
      <c r="G3631" s="63">
        <v>1</v>
      </c>
      <c r="H3631" s="63">
        <v>1</v>
      </c>
      <c r="I3631" s="63">
        <v>1</v>
      </c>
      <c r="J3631" s="63">
        <v>1</v>
      </c>
      <c r="K3631" s="63">
        <v>1</v>
      </c>
      <c r="L3631" s="63">
        <v>1</v>
      </c>
      <c r="M3631" s="63">
        <v>1</v>
      </c>
      <c r="N3631" s="63">
        <v>1</v>
      </c>
      <c r="O3631" s="63">
        <v>1</v>
      </c>
      <c r="Q3631" s="61"/>
    </row>
    <row r="3632" spans="1:17" x14ac:dyDescent="0.25">
      <c r="A3632" t="str">
        <f t="shared" si="56"/>
        <v>Enero - Marzo</v>
      </c>
      <c r="B3632" s="72" t="s">
        <v>2301</v>
      </c>
      <c r="D3632" s="63">
        <v>1</v>
      </c>
      <c r="E3632" s="63">
        <v>1</v>
      </c>
      <c r="F3632" s="63">
        <v>1</v>
      </c>
      <c r="G3632" s="63">
        <v>1</v>
      </c>
      <c r="H3632" s="63">
        <v>1</v>
      </c>
      <c r="I3632" s="63">
        <v>1</v>
      </c>
      <c r="J3632" s="63">
        <v>1</v>
      </c>
      <c r="K3632" s="63">
        <v>1</v>
      </c>
      <c r="L3632" s="63">
        <v>1</v>
      </c>
      <c r="M3632" s="63">
        <v>1</v>
      </c>
      <c r="N3632" s="63">
        <v>1</v>
      </c>
      <c r="O3632" s="63">
        <v>1</v>
      </c>
      <c r="Q3632" s="61"/>
    </row>
    <row r="3633" spans="1:17" ht="15.75" thickBot="1" x14ac:dyDescent="0.3">
      <c r="A3633" t="str">
        <f t="shared" si="56"/>
        <v>Enero - Septiembre</v>
      </c>
      <c r="B3633" s="73" t="s">
        <v>2344</v>
      </c>
      <c r="C3633" s="68"/>
      <c r="D3633" s="56">
        <v>1</v>
      </c>
      <c r="E3633" s="56">
        <v>1</v>
      </c>
      <c r="F3633" s="56">
        <v>1</v>
      </c>
      <c r="G3633" s="56">
        <v>1</v>
      </c>
      <c r="H3633" s="56">
        <v>1</v>
      </c>
      <c r="I3633" s="56">
        <v>1</v>
      </c>
      <c r="J3633" s="56">
        <v>1</v>
      </c>
      <c r="K3633" s="56">
        <v>1</v>
      </c>
      <c r="L3633" s="56">
        <v>1</v>
      </c>
      <c r="M3633" s="56">
        <v>1</v>
      </c>
      <c r="N3633" s="56">
        <v>1</v>
      </c>
      <c r="O3633" s="56">
        <v>1</v>
      </c>
      <c r="P3633" s="68"/>
      <c r="Q3633" s="62"/>
    </row>
    <row r="3634" spans="1:17" ht="15.75" thickTop="1" x14ac:dyDescent="0.25">
      <c r="A3634" t="str">
        <f t="shared" si="56"/>
        <v>217852678</v>
      </c>
      <c r="B3634" s="74">
        <v>217852678</v>
      </c>
      <c r="C3634" s="65" t="s">
        <v>1830</v>
      </c>
      <c r="D3634" s="41">
        <v>3</v>
      </c>
      <c r="E3634" s="41">
        <v>3</v>
      </c>
      <c r="F3634" s="41">
        <v>3</v>
      </c>
      <c r="G3634" s="41">
        <v>3</v>
      </c>
      <c r="H3634" s="41">
        <v>3</v>
      </c>
      <c r="I3634" s="41">
        <v>3</v>
      </c>
      <c r="J3634" s="41">
        <v>3</v>
      </c>
      <c r="K3634" s="41">
        <v>3</v>
      </c>
      <c r="L3634" s="41">
        <v>3</v>
      </c>
      <c r="M3634" s="41">
        <v>3</v>
      </c>
      <c r="N3634" s="41">
        <v>3</v>
      </c>
      <c r="O3634" s="41">
        <v>3</v>
      </c>
      <c r="P3634" s="65">
        <f>SUM(D3634:O3634)</f>
        <v>36</v>
      </c>
      <c r="Q3634" s="67">
        <f>P3634/36</f>
        <v>1</v>
      </c>
    </row>
    <row r="3635" spans="1:17" x14ac:dyDescent="0.25">
      <c r="A3635" t="str">
        <f t="shared" si="56"/>
        <v>Enero - Junio</v>
      </c>
      <c r="B3635" s="72" t="s">
        <v>2341</v>
      </c>
      <c r="D3635" s="63">
        <v>1</v>
      </c>
      <c r="E3635" s="63">
        <v>1</v>
      </c>
      <c r="F3635" s="63">
        <v>1</v>
      </c>
      <c r="G3635" s="63">
        <v>1</v>
      </c>
      <c r="H3635" s="63">
        <v>1</v>
      </c>
      <c r="I3635" s="63">
        <v>1</v>
      </c>
      <c r="J3635" s="63">
        <v>1</v>
      </c>
      <c r="K3635" s="63">
        <v>1</v>
      </c>
      <c r="L3635" s="63">
        <v>1</v>
      </c>
      <c r="M3635" s="63">
        <v>1</v>
      </c>
      <c r="N3635" s="63">
        <v>1</v>
      </c>
      <c r="O3635" s="63">
        <v>1</v>
      </c>
      <c r="Q3635" s="61"/>
    </row>
    <row r="3636" spans="1:17" x14ac:dyDescent="0.25">
      <c r="A3636" t="str">
        <f t="shared" si="56"/>
        <v>Enero - Marzo</v>
      </c>
      <c r="B3636" s="72" t="s">
        <v>2301</v>
      </c>
      <c r="D3636" s="63">
        <v>1</v>
      </c>
      <c r="E3636" s="63">
        <v>1</v>
      </c>
      <c r="F3636" s="63">
        <v>1</v>
      </c>
      <c r="G3636" s="63">
        <v>1</v>
      </c>
      <c r="H3636" s="63">
        <v>1</v>
      </c>
      <c r="I3636" s="63">
        <v>1</v>
      </c>
      <c r="J3636" s="63">
        <v>1</v>
      </c>
      <c r="K3636" s="63">
        <v>1</v>
      </c>
      <c r="L3636" s="63">
        <v>1</v>
      </c>
      <c r="M3636" s="63">
        <v>1</v>
      </c>
      <c r="N3636" s="63">
        <v>1</v>
      </c>
      <c r="O3636" s="63">
        <v>1</v>
      </c>
      <c r="Q3636" s="61"/>
    </row>
    <row r="3637" spans="1:17" ht="15.75" thickBot="1" x14ac:dyDescent="0.3">
      <c r="A3637" t="str">
        <f t="shared" si="56"/>
        <v>Enero - Septiembre</v>
      </c>
      <c r="B3637" s="73" t="s">
        <v>2344</v>
      </c>
      <c r="C3637" s="68"/>
      <c r="D3637" s="56">
        <v>1</v>
      </c>
      <c r="E3637" s="56">
        <v>1</v>
      </c>
      <c r="F3637" s="56">
        <v>1</v>
      </c>
      <c r="G3637" s="56">
        <v>1</v>
      </c>
      <c r="H3637" s="56">
        <v>1</v>
      </c>
      <c r="I3637" s="56">
        <v>1</v>
      </c>
      <c r="J3637" s="56">
        <v>1</v>
      </c>
      <c r="K3637" s="56">
        <v>1</v>
      </c>
      <c r="L3637" s="56">
        <v>1</v>
      </c>
      <c r="M3637" s="56">
        <v>1</v>
      </c>
      <c r="N3637" s="56">
        <v>1</v>
      </c>
      <c r="O3637" s="56">
        <v>1</v>
      </c>
      <c r="P3637" s="68"/>
      <c r="Q3637" s="62"/>
    </row>
    <row r="3638" spans="1:17" ht="15.75" thickTop="1" x14ac:dyDescent="0.25">
      <c r="A3638" t="str">
        <f t="shared" si="56"/>
        <v>217870678</v>
      </c>
      <c r="B3638" s="74">
        <v>217870678</v>
      </c>
      <c r="C3638" s="65" t="s">
        <v>1832</v>
      </c>
      <c r="D3638" s="41">
        <v>3</v>
      </c>
      <c r="E3638" s="41">
        <v>2</v>
      </c>
      <c r="F3638" s="41">
        <v>2</v>
      </c>
      <c r="G3638" s="41">
        <v>3</v>
      </c>
      <c r="H3638" s="41">
        <v>3</v>
      </c>
      <c r="I3638" s="41">
        <v>2</v>
      </c>
      <c r="J3638" s="41">
        <v>2</v>
      </c>
      <c r="K3638" s="41">
        <v>3</v>
      </c>
      <c r="L3638" s="41">
        <v>3</v>
      </c>
      <c r="M3638" s="41">
        <v>3</v>
      </c>
      <c r="N3638" s="41">
        <v>3</v>
      </c>
      <c r="O3638" s="41">
        <v>3</v>
      </c>
      <c r="P3638" s="65">
        <f>SUM(D3638:O3638)</f>
        <v>32</v>
      </c>
      <c r="Q3638" s="67">
        <f>P3638/36</f>
        <v>0.88888888888888884</v>
      </c>
    </row>
    <row r="3639" spans="1:17" x14ac:dyDescent="0.25">
      <c r="A3639" t="str">
        <f t="shared" si="56"/>
        <v>Enero - Junio</v>
      </c>
      <c r="B3639" s="72" t="s">
        <v>2341</v>
      </c>
      <c r="D3639" s="63">
        <v>1</v>
      </c>
      <c r="E3639" s="63">
        <v>0</v>
      </c>
      <c r="F3639" s="63">
        <v>0</v>
      </c>
      <c r="G3639" s="63">
        <v>1</v>
      </c>
      <c r="H3639" s="63">
        <v>1</v>
      </c>
      <c r="I3639" s="63">
        <v>1</v>
      </c>
      <c r="J3639" s="63">
        <v>0</v>
      </c>
      <c r="K3639" s="63">
        <v>1</v>
      </c>
      <c r="L3639" s="63">
        <v>1</v>
      </c>
      <c r="M3639" s="63">
        <v>1</v>
      </c>
      <c r="N3639" s="63">
        <v>1</v>
      </c>
      <c r="O3639" s="63">
        <v>1</v>
      </c>
      <c r="Q3639" s="61"/>
    </row>
    <row r="3640" spans="1:17" x14ac:dyDescent="0.25">
      <c r="A3640" t="str">
        <f t="shared" si="56"/>
        <v>Enero - Marzo</v>
      </c>
      <c r="B3640" s="72" t="s">
        <v>2301</v>
      </c>
      <c r="D3640" s="63">
        <v>1</v>
      </c>
      <c r="E3640" s="63">
        <v>1</v>
      </c>
      <c r="F3640" s="63">
        <v>1</v>
      </c>
      <c r="G3640" s="63">
        <v>1</v>
      </c>
      <c r="H3640" s="63">
        <v>1</v>
      </c>
      <c r="I3640" s="63">
        <v>0</v>
      </c>
      <c r="J3640" s="63">
        <v>1</v>
      </c>
      <c r="K3640" s="63">
        <v>1</v>
      </c>
      <c r="L3640" s="63">
        <v>1</v>
      </c>
      <c r="M3640" s="63">
        <v>1</v>
      </c>
      <c r="N3640" s="63">
        <v>1</v>
      </c>
      <c r="O3640" s="63">
        <v>1</v>
      </c>
      <c r="Q3640" s="61"/>
    </row>
    <row r="3641" spans="1:17" ht="15.75" thickBot="1" x14ac:dyDescent="0.3">
      <c r="A3641" t="str">
        <f t="shared" si="56"/>
        <v>Enero - Septiembre</v>
      </c>
      <c r="B3641" s="73" t="s">
        <v>2344</v>
      </c>
      <c r="C3641" s="68"/>
      <c r="D3641" s="56">
        <v>1</v>
      </c>
      <c r="E3641" s="56">
        <v>1</v>
      </c>
      <c r="F3641" s="56">
        <v>1</v>
      </c>
      <c r="G3641" s="56">
        <v>1</v>
      </c>
      <c r="H3641" s="56">
        <v>1</v>
      </c>
      <c r="I3641" s="56">
        <v>1</v>
      </c>
      <c r="J3641" s="56">
        <v>1</v>
      </c>
      <c r="K3641" s="56">
        <v>1</v>
      </c>
      <c r="L3641" s="56">
        <v>1</v>
      </c>
      <c r="M3641" s="56">
        <v>1</v>
      </c>
      <c r="N3641" s="56">
        <v>1</v>
      </c>
      <c r="O3641" s="56">
        <v>1</v>
      </c>
      <c r="P3641" s="68"/>
      <c r="Q3641" s="62"/>
    </row>
    <row r="3642" spans="1:17" ht="15.75" thickTop="1" x14ac:dyDescent="0.25">
      <c r="A3642" t="str">
        <f t="shared" si="56"/>
        <v>217873678</v>
      </c>
      <c r="B3642" s="74">
        <v>217873678</v>
      </c>
      <c r="C3642" s="65" t="s">
        <v>1834</v>
      </c>
      <c r="D3642" s="41">
        <v>3</v>
      </c>
      <c r="E3642" s="41">
        <v>3</v>
      </c>
      <c r="F3642" s="41">
        <v>3</v>
      </c>
      <c r="G3642" s="41">
        <v>3</v>
      </c>
      <c r="H3642" s="41">
        <v>2</v>
      </c>
      <c r="I3642" s="41">
        <v>3</v>
      </c>
      <c r="J3642" s="41">
        <v>2</v>
      </c>
      <c r="K3642" s="41">
        <v>3</v>
      </c>
      <c r="L3642" s="41">
        <v>3</v>
      </c>
      <c r="M3642" s="41">
        <v>3</v>
      </c>
      <c r="N3642" s="41">
        <v>3</v>
      </c>
      <c r="O3642" s="41">
        <v>3</v>
      </c>
      <c r="P3642" s="65">
        <f>SUM(D3642:O3642)</f>
        <v>34</v>
      </c>
      <c r="Q3642" s="67">
        <f>P3642/36</f>
        <v>0.94444444444444442</v>
      </c>
    </row>
    <row r="3643" spans="1:17" x14ac:dyDescent="0.25">
      <c r="A3643" t="str">
        <f t="shared" si="56"/>
        <v>Enero - Junio</v>
      </c>
      <c r="B3643" s="72" t="s">
        <v>2341</v>
      </c>
      <c r="D3643" s="63">
        <v>1</v>
      </c>
      <c r="E3643" s="63">
        <v>1</v>
      </c>
      <c r="F3643" s="63">
        <v>1</v>
      </c>
      <c r="G3643" s="63">
        <v>1</v>
      </c>
      <c r="H3643" s="63">
        <v>1</v>
      </c>
      <c r="I3643" s="63">
        <v>1</v>
      </c>
      <c r="J3643" s="63">
        <v>1</v>
      </c>
      <c r="K3643" s="63">
        <v>1</v>
      </c>
      <c r="L3643" s="63">
        <v>1</v>
      </c>
      <c r="M3643" s="63">
        <v>1</v>
      </c>
      <c r="N3643" s="63">
        <v>1</v>
      </c>
      <c r="O3643" s="63">
        <v>1</v>
      </c>
      <c r="Q3643" s="61"/>
    </row>
    <row r="3644" spans="1:17" x14ac:dyDescent="0.25">
      <c r="A3644" t="str">
        <f t="shared" si="56"/>
        <v>Enero - Marzo</v>
      </c>
      <c r="B3644" s="72" t="s">
        <v>2301</v>
      </c>
      <c r="D3644" s="63">
        <v>1</v>
      </c>
      <c r="E3644" s="63">
        <v>1</v>
      </c>
      <c r="F3644" s="63">
        <v>1</v>
      </c>
      <c r="G3644" s="63">
        <v>1</v>
      </c>
      <c r="H3644" s="63">
        <v>0</v>
      </c>
      <c r="I3644" s="63">
        <v>1</v>
      </c>
      <c r="J3644" s="63">
        <v>0</v>
      </c>
      <c r="K3644" s="63">
        <v>1</v>
      </c>
      <c r="L3644" s="63">
        <v>1</v>
      </c>
      <c r="M3644" s="63">
        <v>1</v>
      </c>
      <c r="N3644" s="63">
        <v>1</v>
      </c>
      <c r="O3644" s="63">
        <v>1</v>
      </c>
      <c r="Q3644" s="61"/>
    </row>
    <row r="3645" spans="1:17" ht="15.75" thickBot="1" x14ac:dyDescent="0.3">
      <c r="A3645" t="str">
        <f t="shared" si="56"/>
        <v>Enero - Septiembre</v>
      </c>
      <c r="B3645" s="73" t="s">
        <v>2344</v>
      </c>
      <c r="C3645" s="68"/>
      <c r="D3645" s="56">
        <v>1</v>
      </c>
      <c r="E3645" s="56">
        <v>1</v>
      </c>
      <c r="F3645" s="56">
        <v>1</v>
      </c>
      <c r="G3645" s="56">
        <v>1</v>
      </c>
      <c r="H3645" s="56">
        <v>1</v>
      </c>
      <c r="I3645" s="56">
        <v>1</v>
      </c>
      <c r="J3645" s="56">
        <v>1</v>
      </c>
      <c r="K3645" s="56">
        <v>1</v>
      </c>
      <c r="L3645" s="56">
        <v>1</v>
      </c>
      <c r="M3645" s="56">
        <v>1</v>
      </c>
      <c r="N3645" s="56">
        <v>1</v>
      </c>
      <c r="O3645" s="56">
        <v>1</v>
      </c>
      <c r="P3645" s="68"/>
      <c r="Q3645" s="62"/>
    </row>
    <row r="3646" spans="1:17" ht="15.75" thickTop="1" x14ac:dyDescent="0.25">
      <c r="A3646" t="str">
        <f t="shared" si="56"/>
        <v>217905079</v>
      </c>
      <c r="B3646" s="74">
        <v>217905079</v>
      </c>
      <c r="C3646" s="65" t="s">
        <v>1836</v>
      </c>
      <c r="D3646" s="41">
        <v>3</v>
      </c>
      <c r="E3646" s="41">
        <v>3</v>
      </c>
      <c r="F3646" s="41">
        <v>3</v>
      </c>
      <c r="G3646" s="41">
        <v>3</v>
      </c>
      <c r="H3646" s="41">
        <v>2</v>
      </c>
      <c r="I3646" s="41">
        <v>3</v>
      </c>
      <c r="J3646" s="41">
        <v>3</v>
      </c>
      <c r="K3646" s="41">
        <v>3</v>
      </c>
      <c r="L3646" s="41">
        <v>2</v>
      </c>
      <c r="M3646" s="41">
        <v>3</v>
      </c>
      <c r="N3646" s="41">
        <v>3</v>
      </c>
      <c r="O3646" s="41">
        <v>3</v>
      </c>
      <c r="P3646" s="65">
        <f>SUM(D3646:O3646)</f>
        <v>34</v>
      </c>
      <c r="Q3646" s="67">
        <f>P3646/36</f>
        <v>0.94444444444444442</v>
      </c>
    </row>
    <row r="3647" spans="1:17" x14ac:dyDescent="0.25">
      <c r="A3647" t="str">
        <f t="shared" si="56"/>
        <v>Enero - Junio</v>
      </c>
      <c r="B3647" s="72" t="s">
        <v>2341</v>
      </c>
      <c r="D3647" s="63">
        <v>1</v>
      </c>
      <c r="E3647" s="63">
        <v>1</v>
      </c>
      <c r="F3647" s="63">
        <v>1</v>
      </c>
      <c r="G3647" s="63">
        <v>1</v>
      </c>
      <c r="H3647" s="63">
        <v>1</v>
      </c>
      <c r="I3647" s="63">
        <v>1</v>
      </c>
      <c r="J3647" s="63">
        <v>1</v>
      </c>
      <c r="K3647" s="63">
        <v>1</v>
      </c>
      <c r="L3647" s="63">
        <v>0</v>
      </c>
      <c r="M3647" s="63">
        <v>1</v>
      </c>
      <c r="N3647" s="63">
        <v>1</v>
      </c>
      <c r="O3647" s="63">
        <v>1</v>
      </c>
      <c r="Q3647" s="61"/>
    </row>
    <row r="3648" spans="1:17" x14ac:dyDescent="0.25">
      <c r="A3648" t="str">
        <f t="shared" si="56"/>
        <v>Enero - Marzo</v>
      </c>
      <c r="B3648" s="72" t="s">
        <v>2301</v>
      </c>
      <c r="D3648" s="63">
        <v>1</v>
      </c>
      <c r="E3648" s="63">
        <v>1</v>
      </c>
      <c r="F3648" s="63">
        <v>1</v>
      </c>
      <c r="G3648" s="63">
        <v>1</v>
      </c>
      <c r="H3648" s="63">
        <v>0</v>
      </c>
      <c r="I3648" s="63">
        <v>1</v>
      </c>
      <c r="J3648" s="63">
        <v>1</v>
      </c>
      <c r="K3648" s="63">
        <v>1</v>
      </c>
      <c r="L3648" s="63">
        <v>1</v>
      </c>
      <c r="M3648" s="63">
        <v>1</v>
      </c>
      <c r="N3648" s="63">
        <v>1</v>
      </c>
      <c r="O3648" s="63">
        <v>1</v>
      </c>
      <c r="Q3648" s="61"/>
    </row>
    <row r="3649" spans="1:17" ht="15.75" thickBot="1" x14ac:dyDescent="0.3">
      <c r="A3649" t="str">
        <f t="shared" si="56"/>
        <v>Enero - Septiembre</v>
      </c>
      <c r="B3649" s="73" t="s">
        <v>2344</v>
      </c>
      <c r="C3649" s="68"/>
      <c r="D3649" s="56">
        <v>1</v>
      </c>
      <c r="E3649" s="56">
        <v>1</v>
      </c>
      <c r="F3649" s="56">
        <v>1</v>
      </c>
      <c r="G3649" s="56">
        <v>1</v>
      </c>
      <c r="H3649" s="56">
        <v>1</v>
      </c>
      <c r="I3649" s="56">
        <v>1</v>
      </c>
      <c r="J3649" s="56">
        <v>1</v>
      </c>
      <c r="K3649" s="56">
        <v>1</v>
      </c>
      <c r="L3649" s="56">
        <v>1</v>
      </c>
      <c r="M3649" s="56">
        <v>1</v>
      </c>
      <c r="N3649" s="56">
        <v>1</v>
      </c>
      <c r="O3649" s="56">
        <v>1</v>
      </c>
      <c r="P3649" s="68"/>
      <c r="Q3649" s="62"/>
    </row>
    <row r="3650" spans="1:17" ht="15.75" thickTop="1" x14ac:dyDescent="0.25">
      <c r="A3650" t="str">
        <f t="shared" si="56"/>
        <v>217905579</v>
      </c>
      <c r="B3650" s="74">
        <v>217905579</v>
      </c>
      <c r="C3650" s="65" t="s">
        <v>1838</v>
      </c>
      <c r="D3650" s="41">
        <v>3</v>
      </c>
      <c r="E3650" s="41">
        <v>2</v>
      </c>
      <c r="F3650" s="41">
        <v>0</v>
      </c>
      <c r="G3650" s="41">
        <v>3</v>
      </c>
      <c r="H3650" s="41">
        <v>3</v>
      </c>
      <c r="I3650" s="41">
        <v>3</v>
      </c>
      <c r="J3650" s="41">
        <v>3</v>
      </c>
      <c r="K3650" s="41">
        <v>3</v>
      </c>
      <c r="L3650" s="41">
        <v>3</v>
      </c>
      <c r="M3650" s="41">
        <v>3</v>
      </c>
      <c r="N3650" s="41">
        <v>3</v>
      </c>
      <c r="O3650" s="41">
        <v>2</v>
      </c>
      <c r="P3650" s="65">
        <f>SUM(D3650:O3650)</f>
        <v>31</v>
      </c>
      <c r="Q3650" s="67">
        <f>P3650/36</f>
        <v>0.86111111111111116</v>
      </c>
    </row>
    <row r="3651" spans="1:17" x14ac:dyDescent="0.25">
      <c r="A3651" t="str">
        <f t="shared" ref="A3651:A3714" si="57">TEXT(B3651,0)</f>
        <v>Enero - Junio</v>
      </c>
      <c r="B3651" s="72" t="s">
        <v>2341</v>
      </c>
      <c r="D3651" s="63">
        <v>1</v>
      </c>
      <c r="E3651" s="63">
        <v>1</v>
      </c>
      <c r="F3651" s="63">
        <v>0</v>
      </c>
      <c r="G3651" s="63">
        <v>1</v>
      </c>
      <c r="H3651" s="63">
        <v>1</v>
      </c>
      <c r="I3651" s="63">
        <v>1</v>
      </c>
      <c r="J3651" s="63">
        <v>1</v>
      </c>
      <c r="K3651" s="63">
        <v>1</v>
      </c>
      <c r="L3651" s="63">
        <v>1</v>
      </c>
      <c r="M3651" s="63">
        <v>1</v>
      </c>
      <c r="N3651" s="63">
        <v>1</v>
      </c>
      <c r="O3651" s="63">
        <v>1</v>
      </c>
      <c r="Q3651" s="61"/>
    </row>
    <row r="3652" spans="1:17" x14ac:dyDescent="0.25">
      <c r="A3652" t="str">
        <f t="shared" si="57"/>
        <v>Enero - Marzo</v>
      </c>
      <c r="B3652" s="72" t="s">
        <v>2301</v>
      </c>
      <c r="D3652" s="63">
        <v>1</v>
      </c>
      <c r="E3652" s="63">
        <v>0</v>
      </c>
      <c r="F3652" s="63">
        <v>0</v>
      </c>
      <c r="G3652" s="63">
        <v>1</v>
      </c>
      <c r="H3652" s="63">
        <v>1</v>
      </c>
      <c r="I3652" s="63">
        <v>1</v>
      </c>
      <c r="J3652" s="63">
        <v>1</v>
      </c>
      <c r="K3652" s="63">
        <v>1</v>
      </c>
      <c r="L3652" s="63">
        <v>1</v>
      </c>
      <c r="M3652" s="63">
        <v>1</v>
      </c>
      <c r="N3652" s="63">
        <v>1</v>
      </c>
      <c r="O3652" s="63">
        <v>1</v>
      </c>
      <c r="Q3652" s="61"/>
    </row>
    <row r="3653" spans="1:17" ht="15.75" thickBot="1" x14ac:dyDescent="0.3">
      <c r="A3653" t="str">
        <f t="shared" si="57"/>
        <v>Enero - Septiembre</v>
      </c>
      <c r="B3653" s="73" t="s">
        <v>2344</v>
      </c>
      <c r="C3653" s="68"/>
      <c r="D3653" s="56">
        <v>1</v>
      </c>
      <c r="E3653" s="56">
        <v>1</v>
      </c>
      <c r="F3653" s="56">
        <v>0</v>
      </c>
      <c r="G3653" s="56">
        <v>1</v>
      </c>
      <c r="H3653" s="56">
        <v>1</v>
      </c>
      <c r="I3653" s="56">
        <v>1</v>
      </c>
      <c r="J3653" s="56">
        <v>1</v>
      </c>
      <c r="K3653" s="56">
        <v>1</v>
      </c>
      <c r="L3653" s="56">
        <v>1</v>
      </c>
      <c r="M3653" s="56">
        <v>1</v>
      </c>
      <c r="N3653" s="56">
        <v>1</v>
      </c>
      <c r="O3653" s="56">
        <v>0</v>
      </c>
      <c r="P3653" s="68"/>
      <c r="Q3653" s="62"/>
    </row>
    <row r="3654" spans="1:17" ht="15.75" thickTop="1" x14ac:dyDescent="0.25">
      <c r="A3654" t="str">
        <f t="shared" si="57"/>
        <v>217905679</v>
      </c>
      <c r="B3654" s="74">
        <v>217905679</v>
      </c>
      <c r="C3654" s="65" t="s">
        <v>1840</v>
      </c>
      <c r="D3654" s="41">
        <v>3</v>
      </c>
      <c r="E3654" s="41">
        <v>3</v>
      </c>
      <c r="F3654" s="41">
        <v>3</v>
      </c>
      <c r="G3654" s="41">
        <v>0</v>
      </c>
      <c r="H3654" s="41">
        <v>3</v>
      </c>
      <c r="I3654" s="41">
        <v>3</v>
      </c>
      <c r="J3654" s="41">
        <v>2</v>
      </c>
      <c r="K3654" s="41">
        <v>3</v>
      </c>
      <c r="L3654" s="41">
        <v>0</v>
      </c>
      <c r="M3654" s="41">
        <v>3</v>
      </c>
      <c r="N3654" s="41">
        <v>3</v>
      </c>
      <c r="O3654" s="41">
        <v>3</v>
      </c>
      <c r="P3654" s="65">
        <f>SUM(D3654:O3654)</f>
        <v>29</v>
      </c>
      <c r="Q3654" s="67">
        <f>P3654/36</f>
        <v>0.80555555555555558</v>
      </c>
    </row>
    <row r="3655" spans="1:17" x14ac:dyDescent="0.25">
      <c r="A3655" t="str">
        <f t="shared" si="57"/>
        <v>Enero - Junio</v>
      </c>
      <c r="B3655" s="72" t="s">
        <v>2341</v>
      </c>
      <c r="D3655" s="63">
        <v>1</v>
      </c>
      <c r="E3655" s="63">
        <v>1</v>
      </c>
      <c r="F3655" s="63">
        <v>1</v>
      </c>
      <c r="G3655" s="63">
        <v>0</v>
      </c>
      <c r="H3655" s="63">
        <v>1</v>
      </c>
      <c r="I3655" s="63">
        <v>1</v>
      </c>
      <c r="J3655" s="63">
        <v>1</v>
      </c>
      <c r="K3655" s="63">
        <v>1</v>
      </c>
      <c r="L3655" s="63">
        <v>0</v>
      </c>
      <c r="M3655" s="63">
        <v>1</v>
      </c>
      <c r="N3655" s="63">
        <v>1</v>
      </c>
      <c r="O3655" s="63">
        <v>1</v>
      </c>
      <c r="Q3655" s="61"/>
    </row>
    <row r="3656" spans="1:17" x14ac:dyDescent="0.25">
      <c r="A3656" t="str">
        <f t="shared" si="57"/>
        <v>Enero - Marzo</v>
      </c>
      <c r="B3656" s="72" t="s">
        <v>2301</v>
      </c>
      <c r="D3656" s="63">
        <v>1</v>
      </c>
      <c r="E3656" s="63">
        <v>1</v>
      </c>
      <c r="F3656" s="63">
        <v>1</v>
      </c>
      <c r="G3656" s="63">
        <v>0</v>
      </c>
      <c r="H3656" s="63">
        <v>1</v>
      </c>
      <c r="I3656" s="63">
        <v>1</v>
      </c>
      <c r="J3656" s="63">
        <v>1</v>
      </c>
      <c r="K3656" s="63">
        <v>1</v>
      </c>
      <c r="L3656" s="63">
        <v>0</v>
      </c>
      <c r="M3656" s="63">
        <v>1</v>
      </c>
      <c r="N3656" s="63">
        <v>1</v>
      </c>
      <c r="O3656" s="63">
        <v>1</v>
      </c>
      <c r="Q3656" s="61"/>
    </row>
    <row r="3657" spans="1:17" ht="15.75" thickBot="1" x14ac:dyDescent="0.3">
      <c r="A3657" t="str">
        <f t="shared" si="57"/>
        <v>Enero - Septiembre</v>
      </c>
      <c r="B3657" s="73" t="s">
        <v>2344</v>
      </c>
      <c r="C3657" s="68"/>
      <c r="D3657" s="56">
        <v>1</v>
      </c>
      <c r="E3657" s="56">
        <v>1</v>
      </c>
      <c r="F3657" s="56">
        <v>1</v>
      </c>
      <c r="G3657" s="56">
        <v>0</v>
      </c>
      <c r="H3657" s="56">
        <v>1</v>
      </c>
      <c r="I3657" s="56">
        <v>1</v>
      </c>
      <c r="J3657" s="56">
        <v>0</v>
      </c>
      <c r="K3657" s="56">
        <v>1</v>
      </c>
      <c r="L3657" s="56">
        <v>0</v>
      </c>
      <c r="M3657" s="56">
        <v>1</v>
      </c>
      <c r="N3657" s="56">
        <v>1</v>
      </c>
      <c r="O3657" s="56">
        <v>1</v>
      </c>
      <c r="P3657" s="68"/>
      <c r="Q3657" s="62"/>
    </row>
    <row r="3658" spans="1:17" ht="15.75" thickTop="1" x14ac:dyDescent="0.25">
      <c r="A3658" t="str">
        <f t="shared" si="57"/>
        <v>217915879</v>
      </c>
      <c r="B3658" s="74">
        <v>217915879</v>
      </c>
      <c r="C3658" s="65" t="s">
        <v>1842</v>
      </c>
      <c r="D3658" s="41">
        <v>3</v>
      </c>
      <c r="E3658" s="41">
        <v>3</v>
      </c>
      <c r="F3658" s="41">
        <v>3</v>
      </c>
      <c r="G3658" s="41">
        <v>3</v>
      </c>
      <c r="H3658" s="41">
        <v>3</v>
      </c>
      <c r="I3658" s="41">
        <v>3</v>
      </c>
      <c r="J3658" s="41">
        <v>3</v>
      </c>
      <c r="K3658" s="41">
        <v>3</v>
      </c>
      <c r="L3658" s="41">
        <v>1</v>
      </c>
      <c r="M3658" s="41">
        <v>3</v>
      </c>
      <c r="N3658" s="41">
        <v>3</v>
      </c>
      <c r="O3658" s="41">
        <v>3</v>
      </c>
      <c r="P3658" s="65">
        <f>SUM(D3658:O3658)</f>
        <v>34</v>
      </c>
      <c r="Q3658" s="67">
        <f>P3658/36</f>
        <v>0.94444444444444442</v>
      </c>
    </row>
    <row r="3659" spans="1:17" x14ac:dyDescent="0.25">
      <c r="A3659" t="str">
        <f t="shared" si="57"/>
        <v>Enero - Junio</v>
      </c>
      <c r="B3659" s="72" t="s">
        <v>2341</v>
      </c>
      <c r="D3659" s="63">
        <v>1</v>
      </c>
      <c r="E3659" s="63">
        <v>1</v>
      </c>
      <c r="F3659" s="63">
        <v>1</v>
      </c>
      <c r="G3659" s="63">
        <v>1</v>
      </c>
      <c r="H3659" s="63">
        <v>1</v>
      </c>
      <c r="I3659" s="63">
        <v>1</v>
      </c>
      <c r="J3659" s="63">
        <v>1</v>
      </c>
      <c r="K3659" s="63">
        <v>1</v>
      </c>
      <c r="L3659" s="63">
        <v>0</v>
      </c>
      <c r="M3659" s="63">
        <v>1</v>
      </c>
      <c r="N3659" s="63">
        <v>1</v>
      </c>
      <c r="O3659" s="63">
        <v>1</v>
      </c>
      <c r="Q3659" s="61"/>
    </row>
    <row r="3660" spans="1:17" x14ac:dyDescent="0.25">
      <c r="A3660" t="str">
        <f t="shared" si="57"/>
        <v>Enero - Marzo</v>
      </c>
      <c r="B3660" s="72" t="s">
        <v>2301</v>
      </c>
      <c r="D3660" s="63">
        <v>1</v>
      </c>
      <c r="E3660" s="63">
        <v>1</v>
      </c>
      <c r="F3660" s="63">
        <v>1</v>
      </c>
      <c r="G3660" s="63">
        <v>1</v>
      </c>
      <c r="H3660" s="63">
        <v>1</v>
      </c>
      <c r="I3660" s="63">
        <v>1</v>
      </c>
      <c r="J3660" s="63">
        <v>1</v>
      </c>
      <c r="K3660" s="63">
        <v>1</v>
      </c>
      <c r="L3660" s="63">
        <v>0</v>
      </c>
      <c r="M3660" s="63">
        <v>1</v>
      </c>
      <c r="N3660" s="63">
        <v>1</v>
      </c>
      <c r="O3660" s="63">
        <v>1</v>
      </c>
      <c r="Q3660" s="61"/>
    </row>
    <row r="3661" spans="1:17" ht="15.75" thickBot="1" x14ac:dyDescent="0.3">
      <c r="A3661" t="str">
        <f t="shared" si="57"/>
        <v>Enero - Septiembre</v>
      </c>
      <c r="B3661" s="73" t="s">
        <v>2344</v>
      </c>
      <c r="C3661" s="68"/>
      <c r="D3661" s="56">
        <v>1</v>
      </c>
      <c r="E3661" s="56">
        <v>1</v>
      </c>
      <c r="F3661" s="56">
        <v>1</v>
      </c>
      <c r="G3661" s="56">
        <v>1</v>
      </c>
      <c r="H3661" s="56">
        <v>1</v>
      </c>
      <c r="I3661" s="56">
        <v>1</v>
      </c>
      <c r="J3661" s="56">
        <v>1</v>
      </c>
      <c r="K3661" s="56">
        <v>1</v>
      </c>
      <c r="L3661" s="56">
        <v>1</v>
      </c>
      <c r="M3661" s="56">
        <v>1</v>
      </c>
      <c r="N3661" s="56">
        <v>1</v>
      </c>
      <c r="O3661" s="56">
        <v>1</v>
      </c>
      <c r="P3661" s="68"/>
      <c r="Q3661" s="62"/>
    </row>
    <row r="3662" spans="1:17" ht="15.75" thickTop="1" x14ac:dyDescent="0.25">
      <c r="A3662" t="str">
        <f t="shared" si="57"/>
        <v>217918479</v>
      </c>
      <c r="B3662" s="74">
        <v>217918479</v>
      </c>
      <c r="C3662" s="65" t="s">
        <v>1844</v>
      </c>
      <c r="D3662" s="41">
        <v>3</v>
      </c>
      <c r="E3662" s="41">
        <v>3</v>
      </c>
      <c r="F3662" s="41">
        <v>3</v>
      </c>
      <c r="G3662" s="41">
        <v>1</v>
      </c>
      <c r="H3662" s="41">
        <v>1</v>
      </c>
      <c r="I3662" s="41">
        <v>0</v>
      </c>
      <c r="J3662" s="41">
        <v>3</v>
      </c>
      <c r="K3662" s="41">
        <v>3</v>
      </c>
      <c r="L3662" s="41">
        <v>3</v>
      </c>
      <c r="M3662" s="41">
        <v>3</v>
      </c>
      <c r="N3662" s="41">
        <v>3</v>
      </c>
      <c r="O3662" s="41">
        <v>3</v>
      </c>
      <c r="P3662" s="65">
        <f>SUM(D3662:O3662)</f>
        <v>29</v>
      </c>
      <c r="Q3662" s="67">
        <f>P3662/36</f>
        <v>0.80555555555555558</v>
      </c>
    </row>
    <row r="3663" spans="1:17" x14ac:dyDescent="0.25">
      <c r="A3663" t="str">
        <f t="shared" si="57"/>
        <v>Enero - Junio</v>
      </c>
      <c r="B3663" s="72" t="s">
        <v>2341</v>
      </c>
      <c r="D3663" s="63">
        <v>1</v>
      </c>
      <c r="E3663" s="63">
        <v>1</v>
      </c>
      <c r="F3663" s="63">
        <v>1</v>
      </c>
      <c r="G3663" s="63">
        <v>0</v>
      </c>
      <c r="H3663" s="63">
        <v>0</v>
      </c>
      <c r="I3663" s="63">
        <v>0</v>
      </c>
      <c r="J3663" s="63">
        <v>1</v>
      </c>
      <c r="K3663" s="63">
        <v>1</v>
      </c>
      <c r="L3663" s="63">
        <v>1</v>
      </c>
      <c r="M3663" s="63">
        <v>1</v>
      </c>
      <c r="N3663" s="63">
        <v>1</v>
      </c>
      <c r="O3663" s="63">
        <v>1</v>
      </c>
      <c r="Q3663" s="61"/>
    </row>
    <row r="3664" spans="1:17" x14ac:dyDescent="0.25">
      <c r="A3664" t="str">
        <f t="shared" si="57"/>
        <v>Enero - Marzo</v>
      </c>
      <c r="B3664" s="72" t="s">
        <v>2301</v>
      </c>
      <c r="D3664" s="63">
        <v>1</v>
      </c>
      <c r="E3664" s="63">
        <v>1</v>
      </c>
      <c r="F3664" s="63">
        <v>1</v>
      </c>
      <c r="G3664" s="63">
        <v>1</v>
      </c>
      <c r="H3664" s="63">
        <v>1</v>
      </c>
      <c r="I3664" s="63">
        <v>0</v>
      </c>
      <c r="J3664" s="63">
        <v>1</v>
      </c>
      <c r="K3664" s="63">
        <v>1</v>
      </c>
      <c r="L3664" s="63">
        <v>1</v>
      </c>
      <c r="M3664" s="63">
        <v>1</v>
      </c>
      <c r="N3664" s="63">
        <v>1</v>
      </c>
      <c r="O3664" s="63">
        <v>1</v>
      </c>
      <c r="Q3664" s="61"/>
    </row>
    <row r="3665" spans="1:17" ht="15.75" thickBot="1" x14ac:dyDescent="0.3">
      <c r="A3665" t="str">
        <f t="shared" si="57"/>
        <v>Enero - Septiembre</v>
      </c>
      <c r="B3665" s="73" t="s">
        <v>2344</v>
      </c>
      <c r="C3665" s="68"/>
      <c r="D3665" s="56">
        <v>1</v>
      </c>
      <c r="E3665" s="56">
        <v>1</v>
      </c>
      <c r="F3665" s="56">
        <v>1</v>
      </c>
      <c r="G3665" s="56">
        <v>0</v>
      </c>
      <c r="H3665" s="56">
        <v>0</v>
      </c>
      <c r="I3665" s="56">
        <v>0</v>
      </c>
      <c r="J3665" s="56">
        <v>1</v>
      </c>
      <c r="K3665" s="56">
        <v>1</v>
      </c>
      <c r="L3665" s="56">
        <v>1</v>
      </c>
      <c r="M3665" s="56">
        <v>1</v>
      </c>
      <c r="N3665" s="56">
        <v>1</v>
      </c>
      <c r="O3665" s="56">
        <v>1</v>
      </c>
      <c r="P3665" s="68"/>
      <c r="Q3665" s="62"/>
    </row>
    <row r="3666" spans="1:17" ht="15.75" thickTop="1" x14ac:dyDescent="0.25">
      <c r="A3666" t="str">
        <f t="shared" si="57"/>
        <v>217923079</v>
      </c>
      <c r="B3666" s="74">
        <v>217923079</v>
      </c>
      <c r="C3666" s="65" t="s">
        <v>1846</v>
      </c>
      <c r="D3666" s="41">
        <v>3</v>
      </c>
      <c r="E3666" s="41">
        <v>1</v>
      </c>
      <c r="F3666" s="41">
        <v>2</v>
      </c>
      <c r="G3666" s="41">
        <v>0</v>
      </c>
      <c r="H3666" s="41">
        <v>3</v>
      </c>
      <c r="I3666" s="41">
        <v>2</v>
      </c>
      <c r="J3666" s="41">
        <v>2</v>
      </c>
      <c r="K3666" s="41">
        <v>3</v>
      </c>
      <c r="L3666" s="41">
        <v>3</v>
      </c>
      <c r="M3666" s="41">
        <v>3</v>
      </c>
      <c r="N3666" s="41">
        <v>3</v>
      </c>
      <c r="O3666" s="41">
        <v>3</v>
      </c>
      <c r="P3666" s="65">
        <f>SUM(D3666:O3666)</f>
        <v>28</v>
      </c>
      <c r="Q3666" s="67">
        <f>P3666/36</f>
        <v>0.77777777777777779</v>
      </c>
    </row>
    <row r="3667" spans="1:17" x14ac:dyDescent="0.25">
      <c r="A3667" t="str">
        <f t="shared" si="57"/>
        <v>Enero - Junio</v>
      </c>
      <c r="B3667" s="72" t="s">
        <v>2341</v>
      </c>
      <c r="D3667" s="63">
        <v>1</v>
      </c>
      <c r="E3667" s="63">
        <v>0</v>
      </c>
      <c r="F3667" s="63">
        <v>1</v>
      </c>
      <c r="G3667" s="63">
        <v>0</v>
      </c>
      <c r="H3667" s="63">
        <v>1</v>
      </c>
      <c r="I3667" s="63">
        <v>1</v>
      </c>
      <c r="J3667" s="63">
        <v>1</v>
      </c>
      <c r="K3667" s="63">
        <v>1</v>
      </c>
      <c r="L3667" s="63">
        <v>1</v>
      </c>
      <c r="M3667" s="63">
        <v>1</v>
      </c>
      <c r="N3667" s="63">
        <v>1</v>
      </c>
      <c r="O3667" s="63">
        <v>1</v>
      </c>
      <c r="Q3667" s="61"/>
    </row>
    <row r="3668" spans="1:17" x14ac:dyDescent="0.25">
      <c r="A3668" t="str">
        <f t="shared" si="57"/>
        <v>Enero - Marzo</v>
      </c>
      <c r="B3668" s="72" t="s">
        <v>2301</v>
      </c>
      <c r="D3668" s="63">
        <v>1</v>
      </c>
      <c r="E3668" s="63">
        <v>0</v>
      </c>
      <c r="F3668" s="63">
        <v>1</v>
      </c>
      <c r="G3668" s="63">
        <v>0</v>
      </c>
      <c r="H3668" s="63">
        <v>1</v>
      </c>
      <c r="I3668" s="63">
        <v>0</v>
      </c>
      <c r="J3668" s="63">
        <v>1</v>
      </c>
      <c r="K3668" s="63">
        <v>1</v>
      </c>
      <c r="L3668" s="63">
        <v>1</v>
      </c>
      <c r="M3668" s="63">
        <v>1</v>
      </c>
      <c r="N3668" s="63">
        <v>1</v>
      </c>
      <c r="O3668" s="63">
        <v>1</v>
      </c>
      <c r="Q3668" s="61"/>
    </row>
    <row r="3669" spans="1:17" ht="15.75" thickBot="1" x14ac:dyDescent="0.3">
      <c r="A3669" t="str">
        <f t="shared" si="57"/>
        <v>Enero - Septiembre</v>
      </c>
      <c r="B3669" s="73" t="s">
        <v>2344</v>
      </c>
      <c r="C3669" s="68"/>
      <c r="D3669" s="56">
        <v>1</v>
      </c>
      <c r="E3669" s="56">
        <v>1</v>
      </c>
      <c r="F3669" s="56">
        <v>0</v>
      </c>
      <c r="G3669" s="56">
        <v>0</v>
      </c>
      <c r="H3669" s="56">
        <v>1</v>
      </c>
      <c r="I3669" s="56">
        <v>1</v>
      </c>
      <c r="J3669" s="56">
        <v>0</v>
      </c>
      <c r="K3669" s="56">
        <v>1</v>
      </c>
      <c r="L3669" s="56">
        <v>1</v>
      </c>
      <c r="M3669" s="56">
        <v>1</v>
      </c>
      <c r="N3669" s="56">
        <v>1</v>
      </c>
      <c r="O3669" s="56">
        <v>1</v>
      </c>
      <c r="P3669" s="68"/>
      <c r="Q3669" s="62"/>
    </row>
    <row r="3670" spans="1:17" ht="15.75" thickTop="1" x14ac:dyDescent="0.25">
      <c r="A3670" t="str">
        <f t="shared" si="57"/>
        <v>217925279</v>
      </c>
      <c r="B3670" s="74">
        <v>217925279</v>
      </c>
      <c r="C3670" s="65" t="s">
        <v>1848</v>
      </c>
      <c r="D3670" s="41">
        <v>3</v>
      </c>
      <c r="E3670" s="41">
        <v>3</v>
      </c>
      <c r="F3670" s="41">
        <v>1</v>
      </c>
      <c r="G3670" s="41">
        <v>0</v>
      </c>
      <c r="H3670" s="41">
        <v>1</v>
      </c>
      <c r="I3670" s="41">
        <v>3</v>
      </c>
      <c r="J3670" s="41">
        <v>2</v>
      </c>
      <c r="K3670" s="41">
        <v>3</v>
      </c>
      <c r="L3670" s="41">
        <v>2</v>
      </c>
      <c r="M3670" s="41">
        <v>3</v>
      </c>
      <c r="N3670" s="41">
        <v>3</v>
      </c>
      <c r="O3670" s="41">
        <v>3</v>
      </c>
      <c r="P3670" s="65">
        <f>SUM(D3670:O3670)</f>
        <v>27</v>
      </c>
      <c r="Q3670" s="67">
        <f>P3670/36</f>
        <v>0.75</v>
      </c>
    </row>
    <row r="3671" spans="1:17" x14ac:dyDescent="0.25">
      <c r="A3671" t="str">
        <f t="shared" si="57"/>
        <v>Enero - Junio</v>
      </c>
      <c r="B3671" s="72" t="s">
        <v>2341</v>
      </c>
      <c r="D3671" s="63">
        <v>1</v>
      </c>
      <c r="E3671" s="63">
        <v>1</v>
      </c>
      <c r="F3671" s="63">
        <v>0</v>
      </c>
      <c r="G3671" s="63">
        <v>0</v>
      </c>
      <c r="H3671" s="63">
        <v>1</v>
      </c>
      <c r="I3671" s="63">
        <v>1</v>
      </c>
      <c r="J3671" s="63">
        <v>1</v>
      </c>
      <c r="K3671" s="63">
        <v>1</v>
      </c>
      <c r="L3671" s="63">
        <v>1</v>
      </c>
      <c r="M3671" s="63">
        <v>1</v>
      </c>
      <c r="N3671" s="63">
        <v>1</v>
      </c>
      <c r="O3671" s="63">
        <v>1</v>
      </c>
      <c r="Q3671" s="61"/>
    </row>
    <row r="3672" spans="1:17" x14ac:dyDescent="0.25">
      <c r="A3672" t="str">
        <f t="shared" si="57"/>
        <v>Enero - Marzo</v>
      </c>
      <c r="B3672" s="72" t="s">
        <v>2301</v>
      </c>
      <c r="D3672" s="63">
        <v>1</v>
      </c>
      <c r="E3672" s="63">
        <v>1</v>
      </c>
      <c r="F3672" s="63">
        <v>1</v>
      </c>
      <c r="G3672" s="63">
        <v>0</v>
      </c>
      <c r="H3672" s="63">
        <v>0</v>
      </c>
      <c r="I3672" s="63">
        <v>1</v>
      </c>
      <c r="J3672" s="63">
        <v>0</v>
      </c>
      <c r="K3672" s="63">
        <v>1</v>
      </c>
      <c r="L3672" s="63">
        <v>1</v>
      </c>
      <c r="M3672" s="63">
        <v>1</v>
      </c>
      <c r="N3672" s="63">
        <v>1</v>
      </c>
      <c r="O3672" s="63">
        <v>1</v>
      </c>
      <c r="Q3672" s="61"/>
    </row>
    <row r="3673" spans="1:17" ht="15.75" thickBot="1" x14ac:dyDescent="0.3">
      <c r="A3673" t="str">
        <f t="shared" si="57"/>
        <v>Enero - Septiembre</v>
      </c>
      <c r="B3673" s="73" t="s">
        <v>2344</v>
      </c>
      <c r="C3673" s="68"/>
      <c r="D3673" s="56">
        <v>1</v>
      </c>
      <c r="E3673" s="56">
        <v>1</v>
      </c>
      <c r="F3673" s="56">
        <v>0</v>
      </c>
      <c r="G3673" s="56">
        <v>0</v>
      </c>
      <c r="H3673" s="56">
        <v>0</v>
      </c>
      <c r="I3673" s="56">
        <v>1</v>
      </c>
      <c r="J3673" s="56">
        <v>1</v>
      </c>
      <c r="K3673" s="56">
        <v>1</v>
      </c>
      <c r="L3673" s="56">
        <v>0</v>
      </c>
      <c r="M3673" s="56">
        <v>1</v>
      </c>
      <c r="N3673" s="56">
        <v>1</v>
      </c>
      <c r="O3673" s="56">
        <v>1</v>
      </c>
      <c r="P3673" s="68"/>
      <c r="Q3673" s="62"/>
    </row>
    <row r="3674" spans="1:17" ht="15.75" thickTop="1" x14ac:dyDescent="0.25">
      <c r="A3674" t="str">
        <f t="shared" si="57"/>
        <v>217925779</v>
      </c>
      <c r="B3674" s="74">
        <v>217925779</v>
      </c>
      <c r="C3674" s="65" t="s">
        <v>1850</v>
      </c>
      <c r="D3674" s="41">
        <v>3</v>
      </c>
      <c r="E3674" s="41">
        <v>3</v>
      </c>
      <c r="F3674" s="41">
        <v>2</v>
      </c>
      <c r="G3674" s="41">
        <v>3</v>
      </c>
      <c r="H3674" s="41">
        <v>3</v>
      </c>
      <c r="I3674" s="41">
        <v>3</v>
      </c>
      <c r="J3674" s="41">
        <v>0</v>
      </c>
      <c r="K3674" s="41">
        <v>3</v>
      </c>
      <c r="L3674" s="41">
        <v>1</v>
      </c>
      <c r="M3674" s="41">
        <v>3</v>
      </c>
      <c r="N3674" s="41">
        <v>3</v>
      </c>
      <c r="O3674" s="41">
        <v>3</v>
      </c>
      <c r="P3674" s="65">
        <f>SUM(D3674:O3674)</f>
        <v>30</v>
      </c>
      <c r="Q3674" s="67">
        <f>P3674/36</f>
        <v>0.83333333333333337</v>
      </c>
    </row>
    <row r="3675" spans="1:17" x14ac:dyDescent="0.25">
      <c r="A3675" t="str">
        <f t="shared" si="57"/>
        <v>Enero - Junio</v>
      </c>
      <c r="B3675" s="72" t="s">
        <v>2341</v>
      </c>
      <c r="D3675" s="63">
        <v>1</v>
      </c>
      <c r="E3675" s="63">
        <v>1</v>
      </c>
      <c r="F3675" s="63">
        <v>0</v>
      </c>
      <c r="G3675" s="63">
        <v>1</v>
      </c>
      <c r="H3675" s="63">
        <v>1</v>
      </c>
      <c r="I3675" s="63">
        <v>1</v>
      </c>
      <c r="J3675" s="63">
        <v>0</v>
      </c>
      <c r="K3675" s="63">
        <v>1</v>
      </c>
      <c r="L3675" s="63">
        <v>0</v>
      </c>
      <c r="M3675" s="63">
        <v>1</v>
      </c>
      <c r="N3675" s="63">
        <v>1</v>
      </c>
      <c r="O3675" s="63">
        <v>1</v>
      </c>
      <c r="Q3675" s="61"/>
    </row>
    <row r="3676" spans="1:17" x14ac:dyDescent="0.25">
      <c r="A3676" t="str">
        <f t="shared" si="57"/>
        <v>Enero - Marzo</v>
      </c>
      <c r="B3676" s="72" t="s">
        <v>2301</v>
      </c>
      <c r="D3676" s="63">
        <v>1</v>
      </c>
      <c r="E3676" s="63">
        <v>1</v>
      </c>
      <c r="F3676" s="63">
        <v>1</v>
      </c>
      <c r="G3676" s="63">
        <v>1</v>
      </c>
      <c r="H3676" s="63">
        <v>1</v>
      </c>
      <c r="I3676" s="63">
        <v>1</v>
      </c>
      <c r="J3676" s="63">
        <v>0</v>
      </c>
      <c r="K3676" s="63">
        <v>1</v>
      </c>
      <c r="L3676" s="63">
        <v>0</v>
      </c>
      <c r="M3676" s="63">
        <v>1</v>
      </c>
      <c r="N3676" s="63">
        <v>1</v>
      </c>
      <c r="O3676" s="63">
        <v>1</v>
      </c>
      <c r="Q3676" s="61"/>
    </row>
    <row r="3677" spans="1:17" ht="15.75" thickBot="1" x14ac:dyDescent="0.3">
      <c r="A3677" t="str">
        <f t="shared" si="57"/>
        <v>Enero - Septiembre</v>
      </c>
      <c r="B3677" s="73" t="s">
        <v>2344</v>
      </c>
      <c r="C3677" s="68"/>
      <c r="D3677" s="56">
        <v>1</v>
      </c>
      <c r="E3677" s="56">
        <v>1</v>
      </c>
      <c r="F3677" s="56">
        <v>1</v>
      </c>
      <c r="G3677" s="56">
        <v>1</v>
      </c>
      <c r="H3677" s="56">
        <v>1</v>
      </c>
      <c r="I3677" s="56">
        <v>1</v>
      </c>
      <c r="J3677" s="56">
        <v>0</v>
      </c>
      <c r="K3677" s="56">
        <v>1</v>
      </c>
      <c r="L3677" s="56">
        <v>1</v>
      </c>
      <c r="M3677" s="56">
        <v>1</v>
      </c>
      <c r="N3677" s="56">
        <v>1</v>
      </c>
      <c r="O3677" s="56">
        <v>1</v>
      </c>
      <c r="P3677" s="68"/>
      <c r="Q3677" s="62"/>
    </row>
    <row r="3678" spans="1:17" ht="15.75" thickTop="1" x14ac:dyDescent="0.25">
      <c r="A3678" t="str">
        <f t="shared" si="57"/>
        <v>217944279</v>
      </c>
      <c r="B3678" s="74">
        <v>217944279</v>
      </c>
      <c r="C3678" s="65" t="s">
        <v>1852</v>
      </c>
      <c r="D3678" s="41">
        <v>3</v>
      </c>
      <c r="E3678" s="41">
        <v>2</v>
      </c>
      <c r="F3678" s="41">
        <v>1</v>
      </c>
      <c r="G3678" s="41">
        <v>3</v>
      </c>
      <c r="H3678" s="41">
        <v>2</v>
      </c>
      <c r="I3678" s="41">
        <v>1</v>
      </c>
      <c r="J3678" s="41">
        <v>3</v>
      </c>
      <c r="K3678" s="41">
        <v>3</v>
      </c>
      <c r="L3678" s="41">
        <v>0</v>
      </c>
      <c r="M3678" s="41">
        <v>3</v>
      </c>
      <c r="N3678" s="41">
        <v>3</v>
      </c>
      <c r="O3678" s="41">
        <v>3</v>
      </c>
      <c r="P3678" s="65">
        <f>SUM(D3678:O3678)</f>
        <v>27</v>
      </c>
      <c r="Q3678" s="67">
        <f>P3678/36</f>
        <v>0.75</v>
      </c>
    </row>
    <row r="3679" spans="1:17" x14ac:dyDescent="0.25">
      <c r="A3679" t="str">
        <f t="shared" si="57"/>
        <v>Enero - Junio</v>
      </c>
      <c r="B3679" s="72" t="s">
        <v>2341</v>
      </c>
      <c r="D3679" s="63">
        <v>1</v>
      </c>
      <c r="E3679" s="63">
        <v>1</v>
      </c>
      <c r="F3679" s="63">
        <v>0</v>
      </c>
      <c r="G3679" s="63">
        <v>1</v>
      </c>
      <c r="H3679" s="63">
        <v>1</v>
      </c>
      <c r="I3679" s="63">
        <v>0</v>
      </c>
      <c r="J3679" s="63">
        <v>1</v>
      </c>
      <c r="K3679" s="63">
        <v>1</v>
      </c>
      <c r="L3679" s="63">
        <v>0</v>
      </c>
      <c r="M3679" s="63">
        <v>1</v>
      </c>
      <c r="N3679" s="63">
        <v>1</v>
      </c>
      <c r="O3679" s="63">
        <v>1</v>
      </c>
      <c r="Q3679" s="61"/>
    </row>
    <row r="3680" spans="1:17" x14ac:dyDescent="0.25">
      <c r="A3680" t="str">
        <f t="shared" si="57"/>
        <v>Enero - Marzo</v>
      </c>
      <c r="B3680" s="72" t="s">
        <v>2301</v>
      </c>
      <c r="D3680" s="63">
        <v>1</v>
      </c>
      <c r="E3680" s="63">
        <v>1</v>
      </c>
      <c r="F3680" s="63">
        <v>0</v>
      </c>
      <c r="G3680" s="63">
        <v>1</v>
      </c>
      <c r="H3680" s="63">
        <v>0</v>
      </c>
      <c r="I3680" s="63">
        <v>0</v>
      </c>
      <c r="J3680" s="63">
        <v>1</v>
      </c>
      <c r="K3680" s="63">
        <v>1</v>
      </c>
      <c r="L3680" s="63">
        <v>0</v>
      </c>
      <c r="M3680" s="63">
        <v>1</v>
      </c>
      <c r="N3680" s="63">
        <v>1</v>
      </c>
      <c r="O3680" s="63">
        <v>1</v>
      </c>
      <c r="Q3680" s="61"/>
    </row>
    <row r="3681" spans="1:17" ht="15.75" thickBot="1" x14ac:dyDescent="0.3">
      <c r="A3681" t="str">
        <f t="shared" si="57"/>
        <v>Enero - Septiembre</v>
      </c>
      <c r="B3681" s="73" t="s">
        <v>2344</v>
      </c>
      <c r="C3681" s="68"/>
      <c r="D3681" s="56">
        <v>1</v>
      </c>
      <c r="E3681" s="56">
        <v>0</v>
      </c>
      <c r="F3681" s="56">
        <v>1</v>
      </c>
      <c r="G3681" s="56">
        <v>1</v>
      </c>
      <c r="H3681" s="56">
        <v>1</v>
      </c>
      <c r="I3681" s="56">
        <v>1</v>
      </c>
      <c r="J3681" s="56">
        <v>1</v>
      </c>
      <c r="K3681" s="56">
        <v>1</v>
      </c>
      <c r="L3681" s="56">
        <v>0</v>
      </c>
      <c r="M3681" s="56">
        <v>1</v>
      </c>
      <c r="N3681" s="56">
        <v>1</v>
      </c>
      <c r="O3681" s="56">
        <v>1</v>
      </c>
      <c r="P3681" s="68"/>
      <c r="Q3681" s="62"/>
    </row>
    <row r="3682" spans="1:17" ht="15.75" thickTop="1" x14ac:dyDescent="0.25">
      <c r="A3682" t="str">
        <f t="shared" si="57"/>
        <v>217952079</v>
      </c>
      <c r="B3682" s="74">
        <v>217952079</v>
      </c>
      <c r="C3682" s="65" t="s">
        <v>1854</v>
      </c>
      <c r="D3682" s="41">
        <v>0</v>
      </c>
      <c r="E3682" s="41">
        <v>3</v>
      </c>
      <c r="F3682" s="41">
        <v>0</v>
      </c>
      <c r="G3682" s="41">
        <v>0</v>
      </c>
      <c r="H3682" s="41">
        <v>3</v>
      </c>
      <c r="I3682" s="41">
        <v>3</v>
      </c>
      <c r="J3682" s="41">
        <v>0</v>
      </c>
      <c r="K3682" s="41">
        <v>0</v>
      </c>
      <c r="L3682" s="41">
        <v>3</v>
      </c>
      <c r="M3682" s="41">
        <v>3</v>
      </c>
      <c r="N3682" s="41">
        <v>3</v>
      </c>
      <c r="O3682" s="41">
        <v>0</v>
      </c>
      <c r="P3682" s="65">
        <f>SUM(D3682:O3682)</f>
        <v>18</v>
      </c>
      <c r="Q3682" s="67">
        <f>P3682/36</f>
        <v>0.5</v>
      </c>
    </row>
    <row r="3683" spans="1:17" x14ac:dyDescent="0.25">
      <c r="A3683" t="str">
        <f t="shared" si="57"/>
        <v>Enero - Junio</v>
      </c>
      <c r="B3683" s="72" t="s">
        <v>2341</v>
      </c>
      <c r="D3683" s="63">
        <v>0</v>
      </c>
      <c r="E3683" s="63">
        <v>1</v>
      </c>
      <c r="F3683" s="63">
        <v>0</v>
      </c>
      <c r="G3683" s="63">
        <v>0</v>
      </c>
      <c r="H3683" s="63">
        <v>1</v>
      </c>
      <c r="I3683" s="63">
        <v>1</v>
      </c>
      <c r="J3683" s="63">
        <v>0</v>
      </c>
      <c r="K3683" s="63">
        <v>0</v>
      </c>
      <c r="L3683" s="63">
        <v>1</v>
      </c>
      <c r="M3683" s="63">
        <v>1</v>
      </c>
      <c r="N3683" s="63">
        <v>1</v>
      </c>
      <c r="O3683" s="63">
        <v>0</v>
      </c>
      <c r="Q3683" s="61"/>
    </row>
    <row r="3684" spans="1:17" x14ac:dyDescent="0.25">
      <c r="A3684" t="str">
        <f t="shared" si="57"/>
        <v>Enero - Marzo</v>
      </c>
      <c r="B3684" s="72" t="s">
        <v>2301</v>
      </c>
      <c r="D3684" s="63">
        <v>0</v>
      </c>
      <c r="E3684" s="63">
        <v>1</v>
      </c>
      <c r="F3684" s="63">
        <v>0</v>
      </c>
      <c r="G3684" s="63">
        <v>0</v>
      </c>
      <c r="H3684" s="63">
        <v>1</v>
      </c>
      <c r="I3684" s="63">
        <v>1</v>
      </c>
      <c r="J3684" s="63">
        <v>0</v>
      </c>
      <c r="K3684" s="63">
        <v>0</v>
      </c>
      <c r="L3684" s="63">
        <v>1</v>
      </c>
      <c r="M3684" s="63">
        <v>1</v>
      </c>
      <c r="N3684" s="63">
        <v>1</v>
      </c>
      <c r="O3684" s="63">
        <v>0</v>
      </c>
      <c r="Q3684" s="61"/>
    </row>
    <row r="3685" spans="1:17" ht="15.75" thickBot="1" x14ac:dyDescent="0.3">
      <c r="A3685" t="str">
        <f t="shared" si="57"/>
        <v>Enero - Septiembre</v>
      </c>
      <c r="B3685" s="73" t="s">
        <v>2344</v>
      </c>
      <c r="C3685" s="68"/>
      <c r="D3685" s="56">
        <v>0</v>
      </c>
      <c r="E3685" s="56">
        <v>1</v>
      </c>
      <c r="F3685" s="56">
        <v>0</v>
      </c>
      <c r="G3685" s="56">
        <v>0</v>
      </c>
      <c r="H3685" s="56">
        <v>1</v>
      </c>
      <c r="I3685" s="56">
        <v>1</v>
      </c>
      <c r="J3685" s="56">
        <v>0</v>
      </c>
      <c r="K3685" s="56">
        <v>0</v>
      </c>
      <c r="L3685" s="56">
        <v>1</v>
      </c>
      <c r="M3685" s="56">
        <v>1</v>
      </c>
      <c r="N3685" s="56">
        <v>1</v>
      </c>
      <c r="O3685" s="56">
        <v>0</v>
      </c>
      <c r="P3685" s="68"/>
      <c r="Q3685" s="62"/>
    </row>
    <row r="3686" spans="1:17" ht="15.75" thickTop="1" x14ac:dyDescent="0.25">
      <c r="A3686" t="str">
        <f t="shared" si="57"/>
        <v>217968079</v>
      </c>
      <c r="B3686" s="74">
        <v>217968079</v>
      </c>
      <c r="C3686" s="65" t="s">
        <v>1856</v>
      </c>
      <c r="D3686" s="41">
        <v>3</v>
      </c>
      <c r="E3686" s="41">
        <v>3</v>
      </c>
      <c r="F3686" s="41">
        <v>2</v>
      </c>
      <c r="G3686" s="41">
        <v>0</v>
      </c>
      <c r="H3686" s="41">
        <v>3</v>
      </c>
      <c r="I3686" s="41">
        <v>3</v>
      </c>
      <c r="J3686" s="41">
        <v>3</v>
      </c>
      <c r="K3686" s="41">
        <v>3</v>
      </c>
      <c r="L3686" s="41">
        <v>3</v>
      </c>
      <c r="M3686" s="41">
        <v>3</v>
      </c>
      <c r="N3686" s="41">
        <v>3</v>
      </c>
      <c r="O3686" s="41">
        <v>3</v>
      </c>
      <c r="P3686" s="65">
        <f>SUM(D3686:O3686)</f>
        <v>32</v>
      </c>
      <c r="Q3686" s="67">
        <f>P3686/36</f>
        <v>0.88888888888888884</v>
      </c>
    </row>
    <row r="3687" spans="1:17" x14ac:dyDescent="0.25">
      <c r="A3687" t="str">
        <f t="shared" si="57"/>
        <v>Enero - Junio</v>
      </c>
      <c r="B3687" s="72" t="s">
        <v>2341</v>
      </c>
      <c r="D3687" s="63">
        <v>1</v>
      </c>
      <c r="E3687" s="63">
        <v>1</v>
      </c>
      <c r="F3687" s="63">
        <v>1</v>
      </c>
      <c r="G3687" s="63">
        <v>0</v>
      </c>
      <c r="H3687" s="63">
        <v>1</v>
      </c>
      <c r="I3687" s="63">
        <v>1</v>
      </c>
      <c r="J3687" s="63">
        <v>1</v>
      </c>
      <c r="K3687" s="63">
        <v>1</v>
      </c>
      <c r="L3687" s="63">
        <v>1</v>
      </c>
      <c r="M3687" s="63">
        <v>1</v>
      </c>
      <c r="N3687" s="63">
        <v>1</v>
      </c>
      <c r="O3687" s="63">
        <v>1</v>
      </c>
      <c r="Q3687" s="61"/>
    </row>
    <row r="3688" spans="1:17" x14ac:dyDescent="0.25">
      <c r="A3688" t="str">
        <f t="shared" si="57"/>
        <v>Enero - Marzo</v>
      </c>
      <c r="B3688" s="72" t="s">
        <v>2301</v>
      </c>
      <c r="D3688" s="63">
        <v>1</v>
      </c>
      <c r="E3688" s="63">
        <v>1</v>
      </c>
      <c r="F3688" s="63">
        <v>0</v>
      </c>
      <c r="G3688" s="63">
        <v>0</v>
      </c>
      <c r="H3688" s="63">
        <v>1</v>
      </c>
      <c r="I3688" s="63">
        <v>1</v>
      </c>
      <c r="J3688" s="63">
        <v>1</v>
      </c>
      <c r="K3688" s="63">
        <v>1</v>
      </c>
      <c r="L3688" s="63">
        <v>1</v>
      </c>
      <c r="M3688" s="63">
        <v>1</v>
      </c>
      <c r="N3688" s="63">
        <v>1</v>
      </c>
      <c r="O3688" s="63">
        <v>1</v>
      </c>
      <c r="Q3688" s="61"/>
    </row>
    <row r="3689" spans="1:17" ht="15.75" thickBot="1" x14ac:dyDescent="0.3">
      <c r="A3689" t="str">
        <f t="shared" si="57"/>
        <v>Enero - Septiembre</v>
      </c>
      <c r="B3689" s="73" t="s">
        <v>2344</v>
      </c>
      <c r="C3689" s="68"/>
      <c r="D3689" s="56">
        <v>1</v>
      </c>
      <c r="E3689" s="56">
        <v>1</v>
      </c>
      <c r="F3689" s="56">
        <v>1</v>
      </c>
      <c r="G3689" s="56">
        <v>0</v>
      </c>
      <c r="H3689" s="56">
        <v>1</v>
      </c>
      <c r="I3689" s="56">
        <v>1</v>
      </c>
      <c r="J3689" s="56">
        <v>1</v>
      </c>
      <c r="K3689" s="56">
        <v>1</v>
      </c>
      <c r="L3689" s="56">
        <v>1</v>
      </c>
      <c r="M3689" s="56">
        <v>1</v>
      </c>
      <c r="N3689" s="56">
        <v>1</v>
      </c>
      <c r="O3689" s="56">
        <v>1</v>
      </c>
      <c r="P3689" s="68"/>
      <c r="Q3689" s="62"/>
    </row>
    <row r="3690" spans="1:17" ht="15.75" thickTop="1" x14ac:dyDescent="0.25">
      <c r="A3690" t="str">
        <f t="shared" si="57"/>
        <v>217968179</v>
      </c>
      <c r="B3690" s="74">
        <v>217968179</v>
      </c>
      <c r="C3690" s="65" t="s">
        <v>1858</v>
      </c>
      <c r="D3690" s="41">
        <v>3</v>
      </c>
      <c r="E3690" s="41">
        <v>3</v>
      </c>
      <c r="F3690" s="41">
        <v>3</v>
      </c>
      <c r="G3690" s="41">
        <v>3</v>
      </c>
      <c r="H3690" s="41">
        <v>3</v>
      </c>
      <c r="I3690" s="41">
        <v>3</v>
      </c>
      <c r="J3690" s="41">
        <v>3</v>
      </c>
      <c r="K3690" s="41">
        <v>3</v>
      </c>
      <c r="L3690" s="41">
        <v>3</v>
      </c>
      <c r="M3690" s="41">
        <v>3</v>
      </c>
      <c r="N3690" s="41">
        <v>3</v>
      </c>
      <c r="O3690" s="41">
        <v>3</v>
      </c>
      <c r="P3690" s="65">
        <f>SUM(D3690:O3690)</f>
        <v>36</v>
      </c>
      <c r="Q3690" s="67">
        <f>P3690/36</f>
        <v>1</v>
      </c>
    </row>
    <row r="3691" spans="1:17" x14ac:dyDescent="0.25">
      <c r="A3691" t="str">
        <f t="shared" si="57"/>
        <v>Enero - Junio</v>
      </c>
      <c r="B3691" s="72" t="s">
        <v>2341</v>
      </c>
      <c r="D3691" s="63">
        <v>1</v>
      </c>
      <c r="E3691" s="63">
        <v>1</v>
      </c>
      <c r="F3691" s="63">
        <v>1</v>
      </c>
      <c r="G3691" s="63">
        <v>1</v>
      </c>
      <c r="H3691" s="63">
        <v>1</v>
      </c>
      <c r="I3691" s="63">
        <v>1</v>
      </c>
      <c r="J3691" s="63">
        <v>1</v>
      </c>
      <c r="K3691" s="63">
        <v>1</v>
      </c>
      <c r="L3691" s="63">
        <v>1</v>
      </c>
      <c r="M3691" s="63">
        <v>1</v>
      </c>
      <c r="N3691" s="63">
        <v>1</v>
      </c>
      <c r="O3691" s="63">
        <v>1</v>
      </c>
      <c r="Q3691" s="61"/>
    </row>
    <row r="3692" spans="1:17" x14ac:dyDescent="0.25">
      <c r="A3692" t="str">
        <f t="shared" si="57"/>
        <v>Enero - Marzo</v>
      </c>
      <c r="B3692" s="72" t="s">
        <v>2301</v>
      </c>
      <c r="D3692" s="63">
        <v>1</v>
      </c>
      <c r="E3692" s="63">
        <v>1</v>
      </c>
      <c r="F3692" s="63">
        <v>1</v>
      </c>
      <c r="G3692" s="63">
        <v>1</v>
      </c>
      <c r="H3692" s="63">
        <v>1</v>
      </c>
      <c r="I3692" s="63">
        <v>1</v>
      </c>
      <c r="J3692" s="63">
        <v>1</v>
      </c>
      <c r="K3692" s="63">
        <v>1</v>
      </c>
      <c r="L3692" s="63">
        <v>1</v>
      </c>
      <c r="M3692" s="63">
        <v>1</v>
      </c>
      <c r="N3692" s="63">
        <v>1</v>
      </c>
      <c r="O3692" s="63">
        <v>1</v>
      </c>
      <c r="Q3692" s="61"/>
    </row>
    <row r="3693" spans="1:17" ht="15.75" thickBot="1" x14ac:dyDescent="0.3">
      <c r="A3693" t="str">
        <f t="shared" si="57"/>
        <v>Enero - Septiembre</v>
      </c>
      <c r="B3693" s="73" t="s">
        <v>2344</v>
      </c>
      <c r="C3693" s="68"/>
      <c r="D3693" s="56">
        <v>1</v>
      </c>
      <c r="E3693" s="56">
        <v>1</v>
      </c>
      <c r="F3693" s="56">
        <v>1</v>
      </c>
      <c r="G3693" s="56">
        <v>1</v>
      </c>
      <c r="H3693" s="56">
        <v>1</v>
      </c>
      <c r="I3693" s="56">
        <v>1</v>
      </c>
      <c r="J3693" s="56">
        <v>1</v>
      </c>
      <c r="K3693" s="56">
        <v>1</v>
      </c>
      <c r="L3693" s="56">
        <v>1</v>
      </c>
      <c r="M3693" s="56">
        <v>1</v>
      </c>
      <c r="N3693" s="56">
        <v>1</v>
      </c>
      <c r="O3693" s="56">
        <v>1</v>
      </c>
      <c r="P3693" s="68"/>
      <c r="Q3693" s="62"/>
    </row>
    <row r="3694" spans="1:17" ht="15.75" thickTop="1" x14ac:dyDescent="0.25">
      <c r="A3694" t="str">
        <f t="shared" si="57"/>
        <v>217968679</v>
      </c>
      <c r="B3694" s="74">
        <v>217968679</v>
      </c>
      <c r="C3694" s="65" t="s">
        <v>1860</v>
      </c>
      <c r="D3694" s="41">
        <v>3</v>
      </c>
      <c r="E3694" s="41">
        <v>3</v>
      </c>
      <c r="F3694" s="41">
        <v>3</v>
      </c>
      <c r="G3694" s="41">
        <v>3</v>
      </c>
      <c r="H3694" s="41">
        <v>2</v>
      </c>
      <c r="I3694" s="41">
        <v>3</v>
      </c>
      <c r="J3694" s="41">
        <v>3</v>
      </c>
      <c r="K3694" s="41">
        <v>3</v>
      </c>
      <c r="L3694" s="41">
        <v>3</v>
      </c>
      <c r="M3694" s="41">
        <v>3</v>
      </c>
      <c r="N3694" s="41">
        <v>3</v>
      </c>
      <c r="O3694" s="41">
        <v>3</v>
      </c>
      <c r="P3694" s="65">
        <f>SUM(D3694:O3694)</f>
        <v>35</v>
      </c>
      <c r="Q3694" s="67">
        <f>P3694/36</f>
        <v>0.97222222222222221</v>
      </c>
    </row>
    <row r="3695" spans="1:17" x14ac:dyDescent="0.25">
      <c r="A3695" t="str">
        <f t="shared" si="57"/>
        <v>Enero - Junio</v>
      </c>
      <c r="B3695" s="72" t="s">
        <v>2341</v>
      </c>
      <c r="D3695" s="63">
        <v>1</v>
      </c>
      <c r="E3695" s="63">
        <v>1</v>
      </c>
      <c r="F3695" s="63">
        <v>1</v>
      </c>
      <c r="G3695" s="63">
        <v>1</v>
      </c>
      <c r="H3695" s="63">
        <v>1</v>
      </c>
      <c r="I3695" s="63">
        <v>1</v>
      </c>
      <c r="J3695" s="63">
        <v>1</v>
      </c>
      <c r="K3695" s="63">
        <v>1</v>
      </c>
      <c r="L3695" s="63">
        <v>1</v>
      </c>
      <c r="M3695" s="63">
        <v>1</v>
      </c>
      <c r="N3695" s="63">
        <v>1</v>
      </c>
      <c r="O3695" s="63">
        <v>1</v>
      </c>
      <c r="Q3695" s="61"/>
    </row>
    <row r="3696" spans="1:17" x14ac:dyDescent="0.25">
      <c r="A3696" t="str">
        <f t="shared" si="57"/>
        <v>Enero - Marzo</v>
      </c>
      <c r="B3696" s="72" t="s">
        <v>2301</v>
      </c>
      <c r="D3696" s="63">
        <v>1</v>
      </c>
      <c r="E3696" s="63">
        <v>1</v>
      </c>
      <c r="F3696" s="63">
        <v>1</v>
      </c>
      <c r="G3696" s="63">
        <v>1</v>
      </c>
      <c r="H3696" s="63">
        <v>0</v>
      </c>
      <c r="I3696" s="63">
        <v>1</v>
      </c>
      <c r="J3696" s="63">
        <v>1</v>
      </c>
      <c r="K3696" s="63">
        <v>1</v>
      </c>
      <c r="L3696" s="63">
        <v>1</v>
      </c>
      <c r="M3696" s="63">
        <v>1</v>
      </c>
      <c r="N3696" s="63">
        <v>1</v>
      </c>
      <c r="O3696" s="63">
        <v>1</v>
      </c>
      <c r="Q3696" s="61"/>
    </row>
    <row r="3697" spans="1:17" ht="15.75" thickBot="1" x14ac:dyDescent="0.3">
      <c r="A3697" t="str">
        <f t="shared" si="57"/>
        <v>Enero - Septiembre</v>
      </c>
      <c r="B3697" s="73" t="s">
        <v>2344</v>
      </c>
      <c r="C3697" s="68"/>
      <c r="D3697" s="56">
        <v>1</v>
      </c>
      <c r="E3697" s="56">
        <v>1</v>
      </c>
      <c r="F3697" s="56">
        <v>1</v>
      </c>
      <c r="G3697" s="56">
        <v>1</v>
      </c>
      <c r="H3697" s="56">
        <v>1</v>
      </c>
      <c r="I3697" s="56">
        <v>1</v>
      </c>
      <c r="J3697" s="56">
        <v>1</v>
      </c>
      <c r="K3697" s="56">
        <v>1</v>
      </c>
      <c r="L3697" s="56">
        <v>1</v>
      </c>
      <c r="M3697" s="56">
        <v>1</v>
      </c>
      <c r="N3697" s="56">
        <v>1</v>
      </c>
      <c r="O3697" s="56">
        <v>1</v>
      </c>
      <c r="P3697" s="68"/>
      <c r="Q3697" s="62"/>
    </row>
    <row r="3698" spans="1:17" ht="15.75" thickTop="1" x14ac:dyDescent="0.25">
      <c r="A3698" t="str">
        <f t="shared" si="57"/>
        <v>217985279</v>
      </c>
      <c r="B3698" s="74">
        <v>217985279</v>
      </c>
      <c r="C3698" s="65" t="s">
        <v>1862</v>
      </c>
      <c r="D3698" s="41">
        <v>3</v>
      </c>
      <c r="E3698" s="41">
        <v>3</v>
      </c>
      <c r="F3698" s="41">
        <v>0</v>
      </c>
      <c r="G3698" s="41">
        <v>3</v>
      </c>
      <c r="H3698" s="41">
        <v>2</v>
      </c>
      <c r="I3698" s="41">
        <v>3</v>
      </c>
      <c r="J3698" s="41">
        <v>3</v>
      </c>
      <c r="K3698" s="41">
        <v>3</v>
      </c>
      <c r="L3698" s="41">
        <v>3</v>
      </c>
      <c r="M3698" s="41">
        <v>3</v>
      </c>
      <c r="N3698" s="41">
        <v>3</v>
      </c>
      <c r="O3698" s="41">
        <v>1</v>
      </c>
      <c r="P3698" s="65">
        <f>SUM(D3698:O3698)</f>
        <v>30</v>
      </c>
      <c r="Q3698" s="67">
        <f>P3698/36</f>
        <v>0.83333333333333337</v>
      </c>
    </row>
    <row r="3699" spans="1:17" x14ac:dyDescent="0.25">
      <c r="A3699" t="str">
        <f t="shared" si="57"/>
        <v>Enero - Junio</v>
      </c>
      <c r="B3699" s="72" t="s">
        <v>2341</v>
      </c>
      <c r="D3699" s="63">
        <v>1</v>
      </c>
      <c r="E3699" s="63">
        <v>1</v>
      </c>
      <c r="F3699" s="63">
        <v>0</v>
      </c>
      <c r="G3699" s="63">
        <v>1</v>
      </c>
      <c r="H3699" s="63">
        <v>1</v>
      </c>
      <c r="I3699" s="63">
        <v>1</v>
      </c>
      <c r="J3699" s="63">
        <v>1</v>
      </c>
      <c r="K3699" s="63">
        <v>1</v>
      </c>
      <c r="L3699" s="63">
        <v>1</v>
      </c>
      <c r="M3699" s="63">
        <v>1</v>
      </c>
      <c r="N3699" s="63">
        <v>1</v>
      </c>
      <c r="O3699" s="63">
        <v>0</v>
      </c>
      <c r="Q3699" s="61"/>
    </row>
    <row r="3700" spans="1:17" x14ac:dyDescent="0.25">
      <c r="A3700" t="str">
        <f t="shared" si="57"/>
        <v>Enero - Marzo</v>
      </c>
      <c r="B3700" s="72" t="s">
        <v>2301</v>
      </c>
      <c r="D3700" s="63">
        <v>1</v>
      </c>
      <c r="E3700" s="63">
        <v>1</v>
      </c>
      <c r="F3700" s="63">
        <v>0</v>
      </c>
      <c r="G3700" s="63">
        <v>1</v>
      </c>
      <c r="H3700" s="63">
        <v>1</v>
      </c>
      <c r="I3700" s="63">
        <v>1</v>
      </c>
      <c r="J3700" s="63">
        <v>1</v>
      </c>
      <c r="K3700" s="63">
        <v>1</v>
      </c>
      <c r="L3700" s="63">
        <v>1</v>
      </c>
      <c r="M3700" s="63">
        <v>1</v>
      </c>
      <c r="N3700" s="63">
        <v>1</v>
      </c>
      <c r="O3700" s="63">
        <v>0</v>
      </c>
      <c r="Q3700" s="61"/>
    </row>
    <row r="3701" spans="1:17" ht="15.75" thickBot="1" x14ac:dyDescent="0.3">
      <c r="A3701" t="str">
        <f t="shared" si="57"/>
        <v>Enero - Septiembre</v>
      </c>
      <c r="B3701" s="73" t="s">
        <v>2344</v>
      </c>
      <c r="C3701" s="68"/>
      <c r="D3701" s="56">
        <v>1</v>
      </c>
      <c r="E3701" s="56">
        <v>1</v>
      </c>
      <c r="F3701" s="56">
        <v>0</v>
      </c>
      <c r="G3701" s="56">
        <v>1</v>
      </c>
      <c r="H3701" s="56">
        <v>0</v>
      </c>
      <c r="I3701" s="56">
        <v>1</v>
      </c>
      <c r="J3701" s="56">
        <v>1</v>
      </c>
      <c r="K3701" s="56">
        <v>1</v>
      </c>
      <c r="L3701" s="56">
        <v>1</v>
      </c>
      <c r="M3701" s="56">
        <v>1</v>
      </c>
      <c r="N3701" s="56">
        <v>1</v>
      </c>
      <c r="O3701" s="56">
        <v>1</v>
      </c>
      <c r="P3701" s="68"/>
      <c r="Q3701" s="62"/>
    </row>
    <row r="3702" spans="1:17" ht="15.75" thickTop="1" x14ac:dyDescent="0.25">
      <c r="A3702" t="str">
        <f t="shared" si="57"/>
        <v>218005380</v>
      </c>
      <c r="B3702" s="74">
        <v>218005380</v>
      </c>
      <c r="C3702" s="65" t="s">
        <v>1864</v>
      </c>
      <c r="D3702" s="41">
        <v>3</v>
      </c>
      <c r="E3702" s="41">
        <v>3</v>
      </c>
      <c r="F3702" s="41">
        <v>3</v>
      </c>
      <c r="G3702" s="41">
        <v>3</v>
      </c>
      <c r="H3702" s="41">
        <v>3</v>
      </c>
      <c r="I3702" s="41">
        <v>3</v>
      </c>
      <c r="J3702" s="41">
        <v>2</v>
      </c>
      <c r="K3702" s="41">
        <v>3</v>
      </c>
      <c r="L3702" s="41">
        <v>3</v>
      </c>
      <c r="M3702" s="41">
        <v>3</v>
      </c>
      <c r="N3702" s="41">
        <v>3</v>
      </c>
      <c r="O3702" s="41">
        <v>3</v>
      </c>
      <c r="P3702" s="65">
        <f>SUM(D3702:O3702)</f>
        <v>35</v>
      </c>
      <c r="Q3702" s="67">
        <f>P3702/36</f>
        <v>0.97222222222222221</v>
      </c>
    </row>
    <row r="3703" spans="1:17" x14ac:dyDescent="0.25">
      <c r="A3703" t="str">
        <f t="shared" si="57"/>
        <v>Enero - Junio</v>
      </c>
      <c r="B3703" s="72" t="s">
        <v>2341</v>
      </c>
      <c r="D3703" s="63">
        <v>1</v>
      </c>
      <c r="E3703" s="63">
        <v>1</v>
      </c>
      <c r="F3703" s="63">
        <v>1</v>
      </c>
      <c r="G3703" s="63">
        <v>1</v>
      </c>
      <c r="H3703" s="63">
        <v>1</v>
      </c>
      <c r="I3703" s="63">
        <v>1</v>
      </c>
      <c r="J3703" s="63">
        <v>1</v>
      </c>
      <c r="K3703" s="63">
        <v>1</v>
      </c>
      <c r="L3703" s="63">
        <v>1</v>
      </c>
      <c r="M3703" s="63">
        <v>1</v>
      </c>
      <c r="N3703" s="63">
        <v>1</v>
      </c>
      <c r="O3703" s="63">
        <v>1</v>
      </c>
      <c r="Q3703" s="61"/>
    </row>
    <row r="3704" spans="1:17" x14ac:dyDescent="0.25">
      <c r="A3704" t="str">
        <f t="shared" si="57"/>
        <v>Enero - Marzo</v>
      </c>
      <c r="B3704" s="72" t="s">
        <v>2301</v>
      </c>
      <c r="D3704" s="63">
        <v>1</v>
      </c>
      <c r="E3704" s="63">
        <v>1</v>
      </c>
      <c r="F3704" s="63">
        <v>1</v>
      </c>
      <c r="G3704" s="63">
        <v>1</v>
      </c>
      <c r="H3704" s="63">
        <v>1</v>
      </c>
      <c r="I3704" s="63">
        <v>1</v>
      </c>
      <c r="J3704" s="63">
        <v>1</v>
      </c>
      <c r="K3704" s="63">
        <v>1</v>
      </c>
      <c r="L3704" s="63">
        <v>1</v>
      </c>
      <c r="M3704" s="63">
        <v>1</v>
      </c>
      <c r="N3704" s="63">
        <v>1</v>
      </c>
      <c r="O3704" s="63">
        <v>1</v>
      </c>
      <c r="Q3704" s="61"/>
    </row>
    <row r="3705" spans="1:17" ht="15.75" thickBot="1" x14ac:dyDescent="0.3">
      <c r="A3705" t="str">
        <f t="shared" si="57"/>
        <v>Enero - Septiembre</v>
      </c>
      <c r="B3705" s="73" t="s">
        <v>2344</v>
      </c>
      <c r="C3705" s="68"/>
      <c r="D3705" s="56">
        <v>1</v>
      </c>
      <c r="E3705" s="56">
        <v>1</v>
      </c>
      <c r="F3705" s="56">
        <v>1</v>
      </c>
      <c r="G3705" s="56">
        <v>1</v>
      </c>
      <c r="H3705" s="56">
        <v>1</v>
      </c>
      <c r="I3705" s="56">
        <v>1</v>
      </c>
      <c r="J3705" s="56">
        <v>0</v>
      </c>
      <c r="K3705" s="56">
        <v>1</v>
      </c>
      <c r="L3705" s="56">
        <v>1</v>
      </c>
      <c r="M3705" s="56">
        <v>1</v>
      </c>
      <c r="N3705" s="56">
        <v>1</v>
      </c>
      <c r="O3705" s="56">
        <v>1</v>
      </c>
      <c r="P3705" s="68"/>
      <c r="Q3705" s="62"/>
    </row>
    <row r="3706" spans="1:17" ht="15.75" thickTop="1" x14ac:dyDescent="0.25">
      <c r="A3706" t="str">
        <f t="shared" si="57"/>
        <v>218005480</v>
      </c>
      <c r="B3706" s="74">
        <v>218005480</v>
      </c>
      <c r="C3706" s="65" t="s">
        <v>1866</v>
      </c>
      <c r="D3706" s="41">
        <v>3</v>
      </c>
      <c r="E3706" s="41">
        <v>3</v>
      </c>
      <c r="F3706" s="41">
        <v>3</v>
      </c>
      <c r="G3706" s="41">
        <v>1</v>
      </c>
      <c r="H3706" s="41">
        <v>0</v>
      </c>
      <c r="I3706" s="41">
        <v>0</v>
      </c>
      <c r="J3706" s="41">
        <v>3</v>
      </c>
      <c r="K3706" s="41">
        <v>3</v>
      </c>
      <c r="L3706" s="41">
        <v>3</v>
      </c>
      <c r="M3706" s="41">
        <v>3</v>
      </c>
      <c r="N3706" s="41">
        <v>3</v>
      </c>
      <c r="O3706" s="41">
        <v>3</v>
      </c>
      <c r="P3706" s="65">
        <f>SUM(D3706:O3706)</f>
        <v>28</v>
      </c>
      <c r="Q3706" s="67">
        <f>P3706/36</f>
        <v>0.77777777777777779</v>
      </c>
    </row>
    <row r="3707" spans="1:17" x14ac:dyDescent="0.25">
      <c r="A3707" t="str">
        <f t="shared" si="57"/>
        <v>Enero - Junio</v>
      </c>
      <c r="B3707" s="72" t="s">
        <v>2341</v>
      </c>
      <c r="D3707" s="63">
        <v>1</v>
      </c>
      <c r="E3707" s="63">
        <v>1</v>
      </c>
      <c r="F3707" s="63">
        <v>1</v>
      </c>
      <c r="G3707" s="63">
        <v>0</v>
      </c>
      <c r="H3707" s="63">
        <v>0</v>
      </c>
      <c r="I3707" s="63">
        <v>0</v>
      </c>
      <c r="J3707" s="63">
        <v>1</v>
      </c>
      <c r="K3707" s="63">
        <v>1</v>
      </c>
      <c r="L3707" s="63">
        <v>1</v>
      </c>
      <c r="M3707" s="63">
        <v>1</v>
      </c>
      <c r="N3707" s="63">
        <v>1</v>
      </c>
      <c r="O3707" s="63">
        <v>1</v>
      </c>
      <c r="Q3707" s="61"/>
    </row>
    <row r="3708" spans="1:17" x14ac:dyDescent="0.25">
      <c r="A3708" t="str">
        <f t="shared" si="57"/>
        <v>Enero - Marzo</v>
      </c>
      <c r="B3708" s="72" t="s">
        <v>2301</v>
      </c>
      <c r="D3708" s="63">
        <v>1</v>
      </c>
      <c r="E3708" s="63">
        <v>1</v>
      </c>
      <c r="F3708" s="63">
        <v>1</v>
      </c>
      <c r="G3708" s="63">
        <v>0</v>
      </c>
      <c r="H3708" s="63">
        <v>0</v>
      </c>
      <c r="I3708" s="63">
        <v>0</v>
      </c>
      <c r="J3708" s="63">
        <v>1</v>
      </c>
      <c r="K3708" s="63">
        <v>1</v>
      </c>
      <c r="L3708" s="63">
        <v>1</v>
      </c>
      <c r="M3708" s="63">
        <v>1</v>
      </c>
      <c r="N3708" s="63">
        <v>1</v>
      </c>
      <c r="O3708" s="63">
        <v>1</v>
      </c>
      <c r="Q3708" s="61"/>
    </row>
    <row r="3709" spans="1:17" ht="15.75" thickBot="1" x14ac:dyDescent="0.3">
      <c r="A3709" t="str">
        <f t="shared" si="57"/>
        <v>Enero - Septiembre</v>
      </c>
      <c r="B3709" s="73" t="s">
        <v>2344</v>
      </c>
      <c r="C3709" s="68"/>
      <c r="D3709" s="56">
        <v>1</v>
      </c>
      <c r="E3709" s="56">
        <v>1</v>
      </c>
      <c r="F3709" s="56">
        <v>1</v>
      </c>
      <c r="G3709" s="56">
        <v>1</v>
      </c>
      <c r="H3709" s="56">
        <v>0</v>
      </c>
      <c r="I3709" s="56">
        <v>0</v>
      </c>
      <c r="J3709" s="56">
        <v>1</v>
      </c>
      <c r="K3709" s="56">
        <v>1</v>
      </c>
      <c r="L3709" s="56">
        <v>1</v>
      </c>
      <c r="M3709" s="56">
        <v>1</v>
      </c>
      <c r="N3709" s="56">
        <v>1</v>
      </c>
      <c r="O3709" s="56">
        <v>1</v>
      </c>
      <c r="P3709" s="68"/>
      <c r="Q3709" s="62"/>
    </row>
    <row r="3710" spans="1:17" ht="15.75" thickTop="1" x14ac:dyDescent="0.25">
      <c r="A3710" t="str">
        <f t="shared" si="57"/>
        <v>218013580</v>
      </c>
      <c r="B3710" s="74">
        <v>218013580</v>
      </c>
      <c r="C3710" s="65" t="s">
        <v>1868</v>
      </c>
      <c r="D3710" s="41">
        <v>1</v>
      </c>
      <c r="E3710" s="41">
        <v>2</v>
      </c>
      <c r="F3710" s="41">
        <v>0</v>
      </c>
      <c r="G3710" s="41">
        <v>0</v>
      </c>
      <c r="H3710" s="41">
        <v>3</v>
      </c>
      <c r="I3710" s="41">
        <v>2</v>
      </c>
      <c r="J3710" s="41">
        <v>0</v>
      </c>
      <c r="K3710" s="41">
        <v>2</v>
      </c>
      <c r="L3710" s="41">
        <v>0</v>
      </c>
      <c r="M3710" s="41">
        <v>2</v>
      </c>
      <c r="N3710" s="41">
        <v>3</v>
      </c>
      <c r="O3710" s="41">
        <v>0</v>
      </c>
      <c r="P3710" s="65">
        <f>SUM(D3710:O3710)</f>
        <v>15</v>
      </c>
      <c r="Q3710" s="67">
        <f>P3710/36</f>
        <v>0.41666666666666669</v>
      </c>
    </row>
    <row r="3711" spans="1:17" x14ac:dyDescent="0.25">
      <c r="A3711" t="str">
        <f t="shared" si="57"/>
        <v>Enero - Junio</v>
      </c>
      <c r="B3711" s="72" t="s">
        <v>2341</v>
      </c>
      <c r="D3711" s="63">
        <v>1</v>
      </c>
      <c r="E3711" s="63">
        <v>1</v>
      </c>
      <c r="F3711" s="63">
        <v>0</v>
      </c>
      <c r="G3711" s="63">
        <v>0</v>
      </c>
      <c r="H3711" s="63">
        <v>1</v>
      </c>
      <c r="I3711" s="63">
        <v>1</v>
      </c>
      <c r="J3711" s="63">
        <v>0</v>
      </c>
      <c r="K3711" s="63">
        <v>1</v>
      </c>
      <c r="L3711" s="63">
        <v>0</v>
      </c>
      <c r="M3711" s="63">
        <v>1</v>
      </c>
      <c r="N3711" s="63">
        <v>1</v>
      </c>
      <c r="O3711" s="63">
        <v>0</v>
      </c>
      <c r="Q3711" s="61"/>
    </row>
    <row r="3712" spans="1:17" x14ac:dyDescent="0.25">
      <c r="A3712" t="str">
        <f t="shared" si="57"/>
        <v>Enero - Marzo</v>
      </c>
      <c r="B3712" s="72" t="s">
        <v>2301</v>
      </c>
      <c r="D3712" s="63">
        <v>0</v>
      </c>
      <c r="E3712" s="63">
        <v>0</v>
      </c>
      <c r="F3712" s="63">
        <v>0</v>
      </c>
      <c r="G3712" s="63">
        <v>0</v>
      </c>
      <c r="H3712" s="63">
        <v>1</v>
      </c>
      <c r="I3712" s="63">
        <v>0</v>
      </c>
      <c r="J3712" s="63">
        <v>0</v>
      </c>
      <c r="K3712" s="63">
        <v>1</v>
      </c>
      <c r="L3712" s="63">
        <v>0</v>
      </c>
      <c r="M3712" s="63">
        <v>0</v>
      </c>
      <c r="N3712" s="63">
        <v>1</v>
      </c>
      <c r="O3712" s="63">
        <v>0</v>
      </c>
      <c r="Q3712" s="61"/>
    </row>
    <row r="3713" spans="1:17" ht="15.75" thickBot="1" x14ac:dyDescent="0.3">
      <c r="A3713" t="str">
        <f t="shared" si="57"/>
        <v>Enero - Septiembre</v>
      </c>
      <c r="B3713" s="73" t="s">
        <v>2344</v>
      </c>
      <c r="C3713" s="68"/>
      <c r="D3713" s="56">
        <v>0</v>
      </c>
      <c r="E3713" s="56">
        <v>1</v>
      </c>
      <c r="F3713" s="56">
        <v>0</v>
      </c>
      <c r="G3713" s="56">
        <v>0</v>
      </c>
      <c r="H3713" s="56">
        <v>1</v>
      </c>
      <c r="I3713" s="56">
        <v>1</v>
      </c>
      <c r="J3713" s="56">
        <v>0</v>
      </c>
      <c r="K3713" s="56">
        <v>0</v>
      </c>
      <c r="L3713" s="56">
        <v>0</v>
      </c>
      <c r="M3713" s="56">
        <v>1</v>
      </c>
      <c r="N3713" s="56">
        <v>1</v>
      </c>
      <c r="O3713" s="56">
        <v>0</v>
      </c>
      <c r="P3713" s="68"/>
      <c r="Q3713" s="62"/>
    </row>
    <row r="3714" spans="1:17" ht="15.75" thickTop="1" x14ac:dyDescent="0.25">
      <c r="A3714" t="str">
        <f t="shared" si="57"/>
        <v>218013780</v>
      </c>
      <c r="B3714" s="74">
        <v>218013780</v>
      </c>
      <c r="C3714" s="65" t="s">
        <v>1870</v>
      </c>
      <c r="D3714" s="41">
        <v>1</v>
      </c>
      <c r="E3714" s="41">
        <v>0</v>
      </c>
      <c r="F3714" s="41">
        <v>0</v>
      </c>
      <c r="G3714" s="41">
        <v>3</v>
      </c>
      <c r="H3714" s="41">
        <v>2</v>
      </c>
      <c r="I3714" s="41">
        <v>2</v>
      </c>
      <c r="J3714" s="41">
        <v>3</v>
      </c>
      <c r="K3714" s="41">
        <v>3</v>
      </c>
      <c r="L3714" s="41">
        <v>0</v>
      </c>
      <c r="M3714" s="41">
        <v>3</v>
      </c>
      <c r="N3714" s="41">
        <v>3</v>
      </c>
      <c r="O3714" s="41">
        <v>2</v>
      </c>
      <c r="P3714" s="65">
        <f>SUM(D3714:O3714)</f>
        <v>22</v>
      </c>
      <c r="Q3714" s="67">
        <f>P3714/36</f>
        <v>0.61111111111111116</v>
      </c>
    </row>
    <row r="3715" spans="1:17" x14ac:dyDescent="0.25">
      <c r="A3715" t="str">
        <f t="shared" ref="A3715:A3778" si="58">TEXT(B3715,0)</f>
        <v>Enero - Junio</v>
      </c>
      <c r="B3715" s="72" t="s">
        <v>2341</v>
      </c>
      <c r="D3715" s="63">
        <v>1</v>
      </c>
      <c r="E3715" s="63">
        <v>0</v>
      </c>
      <c r="F3715" s="63">
        <v>0</v>
      </c>
      <c r="G3715" s="63">
        <v>1</v>
      </c>
      <c r="H3715" s="63">
        <v>1</v>
      </c>
      <c r="I3715" s="63">
        <v>1</v>
      </c>
      <c r="J3715" s="63">
        <v>1</v>
      </c>
      <c r="K3715" s="63">
        <v>1</v>
      </c>
      <c r="L3715" s="63">
        <v>0</v>
      </c>
      <c r="M3715" s="63">
        <v>1</v>
      </c>
      <c r="N3715" s="63">
        <v>1</v>
      </c>
      <c r="O3715" s="63">
        <v>1</v>
      </c>
      <c r="Q3715" s="61"/>
    </row>
    <row r="3716" spans="1:17" x14ac:dyDescent="0.25">
      <c r="A3716" t="str">
        <f t="shared" si="58"/>
        <v>Enero - Marzo</v>
      </c>
      <c r="B3716" s="72" t="s">
        <v>2301</v>
      </c>
      <c r="D3716" s="63">
        <v>0</v>
      </c>
      <c r="E3716" s="63">
        <v>0</v>
      </c>
      <c r="F3716" s="63">
        <v>0</v>
      </c>
      <c r="G3716" s="63">
        <v>1</v>
      </c>
      <c r="H3716" s="63">
        <v>1</v>
      </c>
      <c r="I3716" s="63">
        <v>0</v>
      </c>
      <c r="J3716" s="63">
        <v>1</v>
      </c>
      <c r="K3716" s="63">
        <v>1</v>
      </c>
      <c r="L3716" s="63">
        <v>0</v>
      </c>
      <c r="M3716" s="63">
        <v>1</v>
      </c>
      <c r="N3716" s="63">
        <v>1</v>
      </c>
      <c r="O3716" s="63">
        <v>1</v>
      </c>
      <c r="Q3716" s="61"/>
    </row>
    <row r="3717" spans="1:17" ht="15.75" thickBot="1" x14ac:dyDescent="0.3">
      <c r="A3717" t="str">
        <f t="shared" si="58"/>
        <v>Enero - Septiembre</v>
      </c>
      <c r="B3717" s="73" t="s">
        <v>2344</v>
      </c>
      <c r="C3717" s="68"/>
      <c r="D3717" s="56">
        <v>0</v>
      </c>
      <c r="E3717" s="56">
        <v>0</v>
      </c>
      <c r="F3717" s="56">
        <v>0</v>
      </c>
      <c r="G3717" s="56">
        <v>1</v>
      </c>
      <c r="H3717" s="56">
        <v>0</v>
      </c>
      <c r="I3717" s="56">
        <v>1</v>
      </c>
      <c r="J3717" s="56">
        <v>1</v>
      </c>
      <c r="K3717" s="56">
        <v>1</v>
      </c>
      <c r="L3717" s="56">
        <v>0</v>
      </c>
      <c r="M3717" s="56">
        <v>1</v>
      </c>
      <c r="N3717" s="56">
        <v>1</v>
      </c>
      <c r="O3717" s="56">
        <v>0</v>
      </c>
      <c r="P3717" s="68"/>
      <c r="Q3717" s="62"/>
    </row>
    <row r="3718" spans="1:17" ht="15.75" thickTop="1" x14ac:dyDescent="0.25">
      <c r="A3718" t="str">
        <f t="shared" si="58"/>
        <v>218015180</v>
      </c>
      <c r="B3718" s="74">
        <v>218015180</v>
      </c>
      <c r="C3718" s="65" t="s">
        <v>1872</v>
      </c>
      <c r="D3718" s="41">
        <v>3</v>
      </c>
      <c r="E3718" s="41">
        <v>2</v>
      </c>
      <c r="F3718" s="41">
        <v>0</v>
      </c>
      <c r="G3718" s="41">
        <v>0</v>
      </c>
      <c r="H3718" s="41">
        <v>1</v>
      </c>
      <c r="I3718" s="41">
        <v>1</v>
      </c>
      <c r="J3718" s="41">
        <v>1</v>
      </c>
      <c r="K3718" s="41">
        <v>3</v>
      </c>
      <c r="L3718" s="41">
        <v>0</v>
      </c>
      <c r="M3718" s="41">
        <v>3</v>
      </c>
      <c r="N3718" s="41">
        <v>3</v>
      </c>
      <c r="O3718" s="41">
        <v>1</v>
      </c>
      <c r="P3718" s="65">
        <f>SUM(D3718:O3718)</f>
        <v>18</v>
      </c>
      <c r="Q3718" s="67">
        <f>P3718/36</f>
        <v>0.5</v>
      </c>
    </row>
    <row r="3719" spans="1:17" x14ac:dyDescent="0.25">
      <c r="A3719" t="str">
        <f t="shared" si="58"/>
        <v>Enero - Junio</v>
      </c>
      <c r="B3719" s="72" t="s">
        <v>2341</v>
      </c>
      <c r="D3719" s="63">
        <v>1</v>
      </c>
      <c r="E3719" s="63">
        <v>1</v>
      </c>
      <c r="F3719" s="63">
        <v>0</v>
      </c>
      <c r="G3719" s="63">
        <v>0</v>
      </c>
      <c r="H3719" s="63">
        <v>0</v>
      </c>
      <c r="I3719" s="63">
        <v>0</v>
      </c>
      <c r="J3719" s="63">
        <v>0</v>
      </c>
      <c r="K3719" s="63">
        <v>1</v>
      </c>
      <c r="L3719" s="63">
        <v>0</v>
      </c>
      <c r="M3719" s="63">
        <v>1</v>
      </c>
      <c r="N3719" s="63">
        <v>1</v>
      </c>
      <c r="O3719" s="63">
        <v>0</v>
      </c>
      <c r="Q3719" s="61"/>
    </row>
    <row r="3720" spans="1:17" x14ac:dyDescent="0.25">
      <c r="A3720" t="str">
        <f t="shared" si="58"/>
        <v>Enero - Marzo</v>
      </c>
      <c r="B3720" s="72" t="s">
        <v>2301</v>
      </c>
      <c r="D3720" s="63">
        <v>1</v>
      </c>
      <c r="E3720" s="63">
        <v>0</v>
      </c>
      <c r="F3720" s="63">
        <v>0</v>
      </c>
      <c r="G3720" s="63">
        <v>0</v>
      </c>
      <c r="H3720" s="63">
        <v>1</v>
      </c>
      <c r="I3720" s="63">
        <v>1</v>
      </c>
      <c r="J3720" s="63">
        <v>0</v>
      </c>
      <c r="K3720" s="63">
        <v>1</v>
      </c>
      <c r="L3720" s="63">
        <v>0</v>
      </c>
      <c r="M3720" s="63">
        <v>1</v>
      </c>
      <c r="N3720" s="63">
        <v>1</v>
      </c>
      <c r="O3720" s="63">
        <v>0</v>
      </c>
      <c r="Q3720" s="61"/>
    </row>
    <row r="3721" spans="1:17" ht="15.75" thickBot="1" x14ac:dyDescent="0.3">
      <c r="A3721" t="str">
        <f t="shared" si="58"/>
        <v>Enero - Septiembre</v>
      </c>
      <c r="B3721" s="73" t="s">
        <v>2344</v>
      </c>
      <c r="C3721" s="68"/>
      <c r="D3721" s="56">
        <v>1</v>
      </c>
      <c r="E3721" s="56">
        <v>1</v>
      </c>
      <c r="F3721" s="56">
        <v>0</v>
      </c>
      <c r="G3721" s="56">
        <v>0</v>
      </c>
      <c r="H3721" s="56">
        <v>0</v>
      </c>
      <c r="I3721" s="56">
        <v>0</v>
      </c>
      <c r="J3721" s="56">
        <v>1</v>
      </c>
      <c r="K3721" s="56">
        <v>1</v>
      </c>
      <c r="L3721" s="56">
        <v>0</v>
      </c>
      <c r="M3721" s="56">
        <v>1</v>
      </c>
      <c r="N3721" s="56">
        <v>1</v>
      </c>
      <c r="O3721" s="56">
        <v>1</v>
      </c>
      <c r="P3721" s="68"/>
      <c r="Q3721" s="62"/>
    </row>
    <row r="3722" spans="1:17" ht="15.75" thickTop="1" x14ac:dyDescent="0.25">
      <c r="A3722" t="str">
        <f t="shared" si="58"/>
        <v>218015380</v>
      </c>
      <c r="B3722" s="74">
        <v>218015380</v>
      </c>
      <c r="C3722" s="65" t="s">
        <v>1874</v>
      </c>
      <c r="D3722" s="41">
        <v>3</v>
      </c>
      <c r="E3722" s="41">
        <v>2</v>
      </c>
      <c r="F3722" s="41">
        <v>2</v>
      </c>
      <c r="G3722" s="41">
        <v>1</v>
      </c>
      <c r="H3722" s="41">
        <v>3</v>
      </c>
      <c r="I3722" s="41">
        <v>1</v>
      </c>
      <c r="J3722" s="41">
        <v>3</v>
      </c>
      <c r="K3722" s="41">
        <v>3</v>
      </c>
      <c r="L3722" s="41">
        <v>1</v>
      </c>
      <c r="M3722" s="41">
        <v>3</v>
      </c>
      <c r="N3722" s="41">
        <v>3</v>
      </c>
      <c r="O3722" s="41">
        <v>2</v>
      </c>
      <c r="P3722" s="65">
        <f>SUM(D3722:O3722)</f>
        <v>27</v>
      </c>
      <c r="Q3722" s="67">
        <f>P3722/36</f>
        <v>0.75</v>
      </c>
    </row>
    <row r="3723" spans="1:17" x14ac:dyDescent="0.25">
      <c r="A3723" t="str">
        <f t="shared" si="58"/>
        <v>Enero - Junio</v>
      </c>
      <c r="B3723" s="72" t="s">
        <v>2341</v>
      </c>
      <c r="D3723" s="63">
        <v>1</v>
      </c>
      <c r="E3723" s="63">
        <v>1</v>
      </c>
      <c r="F3723" s="63">
        <v>1</v>
      </c>
      <c r="G3723" s="63">
        <v>0</v>
      </c>
      <c r="H3723" s="63">
        <v>1</v>
      </c>
      <c r="I3723" s="63">
        <v>0</v>
      </c>
      <c r="J3723" s="63">
        <v>1</v>
      </c>
      <c r="K3723" s="63">
        <v>1</v>
      </c>
      <c r="L3723" s="63">
        <v>1</v>
      </c>
      <c r="M3723" s="63">
        <v>1</v>
      </c>
      <c r="N3723" s="63">
        <v>1</v>
      </c>
      <c r="O3723" s="63">
        <v>1</v>
      </c>
      <c r="Q3723" s="61"/>
    </row>
    <row r="3724" spans="1:17" x14ac:dyDescent="0.25">
      <c r="A3724" t="str">
        <f t="shared" si="58"/>
        <v>Enero - Marzo</v>
      </c>
      <c r="B3724" s="72" t="s">
        <v>2301</v>
      </c>
      <c r="D3724" s="63">
        <v>1</v>
      </c>
      <c r="E3724" s="63">
        <v>0</v>
      </c>
      <c r="F3724" s="63">
        <v>0</v>
      </c>
      <c r="G3724" s="63">
        <v>0</v>
      </c>
      <c r="H3724" s="63">
        <v>1</v>
      </c>
      <c r="I3724" s="63">
        <v>0</v>
      </c>
      <c r="J3724" s="63">
        <v>1</v>
      </c>
      <c r="K3724" s="63">
        <v>1</v>
      </c>
      <c r="L3724" s="63">
        <v>0</v>
      </c>
      <c r="M3724" s="63">
        <v>1</v>
      </c>
      <c r="N3724" s="63">
        <v>1</v>
      </c>
      <c r="O3724" s="63">
        <v>0</v>
      </c>
      <c r="Q3724" s="61"/>
    </row>
    <row r="3725" spans="1:17" ht="15.75" thickBot="1" x14ac:dyDescent="0.3">
      <c r="A3725" t="str">
        <f t="shared" si="58"/>
        <v>Enero - Septiembre</v>
      </c>
      <c r="B3725" s="73" t="s">
        <v>2344</v>
      </c>
      <c r="C3725" s="68"/>
      <c r="D3725" s="56">
        <v>1</v>
      </c>
      <c r="E3725" s="56">
        <v>1</v>
      </c>
      <c r="F3725" s="56">
        <v>1</v>
      </c>
      <c r="G3725" s="56">
        <v>1</v>
      </c>
      <c r="H3725" s="56">
        <v>1</v>
      </c>
      <c r="I3725" s="56">
        <v>1</v>
      </c>
      <c r="J3725" s="56">
        <v>1</v>
      </c>
      <c r="K3725" s="56">
        <v>1</v>
      </c>
      <c r="L3725" s="56">
        <v>0</v>
      </c>
      <c r="M3725" s="56">
        <v>1</v>
      </c>
      <c r="N3725" s="56">
        <v>1</v>
      </c>
      <c r="O3725" s="56">
        <v>1</v>
      </c>
      <c r="P3725" s="68"/>
      <c r="Q3725" s="62"/>
    </row>
    <row r="3726" spans="1:17" ht="15.75" thickTop="1" x14ac:dyDescent="0.25">
      <c r="A3726" t="str">
        <f t="shared" si="58"/>
        <v>218015480</v>
      </c>
      <c r="B3726" s="74">
        <v>218015480</v>
      </c>
      <c r="C3726" s="65" t="s">
        <v>1876</v>
      </c>
      <c r="D3726" s="41">
        <v>3</v>
      </c>
      <c r="E3726" s="41">
        <v>3</v>
      </c>
      <c r="F3726" s="41">
        <v>3</v>
      </c>
      <c r="G3726" s="41">
        <v>0</v>
      </c>
      <c r="H3726" s="41">
        <v>3</v>
      </c>
      <c r="I3726" s="41">
        <v>3</v>
      </c>
      <c r="J3726" s="41">
        <v>3</v>
      </c>
      <c r="K3726" s="41">
        <v>3</v>
      </c>
      <c r="L3726" s="41">
        <v>1</v>
      </c>
      <c r="M3726" s="41">
        <v>3</v>
      </c>
      <c r="N3726" s="41">
        <v>3</v>
      </c>
      <c r="O3726" s="41">
        <v>3</v>
      </c>
      <c r="P3726" s="65">
        <f>SUM(D3726:O3726)</f>
        <v>31</v>
      </c>
      <c r="Q3726" s="67">
        <f>P3726/36</f>
        <v>0.86111111111111116</v>
      </c>
    </row>
    <row r="3727" spans="1:17" x14ac:dyDescent="0.25">
      <c r="A3727" t="str">
        <f t="shared" si="58"/>
        <v>Enero - Junio</v>
      </c>
      <c r="B3727" s="72" t="s">
        <v>2341</v>
      </c>
      <c r="D3727" s="63">
        <v>1</v>
      </c>
      <c r="E3727" s="63">
        <v>1</v>
      </c>
      <c r="F3727" s="63">
        <v>1</v>
      </c>
      <c r="G3727" s="63">
        <v>0</v>
      </c>
      <c r="H3727" s="63">
        <v>1</v>
      </c>
      <c r="I3727" s="63">
        <v>1</v>
      </c>
      <c r="J3727" s="63">
        <v>1</v>
      </c>
      <c r="K3727" s="63">
        <v>1</v>
      </c>
      <c r="L3727" s="63">
        <v>0</v>
      </c>
      <c r="M3727" s="63">
        <v>1</v>
      </c>
      <c r="N3727" s="63">
        <v>1</v>
      </c>
      <c r="O3727" s="63">
        <v>1</v>
      </c>
      <c r="Q3727" s="61"/>
    </row>
    <row r="3728" spans="1:17" x14ac:dyDescent="0.25">
      <c r="A3728" t="str">
        <f t="shared" si="58"/>
        <v>Enero - Marzo</v>
      </c>
      <c r="B3728" s="72" t="s">
        <v>2301</v>
      </c>
      <c r="D3728" s="63">
        <v>1</v>
      </c>
      <c r="E3728" s="63">
        <v>1</v>
      </c>
      <c r="F3728" s="63">
        <v>1</v>
      </c>
      <c r="G3728" s="63">
        <v>0</v>
      </c>
      <c r="H3728" s="63">
        <v>1</v>
      </c>
      <c r="I3728" s="63">
        <v>1</v>
      </c>
      <c r="J3728" s="63">
        <v>1</v>
      </c>
      <c r="K3728" s="63">
        <v>1</v>
      </c>
      <c r="L3728" s="63">
        <v>0</v>
      </c>
      <c r="M3728" s="63">
        <v>1</v>
      </c>
      <c r="N3728" s="63">
        <v>1</v>
      </c>
      <c r="O3728" s="63">
        <v>1</v>
      </c>
      <c r="Q3728" s="61"/>
    </row>
    <row r="3729" spans="1:17" ht="15.75" thickBot="1" x14ac:dyDescent="0.3">
      <c r="A3729" t="str">
        <f t="shared" si="58"/>
        <v>Enero - Septiembre</v>
      </c>
      <c r="B3729" s="73" t="s">
        <v>2344</v>
      </c>
      <c r="C3729" s="68"/>
      <c r="D3729" s="56">
        <v>1</v>
      </c>
      <c r="E3729" s="56">
        <v>1</v>
      </c>
      <c r="F3729" s="56">
        <v>1</v>
      </c>
      <c r="G3729" s="56">
        <v>0</v>
      </c>
      <c r="H3729" s="56">
        <v>1</v>
      </c>
      <c r="I3729" s="56">
        <v>1</v>
      </c>
      <c r="J3729" s="56">
        <v>1</v>
      </c>
      <c r="K3729" s="56">
        <v>1</v>
      </c>
      <c r="L3729" s="56">
        <v>1</v>
      </c>
      <c r="M3729" s="56">
        <v>1</v>
      </c>
      <c r="N3729" s="56">
        <v>1</v>
      </c>
      <c r="O3729" s="56">
        <v>1</v>
      </c>
      <c r="P3729" s="68"/>
      <c r="Q3729" s="62"/>
    </row>
    <row r="3730" spans="1:17" ht="15.75" thickTop="1" x14ac:dyDescent="0.25">
      <c r="A3730" t="str">
        <f t="shared" si="58"/>
        <v>218015580</v>
      </c>
      <c r="B3730" s="74">
        <v>218015580</v>
      </c>
      <c r="C3730" s="65" t="s">
        <v>1878</v>
      </c>
      <c r="D3730" s="41">
        <v>3</v>
      </c>
      <c r="E3730" s="41">
        <v>3</v>
      </c>
      <c r="F3730" s="41">
        <v>3</v>
      </c>
      <c r="G3730" s="41">
        <v>3</v>
      </c>
      <c r="H3730" s="41">
        <v>3</v>
      </c>
      <c r="I3730" s="41">
        <v>3</v>
      </c>
      <c r="J3730" s="41">
        <v>3</v>
      </c>
      <c r="K3730" s="41">
        <v>3</v>
      </c>
      <c r="L3730" s="41">
        <v>2</v>
      </c>
      <c r="M3730" s="41">
        <v>3</v>
      </c>
      <c r="N3730" s="41">
        <v>3</v>
      </c>
      <c r="O3730" s="41">
        <v>3</v>
      </c>
      <c r="P3730" s="65">
        <f>SUM(D3730:O3730)</f>
        <v>35</v>
      </c>
      <c r="Q3730" s="67">
        <f>P3730/36</f>
        <v>0.97222222222222221</v>
      </c>
    </row>
    <row r="3731" spans="1:17" x14ac:dyDescent="0.25">
      <c r="A3731" t="str">
        <f t="shared" si="58"/>
        <v>Enero - Junio</v>
      </c>
      <c r="B3731" s="72" t="s">
        <v>2341</v>
      </c>
      <c r="D3731" s="63">
        <v>1</v>
      </c>
      <c r="E3731" s="63">
        <v>1</v>
      </c>
      <c r="F3731" s="63">
        <v>1</v>
      </c>
      <c r="G3731" s="63">
        <v>1</v>
      </c>
      <c r="H3731" s="63">
        <v>1</v>
      </c>
      <c r="I3731" s="63">
        <v>1</v>
      </c>
      <c r="J3731" s="63">
        <v>1</v>
      </c>
      <c r="K3731" s="63">
        <v>1</v>
      </c>
      <c r="L3731" s="63">
        <v>1</v>
      </c>
      <c r="M3731" s="63">
        <v>1</v>
      </c>
      <c r="N3731" s="63">
        <v>1</v>
      </c>
      <c r="O3731" s="63">
        <v>1</v>
      </c>
      <c r="Q3731" s="61"/>
    </row>
    <row r="3732" spans="1:17" x14ac:dyDescent="0.25">
      <c r="A3732" t="str">
        <f t="shared" si="58"/>
        <v>Enero - Marzo</v>
      </c>
      <c r="B3732" s="72" t="s">
        <v>2301</v>
      </c>
      <c r="D3732" s="63">
        <v>1</v>
      </c>
      <c r="E3732" s="63">
        <v>1</v>
      </c>
      <c r="F3732" s="63">
        <v>1</v>
      </c>
      <c r="G3732" s="63">
        <v>1</v>
      </c>
      <c r="H3732" s="63">
        <v>1</v>
      </c>
      <c r="I3732" s="63">
        <v>1</v>
      </c>
      <c r="J3732" s="63">
        <v>1</v>
      </c>
      <c r="K3732" s="63">
        <v>1</v>
      </c>
      <c r="L3732" s="63">
        <v>0</v>
      </c>
      <c r="M3732" s="63">
        <v>1</v>
      </c>
      <c r="N3732" s="63">
        <v>1</v>
      </c>
      <c r="O3732" s="63">
        <v>1</v>
      </c>
      <c r="Q3732" s="61"/>
    </row>
    <row r="3733" spans="1:17" ht="15.75" thickBot="1" x14ac:dyDescent="0.3">
      <c r="A3733" t="str">
        <f t="shared" si="58"/>
        <v>Enero - Septiembre</v>
      </c>
      <c r="B3733" s="73" t="s">
        <v>2344</v>
      </c>
      <c r="C3733" s="68"/>
      <c r="D3733" s="56">
        <v>1</v>
      </c>
      <c r="E3733" s="56">
        <v>1</v>
      </c>
      <c r="F3733" s="56">
        <v>1</v>
      </c>
      <c r="G3733" s="56">
        <v>1</v>
      </c>
      <c r="H3733" s="56">
        <v>1</v>
      </c>
      <c r="I3733" s="56">
        <v>1</v>
      </c>
      <c r="J3733" s="56">
        <v>1</v>
      </c>
      <c r="K3733" s="56">
        <v>1</v>
      </c>
      <c r="L3733" s="56">
        <v>1</v>
      </c>
      <c r="M3733" s="56">
        <v>1</v>
      </c>
      <c r="N3733" s="56">
        <v>1</v>
      </c>
      <c r="O3733" s="56">
        <v>1</v>
      </c>
      <c r="P3733" s="68"/>
      <c r="Q3733" s="62"/>
    </row>
    <row r="3734" spans="1:17" ht="15.75" thickTop="1" x14ac:dyDescent="0.25">
      <c r="A3734" t="str">
        <f t="shared" si="58"/>
        <v>218017380</v>
      </c>
      <c r="B3734" s="74">
        <v>218017380</v>
      </c>
      <c r="C3734" s="65" t="s">
        <v>1880</v>
      </c>
      <c r="D3734" s="41">
        <v>3</v>
      </c>
      <c r="E3734" s="41">
        <v>3</v>
      </c>
      <c r="F3734" s="41">
        <v>2</v>
      </c>
      <c r="G3734" s="41">
        <v>0</v>
      </c>
      <c r="H3734" s="41">
        <v>3</v>
      </c>
      <c r="I3734" s="41">
        <v>3</v>
      </c>
      <c r="J3734" s="41">
        <v>3</v>
      </c>
      <c r="K3734" s="41">
        <v>3</v>
      </c>
      <c r="L3734" s="41">
        <v>3</v>
      </c>
      <c r="M3734" s="41">
        <v>3</v>
      </c>
      <c r="N3734" s="41">
        <v>3</v>
      </c>
      <c r="O3734" s="41">
        <v>2</v>
      </c>
      <c r="P3734" s="65">
        <f>SUM(D3734:O3734)</f>
        <v>31</v>
      </c>
      <c r="Q3734" s="67">
        <f>P3734/36</f>
        <v>0.86111111111111116</v>
      </c>
    </row>
    <row r="3735" spans="1:17" x14ac:dyDescent="0.25">
      <c r="A3735" t="str">
        <f t="shared" si="58"/>
        <v>Enero - Junio</v>
      </c>
      <c r="B3735" s="72" t="s">
        <v>2341</v>
      </c>
      <c r="D3735" s="63">
        <v>1</v>
      </c>
      <c r="E3735" s="63">
        <v>1</v>
      </c>
      <c r="F3735" s="63">
        <v>1</v>
      </c>
      <c r="G3735" s="63">
        <v>0</v>
      </c>
      <c r="H3735" s="63">
        <v>1</v>
      </c>
      <c r="I3735" s="63">
        <v>1</v>
      </c>
      <c r="J3735" s="63">
        <v>1</v>
      </c>
      <c r="K3735" s="63">
        <v>1</v>
      </c>
      <c r="L3735" s="63">
        <v>1</v>
      </c>
      <c r="M3735" s="63">
        <v>1</v>
      </c>
      <c r="N3735" s="63">
        <v>1</v>
      </c>
      <c r="O3735" s="63">
        <v>0</v>
      </c>
      <c r="Q3735" s="61"/>
    </row>
    <row r="3736" spans="1:17" x14ac:dyDescent="0.25">
      <c r="A3736" t="str">
        <f t="shared" si="58"/>
        <v>Enero - Marzo</v>
      </c>
      <c r="B3736" s="72" t="s">
        <v>2301</v>
      </c>
      <c r="D3736" s="63">
        <v>1</v>
      </c>
      <c r="E3736" s="63">
        <v>1</v>
      </c>
      <c r="F3736" s="63">
        <v>1</v>
      </c>
      <c r="G3736" s="63">
        <v>0</v>
      </c>
      <c r="H3736" s="63">
        <v>1</v>
      </c>
      <c r="I3736" s="63">
        <v>1</v>
      </c>
      <c r="J3736" s="63">
        <v>1</v>
      </c>
      <c r="K3736" s="63">
        <v>1</v>
      </c>
      <c r="L3736" s="63">
        <v>1</v>
      </c>
      <c r="M3736" s="63">
        <v>1</v>
      </c>
      <c r="N3736" s="63">
        <v>1</v>
      </c>
      <c r="O3736" s="63">
        <v>1</v>
      </c>
      <c r="Q3736" s="61"/>
    </row>
    <row r="3737" spans="1:17" ht="15.75" thickBot="1" x14ac:dyDescent="0.3">
      <c r="A3737" t="str">
        <f t="shared" si="58"/>
        <v>Enero - Septiembre</v>
      </c>
      <c r="B3737" s="73" t="s">
        <v>2344</v>
      </c>
      <c r="C3737" s="68"/>
      <c r="D3737" s="56">
        <v>1</v>
      </c>
      <c r="E3737" s="56">
        <v>1</v>
      </c>
      <c r="F3737" s="56">
        <v>0</v>
      </c>
      <c r="G3737" s="56">
        <v>0</v>
      </c>
      <c r="H3737" s="56">
        <v>1</v>
      </c>
      <c r="I3737" s="56">
        <v>1</v>
      </c>
      <c r="J3737" s="56">
        <v>1</v>
      </c>
      <c r="K3737" s="56">
        <v>1</v>
      </c>
      <c r="L3737" s="56">
        <v>1</v>
      </c>
      <c r="M3737" s="56">
        <v>1</v>
      </c>
      <c r="N3737" s="56">
        <v>1</v>
      </c>
      <c r="O3737" s="56">
        <v>1</v>
      </c>
      <c r="P3737" s="68"/>
      <c r="Q3737" s="62"/>
    </row>
    <row r="3738" spans="1:17" ht="15.75" thickTop="1" x14ac:dyDescent="0.25">
      <c r="A3738" t="str">
        <f t="shared" si="58"/>
        <v>218019780</v>
      </c>
      <c r="B3738" s="74">
        <v>218019780</v>
      </c>
      <c r="C3738" s="65" t="s">
        <v>1882</v>
      </c>
      <c r="D3738" s="41">
        <v>3</v>
      </c>
      <c r="E3738" s="41">
        <v>3</v>
      </c>
      <c r="F3738" s="41">
        <v>3</v>
      </c>
      <c r="G3738" s="41">
        <v>3</v>
      </c>
      <c r="H3738" s="41">
        <v>3</v>
      </c>
      <c r="I3738" s="41">
        <v>3</v>
      </c>
      <c r="J3738" s="41">
        <v>3</v>
      </c>
      <c r="K3738" s="41">
        <v>3</v>
      </c>
      <c r="L3738" s="41">
        <v>2</v>
      </c>
      <c r="M3738" s="41">
        <v>3</v>
      </c>
      <c r="N3738" s="41">
        <v>3</v>
      </c>
      <c r="O3738" s="41">
        <v>3</v>
      </c>
      <c r="P3738" s="65">
        <f>SUM(D3738:O3738)</f>
        <v>35</v>
      </c>
      <c r="Q3738" s="67">
        <f>P3738/36</f>
        <v>0.97222222222222221</v>
      </c>
    </row>
    <row r="3739" spans="1:17" x14ac:dyDescent="0.25">
      <c r="A3739" t="str">
        <f t="shared" si="58"/>
        <v>Enero - Junio</v>
      </c>
      <c r="B3739" s="72" t="s">
        <v>2341</v>
      </c>
      <c r="D3739" s="63">
        <v>1</v>
      </c>
      <c r="E3739" s="63">
        <v>1</v>
      </c>
      <c r="F3739" s="63">
        <v>1</v>
      </c>
      <c r="G3739" s="63">
        <v>1</v>
      </c>
      <c r="H3739" s="63">
        <v>1</v>
      </c>
      <c r="I3739" s="63">
        <v>1</v>
      </c>
      <c r="J3739" s="63">
        <v>1</v>
      </c>
      <c r="K3739" s="63">
        <v>1</v>
      </c>
      <c r="L3739" s="63">
        <v>1</v>
      </c>
      <c r="M3739" s="63">
        <v>1</v>
      </c>
      <c r="N3739" s="63">
        <v>1</v>
      </c>
      <c r="O3739" s="63">
        <v>1</v>
      </c>
      <c r="Q3739" s="61"/>
    </row>
    <row r="3740" spans="1:17" x14ac:dyDescent="0.25">
      <c r="A3740" t="str">
        <f t="shared" si="58"/>
        <v>Enero - Marzo</v>
      </c>
      <c r="B3740" s="72" t="s">
        <v>2301</v>
      </c>
      <c r="D3740" s="63">
        <v>1</v>
      </c>
      <c r="E3740" s="63">
        <v>1</v>
      </c>
      <c r="F3740" s="63">
        <v>1</v>
      </c>
      <c r="G3740" s="63">
        <v>1</v>
      </c>
      <c r="H3740" s="63">
        <v>1</v>
      </c>
      <c r="I3740" s="63">
        <v>1</v>
      </c>
      <c r="J3740" s="63">
        <v>1</v>
      </c>
      <c r="K3740" s="63">
        <v>1</v>
      </c>
      <c r="L3740" s="63">
        <v>0</v>
      </c>
      <c r="M3740" s="63">
        <v>1</v>
      </c>
      <c r="N3740" s="63">
        <v>1</v>
      </c>
      <c r="O3740" s="63">
        <v>1</v>
      </c>
      <c r="Q3740" s="61"/>
    </row>
    <row r="3741" spans="1:17" ht="15.75" thickBot="1" x14ac:dyDescent="0.3">
      <c r="A3741" t="str">
        <f t="shared" si="58"/>
        <v>Enero - Septiembre</v>
      </c>
      <c r="B3741" s="73" t="s">
        <v>2344</v>
      </c>
      <c r="C3741" s="68"/>
      <c r="D3741" s="56">
        <v>1</v>
      </c>
      <c r="E3741" s="56">
        <v>1</v>
      </c>
      <c r="F3741" s="56">
        <v>1</v>
      </c>
      <c r="G3741" s="56">
        <v>1</v>
      </c>
      <c r="H3741" s="56">
        <v>1</v>
      </c>
      <c r="I3741" s="56">
        <v>1</v>
      </c>
      <c r="J3741" s="56">
        <v>1</v>
      </c>
      <c r="K3741" s="56">
        <v>1</v>
      </c>
      <c r="L3741" s="56">
        <v>1</v>
      </c>
      <c r="M3741" s="56">
        <v>1</v>
      </c>
      <c r="N3741" s="56">
        <v>1</v>
      </c>
      <c r="O3741" s="56">
        <v>1</v>
      </c>
      <c r="P3741" s="68"/>
      <c r="Q3741" s="62"/>
    </row>
    <row r="3742" spans="1:17" ht="15.75" thickTop="1" x14ac:dyDescent="0.25">
      <c r="A3742" t="str">
        <f t="shared" si="58"/>
        <v>218023580</v>
      </c>
      <c r="B3742" s="74">
        <v>218023580</v>
      </c>
      <c r="C3742" s="65" t="s">
        <v>1884</v>
      </c>
      <c r="D3742" s="41">
        <v>3</v>
      </c>
      <c r="E3742" s="41">
        <v>3</v>
      </c>
      <c r="F3742" s="41">
        <v>0</v>
      </c>
      <c r="G3742" s="41">
        <v>3</v>
      </c>
      <c r="H3742" s="41">
        <v>2</v>
      </c>
      <c r="I3742" s="41">
        <v>3</v>
      </c>
      <c r="J3742" s="41">
        <v>3</v>
      </c>
      <c r="K3742" s="41">
        <v>3</v>
      </c>
      <c r="L3742" s="41">
        <v>2</v>
      </c>
      <c r="M3742" s="41">
        <v>3</v>
      </c>
      <c r="N3742" s="41">
        <v>3</v>
      </c>
      <c r="O3742" s="41">
        <v>3</v>
      </c>
      <c r="P3742" s="65">
        <f>SUM(D3742:O3742)</f>
        <v>31</v>
      </c>
      <c r="Q3742" s="67">
        <f>P3742/36</f>
        <v>0.86111111111111116</v>
      </c>
    </row>
    <row r="3743" spans="1:17" x14ac:dyDescent="0.25">
      <c r="A3743" t="str">
        <f t="shared" si="58"/>
        <v>Enero - Junio</v>
      </c>
      <c r="B3743" s="72" t="s">
        <v>2341</v>
      </c>
      <c r="D3743" s="63">
        <v>1</v>
      </c>
      <c r="E3743" s="63">
        <v>1</v>
      </c>
      <c r="F3743" s="63">
        <v>0</v>
      </c>
      <c r="G3743" s="63">
        <v>1</v>
      </c>
      <c r="H3743" s="63">
        <v>1</v>
      </c>
      <c r="I3743" s="63">
        <v>1</v>
      </c>
      <c r="J3743" s="63">
        <v>1</v>
      </c>
      <c r="K3743" s="63">
        <v>1</v>
      </c>
      <c r="L3743" s="63">
        <v>1</v>
      </c>
      <c r="M3743" s="63">
        <v>1</v>
      </c>
      <c r="N3743" s="63">
        <v>1</v>
      </c>
      <c r="O3743" s="63">
        <v>1</v>
      </c>
      <c r="Q3743" s="61"/>
    </row>
    <row r="3744" spans="1:17" x14ac:dyDescent="0.25">
      <c r="A3744" t="str">
        <f t="shared" si="58"/>
        <v>Enero - Marzo</v>
      </c>
      <c r="B3744" s="72" t="s">
        <v>2301</v>
      </c>
      <c r="D3744" s="63">
        <v>1</v>
      </c>
      <c r="E3744" s="63">
        <v>1</v>
      </c>
      <c r="F3744" s="63">
        <v>0</v>
      </c>
      <c r="G3744" s="63">
        <v>1</v>
      </c>
      <c r="H3744" s="63">
        <v>0</v>
      </c>
      <c r="I3744" s="63">
        <v>1</v>
      </c>
      <c r="J3744" s="63">
        <v>1</v>
      </c>
      <c r="K3744" s="63">
        <v>1</v>
      </c>
      <c r="L3744" s="63">
        <v>0</v>
      </c>
      <c r="M3744" s="63">
        <v>1</v>
      </c>
      <c r="N3744" s="63">
        <v>1</v>
      </c>
      <c r="O3744" s="63">
        <v>1</v>
      </c>
      <c r="Q3744" s="61"/>
    </row>
    <row r="3745" spans="1:17" ht="15.75" thickBot="1" x14ac:dyDescent="0.3">
      <c r="A3745" t="str">
        <f t="shared" si="58"/>
        <v>Enero - Septiembre</v>
      </c>
      <c r="B3745" s="73" t="s">
        <v>2344</v>
      </c>
      <c r="C3745" s="68"/>
      <c r="D3745" s="56">
        <v>1</v>
      </c>
      <c r="E3745" s="56">
        <v>1</v>
      </c>
      <c r="F3745" s="56">
        <v>0</v>
      </c>
      <c r="G3745" s="56">
        <v>1</v>
      </c>
      <c r="H3745" s="56">
        <v>1</v>
      </c>
      <c r="I3745" s="56">
        <v>1</v>
      </c>
      <c r="J3745" s="56">
        <v>1</v>
      </c>
      <c r="K3745" s="56">
        <v>1</v>
      </c>
      <c r="L3745" s="56">
        <v>1</v>
      </c>
      <c r="M3745" s="56">
        <v>1</v>
      </c>
      <c r="N3745" s="56">
        <v>1</v>
      </c>
      <c r="O3745" s="56">
        <v>1</v>
      </c>
      <c r="P3745" s="68"/>
      <c r="Q3745" s="62"/>
    </row>
    <row r="3746" spans="1:17" ht="15.75" thickTop="1" x14ac:dyDescent="0.25">
      <c r="A3746" t="str">
        <f t="shared" si="58"/>
        <v>218025580</v>
      </c>
      <c r="B3746" s="74">
        <v>218025580</v>
      </c>
      <c r="C3746" s="65" t="s">
        <v>1886</v>
      </c>
      <c r="D3746" s="41">
        <v>3</v>
      </c>
      <c r="E3746" s="41">
        <v>3</v>
      </c>
      <c r="F3746" s="41">
        <v>0</v>
      </c>
      <c r="G3746" s="41">
        <v>3</v>
      </c>
      <c r="H3746" s="41">
        <v>2</v>
      </c>
      <c r="I3746" s="41">
        <v>2</v>
      </c>
      <c r="J3746" s="41">
        <v>1</v>
      </c>
      <c r="K3746" s="41">
        <v>3</v>
      </c>
      <c r="L3746" s="41">
        <v>2</v>
      </c>
      <c r="M3746" s="41">
        <v>3</v>
      </c>
      <c r="N3746" s="41">
        <v>3</v>
      </c>
      <c r="O3746" s="41">
        <v>3</v>
      </c>
      <c r="P3746" s="65">
        <f>SUM(D3746:O3746)</f>
        <v>28</v>
      </c>
      <c r="Q3746" s="67">
        <f>P3746/36</f>
        <v>0.77777777777777779</v>
      </c>
    </row>
    <row r="3747" spans="1:17" x14ac:dyDescent="0.25">
      <c r="A3747" t="str">
        <f t="shared" si="58"/>
        <v>Enero - Junio</v>
      </c>
      <c r="B3747" s="72" t="s">
        <v>2341</v>
      </c>
      <c r="D3747" s="63">
        <v>1</v>
      </c>
      <c r="E3747" s="63">
        <v>1</v>
      </c>
      <c r="F3747" s="63">
        <v>0</v>
      </c>
      <c r="G3747" s="63">
        <v>1</v>
      </c>
      <c r="H3747" s="63">
        <v>1</v>
      </c>
      <c r="I3747" s="63">
        <v>1</v>
      </c>
      <c r="J3747" s="63">
        <v>0</v>
      </c>
      <c r="K3747" s="63">
        <v>1</v>
      </c>
      <c r="L3747" s="63">
        <v>1</v>
      </c>
      <c r="M3747" s="63">
        <v>1</v>
      </c>
      <c r="N3747" s="63">
        <v>1</v>
      </c>
      <c r="O3747" s="63">
        <v>1</v>
      </c>
      <c r="Q3747" s="61"/>
    </row>
    <row r="3748" spans="1:17" x14ac:dyDescent="0.25">
      <c r="A3748" t="str">
        <f t="shared" si="58"/>
        <v>Enero - Marzo</v>
      </c>
      <c r="B3748" s="72" t="s">
        <v>2301</v>
      </c>
      <c r="D3748" s="63">
        <v>1</v>
      </c>
      <c r="E3748" s="63">
        <v>1</v>
      </c>
      <c r="F3748" s="63">
        <v>0</v>
      </c>
      <c r="G3748" s="63">
        <v>1</v>
      </c>
      <c r="H3748" s="63">
        <v>0</v>
      </c>
      <c r="I3748" s="63">
        <v>0</v>
      </c>
      <c r="J3748" s="63">
        <v>1</v>
      </c>
      <c r="K3748" s="63">
        <v>1</v>
      </c>
      <c r="L3748" s="63">
        <v>1</v>
      </c>
      <c r="M3748" s="63">
        <v>1</v>
      </c>
      <c r="N3748" s="63">
        <v>1</v>
      </c>
      <c r="O3748" s="63">
        <v>1</v>
      </c>
      <c r="Q3748" s="61"/>
    </row>
    <row r="3749" spans="1:17" ht="15.75" thickBot="1" x14ac:dyDescent="0.3">
      <c r="A3749" t="str">
        <f t="shared" si="58"/>
        <v>Enero - Septiembre</v>
      </c>
      <c r="B3749" s="73" t="s">
        <v>2344</v>
      </c>
      <c r="C3749" s="68"/>
      <c r="D3749" s="56">
        <v>1</v>
      </c>
      <c r="E3749" s="56">
        <v>1</v>
      </c>
      <c r="F3749" s="56">
        <v>0</v>
      </c>
      <c r="G3749" s="56">
        <v>1</v>
      </c>
      <c r="H3749" s="56">
        <v>1</v>
      </c>
      <c r="I3749" s="56">
        <v>1</v>
      </c>
      <c r="J3749" s="56">
        <v>0</v>
      </c>
      <c r="K3749" s="56">
        <v>1</v>
      </c>
      <c r="L3749" s="56">
        <v>0</v>
      </c>
      <c r="M3749" s="56">
        <v>1</v>
      </c>
      <c r="N3749" s="56">
        <v>1</v>
      </c>
      <c r="O3749" s="56">
        <v>1</v>
      </c>
      <c r="P3749" s="68"/>
      <c r="Q3749" s="62"/>
    </row>
    <row r="3750" spans="1:17" ht="15.75" thickTop="1" x14ac:dyDescent="0.25">
      <c r="A3750" t="str">
        <f t="shared" si="58"/>
        <v>218027580</v>
      </c>
      <c r="B3750" s="74">
        <v>218027580</v>
      </c>
      <c r="C3750" s="65" t="s">
        <v>1888</v>
      </c>
      <c r="D3750" s="41">
        <v>2</v>
      </c>
      <c r="E3750" s="41">
        <v>2</v>
      </c>
      <c r="F3750" s="41">
        <v>0</v>
      </c>
      <c r="G3750" s="41">
        <v>3</v>
      </c>
      <c r="H3750" s="41">
        <v>1</v>
      </c>
      <c r="I3750" s="41">
        <v>3</v>
      </c>
      <c r="J3750" s="41">
        <v>0</v>
      </c>
      <c r="K3750" s="41">
        <v>3</v>
      </c>
      <c r="L3750" s="41">
        <v>2</v>
      </c>
      <c r="M3750" s="41">
        <v>3</v>
      </c>
      <c r="N3750" s="41">
        <v>3</v>
      </c>
      <c r="O3750" s="41">
        <v>2</v>
      </c>
      <c r="P3750" s="65">
        <f>SUM(D3750:O3750)</f>
        <v>24</v>
      </c>
      <c r="Q3750" s="67">
        <f>P3750/36</f>
        <v>0.66666666666666663</v>
      </c>
    </row>
    <row r="3751" spans="1:17" x14ac:dyDescent="0.25">
      <c r="A3751" t="str">
        <f t="shared" si="58"/>
        <v>Enero - Junio</v>
      </c>
      <c r="B3751" s="72" t="s">
        <v>2341</v>
      </c>
      <c r="D3751" s="63">
        <v>0</v>
      </c>
      <c r="E3751" s="63">
        <v>0</v>
      </c>
      <c r="F3751" s="63">
        <v>0</v>
      </c>
      <c r="G3751" s="63">
        <v>1</v>
      </c>
      <c r="H3751" s="63">
        <v>0</v>
      </c>
      <c r="I3751" s="63">
        <v>1</v>
      </c>
      <c r="J3751" s="63">
        <v>0</v>
      </c>
      <c r="K3751" s="63">
        <v>1</v>
      </c>
      <c r="L3751" s="63">
        <v>0</v>
      </c>
      <c r="M3751" s="63">
        <v>1</v>
      </c>
      <c r="N3751" s="63">
        <v>1</v>
      </c>
      <c r="O3751" s="63">
        <v>1</v>
      </c>
      <c r="Q3751" s="61"/>
    </row>
    <row r="3752" spans="1:17" x14ac:dyDescent="0.25">
      <c r="A3752" t="str">
        <f t="shared" si="58"/>
        <v>Enero - Marzo</v>
      </c>
      <c r="B3752" s="72" t="s">
        <v>2301</v>
      </c>
      <c r="D3752" s="63">
        <v>1</v>
      </c>
      <c r="E3752" s="63">
        <v>1</v>
      </c>
      <c r="F3752" s="63">
        <v>0</v>
      </c>
      <c r="G3752" s="63">
        <v>1</v>
      </c>
      <c r="H3752" s="63">
        <v>0</v>
      </c>
      <c r="I3752" s="63">
        <v>1</v>
      </c>
      <c r="J3752" s="63">
        <v>0</v>
      </c>
      <c r="K3752" s="63">
        <v>1</v>
      </c>
      <c r="L3752" s="63">
        <v>1</v>
      </c>
      <c r="M3752" s="63">
        <v>1</v>
      </c>
      <c r="N3752" s="63">
        <v>1</v>
      </c>
      <c r="O3752" s="63">
        <v>1</v>
      </c>
      <c r="Q3752" s="61"/>
    </row>
    <row r="3753" spans="1:17" ht="15.75" thickBot="1" x14ac:dyDescent="0.3">
      <c r="A3753" t="str">
        <f t="shared" si="58"/>
        <v>Enero - Septiembre</v>
      </c>
      <c r="B3753" s="73" t="s">
        <v>2344</v>
      </c>
      <c r="C3753" s="68"/>
      <c r="D3753" s="56">
        <v>1</v>
      </c>
      <c r="E3753" s="56">
        <v>1</v>
      </c>
      <c r="F3753" s="56">
        <v>0</v>
      </c>
      <c r="G3753" s="56">
        <v>1</v>
      </c>
      <c r="H3753" s="56">
        <v>1</v>
      </c>
      <c r="I3753" s="56">
        <v>1</v>
      </c>
      <c r="J3753" s="56">
        <v>0</v>
      </c>
      <c r="K3753" s="56">
        <v>1</v>
      </c>
      <c r="L3753" s="56">
        <v>1</v>
      </c>
      <c r="M3753" s="56">
        <v>1</v>
      </c>
      <c r="N3753" s="56">
        <v>1</v>
      </c>
      <c r="O3753" s="56">
        <v>0</v>
      </c>
      <c r="P3753" s="68"/>
      <c r="Q3753" s="62"/>
    </row>
    <row r="3754" spans="1:17" ht="15.75" thickTop="1" x14ac:dyDescent="0.25">
      <c r="A3754" t="str">
        <f t="shared" si="58"/>
        <v>218047980</v>
      </c>
      <c r="B3754" s="74">
        <v>218047980</v>
      </c>
      <c r="C3754" s="65" t="s">
        <v>1890</v>
      </c>
      <c r="D3754" s="41">
        <v>3</v>
      </c>
      <c r="E3754" s="41">
        <v>3</v>
      </c>
      <c r="F3754" s="41">
        <v>3</v>
      </c>
      <c r="G3754" s="41">
        <v>0</v>
      </c>
      <c r="H3754" s="41">
        <v>3</v>
      </c>
      <c r="I3754" s="41">
        <v>1</v>
      </c>
      <c r="J3754" s="41">
        <v>3</v>
      </c>
      <c r="K3754" s="41">
        <v>3</v>
      </c>
      <c r="L3754" s="41">
        <v>2</v>
      </c>
      <c r="M3754" s="41">
        <v>3</v>
      </c>
      <c r="N3754" s="41">
        <v>3</v>
      </c>
      <c r="O3754" s="41">
        <v>3</v>
      </c>
      <c r="P3754" s="65">
        <f>SUM(D3754:O3754)</f>
        <v>30</v>
      </c>
      <c r="Q3754" s="67">
        <f>P3754/36</f>
        <v>0.83333333333333337</v>
      </c>
    </row>
    <row r="3755" spans="1:17" x14ac:dyDescent="0.25">
      <c r="A3755" t="str">
        <f t="shared" si="58"/>
        <v>Enero - Junio</v>
      </c>
      <c r="B3755" s="72" t="s">
        <v>2341</v>
      </c>
      <c r="D3755" s="63">
        <v>1</v>
      </c>
      <c r="E3755" s="63">
        <v>1</v>
      </c>
      <c r="F3755" s="63">
        <v>1</v>
      </c>
      <c r="G3755" s="63">
        <v>0</v>
      </c>
      <c r="H3755" s="63">
        <v>1</v>
      </c>
      <c r="I3755" s="63">
        <v>0</v>
      </c>
      <c r="J3755" s="63">
        <v>1</v>
      </c>
      <c r="K3755" s="63">
        <v>1</v>
      </c>
      <c r="L3755" s="63">
        <v>1</v>
      </c>
      <c r="M3755" s="63">
        <v>1</v>
      </c>
      <c r="N3755" s="63">
        <v>1</v>
      </c>
      <c r="O3755" s="63">
        <v>1</v>
      </c>
      <c r="Q3755" s="61"/>
    </row>
    <row r="3756" spans="1:17" x14ac:dyDescent="0.25">
      <c r="A3756" t="str">
        <f t="shared" si="58"/>
        <v>Enero - Marzo</v>
      </c>
      <c r="B3756" s="72" t="s">
        <v>2301</v>
      </c>
      <c r="D3756" s="63">
        <v>1</v>
      </c>
      <c r="E3756" s="63">
        <v>1</v>
      </c>
      <c r="F3756" s="63">
        <v>1</v>
      </c>
      <c r="G3756" s="63">
        <v>0</v>
      </c>
      <c r="H3756" s="63">
        <v>1</v>
      </c>
      <c r="I3756" s="63">
        <v>0</v>
      </c>
      <c r="J3756" s="63">
        <v>1</v>
      </c>
      <c r="K3756" s="63">
        <v>1</v>
      </c>
      <c r="L3756" s="63">
        <v>0</v>
      </c>
      <c r="M3756" s="63">
        <v>1</v>
      </c>
      <c r="N3756" s="63">
        <v>1</v>
      </c>
      <c r="O3756" s="63">
        <v>1</v>
      </c>
      <c r="Q3756" s="61"/>
    </row>
    <row r="3757" spans="1:17" ht="15.75" thickBot="1" x14ac:dyDescent="0.3">
      <c r="A3757" t="str">
        <f t="shared" si="58"/>
        <v>Enero - Septiembre</v>
      </c>
      <c r="B3757" s="73" t="s">
        <v>2344</v>
      </c>
      <c r="C3757" s="68"/>
      <c r="D3757" s="56">
        <v>1</v>
      </c>
      <c r="E3757" s="56">
        <v>1</v>
      </c>
      <c r="F3757" s="56">
        <v>1</v>
      </c>
      <c r="G3757" s="56">
        <v>0</v>
      </c>
      <c r="H3757" s="56">
        <v>1</v>
      </c>
      <c r="I3757" s="56">
        <v>1</v>
      </c>
      <c r="J3757" s="56">
        <v>1</v>
      </c>
      <c r="K3757" s="56">
        <v>1</v>
      </c>
      <c r="L3757" s="56">
        <v>1</v>
      </c>
      <c r="M3757" s="56">
        <v>1</v>
      </c>
      <c r="N3757" s="56">
        <v>1</v>
      </c>
      <c r="O3757" s="56">
        <v>1</v>
      </c>
      <c r="P3757" s="68"/>
      <c r="Q3757" s="62"/>
    </row>
    <row r="3758" spans="1:17" ht="15.75" thickTop="1" x14ac:dyDescent="0.25">
      <c r="A3758" t="str">
        <f t="shared" si="58"/>
        <v>218050680</v>
      </c>
      <c r="B3758" s="74">
        <v>218050680</v>
      </c>
      <c r="C3758" s="65" t="s">
        <v>1892</v>
      </c>
      <c r="D3758" s="41">
        <v>3</v>
      </c>
      <c r="E3758" s="41">
        <v>3</v>
      </c>
      <c r="F3758" s="41">
        <v>3</v>
      </c>
      <c r="G3758" s="41">
        <v>2</v>
      </c>
      <c r="H3758" s="41">
        <v>3</v>
      </c>
      <c r="I3758" s="41">
        <v>3</v>
      </c>
      <c r="J3758" s="41">
        <v>3</v>
      </c>
      <c r="K3758" s="41">
        <v>3</v>
      </c>
      <c r="L3758" s="41">
        <v>2</v>
      </c>
      <c r="M3758" s="41">
        <v>3</v>
      </c>
      <c r="N3758" s="41">
        <v>3</v>
      </c>
      <c r="O3758" s="41">
        <v>3</v>
      </c>
      <c r="P3758" s="65">
        <f>SUM(D3758:O3758)</f>
        <v>34</v>
      </c>
      <c r="Q3758" s="67">
        <f>P3758/36</f>
        <v>0.94444444444444442</v>
      </c>
    </row>
    <row r="3759" spans="1:17" x14ac:dyDescent="0.25">
      <c r="A3759" t="str">
        <f t="shared" si="58"/>
        <v>Enero - Junio</v>
      </c>
      <c r="B3759" s="72" t="s">
        <v>2341</v>
      </c>
      <c r="D3759" s="63">
        <v>1</v>
      </c>
      <c r="E3759" s="63">
        <v>1</v>
      </c>
      <c r="F3759" s="63">
        <v>1</v>
      </c>
      <c r="G3759" s="63">
        <v>1</v>
      </c>
      <c r="H3759" s="63">
        <v>1</v>
      </c>
      <c r="I3759" s="63">
        <v>1</v>
      </c>
      <c r="J3759" s="63">
        <v>1</v>
      </c>
      <c r="K3759" s="63">
        <v>1</v>
      </c>
      <c r="L3759" s="63">
        <v>1</v>
      </c>
      <c r="M3759" s="63">
        <v>1</v>
      </c>
      <c r="N3759" s="63">
        <v>1</v>
      </c>
      <c r="O3759" s="63">
        <v>1</v>
      </c>
      <c r="Q3759" s="61"/>
    </row>
    <row r="3760" spans="1:17" x14ac:dyDescent="0.25">
      <c r="A3760" t="str">
        <f t="shared" si="58"/>
        <v>Enero - Marzo</v>
      </c>
      <c r="B3760" s="72" t="s">
        <v>2301</v>
      </c>
      <c r="D3760" s="63">
        <v>1</v>
      </c>
      <c r="E3760" s="63">
        <v>1</v>
      </c>
      <c r="F3760" s="63">
        <v>1</v>
      </c>
      <c r="G3760" s="63">
        <v>1</v>
      </c>
      <c r="H3760" s="63">
        <v>1</v>
      </c>
      <c r="I3760" s="63">
        <v>1</v>
      </c>
      <c r="J3760" s="63">
        <v>1</v>
      </c>
      <c r="K3760" s="63">
        <v>1</v>
      </c>
      <c r="L3760" s="63">
        <v>1</v>
      </c>
      <c r="M3760" s="63">
        <v>1</v>
      </c>
      <c r="N3760" s="63">
        <v>1</v>
      </c>
      <c r="O3760" s="63">
        <v>1</v>
      </c>
      <c r="Q3760" s="61"/>
    </row>
    <row r="3761" spans="1:17" ht="15.75" thickBot="1" x14ac:dyDescent="0.3">
      <c r="A3761" t="str">
        <f t="shared" si="58"/>
        <v>Enero - Septiembre</v>
      </c>
      <c r="B3761" s="73" t="s">
        <v>2344</v>
      </c>
      <c r="C3761" s="68"/>
      <c r="D3761" s="56">
        <v>1</v>
      </c>
      <c r="E3761" s="56">
        <v>1</v>
      </c>
      <c r="F3761" s="56">
        <v>1</v>
      </c>
      <c r="G3761" s="56">
        <v>0</v>
      </c>
      <c r="H3761" s="56">
        <v>1</v>
      </c>
      <c r="I3761" s="56">
        <v>1</v>
      </c>
      <c r="J3761" s="56">
        <v>1</v>
      </c>
      <c r="K3761" s="56">
        <v>1</v>
      </c>
      <c r="L3761" s="56">
        <v>0</v>
      </c>
      <c r="M3761" s="56">
        <v>1</v>
      </c>
      <c r="N3761" s="56">
        <v>1</v>
      </c>
      <c r="O3761" s="56">
        <v>1</v>
      </c>
      <c r="P3761" s="68"/>
      <c r="Q3761" s="62"/>
    </row>
    <row r="3762" spans="1:17" ht="15.75" thickTop="1" x14ac:dyDescent="0.25">
      <c r="A3762" t="str">
        <f t="shared" si="58"/>
        <v>218052480</v>
      </c>
      <c r="B3762" s="74">
        <v>218052480</v>
      </c>
      <c r="C3762" s="65" t="s">
        <v>1894</v>
      </c>
      <c r="D3762" s="41">
        <v>3</v>
      </c>
      <c r="E3762" s="41">
        <v>3</v>
      </c>
      <c r="F3762" s="41">
        <v>2</v>
      </c>
      <c r="G3762" s="41">
        <v>3</v>
      </c>
      <c r="H3762" s="41">
        <v>3</v>
      </c>
      <c r="I3762" s="41">
        <v>3</v>
      </c>
      <c r="J3762" s="41">
        <v>3</v>
      </c>
      <c r="K3762" s="41">
        <v>3</v>
      </c>
      <c r="L3762" s="41">
        <v>1</v>
      </c>
      <c r="M3762" s="41">
        <v>3</v>
      </c>
      <c r="N3762" s="41">
        <v>3</v>
      </c>
      <c r="O3762" s="41">
        <v>2</v>
      </c>
      <c r="P3762" s="65">
        <f>SUM(D3762:O3762)</f>
        <v>32</v>
      </c>
      <c r="Q3762" s="67">
        <f>P3762/36</f>
        <v>0.88888888888888884</v>
      </c>
    </row>
    <row r="3763" spans="1:17" x14ac:dyDescent="0.25">
      <c r="A3763" t="str">
        <f t="shared" si="58"/>
        <v>Enero - Junio</v>
      </c>
      <c r="B3763" s="72" t="s">
        <v>2341</v>
      </c>
      <c r="D3763" s="63">
        <v>1</v>
      </c>
      <c r="E3763" s="63">
        <v>1</v>
      </c>
      <c r="F3763" s="63">
        <v>1</v>
      </c>
      <c r="G3763" s="63">
        <v>1</v>
      </c>
      <c r="H3763" s="63">
        <v>1</v>
      </c>
      <c r="I3763" s="63">
        <v>1</v>
      </c>
      <c r="J3763" s="63">
        <v>1</v>
      </c>
      <c r="K3763" s="63">
        <v>1</v>
      </c>
      <c r="L3763" s="63">
        <v>0</v>
      </c>
      <c r="M3763" s="63">
        <v>1</v>
      </c>
      <c r="N3763" s="63">
        <v>1</v>
      </c>
      <c r="O3763" s="63">
        <v>1</v>
      </c>
      <c r="Q3763" s="61"/>
    </row>
    <row r="3764" spans="1:17" x14ac:dyDescent="0.25">
      <c r="A3764" t="str">
        <f t="shared" si="58"/>
        <v>Enero - Marzo</v>
      </c>
      <c r="B3764" s="72" t="s">
        <v>2301</v>
      </c>
      <c r="D3764" s="63">
        <v>1</v>
      </c>
      <c r="E3764" s="63">
        <v>1</v>
      </c>
      <c r="F3764" s="63">
        <v>1</v>
      </c>
      <c r="G3764" s="63">
        <v>1</v>
      </c>
      <c r="H3764" s="63">
        <v>1</v>
      </c>
      <c r="I3764" s="63">
        <v>1</v>
      </c>
      <c r="J3764" s="63">
        <v>1</v>
      </c>
      <c r="K3764" s="63">
        <v>1</v>
      </c>
      <c r="L3764" s="63">
        <v>1</v>
      </c>
      <c r="M3764" s="63">
        <v>1</v>
      </c>
      <c r="N3764" s="63">
        <v>1</v>
      </c>
      <c r="O3764" s="63">
        <v>0</v>
      </c>
      <c r="Q3764" s="61"/>
    </row>
    <row r="3765" spans="1:17" ht="15.75" thickBot="1" x14ac:dyDescent="0.3">
      <c r="A3765" t="str">
        <f t="shared" si="58"/>
        <v>Enero - Septiembre</v>
      </c>
      <c r="B3765" s="73" t="s">
        <v>2344</v>
      </c>
      <c r="C3765" s="68"/>
      <c r="D3765" s="56">
        <v>1</v>
      </c>
      <c r="E3765" s="56">
        <v>1</v>
      </c>
      <c r="F3765" s="56">
        <v>0</v>
      </c>
      <c r="G3765" s="56">
        <v>1</v>
      </c>
      <c r="H3765" s="56">
        <v>1</v>
      </c>
      <c r="I3765" s="56">
        <v>1</v>
      </c>
      <c r="J3765" s="56">
        <v>1</v>
      </c>
      <c r="K3765" s="56">
        <v>1</v>
      </c>
      <c r="L3765" s="56">
        <v>0</v>
      </c>
      <c r="M3765" s="56">
        <v>1</v>
      </c>
      <c r="N3765" s="56">
        <v>1</v>
      </c>
      <c r="O3765" s="56">
        <v>1</v>
      </c>
      <c r="P3765" s="68"/>
      <c r="Q3765" s="62"/>
    </row>
    <row r="3766" spans="1:17" ht="15.75" thickTop="1" x14ac:dyDescent="0.25">
      <c r="A3766" t="str">
        <f t="shared" si="58"/>
        <v>218054480</v>
      </c>
      <c r="B3766" s="74">
        <v>218054480</v>
      </c>
      <c r="C3766" s="65" t="s">
        <v>1896</v>
      </c>
      <c r="D3766" s="41">
        <v>3</v>
      </c>
      <c r="E3766" s="41">
        <v>3</v>
      </c>
      <c r="F3766" s="41">
        <v>3</v>
      </c>
      <c r="G3766" s="41">
        <v>0</v>
      </c>
      <c r="H3766" s="41">
        <v>3</v>
      </c>
      <c r="I3766" s="41">
        <v>3</v>
      </c>
      <c r="J3766" s="41">
        <v>3</v>
      </c>
      <c r="K3766" s="41">
        <v>3</v>
      </c>
      <c r="L3766" s="41">
        <v>3</v>
      </c>
      <c r="M3766" s="41">
        <v>3</v>
      </c>
      <c r="N3766" s="41">
        <v>3</v>
      </c>
      <c r="O3766" s="41">
        <v>3</v>
      </c>
      <c r="P3766" s="65">
        <f>SUM(D3766:O3766)</f>
        <v>33</v>
      </c>
      <c r="Q3766" s="67">
        <f>P3766/36</f>
        <v>0.91666666666666663</v>
      </c>
    </row>
    <row r="3767" spans="1:17" x14ac:dyDescent="0.25">
      <c r="A3767" t="str">
        <f t="shared" si="58"/>
        <v>Enero - Junio</v>
      </c>
      <c r="B3767" s="72" t="s">
        <v>2341</v>
      </c>
      <c r="D3767" s="63">
        <v>1</v>
      </c>
      <c r="E3767" s="63">
        <v>1</v>
      </c>
      <c r="F3767" s="63">
        <v>1</v>
      </c>
      <c r="G3767" s="63">
        <v>0</v>
      </c>
      <c r="H3767" s="63">
        <v>1</v>
      </c>
      <c r="I3767" s="63">
        <v>1</v>
      </c>
      <c r="J3767" s="63">
        <v>1</v>
      </c>
      <c r="K3767" s="63">
        <v>1</v>
      </c>
      <c r="L3767" s="63">
        <v>1</v>
      </c>
      <c r="M3767" s="63">
        <v>1</v>
      </c>
      <c r="N3767" s="63">
        <v>1</v>
      </c>
      <c r="O3767" s="63">
        <v>1</v>
      </c>
      <c r="Q3767" s="61"/>
    </row>
    <row r="3768" spans="1:17" x14ac:dyDescent="0.25">
      <c r="A3768" t="str">
        <f t="shared" si="58"/>
        <v>Enero - Marzo</v>
      </c>
      <c r="B3768" s="72" t="s">
        <v>2301</v>
      </c>
      <c r="D3768" s="63">
        <v>1</v>
      </c>
      <c r="E3768" s="63">
        <v>1</v>
      </c>
      <c r="F3768" s="63">
        <v>1</v>
      </c>
      <c r="G3768" s="63">
        <v>0</v>
      </c>
      <c r="H3768" s="63">
        <v>1</v>
      </c>
      <c r="I3768" s="63">
        <v>1</v>
      </c>
      <c r="J3768" s="63">
        <v>1</v>
      </c>
      <c r="K3768" s="63">
        <v>1</v>
      </c>
      <c r="L3768" s="63">
        <v>1</v>
      </c>
      <c r="M3768" s="63">
        <v>1</v>
      </c>
      <c r="N3768" s="63">
        <v>1</v>
      </c>
      <c r="O3768" s="63">
        <v>1</v>
      </c>
      <c r="Q3768" s="61"/>
    </row>
    <row r="3769" spans="1:17" ht="15.75" thickBot="1" x14ac:dyDescent="0.3">
      <c r="A3769" t="str">
        <f t="shared" si="58"/>
        <v>Enero - Septiembre</v>
      </c>
      <c r="B3769" s="73" t="s">
        <v>2344</v>
      </c>
      <c r="C3769" s="68"/>
      <c r="D3769" s="56">
        <v>1</v>
      </c>
      <c r="E3769" s="56">
        <v>1</v>
      </c>
      <c r="F3769" s="56">
        <v>1</v>
      </c>
      <c r="G3769" s="56">
        <v>0</v>
      </c>
      <c r="H3769" s="56">
        <v>1</v>
      </c>
      <c r="I3769" s="56">
        <v>1</v>
      </c>
      <c r="J3769" s="56">
        <v>1</v>
      </c>
      <c r="K3769" s="56">
        <v>1</v>
      </c>
      <c r="L3769" s="56">
        <v>1</v>
      </c>
      <c r="M3769" s="56">
        <v>1</v>
      </c>
      <c r="N3769" s="56">
        <v>1</v>
      </c>
      <c r="O3769" s="56">
        <v>1</v>
      </c>
      <c r="P3769" s="68"/>
      <c r="Q3769" s="62"/>
    </row>
    <row r="3770" spans="1:17" ht="15.75" thickTop="1" x14ac:dyDescent="0.25">
      <c r="A3770" t="str">
        <f t="shared" si="58"/>
        <v>218054680</v>
      </c>
      <c r="B3770" s="74">
        <v>218054680</v>
      </c>
      <c r="C3770" s="65" t="s">
        <v>1898</v>
      </c>
      <c r="D3770" s="41">
        <v>3</v>
      </c>
      <c r="E3770" s="41">
        <v>3</v>
      </c>
      <c r="F3770" s="41">
        <v>3</v>
      </c>
      <c r="G3770" s="41">
        <v>0</v>
      </c>
      <c r="H3770" s="41">
        <v>3</v>
      </c>
      <c r="I3770" s="41">
        <v>3</v>
      </c>
      <c r="J3770" s="41">
        <v>3</v>
      </c>
      <c r="K3770" s="41">
        <v>3</v>
      </c>
      <c r="L3770" s="41">
        <v>3</v>
      </c>
      <c r="M3770" s="41">
        <v>3</v>
      </c>
      <c r="N3770" s="41">
        <v>3</v>
      </c>
      <c r="O3770" s="41">
        <v>3</v>
      </c>
      <c r="P3770" s="65">
        <f>SUM(D3770:O3770)</f>
        <v>33</v>
      </c>
      <c r="Q3770" s="67">
        <f>P3770/36</f>
        <v>0.91666666666666663</v>
      </c>
    </row>
    <row r="3771" spans="1:17" x14ac:dyDescent="0.25">
      <c r="A3771" t="str">
        <f t="shared" si="58"/>
        <v>Enero - Junio</v>
      </c>
      <c r="B3771" s="72" t="s">
        <v>2341</v>
      </c>
      <c r="D3771" s="63">
        <v>1</v>
      </c>
      <c r="E3771" s="63">
        <v>1</v>
      </c>
      <c r="F3771" s="63">
        <v>1</v>
      </c>
      <c r="G3771" s="63">
        <v>0</v>
      </c>
      <c r="H3771" s="63">
        <v>1</v>
      </c>
      <c r="I3771" s="63">
        <v>1</v>
      </c>
      <c r="J3771" s="63">
        <v>1</v>
      </c>
      <c r="K3771" s="63">
        <v>1</v>
      </c>
      <c r="L3771" s="63">
        <v>1</v>
      </c>
      <c r="M3771" s="63">
        <v>1</v>
      </c>
      <c r="N3771" s="63">
        <v>1</v>
      </c>
      <c r="O3771" s="63">
        <v>1</v>
      </c>
      <c r="Q3771" s="61"/>
    </row>
    <row r="3772" spans="1:17" x14ac:dyDescent="0.25">
      <c r="A3772" t="str">
        <f t="shared" si="58"/>
        <v>Enero - Marzo</v>
      </c>
      <c r="B3772" s="72" t="s">
        <v>2301</v>
      </c>
      <c r="D3772" s="63">
        <v>1</v>
      </c>
      <c r="E3772" s="63">
        <v>1</v>
      </c>
      <c r="F3772" s="63">
        <v>1</v>
      </c>
      <c r="G3772" s="63">
        <v>0</v>
      </c>
      <c r="H3772" s="63">
        <v>1</v>
      </c>
      <c r="I3772" s="63">
        <v>1</v>
      </c>
      <c r="J3772" s="63">
        <v>1</v>
      </c>
      <c r="K3772" s="63">
        <v>1</v>
      </c>
      <c r="L3772" s="63">
        <v>1</v>
      </c>
      <c r="M3772" s="63">
        <v>1</v>
      </c>
      <c r="N3772" s="63">
        <v>1</v>
      </c>
      <c r="O3772" s="63">
        <v>1</v>
      </c>
      <c r="Q3772" s="61"/>
    </row>
    <row r="3773" spans="1:17" ht="15.75" thickBot="1" x14ac:dyDescent="0.3">
      <c r="A3773" t="str">
        <f t="shared" si="58"/>
        <v>Enero - Septiembre</v>
      </c>
      <c r="B3773" s="73" t="s">
        <v>2344</v>
      </c>
      <c r="C3773" s="68"/>
      <c r="D3773" s="56">
        <v>1</v>
      </c>
      <c r="E3773" s="56">
        <v>1</v>
      </c>
      <c r="F3773" s="56">
        <v>1</v>
      </c>
      <c r="G3773" s="56">
        <v>0</v>
      </c>
      <c r="H3773" s="56">
        <v>1</v>
      </c>
      <c r="I3773" s="56">
        <v>1</v>
      </c>
      <c r="J3773" s="56">
        <v>1</v>
      </c>
      <c r="K3773" s="56">
        <v>1</v>
      </c>
      <c r="L3773" s="56">
        <v>1</v>
      </c>
      <c r="M3773" s="56">
        <v>1</v>
      </c>
      <c r="N3773" s="56">
        <v>1</v>
      </c>
      <c r="O3773" s="56">
        <v>1</v>
      </c>
      <c r="P3773" s="68"/>
      <c r="Q3773" s="62"/>
    </row>
    <row r="3774" spans="1:17" ht="15.75" thickTop="1" x14ac:dyDescent="0.25">
      <c r="A3774" t="str">
        <f t="shared" si="58"/>
        <v>218068780</v>
      </c>
      <c r="B3774" s="74">
        <v>218068780</v>
      </c>
      <c r="C3774" s="65" t="s">
        <v>1900</v>
      </c>
      <c r="D3774" s="41">
        <v>1</v>
      </c>
      <c r="E3774" s="41">
        <v>0</v>
      </c>
      <c r="F3774" s="41">
        <v>0</v>
      </c>
      <c r="G3774" s="41">
        <v>0</v>
      </c>
      <c r="H3774" s="41">
        <v>3</v>
      </c>
      <c r="I3774" s="41">
        <v>3</v>
      </c>
      <c r="J3774" s="41">
        <v>0</v>
      </c>
      <c r="K3774" s="41">
        <v>3</v>
      </c>
      <c r="L3774" s="41">
        <v>0</v>
      </c>
      <c r="M3774" s="41">
        <v>3</v>
      </c>
      <c r="N3774" s="41">
        <v>3</v>
      </c>
      <c r="O3774" s="41">
        <v>0</v>
      </c>
      <c r="P3774" s="65">
        <f>SUM(D3774:O3774)</f>
        <v>16</v>
      </c>
      <c r="Q3774" s="67">
        <f>P3774/36</f>
        <v>0.44444444444444442</v>
      </c>
    </row>
    <row r="3775" spans="1:17" x14ac:dyDescent="0.25">
      <c r="A3775" t="str">
        <f t="shared" si="58"/>
        <v>Enero - Junio</v>
      </c>
      <c r="B3775" s="72" t="s">
        <v>2341</v>
      </c>
      <c r="D3775" s="63">
        <v>0</v>
      </c>
      <c r="E3775" s="63">
        <v>0</v>
      </c>
      <c r="F3775" s="63">
        <v>0</v>
      </c>
      <c r="G3775" s="63">
        <v>0</v>
      </c>
      <c r="H3775" s="63">
        <v>1</v>
      </c>
      <c r="I3775" s="63">
        <v>1</v>
      </c>
      <c r="J3775" s="63">
        <v>0</v>
      </c>
      <c r="K3775" s="63">
        <v>1</v>
      </c>
      <c r="L3775" s="63">
        <v>0</v>
      </c>
      <c r="M3775" s="63">
        <v>1</v>
      </c>
      <c r="N3775" s="63">
        <v>1</v>
      </c>
      <c r="O3775" s="63">
        <v>0</v>
      </c>
      <c r="Q3775" s="61"/>
    </row>
    <row r="3776" spans="1:17" x14ac:dyDescent="0.25">
      <c r="A3776" t="str">
        <f t="shared" si="58"/>
        <v>Enero - Marzo</v>
      </c>
      <c r="B3776" s="72" t="s">
        <v>2301</v>
      </c>
      <c r="D3776" s="63">
        <v>1</v>
      </c>
      <c r="E3776" s="63">
        <v>0</v>
      </c>
      <c r="F3776" s="63">
        <v>0</v>
      </c>
      <c r="G3776" s="63">
        <v>0</v>
      </c>
      <c r="H3776" s="63">
        <v>1</v>
      </c>
      <c r="I3776" s="63">
        <v>1</v>
      </c>
      <c r="J3776" s="63">
        <v>0</v>
      </c>
      <c r="K3776" s="63">
        <v>1</v>
      </c>
      <c r="L3776" s="63">
        <v>0</v>
      </c>
      <c r="M3776" s="63">
        <v>1</v>
      </c>
      <c r="N3776" s="63">
        <v>1</v>
      </c>
      <c r="O3776" s="63">
        <v>0</v>
      </c>
      <c r="Q3776" s="61"/>
    </row>
    <row r="3777" spans="1:17" ht="15.75" thickBot="1" x14ac:dyDescent="0.3">
      <c r="A3777" t="str">
        <f t="shared" si="58"/>
        <v>Enero - Septiembre</v>
      </c>
      <c r="B3777" s="73" t="s">
        <v>2344</v>
      </c>
      <c r="C3777" s="68"/>
      <c r="D3777" s="56">
        <v>0</v>
      </c>
      <c r="E3777" s="56">
        <v>0</v>
      </c>
      <c r="F3777" s="56">
        <v>0</v>
      </c>
      <c r="G3777" s="56">
        <v>0</v>
      </c>
      <c r="H3777" s="56">
        <v>1</v>
      </c>
      <c r="I3777" s="56">
        <v>1</v>
      </c>
      <c r="J3777" s="56">
        <v>0</v>
      </c>
      <c r="K3777" s="56">
        <v>1</v>
      </c>
      <c r="L3777" s="56">
        <v>0</v>
      </c>
      <c r="M3777" s="56">
        <v>1</v>
      </c>
      <c r="N3777" s="56">
        <v>1</v>
      </c>
      <c r="O3777" s="56">
        <v>0</v>
      </c>
      <c r="P3777" s="68"/>
      <c r="Q3777" s="62"/>
    </row>
    <row r="3778" spans="1:17" ht="15.75" thickTop="1" x14ac:dyDescent="0.25">
      <c r="A3778" t="str">
        <f t="shared" si="58"/>
        <v>218115681</v>
      </c>
      <c r="B3778" s="74">
        <v>218115681</v>
      </c>
      <c r="C3778" s="65" t="s">
        <v>1902</v>
      </c>
      <c r="D3778" s="41">
        <v>3</v>
      </c>
      <c r="E3778" s="41">
        <v>3</v>
      </c>
      <c r="F3778" s="41">
        <v>3</v>
      </c>
      <c r="G3778" s="41">
        <v>3</v>
      </c>
      <c r="H3778" s="41">
        <v>3</v>
      </c>
      <c r="I3778" s="41">
        <v>0</v>
      </c>
      <c r="J3778" s="41">
        <v>3</v>
      </c>
      <c r="K3778" s="41">
        <v>3</v>
      </c>
      <c r="L3778" s="41">
        <v>1</v>
      </c>
      <c r="M3778" s="41">
        <v>3</v>
      </c>
      <c r="N3778" s="41">
        <v>3</v>
      </c>
      <c r="O3778" s="41">
        <v>3</v>
      </c>
      <c r="P3778" s="65">
        <f>SUM(D3778:O3778)</f>
        <v>31</v>
      </c>
      <c r="Q3778" s="67">
        <f>P3778/36</f>
        <v>0.86111111111111116</v>
      </c>
    </row>
    <row r="3779" spans="1:17" x14ac:dyDescent="0.25">
      <c r="A3779" t="str">
        <f t="shared" ref="A3779:A3842" si="59">TEXT(B3779,0)</f>
        <v>Enero - Junio</v>
      </c>
      <c r="B3779" s="72" t="s">
        <v>2341</v>
      </c>
      <c r="D3779" s="63">
        <v>1</v>
      </c>
      <c r="E3779" s="63">
        <v>1</v>
      </c>
      <c r="F3779" s="63">
        <v>1</v>
      </c>
      <c r="G3779" s="63">
        <v>1</v>
      </c>
      <c r="H3779" s="63">
        <v>1</v>
      </c>
      <c r="I3779" s="63">
        <v>0</v>
      </c>
      <c r="J3779" s="63">
        <v>1</v>
      </c>
      <c r="K3779" s="63">
        <v>1</v>
      </c>
      <c r="L3779" s="63">
        <v>0</v>
      </c>
      <c r="M3779" s="63">
        <v>1</v>
      </c>
      <c r="N3779" s="63">
        <v>1</v>
      </c>
      <c r="O3779" s="63">
        <v>1</v>
      </c>
      <c r="Q3779" s="61"/>
    </row>
    <row r="3780" spans="1:17" x14ac:dyDescent="0.25">
      <c r="A3780" t="str">
        <f t="shared" si="59"/>
        <v>Enero - Marzo</v>
      </c>
      <c r="B3780" s="72" t="s">
        <v>2301</v>
      </c>
      <c r="D3780" s="63">
        <v>1</v>
      </c>
      <c r="E3780" s="63">
        <v>1</v>
      </c>
      <c r="F3780" s="63">
        <v>1</v>
      </c>
      <c r="G3780" s="63">
        <v>1</v>
      </c>
      <c r="H3780" s="63">
        <v>1</v>
      </c>
      <c r="I3780" s="63">
        <v>0</v>
      </c>
      <c r="J3780" s="63">
        <v>1</v>
      </c>
      <c r="K3780" s="63">
        <v>1</v>
      </c>
      <c r="L3780" s="63">
        <v>0</v>
      </c>
      <c r="M3780" s="63">
        <v>1</v>
      </c>
      <c r="N3780" s="63">
        <v>1</v>
      </c>
      <c r="O3780" s="63">
        <v>1</v>
      </c>
      <c r="Q3780" s="61"/>
    </row>
    <row r="3781" spans="1:17" ht="15.75" thickBot="1" x14ac:dyDescent="0.3">
      <c r="A3781" t="str">
        <f t="shared" si="59"/>
        <v>Enero - Septiembre</v>
      </c>
      <c r="B3781" s="73" t="s">
        <v>2344</v>
      </c>
      <c r="C3781" s="68"/>
      <c r="D3781" s="56">
        <v>1</v>
      </c>
      <c r="E3781" s="56">
        <v>1</v>
      </c>
      <c r="F3781" s="56">
        <v>1</v>
      </c>
      <c r="G3781" s="56">
        <v>1</v>
      </c>
      <c r="H3781" s="56">
        <v>1</v>
      </c>
      <c r="I3781" s="56">
        <v>0</v>
      </c>
      <c r="J3781" s="56">
        <v>1</v>
      </c>
      <c r="K3781" s="56">
        <v>1</v>
      </c>
      <c r="L3781" s="56">
        <v>1</v>
      </c>
      <c r="M3781" s="56">
        <v>1</v>
      </c>
      <c r="N3781" s="56">
        <v>1</v>
      </c>
      <c r="O3781" s="56">
        <v>1</v>
      </c>
      <c r="P3781" s="68"/>
      <c r="Q3781" s="62"/>
    </row>
    <row r="3782" spans="1:17" ht="15.75" thickTop="1" x14ac:dyDescent="0.25">
      <c r="A3782" t="str">
        <f t="shared" si="59"/>
        <v>218125181</v>
      </c>
      <c r="B3782" s="74">
        <v>218125181</v>
      </c>
      <c r="C3782" s="65" t="s">
        <v>1904</v>
      </c>
      <c r="D3782" s="41">
        <v>3</v>
      </c>
      <c r="E3782" s="41">
        <v>3</v>
      </c>
      <c r="F3782" s="41">
        <v>3</v>
      </c>
      <c r="G3782" s="41">
        <v>3</v>
      </c>
      <c r="H3782" s="41">
        <v>2</v>
      </c>
      <c r="I3782" s="41">
        <v>3</v>
      </c>
      <c r="J3782" s="41">
        <v>1</v>
      </c>
      <c r="K3782" s="41">
        <v>3</v>
      </c>
      <c r="L3782" s="41">
        <v>3</v>
      </c>
      <c r="M3782" s="41">
        <v>3</v>
      </c>
      <c r="N3782" s="41">
        <v>3</v>
      </c>
      <c r="O3782" s="41">
        <v>3</v>
      </c>
      <c r="P3782" s="65">
        <f>SUM(D3782:O3782)</f>
        <v>33</v>
      </c>
      <c r="Q3782" s="67">
        <f>P3782/36</f>
        <v>0.91666666666666663</v>
      </c>
    </row>
    <row r="3783" spans="1:17" x14ac:dyDescent="0.25">
      <c r="A3783" t="str">
        <f t="shared" si="59"/>
        <v>Enero - Junio</v>
      </c>
      <c r="B3783" s="72" t="s">
        <v>2341</v>
      </c>
      <c r="D3783" s="63">
        <v>1</v>
      </c>
      <c r="E3783" s="63">
        <v>1</v>
      </c>
      <c r="F3783" s="63">
        <v>1</v>
      </c>
      <c r="G3783" s="63">
        <v>1</v>
      </c>
      <c r="H3783" s="63">
        <v>1</v>
      </c>
      <c r="I3783" s="63">
        <v>1</v>
      </c>
      <c r="J3783" s="63">
        <v>1</v>
      </c>
      <c r="K3783" s="63">
        <v>1</v>
      </c>
      <c r="L3783" s="63">
        <v>1</v>
      </c>
      <c r="M3783" s="63">
        <v>1</v>
      </c>
      <c r="N3783" s="63">
        <v>1</v>
      </c>
      <c r="O3783" s="63">
        <v>1</v>
      </c>
      <c r="Q3783" s="61"/>
    </row>
    <row r="3784" spans="1:17" x14ac:dyDescent="0.25">
      <c r="A3784" t="str">
        <f t="shared" si="59"/>
        <v>Enero - Marzo</v>
      </c>
      <c r="B3784" s="72" t="s">
        <v>2301</v>
      </c>
      <c r="D3784" s="63">
        <v>1</v>
      </c>
      <c r="E3784" s="63">
        <v>1</v>
      </c>
      <c r="F3784" s="63">
        <v>1</v>
      </c>
      <c r="G3784" s="63">
        <v>1</v>
      </c>
      <c r="H3784" s="63">
        <v>0</v>
      </c>
      <c r="I3784" s="63">
        <v>1</v>
      </c>
      <c r="J3784" s="63">
        <v>0</v>
      </c>
      <c r="K3784" s="63">
        <v>1</v>
      </c>
      <c r="L3784" s="63">
        <v>1</v>
      </c>
      <c r="M3784" s="63">
        <v>1</v>
      </c>
      <c r="N3784" s="63">
        <v>1</v>
      </c>
      <c r="O3784" s="63">
        <v>1</v>
      </c>
      <c r="Q3784" s="61"/>
    </row>
    <row r="3785" spans="1:17" ht="15.75" thickBot="1" x14ac:dyDescent="0.3">
      <c r="A3785" t="str">
        <f t="shared" si="59"/>
        <v>Enero - Septiembre</v>
      </c>
      <c r="B3785" s="73" t="s">
        <v>2344</v>
      </c>
      <c r="C3785" s="68"/>
      <c r="D3785" s="56">
        <v>1</v>
      </c>
      <c r="E3785" s="56">
        <v>1</v>
      </c>
      <c r="F3785" s="56">
        <v>1</v>
      </c>
      <c r="G3785" s="56">
        <v>1</v>
      </c>
      <c r="H3785" s="56">
        <v>1</v>
      </c>
      <c r="I3785" s="56">
        <v>1</v>
      </c>
      <c r="J3785" s="56">
        <v>0</v>
      </c>
      <c r="K3785" s="56">
        <v>1</v>
      </c>
      <c r="L3785" s="56">
        <v>1</v>
      </c>
      <c r="M3785" s="56">
        <v>1</v>
      </c>
      <c r="N3785" s="56">
        <v>1</v>
      </c>
      <c r="O3785" s="56">
        <v>1</v>
      </c>
      <c r="P3785" s="68"/>
      <c r="Q3785" s="62"/>
    </row>
    <row r="3786" spans="1:17" ht="15.75" thickTop="1" x14ac:dyDescent="0.25">
      <c r="A3786" t="str">
        <f t="shared" si="59"/>
        <v>218125281</v>
      </c>
      <c r="B3786" s="74">
        <v>218125281</v>
      </c>
      <c r="C3786" s="65" t="s">
        <v>1906</v>
      </c>
      <c r="D3786" s="41">
        <v>3</v>
      </c>
      <c r="E3786" s="41">
        <v>3</v>
      </c>
      <c r="F3786" s="41">
        <v>3</v>
      </c>
      <c r="G3786" s="41">
        <v>2</v>
      </c>
      <c r="H3786" s="41">
        <v>2</v>
      </c>
      <c r="I3786" s="41">
        <v>2</v>
      </c>
      <c r="J3786" s="41">
        <v>3</v>
      </c>
      <c r="K3786" s="41">
        <v>3</v>
      </c>
      <c r="L3786" s="41">
        <v>3</v>
      </c>
      <c r="M3786" s="41">
        <v>3</v>
      </c>
      <c r="N3786" s="41">
        <v>3</v>
      </c>
      <c r="O3786" s="41">
        <v>3</v>
      </c>
      <c r="P3786" s="65">
        <f>SUM(D3786:O3786)</f>
        <v>33</v>
      </c>
      <c r="Q3786" s="67">
        <f>P3786/36</f>
        <v>0.91666666666666663</v>
      </c>
    </row>
    <row r="3787" spans="1:17" x14ac:dyDescent="0.25">
      <c r="A3787" t="str">
        <f t="shared" si="59"/>
        <v>Enero - Junio</v>
      </c>
      <c r="B3787" s="72" t="s">
        <v>2341</v>
      </c>
      <c r="D3787" s="63">
        <v>1</v>
      </c>
      <c r="E3787" s="63">
        <v>1</v>
      </c>
      <c r="F3787" s="63">
        <v>1</v>
      </c>
      <c r="G3787" s="63">
        <v>1</v>
      </c>
      <c r="H3787" s="63">
        <v>1</v>
      </c>
      <c r="I3787" s="63">
        <v>1</v>
      </c>
      <c r="J3787" s="63">
        <v>1</v>
      </c>
      <c r="K3787" s="63">
        <v>1</v>
      </c>
      <c r="L3787" s="63">
        <v>1</v>
      </c>
      <c r="M3787" s="63">
        <v>1</v>
      </c>
      <c r="N3787" s="63">
        <v>1</v>
      </c>
      <c r="O3787" s="63">
        <v>1</v>
      </c>
      <c r="Q3787" s="61"/>
    </row>
    <row r="3788" spans="1:17" x14ac:dyDescent="0.25">
      <c r="A3788" t="str">
        <f t="shared" si="59"/>
        <v>Enero - Marzo</v>
      </c>
      <c r="B3788" s="72" t="s">
        <v>2301</v>
      </c>
      <c r="D3788" s="63">
        <v>1</v>
      </c>
      <c r="E3788" s="63">
        <v>1</v>
      </c>
      <c r="F3788" s="63">
        <v>1</v>
      </c>
      <c r="G3788" s="63">
        <v>0</v>
      </c>
      <c r="H3788" s="63">
        <v>0</v>
      </c>
      <c r="I3788" s="63">
        <v>0</v>
      </c>
      <c r="J3788" s="63">
        <v>1</v>
      </c>
      <c r="K3788" s="63">
        <v>1</v>
      </c>
      <c r="L3788" s="63">
        <v>1</v>
      </c>
      <c r="M3788" s="63">
        <v>1</v>
      </c>
      <c r="N3788" s="63">
        <v>1</v>
      </c>
      <c r="O3788" s="63">
        <v>1</v>
      </c>
      <c r="Q3788" s="61"/>
    </row>
    <row r="3789" spans="1:17" ht="15.75" thickBot="1" x14ac:dyDescent="0.3">
      <c r="A3789" t="str">
        <f t="shared" si="59"/>
        <v>Enero - Septiembre</v>
      </c>
      <c r="B3789" s="73" t="s">
        <v>2344</v>
      </c>
      <c r="C3789" s="68"/>
      <c r="D3789" s="56">
        <v>1</v>
      </c>
      <c r="E3789" s="56">
        <v>1</v>
      </c>
      <c r="F3789" s="56">
        <v>1</v>
      </c>
      <c r="G3789" s="56">
        <v>1</v>
      </c>
      <c r="H3789" s="56">
        <v>1</v>
      </c>
      <c r="I3789" s="56">
        <v>1</v>
      </c>
      <c r="J3789" s="56">
        <v>1</v>
      </c>
      <c r="K3789" s="56">
        <v>1</v>
      </c>
      <c r="L3789" s="56">
        <v>1</v>
      </c>
      <c r="M3789" s="56">
        <v>1</v>
      </c>
      <c r="N3789" s="56">
        <v>1</v>
      </c>
      <c r="O3789" s="56">
        <v>1</v>
      </c>
      <c r="P3789" s="68"/>
      <c r="Q3789" s="62"/>
    </row>
    <row r="3790" spans="1:17" ht="15.75" thickTop="1" x14ac:dyDescent="0.25">
      <c r="A3790" t="str">
        <f t="shared" si="59"/>
        <v>218125781</v>
      </c>
      <c r="B3790" s="74">
        <v>218125781</v>
      </c>
      <c r="C3790" s="65" t="s">
        <v>1908</v>
      </c>
      <c r="D3790" s="41">
        <v>3</v>
      </c>
      <c r="E3790" s="41">
        <v>3</v>
      </c>
      <c r="F3790" s="41">
        <v>3</v>
      </c>
      <c r="G3790" s="41">
        <v>3</v>
      </c>
      <c r="H3790" s="41">
        <v>3</v>
      </c>
      <c r="I3790" s="41">
        <v>3</v>
      </c>
      <c r="J3790" s="41">
        <v>3</v>
      </c>
      <c r="K3790" s="41">
        <v>3</v>
      </c>
      <c r="L3790" s="41">
        <v>3</v>
      </c>
      <c r="M3790" s="41">
        <v>3</v>
      </c>
      <c r="N3790" s="41">
        <v>3</v>
      </c>
      <c r="O3790" s="41">
        <v>3</v>
      </c>
      <c r="P3790" s="65">
        <f>SUM(D3790:O3790)</f>
        <v>36</v>
      </c>
      <c r="Q3790" s="67">
        <f>P3790/36</f>
        <v>1</v>
      </c>
    </row>
    <row r="3791" spans="1:17" x14ac:dyDescent="0.25">
      <c r="A3791" t="str">
        <f t="shared" si="59"/>
        <v>Enero - Junio</v>
      </c>
      <c r="B3791" s="72" t="s">
        <v>2341</v>
      </c>
      <c r="D3791" s="63">
        <v>1</v>
      </c>
      <c r="E3791" s="63">
        <v>1</v>
      </c>
      <c r="F3791" s="63">
        <v>1</v>
      </c>
      <c r="G3791" s="63">
        <v>1</v>
      </c>
      <c r="H3791" s="63">
        <v>1</v>
      </c>
      <c r="I3791" s="63">
        <v>1</v>
      </c>
      <c r="J3791" s="63">
        <v>1</v>
      </c>
      <c r="K3791" s="63">
        <v>1</v>
      </c>
      <c r="L3791" s="63">
        <v>1</v>
      </c>
      <c r="M3791" s="63">
        <v>1</v>
      </c>
      <c r="N3791" s="63">
        <v>1</v>
      </c>
      <c r="O3791" s="63">
        <v>1</v>
      </c>
      <c r="Q3791" s="61"/>
    </row>
    <row r="3792" spans="1:17" x14ac:dyDescent="0.25">
      <c r="A3792" t="str">
        <f t="shared" si="59"/>
        <v>Enero - Marzo</v>
      </c>
      <c r="B3792" s="72" t="s">
        <v>2301</v>
      </c>
      <c r="D3792" s="63">
        <v>1</v>
      </c>
      <c r="E3792" s="63">
        <v>1</v>
      </c>
      <c r="F3792" s="63">
        <v>1</v>
      </c>
      <c r="G3792" s="63">
        <v>1</v>
      </c>
      <c r="H3792" s="63">
        <v>1</v>
      </c>
      <c r="I3792" s="63">
        <v>1</v>
      </c>
      <c r="J3792" s="63">
        <v>1</v>
      </c>
      <c r="K3792" s="63">
        <v>1</v>
      </c>
      <c r="L3792" s="63">
        <v>1</v>
      </c>
      <c r="M3792" s="63">
        <v>1</v>
      </c>
      <c r="N3792" s="63">
        <v>1</v>
      </c>
      <c r="O3792" s="63">
        <v>1</v>
      </c>
      <c r="Q3792" s="61"/>
    </row>
    <row r="3793" spans="1:17" ht="15.75" thickBot="1" x14ac:dyDescent="0.3">
      <c r="A3793" t="str">
        <f t="shared" si="59"/>
        <v>Enero - Septiembre</v>
      </c>
      <c r="B3793" s="73" t="s">
        <v>2344</v>
      </c>
      <c r="C3793" s="68"/>
      <c r="D3793" s="56">
        <v>1</v>
      </c>
      <c r="E3793" s="56">
        <v>1</v>
      </c>
      <c r="F3793" s="56">
        <v>1</v>
      </c>
      <c r="G3793" s="56">
        <v>1</v>
      </c>
      <c r="H3793" s="56">
        <v>1</v>
      </c>
      <c r="I3793" s="56">
        <v>1</v>
      </c>
      <c r="J3793" s="56">
        <v>1</v>
      </c>
      <c r="K3793" s="56">
        <v>1</v>
      </c>
      <c r="L3793" s="56">
        <v>1</v>
      </c>
      <c r="M3793" s="56">
        <v>1</v>
      </c>
      <c r="N3793" s="56">
        <v>1</v>
      </c>
      <c r="O3793" s="56">
        <v>1</v>
      </c>
      <c r="P3793" s="68"/>
      <c r="Q3793" s="62"/>
    </row>
    <row r="3794" spans="1:17" ht="15.75" thickTop="1" x14ac:dyDescent="0.25">
      <c r="A3794" t="str">
        <f t="shared" si="59"/>
        <v>218152381</v>
      </c>
      <c r="B3794" s="74">
        <v>218152381</v>
      </c>
      <c r="C3794" s="65" t="s">
        <v>1910</v>
      </c>
      <c r="D3794" s="41">
        <v>3</v>
      </c>
      <c r="E3794" s="41">
        <v>3</v>
      </c>
      <c r="F3794" s="41">
        <v>3</v>
      </c>
      <c r="G3794" s="41">
        <v>3</v>
      </c>
      <c r="H3794" s="41">
        <v>3</v>
      </c>
      <c r="I3794" s="41">
        <v>3</v>
      </c>
      <c r="J3794" s="41">
        <v>0</v>
      </c>
      <c r="K3794" s="41">
        <v>3</v>
      </c>
      <c r="L3794" s="41">
        <v>3</v>
      </c>
      <c r="M3794" s="41">
        <v>3</v>
      </c>
      <c r="N3794" s="41">
        <v>3</v>
      </c>
      <c r="O3794" s="41">
        <v>3</v>
      </c>
      <c r="P3794" s="65">
        <f>SUM(D3794:O3794)</f>
        <v>33</v>
      </c>
      <c r="Q3794" s="67">
        <f>P3794/36</f>
        <v>0.91666666666666663</v>
      </c>
    </row>
    <row r="3795" spans="1:17" x14ac:dyDescent="0.25">
      <c r="A3795" t="str">
        <f t="shared" si="59"/>
        <v>Enero - Junio</v>
      </c>
      <c r="B3795" s="72" t="s">
        <v>2341</v>
      </c>
      <c r="D3795" s="63">
        <v>1</v>
      </c>
      <c r="E3795" s="63">
        <v>1</v>
      </c>
      <c r="F3795" s="63">
        <v>1</v>
      </c>
      <c r="G3795" s="63">
        <v>1</v>
      </c>
      <c r="H3795" s="63">
        <v>1</v>
      </c>
      <c r="I3795" s="63">
        <v>1</v>
      </c>
      <c r="J3795" s="63">
        <v>0</v>
      </c>
      <c r="K3795" s="63">
        <v>1</v>
      </c>
      <c r="L3795" s="63">
        <v>1</v>
      </c>
      <c r="M3795" s="63">
        <v>1</v>
      </c>
      <c r="N3795" s="63">
        <v>1</v>
      </c>
      <c r="O3795" s="63">
        <v>1</v>
      </c>
      <c r="Q3795" s="61"/>
    </row>
    <row r="3796" spans="1:17" x14ac:dyDescent="0.25">
      <c r="A3796" t="str">
        <f t="shared" si="59"/>
        <v>Enero - Marzo</v>
      </c>
      <c r="B3796" s="72" t="s">
        <v>2301</v>
      </c>
      <c r="D3796" s="63">
        <v>1</v>
      </c>
      <c r="E3796" s="63">
        <v>1</v>
      </c>
      <c r="F3796" s="63">
        <v>1</v>
      </c>
      <c r="G3796" s="63">
        <v>1</v>
      </c>
      <c r="H3796" s="63">
        <v>1</v>
      </c>
      <c r="I3796" s="63">
        <v>1</v>
      </c>
      <c r="J3796" s="63">
        <v>0</v>
      </c>
      <c r="K3796" s="63">
        <v>1</v>
      </c>
      <c r="L3796" s="63">
        <v>1</v>
      </c>
      <c r="M3796" s="63">
        <v>1</v>
      </c>
      <c r="N3796" s="63">
        <v>1</v>
      </c>
      <c r="O3796" s="63">
        <v>1</v>
      </c>
      <c r="Q3796" s="61"/>
    </row>
    <row r="3797" spans="1:17" ht="15.75" thickBot="1" x14ac:dyDescent="0.3">
      <c r="A3797" t="str">
        <f t="shared" si="59"/>
        <v>Enero - Septiembre</v>
      </c>
      <c r="B3797" s="73" t="s">
        <v>2344</v>
      </c>
      <c r="C3797" s="68"/>
      <c r="D3797" s="56">
        <v>1</v>
      </c>
      <c r="E3797" s="56">
        <v>1</v>
      </c>
      <c r="F3797" s="56">
        <v>1</v>
      </c>
      <c r="G3797" s="56">
        <v>1</v>
      </c>
      <c r="H3797" s="56">
        <v>1</v>
      </c>
      <c r="I3797" s="56">
        <v>1</v>
      </c>
      <c r="J3797" s="56">
        <v>0</v>
      </c>
      <c r="K3797" s="56">
        <v>1</v>
      </c>
      <c r="L3797" s="56">
        <v>1</v>
      </c>
      <c r="M3797" s="56">
        <v>1</v>
      </c>
      <c r="N3797" s="56">
        <v>1</v>
      </c>
      <c r="O3797" s="56">
        <v>1</v>
      </c>
      <c r="P3797" s="68"/>
      <c r="Q3797" s="62"/>
    </row>
    <row r="3798" spans="1:17" ht="15.75" thickTop="1" x14ac:dyDescent="0.25">
      <c r="A3798" t="str">
        <f t="shared" si="59"/>
        <v>218168081</v>
      </c>
      <c r="B3798" s="74">
        <v>218168081</v>
      </c>
      <c r="C3798" s="65" t="s">
        <v>1912</v>
      </c>
      <c r="D3798" s="41">
        <v>3</v>
      </c>
      <c r="E3798" s="41">
        <v>3</v>
      </c>
      <c r="F3798" s="41">
        <v>3</v>
      </c>
      <c r="G3798" s="41">
        <v>3</v>
      </c>
      <c r="H3798" s="41">
        <v>2</v>
      </c>
      <c r="I3798" s="41">
        <v>3</v>
      </c>
      <c r="J3798" s="41">
        <v>1</v>
      </c>
      <c r="K3798" s="41">
        <v>3</v>
      </c>
      <c r="L3798" s="41">
        <v>3</v>
      </c>
      <c r="M3798" s="41">
        <v>3</v>
      </c>
      <c r="N3798" s="41">
        <v>3</v>
      </c>
      <c r="O3798" s="41">
        <v>3</v>
      </c>
      <c r="P3798" s="65">
        <f>SUM(D3798:O3798)</f>
        <v>33</v>
      </c>
      <c r="Q3798" s="67">
        <f>P3798/36</f>
        <v>0.91666666666666663</v>
      </c>
    </row>
    <row r="3799" spans="1:17" x14ac:dyDescent="0.25">
      <c r="A3799" t="str">
        <f t="shared" si="59"/>
        <v>Enero - Junio</v>
      </c>
      <c r="B3799" s="72" t="s">
        <v>2341</v>
      </c>
      <c r="D3799" s="63">
        <v>1</v>
      </c>
      <c r="E3799" s="63">
        <v>1</v>
      </c>
      <c r="F3799" s="63">
        <v>1</v>
      </c>
      <c r="G3799" s="63">
        <v>1</v>
      </c>
      <c r="H3799" s="63">
        <v>1</v>
      </c>
      <c r="I3799" s="63">
        <v>1</v>
      </c>
      <c r="J3799" s="63">
        <v>0</v>
      </c>
      <c r="K3799" s="63">
        <v>1</v>
      </c>
      <c r="L3799" s="63">
        <v>1</v>
      </c>
      <c r="M3799" s="63">
        <v>1</v>
      </c>
      <c r="N3799" s="63">
        <v>1</v>
      </c>
      <c r="O3799" s="63">
        <v>1</v>
      </c>
      <c r="Q3799" s="61"/>
    </row>
    <row r="3800" spans="1:17" x14ac:dyDescent="0.25">
      <c r="A3800" t="str">
        <f t="shared" si="59"/>
        <v>Enero - Marzo</v>
      </c>
      <c r="B3800" s="72" t="s">
        <v>2301</v>
      </c>
      <c r="D3800" s="63">
        <v>1</v>
      </c>
      <c r="E3800" s="63">
        <v>1</v>
      </c>
      <c r="F3800" s="63">
        <v>1</v>
      </c>
      <c r="G3800" s="63">
        <v>1</v>
      </c>
      <c r="H3800" s="63">
        <v>0</v>
      </c>
      <c r="I3800" s="63">
        <v>1</v>
      </c>
      <c r="J3800" s="63">
        <v>1</v>
      </c>
      <c r="K3800" s="63">
        <v>1</v>
      </c>
      <c r="L3800" s="63">
        <v>1</v>
      </c>
      <c r="M3800" s="63">
        <v>1</v>
      </c>
      <c r="N3800" s="63">
        <v>1</v>
      </c>
      <c r="O3800" s="63">
        <v>1</v>
      </c>
      <c r="Q3800" s="61"/>
    </row>
    <row r="3801" spans="1:17" ht="15.75" thickBot="1" x14ac:dyDescent="0.3">
      <c r="A3801" t="str">
        <f t="shared" si="59"/>
        <v>Enero - Septiembre</v>
      </c>
      <c r="B3801" s="73" t="s">
        <v>2344</v>
      </c>
      <c r="C3801" s="68"/>
      <c r="D3801" s="56">
        <v>1</v>
      </c>
      <c r="E3801" s="56">
        <v>1</v>
      </c>
      <c r="F3801" s="56">
        <v>1</v>
      </c>
      <c r="G3801" s="56">
        <v>1</v>
      </c>
      <c r="H3801" s="56">
        <v>1</v>
      </c>
      <c r="I3801" s="56">
        <v>1</v>
      </c>
      <c r="J3801" s="56">
        <v>0</v>
      </c>
      <c r="K3801" s="56">
        <v>1</v>
      </c>
      <c r="L3801" s="56">
        <v>1</v>
      </c>
      <c r="M3801" s="56">
        <v>1</v>
      </c>
      <c r="N3801" s="56">
        <v>1</v>
      </c>
      <c r="O3801" s="56">
        <v>1</v>
      </c>
      <c r="P3801" s="68"/>
      <c r="Q3801" s="62"/>
    </row>
    <row r="3802" spans="1:17" ht="15.75" thickTop="1" x14ac:dyDescent="0.25">
      <c r="A3802" t="str">
        <f t="shared" si="59"/>
        <v>218205282</v>
      </c>
      <c r="B3802" s="74">
        <v>218205282</v>
      </c>
      <c r="C3802" s="65" t="s">
        <v>1914</v>
      </c>
      <c r="D3802" s="41">
        <v>3</v>
      </c>
      <c r="E3802" s="41">
        <v>3</v>
      </c>
      <c r="F3802" s="41">
        <v>3</v>
      </c>
      <c r="G3802" s="41">
        <v>0</v>
      </c>
      <c r="H3802" s="41">
        <v>2</v>
      </c>
      <c r="I3802" s="41">
        <v>3</v>
      </c>
      <c r="J3802" s="41">
        <v>3</v>
      </c>
      <c r="K3802" s="41">
        <v>3</v>
      </c>
      <c r="L3802" s="41">
        <v>3</v>
      </c>
      <c r="M3802" s="41">
        <v>3</v>
      </c>
      <c r="N3802" s="41">
        <v>3</v>
      </c>
      <c r="O3802" s="41">
        <v>2</v>
      </c>
      <c r="P3802" s="65">
        <f>SUM(D3802:O3802)</f>
        <v>31</v>
      </c>
      <c r="Q3802" s="67">
        <f>P3802/36</f>
        <v>0.86111111111111116</v>
      </c>
    </row>
    <row r="3803" spans="1:17" x14ac:dyDescent="0.25">
      <c r="A3803" t="str">
        <f t="shared" si="59"/>
        <v>Enero - Junio</v>
      </c>
      <c r="B3803" s="72" t="s">
        <v>2341</v>
      </c>
      <c r="D3803" s="63">
        <v>1</v>
      </c>
      <c r="E3803" s="63">
        <v>1</v>
      </c>
      <c r="F3803" s="63">
        <v>1</v>
      </c>
      <c r="G3803" s="63">
        <v>0</v>
      </c>
      <c r="H3803" s="63">
        <v>1</v>
      </c>
      <c r="I3803" s="63">
        <v>1</v>
      </c>
      <c r="J3803" s="63">
        <v>1</v>
      </c>
      <c r="K3803" s="63">
        <v>1</v>
      </c>
      <c r="L3803" s="63">
        <v>1</v>
      </c>
      <c r="M3803" s="63">
        <v>1</v>
      </c>
      <c r="N3803" s="63">
        <v>1</v>
      </c>
      <c r="O3803" s="63">
        <v>1</v>
      </c>
      <c r="Q3803" s="61"/>
    </row>
    <row r="3804" spans="1:17" x14ac:dyDescent="0.25">
      <c r="A3804" t="str">
        <f t="shared" si="59"/>
        <v>Enero - Marzo</v>
      </c>
      <c r="B3804" s="72" t="s">
        <v>2301</v>
      </c>
      <c r="D3804" s="63">
        <v>1</v>
      </c>
      <c r="E3804" s="63">
        <v>1</v>
      </c>
      <c r="F3804" s="63">
        <v>1</v>
      </c>
      <c r="G3804" s="63">
        <v>0</v>
      </c>
      <c r="H3804" s="63">
        <v>0</v>
      </c>
      <c r="I3804" s="63">
        <v>1</v>
      </c>
      <c r="J3804" s="63">
        <v>1</v>
      </c>
      <c r="K3804" s="63">
        <v>1</v>
      </c>
      <c r="L3804" s="63">
        <v>1</v>
      </c>
      <c r="M3804" s="63">
        <v>1</v>
      </c>
      <c r="N3804" s="63">
        <v>1</v>
      </c>
      <c r="O3804" s="63">
        <v>0</v>
      </c>
      <c r="Q3804" s="61"/>
    </row>
    <row r="3805" spans="1:17" ht="15.75" thickBot="1" x14ac:dyDescent="0.3">
      <c r="A3805" t="str">
        <f t="shared" si="59"/>
        <v>Enero - Septiembre</v>
      </c>
      <c r="B3805" s="73" t="s">
        <v>2344</v>
      </c>
      <c r="C3805" s="68"/>
      <c r="D3805" s="56">
        <v>1</v>
      </c>
      <c r="E3805" s="56">
        <v>1</v>
      </c>
      <c r="F3805" s="56">
        <v>1</v>
      </c>
      <c r="G3805" s="56">
        <v>0</v>
      </c>
      <c r="H3805" s="56">
        <v>1</v>
      </c>
      <c r="I3805" s="56">
        <v>1</v>
      </c>
      <c r="J3805" s="56">
        <v>1</v>
      </c>
      <c r="K3805" s="56">
        <v>1</v>
      </c>
      <c r="L3805" s="56">
        <v>1</v>
      </c>
      <c r="M3805" s="56">
        <v>1</v>
      </c>
      <c r="N3805" s="56">
        <v>1</v>
      </c>
      <c r="O3805" s="56">
        <v>1</v>
      </c>
      <c r="P3805" s="68"/>
      <c r="Q3805" s="62"/>
    </row>
    <row r="3806" spans="1:17" ht="15.75" thickTop="1" x14ac:dyDescent="0.25">
      <c r="A3806" t="str">
        <f t="shared" si="59"/>
        <v>218223182</v>
      </c>
      <c r="B3806" s="74">
        <v>218223182</v>
      </c>
      <c r="C3806" s="65" t="s">
        <v>1916</v>
      </c>
      <c r="D3806" s="41">
        <v>3</v>
      </c>
      <c r="E3806" s="41">
        <v>3</v>
      </c>
      <c r="F3806" s="41">
        <v>3</v>
      </c>
      <c r="G3806" s="41">
        <v>3</v>
      </c>
      <c r="H3806" s="41">
        <v>3</v>
      </c>
      <c r="I3806" s="41">
        <v>2</v>
      </c>
      <c r="J3806" s="41">
        <v>3</v>
      </c>
      <c r="K3806" s="41">
        <v>3</v>
      </c>
      <c r="L3806" s="41">
        <v>3</v>
      </c>
      <c r="M3806" s="41">
        <v>3</v>
      </c>
      <c r="N3806" s="41">
        <v>3</v>
      </c>
      <c r="O3806" s="41">
        <v>3</v>
      </c>
      <c r="P3806" s="65">
        <f>SUM(D3806:O3806)</f>
        <v>35</v>
      </c>
      <c r="Q3806" s="67">
        <f>P3806/36</f>
        <v>0.97222222222222221</v>
      </c>
    </row>
    <row r="3807" spans="1:17" x14ac:dyDescent="0.25">
      <c r="A3807" t="str">
        <f t="shared" si="59"/>
        <v>Enero - Junio</v>
      </c>
      <c r="B3807" s="72" t="s">
        <v>2341</v>
      </c>
      <c r="D3807" s="63">
        <v>1</v>
      </c>
      <c r="E3807" s="63">
        <v>1</v>
      </c>
      <c r="F3807" s="63">
        <v>1</v>
      </c>
      <c r="G3807" s="63">
        <v>1</v>
      </c>
      <c r="H3807" s="63">
        <v>1</v>
      </c>
      <c r="I3807" s="63">
        <v>0</v>
      </c>
      <c r="J3807" s="63">
        <v>1</v>
      </c>
      <c r="K3807" s="63">
        <v>1</v>
      </c>
      <c r="L3807" s="63">
        <v>1</v>
      </c>
      <c r="M3807" s="63">
        <v>1</v>
      </c>
      <c r="N3807" s="63">
        <v>1</v>
      </c>
      <c r="O3807" s="63">
        <v>1</v>
      </c>
      <c r="Q3807" s="61"/>
    </row>
    <row r="3808" spans="1:17" x14ac:dyDescent="0.25">
      <c r="A3808" t="str">
        <f t="shared" si="59"/>
        <v>Enero - Marzo</v>
      </c>
      <c r="B3808" s="72" t="s">
        <v>2301</v>
      </c>
      <c r="D3808" s="63">
        <v>1</v>
      </c>
      <c r="E3808" s="63">
        <v>1</v>
      </c>
      <c r="F3808" s="63">
        <v>1</v>
      </c>
      <c r="G3808" s="63">
        <v>1</v>
      </c>
      <c r="H3808" s="63">
        <v>1</v>
      </c>
      <c r="I3808" s="63">
        <v>1</v>
      </c>
      <c r="J3808" s="63">
        <v>1</v>
      </c>
      <c r="K3808" s="63">
        <v>1</v>
      </c>
      <c r="L3808" s="63">
        <v>1</v>
      </c>
      <c r="M3808" s="63">
        <v>1</v>
      </c>
      <c r="N3808" s="63">
        <v>1</v>
      </c>
      <c r="O3808" s="63">
        <v>1</v>
      </c>
      <c r="Q3808" s="61"/>
    </row>
    <row r="3809" spans="1:17" ht="15.75" thickBot="1" x14ac:dyDescent="0.3">
      <c r="A3809" t="str">
        <f t="shared" si="59"/>
        <v>Enero - Septiembre</v>
      </c>
      <c r="B3809" s="73" t="s">
        <v>2344</v>
      </c>
      <c r="C3809" s="68"/>
      <c r="D3809" s="56">
        <v>1</v>
      </c>
      <c r="E3809" s="56">
        <v>1</v>
      </c>
      <c r="F3809" s="56">
        <v>1</v>
      </c>
      <c r="G3809" s="56">
        <v>1</v>
      </c>
      <c r="H3809" s="56">
        <v>1</v>
      </c>
      <c r="I3809" s="56">
        <v>1</v>
      </c>
      <c r="J3809" s="56">
        <v>1</v>
      </c>
      <c r="K3809" s="56">
        <v>1</v>
      </c>
      <c r="L3809" s="56">
        <v>1</v>
      </c>
      <c r="M3809" s="56">
        <v>1</v>
      </c>
      <c r="N3809" s="56">
        <v>1</v>
      </c>
      <c r="O3809" s="56">
        <v>1</v>
      </c>
      <c r="P3809" s="68"/>
      <c r="Q3809" s="62"/>
    </row>
    <row r="3810" spans="1:17" ht="15.75" thickTop="1" x14ac:dyDescent="0.25">
      <c r="A3810" t="str">
        <f t="shared" si="59"/>
        <v>218266682</v>
      </c>
      <c r="B3810" s="74">
        <v>218266682</v>
      </c>
      <c r="C3810" s="65" t="s">
        <v>1918</v>
      </c>
      <c r="D3810" s="41">
        <v>3</v>
      </c>
      <c r="E3810" s="41">
        <v>3</v>
      </c>
      <c r="F3810" s="41">
        <v>3</v>
      </c>
      <c r="G3810" s="41">
        <v>3</v>
      </c>
      <c r="H3810" s="41">
        <v>2</v>
      </c>
      <c r="I3810" s="41">
        <v>3</v>
      </c>
      <c r="J3810" s="41">
        <v>3</v>
      </c>
      <c r="K3810" s="41">
        <v>3</v>
      </c>
      <c r="L3810" s="41">
        <v>3</v>
      </c>
      <c r="M3810" s="41">
        <v>3</v>
      </c>
      <c r="N3810" s="41">
        <v>3</v>
      </c>
      <c r="O3810" s="41">
        <v>3</v>
      </c>
      <c r="P3810" s="65">
        <f>SUM(D3810:O3810)</f>
        <v>35</v>
      </c>
      <c r="Q3810" s="67">
        <f>P3810/36</f>
        <v>0.97222222222222221</v>
      </c>
    </row>
    <row r="3811" spans="1:17" x14ac:dyDescent="0.25">
      <c r="A3811" t="str">
        <f t="shared" si="59"/>
        <v>Enero - Junio</v>
      </c>
      <c r="B3811" s="72" t="s">
        <v>2341</v>
      </c>
      <c r="D3811" s="63">
        <v>1</v>
      </c>
      <c r="E3811" s="63">
        <v>1</v>
      </c>
      <c r="F3811" s="63">
        <v>1</v>
      </c>
      <c r="G3811" s="63">
        <v>1</v>
      </c>
      <c r="H3811" s="63">
        <v>1</v>
      </c>
      <c r="I3811" s="63">
        <v>1</v>
      </c>
      <c r="J3811" s="63">
        <v>1</v>
      </c>
      <c r="K3811" s="63">
        <v>1</v>
      </c>
      <c r="L3811" s="63">
        <v>1</v>
      </c>
      <c r="M3811" s="63">
        <v>1</v>
      </c>
      <c r="N3811" s="63">
        <v>1</v>
      </c>
      <c r="O3811" s="63">
        <v>1</v>
      </c>
      <c r="Q3811" s="61"/>
    </row>
    <row r="3812" spans="1:17" x14ac:dyDescent="0.25">
      <c r="A3812" t="str">
        <f t="shared" si="59"/>
        <v>Enero - Marzo</v>
      </c>
      <c r="B3812" s="72" t="s">
        <v>2301</v>
      </c>
      <c r="D3812" s="63">
        <v>1</v>
      </c>
      <c r="E3812" s="63">
        <v>1</v>
      </c>
      <c r="F3812" s="63">
        <v>1</v>
      </c>
      <c r="G3812" s="63">
        <v>1</v>
      </c>
      <c r="H3812" s="63">
        <v>0</v>
      </c>
      <c r="I3812" s="63">
        <v>1</v>
      </c>
      <c r="J3812" s="63">
        <v>1</v>
      </c>
      <c r="K3812" s="63">
        <v>1</v>
      </c>
      <c r="L3812" s="63">
        <v>1</v>
      </c>
      <c r="M3812" s="63">
        <v>1</v>
      </c>
      <c r="N3812" s="63">
        <v>1</v>
      </c>
      <c r="O3812" s="63">
        <v>1</v>
      </c>
      <c r="Q3812" s="61"/>
    </row>
    <row r="3813" spans="1:17" ht="15.75" thickBot="1" x14ac:dyDescent="0.3">
      <c r="A3813" t="str">
        <f t="shared" si="59"/>
        <v>Enero - Septiembre</v>
      </c>
      <c r="B3813" s="73" t="s">
        <v>2344</v>
      </c>
      <c r="C3813" s="68"/>
      <c r="D3813" s="56">
        <v>1</v>
      </c>
      <c r="E3813" s="56">
        <v>1</v>
      </c>
      <c r="F3813" s="56">
        <v>1</v>
      </c>
      <c r="G3813" s="56">
        <v>1</v>
      </c>
      <c r="H3813" s="56">
        <v>1</v>
      </c>
      <c r="I3813" s="56">
        <v>1</v>
      </c>
      <c r="J3813" s="56">
        <v>1</v>
      </c>
      <c r="K3813" s="56">
        <v>1</v>
      </c>
      <c r="L3813" s="56">
        <v>1</v>
      </c>
      <c r="M3813" s="56">
        <v>1</v>
      </c>
      <c r="N3813" s="56">
        <v>1</v>
      </c>
      <c r="O3813" s="56">
        <v>1</v>
      </c>
      <c r="P3813" s="68"/>
      <c r="Q3813" s="62"/>
    </row>
    <row r="3814" spans="1:17" ht="15.75" thickTop="1" x14ac:dyDescent="0.25">
      <c r="A3814" t="str">
        <f t="shared" si="59"/>
        <v>218268682</v>
      </c>
      <c r="B3814" s="74">
        <v>218268682</v>
      </c>
      <c r="C3814" s="65" t="s">
        <v>1920</v>
      </c>
      <c r="D3814" s="41">
        <v>3</v>
      </c>
      <c r="E3814" s="41">
        <v>3</v>
      </c>
      <c r="F3814" s="41">
        <v>3</v>
      </c>
      <c r="G3814" s="41">
        <v>3</v>
      </c>
      <c r="H3814" s="41">
        <v>3</v>
      </c>
      <c r="I3814" s="41">
        <v>3</v>
      </c>
      <c r="J3814" s="41">
        <v>3</v>
      </c>
      <c r="K3814" s="41">
        <v>3</v>
      </c>
      <c r="L3814" s="41">
        <v>1</v>
      </c>
      <c r="M3814" s="41">
        <v>3</v>
      </c>
      <c r="N3814" s="41">
        <v>3</v>
      </c>
      <c r="O3814" s="41">
        <v>2</v>
      </c>
      <c r="P3814" s="65">
        <f>SUM(D3814:O3814)</f>
        <v>33</v>
      </c>
      <c r="Q3814" s="67">
        <f>P3814/36</f>
        <v>0.91666666666666663</v>
      </c>
    </row>
    <row r="3815" spans="1:17" x14ac:dyDescent="0.25">
      <c r="A3815" t="str">
        <f t="shared" si="59"/>
        <v>Enero - Junio</v>
      </c>
      <c r="B3815" s="72" t="s">
        <v>2341</v>
      </c>
      <c r="D3815" s="63">
        <v>1</v>
      </c>
      <c r="E3815" s="63">
        <v>1</v>
      </c>
      <c r="F3815" s="63">
        <v>1</v>
      </c>
      <c r="G3815" s="63">
        <v>1</v>
      </c>
      <c r="H3815" s="63">
        <v>1</v>
      </c>
      <c r="I3815" s="63">
        <v>1</v>
      </c>
      <c r="J3815" s="63">
        <v>1</v>
      </c>
      <c r="K3815" s="63">
        <v>1</v>
      </c>
      <c r="L3815" s="63">
        <v>0</v>
      </c>
      <c r="M3815" s="63">
        <v>1</v>
      </c>
      <c r="N3815" s="63">
        <v>1</v>
      </c>
      <c r="O3815" s="63">
        <v>1</v>
      </c>
      <c r="Q3815" s="61"/>
    </row>
    <row r="3816" spans="1:17" x14ac:dyDescent="0.25">
      <c r="A3816" t="str">
        <f t="shared" si="59"/>
        <v>Enero - Marzo</v>
      </c>
      <c r="B3816" s="72" t="s">
        <v>2301</v>
      </c>
      <c r="D3816" s="63">
        <v>1</v>
      </c>
      <c r="E3816" s="63">
        <v>1</v>
      </c>
      <c r="F3816" s="63">
        <v>1</v>
      </c>
      <c r="G3816" s="63">
        <v>1</v>
      </c>
      <c r="H3816" s="63">
        <v>1</v>
      </c>
      <c r="I3816" s="63">
        <v>1</v>
      </c>
      <c r="J3816" s="63">
        <v>1</v>
      </c>
      <c r="K3816" s="63">
        <v>1</v>
      </c>
      <c r="L3816" s="63">
        <v>1</v>
      </c>
      <c r="M3816" s="63">
        <v>1</v>
      </c>
      <c r="N3816" s="63">
        <v>1</v>
      </c>
      <c r="O3816" s="63">
        <v>0</v>
      </c>
      <c r="Q3816" s="61"/>
    </row>
    <row r="3817" spans="1:17" ht="15.75" thickBot="1" x14ac:dyDescent="0.3">
      <c r="A3817" t="str">
        <f t="shared" si="59"/>
        <v>Enero - Septiembre</v>
      </c>
      <c r="B3817" s="73" t="s">
        <v>2344</v>
      </c>
      <c r="C3817" s="68"/>
      <c r="D3817" s="56">
        <v>1</v>
      </c>
      <c r="E3817" s="56">
        <v>1</v>
      </c>
      <c r="F3817" s="56">
        <v>1</v>
      </c>
      <c r="G3817" s="56">
        <v>1</v>
      </c>
      <c r="H3817" s="56">
        <v>1</v>
      </c>
      <c r="I3817" s="56">
        <v>1</v>
      </c>
      <c r="J3817" s="56">
        <v>1</v>
      </c>
      <c r="K3817" s="56">
        <v>1</v>
      </c>
      <c r="L3817" s="56">
        <v>0</v>
      </c>
      <c r="M3817" s="56">
        <v>1</v>
      </c>
      <c r="N3817" s="56">
        <v>1</v>
      </c>
      <c r="O3817" s="56">
        <v>1</v>
      </c>
      <c r="P3817" s="68"/>
      <c r="Q3817" s="62"/>
    </row>
    <row r="3818" spans="1:17" ht="15.75" thickTop="1" x14ac:dyDescent="0.25">
      <c r="A3818" t="str">
        <f t="shared" si="59"/>
        <v>218305483</v>
      </c>
      <c r="B3818" s="74">
        <v>218305483</v>
      </c>
      <c r="C3818" s="65" t="s">
        <v>1922</v>
      </c>
      <c r="D3818" s="41">
        <v>3</v>
      </c>
      <c r="E3818" s="41">
        <v>3</v>
      </c>
      <c r="F3818" s="41">
        <v>0</v>
      </c>
      <c r="G3818" s="41">
        <v>3</v>
      </c>
      <c r="H3818" s="41">
        <v>3</v>
      </c>
      <c r="I3818" s="41">
        <v>3</v>
      </c>
      <c r="J3818" s="41">
        <v>3</v>
      </c>
      <c r="K3818" s="41">
        <v>3</v>
      </c>
      <c r="L3818" s="41">
        <v>3</v>
      </c>
      <c r="M3818" s="41">
        <v>3</v>
      </c>
      <c r="N3818" s="41">
        <v>3</v>
      </c>
      <c r="O3818" s="41">
        <v>3</v>
      </c>
      <c r="P3818" s="65">
        <f>SUM(D3818:O3818)</f>
        <v>33</v>
      </c>
      <c r="Q3818" s="67">
        <f>P3818/36</f>
        <v>0.91666666666666663</v>
      </c>
    </row>
    <row r="3819" spans="1:17" x14ac:dyDescent="0.25">
      <c r="A3819" t="str">
        <f t="shared" si="59"/>
        <v>Enero - Junio</v>
      </c>
      <c r="B3819" s="72" t="s">
        <v>2341</v>
      </c>
      <c r="D3819" s="63">
        <v>1</v>
      </c>
      <c r="E3819" s="63">
        <v>1</v>
      </c>
      <c r="F3819" s="63">
        <v>0</v>
      </c>
      <c r="G3819" s="63">
        <v>1</v>
      </c>
      <c r="H3819" s="63">
        <v>1</v>
      </c>
      <c r="I3819" s="63">
        <v>1</v>
      </c>
      <c r="J3819" s="63">
        <v>1</v>
      </c>
      <c r="K3819" s="63">
        <v>1</v>
      </c>
      <c r="L3819" s="63">
        <v>1</v>
      </c>
      <c r="M3819" s="63">
        <v>1</v>
      </c>
      <c r="N3819" s="63">
        <v>1</v>
      </c>
      <c r="O3819" s="63">
        <v>1</v>
      </c>
      <c r="Q3819" s="61"/>
    </row>
    <row r="3820" spans="1:17" x14ac:dyDescent="0.25">
      <c r="A3820" t="str">
        <f t="shared" si="59"/>
        <v>Enero - Marzo</v>
      </c>
      <c r="B3820" s="72" t="s">
        <v>2301</v>
      </c>
      <c r="D3820" s="63">
        <v>1</v>
      </c>
      <c r="E3820" s="63">
        <v>1</v>
      </c>
      <c r="F3820" s="63">
        <v>0</v>
      </c>
      <c r="G3820" s="63">
        <v>1</v>
      </c>
      <c r="H3820" s="63">
        <v>1</v>
      </c>
      <c r="I3820" s="63">
        <v>1</v>
      </c>
      <c r="J3820" s="63">
        <v>1</v>
      </c>
      <c r="K3820" s="63">
        <v>1</v>
      </c>
      <c r="L3820" s="63">
        <v>1</v>
      </c>
      <c r="M3820" s="63">
        <v>1</v>
      </c>
      <c r="N3820" s="63">
        <v>1</v>
      </c>
      <c r="O3820" s="63">
        <v>1</v>
      </c>
      <c r="Q3820" s="61"/>
    </row>
    <row r="3821" spans="1:17" ht="15.75" thickBot="1" x14ac:dyDescent="0.3">
      <c r="A3821" t="str">
        <f t="shared" si="59"/>
        <v>Enero - Septiembre</v>
      </c>
      <c r="B3821" s="73" t="s">
        <v>2344</v>
      </c>
      <c r="C3821" s="68"/>
      <c r="D3821" s="56">
        <v>1</v>
      </c>
      <c r="E3821" s="56">
        <v>1</v>
      </c>
      <c r="F3821" s="56">
        <v>0</v>
      </c>
      <c r="G3821" s="56">
        <v>1</v>
      </c>
      <c r="H3821" s="56">
        <v>1</v>
      </c>
      <c r="I3821" s="56">
        <v>1</v>
      </c>
      <c r="J3821" s="56">
        <v>1</v>
      </c>
      <c r="K3821" s="56">
        <v>1</v>
      </c>
      <c r="L3821" s="56">
        <v>1</v>
      </c>
      <c r="M3821" s="56">
        <v>1</v>
      </c>
      <c r="N3821" s="56">
        <v>1</v>
      </c>
      <c r="O3821" s="56">
        <v>1</v>
      </c>
      <c r="P3821" s="68"/>
      <c r="Q3821" s="62"/>
    </row>
    <row r="3822" spans="1:17" ht="15.75" thickTop="1" x14ac:dyDescent="0.25">
      <c r="A3822" t="str">
        <f t="shared" si="59"/>
        <v>218313683</v>
      </c>
      <c r="B3822" s="74">
        <v>218313683</v>
      </c>
      <c r="C3822" s="65" t="s">
        <v>1924</v>
      </c>
      <c r="D3822" s="41">
        <v>1</v>
      </c>
      <c r="E3822" s="41">
        <v>1</v>
      </c>
      <c r="F3822" s="41">
        <v>0</v>
      </c>
      <c r="G3822" s="41">
        <v>0</v>
      </c>
      <c r="H3822" s="41">
        <v>2</v>
      </c>
      <c r="I3822" s="41">
        <v>3</v>
      </c>
      <c r="J3822" s="41">
        <v>1</v>
      </c>
      <c r="K3822" s="41">
        <v>3</v>
      </c>
      <c r="L3822" s="41">
        <v>0</v>
      </c>
      <c r="M3822" s="41">
        <v>3</v>
      </c>
      <c r="N3822" s="41">
        <v>3</v>
      </c>
      <c r="O3822" s="41">
        <v>2</v>
      </c>
      <c r="P3822" s="65">
        <f>SUM(D3822:O3822)</f>
        <v>19</v>
      </c>
      <c r="Q3822" s="67">
        <f>P3822/36</f>
        <v>0.52777777777777779</v>
      </c>
    </row>
    <row r="3823" spans="1:17" x14ac:dyDescent="0.25">
      <c r="A3823" t="str">
        <f t="shared" si="59"/>
        <v>Enero - Junio</v>
      </c>
      <c r="B3823" s="72" t="s">
        <v>2341</v>
      </c>
      <c r="D3823" s="63">
        <v>0</v>
      </c>
      <c r="E3823" s="63">
        <v>1</v>
      </c>
      <c r="F3823" s="63">
        <v>0</v>
      </c>
      <c r="G3823" s="63">
        <v>0</v>
      </c>
      <c r="H3823" s="63">
        <v>1</v>
      </c>
      <c r="I3823" s="63">
        <v>1</v>
      </c>
      <c r="J3823" s="63">
        <v>0</v>
      </c>
      <c r="K3823" s="63">
        <v>1</v>
      </c>
      <c r="L3823" s="63">
        <v>0</v>
      </c>
      <c r="M3823" s="63">
        <v>1</v>
      </c>
      <c r="N3823" s="63">
        <v>1</v>
      </c>
      <c r="O3823" s="63">
        <v>0</v>
      </c>
      <c r="Q3823" s="61"/>
    </row>
    <row r="3824" spans="1:17" x14ac:dyDescent="0.25">
      <c r="A3824" t="str">
        <f t="shared" si="59"/>
        <v>Enero - Marzo</v>
      </c>
      <c r="B3824" s="72" t="s">
        <v>2301</v>
      </c>
      <c r="D3824" s="63">
        <v>0</v>
      </c>
      <c r="E3824" s="63">
        <v>0</v>
      </c>
      <c r="F3824" s="63">
        <v>0</v>
      </c>
      <c r="G3824" s="63">
        <v>0</v>
      </c>
      <c r="H3824" s="63">
        <v>0</v>
      </c>
      <c r="I3824" s="63">
        <v>1</v>
      </c>
      <c r="J3824" s="63">
        <v>0</v>
      </c>
      <c r="K3824" s="63">
        <v>1</v>
      </c>
      <c r="L3824" s="63">
        <v>0</v>
      </c>
      <c r="M3824" s="63">
        <v>1</v>
      </c>
      <c r="N3824" s="63">
        <v>1</v>
      </c>
      <c r="O3824" s="63">
        <v>1</v>
      </c>
      <c r="Q3824" s="61"/>
    </row>
    <row r="3825" spans="1:17" ht="15.75" thickBot="1" x14ac:dyDescent="0.3">
      <c r="A3825" t="str">
        <f t="shared" si="59"/>
        <v>Enero - Septiembre</v>
      </c>
      <c r="B3825" s="73" t="s">
        <v>2344</v>
      </c>
      <c r="C3825" s="68"/>
      <c r="D3825" s="56">
        <v>1</v>
      </c>
      <c r="E3825" s="56">
        <v>0</v>
      </c>
      <c r="F3825" s="56">
        <v>0</v>
      </c>
      <c r="G3825" s="56">
        <v>0</v>
      </c>
      <c r="H3825" s="56">
        <v>1</v>
      </c>
      <c r="I3825" s="56">
        <v>1</v>
      </c>
      <c r="J3825" s="56">
        <v>1</v>
      </c>
      <c r="K3825" s="56">
        <v>1</v>
      </c>
      <c r="L3825" s="56">
        <v>0</v>
      </c>
      <c r="M3825" s="56">
        <v>1</v>
      </c>
      <c r="N3825" s="56">
        <v>1</v>
      </c>
      <c r="O3825" s="56">
        <v>1</v>
      </c>
      <c r="P3825" s="68"/>
      <c r="Q3825" s="62"/>
    </row>
    <row r="3826" spans="1:17" ht="15.75" thickTop="1" x14ac:dyDescent="0.25">
      <c r="A3826" t="str">
        <f t="shared" si="59"/>
        <v>218315183</v>
      </c>
      <c r="B3826" s="74">
        <v>218315183</v>
      </c>
      <c r="C3826" s="65" t="s">
        <v>1926</v>
      </c>
      <c r="D3826" s="41">
        <v>3</v>
      </c>
      <c r="E3826" s="41">
        <v>3</v>
      </c>
      <c r="F3826" s="41">
        <v>3</v>
      </c>
      <c r="G3826" s="41">
        <v>3</v>
      </c>
      <c r="H3826" s="41">
        <v>3</v>
      </c>
      <c r="I3826" s="41">
        <v>3</v>
      </c>
      <c r="J3826" s="41">
        <v>3</v>
      </c>
      <c r="K3826" s="41">
        <v>3</v>
      </c>
      <c r="L3826" s="41">
        <v>3</v>
      </c>
      <c r="M3826" s="41">
        <v>3</v>
      </c>
      <c r="N3826" s="41">
        <v>3</v>
      </c>
      <c r="O3826" s="41">
        <v>3</v>
      </c>
      <c r="P3826" s="65">
        <f>SUM(D3826:O3826)</f>
        <v>36</v>
      </c>
      <c r="Q3826" s="67">
        <f>P3826/36</f>
        <v>1</v>
      </c>
    </row>
    <row r="3827" spans="1:17" x14ac:dyDescent="0.25">
      <c r="A3827" t="str">
        <f t="shared" si="59"/>
        <v>Enero - Junio</v>
      </c>
      <c r="B3827" s="72" t="s">
        <v>2341</v>
      </c>
      <c r="D3827" s="63">
        <v>1</v>
      </c>
      <c r="E3827" s="63">
        <v>1</v>
      </c>
      <c r="F3827" s="63">
        <v>1</v>
      </c>
      <c r="G3827" s="63">
        <v>1</v>
      </c>
      <c r="H3827" s="63">
        <v>1</v>
      </c>
      <c r="I3827" s="63">
        <v>1</v>
      </c>
      <c r="J3827" s="63">
        <v>1</v>
      </c>
      <c r="K3827" s="63">
        <v>1</v>
      </c>
      <c r="L3827" s="63">
        <v>1</v>
      </c>
      <c r="M3827" s="63">
        <v>1</v>
      </c>
      <c r="N3827" s="63">
        <v>1</v>
      </c>
      <c r="O3827" s="63">
        <v>1</v>
      </c>
      <c r="Q3827" s="61"/>
    </row>
    <row r="3828" spans="1:17" x14ac:dyDescent="0.25">
      <c r="A3828" t="str">
        <f t="shared" si="59"/>
        <v>Enero - Marzo</v>
      </c>
      <c r="B3828" s="72" t="s">
        <v>2301</v>
      </c>
      <c r="D3828" s="63">
        <v>1</v>
      </c>
      <c r="E3828" s="63">
        <v>1</v>
      </c>
      <c r="F3828" s="63">
        <v>1</v>
      </c>
      <c r="G3828" s="63">
        <v>1</v>
      </c>
      <c r="H3828" s="63">
        <v>1</v>
      </c>
      <c r="I3828" s="63">
        <v>1</v>
      </c>
      <c r="J3828" s="63">
        <v>1</v>
      </c>
      <c r="K3828" s="63">
        <v>1</v>
      </c>
      <c r="L3828" s="63">
        <v>1</v>
      </c>
      <c r="M3828" s="63">
        <v>1</v>
      </c>
      <c r="N3828" s="63">
        <v>1</v>
      </c>
      <c r="O3828" s="63">
        <v>1</v>
      </c>
      <c r="Q3828" s="61"/>
    </row>
    <row r="3829" spans="1:17" ht="15.75" thickBot="1" x14ac:dyDescent="0.3">
      <c r="A3829" t="str">
        <f t="shared" si="59"/>
        <v>Enero - Septiembre</v>
      </c>
      <c r="B3829" s="73" t="s">
        <v>2344</v>
      </c>
      <c r="C3829" s="68"/>
      <c r="D3829" s="56">
        <v>1</v>
      </c>
      <c r="E3829" s="56">
        <v>1</v>
      </c>
      <c r="F3829" s="56">
        <v>1</v>
      </c>
      <c r="G3829" s="56">
        <v>1</v>
      </c>
      <c r="H3829" s="56">
        <v>1</v>
      </c>
      <c r="I3829" s="56">
        <v>1</v>
      </c>
      <c r="J3829" s="56">
        <v>1</v>
      </c>
      <c r="K3829" s="56">
        <v>1</v>
      </c>
      <c r="L3829" s="56">
        <v>1</v>
      </c>
      <c r="M3829" s="56">
        <v>1</v>
      </c>
      <c r="N3829" s="56">
        <v>1</v>
      </c>
      <c r="O3829" s="56">
        <v>1</v>
      </c>
      <c r="P3829" s="68"/>
      <c r="Q3829" s="62"/>
    </row>
    <row r="3830" spans="1:17" ht="15.75" thickTop="1" x14ac:dyDescent="0.25">
      <c r="A3830" t="str">
        <f t="shared" si="59"/>
        <v>218320383</v>
      </c>
      <c r="B3830" s="74">
        <v>218320383</v>
      </c>
      <c r="C3830" s="65" t="s">
        <v>1928</v>
      </c>
      <c r="D3830" s="41">
        <v>3</v>
      </c>
      <c r="E3830" s="41">
        <v>3</v>
      </c>
      <c r="F3830" s="41">
        <v>3</v>
      </c>
      <c r="G3830" s="41">
        <v>3</v>
      </c>
      <c r="H3830" s="41">
        <v>2</v>
      </c>
      <c r="I3830" s="41">
        <v>1</v>
      </c>
      <c r="J3830" s="41">
        <v>3</v>
      </c>
      <c r="K3830" s="41">
        <v>3</v>
      </c>
      <c r="L3830" s="41">
        <v>2</v>
      </c>
      <c r="M3830" s="41">
        <v>3</v>
      </c>
      <c r="N3830" s="41">
        <v>3</v>
      </c>
      <c r="O3830" s="41">
        <v>3</v>
      </c>
      <c r="P3830" s="65">
        <f>SUM(D3830:O3830)</f>
        <v>32</v>
      </c>
      <c r="Q3830" s="67">
        <f>P3830/36</f>
        <v>0.88888888888888884</v>
      </c>
    </row>
    <row r="3831" spans="1:17" x14ac:dyDescent="0.25">
      <c r="A3831" t="str">
        <f t="shared" si="59"/>
        <v>Enero - Junio</v>
      </c>
      <c r="B3831" s="72" t="s">
        <v>2341</v>
      </c>
      <c r="D3831" s="63">
        <v>1</v>
      </c>
      <c r="E3831" s="63">
        <v>1</v>
      </c>
      <c r="F3831" s="63">
        <v>1</v>
      </c>
      <c r="G3831" s="63">
        <v>1</v>
      </c>
      <c r="H3831" s="63">
        <v>0</v>
      </c>
      <c r="I3831" s="63">
        <v>0</v>
      </c>
      <c r="J3831" s="63">
        <v>1</v>
      </c>
      <c r="K3831" s="63">
        <v>1</v>
      </c>
      <c r="L3831" s="63">
        <v>1</v>
      </c>
      <c r="M3831" s="63">
        <v>1</v>
      </c>
      <c r="N3831" s="63">
        <v>1</v>
      </c>
      <c r="O3831" s="63">
        <v>1</v>
      </c>
      <c r="Q3831" s="61"/>
    </row>
    <row r="3832" spans="1:17" x14ac:dyDescent="0.25">
      <c r="A3832" t="str">
        <f t="shared" si="59"/>
        <v>Enero - Marzo</v>
      </c>
      <c r="B3832" s="72" t="s">
        <v>2301</v>
      </c>
      <c r="D3832" s="63">
        <v>1</v>
      </c>
      <c r="E3832" s="63">
        <v>1</v>
      </c>
      <c r="F3832" s="63">
        <v>1</v>
      </c>
      <c r="G3832" s="63">
        <v>1</v>
      </c>
      <c r="H3832" s="63">
        <v>1</v>
      </c>
      <c r="I3832" s="63">
        <v>1</v>
      </c>
      <c r="J3832" s="63">
        <v>1</v>
      </c>
      <c r="K3832" s="63">
        <v>1</v>
      </c>
      <c r="L3832" s="63">
        <v>0</v>
      </c>
      <c r="M3832" s="63">
        <v>1</v>
      </c>
      <c r="N3832" s="63">
        <v>1</v>
      </c>
      <c r="O3832" s="63">
        <v>1</v>
      </c>
      <c r="Q3832" s="61"/>
    </row>
    <row r="3833" spans="1:17" ht="15.75" thickBot="1" x14ac:dyDescent="0.3">
      <c r="A3833" t="str">
        <f t="shared" si="59"/>
        <v>Enero - Septiembre</v>
      </c>
      <c r="B3833" s="73" t="s">
        <v>2344</v>
      </c>
      <c r="C3833" s="68"/>
      <c r="D3833" s="56">
        <v>1</v>
      </c>
      <c r="E3833" s="56">
        <v>1</v>
      </c>
      <c r="F3833" s="56">
        <v>1</v>
      </c>
      <c r="G3833" s="56">
        <v>1</v>
      </c>
      <c r="H3833" s="56">
        <v>1</v>
      </c>
      <c r="I3833" s="56">
        <v>0</v>
      </c>
      <c r="J3833" s="56">
        <v>1</v>
      </c>
      <c r="K3833" s="56">
        <v>1</v>
      </c>
      <c r="L3833" s="56">
        <v>1</v>
      </c>
      <c r="M3833" s="56">
        <v>1</v>
      </c>
      <c r="N3833" s="56">
        <v>1</v>
      </c>
      <c r="O3833" s="56">
        <v>1</v>
      </c>
      <c r="P3833" s="68"/>
      <c r="Q3833" s="62"/>
    </row>
    <row r="3834" spans="1:17" ht="15.75" thickTop="1" x14ac:dyDescent="0.25">
      <c r="A3834" t="str">
        <f t="shared" si="59"/>
        <v>218325183</v>
      </c>
      <c r="B3834" s="74">
        <v>218325183</v>
      </c>
      <c r="C3834" s="65" t="s">
        <v>1930</v>
      </c>
      <c r="D3834" s="41">
        <v>3</v>
      </c>
      <c r="E3834" s="41">
        <v>3</v>
      </c>
      <c r="F3834" s="41">
        <v>3</v>
      </c>
      <c r="G3834" s="41">
        <v>3</v>
      </c>
      <c r="H3834" s="41">
        <v>3</v>
      </c>
      <c r="I3834" s="41">
        <v>3</v>
      </c>
      <c r="J3834" s="41">
        <v>3</v>
      </c>
      <c r="K3834" s="41">
        <v>3</v>
      </c>
      <c r="L3834" s="41">
        <v>3</v>
      </c>
      <c r="M3834" s="41">
        <v>3</v>
      </c>
      <c r="N3834" s="41">
        <v>3</v>
      </c>
      <c r="O3834" s="41">
        <v>3</v>
      </c>
      <c r="P3834" s="65">
        <f>SUM(D3834:O3834)</f>
        <v>36</v>
      </c>
      <c r="Q3834" s="67">
        <f>P3834/36</f>
        <v>1</v>
      </c>
    </row>
    <row r="3835" spans="1:17" x14ac:dyDescent="0.25">
      <c r="A3835" t="str">
        <f t="shared" si="59"/>
        <v>Enero - Junio</v>
      </c>
      <c r="B3835" s="72" t="s">
        <v>2341</v>
      </c>
      <c r="D3835" s="63">
        <v>1</v>
      </c>
      <c r="E3835" s="63">
        <v>1</v>
      </c>
      <c r="F3835" s="63">
        <v>1</v>
      </c>
      <c r="G3835" s="63">
        <v>1</v>
      </c>
      <c r="H3835" s="63">
        <v>1</v>
      </c>
      <c r="I3835" s="63">
        <v>1</v>
      </c>
      <c r="J3835" s="63">
        <v>1</v>
      </c>
      <c r="K3835" s="63">
        <v>1</v>
      </c>
      <c r="L3835" s="63">
        <v>1</v>
      </c>
      <c r="M3835" s="63">
        <v>1</v>
      </c>
      <c r="N3835" s="63">
        <v>1</v>
      </c>
      <c r="O3835" s="63">
        <v>1</v>
      </c>
      <c r="Q3835" s="61"/>
    </row>
    <row r="3836" spans="1:17" x14ac:dyDescent="0.25">
      <c r="A3836" t="str">
        <f t="shared" si="59"/>
        <v>Enero - Marzo</v>
      </c>
      <c r="B3836" s="72" t="s">
        <v>2301</v>
      </c>
      <c r="D3836" s="63">
        <v>1</v>
      </c>
      <c r="E3836" s="63">
        <v>1</v>
      </c>
      <c r="F3836" s="63">
        <v>1</v>
      </c>
      <c r="G3836" s="63">
        <v>1</v>
      </c>
      <c r="H3836" s="63">
        <v>1</v>
      </c>
      <c r="I3836" s="63">
        <v>1</v>
      </c>
      <c r="J3836" s="63">
        <v>1</v>
      </c>
      <c r="K3836" s="63">
        <v>1</v>
      </c>
      <c r="L3836" s="63">
        <v>1</v>
      </c>
      <c r="M3836" s="63">
        <v>1</v>
      </c>
      <c r="N3836" s="63">
        <v>1</v>
      </c>
      <c r="O3836" s="63">
        <v>1</v>
      </c>
      <c r="Q3836" s="61"/>
    </row>
    <row r="3837" spans="1:17" ht="15.75" thickBot="1" x14ac:dyDescent="0.3">
      <c r="A3837" t="str">
        <f t="shared" si="59"/>
        <v>Enero - Septiembre</v>
      </c>
      <c r="B3837" s="73" t="s">
        <v>2344</v>
      </c>
      <c r="C3837" s="68"/>
      <c r="D3837" s="56">
        <v>1</v>
      </c>
      <c r="E3837" s="56">
        <v>1</v>
      </c>
      <c r="F3837" s="56">
        <v>1</v>
      </c>
      <c r="G3837" s="56">
        <v>1</v>
      </c>
      <c r="H3837" s="56">
        <v>1</v>
      </c>
      <c r="I3837" s="56">
        <v>1</v>
      </c>
      <c r="J3837" s="56">
        <v>1</v>
      </c>
      <c r="K3837" s="56">
        <v>1</v>
      </c>
      <c r="L3837" s="56">
        <v>1</v>
      </c>
      <c r="M3837" s="56">
        <v>1</v>
      </c>
      <c r="N3837" s="56">
        <v>1</v>
      </c>
      <c r="O3837" s="56">
        <v>1</v>
      </c>
      <c r="P3837" s="68"/>
      <c r="Q3837" s="62"/>
    </row>
    <row r="3838" spans="1:17" ht="15.75" thickTop="1" x14ac:dyDescent="0.25">
      <c r="A3838" t="str">
        <f t="shared" si="59"/>
        <v>218325483</v>
      </c>
      <c r="B3838" s="74">
        <v>218325483</v>
      </c>
      <c r="C3838" s="65" t="s">
        <v>1932</v>
      </c>
      <c r="D3838" s="41">
        <v>3</v>
      </c>
      <c r="E3838" s="41">
        <v>3</v>
      </c>
      <c r="F3838" s="41">
        <v>3</v>
      </c>
      <c r="G3838" s="41">
        <v>3</v>
      </c>
      <c r="H3838" s="41">
        <v>3</v>
      </c>
      <c r="I3838" s="41">
        <v>3</v>
      </c>
      <c r="J3838" s="41">
        <v>3</v>
      </c>
      <c r="K3838" s="41">
        <v>3</v>
      </c>
      <c r="L3838" s="41">
        <v>1</v>
      </c>
      <c r="M3838" s="41">
        <v>3</v>
      </c>
      <c r="N3838" s="41">
        <v>3</v>
      </c>
      <c r="O3838" s="41">
        <v>3</v>
      </c>
      <c r="P3838" s="65">
        <f>SUM(D3838:O3838)</f>
        <v>34</v>
      </c>
      <c r="Q3838" s="67">
        <f>P3838/36</f>
        <v>0.94444444444444442</v>
      </c>
    </row>
    <row r="3839" spans="1:17" x14ac:dyDescent="0.25">
      <c r="A3839" t="str">
        <f t="shared" si="59"/>
        <v>Enero - Junio</v>
      </c>
      <c r="B3839" s="72" t="s">
        <v>2341</v>
      </c>
      <c r="D3839" s="63">
        <v>1</v>
      </c>
      <c r="E3839" s="63">
        <v>1</v>
      </c>
      <c r="F3839" s="63">
        <v>1</v>
      </c>
      <c r="G3839" s="63">
        <v>1</v>
      </c>
      <c r="H3839" s="63">
        <v>1</v>
      </c>
      <c r="I3839" s="63">
        <v>1</v>
      </c>
      <c r="J3839" s="63">
        <v>1</v>
      </c>
      <c r="K3839" s="63">
        <v>1</v>
      </c>
      <c r="L3839" s="63">
        <v>0</v>
      </c>
      <c r="M3839" s="63">
        <v>1</v>
      </c>
      <c r="N3839" s="63">
        <v>1</v>
      </c>
      <c r="O3839" s="63">
        <v>1</v>
      </c>
      <c r="Q3839" s="61"/>
    </row>
    <row r="3840" spans="1:17" x14ac:dyDescent="0.25">
      <c r="A3840" t="str">
        <f t="shared" si="59"/>
        <v>Enero - Marzo</v>
      </c>
      <c r="B3840" s="72" t="s">
        <v>2301</v>
      </c>
      <c r="D3840" s="63">
        <v>1</v>
      </c>
      <c r="E3840" s="63">
        <v>1</v>
      </c>
      <c r="F3840" s="63">
        <v>1</v>
      </c>
      <c r="G3840" s="63">
        <v>1</v>
      </c>
      <c r="H3840" s="63">
        <v>1</v>
      </c>
      <c r="I3840" s="63">
        <v>1</v>
      </c>
      <c r="J3840" s="63">
        <v>1</v>
      </c>
      <c r="K3840" s="63">
        <v>1</v>
      </c>
      <c r="L3840" s="63">
        <v>0</v>
      </c>
      <c r="M3840" s="63">
        <v>1</v>
      </c>
      <c r="N3840" s="63">
        <v>1</v>
      </c>
      <c r="O3840" s="63">
        <v>1</v>
      </c>
      <c r="Q3840" s="61"/>
    </row>
    <row r="3841" spans="1:17" ht="15.75" thickBot="1" x14ac:dyDescent="0.3">
      <c r="A3841" t="str">
        <f t="shared" si="59"/>
        <v>Enero - Septiembre</v>
      </c>
      <c r="B3841" s="73" t="s">
        <v>2344</v>
      </c>
      <c r="C3841" s="68"/>
      <c r="D3841" s="56">
        <v>1</v>
      </c>
      <c r="E3841" s="56">
        <v>1</v>
      </c>
      <c r="F3841" s="56">
        <v>1</v>
      </c>
      <c r="G3841" s="56">
        <v>1</v>
      </c>
      <c r="H3841" s="56">
        <v>1</v>
      </c>
      <c r="I3841" s="56">
        <v>1</v>
      </c>
      <c r="J3841" s="56">
        <v>1</v>
      </c>
      <c r="K3841" s="56">
        <v>1</v>
      </c>
      <c r="L3841" s="56">
        <v>1</v>
      </c>
      <c r="M3841" s="56">
        <v>1</v>
      </c>
      <c r="N3841" s="56">
        <v>1</v>
      </c>
      <c r="O3841" s="56">
        <v>1</v>
      </c>
      <c r="P3841" s="68"/>
      <c r="Q3841" s="62"/>
    </row>
    <row r="3842" spans="1:17" ht="15.75" thickTop="1" x14ac:dyDescent="0.25">
      <c r="A3842" t="str">
        <f t="shared" si="59"/>
        <v>218341483</v>
      </c>
      <c r="B3842" s="74">
        <v>218341483</v>
      </c>
      <c r="C3842" s="65" t="s">
        <v>1934</v>
      </c>
      <c r="D3842" s="41">
        <v>3</v>
      </c>
      <c r="E3842" s="41">
        <v>3</v>
      </c>
      <c r="F3842" s="41">
        <v>3</v>
      </c>
      <c r="G3842" s="41">
        <v>2</v>
      </c>
      <c r="H3842" s="41">
        <v>1</v>
      </c>
      <c r="I3842" s="41">
        <v>3</v>
      </c>
      <c r="J3842" s="41">
        <v>1</v>
      </c>
      <c r="K3842" s="41">
        <v>3</v>
      </c>
      <c r="L3842" s="41">
        <v>3</v>
      </c>
      <c r="M3842" s="41">
        <v>3</v>
      </c>
      <c r="N3842" s="41">
        <v>3</v>
      </c>
      <c r="O3842" s="41">
        <v>3</v>
      </c>
      <c r="P3842" s="65">
        <f>SUM(D3842:O3842)</f>
        <v>31</v>
      </c>
      <c r="Q3842" s="67">
        <f>P3842/36</f>
        <v>0.86111111111111116</v>
      </c>
    </row>
    <row r="3843" spans="1:17" x14ac:dyDescent="0.25">
      <c r="A3843" t="str">
        <f t="shared" ref="A3843:A3906" si="60">TEXT(B3843,0)</f>
        <v>Enero - Junio</v>
      </c>
      <c r="B3843" s="72" t="s">
        <v>2341</v>
      </c>
      <c r="D3843" s="63">
        <v>1</v>
      </c>
      <c r="E3843" s="63">
        <v>1</v>
      </c>
      <c r="F3843" s="63">
        <v>1</v>
      </c>
      <c r="G3843" s="63">
        <v>1</v>
      </c>
      <c r="H3843" s="63">
        <v>0</v>
      </c>
      <c r="I3843" s="63">
        <v>1</v>
      </c>
      <c r="J3843" s="63">
        <v>0</v>
      </c>
      <c r="K3843" s="63">
        <v>1</v>
      </c>
      <c r="L3843" s="63">
        <v>1</v>
      </c>
      <c r="M3843" s="63">
        <v>1</v>
      </c>
      <c r="N3843" s="63">
        <v>1</v>
      </c>
      <c r="O3843" s="63">
        <v>1</v>
      </c>
      <c r="Q3843" s="61"/>
    </row>
    <row r="3844" spans="1:17" x14ac:dyDescent="0.25">
      <c r="A3844" t="str">
        <f t="shared" si="60"/>
        <v>Enero - Marzo</v>
      </c>
      <c r="B3844" s="72" t="s">
        <v>2301</v>
      </c>
      <c r="D3844" s="63">
        <v>1</v>
      </c>
      <c r="E3844" s="63">
        <v>1</v>
      </c>
      <c r="F3844" s="63">
        <v>1</v>
      </c>
      <c r="G3844" s="63">
        <v>0</v>
      </c>
      <c r="H3844" s="63">
        <v>0</v>
      </c>
      <c r="I3844" s="63">
        <v>1</v>
      </c>
      <c r="J3844" s="63">
        <v>1</v>
      </c>
      <c r="K3844" s="63">
        <v>1</v>
      </c>
      <c r="L3844" s="63">
        <v>1</v>
      </c>
      <c r="M3844" s="63">
        <v>1</v>
      </c>
      <c r="N3844" s="63">
        <v>1</v>
      </c>
      <c r="O3844" s="63">
        <v>1</v>
      </c>
      <c r="Q3844" s="61"/>
    </row>
    <row r="3845" spans="1:17" ht="15.75" thickBot="1" x14ac:dyDescent="0.3">
      <c r="A3845" t="str">
        <f t="shared" si="60"/>
        <v>Enero - Septiembre</v>
      </c>
      <c r="B3845" s="73" t="s">
        <v>2344</v>
      </c>
      <c r="C3845" s="68"/>
      <c r="D3845" s="56">
        <v>1</v>
      </c>
      <c r="E3845" s="56">
        <v>1</v>
      </c>
      <c r="F3845" s="56">
        <v>1</v>
      </c>
      <c r="G3845" s="56">
        <v>1</v>
      </c>
      <c r="H3845" s="56">
        <v>1</v>
      </c>
      <c r="I3845" s="56">
        <v>1</v>
      </c>
      <c r="J3845" s="56">
        <v>0</v>
      </c>
      <c r="K3845" s="56">
        <v>1</v>
      </c>
      <c r="L3845" s="56">
        <v>1</v>
      </c>
      <c r="M3845" s="56">
        <v>1</v>
      </c>
      <c r="N3845" s="56">
        <v>1</v>
      </c>
      <c r="O3845" s="56">
        <v>1</v>
      </c>
      <c r="P3845" s="68"/>
      <c r="Q3845" s="62"/>
    </row>
    <row r="3846" spans="1:17" ht="15.75" thickTop="1" x14ac:dyDescent="0.25">
      <c r="A3846" t="str">
        <f t="shared" si="60"/>
        <v>218350683</v>
      </c>
      <c r="B3846" s="74">
        <v>218350683</v>
      </c>
      <c r="C3846" s="65" t="s">
        <v>1936</v>
      </c>
      <c r="D3846" s="41">
        <v>3</v>
      </c>
      <c r="E3846" s="41">
        <v>3</v>
      </c>
      <c r="F3846" s="41">
        <v>3</v>
      </c>
      <c r="G3846" s="41">
        <v>3</v>
      </c>
      <c r="H3846" s="41">
        <v>2</v>
      </c>
      <c r="I3846" s="41">
        <v>3</v>
      </c>
      <c r="J3846" s="41">
        <v>3</v>
      </c>
      <c r="K3846" s="41">
        <v>3</v>
      </c>
      <c r="L3846" s="41">
        <v>3</v>
      </c>
      <c r="M3846" s="41">
        <v>3</v>
      </c>
      <c r="N3846" s="41">
        <v>3</v>
      </c>
      <c r="O3846" s="41">
        <v>3</v>
      </c>
      <c r="P3846" s="65">
        <f>SUM(D3846:O3846)</f>
        <v>35</v>
      </c>
      <c r="Q3846" s="67">
        <f>P3846/36</f>
        <v>0.97222222222222221</v>
      </c>
    </row>
    <row r="3847" spans="1:17" x14ac:dyDescent="0.25">
      <c r="A3847" t="str">
        <f t="shared" si="60"/>
        <v>Enero - Junio</v>
      </c>
      <c r="B3847" s="72" t="s">
        <v>2341</v>
      </c>
      <c r="D3847" s="63">
        <v>1</v>
      </c>
      <c r="E3847" s="63">
        <v>1</v>
      </c>
      <c r="F3847" s="63">
        <v>1</v>
      </c>
      <c r="G3847" s="63">
        <v>1</v>
      </c>
      <c r="H3847" s="63">
        <v>1</v>
      </c>
      <c r="I3847" s="63">
        <v>1</v>
      </c>
      <c r="J3847" s="63">
        <v>1</v>
      </c>
      <c r="K3847" s="63">
        <v>1</v>
      </c>
      <c r="L3847" s="63">
        <v>1</v>
      </c>
      <c r="M3847" s="63">
        <v>1</v>
      </c>
      <c r="N3847" s="63">
        <v>1</v>
      </c>
      <c r="O3847" s="63">
        <v>1</v>
      </c>
      <c r="Q3847" s="61"/>
    </row>
    <row r="3848" spans="1:17" x14ac:dyDescent="0.25">
      <c r="A3848" t="str">
        <f t="shared" si="60"/>
        <v>Enero - Marzo</v>
      </c>
      <c r="B3848" s="72" t="s">
        <v>2301</v>
      </c>
      <c r="D3848" s="63">
        <v>1</v>
      </c>
      <c r="E3848" s="63">
        <v>1</v>
      </c>
      <c r="F3848" s="63">
        <v>1</v>
      </c>
      <c r="G3848" s="63">
        <v>1</v>
      </c>
      <c r="H3848" s="63">
        <v>0</v>
      </c>
      <c r="I3848" s="63">
        <v>1</v>
      </c>
      <c r="J3848" s="63">
        <v>1</v>
      </c>
      <c r="K3848" s="63">
        <v>1</v>
      </c>
      <c r="L3848" s="63">
        <v>1</v>
      </c>
      <c r="M3848" s="63">
        <v>1</v>
      </c>
      <c r="N3848" s="63">
        <v>1</v>
      </c>
      <c r="O3848" s="63">
        <v>1</v>
      </c>
      <c r="Q3848" s="61"/>
    </row>
    <row r="3849" spans="1:17" ht="15.75" thickBot="1" x14ac:dyDescent="0.3">
      <c r="A3849" t="str">
        <f t="shared" si="60"/>
        <v>Enero - Septiembre</v>
      </c>
      <c r="B3849" s="73" t="s">
        <v>2344</v>
      </c>
      <c r="C3849" s="68"/>
      <c r="D3849" s="56">
        <v>1</v>
      </c>
      <c r="E3849" s="56">
        <v>1</v>
      </c>
      <c r="F3849" s="56">
        <v>1</v>
      </c>
      <c r="G3849" s="56">
        <v>1</v>
      </c>
      <c r="H3849" s="56">
        <v>1</v>
      </c>
      <c r="I3849" s="56">
        <v>1</v>
      </c>
      <c r="J3849" s="56">
        <v>1</v>
      </c>
      <c r="K3849" s="56">
        <v>1</v>
      </c>
      <c r="L3849" s="56">
        <v>1</v>
      </c>
      <c r="M3849" s="56">
        <v>1</v>
      </c>
      <c r="N3849" s="56">
        <v>1</v>
      </c>
      <c r="O3849" s="56">
        <v>1</v>
      </c>
      <c r="P3849" s="68"/>
      <c r="Q3849" s="62"/>
    </row>
    <row r="3850" spans="1:17" ht="15.75" thickTop="1" x14ac:dyDescent="0.25">
      <c r="A3850" t="str">
        <f t="shared" si="60"/>
        <v>218352083</v>
      </c>
      <c r="B3850" s="74">
        <v>218352083</v>
      </c>
      <c r="C3850" s="65" t="s">
        <v>1938</v>
      </c>
      <c r="D3850" s="41">
        <v>3</v>
      </c>
      <c r="E3850" s="41">
        <v>3</v>
      </c>
      <c r="F3850" s="41">
        <v>3</v>
      </c>
      <c r="G3850" s="41">
        <v>3</v>
      </c>
      <c r="H3850" s="41">
        <v>3</v>
      </c>
      <c r="I3850" s="41">
        <v>2</v>
      </c>
      <c r="J3850" s="41">
        <v>2</v>
      </c>
      <c r="K3850" s="41">
        <v>3</v>
      </c>
      <c r="L3850" s="41">
        <v>3</v>
      </c>
      <c r="M3850" s="41">
        <v>3</v>
      </c>
      <c r="N3850" s="41">
        <v>3</v>
      </c>
      <c r="O3850" s="41">
        <v>3</v>
      </c>
      <c r="P3850" s="65">
        <f>SUM(D3850:O3850)</f>
        <v>34</v>
      </c>
      <c r="Q3850" s="67">
        <f>P3850/36</f>
        <v>0.94444444444444442</v>
      </c>
    </row>
    <row r="3851" spans="1:17" x14ac:dyDescent="0.25">
      <c r="A3851" t="str">
        <f t="shared" si="60"/>
        <v>Enero - Junio</v>
      </c>
      <c r="B3851" s="72" t="s">
        <v>2341</v>
      </c>
      <c r="D3851" s="63">
        <v>1</v>
      </c>
      <c r="E3851" s="63">
        <v>1</v>
      </c>
      <c r="F3851" s="63">
        <v>1</v>
      </c>
      <c r="G3851" s="63">
        <v>1</v>
      </c>
      <c r="H3851" s="63">
        <v>1</v>
      </c>
      <c r="I3851" s="63">
        <v>1</v>
      </c>
      <c r="J3851" s="63">
        <v>1</v>
      </c>
      <c r="K3851" s="63">
        <v>1</v>
      </c>
      <c r="L3851" s="63">
        <v>1</v>
      </c>
      <c r="M3851" s="63">
        <v>1</v>
      </c>
      <c r="N3851" s="63">
        <v>1</v>
      </c>
      <c r="O3851" s="63">
        <v>1</v>
      </c>
      <c r="Q3851" s="61"/>
    </row>
    <row r="3852" spans="1:17" x14ac:dyDescent="0.25">
      <c r="A3852" t="str">
        <f t="shared" si="60"/>
        <v>Enero - Marzo</v>
      </c>
      <c r="B3852" s="72" t="s">
        <v>2301</v>
      </c>
      <c r="D3852" s="63">
        <v>1</v>
      </c>
      <c r="E3852" s="63">
        <v>1</v>
      </c>
      <c r="F3852" s="63">
        <v>1</v>
      </c>
      <c r="G3852" s="63">
        <v>1</v>
      </c>
      <c r="H3852" s="63">
        <v>1</v>
      </c>
      <c r="I3852" s="63">
        <v>0</v>
      </c>
      <c r="J3852" s="63">
        <v>0</v>
      </c>
      <c r="K3852" s="63">
        <v>1</v>
      </c>
      <c r="L3852" s="63">
        <v>1</v>
      </c>
      <c r="M3852" s="63">
        <v>1</v>
      </c>
      <c r="N3852" s="63">
        <v>1</v>
      </c>
      <c r="O3852" s="63">
        <v>1</v>
      </c>
      <c r="Q3852" s="61"/>
    </row>
    <row r="3853" spans="1:17" ht="15.75" thickBot="1" x14ac:dyDescent="0.3">
      <c r="A3853" t="str">
        <f t="shared" si="60"/>
        <v>Enero - Septiembre</v>
      </c>
      <c r="B3853" s="73" t="s">
        <v>2344</v>
      </c>
      <c r="C3853" s="68"/>
      <c r="D3853" s="56">
        <v>1</v>
      </c>
      <c r="E3853" s="56">
        <v>1</v>
      </c>
      <c r="F3853" s="56">
        <v>1</v>
      </c>
      <c r="G3853" s="56">
        <v>1</v>
      </c>
      <c r="H3853" s="56">
        <v>1</v>
      </c>
      <c r="I3853" s="56">
        <v>1</v>
      </c>
      <c r="J3853" s="56">
        <v>1</v>
      </c>
      <c r="K3853" s="56">
        <v>1</v>
      </c>
      <c r="L3853" s="56">
        <v>1</v>
      </c>
      <c r="M3853" s="56">
        <v>1</v>
      </c>
      <c r="N3853" s="56">
        <v>1</v>
      </c>
      <c r="O3853" s="56">
        <v>1</v>
      </c>
      <c r="P3853" s="68"/>
      <c r="Q3853" s="62"/>
    </row>
    <row r="3854" spans="1:17" ht="15.75" thickTop="1" x14ac:dyDescent="0.25">
      <c r="A3854" t="str">
        <f t="shared" si="60"/>
        <v>218352683</v>
      </c>
      <c r="B3854" s="74">
        <v>218352683</v>
      </c>
      <c r="C3854" s="65" t="s">
        <v>1940</v>
      </c>
      <c r="D3854" s="41">
        <v>3</v>
      </c>
      <c r="E3854" s="41">
        <v>3</v>
      </c>
      <c r="F3854" s="41">
        <v>3</v>
      </c>
      <c r="G3854" s="41">
        <v>3</v>
      </c>
      <c r="H3854" s="41">
        <v>3</v>
      </c>
      <c r="I3854" s="41">
        <v>3</v>
      </c>
      <c r="J3854" s="41">
        <v>3</v>
      </c>
      <c r="K3854" s="41">
        <v>2</v>
      </c>
      <c r="L3854" s="41">
        <v>3</v>
      </c>
      <c r="M3854" s="41">
        <v>3</v>
      </c>
      <c r="N3854" s="41">
        <v>3</v>
      </c>
      <c r="O3854" s="41">
        <v>3</v>
      </c>
      <c r="P3854" s="65">
        <f>SUM(D3854:O3854)</f>
        <v>35</v>
      </c>
      <c r="Q3854" s="67">
        <f>P3854/36</f>
        <v>0.97222222222222221</v>
      </c>
    </row>
    <row r="3855" spans="1:17" x14ac:dyDescent="0.25">
      <c r="A3855" t="str">
        <f t="shared" si="60"/>
        <v>Enero - Junio</v>
      </c>
      <c r="B3855" s="72" t="s">
        <v>2341</v>
      </c>
      <c r="D3855" s="63">
        <v>1</v>
      </c>
      <c r="E3855" s="63">
        <v>1</v>
      </c>
      <c r="F3855" s="63">
        <v>1</v>
      </c>
      <c r="G3855" s="63">
        <v>1</v>
      </c>
      <c r="H3855" s="63">
        <v>1</v>
      </c>
      <c r="I3855" s="63">
        <v>1</v>
      </c>
      <c r="J3855" s="63">
        <v>1</v>
      </c>
      <c r="K3855" s="63">
        <v>1</v>
      </c>
      <c r="L3855" s="63">
        <v>1</v>
      </c>
      <c r="M3855" s="63">
        <v>1</v>
      </c>
      <c r="N3855" s="63">
        <v>1</v>
      </c>
      <c r="O3855" s="63">
        <v>1</v>
      </c>
      <c r="Q3855" s="61"/>
    </row>
    <row r="3856" spans="1:17" x14ac:dyDescent="0.25">
      <c r="A3856" t="str">
        <f t="shared" si="60"/>
        <v>Enero - Marzo</v>
      </c>
      <c r="B3856" s="72" t="s">
        <v>2301</v>
      </c>
      <c r="D3856" s="63">
        <v>1</v>
      </c>
      <c r="E3856" s="63">
        <v>1</v>
      </c>
      <c r="F3856" s="63">
        <v>1</v>
      </c>
      <c r="G3856" s="63">
        <v>1</v>
      </c>
      <c r="H3856" s="63">
        <v>1</v>
      </c>
      <c r="I3856" s="63">
        <v>1</v>
      </c>
      <c r="J3856" s="63">
        <v>1</v>
      </c>
      <c r="K3856" s="63">
        <v>0</v>
      </c>
      <c r="L3856" s="63">
        <v>1</v>
      </c>
      <c r="M3856" s="63">
        <v>1</v>
      </c>
      <c r="N3856" s="63">
        <v>1</v>
      </c>
      <c r="O3856" s="63">
        <v>1</v>
      </c>
      <c r="Q3856" s="61"/>
    </row>
    <row r="3857" spans="1:17" ht="15.75" thickBot="1" x14ac:dyDescent="0.3">
      <c r="A3857" t="str">
        <f t="shared" si="60"/>
        <v>Enero - Septiembre</v>
      </c>
      <c r="B3857" s="73" t="s">
        <v>2344</v>
      </c>
      <c r="C3857" s="68"/>
      <c r="D3857" s="56">
        <v>1</v>
      </c>
      <c r="E3857" s="56">
        <v>1</v>
      </c>
      <c r="F3857" s="56">
        <v>1</v>
      </c>
      <c r="G3857" s="56">
        <v>1</v>
      </c>
      <c r="H3857" s="56">
        <v>1</v>
      </c>
      <c r="I3857" s="56">
        <v>1</v>
      </c>
      <c r="J3857" s="56">
        <v>1</v>
      </c>
      <c r="K3857" s="56">
        <v>1</v>
      </c>
      <c r="L3857" s="56">
        <v>1</v>
      </c>
      <c r="M3857" s="56">
        <v>1</v>
      </c>
      <c r="N3857" s="56">
        <v>1</v>
      </c>
      <c r="O3857" s="56">
        <v>1</v>
      </c>
      <c r="P3857" s="68"/>
      <c r="Q3857" s="62"/>
    </row>
    <row r="3858" spans="1:17" ht="15.75" thickTop="1" x14ac:dyDescent="0.25">
      <c r="A3858" t="str">
        <f t="shared" si="60"/>
        <v>218366383</v>
      </c>
      <c r="B3858" s="74">
        <v>218366383</v>
      </c>
      <c r="C3858" s="65" t="s">
        <v>1942</v>
      </c>
      <c r="D3858" s="41">
        <v>3</v>
      </c>
      <c r="E3858" s="41">
        <v>3</v>
      </c>
      <c r="F3858" s="41">
        <v>3</v>
      </c>
      <c r="G3858" s="41">
        <v>3</v>
      </c>
      <c r="H3858" s="41">
        <v>3</v>
      </c>
      <c r="I3858" s="41">
        <v>3</v>
      </c>
      <c r="J3858" s="41">
        <v>0</v>
      </c>
      <c r="K3858" s="41">
        <v>3</v>
      </c>
      <c r="L3858" s="41">
        <v>3</v>
      </c>
      <c r="M3858" s="41">
        <v>3</v>
      </c>
      <c r="N3858" s="41">
        <v>3</v>
      </c>
      <c r="O3858" s="41">
        <v>2</v>
      </c>
      <c r="P3858" s="65">
        <f>SUM(D3858:O3858)</f>
        <v>32</v>
      </c>
      <c r="Q3858" s="67">
        <f>P3858/36</f>
        <v>0.88888888888888884</v>
      </c>
    </row>
    <row r="3859" spans="1:17" x14ac:dyDescent="0.25">
      <c r="A3859" t="str">
        <f t="shared" si="60"/>
        <v>Enero - Junio</v>
      </c>
      <c r="B3859" s="72" t="s">
        <v>2341</v>
      </c>
      <c r="D3859" s="63">
        <v>1</v>
      </c>
      <c r="E3859" s="63">
        <v>1</v>
      </c>
      <c r="F3859" s="63">
        <v>1</v>
      </c>
      <c r="G3859" s="63">
        <v>1</v>
      </c>
      <c r="H3859" s="63">
        <v>1</v>
      </c>
      <c r="I3859" s="63">
        <v>1</v>
      </c>
      <c r="J3859" s="63">
        <v>0</v>
      </c>
      <c r="K3859" s="63">
        <v>1</v>
      </c>
      <c r="L3859" s="63">
        <v>1</v>
      </c>
      <c r="M3859" s="63">
        <v>1</v>
      </c>
      <c r="N3859" s="63">
        <v>1</v>
      </c>
      <c r="O3859" s="63">
        <v>0</v>
      </c>
      <c r="Q3859" s="61"/>
    </row>
    <row r="3860" spans="1:17" x14ac:dyDescent="0.25">
      <c r="A3860" t="str">
        <f t="shared" si="60"/>
        <v>Enero - Marzo</v>
      </c>
      <c r="B3860" s="72" t="s">
        <v>2301</v>
      </c>
      <c r="D3860" s="63">
        <v>1</v>
      </c>
      <c r="E3860" s="63">
        <v>1</v>
      </c>
      <c r="F3860" s="63">
        <v>1</v>
      </c>
      <c r="G3860" s="63">
        <v>1</v>
      </c>
      <c r="H3860" s="63">
        <v>1</v>
      </c>
      <c r="I3860" s="63">
        <v>1</v>
      </c>
      <c r="J3860" s="63">
        <v>0</v>
      </c>
      <c r="K3860" s="63">
        <v>1</v>
      </c>
      <c r="L3860" s="63">
        <v>1</v>
      </c>
      <c r="M3860" s="63">
        <v>1</v>
      </c>
      <c r="N3860" s="63">
        <v>1</v>
      </c>
      <c r="O3860" s="63">
        <v>1</v>
      </c>
      <c r="Q3860" s="61"/>
    </row>
    <row r="3861" spans="1:17" ht="15.75" thickBot="1" x14ac:dyDescent="0.3">
      <c r="A3861" t="str">
        <f t="shared" si="60"/>
        <v>Enero - Septiembre</v>
      </c>
      <c r="B3861" s="73" t="s">
        <v>2344</v>
      </c>
      <c r="C3861" s="68"/>
      <c r="D3861" s="56">
        <v>1</v>
      </c>
      <c r="E3861" s="56">
        <v>1</v>
      </c>
      <c r="F3861" s="56">
        <v>1</v>
      </c>
      <c r="G3861" s="56">
        <v>1</v>
      </c>
      <c r="H3861" s="56">
        <v>1</v>
      </c>
      <c r="I3861" s="56">
        <v>1</v>
      </c>
      <c r="J3861" s="56">
        <v>0</v>
      </c>
      <c r="K3861" s="56">
        <v>1</v>
      </c>
      <c r="L3861" s="56">
        <v>1</v>
      </c>
      <c r="M3861" s="56">
        <v>1</v>
      </c>
      <c r="N3861" s="56">
        <v>1</v>
      </c>
      <c r="O3861" s="56">
        <v>1</v>
      </c>
      <c r="P3861" s="68"/>
      <c r="Q3861" s="62"/>
    </row>
    <row r="3862" spans="1:17" ht="15.75" thickTop="1" x14ac:dyDescent="0.25">
      <c r="A3862" t="str">
        <f t="shared" si="60"/>
        <v>218373283</v>
      </c>
      <c r="B3862" s="74">
        <v>218373283</v>
      </c>
      <c r="C3862" s="65" t="s">
        <v>1944</v>
      </c>
      <c r="D3862" s="41">
        <v>3</v>
      </c>
      <c r="E3862" s="41">
        <v>3</v>
      </c>
      <c r="F3862" s="41">
        <v>3</v>
      </c>
      <c r="G3862" s="41">
        <v>3</v>
      </c>
      <c r="H3862" s="41">
        <v>3</v>
      </c>
      <c r="I3862" s="41">
        <v>3</v>
      </c>
      <c r="J3862" s="41">
        <v>3</v>
      </c>
      <c r="K3862" s="41">
        <v>3</v>
      </c>
      <c r="L3862" s="41">
        <v>3</v>
      </c>
      <c r="M3862" s="41">
        <v>3</v>
      </c>
      <c r="N3862" s="41">
        <v>3</v>
      </c>
      <c r="O3862" s="41">
        <v>3</v>
      </c>
      <c r="P3862" s="65">
        <f>SUM(D3862:O3862)</f>
        <v>36</v>
      </c>
      <c r="Q3862" s="67">
        <f>P3862/36</f>
        <v>1</v>
      </c>
    </row>
    <row r="3863" spans="1:17" x14ac:dyDescent="0.25">
      <c r="A3863" t="str">
        <f t="shared" si="60"/>
        <v>Enero - Junio</v>
      </c>
      <c r="B3863" s="72" t="s">
        <v>2341</v>
      </c>
      <c r="D3863" s="63">
        <v>1</v>
      </c>
      <c r="E3863" s="63">
        <v>1</v>
      </c>
      <c r="F3863" s="63">
        <v>1</v>
      </c>
      <c r="G3863" s="63">
        <v>1</v>
      </c>
      <c r="H3863" s="63">
        <v>1</v>
      </c>
      <c r="I3863" s="63">
        <v>1</v>
      </c>
      <c r="J3863" s="63">
        <v>1</v>
      </c>
      <c r="K3863" s="63">
        <v>1</v>
      </c>
      <c r="L3863" s="63">
        <v>1</v>
      </c>
      <c r="M3863" s="63">
        <v>1</v>
      </c>
      <c r="N3863" s="63">
        <v>1</v>
      </c>
      <c r="O3863" s="63">
        <v>1</v>
      </c>
      <c r="Q3863" s="61"/>
    </row>
    <row r="3864" spans="1:17" x14ac:dyDescent="0.25">
      <c r="A3864" t="str">
        <f t="shared" si="60"/>
        <v>Enero - Marzo</v>
      </c>
      <c r="B3864" s="72" t="s">
        <v>2301</v>
      </c>
      <c r="D3864" s="63">
        <v>1</v>
      </c>
      <c r="E3864" s="63">
        <v>1</v>
      </c>
      <c r="F3864" s="63">
        <v>1</v>
      </c>
      <c r="G3864" s="63">
        <v>1</v>
      </c>
      <c r="H3864" s="63">
        <v>1</v>
      </c>
      <c r="I3864" s="63">
        <v>1</v>
      </c>
      <c r="J3864" s="63">
        <v>1</v>
      </c>
      <c r="K3864" s="63">
        <v>1</v>
      </c>
      <c r="L3864" s="63">
        <v>1</v>
      </c>
      <c r="M3864" s="63">
        <v>1</v>
      </c>
      <c r="N3864" s="63">
        <v>1</v>
      </c>
      <c r="O3864" s="63">
        <v>1</v>
      </c>
      <c r="Q3864" s="61"/>
    </row>
    <row r="3865" spans="1:17" ht="15.75" thickBot="1" x14ac:dyDescent="0.3">
      <c r="A3865" t="str">
        <f t="shared" si="60"/>
        <v>Enero - Septiembre</v>
      </c>
      <c r="B3865" s="73" t="s">
        <v>2344</v>
      </c>
      <c r="C3865" s="68"/>
      <c r="D3865" s="56">
        <v>1</v>
      </c>
      <c r="E3865" s="56">
        <v>1</v>
      </c>
      <c r="F3865" s="56">
        <v>1</v>
      </c>
      <c r="G3865" s="56">
        <v>1</v>
      </c>
      <c r="H3865" s="56">
        <v>1</v>
      </c>
      <c r="I3865" s="56">
        <v>1</v>
      </c>
      <c r="J3865" s="56">
        <v>1</v>
      </c>
      <c r="K3865" s="56">
        <v>1</v>
      </c>
      <c r="L3865" s="56">
        <v>1</v>
      </c>
      <c r="M3865" s="56">
        <v>1</v>
      </c>
      <c r="N3865" s="56">
        <v>1</v>
      </c>
      <c r="O3865" s="56">
        <v>1</v>
      </c>
      <c r="P3865" s="68"/>
      <c r="Q3865" s="62"/>
    </row>
    <row r="3866" spans="1:17" ht="15.75" thickTop="1" x14ac:dyDescent="0.25">
      <c r="A3866" t="str">
        <f t="shared" si="60"/>
        <v>218373483</v>
      </c>
      <c r="B3866" s="74">
        <v>218373483</v>
      </c>
      <c r="C3866" s="65" t="s">
        <v>1946</v>
      </c>
      <c r="D3866" s="41">
        <v>3</v>
      </c>
      <c r="E3866" s="41">
        <v>2</v>
      </c>
      <c r="F3866" s="41">
        <v>3</v>
      </c>
      <c r="G3866" s="41">
        <v>3</v>
      </c>
      <c r="H3866" s="41">
        <v>2</v>
      </c>
      <c r="I3866" s="41">
        <v>3</v>
      </c>
      <c r="J3866" s="41">
        <v>3</v>
      </c>
      <c r="K3866" s="41">
        <v>3</v>
      </c>
      <c r="L3866" s="41">
        <v>1</v>
      </c>
      <c r="M3866" s="41">
        <v>3</v>
      </c>
      <c r="N3866" s="41">
        <v>3</v>
      </c>
      <c r="O3866" s="41">
        <v>3</v>
      </c>
      <c r="P3866" s="65">
        <f>SUM(D3866:O3866)</f>
        <v>32</v>
      </c>
      <c r="Q3866" s="67">
        <f>P3866/36</f>
        <v>0.88888888888888884</v>
      </c>
    </row>
    <row r="3867" spans="1:17" x14ac:dyDescent="0.25">
      <c r="A3867" t="str">
        <f t="shared" si="60"/>
        <v>Enero - Junio</v>
      </c>
      <c r="B3867" s="72" t="s">
        <v>2341</v>
      </c>
      <c r="D3867" s="63">
        <v>1</v>
      </c>
      <c r="E3867" s="63">
        <v>1</v>
      </c>
      <c r="F3867" s="63">
        <v>1</v>
      </c>
      <c r="G3867" s="63">
        <v>1</v>
      </c>
      <c r="H3867" s="63">
        <v>1</v>
      </c>
      <c r="I3867" s="63">
        <v>1</v>
      </c>
      <c r="J3867" s="63">
        <v>1</v>
      </c>
      <c r="K3867" s="63">
        <v>1</v>
      </c>
      <c r="L3867" s="63">
        <v>0</v>
      </c>
      <c r="M3867" s="63">
        <v>1</v>
      </c>
      <c r="N3867" s="63">
        <v>1</v>
      </c>
      <c r="O3867" s="63">
        <v>1</v>
      </c>
      <c r="Q3867" s="61"/>
    </row>
    <row r="3868" spans="1:17" x14ac:dyDescent="0.25">
      <c r="A3868" t="str">
        <f t="shared" si="60"/>
        <v>Enero - Marzo</v>
      </c>
      <c r="B3868" s="72" t="s">
        <v>2301</v>
      </c>
      <c r="D3868" s="63">
        <v>1</v>
      </c>
      <c r="E3868" s="63">
        <v>0</v>
      </c>
      <c r="F3868" s="63">
        <v>1</v>
      </c>
      <c r="G3868" s="63">
        <v>1</v>
      </c>
      <c r="H3868" s="63">
        <v>0</v>
      </c>
      <c r="I3868" s="63">
        <v>1</v>
      </c>
      <c r="J3868" s="63">
        <v>1</v>
      </c>
      <c r="K3868" s="63">
        <v>1</v>
      </c>
      <c r="L3868" s="63">
        <v>1</v>
      </c>
      <c r="M3868" s="63">
        <v>1</v>
      </c>
      <c r="N3868" s="63">
        <v>1</v>
      </c>
      <c r="O3868" s="63">
        <v>1</v>
      </c>
      <c r="Q3868" s="61"/>
    </row>
    <row r="3869" spans="1:17" ht="15.75" thickBot="1" x14ac:dyDescent="0.3">
      <c r="A3869" t="str">
        <f t="shared" si="60"/>
        <v>Enero - Septiembre</v>
      </c>
      <c r="B3869" s="73" t="s">
        <v>2344</v>
      </c>
      <c r="C3869" s="68"/>
      <c r="D3869" s="56">
        <v>1</v>
      </c>
      <c r="E3869" s="56">
        <v>1</v>
      </c>
      <c r="F3869" s="56">
        <v>1</v>
      </c>
      <c r="G3869" s="56">
        <v>1</v>
      </c>
      <c r="H3869" s="56">
        <v>1</v>
      </c>
      <c r="I3869" s="56">
        <v>1</v>
      </c>
      <c r="J3869" s="56">
        <v>1</v>
      </c>
      <c r="K3869" s="56">
        <v>1</v>
      </c>
      <c r="L3869" s="56">
        <v>0</v>
      </c>
      <c r="M3869" s="56">
        <v>1</v>
      </c>
      <c r="N3869" s="56">
        <v>1</v>
      </c>
      <c r="O3869" s="56">
        <v>1</v>
      </c>
      <c r="P3869" s="68"/>
      <c r="Q3869" s="62"/>
    </row>
    <row r="3870" spans="1:17" ht="15.75" thickTop="1" x14ac:dyDescent="0.25">
      <c r="A3870" t="str">
        <f t="shared" si="60"/>
        <v>218405284</v>
      </c>
      <c r="B3870" s="74">
        <v>218405284</v>
      </c>
      <c r="C3870" s="65" t="s">
        <v>1948</v>
      </c>
      <c r="D3870" s="41">
        <v>3</v>
      </c>
      <c r="E3870" s="41">
        <v>3</v>
      </c>
      <c r="F3870" s="41">
        <v>3</v>
      </c>
      <c r="G3870" s="41">
        <v>3</v>
      </c>
      <c r="H3870" s="41">
        <v>3</v>
      </c>
      <c r="I3870" s="41">
        <v>3</v>
      </c>
      <c r="J3870" s="41">
        <v>3</v>
      </c>
      <c r="K3870" s="41">
        <v>3</v>
      </c>
      <c r="L3870" s="41">
        <v>3</v>
      </c>
      <c r="M3870" s="41">
        <v>3</v>
      </c>
      <c r="N3870" s="41">
        <v>3</v>
      </c>
      <c r="O3870" s="41">
        <v>3</v>
      </c>
      <c r="P3870" s="65">
        <f>SUM(D3870:O3870)</f>
        <v>36</v>
      </c>
      <c r="Q3870" s="67">
        <f>P3870/36</f>
        <v>1</v>
      </c>
    </row>
    <row r="3871" spans="1:17" x14ac:dyDescent="0.25">
      <c r="A3871" t="str">
        <f t="shared" si="60"/>
        <v>Enero - Junio</v>
      </c>
      <c r="B3871" s="72" t="s">
        <v>2341</v>
      </c>
      <c r="D3871" s="63">
        <v>1</v>
      </c>
      <c r="E3871" s="63">
        <v>1</v>
      </c>
      <c r="F3871" s="63">
        <v>1</v>
      </c>
      <c r="G3871" s="63">
        <v>1</v>
      </c>
      <c r="H3871" s="63">
        <v>1</v>
      </c>
      <c r="I3871" s="63">
        <v>1</v>
      </c>
      <c r="J3871" s="63">
        <v>1</v>
      </c>
      <c r="K3871" s="63">
        <v>1</v>
      </c>
      <c r="L3871" s="63">
        <v>1</v>
      </c>
      <c r="M3871" s="63">
        <v>1</v>
      </c>
      <c r="N3871" s="63">
        <v>1</v>
      </c>
      <c r="O3871" s="63">
        <v>1</v>
      </c>
      <c r="Q3871" s="61"/>
    </row>
    <row r="3872" spans="1:17" x14ac:dyDescent="0.25">
      <c r="A3872" t="str">
        <f t="shared" si="60"/>
        <v>Enero - Marzo</v>
      </c>
      <c r="B3872" s="72" t="s">
        <v>2301</v>
      </c>
      <c r="D3872" s="63">
        <v>1</v>
      </c>
      <c r="E3872" s="63">
        <v>1</v>
      </c>
      <c r="F3872" s="63">
        <v>1</v>
      </c>
      <c r="G3872" s="63">
        <v>1</v>
      </c>
      <c r="H3872" s="63">
        <v>1</v>
      </c>
      <c r="I3872" s="63">
        <v>1</v>
      </c>
      <c r="J3872" s="63">
        <v>1</v>
      </c>
      <c r="K3872" s="63">
        <v>1</v>
      </c>
      <c r="L3872" s="63">
        <v>1</v>
      </c>
      <c r="M3872" s="63">
        <v>1</v>
      </c>
      <c r="N3872" s="63">
        <v>1</v>
      </c>
      <c r="O3872" s="63">
        <v>1</v>
      </c>
      <c r="Q3872" s="61"/>
    </row>
    <row r="3873" spans="1:17" ht="15.75" thickBot="1" x14ac:dyDescent="0.3">
      <c r="A3873" t="str">
        <f t="shared" si="60"/>
        <v>Enero - Septiembre</v>
      </c>
      <c r="B3873" s="73" t="s">
        <v>2344</v>
      </c>
      <c r="C3873" s="68"/>
      <c r="D3873" s="56">
        <v>1</v>
      </c>
      <c r="E3873" s="56">
        <v>1</v>
      </c>
      <c r="F3873" s="56">
        <v>1</v>
      </c>
      <c r="G3873" s="56">
        <v>1</v>
      </c>
      <c r="H3873" s="56">
        <v>1</v>
      </c>
      <c r="I3873" s="56">
        <v>1</v>
      </c>
      <c r="J3873" s="56">
        <v>1</v>
      </c>
      <c r="K3873" s="56">
        <v>1</v>
      </c>
      <c r="L3873" s="56">
        <v>1</v>
      </c>
      <c r="M3873" s="56">
        <v>1</v>
      </c>
      <c r="N3873" s="56">
        <v>1</v>
      </c>
      <c r="O3873" s="56">
        <v>1</v>
      </c>
      <c r="P3873" s="68"/>
      <c r="Q3873" s="62"/>
    </row>
    <row r="3874" spans="1:17" ht="15.75" thickTop="1" x14ac:dyDescent="0.25">
      <c r="A3874" t="str">
        <f t="shared" si="60"/>
        <v>218468684</v>
      </c>
      <c r="B3874" s="74">
        <v>218468684</v>
      </c>
      <c r="C3874" s="65" t="s">
        <v>1950</v>
      </c>
      <c r="D3874" s="41">
        <v>3</v>
      </c>
      <c r="E3874" s="41">
        <v>2</v>
      </c>
      <c r="F3874" s="41">
        <v>0</v>
      </c>
      <c r="G3874" s="41">
        <v>2</v>
      </c>
      <c r="H3874" s="41">
        <v>1</v>
      </c>
      <c r="I3874" s="41">
        <v>2</v>
      </c>
      <c r="J3874" s="41">
        <v>3</v>
      </c>
      <c r="K3874" s="41">
        <v>3</v>
      </c>
      <c r="L3874" s="41">
        <v>0</v>
      </c>
      <c r="M3874" s="41">
        <v>3</v>
      </c>
      <c r="N3874" s="41">
        <v>3</v>
      </c>
      <c r="O3874" s="41">
        <v>1</v>
      </c>
      <c r="P3874" s="65">
        <f>SUM(D3874:O3874)</f>
        <v>23</v>
      </c>
      <c r="Q3874" s="67">
        <f>P3874/36</f>
        <v>0.63888888888888884</v>
      </c>
    </row>
    <row r="3875" spans="1:17" x14ac:dyDescent="0.25">
      <c r="A3875" t="str">
        <f t="shared" si="60"/>
        <v>Enero - Junio</v>
      </c>
      <c r="B3875" s="72" t="s">
        <v>2341</v>
      </c>
      <c r="D3875" s="63">
        <v>1</v>
      </c>
      <c r="E3875" s="63">
        <v>1</v>
      </c>
      <c r="F3875" s="63">
        <v>0</v>
      </c>
      <c r="G3875" s="63">
        <v>0</v>
      </c>
      <c r="H3875" s="63">
        <v>0</v>
      </c>
      <c r="I3875" s="63">
        <v>1</v>
      </c>
      <c r="J3875" s="63">
        <v>1</v>
      </c>
      <c r="K3875" s="63">
        <v>1</v>
      </c>
      <c r="L3875" s="63">
        <v>0</v>
      </c>
      <c r="M3875" s="63">
        <v>1</v>
      </c>
      <c r="N3875" s="63">
        <v>1</v>
      </c>
      <c r="O3875" s="63">
        <v>0</v>
      </c>
      <c r="Q3875" s="61"/>
    </row>
    <row r="3876" spans="1:17" x14ac:dyDescent="0.25">
      <c r="A3876" t="str">
        <f t="shared" si="60"/>
        <v>Enero - Marzo</v>
      </c>
      <c r="B3876" s="72" t="s">
        <v>2301</v>
      </c>
      <c r="D3876" s="63">
        <v>1</v>
      </c>
      <c r="E3876" s="63">
        <v>0</v>
      </c>
      <c r="F3876" s="63">
        <v>0</v>
      </c>
      <c r="G3876" s="63">
        <v>1</v>
      </c>
      <c r="H3876" s="63">
        <v>0</v>
      </c>
      <c r="I3876" s="63">
        <v>0</v>
      </c>
      <c r="J3876" s="63">
        <v>1</v>
      </c>
      <c r="K3876" s="63">
        <v>1</v>
      </c>
      <c r="L3876" s="63">
        <v>0</v>
      </c>
      <c r="M3876" s="63">
        <v>1</v>
      </c>
      <c r="N3876" s="63">
        <v>1</v>
      </c>
      <c r="O3876" s="63">
        <v>1</v>
      </c>
      <c r="Q3876" s="61"/>
    </row>
    <row r="3877" spans="1:17" ht="15.75" thickBot="1" x14ac:dyDescent="0.3">
      <c r="A3877" t="str">
        <f t="shared" si="60"/>
        <v>Enero - Septiembre</v>
      </c>
      <c r="B3877" s="73" t="s">
        <v>2344</v>
      </c>
      <c r="C3877" s="68"/>
      <c r="D3877" s="56">
        <v>1</v>
      </c>
      <c r="E3877" s="56">
        <v>1</v>
      </c>
      <c r="F3877" s="56">
        <v>0</v>
      </c>
      <c r="G3877" s="56">
        <v>1</v>
      </c>
      <c r="H3877" s="56">
        <v>1</v>
      </c>
      <c r="I3877" s="56">
        <v>1</v>
      </c>
      <c r="J3877" s="56">
        <v>1</v>
      </c>
      <c r="K3877" s="56">
        <v>1</v>
      </c>
      <c r="L3877" s="56">
        <v>0</v>
      </c>
      <c r="M3877" s="56">
        <v>1</v>
      </c>
      <c r="N3877" s="56">
        <v>1</v>
      </c>
      <c r="O3877" s="56">
        <v>0</v>
      </c>
      <c r="P3877" s="68"/>
      <c r="Q3877" s="62"/>
    </row>
    <row r="3878" spans="1:17" ht="15.75" thickTop="1" x14ac:dyDescent="0.25">
      <c r="A3878" t="str">
        <f t="shared" si="60"/>
        <v>218505585</v>
      </c>
      <c r="B3878" s="74">
        <v>218505585</v>
      </c>
      <c r="C3878" s="65" t="s">
        <v>1952</v>
      </c>
      <c r="D3878" s="41">
        <v>3</v>
      </c>
      <c r="E3878" s="41">
        <v>3</v>
      </c>
      <c r="F3878" s="41">
        <v>1</v>
      </c>
      <c r="G3878" s="41">
        <v>0</v>
      </c>
      <c r="H3878" s="41">
        <v>3</v>
      </c>
      <c r="I3878" s="41">
        <v>3</v>
      </c>
      <c r="J3878" s="41">
        <v>3</v>
      </c>
      <c r="K3878" s="41">
        <v>3</v>
      </c>
      <c r="L3878" s="41">
        <v>3</v>
      </c>
      <c r="M3878" s="41">
        <v>3</v>
      </c>
      <c r="N3878" s="41">
        <v>3</v>
      </c>
      <c r="O3878" s="41">
        <v>3</v>
      </c>
      <c r="P3878" s="65">
        <f>SUM(D3878:O3878)</f>
        <v>31</v>
      </c>
      <c r="Q3878" s="67">
        <f>P3878/36</f>
        <v>0.86111111111111116</v>
      </c>
    </row>
    <row r="3879" spans="1:17" x14ac:dyDescent="0.25">
      <c r="A3879" t="str">
        <f t="shared" si="60"/>
        <v>Enero - Junio</v>
      </c>
      <c r="B3879" s="72" t="s">
        <v>2341</v>
      </c>
      <c r="D3879" s="63">
        <v>1</v>
      </c>
      <c r="E3879" s="63">
        <v>1</v>
      </c>
      <c r="F3879" s="63">
        <v>0</v>
      </c>
      <c r="G3879" s="63">
        <v>0</v>
      </c>
      <c r="H3879" s="63">
        <v>1</v>
      </c>
      <c r="I3879" s="63">
        <v>1</v>
      </c>
      <c r="J3879" s="63">
        <v>1</v>
      </c>
      <c r="K3879" s="63">
        <v>1</v>
      </c>
      <c r="L3879" s="63">
        <v>1</v>
      </c>
      <c r="M3879" s="63">
        <v>1</v>
      </c>
      <c r="N3879" s="63">
        <v>1</v>
      </c>
      <c r="O3879" s="63">
        <v>1</v>
      </c>
      <c r="Q3879" s="61"/>
    </row>
    <row r="3880" spans="1:17" x14ac:dyDescent="0.25">
      <c r="A3880" t="str">
        <f t="shared" si="60"/>
        <v>Enero - Marzo</v>
      </c>
      <c r="B3880" s="72" t="s">
        <v>2301</v>
      </c>
      <c r="D3880" s="63">
        <v>1</v>
      </c>
      <c r="E3880" s="63">
        <v>1</v>
      </c>
      <c r="F3880" s="63">
        <v>0</v>
      </c>
      <c r="G3880" s="63">
        <v>0</v>
      </c>
      <c r="H3880" s="63">
        <v>1</v>
      </c>
      <c r="I3880" s="63">
        <v>1</v>
      </c>
      <c r="J3880" s="63">
        <v>1</v>
      </c>
      <c r="K3880" s="63">
        <v>1</v>
      </c>
      <c r="L3880" s="63">
        <v>1</v>
      </c>
      <c r="M3880" s="63">
        <v>1</v>
      </c>
      <c r="N3880" s="63">
        <v>1</v>
      </c>
      <c r="O3880" s="63">
        <v>1</v>
      </c>
      <c r="Q3880" s="61"/>
    </row>
    <row r="3881" spans="1:17" ht="15.75" thickBot="1" x14ac:dyDescent="0.3">
      <c r="A3881" t="str">
        <f t="shared" si="60"/>
        <v>Enero - Septiembre</v>
      </c>
      <c r="B3881" s="73" t="s">
        <v>2344</v>
      </c>
      <c r="C3881" s="68"/>
      <c r="D3881" s="56">
        <v>1</v>
      </c>
      <c r="E3881" s="56">
        <v>1</v>
      </c>
      <c r="F3881" s="56">
        <v>1</v>
      </c>
      <c r="G3881" s="56">
        <v>0</v>
      </c>
      <c r="H3881" s="56">
        <v>1</v>
      </c>
      <c r="I3881" s="56">
        <v>1</v>
      </c>
      <c r="J3881" s="56">
        <v>1</v>
      </c>
      <c r="K3881" s="56">
        <v>1</v>
      </c>
      <c r="L3881" s="56">
        <v>1</v>
      </c>
      <c r="M3881" s="56">
        <v>1</v>
      </c>
      <c r="N3881" s="56">
        <v>1</v>
      </c>
      <c r="O3881" s="56">
        <v>1</v>
      </c>
      <c r="P3881" s="68"/>
      <c r="Q3881" s="62"/>
    </row>
    <row r="3882" spans="1:17" ht="15.75" thickTop="1" x14ac:dyDescent="0.25">
      <c r="A3882" t="str">
        <f t="shared" si="60"/>
        <v>218505885</v>
      </c>
      <c r="B3882" s="74">
        <v>218505885</v>
      </c>
      <c r="C3882" s="65" t="s">
        <v>1954</v>
      </c>
      <c r="D3882" s="41">
        <v>2</v>
      </c>
      <c r="E3882" s="41">
        <v>1</v>
      </c>
      <c r="F3882" s="41">
        <v>2</v>
      </c>
      <c r="G3882" s="41">
        <v>0</v>
      </c>
      <c r="H3882" s="41">
        <v>3</v>
      </c>
      <c r="I3882" s="41">
        <v>3</v>
      </c>
      <c r="J3882" s="41">
        <v>1</v>
      </c>
      <c r="K3882" s="41">
        <v>3</v>
      </c>
      <c r="L3882" s="41">
        <v>1</v>
      </c>
      <c r="M3882" s="41">
        <v>3</v>
      </c>
      <c r="N3882" s="41">
        <v>3</v>
      </c>
      <c r="O3882" s="41">
        <v>1</v>
      </c>
      <c r="P3882" s="65">
        <f>SUM(D3882:O3882)</f>
        <v>23</v>
      </c>
      <c r="Q3882" s="67">
        <f>P3882/36</f>
        <v>0.63888888888888884</v>
      </c>
    </row>
    <row r="3883" spans="1:17" x14ac:dyDescent="0.25">
      <c r="A3883" t="str">
        <f t="shared" si="60"/>
        <v>Enero - Junio</v>
      </c>
      <c r="B3883" s="72" t="s">
        <v>2341</v>
      </c>
      <c r="D3883" s="63">
        <v>0</v>
      </c>
      <c r="E3883" s="63">
        <v>0</v>
      </c>
      <c r="F3883" s="63">
        <v>0</v>
      </c>
      <c r="G3883" s="63">
        <v>0</v>
      </c>
      <c r="H3883" s="63">
        <v>1</v>
      </c>
      <c r="I3883" s="63">
        <v>1</v>
      </c>
      <c r="J3883" s="63">
        <v>0</v>
      </c>
      <c r="K3883" s="63">
        <v>1</v>
      </c>
      <c r="L3883" s="63">
        <v>0</v>
      </c>
      <c r="M3883" s="63">
        <v>1</v>
      </c>
      <c r="N3883" s="63">
        <v>1</v>
      </c>
      <c r="O3883" s="63">
        <v>0</v>
      </c>
      <c r="Q3883" s="61"/>
    </row>
    <row r="3884" spans="1:17" x14ac:dyDescent="0.25">
      <c r="A3884" t="str">
        <f t="shared" si="60"/>
        <v>Enero - Marzo</v>
      </c>
      <c r="B3884" s="72" t="s">
        <v>2301</v>
      </c>
      <c r="D3884" s="63">
        <v>1</v>
      </c>
      <c r="E3884" s="63">
        <v>0</v>
      </c>
      <c r="F3884" s="63">
        <v>1</v>
      </c>
      <c r="G3884" s="63">
        <v>0</v>
      </c>
      <c r="H3884" s="63">
        <v>1</v>
      </c>
      <c r="I3884" s="63">
        <v>1</v>
      </c>
      <c r="J3884" s="63">
        <v>0</v>
      </c>
      <c r="K3884" s="63">
        <v>1</v>
      </c>
      <c r="L3884" s="63">
        <v>0</v>
      </c>
      <c r="M3884" s="63">
        <v>1</v>
      </c>
      <c r="N3884" s="63">
        <v>1</v>
      </c>
      <c r="O3884" s="63">
        <v>0</v>
      </c>
      <c r="Q3884" s="61"/>
    </row>
    <row r="3885" spans="1:17" ht="15.75" thickBot="1" x14ac:dyDescent="0.3">
      <c r="A3885" t="str">
        <f t="shared" si="60"/>
        <v>Enero - Septiembre</v>
      </c>
      <c r="B3885" s="73" t="s">
        <v>2344</v>
      </c>
      <c r="C3885" s="68"/>
      <c r="D3885" s="56">
        <v>1</v>
      </c>
      <c r="E3885" s="56">
        <v>1</v>
      </c>
      <c r="F3885" s="56">
        <v>1</v>
      </c>
      <c r="G3885" s="56">
        <v>0</v>
      </c>
      <c r="H3885" s="56">
        <v>1</v>
      </c>
      <c r="I3885" s="56">
        <v>1</v>
      </c>
      <c r="J3885" s="56">
        <v>1</v>
      </c>
      <c r="K3885" s="56">
        <v>1</v>
      </c>
      <c r="L3885" s="56">
        <v>1</v>
      </c>
      <c r="M3885" s="56">
        <v>1</v>
      </c>
      <c r="N3885" s="56">
        <v>1</v>
      </c>
      <c r="O3885" s="56">
        <v>1</v>
      </c>
      <c r="P3885" s="68"/>
      <c r="Q3885" s="62"/>
    </row>
    <row r="3886" spans="1:17" ht="15.75" thickTop="1" x14ac:dyDescent="0.25">
      <c r="A3886" t="str">
        <f t="shared" si="60"/>
        <v>218508685</v>
      </c>
      <c r="B3886" s="74">
        <v>218508685</v>
      </c>
      <c r="C3886" s="65" t="s">
        <v>1956</v>
      </c>
      <c r="D3886" s="41">
        <v>3</v>
      </c>
      <c r="E3886" s="41">
        <v>3</v>
      </c>
      <c r="F3886" s="41">
        <v>3</v>
      </c>
      <c r="G3886" s="41">
        <v>3</v>
      </c>
      <c r="H3886" s="41">
        <v>3</v>
      </c>
      <c r="I3886" s="41">
        <v>2</v>
      </c>
      <c r="J3886" s="41">
        <v>3</v>
      </c>
      <c r="K3886" s="41">
        <v>3</v>
      </c>
      <c r="L3886" s="41">
        <v>3</v>
      </c>
      <c r="M3886" s="41">
        <v>3</v>
      </c>
      <c r="N3886" s="41">
        <v>3</v>
      </c>
      <c r="O3886" s="41">
        <v>3</v>
      </c>
      <c r="P3886" s="65">
        <f>SUM(D3886:O3886)</f>
        <v>35</v>
      </c>
      <c r="Q3886" s="67">
        <f>P3886/36</f>
        <v>0.97222222222222221</v>
      </c>
    </row>
    <row r="3887" spans="1:17" x14ac:dyDescent="0.25">
      <c r="A3887" t="str">
        <f t="shared" si="60"/>
        <v>Enero - Junio</v>
      </c>
      <c r="B3887" s="72" t="s">
        <v>2341</v>
      </c>
      <c r="D3887" s="63">
        <v>1</v>
      </c>
      <c r="E3887" s="63">
        <v>1</v>
      </c>
      <c r="F3887" s="63">
        <v>1</v>
      </c>
      <c r="G3887" s="63">
        <v>1</v>
      </c>
      <c r="H3887" s="63">
        <v>1</v>
      </c>
      <c r="I3887" s="63">
        <v>1</v>
      </c>
      <c r="J3887" s="63">
        <v>1</v>
      </c>
      <c r="K3887" s="63">
        <v>1</v>
      </c>
      <c r="L3887" s="63">
        <v>1</v>
      </c>
      <c r="M3887" s="63">
        <v>1</v>
      </c>
      <c r="N3887" s="63">
        <v>1</v>
      </c>
      <c r="O3887" s="63">
        <v>1</v>
      </c>
      <c r="Q3887" s="61"/>
    </row>
    <row r="3888" spans="1:17" x14ac:dyDescent="0.25">
      <c r="A3888" t="str">
        <f t="shared" si="60"/>
        <v>Enero - Marzo</v>
      </c>
      <c r="B3888" s="72" t="s">
        <v>2301</v>
      </c>
      <c r="D3888" s="63">
        <v>1</v>
      </c>
      <c r="E3888" s="63">
        <v>1</v>
      </c>
      <c r="F3888" s="63">
        <v>1</v>
      </c>
      <c r="G3888" s="63">
        <v>1</v>
      </c>
      <c r="H3888" s="63">
        <v>1</v>
      </c>
      <c r="I3888" s="63">
        <v>0</v>
      </c>
      <c r="J3888" s="63">
        <v>1</v>
      </c>
      <c r="K3888" s="63">
        <v>1</v>
      </c>
      <c r="L3888" s="63">
        <v>1</v>
      </c>
      <c r="M3888" s="63">
        <v>1</v>
      </c>
      <c r="N3888" s="63">
        <v>1</v>
      </c>
      <c r="O3888" s="63">
        <v>1</v>
      </c>
      <c r="Q3888" s="61"/>
    </row>
    <row r="3889" spans="1:17" ht="15.75" thickBot="1" x14ac:dyDescent="0.3">
      <c r="A3889" t="str">
        <f t="shared" si="60"/>
        <v>Enero - Septiembre</v>
      </c>
      <c r="B3889" s="73" t="s">
        <v>2344</v>
      </c>
      <c r="C3889" s="68"/>
      <c r="D3889" s="56">
        <v>1</v>
      </c>
      <c r="E3889" s="56">
        <v>1</v>
      </c>
      <c r="F3889" s="56">
        <v>1</v>
      </c>
      <c r="G3889" s="56">
        <v>1</v>
      </c>
      <c r="H3889" s="56">
        <v>1</v>
      </c>
      <c r="I3889" s="56">
        <v>1</v>
      </c>
      <c r="J3889" s="56">
        <v>1</v>
      </c>
      <c r="K3889" s="56">
        <v>1</v>
      </c>
      <c r="L3889" s="56">
        <v>1</v>
      </c>
      <c r="M3889" s="56">
        <v>1</v>
      </c>
      <c r="N3889" s="56">
        <v>1</v>
      </c>
      <c r="O3889" s="56">
        <v>1</v>
      </c>
      <c r="P3889" s="68"/>
      <c r="Q3889" s="62"/>
    </row>
    <row r="3890" spans="1:17" ht="15.75" thickTop="1" x14ac:dyDescent="0.25">
      <c r="A3890" t="str">
        <f t="shared" si="60"/>
        <v>218515185</v>
      </c>
      <c r="B3890" s="74">
        <v>218515185</v>
      </c>
      <c r="C3890" s="65" t="s">
        <v>1958</v>
      </c>
      <c r="D3890" s="41">
        <v>3</v>
      </c>
      <c r="E3890" s="41">
        <v>3</v>
      </c>
      <c r="F3890" s="41">
        <v>3</v>
      </c>
      <c r="G3890" s="41">
        <v>3</v>
      </c>
      <c r="H3890" s="41">
        <v>3</v>
      </c>
      <c r="I3890" s="41">
        <v>3</v>
      </c>
      <c r="J3890" s="41">
        <v>3</v>
      </c>
      <c r="K3890" s="41">
        <v>3</v>
      </c>
      <c r="L3890" s="41">
        <v>3</v>
      </c>
      <c r="M3890" s="41">
        <v>3</v>
      </c>
      <c r="N3890" s="41">
        <v>3</v>
      </c>
      <c r="O3890" s="41">
        <v>3</v>
      </c>
      <c r="P3890" s="65">
        <f>SUM(D3890:O3890)</f>
        <v>36</v>
      </c>
      <c r="Q3890" s="67">
        <f>P3890/36</f>
        <v>1</v>
      </c>
    </row>
    <row r="3891" spans="1:17" x14ac:dyDescent="0.25">
      <c r="A3891" t="str">
        <f t="shared" si="60"/>
        <v>Enero - Junio</v>
      </c>
      <c r="B3891" s="72" t="s">
        <v>2341</v>
      </c>
      <c r="D3891" s="63">
        <v>1</v>
      </c>
      <c r="E3891" s="63">
        <v>1</v>
      </c>
      <c r="F3891" s="63">
        <v>1</v>
      </c>
      <c r="G3891" s="63">
        <v>1</v>
      </c>
      <c r="H3891" s="63">
        <v>1</v>
      </c>
      <c r="I3891" s="63">
        <v>1</v>
      </c>
      <c r="J3891" s="63">
        <v>1</v>
      </c>
      <c r="K3891" s="63">
        <v>1</v>
      </c>
      <c r="L3891" s="63">
        <v>1</v>
      </c>
      <c r="M3891" s="63">
        <v>1</v>
      </c>
      <c r="N3891" s="63">
        <v>1</v>
      </c>
      <c r="O3891" s="63">
        <v>1</v>
      </c>
      <c r="Q3891" s="61"/>
    </row>
    <row r="3892" spans="1:17" x14ac:dyDescent="0.25">
      <c r="A3892" t="str">
        <f t="shared" si="60"/>
        <v>Enero - Marzo</v>
      </c>
      <c r="B3892" s="72" t="s">
        <v>2301</v>
      </c>
      <c r="D3892" s="63">
        <v>1</v>
      </c>
      <c r="E3892" s="63">
        <v>1</v>
      </c>
      <c r="F3892" s="63">
        <v>1</v>
      </c>
      <c r="G3892" s="63">
        <v>1</v>
      </c>
      <c r="H3892" s="63">
        <v>1</v>
      </c>
      <c r="I3892" s="63">
        <v>1</v>
      </c>
      <c r="J3892" s="63">
        <v>1</v>
      </c>
      <c r="K3892" s="63">
        <v>1</v>
      </c>
      <c r="L3892" s="63">
        <v>1</v>
      </c>
      <c r="M3892" s="63">
        <v>1</v>
      </c>
      <c r="N3892" s="63">
        <v>1</v>
      </c>
      <c r="O3892" s="63">
        <v>1</v>
      </c>
      <c r="Q3892" s="61"/>
    </row>
    <row r="3893" spans="1:17" ht="15.75" thickBot="1" x14ac:dyDescent="0.3">
      <c r="A3893" t="str">
        <f t="shared" si="60"/>
        <v>Enero - Septiembre</v>
      </c>
      <c r="B3893" s="73" t="s">
        <v>2344</v>
      </c>
      <c r="C3893" s="68"/>
      <c r="D3893" s="56">
        <v>1</v>
      </c>
      <c r="E3893" s="56">
        <v>1</v>
      </c>
      <c r="F3893" s="56">
        <v>1</v>
      </c>
      <c r="G3893" s="56">
        <v>1</v>
      </c>
      <c r="H3893" s="56">
        <v>1</v>
      </c>
      <c r="I3893" s="56">
        <v>1</v>
      </c>
      <c r="J3893" s="56">
        <v>1</v>
      </c>
      <c r="K3893" s="56">
        <v>1</v>
      </c>
      <c r="L3893" s="56">
        <v>1</v>
      </c>
      <c r="M3893" s="56">
        <v>1</v>
      </c>
      <c r="N3893" s="56">
        <v>1</v>
      </c>
      <c r="O3893" s="56">
        <v>1</v>
      </c>
      <c r="P3893" s="68"/>
      <c r="Q3893" s="62"/>
    </row>
    <row r="3894" spans="1:17" ht="15.75" thickTop="1" x14ac:dyDescent="0.25">
      <c r="A3894" t="str">
        <f t="shared" si="60"/>
        <v>218518785</v>
      </c>
      <c r="B3894" s="74">
        <v>218518785</v>
      </c>
      <c r="C3894" s="65" t="s">
        <v>1960</v>
      </c>
      <c r="D3894" s="41">
        <v>3</v>
      </c>
      <c r="E3894" s="41">
        <v>3</v>
      </c>
      <c r="F3894" s="41">
        <v>3</v>
      </c>
      <c r="G3894" s="41">
        <v>3</v>
      </c>
      <c r="H3894" s="41">
        <v>3</v>
      </c>
      <c r="I3894" s="41">
        <v>2</v>
      </c>
      <c r="J3894" s="41">
        <v>3</v>
      </c>
      <c r="K3894" s="41">
        <v>3</v>
      </c>
      <c r="L3894" s="41">
        <v>3</v>
      </c>
      <c r="M3894" s="41">
        <v>3</v>
      </c>
      <c r="N3894" s="41">
        <v>3</v>
      </c>
      <c r="O3894" s="41">
        <v>3</v>
      </c>
      <c r="P3894" s="65">
        <f>SUM(D3894:O3894)</f>
        <v>35</v>
      </c>
      <c r="Q3894" s="67">
        <f>P3894/36</f>
        <v>0.97222222222222221</v>
      </c>
    </row>
    <row r="3895" spans="1:17" x14ac:dyDescent="0.25">
      <c r="A3895" t="str">
        <f t="shared" si="60"/>
        <v>Enero - Junio</v>
      </c>
      <c r="B3895" s="72" t="s">
        <v>2341</v>
      </c>
      <c r="D3895" s="63">
        <v>1</v>
      </c>
      <c r="E3895" s="63">
        <v>1</v>
      </c>
      <c r="F3895" s="63">
        <v>1</v>
      </c>
      <c r="G3895" s="63">
        <v>1</v>
      </c>
      <c r="H3895" s="63">
        <v>1</v>
      </c>
      <c r="I3895" s="63">
        <v>1</v>
      </c>
      <c r="J3895" s="63">
        <v>1</v>
      </c>
      <c r="K3895" s="63">
        <v>1</v>
      </c>
      <c r="L3895" s="63">
        <v>1</v>
      </c>
      <c r="M3895" s="63">
        <v>1</v>
      </c>
      <c r="N3895" s="63">
        <v>1</v>
      </c>
      <c r="O3895" s="63">
        <v>1</v>
      </c>
      <c r="Q3895" s="61"/>
    </row>
    <row r="3896" spans="1:17" x14ac:dyDescent="0.25">
      <c r="A3896" t="str">
        <f t="shared" si="60"/>
        <v>Enero - Marzo</v>
      </c>
      <c r="B3896" s="72" t="s">
        <v>2301</v>
      </c>
      <c r="D3896" s="63">
        <v>1</v>
      </c>
      <c r="E3896" s="63">
        <v>1</v>
      </c>
      <c r="F3896" s="63">
        <v>1</v>
      </c>
      <c r="G3896" s="63">
        <v>1</v>
      </c>
      <c r="H3896" s="63">
        <v>1</v>
      </c>
      <c r="I3896" s="63">
        <v>0</v>
      </c>
      <c r="J3896" s="63">
        <v>1</v>
      </c>
      <c r="K3896" s="63">
        <v>1</v>
      </c>
      <c r="L3896" s="63">
        <v>1</v>
      </c>
      <c r="M3896" s="63">
        <v>1</v>
      </c>
      <c r="N3896" s="63">
        <v>1</v>
      </c>
      <c r="O3896" s="63">
        <v>1</v>
      </c>
      <c r="Q3896" s="61"/>
    </row>
    <row r="3897" spans="1:17" ht="15.75" thickBot="1" x14ac:dyDescent="0.3">
      <c r="A3897" t="str">
        <f t="shared" si="60"/>
        <v>Enero - Septiembre</v>
      </c>
      <c r="B3897" s="73" t="s">
        <v>2344</v>
      </c>
      <c r="C3897" s="68"/>
      <c r="D3897" s="56">
        <v>1</v>
      </c>
      <c r="E3897" s="56">
        <v>1</v>
      </c>
      <c r="F3897" s="56">
        <v>1</v>
      </c>
      <c r="G3897" s="56">
        <v>1</v>
      </c>
      <c r="H3897" s="56">
        <v>1</v>
      </c>
      <c r="I3897" s="56">
        <v>1</v>
      </c>
      <c r="J3897" s="56">
        <v>1</v>
      </c>
      <c r="K3897" s="56">
        <v>1</v>
      </c>
      <c r="L3897" s="56">
        <v>1</v>
      </c>
      <c r="M3897" s="56">
        <v>1</v>
      </c>
      <c r="N3897" s="56">
        <v>1</v>
      </c>
      <c r="O3897" s="56">
        <v>1</v>
      </c>
      <c r="P3897" s="68"/>
      <c r="Q3897" s="62"/>
    </row>
    <row r="3898" spans="1:17" ht="15.75" thickTop="1" x14ac:dyDescent="0.25">
      <c r="A3898" t="str">
        <f t="shared" si="60"/>
        <v>218519585</v>
      </c>
      <c r="B3898" s="74">
        <v>218519585</v>
      </c>
      <c r="C3898" s="65" t="s">
        <v>1962</v>
      </c>
      <c r="D3898" s="41">
        <v>3</v>
      </c>
      <c r="E3898" s="41">
        <v>3</v>
      </c>
      <c r="F3898" s="41">
        <v>0</v>
      </c>
      <c r="G3898" s="41">
        <v>3</v>
      </c>
      <c r="H3898" s="41">
        <v>3</v>
      </c>
      <c r="I3898" s="41">
        <v>3</v>
      </c>
      <c r="J3898" s="41">
        <v>0</v>
      </c>
      <c r="K3898" s="41">
        <v>3</v>
      </c>
      <c r="L3898" s="41">
        <v>2</v>
      </c>
      <c r="M3898" s="41">
        <v>3</v>
      </c>
      <c r="N3898" s="41">
        <v>3</v>
      </c>
      <c r="O3898" s="41">
        <v>0</v>
      </c>
      <c r="P3898" s="65">
        <f>SUM(D3898:O3898)</f>
        <v>26</v>
      </c>
      <c r="Q3898" s="67">
        <f>P3898/36</f>
        <v>0.72222222222222221</v>
      </c>
    </row>
    <row r="3899" spans="1:17" x14ac:dyDescent="0.25">
      <c r="A3899" t="str">
        <f t="shared" si="60"/>
        <v>Enero - Junio</v>
      </c>
      <c r="B3899" s="72" t="s">
        <v>2341</v>
      </c>
      <c r="D3899" s="63">
        <v>1</v>
      </c>
      <c r="E3899" s="63">
        <v>1</v>
      </c>
      <c r="F3899" s="63">
        <v>0</v>
      </c>
      <c r="G3899" s="63">
        <v>1</v>
      </c>
      <c r="H3899" s="63">
        <v>1</v>
      </c>
      <c r="I3899" s="63">
        <v>1</v>
      </c>
      <c r="J3899" s="63">
        <v>0</v>
      </c>
      <c r="K3899" s="63">
        <v>1</v>
      </c>
      <c r="L3899" s="63">
        <v>0</v>
      </c>
      <c r="M3899" s="63">
        <v>1</v>
      </c>
      <c r="N3899" s="63">
        <v>1</v>
      </c>
      <c r="O3899" s="63">
        <v>0</v>
      </c>
      <c r="Q3899" s="61"/>
    </row>
    <row r="3900" spans="1:17" x14ac:dyDescent="0.25">
      <c r="A3900" t="str">
        <f t="shared" si="60"/>
        <v>Enero - Marzo</v>
      </c>
      <c r="B3900" s="72" t="s">
        <v>2301</v>
      </c>
      <c r="D3900" s="63">
        <v>1</v>
      </c>
      <c r="E3900" s="63">
        <v>1</v>
      </c>
      <c r="F3900" s="63">
        <v>0</v>
      </c>
      <c r="G3900" s="63">
        <v>1</v>
      </c>
      <c r="H3900" s="63">
        <v>1</v>
      </c>
      <c r="I3900" s="63">
        <v>1</v>
      </c>
      <c r="J3900" s="63">
        <v>0</v>
      </c>
      <c r="K3900" s="63">
        <v>1</v>
      </c>
      <c r="L3900" s="63">
        <v>1</v>
      </c>
      <c r="M3900" s="63">
        <v>1</v>
      </c>
      <c r="N3900" s="63">
        <v>1</v>
      </c>
      <c r="O3900" s="63">
        <v>0</v>
      </c>
      <c r="Q3900" s="61"/>
    </row>
    <row r="3901" spans="1:17" ht="15.75" thickBot="1" x14ac:dyDescent="0.3">
      <c r="A3901" t="str">
        <f t="shared" si="60"/>
        <v>Enero - Septiembre</v>
      </c>
      <c r="B3901" s="73" t="s">
        <v>2344</v>
      </c>
      <c r="C3901" s="68"/>
      <c r="D3901" s="56">
        <v>1</v>
      </c>
      <c r="E3901" s="56">
        <v>1</v>
      </c>
      <c r="F3901" s="56">
        <v>0</v>
      </c>
      <c r="G3901" s="56">
        <v>1</v>
      </c>
      <c r="H3901" s="56">
        <v>1</v>
      </c>
      <c r="I3901" s="56">
        <v>1</v>
      </c>
      <c r="J3901" s="56">
        <v>0</v>
      </c>
      <c r="K3901" s="56">
        <v>1</v>
      </c>
      <c r="L3901" s="56">
        <v>1</v>
      </c>
      <c r="M3901" s="56">
        <v>1</v>
      </c>
      <c r="N3901" s="56">
        <v>1</v>
      </c>
      <c r="O3901" s="56">
        <v>0</v>
      </c>
      <c r="P3901" s="68"/>
      <c r="Q3901" s="62"/>
    </row>
    <row r="3902" spans="1:17" ht="15.75" thickTop="1" x14ac:dyDescent="0.25">
      <c r="A3902" t="str">
        <f t="shared" si="60"/>
        <v>218519785</v>
      </c>
      <c r="B3902" s="74">
        <v>218519785</v>
      </c>
      <c r="C3902" s="65" t="s">
        <v>1964</v>
      </c>
      <c r="D3902" s="41">
        <v>3</v>
      </c>
      <c r="E3902" s="41">
        <v>3</v>
      </c>
      <c r="F3902" s="41">
        <v>2</v>
      </c>
      <c r="G3902" s="41">
        <v>3</v>
      </c>
      <c r="H3902" s="41">
        <v>2</v>
      </c>
      <c r="I3902" s="41">
        <v>3</v>
      </c>
      <c r="J3902" s="41">
        <v>3</v>
      </c>
      <c r="K3902" s="41">
        <v>3</v>
      </c>
      <c r="L3902" s="41">
        <v>2</v>
      </c>
      <c r="M3902" s="41">
        <v>3</v>
      </c>
      <c r="N3902" s="41">
        <v>3</v>
      </c>
      <c r="O3902" s="41">
        <v>2</v>
      </c>
      <c r="P3902" s="65">
        <f>SUM(D3902:O3902)</f>
        <v>32</v>
      </c>
      <c r="Q3902" s="67">
        <f>P3902/36</f>
        <v>0.88888888888888884</v>
      </c>
    </row>
    <row r="3903" spans="1:17" x14ac:dyDescent="0.25">
      <c r="A3903" t="str">
        <f t="shared" si="60"/>
        <v>Enero - Junio</v>
      </c>
      <c r="B3903" s="72" t="s">
        <v>2341</v>
      </c>
      <c r="D3903" s="63">
        <v>1</v>
      </c>
      <c r="E3903" s="63">
        <v>1</v>
      </c>
      <c r="F3903" s="63">
        <v>1</v>
      </c>
      <c r="G3903" s="63">
        <v>1</v>
      </c>
      <c r="H3903" s="63">
        <v>1</v>
      </c>
      <c r="I3903" s="63">
        <v>1</v>
      </c>
      <c r="J3903" s="63">
        <v>1</v>
      </c>
      <c r="K3903" s="63">
        <v>1</v>
      </c>
      <c r="L3903" s="63">
        <v>1</v>
      </c>
      <c r="M3903" s="63">
        <v>1</v>
      </c>
      <c r="N3903" s="63">
        <v>1</v>
      </c>
      <c r="O3903" s="63">
        <v>1</v>
      </c>
      <c r="Q3903" s="61"/>
    </row>
    <row r="3904" spans="1:17" x14ac:dyDescent="0.25">
      <c r="A3904" t="str">
        <f t="shared" si="60"/>
        <v>Enero - Marzo</v>
      </c>
      <c r="B3904" s="72" t="s">
        <v>2301</v>
      </c>
      <c r="D3904" s="63">
        <v>1</v>
      </c>
      <c r="E3904" s="63">
        <v>1</v>
      </c>
      <c r="F3904" s="63">
        <v>0</v>
      </c>
      <c r="G3904" s="63">
        <v>1</v>
      </c>
      <c r="H3904" s="63">
        <v>0</v>
      </c>
      <c r="I3904" s="63">
        <v>1</v>
      </c>
      <c r="J3904" s="63">
        <v>1</v>
      </c>
      <c r="K3904" s="63">
        <v>1</v>
      </c>
      <c r="L3904" s="63">
        <v>0</v>
      </c>
      <c r="M3904" s="63">
        <v>1</v>
      </c>
      <c r="N3904" s="63">
        <v>1</v>
      </c>
      <c r="O3904" s="63">
        <v>0</v>
      </c>
      <c r="Q3904" s="61"/>
    </row>
    <row r="3905" spans="1:17" ht="15.75" thickBot="1" x14ac:dyDescent="0.3">
      <c r="A3905" t="str">
        <f t="shared" si="60"/>
        <v>Enero - Septiembre</v>
      </c>
      <c r="B3905" s="73" t="s">
        <v>2344</v>
      </c>
      <c r="C3905" s="68"/>
      <c r="D3905" s="56">
        <v>1</v>
      </c>
      <c r="E3905" s="56">
        <v>1</v>
      </c>
      <c r="F3905" s="56">
        <v>1</v>
      </c>
      <c r="G3905" s="56">
        <v>1</v>
      </c>
      <c r="H3905" s="56">
        <v>1</v>
      </c>
      <c r="I3905" s="56">
        <v>1</v>
      </c>
      <c r="J3905" s="56">
        <v>1</v>
      </c>
      <c r="K3905" s="56">
        <v>1</v>
      </c>
      <c r="L3905" s="56">
        <v>1</v>
      </c>
      <c r="M3905" s="56">
        <v>1</v>
      </c>
      <c r="N3905" s="56">
        <v>1</v>
      </c>
      <c r="O3905" s="56">
        <v>1</v>
      </c>
      <c r="P3905" s="68"/>
      <c r="Q3905" s="62"/>
    </row>
    <row r="3906" spans="1:17" ht="15.75" thickTop="1" x14ac:dyDescent="0.25">
      <c r="A3906" t="str">
        <f t="shared" si="60"/>
        <v>218525785</v>
      </c>
      <c r="B3906" s="74">
        <v>218525785</v>
      </c>
      <c r="C3906" s="65" t="s">
        <v>1966</v>
      </c>
      <c r="D3906" s="41">
        <v>3</v>
      </c>
      <c r="E3906" s="41">
        <v>3</v>
      </c>
      <c r="F3906" s="41">
        <v>3</v>
      </c>
      <c r="G3906" s="41">
        <v>3</v>
      </c>
      <c r="H3906" s="41">
        <v>3</v>
      </c>
      <c r="I3906" s="41">
        <v>3</v>
      </c>
      <c r="J3906" s="41">
        <v>0</v>
      </c>
      <c r="K3906" s="41">
        <v>3</v>
      </c>
      <c r="L3906" s="41">
        <v>3</v>
      </c>
      <c r="M3906" s="41">
        <v>3</v>
      </c>
      <c r="N3906" s="41">
        <v>3</v>
      </c>
      <c r="O3906" s="41">
        <v>3</v>
      </c>
      <c r="P3906" s="65">
        <f>SUM(D3906:O3906)</f>
        <v>33</v>
      </c>
      <c r="Q3906" s="67">
        <f>P3906/36</f>
        <v>0.91666666666666663</v>
      </c>
    </row>
    <row r="3907" spans="1:17" x14ac:dyDescent="0.25">
      <c r="A3907" t="str">
        <f t="shared" ref="A3907:A3970" si="61">TEXT(B3907,0)</f>
        <v>Enero - Junio</v>
      </c>
      <c r="B3907" s="72" t="s">
        <v>2341</v>
      </c>
      <c r="D3907" s="63">
        <v>1</v>
      </c>
      <c r="E3907" s="63">
        <v>1</v>
      </c>
      <c r="F3907" s="63">
        <v>1</v>
      </c>
      <c r="G3907" s="63">
        <v>1</v>
      </c>
      <c r="H3907" s="63">
        <v>1</v>
      </c>
      <c r="I3907" s="63">
        <v>1</v>
      </c>
      <c r="J3907" s="63">
        <v>0</v>
      </c>
      <c r="K3907" s="63">
        <v>1</v>
      </c>
      <c r="L3907" s="63">
        <v>1</v>
      </c>
      <c r="M3907" s="63">
        <v>1</v>
      </c>
      <c r="N3907" s="63">
        <v>1</v>
      </c>
      <c r="O3907" s="63">
        <v>1</v>
      </c>
      <c r="Q3907" s="61"/>
    </row>
    <row r="3908" spans="1:17" x14ac:dyDescent="0.25">
      <c r="A3908" t="str">
        <f t="shared" si="61"/>
        <v>Enero - Marzo</v>
      </c>
      <c r="B3908" s="72" t="s">
        <v>2301</v>
      </c>
      <c r="D3908" s="63">
        <v>1</v>
      </c>
      <c r="E3908" s="63">
        <v>1</v>
      </c>
      <c r="F3908" s="63">
        <v>1</v>
      </c>
      <c r="G3908" s="63">
        <v>1</v>
      </c>
      <c r="H3908" s="63">
        <v>1</v>
      </c>
      <c r="I3908" s="63">
        <v>1</v>
      </c>
      <c r="J3908" s="63">
        <v>0</v>
      </c>
      <c r="K3908" s="63">
        <v>1</v>
      </c>
      <c r="L3908" s="63">
        <v>1</v>
      </c>
      <c r="M3908" s="63">
        <v>1</v>
      </c>
      <c r="N3908" s="63">
        <v>1</v>
      </c>
      <c r="O3908" s="63">
        <v>1</v>
      </c>
      <c r="Q3908" s="61"/>
    </row>
    <row r="3909" spans="1:17" ht="15.75" thickBot="1" x14ac:dyDescent="0.3">
      <c r="A3909" t="str">
        <f t="shared" si="61"/>
        <v>Enero - Septiembre</v>
      </c>
      <c r="B3909" s="73" t="s">
        <v>2344</v>
      </c>
      <c r="C3909" s="68"/>
      <c r="D3909" s="56">
        <v>1</v>
      </c>
      <c r="E3909" s="56">
        <v>1</v>
      </c>
      <c r="F3909" s="56">
        <v>1</v>
      </c>
      <c r="G3909" s="56">
        <v>1</v>
      </c>
      <c r="H3909" s="56">
        <v>1</v>
      </c>
      <c r="I3909" s="56">
        <v>1</v>
      </c>
      <c r="J3909" s="56">
        <v>0</v>
      </c>
      <c r="K3909" s="56">
        <v>1</v>
      </c>
      <c r="L3909" s="56">
        <v>1</v>
      </c>
      <c r="M3909" s="56">
        <v>1</v>
      </c>
      <c r="N3909" s="56">
        <v>1</v>
      </c>
      <c r="O3909" s="56">
        <v>1</v>
      </c>
      <c r="P3909" s="68"/>
      <c r="Q3909" s="62"/>
    </row>
    <row r="3910" spans="1:17" ht="15.75" thickTop="1" x14ac:dyDescent="0.25">
      <c r="A3910" t="str">
        <f t="shared" si="61"/>
        <v>218525885</v>
      </c>
      <c r="B3910" s="74">
        <v>218525885</v>
      </c>
      <c r="C3910" s="65" t="s">
        <v>1968</v>
      </c>
      <c r="D3910" s="41">
        <v>3</v>
      </c>
      <c r="E3910" s="41">
        <v>2</v>
      </c>
      <c r="F3910" s="41">
        <v>0</v>
      </c>
      <c r="G3910" s="41">
        <v>3</v>
      </c>
      <c r="H3910" s="41">
        <v>3</v>
      </c>
      <c r="I3910" s="41">
        <v>3</v>
      </c>
      <c r="J3910" s="41">
        <v>1</v>
      </c>
      <c r="K3910" s="41">
        <v>3</v>
      </c>
      <c r="L3910" s="41">
        <v>0</v>
      </c>
      <c r="M3910" s="41">
        <v>3</v>
      </c>
      <c r="N3910" s="41">
        <v>3</v>
      </c>
      <c r="O3910" s="41">
        <v>3</v>
      </c>
      <c r="P3910" s="65">
        <f>SUM(D3910:O3910)</f>
        <v>27</v>
      </c>
      <c r="Q3910" s="67">
        <f>P3910/36</f>
        <v>0.75</v>
      </c>
    </row>
    <row r="3911" spans="1:17" x14ac:dyDescent="0.25">
      <c r="A3911" t="str">
        <f t="shared" si="61"/>
        <v>Enero - Junio</v>
      </c>
      <c r="B3911" s="72" t="s">
        <v>2341</v>
      </c>
      <c r="D3911" s="63">
        <v>1</v>
      </c>
      <c r="E3911" s="63">
        <v>1</v>
      </c>
      <c r="F3911" s="63">
        <v>0</v>
      </c>
      <c r="G3911" s="63">
        <v>1</v>
      </c>
      <c r="H3911" s="63">
        <v>1</v>
      </c>
      <c r="I3911" s="63">
        <v>1</v>
      </c>
      <c r="J3911" s="63">
        <v>0</v>
      </c>
      <c r="K3911" s="63">
        <v>1</v>
      </c>
      <c r="L3911" s="63">
        <v>0</v>
      </c>
      <c r="M3911" s="63">
        <v>1</v>
      </c>
      <c r="N3911" s="63">
        <v>1</v>
      </c>
      <c r="O3911" s="63">
        <v>1</v>
      </c>
      <c r="Q3911" s="61"/>
    </row>
    <row r="3912" spans="1:17" x14ac:dyDescent="0.25">
      <c r="A3912" t="str">
        <f t="shared" si="61"/>
        <v>Enero - Marzo</v>
      </c>
      <c r="B3912" s="72" t="s">
        <v>2301</v>
      </c>
      <c r="D3912" s="63">
        <v>1</v>
      </c>
      <c r="E3912" s="63">
        <v>1</v>
      </c>
      <c r="F3912" s="63">
        <v>0</v>
      </c>
      <c r="G3912" s="63">
        <v>1</v>
      </c>
      <c r="H3912" s="63">
        <v>1</v>
      </c>
      <c r="I3912" s="63">
        <v>1</v>
      </c>
      <c r="J3912" s="63">
        <v>0</v>
      </c>
      <c r="K3912" s="63">
        <v>1</v>
      </c>
      <c r="L3912" s="63">
        <v>0</v>
      </c>
      <c r="M3912" s="63">
        <v>1</v>
      </c>
      <c r="N3912" s="63">
        <v>1</v>
      </c>
      <c r="O3912" s="63">
        <v>1</v>
      </c>
      <c r="Q3912" s="61"/>
    </row>
    <row r="3913" spans="1:17" ht="15.75" thickBot="1" x14ac:dyDescent="0.3">
      <c r="A3913" t="str">
        <f t="shared" si="61"/>
        <v>Enero - Septiembre</v>
      </c>
      <c r="B3913" s="73" t="s">
        <v>2344</v>
      </c>
      <c r="C3913" s="68"/>
      <c r="D3913" s="56">
        <v>1</v>
      </c>
      <c r="E3913" s="56">
        <v>0</v>
      </c>
      <c r="F3913" s="56">
        <v>0</v>
      </c>
      <c r="G3913" s="56">
        <v>1</v>
      </c>
      <c r="H3913" s="56">
        <v>1</v>
      </c>
      <c r="I3913" s="56">
        <v>1</v>
      </c>
      <c r="J3913" s="56">
        <v>1</v>
      </c>
      <c r="K3913" s="56">
        <v>1</v>
      </c>
      <c r="L3913" s="56">
        <v>0</v>
      </c>
      <c r="M3913" s="56">
        <v>1</v>
      </c>
      <c r="N3913" s="56">
        <v>1</v>
      </c>
      <c r="O3913" s="56">
        <v>1</v>
      </c>
      <c r="P3913" s="68"/>
      <c r="Q3913" s="62"/>
    </row>
    <row r="3914" spans="1:17" ht="15.75" thickTop="1" x14ac:dyDescent="0.25">
      <c r="A3914" t="str">
        <f t="shared" si="61"/>
        <v>218541885</v>
      </c>
      <c r="B3914" s="74">
        <v>218541885</v>
      </c>
      <c r="C3914" s="65" t="s">
        <v>1970</v>
      </c>
      <c r="D3914" s="41">
        <v>3</v>
      </c>
      <c r="E3914" s="41">
        <v>3</v>
      </c>
      <c r="F3914" s="41">
        <v>3</v>
      </c>
      <c r="G3914" s="41">
        <v>3</v>
      </c>
      <c r="H3914" s="41">
        <v>3</v>
      </c>
      <c r="I3914" s="41">
        <v>3</v>
      </c>
      <c r="J3914" s="41">
        <v>3</v>
      </c>
      <c r="K3914" s="41">
        <v>3</v>
      </c>
      <c r="L3914" s="41">
        <v>3</v>
      </c>
      <c r="M3914" s="41">
        <v>3</v>
      </c>
      <c r="N3914" s="41">
        <v>3</v>
      </c>
      <c r="O3914" s="41">
        <v>3</v>
      </c>
      <c r="P3914" s="65">
        <f>SUM(D3914:O3914)</f>
        <v>36</v>
      </c>
      <c r="Q3914" s="67">
        <f>P3914/36</f>
        <v>1</v>
      </c>
    </row>
    <row r="3915" spans="1:17" x14ac:dyDescent="0.25">
      <c r="A3915" t="str">
        <f t="shared" si="61"/>
        <v>Enero - Junio</v>
      </c>
      <c r="B3915" s="72" t="s">
        <v>2341</v>
      </c>
      <c r="D3915" s="63">
        <v>1</v>
      </c>
      <c r="E3915" s="63">
        <v>1</v>
      </c>
      <c r="F3915" s="63">
        <v>1</v>
      </c>
      <c r="G3915" s="63">
        <v>1</v>
      </c>
      <c r="H3915" s="63">
        <v>1</v>
      </c>
      <c r="I3915" s="63">
        <v>1</v>
      </c>
      <c r="J3915" s="63">
        <v>1</v>
      </c>
      <c r="K3915" s="63">
        <v>1</v>
      </c>
      <c r="L3915" s="63">
        <v>1</v>
      </c>
      <c r="M3915" s="63">
        <v>1</v>
      </c>
      <c r="N3915" s="63">
        <v>1</v>
      </c>
      <c r="O3915" s="63">
        <v>1</v>
      </c>
      <c r="Q3915" s="61"/>
    </row>
    <row r="3916" spans="1:17" x14ac:dyDescent="0.25">
      <c r="A3916" t="str">
        <f t="shared" si="61"/>
        <v>Enero - Marzo</v>
      </c>
      <c r="B3916" s="72" t="s">
        <v>2301</v>
      </c>
      <c r="D3916" s="63">
        <v>1</v>
      </c>
      <c r="E3916" s="63">
        <v>1</v>
      </c>
      <c r="F3916" s="63">
        <v>1</v>
      </c>
      <c r="G3916" s="63">
        <v>1</v>
      </c>
      <c r="H3916" s="63">
        <v>1</v>
      </c>
      <c r="I3916" s="63">
        <v>1</v>
      </c>
      <c r="J3916" s="63">
        <v>1</v>
      </c>
      <c r="K3916" s="63">
        <v>1</v>
      </c>
      <c r="L3916" s="63">
        <v>1</v>
      </c>
      <c r="M3916" s="63">
        <v>1</v>
      </c>
      <c r="N3916" s="63">
        <v>1</v>
      </c>
      <c r="O3916" s="63">
        <v>1</v>
      </c>
      <c r="Q3916" s="61"/>
    </row>
    <row r="3917" spans="1:17" ht="15.75" thickBot="1" x14ac:dyDescent="0.3">
      <c r="A3917" t="str">
        <f t="shared" si="61"/>
        <v>Enero - Septiembre</v>
      </c>
      <c r="B3917" s="73" t="s">
        <v>2344</v>
      </c>
      <c r="C3917" s="68"/>
      <c r="D3917" s="56">
        <v>1</v>
      </c>
      <c r="E3917" s="56">
        <v>1</v>
      </c>
      <c r="F3917" s="56">
        <v>1</v>
      </c>
      <c r="G3917" s="56">
        <v>1</v>
      </c>
      <c r="H3917" s="56">
        <v>1</v>
      </c>
      <c r="I3917" s="56">
        <v>1</v>
      </c>
      <c r="J3917" s="56">
        <v>1</v>
      </c>
      <c r="K3917" s="56">
        <v>1</v>
      </c>
      <c r="L3917" s="56">
        <v>1</v>
      </c>
      <c r="M3917" s="56">
        <v>1</v>
      </c>
      <c r="N3917" s="56">
        <v>1</v>
      </c>
      <c r="O3917" s="56">
        <v>1</v>
      </c>
      <c r="P3917" s="68"/>
      <c r="Q3917" s="62"/>
    </row>
    <row r="3918" spans="1:17" ht="15.75" thickTop="1" x14ac:dyDescent="0.25">
      <c r="A3918" t="str">
        <f t="shared" si="61"/>
        <v>218552385</v>
      </c>
      <c r="B3918" s="74">
        <v>218552385</v>
      </c>
      <c r="C3918" s="65" t="s">
        <v>1972</v>
      </c>
      <c r="D3918" s="41">
        <v>3</v>
      </c>
      <c r="E3918" s="41">
        <v>3</v>
      </c>
      <c r="F3918" s="41">
        <v>3</v>
      </c>
      <c r="G3918" s="41">
        <v>3</v>
      </c>
      <c r="H3918" s="41">
        <v>3</v>
      </c>
      <c r="I3918" s="41">
        <v>3</v>
      </c>
      <c r="J3918" s="41">
        <v>3</v>
      </c>
      <c r="K3918" s="41">
        <v>3</v>
      </c>
      <c r="L3918" s="41">
        <v>3</v>
      </c>
      <c r="M3918" s="41">
        <v>3</v>
      </c>
      <c r="N3918" s="41">
        <v>3</v>
      </c>
      <c r="O3918" s="41">
        <v>3</v>
      </c>
      <c r="P3918" s="65">
        <f>SUM(D3918:O3918)</f>
        <v>36</v>
      </c>
      <c r="Q3918" s="67">
        <f>P3918/36</f>
        <v>1</v>
      </c>
    </row>
    <row r="3919" spans="1:17" x14ac:dyDescent="0.25">
      <c r="A3919" t="str">
        <f t="shared" si="61"/>
        <v>Enero - Junio</v>
      </c>
      <c r="B3919" s="72" t="s">
        <v>2341</v>
      </c>
      <c r="D3919" s="63">
        <v>1</v>
      </c>
      <c r="E3919" s="63">
        <v>1</v>
      </c>
      <c r="F3919" s="63">
        <v>1</v>
      </c>
      <c r="G3919" s="63">
        <v>1</v>
      </c>
      <c r="H3919" s="63">
        <v>1</v>
      </c>
      <c r="I3919" s="63">
        <v>1</v>
      </c>
      <c r="J3919" s="63">
        <v>1</v>
      </c>
      <c r="K3919" s="63">
        <v>1</v>
      </c>
      <c r="L3919" s="63">
        <v>1</v>
      </c>
      <c r="M3919" s="63">
        <v>1</v>
      </c>
      <c r="N3919" s="63">
        <v>1</v>
      </c>
      <c r="O3919" s="63">
        <v>1</v>
      </c>
      <c r="Q3919" s="61"/>
    </row>
    <row r="3920" spans="1:17" x14ac:dyDescent="0.25">
      <c r="A3920" t="str">
        <f t="shared" si="61"/>
        <v>Enero - Marzo</v>
      </c>
      <c r="B3920" s="72" t="s">
        <v>2301</v>
      </c>
      <c r="D3920" s="63">
        <v>1</v>
      </c>
      <c r="E3920" s="63">
        <v>1</v>
      </c>
      <c r="F3920" s="63">
        <v>1</v>
      </c>
      <c r="G3920" s="63">
        <v>1</v>
      </c>
      <c r="H3920" s="63">
        <v>1</v>
      </c>
      <c r="I3920" s="63">
        <v>1</v>
      </c>
      <c r="J3920" s="63">
        <v>1</v>
      </c>
      <c r="K3920" s="63">
        <v>1</v>
      </c>
      <c r="L3920" s="63">
        <v>1</v>
      </c>
      <c r="M3920" s="63">
        <v>1</v>
      </c>
      <c r="N3920" s="63">
        <v>1</v>
      </c>
      <c r="O3920" s="63">
        <v>1</v>
      </c>
      <c r="Q3920" s="61"/>
    </row>
    <row r="3921" spans="1:17" ht="15.75" thickBot="1" x14ac:dyDescent="0.3">
      <c r="A3921" t="str">
        <f t="shared" si="61"/>
        <v>Enero - Septiembre</v>
      </c>
      <c r="B3921" s="73" t="s">
        <v>2344</v>
      </c>
      <c r="C3921" s="68"/>
      <c r="D3921" s="56">
        <v>1</v>
      </c>
      <c r="E3921" s="56">
        <v>1</v>
      </c>
      <c r="F3921" s="56">
        <v>1</v>
      </c>
      <c r="G3921" s="56">
        <v>1</v>
      </c>
      <c r="H3921" s="56">
        <v>1</v>
      </c>
      <c r="I3921" s="56">
        <v>1</v>
      </c>
      <c r="J3921" s="56">
        <v>1</v>
      </c>
      <c r="K3921" s="56">
        <v>1</v>
      </c>
      <c r="L3921" s="56">
        <v>1</v>
      </c>
      <c r="M3921" s="56">
        <v>1</v>
      </c>
      <c r="N3921" s="56">
        <v>1</v>
      </c>
      <c r="O3921" s="56">
        <v>1</v>
      </c>
      <c r="P3921" s="68"/>
      <c r="Q3921" s="62"/>
    </row>
    <row r="3922" spans="1:17" ht="15.75" thickTop="1" x14ac:dyDescent="0.25">
      <c r="A3922" t="str">
        <f t="shared" si="61"/>
        <v>218552585</v>
      </c>
      <c r="B3922" s="74">
        <v>218552585</v>
      </c>
      <c r="C3922" s="65" t="s">
        <v>1974</v>
      </c>
      <c r="D3922" s="41">
        <v>3</v>
      </c>
      <c r="E3922" s="41">
        <v>3</v>
      </c>
      <c r="F3922" s="41">
        <v>3</v>
      </c>
      <c r="G3922" s="41">
        <v>3</v>
      </c>
      <c r="H3922" s="41">
        <v>3</v>
      </c>
      <c r="I3922" s="41">
        <v>3</v>
      </c>
      <c r="J3922" s="41">
        <v>3</v>
      </c>
      <c r="K3922" s="41">
        <v>3</v>
      </c>
      <c r="L3922" s="41">
        <v>3</v>
      </c>
      <c r="M3922" s="41">
        <v>3</v>
      </c>
      <c r="N3922" s="41">
        <v>3</v>
      </c>
      <c r="O3922" s="41">
        <v>3</v>
      </c>
      <c r="P3922" s="65">
        <f>SUM(D3922:O3922)</f>
        <v>36</v>
      </c>
      <c r="Q3922" s="67">
        <f>P3922/36</f>
        <v>1</v>
      </c>
    </row>
    <row r="3923" spans="1:17" x14ac:dyDescent="0.25">
      <c r="A3923" t="str">
        <f t="shared" si="61"/>
        <v>Enero - Junio</v>
      </c>
      <c r="B3923" s="72" t="s">
        <v>2341</v>
      </c>
      <c r="D3923" s="63">
        <v>1</v>
      </c>
      <c r="E3923" s="63">
        <v>1</v>
      </c>
      <c r="F3923" s="63">
        <v>1</v>
      </c>
      <c r="G3923" s="63">
        <v>1</v>
      </c>
      <c r="H3923" s="63">
        <v>1</v>
      </c>
      <c r="I3923" s="63">
        <v>1</v>
      </c>
      <c r="J3923" s="63">
        <v>1</v>
      </c>
      <c r="K3923" s="63">
        <v>1</v>
      </c>
      <c r="L3923" s="63">
        <v>1</v>
      </c>
      <c r="M3923" s="63">
        <v>1</v>
      </c>
      <c r="N3923" s="63">
        <v>1</v>
      </c>
      <c r="O3923" s="63">
        <v>1</v>
      </c>
      <c r="Q3923" s="61"/>
    </row>
    <row r="3924" spans="1:17" x14ac:dyDescent="0.25">
      <c r="A3924" t="str">
        <f t="shared" si="61"/>
        <v>Enero - Marzo</v>
      </c>
      <c r="B3924" s="72" t="s">
        <v>2301</v>
      </c>
      <c r="D3924" s="63">
        <v>1</v>
      </c>
      <c r="E3924" s="63">
        <v>1</v>
      </c>
      <c r="F3924" s="63">
        <v>1</v>
      </c>
      <c r="G3924" s="63">
        <v>1</v>
      </c>
      <c r="H3924" s="63">
        <v>1</v>
      </c>
      <c r="I3924" s="63">
        <v>1</v>
      </c>
      <c r="J3924" s="63">
        <v>1</v>
      </c>
      <c r="K3924" s="63">
        <v>1</v>
      </c>
      <c r="L3924" s="63">
        <v>1</v>
      </c>
      <c r="M3924" s="63">
        <v>1</v>
      </c>
      <c r="N3924" s="63">
        <v>1</v>
      </c>
      <c r="O3924" s="63">
        <v>1</v>
      </c>
      <c r="Q3924" s="61"/>
    </row>
    <row r="3925" spans="1:17" ht="15.75" thickBot="1" x14ac:dyDescent="0.3">
      <c r="A3925" t="str">
        <f t="shared" si="61"/>
        <v>Enero - Septiembre</v>
      </c>
      <c r="B3925" s="73" t="s">
        <v>2344</v>
      </c>
      <c r="C3925" s="68"/>
      <c r="D3925" s="56">
        <v>1</v>
      </c>
      <c r="E3925" s="56">
        <v>1</v>
      </c>
      <c r="F3925" s="56">
        <v>1</v>
      </c>
      <c r="G3925" s="56">
        <v>1</v>
      </c>
      <c r="H3925" s="56">
        <v>1</v>
      </c>
      <c r="I3925" s="56">
        <v>1</v>
      </c>
      <c r="J3925" s="56">
        <v>1</v>
      </c>
      <c r="K3925" s="56">
        <v>1</v>
      </c>
      <c r="L3925" s="56">
        <v>1</v>
      </c>
      <c r="M3925" s="56">
        <v>1</v>
      </c>
      <c r="N3925" s="56">
        <v>1</v>
      </c>
      <c r="O3925" s="56">
        <v>1</v>
      </c>
      <c r="P3925" s="68"/>
      <c r="Q3925" s="62"/>
    </row>
    <row r="3926" spans="1:17" ht="15.75" thickTop="1" x14ac:dyDescent="0.25">
      <c r="A3926" t="str">
        <f t="shared" si="61"/>
        <v>218552685</v>
      </c>
      <c r="B3926" s="74">
        <v>218552685</v>
      </c>
      <c r="C3926" s="65" t="s">
        <v>1976</v>
      </c>
      <c r="D3926" s="41">
        <v>3</v>
      </c>
      <c r="E3926" s="41">
        <v>3</v>
      </c>
      <c r="F3926" s="41">
        <v>3</v>
      </c>
      <c r="G3926" s="41">
        <v>3</v>
      </c>
      <c r="H3926" s="41">
        <v>3</v>
      </c>
      <c r="I3926" s="41">
        <v>3</v>
      </c>
      <c r="J3926" s="41">
        <v>3</v>
      </c>
      <c r="K3926" s="41">
        <v>3</v>
      </c>
      <c r="L3926" s="41">
        <v>3</v>
      </c>
      <c r="M3926" s="41">
        <v>3</v>
      </c>
      <c r="N3926" s="41">
        <v>3</v>
      </c>
      <c r="O3926" s="41">
        <v>3</v>
      </c>
      <c r="P3926" s="65">
        <f>SUM(D3926:O3926)</f>
        <v>36</v>
      </c>
      <c r="Q3926" s="67">
        <f>P3926/36</f>
        <v>1</v>
      </c>
    </row>
    <row r="3927" spans="1:17" x14ac:dyDescent="0.25">
      <c r="A3927" t="str">
        <f t="shared" si="61"/>
        <v>Enero - Junio</v>
      </c>
      <c r="B3927" s="72" t="s">
        <v>2341</v>
      </c>
      <c r="D3927" s="63">
        <v>1</v>
      </c>
      <c r="E3927" s="63">
        <v>1</v>
      </c>
      <c r="F3927" s="63">
        <v>1</v>
      </c>
      <c r="G3927" s="63">
        <v>1</v>
      </c>
      <c r="H3927" s="63">
        <v>1</v>
      </c>
      <c r="I3927" s="63">
        <v>1</v>
      </c>
      <c r="J3927" s="63">
        <v>1</v>
      </c>
      <c r="K3927" s="63">
        <v>1</v>
      </c>
      <c r="L3927" s="63">
        <v>1</v>
      </c>
      <c r="M3927" s="63">
        <v>1</v>
      </c>
      <c r="N3927" s="63">
        <v>1</v>
      </c>
      <c r="O3927" s="63">
        <v>1</v>
      </c>
      <c r="Q3927" s="61"/>
    </row>
    <row r="3928" spans="1:17" x14ac:dyDescent="0.25">
      <c r="A3928" t="str">
        <f t="shared" si="61"/>
        <v>Enero - Marzo</v>
      </c>
      <c r="B3928" s="72" t="s">
        <v>2301</v>
      </c>
      <c r="D3928" s="63">
        <v>1</v>
      </c>
      <c r="E3928" s="63">
        <v>1</v>
      </c>
      <c r="F3928" s="63">
        <v>1</v>
      </c>
      <c r="G3928" s="63">
        <v>1</v>
      </c>
      <c r="H3928" s="63">
        <v>1</v>
      </c>
      <c r="I3928" s="63">
        <v>1</v>
      </c>
      <c r="J3928" s="63">
        <v>1</v>
      </c>
      <c r="K3928" s="63">
        <v>1</v>
      </c>
      <c r="L3928" s="63">
        <v>1</v>
      </c>
      <c r="M3928" s="63">
        <v>1</v>
      </c>
      <c r="N3928" s="63">
        <v>1</v>
      </c>
      <c r="O3928" s="63">
        <v>1</v>
      </c>
      <c r="Q3928" s="61"/>
    </row>
    <row r="3929" spans="1:17" ht="15.75" thickBot="1" x14ac:dyDescent="0.3">
      <c r="A3929" t="str">
        <f t="shared" si="61"/>
        <v>Enero - Septiembre</v>
      </c>
      <c r="B3929" s="73" t="s">
        <v>2344</v>
      </c>
      <c r="C3929" s="68"/>
      <c r="D3929" s="56">
        <v>1</v>
      </c>
      <c r="E3929" s="56">
        <v>1</v>
      </c>
      <c r="F3929" s="56">
        <v>1</v>
      </c>
      <c r="G3929" s="56">
        <v>1</v>
      </c>
      <c r="H3929" s="56">
        <v>1</v>
      </c>
      <c r="I3929" s="56">
        <v>1</v>
      </c>
      <c r="J3929" s="56">
        <v>1</v>
      </c>
      <c r="K3929" s="56">
        <v>1</v>
      </c>
      <c r="L3929" s="56">
        <v>1</v>
      </c>
      <c r="M3929" s="56">
        <v>1</v>
      </c>
      <c r="N3929" s="56">
        <v>1</v>
      </c>
      <c r="O3929" s="56">
        <v>1</v>
      </c>
      <c r="P3929" s="68"/>
      <c r="Q3929" s="62"/>
    </row>
    <row r="3930" spans="1:17" ht="15.75" thickTop="1" x14ac:dyDescent="0.25">
      <c r="A3930" t="str">
        <f t="shared" si="61"/>
        <v>218552885</v>
      </c>
      <c r="B3930" s="74">
        <v>218552885</v>
      </c>
      <c r="C3930" s="65" t="s">
        <v>1978</v>
      </c>
      <c r="D3930" s="41">
        <v>3</v>
      </c>
      <c r="E3930" s="41">
        <v>3</v>
      </c>
      <c r="F3930" s="41">
        <v>3</v>
      </c>
      <c r="G3930" s="41">
        <v>3</v>
      </c>
      <c r="H3930" s="41">
        <v>2</v>
      </c>
      <c r="I3930" s="41">
        <v>3</v>
      </c>
      <c r="J3930" s="41">
        <v>3</v>
      </c>
      <c r="K3930" s="41">
        <v>3</v>
      </c>
      <c r="L3930" s="41">
        <v>3</v>
      </c>
      <c r="M3930" s="41">
        <v>3</v>
      </c>
      <c r="N3930" s="41">
        <v>3</v>
      </c>
      <c r="O3930" s="41">
        <v>3</v>
      </c>
      <c r="P3930" s="65">
        <f>SUM(D3930:O3930)</f>
        <v>35</v>
      </c>
      <c r="Q3930" s="67">
        <f>P3930/36</f>
        <v>0.97222222222222221</v>
      </c>
    </row>
    <row r="3931" spans="1:17" x14ac:dyDescent="0.25">
      <c r="A3931" t="str">
        <f t="shared" si="61"/>
        <v>Enero - Junio</v>
      </c>
      <c r="B3931" s="72" t="s">
        <v>2341</v>
      </c>
      <c r="D3931" s="63">
        <v>1</v>
      </c>
      <c r="E3931" s="63">
        <v>1</v>
      </c>
      <c r="F3931" s="63">
        <v>1</v>
      </c>
      <c r="G3931" s="63">
        <v>1</v>
      </c>
      <c r="H3931" s="63">
        <v>1</v>
      </c>
      <c r="I3931" s="63">
        <v>1</v>
      </c>
      <c r="J3931" s="63">
        <v>1</v>
      </c>
      <c r="K3931" s="63">
        <v>1</v>
      </c>
      <c r="L3931" s="63">
        <v>1</v>
      </c>
      <c r="M3931" s="63">
        <v>1</v>
      </c>
      <c r="N3931" s="63">
        <v>1</v>
      </c>
      <c r="O3931" s="63">
        <v>1</v>
      </c>
      <c r="Q3931" s="61"/>
    </row>
    <row r="3932" spans="1:17" x14ac:dyDescent="0.25">
      <c r="A3932" t="str">
        <f t="shared" si="61"/>
        <v>Enero - Marzo</v>
      </c>
      <c r="B3932" s="72" t="s">
        <v>2301</v>
      </c>
      <c r="D3932" s="63">
        <v>1</v>
      </c>
      <c r="E3932" s="63">
        <v>1</v>
      </c>
      <c r="F3932" s="63">
        <v>1</v>
      </c>
      <c r="G3932" s="63">
        <v>1</v>
      </c>
      <c r="H3932" s="63">
        <v>0</v>
      </c>
      <c r="I3932" s="63">
        <v>1</v>
      </c>
      <c r="J3932" s="63">
        <v>1</v>
      </c>
      <c r="K3932" s="63">
        <v>1</v>
      </c>
      <c r="L3932" s="63">
        <v>1</v>
      </c>
      <c r="M3932" s="63">
        <v>1</v>
      </c>
      <c r="N3932" s="63">
        <v>1</v>
      </c>
      <c r="O3932" s="63">
        <v>1</v>
      </c>
      <c r="Q3932" s="61"/>
    </row>
    <row r="3933" spans="1:17" ht="15.75" thickBot="1" x14ac:dyDescent="0.3">
      <c r="A3933" t="str">
        <f t="shared" si="61"/>
        <v>Enero - Septiembre</v>
      </c>
      <c r="B3933" s="73" t="s">
        <v>2344</v>
      </c>
      <c r="C3933" s="68"/>
      <c r="D3933" s="56">
        <v>1</v>
      </c>
      <c r="E3933" s="56">
        <v>1</v>
      </c>
      <c r="F3933" s="56">
        <v>1</v>
      </c>
      <c r="G3933" s="56">
        <v>1</v>
      </c>
      <c r="H3933" s="56">
        <v>1</v>
      </c>
      <c r="I3933" s="56">
        <v>1</v>
      </c>
      <c r="J3933" s="56">
        <v>1</v>
      </c>
      <c r="K3933" s="56">
        <v>1</v>
      </c>
      <c r="L3933" s="56">
        <v>1</v>
      </c>
      <c r="M3933" s="56">
        <v>1</v>
      </c>
      <c r="N3933" s="56">
        <v>1</v>
      </c>
      <c r="O3933" s="56">
        <v>1</v>
      </c>
      <c r="P3933" s="68"/>
      <c r="Q3933" s="62"/>
    </row>
    <row r="3934" spans="1:17" ht="15.75" thickTop="1" x14ac:dyDescent="0.25">
      <c r="A3934" t="str">
        <f t="shared" si="61"/>
        <v>218554385</v>
      </c>
      <c r="B3934" s="74">
        <v>218554385</v>
      </c>
      <c r="C3934" s="65" t="s">
        <v>1980</v>
      </c>
      <c r="D3934" s="41">
        <v>3</v>
      </c>
      <c r="E3934" s="41">
        <v>3</v>
      </c>
      <c r="F3934" s="41">
        <v>3</v>
      </c>
      <c r="G3934" s="41">
        <v>3</v>
      </c>
      <c r="H3934" s="41">
        <v>3</v>
      </c>
      <c r="I3934" s="41">
        <v>3</v>
      </c>
      <c r="J3934" s="41">
        <v>3</v>
      </c>
      <c r="K3934" s="41">
        <v>3</v>
      </c>
      <c r="L3934" s="41">
        <v>3</v>
      </c>
      <c r="M3934" s="41">
        <v>3</v>
      </c>
      <c r="N3934" s="41">
        <v>3</v>
      </c>
      <c r="O3934" s="41">
        <v>3</v>
      </c>
      <c r="P3934" s="65">
        <f>SUM(D3934:O3934)</f>
        <v>36</v>
      </c>
      <c r="Q3934" s="67">
        <f>P3934/36</f>
        <v>1</v>
      </c>
    </row>
    <row r="3935" spans="1:17" x14ac:dyDescent="0.25">
      <c r="A3935" t="str">
        <f t="shared" si="61"/>
        <v>Enero - Junio</v>
      </c>
      <c r="B3935" s="72" t="s">
        <v>2341</v>
      </c>
      <c r="D3935" s="63">
        <v>1</v>
      </c>
      <c r="E3935" s="63">
        <v>1</v>
      </c>
      <c r="F3935" s="63">
        <v>1</v>
      </c>
      <c r="G3935" s="63">
        <v>1</v>
      </c>
      <c r="H3935" s="63">
        <v>1</v>
      </c>
      <c r="I3935" s="63">
        <v>1</v>
      </c>
      <c r="J3935" s="63">
        <v>1</v>
      </c>
      <c r="K3935" s="63">
        <v>1</v>
      </c>
      <c r="L3935" s="63">
        <v>1</v>
      </c>
      <c r="M3935" s="63">
        <v>1</v>
      </c>
      <c r="N3935" s="63">
        <v>1</v>
      </c>
      <c r="O3935" s="63">
        <v>1</v>
      </c>
      <c r="Q3935" s="61"/>
    </row>
    <row r="3936" spans="1:17" x14ac:dyDescent="0.25">
      <c r="A3936" t="str">
        <f t="shared" si="61"/>
        <v>Enero - Marzo</v>
      </c>
      <c r="B3936" s="72" t="s">
        <v>2301</v>
      </c>
      <c r="D3936" s="63">
        <v>1</v>
      </c>
      <c r="E3936" s="63">
        <v>1</v>
      </c>
      <c r="F3936" s="63">
        <v>1</v>
      </c>
      <c r="G3936" s="63">
        <v>1</v>
      </c>
      <c r="H3936" s="63">
        <v>1</v>
      </c>
      <c r="I3936" s="63">
        <v>1</v>
      </c>
      <c r="J3936" s="63">
        <v>1</v>
      </c>
      <c r="K3936" s="63">
        <v>1</v>
      </c>
      <c r="L3936" s="63">
        <v>1</v>
      </c>
      <c r="M3936" s="63">
        <v>1</v>
      </c>
      <c r="N3936" s="63">
        <v>1</v>
      </c>
      <c r="O3936" s="63">
        <v>1</v>
      </c>
      <c r="Q3936" s="61"/>
    </row>
    <row r="3937" spans="1:17" ht="15.75" thickBot="1" x14ac:dyDescent="0.3">
      <c r="A3937" t="str">
        <f t="shared" si="61"/>
        <v>Enero - Septiembre</v>
      </c>
      <c r="B3937" s="73" t="s">
        <v>2344</v>
      </c>
      <c r="C3937" s="68"/>
      <c r="D3937" s="56">
        <v>1</v>
      </c>
      <c r="E3937" s="56">
        <v>1</v>
      </c>
      <c r="F3937" s="56">
        <v>1</v>
      </c>
      <c r="G3937" s="56">
        <v>1</v>
      </c>
      <c r="H3937" s="56">
        <v>1</v>
      </c>
      <c r="I3937" s="56">
        <v>1</v>
      </c>
      <c r="J3937" s="56">
        <v>1</v>
      </c>
      <c r="K3937" s="56">
        <v>1</v>
      </c>
      <c r="L3937" s="56">
        <v>1</v>
      </c>
      <c r="M3937" s="56">
        <v>1</v>
      </c>
      <c r="N3937" s="56">
        <v>1</v>
      </c>
      <c r="O3937" s="56">
        <v>1</v>
      </c>
      <c r="P3937" s="68"/>
      <c r="Q3937" s="62"/>
    </row>
    <row r="3938" spans="1:17" ht="15.75" thickTop="1" x14ac:dyDescent="0.25">
      <c r="A3938" t="str">
        <f t="shared" si="61"/>
        <v>218568385</v>
      </c>
      <c r="B3938" s="74">
        <v>218568385</v>
      </c>
      <c r="C3938" s="65" t="s">
        <v>1982</v>
      </c>
      <c r="D3938" s="41">
        <v>3</v>
      </c>
      <c r="E3938" s="41">
        <v>3</v>
      </c>
      <c r="F3938" s="41">
        <v>3</v>
      </c>
      <c r="G3938" s="41">
        <v>3</v>
      </c>
      <c r="H3938" s="41">
        <v>3</v>
      </c>
      <c r="I3938" s="41">
        <v>3</v>
      </c>
      <c r="J3938" s="41">
        <v>3</v>
      </c>
      <c r="K3938" s="41">
        <v>3</v>
      </c>
      <c r="L3938" s="41">
        <v>3</v>
      </c>
      <c r="M3938" s="41">
        <v>3</v>
      </c>
      <c r="N3938" s="41">
        <v>3</v>
      </c>
      <c r="O3938" s="41">
        <v>3</v>
      </c>
      <c r="P3938" s="65">
        <f>SUM(D3938:O3938)</f>
        <v>36</v>
      </c>
      <c r="Q3938" s="67">
        <f>P3938/36</f>
        <v>1</v>
      </c>
    </row>
    <row r="3939" spans="1:17" x14ac:dyDescent="0.25">
      <c r="A3939" t="str">
        <f t="shared" si="61"/>
        <v>Enero - Junio</v>
      </c>
      <c r="B3939" s="72" t="s">
        <v>2341</v>
      </c>
      <c r="D3939" s="63">
        <v>1</v>
      </c>
      <c r="E3939" s="63">
        <v>1</v>
      </c>
      <c r="F3939" s="63">
        <v>1</v>
      </c>
      <c r="G3939" s="63">
        <v>1</v>
      </c>
      <c r="H3939" s="63">
        <v>1</v>
      </c>
      <c r="I3939" s="63">
        <v>1</v>
      </c>
      <c r="J3939" s="63">
        <v>1</v>
      </c>
      <c r="K3939" s="63">
        <v>1</v>
      </c>
      <c r="L3939" s="63">
        <v>1</v>
      </c>
      <c r="M3939" s="63">
        <v>1</v>
      </c>
      <c r="N3939" s="63">
        <v>1</v>
      </c>
      <c r="O3939" s="63">
        <v>1</v>
      </c>
      <c r="Q3939" s="61"/>
    </row>
    <row r="3940" spans="1:17" x14ac:dyDescent="0.25">
      <c r="A3940" t="str">
        <f t="shared" si="61"/>
        <v>Enero - Marzo</v>
      </c>
      <c r="B3940" s="72" t="s">
        <v>2301</v>
      </c>
      <c r="D3940" s="63">
        <v>1</v>
      </c>
      <c r="E3940" s="63">
        <v>1</v>
      </c>
      <c r="F3940" s="63">
        <v>1</v>
      </c>
      <c r="G3940" s="63">
        <v>1</v>
      </c>
      <c r="H3940" s="63">
        <v>1</v>
      </c>
      <c r="I3940" s="63">
        <v>1</v>
      </c>
      <c r="J3940" s="63">
        <v>1</v>
      </c>
      <c r="K3940" s="63">
        <v>1</v>
      </c>
      <c r="L3940" s="63">
        <v>1</v>
      </c>
      <c r="M3940" s="63">
        <v>1</v>
      </c>
      <c r="N3940" s="63">
        <v>1</v>
      </c>
      <c r="O3940" s="63">
        <v>1</v>
      </c>
      <c r="Q3940" s="61"/>
    </row>
    <row r="3941" spans="1:17" ht="15.75" thickBot="1" x14ac:dyDescent="0.3">
      <c r="A3941" t="str">
        <f t="shared" si="61"/>
        <v>Enero - Septiembre</v>
      </c>
      <c r="B3941" s="73" t="s">
        <v>2344</v>
      </c>
      <c r="C3941" s="68"/>
      <c r="D3941" s="56">
        <v>1</v>
      </c>
      <c r="E3941" s="56">
        <v>1</v>
      </c>
      <c r="F3941" s="56">
        <v>1</v>
      </c>
      <c r="G3941" s="56">
        <v>1</v>
      </c>
      <c r="H3941" s="56">
        <v>1</v>
      </c>
      <c r="I3941" s="56">
        <v>1</v>
      </c>
      <c r="J3941" s="56">
        <v>1</v>
      </c>
      <c r="K3941" s="56">
        <v>1</v>
      </c>
      <c r="L3941" s="56">
        <v>1</v>
      </c>
      <c r="M3941" s="56">
        <v>1</v>
      </c>
      <c r="N3941" s="56">
        <v>1</v>
      </c>
      <c r="O3941" s="56">
        <v>1</v>
      </c>
      <c r="P3941" s="68"/>
      <c r="Q3941" s="62"/>
    </row>
    <row r="3942" spans="1:17" ht="15.75" thickTop="1" x14ac:dyDescent="0.25">
      <c r="A3942" t="str">
        <f t="shared" si="61"/>
        <v>218573585</v>
      </c>
      <c r="B3942" s="74">
        <v>218573585</v>
      </c>
      <c r="C3942" s="65" t="s">
        <v>1984</v>
      </c>
      <c r="D3942" s="41">
        <v>3</v>
      </c>
      <c r="E3942" s="41">
        <v>3</v>
      </c>
      <c r="F3942" s="41">
        <v>3</v>
      </c>
      <c r="G3942" s="41">
        <v>3</v>
      </c>
      <c r="H3942" s="41">
        <v>2</v>
      </c>
      <c r="I3942" s="41">
        <v>3</v>
      </c>
      <c r="J3942" s="41">
        <v>2</v>
      </c>
      <c r="K3942" s="41">
        <v>3</v>
      </c>
      <c r="L3942" s="41">
        <v>3</v>
      </c>
      <c r="M3942" s="41">
        <v>3</v>
      </c>
      <c r="N3942" s="41">
        <v>3</v>
      </c>
      <c r="O3942" s="41">
        <v>3</v>
      </c>
      <c r="P3942" s="65">
        <f>SUM(D3942:O3942)</f>
        <v>34</v>
      </c>
      <c r="Q3942" s="67">
        <f>P3942/36</f>
        <v>0.94444444444444442</v>
      </c>
    </row>
    <row r="3943" spans="1:17" x14ac:dyDescent="0.25">
      <c r="A3943" t="str">
        <f t="shared" si="61"/>
        <v>Enero - Junio</v>
      </c>
      <c r="B3943" s="72" t="s">
        <v>2341</v>
      </c>
      <c r="D3943" s="63">
        <v>1</v>
      </c>
      <c r="E3943" s="63">
        <v>1</v>
      </c>
      <c r="F3943" s="63">
        <v>1</v>
      </c>
      <c r="G3943" s="63">
        <v>1</v>
      </c>
      <c r="H3943" s="63">
        <v>1</v>
      </c>
      <c r="I3943" s="63">
        <v>1</v>
      </c>
      <c r="J3943" s="63">
        <v>1</v>
      </c>
      <c r="K3943" s="63">
        <v>1</v>
      </c>
      <c r="L3943" s="63">
        <v>1</v>
      </c>
      <c r="M3943" s="63">
        <v>1</v>
      </c>
      <c r="N3943" s="63">
        <v>1</v>
      </c>
      <c r="O3943" s="63">
        <v>1</v>
      </c>
      <c r="Q3943" s="61"/>
    </row>
    <row r="3944" spans="1:17" x14ac:dyDescent="0.25">
      <c r="A3944" t="str">
        <f t="shared" si="61"/>
        <v>Enero - Marzo</v>
      </c>
      <c r="B3944" s="72" t="s">
        <v>2301</v>
      </c>
      <c r="D3944" s="63">
        <v>1</v>
      </c>
      <c r="E3944" s="63">
        <v>1</v>
      </c>
      <c r="F3944" s="63">
        <v>1</v>
      </c>
      <c r="G3944" s="63">
        <v>1</v>
      </c>
      <c r="H3944" s="63">
        <v>0</v>
      </c>
      <c r="I3944" s="63">
        <v>1</v>
      </c>
      <c r="J3944" s="63">
        <v>0</v>
      </c>
      <c r="K3944" s="63">
        <v>1</v>
      </c>
      <c r="L3944" s="63">
        <v>1</v>
      </c>
      <c r="M3944" s="63">
        <v>1</v>
      </c>
      <c r="N3944" s="63">
        <v>1</v>
      </c>
      <c r="O3944" s="63">
        <v>1</v>
      </c>
      <c r="Q3944" s="61"/>
    </row>
    <row r="3945" spans="1:17" ht="15.75" thickBot="1" x14ac:dyDescent="0.3">
      <c r="A3945" t="str">
        <f t="shared" si="61"/>
        <v>Enero - Septiembre</v>
      </c>
      <c r="B3945" s="73" t="s">
        <v>2344</v>
      </c>
      <c r="C3945" s="68"/>
      <c r="D3945" s="56">
        <v>1</v>
      </c>
      <c r="E3945" s="56">
        <v>1</v>
      </c>
      <c r="F3945" s="56">
        <v>1</v>
      </c>
      <c r="G3945" s="56">
        <v>1</v>
      </c>
      <c r="H3945" s="56">
        <v>1</v>
      </c>
      <c r="I3945" s="56">
        <v>1</v>
      </c>
      <c r="J3945" s="56">
        <v>1</v>
      </c>
      <c r="K3945" s="56">
        <v>1</v>
      </c>
      <c r="L3945" s="56">
        <v>1</v>
      </c>
      <c r="M3945" s="56">
        <v>1</v>
      </c>
      <c r="N3945" s="56">
        <v>1</v>
      </c>
      <c r="O3945" s="56">
        <v>1</v>
      </c>
      <c r="P3945" s="68"/>
      <c r="Q3945" s="62"/>
    </row>
    <row r="3946" spans="1:17" ht="15.75" thickTop="1" x14ac:dyDescent="0.25">
      <c r="A3946" t="str">
        <f t="shared" si="61"/>
        <v>218586885</v>
      </c>
      <c r="B3946" s="74">
        <v>218586885</v>
      </c>
      <c r="C3946" s="65" t="s">
        <v>1986</v>
      </c>
      <c r="D3946" s="41">
        <v>3</v>
      </c>
      <c r="E3946" s="41">
        <v>2</v>
      </c>
      <c r="F3946" s="41">
        <v>3</v>
      </c>
      <c r="G3946" s="41">
        <v>3</v>
      </c>
      <c r="H3946" s="41">
        <v>2</v>
      </c>
      <c r="I3946" s="41">
        <v>0</v>
      </c>
      <c r="J3946" s="41">
        <v>3</v>
      </c>
      <c r="K3946" s="41">
        <v>3</v>
      </c>
      <c r="L3946" s="41">
        <v>3</v>
      </c>
      <c r="M3946" s="41">
        <v>3</v>
      </c>
      <c r="N3946" s="41">
        <v>3</v>
      </c>
      <c r="O3946" s="41">
        <v>3</v>
      </c>
      <c r="P3946" s="65">
        <f>SUM(D3946:O3946)</f>
        <v>31</v>
      </c>
      <c r="Q3946" s="67">
        <f>P3946/36</f>
        <v>0.86111111111111116</v>
      </c>
    </row>
    <row r="3947" spans="1:17" x14ac:dyDescent="0.25">
      <c r="A3947" t="str">
        <f t="shared" si="61"/>
        <v>Enero - Junio</v>
      </c>
      <c r="B3947" s="72" t="s">
        <v>2341</v>
      </c>
      <c r="D3947" s="63">
        <v>1</v>
      </c>
      <c r="E3947" s="63">
        <v>1</v>
      </c>
      <c r="F3947" s="63">
        <v>1</v>
      </c>
      <c r="G3947" s="63">
        <v>1</v>
      </c>
      <c r="H3947" s="63">
        <v>1</v>
      </c>
      <c r="I3947" s="63">
        <v>0</v>
      </c>
      <c r="J3947" s="63">
        <v>1</v>
      </c>
      <c r="K3947" s="63">
        <v>1</v>
      </c>
      <c r="L3947" s="63">
        <v>1</v>
      </c>
      <c r="M3947" s="63">
        <v>1</v>
      </c>
      <c r="N3947" s="63">
        <v>1</v>
      </c>
      <c r="O3947" s="63">
        <v>1</v>
      </c>
      <c r="Q3947" s="61"/>
    </row>
    <row r="3948" spans="1:17" x14ac:dyDescent="0.25">
      <c r="A3948" t="str">
        <f t="shared" si="61"/>
        <v>Enero - Marzo</v>
      </c>
      <c r="B3948" s="72" t="s">
        <v>2301</v>
      </c>
      <c r="D3948" s="63">
        <v>1</v>
      </c>
      <c r="E3948" s="63">
        <v>1</v>
      </c>
      <c r="F3948" s="63">
        <v>1</v>
      </c>
      <c r="G3948" s="63">
        <v>1</v>
      </c>
      <c r="H3948" s="63">
        <v>0</v>
      </c>
      <c r="I3948" s="63">
        <v>0</v>
      </c>
      <c r="J3948" s="63">
        <v>1</v>
      </c>
      <c r="K3948" s="63">
        <v>1</v>
      </c>
      <c r="L3948" s="63">
        <v>1</v>
      </c>
      <c r="M3948" s="63">
        <v>1</v>
      </c>
      <c r="N3948" s="63">
        <v>1</v>
      </c>
      <c r="O3948" s="63">
        <v>1</v>
      </c>
      <c r="Q3948" s="61"/>
    </row>
    <row r="3949" spans="1:17" ht="15.75" thickBot="1" x14ac:dyDescent="0.3">
      <c r="A3949" t="str">
        <f t="shared" si="61"/>
        <v>Enero - Septiembre</v>
      </c>
      <c r="B3949" s="73" t="s">
        <v>2344</v>
      </c>
      <c r="C3949" s="68"/>
      <c r="D3949" s="56">
        <v>1</v>
      </c>
      <c r="E3949" s="56">
        <v>0</v>
      </c>
      <c r="F3949" s="56">
        <v>1</v>
      </c>
      <c r="G3949" s="56">
        <v>1</v>
      </c>
      <c r="H3949" s="56">
        <v>1</v>
      </c>
      <c r="I3949" s="56">
        <v>0</v>
      </c>
      <c r="J3949" s="56">
        <v>1</v>
      </c>
      <c r="K3949" s="56">
        <v>1</v>
      </c>
      <c r="L3949" s="56">
        <v>1</v>
      </c>
      <c r="M3949" s="56">
        <v>1</v>
      </c>
      <c r="N3949" s="56">
        <v>1</v>
      </c>
      <c r="O3949" s="56">
        <v>1</v>
      </c>
      <c r="P3949" s="68"/>
      <c r="Q3949" s="62"/>
    </row>
    <row r="3950" spans="1:17" ht="15.75" thickTop="1" x14ac:dyDescent="0.25">
      <c r="A3950" t="str">
        <f t="shared" si="61"/>
        <v>218605086</v>
      </c>
      <c r="B3950" s="74">
        <v>218605086</v>
      </c>
      <c r="C3950" s="65" t="s">
        <v>1988</v>
      </c>
      <c r="D3950" s="41">
        <v>3</v>
      </c>
      <c r="E3950" s="41">
        <v>3</v>
      </c>
      <c r="F3950" s="41">
        <v>3</v>
      </c>
      <c r="G3950" s="41">
        <v>0</v>
      </c>
      <c r="H3950" s="41">
        <v>3</v>
      </c>
      <c r="I3950" s="41">
        <v>3</v>
      </c>
      <c r="J3950" s="41">
        <v>3</v>
      </c>
      <c r="K3950" s="41">
        <v>3</v>
      </c>
      <c r="L3950" s="41">
        <v>3</v>
      </c>
      <c r="M3950" s="41">
        <v>3</v>
      </c>
      <c r="N3950" s="41">
        <v>3</v>
      </c>
      <c r="O3950" s="41">
        <v>3</v>
      </c>
      <c r="P3950" s="65">
        <f>SUM(D3950:O3950)</f>
        <v>33</v>
      </c>
      <c r="Q3950" s="67">
        <f>P3950/36</f>
        <v>0.91666666666666663</v>
      </c>
    </row>
    <row r="3951" spans="1:17" x14ac:dyDescent="0.25">
      <c r="A3951" t="str">
        <f t="shared" si="61"/>
        <v>Enero - Junio</v>
      </c>
      <c r="B3951" s="72" t="s">
        <v>2341</v>
      </c>
      <c r="D3951" s="63">
        <v>1</v>
      </c>
      <c r="E3951" s="63">
        <v>1</v>
      </c>
      <c r="F3951" s="63">
        <v>1</v>
      </c>
      <c r="G3951" s="63">
        <v>0</v>
      </c>
      <c r="H3951" s="63">
        <v>1</v>
      </c>
      <c r="I3951" s="63">
        <v>1</v>
      </c>
      <c r="J3951" s="63">
        <v>1</v>
      </c>
      <c r="K3951" s="63">
        <v>1</v>
      </c>
      <c r="L3951" s="63">
        <v>1</v>
      </c>
      <c r="M3951" s="63">
        <v>1</v>
      </c>
      <c r="N3951" s="63">
        <v>1</v>
      </c>
      <c r="O3951" s="63">
        <v>1</v>
      </c>
      <c r="Q3951" s="61"/>
    </row>
    <row r="3952" spans="1:17" x14ac:dyDescent="0.25">
      <c r="A3952" t="str">
        <f t="shared" si="61"/>
        <v>Enero - Marzo</v>
      </c>
      <c r="B3952" s="72" t="s">
        <v>2301</v>
      </c>
      <c r="D3952" s="63">
        <v>1</v>
      </c>
      <c r="E3952" s="63">
        <v>1</v>
      </c>
      <c r="F3952" s="63">
        <v>1</v>
      </c>
      <c r="G3952" s="63">
        <v>0</v>
      </c>
      <c r="H3952" s="63">
        <v>1</v>
      </c>
      <c r="I3952" s="63">
        <v>1</v>
      </c>
      <c r="J3952" s="63">
        <v>1</v>
      </c>
      <c r="K3952" s="63">
        <v>1</v>
      </c>
      <c r="L3952" s="63">
        <v>1</v>
      </c>
      <c r="M3952" s="63">
        <v>1</v>
      </c>
      <c r="N3952" s="63">
        <v>1</v>
      </c>
      <c r="O3952" s="63">
        <v>1</v>
      </c>
      <c r="Q3952" s="61"/>
    </row>
    <row r="3953" spans="1:17" ht="15.75" thickBot="1" x14ac:dyDescent="0.3">
      <c r="A3953" t="str">
        <f t="shared" si="61"/>
        <v>Enero - Septiembre</v>
      </c>
      <c r="B3953" s="73" t="s">
        <v>2344</v>
      </c>
      <c r="C3953" s="68"/>
      <c r="D3953" s="56">
        <v>1</v>
      </c>
      <c r="E3953" s="56">
        <v>1</v>
      </c>
      <c r="F3953" s="56">
        <v>1</v>
      </c>
      <c r="G3953" s="56">
        <v>0</v>
      </c>
      <c r="H3953" s="56">
        <v>1</v>
      </c>
      <c r="I3953" s="56">
        <v>1</v>
      </c>
      <c r="J3953" s="56">
        <v>1</v>
      </c>
      <c r="K3953" s="56">
        <v>1</v>
      </c>
      <c r="L3953" s="56">
        <v>1</v>
      </c>
      <c r="M3953" s="56">
        <v>1</v>
      </c>
      <c r="N3953" s="56">
        <v>1</v>
      </c>
      <c r="O3953" s="56">
        <v>1</v>
      </c>
      <c r="P3953" s="68"/>
      <c r="Q3953" s="62"/>
    </row>
    <row r="3954" spans="1:17" ht="15.75" thickTop="1" x14ac:dyDescent="0.25">
      <c r="A3954" t="str">
        <f t="shared" si="61"/>
        <v>218605686</v>
      </c>
      <c r="B3954" s="74">
        <v>218605686</v>
      </c>
      <c r="C3954" s="65" t="s">
        <v>1990</v>
      </c>
      <c r="D3954" s="41">
        <v>3</v>
      </c>
      <c r="E3954" s="41">
        <v>2</v>
      </c>
      <c r="F3954" s="41">
        <v>3</v>
      </c>
      <c r="G3954" s="41">
        <v>0</v>
      </c>
      <c r="H3954" s="41">
        <v>1</v>
      </c>
      <c r="I3954" s="41">
        <v>3</v>
      </c>
      <c r="J3954" s="41">
        <v>3</v>
      </c>
      <c r="K3954" s="41">
        <v>3</v>
      </c>
      <c r="L3954" s="41">
        <v>3</v>
      </c>
      <c r="M3954" s="41">
        <v>3</v>
      </c>
      <c r="N3954" s="41">
        <v>3</v>
      </c>
      <c r="O3954" s="41">
        <v>3</v>
      </c>
      <c r="P3954" s="65">
        <f>SUM(D3954:O3954)</f>
        <v>30</v>
      </c>
      <c r="Q3954" s="67">
        <f>P3954/36</f>
        <v>0.83333333333333337</v>
      </c>
    </row>
    <row r="3955" spans="1:17" x14ac:dyDescent="0.25">
      <c r="A3955" t="str">
        <f t="shared" si="61"/>
        <v>Enero - Junio</v>
      </c>
      <c r="B3955" s="72" t="s">
        <v>2341</v>
      </c>
      <c r="D3955" s="63">
        <v>1</v>
      </c>
      <c r="E3955" s="63">
        <v>1</v>
      </c>
      <c r="F3955" s="63">
        <v>1</v>
      </c>
      <c r="G3955" s="63">
        <v>0</v>
      </c>
      <c r="H3955" s="63">
        <v>0</v>
      </c>
      <c r="I3955" s="63">
        <v>1</v>
      </c>
      <c r="J3955" s="63">
        <v>1</v>
      </c>
      <c r="K3955" s="63">
        <v>1</v>
      </c>
      <c r="L3955" s="63">
        <v>1</v>
      </c>
      <c r="M3955" s="63">
        <v>1</v>
      </c>
      <c r="N3955" s="63">
        <v>1</v>
      </c>
      <c r="O3955" s="63">
        <v>1</v>
      </c>
      <c r="Q3955" s="61"/>
    </row>
    <row r="3956" spans="1:17" x14ac:dyDescent="0.25">
      <c r="A3956" t="str">
        <f t="shared" si="61"/>
        <v>Enero - Marzo</v>
      </c>
      <c r="B3956" s="72" t="s">
        <v>2301</v>
      </c>
      <c r="D3956" s="63">
        <v>1</v>
      </c>
      <c r="E3956" s="63">
        <v>0</v>
      </c>
      <c r="F3956" s="63">
        <v>1</v>
      </c>
      <c r="G3956" s="63">
        <v>0</v>
      </c>
      <c r="H3956" s="63">
        <v>0</v>
      </c>
      <c r="I3956" s="63">
        <v>1</v>
      </c>
      <c r="J3956" s="63">
        <v>1</v>
      </c>
      <c r="K3956" s="63">
        <v>1</v>
      </c>
      <c r="L3956" s="63">
        <v>1</v>
      </c>
      <c r="M3956" s="63">
        <v>1</v>
      </c>
      <c r="N3956" s="63">
        <v>1</v>
      </c>
      <c r="O3956" s="63">
        <v>1</v>
      </c>
      <c r="Q3956" s="61"/>
    </row>
    <row r="3957" spans="1:17" ht="15.75" thickBot="1" x14ac:dyDescent="0.3">
      <c r="A3957" t="str">
        <f t="shared" si="61"/>
        <v>Enero - Septiembre</v>
      </c>
      <c r="B3957" s="73" t="s">
        <v>2344</v>
      </c>
      <c r="C3957" s="68"/>
      <c r="D3957" s="56">
        <v>1</v>
      </c>
      <c r="E3957" s="56">
        <v>1</v>
      </c>
      <c r="F3957" s="56">
        <v>1</v>
      </c>
      <c r="G3957" s="56">
        <v>0</v>
      </c>
      <c r="H3957" s="56">
        <v>1</v>
      </c>
      <c r="I3957" s="56">
        <v>1</v>
      </c>
      <c r="J3957" s="56">
        <v>1</v>
      </c>
      <c r="K3957" s="56">
        <v>1</v>
      </c>
      <c r="L3957" s="56">
        <v>1</v>
      </c>
      <c r="M3957" s="56">
        <v>1</v>
      </c>
      <c r="N3957" s="56">
        <v>1</v>
      </c>
      <c r="O3957" s="56">
        <v>1</v>
      </c>
      <c r="P3957" s="68"/>
      <c r="Q3957" s="62"/>
    </row>
    <row r="3958" spans="1:17" ht="15.75" thickTop="1" x14ac:dyDescent="0.25">
      <c r="A3958" t="str">
        <f t="shared" si="61"/>
        <v>218615686</v>
      </c>
      <c r="B3958" s="74">
        <v>218615686</v>
      </c>
      <c r="C3958" s="65" t="s">
        <v>1992</v>
      </c>
      <c r="D3958" s="41">
        <v>3</v>
      </c>
      <c r="E3958" s="41">
        <v>3</v>
      </c>
      <c r="F3958" s="41">
        <v>3</v>
      </c>
      <c r="G3958" s="41">
        <v>3</v>
      </c>
      <c r="H3958" s="41">
        <v>3</v>
      </c>
      <c r="I3958" s="41">
        <v>3</v>
      </c>
      <c r="J3958" s="41">
        <v>3</v>
      </c>
      <c r="K3958" s="41">
        <v>3</v>
      </c>
      <c r="L3958" s="41">
        <v>3</v>
      </c>
      <c r="M3958" s="41">
        <v>3</v>
      </c>
      <c r="N3958" s="41">
        <v>3</v>
      </c>
      <c r="O3958" s="41">
        <v>2</v>
      </c>
      <c r="P3958" s="65">
        <f>SUM(D3958:O3958)</f>
        <v>35</v>
      </c>
      <c r="Q3958" s="67">
        <f>P3958/36</f>
        <v>0.97222222222222221</v>
      </c>
    </row>
    <row r="3959" spans="1:17" x14ac:dyDescent="0.25">
      <c r="A3959" t="str">
        <f t="shared" si="61"/>
        <v>Enero - Junio</v>
      </c>
      <c r="B3959" s="72" t="s">
        <v>2341</v>
      </c>
      <c r="D3959" s="63">
        <v>1</v>
      </c>
      <c r="E3959" s="63">
        <v>1</v>
      </c>
      <c r="F3959" s="63">
        <v>1</v>
      </c>
      <c r="G3959" s="63">
        <v>1</v>
      </c>
      <c r="H3959" s="63">
        <v>1</v>
      </c>
      <c r="I3959" s="63">
        <v>1</v>
      </c>
      <c r="J3959" s="63">
        <v>1</v>
      </c>
      <c r="K3959" s="63">
        <v>1</v>
      </c>
      <c r="L3959" s="63">
        <v>1</v>
      </c>
      <c r="M3959" s="63">
        <v>1</v>
      </c>
      <c r="N3959" s="63">
        <v>1</v>
      </c>
      <c r="O3959" s="63">
        <v>0</v>
      </c>
      <c r="Q3959" s="61"/>
    </row>
    <row r="3960" spans="1:17" x14ac:dyDescent="0.25">
      <c r="A3960" t="str">
        <f t="shared" si="61"/>
        <v>Enero - Marzo</v>
      </c>
      <c r="B3960" s="72" t="s">
        <v>2301</v>
      </c>
      <c r="D3960" s="63">
        <v>1</v>
      </c>
      <c r="E3960" s="63">
        <v>1</v>
      </c>
      <c r="F3960" s="63">
        <v>1</v>
      </c>
      <c r="G3960" s="63">
        <v>1</v>
      </c>
      <c r="H3960" s="63">
        <v>1</v>
      </c>
      <c r="I3960" s="63">
        <v>1</v>
      </c>
      <c r="J3960" s="63">
        <v>1</v>
      </c>
      <c r="K3960" s="63">
        <v>1</v>
      </c>
      <c r="L3960" s="63">
        <v>1</v>
      </c>
      <c r="M3960" s="63">
        <v>1</v>
      </c>
      <c r="N3960" s="63">
        <v>1</v>
      </c>
      <c r="O3960" s="63">
        <v>1</v>
      </c>
      <c r="Q3960" s="61"/>
    </row>
    <row r="3961" spans="1:17" ht="15.75" thickBot="1" x14ac:dyDescent="0.3">
      <c r="A3961" t="str">
        <f t="shared" si="61"/>
        <v>Enero - Septiembre</v>
      </c>
      <c r="B3961" s="73" t="s">
        <v>2344</v>
      </c>
      <c r="C3961" s="68"/>
      <c r="D3961" s="56">
        <v>1</v>
      </c>
      <c r="E3961" s="56">
        <v>1</v>
      </c>
      <c r="F3961" s="56">
        <v>1</v>
      </c>
      <c r="G3961" s="56">
        <v>1</v>
      </c>
      <c r="H3961" s="56">
        <v>1</v>
      </c>
      <c r="I3961" s="56">
        <v>1</v>
      </c>
      <c r="J3961" s="56">
        <v>1</v>
      </c>
      <c r="K3961" s="56">
        <v>1</v>
      </c>
      <c r="L3961" s="56">
        <v>1</v>
      </c>
      <c r="M3961" s="56">
        <v>1</v>
      </c>
      <c r="N3961" s="56">
        <v>1</v>
      </c>
      <c r="O3961" s="56">
        <v>1</v>
      </c>
      <c r="P3961" s="68"/>
      <c r="Q3961" s="62"/>
    </row>
    <row r="3962" spans="1:17" ht="15.75" thickTop="1" x14ac:dyDescent="0.25">
      <c r="A3962" t="str">
        <f t="shared" si="61"/>
        <v>218617486</v>
      </c>
      <c r="B3962" s="74">
        <v>218617486</v>
      </c>
      <c r="C3962" s="65" t="s">
        <v>1994</v>
      </c>
      <c r="D3962" s="41">
        <v>3</v>
      </c>
      <c r="E3962" s="41">
        <v>3</v>
      </c>
      <c r="F3962" s="41">
        <v>3</v>
      </c>
      <c r="G3962" s="41">
        <v>3</v>
      </c>
      <c r="H3962" s="41">
        <v>3</v>
      </c>
      <c r="I3962" s="41">
        <v>3</v>
      </c>
      <c r="J3962" s="41">
        <v>3</v>
      </c>
      <c r="K3962" s="41">
        <v>3</v>
      </c>
      <c r="L3962" s="41">
        <v>3</v>
      </c>
      <c r="M3962" s="41">
        <v>3</v>
      </c>
      <c r="N3962" s="41">
        <v>3</v>
      </c>
      <c r="O3962" s="41">
        <v>3</v>
      </c>
      <c r="P3962" s="65">
        <f>SUM(D3962:O3962)</f>
        <v>36</v>
      </c>
      <c r="Q3962" s="67">
        <f>P3962/36</f>
        <v>1</v>
      </c>
    </row>
    <row r="3963" spans="1:17" x14ac:dyDescent="0.25">
      <c r="A3963" t="str">
        <f t="shared" si="61"/>
        <v>Enero - Junio</v>
      </c>
      <c r="B3963" s="72" t="s">
        <v>2341</v>
      </c>
      <c r="D3963" s="63">
        <v>1</v>
      </c>
      <c r="E3963" s="63">
        <v>1</v>
      </c>
      <c r="F3963" s="63">
        <v>1</v>
      </c>
      <c r="G3963" s="63">
        <v>1</v>
      </c>
      <c r="H3963" s="63">
        <v>1</v>
      </c>
      <c r="I3963" s="63">
        <v>1</v>
      </c>
      <c r="J3963" s="63">
        <v>1</v>
      </c>
      <c r="K3963" s="63">
        <v>1</v>
      </c>
      <c r="L3963" s="63">
        <v>1</v>
      </c>
      <c r="M3963" s="63">
        <v>1</v>
      </c>
      <c r="N3963" s="63">
        <v>1</v>
      </c>
      <c r="O3963" s="63">
        <v>1</v>
      </c>
      <c r="Q3963" s="61"/>
    </row>
    <row r="3964" spans="1:17" x14ac:dyDescent="0.25">
      <c r="A3964" t="str">
        <f t="shared" si="61"/>
        <v>Enero - Marzo</v>
      </c>
      <c r="B3964" s="72" t="s">
        <v>2301</v>
      </c>
      <c r="D3964" s="63">
        <v>1</v>
      </c>
      <c r="E3964" s="63">
        <v>1</v>
      </c>
      <c r="F3964" s="63">
        <v>1</v>
      </c>
      <c r="G3964" s="63">
        <v>1</v>
      </c>
      <c r="H3964" s="63">
        <v>1</v>
      </c>
      <c r="I3964" s="63">
        <v>1</v>
      </c>
      <c r="J3964" s="63">
        <v>1</v>
      </c>
      <c r="K3964" s="63">
        <v>1</v>
      </c>
      <c r="L3964" s="63">
        <v>1</v>
      </c>
      <c r="M3964" s="63">
        <v>1</v>
      </c>
      <c r="N3964" s="63">
        <v>1</v>
      </c>
      <c r="O3964" s="63">
        <v>1</v>
      </c>
      <c r="Q3964" s="61"/>
    </row>
    <row r="3965" spans="1:17" ht="15.75" thickBot="1" x14ac:dyDescent="0.3">
      <c r="A3965" t="str">
        <f t="shared" si="61"/>
        <v>Enero - Septiembre</v>
      </c>
      <c r="B3965" s="73" t="s">
        <v>2344</v>
      </c>
      <c r="C3965" s="68"/>
      <c r="D3965" s="56">
        <v>1</v>
      </c>
      <c r="E3965" s="56">
        <v>1</v>
      </c>
      <c r="F3965" s="56">
        <v>1</v>
      </c>
      <c r="G3965" s="56">
        <v>1</v>
      </c>
      <c r="H3965" s="56">
        <v>1</v>
      </c>
      <c r="I3965" s="56">
        <v>1</v>
      </c>
      <c r="J3965" s="56">
        <v>1</v>
      </c>
      <c r="K3965" s="56">
        <v>1</v>
      </c>
      <c r="L3965" s="56">
        <v>1</v>
      </c>
      <c r="M3965" s="56">
        <v>1</v>
      </c>
      <c r="N3965" s="56">
        <v>1</v>
      </c>
      <c r="O3965" s="56">
        <v>1</v>
      </c>
      <c r="P3965" s="68"/>
      <c r="Q3965" s="62"/>
    </row>
    <row r="3966" spans="1:17" ht="15.75" thickTop="1" x14ac:dyDescent="0.25">
      <c r="A3966" t="str">
        <f t="shared" si="61"/>
        <v>218623586</v>
      </c>
      <c r="B3966" s="74">
        <v>218623586</v>
      </c>
      <c r="C3966" s="65" t="s">
        <v>1996</v>
      </c>
      <c r="D3966" s="41">
        <v>3</v>
      </c>
      <c r="E3966" s="41">
        <v>3</v>
      </c>
      <c r="F3966" s="41">
        <v>3</v>
      </c>
      <c r="G3966" s="41">
        <v>0</v>
      </c>
      <c r="H3966" s="41">
        <v>3</v>
      </c>
      <c r="I3966" s="41">
        <v>1</v>
      </c>
      <c r="J3966" s="41">
        <v>3</v>
      </c>
      <c r="K3966" s="41">
        <v>3</v>
      </c>
      <c r="L3966" s="41">
        <v>1</v>
      </c>
      <c r="M3966" s="41">
        <v>3</v>
      </c>
      <c r="N3966" s="41">
        <v>3</v>
      </c>
      <c r="O3966" s="41">
        <v>3</v>
      </c>
      <c r="P3966" s="65">
        <f>SUM(D3966:O3966)</f>
        <v>29</v>
      </c>
      <c r="Q3966" s="67">
        <f>P3966/36</f>
        <v>0.80555555555555558</v>
      </c>
    </row>
    <row r="3967" spans="1:17" x14ac:dyDescent="0.25">
      <c r="A3967" t="str">
        <f t="shared" si="61"/>
        <v>Enero - Junio</v>
      </c>
      <c r="B3967" s="72" t="s">
        <v>2341</v>
      </c>
      <c r="D3967" s="63">
        <v>1</v>
      </c>
      <c r="E3967" s="63">
        <v>1</v>
      </c>
      <c r="F3967" s="63">
        <v>1</v>
      </c>
      <c r="G3967" s="63">
        <v>0</v>
      </c>
      <c r="H3967" s="63">
        <v>1</v>
      </c>
      <c r="I3967" s="63">
        <v>0</v>
      </c>
      <c r="J3967" s="63">
        <v>1</v>
      </c>
      <c r="K3967" s="63">
        <v>1</v>
      </c>
      <c r="L3967" s="63">
        <v>0</v>
      </c>
      <c r="M3967" s="63">
        <v>1</v>
      </c>
      <c r="N3967" s="63">
        <v>1</v>
      </c>
      <c r="O3967" s="63">
        <v>1</v>
      </c>
      <c r="Q3967" s="61"/>
    </row>
    <row r="3968" spans="1:17" x14ac:dyDescent="0.25">
      <c r="A3968" t="str">
        <f t="shared" si="61"/>
        <v>Enero - Marzo</v>
      </c>
      <c r="B3968" s="72" t="s">
        <v>2301</v>
      </c>
      <c r="D3968" s="63">
        <v>1</v>
      </c>
      <c r="E3968" s="63">
        <v>1</v>
      </c>
      <c r="F3968" s="63">
        <v>1</v>
      </c>
      <c r="G3968" s="63">
        <v>0</v>
      </c>
      <c r="H3968" s="63">
        <v>1</v>
      </c>
      <c r="I3968" s="63">
        <v>0</v>
      </c>
      <c r="J3968" s="63">
        <v>1</v>
      </c>
      <c r="K3968" s="63">
        <v>1</v>
      </c>
      <c r="L3968" s="63">
        <v>0</v>
      </c>
      <c r="M3968" s="63">
        <v>1</v>
      </c>
      <c r="N3968" s="63">
        <v>1</v>
      </c>
      <c r="O3968" s="63">
        <v>1</v>
      </c>
      <c r="Q3968" s="61"/>
    </row>
    <row r="3969" spans="1:17" ht="15.75" thickBot="1" x14ac:dyDescent="0.3">
      <c r="A3969" t="str">
        <f t="shared" si="61"/>
        <v>Enero - Septiembre</v>
      </c>
      <c r="B3969" s="73" t="s">
        <v>2344</v>
      </c>
      <c r="C3969" s="68"/>
      <c r="D3969" s="56">
        <v>1</v>
      </c>
      <c r="E3969" s="56">
        <v>1</v>
      </c>
      <c r="F3969" s="56">
        <v>1</v>
      </c>
      <c r="G3969" s="56">
        <v>0</v>
      </c>
      <c r="H3969" s="56">
        <v>1</v>
      </c>
      <c r="I3969" s="56">
        <v>1</v>
      </c>
      <c r="J3969" s="56">
        <v>1</v>
      </c>
      <c r="K3969" s="56">
        <v>1</v>
      </c>
      <c r="L3969" s="56">
        <v>1</v>
      </c>
      <c r="M3969" s="56">
        <v>1</v>
      </c>
      <c r="N3969" s="56">
        <v>1</v>
      </c>
      <c r="O3969" s="56">
        <v>1</v>
      </c>
      <c r="P3969" s="68"/>
      <c r="Q3969" s="62"/>
    </row>
    <row r="3970" spans="1:17" ht="15.75" thickTop="1" x14ac:dyDescent="0.25">
      <c r="A3970" t="str">
        <f t="shared" si="61"/>
        <v>218623686</v>
      </c>
      <c r="B3970" s="74">
        <v>218623686</v>
      </c>
      <c r="C3970" s="65" t="s">
        <v>1998</v>
      </c>
      <c r="D3970" s="41">
        <v>3</v>
      </c>
      <c r="E3970" s="41">
        <v>3</v>
      </c>
      <c r="F3970" s="41">
        <v>3</v>
      </c>
      <c r="G3970" s="41">
        <v>0</v>
      </c>
      <c r="H3970" s="41">
        <v>2</v>
      </c>
      <c r="I3970" s="41">
        <v>2</v>
      </c>
      <c r="J3970" s="41">
        <v>3</v>
      </c>
      <c r="K3970" s="41">
        <v>2</v>
      </c>
      <c r="L3970" s="41">
        <v>3</v>
      </c>
      <c r="M3970" s="41">
        <v>3</v>
      </c>
      <c r="N3970" s="41">
        <v>3</v>
      </c>
      <c r="O3970" s="41">
        <v>3</v>
      </c>
      <c r="P3970" s="65">
        <f>SUM(D3970:O3970)</f>
        <v>30</v>
      </c>
      <c r="Q3970" s="67">
        <f>P3970/36</f>
        <v>0.83333333333333337</v>
      </c>
    </row>
    <row r="3971" spans="1:17" x14ac:dyDescent="0.25">
      <c r="A3971" t="str">
        <f t="shared" ref="A3971:A4034" si="62">TEXT(B3971,0)</f>
        <v>Enero - Junio</v>
      </c>
      <c r="B3971" s="72" t="s">
        <v>2341</v>
      </c>
      <c r="D3971" s="63">
        <v>1</v>
      </c>
      <c r="E3971" s="63">
        <v>1</v>
      </c>
      <c r="F3971" s="63">
        <v>1</v>
      </c>
      <c r="G3971" s="63">
        <v>0</v>
      </c>
      <c r="H3971" s="63">
        <v>0</v>
      </c>
      <c r="I3971" s="63">
        <v>0</v>
      </c>
      <c r="J3971" s="63">
        <v>1</v>
      </c>
      <c r="K3971" s="63">
        <v>1</v>
      </c>
      <c r="L3971" s="63">
        <v>1</v>
      </c>
      <c r="M3971" s="63">
        <v>1</v>
      </c>
      <c r="N3971" s="63">
        <v>1</v>
      </c>
      <c r="O3971" s="63">
        <v>1</v>
      </c>
      <c r="Q3971" s="61"/>
    </row>
    <row r="3972" spans="1:17" x14ac:dyDescent="0.25">
      <c r="A3972" t="str">
        <f t="shared" si="62"/>
        <v>Enero - Marzo</v>
      </c>
      <c r="B3972" s="72" t="s">
        <v>2301</v>
      </c>
      <c r="D3972" s="63">
        <v>1</v>
      </c>
      <c r="E3972" s="63">
        <v>1</v>
      </c>
      <c r="F3972" s="63">
        <v>1</v>
      </c>
      <c r="G3972" s="63">
        <v>0</v>
      </c>
      <c r="H3972" s="63">
        <v>1</v>
      </c>
      <c r="I3972" s="63">
        <v>1</v>
      </c>
      <c r="J3972" s="63">
        <v>1</v>
      </c>
      <c r="K3972" s="63">
        <v>1</v>
      </c>
      <c r="L3972" s="63">
        <v>1</v>
      </c>
      <c r="M3972" s="63">
        <v>1</v>
      </c>
      <c r="N3972" s="63">
        <v>1</v>
      </c>
      <c r="O3972" s="63">
        <v>1</v>
      </c>
      <c r="Q3972" s="61"/>
    </row>
    <row r="3973" spans="1:17" ht="15.75" thickBot="1" x14ac:dyDescent="0.3">
      <c r="A3973" t="str">
        <f t="shared" si="62"/>
        <v>Enero - Septiembre</v>
      </c>
      <c r="B3973" s="73" t="s">
        <v>2344</v>
      </c>
      <c r="C3973" s="68"/>
      <c r="D3973" s="56">
        <v>1</v>
      </c>
      <c r="E3973" s="56">
        <v>1</v>
      </c>
      <c r="F3973" s="56">
        <v>1</v>
      </c>
      <c r="G3973" s="56">
        <v>0</v>
      </c>
      <c r="H3973" s="56">
        <v>1</v>
      </c>
      <c r="I3973" s="56">
        <v>1</v>
      </c>
      <c r="J3973" s="56">
        <v>1</v>
      </c>
      <c r="K3973" s="56">
        <v>0</v>
      </c>
      <c r="L3973" s="56">
        <v>1</v>
      </c>
      <c r="M3973" s="56">
        <v>1</v>
      </c>
      <c r="N3973" s="56">
        <v>1</v>
      </c>
      <c r="O3973" s="56">
        <v>1</v>
      </c>
      <c r="P3973" s="68"/>
      <c r="Q3973" s="62"/>
    </row>
    <row r="3974" spans="1:17" ht="15.75" thickTop="1" x14ac:dyDescent="0.25">
      <c r="A3974" t="str">
        <f t="shared" si="62"/>
        <v>218625086</v>
      </c>
      <c r="B3974" s="74">
        <v>218625086</v>
      </c>
      <c r="C3974" s="65" t="s">
        <v>2000</v>
      </c>
      <c r="D3974" s="41">
        <v>3</v>
      </c>
      <c r="E3974" s="41">
        <v>3</v>
      </c>
      <c r="F3974" s="41">
        <v>3</v>
      </c>
      <c r="G3974" s="41">
        <v>3</v>
      </c>
      <c r="H3974" s="41">
        <v>3</v>
      </c>
      <c r="I3974" s="41">
        <v>3</v>
      </c>
      <c r="J3974" s="41">
        <v>3</v>
      </c>
      <c r="K3974" s="41">
        <v>3</v>
      </c>
      <c r="L3974" s="41">
        <v>3</v>
      </c>
      <c r="M3974" s="41">
        <v>3</v>
      </c>
      <c r="N3974" s="41">
        <v>3</v>
      </c>
      <c r="O3974" s="41">
        <v>3</v>
      </c>
      <c r="P3974" s="65">
        <f>SUM(D3974:O3974)</f>
        <v>36</v>
      </c>
      <c r="Q3974" s="67">
        <f>P3974/36</f>
        <v>1</v>
      </c>
    </row>
    <row r="3975" spans="1:17" x14ac:dyDescent="0.25">
      <c r="A3975" t="str">
        <f t="shared" si="62"/>
        <v>Enero - Junio</v>
      </c>
      <c r="B3975" s="72" t="s">
        <v>2341</v>
      </c>
      <c r="D3975" s="63">
        <v>1</v>
      </c>
      <c r="E3975" s="63">
        <v>1</v>
      </c>
      <c r="F3975" s="63">
        <v>1</v>
      </c>
      <c r="G3975" s="63">
        <v>1</v>
      </c>
      <c r="H3975" s="63">
        <v>1</v>
      </c>
      <c r="I3975" s="63">
        <v>1</v>
      </c>
      <c r="J3975" s="63">
        <v>1</v>
      </c>
      <c r="K3975" s="63">
        <v>1</v>
      </c>
      <c r="L3975" s="63">
        <v>1</v>
      </c>
      <c r="M3975" s="63">
        <v>1</v>
      </c>
      <c r="N3975" s="63">
        <v>1</v>
      </c>
      <c r="O3975" s="63">
        <v>1</v>
      </c>
      <c r="Q3975" s="61"/>
    </row>
    <row r="3976" spans="1:17" x14ac:dyDescent="0.25">
      <c r="A3976" t="str">
        <f t="shared" si="62"/>
        <v>Enero - Marzo</v>
      </c>
      <c r="B3976" s="72" t="s">
        <v>2301</v>
      </c>
      <c r="D3976" s="63">
        <v>1</v>
      </c>
      <c r="E3976" s="63">
        <v>1</v>
      </c>
      <c r="F3976" s="63">
        <v>1</v>
      </c>
      <c r="G3976" s="63">
        <v>1</v>
      </c>
      <c r="H3976" s="63">
        <v>1</v>
      </c>
      <c r="I3976" s="63">
        <v>1</v>
      </c>
      <c r="J3976" s="63">
        <v>1</v>
      </c>
      <c r="K3976" s="63">
        <v>1</v>
      </c>
      <c r="L3976" s="63">
        <v>1</v>
      </c>
      <c r="M3976" s="63">
        <v>1</v>
      </c>
      <c r="N3976" s="63">
        <v>1</v>
      </c>
      <c r="O3976" s="63">
        <v>1</v>
      </c>
      <c r="Q3976" s="61"/>
    </row>
    <row r="3977" spans="1:17" ht="15.75" thickBot="1" x14ac:dyDescent="0.3">
      <c r="A3977" t="str">
        <f t="shared" si="62"/>
        <v>Enero - Septiembre</v>
      </c>
      <c r="B3977" s="73" t="s">
        <v>2344</v>
      </c>
      <c r="C3977" s="68"/>
      <c r="D3977" s="56">
        <v>1</v>
      </c>
      <c r="E3977" s="56">
        <v>1</v>
      </c>
      <c r="F3977" s="56">
        <v>1</v>
      </c>
      <c r="G3977" s="56">
        <v>1</v>
      </c>
      <c r="H3977" s="56">
        <v>1</v>
      </c>
      <c r="I3977" s="56">
        <v>1</v>
      </c>
      <c r="J3977" s="56">
        <v>1</v>
      </c>
      <c r="K3977" s="56">
        <v>1</v>
      </c>
      <c r="L3977" s="56">
        <v>1</v>
      </c>
      <c r="M3977" s="56">
        <v>1</v>
      </c>
      <c r="N3977" s="56">
        <v>1</v>
      </c>
      <c r="O3977" s="56">
        <v>1</v>
      </c>
      <c r="P3977" s="68"/>
      <c r="Q3977" s="62"/>
    </row>
    <row r="3978" spans="1:17" ht="15.75" thickTop="1" x14ac:dyDescent="0.25">
      <c r="A3978" t="str">
        <f t="shared" si="62"/>
        <v>218625286</v>
      </c>
      <c r="B3978" s="74">
        <v>218625286</v>
      </c>
      <c r="C3978" s="65" t="s">
        <v>2002</v>
      </c>
      <c r="D3978" s="41">
        <v>3</v>
      </c>
      <c r="E3978" s="41">
        <v>3</v>
      </c>
      <c r="F3978" s="41">
        <v>3</v>
      </c>
      <c r="G3978" s="41">
        <v>3</v>
      </c>
      <c r="H3978" s="41">
        <v>2</v>
      </c>
      <c r="I3978" s="41">
        <v>3</v>
      </c>
      <c r="J3978" s="41">
        <v>0</v>
      </c>
      <c r="K3978" s="41">
        <v>3</v>
      </c>
      <c r="L3978" s="41">
        <v>3</v>
      </c>
      <c r="M3978" s="41">
        <v>3</v>
      </c>
      <c r="N3978" s="41">
        <v>3</v>
      </c>
      <c r="O3978" s="41">
        <v>3</v>
      </c>
      <c r="P3978" s="65">
        <f>SUM(D3978:O3978)</f>
        <v>32</v>
      </c>
      <c r="Q3978" s="67">
        <f>P3978/36</f>
        <v>0.88888888888888884</v>
      </c>
    </row>
    <row r="3979" spans="1:17" x14ac:dyDescent="0.25">
      <c r="A3979" t="str">
        <f t="shared" si="62"/>
        <v>Enero - Junio</v>
      </c>
      <c r="B3979" s="72" t="s">
        <v>2341</v>
      </c>
      <c r="D3979" s="63">
        <v>1</v>
      </c>
      <c r="E3979" s="63">
        <v>1</v>
      </c>
      <c r="F3979" s="63">
        <v>1</v>
      </c>
      <c r="G3979" s="63">
        <v>1</v>
      </c>
      <c r="H3979" s="63">
        <v>1</v>
      </c>
      <c r="I3979" s="63">
        <v>1</v>
      </c>
      <c r="J3979" s="63">
        <v>0</v>
      </c>
      <c r="K3979" s="63">
        <v>1</v>
      </c>
      <c r="L3979" s="63">
        <v>1</v>
      </c>
      <c r="M3979" s="63">
        <v>1</v>
      </c>
      <c r="N3979" s="63">
        <v>1</v>
      </c>
      <c r="O3979" s="63">
        <v>1</v>
      </c>
      <c r="Q3979" s="61"/>
    </row>
    <row r="3980" spans="1:17" x14ac:dyDescent="0.25">
      <c r="A3980" t="str">
        <f t="shared" si="62"/>
        <v>Enero - Marzo</v>
      </c>
      <c r="B3980" s="72" t="s">
        <v>2301</v>
      </c>
      <c r="D3980" s="63">
        <v>1</v>
      </c>
      <c r="E3980" s="63">
        <v>1</v>
      </c>
      <c r="F3980" s="63">
        <v>1</v>
      </c>
      <c r="G3980" s="63">
        <v>1</v>
      </c>
      <c r="H3980" s="63">
        <v>0</v>
      </c>
      <c r="I3980" s="63">
        <v>1</v>
      </c>
      <c r="J3980" s="63">
        <v>0</v>
      </c>
      <c r="K3980" s="63">
        <v>1</v>
      </c>
      <c r="L3980" s="63">
        <v>1</v>
      </c>
      <c r="M3980" s="63">
        <v>1</v>
      </c>
      <c r="N3980" s="63">
        <v>1</v>
      </c>
      <c r="O3980" s="63">
        <v>1</v>
      </c>
      <c r="Q3980" s="61"/>
    </row>
    <row r="3981" spans="1:17" ht="15.75" thickBot="1" x14ac:dyDescent="0.3">
      <c r="A3981" t="str">
        <f t="shared" si="62"/>
        <v>Enero - Septiembre</v>
      </c>
      <c r="B3981" s="73" t="s">
        <v>2344</v>
      </c>
      <c r="C3981" s="68"/>
      <c r="D3981" s="56">
        <v>1</v>
      </c>
      <c r="E3981" s="56">
        <v>1</v>
      </c>
      <c r="F3981" s="56">
        <v>1</v>
      </c>
      <c r="G3981" s="56">
        <v>1</v>
      </c>
      <c r="H3981" s="56">
        <v>1</v>
      </c>
      <c r="I3981" s="56">
        <v>1</v>
      </c>
      <c r="J3981" s="56">
        <v>0</v>
      </c>
      <c r="K3981" s="56">
        <v>1</v>
      </c>
      <c r="L3981" s="56">
        <v>1</v>
      </c>
      <c r="M3981" s="56">
        <v>1</v>
      </c>
      <c r="N3981" s="56">
        <v>1</v>
      </c>
      <c r="O3981" s="56">
        <v>1</v>
      </c>
      <c r="P3981" s="68"/>
      <c r="Q3981" s="62"/>
    </row>
    <row r="3982" spans="1:17" ht="15.75" thickTop="1" x14ac:dyDescent="0.25">
      <c r="A3982" t="str">
        <f t="shared" si="62"/>
        <v>218625386</v>
      </c>
      <c r="B3982" s="74">
        <v>218625386</v>
      </c>
      <c r="C3982" s="65" t="s">
        <v>2004</v>
      </c>
      <c r="D3982" s="41">
        <v>3</v>
      </c>
      <c r="E3982" s="41">
        <v>3</v>
      </c>
      <c r="F3982" s="41">
        <v>1</v>
      </c>
      <c r="G3982" s="41">
        <v>3</v>
      </c>
      <c r="H3982" s="41">
        <v>2</v>
      </c>
      <c r="I3982" s="41">
        <v>3</v>
      </c>
      <c r="J3982" s="41">
        <v>1</v>
      </c>
      <c r="K3982" s="41">
        <v>3</v>
      </c>
      <c r="L3982" s="41">
        <v>3</v>
      </c>
      <c r="M3982" s="41">
        <v>3</v>
      </c>
      <c r="N3982" s="41">
        <v>3</v>
      </c>
      <c r="O3982" s="41">
        <v>3</v>
      </c>
      <c r="P3982" s="65">
        <f>SUM(D3982:O3982)</f>
        <v>31</v>
      </c>
      <c r="Q3982" s="67">
        <f>P3982/36</f>
        <v>0.86111111111111116</v>
      </c>
    </row>
    <row r="3983" spans="1:17" x14ac:dyDescent="0.25">
      <c r="A3983" t="str">
        <f t="shared" si="62"/>
        <v>Enero - Junio</v>
      </c>
      <c r="B3983" s="72" t="s">
        <v>2341</v>
      </c>
      <c r="D3983" s="63">
        <v>1</v>
      </c>
      <c r="E3983" s="63">
        <v>1</v>
      </c>
      <c r="F3983" s="63">
        <v>0</v>
      </c>
      <c r="G3983" s="63">
        <v>1</v>
      </c>
      <c r="H3983" s="63">
        <v>1</v>
      </c>
      <c r="I3983" s="63">
        <v>1</v>
      </c>
      <c r="J3983" s="63">
        <v>0</v>
      </c>
      <c r="K3983" s="63">
        <v>1</v>
      </c>
      <c r="L3983" s="63">
        <v>1</v>
      </c>
      <c r="M3983" s="63">
        <v>1</v>
      </c>
      <c r="N3983" s="63">
        <v>1</v>
      </c>
      <c r="O3983" s="63">
        <v>1</v>
      </c>
      <c r="Q3983" s="61"/>
    </row>
    <row r="3984" spans="1:17" x14ac:dyDescent="0.25">
      <c r="A3984" t="str">
        <f t="shared" si="62"/>
        <v>Enero - Marzo</v>
      </c>
      <c r="B3984" s="72" t="s">
        <v>2301</v>
      </c>
      <c r="D3984" s="63">
        <v>1</v>
      </c>
      <c r="E3984" s="63">
        <v>1</v>
      </c>
      <c r="F3984" s="63">
        <v>0</v>
      </c>
      <c r="G3984" s="63">
        <v>1</v>
      </c>
      <c r="H3984" s="63">
        <v>0</v>
      </c>
      <c r="I3984" s="63">
        <v>1</v>
      </c>
      <c r="J3984" s="63">
        <v>0</v>
      </c>
      <c r="K3984" s="63">
        <v>1</v>
      </c>
      <c r="L3984" s="63">
        <v>1</v>
      </c>
      <c r="M3984" s="63">
        <v>1</v>
      </c>
      <c r="N3984" s="63">
        <v>1</v>
      </c>
      <c r="O3984" s="63">
        <v>1</v>
      </c>
      <c r="Q3984" s="61"/>
    </row>
    <row r="3985" spans="1:17" ht="15.75" thickBot="1" x14ac:dyDescent="0.3">
      <c r="A3985" t="str">
        <f t="shared" si="62"/>
        <v>Enero - Septiembre</v>
      </c>
      <c r="B3985" s="73" t="s">
        <v>2344</v>
      </c>
      <c r="C3985" s="68"/>
      <c r="D3985" s="56">
        <v>1</v>
      </c>
      <c r="E3985" s="56">
        <v>1</v>
      </c>
      <c r="F3985" s="56">
        <v>1</v>
      </c>
      <c r="G3985" s="56">
        <v>1</v>
      </c>
      <c r="H3985" s="56">
        <v>1</v>
      </c>
      <c r="I3985" s="56">
        <v>1</v>
      </c>
      <c r="J3985" s="56">
        <v>1</v>
      </c>
      <c r="K3985" s="56">
        <v>1</v>
      </c>
      <c r="L3985" s="56">
        <v>1</v>
      </c>
      <c r="M3985" s="56">
        <v>1</v>
      </c>
      <c r="N3985" s="56">
        <v>1</v>
      </c>
      <c r="O3985" s="56">
        <v>1</v>
      </c>
      <c r="P3985" s="68"/>
      <c r="Q3985" s="62"/>
    </row>
    <row r="3986" spans="1:17" ht="15.75" thickTop="1" x14ac:dyDescent="0.25">
      <c r="A3986" t="str">
        <f t="shared" si="62"/>
        <v>218625486</v>
      </c>
      <c r="B3986" s="74">
        <v>218625486</v>
      </c>
      <c r="C3986" s="65" t="s">
        <v>2006</v>
      </c>
      <c r="D3986" s="41">
        <v>2</v>
      </c>
      <c r="E3986" s="41">
        <v>2</v>
      </c>
      <c r="F3986" s="41">
        <v>0</v>
      </c>
      <c r="G3986" s="41">
        <v>0</v>
      </c>
      <c r="H3986" s="41">
        <v>2</v>
      </c>
      <c r="I3986" s="41">
        <v>1</v>
      </c>
      <c r="J3986" s="41">
        <v>2</v>
      </c>
      <c r="K3986" s="41">
        <v>2</v>
      </c>
      <c r="L3986" s="41">
        <v>2</v>
      </c>
      <c r="M3986" s="41">
        <v>1</v>
      </c>
      <c r="N3986" s="41">
        <v>3</v>
      </c>
      <c r="O3986" s="41">
        <v>2</v>
      </c>
      <c r="P3986" s="65">
        <f>SUM(D3986:O3986)</f>
        <v>19</v>
      </c>
      <c r="Q3986" s="67">
        <f>P3986/36</f>
        <v>0.52777777777777779</v>
      </c>
    </row>
    <row r="3987" spans="1:17" x14ac:dyDescent="0.25">
      <c r="A3987" t="str">
        <f t="shared" si="62"/>
        <v>Enero - Junio</v>
      </c>
      <c r="B3987" s="72" t="s">
        <v>2341</v>
      </c>
      <c r="D3987" s="63">
        <v>1</v>
      </c>
      <c r="E3987" s="63">
        <v>1</v>
      </c>
      <c r="F3987" s="63">
        <v>0</v>
      </c>
      <c r="G3987" s="63">
        <v>0</v>
      </c>
      <c r="H3987" s="63">
        <v>1</v>
      </c>
      <c r="I3987" s="63">
        <v>0</v>
      </c>
      <c r="J3987" s="63">
        <v>1</v>
      </c>
      <c r="K3987" s="63">
        <v>1</v>
      </c>
      <c r="L3987" s="63">
        <v>1</v>
      </c>
      <c r="M3987" s="63">
        <v>0</v>
      </c>
      <c r="N3987" s="63">
        <v>1</v>
      </c>
      <c r="O3987" s="63">
        <v>1</v>
      </c>
      <c r="Q3987" s="61"/>
    </row>
    <row r="3988" spans="1:17" x14ac:dyDescent="0.25">
      <c r="A3988" t="str">
        <f t="shared" si="62"/>
        <v>Enero - Marzo</v>
      </c>
      <c r="B3988" s="72" t="s">
        <v>2301</v>
      </c>
      <c r="D3988" s="63">
        <v>0</v>
      </c>
      <c r="E3988" s="63">
        <v>0</v>
      </c>
      <c r="F3988" s="63">
        <v>0</v>
      </c>
      <c r="G3988" s="63">
        <v>0</v>
      </c>
      <c r="H3988" s="63">
        <v>1</v>
      </c>
      <c r="I3988" s="63">
        <v>0</v>
      </c>
      <c r="J3988" s="63">
        <v>0</v>
      </c>
      <c r="K3988" s="63">
        <v>0</v>
      </c>
      <c r="L3988" s="63">
        <v>0</v>
      </c>
      <c r="M3988" s="63">
        <v>0</v>
      </c>
      <c r="N3988" s="63">
        <v>1</v>
      </c>
      <c r="O3988" s="63">
        <v>0</v>
      </c>
      <c r="Q3988" s="61"/>
    </row>
    <row r="3989" spans="1:17" ht="15.75" thickBot="1" x14ac:dyDescent="0.3">
      <c r="A3989" t="str">
        <f t="shared" si="62"/>
        <v>Enero - Septiembre</v>
      </c>
      <c r="B3989" s="73" t="s">
        <v>2344</v>
      </c>
      <c r="C3989" s="68"/>
      <c r="D3989" s="56">
        <v>1</v>
      </c>
      <c r="E3989" s="56">
        <v>1</v>
      </c>
      <c r="F3989" s="56">
        <v>0</v>
      </c>
      <c r="G3989" s="56">
        <v>0</v>
      </c>
      <c r="H3989" s="56">
        <v>0</v>
      </c>
      <c r="I3989" s="56">
        <v>1</v>
      </c>
      <c r="J3989" s="56">
        <v>1</v>
      </c>
      <c r="K3989" s="56">
        <v>1</v>
      </c>
      <c r="L3989" s="56">
        <v>1</v>
      </c>
      <c r="M3989" s="56">
        <v>1</v>
      </c>
      <c r="N3989" s="56">
        <v>1</v>
      </c>
      <c r="O3989" s="56">
        <v>1</v>
      </c>
      <c r="P3989" s="68"/>
      <c r="Q3989" s="62"/>
    </row>
    <row r="3990" spans="1:17" ht="15.75" thickTop="1" x14ac:dyDescent="0.25">
      <c r="A3990" t="str">
        <f t="shared" si="62"/>
        <v>218650686</v>
      </c>
      <c r="B3990" s="74">
        <v>218650686</v>
      </c>
      <c r="C3990" s="65" t="s">
        <v>2008</v>
      </c>
      <c r="D3990" s="41">
        <v>3</v>
      </c>
      <c r="E3990" s="41">
        <v>3</v>
      </c>
      <c r="F3990" s="41">
        <v>0</v>
      </c>
      <c r="G3990" s="41">
        <v>3</v>
      </c>
      <c r="H3990" s="41">
        <v>0</v>
      </c>
      <c r="I3990" s="41">
        <v>3</v>
      </c>
      <c r="J3990" s="41">
        <v>3</v>
      </c>
      <c r="K3990" s="41">
        <v>3</v>
      </c>
      <c r="L3990" s="41">
        <v>3</v>
      </c>
      <c r="M3990" s="41">
        <v>3</v>
      </c>
      <c r="N3990" s="41">
        <v>3</v>
      </c>
      <c r="O3990" s="41">
        <v>3</v>
      </c>
      <c r="P3990" s="65">
        <f>SUM(D3990:O3990)</f>
        <v>30</v>
      </c>
      <c r="Q3990" s="67">
        <f>P3990/36</f>
        <v>0.83333333333333337</v>
      </c>
    </row>
    <row r="3991" spans="1:17" x14ac:dyDescent="0.25">
      <c r="A3991" t="str">
        <f t="shared" si="62"/>
        <v>Enero - Junio</v>
      </c>
      <c r="B3991" s="72" t="s">
        <v>2341</v>
      </c>
      <c r="D3991" s="63">
        <v>1</v>
      </c>
      <c r="E3991" s="63">
        <v>1</v>
      </c>
      <c r="F3991" s="63">
        <v>0</v>
      </c>
      <c r="G3991" s="63">
        <v>1</v>
      </c>
      <c r="H3991" s="63">
        <v>0</v>
      </c>
      <c r="I3991" s="63">
        <v>1</v>
      </c>
      <c r="J3991" s="63">
        <v>1</v>
      </c>
      <c r="K3991" s="63">
        <v>1</v>
      </c>
      <c r="L3991" s="63">
        <v>1</v>
      </c>
      <c r="M3991" s="63">
        <v>1</v>
      </c>
      <c r="N3991" s="63">
        <v>1</v>
      </c>
      <c r="O3991" s="63">
        <v>1</v>
      </c>
      <c r="Q3991" s="61"/>
    </row>
    <row r="3992" spans="1:17" x14ac:dyDescent="0.25">
      <c r="A3992" t="str">
        <f t="shared" si="62"/>
        <v>Enero - Marzo</v>
      </c>
      <c r="B3992" s="72" t="s">
        <v>2301</v>
      </c>
      <c r="D3992" s="63">
        <v>1</v>
      </c>
      <c r="E3992" s="63">
        <v>1</v>
      </c>
      <c r="F3992" s="63">
        <v>0</v>
      </c>
      <c r="G3992" s="63">
        <v>1</v>
      </c>
      <c r="H3992" s="63">
        <v>0</v>
      </c>
      <c r="I3992" s="63">
        <v>1</v>
      </c>
      <c r="J3992" s="63">
        <v>1</v>
      </c>
      <c r="K3992" s="63">
        <v>1</v>
      </c>
      <c r="L3992" s="63">
        <v>1</v>
      </c>
      <c r="M3992" s="63">
        <v>1</v>
      </c>
      <c r="N3992" s="63">
        <v>1</v>
      </c>
      <c r="O3992" s="63">
        <v>1</v>
      </c>
      <c r="Q3992" s="61"/>
    </row>
    <row r="3993" spans="1:17" ht="15.75" thickBot="1" x14ac:dyDescent="0.3">
      <c r="A3993" t="str">
        <f t="shared" si="62"/>
        <v>Enero - Septiembre</v>
      </c>
      <c r="B3993" s="73" t="s">
        <v>2344</v>
      </c>
      <c r="C3993" s="68"/>
      <c r="D3993" s="56">
        <v>1</v>
      </c>
      <c r="E3993" s="56">
        <v>1</v>
      </c>
      <c r="F3993" s="56">
        <v>0</v>
      </c>
      <c r="G3993" s="56">
        <v>1</v>
      </c>
      <c r="H3993" s="56">
        <v>0</v>
      </c>
      <c r="I3993" s="56">
        <v>1</v>
      </c>
      <c r="J3993" s="56">
        <v>1</v>
      </c>
      <c r="K3993" s="56">
        <v>1</v>
      </c>
      <c r="L3993" s="56">
        <v>1</v>
      </c>
      <c r="M3993" s="56">
        <v>1</v>
      </c>
      <c r="N3993" s="56">
        <v>1</v>
      </c>
      <c r="O3993" s="56">
        <v>1</v>
      </c>
      <c r="P3993" s="68"/>
      <c r="Q3993" s="62"/>
    </row>
    <row r="3994" spans="1:17" ht="15.75" thickTop="1" x14ac:dyDescent="0.25">
      <c r="A3994" t="str">
        <f t="shared" si="62"/>
        <v>218652786</v>
      </c>
      <c r="B3994" s="74">
        <v>218652786</v>
      </c>
      <c r="C3994" s="65" t="s">
        <v>2010</v>
      </c>
      <c r="D3994" s="41">
        <v>3</v>
      </c>
      <c r="E3994" s="41">
        <v>3</v>
      </c>
      <c r="F3994" s="41">
        <v>3</v>
      </c>
      <c r="G3994" s="41">
        <v>2</v>
      </c>
      <c r="H3994" s="41">
        <v>3</v>
      </c>
      <c r="I3994" s="41">
        <v>3</v>
      </c>
      <c r="J3994" s="41">
        <v>3</v>
      </c>
      <c r="K3994" s="41">
        <v>3</v>
      </c>
      <c r="L3994" s="41">
        <v>3</v>
      </c>
      <c r="M3994" s="41">
        <v>3</v>
      </c>
      <c r="N3994" s="41">
        <v>3</v>
      </c>
      <c r="O3994" s="41">
        <v>3</v>
      </c>
      <c r="P3994" s="65">
        <f>SUM(D3994:O3994)</f>
        <v>35</v>
      </c>
      <c r="Q3994" s="67">
        <f>P3994/36</f>
        <v>0.97222222222222221</v>
      </c>
    </row>
    <row r="3995" spans="1:17" x14ac:dyDescent="0.25">
      <c r="A3995" t="str">
        <f t="shared" si="62"/>
        <v>Enero - Junio</v>
      </c>
      <c r="B3995" s="72" t="s">
        <v>2341</v>
      </c>
      <c r="D3995" s="63">
        <v>1</v>
      </c>
      <c r="E3995" s="63">
        <v>1</v>
      </c>
      <c r="F3995" s="63">
        <v>1</v>
      </c>
      <c r="G3995" s="63">
        <v>0</v>
      </c>
      <c r="H3995" s="63">
        <v>1</v>
      </c>
      <c r="I3995" s="63">
        <v>1</v>
      </c>
      <c r="J3995" s="63">
        <v>1</v>
      </c>
      <c r="K3995" s="63">
        <v>1</v>
      </c>
      <c r="L3995" s="63">
        <v>1</v>
      </c>
      <c r="M3995" s="63">
        <v>1</v>
      </c>
      <c r="N3995" s="63">
        <v>1</v>
      </c>
      <c r="O3995" s="63">
        <v>1</v>
      </c>
      <c r="Q3995" s="61"/>
    </row>
    <row r="3996" spans="1:17" x14ac:dyDescent="0.25">
      <c r="A3996" t="str">
        <f t="shared" si="62"/>
        <v>Enero - Marzo</v>
      </c>
      <c r="B3996" s="72" t="s">
        <v>2301</v>
      </c>
      <c r="D3996" s="63">
        <v>1</v>
      </c>
      <c r="E3996" s="63">
        <v>1</v>
      </c>
      <c r="F3996" s="63">
        <v>1</v>
      </c>
      <c r="G3996" s="63">
        <v>1</v>
      </c>
      <c r="H3996" s="63">
        <v>1</v>
      </c>
      <c r="I3996" s="63">
        <v>1</v>
      </c>
      <c r="J3996" s="63">
        <v>1</v>
      </c>
      <c r="K3996" s="63">
        <v>1</v>
      </c>
      <c r="L3996" s="63">
        <v>1</v>
      </c>
      <c r="M3996" s="63">
        <v>1</v>
      </c>
      <c r="N3996" s="63">
        <v>1</v>
      </c>
      <c r="O3996" s="63">
        <v>1</v>
      </c>
      <c r="Q3996" s="61"/>
    </row>
    <row r="3997" spans="1:17" ht="15.75" thickBot="1" x14ac:dyDescent="0.3">
      <c r="A3997" t="str">
        <f t="shared" si="62"/>
        <v>Enero - Septiembre</v>
      </c>
      <c r="B3997" s="73" t="s">
        <v>2344</v>
      </c>
      <c r="C3997" s="68"/>
      <c r="D3997" s="56">
        <v>1</v>
      </c>
      <c r="E3997" s="56">
        <v>1</v>
      </c>
      <c r="F3997" s="56">
        <v>1</v>
      </c>
      <c r="G3997" s="56">
        <v>1</v>
      </c>
      <c r="H3997" s="56">
        <v>1</v>
      </c>
      <c r="I3997" s="56">
        <v>1</v>
      </c>
      <c r="J3997" s="56">
        <v>1</v>
      </c>
      <c r="K3997" s="56">
        <v>1</v>
      </c>
      <c r="L3997" s="56">
        <v>1</v>
      </c>
      <c r="M3997" s="56">
        <v>1</v>
      </c>
      <c r="N3997" s="56">
        <v>1</v>
      </c>
      <c r="O3997" s="56">
        <v>1</v>
      </c>
      <c r="P3997" s="68"/>
      <c r="Q3997" s="62"/>
    </row>
    <row r="3998" spans="1:17" ht="15.75" thickTop="1" x14ac:dyDescent="0.25">
      <c r="A3998" t="str">
        <f t="shared" si="62"/>
        <v>218668686</v>
      </c>
      <c r="B3998" s="74">
        <v>218668686</v>
      </c>
      <c r="C3998" s="65" t="s">
        <v>2012</v>
      </c>
      <c r="D3998" s="41">
        <v>3</v>
      </c>
      <c r="E3998" s="41">
        <v>3</v>
      </c>
      <c r="F3998" s="41">
        <v>3</v>
      </c>
      <c r="G3998" s="41">
        <v>1</v>
      </c>
      <c r="H3998" s="41">
        <v>0</v>
      </c>
      <c r="I3998" s="41">
        <v>3</v>
      </c>
      <c r="J3998" s="41">
        <v>3</v>
      </c>
      <c r="K3998" s="41">
        <v>3</v>
      </c>
      <c r="L3998" s="41">
        <v>3</v>
      </c>
      <c r="M3998" s="41">
        <v>3</v>
      </c>
      <c r="N3998" s="41">
        <v>3</v>
      </c>
      <c r="O3998" s="41">
        <v>3</v>
      </c>
      <c r="P3998" s="65">
        <f>SUM(D3998:O3998)</f>
        <v>31</v>
      </c>
      <c r="Q3998" s="67">
        <f>P3998/36</f>
        <v>0.86111111111111116</v>
      </c>
    </row>
    <row r="3999" spans="1:17" x14ac:dyDescent="0.25">
      <c r="A3999" t="str">
        <f t="shared" si="62"/>
        <v>Enero - Junio</v>
      </c>
      <c r="B3999" s="72" t="s">
        <v>2341</v>
      </c>
      <c r="D3999" s="63">
        <v>1</v>
      </c>
      <c r="E3999" s="63">
        <v>1</v>
      </c>
      <c r="F3999" s="63">
        <v>1</v>
      </c>
      <c r="G3999" s="63">
        <v>0</v>
      </c>
      <c r="H3999" s="63">
        <v>0</v>
      </c>
      <c r="I3999" s="63">
        <v>1</v>
      </c>
      <c r="J3999" s="63">
        <v>1</v>
      </c>
      <c r="K3999" s="63">
        <v>1</v>
      </c>
      <c r="L3999" s="63">
        <v>1</v>
      </c>
      <c r="M3999" s="63">
        <v>1</v>
      </c>
      <c r="N3999" s="63">
        <v>1</v>
      </c>
      <c r="O3999" s="63">
        <v>1</v>
      </c>
      <c r="Q3999" s="61"/>
    </row>
    <row r="4000" spans="1:17" x14ac:dyDescent="0.25">
      <c r="A4000" t="str">
        <f t="shared" si="62"/>
        <v>Enero - Marzo</v>
      </c>
      <c r="B4000" s="72" t="s">
        <v>2301</v>
      </c>
      <c r="D4000" s="63">
        <v>1</v>
      </c>
      <c r="E4000" s="63">
        <v>1</v>
      </c>
      <c r="F4000" s="63">
        <v>1</v>
      </c>
      <c r="G4000" s="63">
        <v>0</v>
      </c>
      <c r="H4000" s="63">
        <v>0</v>
      </c>
      <c r="I4000" s="63">
        <v>1</v>
      </c>
      <c r="J4000" s="63">
        <v>1</v>
      </c>
      <c r="K4000" s="63">
        <v>1</v>
      </c>
      <c r="L4000" s="63">
        <v>1</v>
      </c>
      <c r="M4000" s="63">
        <v>1</v>
      </c>
      <c r="N4000" s="63">
        <v>1</v>
      </c>
      <c r="O4000" s="63">
        <v>1</v>
      </c>
      <c r="Q4000" s="61"/>
    </row>
    <row r="4001" spans="1:17" ht="15.75" thickBot="1" x14ac:dyDescent="0.3">
      <c r="A4001" t="str">
        <f t="shared" si="62"/>
        <v>Enero - Septiembre</v>
      </c>
      <c r="B4001" s="73" t="s">
        <v>2344</v>
      </c>
      <c r="C4001" s="68"/>
      <c r="D4001" s="56">
        <v>1</v>
      </c>
      <c r="E4001" s="56">
        <v>1</v>
      </c>
      <c r="F4001" s="56">
        <v>1</v>
      </c>
      <c r="G4001" s="56">
        <v>1</v>
      </c>
      <c r="H4001" s="56">
        <v>0</v>
      </c>
      <c r="I4001" s="56">
        <v>1</v>
      </c>
      <c r="J4001" s="56">
        <v>1</v>
      </c>
      <c r="K4001" s="56">
        <v>1</v>
      </c>
      <c r="L4001" s="56">
        <v>1</v>
      </c>
      <c r="M4001" s="56">
        <v>1</v>
      </c>
      <c r="N4001" s="56">
        <v>1</v>
      </c>
      <c r="O4001" s="56">
        <v>1</v>
      </c>
      <c r="P4001" s="68"/>
      <c r="Q4001" s="62"/>
    </row>
    <row r="4002" spans="1:17" ht="15.75" thickTop="1" x14ac:dyDescent="0.25">
      <c r="A4002" t="str">
        <f t="shared" si="62"/>
        <v>218673686</v>
      </c>
      <c r="B4002" s="74">
        <v>218673686</v>
      </c>
      <c r="C4002" s="65" t="s">
        <v>2014</v>
      </c>
      <c r="D4002" s="41">
        <v>3</v>
      </c>
      <c r="E4002" s="41">
        <v>2</v>
      </c>
      <c r="F4002" s="41">
        <v>3</v>
      </c>
      <c r="G4002" s="41">
        <v>2</v>
      </c>
      <c r="H4002" s="41">
        <v>2</v>
      </c>
      <c r="I4002" s="41">
        <v>3</v>
      </c>
      <c r="J4002" s="41">
        <v>3</v>
      </c>
      <c r="K4002" s="41">
        <v>3</v>
      </c>
      <c r="L4002" s="41">
        <v>3</v>
      </c>
      <c r="M4002" s="41">
        <v>3</v>
      </c>
      <c r="N4002" s="41">
        <v>3</v>
      </c>
      <c r="O4002" s="41">
        <v>3</v>
      </c>
      <c r="P4002" s="65">
        <f>SUM(D4002:O4002)</f>
        <v>33</v>
      </c>
      <c r="Q4002" s="67">
        <f>P4002/36</f>
        <v>0.91666666666666663</v>
      </c>
    </row>
    <row r="4003" spans="1:17" x14ac:dyDescent="0.25">
      <c r="A4003" t="str">
        <f t="shared" si="62"/>
        <v>Enero - Junio</v>
      </c>
      <c r="B4003" s="72" t="s">
        <v>2341</v>
      </c>
      <c r="D4003" s="63">
        <v>1</v>
      </c>
      <c r="E4003" s="63">
        <v>1</v>
      </c>
      <c r="F4003" s="63">
        <v>1</v>
      </c>
      <c r="G4003" s="63">
        <v>1</v>
      </c>
      <c r="H4003" s="63">
        <v>1</v>
      </c>
      <c r="I4003" s="63">
        <v>1</v>
      </c>
      <c r="J4003" s="63">
        <v>1</v>
      </c>
      <c r="K4003" s="63">
        <v>1</v>
      </c>
      <c r="L4003" s="63">
        <v>1</v>
      </c>
      <c r="M4003" s="63">
        <v>1</v>
      </c>
      <c r="N4003" s="63">
        <v>1</v>
      </c>
      <c r="O4003" s="63">
        <v>1</v>
      </c>
      <c r="Q4003" s="61"/>
    </row>
    <row r="4004" spans="1:17" x14ac:dyDescent="0.25">
      <c r="A4004" t="str">
        <f t="shared" si="62"/>
        <v>Enero - Marzo</v>
      </c>
      <c r="B4004" s="72" t="s">
        <v>2301</v>
      </c>
      <c r="D4004" s="63">
        <v>1</v>
      </c>
      <c r="E4004" s="63">
        <v>0</v>
      </c>
      <c r="F4004" s="63">
        <v>1</v>
      </c>
      <c r="G4004" s="63">
        <v>0</v>
      </c>
      <c r="H4004" s="63">
        <v>0</v>
      </c>
      <c r="I4004" s="63">
        <v>1</v>
      </c>
      <c r="J4004" s="63">
        <v>1</v>
      </c>
      <c r="K4004" s="63">
        <v>1</v>
      </c>
      <c r="L4004" s="63">
        <v>1</v>
      </c>
      <c r="M4004" s="63">
        <v>1</v>
      </c>
      <c r="N4004" s="63">
        <v>1</v>
      </c>
      <c r="O4004" s="63">
        <v>1</v>
      </c>
      <c r="Q4004" s="61"/>
    </row>
    <row r="4005" spans="1:17" ht="15.75" thickBot="1" x14ac:dyDescent="0.3">
      <c r="A4005" t="str">
        <f t="shared" si="62"/>
        <v>Enero - Septiembre</v>
      </c>
      <c r="B4005" s="73" t="s">
        <v>2344</v>
      </c>
      <c r="C4005" s="68"/>
      <c r="D4005" s="56">
        <v>1</v>
      </c>
      <c r="E4005" s="56">
        <v>1</v>
      </c>
      <c r="F4005" s="56">
        <v>1</v>
      </c>
      <c r="G4005" s="56">
        <v>1</v>
      </c>
      <c r="H4005" s="56">
        <v>1</v>
      </c>
      <c r="I4005" s="56">
        <v>1</v>
      </c>
      <c r="J4005" s="56">
        <v>1</v>
      </c>
      <c r="K4005" s="56">
        <v>1</v>
      </c>
      <c r="L4005" s="56">
        <v>1</v>
      </c>
      <c r="M4005" s="56">
        <v>1</v>
      </c>
      <c r="N4005" s="56">
        <v>1</v>
      </c>
      <c r="O4005" s="56">
        <v>1</v>
      </c>
      <c r="P4005" s="68"/>
      <c r="Q4005" s="62"/>
    </row>
    <row r="4006" spans="1:17" ht="15.75" thickTop="1" x14ac:dyDescent="0.25">
      <c r="A4006" t="str">
        <f t="shared" si="62"/>
        <v>218705887</v>
      </c>
      <c r="B4006" s="74">
        <v>218705887</v>
      </c>
      <c r="C4006" s="65" t="s">
        <v>2016</v>
      </c>
      <c r="D4006" s="41">
        <v>3</v>
      </c>
      <c r="E4006" s="41">
        <v>3</v>
      </c>
      <c r="F4006" s="41">
        <v>0</v>
      </c>
      <c r="G4006" s="41">
        <v>3</v>
      </c>
      <c r="H4006" s="41">
        <v>3</v>
      </c>
      <c r="I4006" s="41">
        <v>3</v>
      </c>
      <c r="J4006" s="41">
        <v>0</v>
      </c>
      <c r="K4006" s="41">
        <v>3</v>
      </c>
      <c r="L4006" s="41">
        <v>3</v>
      </c>
      <c r="M4006" s="41">
        <v>3</v>
      </c>
      <c r="N4006" s="41">
        <v>3</v>
      </c>
      <c r="O4006" s="41">
        <v>3</v>
      </c>
      <c r="P4006" s="65">
        <f>SUM(D4006:O4006)</f>
        <v>30</v>
      </c>
      <c r="Q4006" s="67">
        <f>P4006/36</f>
        <v>0.83333333333333337</v>
      </c>
    </row>
    <row r="4007" spans="1:17" x14ac:dyDescent="0.25">
      <c r="A4007" t="str">
        <f t="shared" si="62"/>
        <v>Enero - Junio</v>
      </c>
      <c r="B4007" s="72" t="s">
        <v>2341</v>
      </c>
      <c r="D4007" s="63">
        <v>1</v>
      </c>
      <c r="E4007" s="63">
        <v>1</v>
      </c>
      <c r="F4007" s="63">
        <v>0</v>
      </c>
      <c r="G4007" s="63">
        <v>1</v>
      </c>
      <c r="H4007" s="63">
        <v>1</v>
      </c>
      <c r="I4007" s="63">
        <v>1</v>
      </c>
      <c r="J4007" s="63">
        <v>0</v>
      </c>
      <c r="K4007" s="63">
        <v>1</v>
      </c>
      <c r="L4007" s="63">
        <v>1</v>
      </c>
      <c r="M4007" s="63">
        <v>1</v>
      </c>
      <c r="N4007" s="63">
        <v>1</v>
      </c>
      <c r="O4007" s="63">
        <v>1</v>
      </c>
      <c r="Q4007" s="61"/>
    </row>
    <row r="4008" spans="1:17" x14ac:dyDescent="0.25">
      <c r="A4008" t="str">
        <f t="shared" si="62"/>
        <v>Enero - Marzo</v>
      </c>
      <c r="B4008" s="72" t="s">
        <v>2301</v>
      </c>
      <c r="D4008" s="63">
        <v>1</v>
      </c>
      <c r="E4008" s="63">
        <v>1</v>
      </c>
      <c r="F4008" s="63">
        <v>0</v>
      </c>
      <c r="G4008" s="63">
        <v>1</v>
      </c>
      <c r="H4008" s="63">
        <v>1</v>
      </c>
      <c r="I4008" s="63">
        <v>1</v>
      </c>
      <c r="J4008" s="63">
        <v>0</v>
      </c>
      <c r="K4008" s="63">
        <v>1</v>
      </c>
      <c r="L4008" s="63">
        <v>1</v>
      </c>
      <c r="M4008" s="63">
        <v>1</v>
      </c>
      <c r="N4008" s="63">
        <v>1</v>
      </c>
      <c r="O4008" s="63">
        <v>1</v>
      </c>
      <c r="Q4008" s="61"/>
    </row>
    <row r="4009" spans="1:17" ht="15.75" thickBot="1" x14ac:dyDescent="0.3">
      <c r="A4009" t="str">
        <f t="shared" si="62"/>
        <v>Enero - Septiembre</v>
      </c>
      <c r="B4009" s="73" t="s">
        <v>2344</v>
      </c>
      <c r="C4009" s="68"/>
      <c r="D4009" s="56">
        <v>1</v>
      </c>
      <c r="E4009" s="56">
        <v>1</v>
      </c>
      <c r="F4009" s="56">
        <v>0</v>
      </c>
      <c r="G4009" s="56">
        <v>1</v>
      </c>
      <c r="H4009" s="56">
        <v>1</v>
      </c>
      <c r="I4009" s="56">
        <v>1</v>
      </c>
      <c r="J4009" s="56">
        <v>0</v>
      </c>
      <c r="K4009" s="56">
        <v>1</v>
      </c>
      <c r="L4009" s="56">
        <v>1</v>
      </c>
      <c r="M4009" s="56">
        <v>1</v>
      </c>
      <c r="N4009" s="56">
        <v>1</v>
      </c>
      <c r="O4009" s="56">
        <v>1</v>
      </c>
      <c r="P4009" s="68"/>
      <c r="Q4009" s="62"/>
    </row>
    <row r="4010" spans="1:17" ht="15.75" thickTop="1" x14ac:dyDescent="0.25">
      <c r="A4010" t="str">
        <f t="shared" si="62"/>
        <v>218715087</v>
      </c>
      <c r="B4010" s="74">
        <v>218715087</v>
      </c>
      <c r="C4010" s="65" t="s">
        <v>2018</v>
      </c>
      <c r="D4010" s="41">
        <v>3</v>
      </c>
      <c r="E4010" s="41">
        <v>3</v>
      </c>
      <c r="F4010" s="41">
        <v>3</v>
      </c>
      <c r="G4010" s="41">
        <v>3</v>
      </c>
      <c r="H4010" s="41">
        <v>3</v>
      </c>
      <c r="I4010" s="41">
        <v>3</v>
      </c>
      <c r="J4010" s="41">
        <v>3</v>
      </c>
      <c r="K4010" s="41">
        <v>3</v>
      </c>
      <c r="L4010" s="41">
        <v>3</v>
      </c>
      <c r="M4010" s="41">
        <v>3</v>
      </c>
      <c r="N4010" s="41">
        <v>3</v>
      </c>
      <c r="O4010" s="41">
        <v>3</v>
      </c>
      <c r="P4010" s="65">
        <f>SUM(D4010:O4010)</f>
        <v>36</v>
      </c>
      <c r="Q4010" s="67">
        <f>P4010/36</f>
        <v>1</v>
      </c>
    </row>
    <row r="4011" spans="1:17" x14ac:dyDescent="0.25">
      <c r="A4011" t="str">
        <f t="shared" si="62"/>
        <v>Enero - Junio</v>
      </c>
      <c r="B4011" s="72" t="s">
        <v>2341</v>
      </c>
      <c r="D4011" s="63">
        <v>1</v>
      </c>
      <c r="E4011" s="63">
        <v>1</v>
      </c>
      <c r="F4011" s="63">
        <v>1</v>
      </c>
      <c r="G4011" s="63">
        <v>1</v>
      </c>
      <c r="H4011" s="63">
        <v>1</v>
      </c>
      <c r="I4011" s="63">
        <v>1</v>
      </c>
      <c r="J4011" s="63">
        <v>1</v>
      </c>
      <c r="K4011" s="63">
        <v>1</v>
      </c>
      <c r="L4011" s="63">
        <v>1</v>
      </c>
      <c r="M4011" s="63">
        <v>1</v>
      </c>
      <c r="N4011" s="63">
        <v>1</v>
      </c>
      <c r="O4011" s="63">
        <v>1</v>
      </c>
      <c r="Q4011" s="61"/>
    </row>
    <row r="4012" spans="1:17" x14ac:dyDescent="0.25">
      <c r="A4012" t="str">
        <f t="shared" si="62"/>
        <v>Enero - Marzo</v>
      </c>
      <c r="B4012" s="72" t="s">
        <v>2301</v>
      </c>
      <c r="D4012" s="63">
        <v>1</v>
      </c>
      <c r="E4012" s="63">
        <v>1</v>
      </c>
      <c r="F4012" s="63">
        <v>1</v>
      </c>
      <c r="G4012" s="63">
        <v>1</v>
      </c>
      <c r="H4012" s="63">
        <v>1</v>
      </c>
      <c r="I4012" s="63">
        <v>1</v>
      </c>
      <c r="J4012" s="63">
        <v>1</v>
      </c>
      <c r="K4012" s="63">
        <v>1</v>
      </c>
      <c r="L4012" s="63">
        <v>1</v>
      </c>
      <c r="M4012" s="63">
        <v>1</v>
      </c>
      <c r="N4012" s="63">
        <v>1</v>
      </c>
      <c r="O4012" s="63">
        <v>1</v>
      </c>
      <c r="Q4012" s="61"/>
    </row>
    <row r="4013" spans="1:17" ht="15.75" thickBot="1" x14ac:dyDescent="0.3">
      <c r="A4013" t="str">
        <f t="shared" si="62"/>
        <v>Enero - Septiembre</v>
      </c>
      <c r="B4013" s="73" t="s">
        <v>2344</v>
      </c>
      <c r="C4013" s="68"/>
      <c r="D4013" s="56">
        <v>1</v>
      </c>
      <c r="E4013" s="56">
        <v>1</v>
      </c>
      <c r="F4013" s="56">
        <v>1</v>
      </c>
      <c r="G4013" s="56">
        <v>1</v>
      </c>
      <c r="H4013" s="56">
        <v>1</v>
      </c>
      <c r="I4013" s="56">
        <v>1</v>
      </c>
      <c r="J4013" s="56">
        <v>1</v>
      </c>
      <c r="K4013" s="56">
        <v>1</v>
      </c>
      <c r="L4013" s="56">
        <v>1</v>
      </c>
      <c r="M4013" s="56">
        <v>1</v>
      </c>
      <c r="N4013" s="56">
        <v>1</v>
      </c>
      <c r="O4013" s="56">
        <v>1</v>
      </c>
      <c r="P4013" s="68"/>
      <c r="Q4013" s="62"/>
    </row>
    <row r="4014" spans="1:17" ht="15.75" thickTop="1" x14ac:dyDescent="0.25">
      <c r="A4014" t="str">
        <f t="shared" si="62"/>
        <v>218715187</v>
      </c>
      <c r="B4014" s="74">
        <v>218715187</v>
      </c>
      <c r="C4014" s="65" t="s">
        <v>2020</v>
      </c>
      <c r="D4014" s="41">
        <v>3</v>
      </c>
      <c r="E4014" s="41">
        <v>3</v>
      </c>
      <c r="F4014" s="41">
        <v>3</v>
      </c>
      <c r="G4014" s="41">
        <v>3</v>
      </c>
      <c r="H4014" s="41">
        <v>3</v>
      </c>
      <c r="I4014" s="41">
        <v>3</v>
      </c>
      <c r="J4014" s="41">
        <v>2</v>
      </c>
      <c r="K4014" s="41">
        <v>3</v>
      </c>
      <c r="L4014" s="41">
        <v>3</v>
      </c>
      <c r="M4014" s="41">
        <v>3</v>
      </c>
      <c r="N4014" s="41">
        <v>3</v>
      </c>
      <c r="O4014" s="41">
        <v>3</v>
      </c>
      <c r="P4014" s="65">
        <f>SUM(D4014:O4014)</f>
        <v>35</v>
      </c>
      <c r="Q4014" s="67">
        <f>P4014/36</f>
        <v>0.97222222222222221</v>
      </c>
    </row>
    <row r="4015" spans="1:17" x14ac:dyDescent="0.25">
      <c r="A4015" t="str">
        <f t="shared" si="62"/>
        <v>Enero - Junio</v>
      </c>
      <c r="B4015" s="72" t="s">
        <v>2341</v>
      </c>
      <c r="D4015" s="63">
        <v>1</v>
      </c>
      <c r="E4015" s="63">
        <v>1</v>
      </c>
      <c r="F4015" s="63">
        <v>1</v>
      </c>
      <c r="G4015" s="63">
        <v>1</v>
      </c>
      <c r="H4015" s="63">
        <v>1</v>
      </c>
      <c r="I4015" s="63">
        <v>1</v>
      </c>
      <c r="J4015" s="63">
        <v>0</v>
      </c>
      <c r="K4015" s="63">
        <v>1</v>
      </c>
      <c r="L4015" s="63">
        <v>1</v>
      </c>
      <c r="M4015" s="63">
        <v>1</v>
      </c>
      <c r="N4015" s="63">
        <v>1</v>
      </c>
      <c r="O4015" s="63">
        <v>1</v>
      </c>
      <c r="Q4015" s="61"/>
    </row>
    <row r="4016" spans="1:17" x14ac:dyDescent="0.25">
      <c r="A4016" t="str">
        <f t="shared" si="62"/>
        <v>Enero - Marzo</v>
      </c>
      <c r="B4016" s="72" t="s">
        <v>2301</v>
      </c>
      <c r="D4016" s="63">
        <v>1</v>
      </c>
      <c r="E4016" s="63">
        <v>1</v>
      </c>
      <c r="F4016" s="63">
        <v>1</v>
      </c>
      <c r="G4016" s="63">
        <v>1</v>
      </c>
      <c r="H4016" s="63">
        <v>1</v>
      </c>
      <c r="I4016" s="63">
        <v>1</v>
      </c>
      <c r="J4016" s="63">
        <v>1</v>
      </c>
      <c r="K4016" s="63">
        <v>1</v>
      </c>
      <c r="L4016" s="63">
        <v>1</v>
      </c>
      <c r="M4016" s="63">
        <v>1</v>
      </c>
      <c r="N4016" s="63">
        <v>1</v>
      </c>
      <c r="O4016" s="63">
        <v>1</v>
      </c>
      <c r="Q4016" s="61"/>
    </row>
    <row r="4017" spans="1:17" ht="15.75" thickBot="1" x14ac:dyDescent="0.3">
      <c r="A4017" t="str">
        <f t="shared" si="62"/>
        <v>Enero - Septiembre</v>
      </c>
      <c r="B4017" s="73" t="s">
        <v>2344</v>
      </c>
      <c r="C4017" s="68"/>
      <c r="D4017" s="56">
        <v>1</v>
      </c>
      <c r="E4017" s="56">
        <v>1</v>
      </c>
      <c r="F4017" s="56">
        <v>1</v>
      </c>
      <c r="G4017" s="56">
        <v>1</v>
      </c>
      <c r="H4017" s="56">
        <v>1</v>
      </c>
      <c r="I4017" s="56">
        <v>1</v>
      </c>
      <c r="J4017" s="56">
        <v>1</v>
      </c>
      <c r="K4017" s="56">
        <v>1</v>
      </c>
      <c r="L4017" s="56">
        <v>1</v>
      </c>
      <c r="M4017" s="56">
        <v>1</v>
      </c>
      <c r="N4017" s="56">
        <v>1</v>
      </c>
      <c r="O4017" s="56">
        <v>1</v>
      </c>
      <c r="P4017" s="68"/>
      <c r="Q4017" s="62"/>
    </row>
    <row r="4018" spans="1:17" ht="15.75" thickTop="1" x14ac:dyDescent="0.25">
      <c r="A4018" t="str">
        <f t="shared" si="62"/>
        <v>218720787</v>
      </c>
      <c r="B4018" s="74">
        <v>218720787</v>
      </c>
      <c r="C4018" s="65" t="s">
        <v>2022</v>
      </c>
      <c r="D4018" s="41">
        <v>3</v>
      </c>
      <c r="E4018" s="41">
        <v>3</v>
      </c>
      <c r="F4018" s="41">
        <v>0</v>
      </c>
      <c r="G4018" s="41">
        <v>0</v>
      </c>
      <c r="H4018" s="41">
        <v>2</v>
      </c>
      <c r="I4018" s="41">
        <v>2</v>
      </c>
      <c r="J4018" s="41">
        <v>3</v>
      </c>
      <c r="K4018" s="41">
        <v>3</v>
      </c>
      <c r="L4018" s="41">
        <v>3</v>
      </c>
      <c r="M4018" s="41">
        <v>3</v>
      </c>
      <c r="N4018" s="41">
        <v>3</v>
      </c>
      <c r="O4018" s="41">
        <v>2</v>
      </c>
      <c r="P4018" s="65">
        <f>SUM(D4018:O4018)</f>
        <v>27</v>
      </c>
      <c r="Q4018" s="67">
        <f>P4018/36</f>
        <v>0.75</v>
      </c>
    </row>
    <row r="4019" spans="1:17" x14ac:dyDescent="0.25">
      <c r="A4019" t="str">
        <f t="shared" si="62"/>
        <v>Enero - Junio</v>
      </c>
      <c r="B4019" s="72" t="s">
        <v>2341</v>
      </c>
      <c r="D4019" s="63">
        <v>1</v>
      </c>
      <c r="E4019" s="63">
        <v>1</v>
      </c>
      <c r="F4019" s="63">
        <v>0</v>
      </c>
      <c r="G4019" s="63">
        <v>0</v>
      </c>
      <c r="H4019" s="63">
        <v>1</v>
      </c>
      <c r="I4019" s="63">
        <v>1</v>
      </c>
      <c r="J4019" s="63">
        <v>1</v>
      </c>
      <c r="K4019" s="63">
        <v>1</v>
      </c>
      <c r="L4019" s="63">
        <v>1</v>
      </c>
      <c r="M4019" s="63">
        <v>1</v>
      </c>
      <c r="N4019" s="63">
        <v>1</v>
      </c>
      <c r="O4019" s="63">
        <v>1</v>
      </c>
      <c r="Q4019" s="61"/>
    </row>
    <row r="4020" spans="1:17" x14ac:dyDescent="0.25">
      <c r="A4020" t="str">
        <f t="shared" si="62"/>
        <v>Enero - Marzo</v>
      </c>
      <c r="B4020" s="72" t="s">
        <v>2301</v>
      </c>
      <c r="D4020" s="63">
        <v>1</v>
      </c>
      <c r="E4020" s="63">
        <v>1</v>
      </c>
      <c r="F4020" s="63">
        <v>0</v>
      </c>
      <c r="G4020" s="63">
        <v>0</v>
      </c>
      <c r="H4020" s="63">
        <v>1</v>
      </c>
      <c r="I4020" s="63">
        <v>0</v>
      </c>
      <c r="J4020" s="63">
        <v>1</v>
      </c>
      <c r="K4020" s="63">
        <v>1</v>
      </c>
      <c r="L4020" s="63">
        <v>1</v>
      </c>
      <c r="M4020" s="63">
        <v>1</v>
      </c>
      <c r="N4020" s="63">
        <v>1</v>
      </c>
      <c r="O4020" s="63">
        <v>0</v>
      </c>
      <c r="Q4020" s="61"/>
    </row>
    <row r="4021" spans="1:17" ht="15.75" thickBot="1" x14ac:dyDescent="0.3">
      <c r="A4021" t="str">
        <f t="shared" si="62"/>
        <v>Enero - Septiembre</v>
      </c>
      <c r="B4021" s="73" t="s">
        <v>2344</v>
      </c>
      <c r="C4021" s="68"/>
      <c r="D4021" s="56">
        <v>1</v>
      </c>
      <c r="E4021" s="56">
        <v>1</v>
      </c>
      <c r="F4021" s="56">
        <v>0</v>
      </c>
      <c r="G4021" s="56">
        <v>0</v>
      </c>
      <c r="H4021" s="56">
        <v>0</v>
      </c>
      <c r="I4021" s="56">
        <v>1</v>
      </c>
      <c r="J4021" s="56">
        <v>1</v>
      </c>
      <c r="K4021" s="56">
        <v>1</v>
      </c>
      <c r="L4021" s="56">
        <v>1</v>
      </c>
      <c r="M4021" s="56">
        <v>1</v>
      </c>
      <c r="N4021" s="56">
        <v>1</v>
      </c>
      <c r="O4021" s="56">
        <v>1</v>
      </c>
      <c r="P4021" s="68"/>
      <c r="Q4021" s="62"/>
    </row>
    <row r="4022" spans="1:17" ht="15.75" thickTop="1" x14ac:dyDescent="0.25">
      <c r="A4022" t="str">
        <f t="shared" si="62"/>
        <v>218727787</v>
      </c>
      <c r="B4022" s="74">
        <v>218727787</v>
      </c>
      <c r="C4022" s="65" t="s">
        <v>2024</v>
      </c>
      <c r="D4022" s="41">
        <v>3</v>
      </c>
      <c r="E4022" s="41">
        <v>0</v>
      </c>
      <c r="F4022" s="41">
        <v>0</v>
      </c>
      <c r="G4022" s="41">
        <v>3</v>
      </c>
      <c r="H4022" s="41">
        <v>0</v>
      </c>
      <c r="I4022" s="41">
        <v>0</v>
      </c>
      <c r="J4022" s="41">
        <v>0</v>
      </c>
      <c r="K4022" s="41">
        <v>1</v>
      </c>
      <c r="L4022" s="41">
        <v>0</v>
      </c>
      <c r="M4022" s="41">
        <v>3</v>
      </c>
      <c r="N4022" s="41">
        <v>2</v>
      </c>
      <c r="O4022" s="41">
        <v>3</v>
      </c>
      <c r="P4022" s="65">
        <f>SUM(D4022:O4022)</f>
        <v>15</v>
      </c>
      <c r="Q4022" s="67">
        <f>P4022/36</f>
        <v>0.41666666666666669</v>
      </c>
    </row>
    <row r="4023" spans="1:17" x14ac:dyDescent="0.25">
      <c r="A4023" t="str">
        <f t="shared" si="62"/>
        <v>Enero - Junio</v>
      </c>
      <c r="B4023" s="72" t="s">
        <v>2341</v>
      </c>
      <c r="D4023" s="63">
        <v>1</v>
      </c>
      <c r="E4023" s="63">
        <v>0</v>
      </c>
      <c r="F4023" s="63">
        <v>0</v>
      </c>
      <c r="G4023" s="63">
        <v>1</v>
      </c>
      <c r="H4023" s="63">
        <v>0</v>
      </c>
      <c r="I4023" s="63">
        <v>0</v>
      </c>
      <c r="J4023" s="63">
        <v>0</v>
      </c>
      <c r="K4023" s="63">
        <v>0</v>
      </c>
      <c r="L4023" s="63">
        <v>0</v>
      </c>
      <c r="M4023" s="63">
        <v>1</v>
      </c>
      <c r="N4023" s="63">
        <v>1</v>
      </c>
      <c r="O4023" s="63">
        <v>1</v>
      </c>
      <c r="Q4023" s="61"/>
    </row>
    <row r="4024" spans="1:17" x14ac:dyDescent="0.25">
      <c r="A4024" t="str">
        <f t="shared" si="62"/>
        <v>Enero - Marzo</v>
      </c>
      <c r="B4024" s="72" t="s">
        <v>2301</v>
      </c>
      <c r="D4024" s="63">
        <v>1</v>
      </c>
      <c r="E4024" s="63">
        <v>0</v>
      </c>
      <c r="F4024" s="63">
        <v>0</v>
      </c>
      <c r="G4024" s="63">
        <v>1</v>
      </c>
      <c r="H4024" s="63">
        <v>0</v>
      </c>
      <c r="I4024" s="63">
        <v>0</v>
      </c>
      <c r="J4024" s="63">
        <v>0</v>
      </c>
      <c r="K4024" s="63">
        <v>1</v>
      </c>
      <c r="L4024" s="63">
        <v>0</v>
      </c>
      <c r="M4024" s="63">
        <v>1</v>
      </c>
      <c r="N4024" s="63">
        <v>0</v>
      </c>
      <c r="O4024" s="63">
        <v>1</v>
      </c>
      <c r="Q4024" s="61"/>
    </row>
    <row r="4025" spans="1:17" ht="15.75" thickBot="1" x14ac:dyDescent="0.3">
      <c r="A4025" t="str">
        <f t="shared" si="62"/>
        <v>Enero - Septiembre</v>
      </c>
      <c r="B4025" s="73" t="s">
        <v>2344</v>
      </c>
      <c r="C4025" s="68"/>
      <c r="D4025" s="56">
        <v>1</v>
      </c>
      <c r="E4025" s="56">
        <v>0</v>
      </c>
      <c r="F4025" s="56">
        <v>0</v>
      </c>
      <c r="G4025" s="56">
        <v>1</v>
      </c>
      <c r="H4025" s="56">
        <v>0</v>
      </c>
      <c r="I4025" s="56">
        <v>0</v>
      </c>
      <c r="J4025" s="56">
        <v>0</v>
      </c>
      <c r="K4025" s="56">
        <v>0</v>
      </c>
      <c r="L4025" s="56">
        <v>0</v>
      </c>
      <c r="M4025" s="56">
        <v>1</v>
      </c>
      <c r="N4025" s="56">
        <v>1</v>
      </c>
      <c r="O4025" s="56">
        <v>1</v>
      </c>
      <c r="P4025" s="68"/>
      <c r="Q4025" s="62"/>
    </row>
    <row r="4026" spans="1:17" ht="15.75" thickTop="1" x14ac:dyDescent="0.25">
      <c r="A4026" t="str">
        <f t="shared" si="62"/>
        <v>218750287</v>
      </c>
      <c r="B4026" s="74">
        <v>218750287</v>
      </c>
      <c r="C4026" s="65" t="s">
        <v>2026</v>
      </c>
      <c r="D4026" s="41">
        <v>0</v>
      </c>
      <c r="E4026" s="41">
        <v>0</v>
      </c>
      <c r="F4026" s="41">
        <v>1</v>
      </c>
      <c r="G4026" s="41">
        <v>0</v>
      </c>
      <c r="H4026" s="41">
        <v>2</v>
      </c>
      <c r="I4026" s="41">
        <v>3</v>
      </c>
      <c r="J4026" s="41">
        <v>3</v>
      </c>
      <c r="K4026" s="41">
        <v>3</v>
      </c>
      <c r="L4026" s="41">
        <v>3</v>
      </c>
      <c r="M4026" s="41">
        <v>3</v>
      </c>
      <c r="N4026" s="41">
        <v>3</v>
      </c>
      <c r="O4026" s="41">
        <v>0</v>
      </c>
      <c r="P4026" s="65">
        <f>SUM(D4026:O4026)</f>
        <v>21</v>
      </c>
      <c r="Q4026" s="67">
        <f>P4026/36</f>
        <v>0.58333333333333337</v>
      </c>
    </row>
    <row r="4027" spans="1:17" x14ac:dyDescent="0.25">
      <c r="A4027" t="str">
        <f t="shared" si="62"/>
        <v>Enero - Junio</v>
      </c>
      <c r="B4027" s="72" t="s">
        <v>2341</v>
      </c>
      <c r="D4027" s="63">
        <v>0</v>
      </c>
      <c r="E4027" s="63">
        <v>0</v>
      </c>
      <c r="F4027" s="63">
        <v>1</v>
      </c>
      <c r="G4027" s="63">
        <v>0</v>
      </c>
      <c r="H4027" s="63">
        <v>1</v>
      </c>
      <c r="I4027" s="63">
        <v>1</v>
      </c>
      <c r="J4027" s="63">
        <v>1</v>
      </c>
      <c r="K4027" s="63">
        <v>1</v>
      </c>
      <c r="L4027" s="63">
        <v>1</v>
      </c>
      <c r="M4027" s="63">
        <v>1</v>
      </c>
      <c r="N4027" s="63">
        <v>1</v>
      </c>
      <c r="O4027" s="63">
        <v>0</v>
      </c>
      <c r="Q4027" s="61"/>
    </row>
    <row r="4028" spans="1:17" x14ac:dyDescent="0.25">
      <c r="A4028" t="str">
        <f t="shared" si="62"/>
        <v>Enero - Marzo</v>
      </c>
      <c r="B4028" s="72" t="s">
        <v>2301</v>
      </c>
      <c r="D4028" s="63">
        <v>0</v>
      </c>
      <c r="E4028" s="63">
        <v>0</v>
      </c>
      <c r="F4028" s="63">
        <v>0</v>
      </c>
      <c r="G4028" s="63">
        <v>0</v>
      </c>
      <c r="H4028" s="63">
        <v>0</v>
      </c>
      <c r="I4028" s="63">
        <v>1</v>
      </c>
      <c r="J4028" s="63">
        <v>1</v>
      </c>
      <c r="K4028" s="63">
        <v>1</v>
      </c>
      <c r="L4028" s="63">
        <v>1</v>
      </c>
      <c r="M4028" s="63">
        <v>1</v>
      </c>
      <c r="N4028" s="63">
        <v>1</v>
      </c>
      <c r="O4028" s="63">
        <v>0</v>
      </c>
      <c r="Q4028" s="61"/>
    </row>
    <row r="4029" spans="1:17" ht="15.75" thickBot="1" x14ac:dyDescent="0.3">
      <c r="A4029" t="str">
        <f t="shared" si="62"/>
        <v>Enero - Septiembre</v>
      </c>
      <c r="B4029" s="73" t="s">
        <v>2344</v>
      </c>
      <c r="C4029" s="68"/>
      <c r="D4029" s="56">
        <v>0</v>
      </c>
      <c r="E4029" s="56">
        <v>0</v>
      </c>
      <c r="F4029" s="56">
        <v>0</v>
      </c>
      <c r="G4029" s="56">
        <v>0</v>
      </c>
      <c r="H4029" s="56">
        <v>1</v>
      </c>
      <c r="I4029" s="56">
        <v>1</v>
      </c>
      <c r="J4029" s="56">
        <v>1</v>
      </c>
      <c r="K4029" s="56">
        <v>1</v>
      </c>
      <c r="L4029" s="56">
        <v>1</v>
      </c>
      <c r="M4029" s="56">
        <v>1</v>
      </c>
      <c r="N4029" s="56">
        <v>1</v>
      </c>
      <c r="O4029" s="56">
        <v>0</v>
      </c>
      <c r="P4029" s="68"/>
      <c r="Q4029" s="62"/>
    </row>
    <row r="4030" spans="1:17" ht="15.75" thickTop="1" x14ac:dyDescent="0.25">
      <c r="A4030" t="str">
        <f t="shared" si="62"/>
        <v>218752287</v>
      </c>
      <c r="B4030" s="74">
        <v>218752287</v>
      </c>
      <c r="C4030" s="65" t="s">
        <v>2028</v>
      </c>
      <c r="D4030" s="41">
        <v>3</v>
      </c>
      <c r="E4030" s="41">
        <v>3</v>
      </c>
      <c r="F4030" s="41">
        <v>2</v>
      </c>
      <c r="G4030" s="41">
        <v>2</v>
      </c>
      <c r="H4030" s="41">
        <v>2</v>
      </c>
      <c r="I4030" s="41">
        <v>3</v>
      </c>
      <c r="J4030" s="41">
        <v>3</v>
      </c>
      <c r="K4030" s="41">
        <v>3</v>
      </c>
      <c r="L4030" s="41">
        <v>3</v>
      </c>
      <c r="M4030" s="41">
        <v>3</v>
      </c>
      <c r="N4030" s="41">
        <v>3</v>
      </c>
      <c r="O4030" s="41">
        <v>3</v>
      </c>
      <c r="P4030" s="65">
        <f>SUM(D4030:O4030)</f>
        <v>33</v>
      </c>
      <c r="Q4030" s="67">
        <f>P4030/36</f>
        <v>0.91666666666666663</v>
      </c>
    </row>
    <row r="4031" spans="1:17" x14ac:dyDescent="0.25">
      <c r="A4031" t="str">
        <f t="shared" si="62"/>
        <v>Enero - Junio</v>
      </c>
      <c r="B4031" s="72" t="s">
        <v>2341</v>
      </c>
      <c r="D4031" s="63">
        <v>1</v>
      </c>
      <c r="E4031" s="63">
        <v>1</v>
      </c>
      <c r="F4031" s="63">
        <v>1</v>
      </c>
      <c r="G4031" s="63">
        <v>1</v>
      </c>
      <c r="H4031" s="63">
        <v>1</v>
      </c>
      <c r="I4031" s="63">
        <v>1</v>
      </c>
      <c r="J4031" s="63">
        <v>1</v>
      </c>
      <c r="K4031" s="63">
        <v>1</v>
      </c>
      <c r="L4031" s="63">
        <v>1</v>
      </c>
      <c r="M4031" s="63">
        <v>1</v>
      </c>
      <c r="N4031" s="63">
        <v>1</v>
      </c>
      <c r="O4031" s="63">
        <v>1</v>
      </c>
      <c r="Q4031" s="61"/>
    </row>
    <row r="4032" spans="1:17" x14ac:dyDescent="0.25">
      <c r="A4032" t="str">
        <f t="shared" si="62"/>
        <v>Enero - Marzo</v>
      </c>
      <c r="B4032" s="72" t="s">
        <v>2301</v>
      </c>
      <c r="D4032" s="63">
        <v>1</v>
      </c>
      <c r="E4032" s="63">
        <v>1</v>
      </c>
      <c r="F4032" s="63">
        <v>1</v>
      </c>
      <c r="G4032" s="63">
        <v>0</v>
      </c>
      <c r="H4032" s="63">
        <v>0</v>
      </c>
      <c r="I4032" s="63">
        <v>1</v>
      </c>
      <c r="J4032" s="63">
        <v>1</v>
      </c>
      <c r="K4032" s="63">
        <v>1</v>
      </c>
      <c r="L4032" s="63">
        <v>1</v>
      </c>
      <c r="M4032" s="63">
        <v>1</v>
      </c>
      <c r="N4032" s="63">
        <v>1</v>
      </c>
      <c r="O4032" s="63">
        <v>1</v>
      </c>
      <c r="Q4032" s="61"/>
    </row>
    <row r="4033" spans="1:17" ht="15.75" thickBot="1" x14ac:dyDescent="0.3">
      <c r="A4033" t="str">
        <f t="shared" si="62"/>
        <v>Enero - Septiembre</v>
      </c>
      <c r="B4033" s="73" t="s">
        <v>2344</v>
      </c>
      <c r="C4033" s="68"/>
      <c r="D4033" s="56">
        <v>1</v>
      </c>
      <c r="E4033" s="56">
        <v>1</v>
      </c>
      <c r="F4033" s="56">
        <v>0</v>
      </c>
      <c r="G4033" s="56">
        <v>1</v>
      </c>
      <c r="H4033" s="56">
        <v>1</v>
      </c>
      <c r="I4033" s="56">
        <v>1</v>
      </c>
      <c r="J4033" s="56">
        <v>1</v>
      </c>
      <c r="K4033" s="56">
        <v>1</v>
      </c>
      <c r="L4033" s="56">
        <v>1</v>
      </c>
      <c r="M4033" s="56">
        <v>1</v>
      </c>
      <c r="N4033" s="56">
        <v>1</v>
      </c>
      <c r="O4033" s="56">
        <v>1</v>
      </c>
      <c r="P4033" s="68"/>
      <c r="Q4033" s="62"/>
    </row>
    <row r="4034" spans="1:17" ht="15.75" thickTop="1" x14ac:dyDescent="0.25">
      <c r="A4034" t="str">
        <f t="shared" si="62"/>
        <v>218752687</v>
      </c>
      <c r="B4034" s="74">
        <v>218752687</v>
      </c>
      <c r="C4034" s="65" t="s">
        <v>2030</v>
      </c>
      <c r="D4034" s="41">
        <v>3</v>
      </c>
      <c r="E4034" s="41">
        <v>3</v>
      </c>
      <c r="F4034" s="41">
        <v>3</v>
      </c>
      <c r="G4034" s="41">
        <v>3</v>
      </c>
      <c r="H4034" s="41">
        <v>3</v>
      </c>
      <c r="I4034" s="41">
        <v>3</v>
      </c>
      <c r="J4034" s="41">
        <v>3</v>
      </c>
      <c r="K4034" s="41">
        <v>3</v>
      </c>
      <c r="L4034" s="41">
        <v>0</v>
      </c>
      <c r="M4034" s="41">
        <v>3</v>
      </c>
      <c r="N4034" s="41">
        <v>3</v>
      </c>
      <c r="O4034" s="41">
        <v>3</v>
      </c>
      <c r="P4034" s="65">
        <f>SUM(D4034:O4034)</f>
        <v>33</v>
      </c>
      <c r="Q4034" s="67">
        <f>P4034/36</f>
        <v>0.91666666666666663</v>
      </c>
    </row>
    <row r="4035" spans="1:17" x14ac:dyDescent="0.25">
      <c r="A4035" t="str">
        <f t="shared" ref="A4035:A4098" si="63">TEXT(B4035,0)</f>
        <v>Enero - Junio</v>
      </c>
      <c r="B4035" s="72" t="s">
        <v>2341</v>
      </c>
      <c r="D4035" s="63">
        <v>1</v>
      </c>
      <c r="E4035" s="63">
        <v>1</v>
      </c>
      <c r="F4035" s="63">
        <v>1</v>
      </c>
      <c r="G4035" s="63">
        <v>1</v>
      </c>
      <c r="H4035" s="63">
        <v>1</v>
      </c>
      <c r="I4035" s="63">
        <v>1</v>
      </c>
      <c r="J4035" s="63">
        <v>1</v>
      </c>
      <c r="K4035" s="63">
        <v>1</v>
      </c>
      <c r="L4035" s="63">
        <v>0</v>
      </c>
      <c r="M4035" s="63">
        <v>1</v>
      </c>
      <c r="N4035" s="63">
        <v>1</v>
      </c>
      <c r="O4035" s="63">
        <v>1</v>
      </c>
      <c r="Q4035" s="61"/>
    </row>
    <row r="4036" spans="1:17" x14ac:dyDescent="0.25">
      <c r="A4036" t="str">
        <f t="shared" si="63"/>
        <v>Enero - Marzo</v>
      </c>
      <c r="B4036" s="72" t="s">
        <v>2301</v>
      </c>
      <c r="D4036" s="63">
        <v>1</v>
      </c>
      <c r="E4036" s="63">
        <v>1</v>
      </c>
      <c r="F4036" s="63">
        <v>1</v>
      </c>
      <c r="G4036" s="63">
        <v>1</v>
      </c>
      <c r="H4036" s="63">
        <v>1</v>
      </c>
      <c r="I4036" s="63">
        <v>1</v>
      </c>
      <c r="J4036" s="63">
        <v>1</v>
      </c>
      <c r="K4036" s="63">
        <v>1</v>
      </c>
      <c r="L4036" s="63">
        <v>0</v>
      </c>
      <c r="M4036" s="63">
        <v>1</v>
      </c>
      <c r="N4036" s="63">
        <v>1</v>
      </c>
      <c r="O4036" s="63">
        <v>1</v>
      </c>
      <c r="Q4036" s="61"/>
    </row>
    <row r="4037" spans="1:17" ht="15.75" thickBot="1" x14ac:dyDescent="0.3">
      <c r="A4037" t="str">
        <f t="shared" si="63"/>
        <v>Enero - Septiembre</v>
      </c>
      <c r="B4037" s="73" t="s">
        <v>2344</v>
      </c>
      <c r="C4037" s="68"/>
      <c r="D4037" s="56">
        <v>1</v>
      </c>
      <c r="E4037" s="56">
        <v>1</v>
      </c>
      <c r="F4037" s="56">
        <v>1</v>
      </c>
      <c r="G4037" s="56">
        <v>1</v>
      </c>
      <c r="H4037" s="56">
        <v>1</v>
      </c>
      <c r="I4037" s="56">
        <v>1</v>
      </c>
      <c r="J4037" s="56">
        <v>1</v>
      </c>
      <c r="K4037" s="56">
        <v>1</v>
      </c>
      <c r="L4037" s="56">
        <v>0</v>
      </c>
      <c r="M4037" s="56">
        <v>1</v>
      </c>
      <c r="N4037" s="56">
        <v>1</v>
      </c>
      <c r="O4037" s="56">
        <v>1</v>
      </c>
      <c r="P4037" s="68"/>
      <c r="Q4037" s="62"/>
    </row>
    <row r="4038" spans="1:17" ht="15.75" thickTop="1" x14ac:dyDescent="0.25">
      <c r="A4038" t="str">
        <f t="shared" si="63"/>
        <v>218766687</v>
      </c>
      <c r="B4038" s="74">
        <v>218766687</v>
      </c>
      <c r="C4038" s="65" t="s">
        <v>2032</v>
      </c>
      <c r="D4038" s="41">
        <v>3</v>
      </c>
      <c r="E4038" s="41">
        <v>2</v>
      </c>
      <c r="F4038" s="41">
        <v>3</v>
      </c>
      <c r="G4038" s="41">
        <v>3</v>
      </c>
      <c r="H4038" s="41">
        <v>3</v>
      </c>
      <c r="I4038" s="41">
        <v>3</v>
      </c>
      <c r="J4038" s="41">
        <v>2</v>
      </c>
      <c r="K4038" s="41">
        <v>3</v>
      </c>
      <c r="L4038" s="41">
        <v>3</v>
      </c>
      <c r="M4038" s="41">
        <v>3</v>
      </c>
      <c r="N4038" s="41">
        <v>3</v>
      </c>
      <c r="O4038" s="41">
        <v>3</v>
      </c>
      <c r="P4038" s="65">
        <f>SUM(D4038:O4038)</f>
        <v>34</v>
      </c>
      <c r="Q4038" s="67">
        <f>P4038/36</f>
        <v>0.94444444444444442</v>
      </c>
    </row>
    <row r="4039" spans="1:17" x14ac:dyDescent="0.25">
      <c r="A4039" t="str">
        <f t="shared" si="63"/>
        <v>Enero - Junio</v>
      </c>
      <c r="B4039" s="72" t="s">
        <v>2341</v>
      </c>
      <c r="D4039" s="63">
        <v>1</v>
      </c>
      <c r="E4039" s="63">
        <v>1</v>
      </c>
      <c r="F4039" s="63">
        <v>1</v>
      </c>
      <c r="G4039" s="63">
        <v>1</v>
      </c>
      <c r="H4039" s="63">
        <v>1</v>
      </c>
      <c r="I4039" s="63">
        <v>1</v>
      </c>
      <c r="J4039" s="63">
        <v>0</v>
      </c>
      <c r="K4039" s="63">
        <v>1</v>
      </c>
      <c r="L4039" s="63">
        <v>1</v>
      </c>
      <c r="M4039" s="63">
        <v>1</v>
      </c>
      <c r="N4039" s="63">
        <v>1</v>
      </c>
      <c r="O4039" s="63">
        <v>1</v>
      </c>
      <c r="Q4039" s="61"/>
    </row>
    <row r="4040" spans="1:17" x14ac:dyDescent="0.25">
      <c r="A4040" t="str">
        <f t="shared" si="63"/>
        <v>Enero - Marzo</v>
      </c>
      <c r="B4040" s="72" t="s">
        <v>2301</v>
      </c>
      <c r="D4040" s="63">
        <v>1</v>
      </c>
      <c r="E4040" s="63">
        <v>0</v>
      </c>
      <c r="F4040" s="63">
        <v>1</v>
      </c>
      <c r="G4040" s="63">
        <v>1</v>
      </c>
      <c r="H4040" s="63">
        <v>1</v>
      </c>
      <c r="I4040" s="63">
        <v>1</v>
      </c>
      <c r="J4040" s="63">
        <v>1</v>
      </c>
      <c r="K4040" s="63">
        <v>1</v>
      </c>
      <c r="L4040" s="63">
        <v>1</v>
      </c>
      <c r="M4040" s="63">
        <v>1</v>
      </c>
      <c r="N4040" s="63">
        <v>1</v>
      </c>
      <c r="O4040" s="63">
        <v>1</v>
      </c>
      <c r="Q4040" s="61"/>
    </row>
    <row r="4041" spans="1:17" ht="15.75" thickBot="1" x14ac:dyDescent="0.3">
      <c r="A4041" t="str">
        <f t="shared" si="63"/>
        <v>Enero - Septiembre</v>
      </c>
      <c r="B4041" s="73" t="s">
        <v>2344</v>
      </c>
      <c r="C4041" s="68"/>
      <c r="D4041" s="56">
        <v>1</v>
      </c>
      <c r="E4041" s="56">
        <v>1</v>
      </c>
      <c r="F4041" s="56">
        <v>1</v>
      </c>
      <c r="G4041" s="56">
        <v>1</v>
      </c>
      <c r="H4041" s="56">
        <v>1</v>
      </c>
      <c r="I4041" s="56">
        <v>1</v>
      </c>
      <c r="J4041" s="56">
        <v>1</v>
      </c>
      <c r="K4041" s="56">
        <v>1</v>
      </c>
      <c r="L4041" s="56">
        <v>1</v>
      </c>
      <c r="M4041" s="56">
        <v>1</v>
      </c>
      <c r="N4041" s="56">
        <v>1</v>
      </c>
      <c r="O4041" s="56">
        <v>1</v>
      </c>
      <c r="P4041" s="68"/>
      <c r="Q4041" s="62"/>
    </row>
    <row r="4042" spans="1:17" ht="15.75" thickTop="1" x14ac:dyDescent="0.25">
      <c r="A4042" t="str">
        <f t="shared" si="63"/>
        <v>218805088</v>
      </c>
      <c r="B4042" s="74">
        <v>218805088</v>
      </c>
      <c r="C4042" s="65" t="s">
        <v>2034</v>
      </c>
      <c r="D4042" s="41">
        <v>3</v>
      </c>
      <c r="E4042" s="41">
        <v>3</v>
      </c>
      <c r="F4042" s="41">
        <v>3</v>
      </c>
      <c r="G4042" s="41">
        <v>3</v>
      </c>
      <c r="H4042" s="41">
        <v>3</v>
      </c>
      <c r="I4042" s="41">
        <v>3</v>
      </c>
      <c r="J4042" s="41">
        <v>3</v>
      </c>
      <c r="K4042" s="41">
        <v>3</v>
      </c>
      <c r="L4042" s="41">
        <v>3</v>
      </c>
      <c r="M4042" s="41">
        <v>3</v>
      </c>
      <c r="N4042" s="41">
        <v>3</v>
      </c>
      <c r="O4042" s="41">
        <v>3</v>
      </c>
      <c r="P4042" s="65">
        <f>SUM(D4042:O4042)</f>
        <v>36</v>
      </c>
      <c r="Q4042" s="67">
        <f>P4042/36</f>
        <v>1</v>
      </c>
    </row>
    <row r="4043" spans="1:17" x14ac:dyDescent="0.25">
      <c r="A4043" t="str">
        <f t="shared" si="63"/>
        <v>Enero - Junio</v>
      </c>
      <c r="B4043" s="72" t="s">
        <v>2341</v>
      </c>
      <c r="D4043" s="63">
        <v>1</v>
      </c>
      <c r="E4043" s="63">
        <v>1</v>
      </c>
      <c r="F4043" s="63">
        <v>1</v>
      </c>
      <c r="G4043" s="63">
        <v>1</v>
      </c>
      <c r="H4043" s="63">
        <v>1</v>
      </c>
      <c r="I4043" s="63">
        <v>1</v>
      </c>
      <c r="J4043" s="63">
        <v>1</v>
      </c>
      <c r="K4043" s="63">
        <v>1</v>
      </c>
      <c r="L4043" s="63">
        <v>1</v>
      </c>
      <c r="M4043" s="63">
        <v>1</v>
      </c>
      <c r="N4043" s="63">
        <v>1</v>
      </c>
      <c r="O4043" s="63">
        <v>1</v>
      </c>
      <c r="Q4043" s="61"/>
    </row>
    <row r="4044" spans="1:17" x14ac:dyDescent="0.25">
      <c r="A4044" t="str">
        <f t="shared" si="63"/>
        <v>Enero - Marzo</v>
      </c>
      <c r="B4044" s="72" t="s">
        <v>2301</v>
      </c>
      <c r="D4044" s="63">
        <v>1</v>
      </c>
      <c r="E4044" s="63">
        <v>1</v>
      </c>
      <c r="F4044" s="63">
        <v>1</v>
      </c>
      <c r="G4044" s="63">
        <v>1</v>
      </c>
      <c r="H4044" s="63">
        <v>1</v>
      </c>
      <c r="I4044" s="63">
        <v>1</v>
      </c>
      <c r="J4044" s="63">
        <v>1</v>
      </c>
      <c r="K4044" s="63">
        <v>1</v>
      </c>
      <c r="L4044" s="63">
        <v>1</v>
      </c>
      <c r="M4044" s="63">
        <v>1</v>
      </c>
      <c r="N4044" s="63">
        <v>1</v>
      </c>
      <c r="O4044" s="63">
        <v>1</v>
      </c>
      <c r="Q4044" s="61"/>
    </row>
    <row r="4045" spans="1:17" ht="15.75" thickBot="1" x14ac:dyDescent="0.3">
      <c r="A4045" t="str">
        <f t="shared" si="63"/>
        <v>Enero - Septiembre</v>
      </c>
      <c r="B4045" s="73" t="s">
        <v>2344</v>
      </c>
      <c r="C4045" s="68"/>
      <c r="D4045" s="56">
        <v>1</v>
      </c>
      <c r="E4045" s="56">
        <v>1</v>
      </c>
      <c r="F4045" s="56">
        <v>1</v>
      </c>
      <c r="G4045" s="56">
        <v>1</v>
      </c>
      <c r="H4045" s="56">
        <v>1</v>
      </c>
      <c r="I4045" s="56">
        <v>1</v>
      </c>
      <c r="J4045" s="56">
        <v>1</v>
      </c>
      <c r="K4045" s="56">
        <v>1</v>
      </c>
      <c r="L4045" s="56">
        <v>1</v>
      </c>
      <c r="M4045" s="56">
        <v>1</v>
      </c>
      <c r="N4045" s="56">
        <v>1</v>
      </c>
      <c r="O4045" s="56">
        <v>1</v>
      </c>
      <c r="P4045" s="68"/>
      <c r="Q4045" s="62"/>
    </row>
    <row r="4046" spans="1:17" ht="15.75" thickTop="1" x14ac:dyDescent="0.25">
      <c r="A4046" t="str">
        <f t="shared" si="63"/>
        <v>218813188</v>
      </c>
      <c r="B4046" s="74">
        <v>218813188</v>
      </c>
      <c r="C4046" s="65" t="s">
        <v>2036</v>
      </c>
      <c r="D4046" s="41">
        <v>3</v>
      </c>
      <c r="E4046" s="41">
        <v>3</v>
      </c>
      <c r="F4046" s="41">
        <v>0</v>
      </c>
      <c r="G4046" s="41">
        <v>3</v>
      </c>
      <c r="H4046" s="41">
        <v>3</v>
      </c>
      <c r="I4046" s="41">
        <v>0</v>
      </c>
      <c r="J4046" s="41">
        <v>3</v>
      </c>
      <c r="K4046" s="41">
        <v>3</v>
      </c>
      <c r="L4046" s="41">
        <v>3</v>
      </c>
      <c r="M4046" s="41">
        <v>3</v>
      </c>
      <c r="N4046" s="41">
        <v>3</v>
      </c>
      <c r="O4046" s="41">
        <v>3</v>
      </c>
      <c r="P4046" s="65">
        <f>SUM(D4046:O4046)</f>
        <v>30</v>
      </c>
      <c r="Q4046" s="67">
        <f>P4046/36</f>
        <v>0.83333333333333337</v>
      </c>
    </row>
    <row r="4047" spans="1:17" x14ac:dyDescent="0.25">
      <c r="A4047" t="str">
        <f t="shared" si="63"/>
        <v>Enero - Junio</v>
      </c>
      <c r="B4047" s="72" t="s">
        <v>2341</v>
      </c>
      <c r="D4047" s="63">
        <v>1</v>
      </c>
      <c r="E4047" s="63">
        <v>1</v>
      </c>
      <c r="F4047" s="63">
        <v>0</v>
      </c>
      <c r="G4047" s="63">
        <v>1</v>
      </c>
      <c r="H4047" s="63">
        <v>1</v>
      </c>
      <c r="I4047" s="63">
        <v>0</v>
      </c>
      <c r="J4047" s="63">
        <v>1</v>
      </c>
      <c r="K4047" s="63">
        <v>1</v>
      </c>
      <c r="L4047" s="63">
        <v>1</v>
      </c>
      <c r="M4047" s="63">
        <v>1</v>
      </c>
      <c r="N4047" s="63">
        <v>1</v>
      </c>
      <c r="O4047" s="63">
        <v>1</v>
      </c>
      <c r="Q4047" s="61"/>
    </row>
    <row r="4048" spans="1:17" x14ac:dyDescent="0.25">
      <c r="A4048" t="str">
        <f t="shared" si="63"/>
        <v>Enero - Marzo</v>
      </c>
      <c r="B4048" s="72" t="s">
        <v>2301</v>
      </c>
      <c r="D4048" s="63">
        <v>1</v>
      </c>
      <c r="E4048" s="63">
        <v>1</v>
      </c>
      <c r="F4048" s="63">
        <v>0</v>
      </c>
      <c r="G4048" s="63">
        <v>1</v>
      </c>
      <c r="H4048" s="63">
        <v>1</v>
      </c>
      <c r="I4048" s="63">
        <v>0</v>
      </c>
      <c r="J4048" s="63">
        <v>1</v>
      </c>
      <c r="K4048" s="63">
        <v>1</v>
      </c>
      <c r="L4048" s="63">
        <v>1</v>
      </c>
      <c r="M4048" s="63">
        <v>1</v>
      </c>
      <c r="N4048" s="63">
        <v>1</v>
      </c>
      <c r="O4048" s="63">
        <v>1</v>
      </c>
      <c r="Q4048" s="61"/>
    </row>
    <row r="4049" spans="1:17" ht="15.75" thickBot="1" x14ac:dyDescent="0.3">
      <c r="A4049" t="str">
        <f t="shared" si="63"/>
        <v>Enero - Septiembre</v>
      </c>
      <c r="B4049" s="73" t="s">
        <v>2344</v>
      </c>
      <c r="C4049" s="68"/>
      <c r="D4049" s="56">
        <v>1</v>
      </c>
      <c r="E4049" s="56">
        <v>1</v>
      </c>
      <c r="F4049" s="56">
        <v>0</v>
      </c>
      <c r="G4049" s="56">
        <v>1</v>
      </c>
      <c r="H4049" s="56">
        <v>1</v>
      </c>
      <c r="I4049" s="56">
        <v>0</v>
      </c>
      <c r="J4049" s="56">
        <v>1</v>
      </c>
      <c r="K4049" s="56">
        <v>1</v>
      </c>
      <c r="L4049" s="56">
        <v>1</v>
      </c>
      <c r="M4049" s="56">
        <v>1</v>
      </c>
      <c r="N4049" s="56">
        <v>1</v>
      </c>
      <c r="O4049" s="56">
        <v>1</v>
      </c>
      <c r="P4049" s="68"/>
      <c r="Q4049" s="62"/>
    </row>
    <row r="4050" spans="1:17" ht="15.75" thickTop="1" x14ac:dyDescent="0.25">
      <c r="A4050" t="str">
        <f t="shared" si="63"/>
        <v>218813688</v>
      </c>
      <c r="B4050" s="74">
        <v>218813688</v>
      </c>
      <c r="C4050" s="65" t="s">
        <v>2038</v>
      </c>
      <c r="D4050" s="41">
        <v>3</v>
      </c>
      <c r="E4050" s="41">
        <v>3</v>
      </c>
      <c r="F4050" s="41">
        <v>3</v>
      </c>
      <c r="G4050" s="41">
        <v>3</v>
      </c>
      <c r="H4050" s="41">
        <v>3</v>
      </c>
      <c r="I4050" s="41">
        <v>3</v>
      </c>
      <c r="J4050" s="41">
        <v>2</v>
      </c>
      <c r="K4050" s="41">
        <v>3</v>
      </c>
      <c r="L4050" s="41">
        <v>3</v>
      </c>
      <c r="M4050" s="41">
        <v>3</v>
      </c>
      <c r="N4050" s="41">
        <v>3</v>
      </c>
      <c r="O4050" s="41">
        <v>3</v>
      </c>
      <c r="P4050" s="65">
        <f>SUM(D4050:O4050)</f>
        <v>35</v>
      </c>
      <c r="Q4050" s="67">
        <f>P4050/36</f>
        <v>0.97222222222222221</v>
      </c>
    </row>
    <row r="4051" spans="1:17" x14ac:dyDescent="0.25">
      <c r="A4051" t="str">
        <f t="shared" si="63"/>
        <v>Enero - Junio</v>
      </c>
      <c r="B4051" s="72" t="s">
        <v>2341</v>
      </c>
      <c r="D4051" s="63">
        <v>1</v>
      </c>
      <c r="E4051" s="63">
        <v>1</v>
      </c>
      <c r="F4051" s="63">
        <v>1</v>
      </c>
      <c r="G4051" s="63">
        <v>1</v>
      </c>
      <c r="H4051" s="63">
        <v>1</v>
      </c>
      <c r="I4051" s="63">
        <v>1</v>
      </c>
      <c r="J4051" s="63">
        <v>1</v>
      </c>
      <c r="K4051" s="63">
        <v>1</v>
      </c>
      <c r="L4051" s="63">
        <v>1</v>
      </c>
      <c r="M4051" s="63">
        <v>1</v>
      </c>
      <c r="N4051" s="63">
        <v>1</v>
      </c>
      <c r="O4051" s="63">
        <v>1</v>
      </c>
      <c r="Q4051" s="61"/>
    </row>
    <row r="4052" spans="1:17" x14ac:dyDescent="0.25">
      <c r="A4052" t="str">
        <f t="shared" si="63"/>
        <v>Enero - Marzo</v>
      </c>
      <c r="B4052" s="72" t="s">
        <v>2301</v>
      </c>
      <c r="D4052" s="63">
        <v>1</v>
      </c>
      <c r="E4052" s="63">
        <v>1</v>
      </c>
      <c r="F4052" s="63">
        <v>1</v>
      </c>
      <c r="G4052" s="63">
        <v>1</v>
      </c>
      <c r="H4052" s="63">
        <v>1</v>
      </c>
      <c r="I4052" s="63">
        <v>1</v>
      </c>
      <c r="J4052" s="63">
        <v>0</v>
      </c>
      <c r="K4052" s="63">
        <v>1</v>
      </c>
      <c r="L4052" s="63">
        <v>1</v>
      </c>
      <c r="M4052" s="63">
        <v>1</v>
      </c>
      <c r="N4052" s="63">
        <v>1</v>
      </c>
      <c r="O4052" s="63">
        <v>1</v>
      </c>
      <c r="Q4052" s="61"/>
    </row>
    <row r="4053" spans="1:17" ht="15.75" thickBot="1" x14ac:dyDescent="0.3">
      <c r="A4053" t="str">
        <f t="shared" si="63"/>
        <v>Enero - Septiembre</v>
      </c>
      <c r="B4053" s="73" t="s">
        <v>2344</v>
      </c>
      <c r="C4053" s="68"/>
      <c r="D4053" s="56">
        <v>1</v>
      </c>
      <c r="E4053" s="56">
        <v>1</v>
      </c>
      <c r="F4053" s="56">
        <v>1</v>
      </c>
      <c r="G4053" s="56">
        <v>1</v>
      </c>
      <c r="H4053" s="56">
        <v>1</v>
      </c>
      <c r="I4053" s="56">
        <v>1</v>
      </c>
      <c r="J4053" s="56">
        <v>1</v>
      </c>
      <c r="K4053" s="56">
        <v>1</v>
      </c>
      <c r="L4053" s="56">
        <v>1</v>
      </c>
      <c r="M4053" s="56">
        <v>1</v>
      </c>
      <c r="N4053" s="56">
        <v>1</v>
      </c>
      <c r="O4053" s="56">
        <v>1</v>
      </c>
      <c r="P4053" s="68"/>
      <c r="Q4053" s="62"/>
    </row>
    <row r="4054" spans="1:17" ht="15.75" thickTop="1" x14ac:dyDescent="0.25">
      <c r="A4054" t="str">
        <f t="shared" si="63"/>
        <v>218817088</v>
      </c>
      <c r="B4054" s="74">
        <v>218817088</v>
      </c>
      <c r="C4054" s="65" t="s">
        <v>2040</v>
      </c>
      <c r="D4054" s="41">
        <v>3</v>
      </c>
      <c r="E4054" s="41">
        <v>3</v>
      </c>
      <c r="F4054" s="41">
        <v>3</v>
      </c>
      <c r="G4054" s="41">
        <v>0</v>
      </c>
      <c r="H4054" s="41">
        <v>3</v>
      </c>
      <c r="I4054" s="41">
        <v>3</v>
      </c>
      <c r="J4054" s="41">
        <v>3</v>
      </c>
      <c r="K4054" s="41">
        <v>3</v>
      </c>
      <c r="L4054" s="41">
        <v>3</v>
      </c>
      <c r="M4054" s="41">
        <v>3</v>
      </c>
      <c r="N4054" s="41">
        <v>3</v>
      </c>
      <c r="O4054" s="41">
        <v>3</v>
      </c>
      <c r="P4054" s="65">
        <f>SUM(D4054:O4054)</f>
        <v>33</v>
      </c>
      <c r="Q4054" s="67">
        <f>P4054/36</f>
        <v>0.91666666666666663</v>
      </c>
    </row>
    <row r="4055" spans="1:17" x14ac:dyDescent="0.25">
      <c r="A4055" t="str">
        <f t="shared" si="63"/>
        <v>Enero - Junio</v>
      </c>
      <c r="B4055" s="72" t="s">
        <v>2341</v>
      </c>
      <c r="D4055" s="63">
        <v>1</v>
      </c>
      <c r="E4055" s="63">
        <v>1</v>
      </c>
      <c r="F4055" s="63">
        <v>1</v>
      </c>
      <c r="G4055" s="63">
        <v>0</v>
      </c>
      <c r="H4055" s="63">
        <v>1</v>
      </c>
      <c r="I4055" s="63">
        <v>1</v>
      </c>
      <c r="J4055" s="63">
        <v>1</v>
      </c>
      <c r="K4055" s="63">
        <v>1</v>
      </c>
      <c r="L4055" s="63">
        <v>1</v>
      </c>
      <c r="M4055" s="63">
        <v>1</v>
      </c>
      <c r="N4055" s="63">
        <v>1</v>
      </c>
      <c r="O4055" s="63">
        <v>1</v>
      </c>
      <c r="Q4055" s="61"/>
    </row>
    <row r="4056" spans="1:17" x14ac:dyDescent="0.25">
      <c r="A4056" t="str">
        <f t="shared" si="63"/>
        <v>Enero - Marzo</v>
      </c>
      <c r="B4056" s="72" t="s">
        <v>2301</v>
      </c>
      <c r="D4056" s="63">
        <v>1</v>
      </c>
      <c r="E4056" s="63">
        <v>1</v>
      </c>
      <c r="F4056" s="63">
        <v>1</v>
      </c>
      <c r="G4056" s="63">
        <v>0</v>
      </c>
      <c r="H4056" s="63">
        <v>1</v>
      </c>
      <c r="I4056" s="63">
        <v>1</v>
      </c>
      <c r="J4056" s="63">
        <v>1</v>
      </c>
      <c r="K4056" s="63">
        <v>1</v>
      </c>
      <c r="L4056" s="63">
        <v>1</v>
      </c>
      <c r="M4056" s="63">
        <v>1</v>
      </c>
      <c r="N4056" s="63">
        <v>1</v>
      </c>
      <c r="O4056" s="63">
        <v>1</v>
      </c>
      <c r="Q4056" s="61"/>
    </row>
    <row r="4057" spans="1:17" ht="15.75" thickBot="1" x14ac:dyDescent="0.3">
      <c r="A4057" t="str">
        <f t="shared" si="63"/>
        <v>Enero - Septiembre</v>
      </c>
      <c r="B4057" s="73" t="s">
        <v>2344</v>
      </c>
      <c r="C4057" s="68"/>
      <c r="D4057" s="56">
        <v>1</v>
      </c>
      <c r="E4057" s="56">
        <v>1</v>
      </c>
      <c r="F4057" s="56">
        <v>1</v>
      </c>
      <c r="G4057" s="56">
        <v>0</v>
      </c>
      <c r="H4057" s="56">
        <v>1</v>
      </c>
      <c r="I4057" s="56">
        <v>1</v>
      </c>
      <c r="J4057" s="56">
        <v>1</v>
      </c>
      <c r="K4057" s="56">
        <v>1</v>
      </c>
      <c r="L4057" s="56">
        <v>1</v>
      </c>
      <c r="M4057" s="56">
        <v>1</v>
      </c>
      <c r="N4057" s="56">
        <v>1</v>
      </c>
      <c r="O4057" s="56">
        <v>1</v>
      </c>
      <c r="P4057" s="68"/>
      <c r="Q4057" s="62"/>
    </row>
    <row r="4058" spans="1:17" ht="15.75" thickTop="1" x14ac:dyDescent="0.25">
      <c r="A4058" t="str">
        <f t="shared" si="63"/>
        <v>218817388</v>
      </c>
      <c r="B4058" s="74">
        <v>218817388</v>
      </c>
      <c r="C4058" s="65" t="s">
        <v>2042</v>
      </c>
      <c r="D4058" s="41">
        <v>3</v>
      </c>
      <c r="E4058" s="41">
        <v>3</v>
      </c>
      <c r="F4058" s="41">
        <v>3</v>
      </c>
      <c r="G4058" s="41">
        <v>2</v>
      </c>
      <c r="H4058" s="41">
        <v>3</v>
      </c>
      <c r="I4058" s="41">
        <v>3</v>
      </c>
      <c r="J4058" s="41">
        <v>1</v>
      </c>
      <c r="K4058" s="41">
        <v>3</v>
      </c>
      <c r="L4058" s="41">
        <v>3</v>
      </c>
      <c r="M4058" s="41">
        <v>3</v>
      </c>
      <c r="N4058" s="41">
        <v>3</v>
      </c>
      <c r="O4058" s="41">
        <v>3</v>
      </c>
      <c r="P4058" s="65">
        <f>SUM(D4058:O4058)</f>
        <v>33</v>
      </c>
      <c r="Q4058" s="67">
        <f>P4058/36</f>
        <v>0.91666666666666663</v>
      </c>
    </row>
    <row r="4059" spans="1:17" x14ac:dyDescent="0.25">
      <c r="A4059" t="str">
        <f t="shared" si="63"/>
        <v>Enero - Junio</v>
      </c>
      <c r="B4059" s="72" t="s">
        <v>2341</v>
      </c>
      <c r="D4059" s="63">
        <v>1</v>
      </c>
      <c r="E4059" s="63">
        <v>1</v>
      </c>
      <c r="F4059" s="63">
        <v>1</v>
      </c>
      <c r="G4059" s="63">
        <v>0</v>
      </c>
      <c r="H4059" s="63">
        <v>1</v>
      </c>
      <c r="I4059" s="63">
        <v>1</v>
      </c>
      <c r="J4059" s="63">
        <v>0</v>
      </c>
      <c r="K4059" s="63">
        <v>1</v>
      </c>
      <c r="L4059" s="63">
        <v>1</v>
      </c>
      <c r="M4059" s="63">
        <v>1</v>
      </c>
      <c r="N4059" s="63">
        <v>1</v>
      </c>
      <c r="O4059" s="63">
        <v>1</v>
      </c>
      <c r="Q4059" s="61"/>
    </row>
    <row r="4060" spans="1:17" x14ac:dyDescent="0.25">
      <c r="A4060" t="str">
        <f t="shared" si="63"/>
        <v>Enero - Marzo</v>
      </c>
      <c r="B4060" s="72" t="s">
        <v>2301</v>
      </c>
      <c r="D4060" s="63">
        <v>1</v>
      </c>
      <c r="E4060" s="63">
        <v>1</v>
      </c>
      <c r="F4060" s="63">
        <v>1</v>
      </c>
      <c r="G4060" s="63">
        <v>1</v>
      </c>
      <c r="H4060" s="63">
        <v>1</v>
      </c>
      <c r="I4060" s="63">
        <v>1</v>
      </c>
      <c r="J4060" s="63">
        <v>0</v>
      </c>
      <c r="K4060" s="63">
        <v>1</v>
      </c>
      <c r="L4060" s="63">
        <v>1</v>
      </c>
      <c r="M4060" s="63">
        <v>1</v>
      </c>
      <c r="N4060" s="63">
        <v>1</v>
      </c>
      <c r="O4060" s="63">
        <v>1</v>
      </c>
      <c r="Q4060" s="61"/>
    </row>
    <row r="4061" spans="1:17" ht="15.75" thickBot="1" x14ac:dyDescent="0.3">
      <c r="A4061" t="str">
        <f t="shared" si="63"/>
        <v>Enero - Septiembre</v>
      </c>
      <c r="B4061" s="73" t="s">
        <v>2344</v>
      </c>
      <c r="C4061" s="68"/>
      <c r="D4061" s="56">
        <v>1</v>
      </c>
      <c r="E4061" s="56">
        <v>1</v>
      </c>
      <c r="F4061" s="56">
        <v>1</v>
      </c>
      <c r="G4061" s="56">
        <v>1</v>
      </c>
      <c r="H4061" s="56">
        <v>1</v>
      </c>
      <c r="I4061" s="56">
        <v>1</v>
      </c>
      <c r="J4061" s="56">
        <v>1</v>
      </c>
      <c r="K4061" s="56">
        <v>1</v>
      </c>
      <c r="L4061" s="56">
        <v>1</v>
      </c>
      <c r="M4061" s="56">
        <v>1</v>
      </c>
      <c r="N4061" s="56">
        <v>1</v>
      </c>
      <c r="O4061" s="56">
        <v>1</v>
      </c>
      <c r="P4061" s="68"/>
      <c r="Q4061" s="62"/>
    </row>
    <row r="4062" spans="1:17" ht="15.75" thickTop="1" x14ac:dyDescent="0.25">
      <c r="A4062" t="str">
        <f t="shared" si="63"/>
        <v>218825288</v>
      </c>
      <c r="B4062" s="74">
        <v>218825288</v>
      </c>
      <c r="C4062" s="65" t="s">
        <v>2044</v>
      </c>
      <c r="D4062" s="41">
        <v>3</v>
      </c>
      <c r="E4062" s="41">
        <v>3</v>
      </c>
      <c r="F4062" s="41">
        <v>0</v>
      </c>
      <c r="G4062" s="41">
        <v>3</v>
      </c>
      <c r="H4062" s="41">
        <v>2</v>
      </c>
      <c r="I4062" s="41">
        <v>3</v>
      </c>
      <c r="J4062" s="41">
        <v>3</v>
      </c>
      <c r="K4062" s="41">
        <v>3</v>
      </c>
      <c r="L4062" s="41">
        <v>2</v>
      </c>
      <c r="M4062" s="41">
        <v>3</v>
      </c>
      <c r="N4062" s="41">
        <v>3</v>
      </c>
      <c r="O4062" s="41">
        <v>3</v>
      </c>
      <c r="P4062" s="65">
        <f>SUM(D4062:O4062)</f>
        <v>31</v>
      </c>
      <c r="Q4062" s="67">
        <f>P4062/36</f>
        <v>0.86111111111111116</v>
      </c>
    </row>
    <row r="4063" spans="1:17" x14ac:dyDescent="0.25">
      <c r="A4063" t="str">
        <f t="shared" si="63"/>
        <v>Enero - Junio</v>
      </c>
      <c r="B4063" s="72" t="s">
        <v>2341</v>
      </c>
      <c r="D4063" s="63">
        <v>1</v>
      </c>
      <c r="E4063" s="63">
        <v>1</v>
      </c>
      <c r="F4063" s="63">
        <v>0</v>
      </c>
      <c r="G4063" s="63">
        <v>1</v>
      </c>
      <c r="H4063" s="63">
        <v>1</v>
      </c>
      <c r="I4063" s="63">
        <v>1</v>
      </c>
      <c r="J4063" s="63">
        <v>1</v>
      </c>
      <c r="K4063" s="63">
        <v>1</v>
      </c>
      <c r="L4063" s="63">
        <v>1</v>
      </c>
      <c r="M4063" s="63">
        <v>1</v>
      </c>
      <c r="N4063" s="63">
        <v>1</v>
      </c>
      <c r="O4063" s="63">
        <v>1</v>
      </c>
      <c r="Q4063" s="61"/>
    </row>
    <row r="4064" spans="1:17" x14ac:dyDescent="0.25">
      <c r="A4064" t="str">
        <f t="shared" si="63"/>
        <v>Enero - Marzo</v>
      </c>
      <c r="B4064" s="72" t="s">
        <v>2301</v>
      </c>
      <c r="D4064" s="63">
        <v>1</v>
      </c>
      <c r="E4064" s="63">
        <v>1</v>
      </c>
      <c r="F4064" s="63">
        <v>0</v>
      </c>
      <c r="G4064" s="63">
        <v>1</v>
      </c>
      <c r="H4064" s="63">
        <v>0</v>
      </c>
      <c r="I4064" s="63">
        <v>1</v>
      </c>
      <c r="J4064" s="63">
        <v>1</v>
      </c>
      <c r="K4064" s="63">
        <v>1</v>
      </c>
      <c r="L4064" s="63">
        <v>0</v>
      </c>
      <c r="M4064" s="63">
        <v>1</v>
      </c>
      <c r="N4064" s="63">
        <v>1</v>
      </c>
      <c r="O4064" s="63">
        <v>1</v>
      </c>
      <c r="Q4064" s="61"/>
    </row>
    <row r="4065" spans="1:17" ht="15.75" thickBot="1" x14ac:dyDescent="0.3">
      <c r="A4065" t="str">
        <f t="shared" si="63"/>
        <v>Enero - Septiembre</v>
      </c>
      <c r="B4065" s="73" t="s">
        <v>2344</v>
      </c>
      <c r="C4065" s="68"/>
      <c r="D4065" s="56">
        <v>1</v>
      </c>
      <c r="E4065" s="56">
        <v>1</v>
      </c>
      <c r="F4065" s="56">
        <v>0</v>
      </c>
      <c r="G4065" s="56">
        <v>1</v>
      </c>
      <c r="H4065" s="56">
        <v>1</v>
      </c>
      <c r="I4065" s="56">
        <v>1</v>
      </c>
      <c r="J4065" s="56">
        <v>1</v>
      </c>
      <c r="K4065" s="56">
        <v>1</v>
      </c>
      <c r="L4065" s="56">
        <v>1</v>
      </c>
      <c r="M4065" s="56">
        <v>1</v>
      </c>
      <c r="N4065" s="56">
        <v>1</v>
      </c>
      <c r="O4065" s="56">
        <v>1</v>
      </c>
      <c r="P4065" s="68"/>
      <c r="Q4065" s="62"/>
    </row>
    <row r="4066" spans="1:17" ht="15.75" thickTop="1" x14ac:dyDescent="0.25">
      <c r="A4066" t="str">
        <f t="shared" si="63"/>
        <v>218825488</v>
      </c>
      <c r="B4066" s="74">
        <v>218825488</v>
      </c>
      <c r="C4066" s="65" t="s">
        <v>2046</v>
      </c>
      <c r="D4066" s="41">
        <v>3</v>
      </c>
      <c r="E4066" s="41">
        <v>3</v>
      </c>
      <c r="F4066" s="41">
        <v>3</v>
      </c>
      <c r="G4066" s="41">
        <v>3</v>
      </c>
      <c r="H4066" s="41">
        <v>3</v>
      </c>
      <c r="I4066" s="41">
        <v>3</v>
      </c>
      <c r="J4066" s="41">
        <v>3</v>
      </c>
      <c r="K4066" s="41">
        <v>3</v>
      </c>
      <c r="L4066" s="41">
        <v>3</v>
      </c>
      <c r="M4066" s="41">
        <v>3</v>
      </c>
      <c r="N4066" s="41">
        <v>3</v>
      </c>
      <c r="O4066" s="41">
        <v>3</v>
      </c>
      <c r="P4066" s="65">
        <f>SUM(D4066:O4066)</f>
        <v>36</v>
      </c>
      <c r="Q4066" s="67">
        <f>P4066/36</f>
        <v>1</v>
      </c>
    </row>
    <row r="4067" spans="1:17" x14ac:dyDescent="0.25">
      <c r="A4067" t="str">
        <f t="shared" si="63"/>
        <v>Enero - Junio</v>
      </c>
      <c r="B4067" s="72" t="s">
        <v>2341</v>
      </c>
      <c r="D4067" s="63">
        <v>1</v>
      </c>
      <c r="E4067" s="63">
        <v>1</v>
      </c>
      <c r="F4067" s="63">
        <v>1</v>
      </c>
      <c r="G4067" s="63">
        <v>1</v>
      </c>
      <c r="H4067" s="63">
        <v>1</v>
      </c>
      <c r="I4067" s="63">
        <v>1</v>
      </c>
      <c r="J4067" s="63">
        <v>1</v>
      </c>
      <c r="K4067" s="63">
        <v>1</v>
      </c>
      <c r="L4067" s="63">
        <v>1</v>
      </c>
      <c r="M4067" s="63">
        <v>1</v>
      </c>
      <c r="N4067" s="63">
        <v>1</v>
      </c>
      <c r="O4067" s="63">
        <v>1</v>
      </c>
      <c r="Q4067" s="61"/>
    </row>
    <row r="4068" spans="1:17" x14ac:dyDescent="0.25">
      <c r="A4068" t="str">
        <f t="shared" si="63"/>
        <v>Enero - Marzo</v>
      </c>
      <c r="B4068" s="72" t="s">
        <v>2301</v>
      </c>
      <c r="D4068" s="63">
        <v>1</v>
      </c>
      <c r="E4068" s="63">
        <v>1</v>
      </c>
      <c r="F4068" s="63">
        <v>1</v>
      </c>
      <c r="G4068" s="63">
        <v>1</v>
      </c>
      <c r="H4068" s="63">
        <v>1</v>
      </c>
      <c r="I4068" s="63">
        <v>1</v>
      </c>
      <c r="J4068" s="63">
        <v>1</v>
      </c>
      <c r="K4068" s="63">
        <v>1</v>
      </c>
      <c r="L4068" s="63">
        <v>1</v>
      </c>
      <c r="M4068" s="63">
        <v>1</v>
      </c>
      <c r="N4068" s="63">
        <v>1</v>
      </c>
      <c r="O4068" s="63">
        <v>1</v>
      </c>
      <c r="Q4068" s="61"/>
    </row>
    <row r="4069" spans="1:17" ht="15.75" thickBot="1" x14ac:dyDescent="0.3">
      <c r="A4069" t="str">
        <f t="shared" si="63"/>
        <v>Enero - Septiembre</v>
      </c>
      <c r="B4069" s="73" t="s">
        <v>2344</v>
      </c>
      <c r="C4069" s="68"/>
      <c r="D4069" s="56">
        <v>1</v>
      </c>
      <c r="E4069" s="56">
        <v>1</v>
      </c>
      <c r="F4069" s="56">
        <v>1</v>
      </c>
      <c r="G4069" s="56">
        <v>1</v>
      </c>
      <c r="H4069" s="56">
        <v>1</v>
      </c>
      <c r="I4069" s="56">
        <v>1</v>
      </c>
      <c r="J4069" s="56">
        <v>1</v>
      </c>
      <c r="K4069" s="56">
        <v>1</v>
      </c>
      <c r="L4069" s="56">
        <v>1</v>
      </c>
      <c r="M4069" s="56">
        <v>1</v>
      </c>
      <c r="N4069" s="56">
        <v>1</v>
      </c>
      <c r="O4069" s="56">
        <v>1</v>
      </c>
      <c r="P4069" s="68"/>
      <c r="Q4069" s="62"/>
    </row>
    <row r="4070" spans="1:17" ht="15.75" thickTop="1" x14ac:dyDescent="0.25">
      <c r="A4070" t="str">
        <f t="shared" si="63"/>
        <v>218847288</v>
      </c>
      <c r="B4070" s="74">
        <v>218847288</v>
      </c>
      <c r="C4070" s="65" t="s">
        <v>2048</v>
      </c>
      <c r="D4070" s="41">
        <v>3</v>
      </c>
      <c r="E4070" s="41">
        <v>3</v>
      </c>
      <c r="F4070" s="41">
        <v>3</v>
      </c>
      <c r="G4070" s="41">
        <v>3</v>
      </c>
      <c r="H4070" s="41">
        <v>3</v>
      </c>
      <c r="I4070" s="41">
        <v>3</v>
      </c>
      <c r="J4070" s="41">
        <v>3</v>
      </c>
      <c r="K4070" s="41">
        <v>3</v>
      </c>
      <c r="L4070" s="41">
        <v>3</v>
      </c>
      <c r="M4070" s="41">
        <v>3</v>
      </c>
      <c r="N4070" s="41">
        <v>3</v>
      </c>
      <c r="O4070" s="41">
        <v>3</v>
      </c>
      <c r="P4070" s="65">
        <f>SUM(D4070:O4070)</f>
        <v>36</v>
      </c>
      <c r="Q4070" s="67">
        <f>P4070/36</f>
        <v>1</v>
      </c>
    </row>
    <row r="4071" spans="1:17" x14ac:dyDescent="0.25">
      <c r="A4071" t="str">
        <f t="shared" si="63"/>
        <v>Enero - Junio</v>
      </c>
      <c r="B4071" s="72" t="s">
        <v>2341</v>
      </c>
      <c r="D4071" s="63">
        <v>1</v>
      </c>
      <c r="E4071" s="63">
        <v>1</v>
      </c>
      <c r="F4071" s="63">
        <v>1</v>
      </c>
      <c r="G4071" s="63">
        <v>1</v>
      </c>
      <c r="H4071" s="63">
        <v>1</v>
      </c>
      <c r="I4071" s="63">
        <v>1</v>
      </c>
      <c r="J4071" s="63">
        <v>1</v>
      </c>
      <c r="K4071" s="63">
        <v>1</v>
      </c>
      <c r="L4071" s="63">
        <v>1</v>
      </c>
      <c r="M4071" s="63">
        <v>1</v>
      </c>
      <c r="N4071" s="63">
        <v>1</v>
      </c>
      <c r="O4071" s="63">
        <v>1</v>
      </c>
      <c r="Q4071" s="61"/>
    </row>
    <row r="4072" spans="1:17" x14ac:dyDescent="0.25">
      <c r="A4072" t="str">
        <f t="shared" si="63"/>
        <v>Enero - Marzo</v>
      </c>
      <c r="B4072" s="72" t="s">
        <v>2301</v>
      </c>
      <c r="D4072" s="63">
        <v>1</v>
      </c>
      <c r="E4072" s="63">
        <v>1</v>
      </c>
      <c r="F4072" s="63">
        <v>1</v>
      </c>
      <c r="G4072" s="63">
        <v>1</v>
      </c>
      <c r="H4072" s="63">
        <v>1</v>
      </c>
      <c r="I4072" s="63">
        <v>1</v>
      </c>
      <c r="J4072" s="63">
        <v>1</v>
      </c>
      <c r="K4072" s="63">
        <v>1</v>
      </c>
      <c r="L4072" s="63">
        <v>1</v>
      </c>
      <c r="M4072" s="63">
        <v>1</v>
      </c>
      <c r="N4072" s="63">
        <v>1</v>
      </c>
      <c r="O4072" s="63">
        <v>1</v>
      </c>
      <c r="Q4072" s="61"/>
    </row>
    <row r="4073" spans="1:17" ht="15.75" thickBot="1" x14ac:dyDescent="0.3">
      <c r="A4073" t="str">
        <f t="shared" si="63"/>
        <v>Enero - Septiembre</v>
      </c>
      <c r="B4073" s="73" t="s">
        <v>2344</v>
      </c>
      <c r="C4073" s="68"/>
      <c r="D4073" s="56">
        <v>1</v>
      </c>
      <c r="E4073" s="56">
        <v>1</v>
      </c>
      <c r="F4073" s="56">
        <v>1</v>
      </c>
      <c r="G4073" s="56">
        <v>1</v>
      </c>
      <c r="H4073" s="56">
        <v>1</v>
      </c>
      <c r="I4073" s="56">
        <v>1</v>
      </c>
      <c r="J4073" s="56">
        <v>1</v>
      </c>
      <c r="K4073" s="56">
        <v>1</v>
      </c>
      <c r="L4073" s="56">
        <v>1</v>
      </c>
      <c r="M4073" s="56">
        <v>1</v>
      </c>
      <c r="N4073" s="56">
        <v>1</v>
      </c>
      <c r="O4073" s="56">
        <v>1</v>
      </c>
      <c r="P4073" s="68"/>
      <c r="Q4073" s="62"/>
    </row>
    <row r="4074" spans="1:17" ht="15.75" thickTop="1" x14ac:dyDescent="0.25">
      <c r="A4074" t="str">
        <f t="shared" si="63"/>
        <v>218852788</v>
      </c>
      <c r="B4074" s="74">
        <v>218852788</v>
      </c>
      <c r="C4074" s="65" t="s">
        <v>2050</v>
      </c>
      <c r="D4074" s="41">
        <v>3</v>
      </c>
      <c r="E4074" s="41">
        <v>1</v>
      </c>
      <c r="F4074" s="41">
        <v>3</v>
      </c>
      <c r="G4074" s="41">
        <v>0</v>
      </c>
      <c r="H4074" s="41">
        <v>2</v>
      </c>
      <c r="I4074" s="41">
        <v>2</v>
      </c>
      <c r="J4074" s="41">
        <v>3</v>
      </c>
      <c r="K4074" s="41">
        <v>3</v>
      </c>
      <c r="L4074" s="41">
        <v>3</v>
      </c>
      <c r="M4074" s="41">
        <v>3</v>
      </c>
      <c r="N4074" s="41">
        <v>3</v>
      </c>
      <c r="O4074" s="41">
        <v>3</v>
      </c>
      <c r="P4074" s="65">
        <f>SUM(D4074:O4074)</f>
        <v>29</v>
      </c>
      <c r="Q4074" s="67">
        <f>P4074/36</f>
        <v>0.80555555555555558</v>
      </c>
    </row>
    <row r="4075" spans="1:17" x14ac:dyDescent="0.25">
      <c r="A4075" t="str">
        <f t="shared" si="63"/>
        <v>Enero - Junio</v>
      </c>
      <c r="B4075" s="72" t="s">
        <v>2341</v>
      </c>
      <c r="D4075" s="63">
        <v>1</v>
      </c>
      <c r="E4075" s="63">
        <v>0</v>
      </c>
      <c r="F4075" s="63">
        <v>1</v>
      </c>
      <c r="G4075" s="63">
        <v>0</v>
      </c>
      <c r="H4075" s="63">
        <v>0</v>
      </c>
      <c r="I4075" s="63">
        <v>1</v>
      </c>
      <c r="J4075" s="63">
        <v>1</v>
      </c>
      <c r="K4075" s="63">
        <v>1</v>
      </c>
      <c r="L4075" s="63">
        <v>1</v>
      </c>
      <c r="M4075" s="63">
        <v>1</v>
      </c>
      <c r="N4075" s="63">
        <v>1</v>
      </c>
      <c r="O4075" s="63">
        <v>1</v>
      </c>
      <c r="Q4075" s="61"/>
    </row>
    <row r="4076" spans="1:17" x14ac:dyDescent="0.25">
      <c r="A4076" t="str">
        <f t="shared" si="63"/>
        <v>Enero - Marzo</v>
      </c>
      <c r="B4076" s="72" t="s">
        <v>2301</v>
      </c>
      <c r="D4076" s="63">
        <v>1</v>
      </c>
      <c r="E4076" s="63">
        <v>1</v>
      </c>
      <c r="F4076" s="63">
        <v>1</v>
      </c>
      <c r="G4076" s="63">
        <v>0</v>
      </c>
      <c r="H4076" s="63">
        <v>1</v>
      </c>
      <c r="I4076" s="63">
        <v>1</v>
      </c>
      <c r="J4076" s="63">
        <v>1</v>
      </c>
      <c r="K4076" s="63">
        <v>1</v>
      </c>
      <c r="L4076" s="63">
        <v>1</v>
      </c>
      <c r="M4076" s="63">
        <v>1</v>
      </c>
      <c r="N4076" s="63">
        <v>1</v>
      </c>
      <c r="O4076" s="63">
        <v>1</v>
      </c>
      <c r="Q4076" s="61"/>
    </row>
    <row r="4077" spans="1:17" ht="15.75" thickBot="1" x14ac:dyDescent="0.3">
      <c r="A4077" t="str">
        <f t="shared" si="63"/>
        <v>Enero - Septiembre</v>
      </c>
      <c r="B4077" s="73" t="s">
        <v>2344</v>
      </c>
      <c r="C4077" s="68"/>
      <c r="D4077" s="56">
        <v>1</v>
      </c>
      <c r="E4077" s="56">
        <v>0</v>
      </c>
      <c r="F4077" s="56">
        <v>1</v>
      </c>
      <c r="G4077" s="56">
        <v>0</v>
      </c>
      <c r="H4077" s="56">
        <v>1</v>
      </c>
      <c r="I4077" s="56">
        <v>0</v>
      </c>
      <c r="J4077" s="56">
        <v>1</v>
      </c>
      <c r="K4077" s="56">
        <v>1</v>
      </c>
      <c r="L4077" s="56">
        <v>1</v>
      </c>
      <c r="M4077" s="56">
        <v>1</v>
      </c>
      <c r="N4077" s="56">
        <v>1</v>
      </c>
      <c r="O4077" s="56">
        <v>1</v>
      </c>
      <c r="P4077" s="68"/>
      <c r="Q4077" s="62"/>
    </row>
    <row r="4078" spans="1:17" ht="15.75" thickTop="1" x14ac:dyDescent="0.25">
      <c r="A4078" t="str">
        <f t="shared" si="63"/>
        <v>218866088</v>
      </c>
      <c r="B4078" s="74">
        <v>218866088</v>
      </c>
      <c r="C4078" s="65" t="s">
        <v>2052</v>
      </c>
      <c r="D4078" s="41">
        <v>3</v>
      </c>
      <c r="E4078" s="41">
        <v>3</v>
      </c>
      <c r="F4078" s="41">
        <v>3</v>
      </c>
      <c r="G4078" s="41">
        <v>3</v>
      </c>
      <c r="H4078" s="41">
        <v>3</v>
      </c>
      <c r="I4078" s="41">
        <v>3</v>
      </c>
      <c r="J4078" s="41">
        <v>3</v>
      </c>
      <c r="K4078" s="41">
        <v>3</v>
      </c>
      <c r="L4078" s="41">
        <v>3</v>
      </c>
      <c r="M4078" s="41">
        <v>3</v>
      </c>
      <c r="N4078" s="41">
        <v>3</v>
      </c>
      <c r="O4078" s="41">
        <v>3</v>
      </c>
      <c r="P4078" s="65">
        <f>SUM(D4078:O4078)</f>
        <v>36</v>
      </c>
      <c r="Q4078" s="67">
        <f>P4078/36</f>
        <v>1</v>
      </c>
    </row>
    <row r="4079" spans="1:17" x14ac:dyDescent="0.25">
      <c r="A4079" t="str">
        <f t="shared" si="63"/>
        <v>Enero - Junio</v>
      </c>
      <c r="B4079" s="72" t="s">
        <v>2341</v>
      </c>
      <c r="D4079" s="63">
        <v>1</v>
      </c>
      <c r="E4079" s="63">
        <v>1</v>
      </c>
      <c r="F4079" s="63">
        <v>1</v>
      </c>
      <c r="G4079" s="63">
        <v>1</v>
      </c>
      <c r="H4079" s="63">
        <v>1</v>
      </c>
      <c r="I4079" s="63">
        <v>1</v>
      </c>
      <c r="J4079" s="63">
        <v>1</v>
      </c>
      <c r="K4079" s="63">
        <v>1</v>
      </c>
      <c r="L4079" s="63">
        <v>1</v>
      </c>
      <c r="M4079" s="63">
        <v>1</v>
      </c>
      <c r="N4079" s="63">
        <v>1</v>
      </c>
      <c r="O4079" s="63">
        <v>1</v>
      </c>
      <c r="Q4079" s="61"/>
    </row>
    <row r="4080" spans="1:17" x14ac:dyDescent="0.25">
      <c r="A4080" t="str">
        <f t="shared" si="63"/>
        <v>Enero - Marzo</v>
      </c>
      <c r="B4080" s="72" t="s">
        <v>2301</v>
      </c>
      <c r="D4080" s="63">
        <v>1</v>
      </c>
      <c r="E4080" s="63">
        <v>1</v>
      </c>
      <c r="F4080" s="63">
        <v>1</v>
      </c>
      <c r="G4080" s="63">
        <v>1</v>
      </c>
      <c r="H4080" s="63">
        <v>1</v>
      </c>
      <c r="I4080" s="63">
        <v>1</v>
      </c>
      <c r="J4080" s="63">
        <v>1</v>
      </c>
      <c r="K4080" s="63">
        <v>1</v>
      </c>
      <c r="L4080" s="63">
        <v>1</v>
      </c>
      <c r="M4080" s="63">
        <v>1</v>
      </c>
      <c r="N4080" s="63">
        <v>1</v>
      </c>
      <c r="O4080" s="63">
        <v>1</v>
      </c>
      <c r="Q4080" s="61"/>
    </row>
    <row r="4081" spans="1:17" ht="15.75" thickBot="1" x14ac:dyDescent="0.3">
      <c r="A4081" t="str">
        <f t="shared" si="63"/>
        <v>Enero - Septiembre</v>
      </c>
      <c r="B4081" s="73" t="s">
        <v>2344</v>
      </c>
      <c r="C4081" s="68"/>
      <c r="D4081" s="56">
        <v>1</v>
      </c>
      <c r="E4081" s="56">
        <v>1</v>
      </c>
      <c r="F4081" s="56">
        <v>1</v>
      </c>
      <c r="G4081" s="56">
        <v>1</v>
      </c>
      <c r="H4081" s="56">
        <v>1</v>
      </c>
      <c r="I4081" s="56">
        <v>1</v>
      </c>
      <c r="J4081" s="56">
        <v>1</v>
      </c>
      <c r="K4081" s="56">
        <v>1</v>
      </c>
      <c r="L4081" s="56">
        <v>1</v>
      </c>
      <c r="M4081" s="56">
        <v>1</v>
      </c>
      <c r="N4081" s="56">
        <v>1</v>
      </c>
      <c r="O4081" s="56">
        <v>1</v>
      </c>
      <c r="P4081" s="68"/>
      <c r="Q4081" s="62"/>
    </row>
    <row r="4082" spans="1:17" ht="15.75" thickTop="1" x14ac:dyDescent="0.25">
      <c r="A4082" t="str">
        <f t="shared" si="63"/>
        <v>218905789</v>
      </c>
      <c r="B4082" s="74">
        <v>218905789</v>
      </c>
      <c r="C4082" s="65" t="s">
        <v>2054</v>
      </c>
      <c r="D4082" s="41">
        <v>2</v>
      </c>
      <c r="E4082" s="41">
        <v>2</v>
      </c>
      <c r="F4082" s="41">
        <v>2</v>
      </c>
      <c r="G4082" s="41">
        <v>0</v>
      </c>
      <c r="H4082" s="41">
        <v>3</v>
      </c>
      <c r="I4082" s="41">
        <v>3</v>
      </c>
      <c r="J4082" s="41">
        <v>3</v>
      </c>
      <c r="K4082" s="41">
        <v>2</v>
      </c>
      <c r="L4082" s="41">
        <v>2</v>
      </c>
      <c r="M4082" s="41">
        <v>3</v>
      </c>
      <c r="N4082" s="41">
        <v>3</v>
      </c>
      <c r="O4082" s="41">
        <v>2</v>
      </c>
      <c r="P4082" s="65">
        <f>SUM(D4082:O4082)</f>
        <v>27</v>
      </c>
      <c r="Q4082" s="67">
        <f>P4082/36</f>
        <v>0.75</v>
      </c>
    </row>
    <row r="4083" spans="1:17" x14ac:dyDescent="0.25">
      <c r="A4083" t="str">
        <f t="shared" si="63"/>
        <v>Enero - Junio</v>
      </c>
      <c r="B4083" s="72" t="s">
        <v>2341</v>
      </c>
      <c r="D4083" s="63">
        <v>1</v>
      </c>
      <c r="E4083" s="63">
        <v>1</v>
      </c>
      <c r="F4083" s="63">
        <v>1</v>
      </c>
      <c r="G4083" s="63">
        <v>0</v>
      </c>
      <c r="H4083" s="63">
        <v>1</v>
      </c>
      <c r="I4083" s="63">
        <v>1</v>
      </c>
      <c r="J4083" s="63">
        <v>1</v>
      </c>
      <c r="K4083" s="63">
        <v>1</v>
      </c>
      <c r="L4083" s="63">
        <v>1</v>
      </c>
      <c r="M4083" s="63">
        <v>1</v>
      </c>
      <c r="N4083" s="63">
        <v>1</v>
      </c>
      <c r="O4083" s="63">
        <v>1</v>
      </c>
      <c r="Q4083" s="61"/>
    </row>
    <row r="4084" spans="1:17" x14ac:dyDescent="0.25">
      <c r="A4084" t="str">
        <f t="shared" si="63"/>
        <v>Enero - Marzo</v>
      </c>
      <c r="B4084" s="72" t="s">
        <v>2301</v>
      </c>
      <c r="D4084" s="63">
        <v>0</v>
      </c>
      <c r="E4084" s="63">
        <v>0</v>
      </c>
      <c r="F4084" s="63">
        <v>0</v>
      </c>
      <c r="G4084" s="63">
        <v>0</v>
      </c>
      <c r="H4084" s="63">
        <v>1</v>
      </c>
      <c r="I4084" s="63">
        <v>1</v>
      </c>
      <c r="J4084" s="63">
        <v>1</v>
      </c>
      <c r="K4084" s="63">
        <v>0</v>
      </c>
      <c r="L4084" s="63">
        <v>0</v>
      </c>
      <c r="M4084" s="63">
        <v>1</v>
      </c>
      <c r="N4084" s="63">
        <v>1</v>
      </c>
      <c r="O4084" s="63">
        <v>0</v>
      </c>
      <c r="Q4084" s="61"/>
    </row>
    <row r="4085" spans="1:17" ht="15.75" thickBot="1" x14ac:dyDescent="0.3">
      <c r="A4085" t="str">
        <f t="shared" si="63"/>
        <v>Enero - Septiembre</v>
      </c>
      <c r="B4085" s="73" t="s">
        <v>2344</v>
      </c>
      <c r="C4085" s="68"/>
      <c r="D4085" s="56">
        <v>1</v>
      </c>
      <c r="E4085" s="56">
        <v>1</v>
      </c>
      <c r="F4085" s="56">
        <v>1</v>
      </c>
      <c r="G4085" s="56">
        <v>0</v>
      </c>
      <c r="H4085" s="56">
        <v>1</v>
      </c>
      <c r="I4085" s="56">
        <v>1</v>
      </c>
      <c r="J4085" s="56">
        <v>1</v>
      </c>
      <c r="K4085" s="56">
        <v>1</v>
      </c>
      <c r="L4085" s="56">
        <v>1</v>
      </c>
      <c r="M4085" s="56">
        <v>1</v>
      </c>
      <c r="N4085" s="56">
        <v>1</v>
      </c>
      <c r="O4085" s="56">
        <v>1</v>
      </c>
      <c r="P4085" s="68"/>
      <c r="Q4085" s="62"/>
    </row>
    <row r="4086" spans="1:17" ht="15.75" thickTop="1" x14ac:dyDescent="0.25">
      <c r="A4086" t="str">
        <f t="shared" si="63"/>
        <v>218915189</v>
      </c>
      <c r="B4086" s="74">
        <v>218915189</v>
      </c>
      <c r="C4086" s="65" t="s">
        <v>2056</v>
      </c>
      <c r="D4086" s="41">
        <v>3</v>
      </c>
      <c r="E4086" s="41">
        <v>3</v>
      </c>
      <c r="F4086" s="41">
        <v>3</v>
      </c>
      <c r="G4086" s="41">
        <v>3</v>
      </c>
      <c r="H4086" s="41">
        <v>3</v>
      </c>
      <c r="I4086" s="41">
        <v>3</v>
      </c>
      <c r="J4086" s="41">
        <v>3</v>
      </c>
      <c r="K4086" s="41">
        <v>3</v>
      </c>
      <c r="L4086" s="41">
        <v>1</v>
      </c>
      <c r="M4086" s="41">
        <v>3</v>
      </c>
      <c r="N4086" s="41">
        <v>3</v>
      </c>
      <c r="O4086" s="41">
        <v>3</v>
      </c>
      <c r="P4086" s="65">
        <f>SUM(D4086:O4086)</f>
        <v>34</v>
      </c>
      <c r="Q4086" s="67">
        <f>P4086/36</f>
        <v>0.94444444444444442</v>
      </c>
    </row>
    <row r="4087" spans="1:17" x14ac:dyDescent="0.25">
      <c r="A4087" t="str">
        <f t="shared" si="63"/>
        <v>Enero - Junio</v>
      </c>
      <c r="B4087" s="72" t="s">
        <v>2341</v>
      </c>
      <c r="D4087" s="63">
        <v>1</v>
      </c>
      <c r="E4087" s="63">
        <v>1</v>
      </c>
      <c r="F4087" s="63">
        <v>1</v>
      </c>
      <c r="G4087" s="63">
        <v>1</v>
      </c>
      <c r="H4087" s="63">
        <v>1</v>
      </c>
      <c r="I4087" s="63">
        <v>1</v>
      </c>
      <c r="J4087" s="63">
        <v>1</v>
      </c>
      <c r="K4087" s="63">
        <v>1</v>
      </c>
      <c r="L4087" s="63">
        <v>0</v>
      </c>
      <c r="M4087" s="63">
        <v>1</v>
      </c>
      <c r="N4087" s="63">
        <v>1</v>
      </c>
      <c r="O4087" s="63">
        <v>1</v>
      </c>
      <c r="Q4087" s="61"/>
    </row>
    <row r="4088" spans="1:17" x14ac:dyDescent="0.25">
      <c r="A4088" t="str">
        <f t="shared" si="63"/>
        <v>Enero - Marzo</v>
      </c>
      <c r="B4088" s="72" t="s">
        <v>2301</v>
      </c>
      <c r="D4088" s="63">
        <v>1</v>
      </c>
      <c r="E4088" s="63">
        <v>1</v>
      </c>
      <c r="F4088" s="63">
        <v>1</v>
      </c>
      <c r="G4088" s="63">
        <v>1</v>
      </c>
      <c r="H4088" s="63">
        <v>1</v>
      </c>
      <c r="I4088" s="63">
        <v>1</v>
      </c>
      <c r="J4088" s="63">
        <v>1</v>
      </c>
      <c r="K4088" s="63">
        <v>1</v>
      </c>
      <c r="L4088" s="63">
        <v>0</v>
      </c>
      <c r="M4088" s="63">
        <v>1</v>
      </c>
      <c r="N4088" s="63">
        <v>1</v>
      </c>
      <c r="O4088" s="63">
        <v>1</v>
      </c>
      <c r="Q4088" s="61"/>
    </row>
    <row r="4089" spans="1:17" ht="15.75" thickBot="1" x14ac:dyDescent="0.3">
      <c r="A4089" t="str">
        <f t="shared" si="63"/>
        <v>Enero - Septiembre</v>
      </c>
      <c r="B4089" s="73" t="s">
        <v>2344</v>
      </c>
      <c r="C4089" s="68"/>
      <c r="D4089" s="56">
        <v>1</v>
      </c>
      <c r="E4089" s="56">
        <v>1</v>
      </c>
      <c r="F4089" s="56">
        <v>1</v>
      </c>
      <c r="G4089" s="56">
        <v>1</v>
      </c>
      <c r="H4089" s="56">
        <v>1</v>
      </c>
      <c r="I4089" s="56">
        <v>1</v>
      </c>
      <c r="J4089" s="56">
        <v>1</v>
      </c>
      <c r="K4089" s="56">
        <v>1</v>
      </c>
      <c r="L4089" s="56">
        <v>1</v>
      </c>
      <c r="M4089" s="56">
        <v>1</v>
      </c>
      <c r="N4089" s="56">
        <v>1</v>
      </c>
      <c r="O4089" s="56">
        <v>1</v>
      </c>
      <c r="P4089" s="68"/>
      <c r="Q4089" s="62"/>
    </row>
    <row r="4090" spans="1:17" ht="15.75" thickTop="1" x14ac:dyDescent="0.25">
      <c r="A4090" t="str">
        <f t="shared" si="63"/>
        <v>218923189</v>
      </c>
      <c r="B4090" s="74">
        <v>218923189</v>
      </c>
      <c r="C4090" s="65" t="s">
        <v>2058</v>
      </c>
      <c r="D4090" s="41">
        <v>3</v>
      </c>
      <c r="E4090" s="41">
        <v>0</v>
      </c>
      <c r="F4090" s="41">
        <v>0</v>
      </c>
      <c r="G4090" s="41">
        <v>3</v>
      </c>
      <c r="H4090" s="41">
        <v>2</v>
      </c>
      <c r="I4090" s="41">
        <v>3</v>
      </c>
      <c r="J4090" s="41">
        <v>2</v>
      </c>
      <c r="K4090" s="41">
        <v>1</v>
      </c>
      <c r="L4090" s="41">
        <v>0</v>
      </c>
      <c r="M4090" s="41">
        <v>3</v>
      </c>
      <c r="N4090" s="41">
        <v>3</v>
      </c>
      <c r="O4090" s="41">
        <v>1</v>
      </c>
      <c r="P4090" s="65">
        <f>SUM(D4090:O4090)</f>
        <v>21</v>
      </c>
      <c r="Q4090" s="67">
        <f>P4090/36</f>
        <v>0.58333333333333337</v>
      </c>
    </row>
    <row r="4091" spans="1:17" x14ac:dyDescent="0.25">
      <c r="A4091" t="str">
        <f t="shared" si="63"/>
        <v>Enero - Junio</v>
      </c>
      <c r="B4091" s="72" t="s">
        <v>2341</v>
      </c>
      <c r="D4091" s="63">
        <v>1</v>
      </c>
      <c r="E4091" s="63">
        <v>0</v>
      </c>
      <c r="F4091" s="63">
        <v>0</v>
      </c>
      <c r="G4091" s="63">
        <v>1</v>
      </c>
      <c r="H4091" s="63">
        <v>1</v>
      </c>
      <c r="I4091" s="63">
        <v>1</v>
      </c>
      <c r="J4091" s="63">
        <v>1</v>
      </c>
      <c r="K4091" s="63">
        <v>1</v>
      </c>
      <c r="L4091" s="63">
        <v>0</v>
      </c>
      <c r="M4091" s="63">
        <v>1</v>
      </c>
      <c r="N4091" s="63">
        <v>1</v>
      </c>
      <c r="O4091" s="63">
        <v>1</v>
      </c>
      <c r="Q4091" s="61"/>
    </row>
    <row r="4092" spans="1:17" x14ac:dyDescent="0.25">
      <c r="A4092" t="str">
        <f t="shared" si="63"/>
        <v>Enero - Marzo</v>
      </c>
      <c r="B4092" s="72" t="s">
        <v>2301</v>
      </c>
      <c r="D4092" s="63">
        <v>1</v>
      </c>
      <c r="E4092" s="63">
        <v>0</v>
      </c>
      <c r="F4092" s="63">
        <v>0</v>
      </c>
      <c r="G4092" s="63">
        <v>1</v>
      </c>
      <c r="H4092" s="63">
        <v>0</v>
      </c>
      <c r="I4092" s="63">
        <v>1</v>
      </c>
      <c r="J4092" s="63">
        <v>1</v>
      </c>
      <c r="K4092" s="63">
        <v>0</v>
      </c>
      <c r="L4092" s="63">
        <v>0</v>
      </c>
      <c r="M4092" s="63">
        <v>1</v>
      </c>
      <c r="N4092" s="63">
        <v>1</v>
      </c>
      <c r="O4092" s="63">
        <v>0</v>
      </c>
      <c r="Q4092" s="61"/>
    </row>
    <row r="4093" spans="1:17" ht="15.75" thickBot="1" x14ac:dyDescent="0.3">
      <c r="A4093" t="str">
        <f t="shared" si="63"/>
        <v>Enero - Septiembre</v>
      </c>
      <c r="B4093" s="73" t="s">
        <v>2344</v>
      </c>
      <c r="C4093" s="68"/>
      <c r="D4093" s="56">
        <v>1</v>
      </c>
      <c r="E4093" s="56">
        <v>0</v>
      </c>
      <c r="F4093" s="56">
        <v>0</v>
      </c>
      <c r="G4093" s="56">
        <v>1</v>
      </c>
      <c r="H4093" s="56">
        <v>1</v>
      </c>
      <c r="I4093" s="56">
        <v>1</v>
      </c>
      <c r="J4093" s="56">
        <v>0</v>
      </c>
      <c r="K4093" s="56">
        <v>0</v>
      </c>
      <c r="L4093" s="56">
        <v>0</v>
      </c>
      <c r="M4093" s="56">
        <v>1</v>
      </c>
      <c r="N4093" s="56">
        <v>1</v>
      </c>
      <c r="O4093" s="56">
        <v>0</v>
      </c>
      <c r="P4093" s="68"/>
      <c r="Q4093" s="62"/>
    </row>
    <row r="4094" spans="1:17" ht="15.75" thickTop="1" x14ac:dyDescent="0.25">
      <c r="A4094" t="str">
        <f t="shared" si="63"/>
        <v>218925489</v>
      </c>
      <c r="B4094" s="74">
        <v>218925489</v>
      </c>
      <c r="C4094" s="65" t="s">
        <v>2060</v>
      </c>
      <c r="D4094" s="41">
        <v>3</v>
      </c>
      <c r="E4094" s="41">
        <v>3</v>
      </c>
      <c r="F4094" s="41">
        <v>2</v>
      </c>
      <c r="G4094" s="41">
        <v>3</v>
      </c>
      <c r="H4094" s="41">
        <v>3</v>
      </c>
      <c r="I4094" s="41">
        <v>3</v>
      </c>
      <c r="J4094" s="41">
        <v>3</v>
      </c>
      <c r="K4094" s="41">
        <v>3</v>
      </c>
      <c r="L4094" s="41">
        <v>2</v>
      </c>
      <c r="M4094" s="41">
        <v>3</v>
      </c>
      <c r="N4094" s="41">
        <v>3</v>
      </c>
      <c r="O4094" s="41">
        <v>3</v>
      </c>
      <c r="P4094" s="65">
        <f>SUM(D4094:O4094)</f>
        <v>34</v>
      </c>
      <c r="Q4094" s="67">
        <f>P4094/36</f>
        <v>0.94444444444444442</v>
      </c>
    </row>
    <row r="4095" spans="1:17" x14ac:dyDescent="0.25">
      <c r="A4095" t="str">
        <f t="shared" si="63"/>
        <v>Enero - Junio</v>
      </c>
      <c r="B4095" s="72" t="s">
        <v>2341</v>
      </c>
      <c r="D4095" s="63">
        <v>1</v>
      </c>
      <c r="E4095" s="63">
        <v>1</v>
      </c>
      <c r="F4095" s="63">
        <v>0</v>
      </c>
      <c r="G4095" s="63">
        <v>1</v>
      </c>
      <c r="H4095" s="63">
        <v>1</v>
      </c>
      <c r="I4095" s="63">
        <v>1</v>
      </c>
      <c r="J4095" s="63">
        <v>1</v>
      </c>
      <c r="K4095" s="63">
        <v>1</v>
      </c>
      <c r="L4095" s="63">
        <v>1</v>
      </c>
      <c r="M4095" s="63">
        <v>1</v>
      </c>
      <c r="N4095" s="63">
        <v>1</v>
      </c>
      <c r="O4095" s="63">
        <v>1</v>
      </c>
      <c r="Q4095" s="61"/>
    </row>
    <row r="4096" spans="1:17" x14ac:dyDescent="0.25">
      <c r="A4096" t="str">
        <f t="shared" si="63"/>
        <v>Enero - Marzo</v>
      </c>
      <c r="B4096" s="72" t="s">
        <v>2301</v>
      </c>
      <c r="D4096" s="63">
        <v>1</v>
      </c>
      <c r="E4096" s="63">
        <v>1</v>
      </c>
      <c r="F4096" s="63">
        <v>1</v>
      </c>
      <c r="G4096" s="63">
        <v>1</v>
      </c>
      <c r="H4096" s="63">
        <v>1</v>
      </c>
      <c r="I4096" s="63">
        <v>1</v>
      </c>
      <c r="J4096" s="63">
        <v>1</v>
      </c>
      <c r="K4096" s="63">
        <v>1</v>
      </c>
      <c r="L4096" s="63">
        <v>0</v>
      </c>
      <c r="M4096" s="63">
        <v>1</v>
      </c>
      <c r="N4096" s="63">
        <v>1</v>
      </c>
      <c r="O4096" s="63">
        <v>1</v>
      </c>
      <c r="Q4096" s="61"/>
    </row>
    <row r="4097" spans="1:17" ht="15.75" thickBot="1" x14ac:dyDescent="0.3">
      <c r="A4097" t="str">
        <f t="shared" si="63"/>
        <v>Enero - Septiembre</v>
      </c>
      <c r="B4097" s="73" t="s">
        <v>2344</v>
      </c>
      <c r="C4097" s="68"/>
      <c r="D4097" s="56">
        <v>1</v>
      </c>
      <c r="E4097" s="56">
        <v>1</v>
      </c>
      <c r="F4097" s="56">
        <v>1</v>
      </c>
      <c r="G4097" s="56">
        <v>1</v>
      </c>
      <c r="H4097" s="56">
        <v>1</v>
      </c>
      <c r="I4097" s="56">
        <v>1</v>
      </c>
      <c r="J4097" s="56">
        <v>1</v>
      </c>
      <c r="K4097" s="56">
        <v>1</v>
      </c>
      <c r="L4097" s="56">
        <v>1</v>
      </c>
      <c r="M4097" s="56">
        <v>1</v>
      </c>
      <c r="N4097" s="56">
        <v>1</v>
      </c>
      <c r="O4097" s="56">
        <v>1</v>
      </c>
      <c r="P4097" s="68"/>
      <c r="Q4097" s="62"/>
    </row>
    <row r="4098" spans="1:17" ht="15.75" thickTop="1" x14ac:dyDescent="0.25">
      <c r="A4098" t="str">
        <f t="shared" si="63"/>
        <v>218947189</v>
      </c>
      <c r="B4098" s="74">
        <v>218947189</v>
      </c>
      <c r="C4098" s="65" t="s">
        <v>2062</v>
      </c>
      <c r="D4098" s="41">
        <v>3</v>
      </c>
      <c r="E4098" s="41">
        <v>3</v>
      </c>
      <c r="F4098" s="41">
        <v>3</v>
      </c>
      <c r="G4098" s="41">
        <v>3</v>
      </c>
      <c r="H4098" s="41">
        <v>2</v>
      </c>
      <c r="I4098" s="41">
        <v>3</v>
      </c>
      <c r="J4098" s="41">
        <v>3</v>
      </c>
      <c r="K4098" s="41">
        <v>3</v>
      </c>
      <c r="L4098" s="41">
        <v>2</v>
      </c>
      <c r="M4098" s="41">
        <v>3</v>
      </c>
      <c r="N4098" s="41">
        <v>3</v>
      </c>
      <c r="O4098" s="41">
        <v>3</v>
      </c>
      <c r="P4098" s="65">
        <f>SUM(D4098:O4098)</f>
        <v>34</v>
      </c>
      <c r="Q4098" s="67">
        <f>P4098/36</f>
        <v>0.94444444444444442</v>
      </c>
    </row>
    <row r="4099" spans="1:17" x14ac:dyDescent="0.25">
      <c r="A4099" t="str">
        <f t="shared" ref="A4099:A4162" si="64">TEXT(B4099,0)</f>
        <v>Enero - Junio</v>
      </c>
      <c r="B4099" s="72" t="s">
        <v>2341</v>
      </c>
      <c r="D4099" s="63">
        <v>1</v>
      </c>
      <c r="E4099" s="63">
        <v>1</v>
      </c>
      <c r="F4099" s="63">
        <v>1</v>
      </c>
      <c r="G4099" s="63">
        <v>1</v>
      </c>
      <c r="H4099" s="63">
        <v>1</v>
      </c>
      <c r="I4099" s="63">
        <v>1</v>
      </c>
      <c r="J4099" s="63">
        <v>1</v>
      </c>
      <c r="K4099" s="63">
        <v>1</v>
      </c>
      <c r="L4099" s="63">
        <v>1</v>
      </c>
      <c r="M4099" s="63">
        <v>1</v>
      </c>
      <c r="N4099" s="63">
        <v>1</v>
      </c>
      <c r="O4099" s="63">
        <v>1</v>
      </c>
      <c r="Q4099" s="61"/>
    </row>
    <row r="4100" spans="1:17" x14ac:dyDescent="0.25">
      <c r="A4100" t="str">
        <f t="shared" si="64"/>
        <v>Enero - Marzo</v>
      </c>
      <c r="B4100" s="72" t="s">
        <v>2301</v>
      </c>
      <c r="D4100" s="63">
        <v>1</v>
      </c>
      <c r="E4100" s="63">
        <v>1</v>
      </c>
      <c r="F4100" s="63">
        <v>1</v>
      </c>
      <c r="G4100" s="63">
        <v>1</v>
      </c>
      <c r="H4100" s="63">
        <v>0</v>
      </c>
      <c r="I4100" s="63">
        <v>1</v>
      </c>
      <c r="J4100" s="63">
        <v>1</v>
      </c>
      <c r="K4100" s="63">
        <v>1</v>
      </c>
      <c r="L4100" s="63">
        <v>0</v>
      </c>
      <c r="M4100" s="63">
        <v>1</v>
      </c>
      <c r="N4100" s="63">
        <v>1</v>
      </c>
      <c r="O4100" s="63">
        <v>1</v>
      </c>
      <c r="Q4100" s="61"/>
    </row>
    <row r="4101" spans="1:17" ht="15.75" thickBot="1" x14ac:dyDescent="0.3">
      <c r="A4101" t="str">
        <f t="shared" si="64"/>
        <v>Enero - Septiembre</v>
      </c>
      <c r="B4101" s="73" t="s">
        <v>2344</v>
      </c>
      <c r="C4101" s="68"/>
      <c r="D4101" s="56">
        <v>1</v>
      </c>
      <c r="E4101" s="56">
        <v>1</v>
      </c>
      <c r="F4101" s="56">
        <v>1</v>
      </c>
      <c r="G4101" s="56">
        <v>1</v>
      </c>
      <c r="H4101" s="56">
        <v>1</v>
      </c>
      <c r="I4101" s="56">
        <v>1</v>
      </c>
      <c r="J4101" s="56">
        <v>1</v>
      </c>
      <c r="K4101" s="56">
        <v>1</v>
      </c>
      <c r="L4101" s="56">
        <v>1</v>
      </c>
      <c r="M4101" s="56">
        <v>1</v>
      </c>
      <c r="N4101" s="56">
        <v>1</v>
      </c>
      <c r="O4101" s="56">
        <v>1</v>
      </c>
      <c r="P4101" s="68"/>
      <c r="Q4101" s="62"/>
    </row>
    <row r="4102" spans="1:17" ht="15.75" thickTop="1" x14ac:dyDescent="0.25">
      <c r="A4102" t="str">
        <f t="shared" si="64"/>
        <v>218950689</v>
      </c>
      <c r="B4102" s="74">
        <v>218950689</v>
      </c>
      <c r="C4102" s="65" t="s">
        <v>2064</v>
      </c>
      <c r="D4102" s="41">
        <v>3</v>
      </c>
      <c r="E4102" s="41">
        <v>3</v>
      </c>
      <c r="F4102" s="41">
        <v>3</v>
      </c>
      <c r="G4102" s="41">
        <v>0</v>
      </c>
      <c r="H4102" s="41">
        <v>2</v>
      </c>
      <c r="I4102" s="41">
        <v>3</v>
      </c>
      <c r="J4102" s="41">
        <v>3</v>
      </c>
      <c r="K4102" s="41">
        <v>3</v>
      </c>
      <c r="L4102" s="41">
        <v>3</v>
      </c>
      <c r="M4102" s="41">
        <v>3</v>
      </c>
      <c r="N4102" s="41">
        <v>3</v>
      </c>
      <c r="O4102" s="41">
        <v>2</v>
      </c>
      <c r="P4102" s="65">
        <f>SUM(D4102:O4102)</f>
        <v>31</v>
      </c>
      <c r="Q4102" s="67">
        <f>P4102/36</f>
        <v>0.86111111111111116</v>
      </c>
    </row>
    <row r="4103" spans="1:17" x14ac:dyDescent="0.25">
      <c r="A4103" t="str">
        <f t="shared" si="64"/>
        <v>Enero - Junio</v>
      </c>
      <c r="B4103" s="72" t="s">
        <v>2341</v>
      </c>
      <c r="D4103" s="63">
        <v>1</v>
      </c>
      <c r="E4103" s="63">
        <v>1</v>
      </c>
      <c r="F4103" s="63">
        <v>1</v>
      </c>
      <c r="G4103" s="63">
        <v>0</v>
      </c>
      <c r="H4103" s="63">
        <v>1</v>
      </c>
      <c r="I4103" s="63">
        <v>1</v>
      </c>
      <c r="J4103" s="63">
        <v>1</v>
      </c>
      <c r="K4103" s="63">
        <v>1</v>
      </c>
      <c r="L4103" s="63">
        <v>1</v>
      </c>
      <c r="M4103" s="63">
        <v>1</v>
      </c>
      <c r="N4103" s="63">
        <v>1</v>
      </c>
      <c r="O4103" s="63">
        <v>1</v>
      </c>
      <c r="Q4103" s="61"/>
    </row>
    <row r="4104" spans="1:17" x14ac:dyDescent="0.25">
      <c r="A4104" t="str">
        <f t="shared" si="64"/>
        <v>Enero - Marzo</v>
      </c>
      <c r="B4104" s="72" t="s">
        <v>2301</v>
      </c>
      <c r="D4104" s="63">
        <v>1</v>
      </c>
      <c r="E4104" s="63">
        <v>1</v>
      </c>
      <c r="F4104" s="63">
        <v>1</v>
      </c>
      <c r="G4104" s="63">
        <v>0</v>
      </c>
      <c r="H4104" s="63">
        <v>0</v>
      </c>
      <c r="I4104" s="63">
        <v>1</v>
      </c>
      <c r="J4104" s="63">
        <v>1</v>
      </c>
      <c r="K4104" s="63">
        <v>1</v>
      </c>
      <c r="L4104" s="63">
        <v>1</v>
      </c>
      <c r="M4104" s="63">
        <v>1</v>
      </c>
      <c r="N4104" s="63">
        <v>1</v>
      </c>
      <c r="O4104" s="63">
        <v>1</v>
      </c>
      <c r="Q4104" s="61"/>
    </row>
    <row r="4105" spans="1:17" ht="15.75" thickBot="1" x14ac:dyDescent="0.3">
      <c r="A4105" t="str">
        <f t="shared" si="64"/>
        <v>Enero - Septiembre</v>
      </c>
      <c r="B4105" s="73" t="s">
        <v>2344</v>
      </c>
      <c r="C4105" s="68"/>
      <c r="D4105" s="56">
        <v>1</v>
      </c>
      <c r="E4105" s="56">
        <v>1</v>
      </c>
      <c r="F4105" s="56">
        <v>1</v>
      </c>
      <c r="G4105" s="56">
        <v>0</v>
      </c>
      <c r="H4105" s="56">
        <v>1</v>
      </c>
      <c r="I4105" s="56">
        <v>1</v>
      </c>
      <c r="J4105" s="56">
        <v>1</v>
      </c>
      <c r="K4105" s="56">
        <v>1</v>
      </c>
      <c r="L4105" s="56">
        <v>1</v>
      </c>
      <c r="M4105" s="56">
        <v>1</v>
      </c>
      <c r="N4105" s="56">
        <v>1</v>
      </c>
      <c r="O4105" s="56">
        <v>0</v>
      </c>
      <c r="P4105" s="68"/>
      <c r="Q4105" s="62"/>
    </row>
    <row r="4106" spans="1:17" ht="15.75" thickTop="1" x14ac:dyDescent="0.25">
      <c r="A4106" t="str">
        <f t="shared" si="64"/>
        <v>218968689</v>
      </c>
      <c r="B4106" s="74">
        <v>218968689</v>
      </c>
      <c r="C4106" s="65" t="s">
        <v>2066</v>
      </c>
      <c r="D4106" s="41">
        <v>3</v>
      </c>
      <c r="E4106" s="41">
        <v>3</v>
      </c>
      <c r="F4106" s="41">
        <v>3</v>
      </c>
      <c r="G4106" s="41">
        <v>3</v>
      </c>
      <c r="H4106" s="41">
        <v>3</v>
      </c>
      <c r="I4106" s="41">
        <v>3</v>
      </c>
      <c r="J4106" s="41">
        <v>3</v>
      </c>
      <c r="K4106" s="41">
        <v>3</v>
      </c>
      <c r="L4106" s="41">
        <v>3</v>
      </c>
      <c r="M4106" s="41">
        <v>3</v>
      </c>
      <c r="N4106" s="41">
        <v>3</v>
      </c>
      <c r="O4106" s="41">
        <v>3</v>
      </c>
      <c r="P4106" s="65">
        <f>SUM(D4106:O4106)</f>
        <v>36</v>
      </c>
      <c r="Q4106" s="67">
        <f>P4106/36</f>
        <v>1</v>
      </c>
    </row>
    <row r="4107" spans="1:17" x14ac:dyDescent="0.25">
      <c r="A4107" t="str">
        <f t="shared" si="64"/>
        <v>Enero - Junio</v>
      </c>
      <c r="B4107" s="72" t="s">
        <v>2341</v>
      </c>
      <c r="D4107" s="63">
        <v>1</v>
      </c>
      <c r="E4107" s="63">
        <v>1</v>
      </c>
      <c r="F4107" s="63">
        <v>1</v>
      </c>
      <c r="G4107" s="63">
        <v>1</v>
      </c>
      <c r="H4107" s="63">
        <v>1</v>
      </c>
      <c r="I4107" s="63">
        <v>1</v>
      </c>
      <c r="J4107" s="63">
        <v>1</v>
      </c>
      <c r="K4107" s="63">
        <v>1</v>
      </c>
      <c r="L4107" s="63">
        <v>1</v>
      </c>
      <c r="M4107" s="63">
        <v>1</v>
      </c>
      <c r="N4107" s="63">
        <v>1</v>
      </c>
      <c r="O4107" s="63">
        <v>1</v>
      </c>
      <c r="Q4107" s="61"/>
    </row>
    <row r="4108" spans="1:17" x14ac:dyDescent="0.25">
      <c r="A4108" t="str">
        <f t="shared" si="64"/>
        <v>Enero - Marzo</v>
      </c>
      <c r="B4108" s="72" t="s">
        <v>2301</v>
      </c>
      <c r="D4108" s="63">
        <v>1</v>
      </c>
      <c r="E4108" s="63">
        <v>1</v>
      </c>
      <c r="F4108" s="63">
        <v>1</v>
      </c>
      <c r="G4108" s="63">
        <v>1</v>
      </c>
      <c r="H4108" s="63">
        <v>1</v>
      </c>
      <c r="I4108" s="63">
        <v>1</v>
      </c>
      <c r="J4108" s="63">
        <v>1</v>
      </c>
      <c r="K4108" s="63">
        <v>1</v>
      </c>
      <c r="L4108" s="63">
        <v>1</v>
      </c>
      <c r="M4108" s="63">
        <v>1</v>
      </c>
      <c r="N4108" s="63">
        <v>1</v>
      </c>
      <c r="O4108" s="63">
        <v>1</v>
      </c>
      <c r="Q4108" s="61"/>
    </row>
    <row r="4109" spans="1:17" ht="15.75" thickBot="1" x14ac:dyDescent="0.3">
      <c r="A4109" t="str">
        <f t="shared" si="64"/>
        <v>Enero - Septiembre</v>
      </c>
      <c r="B4109" s="73" t="s">
        <v>2344</v>
      </c>
      <c r="C4109" s="68"/>
      <c r="D4109" s="56">
        <v>1</v>
      </c>
      <c r="E4109" s="56">
        <v>1</v>
      </c>
      <c r="F4109" s="56">
        <v>1</v>
      </c>
      <c r="G4109" s="56">
        <v>1</v>
      </c>
      <c r="H4109" s="56">
        <v>1</v>
      </c>
      <c r="I4109" s="56">
        <v>1</v>
      </c>
      <c r="J4109" s="56">
        <v>1</v>
      </c>
      <c r="K4109" s="56">
        <v>1</v>
      </c>
      <c r="L4109" s="56">
        <v>1</v>
      </c>
      <c r="M4109" s="56">
        <v>1</v>
      </c>
      <c r="N4109" s="56">
        <v>1</v>
      </c>
      <c r="O4109" s="56">
        <v>1</v>
      </c>
      <c r="P4109" s="68"/>
      <c r="Q4109" s="62"/>
    </row>
    <row r="4110" spans="1:17" ht="15.75" thickTop="1" x14ac:dyDescent="0.25">
      <c r="A4110" t="str">
        <f t="shared" si="64"/>
        <v>219005190</v>
      </c>
      <c r="B4110" s="74">
        <v>219005190</v>
      </c>
      <c r="C4110" s="65" t="s">
        <v>2068</v>
      </c>
      <c r="D4110" s="41">
        <v>3</v>
      </c>
      <c r="E4110" s="41">
        <v>3</v>
      </c>
      <c r="F4110" s="41">
        <v>3</v>
      </c>
      <c r="G4110" s="41">
        <v>3</v>
      </c>
      <c r="H4110" s="41">
        <v>3</v>
      </c>
      <c r="I4110" s="41">
        <v>3</v>
      </c>
      <c r="J4110" s="41">
        <v>3</v>
      </c>
      <c r="K4110" s="41">
        <v>3</v>
      </c>
      <c r="L4110" s="41">
        <v>3</v>
      </c>
      <c r="M4110" s="41">
        <v>3</v>
      </c>
      <c r="N4110" s="41">
        <v>3</v>
      </c>
      <c r="O4110" s="41">
        <v>3</v>
      </c>
      <c r="P4110" s="65">
        <f>SUM(D4110:O4110)</f>
        <v>36</v>
      </c>
      <c r="Q4110" s="67">
        <f>P4110/36</f>
        <v>1</v>
      </c>
    </row>
    <row r="4111" spans="1:17" x14ac:dyDescent="0.25">
      <c r="A4111" t="str">
        <f t="shared" si="64"/>
        <v>Enero - Junio</v>
      </c>
      <c r="B4111" s="72" t="s">
        <v>2341</v>
      </c>
      <c r="D4111" s="63">
        <v>1</v>
      </c>
      <c r="E4111" s="63">
        <v>1</v>
      </c>
      <c r="F4111" s="63">
        <v>1</v>
      </c>
      <c r="G4111" s="63">
        <v>1</v>
      </c>
      <c r="H4111" s="63">
        <v>1</v>
      </c>
      <c r="I4111" s="63">
        <v>1</v>
      </c>
      <c r="J4111" s="63">
        <v>1</v>
      </c>
      <c r="K4111" s="63">
        <v>1</v>
      </c>
      <c r="L4111" s="63">
        <v>1</v>
      </c>
      <c r="M4111" s="63">
        <v>1</v>
      </c>
      <c r="N4111" s="63">
        <v>1</v>
      </c>
      <c r="O4111" s="63">
        <v>1</v>
      </c>
      <c r="Q4111" s="61"/>
    </row>
    <row r="4112" spans="1:17" x14ac:dyDescent="0.25">
      <c r="A4112" t="str">
        <f t="shared" si="64"/>
        <v>Enero - Marzo</v>
      </c>
      <c r="B4112" s="72" t="s">
        <v>2301</v>
      </c>
      <c r="D4112" s="63">
        <v>1</v>
      </c>
      <c r="E4112" s="63">
        <v>1</v>
      </c>
      <c r="F4112" s="63">
        <v>1</v>
      </c>
      <c r="G4112" s="63">
        <v>1</v>
      </c>
      <c r="H4112" s="63">
        <v>1</v>
      </c>
      <c r="I4112" s="63">
        <v>1</v>
      </c>
      <c r="J4112" s="63">
        <v>1</v>
      </c>
      <c r="K4112" s="63">
        <v>1</v>
      </c>
      <c r="L4112" s="63">
        <v>1</v>
      </c>
      <c r="M4112" s="63">
        <v>1</v>
      </c>
      <c r="N4112" s="63">
        <v>1</v>
      </c>
      <c r="O4112" s="63">
        <v>1</v>
      </c>
      <c r="Q4112" s="61"/>
    </row>
    <row r="4113" spans="1:17" ht="15.75" thickBot="1" x14ac:dyDescent="0.3">
      <c r="A4113" t="str">
        <f t="shared" si="64"/>
        <v>Enero - Septiembre</v>
      </c>
      <c r="B4113" s="73" t="s">
        <v>2344</v>
      </c>
      <c r="C4113" s="68"/>
      <c r="D4113" s="56">
        <v>1</v>
      </c>
      <c r="E4113" s="56">
        <v>1</v>
      </c>
      <c r="F4113" s="56">
        <v>1</v>
      </c>
      <c r="G4113" s="56">
        <v>1</v>
      </c>
      <c r="H4113" s="56">
        <v>1</v>
      </c>
      <c r="I4113" s="56">
        <v>1</v>
      </c>
      <c r="J4113" s="56">
        <v>1</v>
      </c>
      <c r="K4113" s="56">
        <v>1</v>
      </c>
      <c r="L4113" s="56">
        <v>1</v>
      </c>
      <c r="M4113" s="56">
        <v>1</v>
      </c>
      <c r="N4113" s="56">
        <v>1</v>
      </c>
      <c r="O4113" s="56">
        <v>1</v>
      </c>
      <c r="P4113" s="68"/>
      <c r="Q4113" s="62"/>
    </row>
    <row r="4114" spans="1:17" ht="15.75" thickTop="1" x14ac:dyDescent="0.25">
      <c r="A4114" t="str">
        <f t="shared" si="64"/>
        <v>219005390</v>
      </c>
      <c r="B4114" s="74">
        <v>219005390</v>
      </c>
      <c r="C4114" s="65" t="s">
        <v>2070</v>
      </c>
      <c r="D4114" s="41">
        <v>3</v>
      </c>
      <c r="E4114" s="41">
        <v>3</v>
      </c>
      <c r="F4114" s="41">
        <v>2</v>
      </c>
      <c r="G4114" s="41">
        <v>3</v>
      </c>
      <c r="H4114" s="41">
        <v>2</v>
      </c>
      <c r="I4114" s="41">
        <v>3</v>
      </c>
      <c r="J4114" s="41">
        <v>3</v>
      </c>
      <c r="K4114" s="41">
        <v>3</v>
      </c>
      <c r="L4114" s="41">
        <v>3</v>
      </c>
      <c r="M4114" s="41">
        <v>3</v>
      </c>
      <c r="N4114" s="41">
        <v>3</v>
      </c>
      <c r="O4114" s="41">
        <v>3</v>
      </c>
      <c r="P4114" s="65">
        <f>SUM(D4114:O4114)</f>
        <v>34</v>
      </c>
      <c r="Q4114" s="67">
        <f>P4114/36</f>
        <v>0.94444444444444442</v>
      </c>
    </row>
    <row r="4115" spans="1:17" x14ac:dyDescent="0.25">
      <c r="A4115" t="str">
        <f t="shared" si="64"/>
        <v>Enero - Junio</v>
      </c>
      <c r="B4115" s="72" t="s">
        <v>2341</v>
      </c>
      <c r="D4115" s="63">
        <v>1</v>
      </c>
      <c r="E4115" s="63">
        <v>1</v>
      </c>
      <c r="F4115" s="63">
        <v>1</v>
      </c>
      <c r="G4115" s="63">
        <v>1</v>
      </c>
      <c r="H4115" s="63">
        <v>1</v>
      </c>
      <c r="I4115" s="63">
        <v>1</v>
      </c>
      <c r="J4115" s="63">
        <v>1</v>
      </c>
      <c r="K4115" s="63">
        <v>1</v>
      </c>
      <c r="L4115" s="63">
        <v>1</v>
      </c>
      <c r="M4115" s="63">
        <v>1</v>
      </c>
      <c r="N4115" s="63">
        <v>1</v>
      </c>
      <c r="O4115" s="63">
        <v>1</v>
      </c>
      <c r="Q4115" s="61"/>
    </row>
    <row r="4116" spans="1:17" x14ac:dyDescent="0.25">
      <c r="A4116" t="str">
        <f t="shared" si="64"/>
        <v>Enero - Marzo</v>
      </c>
      <c r="B4116" s="72" t="s">
        <v>2301</v>
      </c>
      <c r="D4116" s="63">
        <v>1</v>
      </c>
      <c r="E4116" s="63">
        <v>1</v>
      </c>
      <c r="F4116" s="63">
        <v>0</v>
      </c>
      <c r="G4116" s="63">
        <v>1</v>
      </c>
      <c r="H4116" s="63">
        <v>0</v>
      </c>
      <c r="I4116" s="63">
        <v>1</v>
      </c>
      <c r="J4116" s="63">
        <v>1</v>
      </c>
      <c r="K4116" s="63">
        <v>1</v>
      </c>
      <c r="L4116" s="63">
        <v>1</v>
      </c>
      <c r="M4116" s="63">
        <v>1</v>
      </c>
      <c r="N4116" s="63">
        <v>1</v>
      </c>
      <c r="O4116" s="63">
        <v>1</v>
      </c>
      <c r="Q4116" s="61"/>
    </row>
    <row r="4117" spans="1:17" ht="15.75" thickBot="1" x14ac:dyDescent="0.3">
      <c r="A4117" t="str">
        <f t="shared" si="64"/>
        <v>Enero - Septiembre</v>
      </c>
      <c r="B4117" s="73" t="s">
        <v>2344</v>
      </c>
      <c r="C4117" s="68"/>
      <c r="D4117" s="56">
        <v>1</v>
      </c>
      <c r="E4117" s="56">
        <v>1</v>
      </c>
      <c r="F4117" s="56">
        <v>1</v>
      </c>
      <c r="G4117" s="56">
        <v>1</v>
      </c>
      <c r="H4117" s="56">
        <v>1</v>
      </c>
      <c r="I4117" s="56">
        <v>1</v>
      </c>
      <c r="J4117" s="56">
        <v>1</v>
      </c>
      <c r="K4117" s="56">
        <v>1</v>
      </c>
      <c r="L4117" s="56">
        <v>1</v>
      </c>
      <c r="M4117" s="56">
        <v>1</v>
      </c>
      <c r="N4117" s="56">
        <v>1</v>
      </c>
      <c r="O4117" s="56">
        <v>1</v>
      </c>
      <c r="P4117" s="68"/>
      <c r="Q4117" s="62"/>
    </row>
    <row r="4118" spans="1:17" ht="15.75" thickTop="1" x14ac:dyDescent="0.25">
      <c r="A4118" t="str">
        <f t="shared" si="64"/>
        <v>219005490</v>
      </c>
      <c r="B4118" s="74">
        <v>219005490</v>
      </c>
      <c r="C4118" s="65" t="s">
        <v>2072</v>
      </c>
      <c r="D4118" s="41">
        <v>3</v>
      </c>
      <c r="E4118" s="41">
        <v>3</v>
      </c>
      <c r="F4118" s="41">
        <v>3</v>
      </c>
      <c r="G4118" s="41">
        <v>3</v>
      </c>
      <c r="H4118" s="41">
        <v>3</v>
      </c>
      <c r="I4118" s="41">
        <v>3</v>
      </c>
      <c r="J4118" s="41">
        <v>3</v>
      </c>
      <c r="K4118" s="41">
        <v>3</v>
      </c>
      <c r="L4118" s="41">
        <v>3</v>
      </c>
      <c r="M4118" s="41">
        <v>3</v>
      </c>
      <c r="N4118" s="41">
        <v>3</v>
      </c>
      <c r="O4118" s="41">
        <v>3</v>
      </c>
      <c r="P4118" s="65">
        <f>SUM(D4118:O4118)</f>
        <v>36</v>
      </c>
      <c r="Q4118" s="67">
        <f>P4118/36</f>
        <v>1</v>
      </c>
    </row>
    <row r="4119" spans="1:17" x14ac:dyDescent="0.25">
      <c r="A4119" t="str">
        <f t="shared" si="64"/>
        <v>Enero - Junio</v>
      </c>
      <c r="B4119" s="72" t="s">
        <v>2341</v>
      </c>
      <c r="D4119" s="63">
        <v>1</v>
      </c>
      <c r="E4119" s="63">
        <v>1</v>
      </c>
      <c r="F4119" s="63">
        <v>1</v>
      </c>
      <c r="G4119" s="63">
        <v>1</v>
      </c>
      <c r="H4119" s="63">
        <v>1</v>
      </c>
      <c r="I4119" s="63">
        <v>1</v>
      </c>
      <c r="J4119" s="63">
        <v>1</v>
      </c>
      <c r="K4119" s="63">
        <v>1</v>
      </c>
      <c r="L4119" s="63">
        <v>1</v>
      </c>
      <c r="M4119" s="63">
        <v>1</v>
      </c>
      <c r="N4119" s="63">
        <v>1</v>
      </c>
      <c r="O4119" s="63">
        <v>1</v>
      </c>
      <c r="Q4119" s="61"/>
    </row>
    <row r="4120" spans="1:17" x14ac:dyDescent="0.25">
      <c r="A4120" t="str">
        <f t="shared" si="64"/>
        <v>Enero - Marzo</v>
      </c>
      <c r="B4120" s="72" t="s">
        <v>2301</v>
      </c>
      <c r="D4120" s="63">
        <v>1</v>
      </c>
      <c r="E4120" s="63">
        <v>1</v>
      </c>
      <c r="F4120" s="63">
        <v>1</v>
      </c>
      <c r="G4120" s="63">
        <v>1</v>
      </c>
      <c r="H4120" s="63">
        <v>1</v>
      </c>
      <c r="I4120" s="63">
        <v>1</v>
      </c>
      <c r="J4120" s="63">
        <v>1</v>
      </c>
      <c r="K4120" s="63">
        <v>1</v>
      </c>
      <c r="L4120" s="63">
        <v>1</v>
      </c>
      <c r="M4120" s="63">
        <v>1</v>
      </c>
      <c r="N4120" s="63">
        <v>1</v>
      </c>
      <c r="O4120" s="63">
        <v>1</v>
      </c>
      <c r="Q4120" s="61"/>
    </row>
    <row r="4121" spans="1:17" ht="15.75" thickBot="1" x14ac:dyDescent="0.3">
      <c r="A4121" t="str">
        <f t="shared" si="64"/>
        <v>Enero - Septiembre</v>
      </c>
      <c r="B4121" s="73" t="s">
        <v>2344</v>
      </c>
      <c r="C4121" s="68"/>
      <c r="D4121" s="56">
        <v>1</v>
      </c>
      <c r="E4121" s="56">
        <v>1</v>
      </c>
      <c r="F4121" s="56">
        <v>1</v>
      </c>
      <c r="G4121" s="56">
        <v>1</v>
      </c>
      <c r="H4121" s="56">
        <v>1</v>
      </c>
      <c r="I4121" s="56">
        <v>1</v>
      </c>
      <c r="J4121" s="56">
        <v>1</v>
      </c>
      <c r="K4121" s="56">
        <v>1</v>
      </c>
      <c r="L4121" s="56">
        <v>1</v>
      </c>
      <c r="M4121" s="56">
        <v>1</v>
      </c>
      <c r="N4121" s="56">
        <v>1</v>
      </c>
      <c r="O4121" s="56">
        <v>1</v>
      </c>
      <c r="P4121" s="68"/>
      <c r="Q4121" s="62"/>
    </row>
    <row r="4122" spans="1:17" ht="15.75" thickTop="1" x14ac:dyDescent="0.25">
      <c r="A4122" t="str">
        <f t="shared" si="64"/>
        <v>219005690</v>
      </c>
      <c r="B4122" s="74">
        <v>219005690</v>
      </c>
      <c r="C4122" s="65" t="s">
        <v>2074</v>
      </c>
      <c r="D4122" s="41">
        <v>3</v>
      </c>
      <c r="E4122" s="41">
        <v>2</v>
      </c>
      <c r="F4122" s="41">
        <v>0</v>
      </c>
      <c r="G4122" s="41">
        <v>0</v>
      </c>
      <c r="H4122" s="41">
        <v>1</v>
      </c>
      <c r="I4122" s="41">
        <v>1</v>
      </c>
      <c r="J4122" s="41">
        <v>3</v>
      </c>
      <c r="K4122" s="41">
        <v>3</v>
      </c>
      <c r="L4122" s="41">
        <v>2</v>
      </c>
      <c r="M4122" s="41">
        <v>2</v>
      </c>
      <c r="N4122" s="41">
        <v>2</v>
      </c>
      <c r="O4122" s="41">
        <v>3</v>
      </c>
      <c r="P4122" s="65">
        <f>SUM(D4122:O4122)</f>
        <v>22</v>
      </c>
      <c r="Q4122" s="67">
        <f>P4122/36</f>
        <v>0.61111111111111116</v>
      </c>
    </row>
    <row r="4123" spans="1:17" x14ac:dyDescent="0.25">
      <c r="A4123" t="str">
        <f t="shared" si="64"/>
        <v>Enero - Junio</v>
      </c>
      <c r="B4123" s="72" t="s">
        <v>2341</v>
      </c>
      <c r="D4123" s="63">
        <v>1</v>
      </c>
      <c r="E4123" s="63">
        <v>1</v>
      </c>
      <c r="F4123" s="63">
        <v>0</v>
      </c>
      <c r="G4123" s="63">
        <v>0</v>
      </c>
      <c r="H4123" s="63">
        <v>0</v>
      </c>
      <c r="I4123" s="63">
        <v>0</v>
      </c>
      <c r="J4123" s="63">
        <v>1</v>
      </c>
      <c r="K4123" s="63">
        <v>1</v>
      </c>
      <c r="L4123" s="63">
        <v>1</v>
      </c>
      <c r="M4123" s="63">
        <v>1</v>
      </c>
      <c r="N4123" s="63">
        <v>1</v>
      </c>
      <c r="O4123" s="63">
        <v>1</v>
      </c>
      <c r="Q4123" s="61"/>
    </row>
    <row r="4124" spans="1:17" x14ac:dyDescent="0.25">
      <c r="A4124" t="str">
        <f t="shared" si="64"/>
        <v>Enero - Marzo</v>
      </c>
      <c r="B4124" s="72" t="s">
        <v>2301</v>
      </c>
      <c r="D4124" s="63">
        <v>1</v>
      </c>
      <c r="E4124" s="63">
        <v>0</v>
      </c>
      <c r="F4124" s="63">
        <v>0</v>
      </c>
      <c r="G4124" s="63">
        <v>0</v>
      </c>
      <c r="H4124" s="63">
        <v>0</v>
      </c>
      <c r="I4124" s="63">
        <v>0</v>
      </c>
      <c r="J4124" s="63">
        <v>1</v>
      </c>
      <c r="K4124" s="63">
        <v>1</v>
      </c>
      <c r="L4124" s="63">
        <v>0</v>
      </c>
      <c r="M4124" s="63">
        <v>0</v>
      </c>
      <c r="N4124" s="63">
        <v>0</v>
      </c>
      <c r="O4124" s="63">
        <v>1</v>
      </c>
      <c r="Q4124" s="61"/>
    </row>
    <row r="4125" spans="1:17" ht="15.75" thickBot="1" x14ac:dyDescent="0.3">
      <c r="A4125" t="str">
        <f t="shared" si="64"/>
        <v>Enero - Septiembre</v>
      </c>
      <c r="B4125" s="73" t="s">
        <v>2344</v>
      </c>
      <c r="C4125" s="68"/>
      <c r="D4125" s="56">
        <v>1</v>
      </c>
      <c r="E4125" s="56">
        <v>1</v>
      </c>
      <c r="F4125" s="56">
        <v>0</v>
      </c>
      <c r="G4125" s="56">
        <v>0</v>
      </c>
      <c r="H4125" s="56">
        <v>1</v>
      </c>
      <c r="I4125" s="56">
        <v>1</v>
      </c>
      <c r="J4125" s="56">
        <v>1</v>
      </c>
      <c r="K4125" s="56">
        <v>1</v>
      </c>
      <c r="L4125" s="56">
        <v>1</v>
      </c>
      <c r="M4125" s="56">
        <v>1</v>
      </c>
      <c r="N4125" s="56">
        <v>1</v>
      </c>
      <c r="O4125" s="56">
        <v>1</v>
      </c>
      <c r="P4125" s="68"/>
      <c r="Q4125" s="62"/>
    </row>
    <row r="4126" spans="1:17" ht="15.75" thickTop="1" x14ac:dyDescent="0.25">
      <c r="A4126" t="str">
        <f t="shared" si="64"/>
        <v>219005790</v>
      </c>
      <c r="B4126" s="74">
        <v>219005790</v>
      </c>
      <c r="C4126" s="65" t="s">
        <v>2076</v>
      </c>
      <c r="D4126" s="41">
        <v>2</v>
      </c>
      <c r="E4126" s="41">
        <v>3</v>
      </c>
      <c r="F4126" s="41">
        <v>2</v>
      </c>
      <c r="G4126" s="41">
        <v>3</v>
      </c>
      <c r="H4126" s="41">
        <v>3</v>
      </c>
      <c r="I4126" s="41">
        <v>3</v>
      </c>
      <c r="J4126" s="41">
        <v>3</v>
      </c>
      <c r="K4126" s="41">
        <v>3</v>
      </c>
      <c r="L4126" s="41">
        <v>3</v>
      </c>
      <c r="M4126" s="41">
        <v>3</v>
      </c>
      <c r="N4126" s="41">
        <v>3</v>
      </c>
      <c r="O4126" s="41">
        <v>3</v>
      </c>
      <c r="P4126" s="65">
        <f>SUM(D4126:O4126)</f>
        <v>34</v>
      </c>
      <c r="Q4126" s="67">
        <f>P4126/36</f>
        <v>0.94444444444444442</v>
      </c>
    </row>
    <row r="4127" spans="1:17" x14ac:dyDescent="0.25">
      <c r="A4127" t="str">
        <f t="shared" si="64"/>
        <v>Enero - Junio</v>
      </c>
      <c r="B4127" s="72" t="s">
        <v>2341</v>
      </c>
      <c r="D4127" s="63">
        <v>1</v>
      </c>
      <c r="E4127" s="63">
        <v>1</v>
      </c>
      <c r="F4127" s="63">
        <v>1</v>
      </c>
      <c r="G4127" s="63">
        <v>1</v>
      </c>
      <c r="H4127" s="63">
        <v>1</v>
      </c>
      <c r="I4127" s="63">
        <v>1</v>
      </c>
      <c r="J4127" s="63">
        <v>1</v>
      </c>
      <c r="K4127" s="63">
        <v>1</v>
      </c>
      <c r="L4127" s="63">
        <v>1</v>
      </c>
      <c r="M4127" s="63">
        <v>1</v>
      </c>
      <c r="N4127" s="63">
        <v>1</v>
      </c>
      <c r="O4127" s="63">
        <v>1</v>
      </c>
      <c r="Q4127" s="61"/>
    </row>
    <row r="4128" spans="1:17" x14ac:dyDescent="0.25">
      <c r="A4128" t="str">
        <f t="shared" si="64"/>
        <v>Enero - Marzo</v>
      </c>
      <c r="B4128" s="72" t="s">
        <v>2301</v>
      </c>
      <c r="D4128" s="63">
        <v>0</v>
      </c>
      <c r="E4128" s="63">
        <v>1</v>
      </c>
      <c r="F4128" s="63">
        <v>1</v>
      </c>
      <c r="G4128" s="63">
        <v>1</v>
      </c>
      <c r="H4128" s="63">
        <v>1</v>
      </c>
      <c r="I4128" s="63">
        <v>1</v>
      </c>
      <c r="J4128" s="63">
        <v>1</v>
      </c>
      <c r="K4128" s="63">
        <v>1</v>
      </c>
      <c r="L4128" s="63">
        <v>1</v>
      </c>
      <c r="M4128" s="63">
        <v>1</v>
      </c>
      <c r="N4128" s="63">
        <v>1</v>
      </c>
      <c r="O4128" s="63">
        <v>1</v>
      </c>
      <c r="Q4128" s="61"/>
    </row>
    <row r="4129" spans="1:17" ht="15.75" thickBot="1" x14ac:dyDescent="0.3">
      <c r="A4129" t="str">
        <f t="shared" si="64"/>
        <v>Enero - Septiembre</v>
      </c>
      <c r="B4129" s="73" t="s">
        <v>2344</v>
      </c>
      <c r="C4129" s="68"/>
      <c r="D4129" s="56">
        <v>1</v>
      </c>
      <c r="E4129" s="56">
        <v>1</v>
      </c>
      <c r="F4129" s="56">
        <v>0</v>
      </c>
      <c r="G4129" s="56">
        <v>1</v>
      </c>
      <c r="H4129" s="56">
        <v>1</v>
      </c>
      <c r="I4129" s="56">
        <v>1</v>
      </c>
      <c r="J4129" s="56">
        <v>1</v>
      </c>
      <c r="K4129" s="56">
        <v>1</v>
      </c>
      <c r="L4129" s="56">
        <v>1</v>
      </c>
      <c r="M4129" s="56">
        <v>1</v>
      </c>
      <c r="N4129" s="56">
        <v>1</v>
      </c>
      <c r="O4129" s="56">
        <v>1</v>
      </c>
      <c r="P4129" s="68"/>
      <c r="Q4129" s="62"/>
    </row>
    <row r="4130" spans="1:17" ht="15.75" thickTop="1" x14ac:dyDescent="0.25">
      <c r="A4130" t="str">
        <f t="shared" si="64"/>
        <v>219005890</v>
      </c>
      <c r="B4130" s="74">
        <v>219005890</v>
      </c>
      <c r="C4130" s="65" t="s">
        <v>2078</v>
      </c>
      <c r="D4130" s="41">
        <v>3</v>
      </c>
      <c r="E4130" s="41">
        <v>3</v>
      </c>
      <c r="F4130" s="41">
        <v>3</v>
      </c>
      <c r="G4130" s="41">
        <v>3</v>
      </c>
      <c r="H4130" s="41">
        <v>3</v>
      </c>
      <c r="I4130" s="41">
        <v>3</v>
      </c>
      <c r="J4130" s="41">
        <v>2</v>
      </c>
      <c r="K4130" s="41">
        <v>3</v>
      </c>
      <c r="L4130" s="41">
        <v>3</v>
      </c>
      <c r="M4130" s="41">
        <v>3</v>
      </c>
      <c r="N4130" s="41">
        <v>3</v>
      </c>
      <c r="O4130" s="41">
        <v>3</v>
      </c>
      <c r="P4130" s="65">
        <f>SUM(D4130:O4130)</f>
        <v>35</v>
      </c>
      <c r="Q4130" s="67">
        <f>P4130/36</f>
        <v>0.97222222222222221</v>
      </c>
    </row>
    <row r="4131" spans="1:17" x14ac:dyDescent="0.25">
      <c r="A4131" t="str">
        <f t="shared" si="64"/>
        <v>Enero - Junio</v>
      </c>
      <c r="B4131" s="72" t="s">
        <v>2341</v>
      </c>
      <c r="D4131" s="63">
        <v>1</v>
      </c>
      <c r="E4131" s="63">
        <v>1</v>
      </c>
      <c r="F4131" s="63">
        <v>1</v>
      </c>
      <c r="G4131" s="63">
        <v>1</v>
      </c>
      <c r="H4131" s="63">
        <v>1</v>
      </c>
      <c r="I4131" s="63">
        <v>1</v>
      </c>
      <c r="J4131" s="63">
        <v>1</v>
      </c>
      <c r="K4131" s="63">
        <v>1</v>
      </c>
      <c r="L4131" s="63">
        <v>1</v>
      </c>
      <c r="M4131" s="63">
        <v>1</v>
      </c>
      <c r="N4131" s="63">
        <v>1</v>
      </c>
      <c r="O4131" s="63">
        <v>1</v>
      </c>
      <c r="Q4131" s="61"/>
    </row>
    <row r="4132" spans="1:17" x14ac:dyDescent="0.25">
      <c r="A4132" t="str">
        <f t="shared" si="64"/>
        <v>Enero - Marzo</v>
      </c>
      <c r="B4132" s="72" t="s">
        <v>2301</v>
      </c>
      <c r="D4132" s="63">
        <v>1</v>
      </c>
      <c r="E4132" s="63">
        <v>1</v>
      </c>
      <c r="F4132" s="63">
        <v>1</v>
      </c>
      <c r="G4132" s="63">
        <v>1</v>
      </c>
      <c r="H4132" s="63">
        <v>1</v>
      </c>
      <c r="I4132" s="63">
        <v>1</v>
      </c>
      <c r="J4132" s="63">
        <v>1</v>
      </c>
      <c r="K4132" s="63">
        <v>1</v>
      </c>
      <c r="L4132" s="63">
        <v>1</v>
      </c>
      <c r="M4132" s="63">
        <v>1</v>
      </c>
      <c r="N4132" s="63">
        <v>1</v>
      </c>
      <c r="O4132" s="63">
        <v>1</v>
      </c>
      <c r="Q4132" s="61"/>
    </row>
    <row r="4133" spans="1:17" ht="15.75" thickBot="1" x14ac:dyDescent="0.3">
      <c r="A4133" t="str">
        <f t="shared" si="64"/>
        <v>Enero - Septiembre</v>
      </c>
      <c r="B4133" s="73" t="s">
        <v>2344</v>
      </c>
      <c r="C4133" s="68"/>
      <c r="D4133" s="56">
        <v>1</v>
      </c>
      <c r="E4133" s="56">
        <v>1</v>
      </c>
      <c r="F4133" s="56">
        <v>1</v>
      </c>
      <c r="G4133" s="56">
        <v>1</v>
      </c>
      <c r="H4133" s="56">
        <v>1</v>
      </c>
      <c r="I4133" s="56">
        <v>1</v>
      </c>
      <c r="J4133" s="56">
        <v>0</v>
      </c>
      <c r="K4133" s="56">
        <v>1</v>
      </c>
      <c r="L4133" s="56">
        <v>1</v>
      </c>
      <c r="M4133" s="56">
        <v>1</v>
      </c>
      <c r="N4133" s="56">
        <v>1</v>
      </c>
      <c r="O4133" s="56">
        <v>1</v>
      </c>
      <c r="P4133" s="68"/>
      <c r="Q4133" s="62"/>
    </row>
    <row r="4134" spans="1:17" ht="15.75" thickTop="1" x14ac:dyDescent="0.25">
      <c r="A4134" t="str">
        <f t="shared" si="64"/>
        <v>219015090</v>
      </c>
      <c r="B4134" s="74">
        <v>219015090</v>
      </c>
      <c r="C4134" s="65" t="s">
        <v>2080</v>
      </c>
      <c r="D4134" s="41">
        <v>3</v>
      </c>
      <c r="E4134" s="41">
        <v>3</v>
      </c>
      <c r="F4134" s="41">
        <v>3</v>
      </c>
      <c r="G4134" s="41">
        <v>3</v>
      </c>
      <c r="H4134" s="41">
        <v>3</v>
      </c>
      <c r="I4134" s="41">
        <v>2</v>
      </c>
      <c r="J4134" s="41">
        <v>3</v>
      </c>
      <c r="K4134" s="41">
        <v>3</v>
      </c>
      <c r="L4134" s="41">
        <v>3</v>
      </c>
      <c r="M4134" s="41">
        <v>3</v>
      </c>
      <c r="N4134" s="41">
        <v>3</v>
      </c>
      <c r="O4134" s="41">
        <v>3</v>
      </c>
      <c r="P4134" s="65">
        <f>SUM(D4134:O4134)</f>
        <v>35</v>
      </c>
      <c r="Q4134" s="67">
        <f>P4134/36</f>
        <v>0.97222222222222221</v>
      </c>
    </row>
    <row r="4135" spans="1:17" x14ac:dyDescent="0.25">
      <c r="A4135" t="str">
        <f t="shared" si="64"/>
        <v>Enero - Junio</v>
      </c>
      <c r="B4135" s="72" t="s">
        <v>2341</v>
      </c>
      <c r="D4135" s="63">
        <v>1</v>
      </c>
      <c r="E4135" s="63">
        <v>1</v>
      </c>
      <c r="F4135" s="63">
        <v>1</v>
      </c>
      <c r="G4135" s="63">
        <v>1</v>
      </c>
      <c r="H4135" s="63">
        <v>1</v>
      </c>
      <c r="I4135" s="63">
        <v>1</v>
      </c>
      <c r="J4135" s="63">
        <v>1</v>
      </c>
      <c r="K4135" s="63">
        <v>1</v>
      </c>
      <c r="L4135" s="63">
        <v>1</v>
      </c>
      <c r="M4135" s="63">
        <v>1</v>
      </c>
      <c r="N4135" s="63">
        <v>1</v>
      </c>
      <c r="O4135" s="63">
        <v>1</v>
      </c>
      <c r="Q4135" s="61"/>
    </row>
    <row r="4136" spans="1:17" x14ac:dyDescent="0.25">
      <c r="A4136" t="str">
        <f t="shared" si="64"/>
        <v>Enero - Marzo</v>
      </c>
      <c r="B4136" s="72" t="s">
        <v>2301</v>
      </c>
      <c r="D4136" s="63">
        <v>1</v>
      </c>
      <c r="E4136" s="63">
        <v>1</v>
      </c>
      <c r="F4136" s="63">
        <v>1</v>
      </c>
      <c r="G4136" s="63">
        <v>1</v>
      </c>
      <c r="H4136" s="63">
        <v>1</v>
      </c>
      <c r="I4136" s="63">
        <v>0</v>
      </c>
      <c r="J4136" s="63">
        <v>1</v>
      </c>
      <c r="K4136" s="63">
        <v>1</v>
      </c>
      <c r="L4136" s="63">
        <v>1</v>
      </c>
      <c r="M4136" s="63">
        <v>1</v>
      </c>
      <c r="N4136" s="63">
        <v>1</v>
      </c>
      <c r="O4136" s="63">
        <v>1</v>
      </c>
      <c r="Q4136" s="61"/>
    </row>
    <row r="4137" spans="1:17" ht="15.75" thickBot="1" x14ac:dyDescent="0.3">
      <c r="A4137" t="str">
        <f t="shared" si="64"/>
        <v>Enero - Septiembre</v>
      </c>
      <c r="B4137" s="73" t="s">
        <v>2344</v>
      </c>
      <c r="C4137" s="68"/>
      <c r="D4137" s="56">
        <v>1</v>
      </c>
      <c r="E4137" s="56">
        <v>1</v>
      </c>
      <c r="F4137" s="56">
        <v>1</v>
      </c>
      <c r="G4137" s="56">
        <v>1</v>
      </c>
      <c r="H4137" s="56">
        <v>1</v>
      </c>
      <c r="I4137" s="56">
        <v>1</v>
      </c>
      <c r="J4137" s="56">
        <v>1</v>
      </c>
      <c r="K4137" s="56">
        <v>1</v>
      </c>
      <c r="L4137" s="56">
        <v>1</v>
      </c>
      <c r="M4137" s="56">
        <v>1</v>
      </c>
      <c r="N4137" s="56">
        <v>1</v>
      </c>
      <c r="O4137" s="56">
        <v>1</v>
      </c>
      <c r="P4137" s="68"/>
      <c r="Q4137" s="62"/>
    </row>
    <row r="4138" spans="1:17" ht="15.75" thickTop="1" x14ac:dyDescent="0.25">
      <c r="A4138" t="str">
        <f t="shared" si="64"/>
        <v>219015690</v>
      </c>
      <c r="B4138" s="74">
        <v>219015690</v>
      </c>
      <c r="C4138" s="65" t="s">
        <v>2082</v>
      </c>
      <c r="D4138" s="41">
        <v>3</v>
      </c>
      <c r="E4138" s="41">
        <v>3</v>
      </c>
      <c r="F4138" s="41">
        <v>3</v>
      </c>
      <c r="G4138" s="41">
        <v>3</v>
      </c>
      <c r="H4138" s="41">
        <v>3</v>
      </c>
      <c r="I4138" s="41">
        <v>3</v>
      </c>
      <c r="J4138" s="41">
        <v>3</v>
      </c>
      <c r="K4138" s="41">
        <v>3</v>
      </c>
      <c r="L4138" s="41">
        <v>0</v>
      </c>
      <c r="M4138" s="41">
        <v>3</v>
      </c>
      <c r="N4138" s="41">
        <v>3</v>
      </c>
      <c r="O4138" s="41">
        <v>3</v>
      </c>
      <c r="P4138" s="65">
        <f>SUM(D4138:O4138)</f>
        <v>33</v>
      </c>
      <c r="Q4138" s="67">
        <f>P4138/36</f>
        <v>0.91666666666666663</v>
      </c>
    </row>
    <row r="4139" spans="1:17" x14ac:dyDescent="0.25">
      <c r="A4139" t="str">
        <f t="shared" si="64"/>
        <v>Enero - Junio</v>
      </c>
      <c r="B4139" s="72" t="s">
        <v>2341</v>
      </c>
      <c r="D4139" s="63">
        <v>1</v>
      </c>
      <c r="E4139" s="63">
        <v>1</v>
      </c>
      <c r="F4139" s="63">
        <v>1</v>
      </c>
      <c r="G4139" s="63">
        <v>1</v>
      </c>
      <c r="H4139" s="63">
        <v>1</v>
      </c>
      <c r="I4139" s="63">
        <v>1</v>
      </c>
      <c r="J4139" s="63">
        <v>1</v>
      </c>
      <c r="K4139" s="63">
        <v>1</v>
      </c>
      <c r="L4139" s="63">
        <v>0</v>
      </c>
      <c r="M4139" s="63">
        <v>1</v>
      </c>
      <c r="N4139" s="63">
        <v>1</v>
      </c>
      <c r="O4139" s="63">
        <v>1</v>
      </c>
      <c r="Q4139" s="61"/>
    </row>
    <row r="4140" spans="1:17" x14ac:dyDescent="0.25">
      <c r="A4140" t="str">
        <f t="shared" si="64"/>
        <v>Enero - Marzo</v>
      </c>
      <c r="B4140" s="72" t="s">
        <v>2301</v>
      </c>
      <c r="D4140" s="63">
        <v>1</v>
      </c>
      <c r="E4140" s="63">
        <v>1</v>
      </c>
      <c r="F4140" s="63">
        <v>1</v>
      </c>
      <c r="G4140" s="63">
        <v>1</v>
      </c>
      <c r="H4140" s="63">
        <v>1</v>
      </c>
      <c r="I4140" s="63">
        <v>1</v>
      </c>
      <c r="J4140" s="63">
        <v>1</v>
      </c>
      <c r="K4140" s="63">
        <v>1</v>
      </c>
      <c r="L4140" s="63">
        <v>0</v>
      </c>
      <c r="M4140" s="63">
        <v>1</v>
      </c>
      <c r="N4140" s="63">
        <v>1</v>
      </c>
      <c r="O4140" s="63">
        <v>1</v>
      </c>
      <c r="Q4140" s="61"/>
    </row>
    <row r="4141" spans="1:17" ht="15.75" thickBot="1" x14ac:dyDescent="0.3">
      <c r="A4141" t="str">
        <f t="shared" si="64"/>
        <v>Enero - Septiembre</v>
      </c>
      <c r="B4141" s="73" t="s">
        <v>2344</v>
      </c>
      <c r="C4141" s="68"/>
      <c r="D4141" s="56">
        <v>1</v>
      </c>
      <c r="E4141" s="56">
        <v>1</v>
      </c>
      <c r="F4141" s="56">
        <v>1</v>
      </c>
      <c r="G4141" s="56">
        <v>1</v>
      </c>
      <c r="H4141" s="56">
        <v>1</v>
      </c>
      <c r="I4141" s="56">
        <v>1</v>
      </c>
      <c r="J4141" s="56">
        <v>1</v>
      </c>
      <c r="K4141" s="56">
        <v>1</v>
      </c>
      <c r="L4141" s="56">
        <v>0</v>
      </c>
      <c r="M4141" s="56">
        <v>1</v>
      </c>
      <c r="N4141" s="56">
        <v>1</v>
      </c>
      <c r="O4141" s="56">
        <v>1</v>
      </c>
      <c r="P4141" s="68"/>
      <c r="Q4141" s="62"/>
    </row>
    <row r="4142" spans="1:17" ht="15.75" thickTop="1" x14ac:dyDescent="0.25">
      <c r="A4142" t="str">
        <f t="shared" si="64"/>
        <v>219015790</v>
      </c>
      <c r="B4142" s="74">
        <v>219015790</v>
      </c>
      <c r="C4142" s="65" t="s">
        <v>2084</v>
      </c>
      <c r="D4142" s="41">
        <v>3</v>
      </c>
      <c r="E4142" s="41">
        <v>3</v>
      </c>
      <c r="F4142" s="41">
        <v>3</v>
      </c>
      <c r="G4142" s="41">
        <v>3</v>
      </c>
      <c r="H4142" s="41">
        <v>3</v>
      </c>
      <c r="I4142" s="41">
        <v>3</v>
      </c>
      <c r="J4142" s="41">
        <v>3</v>
      </c>
      <c r="K4142" s="41">
        <v>3</v>
      </c>
      <c r="L4142" s="41">
        <v>3</v>
      </c>
      <c r="M4142" s="41">
        <v>3</v>
      </c>
      <c r="N4142" s="41">
        <v>3</v>
      </c>
      <c r="O4142" s="41">
        <v>3</v>
      </c>
      <c r="P4142" s="65">
        <f>SUM(D4142:O4142)</f>
        <v>36</v>
      </c>
      <c r="Q4142" s="67">
        <f>P4142/36</f>
        <v>1</v>
      </c>
    </row>
    <row r="4143" spans="1:17" x14ac:dyDescent="0.25">
      <c r="A4143" t="str">
        <f t="shared" si="64"/>
        <v>Enero - Junio</v>
      </c>
      <c r="B4143" s="72" t="s">
        <v>2341</v>
      </c>
      <c r="D4143" s="63">
        <v>1</v>
      </c>
      <c r="E4143" s="63">
        <v>1</v>
      </c>
      <c r="F4143" s="63">
        <v>1</v>
      </c>
      <c r="G4143" s="63">
        <v>1</v>
      </c>
      <c r="H4143" s="63">
        <v>1</v>
      </c>
      <c r="I4143" s="63">
        <v>1</v>
      </c>
      <c r="J4143" s="63">
        <v>1</v>
      </c>
      <c r="K4143" s="63">
        <v>1</v>
      </c>
      <c r="L4143" s="63">
        <v>1</v>
      </c>
      <c r="M4143" s="63">
        <v>1</v>
      </c>
      <c r="N4143" s="63">
        <v>1</v>
      </c>
      <c r="O4143" s="63">
        <v>1</v>
      </c>
      <c r="Q4143" s="61"/>
    </row>
    <row r="4144" spans="1:17" x14ac:dyDescent="0.25">
      <c r="A4144" t="str">
        <f t="shared" si="64"/>
        <v>Enero - Marzo</v>
      </c>
      <c r="B4144" s="72" t="s">
        <v>2301</v>
      </c>
      <c r="D4144" s="63">
        <v>1</v>
      </c>
      <c r="E4144" s="63">
        <v>1</v>
      </c>
      <c r="F4144" s="63">
        <v>1</v>
      </c>
      <c r="G4144" s="63">
        <v>1</v>
      </c>
      <c r="H4144" s="63">
        <v>1</v>
      </c>
      <c r="I4144" s="63">
        <v>1</v>
      </c>
      <c r="J4144" s="63">
        <v>1</v>
      </c>
      <c r="K4144" s="63">
        <v>1</v>
      </c>
      <c r="L4144" s="63">
        <v>1</v>
      </c>
      <c r="M4144" s="63">
        <v>1</v>
      </c>
      <c r="N4144" s="63">
        <v>1</v>
      </c>
      <c r="O4144" s="63">
        <v>1</v>
      </c>
      <c r="Q4144" s="61"/>
    </row>
    <row r="4145" spans="1:17" ht="15.75" thickBot="1" x14ac:dyDescent="0.3">
      <c r="A4145" t="str">
        <f t="shared" si="64"/>
        <v>Enero - Septiembre</v>
      </c>
      <c r="B4145" s="73" t="s">
        <v>2344</v>
      </c>
      <c r="C4145" s="68"/>
      <c r="D4145" s="56">
        <v>1</v>
      </c>
      <c r="E4145" s="56">
        <v>1</v>
      </c>
      <c r="F4145" s="56">
        <v>1</v>
      </c>
      <c r="G4145" s="56">
        <v>1</v>
      </c>
      <c r="H4145" s="56">
        <v>1</v>
      </c>
      <c r="I4145" s="56">
        <v>1</v>
      </c>
      <c r="J4145" s="56">
        <v>1</v>
      </c>
      <c r="K4145" s="56">
        <v>1</v>
      </c>
      <c r="L4145" s="56">
        <v>1</v>
      </c>
      <c r="M4145" s="56">
        <v>1</v>
      </c>
      <c r="N4145" s="56">
        <v>1</v>
      </c>
      <c r="O4145" s="56">
        <v>1</v>
      </c>
      <c r="P4145" s="68"/>
      <c r="Q4145" s="62"/>
    </row>
    <row r="4146" spans="1:17" ht="15.75" thickTop="1" x14ac:dyDescent="0.25">
      <c r="A4146" t="str">
        <f t="shared" si="64"/>
        <v>219019290</v>
      </c>
      <c r="B4146" s="74">
        <v>219019290</v>
      </c>
      <c r="C4146" s="65" t="s">
        <v>2086</v>
      </c>
      <c r="D4146" s="41">
        <v>3</v>
      </c>
      <c r="E4146" s="41">
        <v>3</v>
      </c>
      <c r="F4146" s="41">
        <v>0</v>
      </c>
      <c r="G4146" s="41">
        <v>3</v>
      </c>
      <c r="H4146" s="41">
        <v>3</v>
      </c>
      <c r="I4146" s="41">
        <v>3</v>
      </c>
      <c r="J4146" s="41">
        <v>3</v>
      </c>
      <c r="K4146" s="41">
        <v>3</v>
      </c>
      <c r="L4146" s="41">
        <v>1</v>
      </c>
      <c r="M4146" s="41">
        <v>3</v>
      </c>
      <c r="N4146" s="41">
        <v>3</v>
      </c>
      <c r="O4146" s="41">
        <v>0</v>
      </c>
      <c r="P4146" s="65">
        <f>SUM(D4146:O4146)</f>
        <v>28</v>
      </c>
      <c r="Q4146" s="67">
        <f>P4146/36</f>
        <v>0.77777777777777779</v>
      </c>
    </row>
    <row r="4147" spans="1:17" x14ac:dyDescent="0.25">
      <c r="A4147" t="str">
        <f t="shared" si="64"/>
        <v>Enero - Junio</v>
      </c>
      <c r="B4147" s="72" t="s">
        <v>2341</v>
      </c>
      <c r="D4147" s="63">
        <v>1</v>
      </c>
      <c r="E4147" s="63">
        <v>1</v>
      </c>
      <c r="F4147" s="63">
        <v>0</v>
      </c>
      <c r="G4147" s="63">
        <v>1</v>
      </c>
      <c r="H4147" s="63">
        <v>1</v>
      </c>
      <c r="I4147" s="63">
        <v>1</v>
      </c>
      <c r="J4147" s="63">
        <v>1</v>
      </c>
      <c r="K4147" s="63">
        <v>1</v>
      </c>
      <c r="L4147" s="63">
        <v>0</v>
      </c>
      <c r="M4147" s="63">
        <v>1</v>
      </c>
      <c r="N4147" s="63">
        <v>1</v>
      </c>
      <c r="O4147" s="63">
        <v>0</v>
      </c>
      <c r="Q4147" s="61"/>
    </row>
    <row r="4148" spans="1:17" x14ac:dyDescent="0.25">
      <c r="A4148" t="str">
        <f t="shared" si="64"/>
        <v>Enero - Marzo</v>
      </c>
      <c r="B4148" s="72" t="s">
        <v>2301</v>
      </c>
      <c r="D4148" s="63">
        <v>1</v>
      </c>
      <c r="E4148" s="63">
        <v>1</v>
      </c>
      <c r="F4148" s="63">
        <v>0</v>
      </c>
      <c r="G4148" s="63">
        <v>1</v>
      </c>
      <c r="H4148" s="63">
        <v>1</v>
      </c>
      <c r="I4148" s="63">
        <v>1</v>
      </c>
      <c r="J4148" s="63">
        <v>1</v>
      </c>
      <c r="K4148" s="63">
        <v>1</v>
      </c>
      <c r="L4148" s="63">
        <v>1</v>
      </c>
      <c r="M4148" s="63">
        <v>1</v>
      </c>
      <c r="N4148" s="63">
        <v>1</v>
      </c>
      <c r="O4148" s="63">
        <v>0</v>
      </c>
      <c r="Q4148" s="61"/>
    </row>
    <row r="4149" spans="1:17" ht="15.75" thickBot="1" x14ac:dyDescent="0.3">
      <c r="A4149" t="str">
        <f t="shared" si="64"/>
        <v>Enero - Septiembre</v>
      </c>
      <c r="B4149" s="73" t="s">
        <v>2344</v>
      </c>
      <c r="C4149" s="68"/>
      <c r="D4149" s="56">
        <v>1</v>
      </c>
      <c r="E4149" s="56">
        <v>1</v>
      </c>
      <c r="F4149" s="56">
        <v>0</v>
      </c>
      <c r="G4149" s="56">
        <v>1</v>
      </c>
      <c r="H4149" s="56">
        <v>1</v>
      </c>
      <c r="I4149" s="56">
        <v>1</v>
      </c>
      <c r="J4149" s="56">
        <v>1</v>
      </c>
      <c r="K4149" s="56">
        <v>1</v>
      </c>
      <c r="L4149" s="56">
        <v>0</v>
      </c>
      <c r="M4149" s="56">
        <v>1</v>
      </c>
      <c r="N4149" s="56">
        <v>1</v>
      </c>
      <c r="O4149" s="56">
        <v>0</v>
      </c>
      <c r="P4149" s="68"/>
      <c r="Q4149" s="62"/>
    </row>
    <row r="4150" spans="1:17" ht="15.75" thickTop="1" x14ac:dyDescent="0.25">
      <c r="A4150" t="str">
        <f t="shared" si="64"/>
        <v>219023090</v>
      </c>
      <c r="B4150" s="74">
        <v>219023090</v>
      </c>
      <c r="C4150" s="65" t="s">
        <v>2088</v>
      </c>
      <c r="D4150" s="41">
        <v>3</v>
      </c>
      <c r="E4150" s="41">
        <v>2</v>
      </c>
      <c r="F4150" s="41">
        <v>3</v>
      </c>
      <c r="G4150" s="41">
        <v>3</v>
      </c>
      <c r="H4150" s="41">
        <v>3</v>
      </c>
      <c r="I4150" s="41">
        <v>3</v>
      </c>
      <c r="J4150" s="41">
        <v>3</v>
      </c>
      <c r="K4150" s="41">
        <v>3</v>
      </c>
      <c r="L4150" s="41">
        <v>2</v>
      </c>
      <c r="M4150" s="41">
        <v>3</v>
      </c>
      <c r="N4150" s="41">
        <v>3</v>
      </c>
      <c r="O4150" s="41">
        <v>3</v>
      </c>
      <c r="P4150" s="65">
        <f>SUM(D4150:O4150)</f>
        <v>34</v>
      </c>
      <c r="Q4150" s="67">
        <f>P4150/36</f>
        <v>0.94444444444444442</v>
      </c>
    </row>
    <row r="4151" spans="1:17" x14ac:dyDescent="0.25">
      <c r="A4151" t="str">
        <f t="shared" si="64"/>
        <v>Enero - Junio</v>
      </c>
      <c r="B4151" s="72" t="s">
        <v>2341</v>
      </c>
      <c r="D4151" s="63">
        <v>1</v>
      </c>
      <c r="E4151" s="63">
        <v>1</v>
      </c>
      <c r="F4151" s="63">
        <v>1</v>
      </c>
      <c r="G4151" s="63">
        <v>1</v>
      </c>
      <c r="H4151" s="63">
        <v>1</v>
      </c>
      <c r="I4151" s="63">
        <v>1</v>
      </c>
      <c r="J4151" s="63">
        <v>1</v>
      </c>
      <c r="K4151" s="63">
        <v>1</v>
      </c>
      <c r="L4151" s="63">
        <v>1</v>
      </c>
      <c r="M4151" s="63">
        <v>1</v>
      </c>
      <c r="N4151" s="63">
        <v>1</v>
      </c>
      <c r="O4151" s="63">
        <v>1</v>
      </c>
      <c r="Q4151" s="61"/>
    </row>
    <row r="4152" spans="1:17" x14ac:dyDescent="0.25">
      <c r="A4152" t="str">
        <f t="shared" si="64"/>
        <v>Enero - Marzo</v>
      </c>
      <c r="B4152" s="72" t="s">
        <v>2301</v>
      </c>
      <c r="D4152" s="63">
        <v>1</v>
      </c>
      <c r="E4152" s="63">
        <v>0</v>
      </c>
      <c r="F4152" s="63">
        <v>1</v>
      </c>
      <c r="G4152" s="63">
        <v>1</v>
      </c>
      <c r="H4152" s="63">
        <v>1</v>
      </c>
      <c r="I4152" s="63">
        <v>1</v>
      </c>
      <c r="J4152" s="63">
        <v>1</v>
      </c>
      <c r="K4152" s="63">
        <v>1</v>
      </c>
      <c r="L4152" s="63">
        <v>0</v>
      </c>
      <c r="M4152" s="63">
        <v>1</v>
      </c>
      <c r="N4152" s="63">
        <v>1</v>
      </c>
      <c r="O4152" s="63">
        <v>1</v>
      </c>
      <c r="Q4152" s="61"/>
    </row>
    <row r="4153" spans="1:17" ht="15.75" thickBot="1" x14ac:dyDescent="0.3">
      <c r="A4153" t="str">
        <f t="shared" si="64"/>
        <v>Enero - Septiembre</v>
      </c>
      <c r="B4153" s="73" t="s">
        <v>2344</v>
      </c>
      <c r="C4153" s="68"/>
      <c r="D4153" s="56">
        <v>1</v>
      </c>
      <c r="E4153" s="56">
        <v>1</v>
      </c>
      <c r="F4153" s="56">
        <v>1</v>
      </c>
      <c r="G4153" s="56">
        <v>1</v>
      </c>
      <c r="H4153" s="56">
        <v>1</v>
      </c>
      <c r="I4153" s="56">
        <v>1</v>
      </c>
      <c r="J4153" s="56">
        <v>1</v>
      </c>
      <c r="K4153" s="56">
        <v>1</v>
      </c>
      <c r="L4153" s="56">
        <v>1</v>
      </c>
      <c r="M4153" s="56">
        <v>1</v>
      </c>
      <c r="N4153" s="56">
        <v>1</v>
      </c>
      <c r="O4153" s="56">
        <v>1</v>
      </c>
      <c r="P4153" s="68"/>
      <c r="Q4153" s="62"/>
    </row>
    <row r="4154" spans="1:17" ht="15.75" thickTop="1" x14ac:dyDescent="0.25">
      <c r="A4154" t="str">
        <f t="shared" si="64"/>
        <v>219025290</v>
      </c>
      <c r="B4154" s="74">
        <v>219025290</v>
      </c>
      <c r="C4154" s="65" t="s">
        <v>2090</v>
      </c>
      <c r="D4154" s="41">
        <v>3</v>
      </c>
      <c r="E4154" s="41">
        <v>3</v>
      </c>
      <c r="F4154" s="41">
        <v>3</v>
      </c>
      <c r="G4154" s="41">
        <v>3</v>
      </c>
      <c r="H4154" s="41">
        <v>3</v>
      </c>
      <c r="I4154" s="41">
        <v>3</v>
      </c>
      <c r="J4154" s="41">
        <v>3</v>
      </c>
      <c r="K4154" s="41">
        <v>3</v>
      </c>
      <c r="L4154" s="41">
        <v>3</v>
      </c>
      <c r="M4154" s="41">
        <v>3</v>
      </c>
      <c r="N4154" s="41">
        <v>3</v>
      </c>
      <c r="O4154" s="41">
        <v>3</v>
      </c>
      <c r="P4154" s="65">
        <f>SUM(D4154:O4154)</f>
        <v>36</v>
      </c>
      <c r="Q4154" s="67">
        <f>P4154/36</f>
        <v>1</v>
      </c>
    </row>
    <row r="4155" spans="1:17" x14ac:dyDescent="0.25">
      <c r="A4155" t="str">
        <f t="shared" si="64"/>
        <v>Enero - Junio</v>
      </c>
      <c r="B4155" s="72" t="s">
        <v>2341</v>
      </c>
      <c r="D4155" s="63">
        <v>1</v>
      </c>
      <c r="E4155" s="63">
        <v>1</v>
      </c>
      <c r="F4155" s="63">
        <v>1</v>
      </c>
      <c r="G4155" s="63">
        <v>1</v>
      </c>
      <c r="H4155" s="63">
        <v>1</v>
      </c>
      <c r="I4155" s="63">
        <v>1</v>
      </c>
      <c r="J4155" s="63">
        <v>1</v>
      </c>
      <c r="K4155" s="63">
        <v>1</v>
      </c>
      <c r="L4155" s="63">
        <v>1</v>
      </c>
      <c r="M4155" s="63">
        <v>1</v>
      </c>
      <c r="N4155" s="63">
        <v>1</v>
      </c>
      <c r="O4155" s="63">
        <v>1</v>
      </c>
      <c r="Q4155" s="61"/>
    </row>
    <row r="4156" spans="1:17" x14ac:dyDescent="0.25">
      <c r="A4156" t="str">
        <f t="shared" si="64"/>
        <v>Enero - Marzo</v>
      </c>
      <c r="B4156" s="72" t="s">
        <v>2301</v>
      </c>
      <c r="D4156" s="63">
        <v>1</v>
      </c>
      <c r="E4156" s="63">
        <v>1</v>
      </c>
      <c r="F4156" s="63">
        <v>1</v>
      </c>
      <c r="G4156" s="63">
        <v>1</v>
      </c>
      <c r="H4156" s="63">
        <v>1</v>
      </c>
      <c r="I4156" s="63">
        <v>1</v>
      </c>
      <c r="J4156" s="63">
        <v>1</v>
      </c>
      <c r="K4156" s="63">
        <v>1</v>
      </c>
      <c r="L4156" s="63">
        <v>1</v>
      </c>
      <c r="M4156" s="63">
        <v>1</v>
      </c>
      <c r="N4156" s="63">
        <v>1</v>
      </c>
      <c r="O4156" s="63">
        <v>1</v>
      </c>
      <c r="Q4156" s="61"/>
    </row>
    <row r="4157" spans="1:17" ht="15.75" thickBot="1" x14ac:dyDescent="0.3">
      <c r="A4157" t="str">
        <f t="shared" si="64"/>
        <v>Enero - Septiembre</v>
      </c>
      <c r="B4157" s="73" t="s">
        <v>2344</v>
      </c>
      <c r="C4157" s="68"/>
      <c r="D4157" s="56">
        <v>1</v>
      </c>
      <c r="E4157" s="56">
        <v>1</v>
      </c>
      <c r="F4157" s="56">
        <v>1</v>
      </c>
      <c r="G4157" s="56">
        <v>1</v>
      </c>
      <c r="H4157" s="56">
        <v>1</v>
      </c>
      <c r="I4157" s="56">
        <v>1</v>
      </c>
      <c r="J4157" s="56">
        <v>1</v>
      </c>
      <c r="K4157" s="56">
        <v>1</v>
      </c>
      <c r="L4157" s="56">
        <v>1</v>
      </c>
      <c r="M4157" s="56">
        <v>1</v>
      </c>
      <c r="N4157" s="56">
        <v>1</v>
      </c>
      <c r="O4157" s="56">
        <v>1</v>
      </c>
      <c r="P4157" s="68"/>
      <c r="Q4157" s="62"/>
    </row>
    <row r="4158" spans="1:17" ht="15.75" thickTop="1" x14ac:dyDescent="0.25">
      <c r="A4158" t="str">
        <f t="shared" si="64"/>
        <v>219044090</v>
      </c>
      <c r="B4158" s="74">
        <v>219044090</v>
      </c>
      <c r="C4158" s="65" t="s">
        <v>2092</v>
      </c>
      <c r="D4158" s="41">
        <v>3</v>
      </c>
      <c r="E4158" s="41">
        <v>3</v>
      </c>
      <c r="F4158" s="41">
        <v>0</v>
      </c>
      <c r="G4158" s="41">
        <v>3</v>
      </c>
      <c r="H4158" s="41">
        <v>3</v>
      </c>
      <c r="I4158" s="41">
        <v>3</v>
      </c>
      <c r="J4158" s="41">
        <v>3</v>
      </c>
      <c r="K4158" s="41">
        <v>3</v>
      </c>
      <c r="L4158" s="41">
        <v>3</v>
      </c>
      <c r="M4158" s="41">
        <v>3</v>
      </c>
      <c r="N4158" s="41">
        <v>3</v>
      </c>
      <c r="O4158" s="41">
        <v>0</v>
      </c>
      <c r="P4158" s="65">
        <f>SUM(D4158:O4158)</f>
        <v>30</v>
      </c>
      <c r="Q4158" s="67">
        <f>P4158/36</f>
        <v>0.83333333333333337</v>
      </c>
    </row>
    <row r="4159" spans="1:17" x14ac:dyDescent="0.25">
      <c r="A4159" t="str">
        <f t="shared" si="64"/>
        <v>Enero - Junio</v>
      </c>
      <c r="B4159" s="72" t="s">
        <v>2341</v>
      </c>
      <c r="D4159" s="63">
        <v>1</v>
      </c>
      <c r="E4159" s="63">
        <v>1</v>
      </c>
      <c r="F4159" s="63">
        <v>0</v>
      </c>
      <c r="G4159" s="63">
        <v>1</v>
      </c>
      <c r="H4159" s="63">
        <v>1</v>
      </c>
      <c r="I4159" s="63">
        <v>1</v>
      </c>
      <c r="J4159" s="63">
        <v>1</v>
      </c>
      <c r="K4159" s="63">
        <v>1</v>
      </c>
      <c r="L4159" s="63">
        <v>1</v>
      </c>
      <c r="M4159" s="63">
        <v>1</v>
      </c>
      <c r="N4159" s="63">
        <v>1</v>
      </c>
      <c r="O4159" s="63">
        <v>0</v>
      </c>
      <c r="Q4159" s="61"/>
    </row>
    <row r="4160" spans="1:17" x14ac:dyDescent="0.25">
      <c r="A4160" t="str">
        <f t="shared" si="64"/>
        <v>Enero - Marzo</v>
      </c>
      <c r="B4160" s="72" t="s">
        <v>2301</v>
      </c>
      <c r="D4160" s="63">
        <v>1</v>
      </c>
      <c r="E4160" s="63">
        <v>1</v>
      </c>
      <c r="F4160" s="63">
        <v>0</v>
      </c>
      <c r="G4160" s="63">
        <v>1</v>
      </c>
      <c r="H4160" s="63">
        <v>1</v>
      </c>
      <c r="I4160" s="63">
        <v>1</v>
      </c>
      <c r="J4160" s="63">
        <v>1</v>
      </c>
      <c r="K4160" s="63">
        <v>1</v>
      </c>
      <c r="L4160" s="63">
        <v>1</v>
      </c>
      <c r="M4160" s="63">
        <v>1</v>
      </c>
      <c r="N4160" s="63">
        <v>1</v>
      </c>
      <c r="O4160" s="63">
        <v>0</v>
      </c>
      <c r="Q4160" s="61"/>
    </row>
    <row r="4161" spans="1:17" ht="15.75" thickBot="1" x14ac:dyDescent="0.3">
      <c r="A4161" t="str">
        <f t="shared" si="64"/>
        <v>Enero - Septiembre</v>
      </c>
      <c r="B4161" s="73" t="s">
        <v>2344</v>
      </c>
      <c r="C4161" s="68"/>
      <c r="D4161" s="56">
        <v>1</v>
      </c>
      <c r="E4161" s="56">
        <v>1</v>
      </c>
      <c r="F4161" s="56">
        <v>0</v>
      </c>
      <c r="G4161" s="56">
        <v>1</v>
      </c>
      <c r="H4161" s="56">
        <v>1</v>
      </c>
      <c r="I4161" s="56">
        <v>1</v>
      </c>
      <c r="J4161" s="56">
        <v>1</v>
      </c>
      <c r="K4161" s="56">
        <v>1</v>
      </c>
      <c r="L4161" s="56">
        <v>1</v>
      </c>
      <c r="M4161" s="56">
        <v>1</v>
      </c>
      <c r="N4161" s="56">
        <v>1</v>
      </c>
      <c r="O4161" s="56">
        <v>0</v>
      </c>
      <c r="P4161" s="68"/>
      <c r="Q4161" s="62"/>
    </row>
    <row r="4162" spans="1:17" ht="15.75" thickTop="1" x14ac:dyDescent="0.25">
      <c r="A4162" t="str">
        <f t="shared" si="64"/>
        <v>219050590</v>
      </c>
      <c r="B4162" s="74">
        <v>219050590</v>
      </c>
      <c r="C4162" s="65" t="s">
        <v>2094</v>
      </c>
      <c r="D4162" s="41">
        <v>3</v>
      </c>
      <c r="E4162" s="41">
        <v>3</v>
      </c>
      <c r="F4162" s="41">
        <v>0</v>
      </c>
      <c r="G4162" s="41">
        <v>0</v>
      </c>
      <c r="H4162" s="41">
        <v>0</v>
      </c>
      <c r="I4162" s="41">
        <v>3</v>
      </c>
      <c r="J4162" s="41">
        <v>1</v>
      </c>
      <c r="K4162" s="41">
        <v>3</v>
      </c>
      <c r="L4162" s="41">
        <v>1</v>
      </c>
      <c r="M4162" s="41">
        <v>3</v>
      </c>
      <c r="N4162" s="41">
        <v>3</v>
      </c>
      <c r="O4162" s="41">
        <v>3</v>
      </c>
      <c r="P4162" s="65">
        <f>SUM(D4162:O4162)</f>
        <v>23</v>
      </c>
      <c r="Q4162" s="67">
        <f>P4162/36</f>
        <v>0.63888888888888884</v>
      </c>
    </row>
    <row r="4163" spans="1:17" x14ac:dyDescent="0.25">
      <c r="A4163" t="str">
        <f t="shared" ref="A4163:A4226" si="65">TEXT(B4163,0)</f>
        <v>Enero - Junio</v>
      </c>
      <c r="B4163" s="72" t="s">
        <v>2341</v>
      </c>
      <c r="D4163" s="63">
        <v>1</v>
      </c>
      <c r="E4163" s="63">
        <v>1</v>
      </c>
      <c r="F4163" s="63">
        <v>0</v>
      </c>
      <c r="G4163" s="63">
        <v>0</v>
      </c>
      <c r="H4163" s="63">
        <v>0</v>
      </c>
      <c r="I4163" s="63">
        <v>1</v>
      </c>
      <c r="J4163" s="63">
        <v>1</v>
      </c>
      <c r="K4163" s="63">
        <v>1</v>
      </c>
      <c r="L4163" s="63">
        <v>0</v>
      </c>
      <c r="M4163" s="63">
        <v>1</v>
      </c>
      <c r="N4163" s="63">
        <v>1</v>
      </c>
      <c r="O4163" s="63">
        <v>1</v>
      </c>
      <c r="Q4163" s="61"/>
    </row>
    <row r="4164" spans="1:17" x14ac:dyDescent="0.25">
      <c r="A4164" t="str">
        <f t="shared" si="65"/>
        <v>Enero - Marzo</v>
      </c>
      <c r="B4164" s="72" t="s">
        <v>2301</v>
      </c>
      <c r="D4164" s="63">
        <v>1</v>
      </c>
      <c r="E4164" s="63">
        <v>1</v>
      </c>
      <c r="F4164" s="63">
        <v>0</v>
      </c>
      <c r="G4164" s="63">
        <v>0</v>
      </c>
      <c r="H4164" s="63">
        <v>0</v>
      </c>
      <c r="I4164" s="63">
        <v>1</v>
      </c>
      <c r="J4164" s="63">
        <v>0</v>
      </c>
      <c r="K4164" s="63">
        <v>1</v>
      </c>
      <c r="L4164" s="63">
        <v>0</v>
      </c>
      <c r="M4164" s="63">
        <v>1</v>
      </c>
      <c r="N4164" s="63">
        <v>1</v>
      </c>
      <c r="O4164" s="63">
        <v>1</v>
      </c>
      <c r="Q4164" s="61"/>
    </row>
    <row r="4165" spans="1:17" ht="15.75" thickBot="1" x14ac:dyDescent="0.3">
      <c r="A4165" t="str">
        <f t="shared" si="65"/>
        <v>Enero - Septiembre</v>
      </c>
      <c r="B4165" s="73" t="s">
        <v>2344</v>
      </c>
      <c r="C4165" s="68"/>
      <c r="D4165" s="56">
        <v>1</v>
      </c>
      <c r="E4165" s="56">
        <v>1</v>
      </c>
      <c r="F4165" s="56">
        <v>0</v>
      </c>
      <c r="G4165" s="56">
        <v>0</v>
      </c>
      <c r="H4165" s="56">
        <v>0</v>
      </c>
      <c r="I4165" s="56">
        <v>1</v>
      </c>
      <c r="J4165" s="56">
        <v>0</v>
      </c>
      <c r="K4165" s="56">
        <v>1</v>
      </c>
      <c r="L4165" s="56">
        <v>1</v>
      </c>
      <c r="M4165" s="56">
        <v>1</v>
      </c>
      <c r="N4165" s="56">
        <v>1</v>
      </c>
      <c r="O4165" s="56">
        <v>1</v>
      </c>
      <c r="P4165" s="68"/>
      <c r="Q4165" s="62"/>
    </row>
    <row r="4166" spans="1:17" ht="15.75" thickTop="1" x14ac:dyDescent="0.25">
      <c r="A4166" t="str">
        <f t="shared" si="65"/>
        <v>219052390</v>
      </c>
      <c r="B4166" s="74">
        <v>219052390</v>
      </c>
      <c r="C4166" s="65" t="s">
        <v>2096</v>
      </c>
      <c r="D4166" s="41">
        <v>0</v>
      </c>
      <c r="E4166" s="41">
        <v>0</v>
      </c>
      <c r="F4166" s="41">
        <v>0</v>
      </c>
      <c r="G4166" s="41">
        <v>0</v>
      </c>
      <c r="H4166" s="41">
        <v>1</v>
      </c>
      <c r="I4166" s="41">
        <v>1</v>
      </c>
      <c r="J4166" s="41">
        <v>0</v>
      </c>
      <c r="K4166" s="41">
        <v>1</v>
      </c>
      <c r="L4166" s="41">
        <v>0</v>
      </c>
      <c r="M4166" s="41">
        <v>1</v>
      </c>
      <c r="N4166" s="41">
        <v>1</v>
      </c>
      <c r="O4166" s="41">
        <v>0</v>
      </c>
      <c r="P4166" s="65">
        <f>SUM(D4166:O4166)</f>
        <v>5</v>
      </c>
      <c r="Q4166" s="67">
        <f>P4166/36</f>
        <v>0.1388888888888889</v>
      </c>
    </row>
    <row r="4167" spans="1:17" x14ac:dyDescent="0.25">
      <c r="A4167" t="str">
        <f t="shared" si="65"/>
        <v>Enero - Junio</v>
      </c>
      <c r="B4167" s="72" t="s">
        <v>2341</v>
      </c>
      <c r="D4167" s="63">
        <v>0</v>
      </c>
      <c r="E4167" s="63">
        <v>0</v>
      </c>
      <c r="F4167" s="63">
        <v>0</v>
      </c>
      <c r="G4167" s="63">
        <v>0</v>
      </c>
      <c r="H4167" s="63">
        <v>0</v>
      </c>
      <c r="I4167" s="63">
        <v>0</v>
      </c>
      <c r="J4167" s="63">
        <v>0</v>
      </c>
      <c r="K4167" s="63">
        <v>0</v>
      </c>
      <c r="L4167" s="63">
        <v>0</v>
      </c>
      <c r="M4167" s="63">
        <v>0</v>
      </c>
      <c r="N4167" s="63">
        <v>0</v>
      </c>
      <c r="O4167" s="63">
        <v>0</v>
      </c>
      <c r="Q4167" s="61"/>
    </row>
    <row r="4168" spans="1:17" x14ac:dyDescent="0.25">
      <c r="A4168" t="str">
        <f t="shared" si="65"/>
        <v>Enero - Marzo</v>
      </c>
      <c r="B4168" s="72" t="s">
        <v>2301</v>
      </c>
      <c r="D4168" s="63">
        <v>0</v>
      </c>
      <c r="E4168" s="63">
        <v>0</v>
      </c>
      <c r="F4168" s="63">
        <v>0</v>
      </c>
      <c r="G4168" s="63">
        <v>0</v>
      </c>
      <c r="H4168" s="63">
        <v>1</v>
      </c>
      <c r="I4168" s="63">
        <v>1</v>
      </c>
      <c r="J4168" s="63">
        <v>0</v>
      </c>
      <c r="K4168" s="63">
        <v>1</v>
      </c>
      <c r="L4168" s="63">
        <v>0</v>
      </c>
      <c r="M4168" s="63">
        <v>1</v>
      </c>
      <c r="N4168" s="63">
        <v>1</v>
      </c>
      <c r="O4168" s="63">
        <v>0</v>
      </c>
      <c r="Q4168" s="61"/>
    </row>
    <row r="4169" spans="1:17" ht="15.75" thickBot="1" x14ac:dyDescent="0.3">
      <c r="A4169" t="str">
        <f t="shared" si="65"/>
        <v>Enero - Septiembre</v>
      </c>
      <c r="B4169" s="73" t="s">
        <v>2344</v>
      </c>
      <c r="C4169" s="68"/>
      <c r="D4169" s="56">
        <v>0</v>
      </c>
      <c r="E4169" s="56">
        <v>0</v>
      </c>
      <c r="F4169" s="56">
        <v>0</v>
      </c>
      <c r="G4169" s="56">
        <v>0</v>
      </c>
      <c r="H4169" s="56">
        <v>0</v>
      </c>
      <c r="I4169" s="56">
        <v>0</v>
      </c>
      <c r="J4169" s="56">
        <v>0</v>
      </c>
      <c r="K4169" s="56">
        <v>0</v>
      </c>
      <c r="L4169" s="56">
        <v>0</v>
      </c>
      <c r="M4169" s="56">
        <v>0</v>
      </c>
      <c r="N4169" s="56">
        <v>0</v>
      </c>
      <c r="O4169" s="56">
        <v>0</v>
      </c>
      <c r="P4169" s="68"/>
      <c r="Q4169" s="62"/>
    </row>
    <row r="4170" spans="1:17" ht="15.75" thickTop="1" x14ac:dyDescent="0.25">
      <c r="A4170" t="str">
        <f t="shared" si="65"/>
        <v>219052490</v>
      </c>
      <c r="B4170" s="74">
        <v>219052490</v>
      </c>
      <c r="C4170" s="65" t="s">
        <v>2098</v>
      </c>
      <c r="D4170" s="41">
        <v>3</v>
      </c>
      <c r="E4170" s="41">
        <v>3</v>
      </c>
      <c r="F4170" s="41">
        <v>3</v>
      </c>
      <c r="G4170" s="41">
        <v>3</v>
      </c>
      <c r="H4170" s="41">
        <v>2</v>
      </c>
      <c r="I4170" s="41">
        <v>2</v>
      </c>
      <c r="J4170" s="41">
        <v>3</v>
      </c>
      <c r="K4170" s="41">
        <v>3</v>
      </c>
      <c r="L4170" s="41">
        <v>3</v>
      </c>
      <c r="M4170" s="41">
        <v>3</v>
      </c>
      <c r="N4170" s="41">
        <v>3</v>
      </c>
      <c r="O4170" s="41">
        <v>3</v>
      </c>
      <c r="P4170" s="65">
        <f>SUM(D4170:O4170)</f>
        <v>34</v>
      </c>
      <c r="Q4170" s="67">
        <f>P4170/36</f>
        <v>0.94444444444444442</v>
      </c>
    </row>
    <row r="4171" spans="1:17" x14ac:dyDescent="0.25">
      <c r="A4171" t="str">
        <f t="shared" si="65"/>
        <v>Enero - Junio</v>
      </c>
      <c r="B4171" s="72" t="s">
        <v>2341</v>
      </c>
      <c r="D4171" s="63">
        <v>1</v>
      </c>
      <c r="E4171" s="63">
        <v>1</v>
      </c>
      <c r="F4171" s="63">
        <v>1</v>
      </c>
      <c r="G4171" s="63">
        <v>1</v>
      </c>
      <c r="H4171" s="63">
        <v>1</v>
      </c>
      <c r="I4171" s="63">
        <v>1</v>
      </c>
      <c r="J4171" s="63">
        <v>1</v>
      </c>
      <c r="K4171" s="63">
        <v>1</v>
      </c>
      <c r="L4171" s="63">
        <v>1</v>
      </c>
      <c r="M4171" s="63">
        <v>1</v>
      </c>
      <c r="N4171" s="63">
        <v>1</v>
      </c>
      <c r="O4171" s="63">
        <v>1</v>
      </c>
      <c r="Q4171" s="61"/>
    </row>
    <row r="4172" spans="1:17" x14ac:dyDescent="0.25">
      <c r="A4172" t="str">
        <f t="shared" si="65"/>
        <v>Enero - Marzo</v>
      </c>
      <c r="B4172" s="72" t="s">
        <v>2301</v>
      </c>
      <c r="D4172" s="63">
        <v>1</v>
      </c>
      <c r="E4172" s="63">
        <v>1</v>
      </c>
      <c r="F4172" s="63">
        <v>1</v>
      </c>
      <c r="G4172" s="63">
        <v>1</v>
      </c>
      <c r="H4172" s="63">
        <v>0</v>
      </c>
      <c r="I4172" s="63">
        <v>0</v>
      </c>
      <c r="J4172" s="63">
        <v>1</v>
      </c>
      <c r="K4172" s="63">
        <v>1</v>
      </c>
      <c r="L4172" s="63">
        <v>1</v>
      </c>
      <c r="M4172" s="63">
        <v>1</v>
      </c>
      <c r="N4172" s="63">
        <v>1</v>
      </c>
      <c r="O4172" s="63">
        <v>1</v>
      </c>
      <c r="Q4172" s="61"/>
    </row>
    <row r="4173" spans="1:17" ht="15.75" thickBot="1" x14ac:dyDescent="0.3">
      <c r="A4173" t="str">
        <f t="shared" si="65"/>
        <v>Enero - Septiembre</v>
      </c>
      <c r="B4173" s="73" t="s">
        <v>2344</v>
      </c>
      <c r="C4173" s="68"/>
      <c r="D4173" s="56">
        <v>1</v>
      </c>
      <c r="E4173" s="56">
        <v>1</v>
      </c>
      <c r="F4173" s="56">
        <v>1</v>
      </c>
      <c r="G4173" s="56">
        <v>1</v>
      </c>
      <c r="H4173" s="56">
        <v>1</v>
      </c>
      <c r="I4173" s="56">
        <v>1</v>
      </c>
      <c r="J4173" s="56">
        <v>1</v>
      </c>
      <c r="K4173" s="56">
        <v>1</v>
      </c>
      <c r="L4173" s="56">
        <v>1</v>
      </c>
      <c r="M4173" s="56">
        <v>1</v>
      </c>
      <c r="N4173" s="56">
        <v>1</v>
      </c>
      <c r="O4173" s="56">
        <v>1</v>
      </c>
      <c r="P4173" s="68"/>
      <c r="Q4173" s="62"/>
    </row>
    <row r="4174" spans="1:17" ht="15.75" thickTop="1" x14ac:dyDescent="0.25">
      <c r="A4174" t="str">
        <f t="shared" si="65"/>
        <v>219063190</v>
      </c>
      <c r="B4174" s="74">
        <v>219063190</v>
      </c>
      <c r="C4174" s="65" t="s">
        <v>2100</v>
      </c>
      <c r="D4174" s="41">
        <v>3</v>
      </c>
      <c r="E4174" s="41">
        <v>3</v>
      </c>
      <c r="F4174" s="41">
        <v>3</v>
      </c>
      <c r="G4174" s="41">
        <v>3</v>
      </c>
      <c r="H4174" s="41">
        <v>2</v>
      </c>
      <c r="I4174" s="41">
        <v>3</v>
      </c>
      <c r="J4174" s="41">
        <v>3</v>
      </c>
      <c r="K4174" s="41">
        <v>3</v>
      </c>
      <c r="L4174" s="41">
        <v>3</v>
      </c>
      <c r="M4174" s="41">
        <v>3</v>
      </c>
      <c r="N4174" s="41">
        <v>3</v>
      </c>
      <c r="O4174" s="41">
        <v>3</v>
      </c>
      <c r="P4174" s="65">
        <f>SUM(D4174:O4174)</f>
        <v>35</v>
      </c>
      <c r="Q4174" s="67">
        <f>P4174/36</f>
        <v>0.97222222222222221</v>
      </c>
    </row>
    <row r="4175" spans="1:17" x14ac:dyDescent="0.25">
      <c r="A4175" t="str">
        <f t="shared" si="65"/>
        <v>Enero - Junio</v>
      </c>
      <c r="B4175" s="72" t="s">
        <v>2341</v>
      </c>
      <c r="D4175" s="63">
        <v>1</v>
      </c>
      <c r="E4175" s="63">
        <v>1</v>
      </c>
      <c r="F4175" s="63">
        <v>1</v>
      </c>
      <c r="G4175" s="63">
        <v>1</v>
      </c>
      <c r="H4175" s="63">
        <v>1</v>
      </c>
      <c r="I4175" s="63">
        <v>1</v>
      </c>
      <c r="J4175" s="63">
        <v>1</v>
      </c>
      <c r="K4175" s="63">
        <v>1</v>
      </c>
      <c r="L4175" s="63">
        <v>1</v>
      </c>
      <c r="M4175" s="63">
        <v>1</v>
      </c>
      <c r="N4175" s="63">
        <v>1</v>
      </c>
      <c r="O4175" s="63">
        <v>1</v>
      </c>
      <c r="Q4175" s="61"/>
    </row>
    <row r="4176" spans="1:17" x14ac:dyDescent="0.25">
      <c r="A4176" t="str">
        <f t="shared" si="65"/>
        <v>Enero - Marzo</v>
      </c>
      <c r="B4176" s="72" t="s">
        <v>2301</v>
      </c>
      <c r="D4176" s="63">
        <v>1</v>
      </c>
      <c r="E4176" s="63">
        <v>1</v>
      </c>
      <c r="F4176" s="63">
        <v>1</v>
      </c>
      <c r="G4176" s="63">
        <v>1</v>
      </c>
      <c r="H4176" s="63">
        <v>0</v>
      </c>
      <c r="I4176" s="63">
        <v>1</v>
      </c>
      <c r="J4176" s="63">
        <v>1</v>
      </c>
      <c r="K4176" s="63">
        <v>1</v>
      </c>
      <c r="L4176" s="63">
        <v>1</v>
      </c>
      <c r="M4176" s="63">
        <v>1</v>
      </c>
      <c r="N4176" s="63">
        <v>1</v>
      </c>
      <c r="O4176" s="63">
        <v>1</v>
      </c>
      <c r="Q4176" s="61"/>
    </row>
    <row r="4177" spans="1:17" ht="15.75" thickBot="1" x14ac:dyDescent="0.3">
      <c r="A4177" t="str">
        <f t="shared" si="65"/>
        <v>Enero - Septiembre</v>
      </c>
      <c r="B4177" s="73" t="s">
        <v>2344</v>
      </c>
      <c r="C4177" s="68"/>
      <c r="D4177" s="56">
        <v>1</v>
      </c>
      <c r="E4177" s="56">
        <v>1</v>
      </c>
      <c r="F4177" s="56">
        <v>1</v>
      </c>
      <c r="G4177" s="56">
        <v>1</v>
      </c>
      <c r="H4177" s="56">
        <v>1</v>
      </c>
      <c r="I4177" s="56">
        <v>1</v>
      </c>
      <c r="J4177" s="56">
        <v>1</v>
      </c>
      <c r="K4177" s="56">
        <v>1</v>
      </c>
      <c r="L4177" s="56">
        <v>1</v>
      </c>
      <c r="M4177" s="56">
        <v>1</v>
      </c>
      <c r="N4177" s="56">
        <v>1</v>
      </c>
      <c r="O4177" s="56">
        <v>1</v>
      </c>
      <c r="P4177" s="68"/>
      <c r="Q4177" s="62"/>
    </row>
    <row r="4178" spans="1:17" ht="15.75" thickTop="1" x14ac:dyDescent="0.25">
      <c r="A4178" t="str">
        <f t="shared" si="65"/>
        <v>219063690</v>
      </c>
      <c r="B4178" s="74">
        <v>219063690</v>
      </c>
      <c r="C4178" s="65" t="s">
        <v>2102</v>
      </c>
      <c r="D4178" s="41">
        <v>3</v>
      </c>
      <c r="E4178" s="41">
        <v>3</v>
      </c>
      <c r="F4178" s="41">
        <v>3</v>
      </c>
      <c r="G4178" s="41">
        <v>3</v>
      </c>
      <c r="H4178" s="41">
        <v>3</v>
      </c>
      <c r="I4178" s="41">
        <v>3</v>
      </c>
      <c r="J4178" s="41">
        <v>3</v>
      </c>
      <c r="K4178" s="41">
        <v>3</v>
      </c>
      <c r="L4178" s="41">
        <v>3</v>
      </c>
      <c r="M4178" s="41">
        <v>3</v>
      </c>
      <c r="N4178" s="41">
        <v>3</v>
      </c>
      <c r="O4178" s="41">
        <v>3</v>
      </c>
      <c r="P4178" s="65">
        <f>SUM(D4178:O4178)</f>
        <v>36</v>
      </c>
      <c r="Q4178" s="67">
        <f>P4178/36</f>
        <v>1</v>
      </c>
    </row>
    <row r="4179" spans="1:17" x14ac:dyDescent="0.25">
      <c r="A4179" t="str">
        <f t="shared" si="65"/>
        <v>Enero - Junio</v>
      </c>
      <c r="B4179" s="72" t="s">
        <v>2341</v>
      </c>
      <c r="D4179" s="63">
        <v>1</v>
      </c>
      <c r="E4179" s="63">
        <v>1</v>
      </c>
      <c r="F4179" s="63">
        <v>1</v>
      </c>
      <c r="G4179" s="63">
        <v>1</v>
      </c>
      <c r="H4179" s="63">
        <v>1</v>
      </c>
      <c r="I4179" s="63">
        <v>1</v>
      </c>
      <c r="J4179" s="63">
        <v>1</v>
      </c>
      <c r="K4179" s="63">
        <v>1</v>
      </c>
      <c r="L4179" s="63">
        <v>1</v>
      </c>
      <c r="M4179" s="63">
        <v>1</v>
      </c>
      <c r="N4179" s="63">
        <v>1</v>
      </c>
      <c r="O4179" s="63">
        <v>1</v>
      </c>
      <c r="Q4179" s="61"/>
    </row>
    <row r="4180" spans="1:17" x14ac:dyDescent="0.25">
      <c r="A4180" t="str">
        <f t="shared" si="65"/>
        <v>Enero - Marzo</v>
      </c>
      <c r="B4180" s="72" t="s">
        <v>2301</v>
      </c>
      <c r="D4180" s="63">
        <v>1</v>
      </c>
      <c r="E4180" s="63">
        <v>1</v>
      </c>
      <c r="F4180" s="63">
        <v>1</v>
      </c>
      <c r="G4180" s="63">
        <v>1</v>
      </c>
      <c r="H4180" s="63">
        <v>1</v>
      </c>
      <c r="I4180" s="63">
        <v>1</v>
      </c>
      <c r="J4180" s="63">
        <v>1</v>
      </c>
      <c r="K4180" s="63">
        <v>1</v>
      </c>
      <c r="L4180" s="63">
        <v>1</v>
      </c>
      <c r="M4180" s="63">
        <v>1</v>
      </c>
      <c r="N4180" s="63">
        <v>1</v>
      </c>
      <c r="O4180" s="63">
        <v>1</v>
      </c>
      <c r="Q4180" s="61"/>
    </row>
    <row r="4181" spans="1:17" ht="15.75" thickBot="1" x14ac:dyDescent="0.3">
      <c r="A4181" t="str">
        <f t="shared" si="65"/>
        <v>Enero - Septiembre</v>
      </c>
      <c r="B4181" s="73" t="s">
        <v>2344</v>
      </c>
      <c r="C4181" s="68"/>
      <c r="D4181" s="56">
        <v>1</v>
      </c>
      <c r="E4181" s="56">
        <v>1</v>
      </c>
      <c r="F4181" s="56">
        <v>1</v>
      </c>
      <c r="G4181" s="56">
        <v>1</v>
      </c>
      <c r="H4181" s="56">
        <v>1</v>
      </c>
      <c r="I4181" s="56">
        <v>1</v>
      </c>
      <c r="J4181" s="56">
        <v>1</v>
      </c>
      <c r="K4181" s="56">
        <v>1</v>
      </c>
      <c r="L4181" s="56">
        <v>1</v>
      </c>
      <c r="M4181" s="56">
        <v>1</v>
      </c>
      <c r="N4181" s="56">
        <v>1</v>
      </c>
      <c r="O4181" s="56">
        <v>1</v>
      </c>
      <c r="P4181" s="68"/>
      <c r="Q4181" s="62"/>
    </row>
    <row r="4182" spans="1:17" ht="15.75" thickTop="1" x14ac:dyDescent="0.25">
      <c r="A4182" t="str">
        <f t="shared" si="65"/>
        <v>219068190</v>
      </c>
      <c r="B4182" s="74">
        <v>219068190</v>
      </c>
      <c r="C4182" s="65" t="s">
        <v>2104</v>
      </c>
      <c r="D4182" s="41">
        <v>3</v>
      </c>
      <c r="E4182" s="41">
        <v>3</v>
      </c>
      <c r="F4182" s="41">
        <v>3</v>
      </c>
      <c r="G4182" s="41">
        <v>3</v>
      </c>
      <c r="H4182" s="41">
        <v>3</v>
      </c>
      <c r="I4182" s="41">
        <v>3</v>
      </c>
      <c r="J4182" s="41">
        <v>3</v>
      </c>
      <c r="K4182" s="41">
        <v>3</v>
      </c>
      <c r="L4182" s="41">
        <v>3</v>
      </c>
      <c r="M4182" s="41">
        <v>3</v>
      </c>
      <c r="N4182" s="41">
        <v>3</v>
      </c>
      <c r="O4182" s="41">
        <v>3</v>
      </c>
      <c r="P4182" s="65">
        <f>SUM(D4182:O4182)</f>
        <v>36</v>
      </c>
      <c r="Q4182" s="67">
        <f>P4182/36</f>
        <v>1</v>
      </c>
    </row>
    <row r="4183" spans="1:17" x14ac:dyDescent="0.25">
      <c r="A4183" t="str">
        <f t="shared" si="65"/>
        <v>Enero - Junio</v>
      </c>
      <c r="B4183" s="72" t="s">
        <v>2341</v>
      </c>
      <c r="D4183" s="63">
        <v>1</v>
      </c>
      <c r="E4183" s="63">
        <v>1</v>
      </c>
      <c r="F4183" s="63">
        <v>1</v>
      </c>
      <c r="G4183" s="63">
        <v>1</v>
      </c>
      <c r="H4183" s="63">
        <v>1</v>
      </c>
      <c r="I4183" s="63">
        <v>1</v>
      </c>
      <c r="J4183" s="63">
        <v>1</v>
      </c>
      <c r="K4183" s="63">
        <v>1</v>
      </c>
      <c r="L4183" s="63">
        <v>1</v>
      </c>
      <c r="M4183" s="63">
        <v>1</v>
      </c>
      <c r="N4183" s="63">
        <v>1</v>
      </c>
      <c r="O4183" s="63">
        <v>1</v>
      </c>
      <c r="Q4183" s="61"/>
    </row>
    <row r="4184" spans="1:17" x14ac:dyDescent="0.25">
      <c r="A4184" t="str">
        <f t="shared" si="65"/>
        <v>Enero - Marzo</v>
      </c>
      <c r="B4184" s="72" t="s">
        <v>2301</v>
      </c>
      <c r="D4184" s="63">
        <v>1</v>
      </c>
      <c r="E4184" s="63">
        <v>1</v>
      </c>
      <c r="F4184" s="63">
        <v>1</v>
      </c>
      <c r="G4184" s="63">
        <v>1</v>
      </c>
      <c r="H4184" s="63">
        <v>1</v>
      </c>
      <c r="I4184" s="63">
        <v>1</v>
      </c>
      <c r="J4184" s="63">
        <v>1</v>
      </c>
      <c r="K4184" s="63">
        <v>1</v>
      </c>
      <c r="L4184" s="63">
        <v>1</v>
      </c>
      <c r="M4184" s="63">
        <v>1</v>
      </c>
      <c r="N4184" s="63">
        <v>1</v>
      </c>
      <c r="O4184" s="63">
        <v>1</v>
      </c>
      <c r="Q4184" s="61"/>
    </row>
    <row r="4185" spans="1:17" ht="15.75" thickBot="1" x14ac:dyDescent="0.3">
      <c r="A4185" t="str">
        <f t="shared" si="65"/>
        <v>Enero - Septiembre</v>
      </c>
      <c r="B4185" s="73" t="s">
        <v>2344</v>
      </c>
      <c r="C4185" s="68"/>
      <c r="D4185" s="56">
        <v>1</v>
      </c>
      <c r="E4185" s="56">
        <v>1</v>
      </c>
      <c r="F4185" s="56">
        <v>1</v>
      </c>
      <c r="G4185" s="56">
        <v>1</v>
      </c>
      <c r="H4185" s="56">
        <v>1</v>
      </c>
      <c r="I4185" s="56">
        <v>1</v>
      </c>
      <c r="J4185" s="56">
        <v>1</v>
      </c>
      <c r="K4185" s="56">
        <v>1</v>
      </c>
      <c r="L4185" s="56">
        <v>1</v>
      </c>
      <c r="M4185" s="56">
        <v>1</v>
      </c>
      <c r="N4185" s="56">
        <v>1</v>
      </c>
      <c r="O4185" s="56">
        <v>1</v>
      </c>
      <c r="P4185" s="68"/>
      <c r="Q4185" s="62"/>
    </row>
    <row r="4186" spans="1:17" ht="15.75" thickTop="1" x14ac:dyDescent="0.25">
      <c r="A4186" t="str">
        <f t="shared" si="65"/>
        <v>219076890</v>
      </c>
      <c r="B4186" s="74">
        <v>219076890</v>
      </c>
      <c r="C4186" s="65" t="s">
        <v>2106</v>
      </c>
      <c r="D4186" s="41">
        <v>3</v>
      </c>
      <c r="E4186" s="41">
        <v>3</v>
      </c>
      <c r="F4186" s="41">
        <v>2</v>
      </c>
      <c r="G4186" s="41">
        <v>1</v>
      </c>
      <c r="H4186" s="41">
        <v>1</v>
      </c>
      <c r="I4186" s="41">
        <v>3</v>
      </c>
      <c r="J4186" s="41">
        <v>3</v>
      </c>
      <c r="K4186" s="41">
        <v>3</v>
      </c>
      <c r="L4186" s="41">
        <v>2</v>
      </c>
      <c r="M4186" s="41">
        <v>3</v>
      </c>
      <c r="N4186" s="41">
        <v>3</v>
      </c>
      <c r="O4186" s="41">
        <v>3</v>
      </c>
      <c r="P4186" s="65">
        <f>SUM(D4186:O4186)</f>
        <v>30</v>
      </c>
      <c r="Q4186" s="67">
        <f>P4186/36</f>
        <v>0.83333333333333337</v>
      </c>
    </row>
    <row r="4187" spans="1:17" x14ac:dyDescent="0.25">
      <c r="A4187" t="str">
        <f t="shared" si="65"/>
        <v>Enero - Junio</v>
      </c>
      <c r="B4187" s="72" t="s">
        <v>2341</v>
      </c>
      <c r="D4187" s="63">
        <v>1</v>
      </c>
      <c r="E4187" s="63">
        <v>1</v>
      </c>
      <c r="F4187" s="63">
        <v>1</v>
      </c>
      <c r="G4187" s="63">
        <v>0</v>
      </c>
      <c r="H4187" s="63">
        <v>0</v>
      </c>
      <c r="I4187" s="63">
        <v>1</v>
      </c>
      <c r="J4187" s="63">
        <v>1</v>
      </c>
      <c r="K4187" s="63">
        <v>1</v>
      </c>
      <c r="L4187" s="63">
        <v>1</v>
      </c>
      <c r="M4187" s="63">
        <v>1</v>
      </c>
      <c r="N4187" s="63">
        <v>1</v>
      </c>
      <c r="O4187" s="63">
        <v>1</v>
      </c>
      <c r="Q4187" s="61"/>
    </row>
    <row r="4188" spans="1:17" x14ac:dyDescent="0.25">
      <c r="A4188" t="str">
        <f t="shared" si="65"/>
        <v>Enero - Marzo</v>
      </c>
      <c r="B4188" s="72" t="s">
        <v>2301</v>
      </c>
      <c r="D4188" s="63">
        <v>1</v>
      </c>
      <c r="E4188" s="63">
        <v>1</v>
      </c>
      <c r="F4188" s="63">
        <v>1</v>
      </c>
      <c r="G4188" s="63">
        <v>1</v>
      </c>
      <c r="H4188" s="63">
        <v>1</v>
      </c>
      <c r="I4188" s="63">
        <v>1</v>
      </c>
      <c r="J4188" s="63">
        <v>1</v>
      </c>
      <c r="K4188" s="63">
        <v>1</v>
      </c>
      <c r="L4188" s="63">
        <v>1</v>
      </c>
      <c r="M4188" s="63">
        <v>1</v>
      </c>
      <c r="N4188" s="63">
        <v>1</v>
      </c>
      <c r="O4188" s="63">
        <v>1</v>
      </c>
      <c r="Q4188" s="61"/>
    </row>
    <row r="4189" spans="1:17" ht="15.75" thickBot="1" x14ac:dyDescent="0.3">
      <c r="A4189" t="str">
        <f t="shared" si="65"/>
        <v>Enero - Septiembre</v>
      </c>
      <c r="B4189" s="73" t="s">
        <v>2344</v>
      </c>
      <c r="C4189" s="68"/>
      <c r="D4189" s="56">
        <v>1</v>
      </c>
      <c r="E4189" s="56">
        <v>1</v>
      </c>
      <c r="F4189" s="56">
        <v>0</v>
      </c>
      <c r="G4189" s="56">
        <v>0</v>
      </c>
      <c r="H4189" s="56">
        <v>0</v>
      </c>
      <c r="I4189" s="56">
        <v>1</v>
      </c>
      <c r="J4189" s="56">
        <v>1</v>
      </c>
      <c r="K4189" s="56">
        <v>1</v>
      </c>
      <c r="L4189" s="56">
        <v>0</v>
      </c>
      <c r="M4189" s="56">
        <v>1</v>
      </c>
      <c r="N4189" s="56">
        <v>1</v>
      </c>
      <c r="O4189" s="56">
        <v>1</v>
      </c>
      <c r="P4189" s="68"/>
      <c r="Q4189" s="62"/>
    </row>
    <row r="4190" spans="1:17" ht="15.75" thickTop="1" x14ac:dyDescent="0.25">
      <c r="A4190" t="str">
        <f t="shared" si="65"/>
        <v>219105091</v>
      </c>
      <c r="B4190" s="74">
        <v>219105091</v>
      </c>
      <c r="C4190" s="65" t="s">
        <v>2108</v>
      </c>
      <c r="D4190" s="41">
        <v>3</v>
      </c>
      <c r="E4190" s="41">
        <v>3</v>
      </c>
      <c r="F4190" s="41">
        <v>3</v>
      </c>
      <c r="G4190" s="41">
        <v>1</v>
      </c>
      <c r="H4190" s="41">
        <v>2</v>
      </c>
      <c r="I4190" s="41">
        <v>3</v>
      </c>
      <c r="J4190" s="41">
        <v>3</v>
      </c>
      <c r="K4190" s="41">
        <v>3</v>
      </c>
      <c r="L4190" s="41">
        <v>2</v>
      </c>
      <c r="M4190" s="41">
        <v>3</v>
      </c>
      <c r="N4190" s="41">
        <v>3</v>
      </c>
      <c r="O4190" s="41">
        <v>3</v>
      </c>
      <c r="P4190" s="65">
        <f>SUM(D4190:O4190)</f>
        <v>32</v>
      </c>
      <c r="Q4190" s="67">
        <f>P4190/36</f>
        <v>0.88888888888888884</v>
      </c>
    </row>
    <row r="4191" spans="1:17" x14ac:dyDescent="0.25">
      <c r="A4191" t="str">
        <f t="shared" si="65"/>
        <v>Enero - Junio</v>
      </c>
      <c r="B4191" s="72" t="s">
        <v>2341</v>
      </c>
      <c r="D4191" s="63">
        <v>1</v>
      </c>
      <c r="E4191" s="63">
        <v>1</v>
      </c>
      <c r="F4191" s="63">
        <v>1</v>
      </c>
      <c r="G4191" s="63">
        <v>0</v>
      </c>
      <c r="H4191" s="63">
        <v>1</v>
      </c>
      <c r="I4191" s="63">
        <v>1</v>
      </c>
      <c r="J4191" s="63">
        <v>1</v>
      </c>
      <c r="K4191" s="63">
        <v>1</v>
      </c>
      <c r="L4191" s="63">
        <v>1</v>
      </c>
      <c r="M4191" s="63">
        <v>1</v>
      </c>
      <c r="N4191" s="63">
        <v>1</v>
      </c>
      <c r="O4191" s="63">
        <v>1</v>
      </c>
      <c r="Q4191" s="61"/>
    </row>
    <row r="4192" spans="1:17" x14ac:dyDescent="0.25">
      <c r="A4192" t="str">
        <f t="shared" si="65"/>
        <v>Enero - Marzo</v>
      </c>
      <c r="B4192" s="72" t="s">
        <v>2301</v>
      </c>
      <c r="D4192" s="63">
        <v>1</v>
      </c>
      <c r="E4192" s="63">
        <v>1</v>
      </c>
      <c r="F4192" s="63">
        <v>1</v>
      </c>
      <c r="G4192" s="63">
        <v>0</v>
      </c>
      <c r="H4192" s="63">
        <v>0</v>
      </c>
      <c r="I4192" s="63">
        <v>1</v>
      </c>
      <c r="J4192" s="63">
        <v>1</v>
      </c>
      <c r="K4192" s="63">
        <v>1</v>
      </c>
      <c r="L4192" s="63">
        <v>0</v>
      </c>
      <c r="M4192" s="63">
        <v>1</v>
      </c>
      <c r="N4192" s="63">
        <v>1</v>
      </c>
      <c r="O4192" s="63">
        <v>1</v>
      </c>
      <c r="Q4192" s="61"/>
    </row>
    <row r="4193" spans="1:17" ht="15.75" thickBot="1" x14ac:dyDescent="0.3">
      <c r="A4193" t="str">
        <f t="shared" si="65"/>
        <v>Enero - Septiembre</v>
      </c>
      <c r="B4193" s="73" t="s">
        <v>2344</v>
      </c>
      <c r="C4193" s="68"/>
      <c r="D4193" s="56">
        <v>1</v>
      </c>
      <c r="E4193" s="56">
        <v>1</v>
      </c>
      <c r="F4193" s="56">
        <v>1</v>
      </c>
      <c r="G4193" s="56">
        <v>1</v>
      </c>
      <c r="H4193" s="56">
        <v>1</v>
      </c>
      <c r="I4193" s="56">
        <v>1</v>
      </c>
      <c r="J4193" s="56">
        <v>1</v>
      </c>
      <c r="K4193" s="56">
        <v>1</v>
      </c>
      <c r="L4193" s="56">
        <v>1</v>
      </c>
      <c r="M4193" s="56">
        <v>1</v>
      </c>
      <c r="N4193" s="56">
        <v>1</v>
      </c>
      <c r="O4193" s="56">
        <v>1</v>
      </c>
      <c r="P4193" s="68"/>
      <c r="Q4193" s="62"/>
    </row>
    <row r="4194" spans="1:17" ht="15.75" thickTop="1" x14ac:dyDescent="0.25">
      <c r="A4194" t="str">
        <f t="shared" si="65"/>
        <v>219105591</v>
      </c>
      <c r="B4194" s="74">
        <v>219105591</v>
      </c>
      <c r="C4194" s="65" t="s">
        <v>2110</v>
      </c>
      <c r="D4194" s="41">
        <v>3</v>
      </c>
      <c r="E4194" s="41">
        <v>3</v>
      </c>
      <c r="F4194" s="41">
        <v>1</v>
      </c>
      <c r="G4194" s="41">
        <v>3</v>
      </c>
      <c r="H4194" s="41">
        <v>2</v>
      </c>
      <c r="I4194" s="41">
        <v>3</v>
      </c>
      <c r="J4194" s="41">
        <v>3</v>
      </c>
      <c r="K4194" s="41">
        <v>3</v>
      </c>
      <c r="L4194" s="41">
        <v>2</v>
      </c>
      <c r="M4194" s="41">
        <v>3</v>
      </c>
      <c r="N4194" s="41">
        <v>3</v>
      </c>
      <c r="O4194" s="41">
        <v>2</v>
      </c>
      <c r="P4194" s="65">
        <f>SUM(D4194:O4194)</f>
        <v>31</v>
      </c>
      <c r="Q4194" s="67">
        <f>P4194/36</f>
        <v>0.86111111111111116</v>
      </c>
    </row>
    <row r="4195" spans="1:17" x14ac:dyDescent="0.25">
      <c r="A4195" t="str">
        <f t="shared" si="65"/>
        <v>Enero - Junio</v>
      </c>
      <c r="B4195" s="72" t="s">
        <v>2341</v>
      </c>
      <c r="D4195" s="63">
        <v>1</v>
      </c>
      <c r="E4195" s="63">
        <v>1</v>
      </c>
      <c r="F4195" s="63">
        <v>1</v>
      </c>
      <c r="G4195" s="63">
        <v>1</v>
      </c>
      <c r="H4195" s="63">
        <v>1</v>
      </c>
      <c r="I4195" s="63">
        <v>1</v>
      </c>
      <c r="J4195" s="63">
        <v>1</v>
      </c>
      <c r="K4195" s="63">
        <v>1</v>
      </c>
      <c r="L4195" s="63">
        <v>0</v>
      </c>
      <c r="M4195" s="63">
        <v>1</v>
      </c>
      <c r="N4195" s="63">
        <v>1</v>
      </c>
      <c r="O4195" s="63">
        <v>0</v>
      </c>
      <c r="Q4195" s="61"/>
    </row>
    <row r="4196" spans="1:17" x14ac:dyDescent="0.25">
      <c r="A4196" t="str">
        <f t="shared" si="65"/>
        <v>Enero - Marzo</v>
      </c>
      <c r="B4196" s="72" t="s">
        <v>2301</v>
      </c>
      <c r="D4196" s="63">
        <v>1</v>
      </c>
      <c r="E4196" s="63">
        <v>1</v>
      </c>
      <c r="F4196" s="63">
        <v>0</v>
      </c>
      <c r="G4196" s="63">
        <v>1</v>
      </c>
      <c r="H4196" s="63">
        <v>0</v>
      </c>
      <c r="I4196" s="63">
        <v>1</v>
      </c>
      <c r="J4196" s="63">
        <v>1</v>
      </c>
      <c r="K4196" s="63">
        <v>1</v>
      </c>
      <c r="L4196" s="63">
        <v>1</v>
      </c>
      <c r="M4196" s="63">
        <v>1</v>
      </c>
      <c r="N4196" s="63">
        <v>1</v>
      </c>
      <c r="O4196" s="63">
        <v>1</v>
      </c>
      <c r="Q4196" s="61"/>
    </row>
    <row r="4197" spans="1:17" ht="15.75" thickBot="1" x14ac:dyDescent="0.3">
      <c r="A4197" t="str">
        <f t="shared" si="65"/>
        <v>Enero - Septiembre</v>
      </c>
      <c r="B4197" s="73" t="s">
        <v>2344</v>
      </c>
      <c r="C4197" s="68"/>
      <c r="D4197" s="56">
        <v>1</v>
      </c>
      <c r="E4197" s="56">
        <v>1</v>
      </c>
      <c r="F4197" s="56">
        <v>0</v>
      </c>
      <c r="G4197" s="56">
        <v>1</v>
      </c>
      <c r="H4197" s="56">
        <v>1</v>
      </c>
      <c r="I4197" s="56">
        <v>1</v>
      </c>
      <c r="J4197" s="56">
        <v>1</v>
      </c>
      <c r="K4197" s="56">
        <v>1</v>
      </c>
      <c r="L4197" s="56">
        <v>1</v>
      </c>
      <c r="M4197" s="56">
        <v>1</v>
      </c>
      <c r="N4197" s="56">
        <v>1</v>
      </c>
      <c r="O4197" s="56">
        <v>1</v>
      </c>
      <c r="P4197" s="68"/>
      <c r="Q4197" s="62"/>
    </row>
    <row r="4198" spans="1:17" ht="15.75" thickTop="1" x14ac:dyDescent="0.25">
      <c r="A4198" t="str">
        <f t="shared" si="65"/>
        <v>219115491</v>
      </c>
      <c r="B4198" s="74">
        <v>219115491</v>
      </c>
      <c r="C4198" s="65" t="s">
        <v>2112</v>
      </c>
      <c r="D4198" s="41">
        <v>3</v>
      </c>
      <c r="E4198" s="41">
        <v>3</v>
      </c>
      <c r="F4198" s="41">
        <v>3</v>
      </c>
      <c r="G4198" s="41">
        <v>3</v>
      </c>
      <c r="H4198" s="41">
        <v>3</v>
      </c>
      <c r="I4198" s="41">
        <v>3</v>
      </c>
      <c r="J4198" s="41">
        <v>3</v>
      </c>
      <c r="K4198" s="41">
        <v>3</v>
      </c>
      <c r="L4198" s="41">
        <v>2</v>
      </c>
      <c r="M4198" s="41">
        <v>3</v>
      </c>
      <c r="N4198" s="41">
        <v>3</v>
      </c>
      <c r="O4198" s="41">
        <v>3</v>
      </c>
      <c r="P4198" s="65">
        <f>SUM(D4198:O4198)</f>
        <v>35</v>
      </c>
      <c r="Q4198" s="67">
        <f>P4198/36</f>
        <v>0.97222222222222221</v>
      </c>
    </row>
    <row r="4199" spans="1:17" x14ac:dyDescent="0.25">
      <c r="A4199" t="str">
        <f t="shared" si="65"/>
        <v>Enero - Junio</v>
      </c>
      <c r="B4199" s="72" t="s">
        <v>2341</v>
      </c>
      <c r="D4199" s="63">
        <v>1</v>
      </c>
      <c r="E4199" s="63">
        <v>1</v>
      </c>
      <c r="F4199" s="63">
        <v>1</v>
      </c>
      <c r="G4199" s="63">
        <v>1</v>
      </c>
      <c r="H4199" s="63">
        <v>1</v>
      </c>
      <c r="I4199" s="63">
        <v>1</v>
      </c>
      <c r="J4199" s="63">
        <v>1</v>
      </c>
      <c r="K4199" s="63">
        <v>1</v>
      </c>
      <c r="L4199" s="63">
        <v>1</v>
      </c>
      <c r="M4199" s="63">
        <v>1</v>
      </c>
      <c r="N4199" s="63">
        <v>1</v>
      </c>
      <c r="O4199" s="63">
        <v>1</v>
      </c>
      <c r="Q4199" s="61"/>
    </row>
    <row r="4200" spans="1:17" x14ac:dyDescent="0.25">
      <c r="A4200" t="str">
        <f t="shared" si="65"/>
        <v>Enero - Marzo</v>
      </c>
      <c r="B4200" s="72" t="s">
        <v>2301</v>
      </c>
      <c r="D4200" s="63">
        <v>1</v>
      </c>
      <c r="E4200" s="63">
        <v>1</v>
      </c>
      <c r="F4200" s="63">
        <v>1</v>
      </c>
      <c r="G4200" s="63">
        <v>1</v>
      </c>
      <c r="H4200" s="63">
        <v>1</v>
      </c>
      <c r="I4200" s="63">
        <v>1</v>
      </c>
      <c r="J4200" s="63">
        <v>1</v>
      </c>
      <c r="K4200" s="63">
        <v>1</v>
      </c>
      <c r="L4200" s="63">
        <v>0</v>
      </c>
      <c r="M4200" s="63">
        <v>1</v>
      </c>
      <c r="N4200" s="63">
        <v>1</v>
      </c>
      <c r="O4200" s="63">
        <v>1</v>
      </c>
      <c r="Q4200" s="61"/>
    </row>
    <row r="4201" spans="1:17" ht="15.75" thickBot="1" x14ac:dyDescent="0.3">
      <c r="A4201" t="str">
        <f t="shared" si="65"/>
        <v>Enero - Septiembre</v>
      </c>
      <c r="B4201" s="73" t="s">
        <v>2344</v>
      </c>
      <c r="C4201" s="68"/>
      <c r="D4201" s="56">
        <v>1</v>
      </c>
      <c r="E4201" s="56">
        <v>1</v>
      </c>
      <c r="F4201" s="56">
        <v>1</v>
      </c>
      <c r="G4201" s="56">
        <v>1</v>
      </c>
      <c r="H4201" s="56">
        <v>1</v>
      </c>
      <c r="I4201" s="56">
        <v>1</v>
      </c>
      <c r="J4201" s="56">
        <v>1</v>
      </c>
      <c r="K4201" s="56">
        <v>1</v>
      </c>
      <c r="L4201" s="56">
        <v>1</v>
      </c>
      <c r="M4201" s="56">
        <v>1</v>
      </c>
      <c r="N4201" s="56">
        <v>1</v>
      </c>
      <c r="O4201" s="56">
        <v>1</v>
      </c>
      <c r="P4201" s="68"/>
      <c r="Q4201" s="62"/>
    </row>
    <row r="4202" spans="1:17" ht="15.75" thickTop="1" x14ac:dyDescent="0.25">
      <c r="A4202" t="str">
        <f t="shared" si="65"/>
        <v>219125491</v>
      </c>
      <c r="B4202" s="74">
        <v>219125491</v>
      </c>
      <c r="C4202" s="65" t="s">
        <v>2114</v>
      </c>
      <c r="D4202" s="41">
        <v>3</v>
      </c>
      <c r="E4202" s="41">
        <v>3</v>
      </c>
      <c r="F4202" s="41">
        <v>3</v>
      </c>
      <c r="G4202" s="41">
        <v>3</v>
      </c>
      <c r="H4202" s="41">
        <v>2</v>
      </c>
      <c r="I4202" s="41">
        <v>3</v>
      </c>
      <c r="J4202" s="41">
        <v>3</v>
      </c>
      <c r="K4202" s="41">
        <v>3</v>
      </c>
      <c r="L4202" s="41">
        <v>3</v>
      </c>
      <c r="M4202" s="41">
        <v>3</v>
      </c>
      <c r="N4202" s="41">
        <v>3</v>
      </c>
      <c r="O4202" s="41">
        <v>3</v>
      </c>
      <c r="P4202" s="65">
        <f>SUM(D4202:O4202)</f>
        <v>35</v>
      </c>
      <c r="Q4202" s="67">
        <f>P4202/36</f>
        <v>0.97222222222222221</v>
      </c>
    </row>
    <row r="4203" spans="1:17" x14ac:dyDescent="0.25">
      <c r="A4203" t="str">
        <f t="shared" si="65"/>
        <v>Enero - Junio</v>
      </c>
      <c r="B4203" s="72" t="s">
        <v>2341</v>
      </c>
      <c r="D4203" s="63">
        <v>1</v>
      </c>
      <c r="E4203" s="63">
        <v>1</v>
      </c>
      <c r="F4203" s="63">
        <v>1</v>
      </c>
      <c r="G4203" s="63">
        <v>1</v>
      </c>
      <c r="H4203" s="63">
        <v>0</v>
      </c>
      <c r="I4203" s="63">
        <v>1</v>
      </c>
      <c r="J4203" s="63">
        <v>1</v>
      </c>
      <c r="K4203" s="63">
        <v>1</v>
      </c>
      <c r="L4203" s="63">
        <v>1</v>
      </c>
      <c r="M4203" s="63">
        <v>1</v>
      </c>
      <c r="N4203" s="63">
        <v>1</v>
      </c>
      <c r="O4203" s="63">
        <v>1</v>
      </c>
      <c r="Q4203" s="61"/>
    </row>
    <row r="4204" spans="1:17" x14ac:dyDescent="0.25">
      <c r="A4204" t="str">
        <f t="shared" si="65"/>
        <v>Enero - Marzo</v>
      </c>
      <c r="B4204" s="72" t="s">
        <v>2301</v>
      </c>
      <c r="D4204" s="63">
        <v>1</v>
      </c>
      <c r="E4204" s="63">
        <v>1</v>
      </c>
      <c r="F4204" s="63">
        <v>1</v>
      </c>
      <c r="G4204" s="63">
        <v>1</v>
      </c>
      <c r="H4204" s="63">
        <v>1</v>
      </c>
      <c r="I4204" s="63">
        <v>1</v>
      </c>
      <c r="J4204" s="63">
        <v>1</v>
      </c>
      <c r="K4204" s="63">
        <v>1</v>
      </c>
      <c r="L4204" s="63">
        <v>1</v>
      </c>
      <c r="M4204" s="63">
        <v>1</v>
      </c>
      <c r="N4204" s="63">
        <v>1</v>
      </c>
      <c r="O4204" s="63">
        <v>1</v>
      </c>
      <c r="Q4204" s="61"/>
    </row>
    <row r="4205" spans="1:17" ht="15.75" thickBot="1" x14ac:dyDescent="0.3">
      <c r="A4205" t="str">
        <f t="shared" si="65"/>
        <v>Enero - Septiembre</v>
      </c>
      <c r="B4205" s="73" t="s">
        <v>2344</v>
      </c>
      <c r="C4205" s="68"/>
      <c r="D4205" s="56">
        <v>1</v>
      </c>
      <c r="E4205" s="56">
        <v>1</v>
      </c>
      <c r="F4205" s="56">
        <v>1</v>
      </c>
      <c r="G4205" s="56">
        <v>1</v>
      </c>
      <c r="H4205" s="56">
        <v>1</v>
      </c>
      <c r="I4205" s="56">
        <v>1</v>
      </c>
      <c r="J4205" s="56">
        <v>1</v>
      </c>
      <c r="K4205" s="56">
        <v>1</v>
      </c>
      <c r="L4205" s="56">
        <v>1</v>
      </c>
      <c r="M4205" s="56">
        <v>1</v>
      </c>
      <c r="N4205" s="56">
        <v>1</v>
      </c>
      <c r="O4205" s="56">
        <v>1</v>
      </c>
      <c r="P4205" s="68"/>
      <c r="Q4205" s="62"/>
    </row>
    <row r="4206" spans="1:17" ht="15.75" thickTop="1" x14ac:dyDescent="0.25">
      <c r="A4206" t="str">
        <f t="shared" si="65"/>
        <v>219127491</v>
      </c>
      <c r="B4206" s="74">
        <v>219127491</v>
      </c>
      <c r="C4206" s="65" t="s">
        <v>2116</v>
      </c>
      <c r="D4206" s="41">
        <v>3</v>
      </c>
      <c r="E4206" s="41">
        <v>3</v>
      </c>
      <c r="F4206" s="41">
        <v>0</v>
      </c>
      <c r="G4206" s="41">
        <v>1</v>
      </c>
      <c r="H4206" s="41">
        <v>3</v>
      </c>
      <c r="I4206" s="41">
        <v>3</v>
      </c>
      <c r="J4206" s="41">
        <v>2</v>
      </c>
      <c r="K4206" s="41">
        <v>3</v>
      </c>
      <c r="L4206" s="41">
        <v>3</v>
      </c>
      <c r="M4206" s="41">
        <v>2</v>
      </c>
      <c r="N4206" s="41">
        <v>3</v>
      </c>
      <c r="O4206" s="41">
        <v>3</v>
      </c>
      <c r="P4206" s="65">
        <f>SUM(D4206:O4206)</f>
        <v>29</v>
      </c>
      <c r="Q4206" s="67">
        <f>P4206/36</f>
        <v>0.80555555555555558</v>
      </c>
    </row>
    <row r="4207" spans="1:17" x14ac:dyDescent="0.25">
      <c r="A4207" t="str">
        <f t="shared" si="65"/>
        <v>Enero - Junio</v>
      </c>
      <c r="B4207" s="72" t="s">
        <v>2341</v>
      </c>
      <c r="D4207" s="63">
        <v>1</v>
      </c>
      <c r="E4207" s="63">
        <v>1</v>
      </c>
      <c r="F4207" s="63">
        <v>0</v>
      </c>
      <c r="G4207" s="63">
        <v>0</v>
      </c>
      <c r="H4207" s="63">
        <v>1</v>
      </c>
      <c r="I4207" s="63">
        <v>1</v>
      </c>
      <c r="J4207" s="63">
        <v>1</v>
      </c>
      <c r="K4207" s="63">
        <v>1</v>
      </c>
      <c r="L4207" s="63">
        <v>1</v>
      </c>
      <c r="M4207" s="63">
        <v>0</v>
      </c>
      <c r="N4207" s="63">
        <v>1</v>
      </c>
      <c r="O4207" s="63">
        <v>1</v>
      </c>
      <c r="Q4207" s="61"/>
    </row>
    <row r="4208" spans="1:17" x14ac:dyDescent="0.25">
      <c r="A4208" t="str">
        <f t="shared" si="65"/>
        <v>Enero - Marzo</v>
      </c>
      <c r="B4208" s="72" t="s">
        <v>2301</v>
      </c>
      <c r="D4208" s="63">
        <v>1</v>
      </c>
      <c r="E4208" s="63">
        <v>1</v>
      </c>
      <c r="F4208" s="63">
        <v>0</v>
      </c>
      <c r="G4208" s="63">
        <v>1</v>
      </c>
      <c r="H4208" s="63">
        <v>1</v>
      </c>
      <c r="I4208" s="63">
        <v>1</v>
      </c>
      <c r="J4208" s="63">
        <v>1</v>
      </c>
      <c r="K4208" s="63">
        <v>1</v>
      </c>
      <c r="L4208" s="63">
        <v>1</v>
      </c>
      <c r="M4208" s="63">
        <v>1</v>
      </c>
      <c r="N4208" s="63">
        <v>1</v>
      </c>
      <c r="O4208" s="63">
        <v>1</v>
      </c>
      <c r="Q4208" s="61"/>
    </row>
    <row r="4209" spans="1:17" ht="15.75" thickBot="1" x14ac:dyDescent="0.3">
      <c r="A4209" t="str">
        <f t="shared" si="65"/>
        <v>Enero - Septiembre</v>
      </c>
      <c r="B4209" s="73" t="s">
        <v>2344</v>
      </c>
      <c r="C4209" s="68"/>
      <c r="D4209" s="56">
        <v>1</v>
      </c>
      <c r="E4209" s="56">
        <v>1</v>
      </c>
      <c r="F4209" s="56">
        <v>0</v>
      </c>
      <c r="G4209" s="56">
        <v>0</v>
      </c>
      <c r="H4209" s="56">
        <v>1</v>
      </c>
      <c r="I4209" s="56">
        <v>1</v>
      </c>
      <c r="J4209" s="56">
        <v>0</v>
      </c>
      <c r="K4209" s="56">
        <v>1</v>
      </c>
      <c r="L4209" s="56">
        <v>1</v>
      </c>
      <c r="M4209" s="56">
        <v>1</v>
      </c>
      <c r="N4209" s="56">
        <v>1</v>
      </c>
      <c r="O4209" s="56">
        <v>1</v>
      </c>
      <c r="P4209" s="68"/>
      <c r="Q4209" s="62"/>
    </row>
    <row r="4210" spans="1:17" ht="15.75" thickTop="1" x14ac:dyDescent="0.25">
      <c r="A4210" t="str">
        <f t="shared" si="65"/>
        <v>219141791</v>
      </c>
      <c r="B4210" s="74">
        <v>219141791</v>
      </c>
      <c r="C4210" s="65" t="s">
        <v>2118</v>
      </c>
      <c r="D4210" s="41">
        <v>3</v>
      </c>
      <c r="E4210" s="41">
        <v>3</v>
      </c>
      <c r="F4210" s="41">
        <v>3</v>
      </c>
      <c r="G4210" s="41">
        <v>3</v>
      </c>
      <c r="H4210" s="41">
        <v>3</v>
      </c>
      <c r="I4210" s="41">
        <v>3</v>
      </c>
      <c r="J4210" s="41">
        <v>3</v>
      </c>
      <c r="K4210" s="41">
        <v>3</v>
      </c>
      <c r="L4210" s="41">
        <v>3</v>
      </c>
      <c r="M4210" s="41">
        <v>3</v>
      </c>
      <c r="N4210" s="41">
        <v>3</v>
      </c>
      <c r="O4210" s="41">
        <v>3</v>
      </c>
      <c r="P4210" s="65">
        <f>SUM(D4210:O4210)</f>
        <v>36</v>
      </c>
      <c r="Q4210" s="67">
        <f>P4210/36</f>
        <v>1</v>
      </c>
    </row>
    <row r="4211" spans="1:17" x14ac:dyDescent="0.25">
      <c r="A4211" t="str">
        <f t="shared" si="65"/>
        <v>Enero - Junio</v>
      </c>
      <c r="B4211" s="72" t="s">
        <v>2341</v>
      </c>
      <c r="D4211" s="63">
        <v>1</v>
      </c>
      <c r="E4211" s="63">
        <v>1</v>
      </c>
      <c r="F4211" s="63">
        <v>1</v>
      </c>
      <c r="G4211" s="63">
        <v>1</v>
      </c>
      <c r="H4211" s="63">
        <v>1</v>
      </c>
      <c r="I4211" s="63">
        <v>1</v>
      </c>
      <c r="J4211" s="63">
        <v>1</v>
      </c>
      <c r="K4211" s="63">
        <v>1</v>
      </c>
      <c r="L4211" s="63">
        <v>1</v>
      </c>
      <c r="M4211" s="63">
        <v>1</v>
      </c>
      <c r="N4211" s="63">
        <v>1</v>
      </c>
      <c r="O4211" s="63">
        <v>1</v>
      </c>
      <c r="Q4211" s="61"/>
    </row>
    <row r="4212" spans="1:17" x14ac:dyDescent="0.25">
      <c r="A4212" t="str">
        <f t="shared" si="65"/>
        <v>Enero - Marzo</v>
      </c>
      <c r="B4212" s="72" t="s">
        <v>2301</v>
      </c>
      <c r="D4212" s="63">
        <v>1</v>
      </c>
      <c r="E4212" s="63">
        <v>1</v>
      </c>
      <c r="F4212" s="63">
        <v>1</v>
      </c>
      <c r="G4212" s="63">
        <v>1</v>
      </c>
      <c r="H4212" s="63">
        <v>1</v>
      </c>
      <c r="I4212" s="63">
        <v>1</v>
      </c>
      <c r="J4212" s="63">
        <v>1</v>
      </c>
      <c r="K4212" s="63">
        <v>1</v>
      </c>
      <c r="L4212" s="63">
        <v>1</v>
      </c>
      <c r="M4212" s="63">
        <v>1</v>
      </c>
      <c r="N4212" s="63">
        <v>1</v>
      </c>
      <c r="O4212" s="63">
        <v>1</v>
      </c>
      <c r="Q4212" s="61"/>
    </row>
    <row r="4213" spans="1:17" ht="15.75" thickBot="1" x14ac:dyDescent="0.3">
      <c r="A4213" t="str">
        <f t="shared" si="65"/>
        <v>Enero - Septiembre</v>
      </c>
      <c r="B4213" s="73" t="s">
        <v>2344</v>
      </c>
      <c r="C4213" s="68"/>
      <c r="D4213" s="56">
        <v>1</v>
      </c>
      <c r="E4213" s="56">
        <v>1</v>
      </c>
      <c r="F4213" s="56">
        <v>1</v>
      </c>
      <c r="G4213" s="56">
        <v>1</v>
      </c>
      <c r="H4213" s="56">
        <v>1</v>
      </c>
      <c r="I4213" s="56">
        <v>1</v>
      </c>
      <c r="J4213" s="56">
        <v>1</v>
      </c>
      <c r="K4213" s="56">
        <v>1</v>
      </c>
      <c r="L4213" s="56">
        <v>1</v>
      </c>
      <c r="M4213" s="56">
        <v>1</v>
      </c>
      <c r="N4213" s="56">
        <v>1</v>
      </c>
      <c r="O4213" s="56">
        <v>1</v>
      </c>
      <c r="P4213" s="68"/>
      <c r="Q4213" s="62"/>
    </row>
    <row r="4214" spans="1:17" ht="15.75" thickTop="1" x14ac:dyDescent="0.25">
      <c r="A4214" t="str">
        <f t="shared" si="65"/>
        <v>219181591</v>
      </c>
      <c r="B4214" s="74">
        <v>219181591</v>
      </c>
      <c r="C4214" s="65" t="s">
        <v>2120</v>
      </c>
      <c r="D4214" s="41">
        <v>3</v>
      </c>
      <c r="E4214" s="41">
        <v>3</v>
      </c>
      <c r="F4214" s="41">
        <v>3</v>
      </c>
      <c r="G4214" s="41">
        <v>3</v>
      </c>
      <c r="H4214" s="41">
        <v>3</v>
      </c>
      <c r="I4214" s="41">
        <v>3</v>
      </c>
      <c r="J4214" s="41">
        <v>3</v>
      </c>
      <c r="K4214" s="41">
        <v>3</v>
      </c>
      <c r="L4214" s="41">
        <v>3</v>
      </c>
      <c r="M4214" s="41">
        <v>3</v>
      </c>
      <c r="N4214" s="41">
        <v>3</v>
      </c>
      <c r="O4214" s="41">
        <v>3</v>
      </c>
      <c r="P4214" s="65">
        <f>SUM(D4214:O4214)</f>
        <v>36</v>
      </c>
      <c r="Q4214" s="67">
        <f>P4214/36</f>
        <v>1</v>
      </c>
    </row>
    <row r="4215" spans="1:17" x14ac:dyDescent="0.25">
      <c r="A4215" t="str">
        <f t="shared" si="65"/>
        <v>Enero - Junio</v>
      </c>
      <c r="B4215" s="72" t="s">
        <v>2341</v>
      </c>
      <c r="D4215" s="63">
        <v>1</v>
      </c>
      <c r="E4215" s="63">
        <v>1</v>
      </c>
      <c r="F4215" s="63">
        <v>1</v>
      </c>
      <c r="G4215" s="63">
        <v>1</v>
      </c>
      <c r="H4215" s="63">
        <v>1</v>
      </c>
      <c r="I4215" s="63">
        <v>1</v>
      </c>
      <c r="J4215" s="63">
        <v>1</v>
      </c>
      <c r="K4215" s="63">
        <v>1</v>
      </c>
      <c r="L4215" s="63">
        <v>1</v>
      </c>
      <c r="M4215" s="63">
        <v>1</v>
      </c>
      <c r="N4215" s="63">
        <v>1</v>
      </c>
      <c r="O4215" s="63">
        <v>1</v>
      </c>
      <c r="Q4215" s="61"/>
    </row>
    <row r="4216" spans="1:17" x14ac:dyDescent="0.25">
      <c r="A4216" t="str">
        <f t="shared" si="65"/>
        <v>Enero - Marzo</v>
      </c>
      <c r="B4216" s="72" t="s">
        <v>2301</v>
      </c>
      <c r="D4216" s="63">
        <v>1</v>
      </c>
      <c r="E4216" s="63">
        <v>1</v>
      </c>
      <c r="F4216" s="63">
        <v>1</v>
      </c>
      <c r="G4216" s="63">
        <v>1</v>
      </c>
      <c r="H4216" s="63">
        <v>1</v>
      </c>
      <c r="I4216" s="63">
        <v>1</v>
      </c>
      <c r="J4216" s="63">
        <v>1</v>
      </c>
      <c r="K4216" s="63">
        <v>1</v>
      </c>
      <c r="L4216" s="63">
        <v>1</v>
      </c>
      <c r="M4216" s="63">
        <v>1</v>
      </c>
      <c r="N4216" s="63">
        <v>1</v>
      </c>
      <c r="O4216" s="63">
        <v>1</v>
      </c>
      <c r="Q4216" s="61"/>
    </row>
    <row r="4217" spans="1:17" ht="15.75" thickBot="1" x14ac:dyDescent="0.3">
      <c r="A4217" t="str">
        <f t="shared" si="65"/>
        <v>Enero - Septiembre</v>
      </c>
      <c r="B4217" s="73" t="s">
        <v>2344</v>
      </c>
      <c r="C4217" s="68"/>
      <c r="D4217" s="56">
        <v>1</v>
      </c>
      <c r="E4217" s="56">
        <v>1</v>
      </c>
      <c r="F4217" s="56">
        <v>1</v>
      </c>
      <c r="G4217" s="56">
        <v>1</v>
      </c>
      <c r="H4217" s="56">
        <v>1</v>
      </c>
      <c r="I4217" s="56">
        <v>1</v>
      </c>
      <c r="J4217" s="56">
        <v>1</v>
      </c>
      <c r="K4217" s="56">
        <v>1</v>
      </c>
      <c r="L4217" s="56">
        <v>1</v>
      </c>
      <c r="M4217" s="56">
        <v>1</v>
      </c>
      <c r="N4217" s="56">
        <v>1</v>
      </c>
      <c r="O4217" s="56">
        <v>1</v>
      </c>
      <c r="P4217" s="68"/>
      <c r="Q4217" s="62"/>
    </row>
    <row r="4218" spans="1:17" ht="15.75" thickTop="1" x14ac:dyDescent="0.25">
      <c r="A4218" t="str">
        <f t="shared" si="65"/>
        <v>219205792</v>
      </c>
      <c r="B4218" s="74">
        <v>219205792</v>
      </c>
      <c r="C4218" s="65" t="s">
        <v>2122</v>
      </c>
      <c r="D4218" s="41">
        <v>3</v>
      </c>
      <c r="E4218" s="41">
        <v>3</v>
      </c>
      <c r="F4218" s="41">
        <v>2</v>
      </c>
      <c r="G4218" s="41">
        <v>0</v>
      </c>
      <c r="H4218" s="41">
        <v>3</v>
      </c>
      <c r="I4218" s="41">
        <v>3</v>
      </c>
      <c r="J4218" s="41">
        <v>3</v>
      </c>
      <c r="K4218" s="41">
        <v>3</v>
      </c>
      <c r="L4218" s="41">
        <v>3</v>
      </c>
      <c r="M4218" s="41">
        <v>3</v>
      </c>
      <c r="N4218" s="41">
        <v>3</v>
      </c>
      <c r="O4218" s="41">
        <v>3</v>
      </c>
      <c r="P4218" s="65">
        <f>SUM(D4218:O4218)</f>
        <v>32</v>
      </c>
      <c r="Q4218" s="67">
        <f>P4218/36</f>
        <v>0.88888888888888884</v>
      </c>
    </row>
    <row r="4219" spans="1:17" x14ac:dyDescent="0.25">
      <c r="A4219" t="str">
        <f t="shared" si="65"/>
        <v>Enero - Junio</v>
      </c>
      <c r="B4219" s="72" t="s">
        <v>2341</v>
      </c>
      <c r="D4219" s="63">
        <v>1</v>
      </c>
      <c r="E4219" s="63">
        <v>1</v>
      </c>
      <c r="F4219" s="63">
        <v>1</v>
      </c>
      <c r="G4219" s="63">
        <v>0</v>
      </c>
      <c r="H4219" s="63">
        <v>1</v>
      </c>
      <c r="I4219" s="63">
        <v>1</v>
      </c>
      <c r="J4219" s="63">
        <v>1</v>
      </c>
      <c r="K4219" s="63">
        <v>1</v>
      </c>
      <c r="L4219" s="63">
        <v>1</v>
      </c>
      <c r="M4219" s="63">
        <v>1</v>
      </c>
      <c r="N4219" s="63">
        <v>1</v>
      </c>
      <c r="O4219" s="63">
        <v>1</v>
      </c>
      <c r="Q4219" s="61"/>
    </row>
    <row r="4220" spans="1:17" x14ac:dyDescent="0.25">
      <c r="A4220" t="str">
        <f t="shared" si="65"/>
        <v>Enero - Marzo</v>
      </c>
      <c r="B4220" s="72" t="s">
        <v>2301</v>
      </c>
      <c r="D4220" s="63">
        <v>1</v>
      </c>
      <c r="E4220" s="63">
        <v>1</v>
      </c>
      <c r="F4220" s="63">
        <v>0</v>
      </c>
      <c r="G4220" s="63">
        <v>0</v>
      </c>
      <c r="H4220" s="63">
        <v>1</v>
      </c>
      <c r="I4220" s="63">
        <v>1</v>
      </c>
      <c r="J4220" s="63">
        <v>1</v>
      </c>
      <c r="K4220" s="63">
        <v>1</v>
      </c>
      <c r="L4220" s="63">
        <v>1</v>
      </c>
      <c r="M4220" s="63">
        <v>1</v>
      </c>
      <c r="N4220" s="63">
        <v>1</v>
      </c>
      <c r="O4220" s="63">
        <v>1</v>
      </c>
      <c r="Q4220" s="61"/>
    </row>
    <row r="4221" spans="1:17" ht="15.75" thickBot="1" x14ac:dyDescent="0.3">
      <c r="A4221" t="str">
        <f t="shared" si="65"/>
        <v>Enero - Septiembre</v>
      </c>
      <c r="B4221" s="73" t="s">
        <v>2344</v>
      </c>
      <c r="C4221" s="68"/>
      <c r="D4221" s="56">
        <v>1</v>
      </c>
      <c r="E4221" s="56">
        <v>1</v>
      </c>
      <c r="F4221" s="56">
        <v>1</v>
      </c>
      <c r="G4221" s="56">
        <v>0</v>
      </c>
      <c r="H4221" s="56">
        <v>1</v>
      </c>
      <c r="I4221" s="56">
        <v>1</v>
      </c>
      <c r="J4221" s="56">
        <v>1</v>
      </c>
      <c r="K4221" s="56">
        <v>1</v>
      </c>
      <c r="L4221" s="56">
        <v>1</v>
      </c>
      <c r="M4221" s="56">
        <v>1</v>
      </c>
      <c r="N4221" s="56">
        <v>1</v>
      </c>
      <c r="O4221" s="56">
        <v>1</v>
      </c>
      <c r="P4221" s="68"/>
      <c r="Q4221" s="62"/>
    </row>
    <row r="4222" spans="1:17" ht="15.75" thickTop="1" x14ac:dyDescent="0.25">
      <c r="A4222" t="str">
        <f t="shared" si="65"/>
        <v>219215092</v>
      </c>
      <c r="B4222" s="74">
        <v>219215092</v>
      </c>
      <c r="C4222" s="65" t="s">
        <v>2124</v>
      </c>
      <c r="D4222" s="41">
        <v>3</v>
      </c>
      <c r="E4222" s="41">
        <v>3</v>
      </c>
      <c r="F4222" s="41">
        <v>3</v>
      </c>
      <c r="G4222" s="41">
        <v>3</v>
      </c>
      <c r="H4222" s="41">
        <v>3</v>
      </c>
      <c r="I4222" s="41">
        <v>3</v>
      </c>
      <c r="J4222" s="41">
        <v>3</v>
      </c>
      <c r="K4222" s="41">
        <v>3</v>
      </c>
      <c r="L4222" s="41">
        <v>3</v>
      </c>
      <c r="M4222" s="41">
        <v>3</v>
      </c>
      <c r="N4222" s="41">
        <v>3</v>
      </c>
      <c r="O4222" s="41">
        <v>2</v>
      </c>
      <c r="P4222" s="65">
        <f>SUM(D4222:O4222)</f>
        <v>35</v>
      </c>
      <c r="Q4222" s="67">
        <f>P4222/36</f>
        <v>0.97222222222222221</v>
      </c>
    </row>
    <row r="4223" spans="1:17" x14ac:dyDescent="0.25">
      <c r="A4223" t="str">
        <f t="shared" si="65"/>
        <v>Enero - Junio</v>
      </c>
      <c r="B4223" s="72" t="s">
        <v>2341</v>
      </c>
      <c r="D4223" s="63">
        <v>1</v>
      </c>
      <c r="E4223" s="63">
        <v>1</v>
      </c>
      <c r="F4223" s="63">
        <v>1</v>
      </c>
      <c r="G4223" s="63">
        <v>1</v>
      </c>
      <c r="H4223" s="63">
        <v>1</v>
      </c>
      <c r="I4223" s="63">
        <v>1</v>
      </c>
      <c r="J4223" s="63">
        <v>1</v>
      </c>
      <c r="K4223" s="63">
        <v>1</v>
      </c>
      <c r="L4223" s="63">
        <v>1</v>
      </c>
      <c r="M4223" s="63">
        <v>1</v>
      </c>
      <c r="N4223" s="63">
        <v>1</v>
      </c>
      <c r="O4223" s="63">
        <v>0</v>
      </c>
      <c r="Q4223" s="61"/>
    </row>
    <row r="4224" spans="1:17" x14ac:dyDescent="0.25">
      <c r="A4224" t="str">
        <f t="shared" si="65"/>
        <v>Enero - Marzo</v>
      </c>
      <c r="B4224" s="72" t="s">
        <v>2301</v>
      </c>
      <c r="D4224" s="63">
        <v>1</v>
      </c>
      <c r="E4224" s="63">
        <v>1</v>
      </c>
      <c r="F4224" s="63">
        <v>1</v>
      </c>
      <c r="G4224" s="63">
        <v>1</v>
      </c>
      <c r="H4224" s="63">
        <v>1</v>
      </c>
      <c r="I4224" s="63">
        <v>1</v>
      </c>
      <c r="J4224" s="63">
        <v>1</v>
      </c>
      <c r="K4224" s="63">
        <v>1</v>
      </c>
      <c r="L4224" s="63">
        <v>1</v>
      </c>
      <c r="M4224" s="63">
        <v>1</v>
      </c>
      <c r="N4224" s="63">
        <v>1</v>
      </c>
      <c r="O4224" s="63">
        <v>1</v>
      </c>
      <c r="Q4224" s="61"/>
    </row>
    <row r="4225" spans="1:17" ht="15.75" thickBot="1" x14ac:dyDescent="0.3">
      <c r="A4225" t="str">
        <f t="shared" si="65"/>
        <v>Enero - Septiembre</v>
      </c>
      <c r="B4225" s="73" t="s">
        <v>2344</v>
      </c>
      <c r="C4225" s="68"/>
      <c r="D4225" s="56">
        <v>1</v>
      </c>
      <c r="E4225" s="56">
        <v>1</v>
      </c>
      <c r="F4225" s="56">
        <v>1</v>
      </c>
      <c r="G4225" s="56">
        <v>1</v>
      </c>
      <c r="H4225" s="56">
        <v>1</v>
      </c>
      <c r="I4225" s="56">
        <v>1</v>
      </c>
      <c r="J4225" s="56">
        <v>1</v>
      </c>
      <c r="K4225" s="56">
        <v>1</v>
      </c>
      <c r="L4225" s="56">
        <v>1</v>
      </c>
      <c r="M4225" s="56">
        <v>1</v>
      </c>
      <c r="N4225" s="56">
        <v>1</v>
      </c>
      <c r="O4225" s="56">
        <v>1</v>
      </c>
      <c r="P4225" s="68"/>
      <c r="Q4225" s="62"/>
    </row>
    <row r="4226" spans="1:17" ht="15.75" thickTop="1" x14ac:dyDescent="0.25">
      <c r="A4226" t="str">
        <f t="shared" si="65"/>
        <v>219218592</v>
      </c>
      <c r="B4226" s="74">
        <v>219218592</v>
      </c>
      <c r="C4226" s="65" t="s">
        <v>2126</v>
      </c>
      <c r="D4226" s="41">
        <v>3</v>
      </c>
      <c r="E4226" s="41">
        <v>3</v>
      </c>
      <c r="F4226" s="41">
        <v>3</v>
      </c>
      <c r="G4226" s="41">
        <v>3</v>
      </c>
      <c r="H4226" s="41">
        <v>3</v>
      </c>
      <c r="I4226" s="41">
        <v>3</v>
      </c>
      <c r="J4226" s="41">
        <v>3</v>
      </c>
      <c r="K4226" s="41">
        <v>3</v>
      </c>
      <c r="L4226" s="41">
        <v>3</v>
      </c>
      <c r="M4226" s="41">
        <v>3</v>
      </c>
      <c r="N4226" s="41">
        <v>3</v>
      </c>
      <c r="O4226" s="41">
        <v>3</v>
      </c>
      <c r="P4226" s="65">
        <f>SUM(D4226:O4226)</f>
        <v>36</v>
      </c>
      <c r="Q4226" s="67">
        <f>P4226/36</f>
        <v>1</v>
      </c>
    </row>
    <row r="4227" spans="1:17" x14ac:dyDescent="0.25">
      <c r="A4227" t="str">
        <f t="shared" ref="A4227:A4290" si="66">TEXT(B4227,0)</f>
        <v>Enero - Junio</v>
      </c>
      <c r="B4227" s="72" t="s">
        <v>2341</v>
      </c>
      <c r="D4227" s="63">
        <v>1</v>
      </c>
      <c r="E4227" s="63">
        <v>1</v>
      </c>
      <c r="F4227" s="63">
        <v>1</v>
      </c>
      <c r="G4227" s="63">
        <v>1</v>
      </c>
      <c r="H4227" s="63">
        <v>1</v>
      </c>
      <c r="I4227" s="63">
        <v>1</v>
      </c>
      <c r="J4227" s="63">
        <v>1</v>
      </c>
      <c r="K4227" s="63">
        <v>1</v>
      </c>
      <c r="L4227" s="63">
        <v>1</v>
      </c>
      <c r="M4227" s="63">
        <v>1</v>
      </c>
      <c r="N4227" s="63">
        <v>1</v>
      </c>
      <c r="O4227" s="63">
        <v>1</v>
      </c>
      <c r="Q4227" s="61"/>
    </row>
    <row r="4228" spans="1:17" x14ac:dyDescent="0.25">
      <c r="A4228" t="str">
        <f t="shared" si="66"/>
        <v>Enero - Marzo</v>
      </c>
      <c r="B4228" s="72" t="s">
        <v>2301</v>
      </c>
      <c r="D4228" s="63">
        <v>1</v>
      </c>
      <c r="E4228" s="63">
        <v>1</v>
      </c>
      <c r="F4228" s="63">
        <v>1</v>
      </c>
      <c r="G4228" s="63">
        <v>1</v>
      </c>
      <c r="H4228" s="63">
        <v>1</v>
      </c>
      <c r="I4228" s="63">
        <v>1</v>
      </c>
      <c r="J4228" s="63">
        <v>1</v>
      </c>
      <c r="K4228" s="63">
        <v>1</v>
      </c>
      <c r="L4228" s="63">
        <v>1</v>
      </c>
      <c r="M4228" s="63">
        <v>1</v>
      </c>
      <c r="N4228" s="63">
        <v>1</v>
      </c>
      <c r="O4228" s="63">
        <v>1</v>
      </c>
      <c r="Q4228" s="61"/>
    </row>
    <row r="4229" spans="1:17" ht="15.75" thickBot="1" x14ac:dyDescent="0.3">
      <c r="A4229" t="str">
        <f t="shared" si="66"/>
        <v>Enero - Septiembre</v>
      </c>
      <c r="B4229" s="73" t="s">
        <v>2344</v>
      </c>
      <c r="C4229" s="68"/>
      <c r="D4229" s="56">
        <v>1</v>
      </c>
      <c r="E4229" s="56">
        <v>1</v>
      </c>
      <c r="F4229" s="56">
        <v>1</v>
      </c>
      <c r="G4229" s="56">
        <v>1</v>
      </c>
      <c r="H4229" s="56">
        <v>1</v>
      </c>
      <c r="I4229" s="56">
        <v>1</v>
      </c>
      <c r="J4229" s="56">
        <v>1</v>
      </c>
      <c r="K4229" s="56">
        <v>1</v>
      </c>
      <c r="L4229" s="56">
        <v>1</v>
      </c>
      <c r="M4229" s="56">
        <v>1</v>
      </c>
      <c r="N4229" s="56">
        <v>1</v>
      </c>
      <c r="O4229" s="56">
        <v>1</v>
      </c>
      <c r="P4229" s="68"/>
      <c r="Q4229" s="62"/>
    </row>
    <row r="4230" spans="1:17" ht="15.75" thickTop="1" x14ac:dyDescent="0.25">
      <c r="A4230" t="str">
        <f t="shared" si="66"/>
        <v>219219392</v>
      </c>
      <c r="B4230" s="74">
        <v>219219392</v>
      </c>
      <c r="C4230" s="65" t="s">
        <v>2128</v>
      </c>
      <c r="D4230" s="41">
        <v>3</v>
      </c>
      <c r="E4230" s="41">
        <v>3</v>
      </c>
      <c r="F4230" s="41">
        <v>3</v>
      </c>
      <c r="G4230" s="41">
        <v>3</v>
      </c>
      <c r="H4230" s="41">
        <v>2</v>
      </c>
      <c r="I4230" s="41">
        <v>2</v>
      </c>
      <c r="J4230" s="41">
        <v>2</v>
      </c>
      <c r="K4230" s="41">
        <v>3</v>
      </c>
      <c r="L4230" s="41">
        <v>3</v>
      </c>
      <c r="M4230" s="41">
        <v>3</v>
      </c>
      <c r="N4230" s="41">
        <v>3</v>
      </c>
      <c r="O4230" s="41">
        <v>3</v>
      </c>
      <c r="P4230" s="65">
        <f>SUM(D4230:O4230)</f>
        <v>33</v>
      </c>
      <c r="Q4230" s="67">
        <f>P4230/36</f>
        <v>0.91666666666666663</v>
      </c>
    </row>
    <row r="4231" spans="1:17" x14ac:dyDescent="0.25">
      <c r="A4231" t="str">
        <f t="shared" si="66"/>
        <v>Enero - Junio</v>
      </c>
      <c r="B4231" s="72" t="s">
        <v>2341</v>
      </c>
      <c r="D4231" s="63">
        <v>1</v>
      </c>
      <c r="E4231" s="63">
        <v>1</v>
      </c>
      <c r="F4231" s="63">
        <v>1</v>
      </c>
      <c r="G4231" s="63">
        <v>1</v>
      </c>
      <c r="H4231" s="63">
        <v>0</v>
      </c>
      <c r="I4231" s="63">
        <v>1</v>
      </c>
      <c r="J4231" s="63">
        <v>1</v>
      </c>
      <c r="K4231" s="63">
        <v>1</v>
      </c>
      <c r="L4231" s="63">
        <v>1</v>
      </c>
      <c r="M4231" s="63">
        <v>1</v>
      </c>
      <c r="N4231" s="63">
        <v>1</v>
      </c>
      <c r="O4231" s="63">
        <v>1</v>
      </c>
      <c r="Q4231" s="61"/>
    </row>
    <row r="4232" spans="1:17" x14ac:dyDescent="0.25">
      <c r="A4232" t="str">
        <f t="shared" si="66"/>
        <v>Enero - Marzo</v>
      </c>
      <c r="B4232" s="72" t="s">
        <v>2301</v>
      </c>
      <c r="D4232" s="63">
        <v>1</v>
      </c>
      <c r="E4232" s="63">
        <v>1</v>
      </c>
      <c r="F4232" s="63">
        <v>1</v>
      </c>
      <c r="G4232" s="63">
        <v>1</v>
      </c>
      <c r="H4232" s="63">
        <v>1</v>
      </c>
      <c r="I4232" s="63">
        <v>0</v>
      </c>
      <c r="J4232" s="63">
        <v>0</v>
      </c>
      <c r="K4232" s="63">
        <v>1</v>
      </c>
      <c r="L4232" s="63">
        <v>1</v>
      </c>
      <c r="M4232" s="63">
        <v>1</v>
      </c>
      <c r="N4232" s="63">
        <v>1</v>
      </c>
      <c r="O4232" s="63">
        <v>1</v>
      </c>
      <c r="Q4232" s="61"/>
    </row>
    <row r="4233" spans="1:17" ht="15.75" thickBot="1" x14ac:dyDescent="0.3">
      <c r="A4233" t="str">
        <f t="shared" si="66"/>
        <v>Enero - Septiembre</v>
      </c>
      <c r="B4233" s="73" t="s">
        <v>2344</v>
      </c>
      <c r="C4233" s="68"/>
      <c r="D4233" s="56">
        <v>1</v>
      </c>
      <c r="E4233" s="56">
        <v>1</v>
      </c>
      <c r="F4233" s="56">
        <v>1</v>
      </c>
      <c r="G4233" s="56">
        <v>1</v>
      </c>
      <c r="H4233" s="56">
        <v>1</v>
      </c>
      <c r="I4233" s="56">
        <v>1</v>
      </c>
      <c r="J4233" s="56">
        <v>1</v>
      </c>
      <c r="K4233" s="56">
        <v>1</v>
      </c>
      <c r="L4233" s="56">
        <v>1</v>
      </c>
      <c r="M4233" s="56">
        <v>1</v>
      </c>
      <c r="N4233" s="56">
        <v>1</v>
      </c>
      <c r="O4233" s="56">
        <v>1</v>
      </c>
      <c r="P4233" s="68"/>
      <c r="Q4233" s="62"/>
    </row>
    <row r="4234" spans="1:17" ht="15.75" thickTop="1" x14ac:dyDescent="0.25">
      <c r="A4234" t="str">
        <f t="shared" si="66"/>
        <v>219225592</v>
      </c>
      <c r="B4234" s="74">
        <v>219225592</v>
      </c>
      <c r="C4234" s="65" t="s">
        <v>2130</v>
      </c>
      <c r="D4234" s="41">
        <v>3</v>
      </c>
      <c r="E4234" s="41">
        <v>3</v>
      </c>
      <c r="F4234" s="41">
        <v>3</v>
      </c>
      <c r="G4234" s="41">
        <v>3</v>
      </c>
      <c r="H4234" s="41">
        <v>2</v>
      </c>
      <c r="I4234" s="41">
        <v>0</v>
      </c>
      <c r="J4234" s="41">
        <v>3</v>
      </c>
      <c r="K4234" s="41">
        <v>3</v>
      </c>
      <c r="L4234" s="41">
        <v>2</v>
      </c>
      <c r="M4234" s="41">
        <v>3</v>
      </c>
      <c r="N4234" s="41">
        <v>3</v>
      </c>
      <c r="O4234" s="41">
        <v>3</v>
      </c>
      <c r="P4234" s="65">
        <f>SUM(D4234:O4234)</f>
        <v>31</v>
      </c>
      <c r="Q4234" s="67">
        <f>P4234/36</f>
        <v>0.86111111111111116</v>
      </c>
    </row>
    <row r="4235" spans="1:17" x14ac:dyDescent="0.25">
      <c r="A4235" t="str">
        <f t="shared" si="66"/>
        <v>Enero - Junio</v>
      </c>
      <c r="B4235" s="72" t="s">
        <v>2341</v>
      </c>
      <c r="D4235" s="63">
        <v>1</v>
      </c>
      <c r="E4235" s="63">
        <v>1</v>
      </c>
      <c r="F4235" s="63">
        <v>1</v>
      </c>
      <c r="G4235" s="63">
        <v>1</v>
      </c>
      <c r="H4235" s="63">
        <v>1</v>
      </c>
      <c r="I4235" s="63">
        <v>0</v>
      </c>
      <c r="J4235" s="63">
        <v>1</v>
      </c>
      <c r="K4235" s="63">
        <v>1</v>
      </c>
      <c r="L4235" s="63">
        <v>1</v>
      </c>
      <c r="M4235" s="63">
        <v>1</v>
      </c>
      <c r="N4235" s="63">
        <v>1</v>
      </c>
      <c r="O4235" s="63">
        <v>1</v>
      </c>
      <c r="Q4235" s="61"/>
    </row>
    <row r="4236" spans="1:17" x14ac:dyDescent="0.25">
      <c r="A4236" t="str">
        <f t="shared" si="66"/>
        <v>Enero - Marzo</v>
      </c>
      <c r="B4236" s="72" t="s">
        <v>2301</v>
      </c>
      <c r="D4236" s="63">
        <v>1</v>
      </c>
      <c r="E4236" s="63">
        <v>1</v>
      </c>
      <c r="F4236" s="63">
        <v>1</v>
      </c>
      <c r="G4236" s="63">
        <v>1</v>
      </c>
      <c r="H4236" s="63">
        <v>0</v>
      </c>
      <c r="I4236" s="63">
        <v>0</v>
      </c>
      <c r="J4236" s="63">
        <v>1</v>
      </c>
      <c r="K4236" s="63">
        <v>1</v>
      </c>
      <c r="L4236" s="63">
        <v>0</v>
      </c>
      <c r="M4236" s="63">
        <v>1</v>
      </c>
      <c r="N4236" s="63">
        <v>1</v>
      </c>
      <c r="O4236" s="63">
        <v>1</v>
      </c>
      <c r="Q4236" s="61"/>
    </row>
    <row r="4237" spans="1:17" ht="15.75" thickBot="1" x14ac:dyDescent="0.3">
      <c r="A4237" t="str">
        <f t="shared" si="66"/>
        <v>Enero - Septiembre</v>
      </c>
      <c r="B4237" s="73" t="s">
        <v>2344</v>
      </c>
      <c r="C4237" s="68"/>
      <c r="D4237" s="56">
        <v>1</v>
      </c>
      <c r="E4237" s="56">
        <v>1</v>
      </c>
      <c r="F4237" s="56">
        <v>1</v>
      </c>
      <c r="G4237" s="56">
        <v>1</v>
      </c>
      <c r="H4237" s="56">
        <v>1</v>
      </c>
      <c r="I4237" s="56">
        <v>0</v>
      </c>
      <c r="J4237" s="56">
        <v>1</v>
      </c>
      <c r="K4237" s="56">
        <v>1</v>
      </c>
      <c r="L4237" s="56">
        <v>1</v>
      </c>
      <c r="M4237" s="56">
        <v>1</v>
      </c>
      <c r="N4237" s="56">
        <v>1</v>
      </c>
      <c r="O4237" s="56">
        <v>1</v>
      </c>
      <c r="P4237" s="68"/>
      <c r="Q4237" s="62"/>
    </row>
    <row r="4238" spans="1:17" ht="15.75" thickTop="1" x14ac:dyDescent="0.25">
      <c r="A4238" t="str">
        <f t="shared" si="66"/>
        <v>219247692</v>
      </c>
      <c r="B4238" s="74">
        <v>219247692</v>
      </c>
      <c r="C4238" s="65" t="s">
        <v>2132</v>
      </c>
      <c r="D4238" s="41">
        <v>3</v>
      </c>
      <c r="E4238" s="41">
        <v>3</v>
      </c>
      <c r="F4238" s="41">
        <v>2</v>
      </c>
      <c r="G4238" s="41">
        <v>3</v>
      </c>
      <c r="H4238" s="41">
        <v>3</v>
      </c>
      <c r="I4238" s="41">
        <v>3</v>
      </c>
      <c r="J4238" s="41">
        <v>3</v>
      </c>
      <c r="K4238" s="41">
        <v>2</v>
      </c>
      <c r="L4238" s="41">
        <v>0</v>
      </c>
      <c r="M4238" s="41">
        <v>3</v>
      </c>
      <c r="N4238" s="41">
        <v>3</v>
      </c>
      <c r="O4238" s="41">
        <v>2</v>
      </c>
      <c r="P4238" s="65">
        <f>SUM(D4238:O4238)</f>
        <v>30</v>
      </c>
      <c r="Q4238" s="67">
        <f>P4238/36</f>
        <v>0.83333333333333337</v>
      </c>
    </row>
    <row r="4239" spans="1:17" x14ac:dyDescent="0.25">
      <c r="A4239" t="str">
        <f t="shared" si="66"/>
        <v>Enero - Junio</v>
      </c>
      <c r="B4239" s="72" t="s">
        <v>2341</v>
      </c>
      <c r="D4239" s="63">
        <v>1</v>
      </c>
      <c r="E4239" s="63">
        <v>1</v>
      </c>
      <c r="F4239" s="63">
        <v>1</v>
      </c>
      <c r="G4239" s="63">
        <v>1</v>
      </c>
      <c r="H4239" s="63">
        <v>1</v>
      </c>
      <c r="I4239" s="63">
        <v>1</v>
      </c>
      <c r="J4239" s="63">
        <v>1</v>
      </c>
      <c r="K4239" s="63">
        <v>1</v>
      </c>
      <c r="L4239" s="63">
        <v>0</v>
      </c>
      <c r="M4239" s="63">
        <v>1</v>
      </c>
      <c r="N4239" s="63">
        <v>1</v>
      </c>
      <c r="O4239" s="63">
        <v>0</v>
      </c>
      <c r="Q4239" s="61"/>
    </row>
    <row r="4240" spans="1:17" x14ac:dyDescent="0.25">
      <c r="A4240" t="str">
        <f t="shared" si="66"/>
        <v>Enero - Marzo</v>
      </c>
      <c r="B4240" s="72" t="s">
        <v>2301</v>
      </c>
      <c r="D4240" s="63">
        <v>1</v>
      </c>
      <c r="E4240" s="63">
        <v>1</v>
      </c>
      <c r="F4240" s="63">
        <v>1</v>
      </c>
      <c r="G4240" s="63">
        <v>1</v>
      </c>
      <c r="H4240" s="63">
        <v>1</v>
      </c>
      <c r="I4240" s="63">
        <v>1</v>
      </c>
      <c r="J4240" s="63">
        <v>1</v>
      </c>
      <c r="K4240" s="63">
        <v>0</v>
      </c>
      <c r="L4240" s="63">
        <v>0</v>
      </c>
      <c r="M4240" s="63">
        <v>1</v>
      </c>
      <c r="N4240" s="63">
        <v>1</v>
      </c>
      <c r="O4240" s="63">
        <v>1</v>
      </c>
      <c r="Q4240" s="61"/>
    </row>
    <row r="4241" spans="1:17" ht="15.75" thickBot="1" x14ac:dyDescent="0.3">
      <c r="A4241" t="str">
        <f t="shared" si="66"/>
        <v>Enero - Septiembre</v>
      </c>
      <c r="B4241" s="73" t="s">
        <v>2344</v>
      </c>
      <c r="C4241" s="68"/>
      <c r="D4241" s="56">
        <v>1</v>
      </c>
      <c r="E4241" s="56">
        <v>1</v>
      </c>
      <c r="F4241" s="56">
        <v>0</v>
      </c>
      <c r="G4241" s="56">
        <v>1</v>
      </c>
      <c r="H4241" s="56">
        <v>1</v>
      </c>
      <c r="I4241" s="56">
        <v>1</v>
      </c>
      <c r="J4241" s="56">
        <v>1</v>
      </c>
      <c r="K4241" s="56">
        <v>1</v>
      </c>
      <c r="L4241" s="56">
        <v>0</v>
      </c>
      <c r="M4241" s="56">
        <v>1</v>
      </c>
      <c r="N4241" s="56">
        <v>1</v>
      </c>
      <c r="O4241" s="56">
        <v>1</v>
      </c>
      <c r="P4241" s="68"/>
      <c r="Q4241" s="62"/>
    </row>
    <row r="4242" spans="1:17" ht="15.75" thickTop="1" x14ac:dyDescent="0.25">
      <c r="A4242" t="str">
        <f t="shared" si="66"/>
        <v>219268092</v>
      </c>
      <c r="B4242" s="74">
        <v>219268092</v>
      </c>
      <c r="C4242" s="65" t="s">
        <v>2134</v>
      </c>
      <c r="D4242" s="41">
        <v>3</v>
      </c>
      <c r="E4242" s="41">
        <v>3</v>
      </c>
      <c r="F4242" s="41">
        <v>2</v>
      </c>
      <c r="G4242" s="41">
        <v>2</v>
      </c>
      <c r="H4242" s="41">
        <v>3</v>
      </c>
      <c r="I4242" s="41">
        <v>3</v>
      </c>
      <c r="J4242" s="41">
        <v>3</v>
      </c>
      <c r="K4242" s="41">
        <v>3</v>
      </c>
      <c r="L4242" s="41">
        <v>3</v>
      </c>
      <c r="M4242" s="41">
        <v>3</v>
      </c>
      <c r="N4242" s="41">
        <v>3</v>
      </c>
      <c r="O4242" s="41">
        <v>3</v>
      </c>
      <c r="P4242" s="65">
        <f>SUM(D4242:O4242)</f>
        <v>34</v>
      </c>
      <c r="Q4242" s="67">
        <f>P4242/36</f>
        <v>0.94444444444444442</v>
      </c>
    </row>
    <row r="4243" spans="1:17" x14ac:dyDescent="0.25">
      <c r="A4243" t="str">
        <f t="shared" si="66"/>
        <v>Enero - Junio</v>
      </c>
      <c r="B4243" s="72" t="s">
        <v>2341</v>
      </c>
      <c r="D4243" s="63">
        <v>1</v>
      </c>
      <c r="E4243" s="63">
        <v>1</v>
      </c>
      <c r="F4243" s="63">
        <v>0</v>
      </c>
      <c r="G4243" s="63">
        <v>1</v>
      </c>
      <c r="H4243" s="63">
        <v>1</v>
      </c>
      <c r="I4243" s="63">
        <v>1</v>
      </c>
      <c r="J4243" s="63">
        <v>1</v>
      </c>
      <c r="K4243" s="63">
        <v>1</v>
      </c>
      <c r="L4243" s="63">
        <v>1</v>
      </c>
      <c r="M4243" s="63">
        <v>1</v>
      </c>
      <c r="N4243" s="63">
        <v>1</v>
      </c>
      <c r="O4243" s="63">
        <v>1</v>
      </c>
      <c r="Q4243" s="61"/>
    </row>
    <row r="4244" spans="1:17" x14ac:dyDescent="0.25">
      <c r="A4244" t="str">
        <f t="shared" si="66"/>
        <v>Enero - Marzo</v>
      </c>
      <c r="B4244" s="72" t="s">
        <v>2301</v>
      </c>
      <c r="D4244" s="63">
        <v>1</v>
      </c>
      <c r="E4244" s="63">
        <v>1</v>
      </c>
      <c r="F4244" s="63">
        <v>1</v>
      </c>
      <c r="G4244" s="63">
        <v>1</v>
      </c>
      <c r="H4244" s="63">
        <v>1</v>
      </c>
      <c r="I4244" s="63">
        <v>1</v>
      </c>
      <c r="J4244" s="63">
        <v>1</v>
      </c>
      <c r="K4244" s="63">
        <v>1</v>
      </c>
      <c r="L4244" s="63">
        <v>1</v>
      </c>
      <c r="M4244" s="63">
        <v>1</v>
      </c>
      <c r="N4244" s="63">
        <v>1</v>
      </c>
      <c r="O4244" s="63">
        <v>1</v>
      </c>
      <c r="Q4244" s="61"/>
    </row>
    <row r="4245" spans="1:17" ht="15.75" thickBot="1" x14ac:dyDescent="0.3">
      <c r="A4245" t="str">
        <f t="shared" si="66"/>
        <v>Enero - Septiembre</v>
      </c>
      <c r="B4245" s="73" t="s">
        <v>2344</v>
      </c>
      <c r="C4245" s="68"/>
      <c r="D4245" s="56">
        <v>1</v>
      </c>
      <c r="E4245" s="56">
        <v>1</v>
      </c>
      <c r="F4245" s="56">
        <v>1</v>
      </c>
      <c r="G4245" s="56">
        <v>0</v>
      </c>
      <c r="H4245" s="56">
        <v>1</v>
      </c>
      <c r="I4245" s="56">
        <v>1</v>
      </c>
      <c r="J4245" s="56">
        <v>1</v>
      </c>
      <c r="K4245" s="56">
        <v>1</v>
      </c>
      <c r="L4245" s="56">
        <v>1</v>
      </c>
      <c r="M4245" s="56">
        <v>1</v>
      </c>
      <c r="N4245" s="56">
        <v>1</v>
      </c>
      <c r="O4245" s="56">
        <v>1</v>
      </c>
      <c r="P4245" s="68"/>
      <c r="Q4245" s="62"/>
    </row>
    <row r="4246" spans="1:17" ht="15.75" thickTop="1" x14ac:dyDescent="0.25">
      <c r="A4246" t="str">
        <f t="shared" si="66"/>
        <v>219276892</v>
      </c>
      <c r="B4246" s="74">
        <v>219276892</v>
      </c>
      <c r="C4246" s="65" t="s">
        <v>2136</v>
      </c>
      <c r="D4246" s="41">
        <v>3</v>
      </c>
      <c r="E4246" s="41">
        <v>3</v>
      </c>
      <c r="F4246" s="41">
        <v>3</v>
      </c>
      <c r="G4246" s="41">
        <v>3</v>
      </c>
      <c r="H4246" s="41">
        <v>2</v>
      </c>
      <c r="I4246" s="41">
        <v>3</v>
      </c>
      <c r="J4246" s="41">
        <v>3</v>
      </c>
      <c r="K4246" s="41">
        <v>3</v>
      </c>
      <c r="L4246" s="41">
        <v>3</v>
      </c>
      <c r="M4246" s="41">
        <v>3</v>
      </c>
      <c r="N4246" s="41">
        <v>3</v>
      </c>
      <c r="O4246" s="41">
        <v>3</v>
      </c>
      <c r="P4246" s="65">
        <f>SUM(D4246:O4246)</f>
        <v>35</v>
      </c>
      <c r="Q4246" s="67">
        <f>P4246/36</f>
        <v>0.97222222222222221</v>
      </c>
    </row>
    <row r="4247" spans="1:17" x14ac:dyDescent="0.25">
      <c r="A4247" t="str">
        <f t="shared" si="66"/>
        <v>Enero - Junio</v>
      </c>
      <c r="B4247" s="72" t="s">
        <v>2341</v>
      </c>
      <c r="D4247" s="63">
        <v>1</v>
      </c>
      <c r="E4247" s="63">
        <v>1</v>
      </c>
      <c r="F4247" s="63">
        <v>1</v>
      </c>
      <c r="G4247" s="63">
        <v>1</v>
      </c>
      <c r="H4247" s="63">
        <v>1</v>
      </c>
      <c r="I4247" s="63">
        <v>1</v>
      </c>
      <c r="J4247" s="63">
        <v>1</v>
      </c>
      <c r="K4247" s="63">
        <v>1</v>
      </c>
      <c r="L4247" s="63">
        <v>1</v>
      </c>
      <c r="M4247" s="63">
        <v>1</v>
      </c>
      <c r="N4247" s="63">
        <v>1</v>
      </c>
      <c r="O4247" s="63">
        <v>1</v>
      </c>
      <c r="Q4247" s="61"/>
    </row>
    <row r="4248" spans="1:17" x14ac:dyDescent="0.25">
      <c r="A4248" t="str">
        <f t="shared" si="66"/>
        <v>Enero - Marzo</v>
      </c>
      <c r="B4248" s="72" t="s">
        <v>2301</v>
      </c>
      <c r="D4248" s="63">
        <v>1</v>
      </c>
      <c r="E4248" s="63">
        <v>1</v>
      </c>
      <c r="F4248" s="63">
        <v>1</v>
      </c>
      <c r="G4248" s="63">
        <v>1</v>
      </c>
      <c r="H4248" s="63">
        <v>0</v>
      </c>
      <c r="I4248" s="63">
        <v>1</v>
      </c>
      <c r="J4248" s="63">
        <v>1</v>
      </c>
      <c r="K4248" s="63">
        <v>1</v>
      </c>
      <c r="L4248" s="63">
        <v>1</v>
      </c>
      <c r="M4248" s="63">
        <v>1</v>
      </c>
      <c r="N4248" s="63">
        <v>1</v>
      </c>
      <c r="O4248" s="63">
        <v>1</v>
      </c>
      <c r="Q4248" s="61"/>
    </row>
    <row r="4249" spans="1:17" ht="15.75" thickBot="1" x14ac:dyDescent="0.3">
      <c r="A4249" t="str">
        <f t="shared" si="66"/>
        <v>Enero - Septiembre</v>
      </c>
      <c r="B4249" s="73" t="s">
        <v>2344</v>
      </c>
      <c r="C4249" s="68"/>
      <c r="D4249" s="56">
        <v>1</v>
      </c>
      <c r="E4249" s="56">
        <v>1</v>
      </c>
      <c r="F4249" s="56">
        <v>1</v>
      </c>
      <c r="G4249" s="56">
        <v>1</v>
      </c>
      <c r="H4249" s="56">
        <v>1</v>
      </c>
      <c r="I4249" s="56">
        <v>1</v>
      </c>
      <c r="J4249" s="56">
        <v>1</v>
      </c>
      <c r="K4249" s="56">
        <v>1</v>
      </c>
      <c r="L4249" s="56">
        <v>1</v>
      </c>
      <c r="M4249" s="56">
        <v>1</v>
      </c>
      <c r="N4249" s="56">
        <v>1</v>
      </c>
      <c r="O4249" s="56">
        <v>1</v>
      </c>
      <c r="P4249" s="68"/>
      <c r="Q4249" s="62"/>
    </row>
    <row r="4250" spans="1:17" ht="15.75" thickTop="1" x14ac:dyDescent="0.25">
      <c r="A4250" t="str">
        <f t="shared" si="66"/>
        <v>219305093</v>
      </c>
      <c r="B4250" s="74">
        <v>219305093</v>
      </c>
      <c r="C4250" s="65" t="s">
        <v>2138</v>
      </c>
      <c r="D4250" s="41">
        <v>3</v>
      </c>
      <c r="E4250" s="41">
        <v>2</v>
      </c>
      <c r="F4250" s="41">
        <v>3</v>
      </c>
      <c r="G4250" s="41">
        <v>0</v>
      </c>
      <c r="H4250" s="41">
        <v>3</v>
      </c>
      <c r="I4250" s="41">
        <v>3</v>
      </c>
      <c r="J4250" s="41">
        <v>3</v>
      </c>
      <c r="K4250" s="41">
        <v>3</v>
      </c>
      <c r="L4250" s="41">
        <v>3</v>
      </c>
      <c r="M4250" s="41">
        <v>3</v>
      </c>
      <c r="N4250" s="41">
        <v>3</v>
      </c>
      <c r="O4250" s="41">
        <v>3</v>
      </c>
      <c r="P4250" s="65">
        <f>SUM(D4250:O4250)</f>
        <v>32</v>
      </c>
      <c r="Q4250" s="67">
        <f>P4250/36</f>
        <v>0.88888888888888884</v>
      </c>
    </row>
    <row r="4251" spans="1:17" x14ac:dyDescent="0.25">
      <c r="A4251" t="str">
        <f t="shared" si="66"/>
        <v>Enero - Junio</v>
      </c>
      <c r="B4251" s="72" t="s">
        <v>2341</v>
      </c>
      <c r="D4251" s="63">
        <v>1</v>
      </c>
      <c r="E4251" s="63">
        <v>0</v>
      </c>
      <c r="F4251" s="63">
        <v>1</v>
      </c>
      <c r="G4251" s="63">
        <v>0</v>
      </c>
      <c r="H4251" s="63">
        <v>1</v>
      </c>
      <c r="I4251" s="63">
        <v>1</v>
      </c>
      <c r="J4251" s="63">
        <v>1</v>
      </c>
      <c r="K4251" s="63">
        <v>1</v>
      </c>
      <c r="L4251" s="63">
        <v>1</v>
      </c>
      <c r="M4251" s="63">
        <v>1</v>
      </c>
      <c r="N4251" s="63">
        <v>1</v>
      </c>
      <c r="O4251" s="63">
        <v>1</v>
      </c>
      <c r="Q4251" s="61"/>
    </row>
    <row r="4252" spans="1:17" x14ac:dyDescent="0.25">
      <c r="A4252" t="str">
        <f t="shared" si="66"/>
        <v>Enero - Marzo</v>
      </c>
      <c r="B4252" s="72" t="s">
        <v>2301</v>
      </c>
      <c r="D4252" s="63">
        <v>1</v>
      </c>
      <c r="E4252" s="63">
        <v>1</v>
      </c>
      <c r="F4252" s="63">
        <v>1</v>
      </c>
      <c r="G4252" s="63">
        <v>0</v>
      </c>
      <c r="H4252" s="63">
        <v>1</v>
      </c>
      <c r="I4252" s="63">
        <v>1</v>
      </c>
      <c r="J4252" s="63">
        <v>1</v>
      </c>
      <c r="K4252" s="63">
        <v>1</v>
      </c>
      <c r="L4252" s="63">
        <v>1</v>
      </c>
      <c r="M4252" s="63">
        <v>1</v>
      </c>
      <c r="N4252" s="63">
        <v>1</v>
      </c>
      <c r="O4252" s="63">
        <v>1</v>
      </c>
      <c r="Q4252" s="61"/>
    </row>
    <row r="4253" spans="1:17" ht="15.75" thickBot="1" x14ac:dyDescent="0.3">
      <c r="A4253" t="str">
        <f t="shared" si="66"/>
        <v>Enero - Septiembre</v>
      </c>
      <c r="B4253" s="73" t="s">
        <v>2344</v>
      </c>
      <c r="C4253" s="68"/>
      <c r="D4253" s="56">
        <v>1</v>
      </c>
      <c r="E4253" s="56">
        <v>1</v>
      </c>
      <c r="F4253" s="56">
        <v>1</v>
      </c>
      <c r="G4253" s="56">
        <v>0</v>
      </c>
      <c r="H4253" s="56">
        <v>1</v>
      </c>
      <c r="I4253" s="56">
        <v>1</v>
      </c>
      <c r="J4253" s="56">
        <v>1</v>
      </c>
      <c r="K4253" s="56">
        <v>1</v>
      </c>
      <c r="L4253" s="56">
        <v>1</v>
      </c>
      <c r="M4253" s="56">
        <v>1</v>
      </c>
      <c r="N4253" s="56">
        <v>1</v>
      </c>
      <c r="O4253" s="56">
        <v>1</v>
      </c>
      <c r="P4253" s="68"/>
      <c r="Q4253" s="62"/>
    </row>
    <row r="4254" spans="1:17" ht="15.75" thickTop="1" x14ac:dyDescent="0.25">
      <c r="A4254" t="str">
        <f t="shared" si="66"/>
        <v>219305893</v>
      </c>
      <c r="B4254" s="74">
        <v>219305893</v>
      </c>
      <c r="C4254" s="65" t="s">
        <v>2140</v>
      </c>
      <c r="D4254" s="41">
        <v>3</v>
      </c>
      <c r="E4254" s="41">
        <v>3</v>
      </c>
      <c r="F4254" s="41">
        <v>3</v>
      </c>
      <c r="G4254" s="41">
        <v>3</v>
      </c>
      <c r="H4254" s="41">
        <v>3</v>
      </c>
      <c r="I4254" s="41">
        <v>3</v>
      </c>
      <c r="J4254" s="41">
        <v>3</v>
      </c>
      <c r="K4254" s="41">
        <v>3</v>
      </c>
      <c r="L4254" s="41">
        <v>3</v>
      </c>
      <c r="M4254" s="41">
        <v>3</v>
      </c>
      <c r="N4254" s="41">
        <v>3</v>
      </c>
      <c r="O4254" s="41">
        <v>3</v>
      </c>
      <c r="P4254" s="65">
        <f>SUM(D4254:O4254)</f>
        <v>36</v>
      </c>
      <c r="Q4254" s="67">
        <f>P4254/36</f>
        <v>1</v>
      </c>
    </row>
    <row r="4255" spans="1:17" x14ac:dyDescent="0.25">
      <c r="A4255" t="str">
        <f t="shared" si="66"/>
        <v>Enero - Junio</v>
      </c>
      <c r="B4255" s="72" t="s">
        <v>2341</v>
      </c>
      <c r="D4255" s="63">
        <v>1</v>
      </c>
      <c r="E4255" s="63">
        <v>1</v>
      </c>
      <c r="F4255" s="63">
        <v>1</v>
      </c>
      <c r="G4255" s="63">
        <v>1</v>
      </c>
      <c r="H4255" s="63">
        <v>1</v>
      </c>
      <c r="I4255" s="63">
        <v>1</v>
      </c>
      <c r="J4255" s="63">
        <v>1</v>
      </c>
      <c r="K4255" s="63">
        <v>1</v>
      </c>
      <c r="L4255" s="63">
        <v>1</v>
      </c>
      <c r="M4255" s="63">
        <v>1</v>
      </c>
      <c r="N4255" s="63">
        <v>1</v>
      </c>
      <c r="O4255" s="63">
        <v>1</v>
      </c>
      <c r="Q4255" s="61"/>
    </row>
    <row r="4256" spans="1:17" x14ac:dyDescent="0.25">
      <c r="A4256" t="str">
        <f t="shared" si="66"/>
        <v>Enero - Marzo</v>
      </c>
      <c r="B4256" s="72" t="s">
        <v>2301</v>
      </c>
      <c r="D4256" s="63">
        <v>1</v>
      </c>
      <c r="E4256" s="63">
        <v>1</v>
      </c>
      <c r="F4256" s="63">
        <v>1</v>
      </c>
      <c r="G4256" s="63">
        <v>1</v>
      </c>
      <c r="H4256" s="63">
        <v>1</v>
      </c>
      <c r="I4256" s="63">
        <v>1</v>
      </c>
      <c r="J4256" s="63">
        <v>1</v>
      </c>
      <c r="K4256" s="63">
        <v>1</v>
      </c>
      <c r="L4256" s="63">
        <v>1</v>
      </c>
      <c r="M4256" s="63">
        <v>1</v>
      </c>
      <c r="N4256" s="63">
        <v>1</v>
      </c>
      <c r="O4256" s="63">
        <v>1</v>
      </c>
      <c r="Q4256" s="61"/>
    </row>
    <row r="4257" spans="1:17" ht="15.75" thickBot="1" x14ac:dyDescent="0.3">
      <c r="A4257" t="str">
        <f t="shared" si="66"/>
        <v>Enero - Septiembre</v>
      </c>
      <c r="B4257" s="73" t="s">
        <v>2344</v>
      </c>
      <c r="C4257" s="68"/>
      <c r="D4257" s="56">
        <v>1</v>
      </c>
      <c r="E4257" s="56">
        <v>1</v>
      </c>
      <c r="F4257" s="56">
        <v>1</v>
      </c>
      <c r="G4257" s="56">
        <v>1</v>
      </c>
      <c r="H4257" s="56">
        <v>1</v>
      </c>
      <c r="I4257" s="56">
        <v>1</v>
      </c>
      <c r="J4257" s="56">
        <v>1</v>
      </c>
      <c r="K4257" s="56">
        <v>1</v>
      </c>
      <c r="L4257" s="56">
        <v>1</v>
      </c>
      <c r="M4257" s="56">
        <v>1</v>
      </c>
      <c r="N4257" s="56">
        <v>1</v>
      </c>
      <c r="O4257" s="56">
        <v>1</v>
      </c>
      <c r="P4257" s="68"/>
      <c r="Q4257" s="62"/>
    </row>
    <row r="4258" spans="1:17" ht="15.75" thickTop="1" x14ac:dyDescent="0.25">
      <c r="A4258" t="str">
        <f t="shared" si="66"/>
        <v>219315293</v>
      </c>
      <c r="B4258" s="74">
        <v>219315293</v>
      </c>
      <c r="C4258" s="65" t="s">
        <v>2142</v>
      </c>
      <c r="D4258" s="41">
        <v>3</v>
      </c>
      <c r="E4258" s="41">
        <v>3</v>
      </c>
      <c r="F4258" s="41">
        <v>3</v>
      </c>
      <c r="G4258" s="41">
        <v>3</v>
      </c>
      <c r="H4258" s="41">
        <v>3</v>
      </c>
      <c r="I4258" s="41">
        <v>2</v>
      </c>
      <c r="J4258" s="41">
        <v>3</v>
      </c>
      <c r="K4258" s="41">
        <v>3</v>
      </c>
      <c r="L4258" s="41">
        <v>3</v>
      </c>
      <c r="M4258" s="41">
        <v>3</v>
      </c>
      <c r="N4258" s="41">
        <v>3</v>
      </c>
      <c r="O4258" s="41">
        <v>3</v>
      </c>
      <c r="P4258" s="65">
        <f>SUM(D4258:O4258)</f>
        <v>35</v>
      </c>
      <c r="Q4258" s="67">
        <f>P4258/36</f>
        <v>0.97222222222222221</v>
      </c>
    </row>
    <row r="4259" spans="1:17" x14ac:dyDescent="0.25">
      <c r="A4259" t="str">
        <f t="shared" si="66"/>
        <v>Enero - Junio</v>
      </c>
      <c r="B4259" s="72" t="s">
        <v>2341</v>
      </c>
      <c r="D4259" s="63">
        <v>1</v>
      </c>
      <c r="E4259" s="63">
        <v>1</v>
      </c>
      <c r="F4259" s="63">
        <v>1</v>
      </c>
      <c r="G4259" s="63">
        <v>1</v>
      </c>
      <c r="H4259" s="63">
        <v>1</v>
      </c>
      <c r="I4259" s="63">
        <v>1</v>
      </c>
      <c r="J4259" s="63">
        <v>1</v>
      </c>
      <c r="K4259" s="63">
        <v>1</v>
      </c>
      <c r="L4259" s="63">
        <v>1</v>
      </c>
      <c r="M4259" s="63">
        <v>1</v>
      </c>
      <c r="N4259" s="63">
        <v>1</v>
      </c>
      <c r="O4259" s="63">
        <v>1</v>
      </c>
      <c r="Q4259" s="61"/>
    </row>
    <row r="4260" spans="1:17" x14ac:dyDescent="0.25">
      <c r="A4260" t="str">
        <f t="shared" si="66"/>
        <v>Enero - Marzo</v>
      </c>
      <c r="B4260" s="72" t="s">
        <v>2301</v>
      </c>
      <c r="D4260" s="63">
        <v>1</v>
      </c>
      <c r="E4260" s="63">
        <v>1</v>
      </c>
      <c r="F4260" s="63">
        <v>1</v>
      </c>
      <c r="G4260" s="63">
        <v>1</v>
      </c>
      <c r="H4260" s="63">
        <v>1</v>
      </c>
      <c r="I4260" s="63">
        <v>0</v>
      </c>
      <c r="J4260" s="63">
        <v>1</v>
      </c>
      <c r="K4260" s="63">
        <v>1</v>
      </c>
      <c r="L4260" s="63">
        <v>1</v>
      </c>
      <c r="M4260" s="63">
        <v>1</v>
      </c>
      <c r="N4260" s="63">
        <v>1</v>
      </c>
      <c r="O4260" s="63">
        <v>1</v>
      </c>
      <c r="Q4260" s="61"/>
    </row>
    <row r="4261" spans="1:17" ht="15.75" thickBot="1" x14ac:dyDescent="0.3">
      <c r="A4261" t="str">
        <f t="shared" si="66"/>
        <v>Enero - Septiembre</v>
      </c>
      <c r="B4261" s="73" t="s">
        <v>2344</v>
      </c>
      <c r="C4261" s="68"/>
      <c r="D4261" s="56">
        <v>1</v>
      </c>
      <c r="E4261" s="56">
        <v>1</v>
      </c>
      <c r="F4261" s="56">
        <v>1</v>
      </c>
      <c r="G4261" s="56">
        <v>1</v>
      </c>
      <c r="H4261" s="56">
        <v>1</v>
      </c>
      <c r="I4261" s="56">
        <v>1</v>
      </c>
      <c r="J4261" s="56">
        <v>1</v>
      </c>
      <c r="K4261" s="56">
        <v>1</v>
      </c>
      <c r="L4261" s="56">
        <v>1</v>
      </c>
      <c r="M4261" s="56">
        <v>1</v>
      </c>
      <c r="N4261" s="56">
        <v>1</v>
      </c>
      <c r="O4261" s="56">
        <v>1</v>
      </c>
      <c r="P4261" s="68"/>
      <c r="Q4261" s="62"/>
    </row>
    <row r="4262" spans="1:17" ht="15.75" thickTop="1" x14ac:dyDescent="0.25">
      <c r="A4262" t="str">
        <f t="shared" si="66"/>
        <v>219315693</v>
      </c>
      <c r="B4262" s="74">
        <v>219315693</v>
      </c>
      <c r="C4262" s="65" t="s">
        <v>2144</v>
      </c>
      <c r="D4262" s="41">
        <v>3</v>
      </c>
      <c r="E4262" s="41">
        <v>3</v>
      </c>
      <c r="F4262" s="41">
        <v>3</v>
      </c>
      <c r="G4262" s="41">
        <v>3</v>
      </c>
      <c r="H4262" s="41">
        <v>3</v>
      </c>
      <c r="I4262" s="41">
        <v>3</v>
      </c>
      <c r="J4262" s="41">
        <v>3</v>
      </c>
      <c r="K4262" s="41">
        <v>3</v>
      </c>
      <c r="L4262" s="41">
        <v>2</v>
      </c>
      <c r="M4262" s="41">
        <v>3</v>
      </c>
      <c r="N4262" s="41">
        <v>3</v>
      </c>
      <c r="O4262" s="41">
        <v>3</v>
      </c>
      <c r="P4262" s="65">
        <f>SUM(D4262:O4262)</f>
        <v>35</v>
      </c>
      <c r="Q4262" s="67">
        <f>P4262/36</f>
        <v>0.97222222222222221</v>
      </c>
    </row>
    <row r="4263" spans="1:17" x14ac:dyDescent="0.25">
      <c r="A4263" t="str">
        <f t="shared" si="66"/>
        <v>Enero - Junio</v>
      </c>
      <c r="B4263" s="72" t="s">
        <v>2341</v>
      </c>
      <c r="D4263" s="63">
        <v>1</v>
      </c>
      <c r="E4263" s="63">
        <v>1</v>
      </c>
      <c r="F4263" s="63">
        <v>1</v>
      </c>
      <c r="G4263" s="63">
        <v>1</v>
      </c>
      <c r="H4263" s="63">
        <v>1</v>
      </c>
      <c r="I4263" s="63">
        <v>1</v>
      </c>
      <c r="J4263" s="63">
        <v>1</v>
      </c>
      <c r="K4263" s="63">
        <v>1</v>
      </c>
      <c r="L4263" s="63">
        <v>1</v>
      </c>
      <c r="M4263" s="63">
        <v>1</v>
      </c>
      <c r="N4263" s="63">
        <v>1</v>
      </c>
      <c r="O4263" s="63">
        <v>1</v>
      </c>
      <c r="Q4263" s="61"/>
    </row>
    <row r="4264" spans="1:17" x14ac:dyDescent="0.25">
      <c r="A4264" t="str">
        <f t="shared" si="66"/>
        <v>Enero - Marzo</v>
      </c>
      <c r="B4264" s="72" t="s">
        <v>2301</v>
      </c>
      <c r="D4264" s="63">
        <v>1</v>
      </c>
      <c r="E4264" s="63">
        <v>1</v>
      </c>
      <c r="F4264" s="63">
        <v>1</v>
      </c>
      <c r="G4264" s="63">
        <v>1</v>
      </c>
      <c r="H4264" s="63">
        <v>1</v>
      </c>
      <c r="I4264" s="63">
        <v>1</v>
      </c>
      <c r="J4264" s="63">
        <v>1</v>
      </c>
      <c r="K4264" s="63">
        <v>1</v>
      </c>
      <c r="L4264" s="63">
        <v>0</v>
      </c>
      <c r="M4264" s="63">
        <v>1</v>
      </c>
      <c r="N4264" s="63">
        <v>1</v>
      </c>
      <c r="O4264" s="63">
        <v>1</v>
      </c>
      <c r="Q4264" s="61"/>
    </row>
    <row r="4265" spans="1:17" ht="15.75" thickBot="1" x14ac:dyDescent="0.3">
      <c r="A4265" t="str">
        <f t="shared" si="66"/>
        <v>Enero - Septiembre</v>
      </c>
      <c r="B4265" s="73" t="s">
        <v>2344</v>
      </c>
      <c r="C4265" s="68"/>
      <c r="D4265" s="56">
        <v>1</v>
      </c>
      <c r="E4265" s="56">
        <v>1</v>
      </c>
      <c r="F4265" s="56">
        <v>1</v>
      </c>
      <c r="G4265" s="56">
        <v>1</v>
      </c>
      <c r="H4265" s="56">
        <v>1</v>
      </c>
      <c r="I4265" s="56">
        <v>1</v>
      </c>
      <c r="J4265" s="56">
        <v>1</v>
      </c>
      <c r="K4265" s="56">
        <v>1</v>
      </c>
      <c r="L4265" s="56">
        <v>1</v>
      </c>
      <c r="M4265" s="56">
        <v>1</v>
      </c>
      <c r="N4265" s="56">
        <v>1</v>
      </c>
      <c r="O4265" s="56">
        <v>1</v>
      </c>
      <c r="P4265" s="68"/>
      <c r="Q4265" s="62"/>
    </row>
    <row r="4266" spans="1:17" ht="15.75" thickTop="1" x14ac:dyDescent="0.25">
      <c r="A4266" t="str">
        <f t="shared" si="66"/>
        <v>219319693</v>
      </c>
      <c r="B4266" s="74">
        <v>219319693</v>
      </c>
      <c r="C4266" s="65" t="s">
        <v>2146</v>
      </c>
      <c r="D4266" s="41">
        <v>3</v>
      </c>
      <c r="E4266" s="41">
        <v>3</v>
      </c>
      <c r="F4266" s="41">
        <v>3</v>
      </c>
      <c r="G4266" s="41">
        <v>3</v>
      </c>
      <c r="H4266" s="41">
        <v>3</v>
      </c>
      <c r="I4266" s="41">
        <v>3</v>
      </c>
      <c r="J4266" s="41">
        <v>3</v>
      </c>
      <c r="K4266" s="41">
        <v>3</v>
      </c>
      <c r="L4266" s="41">
        <v>1</v>
      </c>
      <c r="M4266" s="41">
        <v>3</v>
      </c>
      <c r="N4266" s="41">
        <v>3</v>
      </c>
      <c r="O4266" s="41">
        <v>3</v>
      </c>
      <c r="P4266" s="65">
        <f>SUM(D4266:O4266)</f>
        <v>34</v>
      </c>
      <c r="Q4266" s="67">
        <f>P4266/36</f>
        <v>0.94444444444444442</v>
      </c>
    </row>
    <row r="4267" spans="1:17" x14ac:dyDescent="0.25">
      <c r="A4267" t="str">
        <f t="shared" si="66"/>
        <v>Enero - Junio</v>
      </c>
      <c r="B4267" s="72" t="s">
        <v>2341</v>
      </c>
      <c r="D4267" s="63">
        <v>1</v>
      </c>
      <c r="E4267" s="63">
        <v>1</v>
      </c>
      <c r="F4267" s="63">
        <v>1</v>
      </c>
      <c r="G4267" s="63">
        <v>1</v>
      </c>
      <c r="H4267" s="63">
        <v>1</v>
      </c>
      <c r="I4267" s="63">
        <v>1</v>
      </c>
      <c r="J4267" s="63">
        <v>1</v>
      </c>
      <c r="K4267" s="63">
        <v>1</v>
      </c>
      <c r="L4267" s="63">
        <v>0</v>
      </c>
      <c r="M4267" s="63">
        <v>1</v>
      </c>
      <c r="N4267" s="63">
        <v>1</v>
      </c>
      <c r="O4267" s="63">
        <v>1</v>
      </c>
      <c r="Q4267" s="61"/>
    </row>
    <row r="4268" spans="1:17" x14ac:dyDescent="0.25">
      <c r="A4268" t="str">
        <f t="shared" si="66"/>
        <v>Enero - Marzo</v>
      </c>
      <c r="B4268" s="72" t="s">
        <v>2301</v>
      </c>
      <c r="D4268" s="63">
        <v>1</v>
      </c>
      <c r="E4268" s="63">
        <v>1</v>
      </c>
      <c r="F4268" s="63">
        <v>1</v>
      </c>
      <c r="G4268" s="63">
        <v>1</v>
      </c>
      <c r="H4268" s="63">
        <v>1</v>
      </c>
      <c r="I4268" s="63">
        <v>1</v>
      </c>
      <c r="J4268" s="63">
        <v>1</v>
      </c>
      <c r="K4268" s="63">
        <v>1</v>
      </c>
      <c r="L4268" s="63">
        <v>0</v>
      </c>
      <c r="M4268" s="63">
        <v>1</v>
      </c>
      <c r="N4268" s="63">
        <v>1</v>
      </c>
      <c r="O4268" s="63">
        <v>1</v>
      </c>
      <c r="Q4268" s="61"/>
    </row>
    <row r="4269" spans="1:17" ht="15.75" thickBot="1" x14ac:dyDescent="0.3">
      <c r="A4269" t="str">
        <f t="shared" si="66"/>
        <v>Enero - Septiembre</v>
      </c>
      <c r="B4269" s="73" t="s">
        <v>2344</v>
      </c>
      <c r="C4269" s="68"/>
      <c r="D4269" s="56">
        <v>1</v>
      </c>
      <c r="E4269" s="56">
        <v>1</v>
      </c>
      <c r="F4269" s="56">
        <v>1</v>
      </c>
      <c r="G4269" s="56">
        <v>1</v>
      </c>
      <c r="H4269" s="56">
        <v>1</v>
      </c>
      <c r="I4269" s="56">
        <v>1</v>
      </c>
      <c r="J4269" s="56">
        <v>1</v>
      </c>
      <c r="K4269" s="56">
        <v>1</v>
      </c>
      <c r="L4269" s="56">
        <v>1</v>
      </c>
      <c r="M4269" s="56">
        <v>1</v>
      </c>
      <c r="N4269" s="56">
        <v>1</v>
      </c>
      <c r="O4269" s="56">
        <v>1</v>
      </c>
      <c r="P4269" s="68"/>
      <c r="Q4269" s="62"/>
    </row>
    <row r="4270" spans="1:17" ht="15.75" thickTop="1" x14ac:dyDescent="0.25">
      <c r="A4270" t="str">
        <f t="shared" si="66"/>
        <v>219325293</v>
      </c>
      <c r="B4270" s="74">
        <v>219325293</v>
      </c>
      <c r="C4270" s="65" t="s">
        <v>2148</v>
      </c>
      <c r="D4270" s="41">
        <v>3</v>
      </c>
      <c r="E4270" s="41">
        <v>3</v>
      </c>
      <c r="F4270" s="41">
        <v>3</v>
      </c>
      <c r="G4270" s="41">
        <v>3</v>
      </c>
      <c r="H4270" s="41">
        <v>3</v>
      </c>
      <c r="I4270" s="41">
        <v>3</v>
      </c>
      <c r="J4270" s="41">
        <v>3</v>
      </c>
      <c r="K4270" s="41">
        <v>3</v>
      </c>
      <c r="L4270" s="41">
        <v>3</v>
      </c>
      <c r="M4270" s="41">
        <v>3</v>
      </c>
      <c r="N4270" s="41">
        <v>3</v>
      </c>
      <c r="O4270" s="41">
        <v>3</v>
      </c>
      <c r="P4270" s="65">
        <f>SUM(D4270:O4270)</f>
        <v>36</v>
      </c>
      <c r="Q4270" s="67">
        <f>P4270/36</f>
        <v>1</v>
      </c>
    </row>
    <row r="4271" spans="1:17" x14ac:dyDescent="0.25">
      <c r="A4271" t="str">
        <f t="shared" si="66"/>
        <v>Enero - Junio</v>
      </c>
      <c r="B4271" s="72" t="s">
        <v>2341</v>
      </c>
      <c r="D4271" s="63">
        <v>1</v>
      </c>
      <c r="E4271" s="63">
        <v>1</v>
      </c>
      <c r="F4271" s="63">
        <v>1</v>
      </c>
      <c r="G4271" s="63">
        <v>1</v>
      </c>
      <c r="H4271" s="63">
        <v>1</v>
      </c>
      <c r="I4271" s="63">
        <v>1</v>
      </c>
      <c r="J4271" s="63">
        <v>1</v>
      </c>
      <c r="K4271" s="63">
        <v>1</v>
      </c>
      <c r="L4271" s="63">
        <v>1</v>
      </c>
      <c r="M4271" s="63">
        <v>1</v>
      </c>
      <c r="N4271" s="63">
        <v>1</v>
      </c>
      <c r="O4271" s="63">
        <v>1</v>
      </c>
      <c r="Q4271" s="61"/>
    </row>
    <row r="4272" spans="1:17" x14ac:dyDescent="0.25">
      <c r="A4272" t="str">
        <f t="shared" si="66"/>
        <v>Enero - Marzo</v>
      </c>
      <c r="B4272" s="72" t="s">
        <v>2301</v>
      </c>
      <c r="D4272" s="63">
        <v>1</v>
      </c>
      <c r="E4272" s="63">
        <v>1</v>
      </c>
      <c r="F4272" s="63">
        <v>1</v>
      </c>
      <c r="G4272" s="63">
        <v>1</v>
      </c>
      <c r="H4272" s="63">
        <v>1</v>
      </c>
      <c r="I4272" s="63">
        <v>1</v>
      </c>
      <c r="J4272" s="63">
        <v>1</v>
      </c>
      <c r="K4272" s="63">
        <v>1</v>
      </c>
      <c r="L4272" s="63">
        <v>1</v>
      </c>
      <c r="M4272" s="63">
        <v>1</v>
      </c>
      <c r="N4272" s="63">
        <v>1</v>
      </c>
      <c r="O4272" s="63">
        <v>1</v>
      </c>
      <c r="Q4272" s="61"/>
    </row>
    <row r="4273" spans="1:17" ht="15.75" thickBot="1" x14ac:dyDescent="0.3">
      <c r="A4273" t="str">
        <f t="shared" si="66"/>
        <v>Enero - Septiembre</v>
      </c>
      <c r="B4273" s="73" t="s">
        <v>2344</v>
      </c>
      <c r="C4273" s="68"/>
      <c r="D4273" s="56">
        <v>1</v>
      </c>
      <c r="E4273" s="56">
        <v>1</v>
      </c>
      <c r="F4273" s="56">
        <v>1</v>
      </c>
      <c r="G4273" s="56">
        <v>1</v>
      </c>
      <c r="H4273" s="56">
        <v>1</v>
      </c>
      <c r="I4273" s="56">
        <v>1</v>
      </c>
      <c r="J4273" s="56">
        <v>1</v>
      </c>
      <c r="K4273" s="56">
        <v>1</v>
      </c>
      <c r="L4273" s="56">
        <v>1</v>
      </c>
      <c r="M4273" s="56">
        <v>1</v>
      </c>
      <c r="N4273" s="56">
        <v>1</v>
      </c>
      <c r="O4273" s="56">
        <v>1</v>
      </c>
      <c r="P4273" s="68"/>
      <c r="Q4273" s="62"/>
    </row>
    <row r="4274" spans="1:17" ht="15.75" thickTop="1" x14ac:dyDescent="0.25">
      <c r="A4274" t="str">
        <f t="shared" si="66"/>
        <v>219325793</v>
      </c>
      <c r="B4274" s="74">
        <v>219325793</v>
      </c>
      <c r="C4274" s="65" t="s">
        <v>2150</v>
      </c>
      <c r="D4274" s="41">
        <v>3</v>
      </c>
      <c r="E4274" s="41">
        <v>3</v>
      </c>
      <c r="F4274" s="41">
        <v>3</v>
      </c>
      <c r="G4274" s="41">
        <v>0</v>
      </c>
      <c r="H4274" s="41">
        <v>3</v>
      </c>
      <c r="I4274" s="41">
        <v>3</v>
      </c>
      <c r="J4274" s="41">
        <v>3</v>
      </c>
      <c r="K4274" s="41">
        <v>3</v>
      </c>
      <c r="L4274" s="41">
        <v>3</v>
      </c>
      <c r="M4274" s="41">
        <v>3</v>
      </c>
      <c r="N4274" s="41">
        <v>3</v>
      </c>
      <c r="O4274" s="41">
        <v>3</v>
      </c>
      <c r="P4274" s="65">
        <f>SUM(D4274:O4274)</f>
        <v>33</v>
      </c>
      <c r="Q4274" s="67">
        <f>P4274/36</f>
        <v>0.91666666666666663</v>
      </c>
    </row>
    <row r="4275" spans="1:17" x14ac:dyDescent="0.25">
      <c r="A4275" t="str">
        <f t="shared" si="66"/>
        <v>Enero - Junio</v>
      </c>
      <c r="B4275" s="72" t="s">
        <v>2341</v>
      </c>
      <c r="D4275" s="63">
        <v>1</v>
      </c>
      <c r="E4275" s="63">
        <v>1</v>
      </c>
      <c r="F4275" s="63">
        <v>1</v>
      </c>
      <c r="G4275" s="63">
        <v>0</v>
      </c>
      <c r="H4275" s="63">
        <v>1</v>
      </c>
      <c r="I4275" s="63">
        <v>1</v>
      </c>
      <c r="J4275" s="63">
        <v>1</v>
      </c>
      <c r="K4275" s="63">
        <v>1</v>
      </c>
      <c r="L4275" s="63">
        <v>1</v>
      </c>
      <c r="M4275" s="63">
        <v>1</v>
      </c>
      <c r="N4275" s="63">
        <v>1</v>
      </c>
      <c r="O4275" s="63">
        <v>1</v>
      </c>
      <c r="Q4275" s="61"/>
    </row>
    <row r="4276" spans="1:17" x14ac:dyDescent="0.25">
      <c r="A4276" t="str">
        <f t="shared" si="66"/>
        <v>Enero - Marzo</v>
      </c>
      <c r="B4276" s="72" t="s">
        <v>2301</v>
      </c>
      <c r="D4276" s="63">
        <v>1</v>
      </c>
      <c r="E4276" s="63">
        <v>1</v>
      </c>
      <c r="F4276" s="63">
        <v>1</v>
      </c>
      <c r="G4276" s="63">
        <v>0</v>
      </c>
      <c r="H4276" s="63">
        <v>1</v>
      </c>
      <c r="I4276" s="63">
        <v>1</v>
      </c>
      <c r="J4276" s="63">
        <v>1</v>
      </c>
      <c r="K4276" s="63">
        <v>1</v>
      </c>
      <c r="L4276" s="63">
        <v>1</v>
      </c>
      <c r="M4276" s="63">
        <v>1</v>
      </c>
      <c r="N4276" s="63">
        <v>1</v>
      </c>
      <c r="O4276" s="63">
        <v>1</v>
      </c>
      <c r="Q4276" s="61"/>
    </row>
    <row r="4277" spans="1:17" ht="15.75" thickBot="1" x14ac:dyDescent="0.3">
      <c r="A4277" t="str">
        <f t="shared" si="66"/>
        <v>Enero - Septiembre</v>
      </c>
      <c r="B4277" s="73" t="s">
        <v>2344</v>
      </c>
      <c r="C4277" s="68"/>
      <c r="D4277" s="56">
        <v>1</v>
      </c>
      <c r="E4277" s="56">
        <v>1</v>
      </c>
      <c r="F4277" s="56">
        <v>1</v>
      </c>
      <c r="G4277" s="56">
        <v>0</v>
      </c>
      <c r="H4277" s="56">
        <v>1</v>
      </c>
      <c r="I4277" s="56">
        <v>1</v>
      </c>
      <c r="J4277" s="56">
        <v>1</v>
      </c>
      <c r="K4277" s="56">
        <v>1</v>
      </c>
      <c r="L4277" s="56">
        <v>1</v>
      </c>
      <c r="M4277" s="56">
        <v>1</v>
      </c>
      <c r="N4277" s="56">
        <v>1</v>
      </c>
      <c r="O4277" s="56">
        <v>1</v>
      </c>
      <c r="P4277" s="68"/>
      <c r="Q4277" s="62"/>
    </row>
    <row r="4278" spans="1:17" ht="15.75" thickTop="1" x14ac:dyDescent="0.25">
      <c r="A4278" t="str">
        <f t="shared" si="66"/>
        <v>219352693</v>
      </c>
      <c r="B4278" s="74">
        <v>219352693</v>
      </c>
      <c r="C4278" s="65" t="s">
        <v>2152</v>
      </c>
      <c r="D4278" s="41">
        <v>3</v>
      </c>
      <c r="E4278" s="41">
        <v>3</v>
      </c>
      <c r="F4278" s="41">
        <v>3</v>
      </c>
      <c r="G4278" s="41">
        <v>3</v>
      </c>
      <c r="H4278" s="41">
        <v>0</v>
      </c>
      <c r="I4278" s="41">
        <v>3</v>
      </c>
      <c r="J4278" s="41">
        <v>1</v>
      </c>
      <c r="K4278" s="41">
        <v>3</v>
      </c>
      <c r="L4278" s="41">
        <v>3</v>
      </c>
      <c r="M4278" s="41">
        <v>3</v>
      </c>
      <c r="N4278" s="41">
        <v>3</v>
      </c>
      <c r="O4278" s="41">
        <v>3</v>
      </c>
      <c r="P4278" s="65">
        <f>SUM(D4278:O4278)</f>
        <v>31</v>
      </c>
      <c r="Q4278" s="67">
        <f>P4278/36</f>
        <v>0.86111111111111116</v>
      </c>
    </row>
    <row r="4279" spans="1:17" x14ac:dyDescent="0.25">
      <c r="A4279" t="str">
        <f t="shared" si="66"/>
        <v>Enero - Junio</v>
      </c>
      <c r="B4279" s="72" t="s">
        <v>2341</v>
      </c>
      <c r="D4279" s="63">
        <v>1</v>
      </c>
      <c r="E4279" s="63">
        <v>1</v>
      </c>
      <c r="F4279" s="63">
        <v>1</v>
      </c>
      <c r="G4279" s="63">
        <v>1</v>
      </c>
      <c r="H4279" s="63">
        <v>0</v>
      </c>
      <c r="I4279" s="63">
        <v>1</v>
      </c>
      <c r="J4279" s="63">
        <v>0</v>
      </c>
      <c r="K4279" s="63">
        <v>1</v>
      </c>
      <c r="L4279" s="63">
        <v>1</v>
      </c>
      <c r="M4279" s="63">
        <v>1</v>
      </c>
      <c r="N4279" s="63">
        <v>1</v>
      </c>
      <c r="O4279" s="63">
        <v>1</v>
      </c>
      <c r="Q4279" s="61"/>
    </row>
    <row r="4280" spans="1:17" x14ac:dyDescent="0.25">
      <c r="A4280" t="str">
        <f t="shared" si="66"/>
        <v>Enero - Marzo</v>
      </c>
      <c r="B4280" s="72" t="s">
        <v>2301</v>
      </c>
      <c r="D4280" s="63">
        <v>1</v>
      </c>
      <c r="E4280" s="63">
        <v>1</v>
      </c>
      <c r="F4280" s="63">
        <v>1</v>
      </c>
      <c r="G4280" s="63">
        <v>1</v>
      </c>
      <c r="H4280" s="63">
        <v>0</v>
      </c>
      <c r="I4280" s="63">
        <v>1</v>
      </c>
      <c r="J4280" s="63">
        <v>0</v>
      </c>
      <c r="K4280" s="63">
        <v>1</v>
      </c>
      <c r="L4280" s="63">
        <v>1</v>
      </c>
      <c r="M4280" s="63">
        <v>1</v>
      </c>
      <c r="N4280" s="63">
        <v>1</v>
      </c>
      <c r="O4280" s="63">
        <v>1</v>
      </c>
      <c r="Q4280" s="61"/>
    </row>
    <row r="4281" spans="1:17" ht="15.75" thickBot="1" x14ac:dyDescent="0.3">
      <c r="A4281" t="str">
        <f t="shared" si="66"/>
        <v>Enero - Septiembre</v>
      </c>
      <c r="B4281" s="73" t="s">
        <v>2344</v>
      </c>
      <c r="C4281" s="68"/>
      <c r="D4281" s="56">
        <v>1</v>
      </c>
      <c r="E4281" s="56">
        <v>1</v>
      </c>
      <c r="F4281" s="56">
        <v>1</v>
      </c>
      <c r="G4281" s="56">
        <v>1</v>
      </c>
      <c r="H4281" s="56">
        <v>0</v>
      </c>
      <c r="I4281" s="56">
        <v>1</v>
      </c>
      <c r="J4281" s="56">
        <v>1</v>
      </c>
      <c r="K4281" s="56">
        <v>1</v>
      </c>
      <c r="L4281" s="56">
        <v>1</v>
      </c>
      <c r="M4281" s="56">
        <v>1</v>
      </c>
      <c r="N4281" s="56">
        <v>1</v>
      </c>
      <c r="O4281" s="56">
        <v>1</v>
      </c>
      <c r="P4281" s="68"/>
      <c r="Q4281" s="62"/>
    </row>
    <row r="4282" spans="1:17" ht="15.75" thickTop="1" x14ac:dyDescent="0.25">
      <c r="A4282" t="str">
        <f t="shared" si="66"/>
        <v>219413894</v>
      </c>
      <c r="B4282" s="74">
        <v>219413894</v>
      </c>
      <c r="C4282" s="65" t="s">
        <v>2154</v>
      </c>
      <c r="D4282" s="41">
        <v>3</v>
      </c>
      <c r="E4282" s="41">
        <v>2</v>
      </c>
      <c r="F4282" s="41">
        <v>1</v>
      </c>
      <c r="G4282" s="41">
        <v>0</v>
      </c>
      <c r="H4282" s="41">
        <v>2</v>
      </c>
      <c r="I4282" s="41">
        <v>1</v>
      </c>
      <c r="J4282" s="41">
        <v>3</v>
      </c>
      <c r="K4282" s="41">
        <v>3</v>
      </c>
      <c r="L4282" s="41">
        <v>2</v>
      </c>
      <c r="M4282" s="41">
        <v>3</v>
      </c>
      <c r="N4282" s="41">
        <v>3</v>
      </c>
      <c r="O4282" s="41">
        <v>3</v>
      </c>
      <c r="P4282" s="65">
        <f>SUM(D4282:O4282)</f>
        <v>26</v>
      </c>
      <c r="Q4282" s="67">
        <f>P4282/36</f>
        <v>0.72222222222222221</v>
      </c>
    </row>
    <row r="4283" spans="1:17" x14ac:dyDescent="0.25">
      <c r="A4283" t="str">
        <f t="shared" si="66"/>
        <v>Enero - Junio</v>
      </c>
      <c r="B4283" s="72" t="s">
        <v>2341</v>
      </c>
      <c r="D4283" s="63">
        <v>1</v>
      </c>
      <c r="E4283" s="63">
        <v>1</v>
      </c>
      <c r="F4283" s="63">
        <v>0</v>
      </c>
      <c r="G4283" s="63">
        <v>0</v>
      </c>
      <c r="H4283" s="63">
        <v>1</v>
      </c>
      <c r="I4283" s="63">
        <v>0</v>
      </c>
      <c r="J4283" s="63">
        <v>1</v>
      </c>
      <c r="K4283" s="63">
        <v>1</v>
      </c>
      <c r="L4283" s="63">
        <v>1</v>
      </c>
      <c r="M4283" s="63">
        <v>1</v>
      </c>
      <c r="N4283" s="63">
        <v>1</v>
      </c>
      <c r="O4283" s="63">
        <v>1</v>
      </c>
      <c r="Q4283" s="61"/>
    </row>
    <row r="4284" spans="1:17" x14ac:dyDescent="0.25">
      <c r="A4284" t="str">
        <f t="shared" si="66"/>
        <v>Enero - Marzo</v>
      </c>
      <c r="B4284" s="72" t="s">
        <v>2301</v>
      </c>
      <c r="D4284" s="63">
        <v>1</v>
      </c>
      <c r="E4284" s="63">
        <v>0</v>
      </c>
      <c r="F4284" s="63">
        <v>1</v>
      </c>
      <c r="G4284" s="63">
        <v>0</v>
      </c>
      <c r="H4284" s="63">
        <v>0</v>
      </c>
      <c r="I4284" s="63">
        <v>1</v>
      </c>
      <c r="J4284" s="63">
        <v>1</v>
      </c>
      <c r="K4284" s="63">
        <v>1</v>
      </c>
      <c r="L4284" s="63">
        <v>0</v>
      </c>
      <c r="M4284" s="63">
        <v>1</v>
      </c>
      <c r="N4284" s="63">
        <v>1</v>
      </c>
      <c r="O4284" s="63">
        <v>1</v>
      </c>
      <c r="Q4284" s="61"/>
    </row>
    <row r="4285" spans="1:17" ht="15.75" thickBot="1" x14ac:dyDescent="0.3">
      <c r="A4285" t="str">
        <f t="shared" si="66"/>
        <v>Enero - Septiembre</v>
      </c>
      <c r="B4285" s="73" t="s">
        <v>2344</v>
      </c>
      <c r="C4285" s="68"/>
      <c r="D4285" s="56">
        <v>1</v>
      </c>
      <c r="E4285" s="56">
        <v>1</v>
      </c>
      <c r="F4285" s="56">
        <v>0</v>
      </c>
      <c r="G4285" s="56">
        <v>0</v>
      </c>
      <c r="H4285" s="56">
        <v>1</v>
      </c>
      <c r="I4285" s="56">
        <v>0</v>
      </c>
      <c r="J4285" s="56">
        <v>1</v>
      </c>
      <c r="K4285" s="56">
        <v>1</v>
      </c>
      <c r="L4285" s="56">
        <v>1</v>
      </c>
      <c r="M4285" s="56">
        <v>1</v>
      </c>
      <c r="N4285" s="56">
        <v>1</v>
      </c>
      <c r="O4285" s="56">
        <v>1</v>
      </c>
      <c r="P4285" s="68"/>
      <c r="Q4285" s="62"/>
    </row>
    <row r="4286" spans="1:17" ht="15.75" thickTop="1" x14ac:dyDescent="0.25">
      <c r="A4286" t="str">
        <f t="shared" si="66"/>
        <v>219415494</v>
      </c>
      <c r="B4286" s="74">
        <v>219415494</v>
      </c>
      <c r="C4286" s="65" t="s">
        <v>2156</v>
      </c>
      <c r="D4286" s="41">
        <v>3</v>
      </c>
      <c r="E4286" s="41">
        <v>3</v>
      </c>
      <c r="F4286" s="41">
        <v>3</v>
      </c>
      <c r="G4286" s="41">
        <v>3</v>
      </c>
      <c r="H4286" s="41">
        <v>2</v>
      </c>
      <c r="I4286" s="41">
        <v>2</v>
      </c>
      <c r="J4286" s="41">
        <v>3</v>
      </c>
      <c r="K4286" s="41">
        <v>3</v>
      </c>
      <c r="L4286" s="41">
        <v>2</v>
      </c>
      <c r="M4286" s="41">
        <v>3</v>
      </c>
      <c r="N4286" s="41">
        <v>3</v>
      </c>
      <c r="O4286" s="41">
        <v>3</v>
      </c>
      <c r="P4286" s="65">
        <f>SUM(D4286:O4286)</f>
        <v>33</v>
      </c>
      <c r="Q4286" s="67">
        <f>P4286/36</f>
        <v>0.91666666666666663</v>
      </c>
    </row>
    <row r="4287" spans="1:17" x14ac:dyDescent="0.25">
      <c r="A4287" t="str">
        <f t="shared" si="66"/>
        <v>Enero - Junio</v>
      </c>
      <c r="B4287" s="72" t="s">
        <v>2341</v>
      </c>
      <c r="D4287" s="63">
        <v>1</v>
      </c>
      <c r="E4287" s="63">
        <v>1</v>
      </c>
      <c r="F4287" s="63">
        <v>1</v>
      </c>
      <c r="G4287" s="63">
        <v>1</v>
      </c>
      <c r="H4287" s="63">
        <v>1</v>
      </c>
      <c r="I4287" s="63">
        <v>1</v>
      </c>
      <c r="J4287" s="63">
        <v>1</v>
      </c>
      <c r="K4287" s="63">
        <v>1</v>
      </c>
      <c r="L4287" s="63">
        <v>0</v>
      </c>
      <c r="M4287" s="63">
        <v>1</v>
      </c>
      <c r="N4287" s="63">
        <v>1</v>
      </c>
      <c r="O4287" s="63">
        <v>1</v>
      </c>
      <c r="Q4287" s="61"/>
    </row>
    <row r="4288" spans="1:17" x14ac:dyDescent="0.25">
      <c r="A4288" t="str">
        <f t="shared" si="66"/>
        <v>Enero - Marzo</v>
      </c>
      <c r="B4288" s="72" t="s">
        <v>2301</v>
      </c>
      <c r="D4288" s="63">
        <v>1</v>
      </c>
      <c r="E4288" s="63">
        <v>1</v>
      </c>
      <c r="F4288" s="63">
        <v>1</v>
      </c>
      <c r="G4288" s="63">
        <v>1</v>
      </c>
      <c r="H4288" s="63">
        <v>0</v>
      </c>
      <c r="I4288" s="63">
        <v>0</v>
      </c>
      <c r="J4288" s="63">
        <v>1</v>
      </c>
      <c r="K4288" s="63">
        <v>1</v>
      </c>
      <c r="L4288" s="63">
        <v>1</v>
      </c>
      <c r="M4288" s="63">
        <v>1</v>
      </c>
      <c r="N4288" s="63">
        <v>1</v>
      </c>
      <c r="O4288" s="63">
        <v>1</v>
      </c>
      <c r="Q4288" s="61"/>
    </row>
    <row r="4289" spans="1:17" ht="15.75" thickBot="1" x14ac:dyDescent="0.3">
      <c r="A4289" t="str">
        <f t="shared" si="66"/>
        <v>Enero - Septiembre</v>
      </c>
      <c r="B4289" s="73" t="s">
        <v>2344</v>
      </c>
      <c r="C4289" s="68"/>
      <c r="D4289" s="56">
        <v>1</v>
      </c>
      <c r="E4289" s="56">
        <v>1</v>
      </c>
      <c r="F4289" s="56">
        <v>1</v>
      </c>
      <c r="G4289" s="56">
        <v>1</v>
      </c>
      <c r="H4289" s="56">
        <v>1</v>
      </c>
      <c r="I4289" s="56">
        <v>1</v>
      </c>
      <c r="J4289" s="56">
        <v>1</v>
      </c>
      <c r="K4289" s="56">
        <v>1</v>
      </c>
      <c r="L4289" s="56">
        <v>1</v>
      </c>
      <c r="M4289" s="56">
        <v>1</v>
      </c>
      <c r="N4289" s="56">
        <v>1</v>
      </c>
      <c r="O4289" s="56">
        <v>1</v>
      </c>
      <c r="P4289" s="68"/>
      <c r="Q4289" s="62"/>
    </row>
    <row r="4290" spans="1:17" ht="15.75" thickTop="1" x14ac:dyDescent="0.25">
      <c r="A4290" t="str">
        <f t="shared" si="66"/>
        <v>219418094</v>
      </c>
      <c r="B4290" s="74">
        <v>219418094</v>
      </c>
      <c r="C4290" s="65" t="s">
        <v>2158</v>
      </c>
      <c r="D4290" s="41">
        <v>3</v>
      </c>
      <c r="E4290" s="41">
        <v>3</v>
      </c>
      <c r="F4290" s="41">
        <v>3</v>
      </c>
      <c r="G4290" s="41">
        <v>3</v>
      </c>
      <c r="H4290" s="41">
        <v>3</v>
      </c>
      <c r="I4290" s="41">
        <v>2</v>
      </c>
      <c r="J4290" s="41">
        <v>3</v>
      </c>
      <c r="K4290" s="41">
        <v>3</v>
      </c>
      <c r="L4290" s="41">
        <v>3</v>
      </c>
      <c r="M4290" s="41">
        <v>3</v>
      </c>
      <c r="N4290" s="41">
        <v>3</v>
      </c>
      <c r="O4290" s="41">
        <v>3</v>
      </c>
      <c r="P4290" s="65">
        <f>SUM(D4290:O4290)</f>
        <v>35</v>
      </c>
      <c r="Q4290" s="67">
        <f>P4290/36</f>
        <v>0.97222222222222221</v>
      </c>
    </row>
    <row r="4291" spans="1:17" x14ac:dyDescent="0.25">
      <c r="A4291" t="str">
        <f t="shared" ref="A4291:A4354" si="67">TEXT(B4291,0)</f>
        <v>Enero - Junio</v>
      </c>
      <c r="B4291" s="72" t="s">
        <v>2341</v>
      </c>
      <c r="D4291" s="63">
        <v>1</v>
      </c>
      <c r="E4291" s="63">
        <v>1</v>
      </c>
      <c r="F4291" s="63">
        <v>1</v>
      </c>
      <c r="G4291" s="63">
        <v>1</v>
      </c>
      <c r="H4291" s="63">
        <v>1</v>
      </c>
      <c r="I4291" s="63">
        <v>1</v>
      </c>
      <c r="J4291" s="63">
        <v>1</v>
      </c>
      <c r="K4291" s="63">
        <v>1</v>
      </c>
      <c r="L4291" s="63">
        <v>1</v>
      </c>
      <c r="M4291" s="63">
        <v>1</v>
      </c>
      <c r="N4291" s="63">
        <v>1</v>
      </c>
      <c r="O4291" s="63">
        <v>1</v>
      </c>
      <c r="Q4291" s="61"/>
    </row>
    <row r="4292" spans="1:17" x14ac:dyDescent="0.25">
      <c r="A4292" t="str">
        <f t="shared" si="67"/>
        <v>Enero - Marzo</v>
      </c>
      <c r="B4292" s="72" t="s">
        <v>2301</v>
      </c>
      <c r="D4292" s="63">
        <v>1</v>
      </c>
      <c r="E4292" s="63">
        <v>1</v>
      </c>
      <c r="F4292" s="63">
        <v>1</v>
      </c>
      <c r="G4292" s="63">
        <v>1</v>
      </c>
      <c r="H4292" s="63">
        <v>1</v>
      </c>
      <c r="I4292" s="63">
        <v>0</v>
      </c>
      <c r="J4292" s="63">
        <v>1</v>
      </c>
      <c r="K4292" s="63">
        <v>1</v>
      </c>
      <c r="L4292" s="63">
        <v>1</v>
      </c>
      <c r="M4292" s="63">
        <v>1</v>
      </c>
      <c r="N4292" s="63">
        <v>1</v>
      </c>
      <c r="O4292" s="63">
        <v>1</v>
      </c>
      <c r="Q4292" s="61"/>
    </row>
    <row r="4293" spans="1:17" ht="15.75" thickBot="1" x14ac:dyDescent="0.3">
      <c r="A4293" t="str">
        <f t="shared" si="67"/>
        <v>Enero - Septiembre</v>
      </c>
      <c r="B4293" s="73" t="s">
        <v>2344</v>
      </c>
      <c r="C4293" s="68"/>
      <c r="D4293" s="56">
        <v>1</v>
      </c>
      <c r="E4293" s="56">
        <v>1</v>
      </c>
      <c r="F4293" s="56">
        <v>1</v>
      </c>
      <c r="G4293" s="56">
        <v>1</v>
      </c>
      <c r="H4293" s="56">
        <v>1</v>
      </c>
      <c r="I4293" s="56">
        <v>1</v>
      </c>
      <c r="J4293" s="56">
        <v>1</v>
      </c>
      <c r="K4293" s="56">
        <v>1</v>
      </c>
      <c r="L4293" s="56">
        <v>1</v>
      </c>
      <c r="M4293" s="56">
        <v>1</v>
      </c>
      <c r="N4293" s="56">
        <v>1</v>
      </c>
      <c r="O4293" s="56">
        <v>1</v>
      </c>
      <c r="P4293" s="68"/>
      <c r="Q4293" s="62"/>
    </row>
    <row r="4294" spans="1:17" ht="15.75" thickTop="1" x14ac:dyDescent="0.25">
      <c r="A4294" t="str">
        <f t="shared" si="67"/>
        <v>219425394</v>
      </c>
      <c r="B4294" s="74">
        <v>219425394</v>
      </c>
      <c r="C4294" s="65" t="s">
        <v>2160</v>
      </c>
      <c r="D4294" s="41">
        <v>3</v>
      </c>
      <c r="E4294" s="41">
        <v>2</v>
      </c>
      <c r="F4294" s="41">
        <v>0</v>
      </c>
      <c r="G4294" s="41">
        <v>3</v>
      </c>
      <c r="H4294" s="41">
        <v>2</v>
      </c>
      <c r="I4294" s="41">
        <v>3</v>
      </c>
      <c r="J4294" s="41">
        <v>2</v>
      </c>
      <c r="K4294" s="41">
        <v>2</v>
      </c>
      <c r="L4294" s="41">
        <v>1</v>
      </c>
      <c r="M4294" s="41">
        <v>3</v>
      </c>
      <c r="N4294" s="41">
        <v>3</v>
      </c>
      <c r="O4294" s="41">
        <v>0</v>
      </c>
      <c r="P4294" s="65">
        <f>SUM(D4294:O4294)</f>
        <v>24</v>
      </c>
      <c r="Q4294" s="67">
        <f>P4294/36</f>
        <v>0.66666666666666663</v>
      </c>
    </row>
    <row r="4295" spans="1:17" x14ac:dyDescent="0.25">
      <c r="A4295" t="str">
        <f t="shared" si="67"/>
        <v>Enero - Junio</v>
      </c>
      <c r="B4295" s="72" t="s">
        <v>2341</v>
      </c>
      <c r="D4295" s="63">
        <v>1</v>
      </c>
      <c r="E4295" s="63">
        <v>1</v>
      </c>
      <c r="F4295" s="63">
        <v>0</v>
      </c>
      <c r="G4295" s="63">
        <v>1</v>
      </c>
      <c r="H4295" s="63">
        <v>1</v>
      </c>
      <c r="I4295" s="63">
        <v>1</v>
      </c>
      <c r="J4295" s="63">
        <v>1</v>
      </c>
      <c r="K4295" s="63">
        <v>0</v>
      </c>
      <c r="L4295" s="63">
        <v>0</v>
      </c>
      <c r="M4295" s="63">
        <v>1</v>
      </c>
      <c r="N4295" s="63">
        <v>1</v>
      </c>
      <c r="O4295" s="63">
        <v>0</v>
      </c>
      <c r="Q4295" s="61"/>
    </row>
    <row r="4296" spans="1:17" x14ac:dyDescent="0.25">
      <c r="A4296" t="str">
        <f t="shared" si="67"/>
        <v>Enero - Marzo</v>
      </c>
      <c r="B4296" s="72" t="s">
        <v>2301</v>
      </c>
      <c r="D4296" s="63">
        <v>1</v>
      </c>
      <c r="E4296" s="63">
        <v>0</v>
      </c>
      <c r="F4296" s="63">
        <v>0</v>
      </c>
      <c r="G4296" s="63">
        <v>1</v>
      </c>
      <c r="H4296" s="63">
        <v>0</v>
      </c>
      <c r="I4296" s="63">
        <v>1</v>
      </c>
      <c r="J4296" s="63">
        <v>0</v>
      </c>
      <c r="K4296" s="63">
        <v>1</v>
      </c>
      <c r="L4296" s="63">
        <v>1</v>
      </c>
      <c r="M4296" s="63">
        <v>1</v>
      </c>
      <c r="N4296" s="63">
        <v>1</v>
      </c>
      <c r="O4296" s="63">
        <v>0</v>
      </c>
      <c r="Q4296" s="61"/>
    </row>
    <row r="4297" spans="1:17" ht="15.75" thickBot="1" x14ac:dyDescent="0.3">
      <c r="A4297" t="str">
        <f t="shared" si="67"/>
        <v>Enero - Septiembre</v>
      </c>
      <c r="B4297" s="73" t="s">
        <v>2344</v>
      </c>
      <c r="C4297" s="68"/>
      <c r="D4297" s="56">
        <v>1</v>
      </c>
      <c r="E4297" s="56">
        <v>1</v>
      </c>
      <c r="F4297" s="56">
        <v>0</v>
      </c>
      <c r="G4297" s="56">
        <v>1</v>
      </c>
      <c r="H4297" s="56">
        <v>1</v>
      </c>
      <c r="I4297" s="56">
        <v>1</v>
      </c>
      <c r="J4297" s="56">
        <v>1</v>
      </c>
      <c r="K4297" s="56">
        <v>1</v>
      </c>
      <c r="L4297" s="56">
        <v>0</v>
      </c>
      <c r="M4297" s="56">
        <v>1</v>
      </c>
      <c r="N4297" s="56">
        <v>1</v>
      </c>
      <c r="O4297" s="56">
        <v>0</v>
      </c>
      <c r="P4297" s="68"/>
      <c r="Q4297" s="62"/>
    </row>
    <row r="4298" spans="1:17" ht="15.75" thickTop="1" x14ac:dyDescent="0.25">
      <c r="A4298" t="str">
        <f t="shared" si="67"/>
        <v>219425594</v>
      </c>
      <c r="B4298" s="74">
        <v>219425594</v>
      </c>
      <c r="C4298" s="65" t="s">
        <v>2162</v>
      </c>
      <c r="D4298" s="41">
        <v>3</v>
      </c>
      <c r="E4298" s="41">
        <v>3</v>
      </c>
      <c r="F4298" s="41">
        <v>3</v>
      </c>
      <c r="G4298" s="41">
        <v>3</v>
      </c>
      <c r="H4298" s="41">
        <v>2</v>
      </c>
      <c r="I4298" s="41">
        <v>3</v>
      </c>
      <c r="J4298" s="41">
        <v>3</v>
      </c>
      <c r="K4298" s="41">
        <v>3</v>
      </c>
      <c r="L4298" s="41">
        <v>3</v>
      </c>
      <c r="M4298" s="41">
        <v>3</v>
      </c>
      <c r="N4298" s="41">
        <v>3</v>
      </c>
      <c r="O4298" s="41">
        <v>3</v>
      </c>
      <c r="P4298" s="65">
        <f>SUM(D4298:O4298)</f>
        <v>35</v>
      </c>
      <c r="Q4298" s="67">
        <f>P4298/36</f>
        <v>0.97222222222222221</v>
      </c>
    </row>
    <row r="4299" spans="1:17" x14ac:dyDescent="0.25">
      <c r="A4299" t="str">
        <f t="shared" si="67"/>
        <v>Enero - Junio</v>
      </c>
      <c r="B4299" s="72" t="s">
        <v>2341</v>
      </c>
      <c r="D4299" s="63">
        <v>1</v>
      </c>
      <c r="E4299" s="63">
        <v>1</v>
      </c>
      <c r="F4299" s="63">
        <v>1</v>
      </c>
      <c r="G4299" s="63">
        <v>1</v>
      </c>
      <c r="H4299" s="63">
        <v>1</v>
      </c>
      <c r="I4299" s="63">
        <v>1</v>
      </c>
      <c r="J4299" s="63">
        <v>1</v>
      </c>
      <c r="K4299" s="63">
        <v>1</v>
      </c>
      <c r="L4299" s="63">
        <v>1</v>
      </c>
      <c r="M4299" s="63">
        <v>1</v>
      </c>
      <c r="N4299" s="63">
        <v>1</v>
      </c>
      <c r="O4299" s="63">
        <v>1</v>
      </c>
      <c r="Q4299" s="61"/>
    </row>
    <row r="4300" spans="1:17" x14ac:dyDescent="0.25">
      <c r="A4300" t="str">
        <f t="shared" si="67"/>
        <v>Enero - Marzo</v>
      </c>
      <c r="B4300" s="72" t="s">
        <v>2301</v>
      </c>
      <c r="D4300" s="63">
        <v>1</v>
      </c>
      <c r="E4300" s="63">
        <v>1</v>
      </c>
      <c r="F4300" s="63">
        <v>1</v>
      </c>
      <c r="G4300" s="63">
        <v>1</v>
      </c>
      <c r="H4300" s="63">
        <v>0</v>
      </c>
      <c r="I4300" s="63">
        <v>1</v>
      </c>
      <c r="J4300" s="63">
        <v>1</v>
      </c>
      <c r="K4300" s="63">
        <v>1</v>
      </c>
      <c r="L4300" s="63">
        <v>1</v>
      </c>
      <c r="M4300" s="63">
        <v>1</v>
      </c>
      <c r="N4300" s="63">
        <v>1</v>
      </c>
      <c r="O4300" s="63">
        <v>1</v>
      </c>
      <c r="Q4300" s="61"/>
    </row>
    <row r="4301" spans="1:17" ht="15.75" thickBot="1" x14ac:dyDescent="0.3">
      <c r="A4301" t="str">
        <f t="shared" si="67"/>
        <v>Enero - Septiembre</v>
      </c>
      <c r="B4301" s="73" t="s">
        <v>2344</v>
      </c>
      <c r="C4301" s="68"/>
      <c r="D4301" s="56">
        <v>1</v>
      </c>
      <c r="E4301" s="56">
        <v>1</v>
      </c>
      <c r="F4301" s="56">
        <v>1</v>
      </c>
      <c r="G4301" s="56">
        <v>1</v>
      </c>
      <c r="H4301" s="56">
        <v>1</v>
      </c>
      <c r="I4301" s="56">
        <v>1</v>
      </c>
      <c r="J4301" s="56">
        <v>1</v>
      </c>
      <c r="K4301" s="56">
        <v>1</v>
      </c>
      <c r="L4301" s="56">
        <v>1</v>
      </c>
      <c r="M4301" s="56">
        <v>1</v>
      </c>
      <c r="N4301" s="56">
        <v>1</v>
      </c>
      <c r="O4301" s="56">
        <v>1</v>
      </c>
      <c r="P4301" s="68"/>
      <c r="Q4301" s="62"/>
    </row>
    <row r="4302" spans="1:17" ht="15.75" thickTop="1" x14ac:dyDescent="0.25">
      <c r="A4302" t="str">
        <f t="shared" si="67"/>
        <v>219452694</v>
      </c>
      <c r="B4302" s="74">
        <v>219452694</v>
      </c>
      <c r="C4302" s="65" t="s">
        <v>2164</v>
      </c>
      <c r="D4302" s="41">
        <v>3</v>
      </c>
      <c r="E4302" s="41">
        <v>3</v>
      </c>
      <c r="F4302" s="41">
        <v>3</v>
      </c>
      <c r="G4302" s="41">
        <v>1</v>
      </c>
      <c r="H4302" s="41">
        <v>3</v>
      </c>
      <c r="I4302" s="41">
        <v>3</v>
      </c>
      <c r="J4302" s="41">
        <v>3</v>
      </c>
      <c r="K4302" s="41">
        <v>3</v>
      </c>
      <c r="L4302" s="41">
        <v>3</v>
      </c>
      <c r="M4302" s="41">
        <v>3</v>
      </c>
      <c r="N4302" s="41">
        <v>3</v>
      </c>
      <c r="O4302" s="41">
        <v>3</v>
      </c>
      <c r="P4302" s="65">
        <f>SUM(D4302:O4302)</f>
        <v>34</v>
      </c>
      <c r="Q4302" s="67">
        <f>P4302/36</f>
        <v>0.94444444444444442</v>
      </c>
    </row>
    <row r="4303" spans="1:17" x14ac:dyDescent="0.25">
      <c r="A4303" t="str">
        <f t="shared" si="67"/>
        <v>Enero - Junio</v>
      </c>
      <c r="B4303" s="72" t="s">
        <v>2341</v>
      </c>
      <c r="D4303" s="63">
        <v>1</v>
      </c>
      <c r="E4303" s="63">
        <v>1</v>
      </c>
      <c r="F4303" s="63">
        <v>1</v>
      </c>
      <c r="G4303" s="63">
        <v>0</v>
      </c>
      <c r="H4303" s="63">
        <v>1</v>
      </c>
      <c r="I4303" s="63">
        <v>1</v>
      </c>
      <c r="J4303" s="63">
        <v>1</v>
      </c>
      <c r="K4303" s="63">
        <v>1</v>
      </c>
      <c r="L4303" s="63">
        <v>1</v>
      </c>
      <c r="M4303" s="63">
        <v>1</v>
      </c>
      <c r="N4303" s="63">
        <v>1</v>
      </c>
      <c r="O4303" s="63">
        <v>1</v>
      </c>
      <c r="Q4303" s="61"/>
    </row>
    <row r="4304" spans="1:17" x14ac:dyDescent="0.25">
      <c r="A4304" t="str">
        <f t="shared" si="67"/>
        <v>Enero - Marzo</v>
      </c>
      <c r="B4304" s="72" t="s">
        <v>2301</v>
      </c>
      <c r="D4304" s="63">
        <v>1</v>
      </c>
      <c r="E4304" s="63">
        <v>1</v>
      </c>
      <c r="F4304" s="63">
        <v>1</v>
      </c>
      <c r="G4304" s="63">
        <v>0</v>
      </c>
      <c r="H4304" s="63">
        <v>1</v>
      </c>
      <c r="I4304" s="63">
        <v>1</v>
      </c>
      <c r="J4304" s="63">
        <v>1</v>
      </c>
      <c r="K4304" s="63">
        <v>1</v>
      </c>
      <c r="L4304" s="63">
        <v>1</v>
      </c>
      <c r="M4304" s="63">
        <v>1</v>
      </c>
      <c r="N4304" s="63">
        <v>1</v>
      </c>
      <c r="O4304" s="63">
        <v>1</v>
      </c>
      <c r="Q4304" s="61"/>
    </row>
    <row r="4305" spans="1:17" ht="15.75" thickBot="1" x14ac:dyDescent="0.3">
      <c r="A4305" t="str">
        <f t="shared" si="67"/>
        <v>Enero - Septiembre</v>
      </c>
      <c r="B4305" s="73" t="s">
        <v>2344</v>
      </c>
      <c r="C4305" s="68"/>
      <c r="D4305" s="56">
        <v>1</v>
      </c>
      <c r="E4305" s="56">
        <v>1</v>
      </c>
      <c r="F4305" s="56">
        <v>1</v>
      </c>
      <c r="G4305" s="56">
        <v>1</v>
      </c>
      <c r="H4305" s="56">
        <v>1</v>
      </c>
      <c r="I4305" s="56">
        <v>1</v>
      </c>
      <c r="J4305" s="56">
        <v>1</v>
      </c>
      <c r="K4305" s="56">
        <v>1</v>
      </c>
      <c r="L4305" s="56">
        <v>1</v>
      </c>
      <c r="M4305" s="56">
        <v>1</v>
      </c>
      <c r="N4305" s="56">
        <v>1</v>
      </c>
      <c r="O4305" s="56">
        <v>1</v>
      </c>
      <c r="P4305" s="68"/>
      <c r="Q4305" s="62"/>
    </row>
    <row r="4306" spans="1:17" ht="15.75" thickTop="1" x14ac:dyDescent="0.25">
      <c r="A4306" t="str">
        <f t="shared" si="67"/>
        <v>219463594</v>
      </c>
      <c r="B4306" s="74">
        <v>219463594</v>
      </c>
      <c r="C4306" s="65" t="s">
        <v>2166</v>
      </c>
      <c r="D4306" s="41">
        <v>3</v>
      </c>
      <c r="E4306" s="41">
        <v>3</v>
      </c>
      <c r="F4306" s="41">
        <v>3</v>
      </c>
      <c r="G4306" s="41">
        <v>3</v>
      </c>
      <c r="H4306" s="41">
        <v>2</v>
      </c>
      <c r="I4306" s="41">
        <v>3</v>
      </c>
      <c r="J4306" s="41">
        <v>3</v>
      </c>
      <c r="K4306" s="41">
        <v>3</v>
      </c>
      <c r="L4306" s="41">
        <v>3</v>
      </c>
      <c r="M4306" s="41">
        <v>3</v>
      </c>
      <c r="N4306" s="41">
        <v>3</v>
      </c>
      <c r="O4306" s="41">
        <v>3</v>
      </c>
      <c r="P4306" s="65">
        <f>SUM(D4306:O4306)</f>
        <v>35</v>
      </c>
      <c r="Q4306" s="67">
        <f>P4306/36</f>
        <v>0.97222222222222221</v>
      </c>
    </row>
    <row r="4307" spans="1:17" x14ac:dyDescent="0.25">
      <c r="A4307" t="str">
        <f t="shared" si="67"/>
        <v>Enero - Junio</v>
      </c>
      <c r="B4307" s="72" t="s">
        <v>2341</v>
      </c>
      <c r="D4307" s="63">
        <v>1</v>
      </c>
      <c r="E4307" s="63">
        <v>1</v>
      </c>
      <c r="F4307" s="63">
        <v>1</v>
      </c>
      <c r="G4307" s="63">
        <v>1</v>
      </c>
      <c r="H4307" s="63">
        <v>1</v>
      </c>
      <c r="I4307" s="63">
        <v>1</v>
      </c>
      <c r="J4307" s="63">
        <v>1</v>
      </c>
      <c r="K4307" s="63">
        <v>1</v>
      </c>
      <c r="L4307" s="63">
        <v>1</v>
      </c>
      <c r="M4307" s="63">
        <v>1</v>
      </c>
      <c r="N4307" s="63">
        <v>1</v>
      </c>
      <c r="O4307" s="63">
        <v>1</v>
      </c>
      <c r="Q4307" s="61"/>
    </row>
    <row r="4308" spans="1:17" x14ac:dyDescent="0.25">
      <c r="A4308" t="str">
        <f t="shared" si="67"/>
        <v>Enero - Marzo</v>
      </c>
      <c r="B4308" s="72" t="s">
        <v>2301</v>
      </c>
      <c r="D4308" s="63">
        <v>1</v>
      </c>
      <c r="E4308" s="63">
        <v>1</v>
      </c>
      <c r="F4308" s="63">
        <v>1</v>
      </c>
      <c r="G4308" s="63">
        <v>1</v>
      </c>
      <c r="H4308" s="63">
        <v>0</v>
      </c>
      <c r="I4308" s="63">
        <v>1</v>
      </c>
      <c r="J4308" s="63">
        <v>1</v>
      </c>
      <c r="K4308" s="63">
        <v>1</v>
      </c>
      <c r="L4308" s="63">
        <v>1</v>
      </c>
      <c r="M4308" s="63">
        <v>1</v>
      </c>
      <c r="N4308" s="63">
        <v>1</v>
      </c>
      <c r="O4308" s="63">
        <v>1</v>
      </c>
      <c r="Q4308" s="61"/>
    </row>
    <row r="4309" spans="1:17" ht="15.75" thickBot="1" x14ac:dyDescent="0.3">
      <c r="A4309" t="str">
        <f t="shared" si="67"/>
        <v>Enero - Septiembre</v>
      </c>
      <c r="B4309" s="73" t="s">
        <v>2344</v>
      </c>
      <c r="C4309" s="68"/>
      <c r="D4309" s="56">
        <v>1</v>
      </c>
      <c r="E4309" s="56">
        <v>1</v>
      </c>
      <c r="F4309" s="56">
        <v>1</v>
      </c>
      <c r="G4309" s="56">
        <v>1</v>
      </c>
      <c r="H4309" s="56">
        <v>1</v>
      </c>
      <c r="I4309" s="56">
        <v>1</v>
      </c>
      <c r="J4309" s="56">
        <v>1</v>
      </c>
      <c r="K4309" s="56">
        <v>1</v>
      </c>
      <c r="L4309" s="56">
        <v>1</v>
      </c>
      <c r="M4309" s="56">
        <v>1</v>
      </c>
      <c r="N4309" s="56">
        <v>1</v>
      </c>
      <c r="O4309" s="56">
        <v>1</v>
      </c>
      <c r="P4309" s="68"/>
      <c r="Q4309" s="62"/>
    </row>
    <row r="4310" spans="1:17" ht="15.75" thickTop="1" x14ac:dyDescent="0.25">
      <c r="A4310" t="str">
        <f t="shared" si="67"/>
        <v>219466594</v>
      </c>
      <c r="B4310" s="74">
        <v>219466594</v>
      </c>
      <c r="C4310" s="65" t="s">
        <v>2168</v>
      </c>
      <c r="D4310" s="41">
        <v>3</v>
      </c>
      <c r="E4310" s="41">
        <v>3</v>
      </c>
      <c r="F4310" s="41">
        <v>3</v>
      </c>
      <c r="G4310" s="41">
        <v>3</v>
      </c>
      <c r="H4310" s="41">
        <v>3</v>
      </c>
      <c r="I4310" s="41">
        <v>3</v>
      </c>
      <c r="J4310" s="41">
        <v>3</v>
      </c>
      <c r="K4310" s="41">
        <v>3</v>
      </c>
      <c r="L4310" s="41">
        <v>3</v>
      </c>
      <c r="M4310" s="41">
        <v>3</v>
      </c>
      <c r="N4310" s="41">
        <v>3</v>
      </c>
      <c r="O4310" s="41">
        <v>3</v>
      </c>
      <c r="P4310" s="65">
        <f>SUM(D4310:O4310)</f>
        <v>36</v>
      </c>
      <c r="Q4310" s="67">
        <f>P4310/36</f>
        <v>1</v>
      </c>
    </row>
    <row r="4311" spans="1:17" x14ac:dyDescent="0.25">
      <c r="A4311" t="str">
        <f t="shared" si="67"/>
        <v>Enero - Junio</v>
      </c>
      <c r="B4311" s="72" t="s">
        <v>2341</v>
      </c>
      <c r="D4311" s="63">
        <v>1</v>
      </c>
      <c r="E4311" s="63">
        <v>1</v>
      </c>
      <c r="F4311" s="63">
        <v>1</v>
      </c>
      <c r="G4311" s="63">
        <v>1</v>
      </c>
      <c r="H4311" s="63">
        <v>1</v>
      </c>
      <c r="I4311" s="63">
        <v>1</v>
      </c>
      <c r="J4311" s="63">
        <v>1</v>
      </c>
      <c r="K4311" s="63">
        <v>1</v>
      </c>
      <c r="L4311" s="63">
        <v>1</v>
      </c>
      <c r="M4311" s="63">
        <v>1</v>
      </c>
      <c r="N4311" s="63">
        <v>1</v>
      </c>
      <c r="O4311" s="63">
        <v>1</v>
      </c>
      <c r="Q4311" s="61"/>
    </row>
    <row r="4312" spans="1:17" x14ac:dyDescent="0.25">
      <c r="A4312" t="str">
        <f t="shared" si="67"/>
        <v>Enero - Marzo</v>
      </c>
      <c r="B4312" s="72" t="s">
        <v>2301</v>
      </c>
      <c r="D4312" s="63">
        <v>1</v>
      </c>
      <c r="E4312" s="63">
        <v>1</v>
      </c>
      <c r="F4312" s="63">
        <v>1</v>
      </c>
      <c r="G4312" s="63">
        <v>1</v>
      </c>
      <c r="H4312" s="63">
        <v>1</v>
      </c>
      <c r="I4312" s="63">
        <v>1</v>
      </c>
      <c r="J4312" s="63">
        <v>1</v>
      </c>
      <c r="K4312" s="63">
        <v>1</v>
      </c>
      <c r="L4312" s="63">
        <v>1</v>
      </c>
      <c r="M4312" s="63">
        <v>1</v>
      </c>
      <c r="N4312" s="63">
        <v>1</v>
      </c>
      <c r="O4312" s="63">
        <v>1</v>
      </c>
      <c r="Q4312" s="61"/>
    </row>
    <row r="4313" spans="1:17" ht="15.75" thickBot="1" x14ac:dyDescent="0.3">
      <c r="A4313" t="str">
        <f t="shared" si="67"/>
        <v>Enero - Septiembre</v>
      </c>
      <c r="B4313" s="73" t="s">
        <v>2344</v>
      </c>
      <c r="C4313" s="68"/>
      <c r="D4313" s="56">
        <v>1</v>
      </c>
      <c r="E4313" s="56">
        <v>1</v>
      </c>
      <c r="F4313" s="56">
        <v>1</v>
      </c>
      <c r="G4313" s="56">
        <v>1</v>
      </c>
      <c r="H4313" s="56">
        <v>1</v>
      </c>
      <c r="I4313" s="56">
        <v>1</v>
      </c>
      <c r="J4313" s="56">
        <v>1</v>
      </c>
      <c r="K4313" s="56">
        <v>1</v>
      </c>
      <c r="L4313" s="56">
        <v>1</v>
      </c>
      <c r="M4313" s="56">
        <v>1</v>
      </c>
      <c r="N4313" s="56">
        <v>1</v>
      </c>
      <c r="O4313" s="56">
        <v>1</v>
      </c>
      <c r="P4313" s="68"/>
      <c r="Q4313" s="62"/>
    </row>
    <row r="4314" spans="1:17" ht="15.75" thickTop="1" x14ac:dyDescent="0.25">
      <c r="A4314" t="str">
        <f t="shared" si="67"/>
        <v>219481794</v>
      </c>
      <c r="B4314" s="74">
        <v>219481794</v>
      </c>
      <c r="C4314" s="65" t="s">
        <v>2170</v>
      </c>
      <c r="D4314" s="41">
        <v>3</v>
      </c>
      <c r="E4314" s="41">
        <v>3</v>
      </c>
      <c r="F4314" s="41">
        <v>3</v>
      </c>
      <c r="G4314" s="41">
        <v>3</v>
      </c>
      <c r="H4314" s="41">
        <v>3</v>
      </c>
      <c r="I4314" s="41">
        <v>3</v>
      </c>
      <c r="J4314" s="41">
        <v>3</v>
      </c>
      <c r="K4314" s="41">
        <v>3</v>
      </c>
      <c r="L4314" s="41">
        <v>3</v>
      </c>
      <c r="M4314" s="41">
        <v>3</v>
      </c>
      <c r="N4314" s="41">
        <v>3</v>
      </c>
      <c r="O4314" s="41">
        <v>3</v>
      </c>
      <c r="P4314" s="65">
        <f>SUM(D4314:O4314)</f>
        <v>36</v>
      </c>
      <c r="Q4314" s="67">
        <f>P4314/36</f>
        <v>1</v>
      </c>
    </row>
    <row r="4315" spans="1:17" x14ac:dyDescent="0.25">
      <c r="A4315" t="str">
        <f t="shared" si="67"/>
        <v>Enero - Junio</v>
      </c>
      <c r="B4315" s="72" t="s">
        <v>2341</v>
      </c>
      <c r="D4315" s="63">
        <v>1</v>
      </c>
      <c r="E4315" s="63">
        <v>1</v>
      </c>
      <c r="F4315" s="63">
        <v>1</v>
      </c>
      <c r="G4315" s="63">
        <v>1</v>
      </c>
      <c r="H4315" s="63">
        <v>1</v>
      </c>
      <c r="I4315" s="63">
        <v>1</v>
      </c>
      <c r="J4315" s="63">
        <v>1</v>
      </c>
      <c r="K4315" s="63">
        <v>1</v>
      </c>
      <c r="L4315" s="63">
        <v>1</v>
      </c>
      <c r="M4315" s="63">
        <v>1</v>
      </c>
      <c r="N4315" s="63">
        <v>1</v>
      </c>
      <c r="O4315" s="63">
        <v>1</v>
      </c>
      <c r="Q4315" s="61"/>
    </row>
    <row r="4316" spans="1:17" x14ac:dyDescent="0.25">
      <c r="A4316" t="str">
        <f t="shared" si="67"/>
        <v>Enero - Marzo</v>
      </c>
      <c r="B4316" s="72" t="s">
        <v>2301</v>
      </c>
      <c r="D4316" s="63">
        <v>1</v>
      </c>
      <c r="E4316" s="63">
        <v>1</v>
      </c>
      <c r="F4316" s="63">
        <v>1</v>
      </c>
      <c r="G4316" s="63">
        <v>1</v>
      </c>
      <c r="H4316" s="63">
        <v>1</v>
      </c>
      <c r="I4316" s="63">
        <v>1</v>
      </c>
      <c r="J4316" s="63">
        <v>1</v>
      </c>
      <c r="K4316" s="63">
        <v>1</v>
      </c>
      <c r="L4316" s="63">
        <v>1</v>
      </c>
      <c r="M4316" s="63">
        <v>1</v>
      </c>
      <c r="N4316" s="63">
        <v>1</v>
      </c>
      <c r="O4316" s="63">
        <v>1</v>
      </c>
      <c r="Q4316" s="61"/>
    </row>
    <row r="4317" spans="1:17" ht="15.75" thickBot="1" x14ac:dyDescent="0.3">
      <c r="A4317" t="str">
        <f t="shared" si="67"/>
        <v>Enero - Septiembre</v>
      </c>
      <c r="B4317" s="73" t="s">
        <v>2344</v>
      </c>
      <c r="C4317" s="68"/>
      <c r="D4317" s="56">
        <v>1</v>
      </c>
      <c r="E4317" s="56">
        <v>1</v>
      </c>
      <c r="F4317" s="56">
        <v>1</v>
      </c>
      <c r="G4317" s="56">
        <v>1</v>
      </c>
      <c r="H4317" s="56">
        <v>1</v>
      </c>
      <c r="I4317" s="56">
        <v>1</v>
      </c>
      <c r="J4317" s="56">
        <v>1</v>
      </c>
      <c r="K4317" s="56">
        <v>1</v>
      </c>
      <c r="L4317" s="56">
        <v>1</v>
      </c>
      <c r="M4317" s="56">
        <v>1</v>
      </c>
      <c r="N4317" s="56">
        <v>1</v>
      </c>
      <c r="O4317" s="56">
        <v>1</v>
      </c>
      <c r="P4317" s="68"/>
      <c r="Q4317" s="62"/>
    </row>
    <row r="4318" spans="1:17" ht="15.75" thickTop="1" x14ac:dyDescent="0.25">
      <c r="A4318" t="str">
        <f t="shared" si="67"/>
        <v>219505495</v>
      </c>
      <c r="B4318" s="74">
        <v>219505495</v>
      </c>
      <c r="C4318" s="65" t="s">
        <v>2172</v>
      </c>
      <c r="D4318" s="41">
        <v>3</v>
      </c>
      <c r="E4318" s="41">
        <v>0</v>
      </c>
      <c r="F4318" s="41">
        <v>0</v>
      </c>
      <c r="G4318" s="41">
        <v>3</v>
      </c>
      <c r="H4318" s="41">
        <v>3</v>
      </c>
      <c r="I4318" s="41">
        <v>2</v>
      </c>
      <c r="J4318" s="41">
        <v>2</v>
      </c>
      <c r="K4318" s="41">
        <v>3</v>
      </c>
      <c r="L4318" s="41">
        <v>0</v>
      </c>
      <c r="M4318" s="41">
        <v>3</v>
      </c>
      <c r="N4318" s="41">
        <v>3</v>
      </c>
      <c r="O4318" s="41">
        <v>1</v>
      </c>
      <c r="P4318" s="65">
        <f>SUM(D4318:O4318)</f>
        <v>23</v>
      </c>
      <c r="Q4318" s="67">
        <f>P4318/36</f>
        <v>0.63888888888888884</v>
      </c>
    </row>
    <row r="4319" spans="1:17" x14ac:dyDescent="0.25">
      <c r="A4319" t="str">
        <f t="shared" si="67"/>
        <v>Enero - Junio</v>
      </c>
      <c r="B4319" s="72" t="s">
        <v>2341</v>
      </c>
      <c r="D4319" s="63">
        <v>1</v>
      </c>
      <c r="E4319" s="63">
        <v>0</v>
      </c>
      <c r="F4319" s="63">
        <v>0</v>
      </c>
      <c r="G4319" s="63">
        <v>1</v>
      </c>
      <c r="H4319" s="63">
        <v>1</v>
      </c>
      <c r="I4319" s="63">
        <v>0</v>
      </c>
      <c r="J4319" s="63">
        <v>1</v>
      </c>
      <c r="K4319" s="63">
        <v>1</v>
      </c>
      <c r="L4319" s="63">
        <v>0</v>
      </c>
      <c r="M4319" s="63">
        <v>1</v>
      </c>
      <c r="N4319" s="63">
        <v>1</v>
      </c>
      <c r="O4319" s="63">
        <v>0</v>
      </c>
      <c r="Q4319" s="61"/>
    </row>
    <row r="4320" spans="1:17" x14ac:dyDescent="0.25">
      <c r="A4320" t="str">
        <f t="shared" si="67"/>
        <v>Enero - Marzo</v>
      </c>
      <c r="B4320" s="72" t="s">
        <v>2301</v>
      </c>
      <c r="D4320" s="63">
        <v>1</v>
      </c>
      <c r="E4320" s="63">
        <v>0</v>
      </c>
      <c r="F4320" s="63">
        <v>0</v>
      </c>
      <c r="G4320" s="63">
        <v>1</v>
      </c>
      <c r="H4320" s="63">
        <v>1</v>
      </c>
      <c r="I4320" s="63">
        <v>1</v>
      </c>
      <c r="J4320" s="63">
        <v>0</v>
      </c>
      <c r="K4320" s="63">
        <v>1</v>
      </c>
      <c r="L4320" s="63">
        <v>0</v>
      </c>
      <c r="M4320" s="63">
        <v>1</v>
      </c>
      <c r="N4320" s="63">
        <v>1</v>
      </c>
      <c r="O4320" s="63">
        <v>0</v>
      </c>
      <c r="Q4320" s="61"/>
    </row>
    <row r="4321" spans="1:17" ht="15.75" thickBot="1" x14ac:dyDescent="0.3">
      <c r="A4321" t="str">
        <f t="shared" si="67"/>
        <v>Enero - Septiembre</v>
      </c>
      <c r="B4321" s="73" t="s">
        <v>2344</v>
      </c>
      <c r="C4321" s="68"/>
      <c r="D4321" s="56">
        <v>1</v>
      </c>
      <c r="E4321" s="56">
        <v>0</v>
      </c>
      <c r="F4321" s="56">
        <v>0</v>
      </c>
      <c r="G4321" s="56">
        <v>1</v>
      </c>
      <c r="H4321" s="56">
        <v>1</v>
      </c>
      <c r="I4321" s="56">
        <v>1</v>
      </c>
      <c r="J4321" s="56">
        <v>1</v>
      </c>
      <c r="K4321" s="56">
        <v>1</v>
      </c>
      <c r="L4321" s="56">
        <v>0</v>
      </c>
      <c r="M4321" s="56">
        <v>1</v>
      </c>
      <c r="N4321" s="56">
        <v>1</v>
      </c>
      <c r="O4321" s="56">
        <v>1</v>
      </c>
      <c r="P4321" s="68"/>
      <c r="Q4321" s="62"/>
    </row>
    <row r="4322" spans="1:17" ht="15.75" thickTop="1" x14ac:dyDescent="0.25">
      <c r="A4322" t="str">
        <f t="shared" si="67"/>
        <v>219505895</v>
      </c>
      <c r="B4322" s="74">
        <v>219505895</v>
      </c>
      <c r="C4322" s="65" t="s">
        <v>2174</v>
      </c>
      <c r="D4322" s="41">
        <v>3</v>
      </c>
      <c r="E4322" s="41">
        <v>3</v>
      </c>
      <c r="F4322" s="41">
        <v>3</v>
      </c>
      <c r="G4322" s="41">
        <v>3</v>
      </c>
      <c r="H4322" s="41">
        <v>2</v>
      </c>
      <c r="I4322" s="41">
        <v>2</v>
      </c>
      <c r="J4322" s="41">
        <v>2</v>
      </c>
      <c r="K4322" s="41">
        <v>3</v>
      </c>
      <c r="L4322" s="41">
        <v>3</v>
      </c>
      <c r="M4322" s="41">
        <v>3</v>
      </c>
      <c r="N4322" s="41">
        <v>3</v>
      </c>
      <c r="O4322" s="41">
        <v>3</v>
      </c>
      <c r="P4322" s="65">
        <f>SUM(D4322:O4322)</f>
        <v>33</v>
      </c>
      <c r="Q4322" s="67">
        <f>P4322/36</f>
        <v>0.91666666666666663</v>
      </c>
    </row>
    <row r="4323" spans="1:17" x14ac:dyDescent="0.25">
      <c r="A4323" t="str">
        <f t="shared" si="67"/>
        <v>Enero - Junio</v>
      </c>
      <c r="B4323" s="72" t="s">
        <v>2341</v>
      </c>
      <c r="D4323" s="63">
        <v>1</v>
      </c>
      <c r="E4323" s="63">
        <v>1</v>
      </c>
      <c r="F4323" s="63">
        <v>1</v>
      </c>
      <c r="G4323" s="63">
        <v>1</v>
      </c>
      <c r="H4323" s="63">
        <v>1</v>
      </c>
      <c r="I4323" s="63">
        <v>1</v>
      </c>
      <c r="J4323" s="63">
        <v>1</v>
      </c>
      <c r="K4323" s="63">
        <v>1</v>
      </c>
      <c r="L4323" s="63">
        <v>1</v>
      </c>
      <c r="M4323" s="63">
        <v>1</v>
      </c>
      <c r="N4323" s="63">
        <v>1</v>
      </c>
      <c r="O4323" s="63">
        <v>1</v>
      </c>
      <c r="Q4323" s="61"/>
    </row>
    <row r="4324" spans="1:17" x14ac:dyDescent="0.25">
      <c r="A4324" t="str">
        <f t="shared" si="67"/>
        <v>Enero - Marzo</v>
      </c>
      <c r="B4324" s="72" t="s">
        <v>2301</v>
      </c>
      <c r="D4324" s="63">
        <v>1</v>
      </c>
      <c r="E4324" s="63">
        <v>1</v>
      </c>
      <c r="F4324" s="63">
        <v>1</v>
      </c>
      <c r="G4324" s="63">
        <v>1</v>
      </c>
      <c r="H4324" s="63">
        <v>0</v>
      </c>
      <c r="I4324" s="63">
        <v>0</v>
      </c>
      <c r="J4324" s="63">
        <v>0</v>
      </c>
      <c r="K4324" s="63">
        <v>1</v>
      </c>
      <c r="L4324" s="63">
        <v>1</v>
      </c>
      <c r="M4324" s="63">
        <v>1</v>
      </c>
      <c r="N4324" s="63">
        <v>1</v>
      </c>
      <c r="O4324" s="63">
        <v>1</v>
      </c>
      <c r="Q4324" s="61"/>
    </row>
    <row r="4325" spans="1:17" ht="15.75" thickBot="1" x14ac:dyDescent="0.3">
      <c r="A4325" t="str">
        <f t="shared" si="67"/>
        <v>Enero - Septiembre</v>
      </c>
      <c r="B4325" s="73" t="s">
        <v>2344</v>
      </c>
      <c r="C4325" s="68"/>
      <c r="D4325" s="56">
        <v>1</v>
      </c>
      <c r="E4325" s="56">
        <v>1</v>
      </c>
      <c r="F4325" s="56">
        <v>1</v>
      </c>
      <c r="G4325" s="56">
        <v>1</v>
      </c>
      <c r="H4325" s="56">
        <v>1</v>
      </c>
      <c r="I4325" s="56">
        <v>1</v>
      </c>
      <c r="J4325" s="56">
        <v>1</v>
      </c>
      <c r="K4325" s="56">
        <v>1</v>
      </c>
      <c r="L4325" s="56">
        <v>1</v>
      </c>
      <c r="M4325" s="56">
        <v>1</v>
      </c>
      <c r="N4325" s="56">
        <v>1</v>
      </c>
      <c r="O4325" s="56">
        <v>1</v>
      </c>
      <c r="P4325" s="68"/>
      <c r="Q4325" s="62"/>
    </row>
    <row r="4326" spans="1:17" ht="15.75" thickTop="1" x14ac:dyDescent="0.25">
      <c r="A4326" t="str">
        <f t="shared" si="67"/>
        <v>219517495</v>
      </c>
      <c r="B4326" s="74">
        <v>219517495</v>
      </c>
      <c r="C4326" s="65" t="s">
        <v>2176</v>
      </c>
      <c r="D4326" s="41">
        <v>3</v>
      </c>
      <c r="E4326" s="41">
        <v>3</v>
      </c>
      <c r="F4326" s="41">
        <v>3</v>
      </c>
      <c r="G4326" s="41">
        <v>3</v>
      </c>
      <c r="H4326" s="41">
        <v>3</v>
      </c>
      <c r="I4326" s="41">
        <v>3</v>
      </c>
      <c r="J4326" s="41">
        <v>3</v>
      </c>
      <c r="K4326" s="41">
        <v>3</v>
      </c>
      <c r="L4326" s="41">
        <v>3</v>
      </c>
      <c r="M4326" s="41">
        <v>3</v>
      </c>
      <c r="N4326" s="41">
        <v>3</v>
      </c>
      <c r="O4326" s="41">
        <v>3</v>
      </c>
      <c r="P4326" s="65">
        <f>SUM(D4326:O4326)</f>
        <v>36</v>
      </c>
      <c r="Q4326" s="67">
        <f>P4326/36</f>
        <v>1</v>
      </c>
    </row>
    <row r="4327" spans="1:17" x14ac:dyDescent="0.25">
      <c r="A4327" t="str">
        <f t="shared" si="67"/>
        <v>Enero - Junio</v>
      </c>
      <c r="B4327" s="72" t="s">
        <v>2341</v>
      </c>
      <c r="D4327" s="63">
        <v>1</v>
      </c>
      <c r="E4327" s="63">
        <v>1</v>
      </c>
      <c r="F4327" s="63">
        <v>1</v>
      </c>
      <c r="G4327" s="63">
        <v>1</v>
      </c>
      <c r="H4327" s="63">
        <v>1</v>
      </c>
      <c r="I4327" s="63">
        <v>1</v>
      </c>
      <c r="J4327" s="63">
        <v>1</v>
      </c>
      <c r="K4327" s="63">
        <v>1</v>
      </c>
      <c r="L4327" s="63">
        <v>1</v>
      </c>
      <c r="M4327" s="63">
        <v>1</v>
      </c>
      <c r="N4327" s="63">
        <v>1</v>
      </c>
      <c r="O4327" s="63">
        <v>1</v>
      </c>
      <c r="Q4327" s="61"/>
    </row>
    <row r="4328" spans="1:17" x14ac:dyDescent="0.25">
      <c r="A4328" t="str">
        <f t="shared" si="67"/>
        <v>Enero - Marzo</v>
      </c>
      <c r="B4328" s="72" t="s">
        <v>2301</v>
      </c>
      <c r="D4328" s="63">
        <v>1</v>
      </c>
      <c r="E4328" s="63">
        <v>1</v>
      </c>
      <c r="F4328" s="63">
        <v>1</v>
      </c>
      <c r="G4328" s="63">
        <v>1</v>
      </c>
      <c r="H4328" s="63">
        <v>1</v>
      </c>
      <c r="I4328" s="63">
        <v>1</v>
      </c>
      <c r="J4328" s="63">
        <v>1</v>
      </c>
      <c r="K4328" s="63">
        <v>1</v>
      </c>
      <c r="L4328" s="63">
        <v>1</v>
      </c>
      <c r="M4328" s="63">
        <v>1</v>
      </c>
      <c r="N4328" s="63">
        <v>1</v>
      </c>
      <c r="O4328" s="63">
        <v>1</v>
      </c>
      <c r="Q4328" s="61"/>
    </row>
    <row r="4329" spans="1:17" ht="15.75" thickBot="1" x14ac:dyDescent="0.3">
      <c r="A4329" t="str">
        <f t="shared" si="67"/>
        <v>Enero - Septiembre</v>
      </c>
      <c r="B4329" s="73" t="s">
        <v>2344</v>
      </c>
      <c r="C4329" s="68"/>
      <c r="D4329" s="56">
        <v>1</v>
      </c>
      <c r="E4329" s="56">
        <v>1</v>
      </c>
      <c r="F4329" s="56">
        <v>1</v>
      </c>
      <c r="G4329" s="56">
        <v>1</v>
      </c>
      <c r="H4329" s="56">
        <v>1</v>
      </c>
      <c r="I4329" s="56">
        <v>1</v>
      </c>
      <c r="J4329" s="56">
        <v>1</v>
      </c>
      <c r="K4329" s="56">
        <v>1</v>
      </c>
      <c r="L4329" s="56">
        <v>1</v>
      </c>
      <c r="M4329" s="56">
        <v>1</v>
      </c>
      <c r="N4329" s="56">
        <v>1</v>
      </c>
      <c r="O4329" s="56">
        <v>1</v>
      </c>
      <c r="P4329" s="68"/>
      <c r="Q4329" s="62"/>
    </row>
    <row r="4330" spans="1:17" ht="15.75" thickTop="1" x14ac:dyDescent="0.25">
      <c r="A4330" t="str">
        <f t="shared" si="67"/>
        <v>219520295</v>
      </c>
      <c r="B4330" s="74">
        <v>219520295</v>
      </c>
      <c r="C4330" s="65" t="s">
        <v>2178</v>
      </c>
      <c r="D4330" s="41">
        <v>3</v>
      </c>
      <c r="E4330" s="41">
        <v>3</v>
      </c>
      <c r="F4330" s="41">
        <v>3</v>
      </c>
      <c r="G4330" s="41">
        <v>3</v>
      </c>
      <c r="H4330" s="41">
        <v>3</v>
      </c>
      <c r="I4330" s="41">
        <v>3</v>
      </c>
      <c r="J4330" s="41">
        <v>2</v>
      </c>
      <c r="K4330" s="41">
        <v>2</v>
      </c>
      <c r="L4330" s="41">
        <v>3</v>
      </c>
      <c r="M4330" s="41">
        <v>3</v>
      </c>
      <c r="N4330" s="41">
        <v>3</v>
      </c>
      <c r="O4330" s="41">
        <v>3</v>
      </c>
      <c r="P4330" s="65">
        <f>SUM(D4330:O4330)</f>
        <v>34</v>
      </c>
      <c r="Q4330" s="67">
        <f>P4330/36</f>
        <v>0.94444444444444442</v>
      </c>
    </row>
    <row r="4331" spans="1:17" x14ac:dyDescent="0.25">
      <c r="A4331" t="str">
        <f t="shared" si="67"/>
        <v>Enero - Junio</v>
      </c>
      <c r="B4331" s="72" t="s">
        <v>2341</v>
      </c>
      <c r="D4331" s="63">
        <v>1</v>
      </c>
      <c r="E4331" s="63">
        <v>1</v>
      </c>
      <c r="F4331" s="63">
        <v>1</v>
      </c>
      <c r="G4331" s="63">
        <v>1</v>
      </c>
      <c r="H4331" s="63">
        <v>1</v>
      </c>
      <c r="I4331" s="63">
        <v>1</v>
      </c>
      <c r="J4331" s="63">
        <v>1</v>
      </c>
      <c r="K4331" s="63">
        <v>1</v>
      </c>
      <c r="L4331" s="63">
        <v>1</v>
      </c>
      <c r="M4331" s="63">
        <v>1</v>
      </c>
      <c r="N4331" s="63">
        <v>1</v>
      </c>
      <c r="O4331" s="63">
        <v>1</v>
      </c>
      <c r="Q4331" s="61"/>
    </row>
    <row r="4332" spans="1:17" x14ac:dyDescent="0.25">
      <c r="A4332" t="str">
        <f t="shared" si="67"/>
        <v>Enero - Marzo</v>
      </c>
      <c r="B4332" s="72" t="s">
        <v>2301</v>
      </c>
      <c r="D4332" s="63">
        <v>1</v>
      </c>
      <c r="E4332" s="63">
        <v>1</v>
      </c>
      <c r="F4332" s="63">
        <v>1</v>
      </c>
      <c r="G4332" s="63">
        <v>1</v>
      </c>
      <c r="H4332" s="63">
        <v>1</v>
      </c>
      <c r="I4332" s="63">
        <v>1</v>
      </c>
      <c r="J4332" s="63">
        <v>0</v>
      </c>
      <c r="K4332" s="63">
        <v>0</v>
      </c>
      <c r="L4332" s="63">
        <v>1</v>
      </c>
      <c r="M4332" s="63">
        <v>1</v>
      </c>
      <c r="N4332" s="63">
        <v>1</v>
      </c>
      <c r="O4332" s="63">
        <v>1</v>
      </c>
      <c r="Q4332" s="61"/>
    </row>
    <row r="4333" spans="1:17" ht="15.75" thickBot="1" x14ac:dyDescent="0.3">
      <c r="A4333" t="str">
        <f t="shared" si="67"/>
        <v>Enero - Septiembre</v>
      </c>
      <c r="B4333" s="73" t="s">
        <v>2344</v>
      </c>
      <c r="C4333" s="68"/>
      <c r="D4333" s="56">
        <v>1</v>
      </c>
      <c r="E4333" s="56">
        <v>1</v>
      </c>
      <c r="F4333" s="56">
        <v>1</v>
      </c>
      <c r="G4333" s="56">
        <v>1</v>
      </c>
      <c r="H4333" s="56">
        <v>1</v>
      </c>
      <c r="I4333" s="56">
        <v>1</v>
      </c>
      <c r="J4333" s="56">
        <v>1</v>
      </c>
      <c r="K4333" s="56">
        <v>1</v>
      </c>
      <c r="L4333" s="56">
        <v>1</v>
      </c>
      <c r="M4333" s="56">
        <v>1</v>
      </c>
      <c r="N4333" s="56">
        <v>1</v>
      </c>
      <c r="O4333" s="56">
        <v>1</v>
      </c>
      <c r="P4333" s="68"/>
      <c r="Q4333" s="62"/>
    </row>
    <row r="4334" spans="1:17" ht="15.75" thickTop="1" x14ac:dyDescent="0.25">
      <c r="A4334" t="str">
        <f t="shared" si="67"/>
        <v>219525095</v>
      </c>
      <c r="B4334" s="74">
        <v>219525095</v>
      </c>
      <c r="C4334" s="65" t="s">
        <v>2180</v>
      </c>
      <c r="D4334" s="41">
        <v>3</v>
      </c>
      <c r="E4334" s="41">
        <v>2</v>
      </c>
      <c r="F4334" s="41">
        <v>2</v>
      </c>
      <c r="G4334" s="41">
        <v>3</v>
      </c>
      <c r="H4334" s="41">
        <v>2</v>
      </c>
      <c r="I4334" s="41">
        <v>3</v>
      </c>
      <c r="J4334" s="41">
        <v>3</v>
      </c>
      <c r="K4334" s="41">
        <v>3</v>
      </c>
      <c r="L4334" s="41">
        <v>0</v>
      </c>
      <c r="M4334" s="41">
        <v>3</v>
      </c>
      <c r="N4334" s="41">
        <v>3</v>
      </c>
      <c r="O4334" s="41">
        <v>3</v>
      </c>
      <c r="P4334" s="65">
        <f>SUM(D4334:O4334)</f>
        <v>30</v>
      </c>
      <c r="Q4334" s="67">
        <f>P4334/36</f>
        <v>0.83333333333333337</v>
      </c>
    </row>
    <row r="4335" spans="1:17" x14ac:dyDescent="0.25">
      <c r="A4335" t="str">
        <f t="shared" si="67"/>
        <v>Enero - Junio</v>
      </c>
      <c r="B4335" s="72" t="s">
        <v>2341</v>
      </c>
      <c r="D4335" s="63">
        <v>1</v>
      </c>
      <c r="E4335" s="63">
        <v>1</v>
      </c>
      <c r="F4335" s="63">
        <v>1</v>
      </c>
      <c r="G4335" s="63">
        <v>1</v>
      </c>
      <c r="H4335" s="63">
        <v>1</v>
      </c>
      <c r="I4335" s="63">
        <v>1</v>
      </c>
      <c r="J4335" s="63">
        <v>1</v>
      </c>
      <c r="K4335" s="63">
        <v>1</v>
      </c>
      <c r="L4335" s="63">
        <v>0</v>
      </c>
      <c r="M4335" s="63">
        <v>1</v>
      </c>
      <c r="N4335" s="63">
        <v>1</v>
      </c>
      <c r="O4335" s="63">
        <v>1</v>
      </c>
      <c r="Q4335" s="61"/>
    </row>
    <row r="4336" spans="1:17" x14ac:dyDescent="0.25">
      <c r="A4336" t="str">
        <f t="shared" si="67"/>
        <v>Enero - Marzo</v>
      </c>
      <c r="B4336" s="72" t="s">
        <v>2301</v>
      </c>
      <c r="D4336" s="63">
        <v>1</v>
      </c>
      <c r="E4336" s="63">
        <v>1</v>
      </c>
      <c r="F4336" s="63">
        <v>1</v>
      </c>
      <c r="G4336" s="63">
        <v>1</v>
      </c>
      <c r="H4336" s="63">
        <v>1</v>
      </c>
      <c r="I4336" s="63">
        <v>1</v>
      </c>
      <c r="J4336" s="63">
        <v>1</v>
      </c>
      <c r="K4336" s="63">
        <v>1</v>
      </c>
      <c r="L4336" s="63">
        <v>0</v>
      </c>
      <c r="M4336" s="63">
        <v>1</v>
      </c>
      <c r="N4336" s="63">
        <v>1</v>
      </c>
      <c r="O4336" s="63">
        <v>1</v>
      </c>
      <c r="Q4336" s="61"/>
    </row>
    <row r="4337" spans="1:17" ht="15.75" thickBot="1" x14ac:dyDescent="0.3">
      <c r="A4337" t="str">
        <f t="shared" si="67"/>
        <v>Enero - Septiembre</v>
      </c>
      <c r="B4337" s="73" t="s">
        <v>2344</v>
      </c>
      <c r="C4337" s="68"/>
      <c r="D4337" s="56">
        <v>1</v>
      </c>
      <c r="E4337" s="56">
        <v>0</v>
      </c>
      <c r="F4337" s="56">
        <v>0</v>
      </c>
      <c r="G4337" s="56">
        <v>1</v>
      </c>
      <c r="H4337" s="56">
        <v>0</v>
      </c>
      <c r="I4337" s="56">
        <v>1</v>
      </c>
      <c r="J4337" s="56">
        <v>1</v>
      </c>
      <c r="K4337" s="56">
        <v>1</v>
      </c>
      <c r="L4337" s="56">
        <v>0</v>
      </c>
      <c r="M4337" s="56">
        <v>1</v>
      </c>
      <c r="N4337" s="56">
        <v>1</v>
      </c>
      <c r="O4337" s="56">
        <v>1</v>
      </c>
      <c r="P4337" s="68"/>
      <c r="Q4337" s="62"/>
    </row>
    <row r="4338" spans="1:17" ht="15.75" thickTop="1" x14ac:dyDescent="0.25">
      <c r="A4338" t="str">
        <f t="shared" si="67"/>
        <v>219525295</v>
      </c>
      <c r="B4338" s="74">
        <v>219525295</v>
      </c>
      <c r="C4338" s="65" t="s">
        <v>2182</v>
      </c>
      <c r="D4338" s="41">
        <v>3</v>
      </c>
      <c r="E4338" s="41">
        <v>3</v>
      </c>
      <c r="F4338" s="41">
        <v>2</v>
      </c>
      <c r="G4338" s="41">
        <v>3</v>
      </c>
      <c r="H4338" s="41">
        <v>3</v>
      </c>
      <c r="I4338" s="41">
        <v>3</v>
      </c>
      <c r="J4338" s="41">
        <v>3</v>
      </c>
      <c r="K4338" s="41">
        <v>3</v>
      </c>
      <c r="L4338" s="41">
        <v>3</v>
      </c>
      <c r="M4338" s="41">
        <v>3</v>
      </c>
      <c r="N4338" s="41">
        <v>3</v>
      </c>
      <c r="O4338" s="41">
        <v>3</v>
      </c>
      <c r="P4338" s="65">
        <f>SUM(D4338:O4338)</f>
        <v>35</v>
      </c>
      <c r="Q4338" s="67">
        <f>P4338/36</f>
        <v>0.97222222222222221</v>
      </c>
    </row>
    <row r="4339" spans="1:17" x14ac:dyDescent="0.25">
      <c r="A4339" t="str">
        <f t="shared" si="67"/>
        <v>Enero - Junio</v>
      </c>
      <c r="B4339" s="72" t="s">
        <v>2341</v>
      </c>
      <c r="D4339" s="63">
        <v>1</v>
      </c>
      <c r="E4339" s="63">
        <v>1</v>
      </c>
      <c r="F4339" s="63">
        <v>0</v>
      </c>
      <c r="G4339" s="63">
        <v>1</v>
      </c>
      <c r="H4339" s="63">
        <v>1</v>
      </c>
      <c r="I4339" s="63">
        <v>1</v>
      </c>
      <c r="J4339" s="63">
        <v>1</v>
      </c>
      <c r="K4339" s="63">
        <v>1</v>
      </c>
      <c r="L4339" s="63">
        <v>1</v>
      </c>
      <c r="M4339" s="63">
        <v>1</v>
      </c>
      <c r="N4339" s="63">
        <v>1</v>
      </c>
      <c r="O4339" s="63">
        <v>1</v>
      </c>
      <c r="Q4339" s="61"/>
    </row>
    <row r="4340" spans="1:17" x14ac:dyDescent="0.25">
      <c r="A4340" t="str">
        <f t="shared" si="67"/>
        <v>Enero - Marzo</v>
      </c>
      <c r="B4340" s="72" t="s">
        <v>2301</v>
      </c>
      <c r="D4340" s="63">
        <v>1</v>
      </c>
      <c r="E4340" s="63">
        <v>1</v>
      </c>
      <c r="F4340" s="63">
        <v>1</v>
      </c>
      <c r="G4340" s="63">
        <v>1</v>
      </c>
      <c r="H4340" s="63">
        <v>1</v>
      </c>
      <c r="I4340" s="63">
        <v>1</v>
      </c>
      <c r="J4340" s="63">
        <v>1</v>
      </c>
      <c r="K4340" s="63">
        <v>1</v>
      </c>
      <c r="L4340" s="63">
        <v>1</v>
      </c>
      <c r="M4340" s="63">
        <v>1</v>
      </c>
      <c r="N4340" s="63">
        <v>1</v>
      </c>
      <c r="O4340" s="63">
        <v>1</v>
      </c>
      <c r="Q4340" s="61"/>
    </row>
    <row r="4341" spans="1:17" ht="15.75" thickBot="1" x14ac:dyDescent="0.3">
      <c r="A4341" t="str">
        <f t="shared" si="67"/>
        <v>Enero - Septiembre</v>
      </c>
      <c r="B4341" s="73" t="s">
        <v>2344</v>
      </c>
      <c r="C4341" s="68"/>
      <c r="D4341" s="56">
        <v>1</v>
      </c>
      <c r="E4341" s="56">
        <v>1</v>
      </c>
      <c r="F4341" s="56">
        <v>1</v>
      </c>
      <c r="G4341" s="56">
        <v>1</v>
      </c>
      <c r="H4341" s="56">
        <v>1</v>
      </c>
      <c r="I4341" s="56">
        <v>1</v>
      </c>
      <c r="J4341" s="56">
        <v>1</v>
      </c>
      <c r="K4341" s="56">
        <v>1</v>
      </c>
      <c r="L4341" s="56">
        <v>1</v>
      </c>
      <c r="M4341" s="56">
        <v>1</v>
      </c>
      <c r="N4341" s="56">
        <v>1</v>
      </c>
      <c r="O4341" s="56">
        <v>1</v>
      </c>
      <c r="P4341" s="68"/>
      <c r="Q4341" s="62"/>
    </row>
    <row r="4342" spans="1:17" ht="15.75" thickTop="1" x14ac:dyDescent="0.25">
      <c r="A4342" t="str">
        <f t="shared" si="67"/>
        <v>219527495</v>
      </c>
      <c r="B4342" s="74">
        <v>219527495</v>
      </c>
      <c r="C4342" s="65" t="s">
        <v>2184</v>
      </c>
      <c r="D4342" s="41">
        <v>3</v>
      </c>
      <c r="E4342" s="41">
        <v>3</v>
      </c>
      <c r="F4342" s="41">
        <v>1</v>
      </c>
      <c r="G4342" s="41">
        <v>3</v>
      </c>
      <c r="H4342" s="41">
        <v>3</v>
      </c>
      <c r="I4342" s="41">
        <v>3</v>
      </c>
      <c r="J4342" s="41">
        <v>3</v>
      </c>
      <c r="K4342" s="41">
        <v>3</v>
      </c>
      <c r="L4342" s="41">
        <v>2</v>
      </c>
      <c r="M4342" s="41">
        <v>3</v>
      </c>
      <c r="N4342" s="41">
        <v>3</v>
      </c>
      <c r="O4342" s="41">
        <v>3</v>
      </c>
      <c r="P4342" s="65">
        <f>SUM(D4342:O4342)</f>
        <v>33</v>
      </c>
      <c r="Q4342" s="67">
        <f>P4342/36</f>
        <v>0.91666666666666663</v>
      </c>
    </row>
    <row r="4343" spans="1:17" x14ac:dyDescent="0.25">
      <c r="A4343" t="str">
        <f t="shared" si="67"/>
        <v>Enero - Junio</v>
      </c>
      <c r="B4343" s="72" t="s">
        <v>2341</v>
      </c>
      <c r="D4343" s="63">
        <v>1</v>
      </c>
      <c r="E4343" s="63">
        <v>1</v>
      </c>
      <c r="F4343" s="63">
        <v>0</v>
      </c>
      <c r="G4343" s="63">
        <v>1</v>
      </c>
      <c r="H4343" s="63">
        <v>1</v>
      </c>
      <c r="I4343" s="63">
        <v>1</v>
      </c>
      <c r="J4343" s="63">
        <v>1</v>
      </c>
      <c r="K4343" s="63">
        <v>1</v>
      </c>
      <c r="L4343" s="63">
        <v>1</v>
      </c>
      <c r="M4343" s="63">
        <v>1</v>
      </c>
      <c r="N4343" s="63">
        <v>1</v>
      </c>
      <c r="O4343" s="63">
        <v>1</v>
      </c>
      <c r="Q4343" s="61"/>
    </row>
    <row r="4344" spans="1:17" x14ac:dyDescent="0.25">
      <c r="A4344" t="str">
        <f t="shared" si="67"/>
        <v>Enero - Marzo</v>
      </c>
      <c r="B4344" s="72" t="s">
        <v>2301</v>
      </c>
      <c r="D4344" s="63">
        <v>1</v>
      </c>
      <c r="E4344" s="63">
        <v>1</v>
      </c>
      <c r="F4344" s="63">
        <v>1</v>
      </c>
      <c r="G4344" s="63">
        <v>1</v>
      </c>
      <c r="H4344" s="63">
        <v>1</v>
      </c>
      <c r="I4344" s="63">
        <v>1</v>
      </c>
      <c r="J4344" s="63">
        <v>1</v>
      </c>
      <c r="K4344" s="63">
        <v>1</v>
      </c>
      <c r="L4344" s="63">
        <v>0</v>
      </c>
      <c r="M4344" s="63">
        <v>1</v>
      </c>
      <c r="N4344" s="63">
        <v>1</v>
      </c>
      <c r="O4344" s="63">
        <v>1</v>
      </c>
      <c r="Q4344" s="61"/>
    </row>
    <row r="4345" spans="1:17" ht="15.75" thickBot="1" x14ac:dyDescent="0.3">
      <c r="A4345" t="str">
        <f t="shared" si="67"/>
        <v>Enero - Septiembre</v>
      </c>
      <c r="B4345" s="73" t="s">
        <v>2344</v>
      </c>
      <c r="C4345" s="68"/>
      <c r="D4345" s="56">
        <v>1</v>
      </c>
      <c r="E4345" s="56">
        <v>1</v>
      </c>
      <c r="F4345" s="56">
        <v>0</v>
      </c>
      <c r="G4345" s="56">
        <v>1</v>
      </c>
      <c r="H4345" s="56">
        <v>1</v>
      </c>
      <c r="I4345" s="56">
        <v>1</v>
      </c>
      <c r="J4345" s="56">
        <v>1</v>
      </c>
      <c r="K4345" s="56">
        <v>1</v>
      </c>
      <c r="L4345" s="56">
        <v>1</v>
      </c>
      <c r="M4345" s="56">
        <v>1</v>
      </c>
      <c r="N4345" s="56">
        <v>1</v>
      </c>
      <c r="O4345" s="56">
        <v>1</v>
      </c>
      <c r="P4345" s="68"/>
      <c r="Q4345" s="62"/>
    </row>
    <row r="4346" spans="1:17" ht="15.75" thickTop="1" x14ac:dyDescent="0.25">
      <c r="A4346" t="str">
        <f t="shared" si="67"/>
        <v>219568895</v>
      </c>
      <c r="B4346" s="74">
        <v>219568895</v>
      </c>
      <c r="C4346" s="65" t="s">
        <v>2186</v>
      </c>
      <c r="D4346" s="41">
        <v>3</v>
      </c>
      <c r="E4346" s="41">
        <v>3</v>
      </c>
      <c r="F4346" s="41">
        <v>3</v>
      </c>
      <c r="G4346" s="41">
        <v>3</v>
      </c>
      <c r="H4346" s="41">
        <v>3</v>
      </c>
      <c r="I4346" s="41">
        <v>3</v>
      </c>
      <c r="J4346" s="41">
        <v>3</v>
      </c>
      <c r="K4346" s="41">
        <v>3</v>
      </c>
      <c r="L4346" s="41">
        <v>3</v>
      </c>
      <c r="M4346" s="41">
        <v>3</v>
      </c>
      <c r="N4346" s="41">
        <v>3</v>
      </c>
      <c r="O4346" s="41">
        <v>3</v>
      </c>
      <c r="P4346" s="65">
        <f>SUM(D4346:O4346)</f>
        <v>36</v>
      </c>
      <c r="Q4346" s="67">
        <f>P4346/36</f>
        <v>1</v>
      </c>
    </row>
    <row r="4347" spans="1:17" x14ac:dyDescent="0.25">
      <c r="A4347" t="str">
        <f t="shared" si="67"/>
        <v>Enero - Junio</v>
      </c>
      <c r="B4347" s="72" t="s">
        <v>2341</v>
      </c>
      <c r="D4347" s="63">
        <v>1</v>
      </c>
      <c r="E4347" s="63">
        <v>1</v>
      </c>
      <c r="F4347" s="63">
        <v>1</v>
      </c>
      <c r="G4347" s="63">
        <v>1</v>
      </c>
      <c r="H4347" s="63">
        <v>1</v>
      </c>
      <c r="I4347" s="63">
        <v>1</v>
      </c>
      <c r="J4347" s="63">
        <v>1</v>
      </c>
      <c r="K4347" s="63">
        <v>1</v>
      </c>
      <c r="L4347" s="63">
        <v>1</v>
      </c>
      <c r="M4347" s="63">
        <v>1</v>
      </c>
      <c r="N4347" s="63">
        <v>1</v>
      </c>
      <c r="O4347" s="63">
        <v>1</v>
      </c>
      <c r="Q4347" s="61"/>
    </row>
    <row r="4348" spans="1:17" x14ac:dyDescent="0.25">
      <c r="A4348" t="str">
        <f t="shared" si="67"/>
        <v>Enero - Marzo</v>
      </c>
      <c r="B4348" s="72" t="s">
        <v>2301</v>
      </c>
      <c r="D4348" s="63">
        <v>1</v>
      </c>
      <c r="E4348" s="63">
        <v>1</v>
      </c>
      <c r="F4348" s="63">
        <v>1</v>
      </c>
      <c r="G4348" s="63">
        <v>1</v>
      </c>
      <c r="H4348" s="63">
        <v>1</v>
      </c>
      <c r="I4348" s="63">
        <v>1</v>
      </c>
      <c r="J4348" s="63">
        <v>1</v>
      </c>
      <c r="K4348" s="63">
        <v>1</v>
      </c>
      <c r="L4348" s="63">
        <v>1</v>
      </c>
      <c r="M4348" s="63">
        <v>1</v>
      </c>
      <c r="N4348" s="63">
        <v>1</v>
      </c>
      <c r="O4348" s="63">
        <v>1</v>
      </c>
      <c r="Q4348" s="61"/>
    </row>
    <row r="4349" spans="1:17" ht="15.75" thickBot="1" x14ac:dyDescent="0.3">
      <c r="A4349" t="str">
        <f t="shared" si="67"/>
        <v>Enero - Septiembre</v>
      </c>
      <c r="B4349" s="73" t="s">
        <v>2344</v>
      </c>
      <c r="C4349" s="68"/>
      <c r="D4349" s="56">
        <v>1</v>
      </c>
      <c r="E4349" s="56">
        <v>1</v>
      </c>
      <c r="F4349" s="56">
        <v>1</v>
      </c>
      <c r="G4349" s="56">
        <v>1</v>
      </c>
      <c r="H4349" s="56">
        <v>1</v>
      </c>
      <c r="I4349" s="56">
        <v>1</v>
      </c>
      <c r="J4349" s="56">
        <v>1</v>
      </c>
      <c r="K4349" s="56">
        <v>1</v>
      </c>
      <c r="L4349" s="56">
        <v>1</v>
      </c>
      <c r="M4349" s="56">
        <v>1</v>
      </c>
      <c r="N4349" s="56">
        <v>1</v>
      </c>
      <c r="O4349" s="56">
        <v>1</v>
      </c>
      <c r="P4349" s="68"/>
      <c r="Q4349" s="62"/>
    </row>
    <row r="4350" spans="1:17" ht="15.75" thickTop="1" x14ac:dyDescent="0.25">
      <c r="A4350" t="str">
        <f t="shared" si="67"/>
        <v>219576895</v>
      </c>
      <c r="B4350" s="74">
        <v>219576895</v>
      </c>
      <c r="C4350" s="65" t="s">
        <v>2188</v>
      </c>
      <c r="D4350" s="41">
        <v>3</v>
      </c>
      <c r="E4350" s="41">
        <v>3</v>
      </c>
      <c r="F4350" s="41">
        <v>3</v>
      </c>
      <c r="G4350" s="41">
        <v>3</v>
      </c>
      <c r="H4350" s="41">
        <v>3</v>
      </c>
      <c r="I4350" s="41">
        <v>3</v>
      </c>
      <c r="J4350" s="41">
        <v>3</v>
      </c>
      <c r="K4350" s="41">
        <v>3</v>
      </c>
      <c r="L4350" s="41">
        <v>2</v>
      </c>
      <c r="M4350" s="41">
        <v>3</v>
      </c>
      <c r="N4350" s="41">
        <v>3</v>
      </c>
      <c r="O4350" s="41">
        <v>2</v>
      </c>
      <c r="P4350" s="65">
        <f>SUM(D4350:O4350)</f>
        <v>34</v>
      </c>
      <c r="Q4350" s="67">
        <f>P4350/36</f>
        <v>0.94444444444444442</v>
      </c>
    </row>
    <row r="4351" spans="1:17" x14ac:dyDescent="0.25">
      <c r="A4351" t="str">
        <f t="shared" si="67"/>
        <v>Enero - Junio</v>
      </c>
      <c r="B4351" s="72" t="s">
        <v>2341</v>
      </c>
      <c r="D4351" s="63">
        <v>1</v>
      </c>
      <c r="E4351" s="63">
        <v>1</v>
      </c>
      <c r="F4351" s="63">
        <v>1</v>
      </c>
      <c r="G4351" s="63">
        <v>1</v>
      </c>
      <c r="H4351" s="63">
        <v>1</v>
      </c>
      <c r="I4351" s="63">
        <v>1</v>
      </c>
      <c r="J4351" s="63">
        <v>1</v>
      </c>
      <c r="K4351" s="63">
        <v>1</v>
      </c>
      <c r="L4351" s="63">
        <v>1</v>
      </c>
      <c r="M4351" s="63">
        <v>1</v>
      </c>
      <c r="N4351" s="63">
        <v>1</v>
      </c>
      <c r="O4351" s="63">
        <v>1</v>
      </c>
      <c r="Q4351" s="61"/>
    </row>
    <row r="4352" spans="1:17" x14ac:dyDescent="0.25">
      <c r="A4352" t="str">
        <f t="shared" si="67"/>
        <v>Enero - Marzo</v>
      </c>
      <c r="B4352" s="72" t="s">
        <v>2301</v>
      </c>
      <c r="D4352" s="63">
        <v>1</v>
      </c>
      <c r="E4352" s="63">
        <v>1</v>
      </c>
      <c r="F4352" s="63">
        <v>1</v>
      </c>
      <c r="G4352" s="63">
        <v>1</v>
      </c>
      <c r="H4352" s="63">
        <v>1</v>
      </c>
      <c r="I4352" s="63">
        <v>1</v>
      </c>
      <c r="J4352" s="63">
        <v>1</v>
      </c>
      <c r="K4352" s="63">
        <v>1</v>
      </c>
      <c r="L4352" s="63">
        <v>0</v>
      </c>
      <c r="M4352" s="63">
        <v>1</v>
      </c>
      <c r="N4352" s="63">
        <v>1</v>
      </c>
      <c r="O4352" s="63">
        <v>0</v>
      </c>
      <c r="Q4352" s="61"/>
    </row>
    <row r="4353" spans="1:17" ht="15.75" thickBot="1" x14ac:dyDescent="0.3">
      <c r="A4353" t="str">
        <f t="shared" si="67"/>
        <v>Enero - Septiembre</v>
      </c>
      <c r="B4353" s="73" t="s">
        <v>2344</v>
      </c>
      <c r="C4353" s="68"/>
      <c r="D4353" s="56">
        <v>1</v>
      </c>
      <c r="E4353" s="56">
        <v>1</v>
      </c>
      <c r="F4353" s="56">
        <v>1</v>
      </c>
      <c r="G4353" s="56">
        <v>1</v>
      </c>
      <c r="H4353" s="56">
        <v>1</v>
      </c>
      <c r="I4353" s="56">
        <v>1</v>
      </c>
      <c r="J4353" s="56">
        <v>1</v>
      </c>
      <c r="K4353" s="56">
        <v>1</v>
      </c>
      <c r="L4353" s="56">
        <v>1</v>
      </c>
      <c r="M4353" s="56">
        <v>1</v>
      </c>
      <c r="N4353" s="56">
        <v>1</v>
      </c>
      <c r="O4353" s="56">
        <v>1</v>
      </c>
      <c r="P4353" s="68"/>
      <c r="Q4353" s="62"/>
    </row>
    <row r="4354" spans="1:17" ht="15.75" thickTop="1" x14ac:dyDescent="0.25">
      <c r="A4354" t="str">
        <f t="shared" si="67"/>
        <v>219608296</v>
      </c>
      <c r="B4354" s="74">
        <v>219608296</v>
      </c>
      <c r="C4354" s="65" t="s">
        <v>2190</v>
      </c>
      <c r="D4354" s="41">
        <v>3</v>
      </c>
      <c r="E4354" s="41">
        <v>3</v>
      </c>
      <c r="F4354" s="41">
        <v>3</v>
      </c>
      <c r="G4354" s="41">
        <v>3</v>
      </c>
      <c r="H4354" s="41">
        <v>3</v>
      </c>
      <c r="I4354" s="41">
        <v>3</v>
      </c>
      <c r="J4354" s="41">
        <v>3</v>
      </c>
      <c r="K4354" s="41">
        <v>3</v>
      </c>
      <c r="L4354" s="41">
        <v>3</v>
      </c>
      <c r="M4354" s="41">
        <v>3</v>
      </c>
      <c r="N4354" s="41">
        <v>3</v>
      </c>
      <c r="O4354" s="41">
        <v>3</v>
      </c>
      <c r="P4354" s="65">
        <f>SUM(D4354:O4354)</f>
        <v>36</v>
      </c>
      <c r="Q4354" s="67">
        <f>P4354/36</f>
        <v>1</v>
      </c>
    </row>
    <row r="4355" spans="1:17" x14ac:dyDescent="0.25">
      <c r="A4355" t="str">
        <f t="shared" ref="A4355:A4418" si="68">TEXT(B4355,0)</f>
        <v>Enero - Junio</v>
      </c>
      <c r="B4355" s="72" t="s">
        <v>2341</v>
      </c>
      <c r="D4355" s="63">
        <v>1</v>
      </c>
      <c r="E4355" s="63">
        <v>1</v>
      </c>
      <c r="F4355" s="63">
        <v>1</v>
      </c>
      <c r="G4355" s="63">
        <v>1</v>
      </c>
      <c r="H4355" s="63">
        <v>1</v>
      </c>
      <c r="I4355" s="63">
        <v>1</v>
      </c>
      <c r="J4355" s="63">
        <v>1</v>
      </c>
      <c r="K4355" s="63">
        <v>1</v>
      </c>
      <c r="L4355" s="63">
        <v>1</v>
      </c>
      <c r="M4355" s="63">
        <v>1</v>
      </c>
      <c r="N4355" s="63">
        <v>1</v>
      </c>
      <c r="O4355" s="63">
        <v>1</v>
      </c>
      <c r="Q4355" s="61"/>
    </row>
    <row r="4356" spans="1:17" x14ac:dyDescent="0.25">
      <c r="A4356" t="str">
        <f t="shared" si="68"/>
        <v>Enero - Marzo</v>
      </c>
      <c r="B4356" s="72" t="s">
        <v>2301</v>
      </c>
      <c r="D4356" s="63">
        <v>1</v>
      </c>
      <c r="E4356" s="63">
        <v>1</v>
      </c>
      <c r="F4356" s="63">
        <v>1</v>
      </c>
      <c r="G4356" s="63">
        <v>1</v>
      </c>
      <c r="H4356" s="63">
        <v>1</v>
      </c>
      <c r="I4356" s="63">
        <v>1</v>
      </c>
      <c r="J4356" s="63">
        <v>1</v>
      </c>
      <c r="K4356" s="63">
        <v>1</v>
      </c>
      <c r="L4356" s="63">
        <v>1</v>
      </c>
      <c r="M4356" s="63">
        <v>1</v>
      </c>
      <c r="N4356" s="63">
        <v>1</v>
      </c>
      <c r="O4356" s="63">
        <v>1</v>
      </c>
      <c r="Q4356" s="61"/>
    </row>
    <row r="4357" spans="1:17" ht="15.75" thickBot="1" x14ac:dyDescent="0.3">
      <c r="A4357" t="str">
        <f t="shared" si="68"/>
        <v>Enero - Septiembre</v>
      </c>
      <c r="B4357" s="73" t="s">
        <v>2344</v>
      </c>
      <c r="C4357" s="68"/>
      <c r="D4357" s="56">
        <v>1</v>
      </c>
      <c r="E4357" s="56">
        <v>1</v>
      </c>
      <c r="F4357" s="56">
        <v>1</v>
      </c>
      <c r="G4357" s="56">
        <v>1</v>
      </c>
      <c r="H4357" s="56">
        <v>1</v>
      </c>
      <c r="I4357" s="56">
        <v>1</v>
      </c>
      <c r="J4357" s="56">
        <v>1</v>
      </c>
      <c r="K4357" s="56">
        <v>1</v>
      </c>
      <c r="L4357" s="56">
        <v>1</v>
      </c>
      <c r="M4357" s="56">
        <v>1</v>
      </c>
      <c r="N4357" s="56">
        <v>1</v>
      </c>
      <c r="O4357" s="56">
        <v>1</v>
      </c>
      <c r="P4357" s="68"/>
      <c r="Q4357" s="62"/>
    </row>
    <row r="4358" spans="1:17" ht="15.75" thickTop="1" x14ac:dyDescent="0.25">
      <c r="A4358" t="str">
        <f t="shared" si="68"/>
        <v>219615296</v>
      </c>
      <c r="B4358" s="74">
        <v>219615296</v>
      </c>
      <c r="C4358" s="65" t="s">
        <v>2192</v>
      </c>
      <c r="D4358" s="41">
        <v>3</v>
      </c>
      <c r="E4358" s="41">
        <v>3</v>
      </c>
      <c r="F4358" s="41">
        <v>3</v>
      </c>
      <c r="G4358" s="41">
        <v>3</v>
      </c>
      <c r="H4358" s="41">
        <v>3</v>
      </c>
      <c r="I4358" s="41">
        <v>3</v>
      </c>
      <c r="J4358" s="41">
        <v>3</v>
      </c>
      <c r="K4358" s="41">
        <v>3</v>
      </c>
      <c r="L4358" s="41">
        <v>3</v>
      </c>
      <c r="M4358" s="41">
        <v>3</v>
      </c>
      <c r="N4358" s="41">
        <v>3</v>
      </c>
      <c r="O4358" s="41">
        <v>1</v>
      </c>
      <c r="P4358" s="65">
        <f>SUM(D4358:O4358)</f>
        <v>34</v>
      </c>
      <c r="Q4358" s="67">
        <f>P4358/36</f>
        <v>0.94444444444444442</v>
      </c>
    </row>
    <row r="4359" spans="1:17" x14ac:dyDescent="0.25">
      <c r="A4359" t="str">
        <f t="shared" si="68"/>
        <v>Enero - Junio</v>
      </c>
      <c r="B4359" s="72" t="s">
        <v>2341</v>
      </c>
      <c r="D4359" s="63">
        <v>1</v>
      </c>
      <c r="E4359" s="63">
        <v>1</v>
      </c>
      <c r="F4359" s="63">
        <v>1</v>
      </c>
      <c r="G4359" s="63">
        <v>1</v>
      </c>
      <c r="H4359" s="63">
        <v>1</v>
      </c>
      <c r="I4359" s="63">
        <v>1</v>
      </c>
      <c r="J4359" s="63">
        <v>1</v>
      </c>
      <c r="K4359" s="63">
        <v>1</v>
      </c>
      <c r="L4359" s="63">
        <v>1</v>
      </c>
      <c r="M4359" s="63">
        <v>1</v>
      </c>
      <c r="N4359" s="63">
        <v>1</v>
      </c>
      <c r="O4359" s="63">
        <v>0</v>
      </c>
      <c r="Q4359" s="61"/>
    </row>
    <row r="4360" spans="1:17" x14ac:dyDescent="0.25">
      <c r="A4360" t="str">
        <f t="shared" si="68"/>
        <v>Enero - Marzo</v>
      </c>
      <c r="B4360" s="72" t="s">
        <v>2301</v>
      </c>
      <c r="D4360" s="63">
        <v>1</v>
      </c>
      <c r="E4360" s="63">
        <v>1</v>
      </c>
      <c r="F4360" s="63">
        <v>1</v>
      </c>
      <c r="G4360" s="63">
        <v>1</v>
      </c>
      <c r="H4360" s="63">
        <v>1</v>
      </c>
      <c r="I4360" s="63">
        <v>1</v>
      </c>
      <c r="J4360" s="63">
        <v>1</v>
      </c>
      <c r="K4360" s="63">
        <v>1</v>
      </c>
      <c r="L4360" s="63">
        <v>1</v>
      </c>
      <c r="M4360" s="63">
        <v>1</v>
      </c>
      <c r="N4360" s="63">
        <v>1</v>
      </c>
      <c r="O4360" s="63">
        <v>0</v>
      </c>
      <c r="Q4360" s="61"/>
    </row>
    <row r="4361" spans="1:17" ht="15.75" thickBot="1" x14ac:dyDescent="0.3">
      <c r="A4361" t="str">
        <f t="shared" si="68"/>
        <v>Enero - Septiembre</v>
      </c>
      <c r="B4361" s="73" t="s">
        <v>2344</v>
      </c>
      <c r="C4361" s="68"/>
      <c r="D4361" s="56">
        <v>1</v>
      </c>
      <c r="E4361" s="56">
        <v>1</v>
      </c>
      <c r="F4361" s="56">
        <v>1</v>
      </c>
      <c r="G4361" s="56">
        <v>1</v>
      </c>
      <c r="H4361" s="56">
        <v>1</v>
      </c>
      <c r="I4361" s="56">
        <v>1</v>
      </c>
      <c r="J4361" s="56">
        <v>1</v>
      </c>
      <c r="K4361" s="56">
        <v>1</v>
      </c>
      <c r="L4361" s="56">
        <v>1</v>
      </c>
      <c r="M4361" s="56">
        <v>1</v>
      </c>
      <c r="N4361" s="56">
        <v>1</v>
      </c>
      <c r="O4361" s="56">
        <v>1</v>
      </c>
      <c r="P4361" s="68"/>
      <c r="Q4361" s="62"/>
    </row>
    <row r="4362" spans="1:17" ht="15.75" thickTop="1" x14ac:dyDescent="0.25">
      <c r="A4362" t="str">
        <f t="shared" si="68"/>
        <v>219615696</v>
      </c>
      <c r="B4362" s="74">
        <v>219615696</v>
      </c>
      <c r="C4362" s="65" t="s">
        <v>2194</v>
      </c>
      <c r="D4362" s="41">
        <v>3</v>
      </c>
      <c r="E4362" s="41">
        <v>3</v>
      </c>
      <c r="F4362" s="41">
        <v>3</v>
      </c>
      <c r="G4362" s="41">
        <v>3</v>
      </c>
      <c r="H4362" s="41">
        <v>3</v>
      </c>
      <c r="I4362" s="41">
        <v>3</v>
      </c>
      <c r="J4362" s="41">
        <v>3</v>
      </c>
      <c r="K4362" s="41">
        <v>3</v>
      </c>
      <c r="L4362" s="41">
        <v>1</v>
      </c>
      <c r="M4362" s="41">
        <v>3</v>
      </c>
      <c r="N4362" s="41">
        <v>3</v>
      </c>
      <c r="O4362" s="41">
        <v>3</v>
      </c>
      <c r="P4362" s="65">
        <f>SUM(D4362:O4362)</f>
        <v>34</v>
      </c>
      <c r="Q4362" s="67">
        <f>P4362/36</f>
        <v>0.94444444444444442</v>
      </c>
    </row>
    <row r="4363" spans="1:17" x14ac:dyDescent="0.25">
      <c r="A4363" t="str">
        <f t="shared" si="68"/>
        <v>Enero - Junio</v>
      </c>
      <c r="B4363" s="72" t="s">
        <v>2341</v>
      </c>
      <c r="D4363" s="63">
        <v>1</v>
      </c>
      <c r="E4363" s="63">
        <v>1</v>
      </c>
      <c r="F4363" s="63">
        <v>1</v>
      </c>
      <c r="G4363" s="63">
        <v>1</v>
      </c>
      <c r="H4363" s="63">
        <v>1</v>
      </c>
      <c r="I4363" s="63">
        <v>1</v>
      </c>
      <c r="J4363" s="63">
        <v>1</v>
      </c>
      <c r="K4363" s="63">
        <v>1</v>
      </c>
      <c r="L4363" s="63">
        <v>0</v>
      </c>
      <c r="M4363" s="63">
        <v>1</v>
      </c>
      <c r="N4363" s="63">
        <v>1</v>
      </c>
      <c r="O4363" s="63">
        <v>1</v>
      </c>
      <c r="Q4363" s="61"/>
    </row>
    <row r="4364" spans="1:17" x14ac:dyDescent="0.25">
      <c r="A4364" t="str">
        <f t="shared" si="68"/>
        <v>Enero - Marzo</v>
      </c>
      <c r="B4364" s="72" t="s">
        <v>2301</v>
      </c>
      <c r="D4364" s="63">
        <v>1</v>
      </c>
      <c r="E4364" s="63">
        <v>1</v>
      </c>
      <c r="F4364" s="63">
        <v>1</v>
      </c>
      <c r="G4364" s="63">
        <v>1</v>
      </c>
      <c r="H4364" s="63">
        <v>1</v>
      </c>
      <c r="I4364" s="63">
        <v>1</v>
      </c>
      <c r="J4364" s="63">
        <v>1</v>
      </c>
      <c r="K4364" s="63">
        <v>1</v>
      </c>
      <c r="L4364" s="63">
        <v>0</v>
      </c>
      <c r="M4364" s="63">
        <v>1</v>
      </c>
      <c r="N4364" s="63">
        <v>1</v>
      </c>
      <c r="O4364" s="63">
        <v>1</v>
      </c>
      <c r="Q4364" s="61"/>
    </row>
    <row r="4365" spans="1:17" ht="15.75" thickBot="1" x14ac:dyDescent="0.3">
      <c r="A4365" t="str">
        <f t="shared" si="68"/>
        <v>Enero - Septiembre</v>
      </c>
      <c r="B4365" s="73" t="s">
        <v>2344</v>
      </c>
      <c r="C4365" s="68"/>
      <c r="D4365" s="56">
        <v>1</v>
      </c>
      <c r="E4365" s="56">
        <v>1</v>
      </c>
      <c r="F4365" s="56">
        <v>1</v>
      </c>
      <c r="G4365" s="56">
        <v>1</v>
      </c>
      <c r="H4365" s="56">
        <v>1</v>
      </c>
      <c r="I4365" s="56">
        <v>1</v>
      </c>
      <c r="J4365" s="56">
        <v>1</v>
      </c>
      <c r="K4365" s="56">
        <v>1</v>
      </c>
      <c r="L4365" s="56">
        <v>1</v>
      </c>
      <c r="M4365" s="56">
        <v>1</v>
      </c>
      <c r="N4365" s="56">
        <v>1</v>
      </c>
      <c r="O4365" s="56">
        <v>1</v>
      </c>
      <c r="P4365" s="68"/>
      <c r="Q4365" s="62"/>
    </row>
    <row r="4366" spans="1:17" ht="15.75" thickTop="1" x14ac:dyDescent="0.25">
      <c r="A4366" t="str">
        <f t="shared" si="68"/>
        <v>219625596</v>
      </c>
      <c r="B4366" s="74">
        <v>219625596</v>
      </c>
      <c r="C4366" s="65" t="s">
        <v>2196</v>
      </c>
      <c r="D4366" s="41">
        <v>3</v>
      </c>
      <c r="E4366" s="41">
        <v>3</v>
      </c>
      <c r="F4366" s="41">
        <v>1</v>
      </c>
      <c r="G4366" s="41">
        <v>3</v>
      </c>
      <c r="H4366" s="41">
        <v>3</v>
      </c>
      <c r="I4366" s="41">
        <v>3</v>
      </c>
      <c r="J4366" s="41">
        <v>3</v>
      </c>
      <c r="K4366" s="41">
        <v>3</v>
      </c>
      <c r="L4366" s="41">
        <v>3</v>
      </c>
      <c r="M4366" s="41">
        <v>3</v>
      </c>
      <c r="N4366" s="41">
        <v>3</v>
      </c>
      <c r="O4366" s="41">
        <v>2</v>
      </c>
      <c r="P4366" s="65">
        <f>SUM(D4366:O4366)</f>
        <v>33</v>
      </c>
      <c r="Q4366" s="67">
        <f>P4366/36</f>
        <v>0.91666666666666663</v>
      </c>
    </row>
    <row r="4367" spans="1:17" x14ac:dyDescent="0.25">
      <c r="A4367" t="str">
        <f t="shared" si="68"/>
        <v>Enero - Junio</v>
      </c>
      <c r="B4367" s="72" t="s">
        <v>2341</v>
      </c>
      <c r="D4367" s="63">
        <v>1</v>
      </c>
      <c r="E4367" s="63">
        <v>1</v>
      </c>
      <c r="F4367" s="63">
        <v>1</v>
      </c>
      <c r="G4367" s="63">
        <v>1</v>
      </c>
      <c r="H4367" s="63">
        <v>1</v>
      </c>
      <c r="I4367" s="63">
        <v>1</v>
      </c>
      <c r="J4367" s="63">
        <v>1</v>
      </c>
      <c r="K4367" s="63">
        <v>1</v>
      </c>
      <c r="L4367" s="63">
        <v>1</v>
      </c>
      <c r="M4367" s="63">
        <v>1</v>
      </c>
      <c r="N4367" s="63">
        <v>1</v>
      </c>
      <c r="O4367" s="63">
        <v>0</v>
      </c>
      <c r="Q4367" s="61"/>
    </row>
    <row r="4368" spans="1:17" x14ac:dyDescent="0.25">
      <c r="A4368" t="str">
        <f t="shared" si="68"/>
        <v>Enero - Marzo</v>
      </c>
      <c r="B4368" s="72" t="s">
        <v>2301</v>
      </c>
      <c r="D4368" s="63">
        <v>1</v>
      </c>
      <c r="E4368" s="63">
        <v>1</v>
      </c>
      <c r="F4368" s="63">
        <v>0</v>
      </c>
      <c r="G4368" s="63">
        <v>1</v>
      </c>
      <c r="H4368" s="63">
        <v>1</v>
      </c>
      <c r="I4368" s="63">
        <v>1</v>
      </c>
      <c r="J4368" s="63">
        <v>1</v>
      </c>
      <c r="K4368" s="63">
        <v>1</v>
      </c>
      <c r="L4368" s="63">
        <v>1</v>
      </c>
      <c r="M4368" s="63">
        <v>1</v>
      </c>
      <c r="N4368" s="63">
        <v>1</v>
      </c>
      <c r="O4368" s="63">
        <v>1</v>
      </c>
      <c r="Q4368" s="61"/>
    </row>
    <row r="4369" spans="1:17" ht="15.75" thickBot="1" x14ac:dyDescent="0.3">
      <c r="A4369" t="str">
        <f t="shared" si="68"/>
        <v>Enero - Septiembre</v>
      </c>
      <c r="B4369" s="73" t="s">
        <v>2344</v>
      </c>
      <c r="C4369" s="68"/>
      <c r="D4369" s="56">
        <v>1</v>
      </c>
      <c r="E4369" s="56">
        <v>1</v>
      </c>
      <c r="F4369" s="56">
        <v>0</v>
      </c>
      <c r="G4369" s="56">
        <v>1</v>
      </c>
      <c r="H4369" s="56">
        <v>1</v>
      </c>
      <c r="I4369" s="56">
        <v>1</v>
      </c>
      <c r="J4369" s="56">
        <v>1</v>
      </c>
      <c r="K4369" s="56">
        <v>1</v>
      </c>
      <c r="L4369" s="56">
        <v>1</v>
      </c>
      <c r="M4369" s="56">
        <v>1</v>
      </c>
      <c r="N4369" s="56">
        <v>1</v>
      </c>
      <c r="O4369" s="56">
        <v>1</v>
      </c>
      <c r="P4369" s="68"/>
      <c r="Q4369" s="62"/>
    </row>
    <row r="4370" spans="1:17" ht="15.75" thickTop="1" x14ac:dyDescent="0.25">
      <c r="A4370" t="str">
        <f t="shared" si="68"/>
        <v>219641396</v>
      </c>
      <c r="B4370" s="74">
        <v>219641396</v>
      </c>
      <c r="C4370" s="65" t="s">
        <v>2198</v>
      </c>
      <c r="D4370" s="41">
        <v>3</v>
      </c>
      <c r="E4370" s="41">
        <v>3</v>
      </c>
      <c r="F4370" s="41">
        <v>2</v>
      </c>
      <c r="G4370" s="41">
        <v>3</v>
      </c>
      <c r="H4370" s="41">
        <v>3</v>
      </c>
      <c r="I4370" s="41">
        <v>3</v>
      </c>
      <c r="J4370" s="41">
        <v>3</v>
      </c>
      <c r="K4370" s="41">
        <v>3</v>
      </c>
      <c r="L4370" s="41">
        <v>3</v>
      </c>
      <c r="M4370" s="41">
        <v>3</v>
      </c>
      <c r="N4370" s="41">
        <v>3</v>
      </c>
      <c r="O4370" s="41">
        <v>3</v>
      </c>
      <c r="P4370" s="65">
        <f>SUM(D4370:O4370)</f>
        <v>35</v>
      </c>
      <c r="Q4370" s="67">
        <f>P4370/36</f>
        <v>0.97222222222222221</v>
      </c>
    </row>
    <row r="4371" spans="1:17" x14ac:dyDescent="0.25">
      <c r="A4371" t="str">
        <f t="shared" si="68"/>
        <v>Enero - Junio</v>
      </c>
      <c r="B4371" s="72" t="s">
        <v>2341</v>
      </c>
      <c r="D4371" s="63">
        <v>1</v>
      </c>
      <c r="E4371" s="63">
        <v>1</v>
      </c>
      <c r="F4371" s="63">
        <v>0</v>
      </c>
      <c r="G4371" s="63">
        <v>1</v>
      </c>
      <c r="H4371" s="63">
        <v>1</v>
      </c>
      <c r="I4371" s="63">
        <v>1</v>
      </c>
      <c r="J4371" s="63">
        <v>1</v>
      </c>
      <c r="K4371" s="63">
        <v>1</v>
      </c>
      <c r="L4371" s="63">
        <v>1</v>
      </c>
      <c r="M4371" s="63">
        <v>1</v>
      </c>
      <c r="N4371" s="63">
        <v>1</v>
      </c>
      <c r="O4371" s="63">
        <v>1</v>
      </c>
      <c r="Q4371" s="61"/>
    </row>
    <row r="4372" spans="1:17" x14ac:dyDescent="0.25">
      <c r="A4372" t="str">
        <f t="shared" si="68"/>
        <v>Enero - Marzo</v>
      </c>
      <c r="B4372" s="72" t="s">
        <v>2301</v>
      </c>
      <c r="D4372" s="63">
        <v>1</v>
      </c>
      <c r="E4372" s="63">
        <v>1</v>
      </c>
      <c r="F4372" s="63">
        <v>1</v>
      </c>
      <c r="G4372" s="63">
        <v>1</v>
      </c>
      <c r="H4372" s="63">
        <v>1</v>
      </c>
      <c r="I4372" s="63">
        <v>1</v>
      </c>
      <c r="J4372" s="63">
        <v>1</v>
      </c>
      <c r="K4372" s="63">
        <v>1</v>
      </c>
      <c r="L4372" s="63">
        <v>1</v>
      </c>
      <c r="M4372" s="63">
        <v>1</v>
      </c>
      <c r="N4372" s="63">
        <v>1</v>
      </c>
      <c r="O4372" s="63">
        <v>1</v>
      </c>
      <c r="Q4372" s="61"/>
    </row>
    <row r="4373" spans="1:17" ht="15.75" thickBot="1" x14ac:dyDescent="0.3">
      <c r="A4373" t="str">
        <f t="shared" si="68"/>
        <v>Enero - Septiembre</v>
      </c>
      <c r="B4373" s="73" t="s">
        <v>2344</v>
      </c>
      <c r="C4373" s="68"/>
      <c r="D4373" s="56">
        <v>1</v>
      </c>
      <c r="E4373" s="56">
        <v>1</v>
      </c>
      <c r="F4373" s="56">
        <v>1</v>
      </c>
      <c r="G4373" s="56">
        <v>1</v>
      </c>
      <c r="H4373" s="56">
        <v>1</v>
      </c>
      <c r="I4373" s="56">
        <v>1</v>
      </c>
      <c r="J4373" s="56">
        <v>1</v>
      </c>
      <c r="K4373" s="56">
        <v>1</v>
      </c>
      <c r="L4373" s="56">
        <v>1</v>
      </c>
      <c r="M4373" s="56">
        <v>1</v>
      </c>
      <c r="N4373" s="56">
        <v>1</v>
      </c>
      <c r="O4373" s="56">
        <v>1</v>
      </c>
      <c r="P4373" s="68"/>
      <c r="Q4373" s="62"/>
    </row>
    <row r="4374" spans="1:17" ht="15.75" thickTop="1" x14ac:dyDescent="0.25">
      <c r="A4374" t="str">
        <f t="shared" si="68"/>
        <v>219652696</v>
      </c>
      <c r="B4374" s="74">
        <v>219652696</v>
      </c>
      <c r="C4374" s="65" t="s">
        <v>2200</v>
      </c>
      <c r="D4374" s="41">
        <v>3</v>
      </c>
      <c r="E4374" s="41">
        <v>2</v>
      </c>
      <c r="F4374" s="41">
        <v>3</v>
      </c>
      <c r="G4374" s="41">
        <v>0</v>
      </c>
      <c r="H4374" s="41">
        <v>3</v>
      </c>
      <c r="I4374" s="41">
        <v>2</v>
      </c>
      <c r="J4374" s="41">
        <v>3</v>
      </c>
      <c r="K4374" s="41">
        <v>3</v>
      </c>
      <c r="L4374" s="41">
        <v>0</v>
      </c>
      <c r="M4374" s="41">
        <v>2</v>
      </c>
      <c r="N4374" s="41">
        <v>3</v>
      </c>
      <c r="O4374" s="41">
        <v>3</v>
      </c>
      <c r="P4374" s="65">
        <f>SUM(D4374:O4374)</f>
        <v>27</v>
      </c>
      <c r="Q4374" s="67">
        <f>P4374/36</f>
        <v>0.75</v>
      </c>
    </row>
    <row r="4375" spans="1:17" x14ac:dyDescent="0.25">
      <c r="A4375" t="str">
        <f t="shared" si="68"/>
        <v>Enero - Junio</v>
      </c>
      <c r="B4375" s="72" t="s">
        <v>2341</v>
      </c>
      <c r="D4375" s="63">
        <v>1</v>
      </c>
      <c r="E4375" s="63">
        <v>1</v>
      </c>
      <c r="F4375" s="63">
        <v>1</v>
      </c>
      <c r="G4375" s="63">
        <v>0</v>
      </c>
      <c r="H4375" s="63">
        <v>1</v>
      </c>
      <c r="I4375" s="63">
        <v>1</v>
      </c>
      <c r="J4375" s="63">
        <v>1</v>
      </c>
      <c r="K4375" s="63">
        <v>1</v>
      </c>
      <c r="L4375" s="63">
        <v>0</v>
      </c>
      <c r="M4375" s="63">
        <v>1</v>
      </c>
      <c r="N4375" s="63">
        <v>1</v>
      </c>
      <c r="O4375" s="63">
        <v>1</v>
      </c>
      <c r="Q4375" s="61"/>
    </row>
    <row r="4376" spans="1:17" x14ac:dyDescent="0.25">
      <c r="A4376" t="str">
        <f t="shared" si="68"/>
        <v>Enero - Marzo</v>
      </c>
      <c r="B4376" s="72" t="s">
        <v>2301</v>
      </c>
      <c r="D4376" s="63">
        <v>1</v>
      </c>
      <c r="E4376" s="63">
        <v>1</v>
      </c>
      <c r="F4376" s="63">
        <v>1</v>
      </c>
      <c r="G4376" s="63">
        <v>0</v>
      </c>
      <c r="H4376" s="63">
        <v>1</v>
      </c>
      <c r="I4376" s="63">
        <v>0</v>
      </c>
      <c r="J4376" s="63">
        <v>1</v>
      </c>
      <c r="K4376" s="63">
        <v>1</v>
      </c>
      <c r="L4376" s="63">
        <v>0</v>
      </c>
      <c r="M4376" s="63">
        <v>1</v>
      </c>
      <c r="N4376" s="63">
        <v>1</v>
      </c>
      <c r="O4376" s="63">
        <v>1</v>
      </c>
      <c r="Q4376" s="61"/>
    </row>
    <row r="4377" spans="1:17" ht="15.75" thickBot="1" x14ac:dyDescent="0.3">
      <c r="A4377" t="str">
        <f t="shared" si="68"/>
        <v>Enero - Septiembre</v>
      </c>
      <c r="B4377" s="73" t="s">
        <v>2344</v>
      </c>
      <c r="C4377" s="68"/>
      <c r="D4377" s="56">
        <v>1</v>
      </c>
      <c r="E4377" s="56">
        <v>0</v>
      </c>
      <c r="F4377" s="56">
        <v>1</v>
      </c>
      <c r="G4377" s="56">
        <v>0</v>
      </c>
      <c r="H4377" s="56">
        <v>1</v>
      </c>
      <c r="I4377" s="56">
        <v>1</v>
      </c>
      <c r="J4377" s="56">
        <v>1</v>
      </c>
      <c r="K4377" s="56">
        <v>1</v>
      </c>
      <c r="L4377" s="56">
        <v>0</v>
      </c>
      <c r="M4377" s="56">
        <v>0</v>
      </c>
      <c r="N4377" s="56">
        <v>1</v>
      </c>
      <c r="O4377" s="56">
        <v>1</v>
      </c>
      <c r="P4377" s="68"/>
      <c r="Q4377" s="62"/>
    </row>
    <row r="4378" spans="1:17" ht="15.75" thickTop="1" x14ac:dyDescent="0.25">
      <c r="A4378" t="str">
        <f t="shared" si="68"/>
        <v>219668296</v>
      </c>
      <c r="B4378" s="74">
        <v>219668296</v>
      </c>
      <c r="C4378" s="65" t="s">
        <v>2202</v>
      </c>
      <c r="D4378" s="41">
        <v>3</v>
      </c>
      <c r="E4378" s="41">
        <v>3</v>
      </c>
      <c r="F4378" s="41">
        <v>2</v>
      </c>
      <c r="G4378" s="41">
        <v>3</v>
      </c>
      <c r="H4378" s="41">
        <v>3</v>
      </c>
      <c r="I4378" s="41">
        <v>3</v>
      </c>
      <c r="J4378" s="41">
        <v>3</v>
      </c>
      <c r="K4378" s="41">
        <v>3</v>
      </c>
      <c r="L4378" s="41">
        <v>3</v>
      </c>
      <c r="M4378" s="41">
        <v>3</v>
      </c>
      <c r="N4378" s="41">
        <v>3</v>
      </c>
      <c r="O4378" s="41">
        <v>3</v>
      </c>
      <c r="P4378" s="65">
        <f>SUM(D4378:O4378)</f>
        <v>35</v>
      </c>
      <c r="Q4378" s="67">
        <f>P4378/36</f>
        <v>0.97222222222222221</v>
      </c>
    </row>
    <row r="4379" spans="1:17" x14ac:dyDescent="0.25">
      <c r="A4379" t="str">
        <f t="shared" si="68"/>
        <v>Enero - Junio</v>
      </c>
      <c r="B4379" s="72" t="s">
        <v>2341</v>
      </c>
      <c r="D4379" s="63">
        <v>1</v>
      </c>
      <c r="E4379" s="63">
        <v>1</v>
      </c>
      <c r="F4379" s="63">
        <v>1</v>
      </c>
      <c r="G4379" s="63">
        <v>1</v>
      </c>
      <c r="H4379" s="63">
        <v>1</v>
      </c>
      <c r="I4379" s="63">
        <v>1</v>
      </c>
      <c r="J4379" s="63">
        <v>1</v>
      </c>
      <c r="K4379" s="63">
        <v>1</v>
      </c>
      <c r="L4379" s="63">
        <v>1</v>
      </c>
      <c r="M4379" s="63">
        <v>1</v>
      </c>
      <c r="N4379" s="63">
        <v>1</v>
      </c>
      <c r="O4379" s="63">
        <v>1</v>
      </c>
      <c r="Q4379" s="61"/>
    </row>
    <row r="4380" spans="1:17" x14ac:dyDescent="0.25">
      <c r="A4380" t="str">
        <f t="shared" si="68"/>
        <v>Enero - Marzo</v>
      </c>
      <c r="B4380" s="72" t="s">
        <v>2301</v>
      </c>
      <c r="D4380" s="63">
        <v>1</v>
      </c>
      <c r="E4380" s="63">
        <v>1</v>
      </c>
      <c r="F4380" s="63">
        <v>0</v>
      </c>
      <c r="G4380" s="63">
        <v>1</v>
      </c>
      <c r="H4380" s="63">
        <v>1</v>
      </c>
      <c r="I4380" s="63">
        <v>1</v>
      </c>
      <c r="J4380" s="63">
        <v>1</v>
      </c>
      <c r="K4380" s="63">
        <v>1</v>
      </c>
      <c r="L4380" s="63">
        <v>1</v>
      </c>
      <c r="M4380" s="63">
        <v>1</v>
      </c>
      <c r="N4380" s="63">
        <v>1</v>
      </c>
      <c r="O4380" s="63">
        <v>1</v>
      </c>
      <c r="Q4380" s="61"/>
    </row>
    <row r="4381" spans="1:17" ht="15.75" thickBot="1" x14ac:dyDescent="0.3">
      <c r="A4381" t="str">
        <f t="shared" si="68"/>
        <v>Enero - Septiembre</v>
      </c>
      <c r="B4381" s="73" t="s">
        <v>2344</v>
      </c>
      <c r="C4381" s="68"/>
      <c r="D4381" s="56">
        <v>1</v>
      </c>
      <c r="E4381" s="56">
        <v>1</v>
      </c>
      <c r="F4381" s="56">
        <v>1</v>
      </c>
      <c r="G4381" s="56">
        <v>1</v>
      </c>
      <c r="H4381" s="56">
        <v>1</v>
      </c>
      <c r="I4381" s="56">
        <v>1</v>
      </c>
      <c r="J4381" s="56">
        <v>1</v>
      </c>
      <c r="K4381" s="56">
        <v>1</v>
      </c>
      <c r="L4381" s="56">
        <v>1</v>
      </c>
      <c r="M4381" s="56">
        <v>1</v>
      </c>
      <c r="N4381" s="56">
        <v>1</v>
      </c>
      <c r="O4381" s="56">
        <v>1</v>
      </c>
      <c r="P4381" s="68"/>
      <c r="Q4381" s="62"/>
    </row>
    <row r="4382" spans="1:17" ht="15.75" thickTop="1" x14ac:dyDescent="0.25">
      <c r="A4382" t="str">
        <f t="shared" si="68"/>
        <v>219705197</v>
      </c>
      <c r="B4382" s="74">
        <v>219705197</v>
      </c>
      <c r="C4382" s="65" t="s">
        <v>2204</v>
      </c>
      <c r="D4382" s="41">
        <v>3</v>
      </c>
      <c r="E4382" s="41">
        <v>3</v>
      </c>
      <c r="F4382" s="41">
        <v>3</v>
      </c>
      <c r="G4382" s="41">
        <v>2</v>
      </c>
      <c r="H4382" s="41">
        <v>3</v>
      </c>
      <c r="I4382" s="41">
        <v>3</v>
      </c>
      <c r="J4382" s="41">
        <v>2</v>
      </c>
      <c r="K4382" s="41">
        <v>3</v>
      </c>
      <c r="L4382" s="41">
        <v>3</v>
      </c>
      <c r="M4382" s="41">
        <v>3</v>
      </c>
      <c r="N4382" s="41">
        <v>3</v>
      </c>
      <c r="O4382" s="41">
        <v>3</v>
      </c>
      <c r="P4382" s="65">
        <f>SUM(D4382:O4382)</f>
        <v>34</v>
      </c>
      <c r="Q4382" s="67">
        <f>P4382/36</f>
        <v>0.94444444444444442</v>
      </c>
    </row>
    <row r="4383" spans="1:17" x14ac:dyDescent="0.25">
      <c r="A4383" t="str">
        <f t="shared" si="68"/>
        <v>Enero - Junio</v>
      </c>
      <c r="B4383" s="72" t="s">
        <v>2341</v>
      </c>
      <c r="D4383" s="63">
        <v>1</v>
      </c>
      <c r="E4383" s="63">
        <v>1</v>
      </c>
      <c r="F4383" s="63">
        <v>1</v>
      </c>
      <c r="G4383" s="63">
        <v>1</v>
      </c>
      <c r="H4383" s="63">
        <v>1</v>
      </c>
      <c r="I4383" s="63">
        <v>1</v>
      </c>
      <c r="J4383" s="63">
        <v>1</v>
      </c>
      <c r="K4383" s="63">
        <v>1</v>
      </c>
      <c r="L4383" s="63">
        <v>1</v>
      </c>
      <c r="M4383" s="63">
        <v>1</v>
      </c>
      <c r="N4383" s="63">
        <v>1</v>
      </c>
      <c r="O4383" s="63">
        <v>1</v>
      </c>
      <c r="Q4383" s="61"/>
    </row>
    <row r="4384" spans="1:17" x14ac:dyDescent="0.25">
      <c r="A4384" t="str">
        <f t="shared" si="68"/>
        <v>Enero - Marzo</v>
      </c>
      <c r="B4384" s="72" t="s">
        <v>2301</v>
      </c>
      <c r="D4384" s="63">
        <v>1</v>
      </c>
      <c r="E4384" s="63">
        <v>1</v>
      </c>
      <c r="F4384" s="63">
        <v>1</v>
      </c>
      <c r="G4384" s="63">
        <v>0</v>
      </c>
      <c r="H4384" s="63">
        <v>1</v>
      </c>
      <c r="I4384" s="63">
        <v>1</v>
      </c>
      <c r="J4384" s="63">
        <v>1</v>
      </c>
      <c r="K4384" s="63">
        <v>1</v>
      </c>
      <c r="L4384" s="63">
        <v>1</v>
      </c>
      <c r="M4384" s="63">
        <v>1</v>
      </c>
      <c r="N4384" s="63">
        <v>1</v>
      </c>
      <c r="O4384" s="63">
        <v>1</v>
      </c>
      <c r="Q4384" s="61"/>
    </row>
    <row r="4385" spans="1:17" ht="15.75" thickBot="1" x14ac:dyDescent="0.3">
      <c r="A4385" t="str">
        <f t="shared" si="68"/>
        <v>Enero - Septiembre</v>
      </c>
      <c r="B4385" s="73" t="s">
        <v>2344</v>
      </c>
      <c r="C4385" s="68"/>
      <c r="D4385" s="56">
        <v>1</v>
      </c>
      <c r="E4385" s="56">
        <v>1</v>
      </c>
      <c r="F4385" s="56">
        <v>1</v>
      </c>
      <c r="G4385" s="56">
        <v>1</v>
      </c>
      <c r="H4385" s="56">
        <v>1</v>
      </c>
      <c r="I4385" s="56">
        <v>1</v>
      </c>
      <c r="J4385" s="56">
        <v>0</v>
      </c>
      <c r="K4385" s="56">
        <v>1</v>
      </c>
      <c r="L4385" s="56">
        <v>1</v>
      </c>
      <c r="M4385" s="56">
        <v>1</v>
      </c>
      <c r="N4385" s="56">
        <v>1</v>
      </c>
      <c r="O4385" s="56">
        <v>1</v>
      </c>
      <c r="P4385" s="68"/>
      <c r="Q4385" s="62"/>
    </row>
    <row r="4386" spans="1:17" ht="15.75" thickTop="1" x14ac:dyDescent="0.25">
      <c r="A4386" t="str">
        <f t="shared" si="68"/>
        <v>219705697</v>
      </c>
      <c r="B4386" s="74">
        <v>219705697</v>
      </c>
      <c r="C4386" s="65" t="s">
        <v>2206</v>
      </c>
      <c r="D4386" s="41">
        <v>3</v>
      </c>
      <c r="E4386" s="41">
        <v>3</v>
      </c>
      <c r="F4386" s="41">
        <v>3</v>
      </c>
      <c r="G4386" s="41">
        <v>0</v>
      </c>
      <c r="H4386" s="41">
        <v>1</v>
      </c>
      <c r="I4386" s="41">
        <v>3</v>
      </c>
      <c r="J4386" s="41">
        <v>3</v>
      </c>
      <c r="K4386" s="41">
        <v>3</v>
      </c>
      <c r="L4386" s="41">
        <v>3</v>
      </c>
      <c r="M4386" s="41">
        <v>3</v>
      </c>
      <c r="N4386" s="41">
        <v>3</v>
      </c>
      <c r="O4386" s="41">
        <v>3</v>
      </c>
      <c r="P4386" s="65">
        <f>SUM(D4386:O4386)</f>
        <v>31</v>
      </c>
      <c r="Q4386" s="67">
        <f>P4386/36</f>
        <v>0.86111111111111116</v>
      </c>
    </row>
    <row r="4387" spans="1:17" x14ac:dyDescent="0.25">
      <c r="A4387" t="str">
        <f t="shared" si="68"/>
        <v>Enero - Junio</v>
      </c>
      <c r="B4387" s="72" t="s">
        <v>2341</v>
      </c>
      <c r="D4387" s="63">
        <v>1</v>
      </c>
      <c r="E4387" s="63">
        <v>1</v>
      </c>
      <c r="F4387" s="63">
        <v>1</v>
      </c>
      <c r="G4387" s="63">
        <v>0</v>
      </c>
      <c r="H4387" s="63">
        <v>0</v>
      </c>
      <c r="I4387" s="63">
        <v>1</v>
      </c>
      <c r="J4387" s="63">
        <v>1</v>
      </c>
      <c r="K4387" s="63">
        <v>1</v>
      </c>
      <c r="L4387" s="63">
        <v>1</v>
      </c>
      <c r="M4387" s="63">
        <v>1</v>
      </c>
      <c r="N4387" s="63">
        <v>1</v>
      </c>
      <c r="O4387" s="63">
        <v>1</v>
      </c>
      <c r="Q4387" s="61"/>
    </row>
    <row r="4388" spans="1:17" x14ac:dyDescent="0.25">
      <c r="A4388" t="str">
        <f t="shared" si="68"/>
        <v>Enero - Marzo</v>
      </c>
      <c r="B4388" s="72" t="s">
        <v>2301</v>
      </c>
      <c r="D4388" s="63">
        <v>1</v>
      </c>
      <c r="E4388" s="63">
        <v>1</v>
      </c>
      <c r="F4388" s="63">
        <v>1</v>
      </c>
      <c r="G4388" s="63">
        <v>0</v>
      </c>
      <c r="H4388" s="63">
        <v>0</v>
      </c>
      <c r="I4388" s="63">
        <v>1</v>
      </c>
      <c r="J4388" s="63">
        <v>1</v>
      </c>
      <c r="K4388" s="63">
        <v>1</v>
      </c>
      <c r="L4388" s="63">
        <v>1</v>
      </c>
      <c r="M4388" s="63">
        <v>1</v>
      </c>
      <c r="N4388" s="63">
        <v>1</v>
      </c>
      <c r="O4388" s="63">
        <v>1</v>
      </c>
      <c r="Q4388" s="61"/>
    </row>
    <row r="4389" spans="1:17" ht="15.75" thickBot="1" x14ac:dyDescent="0.3">
      <c r="A4389" t="str">
        <f t="shared" si="68"/>
        <v>Enero - Septiembre</v>
      </c>
      <c r="B4389" s="73" t="s">
        <v>2344</v>
      </c>
      <c r="C4389" s="68"/>
      <c r="D4389" s="56">
        <v>1</v>
      </c>
      <c r="E4389" s="56">
        <v>1</v>
      </c>
      <c r="F4389" s="56">
        <v>1</v>
      </c>
      <c r="G4389" s="56">
        <v>0</v>
      </c>
      <c r="H4389" s="56">
        <v>1</v>
      </c>
      <c r="I4389" s="56">
        <v>1</v>
      </c>
      <c r="J4389" s="56">
        <v>1</v>
      </c>
      <c r="K4389" s="56">
        <v>1</v>
      </c>
      <c r="L4389" s="56">
        <v>1</v>
      </c>
      <c r="M4389" s="56">
        <v>1</v>
      </c>
      <c r="N4389" s="56">
        <v>1</v>
      </c>
      <c r="O4389" s="56">
        <v>1</v>
      </c>
      <c r="P4389" s="68"/>
      <c r="Q4389" s="62"/>
    </row>
    <row r="4390" spans="1:17" ht="15.75" thickTop="1" x14ac:dyDescent="0.25">
      <c r="A4390" t="str">
        <f t="shared" si="68"/>
        <v>219715097</v>
      </c>
      <c r="B4390" s="74">
        <v>219715097</v>
      </c>
      <c r="C4390" s="65" t="s">
        <v>2208</v>
      </c>
      <c r="D4390" s="41">
        <v>3</v>
      </c>
      <c r="E4390" s="41">
        <v>3</v>
      </c>
      <c r="F4390" s="41">
        <v>3</v>
      </c>
      <c r="G4390" s="41">
        <v>3</v>
      </c>
      <c r="H4390" s="41">
        <v>3</v>
      </c>
      <c r="I4390" s="41">
        <v>3</v>
      </c>
      <c r="J4390" s="41">
        <v>3</v>
      </c>
      <c r="K4390" s="41">
        <v>3</v>
      </c>
      <c r="L4390" s="41">
        <v>0</v>
      </c>
      <c r="M4390" s="41">
        <v>3</v>
      </c>
      <c r="N4390" s="41">
        <v>3</v>
      </c>
      <c r="O4390" s="41">
        <v>3</v>
      </c>
      <c r="P4390" s="65">
        <f>SUM(D4390:O4390)</f>
        <v>33</v>
      </c>
      <c r="Q4390" s="67">
        <f>P4390/36</f>
        <v>0.91666666666666663</v>
      </c>
    </row>
    <row r="4391" spans="1:17" x14ac:dyDescent="0.25">
      <c r="A4391" t="str">
        <f t="shared" si="68"/>
        <v>Enero - Junio</v>
      </c>
      <c r="B4391" s="72" t="s">
        <v>2341</v>
      </c>
      <c r="D4391" s="63">
        <v>1</v>
      </c>
      <c r="E4391" s="63">
        <v>1</v>
      </c>
      <c r="F4391" s="63">
        <v>1</v>
      </c>
      <c r="G4391" s="63">
        <v>1</v>
      </c>
      <c r="H4391" s="63">
        <v>1</v>
      </c>
      <c r="I4391" s="63">
        <v>1</v>
      </c>
      <c r="J4391" s="63">
        <v>1</v>
      </c>
      <c r="K4391" s="63">
        <v>1</v>
      </c>
      <c r="L4391" s="63">
        <v>0</v>
      </c>
      <c r="M4391" s="63">
        <v>1</v>
      </c>
      <c r="N4391" s="63">
        <v>1</v>
      </c>
      <c r="O4391" s="63">
        <v>1</v>
      </c>
      <c r="Q4391" s="61"/>
    </row>
    <row r="4392" spans="1:17" x14ac:dyDescent="0.25">
      <c r="A4392" t="str">
        <f t="shared" si="68"/>
        <v>Enero - Marzo</v>
      </c>
      <c r="B4392" s="72" t="s">
        <v>2301</v>
      </c>
      <c r="D4392" s="63">
        <v>1</v>
      </c>
      <c r="E4392" s="63">
        <v>1</v>
      </c>
      <c r="F4392" s="63">
        <v>1</v>
      </c>
      <c r="G4392" s="63">
        <v>1</v>
      </c>
      <c r="H4392" s="63">
        <v>1</v>
      </c>
      <c r="I4392" s="63">
        <v>1</v>
      </c>
      <c r="J4392" s="63">
        <v>1</v>
      </c>
      <c r="K4392" s="63">
        <v>1</v>
      </c>
      <c r="L4392" s="63">
        <v>0</v>
      </c>
      <c r="M4392" s="63">
        <v>1</v>
      </c>
      <c r="N4392" s="63">
        <v>1</v>
      </c>
      <c r="O4392" s="63">
        <v>1</v>
      </c>
      <c r="Q4392" s="61"/>
    </row>
    <row r="4393" spans="1:17" ht="15.75" thickBot="1" x14ac:dyDescent="0.3">
      <c r="A4393" t="str">
        <f t="shared" si="68"/>
        <v>Enero - Septiembre</v>
      </c>
      <c r="B4393" s="73" t="s">
        <v>2344</v>
      </c>
      <c r="C4393" s="68"/>
      <c r="D4393" s="56">
        <v>1</v>
      </c>
      <c r="E4393" s="56">
        <v>1</v>
      </c>
      <c r="F4393" s="56">
        <v>1</v>
      </c>
      <c r="G4393" s="56">
        <v>1</v>
      </c>
      <c r="H4393" s="56">
        <v>1</v>
      </c>
      <c r="I4393" s="56">
        <v>1</v>
      </c>
      <c r="J4393" s="56">
        <v>1</v>
      </c>
      <c r="K4393" s="56">
        <v>1</v>
      </c>
      <c r="L4393" s="56">
        <v>0</v>
      </c>
      <c r="M4393" s="56">
        <v>1</v>
      </c>
      <c r="N4393" s="56">
        <v>1</v>
      </c>
      <c r="O4393" s="56">
        <v>1</v>
      </c>
      <c r="P4393" s="68"/>
      <c r="Q4393" s="62"/>
    </row>
    <row r="4394" spans="1:17" ht="15.75" thickTop="1" x14ac:dyDescent="0.25">
      <c r="A4394" t="str">
        <f t="shared" si="68"/>
        <v>219715897</v>
      </c>
      <c r="B4394" s="74">
        <v>219715897</v>
      </c>
      <c r="C4394" s="65" t="s">
        <v>2210</v>
      </c>
      <c r="D4394" s="41">
        <v>3</v>
      </c>
      <c r="E4394" s="41">
        <v>3</v>
      </c>
      <c r="F4394" s="41">
        <v>3</v>
      </c>
      <c r="G4394" s="41">
        <v>3</v>
      </c>
      <c r="H4394" s="41">
        <v>3</v>
      </c>
      <c r="I4394" s="41">
        <v>3</v>
      </c>
      <c r="J4394" s="41">
        <v>2</v>
      </c>
      <c r="K4394" s="41">
        <v>3</v>
      </c>
      <c r="L4394" s="41">
        <v>3</v>
      </c>
      <c r="M4394" s="41">
        <v>3</v>
      </c>
      <c r="N4394" s="41">
        <v>3</v>
      </c>
      <c r="O4394" s="41">
        <v>3</v>
      </c>
      <c r="P4394" s="65">
        <f>SUM(D4394:O4394)</f>
        <v>35</v>
      </c>
      <c r="Q4394" s="67">
        <f>P4394/36</f>
        <v>0.97222222222222221</v>
      </c>
    </row>
    <row r="4395" spans="1:17" x14ac:dyDescent="0.25">
      <c r="A4395" t="str">
        <f t="shared" si="68"/>
        <v>Enero - Junio</v>
      </c>
      <c r="B4395" s="72" t="s">
        <v>2341</v>
      </c>
      <c r="D4395" s="63">
        <v>1</v>
      </c>
      <c r="E4395" s="63">
        <v>1</v>
      </c>
      <c r="F4395" s="63">
        <v>1</v>
      </c>
      <c r="G4395" s="63">
        <v>1</v>
      </c>
      <c r="H4395" s="63">
        <v>1</v>
      </c>
      <c r="I4395" s="63">
        <v>1</v>
      </c>
      <c r="J4395" s="63">
        <v>1</v>
      </c>
      <c r="K4395" s="63">
        <v>1</v>
      </c>
      <c r="L4395" s="63">
        <v>1</v>
      </c>
      <c r="M4395" s="63">
        <v>1</v>
      </c>
      <c r="N4395" s="63">
        <v>1</v>
      </c>
      <c r="O4395" s="63">
        <v>1</v>
      </c>
      <c r="Q4395" s="61"/>
    </row>
    <row r="4396" spans="1:17" x14ac:dyDescent="0.25">
      <c r="A4396" t="str">
        <f t="shared" si="68"/>
        <v>Enero - Marzo</v>
      </c>
      <c r="B4396" s="72" t="s">
        <v>2301</v>
      </c>
      <c r="D4396" s="63">
        <v>1</v>
      </c>
      <c r="E4396" s="63">
        <v>1</v>
      </c>
      <c r="F4396" s="63">
        <v>1</v>
      </c>
      <c r="G4396" s="63">
        <v>1</v>
      </c>
      <c r="H4396" s="63">
        <v>1</v>
      </c>
      <c r="I4396" s="63">
        <v>1</v>
      </c>
      <c r="J4396" s="63">
        <v>0</v>
      </c>
      <c r="K4396" s="63">
        <v>1</v>
      </c>
      <c r="L4396" s="63">
        <v>1</v>
      </c>
      <c r="M4396" s="63">
        <v>1</v>
      </c>
      <c r="N4396" s="63">
        <v>1</v>
      </c>
      <c r="O4396" s="63">
        <v>1</v>
      </c>
      <c r="Q4396" s="61"/>
    </row>
    <row r="4397" spans="1:17" ht="15.75" thickBot="1" x14ac:dyDescent="0.3">
      <c r="A4397" t="str">
        <f t="shared" si="68"/>
        <v>Enero - Septiembre</v>
      </c>
      <c r="B4397" s="73" t="s">
        <v>2344</v>
      </c>
      <c r="C4397" s="68"/>
      <c r="D4397" s="56">
        <v>1</v>
      </c>
      <c r="E4397" s="56">
        <v>1</v>
      </c>
      <c r="F4397" s="56">
        <v>1</v>
      </c>
      <c r="G4397" s="56">
        <v>1</v>
      </c>
      <c r="H4397" s="56">
        <v>1</v>
      </c>
      <c r="I4397" s="56">
        <v>1</v>
      </c>
      <c r="J4397" s="56">
        <v>1</v>
      </c>
      <c r="K4397" s="56">
        <v>1</v>
      </c>
      <c r="L4397" s="56">
        <v>1</v>
      </c>
      <c r="M4397" s="56">
        <v>1</v>
      </c>
      <c r="N4397" s="56">
        <v>1</v>
      </c>
      <c r="O4397" s="56">
        <v>1</v>
      </c>
      <c r="P4397" s="68"/>
      <c r="Q4397" s="62"/>
    </row>
    <row r="4398" spans="1:17" ht="15.75" thickTop="1" x14ac:dyDescent="0.25">
      <c r="A4398" t="str">
        <f t="shared" si="68"/>
        <v>219719397</v>
      </c>
      <c r="B4398" s="74">
        <v>219719397</v>
      </c>
      <c r="C4398" s="65" t="s">
        <v>2212</v>
      </c>
      <c r="D4398" s="41">
        <v>3</v>
      </c>
      <c r="E4398" s="41">
        <v>3</v>
      </c>
      <c r="F4398" s="41">
        <v>3</v>
      </c>
      <c r="G4398" s="41">
        <v>3</v>
      </c>
      <c r="H4398" s="41">
        <v>0</v>
      </c>
      <c r="I4398" s="41">
        <v>3</v>
      </c>
      <c r="J4398" s="41">
        <v>2</v>
      </c>
      <c r="K4398" s="41">
        <v>3</v>
      </c>
      <c r="L4398" s="41">
        <v>2</v>
      </c>
      <c r="M4398" s="41">
        <v>3</v>
      </c>
      <c r="N4398" s="41">
        <v>3</v>
      </c>
      <c r="O4398" s="41">
        <v>3</v>
      </c>
      <c r="P4398" s="65">
        <f>SUM(D4398:O4398)</f>
        <v>31</v>
      </c>
      <c r="Q4398" s="67">
        <f>P4398/36</f>
        <v>0.86111111111111116</v>
      </c>
    </row>
    <row r="4399" spans="1:17" x14ac:dyDescent="0.25">
      <c r="A4399" t="str">
        <f t="shared" si="68"/>
        <v>Enero - Junio</v>
      </c>
      <c r="B4399" s="72" t="s">
        <v>2341</v>
      </c>
      <c r="D4399" s="63">
        <v>1</v>
      </c>
      <c r="E4399" s="63">
        <v>1</v>
      </c>
      <c r="F4399" s="63">
        <v>1</v>
      </c>
      <c r="G4399" s="63">
        <v>1</v>
      </c>
      <c r="H4399" s="63">
        <v>0</v>
      </c>
      <c r="I4399" s="63">
        <v>1</v>
      </c>
      <c r="J4399" s="63">
        <v>1</v>
      </c>
      <c r="K4399" s="63">
        <v>1</v>
      </c>
      <c r="L4399" s="63">
        <v>1</v>
      </c>
      <c r="M4399" s="63">
        <v>1</v>
      </c>
      <c r="N4399" s="63">
        <v>1</v>
      </c>
      <c r="O4399" s="63">
        <v>1</v>
      </c>
      <c r="Q4399" s="61"/>
    </row>
    <row r="4400" spans="1:17" x14ac:dyDescent="0.25">
      <c r="A4400" t="str">
        <f t="shared" si="68"/>
        <v>Enero - Marzo</v>
      </c>
      <c r="B4400" s="72" t="s">
        <v>2301</v>
      </c>
      <c r="D4400" s="63">
        <v>1</v>
      </c>
      <c r="E4400" s="63">
        <v>1</v>
      </c>
      <c r="F4400" s="63">
        <v>1</v>
      </c>
      <c r="G4400" s="63">
        <v>1</v>
      </c>
      <c r="H4400" s="63">
        <v>0</v>
      </c>
      <c r="I4400" s="63">
        <v>1</v>
      </c>
      <c r="J4400" s="63">
        <v>0</v>
      </c>
      <c r="K4400" s="63">
        <v>1</v>
      </c>
      <c r="L4400" s="63">
        <v>0</v>
      </c>
      <c r="M4400" s="63">
        <v>1</v>
      </c>
      <c r="N4400" s="63">
        <v>1</v>
      </c>
      <c r="O4400" s="63">
        <v>1</v>
      </c>
      <c r="Q4400" s="61"/>
    </row>
    <row r="4401" spans="1:17" ht="15.75" thickBot="1" x14ac:dyDescent="0.3">
      <c r="A4401" t="str">
        <f t="shared" si="68"/>
        <v>Enero - Septiembre</v>
      </c>
      <c r="B4401" s="73" t="s">
        <v>2344</v>
      </c>
      <c r="C4401" s="68"/>
      <c r="D4401" s="56">
        <v>1</v>
      </c>
      <c r="E4401" s="56">
        <v>1</v>
      </c>
      <c r="F4401" s="56">
        <v>1</v>
      </c>
      <c r="G4401" s="56">
        <v>1</v>
      </c>
      <c r="H4401" s="56">
        <v>0</v>
      </c>
      <c r="I4401" s="56">
        <v>1</v>
      </c>
      <c r="J4401" s="56">
        <v>1</v>
      </c>
      <c r="K4401" s="56">
        <v>1</v>
      </c>
      <c r="L4401" s="56">
        <v>1</v>
      </c>
      <c r="M4401" s="56">
        <v>1</v>
      </c>
      <c r="N4401" s="56">
        <v>1</v>
      </c>
      <c r="O4401" s="56">
        <v>1</v>
      </c>
      <c r="P4401" s="68"/>
      <c r="Q4401" s="62"/>
    </row>
    <row r="4402" spans="1:17" ht="15.75" thickTop="1" x14ac:dyDescent="0.25">
      <c r="A4402" t="str">
        <f t="shared" si="68"/>
        <v>219725297</v>
      </c>
      <c r="B4402" s="74">
        <v>219725297</v>
      </c>
      <c r="C4402" s="65" t="s">
        <v>2214</v>
      </c>
      <c r="D4402" s="41">
        <v>3</v>
      </c>
      <c r="E4402" s="41">
        <v>3</v>
      </c>
      <c r="F4402" s="41">
        <v>3</v>
      </c>
      <c r="G4402" s="41">
        <v>3</v>
      </c>
      <c r="H4402" s="41">
        <v>3</v>
      </c>
      <c r="I4402" s="41">
        <v>3</v>
      </c>
      <c r="J4402" s="41">
        <v>2</v>
      </c>
      <c r="K4402" s="41">
        <v>3</v>
      </c>
      <c r="L4402" s="41">
        <v>3</v>
      </c>
      <c r="M4402" s="41">
        <v>3</v>
      </c>
      <c r="N4402" s="41">
        <v>3</v>
      </c>
      <c r="O4402" s="41">
        <v>3</v>
      </c>
      <c r="P4402" s="65">
        <f>SUM(D4402:O4402)</f>
        <v>35</v>
      </c>
      <c r="Q4402" s="67">
        <f>P4402/36</f>
        <v>0.97222222222222221</v>
      </c>
    </row>
    <row r="4403" spans="1:17" x14ac:dyDescent="0.25">
      <c r="A4403" t="str">
        <f t="shared" si="68"/>
        <v>Enero - Junio</v>
      </c>
      <c r="B4403" s="72" t="s">
        <v>2341</v>
      </c>
      <c r="D4403" s="63">
        <v>1</v>
      </c>
      <c r="E4403" s="63">
        <v>1</v>
      </c>
      <c r="F4403" s="63">
        <v>1</v>
      </c>
      <c r="G4403" s="63">
        <v>1</v>
      </c>
      <c r="H4403" s="63">
        <v>1</v>
      </c>
      <c r="I4403" s="63">
        <v>1</v>
      </c>
      <c r="J4403" s="63">
        <v>0</v>
      </c>
      <c r="K4403" s="63">
        <v>1</v>
      </c>
      <c r="L4403" s="63">
        <v>1</v>
      </c>
      <c r="M4403" s="63">
        <v>1</v>
      </c>
      <c r="N4403" s="63">
        <v>1</v>
      </c>
      <c r="O4403" s="63">
        <v>1</v>
      </c>
      <c r="Q4403" s="61"/>
    </row>
    <row r="4404" spans="1:17" x14ac:dyDescent="0.25">
      <c r="A4404" t="str">
        <f t="shared" si="68"/>
        <v>Enero - Marzo</v>
      </c>
      <c r="B4404" s="72" t="s">
        <v>2301</v>
      </c>
      <c r="D4404" s="63">
        <v>1</v>
      </c>
      <c r="E4404" s="63">
        <v>1</v>
      </c>
      <c r="F4404" s="63">
        <v>1</v>
      </c>
      <c r="G4404" s="63">
        <v>1</v>
      </c>
      <c r="H4404" s="63">
        <v>1</v>
      </c>
      <c r="I4404" s="63">
        <v>1</v>
      </c>
      <c r="J4404" s="63">
        <v>1</v>
      </c>
      <c r="K4404" s="63">
        <v>1</v>
      </c>
      <c r="L4404" s="63">
        <v>1</v>
      </c>
      <c r="M4404" s="63">
        <v>1</v>
      </c>
      <c r="N4404" s="63">
        <v>1</v>
      </c>
      <c r="O4404" s="63">
        <v>1</v>
      </c>
      <c r="Q4404" s="61"/>
    </row>
    <row r="4405" spans="1:17" ht="15.75" thickBot="1" x14ac:dyDescent="0.3">
      <c r="A4405" t="str">
        <f t="shared" si="68"/>
        <v>Enero - Septiembre</v>
      </c>
      <c r="B4405" s="73" t="s">
        <v>2344</v>
      </c>
      <c r="C4405" s="68"/>
      <c r="D4405" s="56">
        <v>1</v>
      </c>
      <c r="E4405" s="56">
        <v>1</v>
      </c>
      <c r="F4405" s="56">
        <v>1</v>
      </c>
      <c r="G4405" s="56">
        <v>1</v>
      </c>
      <c r="H4405" s="56">
        <v>1</v>
      </c>
      <c r="I4405" s="56">
        <v>1</v>
      </c>
      <c r="J4405" s="56">
        <v>1</v>
      </c>
      <c r="K4405" s="56">
        <v>1</v>
      </c>
      <c r="L4405" s="56">
        <v>1</v>
      </c>
      <c r="M4405" s="56">
        <v>1</v>
      </c>
      <c r="N4405" s="56">
        <v>1</v>
      </c>
      <c r="O4405" s="56">
        <v>1</v>
      </c>
      <c r="P4405" s="68"/>
      <c r="Q4405" s="62"/>
    </row>
    <row r="4406" spans="1:17" ht="15.75" thickTop="1" x14ac:dyDescent="0.25">
      <c r="A4406" t="str">
        <f t="shared" si="68"/>
        <v>219725797</v>
      </c>
      <c r="B4406" s="74">
        <v>219725797</v>
      </c>
      <c r="C4406" s="65" t="s">
        <v>2216</v>
      </c>
      <c r="D4406" s="41">
        <v>3</v>
      </c>
      <c r="E4406" s="41">
        <v>3</v>
      </c>
      <c r="F4406" s="41">
        <v>3</v>
      </c>
      <c r="G4406" s="41">
        <v>3</v>
      </c>
      <c r="H4406" s="41">
        <v>3</v>
      </c>
      <c r="I4406" s="41">
        <v>1</v>
      </c>
      <c r="J4406" s="41">
        <v>2</v>
      </c>
      <c r="K4406" s="41">
        <v>3</v>
      </c>
      <c r="L4406" s="41">
        <v>3</v>
      </c>
      <c r="M4406" s="41">
        <v>3</v>
      </c>
      <c r="N4406" s="41">
        <v>3</v>
      </c>
      <c r="O4406" s="41">
        <v>3</v>
      </c>
      <c r="P4406" s="65">
        <f>SUM(D4406:O4406)</f>
        <v>33</v>
      </c>
      <c r="Q4406" s="67">
        <f>P4406/36</f>
        <v>0.91666666666666663</v>
      </c>
    </row>
    <row r="4407" spans="1:17" x14ac:dyDescent="0.25">
      <c r="A4407" t="str">
        <f t="shared" si="68"/>
        <v>Enero - Junio</v>
      </c>
      <c r="B4407" s="72" t="s">
        <v>2341</v>
      </c>
      <c r="D4407" s="63">
        <v>1</v>
      </c>
      <c r="E4407" s="63">
        <v>1</v>
      </c>
      <c r="F4407" s="63">
        <v>1</v>
      </c>
      <c r="G4407" s="63">
        <v>1</v>
      </c>
      <c r="H4407" s="63">
        <v>1</v>
      </c>
      <c r="I4407" s="63">
        <v>0</v>
      </c>
      <c r="J4407" s="63">
        <v>1</v>
      </c>
      <c r="K4407" s="63">
        <v>1</v>
      </c>
      <c r="L4407" s="63">
        <v>1</v>
      </c>
      <c r="M4407" s="63">
        <v>1</v>
      </c>
      <c r="N4407" s="63">
        <v>1</v>
      </c>
      <c r="O4407" s="63">
        <v>1</v>
      </c>
      <c r="Q4407" s="61"/>
    </row>
    <row r="4408" spans="1:17" x14ac:dyDescent="0.25">
      <c r="A4408" t="str">
        <f t="shared" si="68"/>
        <v>Enero - Marzo</v>
      </c>
      <c r="B4408" s="72" t="s">
        <v>2301</v>
      </c>
      <c r="D4408" s="63">
        <v>1</v>
      </c>
      <c r="E4408" s="63">
        <v>1</v>
      </c>
      <c r="F4408" s="63">
        <v>1</v>
      </c>
      <c r="G4408" s="63">
        <v>1</v>
      </c>
      <c r="H4408" s="63">
        <v>1</v>
      </c>
      <c r="I4408" s="63">
        <v>0</v>
      </c>
      <c r="J4408" s="63">
        <v>1</v>
      </c>
      <c r="K4408" s="63">
        <v>1</v>
      </c>
      <c r="L4408" s="63">
        <v>1</v>
      </c>
      <c r="M4408" s="63">
        <v>1</v>
      </c>
      <c r="N4408" s="63">
        <v>1</v>
      </c>
      <c r="O4408" s="63">
        <v>1</v>
      </c>
      <c r="Q4408" s="61"/>
    </row>
    <row r="4409" spans="1:17" ht="15.75" thickBot="1" x14ac:dyDescent="0.3">
      <c r="A4409" t="str">
        <f t="shared" si="68"/>
        <v>Enero - Septiembre</v>
      </c>
      <c r="B4409" s="73" t="s">
        <v>2344</v>
      </c>
      <c r="C4409" s="68"/>
      <c r="D4409" s="56">
        <v>1</v>
      </c>
      <c r="E4409" s="56">
        <v>1</v>
      </c>
      <c r="F4409" s="56">
        <v>1</v>
      </c>
      <c r="G4409" s="56">
        <v>1</v>
      </c>
      <c r="H4409" s="56">
        <v>1</v>
      </c>
      <c r="I4409" s="56">
        <v>1</v>
      </c>
      <c r="J4409" s="56">
        <v>0</v>
      </c>
      <c r="K4409" s="56">
        <v>1</v>
      </c>
      <c r="L4409" s="56">
        <v>1</v>
      </c>
      <c r="M4409" s="56">
        <v>1</v>
      </c>
      <c r="N4409" s="56">
        <v>1</v>
      </c>
      <c r="O4409" s="56">
        <v>1</v>
      </c>
      <c r="P4409" s="68"/>
      <c r="Q4409" s="62"/>
    </row>
    <row r="4410" spans="1:17" ht="15.75" thickTop="1" x14ac:dyDescent="0.25">
      <c r="A4410" t="str">
        <f t="shared" si="68"/>
        <v>219741797</v>
      </c>
      <c r="B4410" s="74">
        <v>219741797</v>
      </c>
      <c r="C4410" s="65" t="s">
        <v>2218</v>
      </c>
      <c r="D4410" s="41">
        <v>3</v>
      </c>
      <c r="E4410" s="41">
        <v>3</v>
      </c>
      <c r="F4410" s="41">
        <v>3</v>
      </c>
      <c r="G4410" s="41">
        <v>3</v>
      </c>
      <c r="H4410" s="41">
        <v>3</v>
      </c>
      <c r="I4410" s="41">
        <v>3</v>
      </c>
      <c r="J4410" s="41">
        <v>3</v>
      </c>
      <c r="K4410" s="41">
        <v>3</v>
      </c>
      <c r="L4410" s="41">
        <v>3</v>
      </c>
      <c r="M4410" s="41">
        <v>3</v>
      </c>
      <c r="N4410" s="41">
        <v>3</v>
      </c>
      <c r="O4410" s="41">
        <v>3</v>
      </c>
      <c r="P4410" s="65">
        <f>SUM(D4410:O4410)</f>
        <v>36</v>
      </c>
      <c r="Q4410" s="67">
        <f>P4410/36</f>
        <v>1</v>
      </c>
    </row>
    <row r="4411" spans="1:17" x14ac:dyDescent="0.25">
      <c r="A4411" t="str">
        <f t="shared" si="68"/>
        <v>Enero - Junio</v>
      </c>
      <c r="B4411" s="72" t="s">
        <v>2341</v>
      </c>
      <c r="D4411" s="63">
        <v>1</v>
      </c>
      <c r="E4411" s="63">
        <v>1</v>
      </c>
      <c r="F4411" s="63">
        <v>1</v>
      </c>
      <c r="G4411" s="63">
        <v>1</v>
      </c>
      <c r="H4411" s="63">
        <v>1</v>
      </c>
      <c r="I4411" s="63">
        <v>1</v>
      </c>
      <c r="J4411" s="63">
        <v>1</v>
      </c>
      <c r="K4411" s="63">
        <v>1</v>
      </c>
      <c r="L4411" s="63">
        <v>1</v>
      </c>
      <c r="M4411" s="63">
        <v>1</v>
      </c>
      <c r="N4411" s="63">
        <v>1</v>
      </c>
      <c r="O4411" s="63">
        <v>1</v>
      </c>
      <c r="Q4411" s="61"/>
    </row>
    <row r="4412" spans="1:17" x14ac:dyDescent="0.25">
      <c r="A4412" t="str">
        <f t="shared" si="68"/>
        <v>Enero - Marzo</v>
      </c>
      <c r="B4412" s="72" t="s">
        <v>2301</v>
      </c>
      <c r="D4412" s="63">
        <v>1</v>
      </c>
      <c r="E4412" s="63">
        <v>1</v>
      </c>
      <c r="F4412" s="63">
        <v>1</v>
      </c>
      <c r="G4412" s="63">
        <v>1</v>
      </c>
      <c r="H4412" s="63">
        <v>1</v>
      </c>
      <c r="I4412" s="63">
        <v>1</v>
      </c>
      <c r="J4412" s="63">
        <v>1</v>
      </c>
      <c r="K4412" s="63">
        <v>1</v>
      </c>
      <c r="L4412" s="63">
        <v>1</v>
      </c>
      <c r="M4412" s="63">
        <v>1</v>
      </c>
      <c r="N4412" s="63">
        <v>1</v>
      </c>
      <c r="O4412" s="63">
        <v>1</v>
      </c>
      <c r="Q4412" s="61"/>
    </row>
    <row r="4413" spans="1:17" ht="15.75" thickBot="1" x14ac:dyDescent="0.3">
      <c r="A4413" t="str">
        <f t="shared" si="68"/>
        <v>Enero - Septiembre</v>
      </c>
      <c r="B4413" s="73" t="s">
        <v>2344</v>
      </c>
      <c r="C4413" s="68"/>
      <c r="D4413" s="56">
        <v>1</v>
      </c>
      <c r="E4413" s="56">
        <v>1</v>
      </c>
      <c r="F4413" s="56">
        <v>1</v>
      </c>
      <c r="G4413" s="56">
        <v>1</v>
      </c>
      <c r="H4413" s="56">
        <v>1</v>
      </c>
      <c r="I4413" s="56">
        <v>1</v>
      </c>
      <c r="J4413" s="56">
        <v>1</v>
      </c>
      <c r="K4413" s="56">
        <v>1</v>
      </c>
      <c r="L4413" s="56">
        <v>1</v>
      </c>
      <c r="M4413" s="56">
        <v>1</v>
      </c>
      <c r="N4413" s="56">
        <v>1</v>
      </c>
      <c r="O4413" s="56">
        <v>1</v>
      </c>
      <c r="P4413" s="68"/>
      <c r="Q4413" s="62"/>
    </row>
    <row r="4414" spans="1:17" ht="15.75" thickTop="1" x14ac:dyDescent="0.25">
      <c r="A4414" t="str">
        <f t="shared" si="68"/>
        <v>219768397</v>
      </c>
      <c r="B4414" s="74">
        <v>219768397</v>
      </c>
      <c r="C4414" s="65" t="s">
        <v>2220</v>
      </c>
      <c r="D4414" s="41">
        <v>3</v>
      </c>
      <c r="E4414" s="41">
        <v>3</v>
      </c>
      <c r="F4414" s="41">
        <v>2</v>
      </c>
      <c r="G4414" s="41">
        <v>0</v>
      </c>
      <c r="H4414" s="41">
        <v>3</v>
      </c>
      <c r="I4414" s="41">
        <v>3</v>
      </c>
      <c r="J4414" s="41">
        <v>3</v>
      </c>
      <c r="K4414" s="41">
        <v>3</v>
      </c>
      <c r="L4414" s="41">
        <v>3</v>
      </c>
      <c r="M4414" s="41">
        <v>3</v>
      </c>
      <c r="N4414" s="41">
        <v>3</v>
      </c>
      <c r="O4414" s="41">
        <v>3</v>
      </c>
      <c r="P4414" s="65">
        <f>SUM(D4414:O4414)</f>
        <v>32</v>
      </c>
      <c r="Q4414" s="67">
        <f>P4414/36</f>
        <v>0.88888888888888884</v>
      </c>
    </row>
    <row r="4415" spans="1:17" x14ac:dyDescent="0.25">
      <c r="A4415" t="str">
        <f t="shared" si="68"/>
        <v>Enero - Junio</v>
      </c>
      <c r="B4415" s="72" t="s">
        <v>2341</v>
      </c>
      <c r="D4415" s="63">
        <v>1</v>
      </c>
      <c r="E4415" s="63">
        <v>1</v>
      </c>
      <c r="F4415" s="63">
        <v>1</v>
      </c>
      <c r="G4415" s="63">
        <v>0</v>
      </c>
      <c r="H4415" s="63">
        <v>1</v>
      </c>
      <c r="I4415" s="63">
        <v>1</v>
      </c>
      <c r="J4415" s="63">
        <v>1</v>
      </c>
      <c r="K4415" s="63">
        <v>1</v>
      </c>
      <c r="L4415" s="63">
        <v>1</v>
      </c>
      <c r="M4415" s="63">
        <v>1</v>
      </c>
      <c r="N4415" s="63">
        <v>1</v>
      </c>
      <c r="O4415" s="63">
        <v>1</v>
      </c>
      <c r="Q4415" s="61"/>
    </row>
    <row r="4416" spans="1:17" x14ac:dyDescent="0.25">
      <c r="A4416" t="str">
        <f t="shared" si="68"/>
        <v>Enero - Marzo</v>
      </c>
      <c r="B4416" s="72" t="s">
        <v>2301</v>
      </c>
      <c r="D4416" s="63">
        <v>1</v>
      </c>
      <c r="E4416" s="63">
        <v>1</v>
      </c>
      <c r="F4416" s="63">
        <v>0</v>
      </c>
      <c r="G4416" s="63">
        <v>0</v>
      </c>
      <c r="H4416" s="63">
        <v>1</v>
      </c>
      <c r="I4416" s="63">
        <v>1</v>
      </c>
      <c r="J4416" s="63">
        <v>1</v>
      </c>
      <c r="K4416" s="63">
        <v>1</v>
      </c>
      <c r="L4416" s="63">
        <v>1</v>
      </c>
      <c r="M4416" s="63">
        <v>1</v>
      </c>
      <c r="N4416" s="63">
        <v>1</v>
      </c>
      <c r="O4416" s="63">
        <v>1</v>
      </c>
      <c r="Q4416" s="61"/>
    </row>
    <row r="4417" spans="1:17" ht="15.75" thickBot="1" x14ac:dyDescent="0.3">
      <c r="A4417" t="str">
        <f t="shared" si="68"/>
        <v>Enero - Septiembre</v>
      </c>
      <c r="B4417" s="73" t="s">
        <v>2344</v>
      </c>
      <c r="C4417" s="68"/>
      <c r="D4417" s="56">
        <v>1</v>
      </c>
      <c r="E4417" s="56">
        <v>1</v>
      </c>
      <c r="F4417" s="56">
        <v>1</v>
      </c>
      <c r="G4417" s="56">
        <v>0</v>
      </c>
      <c r="H4417" s="56">
        <v>1</v>
      </c>
      <c r="I4417" s="56">
        <v>1</v>
      </c>
      <c r="J4417" s="56">
        <v>1</v>
      </c>
      <c r="K4417" s="56">
        <v>1</v>
      </c>
      <c r="L4417" s="56">
        <v>1</v>
      </c>
      <c r="M4417" s="56">
        <v>1</v>
      </c>
      <c r="N4417" s="56">
        <v>1</v>
      </c>
      <c r="O4417" s="56">
        <v>1</v>
      </c>
      <c r="P4417" s="68"/>
      <c r="Q4417" s="62"/>
    </row>
    <row r="4418" spans="1:17" ht="15.75" thickTop="1" x14ac:dyDescent="0.25">
      <c r="A4418" t="str">
        <f t="shared" si="68"/>
        <v>219776497</v>
      </c>
      <c r="B4418" s="74">
        <v>219776497</v>
      </c>
      <c r="C4418" s="65" t="s">
        <v>2222</v>
      </c>
      <c r="D4418" s="41">
        <v>3</v>
      </c>
      <c r="E4418" s="41">
        <v>1</v>
      </c>
      <c r="F4418" s="41">
        <v>0</v>
      </c>
      <c r="G4418" s="41">
        <v>3</v>
      </c>
      <c r="H4418" s="41">
        <v>2</v>
      </c>
      <c r="I4418" s="41">
        <v>3</v>
      </c>
      <c r="J4418" s="41">
        <v>3</v>
      </c>
      <c r="K4418" s="41">
        <v>2</v>
      </c>
      <c r="L4418" s="41">
        <v>0</v>
      </c>
      <c r="M4418" s="41">
        <v>3</v>
      </c>
      <c r="N4418" s="41">
        <v>3</v>
      </c>
      <c r="O4418" s="41">
        <v>3</v>
      </c>
      <c r="P4418" s="65">
        <f>SUM(D4418:O4418)</f>
        <v>26</v>
      </c>
      <c r="Q4418" s="67">
        <f>P4418/36</f>
        <v>0.72222222222222221</v>
      </c>
    </row>
    <row r="4419" spans="1:17" x14ac:dyDescent="0.25">
      <c r="A4419" t="str">
        <f t="shared" ref="A4419:A4482" si="69">TEXT(B4419,0)</f>
        <v>Enero - Junio</v>
      </c>
      <c r="B4419" s="72" t="s">
        <v>2341</v>
      </c>
      <c r="D4419" s="63">
        <v>1</v>
      </c>
      <c r="E4419" s="63">
        <v>0</v>
      </c>
      <c r="F4419" s="63">
        <v>0</v>
      </c>
      <c r="G4419" s="63">
        <v>1</v>
      </c>
      <c r="H4419" s="63">
        <v>1</v>
      </c>
      <c r="I4419" s="63">
        <v>1</v>
      </c>
      <c r="J4419" s="63">
        <v>1</v>
      </c>
      <c r="K4419" s="63">
        <v>1</v>
      </c>
      <c r="L4419" s="63">
        <v>0</v>
      </c>
      <c r="M4419" s="63">
        <v>1</v>
      </c>
      <c r="N4419" s="63">
        <v>1</v>
      </c>
      <c r="O4419" s="63">
        <v>1</v>
      </c>
      <c r="Q4419" s="61"/>
    </row>
    <row r="4420" spans="1:17" x14ac:dyDescent="0.25">
      <c r="A4420" t="str">
        <f t="shared" si="69"/>
        <v>Enero - Marzo</v>
      </c>
      <c r="B4420" s="72" t="s">
        <v>2301</v>
      </c>
      <c r="D4420" s="63">
        <v>1</v>
      </c>
      <c r="E4420" s="63">
        <v>0</v>
      </c>
      <c r="F4420" s="63">
        <v>0</v>
      </c>
      <c r="G4420" s="63">
        <v>1</v>
      </c>
      <c r="H4420" s="63">
        <v>0</v>
      </c>
      <c r="I4420" s="63">
        <v>1</v>
      </c>
      <c r="J4420" s="63">
        <v>1</v>
      </c>
      <c r="K4420" s="63">
        <v>0</v>
      </c>
      <c r="L4420" s="63">
        <v>0</v>
      </c>
      <c r="M4420" s="63">
        <v>1</v>
      </c>
      <c r="N4420" s="63">
        <v>1</v>
      </c>
      <c r="O4420" s="63">
        <v>1</v>
      </c>
      <c r="Q4420" s="61"/>
    </row>
    <row r="4421" spans="1:17" ht="15.75" thickBot="1" x14ac:dyDescent="0.3">
      <c r="A4421" t="str">
        <f t="shared" si="69"/>
        <v>Enero - Septiembre</v>
      </c>
      <c r="B4421" s="73" t="s">
        <v>2344</v>
      </c>
      <c r="C4421" s="68"/>
      <c r="D4421" s="56">
        <v>1</v>
      </c>
      <c r="E4421" s="56">
        <v>1</v>
      </c>
      <c r="F4421" s="56">
        <v>0</v>
      </c>
      <c r="G4421" s="56">
        <v>1</v>
      </c>
      <c r="H4421" s="56">
        <v>1</v>
      </c>
      <c r="I4421" s="56">
        <v>1</v>
      </c>
      <c r="J4421" s="56">
        <v>1</v>
      </c>
      <c r="K4421" s="56">
        <v>1</v>
      </c>
      <c r="L4421" s="56">
        <v>0</v>
      </c>
      <c r="M4421" s="56">
        <v>1</v>
      </c>
      <c r="N4421" s="56">
        <v>1</v>
      </c>
      <c r="O4421" s="56">
        <v>1</v>
      </c>
      <c r="P4421" s="68"/>
      <c r="Q4421" s="62"/>
    </row>
    <row r="4422" spans="1:17" ht="15.75" thickTop="1" x14ac:dyDescent="0.25">
      <c r="A4422" t="str">
        <f t="shared" si="69"/>
        <v>219815798</v>
      </c>
      <c r="B4422" s="74">
        <v>219815798</v>
      </c>
      <c r="C4422" s="65" t="s">
        <v>2224</v>
      </c>
      <c r="D4422" s="41">
        <v>3</v>
      </c>
      <c r="E4422" s="41">
        <v>3</v>
      </c>
      <c r="F4422" s="41">
        <v>3</v>
      </c>
      <c r="G4422" s="41">
        <v>3</v>
      </c>
      <c r="H4422" s="41">
        <v>3</v>
      </c>
      <c r="I4422" s="41">
        <v>3</v>
      </c>
      <c r="J4422" s="41">
        <v>3</v>
      </c>
      <c r="K4422" s="41">
        <v>3</v>
      </c>
      <c r="L4422" s="41">
        <v>0</v>
      </c>
      <c r="M4422" s="41">
        <v>3</v>
      </c>
      <c r="N4422" s="41">
        <v>3</v>
      </c>
      <c r="O4422" s="41">
        <v>3</v>
      </c>
      <c r="P4422" s="65">
        <f>SUM(D4422:O4422)</f>
        <v>33</v>
      </c>
      <c r="Q4422" s="67">
        <f>P4422/36</f>
        <v>0.91666666666666663</v>
      </c>
    </row>
    <row r="4423" spans="1:17" x14ac:dyDescent="0.25">
      <c r="A4423" t="str">
        <f t="shared" si="69"/>
        <v>Enero - Junio</v>
      </c>
      <c r="B4423" s="72" t="s">
        <v>2341</v>
      </c>
      <c r="D4423" s="63">
        <v>1</v>
      </c>
      <c r="E4423" s="63">
        <v>1</v>
      </c>
      <c r="F4423" s="63">
        <v>1</v>
      </c>
      <c r="G4423" s="63">
        <v>1</v>
      </c>
      <c r="H4423" s="63">
        <v>1</v>
      </c>
      <c r="I4423" s="63">
        <v>1</v>
      </c>
      <c r="J4423" s="63">
        <v>1</v>
      </c>
      <c r="K4423" s="63">
        <v>1</v>
      </c>
      <c r="L4423" s="63">
        <v>0</v>
      </c>
      <c r="M4423" s="63">
        <v>1</v>
      </c>
      <c r="N4423" s="63">
        <v>1</v>
      </c>
      <c r="O4423" s="63">
        <v>1</v>
      </c>
      <c r="Q4423" s="61"/>
    </row>
    <row r="4424" spans="1:17" x14ac:dyDescent="0.25">
      <c r="A4424" t="str">
        <f t="shared" si="69"/>
        <v>Enero - Marzo</v>
      </c>
      <c r="B4424" s="72" t="s">
        <v>2301</v>
      </c>
      <c r="D4424" s="63">
        <v>1</v>
      </c>
      <c r="E4424" s="63">
        <v>1</v>
      </c>
      <c r="F4424" s="63">
        <v>1</v>
      </c>
      <c r="G4424" s="63">
        <v>1</v>
      </c>
      <c r="H4424" s="63">
        <v>1</v>
      </c>
      <c r="I4424" s="63">
        <v>1</v>
      </c>
      <c r="J4424" s="63">
        <v>1</v>
      </c>
      <c r="K4424" s="63">
        <v>1</v>
      </c>
      <c r="L4424" s="63">
        <v>0</v>
      </c>
      <c r="M4424" s="63">
        <v>1</v>
      </c>
      <c r="N4424" s="63">
        <v>1</v>
      </c>
      <c r="O4424" s="63">
        <v>1</v>
      </c>
      <c r="Q4424" s="61"/>
    </row>
    <row r="4425" spans="1:17" ht="15.75" thickBot="1" x14ac:dyDescent="0.3">
      <c r="A4425" t="str">
        <f t="shared" si="69"/>
        <v>Enero - Septiembre</v>
      </c>
      <c r="B4425" s="73" t="s">
        <v>2344</v>
      </c>
      <c r="C4425" s="68"/>
      <c r="D4425" s="56">
        <v>1</v>
      </c>
      <c r="E4425" s="56">
        <v>1</v>
      </c>
      <c r="F4425" s="56">
        <v>1</v>
      </c>
      <c r="G4425" s="56">
        <v>1</v>
      </c>
      <c r="H4425" s="56">
        <v>1</v>
      </c>
      <c r="I4425" s="56">
        <v>1</v>
      </c>
      <c r="J4425" s="56">
        <v>1</v>
      </c>
      <c r="K4425" s="56">
        <v>1</v>
      </c>
      <c r="L4425" s="56">
        <v>0</v>
      </c>
      <c r="M4425" s="56">
        <v>1</v>
      </c>
      <c r="N4425" s="56">
        <v>1</v>
      </c>
      <c r="O4425" s="56">
        <v>1</v>
      </c>
      <c r="P4425" s="68"/>
      <c r="Q4425" s="62"/>
    </row>
    <row r="4426" spans="1:17" ht="15.75" thickTop="1" x14ac:dyDescent="0.25">
      <c r="A4426" t="str">
        <f t="shared" si="69"/>
        <v>219819698</v>
      </c>
      <c r="B4426" s="74">
        <v>219819698</v>
      </c>
      <c r="C4426" s="65" t="s">
        <v>2226</v>
      </c>
      <c r="D4426" s="41">
        <v>3</v>
      </c>
      <c r="E4426" s="41">
        <v>3</v>
      </c>
      <c r="F4426" s="41">
        <v>3</v>
      </c>
      <c r="G4426" s="41">
        <v>3</v>
      </c>
      <c r="H4426" s="41">
        <v>3</v>
      </c>
      <c r="I4426" s="41">
        <v>2</v>
      </c>
      <c r="J4426" s="41">
        <v>3</v>
      </c>
      <c r="K4426" s="41">
        <v>3</v>
      </c>
      <c r="L4426" s="41">
        <v>3</v>
      </c>
      <c r="M4426" s="41">
        <v>3</v>
      </c>
      <c r="N4426" s="41">
        <v>3</v>
      </c>
      <c r="O4426" s="41">
        <v>3</v>
      </c>
      <c r="P4426" s="65">
        <f>SUM(D4426:O4426)</f>
        <v>35</v>
      </c>
      <c r="Q4426" s="67">
        <f>P4426/36</f>
        <v>0.97222222222222221</v>
      </c>
    </row>
    <row r="4427" spans="1:17" x14ac:dyDescent="0.25">
      <c r="A4427" t="str">
        <f t="shared" si="69"/>
        <v>Enero - Junio</v>
      </c>
      <c r="B4427" s="72" t="s">
        <v>2341</v>
      </c>
      <c r="D4427" s="63">
        <v>1</v>
      </c>
      <c r="E4427" s="63">
        <v>1</v>
      </c>
      <c r="F4427" s="63">
        <v>1</v>
      </c>
      <c r="G4427" s="63">
        <v>1</v>
      </c>
      <c r="H4427" s="63">
        <v>1</v>
      </c>
      <c r="I4427" s="63">
        <v>1</v>
      </c>
      <c r="J4427" s="63">
        <v>1</v>
      </c>
      <c r="K4427" s="63">
        <v>1</v>
      </c>
      <c r="L4427" s="63">
        <v>1</v>
      </c>
      <c r="M4427" s="63">
        <v>1</v>
      </c>
      <c r="N4427" s="63">
        <v>1</v>
      </c>
      <c r="O4427" s="63">
        <v>1</v>
      </c>
      <c r="Q4427" s="61"/>
    </row>
    <row r="4428" spans="1:17" x14ac:dyDescent="0.25">
      <c r="A4428" t="str">
        <f t="shared" si="69"/>
        <v>Enero - Marzo</v>
      </c>
      <c r="B4428" s="72" t="s">
        <v>2301</v>
      </c>
      <c r="D4428" s="63">
        <v>1</v>
      </c>
      <c r="E4428" s="63">
        <v>1</v>
      </c>
      <c r="F4428" s="63">
        <v>1</v>
      </c>
      <c r="G4428" s="63">
        <v>1</v>
      </c>
      <c r="H4428" s="63">
        <v>1</v>
      </c>
      <c r="I4428" s="63">
        <v>1</v>
      </c>
      <c r="J4428" s="63">
        <v>1</v>
      </c>
      <c r="K4428" s="63">
        <v>1</v>
      </c>
      <c r="L4428" s="63">
        <v>1</v>
      </c>
      <c r="M4428" s="63">
        <v>1</v>
      </c>
      <c r="N4428" s="63">
        <v>1</v>
      </c>
      <c r="O4428" s="63">
        <v>1</v>
      </c>
      <c r="Q4428" s="61"/>
    </row>
    <row r="4429" spans="1:17" ht="15.75" thickBot="1" x14ac:dyDescent="0.3">
      <c r="A4429" t="str">
        <f t="shared" si="69"/>
        <v>Enero - Septiembre</v>
      </c>
      <c r="B4429" s="73" t="s">
        <v>2344</v>
      </c>
      <c r="C4429" s="68"/>
      <c r="D4429" s="56">
        <v>1</v>
      </c>
      <c r="E4429" s="56">
        <v>1</v>
      </c>
      <c r="F4429" s="56">
        <v>1</v>
      </c>
      <c r="G4429" s="56">
        <v>1</v>
      </c>
      <c r="H4429" s="56">
        <v>1</v>
      </c>
      <c r="I4429" s="56">
        <v>0</v>
      </c>
      <c r="J4429" s="56">
        <v>1</v>
      </c>
      <c r="K4429" s="56">
        <v>1</v>
      </c>
      <c r="L4429" s="56">
        <v>1</v>
      </c>
      <c r="M4429" s="56">
        <v>1</v>
      </c>
      <c r="N4429" s="56">
        <v>1</v>
      </c>
      <c r="O4429" s="56">
        <v>1</v>
      </c>
      <c r="P4429" s="68"/>
      <c r="Q4429" s="62"/>
    </row>
    <row r="4430" spans="1:17" ht="15.75" thickTop="1" x14ac:dyDescent="0.25">
      <c r="A4430" t="str">
        <f t="shared" si="69"/>
        <v>219825398</v>
      </c>
      <c r="B4430" s="74">
        <v>219825398</v>
      </c>
      <c r="C4430" s="65" t="s">
        <v>2228</v>
      </c>
      <c r="D4430" s="41">
        <v>3</v>
      </c>
      <c r="E4430" s="41">
        <v>3</v>
      </c>
      <c r="F4430" s="41">
        <v>3</v>
      </c>
      <c r="G4430" s="41">
        <v>3</v>
      </c>
      <c r="H4430" s="41">
        <v>3</v>
      </c>
      <c r="I4430" s="41">
        <v>3</v>
      </c>
      <c r="J4430" s="41">
        <v>3</v>
      </c>
      <c r="K4430" s="41">
        <v>3</v>
      </c>
      <c r="L4430" s="41">
        <v>3</v>
      </c>
      <c r="M4430" s="41">
        <v>3</v>
      </c>
      <c r="N4430" s="41">
        <v>3</v>
      </c>
      <c r="O4430" s="41">
        <v>3</v>
      </c>
      <c r="P4430" s="65">
        <f>SUM(D4430:O4430)</f>
        <v>36</v>
      </c>
      <c r="Q4430" s="67">
        <f>P4430/36</f>
        <v>1</v>
      </c>
    </row>
    <row r="4431" spans="1:17" x14ac:dyDescent="0.25">
      <c r="A4431" t="str">
        <f t="shared" si="69"/>
        <v>Enero - Junio</v>
      </c>
      <c r="B4431" s="72" t="s">
        <v>2341</v>
      </c>
      <c r="D4431" s="63">
        <v>1</v>
      </c>
      <c r="E4431" s="63">
        <v>1</v>
      </c>
      <c r="F4431" s="63">
        <v>1</v>
      </c>
      <c r="G4431" s="63">
        <v>1</v>
      </c>
      <c r="H4431" s="63">
        <v>1</v>
      </c>
      <c r="I4431" s="63">
        <v>1</v>
      </c>
      <c r="J4431" s="63">
        <v>1</v>
      </c>
      <c r="K4431" s="63">
        <v>1</v>
      </c>
      <c r="L4431" s="63">
        <v>1</v>
      </c>
      <c r="M4431" s="63">
        <v>1</v>
      </c>
      <c r="N4431" s="63">
        <v>1</v>
      </c>
      <c r="O4431" s="63">
        <v>1</v>
      </c>
      <c r="Q4431" s="61"/>
    </row>
    <row r="4432" spans="1:17" x14ac:dyDescent="0.25">
      <c r="A4432" t="str">
        <f t="shared" si="69"/>
        <v>Enero - Marzo</v>
      </c>
      <c r="B4432" s="72" t="s">
        <v>2301</v>
      </c>
      <c r="D4432" s="63">
        <v>1</v>
      </c>
      <c r="E4432" s="63">
        <v>1</v>
      </c>
      <c r="F4432" s="63">
        <v>1</v>
      </c>
      <c r="G4432" s="63">
        <v>1</v>
      </c>
      <c r="H4432" s="63">
        <v>1</v>
      </c>
      <c r="I4432" s="63">
        <v>1</v>
      </c>
      <c r="J4432" s="63">
        <v>1</v>
      </c>
      <c r="K4432" s="63">
        <v>1</v>
      </c>
      <c r="L4432" s="63">
        <v>1</v>
      </c>
      <c r="M4432" s="63">
        <v>1</v>
      </c>
      <c r="N4432" s="63">
        <v>1</v>
      </c>
      <c r="O4432" s="63">
        <v>1</v>
      </c>
      <c r="Q4432" s="61"/>
    </row>
    <row r="4433" spans="1:17" ht="15.75" thickBot="1" x14ac:dyDescent="0.3">
      <c r="A4433" t="str">
        <f t="shared" si="69"/>
        <v>Enero - Septiembre</v>
      </c>
      <c r="B4433" s="73" t="s">
        <v>2344</v>
      </c>
      <c r="C4433" s="68"/>
      <c r="D4433" s="56">
        <v>1</v>
      </c>
      <c r="E4433" s="56">
        <v>1</v>
      </c>
      <c r="F4433" s="56">
        <v>1</v>
      </c>
      <c r="G4433" s="56">
        <v>1</v>
      </c>
      <c r="H4433" s="56">
        <v>1</v>
      </c>
      <c r="I4433" s="56">
        <v>1</v>
      </c>
      <c r="J4433" s="56">
        <v>1</v>
      </c>
      <c r="K4433" s="56">
        <v>1</v>
      </c>
      <c r="L4433" s="56">
        <v>1</v>
      </c>
      <c r="M4433" s="56">
        <v>1</v>
      </c>
      <c r="N4433" s="56">
        <v>1</v>
      </c>
      <c r="O4433" s="56">
        <v>1</v>
      </c>
      <c r="P4433" s="68"/>
      <c r="Q4433" s="62"/>
    </row>
    <row r="4434" spans="1:17" ht="15.75" thickTop="1" x14ac:dyDescent="0.25">
      <c r="A4434" t="str">
        <f t="shared" si="69"/>
        <v>219825898</v>
      </c>
      <c r="B4434" s="74">
        <v>219825898</v>
      </c>
      <c r="C4434" s="65" t="s">
        <v>2230</v>
      </c>
      <c r="D4434" s="41">
        <v>3</v>
      </c>
      <c r="E4434" s="41">
        <v>3</v>
      </c>
      <c r="F4434" s="41">
        <v>3</v>
      </c>
      <c r="G4434" s="41">
        <v>3</v>
      </c>
      <c r="H4434" s="41">
        <v>0</v>
      </c>
      <c r="I4434" s="41">
        <v>3</v>
      </c>
      <c r="J4434" s="41">
        <v>3</v>
      </c>
      <c r="K4434" s="41">
        <v>3</v>
      </c>
      <c r="L4434" s="41">
        <v>3</v>
      </c>
      <c r="M4434" s="41">
        <v>3</v>
      </c>
      <c r="N4434" s="41">
        <v>3</v>
      </c>
      <c r="O4434" s="41">
        <v>3</v>
      </c>
      <c r="P4434" s="65">
        <f>SUM(D4434:O4434)</f>
        <v>33</v>
      </c>
      <c r="Q4434" s="67">
        <f>P4434/36</f>
        <v>0.91666666666666663</v>
      </c>
    </row>
    <row r="4435" spans="1:17" x14ac:dyDescent="0.25">
      <c r="A4435" t="str">
        <f t="shared" si="69"/>
        <v>Enero - Junio</v>
      </c>
      <c r="B4435" s="72" t="s">
        <v>2341</v>
      </c>
      <c r="D4435" s="63">
        <v>1</v>
      </c>
      <c r="E4435" s="63">
        <v>1</v>
      </c>
      <c r="F4435" s="63">
        <v>1</v>
      </c>
      <c r="G4435" s="63">
        <v>1</v>
      </c>
      <c r="H4435" s="63">
        <v>0</v>
      </c>
      <c r="I4435" s="63">
        <v>1</v>
      </c>
      <c r="J4435" s="63">
        <v>1</v>
      </c>
      <c r="K4435" s="63">
        <v>1</v>
      </c>
      <c r="L4435" s="63">
        <v>1</v>
      </c>
      <c r="M4435" s="63">
        <v>1</v>
      </c>
      <c r="N4435" s="63">
        <v>1</v>
      </c>
      <c r="O4435" s="63">
        <v>1</v>
      </c>
      <c r="Q4435" s="61"/>
    </row>
    <row r="4436" spans="1:17" x14ac:dyDescent="0.25">
      <c r="A4436" t="str">
        <f t="shared" si="69"/>
        <v>Enero - Marzo</v>
      </c>
      <c r="B4436" s="72" t="s">
        <v>2301</v>
      </c>
      <c r="D4436" s="63">
        <v>1</v>
      </c>
      <c r="E4436" s="63">
        <v>1</v>
      </c>
      <c r="F4436" s="63">
        <v>1</v>
      </c>
      <c r="G4436" s="63">
        <v>1</v>
      </c>
      <c r="H4436" s="63">
        <v>0</v>
      </c>
      <c r="I4436" s="63">
        <v>1</v>
      </c>
      <c r="J4436" s="63">
        <v>1</v>
      </c>
      <c r="K4436" s="63">
        <v>1</v>
      </c>
      <c r="L4436" s="63">
        <v>1</v>
      </c>
      <c r="M4436" s="63">
        <v>1</v>
      </c>
      <c r="N4436" s="63">
        <v>1</v>
      </c>
      <c r="O4436" s="63">
        <v>1</v>
      </c>
      <c r="Q4436" s="61"/>
    </row>
    <row r="4437" spans="1:17" ht="15.75" thickBot="1" x14ac:dyDescent="0.3">
      <c r="A4437" t="str">
        <f t="shared" si="69"/>
        <v>Enero - Septiembre</v>
      </c>
      <c r="B4437" s="73" t="s">
        <v>2344</v>
      </c>
      <c r="C4437" s="68"/>
      <c r="D4437" s="56">
        <v>1</v>
      </c>
      <c r="E4437" s="56">
        <v>1</v>
      </c>
      <c r="F4437" s="56">
        <v>1</v>
      </c>
      <c r="G4437" s="56">
        <v>1</v>
      </c>
      <c r="H4437" s="56">
        <v>0</v>
      </c>
      <c r="I4437" s="56">
        <v>1</v>
      </c>
      <c r="J4437" s="56">
        <v>1</v>
      </c>
      <c r="K4437" s="56">
        <v>1</v>
      </c>
      <c r="L4437" s="56">
        <v>1</v>
      </c>
      <c r="M4437" s="56">
        <v>1</v>
      </c>
      <c r="N4437" s="56">
        <v>1</v>
      </c>
      <c r="O4437" s="56">
        <v>1</v>
      </c>
      <c r="P4437" s="68"/>
      <c r="Q4437" s="62"/>
    </row>
    <row r="4438" spans="1:17" ht="15.75" thickTop="1" x14ac:dyDescent="0.25">
      <c r="A4438" t="str">
        <f t="shared" si="69"/>
        <v>219841298</v>
      </c>
      <c r="B4438" s="74">
        <v>219841298</v>
      </c>
      <c r="C4438" s="65" t="s">
        <v>2232</v>
      </c>
      <c r="D4438" s="41">
        <v>3</v>
      </c>
      <c r="E4438" s="41">
        <v>3</v>
      </c>
      <c r="F4438" s="41">
        <v>3</v>
      </c>
      <c r="G4438" s="41">
        <v>3</v>
      </c>
      <c r="H4438" s="41">
        <v>3</v>
      </c>
      <c r="I4438" s="41">
        <v>3</v>
      </c>
      <c r="J4438" s="41">
        <v>3</v>
      </c>
      <c r="K4438" s="41">
        <v>3</v>
      </c>
      <c r="L4438" s="41">
        <v>3</v>
      </c>
      <c r="M4438" s="41">
        <v>3</v>
      </c>
      <c r="N4438" s="41">
        <v>3</v>
      </c>
      <c r="O4438" s="41">
        <v>3</v>
      </c>
      <c r="P4438" s="65">
        <f>SUM(D4438:O4438)</f>
        <v>36</v>
      </c>
      <c r="Q4438" s="67">
        <f>P4438/36</f>
        <v>1</v>
      </c>
    </row>
    <row r="4439" spans="1:17" x14ac:dyDescent="0.25">
      <c r="A4439" t="str">
        <f t="shared" si="69"/>
        <v>Enero - Junio</v>
      </c>
      <c r="B4439" s="72" t="s">
        <v>2341</v>
      </c>
      <c r="D4439" s="63">
        <v>1</v>
      </c>
      <c r="E4439" s="63">
        <v>1</v>
      </c>
      <c r="F4439" s="63">
        <v>1</v>
      </c>
      <c r="G4439" s="63">
        <v>1</v>
      </c>
      <c r="H4439" s="63">
        <v>1</v>
      </c>
      <c r="I4439" s="63">
        <v>1</v>
      </c>
      <c r="J4439" s="63">
        <v>1</v>
      </c>
      <c r="K4439" s="63">
        <v>1</v>
      </c>
      <c r="L4439" s="63">
        <v>1</v>
      </c>
      <c r="M4439" s="63">
        <v>1</v>
      </c>
      <c r="N4439" s="63">
        <v>1</v>
      </c>
      <c r="O4439" s="63">
        <v>1</v>
      </c>
      <c r="Q4439" s="61"/>
    </row>
    <row r="4440" spans="1:17" x14ac:dyDescent="0.25">
      <c r="A4440" t="str">
        <f t="shared" si="69"/>
        <v>Enero - Marzo</v>
      </c>
      <c r="B4440" s="72" t="s">
        <v>2301</v>
      </c>
      <c r="D4440" s="63">
        <v>1</v>
      </c>
      <c r="E4440" s="63">
        <v>1</v>
      </c>
      <c r="F4440" s="63">
        <v>1</v>
      </c>
      <c r="G4440" s="63">
        <v>1</v>
      </c>
      <c r="H4440" s="63">
        <v>1</v>
      </c>
      <c r="I4440" s="63">
        <v>1</v>
      </c>
      <c r="J4440" s="63">
        <v>1</v>
      </c>
      <c r="K4440" s="63">
        <v>1</v>
      </c>
      <c r="L4440" s="63">
        <v>1</v>
      </c>
      <c r="M4440" s="63">
        <v>1</v>
      </c>
      <c r="N4440" s="63">
        <v>1</v>
      </c>
      <c r="O4440" s="63">
        <v>1</v>
      </c>
      <c r="Q4440" s="61"/>
    </row>
    <row r="4441" spans="1:17" ht="15.75" thickBot="1" x14ac:dyDescent="0.3">
      <c r="A4441" t="str">
        <f t="shared" si="69"/>
        <v>Enero - Septiembre</v>
      </c>
      <c r="B4441" s="73" t="s">
        <v>2344</v>
      </c>
      <c r="C4441" s="68"/>
      <c r="D4441" s="56">
        <v>1</v>
      </c>
      <c r="E4441" s="56">
        <v>1</v>
      </c>
      <c r="F4441" s="56">
        <v>1</v>
      </c>
      <c r="G4441" s="56">
        <v>1</v>
      </c>
      <c r="H4441" s="56">
        <v>1</v>
      </c>
      <c r="I4441" s="56">
        <v>1</v>
      </c>
      <c r="J4441" s="56">
        <v>1</v>
      </c>
      <c r="K4441" s="56">
        <v>1</v>
      </c>
      <c r="L4441" s="56">
        <v>1</v>
      </c>
      <c r="M4441" s="56">
        <v>1</v>
      </c>
      <c r="N4441" s="56">
        <v>1</v>
      </c>
      <c r="O4441" s="56">
        <v>1</v>
      </c>
      <c r="P4441" s="68"/>
      <c r="Q4441" s="62"/>
    </row>
    <row r="4442" spans="1:17" ht="15.75" thickTop="1" x14ac:dyDescent="0.25">
      <c r="A4442" t="str">
        <f t="shared" si="69"/>
        <v>219844098</v>
      </c>
      <c r="B4442" s="74">
        <v>219844098</v>
      </c>
      <c r="C4442" s="65" t="s">
        <v>2234</v>
      </c>
      <c r="D4442" s="41">
        <v>2</v>
      </c>
      <c r="E4442" s="41">
        <v>2</v>
      </c>
      <c r="F4442" s="41">
        <v>2</v>
      </c>
      <c r="G4442" s="41">
        <v>0</v>
      </c>
      <c r="H4442" s="41">
        <v>0</v>
      </c>
      <c r="I4442" s="41">
        <v>0</v>
      </c>
      <c r="J4442" s="41">
        <v>2</v>
      </c>
      <c r="K4442" s="41">
        <v>2</v>
      </c>
      <c r="L4442" s="41">
        <v>2</v>
      </c>
      <c r="M4442" s="41">
        <v>2</v>
      </c>
      <c r="N4442" s="41">
        <v>2</v>
      </c>
      <c r="O4442" s="41">
        <v>2</v>
      </c>
      <c r="P4442" s="65">
        <f>SUM(D4442:O4442)</f>
        <v>18</v>
      </c>
      <c r="Q4442" s="67">
        <f>P4442/36</f>
        <v>0.5</v>
      </c>
    </row>
    <row r="4443" spans="1:17" x14ac:dyDescent="0.25">
      <c r="A4443" t="str">
        <f t="shared" si="69"/>
        <v>Enero - Junio</v>
      </c>
      <c r="B4443" s="72" t="s">
        <v>2341</v>
      </c>
      <c r="D4443" s="63">
        <v>1</v>
      </c>
      <c r="E4443" s="63">
        <v>1</v>
      </c>
      <c r="F4443" s="63">
        <v>1</v>
      </c>
      <c r="G4443" s="63">
        <v>0</v>
      </c>
      <c r="H4443" s="63">
        <v>0</v>
      </c>
      <c r="I4443" s="63">
        <v>0</v>
      </c>
      <c r="J4443" s="63">
        <v>1</v>
      </c>
      <c r="K4443" s="63">
        <v>1</v>
      </c>
      <c r="L4443" s="63">
        <v>1</v>
      </c>
      <c r="M4443" s="63">
        <v>1</v>
      </c>
      <c r="N4443" s="63">
        <v>1</v>
      </c>
      <c r="O4443" s="63">
        <v>1</v>
      </c>
      <c r="Q4443" s="61"/>
    </row>
    <row r="4444" spans="1:17" x14ac:dyDescent="0.25">
      <c r="A4444" t="str">
        <f t="shared" si="69"/>
        <v>Enero - Marzo</v>
      </c>
      <c r="B4444" s="72" t="s">
        <v>2301</v>
      </c>
      <c r="D4444" s="63">
        <v>0</v>
      </c>
      <c r="E4444" s="63">
        <v>0</v>
      </c>
      <c r="F4444" s="63">
        <v>0</v>
      </c>
      <c r="G4444" s="63">
        <v>0</v>
      </c>
      <c r="H4444" s="63">
        <v>0</v>
      </c>
      <c r="I4444" s="63">
        <v>0</v>
      </c>
      <c r="J4444" s="63">
        <v>0</v>
      </c>
      <c r="K4444" s="63">
        <v>0</v>
      </c>
      <c r="L4444" s="63">
        <v>0</v>
      </c>
      <c r="M4444" s="63">
        <v>0</v>
      </c>
      <c r="N4444" s="63">
        <v>0</v>
      </c>
      <c r="O4444" s="63">
        <v>0</v>
      </c>
      <c r="Q4444" s="61"/>
    </row>
    <row r="4445" spans="1:17" ht="15.75" thickBot="1" x14ac:dyDescent="0.3">
      <c r="A4445" t="str">
        <f t="shared" si="69"/>
        <v>Enero - Septiembre</v>
      </c>
      <c r="B4445" s="73" t="s">
        <v>2344</v>
      </c>
      <c r="C4445" s="68"/>
      <c r="D4445" s="56">
        <v>1</v>
      </c>
      <c r="E4445" s="56">
        <v>1</v>
      </c>
      <c r="F4445" s="56">
        <v>1</v>
      </c>
      <c r="G4445" s="56">
        <v>0</v>
      </c>
      <c r="H4445" s="56">
        <v>0</v>
      </c>
      <c r="I4445" s="56">
        <v>0</v>
      </c>
      <c r="J4445" s="56">
        <v>1</v>
      </c>
      <c r="K4445" s="56">
        <v>1</v>
      </c>
      <c r="L4445" s="56">
        <v>1</v>
      </c>
      <c r="M4445" s="56">
        <v>1</v>
      </c>
      <c r="N4445" s="56">
        <v>1</v>
      </c>
      <c r="O4445" s="56">
        <v>1</v>
      </c>
      <c r="P4445" s="68"/>
      <c r="Q4445" s="62"/>
    </row>
    <row r="4446" spans="1:17" ht="15.75" thickTop="1" x14ac:dyDescent="0.25">
      <c r="A4446" t="str">
        <f t="shared" si="69"/>
        <v>219847798</v>
      </c>
      <c r="B4446" s="74">
        <v>219847798</v>
      </c>
      <c r="C4446" s="65" t="s">
        <v>2236</v>
      </c>
      <c r="D4446" s="41">
        <v>3</v>
      </c>
      <c r="E4446" s="41">
        <v>2</v>
      </c>
      <c r="F4446" s="41">
        <v>3</v>
      </c>
      <c r="G4446" s="41">
        <v>3</v>
      </c>
      <c r="H4446" s="41">
        <v>2</v>
      </c>
      <c r="I4446" s="41">
        <v>1</v>
      </c>
      <c r="J4446" s="41">
        <v>3</v>
      </c>
      <c r="K4446" s="41">
        <v>3</v>
      </c>
      <c r="L4446" s="41">
        <v>3</v>
      </c>
      <c r="M4446" s="41">
        <v>3</v>
      </c>
      <c r="N4446" s="41">
        <v>3</v>
      </c>
      <c r="O4446" s="41">
        <v>3</v>
      </c>
      <c r="P4446" s="65">
        <f>SUM(D4446:O4446)</f>
        <v>32</v>
      </c>
      <c r="Q4446" s="67">
        <f>P4446/36</f>
        <v>0.88888888888888884</v>
      </c>
    </row>
    <row r="4447" spans="1:17" x14ac:dyDescent="0.25">
      <c r="A4447" t="str">
        <f t="shared" si="69"/>
        <v>Enero - Junio</v>
      </c>
      <c r="B4447" s="72" t="s">
        <v>2341</v>
      </c>
      <c r="D4447" s="63">
        <v>1</v>
      </c>
      <c r="E4447" s="63">
        <v>0</v>
      </c>
      <c r="F4447" s="63">
        <v>1</v>
      </c>
      <c r="G4447" s="63">
        <v>1</v>
      </c>
      <c r="H4447" s="63">
        <v>0</v>
      </c>
      <c r="I4447" s="63">
        <v>0</v>
      </c>
      <c r="J4447" s="63">
        <v>1</v>
      </c>
      <c r="K4447" s="63">
        <v>1</v>
      </c>
      <c r="L4447" s="63">
        <v>1</v>
      </c>
      <c r="M4447" s="63">
        <v>1</v>
      </c>
      <c r="N4447" s="63">
        <v>1</v>
      </c>
      <c r="O4447" s="63">
        <v>1</v>
      </c>
      <c r="Q4447" s="61"/>
    </row>
    <row r="4448" spans="1:17" x14ac:dyDescent="0.25">
      <c r="A4448" t="str">
        <f t="shared" si="69"/>
        <v>Enero - Marzo</v>
      </c>
      <c r="B4448" s="72" t="s">
        <v>2301</v>
      </c>
      <c r="D4448" s="63">
        <v>1</v>
      </c>
      <c r="E4448" s="63">
        <v>1</v>
      </c>
      <c r="F4448" s="63">
        <v>1</v>
      </c>
      <c r="G4448" s="63">
        <v>1</v>
      </c>
      <c r="H4448" s="63">
        <v>1</v>
      </c>
      <c r="I4448" s="63">
        <v>0</v>
      </c>
      <c r="J4448" s="63">
        <v>1</v>
      </c>
      <c r="K4448" s="63">
        <v>1</v>
      </c>
      <c r="L4448" s="63">
        <v>1</v>
      </c>
      <c r="M4448" s="63">
        <v>1</v>
      </c>
      <c r="N4448" s="63">
        <v>1</v>
      </c>
      <c r="O4448" s="63">
        <v>1</v>
      </c>
      <c r="Q4448" s="61"/>
    </row>
    <row r="4449" spans="1:17" ht="15.75" thickBot="1" x14ac:dyDescent="0.3">
      <c r="A4449" t="str">
        <f t="shared" si="69"/>
        <v>Enero - Septiembre</v>
      </c>
      <c r="B4449" s="73" t="s">
        <v>2344</v>
      </c>
      <c r="C4449" s="68"/>
      <c r="D4449" s="56">
        <v>1</v>
      </c>
      <c r="E4449" s="56">
        <v>1</v>
      </c>
      <c r="F4449" s="56">
        <v>1</v>
      </c>
      <c r="G4449" s="56">
        <v>1</v>
      </c>
      <c r="H4449" s="56">
        <v>1</v>
      </c>
      <c r="I4449" s="56">
        <v>1</v>
      </c>
      <c r="J4449" s="56">
        <v>1</v>
      </c>
      <c r="K4449" s="56">
        <v>1</v>
      </c>
      <c r="L4449" s="56">
        <v>1</v>
      </c>
      <c r="M4449" s="56">
        <v>1</v>
      </c>
      <c r="N4449" s="56">
        <v>1</v>
      </c>
      <c r="O4449" s="56">
        <v>1</v>
      </c>
      <c r="P4449" s="68"/>
      <c r="Q4449" s="62"/>
    </row>
    <row r="4450" spans="1:17" ht="15.75" thickTop="1" x14ac:dyDescent="0.25">
      <c r="A4450" t="str">
        <f t="shared" si="69"/>
        <v>219854398</v>
      </c>
      <c r="B4450" s="74">
        <v>219854398</v>
      </c>
      <c r="C4450" s="65" t="s">
        <v>2238</v>
      </c>
      <c r="D4450" s="41">
        <v>3</v>
      </c>
      <c r="E4450" s="41">
        <v>3</v>
      </c>
      <c r="F4450" s="41">
        <v>3</v>
      </c>
      <c r="G4450" s="41">
        <v>3</v>
      </c>
      <c r="H4450" s="41">
        <v>3</v>
      </c>
      <c r="I4450" s="41">
        <v>3</v>
      </c>
      <c r="J4450" s="41">
        <v>3</v>
      </c>
      <c r="K4450" s="41">
        <v>3</v>
      </c>
      <c r="L4450" s="41">
        <v>3</v>
      </c>
      <c r="M4450" s="41">
        <v>3</v>
      </c>
      <c r="N4450" s="41">
        <v>3</v>
      </c>
      <c r="O4450" s="41">
        <v>3</v>
      </c>
      <c r="P4450" s="65">
        <f>SUM(D4450:O4450)</f>
        <v>36</v>
      </c>
      <c r="Q4450" s="67">
        <f>P4450/36</f>
        <v>1</v>
      </c>
    </row>
    <row r="4451" spans="1:17" x14ac:dyDescent="0.25">
      <c r="A4451" t="str">
        <f t="shared" si="69"/>
        <v>Enero - Junio</v>
      </c>
      <c r="B4451" s="72" t="s">
        <v>2341</v>
      </c>
      <c r="D4451" s="63">
        <v>1</v>
      </c>
      <c r="E4451" s="63">
        <v>1</v>
      </c>
      <c r="F4451" s="63">
        <v>1</v>
      </c>
      <c r="G4451" s="63">
        <v>1</v>
      </c>
      <c r="H4451" s="63">
        <v>1</v>
      </c>
      <c r="I4451" s="63">
        <v>1</v>
      </c>
      <c r="J4451" s="63">
        <v>1</v>
      </c>
      <c r="K4451" s="63">
        <v>1</v>
      </c>
      <c r="L4451" s="63">
        <v>1</v>
      </c>
      <c r="M4451" s="63">
        <v>1</v>
      </c>
      <c r="N4451" s="63">
        <v>1</v>
      </c>
      <c r="O4451" s="63">
        <v>1</v>
      </c>
      <c r="Q4451" s="61"/>
    </row>
    <row r="4452" spans="1:17" x14ac:dyDescent="0.25">
      <c r="A4452" t="str">
        <f t="shared" si="69"/>
        <v>Enero - Marzo</v>
      </c>
      <c r="B4452" s="72" t="s">
        <v>2301</v>
      </c>
      <c r="D4452" s="63">
        <v>1</v>
      </c>
      <c r="E4452" s="63">
        <v>1</v>
      </c>
      <c r="F4452" s="63">
        <v>1</v>
      </c>
      <c r="G4452" s="63">
        <v>1</v>
      </c>
      <c r="H4452" s="63">
        <v>1</v>
      </c>
      <c r="I4452" s="63">
        <v>1</v>
      </c>
      <c r="J4452" s="63">
        <v>1</v>
      </c>
      <c r="K4452" s="63">
        <v>1</v>
      </c>
      <c r="L4452" s="63">
        <v>1</v>
      </c>
      <c r="M4452" s="63">
        <v>1</v>
      </c>
      <c r="N4452" s="63">
        <v>1</v>
      </c>
      <c r="O4452" s="63">
        <v>1</v>
      </c>
      <c r="Q4452" s="61"/>
    </row>
    <row r="4453" spans="1:17" ht="15.75" thickBot="1" x14ac:dyDescent="0.3">
      <c r="A4453" t="str">
        <f t="shared" si="69"/>
        <v>Enero - Septiembre</v>
      </c>
      <c r="B4453" s="73" t="s">
        <v>2344</v>
      </c>
      <c r="C4453" s="68"/>
      <c r="D4453" s="56">
        <v>1</v>
      </c>
      <c r="E4453" s="56">
        <v>1</v>
      </c>
      <c r="F4453" s="56">
        <v>1</v>
      </c>
      <c r="G4453" s="56">
        <v>1</v>
      </c>
      <c r="H4453" s="56">
        <v>1</v>
      </c>
      <c r="I4453" s="56">
        <v>1</v>
      </c>
      <c r="J4453" s="56">
        <v>1</v>
      </c>
      <c r="K4453" s="56">
        <v>1</v>
      </c>
      <c r="L4453" s="56">
        <v>1</v>
      </c>
      <c r="M4453" s="56">
        <v>1</v>
      </c>
      <c r="N4453" s="56">
        <v>1</v>
      </c>
      <c r="O4453" s="56">
        <v>1</v>
      </c>
      <c r="P4453" s="68"/>
      <c r="Q4453" s="62"/>
    </row>
    <row r="4454" spans="1:17" ht="15.75" thickTop="1" x14ac:dyDescent="0.25">
      <c r="A4454" t="str">
        <f t="shared" si="69"/>
        <v>219854498</v>
      </c>
      <c r="B4454" s="74">
        <v>219854498</v>
      </c>
      <c r="C4454" s="65" t="s">
        <v>2240</v>
      </c>
      <c r="D4454" s="41">
        <v>3</v>
      </c>
      <c r="E4454" s="41">
        <v>3</v>
      </c>
      <c r="F4454" s="41">
        <v>3</v>
      </c>
      <c r="G4454" s="41">
        <v>3</v>
      </c>
      <c r="H4454" s="41">
        <v>3</v>
      </c>
      <c r="I4454" s="41">
        <v>3</v>
      </c>
      <c r="J4454" s="41">
        <v>3</v>
      </c>
      <c r="K4454" s="41">
        <v>3</v>
      </c>
      <c r="L4454" s="41">
        <v>3</v>
      </c>
      <c r="M4454" s="41">
        <v>3</v>
      </c>
      <c r="N4454" s="41">
        <v>3</v>
      </c>
      <c r="O4454" s="41">
        <v>3</v>
      </c>
      <c r="P4454" s="65">
        <f>SUM(D4454:O4454)</f>
        <v>36</v>
      </c>
      <c r="Q4454" s="67">
        <f>P4454/36</f>
        <v>1</v>
      </c>
    </row>
    <row r="4455" spans="1:17" x14ac:dyDescent="0.25">
      <c r="A4455" t="str">
        <f t="shared" si="69"/>
        <v>Enero - Junio</v>
      </c>
      <c r="B4455" s="72" t="s">
        <v>2341</v>
      </c>
      <c r="D4455" s="63">
        <v>1</v>
      </c>
      <c r="E4455" s="63">
        <v>1</v>
      </c>
      <c r="F4455" s="63">
        <v>1</v>
      </c>
      <c r="G4455" s="63">
        <v>1</v>
      </c>
      <c r="H4455" s="63">
        <v>1</v>
      </c>
      <c r="I4455" s="63">
        <v>1</v>
      </c>
      <c r="J4455" s="63">
        <v>1</v>
      </c>
      <c r="K4455" s="63">
        <v>1</v>
      </c>
      <c r="L4455" s="63">
        <v>1</v>
      </c>
      <c r="M4455" s="63">
        <v>1</v>
      </c>
      <c r="N4455" s="63">
        <v>1</v>
      </c>
      <c r="O4455" s="63">
        <v>1</v>
      </c>
      <c r="Q4455" s="61"/>
    </row>
    <row r="4456" spans="1:17" x14ac:dyDescent="0.25">
      <c r="A4456" t="str">
        <f t="shared" si="69"/>
        <v>Enero - Marzo</v>
      </c>
      <c r="B4456" s="72" t="s">
        <v>2301</v>
      </c>
      <c r="D4456" s="63">
        <v>1</v>
      </c>
      <c r="E4456" s="63">
        <v>1</v>
      </c>
      <c r="F4456" s="63">
        <v>1</v>
      </c>
      <c r="G4456" s="63">
        <v>1</v>
      </c>
      <c r="H4456" s="63">
        <v>1</v>
      </c>
      <c r="I4456" s="63">
        <v>1</v>
      </c>
      <c r="J4456" s="63">
        <v>1</v>
      </c>
      <c r="K4456" s="63">
        <v>1</v>
      </c>
      <c r="L4456" s="63">
        <v>1</v>
      </c>
      <c r="M4456" s="63">
        <v>1</v>
      </c>
      <c r="N4456" s="63">
        <v>1</v>
      </c>
      <c r="O4456" s="63">
        <v>1</v>
      </c>
      <c r="Q4456" s="61"/>
    </row>
    <row r="4457" spans="1:17" ht="15.75" thickBot="1" x14ac:dyDescent="0.3">
      <c r="A4457" t="str">
        <f t="shared" si="69"/>
        <v>Enero - Septiembre</v>
      </c>
      <c r="B4457" s="73" t="s">
        <v>2344</v>
      </c>
      <c r="C4457" s="68"/>
      <c r="D4457" s="56">
        <v>1</v>
      </c>
      <c r="E4457" s="56">
        <v>1</v>
      </c>
      <c r="F4457" s="56">
        <v>1</v>
      </c>
      <c r="G4457" s="56">
        <v>1</v>
      </c>
      <c r="H4457" s="56">
        <v>1</v>
      </c>
      <c r="I4457" s="56">
        <v>1</v>
      </c>
      <c r="J4457" s="56">
        <v>1</v>
      </c>
      <c r="K4457" s="56">
        <v>1</v>
      </c>
      <c r="L4457" s="56">
        <v>1</v>
      </c>
      <c r="M4457" s="56">
        <v>1</v>
      </c>
      <c r="N4457" s="56">
        <v>1</v>
      </c>
      <c r="O4457" s="56">
        <v>1</v>
      </c>
      <c r="P4457" s="68"/>
      <c r="Q4457" s="62"/>
    </row>
    <row r="4458" spans="1:17" ht="15.75" thickTop="1" x14ac:dyDescent="0.25">
      <c r="A4458" t="str">
        <f t="shared" si="69"/>
        <v>219868298</v>
      </c>
      <c r="B4458" s="74">
        <v>219868298</v>
      </c>
      <c r="C4458" s="65" t="s">
        <v>2242</v>
      </c>
      <c r="D4458" s="41">
        <v>3</v>
      </c>
      <c r="E4458" s="41">
        <v>3</v>
      </c>
      <c r="F4458" s="41">
        <v>3</v>
      </c>
      <c r="G4458" s="41">
        <v>3</v>
      </c>
      <c r="H4458" s="41">
        <v>3</v>
      </c>
      <c r="I4458" s="41">
        <v>3</v>
      </c>
      <c r="J4458" s="41">
        <v>3</v>
      </c>
      <c r="K4458" s="41">
        <v>3</v>
      </c>
      <c r="L4458" s="41">
        <v>3</v>
      </c>
      <c r="M4458" s="41">
        <v>3</v>
      </c>
      <c r="N4458" s="41">
        <v>3</v>
      </c>
      <c r="O4458" s="41">
        <v>1</v>
      </c>
      <c r="P4458" s="65">
        <f>SUM(D4458:O4458)</f>
        <v>34</v>
      </c>
      <c r="Q4458" s="67">
        <f>P4458/36</f>
        <v>0.94444444444444442</v>
      </c>
    </row>
    <row r="4459" spans="1:17" x14ac:dyDescent="0.25">
      <c r="A4459" t="str">
        <f t="shared" si="69"/>
        <v>Enero - Junio</v>
      </c>
      <c r="B4459" s="72" t="s">
        <v>2341</v>
      </c>
      <c r="D4459" s="63">
        <v>1</v>
      </c>
      <c r="E4459" s="63">
        <v>1</v>
      </c>
      <c r="F4459" s="63">
        <v>1</v>
      </c>
      <c r="G4459" s="63">
        <v>1</v>
      </c>
      <c r="H4459" s="63">
        <v>1</v>
      </c>
      <c r="I4459" s="63">
        <v>1</v>
      </c>
      <c r="J4459" s="63">
        <v>1</v>
      </c>
      <c r="K4459" s="63">
        <v>1</v>
      </c>
      <c r="L4459" s="63">
        <v>1</v>
      </c>
      <c r="M4459" s="63">
        <v>1</v>
      </c>
      <c r="N4459" s="63">
        <v>1</v>
      </c>
      <c r="O4459" s="63">
        <v>0</v>
      </c>
      <c r="Q4459" s="61"/>
    </row>
    <row r="4460" spans="1:17" x14ac:dyDescent="0.25">
      <c r="A4460" t="str">
        <f t="shared" si="69"/>
        <v>Enero - Marzo</v>
      </c>
      <c r="B4460" s="72" t="s">
        <v>2301</v>
      </c>
      <c r="D4460" s="63">
        <v>1</v>
      </c>
      <c r="E4460" s="63">
        <v>1</v>
      </c>
      <c r="F4460" s="63">
        <v>1</v>
      </c>
      <c r="G4460" s="63">
        <v>1</v>
      </c>
      <c r="H4460" s="63">
        <v>1</v>
      </c>
      <c r="I4460" s="63">
        <v>1</v>
      </c>
      <c r="J4460" s="63">
        <v>1</v>
      </c>
      <c r="K4460" s="63">
        <v>1</v>
      </c>
      <c r="L4460" s="63">
        <v>1</v>
      </c>
      <c r="M4460" s="63">
        <v>1</v>
      </c>
      <c r="N4460" s="63">
        <v>1</v>
      </c>
      <c r="O4460" s="63">
        <v>0</v>
      </c>
      <c r="Q4460" s="61"/>
    </row>
    <row r="4461" spans="1:17" ht="15.75" thickBot="1" x14ac:dyDescent="0.3">
      <c r="A4461" t="str">
        <f t="shared" si="69"/>
        <v>Enero - Septiembre</v>
      </c>
      <c r="B4461" s="73" t="s">
        <v>2344</v>
      </c>
      <c r="C4461" s="68"/>
      <c r="D4461" s="56">
        <v>1</v>
      </c>
      <c r="E4461" s="56">
        <v>1</v>
      </c>
      <c r="F4461" s="56">
        <v>1</v>
      </c>
      <c r="G4461" s="56">
        <v>1</v>
      </c>
      <c r="H4461" s="56">
        <v>1</v>
      </c>
      <c r="I4461" s="56">
        <v>1</v>
      </c>
      <c r="J4461" s="56">
        <v>1</v>
      </c>
      <c r="K4461" s="56">
        <v>1</v>
      </c>
      <c r="L4461" s="56">
        <v>1</v>
      </c>
      <c r="M4461" s="56">
        <v>1</v>
      </c>
      <c r="N4461" s="56">
        <v>1</v>
      </c>
      <c r="O4461" s="56">
        <v>1</v>
      </c>
      <c r="P4461" s="68"/>
      <c r="Q4461" s="62"/>
    </row>
    <row r="4462" spans="1:17" ht="15.75" thickTop="1" x14ac:dyDescent="0.25">
      <c r="A4462" t="str">
        <f t="shared" si="69"/>
        <v>219868498</v>
      </c>
      <c r="B4462" s="74">
        <v>219868498</v>
      </c>
      <c r="C4462" s="65" t="s">
        <v>2244</v>
      </c>
      <c r="D4462" s="41">
        <v>3</v>
      </c>
      <c r="E4462" s="41">
        <v>3</v>
      </c>
      <c r="F4462" s="41">
        <v>3</v>
      </c>
      <c r="G4462" s="41">
        <v>3</v>
      </c>
      <c r="H4462" s="41">
        <v>3</v>
      </c>
      <c r="I4462" s="41">
        <v>3</v>
      </c>
      <c r="J4462" s="41">
        <v>3</v>
      </c>
      <c r="K4462" s="41">
        <v>3</v>
      </c>
      <c r="L4462" s="41">
        <v>3</v>
      </c>
      <c r="M4462" s="41">
        <v>3</v>
      </c>
      <c r="N4462" s="41">
        <v>3</v>
      </c>
      <c r="O4462" s="41">
        <v>3</v>
      </c>
      <c r="P4462" s="65">
        <f>SUM(D4462:O4462)</f>
        <v>36</v>
      </c>
      <c r="Q4462" s="67">
        <f>P4462/36</f>
        <v>1</v>
      </c>
    </row>
    <row r="4463" spans="1:17" x14ac:dyDescent="0.25">
      <c r="A4463" t="str">
        <f t="shared" si="69"/>
        <v>Enero - Junio</v>
      </c>
      <c r="B4463" s="72" t="s">
        <v>2341</v>
      </c>
      <c r="D4463" s="63">
        <v>1</v>
      </c>
      <c r="E4463" s="63">
        <v>1</v>
      </c>
      <c r="F4463" s="63">
        <v>1</v>
      </c>
      <c r="G4463" s="63">
        <v>1</v>
      </c>
      <c r="H4463" s="63">
        <v>1</v>
      </c>
      <c r="I4463" s="63">
        <v>1</v>
      </c>
      <c r="J4463" s="63">
        <v>1</v>
      </c>
      <c r="K4463" s="63">
        <v>1</v>
      </c>
      <c r="L4463" s="63">
        <v>1</v>
      </c>
      <c r="M4463" s="63">
        <v>1</v>
      </c>
      <c r="N4463" s="63">
        <v>1</v>
      </c>
      <c r="O4463" s="63">
        <v>1</v>
      </c>
      <c r="Q4463" s="61"/>
    </row>
    <row r="4464" spans="1:17" x14ac:dyDescent="0.25">
      <c r="A4464" t="str">
        <f t="shared" si="69"/>
        <v>Enero - Marzo</v>
      </c>
      <c r="B4464" s="72" t="s">
        <v>2301</v>
      </c>
      <c r="D4464" s="63">
        <v>1</v>
      </c>
      <c r="E4464" s="63">
        <v>1</v>
      </c>
      <c r="F4464" s="63">
        <v>1</v>
      </c>
      <c r="G4464" s="63">
        <v>1</v>
      </c>
      <c r="H4464" s="63">
        <v>1</v>
      </c>
      <c r="I4464" s="63">
        <v>1</v>
      </c>
      <c r="J4464" s="63">
        <v>1</v>
      </c>
      <c r="K4464" s="63">
        <v>1</v>
      </c>
      <c r="L4464" s="63">
        <v>1</v>
      </c>
      <c r="M4464" s="63">
        <v>1</v>
      </c>
      <c r="N4464" s="63">
        <v>1</v>
      </c>
      <c r="O4464" s="63">
        <v>1</v>
      </c>
      <c r="Q4464" s="61"/>
    </row>
    <row r="4465" spans="1:17" ht="15.75" thickBot="1" x14ac:dyDescent="0.3">
      <c r="A4465" t="str">
        <f t="shared" si="69"/>
        <v>Enero - Septiembre</v>
      </c>
      <c r="B4465" s="73" t="s">
        <v>2344</v>
      </c>
      <c r="C4465" s="68"/>
      <c r="D4465" s="56">
        <v>1</v>
      </c>
      <c r="E4465" s="56">
        <v>1</v>
      </c>
      <c r="F4465" s="56">
        <v>1</v>
      </c>
      <c r="G4465" s="56">
        <v>1</v>
      </c>
      <c r="H4465" s="56">
        <v>1</v>
      </c>
      <c r="I4465" s="56">
        <v>1</v>
      </c>
      <c r="J4465" s="56">
        <v>1</v>
      </c>
      <c r="K4465" s="56">
        <v>1</v>
      </c>
      <c r="L4465" s="56">
        <v>1</v>
      </c>
      <c r="M4465" s="56">
        <v>1</v>
      </c>
      <c r="N4465" s="56">
        <v>1</v>
      </c>
      <c r="O4465" s="56">
        <v>1</v>
      </c>
      <c r="P4465" s="68"/>
      <c r="Q4465" s="62"/>
    </row>
    <row r="4466" spans="1:17" ht="15.75" thickTop="1" x14ac:dyDescent="0.25">
      <c r="A4466" t="str">
        <f t="shared" si="69"/>
        <v>219915299</v>
      </c>
      <c r="B4466" s="74">
        <v>219915299</v>
      </c>
      <c r="C4466" s="65" t="s">
        <v>2246</v>
      </c>
      <c r="D4466" s="41">
        <v>3</v>
      </c>
      <c r="E4466" s="41">
        <v>3</v>
      </c>
      <c r="F4466" s="41">
        <v>3</v>
      </c>
      <c r="G4466" s="41">
        <v>3</v>
      </c>
      <c r="H4466" s="41">
        <v>3</v>
      </c>
      <c r="I4466" s="41">
        <v>3</v>
      </c>
      <c r="J4466" s="41">
        <v>3</v>
      </c>
      <c r="K4466" s="41">
        <v>3</v>
      </c>
      <c r="L4466" s="41">
        <v>2</v>
      </c>
      <c r="M4466" s="41">
        <v>3</v>
      </c>
      <c r="N4466" s="41">
        <v>3</v>
      </c>
      <c r="O4466" s="41">
        <v>3</v>
      </c>
      <c r="P4466" s="65">
        <f>SUM(D4466:O4466)</f>
        <v>35</v>
      </c>
      <c r="Q4466" s="67">
        <f>P4466/36</f>
        <v>0.97222222222222221</v>
      </c>
    </row>
    <row r="4467" spans="1:17" x14ac:dyDescent="0.25">
      <c r="A4467" t="str">
        <f t="shared" si="69"/>
        <v>Enero - Junio</v>
      </c>
      <c r="B4467" s="72" t="s">
        <v>2341</v>
      </c>
      <c r="D4467" s="63">
        <v>1</v>
      </c>
      <c r="E4467" s="63">
        <v>1</v>
      </c>
      <c r="F4467" s="63">
        <v>1</v>
      </c>
      <c r="G4467" s="63">
        <v>1</v>
      </c>
      <c r="H4467" s="63">
        <v>1</v>
      </c>
      <c r="I4467" s="63">
        <v>1</v>
      </c>
      <c r="J4467" s="63">
        <v>1</v>
      </c>
      <c r="K4467" s="63">
        <v>1</v>
      </c>
      <c r="L4467" s="63">
        <v>1</v>
      </c>
      <c r="M4467" s="63">
        <v>1</v>
      </c>
      <c r="N4467" s="63">
        <v>1</v>
      </c>
      <c r="O4467" s="63">
        <v>1</v>
      </c>
      <c r="Q4467" s="61"/>
    </row>
    <row r="4468" spans="1:17" x14ac:dyDescent="0.25">
      <c r="A4468" t="str">
        <f t="shared" si="69"/>
        <v>Enero - Marzo</v>
      </c>
      <c r="B4468" s="72" t="s">
        <v>2301</v>
      </c>
      <c r="D4468" s="63">
        <v>1</v>
      </c>
      <c r="E4468" s="63">
        <v>1</v>
      </c>
      <c r="F4468" s="63">
        <v>1</v>
      </c>
      <c r="G4468" s="63">
        <v>1</v>
      </c>
      <c r="H4468" s="63">
        <v>1</v>
      </c>
      <c r="I4468" s="63">
        <v>1</v>
      </c>
      <c r="J4468" s="63">
        <v>1</v>
      </c>
      <c r="K4468" s="63">
        <v>1</v>
      </c>
      <c r="L4468" s="63">
        <v>0</v>
      </c>
      <c r="M4468" s="63">
        <v>1</v>
      </c>
      <c r="N4468" s="63">
        <v>1</v>
      </c>
      <c r="O4468" s="63">
        <v>1</v>
      </c>
      <c r="Q4468" s="61"/>
    </row>
    <row r="4469" spans="1:17" ht="15.75" thickBot="1" x14ac:dyDescent="0.3">
      <c r="A4469" t="str">
        <f t="shared" si="69"/>
        <v>Enero - Septiembre</v>
      </c>
      <c r="B4469" s="73" t="s">
        <v>2344</v>
      </c>
      <c r="C4469" s="68"/>
      <c r="D4469" s="56">
        <v>1</v>
      </c>
      <c r="E4469" s="56">
        <v>1</v>
      </c>
      <c r="F4469" s="56">
        <v>1</v>
      </c>
      <c r="G4469" s="56">
        <v>1</v>
      </c>
      <c r="H4469" s="56">
        <v>1</v>
      </c>
      <c r="I4469" s="56">
        <v>1</v>
      </c>
      <c r="J4469" s="56">
        <v>1</v>
      </c>
      <c r="K4469" s="56">
        <v>1</v>
      </c>
      <c r="L4469" s="56">
        <v>1</v>
      </c>
      <c r="M4469" s="56">
        <v>1</v>
      </c>
      <c r="N4469" s="56">
        <v>1</v>
      </c>
      <c r="O4469" s="56">
        <v>1</v>
      </c>
      <c r="P4469" s="68"/>
      <c r="Q4469" s="62"/>
    </row>
    <row r="4470" spans="1:17" ht="15.75" thickTop="1" x14ac:dyDescent="0.25">
      <c r="A4470" t="str">
        <f t="shared" si="69"/>
        <v>219915599</v>
      </c>
      <c r="B4470" s="74">
        <v>219915599</v>
      </c>
      <c r="C4470" s="65" t="s">
        <v>2248</v>
      </c>
      <c r="D4470" s="41">
        <v>3</v>
      </c>
      <c r="E4470" s="41">
        <v>3</v>
      </c>
      <c r="F4470" s="41">
        <v>3</v>
      </c>
      <c r="G4470" s="41">
        <v>3</v>
      </c>
      <c r="H4470" s="41">
        <v>3</v>
      </c>
      <c r="I4470" s="41">
        <v>3</v>
      </c>
      <c r="J4470" s="41">
        <v>3</v>
      </c>
      <c r="K4470" s="41">
        <v>3</v>
      </c>
      <c r="L4470" s="41">
        <v>3</v>
      </c>
      <c r="M4470" s="41">
        <v>3</v>
      </c>
      <c r="N4470" s="41">
        <v>3</v>
      </c>
      <c r="O4470" s="41">
        <v>3</v>
      </c>
      <c r="P4470" s="65">
        <f>SUM(D4470:O4470)</f>
        <v>36</v>
      </c>
      <c r="Q4470" s="67">
        <f>P4470/36</f>
        <v>1</v>
      </c>
    </row>
    <row r="4471" spans="1:17" x14ac:dyDescent="0.25">
      <c r="A4471" t="str">
        <f t="shared" si="69"/>
        <v>Enero - Junio</v>
      </c>
      <c r="B4471" s="72" t="s">
        <v>2341</v>
      </c>
      <c r="D4471" s="63">
        <v>1</v>
      </c>
      <c r="E4471" s="63">
        <v>1</v>
      </c>
      <c r="F4471" s="63">
        <v>1</v>
      </c>
      <c r="G4471" s="63">
        <v>1</v>
      </c>
      <c r="H4471" s="63">
        <v>1</v>
      </c>
      <c r="I4471" s="63">
        <v>1</v>
      </c>
      <c r="J4471" s="63">
        <v>1</v>
      </c>
      <c r="K4471" s="63">
        <v>1</v>
      </c>
      <c r="L4471" s="63">
        <v>1</v>
      </c>
      <c r="M4471" s="63">
        <v>1</v>
      </c>
      <c r="N4471" s="63">
        <v>1</v>
      </c>
      <c r="O4471" s="63">
        <v>1</v>
      </c>
      <c r="Q4471" s="61"/>
    </row>
    <row r="4472" spans="1:17" x14ac:dyDescent="0.25">
      <c r="A4472" t="str">
        <f t="shared" si="69"/>
        <v>Enero - Marzo</v>
      </c>
      <c r="B4472" s="72" t="s">
        <v>2301</v>
      </c>
      <c r="D4472" s="63">
        <v>1</v>
      </c>
      <c r="E4472" s="63">
        <v>1</v>
      </c>
      <c r="F4472" s="63">
        <v>1</v>
      </c>
      <c r="G4472" s="63">
        <v>1</v>
      </c>
      <c r="H4472" s="63">
        <v>1</v>
      </c>
      <c r="I4472" s="63">
        <v>1</v>
      </c>
      <c r="J4472" s="63">
        <v>1</v>
      </c>
      <c r="K4472" s="63">
        <v>1</v>
      </c>
      <c r="L4472" s="63">
        <v>1</v>
      </c>
      <c r="M4472" s="63">
        <v>1</v>
      </c>
      <c r="N4472" s="63">
        <v>1</v>
      </c>
      <c r="O4472" s="63">
        <v>1</v>
      </c>
      <c r="Q4472" s="61"/>
    </row>
    <row r="4473" spans="1:17" ht="15.75" thickBot="1" x14ac:dyDescent="0.3">
      <c r="A4473" t="str">
        <f t="shared" si="69"/>
        <v>Enero - Septiembre</v>
      </c>
      <c r="B4473" s="73" t="s">
        <v>2344</v>
      </c>
      <c r="C4473" s="68"/>
      <c r="D4473" s="56">
        <v>1</v>
      </c>
      <c r="E4473" s="56">
        <v>1</v>
      </c>
      <c r="F4473" s="56">
        <v>1</v>
      </c>
      <c r="G4473" s="56">
        <v>1</v>
      </c>
      <c r="H4473" s="56">
        <v>1</v>
      </c>
      <c r="I4473" s="56">
        <v>1</v>
      </c>
      <c r="J4473" s="56">
        <v>1</v>
      </c>
      <c r="K4473" s="56">
        <v>1</v>
      </c>
      <c r="L4473" s="56">
        <v>1</v>
      </c>
      <c r="M4473" s="56">
        <v>1</v>
      </c>
      <c r="N4473" s="56">
        <v>1</v>
      </c>
      <c r="O4473" s="56">
        <v>1</v>
      </c>
      <c r="P4473" s="68"/>
      <c r="Q4473" s="62"/>
    </row>
    <row r="4474" spans="1:17" ht="15.75" thickTop="1" x14ac:dyDescent="0.25">
      <c r="A4474" t="str">
        <f t="shared" si="69"/>
        <v>219925099</v>
      </c>
      <c r="B4474" s="74">
        <v>219925099</v>
      </c>
      <c r="C4474" s="65" t="s">
        <v>2250</v>
      </c>
      <c r="D4474" s="41">
        <v>3</v>
      </c>
      <c r="E4474" s="41">
        <v>3</v>
      </c>
      <c r="F4474" s="41">
        <v>3</v>
      </c>
      <c r="G4474" s="41">
        <v>3</v>
      </c>
      <c r="H4474" s="41">
        <v>3</v>
      </c>
      <c r="I4474" s="41">
        <v>3</v>
      </c>
      <c r="J4474" s="41">
        <v>3</v>
      </c>
      <c r="K4474" s="41">
        <v>3</v>
      </c>
      <c r="L4474" s="41">
        <v>3</v>
      </c>
      <c r="M4474" s="41">
        <v>3</v>
      </c>
      <c r="N4474" s="41">
        <v>3</v>
      </c>
      <c r="O4474" s="41">
        <v>3</v>
      </c>
      <c r="P4474" s="65">
        <f>SUM(D4474:O4474)</f>
        <v>36</v>
      </c>
      <c r="Q4474" s="67">
        <f>P4474/36</f>
        <v>1</v>
      </c>
    </row>
    <row r="4475" spans="1:17" x14ac:dyDescent="0.25">
      <c r="A4475" t="str">
        <f t="shared" si="69"/>
        <v>Enero - Junio</v>
      </c>
      <c r="B4475" s="72" t="s">
        <v>2341</v>
      </c>
      <c r="D4475" s="63">
        <v>1</v>
      </c>
      <c r="E4475" s="63">
        <v>1</v>
      </c>
      <c r="F4475" s="63">
        <v>1</v>
      </c>
      <c r="G4475" s="63">
        <v>1</v>
      </c>
      <c r="H4475" s="63">
        <v>1</v>
      </c>
      <c r="I4475" s="63">
        <v>1</v>
      </c>
      <c r="J4475" s="63">
        <v>1</v>
      </c>
      <c r="K4475" s="63">
        <v>1</v>
      </c>
      <c r="L4475" s="63">
        <v>1</v>
      </c>
      <c r="M4475" s="63">
        <v>1</v>
      </c>
      <c r="N4475" s="63">
        <v>1</v>
      </c>
      <c r="O4475" s="63">
        <v>1</v>
      </c>
      <c r="Q4475" s="61"/>
    </row>
    <row r="4476" spans="1:17" x14ac:dyDescent="0.25">
      <c r="A4476" t="str">
        <f t="shared" si="69"/>
        <v>Enero - Marzo</v>
      </c>
      <c r="B4476" s="72" t="s">
        <v>2301</v>
      </c>
      <c r="D4476" s="63">
        <v>1</v>
      </c>
      <c r="E4476" s="63">
        <v>1</v>
      </c>
      <c r="F4476" s="63">
        <v>1</v>
      </c>
      <c r="G4476" s="63">
        <v>1</v>
      </c>
      <c r="H4476" s="63">
        <v>1</v>
      </c>
      <c r="I4476" s="63">
        <v>1</v>
      </c>
      <c r="J4476" s="63">
        <v>1</v>
      </c>
      <c r="K4476" s="63">
        <v>1</v>
      </c>
      <c r="L4476" s="63">
        <v>1</v>
      </c>
      <c r="M4476" s="63">
        <v>1</v>
      </c>
      <c r="N4476" s="63">
        <v>1</v>
      </c>
      <c r="O4476" s="63">
        <v>1</v>
      </c>
      <c r="Q4476" s="61"/>
    </row>
    <row r="4477" spans="1:17" ht="15.75" thickBot="1" x14ac:dyDescent="0.3">
      <c r="A4477" t="str">
        <f t="shared" si="69"/>
        <v>Enero - Septiembre</v>
      </c>
      <c r="B4477" s="73" t="s">
        <v>2344</v>
      </c>
      <c r="C4477" s="68"/>
      <c r="D4477" s="56">
        <v>1</v>
      </c>
      <c r="E4477" s="56">
        <v>1</v>
      </c>
      <c r="F4477" s="56">
        <v>1</v>
      </c>
      <c r="G4477" s="56">
        <v>1</v>
      </c>
      <c r="H4477" s="56">
        <v>1</v>
      </c>
      <c r="I4477" s="56">
        <v>1</v>
      </c>
      <c r="J4477" s="56">
        <v>1</v>
      </c>
      <c r="K4477" s="56">
        <v>1</v>
      </c>
      <c r="L4477" s="56">
        <v>1</v>
      </c>
      <c r="M4477" s="56">
        <v>1</v>
      </c>
      <c r="N4477" s="56">
        <v>1</v>
      </c>
      <c r="O4477" s="56">
        <v>1</v>
      </c>
      <c r="P4477" s="68"/>
      <c r="Q4477" s="62"/>
    </row>
    <row r="4478" spans="1:17" ht="15.75" thickTop="1" x14ac:dyDescent="0.25">
      <c r="A4478" t="str">
        <f t="shared" si="69"/>
        <v>219925299</v>
      </c>
      <c r="B4478" s="74">
        <v>219925299</v>
      </c>
      <c r="C4478" s="65" t="s">
        <v>2252</v>
      </c>
      <c r="D4478" s="41">
        <v>3</v>
      </c>
      <c r="E4478" s="41">
        <v>3</v>
      </c>
      <c r="F4478" s="41">
        <v>3</v>
      </c>
      <c r="G4478" s="41">
        <v>3</v>
      </c>
      <c r="H4478" s="41">
        <v>3</v>
      </c>
      <c r="I4478" s="41">
        <v>3</v>
      </c>
      <c r="J4478" s="41">
        <v>3</v>
      </c>
      <c r="K4478" s="41">
        <v>3</v>
      </c>
      <c r="L4478" s="41">
        <v>3</v>
      </c>
      <c r="M4478" s="41">
        <v>3</v>
      </c>
      <c r="N4478" s="41">
        <v>3</v>
      </c>
      <c r="O4478" s="41">
        <v>3</v>
      </c>
      <c r="P4478" s="65">
        <f>SUM(D4478:O4478)</f>
        <v>36</v>
      </c>
      <c r="Q4478" s="67">
        <f>P4478/36</f>
        <v>1</v>
      </c>
    </row>
    <row r="4479" spans="1:17" x14ac:dyDescent="0.25">
      <c r="A4479" t="str">
        <f t="shared" si="69"/>
        <v>Enero - Junio</v>
      </c>
      <c r="B4479" s="72" t="s">
        <v>2341</v>
      </c>
      <c r="D4479" s="63">
        <v>1</v>
      </c>
      <c r="E4479" s="63">
        <v>1</v>
      </c>
      <c r="F4479" s="63">
        <v>1</v>
      </c>
      <c r="G4479" s="63">
        <v>1</v>
      </c>
      <c r="H4479" s="63">
        <v>1</v>
      </c>
      <c r="I4479" s="63">
        <v>1</v>
      </c>
      <c r="J4479" s="63">
        <v>1</v>
      </c>
      <c r="K4479" s="63">
        <v>1</v>
      </c>
      <c r="L4479" s="63">
        <v>1</v>
      </c>
      <c r="M4479" s="63">
        <v>1</v>
      </c>
      <c r="N4479" s="63">
        <v>1</v>
      </c>
      <c r="O4479" s="63">
        <v>1</v>
      </c>
      <c r="Q4479" s="61"/>
    </row>
    <row r="4480" spans="1:17" x14ac:dyDescent="0.25">
      <c r="A4480" t="str">
        <f t="shared" si="69"/>
        <v>Enero - Marzo</v>
      </c>
      <c r="B4480" s="72" t="s">
        <v>2301</v>
      </c>
      <c r="D4480" s="63">
        <v>1</v>
      </c>
      <c r="E4480" s="63">
        <v>1</v>
      </c>
      <c r="F4480" s="63">
        <v>1</v>
      </c>
      <c r="G4480" s="63">
        <v>1</v>
      </c>
      <c r="H4480" s="63">
        <v>1</v>
      </c>
      <c r="I4480" s="63">
        <v>1</v>
      </c>
      <c r="J4480" s="63">
        <v>1</v>
      </c>
      <c r="K4480" s="63">
        <v>1</v>
      </c>
      <c r="L4480" s="63">
        <v>1</v>
      </c>
      <c r="M4480" s="63">
        <v>1</v>
      </c>
      <c r="N4480" s="63">
        <v>1</v>
      </c>
      <c r="O4480" s="63">
        <v>1</v>
      </c>
      <c r="Q4480" s="61"/>
    </row>
    <row r="4481" spans="1:17" ht="15.75" thickBot="1" x14ac:dyDescent="0.3">
      <c r="A4481" t="str">
        <f t="shared" si="69"/>
        <v>Enero - Septiembre</v>
      </c>
      <c r="B4481" s="73" t="s">
        <v>2344</v>
      </c>
      <c r="C4481" s="68"/>
      <c r="D4481" s="56">
        <v>1</v>
      </c>
      <c r="E4481" s="56">
        <v>1</v>
      </c>
      <c r="F4481" s="56">
        <v>1</v>
      </c>
      <c r="G4481" s="56">
        <v>1</v>
      </c>
      <c r="H4481" s="56">
        <v>1</v>
      </c>
      <c r="I4481" s="56">
        <v>1</v>
      </c>
      <c r="J4481" s="56">
        <v>1</v>
      </c>
      <c r="K4481" s="56">
        <v>1</v>
      </c>
      <c r="L4481" s="56">
        <v>1</v>
      </c>
      <c r="M4481" s="56">
        <v>1</v>
      </c>
      <c r="N4481" s="56">
        <v>1</v>
      </c>
      <c r="O4481" s="56">
        <v>1</v>
      </c>
      <c r="P4481" s="68"/>
      <c r="Q4481" s="62"/>
    </row>
    <row r="4482" spans="1:17" ht="15.75" thickTop="1" x14ac:dyDescent="0.25">
      <c r="A4482" t="str">
        <f t="shared" si="69"/>
        <v>219925599</v>
      </c>
      <c r="B4482" s="74">
        <v>219925599</v>
      </c>
      <c r="C4482" s="65" t="s">
        <v>2254</v>
      </c>
      <c r="D4482" s="41">
        <v>3</v>
      </c>
      <c r="E4482" s="41">
        <v>3</v>
      </c>
      <c r="F4482" s="41">
        <v>3</v>
      </c>
      <c r="G4482" s="41">
        <v>3</v>
      </c>
      <c r="H4482" s="41">
        <v>2</v>
      </c>
      <c r="I4482" s="41">
        <v>3</v>
      </c>
      <c r="J4482" s="41">
        <v>0</v>
      </c>
      <c r="K4482" s="41">
        <v>3</v>
      </c>
      <c r="L4482" s="41">
        <v>3</v>
      </c>
      <c r="M4482" s="41">
        <v>3</v>
      </c>
      <c r="N4482" s="41">
        <v>3</v>
      </c>
      <c r="O4482" s="41">
        <v>3</v>
      </c>
      <c r="P4482" s="65">
        <f>SUM(D4482:O4482)</f>
        <v>32</v>
      </c>
      <c r="Q4482" s="67">
        <f>P4482/36</f>
        <v>0.88888888888888884</v>
      </c>
    </row>
    <row r="4483" spans="1:17" x14ac:dyDescent="0.25">
      <c r="A4483" t="str">
        <f t="shared" ref="A4483:A4533" si="70">TEXT(B4483,0)</f>
        <v>Enero - Junio</v>
      </c>
      <c r="B4483" s="72" t="s">
        <v>2341</v>
      </c>
      <c r="D4483" s="63">
        <v>1</v>
      </c>
      <c r="E4483" s="63">
        <v>1</v>
      </c>
      <c r="F4483" s="63">
        <v>1</v>
      </c>
      <c r="G4483" s="63">
        <v>1</v>
      </c>
      <c r="H4483" s="63">
        <v>1</v>
      </c>
      <c r="I4483" s="63">
        <v>1</v>
      </c>
      <c r="J4483" s="63">
        <v>0</v>
      </c>
      <c r="K4483" s="63">
        <v>1</v>
      </c>
      <c r="L4483" s="63">
        <v>1</v>
      </c>
      <c r="M4483" s="63">
        <v>1</v>
      </c>
      <c r="N4483" s="63">
        <v>1</v>
      </c>
      <c r="O4483" s="63">
        <v>1</v>
      </c>
      <c r="Q4483" s="61"/>
    </row>
    <row r="4484" spans="1:17" x14ac:dyDescent="0.25">
      <c r="A4484" t="str">
        <f t="shared" si="70"/>
        <v>Enero - Marzo</v>
      </c>
      <c r="B4484" s="72" t="s">
        <v>2301</v>
      </c>
      <c r="D4484" s="63">
        <v>1</v>
      </c>
      <c r="E4484" s="63">
        <v>1</v>
      </c>
      <c r="F4484" s="63">
        <v>1</v>
      </c>
      <c r="G4484" s="63">
        <v>1</v>
      </c>
      <c r="H4484" s="63">
        <v>0</v>
      </c>
      <c r="I4484" s="63">
        <v>1</v>
      </c>
      <c r="J4484" s="63">
        <v>0</v>
      </c>
      <c r="K4484" s="63">
        <v>1</v>
      </c>
      <c r="L4484" s="63">
        <v>1</v>
      </c>
      <c r="M4484" s="63">
        <v>1</v>
      </c>
      <c r="N4484" s="63">
        <v>1</v>
      </c>
      <c r="O4484" s="63">
        <v>1</v>
      </c>
      <c r="Q4484" s="61"/>
    </row>
    <row r="4485" spans="1:17" ht="15.75" thickBot="1" x14ac:dyDescent="0.3">
      <c r="A4485" t="str">
        <f t="shared" si="70"/>
        <v>Enero - Septiembre</v>
      </c>
      <c r="B4485" s="73" t="s">
        <v>2344</v>
      </c>
      <c r="C4485" s="68"/>
      <c r="D4485" s="56">
        <v>1</v>
      </c>
      <c r="E4485" s="56">
        <v>1</v>
      </c>
      <c r="F4485" s="56">
        <v>1</v>
      </c>
      <c r="G4485" s="56">
        <v>1</v>
      </c>
      <c r="H4485" s="56">
        <v>1</v>
      </c>
      <c r="I4485" s="56">
        <v>1</v>
      </c>
      <c r="J4485" s="56">
        <v>0</v>
      </c>
      <c r="K4485" s="56">
        <v>1</v>
      </c>
      <c r="L4485" s="56">
        <v>1</v>
      </c>
      <c r="M4485" s="56">
        <v>1</v>
      </c>
      <c r="N4485" s="56">
        <v>1</v>
      </c>
      <c r="O4485" s="56">
        <v>1</v>
      </c>
      <c r="P4485" s="68"/>
      <c r="Q4485" s="62"/>
    </row>
    <row r="4486" spans="1:17" ht="15.75" thickTop="1" x14ac:dyDescent="0.25">
      <c r="A4486" t="str">
        <f t="shared" si="70"/>
        <v>219925799</v>
      </c>
      <c r="B4486" s="74">
        <v>219925799</v>
      </c>
      <c r="C4486" s="65" t="s">
        <v>2256</v>
      </c>
      <c r="D4486" s="41">
        <v>3</v>
      </c>
      <c r="E4486" s="41">
        <v>3</v>
      </c>
      <c r="F4486" s="41">
        <v>3</v>
      </c>
      <c r="G4486" s="41">
        <v>3</v>
      </c>
      <c r="H4486" s="41">
        <v>3</v>
      </c>
      <c r="I4486" s="41">
        <v>3</v>
      </c>
      <c r="J4486" s="41">
        <v>3</v>
      </c>
      <c r="K4486" s="41">
        <v>3</v>
      </c>
      <c r="L4486" s="41">
        <v>3</v>
      </c>
      <c r="M4486" s="41">
        <v>3</v>
      </c>
      <c r="N4486" s="41">
        <v>3</v>
      </c>
      <c r="O4486" s="41">
        <v>3</v>
      </c>
      <c r="P4486" s="65">
        <f>SUM(D4486:O4486)</f>
        <v>36</v>
      </c>
      <c r="Q4486" s="67">
        <f>P4486/36</f>
        <v>1</v>
      </c>
    </row>
    <row r="4487" spans="1:17" x14ac:dyDescent="0.25">
      <c r="A4487" t="str">
        <f t="shared" si="70"/>
        <v>Enero - Junio</v>
      </c>
      <c r="B4487" s="72" t="s">
        <v>2341</v>
      </c>
      <c r="D4487" s="63">
        <v>1</v>
      </c>
      <c r="E4487" s="63">
        <v>1</v>
      </c>
      <c r="F4487" s="63">
        <v>1</v>
      </c>
      <c r="G4487" s="63">
        <v>1</v>
      </c>
      <c r="H4487" s="63">
        <v>1</v>
      </c>
      <c r="I4487" s="63">
        <v>1</v>
      </c>
      <c r="J4487" s="63">
        <v>1</v>
      </c>
      <c r="K4487" s="63">
        <v>1</v>
      </c>
      <c r="L4487" s="63">
        <v>1</v>
      </c>
      <c r="M4487" s="63">
        <v>1</v>
      </c>
      <c r="N4487" s="63">
        <v>1</v>
      </c>
      <c r="O4487" s="63">
        <v>1</v>
      </c>
      <c r="Q4487" s="61"/>
    </row>
    <row r="4488" spans="1:17" x14ac:dyDescent="0.25">
      <c r="A4488" t="str">
        <f t="shared" si="70"/>
        <v>Enero - Marzo</v>
      </c>
      <c r="B4488" s="72" t="s">
        <v>2301</v>
      </c>
      <c r="D4488" s="63">
        <v>1</v>
      </c>
      <c r="E4488" s="63">
        <v>1</v>
      </c>
      <c r="F4488" s="63">
        <v>1</v>
      </c>
      <c r="G4488" s="63">
        <v>1</v>
      </c>
      <c r="H4488" s="63">
        <v>1</v>
      </c>
      <c r="I4488" s="63">
        <v>1</v>
      </c>
      <c r="J4488" s="63">
        <v>1</v>
      </c>
      <c r="K4488" s="63">
        <v>1</v>
      </c>
      <c r="L4488" s="63">
        <v>1</v>
      </c>
      <c r="M4488" s="63">
        <v>1</v>
      </c>
      <c r="N4488" s="63">
        <v>1</v>
      </c>
      <c r="O4488" s="63">
        <v>1</v>
      </c>
      <c r="Q4488" s="61"/>
    </row>
    <row r="4489" spans="1:17" ht="15.75" thickBot="1" x14ac:dyDescent="0.3">
      <c r="A4489" t="str">
        <f t="shared" si="70"/>
        <v>Enero - Septiembre</v>
      </c>
      <c r="B4489" s="73" t="s">
        <v>2344</v>
      </c>
      <c r="C4489" s="68"/>
      <c r="D4489" s="56">
        <v>1</v>
      </c>
      <c r="E4489" s="56">
        <v>1</v>
      </c>
      <c r="F4489" s="56">
        <v>1</v>
      </c>
      <c r="G4489" s="56">
        <v>1</v>
      </c>
      <c r="H4489" s="56">
        <v>1</v>
      </c>
      <c r="I4489" s="56">
        <v>1</v>
      </c>
      <c r="J4489" s="56">
        <v>1</v>
      </c>
      <c r="K4489" s="56">
        <v>1</v>
      </c>
      <c r="L4489" s="56">
        <v>1</v>
      </c>
      <c r="M4489" s="56">
        <v>1</v>
      </c>
      <c r="N4489" s="56">
        <v>1</v>
      </c>
      <c r="O4489" s="56">
        <v>1</v>
      </c>
      <c r="P4489" s="68"/>
      <c r="Q4489" s="62"/>
    </row>
    <row r="4490" spans="1:17" ht="15.75" thickTop="1" x14ac:dyDescent="0.25">
      <c r="A4490" t="str">
        <f t="shared" si="70"/>
        <v>219925899</v>
      </c>
      <c r="B4490" s="74">
        <v>219925899</v>
      </c>
      <c r="C4490" s="65" t="s">
        <v>2258</v>
      </c>
      <c r="D4490" s="41">
        <v>3</v>
      </c>
      <c r="E4490" s="41">
        <v>3</v>
      </c>
      <c r="F4490" s="41">
        <v>3</v>
      </c>
      <c r="G4490" s="41">
        <v>3</v>
      </c>
      <c r="H4490" s="41">
        <v>2</v>
      </c>
      <c r="I4490" s="41">
        <v>3</v>
      </c>
      <c r="J4490" s="41">
        <v>3</v>
      </c>
      <c r="K4490" s="41">
        <v>3</v>
      </c>
      <c r="L4490" s="41">
        <v>3</v>
      </c>
      <c r="M4490" s="41">
        <v>3</v>
      </c>
      <c r="N4490" s="41">
        <v>3</v>
      </c>
      <c r="O4490" s="41">
        <v>3</v>
      </c>
      <c r="P4490" s="65">
        <f>SUM(D4490:O4490)</f>
        <v>35</v>
      </c>
      <c r="Q4490" s="67">
        <f>P4490/36</f>
        <v>0.97222222222222221</v>
      </c>
    </row>
    <row r="4491" spans="1:17" x14ac:dyDescent="0.25">
      <c r="A4491" t="str">
        <f t="shared" si="70"/>
        <v>Enero - Junio</v>
      </c>
      <c r="B4491" s="72" t="s">
        <v>2341</v>
      </c>
      <c r="D4491" s="63">
        <v>1</v>
      </c>
      <c r="E4491" s="63">
        <v>1</v>
      </c>
      <c r="F4491" s="63">
        <v>1</v>
      </c>
      <c r="G4491" s="63">
        <v>1</v>
      </c>
      <c r="H4491" s="63">
        <v>0</v>
      </c>
      <c r="I4491" s="63">
        <v>1</v>
      </c>
      <c r="J4491" s="63">
        <v>1</v>
      </c>
      <c r="K4491" s="63">
        <v>1</v>
      </c>
      <c r="L4491" s="63">
        <v>1</v>
      </c>
      <c r="M4491" s="63">
        <v>1</v>
      </c>
      <c r="N4491" s="63">
        <v>1</v>
      </c>
      <c r="O4491" s="63">
        <v>1</v>
      </c>
      <c r="Q4491" s="61"/>
    </row>
    <row r="4492" spans="1:17" x14ac:dyDescent="0.25">
      <c r="A4492" t="str">
        <f t="shared" si="70"/>
        <v>Enero - Marzo</v>
      </c>
      <c r="B4492" s="72" t="s">
        <v>2301</v>
      </c>
      <c r="D4492" s="63">
        <v>1</v>
      </c>
      <c r="E4492" s="63">
        <v>1</v>
      </c>
      <c r="F4492" s="63">
        <v>1</v>
      </c>
      <c r="G4492" s="63">
        <v>1</v>
      </c>
      <c r="H4492" s="63">
        <v>1</v>
      </c>
      <c r="I4492" s="63">
        <v>1</v>
      </c>
      <c r="J4492" s="63">
        <v>1</v>
      </c>
      <c r="K4492" s="63">
        <v>1</v>
      </c>
      <c r="L4492" s="63">
        <v>1</v>
      </c>
      <c r="M4492" s="63">
        <v>1</v>
      </c>
      <c r="N4492" s="63">
        <v>1</v>
      </c>
      <c r="O4492" s="63">
        <v>1</v>
      </c>
      <c r="Q4492" s="61"/>
    </row>
    <row r="4493" spans="1:17" ht="15.75" thickBot="1" x14ac:dyDescent="0.3">
      <c r="A4493" t="str">
        <f t="shared" si="70"/>
        <v>Enero - Septiembre</v>
      </c>
      <c r="B4493" s="73" t="s">
        <v>2344</v>
      </c>
      <c r="C4493" s="68"/>
      <c r="D4493" s="56">
        <v>1</v>
      </c>
      <c r="E4493" s="56">
        <v>1</v>
      </c>
      <c r="F4493" s="56">
        <v>1</v>
      </c>
      <c r="G4493" s="56">
        <v>1</v>
      </c>
      <c r="H4493" s="56">
        <v>1</v>
      </c>
      <c r="I4493" s="56">
        <v>1</v>
      </c>
      <c r="J4493" s="56">
        <v>1</v>
      </c>
      <c r="K4493" s="56">
        <v>1</v>
      </c>
      <c r="L4493" s="56">
        <v>1</v>
      </c>
      <c r="M4493" s="56">
        <v>1</v>
      </c>
      <c r="N4493" s="56">
        <v>1</v>
      </c>
      <c r="O4493" s="56">
        <v>1</v>
      </c>
      <c r="P4493" s="68"/>
      <c r="Q4493" s="62"/>
    </row>
    <row r="4494" spans="1:17" ht="15.75" thickTop="1" x14ac:dyDescent="0.25">
      <c r="A4494" t="str">
        <f t="shared" si="70"/>
        <v>219927099</v>
      </c>
      <c r="B4494" s="74">
        <v>219927099</v>
      </c>
      <c r="C4494" s="65" t="s">
        <v>2260</v>
      </c>
      <c r="D4494" s="41">
        <v>2</v>
      </c>
      <c r="E4494" s="41">
        <v>3</v>
      </c>
      <c r="F4494" s="41">
        <v>0</v>
      </c>
      <c r="G4494" s="41">
        <v>3</v>
      </c>
      <c r="H4494" s="41">
        <v>2</v>
      </c>
      <c r="I4494" s="41">
        <v>1</v>
      </c>
      <c r="J4494" s="41">
        <v>2</v>
      </c>
      <c r="K4494" s="41">
        <v>2</v>
      </c>
      <c r="L4494" s="41">
        <v>1</v>
      </c>
      <c r="M4494" s="41">
        <v>3</v>
      </c>
      <c r="N4494" s="41">
        <v>3</v>
      </c>
      <c r="O4494" s="41">
        <v>3</v>
      </c>
      <c r="P4494" s="65">
        <f>SUM(D4494:O4494)</f>
        <v>25</v>
      </c>
      <c r="Q4494" s="67">
        <f>P4494/36</f>
        <v>0.69444444444444442</v>
      </c>
    </row>
    <row r="4495" spans="1:17" x14ac:dyDescent="0.25">
      <c r="A4495" t="str">
        <f t="shared" si="70"/>
        <v>Enero - Junio</v>
      </c>
      <c r="B4495" s="72" t="s">
        <v>2341</v>
      </c>
      <c r="D4495" s="63">
        <v>1</v>
      </c>
      <c r="E4495" s="63">
        <v>1</v>
      </c>
      <c r="F4495" s="63">
        <v>0</v>
      </c>
      <c r="G4495" s="63">
        <v>1</v>
      </c>
      <c r="H4495" s="63">
        <v>1</v>
      </c>
      <c r="I4495" s="63">
        <v>0</v>
      </c>
      <c r="J4495" s="63">
        <v>1</v>
      </c>
      <c r="K4495" s="63">
        <v>1</v>
      </c>
      <c r="L4495" s="63">
        <v>0</v>
      </c>
      <c r="M4495" s="63">
        <v>1</v>
      </c>
      <c r="N4495" s="63">
        <v>1</v>
      </c>
      <c r="O4495" s="63">
        <v>1</v>
      </c>
      <c r="Q4495" s="61"/>
    </row>
    <row r="4496" spans="1:17" x14ac:dyDescent="0.25">
      <c r="A4496" t="str">
        <f t="shared" si="70"/>
        <v>Enero - Marzo</v>
      </c>
      <c r="B4496" s="72" t="s">
        <v>2301</v>
      </c>
      <c r="D4496" s="63">
        <v>0</v>
      </c>
      <c r="E4496" s="63">
        <v>1</v>
      </c>
      <c r="F4496" s="63">
        <v>0</v>
      </c>
      <c r="G4496" s="63">
        <v>1</v>
      </c>
      <c r="H4496" s="63">
        <v>1</v>
      </c>
      <c r="I4496" s="63">
        <v>1</v>
      </c>
      <c r="J4496" s="63">
        <v>0</v>
      </c>
      <c r="K4496" s="63">
        <v>0</v>
      </c>
      <c r="L4496" s="63">
        <v>0</v>
      </c>
      <c r="M4496" s="63">
        <v>1</v>
      </c>
      <c r="N4496" s="63">
        <v>1</v>
      </c>
      <c r="O4496" s="63">
        <v>1</v>
      </c>
      <c r="Q4496" s="61"/>
    </row>
    <row r="4497" spans="1:17" ht="15.75" thickBot="1" x14ac:dyDescent="0.3">
      <c r="A4497" t="str">
        <f t="shared" si="70"/>
        <v>Enero - Septiembre</v>
      </c>
      <c r="B4497" s="73" t="s">
        <v>2344</v>
      </c>
      <c r="C4497" s="68"/>
      <c r="D4497" s="56">
        <v>1</v>
      </c>
      <c r="E4497" s="56">
        <v>1</v>
      </c>
      <c r="F4497" s="56">
        <v>0</v>
      </c>
      <c r="G4497" s="56">
        <v>1</v>
      </c>
      <c r="H4497" s="56">
        <v>0</v>
      </c>
      <c r="I4497" s="56">
        <v>0</v>
      </c>
      <c r="J4497" s="56">
        <v>1</v>
      </c>
      <c r="K4497" s="56">
        <v>1</v>
      </c>
      <c r="L4497" s="56">
        <v>1</v>
      </c>
      <c r="M4497" s="56">
        <v>1</v>
      </c>
      <c r="N4497" s="56">
        <v>1</v>
      </c>
      <c r="O4497" s="56">
        <v>1</v>
      </c>
      <c r="P4497" s="68"/>
      <c r="Q4497" s="62"/>
    </row>
    <row r="4498" spans="1:17" ht="15.75" thickTop="1" x14ac:dyDescent="0.25">
      <c r="A4498" t="str">
        <f t="shared" si="70"/>
        <v>219941799</v>
      </c>
      <c r="B4498" s="74">
        <v>219941799</v>
      </c>
      <c r="C4498" s="65" t="s">
        <v>2262</v>
      </c>
      <c r="D4498" s="41">
        <v>3</v>
      </c>
      <c r="E4498" s="41">
        <v>3</v>
      </c>
      <c r="F4498" s="41">
        <v>3</v>
      </c>
      <c r="G4498" s="41">
        <v>3</v>
      </c>
      <c r="H4498" s="41">
        <v>3</v>
      </c>
      <c r="I4498" s="41">
        <v>3</v>
      </c>
      <c r="J4498" s="41">
        <v>3</v>
      </c>
      <c r="K4498" s="41">
        <v>3</v>
      </c>
      <c r="L4498" s="41">
        <v>3</v>
      </c>
      <c r="M4498" s="41">
        <v>3</v>
      </c>
      <c r="N4498" s="41">
        <v>3</v>
      </c>
      <c r="O4498" s="41">
        <v>3</v>
      </c>
      <c r="P4498" s="65">
        <f>SUM(D4498:O4498)</f>
        <v>36</v>
      </c>
      <c r="Q4498" s="67">
        <f>P4498/36</f>
        <v>1</v>
      </c>
    </row>
    <row r="4499" spans="1:17" x14ac:dyDescent="0.25">
      <c r="A4499" t="str">
        <f t="shared" si="70"/>
        <v>Enero - Junio</v>
      </c>
      <c r="B4499" s="72" t="s">
        <v>2341</v>
      </c>
      <c r="D4499" s="63">
        <v>1</v>
      </c>
      <c r="E4499" s="63">
        <v>1</v>
      </c>
      <c r="F4499" s="63">
        <v>1</v>
      </c>
      <c r="G4499" s="63">
        <v>1</v>
      </c>
      <c r="H4499" s="63">
        <v>1</v>
      </c>
      <c r="I4499" s="63">
        <v>1</v>
      </c>
      <c r="J4499" s="63">
        <v>1</v>
      </c>
      <c r="K4499" s="63">
        <v>1</v>
      </c>
      <c r="L4499" s="63">
        <v>1</v>
      </c>
      <c r="M4499" s="63">
        <v>1</v>
      </c>
      <c r="N4499" s="63">
        <v>1</v>
      </c>
      <c r="O4499" s="63">
        <v>1</v>
      </c>
      <c r="Q4499" s="61"/>
    </row>
    <row r="4500" spans="1:17" x14ac:dyDescent="0.25">
      <c r="A4500" t="str">
        <f t="shared" si="70"/>
        <v>Enero - Marzo</v>
      </c>
      <c r="B4500" s="72" t="s">
        <v>2301</v>
      </c>
      <c r="D4500" s="63">
        <v>1</v>
      </c>
      <c r="E4500" s="63">
        <v>1</v>
      </c>
      <c r="F4500" s="63">
        <v>1</v>
      </c>
      <c r="G4500" s="63">
        <v>1</v>
      </c>
      <c r="H4500" s="63">
        <v>1</v>
      </c>
      <c r="I4500" s="63">
        <v>1</v>
      </c>
      <c r="J4500" s="63">
        <v>1</v>
      </c>
      <c r="K4500" s="63">
        <v>1</v>
      </c>
      <c r="L4500" s="63">
        <v>1</v>
      </c>
      <c r="M4500" s="63">
        <v>1</v>
      </c>
      <c r="N4500" s="63">
        <v>1</v>
      </c>
      <c r="O4500" s="63">
        <v>1</v>
      </c>
      <c r="Q4500" s="61"/>
    </row>
    <row r="4501" spans="1:17" ht="15.75" thickBot="1" x14ac:dyDescent="0.3">
      <c r="A4501" t="str">
        <f t="shared" si="70"/>
        <v>Enero - Septiembre</v>
      </c>
      <c r="B4501" s="73" t="s">
        <v>2344</v>
      </c>
      <c r="C4501" s="68"/>
      <c r="D4501" s="56">
        <v>1</v>
      </c>
      <c r="E4501" s="56">
        <v>1</v>
      </c>
      <c r="F4501" s="56">
        <v>1</v>
      </c>
      <c r="G4501" s="56">
        <v>1</v>
      </c>
      <c r="H4501" s="56">
        <v>1</v>
      </c>
      <c r="I4501" s="56">
        <v>1</v>
      </c>
      <c r="J4501" s="56">
        <v>1</v>
      </c>
      <c r="K4501" s="56">
        <v>1</v>
      </c>
      <c r="L4501" s="56">
        <v>1</v>
      </c>
      <c r="M4501" s="56">
        <v>1</v>
      </c>
      <c r="N4501" s="56">
        <v>1</v>
      </c>
      <c r="O4501" s="56">
        <v>1</v>
      </c>
      <c r="P4501" s="68"/>
      <c r="Q4501" s="62"/>
    </row>
    <row r="4502" spans="1:17" ht="15.75" thickTop="1" x14ac:dyDescent="0.25">
      <c r="A4502" t="str">
        <f t="shared" si="70"/>
        <v>219952399</v>
      </c>
      <c r="B4502" s="74">
        <v>219952399</v>
      </c>
      <c r="C4502" s="65" t="s">
        <v>2264</v>
      </c>
      <c r="D4502" s="41">
        <v>3</v>
      </c>
      <c r="E4502" s="41">
        <v>2</v>
      </c>
      <c r="F4502" s="41">
        <v>2</v>
      </c>
      <c r="G4502" s="41">
        <v>0</v>
      </c>
      <c r="H4502" s="41">
        <v>3</v>
      </c>
      <c r="I4502" s="41">
        <v>3</v>
      </c>
      <c r="J4502" s="41">
        <v>3</v>
      </c>
      <c r="K4502" s="41">
        <v>3</v>
      </c>
      <c r="L4502" s="41">
        <v>0</v>
      </c>
      <c r="M4502" s="41">
        <v>3</v>
      </c>
      <c r="N4502" s="41">
        <v>3</v>
      </c>
      <c r="O4502" s="41">
        <v>3</v>
      </c>
      <c r="P4502" s="65">
        <f>SUM(D4502:O4502)</f>
        <v>28</v>
      </c>
      <c r="Q4502" s="67">
        <f>P4502/36</f>
        <v>0.77777777777777779</v>
      </c>
    </row>
    <row r="4503" spans="1:17" x14ac:dyDescent="0.25">
      <c r="A4503" t="str">
        <f t="shared" si="70"/>
        <v>Enero - Junio</v>
      </c>
      <c r="B4503" s="72" t="s">
        <v>2341</v>
      </c>
      <c r="D4503" s="63">
        <v>1</v>
      </c>
      <c r="E4503" s="63">
        <v>1</v>
      </c>
      <c r="F4503" s="63">
        <v>1</v>
      </c>
      <c r="G4503" s="63">
        <v>0</v>
      </c>
      <c r="H4503" s="63">
        <v>1</v>
      </c>
      <c r="I4503" s="63">
        <v>1</v>
      </c>
      <c r="J4503" s="63">
        <v>1</v>
      </c>
      <c r="K4503" s="63">
        <v>1</v>
      </c>
      <c r="L4503" s="63">
        <v>0</v>
      </c>
      <c r="M4503" s="63">
        <v>1</v>
      </c>
      <c r="N4503" s="63">
        <v>1</v>
      </c>
      <c r="O4503" s="63">
        <v>1</v>
      </c>
      <c r="Q4503" s="61"/>
    </row>
    <row r="4504" spans="1:17" x14ac:dyDescent="0.25">
      <c r="A4504" t="str">
        <f t="shared" si="70"/>
        <v>Enero - Marzo</v>
      </c>
      <c r="B4504" s="72" t="s">
        <v>2301</v>
      </c>
      <c r="D4504" s="63">
        <v>1</v>
      </c>
      <c r="E4504" s="63">
        <v>0</v>
      </c>
      <c r="F4504" s="63">
        <v>0</v>
      </c>
      <c r="G4504" s="63">
        <v>0</v>
      </c>
      <c r="H4504" s="63">
        <v>1</v>
      </c>
      <c r="I4504" s="63">
        <v>1</v>
      </c>
      <c r="J4504" s="63">
        <v>1</v>
      </c>
      <c r="K4504" s="63">
        <v>1</v>
      </c>
      <c r="L4504" s="63">
        <v>0</v>
      </c>
      <c r="M4504" s="63">
        <v>1</v>
      </c>
      <c r="N4504" s="63">
        <v>1</v>
      </c>
      <c r="O4504" s="63">
        <v>1</v>
      </c>
      <c r="Q4504" s="61"/>
    </row>
    <row r="4505" spans="1:17" ht="15.75" thickBot="1" x14ac:dyDescent="0.3">
      <c r="A4505" t="str">
        <f t="shared" si="70"/>
        <v>Enero - Septiembre</v>
      </c>
      <c r="B4505" s="73" t="s">
        <v>2344</v>
      </c>
      <c r="C4505" s="68"/>
      <c r="D4505" s="56">
        <v>1</v>
      </c>
      <c r="E4505" s="56">
        <v>1</v>
      </c>
      <c r="F4505" s="56">
        <v>1</v>
      </c>
      <c r="G4505" s="56">
        <v>0</v>
      </c>
      <c r="H4505" s="56">
        <v>1</v>
      </c>
      <c r="I4505" s="56">
        <v>1</v>
      </c>
      <c r="J4505" s="56">
        <v>1</v>
      </c>
      <c r="K4505" s="56">
        <v>1</v>
      </c>
      <c r="L4505" s="56">
        <v>0</v>
      </c>
      <c r="M4505" s="56">
        <v>1</v>
      </c>
      <c r="N4505" s="56">
        <v>1</v>
      </c>
      <c r="O4505" s="56">
        <v>1</v>
      </c>
      <c r="P4505" s="68"/>
      <c r="Q4505" s="62"/>
    </row>
    <row r="4506" spans="1:17" ht="15.75" thickTop="1" x14ac:dyDescent="0.25">
      <c r="A4506" t="str">
        <f t="shared" si="70"/>
        <v>219952699</v>
      </c>
      <c r="B4506" s="74">
        <v>219952699</v>
      </c>
      <c r="C4506" s="65" t="s">
        <v>2266</v>
      </c>
      <c r="D4506" s="41">
        <v>3</v>
      </c>
      <c r="E4506" s="41">
        <v>3</v>
      </c>
      <c r="F4506" s="41">
        <v>3</v>
      </c>
      <c r="G4506" s="41">
        <v>3</v>
      </c>
      <c r="H4506" s="41">
        <v>3</v>
      </c>
      <c r="I4506" s="41">
        <v>3</v>
      </c>
      <c r="J4506" s="41">
        <v>3</v>
      </c>
      <c r="K4506" s="41">
        <v>3</v>
      </c>
      <c r="L4506" s="41">
        <v>3</v>
      </c>
      <c r="M4506" s="41">
        <v>3</v>
      </c>
      <c r="N4506" s="41">
        <v>3</v>
      </c>
      <c r="O4506" s="41">
        <v>3</v>
      </c>
      <c r="P4506" s="65">
        <f>SUM(D4506:O4506)</f>
        <v>36</v>
      </c>
      <c r="Q4506" s="67">
        <f>P4506/36</f>
        <v>1</v>
      </c>
    </row>
    <row r="4507" spans="1:17" x14ac:dyDescent="0.25">
      <c r="A4507" t="str">
        <f t="shared" si="70"/>
        <v>Enero - Junio</v>
      </c>
      <c r="B4507" s="72" t="s">
        <v>2341</v>
      </c>
      <c r="D4507" s="63">
        <v>1</v>
      </c>
      <c r="E4507" s="63">
        <v>1</v>
      </c>
      <c r="F4507" s="63">
        <v>1</v>
      </c>
      <c r="G4507" s="63">
        <v>1</v>
      </c>
      <c r="H4507" s="63">
        <v>1</v>
      </c>
      <c r="I4507" s="63">
        <v>1</v>
      </c>
      <c r="J4507" s="63">
        <v>1</v>
      </c>
      <c r="K4507" s="63">
        <v>1</v>
      </c>
      <c r="L4507" s="63">
        <v>1</v>
      </c>
      <c r="M4507" s="63">
        <v>1</v>
      </c>
      <c r="N4507" s="63">
        <v>1</v>
      </c>
      <c r="O4507" s="63">
        <v>1</v>
      </c>
      <c r="Q4507" s="61"/>
    </row>
    <row r="4508" spans="1:17" x14ac:dyDescent="0.25">
      <c r="A4508" t="str">
        <f t="shared" si="70"/>
        <v>Enero - Marzo</v>
      </c>
      <c r="B4508" s="72" t="s">
        <v>2301</v>
      </c>
      <c r="D4508" s="63">
        <v>1</v>
      </c>
      <c r="E4508" s="63">
        <v>1</v>
      </c>
      <c r="F4508" s="63">
        <v>1</v>
      </c>
      <c r="G4508" s="63">
        <v>1</v>
      </c>
      <c r="H4508" s="63">
        <v>1</v>
      </c>
      <c r="I4508" s="63">
        <v>1</v>
      </c>
      <c r="J4508" s="63">
        <v>1</v>
      </c>
      <c r="K4508" s="63">
        <v>1</v>
      </c>
      <c r="L4508" s="63">
        <v>1</v>
      </c>
      <c r="M4508" s="63">
        <v>1</v>
      </c>
      <c r="N4508" s="63">
        <v>1</v>
      </c>
      <c r="O4508" s="63">
        <v>1</v>
      </c>
      <c r="Q4508" s="61"/>
    </row>
    <row r="4509" spans="1:17" ht="15.75" thickBot="1" x14ac:dyDescent="0.3">
      <c r="A4509" t="str">
        <f t="shared" si="70"/>
        <v>Enero - Septiembre</v>
      </c>
      <c r="B4509" s="73" t="s">
        <v>2344</v>
      </c>
      <c r="C4509" s="68"/>
      <c r="D4509" s="56">
        <v>1</v>
      </c>
      <c r="E4509" s="56">
        <v>1</v>
      </c>
      <c r="F4509" s="56">
        <v>1</v>
      </c>
      <c r="G4509" s="56">
        <v>1</v>
      </c>
      <c r="H4509" s="56">
        <v>1</v>
      </c>
      <c r="I4509" s="56">
        <v>1</v>
      </c>
      <c r="J4509" s="56">
        <v>1</v>
      </c>
      <c r="K4509" s="56">
        <v>1</v>
      </c>
      <c r="L4509" s="56">
        <v>1</v>
      </c>
      <c r="M4509" s="56">
        <v>1</v>
      </c>
      <c r="N4509" s="56">
        <v>1</v>
      </c>
      <c r="O4509" s="56">
        <v>1</v>
      </c>
      <c r="P4509" s="68"/>
      <c r="Q4509" s="62"/>
    </row>
    <row r="4510" spans="1:17" ht="15.75" thickTop="1" x14ac:dyDescent="0.25">
      <c r="A4510" t="str">
        <f t="shared" si="70"/>
        <v>219954099</v>
      </c>
      <c r="B4510" s="74">
        <v>219954099</v>
      </c>
      <c r="C4510" s="65" t="s">
        <v>2268</v>
      </c>
      <c r="D4510" s="41">
        <v>3</v>
      </c>
      <c r="E4510" s="41">
        <v>3</v>
      </c>
      <c r="F4510" s="41">
        <v>3</v>
      </c>
      <c r="G4510" s="41">
        <v>3</v>
      </c>
      <c r="H4510" s="41">
        <v>2</v>
      </c>
      <c r="I4510" s="41">
        <v>3</v>
      </c>
      <c r="J4510" s="41">
        <v>0</v>
      </c>
      <c r="K4510" s="41">
        <v>3</v>
      </c>
      <c r="L4510" s="41">
        <v>3</v>
      </c>
      <c r="M4510" s="41">
        <v>3</v>
      </c>
      <c r="N4510" s="41">
        <v>3</v>
      </c>
      <c r="O4510" s="41">
        <v>3</v>
      </c>
      <c r="P4510" s="65">
        <f>SUM(D4510:O4510)</f>
        <v>32</v>
      </c>
      <c r="Q4510" s="67">
        <f>P4510/36</f>
        <v>0.88888888888888884</v>
      </c>
    </row>
    <row r="4511" spans="1:17" x14ac:dyDescent="0.25">
      <c r="A4511" t="str">
        <f t="shared" si="70"/>
        <v>Enero - Junio</v>
      </c>
      <c r="B4511" s="72" t="s">
        <v>2341</v>
      </c>
      <c r="D4511" s="63">
        <v>1</v>
      </c>
      <c r="E4511" s="63">
        <v>1</v>
      </c>
      <c r="F4511" s="63">
        <v>1</v>
      </c>
      <c r="G4511" s="63">
        <v>1</v>
      </c>
      <c r="H4511" s="63">
        <v>1</v>
      </c>
      <c r="I4511" s="63">
        <v>1</v>
      </c>
      <c r="J4511" s="63">
        <v>0</v>
      </c>
      <c r="K4511" s="63">
        <v>1</v>
      </c>
      <c r="L4511" s="63">
        <v>1</v>
      </c>
      <c r="M4511" s="63">
        <v>1</v>
      </c>
      <c r="N4511" s="63">
        <v>1</v>
      </c>
      <c r="O4511" s="63">
        <v>1</v>
      </c>
      <c r="Q4511" s="61"/>
    </row>
    <row r="4512" spans="1:17" x14ac:dyDescent="0.25">
      <c r="A4512" t="str">
        <f t="shared" si="70"/>
        <v>Enero - Marzo</v>
      </c>
      <c r="B4512" s="72" t="s">
        <v>2301</v>
      </c>
      <c r="D4512" s="63">
        <v>1</v>
      </c>
      <c r="E4512" s="63">
        <v>1</v>
      </c>
      <c r="F4512" s="63">
        <v>1</v>
      </c>
      <c r="G4512" s="63">
        <v>1</v>
      </c>
      <c r="H4512" s="63">
        <v>0</v>
      </c>
      <c r="I4512" s="63">
        <v>1</v>
      </c>
      <c r="J4512" s="63">
        <v>0</v>
      </c>
      <c r="K4512" s="63">
        <v>1</v>
      </c>
      <c r="L4512" s="63">
        <v>1</v>
      </c>
      <c r="M4512" s="63">
        <v>1</v>
      </c>
      <c r="N4512" s="63">
        <v>1</v>
      </c>
      <c r="O4512" s="63">
        <v>1</v>
      </c>
      <c r="Q4512" s="61"/>
    </row>
    <row r="4513" spans="1:17" ht="15.75" thickBot="1" x14ac:dyDescent="0.3">
      <c r="A4513" t="str">
        <f t="shared" si="70"/>
        <v>Enero - Septiembre</v>
      </c>
      <c r="B4513" s="73" t="s">
        <v>2344</v>
      </c>
      <c r="C4513" s="68"/>
      <c r="D4513" s="56">
        <v>1</v>
      </c>
      <c r="E4513" s="56">
        <v>1</v>
      </c>
      <c r="F4513" s="56">
        <v>1</v>
      </c>
      <c r="G4513" s="56">
        <v>1</v>
      </c>
      <c r="H4513" s="56">
        <v>1</v>
      </c>
      <c r="I4513" s="56">
        <v>1</v>
      </c>
      <c r="J4513" s="56">
        <v>0</v>
      </c>
      <c r="K4513" s="56">
        <v>1</v>
      </c>
      <c r="L4513" s="56">
        <v>1</v>
      </c>
      <c r="M4513" s="56">
        <v>1</v>
      </c>
      <c r="N4513" s="56">
        <v>1</v>
      </c>
      <c r="O4513" s="56">
        <v>1</v>
      </c>
      <c r="P4513" s="68"/>
      <c r="Q4513" s="62"/>
    </row>
    <row r="4514" spans="1:17" ht="15.75" thickTop="1" x14ac:dyDescent="0.25">
      <c r="A4514" t="str">
        <f t="shared" si="70"/>
        <v>219954599</v>
      </c>
      <c r="B4514" s="74">
        <v>219954599</v>
      </c>
      <c r="C4514" s="65" t="s">
        <v>2270</v>
      </c>
      <c r="D4514" s="41">
        <v>3</v>
      </c>
      <c r="E4514" s="41">
        <v>3</v>
      </c>
      <c r="F4514" s="41">
        <v>3</v>
      </c>
      <c r="G4514" s="41">
        <v>3</v>
      </c>
      <c r="H4514" s="41">
        <v>3</v>
      </c>
      <c r="I4514" s="41">
        <v>3</v>
      </c>
      <c r="J4514" s="41">
        <v>3</v>
      </c>
      <c r="K4514" s="41">
        <v>3</v>
      </c>
      <c r="L4514" s="41">
        <v>2</v>
      </c>
      <c r="M4514" s="41">
        <v>3</v>
      </c>
      <c r="N4514" s="41">
        <v>3</v>
      </c>
      <c r="O4514" s="41">
        <v>3</v>
      </c>
      <c r="P4514" s="65">
        <f>SUM(D4514:O4514)</f>
        <v>35</v>
      </c>
      <c r="Q4514" s="67">
        <f>P4514/36</f>
        <v>0.97222222222222221</v>
      </c>
    </row>
    <row r="4515" spans="1:17" x14ac:dyDescent="0.25">
      <c r="A4515" t="str">
        <f t="shared" si="70"/>
        <v>Enero - Junio</v>
      </c>
      <c r="B4515" s="72" t="s">
        <v>2341</v>
      </c>
      <c r="D4515" s="63">
        <v>1</v>
      </c>
      <c r="E4515" s="63">
        <v>1</v>
      </c>
      <c r="F4515" s="63">
        <v>1</v>
      </c>
      <c r="G4515" s="63">
        <v>1</v>
      </c>
      <c r="H4515" s="63">
        <v>1</v>
      </c>
      <c r="I4515" s="63">
        <v>1</v>
      </c>
      <c r="J4515" s="63">
        <v>1</v>
      </c>
      <c r="K4515" s="63">
        <v>1</v>
      </c>
      <c r="L4515" s="63">
        <v>1</v>
      </c>
      <c r="M4515" s="63">
        <v>1</v>
      </c>
      <c r="N4515" s="63">
        <v>1</v>
      </c>
      <c r="O4515" s="63">
        <v>1</v>
      </c>
      <c r="Q4515" s="61"/>
    </row>
    <row r="4516" spans="1:17" x14ac:dyDescent="0.25">
      <c r="A4516" t="str">
        <f t="shared" si="70"/>
        <v>Enero - Marzo</v>
      </c>
      <c r="B4516" s="72" t="s">
        <v>2301</v>
      </c>
      <c r="D4516" s="63">
        <v>1</v>
      </c>
      <c r="E4516" s="63">
        <v>1</v>
      </c>
      <c r="F4516" s="63">
        <v>1</v>
      </c>
      <c r="G4516" s="63">
        <v>1</v>
      </c>
      <c r="H4516" s="63">
        <v>1</v>
      </c>
      <c r="I4516" s="63">
        <v>1</v>
      </c>
      <c r="J4516" s="63">
        <v>1</v>
      </c>
      <c r="K4516" s="63">
        <v>1</v>
      </c>
      <c r="L4516" s="63">
        <v>0</v>
      </c>
      <c r="M4516" s="63">
        <v>1</v>
      </c>
      <c r="N4516" s="63">
        <v>1</v>
      </c>
      <c r="O4516" s="63">
        <v>1</v>
      </c>
      <c r="Q4516" s="61"/>
    </row>
    <row r="4517" spans="1:17" ht="15.75" thickBot="1" x14ac:dyDescent="0.3">
      <c r="A4517" t="str">
        <f t="shared" si="70"/>
        <v>Enero - Septiembre</v>
      </c>
      <c r="B4517" s="73" t="s">
        <v>2344</v>
      </c>
      <c r="C4517" s="68"/>
      <c r="D4517" s="56">
        <v>1</v>
      </c>
      <c r="E4517" s="56">
        <v>1</v>
      </c>
      <c r="F4517" s="56">
        <v>1</v>
      </c>
      <c r="G4517" s="56">
        <v>1</v>
      </c>
      <c r="H4517" s="56">
        <v>1</v>
      </c>
      <c r="I4517" s="56">
        <v>1</v>
      </c>
      <c r="J4517" s="56">
        <v>1</v>
      </c>
      <c r="K4517" s="56">
        <v>1</v>
      </c>
      <c r="L4517" s="56">
        <v>1</v>
      </c>
      <c r="M4517" s="56">
        <v>1</v>
      </c>
      <c r="N4517" s="56">
        <v>1</v>
      </c>
      <c r="O4517" s="56">
        <v>1</v>
      </c>
      <c r="P4517" s="68"/>
      <c r="Q4517" s="62"/>
    </row>
    <row r="4518" spans="1:17" ht="15.75" thickTop="1" x14ac:dyDescent="0.25">
      <c r="A4518" t="str">
        <f t="shared" si="70"/>
        <v>923270346</v>
      </c>
      <c r="B4518" s="74">
        <v>923270346</v>
      </c>
      <c r="C4518" s="65" t="s">
        <v>2274</v>
      </c>
      <c r="D4518" s="41">
        <v>3</v>
      </c>
      <c r="E4518" s="41">
        <v>3</v>
      </c>
      <c r="F4518" s="41">
        <v>3</v>
      </c>
      <c r="G4518" s="41">
        <v>3</v>
      </c>
      <c r="H4518" s="41">
        <v>3</v>
      </c>
      <c r="I4518" s="41">
        <v>3</v>
      </c>
      <c r="J4518" s="41">
        <v>3</v>
      </c>
      <c r="K4518" s="41">
        <v>3</v>
      </c>
      <c r="L4518" s="41">
        <v>3</v>
      </c>
      <c r="M4518" s="41">
        <v>3</v>
      </c>
      <c r="N4518" s="41">
        <v>3</v>
      </c>
      <c r="O4518" s="41">
        <v>3</v>
      </c>
      <c r="P4518" s="65">
        <f>SUM(D4518:O4518)</f>
        <v>36</v>
      </c>
      <c r="Q4518" s="67">
        <f>P4518/36</f>
        <v>1</v>
      </c>
    </row>
    <row r="4519" spans="1:17" x14ac:dyDescent="0.25">
      <c r="A4519" t="str">
        <f t="shared" si="70"/>
        <v>Enero - Junio</v>
      </c>
      <c r="B4519" s="72" t="s">
        <v>2341</v>
      </c>
      <c r="D4519" s="63">
        <v>1</v>
      </c>
      <c r="E4519" s="63">
        <v>1</v>
      </c>
      <c r="F4519" s="63">
        <v>1</v>
      </c>
      <c r="G4519" s="63">
        <v>1</v>
      </c>
      <c r="H4519" s="63">
        <v>1</v>
      </c>
      <c r="I4519" s="63">
        <v>1</v>
      </c>
      <c r="J4519" s="63">
        <v>1</v>
      </c>
      <c r="K4519" s="63">
        <v>1</v>
      </c>
      <c r="L4519" s="63">
        <v>1</v>
      </c>
      <c r="M4519" s="63">
        <v>1</v>
      </c>
      <c r="N4519" s="63">
        <v>1</v>
      </c>
      <c r="O4519" s="63">
        <v>1</v>
      </c>
      <c r="Q4519" s="61"/>
    </row>
    <row r="4520" spans="1:17" x14ac:dyDescent="0.25">
      <c r="A4520" t="str">
        <f t="shared" si="70"/>
        <v>Enero - Marzo</v>
      </c>
      <c r="B4520" s="72" t="s">
        <v>2301</v>
      </c>
      <c r="D4520" s="63">
        <v>1</v>
      </c>
      <c r="E4520" s="63">
        <v>1</v>
      </c>
      <c r="F4520" s="63">
        <v>1</v>
      </c>
      <c r="G4520" s="63">
        <v>1</v>
      </c>
      <c r="H4520" s="63">
        <v>1</v>
      </c>
      <c r="I4520" s="63">
        <v>1</v>
      </c>
      <c r="J4520" s="63">
        <v>1</v>
      </c>
      <c r="K4520" s="63">
        <v>1</v>
      </c>
      <c r="L4520" s="63">
        <v>1</v>
      </c>
      <c r="M4520" s="63">
        <v>1</v>
      </c>
      <c r="N4520" s="63">
        <v>1</v>
      </c>
      <c r="O4520" s="63">
        <v>1</v>
      </c>
      <c r="Q4520" s="61"/>
    </row>
    <row r="4521" spans="1:17" ht="15.75" thickBot="1" x14ac:dyDescent="0.3">
      <c r="A4521" t="str">
        <f t="shared" si="70"/>
        <v>Enero - Septiembre</v>
      </c>
      <c r="B4521" s="73" t="s">
        <v>2344</v>
      </c>
      <c r="C4521" s="68"/>
      <c r="D4521" s="56">
        <v>1</v>
      </c>
      <c r="E4521" s="56">
        <v>1</v>
      </c>
      <c r="F4521" s="56">
        <v>1</v>
      </c>
      <c r="G4521" s="56">
        <v>1</v>
      </c>
      <c r="H4521" s="56">
        <v>1</v>
      </c>
      <c r="I4521" s="56">
        <v>1</v>
      </c>
      <c r="J4521" s="56">
        <v>1</v>
      </c>
      <c r="K4521" s="56">
        <v>1</v>
      </c>
      <c r="L4521" s="56">
        <v>1</v>
      </c>
      <c r="M4521" s="56">
        <v>1</v>
      </c>
      <c r="N4521" s="56">
        <v>1</v>
      </c>
      <c r="O4521" s="56">
        <v>1</v>
      </c>
      <c r="P4521" s="68"/>
      <c r="Q4521" s="62"/>
    </row>
    <row r="4522" spans="1:17" ht="15.75" thickTop="1" x14ac:dyDescent="0.25">
      <c r="A4522" t="str">
        <f t="shared" si="70"/>
        <v>923271475</v>
      </c>
      <c r="B4522" s="74">
        <v>923271475</v>
      </c>
      <c r="C4522" s="65" t="s">
        <v>2276</v>
      </c>
      <c r="D4522" s="41">
        <v>3</v>
      </c>
      <c r="E4522" s="41">
        <v>3</v>
      </c>
      <c r="F4522" s="41">
        <v>3</v>
      </c>
      <c r="G4522" s="41">
        <v>3</v>
      </c>
      <c r="H4522" s="41">
        <v>3</v>
      </c>
      <c r="I4522" s="41">
        <v>3</v>
      </c>
      <c r="J4522" s="41">
        <v>3</v>
      </c>
      <c r="K4522" s="41">
        <v>3</v>
      </c>
      <c r="L4522" s="41">
        <v>3</v>
      </c>
      <c r="M4522" s="41">
        <v>3</v>
      </c>
      <c r="N4522" s="41">
        <v>3</v>
      </c>
      <c r="O4522" s="41">
        <v>3</v>
      </c>
      <c r="P4522" s="65">
        <f>SUM(D4522:O4522)</f>
        <v>36</v>
      </c>
      <c r="Q4522" s="67">
        <f>P4522/36</f>
        <v>1</v>
      </c>
    </row>
    <row r="4523" spans="1:17" x14ac:dyDescent="0.25">
      <c r="A4523" t="str">
        <f t="shared" si="70"/>
        <v>Enero - Junio</v>
      </c>
      <c r="B4523" s="72" t="s">
        <v>2341</v>
      </c>
      <c r="D4523" s="63">
        <v>1</v>
      </c>
      <c r="E4523" s="63">
        <v>1</v>
      </c>
      <c r="F4523" s="63">
        <v>1</v>
      </c>
      <c r="G4523" s="63">
        <v>1</v>
      </c>
      <c r="H4523" s="63">
        <v>1</v>
      </c>
      <c r="I4523" s="63">
        <v>1</v>
      </c>
      <c r="J4523" s="63">
        <v>1</v>
      </c>
      <c r="K4523" s="63">
        <v>1</v>
      </c>
      <c r="L4523" s="63">
        <v>1</v>
      </c>
      <c r="M4523" s="63">
        <v>1</v>
      </c>
      <c r="N4523" s="63">
        <v>1</v>
      </c>
      <c r="O4523" s="63">
        <v>1</v>
      </c>
      <c r="Q4523" s="61"/>
    </row>
    <row r="4524" spans="1:17" x14ac:dyDescent="0.25">
      <c r="A4524" t="str">
        <f t="shared" si="70"/>
        <v>Enero - Marzo</v>
      </c>
      <c r="B4524" s="72" t="s">
        <v>2301</v>
      </c>
      <c r="D4524" s="63">
        <v>1</v>
      </c>
      <c r="E4524" s="63">
        <v>1</v>
      </c>
      <c r="F4524" s="63">
        <v>1</v>
      </c>
      <c r="G4524" s="63">
        <v>1</v>
      </c>
      <c r="H4524" s="63">
        <v>1</v>
      </c>
      <c r="I4524" s="63">
        <v>1</v>
      </c>
      <c r="J4524" s="63">
        <v>1</v>
      </c>
      <c r="K4524" s="63">
        <v>1</v>
      </c>
      <c r="L4524" s="63">
        <v>1</v>
      </c>
      <c r="M4524" s="63">
        <v>1</v>
      </c>
      <c r="N4524" s="63">
        <v>1</v>
      </c>
      <c r="O4524" s="63">
        <v>1</v>
      </c>
      <c r="Q4524" s="61"/>
    </row>
    <row r="4525" spans="1:17" ht="15.75" thickBot="1" x14ac:dyDescent="0.3">
      <c r="A4525" t="str">
        <f t="shared" si="70"/>
        <v>Enero - Septiembre</v>
      </c>
      <c r="B4525" s="73" t="s">
        <v>2344</v>
      </c>
      <c r="C4525" s="68"/>
      <c r="D4525" s="56">
        <v>1</v>
      </c>
      <c r="E4525" s="56">
        <v>1</v>
      </c>
      <c r="F4525" s="56">
        <v>1</v>
      </c>
      <c r="G4525" s="56">
        <v>1</v>
      </c>
      <c r="H4525" s="56">
        <v>1</v>
      </c>
      <c r="I4525" s="56">
        <v>1</v>
      </c>
      <c r="J4525" s="56">
        <v>1</v>
      </c>
      <c r="K4525" s="56">
        <v>1</v>
      </c>
      <c r="L4525" s="56">
        <v>1</v>
      </c>
      <c r="M4525" s="56">
        <v>1</v>
      </c>
      <c r="N4525" s="56">
        <v>1</v>
      </c>
      <c r="O4525" s="56">
        <v>1</v>
      </c>
      <c r="P4525" s="68"/>
      <c r="Q4525" s="62"/>
    </row>
    <row r="4526" spans="1:17" ht="15.75" thickTop="1" x14ac:dyDescent="0.25">
      <c r="A4526" t="str">
        <f t="shared" si="70"/>
        <v>923271489</v>
      </c>
      <c r="B4526" s="74">
        <v>923271489</v>
      </c>
      <c r="C4526" s="65" t="s">
        <v>2278</v>
      </c>
      <c r="D4526" s="41">
        <v>1</v>
      </c>
      <c r="E4526" s="41">
        <v>1</v>
      </c>
      <c r="F4526" s="41">
        <v>0</v>
      </c>
      <c r="G4526" s="41">
        <v>1</v>
      </c>
      <c r="H4526" s="41">
        <v>1</v>
      </c>
      <c r="I4526" s="41">
        <v>2</v>
      </c>
      <c r="J4526" s="41">
        <v>1</v>
      </c>
      <c r="K4526" s="41">
        <v>3</v>
      </c>
      <c r="L4526" s="41">
        <v>0</v>
      </c>
      <c r="M4526" s="41">
        <v>1</v>
      </c>
      <c r="N4526" s="41">
        <v>3</v>
      </c>
      <c r="O4526" s="41">
        <v>1</v>
      </c>
      <c r="P4526" s="65">
        <f>SUM(D4526:O4526)</f>
        <v>15</v>
      </c>
      <c r="Q4526" s="67">
        <f>P4526/36</f>
        <v>0.41666666666666669</v>
      </c>
    </row>
    <row r="4527" spans="1:17" x14ac:dyDescent="0.25">
      <c r="A4527" t="str">
        <f t="shared" si="70"/>
        <v>Enero - Junio</v>
      </c>
      <c r="B4527" s="72" t="s">
        <v>2341</v>
      </c>
      <c r="D4527" s="63">
        <v>0</v>
      </c>
      <c r="E4527" s="63">
        <v>0</v>
      </c>
      <c r="F4527" s="63">
        <v>0</v>
      </c>
      <c r="G4527" s="63">
        <v>0</v>
      </c>
      <c r="H4527" s="63">
        <v>0</v>
      </c>
      <c r="I4527" s="63">
        <v>1</v>
      </c>
      <c r="J4527" s="63">
        <v>0</v>
      </c>
      <c r="K4527" s="63">
        <v>1</v>
      </c>
      <c r="L4527" s="63">
        <v>0</v>
      </c>
      <c r="M4527" s="63">
        <v>0</v>
      </c>
      <c r="N4527" s="63">
        <v>1</v>
      </c>
      <c r="O4527" s="63">
        <v>0</v>
      </c>
      <c r="Q4527" s="61"/>
    </row>
    <row r="4528" spans="1:17" x14ac:dyDescent="0.25">
      <c r="A4528" t="str">
        <f t="shared" si="70"/>
        <v>Enero - Marzo</v>
      </c>
      <c r="B4528" s="72" t="s">
        <v>2301</v>
      </c>
      <c r="D4528" s="63">
        <v>0</v>
      </c>
      <c r="E4528" s="63">
        <v>0</v>
      </c>
      <c r="F4528" s="63">
        <v>0</v>
      </c>
      <c r="G4528" s="63">
        <v>1</v>
      </c>
      <c r="H4528" s="63">
        <v>0</v>
      </c>
      <c r="I4528" s="63">
        <v>0</v>
      </c>
      <c r="J4528" s="63">
        <v>0</v>
      </c>
      <c r="K4528" s="63">
        <v>1</v>
      </c>
      <c r="L4528" s="63">
        <v>0</v>
      </c>
      <c r="M4528" s="63">
        <v>1</v>
      </c>
      <c r="N4528" s="63">
        <v>1</v>
      </c>
      <c r="O4528" s="63">
        <v>0</v>
      </c>
      <c r="Q4528" s="61"/>
    </row>
    <row r="4529" spans="1:17" ht="15.75" thickBot="1" x14ac:dyDescent="0.3">
      <c r="A4529" t="str">
        <f t="shared" si="70"/>
        <v>Enero - Septiembre</v>
      </c>
      <c r="B4529" s="73" t="s">
        <v>2344</v>
      </c>
      <c r="C4529" s="68"/>
      <c r="D4529" s="56">
        <v>1</v>
      </c>
      <c r="E4529" s="56">
        <v>1</v>
      </c>
      <c r="F4529" s="56">
        <v>0</v>
      </c>
      <c r="G4529" s="56">
        <v>0</v>
      </c>
      <c r="H4529" s="56">
        <v>1</v>
      </c>
      <c r="I4529" s="56">
        <v>1</v>
      </c>
      <c r="J4529" s="56">
        <v>1</v>
      </c>
      <c r="K4529" s="56">
        <v>1</v>
      </c>
      <c r="L4529" s="56">
        <v>0</v>
      </c>
      <c r="M4529" s="56">
        <v>0</v>
      </c>
      <c r="N4529" s="56">
        <v>1</v>
      </c>
      <c r="O4529" s="56">
        <v>1</v>
      </c>
      <c r="P4529" s="68"/>
      <c r="Q4529" s="62"/>
    </row>
    <row r="4530" spans="1:17" ht="15.75" thickTop="1" x14ac:dyDescent="0.25">
      <c r="A4530" t="str">
        <f t="shared" si="70"/>
        <v>923271490</v>
      </c>
      <c r="B4530" s="74">
        <v>923271490</v>
      </c>
      <c r="C4530" s="65" t="s">
        <v>2280</v>
      </c>
      <c r="D4530" s="41">
        <v>3</v>
      </c>
      <c r="E4530" s="41">
        <v>3</v>
      </c>
      <c r="F4530" s="41">
        <v>3</v>
      </c>
      <c r="G4530" s="41">
        <v>3</v>
      </c>
      <c r="H4530" s="41">
        <v>3</v>
      </c>
      <c r="I4530" s="41">
        <v>1</v>
      </c>
      <c r="J4530" s="41">
        <v>3</v>
      </c>
      <c r="K4530" s="41">
        <v>3</v>
      </c>
      <c r="L4530" s="41">
        <v>3</v>
      </c>
      <c r="M4530" s="41">
        <v>3</v>
      </c>
      <c r="N4530" s="41">
        <v>3</v>
      </c>
      <c r="O4530" s="41">
        <v>3</v>
      </c>
      <c r="P4530" s="65">
        <f>SUM(D4530:O4530)</f>
        <v>34</v>
      </c>
      <c r="Q4530" s="67">
        <f>P4530/36</f>
        <v>0.94444444444444442</v>
      </c>
    </row>
    <row r="4531" spans="1:17" x14ac:dyDescent="0.25">
      <c r="A4531" t="str">
        <f t="shared" si="70"/>
        <v>Enero - Junio</v>
      </c>
      <c r="B4531" s="72" t="s">
        <v>2341</v>
      </c>
      <c r="D4531" s="63">
        <v>1</v>
      </c>
      <c r="E4531" s="63">
        <v>1</v>
      </c>
      <c r="F4531" s="63">
        <v>1</v>
      </c>
      <c r="G4531" s="63">
        <v>1</v>
      </c>
      <c r="H4531" s="63">
        <v>1</v>
      </c>
      <c r="I4531" s="63">
        <v>0</v>
      </c>
      <c r="J4531" s="63">
        <v>1</v>
      </c>
      <c r="K4531" s="63">
        <v>1</v>
      </c>
      <c r="L4531" s="63">
        <v>1</v>
      </c>
      <c r="M4531" s="63">
        <v>1</v>
      </c>
      <c r="N4531" s="63">
        <v>1</v>
      </c>
      <c r="O4531" s="63">
        <v>1</v>
      </c>
      <c r="Q4531" s="61"/>
    </row>
    <row r="4532" spans="1:17" x14ac:dyDescent="0.25">
      <c r="A4532" t="str">
        <f t="shared" si="70"/>
        <v>Enero - Marzo</v>
      </c>
      <c r="B4532" s="72" t="s">
        <v>2301</v>
      </c>
      <c r="D4532" s="63">
        <v>1</v>
      </c>
      <c r="E4532" s="63">
        <v>1</v>
      </c>
      <c r="F4532" s="63">
        <v>1</v>
      </c>
      <c r="G4532" s="63">
        <v>1</v>
      </c>
      <c r="H4532" s="63">
        <v>1</v>
      </c>
      <c r="I4532" s="63">
        <v>0</v>
      </c>
      <c r="J4532" s="63">
        <v>1</v>
      </c>
      <c r="K4532" s="63">
        <v>1</v>
      </c>
      <c r="L4532" s="63">
        <v>1</v>
      </c>
      <c r="M4532" s="63">
        <v>1</v>
      </c>
      <c r="N4532" s="63">
        <v>1</v>
      </c>
      <c r="O4532" s="63">
        <v>1</v>
      </c>
      <c r="Q4532" s="61"/>
    </row>
    <row r="4533" spans="1:17" x14ac:dyDescent="0.25">
      <c r="A4533" t="str">
        <f t="shared" si="70"/>
        <v>Enero - Septiembre</v>
      </c>
      <c r="B4533" s="75" t="s">
        <v>2344</v>
      </c>
      <c r="C4533" s="64"/>
      <c r="D4533" s="57">
        <v>1</v>
      </c>
      <c r="E4533" s="57">
        <v>1</v>
      </c>
      <c r="F4533" s="57">
        <v>1</v>
      </c>
      <c r="G4533" s="57">
        <v>1</v>
      </c>
      <c r="H4533" s="57">
        <v>1</v>
      </c>
      <c r="I4533" s="57">
        <v>1</v>
      </c>
      <c r="J4533" s="57">
        <v>1</v>
      </c>
      <c r="K4533" s="57">
        <v>1</v>
      </c>
      <c r="L4533" s="57">
        <v>1</v>
      </c>
      <c r="M4533" s="57">
        <v>1</v>
      </c>
      <c r="N4533" s="57">
        <v>1</v>
      </c>
      <c r="O4533" s="57">
        <v>1</v>
      </c>
      <c r="P4533" s="64"/>
      <c r="Q4533" s="60"/>
    </row>
  </sheetData>
  <sheetProtection algorithmName="SHA-512" hashValue="0DyHGP2Rt/6omZ8ocgnX80GseBOoEVSg7ULevj4NspFwLc1d1CMSP0bi3m0ynTbYkr0MNX/AsnO980UNLzZY2g==" saltValue="Fur+MRQKmkMqJaTDO2FVQQ==" spinCount="100000" sheet="1" objects="1" scenarios="1"/>
  <autoFilter ref="A1:Q453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H1136"/>
  <sheetViews>
    <sheetView tabSelected="1" topLeftCell="A1110" workbookViewId="0">
      <selection activeCell="F1137" sqref="F1137"/>
    </sheetView>
  </sheetViews>
  <sheetFormatPr baseColWidth="10" defaultRowHeight="15" x14ac:dyDescent="0.25"/>
  <cols>
    <col min="1" max="1" width="14.28515625" customWidth="1"/>
    <col min="2" max="2" width="20.140625" customWidth="1"/>
    <col min="3" max="3" width="45.5703125" customWidth="1"/>
    <col min="4" max="4" width="22" customWidth="1"/>
    <col min="5" max="5" width="23.28515625" customWidth="1"/>
    <col min="6" max="6" width="26.5703125" customWidth="1"/>
    <col min="7" max="7" width="15.28515625" customWidth="1"/>
  </cols>
  <sheetData>
    <row r="1" spans="1:7" ht="31.5" customHeight="1" x14ac:dyDescent="0.25">
      <c r="A1" s="42" t="s">
        <v>2339</v>
      </c>
      <c r="B1" s="43" t="s">
        <v>2302</v>
      </c>
      <c r="C1" s="44" t="s">
        <v>2303</v>
      </c>
      <c r="D1" s="43" t="s">
        <v>2304</v>
      </c>
      <c r="E1" s="43" t="s">
        <v>2305</v>
      </c>
      <c r="F1" s="43" t="s">
        <v>2306</v>
      </c>
      <c r="G1" s="43" t="s">
        <v>2307</v>
      </c>
    </row>
    <row r="2" spans="1:7" x14ac:dyDescent="0.25">
      <c r="A2" s="16" t="s">
        <v>15</v>
      </c>
      <c r="B2" s="45" t="s">
        <v>2308</v>
      </c>
      <c r="C2" s="13" t="s">
        <v>16</v>
      </c>
      <c r="D2" s="53">
        <f>VLOOKUP(A2,Cobertura!$A$4:$AR$1136,44,0)</f>
        <v>1</v>
      </c>
      <c r="E2" s="53">
        <f>VLOOKUP(A2,Oportunidad!$A$4:$AR$1136,44,0)</f>
        <v>1</v>
      </c>
      <c r="F2" s="54">
        <f>VLOOKUP(A2,Calidad!$A$2:$Q$4533,17,0)</f>
        <v>0.91666666666666663</v>
      </c>
      <c r="G2" s="46">
        <f t="shared" ref="G2:G65" si="0">SUM(D2:F2)/3</f>
        <v>0.97222222222222221</v>
      </c>
    </row>
    <row r="3" spans="1:7" x14ac:dyDescent="0.25">
      <c r="A3" s="12" t="s">
        <v>17</v>
      </c>
      <c r="B3" s="45" t="s">
        <v>2309</v>
      </c>
      <c r="C3" s="13" t="s">
        <v>18</v>
      </c>
      <c r="D3" s="53">
        <f>VLOOKUP(A3,Cobertura!$A$4:$AR$1136,44,0)</f>
        <v>1</v>
      </c>
      <c r="E3" s="53">
        <f>VLOOKUP(A3,Oportunidad!$A$4:$AR$1136,44,0)</f>
        <v>1</v>
      </c>
      <c r="F3" s="54">
        <f>VLOOKUP(A3,Calidad!$A$2:$Q$4533,17,0)</f>
        <v>1</v>
      </c>
      <c r="G3" s="46">
        <f t="shared" si="0"/>
        <v>1</v>
      </c>
    </row>
    <row r="4" spans="1:7" x14ac:dyDescent="0.25">
      <c r="A4" s="12" t="s">
        <v>19</v>
      </c>
      <c r="B4" s="45" t="s">
        <v>2310</v>
      </c>
      <c r="C4" s="13" t="s">
        <v>20</v>
      </c>
      <c r="D4" s="53">
        <f>VLOOKUP(A4,Cobertura!$A$4:$AR$1136,44,0)</f>
        <v>0.96666666666666667</v>
      </c>
      <c r="E4" s="53">
        <f>VLOOKUP(A4,Oportunidad!$A$4:$AR$1136,44,0)</f>
        <v>0.93333333333333335</v>
      </c>
      <c r="F4" s="54">
        <f>VLOOKUP(A4,Calidad!$A$2:$Q$4533,17,0)</f>
        <v>0.91666666666666663</v>
      </c>
      <c r="G4" s="46">
        <f t="shared" si="0"/>
        <v>0.93888888888888877</v>
      </c>
    </row>
    <row r="5" spans="1:7" x14ac:dyDescent="0.25">
      <c r="A5" s="12" t="s">
        <v>21</v>
      </c>
      <c r="B5" s="45" t="s">
        <v>2311</v>
      </c>
      <c r="C5" s="13" t="s">
        <v>22</v>
      </c>
      <c r="D5" s="53">
        <f>VLOOKUP(A5,Cobertura!$A$4:$AR$1136,44,0)</f>
        <v>1</v>
      </c>
      <c r="E5" s="53">
        <f>VLOOKUP(A5,Oportunidad!$A$4:$AR$1136,44,0)</f>
        <v>1</v>
      </c>
      <c r="F5" s="54">
        <f>VLOOKUP(A5,Calidad!$A$2:$Q$4533,17,0)</f>
        <v>0.94444444444444442</v>
      </c>
      <c r="G5" s="46">
        <f t="shared" si="0"/>
        <v>0.98148148148148151</v>
      </c>
    </row>
    <row r="6" spans="1:7" x14ac:dyDescent="0.25">
      <c r="A6" s="12" t="s">
        <v>23</v>
      </c>
      <c r="B6" s="45" t="s">
        <v>2312</v>
      </c>
      <c r="C6" s="13" t="s">
        <v>24</v>
      </c>
      <c r="D6" s="53">
        <f>VLOOKUP(A6,Cobertura!$A$4:$AR$1136,44,0)</f>
        <v>1</v>
      </c>
      <c r="E6" s="53">
        <f>VLOOKUP(A6,Oportunidad!$A$4:$AR$1136,44,0)</f>
        <v>0.96666666666666667</v>
      </c>
      <c r="F6" s="54">
        <f>VLOOKUP(A6,Calidad!$A$2:$Q$4533,17,0)</f>
        <v>1</v>
      </c>
      <c r="G6" s="46">
        <f t="shared" si="0"/>
        <v>0.98888888888888893</v>
      </c>
    </row>
    <row r="7" spans="1:7" x14ac:dyDescent="0.25">
      <c r="A7" s="12" t="s">
        <v>25</v>
      </c>
      <c r="B7" s="45" t="s">
        <v>2313</v>
      </c>
      <c r="C7" s="13" t="s">
        <v>26</v>
      </c>
      <c r="D7" s="53">
        <f>VLOOKUP(A7,Cobertura!$A$4:$AR$1136,44,0)</f>
        <v>1</v>
      </c>
      <c r="E7" s="53">
        <f>VLOOKUP(A7,Oportunidad!$A$4:$AR$1136,44,0)</f>
        <v>1</v>
      </c>
      <c r="F7" s="54">
        <f>VLOOKUP(A7,Calidad!$A$2:$Q$4533,17,0)</f>
        <v>0.88888888888888884</v>
      </c>
      <c r="G7" s="46">
        <f t="shared" si="0"/>
        <v>0.96296296296296291</v>
      </c>
    </row>
    <row r="8" spans="1:7" x14ac:dyDescent="0.25">
      <c r="A8" s="12" t="s">
        <v>27</v>
      </c>
      <c r="B8" s="45" t="s">
        <v>2314</v>
      </c>
      <c r="C8" s="13" t="s">
        <v>28</v>
      </c>
      <c r="D8" s="53">
        <f>VLOOKUP(A8,Cobertura!$A$4:$AR$1136,44,0)</f>
        <v>1</v>
      </c>
      <c r="E8" s="53">
        <f>VLOOKUP(A8,Oportunidad!$A$4:$AR$1136,44,0)</f>
        <v>1</v>
      </c>
      <c r="F8" s="54">
        <f>VLOOKUP(A8,Calidad!$A$2:$Q$4533,17,0)</f>
        <v>1</v>
      </c>
      <c r="G8" s="46">
        <f t="shared" si="0"/>
        <v>1</v>
      </c>
    </row>
    <row r="9" spans="1:7" x14ac:dyDescent="0.25">
      <c r="A9" s="12" t="s">
        <v>29</v>
      </c>
      <c r="B9" s="45" t="s">
        <v>2315</v>
      </c>
      <c r="C9" s="13" t="s">
        <v>30</v>
      </c>
      <c r="D9" s="53">
        <f>VLOOKUP(A9,Cobertura!$A$4:$AR$1136,44,0)</f>
        <v>1</v>
      </c>
      <c r="E9" s="53">
        <f>VLOOKUP(A9,Oportunidad!$A$4:$AR$1136,44,0)</f>
        <v>1</v>
      </c>
      <c r="F9" s="54">
        <f>VLOOKUP(A9,Calidad!$A$2:$Q$4533,17,0)</f>
        <v>0.94444444444444442</v>
      </c>
      <c r="G9" s="46">
        <f t="shared" si="0"/>
        <v>0.98148148148148151</v>
      </c>
    </row>
    <row r="10" spans="1:7" x14ac:dyDescent="0.25">
      <c r="A10" s="12" t="s">
        <v>31</v>
      </c>
      <c r="B10" s="45" t="s">
        <v>2316</v>
      </c>
      <c r="C10" s="13" t="s">
        <v>32</v>
      </c>
      <c r="D10" s="53">
        <f>VLOOKUP(A10,Cobertura!$A$4:$AR$1136,44,0)</f>
        <v>1</v>
      </c>
      <c r="E10" s="53">
        <f>VLOOKUP(A10,Oportunidad!$A$4:$AR$1136,44,0)</f>
        <v>0.8666666666666667</v>
      </c>
      <c r="F10" s="54">
        <f>VLOOKUP(A10,Calidad!$A$2:$Q$4533,17,0)</f>
        <v>1</v>
      </c>
      <c r="G10" s="46">
        <f t="shared" si="0"/>
        <v>0.9555555555555556</v>
      </c>
    </row>
    <row r="11" spans="1:7" x14ac:dyDescent="0.25">
      <c r="A11" s="12" t="s">
        <v>33</v>
      </c>
      <c r="B11" s="45" t="s">
        <v>2317</v>
      </c>
      <c r="C11" s="13" t="s">
        <v>34</v>
      </c>
      <c r="D11" s="53">
        <f>VLOOKUP(A11,Cobertura!$A$4:$AR$1136,44,0)</f>
        <v>1</v>
      </c>
      <c r="E11" s="53">
        <f>VLOOKUP(A11,Oportunidad!$A$4:$AR$1136,44,0)</f>
        <v>1</v>
      </c>
      <c r="F11" s="54">
        <f>VLOOKUP(A11,Calidad!$A$2:$Q$4533,17,0)</f>
        <v>0.94444444444444442</v>
      </c>
      <c r="G11" s="46">
        <f t="shared" si="0"/>
        <v>0.98148148148148151</v>
      </c>
    </row>
    <row r="12" spans="1:7" x14ac:dyDescent="0.25">
      <c r="A12" s="12" t="s">
        <v>35</v>
      </c>
      <c r="B12" s="45" t="s">
        <v>2318</v>
      </c>
      <c r="C12" s="13" t="s">
        <v>36</v>
      </c>
      <c r="D12" s="53">
        <f>VLOOKUP(A12,Cobertura!$A$4:$AR$1136,44,0)</f>
        <v>0.93333333333333335</v>
      </c>
      <c r="E12" s="53">
        <f>VLOOKUP(A12,Oportunidad!$A$4:$AR$1136,44,0)</f>
        <v>0.93333333333333335</v>
      </c>
      <c r="F12" s="54">
        <f>VLOOKUP(A12,Calidad!$A$2:$Q$4533,17,0)</f>
        <v>0.91666666666666663</v>
      </c>
      <c r="G12" s="46">
        <f t="shared" si="0"/>
        <v>0.9277777777777777</v>
      </c>
    </row>
    <row r="13" spans="1:7" x14ac:dyDescent="0.25">
      <c r="A13" s="12" t="s">
        <v>37</v>
      </c>
      <c r="B13" s="45" t="s">
        <v>2319</v>
      </c>
      <c r="C13" s="13" t="s">
        <v>38</v>
      </c>
      <c r="D13" s="53">
        <f>VLOOKUP(A13,Cobertura!$A$4:$AR$1136,44,0)</f>
        <v>1</v>
      </c>
      <c r="E13" s="53">
        <f>VLOOKUP(A13,Oportunidad!$A$4:$AR$1136,44,0)</f>
        <v>1</v>
      </c>
      <c r="F13" s="54">
        <f>VLOOKUP(A13,Calidad!$A$2:$Q$4533,17,0)</f>
        <v>0.94444444444444442</v>
      </c>
      <c r="G13" s="46">
        <f t="shared" si="0"/>
        <v>0.98148148148148151</v>
      </c>
    </row>
    <row r="14" spans="1:7" x14ac:dyDescent="0.25">
      <c r="A14" s="12" t="s">
        <v>39</v>
      </c>
      <c r="B14" s="45" t="s">
        <v>2320</v>
      </c>
      <c r="C14" s="13" t="s">
        <v>40</v>
      </c>
      <c r="D14" s="53">
        <f>VLOOKUP(A14,Cobertura!$A$4:$AR$1136,44,0)</f>
        <v>1</v>
      </c>
      <c r="E14" s="53">
        <f>VLOOKUP(A14,Oportunidad!$A$4:$AR$1136,44,0)</f>
        <v>1</v>
      </c>
      <c r="F14" s="54">
        <f>VLOOKUP(A14,Calidad!$A$2:$Q$4533,17,0)</f>
        <v>1</v>
      </c>
      <c r="G14" s="46">
        <f t="shared" si="0"/>
        <v>1</v>
      </c>
    </row>
    <row r="15" spans="1:7" x14ac:dyDescent="0.25">
      <c r="A15" s="12" t="s">
        <v>41</v>
      </c>
      <c r="B15" s="45" t="s">
        <v>2321</v>
      </c>
      <c r="C15" s="13" t="s">
        <v>42</v>
      </c>
      <c r="D15" s="53">
        <f>VLOOKUP(A15,Cobertura!$A$4:$AR$1136,44,0)</f>
        <v>1</v>
      </c>
      <c r="E15" s="53">
        <f>VLOOKUP(A15,Oportunidad!$A$4:$AR$1136,44,0)</f>
        <v>1</v>
      </c>
      <c r="F15" s="54">
        <f>VLOOKUP(A15,Calidad!$A$2:$Q$4533,17,0)</f>
        <v>0.94444444444444442</v>
      </c>
      <c r="G15" s="46">
        <f t="shared" si="0"/>
        <v>0.98148148148148151</v>
      </c>
    </row>
    <row r="16" spans="1:7" x14ac:dyDescent="0.25">
      <c r="A16" s="12" t="s">
        <v>43</v>
      </c>
      <c r="B16" s="45" t="s">
        <v>2322</v>
      </c>
      <c r="C16" s="13" t="s">
        <v>44</v>
      </c>
      <c r="D16" s="53">
        <f>VLOOKUP(A16,Cobertura!$A$4:$AR$1136,44,0)</f>
        <v>1</v>
      </c>
      <c r="E16" s="53">
        <f>VLOOKUP(A16,Oportunidad!$A$4:$AR$1136,44,0)</f>
        <v>1</v>
      </c>
      <c r="F16" s="54">
        <f>VLOOKUP(A16,Calidad!$A$2:$Q$4533,17,0)</f>
        <v>1</v>
      </c>
      <c r="G16" s="46">
        <f t="shared" si="0"/>
        <v>1</v>
      </c>
    </row>
    <row r="17" spans="1:7" x14ac:dyDescent="0.25">
      <c r="A17" s="12" t="s">
        <v>45</v>
      </c>
      <c r="B17" s="45" t="s">
        <v>2323</v>
      </c>
      <c r="C17" s="13" t="s">
        <v>46</v>
      </c>
      <c r="D17" s="53">
        <f>VLOOKUP(A17,Cobertura!$A$4:$AR$1136,44,0)</f>
        <v>1</v>
      </c>
      <c r="E17" s="53">
        <f>VLOOKUP(A17,Oportunidad!$A$4:$AR$1136,44,0)</f>
        <v>1</v>
      </c>
      <c r="F17" s="54">
        <f>VLOOKUP(A17,Calidad!$A$2:$Q$4533,17,0)</f>
        <v>1</v>
      </c>
      <c r="G17" s="46">
        <f t="shared" si="0"/>
        <v>1</v>
      </c>
    </row>
    <row r="18" spans="1:7" x14ac:dyDescent="0.25">
      <c r="A18" s="12" t="s">
        <v>47</v>
      </c>
      <c r="B18" s="45" t="s">
        <v>2324</v>
      </c>
      <c r="C18" s="13" t="s">
        <v>48</v>
      </c>
      <c r="D18" s="53">
        <f>VLOOKUP(A18,Cobertura!$A$4:$AR$1136,44,0)</f>
        <v>1</v>
      </c>
      <c r="E18" s="53">
        <f>VLOOKUP(A18,Oportunidad!$A$4:$AR$1136,44,0)</f>
        <v>1</v>
      </c>
      <c r="F18" s="54">
        <f>VLOOKUP(A18,Calidad!$A$2:$Q$4533,17,0)</f>
        <v>1</v>
      </c>
      <c r="G18" s="46">
        <f t="shared" si="0"/>
        <v>1</v>
      </c>
    </row>
    <row r="19" spans="1:7" x14ac:dyDescent="0.25">
      <c r="A19" s="12" t="s">
        <v>49</v>
      </c>
      <c r="B19" s="45" t="s">
        <v>2325</v>
      </c>
      <c r="C19" s="13" t="s">
        <v>50</v>
      </c>
      <c r="D19" s="53">
        <f>VLOOKUP(A19,Cobertura!$A$4:$AR$1136,44,0)</f>
        <v>1</v>
      </c>
      <c r="E19" s="53">
        <f>VLOOKUP(A19,Oportunidad!$A$4:$AR$1136,44,0)</f>
        <v>1</v>
      </c>
      <c r="F19" s="54">
        <f>VLOOKUP(A19,Calidad!$A$2:$Q$4533,17,0)</f>
        <v>0.91666666666666663</v>
      </c>
      <c r="G19" s="46">
        <f t="shared" si="0"/>
        <v>0.97222222222222221</v>
      </c>
    </row>
    <row r="20" spans="1:7" x14ac:dyDescent="0.25">
      <c r="A20" s="12" t="s">
        <v>51</v>
      </c>
      <c r="B20" s="45" t="s">
        <v>482</v>
      </c>
      <c r="C20" s="13" t="s">
        <v>52</v>
      </c>
      <c r="D20" s="53">
        <f>VLOOKUP(A20,Cobertura!$A$4:$AR$1136,44,0)</f>
        <v>1</v>
      </c>
      <c r="E20" s="53">
        <f>VLOOKUP(A20,Oportunidad!$A$4:$AR$1136,44,0)</f>
        <v>0.93333333333333335</v>
      </c>
      <c r="F20" s="54">
        <f>VLOOKUP(A20,Calidad!$A$2:$Q$4533,17,0)</f>
        <v>0.97222222222222221</v>
      </c>
      <c r="G20" s="46">
        <f t="shared" si="0"/>
        <v>0.96851851851851845</v>
      </c>
    </row>
    <row r="21" spans="1:7" x14ac:dyDescent="0.25">
      <c r="A21" s="12" t="s">
        <v>53</v>
      </c>
      <c r="B21" s="45" t="s">
        <v>2326</v>
      </c>
      <c r="C21" s="13" t="s">
        <v>54</v>
      </c>
      <c r="D21" s="53">
        <f>VLOOKUP(A21,Cobertura!$A$4:$AR$1136,44,0)</f>
        <v>1</v>
      </c>
      <c r="E21" s="53">
        <f>VLOOKUP(A21,Oportunidad!$A$4:$AR$1136,44,0)</f>
        <v>1</v>
      </c>
      <c r="F21" s="54">
        <f>VLOOKUP(A21,Calidad!$A$2:$Q$4533,17,0)</f>
        <v>0.97222222222222221</v>
      </c>
      <c r="G21" s="46">
        <f t="shared" si="0"/>
        <v>0.99074074074074081</v>
      </c>
    </row>
    <row r="22" spans="1:7" x14ac:dyDescent="0.25">
      <c r="A22" s="12" t="s">
        <v>55</v>
      </c>
      <c r="B22" s="45" t="s">
        <v>2327</v>
      </c>
      <c r="C22" s="13" t="s">
        <v>56</v>
      </c>
      <c r="D22" s="53">
        <f>VLOOKUP(A22,Cobertura!$A$4:$AR$1136,44,0)</f>
        <v>0.8</v>
      </c>
      <c r="E22" s="53">
        <f>VLOOKUP(A22,Oportunidad!$A$4:$AR$1136,44,0)</f>
        <v>0.66666666666666663</v>
      </c>
      <c r="F22" s="54">
        <f>VLOOKUP(A22,Calidad!$A$2:$Q$4533,17,0)</f>
        <v>0.77777777777777779</v>
      </c>
      <c r="G22" s="46">
        <f t="shared" si="0"/>
        <v>0.74814814814814812</v>
      </c>
    </row>
    <row r="23" spans="1:7" x14ac:dyDescent="0.25">
      <c r="A23" s="12" t="s">
        <v>57</v>
      </c>
      <c r="B23" s="45" t="s">
        <v>2328</v>
      </c>
      <c r="C23" s="13" t="s">
        <v>58</v>
      </c>
      <c r="D23" s="53">
        <f>VLOOKUP(A23,Cobertura!$A$4:$AR$1136,44,0)</f>
        <v>1</v>
      </c>
      <c r="E23" s="53">
        <f>VLOOKUP(A23,Oportunidad!$A$4:$AR$1136,44,0)</f>
        <v>1</v>
      </c>
      <c r="F23" s="54">
        <f>VLOOKUP(A23,Calidad!$A$2:$Q$4533,17,0)</f>
        <v>0.97222222222222221</v>
      </c>
      <c r="G23" s="46">
        <f t="shared" si="0"/>
        <v>0.99074074074074081</v>
      </c>
    </row>
    <row r="24" spans="1:7" x14ac:dyDescent="0.25">
      <c r="A24" s="12" t="s">
        <v>59</v>
      </c>
      <c r="B24" s="45" t="s">
        <v>2329</v>
      </c>
      <c r="C24" s="13" t="s">
        <v>60</v>
      </c>
      <c r="D24" s="53">
        <f>VLOOKUP(A24,Cobertura!$A$4:$AR$1136,44,0)</f>
        <v>1</v>
      </c>
      <c r="E24" s="53">
        <f>VLOOKUP(A24,Oportunidad!$A$4:$AR$1136,44,0)</f>
        <v>0.93333333333333335</v>
      </c>
      <c r="F24" s="54">
        <f>VLOOKUP(A24,Calidad!$A$2:$Q$4533,17,0)</f>
        <v>0.94444444444444442</v>
      </c>
      <c r="G24" s="46">
        <f t="shared" si="0"/>
        <v>0.95925925925925926</v>
      </c>
    </row>
    <row r="25" spans="1:7" x14ac:dyDescent="0.25">
      <c r="A25" s="12" t="s">
        <v>61</v>
      </c>
      <c r="B25" s="45" t="s">
        <v>190</v>
      </c>
      <c r="C25" s="13" t="s">
        <v>62</v>
      </c>
      <c r="D25" s="53">
        <f>VLOOKUP(A25,Cobertura!$A$4:$AR$1136,44,0)</f>
        <v>1</v>
      </c>
      <c r="E25" s="53">
        <f>VLOOKUP(A25,Oportunidad!$A$4:$AR$1136,44,0)</f>
        <v>0.96666666666666667</v>
      </c>
      <c r="F25" s="54">
        <f>VLOOKUP(A25,Calidad!$A$2:$Q$4533,17,0)</f>
        <v>0.97222222222222221</v>
      </c>
      <c r="G25" s="46">
        <f t="shared" si="0"/>
        <v>0.97962962962962974</v>
      </c>
    </row>
    <row r="26" spans="1:7" x14ac:dyDescent="0.25">
      <c r="A26" s="12" t="s">
        <v>63</v>
      </c>
      <c r="B26" s="45" t="s">
        <v>2330</v>
      </c>
      <c r="C26" s="13" t="s">
        <v>64</v>
      </c>
      <c r="D26" s="53">
        <f>VLOOKUP(A26,Cobertura!$A$4:$AR$1136,44,0)</f>
        <v>1</v>
      </c>
      <c r="E26" s="53">
        <f>VLOOKUP(A26,Oportunidad!$A$4:$AR$1136,44,0)</f>
        <v>1</v>
      </c>
      <c r="F26" s="54">
        <f>VLOOKUP(A26,Calidad!$A$2:$Q$4533,17,0)</f>
        <v>1</v>
      </c>
      <c r="G26" s="46">
        <f t="shared" si="0"/>
        <v>1</v>
      </c>
    </row>
    <row r="27" spans="1:7" x14ac:dyDescent="0.25">
      <c r="A27" s="12" t="s">
        <v>65</v>
      </c>
      <c r="B27" s="45" t="s">
        <v>2331</v>
      </c>
      <c r="C27" s="13" t="s">
        <v>66</v>
      </c>
      <c r="D27" s="53">
        <f>VLOOKUP(A27,Cobertura!$A$4:$AR$1136,44,0)</f>
        <v>1</v>
      </c>
      <c r="E27" s="53">
        <f>VLOOKUP(A27,Oportunidad!$A$4:$AR$1136,44,0)</f>
        <v>1</v>
      </c>
      <c r="F27" s="54">
        <f>VLOOKUP(A27,Calidad!$A$2:$Q$4533,17,0)</f>
        <v>1</v>
      </c>
      <c r="G27" s="46">
        <f t="shared" si="0"/>
        <v>1</v>
      </c>
    </row>
    <row r="28" spans="1:7" x14ac:dyDescent="0.25">
      <c r="A28" s="12" t="s">
        <v>67</v>
      </c>
      <c r="B28" s="45" t="s">
        <v>2332</v>
      </c>
      <c r="C28" s="13" t="s">
        <v>68</v>
      </c>
      <c r="D28" s="53">
        <f>VLOOKUP(A28,Cobertura!$A$4:$AR$1136,44,0)</f>
        <v>1</v>
      </c>
      <c r="E28" s="53">
        <f>VLOOKUP(A28,Oportunidad!$A$4:$AR$1136,44,0)</f>
        <v>0.6</v>
      </c>
      <c r="F28" s="54">
        <f>VLOOKUP(A28,Calidad!$A$2:$Q$4533,17,0)</f>
        <v>0.88888888888888884</v>
      </c>
      <c r="G28" s="46">
        <f t="shared" si="0"/>
        <v>0.82962962962962961</v>
      </c>
    </row>
    <row r="29" spans="1:7" x14ac:dyDescent="0.25">
      <c r="A29" s="12" t="s">
        <v>69</v>
      </c>
      <c r="B29" s="45" t="s">
        <v>2333</v>
      </c>
      <c r="C29" s="13" t="s">
        <v>70</v>
      </c>
      <c r="D29" s="53">
        <f>VLOOKUP(A29,Cobertura!$A$4:$AR$1136,44,0)</f>
        <v>1</v>
      </c>
      <c r="E29" s="53">
        <f>VLOOKUP(A29,Oportunidad!$A$4:$AR$1136,44,0)</f>
        <v>1</v>
      </c>
      <c r="F29" s="54">
        <f>VLOOKUP(A29,Calidad!$A$2:$Q$4533,17,0)</f>
        <v>0.91666666666666663</v>
      </c>
      <c r="G29" s="46">
        <f t="shared" si="0"/>
        <v>0.97222222222222221</v>
      </c>
    </row>
    <row r="30" spans="1:7" x14ac:dyDescent="0.25">
      <c r="A30" s="12" t="s">
        <v>71</v>
      </c>
      <c r="B30" s="45" t="s">
        <v>2334</v>
      </c>
      <c r="C30" s="13" t="s">
        <v>72</v>
      </c>
      <c r="D30" s="53">
        <f>VLOOKUP(A30,Cobertura!$A$4:$AR$1136,44,0)</f>
        <v>1</v>
      </c>
      <c r="E30" s="53">
        <f>VLOOKUP(A30,Oportunidad!$A$4:$AR$1136,44,0)</f>
        <v>0.96666666666666667</v>
      </c>
      <c r="F30" s="54">
        <f>VLOOKUP(A30,Calidad!$A$2:$Q$4533,17,0)</f>
        <v>1</v>
      </c>
      <c r="G30" s="46">
        <f t="shared" si="0"/>
        <v>0.98888888888888893</v>
      </c>
    </row>
    <row r="31" spans="1:7" x14ac:dyDescent="0.25">
      <c r="A31" s="12" t="s">
        <v>73</v>
      </c>
      <c r="B31" s="45" t="s">
        <v>2335</v>
      </c>
      <c r="C31" s="13" t="s">
        <v>74</v>
      </c>
      <c r="D31" s="53">
        <f>VLOOKUP(A31,Cobertura!$A$4:$AR$1136,44,0)</f>
        <v>0.93333333333333335</v>
      </c>
      <c r="E31" s="53">
        <f>VLOOKUP(A31,Oportunidad!$A$4:$AR$1136,44,0)</f>
        <v>0.93333333333333335</v>
      </c>
      <c r="F31" s="54">
        <f>VLOOKUP(A31,Calidad!$A$2:$Q$4533,17,0)</f>
        <v>0.94444444444444442</v>
      </c>
      <c r="G31" s="46">
        <f t="shared" si="0"/>
        <v>0.937037037037037</v>
      </c>
    </row>
    <row r="32" spans="1:7" x14ac:dyDescent="0.25">
      <c r="A32" s="12" t="s">
        <v>75</v>
      </c>
      <c r="B32" s="45" t="s">
        <v>2336</v>
      </c>
      <c r="C32" s="13" t="s">
        <v>76</v>
      </c>
      <c r="D32" s="53">
        <f>VLOOKUP(A32,Cobertura!$A$4:$AR$1136,44,0)</f>
        <v>1</v>
      </c>
      <c r="E32" s="53">
        <f>VLOOKUP(A32,Oportunidad!$A$4:$AR$1136,44,0)</f>
        <v>1</v>
      </c>
      <c r="F32" s="54">
        <f>VLOOKUP(A32,Calidad!$A$2:$Q$4533,17,0)</f>
        <v>0.88888888888888884</v>
      </c>
      <c r="G32" s="46">
        <f t="shared" si="0"/>
        <v>0.96296296296296291</v>
      </c>
    </row>
    <row r="33" spans="1:7" x14ac:dyDescent="0.25">
      <c r="A33" s="12" t="s">
        <v>77</v>
      </c>
      <c r="B33" s="45" t="s">
        <v>2337</v>
      </c>
      <c r="C33" s="13" t="s">
        <v>78</v>
      </c>
      <c r="D33" s="53">
        <f>VLOOKUP(A33,Cobertura!$A$4:$AR$1136,44,0)</f>
        <v>1</v>
      </c>
      <c r="E33" s="53">
        <f>VLOOKUP(A33,Oportunidad!$A$4:$AR$1136,44,0)</f>
        <v>1</v>
      </c>
      <c r="F33" s="54">
        <f>VLOOKUP(A33,Calidad!$A$2:$Q$4533,17,0)</f>
        <v>0.91666666666666663</v>
      </c>
      <c r="G33" s="46">
        <f t="shared" si="0"/>
        <v>0.97222222222222221</v>
      </c>
    </row>
    <row r="34" spans="1:7" x14ac:dyDescent="0.25">
      <c r="A34" s="12" t="s">
        <v>79</v>
      </c>
      <c r="B34" s="45" t="s">
        <v>2308</v>
      </c>
      <c r="C34" s="13" t="s">
        <v>80</v>
      </c>
      <c r="D34" s="53">
        <f>VLOOKUP(A34,Cobertura!$A$4:$AR$1136,44,0)</f>
        <v>1</v>
      </c>
      <c r="E34" s="53">
        <f>VLOOKUP(A34,Oportunidad!$A$4:$AR$1136,44,0)</f>
        <v>0.9</v>
      </c>
      <c r="F34" s="54">
        <f>VLOOKUP(A34,Calidad!$A$2:$Q$4533,17,0)</f>
        <v>0.97222222222222221</v>
      </c>
      <c r="G34" s="46">
        <f t="shared" si="0"/>
        <v>0.95740740740740737</v>
      </c>
    </row>
    <row r="35" spans="1:7" x14ac:dyDescent="0.25">
      <c r="A35" s="12" t="s">
        <v>81</v>
      </c>
      <c r="B35" s="45" t="s">
        <v>2310</v>
      </c>
      <c r="C35" s="13" t="s">
        <v>82</v>
      </c>
      <c r="D35" s="53">
        <f>VLOOKUP(A35,Cobertura!$A$4:$AR$1136,44,0)</f>
        <v>0.7</v>
      </c>
      <c r="E35" s="53">
        <f>VLOOKUP(A35,Oportunidad!$A$4:$AR$1136,44,0)</f>
        <v>0.7</v>
      </c>
      <c r="F35" s="54">
        <f>VLOOKUP(A35,Calidad!$A$2:$Q$4533,17,0)</f>
        <v>0.61111111111111116</v>
      </c>
      <c r="G35" s="46">
        <f t="shared" si="0"/>
        <v>0.67037037037037039</v>
      </c>
    </row>
    <row r="36" spans="1:7" x14ac:dyDescent="0.25">
      <c r="A36" s="12" t="s">
        <v>83</v>
      </c>
      <c r="B36" s="45" t="s">
        <v>2310</v>
      </c>
      <c r="C36" s="13" t="s">
        <v>84</v>
      </c>
      <c r="D36" s="53">
        <f>VLOOKUP(A36,Cobertura!$A$4:$AR$1136,44,0)</f>
        <v>0.83333333333333337</v>
      </c>
      <c r="E36" s="53">
        <f>VLOOKUP(A36,Oportunidad!$A$4:$AR$1136,44,0)</f>
        <v>0.6333333333333333</v>
      </c>
      <c r="F36" s="54">
        <f>VLOOKUP(A36,Calidad!$A$2:$Q$4533,17,0)</f>
        <v>0.77777777777777779</v>
      </c>
      <c r="G36" s="46">
        <f t="shared" si="0"/>
        <v>0.74814814814814812</v>
      </c>
    </row>
    <row r="37" spans="1:7" x14ac:dyDescent="0.25">
      <c r="A37" s="12" t="s">
        <v>85</v>
      </c>
      <c r="B37" s="45" t="s">
        <v>2311</v>
      </c>
      <c r="C37" s="13" t="s">
        <v>86</v>
      </c>
      <c r="D37" s="53">
        <f>VLOOKUP(A37,Cobertura!$A$4:$AR$1136,44,0)</f>
        <v>1</v>
      </c>
      <c r="E37" s="53">
        <f>VLOOKUP(A37,Oportunidad!$A$4:$AR$1136,44,0)</f>
        <v>0.96666666666666667</v>
      </c>
      <c r="F37" s="54">
        <f>VLOOKUP(A37,Calidad!$A$2:$Q$4533,17,0)</f>
        <v>0.94444444444444442</v>
      </c>
      <c r="G37" s="46">
        <f t="shared" si="0"/>
        <v>0.97037037037037044</v>
      </c>
    </row>
    <row r="38" spans="1:7" x14ac:dyDescent="0.25">
      <c r="A38" s="12" t="s">
        <v>87</v>
      </c>
      <c r="B38" s="45" t="s">
        <v>2311</v>
      </c>
      <c r="C38" s="13" t="s">
        <v>88</v>
      </c>
      <c r="D38" s="53">
        <f>VLOOKUP(A38,Cobertura!$A$4:$AR$1136,44,0)</f>
        <v>1</v>
      </c>
      <c r="E38" s="53">
        <f>VLOOKUP(A38,Oportunidad!$A$4:$AR$1136,44,0)</f>
        <v>1</v>
      </c>
      <c r="F38" s="54">
        <f>VLOOKUP(A38,Calidad!$A$2:$Q$4533,17,0)</f>
        <v>0.94444444444444442</v>
      </c>
      <c r="G38" s="46">
        <f t="shared" si="0"/>
        <v>0.98148148148148151</v>
      </c>
    </row>
    <row r="39" spans="1:7" x14ac:dyDescent="0.25">
      <c r="A39" s="12" t="s">
        <v>89</v>
      </c>
      <c r="B39" s="45" t="s">
        <v>2314</v>
      </c>
      <c r="C39" s="13" t="s">
        <v>90</v>
      </c>
      <c r="D39" s="53">
        <f>VLOOKUP(A39,Cobertura!$A$4:$AR$1136,44,0)</f>
        <v>1</v>
      </c>
      <c r="E39" s="53">
        <f>VLOOKUP(A39,Oportunidad!$A$4:$AR$1136,44,0)</f>
        <v>1</v>
      </c>
      <c r="F39" s="54">
        <f>VLOOKUP(A39,Calidad!$A$2:$Q$4533,17,0)</f>
        <v>1</v>
      </c>
      <c r="G39" s="46">
        <f t="shared" si="0"/>
        <v>1</v>
      </c>
    </row>
    <row r="40" spans="1:7" x14ac:dyDescent="0.25">
      <c r="A40" s="12" t="s">
        <v>91</v>
      </c>
      <c r="B40" s="45" t="s">
        <v>2315</v>
      </c>
      <c r="C40" s="13" t="s">
        <v>92</v>
      </c>
      <c r="D40" s="53">
        <f>VLOOKUP(A40,Cobertura!$A$4:$AR$1136,44,0)</f>
        <v>1</v>
      </c>
      <c r="E40" s="53">
        <f>VLOOKUP(A40,Oportunidad!$A$4:$AR$1136,44,0)</f>
        <v>1</v>
      </c>
      <c r="F40" s="54">
        <f>VLOOKUP(A40,Calidad!$A$2:$Q$4533,17,0)</f>
        <v>0.86111111111111116</v>
      </c>
      <c r="G40" s="46">
        <f t="shared" si="0"/>
        <v>0.95370370370370372</v>
      </c>
    </row>
    <row r="41" spans="1:7" x14ac:dyDescent="0.25">
      <c r="A41" s="12" t="s">
        <v>93</v>
      </c>
      <c r="B41" s="45" t="s">
        <v>2316</v>
      </c>
      <c r="C41" s="13" t="s">
        <v>94</v>
      </c>
      <c r="D41" s="53">
        <f>VLOOKUP(A41,Cobertura!$A$4:$AR$1136,44,0)</f>
        <v>0.93333333333333335</v>
      </c>
      <c r="E41" s="53">
        <f>VLOOKUP(A41,Oportunidad!$A$4:$AR$1136,44,0)</f>
        <v>0.93333333333333335</v>
      </c>
      <c r="F41" s="54">
        <f>VLOOKUP(A41,Calidad!$A$2:$Q$4533,17,0)</f>
        <v>0.83333333333333337</v>
      </c>
      <c r="G41" s="46">
        <f t="shared" si="0"/>
        <v>0.9</v>
      </c>
    </row>
    <row r="42" spans="1:7" x14ac:dyDescent="0.25">
      <c r="A42" s="12" t="s">
        <v>95</v>
      </c>
      <c r="B42" s="45" t="s">
        <v>2316</v>
      </c>
      <c r="C42" s="13" t="s">
        <v>96</v>
      </c>
      <c r="D42" s="53">
        <f>VLOOKUP(A42,Cobertura!$A$4:$AR$1136,44,0)</f>
        <v>1</v>
      </c>
      <c r="E42" s="53">
        <f>VLOOKUP(A42,Oportunidad!$A$4:$AR$1136,44,0)</f>
        <v>1</v>
      </c>
      <c r="F42" s="54">
        <f>VLOOKUP(A42,Calidad!$A$2:$Q$4533,17,0)</f>
        <v>0.97222222222222221</v>
      </c>
      <c r="G42" s="46">
        <f t="shared" si="0"/>
        <v>0.99074074074074081</v>
      </c>
    </row>
    <row r="43" spans="1:7" x14ac:dyDescent="0.25">
      <c r="A43" s="12" t="s">
        <v>97</v>
      </c>
      <c r="B43" s="45" t="s">
        <v>2317</v>
      </c>
      <c r="C43" s="13" t="s">
        <v>98</v>
      </c>
      <c r="D43" s="53">
        <f>VLOOKUP(A43,Cobertura!$A$4:$AR$1136,44,0)</f>
        <v>1</v>
      </c>
      <c r="E43" s="53">
        <f>VLOOKUP(A43,Oportunidad!$A$4:$AR$1136,44,0)</f>
        <v>1</v>
      </c>
      <c r="F43" s="54">
        <f>VLOOKUP(A43,Calidad!$A$2:$Q$4533,17,0)</f>
        <v>1</v>
      </c>
      <c r="G43" s="46">
        <f t="shared" si="0"/>
        <v>1</v>
      </c>
    </row>
    <row r="44" spans="1:7" x14ac:dyDescent="0.25">
      <c r="A44" s="12" t="s">
        <v>99</v>
      </c>
      <c r="B44" s="45" t="s">
        <v>2318</v>
      </c>
      <c r="C44" s="13" t="s">
        <v>100</v>
      </c>
      <c r="D44" s="53">
        <f>VLOOKUP(A44,Cobertura!$A$4:$AR$1136,44,0)</f>
        <v>1</v>
      </c>
      <c r="E44" s="53">
        <f>VLOOKUP(A44,Oportunidad!$A$4:$AR$1136,44,0)</f>
        <v>1</v>
      </c>
      <c r="F44" s="54">
        <f>VLOOKUP(A44,Calidad!$A$2:$Q$4533,17,0)</f>
        <v>0.97222222222222221</v>
      </c>
      <c r="G44" s="46">
        <f t="shared" si="0"/>
        <v>0.99074074074074081</v>
      </c>
    </row>
    <row r="45" spans="1:7" x14ac:dyDescent="0.25">
      <c r="A45" s="12" t="s">
        <v>101</v>
      </c>
      <c r="B45" s="45" t="s">
        <v>2318</v>
      </c>
      <c r="C45" s="13" t="s">
        <v>102</v>
      </c>
      <c r="D45" s="53">
        <f>VLOOKUP(A45,Cobertura!$A$4:$AR$1136,44,0)</f>
        <v>0.76666666666666672</v>
      </c>
      <c r="E45" s="53">
        <f>VLOOKUP(A45,Oportunidad!$A$4:$AR$1136,44,0)</f>
        <v>0.6</v>
      </c>
      <c r="F45" s="54">
        <f>VLOOKUP(A45,Calidad!$A$2:$Q$4533,17,0)</f>
        <v>0.75</v>
      </c>
      <c r="G45" s="46">
        <f t="shared" si="0"/>
        <v>0.7055555555555556</v>
      </c>
    </row>
    <row r="46" spans="1:7" x14ac:dyDescent="0.25">
      <c r="A46" s="12" t="s">
        <v>103</v>
      </c>
      <c r="B46" s="45" t="s">
        <v>2322</v>
      </c>
      <c r="C46" s="13" t="s">
        <v>104</v>
      </c>
      <c r="D46" s="53">
        <f>VLOOKUP(A46,Cobertura!$A$4:$AR$1136,44,0)</f>
        <v>1</v>
      </c>
      <c r="E46" s="53">
        <f>VLOOKUP(A46,Oportunidad!$A$4:$AR$1136,44,0)</f>
        <v>1</v>
      </c>
      <c r="F46" s="54">
        <f>VLOOKUP(A46,Calidad!$A$2:$Q$4533,17,0)</f>
        <v>0.94444444444444442</v>
      </c>
      <c r="G46" s="46">
        <f t="shared" si="0"/>
        <v>0.98148148148148151</v>
      </c>
    </row>
    <row r="47" spans="1:7" x14ac:dyDescent="0.25">
      <c r="A47" s="12" t="s">
        <v>105</v>
      </c>
      <c r="B47" s="45" t="s">
        <v>2324</v>
      </c>
      <c r="C47" s="13" t="s">
        <v>106</v>
      </c>
      <c r="D47" s="53">
        <f>VLOOKUP(A47,Cobertura!$A$4:$AR$1136,44,0)</f>
        <v>1</v>
      </c>
      <c r="E47" s="53">
        <f>VLOOKUP(A47,Oportunidad!$A$4:$AR$1136,44,0)</f>
        <v>1</v>
      </c>
      <c r="F47" s="54">
        <f>VLOOKUP(A47,Calidad!$A$2:$Q$4533,17,0)</f>
        <v>0.88888888888888884</v>
      </c>
      <c r="G47" s="46">
        <f t="shared" si="0"/>
        <v>0.96296296296296291</v>
      </c>
    </row>
    <row r="48" spans="1:7" x14ac:dyDescent="0.25">
      <c r="A48" s="12" t="s">
        <v>107</v>
      </c>
      <c r="B48" s="45" t="s">
        <v>482</v>
      </c>
      <c r="C48" s="13" t="s">
        <v>108</v>
      </c>
      <c r="D48" s="53">
        <f>VLOOKUP(A48,Cobertura!$A$4:$AR$1136,44,0)</f>
        <v>1</v>
      </c>
      <c r="E48" s="53">
        <f>VLOOKUP(A48,Oportunidad!$A$4:$AR$1136,44,0)</f>
        <v>1</v>
      </c>
      <c r="F48" s="54">
        <f>VLOOKUP(A48,Calidad!$A$2:$Q$4533,17,0)</f>
        <v>1</v>
      </c>
      <c r="G48" s="46">
        <f t="shared" si="0"/>
        <v>1</v>
      </c>
    </row>
    <row r="49" spans="1:7" x14ac:dyDescent="0.25">
      <c r="A49" s="12" t="s">
        <v>109</v>
      </c>
      <c r="B49" s="45" t="s">
        <v>2326</v>
      </c>
      <c r="C49" s="13" t="s">
        <v>110</v>
      </c>
      <c r="D49" s="53">
        <f>VLOOKUP(A49,Cobertura!$A$4:$AR$1136,44,0)</f>
        <v>1</v>
      </c>
      <c r="E49" s="53">
        <f>VLOOKUP(A49,Oportunidad!$A$4:$AR$1136,44,0)</f>
        <v>0.83333333333333337</v>
      </c>
      <c r="F49" s="54">
        <f>VLOOKUP(A49,Calidad!$A$2:$Q$4533,17,0)</f>
        <v>0.72222222222222221</v>
      </c>
      <c r="G49" s="46">
        <f t="shared" si="0"/>
        <v>0.85185185185185197</v>
      </c>
    </row>
    <row r="50" spans="1:7" x14ac:dyDescent="0.25">
      <c r="A50" s="12" t="s">
        <v>111</v>
      </c>
      <c r="B50" s="45" t="s">
        <v>2327</v>
      </c>
      <c r="C50" s="13" t="s">
        <v>112</v>
      </c>
      <c r="D50" s="53">
        <f>VLOOKUP(A50,Cobertura!$A$4:$AR$1136,44,0)</f>
        <v>1</v>
      </c>
      <c r="E50" s="53">
        <f>VLOOKUP(A50,Oportunidad!$A$4:$AR$1136,44,0)</f>
        <v>0.93333333333333335</v>
      </c>
      <c r="F50" s="54">
        <f>VLOOKUP(A50,Calidad!$A$2:$Q$4533,17,0)</f>
        <v>0.97222222222222221</v>
      </c>
      <c r="G50" s="46">
        <f t="shared" si="0"/>
        <v>0.96851851851851845</v>
      </c>
    </row>
    <row r="51" spans="1:7" x14ac:dyDescent="0.25">
      <c r="A51" s="12" t="s">
        <v>113</v>
      </c>
      <c r="B51" s="45" t="s">
        <v>2328</v>
      </c>
      <c r="C51" s="13" t="s">
        <v>114</v>
      </c>
      <c r="D51" s="53">
        <f>VLOOKUP(A51,Cobertura!$A$4:$AR$1136,44,0)</f>
        <v>1</v>
      </c>
      <c r="E51" s="53">
        <f>VLOOKUP(A51,Oportunidad!$A$4:$AR$1136,44,0)</f>
        <v>0.96666666666666667</v>
      </c>
      <c r="F51" s="54">
        <f>VLOOKUP(A51,Calidad!$A$2:$Q$4533,17,0)</f>
        <v>1</v>
      </c>
      <c r="G51" s="46">
        <f t="shared" si="0"/>
        <v>0.98888888888888893</v>
      </c>
    </row>
    <row r="52" spans="1:7" x14ac:dyDescent="0.25">
      <c r="A52" s="12" t="s">
        <v>115</v>
      </c>
      <c r="B52" s="45" t="s">
        <v>2329</v>
      </c>
      <c r="C52" s="13" t="s">
        <v>116</v>
      </c>
      <c r="D52" s="53">
        <f>VLOOKUP(A52,Cobertura!$A$4:$AR$1136,44,0)</f>
        <v>1</v>
      </c>
      <c r="E52" s="53">
        <f>VLOOKUP(A52,Oportunidad!$A$4:$AR$1136,44,0)</f>
        <v>1</v>
      </c>
      <c r="F52" s="54">
        <f>VLOOKUP(A52,Calidad!$A$2:$Q$4533,17,0)</f>
        <v>1</v>
      </c>
      <c r="G52" s="46">
        <f t="shared" si="0"/>
        <v>1</v>
      </c>
    </row>
    <row r="53" spans="1:7" x14ac:dyDescent="0.25">
      <c r="A53" s="12" t="s">
        <v>117</v>
      </c>
      <c r="B53" s="45" t="s">
        <v>2329</v>
      </c>
      <c r="C53" s="13" t="s">
        <v>118</v>
      </c>
      <c r="D53" s="53">
        <f>VLOOKUP(A53,Cobertura!$A$4:$AR$1136,44,0)</f>
        <v>1</v>
      </c>
      <c r="E53" s="53">
        <f>VLOOKUP(A53,Oportunidad!$A$4:$AR$1136,44,0)</f>
        <v>1</v>
      </c>
      <c r="F53" s="54">
        <f>VLOOKUP(A53,Calidad!$A$2:$Q$4533,17,0)</f>
        <v>0.83333333333333337</v>
      </c>
      <c r="G53" s="46">
        <f t="shared" si="0"/>
        <v>0.94444444444444453</v>
      </c>
    </row>
    <row r="54" spans="1:7" x14ac:dyDescent="0.25">
      <c r="A54" s="12" t="s">
        <v>119</v>
      </c>
      <c r="B54" s="45" t="s">
        <v>190</v>
      </c>
      <c r="C54" s="13" t="s">
        <v>120</v>
      </c>
      <c r="D54" s="53">
        <f>VLOOKUP(A54,Cobertura!$A$4:$AR$1136,44,0)</f>
        <v>0.93333333333333335</v>
      </c>
      <c r="E54" s="53">
        <f>VLOOKUP(A54,Oportunidad!$A$4:$AR$1136,44,0)</f>
        <v>0.93333333333333335</v>
      </c>
      <c r="F54" s="54">
        <f>VLOOKUP(A54,Calidad!$A$2:$Q$4533,17,0)</f>
        <v>0.91666666666666663</v>
      </c>
      <c r="G54" s="46">
        <f t="shared" si="0"/>
        <v>0.9277777777777777</v>
      </c>
    </row>
    <row r="55" spans="1:7" x14ac:dyDescent="0.25">
      <c r="A55" s="12" t="s">
        <v>121</v>
      </c>
      <c r="B55" s="45" t="s">
        <v>2330</v>
      </c>
      <c r="C55" s="13" t="s">
        <v>122</v>
      </c>
      <c r="D55" s="53">
        <f>VLOOKUP(A55,Cobertura!$A$4:$AR$1136,44,0)</f>
        <v>1</v>
      </c>
      <c r="E55" s="53">
        <f>VLOOKUP(A55,Oportunidad!$A$4:$AR$1136,44,0)</f>
        <v>1</v>
      </c>
      <c r="F55" s="54">
        <f>VLOOKUP(A55,Calidad!$A$2:$Q$4533,17,0)</f>
        <v>1</v>
      </c>
      <c r="G55" s="46">
        <f t="shared" si="0"/>
        <v>1</v>
      </c>
    </row>
    <row r="56" spans="1:7" x14ac:dyDescent="0.25">
      <c r="A56" s="12" t="s">
        <v>123</v>
      </c>
      <c r="B56" s="45" t="s">
        <v>2330</v>
      </c>
      <c r="C56" s="13" t="s">
        <v>124</v>
      </c>
      <c r="D56" s="53">
        <f>VLOOKUP(A56,Cobertura!$A$4:$AR$1136,44,0)</f>
        <v>0.96666666666666667</v>
      </c>
      <c r="E56" s="53">
        <f>VLOOKUP(A56,Oportunidad!$A$4:$AR$1136,44,0)</f>
        <v>0.96666666666666667</v>
      </c>
      <c r="F56" s="54">
        <f>VLOOKUP(A56,Calidad!$A$2:$Q$4533,17,0)</f>
        <v>0.97222222222222221</v>
      </c>
      <c r="G56" s="46">
        <f t="shared" si="0"/>
        <v>0.96851851851851845</v>
      </c>
    </row>
    <row r="57" spans="1:7" x14ac:dyDescent="0.25">
      <c r="A57" s="12" t="s">
        <v>125</v>
      </c>
      <c r="B57" s="45" t="s">
        <v>2335</v>
      </c>
      <c r="C57" s="13" t="s">
        <v>126</v>
      </c>
      <c r="D57" s="53">
        <f>VLOOKUP(A57,Cobertura!$A$4:$AR$1136,44,0)</f>
        <v>1</v>
      </c>
      <c r="E57" s="53">
        <f>VLOOKUP(A57,Oportunidad!$A$4:$AR$1136,44,0)</f>
        <v>0.96666666666666667</v>
      </c>
      <c r="F57" s="54">
        <f>VLOOKUP(A57,Calidad!$A$2:$Q$4533,17,0)</f>
        <v>0.80555555555555558</v>
      </c>
      <c r="G57" s="46">
        <f t="shared" si="0"/>
        <v>0.92407407407407405</v>
      </c>
    </row>
    <row r="58" spans="1:7" x14ac:dyDescent="0.25">
      <c r="A58" s="12" t="s">
        <v>127</v>
      </c>
      <c r="B58" s="45" t="s">
        <v>2308</v>
      </c>
      <c r="C58" s="13" t="s">
        <v>128</v>
      </c>
      <c r="D58" s="53">
        <f>VLOOKUP(A58,Cobertura!$A$4:$AR$1136,44,0)</f>
        <v>1</v>
      </c>
      <c r="E58" s="53">
        <f>VLOOKUP(A58,Oportunidad!$A$4:$AR$1136,44,0)</f>
        <v>1</v>
      </c>
      <c r="F58" s="54">
        <f>VLOOKUP(A58,Calidad!$A$2:$Q$4533,17,0)</f>
        <v>1</v>
      </c>
      <c r="G58" s="46">
        <f t="shared" si="0"/>
        <v>1</v>
      </c>
    </row>
    <row r="59" spans="1:7" x14ac:dyDescent="0.25">
      <c r="A59" s="12" t="s">
        <v>129</v>
      </c>
      <c r="B59" s="45" t="s">
        <v>2308</v>
      </c>
      <c r="C59" s="13" t="s">
        <v>130</v>
      </c>
      <c r="D59" s="53">
        <f>VLOOKUP(A59,Cobertura!$A$4:$AR$1136,44,0)</f>
        <v>1</v>
      </c>
      <c r="E59" s="53">
        <f>VLOOKUP(A59,Oportunidad!$A$4:$AR$1136,44,0)</f>
        <v>0.6333333333333333</v>
      </c>
      <c r="F59" s="54">
        <f>VLOOKUP(A59,Calidad!$A$2:$Q$4533,17,0)</f>
        <v>0.97222222222222221</v>
      </c>
      <c r="G59" s="46">
        <f t="shared" si="0"/>
        <v>0.86851851851851858</v>
      </c>
    </row>
    <row r="60" spans="1:7" x14ac:dyDescent="0.25">
      <c r="A60" s="12" t="s">
        <v>131</v>
      </c>
      <c r="B60" s="45" t="s">
        <v>2308</v>
      </c>
      <c r="C60" s="13" t="s">
        <v>132</v>
      </c>
      <c r="D60" s="53">
        <f>VLOOKUP(A60,Cobertura!$A$4:$AR$1136,44,0)</f>
        <v>1</v>
      </c>
      <c r="E60" s="53">
        <f>VLOOKUP(A60,Oportunidad!$A$4:$AR$1136,44,0)</f>
        <v>1</v>
      </c>
      <c r="F60" s="54">
        <f>VLOOKUP(A60,Calidad!$A$2:$Q$4533,17,0)</f>
        <v>1</v>
      </c>
      <c r="G60" s="46">
        <f t="shared" si="0"/>
        <v>1</v>
      </c>
    </row>
    <row r="61" spans="1:7" x14ac:dyDescent="0.25">
      <c r="A61" s="12" t="s">
        <v>133</v>
      </c>
      <c r="B61" s="45" t="s">
        <v>2309</v>
      </c>
      <c r="C61" s="13" t="s">
        <v>134</v>
      </c>
      <c r="D61" s="53">
        <f>VLOOKUP(A61,Cobertura!$A$4:$AR$1136,44,0)</f>
        <v>1</v>
      </c>
      <c r="E61" s="53">
        <f>VLOOKUP(A61,Oportunidad!$A$4:$AR$1136,44,0)</f>
        <v>0.96666666666666667</v>
      </c>
      <c r="F61" s="54">
        <f>VLOOKUP(A61,Calidad!$A$2:$Q$4533,17,0)</f>
        <v>1</v>
      </c>
      <c r="G61" s="46">
        <f t="shared" si="0"/>
        <v>0.98888888888888893</v>
      </c>
    </row>
    <row r="62" spans="1:7" x14ac:dyDescent="0.25">
      <c r="A62" s="12" t="s">
        <v>135</v>
      </c>
      <c r="B62" s="45" t="s">
        <v>2317</v>
      </c>
      <c r="C62" s="13" t="s">
        <v>136</v>
      </c>
      <c r="D62" s="53">
        <f>VLOOKUP(A62,Cobertura!$A$4:$AR$1136,44,0)</f>
        <v>1</v>
      </c>
      <c r="E62" s="53">
        <f>VLOOKUP(A62,Oportunidad!$A$4:$AR$1136,44,0)</f>
        <v>1</v>
      </c>
      <c r="F62" s="54">
        <f>VLOOKUP(A62,Calidad!$A$2:$Q$4533,17,0)</f>
        <v>1</v>
      </c>
      <c r="G62" s="46">
        <f t="shared" si="0"/>
        <v>1</v>
      </c>
    </row>
    <row r="63" spans="1:7" x14ac:dyDescent="0.25">
      <c r="A63" s="12" t="s">
        <v>137</v>
      </c>
      <c r="B63" s="45" t="s">
        <v>2310</v>
      </c>
      <c r="C63" s="13" t="s">
        <v>138</v>
      </c>
      <c r="D63" s="53">
        <f>VLOOKUP(A63,Cobertura!$A$4:$AR$1136,44,0)</f>
        <v>1</v>
      </c>
      <c r="E63" s="53">
        <f>VLOOKUP(A63,Oportunidad!$A$4:$AR$1136,44,0)</f>
        <v>1</v>
      </c>
      <c r="F63" s="54">
        <f>VLOOKUP(A63,Calidad!$A$2:$Q$4533,17,0)</f>
        <v>0.94444444444444442</v>
      </c>
      <c r="G63" s="46">
        <f t="shared" si="0"/>
        <v>0.98148148148148151</v>
      </c>
    </row>
    <row r="64" spans="1:7" x14ac:dyDescent="0.25">
      <c r="A64" s="12" t="s">
        <v>139</v>
      </c>
      <c r="B64" s="45" t="s">
        <v>2311</v>
      </c>
      <c r="C64" s="13" t="s">
        <v>140</v>
      </c>
      <c r="D64" s="53">
        <f>VLOOKUP(A64,Cobertura!$A$4:$AR$1136,44,0)</f>
        <v>1</v>
      </c>
      <c r="E64" s="53">
        <f>VLOOKUP(A64,Oportunidad!$A$4:$AR$1136,44,0)</f>
        <v>1</v>
      </c>
      <c r="F64" s="54">
        <f>VLOOKUP(A64,Calidad!$A$2:$Q$4533,17,0)</f>
        <v>1</v>
      </c>
      <c r="G64" s="46">
        <f t="shared" si="0"/>
        <v>1</v>
      </c>
    </row>
    <row r="65" spans="1:7" x14ac:dyDescent="0.25">
      <c r="A65" s="12" t="s">
        <v>141</v>
      </c>
      <c r="B65" s="45" t="s">
        <v>2311</v>
      </c>
      <c r="C65" s="13" t="s">
        <v>142</v>
      </c>
      <c r="D65" s="53">
        <f>VLOOKUP(A65,Cobertura!$A$4:$AR$1136,44,0)</f>
        <v>1</v>
      </c>
      <c r="E65" s="53">
        <f>VLOOKUP(A65,Oportunidad!$A$4:$AR$1136,44,0)</f>
        <v>0.96666666666666667</v>
      </c>
      <c r="F65" s="54">
        <f>VLOOKUP(A65,Calidad!$A$2:$Q$4533,17,0)</f>
        <v>0.77777777777777779</v>
      </c>
      <c r="G65" s="46">
        <f t="shared" si="0"/>
        <v>0.91481481481481486</v>
      </c>
    </row>
    <row r="66" spans="1:7" x14ac:dyDescent="0.25">
      <c r="A66" s="12" t="s">
        <v>143</v>
      </c>
      <c r="B66" s="45" t="s">
        <v>2312</v>
      </c>
      <c r="C66" s="13" t="s">
        <v>144</v>
      </c>
      <c r="D66" s="53">
        <f>VLOOKUP(A66,Cobertura!$A$4:$AR$1136,44,0)</f>
        <v>1</v>
      </c>
      <c r="E66" s="53">
        <f>VLOOKUP(A66,Oportunidad!$A$4:$AR$1136,44,0)</f>
        <v>1</v>
      </c>
      <c r="F66" s="54">
        <f>VLOOKUP(A66,Calidad!$A$2:$Q$4533,17,0)</f>
        <v>0.91666666666666663</v>
      </c>
      <c r="G66" s="46">
        <f t="shared" ref="G66:G129" si="1">SUM(D66:F66)/3</f>
        <v>0.97222222222222221</v>
      </c>
    </row>
    <row r="67" spans="1:7" x14ac:dyDescent="0.25">
      <c r="A67" s="12" t="s">
        <v>145</v>
      </c>
      <c r="B67" s="45" t="s">
        <v>2313</v>
      </c>
      <c r="C67" s="13" t="s">
        <v>146</v>
      </c>
      <c r="D67" s="53">
        <f>VLOOKUP(A67,Cobertura!$A$4:$AR$1136,44,0)</f>
        <v>0.96666666666666667</v>
      </c>
      <c r="E67" s="53">
        <f>VLOOKUP(A67,Oportunidad!$A$4:$AR$1136,44,0)</f>
        <v>0.9</v>
      </c>
      <c r="F67" s="54">
        <f>VLOOKUP(A67,Calidad!$A$2:$Q$4533,17,0)</f>
        <v>0.83333333333333337</v>
      </c>
      <c r="G67" s="46">
        <f t="shared" si="1"/>
        <v>0.9</v>
      </c>
    </row>
    <row r="68" spans="1:7" x14ac:dyDescent="0.25">
      <c r="A68" s="12" t="s">
        <v>147</v>
      </c>
      <c r="B68" s="45" t="s">
        <v>2314</v>
      </c>
      <c r="C68" s="13" t="s">
        <v>148</v>
      </c>
      <c r="D68" s="53">
        <f>VLOOKUP(A68,Cobertura!$A$4:$AR$1136,44,0)</f>
        <v>1</v>
      </c>
      <c r="E68" s="53">
        <f>VLOOKUP(A68,Oportunidad!$A$4:$AR$1136,44,0)</f>
        <v>1</v>
      </c>
      <c r="F68" s="54">
        <f>VLOOKUP(A68,Calidad!$A$2:$Q$4533,17,0)</f>
        <v>1</v>
      </c>
      <c r="G68" s="46">
        <f t="shared" si="1"/>
        <v>1</v>
      </c>
    </row>
    <row r="69" spans="1:7" x14ac:dyDescent="0.25">
      <c r="A69" s="12" t="s">
        <v>149</v>
      </c>
      <c r="B69" s="45" t="s">
        <v>2314</v>
      </c>
      <c r="C69" s="13" t="s">
        <v>150</v>
      </c>
      <c r="D69" s="53">
        <f>VLOOKUP(A69,Cobertura!$A$4:$AR$1136,44,0)</f>
        <v>1</v>
      </c>
      <c r="E69" s="53">
        <f>VLOOKUP(A69,Oportunidad!$A$4:$AR$1136,44,0)</f>
        <v>1</v>
      </c>
      <c r="F69" s="54">
        <f>VLOOKUP(A69,Calidad!$A$2:$Q$4533,17,0)</f>
        <v>0.97222222222222221</v>
      </c>
      <c r="G69" s="46">
        <f t="shared" si="1"/>
        <v>0.99074074074074081</v>
      </c>
    </row>
    <row r="70" spans="1:7" x14ac:dyDescent="0.25">
      <c r="A70" s="12" t="s">
        <v>151</v>
      </c>
      <c r="B70" s="45" t="s">
        <v>2315</v>
      </c>
      <c r="C70" s="13" t="s">
        <v>152</v>
      </c>
      <c r="D70" s="53">
        <f>VLOOKUP(A70,Cobertura!$A$4:$AR$1136,44,0)</f>
        <v>1</v>
      </c>
      <c r="E70" s="53">
        <f>VLOOKUP(A70,Oportunidad!$A$4:$AR$1136,44,0)</f>
        <v>1</v>
      </c>
      <c r="F70" s="54">
        <f>VLOOKUP(A70,Calidad!$A$2:$Q$4533,17,0)</f>
        <v>0.91666666666666663</v>
      </c>
      <c r="G70" s="46">
        <f t="shared" si="1"/>
        <v>0.97222222222222221</v>
      </c>
    </row>
    <row r="71" spans="1:7" x14ac:dyDescent="0.25">
      <c r="A71" s="12" t="s">
        <v>153</v>
      </c>
      <c r="B71" s="45" t="s">
        <v>2316</v>
      </c>
      <c r="C71" s="13" t="s">
        <v>154</v>
      </c>
      <c r="D71" s="53">
        <f>VLOOKUP(A71,Cobertura!$A$4:$AR$1136,44,0)</f>
        <v>1</v>
      </c>
      <c r="E71" s="53">
        <f>VLOOKUP(A71,Oportunidad!$A$4:$AR$1136,44,0)</f>
        <v>1</v>
      </c>
      <c r="F71" s="54">
        <f>VLOOKUP(A71,Calidad!$A$2:$Q$4533,17,0)</f>
        <v>1</v>
      </c>
      <c r="G71" s="46">
        <f t="shared" si="1"/>
        <v>1</v>
      </c>
    </row>
    <row r="72" spans="1:7" x14ac:dyDescent="0.25">
      <c r="A72" s="12" t="s">
        <v>155</v>
      </c>
      <c r="B72" s="45" t="s">
        <v>2317</v>
      </c>
      <c r="C72" s="13" t="s">
        <v>156</v>
      </c>
      <c r="D72" s="53">
        <f>VLOOKUP(A72,Cobertura!$A$4:$AR$1136,44,0)</f>
        <v>1</v>
      </c>
      <c r="E72" s="53">
        <f>VLOOKUP(A72,Oportunidad!$A$4:$AR$1136,44,0)</f>
        <v>1</v>
      </c>
      <c r="F72" s="54">
        <f>VLOOKUP(A72,Calidad!$A$2:$Q$4533,17,0)</f>
        <v>0.97222222222222221</v>
      </c>
      <c r="G72" s="46">
        <f t="shared" si="1"/>
        <v>0.99074074074074081</v>
      </c>
    </row>
    <row r="73" spans="1:7" x14ac:dyDescent="0.25">
      <c r="A73" s="12" t="s">
        <v>157</v>
      </c>
      <c r="B73" s="45" t="s">
        <v>2318</v>
      </c>
      <c r="C73" s="13" t="s">
        <v>158</v>
      </c>
      <c r="D73" s="53">
        <f>VLOOKUP(A73,Cobertura!$A$4:$AR$1136,44,0)</f>
        <v>1</v>
      </c>
      <c r="E73" s="53">
        <f>VLOOKUP(A73,Oportunidad!$A$4:$AR$1136,44,0)</f>
        <v>0.96666666666666667</v>
      </c>
      <c r="F73" s="54">
        <f>VLOOKUP(A73,Calidad!$A$2:$Q$4533,17,0)</f>
        <v>0.91666666666666663</v>
      </c>
      <c r="G73" s="46">
        <f t="shared" si="1"/>
        <v>0.96111111111111114</v>
      </c>
    </row>
    <row r="74" spans="1:7" x14ac:dyDescent="0.25">
      <c r="A74" s="12" t="s">
        <v>159</v>
      </c>
      <c r="B74" s="45" t="s">
        <v>2319</v>
      </c>
      <c r="C74" s="13" t="s">
        <v>160</v>
      </c>
      <c r="D74" s="53">
        <f>VLOOKUP(A74,Cobertura!$A$4:$AR$1136,44,0)</f>
        <v>1</v>
      </c>
      <c r="E74" s="53">
        <f>VLOOKUP(A74,Oportunidad!$A$4:$AR$1136,44,0)</f>
        <v>1</v>
      </c>
      <c r="F74" s="54">
        <f>VLOOKUP(A74,Calidad!$A$2:$Q$4533,17,0)</f>
        <v>1</v>
      </c>
      <c r="G74" s="46">
        <f t="shared" si="1"/>
        <v>1</v>
      </c>
    </row>
    <row r="75" spans="1:7" x14ac:dyDescent="0.25">
      <c r="A75" s="12" t="s">
        <v>161</v>
      </c>
      <c r="B75" s="45" t="s">
        <v>2319</v>
      </c>
      <c r="C75" s="13" t="s">
        <v>162</v>
      </c>
      <c r="D75" s="53">
        <f>VLOOKUP(A75,Cobertura!$A$4:$AR$1136,44,0)</f>
        <v>1</v>
      </c>
      <c r="E75" s="53">
        <f>VLOOKUP(A75,Oportunidad!$A$4:$AR$1136,44,0)</f>
        <v>1</v>
      </c>
      <c r="F75" s="54">
        <f>VLOOKUP(A75,Calidad!$A$2:$Q$4533,17,0)</f>
        <v>0.91666666666666663</v>
      </c>
      <c r="G75" s="46">
        <f t="shared" si="1"/>
        <v>0.97222222222222221</v>
      </c>
    </row>
    <row r="76" spans="1:7" x14ac:dyDescent="0.25">
      <c r="A76" s="12" t="s">
        <v>163</v>
      </c>
      <c r="B76" s="45" t="s">
        <v>2320</v>
      </c>
      <c r="C76" s="13" t="s">
        <v>164</v>
      </c>
      <c r="D76" s="53">
        <f>VLOOKUP(A76,Cobertura!$A$4:$AR$1136,44,0)</f>
        <v>1</v>
      </c>
      <c r="E76" s="53">
        <f>VLOOKUP(A76,Oportunidad!$A$4:$AR$1136,44,0)</f>
        <v>0.83333333333333337</v>
      </c>
      <c r="F76" s="54">
        <f>VLOOKUP(A76,Calidad!$A$2:$Q$4533,17,0)</f>
        <v>1</v>
      </c>
      <c r="G76" s="46">
        <f t="shared" si="1"/>
        <v>0.94444444444444453</v>
      </c>
    </row>
    <row r="77" spans="1:7" x14ac:dyDescent="0.25">
      <c r="A77" s="12" t="s">
        <v>165</v>
      </c>
      <c r="B77" s="45" t="s">
        <v>2321</v>
      </c>
      <c r="C77" s="13" t="s">
        <v>166</v>
      </c>
      <c r="D77" s="53">
        <f>VLOOKUP(A77,Cobertura!$A$4:$AR$1136,44,0)</f>
        <v>1</v>
      </c>
      <c r="E77" s="53">
        <f>VLOOKUP(A77,Oportunidad!$A$4:$AR$1136,44,0)</f>
        <v>0.96666666666666667</v>
      </c>
      <c r="F77" s="54">
        <f>VLOOKUP(A77,Calidad!$A$2:$Q$4533,17,0)</f>
        <v>1</v>
      </c>
      <c r="G77" s="46">
        <f t="shared" si="1"/>
        <v>0.98888888888888893</v>
      </c>
    </row>
    <row r="78" spans="1:7" x14ac:dyDescent="0.25">
      <c r="A78" s="12" t="s">
        <v>167</v>
      </c>
      <c r="B78" s="45" t="s">
        <v>2322</v>
      </c>
      <c r="C78" s="13" t="s">
        <v>168</v>
      </c>
      <c r="D78" s="53">
        <f>VLOOKUP(A78,Cobertura!$A$4:$AR$1136,44,0)</f>
        <v>1</v>
      </c>
      <c r="E78" s="53">
        <f>VLOOKUP(A78,Oportunidad!$A$4:$AR$1136,44,0)</f>
        <v>1</v>
      </c>
      <c r="F78" s="54">
        <f>VLOOKUP(A78,Calidad!$A$2:$Q$4533,17,0)</f>
        <v>0.88888888888888884</v>
      </c>
      <c r="G78" s="46">
        <f t="shared" si="1"/>
        <v>0.96296296296296291</v>
      </c>
    </row>
    <row r="79" spans="1:7" x14ac:dyDescent="0.25">
      <c r="A79" s="12" t="s">
        <v>169</v>
      </c>
      <c r="B79" s="45" t="s">
        <v>2323</v>
      </c>
      <c r="C79" s="13" t="s">
        <v>170</v>
      </c>
      <c r="D79" s="53">
        <f>VLOOKUP(A79,Cobertura!$A$4:$AR$1136,44,0)</f>
        <v>1</v>
      </c>
      <c r="E79" s="53">
        <f>VLOOKUP(A79,Oportunidad!$A$4:$AR$1136,44,0)</f>
        <v>1</v>
      </c>
      <c r="F79" s="54">
        <f>VLOOKUP(A79,Calidad!$A$2:$Q$4533,17,0)</f>
        <v>1</v>
      </c>
      <c r="G79" s="46">
        <f t="shared" si="1"/>
        <v>1</v>
      </c>
    </row>
    <row r="80" spans="1:7" x14ac:dyDescent="0.25">
      <c r="A80" s="12" t="s">
        <v>171</v>
      </c>
      <c r="B80" s="45" t="s">
        <v>2324</v>
      </c>
      <c r="C80" s="13" t="s">
        <v>172</v>
      </c>
      <c r="D80" s="53">
        <f>VLOOKUP(A80,Cobertura!$A$4:$AR$1136,44,0)</f>
        <v>0.96666666666666667</v>
      </c>
      <c r="E80" s="53">
        <f>VLOOKUP(A80,Oportunidad!$A$4:$AR$1136,44,0)</f>
        <v>0.8666666666666667</v>
      </c>
      <c r="F80" s="54">
        <f>VLOOKUP(A80,Calidad!$A$2:$Q$4533,17,0)</f>
        <v>0.88888888888888884</v>
      </c>
      <c r="G80" s="46">
        <f t="shared" si="1"/>
        <v>0.90740740740740744</v>
      </c>
    </row>
    <row r="81" spans="1:7" x14ac:dyDescent="0.25">
      <c r="A81" s="12" t="s">
        <v>173</v>
      </c>
      <c r="B81" s="45" t="s">
        <v>2325</v>
      </c>
      <c r="C81" s="13" t="s">
        <v>174</v>
      </c>
      <c r="D81" s="53">
        <f>VLOOKUP(A81,Cobertura!$A$4:$AR$1136,44,0)</f>
        <v>1</v>
      </c>
      <c r="E81" s="53">
        <f>VLOOKUP(A81,Oportunidad!$A$4:$AR$1136,44,0)</f>
        <v>1</v>
      </c>
      <c r="F81" s="54">
        <f>VLOOKUP(A81,Calidad!$A$2:$Q$4533,17,0)</f>
        <v>0.91666666666666663</v>
      </c>
      <c r="G81" s="46">
        <f t="shared" si="1"/>
        <v>0.97222222222222221</v>
      </c>
    </row>
    <row r="82" spans="1:7" x14ac:dyDescent="0.25">
      <c r="A82" s="12" t="s">
        <v>175</v>
      </c>
      <c r="B82" s="45" t="s">
        <v>2325</v>
      </c>
      <c r="C82" s="13" t="s">
        <v>176</v>
      </c>
      <c r="D82" s="53">
        <f>VLOOKUP(A82,Cobertura!$A$4:$AR$1136,44,0)</f>
        <v>1</v>
      </c>
      <c r="E82" s="53">
        <f>VLOOKUP(A82,Oportunidad!$A$4:$AR$1136,44,0)</f>
        <v>1</v>
      </c>
      <c r="F82" s="54">
        <f>VLOOKUP(A82,Calidad!$A$2:$Q$4533,17,0)</f>
        <v>1</v>
      </c>
      <c r="G82" s="46">
        <f t="shared" si="1"/>
        <v>1</v>
      </c>
    </row>
    <row r="83" spans="1:7" x14ac:dyDescent="0.25">
      <c r="A83" s="12" t="s">
        <v>177</v>
      </c>
      <c r="B83" s="45" t="s">
        <v>482</v>
      </c>
      <c r="C83" s="13" t="s">
        <v>178</v>
      </c>
      <c r="D83" s="53">
        <f>VLOOKUP(A83,Cobertura!$A$4:$AR$1136,44,0)</f>
        <v>1</v>
      </c>
      <c r="E83" s="53">
        <f>VLOOKUP(A83,Oportunidad!$A$4:$AR$1136,44,0)</f>
        <v>1</v>
      </c>
      <c r="F83" s="54">
        <f>VLOOKUP(A83,Calidad!$A$2:$Q$4533,17,0)</f>
        <v>1</v>
      </c>
      <c r="G83" s="46">
        <f t="shared" si="1"/>
        <v>1</v>
      </c>
    </row>
    <row r="84" spans="1:7" x14ac:dyDescent="0.25">
      <c r="A84" s="12" t="s">
        <v>179</v>
      </c>
      <c r="B84" s="45" t="s">
        <v>2326</v>
      </c>
      <c r="C84" s="13" t="s">
        <v>180</v>
      </c>
      <c r="D84" s="53">
        <f>VLOOKUP(A84,Cobertura!$A$4:$AR$1136,44,0)</f>
        <v>1</v>
      </c>
      <c r="E84" s="53">
        <f>VLOOKUP(A84,Oportunidad!$A$4:$AR$1136,44,0)</f>
        <v>1</v>
      </c>
      <c r="F84" s="54">
        <f>VLOOKUP(A84,Calidad!$A$2:$Q$4533,17,0)</f>
        <v>0.97222222222222221</v>
      </c>
      <c r="G84" s="46">
        <f t="shared" si="1"/>
        <v>0.99074074074074081</v>
      </c>
    </row>
    <row r="85" spans="1:7" x14ac:dyDescent="0.25">
      <c r="A85" s="12" t="s">
        <v>181</v>
      </c>
      <c r="B85" s="45" t="s">
        <v>2326</v>
      </c>
      <c r="C85" s="13" t="s">
        <v>182</v>
      </c>
      <c r="D85" s="53">
        <f>VLOOKUP(A85,Cobertura!$A$4:$AR$1136,44,0)</f>
        <v>1</v>
      </c>
      <c r="E85" s="53">
        <f>VLOOKUP(A85,Oportunidad!$A$4:$AR$1136,44,0)</f>
        <v>1</v>
      </c>
      <c r="F85" s="54">
        <f>VLOOKUP(A85,Calidad!$A$2:$Q$4533,17,0)</f>
        <v>1</v>
      </c>
      <c r="G85" s="46">
        <f t="shared" si="1"/>
        <v>1</v>
      </c>
    </row>
    <row r="86" spans="1:7" x14ac:dyDescent="0.25">
      <c r="A86" s="12" t="s">
        <v>183</v>
      </c>
      <c r="B86" s="45" t="s">
        <v>2327</v>
      </c>
      <c r="C86" s="13" t="s">
        <v>184</v>
      </c>
      <c r="D86" s="53">
        <f>VLOOKUP(A86,Cobertura!$A$4:$AR$1136,44,0)</f>
        <v>1</v>
      </c>
      <c r="E86" s="53">
        <f>VLOOKUP(A86,Oportunidad!$A$4:$AR$1136,44,0)</f>
        <v>1</v>
      </c>
      <c r="F86" s="54">
        <f>VLOOKUP(A86,Calidad!$A$2:$Q$4533,17,0)</f>
        <v>0.94444444444444442</v>
      </c>
      <c r="G86" s="46">
        <f t="shared" si="1"/>
        <v>0.98148148148148151</v>
      </c>
    </row>
    <row r="87" spans="1:7" x14ac:dyDescent="0.25">
      <c r="A87" s="12" t="s">
        <v>185</v>
      </c>
      <c r="B87" s="45" t="s">
        <v>2328</v>
      </c>
      <c r="C87" s="13" t="s">
        <v>186</v>
      </c>
      <c r="D87" s="53">
        <f>VLOOKUP(A87,Cobertura!$A$4:$AR$1136,44,0)</f>
        <v>1</v>
      </c>
      <c r="E87" s="53">
        <f>VLOOKUP(A87,Oportunidad!$A$4:$AR$1136,44,0)</f>
        <v>1</v>
      </c>
      <c r="F87" s="54">
        <f>VLOOKUP(A87,Calidad!$A$2:$Q$4533,17,0)</f>
        <v>1</v>
      </c>
      <c r="G87" s="46">
        <f t="shared" si="1"/>
        <v>1</v>
      </c>
    </row>
    <row r="88" spans="1:7" x14ac:dyDescent="0.25">
      <c r="A88" s="12" t="s">
        <v>187</v>
      </c>
      <c r="B88" s="45" t="s">
        <v>2329</v>
      </c>
      <c r="C88" s="13" t="s">
        <v>188</v>
      </c>
      <c r="D88" s="53">
        <f>VLOOKUP(A88,Cobertura!$A$4:$AR$1136,44,0)</f>
        <v>1</v>
      </c>
      <c r="E88" s="53">
        <f>VLOOKUP(A88,Oportunidad!$A$4:$AR$1136,44,0)</f>
        <v>1</v>
      </c>
      <c r="F88" s="54">
        <f>VLOOKUP(A88,Calidad!$A$2:$Q$4533,17,0)</f>
        <v>0.97222222222222221</v>
      </c>
      <c r="G88" s="46">
        <f t="shared" si="1"/>
        <v>0.99074074074074081</v>
      </c>
    </row>
    <row r="89" spans="1:7" x14ac:dyDescent="0.25">
      <c r="A89" s="12" t="s">
        <v>189</v>
      </c>
      <c r="B89" s="45" t="s">
        <v>190</v>
      </c>
      <c r="C89" s="13" t="s">
        <v>190</v>
      </c>
      <c r="D89" s="53">
        <f>VLOOKUP(A89,Cobertura!$A$4:$AR$1136,44,0)</f>
        <v>1</v>
      </c>
      <c r="E89" s="53">
        <f>VLOOKUP(A89,Oportunidad!$A$4:$AR$1136,44,0)</f>
        <v>1</v>
      </c>
      <c r="F89" s="54">
        <f>VLOOKUP(A89,Calidad!$A$2:$Q$4533,17,0)</f>
        <v>0.86111111111111116</v>
      </c>
      <c r="G89" s="46">
        <f t="shared" si="1"/>
        <v>0.95370370370370372</v>
      </c>
    </row>
    <row r="90" spans="1:7" x14ac:dyDescent="0.25">
      <c r="A90" s="12" t="s">
        <v>191</v>
      </c>
      <c r="B90" s="45" t="s">
        <v>2330</v>
      </c>
      <c r="C90" s="13" t="s">
        <v>192</v>
      </c>
      <c r="D90" s="53">
        <f>VLOOKUP(A90,Cobertura!$A$4:$AR$1136,44,0)</f>
        <v>1</v>
      </c>
      <c r="E90" s="53">
        <f>VLOOKUP(A90,Oportunidad!$A$4:$AR$1136,44,0)</f>
        <v>1</v>
      </c>
      <c r="F90" s="54">
        <f>VLOOKUP(A90,Calidad!$A$2:$Q$4533,17,0)</f>
        <v>1</v>
      </c>
      <c r="G90" s="46">
        <f t="shared" si="1"/>
        <v>1</v>
      </c>
    </row>
    <row r="91" spans="1:7" x14ac:dyDescent="0.25">
      <c r="A91" s="16" t="s">
        <v>193</v>
      </c>
      <c r="B91" s="45" t="s">
        <v>2331</v>
      </c>
      <c r="C91" s="13" t="s">
        <v>194</v>
      </c>
      <c r="D91" s="53">
        <f>VLOOKUP(A91,Cobertura!$A$4:$AR$1136,44,0)</f>
        <v>1</v>
      </c>
      <c r="E91" s="53">
        <f>VLOOKUP(A91,Oportunidad!$A$4:$AR$1136,44,0)</f>
        <v>1</v>
      </c>
      <c r="F91" s="54">
        <f>VLOOKUP(A91,Calidad!$A$2:$Q$4533,17,0)</f>
        <v>0.86111111111111116</v>
      </c>
      <c r="G91" s="46">
        <f t="shared" si="1"/>
        <v>0.95370370370370372</v>
      </c>
    </row>
    <row r="92" spans="1:7" x14ac:dyDescent="0.25">
      <c r="A92" s="12" t="s">
        <v>195</v>
      </c>
      <c r="B92" s="45" t="s">
        <v>2333</v>
      </c>
      <c r="C92" s="13" t="s">
        <v>196</v>
      </c>
      <c r="D92" s="53">
        <f>VLOOKUP(A92,Cobertura!$A$4:$AR$1136,44,0)</f>
        <v>0.56666666666666665</v>
      </c>
      <c r="E92" s="53">
        <f>VLOOKUP(A92,Oportunidad!$A$4:$AR$1136,44,0)</f>
        <v>0.56666666666666665</v>
      </c>
      <c r="F92" s="54">
        <f>VLOOKUP(A92,Calidad!$A$2:$Q$4533,17,0)</f>
        <v>0.47222222222222221</v>
      </c>
      <c r="G92" s="46">
        <f t="shared" si="1"/>
        <v>0.53518518518518521</v>
      </c>
    </row>
    <row r="93" spans="1:7" x14ac:dyDescent="0.25">
      <c r="A93" s="12" t="s">
        <v>197</v>
      </c>
      <c r="B93" s="45" t="s">
        <v>2334</v>
      </c>
      <c r="C93" s="13" t="s">
        <v>198</v>
      </c>
      <c r="D93" s="53">
        <f>VLOOKUP(A93,Cobertura!$A$4:$AR$1136,44,0)</f>
        <v>1</v>
      </c>
      <c r="E93" s="53">
        <f>VLOOKUP(A93,Oportunidad!$A$4:$AR$1136,44,0)</f>
        <v>1</v>
      </c>
      <c r="F93" s="54">
        <f>VLOOKUP(A93,Calidad!$A$2:$Q$4533,17,0)</f>
        <v>0.97222222222222221</v>
      </c>
      <c r="G93" s="46">
        <f t="shared" si="1"/>
        <v>0.99074074074074081</v>
      </c>
    </row>
    <row r="94" spans="1:7" x14ac:dyDescent="0.25">
      <c r="A94" s="12" t="s">
        <v>199</v>
      </c>
      <c r="B94" s="45" t="s">
        <v>2335</v>
      </c>
      <c r="C94" s="13" t="s">
        <v>200</v>
      </c>
      <c r="D94" s="53">
        <f>VLOOKUP(A94,Cobertura!$A$4:$AR$1136,44,0)</f>
        <v>1</v>
      </c>
      <c r="E94" s="53">
        <f>VLOOKUP(A94,Oportunidad!$A$4:$AR$1136,44,0)</f>
        <v>1</v>
      </c>
      <c r="F94" s="54">
        <f>VLOOKUP(A94,Calidad!$A$2:$Q$4533,17,0)</f>
        <v>1</v>
      </c>
      <c r="G94" s="46">
        <f t="shared" si="1"/>
        <v>1</v>
      </c>
    </row>
    <row r="95" spans="1:7" x14ac:dyDescent="0.25">
      <c r="A95" s="12" t="s">
        <v>201</v>
      </c>
      <c r="B95" s="45" t="s">
        <v>2336</v>
      </c>
      <c r="C95" s="13" t="s">
        <v>202</v>
      </c>
      <c r="D95" s="53">
        <f>VLOOKUP(A95,Cobertura!$A$4:$AR$1136,44,0)</f>
        <v>1</v>
      </c>
      <c r="E95" s="53">
        <f>VLOOKUP(A95,Oportunidad!$A$4:$AR$1136,44,0)</f>
        <v>1</v>
      </c>
      <c r="F95" s="54">
        <f>VLOOKUP(A95,Calidad!$A$2:$Q$4533,17,0)</f>
        <v>1</v>
      </c>
      <c r="G95" s="46">
        <f t="shared" si="1"/>
        <v>1</v>
      </c>
    </row>
    <row r="96" spans="1:7" x14ac:dyDescent="0.25">
      <c r="A96" s="12" t="s">
        <v>203</v>
      </c>
      <c r="B96" s="45" t="s">
        <v>2337</v>
      </c>
      <c r="C96" s="13" t="s">
        <v>204</v>
      </c>
      <c r="D96" s="53">
        <f>VLOOKUP(A96,Cobertura!$A$4:$AR$1136,44,0)</f>
        <v>1</v>
      </c>
      <c r="E96" s="53">
        <f>VLOOKUP(A96,Oportunidad!$A$4:$AR$1136,44,0)</f>
        <v>1</v>
      </c>
      <c r="F96" s="54">
        <f>VLOOKUP(A96,Calidad!$A$2:$Q$4533,17,0)</f>
        <v>0.80555555555555558</v>
      </c>
      <c r="G96" s="46">
        <f t="shared" si="1"/>
        <v>0.93518518518518512</v>
      </c>
    </row>
    <row r="97" spans="1:7" x14ac:dyDescent="0.25">
      <c r="A97" s="12" t="s">
        <v>205</v>
      </c>
      <c r="B97" s="45" t="s">
        <v>2308</v>
      </c>
      <c r="C97" s="13" t="s">
        <v>206</v>
      </c>
      <c r="D97" s="53">
        <f>VLOOKUP(A97,Cobertura!$A$4:$AR$1136,44,0)</f>
        <v>1</v>
      </c>
      <c r="E97" s="53">
        <f>VLOOKUP(A97,Oportunidad!$A$4:$AR$1136,44,0)</f>
        <v>1</v>
      </c>
      <c r="F97" s="54">
        <f>VLOOKUP(A97,Calidad!$A$2:$Q$4533,17,0)</f>
        <v>0.91666666666666663</v>
      </c>
      <c r="G97" s="46">
        <f t="shared" si="1"/>
        <v>0.97222222222222221</v>
      </c>
    </row>
    <row r="98" spans="1:7" x14ac:dyDescent="0.25">
      <c r="A98" s="12" t="s">
        <v>207</v>
      </c>
      <c r="B98" s="45" t="s">
        <v>2317</v>
      </c>
      <c r="C98" s="13" t="s">
        <v>208</v>
      </c>
      <c r="D98" s="53">
        <f>VLOOKUP(A98,Cobertura!$A$4:$AR$1136,44,0)</f>
        <v>1</v>
      </c>
      <c r="E98" s="53">
        <f>VLOOKUP(A98,Oportunidad!$A$4:$AR$1136,44,0)</f>
        <v>1</v>
      </c>
      <c r="F98" s="54">
        <f>VLOOKUP(A98,Calidad!$A$2:$Q$4533,17,0)</f>
        <v>1</v>
      </c>
      <c r="G98" s="46">
        <f t="shared" si="1"/>
        <v>1</v>
      </c>
    </row>
    <row r="99" spans="1:7" x14ac:dyDescent="0.25">
      <c r="A99" s="12" t="s">
        <v>209</v>
      </c>
      <c r="B99" s="45" t="s">
        <v>2325</v>
      </c>
      <c r="C99" s="13" t="s">
        <v>210</v>
      </c>
      <c r="D99" s="53">
        <f>VLOOKUP(A99,Cobertura!$A$4:$AR$1136,44,0)</f>
        <v>1</v>
      </c>
      <c r="E99" s="53">
        <f>VLOOKUP(A99,Oportunidad!$A$4:$AR$1136,44,0)</f>
        <v>1</v>
      </c>
      <c r="F99" s="54">
        <f>VLOOKUP(A99,Calidad!$A$2:$Q$4533,17,0)</f>
        <v>1</v>
      </c>
      <c r="G99" s="46">
        <f t="shared" si="1"/>
        <v>1</v>
      </c>
    </row>
    <row r="100" spans="1:7" x14ac:dyDescent="0.25">
      <c r="A100" s="12" t="s">
        <v>211</v>
      </c>
      <c r="B100" s="45" t="s">
        <v>2326</v>
      </c>
      <c r="C100" s="13" t="s">
        <v>212</v>
      </c>
      <c r="D100" s="53">
        <f>VLOOKUP(A100,Cobertura!$A$4:$AR$1136,44,0)</f>
        <v>0.96666666666666667</v>
      </c>
      <c r="E100" s="53">
        <f>VLOOKUP(A100,Oportunidad!$A$4:$AR$1136,44,0)</f>
        <v>0.83333333333333337</v>
      </c>
      <c r="F100" s="54">
        <f>VLOOKUP(A100,Calidad!$A$2:$Q$4533,17,0)</f>
        <v>0.77777777777777779</v>
      </c>
      <c r="G100" s="46">
        <f t="shared" si="1"/>
        <v>0.85925925925925928</v>
      </c>
    </row>
    <row r="101" spans="1:7" x14ac:dyDescent="0.25">
      <c r="A101" s="12" t="s">
        <v>213</v>
      </c>
      <c r="B101" s="45" t="s">
        <v>2327</v>
      </c>
      <c r="C101" s="13" t="s">
        <v>214</v>
      </c>
      <c r="D101" s="53">
        <f>VLOOKUP(A101,Cobertura!$A$4:$AR$1136,44,0)</f>
        <v>1</v>
      </c>
      <c r="E101" s="53">
        <f>VLOOKUP(A101,Oportunidad!$A$4:$AR$1136,44,0)</f>
        <v>1</v>
      </c>
      <c r="F101" s="54">
        <f>VLOOKUP(A101,Calidad!$A$2:$Q$4533,17,0)</f>
        <v>1</v>
      </c>
      <c r="G101" s="46">
        <f t="shared" si="1"/>
        <v>1</v>
      </c>
    </row>
    <row r="102" spans="1:7" x14ac:dyDescent="0.25">
      <c r="A102" s="12" t="s">
        <v>215</v>
      </c>
      <c r="B102" s="45" t="s">
        <v>2311</v>
      </c>
      <c r="C102" s="13" t="s">
        <v>216</v>
      </c>
      <c r="D102" s="53">
        <f>VLOOKUP(A102,Cobertura!$A$4:$AR$1136,44,0)</f>
        <v>0.96666666666666667</v>
      </c>
      <c r="E102" s="53">
        <f>VLOOKUP(A102,Oportunidad!$A$4:$AR$1136,44,0)</f>
        <v>0.93333333333333335</v>
      </c>
      <c r="F102" s="54">
        <f>VLOOKUP(A102,Calidad!$A$2:$Q$4533,17,0)</f>
        <v>0.91666666666666663</v>
      </c>
      <c r="G102" s="46">
        <f t="shared" si="1"/>
        <v>0.93888888888888877</v>
      </c>
    </row>
    <row r="103" spans="1:7" x14ac:dyDescent="0.25">
      <c r="A103" s="12" t="s">
        <v>217</v>
      </c>
      <c r="B103" s="45" t="s">
        <v>2319</v>
      </c>
      <c r="C103" s="13" t="s">
        <v>218</v>
      </c>
      <c r="D103" s="53">
        <f>VLOOKUP(A103,Cobertura!$A$4:$AR$1136,44,0)</f>
        <v>0.83333333333333337</v>
      </c>
      <c r="E103" s="53">
        <f>VLOOKUP(A103,Oportunidad!$A$4:$AR$1136,44,0)</f>
        <v>0.83333333333333337</v>
      </c>
      <c r="F103" s="54">
        <f>VLOOKUP(A103,Calidad!$A$2:$Q$4533,17,0)</f>
        <v>0.86111111111111116</v>
      </c>
      <c r="G103" s="46">
        <f t="shared" si="1"/>
        <v>0.84259259259259256</v>
      </c>
    </row>
    <row r="104" spans="1:7" x14ac:dyDescent="0.25">
      <c r="A104" s="12" t="s">
        <v>219</v>
      </c>
      <c r="B104" s="45" t="s">
        <v>2321</v>
      </c>
      <c r="C104" s="13" t="s">
        <v>220</v>
      </c>
      <c r="D104" s="53">
        <f>VLOOKUP(A104,Cobertura!$A$4:$AR$1136,44,0)</f>
        <v>0.6</v>
      </c>
      <c r="E104" s="53">
        <f>VLOOKUP(A104,Oportunidad!$A$4:$AR$1136,44,0)</f>
        <v>0.1</v>
      </c>
      <c r="F104" s="54">
        <f>VLOOKUP(A104,Calidad!$A$2:$Q$4533,17,0)</f>
        <v>0.58333333333333337</v>
      </c>
      <c r="G104" s="46">
        <f t="shared" si="1"/>
        <v>0.42777777777777776</v>
      </c>
    </row>
    <row r="105" spans="1:7" x14ac:dyDescent="0.25">
      <c r="A105" s="12" t="s">
        <v>221</v>
      </c>
      <c r="B105" s="45" t="s">
        <v>2323</v>
      </c>
      <c r="C105" s="13" t="s">
        <v>222</v>
      </c>
      <c r="D105" s="53">
        <f>VLOOKUP(A105,Cobertura!$A$4:$AR$1136,44,0)</f>
        <v>1</v>
      </c>
      <c r="E105" s="53">
        <f>VLOOKUP(A105,Oportunidad!$A$4:$AR$1136,44,0)</f>
        <v>1</v>
      </c>
      <c r="F105" s="54">
        <f>VLOOKUP(A105,Calidad!$A$2:$Q$4533,17,0)</f>
        <v>0.97222222222222221</v>
      </c>
      <c r="G105" s="46">
        <f t="shared" si="1"/>
        <v>0.99074074074074081</v>
      </c>
    </row>
    <row r="106" spans="1:7" x14ac:dyDescent="0.25">
      <c r="A106" s="12" t="s">
        <v>223</v>
      </c>
      <c r="B106" s="45" t="s">
        <v>2324</v>
      </c>
      <c r="C106" s="13" t="s">
        <v>224</v>
      </c>
      <c r="D106" s="53">
        <f>VLOOKUP(A106,Cobertura!$A$4:$AR$1136,44,0)</f>
        <v>1</v>
      </c>
      <c r="E106" s="53">
        <f>VLOOKUP(A106,Oportunidad!$A$4:$AR$1136,44,0)</f>
        <v>0.8</v>
      </c>
      <c r="F106" s="54">
        <f>VLOOKUP(A106,Calidad!$A$2:$Q$4533,17,0)</f>
        <v>0.72222222222222221</v>
      </c>
      <c r="G106" s="46">
        <f t="shared" si="1"/>
        <v>0.84074074074074068</v>
      </c>
    </row>
    <row r="107" spans="1:7" x14ac:dyDescent="0.25">
      <c r="A107" s="12" t="s">
        <v>225</v>
      </c>
      <c r="B107" s="45" t="s">
        <v>2329</v>
      </c>
      <c r="C107" s="13" t="s">
        <v>226</v>
      </c>
      <c r="D107" s="53">
        <f>VLOOKUP(A107,Cobertura!$A$4:$AR$1136,44,0)</f>
        <v>1</v>
      </c>
      <c r="E107" s="53">
        <f>VLOOKUP(A107,Oportunidad!$A$4:$AR$1136,44,0)</f>
        <v>1</v>
      </c>
      <c r="F107" s="54">
        <f>VLOOKUP(A107,Calidad!$A$2:$Q$4533,17,0)</f>
        <v>0.94444444444444442</v>
      </c>
      <c r="G107" s="46">
        <f t="shared" si="1"/>
        <v>0.98148148148148151</v>
      </c>
    </row>
    <row r="108" spans="1:7" x14ac:dyDescent="0.25">
      <c r="A108" s="12" t="s">
        <v>227</v>
      </c>
      <c r="B108" s="45" t="s">
        <v>2308</v>
      </c>
      <c r="C108" s="13" t="s">
        <v>228</v>
      </c>
      <c r="D108" s="53">
        <f>VLOOKUP(A108,Cobertura!$A$4:$AR$1136,44,0)</f>
        <v>1</v>
      </c>
      <c r="E108" s="53">
        <f>VLOOKUP(A108,Oportunidad!$A$4:$AR$1136,44,0)</f>
        <v>1</v>
      </c>
      <c r="F108" s="54">
        <f>VLOOKUP(A108,Calidad!$A$2:$Q$4533,17,0)</f>
        <v>0.88888888888888884</v>
      </c>
      <c r="G108" s="46">
        <f t="shared" si="1"/>
        <v>0.96296296296296291</v>
      </c>
    </row>
    <row r="109" spans="1:7" x14ac:dyDescent="0.25">
      <c r="A109" s="12" t="s">
        <v>229</v>
      </c>
      <c r="B109" s="45" t="s">
        <v>2308</v>
      </c>
      <c r="C109" s="13" t="s">
        <v>230</v>
      </c>
      <c r="D109" s="53">
        <f>VLOOKUP(A109,Cobertura!$A$4:$AR$1136,44,0)</f>
        <v>1</v>
      </c>
      <c r="E109" s="53">
        <f>VLOOKUP(A109,Oportunidad!$A$4:$AR$1136,44,0)</f>
        <v>1</v>
      </c>
      <c r="F109" s="54">
        <f>VLOOKUP(A109,Calidad!$A$2:$Q$4533,17,0)</f>
        <v>0.97222222222222221</v>
      </c>
      <c r="G109" s="46">
        <f t="shared" si="1"/>
        <v>0.99074074074074081</v>
      </c>
    </row>
    <row r="110" spans="1:7" x14ac:dyDescent="0.25">
      <c r="A110" s="12" t="s">
        <v>231</v>
      </c>
      <c r="B110" s="45" t="s">
        <v>2311</v>
      </c>
      <c r="C110" s="13" t="s">
        <v>232</v>
      </c>
      <c r="D110" s="53">
        <f>VLOOKUP(A110,Cobertura!$A$4:$AR$1136,44,0)</f>
        <v>1</v>
      </c>
      <c r="E110" s="53">
        <f>VLOOKUP(A110,Oportunidad!$A$4:$AR$1136,44,0)</f>
        <v>1</v>
      </c>
      <c r="F110" s="54">
        <f>VLOOKUP(A110,Calidad!$A$2:$Q$4533,17,0)</f>
        <v>1</v>
      </c>
      <c r="G110" s="46">
        <f t="shared" si="1"/>
        <v>1</v>
      </c>
    </row>
    <row r="111" spans="1:7" x14ac:dyDescent="0.25">
      <c r="A111" s="12" t="s">
        <v>233</v>
      </c>
      <c r="B111" s="45" t="s">
        <v>2311</v>
      </c>
      <c r="C111" s="13" t="s">
        <v>234</v>
      </c>
      <c r="D111" s="53">
        <f>VLOOKUP(A111,Cobertura!$A$4:$AR$1136,44,0)</f>
        <v>1</v>
      </c>
      <c r="E111" s="53">
        <f>VLOOKUP(A111,Oportunidad!$A$4:$AR$1136,44,0)</f>
        <v>1</v>
      </c>
      <c r="F111" s="54">
        <f>VLOOKUP(A111,Calidad!$A$2:$Q$4533,17,0)</f>
        <v>0.91666666666666663</v>
      </c>
      <c r="G111" s="46">
        <f t="shared" si="1"/>
        <v>0.97222222222222221</v>
      </c>
    </row>
    <row r="112" spans="1:7" x14ac:dyDescent="0.25">
      <c r="A112" s="12" t="s">
        <v>235</v>
      </c>
      <c r="B112" s="45" t="s">
        <v>2311</v>
      </c>
      <c r="C112" s="13" t="s">
        <v>236</v>
      </c>
      <c r="D112" s="53">
        <f>VLOOKUP(A112,Cobertura!$A$4:$AR$1136,44,0)</f>
        <v>0.96666666666666667</v>
      </c>
      <c r="E112" s="53">
        <f>VLOOKUP(A112,Oportunidad!$A$4:$AR$1136,44,0)</f>
        <v>0.93333333333333335</v>
      </c>
      <c r="F112" s="54">
        <f>VLOOKUP(A112,Calidad!$A$2:$Q$4533,17,0)</f>
        <v>0.88888888888888884</v>
      </c>
      <c r="G112" s="46">
        <f t="shared" si="1"/>
        <v>0.92962962962962958</v>
      </c>
    </row>
    <row r="113" spans="1:7" x14ac:dyDescent="0.25">
      <c r="A113" s="12" t="s">
        <v>237</v>
      </c>
      <c r="B113" s="45" t="s">
        <v>2327</v>
      </c>
      <c r="C113" s="13" t="s">
        <v>238</v>
      </c>
      <c r="D113" s="53">
        <f>VLOOKUP(A113,Cobertura!$A$4:$AR$1136,44,0)</f>
        <v>0.76666666666666672</v>
      </c>
      <c r="E113" s="53">
        <f>VLOOKUP(A113,Oportunidad!$A$4:$AR$1136,44,0)</f>
        <v>0.5</v>
      </c>
      <c r="F113" s="54">
        <f>VLOOKUP(A113,Calidad!$A$2:$Q$4533,17,0)</f>
        <v>0.72222222222222221</v>
      </c>
      <c r="G113" s="46">
        <f t="shared" si="1"/>
        <v>0.66296296296296298</v>
      </c>
    </row>
    <row r="114" spans="1:7" x14ac:dyDescent="0.25">
      <c r="A114" s="12" t="s">
        <v>239</v>
      </c>
      <c r="B114" s="45" t="s">
        <v>2328</v>
      </c>
      <c r="C114" s="13" t="s">
        <v>240</v>
      </c>
      <c r="D114" s="53">
        <f>VLOOKUP(A114,Cobertura!$A$4:$AR$1136,44,0)</f>
        <v>1</v>
      </c>
      <c r="E114" s="53">
        <f>VLOOKUP(A114,Oportunidad!$A$4:$AR$1136,44,0)</f>
        <v>1</v>
      </c>
      <c r="F114" s="54">
        <f>VLOOKUP(A114,Calidad!$A$2:$Q$4533,17,0)</f>
        <v>1</v>
      </c>
      <c r="G114" s="46">
        <f t="shared" si="1"/>
        <v>1</v>
      </c>
    </row>
    <row r="115" spans="1:7" x14ac:dyDescent="0.25">
      <c r="A115" s="12" t="s">
        <v>241</v>
      </c>
      <c r="B115" s="45" t="s">
        <v>2313</v>
      </c>
      <c r="C115" s="13" t="s">
        <v>242</v>
      </c>
      <c r="D115" s="53">
        <f>VLOOKUP(A115,Cobertura!$A$4:$AR$1136,44,0)</f>
        <v>1</v>
      </c>
      <c r="E115" s="53">
        <f>VLOOKUP(A115,Oportunidad!$A$4:$AR$1136,44,0)</f>
        <v>0.83333333333333337</v>
      </c>
      <c r="F115" s="54">
        <f>VLOOKUP(A115,Calidad!$A$2:$Q$4533,17,0)</f>
        <v>0.77777777777777779</v>
      </c>
      <c r="G115" s="46">
        <f t="shared" si="1"/>
        <v>0.87037037037037035</v>
      </c>
    </row>
    <row r="116" spans="1:7" x14ac:dyDescent="0.25">
      <c r="A116" s="12" t="s">
        <v>243</v>
      </c>
      <c r="B116" s="45" t="s">
        <v>2317</v>
      </c>
      <c r="C116" s="13" t="s">
        <v>244</v>
      </c>
      <c r="D116" s="53">
        <f>VLOOKUP(A116,Cobertura!$A$4:$AR$1136,44,0)</f>
        <v>1</v>
      </c>
      <c r="E116" s="53">
        <f>VLOOKUP(A116,Oportunidad!$A$4:$AR$1136,44,0)</f>
        <v>1</v>
      </c>
      <c r="F116" s="54">
        <f>VLOOKUP(A116,Calidad!$A$2:$Q$4533,17,0)</f>
        <v>1</v>
      </c>
      <c r="G116" s="46">
        <f t="shared" si="1"/>
        <v>1</v>
      </c>
    </row>
    <row r="117" spans="1:7" x14ac:dyDescent="0.25">
      <c r="A117" s="12" t="s">
        <v>245</v>
      </c>
      <c r="B117" s="45" t="s">
        <v>2318</v>
      </c>
      <c r="C117" s="13" t="s">
        <v>246</v>
      </c>
      <c r="D117" s="53">
        <f>VLOOKUP(A117,Cobertura!$A$4:$AR$1136,44,0)</f>
        <v>1</v>
      </c>
      <c r="E117" s="53">
        <f>VLOOKUP(A117,Oportunidad!$A$4:$AR$1136,44,0)</f>
        <v>1</v>
      </c>
      <c r="F117" s="54">
        <f>VLOOKUP(A117,Calidad!$A$2:$Q$4533,17,0)</f>
        <v>0.75</v>
      </c>
      <c r="G117" s="46">
        <f t="shared" si="1"/>
        <v>0.91666666666666663</v>
      </c>
    </row>
    <row r="118" spans="1:7" x14ac:dyDescent="0.25">
      <c r="A118" s="12" t="s">
        <v>247</v>
      </c>
      <c r="B118" s="45" t="s">
        <v>2321</v>
      </c>
      <c r="C118" s="13" t="s">
        <v>248</v>
      </c>
      <c r="D118" s="53">
        <f>VLOOKUP(A118,Cobertura!$A$4:$AR$1136,44,0)</f>
        <v>1</v>
      </c>
      <c r="E118" s="53">
        <f>VLOOKUP(A118,Oportunidad!$A$4:$AR$1136,44,0)</f>
        <v>0.73333333333333328</v>
      </c>
      <c r="F118" s="54">
        <f>VLOOKUP(A118,Calidad!$A$2:$Q$4533,17,0)</f>
        <v>0.86111111111111116</v>
      </c>
      <c r="G118" s="46">
        <f t="shared" si="1"/>
        <v>0.86481481481481481</v>
      </c>
    </row>
    <row r="119" spans="1:7" x14ac:dyDescent="0.25">
      <c r="A119" s="12" t="s">
        <v>249</v>
      </c>
      <c r="B119" s="45" t="s">
        <v>2321</v>
      </c>
      <c r="C119" s="13" t="s">
        <v>250</v>
      </c>
      <c r="D119" s="53">
        <f>VLOOKUP(A119,Cobertura!$A$4:$AR$1136,44,0)</f>
        <v>0.8</v>
      </c>
      <c r="E119" s="53">
        <f>VLOOKUP(A119,Oportunidad!$A$4:$AR$1136,44,0)</f>
        <v>0.8</v>
      </c>
      <c r="F119" s="54">
        <f>VLOOKUP(A119,Calidad!$A$2:$Q$4533,17,0)</f>
        <v>0.52777777777777779</v>
      </c>
      <c r="G119" s="46">
        <f t="shared" si="1"/>
        <v>0.70925925925925926</v>
      </c>
    </row>
    <row r="120" spans="1:7" x14ac:dyDescent="0.25">
      <c r="A120" s="12" t="s">
        <v>251</v>
      </c>
      <c r="B120" s="45" t="s">
        <v>2323</v>
      </c>
      <c r="C120" s="13" t="s">
        <v>252</v>
      </c>
      <c r="D120" s="53">
        <f>VLOOKUP(A120,Cobertura!$A$4:$AR$1136,44,0)</f>
        <v>1</v>
      </c>
      <c r="E120" s="53">
        <f>VLOOKUP(A120,Oportunidad!$A$4:$AR$1136,44,0)</f>
        <v>1</v>
      </c>
      <c r="F120" s="54">
        <f>VLOOKUP(A120,Calidad!$A$2:$Q$4533,17,0)</f>
        <v>0.97222222222222221</v>
      </c>
      <c r="G120" s="46">
        <f t="shared" si="1"/>
        <v>0.99074074074074081</v>
      </c>
    </row>
    <row r="121" spans="1:7" x14ac:dyDescent="0.25">
      <c r="A121" s="12" t="s">
        <v>253</v>
      </c>
      <c r="B121" s="45" t="s">
        <v>2324</v>
      </c>
      <c r="C121" s="13" t="s">
        <v>254</v>
      </c>
      <c r="D121" s="53">
        <f>VLOOKUP(A121,Cobertura!$A$4:$AR$1136,44,0)</f>
        <v>0.96666666666666667</v>
      </c>
      <c r="E121" s="53">
        <f>VLOOKUP(A121,Oportunidad!$A$4:$AR$1136,44,0)</f>
        <v>0.96666666666666667</v>
      </c>
      <c r="F121" s="54">
        <f>VLOOKUP(A121,Calidad!$A$2:$Q$4533,17,0)</f>
        <v>0.97222222222222221</v>
      </c>
      <c r="G121" s="46">
        <f t="shared" si="1"/>
        <v>0.96851851851851845</v>
      </c>
    </row>
    <row r="122" spans="1:7" x14ac:dyDescent="0.25">
      <c r="A122" s="12" t="s">
        <v>255</v>
      </c>
      <c r="B122" s="45" t="s">
        <v>2326</v>
      </c>
      <c r="C122" s="13" t="s">
        <v>256</v>
      </c>
      <c r="D122" s="53">
        <f>VLOOKUP(A122,Cobertura!$A$4:$AR$1136,44,0)</f>
        <v>1</v>
      </c>
      <c r="E122" s="53">
        <f>VLOOKUP(A122,Oportunidad!$A$4:$AR$1136,44,0)</f>
        <v>0.8666666666666667</v>
      </c>
      <c r="F122" s="54">
        <f>VLOOKUP(A122,Calidad!$A$2:$Q$4533,17,0)</f>
        <v>0.97222222222222221</v>
      </c>
      <c r="G122" s="46">
        <f t="shared" si="1"/>
        <v>0.9462962962962963</v>
      </c>
    </row>
    <row r="123" spans="1:7" x14ac:dyDescent="0.25">
      <c r="A123" s="12" t="s">
        <v>257</v>
      </c>
      <c r="B123" s="45" t="s">
        <v>2308</v>
      </c>
      <c r="C123" s="13" t="s">
        <v>258</v>
      </c>
      <c r="D123" s="53">
        <f>VLOOKUP(A123,Cobertura!$A$4:$AR$1136,44,0)</f>
        <v>1</v>
      </c>
      <c r="E123" s="53">
        <f>VLOOKUP(A123,Oportunidad!$A$4:$AR$1136,44,0)</f>
        <v>1</v>
      </c>
      <c r="F123" s="54">
        <f>VLOOKUP(A123,Calidad!$A$2:$Q$4533,17,0)</f>
        <v>0.72222222222222221</v>
      </c>
      <c r="G123" s="46">
        <f t="shared" si="1"/>
        <v>0.90740740740740744</v>
      </c>
    </row>
    <row r="124" spans="1:7" x14ac:dyDescent="0.25">
      <c r="A124" s="12" t="s">
        <v>259</v>
      </c>
      <c r="B124" s="45" t="s">
        <v>2308</v>
      </c>
      <c r="C124" s="13" t="s">
        <v>260</v>
      </c>
      <c r="D124" s="53">
        <f>VLOOKUP(A124,Cobertura!$A$4:$AR$1136,44,0)</f>
        <v>1</v>
      </c>
      <c r="E124" s="53">
        <f>VLOOKUP(A124,Oportunidad!$A$4:$AR$1136,44,0)</f>
        <v>1</v>
      </c>
      <c r="F124" s="54">
        <f>VLOOKUP(A124,Calidad!$A$2:$Q$4533,17,0)</f>
        <v>0.88888888888888884</v>
      </c>
      <c r="G124" s="46">
        <f t="shared" si="1"/>
        <v>0.96296296296296291</v>
      </c>
    </row>
    <row r="125" spans="1:7" x14ac:dyDescent="0.25">
      <c r="A125" s="12" t="s">
        <v>261</v>
      </c>
      <c r="B125" s="45" t="s">
        <v>2309</v>
      </c>
      <c r="C125" s="13" t="s">
        <v>262</v>
      </c>
      <c r="D125" s="53">
        <f>VLOOKUP(A125,Cobertura!$A$4:$AR$1136,44,0)</f>
        <v>1</v>
      </c>
      <c r="E125" s="53">
        <f>VLOOKUP(A125,Oportunidad!$A$4:$AR$1136,44,0)</f>
        <v>1</v>
      </c>
      <c r="F125" s="54">
        <f>VLOOKUP(A125,Calidad!$A$2:$Q$4533,17,0)</f>
        <v>0.86111111111111116</v>
      </c>
      <c r="G125" s="46">
        <f t="shared" si="1"/>
        <v>0.95370370370370372</v>
      </c>
    </row>
    <row r="126" spans="1:7" x14ac:dyDescent="0.25">
      <c r="A126" s="12" t="s">
        <v>263</v>
      </c>
      <c r="B126" s="45" t="s">
        <v>2310</v>
      </c>
      <c r="C126" s="13" t="s">
        <v>264</v>
      </c>
      <c r="D126" s="53">
        <f>VLOOKUP(A126,Cobertura!$A$4:$AR$1136,44,0)</f>
        <v>0.8</v>
      </c>
      <c r="E126" s="53">
        <f>VLOOKUP(A126,Oportunidad!$A$4:$AR$1136,44,0)</f>
        <v>0.8</v>
      </c>
      <c r="F126" s="54">
        <f>VLOOKUP(A126,Calidad!$A$2:$Q$4533,17,0)</f>
        <v>0.72222222222222221</v>
      </c>
      <c r="G126" s="46">
        <f t="shared" si="1"/>
        <v>0.77407407407407414</v>
      </c>
    </row>
    <row r="127" spans="1:7" x14ac:dyDescent="0.25">
      <c r="A127" s="12" t="s">
        <v>265</v>
      </c>
      <c r="B127" s="45" t="s">
        <v>2311</v>
      </c>
      <c r="C127" s="13" t="s">
        <v>266</v>
      </c>
      <c r="D127" s="53">
        <f>VLOOKUP(A127,Cobertura!$A$4:$AR$1136,44,0)</f>
        <v>0.9</v>
      </c>
      <c r="E127" s="53">
        <f>VLOOKUP(A127,Oportunidad!$A$4:$AR$1136,44,0)</f>
        <v>0.83333333333333337</v>
      </c>
      <c r="F127" s="54">
        <f>VLOOKUP(A127,Calidad!$A$2:$Q$4533,17,0)</f>
        <v>0.88888888888888884</v>
      </c>
      <c r="G127" s="46">
        <f t="shared" si="1"/>
        <v>0.87407407407407411</v>
      </c>
    </row>
    <row r="128" spans="1:7" x14ac:dyDescent="0.25">
      <c r="A128" s="12" t="s">
        <v>267</v>
      </c>
      <c r="B128" s="45" t="s">
        <v>2311</v>
      </c>
      <c r="C128" s="13" t="s">
        <v>268</v>
      </c>
      <c r="D128" s="53">
        <f>VLOOKUP(A128,Cobertura!$A$4:$AR$1136,44,0)</f>
        <v>1</v>
      </c>
      <c r="E128" s="53">
        <f>VLOOKUP(A128,Oportunidad!$A$4:$AR$1136,44,0)</f>
        <v>1</v>
      </c>
      <c r="F128" s="54">
        <f>VLOOKUP(A128,Calidad!$A$2:$Q$4533,17,0)</f>
        <v>0.86111111111111116</v>
      </c>
      <c r="G128" s="46">
        <f t="shared" si="1"/>
        <v>0.95370370370370372</v>
      </c>
    </row>
    <row r="129" spans="1:7" x14ac:dyDescent="0.25">
      <c r="A129" s="12" t="s">
        <v>269</v>
      </c>
      <c r="B129" s="45" t="s">
        <v>2317</v>
      </c>
      <c r="C129" s="13" t="s">
        <v>270</v>
      </c>
      <c r="D129" s="53">
        <f>VLOOKUP(A129,Cobertura!$A$4:$AR$1136,44,0)</f>
        <v>1</v>
      </c>
      <c r="E129" s="53">
        <f>VLOOKUP(A129,Oportunidad!$A$4:$AR$1136,44,0)</f>
        <v>1</v>
      </c>
      <c r="F129" s="54">
        <f>VLOOKUP(A129,Calidad!$A$2:$Q$4533,17,0)</f>
        <v>1</v>
      </c>
      <c r="G129" s="46">
        <f t="shared" si="1"/>
        <v>1</v>
      </c>
    </row>
    <row r="130" spans="1:7" x14ac:dyDescent="0.25">
      <c r="A130" s="12" t="s">
        <v>271</v>
      </c>
      <c r="B130" s="45" t="s">
        <v>2318</v>
      </c>
      <c r="C130" s="13" t="s">
        <v>272</v>
      </c>
      <c r="D130" s="53">
        <f>VLOOKUP(A130,Cobertura!$A$4:$AR$1136,44,0)</f>
        <v>0.5</v>
      </c>
      <c r="E130" s="53">
        <f>VLOOKUP(A130,Oportunidad!$A$4:$AR$1136,44,0)</f>
        <v>0.33333333333333331</v>
      </c>
      <c r="F130" s="54">
        <f>VLOOKUP(A130,Calidad!$A$2:$Q$4533,17,0)</f>
        <v>0.52777777777777779</v>
      </c>
      <c r="G130" s="46">
        <f t="shared" ref="G130:G193" si="2">SUM(D130:F130)/3</f>
        <v>0.45370370370370372</v>
      </c>
    </row>
    <row r="131" spans="1:7" x14ac:dyDescent="0.25">
      <c r="A131" s="12" t="s">
        <v>273</v>
      </c>
      <c r="B131" s="45" t="s">
        <v>2319</v>
      </c>
      <c r="C131" s="13" t="s">
        <v>274</v>
      </c>
      <c r="D131" s="53">
        <f>VLOOKUP(A131,Cobertura!$A$4:$AR$1136,44,0)</f>
        <v>1</v>
      </c>
      <c r="E131" s="53">
        <f>VLOOKUP(A131,Oportunidad!$A$4:$AR$1136,44,0)</f>
        <v>1</v>
      </c>
      <c r="F131" s="54">
        <f>VLOOKUP(A131,Calidad!$A$2:$Q$4533,17,0)</f>
        <v>0.97222222222222221</v>
      </c>
      <c r="G131" s="46">
        <f t="shared" si="2"/>
        <v>0.99074074074074081</v>
      </c>
    </row>
    <row r="132" spans="1:7" x14ac:dyDescent="0.25">
      <c r="A132" s="12" t="s">
        <v>275</v>
      </c>
      <c r="B132" s="45" t="s">
        <v>2319</v>
      </c>
      <c r="C132" s="13" t="s">
        <v>276</v>
      </c>
      <c r="D132" s="53">
        <f>VLOOKUP(A132,Cobertura!$A$4:$AR$1136,44,0)</f>
        <v>1</v>
      </c>
      <c r="E132" s="53">
        <f>VLOOKUP(A132,Oportunidad!$A$4:$AR$1136,44,0)</f>
        <v>1</v>
      </c>
      <c r="F132" s="54">
        <f>VLOOKUP(A132,Calidad!$A$2:$Q$4533,17,0)</f>
        <v>0.97222222222222221</v>
      </c>
      <c r="G132" s="46">
        <f t="shared" si="2"/>
        <v>0.99074074074074081</v>
      </c>
    </row>
    <row r="133" spans="1:7" x14ac:dyDescent="0.25">
      <c r="A133" s="12" t="s">
        <v>277</v>
      </c>
      <c r="B133" s="45" t="s">
        <v>2319</v>
      </c>
      <c r="C133" s="13" t="s">
        <v>278</v>
      </c>
      <c r="D133" s="53">
        <f>VLOOKUP(A133,Cobertura!$A$4:$AR$1136,44,0)</f>
        <v>0.96666666666666667</v>
      </c>
      <c r="E133" s="53">
        <f>VLOOKUP(A133,Oportunidad!$A$4:$AR$1136,44,0)</f>
        <v>0.96666666666666667</v>
      </c>
      <c r="F133" s="54">
        <f>VLOOKUP(A133,Calidad!$A$2:$Q$4533,17,0)</f>
        <v>0.91666666666666663</v>
      </c>
      <c r="G133" s="46">
        <f t="shared" si="2"/>
        <v>0.95000000000000007</v>
      </c>
    </row>
    <row r="134" spans="1:7" x14ac:dyDescent="0.25">
      <c r="A134" s="12" t="s">
        <v>279</v>
      </c>
      <c r="B134" s="45" t="s">
        <v>2322</v>
      </c>
      <c r="C134" s="13" t="s">
        <v>280</v>
      </c>
      <c r="D134" s="53">
        <f>VLOOKUP(A134,Cobertura!$A$4:$AR$1136,44,0)</f>
        <v>1</v>
      </c>
      <c r="E134" s="53">
        <f>VLOOKUP(A134,Oportunidad!$A$4:$AR$1136,44,0)</f>
        <v>1</v>
      </c>
      <c r="F134" s="54">
        <f>VLOOKUP(A134,Calidad!$A$2:$Q$4533,17,0)</f>
        <v>0.97222222222222221</v>
      </c>
      <c r="G134" s="46">
        <f t="shared" si="2"/>
        <v>0.99074074074074081</v>
      </c>
    </row>
    <row r="135" spans="1:7" x14ac:dyDescent="0.25">
      <c r="A135" s="12" t="s">
        <v>281</v>
      </c>
      <c r="B135" s="45" t="s">
        <v>2322</v>
      </c>
      <c r="C135" s="13" t="s">
        <v>282</v>
      </c>
      <c r="D135" s="53">
        <f>VLOOKUP(A135,Cobertura!$A$4:$AR$1136,44,0)</f>
        <v>1</v>
      </c>
      <c r="E135" s="53">
        <f>VLOOKUP(A135,Oportunidad!$A$4:$AR$1136,44,0)</f>
        <v>1</v>
      </c>
      <c r="F135" s="54">
        <f>VLOOKUP(A135,Calidad!$A$2:$Q$4533,17,0)</f>
        <v>1</v>
      </c>
      <c r="G135" s="46">
        <f t="shared" si="2"/>
        <v>1</v>
      </c>
    </row>
    <row r="136" spans="1:7" x14ac:dyDescent="0.25">
      <c r="A136" s="12" t="s">
        <v>283</v>
      </c>
      <c r="B136" s="45" t="s">
        <v>2323</v>
      </c>
      <c r="C136" s="13" t="s">
        <v>284</v>
      </c>
      <c r="D136" s="53">
        <f>VLOOKUP(A136,Cobertura!$A$4:$AR$1136,44,0)</f>
        <v>0.9</v>
      </c>
      <c r="E136" s="53">
        <f>VLOOKUP(A136,Oportunidad!$A$4:$AR$1136,44,0)</f>
        <v>0.9</v>
      </c>
      <c r="F136" s="54">
        <f>VLOOKUP(A136,Calidad!$A$2:$Q$4533,17,0)</f>
        <v>0.77777777777777779</v>
      </c>
      <c r="G136" s="46">
        <f t="shared" si="2"/>
        <v>0.85925925925925928</v>
      </c>
    </row>
    <row r="137" spans="1:7" x14ac:dyDescent="0.25">
      <c r="A137" s="12" t="s">
        <v>285</v>
      </c>
      <c r="B137" s="45" t="s">
        <v>2324</v>
      </c>
      <c r="C137" s="13" t="s">
        <v>286</v>
      </c>
      <c r="D137" s="53">
        <f>VLOOKUP(A137,Cobertura!$A$4:$AR$1136,44,0)</f>
        <v>1</v>
      </c>
      <c r="E137" s="53">
        <f>VLOOKUP(A137,Oportunidad!$A$4:$AR$1136,44,0)</f>
        <v>1</v>
      </c>
      <c r="F137" s="54">
        <f>VLOOKUP(A137,Calidad!$A$2:$Q$4533,17,0)</f>
        <v>0.86111111111111116</v>
      </c>
      <c r="G137" s="46">
        <f t="shared" si="2"/>
        <v>0.95370370370370372</v>
      </c>
    </row>
    <row r="138" spans="1:7" x14ac:dyDescent="0.25">
      <c r="A138" s="12" t="s">
        <v>287</v>
      </c>
      <c r="B138" s="45" t="s">
        <v>2326</v>
      </c>
      <c r="C138" s="13" t="s">
        <v>288</v>
      </c>
      <c r="D138" s="53">
        <f>VLOOKUP(A138,Cobertura!$A$4:$AR$1136,44,0)</f>
        <v>1</v>
      </c>
      <c r="E138" s="53">
        <f>VLOOKUP(A138,Oportunidad!$A$4:$AR$1136,44,0)</f>
        <v>1</v>
      </c>
      <c r="F138" s="54">
        <f>VLOOKUP(A138,Calidad!$A$2:$Q$4533,17,0)</f>
        <v>0.94444444444444442</v>
      </c>
      <c r="G138" s="46">
        <f t="shared" si="2"/>
        <v>0.98148148148148151</v>
      </c>
    </row>
    <row r="139" spans="1:7" x14ac:dyDescent="0.25">
      <c r="A139" s="12" t="s">
        <v>289</v>
      </c>
      <c r="B139" s="45" t="s">
        <v>2329</v>
      </c>
      <c r="C139" s="13" t="s">
        <v>290</v>
      </c>
      <c r="D139" s="53">
        <f>VLOOKUP(A139,Cobertura!$A$4:$AR$1136,44,0)</f>
        <v>0.66666666666666663</v>
      </c>
      <c r="E139" s="53">
        <f>VLOOKUP(A139,Oportunidad!$A$4:$AR$1136,44,0)</f>
        <v>0.66666666666666663</v>
      </c>
      <c r="F139" s="54">
        <f>VLOOKUP(A139,Calidad!$A$2:$Q$4533,17,0)</f>
        <v>0.58333333333333337</v>
      </c>
      <c r="G139" s="46">
        <f t="shared" si="2"/>
        <v>0.63888888888888884</v>
      </c>
    </row>
    <row r="140" spans="1:7" x14ac:dyDescent="0.25">
      <c r="A140" s="12" t="s">
        <v>291</v>
      </c>
      <c r="B140" s="45" t="s">
        <v>2329</v>
      </c>
      <c r="C140" s="13" t="s">
        <v>292</v>
      </c>
      <c r="D140" s="53">
        <f>VLOOKUP(A140,Cobertura!$A$4:$AR$1136,44,0)</f>
        <v>1</v>
      </c>
      <c r="E140" s="53">
        <f>VLOOKUP(A140,Oportunidad!$A$4:$AR$1136,44,0)</f>
        <v>1</v>
      </c>
      <c r="F140" s="54">
        <f>VLOOKUP(A140,Calidad!$A$2:$Q$4533,17,0)</f>
        <v>1</v>
      </c>
      <c r="G140" s="46">
        <f t="shared" si="2"/>
        <v>1</v>
      </c>
    </row>
    <row r="141" spans="1:7" x14ac:dyDescent="0.25">
      <c r="A141" s="12" t="s">
        <v>293</v>
      </c>
      <c r="B141" s="45" t="s">
        <v>2308</v>
      </c>
      <c r="C141" s="13" t="s">
        <v>294</v>
      </c>
      <c r="D141" s="53">
        <f>VLOOKUP(A141,Cobertura!$A$4:$AR$1136,44,0)</f>
        <v>1</v>
      </c>
      <c r="E141" s="53">
        <f>VLOOKUP(A141,Oportunidad!$A$4:$AR$1136,44,0)</f>
        <v>1</v>
      </c>
      <c r="F141" s="54">
        <f>VLOOKUP(A141,Calidad!$A$2:$Q$4533,17,0)</f>
        <v>0.91666666666666663</v>
      </c>
      <c r="G141" s="46">
        <f t="shared" si="2"/>
        <v>0.97222222222222221</v>
      </c>
    </row>
    <row r="142" spans="1:7" x14ac:dyDescent="0.25">
      <c r="A142" s="12" t="s">
        <v>295</v>
      </c>
      <c r="B142" s="45" t="s">
        <v>2308</v>
      </c>
      <c r="C142" s="13" t="s">
        <v>296</v>
      </c>
      <c r="D142" s="53">
        <f>VLOOKUP(A142,Cobertura!$A$4:$AR$1136,44,0)</f>
        <v>1</v>
      </c>
      <c r="E142" s="53">
        <f>VLOOKUP(A142,Oportunidad!$A$4:$AR$1136,44,0)</f>
        <v>0.96666666666666667</v>
      </c>
      <c r="F142" s="54">
        <f>VLOOKUP(A142,Calidad!$A$2:$Q$4533,17,0)</f>
        <v>0.88888888888888884</v>
      </c>
      <c r="G142" s="46">
        <f t="shared" si="2"/>
        <v>0.95185185185185184</v>
      </c>
    </row>
    <row r="143" spans="1:7" x14ac:dyDescent="0.25">
      <c r="A143" s="12" t="s">
        <v>297</v>
      </c>
      <c r="B143" s="45" t="s">
        <v>2311</v>
      </c>
      <c r="C143" s="13" t="s">
        <v>298</v>
      </c>
      <c r="D143" s="53">
        <f>VLOOKUP(A143,Cobertura!$A$4:$AR$1136,44,0)</f>
        <v>1</v>
      </c>
      <c r="E143" s="53">
        <f>VLOOKUP(A143,Oportunidad!$A$4:$AR$1136,44,0)</f>
        <v>0.93333333333333335</v>
      </c>
      <c r="F143" s="54">
        <f>VLOOKUP(A143,Calidad!$A$2:$Q$4533,17,0)</f>
        <v>0.94444444444444442</v>
      </c>
      <c r="G143" s="46">
        <f t="shared" si="2"/>
        <v>0.95925925925925926</v>
      </c>
    </row>
    <row r="144" spans="1:7" x14ac:dyDescent="0.25">
      <c r="A144" s="12" t="s">
        <v>299</v>
      </c>
      <c r="B144" s="45" t="s">
        <v>2311</v>
      </c>
      <c r="C144" s="13" t="s">
        <v>300</v>
      </c>
      <c r="D144" s="53">
        <f>VLOOKUP(A144,Cobertura!$A$4:$AR$1136,44,0)</f>
        <v>1</v>
      </c>
      <c r="E144" s="53">
        <f>VLOOKUP(A144,Oportunidad!$A$4:$AR$1136,44,0)</f>
        <v>1</v>
      </c>
      <c r="F144" s="54">
        <f>VLOOKUP(A144,Calidad!$A$2:$Q$4533,17,0)</f>
        <v>0.94444444444444442</v>
      </c>
      <c r="G144" s="46">
        <f t="shared" si="2"/>
        <v>0.98148148148148151</v>
      </c>
    </row>
    <row r="145" spans="1:7" x14ac:dyDescent="0.25">
      <c r="A145" s="12" t="s">
        <v>301</v>
      </c>
      <c r="B145" s="45" t="s">
        <v>2314</v>
      </c>
      <c r="C145" s="13" t="s">
        <v>302</v>
      </c>
      <c r="D145" s="53">
        <f>VLOOKUP(A145,Cobertura!$A$4:$AR$1136,44,0)</f>
        <v>1</v>
      </c>
      <c r="E145" s="53">
        <f>VLOOKUP(A145,Oportunidad!$A$4:$AR$1136,44,0)</f>
        <v>1</v>
      </c>
      <c r="F145" s="54">
        <f>VLOOKUP(A145,Calidad!$A$2:$Q$4533,17,0)</f>
        <v>0.97222222222222221</v>
      </c>
      <c r="G145" s="46">
        <f t="shared" si="2"/>
        <v>0.99074074074074081</v>
      </c>
    </row>
    <row r="146" spans="1:7" x14ac:dyDescent="0.25">
      <c r="A146" s="12" t="s">
        <v>303</v>
      </c>
      <c r="B146" s="45" t="s">
        <v>2316</v>
      </c>
      <c r="C146" s="13" t="s">
        <v>304</v>
      </c>
      <c r="D146" s="53">
        <f>VLOOKUP(A146,Cobertura!$A$4:$AR$1136,44,0)</f>
        <v>0.96666666666666667</v>
      </c>
      <c r="E146" s="53">
        <f>VLOOKUP(A146,Oportunidad!$A$4:$AR$1136,44,0)</f>
        <v>0.46666666666666667</v>
      </c>
      <c r="F146" s="54">
        <f>VLOOKUP(A146,Calidad!$A$2:$Q$4533,17,0)</f>
        <v>0.97222222222222221</v>
      </c>
      <c r="G146" s="46">
        <f t="shared" si="2"/>
        <v>0.80185185185185182</v>
      </c>
    </row>
    <row r="147" spans="1:7" x14ac:dyDescent="0.25">
      <c r="A147" s="12" t="s">
        <v>305</v>
      </c>
      <c r="B147" s="45" t="s">
        <v>2317</v>
      </c>
      <c r="C147" s="13" t="s">
        <v>306</v>
      </c>
      <c r="D147" s="53">
        <f>VLOOKUP(A147,Cobertura!$A$4:$AR$1136,44,0)</f>
        <v>1</v>
      </c>
      <c r="E147" s="53">
        <f>VLOOKUP(A147,Oportunidad!$A$4:$AR$1136,44,0)</f>
        <v>1</v>
      </c>
      <c r="F147" s="54">
        <f>VLOOKUP(A147,Calidad!$A$2:$Q$4533,17,0)</f>
        <v>0.97222222222222221</v>
      </c>
      <c r="G147" s="46">
        <f t="shared" si="2"/>
        <v>0.99074074074074081</v>
      </c>
    </row>
    <row r="148" spans="1:7" x14ac:dyDescent="0.25">
      <c r="A148" s="12" t="s">
        <v>307</v>
      </c>
      <c r="B148" s="45" t="s">
        <v>2317</v>
      </c>
      <c r="C148" s="13" t="s">
        <v>308</v>
      </c>
      <c r="D148" s="53">
        <f>VLOOKUP(A148,Cobertura!$A$4:$AR$1136,44,0)</f>
        <v>1</v>
      </c>
      <c r="E148" s="53">
        <f>VLOOKUP(A148,Oportunidad!$A$4:$AR$1136,44,0)</f>
        <v>1</v>
      </c>
      <c r="F148" s="54">
        <f>VLOOKUP(A148,Calidad!$A$2:$Q$4533,17,0)</f>
        <v>1</v>
      </c>
      <c r="G148" s="46">
        <f t="shared" si="2"/>
        <v>1</v>
      </c>
    </row>
    <row r="149" spans="1:7" x14ac:dyDescent="0.25">
      <c r="A149" s="12" t="s">
        <v>309</v>
      </c>
      <c r="B149" s="45" t="s">
        <v>2317</v>
      </c>
      <c r="C149" s="13" t="s">
        <v>310</v>
      </c>
      <c r="D149" s="53">
        <f>VLOOKUP(A149,Cobertura!$A$4:$AR$1136,44,0)</f>
        <v>1</v>
      </c>
      <c r="E149" s="53">
        <f>VLOOKUP(A149,Oportunidad!$A$4:$AR$1136,44,0)</f>
        <v>1</v>
      </c>
      <c r="F149" s="54">
        <f>VLOOKUP(A149,Calidad!$A$2:$Q$4533,17,0)</f>
        <v>0.91666666666666663</v>
      </c>
      <c r="G149" s="46">
        <f t="shared" si="2"/>
        <v>0.97222222222222221</v>
      </c>
    </row>
    <row r="150" spans="1:7" x14ac:dyDescent="0.25">
      <c r="A150" s="12" t="s">
        <v>311</v>
      </c>
      <c r="B150" s="45" t="s">
        <v>2319</v>
      </c>
      <c r="C150" s="13" t="s">
        <v>312</v>
      </c>
      <c r="D150" s="53">
        <f>VLOOKUP(A150,Cobertura!$A$4:$AR$1136,44,0)</f>
        <v>0.66666666666666663</v>
      </c>
      <c r="E150" s="53">
        <f>VLOOKUP(A150,Oportunidad!$A$4:$AR$1136,44,0)</f>
        <v>0.66666666666666663</v>
      </c>
      <c r="F150" s="54">
        <f>VLOOKUP(A150,Calidad!$A$2:$Q$4533,17,0)</f>
        <v>0.55555555555555558</v>
      </c>
      <c r="G150" s="46">
        <f t="shared" si="2"/>
        <v>0.62962962962962965</v>
      </c>
    </row>
    <row r="151" spans="1:7" x14ac:dyDescent="0.25">
      <c r="A151" s="12" t="s">
        <v>313</v>
      </c>
      <c r="B151" s="45" t="s">
        <v>2321</v>
      </c>
      <c r="C151" s="13" t="s">
        <v>314</v>
      </c>
      <c r="D151" s="53">
        <f>VLOOKUP(A151,Cobertura!$A$4:$AR$1136,44,0)</f>
        <v>1</v>
      </c>
      <c r="E151" s="53">
        <f>VLOOKUP(A151,Oportunidad!$A$4:$AR$1136,44,0)</f>
        <v>0.93333333333333335</v>
      </c>
      <c r="F151" s="54">
        <f>VLOOKUP(A151,Calidad!$A$2:$Q$4533,17,0)</f>
        <v>0.77777777777777779</v>
      </c>
      <c r="G151" s="46">
        <f t="shared" si="2"/>
        <v>0.90370370370370379</v>
      </c>
    </row>
    <row r="152" spans="1:7" x14ac:dyDescent="0.25">
      <c r="A152" s="12" t="s">
        <v>315</v>
      </c>
      <c r="B152" s="45" t="s">
        <v>2323</v>
      </c>
      <c r="C152" s="13" t="s">
        <v>316</v>
      </c>
      <c r="D152" s="53">
        <f>VLOOKUP(A152,Cobertura!$A$4:$AR$1136,44,0)</f>
        <v>0.96666666666666667</v>
      </c>
      <c r="E152" s="53">
        <f>VLOOKUP(A152,Oportunidad!$A$4:$AR$1136,44,0)</f>
        <v>0.96666666666666667</v>
      </c>
      <c r="F152" s="54">
        <f>VLOOKUP(A152,Calidad!$A$2:$Q$4533,17,0)</f>
        <v>0.97222222222222221</v>
      </c>
      <c r="G152" s="46">
        <f t="shared" si="2"/>
        <v>0.96851851851851845</v>
      </c>
    </row>
    <row r="153" spans="1:7" x14ac:dyDescent="0.25">
      <c r="A153" s="12" t="s">
        <v>317</v>
      </c>
      <c r="B153" s="45" t="s">
        <v>2326</v>
      </c>
      <c r="C153" s="13" t="s">
        <v>318</v>
      </c>
      <c r="D153" s="53">
        <f>VLOOKUP(A153,Cobertura!$A$4:$AR$1136,44,0)</f>
        <v>1</v>
      </c>
      <c r="E153" s="53">
        <f>VLOOKUP(A153,Oportunidad!$A$4:$AR$1136,44,0)</f>
        <v>1</v>
      </c>
      <c r="F153" s="54">
        <f>VLOOKUP(A153,Calidad!$A$2:$Q$4533,17,0)</f>
        <v>0.94444444444444442</v>
      </c>
      <c r="G153" s="46">
        <f t="shared" si="2"/>
        <v>0.98148148148148151</v>
      </c>
    </row>
    <row r="154" spans="1:7" x14ac:dyDescent="0.25">
      <c r="A154" s="12" t="s">
        <v>319</v>
      </c>
      <c r="B154" s="45" t="s">
        <v>2326</v>
      </c>
      <c r="C154" s="13" t="s">
        <v>320</v>
      </c>
      <c r="D154" s="53">
        <f>VLOOKUP(A154,Cobertura!$A$4:$AR$1136,44,0)</f>
        <v>1</v>
      </c>
      <c r="E154" s="53">
        <f>VLOOKUP(A154,Oportunidad!$A$4:$AR$1136,44,0)</f>
        <v>1</v>
      </c>
      <c r="F154" s="54">
        <f>VLOOKUP(A154,Calidad!$A$2:$Q$4533,17,0)</f>
        <v>0.83333333333333337</v>
      </c>
      <c r="G154" s="46">
        <f t="shared" si="2"/>
        <v>0.94444444444444453</v>
      </c>
    </row>
    <row r="155" spans="1:7" x14ac:dyDescent="0.25">
      <c r="A155" s="12" t="s">
        <v>321</v>
      </c>
      <c r="B155" s="45" t="s">
        <v>2308</v>
      </c>
      <c r="C155" s="13" t="s">
        <v>322</v>
      </c>
      <c r="D155" s="53">
        <f>VLOOKUP(A155,Cobertura!$A$4:$AR$1136,44,0)</f>
        <v>1</v>
      </c>
      <c r="E155" s="53">
        <f>VLOOKUP(A155,Oportunidad!$A$4:$AR$1136,44,0)</f>
        <v>1</v>
      </c>
      <c r="F155" s="54">
        <f>VLOOKUP(A155,Calidad!$A$2:$Q$4533,17,0)</f>
        <v>0.91666666666666663</v>
      </c>
      <c r="G155" s="46">
        <f t="shared" si="2"/>
        <v>0.97222222222222221</v>
      </c>
    </row>
    <row r="156" spans="1:7" x14ac:dyDescent="0.25">
      <c r="A156" s="12" t="s">
        <v>323</v>
      </c>
      <c r="B156" s="45" t="s">
        <v>2311</v>
      </c>
      <c r="C156" s="13" t="s">
        <v>324</v>
      </c>
      <c r="D156" s="53">
        <f>VLOOKUP(A156,Cobertura!$A$4:$AR$1136,44,0)</f>
        <v>1</v>
      </c>
      <c r="E156" s="53">
        <f>VLOOKUP(A156,Oportunidad!$A$4:$AR$1136,44,0)</f>
        <v>0.8666666666666667</v>
      </c>
      <c r="F156" s="54">
        <f>VLOOKUP(A156,Calidad!$A$2:$Q$4533,17,0)</f>
        <v>0.88888888888888884</v>
      </c>
      <c r="G156" s="46">
        <f t="shared" si="2"/>
        <v>0.91851851851851851</v>
      </c>
    </row>
    <row r="157" spans="1:7" x14ac:dyDescent="0.25">
      <c r="A157" s="12" t="s">
        <v>325</v>
      </c>
      <c r="B157" s="45" t="s">
        <v>2327</v>
      </c>
      <c r="C157" s="13" t="s">
        <v>326</v>
      </c>
      <c r="D157" s="53">
        <f>VLOOKUP(A157,Cobertura!$A$4:$AR$1136,44,0)</f>
        <v>1</v>
      </c>
      <c r="E157" s="53">
        <f>VLOOKUP(A157,Oportunidad!$A$4:$AR$1136,44,0)</f>
        <v>1</v>
      </c>
      <c r="F157" s="54">
        <f>VLOOKUP(A157,Calidad!$A$2:$Q$4533,17,0)</f>
        <v>0.91666666666666663</v>
      </c>
      <c r="G157" s="46">
        <f t="shared" si="2"/>
        <v>0.97222222222222221</v>
      </c>
    </row>
    <row r="158" spans="1:7" x14ac:dyDescent="0.25">
      <c r="A158" s="12" t="s">
        <v>327</v>
      </c>
      <c r="B158" s="45" t="s">
        <v>2327</v>
      </c>
      <c r="C158" s="13" t="s">
        <v>328</v>
      </c>
      <c r="D158" s="53">
        <f>VLOOKUP(A158,Cobertura!$A$4:$AR$1136,44,0)</f>
        <v>0.83333333333333337</v>
      </c>
      <c r="E158" s="53">
        <f>VLOOKUP(A158,Oportunidad!$A$4:$AR$1136,44,0)</f>
        <v>0.83333333333333337</v>
      </c>
      <c r="F158" s="54">
        <f>VLOOKUP(A158,Calidad!$A$2:$Q$4533,17,0)</f>
        <v>0.72222222222222221</v>
      </c>
      <c r="G158" s="46">
        <f t="shared" si="2"/>
        <v>0.79629629629629628</v>
      </c>
    </row>
    <row r="159" spans="1:7" x14ac:dyDescent="0.25">
      <c r="A159" s="12" t="s">
        <v>329</v>
      </c>
      <c r="B159" s="45" t="s">
        <v>2328</v>
      </c>
      <c r="C159" s="13" t="s">
        <v>330</v>
      </c>
      <c r="D159" s="53">
        <f>VLOOKUP(A159,Cobertura!$A$4:$AR$1136,44,0)</f>
        <v>1</v>
      </c>
      <c r="E159" s="53">
        <f>VLOOKUP(A159,Oportunidad!$A$4:$AR$1136,44,0)</f>
        <v>1</v>
      </c>
      <c r="F159" s="54">
        <f>VLOOKUP(A159,Calidad!$A$2:$Q$4533,17,0)</f>
        <v>0.97222222222222221</v>
      </c>
      <c r="G159" s="46">
        <f t="shared" si="2"/>
        <v>0.99074074074074081</v>
      </c>
    </row>
    <row r="160" spans="1:7" x14ac:dyDescent="0.25">
      <c r="A160" s="12" t="s">
        <v>331</v>
      </c>
      <c r="B160" s="45" t="s">
        <v>2308</v>
      </c>
      <c r="C160" s="13" t="s">
        <v>332</v>
      </c>
      <c r="D160" s="53">
        <f>VLOOKUP(A160,Cobertura!$A$4:$AR$1136,44,0)</f>
        <v>1</v>
      </c>
      <c r="E160" s="53">
        <f>VLOOKUP(A160,Oportunidad!$A$4:$AR$1136,44,0)</f>
        <v>1</v>
      </c>
      <c r="F160" s="54">
        <f>VLOOKUP(A160,Calidad!$A$2:$Q$4533,17,0)</f>
        <v>0.94444444444444442</v>
      </c>
      <c r="G160" s="46">
        <f t="shared" si="2"/>
        <v>0.98148148148148151</v>
      </c>
    </row>
    <row r="161" spans="1:7" x14ac:dyDescent="0.25">
      <c r="A161" s="12" t="s">
        <v>333</v>
      </c>
      <c r="B161" s="45" t="s">
        <v>2308</v>
      </c>
      <c r="C161" s="13" t="s">
        <v>334</v>
      </c>
      <c r="D161" s="53">
        <f>VLOOKUP(A161,Cobertura!$A$4:$AR$1136,44,0)</f>
        <v>1</v>
      </c>
      <c r="E161" s="53">
        <f>VLOOKUP(A161,Oportunidad!$A$4:$AR$1136,44,0)</f>
        <v>1</v>
      </c>
      <c r="F161" s="54">
        <f>VLOOKUP(A161,Calidad!$A$2:$Q$4533,17,0)</f>
        <v>0.91666666666666663</v>
      </c>
      <c r="G161" s="46">
        <f t="shared" si="2"/>
        <v>0.97222222222222221</v>
      </c>
    </row>
    <row r="162" spans="1:7" x14ac:dyDescent="0.25">
      <c r="A162" s="12" t="s">
        <v>335</v>
      </c>
      <c r="B162" s="45" t="s">
        <v>2311</v>
      </c>
      <c r="C162" s="13" t="s">
        <v>336</v>
      </c>
      <c r="D162" s="53">
        <f>VLOOKUP(A162,Cobertura!$A$4:$AR$1136,44,0)</f>
        <v>1</v>
      </c>
      <c r="E162" s="53">
        <f>VLOOKUP(A162,Oportunidad!$A$4:$AR$1136,44,0)</f>
        <v>1</v>
      </c>
      <c r="F162" s="54">
        <f>VLOOKUP(A162,Calidad!$A$2:$Q$4533,17,0)</f>
        <v>0.88888888888888884</v>
      </c>
      <c r="G162" s="46">
        <f t="shared" si="2"/>
        <v>0.96296296296296291</v>
      </c>
    </row>
    <row r="163" spans="1:7" x14ac:dyDescent="0.25">
      <c r="A163" s="12" t="s">
        <v>337</v>
      </c>
      <c r="B163" s="45" t="s">
        <v>2314</v>
      </c>
      <c r="C163" s="13" t="s">
        <v>338</v>
      </c>
      <c r="D163" s="53">
        <f>VLOOKUP(A163,Cobertura!$A$4:$AR$1136,44,0)</f>
        <v>1</v>
      </c>
      <c r="E163" s="53">
        <f>VLOOKUP(A163,Oportunidad!$A$4:$AR$1136,44,0)</f>
        <v>1</v>
      </c>
      <c r="F163" s="54">
        <f>VLOOKUP(A163,Calidad!$A$2:$Q$4533,17,0)</f>
        <v>0.94444444444444442</v>
      </c>
      <c r="G163" s="46">
        <f t="shared" si="2"/>
        <v>0.98148148148148151</v>
      </c>
    </row>
    <row r="164" spans="1:7" x14ac:dyDescent="0.25">
      <c r="A164" s="12" t="s">
        <v>339</v>
      </c>
      <c r="B164" s="45" t="s">
        <v>2324</v>
      </c>
      <c r="C164" s="13" t="s">
        <v>340</v>
      </c>
      <c r="D164" s="53">
        <f>VLOOKUP(A164,Cobertura!$A$4:$AR$1136,44,0)</f>
        <v>1</v>
      </c>
      <c r="E164" s="53">
        <f>VLOOKUP(A164,Oportunidad!$A$4:$AR$1136,44,0)</f>
        <v>1</v>
      </c>
      <c r="F164" s="54">
        <f>VLOOKUP(A164,Calidad!$A$2:$Q$4533,17,0)</f>
        <v>1</v>
      </c>
      <c r="G164" s="46">
        <f t="shared" si="2"/>
        <v>1</v>
      </c>
    </row>
    <row r="165" spans="1:7" x14ac:dyDescent="0.25">
      <c r="A165" s="12" t="s">
        <v>341</v>
      </c>
      <c r="B165" s="45" t="s">
        <v>2326</v>
      </c>
      <c r="C165" s="13" t="s">
        <v>342</v>
      </c>
      <c r="D165" s="53">
        <f>VLOOKUP(A165,Cobertura!$A$4:$AR$1136,44,0)</f>
        <v>1</v>
      </c>
      <c r="E165" s="53">
        <f>VLOOKUP(A165,Oportunidad!$A$4:$AR$1136,44,0)</f>
        <v>1</v>
      </c>
      <c r="F165" s="54">
        <f>VLOOKUP(A165,Calidad!$A$2:$Q$4533,17,0)</f>
        <v>0.86111111111111116</v>
      </c>
      <c r="G165" s="46">
        <f t="shared" si="2"/>
        <v>0.95370370370370372</v>
      </c>
    </row>
    <row r="166" spans="1:7" x14ac:dyDescent="0.25">
      <c r="A166" s="12" t="s">
        <v>343</v>
      </c>
      <c r="B166" s="45" t="s">
        <v>2329</v>
      </c>
      <c r="C166" s="13" t="s">
        <v>344</v>
      </c>
      <c r="D166" s="53">
        <f>VLOOKUP(A166,Cobertura!$A$4:$AR$1136,44,0)</f>
        <v>1</v>
      </c>
      <c r="E166" s="53">
        <f>VLOOKUP(A166,Oportunidad!$A$4:$AR$1136,44,0)</f>
        <v>0.9</v>
      </c>
      <c r="F166" s="54">
        <f>VLOOKUP(A166,Calidad!$A$2:$Q$4533,17,0)</f>
        <v>0.91666666666666663</v>
      </c>
      <c r="G166" s="46">
        <f t="shared" si="2"/>
        <v>0.93888888888888877</v>
      </c>
    </row>
    <row r="167" spans="1:7" x14ac:dyDescent="0.25">
      <c r="A167" s="12" t="s">
        <v>345</v>
      </c>
      <c r="B167" s="45" t="s">
        <v>2308</v>
      </c>
      <c r="C167" s="13" t="s">
        <v>346</v>
      </c>
      <c r="D167" s="53">
        <f>VLOOKUP(A167,Cobertura!$A$4:$AR$1136,44,0)</f>
        <v>0.93333333333333335</v>
      </c>
      <c r="E167" s="53">
        <f>VLOOKUP(A167,Oportunidad!$A$4:$AR$1136,44,0)</f>
        <v>0.93333333333333335</v>
      </c>
      <c r="F167" s="54">
        <f>VLOOKUP(A167,Calidad!$A$2:$Q$4533,17,0)</f>
        <v>0.91666666666666663</v>
      </c>
      <c r="G167" s="46">
        <f t="shared" si="2"/>
        <v>0.9277777777777777</v>
      </c>
    </row>
    <row r="168" spans="1:7" x14ac:dyDescent="0.25">
      <c r="A168" s="12" t="s">
        <v>347</v>
      </c>
      <c r="B168" s="45" t="s">
        <v>2310</v>
      </c>
      <c r="C168" s="13" t="s">
        <v>348</v>
      </c>
      <c r="D168" s="53">
        <f>VLOOKUP(A168,Cobertura!$A$4:$AR$1136,44,0)</f>
        <v>0.8</v>
      </c>
      <c r="E168" s="53">
        <f>VLOOKUP(A168,Oportunidad!$A$4:$AR$1136,44,0)</f>
        <v>0.8</v>
      </c>
      <c r="F168" s="54">
        <f>VLOOKUP(A168,Calidad!$A$2:$Q$4533,17,0)</f>
        <v>0.69444444444444442</v>
      </c>
      <c r="G168" s="46">
        <f t="shared" si="2"/>
        <v>0.76481481481481473</v>
      </c>
    </row>
    <row r="169" spans="1:7" x14ac:dyDescent="0.25">
      <c r="A169" s="12" t="s">
        <v>349</v>
      </c>
      <c r="B169" s="45" t="s">
        <v>2311</v>
      </c>
      <c r="C169" s="13" t="s">
        <v>350</v>
      </c>
      <c r="D169" s="53">
        <f>VLOOKUP(A169,Cobertura!$A$4:$AR$1136,44,0)</f>
        <v>1</v>
      </c>
      <c r="E169" s="53">
        <f>VLOOKUP(A169,Oportunidad!$A$4:$AR$1136,44,0)</f>
        <v>0.9</v>
      </c>
      <c r="F169" s="54">
        <f>VLOOKUP(A169,Calidad!$A$2:$Q$4533,17,0)</f>
        <v>0.97222222222222221</v>
      </c>
      <c r="G169" s="46">
        <f t="shared" si="2"/>
        <v>0.95740740740740737</v>
      </c>
    </row>
    <row r="170" spans="1:7" x14ac:dyDescent="0.25">
      <c r="A170" s="12" t="s">
        <v>351</v>
      </c>
      <c r="B170" s="45" t="s">
        <v>2313</v>
      </c>
      <c r="C170" s="13" t="s">
        <v>352</v>
      </c>
      <c r="D170" s="53">
        <f>VLOOKUP(A170,Cobertura!$A$4:$AR$1136,44,0)</f>
        <v>1</v>
      </c>
      <c r="E170" s="53">
        <f>VLOOKUP(A170,Oportunidad!$A$4:$AR$1136,44,0)</f>
        <v>1</v>
      </c>
      <c r="F170" s="54">
        <f>VLOOKUP(A170,Calidad!$A$2:$Q$4533,17,0)</f>
        <v>1</v>
      </c>
      <c r="G170" s="46">
        <f t="shared" si="2"/>
        <v>1</v>
      </c>
    </row>
    <row r="171" spans="1:7" x14ac:dyDescent="0.25">
      <c r="A171" s="12" t="s">
        <v>353</v>
      </c>
      <c r="B171" s="45" t="s">
        <v>2313</v>
      </c>
      <c r="C171" s="13" t="s">
        <v>354</v>
      </c>
      <c r="D171" s="53">
        <f>VLOOKUP(A171,Cobertura!$A$4:$AR$1136,44,0)</f>
        <v>1</v>
      </c>
      <c r="E171" s="53">
        <f>VLOOKUP(A171,Oportunidad!$A$4:$AR$1136,44,0)</f>
        <v>1</v>
      </c>
      <c r="F171" s="54">
        <f>VLOOKUP(A171,Calidad!$A$2:$Q$4533,17,0)</f>
        <v>0.97222222222222221</v>
      </c>
      <c r="G171" s="46">
        <f t="shared" si="2"/>
        <v>0.99074074074074081</v>
      </c>
    </row>
    <row r="172" spans="1:7" x14ac:dyDescent="0.25">
      <c r="A172" s="12" t="s">
        <v>355</v>
      </c>
      <c r="B172" s="45" t="s">
        <v>2314</v>
      </c>
      <c r="C172" s="13" t="s">
        <v>356</v>
      </c>
      <c r="D172" s="53">
        <f>VLOOKUP(A172,Cobertura!$A$4:$AR$1136,44,0)</f>
        <v>1</v>
      </c>
      <c r="E172" s="53">
        <f>VLOOKUP(A172,Oportunidad!$A$4:$AR$1136,44,0)</f>
        <v>1</v>
      </c>
      <c r="F172" s="54">
        <f>VLOOKUP(A172,Calidad!$A$2:$Q$4533,17,0)</f>
        <v>0.88888888888888884</v>
      </c>
      <c r="G172" s="46">
        <f t="shared" si="2"/>
        <v>0.96296296296296291</v>
      </c>
    </row>
    <row r="173" spans="1:7" x14ac:dyDescent="0.25">
      <c r="A173" s="12" t="s">
        <v>357</v>
      </c>
      <c r="B173" s="45" t="s">
        <v>2315</v>
      </c>
      <c r="C173" s="13" t="s">
        <v>358</v>
      </c>
      <c r="D173" s="53">
        <f>VLOOKUP(A173,Cobertura!$A$4:$AR$1136,44,0)</f>
        <v>1</v>
      </c>
      <c r="E173" s="53">
        <f>VLOOKUP(A173,Oportunidad!$A$4:$AR$1136,44,0)</f>
        <v>1</v>
      </c>
      <c r="F173" s="54">
        <f>VLOOKUP(A173,Calidad!$A$2:$Q$4533,17,0)</f>
        <v>0.83333333333333337</v>
      </c>
      <c r="G173" s="46">
        <f t="shared" si="2"/>
        <v>0.94444444444444453</v>
      </c>
    </row>
    <row r="174" spans="1:7" x14ac:dyDescent="0.25">
      <c r="A174" s="12" t="s">
        <v>359</v>
      </c>
      <c r="B174" s="45" t="s">
        <v>2315</v>
      </c>
      <c r="C174" s="13" t="s">
        <v>360</v>
      </c>
      <c r="D174" s="53">
        <f>VLOOKUP(A174,Cobertura!$A$4:$AR$1136,44,0)</f>
        <v>1</v>
      </c>
      <c r="E174" s="53">
        <f>VLOOKUP(A174,Oportunidad!$A$4:$AR$1136,44,0)</f>
        <v>1</v>
      </c>
      <c r="F174" s="54">
        <f>VLOOKUP(A174,Calidad!$A$2:$Q$4533,17,0)</f>
        <v>0.97222222222222221</v>
      </c>
      <c r="G174" s="46">
        <f t="shared" si="2"/>
        <v>0.99074074074074081</v>
      </c>
    </row>
    <row r="175" spans="1:7" x14ac:dyDescent="0.25">
      <c r="A175" s="12" t="s">
        <v>361</v>
      </c>
      <c r="B175" s="45" t="s">
        <v>2318</v>
      </c>
      <c r="C175" s="13" t="s">
        <v>362</v>
      </c>
      <c r="D175" s="53">
        <f>VLOOKUP(A175,Cobertura!$A$4:$AR$1136,44,0)</f>
        <v>0.3</v>
      </c>
      <c r="E175" s="53">
        <f>VLOOKUP(A175,Oportunidad!$A$4:$AR$1136,44,0)</f>
        <v>0.2</v>
      </c>
      <c r="F175" s="54">
        <f>VLOOKUP(A175,Calidad!$A$2:$Q$4533,17,0)</f>
        <v>0.3888888888888889</v>
      </c>
      <c r="G175" s="46">
        <f t="shared" si="2"/>
        <v>0.29629629629629628</v>
      </c>
    </row>
    <row r="176" spans="1:7" x14ac:dyDescent="0.25">
      <c r="A176" s="12" t="s">
        <v>363</v>
      </c>
      <c r="B176" s="45" t="s">
        <v>2320</v>
      </c>
      <c r="C176" s="13" t="s">
        <v>364</v>
      </c>
      <c r="D176" s="53">
        <f>VLOOKUP(A176,Cobertura!$A$4:$AR$1136,44,0)</f>
        <v>0.93333333333333335</v>
      </c>
      <c r="E176" s="53">
        <f>VLOOKUP(A176,Oportunidad!$A$4:$AR$1136,44,0)</f>
        <v>0.8</v>
      </c>
      <c r="F176" s="54">
        <f>VLOOKUP(A176,Calidad!$A$2:$Q$4533,17,0)</f>
        <v>0.83333333333333337</v>
      </c>
      <c r="G176" s="46">
        <f t="shared" si="2"/>
        <v>0.85555555555555562</v>
      </c>
    </row>
    <row r="177" spans="1:7" x14ac:dyDescent="0.25">
      <c r="A177" s="12" t="s">
        <v>365</v>
      </c>
      <c r="B177" s="45" t="s">
        <v>2322</v>
      </c>
      <c r="C177" s="13" t="s">
        <v>366</v>
      </c>
      <c r="D177" s="53">
        <f>VLOOKUP(A177,Cobertura!$A$4:$AR$1136,44,0)</f>
        <v>1</v>
      </c>
      <c r="E177" s="53">
        <f>VLOOKUP(A177,Oportunidad!$A$4:$AR$1136,44,0)</f>
        <v>1</v>
      </c>
      <c r="F177" s="54">
        <f>VLOOKUP(A177,Calidad!$A$2:$Q$4533,17,0)</f>
        <v>0.80555555555555558</v>
      </c>
      <c r="G177" s="46">
        <f t="shared" si="2"/>
        <v>0.93518518518518512</v>
      </c>
    </row>
    <row r="178" spans="1:7" x14ac:dyDescent="0.25">
      <c r="A178" s="12" t="s">
        <v>367</v>
      </c>
      <c r="B178" s="45" t="s">
        <v>2323</v>
      </c>
      <c r="C178" s="13" t="s">
        <v>368</v>
      </c>
      <c r="D178" s="53">
        <f>VLOOKUP(A178,Cobertura!$A$4:$AR$1136,44,0)</f>
        <v>1</v>
      </c>
      <c r="E178" s="53">
        <f>VLOOKUP(A178,Oportunidad!$A$4:$AR$1136,44,0)</f>
        <v>1</v>
      </c>
      <c r="F178" s="54">
        <f>VLOOKUP(A178,Calidad!$A$2:$Q$4533,17,0)</f>
        <v>0.94444444444444442</v>
      </c>
      <c r="G178" s="46">
        <f t="shared" si="2"/>
        <v>0.98148148148148151</v>
      </c>
    </row>
    <row r="179" spans="1:7" x14ac:dyDescent="0.25">
      <c r="A179" s="12" t="s">
        <v>369</v>
      </c>
      <c r="B179" s="45" t="s">
        <v>2323</v>
      </c>
      <c r="C179" s="13" t="s">
        <v>370</v>
      </c>
      <c r="D179" s="53">
        <f>VLOOKUP(A179,Cobertura!$A$4:$AR$1136,44,0)</f>
        <v>1</v>
      </c>
      <c r="E179" s="53">
        <f>VLOOKUP(A179,Oportunidad!$A$4:$AR$1136,44,0)</f>
        <v>1</v>
      </c>
      <c r="F179" s="54">
        <f>VLOOKUP(A179,Calidad!$A$2:$Q$4533,17,0)</f>
        <v>0.86111111111111116</v>
      </c>
      <c r="G179" s="46">
        <f t="shared" si="2"/>
        <v>0.95370370370370372</v>
      </c>
    </row>
    <row r="180" spans="1:7" x14ac:dyDescent="0.25">
      <c r="A180" s="12" t="s">
        <v>371</v>
      </c>
      <c r="B180" s="45" t="s">
        <v>2324</v>
      </c>
      <c r="C180" s="13" t="s">
        <v>372</v>
      </c>
      <c r="D180" s="53">
        <f>VLOOKUP(A180,Cobertura!$A$4:$AR$1136,44,0)</f>
        <v>1</v>
      </c>
      <c r="E180" s="53">
        <f>VLOOKUP(A180,Oportunidad!$A$4:$AR$1136,44,0)</f>
        <v>1</v>
      </c>
      <c r="F180" s="54">
        <f>VLOOKUP(A180,Calidad!$A$2:$Q$4533,17,0)</f>
        <v>1</v>
      </c>
      <c r="G180" s="46">
        <f t="shared" si="2"/>
        <v>1</v>
      </c>
    </row>
    <row r="181" spans="1:7" x14ac:dyDescent="0.25">
      <c r="A181" s="12" t="s">
        <v>373</v>
      </c>
      <c r="B181" s="45" t="s">
        <v>2327</v>
      </c>
      <c r="C181" s="13" t="s">
        <v>374</v>
      </c>
      <c r="D181" s="53">
        <f>VLOOKUP(A181,Cobertura!$A$4:$AR$1136,44,0)</f>
        <v>0.2</v>
      </c>
      <c r="E181" s="53">
        <f>VLOOKUP(A181,Oportunidad!$A$4:$AR$1136,44,0)</f>
        <v>0</v>
      </c>
      <c r="F181" s="54">
        <f>VLOOKUP(A181,Calidad!$A$2:$Q$4533,17,0)</f>
        <v>0.1111111111111111</v>
      </c>
      <c r="G181" s="46">
        <f t="shared" si="2"/>
        <v>0.1037037037037037</v>
      </c>
    </row>
    <row r="182" spans="1:7" x14ac:dyDescent="0.25">
      <c r="A182" s="12" t="s">
        <v>375</v>
      </c>
      <c r="B182" s="45" t="s">
        <v>2330</v>
      </c>
      <c r="C182" s="13" t="s">
        <v>376</v>
      </c>
      <c r="D182" s="53">
        <f>VLOOKUP(A182,Cobertura!$A$4:$AR$1136,44,0)</f>
        <v>1</v>
      </c>
      <c r="E182" s="53">
        <f>VLOOKUP(A182,Oportunidad!$A$4:$AR$1136,44,0)</f>
        <v>1</v>
      </c>
      <c r="F182" s="54">
        <f>VLOOKUP(A182,Calidad!$A$2:$Q$4533,17,0)</f>
        <v>0.97222222222222221</v>
      </c>
      <c r="G182" s="46">
        <f t="shared" si="2"/>
        <v>0.99074074074074081</v>
      </c>
    </row>
    <row r="183" spans="1:7" x14ac:dyDescent="0.25">
      <c r="A183" s="12" t="s">
        <v>377</v>
      </c>
      <c r="B183" s="45" t="s">
        <v>2330</v>
      </c>
      <c r="C183" s="13" t="s">
        <v>378</v>
      </c>
      <c r="D183" s="53">
        <f>VLOOKUP(A183,Cobertura!$A$4:$AR$1136,44,0)</f>
        <v>1</v>
      </c>
      <c r="E183" s="53">
        <f>VLOOKUP(A183,Oportunidad!$A$4:$AR$1136,44,0)</f>
        <v>1</v>
      </c>
      <c r="F183" s="54">
        <f>VLOOKUP(A183,Calidad!$A$2:$Q$4533,17,0)</f>
        <v>1</v>
      </c>
      <c r="G183" s="46">
        <f t="shared" si="2"/>
        <v>1</v>
      </c>
    </row>
    <row r="184" spans="1:7" x14ac:dyDescent="0.25">
      <c r="A184" s="12" t="s">
        <v>379</v>
      </c>
      <c r="B184" s="45" t="s">
        <v>2308</v>
      </c>
      <c r="C184" s="13" t="s">
        <v>380</v>
      </c>
      <c r="D184" s="53">
        <f>VLOOKUP(A184,Cobertura!$A$4:$AR$1136,44,0)</f>
        <v>1</v>
      </c>
      <c r="E184" s="53">
        <f>VLOOKUP(A184,Oportunidad!$A$4:$AR$1136,44,0)</f>
        <v>1</v>
      </c>
      <c r="F184" s="54">
        <f>VLOOKUP(A184,Calidad!$A$2:$Q$4533,17,0)</f>
        <v>0.88888888888888884</v>
      </c>
      <c r="G184" s="46">
        <f t="shared" si="2"/>
        <v>0.96296296296296291</v>
      </c>
    </row>
    <row r="185" spans="1:7" x14ac:dyDescent="0.25">
      <c r="A185" s="12" t="s">
        <v>381</v>
      </c>
      <c r="B185" s="45" t="s">
        <v>2311</v>
      </c>
      <c r="C185" s="13" t="s">
        <v>382</v>
      </c>
      <c r="D185" s="53">
        <f>VLOOKUP(A185,Cobertura!$A$4:$AR$1136,44,0)</f>
        <v>1</v>
      </c>
      <c r="E185" s="53">
        <f>VLOOKUP(A185,Oportunidad!$A$4:$AR$1136,44,0)</f>
        <v>1</v>
      </c>
      <c r="F185" s="54">
        <f>VLOOKUP(A185,Calidad!$A$2:$Q$4533,17,0)</f>
        <v>0.94444444444444442</v>
      </c>
      <c r="G185" s="46">
        <f t="shared" si="2"/>
        <v>0.98148148148148151</v>
      </c>
    </row>
    <row r="186" spans="1:7" x14ac:dyDescent="0.25">
      <c r="A186" s="12" t="s">
        <v>383</v>
      </c>
      <c r="B186" s="45" t="s">
        <v>2315</v>
      </c>
      <c r="C186" s="13" t="s">
        <v>384</v>
      </c>
      <c r="D186" s="53">
        <f>VLOOKUP(A186,Cobertura!$A$4:$AR$1136,44,0)</f>
        <v>0.96666666666666667</v>
      </c>
      <c r="E186" s="53">
        <f>VLOOKUP(A186,Oportunidad!$A$4:$AR$1136,44,0)</f>
        <v>0.7</v>
      </c>
      <c r="F186" s="54">
        <f>VLOOKUP(A186,Calidad!$A$2:$Q$4533,17,0)</f>
        <v>0.86111111111111116</v>
      </c>
      <c r="G186" s="46">
        <f t="shared" si="2"/>
        <v>0.84259259259259256</v>
      </c>
    </row>
    <row r="187" spans="1:7" x14ac:dyDescent="0.25">
      <c r="A187" s="12" t="s">
        <v>385</v>
      </c>
      <c r="B187" s="45" t="s">
        <v>2322</v>
      </c>
      <c r="C187" s="13" t="s">
        <v>386</v>
      </c>
      <c r="D187" s="53">
        <f>VLOOKUP(A187,Cobertura!$A$4:$AR$1136,44,0)</f>
        <v>1</v>
      </c>
      <c r="E187" s="53">
        <f>VLOOKUP(A187,Oportunidad!$A$4:$AR$1136,44,0)</f>
        <v>1</v>
      </c>
      <c r="F187" s="54">
        <f>VLOOKUP(A187,Calidad!$A$2:$Q$4533,17,0)</f>
        <v>1</v>
      </c>
      <c r="G187" s="46">
        <f t="shared" si="2"/>
        <v>1</v>
      </c>
    </row>
    <row r="188" spans="1:7" x14ac:dyDescent="0.25">
      <c r="A188" s="12" t="s">
        <v>387</v>
      </c>
      <c r="B188" s="45" t="s">
        <v>2323</v>
      </c>
      <c r="C188" s="13" t="s">
        <v>388</v>
      </c>
      <c r="D188" s="53">
        <f>VLOOKUP(A188,Cobertura!$A$4:$AR$1136,44,0)</f>
        <v>1</v>
      </c>
      <c r="E188" s="53">
        <f>VLOOKUP(A188,Oportunidad!$A$4:$AR$1136,44,0)</f>
        <v>0.9</v>
      </c>
      <c r="F188" s="54">
        <f>VLOOKUP(A188,Calidad!$A$2:$Q$4533,17,0)</f>
        <v>1</v>
      </c>
      <c r="G188" s="46">
        <f t="shared" si="2"/>
        <v>0.96666666666666667</v>
      </c>
    </row>
    <row r="189" spans="1:7" x14ac:dyDescent="0.25">
      <c r="A189" s="12" t="s">
        <v>389</v>
      </c>
      <c r="B189" s="45" t="s">
        <v>2325</v>
      </c>
      <c r="C189" s="13" t="s">
        <v>390</v>
      </c>
      <c r="D189" s="53">
        <f>VLOOKUP(A189,Cobertura!$A$4:$AR$1136,44,0)</f>
        <v>1</v>
      </c>
      <c r="E189" s="53">
        <f>VLOOKUP(A189,Oportunidad!$A$4:$AR$1136,44,0)</f>
        <v>1</v>
      </c>
      <c r="F189" s="54">
        <f>VLOOKUP(A189,Calidad!$A$2:$Q$4533,17,0)</f>
        <v>1</v>
      </c>
      <c r="G189" s="46">
        <f t="shared" si="2"/>
        <v>1</v>
      </c>
    </row>
    <row r="190" spans="1:7" x14ac:dyDescent="0.25">
      <c r="A190" s="12" t="s">
        <v>391</v>
      </c>
      <c r="B190" s="45" t="s">
        <v>2326</v>
      </c>
      <c r="C190" s="13" t="s">
        <v>392</v>
      </c>
      <c r="D190" s="53">
        <f>VLOOKUP(A190,Cobertura!$A$4:$AR$1136,44,0)</f>
        <v>1</v>
      </c>
      <c r="E190" s="53">
        <f>VLOOKUP(A190,Oportunidad!$A$4:$AR$1136,44,0)</f>
        <v>1</v>
      </c>
      <c r="F190" s="54">
        <f>VLOOKUP(A190,Calidad!$A$2:$Q$4533,17,0)</f>
        <v>0.97222222222222221</v>
      </c>
      <c r="G190" s="46">
        <f t="shared" si="2"/>
        <v>0.99074074074074081</v>
      </c>
    </row>
    <row r="191" spans="1:7" x14ac:dyDescent="0.25">
      <c r="A191" s="12" t="s">
        <v>393</v>
      </c>
      <c r="B191" s="45" t="s">
        <v>2328</v>
      </c>
      <c r="C191" s="13" t="s">
        <v>394</v>
      </c>
      <c r="D191" s="53">
        <f>VLOOKUP(A191,Cobertura!$A$4:$AR$1136,44,0)</f>
        <v>1</v>
      </c>
      <c r="E191" s="53">
        <f>VLOOKUP(A191,Oportunidad!$A$4:$AR$1136,44,0)</f>
        <v>1</v>
      </c>
      <c r="F191" s="54">
        <f>VLOOKUP(A191,Calidad!$A$2:$Q$4533,17,0)</f>
        <v>0.97222222222222221</v>
      </c>
      <c r="G191" s="46">
        <f t="shared" si="2"/>
        <v>0.99074074074074081</v>
      </c>
    </row>
    <row r="192" spans="1:7" x14ac:dyDescent="0.25">
      <c r="A192" s="12" t="s">
        <v>395</v>
      </c>
      <c r="B192" s="45" t="s">
        <v>2329</v>
      </c>
      <c r="C192" s="13" t="s">
        <v>396</v>
      </c>
      <c r="D192" s="53">
        <f>VLOOKUP(A192,Cobertura!$A$4:$AR$1136,44,0)</f>
        <v>1</v>
      </c>
      <c r="E192" s="53">
        <f>VLOOKUP(A192,Oportunidad!$A$4:$AR$1136,44,0)</f>
        <v>1</v>
      </c>
      <c r="F192" s="54">
        <f>VLOOKUP(A192,Calidad!$A$2:$Q$4533,17,0)</f>
        <v>0.91666666666666663</v>
      </c>
      <c r="G192" s="46">
        <f t="shared" si="2"/>
        <v>0.97222222222222221</v>
      </c>
    </row>
    <row r="193" spans="1:7" x14ac:dyDescent="0.25">
      <c r="A193" s="12" t="s">
        <v>397</v>
      </c>
      <c r="B193" s="45" t="s">
        <v>2308</v>
      </c>
      <c r="C193" s="13" t="s">
        <v>398</v>
      </c>
      <c r="D193" s="53">
        <f>VLOOKUP(A193,Cobertura!$A$4:$AR$1136,44,0)</f>
        <v>1</v>
      </c>
      <c r="E193" s="53">
        <f>VLOOKUP(A193,Oportunidad!$A$4:$AR$1136,44,0)</f>
        <v>1</v>
      </c>
      <c r="F193" s="54">
        <f>VLOOKUP(A193,Calidad!$A$2:$Q$4533,17,0)</f>
        <v>1</v>
      </c>
      <c r="G193" s="46">
        <f t="shared" si="2"/>
        <v>1</v>
      </c>
    </row>
    <row r="194" spans="1:7" x14ac:dyDescent="0.25">
      <c r="A194" s="12" t="s">
        <v>399</v>
      </c>
      <c r="B194" s="45" t="s">
        <v>2310</v>
      </c>
      <c r="C194" s="13" t="s">
        <v>400</v>
      </c>
      <c r="D194" s="53">
        <f>VLOOKUP(A194,Cobertura!$A$4:$AR$1136,44,0)</f>
        <v>1</v>
      </c>
      <c r="E194" s="53">
        <f>VLOOKUP(A194,Oportunidad!$A$4:$AR$1136,44,0)</f>
        <v>1</v>
      </c>
      <c r="F194" s="54">
        <f>VLOOKUP(A194,Calidad!$A$2:$Q$4533,17,0)</f>
        <v>0.83333333333333337</v>
      </c>
      <c r="G194" s="46">
        <f t="shared" ref="G194:G257" si="3">SUM(D194:F194)/3</f>
        <v>0.94444444444444453</v>
      </c>
    </row>
    <row r="195" spans="1:7" x14ac:dyDescent="0.25">
      <c r="A195" s="12" t="s">
        <v>401</v>
      </c>
      <c r="B195" s="45" t="s">
        <v>2311</v>
      </c>
      <c r="C195" s="13" t="s">
        <v>402</v>
      </c>
      <c r="D195" s="53">
        <f>VLOOKUP(A195,Cobertura!$A$4:$AR$1136,44,0)</f>
        <v>1</v>
      </c>
      <c r="E195" s="53">
        <f>VLOOKUP(A195,Oportunidad!$A$4:$AR$1136,44,0)</f>
        <v>1</v>
      </c>
      <c r="F195" s="54">
        <f>VLOOKUP(A195,Calidad!$A$2:$Q$4533,17,0)</f>
        <v>0.97222222222222221</v>
      </c>
      <c r="G195" s="46">
        <f t="shared" si="3"/>
        <v>0.99074074074074081</v>
      </c>
    </row>
    <row r="196" spans="1:7" x14ac:dyDescent="0.25">
      <c r="A196" s="12" t="s">
        <v>403</v>
      </c>
      <c r="B196" s="45" t="s">
        <v>2314</v>
      </c>
      <c r="C196" s="13" t="s">
        <v>404</v>
      </c>
      <c r="D196" s="53">
        <f>VLOOKUP(A196,Cobertura!$A$4:$AR$1136,44,0)</f>
        <v>1</v>
      </c>
      <c r="E196" s="53">
        <f>VLOOKUP(A196,Oportunidad!$A$4:$AR$1136,44,0)</f>
        <v>1</v>
      </c>
      <c r="F196" s="54">
        <f>VLOOKUP(A196,Calidad!$A$2:$Q$4533,17,0)</f>
        <v>1</v>
      </c>
      <c r="G196" s="46">
        <f t="shared" si="3"/>
        <v>1</v>
      </c>
    </row>
    <row r="197" spans="1:7" x14ac:dyDescent="0.25">
      <c r="A197" s="12" t="s">
        <v>405</v>
      </c>
      <c r="B197" s="45" t="s">
        <v>2317</v>
      </c>
      <c r="C197" s="13" t="s">
        <v>406</v>
      </c>
      <c r="D197" s="53">
        <f>VLOOKUP(A197,Cobertura!$A$4:$AR$1136,44,0)</f>
        <v>0.93333333333333335</v>
      </c>
      <c r="E197" s="53">
        <f>VLOOKUP(A197,Oportunidad!$A$4:$AR$1136,44,0)</f>
        <v>0.9</v>
      </c>
      <c r="F197" s="54">
        <f>VLOOKUP(A197,Calidad!$A$2:$Q$4533,17,0)</f>
        <v>0.86111111111111116</v>
      </c>
      <c r="G197" s="46">
        <f t="shared" si="3"/>
        <v>0.89814814814814825</v>
      </c>
    </row>
    <row r="198" spans="1:7" x14ac:dyDescent="0.25">
      <c r="A198" s="12" t="s">
        <v>407</v>
      </c>
      <c r="B198" s="45" t="s">
        <v>2317</v>
      </c>
      <c r="C198" s="13" t="s">
        <v>408</v>
      </c>
      <c r="D198" s="53">
        <f>VLOOKUP(A198,Cobertura!$A$4:$AR$1136,44,0)</f>
        <v>1</v>
      </c>
      <c r="E198" s="53">
        <f>VLOOKUP(A198,Oportunidad!$A$4:$AR$1136,44,0)</f>
        <v>1</v>
      </c>
      <c r="F198" s="54">
        <f>VLOOKUP(A198,Calidad!$A$2:$Q$4533,17,0)</f>
        <v>0.97222222222222221</v>
      </c>
      <c r="G198" s="46">
        <f t="shared" si="3"/>
        <v>0.99074074074074081</v>
      </c>
    </row>
    <row r="199" spans="1:7" x14ac:dyDescent="0.25">
      <c r="A199" s="12" t="s">
        <v>409</v>
      </c>
      <c r="B199" s="45" t="s">
        <v>2323</v>
      </c>
      <c r="C199" s="13" t="s">
        <v>410</v>
      </c>
      <c r="D199" s="53">
        <f>VLOOKUP(A199,Cobertura!$A$4:$AR$1136,44,0)</f>
        <v>1</v>
      </c>
      <c r="E199" s="53">
        <f>VLOOKUP(A199,Oportunidad!$A$4:$AR$1136,44,0)</f>
        <v>1</v>
      </c>
      <c r="F199" s="54">
        <f>VLOOKUP(A199,Calidad!$A$2:$Q$4533,17,0)</f>
        <v>0.83333333333333337</v>
      </c>
      <c r="G199" s="46">
        <f t="shared" si="3"/>
        <v>0.94444444444444453</v>
      </c>
    </row>
    <row r="200" spans="1:7" x14ac:dyDescent="0.25">
      <c r="A200" s="12" t="s">
        <v>411</v>
      </c>
      <c r="B200" s="45" t="s">
        <v>2325</v>
      </c>
      <c r="C200" s="13" t="s">
        <v>412</v>
      </c>
      <c r="D200" s="53">
        <f>VLOOKUP(A200,Cobertura!$A$4:$AR$1136,44,0)</f>
        <v>1</v>
      </c>
      <c r="E200" s="53">
        <f>VLOOKUP(A200,Oportunidad!$A$4:$AR$1136,44,0)</f>
        <v>1</v>
      </c>
      <c r="F200" s="54">
        <f>VLOOKUP(A200,Calidad!$A$2:$Q$4533,17,0)</f>
        <v>1</v>
      </c>
      <c r="G200" s="46">
        <f t="shared" si="3"/>
        <v>1</v>
      </c>
    </row>
    <row r="201" spans="1:7" x14ac:dyDescent="0.25">
      <c r="A201" s="12" t="s">
        <v>413</v>
      </c>
      <c r="B201" s="45" t="s">
        <v>2308</v>
      </c>
      <c r="C201" s="13" t="s">
        <v>414</v>
      </c>
      <c r="D201" s="53">
        <f>VLOOKUP(A201,Cobertura!$A$4:$AR$1136,44,0)</f>
        <v>0.96666666666666667</v>
      </c>
      <c r="E201" s="53">
        <f>VLOOKUP(A201,Oportunidad!$A$4:$AR$1136,44,0)</f>
        <v>0.76666666666666672</v>
      </c>
      <c r="F201" s="54">
        <f>VLOOKUP(A201,Calidad!$A$2:$Q$4533,17,0)</f>
        <v>0.83333333333333337</v>
      </c>
      <c r="G201" s="46">
        <f t="shared" si="3"/>
        <v>0.85555555555555562</v>
      </c>
    </row>
    <row r="202" spans="1:7" x14ac:dyDescent="0.25">
      <c r="A202" s="12" t="s">
        <v>415</v>
      </c>
      <c r="B202" s="45" t="s">
        <v>2308</v>
      </c>
      <c r="C202" s="13" t="s">
        <v>416</v>
      </c>
      <c r="D202" s="53">
        <f>VLOOKUP(A202,Cobertura!$A$4:$AR$1136,44,0)</f>
        <v>0.96666666666666667</v>
      </c>
      <c r="E202" s="53">
        <f>VLOOKUP(A202,Oportunidad!$A$4:$AR$1136,44,0)</f>
        <v>0.96666666666666667</v>
      </c>
      <c r="F202" s="54">
        <f>VLOOKUP(A202,Calidad!$A$2:$Q$4533,17,0)</f>
        <v>0.86111111111111116</v>
      </c>
      <c r="G202" s="46">
        <f t="shared" si="3"/>
        <v>0.93148148148148147</v>
      </c>
    </row>
    <row r="203" spans="1:7" x14ac:dyDescent="0.25">
      <c r="A203" s="12" t="s">
        <v>417</v>
      </c>
      <c r="B203" s="45" t="s">
        <v>2312</v>
      </c>
      <c r="C203" s="13" t="s">
        <v>418</v>
      </c>
      <c r="D203" s="53">
        <f>VLOOKUP(A203,Cobertura!$A$4:$AR$1136,44,0)</f>
        <v>0.8666666666666667</v>
      </c>
      <c r="E203" s="53">
        <f>VLOOKUP(A203,Oportunidad!$A$4:$AR$1136,44,0)</f>
        <v>0.8666666666666667</v>
      </c>
      <c r="F203" s="54">
        <f>VLOOKUP(A203,Calidad!$A$2:$Q$4533,17,0)</f>
        <v>0.69444444444444442</v>
      </c>
      <c r="G203" s="46">
        <f t="shared" si="3"/>
        <v>0.80925925925925934</v>
      </c>
    </row>
    <row r="204" spans="1:7" x14ac:dyDescent="0.25">
      <c r="A204" s="12" t="s">
        <v>419</v>
      </c>
      <c r="B204" s="45" t="s">
        <v>2312</v>
      </c>
      <c r="C204" s="13" t="s">
        <v>420</v>
      </c>
      <c r="D204" s="53">
        <f>VLOOKUP(A204,Cobertura!$A$4:$AR$1136,44,0)</f>
        <v>1</v>
      </c>
      <c r="E204" s="53">
        <f>VLOOKUP(A204,Oportunidad!$A$4:$AR$1136,44,0)</f>
        <v>1</v>
      </c>
      <c r="F204" s="54">
        <f>VLOOKUP(A204,Calidad!$A$2:$Q$4533,17,0)</f>
        <v>1</v>
      </c>
      <c r="G204" s="46">
        <f t="shared" si="3"/>
        <v>1</v>
      </c>
    </row>
    <row r="205" spans="1:7" x14ac:dyDescent="0.25">
      <c r="A205" s="12" t="s">
        <v>421</v>
      </c>
      <c r="B205" s="45" t="s">
        <v>2314</v>
      </c>
      <c r="C205" s="13" t="s">
        <v>422</v>
      </c>
      <c r="D205" s="53">
        <f>VLOOKUP(A205,Cobertura!$A$4:$AR$1136,44,0)</f>
        <v>1</v>
      </c>
      <c r="E205" s="53">
        <f>VLOOKUP(A205,Oportunidad!$A$4:$AR$1136,44,0)</f>
        <v>1</v>
      </c>
      <c r="F205" s="54">
        <f>VLOOKUP(A205,Calidad!$A$2:$Q$4533,17,0)</f>
        <v>1</v>
      </c>
      <c r="G205" s="46">
        <f t="shared" si="3"/>
        <v>1</v>
      </c>
    </row>
    <row r="206" spans="1:7" x14ac:dyDescent="0.25">
      <c r="A206" s="12" t="s">
        <v>423</v>
      </c>
      <c r="B206" s="45" t="s">
        <v>2315</v>
      </c>
      <c r="C206" s="13" t="s">
        <v>424</v>
      </c>
      <c r="D206" s="53">
        <f>VLOOKUP(A206,Cobertura!$A$4:$AR$1136,44,0)</f>
        <v>1</v>
      </c>
      <c r="E206" s="53">
        <f>VLOOKUP(A206,Oportunidad!$A$4:$AR$1136,44,0)</f>
        <v>1</v>
      </c>
      <c r="F206" s="54">
        <f>VLOOKUP(A206,Calidad!$A$2:$Q$4533,17,0)</f>
        <v>0.86111111111111116</v>
      </c>
      <c r="G206" s="46">
        <f t="shared" si="3"/>
        <v>0.95370370370370372</v>
      </c>
    </row>
    <row r="207" spans="1:7" x14ac:dyDescent="0.25">
      <c r="A207" s="12" t="s">
        <v>425</v>
      </c>
      <c r="B207" s="45" t="s">
        <v>2317</v>
      </c>
      <c r="C207" s="13" t="s">
        <v>426</v>
      </c>
      <c r="D207" s="53">
        <f>VLOOKUP(A207,Cobertura!$A$4:$AR$1136,44,0)</f>
        <v>1</v>
      </c>
      <c r="E207" s="53">
        <f>VLOOKUP(A207,Oportunidad!$A$4:$AR$1136,44,0)</f>
        <v>1</v>
      </c>
      <c r="F207" s="54">
        <f>VLOOKUP(A207,Calidad!$A$2:$Q$4533,17,0)</f>
        <v>1</v>
      </c>
      <c r="G207" s="46">
        <f t="shared" si="3"/>
        <v>1</v>
      </c>
    </row>
    <row r="208" spans="1:7" x14ac:dyDescent="0.25">
      <c r="A208" s="12" t="s">
        <v>427</v>
      </c>
      <c r="B208" s="45" t="s">
        <v>2318</v>
      </c>
      <c r="C208" s="13" t="s">
        <v>428</v>
      </c>
      <c r="D208" s="53">
        <f>VLOOKUP(A208,Cobertura!$A$4:$AR$1136,44,0)</f>
        <v>0.8666666666666667</v>
      </c>
      <c r="E208" s="53">
        <f>VLOOKUP(A208,Oportunidad!$A$4:$AR$1136,44,0)</f>
        <v>0.73333333333333328</v>
      </c>
      <c r="F208" s="54">
        <f>VLOOKUP(A208,Calidad!$A$2:$Q$4533,17,0)</f>
        <v>0.86111111111111116</v>
      </c>
      <c r="G208" s="46">
        <f t="shared" si="3"/>
        <v>0.82037037037037042</v>
      </c>
    </row>
    <row r="209" spans="1:7" x14ac:dyDescent="0.25">
      <c r="A209" s="12" t="s">
        <v>429</v>
      </c>
      <c r="B209" s="45" t="s">
        <v>2319</v>
      </c>
      <c r="C209" s="13" t="s">
        <v>430</v>
      </c>
      <c r="D209" s="53">
        <f>VLOOKUP(A209,Cobertura!$A$4:$AR$1136,44,0)</f>
        <v>1</v>
      </c>
      <c r="E209" s="53">
        <f>VLOOKUP(A209,Oportunidad!$A$4:$AR$1136,44,0)</f>
        <v>1</v>
      </c>
      <c r="F209" s="54">
        <f>VLOOKUP(A209,Calidad!$A$2:$Q$4533,17,0)</f>
        <v>0.88888888888888884</v>
      </c>
      <c r="G209" s="46">
        <f t="shared" si="3"/>
        <v>0.96296296296296291</v>
      </c>
    </row>
    <row r="210" spans="1:7" x14ac:dyDescent="0.25">
      <c r="A210" s="12" t="s">
        <v>431</v>
      </c>
      <c r="B210" s="45" t="s">
        <v>2322</v>
      </c>
      <c r="C210" s="13" t="s">
        <v>432</v>
      </c>
      <c r="D210" s="53">
        <f>VLOOKUP(A210,Cobertura!$A$4:$AR$1136,44,0)</f>
        <v>1</v>
      </c>
      <c r="E210" s="53">
        <f>VLOOKUP(A210,Oportunidad!$A$4:$AR$1136,44,0)</f>
        <v>1</v>
      </c>
      <c r="F210" s="54">
        <f>VLOOKUP(A210,Calidad!$A$2:$Q$4533,17,0)</f>
        <v>0.88888888888888884</v>
      </c>
      <c r="G210" s="46">
        <f t="shared" si="3"/>
        <v>0.96296296296296291</v>
      </c>
    </row>
    <row r="211" spans="1:7" x14ac:dyDescent="0.25">
      <c r="A211" s="12" t="s">
        <v>433</v>
      </c>
      <c r="B211" s="45" t="s">
        <v>2324</v>
      </c>
      <c r="C211" s="13" t="s">
        <v>434</v>
      </c>
      <c r="D211" s="53">
        <f>VLOOKUP(A211,Cobertura!$A$4:$AR$1136,44,0)</f>
        <v>1</v>
      </c>
      <c r="E211" s="53">
        <f>VLOOKUP(A211,Oportunidad!$A$4:$AR$1136,44,0)</f>
        <v>0.93333333333333335</v>
      </c>
      <c r="F211" s="54">
        <f>VLOOKUP(A211,Calidad!$A$2:$Q$4533,17,0)</f>
        <v>1</v>
      </c>
      <c r="G211" s="46">
        <f t="shared" si="3"/>
        <v>0.97777777777777786</v>
      </c>
    </row>
    <row r="212" spans="1:7" x14ac:dyDescent="0.25">
      <c r="A212" s="12" t="s">
        <v>435</v>
      </c>
      <c r="B212" s="45" t="s">
        <v>2326</v>
      </c>
      <c r="C212" s="13" t="s">
        <v>436</v>
      </c>
      <c r="D212" s="53">
        <f>VLOOKUP(A212,Cobertura!$A$4:$AR$1136,44,0)</f>
        <v>1</v>
      </c>
      <c r="E212" s="53">
        <f>VLOOKUP(A212,Oportunidad!$A$4:$AR$1136,44,0)</f>
        <v>1</v>
      </c>
      <c r="F212" s="54">
        <f>VLOOKUP(A212,Calidad!$A$2:$Q$4533,17,0)</f>
        <v>0.88888888888888884</v>
      </c>
      <c r="G212" s="46">
        <f t="shared" si="3"/>
        <v>0.96296296296296291</v>
      </c>
    </row>
    <row r="213" spans="1:7" x14ac:dyDescent="0.25">
      <c r="A213" s="12" t="s">
        <v>437</v>
      </c>
      <c r="B213" s="45" t="s">
        <v>2327</v>
      </c>
      <c r="C213" s="13" t="s">
        <v>438</v>
      </c>
      <c r="D213" s="53">
        <f>VLOOKUP(A213,Cobertura!$A$4:$AR$1136,44,0)</f>
        <v>1</v>
      </c>
      <c r="E213" s="53">
        <f>VLOOKUP(A213,Oportunidad!$A$4:$AR$1136,44,0)</f>
        <v>1</v>
      </c>
      <c r="F213" s="54">
        <f>VLOOKUP(A213,Calidad!$A$2:$Q$4533,17,0)</f>
        <v>0.94444444444444442</v>
      </c>
      <c r="G213" s="46">
        <f t="shared" si="3"/>
        <v>0.98148148148148151</v>
      </c>
    </row>
    <row r="214" spans="1:7" x14ac:dyDescent="0.25">
      <c r="A214" s="12" t="s">
        <v>439</v>
      </c>
      <c r="B214" s="45" t="s">
        <v>2329</v>
      </c>
      <c r="C214" s="13" t="s">
        <v>440</v>
      </c>
      <c r="D214" s="53">
        <f>VLOOKUP(A214,Cobertura!$A$4:$AR$1136,44,0)</f>
        <v>1</v>
      </c>
      <c r="E214" s="53">
        <f>VLOOKUP(A214,Oportunidad!$A$4:$AR$1136,44,0)</f>
        <v>1</v>
      </c>
      <c r="F214" s="54">
        <f>VLOOKUP(A214,Calidad!$A$2:$Q$4533,17,0)</f>
        <v>1</v>
      </c>
      <c r="G214" s="46">
        <f t="shared" si="3"/>
        <v>1</v>
      </c>
    </row>
    <row r="215" spans="1:7" x14ac:dyDescent="0.25">
      <c r="A215" s="12" t="s">
        <v>441</v>
      </c>
      <c r="B215" s="45" t="s">
        <v>2311</v>
      </c>
      <c r="C215" s="13" t="s">
        <v>442</v>
      </c>
      <c r="D215" s="53">
        <f>VLOOKUP(A215,Cobertura!$A$4:$AR$1136,44,0)</f>
        <v>1</v>
      </c>
      <c r="E215" s="53">
        <f>VLOOKUP(A215,Oportunidad!$A$4:$AR$1136,44,0)</f>
        <v>1</v>
      </c>
      <c r="F215" s="54">
        <f>VLOOKUP(A215,Calidad!$A$2:$Q$4533,17,0)</f>
        <v>0.97222222222222221</v>
      </c>
      <c r="G215" s="46">
        <f t="shared" si="3"/>
        <v>0.99074074074074081</v>
      </c>
    </row>
    <row r="216" spans="1:7" x14ac:dyDescent="0.25">
      <c r="A216" s="12" t="s">
        <v>443</v>
      </c>
      <c r="B216" s="45" t="s">
        <v>2311</v>
      </c>
      <c r="C216" s="13" t="s">
        <v>444</v>
      </c>
      <c r="D216" s="53">
        <f>VLOOKUP(A216,Cobertura!$A$4:$AR$1136,44,0)</f>
        <v>1</v>
      </c>
      <c r="E216" s="53">
        <f>VLOOKUP(A216,Oportunidad!$A$4:$AR$1136,44,0)</f>
        <v>1</v>
      </c>
      <c r="F216" s="54">
        <f>VLOOKUP(A216,Calidad!$A$2:$Q$4533,17,0)</f>
        <v>0.94444444444444442</v>
      </c>
      <c r="G216" s="46">
        <f t="shared" si="3"/>
        <v>0.98148148148148151</v>
      </c>
    </row>
    <row r="217" spans="1:7" x14ac:dyDescent="0.25">
      <c r="A217" s="12" t="s">
        <v>445</v>
      </c>
      <c r="B217" s="45" t="s">
        <v>2311</v>
      </c>
      <c r="C217" s="13" t="s">
        <v>446</v>
      </c>
      <c r="D217" s="53">
        <f>VLOOKUP(A217,Cobertura!$A$4:$AR$1136,44,0)</f>
        <v>1</v>
      </c>
      <c r="E217" s="53">
        <f>VLOOKUP(A217,Oportunidad!$A$4:$AR$1136,44,0)</f>
        <v>1</v>
      </c>
      <c r="F217" s="54">
        <f>VLOOKUP(A217,Calidad!$A$2:$Q$4533,17,0)</f>
        <v>0.80555555555555558</v>
      </c>
      <c r="G217" s="46">
        <f t="shared" si="3"/>
        <v>0.93518518518518512</v>
      </c>
    </row>
    <row r="218" spans="1:7" x14ac:dyDescent="0.25">
      <c r="A218" s="12" t="s">
        <v>447</v>
      </c>
      <c r="B218" s="45" t="s">
        <v>2312</v>
      </c>
      <c r="C218" s="13" t="s">
        <v>448</v>
      </c>
      <c r="D218" s="53">
        <f>VLOOKUP(A218,Cobertura!$A$4:$AR$1136,44,0)</f>
        <v>1</v>
      </c>
      <c r="E218" s="53">
        <f>VLOOKUP(A218,Oportunidad!$A$4:$AR$1136,44,0)</f>
        <v>1</v>
      </c>
      <c r="F218" s="54">
        <f>VLOOKUP(A218,Calidad!$A$2:$Q$4533,17,0)</f>
        <v>0.94444444444444442</v>
      </c>
      <c r="G218" s="46">
        <f t="shared" si="3"/>
        <v>0.98148148148148151</v>
      </c>
    </row>
    <row r="219" spans="1:7" x14ac:dyDescent="0.25">
      <c r="A219" s="12" t="s">
        <v>449</v>
      </c>
      <c r="B219" s="45" t="s">
        <v>2315</v>
      </c>
      <c r="C219" s="13" t="s">
        <v>450</v>
      </c>
      <c r="D219" s="53">
        <f>VLOOKUP(A219,Cobertura!$A$4:$AR$1136,44,0)</f>
        <v>0.96666666666666667</v>
      </c>
      <c r="E219" s="53">
        <f>VLOOKUP(A219,Oportunidad!$A$4:$AR$1136,44,0)</f>
        <v>0.96666666666666667</v>
      </c>
      <c r="F219" s="54">
        <f>VLOOKUP(A219,Calidad!$A$2:$Q$4533,17,0)</f>
        <v>0.83333333333333337</v>
      </c>
      <c r="G219" s="46">
        <f t="shared" si="3"/>
        <v>0.92222222222222217</v>
      </c>
    </row>
    <row r="220" spans="1:7" x14ac:dyDescent="0.25">
      <c r="A220" s="12" t="s">
        <v>451</v>
      </c>
      <c r="B220" s="45" t="s">
        <v>2317</v>
      </c>
      <c r="C220" s="13" t="s">
        <v>452</v>
      </c>
      <c r="D220" s="53">
        <f>VLOOKUP(A220,Cobertura!$A$4:$AR$1136,44,0)</f>
        <v>1</v>
      </c>
      <c r="E220" s="53">
        <f>VLOOKUP(A220,Oportunidad!$A$4:$AR$1136,44,0)</f>
        <v>1</v>
      </c>
      <c r="F220" s="54">
        <f>VLOOKUP(A220,Calidad!$A$2:$Q$4533,17,0)</f>
        <v>0.97222222222222221</v>
      </c>
      <c r="G220" s="46">
        <f t="shared" si="3"/>
        <v>0.99074074074074081</v>
      </c>
    </row>
    <row r="221" spans="1:7" x14ac:dyDescent="0.25">
      <c r="A221" s="12" t="s">
        <v>453</v>
      </c>
      <c r="B221" s="45" t="s">
        <v>2308</v>
      </c>
      <c r="C221" s="13" t="s">
        <v>454</v>
      </c>
      <c r="D221" s="53">
        <f>VLOOKUP(A221,Cobertura!$A$4:$AR$1136,44,0)</f>
        <v>1</v>
      </c>
      <c r="E221" s="53">
        <f>VLOOKUP(A221,Oportunidad!$A$4:$AR$1136,44,0)</f>
        <v>1</v>
      </c>
      <c r="F221" s="54">
        <f>VLOOKUP(A221,Calidad!$A$2:$Q$4533,17,0)</f>
        <v>0.91666666666666663</v>
      </c>
      <c r="G221" s="46">
        <f t="shared" si="3"/>
        <v>0.97222222222222221</v>
      </c>
    </row>
    <row r="222" spans="1:7" x14ac:dyDescent="0.25">
      <c r="A222" s="12" t="s">
        <v>455</v>
      </c>
      <c r="B222" s="45" t="s">
        <v>2308</v>
      </c>
      <c r="C222" s="13" t="s">
        <v>456</v>
      </c>
      <c r="D222" s="53">
        <f>VLOOKUP(A222,Cobertura!$A$4:$AR$1136,44,0)</f>
        <v>0.96666666666666667</v>
      </c>
      <c r="E222" s="53">
        <f>VLOOKUP(A222,Oportunidad!$A$4:$AR$1136,44,0)</f>
        <v>0.9</v>
      </c>
      <c r="F222" s="54">
        <f>VLOOKUP(A222,Calidad!$A$2:$Q$4533,17,0)</f>
        <v>0.88888888888888884</v>
      </c>
      <c r="G222" s="46">
        <f t="shared" si="3"/>
        <v>0.91851851851851851</v>
      </c>
    </row>
    <row r="223" spans="1:7" x14ac:dyDescent="0.25">
      <c r="A223" s="12" t="s">
        <v>457</v>
      </c>
      <c r="B223" s="45" t="s">
        <v>2311</v>
      </c>
      <c r="C223" s="13" t="s">
        <v>458</v>
      </c>
      <c r="D223" s="53">
        <f>VLOOKUP(A223,Cobertura!$A$4:$AR$1136,44,0)</f>
        <v>1</v>
      </c>
      <c r="E223" s="53">
        <f>VLOOKUP(A223,Oportunidad!$A$4:$AR$1136,44,0)</f>
        <v>1</v>
      </c>
      <c r="F223" s="54">
        <f>VLOOKUP(A223,Calidad!$A$2:$Q$4533,17,0)</f>
        <v>1</v>
      </c>
      <c r="G223" s="46">
        <f t="shared" si="3"/>
        <v>1</v>
      </c>
    </row>
    <row r="224" spans="1:7" x14ac:dyDescent="0.25">
      <c r="A224" s="12" t="s">
        <v>459</v>
      </c>
      <c r="B224" s="45" t="s">
        <v>2317</v>
      </c>
      <c r="C224" s="13" t="s">
        <v>460</v>
      </c>
      <c r="D224" s="53">
        <f>VLOOKUP(A224,Cobertura!$A$4:$AR$1136,44,0)</f>
        <v>1</v>
      </c>
      <c r="E224" s="53">
        <f>VLOOKUP(A224,Oportunidad!$A$4:$AR$1136,44,0)</f>
        <v>1</v>
      </c>
      <c r="F224" s="54">
        <f>VLOOKUP(A224,Calidad!$A$2:$Q$4533,17,0)</f>
        <v>0.97222222222222221</v>
      </c>
      <c r="G224" s="46">
        <f t="shared" si="3"/>
        <v>0.99074074074074081</v>
      </c>
    </row>
    <row r="225" spans="1:7" x14ac:dyDescent="0.25">
      <c r="A225" s="12" t="s">
        <v>461</v>
      </c>
      <c r="B225" s="45" t="s">
        <v>2318</v>
      </c>
      <c r="C225" s="13" t="s">
        <v>462</v>
      </c>
      <c r="D225" s="53">
        <f>VLOOKUP(A225,Cobertura!$A$4:$AR$1136,44,0)</f>
        <v>1</v>
      </c>
      <c r="E225" s="53">
        <f>VLOOKUP(A225,Oportunidad!$A$4:$AR$1136,44,0)</f>
        <v>0.8</v>
      </c>
      <c r="F225" s="54">
        <f>VLOOKUP(A225,Calidad!$A$2:$Q$4533,17,0)</f>
        <v>0.94444444444444442</v>
      </c>
      <c r="G225" s="46">
        <f t="shared" si="3"/>
        <v>0.91481481481481486</v>
      </c>
    </row>
    <row r="226" spans="1:7" x14ac:dyDescent="0.25">
      <c r="A226" s="12" t="s">
        <v>463</v>
      </c>
      <c r="B226" s="45" t="s">
        <v>2319</v>
      </c>
      <c r="C226" s="13" t="s">
        <v>464</v>
      </c>
      <c r="D226" s="53">
        <f>VLOOKUP(A226,Cobertura!$A$4:$AR$1136,44,0)</f>
        <v>1</v>
      </c>
      <c r="E226" s="53">
        <f>VLOOKUP(A226,Oportunidad!$A$4:$AR$1136,44,0)</f>
        <v>1</v>
      </c>
      <c r="F226" s="54">
        <f>VLOOKUP(A226,Calidad!$A$2:$Q$4533,17,0)</f>
        <v>1</v>
      </c>
      <c r="G226" s="46">
        <f t="shared" si="3"/>
        <v>1</v>
      </c>
    </row>
    <row r="227" spans="1:7" x14ac:dyDescent="0.25">
      <c r="A227" s="12" t="s">
        <v>465</v>
      </c>
      <c r="B227" s="45" t="s">
        <v>2323</v>
      </c>
      <c r="C227" s="13" t="s">
        <v>466</v>
      </c>
      <c r="D227" s="53">
        <f>VLOOKUP(A227,Cobertura!$A$4:$AR$1136,44,0)</f>
        <v>1</v>
      </c>
      <c r="E227" s="53">
        <f>VLOOKUP(A227,Oportunidad!$A$4:$AR$1136,44,0)</f>
        <v>1</v>
      </c>
      <c r="F227" s="54">
        <f>VLOOKUP(A227,Calidad!$A$2:$Q$4533,17,0)</f>
        <v>0.94444444444444442</v>
      </c>
      <c r="G227" s="46">
        <f t="shared" si="3"/>
        <v>0.98148148148148151</v>
      </c>
    </row>
    <row r="228" spans="1:7" x14ac:dyDescent="0.25">
      <c r="A228" s="12" t="s">
        <v>467</v>
      </c>
      <c r="B228" s="45" t="s">
        <v>2326</v>
      </c>
      <c r="C228" s="13" t="s">
        <v>468</v>
      </c>
      <c r="D228" s="53">
        <f>VLOOKUP(A228,Cobertura!$A$4:$AR$1136,44,0)</f>
        <v>0.8</v>
      </c>
      <c r="E228" s="53">
        <f>VLOOKUP(A228,Oportunidad!$A$4:$AR$1136,44,0)</f>
        <v>0.66666666666666663</v>
      </c>
      <c r="F228" s="54">
        <f>VLOOKUP(A228,Calidad!$A$2:$Q$4533,17,0)</f>
        <v>0.61111111111111116</v>
      </c>
      <c r="G228" s="46">
        <f t="shared" si="3"/>
        <v>0.69259259259259265</v>
      </c>
    </row>
    <row r="229" spans="1:7" x14ac:dyDescent="0.25">
      <c r="A229" s="12" t="s">
        <v>469</v>
      </c>
      <c r="B229" s="45" t="s">
        <v>2327</v>
      </c>
      <c r="C229" s="13" t="s">
        <v>470</v>
      </c>
      <c r="D229" s="53">
        <f>VLOOKUP(A229,Cobertura!$A$4:$AR$1136,44,0)</f>
        <v>0.96666666666666667</v>
      </c>
      <c r="E229" s="53">
        <f>VLOOKUP(A229,Oportunidad!$A$4:$AR$1136,44,0)</f>
        <v>0.76666666666666672</v>
      </c>
      <c r="F229" s="54">
        <f>VLOOKUP(A229,Calidad!$A$2:$Q$4533,17,0)</f>
        <v>0.91666666666666663</v>
      </c>
      <c r="G229" s="46">
        <f t="shared" si="3"/>
        <v>0.8833333333333333</v>
      </c>
    </row>
    <row r="230" spans="1:7" x14ac:dyDescent="0.25">
      <c r="A230" s="12" t="s">
        <v>471</v>
      </c>
      <c r="B230" s="45" t="s">
        <v>2330</v>
      </c>
      <c r="C230" s="13" t="s">
        <v>472</v>
      </c>
      <c r="D230" s="53">
        <f>VLOOKUP(A230,Cobertura!$A$4:$AR$1136,44,0)</f>
        <v>1</v>
      </c>
      <c r="E230" s="53">
        <f>VLOOKUP(A230,Oportunidad!$A$4:$AR$1136,44,0)</f>
        <v>0.93333333333333335</v>
      </c>
      <c r="F230" s="54">
        <f>VLOOKUP(A230,Calidad!$A$2:$Q$4533,17,0)</f>
        <v>0.94444444444444442</v>
      </c>
      <c r="G230" s="46">
        <f t="shared" si="3"/>
        <v>0.95925925925925926</v>
      </c>
    </row>
    <row r="231" spans="1:7" x14ac:dyDescent="0.25">
      <c r="A231" s="12" t="s">
        <v>473</v>
      </c>
      <c r="B231" s="45" t="s">
        <v>2330</v>
      </c>
      <c r="C231" s="13" t="s">
        <v>474</v>
      </c>
      <c r="D231" s="53">
        <f>VLOOKUP(A231,Cobertura!$A$4:$AR$1136,44,0)</f>
        <v>1</v>
      </c>
      <c r="E231" s="53">
        <f>VLOOKUP(A231,Oportunidad!$A$4:$AR$1136,44,0)</f>
        <v>0.93333333333333335</v>
      </c>
      <c r="F231" s="54">
        <f>VLOOKUP(A231,Calidad!$A$2:$Q$4533,17,0)</f>
        <v>1</v>
      </c>
      <c r="G231" s="46">
        <f t="shared" si="3"/>
        <v>0.97777777777777786</v>
      </c>
    </row>
    <row r="232" spans="1:7" x14ac:dyDescent="0.25">
      <c r="A232" s="12" t="s">
        <v>475</v>
      </c>
      <c r="B232" s="45" t="s">
        <v>2335</v>
      </c>
      <c r="C232" s="13" t="s">
        <v>476</v>
      </c>
      <c r="D232" s="53">
        <f>VLOOKUP(A232,Cobertura!$A$4:$AR$1136,44,0)</f>
        <v>1</v>
      </c>
      <c r="E232" s="53">
        <f>VLOOKUP(A232,Oportunidad!$A$4:$AR$1136,44,0)</f>
        <v>1</v>
      </c>
      <c r="F232" s="54">
        <f>VLOOKUP(A232,Calidad!$A$2:$Q$4533,17,0)</f>
        <v>0.83333333333333337</v>
      </c>
      <c r="G232" s="46">
        <f t="shared" si="3"/>
        <v>0.94444444444444453</v>
      </c>
    </row>
    <row r="233" spans="1:7" x14ac:dyDescent="0.25">
      <c r="A233" s="12" t="s">
        <v>477</v>
      </c>
      <c r="B233" s="45" t="s">
        <v>2311</v>
      </c>
      <c r="C233" s="13" t="s">
        <v>478</v>
      </c>
      <c r="D233" s="53">
        <f>VLOOKUP(A233,Cobertura!$A$4:$AR$1136,44,0)</f>
        <v>1</v>
      </c>
      <c r="E233" s="53">
        <f>VLOOKUP(A233,Oportunidad!$A$4:$AR$1136,44,0)</f>
        <v>1</v>
      </c>
      <c r="F233" s="54">
        <f>VLOOKUP(A233,Calidad!$A$2:$Q$4533,17,0)</f>
        <v>0.97222222222222221</v>
      </c>
      <c r="G233" s="46">
        <f t="shared" si="3"/>
        <v>0.99074074074074081</v>
      </c>
    </row>
    <row r="234" spans="1:7" x14ac:dyDescent="0.25">
      <c r="A234" s="12" t="s">
        <v>479</v>
      </c>
      <c r="B234" s="45" t="s">
        <v>2311</v>
      </c>
      <c r="C234" s="13" t="s">
        <v>480</v>
      </c>
      <c r="D234" s="53">
        <f>VLOOKUP(A234,Cobertura!$A$4:$AR$1136,44,0)</f>
        <v>1</v>
      </c>
      <c r="E234" s="53">
        <f>VLOOKUP(A234,Oportunidad!$A$4:$AR$1136,44,0)</f>
        <v>1</v>
      </c>
      <c r="F234" s="54">
        <f>VLOOKUP(A234,Calidad!$A$2:$Q$4533,17,0)</f>
        <v>1</v>
      </c>
      <c r="G234" s="46">
        <f t="shared" si="3"/>
        <v>1</v>
      </c>
    </row>
    <row r="235" spans="1:7" x14ac:dyDescent="0.25">
      <c r="A235" s="12" t="s">
        <v>481</v>
      </c>
      <c r="B235" s="45" t="s">
        <v>2312</v>
      </c>
      <c r="C235" s="13" t="s">
        <v>482</v>
      </c>
      <c r="D235" s="53">
        <f>VLOOKUP(A235,Cobertura!$A$4:$AR$1136,44,0)</f>
        <v>0.96666666666666667</v>
      </c>
      <c r="E235" s="53">
        <f>VLOOKUP(A235,Oportunidad!$A$4:$AR$1136,44,0)</f>
        <v>0.96666666666666667</v>
      </c>
      <c r="F235" s="54">
        <f>VLOOKUP(A235,Calidad!$A$2:$Q$4533,17,0)</f>
        <v>0.91666666666666663</v>
      </c>
      <c r="G235" s="46">
        <f t="shared" si="3"/>
        <v>0.95000000000000007</v>
      </c>
    </row>
    <row r="236" spans="1:7" x14ac:dyDescent="0.25">
      <c r="A236" s="12" t="s">
        <v>483</v>
      </c>
      <c r="B236" s="45" t="s">
        <v>2319</v>
      </c>
      <c r="C236" s="13" t="s">
        <v>484</v>
      </c>
      <c r="D236" s="53">
        <f>VLOOKUP(A236,Cobertura!$A$4:$AR$1136,44,0)</f>
        <v>1</v>
      </c>
      <c r="E236" s="53">
        <f>VLOOKUP(A236,Oportunidad!$A$4:$AR$1136,44,0)</f>
        <v>1</v>
      </c>
      <c r="F236" s="54">
        <f>VLOOKUP(A236,Calidad!$A$2:$Q$4533,17,0)</f>
        <v>1</v>
      </c>
      <c r="G236" s="46">
        <f t="shared" si="3"/>
        <v>1</v>
      </c>
    </row>
    <row r="237" spans="1:7" x14ac:dyDescent="0.25">
      <c r="A237" s="12" t="s">
        <v>485</v>
      </c>
      <c r="B237" s="45" t="s">
        <v>2328</v>
      </c>
      <c r="C237" s="13" t="s">
        <v>486</v>
      </c>
      <c r="D237" s="53">
        <f>VLOOKUP(A237,Cobertura!$A$4:$AR$1136,44,0)</f>
        <v>1</v>
      </c>
      <c r="E237" s="53">
        <f>VLOOKUP(A237,Oportunidad!$A$4:$AR$1136,44,0)</f>
        <v>1</v>
      </c>
      <c r="F237" s="54">
        <f>VLOOKUP(A237,Calidad!$A$2:$Q$4533,17,0)</f>
        <v>1</v>
      </c>
      <c r="G237" s="46">
        <f t="shared" si="3"/>
        <v>1</v>
      </c>
    </row>
    <row r="238" spans="1:7" x14ac:dyDescent="0.25">
      <c r="A238" s="12" t="s">
        <v>487</v>
      </c>
      <c r="B238" s="45" t="s">
        <v>2329</v>
      </c>
      <c r="C238" s="13" t="s">
        <v>488</v>
      </c>
      <c r="D238" s="53">
        <f>VLOOKUP(A238,Cobertura!$A$4:$AR$1136,44,0)</f>
        <v>1</v>
      </c>
      <c r="E238" s="53">
        <f>VLOOKUP(A238,Oportunidad!$A$4:$AR$1136,44,0)</f>
        <v>1</v>
      </c>
      <c r="F238" s="54">
        <f>VLOOKUP(A238,Calidad!$A$2:$Q$4533,17,0)</f>
        <v>0.94444444444444442</v>
      </c>
      <c r="G238" s="46">
        <f t="shared" si="3"/>
        <v>0.98148148148148151</v>
      </c>
    </row>
    <row r="239" spans="1:7" x14ac:dyDescent="0.25">
      <c r="A239" s="12" t="s">
        <v>489</v>
      </c>
      <c r="B239" s="45" t="s">
        <v>2311</v>
      </c>
      <c r="C239" s="13" t="s">
        <v>490</v>
      </c>
      <c r="D239" s="53">
        <f>VLOOKUP(A239,Cobertura!$A$4:$AR$1136,44,0)</f>
        <v>1</v>
      </c>
      <c r="E239" s="53">
        <f>VLOOKUP(A239,Oportunidad!$A$4:$AR$1136,44,0)</f>
        <v>1</v>
      </c>
      <c r="F239" s="54">
        <f>VLOOKUP(A239,Calidad!$A$2:$Q$4533,17,0)</f>
        <v>0.86111111111111116</v>
      </c>
      <c r="G239" s="46">
        <f t="shared" si="3"/>
        <v>0.95370370370370372</v>
      </c>
    </row>
    <row r="240" spans="1:7" x14ac:dyDescent="0.25">
      <c r="A240" s="12" t="s">
        <v>491</v>
      </c>
      <c r="B240" s="45" t="s">
        <v>2314</v>
      </c>
      <c r="C240" s="13" t="s">
        <v>492</v>
      </c>
      <c r="D240" s="53">
        <f>VLOOKUP(A240,Cobertura!$A$4:$AR$1136,44,0)</f>
        <v>1</v>
      </c>
      <c r="E240" s="53">
        <f>VLOOKUP(A240,Oportunidad!$A$4:$AR$1136,44,0)</f>
        <v>1</v>
      </c>
      <c r="F240" s="54">
        <f>VLOOKUP(A240,Calidad!$A$2:$Q$4533,17,0)</f>
        <v>1</v>
      </c>
      <c r="G240" s="46">
        <f t="shared" si="3"/>
        <v>1</v>
      </c>
    </row>
    <row r="241" spans="1:7" x14ac:dyDescent="0.25">
      <c r="A241" s="12" t="s">
        <v>493</v>
      </c>
      <c r="B241" s="45" t="s">
        <v>2315</v>
      </c>
      <c r="C241" s="13" t="s">
        <v>494</v>
      </c>
      <c r="D241" s="53">
        <f>VLOOKUP(A241,Cobertura!$A$4:$AR$1136,44,0)</f>
        <v>0.93333333333333335</v>
      </c>
      <c r="E241" s="53">
        <f>VLOOKUP(A241,Oportunidad!$A$4:$AR$1136,44,0)</f>
        <v>0.9</v>
      </c>
      <c r="F241" s="54">
        <f>VLOOKUP(A241,Calidad!$A$2:$Q$4533,17,0)</f>
        <v>0.77777777777777779</v>
      </c>
      <c r="G241" s="46">
        <f t="shared" si="3"/>
        <v>0.87037037037037035</v>
      </c>
    </row>
    <row r="242" spans="1:7" x14ac:dyDescent="0.25">
      <c r="A242" s="12" t="s">
        <v>495</v>
      </c>
      <c r="B242" s="45" t="s">
        <v>2316</v>
      </c>
      <c r="C242" s="13" t="s">
        <v>496</v>
      </c>
      <c r="D242" s="53">
        <f>VLOOKUP(A242,Cobertura!$A$4:$AR$1136,44,0)</f>
        <v>1</v>
      </c>
      <c r="E242" s="53">
        <f>VLOOKUP(A242,Oportunidad!$A$4:$AR$1136,44,0)</f>
        <v>0.96666666666666667</v>
      </c>
      <c r="F242" s="54">
        <f>VLOOKUP(A242,Calidad!$A$2:$Q$4533,17,0)</f>
        <v>0.97222222222222221</v>
      </c>
      <c r="G242" s="46">
        <f t="shared" si="3"/>
        <v>0.97962962962962974</v>
      </c>
    </row>
    <row r="243" spans="1:7" x14ac:dyDescent="0.25">
      <c r="A243" s="12" t="s">
        <v>497</v>
      </c>
      <c r="B243" s="45" t="s">
        <v>2317</v>
      </c>
      <c r="C243" s="13" t="s">
        <v>498</v>
      </c>
      <c r="D243" s="53">
        <f>VLOOKUP(A243,Cobertura!$A$4:$AR$1136,44,0)</f>
        <v>1</v>
      </c>
      <c r="E243" s="53">
        <f>VLOOKUP(A243,Oportunidad!$A$4:$AR$1136,44,0)</f>
        <v>1</v>
      </c>
      <c r="F243" s="54">
        <f>VLOOKUP(A243,Calidad!$A$2:$Q$4533,17,0)</f>
        <v>1</v>
      </c>
      <c r="G243" s="46">
        <f t="shared" si="3"/>
        <v>1</v>
      </c>
    </row>
    <row r="244" spans="1:7" x14ac:dyDescent="0.25">
      <c r="A244" s="12" t="s">
        <v>499</v>
      </c>
      <c r="B244" s="45" t="s">
        <v>2317</v>
      </c>
      <c r="C244" s="13" t="s">
        <v>500</v>
      </c>
      <c r="D244" s="53">
        <f>VLOOKUP(A244,Cobertura!$A$4:$AR$1136,44,0)</f>
        <v>1</v>
      </c>
      <c r="E244" s="53">
        <f>VLOOKUP(A244,Oportunidad!$A$4:$AR$1136,44,0)</f>
        <v>0.83333333333333337</v>
      </c>
      <c r="F244" s="54">
        <f>VLOOKUP(A244,Calidad!$A$2:$Q$4533,17,0)</f>
        <v>0.94444444444444442</v>
      </c>
      <c r="G244" s="46">
        <f t="shared" si="3"/>
        <v>0.92592592592592593</v>
      </c>
    </row>
    <row r="245" spans="1:7" x14ac:dyDescent="0.25">
      <c r="A245" s="12" t="s">
        <v>501</v>
      </c>
      <c r="B245" s="45" t="s">
        <v>2323</v>
      </c>
      <c r="C245" s="13" t="s">
        <v>502</v>
      </c>
      <c r="D245" s="53">
        <f>VLOOKUP(A245,Cobertura!$A$4:$AR$1136,44,0)</f>
        <v>1</v>
      </c>
      <c r="E245" s="53">
        <f>VLOOKUP(A245,Oportunidad!$A$4:$AR$1136,44,0)</f>
        <v>0.8666666666666667</v>
      </c>
      <c r="F245" s="54">
        <f>VLOOKUP(A245,Calidad!$A$2:$Q$4533,17,0)</f>
        <v>0.91666666666666663</v>
      </c>
      <c r="G245" s="46">
        <f t="shared" si="3"/>
        <v>0.9277777777777777</v>
      </c>
    </row>
    <row r="246" spans="1:7" x14ac:dyDescent="0.25">
      <c r="A246" s="12" t="s">
        <v>503</v>
      </c>
      <c r="B246" s="45" t="s">
        <v>2326</v>
      </c>
      <c r="C246" s="13" t="s">
        <v>504</v>
      </c>
      <c r="D246" s="53">
        <f>VLOOKUP(A246,Cobertura!$A$4:$AR$1136,44,0)</f>
        <v>1</v>
      </c>
      <c r="E246" s="53">
        <f>VLOOKUP(A246,Oportunidad!$A$4:$AR$1136,44,0)</f>
        <v>1</v>
      </c>
      <c r="F246" s="54">
        <f>VLOOKUP(A246,Calidad!$A$2:$Q$4533,17,0)</f>
        <v>0.88888888888888884</v>
      </c>
      <c r="G246" s="46">
        <f t="shared" si="3"/>
        <v>0.96296296296296291</v>
      </c>
    </row>
    <row r="247" spans="1:7" x14ac:dyDescent="0.25">
      <c r="A247" s="12" t="s">
        <v>505</v>
      </c>
      <c r="B247" s="45" t="s">
        <v>2327</v>
      </c>
      <c r="C247" s="13" t="s">
        <v>506</v>
      </c>
      <c r="D247" s="53">
        <f>VLOOKUP(A247,Cobertura!$A$4:$AR$1136,44,0)</f>
        <v>0.96666666666666667</v>
      </c>
      <c r="E247" s="53">
        <f>VLOOKUP(A247,Oportunidad!$A$4:$AR$1136,44,0)</f>
        <v>0.83333333333333337</v>
      </c>
      <c r="F247" s="54">
        <f>VLOOKUP(A247,Calidad!$A$2:$Q$4533,17,0)</f>
        <v>0.83333333333333337</v>
      </c>
      <c r="G247" s="46">
        <f t="shared" si="3"/>
        <v>0.87777777777777777</v>
      </c>
    </row>
    <row r="248" spans="1:7" x14ac:dyDescent="0.25">
      <c r="A248" s="12" t="s">
        <v>507</v>
      </c>
      <c r="B248" s="45" t="s">
        <v>2328</v>
      </c>
      <c r="C248" s="13" t="s">
        <v>508</v>
      </c>
      <c r="D248" s="53">
        <f>VLOOKUP(A248,Cobertura!$A$4:$AR$1136,44,0)</f>
        <v>1</v>
      </c>
      <c r="E248" s="53">
        <f>VLOOKUP(A248,Oportunidad!$A$4:$AR$1136,44,0)</f>
        <v>1</v>
      </c>
      <c r="F248" s="54">
        <f>VLOOKUP(A248,Calidad!$A$2:$Q$4533,17,0)</f>
        <v>0.88888888888888884</v>
      </c>
      <c r="G248" s="46">
        <f t="shared" si="3"/>
        <v>0.96296296296296291</v>
      </c>
    </row>
    <row r="249" spans="1:7" x14ac:dyDescent="0.25">
      <c r="A249" s="12" t="s">
        <v>509</v>
      </c>
      <c r="B249" s="45" t="s">
        <v>2308</v>
      </c>
      <c r="C249" s="13" t="s">
        <v>510</v>
      </c>
      <c r="D249" s="53">
        <f>VLOOKUP(A249,Cobertura!$A$4:$AR$1136,44,0)</f>
        <v>1</v>
      </c>
      <c r="E249" s="53">
        <f>VLOOKUP(A249,Oportunidad!$A$4:$AR$1136,44,0)</f>
        <v>1</v>
      </c>
      <c r="F249" s="54">
        <f>VLOOKUP(A249,Calidad!$A$2:$Q$4533,17,0)</f>
        <v>1</v>
      </c>
      <c r="G249" s="46">
        <f t="shared" si="3"/>
        <v>1</v>
      </c>
    </row>
    <row r="250" spans="1:7" x14ac:dyDescent="0.25">
      <c r="A250" s="12" t="s">
        <v>511</v>
      </c>
      <c r="B250" s="45" t="s">
        <v>2311</v>
      </c>
      <c r="C250" s="13" t="s">
        <v>512</v>
      </c>
      <c r="D250" s="53">
        <f>VLOOKUP(A250,Cobertura!$A$4:$AR$1136,44,0)</f>
        <v>1</v>
      </c>
      <c r="E250" s="53">
        <f>VLOOKUP(A250,Oportunidad!$A$4:$AR$1136,44,0)</f>
        <v>1</v>
      </c>
      <c r="F250" s="54">
        <f>VLOOKUP(A250,Calidad!$A$2:$Q$4533,17,0)</f>
        <v>0.94444444444444442</v>
      </c>
      <c r="G250" s="46">
        <f t="shared" si="3"/>
        <v>0.98148148148148151</v>
      </c>
    </row>
    <row r="251" spans="1:7" x14ac:dyDescent="0.25">
      <c r="A251" s="12" t="s">
        <v>513</v>
      </c>
      <c r="B251" s="45" t="s">
        <v>2311</v>
      </c>
      <c r="C251" s="13" t="s">
        <v>514</v>
      </c>
      <c r="D251" s="53">
        <f>VLOOKUP(A251,Cobertura!$A$4:$AR$1136,44,0)</f>
        <v>1</v>
      </c>
      <c r="E251" s="53">
        <f>VLOOKUP(A251,Oportunidad!$A$4:$AR$1136,44,0)</f>
        <v>1</v>
      </c>
      <c r="F251" s="54">
        <f>VLOOKUP(A251,Calidad!$A$2:$Q$4533,17,0)</f>
        <v>0.97222222222222221</v>
      </c>
      <c r="G251" s="46">
        <f t="shared" si="3"/>
        <v>0.99074074074074081</v>
      </c>
    </row>
    <row r="252" spans="1:7" x14ac:dyDescent="0.25">
      <c r="A252" s="12" t="s">
        <v>515</v>
      </c>
      <c r="B252" s="45" t="s">
        <v>2314</v>
      </c>
      <c r="C252" s="13" t="s">
        <v>516</v>
      </c>
      <c r="D252" s="53">
        <f>VLOOKUP(A252,Cobertura!$A$4:$AR$1136,44,0)</f>
        <v>1</v>
      </c>
      <c r="E252" s="53">
        <f>VLOOKUP(A252,Oportunidad!$A$4:$AR$1136,44,0)</f>
        <v>0.93333333333333335</v>
      </c>
      <c r="F252" s="54">
        <f>VLOOKUP(A252,Calidad!$A$2:$Q$4533,17,0)</f>
        <v>0.91666666666666663</v>
      </c>
      <c r="G252" s="46">
        <f t="shared" si="3"/>
        <v>0.95000000000000007</v>
      </c>
    </row>
    <row r="253" spans="1:7" x14ac:dyDescent="0.25">
      <c r="A253" s="12" t="s">
        <v>517</v>
      </c>
      <c r="B253" s="45" t="s">
        <v>2314</v>
      </c>
      <c r="C253" s="13" t="s">
        <v>518</v>
      </c>
      <c r="D253" s="53">
        <f>VLOOKUP(A253,Cobertura!$A$4:$AR$1136,44,0)</f>
        <v>0.9</v>
      </c>
      <c r="E253" s="53">
        <f>VLOOKUP(A253,Oportunidad!$A$4:$AR$1136,44,0)</f>
        <v>0.9</v>
      </c>
      <c r="F253" s="54">
        <f>VLOOKUP(A253,Calidad!$A$2:$Q$4533,17,0)</f>
        <v>0.75</v>
      </c>
      <c r="G253" s="46">
        <f t="shared" si="3"/>
        <v>0.85</v>
      </c>
    </row>
    <row r="254" spans="1:7" x14ac:dyDescent="0.25">
      <c r="A254" s="12" t="s">
        <v>519</v>
      </c>
      <c r="B254" s="45" t="s">
        <v>2317</v>
      </c>
      <c r="C254" s="13" t="s">
        <v>520</v>
      </c>
      <c r="D254" s="53">
        <f>VLOOKUP(A254,Cobertura!$A$4:$AR$1136,44,0)</f>
        <v>0.8</v>
      </c>
      <c r="E254" s="53">
        <f>VLOOKUP(A254,Oportunidad!$A$4:$AR$1136,44,0)</f>
        <v>0.6</v>
      </c>
      <c r="F254" s="54">
        <f>VLOOKUP(A254,Calidad!$A$2:$Q$4533,17,0)</f>
        <v>0.66666666666666663</v>
      </c>
      <c r="G254" s="46">
        <f t="shared" si="3"/>
        <v>0.68888888888888877</v>
      </c>
    </row>
    <row r="255" spans="1:7" x14ac:dyDescent="0.25">
      <c r="A255" s="12" t="s">
        <v>521</v>
      </c>
      <c r="B255" s="45" t="s">
        <v>2317</v>
      </c>
      <c r="C255" s="13" t="s">
        <v>522</v>
      </c>
      <c r="D255" s="53">
        <f>VLOOKUP(A255,Cobertura!$A$4:$AR$1136,44,0)</f>
        <v>1</v>
      </c>
      <c r="E255" s="53">
        <f>VLOOKUP(A255,Oportunidad!$A$4:$AR$1136,44,0)</f>
        <v>1</v>
      </c>
      <c r="F255" s="54">
        <f>VLOOKUP(A255,Calidad!$A$2:$Q$4533,17,0)</f>
        <v>1</v>
      </c>
      <c r="G255" s="46">
        <f t="shared" si="3"/>
        <v>1</v>
      </c>
    </row>
    <row r="256" spans="1:7" x14ac:dyDescent="0.25">
      <c r="A256" s="12" t="s">
        <v>523</v>
      </c>
      <c r="B256" s="45" t="s">
        <v>2319</v>
      </c>
      <c r="C256" s="13" t="s">
        <v>524</v>
      </c>
      <c r="D256" s="53">
        <f>VLOOKUP(A256,Cobertura!$A$4:$AR$1136,44,0)</f>
        <v>1</v>
      </c>
      <c r="E256" s="53">
        <f>VLOOKUP(A256,Oportunidad!$A$4:$AR$1136,44,0)</f>
        <v>1</v>
      </c>
      <c r="F256" s="54">
        <f>VLOOKUP(A256,Calidad!$A$2:$Q$4533,17,0)</f>
        <v>0.97222222222222221</v>
      </c>
      <c r="G256" s="46">
        <f t="shared" si="3"/>
        <v>0.99074074074074081</v>
      </c>
    </row>
    <row r="257" spans="1:7" x14ac:dyDescent="0.25">
      <c r="A257" s="12" t="s">
        <v>525</v>
      </c>
      <c r="B257" s="45" t="s">
        <v>2321</v>
      </c>
      <c r="C257" s="13" t="s">
        <v>526</v>
      </c>
      <c r="D257" s="53">
        <f>VLOOKUP(A257,Cobertura!$A$4:$AR$1136,44,0)</f>
        <v>1</v>
      </c>
      <c r="E257" s="53">
        <f>VLOOKUP(A257,Oportunidad!$A$4:$AR$1136,44,0)</f>
        <v>1</v>
      </c>
      <c r="F257" s="54">
        <f>VLOOKUP(A257,Calidad!$A$2:$Q$4533,17,0)</f>
        <v>0.88888888888888884</v>
      </c>
      <c r="G257" s="46">
        <f t="shared" si="3"/>
        <v>0.96296296296296291</v>
      </c>
    </row>
    <row r="258" spans="1:7" x14ac:dyDescent="0.25">
      <c r="A258" s="12" t="s">
        <v>527</v>
      </c>
      <c r="B258" s="45" t="s">
        <v>2322</v>
      </c>
      <c r="C258" s="13" t="s">
        <v>528</v>
      </c>
      <c r="D258" s="53">
        <f>VLOOKUP(A258,Cobertura!$A$4:$AR$1136,44,0)</f>
        <v>1</v>
      </c>
      <c r="E258" s="53">
        <f>VLOOKUP(A258,Oportunidad!$A$4:$AR$1136,44,0)</f>
        <v>1</v>
      </c>
      <c r="F258" s="54">
        <f>VLOOKUP(A258,Calidad!$A$2:$Q$4533,17,0)</f>
        <v>0.94444444444444442</v>
      </c>
      <c r="G258" s="46">
        <f t="shared" ref="G258:G321" si="4">SUM(D258:F258)/3</f>
        <v>0.98148148148148151</v>
      </c>
    </row>
    <row r="259" spans="1:7" x14ac:dyDescent="0.25">
      <c r="A259" s="12" t="s">
        <v>529</v>
      </c>
      <c r="B259" s="45" t="s">
        <v>2323</v>
      </c>
      <c r="C259" s="13" t="s">
        <v>530</v>
      </c>
      <c r="D259" s="53">
        <f>VLOOKUP(A259,Cobertura!$A$4:$AR$1136,44,0)</f>
        <v>1</v>
      </c>
      <c r="E259" s="53">
        <f>VLOOKUP(A259,Oportunidad!$A$4:$AR$1136,44,0)</f>
        <v>1</v>
      </c>
      <c r="F259" s="54">
        <f>VLOOKUP(A259,Calidad!$A$2:$Q$4533,17,0)</f>
        <v>1</v>
      </c>
      <c r="G259" s="46">
        <f t="shared" si="4"/>
        <v>1</v>
      </c>
    </row>
    <row r="260" spans="1:7" x14ac:dyDescent="0.25">
      <c r="A260" s="12" t="s">
        <v>531</v>
      </c>
      <c r="B260" s="45" t="s">
        <v>2324</v>
      </c>
      <c r="C260" s="13" t="s">
        <v>532</v>
      </c>
      <c r="D260" s="53">
        <f>VLOOKUP(A260,Cobertura!$A$4:$AR$1136,44,0)</f>
        <v>1</v>
      </c>
      <c r="E260" s="53">
        <f>VLOOKUP(A260,Oportunidad!$A$4:$AR$1136,44,0)</f>
        <v>1</v>
      </c>
      <c r="F260" s="54">
        <f>VLOOKUP(A260,Calidad!$A$2:$Q$4533,17,0)</f>
        <v>1</v>
      </c>
      <c r="G260" s="46">
        <f t="shared" si="4"/>
        <v>1</v>
      </c>
    </row>
    <row r="261" spans="1:7" x14ac:dyDescent="0.25">
      <c r="A261" s="12" t="s">
        <v>533</v>
      </c>
      <c r="B261" s="45" t="s">
        <v>2324</v>
      </c>
      <c r="C261" s="13" t="s">
        <v>534</v>
      </c>
      <c r="D261" s="53">
        <f>VLOOKUP(A261,Cobertura!$A$4:$AR$1136,44,0)</f>
        <v>1</v>
      </c>
      <c r="E261" s="53">
        <f>VLOOKUP(A261,Oportunidad!$A$4:$AR$1136,44,0)</f>
        <v>1</v>
      </c>
      <c r="F261" s="54">
        <f>VLOOKUP(A261,Calidad!$A$2:$Q$4533,17,0)</f>
        <v>0.88888888888888884</v>
      </c>
      <c r="G261" s="46">
        <f t="shared" si="4"/>
        <v>0.96296296296296291</v>
      </c>
    </row>
    <row r="262" spans="1:7" x14ac:dyDescent="0.25">
      <c r="A262" s="12" t="s">
        <v>535</v>
      </c>
      <c r="B262" s="45" t="s">
        <v>482</v>
      </c>
      <c r="C262" s="13" t="s">
        <v>536</v>
      </c>
      <c r="D262" s="53">
        <f>VLOOKUP(A262,Cobertura!$A$4:$AR$1136,44,0)</f>
        <v>1</v>
      </c>
      <c r="E262" s="53">
        <f>VLOOKUP(A262,Oportunidad!$A$4:$AR$1136,44,0)</f>
        <v>1</v>
      </c>
      <c r="F262" s="54">
        <f>VLOOKUP(A262,Calidad!$A$2:$Q$4533,17,0)</f>
        <v>1</v>
      </c>
      <c r="G262" s="46">
        <f t="shared" si="4"/>
        <v>1</v>
      </c>
    </row>
    <row r="263" spans="1:7" x14ac:dyDescent="0.25">
      <c r="A263" s="12" t="s">
        <v>537</v>
      </c>
      <c r="B263" s="45" t="s">
        <v>2326</v>
      </c>
      <c r="C263" s="13" t="s">
        <v>538</v>
      </c>
      <c r="D263" s="53">
        <f>VLOOKUP(A263,Cobertura!$A$4:$AR$1136,44,0)</f>
        <v>0.96666666666666667</v>
      </c>
      <c r="E263" s="53">
        <f>VLOOKUP(A263,Oportunidad!$A$4:$AR$1136,44,0)</f>
        <v>0.9</v>
      </c>
      <c r="F263" s="54">
        <f>VLOOKUP(A263,Calidad!$A$2:$Q$4533,17,0)</f>
        <v>0.86111111111111116</v>
      </c>
      <c r="G263" s="46">
        <f t="shared" si="4"/>
        <v>0.90925925925925932</v>
      </c>
    </row>
    <row r="264" spans="1:7" x14ac:dyDescent="0.25">
      <c r="A264" s="12" t="s">
        <v>539</v>
      </c>
      <c r="B264" s="45" t="s">
        <v>2326</v>
      </c>
      <c r="C264" s="13" t="s">
        <v>540</v>
      </c>
      <c r="D264" s="53">
        <f>VLOOKUP(A264,Cobertura!$A$4:$AR$1136,44,0)</f>
        <v>0.9</v>
      </c>
      <c r="E264" s="53">
        <f>VLOOKUP(A264,Oportunidad!$A$4:$AR$1136,44,0)</f>
        <v>0.9</v>
      </c>
      <c r="F264" s="54">
        <f>VLOOKUP(A264,Calidad!$A$2:$Q$4533,17,0)</f>
        <v>0.83333333333333337</v>
      </c>
      <c r="G264" s="46">
        <f t="shared" si="4"/>
        <v>0.87777777777777777</v>
      </c>
    </row>
    <row r="265" spans="1:7" x14ac:dyDescent="0.25">
      <c r="A265" s="12" t="s">
        <v>541</v>
      </c>
      <c r="B265" s="45" t="s">
        <v>2327</v>
      </c>
      <c r="C265" s="13" t="s">
        <v>542</v>
      </c>
      <c r="D265" s="53">
        <f>VLOOKUP(A265,Cobertura!$A$4:$AR$1136,44,0)</f>
        <v>1</v>
      </c>
      <c r="E265" s="53">
        <f>VLOOKUP(A265,Oportunidad!$A$4:$AR$1136,44,0)</f>
        <v>1</v>
      </c>
      <c r="F265" s="54">
        <f>VLOOKUP(A265,Calidad!$A$2:$Q$4533,17,0)</f>
        <v>0.80555555555555558</v>
      </c>
      <c r="G265" s="46">
        <f t="shared" si="4"/>
        <v>0.93518518518518512</v>
      </c>
    </row>
    <row r="266" spans="1:7" x14ac:dyDescent="0.25">
      <c r="A266" s="12" t="s">
        <v>543</v>
      </c>
      <c r="B266" s="45" t="s">
        <v>2329</v>
      </c>
      <c r="C266" s="13" t="s">
        <v>544</v>
      </c>
      <c r="D266" s="53">
        <f>VLOOKUP(A266,Cobertura!$A$4:$AR$1136,44,0)</f>
        <v>1</v>
      </c>
      <c r="E266" s="53">
        <f>VLOOKUP(A266,Oportunidad!$A$4:$AR$1136,44,0)</f>
        <v>1</v>
      </c>
      <c r="F266" s="54">
        <f>VLOOKUP(A266,Calidad!$A$2:$Q$4533,17,0)</f>
        <v>0.88888888888888884</v>
      </c>
      <c r="G266" s="46">
        <f t="shared" si="4"/>
        <v>0.96296296296296291</v>
      </c>
    </row>
    <row r="267" spans="1:7" x14ac:dyDescent="0.25">
      <c r="A267" s="12" t="s">
        <v>545</v>
      </c>
      <c r="B267" s="45" t="s">
        <v>2308</v>
      </c>
      <c r="C267" s="13" t="s">
        <v>546</v>
      </c>
      <c r="D267" s="53">
        <f>VLOOKUP(A267,Cobertura!$A$4:$AR$1136,44,0)</f>
        <v>0.96666666666666667</v>
      </c>
      <c r="E267" s="53">
        <f>VLOOKUP(A267,Oportunidad!$A$4:$AR$1136,44,0)</f>
        <v>0.96666666666666667</v>
      </c>
      <c r="F267" s="54">
        <f>VLOOKUP(A267,Calidad!$A$2:$Q$4533,17,0)</f>
        <v>0.86111111111111116</v>
      </c>
      <c r="G267" s="46">
        <f t="shared" si="4"/>
        <v>0.93148148148148147</v>
      </c>
    </row>
    <row r="268" spans="1:7" x14ac:dyDescent="0.25">
      <c r="A268" s="12" t="s">
        <v>547</v>
      </c>
      <c r="B268" s="45" t="s">
        <v>2316</v>
      </c>
      <c r="C268" s="13" t="s">
        <v>548</v>
      </c>
      <c r="D268" s="53">
        <f>VLOOKUP(A268,Cobertura!$A$4:$AR$1136,44,0)</f>
        <v>0.96666666666666667</v>
      </c>
      <c r="E268" s="53">
        <f>VLOOKUP(A268,Oportunidad!$A$4:$AR$1136,44,0)</f>
        <v>0.76666666666666672</v>
      </c>
      <c r="F268" s="54">
        <f>VLOOKUP(A268,Calidad!$A$2:$Q$4533,17,0)</f>
        <v>0.72222222222222221</v>
      </c>
      <c r="G268" s="46">
        <f t="shared" si="4"/>
        <v>0.81851851851851853</v>
      </c>
    </row>
    <row r="269" spans="1:7" x14ac:dyDescent="0.25">
      <c r="A269" s="12" t="s">
        <v>549</v>
      </c>
      <c r="B269" s="45" t="s">
        <v>2317</v>
      </c>
      <c r="C269" s="13" t="s">
        <v>550</v>
      </c>
      <c r="D269" s="53">
        <f>VLOOKUP(A269,Cobertura!$A$4:$AR$1136,44,0)</f>
        <v>0.93333333333333335</v>
      </c>
      <c r="E269" s="53">
        <f>VLOOKUP(A269,Oportunidad!$A$4:$AR$1136,44,0)</f>
        <v>0.9</v>
      </c>
      <c r="F269" s="54">
        <f>VLOOKUP(A269,Calidad!$A$2:$Q$4533,17,0)</f>
        <v>0.86111111111111116</v>
      </c>
      <c r="G269" s="46">
        <f t="shared" si="4"/>
        <v>0.89814814814814825</v>
      </c>
    </row>
    <row r="270" spans="1:7" x14ac:dyDescent="0.25">
      <c r="A270" s="12" t="s">
        <v>551</v>
      </c>
      <c r="B270" s="45" t="s">
        <v>2319</v>
      </c>
      <c r="C270" s="13" t="s">
        <v>552</v>
      </c>
      <c r="D270" s="53">
        <f>VLOOKUP(A270,Cobertura!$A$4:$AR$1136,44,0)</f>
        <v>1</v>
      </c>
      <c r="E270" s="53">
        <f>VLOOKUP(A270,Oportunidad!$A$4:$AR$1136,44,0)</f>
        <v>1</v>
      </c>
      <c r="F270" s="54">
        <f>VLOOKUP(A270,Calidad!$A$2:$Q$4533,17,0)</f>
        <v>1</v>
      </c>
      <c r="G270" s="46">
        <f t="shared" si="4"/>
        <v>1</v>
      </c>
    </row>
    <row r="271" spans="1:7" x14ac:dyDescent="0.25">
      <c r="A271" s="12" t="s">
        <v>553</v>
      </c>
      <c r="B271" s="45" t="s">
        <v>2323</v>
      </c>
      <c r="C271" s="13" t="s">
        <v>554</v>
      </c>
      <c r="D271" s="53">
        <f>VLOOKUP(A271,Cobertura!$A$4:$AR$1136,44,0)</f>
        <v>1</v>
      </c>
      <c r="E271" s="53">
        <f>VLOOKUP(A271,Oportunidad!$A$4:$AR$1136,44,0)</f>
        <v>1</v>
      </c>
      <c r="F271" s="54">
        <f>VLOOKUP(A271,Calidad!$A$2:$Q$4533,17,0)</f>
        <v>0.83333333333333337</v>
      </c>
      <c r="G271" s="46">
        <f t="shared" si="4"/>
        <v>0.94444444444444453</v>
      </c>
    </row>
    <row r="272" spans="1:7" x14ac:dyDescent="0.25">
      <c r="A272" s="12" t="s">
        <v>555</v>
      </c>
      <c r="B272" s="45" t="s">
        <v>2328</v>
      </c>
      <c r="C272" s="13" t="s">
        <v>556</v>
      </c>
      <c r="D272" s="53">
        <f>VLOOKUP(A272,Cobertura!$A$4:$AR$1136,44,0)</f>
        <v>1</v>
      </c>
      <c r="E272" s="53">
        <f>VLOOKUP(A272,Oportunidad!$A$4:$AR$1136,44,0)</f>
        <v>1</v>
      </c>
      <c r="F272" s="54">
        <f>VLOOKUP(A272,Calidad!$A$2:$Q$4533,17,0)</f>
        <v>1</v>
      </c>
      <c r="G272" s="46">
        <f t="shared" si="4"/>
        <v>1</v>
      </c>
    </row>
    <row r="273" spans="1:7" x14ac:dyDescent="0.25">
      <c r="A273" s="12" t="s">
        <v>557</v>
      </c>
      <c r="B273" s="45" t="s">
        <v>2331</v>
      </c>
      <c r="C273" s="13" t="s">
        <v>558</v>
      </c>
      <c r="D273" s="53">
        <f>VLOOKUP(A273,Cobertura!$A$4:$AR$1136,44,0)</f>
        <v>0.96666666666666667</v>
      </c>
      <c r="E273" s="53">
        <f>VLOOKUP(A273,Oportunidad!$A$4:$AR$1136,44,0)</f>
        <v>0.96666666666666667</v>
      </c>
      <c r="F273" s="54">
        <f>VLOOKUP(A273,Calidad!$A$2:$Q$4533,17,0)</f>
        <v>0.94444444444444442</v>
      </c>
      <c r="G273" s="46">
        <f t="shared" si="4"/>
        <v>0.95925925925925926</v>
      </c>
    </row>
    <row r="274" spans="1:7" x14ac:dyDescent="0.25">
      <c r="A274" s="12" t="s">
        <v>559</v>
      </c>
      <c r="B274" s="45" t="s">
        <v>2308</v>
      </c>
      <c r="C274" s="13" t="s">
        <v>560</v>
      </c>
      <c r="D274" s="53">
        <f>VLOOKUP(A274,Cobertura!$A$4:$AR$1136,44,0)</f>
        <v>1</v>
      </c>
      <c r="E274" s="53">
        <f>VLOOKUP(A274,Oportunidad!$A$4:$AR$1136,44,0)</f>
        <v>0.93333333333333335</v>
      </c>
      <c r="F274" s="54">
        <f>VLOOKUP(A274,Calidad!$A$2:$Q$4533,17,0)</f>
        <v>0.94444444444444442</v>
      </c>
      <c r="G274" s="46">
        <f t="shared" si="4"/>
        <v>0.95925925925925926</v>
      </c>
    </row>
    <row r="275" spans="1:7" x14ac:dyDescent="0.25">
      <c r="A275" s="12" t="s">
        <v>561</v>
      </c>
      <c r="B275" s="45" t="s">
        <v>2309</v>
      </c>
      <c r="C275" s="13" t="s">
        <v>562</v>
      </c>
      <c r="D275" s="53">
        <f>VLOOKUP(A275,Cobertura!$A$4:$AR$1136,44,0)</f>
        <v>0.6</v>
      </c>
      <c r="E275" s="53">
        <f>VLOOKUP(A275,Oportunidad!$A$4:$AR$1136,44,0)</f>
        <v>0.26666666666666666</v>
      </c>
      <c r="F275" s="54">
        <f>VLOOKUP(A275,Calidad!$A$2:$Q$4533,17,0)</f>
        <v>0.5</v>
      </c>
      <c r="G275" s="46">
        <f t="shared" si="4"/>
        <v>0.45555555555555555</v>
      </c>
    </row>
    <row r="276" spans="1:7" x14ac:dyDescent="0.25">
      <c r="A276" s="12" t="s">
        <v>563</v>
      </c>
      <c r="B276" s="45" t="s">
        <v>2310</v>
      </c>
      <c r="C276" s="13" t="s">
        <v>564</v>
      </c>
      <c r="D276" s="53">
        <f>VLOOKUP(A276,Cobertura!$A$4:$AR$1136,44,0)</f>
        <v>1</v>
      </c>
      <c r="E276" s="53">
        <f>VLOOKUP(A276,Oportunidad!$A$4:$AR$1136,44,0)</f>
        <v>0.33333333333333331</v>
      </c>
      <c r="F276" s="54">
        <f>VLOOKUP(A276,Calidad!$A$2:$Q$4533,17,0)</f>
        <v>0.83333333333333337</v>
      </c>
      <c r="G276" s="46">
        <f t="shared" si="4"/>
        <v>0.72222222222222221</v>
      </c>
    </row>
    <row r="277" spans="1:7" x14ac:dyDescent="0.25">
      <c r="A277" s="12" t="s">
        <v>565</v>
      </c>
      <c r="B277" s="45" t="s">
        <v>2311</v>
      </c>
      <c r="C277" s="13" t="s">
        <v>566</v>
      </c>
      <c r="D277" s="53">
        <f>VLOOKUP(A277,Cobertura!$A$4:$AR$1136,44,0)</f>
        <v>0.96666666666666667</v>
      </c>
      <c r="E277" s="53">
        <f>VLOOKUP(A277,Oportunidad!$A$4:$AR$1136,44,0)</f>
        <v>0.66666666666666663</v>
      </c>
      <c r="F277" s="54">
        <f>VLOOKUP(A277,Calidad!$A$2:$Q$4533,17,0)</f>
        <v>0.69444444444444442</v>
      </c>
      <c r="G277" s="46">
        <f t="shared" si="4"/>
        <v>0.7759259259259258</v>
      </c>
    </row>
    <row r="278" spans="1:7" x14ac:dyDescent="0.25">
      <c r="A278" s="12" t="s">
        <v>567</v>
      </c>
      <c r="B278" s="45" t="s">
        <v>2311</v>
      </c>
      <c r="C278" s="13" t="s">
        <v>568</v>
      </c>
      <c r="D278" s="53">
        <f>VLOOKUP(A278,Cobertura!$A$4:$AR$1136,44,0)</f>
        <v>1</v>
      </c>
      <c r="E278" s="53">
        <f>VLOOKUP(A278,Oportunidad!$A$4:$AR$1136,44,0)</f>
        <v>0.93333333333333335</v>
      </c>
      <c r="F278" s="54">
        <f>VLOOKUP(A278,Calidad!$A$2:$Q$4533,17,0)</f>
        <v>0.86111111111111116</v>
      </c>
      <c r="G278" s="46">
        <f t="shared" si="4"/>
        <v>0.93148148148148147</v>
      </c>
    </row>
    <row r="279" spans="1:7" x14ac:dyDescent="0.25">
      <c r="A279" s="12" t="s">
        <v>569</v>
      </c>
      <c r="B279" s="45" t="s">
        <v>2317</v>
      </c>
      <c r="C279" s="13" t="s">
        <v>570</v>
      </c>
      <c r="D279" s="53">
        <f>VLOOKUP(A279,Cobertura!$A$4:$AR$1136,44,0)</f>
        <v>1</v>
      </c>
      <c r="E279" s="53">
        <f>VLOOKUP(A279,Oportunidad!$A$4:$AR$1136,44,0)</f>
        <v>1</v>
      </c>
      <c r="F279" s="54">
        <f>VLOOKUP(A279,Calidad!$A$2:$Q$4533,17,0)</f>
        <v>0.94444444444444442</v>
      </c>
      <c r="G279" s="46">
        <f t="shared" si="4"/>
        <v>0.98148148148148151</v>
      </c>
    </row>
    <row r="280" spans="1:7" x14ac:dyDescent="0.25">
      <c r="A280" s="12" t="s">
        <v>571</v>
      </c>
      <c r="B280" s="45" t="s">
        <v>2317</v>
      </c>
      <c r="C280" s="13" t="s">
        <v>572</v>
      </c>
      <c r="D280" s="53">
        <f>VLOOKUP(A280,Cobertura!$A$4:$AR$1136,44,0)</f>
        <v>0.3</v>
      </c>
      <c r="E280" s="53">
        <f>VLOOKUP(A280,Oportunidad!$A$4:$AR$1136,44,0)</f>
        <v>0.2</v>
      </c>
      <c r="F280" s="54">
        <f>VLOOKUP(A280,Calidad!$A$2:$Q$4533,17,0)</f>
        <v>0.41666666666666669</v>
      </c>
      <c r="G280" s="46">
        <f t="shared" si="4"/>
        <v>0.30555555555555558</v>
      </c>
    </row>
    <row r="281" spans="1:7" x14ac:dyDescent="0.25">
      <c r="A281" s="12" t="s">
        <v>573</v>
      </c>
      <c r="B281" s="45" t="s">
        <v>2319</v>
      </c>
      <c r="C281" s="13" t="s">
        <v>574</v>
      </c>
      <c r="D281" s="53">
        <f>VLOOKUP(A281,Cobertura!$A$4:$AR$1136,44,0)</f>
        <v>1</v>
      </c>
      <c r="E281" s="53">
        <f>VLOOKUP(A281,Oportunidad!$A$4:$AR$1136,44,0)</f>
        <v>1</v>
      </c>
      <c r="F281" s="54">
        <f>VLOOKUP(A281,Calidad!$A$2:$Q$4533,17,0)</f>
        <v>0.88888888888888884</v>
      </c>
      <c r="G281" s="46">
        <f t="shared" si="4"/>
        <v>0.96296296296296291</v>
      </c>
    </row>
    <row r="282" spans="1:7" x14ac:dyDescent="0.25">
      <c r="A282" s="12" t="s">
        <v>575</v>
      </c>
      <c r="B282" s="45" t="s">
        <v>2320</v>
      </c>
      <c r="C282" s="13" t="s">
        <v>576</v>
      </c>
      <c r="D282" s="53">
        <f>VLOOKUP(A282,Cobertura!$A$4:$AR$1136,44,0)</f>
        <v>1</v>
      </c>
      <c r="E282" s="53">
        <f>VLOOKUP(A282,Oportunidad!$A$4:$AR$1136,44,0)</f>
        <v>0.96666666666666667</v>
      </c>
      <c r="F282" s="54">
        <f>VLOOKUP(A282,Calidad!$A$2:$Q$4533,17,0)</f>
        <v>0.83333333333333337</v>
      </c>
      <c r="G282" s="46">
        <f t="shared" si="4"/>
        <v>0.93333333333333346</v>
      </c>
    </row>
    <row r="283" spans="1:7" x14ac:dyDescent="0.25">
      <c r="A283" s="12" t="s">
        <v>577</v>
      </c>
      <c r="B283" s="45" t="s">
        <v>2321</v>
      </c>
      <c r="C283" s="13" t="s">
        <v>578</v>
      </c>
      <c r="D283" s="53">
        <f>VLOOKUP(A283,Cobertura!$A$4:$AR$1136,44,0)</f>
        <v>0.8666666666666667</v>
      </c>
      <c r="E283" s="53">
        <f>VLOOKUP(A283,Oportunidad!$A$4:$AR$1136,44,0)</f>
        <v>0.8666666666666667</v>
      </c>
      <c r="F283" s="54">
        <f>VLOOKUP(A283,Calidad!$A$2:$Q$4533,17,0)</f>
        <v>0.77777777777777779</v>
      </c>
      <c r="G283" s="46">
        <f t="shared" si="4"/>
        <v>0.83703703703703702</v>
      </c>
    </row>
    <row r="284" spans="1:7" x14ac:dyDescent="0.25">
      <c r="A284" s="12" t="s">
        <v>579</v>
      </c>
      <c r="B284" s="45" t="s">
        <v>2323</v>
      </c>
      <c r="C284" s="13" t="s">
        <v>580</v>
      </c>
      <c r="D284" s="53">
        <f>VLOOKUP(A284,Cobertura!$A$4:$AR$1136,44,0)</f>
        <v>0.96666666666666667</v>
      </c>
      <c r="E284" s="53">
        <f>VLOOKUP(A284,Oportunidad!$A$4:$AR$1136,44,0)</f>
        <v>0.93333333333333335</v>
      </c>
      <c r="F284" s="54">
        <f>VLOOKUP(A284,Calidad!$A$2:$Q$4533,17,0)</f>
        <v>0.94444444444444442</v>
      </c>
      <c r="G284" s="46">
        <f t="shared" si="4"/>
        <v>0.94814814814814807</v>
      </c>
    </row>
    <row r="285" spans="1:7" x14ac:dyDescent="0.25">
      <c r="A285" s="12" t="s">
        <v>581</v>
      </c>
      <c r="B285" s="45" t="s">
        <v>2323</v>
      </c>
      <c r="C285" s="13" t="s">
        <v>582</v>
      </c>
      <c r="D285" s="53">
        <f>VLOOKUP(A285,Cobertura!$A$4:$AR$1136,44,0)</f>
        <v>1</v>
      </c>
      <c r="E285" s="53">
        <f>VLOOKUP(A285,Oportunidad!$A$4:$AR$1136,44,0)</f>
        <v>1</v>
      </c>
      <c r="F285" s="54">
        <f>VLOOKUP(A285,Calidad!$A$2:$Q$4533,17,0)</f>
        <v>0.86111111111111116</v>
      </c>
      <c r="G285" s="46">
        <f t="shared" si="4"/>
        <v>0.95370370370370372</v>
      </c>
    </row>
    <row r="286" spans="1:7" x14ac:dyDescent="0.25">
      <c r="A286" s="12" t="s">
        <v>583</v>
      </c>
      <c r="B286" s="45" t="s">
        <v>2323</v>
      </c>
      <c r="C286" s="13" t="s">
        <v>584</v>
      </c>
      <c r="D286" s="53">
        <f>VLOOKUP(A286,Cobertura!$A$4:$AR$1136,44,0)</f>
        <v>1</v>
      </c>
      <c r="E286" s="53">
        <f>VLOOKUP(A286,Oportunidad!$A$4:$AR$1136,44,0)</f>
        <v>1</v>
      </c>
      <c r="F286" s="54">
        <f>VLOOKUP(A286,Calidad!$A$2:$Q$4533,17,0)</f>
        <v>1</v>
      </c>
      <c r="G286" s="46">
        <f t="shared" si="4"/>
        <v>1</v>
      </c>
    </row>
    <row r="287" spans="1:7" x14ac:dyDescent="0.25">
      <c r="A287" s="12" t="s">
        <v>585</v>
      </c>
      <c r="B287" s="45" t="s">
        <v>2324</v>
      </c>
      <c r="C287" s="13" t="s">
        <v>586</v>
      </c>
      <c r="D287" s="53">
        <f>VLOOKUP(A287,Cobertura!$A$4:$AR$1136,44,0)</f>
        <v>0.96666666666666667</v>
      </c>
      <c r="E287" s="53">
        <f>VLOOKUP(A287,Oportunidad!$A$4:$AR$1136,44,0)</f>
        <v>0.96666666666666667</v>
      </c>
      <c r="F287" s="54">
        <f>VLOOKUP(A287,Calidad!$A$2:$Q$4533,17,0)</f>
        <v>0.80555555555555558</v>
      </c>
      <c r="G287" s="46">
        <f t="shared" si="4"/>
        <v>0.91296296296296298</v>
      </c>
    </row>
    <row r="288" spans="1:7" x14ac:dyDescent="0.25">
      <c r="A288" s="12" t="s">
        <v>587</v>
      </c>
      <c r="B288" s="45" t="s">
        <v>2324</v>
      </c>
      <c r="C288" s="13" t="s">
        <v>588</v>
      </c>
      <c r="D288" s="53">
        <f>VLOOKUP(A288,Cobertura!$A$4:$AR$1136,44,0)</f>
        <v>0.8666666666666667</v>
      </c>
      <c r="E288" s="53">
        <f>VLOOKUP(A288,Oportunidad!$A$4:$AR$1136,44,0)</f>
        <v>0.7</v>
      </c>
      <c r="F288" s="54">
        <f>VLOOKUP(A288,Calidad!$A$2:$Q$4533,17,0)</f>
        <v>0.66666666666666663</v>
      </c>
      <c r="G288" s="46">
        <f t="shared" si="4"/>
        <v>0.74444444444444446</v>
      </c>
    </row>
    <row r="289" spans="1:7" x14ac:dyDescent="0.25">
      <c r="A289" s="12" t="s">
        <v>589</v>
      </c>
      <c r="B289" s="45" t="s">
        <v>2324</v>
      </c>
      <c r="C289" s="13" t="s">
        <v>590</v>
      </c>
      <c r="D289" s="53">
        <f>VLOOKUP(A289,Cobertura!$A$4:$AR$1136,44,0)</f>
        <v>0.9</v>
      </c>
      <c r="E289" s="53">
        <f>VLOOKUP(A289,Oportunidad!$A$4:$AR$1136,44,0)</f>
        <v>0.83333333333333337</v>
      </c>
      <c r="F289" s="54">
        <f>VLOOKUP(A289,Calidad!$A$2:$Q$4533,17,0)</f>
        <v>0.88888888888888884</v>
      </c>
      <c r="G289" s="46">
        <f t="shared" si="4"/>
        <v>0.87407407407407411</v>
      </c>
    </row>
    <row r="290" spans="1:7" x14ac:dyDescent="0.25">
      <c r="A290" s="12" t="s">
        <v>591</v>
      </c>
      <c r="B290" s="45" t="s">
        <v>2326</v>
      </c>
      <c r="C290" s="13" t="s">
        <v>592</v>
      </c>
      <c r="D290" s="53">
        <f>VLOOKUP(A290,Cobertura!$A$4:$AR$1136,44,0)</f>
        <v>1</v>
      </c>
      <c r="E290" s="53">
        <f>VLOOKUP(A290,Oportunidad!$A$4:$AR$1136,44,0)</f>
        <v>1</v>
      </c>
      <c r="F290" s="54">
        <f>VLOOKUP(A290,Calidad!$A$2:$Q$4533,17,0)</f>
        <v>0.86111111111111116</v>
      </c>
      <c r="G290" s="46">
        <f t="shared" si="4"/>
        <v>0.95370370370370372</v>
      </c>
    </row>
    <row r="291" spans="1:7" x14ac:dyDescent="0.25">
      <c r="A291" s="12" t="s">
        <v>593</v>
      </c>
      <c r="B291" s="45" t="s">
        <v>2326</v>
      </c>
      <c r="C291" s="13" t="s">
        <v>594</v>
      </c>
      <c r="D291" s="53">
        <f>VLOOKUP(A291,Cobertura!$A$4:$AR$1136,44,0)</f>
        <v>1</v>
      </c>
      <c r="E291" s="53">
        <f>VLOOKUP(A291,Oportunidad!$A$4:$AR$1136,44,0)</f>
        <v>1</v>
      </c>
      <c r="F291" s="54">
        <f>VLOOKUP(A291,Calidad!$A$2:$Q$4533,17,0)</f>
        <v>0.94444444444444442</v>
      </c>
      <c r="G291" s="46">
        <f t="shared" si="4"/>
        <v>0.98148148148148151</v>
      </c>
    </row>
    <row r="292" spans="1:7" x14ac:dyDescent="0.25">
      <c r="A292" s="12" t="s">
        <v>595</v>
      </c>
      <c r="B292" s="45" t="s">
        <v>2326</v>
      </c>
      <c r="C292" s="13" t="s">
        <v>596</v>
      </c>
      <c r="D292" s="53">
        <f>VLOOKUP(A292,Cobertura!$A$4:$AR$1136,44,0)</f>
        <v>1</v>
      </c>
      <c r="E292" s="53">
        <f>VLOOKUP(A292,Oportunidad!$A$4:$AR$1136,44,0)</f>
        <v>0.8</v>
      </c>
      <c r="F292" s="54">
        <f>VLOOKUP(A292,Calidad!$A$2:$Q$4533,17,0)</f>
        <v>0.88888888888888884</v>
      </c>
      <c r="G292" s="46">
        <f t="shared" si="4"/>
        <v>0.89629629629629637</v>
      </c>
    </row>
    <row r="293" spans="1:7" x14ac:dyDescent="0.25">
      <c r="A293" s="12" t="s">
        <v>597</v>
      </c>
      <c r="B293" s="45" t="s">
        <v>2326</v>
      </c>
      <c r="C293" s="13" t="s">
        <v>598</v>
      </c>
      <c r="D293" s="53">
        <f>VLOOKUP(A293,Cobertura!$A$4:$AR$1136,44,0)</f>
        <v>1</v>
      </c>
      <c r="E293" s="53">
        <f>VLOOKUP(A293,Oportunidad!$A$4:$AR$1136,44,0)</f>
        <v>1</v>
      </c>
      <c r="F293" s="54">
        <f>VLOOKUP(A293,Calidad!$A$2:$Q$4533,17,0)</f>
        <v>0.97222222222222221</v>
      </c>
      <c r="G293" s="46">
        <f t="shared" si="4"/>
        <v>0.99074074074074081</v>
      </c>
    </row>
    <row r="294" spans="1:7" x14ac:dyDescent="0.25">
      <c r="A294" s="12" t="s">
        <v>599</v>
      </c>
      <c r="B294" s="45" t="s">
        <v>2327</v>
      </c>
      <c r="C294" s="13" t="s">
        <v>600</v>
      </c>
      <c r="D294" s="53">
        <f>VLOOKUP(A294,Cobertura!$A$4:$AR$1136,44,0)</f>
        <v>0.96666666666666667</v>
      </c>
      <c r="E294" s="53">
        <f>VLOOKUP(A294,Oportunidad!$A$4:$AR$1136,44,0)</f>
        <v>0.96666666666666667</v>
      </c>
      <c r="F294" s="54">
        <f>VLOOKUP(A294,Calidad!$A$2:$Q$4533,17,0)</f>
        <v>0.80555555555555558</v>
      </c>
      <c r="G294" s="46">
        <f t="shared" si="4"/>
        <v>0.91296296296296298</v>
      </c>
    </row>
    <row r="295" spans="1:7" x14ac:dyDescent="0.25">
      <c r="A295" s="12" t="s">
        <v>601</v>
      </c>
      <c r="B295" s="45" t="s">
        <v>2328</v>
      </c>
      <c r="C295" s="13" t="s">
        <v>602</v>
      </c>
      <c r="D295" s="53">
        <f>VLOOKUP(A295,Cobertura!$A$4:$AR$1136,44,0)</f>
        <v>1</v>
      </c>
      <c r="E295" s="53">
        <f>VLOOKUP(A295,Oportunidad!$A$4:$AR$1136,44,0)</f>
        <v>1</v>
      </c>
      <c r="F295" s="54">
        <f>VLOOKUP(A295,Calidad!$A$2:$Q$4533,17,0)</f>
        <v>0.97222222222222221</v>
      </c>
      <c r="G295" s="46">
        <f t="shared" si="4"/>
        <v>0.99074074074074081</v>
      </c>
    </row>
    <row r="296" spans="1:7" x14ac:dyDescent="0.25">
      <c r="A296" s="12" t="s">
        <v>603</v>
      </c>
      <c r="B296" s="45" t="s">
        <v>2329</v>
      </c>
      <c r="C296" s="13" t="s">
        <v>604</v>
      </c>
      <c r="D296" s="53">
        <f>VLOOKUP(A296,Cobertura!$A$4:$AR$1136,44,0)</f>
        <v>1</v>
      </c>
      <c r="E296" s="53">
        <f>VLOOKUP(A296,Oportunidad!$A$4:$AR$1136,44,0)</f>
        <v>0.9</v>
      </c>
      <c r="F296" s="54">
        <f>VLOOKUP(A296,Calidad!$A$2:$Q$4533,17,0)</f>
        <v>0.91666666666666663</v>
      </c>
      <c r="G296" s="46">
        <f t="shared" si="4"/>
        <v>0.93888888888888877</v>
      </c>
    </row>
    <row r="297" spans="1:7" x14ac:dyDescent="0.25">
      <c r="A297" s="12" t="s">
        <v>605</v>
      </c>
      <c r="B297" s="45" t="s">
        <v>2329</v>
      </c>
      <c r="C297" s="13" t="s">
        <v>606</v>
      </c>
      <c r="D297" s="53">
        <f>VLOOKUP(A297,Cobertura!$A$4:$AR$1136,44,0)</f>
        <v>1</v>
      </c>
      <c r="E297" s="53">
        <f>VLOOKUP(A297,Oportunidad!$A$4:$AR$1136,44,0)</f>
        <v>1</v>
      </c>
      <c r="F297" s="54">
        <f>VLOOKUP(A297,Calidad!$A$2:$Q$4533,17,0)</f>
        <v>1</v>
      </c>
      <c r="G297" s="46">
        <f t="shared" si="4"/>
        <v>1</v>
      </c>
    </row>
    <row r="298" spans="1:7" x14ac:dyDescent="0.25">
      <c r="A298" s="12" t="s">
        <v>607</v>
      </c>
      <c r="B298" s="45" t="s">
        <v>190</v>
      </c>
      <c r="C298" s="13" t="s">
        <v>608</v>
      </c>
      <c r="D298" s="53">
        <f>VLOOKUP(A298,Cobertura!$A$4:$AR$1136,44,0)</f>
        <v>1</v>
      </c>
      <c r="E298" s="53">
        <f>VLOOKUP(A298,Oportunidad!$A$4:$AR$1136,44,0)</f>
        <v>0.93333333333333335</v>
      </c>
      <c r="F298" s="54">
        <f>VLOOKUP(A298,Calidad!$A$2:$Q$4533,17,0)</f>
        <v>0.94444444444444442</v>
      </c>
      <c r="G298" s="46">
        <f t="shared" si="4"/>
        <v>0.95925925925925926</v>
      </c>
    </row>
    <row r="299" spans="1:7" x14ac:dyDescent="0.25">
      <c r="A299" s="12" t="s">
        <v>609</v>
      </c>
      <c r="B299" s="45" t="s">
        <v>2331</v>
      </c>
      <c r="C299" s="13" t="s">
        <v>610</v>
      </c>
      <c r="D299" s="53">
        <f>VLOOKUP(A299,Cobertura!$A$4:$AR$1136,44,0)</f>
        <v>1</v>
      </c>
      <c r="E299" s="53">
        <f>VLOOKUP(A299,Oportunidad!$A$4:$AR$1136,44,0)</f>
        <v>1</v>
      </c>
      <c r="F299" s="54">
        <f>VLOOKUP(A299,Calidad!$A$2:$Q$4533,17,0)</f>
        <v>0.97222222222222221</v>
      </c>
      <c r="G299" s="46">
        <f t="shared" si="4"/>
        <v>0.99074074074074081</v>
      </c>
    </row>
    <row r="300" spans="1:7" x14ac:dyDescent="0.25">
      <c r="A300" s="12" t="s">
        <v>611</v>
      </c>
      <c r="B300" s="45" t="s">
        <v>2308</v>
      </c>
      <c r="C300" s="13" t="s">
        <v>612</v>
      </c>
      <c r="D300" s="53">
        <f>VLOOKUP(A300,Cobertura!$A$4:$AR$1136,44,0)</f>
        <v>0.9</v>
      </c>
      <c r="E300" s="53">
        <f>VLOOKUP(A300,Oportunidad!$A$4:$AR$1136,44,0)</f>
        <v>0.8666666666666667</v>
      </c>
      <c r="F300" s="54">
        <f>VLOOKUP(A300,Calidad!$A$2:$Q$4533,17,0)</f>
        <v>0.77777777777777779</v>
      </c>
      <c r="G300" s="46">
        <f t="shared" si="4"/>
        <v>0.8481481481481481</v>
      </c>
    </row>
    <row r="301" spans="1:7" x14ac:dyDescent="0.25">
      <c r="A301" s="12" t="s">
        <v>613</v>
      </c>
      <c r="B301" s="45" t="s">
        <v>2308</v>
      </c>
      <c r="C301" s="13" t="s">
        <v>614</v>
      </c>
      <c r="D301" s="53">
        <f>VLOOKUP(A301,Cobertura!$A$4:$AR$1136,44,0)</f>
        <v>0.96666666666666667</v>
      </c>
      <c r="E301" s="53">
        <f>VLOOKUP(A301,Oportunidad!$A$4:$AR$1136,44,0)</f>
        <v>0.93333333333333335</v>
      </c>
      <c r="F301" s="54">
        <f>VLOOKUP(A301,Calidad!$A$2:$Q$4533,17,0)</f>
        <v>0.77777777777777779</v>
      </c>
      <c r="G301" s="46">
        <f t="shared" si="4"/>
        <v>0.89259259259259249</v>
      </c>
    </row>
    <row r="302" spans="1:7" x14ac:dyDescent="0.25">
      <c r="A302" s="12" t="s">
        <v>615</v>
      </c>
      <c r="B302" s="45" t="s">
        <v>2309</v>
      </c>
      <c r="C302" s="13" t="s">
        <v>616</v>
      </c>
      <c r="D302" s="53">
        <f>VLOOKUP(A302,Cobertura!$A$4:$AR$1136,44,0)</f>
        <v>1</v>
      </c>
      <c r="E302" s="53">
        <f>VLOOKUP(A302,Oportunidad!$A$4:$AR$1136,44,0)</f>
        <v>1</v>
      </c>
      <c r="F302" s="54">
        <f>VLOOKUP(A302,Calidad!$A$2:$Q$4533,17,0)</f>
        <v>0.94444444444444442</v>
      </c>
      <c r="G302" s="46">
        <f t="shared" si="4"/>
        <v>0.98148148148148151</v>
      </c>
    </row>
    <row r="303" spans="1:7" x14ac:dyDescent="0.25">
      <c r="A303" s="12" t="s">
        <v>617</v>
      </c>
      <c r="B303" s="45" t="s">
        <v>2311</v>
      </c>
      <c r="C303" s="13" t="s">
        <v>618</v>
      </c>
      <c r="D303" s="53">
        <f>VLOOKUP(A303,Cobertura!$A$4:$AR$1136,44,0)</f>
        <v>1</v>
      </c>
      <c r="E303" s="53">
        <f>VLOOKUP(A303,Oportunidad!$A$4:$AR$1136,44,0)</f>
        <v>1</v>
      </c>
      <c r="F303" s="54">
        <f>VLOOKUP(A303,Calidad!$A$2:$Q$4533,17,0)</f>
        <v>0.97222222222222221</v>
      </c>
      <c r="G303" s="46">
        <f t="shared" si="4"/>
        <v>0.99074074074074081</v>
      </c>
    </row>
    <row r="304" spans="1:7" x14ac:dyDescent="0.25">
      <c r="A304" s="12" t="s">
        <v>619</v>
      </c>
      <c r="B304" s="45" t="s">
        <v>2314</v>
      </c>
      <c r="C304" s="13" t="s">
        <v>620</v>
      </c>
      <c r="D304" s="53">
        <f>VLOOKUP(A304,Cobertura!$A$4:$AR$1136,44,0)</f>
        <v>1</v>
      </c>
      <c r="E304" s="53">
        <f>VLOOKUP(A304,Oportunidad!$A$4:$AR$1136,44,0)</f>
        <v>1</v>
      </c>
      <c r="F304" s="54">
        <f>VLOOKUP(A304,Calidad!$A$2:$Q$4533,17,0)</f>
        <v>0.97222222222222221</v>
      </c>
      <c r="G304" s="46">
        <f t="shared" si="4"/>
        <v>0.99074074074074081</v>
      </c>
    </row>
    <row r="305" spans="1:7" x14ac:dyDescent="0.25">
      <c r="A305" s="12" t="s">
        <v>621</v>
      </c>
      <c r="B305" s="45" t="s">
        <v>2315</v>
      </c>
      <c r="C305" s="13" t="s">
        <v>622</v>
      </c>
      <c r="D305" s="53">
        <f>VLOOKUP(A305,Cobertura!$A$4:$AR$1136,44,0)</f>
        <v>1</v>
      </c>
      <c r="E305" s="53">
        <f>VLOOKUP(A305,Oportunidad!$A$4:$AR$1136,44,0)</f>
        <v>1</v>
      </c>
      <c r="F305" s="54">
        <f>VLOOKUP(A305,Calidad!$A$2:$Q$4533,17,0)</f>
        <v>0.94444444444444442</v>
      </c>
      <c r="G305" s="46">
        <f t="shared" si="4"/>
        <v>0.98148148148148151</v>
      </c>
    </row>
    <row r="306" spans="1:7" x14ac:dyDescent="0.25">
      <c r="A306" s="12" t="s">
        <v>623</v>
      </c>
      <c r="B306" s="45" t="s">
        <v>2323</v>
      </c>
      <c r="C306" s="13" t="s">
        <v>624</v>
      </c>
      <c r="D306" s="53">
        <f>VLOOKUP(A306,Cobertura!$A$4:$AR$1136,44,0)</f>
        <v>1</v>
      </c>
      <c r="E306" s="53">
        <f>VLOOKUP(A306,Oportunidad!$A$4:$AR$1136,44,0)</f>
        <v>0.96666666666666667</v>
      </c>
      <c r="F306" s="54">
        <f>VLOOKUP(A306,Calidad!$A$2:$Q$4533,17,0)</f>
        <v>0.88888888888888884</v>
      </c>
      <c r="G306" s="46">
        <f t="shared" si="4"/>
        <v>0.95185185185185184</v>
      </c>
    </row>
    <row r="307" spans="1:7" x14ac:dyDescent="0.25">
      <c r="A307" s="12" t="s">
        <v>625</v>
      </c>
      <c r="B307" s="45" t="s">
        <v>2326</v>
      </c>
      <c r="C307" s="13" t="s">
        <v>626</v>
      </c>
      <c r="D307" s="53">
        <f>VLOOKUP(A307,Cobertura!$A$4:$AR$1136,44,0)</f>
        <v>1</v>
      </c>
      <c r="E307" s="53">
        <f>VLOOKUP(A307,Oportunidad!$A$4:$AR$1136,44,0)</f>
        <v>1</v>
      </c>
      <c r="F307" s="54">
        <f>VLOOKUP(A307,Calidad!$A$2:$Q$4533,17,0)</f>
        <v>0.86111111111111116</v>
      </c>
      <c r="G307" s="46">
        <f t="shared" si="4"/>
        <v>0.95370370370370372</v>
      </c>
    </row>
    <row r="308" spans="1:7" x14ac:dyDescent="0.25">
      <c r="A308" s="12" t="s">
        <v>627</v>
      </c>
      <c r="B308" s="45" t="s">
        <v>2310</v>
      </c>
      <c r="C308" s="13" t="s">
        <v>628</v>
      </c>
      <c r="D308" s="53">
        <f>VLOOKUP(A308,Cobertura!$A$4:$AR$1136,44,0)</f>
        <v>1</v>
      </c>
      <c r="E308" s="53">
        <f>VLOOKUP(A308,Oportunidad!$A$4:$AR$1136,44,0)</f>
        <v>1</v>
      </c>
      <c r="F308" s="54">
        <f>VLOOKUP(A308,Calidad!$A$2:$Q$4533,17,0)</f>
        <v>0.91666666666666663</v>
      </c>
      <c r="G308" s="46">
        <f t="shared" si="4"/>
        <v>0.97222222222222221</v>
      </c>
    </row>
    <row r="309" spans="1:7" x14ac:dyDescent="0.25">
      <c r="A309" s="12" t="s">
        <v>629</v>
      </c>
      <c r="B309" s="45" t="s">
        <v>2311</v>
      </c>
      <c r="C309" s="13" t="s">
        <v>630</v>
      </c>
      <c r="D309" s="53">
        <f>VLOOKUP(A309,Cobertura!$A$4:$AR$1136,44,0)</f>
        <v>1</v>
      </c>
      <c r="E309" s="53">
        <f>VLOOKUP(A309,Oportunidad!$A$4:$AR$1136,44,0)</f>
        <v>1</v>
      </c>
      <c r="F309" s="54">
        <f>VLOOKUP(A309,Calidad!$A$2:$Q$4533,17,0)</f>
        <v>0.97222222222222221</v>
      </c>
      <c r="G309" s="46">
        <f t="shared" si="4"/>
        <v>0.99074074074074081</v>
      </c>
    </row>
    <row r="310" spans="1:7" x14ac:dyDescent="0.25">
      <c r="A310" s="12" t="s">
        <v>631</v>
      </c>
      <c r="B310" s="45" t="s">
        <v>2311</v>
      </c>
      <c r="C310" s="13" t="s">
        <v>632</v>
      </c>
      <c r="D310" s="53">
        <f>VLOOKUP(A310,Cobertura!$A$4:$AR$1136,44,0)</f>
        <v>1</v>
      </c>
      <c r="E310" s="53">
        <f>VLOOKUP(A310,Oportunidad!$A$4:$AR$1136,44,0)</f>
        <v>1</v>
      </c>
      <c r="F310" s="54">
        <f>VLOOKUP(A310,Calidad!$A$2:$Q$4533,17,0)</f>
        <v>0.97222222222222221</v>
      </c>
      <c r="G310" s="46">
        <f t="shared" si="4"/>
        <v>0.99074074074074081</v>
      </c>
    </row>
    <row r="311" spans="1:7" x14ac:dyDescent="0.25">
      <c r="A311" s="12" t="s">
        <v>633</v>
      </c>
      <c r="B311" s="45" t="s">
        <v>2311</v>
      </c>
      <c r="C311" s="13" t="s">
        <v>634</v>
      </c>
      <c r="D311" s="53">
        <f>VLOOKUP(A311,Cobertura!$A$4:$AR$1136,44,0)</f>
        <v>0.9</v>
      </c>
      <c r="E311" s="53">
        <f>VLOOKUP(A311,Oportunidad!$A$4:$AR$1136,44,0)</f>
        <v>0.9</v>
      </c>
      <c r="F311" s="54">
        <f>VLOOKUP(A311,Calidad!$A$2:$Q$4533,17,0)</f>
        <v>0.75</v>
      </c>
      <c r="G311" s="46">
        <f t="shared" si="4"/>
        <v>0.85</v>
      </c>
    </row>
    <row r="312" spans="1:7" x14ac:dyDescent="0.25">
      <c r="A312" s="12" t="s">
        <v>635</v>
      </c>
      <c r="B312" s="45" t="s">
        <v>2311</v>
      </c>
      <c r="C312" s="13" t="s">
        <v>636</v>
      </c>
      <c r="D312" s="53">
        <f>VLOOKUP(A312,Cobertura!$A$4:$AR$1136,44,0)</f>
        <v>1</v>
      </c>
      <c r="E312" s="53">
        <f>VLOOKUP(A312,Oportunidad!$A$4:$AR$1136,44,0)</f>
        <v>1</v>
      </c>
      <c r="F312" s="54">
        <f>VLOOKUP(A312,Calidad!$A$2:$Q$4533,17,0)</f>
        <v>0.94444444444444442</v>
      </c>
      <c r="G312" s="46">
        <f t="shared" si="4"/>
        <v>0.98148148148148151</v>
      </c>
    </row>
    <row r="313" spans="1:7" x14ac:dyDescent="0.25">
      <c r="A313" s="12" t="s">
        <v>637</v>
      </c>
      <c r="B313" s="45" t="s">
        <v>2314</v>
      </c>
      <c r="C313" s="13" t="s">
        <v>638</v>
      </c>
      <c r="D313" s="53">
        <f>VLOOKUP(A313,Cobertura!$A$4:$AR$1136,44,0)</f>
        <v>1</v>
      </c>
      <c r="E313" s="53">
        <f>VLOOKUP(A313,Oportunidad!$A$4:$AR$1136,44,0)</f>
        <v>1</v>
      </c>
      <c r="F313" s="54">
        <f>VLOOKUP(A313,Calidad!$A$2:$Q$4533,17,0)</f>
        <v>0.94444444444444442</v>
      </c>
      <c r="G313" s="46">
        <f t="shared" si="4"/>
        <v>0.98148148148148151</v>
      </c>
    </row>
    <row r="314" spans="1:7" x14ac:dyDescent="0.25">
      <c r="A314" s="12" t="s">
        <v>639</v>
      </c>
      <c r="B314" s="45" t="s">
        <v>2314</v>
      </c>
      <c r="C314" s="13" t="s">
        <v>640</v>
      </c>
      <c r="D314" s="53">
        <f>VLOOKUP(A314,Cobertura!$A$4:$AR$1136,44,0)</f>
        <v>0.93333333333333335</v>
      </c>
      <c r="E314" s="53">
        <f>VLOOKUP(A314,Oportunidad!$A$4:$AR$1136,44,0)</f>
        <v>0.93333333333333335</v>
      </c>
      <c r="F314" s="54">
        <f>VLOOKUP(A314,Calidad!$A$2:$Q$4533,17,0)</f>
        <v>0.88888888888888884</v>
      </c>
      <c r="G314" s="46">
        <f t="shared" si="4"/>
        <v>0.91851851851851851</v>
      </c>
    </row>
    <row r="315" spans="1:7" x14ac:dyDescent="0.25">
      <c r="A315" s="12" t="s">
        <v>641</v>
      </c>
      <c r="B315" s="45" t="s">
        <v>2317</v>
      </c>
      <c r="C315" s="13" t="s">
        <v>642</v>
      </c>
      <c r="D315" s="53">
        <f>VLOOKUP(A315,Cobertura!$A$4:$AR$1136,44,0)</f>
        <v>0.8</v>
      </c>
      <c r="E315" s="53">
        <f>VLOOKUP(A315,Oportunidad!$A$4:$AR$1136,44,0)</f>
        <v>0.6333333333333333</v>
      </c>
      <c r="F315" s="54">
        <f>VLOOKUP(A315,Calidad!$A$2:$Q$4533,17,0)</f>
        <v>0.83333333333333337</v>
      </c>
      <c r="G315" s="46">
        <f t="shared" si="4"/>
        <v>0.75555555555555554</v>
      </c>
    </row>
    <row r="316" spans="1:7" x14ac:dyDescent="0.25">
      <c r="A316" s="12" t="s">
        <v>643</v>
      </c>
      <c r="B316" s="45" t="s">
        <v>2323</v>
      </c>
      <c r="C316" s="13" t="s">
        <v>644</v>
      </c>
      <c r="D316" s="53">
        <f>VLOOKUP(A316,Cobertura!$A$4:$AR$1136,44,0)</f>
        <v>1</v>
      </c>
      <c r="E316" s="53">
        <f>VLOOKUP(A316,Oportunidad!$A$4:$AR$1136,44,0)</f>
        <v>1</v>
      </c>
      <c r="F316" s="54">
        <f>VLOOKUP(A316,Calidad!$A$2:$Q$4533,17,0)</f>
        <v>0.80555555555555558</v>
      </c>
      <c r="G316" s="46">
        <f t="shared" si="4"/>
        <v>0.93518518518518512</v>
      </c>
    </row>
    <row r="317" spans="1:7" x14ac:dyDescent="0.25">
      <c r="A317" s="12" t="s">
        <v>645</v>
      </c>
      <c r="B317" s="45" t="s">
        <v>2326</v>
      </c>
      <c r="C317" s="13" t="s">
        <v>646</v>
      </c>
      <c r="D317" s="53">
        <f>VLOOKUP(A317,Cobertura!$A$4:$AR$1136,44,0)</f>
        <v>1</v>
      </c>
      <c r="E317" s="53">
        <f>VLOOKUP(A317,Oportunidad!$A$4:$AR$1136,44,0)</f>
        <v>1</v>
      </c>
      <c r="F317" s="54">
        <f>VLOOKUP(A317,Calidad!$A$2:$Q$4533,17,0)</f>
        <v>0.86111111111111116</v>
      </c>
      <c r="G317" s="46">
        <f t="shared" si="4"/>
        <v>0.95370370370370372</v>
      </c>
    </row>
    <row r="318" spans="1:7" x14ac:dyDescent="0.25">
      <c r="A318" s="12" t="s">
        <v>647</v>
      </c>
      <c r="B318" s="45" t="s">
        <v>2326</v>
      </c>
      <c r="C318" s="13" t="s">
        <v>648</v>
      </c>
      <c r="D318" s="53">
        <f>VLOOKUP(A318,Cobertura!$A$4:$AR$1136,44,0)</f>
        <v>1</v>
      </c>
      <c r="E318" s="53">
        <f>VLOOKUP(A318,Oportunidad!$A$4:$AR$1136,44,0)</f>
        <v>1</v>
      </c>
      <c r="F318" s="54">
        <f>VLOOKUP(A318,Calidad!$A$2:$Q$4533,17,0)</f>
        <v>0.97222222222222221</v>
      </c>
      <c r="G318" s="46">
        <f t="shared" si="4"/>
        <v>0.99074074074074081</v>
      </c>
    </row>
    <row r="319" spans="1:7" x14ac:dyDescent="0.25">
      <c r="A319" s="12" t="s">
        <v>649</v>
      </c>
      <c r="B319" s="45" t="s">
        <v>2328</v>
      </c>
      <c r="C319" s="13" t="s">
        <v>650</v>
      </c>
      <c r="D319" s="53">
        <f>VLOOKUP(A319,Cobertura!$A$4:$AR$1136,44,0)</f>
        <v>0.4</v>
      </c>
      <c r="E319" s="53">
        <f>VLOOKUP(A319,Oportunidad!$A$4:$AR$1136,44,0)</f>
        <v>0.4</v>
      </c>
      <c r="F319" s="54">
        <f>VLOOKUP(A319,Calidad!$A$2:$Q$4533,17,0)</f>
        <v>0.22222222222222221</v>
      </c>
      <c r="G319" s="46">
        <f t="shared" si="4"/>
        <v>0.34074074074074073</v>
      </c>
    </row>
    <row r="320" spans="1:7" x14ac:dyDescent="0.25">
      <c r="A320" s="12" t="s">
        <v>651</v>
      </c>
      <c r="B320" s="45" t="s">
        <v>2329</v>
      </c>
      <c r="C320" s="13" t="s">
        <v>652</v>
      </c>
      <c r="D320" s="53">
        <f>VLOOKUP(A320,Cobertura!$A$4:$AR$1136,44,0)</f>
        <v>0.96666666666666667</v>
      </c>
      <c r="E320" s="53">
        <f>VLOOKUP(A320,Oportunidad!$A$4:$AR$1136,44,0)</f>
        <v>0.96666666666666667</v>
      </c>
      <c r="F320" s="54">
        <f>VLOOKUP(A320,Calidad!$A$2:$Q$4533,17,0)</f>
        <v>0.97222222222222221</v>
      </c>
      <c r="G320" s="46">
        <f t="shared" si="4"/>
        <v>0.96851851851851845</v>
      </c>
    </row>
    <row r="321" spans="1:7" x14ac:dyDescent="0.25">
      <c r="A321" s="12" t="s">
        <v>653</v>
      </c>
      <c r="B321" s="45" t="s">
        <v>2329</v>
      </c>
      <c r="C321" s="13" t="s">
        <v>654</v>
      </c>
      <c r="D321" s="53">
        <f>VLOOKUP(A321,Cobertura!$A$4:$AR$1136,44,0)</f>
        <v>1</v>
      </c>
      <c r="E321" s="53">
        <f>VLOOKUP(A321,Oportunidad!$A$4:$AR$1136,44,0)</f>
        <v>1</v>
      </c>
      <c r="F321" s="54">
        <f>VLOOKUP(A321,Calidad!$A$2:$Q$4533,17,0)</f>
        <v>1</v>
      </c>
      <c r="G321" s="46">
        <f t="shared" si="4"/>
        <v>1</v>
      </c>
    </row>
    <row r="322" spans="1:7" x14ac:dyDescent="0.25">
      <c r="A322" s="12" t="s">
        <v>655</v>
      </c>
      <c r="B322" s="45" t="s">
        <v>2311</v>
      </c>
      <c r="C322" s="13" t="s">
        <v>656</v>
      </c>
      <c r="D322" s="53">
        <f>VLOOKUP(A322,Cobertura!$A$4:$AR$1136,44,0)</f>
        <v>1</v>
      </c>
      <c r="E322" s="53">
        <f>VLOOKUP(A322,Oportunidad!$A$4:$AR$1136,44,0)</f>
        <v>1</v>
      </c>
      <c r="F322" s="54">
        <f>VLOOKUP(A322,Calidad!$A$2:$Q$4533,17,0)</f>
        <v>0.94444444444444442</v>
      </c>
      <c r="G322" s="46">
        <f t="shared" ref="G322:G385" si="5">SUM(D322:F322)/3</f>
        <v>0.98148148148148151</v>
      </c>
    </row>
    <row r="323" spans="1:7" x14ac:dyDescent="0.25">
      <c r="A323" s="12" t="s">
        <v>657</v>
      </c>
      <c r="B323" s="45" t="s">
        <v>2311</v>
      </c>
      <c r="C323" s="13" t="s">
        <v>658</v>
      </c>
      <c r="D323" s="53">
        <f>VLOOKUP(A323,Cobertura!$A$4:$AR$1136,44,0)</f>
        <v>0.96666666666666667</v>
      </c>
      <c r="E323" s="53">
        <f>VLOOKUP(A323,Oportunidad!$A$4:$AR$1136,44,0)</f>
        <v>0.96666666666666667</v>
      </c>
      <c r="F323" s="54">
        <f>VLOOKUP(A323,Calidad!$A$2:$Q$4533,17,0)</f>
        <v>0.97222222222222221</v>
      </c>
      <c r="G323" s="46">
        <f t="shared" si="5"/>
        <v>0.96851851851851845</v>
      </c>
    </row>
    <row r="324" spans="1:7" x14ac:dyDescent="0.25">
      <c r="A324" s="12" t="s">
        <v>659</v>
      </c>
      <c r="B324" s="45" t="s">
        <v>2317</v>
      </c>
      <c r="C324" s="13" t="s">
        <v>660</v>
      </c>
      <c r="D324" s="53">
        <f>VLOOKUP(A324,Cobertura!$A$4:$AR$1136,44,0)</f>
        <v>1</v>
      </c>
      <c r="E324" s="53">
        <f>VLOOKUP(A324,Oportunidad!$A$4:$AR$1136,44,0)</f>
        <v>1</v>
      </c>
      <c r="F324" s="54">
        <f>VLOOKUP(A324,Calidad!$A$2:$Q$4533,17,0)</f>
        <v>0.97222222222222221</v>
      </c>
      <c r="G324" s="46">
        <f t="shared" si="5"/>
        <v>0.99074074074074081</v>
      </c>
    </row>
    <row r="325" spans="1:7" x14ac:dyDescent="0.25">
      <c r="A325" s="12" t="s">
        <v>661</v>
      </c>
      <c r="B325" s="45" t="s">
        <v>2317</v>
      </c>
      <c r="C325" s="13" t="s">
        <v>662</v>
      </c>
      <c r="D325" s="53">
        <f>VLOOKUP(A325,Cobertura!$A$4:$AR$1136,44,0)</f>
        <v>0.73333333333333328</v>
      </c>
      <c r="E325" s="53">
        <f>VLOOKUP(A325,Oportunidad!$A$4:$AR$1136,44,0)</f>
        <v>0.73333333333333328</v>
      </c>
      <c r="F325" s="54">
        <f>VLOOKUP(A325,Calidad!$A$2:$Q$4533,17,0)</f>
        <v>0.61111111111111116</v>
      </c>
      <c r="G325" s="46">
        <f t="shared" si="5"/>
        <v>0.69259259259259254</v>
      </c>
    </row>
    <row r="326" spans="1:7" x14ac:dyDescent="0.25">
      <c r="A326" s="12" t="s">
        <v>663</v>
      </c>
      <c r="B326" s="45" t="s">
        <v>2322</v>
      </c>
      <c r="C326" s="13" t="s">
        <v>664</v>
      </c>
      <c r="D326" s="53">
        <f>VLOOKUP(A326,Cobertura!$A$4:$AR$1136,44,0)</f>
        <v>1</v>
      </c>
      <c r="E326" s="53">
        <f>VLOOKUP(A326,Oportunidad!$A$4:$AR$1136,44,0)</f>
        <v>1</v>
      </c>
      <c r="F326" s="54">
        <f>VLOOKUP(A326,Calidad!$A$2:$Q$4533,17,0)</f>
        <v>0.86111111111111116</v>
      </c>
      <c r="G326" s="46">
        <f t="shared" si="5"/>
        <v>0.95370370370370372</v>
      </c>
    </row>
    <row r="327" spans="1:7" x14ac:dyDescent="0.25">
      <c r="A327" s="12" t="s">
        <v>665</v>
      </c>
      <c r="B327" s="45" t="s">
        <v>2323</v>
      </c>
      <c r="C327" s="13" t="s">
        <v>666</v>
      </c>
      <c r="D327" s="53">
        <f>VLOOKUP(A327,Cobertura!$A$4:$AR$1136,44,0)</f>
        <v>1</v>
      </c>
      <c r="E327" s="53">
        <f>VLOOKUP(A327,Oportunidad!$A$4:$AR$1136,44,0)</f>
        <v>1</v>
      </c>
      <c r="F327" s="54">
        <f>VLOOKUP(A327,Calidad!$A$2:$Q$4533,17,0)</f>
        <v>0.80555555555555558</v>
      </c>
      <c r="G327" s="46">
        <f t="shared" si="5"/>
        <v>0.93518518518518512</v>
      </c>
    </row>
    <row r="328" spans="1:7" x14ac:dyDescent="0.25">
      <c r="A328" s="12" t="s">
        <v>667</v>
      </c>
      <c r="B328" s="45" t="s">
        <v>2324</v>
      </c>
      <c r="C328" s="13" t="s">
        <v>668</v>
      </c>
      <c r="D328" s="53">
        <f>VLOOKUP(A328,Cobertura!$A$4:$AR$1136,44,0)</f>
        <v>1</v>
      </c>
      <c r="E328" s="53">
        <f>VLOOKUP(A328,Oportunidad!$A$4:$AR$1136,44,0)</f>
        <v>1</v>
      </c>
      <c r="F328" s="54">
        <f>VLOOKUP(A328,Calidad!$A$2:$Q$4533,17,0)</f>
        <v>0.86111111111111116</v>
      </c>
      <c r="G328" s="46">
        <f t="shared" si="5"/>
        <v>0.95370370370370372</v>
      </c>
    </row>
    <row r="329" spans="1:7" x14ac:dyDescent="0.25">
      <c r="A329" s="12" t="s">
        <v>669</v>
      </c>
      <c r="B329" s="45" t="s">
        <v>2327</v>
      </c>
      <c r="C329" s="13" t="s">
        <v>670</v>
      </c>
      <c r="D329" s="53">
        <f>VLOOKUP(A329,Cobertura!$A$4:$AR$1136,44,0)</f>
        <v>0.73333333333333328</v>
      </c>
      <c r="E329" s="53">
        <f>VLOOKUP(A329,Oportunidad!$A$4:$AR$1136,44,0)</f>
        <v>0.5</v>
      </c>
      <c r="F329" s="54">
        <f>VLOOKUP(A329,Calidad!$A$2:$Q$4533,17,0)</f>
        <v>0.52777777777777779</v>
      </c>
      <c r="G329" s="46">
        <f t="shared" si="5"/>
        <v>0.58703703703703702</v>
      </c>
    </row>
    <row r="330" spans="1:7" x14ac:dyDescent="0.25">
      <c r="A330" s="12" t="s">
        <v>671</v>
      </c>
      <c r="B330" s="45" t="s">
        <v>2327</v>
      </c>
      <c r="C330" s="13" t="s">
        <v>672</v>
      </c>
      <c r="D330" s="53">
        <f>VLOOKUP(A330,Cobertura!$A$4:$AR$1136,44,0)</f>
        <v>1</v>
      </c>
      <c r="E330" s="53">
        <f>VLOOKUP(A330,Oportunidad!$A$4:$AR$1136,44,0)</f>
        <v>0.96666666666666667</v>
      </c>
      <c r="F330" s="54">
        <f>VLOOKUP(A330,Calidad!$A$2:$Q$4533,17,0)</f>
        <v>1</v>
      </c>
      <c r="G330" s="46">
        <f t="shared" si="5"/>
        <v>0.98888888888888893</v>
      </c>
    </row>
    <row r="331" spans="1:7" x14ac:dyDescent="0.25">
      <c r="A331" s="12" t="s">
        <v>673</v>
      </c>
      <c r="B331" s="45" t="s">
        <v>2329</v>
      </c>
      <c r="C331" s="13" t="s">
        <v>674</v>
      </c>
      <c r="D331" s="53">
        <f>VLOOKUP(A331,Cobertura!$A$4:$AR$1136,44,0)</f>
        <v>1</v>
      </c>
      <c r="E331" s="53">
        <f>VLOOKUP(A331,Oportunidad!$A$4:$AR$1136,44,0)</f>
        <v>0.9</v>
      </c>
      <c r="F331" s="54">
        <f>VLOOKUP(A331,Calidad!$A$2:$Q$4533,17,0)</f>
        <v>0.86111111111111116</v>
      </c>
      <c r="G331" s="46">
        <f t="shared" si="5"/>
        <v>0.92037037037037039</v>
      </c>
    </row>
    <row r="332" spans="1:7" x14ac:dyDescent="0.25">
      <c r="A332" s="12" t="s">
        <v>675</v>
      </c>
      <c r="B332" s="45" t="s">
        <v>2311</v>
      </c>
      <c r="C332" s="13" t="s">
        <v>676</v>
      </c>
      <c r="D332" s="53">
        <f>VLOOKUP(A332,Cobertura!$A$4:$AR$1136,44,0)</f>
        <v>1</v>
      </c>
      <c r="E332" s="53">
        <f>VLOOKUP(A332,Oportunidad!$A$4:$AR$1136,44,0)</f>
        <v>1</v>
      </c>
      <c r="F332" s="54">
        <f>VLOOKUP(A332,Calidad!$A$2:$Q$4533,17,0)</f>
        <v>0.97222222222222221</v>
      </c>
      <c r="G332" s="46">
        <f t="shared" si="5"/>
        <v>0.99074074074074081</v>
      </c>
    </row>
    <row r="333" spans="1:7" x14ac:dyDescent="0.25">
      <c r="A333" s="12" t="s">
        <v>677</v>
      </c>
      <c r="B333" s="45" t="s">
        <v>2312</v>
      </c>
      <c r="C333" s="13" t="s">
        <v>678</v>
      </c>
      <c r="D333" s="53">
        <f>VLOOKUP(A333,Cobertura!$A$4:$AR$1136,44,0)</f>
        <v>1</v>
      </c>
      <c r="E333" s="53">
        <f>VLOOKUP(A333,Oportunidad!$A$4:$AR$1136,44,0)</f>
        <v>1</v>
      </c>
      <c r="F333" s="54">
        <f>VLOOKUP(A333,Calidad!$A$2:$Q$4533,17,0)</f>
        <v>1</v>
      </c>
      <c r="G333" s="46">
        <f t="shared" si="5"/>
        <v>1</v>
      </c>
    </row>
    <row r="334" spans="1:7" x14ac:dyDescent="0.25">
      <c r="A334" s="12" t="s">
        <v>679</v>
      </c>
      <c r="B334" s="45" t="s">
        <v>2314</v>
      </c>
      <c r="C334" s="13" t="s">
        <v>680</v>
      </c>
      <c r="D334" s="53">
        <f>VLOOKUP(A334,Cobertura!$A$4:$AR$1136,44,0)</f>
        <v>0.93333333333333335</v>
      </c>
      <c r="E334" s="53">
        <f>VLOOKUP(A334,Oportunidad!$A$4:$AR$1136,44,0)</f>
        <v>0.93333333333333335</v>
      </c>
      <c r="F334" s="54">
        <f>VLOOKUP(A334,Calidad!$A$2:$Q$4533,17,0)</f>
        <v>0.83333333333333337</v>
      </c>
      <c r="G334" s="46">
        <f t="shared" si="5"/>
        <v>0.9</v>
      </c>
    </row>
    <row r="335" spans="1:7" x14ac:dyDescent="0.25">
      <c r="A335" s="12" t="s">
        <v>681</v>
      </c>
      <c r="B335" s="45" t="s">
        <v>2317</v>
      </c>
      <c r="C335" s="13" t="s">
        <v>682</v>
      </c>
      <c r="D335" s="53">
        <f>VLOOKUP(A335,Cobertura!$A$4:$AR$1136,44,0)</f>
        <v>1</v>
      </c>
      <c r="E335" s="53">
        <f>VLOOKUP(A335,Oportunidad!$A$4:$AR$1136,44,0)</f>
        <v>1</v>
      </c>
      <c r="F335" s="54">
        <f>VLOOKUP(A335,Calidad!$A$2:$Q$4533,17,0)</f>
        <v>0.97222222222222221</v>
      </c>
      <c r="G335" s="46">
        <f t="shared" si="5"/>
        <v>0.99074074074074081</v>
      </c>
    </row>
    <row r="336" spans="1:7" x14ac:dyDescent="0.25">
      <c r="A336" s="12" t="s">
        <v>683</v>
      </c>
      <c r="B336" s="45" t="s">
        <v>2317</v>
      </c>
      <c r="C336" s="13" t="s">
        <v>684</v>
      </c>
      <c r="D336" s="53">
        <f>VLOOKUP(A336,Cobertura!$A$4:$AR$1136,44,0)</f>
        <v>1</v>
      </c>
      <c r="E336" s="53">
        <f>VLOOKUP(A336,Oportunidad!$A$4:$AR$1136,44,0)</f>
        <v>0.9</v>
      </c>
      <c r="F336" s="54">
        <f>VLOOKUP(A336,Calidad!$A$2:$Q$4533,17,0)</f>
        <v>1</v>
      </c>
      <c r="G336" s="46">
        <f t="shared" si="5"/>
        <v>0.96666666666666667</v>
      </c>
    </row>
    <row r="337" spans="1:7" x14ac:dyDescent="0.25">
      <c r="A337" s="12" t="s">
        <v>685</v>
      </c>
      <c r="B337" s="45" t="s">
        <v>2317</v>
      </c>
      <c r="C337" s="13" t="s">
        <v>686</v>
      </c>
      <c r="D337" s="53">
        <f>VLOOKUP(A337,Cobertura!$A$4:$AR$1136,44,0)</f>
        <v>1</v>
      </c>
      <c r="E337" s="53">
        <f>VLOOKUP(A337,Oportunidad!$A$4:$AR$1136,44,0)</f>
        <v>1</v>
      </c>
      <c r="F337" s="54">
        <f>VLOOKUP(A337,Calidad!$A$2:$Q$4533,17,0)</f>
        <v>0.97222222222222221</v>
      </c>
      <c r="G337" s="46">
        <f t="shared" si="5"/>
        <v>0.99074074074074081</v>
      </c>
    </row>
    <row r="338" spans="1:7" x14ac:dyDescent="0.25">
      <c r="A338" s="12" t="s">
        <v>687</v>
      </c>
      <c r="B338" s="45" t="s">
        <v>2319</v>
      </c>
      <c r="C338" s="13" t="s">
        <v>688</v>
      </c>
      <c r="D338" s="53">
        <f>VLOOKUP(A338,Cobertura!$A$4:$AR$1136,44,0)</f>
        <v>1</v>
      </c>
      <c r="E338" s="53">
        <f>VLOOKUP(A338,Oportunidad!$A$4:$AR$1136,44,0)</f>
        <v>1</v>
      </c>
      <c r="F338" s="54">
        <f>VLOOKUP(A338,Calidad!$A$2:$Q$4533,17,0)</f>
        <v>1</v>
      </c>
      <c r="G338" s="46">
        <f t="shared" si="5"/>
        <v>1</v>
      </c>
    </row>
    <row r="339" spans="1:7" x14ac:dyDescent="0.25">
      <c r="A339" s="12" t="s">
        <v>689</v>
      </c>
      <c r="B339" s="45" t="s">
        <v>2322</v>
      </c>
      <c r="C339" s="13" t="s">
        <v>690</v>
      </c>
      <c r="D339" s="53">
        <f>VLOOKUP(A339,Cobertura!$A$4:$AR$1136,44,0)</f>
        <v>1</v>
      </c>
      <c r="E339" s="53">
        <f>VLOOKUP(A339,Oportunidad!$A$4:$AR$1136,44,0)</f>
        <v>1</v>
      </c>
      <c r="F339" s="54">
        <f>VLOOKUP(A339,Calidad!$A$2:$Q$4533,17,0)</f>
        <v>0.86111111111111116</v>
      </c>
      <c r="G339" s="46">
        <f t="shared" si="5"/>
        <v>0.95370370370370372</v>
      </c>
    </row>
    <row r="340" spans="1:7" x14ac:dyDescent="0.25">
      <c r="A340" s="12" t="s">
        <v>691</v>
      </c>
      <c r="B340" s="45" t="s">
        <v>2323</v>
      </c>
      <c r="C340" s="13" t="s">
        <v>692</v>
      </c>
      <c r="D340" s="53">
        <f>VLOOKUP(A340,Cobertura!$A$4:$AR$1136,44,0)</f>
        <v>1</v>
      </c>
      <c r="E340" s="53">
        <f>VLOOKUP(A340,Oportunidad!$A$4:$AR$1136,44,0)</f>
        <v>1</v>
      </c>
      <c r="F340" s="54">
        <f>VLOOKUP(A340,Calidad!$A$2:$Q$4533,17,0)</f>
        <v>0.97222222222222221</v>
      </c>
      <c r="G340" s="46">
        <f t="shared" si="5"/>
        <v>0.99074074074074081</v>
      </c>
    </row>
    <row r="341" spans="1:7" x14ac:dyDescent="0.25">
      <c r="A341" s="12" t="s">
        <v>693</v>
      </c>
      <c r="B341" s="45" t="s">
        <v>2326</v>
      </c>
      <c r="C341" s="13" t="s">
        <v>694</v>
      </c>
      <c r="D341" s="53">
        <f>VLOOKUP(A341,Cobertura!$A$4:$AR$1136,44,0)</f>
        <v>1</v>
      </c>
      <c r="E341" s="53">
        <f>VLOOKUP(A341,Oportunidad!$A$4:$AR$1136,44,0)</f>
        <v>1</v>
      </c>
      <c r="F341" s="54">
        <f>VLOOKUP(A341,Calidad!$A$2:$Q$4533,17,0)</f>
        <v>1</v>
      </c>
      <c r="G341" s="46">
        <f t="shared" si="5"/>
        <v>1</v>
      </c>
    </row>
    <row r="342" spans="1:7" x14ac:dyDescent="0.25">
      <c r="A342" s="12" t="s">
        <v>695</v>
      </c>
      <c r="B342" s="45" t="s">
        <v>2326</v>
      </c>
      <c r="C342" s="13" t="s">
        <v>696</v>
      </c>
      <c r="D342" s="53">
        <f>VLOOKUP(A342,Cobertura!$A$4:$AR$1136,44,0)</f>
        <v>1</v>
      </c>
      <c r="E342" s="53">
        <f>VLOOKUP(A342,Oportunidad!$A$4:$AR$1136,44,0)</f>
        <v>1</v>
      </c>
      <c r="F342" s="54">
        <f>VLOOKUP(A342,Calidad!$A$2:$Q$4533,17,0)</f>
        <v>0.97222222222222221</v>
      </c>
      <c r="G342" s="46">
        <f t="shared" si="5"/>
        <v>0.99074074074074081</v>
      </c>
    </row>
    <row r="343" spans="1:7" x14ac:dyDescent="0.25">
      <c r="A343" s="12" t="s">
        <v>697</v>
      </c>
      <c r="B343" s="45" t="s">
        <v>2327</v>
      </c>
      <c r="C343" s="13" t="s">
        <v>698</v>
      </c>
      <c r="D343" s="53">
        <f>VLOOKUP(A343,Cobertura!$A$4:$AR$1136,44,0)</f>
        <v>1</v>
      </c>
      <c r="E343" s="53">
        <f>VLOOKUP(A343,Oportunidad!$A$4:$AR$1136,44,0)</f>
        <v>0.96666666666666667</v>
      </c>
      <c r="F343" s="54">
        <f>VLOOKUP(A343,Calidad!$A$2:$Q$4533,17,0)</f>
        <v>0.86111111111111116</v>
      </c>
      <c r="G343" s="46">
        <f t="shared" si="5"/>
        <v>0.94259259259259265</v>
      </c>
    </row>
    <row r="344" spans="1:7" x14ac:dyDescent="0.25">
      <c r="A344" s="12" t="s">
        <v>699</v>
      </c>
      <c r="B344" s="45" t="s">
        <v>2328</v>
      </c>
      <c r="C344" s="13" t="s">
        <v>700</v>
      </c>
      <c r="D344" s="53">
        <f>VLOOKUP(A344,Cobertura!$A$4:$AR$1136,44,0)</f>
        <v>1</v>
      </c>
      <c r="E344" s="53">
        <f>VLOOKUP(A344,Oportunidad!$A$4:$AR$1136,44,0)</f>
        <v>1</v>
      </c>
      <c r="F344" s="54">
        <f>VLOOKUP(A344,Calidad!$A$2:$Q$4533,17,0)</f>
        <v>0.97222222222222221</v>
      </c>
      <c r="G344" s="46">
        <f t="shared" si="5"/>
        <v>0.99074074074074081</v>
      </c>
    </row>
    <row r="345" spans="1:7" x14ac:dyDescent="0.25">
      <c r="A345" s="12" t="s">
        <v>701</v>
      </c>
      <c r="B345" s="45" t="s">
        <v>2328</v>
      </c>
      <c r="C345" s="13" t="s">
        <v>702</v>
      </c>
      <c r="D345" s="53">
        <f>VLOOKUP(A345,Cobertura!$A$4:$AR$1136,44,0)</f>
        <v>0.96666666666666667</v>
      </c>
      <c r="E345" s="53">
        <f>VLOOKUP(A345,Oportunidad!$A$4:$AR$1136,44,0)</f>
        <v>0.96666666666666667</v>
      </c>
      <c r="F345" s="54">
        <f>VLOOKUP(A345,Calidad!$A$2:$Q$4533,17,0)</f>
        <v>0.97222222222222221</v>
      </c>
      <c r="G345" s="46">
        <f t="shared" si="5"/>
        <v>0.96851851851851845</v>
      </c>
    </row>
    <row r="346" spans="1:7" x14ac:dyDescent="0.25">
      <c r="A346" s="12" t="s">
        <v>703</v>
      </c>
      <c r="B346" s="45" t="s">
        <v>2328</v>
      </c>
      <c r="C346" s="13" t="s">
        <v>704</v>
      </c>
      <c r="D346" s="53">
        <f>VLOOKUP(A346,Cobertura!$A$4:$AR$1136,44,0)</f>
        <v>1</v>
      </c>
      <c r="E346" s="53">
        <f>VLOOKUP(A346,Oportunidad!$A$4:$AR$1136,44,0)</f>
        <v>1</v>
      </c>
      <c r="F346" s="54">
        <f>VLOOKUP(A346,Calidad!$A$2:$Q$4533,17,0)</f>
        <v>0.97222222222222221</v>
      </c>
      <c r="G346" s="46">
        <f t="shared" si="5"/>
        <v>0.99074074074074081</v>
      </c>
    </row>
    <row r="347" spans="1:7" x14ac:dyDescent="0.25">
      <c r="A347" s="12" t="s">
        <v>705</v>
      </c>
      <c r="B347" s="45" t="s">
        <v>2337</v>
      </c>
      <c r="C347" s="13" t="s">
        <v>706</v>
      </c>
      <c r="D347" s="53">
        <f>VLOOKUP(A347,Cobertura!$A$4:$AR$1136,44,0)</f>
        <v>1</v>
      </c>
      <c r="E347" s="53">
        <f>VLOOKUP(A347,Oportunidad!$A$4:$AR$1136,44,0)</f>
        <v>1</v>
      </c>
      <c r="F347" s="54">
        <f>VLOOKUP(A347,Calidad!$A$2:$Q$4533,17,0)</f>
        <v>0.88888888888888884</v>
      </c>
      <c r="G347" s="46">
        <f t="shared" si="5"/>
        <v>0.96296296296296291</v>
      </c>
    </row>
    <row r="348" spans="1:7" x14ac:dyDescent="0.25">
      <c r="A348" s="12" t="s">
        <v>707</v>
      </c>
      <c r="B348" s="45" t="s">
        <v>2337</v>
      </c>
      <c r="C348" s="13" t="s">
        <v>708</v>
      </c>
      <c r="D348" s="53">
        <f>VLOOKUP(A348,Cobertura!$A$4:$AR$1136,44,0)</f>
        <v>1</v>
      </c>
      <c r="E348" s="53">
        <f>VLOOKUP(A348,Oportunidad!$A$4:$AR$1136,44,0)</f>
        <v>1</v>
      </c>
      <c r="F348" s="54">
        <f>VLOOKUP(A348,Calidad!$A$2:$Q$4533,17,0)</f>
        <v>0.86111111111111116</v>
      </c>
      <c r="G348" s="46">
        <f t="shared" si="5"/>
        <v>0.95370370370370372</v>
      </c>
    </row>
    <row r="349" spans="1:7" x14ac:dyDescent="0.25">
      <c r="A349" s="12" t="s">
        <v>709</v>
      </c>
      <c r="B349" s="45" t="s">
        <v>2308</v>
      </c>
      <c r="C349" s="13" t="s">
        <v>710</v>
      </c>
      <c r="D349" s="53">
        <f>VLOOKUP(A349,Cobertura!$A$4:$AR$1136,44,0)</f>
        <v>0.93333333333333335</v>
      </c>
      <c r="E349" s="53">
        <f>VLOOKUP(A349,Oportunidad!$A$4:$AR$1136,44,0)</f>
        <v>0.66666666666666663</v>
      </c>
      <c r="F349" s="54">
        <f>VLOOKUP(A349,Calidad!$A$2:$Q$4533,17,0)</f>
        <v>0.88888888888888884</v>
      </c>
      <c r="G349" s="46">
        <f t="shared" si="5"/>
        <v>0.82962962962962961</v>
      </c>
    </row>
    <row r="350" spans="1:7" x14ac:dyDescent="0.25">
      <c r="A350" s="12" t="s">
        <v>711</v>
      </c>
      <c r="B350" s="45" t="s">
        <v>2308</v>
      </c>
      <c r="C350" s="13" t="s">
        <v>712</v>
      </c>
      <c r="D350" s="53">
        <f>VLOOKUP(A350,Cobertura!$A$4:$AR$1136,44,0)</f>
        <v>1</v>
      </c>
      <c r="E350" s="53">
        <f>VLOOKUP(A350,Oportunidad!$A$4:$AR$1136,44,0)</f>
        <v>1</v>
      </c>
      <c r="F350" s="54">
        <f>VLOOKUP(A350,Calidad!$A$2:$Q$4533,17,0)</f>
        <v>0.88888888888888884</v>
      </c>
      <c r="G350" s="46">
        <f t="shared" si="5"/>
        <v>0.96296296296296291</v>
      </c>
    </row>
    <row r="351" spans="1:7" x14ac:dyDescent="0.25">
      <c r="A351" s="12" t="s">
        <v>713</v>
      </c>
      <c r="B351" s="45" t="s">
        <v>2311</v>
      </c>
      <c r="C351" s="13" t="s">
        <v>714</v>
      </c>
      <c r="D351" s="53">
        <f>VLOOKUP(A351,Cobertura!$A$4:$AR$1136,44,0)</f>
        <v>1</v>
      </c>
      <c r="E351" s="53">
        <f>VLOOKUP(A351,Oportunidad!$A$4:$AR$1136,44,0)</f>
        <v>1</v>
      </c>
      <c r="F351" s="54">
        <f>VLOOKUP(A351,Calidad!$A$2:$Q$4533,17,0)</f>
        <v>0.69444444444444442</v>
      </c>
      <c r="G351" s="46">
        <f t="shared" si="5"/>
        <v>0.89814814814814825</v>
      </c>
    </row>
    <row r="352" spans="1:7" x14ac:dyDescent="0.25">
      <c r="A352" s="12" t="s">
        <v>715</v>
      </c>
      <c r="B352" s="45" t="s">
        <v>2311</v>
      </c>
      <c r="C352" s="13" t="s">
        <v>716</v>
      </c>
      <c r="D352" s="53">
        <f>VLOOKUP(A352,Cobertura!$A$4:$AR$1136,44,0)</f>
        <v>1</v>
      </c>
      <c r="E352" s="53">
        <f>VLOOKUP(A352,Oportunidad!$A$4:$AR$1136,44,0)</f>
        <v>1</v>
      </c>
      <c r="F352" s="54">
        <f>VLOOKUP(A352,Calidad!$A$2:$Q$4533,17,0)</f>
        <v>0.94444444444444442</v>
      </c>
      <c r="G352" s="46">
        <f t="shared" si="5"/>
        <v>0.98148148148148151</v>
      </c>
    </row>
    <row r="353" spans="1:7" x14ac:dyDescent="0.25">
      <c r="A353" s="12" t="s">
        <v>717</v>
      </c>
      <c r="B353" s="45" t="s">
        <v>2318</v>
      </c>
      <c r="C353" s="13" t="s">
        <v>718</v>
      </c>
      <c r="D353" s="53">
        <f>VLOOKUP(A353,Cobertura!$A$4:$AR$1136,44,0)</f>
        <v>0.93333333333333335</v>
      </c>
      <c r="E353" s="53">
        <f>VLOOKUP(A353,Oportunidad!$A$4:$AR$1136,44,0)</f>
        <v>0.9</v>
      </c>
      <c r="F353" s="54">
        <f>VLOOKUP(A353,Calidad!$A$2:$Q$4533,17,0)</f>
        <v>0.83333333333333337</v>
      </c>
      <c r="G353" s="46">
        <f t="shared" si="5"/>
        <v>0.88888888888888895</v>
      </c>
    </row>
    <row r="354" spans="1:7" x14ac:dyDescent="0.25">
      <c r="A354" s="12" t="s">
        <v>719</v>
      </c>
      <c r="B354" s="45" t="s">
        <v>2318</v>
      </c>
      <c r="C354" s="13" t="s">
        <v>720</v>
      </c>
      <c r="D354" s="53">
        <f>VLOOKUP(A354,Cobertura!$A$4:$AR$1136,44,0)</f>
        <v>0.93333333333333335</v>
      </c>
      <c r="E354" s="53">
        <f>VLOOKUP(A354,Oportunidad!$A$4:$AR$1136,44,0)</f>
        <v>0.93333333333333335</v>
      </c>
      <c r="F354" s="54">
        <f>VLOOKUP(A354,Calidad!$A$2:$Q$4533,17,0)</f>
        <v>0.80555555555555558</v>
      </c>
      <c r="G354" s="46">
        <f t="shared" si="5"/>
        <v>0.89074074074074083</v>
      </c>
    </row>
    <row r="355" spans="1:7" x14ac:dyDescent="0.25">
      <c r="A355" s="12" t="s">
        <v>721</v>
      </c>
      <c r="B355" s="45" t="s">
        <v>2322</v>
      </c>
      <c r="C355" s="13" t="s">
        <v>722</v>
      </c>
      <c r="D355" s="53">
        <f>VLOOKUP(A355,Cobertura!$A$4:$AR$1136,44,0)</f>
        <v>0.96666666666666667</v>
      </c>
      <c r="E355" s="53">
        <f>VLOOKUP(A355,Oportunidad!$A$4:$AR$1136,44,0)</f>
        <v>0.8666666666666667</v>
      </c>
      <c r="F355" s="54">
        <f>VLOOKUP(A355,Calidad!$A$2:$Q$4533,17,0)</f>
        <v>0.72222222222222221</v>
      </c>
      <c r="G355" s="46">
        <f t="shared" si="5"/>
        <v>0.85185185185185197</v>
      </c>
    </row>
    <row r="356" spans="1:7" x14ac:dyDescent="0.25">
      <c r="A356" s="12" t="s">
        <v>723</v>
      </c>
      <c r="B356" s="45" t="s">
        <v>2324</v>
      </c>
      <c r="C356" s="13" t="s">
        <v>724</v>
      </c>
      <c r="D356" s="53">
        <f>VLOOKUP(A356,Cobertura!$A$4:$AR$1136,44,0)</f>
        <v>1</v>
      </c>
      <c r="E356" s="53">
        <f>VLOOKUP(A356,Oportunidad!$A$4:$AR$1136,44,0)</f>
        <v>1</v>
      </c>
      <c r="F356" s="54">
        <f>VLOOKUP(A356,Calidad!$A$2:$Q$4533,17,0)</f>
        <v>0.94444444444444442</v>
      </c>
      <c r="G356" s="46">
        <f t="shared" si="5"/>
        <v>0.98148148148148151</v>
      </c>
    </row>
    <row r="357" spans="1:7" x14ac:dyDescent="0.25">
      <c r="A357" s="12" t="s">
        <v>725</v>
      </c>
      <c r="B357" s="45" t="s">
        <v>2326</v>
      </c>
      <c r="C357" s="13" t="s">
        <v>726</v>
      </c>
      <c r="D357" s="53">
        <f>VLOOKUP(A357,Cobertura!$A$4:$AR$1136,44,0)</f>
        <v>1</v>
      </c>
      <c r="E357" s="53">
        <f>VLOOKUP(A357,Oportunidad!$A$4:$AR$1136,44,0)</f>
        <v>1</v>
      </c>
      <c r="F357" s="54">
        <f>VLOOKUP(A357,Calidad!$A$2:$Q$4533,17,0)</f>
        <v>0.86111111111111116</v>
      </c>
      <c r="G357" s="46">
        <f t="shared" si="5"/>
        <v>0.95370370370370372</v>
      </c>
    </row>
    <row r="358" spans="1:7" x14ac:dyDescent="0.25">
      <c r="A358" s="12" t="s">
        <v>727</v>
      </c>
      <c r="B358" s="45" t="s">
        <v>2330</v>
      </c>
      <c r="C358" s="13" t="s">
        <v>728</v>
      </c>
      <c r="D358" s="53">
        <f>VLOOKUP(A358,Cobertura!$A$4:$AR$1136,44,0)</f>
        <v>0.8666666666666667</v>
      </c>
      <c r="E358" s="53">
        <f>VLOOKUP(A358,Oportunidad!$A$4:$AR$1136,44,0)</f>
        <v>0.8666666666666667</v>
      </c>
      <c r="F358" s="54">
        <f>VLOOKUP(A358,Calidad!$A$2:$Q$4533,17,0)</f>
        <v>0.75</v>
      </c>
      <c r="G358" s="46">
        <f t="shared" si="5"/>
        <v>0.82777777777777783</v>
      </c>
    </row>
    <row r="359" spans="1:7" x14ac:dyDescent="0.25">
      <c r="A359" s="12" t="s">
        <v>729</v>
      </c>
      <c r="B359" s="45" t="s">
        <v>2330</v>
      </c>
      <c r="C359" s="13" t="s">
        <v>730</v>
      </c>
      <c r="D359" s="53">
        <f>VLOOKUP(A359,Cobertura!$A$4:$AR$1136,44,0)</f>
        <v>1</v>
      </c>
      <c r="E359" s="53">
        <f>VLOOKUP(A359,Oportunidad!$A$4:$AR$1136,44,0)</f>
        <v>1</v>
      </c>
      <c r="F359" s="54">
        <f>VLOOKUP(A359,Calidad!$A$2:$Q$4533,17,0)</f>
        <v>0.91666666666666663</v>
      </c>
      <c r="G359" s="46">
        <f t="shared" si="5"/>
        <v>0.97222222222222221</v>
      </c>
    </row>
    <row r="360" spans="1:7" x14ac:dyDescent="0.25">
      <c r="A360" s="12" t="s">
        <v>731</v>
      </c>
      <c r="B360" s="45" t="s">
        <v>2330</v>
      </c>
      <c r="C360" s="13" t="s">
        <v>732</v>
      </c>
      <c r="D360" s="53">
        <f>VLOOKUP(A360,Cobertura!$A$4:$AR$1136,44,0)</f>
        <v>1</v>
      </c>
      <c r="E360" s="53">
        <f>VLOOKUP(A360,Oportunidad!$A$4:$AR$1136,44,0)</f>
        <v>1</v>
      </c>
      <c r="F360" s="54">
        <f>VLOOKUP(A360,Calidad!$A$2:$Q$4533,17,0)</f>
        <v>0.86111111111111116</v>
      </c>
      <c r="G360" s="46">
        <f t="shared" si="5"/>
        <v>0.95370370370370372</v>
      </c>
    </row>
    <row r="361" spans="1:7" x14ac:dyDescent="0.25">
      <c r="A361" s="12" t="s">
        <v>733</v>
      </c>
      <c r="B361" s="45" t="s">
        <v>2335</v>
      </c>
      <c r="C361" s="13" t="s">
        <v>734</v>
      </c>
      <c r="D361" s="53">
        <f>VLOOKUP(A361,Cobertura!$A$4:$AR$1136,44,0)</f>
        <v>0.9</v>
      </c>
      <c r="E361" s="53">
        <f>VLOOKUP(A361,Oportunidad!$A$4:$AR$1136,44,0)</f>
        <v>0.9</v>
      </c>
      <c r="F361" s="54">
        <f>VLOOKUP(A361,Calidad!$A$2:$Q$4533,17,0)</f>
        <v>0.91666666666666663</v>
      </c>
      <c r="G361" s="46">
        <f t="shared" si="5"/>
        <v>0.90555555555555556</v>
      </c>
    </row>
    <row r="362" spans="1:7" x14ac:dyDescent="0.25">
      <c r="A362" s="12" t="s">
        <v>735</v>
      </c>
      <c r="B362" s="45" t="s">
        <v>2311</v>
      </c>
      <c r="C362" s="13" t="s">
        <v>736</v>
      </c>
      <c r="D362" s="53">
        <f>VLOOKUP(A362,Cobertura!$A$4:$AR$1136,44,0)</f>
        <v>1</v>
      </c>
      <c r="E362" s="53">
        <f>VLOOKUP(A362,Oportunidad!$A$4:$AR$1136,44,0)</f>
        <v>1</v>
      </c>
      <c r="F362" s="54">
        <f>VLOOKUP(A362,Calidad!$A$2:$Q$4533,17,0)</f>
        <v>1</v>
      </c>
      <c r="G362" s="46">
        <f t="shared" si="5"/>
        <v>1</v>
      </c>
    </row>
    <row r="363" spans="1:7" x14ac:dyDescent="0.25">
      <c r="A363" s="12" t="s">
        <v>737</v>
      </c>
      <c r="B363" s="45" t="s">
        <v>2317</v>
      </c>
      <c r="C363" s="13" t="s">
        <v>738</v>
      </c>
      <c r="D363" s="53">
        <f>VLOOKUP(A363,Cobertura!$A$4:$AR$1136,44,0)</f>
        <v>1</v>
      </c>
      <c r="E363" s="53">
        <f>VLOOKUP(A363,Oportunidad!$A$4:$AR$1136,44,0)</f>
        <v>1</v>
      </c>
      <c r="F363" s="54">
        <f>VLOOKUP(A363,Calidad!$A$2:$Q$4533,17,0)</f>
        <v>1</v>
      </c>
      <c r="G363" s="46">
        <f t="shared" si="5"/>
        <v>1</v>
      </c>
    </row>
    <row r="364" spans="1:7" x14ac:dyDescent="0.25">
      <c r="A364" s="12" t="s">
        <v>739</v>
      </c>
      <c r="B364" s="45" t="s">
        <v>2317</v>
      </c>
      <c r="C364" s="13" t="s">
        <v>740</v>
      </c>
      <c r="D364" s="53">
        <f>VLOOKUP(A364,Cobertura!$A$4:$AR$1136,44,0)</f>
        <v>0.9</v>
      </c>
      <c r="E364" s="53">
        <f>VLOOKUP(A364,Oportunidad!$A$4:$AR$1136,44,0)</f>
        <v>0.9</v>
      </c>
      <c r="F364" s="54">
        <f>VLOOKUP(A364,Calidad!$A$2:$Q$4533,17,0)</f>
        <v>0.75</v>
      </c>
      <c r="G364" s="46">
        <f t="shared" si="5"/>
        <v>0.85</v>
      </c>
    </row>
    <row r="365" spans="1:7" x14ac:dyDescent="0.25">
      <c r="A365" s="12" t="s">
        <v>741</v>
      </c>
      <c r="B365" s="45" t="s">
        <v>2317</v>
      </c>
      <c r="C365" s="13" t="s">
        <v>742</v>
      </c>
      <c r="D365" s="53">
        <f>VLOOKUP(A365,Cobertura!$A$4:$AR$1136,44,0)</f>
        <v>0.96666666666666667</v>
      </c>
      <c r="E365" s="53">
        <f>VLOOKUP(A365,Oportunidad!$A$4:$AR$1136,44,0)</f>
        <v>0.96666666666666667</v>
      </c>
      <c r="F365" s="54">
        <f>VLOOKUP(A365,Calidad!$A$2:$Q$4533,17,0)</f>
        <v>0.88888888888888884</v>
      </c>
      <c r="G365" s="46">
        <f t="shared" si="5"/>
        <v>0.94074074074074066</v>
      </c>
    </row>
    <row r="366" spans="1:7" x14ac:dyDescent="0.25">
      <c r="A366" s="12" t="s">
        <v>743</v>
      </c>
      <c r="B366" s="45" t="s">
        <v>2319</v>
      </c>
      <c r="C366" s="13" t="s">
        <v>744</v>
      </c>
      <c r="D366" s="53">
        <f>VLOOKUP(A366,Cobertura!$A$4:$AR$1136,44,0)</f>
        <v>1</v>
      </c>
      <c r="E366" s="53">
        <f>VLOOKUP(A366,Oportunidad!$A$4:$AR$1136,44,0)</f>
        <v>1</v>
      </c>
      <c r="F366" s="54">
        <f>VLOOKUP(A366,Calidad!$A$2:$Q$4533,17,0)</f>
        <v>0.91666666666666663</v>
      </c>
      <c r="G366" s="46">
        <f t="shared" si="5"/>
        <v>0.97222222222222221</v>
      </c>
    </row>
    <row r="367" spans="1:7" x14ac:dyDescent="0.25">
      <c r="A367" s="12" t="s">
        <v>745</v>
      </c>
      <c r="B367" s="45" t="s">
        <v>2322</v>
      </c>
      <c r="C367" s="13" t="s">
        <v>746</v>
      </c>
      <c r="D367" s="53">
        <f>VLOOKUP(A367,Cobertura!$A$4:$AR$1136,44,0)</f>
        <v>1</v>
      </c>
      <c r="E367" s="53">
        <f>VLOOKUP(A367,Oportunidad!$A$4:$AR$1136,44,0)</f>
        <v>0.93333333333333335</v>
      </c>
      <c r="F367" s="54">
        <f>VLOOKUP(A367,Calidad!$A$2:$Q$4533,17,0)</f>
        <v>0.88888888888888884</v>
      </c>
      <c r="G367" s="46">
        <f t="shared" si="5"/>
        <v>0.94074074074074066</v>
      </c>
    </row>
    <row r="368" spans="1:7" x14ac:dyDescent="0.25">
      <c r="A368" s="12" t="s">
        <v>747</v>
      </c>
      <c r="B368" s="45" t="s">
        <v>2328</v>
      </c>
      <c r="C368" s="13" t="s">
        <v>748</v>
      </c>
      <c r="D368" s="53">
        <f>VLOOKUP(A368,Cobertura!$A$4:$AR$1136,44,0)</f>
        <v>1</v>
      </c>
      <c r="E368" s="53">
        <f>VLOOKUP(A368,Oportunidad!$A$4:$AR$1136,44,0)</f>
        <v>1</v>
      </c>
      <c r="F368" s="54">
        <f>VLOOKUP(A368,Calidad!$A$2:$Q$4533,17,0)</f>
        <v>0.97222222222222221</v>
      </c>
      <c r="G368" s="46">
        <f t="shared" si="5"/>
        <v>0.99074074074074081</v>
      </c>
    </row>
    <row r="369" spans="1:7" x14ac:dyDescent="0.25">
      <c r="A369" s="12" t="s">
        <v>749</v>
      </c>
      <c r="B369" s="45" t="s">
        <v>2328</v>
      </c>
      <c r="C369" s="13" t="s">
        <v>750</v>
      </c>
      <c r="D369" s="53">
        <f>VLOOKUP(A369,Cobertura!$A$4:$AR$1136,44,0)</f>
        <v>0.83333333333333337</v>
      </c>
      <c r="E369" s="53">
        <f>VLOOKUP(A369,Oportunidad!$A$4:$AR$1136,44,0)</f>
        <v>0.66666666666666663</v>
      </c>
      <c r="F369" s="54">
        <f>VLOOKUP(A369,Calidad!$A$2:$Q$4533,17,0)</f>
        <v>0.66666666666666663</v>
      </c>
      <c r="G369" s="46">
        <f t="shared" si="5"/>
        <v>0.72222222222222221</v>
      </c>
    </row>
    <row r="370" spans="1:7" x14ac:dyDescent="0.25">
      <c r="A370" s="12" t="s">
        <v>751</v>
      </c>
      <c r="B370" s="45" t="s">
        <v>2329</v>
      </c>
      <c r="C370" s="13" t="s">
        <v>752</v>
      </c>
      <c r="D370" s="53">
        <f>VLOOKUP(A370,Cobertura!$A$4:$AR$1136,44,0)</f>
        <v>0.53333333333333333</v>
      </c>
      <c r="E370" s="53">
        <f>VLOOKUP(A370,Oportunidad!$A$4:$AR$1136,44,0)</f>
        <v>0.53333333333333333</v>
      </c>
      <c r="F370" s="54">
        <f>VLOOKUP(A370,Calidad!$A$2:$Q$4533,17,0)</f>
        <v>0.41666666666666669</v>
      </c>
      <c r="G370" s="46">
        <f t="shared" si="5"/>
        <v>0.49444444444444446</v>
      </c>
    </row>
    <row r="371" spans="1:7" x14ac:dyDescent="0.25">
      <c r="A371" s="12" t="s">
        <v>753</v>
      </c>
      <c r="B371" s="45" t="s">
        <v>2323</v>
      </c>
      <c r="C371" s="13" t="s">
        <v>754</v>
      </c>
      <c r="D371" s="53">
        <f>VLOOKUP(A371,Cobertura!$A$4:$AR$1136,44,0)</f>
        <v>1</v>
      </c>
      <c r="E371" s="53">
        <f>VLOOKUP(A371,Oportunidad!$A$4:$AR$1136,44,0)</f>
        <v>0.9</v>
      </c>
      <c r="F371" s="54">
        <f>VLOOKUP(A371,Calidad!$A$2:$Q$4533,17,0)</f>
        <v>0.86111111111111116</v>
      </c>
      <c r="G371" s="46">
        <f t="shared" si="5"/>
        <v>0.92037037037037039</v>
      </c>
    </row>
    <row r="372" spans="1:7" x14ac:dyDescent="0.25">
      <c r="A372" s="12" t="s">
        <v>755</v>
      </c>
      <c r="B372" s="45" t="s">
        <v>2323</v>
      </c>
      <c r="C372" s="13" t="s">
        <v>756</v>
      </c>
      <c r="D372" s="53">
        <f>VLOOKUP(A372,Cobertura!$A$4:$AR$1136,44,0)</f>
        <v>0.76666666666666672</v>
      </c>
      <c r="E372" s="53">
        <f>VLOOKUP(A372,Oportunidad!$A$4:$AR$1136,44,0)</f>
        <v>0.56666666666666665</v>
      </c>
      <c r="F372" s="54">
        <f>VLOOKUP(A372,Calidad!$A$2:$Q$4533,17,0)</f>
        <v>0.72222222222222221</v>
      </c>
      <c r="G372" s="46">
        <f t="shared" si="5"/>
        <v>0.68518518518518523</v>
      </c>
    </row>
    <row r="373" spans="1:7" x14ac:dyDescent="0.25">
      <c r="A373" s="12" t="s">
        <v>757</v>
      </c>
      <c r="B373" s="45" t="s">
        <v>2326</v>
      </c>
      <c r="C373" s="13" t="s">
        <v>758</v>
      </c>
      <c r="D373" s="53">
        <f>VLOOKUP(A373,Cobertura!$A$4:$AR$1136,44,0)</f>
        <v>1</v>
      </c>
      <c r="E373" s="53">
        <f>VLOOKUP(A373,Oportunidad!$A$4:$AR$1136,44,0)</f>
        <v>1</v>
      </c>
      <c r="F373" s="54">
        <f>VLOOKUP(A373,Calidad!$A$2:$Q$4533,17,0)</f>
        <v>0.94444444444444442</v>
      </c>
      <c r="G373" s="46">
        <f t="shared" si="5"/>
        <v>0.98148148148148151</v>
      </c>
    </row>
    <row r="374" spans="1:7" x14ac:dyDescent="0.25">
      <c r="A374" s="12" t="s">
        <v>759</v>
      </c>
      <c r="B374" s="45" t="s">
        <v>2308</v>
      </c>
      <c r="C374" s="13" t="s">
        <v>760</v>
      </c>
      <c r="D374" s="53">
        <f>VLOOKUP(A374,Cobertura!$A$4:$AR$1136,44,0)</f>
        <v>1</v>
      </c>
      <c r="E374" s="53">
        <f>VLOOKUP(A374,Oportunidad!$A$4:$AR$1136,44,0)</f>
        <v>1</v>
      </c>
      <c r="F374" s="54">
        <f>VLOOKUP(A374,Calidad!$A$2:$Q$4533,17,0)</f>
        <v>0.91666666666666663</v>
      </c>
      <c r="G374" s="46">
        <f t="shared" si="5"/>
        <v>0.97222222222222221</v>
      </c>
    </row>
    <row r="375" spans="1:7" x14ac:dyDescent="0.25">
      <c r="A375" s="12" t="s">
        <v>761</v>
      </c>
      <c r="B375" s="45" t="s">
        <v>2315</v>
      </c>
      <c r="C375" s="13" t="s">
        <v>762</v>
      </c>
      <c r="D375" s="53">
        <f>VLOOKUP(A375,Cobertura!$A$4:$AR$1136,44,0)</f>
        <v>1</v>
      </c>
      <c r="E375" s="53">
        <f>VLOOKUP(A375,Oportunidad!$A$4:$AR$1136,44,0)</f>
        <v>1</v>
      </c>
      <c r="F375" s="54">
        <f>VLOOKUP(A375,Calidad!$A$2:$Q$4533,17,0)</f>
        <v>1</v>
      </c>
      <c r="G375" s="46">
        <f t="shared" si="5"/>
        <v>1</v>
      </c>
    </row>
    <row r="376" spans="1:7" x14ac:dyDescent="0.25">
      <c r="A376" s="12" t="s">
        <v>763</v>
      </c>
      <c r="B376" s="45" t="s">
        <v>2317</v>
      </c>
      <c r="C376" s="13" t="s">
        <v>764</v>
      </c>
      <c r="D376" s="53">
        <f>VLOOKUP(A376,Cobertura!$A$4:$AR$1136,44,0)</f>
        <v>1</v>
      </c>
      <c r="E376" s="53">
        <f>VLOOKUP(A376,Oportunidad!$A$4:$AR$1136,44,0)</f>
        <v>1</v>
      </c>
      <c r="F376" s="54">
        <f>VLOOKUP(A376,Calidad!$A$2:$Q$4533,17,0)</f>
        <v>1</v>
      </c>
      <c r="G376" s="46">
        <f t="shared" si="5"/>
        <v>1</v>
      </c>
    </row>
    <row r="377" spans="1:7" x14ac:dyDescent="0.25">
      <c r="A377" s="12" t="s">
        <v>765</v>
      </c>
      <c r="B377" s="45" t="s">
        <v>2324</v>
      </c>
      <c r="C377" s="13" t="s">
        <v>766</v>
      </c>
      <c r="D377" s="53">
        <f>VLOOKUP(A377,Cobertura!$A$4:$AR$1136,44,0)</f>
        <v>0.76666666666666672</v>
      </c>
      <c r="E377" s="53">
        <f>VLOOKUP(A377,Oportunidad!$A$4:$AR$1136,44,0)</f>
        <v>0.73333333333333328</v>
      </c>
      <c r="F377" s="54">
        <f>VLOOKUP(A377,Calidad!$A$2:$Q$4533,17,0)</f>
        <v>0.61111111111111116</v>
      </c>
      <c r="G377" s="46">
        <f t="shared" si="5"/>
        <v>0.70370370370370372</v>
      </c>
    </row>
    <row r="378" spans="1:7" x14ac:dyDescent="0.25">
      <c r="A378" s="12" t="s">
        <v>767</v>
      </c>
      <c r="B378" s="45" t="s">
        <v>2329</v>
      </c>
      <c r="C378" s="13" t="s">
        <v>768</v>
      </c>
      <c r="D378" s="53">
        <f>VLOOKUP(A378,Cobertura!$A$4:$AR$1136,44,0)</f>
        <v>0.96666666666666667</v>
      </c>
      <c r="E378" s="53">
        <f>VLOOKUP(A378,Oportunidad!$A$4:$AR$1136,44,0)</f>
        <v>0.96666666666666667</v>
      </c>
      <c r="F378" s="54">
        <f>VLOOKUP(A378,Calidad!$A$2:$Q$4533,17,0)</f>
        <v>0.77777777777777779</v>
      </c>
      <c r="G378" s="46">
        <f t="shared" si="5"/>
        <v>0.90370370370370379</v>
      </c>
    </row>
    <row r="379" spans="1:7" x14ac:dyDescent="0.25">
      <c r="A379" s="12" t="s">
        <v>769</v>
      </c>
      <c r="B379" s="45" t="s">
        <v>2308</v>
      </c>
      <c r="C379" s="13" t="s">
        <v>770</v>
      </c>
      <c r="D379" s="53">
        <f>VLOOKUP(A379,Cobertura!$A$4:$AR$1136,44,0)</f>
        <v>0.96666666666666667</v>
      </c>
      <c r="E379" s="53">
        <f>VLOOKUP(A379,Oportunidad!$A$4:$AR$1136,44,0)</f>
        <v>0.96666666666666667</v>
      </c>
      <c r="F379" s="54">
        <f>VLOOKUP(A379,Calidad!$A$2:$Q$4533,17,0)</f>
        <v>0.88888888888888884</v>
      </c>
      <c r="G379" s="46">
        <f t="shared" si="5"/>
        <v>0.94074074074074066</v>
      </c>
    </row>
    <row r="380" spans="1:7" x14ac:dyDescent="0.25">
      <c r="A380" s="12" t="s">
        <v>771</v>
      </c>
      <c r="B380" s="45" t="s">
        <v>2313</v>
      </c>
      <c r="C380" s="13" t="s">
        <v>772</v>
      </c>
      <c r="D380" s="53">
        <f>VLOOKUP(A380,Cobertura!$A$4:$AR$1136,44,0)</f>
        <v>1</v>
      </c>
      <c r="E380" s="53">
        <f>VLOOKUP(A380,Oportunidad!$A$4:$AR$1136,44,0)</f>
        <v>1</v>
      </c>
      <c r="F380" s="54">
        <f>VLOOKUP(A380,Calidad!$A$2:$Q$4533,17,0)</f>
        <v>0.91666666666666663</v>
      </c>
      <c r="G380" s="46">
        <f t="shared" si="5"/>
        <v>0.97222222222222221</v>
      </c>
    </row>
    <row r="381" spans="1:7" x14ac:dyDescent="0.25">
      <c r="A381" s="12" t="s">
        <v>773</v>
      </c>
      <c r="B381" s="45" t="s">
        <v>2326</v>
      </c>
      <c r="C381" s="13" t="s">
        <v>774</v>
      </c>
      <c r="D381" s="53">
        <f>VLOOKUP(A381,Cobertura!$A$4:$AR$1136,44,0)</f>
        <v>1</v>
      </c>
      <c r="E381" s="53">
        <f>VLOOKUP(A381,Oportunidad!$A$4:$AR$1136,44,0)</f>
        <v>1</v>
      </c>
      <c r="F381" s="54">
        <f>VLOOKUP(A381,Calidad!$A$2:$Q$4533,17,0)</f>
        <v>0.94444444444444442</v>
      </c>
      <c r="G381" s="46">
        <f t="shared" si="5"/>
        <v>0.98148148148148151</v>
      </c>
    </row>
    <row r="382" spans="1:7" x14ac:dyDescent="0.25">
      <c r="A382" s="12" t="s">
        <v>775</v>
      </c>
      <c r="B382" s="45" t="s">
        <v>2327</v>
      </c>
      <c r="C382" s="13" t="s">
        <v>776</v>
      </c>
      <c r="D382" s="53">
        <f>VLOOKUP(A382,Cobertura!$A$4:$AR$1136,44,0)</f>
        <v>1</v>
      </c>
      <c r="E382" s="53">
        <f>VLOOKUP(A382,Oportunidad!$A$4:$AR$1136,44,0)</f>
        <v>0.66666666666666663</v>
      </c>
      <c r="F382" s="54">
        <f>VLOOKUP(A382,Calidad!$A$2:$Q$4533,17,0)</f>
        <v>0.86111111111111116</v>
      </c>
      <c r="G382" s="46">
        <f t="shared" si="5"/>
        <v>0.84259259259259256</v>
      </c>
    </row>
    <row r="383" spans="1:7" x14ac:dyDescent="0.25">
      <c r="A383" s="12" t="s">
        <v>777</v>
      </c>
      <c r="B383" s="45" t="s">
        <v>2308</v>
      </c>
      <c r="C383" s="13" t="s">
        <v>778</v>
      </c>
      <c r="D383" s="53">
        <f>VLOOKUP(A383,Cobertura!$A$4:$AR$1136,44,0)</f>
        <v>1</v>
      </c>
      <c r="E383" s="53">
        <f>VLOOKUP(A383,Oportunidad!$A$4:$AR$1136,44,0)</f>
        <v>1</v>
      </c>
      <c r="F383" s="54">
        <f>VLOOKUP(A383,Calidad!$A$2:$Q$4533,17,0)</f>
        <v>1</v>
      </c>
      <c r="G383" s="46">
        <f t="shared" si="5"/>
        <v>1</v>
      </c>
    </row>
    <row r="384" spans="1:7" x14ac:dyDescent="0.25">
      <c r="A384" s="12" t="s">
        <v>779</v>
      </c>
      <c r="B384" s="45" t="s">
        <v>2310</v>
      </c>
      <c r="C384" s="13" t="s">
        <v>780</v>
      </c>
      <c r="D384" s="53">
        <f>VLOOKUP(A384,Cobertura!$A$4:$AR$1136,44,0)</f>
        <v>0.7</v>
      </c>
      <c r="E384" s="53">
        <f>VLOOKUP(A384,Oportunidad!$A$4:$AR$1136,44,0)</f>
        <v>0.66666666666666663</v>
      </c>
      <c r="F384" s="54">
        <f>VLOOKUP(A384,Calidad!$A$2:$Q$4533,17,0)</f>
        <v>0.44444444444444442</v>
      </c>
      <c r="G384" s="46">
        <f t="shared" si="5"/>
        <v>0.60370370370370374</v>
      </c>
    </row>
    <row r="385" spans="1:7" x14ac:dyDescent="0.25">
      <c r="A385" s="12" t="s">
        <v>781</v>
      </c>
      <c r="B385" s="45" t="s">
        <v>2310</v>
      </c>
      <c r="C385" s="13" t="s">
        <v>782</v>
      </c>
      <c r="D385" s="53">
        <f>VLOOKUP(A385,Cobertura!$A$4:$AR$1136,44,0)</f>
        <v>1</v>
      </c>
      <c r="E385" s="53">
        <f>VLOOKUP(A385,Oportunidad!$A$4:$AR$1136,44,0)</f>
        <v>1</v>
      </c>
      <c r="F385" s="54">
        <f>VLOOKUP(A385,Calidad!$A$2:$Q$4533,17,0)</f>
        <v>0.83333333333333337</v>
      </c>
      <c r="G385" s="46">
        <f t="shared" si="5"/>
        <v>0.94444444444444453</v>
      </c>
    </row>
    <row r="386" spans="1:7" x14ac:dyDescent="0.25">
      <c r="A386" s="12" t="s">
        <v>783</v>
      </c>
      <c r="B386" s="45" t="s">
        <v>2314</v>
      </c>
      <c r="C386" s="13" t="s">
        <v>784</v>
      </c>
      <c r="D386" s="53">
        <f>VLOOKUP(A386,Cobertura!$A$4:$AR$1136,44,0)</f>
        <v>1</v>
      </c>
      <c r="E386" s="53">
        <f>VLOOKUP(A386,Oportunidad!$A$4:$AR$1136,44,0)</f>
        <v>1</v>
      </c>
      <c r="F386" s="54">
        <f>VLOOKUP(A386,Calidad!$A$2:$Q$4533,17,0)</f>
        <v>1</v>
      </c>
      <c r="G386" s="46">
        <f t="shared" ref="G386:G449" si="6">SUM(D386:F386)/3</f>
        <v>1</v>
      </c>
    </row>
    <row r="387" spans="1:7" x14ac:dyDescent="0.25">
      <c r="A387" s="12" t="s">
        <v>785</v>
      </c>
      <c r="B387" s="45" t="s">
        <v>2317</v>
      </c>
      <c r="C387" s="13" t="s">
        <v>786</v>
      </c>
      <c r="D387" s="53">
        <f>VLOOKUP(A387,Cobertura!$A$4:$AR$1136,44,0)</f>
        <v>1</v>
      </c>
      <c r="E387" s="53">
        <f>VLOOKUP(A387,Oportunidad!$A$4:$AR$1136,44,0)</f>
        <v>1</v>
      </c>
      <c r="F387" s="54">
        <f>VLOOKUP(A387,Calidad!$A$2:$Q$4533,17,0)</f>
        <v>0.91666666666666663</v>
      </c>
      <c r="G387" s="46">
        <f t="shared" si="6"/>
        <v>0.97222222222222221</v>
      </c>
    </row>
    <row r="388" spans="1:7" x14ac:dyDescent="0.25">
      <c r="A388" s="12" t="s">
        <v>787</v>
      </c>
      <c r="B388" s="45" t="s">
        <v>2317</v>
      </c>
      <c r="C388" s="13" t="s">
        <v>788</v>
      </c>
      <c r="D388" s="53">
        <f>VLOOKUP(A388,Cobertura!$A$4:$AR$1136,44,0)</f>
        <v>1</v>
      </c>
      <c r="E388" s="53">
        <f>VLOOKUP(A388,Oportunidad!$A$4:$AR$1136,44,0)</f>
        <v>0.96666666666666667</v>
      </c>
      <c r="F388" s="54">
        <f>VLOOKUP(A388,Calidad!$A$2:$Q$4533,17,0)</f>
        <v>1</v>
      </c>
      <c r="G388" s="46">
        <f t="shared" si="6"/>
        <v>0.98888888888888893</v>
      </c>
    </row>
    <row r="389" spans="1:7" x14ac:dyDescent="0.25">
      <c r="A389" s="12" t="s">
        <v>789</v>
      </c>
      <c r="B389" s="45" t="s">
        <v>2318</v>
      </c>
      <c r="C389" s="13" t="s">
        <v>790</v>
      </c>
      <c r="D389" s="53">
        <f>VLOOKUP(A389,Cobertura!$A$4:$AR$1136,44,0)</f>
        <v>1</v>
      </c>
      <c r="E389" s="53">
        <f>VLOOKUP(A389,Oportunidad!$A$4:$AR$1136,44,0)</f>
        <v>0.96666666666666667</v>
      </c>
      <c r="F389" s="54">
        <f>VLOOKUP(A389,Calidad!$A$2:$Q$4533,17,0)</f>
        <v>0.94444444444444442</v>
      </c>
      <c r="G389" s="46">
        <f t="shared" si="6"/>
        <v>0.97037037037037044</v>
      </c>
    </row>
    <row r="390" spans="1:7" x14ac:dyDescent="0.25">
      <c r="A390" s="12" t="s">
        <v>791</v>
      </c>
      <c r="B390" s="45" t="s">
        <v>2319</v>
      </c>
      <c r="C390" s="13" t="s">
        <v>792</v>
      </c>
      <c r="D390" s="53">
        <f>VLOOKUP(A390,Cobertura!$A$4:$AR$1136,44,0)</f>
        <v>1</v>
      </c>
      <c r="E390" s="53">
        <f>VLOOKUP(A390,Oportunidad!$A$4:$AR$1136,44,0)</f>
        <v>1</v>
      </c>
      <c r="F390" s="54">
        <f>VLOOKUP(A390,Calidad!$A$2:$Q$4533,17,0)</f>
        <v>0.97222222222222221</v>
      </c>
      <c r="G390" s="46">
        <f t="shared" si="6"/>
        <v>0.99074074074074081</v>
      </c>
    </row>
    <row r="391" spans="1:7" x14ac:dyDescent="0.25">
      <c r="A391" s="12" t="s">
        <v>793</v>
      </c>
      <c r="B391" s="45" t="s">
        <v>2320</v>
      </c>
      <c r="C391" s="13" t="s">
        <v>794</v>
      </c>
      <c r="D391" s="53">
        <f>VLOOKUP(A391,Cobertura!$A$4:$AR$1136,44,0)</f>
        <v>1</v>
      </c>
      <c r="E391" s="53">
        <f>VLOOKUP(A391,Oportunidad!$A$4:$AR$1136,44,0)</f>
        <v>0.83333333333333337</v>
      </c>
      <c r="F391" s="54">
        <f>VLOOKUP(A391,Calidad!$A$2:$Q$4533,17,0)</f>
        <v>0.91666666666666663</v>
      </c>
      <c r="G391" s="46">
        <f t="shared" si="6"/>
        <v>0.91666666666666663</v>
      </c>
    </row>
    <row r="392" spans="1:7" x14ac:dyDescent="0.25">
      <c r="A392" s="12" t="s">
        <v>795</v>
      </c>
      <c r="B392" s="45" t="s">
        <v>2321</v>
      </c>
      <c r="C392" s="13" t="s">
        <v>796</v>
      </c>
      <c r="D392" s="53">
        <f>VLOOKUP(A392,Cobertura!$A$4:$AR$1136,44,0)</f>
        <v>1</v>
      </c>
      <c r="E392" s="53">
        <f>VLOOKUP(A392,Oportunidad!$A$4:$AR$1136,44,0)</f>
        <v>1</v>
      </c>
      <c r="F392" s="54">
        <f>VLOOKUP(A392,Calidad!$A$2:$Q$4533,17,0)</f>
        <v>1</v>
      </c>
      <c r="G392" s="46">
        <f t="shared" si="6"/>
        <v>1</v>
      </c>
    </row>
    <row r="393" spans="1:7" x14ac:dyDescent="0.25">
      <c r="A393" s="12" t="s">
        <v>797</v>
      </c>
      <c r="B393" s="45" t="s">
        <v>2322</v>
      </c>
      <c r="C393" s="13" t="s">
        <v>798</v>
      </c>
      <c r="D393" s="53">
        <f>VLOOKUP(A393,Cobertura!$A$4:$AR$1136,44,0)</f>
        <v>0.9</v>
      </c>
      <c r="E393" s="53">
        <f>VLOOKUP(A393,Oportunidad!$A$4:$AR$1136,44,0)</f>
        <v>0.9</v>
      </c>
      <c r="F393" s="54">
        <f>VLOOKUP(A393,Calidad!$A$2:$Q$4533,17,0)</f>
        <v>0.88888888888888884</v>
      </c>
      <c r="G393" s="46">
        <f t="shared" si="6"/>
        <v>0.89629629629629637</v>
      </c>
    </row>
    <row r="394" spans="1:7" x14ac:dyDescent="0.25">
      <c r="A394" s="12" t="s">
        <v>799</v>
      </c>
      <c r="B394" s="45" t="s">
        <v>2325</v>
      </c>
      <c r="C394" s="13" t="s">
        <v>800</v>
      </c>
      <c r="D394" s="53">
        <f>VLOOKUP(A394,Cobertura!$A$4:$AR$1136,44,0)</f>
        <v>1</v>
      </c>
      <c r="E394" s="53">
        <f>VLOOKUP(A394,Oportunidad!$A$4:$AR$1136,44,0)</f>
        <v>1</v>
      </c>
      <c r="F394" s="54">
        <f>VLOOKUP(A394,Calidad!$A$2:$Q$4533,17,0)</f>
        <v>1</v>
      </c>
      <c r="G394" s="46">
        <f t="shared" si="6"/>
        <v>1</v>
      </c>
    </row>
    <row r="395" spans="1:7" x14ac:dyDescent="0.25">
      <c r="A395" s="12" t="s">
        <v>801</v>
      </c>
      <c r="B395" s="45" t="s">
        <v>2327</v>
      </c>
      <c r="C395" s="13" t="s">
        <v>802</v>
      </c>
      <c r="D395" s="53">
        <f>VLOOKUP(A395,Cobertura!$A$4:$AR$1136,44,0)</f>
        <v>0.23333333333333334</v>
      </c>
      <c r="E395" s="53">
        <f>VLOOKUP(A395,Oportunidad!$A$4:$AR$1136,44,0)</f>
        <v>0.16666666666666666</v>
      </c>
      <c r="F395" s="54">
        <f>VLOOKUP(A395,Calidad!$A$2:$Q$4533,17,0)</f>
        <v>0.16666666666666666</v>
      </c>
      <c r="G395" s="46">
        <f t="shared" si="6"/>
        <v>0.18888888888888888</v>
      </c>
    </row>
    <row r="396" spans="1:7" x14ac:dyDescent="0.25">
      <c r="A396" s="12" t="s">
        <v>803</v>
      </c>
      <c r="B396" s="45" t="s">
        <v>2328</v>
      </c>
      <c r="C396" s="13" t="s">
        <v>804</v>
      </c>
      <c r="D396" s="53">
        <f>VLOOKUP(A396,Cobertura!$A$4:$AR$1136,44,0)</f>
        <v>1</v>
      </c>
      <c r="E396" s="53">
        <f>VLOOKUP(A396,Oportunidad!$A$4:$AR$1136,44,0)</f>
        <v>1</v>
      </c>
      <c r="F396" s="54">
        <f>VLOOKUP(A396,Calidad!$A$2:$Q$4533,17,0)</f>
        <v>1</v>
      </c>
      <c r="G396" s="46">
        <f t="shared" si="6"/>
        <v>1</v>
      </c>
    </row>
    <row r="397" spans="1:7" x14ac:dyDescent="0.25">
      <c r="A397" s="12" t="s">
        <v>805</v>
      </c>
      <c r="B397" s="45" t="s">
        <v>2329</v>
      </c>
      <c r="C397" s="13" t="s">
        <v>806</v>
      </c>
      <c r="D397" s="53">
        <f>VLOOKUP(A397,Cobertura!$A$4:$AR$1136,44,0)</f>
        <v>1</v>
      </c>
      <c r="E397" s="53">
        <f>VLOOKUP(A397,Oportunidad!$A$4:$AR$1136,44,0)</f>
        <v>1</v>
      </c>
      <c r="F397" s="54">
        <f>VLOOKUP(A397,Calidad!$A$2:$Q$4533,17,0)</f>
        <v>1</v>
      </c>
      <c r="G397" s="46">
        <f t="shared" si="6"/>
        <v>1</v>
      </c>
    </row>
    <row r="398" spans="1:7" x14ac:dyDescent="0.25">
      <c r="A398" s="12" t="s">
        <v>807</v>
      </c>
      <c r="B398" s="45" t="s">
        <v>2330</v>
      </c>
      <c r="C398" s="13" t="s">
        <v>808</v>
      </c>
      <c r="D398" s="53">
        <f>VLOOKUP(A398,Cobertura!$A$4:$AR$1136,44,0)</f>
        <v>1</v>
      </c>
      <c r="E398" s="53">
        <f>VLOOKUP(A398,Oportunidad!$A$4:$AR$1136,44,0)</f>
        <v>0.96666666666666667</v>
      </c>
      <c r="F398" s="54">
        <f>VLOOKUP(A398,Calidad!$A$2:$Q$4533,17,0)</f>
        <v>1</v>
      </c>
      <c r="G398" s="46">
        <f t="shared" si="6"/>
        <v>0.98888888888888893</v>
      </c>
    </row>
    <row r="399" spans="1:7" x14ac:dyDescent="0.25">
      <c r="A399" s="12" t="s">
        <v>809</v>
      </c>
      <c r="B399" s="45" t="s">
        <v>2330</v>
      </c>
      <c r="C399" s="13" t="s">
        <v>810</v>
      </c>
      <c r="D399" s="53">
        <f>VLOOKUP(A399,Cobertura!$A$4:$AR$1136,44,0)</f>
        <v>1</v>
      </c>
      <c r="E399" s="53">
        <f>VLOOKUP(A399,Oportunidad!$A$4:$AR$1136,44,0)</f>
        <v>1</v>
      </c>
      <c r="F399" s="54">
        <f>VLOOKUP(A399,Calidad!$A$2:$Q$4533,17,0)</f>
        <v>0.97222222222222221</v>
      </c>
      <c r="G399" s="46">
        <f t="shared" si="6"/>
        <v>0.99074074074074081</v>
      </c>
    </row>
    <row r="400" spans="1:7" x14ac:dyDescent="0.25">
      <c r="A400" s="12" t="s">
        <v>811</v>
      </c>
      <c r="B400" s="45" t="s">
        <v>2308</v>
      </c>
      <c r="C400" s="13" t="s">
        <v>812</v>
      </c>
      <c r="D400" s="53">
        <f>VLOOKUP(A400,Cobertura!$A$4:$AR$1136,44,0)</f>
        <v>0.8</v>
      </c>
      <c r="E400" s="53">
        <f>VLOOKUP(A400,Oportunidad!$A$4:$AR$1136,44,0)</f>
        <v>0.7</v>
      </c>
      <c r="F400" s="54">
        <f>VLOOKUP(A400,Calidad!$A$2:$Q$4533,17,0)</f>
        <v>0.77777777777777779</v>
      </c>
      <c r="G400" s="46">
        <f t="shared" si="6"/>
        <v>0.75925925925925919</v>
      </c>
    </row>
    <row r="401" spans="1:7" x14ac:dyDescent="0.25">
      <c r="A401" s="12" t="s">
        <v>813</v>
      </c>
      <c r="B401" s="45" t="s">
        <v>2308</v>
      </c>
      <c r="C401" s="13" t="s">
        <v>814</v>
      </c>
      <c r="D401" s="53">
        <f>VLOOKUP(A401,Cobertura!$A$4:$AR$1136,44,0)</f>
        <v>1</v>
      </c>
      <c r="E401" s="53">
        <f>VLOOKUP(A401,Oportunidad!$A$4:$AR$1136,44,0)</f>
        <v>1</v>
      </c>
      <c r="F401" s="54">
        <f>VLOOKUP(A401,Calidad!$A$2:$Q$4533,17,0)</f>
        <v>0.86111111111111116</v>
      </c>
      <c r="G401" s="46">
        <f t="shared" si="6"/>
        <v>0.95370370370370372</v>
      </c>
    </row>
    <row r="402" spans="1:7" x14ac:dyDescent="0.25">
      <c r="A402" s="12" t="s">
        <v>815</v>
      </c>
      <c r="B402" s="45" t="s">
        <v>2311</v>
      </c>
      <c r="C402" s="13" t="s">
        <v>816</v>
      </c>
      <c r="D402" s="53">
        <f>VLOOKUP(A402,Cobertura!$A$4:$AR$1136,44,0)</f>
        <v>1</v>
      </c>
      <c r="E402" s="53">
        <f>VLOOKUP(A402,Oportunidad!$A$4:$AR$1136,44,0)</f>
        <v>0.36666666666666664</v>
      </c>
      <c r="F402" s="54">
        <f>VLOOKUP(A402,Calidad!$A$2:$Q$4533,17,0)</f>
        <v>0.97222222222222221</v>
      </c>
      <c r="G402" s="46">
        <f t="shared" si="6"/>
        <v>0.77962962962962967</v>
      </c>
    </row>
    <row r="403" spans="1:7" x14ac:dyDescent="0.25">
      <c r="A403" s="12" t="s">
        <v>817</v>
      </c>
      <c r="B403" s="45" t="s">
        <v>2311</v>
      </c>
      <c r="C403" s="13" t="s">
        <v>818</v>
      </c>
      <c r="D403" s="53">
        <f>VLOOKUP(A403,Cobertura!$A$4:$AR$1136,44,0)</f>
        <v>1</v>
      </c>
      <c r="E403" s="53">
        <f>VLOOKUP(A403,Oportunidad!$A$4:$AR$1136,44,0)</f>
        <v>0.96666666666666667</v>
      </c>
      <c r="F403" s="54">
        <f>VLOOKUP(A403,Calidad!$A$2:$Q$4533,17,0)</f>
        <v>0.86111111111111116</v>
      </c>
      <c r="G403" s="46">
        <f t="shared" si="6"/>
        <v>0.94259259259259265</v>
      </c>
    </row>
    <row r="404" spans="1:7" x14ac:dyDescent="0.25">
      <c r="A404" s="12" t="s">
        <v>819</v>
      </c>
      <c r="B404" s="45" t="s">
        <v>2309</v>
      </c>
      <c r="C404" s="13" t="s">
        <v>820</v>
      </c>
      <c r="D404" s="53">
        <f>VLOOKUP(A404,Cobertura!$A$4:$AR$1136,44,0)</f>
        <v>1</v>
      </c>
      <c r="E404" s="53">
        <f>VLOOKUP(A404,Oportunidad!$A$4:$AR$1136,44,0)</f>
        <v>0.43333333333333335</v>
      </c>
      <c r="F404" s="54">
        <f>VLOOKUP(A404,Calidad!$A$2:$Q$4533,17,0)</f>
        <v>0.86111111111111116</v>
      </c>
      <c r="G404" s="46">
        <f t="shared" si="6"/>
        <v>0.76481481481481473</v>
      </c>
    </row>
    <row r="405" spans="1:7" x14ac:dyDescent="0.25">
      <c r="A405" s="12" t="s">
        <v>821</v>
      </c>
      <c r="B405" s="45" t="s">
        <v>2311</v>
      </c>
      <c r="C405" s="13" t="s">
        <v>822</v>
      </c>
      <c r="D405" s="53">
        <f>VLOOKUP(A405,Cobertura!$A$4:$AR$1136,44,0)</f>
        <v>1</v>
      </c>
      <c r="E405" s="53">
        <f>VLOOKUP(A405,Oportunidad!$A$4:$AR$1136,44,0)</f>
        <v>1</v>
      </c>
      <c r="F405" s="54">
        <f>VLOOKUP(A405,Calidad!$A$2:$Q$4533,17,0)</f>
        <v>0.83333333333333337</v>
      </c>
      <c r="G405" s="46">
        <f t="shared" si="6"/>
        <v>0.94444444444444453</v>
      </c>
    </row>
    <row r="406" spans="1:7" x14ac:dyDescent="0.25">
      <c r="A406" s="12" t="s">
        <v>823</v>
      </c>
      <c r="B406" s="45" t="s">
        <v>2311</v>
      </c>
      <c r="C406" s="13" t="s">
        <v>824</v>
      </c>
      <c r="D406" s="53">
        <f>VLOOKUP(A406,Cobertura!$A$4:$AR$1136,44,0)</f>
        <v>1</v>
      </c>
      <c r="E406" s="53">
        <f>VLOOKUP(A406,Oportunidad!$A$4:$AR$1136,44,0)</f>
        <v>0.96666666666666667</v>
      </c>
      <c r="F406" s="54">
        <f>VLOOKUP(A406,Calidad!$A$2:$Q$4533,17,0)</f>
        <v>0.86111111111111116</v>
      </c>
      <c r="G406" s="46">
        <f t="shared" si="6"/>
        <v>0.94259259259259265</v>
      </c>
    </row>
    <row r="407" spans="1:7" x14ac:dyDescent="0.25">
      <c r="A407" s="12" t="s">
        <v>825</v>
      </c>
      <c r="B407" s="45" t="s">
        <v>2311</v>
      </c>
      <c r="C407" s="13" t="s">
        <v>826</v>
      </c>
      <c r="D407" s="53">
        <f>VLOOKUP(A407,Cobertura!$A$4:$AR$1136,44,0)</f>
        <v>1</v>
      </c>
      <c r="E407" s="53">
        <f>VLOOKUP(A407,Oportunidad!$A$4:$AR$1136,44,0)</f>
        <v>0.8666666666666667</v>
      </c>
      <c r="F407" s="54">
        <f>VLOOKUP(A407,Calidad!$A$2:$Q$4533,17,0)</f>
        <v>0.91666666666666663</v>
      </c>
      <c r="G407" s="46">
        <f t="shared" si="6"/>
        <v>0.9277777777777777</v>
      </c>
    </row>
    <row r="408" spans="1:7" x14ac:dyDescent="0.25">
      <c r="A408" s="12" t="s">
        <v>827</v>
      </c>
      <c r="B408" s="45" t="s">
        <v>2311</v>
      </c>
      <c r="C408" s="13" t="s">
        <v>828</v>
      </c>
      <c r="D408" s="53">
        <f>VLOOKUP(A408,Cobertura!$A$4:$AR$1136,44,0)</f>
        <v>1</v>
      </c>
      <c r="E408" s="53">
        <f>VLOOKUP(A408,Oportunidad!$A$4:$AR$1136,44,0)</f>
        <v>0.33333333333333331</v>
      </c>
      <c r="F408" s="54">
        <f>VLOOKUP(A408,Calidad!$A$2:$Q$4533,17,0)</f>
        <v>0.91666666666666663</v>
      </c>
      <c r="G408" s="46">
        <f t="shared" si="6"/>
        <v>0.75</v>
      </c>
    </row>
    <row r="409" spans="1:7" x14ac:dyDescent="0.25">
      <c r="A409" s="12" t="s">
        <v>829</v>
      </c>
      <c r="B409" s="45" t="s">
        <v>2314</v>
      </c>
      <c r="C409" s="13" t="s">
        <v>830</v>
      </c>
      <c r="D409" s="53">
        <f>VLOOKUP(A409,Cobertura!$A$4:$AR$1136,44,0)</f>
        <v>1</v>
      </c>
      <c r="E409" s="53">
        <f>VLOOKUP(A409,Oportunidad!$A$4:$AR$1136,44,0)</f>
        <v>1</v>
      </c>
      <c r="F409" s="54">
        <f>VLOOKUP(A409,Calidad!$A$2:$Q$4533,17,0)</f>
        <v>1</v>
      </c>
      <c r="G409" s="46">
        <f t="shared" si="6"/>
        <v>1</v>
      </c>
    </row>
    <row r="410" spans="1:7" x14ac:dyDescent="0.25">
      <c r="A410" s="12" t="s">
        <v>831</v>
      </c>
      <c r="B410" s="45" t="s">
        <v>2315</v>
      </c>
      <c r="C410" s="13" t="s">
        <v>832</v>
      </c>
      <c r="D410" s="53">
        <f>VLOOKUP(A410,Cobertura!$A$4:$AR$1136,44,0)</f>
        <v>1</v>
      </c>
      <c r="E410" s="53">
        <f>VLOOKUP(A410,Oportunidad!$A$4:$AR$1136,44,0)</f>
        <v>1</v>
      </c>
      <c r="F410" s="54">
        <f>VLOOKUP(A410,Calidad!$A$2:$Q$4533,17,0)</f>
        <v>0.88888888888888884</v>
      </c>
      <c r="G410" s="46">
        <f t="shared" si="6"/>
        <v>0.96296296296296291</v>
      </c>
    </row>
    <row r="411" spans="1:7" x14ac:dyDescent="0.25">
      <c r="A411" s="12" t="s">
        <v>833</v>
      </c>
      <c r="B411" s="45" t="s">
        <v>2319</v>
      </c>
      <c r="C411" s="13" t="s">
        <v>834</v>
      </c>
      <c r="D411" s="53">
        <f>VLOOKUP(A411,Cobertura!$A$4:$AR$1136,44,0)</f>
        <v>1</v>
      </c>
      <c r="E411" s="53">
        <f>VLOOKUP(A411,Oportunidad!$A$4:$AR$1136,44,0)</f>
        <v>1</v>
      </c>
      <c r="F411" s="54">
        <f>VLOOKUP(A411,Calidad!$A$2:$Q$4533,17,0)</f>
        <v>0.94444444444444442</v>
      </c>
      <c r="G411" s="46">
        <f t="shared" si="6"/>
        <v>0.98148148148148151</v>
      </c>
    </row>
    <row r="412" spans="1:7" x14ac:dyDescent="0.25">
      <c r="A412" s="12" t="s">
        <v>835</v>
      </c>
      <c r="B412" s="45" t="s">
        <v>2326</v>
      </c>
      <c r="C412" s="13" t="s">
        <v>836</v>
      </c>
      <c r="D412" s="53">
        <f>VLOOKUP(A412,Cobertura!$A$4:$AR$1136,44,0)</f>
        <v>1</v>
      </c>
      <c r="E412" s="53">
        <f>VLOOKUP(A412,Oportunidad!$A$4:$AR$1136,44,0)</f>
        <v>0.8666666666666667</v>
      </c>
      <c r="F412" s="54">
        <f>VLOOKUP(A412,Calidad!$A$2:$Q$4533,17,0)</f>
        <v>0.88888888888888884</v>
      </c>
      <c r="G412" s="46">
        <f t="shared" si="6"/>
        <v>0.91851851851851851</v>
      </c>
    </row>
    <row r="413" spans="1:7" x14ac:dyDescent="0.25">
      <c r="A413" s="12" t="s">
        <v>837</v>
      </c>
      <c r="B413" s="45" t="s">
        <v>2326</v>
      </c>
      <c r="C413" s="13" t="s">
        <v>838</v>
      </c>
      <c r="D413" s="53">
        <f>VLOOKUP(A413,Cobertura!$A$4:$AR$1136,44,0)</f>
        <v>1</v>
      </c>
      <c r="E413" s="53">
        <f>VLOOKUP(A413,Oportunidad!$A$4:$AR$1136,44,0)</f>
        <v>1</v>
      </c>
      <c r="F413" s="54">
        <f>VLOOKUP(A413,Calidad!$A$2:$Q$4533,17,0)</f>
        <v>0.94444444444444442</v>
      </c>
      <c r="G413" s="46">
        <f t="shared" si="6"/>
        <v>0.98148148148148151</v>
      </c>
    </row>
    <row r="414" spans="1:7" x14ac:dyDescent="0.25">
      <c r="A414" s="12" t="s">
        <v>839</v>
      </c>
      <c r="B414" s="45" t="s">
        <v>2309</v>
      </c>
      <c r="C414" s="13" t="s">
        <v>840</v>
      </c>
      <c r="D414" s="53">
        <f>VLOOKUP(A414,Cobertura!$A$4:$AR$1136,44,0)</f>
        <v>1</v>
      </c>
      <c r="E414" s="53">
        <f>VLOOKUP(A414,Oportunidad!$A$4:$AR$1136,44,0)</f>
        <v>1</v>
      </c>
      <c r="F414" s="54">
        <f>VLOOKUP(A414,Calidad!$A$2:$Q$4533,17,0)</f>
        <v>0.94444444444444442</v>
      </c>
      <c r="G414" s="46">
        <f t="shared" si="6"/>
        <v>0.98148148148148151</v>
      </c>
    </row>
    <row r="415" spans="1:7" x14ac:dyDescent="0.25">
      <c r="A415" s="12" t="s">
        <v>841</v>
      </c>
      <c r="B415" s="45" t="s">
        <v>2310</v>
      </c>
      <c r="C415" s="13" t="s">
        <v>842</v>
      </c>
      <c r="D415" s="53">
        <f>VLOOKUP(A415,Cobertura!$A$4:$AR$1136,44,0)</f>
        <v>1</v>
      </c>
      <c r="E415" s="53">
        <f>VLOOKUP(A415,Oportunidad!$A$4:$AR$1136,44,0)</f>
        <v>0.56666666666666665</v>
      </c>
      <c r="F415" s="54">
        <f>VLOOKUP(A415,Calidad!$A$2:$Q$4533,17,0)</f>
        <v>0.88888888888888884</v>
      </c>
      <c r="G415" s="46">
        <f t="shared" si="6"/>
        <v>0.81851851851851853</v>
      </c>
    </row>
    <row r="416" spans="1:7" x14ac:dyDescent="0.25">
      <c r="A416" s="12" t="s">
        <v>843</v>
      </c>
      <c r="B416" s="45" t="s">
        <v>2311</v>
      </c>
      <c r="C416" s="13" t="s">
        <v>844</v>
      </c>
      <c r="D416" s="53">
        <f>VLOOKUP(A416,Cobertura!$A$4:$AR$1136,44,0)</f>
        <v>1</v>
      </c>
      <c r="E416" s="53">
        <f>VLOOKUP(A416,Oportunidad!$A$4:$AR$1136,44,0)</f>
        <v>0.93333333333333335</v>
      </c>
      <c r="F416" s="54">
        <f>VLOOKUP(A416,Calidad!$A$2:$Q$4533,17,0)</f>
        <v>0.77777777777777779</v>
      </c>
      <c r="G416" s="46">
        <f t="shared" si="6"/>
        <v>0.90370370370370379</v>
      </c>
    </row>
    <row r="417" spans="1:7" x14ac:dyDescent="0.25">
      <c r="A417" s="12" t="s">
        <v>845</v>
      </c>
      <c r="B417" s="45" t="s">
        <v>2312</v>
      </c>
      <c r="C417" s="13" t="s">
        <v>846</v>
      </c>
      <c r="D417" s="53">
        <f>VLOOKUP(A417,Cobertura!$A$4:$AR$1136,44,0)</f>
        <v>1</v>
      </c>
      <c r="E417" s="53">
        <f>VLOOKUP(A417,Oportunidad!$A$4:$AR$1136,44,0)</f>
        <v>1</v>
      </c>
      <c r="F417" s="54">
        <f>VLOOKUP(A417,Calidad!$A$2:$Q$4533,17,0)</f>
        <v>0.94444444444444442</v>
      </c>
      <c r="G417" s="46">
        <f t="shared" si="6"/>
        <v>0.98148148148148151</v>
      </c>
    </row>
    <row r="418" spans="1:7" x14ac:dyDescent="0.25">
      <c r="A418" s="12" t="s">
        <v>847</v>
      </c>
      <c r="B418" s="45" t="s">
        <v>2314</v>
      </c>
      <c r="C418" s="13" t="s">
        <v>848</v>
      </c>
      <c r="D418" s="53">
        <f>VLOOKUP(A418,Cobertura!$A$4:$AR$1136,44,0)</f>
        <v>1</v>
      </c>
      <c r="E418" s="53">
        <f>VLOOKUP(A418,Oportunidad!$A$4:$AR$1136,44,0)</f>
        <v>1</v>
      </c>
      <c r="F418" s="54">
        <f>VLOOKUP(A418,Calidad!$A$2:$Q$4533,17,0)</f>
        <v>1</v>
      </c>
      <c r="G418" s="46">
        <f t="shared" si="6"/>
        <v>1</v>
      </c>
    </row>
    <row r="419" spans="1:7" x14ac:dyDescent="0.25">
      <c r="A419" s="12" t="s">
        <v>849</v>
      </c>
      <c r="B419" s="45" t="s">
        <v>2323</v>
      </c>
      <c r="C419" s="13" t="s">
        <v>850</v>
      </c>
      <c r="D419" s="53">
        <f>VLOOKUP(A419,Cobertura!$A$4:$AR$1136,44,0)</f>
        <v>1</v>
      </c>
      <c r="E419" s="53">
        <f>VLOOKUP(A419,Oportunidad!$A$4:$AR$1136,44,0)</f>
        <v>0.96666666666666667</v>
      </c>
      <c r="F419" s="54">
        <f>VLOOKUP(A419,Calidad!$A$2:$Q$4533,17,0)</f>
        <v>0.97222222222222221</v>
      </c>
      <c r="G419" s="46">
        <f t="shared" si="6"/>
        <v>0.97962962962962974</v>
      </c>
    </row>
    <row r="420" spans="1:7" x14ac:dyDescent="0.25">
      <c r="A420" s="12" t="s">
        <v>851</v>
      </c>
      <c r="B420" s="45" t="s">
        <v>2326</v>
      </c>
      <c r="C420" s="13" t="s">
        <v>852</v>
      </c>
      <c r="D420" s="53">
        <f>VLOOKUP(A420,Cobertura!$A$4:$AR$1136,44,0)</f>
        <v>1</v>
      </c>
      <c r="E420" s="53">
        <f>VLOOKUP(A420,Oportunidad!$A$4:$AR$1136,44,0)</f>
        <v>0.96666666666666667</v>
      </c>
      <c r="F420" s="54">
        <f>VLOOKUP(A420,Calidad!$A$2:$Q$4533,17,0)</f>
        <v>1</v>
      </c>
      <c r="G420" s="46">
        <f t="shared" si="6"/>
        <v>0.98888888888888893</v>
      </c>
    </row>
    <row r="421" spans="1:7" x14ac:dyDescent="0.25">
      <c r="A421" s="12" t="s">
        <v>853</v>
      </c>
      <c r="B421" s="45" t="s">
        <v>2327</v>
      </c>
      <c r="C421" s="13" t="s">
        <v>854</v>
      </c>
      <c r="D421" s="53">
        <f>VLOOKUP(A421,Cobertura!$A$4:$AR$1136,44,0)</f>
        <v>1</v>
      </c>
      <c r="E421" s="53">
        <f>VLOOKUP(A421,Oportunidad!$A$4:$AR$1136,44,0)</f>
        <v>1</v>
      </c>
      <c r="F421" s="54">
        <f>VLOOKUP(A421,Calidad!$A$2:$Q$4533,17,0)</f>
        <v>0.97222222222222221</v>
      </c>
      <c r="G421" s="46">
        <f t="shared" si="6"/>
        <v>0.99074074074074081</v>
      </c>
    </row>
    <row r="422" spans="1:7" x14ac:dyDescent="0.25">
      <c r="A422" s="12" t="s">
        <v>855</v>
      </c>
      <c r="B422" s="45" t="s">
        <v>2329</v>
      </c>
      <c r="C422" s="13" t="s">
        <v>856</v>
      </c>
      <c r="D422" s="53">
        <f>VLOOKUP(A422,Cobertura!$A$4:$AR$1136,44,0)</f>
        <v>1</v>
      </c>
      <c r="E422" s="53">
        <f>VLOOKUP(A422,Oportunidad!$A$4:$AR$1136,44,0)</f>
        <v>1</v>
      </c>
      <c r="F422" s="54">
        <f>VLOOKUP(A422,Calidad!$A$2:$Q$4533,17,0)</f>
        <v>1</v>
      </c>
      <c r="G422" s="46">
        <f t="shared" si="6"/>
        <v>1</v>
      </c>
    </row>
    <row r="423" spans="1:7" x14ac:dyDescent="0.25">
      <c r="A423" s="12" t="s">
        <v>857</v>
      </c>
      <c r="B423" s="45" t="s">
        <v>2308</v>
      </c>
      <c r="C423" s="13" t="s">
        <v>858</v>
      </c>
      <c r="D423" s="53">
        <f>VLOOKUP(A423,Cobertura!$A$4:$AR$1136,44,0)</f>
        <v>1</v>
      </c>
      <c r="E423" s="53">
        <f>VLOOKUP(A423,Oportunidad!$A$4:$AR$1136,44,0)</f>
        <v>1</v>
      </c>
      <c r="F423" s="54">
        <f>VLOOKUP(A423,Calidad!$A$2:$Q$4533,17,0)</f>
        <v>0.94444444444444442</v>
      </c>
      <c r="G423" s="46">
        <f t="shared" si="6"/>
        <v>0.98148148148148151</v>
      </c>
    </row>
    <row r="424" spans="1:7" x14ac:dyDescent="0.25">
      <c r="A424" s="12" t="s">
        <v>859</v>
      </c>
      <c r="B424" s="45" t="s">
        <v>2308</v>
      </c>
      <c r="C424" s="13" t="s">
        <v>860</v>
      </c>
      <c r="D424" s="53">
        <f>VLOOKUP(A424,Cobertura!$A$4:$AR$1136,44,0)</f>
        <v>1</v>
      </c>
      <c r="E424" s="53">
        <f>VLOOKUP(A424,Oportunidad!$A$4:$AR$1136,44,0)</f>
        <v>1</v>
      </c>
      <c r="F424" s="54">
        <f>VLOOKUP(A424,Calidad!$A$2:$Q$4533,17,0)</f>
        <v>0.91666666666666663</v>
      </c>
      <c r="G424" s="46">
        <f t="shared" si="6"/>
        <v>0.97222222222222221</v>
      </c>
    </row>
    <row r="425" spans="1:7" x14ac:dyDescent="0.25">
      <c r="A425" s="12" t="s">
        <v>861</v>
      </c>
      <c r="B425" s="45" t="s">
        <v>2308</v>
      </c>
      <c r="C425" s="13" t="s">
        <v>862</v>
      </c>
      <c r="D425" s="53">
        <f>VLOOKUP(A425,Cobertura!$A$4:$AR$1136,44,0)</f>
        <v>1</v>
      </c>
      <c r="E425" s="53">
        <f>VLOOKUP(A425,Oportunidad!$A$4:$AR$1136,44,0)</f>
        <v>0.96666666666666667</v>
      </c>
      <c r="F425" s="54">
        <f>VLOOKUP(A425,Calidad!$A$2:$Q$4533,17,0)</f>
        <v>0.88888888888888884</v>
      </c>
      <c r="G425" s="46">
        <f t="shared" si="6"/>
        <v>0.95185185185185184</v>
      </c>
    </row>
    <row r="426" spans="1:7" x14ac:dyDescent="0.25">
      <c r="A426" s="12" t="s">
        <v>863</v>
      </c>
      <c r="B426" s="45" t="s">
        <v>2309</v>
      </c>
      <c r="C426" s="13" t="s">
        <v>864</v>
      </c>
      <c r="D426" s="53">
        <f>VLOOKUP(A426,Cobertura!$A$4:$AR$1136,44,0)</f>
        <v>0.96666666666666667</v>
      </c>
      <c r="E426" s="53">
        <f>VLOOKUP(A426,Oportunidad!$A$4:$AR$1136,44,0)</f>
        <v>0.96666666666666667</v>
      </c>
      <c r="F426" s="54">
        <f>VLOOKUP(A426,Calidad!$A$2:$Q$4533,17,0)</f>
        <v>0.88888888888888884</v>
      </c>
      <c r="G426" s="46">
        <f t="shared" si="6"/>
        <v>0.94074074074074066</v>
      </c>
    </row>
    <row r="427" spans="1:7" x14ac:dyDescent="0.25">
      <c r="A427" s="12" t="s">
        <v>865</v>
      </c>
      <c r="B427" s="45" t="s">
        <v>2329</v>
      </c>
      <c r="C427" s="13" t="s">
        <v>866</v>
      </c>
      <c r="D427" s="53">
        <f>VLOOKUP(A427,Cobertura!$A$4:$AR$1136,44,0)</f>
        <v>1</v>
      </c>
      <c r="E427" s="53">
        <f>VLOOKUP(A427,Oportunidad!$A$4:$AR$1136,44,0)</f>
        <v>0.96666666666666667</v>
      </c>
      <c r="F427" s="54">
        <f>VLOOKUP(A427,Calidad!$A$2:$Q$4533,17,0)</f>
        <v>1</v>
      </c>
      <c r="G427" s="46">
        <f t="shared" si="6"/>
        <v>0.98888888888888893</v>
      </c>
    </row>
    <row r="428" spans="1:7" x14ac:dyDescent="0.25">
      <c r="A428" s="12" t="s">
        <v>867</v>
      </c>
      <c r="B428" s="45" t="s">
        <v>2311</v>
      </c>
      <c r="C428" s="13" t="s">
        <v>868</v>
      </c>
      <c r="D428" s="53">
        <f>VLOOKUP(A428,Cobertura!$A$4:$AR$1136,44,0)</f>
        <v>1</v>
      </c>
      <c r="E428" s="53">
        <f>VLOOKUP(A428,Oportunidad!$A$4:$AR$1136,44,0)</f>
        <v>1</v>
      </c>
      <c r="F428" s="54">
        <f>VLOOKUP(A428,Calidad!$A$2:$Q$4533,17,0)</f>
        <v>1</v>
      </c>
      <c r="G428" s="46">
        <f t="shared" si="6"/>
        <v>1</v>
      </c>
    </row>
    <row r="429" spans="1:7" x14ac:dyDescent="0.25">
      <c r="A429" s="12" t="s">
        <v>869</v>
      </c>
      <c r="B429" s="45" t="s">
        <v>2311</v>
      </c>
      <c r="C429" s="13" t="s">
        <v>870</v>
      </c>
      <c r="D429" s="53">
        <f>VLOOKUP(A429,Cobertura!$A$4:$AR$1136,44,0)</f>
        <v>1</v>
      </c>
      <c r="E429" s="53">
        <f>VLOOKUP(A429,Oportunidad!$A$4:$AR$1136,44,0)</f>
        <v>1</v>
      </c>
      <c r="F429" s="54">
        <f>VLOOKUP(A429,Calidad!$A$2:$Q$4533,17,0)</f>
        <v>0.91666666666666663</v>
      </c>
      <c r="G429" s="46">
        <f t="shared" si="6"/>
        <v>0.97222222222222221</v>
      </c>
    </row>
    <row r="430" spans="1:7" x14ac:dyDescent="0.25">
      <c r="A430" s="12" t="s">
        <v>871</v>
      </c>
      <c r="B430" s="45" t="s">
        <v>2317</v>
      </c>
      <c r="C430" s="13" t="s">
        <v>872</v>
      </c>
      <c r="D430" s="53">
        <f>VLOOKUP(A430,Cobertura!$A$4:$AR$1136,44,0)</f>
        <v>1</v>
      </c>
      <c r="E430" s="53">
        <f>VLOOKUP(A430,Oportunidad!$A$4:$AR$1136,44,0)</f>
        <v>1</v>
      </c>
      <c r="F430" s="54">
        <f>VLOOKUP(A430,Calidad!$A$2:$Q$4533,17,0)</f>
        <v>0.91666666666666663</v>
      </c>
      <c r="G430" s="46">
        <f t="shared" si="6"/>
        <v>0.97222222222222221</v>
      </c>
    </row>
    <row r="431" spans="1:7" x14ac:dyDescent="0.25">
      <c r="A431" s="12" t="s">
        <v>873</v>
      </c>
      <c r="B431" s="45" t="s">
        <v>2317</v>
      </c>
      <c r="C431" s="13" t="s">
        <v>874</v>
      </c>
      <c r="D431" s="53">
        <f>VLOOKUP(A431,Cobertura!$A$4:$AR$1136,44,0)</f>
        <v>1</v>
      </c>
      <c r="E431" s="53">
        <f>VLOOKUP(A431,Oportunidad!$A$4:$AR$1136,44,0)</f>
        <v>1</v>
      </c>
      <c r="F431" s="54">
        <f>VLOOKUP(A431,Calidad!$A$2:$Q$4533,17,0)</f>
        <v>0.97222222222222221</v>
      </c>
      <c r="G431" s="46">
        <f t="shared" si="6"/>
        <v>0.99074074074074081</v>
      </c>
    </row>
    <row r="432" spans="1:7" x14ac:dyDescent="0.25">
      <c r="A432" s="12" t="s">
        <v>875</v>
      </c>
      <c r="B432" s="45" t="s">
        <v>2317</v>
      </c>
      <c r="C432" s="13" t="s">
        <v>876</v>
      </c>
      <c r="D432" s="53">
        <f>VLOOKUP(A432,Cobertura!$A$4:$AR$1136,44,0)</f>
        <v>1</v>
      </c>
      <c r="E432" s="53">
        <f>VLOOKUP(A432,Oportunidad!$A$4:$AR$1136,44,0)</f>
        <v>1</v>
      </c>
      <c r="F432" s="54">
        <f>VLOOKUP(A432,Calidad!$A$2:$Q$4533,17,0)</f>
        <v>0.91666666666666663</v>
      </c>
      <c r="G432" s="46">
        <f t="shared" si="6"/>
        <v>0.97222222222222221</v>
      </c>
    </row>
    <row r="433" spans="1:7" x14ac:dyDescent="0.25">
      <c r="A433" s="12" t="s">
        <v>877</v>
      </c>
      <c r="B433" s="45" t="s">
        <v>2318</v>
      </c>
      <c r="C433" s="13" t="s">
        <v>878</v>
      </c>
      <c r="D433" s="53">
        <f>VLOOKUP(A433,Cobertura!$A$4:$AR$1136,44,0)</f>
        <v>1</v>
      </c>
      <c r="E433" s="53">
        <f>VLOOKUP(A433,Oportunidad!$A$4:$AR$1136,44,0)</f>
        <v>1</v>
      </c>
      <c r="F433" s="54">
        <f>VLOOKUP(A433,Calidad!$A$2:$Q$4533,17,0)</f>
        <v>0.86111111111111116</v>
      </c>
      <c r="G433" s="46">
        <f t="shared" si="6"/>
        <v>0.95370370370370372</v>
      </c>
    </row>
    <row r="434" spans="1:7" x14ac:dyDescent="0.25">
      <c r="A434" s="12" t="s">
        <v>879</v>
      </c>
      <c r="B434" s="45" t="s">
        <v>2320</v>
      </c>
      <c r="C434" s="13" t="s">
        <v>880</v>
      </c>
      <c r="D434" s="53">
        <f>VLOOKUP(A434,Cobertura!$A$4:$AR$1136,44,0)</f>
        <v>0.96666666666666667</v>
      </c>
      <c r="E434" s="53">
        <f>VLOOKUP(A434,Oportunidad!$A$4:$AR$1136,44,0)</f>
        <v>0.96666666666666667</v>
      </c>
      <c r="F434" s="54">
        <f>VLOOKUP(A434,Calidad!$A$2:$Q$4533,17,0)</f>
        <v>0.94444444444444442</v>
      </c>
      <c r="G434" s="46">
        <f t="shared" si="6"/>
        <v>0.95925925925925926</v>
      </c>
    </row>
    <row r="435" spans="1:7" x14ac:dyDescent="0.25">
      <c r="A435" s="12" t="s">
        <v>881</v>
      </c>
      <c r="B435" s="45" t="s">
        <v>2323</v>
      </c>
      <c r="C435" s="13" t="s">
        <v>882</v>
      </c>
      <c r="D435" s="53">
        <f>VLOOKUP(A435,Cobertura!$A$4:$AR$1136,44,0)</f>
        <v>1</v>
      </c>
      <c r="E435" s="53">
        <f>VLOOKUP(A435,Oportunidad!$A$4:$AR$1136,44,0)</f>
        <v>1</v>
      </c>
      <c r="F435" s="54">
        <f>VLOOKUP(A435,Calidad!$A$2:$Q$4533,17,0)</f>
        <v>0.97222222222222221</v>
      </c>
      <c r="G435" s="46">
        <f t="shared" si="6"/>
        <v>0.99074074074074081</v>
      </c>
    </row>
    <row r="436" spans="1:7" x14ac:dyDescent="0.25">
      <c r="A436" s="12" t="s">
        <v>883</v>
      </c>
      <c r="B436" s="45" t="s">
        <v>2323</v>
      </c>
      <c r="C436" s="13" t="s">
        <v>884</v>
      </c>
      <c r="D436" s="53">
        <f>VLOOKUP(A436,Cobertura!$A$4:$AR$1136,44,0)</f>
        <v>1</v>
      </c>
      <c r="E436" s="53">
        <f>VLOOKUP(A436,Oportunidad!$A$4:$AR$1136,44,0)</f>
        <v>1</v>
      </c>
      <c r="F436" s="54">
        <f>VLOOKUP(A436,Calidad!$A$2:$Q$4533,17,0)</f>
        <v>0.94444444444444442</v>
      </c>
      <c r="G436" s="46">
        <f t="shared" si="6"/>
        <v>0.98148148148148151</v>
      </c>
    </row>
    <row r="437" spans="1:7" x14ac:dyDescent="0.25">
      <c r="A437" s="12" t="s">
        <v>885</v>
      </c>
      <c r="B437" s="45" t="s">
        <v>2326</v>
      </c>
      <c r="C437" s="13" t="s">
        <v>886</v>
      </c>
      <c r="D437" s="53">
        <f>VLOOKUP(A437,Cobertura!$A$4:$AR$1136,44,0)</f>
        <v>1</v>
      </c>
      <c r="E437" s="53">
        <f>VLOOKUP(A437,Oportunidad!$A$4:$AR$1136,44,0)</f>
        <v>1</v>
      </c>
      <c r="F437" s="54">
        <f>VLOOKUP(A437,Calidad!$A$2:$Q$4533,17,0)</f>
        <v>1</v>
      </c>
      <c r="G437" s="46">
        <f t="shared" si="6"/>
        <v>1</v>
      </c>
    </row>
    <row r="438" spans="1:7" x14ac:dyDescent="0.25">
      <c r="A438" s="12" t="s">
        <v>887</v>
      </c>
      <c r="B438" s="45" t="s">
        <v>2327</v>
      </c>
      <c r="C438" s="13" t="s">
        <v>888</v>
      </c>
      <c r="D438" s="53">
        <f>VLOOKUP(A438,Cobertura!$A$4:$AR$1136,44,0)</f>
        <v>0.96666666666666667</v>
      </c>
      <c r="E438" s="53">
        <f>VLOOKUP(A438,Oportunidad!$A$4:$AR$1136,44,0)</f>
        <v>0.6333333333333333</v>
      </c>
      <c r="F438" s="54">
        <f>VLOOKUP(A438,Calidad!$A$2:$Q$4533,17,0)</f>
        <v>0.77777777777777779</v>
      </c>
      <c r="G438" s="46">
        <f t="shared" si="6"/>
        <v>0.79259259259259263</v>
      </c>
    </row>
    <row r="439" spans="1:7" x14ac:dyDescent="0.25">
      <c r="A439" s="12" t="s">
        <v>889</v>
      </c>
      <c r="B439" s="45" t="s">
        <v>2308</v>
      </c>
      <c r="C439" s="13" t="s">
        <v>890</v>
      </c>
      <c r="D439" s="53">
        <f>VLOOKUP(A439,Cobertura!$A$4:$AR$1136,44,0)</f>
        <v>0.73333333333333328</v>
      </c>
      <c r="E439" s="53">
        <f>VLOOKUP(A439,Oportunidad!$A$4:$AR$1136,44,0)</f>
        <v>0.73333333333333328</v>
      </c>
      <c r="F439" s="54">
        <f>VLOOKUP(A439,Calidad!$A$2:$Q$4533,17,0)</f>
        <v>0.58333333333333337</v>
      </c>
      <c r="G439" s="46">
        <f t="shared" si="6"/>
        <v>0.68333333333333324</v>
      </c>
    </row>
    <row r="440" spans="1:7" x14ac:dyDescent="0.25">
      <c r="A440" s="12" t="s">
        <v>891</v>
      </c>
      <c r="B440" s="45" t="s">
        <v>2308</v>
      </c>
      <c r="C440" s="13" t="s">
        <v>892</v>
      </c>
      <c r="D440" s="53">
        <f>VLOOKUP(A440,Cobertura!$A$4:$AR$1136,44,0)</f>
        <v>1</v>
      </c>
      <c r="E440" s="53">
        <f>VLOOKUP(A440,Oportunidad!$A$4:$AR$1136,44,0)</f>
        <v>1</v>
      </c>
      <c r="F440" s="54">
        <f>VLOOKUP(A440,Calidad!$A$2:$Q$4533,17,0)</f>
        <v>1</v>
      </c>
      <c r="G440" s="46">
        <f t="shared" si="6"/>
        <v>1</v>
      </c>
    </row>
    <row r="441" spans="1:7" x14ac:dyDescent="0.25">
      <c r="A441" s="12" t="s">
        <v>893</v>
      </c>
      <c r="B441" s="45" t="s">
        <v>2309</v>
      </c>
      <c r="C441" s="13" t="s">
        <v>894</v>
      </c>
      <c r="D441" s="53">
        <f>VLOOKUP(A441,Cobertura!$A$4:$AR$1136,44,0)</f>
        <v>0.8</v>
      </c>
      <c r="E441" s="53">
        <f>VLOOKUP(A441,Oportunidad!$A$4:$AR$1136,44,0)</f>
        <v>0.56666666666666665</v>
      </c>
      <c r="F441" s="54">
        <f>VLOOKUP(A441,Calidad!$A$2:$Q$4533,17,0)</f>
        <v>0.63888888888888884</v>
      </c>
      <c r="G441" s="46">
        <f t="shared" si="6"/>
        <v>0.66851851851851851</v>
      </c>
    </row>
    <row r="442" spans="1:7" x14ac:dyDescent="0.25">
      <c r="A442" s="12" t="s">
        <v>895</v>
      </c>
      <c r="B442" s="45" t="s">
        <v>2310</v>
      </c>
      <c r="C442" s="13" t="s">
        <v>896</v>
      </c>
      <c r="D442" s="53">
        <f>VLOOKUP(A442,Cobertura!$A$4:$AR$1136,44,0)</f>
        <v>0.96666666666666667</v>
      </c>
      <c r="E442" s="53">
        <f>VLOOKUP(A442,Oportunidad!$A$4:$AR$1136,44,0)</f>
        <v>0.96666666666666667</v>
      </c>
      <c r="F442" s="54">
        <f>VLOOKUP(A442,Calidad!$A$2:$Q$4533,17,0)</f>
        <v>0.83333333333333337</v>
      </c>
      <c r="G442" s="46">
        <f t="shared" si="6"/>
        <v>0.92222222222222217</v>
      </c>
    </row>
    <row r="443" spans="1:7" x14ac:dyDescent="0.25">
      <c r="A443" s="12" t="s">
        <v>897</v>
      </c>
      <c r="B443" s="45" t="s">
        <v>2311</v>
      </c>
      <c r="C443" s="13" t="s">
        <v>898</v>
      </c>
      <c r="D443" s="53">
        <f>VLOOKUP(A443,Cobertura!$A$4:$AR$1136,44,0)</f>
        <v>1</v>
      </c>
      <c r="E443" s="53">
        <f>VLOOKUP(A443,Oportunidad!$A$4:$AR$1136,44,0)</f>
        <v>1</v>
      </c>
      <c r="F443" s="54">
        <f>VLOOKUP(A443,Calidad!$A$2:$Q$4533,17,0)</f>
        <v>0.97222222222222221</v>
      </c>
      <c r="G443" s="46">
        <f t="shared" si="6"/>
        <v>0.99074074074074081</v>
      </c>
    </row>
    <row r="444" spans="1:7" x14ac:dyDescent="0.25">
      <c r="A444" s="12" t="s">
        <v>899</v>
      </c>
      <c r="B444" s="45" t="s">
        <v>2317</v>
      </c>
      <c r="C444" s="13" t="s">
        <v>900</v>
      </c>
      <c r="D444" s="53">
        <f>VLOOKUP(A444,Cobertura!$A$4:$AR$1136,44,0)</f>
        <v>1</v>
      </c>
      <c r="E444" s="53">
        <f>VLOOKUP(A444,Oportunidad!$A$4:$AR$1136,44,0)</f>
        <v>1</v>
      </c>
      <c r="F444" s="54">
        <f>VLOOKUP(A444,Calidad!$A$2:$Q$4533,17,0)</f>
        <v>1</v>
      </c>
      <c r="G444" s="46">
        <f t="shared" si="6"/>
        <v>1</v>
      </c>
    </row>
    <row r="445" spans="1:7" x14ac:dyDescent="0.25">
      <c r="A445" s="12" t="s">
        <v>901</v>
      </c>
      <c r="B445" s="45" t="s">
        <v>2317</v>
      </c>
      <c r="C445" s="13" t="s">
        <v>902</v>
      </c>
      <c r="D445" s="53">
        <f>VLOOKUP(A445,Cobertura!$A$4:$AR$1136,44,0)</f>
        <v>1</v>
      </c>
      <c r="E445" s="53">
        <f>VLOOKUP(A445,Oportunidad!$A$4:$AR$1136,44,0)</f>
        <v>0.96666666666666667</v>
      </c>
      <c r="F445" s="54">
        <f>VLOOKUP(A445,Calidad!$A$2:$Q$4533,17,0)</f>
        <v>1</v>
      </c>
      <c r="G445" s="46">
        <f t="shared" si="6"/>
        <v>0.98888888888888893</v>
      </c>
    </row>
    <row r="446" spans="1:7" x14ac:dyDescent="0.25">
      <c r="A446" s="12" t="s">
        <v>903</v>
      </c>
      <c r="B446" s="45" t="s">
        <v>2323</v>
      </c>
      <c r="C446" s="13" t="s">
        <v>904</v>
      </c>
      <c r="D446" s="53">
        <f>VLOOKUP(A446,Cobertura!$A$4:$AR$1136,44,0)</f>
        <v>0.93333333333333335</v>
      </c>
      <c r="E446" s="53">
        <f>VLOOKUP(A446,Oportunidad!$A$4:$AR$1136,44,0)</f>
        <v>0.93333333333333335</v>
      </c>
      <c r="F446" s="54">
        <f>VLOOKUP(A446,Calidad!$A$2:$Q$4533,17,0)</f>
        <v>0.88888888888888884</v>
      </c>
      <c r="G446" s="46">
        <f t="shared" si="6"/>
        <v>0.91851851851851851</v>
      </c>
    </row>
    <row r="447" spans="1:7" x14ac:dyDescent="0.25">
      <c r="A447" s="12" t="s">
        <v>905</v>
      </c>
      <c r="B447" s="45" t="s">
        <v>2328</v>
      </c>
      <c r="C447" s="13" t="s">
        <v>906</v>
      </c>
      <c r="D447" s="53">
        <f>VLOOKUP(A447,Cobertura!$A$4:$AR$1136,44,0)</f>
        <v>1</v>
      </c>
      <c r="E447" s="53">
        <f>VLOOKUP(A447,Oportunidad!$A$4:$AR$1136,44,0)</f>
        <v>1</v>
      </c>
      <c r="F447" s="54">
        <f>VLOOKUP(A447,Calidad!$A$2:$Q$4533,17,0)</f>
        <v>0.94444444444444442</v>
      </c>
      <c r="G447" s="46">
        <f t="shared" si="6"/>
        <v>0.98148148148148151</v>
      </c>
    </row>
    <row r="448" spans="1:7" x14ac:dyDescent="0.25">
      <c r="A448" s="12" t="s">
        <v>907</v>
      </c>
      <c r="B448" s="45" t="s">
        <v>2329</v>
      </c>
      <c r="C448" s="13" t="s">
        <v>908</v>
      </c>
      <c r="D448" s="53">
        <f>VLOOKUP(A448,Cobertura!$A$4:$AR$1136,44,0)</f>
        <v>1</v>
      </c>
      <c r="E448" s="53">
        <f>VLOOKUP(A448,Oportunidad!$A$4:$AR$1136,44,0)</f>
        <v>1</v>
      </c>
      <c r="F448" s="54">
        <f>VLOOKUP(A448,Calidad!$A$2:$Q$4533,17,0)</f>
        <v>1</v>
      </c>
      <c r="G448" s="46">
        <f t="shared" si="6"/>
        <v>1</v>
      </c>
    </row>
    <row r="449" spans="1:7" x14ac:dyDescent="0.25">
      <c r="A449" s="12" t="s">
        <v>909</v>
      </c>
      <c r="B449" s="45" t="s">
        <v>2329</v>
      </c>
      <c r="C449" s="13" t="s">
        <v>910</v>
      </c>
      <c r="D449" s="53">
        <f>VLOOKUP(A449,Cobertura!$A$4:$AR$1136,44,0)</f>
        <v>1</v>
      </c>
      <c r="E449" s="53">
        <f>VLOOKUP(A449,Oportunidad!$A$4:$AR$1136,44,0)</f>
        <v>0.96666666666666667</v>
      </c>
      <c r="F449" s="54">
        <f>VLOOKUP(A449,Calidad!$A$2:$Q$4533,17,0)</f>
        <v>0.69444444444444442</v>
      </c>
      <c r="G449" s="46">
        <f t="shared" si="6"/>
        <v>0.88703703703703718</v>
      </c>
    </row>
    <row r="450" spans="1:7" x14ac:dyDescent="0.25">
      <c r="A450" s="12" t="s">
        <v>911</v>
      </c>
      <c r="B450" s="45" t="s">
        <v>190</v>
      </c>
      <c r="C450" s="13" t="s">
        <v>912</v>
      </c>
      <c r="D450" s="53">
        <f>VLOOKUP(A450,Cobertura!$A$4:$AR$1136,44,0)</f>
        <v>1</v>
      </c>
      <c r="E450" s="53">
        <f>VLOOKUP(A450,Oportunidad!$A$4:$AR$1136,44,0)</f>
        <v>0.96666666666666667</v>
      </c>
      <c r="F450" s="54">
        <f>VLOOKUP(A450,Calidad!$A$2:$Q$4533,17,0)</f>
        <v>0.91666666666666663</v>
      </c>
      <c r="G450" s="46">
        <f t="shared" ref="G450:G513" si="7">SUM(D450:F450)/3</f>
        <v>0.96111111111111114</v>
      </c>
    </row>
    <row r="451" spans="1:7" x14ac:dyDescent="0.25">
      <c r="A451" s="12" t="s">
        <v>913</v>
      </c>
      <c r="B451" s="45" t="s">
        <v>2330</v>
      </c>
      <c r="C451" s="13" t="s">
        <v>914</v>
      </c>
      <c r="D451" s="53">
        <f>VLOOKUP(A451,Cobertura!$A$4:$AR$1136,44,0)</f>
        <v>1</v>
      </c>
      <c r="E451" s="53">
        <f>VLOOKUP(A451,Oportunidad!$A$4:$AR$1136,44,0)</f>
        <v>1</v>
      </c>
      <c r="F451" s="54">
        <f>VLOOKUP(A451,Calidad!$A$2:$Q$4533,17,0)</f>
        <v>1</v>
      </c>
      <c r="G451" s="46">
        <f t="shared" si="7"/>
        <v>1</v>
      </c>
    </row>
    <row r="452" spans="1:7" x14ac:dyDescent="0.25">
      <c r="A452" s="12" t="s">
        <v>915</v>
      </c>
      <c r="B452" s="45" t="s">
        <v>2308</v>
      </c>
      <c r="C452" s="13" t="s">
        <v>916</v>
      </c>
      <c r="D452" s="53">
        <f>VLOOKUP(A452,Cobertura!$A$4:$AR$1136,44,0)</f>
        <v>1</v>
      </c>
      <c r="E452" s="53">
        <f>VLOOKUP(A452,Oportunidad!$A$4:$AR$1136,44,0)</f>
        <v>0.9</v>
      </c>
      <c r="F452" s="54">
        <f>VLOOKUP(A452,Calidad!$A$2:$Q$4533,17,0)</f>
        <v>0.88888888888888884</v>
      </c>
      <c r="G452" s="46">
        <f t="shared" si="7"/>
        <v>0.92962962962962958</v>
      </c>
    </row>
    <row r="453" spans="1:7" x14ac:dyDescent="0.25">
      <c r="A453" s="12" t="s">
        <v>917</v>
      </c>
      <c r="B453" s="45" t="s">
        <v>2308</v>
      </c>
      <c r="C453" s="13" t="s">
        <v>918</v>
      </c>
      <c r="D453" s="53">
        <f>VLOOKUP(A453,Cobertura!$A$4:$AR$1136,44,0)</f>
        <v>0.96666666666666667</v>
      </c>
      <c r="E453" s="53">
        <f>VLOOKUP(A453,Oportunidad!$A$4:$AR$1136,44,0)</f>
        <v>0.96666666666666667</v>
      </c>
      <c r="F453" s="54">
        <f>VLOOKUP(A453,Calidad!$A$2:$Q$4533,17,0)</f>
        <v>0.94444444444444442</v>
      </c>
      <c r="G453" s="46">
        <f t="shared" si="7"/>
        <v>0.95925925925925926</v>
      </c>
    </row>
    <row r="454" spans="1:7" x14ac:dyDescent="0.25">
      <c r="A454" s="12" t="s">
        <v>919</v>
      </c>
      <c r="B454" s="45" t="s">
        <v>2309</v>
      </c>
      <c r="C454" s="13" t="s">
        <v>920</v>
      </c>
      <c r="D454" s="53">
        <f>VLOOKUP(A454,Cobertura!$A$4:$AR$1136,44,0)</f>
        <v>1</v>
      </c>
      <c r="E454" s="53">
        <f>VLOOKUP(A454,Oportunidad!$A$4:$AR$1136,44,0)</f>
        <v>1</v>
      </c>
      <c r="F454" s="54">
        <f>VLOOKUP(A454,Calidad!$A$2:$Q$4533,17,0)</f>
        <v>0.88888888888888884</v>
      </c>
      <c r="G454" s="46">
        <f t="shared" si="7"/>
        <v>0.96296296296296291</v>
      </c>
    </row>
    <row r="455" spans="1:7" x14ac:dyDescent="0.25">
      <c r="A455" s="12" t="s">
        <v>921</v>
      </c>
      <c r="B455" s="45" t="s">
        <v>2311</v>
      </c>
      <c r="C455" s="13" t="s">
        <v>922</v>
      </c>
      <c r="D455" s="53">
        <f>VLOOKUP(A455,Cobertura!$A$4:$AR$1136,44,0)</f>
        <v>1</v>
      </c>
      <c r="E455" s="53">
        <f>VLOOKUP(A455,Oportunidad!$A$4:$AR$1136,44,0)</f>
        <v>0.96666666666666667</v>
      </c>
      <c r="F455" s="54">
        <f>VLOOKUP(A455,Calidad!$A$2:$Q$4533,17,0)</f>
        <v>0.94444444444444442</v>
      </c>
      <c r="G455" s="46">
        <f t="shared" si="7"/>
        <v>0.97037037037037044</v>
      </c>
    </row>
    <row r="456" spans="1:7" x14ac:dyDescent="0.25">
      <c r="A456" s="12" t="s">
        <v>923</v>
      </c>
      <c r="B456" s="45" t="s">
        <v>2311</v>
      </c>
      <c r="C456" s="13" t="s">
        <v>924</v>
      </c>
      <c r="D456" s="53">
        <f>VLOOKUP(A456,Cobertura!$A$4:$AR$1136,44,0)</f>
        <v>1</v>
      </c>
      <c r="E456" s="53">
        <f>VLOOKUP(A456,Oportunidad!$A$4:$AR$1136,44,0)</f>
        <v>0.9</v>
      </c>
      <c r="F456" s="54">
        <f>VLOOKUP(A456,Calidad!$A$2:$Q$4533,17,0)</f>
        <v>0.83333333333333337</v>
      </c>
      <c r="G456" s="46">
        <f t="shared" si="7"/>
        <v>0.91111111111111109</v>
      </c>
    </row>
    <row r="457" spans="1:7" x14ac:dyDescent="0.25">
      <c r="A457" s="12" t="s">
        <v>925</v>
      </c>
      <c r="B457" s="45" t="s">
        <v>2314</v>
      </c>
      <c r="C457" s="13" t="s">
        <v>926</v>
      </c>
      <c r="D457" s="53">
        <f>VLOOKUP(A457,Cobertura!$A$4:$AR$1136,44,0)</f>
        <v>1</v>
      </c>
      <c r="E457" s="53">
        <f>VLOOKUP(A457,Oportunidad!$A$4:$AR$1136,44,0)</f>
        <v>0.76666666666666672</v>
      </c>
      <c r="F457" s="54">
        <f>VLOOKUP(A457,Calidad!$A$2:$Q$4533,17,0)</f>
        <v>0.97222222222222221</v>
      </c>
      <c r="G457" s="46">
        <f t="shared" si="7"/>
        <v>0.91296296296296298</v>
      </c>
    </row>
    <row r="458" spans="1:7" x14ac:dyDescent="0.25">
      <c r="A458" s="12" t="s">
        <v>927</v>
      </c>
      <c r="B458" s="45" t="s">
        <v>2308</v>
      </c>
      <c r="C458" s="13" t="s">
        <v>928</v>
      </c>
      <c r="D458" s="53">
        <f>VLOOKUP(A458,Cobertura!$A$4:$AR$1136,44,0)</f>
        <v>1</v>
      </c>
      <c r="E458" s="53">
        <f>VLOOKUP(A458,Oportunidad!$A$4:$AR$1136,44,0)</f>
        <v>1</v>
      </c>
      <c r="F458" s="54">
        <f>VLOOKUP(A458,Calidad!$A$2:$Q$4533,17,0)</f>
        <v>1</v>
      </c>
      <c r="G458" s="46">
        <f t="shared" si="7"/>
        <v>1</v>
      </c>
    </row>
    <row r="459" spans="1:7" x14ac:dyDescent="0.25">
      <c r="A459" s="12" t="s">
        <v>929</v>
      </c>
      <c r="B459" s="45" t="s">
        <v>2308</v>
      </c>
      <c r="C459" s="13" t="s">
        <v>930</v>
      </c>
      <c r="D459" s="53">
        <f>VLOOKUP(A459,Cobertura!$A$4:$AR$1136,44,0)</f>
        <v>1</v>
      </c>
      <c r="E459" s="53">
        <f>VLOOKUP(A459,Oportunidad!$A$4:$AR$1136,44,0)</f>
        <v>1</v>
      </c>
      <c r="F459" s="54">
        <f>VLOOKUP(A459,Calidad!$A$2:$Q$4533,17,0)</f>
        <v>0.94444444444444442</v>
      </c>
      <c r="G459" s="46">
        <f t="shared" si="7"/>
        <v>0.98148148148148151</v>
      </c>
    </row>
    <row r="460" spans="1:7" x14ac:dyDescent="0.25">
      <c r="A460" s="12" t="s">
        <v>931</v>
      </c>
      <c r="B460" s="45" t="s">
        <v>2309</v>
      </c>
      <c r="C460" s="13" t="s">
        <v>932</v>
      </c>
      <c r="D460" s="53">
        <f>VLOOKUP(A460,Cobertura!$A$4:$AR$1136,44,0)</f>
        <v>1</v>
      </c>
      <c r="E460" s="53">
        <f>VLOOKUP(A460,Oportunidad!$A$4:$AR$1136,44,0)</f>
        <v>1</v>
      </c>
      <c r="F460" s="54">
        <f>VLOOKUP(A460,Calidad!$A$2:$Q$4533,17,0)</f>
        <v>0.91666666666666663</v>
      </c>
      <c r="G460" s="46">
        <f t="shared" si="7"/>
        <v>0.97222222222222221</v>
      </c>
    </row>
    <row r="461" spans="1:7" x14ac:dyDescent="0.25">
      <c r="A461" s="12" t="s">
        <v>933</v>
      </c>
      <c r="B461" s="45" t="s">
        <v>2310</v>
      </c>
      <c r="C461" s="13" t="s">
        <v>934</v>
      </c>
      <c r="D461" s="53">
        <f>VLOOKUP(A461,Cobertura!$A$4:$AR$1136,44,0)</f>
        <v>1</v>
      </c>
      <c r="E461" s="53">
        <f>VLOOKUP(A461,Oportunidad!$A$4:$AR$1136,44,0)</f>
        <v>0.8</v>
      </c>
      <c r="F461" s="54">
        <f>VLOOKUP(A461,Calidad!$A$2:$Q$4533,17,0)</f>
        <v>0.77777777777777779</v>
      </c>
      <c r="G461" s="46">
        <f t="shared" si="7"/>
        <v>0.85925925925925928</v>
      </c>
    </row>
    <row r="462" spans="1:7" x14ac:dyDescent="0.25">
      <c r="A462" s="12" t="s">
        <v>935</v>
      </c>
      <c r="B462" s="45" t="s">
        <v>2311</v>
      </c>
      <c r="C462" s="13" t="s">
        <v>936</v>
      </c>
      <c r="D462" s="53">
        <f>VLOOKUP(A462,Cobertura!$A$4:$AR$1136,44,0)</f>
        <v>1</v>
      </c>
      <c r="E462" s="53">
        <f>VLOOKUP(A462,Oportunidad!$A$4:$AR$1136,44,0)</f>
        <v>1</v>
      </c>
      <c r="F462" s="54">
        <f>VLOOKUP(A462,Calidad!$A$2:$Q$4533,17,0)</f>
        <v>0.97222222222222221</v>
      </c>
      <c r="G462" s="46">
        <f t="shared" si="7"/>
        <v>0.99074074074074081</v>
      </c>
    </row>
    <row r="463" spans="1:7" x14ac:dyDescent="0.25">
      <c r="A463" s="12" t="s">
        <v>937</v>
      </c>
      <c r="B463" s="45" t="s">
        <v>2311</v>
      </c>
      <c r="C463" s="13" t="s">
        <v>938</v>
      </c>
      <c r="D463" s="53">
        <f>VLOOKUP(A463,Cobertura!$A$4:$AR$1136,44,0)</f>
        <v>1</v>
      </c>
      <c r="E463" s="53">
        <f>VLOOKUP(A463,Oportunidad!$A$4:$AR$1136,44,0)</f>
        <v>1</v>
      </c>
      <c r="F463" s="54">
        <f>VLOOKUP(A463,Calidad!$A$2:$Q$4533,17,0)</f>
        <v>0.91666666666666663</v>
      </c>
      <c r="G463" s="46">
        <f t="shared" si="7"/>
        <v>0.97222222222222221</v>
      </c>
    </row>
    <row r="464" spans="1:7" x14ac:dyDescent="0.25">
      <c r="A464" s="12" t="s">
        <v>939</v>
      </c>
      <c r="B464" s="45" t="s">
        <v>2315</v>
      </c>
      <c r="C464" s="13" t="s">
        <v>940</v>
      </c>
      <c r="D464" s="53">
        <f>VLOOKUP(A464,Cobertura!$A$4:$AR$1136,44,0)</f>
        <v>0.93333333333333335</v>
      </c>
      <c r="E464" s="53">
        <f>VLOOKUP(A464,Oportunidad!$A$4:$AR$1136,44,0)</f>
        <v>0.6333333333333333</v>
      </c>
      <c r="F464" s="54">
        <f>VLOOKUP(A464,Calidad!$A$2:$Q$4533,17,0)</f>
        <v>0.75</v>
      </c>
      <c r="G464" s="46">
        <f t="shared" si="7"/>
        <v>0.77222222222222214</v>
      </c>
    </row>
    <row r="465" spans="1:7" x14ac:dyDescent="0.25">
      <c r="A465" s="12" t="s">
        <v>941</v>
      </c>
      <c r="B465" s="45" t="s">
        <v>2317</v>
      </c>
      <c r="C465" s="13" t="s">
        <v>942</v>
      </c>
      <c r="D465" s="53">
        <f>VLOOKUP(A465,Cobertura!$A$4:$AR$1136,44,0)</f>
        <v>1</v>
      </c>
      <c r="E465" s="53">
        <f>VLOOKUP(A465,Oportunidad!$A$4:$AR$1136,44,0)</f>
        <v>1</v>
      </c>
      <c r="F465" s="54">
        <f>VLOOKUP(A465,Calidad!$A$2:$Q$4533,17,0)</f>
        <v>0.77777777777777779</v>
      </c>
      <c r="G465" s="46">
        <f t="shared" si="7"/>
        <v>0.92592592592592593</v>
      </c>
    </row>
    <row r="466" spans="1:7" x14ac:dyDescent="0.25">
      <c r="A466" s="12" t="s">
        <v>943</v>
      </c>
      <c r="B466" s="45" t="s">
        <v>2323</v>
      </c>
      <c r="C466" s="13" t="s">
        <v>944</v>
      </c>
      <c r="D466" s="53">
        <f>VLOOKUP(A466,Cobertura!$A$4:$AR$1136,44,0)</f>
        <v>1</v>
      </c>
      <c r="E466" s="53">
        <f>VLOOKUP(A466,Oportunidad!$A$4:$AR$1136,44,0)</f>
        <v>1</v>
      </c>
      <c r="F466" s="54">
        <f>VLOOKUP(A466,Calidad!$A$2:$Q$4533,17,0)</f>
        <v>0.94444444444444442</v>
      </c>
      <c r="G466" s="46">
        <f t="shared" si="7"/>
        <v>0.98148148148148151</v>
      </c>
    </row>
    <row r="467" spans="1:7" x14ac:dyDescent="0.25">
      <c r="A467" s="12" t="s">
        <v>945</v>
      </c>
      <c r="B467" s="45" t="s">
        <v>2311</v>
      </c>
      <c r="C467" s="13" t="s">
        <v>946</v>
      </c>
      <c r="D467" s="53">
        <f>VLOOKUP(A467,Cobertura!$A$4:$AR$1136,44,0)</f>
        <v>1</v>
      </c>
      <c r="E467" s="53">
        <f>VLOOKUP(A467,Oportunidad!$A$4:$AR$1136,44,0)</f>
        <v>1</v>
      </c>
      <c r="F467" s="54">
        <f>VLOOKUP(A467,Calidad!$A$2:$Q$4533,17,0)</f>
        <v>0.80555555555555558</v>
      </c>
      <c r="G467" s="46">
        <f t="shared" si="7"/>
        <v>0.93518518518518512</v>
      </c>
    </row>
    <row r="468" spans="1:7" x14ac:dyDescent="0.25">
      <c r="A468" s="12" t="s">
        <v>947</v>
      </c>
      <c r="B468" s="45" t="s">
        <v>2317</v>
      </c>
      <c r="C468" s="13" t="s">
        <v>948</v>
      </c>
      <c r="D468" s="53">
        <f>VLOOKUP(A468,Cobertura!$A$4:$AR$1136,44,0)</f>
        <v>0.96666666666666667</v>
      </c>
      <c r="E468" s="53">
        <f>VLOOKUP(A468,Oportunidad!$A$4:$AR$1136,44,0)</f>
        <v>0.96666666666666667</v>
      </c>
      <c r="F468" s="54">
        <f>VLOOKUP(A468,Calidad!$A$2:$Q$4533,17,0)</f>
        <v>0.94444444444444442</v>
      </c>
      <c r="G468" s="46">
        <f t="shared" si="7"/>
        <v>0.95925925925925926</v>
      </c>
    </row>
    <row r="469" spans="1:7" x14ac:dyDescent="0.25">
      <c r="A469" s="12" t="s">
        <v>949</v>
      </c>
      <c r="B469" s="45" t="s">
        <v>2317</v>
      </c>
      <c r="C469" s="13" t="s">
        <v>950</v>
      </c>
      <c r="D469" s="53">
        <f>VLOOKUP(A469,Cobertura!$A$4:$AR$1136,44,0)</f>
        <v>0.96666666666666667</v>
      </c>
      <c r="E469" s="53">
        <f>VLOOKUP(A469,Oportunidad!$A$4:$AR$1136,44,0)</f>
        <v>0.96666666666666667</v>
      </c>
      <c r="F469" s="54">
        <f>VLOOKUP(A469,Calidad!$A$2:$Q$4533,17,0)</f>
        <v>0.86111111111111116</v>
      </c>
      <c r="G469" s="46">
        <f t="shared" si="7"/>
        <v>0.93148148148148147</v>
      </c>
    </row>
    <row r="470" spans="1:7" x14ac:dyDescent="0.25">
      <c r="A470" s="12" t="s">
        <v>951</v>
      </c>
      <c r="B470" s="45" t="s">
        <v>2324</v>
      </c>
      <c r="C470" s="13" t="s">
        <v>952</v>
      </c>
      <c r="D470" s="53">
        <f>VLOOKUP(A470,Cobertura!$A$4:$AR$1136,44,0)</f>
        <v>1</v>
      </c>
      <c r="E470" s="53">
        <f>VLOOKUP(A470,Oportunidad!$A$4:$AR$1136,44,0)</f>
        <v>0.9</v>
      </c>
      <c r="F470" s="54">
        <f>VLOOKUP(A470,Calidad!$A$2:$Q$4533,17,0)</f>
        <v>0.77777777777777779</v>
      </c>
      <c r="G470" s="46">
        <f t="shared" si="7"/>
        <v>0.89259259259259249</v>
      </c>
    </row>
    <row r="471" spans="1:7" x14ac:dyDescent="0.25">
      <c r="A471" s="12" t="s">
        <v>953</v>
      </c>
      <c r="B471" s="45" t="s">
        <v>2330</v>
      </c>
      <c r="C471" s="13" t="s">
        <v>954</v>
      </c>
      <c r="D471" s="53">
        <f>VLOOKUP(A471,Cobertura!$A$4:$AR$1136,44,0)</f>
        <v>1</v>
      </c>
      <c r="E471" s="53">
        <f>VLOOKUP(A471,Oportunidad!$A$4:$AR$1136,44,0)</f>
        <v>1</v>
      </c>
      <c r="F471" s="54">
        <f>VLOOKUP(A471,Calidad!$A$2:$Q$4533,17,0)</f>
        <v>1</v>
      </c>
      <c r="G471" s="46">
        <f t="shared" si="7"/>
        <v>1</v>
      </c>
    </row>
    <row r="472" spans="1:7" x14ac:dyDescent="0.25">
      <c r="A472" s="12" t="s">
        <v>955</v>
      </c>
      <c r="B472" s="45" t="s">
        <v>2308</v>
      </c>
      <c r="C472" s="13" t="s">
        <v>956</v>
      </c>
      <c r="D472" s="53">
        <f>VLOOKUP(A472,Cobertura!$A$4:$AR$1136,44,0)</f>
        <v>1</v>
      </c>
      <c r="E472" s="53">
        <f>VLOOKUP(A472,Oportunidad!$A$4:$AR$1136,44,0)</f>
        <v>1</v>
      </c>
      <c r="F472" s="54">
        <f>VLOOKUP(A472,Calidad!$A$2:$Q$4533,17,0)</f>
        <v>1</v>
      </c>
      <c r="G472" s="46">
        <f t="shared" si="7"/>
        <v>1</v>
      </c>
    </row>
    <row r="473" spans="1:7" x14ac:dyDescent="0.25">
      <c r="A473" s="12" t="s">
        <v>957</v>
      </c>
      <c r="B473" s="45" t="s">
        <v>2308</v>
      </c>
      <c r="C473" s="13" t="s">
        <v>958</v>
      </c>
      <c r="D473" s="53">
        <f>VLOOKUP(A473,Cobertura!$A$4:$AR$1136,44,0)</f>
        <v>0.93333333333333335</v>
      </c>
      <c r="E473" s="53">
        <f>VLOOKUP(A473,Oportunidad!$A$4:$AR$1136,44,0)</f>
        <v>0.9</v>
      </c>
      <c r="F473" s="54">
        <f>VLOOKUP(A473,Calidad!$A$2:$Q$4533,17,0)</f>
        <v>0.80555555555555558</v>
      </c>
      <c r="G473" s="46">
        <f t="shared" si="7"/>
        <v>0.87962962962962976</v>
      </c>
    </row>
    <row r="474" spans="1:7" x14ac:dyDescent="0.25">
      <c r="A474" s="12" t="s">
        <v>959</v>
      </c>
      <c r="B474" s="45" t="s">
        <v>2308</v>
      </c>
      <c r="C474" s="13" t="s">
        <v>960</v>
      </c>
      <c r="D474" s="53">
        <f>VLOOKUP(A474,Cobertura!$A$4:$AR$1136,44,0)</f>
        <v>1</v>
      </c>
      <c r="E474" s="53">
        <f>VLOOKUP(A474,Oportunidad!$A$4:$AR$1136,44,0)</f>
        <v>1</v>
      </c>
      <c r="F474" s="54">
        <f>VLOOKUP(A474,Calidad!$A$2:$Q$4533,17,0)</f>
        <v>0.97222222222222221</v>
      </c>
      <c r="G474" s="46">
        <f t="shared" si="7"/>
        <v>0.99074074074074081</v>
      </c>
    </row>
    <row r="475" spans="1:7" x14ac:dyDescent="0.25">
      <c r="A475" s="12" t="s">
        <v>961</v>
      </c>
      <c r="B475" s="45" t="s">
        <v>2310</v>
      </c>
      <c r="C475" s="13" t="s">
        <v>962</v>
      </c>
      <c r="D475" s="53">
        <f>VLOOKUP(A475,Cobertura!$A$4:$AR$1136,44,0)</f>
        <v>1</v>
      </c>
      <c r="E475" s="53">
        <f>VLOOKUP(A475,Oportunidad!$A$4:$AR$1136,44,0)</f>
        <v>1</v>
      </c>
      <c r="F475" s="54">
        <f>VLOOKUP(A475,Calidad!$A$2:$Q$4533,17,0)</f>
        <v>0.72222222222222221</v>
      </c>
      <c r="G475" s="46">
        <f t="shared" si="7"/>
        <v>0.90740740740740744</v>
      </c>
    </row>
    <row r="476" spans="1:7" x14ac:dyDescent="0.25">
      <c r="A476" s="12" t="s">
        <v>963</v>
      </c>
      <c r="B476" s="45" t="s">
        <v>2310</v>
      </c>
      <c r="C476" s="13" t="s">
        <v>964</v>
      </c>
      <c r="D476" s="53">
        <f>VLOOKUP(A476,Cobertura!$A$4:$AR$1136,44,0)</f>
        <v>1</v>
      </c>
      <c r="E476" s="53">
        <f>VLOOKUP(A476,Oportunidad!$A$4:$AR$1136,44,0)</f>
        <v>0.9</v>
      </c>
      <c r="F476" s="54">
        <f>VLOOKUP(A476,Calidad!$A$2:$Q$4533,17,0)</f>
        <v>0.66666666666666663</v>
      </c>
      <c r="G476" s="46">
        <f t="shared" si="7"/>
        <v>0.85555555555555551</v>
      </c>
    </row>
    <row r="477" spans="1:7" x14ac:dyDescent="0.25">
      <c r="A477" s="12" t="s">
        <v>965</v>
      </c>
      <c r="B477" s="45" t="s">
        <v>2311</v>
      </c>
      <c r="C477" s="13" t="s">
        <v>966</v>
      </c>
      <c r="D477" s="53">
        <f>VLOOKUP(A477,Cobertura!$A$4:$AR$1136,44,0)</f>
        <v>1</v>
      </c>
      <c r="E477" s="53">
        <f>VLOOKUP(A477,Oportunidad!$A$4:$AR$1136,44,0)</f>
        <v>1</v>
      </c>
      <c r="F477" s="54">
        <f>VLOOKUP(A477,Calidad!$A$2:$Q$4533,17,0)</f>
        <v>0.97222222222222221</v>
      </c>
      <c r="G477" s="46">
        <f t="shared" si="7"/>
        <v>0.99074074074074081</v>
      </c>
    </row>
    <row r="478" spans="1:7" x14ac:dyDescent="0.25">
      <c r="A478" s="12" t="s">
        <v>967</v>
      </c>
      <c r="B478" s="45" t="s">
        <v>2317</v>
      </c>
      <c r="C478" s="13" t="s">
        <v>968</v>
      </c>
      <c r="D478" s="53">
        <f>VLOOKUP(A478,Cobertura!$A$4:$AR$1136,44,0)</f>
        <v>1</v>
      </c>
      <c r="E478" s="53">
        <f>VLOOKUP(A478,Oportunidad!$A$4:$AR$1136,44,0)</f>
        <v>1</v>
      </c>
      <c r="F478" s="54">
        <f>VLOOKUP(A478,Calidad!$A$2:$Q$4533,17,0)</f>
        <v>0.91666666666666663</v>
      </c>
      <c r="G478" s="46">
        <f t="shared" si="7"/>
        <v>0.97222222222222221</v>
      </c>
    </row>
    <row r="479" spans="1:7" x14ac:dyDescent="0.25">
      <c r="A479" s="12" t="s">
        <v>969</v>
      </c>
      <c r="B479" s="45" t="s">
        <v>2317</v>
      </c>
      <c r="C479" s="13" t="s">
        <v>970</v>
      </c>
      <c r="D479" s="53">
        <f>VLOOKUP(A479,Cobertura!$A$4:$AR$1136,44,0)</f>
        <v>1</v>
      </c>
      <c r="E479" s="53">
        <f>VLOOKUP(A479,Oportunidad!$A$4:$AR$1136,44,0)</f>
        <v>1</v>
      </c>
      <c r="F479" s="54">
        <f>VLOOKUP(A479,Calidad!$A$2:$Q$4533,17,0)</f>
        <v>0.91666666666666663</v>
      </c>
      <c r="G479" s="46">
        <f t="shared" si="7"/>
        <v>0.97222222222222221</v>
      </c>
    </row>
    <row r="480" spans="1:7" x14ac:dyDescent="0.25">
      <c r="A480" s="12" t="s">
        <v>971</v>
      </c>
      <c r="B480" s="45" t="s">
        <v>2323</v>
      </c>
      <c r="C480" s="13" t="s">
        <v>972</v>
      </c>
      <c r="D480" s="53">
        <f>VLOOKUP(A480,Cobertura!$A$4:$AR$1136,44,0)</f>
        <v>1</v>
      </c>
      <c r="E480" s="53">
        <f>VLOOKUP(A480,Oportunidad!$A$4:$AR$1136,44,0)</f>
        <v>1</v>
      </c>
      <c r="F480" s="54">
        <f>VLOOKUP(A480,Calidad!$A$2:$Q$4533,17,0)</f>
        <v>0.91666666666666663</v>
      </c>
      <c r="G480" s="46">
        <f t="shared" si="7"/>
        <v>0.97222222222222221</v>
      </c>
    </row>
    <row r="481" spans="1:7" x14ac:dyDescent="0.25">
      <c r="A481" s="12" t="s">
        <v>973</v>
      </c>
      <c r="B481" s="45" t="s">
        <v>2323</v>
      </c>
      <c r="C481" s="13" t="s">
        <v>974</v>
      </c>
      <c r="D481" s="53">
        <f>VLOOKUP(A481,Cobertura!$A$4:$AR$1136,44,0)</f>
        <v>0.83333333333333337</v>
      </c>
      <c r="E481" s="53">
        <f>VLOOKUP(A481,Oportunidad!$A$4:$AR$1136,44,0)</f>
        <v>0.83333333333333337</v>
      </c>
      <c r="F481" s="54">
        <f>VLOOKUP(A481,Calidad!$A$2:$Q$4533,17,0)</f>
        <v>0.83333333333333337</v>
      </c>
      <c r="G481" s="46">
        <f t="shared" si="7"/>
        <v>0.83333333333333337</v>
      </c>
    </row>
    <row r="482" spans="1:7" x14ac:dyDescent="0.25">
      <c r="A482" s="12" t="s">
        <v>975</v>
      </c>
      <c r="B482" s="45" t="s">
        <v>482</v>
      </c>
      <c r="C482" s="13" t="s">
        <v>976</v>
      </c>
      <c r="D482" s="53">
        <f>VLOOKUP(A482,Cobertura!$A$4:$AR$1136,44,0)</f>
        <v>0.96666666666666667</v>
      </c>
      <c r="E482" s="53">
        <f>VLOOKUP(A482,Oportunidad!$A$4:$AR$1136,44,0)</f>
        <v>0.96666666666666667</v>
      </c>
      <c r="F482" s="54">
        <f>VLOOKUP(A482,Calidad!$A$2:$Q$4533,17,0)</f>
        <v>0.94444444444444442</v>
      </c>
      <c r="G482" s="46">
        <f t="shared" si="7"/>
        <v>0.95925925925925926</v>
      </c>
    </row>
    <row r="483" spans="1:7" x14ac:dyDescent="0.25">
      <c r="A483" s="12" t="s">
        <v>977</v>
      </c>
      <c r="B483" s="45" t="s">
        <v>2330</v>
      </c>
      <c r="C483" s="13" t="s">
        <v>978</v>
      </c>
      <c r="D483" s="53">
        <f>VLOOKUP(A483,Cobertura!$A$4:$AR$1136,44,0)</f>
        <v>1</v>
      </c>
      <c r="E483" s="53">
        <f>VLOOKUP(A483,Oportunidad!$A$4:$AR$1136,44,0)</f>
        <v>1</v>
      </c>
      <c r="F483" s="54">
        <f>VLOOKUP(A483,Calidad!$A$2:$Q$4533,17,0)</f>
        <v>1</v>
      </c>
      <c r="G483" s="46">
        <f t="shared" si="7"/>
        <v>1</v>
      </c>
    </row>
    <row r="484" spans="1:7" x14ac:dyDescent="0.25">
      <c r="A484" s="12" t="s">
        <v>979</v>
      </c>
      <c r="B484" s="45" t="s">
        <v>2333</v>
      </c>
      <c r="C484" s="13" t="s">
        <v>980</v>
      </c>
      <c r="D484" s="53">
        <f>VLOOKUP(A484,Cobertura!$A$4:$AR$1136,44,0)</f>
        <v>0.73333333333333328</v>
      </c>
      <c r="E484" s="53">
        <f>VLOOKUP(A484,Oportunidad!$A$4:$AR$1136,44,0)</f>
        <v>0.73333333333333328</v>
      </c>
      <c r="F484" s="54">
        <f>VLOOKUP(A484,Calidad!$A$2:$Q$4533,17,0)</f>
        <v>0.72222222222222221</v>
      </c>
      <c r="G484" s="46">
        <f t="shared" si="7"/>
        <v>0.72962962962962952</v>
      </c>
    </row>
    <row r="485" spans="1:7" x14ac:dyDescent="0.25">
      <c r="A485" s="12" t="s">
        <v>981</v>
      </c>
      <c r="B485" s="45" t="s">
        <v>2308</v>
      </c>
      <c r="C485" s="13" t="s">
        <v>982</v>
      </c>
      <c r="D485" s="53">
        <f>VLOOKUP(A485,Cobertura!$A$4:$AR$1136,44,0)</f>
        <v>1</v>
      </c>
      <c r="E485" s="53">
        <f>VLOOKUP(A485,Oportunidad!$A$4:$AR$1136,44,0)</f>
        <v>1</v>
      </c>
      <c r="F485" s="54">
        <f>VLOOKUP(A485,Calidad!$A$2:$Q$4533,17,0)</f>
        <v>1</v>
      </c>
      <c r="G485" s="46">
        <f t="shared" si="7"/>
        <v>1</v>
      </c>
    </row>
    <row r="486" spans="1:7" x14ac:dyDescent="0.25">
      <c r="A486" s="12" t="s">
        <v>983</v>
      </c>
      <c r="B486" s="45" t="s">
        <v>2309</v>
      </c>
      <c r="C486" s="13" t="s">
        <v>984</v>
      </c>
      <c r="D486" s="53">
        <f>VLOOKUP(A486,Cobertura!$A$4:$AR$1136,44,0)</f>
        <v>1</v>
      </c>
      <c r="E486" s="53">
        <f>VLOOKUP(A486,Oportunidad!$A$4:$AR$1136,44,0)</f>
        <v>1</v>
      </c>
      <c r="F486" s="54">
        <f>VLOOKUP(A486,Calidad!$A$2:$Q$4533,17,0)</f>
        <v>0.77777777777777779</v>
      </c>
      <c r="G486" s="46">
        <f t="shared" si="7"/>
        <v>0.92592592592592593</v>
      </c>
    </row>
    <row r="487" spans="1:7" x14ac:dyDescent="0.25">
      <c r="A487" s="12" t="s">
        <v>985</v>
      </c>
      <c r="B487" s="45" t="s">
        <v>2312</v>
      </c>
      <c r="C487" s="13" t="s">
        <v>986</v>
      </c>
      <c r="D487" s="53">
        <f>VLOOKUP(A487,Cobertura!$A$4:$AR$1136,44,0)</f>
        <v>1</v>
      </c>
      <c r="E487" s="53">
        <f>VLOOKUP(A487,Oportunidad!$A$4:$AR$1136,44,0)</f>
        <v>1</v>
      </c>
      <c r="F487" s="54">
        <f>VLOOKUP(A487,Calidad!$A$2:$Q$4533,17,0)</f>
        <v>0.94444444444444442</v>
      </c>
      <c r="G487" s="46">
        <f t="shared" si="7"/>
        <v>0.98148148148148151</v>
      </c>
    </row>
    <row r="488" spans="1:7" x14ac:dyDescent="0.25">
      <c r="A488" s="12" t="s">
        <v>987</v>
      </c>
      <c r="B488" s="45" t="s">
        <v>2317</v>
      </c>
      <c r="C488" s="13" t="s">
        <v>988</v>
      </c>
      <c r="D488" s="53">
        <f>VLOOKUP(A488,Cobertura!$A$4:$AR$1136,44,0)</f>
        <v>0.93333333333333335</v>
      </c>
      <c r="E488" s="53">
        <f>VLOOKUP(A488,Oportunidad!$A$4:$AR$1136,44,0)</f>
        <v>0.93333333333333335</v>
      </c>
      <c r="F488" s="54">
        <f>VLOOKUP(A488,Calidad!$A$2:$Q$4533,17,0)</f>
        <v>0.77777777777777779</v>
      </c>
      <c r="G488" s="46">
        <f t="shared" si="7"/>
        <v>0.88148148148148142</v>
      </c>
    </row>
    <row r="489" spans="1:7" x14ac:dyDescent="0.25">
      <c r="A489" s="12" t="s">
        <v>989</v>
      </c>
      <c r="B489" s="45" t="s">
        <v>2321</v>
      </c>
      <c r="C489" s="13" t="s">
        <v>990</v>
      </c>
      <c r="D489" s="53">
        <f>VLOOKUP(A489,Cobertura!$A$4:$AR$1136,44,0)</f>
        <v>0.8666666666666667</v>
      </c>
      <c r="E489" s="53">
        <f>VLOOKUP(A489,Oportunidad!$A$4:$AR$1136,44,0)</f>
        <v>0.4</v>
      </c>
      <c r="F489" s="54">
        <f>VLOOKUP(A489,Calidad!$A$2:$Q$4533,17,0)</f>
        <v>0.80555555555555558</v>
      </c>
      <c r="G489" s="46">
        <f t="shared" si="7"/>
        <v>0.69074074074074066</v>
      </c>
    </row>
    <row r="490" spans="1:7" x14ac:dyDescent="0.25">
      <c r="A490" s="12" t="s">
        <v>991</v>
      </c>
      <c r="B490" s="45" t="s">
        <v>2329</v>
      </c>
      <c r="C490" s="13" t="s">
        <v>992</v>
      </c>
      <c r="D490" s="53">
        <f>VLOOKUP(A490,Cobertura!$A$4:$AR$1136,44,0)</f>
        <v>0.96666666666666667</v>
      </c>
      <c r="E490" s="53">
        <f>VLOOKUP(A490,Oportunidad!$A$4:$AR$1136,44,0)</f>
        <v>0.96666666666666667</v>
      </c>
      <c r="F490" s="54">
        <f>VLOOKUP(A490,Calidad!$A$2:$Q$4533,17,0)</f>
        <v>0.91666666666666663</v>
      </c>
      <c r="G490" s="46">
        <f t="shared" si="7"/>
        <v>0.95000000000000007</v>
      </c>
    </row>
    <row r="491" spans="1:7" x14ac:dyDescent="0.25">
      <c r="A491" s="12" t="s">
        <v>993</v>
      </c>
      <c r="B491" s="45" t="s">
        <v>2308</v>
      </c>
      <c r="C491" s="13" t="s">
        <v>994</v>
      </c>
      <c r="D491" s="53">
        <f>VLOOKUP(A491,Cobertura!$A$4:$AR$1136,44,0)</f>
        <v>1</v>
      </c>
      <c r="E491" s="53">
        <f>VLOOKUP(A491,Oportunidad!$A$4:$AR$1136,44,0)</f>
        <v>0.8</v>
      </c>
      <c r="F491" s="54">
        <f>VLOOKUP(A491,Calidad!$A$2:$Q$4533,17,0)</f>
        <v>1</v>
      </c>
      <c r="G491" s="46">
        <f t="shared" si="7"/>
        <v>0.93333333333333324</v>
      </c>
    </row>
    <row r="492" spans="1:7" x14ac:dyDescent="0.25">
      <c r="A492" s="12" t="s">
        <v>995</v>
      </c>
      <c r="B492" s="45" t="s">
        <v>2308</v>
      </c>
      <c r="C492" s="13" t="s">
        <v>996</v>
      </c>
      <c r="D492" s="53">
        <f>VLOOKUP(A492,Cobertura!$A$4:$AR$1136,44,0)</f>
        <v>1</v>
      </c>
      <c r="E492" s="53">
        <f>VLOOKUP(A492,Oportunidad!$A$4:$AR$1136,44,0)</f>
        <v>1</v>
      </c>
      <c r="F492" s="54">
        <f>VLOOKUP(A492,Calidad!$A$2:$Q$4533,17,0)</f>
        <v>1</v>
      </c>
      <c r="G492" s="46">
        <f t="shared" si="7"/>
        <v>1</v>
      </c>
    </row>
    <row r="493" spans="1:7" x14ac:dyDescent="0.25">
      <c r="A493" s="12" t="s">
        <v>997</v>
      </c>
      <c r="B493" s="45" t="s">
        <v>2308</v>
      </c>
      <c r="C493" s="13" t="s">
        <v>998</v>
      </c>
      <c r="D493" s="53">
        <f>VLOOKUP(A493,Cobertura!$A$4:$AR$1136,44,0)</f>
        <v>1</v>
      </c>
      <c r="E493" s="53">
        <f>VLOOKUP(A493,Oportunidad!$A$4:$AR$1136,44,0)</f>
        <v>1</v>
      </c>
      <c r="F493" s="54">
        <f>VLOOKUP(A493,Calidad!$A$2:$Q$4533,17,0)</f>
        <v>0.94444444444444442</v>
      </c>
      <c r="G493" s="46">
        <f t="shared" si="7"/>
        <v>0.98148148148148151</v>
      </c>
    </row>
    <row r="494" spans="1:7" x14ac:dyDescent="0.25">
      <c r="A494" s="12" t="s">
        <v>999</v>
      </c>
      <c r="B494" s="45" t="s">
        <v>2308</v>
      </c>
      <c r="C494" s="13" t="s">
        <v>1000</v>
      </c>
      <c r="D494" s="53">
        <f>VLOOKUP(A494,Cobertura!$A$4:$AR$1136,44,0)</f>
        <v>1</v>
      </c>
      <c r="E494" s="53">
        <f>VLOOKUP(A494,Oportunidad!$A$4:$AR$1136,44,0)</f>
        <v>1</v>
      </c>
      <c r="F494" s="54">
        <f>VLOOKUP(A494,Calidad!$A$2:$Q$4533,17,0)</f>
        <v>0.86111111111111116</v>
      </c>
      <c r="G494" s="46">
        <f t="shared" si="7"/>
        <v>0.95370370370370372</v>
      </c>
    </row>
    <row r="495" spans="1:7" x14ac:dyDescent="0.25">
      <c r="A495" s="12" t="s">
        <v>1001</v>
      </c>
      <c r="B495" s="45" t="s">
        <v>2310</v>
      </c>
      <c r="C495" s="13" t="s">
        <v>1002</v>
      </c>
      <c r="D495" s="53">
        <f>VLOOKUP(A495,Cobertura!$A$4:$AR$1136,44,0)</f>
        <v>0.9</v>
      </c>
      <c r="E495" s="53">
        <f>VLOOKUP(A495,Oportunidad!$A$4:$AR$1136,44,0)</f>
        <v>0.76666666666666672</v>
      </c>
      <c r="F495" s="54">
        <f>VLOOKUP(A495,Calidad!$A$2:$Q$4533,17,0)</f>
        <v>0.77777777777777779</v>
      </c>
      <c r="G495" s="46">
        <f t="shared" si="7"/>
        <v>0.81481481481481488</v>
      </c>
    </row>
    <row r="496" spans="1:7" x14ac:dyDescent="0.25">
      <c r="A496" s="12" t="s">
        <v>1003</v>
      </c>
      <c r="B496" s="45" t="s">
        <v>2310</v>
      </c>
      <c r="C496" s="13" t="s">
        <v>1004</v>
      </c>
      <c r="D496" s="53">
        <f>VLOOKUP(A496,Cobertura!$A$4:$AR$1136,44,0)</f>
        <v>0</v>
      </c>
      <c r="E496" s="53">
        <f>VLOOKUP(A496,Oportunidad!$A$4:$AR$1136,44,0)</f>
        <v>0</v>
      </c>
      <c r="F496" s="54">
        <f>VLOOKUP(A496,Calidad!$A$2:$Q$4533,17,0)</f>
        <v>0</v>
      </c>
      <c r="G496" s="46">
        <f t="shared" si="7"/>
        <v>0</v>
      </c>
    </row>
    <row r="497" spans="1:7" x14ac:dyDescent="0.25">
      <c r="A497" s="12" t="s">
        <v>1005</v>
      </c>
      <c r="B497" s="45" t="s">
        <v>2311</v>
      </c>
      <c r="C497" s="13" t="s">
        <v>1006</v>
      </c>
      <c r="D497" s="53">
        <f>VLOOKUP(A497,Cobertura!$A$4:$AR$1136,44,0)</f>
        <v>1</v>
      </c>
      <c r="E497" s="53">
        <f>VLOOKUP(A497,Oportunidad!$A$4:$AR$1136,44,0)</f>
        <v>1</v>
      </c>
      <c r="F497" s="54">
        <f>VLOOKUP(A497,Calidad!$A$2:$Q$4533,17,0)</f>
        <v>0.91666666666666663</v>
      </c>
      <c r="G497" s="46">
        <f t="shared" si="7"/>
        <v>0.97222222222222221</v>
      </c>
    </row>
    <row r="498" spans="1:7" x14ac:dyDescent="0.25">
      <c r="A498" s="12" t="s">
        <v>1007</v>
      </c>
      <c r="B498" s="45" t="s">
        <v>2311</v>
      </c>
      <c r="C498" s="13" t="s">
        <v>1008</v>
      </c>
      <c r="D498" s="53">
        <f>VLOOKUP(A498,Cobertura!$A$4:$AR$1136,44,0)</f>
        <v>1</v>
      </c>
      <c r="E498" s="53">
        <f>VLOOKUP(A498,Oportunidad!$A$4:$AR$1136,44,0)</f>
        <v>0.93333333333333335</v>
      </c>
      <c r="F498" s="54">
        <f>VLOOKUP(A498,Calidad!$A$2:$Q$4533,17,0)</f>
        <v>0.86111111111111116</v>
      </c>
      <c r="G498" s="46">
        <f t="shared" si="7"/>
        <v>0.93148148148148147</v>
      </c>
    </row>
    <row r="499" spans="1:7" x14ac:dyDescent="0.25">
      <c r="A499" s="12" t="s">
        <v>1009</v>
      </c>
      <c r="B499" s="45" t="s">
        <v>2311</v>
      </c>
      <c r="C499" s="13" t="s">
        <v>1010</v>
      </c>
      <c r="D499" s="53">
        <f>VLOOKUP(A499,Cobertura!$A$4:$AR$1136,44,0)</f>
        <v>1</v>
      </c>
      <c r="E499" s="53">
        <f>VLOOKUP(A499,Oportunidad!$A$4:$AR$1136,44,0)</f>
        <v>1</v>
      </c>
      <c r="F499" s="54">
        <f>VLOOKUP(A499,Calidad!$A$2:$Q$4533,17,0)</f>
        <v>0.91666666666666663</v>
      </c>
      <c r="G499" s="46">
        <f t="shared" si="7"/>
        <v>0.97222222222222221</v>
      </c>
    </row>
    <row r="500" spans="1:7" x14ac:dyDescent="0.25">
      <c r="A500" s="12" t="s">
        <v>1011</v>
      </c>
      <c r="B500" s="45" t="s">
        <v>2312</v>
      </c>
      <c r="C500" s="13" t="s">
        <v>1012</v>
      </c>
      <c r="D500" s="53">
        <f>VLOOKUP(A500,Cobertura!$A$4:$AR$1136,44,0)</f>
        <v>0.83333333333333337</v>
      </c>
      <c r="E500" s="53">
        <f>VLOOKUP(A500,Oportunidad!$A$4:$AR$1136,44,0)</f>
        <v>0.83333333333333337</v>
      </c>
      <c r="F500" s="54">
        <f>VLOOKUP(A500,Calidad!$A$2:$Q$4533,17,0)</f>
        <v>0.72222222222222221</v>
      </c>
      <c r="G500" s="46">
        <f t="shared" si="7"/>
        <v>0.79629629629629628</v>
      </c>
    </row>
    <row r="501" spans="1:7" x14ac:dyDescent="0.25">
      <c r="A501" s="12" t="s">
        <v>1013</v>
      </c>
      <c r="B501" s="45" t="s">
        <v>2312</v>
      </c>
      <c r="C501" s="13" t="s">
        <v>1014</v>
      </c>
      <c r="D501" s="53">
        <f>VLOOKUP(A501,Cobertura!$A$4:$AR$1136,44,0)</f>
        <v>1</v>
      </c>
      <c r="E501" s="53">
        <f>VLOOKUP(A501,Oportunidad!$A$4:$AR$1136,44,0)</f>
        <v>1</v>
      </c>
      <c r="F501" s="54">
        <f>VLOOKUP(A501,Calidad!$A$2:$Q$4533,17,0)</f>
        <v>0.94444444444444442</v>
      </c>
      <c r="G501" s="46">
        <f t="shared" si="7"/>
        <v>0.98148148148148151</v>
      </c>
    </row>
    <row r="502" spans="1:7" x14ac:dyDescent="0.25">
      <c r="A502" s="12" t="s">
        <v>1015</v>
      </c>
      <c r="B502" s="45" t="s">
        <v>2314</v>
      </c>
      <c r="C502" s="13" t="s">
        <v>1016</v>
      </c>
      <c r="D502" s="53">
        <f>VLOOKUP(A502,Cobertura!$A$4:$AR$1136,44,0)</f>
        <v>1</v>
      </c>
      <c r="E502" s="53">
        <f>VLOOKUP(A502,Oportunidad!$A$4:$AR$1136,44,0)</f>
        <v>1</v>
      </c>
      <c r="F502" s="54">
        <f>VLOOKUP(A502,Calidad!$A$2:$Q$4533,17,0)</f>
        <v>0.91666666666666663</v>
      </c>
      <c r="G502" s="46">
        <f t="shared" si="7"/>
        <v>0.97222222222222221</v>
      </c>
    </row>
    <row r="503" spans="1:7" x14ac:dyDescent="0.25">
      <c r="A503" s="12" t="s">
        <v>1017</v>
      </c>
      <c r="B503" s="45" t="s">
        <v>2327</v>
      </c>
      <c r="C503" s="13" t="s">
        <v>1018</v>
      </c>
      <c r="D503" s="53">
        <f>VLOOKUP(A503,Cobertura!$A$4:$AR$1136,44,0)</f>
        <v>0.76666666666666672</v>
      </c>
      <c r="E503" s="53">
        <f>VLOOKUP(A503,Oportunidad!$A$4:$AR$1136,44,0)</f>
        <v>0.56666666666666665</v>
      </c>
      <c r="F503" s="54">
        <f>VLOOKUP(A503,Calidad!$A$2:$Q$4533,17,0)</f>
        <v>0.66666666666666663</v>
      </c>
      <c r="G503" s="46">
        <f t="shared" si="7"/>
        <v>0.66666666666666663</v>
      </c>
    </row>
    <row r="504" spans="1:7" x14ac:dyDescent="0.25">
      <c r="A504" s="12" t="s">
        <v>1019</v>
      </c>
      <c r="B504" s="45" t="s">
        <v>2308</v>
      </c>
      <c r="C504" s="13" t="s">
        <v>1020</v>
      </c>
      <c r="D504" s="53">
        <f>VLOOKUP(A504,Cobertura!$A$4:$AR$1136,44,0)</f>
        <v>1</v>
      </c>
      <c r="E504" s="53">
        <f>VLOOKUP(A504,Oportunidad!$A$4:$AR$1136,44,0)</f>
        <v>1</v>
      </c>
      <c r="F504" s="54">
        <f>VLOOKUP(A504,Calidad!$A$2:$Q$4533,17,0)</f>
        <v>1</v>
      </c>
      <c r="G504" s="46">
        <f t="shared" si="7"/>
        <v>1</v>
      </c>
    </row>
    <row r="505" spans="1:7" x14ac:dyDescent="0.25">
      <c r="A505" s="12" t="s">
        <v>1021</v>
      </c>
      <c r="B505" s="45" t="s">
        <v>2314</v>
      </c>
      <c r="C505" s="13" t="s">
        <v>1022</v>
      </c>
      <c r="D505" s="53">
        <f>VLOOKUP(A505,Cobertura!$A$4:$AR$1136,44,0)</f>
        <v>1</v>
      </c>
      <c r="E505" s="53">
        <f>VLOOKUP(A505,Oportunidad!$A$4:$AR$1136,44,0)</f>
        <v>1</v>
      </c>
      <c r="F505" s="54">
        <f>VLOOKUP(A505,Calidad!$A$2:$Q$4533,17,0)</f>
        <v>0.97222222222222221</v>
      </c>
      <c r="G505" s="46">
        <f t="shared" si="7"/>
        <v>0.99074074074074081</v>
      </c>
    </row>
    <row r="506" spans="1:7" x14ac:dyDescent="0.25">
      <c r="A506" s="12" t="s">
        <v>1023</v>
      </c>
      <c r="B506" s="45" t="s">
        <v>2315</v>
      </c>
      <c r="C506" s="13" t="s">
        <v>1024</v>
      </c>
      <c r="D506" s="53">
        <f>VLOOKUP(A506,Cobertura!$A$4:$AR$1136,44,0)</f>
        <v>0.9</v>
      </c>
      <c r="E506" s="53">
        <f>VLOOKUP(A506,Oportunidad!$A$4:$AR$1136,44,0)</f>
        <v>0.8</v>
      </c>
      <c r="F506" s="54">
        <f>VLOOKUP(A506,Calidad!$A$2:$Q$4533,17,0)</f>
        <v>0.77777777777777779</v>
      </c>
      <c r="G506" s="46">
        <f t="shared" si="7"/>
        <v>0.82592592592592595</v>
      </c>
    </row>
    <row r="507" spans="1:7" x14ac:dyDescent="0.25">
      <c r="A507" s="12" t="s">
        <v>1025</v>
      </c>
      <c r="B507" s="45" t="s">
        <v>2317</v>
      </c>
      <c r="C507" s="13" t="s">
        <v>1026</v>
      </c>
      <c r="D507" s="53">
        <f>VLOOKUP(A507,Cobertura!$A$4:$AR$1136,44,0)</f>
        <v>1</v>
      </c>
      <c r="E507" s="53">
        <f>VLOOKUP(A507,Oportunidad!$A$4:$AR$1136,44,0)</f>
        <v>0.96666666666666667</v>
      </c>
      <c r="F507" s="54">
        <f>VLOOKUP(A507,Calidad!$A$2:$Q$4533,17,0)</f>
        <v>1</v>
      </c>
      <c r="G507" s="46">
        <f t="shared" si="7"/>
        <v>0.98888888888888893</v>
      </c>
    </row>
    <row r="508" spans="1:7" x14ac:dyDescent="0.25">
      <c r="A508" s="12" t="s">
        <v>1027</v>
      </c>
      <c r="B508" s="45" t="s">
        <v>2317</v>
      </c>
      <c r="C508" s="13" t="s">
        <v>1028</v>
      </c>
      <c r="D508" s="53">
        <f>VLOOKUP(A508,Cobertura!$A$4:$AR$1136,44,0)</f>
        <v>1</v>
      </c>
      <c r="E508" s="53">
        <f>VLOOKUP(A508,Oportunidad!$A$4:$AR$1136,44,0)</f>
        <v>1</v>
      </c>
      <c r="F508" s="54">
        <f>VLOOKUP(A508,Calidad!$A$2:$Q$4533,17,0)</f>
        <v>1</v>
      </c>
      <c r="G508" s="46">
        <f t="shared" si="7"/>
        <v>1</v>
      </c>
    </row>
    <row r="509" spans="1:7" x14ac:dyDescent="0.25">
      <c r="A509" s="12" t="s">
        <v>1029</v>
      </c>
      <c r="B509" s="45" t="s">
        <v>2324</v>
      </c>
      <c r="C509" s="13" t="s">
        <v>1030</v>
      </c>
      <c r="D509" s="53">
        <f>VLOOKUP(A509,Cobertura!$A$4:$AR$1136,44,0)</f>
        <v>1</v>
      </c>
      <c r="E509" s="53">
        <f>VLOOKUP(A509,Oportunidad!$A$4:$AR$1136,44,0)</f>
        <v>1</v>
      </c>
      <c r="F509" s="54">
        <f>VLOOKUP(A509,Calidad!$A$2:$Q$4533,17,0)</f>
        <v>0.80555555555555558</v>
      </c>
      <c r="G509" s="46">
        <f t="shared" si="7"/>
        <v>0.93518518518518512</v>
      </c>
    </row>
    <row r="510" spans="1:7" x14ac:dyDescent="0.25">
      <c r="A510" s="12" t="s">
        <v>1031</v>
      </c>
      <c r="B510" s="45" t="s">
        <v>2328</v>
      </c>
      <c r="C510" s="13" t="s">
        <v>1032</v>
      </c>
      <c r="D510" s="53">
        <f>VLOOKUP(A510,Cobertura!$A$4:$AR$1136,44,0)</f>
        <v>1</v>
      </c>
      <c r="E510" s="53">
        <f>VLOOKUP(A510,Oportunidad!$A$4:$AR$1136,44,0)</f>
        <v>1</v>
      </c>
      <c r="F510" s="54">
        <f>VLOOKUP(A510,Calidad!$A$2:$Q$4533,17,0)</f>
        <v>0.97222222222222221</v>
      </c>
      <c r="G510" s="46">
        <f t="shared" si="7"/>
        <v>0.99074074074074081</v>
      </c>
    </row>
    <row r="511" spans="1:7" x14ac:dyDescent="0.25">
      <c r="A511" s="12" t="s">
        <v>1033</v>
      </c>
      <c r="B511" s="45" t="s">
        <v>2328</v>
      </c>
      <c r="C511" s="13" t="s">
        <v>1034</v>
      </c>
      <c r="D511" s="53">
        <f>VLOOKUP(A511,Cobertura!$A$4:$AR$1136,44,0)</f>
        <v>1</v>
      </c>
      <c r="E511" s="53">
        <f>VLOOKUP(A511,Oportunidad!$A$4:$AR$1136,44,0)</f>
        <v>1</v>
      </c>
      <c r="F511" s="54">
        <f>VLOOKUP(A511,Calidad!$A$2:$Q$4533,17,0)</f>
        <v>0.97222222222222221</v>
      </c>
      <c r="G511" s="46">
        <f t="shared" si="7"/>
        <v>0.99074074074074081</v>
      </c>
    </row>
    <row r="512" spans="1:7" x14ac:dyDescent="0.25">
      <c r="A512" s="12" t="s">
        <v>1035</v>
      </c>
      <c r="B512" s="45" t="s">
        <v>2329</v>
      </c>
      <c r="C512" s="13" t="s">
        <v>1036</v>
      </c>
      <c r="D512" s="53">
        <f>VLOOKUP(A512,Cobertura!$A$4:$AR$1136,44,0)</f>
        <v>1</v>
      </c>
      <c r="E512" s="53">
        <f>VLOOKUP(A512,Oportunidad!$A$4:$AR$1136,44,0)</f>
        <v>1</v>
      </c>
      <c r="F512" s="54">
        <f>VLOOKUP(A512,Calidad!$A$2:$Q$4533,17,0)</f>
        <v>0.86111111111111116</v>
      </c>
      <c r="G512" s="46">
        <f t="shared" si="7"/>
        <v>0.95370370370370372</v>
      </c>
    </row>
    <row r="513" spans="1:7" x14ac:dyDescent="0.25">
      <c r="A513" s="12" t="s">
        <v>1037</v>
      </c>
      <c r="B513" s="45" t="s">
        <v>2308</v>
      </c>
      <c r="C513" s="13" t="s">
        <v>1038</v>
      </c>
      <c r="D513" s="53">
        <f>VLOOKUP(A513,Cobertura!$A$4:$AR$1136,44,0)</f>
        <v>1</v>
      </c>
      <c r="E513" s="53">
        <f>VLOOKUP(A513,Oportunidad!$A$4:$AR$1136,44,0)</f>
        <v>1</v>
      </c>
      <c r="F513" s="54">
        <f>VLOOKUP(A513,Calidad!$A$2:$Q$4533,17,0)</f>
        <v>0.91666666666666663</v>
      </c>
      <c r="G513" s="46">
        <f t="shared" si="7"/>
        <v>0.97222222222222221</v>
      </c>
    </row>
    <row r="514" spans="1:7" x14ac:dyDescent="0.25">
      <c r="A514" s="12" t="s">
        <v>1039</v>
      </c>
      <c r="B514" s="45" t="s">
        <v>2310</v>
      </c>
      <c r="C514" s="13" t="s">
        <v>1040</v>
      </c>
      <c r="D514" s="53">
        <f>VLOOKUP(A514,Cobertura!$A$4:$AR$1136,44,0)</f>
        <v>1</v>
      </c>
      <c r="E514" s="53">
        <f>VLOOKUP(A514,Oportunidad!$A$4:$AR$1136,44,0)</f>
        <v>0.66666666666666663</v>
      </c>
      <c r="F514" s="54">
        <f>VLOOKUP(A514,Calidad!$A$2:$Q$4533,17,0)</f>
        <v>0.80555555555555558</v>
      </c>
      <c r="G514" s="46">
        <f t="shared" ref="G514:G577" si="8">SUM(D514:F514)/3</f>
        <v>0.82407407407407407</v>
      </c>
    </row>
    <row r="515" spans="1:7" x14ac:dyDescent="0.25">
      <c r="A515" s="12" t="s">
        <v>1041</v>
      </c>
      <c r="B515" s="45" t="s">
        <v>2310</v>
      </c>
      <c r="C515" s="13" t="s">
        <v>1042</v>
      </c>
      <c r="D515" s="53">
        <f>VLOOKUP(A515,Cobertura!$A$4:$AR$1136,44,0)</f>
        <v>1</v>
      </c>
      <c r="E515" s="53">
        <f>VLOOKUP(A515,Oportunidad!$A$4:$AR$1136,44,0)</f>
        <v>0.56666666666666665</v>
      </c>
      <c r="F515" s="54">
        <f>VLOOKUP(A515,Calidad!$A$2:$Q$4533,17,0)</f>
        <v>0.86111111111111116</v>
      </c>
      <c r="G515" s="46">
        <f t="shared" si="8"/>
        <v>0.80925925925925934</v>
      </c>
    </row>
    <row r="516" spans="1:7" x14ac:dyDescent="0.25">
      <c r="A516" s="12" t="s">
        <v>1043</v>
      </c>
      <c r="B516" s="45" t="s">
        <v>2311</v>
      </c>
      <c r="C516" s="13" t="s">
        <v>1044</v>
      </c>
      <c r="D516" s="53">
        <f>VLOOKUP(A516,Cobertura!$A$4:$AR$1136,44,0)</f>
        <v>1</v>
      </c>
      <c r="E516" s="53">
        <f>VLOOKUP(A516,Oportunidad!$A$4:$AR$1136,44,0)</f>
        <v>1</v>
      </c>
      <c r="F516" s="54">
        <f>VLOOKUP(A516,Calidad!$A$2:$Q$4533,17,0)</f>
        <v>0.94444444444444442</v>
      </c>
      <c r="G516" s="46">
        <f t="shared" si="8"/>
        <v>0.98148148148148151</v>
      </c>
    </row>
    <row r="517" spans="1:7" x14ac:dyDescent="0.25">
      <c r="A517" s="12" t="s">
        <v>1045</v>
      </c>
      <c r="B517" s="45" t="s">
        <v>2312</v>
      </c>
      <c r="C517" s="13" t="s">
        <v>1046</v>
      </c>
      <c r="D517" s="53">
        <f>VLOOKUP(A517,Cobertura!$A$4:$AR$1136,44,0)</f>
        <v>1</v>
      </c>
      <c r="E517" s="53">
        <f>VLOOKUP(A517,Oportunidad!$A$4:$AR$1136,44,0)</f>
        <v>1</v>
      </c>
      <c r="F517" s="54">
        <f>VLOOKUP(A517,Calidad!$A$2:$Q$4533,17,0)</f>
        <v>1</v>
      </c>
      <c r="G517" s="46">
        <f t="shared" si="8"/>
        <v>1</v>
      </c>
    </row>
    <row r="518" spans="1:7" x14ac:dyDescent="0.25">
      <c r="A518" s="12" t="s">
        <v>1047</v>
      </c>
      <c r="B518" s="45" t="s">
        <v>2319</v>
      </c>
      <c r="C518" s="13" t="s">
        <v>1048</v>
      </c>
      <c r="D518" s="53">
        <f>VLOOKUP(A518,Cobertura!$A$4:$AR$1136,44,0)</f>
        <v>1</v>
      </c>
      <c r="E518" s="53">
        <f>VLOOKUP(A518,Oportunidad!$A$4:$AR$1136,44,0)</f>
        <v>1</v>
      </c>
      <c r="F518" s="54">
        <f>VLOOKUP(A518,Calidad!$A$2:$Q$4533,17,0)</f>
        <v>0.88888888888888884</v>
      </c>
      <c r="G518" s="46">
        <f t="shared" si="8"/>
        <v>0.96296296296296291</v>
      </c>
    </row>
    <row r="519" spans="1:7" x14ac:dyDescent="0.25">
      <c r="A519" s="12" t="s">
        <v>1049</v>
      </c>
      <c r="B519" s="45" t="s">
        <v>2324</v>
      </c>
      <c r="C519" s="13" t="s">
        <v>1050</v>
      </c>
      <c r="D519" s="53">
        <f>VLOOKUP(A519,Cobertura!$A$4:$AR$1136,44,0)</f>
        <v>1</v>
      </c>
      <c r="E519" s="53">
        <f>VLOOKUP(A519,Oportunidad!$A$4:$AR$1136,44,0)</f>
        <v>1</v>
      </c>
      <c r="F519" s="54">
        <f>VLOOKUP(A519,Calidad!$A$2:$Q$4533,17,0)</f>
        <v>0.83333333333333337</v>
      </c>
      <c r="G519" s="46">
        <f t="shared" si="8"/>
        <v>0.94444444444444453</v>
      </c>
    </row>
    <row r="520" spans="1:7" x14ac:dyDescent="0.25">
      <c r="A520" s="12" t="s">
        <v>1051</v>
      </c>
      <c r="B520" s="45" t="s">
        <v>2326</v>
      </c>
      <c r="C520" s="13" t="s">
        <v>1052</v>
      </c>
      <c r="D520" s="53">
        <f>VLOOKUP(A520,Cobertura!$A$4:$AR$1136,44,0)</f>
        <v>1</v>
      </c>
      <c r="E520" s="53">
        <f>VLOOKUP(A520,Oportunidad!$A$4:$AR$1136,44,0)</f>
        <v>1</v>
      </c>
      <c r="F520" s="54">
        <f>VLOOKUP(A520,Calidad!$A$2:$Q$4533,17,0)</f>
        <v>1</v>
      </c>
      <c r="G520" s="46">
        <f t="shared" si="8"/>
        <v>1</v>
      </c>
    </row>
    <row r="521" spans="1:7" x14ac:dyDescent="0.25">
      <c r="A521" s="12" t="s">
        <v>1053</v>
      </c>
      <c r="B521" s="45" t="s">
        <v>2326</v>
      </c>
      <c r="C521" s="13" t="s">
        <v>1054</v>
      </c>
      <c r="D521" s="53">
        <f>VLOOKUP(A521,Cobertura!$A$4:$AR$1136,44,0)</f>
        <v>0.96666666666666667</v>
      </c>
      <c r="E521" s="53">
        <f>VLOOKUP(A521,Oportunidad!$A$4:$AR$1136,44,0)</f>
        <v>0.96666666666666667</v>
      </c>
      <c r="F521" s="54">
        <f>VLOOKUP(A521,Calidad!$A$2:$Q$4533,17,0)</f>
        <v>0.97222222222222221</v>
      </c>
      <c r="G521" s="46">
        <f t="shared" si="8"/>
        <v>0.96851851851851845</v>
      </c>
    </row>
    <row r="522" spans="1:7" x14ac:dyDescent="0.25">
      <c r="A522" s="12" t="s">
        <v>1055</v>
      </c>
      <c r="B522" s="45" t="s">
        <v>2308</v>
      </c>
      <c r="C522" s="13" t="s">
        <v>1056</v>
      </c>
      <c r="D522" s="53">
        <f>VLOOKUP(A522,Cobertura!$A$4:$AR$1136,44,0)</f>
        <v>1</v>
      </c>
      <c r="E522" s="53">
        <f>VLOOKUP(A522,Oportunidad!$A$4:$AR$1136,44,0)</f>
        <v>0.96666666666666667</v>
      </c>
      <c r="F522" s="54">
        <f>VLOOKUP(A522,Calidad!$A$2:$Q$4533,17,0)</f>
        <v>1</v>
      </c>
      <c r="G522" s="46">
        <f t="shared" si="8"/>
        <v>0.98888888888888893</v>
      </c>
    </row>
    <row r="523" spans="1:7" x14ac:dyDescent="0.25">
      <c r="A523" s="12" t="s">
        <v>1057</v>
      </c>
      <c r="B523" s="45" t="s">
        <v>2308</v>
      </c>
      <c r="C523" s="13" t="s">
        <v>1058</v>
      </c>
      <c r="D523" s="53">
        <f>VLOOKUP(A523,Cobertura!$A$4:$AR$1136,44,0)</f>
        <v>0.93333333333333335</v>
      </c>
      <c r="E523" s="53">
        <f>VLOOKUP(A523,Oportunidad!$A$4:$AR$1136,44,0)</f>
        <v>0.93333333333333335</v>
      </c>
      <c r="F523" s="54">
        <f>VLOOKUP(A523,Calidad!$A$2:$Q$4533,17,0)</f>
        <v>0.72222222222222221</v>
      </c>
      <c r="G523" s="46">
        <f t="shared" si="8"/>
        <v>0.86296296296296304</v>
      </c>
    </row>
    <row r="524" spans="1:7" x14ac:dyDescent="0.25">
      <c r="A524" s="12" t="s">
        <v>1059</v>
      </c>
      <c r="B524" s="45" t="s">
        <v>2314</v>
      </c>
      <c r="C524" s="13" t="s">
        <v>1060</v>
      </c>
      <c r="D524" s="53">
        <f>VLOOKUP(A524,Cobertura!$A$4:$AR$1136,44,0)</f>
        <v>1</v>
      </c>
      <c r="E524" s="53">
        <f>VLOOKUP(A524,Oportunidad!$A$4:$AR$1136,44,0)</f>
        <v>1</v>
      </c>
      <c r="F524" s="54">
        <f>VLOOKUP(A524,Calidad!$A$2:$Q$4533,17,0)</f>
        <v>1</v>
      </c>
      <c r="G524" s="46">
        <f t="shared" si="8"/>
        <v>1</v>
      </c>
    </row>
    <row r="525" spans="1:7" x14ac:dyDescent="0.25">
      <c r="A525" s="12" t="s">
        <v>1061</v>
      </c>
      <c r="B525" s="45" t="s">
        <v>2315</v>
      </c>
      <c r="C525" s="13" t="s">
        <v>1062</v>
      </c>
      <c r="D525" s="53">
        <f>VLOOKUP(A525,Cobertura!$A$4:$AR$1136,44,0)</f>
        <v>1</v>
      </c>
      <c r="E525" s="53">
        <f>VLOOKUP(A525,Oportunidad!$A$4:$AR$1136,44,0)</f>
        <v>1</v>
      </c>
      <c r="F525" s="54">
        <f>VLOOKUP(A525,Calidad!$A$2:$Q$4533,17,0)</f>
        <v>0.97222222222222221</v>
      </c>
      <c r="G525" s="46">
        <f t="shared" si="8"/>
        <v>0.99074074074074081</v>
      </c>
    </row>
    <row r="526" spans="1:7" x14ac:dyDescent="0.25">
      <c r="A526" s="12" t="s">
        <v>1063</v>
      </c>
      <c r="B526" s="45" t="s">
        <v>2317</v>
      </c>
      <c r="C526" s="13" t="s">
        <v>1064</v>
      </c>
      <c r="D526" s="53">
        <f>VLOOKUP(A526,Cobertura!$A$4:$AR$1136,44,0)</f>
        <v>1</v>
      </c>
      <c r="E526" s="53">
        <f>VLOOKUP(A526,Oportunidad!$A$4:$AR$1136,44,0)</f>
        <v>1</v>
      </c>
      <c r="F526" s="54">
        <f>VLOOKUP(A526,Calidad!$A$2:$Q$4533,17,0)</f>
        <v>0.94444444444444442</v>
      </c>
      <c r="G526" s="46">
        <f t="shared" si="8"/>
        <v>0.98148148148148151</v>
      </c>
    </row>
    <row r="527" spans="1:7" x14ac:dyDescent="0.25">
      <c r="A527" s="12" t="s">
        <v>1065</v>
      </c>
      <c r="B527" s="45" t="s">
        <v>2317</v>
      </c>
      <c r="C527" s="13" t="s">
        <v>1066</v>
      </c>
      <c r="D527" s="53">
        <f>VLOOKUP(A527,Cobertura!$A$4:$AR$1136,44,0)</f>
        <v>1</v>
      </c>
      <c r="E527" s="53">
        <f>VLOOKUP(A527,Oportunidad!$A$4:$AR$1136,44,0)</f>
        <v>1</v>
      </c>
      <c r="F527" s="54">
        <f>VLOOKUP(A527,Calidad!$A$2:$Q$4533,17,0)</f>
        <v>0.97222222222222221</v>
      </c>
      <c r="G527" s="46">
        <f t="shared" si="8"/>
        <v>0.99074074074074081</v>
      </c>
    </row>
    <row r="528" spans="1:7" x14ac:dyDescent="0.25">
      <c r="A528" s="12" t="s">
        <v>1067</v>
      </c>
      <c r="B528" s="45" t="s">
        <v>2317</v>
      </c>
      <c r="C528" s="13" t="s">
        <v>1068</v>
      </c>
      <c r="D528" s="53">
        <f>VLOOKUP(A528,Cobertura!$A$4:$AR$1136,44,0)</f>
        <v>1</v>
      </c>
      <c r="E528" s="53">
        <f>VLOOKUP(A528,Oportunidad!$A$4:$AR$1136,44,0)</f>
        <v>1</v>
      </c>
      <c r="F528" s="54">
        <f>VLOOKUP(A528,Calidad!$A$2:$Q$4533,17,0)</f>
        <v>0.94444444444444442</v>
      </c>
      <c r="G528" s="46">
        <f t="shared" si="8"/>
        <v>0.98148148148148151</v>
      </c>
    </row>
    <row r="529" spans="1:7" x14ac:dyDescent="0.25">
      <c r="A529" s="12" t="s">
        <v>1069</v>
      </c>
      <c r="B529" s="45" t="s">
        <v>2317</v>
      </c>
      <c r="C529" s="13" t="s">
        <v>1070</v>
      </c>
      <c r="D529" s="53">
        <f>VLOOKUP(A529,Cobertura!$A$4:$AR$1136,44,0)</f>
        <v>0.9</v>
      </c>
      <c r="E529" s="53">
        <f>VLOOKUP(A529,Oportunidad!$A$4:$AR$1136,44,0)</f>
        <v>0.9</v>
      </c>
      <c r="F529" s="54">
        <f>VLOOKUP(A529,Calidad!$A$2:$Q$4533,17,0)</f>
        <v>0.80555555555555558</v>
      </c>
      <c r="G529" s="46">
        <f t="shared" si="8"/>
        <v>0.86851851851851858</v>
      </c>
    </row>
    <row r="530" spans="1:7" x14ac:dyDescent="0.25">
      <c r="A530" s="12" t="s">
        <v>1071</v>
      </c>
      <c r="B530" s="45" t="s">
        <v>2318</v>
      </c>
      <c r="C530" s="13" t="s">
        <v>1072</v>
      </c>
      <c r="D530" s="53">
        <f>VLOOKUP(A530,Cobertura!$A$4:$AR$1136,44,0)</f>
        <v>0.33333333333333331</v>
      </c>
      <c r="E530" s="53">
        <f>VLOOKUP(A530,Oportunidad!$A$4:$AR$1136,44,0)</f>
        <v>0.33333333333333331</v>
      </c>
      <c r="F530" s="54">
        <f>VLOOKUP(A530,Calidad!$A$2:$Q$4533,17,0)</f>
        <v>0.25</v>
      </c>
      <c r="G530" s="46">
        <f t="shared" si="8"/>
        <v>0.30555555555555552</v>
      </c>
    </row>
    <row r="531" spans="1:7" x14ac:dyDescent="0.25">
      <c r="A531" s="12" t="s">
        <v>1073</v>
      </c>
      <c r="B531" s="45" t="s">
        <v>2318</v>
      </c>
      <c r="C531" s="13" t="s">
        <v>1074</v>
      </c>
      <c r="D531" s="53">
        <f>VLOOKUP(A531,Cobertura!$A$4:$AR$1136,44,0)</f>
        <v>1</v>
      </c>
      <c r="E531" s="53">
        <f>VLOOKUP(A531,Oportunidad!$A$4:$AR$1136,44,0)</f>
        <v>1</v>
      </c>
      <c r="F531" s="54">
        <f>VLOOKUP(A531,Calidad!$A$2:$Q$4533,17,0)</f>
        <v>0.86111111111111116</v>
      </c>
      <c r="G531" s="46">
        <f t="shared" si="8"/>
        <v>0.95370370370370372</v>
      </c>
    </row>
    <row r="532" spans="1:7" x14ac:dyDescent="0.25">
      <c r="A532" s="12" t="s">
        <v>1075</v>
      </c>
      <c r="B532" s="45" t="s">
        <v>2321</v>
      </c>
      <c r="C532" s="13" t="s">
        <v>1076</v>
      </c>
      <c r="D532" s="53">
        <f>VLOOKUP(A532,Cobertura!$A$4:$AR$1136,44,0)</f>
        <v>1</v>
      </c>
      <c r="E532" s="53">
        <f>VLOOKUP(A532,Oportunidad!$A$4:$AR$1136,44,0)</f>
        <v>0.96666666666666667</v>
      </c>
      <c r="F532" s="54">
        <f>VLOOKUP(A532,Calidad!$A$2:$Q$4533,17,0)</f>
        <v>0.97222222222222221</v>
      </c>
      <c r="G532" s="46">
        <f t="shared" si="8"/>
        <v>0.97962962962962974</v>
      </c>
    </row>
    <row r="533" spans="1:7" x14ac:dyDescent="0.25">
      <c r="A533" s="12" t="s">
        <v>1077</v>
      </c>
      <c r="B533" s="45" t="s">
        <v>2321</v>
      </c>
      <c r="C533" s="13" t="s">
        <v>1078</v>
      </c>
      <c r="D533" s="53">
        <f>VLOOKUP(A533,Cobertura!$A$4:$AR$1136,44,0)</f>
        <v>0.96666666666666667</v>
      </c>
      <c r="E533" s="53">
        <f>VLOOKUP(A533,Oportunidad!$A$4:$AR$1136,44,0)</f>
        <v>0.96666666666666667</v>
      </c>
      <c r="F533" s="54">
        <f>VLOOKUP(A533,Calidad!$A$2:$Q$4533,17,0)</f>
        <v>0.91666666666666663</v>
      </c>
      <c r="G533" s="46">
        <f t="shared" si="8"/>
        <v>0.95000000000000007</v>
      </c>
    </row>
    <row r="534" spans="1:7" x14ac:dyDescent="0.25">
      <c r="A534" s="12" t="s">
        <v>1079</v>
      </c>
      <c r="B534" s="45" t="s">
        <v>2321</v>
      </c>
      <c r="C534" s="13" t="s">
        <v>1080</v>
      </c>
      <c r="D534" s="53">
        <f>VLOOKUP(A534,Cobertura!$A$4:$AR$1136,44,0)</f>
        <v>0.93333333333333335</v>
      </c>
      <c r="E534" s="53">
        <f>VLOOKUP(A534,Oportunidad!$A$4:$AR$1136,44,0)</f>
        <v>0.53333333333333333</v>
      </c>
      <c r="F534" s="54">
        <f>VLOOKUP(A534,Calidad!$A$2:$Q$4533,17,0)</f>
        <v>0.75</v>
      </c>
      <c r="G534" s="46">
        <f t="shared" si="8"/>
        <v>0.73888888888888893</v>
      </c>
    </row>
    <row r="535" spans="1:7" x14ac:dyDescent="0.25">
      <c r="A535" s="12" t="s">
        <v>1081</v>
      </c>
      <c r="B535" s="45" t="s">
        <v>2322</v>
      </c>
      <c r="C535" s="13" t="s">
        <v>1082</v>
      </c>
      <c r="D535" s="53">
        <f>VLOOKUP(A535,Cobertura!$A$4:$AR$1136,44,0)</f>
        <v>1</v>
      </c>
      <c r="E535" s="53">
        <f>VLOOKUP(A535,Oportunidad!$A$4:$AR$1136,44,0)</f>
        <v>1</v>
      </c>
      <c r="F535" s="54">
        <f>VLOOKUP(A535,Calidad!$A$2:$Q$4533,17,0)</f>
        <v>0.72222222222222221</v>
      </c>
      <c r="G535" s="46">
        <f t="shared" si="8"/>
        <v>0.90740740740740744</v>
      </c>
    </row>
    <row r="536" spans="1:7" x14ac:dyDescent="0.25">
      <c r="A536" s="12" t="s">
        <v>1083</v>
      </c>
      <c r="B536" s="45" t="s">
        <v>2324</v>
      </c>
      <c r="C536" s="13" t="s">
        <v>1084</v>
      </c>
      <c r="D536" s="53">
        <f>VLOOKUP(A536,Cobertura!$A$4:$AR$1136,44,0)</f>
        <v>1</v>
      </c>
      <c r="E536" s="53">
        <f>VLOOKUP(A536,Oportunidad!$A$4:$AR$1136,44,0)</f>
        <v>1</v>
      </c>
      <c r="F536" s="54">
        <f>VLOOKUP(A536,Calidad!$A$2:$Q$4533,17,0)</f>
        <v>1</v>
      </c>
      <c r="G536" s="46">
        <f t="shared" si="8"/>
        <v>1</v>
      </c>
    </row>
    <row r="537" spans="1:7" x14ac:dyDescent="0.25">
      <c r="A537" s="12" t="s">
        <v>1085</v>
      </c>
      <c r="B537" s="45" t="s">
        <v>482</v>
      </c>
      <c r="C537" s="13" t="s">
        <v>1086</v>
      </c>
      <c r="D537" s="53">
        <f>VLOOKUP(A537,Cobertura!$A$4:$AR$1136,44,0)</f>
        <v>1</v>
      </c>
      <c r="E537" s="53">
        <f>VLOOKUP(A537,Oportunidad!$A$4:$AR$1136,44,0)</f>
        <v>1</v>
      </c>
      <c r="F537" s="54">
        <f>VLOOKUP(A537,Calidad!$A$2:$Q$4533,17,0)</f>
        <v>1</v>
      </c>
      <c r="G537" s="46">
        <f t="shared" si="8"/>
        <v>1</v>
      </c>
    </row>
    <row r="538" spans="1:7" x14ac:dyDescent="0.25">
      <c r="A538" s="12" t="s">
        <v>1087</v>
      </c>
      <c r="B538" s="45" t="s">
        <v>2326</v>
      </c>
      <c r="C538" s="13" t="s">
        <v>1088</v>
      </c>
      <c r="D538" s="53">
        <f>VLOOKUP(A538,Cobertura!$A$4:$AR$1136,44,0)</f>
        <v>1</v>
      </c>
      <c r="E538" s="53">
        <f>VLOOKUP(A538,Oportunidad!$A$4:$AR$1136,44,0)</f>
        <v>1</v>
      </c>
      <c r="F538" s="54">
        <f>VLOOKUP(A538,Calidad!$A$2:$Q$4533,17,0)</f>
        <v>1</v>
      </c>
      <c r="G538" s="46">
        <f t="shared" si="8"/>
        <v>1</v>
      </c>
    </row>
    <row r="539" spans="1:7" x14ac:dyDescent="0.25">
      <c r="A539" s="12" t="s">
        <v>1089</v>
      </c>
      <c r="B539" s="45" t="s">
        <v>2326</v>
      </c>
      <c r="C539" s="13" t="s">
        <v>1090</v>
      </c>
      <c r="D539" s="53">
        <f>VLOOKUP(A539,Cobertura!$A$4:$AR$1136,44,0)</f>
        <v>1</v>
      </c>
      <c r="E539" s="53">
        <f>VLOOKUP(A539,Oportunidad!$A$4:$AR$1136,44,0)</f>
        <v>1</v>
      </c>
      <c r="F539" s="54">
        <f>VLOOKUP(A539,Calidad!$A$2:$Q$4533,17,0)</f>
        <v>0.91666666666666663</v>
      </c>
      <c r="G539" s="46">
        <f t="shared" si="8"/>
        <v>0.97222222222222221</v>
      </c>
    </row>
    <row r="540" spans="1:7" x14ac:dyDescent="0.25">
      <c r="A540" s="12" t="s">
        <v>1091</v>
      </c>
      <c r="B540" s="45" t="s">
        <v>2329</v>
      </c>
      <c r="C540" s="13" t="s">
        <v>1092</v>
      </c>
      <c r="D540" s="53">
        <f>VLOOKUP(A540,Cobertura!$A$4:$AR$1136,44,0)</f>
        <v>1</v>
      </c>
      <c r="E540" s="53">
        <f>VLOOKUP(A540,Oportunidad!$A$4:$AR$1136,44,0)</f>
        <v>1</v>
      </c>
      <c r="F540" s="54">
        <f>VLOOKUP(A540,Calidad!$A$2:$Q$4533,17,0)</f>
        <v>0.97222222222222221</v>
      </c>
      <c r="G540" s="46">
        <f t="shared" si="8"/>
        <v>0.99074074074074081</v>
      </c>
    </row>
    <row r="541" spans="1:7" x14ac:dyDescent="0.25">
      <c r="A541" s="12" t="s">
        <v>1093</v>
      </c>
      <c r="B541" s="45" t="s">
        <v>2311</v>
      </c>
      <c r="C541" s="13" t="s">
        <v>1094</v>
      </c>
      <c r="D541" s="53">
        <f>VLOOKUP(A541,Cobertura!$A$4:$AR$1136,44,0)</f>
        <v>1</v>
      </c>
      <c r="E541" s="53">
        <f>VLOOKUP(A541,Oportunidad!$A$4:$AR$1136,44,0)</f>
        <v>0.93333333333333335</v>
      </c>
      <c r="F541" s="54">
        <f>VLOOKUP(A541,Calidad!$A$2:$Q$4533,17,0)</f>
        <v>0.97222222222222221</v>
      </c>
      <c r="G541" s="46">
        <f t="shared" si="8"/>
        <v>0.96851851851851845</v>
      </c>
    </row>
    <row r="542" spans="1:7" x14ac:dyDescent="0.25">
      <c r="A542" s="12" t="s">
        <v>1095</v>
      </c>
      <c r="B542" s="45" t="s">
        <v>2312</v>
      </c>
      <c r="C542" s="13" t="s">
        <v>1096</v>
      </c>
      <c r="D542" s="53">
        <f>VLOOKUP(A542,Cobertura!$A$4:$AR$1136,44,0)</f>
        <v>0.76666666666666672</v>
      </c>
      <c r="E542" s="53">
        <f>VLOOKUP(A542,Oportunidad!$A$4:$AR$1136,44,0)</f>
        <v>0.76666666666666672</v>
      </c>
      <c r="F542" s="54">
        <f>VLOOKUP(A542,Calidad!$A$2:$Q$4533,17,0)</f>
        <v>0.63888888888888884</v>
      </c>
      <c r="G542" s="46">
        <f t="shared" si="8"/>
        <v>0.7240740740740742</v>
      </c>
    </row>
    <row r="543" spans="1:7" x14ac:dyDescent="0.25">
      <c r="A543" s="12" t="s">
        <v>1097</v>
      </c>
      <c r="B543" s="45" t="s">
        <v>2329</v>
      </c>
      <c r="C543" s="13" t="s">
        <v>1098</v>
      </c>
      <c r="D543" s="53">
        <f>VLOOKUP(A543,Cobertura!$A$4:$AR$1136,44,0)</f>
        <v>1</v>
      </c>
      <c r="E543" s="53">
        <f>VLOOKUP(A543,Oportunidad!$A$4:$AR$1136,44,0)</f>
        <v>1</v>
      </c>
      <c r="F543" s="54">
        <f>VLOOKUP(A543,Calidad!$A$2:$Q$4533,17,0)</f>
        <v>0.88888888888888884</v>
      </c>
      <c r="G543" s="46">
        <f t="shared" si="8"/>
        <v>0.96296296296296291</v>
      </c>
    </row>
    <row r="544" spans="1:7" x14ac:dyDescent="0.25">
      <c r="A544" s="12" t="s">
        <v>1099</v>
      </c>
      <c r="B544" s="45" t="s">
        <v>2308</v>
      </c>
      <c r="C544" s="13" t="s">
        <v>1100</v>
      </c>
      <c r="D544" s="53">
        <f>VLOOKUP(A544,Cobertura!$A$4:$AR$1136,44,0)</f>
        <v>1</v>
      </c>
      <c r="E544" s="53">
        <f>VLOOKUP(A544,Oportunidad!$A$4:$AR$1136,44,0)</f>
        <v>1</v>
      </c>
      <c r="F544" s="54">
        <f>VLOOKUP(A544,Calidad!$A$2:$Q$4533,17,0)</f>
        <v>1</v>
      </c>
      <c r="G544" s="46">
        <f t="shared" si="8"/>
        <v>1</v>
      </c>
    </row>
    <row r="545" spans="1:7" x14ac:dyDescent="0.25">
      <c r="A545" s="12" t="s">
        <v>1101</v>
      </c>
      <c r="B545" s="45" t="s">
        <v>2308</v>
      </c>
      <c r="C545" s="13" t="s">
        <v>1102</v>
      </c>
      <c r="D545" s="53">
        <f>VLOOKUP(A545,Cobertura!$A$4:$AR$1136,44,0)</f>
        <v>1</v>
      </c>
      <c r="E545" s="53">
        <f>VLOOKUP(A545,Oportunidad!$A$4:$AR$1136,44,0)</f>
        <v>1</v>
      </c>
      <c r="F545" s="54">
        <f>VLOOKUP(A545,Calidad!$A$2:$Q$4533,17,0)</f>
        <v>0.88888888888888884</v>
      </c>
      <c r="G545" s="46">
        <f t="shared" si="8"/>
        <v>0.96296296296296291</v>
      </c>
    </row>
    <row r="546" spans="1:7" x14ac:dyDescent="0.25">
      <c r="A546" s="12" t="s">
        <v>1103</v>
      </c>
      <c r="B546" s="45" t="s">
        <v>2308</v>
      </c>
      <c r="C546" s="13" t="s">
        <v>1104</v>
      </c>
      <c r="D546" s="53">
        <f>VLOOKUP(A546,Cobertura!$A$4:$AR$1136,44,0)</f>
        <v>0.96666666666666667</v>
      </c>
      <c r="E546" s="53">
        <f>VLOOKUP(A546,Oportunidad!$A$4:$AR$1136,44,0)</f>
        <v>0.96666666666666667</v>
      </c>
      <c r="F546" s="54">
        <f>VLOOKUP(A546,Calidad!$A$2:$Q$4533,17,0)</f>
        <v>0.83333333333333337</v>
      </c>
      <c r="G546" s="46">
        <f t="shared" si="8"/>
        <v>0.92222222222222217</v>
      </c>
    </row>
    <row r="547" spans="1:7" x14ac:dyDescent="0.25">
      <c r="A547" s="12" t="s">
        <v>1105</v>
      </c>
      <c r="B547" s="45" t="s">
        <v>2308</v>
      </c>
      <c r="C547" s="13" t="s">
        <v>1106</v>
      </c>
      <c r="D547" s="53">
        <f>VLOOKUP(A547,Cobertura!$A$4:$AR$1136,44,0)</f>
        <v>1</v>
      </c>
      <c r="E547" s="53">
        <f>VLOOKUP(A547,Oportunidad!$A$4:$AR$1136,44,0)</f>
        <v>1</v>
      </c>
      <c r="F547" s="54">
        <f>VLOOKUP(A547,Calidad!$A$2:$Q$4533,17,0)</f>
        <v>1</v>
      </c>
      <c r="G547" s="46">
        <f t="shared" si="8"/>
        <v>1</v>
      </c>
    </row>
    <row r="548" spans="1:7" x14ac:dyDescent="0.25">
      <c r="A548" s="12" t="s">
        <v>1107</v>
      </c>
      <c r="B548" s="45" t="s">
        <v>2310</v>
      </c>
      <c r="C548" s="13" t="s">
        <v>1108</v>
      </c>
      <c r="D548" s="53">
        <f>VLOOKUP(A548,Cobertura!$A$4:$AR$1136,44,0)</f>
        <v>1</v>
      </c>
      <c r="E548" s="53">
        <f>VLOOKUP(A548,Oportunidad!$A$4:$AR$1136,44,0)</f>
        <v>0.76666666666666672</v>
      </c>
      <c r="F548" s="54">
        <f>VLOOKUP(A548,Calidad!$A$2:$Q$4533,17,0)</f>
        <v>0.77777777777777779</v>
      </c>
      <c r="G548" s="46">
        <f t="shared" si="8"/>
        <v>0.8481481481481481</v>
      </c>
    </row>
    <row r="549" spans="1:7" x14ac:dyDescent="0.25">
      <c r="A549" s="12" t="s">
        <v>1109</v>
      </c>
      <c r="B549" s="45" t="s">
        <v>2311</v>
      </c>
      <c r="C549" s="13" t="s">
        <v>1110</v>
      </c>
      <c r="D549" s="53">
        <f>VLOOKUP(A549,Cobertura!$A$4:$AR$1136,44,0)</f>
        <v>1</v>
      </c>
      <c r="E549" s="53">
        <f>VLOOKUP(A549,Oportunidad!$A$4:$AR$1136,44,0)</f>
        <v>1</v>
      </c>
      <c r="F549" s="54">
        <f>VLOOKUP(A549,Calidad!$A$2:$Q$4533,17,0)</f>
        <v>0.91666666666666663</v>
      </c>
      <c r="G549" s="46">
        <f t="shared" si="8"/>
        <v>0.97222222222222221</v>
      </c>
    </row>
    <row r="550" spans="1:7" x14ac:dyDescent="0.25">
      <c r="A550" s="12" t="s">
        <v>1111</v>
      </c>
      <c r="B550" s="45" t="s">
        <v>2313</v>
      </c>
      <c r="C550" s="13" t="s">
        <v>1112</v>
      </c>
      <c r="D550" s="53">
        <f>VLOOKUP(A550,Cobertura!$A$4:$AR$1136,44,0)</f>
        <v>0.96666666666666667</v>
      </c>
      <c r="E550" s="53">
        <f>VLOOKUP(A550,Oportunidad!$A$4:$AR$1136,44,0)</f>
        <v>0.96666666666666667</v>
      </c>
      <c r="F550" s="54">
        <f>VLOOKUP(A550,Calidad!$A$2:$Q$4533,17,0)</f>
        <v>0.94444444444444442</v>
      </c>
      <c r="G550" s="46">
        <f t="shared" si="8"/>
        <v>0.95925925925925926</v>
      </c>
    </row>
    <row r="551" spans="1:7" x14ac:dyDescent="0.25">
      <c r="A551" s="12" t="s">
        <v>1113</v>
      </c>
      <c r="B551" s="45" t="s">
        <v>2320</v>
      </c>
      <c r="C551" s="13" t="s">
        <v>1114</v>
      </c>
      <c r="D551" s="53">
        <f>VLOOKUP(A551,Cobertura!$A$4:$AR$1136,44,0)</f>
        <v>1</v>
      </c>
      <c r="E551" s="53">
        <f>VLOOKUP(A551,Oportunidad!$A$4:$AR$1136,44,0)</f>
        <v>1</v>
      </c>
      <c r="F551" s="54">
        <f>VLOOKUP(A551,Calidad!$A$2:$Q$4533,17,0)</f>
        <v>0.91666666666666663</v>
      </c>
      <c r="G551" s="46">
        <f t="shared" si="8"/>
        <v>0.97222222222222221</v>
      </c>
    </row>
    <row r="552" spans="1:7" x14ac:dyDescent="0.25">
      <c r="A552" s="12" t="s">
        <v>1115</v>
      </c>
      <c r="B552" s="45" t="s">
        <v>2324</v>
      </c>
      <c r="C552" s="13" t="s">
        <v>1116</v>
      </c>
      <c r="D552" s="53">
        <f>VLOOKUP(A552,Cobertura!$A$4:$AR$1136,44,0)</f>
        <v>1</v>
      </c>
      <c r="E552" s="53">
        <f>VLOOKUP(A552,Oportunidad!$A$4:$AR$1136,44,0)</f>
        <v>1</v>
      </c>
      <c r="F552" s="54">
        <f>VLOOKUP(A552,Calidad!$A$2:$Q$4533,17,0)</f>
        <v>0.94444444444444442</v>
      </c>
      <c r="G552" s="46">
        <f t="shared" si="8"/>
        <v>0.98148148148148151</v>
      </c>
    </row>
    <row r="553" spans="1:7" x14ac:dyDescent="0.25">
      <c r="A553" s="12" t="s">
        <v>1117</v>
      </c>
      <c r="B553" s="45" t="s">
        <v>2326</v>
      </c>
      <c r="C553" s="13" t="s">
        <v>1118</v>
      </c>
      <c r="D553" s="53">
        <f>VLOOKUP(A553,Cobertura!$A$4:$AR$1136,44,0)</f>
        <v>1</v>
      </c>
      <c r="E553" s="53">
        <f>VLOOKUP(A553,Oportunidad!$A$4:$AR$1136,44,0)</f>
        <v>1</v>
      </c>
      <c r="F553" s="54">
        <f>VLOOKUP(A553,Calidad!$A$2:$Q$4533,17,0)</f>
        <v>0.94444444444444442</v>
      </c>
      <c r="G553" s="46">
        <f t="shared" si="8"/>
        <v>0.98148148148148151</v>
      </c>
    </row>
    <row r="554" spans="1:7" x14ac:dyDescent="0.25">
      <c r="A554" s="12" t="s">
        <v>1119</v>
      </c>
      <c r="B554" s="45" t="s">
        <v>2326</v>
      </c>
      <c r="C554" s="13" t="s">
        <v>1120</v>
      </c>
      <c r="D554" s="53">
        <f>VLOOKUP(A554,Cobertura!$A$4:$AR$1136,44,0)</f>
        <v>1</v>
      </c>
      <c r="E554" s="53">
        <f>VLOOKUP(A554,Oportunidad!$A$4:$AR$1136,44,0)</f>
        <v>1</v>
      </c>
      <c r="F554" s="54">
        <f>VLOOKUP(A554,Calidad!$A$2:$Q$4533,17,0)</f>
        <v>0.86111111111111116</v>
      </c>
      <c r="G554" s="46">
        <f t="shared" si="8"/>
        <v>0.95370370370370372</v>
      </c>
    </row>
    <row r="555" spans="1:7" x14ac:dyDescent="0.25">
      <c r="A555" s="12" t="s">
        <v>1121</v>
      </c>
      <c r="B555" s="45" t="s">
        <v>2328</v>
      </c>
      <c r="C555" s="13" t="s">
        <v>1122</v>
      </c>
      <c r="D555" s="53">
        <f>VLOOKUP(A555,Cobertura!$A$4:$AR$1136,44,0)</f>
        <v>1</v>
      </c>
      <c r="E555" s="53">
        <f>VLOOKUP(A555,Oportunidad!$A$4:$AR$1136,44,0)</f>
        <v>0.9</v>
      </c>
      <c r="F555" s="54">
        <f>VLOOKUP(A555,Calidad!$A$2:$Q$4533,17,0)</f>
        <v>0.97222222222222221</v>
      </c>
      <c r="G555" s="46">
        <f t="shared" si="8"/>
        <v>0.95740740740740737</v>
      </c>
    </row>
    <row r="556" spans="1:7" x14ac:dyDescent="0.25">
      <c r="A556" s="12" t="s">
        <v>1123</v>
      </c>
      <c r="B556" s="45" t="s">
        <v>2328</v>
      </c>
      <c r="C556" s="13" t="s">
        <v>1124</v>
      </c>
      <c r="D556" s="53">
        <f>VLOOKUP(A556,Cobertura!$A$4:$AR$1136,44,0)</f>
        <v>1</v>
      </c>
      <c r="E556" s="53">
        <f>VLOOKUP(A556,Oportunidad!$A$4:$AR$1136,44,0)</f>
        <v>1</v>
      </c>
      <c r="F556" s="54">
        <f>VLOOKUP(A556,Calidad!$A$2:$Q$4533,17,0)</f>
        <v>1</v>
      </c>
      <c r="G556" s="46">
        <f t="shared" si="8"/>
        <v>1</v>
      </c>
    </row>
    <row r="557" spans="1:7" x14ac:dyDescent="0.25">
      <c r="A557" s="12" t="s">
        <v>1125</v>
      </c>
      <c r="B557" s="45" t="s">
        <v>2329</v>
      </c>
      <c r="C557" s="13" t="s">
        <v>1126</v>
      </c>
      <c r="D557" s="53">
        <f>VLOOKUP(A557,Cobertura!$A$4:$AR$1136,44,0)</f>
        <v>1</v>
      </c>
      <c r="E557" s="53">
        <f>VLOOKUP(A557,Oportunidad!$A$4:$AR$1136,44,0)</f>
        <v>1</v>
      </c>
      <c r="F557" s="54">
        <f>VLOOKUP(A557,Calidad!$A$2:$Q$4533,17,0)</f>
        <v>0.88888888888888884</v>
      </c>
      <c r="G557" s="46">
        <f t="shared" si="8"/>
        <v>0.96296296296296291</v>
      </c>
    </row>
    <row r="558" spans="1:7" x14ac:dyDescent="0.25">
      <c r="A558" s="12" t="s">
        <v>1127</v>
      </c>
      <c r="B558" s="45" t="s">
        <v>2308</v>
      </c>
      <c r="C558" s="13" t="s">
        <v>1128</v>
      </c>
      <c r="D558" s="53">
        <f>VLOOKUP(A558,Cobertura!$A$4:$AR$1136,44,0)</f>
        <v>1</v>
      </c>
      <c r="E558" s="53">
        <f>VLOOKUP(A558,Oportunidad!$A$4:$AR$1136,44,0)</f>
        <v>1</v>
      </c>
      <c r="F558" s="54">
        <f>VLOOKUP(A558,Calidad!$A$2:$Q$4533,17,0)</f>
        <v>0.88888888888888884</v>
      </c>
      <c r="G558" s="46">
        <f t="shared" si="8"/>
        <v>0.96296296296296291</v>
      </c>
    </row>
    <row r="559" spans="1:7" x14ac:dyDescent="0.25">
      <c r="A559" s="12" t="s">
        <v>1129</v>
      </c>
      <c r="B559" s="45" t="s">
        <v>2310</v>
      </c>
      <c r="C559" s="13" t="s">
        <v>1130</v>
      </c>
      <c r="D559" s="53">
        <f>VLOOKUP(A559,Cobertura!$A$4:$AR$1136,44,0)</f>
        <v>1</v>
      </c>
      <c r="E559" s="53">
        <f>VLOOKUP(A559,Oportunidad!$A$4:$AR$1136,44,0)</f>
        <v>1</v>
      </c>
      <c r="F559" s="54">
        <f>VLOOKUP(A559,Calidad!$A$2:$Q$4533,17,0)</f>
        <v>0.94444444444444442</v>
      </c>
      <c r="G559" s="46">
        <f t="shared" si="8"/>
        <v>0.98148148148148151</v>
      </c>
    </row>
    <row r="560" spans="1:7" x14ac:dyDescent="0.25">
      <c r="A560" s="12" t="s">
        <v>1131</v>
      </c>
      <c r="B560" s="45" t="s">
        <v>2311</v>
      </c>
      <c r="C560" s="13" t="s">
        <v>1132</v>
      </c>
      <c r="D560" s="53">
        <f>VLOOKUP(A560,Cobertura!$A$4:$AR$1136,44,0)</f>
        <v>1</v>
      </c>
      <c r="E560" s="53">
        <f>VLOOKUP(A560,Oportunidad!$A$4:$AR$1136,44,0)</f>
        <v>1</v>
      </c>
      <c r="F560" s="54">
        <f>VLOOKUP(A560,Calidad!$A$2:$Q$4533,17,0)</f>
        <v>0.80555555555555558</v>
      </c>
      <c r="G560" s="46">
        <f t="shared" si="8"/>
        <v>0.93518518518518512</v>
      </c>
    </row>
    <row r="561" spans="1:7" x14ac:dyDescent="0.25">
      <c r="A561" s="12" t="s">
        <v>1133</v>
      </c>
      <c r="B561" s="45" t="s">
        <v>2314</v>
      </c>
      <c r="C561" s="13" t="s">
        <v>1134</v>
      </c>
      <c r="D561" s="53">
        <f>VLOOKUP(A561,Cobertura!$A$4:$AR$1136,44,0)</f>
        <v>0.96666666666666667</v>
      </c>
      <c r="E561" s="53">
        <f>VLOOKUP(A561,Oportunidad!$A$4:$AR$1136,44,0)</f>
        <v>0.96666666666666667</v>
      </c>
      <c r="F561" s="54">
        <f>VLOOKUP(A561,Calidad!$A$2:$Q$4533,17,0)</f>
        <v>0.91666666666666663</v>
      </c>
      <c r="G561" s="46">
        <f t="shared" si="8"/>
        <v>0.95000000000000007</v>
      </c>
    </row>
    <row r="562" spans="1:7" x14ac:dyDescent="0.25">
      <c r="A562" s="12" t="s">
        <v>1135</v>
      </c>
      <c r="B562" s="45" t="s">
        <v>2317</v>
      </c>
      <c r="C562" s="13" t="s">
        <v>1136</v>
      </c>
      <c r="D562" s="53">
        <f>VLOOKUP(A562,Cobertura!$A$4:$AR$1136,44,0)</f>
        <v>0.56666666666666665</v>
      </c>
      <c r="E562" s="53">
        <f>VLOOKUP(A562,Oportunidad!$A$4:$AR$1136,44,0)</f>
        <v>0.56666666666666665</v>
      </c>
      <c r="F562" s="54">
        <f>VLOOKUP(A562,Calidad!$A$2:$Q$4533,17,0)</f>
        <v>0.58333333333333337</v>
      </c>
      <c r="G562" s="46">
        <f t="shared" si="8"/>
        <v>0.5722222222222223</v>
      </c>
    </row>
    <row r="563" spans="1:7" x14ac:dyDescent="0.25">
      <c r="A563" s="12" t="s">
        <v>1137</v>
      </c>
      <c r="B563" s="45" t="s">
        <v>2319</v>
      </c>
      <c r="C563" s="13" t="s">
        <v>1138</v>
      </c>
      <c r="D563" s="53">
        <f>VLOOKUP(A563,Cobertura!$A$4:$AR$1136,44,0)</f>
        <v>0.93333333333333335</v>
      </c>
      <c r="E563" s="53">
        <f>VLOOKUP(A563,Oportunidad!$A$4:$AR$1136,44,0)</f>
        <v>0.93333333333333335</v>
      </c>
      <c r="F563" s="54">
        <f>VLOOKUP(A563,Calidad!$A$2:$Q$4533,17,0)</f>
        <v>0.88888888888888884</v>
      </c>
      <c r="G563" s="46">
        <f t="shared" si="8"/>
        <v>0.91851851851851851</v>
      </c>
    </row>
    <row r="564" spans="1:7" x14ac:dyDescent="0.25">
      <c r="A564" s="12" t="s">
        <v>1139</v>
      </c>
      <c r="B564" s="45" t="s">
        <v>2325</v>
      </c>
      <c r="C564" s="13" t="s">
        <v>1140</v>
      </c>
      <c r="D564" s="53">
        <f>VLOOKUP(A564,Cobertura!$A$4:$AR$1136,44,0)</f>
        <v>1</v>
      </c>
      <c r="E564" s="53">
        <f>VLOOKUP(A564,Oportunidad!$A$4:$AR$1136,44,0)</f>
        <v>1</v>
      </c>
      <c r="F564" s="54">
        <f>VLOOKUP(A564,Calidad!$A$2:$Q$4533,17,0)</f>
        <v>0.91666666666666663</v>
      </c>
      <c r="G564" s="46">
        <f t="shared" si="8"/>
        <v>0.97222222222222221</v>
      </c>
    </row>
    <row r="565" spans="1:7" x14ac:dyDescent="0.25">
      <c r="A565" s="12" t="s">
        <v>1141</v>
      </c>
      <c r="B565" s="45" t="s">
        <v>2328</v>
      </c>
      <c r="C565" s="13" t="s">
        <v>1142</v>
      </c>
      <c r="D565" s="53">
        <f>VLOOKUP(A565,Cobertura!$A$4:$AR$1136,44,0)</f>
        <v>1</v>
      </c>
      <c r="E565" s="53">
        <f>VLOOKUP(A565,Oportunidad!$A$4:$AR$1136,44,0)</f>
        <v>1</v>
      </c>
      <c r="F565" s="54">
        <f>VLOOKUP(A565,Calidad!$A$2:$Q$4533,17,0)</f>
        <v>0.91666666666666663</v>
      </c>
      <c r="G565" s="46">
        <f t="shared" si="8"/>
        <v>0.97222222222222221</v>
      </c>
    </row>
    <row r="566" spans="1:7" x14ac:dyDescent="0.25">
      <c r="A566" s="12" t="s">
        <v>1143</v>
      </c>
      <c r="B566" s="45" t="s">
        <v>2329</v>
      </c>
      <c r="C566" s="13" t="s">
        <v>1144</v>
      </c>
      <c r="D566" s="53">
        <f>VLOOKUP(A566,Cobertura!$A$4:$AR$1136,44,0)</f>
        <v>1</v>
      </c>
      <c r="E566" s="53">
        <f>VLOOKUP(A566,Oportunidad!$A$4:$AR$1136,44,0)</f>
        <v>1</v>
      </c>
      <c r="F566" s="54">
        <f>VLOOKUP(A566,Calidad!$A$2:$Q$4533,17,0)</f>
        <v>1</v>
      </c>
      <c r="G566" s="46">
        <f t="shared" si="8"/>
        <v>1</v>
      </c>
    </row>
    <row r="567" spans="1:7" x14ac:dyDescent="0.25">
      <c r="A567" s="12" t="s">
        <v>1145</v>
      </c>
      <c r="B567" s="45" t="s">
        <v>2308</v>
      </c>
      <c r="C567" s="13" t="s">
        <v>1146</v>
      </c>
      <c r="D567" s="53">
        <f>VLOOKUP(A567,Cobertura!$A$4:$AR$1136,44,0)</f>
        <v>1</v>
      </c>
      <c r="E567" s="53">
        <f>VLOOKUP(A567,Oportunidad!$A$4:$AR$1136,44,0)</f>
        <v>1</v>
      </c>
      <c r="F567" s="54">
        <f>VLOOKUP(A567,Calidad!$A$2:$Q$4533,17,0)</f>
        <v>0.97222222222222221</v>
      </c>
      <c r="G567" s="46">
        <f t="shared" si="8"/>
        <v>0.99074074074074081</v>
      </c>
    </row>
    <row r="568" spans="1:7" x14ac:dyDescent="0.25">
      <c r="A568" s="12" t="s">
        <v>1147</v>
      </c>
      <c r="B568" s="45" t="s">
        <v>2309</v>
      </c>
      <c r="C568" s="13" t="s">
        <v>1148</v>
      </c>
      <c r="D568" s="53">
        <f>VLOOKUP(A568,Cobertura!$A$4:$AR$1136,44,0)</f>
        <v>1</v>
      </c>
      <c r="E568" s="53">
        <f>VLOOKUP(A568,Oportunidad!$A$4:$AR$1136,44,0)</f>
        <v>1</v>
      </c>
      <c r="F568" s="54">
        <f>VLOOKUP(A568,Calidad!$A$2:$Q$4533,17,0)</f>
        <v>0.75</v>
      </c>
      <c r="G568" s="46">
        <f t="shared" si="8"/>
        <v>0.91666666666666663</v>
      </c>
    </row>
    <row r="569" spans="1:7" x14ac:dyDescent="0.25">
      <c r="A569" s="12" t="s">
        <v>1149</v>
      </c>
      <c r="B569" s="45" t="s">
        <v>2309</v>
      </c>
      <c r="C569" s="13" t="s">
        <v>1150</v>
      </c>
      <c r="D569" s="53">
        <f>VLOOKUP(A569,Cobertura!$A$4:$AR$1136,44,0)</f>
        <v>1</v>
      </c>
      <c r="E569" s="53">
        <f>VLOOKUP(A569,Oportunidad!$A$4:$AR$1136,44,0)</f>
        <v>1</v>
      </c>
      <c r="F569" s="54">
        <f>VLOOKUP(A569,Calidad!$A$2:$Q$4533,17,0)</f>
        <v>0.72222222222222221</v>
      </c>
      <c r="G569" s="46">
        <f t="shared" si="8"/>
        <v>0.90740740740740744</v>
      </c>
    </row>
    <row r="570" spans="1:7" x14ac:dyDescent="0.25">
      <c r="A570" s="12" t="s">
        <v>1151</v>
      </c>
      <c r="B570" s="45" t="s">
        <v>2310</v>
      </c>
      <c r="C570" s="13" t="s">
        <v>1152</v>
      </c>
      <c r="D570" s="53">
        <f>VLOOKUP(A570,Cobertura!$A$4:$AR$1136,44,0)</f>
        <v>0.8</v>
      </c>
      <c r="E570" s="53">
        <f>VLOOKUP(A570,Oportunidad!$A$4:$AR$1136,44,0)</f>
        <v>0.8</v>
      </c>
      <c r="F570" s="54">
        <f>VLOOKUP(A570,Calidad!$A$2:$Q$4533,17,0)</f>
        <v>0.80555555555555558</v>
      </c>
      <c r="G570" s="46">
        <f t="shared" si="8"/>
        <v>0.80185185185185193</v>
      </c>
    </row>
    <row r="571" spans="1:7" x14ac:dyDescent="0.25">
      <c r="A571" s="12" t="s">
        <v>1153</v>
      </c>
      <c r="B571" s="45" t="s">
        <v>2317</v>
      </c>
      <c r="C571" s="13" t="s">
        <v>1154</v>
      </c>
      <c r="D571" s="53">
        <f>VLOOKUP(A571,Cobertura!$A$4:$AR$1136,44,0)</f>
        <v>1</v>
      </c>
      <c r="E571" s="53">
        <f>VLOOKUP(A571,Oportunidad!$A$4:$AR$1136,44,0)</f>
        <v>1</v>
      </c>
      <c r="F571" s="54">
        <f>VLOOKUP(A571,Calidad!$A$2:$Q$4533,17,0)</f>
        <v>0.94444444444444442</v>
      </c>
      <c r="G571" s="46">
        <f t="shared" si="8"/>
        <v>0.98148148148148151</v>
      </c>
    </row>
    <row r="572" spans="1:7" x14ac:dyDescent="0.25">
      <c r="A572" s="12" t="s">
        <v>1155</v>
      </c>
      <c r="B572" s="45" t="s">
        <v>2319</v>
      </c>
      <c r="C572" s="13" t="s">
        <v>1156</v>
      </c>
      <c r="D572" s="53">
        <f>VLOOKUP(A572,Cobertura!$A$4:$AR$1136,44,0)</f>
        <v>1</v>
      </c>
      <c r="E572" s="53">
        <f>VLOOKUP(A572,Oportunidad!$A$4:$AR$1136,44,0)</f>
        <v>1</v>
      </c>
      <c r="F572" s="54">
        <f>VLOOKUP(A572,Calidad!$A$2:$Q$4533,17,0)</f>
        <v>0.97222222222222221</v>
      </c>
      <c r="G572" s="46">
        <f t="shared" si="8"/>
        <v>0.99074074074074081</v>
      </c>
    </row>
    <row r="573" spans="1:7" x14ac:dyDescent="0.25">
      <c r="A573" s="12" t="s">
        <v>1157</v>
      </c>
      <c r="B573" s="45" t="s">
        <v>2326</v>
      </c>
      <c r="C573" s="13" t="s">
        <v>1158</v>
      </c>
      <c r="D573" s="53">
        <f>VLOOKUP(A573,Cobertura!$A$4:$AR$1136,44,0)</f>
        <v>0.93333333333333335</v>
      </c>
      <c r="E573" s="53">
        <f>VLOOKUP(A573,Oportunidad!$A$4:$AR$1136,44,0)</f>
        <v>0.8666666666666667</v>
      </c>
      <c r="F573" s="54">
        <f>VLOOKUP(A573,Calidad!$A$2:$Q$4533,17,0)</f>
        <v>0.94444444444444442</v>
      </c>
      <c r="G573" s="46">
        <f t="shared" si="8"/>
        <v>0.91481481481481486</v>
      </c>
    </row>
    <row r="574" spans="1:7" x14ac:dyDescent="0.25">
      <c r="A574" s="12" t="s">
        <v>1159</v>
      </c>
      <c r="B574" s="45" t="s">
        <v>2328</v>
      </c>
      <c r="C574" s="13" t="s">
        <v>1160</v>
      </c>
      <c r="D574" s="53">
        <f>VLOOKUP(A574,Cobertura!$A$4:$AR$1136,44,0)</f>
        <v>1</v>
      </c>
      <c r="E574" s="53">
        <f>VLOOKUP(A574,Oportunidad!$A$4:$AR$1136,44,0)</f>
        <v>1</v>
      </c>
      <c r="F574" s="54">
        <f>VLOOKUP(A574,Calidad!$A$2:$Q$4533,17,0)</f>
        <v>0.88888888888888884</v>
      </c>
      <c r="G574" s="46">
        <f t="shared" si="8"/>
        <v>0.96296296296296291</v>
      </c>
    </row>
    <row r="575" spans="1:7" x14ac:dyDescent="0.25">
      <c r="A575" s="12" t="s">
        <v>1161</v>
      </c>
      <c r="B575" s="45" t="s">
        <v>2328</v>
      </c>
      <c r="C575" s="13" t="s">
        <v>1162</v>
      </c>
      <c r="D575" s="53">
        <f>VLOOKUP(A575,Cobertura!$A$4:$AR$1136,44,0)</f>
        <v>1</v>
      </c>
      <c r="E575" s="53">
        <f>VLOOKUP(A575,Oportunidad!$A$4:$AR$1136,44,0)</f>
        <v>1</v>
      </c>
      <c r="F575" s="54">
        <f>VLOOKUP(A575,Calidad!$A$2:$Q$4533,17,0)</f>
        <v>0.94444444444444442</v>
      </c>
      <c r="G575" s="46">
        <f t="shared" si="8"/>
        <v>0.98148148148148151</v>
      </c>
    </row>
    <row r="576" spans="1:7" x14ac:dyDescent="0.25">
      <c r="A576" s="12" t="s">
        <v>1163</v>
      </c>
      <c r="B576" s="45" t="s">
        <v>2331</v>
      </c>
      <c r="C576" s="13" t="s">
        <v>1164</v>
      </c>
      <c r="D576" s="53">
        <f>VLOOKUP(A576,Cobertura!$A$4:$AR$1136,44,0)</f>
        <v>1</v>
      </c>
      <c r="E576" s="53">
        <f>VLOOKUP(A576,Oportunidad!$A$4:$AR$1136,44,0)</f>
        <v>1</v>
      </c>
      <c r="F576" s="54">
        <f>VLOOKUP(A576,Calidad!$A$2:$Q$4533,17,0)</f>
        <v>0.83333333333333337</v>
      </c>
      <c r="G576" s="46">
        <f t="shared" si="8"/>
        <v>0.94444444444444453</v>
      </c>
    </row>
    <row r="577" spans="1:7" x14ac:dyDescent="0.25">
      <c r="A577" s="12" t="s">
        <v>1165</v>
      </c>
      <c r="B577" s="45" t="s">
        <v>2308</v>
      </c>
      <c r="C577" s="13" t="s">
        <v>1166</v>
      </c>
      <c r="D577" s="53">
        <f>VLOOKUP(A577,Cobertura!$A$4:$AR$1136,44,0)</f>
        <v>1</v>
      </c>
      <c r="E577" s="53">
        <f>VLOOKUP(A577,Oportunidad!$A$4:$AR$1136,44,0)</f>
        <v>1</v>
      </c>
      <c r="F577" s="54">
        <f>VLOOKUP(A577,Calidad!$A$2:$Q$4533,17,0)</f>
        <v>0.80555555555555558</v>
      </c>
      <c r="G577" s="46">
        <f t="shared" si="8"/>
        <v>0.93518518518518512</v>
      </c>
    </row>
    <row r="578" spans="1:7" x14ac:dyDescent="0.25">
      <c r="A578" s="12" t="s">
        <v>1167</v>
      </c>
      <c r="B578" s="45" t="s">
        <v>2308</v>
      </c>
      <c r="C578" s="13" t="s">
        <v>1168</v>
      </c>
      <c r="D578" s="53">
        <f>VLOOKUP(A578,Cobertura!$A$4:$AR$1136,44,0)</f>
        <v>1</v>
      </c>
      <c r="E578" s="53">
        <f>VLOOKUP(A578,Oportunidad!$A$4:$AR$1136,44,0)</f>
        <v>1</v>
      </c>
      <c r="F578" s="54">
        <f>VLOOKUP(A578,Calidad!$A$2:$Q$4533,17,0)</f>
        <v>0.91666666666666663</v>
      </c>
      <c r="G578" s="46">
        <f t="shared" ref="G578:G641" si="9">SUM(D578:F578)/3</f>
        <v>0.97222222222222221</v>
      </c>
    </row>
    <row r="579" spans="1:7" x14ac:dyDescent="0.25">
      <c r="A579" s="12" t="s">
        <v>1169</v>
      </c>
      <c r="B579" s="45" t="s">
        <v>2310</v>
      </c>
      <c r="C579" s="13" t="s">
        <v>1170</v>
      </c>
      <c r="D579" s="53">
        <f>VLOOKUP(A579,Cobertura!$A$4:$AR$1136,44,0)</f>
        <v>1</v>
      </c>
      <c r="E579" s="53">
        <f>VLOOKUP(A579,Oportunidad!$A$4:$AR$1136,44,0)</f>
        <v>1</v>
      </c>
      <c r="F579" s="54">
        <f>VLOOKUP(A579,Calidad!$A$2:$Q$4533,17,0)</f>
        <v>0.75</v>
      </c>
      <c r="G579" s="46">
        <f t="shared" si="9"/>
        <v>0.91666666666666663</v>
      </c>
    </row>
    <row r="580" spans="1:7" x14ac:dyDescent="0.25">
      <c r="A580" s="12" t="s">
        <v>1171</v>
      </c>
      <c r="B580" s="45" t="s">
        <v>2311</v>
      </c>
      <c r="C580" s="13" t="s">
        <v>1172</v>
      </c>
      <c r="D580" s="53">
        <f>VLOOKUP(A580,Cobertura!$A$4:$AR$1136,44,0)</f>
        <v>1</v>
      </c>
      <c r="E580" s="53">
        <f>VLOOKUP(A580,Oportunidad!$A$4:$AR$1136,44,0)</f>
        <v>1</v>
      </c>
      <c r="F580" s="54">
        <f>VLOOKUP(A580,Calidad!$A$2:$Q$4533,17,0)</f>
        <v>0.94444444444444442</v>
      </c>
      <c r="G580" s="46">
        <f t="shared" si="9"/>
        <v>0.98148148148148151</v>
      </c>
    </row>
    <row r="581" spans="1:7" x14ac:dyDescent="0.25">
      <c r="A581" s="12" t="s">
        <v>1173</v>
      </c>
      <c r="B581" s="45" t="s">
        <v>2312</v>
      </c>
      <c r="C581" s="13" t="s">
        <v>1174</v>
      </c>
      <c r="D581" s="53">
        <f>VLOOKUP(A581,Cobertura!$A$4:$AR$1136,44,0)</f>
        <v>1</v>
      </c>
      <c r="E581" s="53">
        <f>VLOOKUP(A581,Oportunidad!$A$4:$AR$1136,44,0)</f>
        <v>1</v>
      </c>
      <c r="F581" s="54">
        <f>VLOOKUP(A581,Calidad!$A$2:$Q$4533,17,0)</f>
        <v>0.91666666666666663</v>
      </c>
      <c r="G581" s="46">
        <f t="shared" si="9"/>
        <v>0.97222222222222221</v>
      </c>
    </row>
    <row r="582" spans="1:7" x14ac:dyDescent="0.25">
      <c r="A582" s="12" t="s">
        <v>1175</v>
      </c>
      <c r="B582" s="45" t="s">
        <v>2313</v>
      </c>
      <c r="C582" s="13" t="s">
        <v>1176</v>
      </c>
      <c r="D582" s="53">
        <f>VLOOKUP(A582,Cobertura!$A$4:$AR$1136,44,0)</f>
        <v>1</v>
      </c>
      <c r="E582" s="53">
        <f>VLOOKUP(A582,Oportunidad!$A$4:$AR$1136,44,0)</f>
        <v>1</v>
      </c>
      <c r="F582" s="54">
        <f>VLOOKUP(A582,Calidad!$A$2:$Q$4533,17,0)</f>
        <v>0.86111111111111116</v>
      </c>
      <c r="G582" s="46">
        <f t="shared" si="9"/>
        <v>0.95370370370370372</v>
      </c>
    </row>
    <row r="583" spans="1:7" x14ac:dyDescent="0.25">
      <c r="A583" s="12" t="s">
        <v>1177</v>
      </c>
      <c r="B583" s="45" t="s">
        <v>2314</v>
      </c>
      <c r="C583" s="13" t="s">
        <v>1178</v>
      </c>
      <c r="D583" s="53">
        <f>VLOOKUP(A583,Cobertura!$A$4:$AR$1136,44,0)</f>
        <v>1</v>
      </c>
      <c r="E583" s="53">
        <f>VLOOKUP(A583,Oportunidad!$A$4:$AR$1136,44,0)</f>
        <v>1</v>
      </c>
      <c r="F583" s="54">
        <f>VLOOKUP(A583,Calidad!$A$2:$Q$4533,17,0)</f>
        <v>1</v>
      </c>
      <c r="G583" s="46">
        <f t="shared" si="9"/>
        <v>1</v>
      </c>
    </row>
    <row r="584" spans="1:7" x14ac:dyDescent="0.25">
      <c r="A584" s="12" t="s">
        <v>1179</v>
      </c>
      <c r="B584" s="45" t="s">
        <v>2314</v>
      </c>
      <c r="C584" s="13" t="s">
        <v>1180</v>
      </c>
      <c r="D584" s="53">
        <f>VLOOKUP(A584,Cobertura!$A$4:$AR$1136,44,0)</f>
        <v>0.96666666666666667</v>
      </c>
      <c r="E584" s="53">
        <f>VLOOKUP(A584,Oportunidad!$A$4:$AR$1136,44,0)</f>
        <v>0.93333333333333335</v>
      </c>
      <c r="F584" s="54">
        <f>VLOOKUP(A584,Calidad!$A$2:$Q$4533,17,0)</f>
        <v>0.83333333333333337</v>
      </c>
      <c r="G584" s="46">
        <f t="shared" si="9"/>
        <v>0.91111111111111109</v>
      </c>
    </row>
    <row r="585" spans="1:7" x14ac:dyDescent="0.25">
      <c r="A585" s="12" t="s">
        <v>1181</v>
      </c>
      <c r="B585" s="45" t="s">
        <v>2315</v>
      </c>
      <c r="C585" s="13" t="s">
        <v>1182</v>
      </c>
      <c r="D585" s="53">
        <f>VLOOKUP(A585,Cobertura!$A$4:$AR$1136,44,0)</f>
        <v>1</v>
      </c>
      <c r="E585" s="53">
        <f>VLOOKUP(A585,Oportunidad!$A$4:$AR$1136,44,0)</f>
        <v>1</v>
      </c>
      <c r="F585" s="54">
        <f>VLOOKUP(A585,Calidad!$A$2:$Q$4533,17,0)</f>
        <v>0.91666666666666663</v>
      </c>
      <c r="G585" s="46">
        <f t="shared" si="9"/>
        <v>0.97222222222222221</v>
      </c>
    </row>
    <row r="586" spans="1:7" x14ac:dyDescent="0.25">
      <c r="A586" s="12" t="s">
        <v>1183</v>
      </c>
      <c r="B586" s="45" t="s">
        <v>2315</v>
      </c>
      <c r="C586" s="13" t="s">
        <v>1184</v>
      </c>
      <c r="D586" s="53">
        <f>VLOOKUP(A586,Cobertura!$A$4:$AR$1136,44,0)</f>
        <v>1</v>
      </c>
      <c r="E586" s="53">
        <f>VLOOKUP(A586,Oportunidad!$A$4:$AR$1136,44,0)</f>
        <v>1</v>
      </c>
      <c r="F586" s="54">
        <f>VLOOKUP(A586,Calidad!$A$2:$Q$4533,17,0)</f>
        <v>0.88888888888888884</v>
      </c>
      <c r="G586" s="46">
        <f t="shared" si="9"/>
        <v>0.96296296296296291</v>
      </c>
    </row>
    <row r="587" spans="1:7" x14ac:dyDescent="0.25">
      <c r="A587" s="12" t="s">
        <v>1185</v>
      </c>
      <c r="B587" s="45" t="s">
        <v>2315</v>
      </c>
      <c r="C587" s="13" t="s">
        <v>1186</v>
      </c>
      <c r="D587" s="53">
        <f>VLOOKUP(A587,Cobertura!$A$4:$AR$1136,44,0)</f>
        <v>1</v>
      </c>
      <c r="E587" s="53">
        <f>VLOOKUP(A587,Oportunidad!$A$4:$AR$1136,44,0)</f>
        <v>1</v>
      </c>
      <c r="F587" s="54">
        <f>VLOOKUP(A587,Calidad!$A$2:$Q$4533,17,0)</f>
        <v>0.91666666666666663</v>
      </c>
      <c r="G587" s="46">
        <f t="shared" si="9"/>
        <v>0.97222222222222221</v>
      </c>
    </row>
    <row r="588" spans="1:7" x14ac:dyDescent="0.25">
      <c r="A588" s="12" t="s">
        <v>1187</v>
      </c>
      <c r="B588" s="45" t="s">
        <v>2316</v>
      </c>
      <c r="C588" s="13" t="s">
        <v>1188</v>
      </c>
      <c r="D588" s="53">
        <f>VLOOKUP(A588,Cobertura!$A$4:$AR$1136,44,0)</f>
        <v>0.96666666666666667</v>
      </c>
      <c r="E588" s="53">
        <f>VLOOKUP(A588,Oportunidad!$A$4:$AR$1136,44,0)</f>
        <v>0.96666666666666667</v>
      </c>
      <c r="F588" s="54">
        <f>VLOOKUP(A588,Calidad!$A$2:$Q$4533,17,0)</f>
        <v>0.75</v>
      </c>
      <c r="G588" s="46">
        <f t="shared" si="9"/>
        <v>0.89444444444444449</v>
      </c>
    </row>
    <row r="589" spans="1:7" x14ac:dyDescent="0.25">
      <c r="A589" s="12" t="s">
        <v>1189</v>
      </c>
      <c r="B589" s="45" t="s">
        <v>2318</v>
      </c>
      <c r="C589" s="13" t="s">
        <v>1190</v>
      </c>
      <c r="D589" s="53">
        <f>VLOOKUP(A589,Cobertura!$A$4:$AR$1136,44,0)</f>
        <v>0.93333333333333335</v>
      </c>
      <c r="E589" s="53">
        <f>VLOOKUP(A589,Oportunidad!$A$4:$AR$1136,44,0)</f>
        <v>0.93333333333333335</v>
      </c>
      <c r="F589" s="54">
        <f>VLOOKUP(A589,Calidad!$A$2:$Q$4533,17,0)</f>
        <v>0.88888888888888884</v>
      </c>
      <c r="G589" s="46">
        <f t="shared" si="9"/>
        <v>0.91851851851851851</v>
      </c>
    </row>
    <row r="590" spans="1:7" x14ac:dyDescent="0.25">
      <c r="A590" s="12" t="s">
        <v>1191</v>
      </c>
      <c r="B590" s="45" t="s">
        <v>2318</v>
      </c>
      <c r="C590" s="13" t="s">
        <v>1192</v>
      </c>
      <c r="D590" s="53">
        <f>VLOOKUP(A590,Cobertura!$A$4:$AR$1136,44,0)</f>
        <v>0.56666666666666665</v>
      </c>
      <c r="E590" s="53">
        <f>VLOOKUP(A590,Oportunidad!$A$4:$AR$1136,44,0)</f>
        <v>0.56666666666666665</v>
      </c>
      <c r="F590" s="54">
        <f>VLOOKUP(A590,Calidad!$A$2:$Q$4533,17,0)</f>
        <v>0.44444444444444442</v>
      </c>
      <c r="G590" s="46">
        <f t="shared" si="9"/>
        <v>0.52592592592592591</v>
      </c>
    </row>
    <row r="591" spans="1:7" x14ac:dyDescent="0.25">
      <c r="A591" s="12" t="s">
        <v>1193</v>
      </c>
      <c r="B591" s="45" t="s">
        <v>2318</v>
      </c>
      <c r="C591" s="13" t="s">
        <v>1194</v>
      </c>
      <c r="D591" s="53">
        <f>VLOOKUP(A591,Cobertura!$A$4:$AR$1136,44,0)</f>
        <v>1</v>
      </c>
      <c r="E591" s="53">
        <f>VLOOKUP(A591,Oportunidad!$A$4:$AR$1136,44,0)</f>
        <v>1</v>
      </c>
      <c r="F591" s="54">
        <f>VLOOKUP(A591,Calidad!$A$2:$Q$4533,17,0)</f>
        <v>0.88888888888888884</v>
      </c>
      <c r="G591" s="46">
        <f t="shared" si="9"/>
        <v>0.96296296296296291</v>
      </c>
    </row>
    <row r="592" spans="1:7" x14ac:dyDescent="0.25">
      <c r="A592" s="12" t="s">
        <v>1195</v>
      </c>
      <c r="B592" s="45" t="s">
        <v>2318</v>
      </c>
      <c r="C592" s="13" t="s">
        <v>1196</v>
      </c>
      <c r="D592" s="53">
        <f>VLOOKUP(A592,Cobertura!$A$4:$AR$1136,44,0)</f>
        <v>1</v>
      </c>
      <c r="E592" s="53">
        <f>VLOOKUP(A592,Oportunidad!$A$4:$AR$1136,44,0)</f>
        <v>0.96666666666666667</v>
      </c>
      <c r="F592" s="54">
        <f>VLOOKUP(A592,Calidad!$A$2:$Q$4533,17,0)</f>
        <v>0.97222222222222221</v>
      </c>
      <c r="G592" s="46">
        <f t="shared" si="9"/>
        <v>0.97962962962962974</v>
      </c>
    </row>
    <row r="593" spans="1:7" x14ac:dyDescent="0.25">
      <c r="A593" s="12" t="s">
        <v>1197</v>
      </c>
      <c r="B593" s="45" t="s">
        <v>2320</v>
      </c>
      <c r="C593" s="13" t="s">
        <v>1198</v>
      </c>
      <c r="D593" s="53">
        <f>VLOOKUP(A593,Cobertura!$A$4:$AR$1136,44,0)</f>
        <v>0.96666666666666667</v>
      </c>
      <c r="E593" s="53">
        <f>VLOOKUP(A593,Oportunidad!$A$4:$AR$1136,44,0)</f>
        <v>0.8666666666666667</v>
      </c>
      <c r="F593" s="54">
        <f>VLOOKUP(A593,Calidad!$A$2:$Q$4533,17,0)</f>
        <v>0.88888888888888884</v>
      </c>
      <c r="G593" s="46">
        <f t="shared" si="9"/>
        <v>0.90740740740740744</v>
      </c>
    </row>
    <row r="594" spans="1:7" x14ac:dyDescent="0.25">
      <c r="A594" s="12" t="s">
        <v>1199</v>
      </c>
      <c r="B594" s="45" t="s">
        <v>2322</v>
      </c>
      <c r="C594" s="13" t="s">
        <v>1200</v>
      </c>
      <c r="D594" s="53">
        <f>VLOOKUP(A594,Cobertura!$A$4:$AR$1136,44,0)</f>
        <v>1</v>
      </c>
      <c r="E594" s="53">
        <f>VLOOKUP(A594,Oportunidad!$A$4:$AR$1136,44,0)</f>
        <v>1</v>
      </c>
      <c r="F594" s="54">
        <f>VLOOKUP(A594,Calidad!$A$2:$Q$4533,17,0)</f>
        <v>0.94444444444444442</v>
      </c>
      <c r="G594" s="46">
        <f t="shared" si="9"/>
        <v>0.98148148148148151</v>
      </c>
    </row>
    <row r="595" spans="1:7" x14ac:dyDescent="0.25">
      <c r="A595" s="12" t="s">
        <v>1201</v>
      </c>
      <c r="B595" s="45" t="s">
        <v>2322</v>
      </c>
      <c r="C595" s="13" t="s">
        <v>1202</v>
      </c>
      <c r="D595" s="53">
        <f>VLOOKUP(A595,Cobertura!$A$4:$AR$1136,44,0)</f>
        <v>1</v>
      </c>
      <c r="E595" s="53">
        <f>VLOOKUP(A595,Oportunidad!$A$4:$AR$1136,44,0)</f>
        <v>1</v>
      </c>
      <c r="F595" s="54">
        <f>VLOOKUP(A595,Calidad!$A$2:$Q$4533,17,0)</f>
        <v>0.88888888888888884</v>
      </c>
      <c r="G595" s="46">
        <f t="shared" si="9"/>
        <v>0.96296296296296291</v>
      </c>
    </row>
    <row r="596" spans="1:7" x14ac:dyDescent="0.25">
      <c r="A596" s="12" t="s">
        <v>1203</v>
      </c>
      <c r="B596" s="45" t="s">
        <v>2322</v>
      </c>
      <c r="C596" s="13" t="s">
        <v>1204</v>
      </c>
      <c r="D596" s="53">
        <f>VLOOKUP(A596,Cobertura!$A$4:$AR$1136,44,0)</f>
        <v>1</v>
      </c>
      <c r="E596" s="53">
        <f>VLOOKUP(A596,Oportunidad!$A$4:$AR$1136,44,0)</f>
        <v>1</v>
      </c>
      <c r="F596" s="54">
        <f>VLOOKUP(A596,Calidad!$A$2:$Q$4533,17,0)</f>
        <v>1</v>
      </c>
      <c r="G596" s="46">
        <f t="shared" si="9"/>
        <v>1</v>
      </c>
    </row>
    <row r="597" spans="1:7" x14ac:dyDescent="0.25">
      <c r="A597" s="12" t="s">
        <v>1205</v>
      </c>
      <c r="B597" s="45" t="s">
        <v>2323</v>
      </c>
      <c r="C597" s="13" t="s">
        <v>1206</v>
      </c>
      <c r="D597" s="53">
        <f>VLOOKUP(A597,Cobertura!$A$4:$AR$1136,44,0)</f>
        <v>0.96666666666666667</v>
      </c>
      <c r="E597" s="53">
        <f>VLOOKUP(A597,Oportunidad!$A$4:$AR$1136,44,0)</f>
        <v>0.96666666666666667</v>
      </c>
      <c r="F597" s="54">
        <f>VLOOKUP(A597,Calidad!$A$2:$Q$4533,17,0)</f>
        <v>0.91666666666666663</v>
      </c>
      <c r="G597" s="46">
        <f t="shared" si="9"/>
        <v>0.95000000000000007</v>
      </c>
    </row>
    <row r="598" spans="1:7" x14ac:dyDescent="0.25">
      <c r="A598" s="12" t="s">
        <v>1207</v>
      </c>
      <c r="B598" s="45" t="s">
        <v>2324</v>
      </c>
      <c r="C598" s="13" t="s">
        <v>1208</v>
      </c>
      <c r="D598" s="53">
        <f>VLOOKUP(A598,Cobertura!$A$4:$AR$1136,44,0)</f>
        <v>0.8</v>
      </c>
      <c r="E598" s="53">
        <f>VLOOKUP(A598,Oportunidad!$A$4:$AR$1136,44,0)</f>
        <v>0.8</v>
      </c>
      <c r="F598" s="54">
        <f>VLOOKUP(A598,Calidad!$A$2:$Q$4533,17,0)</f>
        <v>0.55555555555555558</v>
      </c>
      <c r="G598" s="46">
        <f t="shared" si="9"/>
        <v>0.71851851851851867</v>
      </c>
    </row>
    <row r="599" spans="1:7" x14ac:dyDescent="0.25">
      <c r="A599" s="12" t="s">
        <v>1209</v>
      </c>
      <c r="B599" s="45" t="s">
        <v>2326</v>
      </c>
      <c r="C599" s="13" t="s">
        <v>1210</v>
      </c>
      <c r="D599" s="53">
        <f>VLOOKUP(A599,Cobertura!$A$4:$AR$1136,44,0)</f>
        <v>1</v>
      </c>
      <c r="E599" s="53">
        <f>VLOOKUP(A599,Oportunidad!$A$4:$AR$1136,44,0)</f>
        <v>1</v>
      </c>
      <c r="F599" s="54">
        <f>VLOOKUP(A599,Calidad!$A$2:$Q$4533,17,0)</f>
        <v>0.94444444444444442</v>
      </c>
      <c r="G599" s="46">
        <f t="shared" si="9"/>
        <v>0.98148148148148151</v>
      </c>
    </row>
    <row r="600" spans="1:7" x14ac:dyDescent="0.25">
      <c r="A600" s="12" t="s">
        <v>1211</v>
      </c>
      <c r="B600" s="45" t="s">
        <v>2329</v>
      </c>
      <c r="C600" s="13" t="s">
        <v>1212</v>
      </c>
      <c r="D600" s="53">
        <f>VLOOKUP(A600,Cobertura!$A$4:$AR$1136,44,0)</f>
        <v>1</v>
      </c>
      <c r="E600" s="53">
        <f>VLOOKUP(A600,Oportunidad!$A$4:$AR$1136,44,0)</f>
        <v>1</v>
      </c>
      <c r="F600" s="54">
        <f>VLOOKUP(A600,Calidad!$A$2:$Q$4533,17,0)</f>
        <v>0.91666666666666663</v>
      </c>
      <c r="G600" s="46">
        <f t="shared" si="9"/>
        <v>0.97222222222222221</v>
      </c>
    </row>
    <row r="601" spans="1:7" x14ac:dyDescent="0.25">
      <c r="A601" s="12" t="s">
        <v>1213</v>
      </c>
      <c r="B601" s="45" t="s">
        <v>2330</v>
      </c>
      <c r="C601" s="13" t="s">
        <v>1214</v>
      </c>
      <c r="D601" s="53">
        <f>VLOOKUP(A601,Cobertura!$A$4:$AR$1136,44,0)</f>
        <v>1</v>
      </c>
      <c r="E601" s="53">
        <f>VLOOKUP(A601,Oportunidad!$A$4:$AR$1136,44,0)</f>
        <v>1</v>
      </c>
      <c r="F601" s="54">
        <f>VLOOKUP(A601,Calidad!$A$2:$Q$4533,17,0)</f>
        <v>0.91666666666666663</v>
      </c>
      <c r="G601" s="46">
        <f t="shared" si="9"/>
        <v>0.97222222222222221</v>
      </c>
    </row>
    <row r="602" spans="1:7" x14ac:dyDescent="0.25">
      <c r="A602" s="12" t="s">
        <v>1215</v>
      </c>
      <c r="B602" s="45" t="s">
        <v>2308</v>
      </c>
      <c r="C602" s="13" t="s">
        <v>1216</v>
      </c>
      <c r="D602" s="53">
        <f>VLOOKUP(A602,Cobertura!$A$4:$AR$1136,44,0)</f>
        <v>1</v>
      </c>
      <c r="E602" s="53">
        <f>VLOOKUP(A602,Oportunidad!$A$4:$AR$1136,44,0)</f>
        <v>1</v>
      </c>
      <c r="F602" s="54">
        <f>VLOOKUP(A602,Calidad!$A$2:$Q$4533,17,0)</f>
        <v>0.86111111111111116</v>
      </c>
      <c r="G602" s="46">
        <f t="shared" si="9"/>
        <v>0.95370370370370372</v>
      </c>
    </row>
    <row r="603" spans="1:7" x14ac:dyDescent="0.25">
      <c r="A603" s="12" t="s">
        <v>1217</v>
      </c>
      <c r="B603" s="45" t="s">
        <v>2311</v>
      </c>
      <c r="C603" s="13" t="s">
        <v>1218</v>
      </c>
      <c r="D603" s="53">
        <f>VLOOKUP(A603,Cobertura!$A$4:$AR$1136,44,0)</f>
        <v>1</v>
      </c>
      <c r="E603" s="53">
        <f>VLOOKUP(A603,Oportunidad!$A$4:$AR$1136,44,0)</f>
        <v>1</v>
      </c>
      <c r="F603" s="54">
        <f>VLOOKUP(A603,Calidad!$A$2:$Q$4533,17,0)</f>
        <v>0.91666666666666663</v>
      </c>
      <c r="G603" s="46">
        <f t="shared" si="9"/>
        <v>0.97222222222222221</v>
      </c>
    </row>
    <row r="604" spans="1:7" x14ac:dyDescent="0.25">
      <c r="A604" s="12" t="s">
        <v>1219</v>
      </c>
      <c r="B604" s="45" t="s">
        <v>2317</v>
      </c>
      <c r="C604" s="13" t="s">
        <v>1220</v>
      </c>
      <c r="D604" s="53">
        <f>VLOOKUP(A604,Cobertura!$A$4:$AR$1136,44,0)</f>
        <v>1</v>
      </c>
      <c r="E604" s="53">
        <f>VLOOKUP(A604,Oportunidad!$A$4:$AR$1136,44,0)</f>
        <v>0.93333333333333335</v>
      </c>
      <c r="F604" s="54">
        <f>VLOOKUP(A604,Calidad!$A$2:$Q$4533,17,0)</f>
        <v>1</v>
      </c>
      <c r="G604" s="46">
        <f t="shared" si="9"/>
        <v>0.97777777777777786</v>
      </c>
    </row>
    <row r="605" spans="1:7" x14ac:dyDescent="0.25">
      <c r="A605" s="12" t="s">
        <v>1221</v>
      </c>
      <c r="B605" s="45" t="s">
        <v>2317</v>
      </c>
      <c r="C605" s="13" t="s">
        <v>1222</v>
      </c>
      <c r="D605" s="53">
        <f>VLOOKUP(A605,Cobertura!$A$4:$AR$1136,44,0)</f>
        <v>1</v>
      </c>
      <c r="E605" s="53">
        <f>VLOOKUP(A605,Oportunidad!$A$4:$AR$1136,44,0)</f>
        <v>1</v>
      </c>
      <c r="F605" s="54">
        <f>VLOOKUP(A605,Calidad!$A$2:$Q$4533,17,0)</f>
        <v>0.86111111111111116</v>
      </c>
      <c r="G605" s="46">
        <f t="shared" si="9"/>
        <v>0.95370370370370372</v>
      </c>
    </row>
    <row r="606" spans="1:7" x14ac:dyDescent="0.25">
      <c r="A606" s="12" t="s">
        <v>1223</v>
      </c>
      <c r="B606" s="45" t="s">
        <v>2319</v>
      </c>
      <c r="C606" s="13" t="s">
        <v>1224</v>
      </c>
      <c r="D606" s="53">
        <f>VLOOKUP(A606,Cobertura!$A$4:$AR$1136,44,0)</f>
        <v>1</v>
      </c>
      <c r="E606" s="53">
        <f>VLOOKUP(A606,Oportunidad!$A$4:$AR$1136,44,0)</f>
        <v>1</v>
      </c>
      <c r="F606" s="54">
        <f>VLOOKUP(A606,Calidad!$A$2:$Q$4533,17,0)</f>
        <v>0.94444444444444442</v>
      </c>
      <c r="G606" s="46">
        <f t="shared" si="9"/>
        <v>0.98148148148148151</v>
      </c>
    </row>
    <row r="607" spans="1:7" x14ac:dyDescent="0.25">
      <c r="A607" s="12" t="s">
        <v>1225</v>
      </c>
      <c r="B607" s="45" t="s">
        <v>2321</v>
      </c>
      <c r="C607" s="13" t="s">
        <v>1226</v>
      </c>
      <c r="D607" s="53">
        <f>VLOOKUP(A607,Cobertura!$A$4:$AR$1136,44,0)</f>
        <v>1</v>
      </c>
      <c r="E607" s="53">
        <f>VLOOKUP(A607,Oportunidad!$A$4:$AR$1136,44,0)</f>
        <v>1</v>
      </c>
      <c r="F607" s="54">
        <f>VLOOKUP(A607,Calidad!$A$2:$Q$4533,17,0)</f>
        <v>0.94444444444444442</v>
      </c>
      <c r="G607" s="46">
        <f t="shared" si="9"/>
        <v>0.98148148148148151</v>
      </c>
    </row>
    <row r="608" spans="1:7" x14ac:dyDescent="0.25">
      <c r="A608" s="12" t="s">
        <v>1227</v>
      </c>
      <c r="B608" s="45" t="s">
        <v>2322</v>
      </c>
      <c r="C608" s="13" t="s">
        <v>1228</v>
      </c>
      <c r="D608" s="53">
        <f>VLOOKUP(A608,Cobertura!$A$4:$AR$1136,44,0)</f>
        <v>1</v>
      </c>
      <c r="E608" s="53">
        <f>VLOOKUP(A608,Oportunidad!$A$4:$AR$1136,44,0)</f>
        <v>1</v>
      </c>
      <c r="F608" s="54">
        <f>VLOOKUP(A608,Calidad!$A$2:$Q$4533,17,0)</f>
        <v>0.94444444444444442</v>
      </c>
      <c r="G608" s="46">
        <f t="shared" si="9"/>
        <v>0.98148148148148151</v>
      </c>
    </row>
    <row r="609" spans="1:7" x14ac:dyDescent="0.25">
      <c r="A609" s="12" t="s">
        <v>1229</v>
      </c>
      <c r="B609" s="45" t="s">
        <v>2323</v>
      </c>
      <c r="C609" s="13" t="s">
        <v>1230</v>
      </c>
      <c r="D609" s="53">
        <f>VLOOKUP(A609,Cobertura!$A$4:$AR$1136,44,0)</f>
        <v>1</v>
      </c>
      <c r="E609" s="53">
        <f>VLOOKUP(A609,Oportunidad!$A$4:$AR$1136,44,0)</f>
        <v>0.96666666666666667</v>
      </c>
      <c r="F609" s="54">
        <f>VLOOKUP(A609,Calidad!$A$2:$Q$4533,17,0)</f>
        <v>1</v>
      </c>
      <c r="G609" s="46">
        <f t="shared" si="9"/>
        <v>0.98888888888888893</v>
      </c>
    </row>
    <row r="610" spans="1:7" x14ac:dyDescent="0.25">
      <c r="A610" s="12" t="s">
        <v>1231</v>
      </c>
      <c r="B610" s="45" t="s">
        <v>2324</v>
      </c>
      <c r="C610" s="13" t="s">
        <v>1232</v>
      </c>
      <c r="D610" s="53">
        <f>VLOOKUP(A610,Cobertura!$A$4:$AR$1136,44,0)</f>
        <v>0.8666666666666667</v>
      </c>
      <c r="E610" s="53">
        <f>VLOOKUP(A610,Oportunidad!$A$4:$AR$1136,44,0)</f>
        <v>0.8666666666666667</v>
      </c>
      <c r="F610" s="54">
        <f>VLOOKUP(A610,Calidad!$A$2:$Q$4533,17,0)</f>
        <v>0.69444444444444442</v>
      </c>
      <c r="G610" s="46">
        <f t="shared" si="9"/>
        <v>0.80925925925925934</v>
      </c>
    </row>
    <row r="611" spans="1:7" x14ac:dyDescent="0.25">
      <c r="A611" s="12" t="s">
        <v>1233</v>
      </c>
      <c r="B611" s="45" t="s">
        <v>2326</v>
      </c>
      <c r="C611" s="13" t="s">
        <v>1234</v>
      </c>
      <c r="D611" s="53">
        <f>VLOOKUP(A611,Cobertura!$A$4:$AR$1136,44,0)</f>
        <v>1</v>
      </c>
      <c r="E611" s="53">
        <f>VLOOKUP(A611,Oportunidad!$A$4:$AR$1136,44,0)</f>
        <v>1</v>
      </c>
      <c r="F611" s="54">
        <f>VLOOKUP(A611,Calidad!$A$2:$Q$4533,17,0)</f>
        <v>0.88888888888888884</v>
      </c>
      <c r="G611" s="46">
        <f t="shared" si="9"/>
        <v>0.96296296296296291</v>
      </c>
    </row>
    <row r="612" spans="1:7" x14ac:dyDescent="0.25">
      <c r="A612" s="12" t="s">
        <v>1235</v>
      </c>
      <c r="B612" s="45" t="s">
        <v>2308</v>
      </c>
      <c r="C612" s="13" t="s">
        <v>1236</v>
      </c>
      <c r="D612" s="53">
        <f>VLOOKUP(A612,Cobertura!$A$4:$AR$1136,44,0)</f>
        <v>0.96666666666666667</v>
      </c>
      <c r="E612" s="53">
        <f>VLOOKUP(A612,Oportunidad!$A$4:$AR$1136,44,0)</f>
        <v>0.96666666666666667</v>
      </c>
      <c r="F612" s="54">
        <f>VLOOKUP(A612,Calidad!$A$2:$Q$4533,17,0)</f>
        <v>0.97222222222222221</v>
      </c>
      <c r="G612" s="46">
        <f t="shared" si="9"/>
        <v>0.96851851851851845</v>
      </c>
    </row>
    <row r="613" spans="1:7" x14ac:dyDescent="0.25">
      <c r="A613" s="12" t="s">
        <v>1237</v>
      </c>
      <c r="B613" s="45" t="s">
        <v>2310</v>
      </c>
      <c r="C613" s="13" t="s">
        <v>1238</v>
      </c>
      <c r="D613" s="53">
        <f>VLOOKUP(A613,Cobertura!$A$4:$AR$1136,44,0)</f>
        <v>0.76666666666666672</v>
      </c>
      <c r="E613" s="53">
        <f>VLOOKUP(A613,Oportunidad!$A$4:$AR$1136,44,0)</f>
        <v>0.66666666666666663</v>
      </c>
      <c r="F613" s="54">
        <f>VLOOKUP(A613,Calidad!$A$2:$Q$4533,17,0)</f>
        <v>0.72222222222222221</v>
      </c>
      <c r="G613" s="46">
        <f t="shared" si="9"/>
        <v>0.71851851851851845</v>
      </c>
    </row>
    <row r="614" spans="1:7" x14ac:dyDescent="0.25">
      <c r="A614" s="12" t="s">
        <v>1239</v>
      </c>
      <c r="B614" s="45" t="s">
        <v>2323</v>
      </c>
      <c r="C614" s="13" t="s">
        <v>1240</v>
      </c>
      <c r="D614" s="53">
        <f>VLOOKUP(A614,Cobertura!$A$4:$AR$1136,44,0)</f>
        <v>1</v>
      </c>
      <c r="E614" s="53">
        <f>VLOOKUP(A614,Oportunidad!$A$4:$AR$1136,44,0)</f>
        <v>1</v>
      </c>
      <c r="F614" s="54">
        <f>VLOOKUP(A614,Calidad!$A$2:$Q$4533,17,0)</f>
        <v>0.83333333333333337</v>
      </c>
      <c r="G614" s="46">
        <f t="shared" si="9"/>
        <v>0.94444444444444453</v>
      </c>
    </row>
    <row r="615" spans="1:7" x14ac:dyDescent="0.25">
      <c r="A615" s="12" t="s">
        <v>1241</v>
      </c>
      <c r="B615" s="45" t="s">
        <v>2326</v>
      </c>
      <c r="C615" s="13" t="s">
        <v>1242</v>
      </c>
      <c r="D615" s="53">
        <f>VLOOKUP(A615,Cobertura!$A$4:$AR$1136,44,0)</f>
        <v>0.96666666666666667</v>
      </c>
      <c r="E615" s="53">
        <f>VLOOKUP(A615,Oportunidad!$A$4:$AR$1136,44,0)</f>
        <v>0.66666666666666663</v>
      </c>
      <c r="F615" s="54">
        <f>VLOOKUP(A615,Calidad!$A$2:$Q$4533,17,0)</f>
        <v>0.83333333333333337</v>
      </c>
      <c r="G615" s="46">
        <f t="shared" si="9"/>
        <v>0.8222222222222223</v>
      </c>
    </row>
    <row r="616" spans="1:7" x14ac:dyDescent="0.25">
      <c r="A616" s="12" t="s">
        <v>1243</v>
      </c>
      <c r="B616" s="45" t="s">
        <v>2328</v>
      </c>
      <c r="C616" s="13" t="s">
        <v>1244</v>
      </c>
      <c r="D616" s="53">
        <f>VLOOKUP(A616,Cobertura!$A$4:$AR$1136,44,0)</f>
        <v>1</v>
      </c>
      <c r="E616" s="53">
        <f>VLOOKUP(A616,Oportunidad!$A$4:$AR$1136,44,0)</f>
        <v>1</v>
      </c>
      <c r="F616" s="54">
        <f>VLOOKUP(A616,Calidad!$A$2:$Q$4533,17,0)</f>
        <v>1</v>
      </c>
      <c r="G616" s="46">
        <f t="shared" si="9"/>
        <v>1</v>
      </c>
    </row>
    <row r="617" spans="1:7" x14ac:dyDescent="0.25">
      <c r="A617" s="12" t="s">
        <v>1245</v>
      </c>
      <c r="B617" s="45" t="s">
        <v>2328</v>
      </c>
      <c r="C617" s="13" t="s">
        <v>1246</v>
      </c>
      <c r="D617" s="53">
        <f>VLOOKUP(A617,Cobertura!$A$4:$AR$1136,44,0)</f>
        <v>1</v>
      </c>
      <c r="E617" s="53">
        <f>VLOOKUP(A617,Oportunidad!$A$4:$AR$1136,44,0)</f>
        <v>1</v>
      </c>
      <c r="F617" s="54">
        <f>VLOOKUP(A617,Calidad!$A$2:$Q$4533,17,0)</f>
        <v>0.97222222222222221</v>
      </c>
      <c r="G617" s="46">
        <f t="shared" si="9"/>
        <v>0.99074074074074081</v>
      </c>
    </row>
    <row r="618" spans="1:7" x14ac:dyDescent="0.25">
      <c r="A618" s="12" t="s">
        <v>1247</v>
      </c>
      <c r="B618" s="45" t="s">
        <v>2308</v>
      </c>
      <c r="C618" s="13" t="s">
        <v>1248</v>
      </c>
      <c r="D618" s="53">
        <f>VLOOKUP(A618,Cobertura!$A$4:$AR$1136,44,0)</f>
        <v>1</v>
      </c>
      <c r="E618" s="53">
        <f>VLOOKUP(A618,Oportunidad!$A$4:$AR$1136,44,0)</f>
        <v>1</v>
      </c>
      <c r="F618" s="54">
        <f>VLOOKUP(A618,Calidad!$A$2:$Q$4533,17,0)</f>
        <v>1</v>
      </c>
      <c r="G618" s="46">
        <f t="shared" si="9"/>
        <v>1</v>
      </c>
    </row>
    <row r="619" spans="1:7" x14ac:dyDescent="0.25">
      <c r="A619" s="12" t="s">
        <v>1249</v>
      </c>
      <c r="B619" s="45" t="s">
        <v>2311</v>
      </c>
      <c r="C619" s="13" t="s">
        <v>1250</v>
      </c>
      <c r="D619" s="53">
        <f>VLOOKUP(A619,Cobertura!$A$4:$AR$1136,44,0)</f>
        <v>1</v>
      </c>
      <c r="E619" s="53">
        <f>VLOOKUP(A619,Oportunidad!$A$4:$AR$1136,44,0)</f>
        <v>0.96666666666666667</v>
      </c>
      <c r="F619" s="54">
        <f>VLOOKUP(A619,Calidad!$A$2:$Q$4533,17,0)</f>
        <v>0.97222222222222221</v>
      </c>
      <c r="G619" s="46">
        <f t="shared" si="9"/>
        <v>0.97962962962962974</v>
      </c>
    </row>
    <row r="620" spans="1:7" x14ac:dyDescent="0.25">
      <c r="A620" s="12" t="s">
        <v>1251</v>
      </c>
      <c r="B620" s="45" t="s">
        <v>2312</v>
      </c>
      <c r="C620" s="13" t="s">
        <v>1252</v>
      </c>
      <c r="D620" s="53">
        <f>VLOOKUP(A620,Cobertura!$A$4:$AR$1136,44,0)</f>
        <v>0.76666666666666672</v>
      </c>
      <c r="E620" s="53">
        <f>VLOOKUP(A620,Oportunidad!$A$4:$AR$1136,44,0)</f>
        <v>0.76666666666666672</v>
      </c>
      <c r="F620" s="54">
        <f>VLOOKUP(A620,Calidad!$A$2:$Q$4533,17,0)</f>
        <v>0.75</v>
      </c>
      <c r="G620" s="46">
        <f t="shared" si="9"/>
        <v>0.76111111111111107</v>
      </c>
    </row>
    <row r="621" spans="1:7" x14ac:dyDescent="0.25">
      <c r="A621" s="12" t="s">
        <v>1253</v>
      </c>
      <c r="B621" s="45" t="s">
        <v>2313</v>
      </c>
      <c r="C621" s="13" t="s">
        <v>1254</v>
      </c>
      <c r="D621" s="53">
        <f>VLOOKUP(A621,Cobertura!$A$4:$AR$1136,44,0)</f>
        <v>1</v>
      </c>
      <c r="E621" s="53">
        <f>VLOOKUP(A621,Oportunidad!$A$4:$AR$1136,44,0)</f>
        <v>1</v>
      </c>
      <c r="F621" s="54">
        <f>VLOOKUP(A621,Calidad!$A$2:$Q$4533,17,0)</f>
        <v>0.97222222222222221</v>
      </c>
      <c r="G621" s="46">
        <f t="shared" si="9"/>
        <v>0.99074074074074081</v>
      </c>
    </row>
    <row r="622" spans="1:7" x14ac:dyDescent="0.25">
      <c r="A622" s="12" t="s">
        <v>1255</v>
      </c>
      <c r="B622" s="45" t="s">
        <v>2317</v>
      </c>
      <c r="C622" s="13" t="s">
        <v>1256</v>
      </c>
      <c r="D622" s="53">
        <f>VLOOKUP(A622,Cobertura!$A$4:$AR$1136,44,0)</f>
        <v>1</v>
      </c>
      <c r="E622" s="53">
        <f>VLOOKUP(A622,Oportunidad!$A$4:$AR$1136,44,0)</f>
        <v>1</v>
      </c>
      <c r="F622" s="54">
        <f>VLOOKUP(A622,Calidad!$A$2:$Q$4533,17,0)</f>
        <v>0.97222222222222221</v>
      </c>
      <c r="G622" s="46">
        <f t="shared" si="9"/>
        <v>0.99074074074074081</v>
      </c>
    </row>
    <row r="623" spans="1:7" x14ac:dyDescent="0.25">
      <c r="A623" s="12" t="s">
        <v>1257</v>
      </c>
      <c r="B623" s="45" t="s">
        <v>2317</v>
      </c>
      <c r="C623" s="13" t="s">
        <v>1258</v>
      </c>
      <c r="D623" s="53">
        <f>VLOOKUP(A623,Cobertura!$A$4:$AR$1136,44,0)</f>
        <v>1</v>
      </c>
      <c r="E623" s="53">
        <f>VLOOKUP(A623,Oportunidad!$A$4:$AR$1136,44,0)</f>
        <v>1</v>
      </c>
      <c r="F623" s="54">
        <f>VLOOKUP(A623,Calidad!$A$2:$Q$4533,17,0)</f>
        <v>0.97222222222222221</v>
      </c>
      <c r="G623" s="46">
        <f t="shared" si="9"/>
        <v>0.99074074074074081</v>
      </c>
    </row>
    <row r="624" spans="1:7" x14ac:dyDescent="0.25">
      <c r="A624" s="12" t="s">
        <v>1259</v>
      </c>
      <c r="B624" s="45" t="s">
        <v>2321</v>
      </c>
      <c r="C624" s="13" t="s">
        <v>1260</v>
      </c>
      <c r="D624" s="53">
        <f>VLOOKUP(A624,Cobertura!$A$4:$AR$1136,44,0)</f>
        <v>1</v>
      </c>
      <c r="E624" s="53">
        <f>VLOOKUP(A624,Oportunidad!$A$4:$AR$1136,44,0)</f>
        <v>1</v>
      </c>
      <c r="F624" s="54">
        <f>VLOOKUP(A624,Calidad!$A$2:$Q$4533,17,0)</f>
        <v>0.97222222222222221</v>
      </c>
      <c r="G624" s="46">
        <f t="shared" si="9"/>
        <v>0.99074074074074081</v>
      </c>
    </row>
    <row r="625" spans="1:7" x14ac:dyDescent="0.25">
      <c r="A625" s="12" t="s">
        <v>1261</v>
      </c>
      <c r="B625" s="45" t="s">
        <v>2324</v>
      </c>
      <c r="C625" s="13" t="s">
        <v>1262</v>
      </c>
      <c r="D625" s="53">
        <f>VLOOKUP(A625,Cobertura!$A$4:$AR$1136,44,0)</f>
        <v>1</v>
      </c>
      <c r="E625" s="53">
        <f>VLOOKUP(A625,Oportunidad!$A$4:$AR$1136,44,0)</f>
        <v>1</v>
      </c>
      <c r="F625" s="54">
        <f>VLOOKUP(A625,Calidad!$A$2:$Q$4533,17,0)</f>
        <v>0.77777777777777779</v>
      </c>
      <c r="G625" s="46">
        <f t="shared" si="9"/>
        <v>0.92592592592592593</v>
      </c>
    </row>
    <row r="626" spans="1:7" x14ac:dyDescent="0.25">
      <c r="A626" s="12" t="s">
        <v>1263</v>
      </c>
      <c r="B626" s="45" t="s">
        <v>2308</v>
      </c>
      <c r="C626" s="13" t="s">
        <v>1264</v>
      </c>
      <c r="D626" s="53">
        <f>VLOOKUP(A626,Cobertura!$A$4:$AR$1136,44,0)</f>
        <v>1</v>
      </c>
      <c r="E626" s="53">
        <f>VLOOKUP(A626,Oportunidad!$A$4:$AR$1136,44,0)</f>
        <v>1</v>
      </c>
      <c r="F626" s="54">
        <f>VLOOKUP(A626,Calidad!$A$2:$Q$4533,17,0)</f>
        <v>1</v>
      </c>
      <c r="G626" s="46">
        <f t="shared" si="9"/>
        <v>1</v>
      </c>
    </row>
    <row r="627" spans="1:7" x14ac:dyDescent="0.25">
      <c r="A627" s="12" t="s">
        <v>1265</v>
      </c>
      <c r="B627" s="45" t="s">
        <v>2308</v>
      </c>
      <c r="C627" s="13" t="s">
        <v>1266</v>
      </c>
      <c r="D627" s="53">
        <f>VLOOKUP(A627,Cobertura!$A$4:$AR$1136,44,0)</f>
        <v>0.53333333333333333</v>
      </c>
      <c r="E627" s="53">
        <f>VLOOKUP(A627,Oportunidad!$A$4:$AR$1136,44,0)</f>
        <v>0.53333333333333333</v>
      </c>
      <c r="F627" s="54">
        <f>VLOOKUP(A627,Calidad!$A$2:$Q$4533,17,0)</f>
        <v>0.52777777777777779</v>
      </c>
      <c r="G627" s="46">
        <f t="shared" si="9"/>
        <v>0.53148148148148155</v>
      </c>
    </row>
    <row r="628" spans="1:7" x14ac:dyDescent="0.25">
      <c r="A628" s="12" t="s">
        <v>1267</v>
      </c>
      <c r="B628" s="45" t="s">
        <v>2310</v>
      </c>
      <c r="C628" s="13" t="s">
        <v>1268</v>
      </c>
      <c r="D628" s="53">
        <f>VLOOKUP(A628,Cobertura!$A$4:$AR$1136,44,0)</f>
        <v>0.96666666666666667</v>
      </c>
      <c r="E628" s="53">
        <f>VLOOKUP(A628,Oportunidad!$A$4:$AR$1136,44,0)</f>
        <v>0.96666666666666667</v>
      </c>
      <c r="F628" s="54">
        <f>VLOOKUP(A628,Calidad!$A$2:$Q$4533,17,0)</f>
        <v>0.80555555555555558</v>
      </c>
      <c r="G628" s="46">
        <f t="shared" si="9"/>
        <v>0.91296296296296298</v>
      </c>
    </row>
    <row r="629" spans="1:7" x14ac:dyDescent="0.25">
      <c r="A629" s="12" t="s">
        <v>1269</v>
      </c>
      <c r="B629" s="45" t="s">
        <v>2317</v>
      </c>
      <c r="C629" s="13" t="s">
        <v>1270</v>
      </c>
      <c r="D629" s="53">
        <f>VLOOKUP(A629,Cobertura!$A$4:$AR$1136,44,0)</f>
        <v>1</v>
      </c>
      <c r="E629" s="53">
        <f>VLOOKUP(A629,Oportunidad!$A$4:$AR$1136,44,0)</f>
        <v>1</v>
      </c>
      <c r="F629" s="54">
        <f>VLOOKUP(A629,Calidad!$A$2:$Q$4533,17,0)</f>
        <v>1</v>
      </c>
      <c r="G629" s="46">
        <f t="shared" si="9"/>
        <v>1</v>
      </c>
    </row>
    <row r="630" spans="1:7" x14ac:dyDescent="0.25">
      <c r="A630" s="12" t="s">
        <v>1271</v>
      </c>
      <c r="B630" s="45" t="s">
        <v>2317</v>
      </c>
      <c r="C630" s="13" t="s">
        <v>1272</v>
      </c>
      <c r="D630" s="53">
        <f>VLOOKUP(A630,Cobertura!$A$4:$AR$1136,44,0)</f>
        <v>1</v>
      </c>
      <c r="E630" s="53">
        <f>VLOOKUP(A630,Oportunidad!$A$4:$AR$1136,44,0)</f>
        <v>1</v>
      </c>
      <c r="F630" s="54">
        <f>VLOOKUP(A630,Calidad!$A$2:$Q$4533,17,0)</f>
        <v>0.91666666666666663</v>
      </c>
      <c r="G630" s="46">
        <f t="shared" si="9"/>
        <v>0.97222222222222221</v>
      </c>
    </row>
    <row r="631" spans="1:7" x14ac:dyDescent="0.25">
      <c r="A631" s="12" t="s">
        <v>1273</v>
      </c>
      <c r="B631" s="45" t="s">
        <v>2323</v>
      </c>
      <c r="C631" s="13" t="s">
        <v>1274</v>
      </c>
      <c r="D631" s="53">
        <f>VLOOKUP(A631,Cobertura!$A$4:$AR$1136,44,0)</f>
        <v>0.96666666666666667</v>
      </c>
      <c r="E631" s="53">
        <f>VLOOKUP(A631,Oportunidad!$A$4:$AR$1136,44,0)</f>
        <v>0.96666666666666667</v>
      </c>
      <c r="F631" s="54">
        <f>VLOOKUP(A631,Calidad!$A$2:$Q$4533,17,0)</f>
        <v>0.88888888888888884</v>
      </c>
      <c r="G631" s="46">
        <f t="shared" si="9"/>
        <v>0.94074074074074066</v>
      </c>
    </row>
    <row r="632" spans="1:7" x14ac:dyDescent="0.25">
      <c r="A632" s="12" t="s">
        <v>1275</v>
      </c>
      <c r="B632" s="45" t="s">
        <v>2323</v>
      </c>
      <c r="C632" s="13" t="s">
        <v>1276</v>
      </c>
      <c r="D632" s="53">
        <f>VLOOKUP(A632,Cobertura!$A$4:$AR$1136,44,0)</f>
        <v>0.93333333333333335</v>
      </c>
      <c r="E632" s="53">
        <f>VLOOKUP(A632,Oportunidad!$A$4:$AR$1136,44,0)</f>
        <v>0.66666666666666663</v>
      </c>
      <c r="F632" s="54">
        <f>VLOOKUP(A632,Calidad!$A$2:$Q$4533,17,0)</f>
        <v>0.72222222222222221</v>
      </c>
      <c r="G632" s="46">
        <f t="shared" si="9"/>
        <v>0.77407407407407414</v>
      </c>
    </row>
    <row r="633" spans="1:7" x14ac:dyDescent="0.25">
      <c r="A633" s="12" t="s">
        <v>1277</v>
      </c>
      <c r="B633" s="45" t="s">
        <v>2328</v>
      </c>
      <c r="C633" s="13" t="s">
        <v>1278</v>
      </c>
      <c r="D633" s="53">
        <f>VLOOKUP(A633,Cobertura!$A$4:$AR$1136,44,0)</f>
        <v>0.96666666666666667</v>
      </c>
      <c r="E633" s="53">
        <f>VLOOKUP(A633,Oportunidad!$A$4:$AR$1136,44,0)</f>
        <v>0.96666666666666667</v>
      </c>
      <c r="F633" s="54">
        <f>VLOOKUP(A633,Calidad!$A$2:$Q$4533,17,0)</f>
        <v>0.77777777777777779</v>
      </c>
      <c r="G633" s="46">
        <f t="shared" si="9"/>
        <v>0.90370370370370379</v>
      </c>
    </row>
    <row r="634" spans="1:7" x14ac:dyDescent="0.25">
      <c r="A634" s="12" t="s">
        <v>1279</v>
      </c>
      <c r="B634" s="45" t="s">
        <v>2329</v>
      </c>
      <c r="C634" s="13" t="s">
        <v>1280</v>
      </c>
      <c r="D634" s="53">
        <f>VLOOKUP(A634,Cobertura!$A$4:$AR$1136,44,0)</f>
        <v>1</v>
      </c>
      <c r="E634" s="53">
        <f>VLOOKUP(A634,Oportunidad!$A$4:$AR$1136,44,0)</f>
        <v>1</v>
      </c>
      <c r="F634" s="54">
        <f>VLOOKUP(A634,Calidad!$A$2:$Q$4533,17,0)</f>
        <v>0.88888888888888884</v>
      </c>
      <c r="G634" s="46">
        <f t="shared" si="9"/>
        <v>0.96296296296296291</v>
      </c>
    </row>
    <row r="635" spans="1:7" x14ac:dyDescent="0.25">
      <c r="A635" s="12" t="s">
        <v>1281</v>
      </c>
      <c r="B635" s="45" t="s">
        <v>2308</v>
      </c>
      <c r="C635" s="13" t="s">
        <v>1282</v>
      </c>
      <c r="D635" s="53">
        <f>VLOOKUP(A635,Cobertura!$A$4:$AR$1136,44,0)</f>
        <v>1</v>
      </c>
      <c r="E635" s="53">
        <f>VLOOKUP(A635,Oportunidad!$A$4:$AR$1136,44,0)</f>
        <v>1</v>
      </c>
      <c r="F635" s="54">
        <f>VLOOKUP(A635,Calidad!$A$2:$Q$4533,17,0)</f>
        <v>1</v>
      </c>
      <c r="G635" s="46">
        <f t="shared" si="9"/>
        <v>1</v>
      </c>
    </row>
    <row r="636" spans="1:7" x14ac:dyDescent="0.25">
      <c r="A636" s="12" t="s">
        <v>1283</v>
      </c>
      <c r="B636" s="45" t="s">
        <v>2310</v>
      </c>
      <c r="C636" s="13" t="s">
        <v>1284</v>
      </c>
      <c r="D636" s="53">
        <f>VLOOKUP(A636,Cobertura!$A$4:$AR$1136,44,0)</f>
        <v>1</v>
      </c>
      <c r="E636" s="53">
        <f>VLOOKUP(A636,Oportunidad!$A$4:$AR$1136,44,0)</f>
        <v>1</v>
      </c>
      <c r="F636" s="54">
        <f>VLOOKUP(A636,Calidad!$A$2:$Q$4533,17,0)</f>
        <v>0.80555555555555558</v>
      </c>
      <c r="G636" s="46">
        <f t="shared" si="9"/>
        <v>0.93518518518518512</v>
      </c>
    </row>
    <row r="637" spans="1:7" x14ac:dyDescent="0.25">
      <c r="A637" s="12" t="s">
        <v>1285</v>
      </c>
      <c r="B637" s="45" t="s">
        <v>2311</v>
      </c>
      <c r="C637" s="13" t="s">
        <v>1286</v>
      </c>
      <c r="D637" s="53">
        <f>VLOOKUP(A637,Cobertura!$A$4:$AR$1136,44,0)</f>
        <v>1</v>
      </c>
      <c r="E637" s="53">
        <f>VLOOKUP(A637,Oportunidad!$A$4:$AR$1136,44,0)</f>
        <v>1</v>
      </c>
      <c r="F637" s="54">
        <f>VLOOKUP(A637,Calidad!$A$2:$Q$4533,17,0)</f>
        <v>1</v>
      </c>
      <c r="G637" s="46">
        <f t="shared" si="9"/>
        <v>1</v>
      </c>
    </row>
    <row r="638" spans="1:7" x14ac:dyDescent="0.25">
      <c r="A638" s="12" t="s">
        <v>1287</v>
      </c>
      <c r="B638" s="45" t="s">
        <v>2311</v>
      </c>
      <c r="C638" s="13" t="s">
        <v>1288</v>
      </c>
      <c r="D638" s="53">
        <f>VLOOKUP(A638,Cobertura!$A$4:$AR$1136,44,0)</f>
        <v>0.96666666666666667</v>
      </c>
      <c r="E638" s="53">
        <f>VLOOKUP(A638,Oportunidad!$A$4:$AR$1136,44,0)</f>
        <v>0.96666666666666667</v>
      </c>
      <c r="F638" s="54">
        <f>VLOOKUP(A638,Calidad!$A$2:$Q$4533,17,0)</f>
        <v>0.86111111111111116</v>
      </c>
      <c r="G638" s="46">
        <f t="shared" si="9"/>
        <v>0.93148148148148147</v>
      </c>
    </row>
    <row r="639" spans="1:7" x14ac:dyDescent="0.25">
      <c r="A639" s="12" t="s">
        <v>1289</v>
      </c>
      <c r="B639" s="45" t="s">
        <v>2314</v>
      </c>
      <c r="C639" s="13" t="s">
        <v>1290</v>
      </c>
      <c r="D639" s="53">
        <f>VLOOKUP(A639,Cobertura!$A$4:$AR$1136,44,0)</f>
        <v>0.96666666666666667</v>
      </c>
      <c r="E639" s="53">
        <f>VLOOKUP(A639,Oportunidad!$A$4:$AR$1136,44,0)</f>
        <v>0.9</v>
      </c>
      <c r="F639" s="54">
        <f>VLOOKUP(A639,Calidad!$A$2:$Q$4533,17,0)</f>
        <v>0.94444444444444442</v>
      </c>
      <c r="G639" s="46">
        <f t="shared" si="9"/>
        <v>0.937037037037037</v>
      </c>
    </row>
    <row r="640" spans="1:7" x14ac:dyDescent="0.25">
      <c r="A640" s="12" t="s">
        <v>1291</v>
      </c>
      <c r="B640" s="45" t="s">
        <v>2314</v>
      </c>
      <c r="C640" s="13" t="s">
        <v>1292</v>
      </c>
      <c r="D640" s="53">
        <f>VLOOKUP(A640,Cobertura!$A$4:$AR$1136,44,0)</f>
        <v>1</v>
      </c>
      <c r="E640" s="53">
        <f>VLOOKUP(A640,Oportunidad!$A$4:$AR$1136,44,0)</f>
        <v>1</v>
      </c>
      <c r="F640" s="54">
        <f>VLOOKUP(A640,Calidad!$A$2:$Q$4533,17,0)</f>
        <v>0.97222222222222221</v>
      </c>
      <c r="G640" s="46">
        <f t="shared" si="9"/>
        <v>0.99074074074074081</v>
      </c>
    </row>
    <row r="641" spans="1:7" x14ac:dyDescent="0.25">
      <c r="A641" s="12" t="s">
        <v>1293</v>
      </c>
      <c r="B641" s="45" t="s">
        <v>2316</v>
      </c>
      <c r="C641" s="13" t="s">
        <v>1294</v>
      </c>
      <c r="D641" s="53">
        <f>VLOOKUP(A641,Cobertura!$A$4:$AR$1136,44,0)</f>
        <v>0.96666666666666667</v>
      </c>
      <c r="E641" s="53">
        <f>VLOOKUP(A641,Oportunidad!$A$4:$AR$1136,44,0)</f>
        <v>0.9</v>
      </c>
      <c r="F641" s="54">
        <f>VLOOKUP(A641,Calidad!$A$2:$Q$4533,17,0)</f>
        <v>0.88888888888888884</v>
      </c>
      <c r="G641" s="46">
        <f t="shared" si="9"/>
        <v>0.91851851851851851</v>
      </c>
    </row>
    <row r="642" spans="1:7" x14ac:dyDescent="0.25">
      <c r="A642" s="12" t="s">
        <v>1295</v>
      </c>
      <c r="B642" s="45" t="s">
        <v>2316</v>
      </c>
      <c r="C642" s="13" t="s">
        <v>1296</v>
      </c>
      <c r="D642" s="53">
        <f>VLOOKUP(A642,Cobertura!$A$4:$AR$1136,44,0)</f>
        <v>1</v>
      </c>
      <c r="E642" s="53">
        <f>VLOOKUP(A642,Oportunidad!$A$4:$AR$1136,44,0)</f>
        <v>0.96666666666666667</v>
      </c>
      <c r="F642" s="54">
        <f>VLOOKUP(A642,Calidad!$A$2:$Q$4533,17,0)</f>
        <v>0.91666666666666663</v>
      </c>
      <c r="G642" s="46">
        <f t="shared" ref="G642:G705" si="10">SUM(D642:F642)/3</f>
        <v>0.96111111111111114</v>
      </c>
    </row>
    <row r="643" spans="1:7" x14ac:dyDescent="0.25">
      <c r="A643" s="12" t="s">
        <v>1297</v>
      </c>
      <c r="B643" s="45" t="s">
        <v>2320</v>
      </c>
      <c r="C643" s="13" t="s">
        <v>1298</v>
      </c>
      <c r="D643" s="53">
        <f>VLOOKUP(A643,Cobertura!$A$4:$AR$1136,44,0)</f>
        <v>1</v>
      </c>
      <c r="E643" s="53">
        <f>VLOOKUP(A643,Oportunidad!$A$4:$AR$1136,44,0)</f>
        <v>1</v>
      </c>
      <c r="F643" s="54">
        <f>VLOOKUP(A643,Calidad!$A$2:$Q$4533,17,0)</f>
        <v>0.75</v>
      </c>
      <c r="G643" s="46">
        <f t="shared" si="10"/>
        <v>0.91666666666666663</v>
      </c>
    </row>
    <row r="644" spans="1:7" x14ac:dyDescent="0.25">
      <c r="A644" s="12" t="s">
        <v>1299</v>
      </c>
      <c r="B644" s="45" t="s">
        <v>2321</v>
      </c>
      <c r="C644" s="13" t="s">
        <v>1300</v>
      </c>
      <c r="D644" s="53">
        <f>VLOOKUP(A644,Cobertura!$A$4:$AR$1136,44,0)</f>
        <v>0.53333333333333333</v>
      </c>
      <c r="E644" s="53">
        <f>VLOOKUP(A644,Oportunidad!$A$4:$AR$1136,44,0)</f>
        <v>0.53333333333333333</v>
      </c>
      <c r="F644" s="54">
        <f>VLOOKUP(A644,Calidad!$A$2:$Q$4533,17,0)</f>
        <v>0.41666666666666669</v>
      </c>
      <c r="G644" s="46">
        <f t="shared" si="10"/>
        <v>0.49444444444444446</v>
      </c>
    </row>
    <row r="645" spans="1:7" x14ac:dyDescent="0.25">
      <c r="A645" s="12" t="s">
        <v>1301</v>
      </c>
      <c r="B645" s="45" t="s">
        <v>2326</v>
      </c>
      <c r="C645" s="13" t="s">
        <v>1302</v>
      </c>
      <c r="D645" s="53">
        <f>VLOOKUP(A645,Cobertura!$A$4:$AR$1136,44,0)</f>
        <v>0.96666666666666667</v>
      </c>
      <c r="E645" s="53">
        <f>VLOOKUP(A645,Oportunidad!$A$4:$AR$1136,44,0)</f>
        <v>0.4</v>
      </c>
      <c r="F645" s="54">
        <f>VLOOKUP(A645,Calidad!$A$2:$Q$4533,17,0)</f>
        <v>0.66666666666666663</v>
      </c>
      <c r="G645" s="46">
        <f t="shared" si="10"/>
        <v>0.6777777777777777</v>
      </c>
    </row>
    <row r="646" spans="1:7" x14ac:dyDescent="0.25">
      <c r="A646" s="12" t="s">
        <v>1303</v>
      </c>
      <c r="B646" s="45" t="s">
        <v>2326</v>
      </c>
      <c r="C646" s="13" t="s">
        <v>1304</v>
      </c>
      <c r="D646" s="53">
        <f>VLOOKUP(A646,Cobertura!$A$4:$AR$1136,44,0)</f>
        <v>0.8666666666666667</v>
      </c>
      <c r="E646" s="53">
        <f>VLOOKUP(A646,Oportunidad!$A$4:$AR$1136,44,0)</f>
        <v>0.83333333333333337</v>
      </c>
      <c r="F646" s="54">
        <f>VLOOKUP(A646,Calidad!$A$2:$Q$4533,17,0)</f>
        <v>0.66666666666666663</v>
      </c>
      <c r="G646" s="46">
        <f t="shared" si="10"/>
        <v>0.78888888888888886</v>
      </c>
    </row>
    <row r="647" spans="1:7" x14ac:dyDescent="0.25">
      <c r="A647" s="12" t="s">
        <v>1305</v>
      </c>
      <c r="B647" s="45" t="s">
        <v>2326</v>
      </c>
      <c r="C647" s="13" t="s">
        <v>1306</v>
      </c>
      <c r="D647" s="53">
        <f>VLOOKUP(A647,Cobertura!$A$4:$AR$1136,44,0)</f>
        <v>1</v>
      </c>
      <c r="E647" s="53">
        <f>VLOOKUP(A647,Oportunidad!$A$4:$AR$1136,44,0)</f>
        <v>0.6333333333333333</v>
      </c>
      <c r="F647" s="54">
        <f>VLOOKUP(A647,Calidad!$A$2:$Q$4533,17,0)</f>
        <v>0.97222222222222221</v>
      </c>
      <c r="G647" s="46">
        <f t="shared" si="10"/>
        <v>0.86851851851851858</v>
      </c>
    </row>
    <row r="648" spans="1:7" x14ac:dyDescent="0.25">
      <c r="A648" s="12" t="s">
        <v>1307</v>
      </c>
      <c r="B648" s="45" t="s">
        <v>2326</v>
      </c>
      <c r="C648" s="13" t="s">
        <v>1308</v>
      </c>
      <c r="D648" s="53">
        <f>VLOOKUP(A648,Cobertura!$A$4:$AR$1136,44,0)</f>
        <v>1</v>
      </c>
      <c r="E648" s="53">
        <f>VLOOKUP(A648,Oportunidad!$A$4:$AR$1136,44,0)</f>
        <v>1</v>
      </c>
      <c r="F648" s="54">
        <f>VLOOKUP(A648,Calidad!$A$2:$Q$4533,17,0)</f>
        <v>0.94444444444444442</v>
      </c>
      <c r="G648" s="46">
        <f t="shared" si="10"/>
        <v>0.98148148148148151</v>
      </c>
    </row>
    <row r="649" spans="1:7" x14ac:dyDescent="0.25">
      <c r="A649" s="12" t="s">
        <v>1309</v>
      </c>
      <c r="B649" s="45" t="s">
        <v>2328</v>
      </c>
      <c r="C649" s="13" t="s">
        <v>1310</v>
      </c>
      <c r="D649" s="53">
        <f>VLOOKUP(A649,Cobertura!$A$4:$AR$1136,44,0)</f>
        <v>1</v>
      </c>
      <c r="E649" s="53">
        <f>VLOOKUP(A649,Oportunidad!$A$4:$AR$1136,44,0)</f>
        <v>1</v>
      </c>
      <c r="F649" s="54">
        <f>VLOOKUP(A649,Calidad!$A$2:$Q$4533,17,0)</f>
        <v>0.97222222222222221</v>
      </c>
      <c r="G649" s="46">
        <f t="shared" si="10"/>
        <v>0.99074074074074081</v>
      </c>
    </row>
    <row r="650" spans="1:7" x14ac:dyDescent="0.25">
      <c r="A650" s="12" t="s">
        <v>1311</v>
      </c>
      <c r="B650" s="45" t="s">
        <v>2328</v>
      </c>
      <c r="C650" s="13" t="s">
        <v>1312</v>
      </c>
      <c r="D650" s="53">
        <f>VLOOKUP(A650,Cobertura!$A$4:$AR$1136,44,0)</f>
        <v>1</v>
      </c>
      <c r="E650" s="53">
        <f>VLOOKUP(A650,Oportunidad!$A$4:$AR$1136,44,0)</f>
        <v>0.9</v>
      </c>
      <c r="F650" s="54">
        <f>VLOOKUP(A650,Calidad!$A$2:$Q$4533,17,0)</f>
        <v>0.86111111111111116</v>
      </c>
      <c r="G650" s="46">
        <f t="shared" si="10"/>
        <v>0.92037037037037039</v>
      </c>
    </row>
    <row r="651" spans="1:7" x14ac:dyDescent="0.25">
      <c r="A651" s="12" t="s">
        <v>1313</v>
      </c>
      <c r="B651" s="45" t="s">
        <v>2331</v>
      </c>
      <c r="C651" s="13" t="s">
        <v>1314</v>
      </c>
      <c r="D651" s="53">
        <f>VLOOKUP(A651,Cobertura!$A$4:$AR$1136,44,0)</f>
        <v>1</v>
      </c>
      <c r="E651" s="53">
        <f>VLOOKUP(A651,Oportunidad!$A$4:$AR$1136,44,0)</f>
        <v>1</v>
      </c>
      <c r="F651" s="54">
        <f>VLOOKUP(A651,Calidad!$A$2:$Q$4533,17,0)</f>
        <v>0.86111111111111116</v>
      </c>
      <c r="G651" s="46">
        <f t="shared" si="10"/>
        <v>0.95370370370370372</v>
      </c>
    </row>
    <row r="652" spans="1:7" x14ac:dyDescent="0.25">
      <c r="A652" s="12" t="s">
        <v>1315</v>
      </c>
      <c r="B652" s="45" t="s">
        <v>2308</v>
      </c>
      <c r="C652" s="13" t="s">
        <v>1316</v>
      </c>
      <c r="D652" s="53">
        <f>VLOOKUP(A652,Cobertura!$A$4:$AR$1136,44,0)</f>
        <v>1</v>
      </c>
      <c r="E652" s="53">
        <f>VLOOKUP(A652,Oportunidad!$A$4:$AR$1136,44,0)</f>
        <v>1</v>
      </c>
      <c r="F652" s="54">
        <f>VLOOKUP(A652,Calidad!$A$2:$Q$4533,17,0)</f>
        <v>0.86111111111111116</v>
      </c>
      <c r="G652" s="46">
        <f t="shared" si="10"/>
        <v>0.95370370370370372</v>
      </c>
    </row>
    <row r="653" spans="1:7" x14ac:dyDescent="0.25">
      <c r="A653" s="12" t="s">
        <v>1317</v>
      </c>
      <c r="B653" s="45" t="s">
        <v>2308</v>
      </c>
      <c r="C653" s="13" t="s">
        <v>1318</v>
      </c>
      <c r="D653" s="53">
        <f>VLOOKUP(A653,Cobertura!$A$4:$AR$1136,44,0)</f>
        <v>1</v>
      </c>
      <c r="E653" s="53">
        <f>VLOOKUP(A653,Oportunidad!$A$4:$AR$1136,44,0)</f>
        <v>1</v>
      </c>
      <c r="F653" s="54">
        <f>VLOOKUP(A653,Calidad!$A$2:$Q$4533,17,0)</f>
        <v>1</v>
      </c>
      <c r="G653" s="46">
        <f t="shared" si="10"/>
        <v>1</v>
      </c>
    </row>
    <row r="654" spans="1:7" x14ac:dyDescent="0.25">
      <c r="A654" s="12" t="s">
        <v>1319</v>
      </c>
      <c r="B654" s="45" t="s">
        <v>2308</v>
      </c>
      <c r="C654" s="13" t="s">
        <v>1320</v>
      </c>
      <c r="D654" s="53">
        <f>VLOOKUP(A654,Cobertura!$A$4:$AR$1136,44,0)</f>
        <v>1</v>
      </c>
      <c r="E654" s="53">
        <f>VLOOKUP(A654,Oportunidad!$A$4:$AR$1136,44,0)</f>
        <v>1</v>
      </c>
      <c r="F654" s="54">
        <f>VLOOKUP(A654,Calidad!$A$2:$Q$4533,17,0)</f>
        <v>0.91666666666666663</v>
      </c>
      <c r="G654" s="46">
        <f t="shared" si="10"/>
        <v>0.97222222222222221</v>
      </c>
    </row>
    <row r="655" spans="1:7" x14ac:dyDescent="0.25">
      <c r="A655" s="12" t="s">
        <v>1321</v>
      </c>
      <c r="B655" s="45" t="s">
        <v>2313</v>
      </c>
      <c r="C655" s="13" t="s">
        <v>1322</v>
      </c>
      <c r="D655" s="53">
        <f>VLOOKUP(A655,Cobertura!$A$4:$AR$1136,44,0)</f>
        <v>1</v>
      </c>
      <c r="E655" s="53">
        <f>VLOOKUP(A655,Oportunidad!$A$4:$AR$1136,44,0)</f>
        <v>1</v>
      </c>
      <c r="F655" s="54">
        <f>VLOOKUP(A655,Calidad!$A$2:$Q$4533,17,0)</f>
        <v>0.94444444444444442</v>
      </c>
      <c r="G655" s="46">
        <f t="shared" si="10"/>
        <v>0.98148148148148151</v>
      </c>
    </row>
    <row r="656" spans="1:7" x14ac:dyDescent="0.25">
      <c r="A656" s="12" t="s">
        <v>1323</v>
      </c>
      <c r="B656" s="45" t="s">
        <v>2313</v>
      </c>
      <c r="C656" s="13" t="s">
        <v>1324</v>
      </c>
      <c r="D656" s="53">
        <f>VLOOKUP(A656,Cobertura!$A$4:$AR$1136,44,0)</f>
        <v>1</v>
      </c>
      <c r="E656" s="53">
        <f>VLOOKUP(A656,Oportunidad!$A$4:$AR$1136,44,0)</f>
        <v>0.9</v>
      </c>
      <c r="F656" s="54">
        <f>VLOOKUP(A656,Calidad!$A$2:$Q$4533,17,0)</f>
        <v>0.88888888888888884</v>
      </c>
      <c r="G656" s="46">
        <f t="shared" si="10"/>
        <v>0.92962962962962958</v>
      </c>
    </row>
    <row r="657" spans="1:7" x14ac:dyDescent="0.25">
      <c r="A657" s="12" t="s">
        <v>1325</v>
      </c>
      <c r="B657" s="45" t="s">
        <v>2314</v>
      </c>
      <c r="C657" s="13" t="s">
        <v>1326</v>
      </c>
      <c r="D657" s="53">
        <f>VLOOKUP(A657,Cobertura!$A$4:$AR$1136,44,0)</f>
        <v>1</v>
      </c>
      <c r="E657" s="53">
        <f>VLOOKUP(A657,Oportunidad!$A$4:$AR$1136,44,0)</f>
        <v>0.96666666666666667</v>
      </c>
      <c r="F657" s="54">
        <f>VLOOKUP(A657,Calidad!$A$2:$Q$4533,17,0)</f>
        <v>1</v>
      </c>
      <c r="G657" s="46">
        <f t="shared" si="10"/>
        <v>0.98888888888888893</v>
      </c>
    </row>
    <row r="658" spans="1:7" x14ac:dyDescent="0.25">
      <c r="A658" s="12" t="s">
        <v>1327</v>
      </c>
      <c r="B658" s="45" t="s">
        <v>2323</v>
      </c>
      <c r="C658" s="13" t="s">
        <v>1328</v>
      </c>
      <c r="D658" s="53">
        <f>VLOOKUP(A658,Cobertura!$A$4:$AR$1136,44,0)</f>
        <v>1</v>
      </c>
      <c r="E658" s="53">
        <f>VLOOKUP(A658,Oportunidad!$A$4:$AR$1136,44,0)</f>
        <v>1</v>
      </c>
      <c r="F658" s="54">
        <f>VLOOKUP(A658,Calidad!$A$2:$Q$4533,17,0)</f>
        <v>0.86111111111111116</v>
      </c>
      <c r="G658" s="46">
        <f t="shared" si="10"/>
        <v>0.95370370370370372</v>
      </c>
    </row>
    <row r="659" spans="1:7" x14ac:dyDescent="0.25">
      <c r="A659" s="12" t="s">
        <v>1329</v>
      </c>
      <c r="B659" s="45" t="s">
        <v>2323</v>
      </c>
      <c r="C659" s="13" t="s">
        <v>1330</v>
      </c>
      <c r="D659" s="53">
        <f>VLOOKUP(A659,Cobertura!$A$4:$AR$1136,44,0)</f>
        <v>1</v>
      </c>
      <c r="E659" s="53">
        <f>VLOOKUP(A659,Oportunidad!$A$4:$AR$1136,44,0)</f>
        <v>0.96666666666666667</v>
      </c>
      <c r="F659" s="54">
        <f>VLOOKUP(A659,Calidad!$A$2:$Q$4533,17,0)</f>
        <v>0.91666666666666663</v>
      </c>
      <c r="G659" s="46">
        <f t="shared" si="10"/>
        <v>0.96111111111111114</v>
      </c>
    </row>
    <row r="660" spans="1:7" x14ac:dyDescent="0.25">
      <c r="A660" s="12" t="s">
        <v>1331</v>
      </c>
      <c r="B660" s="45" t="s">
        <v>482</v>
      </c>
      <c r="C660" s="13" t="s">
        <v>1332</v>
      </c>
      <c r="D660" s="53">
        <f>VLOOKUP(A660,Cobertura!$A$4:$AR$1136,44,0)</f>
        <v>0.93333333333333335</v>
      </c>
      <c r="E660" s="53">
        <f>VLOOKUP(A660,Oportunidad!$A$4:$AR$1136,44,0)</f>
        <v>0.93333333333333335</v>
      </c>
      <c r="F660" s="54">
        <f>VLOOKUP(A660,Calidad!$A$2:$Q$4533,17,0)</f>
        <v>0.94444444444444442</v>
      </c>
      <c r="G660" s="46">
        <f t="shared" si="10"/>
        <v>0.937037037037037</v>
      </c>
    </row>
    <row r="661" spans="1:7" x14ac:dyDescent="0.25">
      <c r="A661" s="12" t="s">
        <v>1333</v>
      </c>
      <c r="B661" s="45" t="s">
        <v>2310</v>
      </c>
      <c r="C661" s="13" t="s">
        <v>1334</v>
      </c>
      <c r="D661" s="53">
        <f>VLOOKUP(A661,Cobertura!$A$4:$AR$1136,44,0)</f>
        <v>0.6</v>
      </c>
      <c r="E661" s="53">
        <f>VLOOKUP(A661,Oportunidad!$A$4:$AR$1136,44,0)</f>
        <v>0.56666666666666665</v>
      </c>
      <c r="F661" s="54">
        <f>VLOOKUP(A661,Calidad!$A$2:$Q$4533,17,0)</f>
        <v>0.5</v>
      </c>
      <c r="G661" s="46">
        <f t="shared" si="10"/>
        <v>0.55555555555555547</v>
      </c>
    </row>
    <row r="662" spans="1:7" x14ac:dyDescent="0.25">
      <c r="A662" s="12" t="s">
        <v>1335</v>
      </c>
      <c r="B662" s="45" t="s">
        <v>2311</v>
      </c>
      <c r="C662" s="13" t="s">
        <v>1336</v>
      </c>
      <c r="D662" s="53">
        <f>VLOOKUP(A662,Cobertura!$A$4:$AR$1136,44,0)</f>
        <v>1</v>
      </c>
      <c r="E662" s="53">
        <f>VLOOKUP(A662,Oportunidad!$A$4:$AR$1136,44,0)</f>
        <v>1</v>
      </c>
      <c r="F662" s="54">
        <f>VLOOKUP(A662,Calidad!$A$2:$Q$4533,17,0)</f>
        <v>1</v>
      </c>
      <c r="G662" s="46">
        <f t="shared" si="10"/>
        <v>1</v>
      </c>
    </row>
    <row r="663" spans="1:7" x14ac:dyDescent="0.25">
      <c r="A663" s="12" t="s">
        <v>1337</v>
      </c>
      <c r="B663" s="45" t="s">
        <v>2319</v>
      </c>
      <c r="C663" s="13" t="s">
        <v>1338</v>
      </c>
      <c r="D663" s="53">
        <f>VLOOKUP(A663,Cobertura!$A$4:$AR$1136,44,0)</f>
        <v>1</v>
      </c>
      <c r="E663" s="53">
        <f>VLOOKUP(A663,Oportunidad!$A$4:$AR$1136,44,0)</f>
        <v>1</v>
      </c>
      <c r="F663" s="54">
        <f>VLOOKUP(A663,Calidad!$A$2:$Q$4533,17,0)</f>
        <v>0.88888888888888884</v>
      </c>
      <c r="G663" s="46">
        <f t="shared" si="10"/>
        <v>0.96296296296296291</v>
      </c>
    </row>
    <row r="664" spans="1:7" x14ac:dyDescent="0.25">
      <c r="A664" s="12" t="s">
        <v>1339</v>
      </c>
      <c r="B664" s="45" t="s">
        <v>2331</v>
      </c>
      <c r="C664" s="13" t="s">
        <v>1340</v>
      </c>
      <c r="D664" s="53">
        <f>VLOOKUP(A664,Cobertura!$A$4:$AR$1136,44,0)</f>
        <v>1</v>
      </c>
      <c r="E664" s="53">
        <f>VLOOKUP(A664,Oportunidad!$A$4:$AR$1136,44,0)</f>
        <v>1</v>
      </c>
      <c r="F664" s="54">
        <f>VLOOKUP(A664,Calidad!$A$2:$Q$4533,17,0)</f>
        <v>0.86111111111111116</v>
      </c>
      <c r="G664" s="46">
        <f t="shared" si="10"/>
        <v>0.95370370370370372</v>
      </c>
    </row>
    <row r="665" spans="1:7" x14ac:dyDescent="0.25">
      <c r="A665" s="12" t="s">
        <v>1341</v>
      </c>
      <c r="B665" s="45" t="s">
        <v>2308</v>
      </c>
      <c r="C665" s="13" t="s">
        <v>1342</v>
      </c>
      <c r="D665" s="53">
        <f>VLOOKUP(A665,Cobertura!$A$4:$AR$1136,44,0)</f>
        <v>1</v>
      </c>
      <c r="E665" s="53">
        <f>VLOOKUP(A665,Oportunidad!$A$4:$AR$1136,44,0)</f>
        <v>1</v>
      </c>
      <c r="F665" s="54">
        <f>VLOOKUP(A665,Calidad!$A$2:$Q$4533,17,0)</f>
        <v>0.88888888888888884</v>
      </c>
      <c r="G665" s="46">
        <f t="shared" si="10"/>
        <v>0.96296296296296291</v>
      </c>
    </row>
    <row r="666" spans="1:7" x14ac:dyDescent="0.25">
      <c r="A666" s="12" t="s">
        <v>1343</v>
      </c>
      <c r="B666" s="45" t="s">
        <v>2308</v>
      </c>
      <c r="C666" s="13" t="s">
        <v>1344</v>
      </c>
      <c r="D666" s="53">
        <f>VLOOKUP(A666,Cobertura!$A$4:$AR$1136,44,0)</f>
        <v>1</v>
      </c>
      <c r="E666" s="53">
        <f>VLOOKUP(A666,Oportunidad!$A$4:$AR$1136,44,0)</f>
        <v>1</v>
      </c>
      <c r="F666" s="54">
        <f>VLOOKUP(A666,Calidad!$A$2:$Q$4533,17,0)</f>
        <v>0.88888888888888884</v>
      </c>
      <c r="G666" s="46">
        <f t="shared" si="10"/>
        <v>0.96296296296296291</v>
      </c>
    </row>
    <row r="667" spans="1:7" x14ac:dyDescent="0.25">
      <c r="A667" s="12" t="s">
        <v>1345</v>
      </c>
      <c r="B667" s="45" t="s">
        <v>2309</v>
      </c>
      <c r="C667" s="13" t="s">
        <v>1346</v>
      </c>
      <c r="D667" s="53">
        <f>VLOOKUP(A667,Cobertura!$A$4:$AR$1136,44,0)</f>
        <v>0.96666666666666667</v>
      </c>
      <c r="E667" s="53">
        <f>VLOOKUP(A667,Oportunidad!$A$4:$AR$1136,44,0)</f>
        <v>0.8</v>
      </c>
      <c r="F667" s="54">
        <f>VLOOKUP(A667,Calidad!$A$2:$Q$4533,17,0)</f>
        <v>0.91666666666666663</v>
      </c>
      <c r="G667" s="46">
        <f t="shared" si="10"/>
        <v>0.89444444444444438</v>
      </c>
    </row>
    <row r="668" spans="1:7" x14ac:dyDescent="0.25">
      <c r="A668" s="12" t="s">
        <v>1347</v>
      </c>
      <c r="B668" s="45" t="s">
        <v>2309</v>
      </c>
      <c r="C668" s="13" t="s">
        <v>1348</v>
      </c>
      <c r="D668" s="53">
        <f>VLOOKUP(A668,Cobertura!$A$4:$AR$1136,44,0)</f>
        <v>1</v>
      </c>
      <c r="E668" s="53">
        <f>VLOOKUP(A668,Oportunidad!$A$4:$AR$1136,44,0)</f>
        <v>1</v>
      </c>
      <c r="F668" s="54">
        <f>VLOOKUP(A668,Calidad!$A$2:$Q$4533,17,0)</f>
        <v>0.97222222222222221</v>
      </c>
      <c r="G668" s="46">
        <f t="shared" si="10"/>
        <v>0.99074074074074081</v>
      </c>
    </row>
    <row r="669" spans="1:7" x14ac:dyDescent="0.25">
      <c r="A669" s="12" t="s">
        <v>1349</v>
      </c>
      <c r="B669" s="45" t="s">
        <v>2310</v>
      </c>
      <c r="C669" s="13" t="s">
        <v>1350</v>
      </c>
      <c r="D669" s="53">
        <f>VLOOKUP(A669,Cobertura!$A$4:$AR$1136,44,0)</f>
        <v>0.66666666666666663</v>
      </c>
      <c r="E669" s="53">
        <f>VLOOKUP(A669,Oportunidad!$A$4:$AR$1136,44,0)</f>
        <v>0.46666666666666667</v>
      </c>
      <c r="F669" s="54">
        <f>VLOOKUP(A669,Calidad!$A$2:$Q$4533,17,0)</f>
        <v>0.55555555555555558</v>
      </c>
      <c r="G669" s="46">
        <f t="shared" si="10"/>
        <v>0.562962962962963</v>
      </c>
    </row>
    <row r="670" spans="1:7" x14ac:dyDescent="0.25">
      <c r="A670" s="12" t="s">
        <v>1351</v>
      </c>
      <c r="B670" s="45" t="s">
        <v>2317</v>
      </c>
      <c r="C670" s="13" t="s">
        <v>1352</v>
      </c>
      <c r="D670" s="53">
        <f>VLOOKUP(A670,Cobertura!$A$4:$AR$1136,44,0)</f>
        <v>1</v>
      </c>
      <c r="E670" s="53">
        <f>VLOOKUP(A670,Oportunidad!$A$4:$AR$1136,44,0)</f>
        <v>1</v>
      </c>
      <c r="F670" s="54">
        <f>VLOOKUP(A670,Calidad!$A$2:$Q$4533,17,0)</f>
        <v>0.69444444444444442</v>
      </c>
      <c r="G670" s="46">
        <f t="shared" si="10"/>
        <v>0.89814814814814825</v>
      </c>
    </row>
    <row r="671" spans="1:7" x14ac:dyDescent="0.25">
      <c r="A671" s="12" t="s">
        <v>1353</v>
      </c>
      <c r="B671" s="45" t="s">
        <v>2317</v>
      </c>
      <c r="C671" s="13" t="s">
        <v>1354</v>
      </c>
      <c r="D671" s="53">
        <f>VLOOKUP(A671,Cobertura!$A$4:$AR$1136,44,0)</f>
        <v>1</v>
      </c>
      <c r="E671" s="53">
        <f>VLOOKUP(A671,Oportunidad!$A$4:$AR$1136,44,0)</f>
        <v>1</v>
      </c>
      <c r="F671" s="54">
        <f>VLOOKUP(A671,Calidad!$A$2:$Q$4533,17,0)</f>
        <v>0.97222222222222221</v>
      </c>
      <c r="G671" s="46">
        <f t="shared" si="10"/>
        <v>0.99074074074074081</v>
      </c>
    </row>
    <row r="672" spans="1:7" x14ac:dyDescent="0.25">
      <c r="A672" s="12" t="s">
        <v>1355</v>
      </c>
      <c r="B672" s="45" t="s">
        <v>2317</v>
      </c>
      <c r="C672" s="13" t="s">
        <v>1356</v>
      </c>
      <c r="D672" s="53">
        <f>VLOOKUP(A672,Cobertura!$A$4:$AR$1136,44,0)</f>
        <v>1</v>
      </c>
      <c r="E672" s="53">
        <f>VLOOKUP(A672,Oportunidad!$A$4:$AR$1136,44,0)</f>
        <v>1</v>
      </c>
      <c r="F672" s="54">
        <f>VLOOKUP(A672,Calidad!$A$2:$Q$4533,17,0)</f>
        <v>0.97222222222222221</v>
      </c>
      <c r="G672" s="46">
        <f t="shared" si="10"/>
        <v>0.99074074074074081</v>
      </c>
    </row>
    <row r="673" spans="1:7" x14ac:dyDescent="0.25">
      <c r="A673" s="12" t="s">
        <v>1357</v>
      </c>
      <c r="B673" s="45" t="s">
        <v>2321</v>
      </c>
      <c r="C673" s="13" t="s">
        <v>1358</v>
      </c>
      <c r="D673" s="53">
        <f>VLOOKUP(A673,Cobertura!$A$4:$AR$1136,44,0)</f>
        <v>0.8</v>
      </c>
      <c r="E673" s="53">
        <f>VLOOKUP(A673,Oportunidad!$A$4:$AR$1136,44,0)</f>
        <v>0.8</v>
      </c>
      <c r="F673" s="54">
        <f>VLOOKUP(A673,Calidad!$A$2:$Q$4533,17,0)</f>
        <v>0.72222222222222221</v>
      </c>
      <c r="G673" s="46">
        <f t="shared" si="10"/>
        <v>0.77407407407407414</v>
      </c>
    </row>
    <row r="674" spans="1:7" x14ac:dyDescent="0.25">
      <c r="A674" s="12" t="s">
        <v>1359</v>
      </c>
      <c r="B674" s="45" t="s">
        <v>2321</v>
      </c>
      <c r="C674" s="13" t="s">
        <v>1360</v>
      </c>
      <c r="D674" s="53">
        <f>VLOOKUP(A674,Cobertura!$A$4:$AR$1136,44,0)</f>
        <v>0.96666666666666667</v>
      </c>
      <c r="E674" s="53">
        <f>VLOOKUP(A674,Oportunidad!$A$4:$AR$1136,44,0)</f>
        <v>0.8666666666666667</v>
      </c>
      <c r="F674" s="54">
        <f>VLOOKUP(A674,Calidad!$A$2:$Q$4533,17,0)</f>
        <v>0.72222222222222221</v>
      </c>
      <c r="G674" s="46">
        <f t="shared" si="10"/>
        <v>0.85185185185185197</v>
      </c>
    </row>
    <row r="675" spans="1:7" x14ac:dyDescent="0.25">
      <c r="A675" s="12" t="s">
        <v>1361</v>
      </c>
      <c r="B675" s="45" t="s">
        <v>2323</v>
      </c>
      <c r="C675" s="13" t="s">
        <v>1362</v>
      </c>
      <c r="D675" s="53">
        <f>VLOOKUP(A675,Cobertura!$A$4:$AR$1136,44,0)</f>
        <v>1</v>
      </c>
      <c r="E675" s="53">
        <f>VLOOKUP(A675,Oportunidad!$A$4:$AR$1136,44,0)</f>
        <v>1</v>
      </c>
      <c r="F675" s="54">
        <f>VLOOKUP(A675,Calidad!$A$2:$Q$4533,17,0)</f>
        <v>0.83333333333333337</v>
      </c>
      <c r="G675" s="46">
        <f t="shared" si="10"/>
        <v>0.94444444444444453</v>
      </c>
    </row>
    <row r="676" spans="1:7" x14ac:dyDescent="0.25">
      <c r="A676" s="12" t="s">
        <v>1363</v>
      </c>
      <c r="B676" s="45" t="s">
        <v>2308</v>
      </c>
      <c r="C676" s="13" t="s">
        <v>1364</v>
      </c>
      <c r="D676" s="53">
        <f>VLOOKUP(A676,Cobertura!$A$4:$AR$1136,44,0)</f>
        <v>1</v>
      </c>
      <c r="E676" s="53">
        <f>VLOOKUP(A676,Oportunidad!$A$4:$AR$1136,44,0)</f>
        <v>1</v>
      </c>
      <c r="F676" s="54">
        <f>VLOOKUP(A676,Calidad!$A$2:$Q$4533,17,0)</f>
        <v>0.91666666666666663</v>
      </c>
      <c r="G676" s="46">
        <f t="shared" si="10"/>
        <v>0.97222222222222221</v>
      </c>
    </row>
    <row r="677" spans="1:7" x14ac:dyDescent="0.25">
      <c r="A677" s="12" t="s">
        <v>1365</v>
      </c>
      <c r="B677" s="45" t="s">
        <v>2308</v>
      </c>
      <c r="C677" s="13" t="s">
        <v>1366</v>
      </c>
      <c r="D677" s="53">
        <f>VLOOKUP(A677,Cobertura!$A$4:$AR$1136,44,0)</f>
        <v>1</v>
      </c>
      <c r="E677" s="53">
        <f>VLOOKUP(A677,Oportunidad!$A$4:$AR$1136,44,0)</f>
        <v>1</v>
      </c>
      <c r="F677" s="54">
        <f>VLOOKUP(A677,Calidad!$A$2:$Q$4533,17,0)</f>
        <v>0.86111111111111116</v>
      </c>
      <c r="G677" s="46">
        <f t="shared" si="10"/>
        <v>0.95370370370370372</v>
      </c>
    </row>
    <row r="678" spans="1:7" x14ac:dyDescent="0.25">
      <c r="A678" s="12" t="s">
        <v>1367</v>
      </c>
      <c r="B678" s="45" t="s">
        <v>2311</v>
      </c>
      <c r="C678" s="13" t="s">
        <v>1368</v>
      </c>
      <c r="D678" s="53">
        <f>VLOOKUP(A678,Cobertura!$A$4:$AR$1136,44,0)</f>
        <v>1</v>
      </c>
      <c r="E678" s="53">
        <f>VLOOKUP(A678,Oportunidad!$A$4:$AR$1136,44,0)</f>
        <v>1</v>
      </c>
      <c r="F678" s="54">
        <f>VLOOKUP(A678,Calidad!$A$2:$Q$4533,17,0)</f>
        <v>1</v>
      </c>
      <c r="G678" s="46">
        <f t="shared" si="10"/>
        <v>1</v>
      </c>
    </row>
    <row r="679" spans="1:7" x14ac:dyDescent="0.25">
      <c r="A679" s="12" t="s">
        <v>1369</v>
      </c>
      <c r="B679" s="45" t="s">
        <v>2319</v>
      </c>
      <c r="C679" s="13" t="s">
        <v>1370</v>
      </c>
      <c r="D679" s="53">
        <f>VLOOKUP(A679,Cobertura!$A$4:$AR$1136,44,0)</f>
        <v>1</v>
      </c>
      <c r="E679" s="53">
        <f>VLOOKUP(A679,Oportunidad!$A$4:$AR$1136,44,0)</f>
        <v>1</v>
      </c>
      <c r="F679" s="54">
        <f>VLOOKUP(A679,Calidad!$A$2:$Q$4533,17,0)</f>
        <v>0.91666666666666663</v>
      </c>
      <c r="G679" s="46">
        <f t="shared" si="10"/>
        <v>0.97222222222222221</v>
      </c>
    </row>
    <row r="680" spans="1:7" x14ac:dyDescent="0.25">
      <c r="A680" s="12" t="s">
        <v>1371</v>
      </c>
      <c r="B680" s="45" t="s">
        <v>2308</v>
      </c>
      <c r="C680" s="13" t="s">
        <v>1372</v>
      </c>
      <c r="D680" s="53">
        <f>VLOOKUP(A680,Cobertura!$A$4:$AR$1136,44,0)</f>
        <v>1</v>
      </c>
      <c r="E680" s="53">
        <f>VLOOKUP(A680,Oportunidad!$A$4:$AR$1136,44,0)</f>
        <v>1</v>
      </c>
      <c r="F680" s="54">
        <f>VLOOKUP(A680,Calidad!$A$2:$Q$4533,17,0)</f>
        <v>1</v>
      </c>
      <c r="G680" s="46">
        <f t="shared" si="10"/>
        <v>1</v>
      </c>
    </row>
    <row r="681" spans="1:7" x14ac:dyDescent="0.25">
      <c r="A681" s="12" t="s">
        <v>1373</v>
      </c>
      <c r="B681" s="45" t="s">
        <v>2308</v>
      </c>
      <c r="C681" s="13" t="s">
        <v>1374</v>
      </c>
      <c r="D681" s="53">
        <f>VLOOKUP(A681,Cobertura!$A$4:$AR$1136,44,0)</f>
        <v>1</v>
      </c>
      <c r="E681" s="53">
        <f>VLOOKUP(A681,Oportunidad!$A$4:$AR$1136,44,0)</f>
        <v>1</v>
      </c>
      <c r="F681" s="54">
        <f>VLOOKUP(A681,Calidad!$A$2:$Q$4533,17,0)</f>
        <v>0.94444444444444442</v>
      </c>
      <c r="G681" s="46">
        <f t="shared" si="10"/>
        <v>0.98148148148148151</v>
      </c>
    </row>
    <row r="682" spans="1:7" x14ac:dyDescent="0.25">
      <c r="A682" s="12" t="s">
        <v>1375</v>
      </c>
      <c r="B682" s="45" t="s">
        <v>2309</v>
      </c>
      <c r="C682" s="13" t="s">
        <v>1376</v>
      </c>
      <c r="D682" s="53">
        <f>VLOOKUP(A682,Cobertura!$A$4:$AR$1136,44,0)</f>
        <v>0.96666666666666667</v>
      </c>
      <c r="E682" s="53">
        <f>VLOOKUP(A682,Oportunidad!$A$4:$AR$1136,44,0)</f>
        <v>0.96666666666666667</v>
      </c>
      <c r="F682" s="54">
        <f>VLOOKUP(A682,Calidad!$A$2:$Q$4533,17,0)</f>
        <v>0.88888888888888884</v>
      </c>
      <c r="G682" s="46">
        <f t="shared" si="10"/>
        <v>0.94074074074074066</v>
      </c>
    </row>
    <row r="683" spans="1:7" x14ac:dyDescent="0.25">
      <c r="A683" s="12" t="s">
        <v>1377</v>
      </c>
      <c r="B683" s="45" t="s">
        <v>2310</v>
      </c>
      <c r="C683" s="13" t="s">
        <v>1378</v>
      </c>
      <c r="D683" s="53">
        <f>VLOOKUP(A683,Cobertura!$A$4:$AR$1136,44,0)</f>
        <v>1</v>
      </c>
      <c r="E683" s="53">
        <f>VLOOKUP(A683,Oportunidad!$A$4:$AR$1136,44,0)</f>
        <v>1</v>
      </c>
      <c r="F683" s="54">
        <f>VLOOKUP(A683,Calidad!$A$2:$Q$4533,17,0)</f>
        <v>0.80555555555555558</v>
      </c>
      <c r="G683" s="46">
        <f t="shared" si="10"/>
        <v>0.93518518518518512</v>
      </c>
    </row>
    <row r="684" spans="1:7" x14ac:dyDescent="0.25">
      <c r="A684" s="12" t="s">
        <v>1379</v>
      </c>
      <c r="B684" s="45" t="s">
        <v>2310</v>
      </c>
      <c r="C684" s="13" t="s">
        <v>1380</v>
      </c>
      <c r="D684" s="53">
        <f>VLOOKUP(A684,Cobertura!$A$4:$AR$1136,44,0)</f>
        <v>0.53333333333333333</v>
      </c>
      <c r="E684" s="53">
        <f>VLOOKUP(A684,Oportunidad!$A$4:$AR$1136,44,0)</f>
        <v>0.1</v>
      </c>
      <c r="F684" s="54">
        <f>VLOOKUP(A684,Calidad!$A$2:$Q$4533,17,0)</f>
        <v>0.41666666666666669</v>
      </c>
      <c r="G684" s="46">
        <f t="shared" si="10"/>
        <v>0.35000000000000003</v>
      </c>
    </row>
    <row r="685" spans="1:7" x14ac:dyDescent="0.25">
      <c r="A685" s="12" t="s">
        <v>1381</v>
      </c>
      <c r="B685" s="45" t="s">
        <v>2311</v>
      </c>
      <c r="C685" s="13" t="s">
        <v>1382</v>
      </c>
      <c r="D685" s="53">
        <f>VLOOKUP(A685,Cobertura!$A$4:$AR$1136,44,0)</f>
        <v>1</v>
      </c>
      <c r="E685" s="53">
        <f>VLOOKUP(A685,Oportunidad!$A$4:$AR$1136,44,0)</f>
        <v>1</v>
      </c>
      <c r="F685" s="54">
        <f>VLOOKUP(A685,Calidad!$A$2:$Q$4533,17,0)</f>
        <v>1</v>
      </c>
      <c r="G685" s="46">
        <f t="shared" si="10"/>
        <v>1</v>
      </c>
    </row>
    <row r="686" spans="1:7" x14ac:dyDescent="0.25">
      <c r="A686" s="12" t="s">
        <v>1383</v>
      </c>
      <c r="B686" s="45" t="s">
        <v>2313</v>
      </c>
      <c r="C686" s="13" t="s">
        <v>1384</v>
      </c>
      <c r="D686" s="53">
        <f>VLOOKUP(A686,Cobertura!$A$4:$AR$1136,44,0)</f>
        <v>1</v>
      </c>
      <c r="E686" s="53">
        <f>VLOOKUP(A686,Oportunidad!$A$4:$AR$1136,44,0)</f>
        <v>1</v>
      </c>
      <c r="F686" s="54">
        <f>VLOOKUP(A686,Calidad!$A$2:$Q$4533,17,0)</f>
        <v>0.75</v>
      </c>
      <c r="G686" s="46">
        <f t="shared" si="10"/>
        <v>0.91666666666666663</v>
      </c>
    </row>
    <row r="687" spans="1:7" x14ac:dyDescent="0.25">
      <c r="A687" s="12" t="s">
        <v>1385</v>
      </c>
      <c r="B687" s="45" t="s">
        <v>2313</v>
      </c>
      <c r="C687" s="13" t="s">
        <v>1386</v>
      </c>
      <c r="D687" s="53">
        <f>VLOOKUP(A687,Cobertura!$A$4:$AR$1136,44,0)</f>
        <v>1</v>
      </c>
      <c r="E687" s="53">
        <f>VLOOKUP(A687,Oportunidad!$A$4:$AR$1136,44,0)</f>
        <v>1</v>
      </c>
      <c r="F687" s="54">
        <f>VLOOKUP(A687,Calidad!$A$2:$Q$4533,17,0)</f>
        <v>0.97222222222222221</v>
      </c>
      <c r="G687" s="46">
        <f t="shared" si="10"/>
        <v>0.99074074074074081</v>
      </c>
    </row>
    <row r="688" spans="1:7" x14ac:dyDescent="0.25">
      <c r="A688" s="12" t="s">
        <v>1387</v>
      </c>
      <c r="B688" s="45" t="s">
        <v>2314</v>
      </c>
      <c r="C688" s="13" t="s">
        <v>1388</v>
      </c>
      <c r="D688" s="53">
        <f>VLOOKUP(A688,Cobertura!$A$4:$AR$1136,44,0)</f>
        <v>1</v>
      </c>
      <c r="E688" s="53">
        <f>VLOOKUP(A688,Oportunidad!$A$4:$AR$1136,44,0)</f>
        <v>0.96666666666666667</v>
      </c>
      <c r="F688" s="54">
        <f>VLOOKUP(A688,Calidad!$A$2:$Q$4533,17,0)</f>
        <v>1</v>
      </c>
      <c r="G688" s="46">
        <f t="shared" si="10"/>
        <v>0.98888888888888893</v>
      </c>
    </row>
    <row r="689" spans="1:7" x14ac:dyDescent="0.25">
      <c r="A689" s="12" t="s">
        <v>1389</v>
      </c>
      <c r="B689" s="45" t="s">
        <v>2315</v>
      </c>
      <c r="C689" s="13" t="s">
        <v>1390</v>
      </c>
      <c r="D689" s="53">
        <f>VLOOKUP(A689,Cobertura!$A$4:$AR$1136,44,0)</f>
        <v>1</v>
      </c>
      <c r="E689" s="53">
        <f>VLOOKUP(A689,Oportunidad!$A$4:$AR$1136,44,0)</f>
        <v>1</v>
      </c>
      <c r="F689" s="54">
        <f>VLOOKUP(A689,Calidad!$A$2:$Q$4533,17,0)</f>
        <v>1</v>
      </c>
      <c r="G689" s="46">
        <f t="shared" si="10"/>
        <v>1</v>
      </c>
    </row>
    <row r="690" spans="1:7" x14ac:dyDescent="0.25">
      <c r="A690" s="12" t="s">
        <v>1391</v>
      </c>
      <c r="B690" s="45" t="s">
        <v>2316</v>
      </c>
      <c r="C690" s="13" t="s">
        <v>1392</v>
      </c>
      <c r="D690" s="53">
        <f>VLOOKUP(A690,Cobertura!$A$4:$AR$1136,44,0)</f>
        <v>1</v>
      </c>
      <c r="E690" s="53">
        <f>VLOOKUP(A690,Oportunidad!$A$4:$AR$1136,44,0)</f>
        <v>0.8</v>
      </c>
      <c r="F690" s="54">
        <f>VLOOKUP(A690,Calidad!$A$2:$Q$4533,17,0)</f>
        <v>1</v>
      </c>
      <c r="G690" s="46">
        <f t="shared" si="10"/>
        <v>0.93333333333333324</v>
      </c>
    </row>
    <row r="691" spans="1:7" x14ac:dyDescent="0.25">
      <c r="A691" s="12" t="s">
        <v>1393</v>
      </c>
      <c r="B691" s="45" t="s">
        <v>2317</v>
      </c>
      <c r="C691" s="13" t="s">
        <v>1394</v>
      </c>
      <c r="D691" s="53">
        <f>VLOOKUP(A691,Cobertura!$A$4:$AR$1136,44,0)</f>
        <v>1</v>
      </c>
      <c r="E691" s="53">
        <f>VLOOKUP(A691,Oportunidad!$A$4:$AR$1136,44,0)</f>
        <v>0.66666666666666663</v>
      </c>
      <c r="F691" s="54">
        <f>VLOOKUP(A691,Calidad!$A$2:$Q$4533,17,0)</f>
        <v>0.88888888888888884</v>
      </c>
      <c r="G691" s="46">
        <f t="shared" si="10"/>
        <v>0.85185185185185175</v>
      </c>
    </row>
    <row r="692" spans="1:7" x14ac:dyDescent="0.25">
      <c r="A692" s="12" t="s">
        <v>1395</v>
      </c>
      <c r="B692" s="45" t="s">
        <v>2318</v>
      </c>
      <c r="C692" s="13" t="s">
        <v>1396</v>
      </c>
      <c r="D692" s="53">
        <f>VLOOKUP(A692,Cobertura!$A$4:$AR$1136,44,0)</f>
        <v>0.83333333333333337</v>
      </c>
      <c r="E692" s="53">
        <f>VLOOKUP(A692,Oportunidad!$A$4:$AR$1136,44,0)</f>
        <v>0.6333333333333333</v>
      </c>
      <c r="F692" s="54">
        <f>VLOOKUP(A692,Calidad!$A$2:$Q$4533,17,0)</f>
        <v>0.77777777777777779</v>
      </c>
      <c r="G692" s="46">
        <f t="shared" si="10"/>
        <v>0.74814814814814812</v>
      </c>
    </row>
    <row r="693" spans="1:7" x14ac:dyDescent="0.25">
      <c r="A693" s="12" t="s">
        <v>1397</v>
      </c>
      <c r="B693" s="45" t="s">
        <v>2318</v>
      </c>
      <c r="C693" s="13" t="s">
        <v>1398</v>
      </c>
      <c r="D693" s="53">
        <f>VLOOKUP(A693,Cobertura!$A$4:$AR$1136,44,0)</f>
        <v>1</v>
      </c>
      <c r="E693" s="53">
        <f>VLOOKUP(A693,Oportunidad!$A$4:$AR$1136,44,0)</f>
        <v>1</v>
      </c>
      <c r="F693" s="54">
        <f>VLOOKUP(A693,Calidad!$A$2:$Q$4533,17,0)</f>
        <v>0.91666666666666663</v>
      </c>
      <c r="G693" s="46">
        <f t="shared" si="10"/>
        <v>0.97222222222222221</v>
      </c>
    </row>
    <row r="694" spans="1:7" x14ac:dyDescent="0.25">
      <c r="A694" s="12" t="s">
        <v>1399</v>
      </c>
      <c r="B694" s="45" t="s">
        <v>2319</v>
      </c>
      <c r="C694" s="13" t="s">
        <v>1400</v>
      </c>
      <c r="D694" s="53">
        <f>VLOOKUP(A694,Cobertura!$A$4:$AR$1136,44,0)</f>
        <v>1</v>
      </c>
      <c r="E694" s="53">
        <f>VLOOKUP(A694,Oportunidad!$A$4:$AR$1136,44,0)</f>
        <v>1</v>
      </c>
      <c r="F694" s="54">
        <f>VLOOKUP(A694,Calidad!$A$2:$Q$4533,17,0)</f>
        <v>1</v>
      </c>
      <c r="G694" s="46">
        <f t="shared" si="10"/>
        <v>1</v>
      </c>
    </row>
    <row r="695" spans="1:7" x14ac:dyDescent="0.25">
      <c r="A695" s="12" t="s">
        <v>1401</v>
      </c>
      <c r="B695" s="45" t="s">
        <v>2320</v>
      </c>
      <c r="C695" s="13" t="s">
        <v>1402</v>
      </c>
      <c r="D695" s="53">
        <f>VLOOKUP(A695,Cobertura!$A$4:$AR$1136,44,0)</f>
        <v>1</v>
      </c>
      <c r="E695" s="53">
        <f>VLOOKUP(A695,Oportunidad!$A$4:$AR$1136,44,0)</f>
        <v>1</v>
      </c>
      <c r="F695" s="54">
        <f>VLOOKUP(A695,Calidad!$A$2:$Q$4533,17,0)</f>
        <v>0.94444444444444442</v>
      </c>
      <c r="G695" s="46">
        <f t="shared" si="10"/>
        <v>0.98148148148148151</v>
      </c>
    </row>
    <row r="696" spans="1:7" x14ac:dyDescent="0.25">
      <c r="A696" s="12" t="s">
        <v>1403</v>
      </c>
      <c r="B696" s="45" t="s">
        <v>2321</v>
      </c>
      <c r="C696" s="13" t="s">
        <v>1404</v>
      </c>
      <c r="D696" s="53">
        <f>VLOOKUP(A696,Cobertura!$A$4:$AR$1136,44,0)</f>
        <v>0.9</v>
      </c>
      <c r="E696" s="53">
        <f>VLOOKUP(A696,Oportunidad!$A$4:$AR$1136,44,0)</f>
        <v>0.9</v>
      </c>
      <c r="F696" s="54">
        <f>VLOOKUP(A696,Calidad!$A$2:$Q$4533,17,0)</f>
        <v>0.75</v>
      </c>
      <c r="G696" s="46">
        <f t="shared" si="10"/>
        <v>0.85</v>
      </c>
    </row>
    <row r="697" spans="1:7" x14ac:dyDescent="0.25">
      <c r="A697" s="12" t="s">
        <v>1405</v>
      </c>
      <c r="B697" s="45" t="s">
        <v>2321</v>
      </c>
      <c r="C697" s="13" t="s">
        <v>1406</v>
      </c>
      <c r="D697" s="53">
        <f>VLOOKUP(A697,Cobertura!$A$4:$AR$1136,44,0)</f>
        <v>1</v>
      </c>
      <c r="E697" s="53">
        <f>VLOOKUP(A697,Oportunidad!$A$4:$AR$1136,44,0)</f>
        <v>0.96666666666666667</v>
      </c>
      <c r="F697" s="54">
        <f>VLOOKUP(A697,Calidad!$A$2:$Q$4533,17,0)</f>
        <v>0.97222222222222221</v>
      </c>
      <c r="G697" s="46">
        <f t="shared" si="10"/>
        <v>0.97962962962962974</v>
      </c>
    </row>
    <row r="698" spans="1:7" x14ac:dyDescent="0.25">
      <c r="A698" s="12" t="s">
        <v>1407</v>
      </c>
      <c r="B698" s="45" t="s">
        <v>2321</v>
      </c>
      <c r="C698" s="13" t="s">
        <v>1408</v>
      </c>
      <c r="D698" s="53">
        <f>VLOOKUP(A698,Cobertura!$A$4:$AR$1136,44,0)</f>
        <v>0.8666666666666667</v>
      </c>
      <c r="E698" s="53">
        <f>VLOOKUP(A698,Oportunidad!$A$4:$AR$1136,44,0)</f>
        <v>0.8666666666666667</v>
      </c>
      <c r="F698" s="54">
        <f>VLOOKUP(A698,Calidad!$A$2:$Q$4533,17,0)</f>
        <v>0.55555555555555558</v>
      </c>
      <c r="G698" s="46">
        <f t="shared" si="10"/>
        <v>0.76296296296296295</v>
      </c>
    </row>
    <row r="699" spans="1:7" x14ac:dyDescent="0.25">
      <c r="A699" s="12" t="s">
        <v>1409</v>
      </c>
      <c r="B699" s="45" t="s">
        <v>2323</v>
      </c>
      <c r="C699" s="13" t="s">
        <v>1410</v>
      </c>
      <c r="D699" s="53">
        <f>VLOOKUP(A699,Cobertura!$A$4:$AR$1136,44,0)</f>
        <v>1</v>
      </c>
      <c r="E699" s="53">
        <f>VLOOKUP(A699,Oportunidad!$A$4:$AR$1136,44,0)</f>
        <v>1</v>
      </c>
      <c r="F699" s="54">
        <f>VLOOKUP(A699,Calidad!$A$2:$Q$4533,17,0)</f>
        <v>0.88888888888888884</v>
      </c>
      <c r="G699" s="46">
        <f t="shared" si="10"/>
        <v>0.96296296296296291</v>
      </c>
    </row>
    <row r="700" spans="1:7" x14ac:dyDescent="0.25">
      <c r="A700" s="12" t="s">
        <v>1411</v>
      </c>
      <c r="B700" s="45" t="s">
        <v>2323</v>
      </c>
      <c r="C700" s="13" t="s">
        <v>1412</v>
      </c>
      <c r="D700" s="53">
        <f>VLOOKUP(A700,Cobertura!$A$4:$AR$1136,44,0)</f>
        <v>1</v>
      </c>
      <c r="E700" s="53">
        <f>VLOOKUP(A700,Oportunidad!$A$4:$AR$1136,44,0)</f>
        <v>1</v>
      </c>
      <c r="F700" s="54">
        <f>VLOOKUP(A700,Calidad!$A$2:$Q$4533,17,0)</f>
        <v>0.91666666666666663</v>
      </c>
      <c r="G700" s="46">
        <f t="shared" si="10"/>
        <v>0.97222222222222221</v>
      </c>
    </row>
    <row r="701" spans="1:7" x14ac:dyDescent="0.25">
      <c r="A701" s="12" t="s">
        <v>1413</v>
      </c>
      <c r="B701" s="45" t="s">
        <v>2324</v>
      </c>
      <c r="C701" s="13" t="s">
        <v>1414</v>
      </c>
      <c r="D701" s="53">
        <f>VLOOKUP(A701,Cobertura!$A$4:$AR$1136,44,0)</f>
        <v>1</v>
      </c>
      <c r="E701" s="53">
        <f>VLOOKUP(A701,Oportunidad!$A$4:$AR$1136,44,0)</f>
        <v>1</v>
      </c>
      <c r="F701" s="54">
        <f>VLOOKUP(A701,Calidad!$A$2:$Q$4533,17,0)</f>
        <v>0.80555555555555558</v>
      </c>
      <c r="G701" s="46">
        <f t="shared" si="10"/>
        <v>0.93518518518518512</v>
      </c>
    </row>
    <row r="702" spans="1:7" x14ac:dyDescent="0.25">
      <c r="A702" s="12" t="s">
        <v>1415</v>
      </c>
      <c r="B702" s="45" t="s">
        <v>2326</v>
      </c>
      <c r="C702" s="13" t="s">
        <v>1416</v>
      </c>
      <c r="D702" s="53">
        <f>VLOOKUP(A702,Cobertura!$A$4:$AR$1136,44,0)</f>
        <v>1</v>
      </c>
      <c r="E702" s="53">
        <f>VLOOKUP(A702,Oportunidad!$A$4:$AR$1136,44,0)</f>
        <v>0.76666666666666672</v>
      </c>
      <c r="F702" s="54">
        <f>VLOOKUP(A702,Calidad!$A$2:$Q$4533,17,0)</f>
        <v>0.77777777777777779</v>
      </c>
      <c r="G702" s="46">
        <f t="shared" si="10"/>
        <v>0.8481481481481481</v>
      </c>
    </row>
    <row r="703" spans="1:7" x14ac:dyDescent="0.25">
      <c r="A703" s="12" t="s">
        <v>1417</v>
      </c>
      <c r="B703" s="45" t="s">
        <v>2331</v>
      </c>
      <c r="C703" s="13" t="s">
        <v>1418</v>
      </c>
      <c r="D703" s="53">
        <f>VLOOKUP(A703,Cobertura!$A$4:$AR$1136,44,0)</f>
        <v>0.96666666666666667</v>
      </c>
      <c r="E703" s="53">
        <f>VLOOKUP(A703,Oportunidad!$A$4:$AR$1136,44,0)</f>
        <v>0.96666666666666667</v>
      </c>
      <c r="F703" s="54">
        <f>VLOOKUP(A703,Calidad!$A$2:$Q$4533,17,0)</f>
        <v>0.83333333333333337</v>
      </c>
      <c r="G703" s="46">
        <f t="shared" si="10"/>
        <v>0.92222222222222217</v>
      </c>
    </row>
    <row r="704" spans="1:7" x14ac:dyDescent="0.25">
      <c r="A704" s="12" t="s">
        <v>1419</v>
      </c>
      <c r="B704" s="45" t="s">
        <v>2308</v>
      </c>
      <c r="C704" s="13" t="s">
        <v>1420</v>
      </c>
      <c r="D704" s="53">
        <f>VLOOKUP(A704,Cobertura!$A$4:$AR$1136,44,0)</f>
        <v>0.9</v>
      </c>
      <c r="E704" s="53">
        <f>VLOOKUP(A704,Oportunidad!$A$4:$AR$1136,44,0)</f>
        <v>0.9</v>
      </c>
      <c r="F704" s="54">
        <f>VLOOKUP(A704,Calidad!$A$2:$Q$4533,17,0)</f>
        <v>0.88888888888888884</v>
      </c>
      <c r="G704" s="46">
        <f t="shared" si="10"/>
        <v>0.89629629629629637</v>
      </c>
    </row>
    <row r="705" spans="1:7" x14ac:dyDescent="0.25">
      <c r="A705" s="12" t="s">
        <v>1421</v>
      </c>
      <c r="B705" s="45" t="s">
        <v>2308</v>
      </c>
      <c r="C705" s="13" t="s">
        <v>1422</v>
      </c>
      <c r="D705" s="53">
        <f>VLOOKUP(A705,Cobertura!$A$4:$AR$1136,44,0)</f>
        <v>1</v>
      </c>
      <c r="E705" s="53">
        <f>VLOOKUP(A705,Oportunidad!$A$4:$AR$1136,44,0)</f>
        <v>1</v>
      </c>
      <c r="F705" s="54">
        <f>VLOOKUP(A705,Calidad!$A$2:$Q$4533,17,0)</f>
        <v>0.88888888888888884</v>
      </c>
      <c r="G705" s="46">
        <f t="shared" si="10"/>
        <v>0.96296296296296291</v>
      </c>
    </row>
    <row r="706" spans="1:7" x14ac:dyDescent="0.25">
      <c r="A706" s="12" t="s">
        <v>1423</v>
      </c>
      <c r="B706" s="45" t="s">
        <v>2308</v>
      </c>
      <c r="C706" s="13" t="s">
        <v>1424</v>
      </c>
      <c r="D706" s="53">
        <f>VLOOKUP(A706,Cobertura!$A$4:$AR$1136,44,0)</f>
        <v>1</v>
      </c>
      <c r="E706" s="53">
        <f>VLOOKUP(A706,Oportunidad!$A$4:$AR$1136,44,0)</f>
        <v>1</v>
      </c>
      <c r="F706" s="54">
        <f>VLOOKUP(A706,Calidad!$A$2:$Q$4533,17,0)</f>
        <v>1</v>
      </c>
      <c r="G706" s="46">
        <f t="shared" ref="G706:G769" si="11">SUM(D706:F706)/3</f>
        <v>1</v>
      </c>
    </row>
    <row r="707" spans="1:7" x14ac:dyDescent="0.25">
      <c r="A707" s="12" t="s">
        <v>1425</v>
      </c>
      <c r="B707" s="45" t="s">
        <v>2311</v>
      </c>
      <c r="C707" s="13" t="s">
        <v>1426</v>
      </c>
      <c r="D707" s="53">
        <f>VLOOKUP(A707,Cobertura!$A$4:$AR$1136,44,0)</f>
        <v>1</v>
      </c>
      <c r="E707" s="53">
        <f>VLOOKUP(A707,Oportunidad!$A$4:$AR$1136,44,0)</f>
        <v>0.96666666666666667</v>
      </c>
      <c r="F707" s="54">
        <f>VLOOKUP(A707,Calidad!$A$2:$Q$4533,17,0)</f>
        <v>0.94444444444444442</v>
      </c>
      <c r="G707" s="46">
        <f t="shared" si="11"/>
        <v>0.97037037037037044</v>
      </c>
    </row>
    <row r="708" spans="1:7" x14ac:dyDescent="0.25">
      <c r="A708" s="12" t="s">
        <v>1427</v>
      </c>
      <c r="B708" s="45" t="s">
        <v>2311</v>
      </c>
      <c r="C708" s="13" t="s">
        <v>1428</v>
      </c>
      <c r="D708" s="53">
        <f>VLOOKUP(A708,Cobertura!$A$4:$AR$1136,44,0)</f>
        <v>1</v>
      </c>
      <c r="E708" s="53">
        <f>VLOOKUP(A708,Oportunidad!$A$4:$AR$1136,44,0)</f>
        <v>1</v>
      </c>
      <c r="F708" s="54">
        <f>VLOOKUP(A708,Calidad!$A$2:$Q$4533,17,0)</f>
        <v>0.88888888888888884</v>
      </c>
      <c r="G708" s="46">
        <f t="shared" si="11"/>
        <v>0.96296296296296291</v>
      </c>
    </row>
    <row r="709" spans="1:7" x14ac:dyDescent="0.25">
      <c r="A709" s="12" t="s">
        <v>1429</v>
      </c>
      <c r="B709" s="45" t="s">
        <v>2318</v>
      </c>
      <c r="C709" s="13" t="s">
        <v>1430</v>
      </c>
      <c r="D709" s="53">
        <f>VLOOKUP(A709,Cobertura!$A$4:$AR$1136,44,0)</f>
        <v>0.9</v>
      </c>
      <c r="E709" s="53">
        <f>VLOOKUP(A709,Oportunidad!$A$4:$AR$1136,44,0)</f>
        <v>0.9</v>
      </c>
      <c r="F709" s="54">
        <f>VLOOKUP(A709,Calidad!$A$2:$Q$4533,17,0)</f>
        <v>0.91666666666666663</v>
      </c>
      <c r="G709" s="46">
        <f t="shared" si="11"/>
        <v>0.90555555555555556</v>
      </c>
    </row>
    <row r="710" spans="1:7" x14ac:dyDescent="0.25">
      <c r="A710" s="12" t="s">
        <v>1431</v>
      </c>
      <c r="B710" s="45" t="s">
        <v>2321</v>
      </c>
      <c r="C710" s="13" t="s">
        <v>1432</v>
      </c>
      <c r="D710" s="53">
        <f>VLOOKUP(A710,Cobertura!$A$4:$AR$1136,44,0)</f>
        <v>1</v>
      </c>
      <c r="E710" s="53">
        <f>VLOOKUP(A710,Oportunidad!$A$4:$AR$1136,44,0)</f>
        <v>0.7</v>
      </c>
      <c r="F710" s="54">
        <f>VLOOKUP(A710,Calidad!$A$2:$Q$4533,17,0)</f>
        <v>0.83333333333333337</v>
      </c>
      <c r="G710" s="46">
        <f t="shared" si="11"/>
        <v>0.84444444444444444</v>
      </c>
    </row>
    <row r="711" spans="1:7" x14ac:dyDescent="0.25">
      <c r="A711" s="12" t="s">
        <v>1433</v>
      </c>
      <c r="B711" s="45" t="s">
        <v>2324</v>
      </c>
      <c r="C711" s="13" t="s">
        <v>1434</v>
      </c>
      <c r="D711" s="53">
        <f>VLOOKUP(A711,Cobertura!$A$4:$AR$1136,44,0)</f>
        <v>1</v>
      </c>
      <c r="E711" s="53">
        <f>VLOOKUP(A711,Oportunidad!$A$4:$AR$1136,44,0)</f>
        <v>1</v>
      </c>
      <c r="F711" s="54">
        <f>VLOOKUP(A711,Calidad!$A$2:$Q$4533,17,0)</f>
        <v>0.88888888888888884</v>
      </c>
      <c r="G711" s="46">
        <f t="shared" si="11"/>
        <v>0.96296296296296291</v>
      </c>
    </row>
    <row r="712" spans="1:7" x14ac:dyDescent="0.25">
      <c r="A712" s="12" t="s">
        <v>1435</v>
      </c>
      <c r="B712" s="45" t="s">
        <v>2326</v>
      </c>
      <c r="C712" s="13" t="s">
        <v>1436</v>
      </c>
      <c r="D712" s="53">
        <f>VLOOKUP(A712,Cobertura!$A$4:$AR$1136,44,0)</f>
        <v>0.93333333333333335</v>
      </c>
      <c r="E712" s="53">
        <f>VLOOKUP(A712,Oportunidad!$A$4:$AR$1136,44,0)</f>
        <v>0.93333333333333335</v>
      </c>
      <c r="F712" s="54">
        <f>VLOOKUP(A712,Calidad!$A$2:$Q$4533,17,0)</f>
        <v>0.94444444444444442</v>
      </c>
      <c r="G712" s="46">
        <f t="shared" si="11"/>
        <v>0.937037037037037</v>
      </c>
    </row>
    <row r="713" spans="1:7" x14ac:dyDescent="0.25">
      <c r="A713" s="12" t="s">
        <v>1437</v>
      </c>
      <c r="B713" s="45" t="s">
        <v>2328</v>
      </c>
      <c r="C713" s="13" t="s">
        <v>1438</v>
      </c>
      <c r="D713" s="53">
        <f>VLOOKUP(A713,Cobertura!$A$4:$AR$1136,44,0)</f>
        <v>1</v>
      </c>
      <c r="E713" s="53">
        <f>VLOOKUP(A713,Oportunidad!$A$4:$AR$1136,44,0)</f>
        <v>1</v>
      </c>
      <c r="F713" s="54">
        <f>VLOOKUP(A713,Calidad!$A$2:$Q$4533,17,0)</f>
        <v>0.97222222222222221</v>
      </c>
      <c r="G713" s="46">
        <f t="shared" si="11"/>
        <v>0.99074074074074081</v>
      </c>
    </row>
    <row r="714" spans="1:7" x14ac:dyDescent="0.25">
      <c r="A714" s="12" t="s">
        <v>1439</v>
      </c>
      <c r="B714" s="45" t="s">
        <v>2328</v>
      </c>
      <c r="C714" s="13" t="s">
        <v>1440</v>
      </c>
      <c r="D714" s="53">
        <f>VLOOKUP(A714,Cobertura!$A$4:$AR$1136,44,0)</f>
        <v>1</v>
      </c>
      <c r="E714" s="53">
        <f>VLOOKUP(A714,Oportunidad!$A$4:$AR$1136,44,0)</f>
        <v>0.6333333333333333</v>
      </c>
      <c r="F714" s="54">
        <f>VLOOKUP(A714,Calidad!$A$2:$Q$4533,17,0)</f>
        <v>0.97222222222222221</v>
      </c>
      <c r="G714" s="46">
        <f t="shared" si="11"/>
        <v>0.86851851851851858</v>
      </c>
    </row>
    <row r="715" spans="1:7" x14ac:dyDescent="0.25">
      <c r="A715" s="12" t="s">
        <v>1441</v>
      </c>
      <c r="B715" s="45" t="s">
        <v>2336</v>
      </c>
      <c r="C715" s="13" t="s">
        <v>1442</v>
      </c>
      <c r="D715" s="53">
        <f>VLOOKUP(A715,Cobertura!$A$4:$AR$1136,44,0)</f>
        <v>1</v>
      </c>
      <c r="E715" s="53">
        <f>VLOOKUP(A715,Oportunidad!$A$4:$AR$1136,44,0)</f>
        <v>1</v>
      </c>
      <c r="F715" s="54">
        <f>VLOOKUP(A715,Calidad!$A$2:$Q$4533,17,0)</f>
        <v>0.83333333333333337</v>
      </c>
      <c r="G715" s="46">
        <f t="shared" si="11"/>
        <v>0.94444444444444453</v>
      </c>
    </row>
    <row r="716" spans="1:7" x14ac:dyDescent="0.25">
      <c r="A716" s="12" t="s">
        <v>1443</v>
      </c>
      <c r="B716" s="45" t="s">
        <v>2310</v>
      </c>
      <c r="C716" s="13" t="s">
        <v>1444</v>
      </c>
      <c r="D716" s="53">
        <f>VLOOKUP(A716,Cobertura!$A$4:$AR$1136,44,0)</f>
        <v>0.83333333333333337</v>
      </c>
      <c r="E716" s="53">
        <f>VLOOKUP(A716,Oportunidad!$A$4:$AR$1136,44,0)</f>
        <v>0.56666666666666665</v>
      </c>
      <c r="F716" s="54">
        <f>VLOOKUP(A716,Calidad!$A$2:$Q$4533,17,0)</f>
        <v>0.66666666666666663</v>
      </c>
      <c r="G716" s="46">
        <f t="shared" si="11"/>
        <v>0.68888888888888877</v>
      </c>
    </row>
    <row r="717" spans="1:7" x14ac:dyDescent="0.25">
      <c r="A717" s="12" t="s">
        <v>1445</v>
      </c>
      <c r="B717" s="45" t="s">
        <v>2311</v>
      </c>
      <c r="C717" s="13" t="s">
        <v>1446</v>
      </c>
      <c r="D717" s="53">
        <f>VLOOKUP(A717,Cobertura!$A$4:$AR$1136,44,0)</f>
        <v>1</v>
      </c>
      <c r="E717" s="53">
        <f>VLOOKUP(A717,Oportunidad!$A$4:$AR$1136,44,0)</f>
        <v>1</v>
      </c>
      <c r="F717" s="54">
        <f>VLOOKUP(A717,Calidad!$A$2:$Q$4533,17,0)</f>
        <v>0.86111111111111116</v>
      </c>
      <c r="G717" s="46">
        <f t="shared" si="11"/>
        <v>0.95370370370370372</v>
      </c>
    </row>
    <row r="718" spans="1:7" x14ac:dyDescent="0.25">
      <c r="A718" s="12" t="s">
        <v>1447</v>
      </c>
      <c r="B718" s="45" t="s">
        <v>2311</v>
      </c>
      <c r="C718" s="13" t="s">
        <v>1448</v>
      </c>
      <c r="D718" s="53">
        <f>VLOOKUP(A718,Cobertura!$A$4:$AR$1136,44,0)</f>
        <v>1</v>
      </c>
      <c r="E718" s="53">
        <f>VLOOKUP(A718,Oportunidad!$A$4:$AR$1136,44,0)</f>
        <v>1</v>
      </c>
      <c r="F718" s="54">
        <f>VLOOKUP(A718,Calidad!$A$2:$Q$4533,17,0)</f>
        <v>0.91666666666666663</v>
      </c>
      <c r="G718" s="46">
        <f t="shared" si="11"/>
        <v>0.97222222222222221</v>
      </c>
    </row>
    <row r="719" spans="1:7" x14ac:dyDescent="0.25">
      <c r="A719" s="12" t="s">
        <v>1449</v>
      </c>
      <c r="B719" s="45" t="s">
        <v>2311</v>
      </c>
      <c r="C719" s="13" t="s">
        <v>1450</v>
      </c>
      <c r="D719" s="53">
        <f>VLOOKUP(A719,Cobertura!$A$4:$AR$1136,44,0)</f>
        <v>1</v>
      </c>
      <c r="E719" s="53">
        <f>VLOOKUP(A719,Oportunidad!$A$4:$AR$1136,44,0)</f>
        <v>1</v>
      </c>
      <c r="F719" s="54">
        <f>VLOOKUP(A719,Calidad!$A$2:$Q$4533,17,0)</f>
        <v>0.83333333333333337</v>
      </c>
      <c r="G719" s="46">
        <f t="shared" si="11"/>
        <v>0.94444444444444453</v>
      </c>
    </row>
    <row r="720" spans="1:7" x14ac:dyDescent="0.25">
      <c r="A720" s="12" t="s">
        <v>1451</v>
      </c>
      <c r="B720" s="45" t="s">
        <v>2312</v>
      </c>
      <c r="C720" s="13" t="s">
        <v>1452</v>
      </c>
      <c r="D720" s="53">
        <f>VLOOKUP(A720,Cobertura!$A$4:$AR$1136,44,0)</f>
        <v>1</v>
      </c>
      <c r="E720" s="53">
        <f>VLOOKUP(A720,Oportunidad!$A$4:$AR$1136,44,0)</f>
        <v>1</v>
      </c>
      <c r="F720" s="54">
        <f>VLOOKUP(A720,Calidad!$A$2:$Q$4533,17,0)</f>
        <v>0.91666666666666663</v>
      </c>
      <c r="G720" s="46">
        <f t="shared" si="11"/>
        <v>0.97222222222222221</v>
      </c>
    </row>
    <row r="721" spans="1:7" x14ac:dyDescent="0.25">
      <c r="A721" s="12" t="s">
        <v>1453</v>
      </c>
      <c r="B721" s="45" t="s">
        <v>2316</v>
      </c>
      <c r="C721" s="13" t="s">
        <v>1454</v>
      </c>
      <c r="D721" s="53">
        <f>VLOOKUP(A721,Cobertura!$A$4:$AR$1136,44,0)</f>
        <v>0.8</v>
      </c>
      <c r="E721" s="53">
        <f>VLOOKUP(A721,Oportunidad!$A$4:$AR$1136,44,0)</f>
        <v>0.7</v>
      </c>
      <c r="F721" s="54">
        <f>VLOOKUP(A721,Calidad!$A$2:$Q$4533,17,0)</f>
        <v>0.66666666666666663</v>
      </c>
      <c r="G721" s="46">
        <f t="shared" si="11"/>
        <v>0.72222222222222221</v>
      </c>
    </row>
    <row r="722" spans="1:7" x14ac:dyDescent="0.25">
      <c r="A722" s="12" t="s">
        <v>1455</v>
      </c>
      <c r="B722" s="45" t="s">
        <v>2317</v>
      </c>
      <c r="C722" s="13" t="s">
        <v>1456</v>
      </c>
      <c r="D722" s="53">
        <f>VLOOKUP(A722,Cobertura!$A$4:$AR$1136,44,0)</f>
        <v>1</v>
      </c>
      <c r="E722" s="53">
        <f>VLOOKUP(A722,Oportunidad!$A$4:$AR$1136,44,0)</f>
        <v>0.66666666666666663</v>
      </c>
      <c r="F722" s="54">
        <f>VLOOKUP(A722,Calidad!$A$2:$Q$4533,17,0)</f>
        <v>1</v>
      </c>
      <c r="G722" s="46">
        <f t="shared" si="11"/>
        <v>0.88888888888888884</v>
      </c>
    </row>
    <row r="723" spans="1:7" x14ac:dyDescent="0.25">
      <c r="A723" s="12" t="s">
        <v>1457</v>
      </c>
      <c r="B723" s="45" t="s">
        <v>2317</v>
      </c>
      <c r="C723" s="13" t="s">
        <v>1458</v>
      </c>
      <c r="D723" s="53">
        <f>VLOOKUP(A723,Cobertura!$A$4:$AR$1136,44,0)</f>
        <v>1</v>
      </c>
      <c r="E723" s="53">
        <f>VLOOKUP(A723,Oportunidad!$A$4:$AR$1136,44,0)</f>
        <v>1</v>
      </c>
      <c r="F723" s="54">
        <f>VLOOKUP(A723,Calidad!$A$2:$Q$4533,17,0)</f>
        <v>1</v>
      </c>
      <c r="G723" s="46">
        <f t="shared" si="11"/>
        <v>1</v>
      </c>
    </row>
    <row r="724" spans="1:7" x14ac:dyDescent="0.25">
      <c r="A724" s="12" t="s">
        <v>1459</v>
      </c>
      <c r="B724" s="45" t="s">
        <v>2326</v>
      </c>
      <c r="C724" s="13" t="s">
        <v>1460</v>
      </c>
      <c r="D724" s="53">
        <f>VLOOKUP(A724,Cobertura!$A$4:$AR$1136,44,0)</f>
        <v>1</v>
      </c>
      <c r="E724" s="53">
        <f>VLOOKUP(A724,Oportunidad!$A$4:$AR$1136,44,0)</f>
        <v>0.93333333333333335</v>
      </c>
      <c r="F724" s="54">
        <f>VLOOKUP(A724,Calidad!$A$2:$Q$4533,17,0)</f>
        <v>0.88888888888888884</v>
      </c>
      <c r="G724" s="46">
        <f t="shared" si="11"/>
        <v>0.94074074074074066</v>
      </c>
    </row>
    <row r="725" spans="1:7" x14ac:dyDescent="0.25">
      <c r="A725" s="12" t="s">
        <v>1461</v>
      </c>
      <c r="B725" s="45" t="s">
        <v>2330</v>
      </c>
      <c r="C725" s="13" t="s">
        <v>1462</v>
      </c>
      <c r="D725" s="53">
        <f>VLOOKUP(A725,Cobertura!$A$4:$AR$1136,44,0)</f>
        <v>1</v>
      </c>
      <c r="E725" s="53">
        <f>VLOOKUP(A725,Oportunidad!$A$4:$AR$1136,44,0)</f>
        <v>1</v>
      </c>
      <c r="F725" s="54">
        <f>VLOOKUP(A725,Calidad!$A$2:$Q$4533,17,0)</f>
        <v>0.91666666666666663</v>
      </c>
      <c r="G725" s="46">
        <f t="shared" si="11"/>
        <v>0.97222222222222221</v>
      </c>
    </row>
    <row r="726" spans="1:7" x14ac:dyDescent="0.25">
      <c r="A726" s="12" t="s">
        <v>1463</v>
      </c>
      <c r="B726" s="45" t="s">
        <v>2311</v>
      </c>
      <c r="C726" s="13" t="s">
        <v>1464</v>
      </c>
      <c r="D726" s="53">
        <f>VLOOKUP(A726,Cobertura!$A$4:$AR$1136,44,0)</f>
        <v>1</v>
      </c>
      <c r="E726" s="53">
        <f>VLOOKUP(A726,Oportunidad!$A$4:$AR$1136,44,0)</f>
        <v>1</v>
      </c>
      <c r="F726" s="54">
        <f>VLOOKUP(A726,Calidad!$A$2:$Q$4533,17,0)</f>
        <v>0.91666666666666663</v>
      </c>
      <c r="G726" s="46">
        <f t="shared" si="11"/>
        <v>0.97222222222222221</v>
      </c>
    </row>
    <row r="727" spans="1:7" x14ac:dyDescent="0.25">
      <c r="A727" s="12" t="s">
        <v>1465</v>
      </c>
      <c r="B727" s="45" t="s">
        <v>2328</v>
      </c>
      <c r="C727" s="13" t="s">
        <v>1466</v>
      </c>
      <c r="D727" s="53">
        <f>VLOOKUP(A727,Cobertura!$A$4:$AR$1136,44,0)</f>
        <v>0.93333333333333335</v>
      </c>
      <c r="E727" s="53">
        <f>VLOOKUP(A727,Oportunidad!$A$4:$AR$1136,44,0)</f>
        <v>0.9</v>
      </c>
      <c r="F727" s="54">
        <f>VLOOKUP(A727,Calidad!$A$2:$Q$4533,17,0)</f>
        <v>0.86111111111111116</v>
      </c>
      <c r="G727" s="46">
        <f t="shared" si="11"/>
        <v>0.89814814814814825</v>
      </c>
    </row>
    <row r="728" spans="1:7" x14ac:dyDescent="0.25">
      <c r="A728" s="12" t="s">
        <v>1467</v>
      </c>
      <c r="B728" s="45" t="s">
        <v>2329</v>
      </c>
      <c r="C728" s="13" t="s">
        <v>1468</v>
      </c>
      <c r="D728" s="53">
        <f>VLOOKUP(A728,Cobertura!$A$4:$AR$1136,44,0)</f>
        <v>1</v>
      </c>
      <c r="E728" s="53">
        <f>VLOOKUP(A728,Oportunidad!$A$4:$AR$1136,44,0)</f>
        <v>0.96666666666666667</v>
      </c>
      <c r="F728" s="54">
        <f>VLOOKUP(A728,Calidad!$A$2:$Q$4533,17,0)</f>
        <v>0.97222222222222221</v>
      </c>
      <c r="G728" s="46">
        <f t="shared" si="11"/>
        <v>0.97962962962962974</v>
      </c>
    </row>
    <row r="729" spans="1:7" x14ac:dyDescent="0.25">
      <c r="A729" s="12" t="s">
        <v>1469</v>
      </c>
      <c r="B729" s="45" t="s">
        <v>2329</v>
      </c>
      <c r="C729" s="13" t="s">
        <v>1470</v>
      </c>
      <c r="D729" s="53">
        <f>VLOOKUP(A729,Cobertura!$A$4:$AR$1136,44,0)</f>
        <v>0.93333333333333335</v>
      </c>
      <c r="E729" s="53">
        <f>VLOOKUP(A729,Oportunidad!$A$4:$AR$1136,44,0)</f>
        <v>0.73333333333333328</v>
      </c>
      <c r="F729" s="54">
        <f>VLOOKUP(A729,Calidad!$A$2:$Q$4533,17,0)</f>
        <v>0.72222222222222221</v>
      </c>
      <c r="G729" s="46">
        <f t="shared" si="11"/>
        <v>0.79629629629629628</v>
      </c>
    </row>
    <row r="730" spans="1:7" x14ac:dyDescent="0.25">
      <c r="A730" s="12" t="s">
        <v>1471</v>
      </c>
      <c r="B730" s="45" t="s">
        <v>2330</v>
      </c>
      <c r="C730" s="13" t="s">
        <v>1472</v>
      </c>
      <c r="D730" s="53">
        <f>VLOOKUP(A730,Cobertura!$A$4:$AR$1136,44,0)</f>
        <v>1</v>
      </c>
      <c r="E730" s="53">
        <f>VLOOKUP(A730,Oportunidad!$A$4:$AR$1136,44,0)</f>
        <v>1</v>
      </c>
      <c r="F730" s="54">
        <f>VLOOKUP(A730,Calidad!$A$2:$Q$4533,17,0)</f>
        <v>1</v>
      </c>
      <c r="G730" s="46">
        <f t="shared" si="11"/>
        <v>1</v>
      </c>
    </row>
    <row r="731" spans="1:7" x14ac:dyDescent="0.25">
      <c r="A731" s="12" t="s">
        <v>1473</v>
      </c>
      <c r="B731" s="45" t="s">
        <v>2308</v>
      </c>
      <c r="C731" s="13" t="s">
        <v>1474</v>
      </c>
      <c r="D731" s="53">
        <f>VLOOKUP(A731,Cobertura!$A$4:$AR$1136,44,0)</f>
        <v>1</v>
      </c>
      <c r="E731" s="53">
        <f>VLOOKUP(A731,Oportunidad!$A$4:$AR$1136,44,0)</f>
        <v>1</v>
      </c>
      <c r="F731" s="54">
        <f>VLOOKUP(A731,Calidad!$A$2:$Q$4533,17,0)</f>
        <v>0.91666666666666663</v>
      </c>
      <c r="G731" s="46">
        <f t="shared" si="11"/>
        <v>0.97222222222222221</v>
      </c>
    </row>
    <row r="732" spans="1:7" x14ac:dyDescent="0.25">
      <c r="A732" s="12" t="s">
        <v>1475</v>
      </c>
      <c r="B732" s="45" t="s">
        <v>2308</v>
      </c>
      <c r="C732" s="13" t="s">
        <v>1476</v>
      </c>
      <c r="D732" s="53">
        <f>VLOOKUP(A732,Cobertura!$A$4:$AR$1136,44,0)</f>
        <v>1</v>
      </c>
      <c r="E732" s="53">
        <f>VLOOKUP(A732,Oportunidad!$A$4:$AR$1136,44,0)</f>
        <v>1</v>
      </c>
      <c r="F732" s="54">
        <f>VLOOKUP(A732,Calidad!$A$2:$Q$4533,17,0)</f>
        <v>0.91666666666666663</v>
      </c>
      <c r="G732" s="46">
        <f t="shared" si="11"/>
        <v>0.97222222222222221</v>
      </c>
    </row>
    <row r="733" spans="1:7" x14ac:dyDescent="0.25">
      <c r="A733" s="12" t="s">
        <v>1477</v>
      </c>
      <c r="B733" s="45" t="s">
        <v>2308</v>
      </c>
      <c r="C733" s="13" t="s">
        <v>1478</v>
      </c>
      <c r="D733" s="53">
        <f>VLOOKUP(A733,Cobertura!$A$4:$AR$1136,44,0)</f>
        <v>1</v>
      </c>
      <c r="E733" s="53">
        <f>VLOOKUP(A733,Oportunidad!$A$4:$AR$1136,44,0)</f>
        <v>1</v>
      </c>
      <c r="F733" s="54">
        <f>VLOOKUP(A733,Calidad!$A$2:$Q$4533,17,0)</f>
        <v>1</v>
      </c>
      <c r="G733" s="46">
        <f t="shared" si="11"/>
        <v>1</v>
      </c>
    </row>
    <row r="734" spans="1:7" x14ac:dyDescent="0.25">
      <c r="A734" s="12" t="s">
        <v>1479</v>
      </c>
      <c r="B734" s="45" t="s">
        <v>2311</v>
      </c>
      <c r="C734" s="13" t="s">
        <v>1480</v>
      </c>
      <c r="D734" s="53">
        <f>VLOOKUP(A734,Cobertura!$A$4:$AR$1136,44,0)</f>
        <v>0.96666666666666667</v>
      </c>
      <c r="E734" s="53">
        <f>VLOOKUP(A734,Oportunidad!$A$4:$AR$1136,44,0)</f>
        <v>0.96666666666666667</v>
      </c>
      <c r="F734" s="54">
        <f>VLOOKUP(A734,Calidad!$A$2:$Q$4533,17,0)</f>
        <v>0.77777777777777779</v>
      </c>
      <c r="G734" s="46">
        <f t="shared" si="11"/>
        <v>0.90370370370370379</v>
      </c>
    </row>
    <row r="735" spans="1:7" x14ac:dyDescent="0.25">
      <c r="A735" s="12" t="s">
        <v>1481</v>
      </c>
      <c r="B735" s="45" t="s">
        <v>2311</v>
      </c>
      <c r="C735" s="13" t="s">
        <v>1482</v>
      </c>
      <c r="D735" s="53">
        <f>VLOOKUP(A735,Cobertura!$A$4:$AR$1136,44,0)</f>
        <v>1</v>
      </c>
      <c r="E735" s="53">
        <f>VLOOKUP(A735,Oportunidad!$A$4:$AR$1136,44,0)</f>
        <v>1</v>
      </c>
      <c r="F735" s="54">
        <f>VLOOKUP(A735,Calidad!$A$2:$Q$4533,17,0)</f>
        <v>0.94444444444444442</v>
      </c>
      <c r="G735" s="46">
        <f t="shared" si="11"/>
        <v>0.98148148148148151</v>
      </c>
    </row>
    <row r="736" spans="1:7" x14ac:dyDescent="0.25">
      <c r="A736" s="12" t="s">
        <v>1483</v>
      </c>
      <c r="B736" s="45" t="s">
        <v>2311</v>
      </c>
      <c r="C736" s="13" t="s">
        <v>1484</v>
      </c>
      <c r="D736" s="53">
        <f>VLOOKUP(A736,Cobertura!$A$4:$AR$1136,44,0)</f>
        <v>1</v>
      </c>
      <c r="E736" s="53">
        <f>VLOOKUP(A736,Oportunidad!$A$4:$AR$1136,44,0)</f>
        <v>1</v>
      </c>
      <c r="F736" s="54">
        <f>VLOOKUP(A736,Calidad!$A$2:$Q$4533,17,0)</f>
        <v>0.97222222222222221</v>
      </c>
      <c r="G736" s="46">
        <f t="shared" si="11"/>
        <v>0.99074074074074081</v>
      </c>
    </row>
    <row r="737" spans="1:7" x14ac:dyDescent="0.25">
      <c r="A737" s="12" t="s">
        <v>1485</v>
      </c>
      <c r="B737" s="45" t="s">
        <v>2314</v>
      </c>
      <c r="C737" s="13" t="s">
        <v>1486</v>
      </c>
      <c r="D737" s="53">
        <f>VLOOKUP(A737,Cobertura!$A$4:$AR$1136,44,0)</f>
        <v>1</v>
      </c>
      <c r="E737" s="53">
        <f>VLOOKUP(A737,Oportunidad!$A$4:$AR$1136,44,0)</f>
        <v>1</v>
      </c>
      <c r="F737" s="54">
        <f>VLOOKUP(A737,Calidad!$A$2:$Q$4533,17,0)</f>
        <v>0.83333333333333337</v>
      </c>
      <c r="G737" s="46">
        <f t="shared" si="11"/>
        <v>0.94444444444444453</v>
      </c>
    </row>
    <row r="738" spans="1:7" x14ac:dyDescent="0.25">
      <c r="A738" s="12" t="s">
        <v>1487</v>
      </c>
      <c r="B738" s="45" t="s">
        <v>2316</v>
      </c>
      <c r="C738" s="13" t="s">
        <v>1488</v>
      </c>
      <c r="D738" s="53">
        <f>VLOOKUP(A738,Cobertura!$A$4:$AR$1136,44,0)</f>
        <v>1</v>
      </c>
      <c r="E738" s="53">
        <f>VLOOKUP(A738,Oportunidad!$A$4:$AR$1136,44,0)</f>
        <v>1</v>
      </c>
      <c r="F738" s="54">
        <f>VLOOKUP(A738,Calidad!$A$2:$Q$4533,17,0)</f>
        <v>0.88888888888888884</v>
      </c>
      <c r="G738" s="46">
        <f t="shared" si="11"/>
        <v>0.96296296296296291</v>
      </c>
    </row>
    <row r="739" spans="1:7" x14ac:dyDescent="0.25">
      <c r="A739" s="12" t="s">
        <v>1489</v>
      </c>
      <c r="B739" s="45" t="s">
        <v>2326</v>
      </c>
      <c r="C739" s="13" t="s">
        <v>1490</v>
      </c>
      <c r="D739" s="53">
        <f>VLOOKUP(A739,Cobertura!$A$4:$AR$1136,44,0)</f>
        <v>1</v>
      </c>
      <c r="E739" s="53">
        <f>VLOOKUP(A739,Oportunidad!$A$4:$AR$1136,44,0)</f>
        <v>1</v>
      </c>
      <c r="F739" s="54">
        <f>VLOOKUP(A739,Calidad!$A$2:$Q$4533,17,0)</f>
        <v>0.83333333333333337</v>
      </c>
      <c r="G739" s="46">
        <f t="shared" si="11"/>
        <v>0.94444444444444453</v>
      </c>
    </row>
    <row r="740" spans="1:7" x14ac:dyDescent="0.25">
      <c r="A740" s="12" t="s">
        <v>1491</v>
      </c>
      <c r="B740" s="45" t="s">
        <v>2326</v>
      </c>
      <c r="C740" s="13" t="s">
        <v>1492</v>
      </c>
      <c r="D740" s="53">
        <f>VLOOKUP(A740,Cobertura!$A$4:$AR$1136,44,0)</f>
        <v>1</v>
      </c>
      <c r="E740" s="53">
        <f>VLOOKUP(A740,Oportunidad!$A$4:$AR$1136,44,0)</f>
        <v>1</v>
      </c>
      <c r="F740" s="54">
        <f>VLOOKUP(A740,Calidad!$A$2:$Q$4533,17,0)</f>
        <v>0.97222222222222221</v>
      </c>
      <c r="G740" s="46">
        <f t="shared" si="11"/>
        <v>0.99074074074074081</v>
      </c>
    </row>
    <row r="741" spans="1:7" x14ac:dyDescent="0.25">
      <c r="A741" s="12" t="s">
        <v>1493</v>
      </c>
      <c r="B741" s="45" t="s">
        <v>2329</v>
      </c>
      <c r="C741" s="13" t="s">
        <v>1494</v>
      </c>
      <c r="D741" s="53">
        <f>VLOOKUP(A741,Cobertura!$A$4:$AR$1136,44,0)</f>
        <v>1</v>
      </c>
      <c r="E741" s="53">
        <f>VLOOKUP(A741,Oportunidad!$A$4:$AR$1136,44,0)</f>
        <v>1</v>
      </c>
      <c r="F741" s="54">
        <f>VLOOKUP(A741,Calidad!$A$2:$Q$4533,17,0)</f>
        <v>0.97222222222222221</v>
      </c>
      <c r="G741" s="46">
        <f t="shared" si="11"/>
        <v>0.99074074074074081</v>
      </c>
    </row>
    <row r="742" spans="1:7" x14ac:dyDescent="0.25">
      <c r="A742" s="12" t="s">
        <v>1495</v>
      </c>
      <c r="B742" s="45" t="s">
        <v>2332</v>
      </c>
      <c r="C742" s="13" t="s">
        <v>1496</v>
      </c>
      <c r="D742" s="53">
        <f>VLOOKUP(A742,Cobertura!$A$4:$AR$1136,44,0)</f>
        <v>1</v>
      </c>
      <c r="E742" s="53">
        <f>VLOOKUP(A742,Oportunidad!$A$4:$AR$1136,44,0)</f>
        <v>1</v>
      </c>
      <c r="F742" s="54">
        <f>VLOOKUP(A742,Calidad!$A$2:$Q$4533,17,0)</f>
        <v>0.91666666666666663</v>
      </c>
      <c r="G742" s="46">
        <f t="shared" si="11"/>
        <v>0.97222222222222221</v>
      </c>
    </row>
    <row r="743" spans="1:7" x14ac:dyDescent="0.25">
      <c r="A743" s="12" t="s">
        <v>1497</v>
      </c>
      <c r="B743" s="45" t="s">
        <v>2308</v>
      </c>
      <c r="C743" s="13" t="s">
        <v>1498</v>
      </c>
      <c r="D743" s="53">
        <f>VLOOKUP(A743,Cobertura!$A$4:$AR$1136,44,0)</f>
        <v>1</v>
      </c>
      <c r="E743" s="53">
        <f>VLOOKUP(A743,Oportunidad!$A$4:$AR$1136,44,0)</f>
        <v>1</v>
      </c>
      <c r="F743" s="54">
        <f>VLOOKUP(A743,Calidad!$A$2:$Q$4533,17,0)</f>
        <v>0.97222222222222221</v>
      </c>
      <c r="G743" s="46">
        <f t="shared" si="11"/>
        <v>0.99074074074074081</v>
      </c>
    </row>
    <row r="744" spans="1:7" x14ac:dyDescent="0.25">
      <c r="A744" s="12" t="s">
        <v>1499</v>
      </c>
      <c r="B744" s="45" t="s">
        <v>2312</v>
      </c>
      <c r="C744" s="13" t="s">
        <v>1500</v>
      </c>
      <c r="D744" s="53">
        <f>VLOOKUP(A744,Cobertura!$A$4:$AR$1136,44,0)</f>
        <v>1</v>
      </c>
      <c r="E744" s="53">
        <f>VLOOKUP(A744,Oportunidad!$A$4:$AR$1136,44,0)</f>
        <v>1</v>
      </c>
      <c r="F744" s="54">
        <f>VLOOKUP(A744,Calidad!$A$2:$Q$4533,17,0)</f>
        <v>0.91666666666666663</v>
      </c>
      <c r="G744" s="46">
        <f t="shared" si="11"/>
        <v>0.97222222222222221</v>
      </c>
    </row>
    <row r="745" spans="1:7" x14ac:dyDescent="0.25">
      <c r="A745" s="12" t="s">
        <v>1501</v>
      </c>
      <c r="B745" s="45" t="s">
        <v>2323</v>
      </c>
      <c r="C745" s="13" t="s">
        <v>1502</v>
      </c>
      <c r="D745" s="53">
        <f>VLOOKUP(A745,Cobertura!$A$4:$AR$1136,44,0)</f>
        <v>1</v>
      </c>
      <c r="E745" s="53">
        <f>VLOOKUP(A745,Oportunidad!$A$4:$AR$1136,44,0)</f>
        <v>1</v>
      </c>
      <c r="F745" s="54">
        <f>VLOOKUP(A745,Calidad!$A$2:$Q$4533,17,0)</f>
        <v>0.97222222222222221</v>
      </c>
      <c r="G745" s="46">
        <f t="shared" si="11"/>
        <v>0.99074074074074081</v>
      </c>
    </row>
    <row r="746" spans="1:7" x14ac:dyDescent="0.25">
      <c r="A746" s="12" t="s">
        <v>1503</v>
      </c>
      <c r="B746" s="45" t="s">
        <v>2327</v>
      </c>
      <c r="C746" s="13" t="s">
        <v>1504</v>
      </c>
      <c r="D746" s="53">
        <f>VLOOKUP(A746,Cobertura!$A$4:$AR$1136,44,0)</f>
        <v>0.9</v>
      </c>
      <c r="E746" s="53">
        <f>VLOOKUP(A746,Oportunidad!$A$4:$AR$1136,44,0)</f>
        <v>0.9</v>
      </c>
      <c r="F746" s="54">
        <f>VLOOKUP(A746,Calidad!$A$2:$Q$4533,17,0)</f>
        <v>0.80555555555555558</v>
      </c>
      <c r="G746" s="46">
        <f t="shared" si="11"/>
        <v>0.86851851851851858</v>
      </c>
    </row>
    <row r="747" spans="1:7" x14ac:dyDescent="0.25">
      <c r="A747" s="12" t="s">
        <v>1505</v>
      </c>
      <c r="B747" s="45" t="s">
        <v>190</v>
      </c>
      <c r="C747" s="13" t="s">
        <v>1506</v>
      </c>
      <c r="D747" s="53">
        <f>VLOOKUP(A747,Cobertura!$A$4:$AR$1136,44,0)</f>
        <v>1</v>
      </c>
      <c r="E747" s="53">
        <f>VLOOKUP(A747,Oportunidad!$A$4:$AR$1136,44,0)</f>
        <v>1</v>
      </c>
      <c r="F747" s="54">
        <f>VLOOKUP(A747,Calidad!$A$2:$Q$4533,17,0)</f>
        <v>0.83333333333333337</v>
      </c>
      <c r="G747" s="46">
        <f t="shared" si="11"/>
        <v>0.94444444444444453</v>
      </c>
    </row>
    <row r="748" spans="1:7" x14ac:dyDescent="0.25">
      <c r="A748" s="12" t="s">
        <v>1507</v>
      </c>
      <c r="B748" s="45" t="s">
        <v>2331</v>
      </c>
      <c r="C748" s="13" t="s">
        <v>1508</v>
      </c>
      <c r="D748" s="53">
        <f>VLOOKUP(A748,Cobertura!$A$4:$AR$1136,44,0)</f>
        <v>1</v>
      </c>
      <c r="E748" s="53">
        <f>VLOOKUP(A748,Oportunidad!$A$4:$AR$1136,44,0)</f>
        <v>1</v>
      </c>
      <c r="F748" s="54">
        <f>VLOOKUP(A748,Calidad!$A$2:$Q$4533,17,0)</f>
        <v>0.91666666666666663</v>
      </c>
      <c r="G748" s="46">
        <f t="shared" si="11"/>
        <v>0.97222222222222221</v>
      </c>
    </row>
    <row r="749" spans="1:7" x14ac:dyDescent="0.25">
      <c r="A749" s="12" t="s">
        <v>1509</v>
      </c>
      <c r="B749" s="45" t="s">
        <v>2308</v>
      </c>
      <c r="C749" s="13" t="s">
        <v>1510</v>
      </c>
      <c r="D749" s="53">
        <f>VLOOKUP(A749,Cobertura!$A$4:$AR$1136,44,0)</f>
        <v>1</v>
      </c>
      <c r="E749" s="53">
        <f>VLOOKUP(A749,Oportunidad!$A$4:$AR$1136,44,0)</f>
        <v>1</v>
      </c>
      <c r="F749" s="54">
        <f>VLOOKUP(A749,Calidad!$A$2:$Q$4533,17,0)</f>
        <v>1</v>
      </c>
      <c r="G749" s="46">
        <f t="shared" si="11"/>
        <v>1</v>
      </c>
    </row>
    <row r="750" spans="1:7" x14ac:dyDescent="0.25">
      <c r="A750" s="12" t="s">
        <v>1511</v>
      </c>
      <c r="B750" s="45" t="s">
        <v>2311</v>
      </c>
      <c r="C750" s="13" t="s">
        <v>1512</v>
      </c>
      <c r="D750" s="53">
        <f>VLOOKUP(A750,Cobertura!$A$4:$AR$1136,44,0)</f>
        <v>1</v>
      </c>
      <c r="E750" s="53">
        <f>VLOOKUP(A750,Oportunidad!$A$4:$AR$1136,44,0)</f>
        <v>0.96666666666666667</v>
      </c>
      <c r="F750" s="54">
        <f>VLOOKUP(A750,Calidad!$A$2:$Q$4533,17,0)</f>
        <v>0.97222222222222221</v>
      </c>
      <c r="G750" s="46">
        <f t="shared" si="11"/>
        <v>0.97962962962962974</v>
      </c>
    </row>
    <row r="751" spans="1:7" x14ac:dyDescent="0.25">
      <c r="A751" s="12" t="s">
        <v>1513</v>
      </c>
      <c r="B751" s="45" t="s">
        <v>2316</v>
      </c>
      <c r="C751" s="13" t="s">
        <v>1514</v>
      </c>
      <c r="D751" s="53">
        <f>VLOOKUP(A751,Cobertura!$A$4:$AR$1136,44,0)</f>
        <v>1</v>
      </c>
      <c r="E751" s="53">
        <f>VLOOKUP(A751,Oportunidad!$A$4:$AR$1136,44,0)</f>
        <v>0.46666666666666667</v>
      </c>
      <c r="F751" s="54">
        <f>VLOOKUP(A751,Calidad!$A$2:$Q$4533,17,0)</f>
        <v>0.80555555555555558</v>
      </c>
      <c r="G751" s="46">
        <f t="shared" si="11"/>
        <v>0.75740740740740742</v>
      </c>
    </row>
    <row r="752" spans="1:7" x14ac:dyDescent="0.25">
      <c r="A752" s="12" t="s">
        <v>1515</v>
      </c>
      <c r="B752" s="45" t="s">
        <v>2326</v>
      </c>
      <c r="C752" s="13" t="s">
        <v>1516</v>
      </c>
      <c r="D752" s="53">
        <f>VLOOKUP(A752,Cobertura!$A$4:$AR$1136,44,0)</f>
        <v>1</v>
      </c>
      <c r="E752" s="53">
        <f>VLOOKUP(A752,Oportunidad!$A$4:$AR$1136,44,0)</f>
        <v>0.83333333333333337</v>
      </c>
      <c r="F752" s="54">
        <f>VLOOKUP(A752,Calidad!$A$2:$Q$4533,17,0)</f>
        <v>0.86111111111111116</v>
      </c>
      <c r="G752" s="46">
        <f t="shared" si="11"/>
        <v>0.89814814814814825</v>
      </c>
    </row>
    <row r="753" spans="1:7" x14ac:dyDescent="0.25">
      <c r="A753" s="12" t="s">
        <v>1517</v>
      </c>
      <c r="B753" s="45" t="s">
        <v>2336</v>
      </c>
      <c r="C753" s="13" t="s">
        <v>1518</v>
      </c>
      <c r="D753" s="53">
        <f>VLOOKUP(A753,Cobertura!$A$4:$AR$1136,44,0)</f>
        <v>0.7</v>
      </c>
      <c r="E753" s="53">
        <f>VLOOKUP(A753,Oportunidad!$A$4:$AR$1136,44,0)</f>
        <v>0.7</v>
      </c>
      <c r="F753" s="54">
        <f>VLOOKUP(A753,Calidad!$A$2:$Q$4533,17,0)</f>
        <v>0.55555555555555558</v>
      </c>
      <c r="G753" s="46">
        <f t="shared" si="11"/>
        <v>0.65185185185185179</v>
      </c>
    </row>
    <row r="754" spans="1:7" x14ac:dyDescent="0.25">
      <c r="A754" s="12" t="s">
        <v>1519</v>
      </c>
      <c r="B754" s="45" t="s">
        <v>2308</v>
      </c>
      <c r="C754" s="13" t="s">
        <v>1520</v>
      </c>
      <c r="D754" s="53">
        <f>VLOOKUP(A754,Cobertura!$A$4:$AR$1136,44,0)</f>
        <v>1</v>
      </c>
      <c r="E754" s="53">
        <f>VLOOKUP(A754,Oportunidad!$A$4:$AR$1136,44,0)</f>
        <v>0.66666666666666663</v>
      </c>
      <c r="F754" s="54">
        <f>VLOOKUP(A754,Calidad!$A$2:$Q$4533,17,0)</f>
        <v>0.88888888888888884</v>
      </c>
      <c r="G754" s="46">
        <f t="shared" si="11"/>
        <v>0.85185185185185175</v>
      </c>
    </row>
    <row r="755" spans="1:7" x14ac:dyDescent="0.25">
      <c r="A755" s="12" t="s">
        <v>1521</v>
      </c>
      <c r="B755" s="45" t="s">
        <v>2308</v>
      </c>
      <c r="C755" s="13" t="s">
        <v>1522</v>
      </c>
      <c r="D755" s="53">
        <f>VLOOKUP(A755,Cobertura!$A$4:$AR$1136,44,0)</f>
        <v>1</v>
      </c>
      <c r="E755" s="53">
        <f>VLOOKUP(A755,Oportunidad!$A$4:$AR$1136,44,0)</f>
        <v>0.76666666666666672</v>
      </c>
      <c r="F755" s="54">
        <f>VLOOKUP(A755,Calidad!$A$2:$Q$4533,17,0)</f>
        <v>0.91666666666666663</v>
      </c>
      <c r="G755" s="46">
        <f t="shared" si="11"/>
        <v>0.89444444444444438</v>
      </c>
    </row>
    <row r="756" spans="1:7" x14ac:dyDescent="0.25">
      <c r="A756" s="12" t="s">
        <v>1523</v>
      </c>
      <c r="B756" s="45" t="s">
        <v>2310</v>
      </c>
      <c r="C756" s="13" t="s">
        <v>1524</v>
      </c>
      <c r="D756" s="53">
        <f>VLOOKUP(A756,Cobertura!$A$4:$AR$1136,44,0)</f>
        <v>1</v>
      </c>
      <c r="E756" s="53">
        <f>VLOOKUP(A756,Oportunidad!$A$4:$AR$1136,44,0)</f>
        <v>1</v>
      </c>
      <c r="F756" s="54">
        <f>VLOOKUP(A756,Calidad!$A$2:$Q$4533,17,0)</f>
        <v>0.97222222222222221</v>
      </c>
      <c r="G756" s="46">
        <f t="shared" si="11"/>
        <v>0.99074074074074081</v>
      </c>
    </row>
    <row r="757" spans="1:7" x14ac:dyDescent="0.25">
      <c r="A757" s="12" t="s">
        <v>1525</v>
      </c>
      <c r="B757" s="45" t="s">
        <v>2311</v>
      </c>
      <c r="C757" s="13" t="s">
        <v>1526</v>
      </c>
      <c r="D757" s="53">
        <f>VLOOKUP(A757,Cobertura!$A$4:$AR$1136,44,0)</f>
        <v>1</v>
      </c>
      <c r="E757" s="53">
        <f>VLOOKUP(A757,Oportunidad!$A$4:$AR$1136,44,0)</f>
        <v>1</v>
      </c>
      <c r="F757" s="54">
        <f>VLOOKUP(A757,Calidad!$A$2:$Q$4533,17,0)</f>
        <v>0.94444444444444442</v>
      </c>
      <c r="G757" s="46">
        <f t="shared" si="11"/>
        <v>0.98148148148148151</v>
      </c>
    </row>
    <row r="758" spans="1:7" x14ac:dyDescent="0.25">
      <c r="A758" s="12" t="s">
        <v>1527</v>
      </c>
      <c r="B758" s="45" t="s">
        <v>2311</v>
      </c>
      <c r="C758" s="13" t="s">
        <v>1528</v>
      </c>
      <c r="D758" s="53">
        <f>VLOOKUP(A758,Cobertura!$A$4:$AR$1136,44,0)</f>
        <v>1</v>
      </c>
      <c r="E758" s="53">
        <f>VLOOKUP(A758,Oportunidad!$A$4:$AR$1136,44,0)</f>
        <v>0.73333333333333328</v>
      </c>
      <c r="F758" s="54">
        <f>VLOOKUP(A758,Calidad!$A$2:$Q$4533,17,0)</f>
        <v>0.86111111111111116</v>
      </c>
      <c r="G758" s="46">
        <f t="shared" si="11"/>
        <v>0.86481481481481481</v>
      </c>
    </row>
    <row r="759" spans="1:7" x14ac:dyDescent="0.25">
      <c r="A759" s="12" t="s">
        <v>1529</v>
      </c>
      <c r="B759" s="45" t="s">
        <v>2312</v>
      </c>
      <c r="C759" s="13" t="s">
        <v>1530</v>
      </c>
      <c r="D759" s="53">
        <f>VLOOKUP(A759,Cobertura!$A$4:$AR$1136,44,0)</f>
        <v>1</v>
      </c>
      <c r="E759" s="53">
        <f>VLOOKUP(A759,Oportunidad!$A$4:$AR$1136,44,0)</f>
        <v>1</v>
      </c>
      <c r="F759" s="54">
        <f>VLOOKUP(A759,Calidad!$A$2:$Q$4533,17,0)</f>
        <v>1</v>
      </c>
      <c r="G759" s="46">
        <f t="shared" si="11"/>
        <v>1</v>
      </c>
    </row>
    <row r="760" spans="1:7" x14ac:dyDescent="0.25">
      <c r="A760" s="12" t="s">
        <v>1531</v>
      </c>
      <c r="B760" s="45" t="s">
        <v>2317</v>
      </c>
      <c r="C760" s="13" t="s">
        <v>1532</v>
      </c>
      <c r="D760" s="53">
        <f>VLOOKUP(A760,Cobertura!$A$4:$AR$1136,44,0)</f>
        <v>1</v>
      </c>
      <c r="E760" s="53">
        <f>VLOOKUP(A760,Oportunidad!$A$4:$AR$1136,44,0)</f>
        <v>1</v>
      </c>
      <c r="F760" s="54">
        <f>VLOOKUP(A760,Calidad!$A$2:$Q$4533,17,0)</f>
        <v>0.69444444444444442</v>
      </c>
      <c r="G760" s="46">
        <f t="shared" si="11"/>
        <v>0.89814814814814825</v>
      </c>
    </row>
    <row r="761" spans="1:7" x14ac:dyDescent="0.25">
      <c r="A761" s="12" t="s">
        <v>1533</v>
      </c>
      <c r="B761" s="45" t="s">
        <v>2326</v>
      </c>
      <c r="C761" s="13" t="s">
        <v>1534</v>
      </c>
      <c r="D761" s="53">
        <f>VLOOKUP(A761,Cobertura!$A$4:$AR$1136,44,0)</f>
        <v>0.96666666666666667</v>
      </c>
      <c r="E761" s="53">
        <f>VLOOKUP(A761,Oportunidad!$A$4:$AR$1136,44,0)</f>
        <v>0.96666666666666667</v>
      </c>
      <c r="F761" s="54">
        <f>VLOOKUP(A761,Calidad!$A$2:$Q$4533,17,0)</f>
        <v>0.83333333333333337</v>
      </c>
      <c r="G761" s="46">
        <f t="shared" si="11"/>
        <v>0.92222222222222217</v>
      </c>
    </row>
    <row r="762" spans="1:7" x14ac:dyDescent="0.25">
      <c r="A762" s="12" t="s">
        <v>1535</v>
      </c>
      <c r="B762" s="45" t="s">
        <v>2326</v>
      </c>
      <c r="C762" s="13" t="s">
        <v>1536</v>
      </c>
      <c r="D762" s="53">
        <f>VLOOKUP(A762,Cobertura!$A$4:$AR$1136,44,0)</f>
        <v>1</v>
      </c>
      <c r="E762" s="53">
        <f>VLOOKUP(A762,Oportunidad!$A$4:$AR$1136,44,0)</f>
        <v>0.8</v>
      </c>
      <c r="F762" s="54">
        <f>VLOOKUP(A762,Calidad!$A$2:$Q$4533,17,0)</f>
        <v>0.72222222222222221</v>
      </c>
      <c r="G762" s="46">
        <f t="shared" si="11"/>
        <v>0.84074074074074068</v>
      </c>
    </row>
    <row r="763" spans="1:7" x14ac:dyDescent="0.25">
      <c r="A763" s="12" t="s">
        <v>1537</v>
      </c>
      <c r="B763" s="45" t="s">
        <v>2328</v>
      </c>
      <c r="C763" s="13" t="s">
        <v>1538</v>
      </c>
      <c r="D763" s="53">
        <f>VLOOKUP(A763,Cobertura!$A$4:$AR$1136,44,0)</f>
        <v>0.83333333333333337</v>
      </c>
      <c r="E763" s="53">
        <f>VLOOKUP(A763,Oportunidad!$A$4:$AR$1136,44,0)</f>
        <v>0.73333333333333328</v>
      </c>
      <c r="F763" s="54">
        <f>VLOOKUP(A763,Calidad!$A$2:$Q$4533,17,0)</f>
        <v>0.72222222222222221</v>
      </c>
      <c r="G763" s="46">
        <f t="shared" si="11"/>
        <v>0.76296296296296295</v>
      </c>
    </row>
    <row r="764" spans="1:7" x14ac:dyDescent="0.25">
      <c r="A764" s="12" t="s">
        <v>1539</v>
      </c>
      <c r="B764" s="45" t="s">
        <v>2308</v>
      </c>
      <c r="C764" s="13" t="s">
        <v>1540</v>
      </c>
      <c r="D764" s="53">
        <f>VLOOKUP(A764,Cobertura!$A$4:$AR$1136,44,0)</f>
        <v>1</v>
      </c>
      <c r="E764" s="53">
        <f>VLOOKUP(A764,Oportunidad!$A$4:$AR$1136,44,0)</f>
        <v>1</v>
      </c>
      <c r="F764" s="54">
        <f>VLOOKUP(A764,Calidad!$A$2:$Q$4533,17,0)</f>
        <v>1</v>
      </c>
      <c r="G764" s="46">
        <f t="shared" si="11"/>
        <v>1</v>
      </c>
    </row>
    <row r="765" spans="1:7" x14ac:dyDescent="0.25">
      <c r="A765" s="12" t="s">
        <v>1541</v>
      </c>
      <c r="B765" s="45" t="s">
        <v>2310</v>
      </c>
      <c r="C765" s="13" t="s">
        <v>1542</v>
      </c>
      <c r="D765" s="53">
        <f>VLOOKUP(A765,Cobertura!$A$4:$AR$1136,44,0)</f>
        <v>0.83333333333333337</v>
      </c>
      <c r="E765" s="53">
        <f>VLOOKUP(A765,Oportunidad!$A$4:$AR$1136,44,0)</f>
        <v>0.73333333333333328</v>
      </c>
      <c r="F765" s="54">
        <f>VLOOKUP(A765,Calidad!$A$2:$Q$4533,17,0)</f>
        <v>0.80555555555555558</v>
      </c>
      <c r="G765" s="46">
        <f t="shared" si="11"/>
        <v>0.79074074074074074</v>
      </c>
    </row>
    <row r="766" spans="1:7" x14ac:dyDescent="0.25">
      <c r="A766" s="12" t="s">
        <v>1543</v>
      </c>
      <c r="B766" s="45" t="s">
        <v>2310</v>
      </c>
      <c r="C766" s="13" t="s">
        <v>1544</v>
      </c>
      <c r="D766" s="53">
        <f>VLOOKUP(A766,Cobertura!$A$4:$AR$1136,44,0)</f>
        <v>1</v>
      </c>
      <c r="E766" s="53">
        <f>VLOOKUP(A766,Oportunidad!$A$4:$AR$1136,44,0)</f>
        <v>1</v>
      </c>
      <c r="F766" s="54">
        <f>VLOOKUP(A766,Calidad!$A$2:$Q$4533,17,0)</f>
        <v>0.66666666666666663</v>
      </c>
      <c r="G766" s="46">
        <f t="shared" si="11"/>
        <v>0.88888888888888884</v>
      </c>
    </row>
    <row r="767" spans="1:7" x14ac:dyDescent="0.25">
      <c r="A767" s="12" t="s">
        <v>1545</v>
      </c>
      <c r="B767" s="45" t="s">
        <v>2311</v>
      </c>
      <c r="C767" s="13" t="s">
        <v>1546</v>
      </c>
      <c r="D767" s="53">
        <f>VLOOKUP(A767,Cobertura!$A$4:$AR$1136,44,0)</f>
        <v>1</v>
      </c>
      <c r="E767" s="53">
        <f>VLOOKUP(A767,Oportunidad!$A$4:$AR$1136,44,0)</f>
        <v>0.96666666666666667</v>
      </c>
      <c r="F767" s="54">
        <f>VLOOKUP(A767,Calidad!$A$2:$Q$4533,17,0)</f>
        <v>0.97222222222222221</v>
      </c>
      <c r="G767" s="46">
        <f t="shared" si="11"/>
        <v>0.97962962962962974</v>
      </c>
    </row>
    <row r="768" spans="1:7" x14ac:dyDescent="0.25">
      <c r="A768" s="12" t="s">
        <v>1547</v>
      </c>
      <c r="B768" s="45" t="s">
        <v>2316</v>
      </c>
      <c r="C768" s="13" t="s">
        <v>1548</v>
      </c>
      <c r="D768" s="53">
        <f>VLOOKUP(A768,Cobertura!$A$4:$AR$1136,44,0)</f>
        <v>1</v>
      </c>
      <c r="E768" s="53">
        <f>VLOOKUP(A768,Oportunidad!$A$4:$AR$1136,44,0)</f>
        <v>1</v>
      </c>
      <c r="F768" s="54">
        <f>VLOOKUP(A768,Calidad!$A$2:$Q$4533,17,0)</f>
        <v>0.94444444444444442</v>
      </c>
      <c r="G768" s="46">
        <f t="shared" si="11"/>
        <v>0.98148148148148151</v>
      </c>
    </row>
    <row r="769" spans="1:7" x14ac:dyDescent="0.25">
      <c r="A769" s="12" t="s">
        <v>1549</v>
      </c>
      <c r="B769" s="45" t="s">
        <v>2316</v>
      </c>
      <c r="C769" s="13" t="s">
        <v>1550</v>
      </c>
      <c r="D769" s="53">
        <f>VLOOKUP(A769,Cobertura!$A$4:$AR$1136,44,0)</f>
        <v>0.9</v>
      </c>
      <c r="E769" s="53">
        <f>VLOOKUP(A769,Oportunidad!$A$4:$AR$1136,44,0)</f>
        <v>0.6333333333333333</v>
      </c>
      <c r="F769" s="54">
        <f>VLOOKUP(A769,Calidad!$A$2:$Q$4533,17,0)</f>
        <v>0.66666666666666663</v>
      </c>
      <c r="G769" s="46">
        <f t="shared" si="11"/>
        <v>0.73333333333333328</v>
      </c>
    </row>
    <row r="770" spans="1:7" x14ac:dyDescent="0.25">
      <c r="A770" s="12" t="s">
        <v>1551</v>
      </c>
      <c r="B770" s="45" t="s">
        <v>2317</v>
      </c>
      <c r="C770" s="13" t="s">
        <v>1552</v>
      </c>
      <c r="D770" s="53">
        <f>VLOOKUP(A770,Cobertura!$A$4:$AR$1136,44,0)</f>
        <v>0.53333333333333333</v>
      </c>
      <c r="E770" s="53">
        <f>VLOOKUP(A770,Oportunidad!$A$4:$AR$1136,44,0)</f>
        <v>0.53333333333333333</v>
      </c>
      <c r="F770" s="54">
        <f>VLOOKUP(A770,Calidad!$A$2:$Q$4533,17,0)</f>
        <v>0.44444444444444442</v>
      </c>
      <c r="G770" s="46">
        <f t="shared" ref="G770:G833" si="12">SUM(D770:F770)/3</f>
        <v>0.50370370370370365</v>
      </c>
    </row>
    <row r="771" spans="1:7" x14ac:dyDescent="0.25">
      <c r="A771" s="12" t="s">
        <v>1553</v>
      </c>
      <c r="B771" s="45" t="s">
        <v>2317</v>
      </c>
      <c r="C771" s="13" t="s">
        <v>1554</v>
      </c>
      <c r="D771" s="53">
        <f>VLOOKUP(A771,Cobertura!$A$4:$AR$1136,44,0)</f>
        <v>1</v>
      </c>
      <c r="E771" s="53">
        <f>VLOOKUP(A771,Oportunidad!$A$4:$AR$1136,44,0)</f>
        <v>1</v>
      </c>
      <c r="F771" s="54">
        <f>VLOOKUP(A771,Calidad!$A$2:$Q$4533,17,0)</f>
        <v>1</v>
      </c>
      <c r="G771" s="46">
        <f t="shared" si="12"/>
        <v>1</v>
      </c>
    </row>
    <row r="772" spans="1:7" x14ac:dyDescent="0.25">
      <c r="A772" s="12" t="s">
        <v>1555</v>
      </c>
      <c r="B772" s="45" t="s">
        <v>2319</v>
      </c>
      <c r="C772" s="13" t="s">
        <v>1556</v>
      </c>
      <c r="D772" s="53">
        <f>VLOOKUP(A772,Cobertura!$A$4:$AR$1136,44,0)</f>
        <v>1</v>
      </c>
      <c r="E772" s="53">
        <f>VLOOKUP(A772,Oportunidad!$A$4:$AR$1136,44,0)</f>
        <v>1</v>
      </c>
      <c r="F772" s="54">
        <f>VLOOKUP(A772,Calidad!$A$2:$Q$4533,17,0)</f>
        <v>1</v>
      </c>
      <c r="G772" s="46">
        <f t="shared" si="12"/>
        <v>1</v>
      </c>
    </row>
    <row r="773" spans="1:7" x14ac:dyDescent="0.25">
      <c r="A773" s="12" t="s">
        <v>1557</v>
      </c>
      <c r="B773" s="45" t="s">
        <v>2321</v>
      </c>
      <c r="C773" s="13" t="s">
        <v>1558</v>
      </c>
      <c r="D773" s="53">
        <f>VLOOKUP(A773,Cobertura!$A$4:$AR$1136,44,0)</f>
        <v>1</v>
      </c>
      <c r="E773" s="53">
        <f>VLOOKUP(A773,Oportunidad!$A$4:$AR$1136,44,0)</f>
        <v>1</v>
      </c>
      <c r="F773" s="54">
        <f>VLOOKUP(A773,Calidad!$A$2:$Q$4533,17,0)</f>
        <v>0.97222222222222221</v>
      </c>
      <c r="G773" s="46">
        <f t="shared" si="12"/>
        <v>0.99074074074074081</v>
      </c>
    </row>
    <row r="774" spans="1:7" x14ac:dyDescent="0.25">
      <c r="A774" s="12" t="s">
        <v>1559</v>
      </c>
      <c r="B774" s="45" t="s">
        <v>2322</v>
      </c>
      <c r="C774" s="13" t="s">
        <v>1560</v>
      </c>
      <c r="D774" s="53">
        <f>VLOOKUP(A774,Cobertura!$A$4:$AR$1136,44,0)</f>
        <v>1</v>
      </c>
      <c r="E774" s="53">
        <f>VLOOKUP(A774,Oportunidad!$A$4:$AR$1136,44,0)</f>
        <v>0.96666666666666667</v>
      </c>
      <c r="F774" s="54">
        <f>VLOOKUP(A774,Calidad!$A$2:$Q$4533,17,0)</f>
        <v>0.86111111111111116</v>
      </c>
      <c r="G774" s="46">
        <f t="shared" si="12"/>
        <v>0.94259259259259265</v>
      </c>
    </row>
    <row r="775" spans="1:7" x14ac:dyDescent="0.25">
      <c r="A775" s="12" t="s">
        <v>1561</v>
      </c>
      <c r="B775" s="45" t="s">
        <v>2326</v>
      </c>
      <c r="C775" s="13" t="s">
        <v>1562</v>
      </c>
      <c r="D775" s="53">
        <f>VLOOKUP(A775,Cobertura!$A$4:$AR$1136,44,0)</f>
        <v>1</v>
      </c>
      <c r="E775" s="53">
        <f>VLOOKUP(A775,Oportunidad!$A$4:$AR$1136,44,0)</f>
        <v>1</v>
      </c>
      <c r="F775" s="54">
        <f>VLOOKUP(A775,Calidad!$A$2:$Q$4533,17,0)</f>
        <v>0.94444444444444442</v>
      </c>
      <c r="G775" s="46">
        <f t="shared" si="12"/>
        <v>0.98148148148148151</v>
      </c>
    </row>
    <row r="776" spans="1:7" x14ac:dyDescent="0.25">
      <c r="A776" s="12" t="s">
        <v>1563</v>
      </c>
      <c r="B776" s="45" t="s">
        <v>2326</v>
      </c>
      <c r="C776" s="13" t="s">
        <v>1564</v>
      </c>
      <c r="D776" s="53">
        <f>VLOOKUP(A776,Cobertura!$A$4:$AR$1136,44,0)</f>
        <v>1</v>
      </c>
      <c r="E776" s="53">
        <f>VLOOKUP(A776,Oportunidad!$A$4:$AR$1136,44,0)</f>
        <v>1</v>
      </c>
      <c r="F776" s="54">
        <f>VLOOKUP(A776,Calidad!$A$2:$Q$4533,17,0)</f>
        <v>0.86111111111111116</v>
      </c>
      <c r="G776" s="46">
        <f t="shared" si="12"/>
        <v>0.95370370370370372</v>
      </c>
    </row>
    <row r="777" spans="1:7" x14ac:dyDescent="0.25">
      <c r="A777" s="12" t="s">
        <v>1565</v>
      </c>
      <c r="B777" s="45" t="s">
        <v>2328</v>
      </c>
      <c r="C777" s="13" t="s">
        <v>1566</v>
      </c>
      <c r="D777" s="53">
        <f>VLOOKUP(A777,Cobertura!$A$4:$AR$1136,44,0)</f>
        <v>1</v>
      </c>
      <c r="E777" s="53">
        <f>VLOOKUP(A777,Oportunidad!$A$4:$AR$1136,44,0)</f>
        <v>1</v>
      </c>
      <c r="F777" s="54">
        <f>VLOOKUP(A777,Calidad!$A$2:$Q$4533,17,0)</f>
        <v>1</v>
      </c>
      <c r="G777" s="46">
        <f t="shared" si="12"/>
        <v>1</v>
      </c>
    </row>
    <row r="778" spans="1:7" x14ac:dyDescent="0.25">
      <c r="A778" s="12" t="s">
        <v>1567</v>
      </c>
      <c r="B778" s="45" t="s">
        <v>2328</v>
      </c>
      <c r="C778" s="13" t="s">
        <v>1568</v>
      </c>
      <c r="D778" s="53">
        <f>VLOOKUP(A778,Cobertura!$A$4:$AR$1136,44,0)</f>
        <v>0.96666666666666667</v>
      </c>
      <c r="E778" s="53">
        <f>VLOOKUP(A778,Oportunidad!$A$4:$AR$1136,44,0)</f>
        <v>0.96666666666666667</v>
      </c>
      <c r="F778" s="54">
        <f>VLOOKUP(A778,Calidad!$A$2:$Q$4533,17,0)</f>
        <v>0.91666666666666663</v>
      </c>
      <c r="G778" s="46">
        <f t="shared" si="12"/>
        <v>0.95000000000000007</v>
      </c>
    </row>
    <row r="779" spans="1:7" x14ac:dyDescent="0.25">
      <c r="A779" s="12" t="s">
        <v>1569</v>
      </c>
      <c r="B779" s="45" t="s">
        <v>2331</v>
      </c>
      <c r="C779" s="13" t="s">
        <v>1570</v>
      </c>
      <c r="D779" s="53">
        <f>VLOOKUP(A779,Cobertura!$A$4:$AR$1136,44,0)</f>
        <v>0.96666666666666667</v>
      </c>
      <c r="E779" s="53">
        <f>VLOOKUP(A779,Oportunidad!$A$4:$AR$1136,44,0)</f>
        <v>0.7</v>
      </c>
      <c r="F779" s="54">
        <f>VLOOKUP(A779,Calidad!$A$2:$Q$4533,17,0)</f>
        <v>0.86111111111111116</v>
      </c>
      <c r="G779" s="46">
        <f t="shared" si="12"/>
        <v>0.84259259259259256</v>
      </c>
    </row>
    <row r="780" spans="1:7" x14ac:dyDescent="0.25">
      <c r="A780" s="12" t="s">
        <v>1571</v>
      </c>
      <c r="B780" s="45" t="s">
        <v>2311</v>
      </c>
      <c r="C780" s="13" t="s">
        <v>1572</v>
      </c>
      <c r="D780" s="53">
        <f>VLOOKUP(A780,Cobertura!$A$4:$AR$1136,44,0)</f>
        <v>1</v>
      </c>
      <c r="E780" s="53">
        <f>VLOOKUP(A780,Oportunidad!$A$4:$AR$1136,44,0)</f>
        <v>1</v>
      </c>
      <c r="F780" s="54">
        <f>VLOOKUP(A780,Calidad!$A$2:$Q$4533,17,0)</f>
        <v>0.91666666666666663</v>
      </c>
      <c r="G780" s="46">
        <f t="shared" si="12"/>
        <v>0.97222222222222221</v>
      </c>
    </row>
    <row r="781" spans="1:7" x14ac:dyDescent="0.25">
      <c r="A781" s="12" t="s">
        <v>1573</v>
      </c>
      <c r="B781" s="45" t="s">
        <v>2317</v>
      </c>
      <c r="C781" s="13" t="s">
        <v>1574</v>
      </c>
      <c r="D781" s="53">
        <f>VLOOKUP(A781,Cobertura!$A$4:$AR$1136,44,0)</f>
        <v>0.93333333333333335</v>
      </c>
      <c r="E781" s="53">
        <f>VLOOKUP(A781,Oportunidad!$A$4:$AR$1136,44,0)</f>
        <v>0.93333333333333335</v>
      </c>
      <c r="F781" s="54">
        <f>VLOOKUP(A781,Calidad!$A$2:$Q$4533,17,0)</f>
        <v>0.86111111111111116</v>
      </c>
      <c r="G781" s="46">
        <f t="shared" si="12"/>
        <v>0.90925925925925932</v>
      </c>
    </row>
    <row r="782" spans="1:7" x14ac:dyDescent="0.25">
      <c r="A782" s="12" t="s">
        <v>1575</v>
      </c>
      <c r="B782" s="45" t="s">
        <v>2317</v>
      </c>
      <c r="C782" s="13" t="s">
        <v>1576</v>
      </c>
      <c r="D782" s="53">
        <f>VLOOKUP(A782,Cobertura!$A$4:$AR$1136,44,0)</f>
        <v>1</v>
      </c>
      <c r="E782" s="53">
        <f>VLOOKUP(A782,Oportunidad!$A$4:$AR$1136,44,0)</f>
        <v>1</v>
      </c>
      <c r="F782" s="54">
        <f>VLOOKUP(A782,Calidad!$A$2:$Q$4533,17,0)</f>
        <v>1</v>
      </c>
      <c r="G782" s="46">
        <f t="shared" si="12"/>
        <v>1</v>
      </c>
    </row>
    <row r="783" spans="1:7" x14ac:dyDescent="0.25">
      <c r="A783" s="12" t="s">
        <v>1577</v>
      </c>
      <c r="B783" s="45" t="s">
        <v>2326</v>
      </c>
      <c r="C783" s="13" t="s">
        <v>1578</v>
      </c>
      <c r="D783" s="53">
        <f>VLOOKUP(A783,Cobertura!$A$4:$AR$1136,44,0)</f>
        <v>0.93333333333333335</v>
      </c>
      <c r="E783" s="53">
        <f>VLOOKUP(A783,Oportunidad!$A$4:$AR$1136,44,0)</f>
        <v>0.93333333333333335</v>
      </c>
      <c r="F783" s="54">
        <f>VLOOKUP(A783,Calidad!$A$2:$Q$4533,17,0)</f>
        <v>0.94444444444444442</v>
      </c>
      <c r="G783" s="46">
        <f t="shared" si="12"/>
        <v>0.937037037037037</v>
      </c>
    </row>
    <row r="784" spans="1:7" x14ac:dyDescent="0.25">
      <c r="A784" s="12" t="s">
        <v>1579</v>
      </c>
      <c r="B784" s="45" t="s">
        <v>2326</v>
      </c>
      <c r="C784" s="13" t="s">
        <v>1580</v>
      </c>
      <c r="D784" s="53">
        <f>VLOOKUP(A784,Cobertura!$A$4:$AR$1136,44,0)</f>
        <v>1</v>
      </c>
      <c r="E784" s="53">
        <f>VLOOKUP(A784,Oportunidad!$A$4:$AR$1136,44,0)</f>
        <v>1</v>
      </c>
      <c r="F784" s="54">
        <f>VLOOKUP(A784,Calidad!$A$2:$Q$4533,17,0)</f>
        <v>1</v>
      </c>
      <c r="G784" s="46">
        <f t="shared" si="12"/>
        <v>1</v>
      </c>
    </row>
    <row r="785" spans="1:7" x14ac:dyDescent="0.25">
      <c r="A785" s="12" t="s">
        <v>1581</v>
      </c>
      <c r="B785" s="45" t="s">
        <v>2329</v>
      </c>
      <c r="C785" s="13" t="s">
        <v>1582</v>
      </c>
      <c r="D785" s="53">
        <f>VLOOKUP(A785,Cobertura!$A$4:$AR$1136,44,0)</f>
        <v>1</v>
      </c>
      <c r="E785" s="53">
        <f>VLOOKUP(A785,Oportunidad!$A$4:$AR$1136,44,0)</f>
        <v>1</v>
      </c>
      <c r="F785" s="54">
        <f>VLOOKUP(A785,Calidad!$A$2:$Q$4533,17,0)</f>
        <v>0.75</v>
      </c>
      <c r="G785" s="46">
        <f t="shared" si="12"/>
        <v>0.91666666666666663</v>
      </c>
    </row>
    <row r="786" spans="1:7" x14ac:dyDescent="0.25">
      <c r="A786" s="12" t="s">
        <v>1583</v>
      </c>
      <c r="B786" s="45" t="s">
        <v>2331</v>
      </c>
      <c r="C786" s="13" t="s">
        <v>1584</v>
      </c>
      <c r="D786" s="53">
        <f>VLOOKUP(A786,Cobertura!$A$4:$AR$1136,44,0)</f>
        <v>1</v>
      </c>
      <c r="E786" s="53">
        <f>VLOOKUP(A786,Oportunidad!$A$4:$AR$1136,44,0)</f>
        <v>1</v>
      </c>
      <c r="F786" s="54">
        <f>VLOOKUP(A786,Calidad!$A$2:$Q$4533,17,0)</f>
        <v>0.94444444444444442</v>
      </c>
      <c r="G786" s="46">
        <f t="shared" si="12"/>
        <v>0.98148148148148151</v>
      </c>
    </row>
    <row r="787" spans="1:7" x14ac:dyDescent="0.25">
      <c r="A787" s="12" t="s">
        <v>1585</v>
      </c>
      <c r="B787" s="45" t="s">
        <v>2308</v>
      </c>
      <c r="C787" s="13" t="s">
        <v>1586</v>
      </c>
      <c r="D787" s="53">
        <f>VLOOKUP(A787,Cobertura!$A$4:$AR$1136,44,0)</f>
        <v>1</v>
      </c>
      <c r="E787" s="53">
        <f>VLOOKUP(A787,Oportunidad!$A$4:$AR$1136,44,0)</f>
        <v>0.93333333333333335</v>
      </c>
      <c r="F787" s="54">
        <f>VLOOKUP(A787,Calidad!$A$2:$Q$4533,17,0)</f>
        <v>0.88888888888888884</v>
      </c>
      <c r="G787" s="46">
        <f t="shared" si="12"/>
        <v>0.94074074074074066</v>
      </c>
    </row>
    <row r="788" spans="1:7" x14ac:dyDescent="0.25">
      <c r="A788" s="12" t="s">
        <v>1587</v>
      </c>
      <c r="B788" s="45" t="s">
        <v>2309</v>
      </c>
      <c r="C788" s="13" t="s">
        <v>1588</v>
      </c>
      <c r="D788" s="53">
        <f>VLOOKUP(A788,Cobertura!$A$4:$AR$1136,44,0)</f>
        <v>0.93333333333333335</v>
      </c>
      <c r="E788" s="53">
        <f>VLOOKUP(A788,Oportunidad!$A$4:$AR$1136,44,0)</f>
        <v>0.93333333333333335</v>
      </c>
      <c r="F788" s="54">
        <f>VLOOKUP(A788,Calidad!$A$2:$Q$4533,17,0)</f>
        <v>0.83333333333333337</v>
      </c>
      <c r="G788" s="46">
        <f t="shared" si="12"/>
        <v>0.9</v>
      </c>
    </row>
    <row r="789" spans="1:7" x14ac:dyDescent="0.25">
      <c r="A789" s="12" t="s">
        <v>1589</v>
      </c>
      <c r="B789" s="45" t="s">
        <v>2310</v>
      </c>
      <c r="C789" s="13" t="s">
        <v>1590</v>
      </c>
      <c r="D789" s="53">
        <f>VLOOKUP(A789,Cobertura!$A$4:$AR$1136,44,0)</f>
        <v>0.96666666666666667</v>
      </c>
      <c r="E789" s="53">
        <f>VLOOKUP(A789,Oportunidad!$A$4:$AR$1136,44,0)</f>
        <v>0.96666666666666667</v>
      </c>
      <c r="F789" s="54">
        <f>VLOOKUP(A789,Calidad!$A$2:$Q$4533,17,0)</f>
        <v>0.80555555555555558</v>
      </c>
      <c r="G789" s="46">
        <f t="shared" si="12"/>
        <v>0.91296296296296298</v>
      </c>
    </row>
    <row r="790" spans="1:7" x14ac:dyDescent="0.25">
      <c r="A790" s="12" t="s">
        <v>1591</v>
      </c>
      <c r="B790" s="45" t="s">
        <v>2315</v>
      </c>
      <c r="C790" s="13" t="s">
        <v>1592</v>
      </c>
      <c r="D790" s="53">
        <f>VLOOKUP(A790,Cobertura!$A$4:$AR$1136,44,0)</f>
        <v>1</v>
      </c>
      <c r="E790" s="53">
        <f>VLOOKUP(A790,Oportunidad!$A$4:$AR$1136,44,0)</f>
        <v>1</v>
      </c>
      <c r="F790" s="54">
        <f>VLOOKUP(A790,Calidad!$A$2:$Q$4533,17,0)</f>
        <v>1</v>
      </c>
      <c r="G790" s="46">
        <f t="shared" si="12"/>
        <v>1</v>
      </c>
    </row>
    <row r="791" spans="1:7" x14ac:dyDescent="0.25">
      <c r="A791" s="12" t="s">
        <v>1593</v>
      </c>
      <c r="B791" s="45" t="s">
        <v>2315</v>
      </c>
      <c r="C791" s="13" t="s">
        <v>1594</v>
      </c>
      <c r="D791" s="53">
        <f>VLOOKUP(A791,Cobertura!$A$4:$AR$1136,44,0)</f>
        <v>1</v>
      </c>
      <c r="E791" s="53">
        <f>VLOOKUP(A791,Oportunidad!$A$4:$AR$1136,44,0)</f>
        <v>1</v>
      </c>
      <c r="F791" s="54">
        <f>VLOOKUP(A791,Calidad!$A$2:$Q$4533,17,0)</f>
        <v>0.77777777777777779</v>
      </c>
      <c r="G791" s="46">
        <f t="shared" si="12"/>
        <v>0.92592592592592593</v>
      </c>
    </row>
    <row r="792" spans="1:7" x14ac:dyDescent="0.25">
      <c r="A792" s="12" t="s">
        <v>1595</v>
      </c>
      <c r="B792" s="45" t="s">
        <v>2316</v>
      </c>
      <c r="C792" s="13" t="s">
        <v>1596</v>
      </c>
      <c r="D792" s="53">
        <f>VLOOKUP(A792,Cobertura!$A$4:$AR$1136,44,0)</f>
        <v>1</v>
      </c>
      <c r="E792" s="53">
        <f>VLOOKUP(A792,Oportunidad!$A$4:$AR$1136,44,0)</f>
        <v>1</v>
      </c>
      <c r="F792" s="54">
        <f>VLOOKUP(A792,Calidad!$A$2:$Q$4533,17,0)</f>
        <v>1</v>
      </c>
      <c r="G792" s="46">
        <f t="shared" si="12"/>
        <v>1</v>
      </c>
    </row>
    <row r="793" spans="1:7" x14ac:dyDescent="0.25">
      <c r="A793" s="12" t="s">
        <v>1597</v>
      </c>
      <c r="B793" s="45" t="s">
        <v>2316</v>
      </c>
      <c r="C793" s="13" t="s">
        <v>1598</v>
      </c>
      <c r="D793" s="53">
        <f>VLOOKUP(A793,Cobertura!$A$4:$AR$1136,44,0)</f>
        <v>1</v>
      </c>
      <c r="E793" s="53">
        <f>VLOOKUP(A793,Oportunidad!$A$4:$AR$1136,44,0)</f>
        <v>1</v>
      </c>
      <c r="F793" s="54">
        <f>VLOOKUP(A793,Calidad!$A$2:$Q$4533,17,0)</f>
        <v>0.86111111111111116</v>
      </c>
      <c r="G793" s="46">
        <f t="shared" si="12"/>
        <v>0.95370370370370372</v>
      </c>
    </row>
    <row r="794" spans="1:7" x14ac:dyDescent="0.25">
      <c r="A794" s="12" t="s">
        <v>1599</v>
      </c>
      <c r="B794" s="45" t="s">
        <v>2319</v>
      </c>
      <c r="C794" s="13" t="s">
        <v>1600</v>
      </c>
      <c r="D794" s="53">
        <f>VLOOKUP(A794,Cobertura!$A$4:$AR$1136,44,0)</f>
        <v>1</v>
      </c>
      <c r="E794" s="53">
        <f>VLOOKUP(A794,Oportunidad!$A$4:$AR$1136,44,0)</f>
        <v>1</v>
      </c>
      <c r="F794" s="54">
        <f>VLOOKUP(A794,Calidad!$A$2:$Q$4533,17,0)</f>
        <v>0.97222222222222221</v>
      </c>
      <c r="G794" s="46">
        <f t="shared" si="12"/>
        <v>0.99074074074074081</v>
      </c>
    </row>
    <row r="795" spans="1:7" x14ac:dyDescent="0.25">
      <c r="A795" s="12" t="s">
        <v>1601</v>
      </c>
      <c r="B795" s="45" t="s">
        <v>2321</v>
      </c>
      <c r="C795" s="13" t="s">
        <v>1602</v>
      </c>
      <c r="D795" s="53">
        <f>VLOOKUP(A795,Cobertura!$A$4:$AR$1136,44,0)</f>
        <v>0.96666666666666667</v>
      </c>
      <c r="E795" s="53">
        <f>VLOOKUP(A795,Oportunidad!$A$4:$AR$1136,44,0)</f>
        <v>0.96666666666666667</v>
      </c>
      <c r="F795" s="54">
        <f>VLOOKUP(A795,Calidad!$A$2:$Q$4533,17,0)</f>
        <v>0.77777777777777779</v>
      </c>
      <c r="G795" s="46">
        <f t="shared" si="12"/>
        <v>0.90370370370370379</v>
      </c>
    </row>
    <row r="796" spans="1:7" x14ac:dyDescent="0.25">
      <c r="A796" s="12" t="s">
        <v>1603</v>
      </c>
      <c r="B796" s="45" t="s">
        <v>2321</v>
      </c>
      <c r="C796" s="13" t="s">
        <v>1604</v>
      </c>
      <c r="D796" s="53">
        <f>VLOOKUP(A796,Cobertura!$A$4:$AR$1136,44,0)</f>
        <v>1</v>
      </c>
      <c r="E796" s="53">
        <f>VLOOKUP(A796,Oportunidad!$A$4:$AR$1136,44,0)</f>
        <v>1</v>
      </c>
      <c r="F796" s="54">
        <f>VLOOKUP(A796,Calidad!$A$2:$Q$4533,17,0)</f>
        <v>0.94444444444444442</v>
      </c>
      <c r="G796" s="46">
        <f t="shared" si="12"/>
        <v>0.98148148148148151</v>
      </c>
    </row>
    <row r="797" spans="1:7" x14ac:dyDescent="0.25">
      <c r="A797" s="12" t="s">
        <v>1605</v>
      </c>
      <c r="B797" s="45" t="s">
        <v>2322</v>
      </c>
      <c r="C797" s="13" t="s">
        <v>1606</v>
      </c>
      <c r="D797" s="53">
        <f>VLOOKUP(A797,Cobertura!$A$4:$AR$1136,44,0)</f>
        <v>1</v>
      </c>
      <c r="E797" s="53">
        <f>VLOOKUP(A797,Oportunidad!$A$4:$AR$1136,44,0)</f>
        <v>1</v>
      </c>
      <c r="F797" s="54">
        <f>VLOOKUP(A797,Calidad!$A$2:$Q$4533,17,0)</f>
        <v>1</v>
      </c>
      <c r="G797" s="46">
        <f t="shared" si="12"/>
        <v>1</v>
      </c>
    </row>
    <row r="798" spans="1:7" x14ac:dyDescent="0.25">
      <c r="A798" s="12" t="s">
        <v>1607</v>
      </c>
      <c r="B798" s="45" t="s">
        <v>2322</v>
      </c>
      <c r="C798" s="13" t="s">
        <v>1608</v>
      </c>
      <c r="D798" s="53">
        <f>VLOOKUP(A798,Cobertura!$A$4:$AR$1136,44,0)</f>
        <v>1</v>
      </c>
      <c r="E798" s="53">
        <f>VLOOKUP(A798,Oportunidad!$A$4:$AR$1136,44,0)</f>
        <v>1</v>
      </c>
      <c r="F798" s="54">
        <f>VLOOKUP(A798,Calidad!$A$2:$Q$4533,17,0)</f>
        <v>0.88888888888888884</v>
      </c>
      <c r="G798" s="46">
        <f t="shared" si="12"/>
        <v>0.96296296296296291</v>
      </c>
    </row>
    <row r="799" spans="1:7" x14ac:dyDescent="0.25">
      <c r="A799" s="12" t="s">
        <v>1609</v>
      </c>
      <c r="B799" s="45" t="s">
        <v>2324</v>
      </c>
      <c r="C799" s="13" t="s">
        <v>1610</v>
      </c>
      <c r="D799" s="53">
        <f>VLOOKUP(A799,Cobertura!$A$4:$AR$1136,44,0)</f>
        <v>1</v>
      </c>
      <c r="E799" s="53">
        <f>VLOOKUP(A799,Oportunidad!$A$4:$AR$1136,44,0)</f>
        <v>1</v>
      </c>
      <c r="F799" s="54">
        <f>VLOOKUP(A799,Calidad!$A$2:$Q$4533,17,0)</f>
        <v>0.88888888888888884</v>
      </c>
      <c r="G799" s="46">
        <f t="shared" si="12"/>
        <v>0.96296296296296291</v>
      </c>
    </row>
    <row r="800" spans="1:7" x14ac:dyDescent="0.25">
      <c r="A800" s="12" t="s">
        <v>1611</v>
      </c>
      <c r="B800" s="45" t="s">
        <v>2325</v>
      </c>
      <c r="C800" s="13" t="s">
        <v>1612</v>
      </c>
      <c r="D800" s="53">
        <f>VLOOKUP(A800,Cobertura!$A$4:$AR$1136,44,0)</f>
        <v>0.96666666666666667</v>
      </c>
      <c r="E800" s="53">
        <f>VLOOKUP(A800,Oportunidad!$A$4:$AR$1136,44,0)</f>
        <v>0.96666666666666667</v>
      </c>
      <c r="F800" s="54">
        <f>VLOOKUP(A800,Calidad!$A$2:$Q$4533,17,0)</f>
        <v>0.91666666666666663</v>
      </c>
      <c r="G800" s="46">
        <f t="shared" si="12"/>
        <v>0.95000000000000007</v>
      </c>
    </row>
    <row r="801" spans="1:7" x14ac:dyDescent="0.25">
      <c r="A801" s="12" t="s">
        <v>1613</v>
      </c>
      <c r="B801" s="45" t="s">
        <v>482</v>
      </c>
      <c r="C801" s="13" t="s">
        <v>1614</v>
      </c>
      <c r="D801" s="53">
        <f>VLOOKUP(A801,Cobertura!$A$4:$AR$1136,44,0)</f>
        <v>1</v>
      </c>
      <c r="E801" s="53">
        <f>VLOOKUP(A801,Oportunidad!$A$4:$AR$1136,44,0)</f>
        <v>1</v>
      </c>
      <c r="F801" s="54">
        <f>VLOOKUP(A801,Calidad!$A$2:$Q$4533,17,0)</f>
        <v>0.88888888888888884</v>
      </c>
      <c r="G801" s="46">
        <f t="shared" si="12"/>
        <v>0.96296296296296291</v>
      </c>
    </row>
    <row r="802" spans="1:7" x14ac:dyDescent="0.25">
      <c r="A802" s="12" t="s">
        <v>1615</v>
      </c>
      <c r="B802" s="45" t="s">
        <v>2326</v>
      </c>
      <c r="C802" s="13" t="s">
        <v>1616</v>
      </c>
      <c r="D802" s="53">
        <f>VLOOKUP(A802,Cobertura!$A$4:$AR$1136,44,0)</f>
        <v>0.96666666666666667</v>
      </c>
      <c r="E802" s="53">
        <f>VLOOKUP(A802,Oportunidad!$A$4:$AR$1136,44,0)</f>
        <v>0.96666666666666667</v>
      </c>
      <c r="F802" s="54">
        <f>VLOOKUP(A802,Calidad!$A$2:$Q$4533,17,0)</f>
        <v>0.80555555555555558</v>
      </c>
      <c r="G802" s="46">
        <f t="shared" si="12"/>
        <v>0.91296296296296298</v>
      </c>
    </row>
    <row r="803" spans="1:7" x14ac:dyDescent="0.25">
      <c r="A803" s="12" t="s">
        <v>1617</v>
      </c>
      <c r="B803" s="45" t="s">
        <v>2326</v>
      </c>
      <c r="C803" s="13" t="s">
        <v>1618</v>
      </c>
      <c r="D803" s="53">
        <f>VLOOKUP(A803,Cobertura!$A$4:$AR$1136,44,0)</f>
        <v>1</v>
      </c>
      <c r="E803" s="53">
        <f>VLOOKUP(A803,Oportunidad!$A$4:$AR$1136,44,0)</f>
        <v>1</v>
      </c>
      <c r="F803" s="54">
        <f>VLOOKUP(A803,Calidad!$A$2:$Q$4533,17,0)</f>
        <v>0.97222222222222221</v>
      </c>
      <c r="G803" s="46">
        <f t="shared" si="12"/>
        <v>0.99074074074074081</v>
      </c>
    </row>
    <row r="804" spans="1:7" x14ac:dyDescent="0.25">
      <c r="A804" s="12" t="s">
        <v>1619</v>
      </c>
      <c r="B804" s="45" t="s">
        <v>2327</v>
      </c>
      <c r="C804" s="13" t="s">
        <v>1620</v>
      </c>
      <c r="D804" s="53">
        <f>VLOOKUP(A804,Cobertura!$A$4:$AR$1136,44,0)</f>
        <v>1</v>
      </c>
      <c r="E804" s="53">
        <f>VLOOKUP(A804,Oportunidad!$A$4:$AR$1136,44,0)</f>
        <v>1</v>
      </c>
      <c r="F804" s="54">
        <f>VLOOKUP(A804,Calidad!$A$2:$Q$4533,17,0)</f>
        <v>1</v>
      </c>
      <c r="G804" s="46">
        <f t="shared" si="12"/>
        <v>1</v>
      </c>
    </row>
    <row r="805" spans="1:7" x14ac:dyDescent="0.25">
      <c r="A805" s="12" t="s">
        <v>1621</v>
      </c>
      <c r="B805" s="45" t="s">
        <v>2328</v>
      </c>
      <c r="C805" s="13" t="s">
        <v>1622</v>
      </c>
      <c r="D805" s="53">
        <f>VLOOKUP(A805,Cobertura!$A$4:$AR$1136,44,0)</f>
        <v>1</v>
      </c>
      <c r="E805" s="53">
        <f>VLOOKUP(A805,Oportunidad!$A$4:$AR$1136,44,0)</f>
        <v>0.96666666666666667</v>
      </c>
      <c r="F805" s="54">
        <f>VLOOKUP(A805,Calidad!$A$2:$Q$4533,17,0)</f>
        <v>0.91666666666666663</v>
      </c>
      <c r="G805" s="46">
        <f t="shared" si="12"/>
        <v>0.96111111111111114</v>
      </c>
    </row>
    <row r="806" spans="1:7" x14ac:dyDescent="0.25">
      <c r="A806" s="12" t="s">
        <v>1623</v>
      </c>
      <c r="B806" s="45" t="s">
        <v>2328</v>
      </c>
      <c r="C806" s="13" t="s">
        <v>1624</v>
      </c>
      <c r="D806" s="53">
        <f>VLOOKUP(A806,Cobertura!$A$4:$AR$1136,44,0)</f>
        <v>0.8666666666666667</v>
      </c>
      <c r="E806" s="53">
        <f>VLOOKUP(A806,Oportunidad!$A$4:$AR$1136,44,0)</f>
        <v>0.8666666666666667</v>
      </c>
      <c r="F806" s="54">
        <f>VLOOKUP(A806,Calidad!$A$2:$Q$4533,17,0)</f>
        <v>0.77777777777777779</v>
      </c>
      <c r="G806" s="46">
        <f t="shared" si="12"/>
        <v>0.83703703703703702</v>
      </c>
    </row>
    <row r="807" spans="1:7" x14ac:dyDescent="0.25">
      <c r="A807" s="12" t="s">
        <v>1625</v>
      </c>
      <c r="B807" s="45" t="s">
        <v>2328</v>
      </c>
      <c r="C807" s="13" t="s">
        <v>1626</v>
      </c>
      <c r="D807" s="53">
        <f>VLOOKUP(A807,Cobertura!$A$4:$AR$1136,44,0)</f>
        <v>0.93333333333333335</v>
      </c>
      <c r="E807" s="53">
        <f>VLOOKUP(A807,Oportunidad!$A$4:$AR$1136,44,0)</f>
        <v>0.8666666666666667</v>
      </c>
      <c r="F807" s="54">
        <f>VLOOKUP(A807,Calidad!$A$2:$Q$4533,17,0)</f>
        <v>0.75</v>
      </c>
      <c r="G807" s="46">
        <f t="shared" si="12"/>
        <v>0.85</v>
      </c>
    </row>
    <row r="808" spans="1:7" x14ac:dyDescent="0.25">
      <c r="A808" s="12" t="s">
        <v>1627</v>
      </c>
      <c r="B808" s="45" t="s">
        <v>2329</v>
      </c>
      <c r="C808" s="13" t="s">
        <v>1628</v>
      </c>
      <c r="D808" s="53">
        <f>VLOOKUP(A808,Cobertura!$A$4:$AR$1136,44,0)</f>
        <v>1</v>
      </c>
      <c r="E808" s="53">
        <f>VLOOKUP(A808,Oportunidad!$A$4:$AR$1136,44,0)</f>
        <v>1</v>
      </c>
      <c r="F808" s="54">
        <f>VLOOKUP(A808,Calidad!$A$2:$Q$4533,17,0)</f>
        <v>0.86111111111111116</v>
      </c>
      <c r="G808" s="46">
        <f t="shared" si="12"/>
        <v>0.95370370370370372</v>
      </c>
    </row>
    <row r="809" spans="1:7" x14ac:dyDescent="0.25">
      <c r="A809" s="12" t="s">
        <v>1629</v>
      </c>
      <c r="B809" s="45" t="s">
        <v>2317</v>
      </c>
      <c r="C809" s="13" t="s">
        <v>1630</v>
      </c>
      <c r="D809" s="53">
        <f>VLOOKUP(A809,Cobertura!$A$4:$AR$1136,44,0)</f>
        <v>1</v>
      </c>
      <c r="E809" s="53">
        <f>VLOOKUP(A809,Oportunidad!$A$4:$AR$1136,44,0)</f>
        <v>0.83333333333333337</v>
      </c>
      <c r="F809" s="54">
        <f>VLOOKUP(A809,Calidad!$A$2:$Q$4533,17,0)</f>
        <v>0.97222222222222221</v>
      </c>
      <c r="G809" s="46">
        <f t="shared" si="12"/>
        <v>0.93518518518518523</v>
      </c>
    </row>
    <row r="810" spans="1:7" x14ac:dyDescent="0.25">
      <c r="A810" s="12" t="s">
        <v>1631</v>
      </c>
      <c r="B810" s="45" t="s">
        <v>2324</v>
      </c>
      <c r="C810" s="13" t="s">
        <v>1632</v>
      </c>
      <c r="D810" s="53">
        <f>VLOOKUP(A810,Cobertura!$A$4:$AR$1136,44,0)</f>
        <v>1</v>
      </c>
      <c r="E810" s="53">
        <f>VLOOKUP(A810,Oportunidad!$A$4:$AR$1136,44,0)</f>
        <v>0.96666666666666667</v>
      </c>
      <c r="F810" s="54">
        <f>VLOOKUP(A810,Calidad!$A$2:$Q$4533,17,0)</f>
        <v>0.80555555555555558</v>
      </c>
      <c r="G810" s="46">
        <f t="shared" si="12"/>
        <v>0.92407407407407405</v>
      </c>
    </row>
    <row r="811" spans="1:7" x14ac:dyDescent="0.25">
      <c r="A811" s="12" t="s">
        <v>1633</v>
      </c>
      <c r="B811" s="45" t="s">
        <v>2326</v>
      </c>
      <c r="C811" s="13" t="s">
        <v>1634</v>
      </c>
      <c r="D811" s="53">
        <f>VLOOKUP(A811,Cobertura!$A$4:$AR$1136,44,0)</f>
        <v>0.96666666666666667</v>
      </c>
      <c r="E811" s="53">
        <f>VLOOKUP(A811,Oportunidad!$A$4:$AR$1136,44,0)</f>
        <v>0.96666666666666667</v>
      </c>
      <c r="F811" s="54">
        <f>VLOOKUP(A811,Calidad!$A$2:$Q$4533,17,0)</f>
        <v>0.86111111111111116</v>
      </c>
      <c r="G811" s="46">
        <f t="shared" si="12"/>
        <v>0.93148148148148147</v>
      </c>
    </row>
    <row r="812" spans="1:7" x14ac:dyDescent="0.25">
      <c r="A812" s="12" t="s">
        <v>1635</v>
      </c>
      <c r="B812" s="45" t="s">
        <v>2327</v>
      </c>
      <c r="C812" s="13" t="s">
        <v>1636</v>
      </c>
      <c r="D812" s="53">
        <f>VLOOKUP(A812,Cobertura!$A$4:$AR$1136,44,0)</f>
        <v>0.7</v>
      </c>
      <c r="E812" s="53">
        <f>VLOOKUP(A812,Oportunidad!$A$4:$AR$1136,44,0)</f>
        <v>0.5</v>
      </c>
      <c r="F812" s="54">
        <f>VLOOKUP(A812,Calidad!$A$2:$Q$4533,17,0)</f>
        <v>0.72222222222222221</v>
      </c>
      <c r="G812" s="46">
        <f t="shared" si="12"/>
        <v>0.64074074074074072</v>
      </c>
    </row>
    <row r="813" spans="1:7" x14ac:dyDescent="0.25">
      <c r="A813" s="12" t="s">
        <v>1637</v>
      </c>
      <c r="B813" s="45" t="s">
        <v>2328</v>
      </c>
      <c r="C813" s="13" t="s">
        <v>1638</v>
      </c>
      <c r="D813" s="53">
        <f>VLOOKUP(A813,Cobertura!$A$4:$AR$1136,44,0)</f>
        <v>1</v>
      </c>
      <c r="E813" s="53">
        <f>VLOOKUP(A813,Oportunidad!$A$4:$AR$1136,44,0)</f>
        <v>0.96666666666666667</v>
      </c>
      <c r="F813" s="54">
        <f>VLOOKUP(A813,Calidad!$A$2:$Q$4533,17,0)</f>
        <v>1</v>
      </c>
      <c r="G813" s="46">
        <f t="shared" si="12"/>
        <v>0.98888888888888893</v>
      </c>
    </row>
    <row r="814" spans="1:7" x14ac:dyDescent="0.25">
      <c r="A814" s="12" t="s">
        <v>1639</v>
      </c>
      <c r="B814" s="45" t="s">
        <v>2331</v>
      </c>
      <c r="C814" s="13" t="s">
        <v>1640</v>
      </c>
      <c r="D814" s="53">
        <f>VLOOKUP(A814,Cobertura!$A$4:$AR$1136,44,0)</f>
        <v>1</v>
      </c>
      <c r="E814" s="53">
        <f>VLOOKUP(A814,Oportunidad!$A$4:$AR$1136,44,0)</f>
        <v>1</v>
      </c>
      <c r="F814" s="54">
        <f>VLOOKUP(A814,Calidad!$A$2:$Q$4533,17,0)</f>
        <v>0.91666666666666663</v>
      </c>
      <c r="G814" s="46">
        <f t="shared" si="12"/>
        <v>0.97222222222222221</v>
      </c>
    </row>
    <row r="815" spans="1:7" x14ac:dyDescent="0.25">
      <c r="A815" s="12" t="s">
        <v>1641</v>
      </c>
      <c r="B815" s="45" t="s">
        <v>2308</v>
      </c>
      <c r="C815" s="13" t="s">
        <v>1642</v>
      </c>
      <c r="D815" s="53">
        <f>VLOOKUP(A815,Cobertura!$A$4:$AR$1136,44,0)</f>
        <v>1</v>
      </c>
      <c r="E815" s="53">
        <f>VLOOKUP(A815,Oportunidad!$A$4:$AR$1136,44,0)</f>
        <v>1</v>
      </c>
      <c r="F815" s="54">
        <f>VLOOKUP(A815,Calidad!$A$2:$Q$4533,17,0)</f>
        <v>1</v>
      </c>
      <c r="G815" s="46">
        <f t="shared" si="12"/>
        <v>1</v>
      </c>
    </row>
    <row r="816" spans="1:7" x14ac:dyDescent="0.25">
      <c r="A816" s="12" t="s">
        <v>1643</v>
      </c>
      <c r="B816" s="45" t="s">
        <v>2309</v>
      </c>
      <c r="C816" s="13" t="s">
        <v>1644</v>
      </c>
      <c r="D816" s="53">
        <f>VLOOKUP(A816,Cobertura!$A$4:$AR$1136,44,0)</f>
        <v>0.9</v>
      </c>
      <c r="E816" s="53">
        <f>VLOOKUP(A816,Oportunidad!$A$4:$AR$1136,44,0)</f>
        <v>0.6333333333333333</v>
      </c>
      <c r="F816" s="54">
        <f>VLOOKUP(A816,Calidad!$A$2:$Q$4533,17,0)</f>
        <v>0.88888888888888884</v>
      </c>
      <c r="G816" s="46">
        <f t="shared" si="12"/>
        <v>0.80740740740740735</v>
      </c>
    </row>
    <row r="817" spans="1:7" x14ac:dyDescent="0.25">
      <c r="A817" s="12" t="s">
        <v>1645</v>
      </c>
      <c r="B817" s="45" t="s">
        <v>2311</v>
      </c>
      <c r="C817" s="13" t="s">
        <v>1646</v>
      </c>
      <c r="D817" s="53">
        <f>VLOOKUP(A817,Cobertura!$A$4:$AR$1136,44,0)</f>
        <v>1</v>
      </c>
      <c r="E817" s="53">
        <f>VLOOKUP(A817,Oportunidad!$A$4:$AR$1136,44,0)</f>
        <v>1</v>
      </c>
      <c r="F817" s="54">
        <f>VLOOKUP(A817,Calidad!$A$2:$Q$4533,17,0)</f>
        <v>0.97222222222222221</v>
      </c>
      <c r="G817" s="46">
        <f t="shared" si="12"/>
        <v>0.99074074074074081</v>
      </c>
    </row>
    <row r="818" spans="1:7" x14ac:dyDescent="0.25">
      <c r="A818" s="12" t="s">
        <v>1647</v>
      </c>
      <c r="B818" s="45" t="s">
        <v>2311</v>
      </c>
      <c r="C818" s="13" t="s">
        <v>1648</v>
      </c>
      <c r="D818" s="53">
        <f>VLOOKUP(A818,Cobertura!$A$4:$AR$1136,44,0)</f>
        <v>1</v>
      </c>
      <c r="E818" s="53">
        <f>VLOOKUP(A818,Oportunidad!$A$4:$AR$1136,44,0)</f>
        <v>1</v>
      </c>
      <c r="F818" s="54">
        <f>VLOOKUP(A818,Calidad!$A$2:$Q$4533,17,0)</f>
        <v>0.97222222222222221</v>
      </c>
      <c r="G818" s="46">
        <f t="shared" si="12"/>
        <v>0.99074074074074081</v>
      </c>
    </row>
    <row r="819" spans="1:7" x14ac:dyDescent="0.25">
      <c r="A819" s="12" t="s">
        <v>1649</v>
      </c>
      <c r="B819" s="45" t="s">
        <v>2311</v>
      </c>
      <c r="C819" s="13" t="s">
        <v>1650</v>
      </c>
      <c r="D819" s="53">
        <f>VLOOKUP(A819,Cobertura!$A$4:$AR$1136,44,0)</f>
        <v>1</v>
      </c>
      <c r="E819" s="53">
        <f>VLOOKUP(A819,Oportunidad!$A$4:$AR$1136,44,0)</f>
        <v>1</v>
      </c>
      <c r="F819" s="54">
        <f>VLOOKUP(A819,Calidad!$A$2:$Q$4533,17,0)</f>
        <v>0.91666666666666663</v>
      </c>
      <c r="G819" s="46">
        <f t="shared" si="12"/>
        <v>0.97222222222222221</v>
      </c>
    </row>
    <row r="820" spans="1:7" x14ac:dyDescent="0.25">
      <c r="A820" s="12" t="s">
        <v>1651</v>
      </c>
      <c r="B820" s="45" t="s">
        <v>2312</v>
      </c>
      <c r="C820" s="13" t="s">
        <v>1652</v>
      </c>
      <c r="D820" s="53">
        <f>VLOOKUP(A820,Cobertura!$A$4:$AR$1136,44,0)</f>
        <v>1</v>
      </c>
      <c r="E820" s="53">
        <f>VLOOKUP(A820,Oportunidad!$A$4:$AR$1136,44,0)</f>
        <v>0.93333333333333335</v>
      </c>
      <c r="F820" s="54">
        <f>VLOOKUP(A820,Calidad!$A$2:$Q$4533,17,0)</f>
        <v>1</v>
      </c>
      <c r="G820" s="46">
        <f t="shared" si="12"/>
        <v>0.97777777777777786</v>
      </c>
    </row>
    <row r="821" spans="1:7" x14ac:dyDescent="0.25">
      <c r="A821" s="12" t="s">
        <v>1653</v>
      </c>
      <c r="B821" s="45" t="s">
        <v>2316</v>
      </c>
      <c r="C821" s="13" t="s">
        <v>1654</v>
      </c>
      <c r="D821" s="53">
        <f>VLOOKUP(A821,Cobertura!$A$4:$AR$1136,44,0)</f>
        <v>1</v>
      </c>
      <c r="E821" s="53">
        <f>VLOOKUP(A821,Oportunidad!$A$4:$AR$1136,44,0)</f>
        <v>1</v>
      </c>
      <c r="F821" s="54">
        <f>VLOOKUP(A821,Calidad!$A$2:$Q$4533,17,0)</f>
        <v>0.94444444444444442</v>
      </c>
      <c r="G821" s="46">
        <f t="shared" si="12"/>
        <v>0.98148148148148151</v>
      </c>
    </row>
    <row r="822" spans="1:7" x14ac:dyDescent="0.25">
      <c r="A822" s="12" t="s">
        <v>1655</v>
      </c>
      <c r="B822" s="45" t="s">
        <v>2317</v>
      </c>
      <c r="C822" s="13" t="s">
        <v>1656</v>
      </c>
      <c r="D822" s="53">
        <f>VLOOKUP(A822,Cobertura!$A$4:$AR$1136,44,0)</f>
        <v>1</v>
      </c>
      <c r="E822" s="53">
        <f>VLOOKUP(A822,Oportunidad!$A$4:$AR$1136,44,0)</f>
        <v>1</v>
      </c>
      <c r="F822" s="54">
        <f>VLOOKUP(A822,Calidad!$A$2:$Q$4533,17,0)</f>
        <v>0.80555555555555558</v>
      </c>
      <c r="G822" s="46">
        <f t="shared" si="12"/>
        <v>0.93518518518518512</v>
      </c>
    </row>
    <row r="823" spans="1:7" x14ac:dyDescent="0.25">
      <c r="A823" s="12" t="s">
        <v>1657</v>
      </c>
      <c r="B823" s="45" t="s">
        <v>2317</v>
      </c>
      <c r="C823" s="13" t="s">
        <v>1658</v>
      </c>
      <c r="D823" s="53">
        <f>VLOOKUP(A823,Cobertura!$A$4:$AR$1136,44,0)</f>
        <v>1</v>
      </c>
      <c r="E823" s="53">
        <f>VLOOKUP(A823,Oportunidad!$A$4:$AR$1136,44,0)</f>
        <v>1</v>
      </c>
      <c r="F823" s="54">
        <f>VLOOKUP(A823,Calidad!$A$2:$Q$4533,17,0)</f>
        <v>0.97222222222222221</v>
      </c>
      <c r="G823" s="46">
        <f t="shared" si="12"/>
        <v>0.99074074074074081</v>
      </c>
    </row>
    <row r="824" spans="1:7" x14ac:dyDescent="0.25">
      <c r="A824" s="12" t="s">
        <v>1659</v>
      </c>
      <c r="B824" s="45" t="s">
        <v>2317</v>
      </c>
      <c r="C824" s="13" t="s">
        <v>1660</v>
      </c>
      <c r="D824" s="53">
        <f>VLOOKUP(A824,Cobertura!$A$4:$AR$1136,44,0)</f>
        <v>1</v>
      </c>
      <c r="E824" s="53">
        <f>VLOOKUP(A824,Oportunidad!$A$4:$AR$1136,44,0)</f>
        <v>0.7</v>
      </c>
      <c r="F824" s="54">
        <f>VLOOKUP(A824,Calidad!$A$2:$Q$4533,17,0)</f>
        <v>0.88888888888888884</v>
      </c>
      <c r="G824" s="46">
        <f t="shared" si="12"/>
        <v>0.86296296296296282</v>
      </c>
    </row>
    <row r="825" spans="1:7" x14ac:dyDescent="0.25">
      <c r="A825" s="12" t="s">
        <v>1661</v>
      </c>
      <c r="B825" s="45" t="s">
        <v>2318</v>
      </c>
      <c r="C825" s="13" t="s">
        <v>1662</v>
      </c>
      <c r="D825" s="53">
        <f>VLOOKUP(A825,Cobertura!$A$4:$AR$1136,44,0)</f>
        <v>0.93333333333333335</v>
      </c>
      <c r="E825" s="53">
        <f>VLOOKUP(A825,Oportunidad!$A$4:$AR$1136,44,0)</f>
        <v>0.93333333333333335</v>
      </c>
      <c r="F825" s="54">
        <f>VLOOKUP(A825,Calidad!$A$2:$Q$4533,17,0)</f>
        <v>0.61111111111111116</v>
      </c>
      <c r="G825" s="46">
        <f t="shared" si="12"/>
        <v>0.82592592592592595</v>
      </c>
    </row>
    <row r="826" spans="1:7" x14ac:dyDescent="0.25">
      <c r="A826" s="12" t="s">
        <v>1663</v>
      </c>
      <c r="B826" s="45" t="s">
        <v>2319</v>
      </c>
      <c r="C826" s="13" t="s">
        <v>1664</v>
      </c>
      <c r="D826" s="53">
        <f>VLOOKUP(A826,Cobertura!$A$4:$AR$1136,44,0)</f>
        <v>0.96666666666666667</v>
      </c>
      <c r="E826" s="53">
        <f>VLOOKUP(A826,Oportunidad!$A$4:$AR$1136,44,0)</f>
        <v>0.96666666666666667</v>
      </c>
      <c r="F826" s="54">
        <f>VLOOKUP(A826,Calidad!$A$2:$Q$4533,17,0)</f>
        <v>0.83333333333333337</v>
      </c>
      <c r="G826" s="46">
        <f t="shared" si="12"/>
        <v>0.92222222222222217</v>
      </c>
    </row>
    <row r="827" spans="1:7" x14ac:dyDescent="0.25">
      <c r="A827" s="12" t="s">
        <v>1665</v>
      </c>
      <c r="B827" s="45" t="s">
        <v>2324</v>
      </c>
      <c r="C827" s="13" t="s">
        <v>1666</v>
      </c>
      <c r="D827" s="53">
        <f>VLOOKUP(A827,Cobertura!$A$4:$AR$1136,44,0)</f>
        <v>1</v>
      </c>
      <c r="E827" s="53">
        <f>VLOOKUP(A827,Oportunidad!$A$4:$AR$1136,44,0)</f>
        <v>1</v>
      </c>
      <c r="F827" s="54">
        <f>VLOOKUP(A827,Calidad!$A$2:$Q$4533,17,0)</f>
        <v>0.97222222222222221</v>
      </c>
      <c r="G827" s="46">
        <f t="shared" si="12"/>
        <v>0.99074074074074081</v>
      </c>
    </row>
    <row r="828" spans="1:7" x14ac:dyDescent="0.25">
      <c r="A828" s="12" t="s">
        <v>1667</v>
      </c>
      <c r="B828" s="45" t="s">
        <v>2325</v>
      </c>
      <c r="C828" s="13" t="s">
        <v>1668</v>
      </c>
      <c r="D828" s="53">
        <f>VLOOKUP(A828,Cobertura!$A$4:$AR$1136,44,0)</f>
        <v>1</v>
      </c>
      <c r="E828" s="53">
        <f>VLOOKUP(A828,Oportunidad!$A$4:$AR$1136,44,0)</f>
        <v>1</v>
      </c>
      <c r="F828" s="54">
        <f>VLOOKUP(A828,Calidad!$A$2:$Q$4533,17,0)</f>
        <v>1</v>
      </c>
      <c r="G828" s="46">
        <f t="shared" si="12"/>
        <v>1</v>
      </c>
    </row>
    <row r="829" spans="1:7" x14ac:dyDescent="0.25">
      <c r="A829" s="12" t="s">
        <v>1669</v>
      </c>
      <c r="B829" s="45" t="s">
        <v>482</v>
      </c>
      <c r="C829" s="13" t="s">
        <v>1670</v>
      </c>
      <c r="D829" s="53">
        <f>VLOOKUP(A829,Cobertura!$A$4:$AR$1136,44,0)</f>
        <v>0.96666666666666667</v>
      </c>
      <c r="E829" s="53">
        <f>VLOOKUP(A829,Oportunidad!$A$4:$AR$1136,44,0)</f>
        <v>0.96666666666666667</v>
      </c>
      <c r="F829" s="54">
        <f>VLOOKUP(A829,Calidad!$A$2:$Q$4533,17,0)</f>
        <v>0.97222222222222221</v>
      </c>
      <c r="G829" s="46">
        <f t="shared" si="12"/>
        <v>0.96851851851851845</v>
      </c>
    </row>
    <row r="830" spans="1:7" x14ac:dyDescent="0.25">
      <c r="A830" s="12" t="s">
        <v>1671</v>
      </c>
      <c r="B830" s="45" t="s">
        <v>2326</v>
      </c>
      <c r="C830" s="13" t="s">
        <v>1672</v>
      </c>
      <c r="D830" s="53">
        <f>VLOOKUP(A830,Cobertura!$A$4:$AR$1136,44,0)</f>
        <v>1</v>
      </c>
      <c r="E830" s="53">
        <f>VLOOKUP(A830,Oportunidad!$A$4:$AR$1136,44,0)</f>
        <v>1</v>
      </c>
      <c r="F830" s="54">
        <f>VLOOKUP(A830,Calidad!$A$2:$Q$4533,17,0)</f>
        <v>0.91666666666666663</v>
      </c>
      <c r="G830" s="46">
        <f t="shared" si="12"/>
        <v>0.97222222222222221</v>
      </c>
    </row>
    <row r="831" spans="1:7" x14ac:dyDescent="0.25">
      <c r="A831" s="12" t="s">
        <v>1673</v>
      </c>
      <c r="B831" s="45" t="s">
        <v>2326</v>
      </c>
      <c r="C831" s="13" t="s">
        <v>1674</v>
      </c>
      <c r="D831" s="53">
        <f>VLOOKUP(A831,Cobertura!$A$4:$AR$1136,44,0)</f>
        <v>1</v>
      </c>
      <c r="E831" s="53">
        <f>VLOOKUP(A831,Oportunidad!$A$4:$AR$1136,44,0)</f>
        <v>1</v>
      </c>
      <c r="F831" s="54">
        <f>VLOOKUP(A831,Calidad!$A$2:$Q$4533,17,0)</f>
        <v>0.97222222222222221</v>
      </c>
      <c r="G831" s="46">
        <f t="shared" si="12"/>
        <v>0.99074074074074081</v>
      </c>
    </row>
    <row r="832" spans="1:7" x14ac:dyDescent="0.25">
      <c r="A832" s="12" t="s">
        <v>1675</v>
      </c>
      <c r="B832" s="45" t="s">
        <v>2308</v>
      </c>
      <c r="C832" s="13" t="s">
        <v>1676</v>
      </c>
      <c r="D832" s="53">
        <f>VLOOKUP(A832,Cobertura!$A$4:$AR$1136,44,0)</f>
        <v>1</v>
      </c>
      <c r="E832" s="53">
        <f>VLOOKUP(A832,Oportunidad!$A$4:$AR$1136,44,0)</f>
        <v>1</v>
      </c>
      <c r="F832" s="54">
        <f>VLOOKUP(A832,Calidad!$A$2:$Q$4533,17,0)</f>
        <v>0.97222222222222221</v>
      </c>
      <c r="G832" s="46">
        <f t="shared" si="12"/>
        <v>0.99074074074074081</v>
      </c>
    </row>
    <row r="833" spans="1:7" x14ac:dyDescent="0.25">
      <c r="A833" s="12" t="s">
        <v>1677</v>
      </c>
      <c r="B833" s="45" t="s">
        <v>2309</v>
      </c>
      <c r="C833" s="13" t="s">
        <v>1678</v>
      </c>
      <c r="D833" s="53">
        <f>VLOOKUP(A833,Cobertura!$A$4:$AR$1136,44,0)</f>
        <v>1</v>
      </c>
      <c r="E833" s="53">
        <f>VLOOKUP(A833,Oportunidad!$A$4:$AR$1136,44,0)</f>
        <v>0.73333333333333328</v>
      </c>
      <c r="F833" s="54">
        <f>VLOOKUP(A833,Calidad!$A$2:$Q$4533,17,0)</f>
        <v>1</v>
      </c>
      <c r="G833" s="46">
        <f t="shared" si="12"/>
        <v>0.91111111111111109</v>
      </c>
    </row>
    <row r="834" spans="1:7" x14ac:dyDescent="0.25">
      <c r="A834" s="12" t="s">
        <v>1679</v>
      </c>
      <c r="B834" s="45" t="s">
        <v>2310</v>
      </c>
      <c r="C834" s="13" t="s">
        <v>1680</v>
      </c>
      <c r="D834" s="53">
        <f>VLOOKUP(A834,Cobertura!$A$4:$AR$1136,44,0)</f>
        <v>1</v>
      </c>
      <c r="E834" s="53">
        <f>VLOOKUP(A834,Oportunidad!$A$4:$AR$1136,44,0)</f>
        <v>1</v>
      </c>
      <c r="F834" s="54">
        <f>VLOOKUP(A834,Calidad!$A$2:$Q$4533,17,0)</f>
        <v>0.94444444444444442</v>
      </c>
      <c r="G834" s="46">
        <f t="shared" ref="G834:G897" si="13">SUM(D834:F834)/3</f>
        <v>0.98148148148148151</v>
      </c>
    </row>
    <row r="835" spans="1:7" x14ac:dyDescent="0.25">
      <c r="A835" s="12" t="s">
        <v>1681</v>
      </c>
      <c r="B835" s="45" t="s">
        <v>2310</v>
      </c>
      <c r="C835" s="13" t="s">
        <v>1682</v>
      </c>
      <c r="D835" s="53">
        <f>VLOOKUP(A835,Cobertura!$A$4:$AR$1136,44,0)</f>
        <v>1</v>
      </c>
      <c r="E835" s="53">
        <f>VLOOKUP(A835,Oportunidad!$A$4:$AR$1136,44,0)</f>
        <v>0.9</v>
      </c>
      <c r="F835" s="54">
        <f>VLOOKUP(A835,Calidad!$A$2:$Q$4533,17,0)</f>
        <v>0.69444444444444442</v>
      </c>
      <c r="G835" s="46">
        <f t="shared" si="13"/>
        <v>0.8648148148148147</v>
      </c>
    </row>
    <row r="836" spans="1:7" x14ac:dyDescent="0.25">
      <c r="A836" s="12" t="s">
        <v>1683</v>
      </c>
      <c r="B836" s="45" t="s">
        <v>2310</v>
      </c>
      <c r="C836" s="13" t="s">
        <v>1684</v>
      </c>
      <c r="D836" s="53">
        <f>VLOOKUP(A836,Cobertura!$A$4:$AR$1136,44,0)</f>
        <v>0.93333333333333335</v>
      </c>
      <c r="E836" s="53">
        <f>VLOOKUP(A836,Oportunidad!$A$4:$AR$1136,44,0)</f>
        <v>0.93333333333333335</v>
      </c>
      <c r="F836" s="54">
        <f>VLOOKUP(A836,Calidad!$A$2:$Q$4533,17,0)</f>
        <v>0.75</v>
      </c>
      <c r="G836" s="46">
        <f t="shared" si="13"/>
        <v>0.87222222222222223</v>
      </c>
    </row>
    <row r="837" spans="1:7" x14ac:dyDescent="0.25">
      <c r="A837" s="12" t="s">
        <v>1685</v>
      </c>
      <c r="B837" s="45" t="s">
        <v>2311</v>
      </c>
      <c r="C837" s="13" t="s">
        <v>1686</v>
      </c>
      <c r="D837" s="53">
        <f>VLOOKUP(A837,Cobertura!$A$4:$AR$1136,44,0)</f>
        <v>1</v>
      </c>
      <c r="E837" s="53">
        <f>VLOOKUP(A837,Oportunidad!$A$4:$AR$1136,44,0)</f>
        <v>1</v>
      </c>
      <c r="F837" s="54">
        <f>VLOOKUP(A837,Calidad!$A$2:$Q$4533,17,0)</f>
        <v>0.77777777777777779</v>
      </c>
      <c r="G837" s="46">
        <f t="shared" si="13"/>
        <v>0.92592592592592593</v>
      </c>
    </row>
    <row r="838" spans="1:7" x14ac:dyDescent="0.25">
      <c r="A838" s="12" t="s">
        <v>1687</v>
      </c>
      <c r="B838" s="45" t="s">
        <v>2312</v>
      </c>
      <c r="C838" s="13" t="s">
        <v>1688</v>
      </c>
      <c r="D838" s="53">
        <f>VLOOKUP(A838,Cobertura!$A$4:$AR$1136,44,0)</f>
        <v>1</v>
      </c>
      <c r="E838" s="53">
        <f>VLOOKUP(A838,Oportunidad!$A$4:$AR$1136,44,0)</f>
        <v>0.93333333333333335</v>
      </c>
      <c r="F838" s="54">
        <f>VLOOKUP(A838,Calidad!$A$2:$Q$4533,17,0)</f>
        <v>0.91666666666666663</v>
      </c>
      <c r="G838" s="46">
        <f t="shared" si="13"/>
        <v>0.95000000000000007</v>
      </c>
    </row>
    <row r="839" spans="1:7" x14ac:dyDescent="0.25">
      <c r="A839" s="12" t="s">
        <v>1689</v>
      </c>
      <c r="B839" s="45" t="s">
        <v>2314</v>
      </c>
      <c r="C839" s="13" t="s">
        <v>1690</v>
      </c>
      <c r="D839" s="53">
        <f>VLOOKUP(A839,Cobertura!$A$4:$AR$1136,44,0)</f>
        <v>1</v>
      </c>
      <c r="E839" s="53">
        <f>VLOOKUP(A839,Oportunidad!$A$4:$AR$1136,44,0)</f>
        <v>1</v>
      </c>
      <c r="F839" s="54">
        <f>VLOOKUP(A839,Calidad!$A$2:$Q$4533,17,0)</f>
        <v>0.97222222222222221</v>
      </c>
      <c r="G839" s="46">
        <f t="shared" si="13"/>
        <v>0.99074074074074081</v>
      </c>
    </row>
    <row r="840" spans="1:7" x14ac:dyDescent="0.25">
      <c r="A840" s="12" t="s">
        <v>1691</v>
      </c>
      <c r="B840" s="45" t="s">
        <v>2314</v>
      </c>
      <c r="C840" s="13" t="s">
        <v>1692</v>
      </c>
      <c r="D840" s="53">
        <f>VLOOKUP(A840,Cobertura!$A$4:$AR$1136,44,0)</f>
        <v>1</v>
      </c>
      <c r="E840" s="53">
        <f>VLOOKUP(A840,Oportunidad!$A$4:$AR$1136,44,0)</f>
        <v>1</v>
      </c>
      <c r="F840" s="54">
        <f>VLOOKUP(A840,Calidad!$A$2:$Q$4533,17,0)</f>
        <v>1</v>
      </c>
      <c r="G840" s="46">
        <f t="shared" si="13"/>
        <v>1</v>
      </c>
    </row>
    <row r="841" spans="1:7" x14ac:dyDescent="0.25">
      <c r="A841" s="12" t="s">
        <v>1693</v>
      </c>
      <c r="B841" s="45" t="s">
        <v>2317</v>
      </c>
      <c r="C841" s="13" t="s">
        <v>1694</v>
      </c>
      <c r="D841" s="53">
        <f>VLOOKUP(A841,Cobertura!$A$4:$AR$1136,44,0)</f>
        <v>1</v>
      </c>
      <c r="E841" s="53">
        <f>VLOOKUP(A841,Oportunidad!$A$4:$AR$1136,44,0)</f>
        <v>1</v>
      </c>
      <c r="F841" s="54">
        <f>VLOOKUP(A841,Calidad!$A$2:$Q$4533,17,0)</f>
        <v>1</v>
      </c>
      <c r="G841" s="46">
        <f t="shared" si="13"/>
        <v>1</v>
      </c>
    </row>
    <row r="842" spans="1:7" x14ac:dyDescent="0.25">
      <c r="A842" s="12" t="s">
        <v>1695</v>
      </c>
      <c r="B842" s="45" t="s">
        <v>2317</v>
      </c>
      <c r="C842" s="13" t="s">
        <v>1696</v>
      </c>
      <c r="D842" s="53">
        <f>VLOOKUP(A842,Cobertura!$A$4:$AR$1136,44,0)</f>
        <v>1</v>
      </c>
      <c r="E842" s="53">
        <f>VLOOKUP(A842,Oportunidad!$A$4:$AR$1136,44,0)</f>
        <v>0.66666666666666663</v>
      </c>
      <c r="F842" s="54">
        <f>VLOOKUP(A842,Calidad!$A$2:$Q$4533,17,0)</f>
        <v>1</v>
      </c>
      <c r="G842" s="46">
        <f t="shared" si="13"/>
        <v>0.88888888888888884</v>
      </c>
    </row>
    <row r="843" spans="1:7" x14ac:dyDescent="0.25">
      <c r="A843" s="12" t="s">
        <v>1697</v>
      </c>
      <c r="B843" s="45" t="s">
        <v>2318</v>
      </c>
      <c r="C843" s="13" t="s">
        <v>1698</v>
      </c>
      <c r="D843" s="53">
        <f>VLOOKUP(A843,Cobertura!$A$4:$AR$1136,44,0)</f>
        <v>0.4</v>
      </c>
      <c r="E843" s="53">
        <f>VLOOKUP(A843,Oportunidad!$A$4:$AR$1136,44,0)</f>
        <v>0.4</v>
      </c>
      <c r="F843" s="54">
        <f>VLOOKUP(A843,Calidad!$A$2:$Q$4533,17,0)</f>
        <v>0.47222222222222221</v>
      </c>
      <c r="G843" s="46">
        <f t="shared" si="13"/>
        <v>0.42407407407407405</v>
      </c>
    </row>
    <row r="844" spans="1:7" x14ac:dyDescent="0.25">
      <c r="A844" s="12" t="s">
        <v>1699</v>
      </c>
      <c r="B844" s="45" t="s">
        <v>2322</v>
      </c>
      <c r="C844" s="13" t="s">
        <v>1700</v>
      </c>
      <c r="D844" s="53">
        <f>VLOOKUP(A844,Cobertura!$A$4:$AR$1136,44,0)</f>
        <v>1</v>
      </c>
      <c r="E844" s="53">
        <f>VLOOKUP(A844,Oportunidad!$A$4:$AR$1136,44,0)</f>
        <v>1</v>
      </c>
      <c r="F844" s="54">
        <f>VLOOKUP(A844,Calidad!$A$2:$Q$4533,17,0)</f>
        <v>0.97222222222222221</v>
      </c>
      <c r="G844" s="46">
        <f t="shared" si="13"/>
        <v>0.99074074074074081</v>
      </c>
    </row>
    <row r="845" spans="1:7" x14ac:dyDescent="0.25">
      <c r="A845" s="12" t="s">
        <v>1701</v>
      </c>
      <c r="B845" s="45" t="s">
        <v>2323</v>
      </c>
      <c r="C845" s="13" t="s">
        <v>1702</v>
      </c>
      <c r="D845" s="53">
        <f>VLOOKUP(A845,Cobertura!$A$4:$AR$1136,44,0)</f>
        <v>0.66666666666666663</v>
      </c>
      <c r="E845" s="53">
        <f>VLOOKUP(A845,Oportunidad!$A$4:$AR$1136,44,0)</f>
        <v>0.66666666666666663</v>
      </c>
      <c r="F845" s="54">
        <f>VLOOKUP(A845,Calidad!$A$2:$Q$4533,17,0)</f>
        <v>0.52777777777777779</v>
      </c>
      <c r="G845" s="46">
        <f t="shared" si="13"/>
        <v>0.62037037037037035</v>
      </c>
    </row>
    <row r="846" spans="1:7" x14ac:dyDescent="0.25">
      <c r="A846" s="12" t="s">
        <v>1703</v>
      </c>
      <c r="B846" s="45" t="s">
        <v>2323</v>
      </c>
      <c r="C846" s="13" t="s">
        <v>1704</v>
      </c>
      <c r="D846" s="53">
        <f>VLOOKUP(A846,Cobertura!$A$4:$AR$1136,44,0)</f>
        <v>1</v>
      </c>
      <c r="E846" s="53">
        <f>VLOOKUP(A846,Oportunidad!$A$4:$AR$1136,44,0)</f>
        <v>1</v>
      </c>
      <c r="F846" s="54">
        <f>VLOOKUP(A846,Calidad!$A$2:$Q$4533,17,0)</f>
        <v>0.91666666666666663</v>
      </c>
      <c r="G846" s="46">
        <f t="shared" si="13"/>
        <v>0.97222222222222221</v>
      </c>
    </row>
    <row r="847" spans="1:7" x14ac:dyDescent="0.25">
      <c r="A847" s="12" t="s">
        <v>1705</v>
      </c>
      <c r="B847" s="45" t="s">
        <v>2324</v>
      </c>
      <c r="C847" s="13" t="s">
        <v>1706</v>
      </c>
      <c r="D847" s="53">
        <f>VLOOKUP(A847,Cobertura!$A$4:$AR$1136,44,0)</f>
        <v>1</v>
      </c>
      <c r="E847" s="53">
        <f>VLOOKUP(A847,Oportunidad!$A$4:$AR$1136,44,0)</f>
        <v>1</v>
      </c>
      <c r="F847" s="54">
        <f>VLOOKUP(A847,Calidad!$A$2:$Q$4533,17,0)</f>
        <v>0.91666666666666663</v>
      </c>
      <c r="G847" s="46">
        <f t="shared" si="13"/>
        <v>0.97222222222222221</v>
      </c>
    </row>
    <row r="848" spans="1:7" x14ac:dyDescent="0.25">
      <c r="A848" s="12" t="s">
        <v>1707</v>
      </c>
      <c r="B848" s="45" t="s">
        <v>2326</v>
      </c>
      <c r="C848" s="13" t="s">
        <v>1708</v>
      </c>
      <c r="D848" s="53">
        <f>VLOOKUP(A848,Cobertura!$A$4:$AR$1136,44,0)</f>
        <v>1</v>
      </c>
      <c r="E848" s="53">
        <f>VLOOKUP(A848,Oportunidad!$A$4:$AR$1136,44,0)</f>
        <v>1</v>
      </c>
      <c r="F848" s="54">
        <f>VLOOKUP(A848,Calidad!$A$2:$Q$4533,17,0)</f>
        <v>0.91666666666666663</v>
      </c>
      <c r="G848" s="46">
        <f t="shared" si="13"/>
        <v>0.97222222222222221</v>
      </c>
    </row>
    <row r="849" spans="1:7" x14ac:dyDescent="0.25">
      <c r="A849" s="12" t="s">
        <v>1709</v>
      </c>
      <c r="B849" s="45" t="s">
        <v>2326</v>
      </c>
      <c r="C849" s="13" t="s">
        <v>1710</v>
      </c>
      <c r="D849" s="53">
        <f>VLOOKUP(A849,Cobertura!$A$4:$AR$1136,44,0)</f>
        <v>1</v>
      </c>
      <c r="E849" s="53">
        <f>VLOOKUP(A849,Oportunidad!$A$4:$AR$1136,44,0)</f>
        <v>0.96666666666666667</v>
      </c>
      <c r="F849" s="54">
        <f>VLOOKUP(A849,Calidad!$A$2:$Q$4533,17,0)</f>
        <v>0.91666666666666663</v>
      </c>
      <c r="G849" s="46">
        <f t="shared" si="13"/>
        <v>0.96111111111111114</v>
      </c>
    </row>
    <row r="850" spans="1:7" x14ac:dyDescent="0.25">
      <c r="A850" s="12" t="s">
        <v>1711</v>
      </c>
      <c r="B850" s="45" t="s">
        <v>2326</v>
      </c>
      <c r="C850" s="13" t="s">
        <v>1712</v>
      </c>
      <c r="D850" s="53">
        <f>VLOOKUP(A850,Cobertura!$A$4:$AR$1136,44,0)</f>
        <v>1</v>
      </c>
      <c r="E850" s="53">
        <f>VLOOKUP(A850,Oportunidad!$A$4:$AR$1136,44,0)</f>
        <v>1</v>
      </c>
      <c r="F850" s="54">
        <f>VLOOKUP(A850,Calidad!$A$2:$Q$4533,17,0)</f>
        <v>0.91666666666666663</v>
      </c>
      <c r="G850" s="46">
        <f t="shared" si="13"/>
        <v>0.97222222222222221</v>
      </c>
    </row>
    <row r="851" spans="1:7" x14ac:dyDescent="0.25">
      <c r="A851" s="12" t="s">
        <v>1713</v>
      </c>
      <c r="B851" s="45" t="s">
        <v>2327</v>
      </c>
      <c r="C851" s="13" t="s">
        <v>1714</v>
      </c>
      <c r="D851" s="53">
        <f>VLOOKUP(A851,Cobertura!$A$4:$AR$1136,44,0)</f>
        <v>0.43333333333333335</v>
      </c>
      <c r="E851" s="53">
        <f>VLOOKUP(A851,Oportunidad!$A$4:$AR$1136,44,0)</f>
        <v>0.26666666666666666</v>
      </c>
      <c r="F851" s="54">
        <f>VLOOKUP(A851,Calidad!$A$2:$Q$4533,17,0)</f>
        <v>0.33333333333333331</v>
      </c>
      <c r="G851" s="46">
        <f t="shared" si="13"/>
        <v>0.34444444444444439</v>
      </c>
    </row>
    <row r="852" spans="1:7" x14ac:dyDescent="0.25">
      <c r="A852" s="12" t="s">
        <v>1715</v>
      </c>
      <c r="B852" s="45" t="s">
        <v>2328</v>
      </c>
      <c r="C852" s="13" t="s">
        <v>1716</v>
      </c>
      <c r="D852" s="53">
        <f>VLOOKUP(A852,Cobertura!$A$4:$AR$1136,44,0)</f>
        <v>0.96666666666666667</v>
      </c>
      <c r="E852" s="53">
        <f>VLOOKUP(A852,Oportunidad!$A$4:$AR$1136,44,0)</f>
        <v>0.96666666666666667</v>
      </c>
      <c r="F852" s="54">
        <f>VLOOKUP(A852,Calidad!$A$2:$Q$4533,17,0)</f>
        <v>0.83333333333333337</v>
      </c>
      <c r="G852" s="46">
        <f t="shared" si="13"/>
        <v>0.92222222222222217</v>
      </c>
    </row>
    <row r="853" spans="1:7" x14ac:dyDescent="0.25">
      <c r="A853" s="12" t="s">
        <v>1717</v>
      </c>
      <c r="B853" s="45" t="s">
        <v>2331</v>
      </c>
      <c r="C853" s="13" t="s">
        <v>1718</v>
      </c>
      <c r="D853" s="53">
        <f>VLOOKUP(A853,Cobertura!$A$4:$AR$1136,44,0)</f>
        <v>0.46666666666666667</v>
      </c>
      <c r="E853" s="53">
        <f>VLOOKUP(A853,Oportunidad!$A$4:$AR$1136,44,0)</f>
        <v>0.16666666666666666</v>
      </c>
      <c r="F853" s="54">
        <f>VLOOKUP(A853,Calidad!$A$2:$Q$4533,17,0)</f>
        <v>0.3611111111111111</v>
      </c>
      <c r="G853" s="46">
        <f t="shared" si="13"/>
        <v>0.33148148148148149</v>
      </c>
    </row>
    <row r="854" spans="1:7" x14ac:dyDescent="0.25">
      <c r="A854" s="12" t="s">
        <v>1719</v>
      </c>
      <c r="B854" s="45" t="s">
        <v>2337</v>
      </c>
      <c r="C854" s="13" t="s">
        <v>1720</v>
      </c>
      <c r="D854" s="53">
        <f>VLOOKUP(A854,Cobertura!$A$4:$AR$1136,44,0)</f>
        <v>0.66666666666666663</v>
      </c>
      <c r="E854" s="53">
        <f>VLOOKUP(A854,Oportunidad!$A$4:$AR$1136,44,0)</f>
        <v>0.66666666666666663</v>
      </c>
      <c r="F854" s="54">
        <f>VLOOKUP(A854,Calidad!$A$2:$Q$4533,17,0)</f>
        <v>0.47222222222222221</v>
      </c>
      <c r="G854" s="46">
        <f t="shared" si="13"/>
        <v>0.60185185185185175</v>
      </c>
    </row>
    <row r="855" spans="1:7" x14ac:dyDescent="0.25">
      <c r="A855" s="12" t="s">
        <v>1721</v>
      </c>
      <c r="B855" s="45" t="s">
        <v>2308</v>
      </c>
      <c r="C855" s="13" t="s">
        <v>1722</v>
      </c>
      <c r="D855" s="53">
        <f>VLOOKUP(A855,Cobertura!$A$4:$AR$1136,44,0)</f>
        <v>1</v>
      </c>
      <c r="E855" s="53">
        <f>VLOOKUP(A855,Oportunidad!$A$4:$AR$1136,44,0)</f>
        <v>1</v>
      </c>
      <c r="F855" s="54">
        <f>VLOOKUP(A855,Calidad!$A$2:$Q$4533,17,0)</f>
        <v>0.88888888888888884</v>
      </c>
      <c r="G855" s="46">
        <f t="shared" si="13"/>
        <v>0.96296296296296291</v>
      </c>
    </row>
    <row r="856" spans="1:7" x14ac:dyDescent="0.25">
      <c r="A856" s="12" t="s">
        <v>1723</v>
      </c>
      <c r="B856" s="45" t="s">
        <v>2310</v>
      </c>
      <c r="C856" s="13" t="s">
        <v>1724</v>
      </c>
      <c r="D856" s="53">
        <f>VLOOKUP(A856,Cobertura!$A$4:$AR$1136,44,0)</f>
        <v>0.5</v>
      </c>
      <c r="E856" s="53">
        <f>VLOOKUP(A856,Oportunidad!$A$4:$AR$1136,44,0)</f>
        <v>0.4</v>
      </c>
      <c r="F856" s="54">
        <f>VLOOKUP(A856,Calidad!$A$2:$Q$4533,17,0)</f>
        <v>0.41666666666666669</v>
      </c>
      <c r="G856" s="46">
        <f t="shared" si="13"/>
        <v>0.43888888888888888</v>
      </c>
    </row>
    <row r="857" spans="1:7" x14ac:dyDescent="0.25">
      <c r="A857" s="12" t="s">
        <v>1725</v>
      </c>
      <c r="B857" s="45" t="s">
        <v>2311</v>
      </c>
      <c r="C857" s="13" t="s">
        <v>1726</v>
      </c>
      <c r="D857" s="53">
        <f>VLOOKUP(A857,Cobertura!$A$4:$AR$1136,44,0)</f>
        <v>1</v>
      </c>
      <c r="E857" s="53">
        <f>VLOOKUP(A857,Oportunidad!$A$4:$AR$1136,44,0)</f>
        <v>0.56666666666666665</v>
      </c>
      <c r="F857" s="54">
        <f>VLOOKUP(A857,Calidad!$A$2:$Q$4533,17,0)</f>
        <v>0.80555555555555558</v>
      </c>
      <c r="G857" s="46">
        <f t="shared" si="13"/>
        <v>0.79074074074074074</v>
      </c>
    </row>
    <row r="858" spans="1:7" x14ac:dyDescent="0.25">
      <c r="A858" s="12" t="s">
        <v>1727</v>
      </c>
      <c r="B858" s="45" t="s">
        <v>2312</v>
      </c>
      <c r="C858" s="13" t="s">
        <v>1728</v>
      </c>
      <c r="D858" s="53">
        <f>VLOOKUP(A858,Cobertura!$A$4:$AR$1136,44,0)</f>
        <v>1</v>
      </c>
      <c r="E858" s="53">
        <f>VLOOKUP(A858,Oportunidad!$A$4:$AR$1136,44,0)</f>
        <v>1</v>
      </c>
      <c r="F858" s="54">
        <f>VLOOKUP(A858,Calidad!$A$2:$Q$4533,17,0)</f>
        <v>0.97222222222222221</v>
      </c>
      <c r="G858" s="46">
        <f t="shared" si="13"/>
        <v>0.99074074074074081</v>
      </c>
    </row>
    <row r="859" spans="1:7" x14ac:dyDescent="0.25">
      <c r="A859" s="12" t="s">
        <v>1729</v>
      </c>
      <c r="B859" s="45" t="s">
        <v>2316</v>
      </c>
      <c r="C859" s="13" t="s">
        <v>1730</v>
      </c>
      <c r="D859" s="53">
        <f>VLOOKUP(A859,Cobertura!$A$4:$AR$1136,44,0)</f>
        <v>1</v>
      </c>
      <c r="E859" s="53">
        <f>VLOOKUP(A859,Oportunidad!$A$4:$AR$1136,44,0)</f>
        <v>1</v>
      </c>
      <c r="F859" s="54">
        <f>VLOOKUP(A859,Calidad!$A$2:$Q$4533,17,0)</f>
        <v>0.80555555555555558</v>
      </c>
      <c r="G859" s="46">
        <f t="shared" si="13"/>
        <v>0.93518518518518512</v>
      </c>
    </row>
    <row r="860" spans="1:7" x14ac:dyDescent="0.25">
      <c r="A860" s="12" t="s">
        <v>1731</v>
      </c>
      <c r="B860" s="45" t="s">
        <v>2320</v>
      </c>
      <c r="C860" s="13" t="s">
        <v>1732</v>
      </c>
      <c r="D860" s="53">
        <f>VLOOKUP(A860,Cobertura!$A$4:$AR$1136,44,0)</f>
        <v>1</v>
      </c>
      <c r="E860" s="53">
        <f>VLOOKUP(A860,Oportunidad!$A$4:$AR$1136,44,0)</f>
        <v>1</v>
      </c>
      <c r="F860" s="54">
        <f>VLOOKUP(A860,Calidad!$A$2:$Q$4533,17,0)</f>
        <v>0.83333333333333337</v>
      </c>
      <c r="G860" s="46">
        <f t="shared" si="13"/>
        <v>0.94444444444444453</v>
      </c>
    </row>
    <row r="861" spans="1:7" x14ac:dyDescent="0.25">
      <c r="A861" s="12" t="s">
        <v>1733</v>
      </c>
      <c r="B861" s="45" t="s">
        <v>2324</v>
      </c>
      <c r="C861" s="13" t="s">
        <v>1734</v>
      </c>
      <c r="D861" s="53">
        <f>VLOOKUP(A861,Cobertura!$A$4:$AR$1136,44,0)</f>
        <v>1</v>
      </c>
      <c r="E861" s="53">
        <f>VLOOKUP(A861,Oportunidad!$A$4:$AR$1136,44,0)</f>
        <v>1</v>
      </c>
      <c r="F861" s="54">
        <f>VLOOKUP(A861,Calidad!$A$2:$Q$4533,17,0)</f>
        <v>0.97222222222222221</v>
      </c>
      <c r="G861" s="46">
        <f t="shared" si="13"/>
        <v>0.99074074074074081</v>
      </c>
    </row>
    <row r="862" spans="1:7" x14ac:dyDescent="0.25">
      <c r="A862" s="12" t="s">
        <v>1735</v>
      </c>
      <c r="B862" s="45" t="s">
        <v>2324</v>
      </c>
      <c r="C862" s="13" t="s">
        <v>1736</v>
      </c>
      <c r="D862" s="53">
        <f>VLOOKUP(A862,Cobertura!$A$4:$AR$1136,44,0)</f>
        <v>1</v>
      </c>
      <c r="E862" s="53">
        <f>VLOOKUP(A862,Oportunidad!$A$4:$AR$1136,44,0)</f>
        <v>0.93333333333333335</v>
      </c>
      <c r="F862" s="54">
        <f>VLOOKUP(A862,Calidad!$A$2:$Q$4533,17,0)</f>
        <v>0.97222222222222221</v>
      </c>
      <c r="G862" s="46">
        <f t="shared" si="13"/>
        <v>0.96851851851851845</v>
      </c>
    </row>
    <row r="863" spans="1:7" x14ac:dyDescent="0.25">
      <c r="A863" s="12" t="s">
        <v>1737</v>
      </c>
      <c r="B863" s="45" t="s">
        <v>2308</v>
      </c>
      <c r="C863" s="13" t="s">
        <v>1738</v>
      </c>
      <c r="D863" s="53">
        <f>VLOOKUP(A863,Cobertura!$A$4:$AR$1136,44,0)</f>
        <v>0.76666666666666672</v>
      </c>
      <c r="E863" s="53">
        <f>VLOOKUP(A863,Oportunidad!$A$4:$AR$1136,44,0)</f>
        <v>0.26666666666666666</v>
      </c>
      <c r="F863" s="54">
        <f>VLOOKUP(A863,Calidad!$A$2:$Q$4533,17,0)</f>
        <v>0.58333333333333337</v>
      </c>
      <c r="G863" s="46">
        <f t="shared" si="13"/>
        <v>0.53888888888888886</v>
      </c>
    </row>
    <row r="864" spans="1:7" x14ac:dyDescent="0.25">
      <c r="A864" s="12" t="s">
        <v>1739</v>
      </c>
      <c r="B864" s="45" t="s">
        <v>2309</v>
      </c>
      <c r="C864" s="13" t="s">
        <v>1740</v>
      </c>
      <c r="D864" s="53">
        <f>VLOOKUP(A864,Cobertura!$A$4:$AR$1136,44,0)</f>
        <v>1</v>
      </c>
      <c r="E864" s="53">
        <f>VLOOKUP(A864,Oportunidad!$A$4:$AR$1136,44,0)</f>
        <v>0.96666666666666667</v>
      </c>
      <c r="F864" s="54">
        <f>VLOOKUP(A864,Calidad!$A$2:$Q$4533,17,0)</f>
        <v>0.97222222222222221</v>
      </c>
      <c r="G864" s="46">
        <f t="shared" si="13"/>
        <v>0.97962962962962974</v>
      </c>
    </row>
    <row r="865" spans="1:7" x14ac:dyDescent="0.25">
      <c r="A865" s="12" t="s">
        <v>1741</v>
      </c>
      <c r="B865" s="45" t="s">
        <v>2314</v>
      </c>
      <c r="C865" s="13" t="s">
        <v>1742</v>
      </c>
      <c r="D865" s="53">
        <f>VLOOKUP(A865,Cobertura!$A$4:$AR$1136,44,0)</f>
        <v>1</v>
      </c>
      <c r="E865" s="53">
        <f>VLOOKUP(A865,Oportunidad!$A$4:$AR$1136,44,0)</f>
        <v>1</v>
      </c>
      <c r="F865" s="54">
        <f>VLOOKUP(A865,Calidad!$A$2:$Q$4533,17,0)</f>
        <v>0.91666666666666663</v>
      </c>
      <c r="G865" s="46">
        <f t="shared" si="13"/>
        <v>0.97222222222222221</v>
      </c>
    </row>
    <row r="866" spans="1:7" x14ac:dyDescent="0.25">
      <c r="A866" s="12" t="s">
        <v>1743</v>
      </c>
      <c r="B866" s="45" t="s">
        <v>2315</v>
      </c>
      <c r="C866" s="13" t="s">
        <v>1744</v>
      </c>
      <c r="D866" s="53">
        <f>VLOOKUP(A866,Cobertura!$A$4:$AR$1136,44,0)</f>
        <v>0.9</v>
      </c>
      <c r="E866" s="53">
        <f>VLOOKUP(A866,Oportunidad!$A$4:$AR$1136,44,0)</f>
        <v>0.8666666666666667</v>
      </c>
      <c r="F866" s="54">
        <f>VLOOKUP(A866,Calidad!$A$2:$Q$4533,17,0)</f>
        <v>0.72222222222222221</v>
      </c>
      <c r="G866" s="46">
        <f t="shared" si="13"/>
        <v>0.82962962962962961</v>
      </c>
    </row>
    <row r="867" spans="1:7" x14ac:dyDescent="0.25">
      <c r="A867" s="12" t="s">
        <v>1745</v>
      </c>
      <c r="B867" s="45" t="s">
        <v>2316</v>
      </c>
      <c r="C867" s="13" t="s">
        <v>1746</v>
      </c>
      <c r="D867" s="53">
        <f>VLOOKUP(A867,Cobertura!$A$4:$AR$1136,44,0)</f>
        <v>0.8</v>
      </c>
      <c r="E867" s="53">
        <f>VLOOKUP(A867,Oportunidad!$A$4:$AR$1136,44,0)</f>
        <v>0.66666666666666663</v>
      </c>
      <c r="F867" s="54">
        <f>VLOOKUP(A867,Calidad!$A$2:$Q$4533,17,0)</f>
        <v>0.77777777777777779</v>
      </c>
      <c r="G867" s="46">
        <f t="shared" si="13"/>
        <v>0.74814814814814812</v>
      </c>
    </row>
    <row r="868" spans="1:7" x14ac:dyDescent="0.25">
      <c r="A868" s="12" t="s">
        <v>1747</v>
      </c>
      <c r="B868" s="45" t="s">
        <v>2317</v>
      </c>
      <c r="C868" s="13" t="s">
        <v>1748</v>
      </c>
      <c r="D868" s="53">
        <f>VLOOKUP(A868,Cobertura!$A$4:$AR$1136,44,0)</f>
        <v>1</v>
      </c>
      <c r="E868" s="53">
        <f>VLOOKUP(A868,Oportunidad!$A$4:$AR$1136,44,0)</f>
        <v>1</v>
      </c>
      <c r="F868" s="54">
        <f>VLOOKUP(A868,Calidad!$A$2:$Q$4533,17,0)</f>
        <v>0.97222222222222221</v>
      </c>
      <c r="G868" s="46">
        <f t="shared" si="13"/>
        <v>0.99074074074074081</v>
      </c>
    </row>
    <row r="869" spans="1:7" x14ac:dyDescent="0.25">
      <c r="A869" s="12" t="s">
        <v>1749</v>
      </c>
      <c r="B869" s="45" t="s">
        <v>2317</v>
      </c>
      <c r="C869" s="13" t="s">
        <v>1750</v>
      </c>
      <c r="D869" s="53">
        <f>VLOOKUP(A869,Cobertura!$A$4:$AR$1136,44,0)</f>
        <v>1</v>
      </c>
      <c r="E869" s="53">
        <f>VLOOKUP(A869,Oportunidad!$A$4:$AR$1136,44,0)</f>
        <v>1</v>
      </c>
      <c r="F869" s="54">
        <f>VLOOKUP(A869,Calidad!$A$2:$Q$4533,17,0)</f>
        <v>0.94444444444444442</v>
      </c>
      <c r="G869" s="46">
        <f t="shared" si="13"/>
        <v>0.98148148148148151</v>
      </c>
    </row>
    <row r="870" spans="1:7" x14ac:dyDescent="0.25">
      <c r="A870" s="12" t="s">
        <v>1751</v>
      </c>
      <c r="B870" s="45" t="s">
        <v>2318</v>
      </c>
      <c r="C870" s="13" t="s">
        <v>1752</v>
      </c>
      <c r="D870" s="53">
        <f>VLOOKUP(A870,Cobertura!$A$4:$AR$1136,44,0)</f>
        <v>0.8666666666666667</v>
      </c>
      <c r="E870" s="53">
        <f>VLOOKUP(A870,Oportunidad!$A$4:$AR$1136,44,0)</f>
        <v>0.8666666666666667</v>
      </c>
      <c r="F870" s="54">
        <f>VLOOKUP(A870,Calidad!$A$2:$Q$4533,17,0)</f>
        <v>0.72222222222222221</v>
      </c>
      <c r="G870" s="46">
        <f t="shared" si="13"/>
        <v>0.81851851851851853</v>
      </c>
    </row>
    <row r="871" spans="1:7" x14ac:dyDescent="0.25">
      <c r="A871" s="12" t="s">
        <v>1753</v>
      </c>
      <c r="B871" s="45" t="s">
        <v>2321</v>
      </c>
      <c r="C871" s="13" t="s">
        <v>1754</v>
      </c>
      <c r="D871" s="53">
        <f>VLOOKUP(A871,Cobertura!$A$4:$AR$1136,44,0)</f>
        <v>0.8666666666666667</v>
      </c>
      <c r="E871" s="53">
        <f>VLOOKUP(A871,Oportunidad!$A$4:$AR$1136,44,0)</f>
        <v>0.6333333333333333</v>
      </c>
      <c r="F871" s="54">
        <f>VLOOKUP(A871,Calidad!$A$2:$Q$4533,17,0)</f>
        <v>0.86111111111111116</v>
      </c>
      <c r="G871" s="46">
        <f t="shared" si="13"/>
        <v>0.78703703703703709</v>
      </c>
    </row>
    <row r="872" spans="1:7" x14ac:dyDescent="0.25">
      <c r="A872" s="12" t="s">
        <v>1755</v>
      </c>
      <c r="B872" s="45" t="s">
        <v>482</v>
      </c>
      <c r="C872" s="13" t="s">
        <v>1756</v>
      </c>
      <c r="D872" s="53">
        <f>VLOOKUP(A872,Cobertura!$A$4:$AR$1136,44,0)</f>
        <v>1</v>
      </c>
      <c r="E872" s="53">
        <f>VLOOKUP(A872,Oportunidad!$A$4:$AR$1136,44,0)</f>
        <v>1</v>
      </c>
      <c r="F872" s="54">
        <f>VLOOKUP(A872,Calidad!$A$2:$Q$4533,17,0)</f>
        <v>1</v>
      </c>
      <c r="G872" s="46">
        <f t="shared" si="13"/>
        <v>1</v>
      </c>
    </row>
    <row r="873" spans="1:7" x14ac:dyDescent="0.25">
      <c r="A873" s="12" t="s">
        <v>1757</v>
      </c>
      <c r="B873" s="45" t="s">
        <v>2326</v>
      </c>
      <c r="C873" s="13" t="s">
        <v>1758</v>
      </c>
      <c r="D873" s="53">
        <f>VLOOKUP(A873,Cobertura!$A$4:$AR$1136,44,0)</f>
        <v>1</v>
      </c>
      <c r="E873" s="53">
        <f>VLOOKUP(A873,Oportunidad!$A$4:$AR$1136,44,0)</f>
        <v>0.66666666666666663</v>
      </c>
      <c r="F873" s="54">
        <f>VLOOKUP(A873,Calidad!$A$2:$Q$4533,17,0)</f>
        <v>1</v>
      </c>
      <c r="G873" s="46">
        <f t="shared" si="13"/>
        <v>0.88888888888888884</v>
      </c>
    </row>
    <row r="874" spans="1:7" x14ac:dyDescent="0.25">
      <c r="A874" s="12" t="s">
        <v>1759</v>
      </c>
      <c r="B874" s="45" t="s">
        <v>2328</v>
      </c>
      <c r="C874" s="13" t="s">
        <v>1760</v>
      </c>
      <c r="D874" s="53">
        <f>VLOOKUP(A874,Cobertura!$A$4:$AR$1136,44,0)</f>
        <v>0.96666666666666667</v>
      </c>
      <c r="E874" s="53">
        <f>VLOOKUP(A874,Oportunidad!$A$4:$AR$1136,44,0)</f>
        <v>0.96666666666666667</v>
      </c>
      <c r="F874" s="54">
        <f>VLOOKUP(A874,Calidad!$A$2:$Q$4533,17,0)</f>
        <v>0.91666666666666663</v>
      </c>
      <c r="G874" s="46">
        <f t="shared" si="13"/>
        <v>0.95000000000000007</v>
      </c>
    </row>
    <row r="875" spans="1:7" x14ac:dyDescent="0.25">
      <c r="A875" s="12" t="s">
        <v>1761</v>
      </c>
      <c r="B875" s="45" t="s">
        <v>2328</v>
      </c>
      <c r="C875" s="13" t="s">
        <v>1762</v>
      </c>
      <c r="D875" s="53">
        <f>VLOOKUP(A875,Cobertura!$A$4:$AR$1136,44,0)</f>
        <v>1</v>
      </c>
      <c r="E875" s="53">
        <f>VLOOKUP(A875,Oportunidad!$A$4:$AR$1136,44,0)</f>
        <v>1</v>
      </c>
      <c r="F875" s="54">
        <f>VLOOKUP(A875,Calidad!$A$2:$Q$4533,17,0)</f>
        <v>0.97222222222222221</v>
      </c>
      <c r="G875" s="46">
        <f t="shared" si="13"/>
        <v>0.99074074074074081</v>
      </c>
    </row>
    <row r="876" spans="1:7" x14ac:dyDescent="0.25">
      <c r="A876" s="12" t="s">
        <v>1763</v>
      </c>
      <c r="B876" s="45" t="s">
        <v>2329</v>
      </c>
      <c r="C876" s="13" t="s">
        <v>1764</v>
      </c>
      <c r="D876" s="53">
        <f>VLOOKUP(A876,Cobertura!$A$4:$AR$1136,44,0)</f>
        <v>1</v>
      </c>
      <c r="E876" s="53">
        <f>VLOOKUP(A876,Oportunidad!$A$4:$AR$1136,44,0)</f>
        <v>1</v>
      </c>
      <c r="F876" s="54">
        <f>VLOOKUP(A876,Calidad!$A$2:$Q$4533,17,0)</f>
        <v>0.97222222222222221</v>
      </c>
      <c r="G876" s="46">
        <f t="shared" si="13"/>
        <v>0.99074074074074081</v>
      </c>
    </row>
    <row r="877" spans="1:7" x14ac:dyDescent="0.25">
      <c r="A877" s="12" t="s">
        <v>1765</v>
      </c>
      <c r="B877" s="45" t="s">
        <v>2308</v>
      </c>
      <c r="C877" s="13" t="s">
        <v>1766</v>
      </c>
      <c r="D877" s="53">
        <f>VLOOKUP(A877,Cobertura!$A$4:$AR$1136,44,0)</f>
        <v>1</v>
      </c>
      <c r="E877" s="53">
        <f>VLOOKUP(A877,Oportunidad!$A$4:$AR$1136,44,0)</f>
        <v>1</v>
      </c>
      <c r="F877" s="54">
        <f>VLOOKUP(A877,Calidad!$A$2:$Q$4533,17,0)</f>
        <v>0.97222222222222221</v>
      </c>
      <c r="G877" s="46">
        <f t="shared" si="13"/>
        <v>0.99074074074074081</v>
      </c>
    </row>
    <row r="878" spans="1:7" x14ac:dyDescent="0.25">
      <c r="A878" s="12" t="s">
        <v>1767</v>
      </c>
      <c r="B878" s="45" t="s">
        <v>2308</v>
      </c>
      <c r="C878" s="13" t="s">
        <v>1768</v>
      </c>
      <c r="D878" s="53">
        <f>VLOOKUP(A878,Cobertura!$A$4:$AR$1136,44,0)</f>
        <v>1</v>
      </c>
      <c r="E878" s="53">
        <f>VLOOKUP(A878,Oportunidad!$A$4:$AR$1136,44,0)</f>
        <v>1</v>
      </c>
      <c r="F878" s="54">
        <f>VLOOKUP(A878,Calidad!$A$2:$Q$4533,17,0)</f>
        <v>0.66666666666666663</v>
      </c>
      <c r="G878" s="46">
        <f t="shared" si="13"/>
        <v>0.88888888888888884</v>
      </c>
    </row>
    <row r="879" spans="1:7" x14ac:dyDescent="0.25">
      <c r="A879" s="12" t="s">
        <v>1769</v>
      </c>
      <c r="B879" s="45" t="s">
        <v>2311</v>
      </c>
      <c r="C879" s="13" t="s">
        <v>1770</v>
      </c>
      <c r="D879" s="53">
        <f>VLOOKUP(A879,Cobertura!$A$4:$AR$1136,44,0)</f>
        <v>1</v>
      </c>
      <c r="E879" s="53">
        <f>VLOOKUP(A879,Oportunidad!$A$4:$AR$1136,44,0)</f>
        <v>1</v>
      </c>
      <c r="F879" s="54">
        <f>VLOOKUP(A879,Calidad!$A$2:$Q$4533,17,0)</f>
        <v>0.97222222222222221</v>
      </c>
      <c r="G879" s="46">
        <f t="shared" si="13"/>
        <v>0.99074074074074081</v>
      </c>
    </row>
    <row r="880" spans="1:7" x14ac:dyDescent="0.25">
      <c r="A880" s="12" t="s">
        <v>1771</v>
      </c>
      <c r="B880" s="45" t="s">
        <v>2311</v>
      </c>
      <c r="C880" s="13" t="s">
        <v>1772</v>
      </c>
      <c r="D880" s="53">
        <f>VLOOKUP(A880,Cobertura!$A$4:$AR$1136,44,0)</f>
        <v>1</v>
      </c>
      <c r="E880" s="53">
        <f>VLOOKUP(A880,Oportunidad!$A$4:$AR$1136,44,0)</f>
        <v>1</v>
      </c>
      <c r="F880" s="54">
        <f>VLOOKUP(A880,Calidad!$A$2:$Q$4533,17,0)</f>
        <v>0.97222222222222221</v>
      </c>
      <c r="G880" s="46">
        <f t="shared" si="13"/>
        <v>0.99074074074074081</v>
      </c>
    </row>
    <row r="881" spans="1:7" x14ac:dyDescent="0.25">
      <c r="A881" s="12" t="s">
        <v>1773</v>
      </c>
      <c r="B881" s="45" t="s">
        <v>2311</v>
      </c>
      <c r="C881" s="13" t="s">
        <v>1774</v>
      </c>
      <c r="D881" s="53">
        <f>VLOOKUP(A881,Cobertura!$A$4:$AR$1136,44,0)</f>
        <v>1</v>
      </c>
      <c r="E881" s="53">
        <f>VLOOKUP(A881,Oportunidad!$A$4:$AR$1136,44,0)</f>
        <v>1</v>
      </c>
      <c r="F881" s="54">
        <f>VLOOKUP(A881,Calidad!$A$2:$Q$4533,17,0)</f>
        <v>0.80555555555555558</v>
      </c>
      <c r="G881" s="46">
        <f t="shared" si="13"/>
        <v>0.93518518518518512</v>
      </c>
    </row>
    <row r="882" spans="1:7" x14ac:dyDescent="0.25">
      <c r="A882" s="12" t="s">
        <v>1775</v>
      </c>
      <c r="B882" s="45" t="s">
        <v>2311</v>
      </c>
      <c r="C882" s="13" t="s">
        <v>1776</v>
      </c>
      <c r="D882" s="53">
        <f>VLOOKUP(A882,Cobertura!$A$4:$AR$1136,44,0)</f>
        <v>1</v>
      </c>
      <c r="E882" s="53">
        <f>VLOOKUP(A882,Oportunidad!$A$4:$AR$1136,44,0)</f>
        <v>0.93333333333333335</v>
      </c>
      <c r="F882" s="54">
        <f>VLOOKUP(A882,Calidad!$A$2:$Q$4533,17,0)</f>
        <v>0.91666666666666663</v>
      </c>
      <c r="G882" s="46">
        <f t="shared" si="13"/>
        <v>0.95000000000000007</v>
      </c>
    </row>
    <row r="883" spans="1:7" x14ac:dyDescent="0.25">
      <c r="A883" s="12" t="s">
        <v>1777</v>
      </c>
      <c r="B883" s="45" t="s">
        <v>2311</v>
      </c>
      <c r="C883" s="13" t="s">
        <v>1778</v>
      </c>
      <c r="D883" s="53">
        <f>VLOOKUP(A883,Cobertura!$A$4:$AR$1136,44,0)</f>
        <v>1</v>
      </c>
      <c r="E883" s="53">
        <f>VLOOKUP(A883,Oportunidad!$A$4:$AR$1136,44,0)</f>
        <v>0.96666666666666667</v>
      </c>
      <c r="F883" s="54">
        <f>VLOOKUP(A883,Calidad!$A$2:$Q$4533,17,0)</f>
        <v>0.97222222222222221</v>
      </c>
      <c r="G883" s="46">
        <f t="shared" si="13"/>
        <v>0.97962962962962974</v>
      </c>
    </row>
    <row r="884" spans="1:7" x14ac:dyDescent="0.25">
      <c r="A884" s="12" t="s">
        <v>1779</v>
      </c>
      <c r="B884" s="45" t="s">
        <v>2319</v>
      </c>
      <c r="C884" s="13" t="s">
        <v>1780</v>
      </c>
      <c r="D884" s="53">
        <f>VLOOKUP(A884,Cobertura!$A$4:$AR$1136,44,0)</f>
        <v>1</v>
      </c>
      <c r="E884" s="53">
        <f>VLOOKUP(A884,Oportunidad!$A$4:$AR$1136,44,0)</f>
        <v>1</v>
      </c>
      <c r="F884" s="54">
        <f>VLOOKUP(A884,Calidad!$A$2:$Q$4533,17,0)</f>
        <v>0.91666666666666663</v>
      </c>
      <c r="G884" s="46">
        <f t="shared" si="13"/>
        <v>0.97222222222222221</v>
      </c>
    </row>
    <row r="885" spans="1:7" x14ac:dyDescent="0.25">
      <c r="A885" s="12" t="s">
        <v>1781</v>
      </c>
      <c r="B885" s="45" t="s">
        <v>2326</v>
      </c>
      <c r="C885" s="13" t="s">
        <v>1782</v>
      </c>
      <c r="D885" s="53">
        <f>VLOOKUP(A885,Cobertura!$A$4:$AR$1136,44,0)</f>
        <v>1</v>
      </c>
      <c r="E885" s="53">
        <f>VLOOKUP(A885,Oportunidad!$A$4:$AR$1136,44,0)</f>
        <v>0.93333333333333335</v>
      </c>
      <c r="F885" s="54">
        <f>VLOOKUP(A885,Calidad!$A$2:$Q$4533,17,0)</f>
        <v>0.94444444444444442</v>
      </c>
      <c r="G885" s="46">
        <f t="shared" si="13"/>
        <v>0.95925925925925926</v>
      </c>
    </row>
    <row r="886" spans="1:7" x14ac:dyDescent="0.25">
      <c r="A886" s="12" t="s">
        <v>1783</v>
      </c>
      <c r="B886" s="45" t="s">
        <v>2326</v>
      </c>
      <c r="C886" s="13" t="s">
        <v>1784</v>
      </c>
      <c r="D886" s="53">
        <f>VLOOKUP(A886,Cobertura!$A$4:$AR$1136,44,0)</f>
        <v>1</v>
      </c>
      <c r="E886" s="53">
        <f>VLOOKUP(A886,Oportunidad!$A$4:$AR$1136,44,0)</f>
        <v>0.96666666666666667</v>
      </c>
      <c r="F886" s="54">
        <f>VLOOKUP(A886,Calidad!$A$2:$Q$4533,17,0)</f>
        <v>0.88888888888888884</v>
      </c>
      <c r="G886" s="46">
        <f t="shared" si="13"/>
        <v>0.95185185185185184</v>
      </c>
    </row>
    <row r="887" spans="1:7" x14ac:dyDescent="0.25">
      <c r="A887" s="12" t="s">
        <v>1785</v>
      </c>
      <c r="B887" s="45" t="s">
        <v>2311</v>
      </c>
      <c r="C887" s="13" t="s">
        <v>1786</v>
      </c>
      <c r="D887" s="53">
        <f>VLOOKUP(A887,Cobertura!$A$4:$AR$1136,44,0)</f>
        <v>1</v>
      </c>
      <c r="E887" s="53">
        <f>VLOOKUP(A887,Oportunidad!$A$4:$AR$1136,44,0)</f>
        <v>0.93333333333333335</v>
      </c>
      <c r="F887" s="54">
        <f>VLOOKUP(A887,Calidad!$A$2:$Q$4533,17,0)</f>
        <v>0.88888888888888884</v>
      </c>
      <c r="G887" s="46">
        <f t="shared" si="13"/>
        <v>0.94074074074074066</v>
      </c>
    </row>
    <row r="888" spans="1:7" x14ac:dyDescent="0.25">
      <c r="A888" s="12" t="s">
        <v>1787</v>
      </c>
      <c r="B888" s="45" t="s">
        <v>2312</v>
      </c>
      <c r="C888" s="13" t="s">
        <v>1788</v>
      </c>
      <c r="D888" s="53">
        <f>VLOOKUP(A888,Cobertura!$A$4:$AR$1136,44,0)</f>
        <v>0.96666666666666667</v>
      </c>
      <c r="E888" s="53">
        <f>VLOOKUP(A888,Oportunidad!$A$4:$AR$1136,44,0)</f>
        <v>0.8666666666666667</v>
      </c>
      <c r="F888" s="54">
        <f>VLOOKUP(A888,Calidad!$A$2:$Q$4533,17,0)</f>
        <v>0.97222222222222221</v>
      </c>
      <c r="G888" s="46">
        <f t="shared" si="13"/>
        <v>0.93518518518518523</v>
      </c>
    </row>
    <row r="889" spans="1:7" x14ac:dyDescent="0.25">
      <c r="A889" s="12" t="s">
        <v>1789</v>
      </c>
      <c r="B889" s="45" t="s">
        <v>2312</v>
      </c>
      <c r="C889" s="13" t="s">
        <v>1790</v>
      </c>
      <c r="D889" s="53">
        <f>VLOOKUP(A889,Cobertura!$A$4:$AR$1136,44,0)</f>
        <v>1</v>
      </c>
      <c r="E889" s="53">
        <f>VLOOKUP(A889,Oportunidad!$A$4:$AR$1136,44,0)</f>
        <v>1</v>
      </c>
      <c r="F889" s="54">
        <f>VLOOKUP(A889,Calidad!$A$2:$Q$4533,17,0)</f>
        <v>1</v>
      </c>
      <c r="G889" s="46">
        <f t="shared" si="13"/>
        <v>1</v>
      </c>
    </row>
    <row r="890" spans="1:7" x14ac:dyDescent="0.25">
      <c r="A890" s="12" t="s">
        <v>1791</v>
      </c>
      <c r="B890" s="45" t="s">
        <v>2317</v>
      </c>
      <c r="C890" s="13" t="s">
        <v>1792</v>
      </c>
      <c r="D890" s="53">
        <f>VLOOKUP(A890,Cobertura!$A$4:$AR$1136,44,0)</f>
        <v>1</v>
      </c>
      <c r="E890" s="53">
        <f>VLOOKUP(A890,Oportunidad!$A$4:$AR$1136,44,0)</f>
        <v>1</v>
      </c>
      <c r="F890" s="54">
        <f>VLOOKUP(A890,Calidad!$A$2:$Q$4533,17,0)</f>
        <v>0.94444444444444442</v>
      </c>
      <c r="G890" s="46">
        <f t="shared" si="13"/>
        <v>0.98148148148148151</v>
      </c>
    </row>
    <row r="891" spans="1:7" x14ac:dyDescent="0.25">
      <c r="A891" s="12" t="s">
        <v>1793</v>
      </c>
      <c r="B891" s="45" t="s">
        <v>2317</v>
      </c>
      <c r="C891" s="13" t="s">
        <v>1794</v>
      </c>
      <c r="D891" s="53">
        <f>VLOOKUP(A891,Cobertura!$A$4:$AR$1136,44,0)</f>
        <v>1</v>
      </c>
      <c r="E891" s="53">
        <f>VLOOKUP(A891,Oportunidad!$A$4:$AR$1136,44,0)</f>
        <v>0.96666666666666667</v>
      </c>
      <c r="F891" s="54">
        <f>VLOOKUP(A891,Calidad!$A$2:$Q$4533,17,0)</f>
        <v>0.77777777777777779</v>
      </c>
      <c r="G891" s="46">
        <f t="shared" si="13"/>
        <v>0.91481481481481486</v>
      </c>
    </row>
    <row r="892" spans="1:7" x14ac:dyDescent="0.25">
      <c r="A892" s="12" t="s">
        <v>1795</v>
      </c>
      <c r="B892" s="45" t="s">
        <v>2318</v>
      </c>
      <c r="C892" s="13" t="s">
        <v>1796</v>
      </c>
      <c r="D892" s="53">
        <f>VLOOKUP(A892,Cobertura!$A$4:$AR$1136,44,0)</f>
        <v>1</v>
      </c>
      <c r="E892" s="53">
        <f>VLOOKUP(A892,Oportunidad!$A$4:$AR$1136,44,0)</f>
        <v>1</v>
      </c>
      <c r="F892" s="54">
        <f>VLOOKUP(A892,Calidad!$A$2:$Q$4533,17,0)</f>
        <v>0.94444444444444442</v>
      </c>
      <c r="G892" s="46">
        <f t="shared" si="13"/>
        <v>0.98148148148148151</v>
      </c>
    </row>
    <row r="893" spans="1:7" x14ac:dyDescent="0.25">
      <c r="A893" s="12" t="s">
        <v>1797</v>
      </c>
      <c r="B893" s="45" t="s">
        <v>2322</v>
      </c>
      <c r="C893" s="13" t="s">
        <v>1798</v>
      </c>
      <c r="D893" s="53">
        <f>VLOOKUP(A893,Cobertura!$A$4:$AR$1136,44,0)</f>
        <v>1</v>
      </c>
      <c r="E893" s="53">
        <f>VLOOKUP(A893,Oportunidad!$A$4:$AR$1136,44,0)</f>
        <v>1</v>
      </c>
      <c r="F893" s="54">
        <f>VLOOKUP(A893,Calidad!$A$2:$Q$4533,17,0)</f>
        <v>0.86111111111111116</v>
      </c>
      <c r="G893" s="46">
        <f t="shared" si="13"/>
        <v>0.95370370370370372</v>
      </c>
    </row>
    <row r="894" spans="1:7" x14ac:dyDescent="0.25">
      <c r="A894" s="12" t="s">
        <v>1799</v>
      </c>
      <c r="B894" s="45" t="s">
        <v>2324</v>
      </c>
      <c r="C894" s="13" t="s">
        <v>1800</v>
      </c>
      <c r="D894" s="53">
        <f>VLOOKUP(A894,Cobertura!$A$4:$AR$1136,44,0)</f>
        <v>0.96666666666666667</v>
      </c>
      <c r="E894" s="53">
        <f>VLOOKUP(A894,Oportunidad!$A$4:$AR$1136,44,0)</f>
        <v>0.96666666666666667</v>
      </c>
      <c r="F894" s="54">
        <f>VLOOKUP(A894,Calidad!$A$2:$Q$4533,17,0)</f>
        <v>0.75</v>
      </c>
      <c r="G894" s="46">
        <f t="shared" si="13"/>
        <v>0.89444444444444449</v>
      </c>
    </row>
    <row r="895" spans="1:7" x14ac:dyDescent="0.25">
      <c r="A895" s="12" t="s">
        <v>1801</v>
      </c>
      <c r="B895" s="45" t="s">
        <v>2326</v>
      </c>
      <c r="C895" s="13" t="s">
        <v>1802</v>
      </c>
      <c r="D895" s="53">
        <f>VLOOKUP(A895,Cobertura!$A$4:$AR$1136,44,0)</f>
        <v>1</v>
      </c>
      <c r="E895" s="53">
        <f>VLOOKUP(A895,Oportunidad!$A$4:$AR$1136,44,0)</f>
        <v>1</v>
      </c>
      <c r="F895" s="54">
        <f>VLOOKUP(A895,Calidad!$A$2:$Q$4533,17,0)</f>
        <v>0.91666666666666663</v>
      </c>
      <c r="G895" s="46">
        <f t="shared" si="13"/>
        <v>0.97222222222222221</v>
      </c>
    </row>
    <row r="896" spans="1:7" x14ac:dyDescent="0.25">
      <c r="A896" s="12" t="s">
        <v>1803</v>
      </c>
      <c r="B896" s="45" t="s">
        <v>2326</v>
      </c>
      <c r="C896" s="13" t="s">
        <v>1804</v>
      </c>
      <c r="D896" s="53">
        <f>VLOOKUP(A896,Cobertura!$A$4:$AR$1136,44,0)</f>
        <v>0.96666666666666667</v>
      </c>
      <c r="E896" s="53">
        <f>VLOOKUP(A896,Oportunidad!$A$4:$AR$1136,44,0)</f>
        <v>0.96666666666666667</v>
      </c>
      <c r="F896" s="54">
        <f>VLOOKUP(A896,Calidad!$A$2:$Q$4533,17,0)</f>
        <v>0.88888888888888884</v>
      </c>
      <c r="G896" s="46">
        <f t="shared" si="13"/>
        <v>0.94074074074074066</v>
      </c>
    </row>
    <row r="897" spans="1:7" x14ac:dyDescent="0.25">
      <c r="A897" s="12" t="s">
        <v>1805</v>
      </c>
      <c r="B897" s="45" t="s">
        <v>2329</v>
      </c>
      <c r="C897" s="13" t="s">
        <v>1806</v>
      </c>
      <c r="D897" s="53">
        <f>VLOOKUP(A897,Cobertura!$A$4:$AR$1136,44,0)</f>
        <v>1</v>
      </c>
      <c r="E897" s="53">
        <f>VLOOKUP(A897,Oportunidad!$A$4:$AR$1136,44,0)</f>
        <v>1</v>
      </c>
      <c r="F897" s="54">
        <f>VLOOKUP(A897,Calidad!$A$2:$Q$4533,17,0)</f>
        <v>0.88888888888888884</v>
      </c>
      <c r="G897" s="46">
        <f t="shared" si="13"/>
        <v>0.96296296296296291</v>
      </c>
    </row>
    <row r="898" spans="1:7" x14ac:dyDescent="0.25">
      <c r="A898" s="12" t="s">
        <v>1807</v>
      </c>
      <c r="B898" s="45" t="s">
        <v>2309</v>
      </c>
      <c r="C898" s="13" t="s">
        <v>1808</v>
      </c>
      <c r="D898" s="53">
        <f>VLOOKUP(A898,Cobertura!$A$4:$AR$1136,44,0)</f>
        <v>1</v>
      </c>
      <c r="E898" s="53">
        <f>VLOOKUP(A898,Oportunidad!$A$4:$AR$1136,44,0)</f>
        <v>1</v>
      </c>
      <c r="F898" s="54">
        <f>VLOOKUP(A898,Calidad!$A$2:$Q$4533,17,0)</f>
        <v>0.97222222222222221</v>
      </c>
      <c r="G898" s="46">
        <f t="shared" ref="G898:G961" si="14">SUM(D898:F898)/3</f>
        <v>0.99074074074074081</v>
      </c>
    </row>
    <row r="899" spans="1:7" x14ac:dyDescent="0.25">
      <c r="A899" s="12" t="s">
        <v>1809</v>
      </c>
      <c r="B899" s="45" t="s">
        <v>2311</v>
      </c>
      <c r="C899" s="13" t="s">
        <v>1810</v>
      </c>
      <c r="D899" s="53">
        <f>VLOOKUP(A899,Cobertura!$A$4:$AR$1136,44,0)</f>
        <v>1</v>
      </c>
      <c r="E899" s="53">
        <f>VLOOKUP(A899,Oportunidad!$A$4:$AR$1136,44,0)</f>
        <v>1</v>
      </c>
      <c r="F899" s="54">
        <f>VLOOKUP(A899,Calidad!$A$2:$Q$4533,17,0)</f>
        <v>0.94444444444444442</v>
      </c>
      <c r="G899" s="46">
        <f t="shared" si="14"/>
        <v>0.98148148148148151</v>
      </c>
    </row>
    <row r="900" spans="1:7" x14ac:dyDescent="0.25">
      <c r="A900" s="12" t="s">
        <v>1811</v>
      </c>
      <c r="B900" s="45" t="s">
        <v>2315</v>
      </c>
      <c r="C900" s="13" t="s">
        <v>1812</v>
      </c>
      <c r="D900" s="53">
        <f>VLOOKUP(A900,Cobertura!$A$4:$AR$1136,44,0)</f>
        <v>1</v>
      </c>
      <c r="E900" s="53">
        <f>VLOOKUP(A900,Oportunidad!$A$4:$AR$1136,44,0)</f>
        <v>0.66666666666666663</v>
      </c>
      <c r="F900" s="54">
        <f>VLOOKUP(A900,Calidad!$A$2:$Q$4533,17,0)</f>
        <v>0.94444444444444442</v>
      </c>
      <c r="G900" s="46">
        <f t="shared" si="14"/>
        <v>0.87037037037037024</v>
      </c>
    </row>
    <row r="901" spans="1:7" x14ac:dyDescent="0.25">
      <c r="A901" s="12" t="s">
        <v>1813</v>
      </c>
      <c r="B901" s="45" t="s">
        <v>2316</v>
      </c>
      <c r="C901" s="13" t="s">
        <v>1814</v>
      </c>
      <c r="D901" s="53">
        <f>VLOOKUP(A901,Cobertura!$A$4:$AR$1136,44,0)</f>
        <v>1</v>
      </c>
      <c r="E901" s="53">
        <f>VLOOKUP(A901,Oportunidad!$A$4:$AR$1136,44,0)</f>
        <v>1</v>
      </c>
      <c r="F901" s="54">
        <f>VLOOKUP(A901,Calidad!$A$2:$Q$4533,17,0)</f>
        <v>0.75</v>
      </c>
      <c r="G901" s="46">
        <f t="shared" si="14"/>
        <v>0.91666666666666663</v>
      </c>
    </row>
    <row r="902" spans="1:7" x14ac:dyDescent="0.25">
      <c r="A902" s="12" t="s">
        <v>1815</v>
      </c>
      <c r="B902" s="45" t="s">
        <v>2317</v>
      </c>
      <c r="C902" s="13" t="s">
        <v>1816</v>
      </c>
      <c r="D902" s="53">
        <f>VLOOKUP(A902,Cobertura!$A$4:$AR$1136,44,0)</f>
        <v>0.93333333333333335</v>
      </c>
      <c r="E902" s="53">
        <f>VLOOKUP(A902,Oportunidad!$A$4:$AR$1136,44,0)</f>
        <v>0.93333333333333335</v>
      </c>
      <c r="F902" s="54">
        <f>VLOOKUP(A902,Calidad!$A$2:$Q$4533,17,0)</f>
        <v>0.88888888888888884</v>
      </c>
      <c r="G902" s="46">
        <f t="shared" si="14"/>
        <v>0.91851851851851851</v>
      </c>
    </row>
    <row r="903" spans="1:7" x14ac:dyDescent="0.25">
      <c r="A903" s="12" t="s">
        <v>1817</v>
      </c>
      <c r="B903" s="45" t="s">
        <v>2317</v>
      </c>
      <c r="C903" s="13" t="s">
        <v>1818</v>
      </c>
      <c r="D903" s="53">
        <f>VLOOKUP(A903,Cobertura!$A$4:$AR$1136,44,0)</f>
        <v>1</v>
      </c>
      <c r="E903" s="53">
        <f>VLOOKUP(A903,Oportunidad!$A$4:$AR$1136,44,0)</f>
        <v>0.96666666666666667</v>
      </c>
      <c r="F903" s="54">
        <f>VLOOKUP(A903,Calidad!$A$2:$Q$4533,17,0)</f>
        <v>0.97222222222222221</v>
      </c>
      <c r="G903" s="46">
        <f t="shared" si="14"/>
        <v>0.97962962962962974</v>
      </c>
    </row>
    <row r="904" spans="1:7" x14ac:dyDescent="0.25">
      <c r="A904" s="12" t="s">
        <v>1819</v>
      </c>
      <c r="B904" s="45" t="s">
        <v>2319</v>
      </c>
      <c r="C904" s="13" t="s">
        <v>1820</v>
      </c>
      <c r="D904" s="53">
        <f>VLOOKUP(A904,Cobertura!$A$4:$AR$1136,44,0)</f>
        <v>0.93333333333333335</v>
      </c>
      <c r="E904" s="53">
        <f>VLOOKUP(A904,Oportunidad!$A$4:$AR$1136,44,0)</f>
        <v>0.93333333333333335</v>
      </c>
      <c r="F904" s="54">
        <f>VLOOKUP(A904,Calidad!$A$2:$Q$4533,17,0)</f>
        <v>0.94444444444444442</v>
      </c>
      <c r="G904" s="46">
        <f t="shared" si="14"/>
        <v>0.937037037037037</v>
      </c>
    </row>
    <row r="905" spans="1:7" x14ac:dyDescent="0.25">
      <c r="A905" s="12" t="s">
        <v>1821</v>
      </c>
      <c r="B905" s="45" t="s">
        <v>2319</v>
      </c>
      <c r="C905" s="13" t="s">
        <v>1822</v>
      </c>
      <c r="D905" s="53">
        <f>VLOOKUP(A905,Cobertura!$A$4:$AR$1136,44,0)</f>
        <v>1</v>
      </c>
      <c r="E905" s="53">
        <f>VLOOKUP(A905,Oportunidad!$A$4:$AR$1136,44,0)</f>
        <v>1</v>
      </c>
      <c r="F905" s="54">
        <f>VLOOKUP(A905,Calidad!$A$2:$Q$4533,17,0)</f>
        <v>1</v>
      </c>
      <c r="G905" s="46">
        <f t="shared" si="14"/>
        <v>1</v>
      </c>
    </row>
    <row r="906" spans="1:7" x14ac:dyDescent="0.25">
      <c r="A906" s="12" t="s">
        <v>1823</v>
      </c>
      <c r="B906" s="45" t="s">
        <v>2320</v>
      </c>
      <c r="C906" s="13" t="s">
        <v>1824</v>
      </c>
      <c r="D906" s="53">
        <f>VLOOKUP(A906,Cobertura!$A$4:$AR$1136,44,0)</f>
        <v>0.96666666666666667</v>
      </c>
      <c r="E906" s="53">
        <f>VLOOKUP(A906,Oportunidad!$A$4:$AR$1136,44,0)</f>
        <v>0.93333333333333335</v>
      </c>
      <c r="F906" s="54">
        <f>VLOOKUP(A906,Calidad!$A$2:$Q$4533,17,0)</f>
        <v>0.80555555555555558</v>
      </c>
      <c r="G906" s="46">
        <f t="shared" si="14"/>
        <v>0.9018518518518519</v>
      </c>
    </row>
    <row r="907" spans="1:7" x14ac:dyDescent="0.25">
      <c r="A907" s="12" t="s">
        <v>1825</v>
      </c>
      <c r="B907" s="45" t="s">
        <v>2320</v>
      </c>
      <c r="C907" s="13" t="s">
        <v>1826</v>
      </c>
      <c r="D907" s="53">
        <f>VLOOKUP(A907,Cobertura!$A$4:$AR$1136,44,0)</f>
        <v>1</v>
      </c>
      <c r="E907" s="53">
        <f>VLOOKUP(A907,Oportunidad!$A$4:$AR$1136,44,0)</f>
        <v>1</v>
      </c>
      <c r="F907" s="54">
        <f>VLOOKUP(A907,Calidad!$A$2:$Q$4533,17,0)</f>
        <v>0.94444444444444442</v>
      </c>
      <c r="G907" s="46">
        <f t="shared" si="14"/>
        <v>0.98148148148148151</v>
      </c>
    </row>
    <row r="908" spans="1:7" x14ac:dyDescent="0.25">
      <c r="A908" s="12" t="s">
        <v>1827</v>
      </c>
      <c r="B908" s="45" t="s">
        <v>2323</v>
      </c>
      <c r="C908" s="13" t="s">
        <v>1828</v>
      </c>
      <c r="D908" s="53">
        <f>VLOOKUP(A908,Cobertura!$A$4:$AR$1136,44,0)</f>
        <v>1</v>
      </c>
      <c r="E908" s="53">
        <f>VLOOKUP(A908,Oportunidad!$A$4:$AR$1136,44,0)</f>
        <v>0.96666666666666667</v>
      </c>
      <c r="F908" s="54">
        <f>VLOOKUP(A908,Calidad!$A$2:$Q$4533,17,0)</f>
        <v>1</v>
      </c>
      <c r="G908" s="46">
        <f t="shared" si="14"/>
        <v>0.98888888888888893</v>
      </c>
    </row>
    <row r="909" spans="1:7" x14ac:dyDescent="0.25">
      <c r="A909" s="12" t="s">
        <v>1829</v>
      </c>
      <c r="B909" s="45" t="s">
        <v>2323</v>
      </c>
      <c r="C909" s="13" t="s">
        <v>1830</v>
      </c>
      <c r="D909" s="53">
        <f>VLOOKUP(A909,Cobertura!$A$4:$AR$1136,44,0)</f>
        <v>1</v>
      </c>
      <c r="E909" s="53">
        <f>VLOOKUP(A909,Oportunidad!$A$4:$AR$1136,44,0)</f>
        <v>1</v>
      </c>
      <c r="F909" s="54">
        <f>VLOOKUP(A909,Calidad!$A$2:$Q$4533,17,0)</f>
        <v>1</v>
      </c>
      <c r="G909" s="46">
        <f t="shared" si="14"/>
        <v>1</v>
      </c>
    </row>
    <row r="910" spans="1:7" x14ac:dyDescent="0.25">
      <c r="A910" s="12" t="s">
        <v>1831</v>
      </c>
      <c r="B910" s="45" t="s">
        <v>2327</v>
      </c>
      <c r="C910" s="13" t="s">
        <v>1832</v>
      </c>
      <c r="D910" s="53">
        <f>VLOOKUP(A910,Cobertura!$A$4:$AR$1136,44,0)</f>
        <v>0.9</v>
      </c>
      <c r="E910" s="53">
        <f>VLOOKUP(A910,Oportunidad!$A$4:$AR$1136,44,0)</f>
        <v>0.73333333333333328</v>
      </c>
      <c r="F910" s="54">
        <f>VLOOKUP(A910,Calidad!$A$2:$Q$4533,17,0)</f>
        <v>0.88888888888888884</v>
      </c>
      <c r="G910" s="46">
        <f t="shared" si="14"/>
        <v>0.84074074074074068</v>
      </c>
    </row>
    <row r="911" spans="1:7" x14ac:dyDescent="0.25">
      <c r="A911" s="12" t="s">
        <v>1833</v>
      </c>
      <c r="B911" s="45" t="s">
        <v>2328</v>
      </c>
      <c r="C911" s="13" t="s">
        <v>1834</v>
      </c>
      <c r="D911" s="53">
        <f>VLOOKUP(A911,Cobertura!$A$4:$AR$1136,44,0)</f>
        <v>0.96666666666666667</v>
      </c>
      <c r="E911" s="53">
        <f>VLOOKUP(A911,Oportunidad!$A$4:$AR$1136,44,0)</f>
        <v>0.93333333333333335</v>
      </c>
      <c r="F911" s="54">
        <f>VLOOKUP(A911,Calidad!$A$2:$Q$4533,17,0)</f>
        <v>0.94444444444444442</v>
      </c>
      <c r="G911" s="46">
        <f t="shared" si="14"/>
        <v>0.94814814814814807</v>
      </c>
    </row>
    <row r="912" spans="1:7" x14ac:dyDescent="0.25">
      <c r="A912" s="12" t="s">
        <v>1835</v>
      </c>
      <c r="B912" s="45" t="s">
        <v>2308</v>
      </c>
      <c r="C912" s="13" t="s">
        <v>1836</v>
      </c>
      <c r="D912" s="53">
        <f>VLOOKUP(A912,Cobertura!$A$4:$AR$1136,44,0)</f>
        <v>1</v>
      </c>
      <c r="E912" s="53">
        <f>VLOOKUP(A912,Oportunidad!$A$4:$AR$1136,44,0)</f>
        <v>1</v>
      </c>
      <c r="F912" s="54">
        <f>VLOOKUP(A912,Calidad!$A$2:$Q$4533,17,0)</f>
        <v>0.94444444444444442</v>
      </c>
      <c r="G912" s="46">
        <f t="shared" si="14"/>
        <v>0.98148148148148151</v>
      </c>
    </row>
    <row r="913" spans="1:7" x14ac:dyDescent="0.25">
      <c r="A913" s="12" t="s">
        <v>1837</v>
      </c>
      <c r="B913" s="45" t="s">
        <v>2308</v>
      </c>
      <c r="C913" s="13" t="s">
        <v>1838</v>
      </c>
      <c r="D913" s="53">
        <f>VLOOKUP(A913,Cobertura!$A$4:$AR$1136,44,0)</f>
        <v>0.96666666666666667</v>
      </c>
      <c r="E913" s="53">
        <f>VLOOKUP(A913,Oportunidad!$A$4:$AR$1136,44,0)</f>
        <v>0.66666666666666663</v>
      </c>
      <c r="F913" s="54">
        <f>VLOOKUP(A913,Calidad!$A$2:$Q$4533,17,0)</f>
        <v>0.86111111111111116</v>
      </c>
      <c r="G913" s="46">
        <f t="shared" si="14"/>
        <v>0.83148148148148149</v>
      </c>
    </row>
    <row r="914" spans="1:7" x14ac:dyDescent="0.25">
      <c r="A914" s="12" t="s">
        <v>1839</v>
      </c>
      <c r="B914" s="45" t="s">
        <v>2308</v>
      </c>
      <c r="C914" s="13" t="s">
        <v>1840</v>
      </c>
      <c r="D914" s="53">
        <f>VLOOKUP(A914,Cobertura!$A$4:$AR$1136,44,0)</f>
        <v>1</v>
      </c>
      <c r="E914" s="53">
        <f>VLOOKUP(A914,Oportunidad!$A$4:$AR$1136,44,0)</f>
        <v>1</v>
      </c>
      <c r="F914" s="54">
        <f>VLOOKUP(A914,Calidad!$A$2:$Q$4533,17,0)</f>
        <v>0.80555555555555558</v>
      </c>
      <c r="G914" s="46">
        <f t="shared" si="14"/>
        <v>0.93518518518518512</v>
      </c>
    </row>
    <row r="915" spans="1:7" x14ac:dyDescent="0.25">
      <c r="A915" s="12" t="s">
        <v>1841</v>
      </c>
      <c r="B915" s="45" t="s">
        <v>2311</v>
      </c>
      <c r="C915" s="13" t="s">
        <v>1842</v>
      </c>
      <c r="D915" s="53">
        <f>VLOOKUP(A915,Cobertura!$A$4:$AR$1136,44,0)</f>
        <v>1</v>
      </c>
      <c r="E915" s="53">
        <f>VLOOKUP(A915,Oportunidad!$A$4:$AR$1136,44,0)</f>
        <v>1</v>
      </c>
      <c r="F915" s="54">
        <f>VLOOKUP(A915,Calidad!$A$2:$Q$4533,17,0)</f>
        <v>0.94444444444444442</v>
      </c>
      <c r="G915" s="46">
        <f t="shared" si="14"/>
        <v>0.98148148148148151</v>
      </c>
    </row>
    <row r="916" spans="1:7" x14ac:dyDescent="0.25">
      <c r="A916" s="12" t="s">
        <v>1843</v>
      </c>
      <c r="B916" s="45" t="s">
        <v>2313</v>
      </c>
      <c r="C916" s="13" t="s">
        <v>1844</v>
      </c>
      <c r="D916" s="53">
        <f>VLOOKUP(A916,Cobertura!$A$4:$AR$1136,44,0)</f>
        <v>1</v>
      </c>
      <c r="E916" s="53">
        <f>VLOOKUP(A916,Oportunidad!$A$4:$AR$1136,44,0)</f>
        <v>1</v>
      </c>
      <c r="F916" s="54">
        <f>VLOOKUP(A916,Calidad!$A$2:$Q$4533,17,0)</f>
        <v>0.80555555555555558</v>
      </c>
      <c r="G916" s="46">
        <f t="shared" si="14"/>
        <v>0.93518518518518512</v>
      </c>
    </row>
    <row r="917" spans="1:7" x14ac:dyDescent="0.25">
      <c r="A917" s="12" t="s">
        <v>1845</v>
      </c>
      <c r="B917" s="45" t="s">
        <v>2316</v>
      </c>
      <c r="C917" s="13" t="s">
        <v>1846</v>
      </c>
      <c r="D917" s="53">
        <f>VLOOKUP(A917,Cobertura!$A$4:$AR$1136,44,0)</f>
        <v>0.9</v>
      </c>
      <c r="E917" s="53">
        <f>VLOOKUP(A917,Oportunidad!$A$4:$AR$1136,44,0)</f>
        <v>0.9</v>
      </c>
      <c r="F917" s="54">
        <f>VLOOKUP(A917,Calidad!$A$2:$Q$4533,17,0)</f>
        <v>0.77777777777777779</v>
      </c>
      <c r="G917" s="46">
        <f t="shared" si="14"/>
        <v>0.85925925925925928</v>
      </c>
    </row>
    <row r="918" spans="1:7" x14ac:dyDescent="0.25">
      <c r="A918" s="12" t="s">
        <v>1847</v>
      </c>
      <c r="B918" s="45" t="s">
        <v>2317</v>
      </c>
      <c r="C918" s="13" t="s">
        <v>1848</v>
      </c>
      <c r="D918" s="53">
        <f>VLOOKUP(A918,Cobertura!$A$4:$AR$1136,44,0)</f>
        <v>0.93333333333333335</v>
      </c>
      <c r="E918" s="53">
        <f>VLOOKUP(A918,Oportunidad!$A$4:$AR$1136,44,0)</f>
        <v>0.6</v>
      </c>
      <c r="F918" s="54">
        <f>VLOOKUP(A918,Calidad!$A$2:$Q$4533,17,0)</f>
        <v>0.75</v>
      </c>
      <c r="G918" s="46">
        <f t="shared" si="14"/>
        <v>0.76111111111111107</v>
      </c>
    </row>
    <row r="919" spans="1:7" x14ac:dyDescent="0.25">
      <c r="A919" s="12" t="s">
        <v>1849</v>
      </c>
      <c r="B919" s="45" t="s">
        <v>2317</v>
      </c>
      <c r="C919" s="13" t="s">
        <v>1850</v>
      </c>
      <c r="D919" s="53">
        <f>VLOOKUP(A919,Cobertura!$A$4:$AR$1136,44,0)</f>
        <v>0.96666666666666667</v>
      </c>
      <c r="E919" s="53">
        <f>VLOOKUP(A919,Oportunidad!$A$4:$AR$1136,44,0)</f>
        <v>0.96666666666666667</v>
      </c>
      <c r="F919" s="54">
        <f>VLOOKUP(A919,Calidad!$A$2:$Q$4533,17,0)</f>
        <v>0.83333333333333337</v>
      </c>
      <c r="G919" s="46">
        <f t="shared" si="14"/>
        <v>0.92222222222222217</v>
      </c>
    </row>
    <row r="920" spans="1:7" x14ac:dyDescent="0.25">
      <c r="A920" s="12" t="s">
        <v>1851</v>
      </c>
      <c r="B920" s="45" t="s">
        <v>2320</v>
      </c>
      <c r="C920" s="13" t="s">
        <v>1852</v>
      </c>
      <c r="D920" s="53">
        <f>VLOOKUP(A920,Cobertura!$A$4:$AR$1136,44,0)</f>
        <v>0.9</v>
      </c>
      <c r="E920" s="53">
        <f>VLOOKUP(A920,Oportunidad!$A$4:$AR$1136,44,0)</f>
        <v>0.8</v>
      </c>
      <c r="F920" s="54">
        <f>VLOOKUP(A920,Calidad!$A$2:$Q$4533,17,0)</f>
        <v>0.75</v>
      </c>
      <c r="G920" s="46">
        <f t="shared" si="14"/>
        <v>0.81666666666666676</v>
      </c>
    </row>
    <row r="921" spans="1:7" x14ac:dyDescent="0.25">
      <c r="A921" s="12" t="s">
        <v>1853</v>
      </c>
      <c r="B921" s="45" t="s">
        <v>2323</v>
      </c>
      <c r="C921" s="13" t="s">
        <v>1854</v>
      </c>
      <c r="D921" s="53">
        <f>VLOOKUP(A921,Cobertura!$A$4:$AR$1136,44,0)</f>
        <v>0.5</v>
      </c>
      <c r="E921" s="53">
        <f>VLOOKUP(A921,Oportunidad!$A$4:$AR$1136,44,0)</f>
        <v>0.33333333333333331</v>
      </c>
      <c r="F921" s="54">
        <f>VLOOKUP(A921,Calidad!$A$2:$Q$4533,17,0)</f>
        <v>0.5</v>
      </c>
      <c r="G921" s="46">
        <f t="shared" si="14"/>
        <v>0.44444444444444442</v>
      </c>
    </row>
    <row r="922" spans="1:7" x14ac:dyDescent="0.25">
      <c r="A922" s="12" t="s">
        <v>1855</v>
      </c>
      <c r="B922" s="45" t="s">
        <v>2326</v>
      </c>
      <c r="C922" s="13" t="s">
        <v>1856</v>
      </c>
      <c r="D922" s="53">
        <f>VLOOKUP(A922,Cobertura!$A$4:$AR$1136,44,0)</f>
        <v>0.96666666666666667</v>
      </c>
      <c r="E922" s="53">
        <f>VLOOKUP(A922,Oportunidad!$A$4:$AR$1136,44,0)</f>
        <v>0.93333333333333335</v>
      </c>
      <c r="F922" s="54">
        <f>VLOOKUP(A922,Calidad!$A$2:$Q$4533,17,0)</f>
        <v>0.88888888888888884</v>
      </c>
      <c r="G922" s="46">
        <f t="shared" si="14"/>
        <v>0.92962962962962958</v>
      </c>
    </row>
    <row r="923" spans="1:7" x14ac:dyDescent="0.25">
      <c r="A923" s="12" t="s">
        <v>1857</v>
      </c>
      <c r="B923" s="45" t="s">
        <v>2326</v>
      </c>
      <c r="C923" s="13" t="s">
        <v>1858</v>
      </c>
      <c r="D923" s="53">
        <f>VLOOKUP(A923,Cobertura!$A$4:$AR$1136,44,0)</f>
        <v>1</v>
      </c>
      <c r="E923" s="53">
        <f>VLOOKUP(A923,Oportunidad!$A$4:$AR$1136,44,0)</f>
        <v>1</v>
      </c>
      <c r="F923" s="54">
        <f>VLOOKUP(A923,Calidad!$A$2:$Q$4533,17,0)</f>
        <v>1</v>
      </c>
      <c r="G923" s="46">
        <f t="shared" si="14"/>
        <v>1</v>
      </c>
    </row>
    <row r="924" spans="1:7" x14ac:dyDescent="0.25">
      <c r="A924" s="12" t="s">
        <v>1859</v>
      </c>
      <c r="B924" s="45" t="s">
        <v>2326</v>
      </c>
      <c r="C924" s="13" t="s">
        <v>1860</v>
      </c>
      <c r="D924" s="53">
        <f>VLOOKUP(A924,Cobertura!$A$4:$AR$1136,44,0)</f>
        <v>1</v>
      </c>
      <c r="E924" s="53">
        <f>VLOOKUP(A924,Oportunidad!$A$4:$AR$1136,44,0)</f>
        <v>1</v>
      </c>
      <c r="F924" s="54">
        <f>VLOOKUP(A924,Calidad!$A$2:$Q$4533,17,0)</f>
        <v>0.97222222222222221</v>
      </c>
      <c r="G924" s="46">
        <f t="shared" si="14"/>
        <v>0.99074074074074081</v>
      </c>
    </row>
    <row r="925" spans="1:7" x14ac:dyDescent="0.25">
      <c r="A925" s="12" t="s">
        <v>1861</v>
      </c>
      <c r="B925" s="45" t="s">
        <v>2330</v>
      </c>
      <c r="C925" s="13" t="s">
        <v>1862</v>
      </c>
      <c r="D925" s="53">
        <f>VLOOKUP(A925,Cobertura!$A$4:$AR$1136,44,0)</f>
        <v>0.96666666666666667</v>
      </c>
      <c r="E925" s="53">
        <f>VLOOKUP(A925,Oportunidad!$A$4:$AR$1136,44,0)</f>
        <v>0.96666666666666667</v>
      </c>
      <c r="F925" s="54">
        <f>VLOOKUP(A925,Calidad!$A$2:$Q$4533,17,0)</f>
        <v>0.83333333333333337</v>
      </c>
      <c r="G925" s="46">
        <f t="shared" si="14"/>
        <v>0.92222222222222217</v>
      </c>
    </row>
    <row r="926" spans="1:7" x14ac:dyDescent="0.25">
      <c r="A926" s="12" t="s">
        <v>1863</v>
      </c>
      <c r="B926" s="45" t="s">
        <v>2308</v>
      </c>
      <c r="C926" s="13" t="s">
        <v>1864</v>
      </c>
      <c r="D926" s="53">
        <f>VLOOKUP(A926,Cobertura!$A$4:$AR$1136,44,0)</f>
        <v>1</v>
      </c>
      <c r="E926" s="53">
        <f>VLOOKUP(A926,Oportunidad!$A$4:$AR$1136,44,0)</f>
        <v>0.96666666666666667</v>
      </c>
      <c r="F926" s="54">
        <f>VLOOKUP(A926,Calidad!$A$2:$Q$4533,17,0)</f>
        <v>0.97222222222222221</v>
      </c>
      <c r="G926" s="46">
        <f t="shared" si="14"/>
        <v>0.97962962962962974</v>
      </c>
    </row>
    <row r="927" spans="1:7" x14ac:dyDescent="0.25">
      <c r="A927" s="12" t="s">
        <v>1865</v>
      </c>
      <c r="B927" s="45" t="s">
        <v>2308</v>
      </c>
      <c r="C927" s="13" t="s">
        <v>1866</v>
      </c>
      <c r="D927" s="53">
        <f>VLOOKUP(A927,Cobertura!$A$4:$AR$1136,44,0)</f>
        <v>1</v>
      </c>
      <c r="E927" s="53">
        <f>VLOOKUP(A927,Oportunidad!$A$4:$AR$1136,44,0)</f>
        <v>1</v>
      </c>
      <c r="F927" s="54">
        <f>VLOOKUP(A927,Calidad!$A$2:$Q$4533,17,0)</f>
        <v>0.77777777777777779</v>
      </c>
      <c r="G927" s="46">
        <f t="shared" si="14"/>
        <v>0.92592592592592593</v>
      </c>
    </row>
    <row r="928" spans="1:7" x14ac:dyDescent="0.25">
      <c r="A928" s="12" t="s">
        <v>1867</v>
      </c>
      <c r="B928" s="45" t="s">
        <v>2310</v>
      </c>
      <c r="C928" s="13" t="s">
        <v>1868</v>
      </c>
      <c r="D928" s="53">
        <f>VLOOKUP(A928,Cobertura!$A$4:$AR$1136,44,0)</f>
        <v>0.43333333333333335</v>
      </c>
      <c r="E928" s="53">
        <f>VLOOKUP(A928,Oportunidad!$A$4:$AR$1136,44,0)</f>
        <v>0.33333333333333331</v>
      </c>
      <c r="F928" s="54">
        <f>VLOOKUP(A928,Calidad!$A$2:$Q$4533,17,0)</f>
        <v>0.41666666666666669</v>
      </c>
      <c r="G928" s="46">
        <f t="shared" si="14"/>
        <v>0.39444444444444443</v>
      </c>
    </row>
    <row r="929" spans="1:7" x14ac:dyDescent="0.25">
      <c r="A929" s="12" t="s">
        <v>1869</v>
      </c>
      <c r="B929" s="45" t="s">
        <v>2310</v>
      </c>
      <c r="C929" s="13" t="s">
        <v>1870</v>
      </c>
      <c r="D929" s="53">
        <f>VLOOKUP(A929,Cobertura!$A$4:$AR$1136,44,0)</f>
        <v>0.83333333333333337</v>
      </c>
      <c r="E929" s="53">
        <f>VLOOKUP(A929,Oportunidad!$A$4:$AR$1136,44,0)</f>
        <v>0.56666666666666665</v>
      </c>
      <c r="F929" s="54">
        <f>VLOOKUP(A929,Calidad!$A$2:$Q$4533,17,0)</f>
        <v>0.61111111111111116</v>
      </c>
      <c r="G929" s="46">
        <f t="shared" si="14"/>
        <v>0.67037037037037039</v>
      </c>
    </row>
    <row r="930" spans="1:7" x14ac:dyDescent="0.25">
      <c r="A930" s="12" t="s">
        <v>1871</v>
      </c>
      <c r="B930" s="45" t="s">
        <v>2311</v>
      </c>
      <c r="C930" s="13" t="s">
        <v>1872</v>
      </c>
      <c r="D930" s="53">
        <f>VLOOKUP(A930,Cobertura!$A$4:$AR$1136,44,0)</f>
        <v>0.7</v>
      </c>
      <c r="E930" s="53">
        <f>VLOOKUP(A930,Oportunidad!$A$4:$AR$1136,44,0)</f>
        <v>0.7</v>
      </c>
      <c r="F930" s="54">
        <f>VLOOKUP(A930,Calidad!$A$2:$Q$4533,17,0)</f>
        <v>0.5</v>
      </c>
      <c r="G930" s="46">
        <f t="shared" si="14"/>
        <v>0.6333333333333333</v>
      </c>
    </row>
    <row r="931" spans="1:7" x14ac:dyDescent="0.25">
      <c r="A931" s="12" t="s">
        <v>1873</v>
      </c>
      <c r="B931" s="45" t="s">
        <v>2311</v>
      </c>
      <c r="C931" s="13" t="s">
        <v>1874</v>
      </c>
      <c r="D931" s="53">
        <f>VLOOKUP(A931,Cobertura!$A$4:$AR$1136,44,0)</f>
        <v>1</v>
      </c>
      <c r="E931" s="53">
        <f>VLOOKUP(A931,Oportunidad!$A$4:$AR$1136,44,0)</f>
        <v>1</v>
      </c>
      <c r="F931" s="54">
        <f>VLOOKUP(A931,Calidad!$A$2:$Q$4533,17,0)</f>
        <v>0.75</v>
      </c>
      <c r="G931" s="46">
        <f t="shared" si="14"/>
        <v>0.91666666666666663</v>
      </c>
    </row>
    <row r="932" spans="1:7" x14ac:dyDescent="0.25">
      <c r="A932" s="12" t="s">
        <v>1875</v>
      </c>
      <c r="B932" s="45" t="s">
        <v>2311</v>
      </c>
      <c r="C932" s="13" t="s">
        <v>1876</v>
      </c>
      <c r="D932" s="53">
        <f>VLOOKUP(A932,Cobertura!$A$4:$AR$1136,44,0)</f>
        <v>1</v>
      </c>
      <c r="E932" s="53">
        <f>VLOOKUP(A932,Oportunidad!$A$4:$AR$1136,44,0)</f>
        <v>1</v>
      </c>
      <c r="F932" s="54">
        <f>VLOOKUP(A932,Calidad!$A$2:$Q$4533,17,0)</f>
        <v>0.86111111111111116</v>
      </c>
      <c r="G932" s="46">
        <f t="shared" si="14"/>
        <v>0.95370370370370372</v>
      </c>
    </row>
    <row r="933" spans="1:7" x14ac:dyDescent="0.25">
      <c r="A933" s="12" t="s">
        <v>1877</v>
      </c>
      <c r="B933" s="45" t="s">
        <v>2311</v>
      </c>
      <c r="C933" s="13" t="s">
        <v>1878</v>
      </c>
      <c r="D933" s="53">
        <f>VLOOKUP(A933,Cobertura!$A$4:$AR$1136,44,0)</f>
        <v>1</v>
      </c>
      <c r="E933" s="53">
        <f>VLOOKUP(A933,Oportunidad!$A$4:$AR$1136,44,0)</f>
        <v>1</v>
      </c>
      <c r="F933" s="54">
        <f>VLOOKUP(A933,Calidad!$A$2:$Q$4533,17,0)</f>
        <v>0.97222222222222221</v>
      </c>
      <c r="G933" s="46">
        <f t="shared" si="14"/>
        <v>0.99074074074074081</v>
      </c>
    </row>
    <row r="934" spans="1:7" x14ac:dyDescent="0.25">
      <c r="A934" s="12" t="s">
        <v>1879</v>
      </c>
      <c r="B934" s="45" t="s">
        <v>2312</v>
      </c>
      <c r="C934" s="13" t="s">
        <v>1880</v>
      </c>
      <c r="D934" s="53">
        <f>VLOOKUP(A934,Cobertura!$A$4:$AR$1136,44,0)</f>
        <v>0.93333333333333335</v>
      </c>
      <c r="E934" s="53">
        <f>VLOOKUP(A934,Oportunidad!$A$4:$AR$1136,44,0)</f>
        <v>0.5</v>
      </c>
      <c r="F934" s="54">
        <f>VLOOKUP(A934,Calidad!$A$2:$Q$4533,17,0)</f>
        <v>0.86111111111111116</v>
      </c>
      <c r="G934" s="46">
        <f t="shared" si="14"/>
        <v>0.76481481481481473</v>
      </c>
    </row>
    <row r="935" spans="1:7" x14ac:dyDescent="0.25">
      <c r="A935" s="12" t="s">
        <v>1881</v>
      </c>
      <c r="B935" s="45" t="s">
        <v>2314</v>
      </c>
      <c r="C935" s="13" t="s">
        <v>1882</v>
      </c>
      <c r="D935" s="53">
        <f>VLOOKUP(A935,Cobertura!$A$4:$AR$1136,44,0)</f>
        <v>1</v>
      </c>
      <c r="E935" s="53">
        <f>VLOOKUP(A935,Oportunidad!$A$4:$AR$1136,44,0)</f>
        <v>1</v>
      </c>
      <c r="F935" s="54">
        <f>VLOOKUP(A935,Calidad!$A$2:$Q$4533,17,0)</f>
        <v>0.97222222222222221</v>
      </c>
      <c r="G935" s="46">
        <f t="shared" si="14"/>
        <v>0.99074074074074081</v>
      </c>
    </row>
    <row r="936" spans="1:7" x14ac:dyDescent="0.25">
      <c r="A936" s="12" t="s">
        <v>1883</v>
      </c>
      <c r="B936" s="45" t="s">
        <v>2316</v>
      </c>
      <c r="C936" s="13" t="s">
        <v>1884</v>
      </c>
      <c r="D936" s="53">
        <f>VLOOKUP(A936,Cobertura!$A$4:$AR$1136,44,0)</f>
        <v>1</v>
      </c>
      <c r="E936" s="53">
        <f>VLOOKUP(A936,Oportunidad!$A$4:$AR$1136,44,0)</f>
        <v>0.53333333333333333</v>
      </c>
      <c r="F936" s="54">
        <f>VLOOKUP(A936,Calidad!$A$2:$Q$4533,17,0)</f>
        <v>0.86111111111111116</v>
      </c>
      <c r="G936" s="46">
        <f t="shared" si="14"/>
        <v>0.79814814814814816</v>
      </c>
    </row>
    <row r="937" spans="1:7" x14ac:dyDescent="0.25">
      <c r="A937" s="12" t="s">
        <v>1885</v>
      </c>
      <c r="B937" s="45" t="s">
        <v>2317</v>
      </c>
      <c r="C937" s="13" t="s">
        <v>1886</v>
      </c>
      <c r="D937" s="53">
        <f>VLOOKUP(A937,Cobertura!$A$4:$AR$1136,44,0)</f>
        <v>0.8</v>
      </c>
      <c r="E937" s="53">
        <f>VLOOKUP(A937,Oportunidad!$A$4:$AR$1136,44,0)</f>
        <v>0.53333333333333333</v>
      </c>
      <c r="F937" s="54">
        <f>VLOOKUP(A937,Calidad!$A$2:$Q$4533,17,0)</f>
        <v>0.77777777777777779</v>
      </c>
      <c r="G937" s="46">
        <f t="shared" si="14"/>
        <v>0.70370370370370372</v>
      </c>
    </row>
    <row r="938" spans="1:7" x14ac:dyDescent="0.25">
      <c r="A938" s="12" t="s">
        <v>1887</v>
      </c>
      <c r="B938" s="45" t="s">
        <v>2318</v>
      </c>
      <c r="C938" s="13" t="s">
        <v>1888</v>
      </c>
      <c r="D938" s="53">
        <f>VLOOKUP(A938,Cobertura!$A$4:$AR$1136,44,0)</f>
        <v>0.7</v>
      </c>
      <c r="E938" s="53">
        <f>VLOOKUP(A938,Oportunidad!$A$4:$AR$1136,44,0)</f>
        <v>0.53333333333333333</v>
      </c>
      <c r="F938" s="54">
        <f>VLOOKUP(A938,Calidad!$A$2:$Q$4533,17,0)</f>
        <v>0.66666666666666663</v>
      </c>
      <c r="G938" s="46">
        <f t="shared" si="14"/>
        <v>0.6333333333333333</v>
      </c>
    </row>
    <row r="939" spans="1:7" x14ac:dyDescent="0.25">
      <c r="A939" s="12" t="s">
        <v>1889</v>
      </c>
      <c r="B939" s="45" t="s">
        <v>2321</v>
      </c>
      <c r="C939" s="13" t="s">
        <v>1890</v>
      </c>
      <c r="D939" s="53">
        <f>VLOOKUP(A939,Cobertura!$A$4:$AR$1136,44,0)</f>
        <v>1</v>
      </c>
      <c r="E939" s="53">
        <f>VLOOKUP(A939,Oportunidad!$A$4:$AR$1136,44,0)</f>
        <v>1</v>
      </c>
      <c r="F939" s="54">
        <f>VLOOKUP(A939,Calidad!$A$2:$Q$4533,17,0)</f>
        <v>0.83333333333333337</v>
      </c>
      <c r="G939" s="46">
        <f t="shared" si="14"/>
        <v>0.94444444444444453</v>
      </c>
    </row>
    <row r="940" spans="1:7" x14ac:dyDescent="0.25">
      <c r="A940" s="12" t="s">
        <v>1891</v>
      </c>
      <c r="B940" s="45" t="s">
        <v>2322</v>
      </c>
      <c r="C940" s="13" t="s">
        <v>1892</v>
      </c>
      <c r="D940" s="53">
        <f>VLOOKUP(A940,Cobertura!$A$4:$AR$1136,44,0)</f>
        <v>1</v>
      </c>
      <c r="E940" s="53">
        <f>VLOOKUP(A940,Oportunidad!$A$4:$AR$1136,44,0)</f>
        <v>1</v>
      </c>
      <c r="F940" s="54">
        <f>VLOOKUP(A940,Calidad!$A$2:$Q$4533,17,0)</f>
        <v>0.94444444444444442</v>
      </c>
      <c r="G940" s="46">
        <f t="shared" si="14"/>
        <v>0.98148148148148151</v>
      </c>
    </row>
    <row r="941" spans="1:7" x14ac:dyDescent="0.25">
      <c r="A941" s="12" t="s">
        <v>1893</v>
      </c>
      <c r="B941" s="45" t="s">
        <v>2323</v>
      </c>
      <c r="C941" s="13" t="s">
        <v>1894</v>
      </c>
      <c r="D941" s="53">
        <f>VLOOKUP(A941,Cobertura!$A$4:$AR$1136,44,0)</f>
        <v>1</v>
      </c>
      <c r="E941" s="53">
        <f>VLOOKUP(A941,Oportunidad!$A$4:$AR$1136,44,0)</f>
        <v>1</v>
      </c>
      <c r="F941" s="54">
        <f>VLOOKUP(A941,Calidad!$A$2:$Q$4533,17,0)</f>
        <v>0.88888888888888884</v>
      </c>
      <c r="G941" s="46">
        <f t="shared" si="14"/>
        <v>0.96296296296296291</v>
      </c>
    </row>
    <row r="942" spans="1:7" x14ac:dyDescent="0.25">
      <c r="A942" s="12" t="s">
        <v>1895</v>
      </c>
      <c r="B942" s="45" t="s">
        <v>2324</v>
      </c>
      <c r="C942" s="13" t="s">
        <v>1896</v>
      </c>
      <c r="D942" s="53">
        <f>VLOOKUP(A942,Cobertura!$A$4:$AR$1136,44,0)</f>
        <v>1</v>
      </c>
      <c r="E942" s="53">
        <f>VLOOKUP(A942,Oportunidad!$A$4:$AR$1136,44,0)</f>
        <v>1</v>
      </c>
      <c r="F942" s="54">
        <f>VLOOKUP(A942,Calidad!$A$2:$Q$4533,17,0)</f>
        <v>0.91666666666666663</v>
      </c>
      <c r="G942" s="46">
        <f t="shared" si="14"/>
        <v>0.97222222222222221</v>
      </c>
    </row>
    <row r="943" spans="1:7" x14ac:dyDescent="0.25">
      <c r="A943" s="12" t="s">
        <v>1897</v>
      </c>
      <c r="B943" s="45" t="s">
        <v>2324</v>
      </c>
      <c r="C943" s="13" t="s">
        <v>1898</v>
      </c>
      <c r="D943" s="53">
        <f>VLOOKUP(A943,Cobertura!$A$4:$AR$1136,44,0)</f>
        <v>1</v>
      </c>
      <c r="E943" s="53">
        <f>VLOOKUP(A943,Oportunidad!$A$4:$AR$1136,44,0)</f>
        <v>0.76666666666666672</v>
      </c>
      <c r="F943" s="54">
        <f>VLOOKUP(A943,Calidad!$A$2:$Q$4533,17,0)</f>
        <v>0.91666666666666663</v>
      </c>
      <c r="G943" s="46">
        <f t="shared" si="14"/>
        <v>0.89444444444444438</v>
      </c>
    </row>
    <row r="944" spans="1:7" x14ac:dyDescent="0.25">
      <c r="A944" s="12" t="s">
        <v>1899</v>
      </c>
      <c r="B944" s="45" t="s">
        <v>2326</v>
      </c>
      <c r="C944" s="13" t="s">
        <v>1900</v>
      </c>
      <c r="D944" s="53">
        <f>VLOOKUP(A944,Cobertura!$A$4:$AR$1136,44,0)</f>
        <v>0.43333333333333335</v>
      </c>
      <c r="E944" s="53">
        <f>VLOOKUP(A944,Oportunidad!$A$4:$AR$1136,44,0)</f>
        <v>0.43333333333333335</v>
      </c>
      <c r="F944" s="54">
        <f>VLOOKUP(A944,Calidad!$A$2:$Q$4533,17,0)</f>
        <v>0.44444444444444442</v>
      </c>
      <c r="G944" s="46">
        <f t="shared" si="14"/>
        <v>0.43703703703703706</v>
      </c>
    </row>
    <row r="945" spans="1:7" x14ac:dyDescent="0.25">
      <c r="A945" s="12" t="s">
        <v>1901</v>
      </c>
      <c r="B945" s="45" t="s">
        <v>2311</v>
      </c>
      <c r="C945" s="13" t="s">
        <v>1902</v>
      </c>
      <c r="D945" s="53">
        <f>VLOOKUP(A945,Cobertura!$A$4:$AR$1136,44,0)</f>
        <v>1</v>
      </c>
      <c r="E945" s="53">
        <f>VLOOKUP(A945,Oportunidad!$A$4:$AR$1136,44,0)</f>
        <v>1</v>
      </c>
      <c r="F945" s="54">
        <f>VLOOKUP(A945,Calidad!$A$2:$Q$4533,17,0)</f>
        <v>0.86111111111111116</v>
      </c>
      <c r="G945" s="46">
        <f t="shared" si="14"/>
        <v>0.95370370370370372</v>
      </c>
    </row>
    <row r="946" spans="1:7" x14ac:dyDescent="0.25">
      <c r="A946" s="12" t="s">
        <v>1903</v>
      </c>
      <c r="B946" s="45" t="s">
        <v>2317</v>
      </c>
      <c r="C946" s="13" t="s">
        <v>1904</v>
      </c>
      <c r="D946" s="53">
        <f>VLOOKUP(A946,Cobertura!$A$4:$AR$1136,44,0)</f>
        <v>1</v>
      </c>
      <c r="E946" s="53">
        <f>VLOOKUP(A946,Oportunidad!$A$4:$AR$1136,44,0)</f>
        <v>1</v>
      </c>
      <c r="F946" s="54">
        <f>VLOOKUP(A946,Calidad!$A$2:$Q$4533,17,0)</f>
        <v>0.91666666666666663</v>
      </c>
      <c r="G946" s="46">
        <f t="shared" si="14"/>
        <v>0.97222222222222221</v>
      </c>
    </row>
    <row r="947" spans="1:7" x14ac:dyDescent="0.25">
      <c r="A947" s="12" t="s">
        <v>1905</v>
      </c>
      <c r="B947" s="45" t="s">
        <v>2317</v>
      </c>
      <c r="C947" s="13" t="s">
        <v>1906</v>
      </c>
      <c r="D947" s="53">
        <f>VLOOKUP(A947,Cobertura!$A$4:$AR$1136,44,0)</f>
        <v>1</v>
      </c>
      <c r="E947" s="53">
        <f>VLOOKUP(A947,Oportunidad!$A$4:$AR$1136,44,0)</f>
        <v>0.8666666666666667</v>
      </c>
      <c r="F947" s="54">
        <f>VLOOKUP(A947,Calidad!$A$2:$Q$4533,17,0)</f>
        <v>0.91666666666666663</v>
      </c>
      <c r="G947" s="46">
        <f t="shared" si="14"/>
        <v>0.9277777777777777</v>
      </c>
    </row>
    <row r="948" spans="1:7" x14ac:dyDescent="0.25">
      <c r="A948" s="12" t="s">
        <v>1907</v>
      </c>
      <c r="B948" s="45" t="s">
        <v>2317</v>
      </c>
      <c r="C948" s="13" t="s">
        <v>1908</v>
      </c>
      <c r="D948" s="53">
        <f>VLOOKUP(A948,Cobertura!$A$4:$AR$1136,44,0)</f>
        <v>1</v>
      </c>
      <c r="E948" s="53">
        <f>VLOOKUP(A948,Oportunidad!$A$4:$AR$1136,44,0)</f>
        <v>1</v>
      </c>
      <c r="F948" s="54">
        <f>VLOOKUP(A948,Calidad!$A$2:$Q$4533,17,0)</f>
        <v>1</v>
      </c>
      <c r="G948" s="46">
        <f t="shared" si="14"/>
        <v>1</v>
      </c>
    </row>
    <row r="949" spans="1:7" x14ac:dyDescent="0.25">
      <c r="A949" s="12" t="s">
        <v>1909</v>
      </c>
      <c r="B949" s="45" t="s">
        <v>2323</v>
      </c>
      <c r="C949" s="13" t="s">
        <v>1910</v>
      </c>
      <c r="D949" s="53">
        <f>VLOOKUP(A949,Cobertura!$A$4:$AR$1136,44,0)</f>
        <v>0.96666666666666667</v>
      </c>
      <c r="E949" s="53">
        <f>VLOOKUP(A949,Oportunidad!$A$4:$AR$1136,44,0)</f>
        <v>0.96666666666666667</v>
      </c>
      <c r="F949" s="54">
        <f>VLOOKUP(A949,Calidad!$A$2:$Q$4533,17,0)</f>
        <v>0.91666666666666663</v>
      </c>
      <c r="G949" s="46">
        <f t="shared" si="14"/>
        <v>0.95000000000000007</v>
      </c>
    </row>
    <row r="950" spans="1:7" x14ac:dyDescent="0.25">
      <c r="A950" s="12" t="s">
        <v>1911</v>
      </c>
      <c r="B950" s="45" t="s">
        <v>2326</v>
      </c>
      <c r="C950" s="13" t="s">
        <v>1912</v>
      </c>
      <c r="D950" s="53">
        <f>VLOOKUP(A950,Cobertura!$A$4:$AR$1136,44,0)</f>
        <v>1</v>
      </c>
      <c r="E950" s="53">
        <f>VLOOKUP(A950,Oportunidad!$A$4:$AR$1136,44,0)</f>
        <v>1</v>
      </c>
      <c r="F950" s="54">
        <f>VLOOKUP(A950,Calidad!$A$2:$Q$4533,17,0)</f>
        <v>0.91666666666666663</v>
      </c>
      <c r="G950" s="46">
        <f t="shared" si="14"/>
        <v>0.97222222222222221</v>
      </c>
    </row>
    <row r="951" spans="1:7" x14ac:dyDescent="0.25">
      <c r="A951" s="12" t="s">
        <v>1913</v>
      </c>
      <c r="B951" s="45" t="s">
        <v>2308</v>
      </c>
      <c r="C951" s="13" t="s">
        <v>1914</v>
      </c>
      <c r="D951" s="53">
        <f>VLOOKUP(A951,Cobertura!$A$4:$AR$1136,44,0)</f>
        <v>0.96666666666666667</v>
      </c>
      <c r="E951" s="53">
        <f>VLOOKUP(A951,Oportunidad!$A$4:$AR$1136,44,0)</f>
        <v>0.9</v>
      </c>
      <c r="F951" s="54">
        <f>VLOOKUP(A951,Calidad!$A$2:$Q$4533,17,0)</f>
        <v>0.86111111111111116</v>
      </c>
      <c r="G951" s="46">
        <f t="shared" si="14"/>
        <v>0.90925925925925932</v>
      </c>
    </row>
    <row r="952" spans="1:7" x14ac:dyDescent="0.25">
      <c r="A952" s="12" t="s">
        <v>1915</v>
      </c>
      <c r="B952" s="45" t="s">
        <v>2316</v>
      </c>
      <c r="C952" s="13" t="s">
        <v>1916</v>
      </c>
      <c r="D952" s="53">
        <f>VLOOKUP(A952,Cobertura!$A$4:$AR$1136,44,0)</f>
        <v>1</v>
      </c>
      <c r="E952" s="53">
        <f>VLOOKUP(A952,Oportunidad!$A$4:$AR$1136,44,0)</f>
        <v>0.96666666666666667</v>
      </c>
      <c r="F952" s="54">
        <f>VLOOKUP(A952,Calidad!$A$2:$Q$4533,17,0)</f>
        <v>0.97222222222222221</v>
      </c>
      <c r="G952" s="46">
        <f t="shared" si="14"/>
        <v>0.97962962962962974</v>
      </c>
    </row>
    <row r="953" spans="1:7" x14ac:dyDescent="0.25">
      <c r="A953" s="12" t="s">
        <v>1917</v>
      </c>
      <c r="B953" s="45" t="s">
        <v>482</v>
      </c>
      <c r="C953" s="13" t="s">
        <v>1918</v>
      </c>
      <c r="D953" s="53">
        <f>VLOOKUP(A953,Cobertura!$A$4:$AR$1136,44,0)</f>
        <v>1</v>
      </c>
      <c r="E953" s="53">
        <f>VLOOKUP(A953,Oportunidad!$A$4:$AR$1136,44,0)</f>
        <v>1</v>
      </c>
      <c r="F953" s="54">
        <f>VLOOKUP(A953,Calidad!$A$2:$Q$4533,17,0)</f>
        <v>0.97222222222222221</v>
      </c>
      <c r="G953" s="46">
        <f t="shared" si="14"/>
        <v>0.99074074074074081</v>
      </c>
    </row>
    <row r="954" spans="1:7" x14ac:dyDescent="0.25">
      <c r="A954" s="12" t="s">
        <v>1919</v>
      </c>
      <c r="B954" s="45" t="s">
        <v>2326</v>
      </c>
      <c r="C954" s="13" t="s">
        <v>1920</v>
      </c>
      <c r="D954" s="53">
        <f>VLOOKUP(A954,Cobertura!$A$4:$AR$1136,44,0)</f>
        <v>1</v>
      </c>
      <c r="E954" s="53">
        <f>VLOOKUP(A954,Oportunidad!$A$4:$AR$1136,44,0)</f>
        <v>1</v>
      </c>
      <c r="F954" s="54">
        <f>VLOOKUP(A954,Calidad!$A$2:$Q$4533,17,0)</f>
        <v>0.91666666666666663</v>
      </c>
      <c r="G954" s="46">
        <f t="shared" si="14"/>
        <v>0.97222222222222221</v>
      </c>
    </row>
    <row r="955" spans="1:7" x14ac:dyDescent="0.25">
      <c r="A955" s="12" t="s">
        <v>1921</v>
      </c>
      <c r="B955" s="45" t="s">
        <v>2308</v>
      </c>
      <c r="C955" s="13" t="s">
        <v>1922</v>
      </c>
      <c r="D955" s="53">
        <f>VLOOKUP(A955,Cobertura!$A$4:$AR$1136,44,0)</f>
        <v>1</v>
      </c>
      <c r="E955" s="53">
        <f>VLOOKUP(A955,Oportunidad!$A$4:$AR$1136,44,0)</f>
        <v>1</v>
      </c>
      <c r="F955" s="54">
        <f>VLOOKUP(A955,Calidad!$A$2:$Q$4533,17,0)</f>
        <v>0.91666666666666663</v>
      </c>
      <c r="G955" s="46">
        <f t="shared" si="14"/>
        <v>0.97222222222222221</v>
      </c>
    </row>
    <row r="956" spans="1:7" x14ac:dyDescent="0.25">
      <c r="A956" s="12" t="s">
        <v>1923</v>
      </c>
      <c r="B956" s="45" t="s">
        <v>2310</v>
      </c>
      <c r="C956" s="13" t="s">
        <v>1924</v>
      </c>
      <c r="D956" s="53">
        <f>VLOOKUP(A956,Cobertura!$A$4:$AR$1136,44,0)</f>
        <v>0.6333333333333333</v>
      </c>
      <c r="E956" s="53">
        <f>VLOOKUP(A956,Oportunidad!$A$4:$AR$1136,44,0)</f>
        <v>0.6</v>
      </c>
      <c r="F956" s="54">
        <f>VLOOKUP(A956,Calidad!$A$2:$Q$4533,17,0)</f>
        <v>0.52777777777777779</v>
      </c>
      <c r="G956" s="46">
        <f t="shared" si="14"/>
        <v>0.58703703703703702</v>
      </c>
    </row>
    <row r="957" spans="1:7" x14ac:dyDescent="0.25">
      <c r="A957" s="12" t="s">
        <v>1925</v>
      </c>
      <c r="B957" s="45" t="s">
        <v>2311</v>
      </c>
      <c r="C957" s="13" t="s">
        <v>1926</v>
      </c>
      <c r="D957" s="53">
        <f>VLOOKUP(A957,Cobertura!$A$4:$AR$1136,44,0)</f>
        <v>1</v>
      </c>
      <c r="E957" s="53">
        <f>VLOOKUP(A957,Oportunidad!$A$4:$AR$1136,44,0)</f>
        <v>1</v>
      </c>
      <c r="F957" s="54">
        <f>VLOOKUP(A957,Calidad!$A$2:$Q$4533,17,0)</f>
        <v>1</v>
      </c>
      <c r="G957" s="46">
        <f t="shared" si="14"/>
        <v>1</v>
      </c>
    </row>
    <row r="958" spans="1:7" x14ac:dyDescent="0.25">
      <c r="A958" s="12" t="s">
        <v>1927</v>
      </c>
      <c r="B958" s="45" t="s">
        <v>2315</v>
      </c>
      <c r="C958" s="13" t="s">
        <v>1928</v>
      </c>
      <c r="D958" s="53">
        <f>VLOOKUP(A958,Cobertura!$A$4:$AR$1136,44,0)</f>
        <v>1</v>
      </c>
      <c r="E958" s="53">
        <f>VLOOKUP(A958,Oportunidad!$A$4:$AR$1136,44,0)</f>
        <v>1</v>
      </c>
      <c r="F958" s="54">
        <f>VLOOKUP(A958,Calidad!$A$2:$Q$4533,17,0)</f>
        <v>0.88888888888888884</v>
      </c>
      <c r="G958" s="46">
        <f t="shared" si="14"/>
        <v>0.96296296296296291</v>
      </c>
    </row>
    <row r="959" spans="1:7" x14ac:dyDescent="0.25">
      <c r="A959" s="12" t="s">
        <v>1929</v>
      </c>
      <c r="B959" s="45" t="s">
        <v>2317</v>
      </c>
      <c r="C959" s="13" t="s">
        <v>1930</v>
      </c>
      <c r="D959" s="53">
        <f>VLOOKUP(A959,Cobertura!$A$4:$AR$1136,44,0)</f>
        <v>1</v>
      </c>
      <c r="E959" s="53">
        <f>VLOOKUP(A959,Oportunidad!$A$4:$AR$1136,44,0)</f>
        <v>1</v>
      </c>
      <c r="F959" s="54">
        <f>VLOOKUP(A959,Calidad!$A$2:$Q$4533,17,0)</f>
        <v>1</v>
      </c>
      <c r="G959" s="46">
        <f t="shared" si="14"/>
        <v>1</v>
      </c>
    </row>
    <row r="960" spans="1:7" x14ac:dyDescent="0.25">
      <c r="A960" s="12" t="s">
        <v>1931</v>
      </c>
      <c r="B960" s="45" t="s">
        <v>2317</v>
      </c>
      <c r="C960" s="13" t="s">
        <v>1932</v>
      </c>
      <c r="D960" s="53">
        <f>VLOOKUP(A960,Cobertura!$A$4:$AR$1136,44,0)</f>
        <v>1</v>
      </c>
      <c r="E960" s="53">
        <f>VLOOKUP(A960,Oportunidad!$A$4:$AR$1136,44,0)</f>
        <v>1</v>
      </c>
      <c r="F960" s="54">
        <f>VLOOKUP(A960,Calidad!$A$2:$Q$4533,17,0)</f>
        <v>0.94444444444444442</v>
      </c>
      <c r="G960" s="46">
        <f t="shared" si="14"/>
        <v>0.98148148148148151</v>
      </c>
    </row>
    <row r="961" spans="1:7" x14ac:dyDescent="0.25">
      <c r="A961" s="12" t="s">
        <v>1933</v>
      </c>
      <c r="B961" s="45" t="s">
        <v>2319</v>
      </c>
      <c r="C961" s="13" t="s">
        <v>1934</v>
      </c>
      <c r="D961" s="53">
        <f>VLOOKUP(A961,Cobertura!$A$4:$AR$1136,44,0)</f>
        <v>1</v>
      </c>
      <c r="E961" s="53">
        <f>VLOOKUP(A961,Oportunidad!$A$4:$AR$1136,44,0)</f>
        <v>0.96666666666666667</v>
      </c>
      <c r="F961" s="54">
        <f>VLOOKUP(A961,Calidad!$A$2:$Q$4533,17,0)</f>
        <v>0.86111111111111116</v>
      </c>
      <c r="G961" s="46">
        <f t="shared" si="14"/>
        <v>0.94259259259259265</v>
      </c>
    </row>
    <row r="962" spans="1:7" x14ac:dyDescent="0.25">
      <c r="A962" s="12" t="s">
        <v>1935</v>
      </c>
      <c r="B962" s="45" t="s">
        <v>2322</v>
      </c>
      <c r="C962" s="13" t="s">
        <v>1936</v>
      </c>
      <c r="D962" s="53">
        <f>VLOOKUP(A962,Cobertura!$A$4:$AR$1136,44,0)</f>
        <v>1</v>
      </c>
      <c r="E962" s="53">
        <f>VLOOKUP(A962,Oportunidad!$A$4:$AR$1136,44,0)</f>
        <v>1</v>
      </c>
      <c r="F962" s="54">
        <f>VLOOKUP(A962,Calidad!$A$2:$Q$4533,17,0)</f>
        <v>0.97222222222222221</v>
      </c>
      <c r="G962" s="46">
        <f t="shared" ref="G962:G1025" si="15">SUM(D962:F962)/3</f>
        <v>0.99074074074074081</v>
      </c>
    </row>
    <row r="963" spans="1:7" x14ac:dyDescent="0.25">
      <c r="A963" s="12" t="s">
        <v>1937</v>
      </c>
      <c r="B963" s="45" t="s">
        <v>2323</v>
      </c>
      <c r="C963" s="13" t="s">
        <v>1938</v>
      </c>
      <c r="D963" s="53">
        <f>VLOOKUP(A963,Cobertura!$A$4:$AR$1136,44,0)</f>
        <v>0.96666666666666667</v>
      </c>
      <c r="E963" s="53">
        <f>VLOOKUP(A963,Oportunidad!$A$4:$AR$1136,44,0)</f>
        <v>0.96666666666666667</v>
      </c>
      <c r="F963" s="54">
        <f>VLOOKUP(A963,Calidad!$A$2:$Q$4533,17,0)</f>
        <v>0.94444444444444442</v>
      </c>
      <c r="G963" s="46">
        <f t="shared" si="15"/>
        <v>0.95925925925925926</v>
      </c>
    </row>
    <row r="964" spans="1:7" x14ac:dyDescent="0.25">
      <c r="A964" s="12" t="s">
        <v>1939</v>
      </c>
      <c r="B964" s="45" t="s">
        <v>2323</v>
      </c>
      <c r="C964" s="13" t="s">
        <v>1940</v>
      </c>
      <c r="D964" s="53">
        <f>VLOOKUP(A964,Cobertura!$A$4:$AR$1136,44,0)</f>
        <v>0.96666666666666667</v>
      </c>
      <c r="E964" s="53">
        <f>VLOOKUP(A964,Oportunidad!$A$4:$AR$1136,44,0)</f>
        <v>0.96666666666666667</v>
      </c>
      <c r="F964" s="54">
        <f>VLOOKUP(A964,Calidad!$A$2:$Q$4533,17,0)</f>
        <v>0.97222222222222221</v>
      </c>
      <c r="G964" s="46">
        <f t="shared" si="15"/>
        <v>0.96851851851851845</v>
      </c>
    </row>
    <row r="965" spans="1:7" x14ac:dyDescent="0.25">
      <c r="A965" s="12" t="s">
        <v>1941</v>
      </c>
      <c r="B965" s="45" t="s">
        <v>482</v>
      </c>
      <c r="C965" s="13" t="s">
        <v>1942</v>
      </c>
      <c r="D965" s="53">
        <f>VLOOKUP(A965,Cobertura!$A$4:$AR$1136,44,0)</f>
        <v>1</v>
      </c>
      <c r="E965" s="53">
        <f>VLOOKUP(A965,Oportunidad!$A$4:$AR$1136,44,0)</f>
        <v>1</v>
      </c>
      <c r="F965" s="54">
        <f>VLOOKUP(A965,Calidad!$A$2:$Q$4533,17,0)</f>
        <v>0.88888888888888884</v>
      </c>
      <c r="G965" s="46">
        <f t="shared" si="15"/>
        <v>0.96296296296296291</v>
      </c>
    </row>
    <row r="966" spans="1:7" x14ac:dyDescent="0.25">
      <c r="A966" s="12" t="s">
        <v>1943</v>
      </c>
      <c r="B966" s="45" t="s">
        <v>2328</v>
      </c>
      <c r="C966" s="13" t="s">
        <v>1944</v>
      </c>
      <c r="D966" s="53">
        <f>VLOOKUP(A966,Cobertura!$A$4:$AR$1136,44,0)</f>
        <v>1</v>
      </c>
      <c r="E966" s="53">
        <f>VLOOKUP(A966,Oportunidad!$A$4:$AR$1136,44,0)</f>
        <v>1</v>
      </c>
      <c r="F966" s="54">
        <f>VLOOKUP(A966,Calidad!$A$2:$Q$4533,17,0)</f>
        <v>1</v>
      </c>
      <c r="G966" s="46">
        <f t="shared" si="15"/>
        <v>1</v>
      </c>
    </row>
    <row r="967" spans="1:7" x14ac:dyDescent="0.25">
      <c r="A967" s="12" t="s">
        <v>1945</v>
      </c>
      <c r="B967" s="45" t="s">
        <v>2328</v>
      </c>
      <c r="C967" s="13" t="s">
        <v>1946</v>
      </c>
      <c r="D967" s="53">
        <f>VLOOKUP(A967,Cobertura!$A$4:$AR$1136,44,0)</f>
        <v>1</v>
      </c>
      <c r="E967" s="53">
        <f>VLOOKUP(A967,Oportunidad!$A$4:$AR$1136,44,0)</f>
        <v>1</v>
      </c>
      <c r="F967" s="54">
        <f>VLOOKUP(A967,Calidad!$A$2:$Q$4533,17,0)</f>
        <v>0.88888888888888884</v>
      </c>
      <c r="G967" s="46">
        <f t="shared" si="15"/>
        <v>0.96296296296296291</v>
      </c>
    </row>
    <row r="968" spans="1:7" x14ac:dyDescent="0.25">
      <c r="A968" s="12" t="s">
        <v>1947</v>
      </c>
      <c r="B968" s="45" t="s">
        <v>2308</v>
      </c>
      <c r="C968" s="13" t="s">
        <v>1948</v>
      </c>
      <c r="D968" s="53">
        <f>VLOOKUP(A968,Cobertura!$A$4:$AR$1136,44,0)</f>
        <v>1</v>
      </c>
      <c r="E968" s="53">
        <f>VLOOKUP(A968,Oportunidad!$A$4:$AR$1136,44,0)</f>
        <v>1</v>
      </c>
      <c r="F968" s="54">
        <f>VLOOKUP(A968,Calidad!$A$2:$Q$4533,17,0)</f>
        <v>1</v>
      </c>
      <c r="G968" s="46">
        <f t="shared" si="15"/>
        <v>1</v>
      </c>
    </row>
    <row r="969" spans="1:7" x14ac:dyDescent="0.25">
      <c r="A969" s="12" t="s">
        <v>1949</v>
      </c>
      <c r="B969" s="45" t="s">
        <v>2326</v>
      </c>
      <c r="C969" s="13" t="s">
        <v>1950</v>
      </c>
      <c r="D969" s="53">
        <f>VLOOKUP(A969,Cobertura!$A$4:$AR$1136,44,0)</f>
        <v>0.8</v>
      </c>
      <c r="E969" s="53">
        <f>VLOOKUP(A969,Oportunidad!$A$4:$AR$1136,44,0)</f>
        <v>0.8</v>
      </c>
      <c r="F969" s="54">
        <f>VLOOKUP(A969,Calidad!$A$2:$Q$4533,17,0)</f>
        <v>0.63888888888888884</v>
      </c>
      <c r="G969" s="46">
        <f t="shared" si="15"/>
        <v>0.74629629629629635</v>
      </c>
    </row>
    <row r="970" spans="1:7" x14ac:dyDescent="0.25">
      <c r="A970" s="12" t="s">
        <v>1951</v>
      </c>
      <c r="B970" s="45" t="s">
        <v>2308</v>
      </c>
      <c r="C970" s="13" t="s">
        <v>1952</v>
      </c>
      <c r="D970" s="53">
        <f>VLOOKUP(A970,Cobertura!$A$4:$AR$1136,44,0)</f>
        <v>1</v>
      </c>
      <c r="E970" s="53">
        <f>VLOOKUP(A970,Oportunidad!$A$4:$AR$1136,44,0)</f>
        <v>1</v>
      </c>
      <c r="F970" s="54">
        <f>VLOOKUP(A970,Calidad!$A$2:$Q$4533,17,0)</f>
        <v>0.86111111111111116</v>
      </c>
      <c r="G970" s="46">
        <f t="shared" si="15"/>
        <v>0.95370370370370372</v>
      </c>
    </row>
    <row r="971" spans="1:7" x14ac:dyDescent="0.25">
      <c r="A971" s="12" t="s">
        <v>1953</v>
      </c>
      <c r="B971" s="45" t="s">
        <v>2308</v>
      </c>
      <c r="C971" s="13" t="s">
        <v>1954</v>
      </c>
      <c r="D971" s="53">
        <f>VLOOKUP(A971,Cobertura!$A$4:$AR$1136,44,0)</f>
        <v>0.7</v>
      </c>
      <c r="E971" s="53">
        <f>VLOOKUP(A971,Oportunidad!$A$4:$AR$1136,44,0)</f>
        <v>0.36666666666666664</v>
      </c>
      <c r="F971" s="54">
        <f>VLOOKUP(A971,Calidad!$A$2:$Q$4533,17,0)</f>
        <v>0.63888888888888884</v>
      </c>
      <c r="G971" s="46">
        <f t="shared" si="15"/>
        <v>0.56851851851851853</v>
      </c>
    </row>
    <row r="972" spans="1:7" x14ac:dyDescent="0.25">
      <c r="A972" s="12" t="s">
        <v>1955</v>
      </c>
      <c r="B972" s="45" t="s">
        <v>2309</v>
      </c>
      <c r="C972" s="13" t="s">
        <v>1956</v>
      </c>
      <c r="D972" s="53">
        <f>VLOOKUP(A972,Cobertura!$A$4:$AR$1136,44,0)</f>
        <v>1</v>
      </c>
      <c r="E972" s="53">
        <f>VLOOKUP(A972,Oportunidad!$A$4:$AR$1136,44,0)</f>
        <v>1</v>
      </c>
      <c r="F972" s="54">
        <f>VLOOKUP(A972,Calidad!$A$2:$Q$4533,17,0)</f>
        <v>0.97222222222222221</v>
      </c>
      <c r="G972" s="46">
        <f t="shared" si="15"/>
        <v>0.99074074074074081</v>
      </c>
    </row>
    <row r="973" spans="1:7" x14ac:dyDescent="0.25">
      <c r="A973" s="12" t="s">
        <v>1957</v>
      </c>
      <c r="B973" s="45" t="s">
        <v>2311</v>
      </c>
      <c r="C973" s="13" t="s">
        <v>1958</v>
      </c>
      <c r="D973" s="53">
        <f>VLOOKUP(A973,Cobertura!$A$4:$AR$1136,44,0)</f>
        <v>1</v>
      </c>
      <c r="E973" s="53">
        <f>VLOOKUP(A973,Oportunidad!$A$4:$AR$1136,44,0)</f>
        <v>1</v>
      </c>
      <c r="F973" s="54">
        <f>VLOOKUP(A973,Calidad!$A$2:$Q$4533,17,0)</f>
        <v>1</v>
      </c>
      <c r="G973" s="46">
        <f t="shared" si="15"/>
        <v>1</v>
      </c>
    </row>
    <row r="974" spans="1:7" x14ac:dyDescent="0.25">
      <c r="A974" s="12" t="s">
        <v>1959</v>
      </c>
      <c r="B974" s="45" t="s">
        <v>2313</v>
      </c>
      <c r="C974" s="13" t="s">
        <v>1960</v>
      </c>
      <c r="D974" s="53">
        <f>VLOOKUP(A974,Cobertura!$A$4:$AR$1136,44,0)</f>
        <v>1</v>
      </c>
      <c r="E974" s="53">
        <f>VLOOKUP(A974,Oportunidad!$A$4:$AR$1136,44,0)</f>
        <v>0.9</v>
      </c>
      <c r="F974" s="54">
        <f>VLOOKUP(A974,Calidad!$A$2:$Q$4533,17,0)</f>
        <v>0.97222222222222221</v>
      </c>
      <c r="G974" s="46">
        <f t="shared" si="15"/>
        <v>0.95740740740740737</v>
      </c>
    </row>
    <row r="975" spans="1:7" x14ac:dyDescent="0.25">
      <c r="A975" s="12" t="s">
        <v>1961</v>
      </c>
      <c r="B975" s="45" t="s">
        <v>2314</v>
      </c>
      <c r="C975" s="13" t="s">
        <v>1962</v>
      </c>
      <c r="D975" s="53">
        <f>VLOOKUP(A975,Cobertura!$A$4:$AR$1136,44,0)</f>
        <v>1</v>
      </c>
      <c r="E975" s="53">
        <f>VLOOKUP(A975,Oportunidad!$A$4:$AR$1136,44,0)</f>
        <v>0.83333333333333337</v>
      </c>
      <c r="F975" s="54">
        <f>VLOOKUP(A975,Calidad!$A$2:$Q$4533,17,0)</f>
        <v>0.72222222222222221</v>
      </c>
      <c r="G975" s="46">
        <f t="shared" si="15"/>
        <v>0.85185185185185197</v>
      </c>
    </row>
    <row r="976" spans="1:7" x14ac:dyDescent="0.25">
      <c r="A976" s="12" t="s">
        <v>1963</v>
      </c>
      <c r="B976" s="45" t="s">
        <v>2314</v>
      </c>
      <c r="C976" s="13" t="s">
        <v>1964</v>
      </c>
      <c r="D976" s="53">
        <f>VLOOKUP(A976,Cobertura!$A$4:$AR$1136,44,0)</f>
        <v>1</v>
      </c>
      <c r="E976" s="53">
        <f>VLOOKUP(A976,Oportunidad!$A$4:$AR$1136,44,0)</f>
        <v>1</v>
      </c>
      <c r="F976" s="54">
        <f>VLOOKUP(A976,Calidad!$A$2:$Q$4533,17,0)</f>
        <v>0.88888888888888884</v>
      </c>
      <c r="G976" s="46">
        <f t="shared" si="15"/>
        <v>0.96296296296296291</v>
      </c>
    </row>
    <row r="977" spans="1:7" x14ac:dyDescent="0.25">
      <c r="A977" s="12" t="s">
        <v>1965</v>
      </c>
      <c r="B977" s="45" t="s">
        <v>2317</v>
      </c>
      <c r="C977" s="13" t="s">
        <v>1966</v>
      </c>
      <c r="D977" s="53">
        <f>VLOOKUP(A977,Cobertura!$A$4:$AR$1136,44,0)</f>
        <v>1</v>
      </c>
      <c r="E977" s="53">
        <f>VLOOKUP(A977,Oportunidad!$A$4:$AR$1136,44,0)</f>
        <v>1</v>
      </c>
      <c r="F977" s="54">
        <f>VLOOKUP(A977,Calidad!$A$2:$Q$4533,17,0)</f>
        <v>0.91666666666666663</v>
      </c>
      <c r="G977" s="46">
        <f t="shared" si="15"/>
        <v>0.97222222222222221</v>
      </c>
    </row>
    <row r="978" spans="1:7" x14ac:dyDescent="0.25">
      <c r="A978" s="12" t="s">
        <v>1967</v>
      </c>
      <c r="B978" s="45" t="s">
        <v>2317</v>
      </c>
      <c r="C978" s="13" t="s">
        <v>1968</v>
      </c>
      <c r="D978" s="53">
        <f>VLOOKUP(A978,Cobertura!$A$4:$AR$1136,44,0)</f>
        <v>0.8</v>
      </c>
      <c r="E978" s="53">
        <f>VLOOKUP(A978,Oportunidad!$A$4:$AR$1136,44,0)</f>
        <v>0.56666666666666665</v>
      </c>
      <c r="F978" s="54">
        <f>VLOOKUP(A978,Calidad!$A$2:$Q$4533,17,0)</f>
        <v>0.75</v>
      </c>
      <c r="G978" s="46">
        <f t="shared" si="15"/>
        <v>0.7055555555555556</v>
      </c>
    </row>
    <row r="979" spans="1:7" x14ac:dyDescent="0.25">
      <c r="A979" s="12" t="s">
        <v>1969</v>
      </c>
      <c r="B979" s="45" t="s">
        <v>2319</v>
      </c>
      <c r="C979" s="13" t="s">
        <v>1970</v>
      </c>
      <c r="D979" s="53">
        <f>VLOOKUP(A979,Cobertura!$A$4:$AR$1136,44,0)</f>
        <v>1</v>
      </c>
      <c r="E979" s="53">
        <f>VLOOKUP(A979,Oportunidad!$A$4:$AR$1136,44,0)</f>
        <v>1</v>
      </c>
      <c r="F979" s="54">
        <f>VLOOKUP(A979,Calidad!$A$2:$Q$4533,17,0)</f>
        <v>1</v>
      </c>
      <c r="G979" s="46">
        <f t="shared" si="15"/>
        <v>1</v>
      </c>
    </row>
    <row r="980" spans="1:7" x14ac:dyDescent="0.25">
      <c r="A980" s="12" t="s">
        <v>1971</v>
      </c>
      <c r="B980" s="45" t="s">
        <v>2323</v>
      </c>
      <c r="C980" s="13" t="s">
        <v>1972</v>
      </c>
      <c r="D980" s="53">
        <f>VLOOKUP(A980,Cobertura!$A$4:$AR$1136,44,0)</f>
        <v>1</v>
      </c>
      <c r="E980" s="53">
        <f>VLOOKUP(A980,Oportunidad!$A$4:$AR$1136,44,0)</f>
        <v>1</v>
      </c>
      <c r="F980" s="54">
        <f>VLOOKUP(A980,Calidad!$A$2:$Q$4533,17,0)</f>
        <v>1</v>
      </c>
      <c r="G980" s="46">
        <f t="shared" si="15"/>
        <v>1</v>
      </c>
    </row>
    <row r="981" spans="1:7" x14ac:dyDescent="0.25">
      <c r="A981" s="12" t="s">
        <v>1973</v>
      </c>
      <c r="B981" s="45" t="s">
        <v>2323</v>
      </c>
      <c r="C981" s="13" t="s">
        <v>1974</v>
      </c>
      <c r="D981" s="53">
        <f>VLOOKUP(A981,Cobertura!$A$4:$AR$1136,44,0)</f>
        <v>1</v>
      </c>
      <c r="E981" s="53">
        <f>VLOOKUP(A981,Oportunidad!$A$4:$AR$1136,44,0)</f>
        <v>1</v>
      </c>
      <c r="F981" s="54">
        <f>VLOOKUP(A981,Calidad!$A$2:$Q$4533,17,0)</f>
        <v>1</v>
      </c>
      <c r="G981" s="46">
        <f t="shared" si="15"/>
        <v>1</v>
      </c>
    </row>
    <row r="982" spans="1:7" x14ac:dyDescent="0.25">
      <c r="A982" s="12" t="s">
        <v>1975</v>
      </c>
      <c r="B982" s="45" t="s">
        <v>2323</v>
      </c>
      <c r="C982" s="13" t="s">
        <v>1976</v>
      </c>
      <c r="D982" s="53">
        <f>VLOOKUP(A982,Cobertura!$A$4:$AR$1136,44,0)</f>
        <v>1</v>
      </c>
      <c r="E982" s="53">
        <f>VLOOKUP(A982,Oportunidad!$A$4:$AR$1136,44,0)</f>
        <v>1</v>
      </c>
      <c r="F982" s="54">
        <f>VLOOKUP(A982,Calidad!$A$2:$Q$4533,17,0)</f>
        <v>1</v>
      </c>
      <c r="G982" s="46">
        <f t="shared" si="15"/>
        <v>1</v>
      </c>
    </row>
    <row r="983" spans="1:7" x14ac:dyDescent="0.25">
      <c r="A983" s="12" t="s">
        <v>1977</v>
      </c>
      <c r="B983" s="45" t="s">
        <v>2323</v>
      </c>
      <c r="C983" s="13" t="s">
        <v>1978</v>
      </c>
      <c r="D983" s="53">
        <f>VLOOKUP(A983,Cobertura!$A$4:$AR$1136,44,0)</f>
        <v>1</v>
      </c>
      <c r="E983" s="53">
        <f>VLOOKUP(A983,Oportunidad!$A$4:$AR$1136,44,0)</f>
        <v>1</v>
      </c>
      <c r="F983" s="54">
        <f>VLOOKUP(A983,Calidad!$A$2:$Q$4533,17,0)</f>
        <v>0.97222222222222221</v>
      </c>
      <c r="G983" s="46">
        <f t="shared" si="15"/>
        <v>0.99074074074074081</v>
      </c>
    </row>
    <row r="984" spans="1:7" x14ac:dyDescent="0.25">
      <c r="A984" s="12" t="s">
        <v>1979</v>
      </c>
      <c r="B984" s="45" t="s">
        <v>2324</v>
      </c>
      <c r="C984" s="13" t="s">
        <v>1980</v>
      </c>
      <c r="D984" s="53">
        <f>VLOOKUP(A984,Cobertura!$A$4:$AR$1136,44,0)</f>
        <v>1</v>
      </c>
      <c r="E984" s="53">
        <f>VLOOKUP(A984,Oportunidad!$A$4:$AR$1136,44,0)</f>
        <v>1</v>
      </c>
      <c r="F984" s="54">
        <f>VLOOKUP(A984,Calidad!$A$2:$Q$4533,17,0)</f>
        <v>1</v>
      </c>
      <c r="G984" s="46">
        <f t="shared" si="15"/>
        <v>1</v>
      </c>
    </row>
    <row r="985" spans="1:7" x14ac:dyDescent="0.25">
      <c r="A985" s="12" t="s">
        <v>1981</v>
      </c>
      <c r="B985" s="45" t="s">
        <v>2326</v>
      </c>
      <c r="C985" s="13" t="s">
        <v>1982</v>
      </c>
      <c r="D985" s="53">
        <f>VLOOKUP(A985,Cobertura!$A$4:$AR$1136,44,0)</f>
        <v>1</v>
      </c>
      <c r="E985" s="53">
        <f>VLOOKUP(A985,Oportunidad!$A$4:$AR$1136,44,0)</f>
        <v>1</v>
      </c>
      <c r="F985" s="54">
        <f>VLOOKUP(A985,Calidad!$A$2:$Q$4533,17,0)</f>
        <v>1</v>
      </c>
      <c r="G985" s="46">
        <f t="shared" si="15"/>
        <v>1</v>
      </c>
    </row>
    <row r="986" spans="1:7" x14ac:dyDescent="0.25">
      <c r="A986" s="12" t="s">
        <v>1983</v>
      </c>
      <c r="B986" s="45" t="s">
        <v>2328</v>
      </c>
      <c r="C986" s="13" t="s">
        <v>1984</v>
      </c>
      <c r="D986" s="53">
        <f>VLOOKUP(A986,Cobertura!$A$4:$AR$1136,44,0)</f>
        <v>0.96666666666666667</v>
      </c>
      <c r="E986" s="53">
        <f>VLOOKUP(A986,Oportunidad!$A$4:$AR$1136,44,0)</f>
        <v>0.93333333333333335</v>
      </c>
      <c r="F986" s="54">
        <f>VLOOKUP(A986,Calidad!$A$2:$Q$4533,17,0)</f>
        <v>0.94444444444444442</v>
      </c>
      <c r="G986" s="46">
        <f t="shared" si="15"/>
        <v>0.94814814814814807</v>
      </c>
    </row>
    <row r="987" spans="1:7" x14ac:dyDescent="0.25">
      <c r="A987" s="12" t="s">
        <v>1985</v>
      </c>
      <c r="B987" s="45" t="s">
        <v>2331</v>
      </c>
      <c r="C987" s="13" t="s">
        <v>1986</v>
      </c>
      <c r="D987" s="53">
        <f>VLOOKUP(A987,Cobertura!$A$4:$AR$1136,44,0)</f>
        <v>1</v>
      </c>
      <c r="E987" s="53">
        <f>VLOOKUP(A987,Oportunidad!$A$4:$AR$1136,44,0)</f>
        <v>1</v>
      </c>
      <c r="F987" s="54">
        <f>VLOOKUP(A987,Calidad!$A$2:$Q$4533,17,0)</f>
        <v>0.86111111111111116</v>
      </c>
      <c r="G987" s="46">
        <f t="shared" si="15"/>
        <v>0.95370370370370372</v>
      </c>
    </row>
    <row r="988" spans="1:7" x14ac:dyDescent="0.25">
      <c r="A988" s="12" t="s">
        <v>1987</v>
      </c>
      <c r="B988" s="45" t="s">
        <v>2308</v>
      </c>
      <c r="C988" s="13" t="s">
        <v>1988</v>
      </c>
      <c r="D988" s="53">
        <f>VLOOKUP(A988,Cobertura!$A$4:$AR$1136,44,0)</f>
        <v>1</v>
      </c>
      <c r="E988" s="53">
        <f>VLOOKUP(A988,Oportunidad!$A$4:$AR$1136,44,0)</f>
        <v>0.96666666666666667</v>
      </c>
      <c r="F988" s="54">
        <f>VLOOKUP(A988,Calidad!$A$2:$Q$4533,17,0)</f>
        <v>0.91666666666666663</v>
      </c>
      <c r="G988" s="46">
        <f t="shared" si="15"/>
        <v>0.96111111111111114</v>
      </c>
    </row>
    <row r="989" spans="1:7" x14ac:dyDescent="0.25">
      <c r="A989" s="12" t="s">
        <v>1989</v>
      </c>
      <c r="B989" s="45" t="s">
        <v>2308</v>
      </c>
      <c r="C989" s="13" t="s">
        <v>1990</v>
      </c>
      <c r="D989" s="53">
        <f>VLOOKUP(A989,Cobertura!$A$4:$AR$1136,44,0)</f>
        <v>1</v>
      </c>
      <c r="E989" s="53">
        <f>VLOOKUP(A989,Oportunidad!$A$4:$AR$1136,44,0)</f>
        <v>1</v>
      </c>
      <c r="F989" s="54">
        <f>VLOOKUP(A989,Calidad!$A$2:$Q$4533,17,0)</f>
        <v>0.83333333333333337</v>
      </c>
      <c r="G989" s="46">
        <f t="shared" si="15"/>
        <v>0.94444444444444453</v>
      </c>
    </row>
    <row r="990" spans="1:7" x14ac:dyDescent="0.25">
      <c r="A990" s="12" t="s">
        <v>1991</v>
      </c>
      <c r="B990" s="45" t="s">
        <v>2311</v>
      </c>
      <c r="C990" s="13" t="s">
        <v>1992</v>
      </c>
      <c r="D990" s="53">
        <f>VLOOKUP(A990,Cobertura!$A$4:$AR$1136,44,0)</f>
        <v>1</v>
      </c>
      <c r="E990" s="53">
        <f>VLOOKUP(A990,Oportunidad!$A$4:$AR$1136,44,0)</f>
        <v>1</v>
      </c>
      <c r="F990" s="54">
        <f>VLOOKUP(A990,Calidad!$A$2:$Q$4533,17,0)</f>
        <v>0.97222222222222221</v>
      </c>
      <c r="G990" s="46">
        <f t="shared" si="15"/>
        <v>0.99074074074074081</v>
      </c>
    </row>
    <row r="991" spans="1:7" x14ac:dyDescent="0.25">
      <c r="A991" s="12" t="s">
        <v>1993</v>
      </c>
      <c r="B991" s="45" t="s">
        <v>2312</v>
      </c>
      <c r="C991" s="13" t="s">
        <v>1994</v>
      </c>
      <c r="D991" s="53">
        <f>VLOOKUP(A991,Cobertura!$A$4:$AR$1136,44,0)</f>
        <v>1</v>
      </c>
      <c r="E991" s="53">
        <f>VLOOKUP(A991,Oportunidad!$A$4:$AR$1136,44,0)</f>
        <v>1</v>
      </c>
      <c r="F991" s="54">
        <f>VLOOKUP(A991,Calidad!$A$2:$Q$4533,17,0)</f>
        <v>1</v>
      </c>
      <c r="G991" s="46">
        <f t="shared" si="15"/>
        <v>1</v>
      </c>
    </row>
    <row r="992" spans="1:7" x14ac:dyDescent="0.25">
      <c r="A992" s="12" t="s">
        <v>1995</v>
      </c>
      <c r="B992" s="45" t="s">
        <v>2316</v>
      </c>
      <c r="C992" s="13" t="s">
        <v>1996</v>
      </c>
      <c r="D992" s="53">
        <f>VLOOKUP(A992,Cobertura!$A$4:$AR$1136,44,0)</f>
        <v>1</v>
      </c>
      <c r="E992" s="53">
        <f>VLOOKUP(A992,Oportunidad!$A$4:$AR$1136,44,0)</f>
        <v>0.6</v>
      </c>
      <c r="F992" s="54">
        <f>VLOOKUP(A992,Calidad!$A$2:$Q$4533,17,0)</f>
        <v>0.80555555555555558</v>
      </c>
      <c r="G992" s="46">
        <f t="shared" si="15"/>
        <v>0.80185185185185193</v>
      </c>
    </row>
    <row r="993" spans="1:7" x14ac:dyDescent="0.25">
      <c r="A993" s="12" t="s">
        <v>1997</v>
      </c>
      <c r="B993" s="45" t="s">
        <v>2316</v>
      </c>
      <c r="C993" s="13" t="s">
        <v>1998</v>
      </c>
      <c r="D993" s="53">
        <f>VLOOKUP(A993,Cobertura!$A$4:$AR$1136,44,0)</f>
        <v>0.96666666666666667</v>
      </c>
      <c r="E993" s="53">
        <f>VLOOKUP(A993,Oportunidad!$A$4:$AR$1136,44,0)</f>
        <v>0.6</v>
      </c>
      <c r="F993" s="54">
        <f>VLOOKUP(A993,Calidad!$A$2:$Q$4533,17,0)</f>
        <v>0.83333333333333337</v>
      </c>
      <c r="G993" s="46">
        <f t="shared" si="15"/>
        <v>0.79999999999999993</v>
      </c>
    </row>
    <row r="994" spans="1:7" x14ac:dyDescent="0.25">
      <c r="A994" s="12" t="s">
        <v>1999</v>
      </c>
      <c r="B994" s="45" t="s">
        <v>2317</v>
      </c>
      <c r="C994" s="13" t="s">
        <v>2000</v>
      </c>
      <c r="D994" s="53">
        <f>VLOOKUP(A994,Cobertura!$A$4:$AR$1136,44,0)</f>
        <v>1</v>
      </c>
      <c r="E994" s="53">
        <f>VLOOKUP(A994,Oportunidad!$A$4:$AR$1136,44,0)</f>
        <v>1</v>
      </c>
      <c r="F994" s="54">
        <f>VLOOKUP(A994,Calidad!$A$2:$Q$4533,17,0)</f>
        <v>1</v>
      </c>
      <c r="G994" s="46">
        <f t="shared" si="15"/>
        <v>1</v>
      </c>
    </row>
    <row r="995" spans="1:7" x14ac:dyDescent="0.25">
      <c r="A995" s="12" t="s">
        <v>2001</v>
      </c>
      <c r="B995" s="45" t="s">
        <v>2317</v>
      </c>
      <c r="C995" s="13" t="s">
        <v>2002</v>
      </c>
      <c r="D995" s="53">
        <f>VLOOKUP(A995,Cobertura!$A$4:$AR$1136,44,0)</f>
        <v>1</v>
      </c>
      <c r="E995" s="53">
        <f>VLOOKUP(A995,Oportunidad!$A$4:$AR$1136,44,0)</f>
        <v>1</v>
      </c>
      <c r="F995" s="54">
        <f>VLOOKUP(A995,Calidad!$A$2:$Q$4533,17,0)</f>
        <v>0.88888888888888884</v>
      </c>
      <c r="G995" s="46">
        <f t="shared" si="15"/>
        <v>0.96296296296296291</v>
      </c>
    </row>
    <row r="996" spans="1:7" x14ac:dyDescent="0.25">
      <c r="A996" s="12" t="s">
        <v>2003</v>
      </c>
      <c r="B996" s="45" t="s">
        <v>2317</v>
      </c>
      <c r="C996" s="13" t="s">
        <v>2004</v>
      </c>
      <c r="D996" s="53">
        <f>VLOOKUP(A996,Cobertura!$A$4:$AR$1136,44,0)</f>
        <v>1</v>
      </c>
      <c r="E996" s="53">
        <f>VLOOKUP(A996,Oportunidad!$A$4:$AR$1136,44,0)</f>
        <v>1</v>
      </c>
      <c r="F996" s="54">
        <f>VLOOKUP(A996,Calidad!$A$2:$Q$4533,17,0)</f>
        <v>0.86111111111111116</v>
      </c>
      <c r="G996" s="46">
        <f t="shared" si="15"/>
        <v>0.95370370370370372</v>
      </c>
    </row>
    <row r="997" spans="1:7" x14ac:dyDescent="0.25">
      <c r="A997" s="12" t="s">
        <v>2005</v>
      </c>
      <c r="B997" s="45" t="s">
        <v>2317</v>
      </c>
      <c r="C997" s="13" t="s">
        <v>2006</v>
      </c>
      <c r="D997" s="53">
        <f>VLOOKUP(A997,Cobertura!$A$4:$AR$1136,44,0)</f>
        <v>0.66666666666666663</v>
      </c>
      <c r="E997" s="53">
        <f>VLOOKUP(A997,Oportunidad!$A$4:$AR$1136,44,0)</f>
        <v>0.6</v>
      </c>
      <c r="F997" s="54">
        <f>VLOOKUP(A997,Calidad!$A$2:$Q$4533,17,0)</f>
        <v>0.52777777777777779</v>
      </c>
      <c r="G997" s="46">
        <f t="shared" si="15"/>
        <v>0.5981481481481481</v>
      </c>
    </row>
    <row r="998" spans="1:7" x14ac:dyDescent="0.25">
      <c r="A998" s="12" t="s">
        <v>2007</v>
      </c>
      <c r="B998" s="45" t="s">
        <v>2322</v>
      </c>
      <c r="C998" s="13" t="s">
        <v>2008</v>
      </c>
      <c r="D998" s="53">
        <f>VLOOKUP(A998,Cobertura!$A$4:$AR$1136,44,0)</f>
        <v>0.96666666666666667</v>
      </c>
      <c r="E998" s="53">
        <f>VLOOKUP(A998,Oportunidad!$A$4:$AR$1136,44,0)</f>
        <v>0.96666666666666667</v>
      </c>
      <c r="F998" s="54">
        <f>VLOOKUP(A998,Calidad!$A$2:$Q$4533,17,0)</f>
        <v>0.83333333333333337</v>
      </c>
      <c r="G998" s="46">
        <f t="shared" si="15"/>
        <v>0.92222222222222217</v>
      </c>
    </row>
    <row r="999" spans="1:7" x14ac:dyDescent="0.25">
      <c r="A999" s="12" t="s">
        <v>2009</v>
      </c>
      <c r="B999" s="45" t="s">
        <v>2323</v>
      </c>
      <c r="C999" s="13" t="s">
        <v>2010</v>
      </c>
      <c r="D999" s="53">
        <f>VLOOKUP(A999,Cobertura!$A$4:$AR$1136,44,0)</f>
        <v>1</v>
      </c>
      <c r="E999" s="53">
        <f>VLOOKUP(A999,Oportunidad!$A$4:$AR$1136,44,0)</f>
        <v>1</v>
      </c>
      <c r="F999" s="54">
        <f>VLOOKUP(A999,Calidad!$A$2:$Q$4533,17,0)</f>
        <v>0.97222222222222221</v>
      </c>
      <c r="G999" s="46">
        <f t="shared" si="15"/>
        <v>0.99074074074074081</v>
      </c>
    </row>
    <row r="1000" spans="1:7" x14ac:dyDescent="0.25">
      <c r="A1000" s="12" t="s">
        <v>2011</v>
      </c>
      <c r="B1000" s="45" t="s">
        <v>2326</v>
      </c>
      <c r="C1000" s="13" t="s">
        <v>2012</v>
      </c>
      <c r="D1000" s="53">
        <f>VLOOKUP(A1000,Cobertura!$A$4:$AR$1136,44,0)</f>
        <v>1</v>
      </c>
      <c r="E1000" s="53">
        <f>VLOOKUP(A1000,Oportunidad!$A$4:$AR$1136,44,0)</f>
        <v>1</v>
      </c>
      <c r="F1000" s="54">
        <f>VLOOKUP(A1000,Calidad!$A$2:$Q$4533,17,0)</f>
        <v>0.86111111111111116</v>
      </c>
      <c r="G1000" s="46">
        <f t="shared" si="15"/>
        <v>0.95370370370370372</v>
      </c>
    </row>
    <row r="1001" spans="1:7" x14ac:dyDescent="0.25">
      <c r="A1001" s="12" t="s">
        <v>2013</v>
      </c>
      <c r="B1001" s="45" t="s">
        <v>2328</v>
      </c>
      <c r="C1001" s="13" t="s">
        <v>2014</v>
      </c>
      <c r="D1001" s="53">
        <f>VLOOKUP(A1001,Cobertura!$A$4:$AR$1136,44,0)</f>
        <v>1</v>
      </c>
      <c r="E1001" s="53">
        <f>VLOOKUP(A1001,Oportunidad!$A$4:$AR$1136,44,0)</f>
        <v>0.96666666666666667</v>
      </c>
      <c r="F1001" s="54">
        <f>VLOOKUP(A1001,Calidad!$A$2:$Q$4533,17,0)</f>
        <v>0.91666666666666663</v>
      </c>
      <c r="G1001" s="46">
        <f t="shared" si="15"/>
        <v>0.96111111111111114</v>
      </c>
    </row>
    <row r="1002" spans="1:7" x14ac:dyDescent="0.25">
      <c r="A1002" s="12" t="s">
        <v>2015</v>
      </c>
      <c r="B1002" s="45" t="s">
        <v>2308</v>
      </c>
      <c r="C1002" s="13" t="s">
        <v>2016</v>
      </c>
      <c r="D1002" s="53">
        <f>VLOOKUP(A1002,Cobertura!$A$4:$AR$1136,44,0)</f>
        <v>0.96666666666666667</v>
      </c>
      <c r="E1002" s="53">
        <f>VLOOKUP(A1002,Oportunidad!$A$4:$AR$1136,44,0)</f>
        <v>0.96666666666666667</v>
      </c>
      <c r="F1002" s="54">
        <f>VLOOKUP(A1002,Calidad!$A$2:$Q$4533,17,0)</f>
        <v>0.83333333333333337</v>
      </c>
      <c r="G1002" s="46">
        <f t="shared" si="15"/>
        <v>0.92222222222222217</v>
      </c>
    </row>
    <row r="1003" spans="1:7" x14ac:dyDescent="0.25">
      <c r="A1003" s="12" t="s">
        <v>2017</v>
      </c>
      <c r="B1003" s="45" t="s">
        <v>2311</v>
      </c>
      <c r="C1003" s="13" t="s">
        <v>2018</v>
      </c>
      <c r="D1003" s="53">
        <f>VLOOKUP(A1003,Cobertura!$A$4:$AR$1136,44,0)</f>
        <v>1</v>
      </c>
      <c r="E1003" s="53">
        <f>VLOOKUP(A1003,Oportunidad!$A$4:$AR$1136,44,0)</f>
        <v>1</v>
      </c>
      <c r="F1003" s="54">
        <f>VLOOKUP(A1003,Calidad!$A$2:$Q$4533,17,0)</f>
        <v>1</v>
      </c>
      <c r="G1003" s="46">
        <f t="shared" si="15"/>
        <v>1</v>
      </c>
    </row>
    <row r="1004" spans="1:7" x14ac:dyDescent="0.25">
      <c r="A1004" s="12" t="s">
        <v>2019</v>
      </c>
      <c r="B1004" s="45" t="s">
        <v>2311</v>
      </c>
      <c r="C1004" s="13" t="s">
        <v>2020</v>
      </c>
      <c r="D1004" s="53">
        <f>VLOOKUP(A1004,Cobertura!$A$4:$AR$1136,44,0)</f>
        <v>1</v>
      </c>
      <c r="E1004" s="53">
        <f>VLOOKUP(A1004,Oportunidad!$A$4:$AR$1136,44,0)</f>
        <v>1</v>
      </c>
      <c r="F1004" s="54">
        <f>VLOOKUP(A1004,Calidad!$A$2:$Q$4533,17,0)</f>
        <v>0.97222222222222221</v>
      </c>
      <c r="G1004" s="46">
        <f t="shared" si="15"/>
        <v>0.99074074074074081</v>
      </c>
    </row>
    <row r="1005" spans="1:7" x14ac:dyDescent="0.25">
      <c r="A1005" s="12" t="s">
        <v>2021</v>
      </c>
      <c r="B1005" s="45" t="s">
        <v>2315</v>
      </c>
      <c r="C1005" s="13" t="s">
        <v>2022</v>
      </c>
      <c r="D1005" s="53">
        <f>VLOOKUP(A1005,Cobertura!$A$4:$AR$1136,44,0)</f>
        <v>0.96666666666666667</v>
      </c>
      <c r="E1005" s="53">
        <f>VLOOKUP(A1005,Oportunidad!$A$4:$AR$1136,44,0)</f>
        <v>0.53333333333333333</v>
      </c>
      <c r="F1005" s="54">
        <f>VLOOKUP(A1005,Calidad!$A$2:$Q$4533,17,0)</f>
        <v>0.75</v>
      </c>
      <c r="G1005" s="46">
        <f t="shared" si="15"/>
        <v>0.75</v>
      </c>
    </row>
    <row r="1006" spans="1:7" x14ac:dyDescent="0.25">
      <c r="A1006" s="12" t="s">
        <v>2023</v>
      </c>
      <c r="B1006" s="45" t="s">
        <v>2318</v>
      </c>
      <c r="C1006" s="13" t="s">
        <v>2024</v>
      </c>
      <c r="D1006" s="53">
        <f>VLOOKUP(A1006,Cobertura!$A$4:$AR$1136,44,0)</f>
        <v>0.46666666666666667</v>
      </c>
      <c r="E1006" s="53">
        <f>VLOOKUP(A1006,Oportunidad!$A$4:$AR$1136,44,0)</f>
        <v>0.26666666666666666</v>
      </c>
      <c r="F1006" s="54">
        <f>VLOOKUP(A1006,Calidad!$A$2:$Q$4533,17,0)</f>
        <v>0.41666666666666669</v>
      </c>
      <c r="G1006" s="46">
        <f t="shared" si="15"/>
        <v>0.38333333333333336</v>
      </c>
    </row>
    <row r="1007" spans="1:7" x14ac:dyDescent="0.25">
      <c r="A1007" s="12" t="s">
        <v>2025</v>
      </c>
      <c r="B1007" s="45" t="s">
        <v>2322</v>
      </c>
      <c r="C1007" s="13" t="s">
        <v>2026</v>
      </c>
      <c r="D1007" s="53">
        <f>VLOOKUP(A1007,Cobertura!$A$4:$AR$1136,44,0)</f>
        <v>1</v>
      </c>
      <c r="E1007" s="53">
        <f>VLOOKUP(A1007,Oportunidad!$A$4:$AR$1136,44,0)</f>
        <v>1</v>
      </c>
      <c r="F1007" s="54">
        <f>VLOOKUP(A1007,Calidad!$A$2:$Q$4533,17,0)</f>
        <v>0.58333333333333337</v>
      </c>
      <c r="G1007" s="46">
        <f t="shared" si="15"/>
        <v>0.86111111111111116</v>
      </c>
    </row>
    <row r="1008" spans="1:7" x14ac:dyDescent="0.25">
      <c r="A1008" s="12" t="s">
        <v>2027</v>
      </c>
      <c r="B1008" s="45" t="s">
        <v>2323</v>
      </c>
      <c r="C1008" s="13" t="s">
        <v>2028</v>
      </c>
      <c r="D1008" s="53">
        <f>VLOOKUP(A1008,Cobertura!$A$4:$AR$1136,44,0)</f>
        <v>1</v>
      </c>
      <c r="E1008" s="53">
        <f>VLOOKUP(A1008,Oportunidad!$A$4:$AR$1136,44,0)</f>
        <v>0.9</v>
      </c>
      <c r="F1008" s="54">
        <f>VLOOKUP(A1008,Calidad!$A$2:$Q$4533,17,0)</f>
        <v>0.91666666666666663</v>
      </c>
      <c r="G1008" s="46">
        <f t="shared" si="15"/>
        <v>0.93888888888888877</v>
      </c>
    </row>
    <row r="1009" spans="1:7" x14ac:dyDescent="0.25">
      <c r="A1009" s="12" t="s">
        <v>2029</v>
      </c>
      <c r="B1009" s="45" t="s">
        <v>2323</v>
      </c>
      <c r="C1009" s="13" t="s">
        <v>2030</v>
      </c>
      <c r="D1009" s="53">
        <f>VLOOKUP(A1009,Cobertura!$A$4:$AR$1136,44,0)</f>
        <v>1</v>
      </c>
      <c r="E1009" s="53">
        <f>VLOOKUP(A1009,Oportunidad!$A$4:$AR$1136,44,0)</f>
        <v>1</v>
      </c>
      <c r="F1009" s="54">
        <f>VLOOKUP(A1009,Calidad!$A$2:$Q$4533,17,0)</f>
        <v>0.91666666666666663</v>
      </c>
      <c r="G1009" s="46">
        <f t="shared" si="15"/>
        <v>0.97222222222222221</v>
      </c>
    </row>
    <row r="1010" spans="1:7" x14ac:dyDescent="0.25">
      <c r="A1010" s="12" t="s">
        <v>2031</v>
      </c>
      <c r="B1010" s="45" t="s">
        <v>482</v>
      </c>
      <c r="C1010" s="13" t="s">
        <v>2032</v>
      </c>
      <c r="D1010" s="53">
        <f>VLOOKUP(A1010,Cobertura!$A$4:$AR$1136,44,0)</f>
        <v>1</v>
      </c>
      <c r="E1010" s="53">
        <f>VLOOKUP(A1010,Oportunidad!$A$4:$AR$1136,44,0)</f>
        <v>1</v>
      </c>
      <c r="F1010" s="54">
        <f>VLOOKUP(A1010,Calidad!$A$2:$Q$4533,17,0)</f>
        <v>0.94444444444444442</v>
      </c>
      <c r="G1010" s="46">
        <f t="shared" si="15"/>
        <v>0.98148148148148151</v>
      </c>
    </row>
    <row r="1011" spans="1:7" x14ac:dyDescent="0.25">
      <c r="A1011" s="12" t="s">
        <v>2033</v>
      </c>
      <c r="B1011" s="45" t="s">
        <v>2308</v>
      </c>
      <c r="C1011" s="13" t="s">
        <v>2034</v>
      </c>
      <c r="D1011" s="53">
        <f>VLOOKUP(A1011,Cobertura!$A$4:$AR$1136,44,0)</f>
        <v>1</v>
      </c>
      <c r="E1011" s="53">
        <f>VLOOKUP(A1011,Oportunidad!$A$4:$AR$1136,44,0)</f>
        <v>0.96666666666666667</v>
      </c>
      <c r="F1011" s="54">
        <f>VLOOKUP(A1011,Calidad!$A$2:$Q$4533,17,0)</f>
        <v>1</v>
      </c>
      <c r="G1011" s="46">
        <f t="shared" si="15"/>
        <v>0.98888888888888893</v>
      </c>
    </row>
    <row r="1012" spans="1:7" x14ac:dyDescent="0.25">
      <c r="A1012" s="12" t="s">
        <v>2035</v>
      </c>
      <c r="B1012" s="45" t="s">
        <v>2310</v>
      </c>
      <c r="C1012" s="13" t="s">
        <v>2036</v>
      </c>
      <c r="D1012" s="53">
        <f>VLOOKUP(A1012,Cobertura!$A$4:$AR$1136,44,0)</f>
        <v>1</v>
      </c>
      <c r="E1012" s="53">
        <f>VLOOKUP(A1012,Oportunidad!$A$4:$AR$1136,44,0)</f>
        <v>0.8666666666666667</v>
      </c>
      <c r="F1012" s="54">
        <f>VLOOKUP(A1012,Calidad!$A$2:$Q$4533,17,0)</f>
        <v>0.83333333333333337</v>
      </c>
      <c r="G1012" s="46">
        <f t="shared" si="15"/>
        <v>0.9</v>
      </c>
    </row>
    <row r="1013" spans="1:7" x14ac:dyDescent="0.25">
      <c r="A1013" s="12" t="s">
        <v>2037</v>
      </c>
      <c r="B1013" s="45" t="s">
        <v>2310</v>
      </c>
      <c r="C1013" s="13" t="s">
        <v>2038</v>
      </c>
      <c r="D1013" s="53">
        <f>VLOOKUP(A1013,Cobertura!$A$4:$AR$1136,44,0)</f>
        <v>1</v>
      </c>
      <c r="E1013" s="53">
        <f>VLOOKUP(A1013,Oportunidad!$A$4:$AR$1136,44,0)</f>
        <v>0.93333333333333335</v>
      </c>
      <c r="F1013" s="54">
        <f>VLOOKUP(A1013,Calidad!$A$2:$Q$4533,17,0)</f>
        <v>0.97222222222222221</v>
      </c>
      <c r="G1013" s="46">
        <f t="shared" si="15"/>
        <v>0.96851851851851845</v>
      </c>
    </row>
    <row r="1014" spans="1:7" x14ac:dyDescent="0.25">
      <c r="A1014" s="12" t="s">
        <v>2039</v>
      </c>
      <c r="B1014" s="45" t="s">
        <v>2312</v>
      </c>
      <c r="C1014" s="13" t="s">
        <v>2040</v>
      </c>
      <c r="D1014" s="53">
        <f>VLOOKUP(A1014,Cobertura!$A$4:$AR$1136,44,0)</f>
        <v>1</v>
      </c>
      <c r="E1014" s="53">
        <f>VLOOKUP(A1014,Oportunidad!$A$4:$AR$1136,44,0)</f>
        <v>1</v>
      </c>
      <c r="F1014" s="54">
        <f>VLOOKUP(A1014,Calidad!$A$2:$Q$4533,17,0)</f>
        <v>0.91666666666666663</v>
      </c>
      <c r="G1014" s="46">
        <f t="shared" si="15"/>
        <v>0.97222222222222221</v>
      </c>
    </row>
    <row r="1015" spans="1:7" x14ac:dyDescent="0.25">
      <c r="A1015" s="12" t="s">
        <v>2041</v>
      </c>
      <c r="B1015" s="45" t="s">
        <v>2312</v>
      </c>
      <c r="C1015" s="13" t="s">
        <v>2042</v>
      </c>
      <c r="D1015" s="53">
        <f>VLOOKUP(A1015,Cobertura!$A$4:$AR$1136,44,0)</f>
        <v>1</v>
      </c>
      <c r="E1015" s="53">
        <f>VLOOKUP(A1015,Oportunidad!$A$4:$AR$1136,44,0)</f>
        <v>1</v>
      </c>
      <c r="F1015" s="54">
        <f>VLOOKUP(A1015,Calidad!$A$2:$Q$4533,17,0)</f>
        <v>0.91666666666666663</v>
      </c>
      <c r="G1015" s="46">
        <f t="shared" si="15"/>
        <v>0.97222222222222221</v>
      </c>
    </row>
    <row r="1016" spans="1:7" x14ac:dyDescent="0.25">
      <c r="A1016" s="12" t="s">
        <v>2043</v>
      </c>
      <c r="B1016" s="45" t="s">
        <v>2317</v>
      </c>
      <c r="C1016" s="13" t="s">
        <v>2044</v>
      </c>
      <c r="D1016" s="53">
        <f>VLOOKUP(A1016,Cobertura!$A$4:$AR$1136,44,0)</f>
        <v>1</v>
      </c>
      <c r="E1016" s="53">
        <f>VLOOKUP(A1016,Oportunidad!$A$4:$AR$1136,44,0)</f>
        <v>1</v>
      </c>
      <c r="F1016" s="54">
        <f>VLOOKUP(A1016,Calidad!$A$2:$Q$4533,17,0)</f>
        <v>0.86111111111111116</v>
      </c>
      <c r="G1016" s="46">
        <f t="shared" si="15"/>
        <v>0.95370370370370372</v>
      </c>
    </row>
    <row r="1017" spans="1:7" x14ac:dyDescent="0.25">
      <c r="A1017" s="12" t="s">
        <v>2045</v>
      </c>
      <c r="B1017" s="45" t="s">
        <v>2317</v>
      </c>
      <c r="C1017" s="13" t="s">
        <v>2046</v>
      </c>
      <c r="D1017" s="53">
        <f>VLOOKUP(A1017,Cobertura!$A$4:$AR$1136,44,0)</f>
        <v>1</v>
      </c>
      <c r="E1017" s="53">
        <f>VLOOKUP(A1017,Oportunidad!$A$4:$AR$1136,44,0)</f>
        <v>1</v>
      </c>
      <c r="F1017" s="54">
        <f>VLOOKUP(A1017,Calidad!$A$2:$Q$4533,17,0)</f>
        <v>1</v>
      </c>
      <c r="G1017" s="46">
        <f t="shared" si="15"/>
        <v>1</v>
      </c>
    </row>
    <row r="1018" spans="1:7" x14ac:dyDescent="0.25">
      <c r="A1018" s="12" t="s">
        <v>2047</v>
      </c>
      <c r="B1018" s="45" t="s">
        <v>2321</v>
      </c>
      <c r="C1018" s="13" t="s">
        <v>2048</v>
      </c>
      <c r="D1018" s="53">
        <f>VLOOKUP(A1018,Cobertura!$A$4:$AR$1136,44,0)</f>
        <v>1</v>
      </c>
      <c r="E1018" s="53">
        <f>VLOOKUP(A1018,Oportunidad!$A$4:$AR$1136,44,0)</f>
        <v>1</v>
      </c>
      <c r="F1018" s="54">
        <f>VLOOKUP(A1018,Calidad!$A$2:$Q$4533,17,0)</f>
        <v>1</v>
      </c>
      <c r="G1018" s="46">
        <f t="shared" si="15"/>
        <v>1</v>
      </c>
    </row>
    <row r="1019" spans="1:7" x14ac:dyDescent="0.25">
      <c r="A1019" s="12" t="s">
        <v>2049</v>
      </c>
      <c r="B1019" s="45" t="s">
        <v>2323</v>
      </c>
      <c r="C1019" s="13" t="s">
        <v>2050</v>
      </c>
      <c r="D1019" s="53">
        <f>VLOOKUP(A1019,Cobertura!$A$4:$AR$1136,44,0)</f>
        <v>1</v>
      </c>
      <c r="E1019" s="53">
        <f>VLOOKUP(A1019,Oportunidad!$A$4:$AR$1136,44,0)</f>
        <v>1</v>
      </c>
      <c r="F1019" s="54">
        <f>VLOOKUP(A1019,Calidad!$A$2:$Q$4533,17,0)</f>
        <v>0.80555555555555558</v>
      </c>
      <c r="G1019" s="46">
        <f t="shared" si="15"/>
        <v>0.93518518518518512</v>
      </c>
    </row>
    <row r="1020" spans="1:7" x14ac:dyDescent="0.25">
      <c r="A1020" s="12" t="s">
        <v>2051</v>
      </c>
      <c r="B1020" s="45" t="s">
        <v>482</v>
      </c>
      <c r="C1020" s="13" t="s">
        <v>2052</v>
      </c>
      <c r="D1020" s="53">
        <f>VLOOKUP(A1020,Cobertura!$A$4:$AR$1136,44,0)</f>
        <v>1</v>
      </c>
      <c r="E1020" s="53">
        <f>VLOOKUP(A1020,Oportunidad!$A$4:$AR$1136,44,0)</f>
        <v>0.66666666666666663</v>
      </c>
      <c r="F1020" s="54">
        <f>VLOOKUP(A1020,Calidad!$A$2:$Q$4533,17,0)</f>
        <v>1</v>
      </c>
      <c r="G1020" s="46">
        <f t="shared" si="15"/>
        <v>0.88888888888888884</v>
      </c>
    </row>
    <row r="1021" spans="1:7" x14ac:dyDescent="0.25">
      <c r="A1021" s="12" t="s">
        <v>2053</v>
      </c>
      <c r="B1021" s="45" t="s">
        <v>2308</v>
      </c>
      <c r="C1021" s="13" t="s">
        <v>2054</v>
      </c>
      <c r="D1021" s="53">
        <f>VLOOKUP(A1021,Cobertura!$A$4:$AR$1136,44,0)</f>
        <v>0.8</v>
      </c>
      <c r="E1021" s="53">
        <f>VLOOKUP(A1021,Oportunidad!$A$4:$AR$1136,44,0)</f>
        <v>0.8</v>
      </c>
      <c r="F1021" s="54">
        <f>VLOOKUP(A1021,Calidad!$A$2:$Q$4533,17,0)</f>
        <v>0.75</v>
      </c>
      <c r="G1021" s="46">
        <f t="shared" si="15"/>
        <v>0.78333333333333333</v>
      </c>
    </row>
    <row r="1022" spans="1:7" x14ac:dyDescent="0.25">
      <c r="A1022" s="12" t="s">
        <v>2055</v>
      </c>
      <c r="B1022" s="45" t="s">
        <v>2311</v>
      </c>
      <c r="C1022" s="13" t="s">
        <v>2056</v>
      </c>
      <c r="D1022" s="53">
        <f>VLOOKUP(A1022,Cobertura!$A$4:$AR$1136,44,0)</f>
        <v>1</v>
      </c>
      <c r="E1022" s="53">
        <f>VLOOKUP(A1022,Oportunidad!$A$4:$AR$1136,44,0)</f>
        <v>0.96666666666666667</v>
      </c>
      <c r="F1022" s="54">
        <f>VLOOKUP(A1022,Calidad!$A$2:$Q$4533,17,0)</f>
        <v>0.94444444444444442</v>
      </c>
      <c r="G1022" s="46">
        <f t="shared" si="15"/>
        <v>0.97037037037037044</v>
      </c>
    </row>
    <row r="1023" spans="1:7" x14ac:dyDescent="0.25">
      <c r="A1023" s="12" t="s">
        <v>2057</v>
      </c>
      <c r="B1023" s="45" t="s">
        <v>2316</v>
      </c>
      <c r="C1023" s="13" t="s">
        <v>2058</v>
      </c>
      <c r="D1023" s="53">
        <f>VLOOKUP(A1023,Cobertura!$A$4:$AR$1136,44,0)</f>
        <v>0.53333333333333333</v>
      </c>
      <c r="E1023" s="53">
        <f>VLOOKUP(A1023,Oportunidad!$A$4:$AR$1136,44,0)</f>
        <v>0.5</v>
      </c>
      <c r="F1023" s="54">
        <f>VLOOKUP(A1023,Calidad!$A$2:$Q$4533,17,0)</f>
        <v>0.58333333333333337</v>
      </c>
      <c r="G1023" s="46">
        <f t="shared" si="15"/>
        <v>0.53888888888888886</v>
      </c>
    </row>
    <row r="1024" spans="1:7" x14ac:dyDescent="0.25">
      <c r="A1024" s="12" t="s">
        <v>2059</v>
      </c>
      <c r="B1024" s="45" t="s">
        <v>2317</v>
      </c>
      <c r="C1024" s="13" t="s">
        <v>2060</v>
      </c>
      <c r="D1024" s="53">
        <f>VLOOKUP(A1024,Cobertura!$A$4:$AR$1136,44,0)</f>
        <v>1</v>
      </c>
      <c r="E1024" s="53">
        <f>VLOOKUP(A1024,Oportunidad!$A$4:$AR$1136,44,0)</f>
        <v>0.7</v>
      </c>
      <c r="F1024" s="54">
        <f>VLOOKUP(A1024,Calidad!$A$2:$Q$4533,17,0)</f>
        <v>0.94444444444444442</v>
      </c>
      <c r="G1024" s="46">
        <f t="shared" si="15"/>
        <v>0.88148148148148142</v>
      </c>
    </row>
    <row r="1025" spans="1:7" x14ac:dyDescent="0.25">
      <c r="A1025" s="12" t="s">
        <v>2061</v>
      </c>
      <c r="B1025" s="45" t="s">
        <v>2321</v>
      </c>
      <c r="C1025" s="13" t="s">
        <v>2062</v>
      </c>
      <c r="D1025" s="53">
        <f>VLOOKUP(A1025,Cobertura!$A$4:$AR$1136,44,0)</f>
        <v>1</v>
      </c>
      <c r="E1025" s="53">
        <f>VLOOKUP(A1025,Oportunidad!$A$4:$AR$1136,44,0)</f>
        <v>1</v>
      </c>
      <c r="F1025" s="54">
        <f>VLOOKUP(A1025,Calidad!$A$2:$Q$4533,17,0)</f>
        <v>0.94444444444444442</v>
      </c>
      <c r="G1025" s="46">
        <f t="shared" si="15"/>
        <v>0.98148148148148151</v>
      </c>
    </row>
    <row r="1026" spans="1:7" x14ac:dyDescent="0.25">
      <c r="A1026" s="12" t="s">
        <v>2063</v>
      </c>
      <c r="B1026" s="45" t="s">
        <v>2322</v>
      </c>
      <c r="C1026" s="13" t="s">
        <v>2064</v>
      </c>
      <c r="D1026" s="53">
        <f>VLOOKUP(A1026,Cobertura!$A$4:$AR$1136,44,0)</f>
        <v>1</v>
      </c>
      <c r="E1026" s="53">
        <f>VLOOKUP(A1026,Oportunidad!$A$4:$AR$1136,44,0)</f>
        <v>1</v>
      </c>
      <c r="F1026" s="54">
        <f>VLOOKUP(A1026,Calidad!$A$2:$Q$4533,17,0)</f>
        <v>0.86111111111111116</v>
      </c>
      <c r="G1026" s="46">
        <f t="shared" ref="G1026:G1089" si="16">SUM(D1026:F1026)/3</f>
        <v>0.95370370370370372</v>
      </c>
    </row>
    <row r="1027" spans="1:7" x14ac:dyDescent="0.25">
      <c r="A1027" s="12" t="s">
        <v>2065</v>
      </c>
      <c r="B1027" s="45" t="s">
        <v>2326</v>
      </c>
      <c r="C1027" s="13" t="s">
        <v>2066</v>
      </c>
      <c r="D1027" s="53">
        <f>VLOOKUP(A1027,Cobertura!$A$4:$AR$1136,44,0)</f>
        <v>1</v>
      </c>
      <c r="E1027" s="53">
        <f>VLOOKUP(A1027,Oportunidad!$A$4:$AR$1136,44,0)</f>
        <v>1</v>
      </c>
      <c r="F1027" s="54">
        <f>VLOOKUP(A1027,Calidad!$A$2:$Q$4533,17,0)</f>
        <v>1</v>
      </c>
      <c r="G1027" s="46">
        <f t="shared" si="16"/>
        <v>1</v>
      </c>
    </row>
    <row r="1028" spans="1:7" x14ac:dyDescent="0.25">
      <c r="A1028" s="12" t="s">
        <v>2067</v>
      </c>
      <c r="B1028" s="45" t="s">
        <v>2308</v>
      </c>
      <c r="C1028" s="13" t="s">
        <v>2068</v>
      </c>
      <c r="D1028" s="53">
        <f>VLOOKUP(A1028,Cobertura!$A$4:$AR$1136,44,0)</f>
        <v>1</v>
      </c>
      <c r="E1028" s="53">
        <f>VLOOKUP(A1028,Oportunidad!$A$4:$AR$1136,44,0)</f>
        <v>1</v>
      </c>
      <c r="F1028" s="54">
        <f>VLOOKUP(A1028,Calidad!$A$2:$Q$4533,17,0)</f>
        <v>1</v>
      </c>
      <c r="G1028" s="46">
        <f t="shared" si="16"/>
        <v>1</v>
      </c>
    </row>
    <row r="1029" spans="1:7" x14ac:dyDescent="0.25">
      <c r="A1029" s="12" t="s">
        <v>2069</v>
      </c>
      <c r="B1029" s="45" t="s">
        <v>2308</v>
      </c>
      <c r="C1029" s="13" t="s">
        <v>2070</v>
      </c>
      <c r="D1029" s="53">
        <f>VLOOKUP(A1029,Cobertura!$A$4:$AR$1136,44,0)</f>
        <v>1</v>
      </c>
      <c r="E1029" s="53">
        <f>VLOOKUP(A1029,Oportunidad!$A$4:$AR$1136,44,0)</f>
        <v>1</v>
      </c>
      <c r="F1029" s="54">
        <f>VLOOKUP(A1029,Calidad!$A$2:$Q$4533,17,0)</f>
        <v>0.94444444444444442</v>
      </c>
      <c r="G1029" s="46">
        <f t="shared" si="16"/>
        <v>0.98148148148148151</v>
      </c>
    </row>
    <row r="1030" spans="1:7" x14ac:dyDescent="0.25">
      <c r="A1030" s="12" t="s">
        <v>2071</v>
      </c>
      <c r="B1030" s="45" t="s">
        <v>2308</v>
      </c>
      <c r="C1030" s="13" t="s">
        <v>2072</v>
      </c>
      <c r="D1030" s="53">
        <f>VLOOKUP(A1030,Cobertura!$A$4:$AR$1136,44,0)</f>
        <v>1</v>
      </c>
      <c r="E1030" s="53">
        <f>VLOOKUP(A1030,Oportunidad!$A$4:$AR$1136,44,0)</f>
        <v>1</v>
      </c>
      <c r="F1030" s="54">
        <f>VLOOKUP(A1030,Calidad!$A$2:$Q$4533,17,0)</f>
        <v>1</v>
      </c>
      <c r="G1030" s="46">
        <f t="shared" si="16"/>
        <v>1</v>
      </c>
    </row>
    <row r="1031" spans="1:7" x14ac:dyDescent="0.25">
      <c r="A1031" s="12" t="s">
        <v>2073</v>
      </c>
      <c r="B1031" s="45" t="s">
        <v>2308</v>
      </c>
      <c r="C1031" s="13" t="s">
        <v>2074</v>
      </c>
      <c r="D1031" s="53">
        <f>VLOOKUP(A1031,Cobertura!$A$4:$AR$1136,44,0)</f>
        <v>0.9</v>
      </c>
      <c r="E1031" s="53">
        <f>VLOOKUP(A1031,Oportunidad!$A$4:$AR$1136,44,0)</f>
        <v>0.9</v>
      </c>
      <c r="F1031" s="54">
        <f>VLOOKUP(A1031,Calidad!$A$2:$Q$4533,17,0)</f>
        <v>0.61111111111111116</v>
      </c>
      <c r="G1031" s="46">
        <f t="shared" si="16"/>
        <v>0.80370370370370381</v>
      </c>
    </row>
    <row r="1032" spans="1:7" x14ac:dyDescent="0.25">
      <c r="A1032" s="12" t="s">
        <v>2075</v>
      </c>
      <c r="B1032" s="45" t="s">
        <v>2308</v>
      </c>
      <c r="C1032" s="13" t="s">
        <v>2076</v>
      </c>
      <c r="D1032" s="53">
        <f>VLOOKUP(A1032,Cobertura!$A$4:$AR$1136,44,0)</f>
        <v>0.96666666666666667</v>
      </c>
      <c r="E1032" s="53">
        <f>VLOOKUP(A1032,Oportunidad!$A$4:$AR$1136,44,0)</f>
        <v>0.96666666666666667</v>
      </c>
      <c r="F1032" s="54">
        <f>VLOOKUP(A1032,Calidad!$A$2:$Q$4533,17,0)</f>
        <v>0.94444444444444442</v>
      </c>
      <c r="G1032" s="46">
        <f t="shared" si="16"/>
        <v>0.95925925925925926</v>
      </c>
    </row>
    <row r="1033" spans="1:7" x14ac:dyDescent="0.25">
      <c r="A1033" s="12" t="s">
        <v>2077</v>
      </c>
      <c r="B1033" s="45" t="s">
        <v>2308</v>
      </c>
      <c r="C1033" s="13" t="s">
        <v>2078</v>
      </c>
      <c r="D1033" s="53">
        <f>VLOOKUP(A1033,Cobertura!$A$4:$AR$1136,44,0)</f>
        <v>0.96666666666666667</v>
      </c>
      <c r="E1033" s="53">
        <f>VLOOKUP(A1033,Oportunidad!$A$4:$AR$1136,44,0)</f>
        <v>0.76666666666666672</v>
      </c>
      <c r="F1033" s="54">
        <f>VLOOKUP(A1033,Calidad!$A$2:$Q$4533,17,0)</f>
        <v>0.97222222222222221</v>
      </c>
      <c r="G1033" s="46">
        <f t="shared" si="16"/>
        <v>0.9018518518518519</v>
      </c>
    </row>
    <row r="1034" spans="1:7" x14ac:dyDescent="0.25">
      <c r="A1034" s="12" t="s">
        <v>2079</v>
      </c>
      <c r="B1034" s="45" t="s">
        <v>2311</v>
      </c>
      <c r="C1034" s="13" t="s">
        <v>2080</v>
      </c>
      <c r="D1034" s="53">
        <f>VLOOKUP(A1034,Cobertura!$A$4:$AR$1136,44,0)</f>
        <v>1</v>
      </c>
      <c r="E1034" s="53">
        <f>VLOOKUP(A1034,Oportunidad!$A$4:$AR$1136,44,0)</f>
        <v>1</v>
      </c>
      <c r="F1034" s="54">
        <f>VLOOKUP(A1034,Calidad!$A$2:$Q$4533,17,0)</f>
        <v>0.97222222222222221</v>
      </c>
      <c r="G1034" s="46">
        <f t="shared" si="16"/>
        <v>0.99074074074074081</v>
      </c>
    </row>
    <row r="1035" spans="1:7" x14ac:dyDescent="0.25">
      <c r="A1035" s="12" t="s">
        <v>2081</v>
      </c>
      <c r="B1035" s="45" t="s">
        <v>2311</v>
      </c>
      <c r="C1035" s="13" t="s">
        <v>2082</v>
      </c>
      <c r="D1035" s="53">
        <f>VLOOKUP(A1035,Cobertura!$A$4:$AR$1136,44,0)</f>
        <v>1</v>
      </c>
      <c r="E1035" s="53">
        <f>VLOOKUP(A1035,Oportunidad!$A$4:$AR$1136,44,0)</f>
        <v>1</v>
      </c>
      <c r="F1035" s="54">
        <f>VLOOKUP(A1035,Calidad!$A$2:$Q$4533,17,0)</f>
        <v>0.91666666666666663</v>
      </c>
      <c r="G1035" s="46">
        <f t="shared" si="16"/>
        <v>0.97222222222222221</v>
      </c>
    </row>
    <row r="1036" spans="1:7" x14ac:dyDescent="0.25">
      <c r="A1036" s="12" t="s">
        <v>2083</v>
      </c>
      <c r="B1036" s="45" t="s">
        <v>2311</v>
      </c>
      <c r="C1036" s="13" t="s">
        <v>2084</v>
      </c>
      <c r="D1036" s="53">
        <f>VLOOKUP(A1036,Cobertura!$A$4:$AR$1136,44,0)</f>
        <v>1</v>
      </c>
      <c r="E1036" s="53">
        <f>VLOOKUP(A1036,Oportunidad!$A$4:$AR$1136,44,0)</f>
        <v>1</v>
      </c>
      <c r="F1036" s="54">
        <f>VLOOKUP(A1036,Calidad!$A$2:$Q$4533,17,0)</f>
        <v>1</v>
      </c>
      <c r="G1036" s="46">
        <f t="shared" si="16"/>
        <v>1</v>
      </c>
    </row>
    <row r="1037" spans="1:7" x14ac:dyDescent="0.25">
      <c r="A1037" s="12" t="s">
        <v>2085</v>
      </c>
      <c r="B1037" s="45" t="s">
        <v>2314</v>
      </c>
      <c r="C1037" s="13" t="s">
        <v>2086</v>
      </c>
      <c r="D1037" s="53">
        <f>VLOOKUP(A1037,Cobertura!$A$4:$AR$1136,44,0)</f>
        <v>1</v>
      </c>
      <c r="E1037" s="53">
        <f>VLOOKUP(A1037,Oportunidad!$A$4:$AR$1136,44,0)</f>
        <v>0.8</v>
      </c>
      <c r="F1037" s="54">
        <f>VLOOKUP(A1037,Calidad!$A$2:$Q$4533,17,0)</f>
        <v>0.77777777777777779</v>
      </c>
      <c r="G1037" s="46">
        <f t="shared" si="16"/>
        <v>0.85925925925925928</v>
      </c>
    </row>
    <row r="1038" spans="1:7" x14ac:dyDescent="0.25">
      <c r="A1038" s="12" t="s">
        <v>2087</v>
      </c>
      <c r="B1038" s="45" t="s">
        <v>2316</v>
      </c>
      <c r="C1038" s="13" t="s">
        <v>2088</v>
      </c>
      <c r="D1038" s="53">
        <f>VLOOKUP(A1038,Cobertura!$A$4:$AR$1136,44,0)</f>
        <v>1</v>
      </c>
      <c r="E1038" s="53">
        <f>VLOOKUP(A1038,Oportunidad!$A$4:$AR$1136,44,0)</f>
        <v>1</v>
      </c>
      <c r="F1038" s="54">
        <f>VLOOKUP(A1038,Calidad!$A$2:$Q$4533,17,0)</f>
        <v>0.94444444444444442</v>
      </c>
      <c r="G1038" s="46">
        <f t="shared" si="16"/>
        <v>0.98148148148148151</v>
      </c>
    </row>
    <row r="1039" spans="1:7" x14ac:dyDescent="0.25">
      <c r="A1039" s="12" t="s">
        <v>2089</v>
      </c>
      <c r="B1039" s="45" t="s">
        <v>2317</v>
      </c>
      <c r="C1039" s="13" t="s">
        <v>2090</v>
      </c>
      <c r="D1039" s="53">
        <f>VLOOKUP(A1039,Cobertura!$A$4:$AR$1136,44,0)</f>
        <v>1</v>
      </c>
      <c r="E1039" s="53">
        <f>VLOOKUP(A1039,Oportunidad!$A$4:$AR$1136,44,0)</f>
        <v>1</v>
      </c>
      <c r="F1039" s="54">
        <f>VLOOKUP(A1039,Calidad!$A$2:$Q$4533,17,0)</f>
        <v>1</v>
      </c>
      <c r="G1039" s="46">
        <f t="shared" si="16"/>
        <v>1</v>
      </c>
    </row>
    <row r="1040" spans="1:7" x14ac:dyDescent="0.25">
      <c r="A1040" s="12" t="s">
        <v>2091</v>
      </c>
      <c r="B1040" s="45" t="s">
        <v>2320</v>
      </c>
      <c r="C1040" s="13" t="s">
        <v>2092</v>
      </c>
      <c r="D1040" s="53">
        <f>VLOOKUP(A1040,Cobertura!$A$4:$AR$1136,44,0)</f>
        <v>0.8</v>
      </c>
      <c r="E1040" s="53">
        <f>VLOOKUP(A1040,Oportunidad!$A$4:$AR$1136,44,0)</f>
        <v>0.8</v>
      </c>
      <c r="F1040" s="54">
        <f>VLOOKUP(A1040,Calidad!$A$2:$Q$4533,17,0)</f>
        <v>0.83333333333333337</v>
      </c>
      <c r="G1040" s="46">
        <f t="shared" si="16"/>
        <v>0.81111111111111123</v>
      </c>
    </row>
    <row r="1041" spans="1:7" x14ac:dyDescent="0.25">
      <c r="A1041" s="12" t="s">
        <v>2093</v>
      </c>
      <c r="B1041" s="45" t="s">
        <v>2322</v>
      </c>
      <c r="C1041" s="13" t="s">
        <v>2094</v>
      </c>
      <c r="D1041" s="53">
        <f>VLOOKUP(A1041,Cobertura!$A$4:$AR$1136,44,0)</f>
        <v>1</v>
      </c>
      <c r="E1041" s="53">
        <f>VLOOKUP(A1041,Oportunidad!$A$4:$AR$1136,44,0)</f>
        <v>1</v>
      </c>
      <c r="F1041" s="54">
        <f>VLOOKUP(A1041,Calidad!$A$2:$Q$4533,17,0)</f>
        <v>0.63888888888888884</v>
      </c>
      <c r="G1041" s="46">
        <f t="shared" si="16"/>
        <v>0.87962962962962965</v>
      </c>
    </row>
    <row r="1042" spans="1:7" x14ac:dyDescent="0.25">
      <c r="A1042" s="12" t="s">
        <v>2095</v>
      </c>
      <c r="B1042" s="45" t="s">
        <v>2323</v>
      </c>
      <c r="C1042" s="13" t="s">
        <v>2096</v>
      </c>
      <c r="D1042" s="53">
        <f>VLOOKUP(A1042,Cobertura!$A$4:$AR$1136,44,0)</f>
        <v>0.13333333333333333</v>
      </c>
      <c r="E1042" s="53">
        <f>VLOOKUP(A1042,Oportunidad!$A$4:$AR$1136,44,0)</f>
        <v>0.13333333333333333</v>
      </c>
      <c r="F1042" s="54">
        <f>VLOOKUP(A1042,Calidad!$A$2:$Q$4533,17,0)</f>
        <v>0.1388888888888889</v>
      </c>
      <c r="G1042" s="46">
        <f t="shared" si="16"/>
        <v>0.13518518518518519</v>
      </c>
    </row>
    <row r="1043" spans="1:7" x14ac:dyDescent="0.25">
      <c r="A1043" s="12" t="s">
        <v>2097</v>
      </c>
      <c r="B1043" s="45" t="s">
        <v>2323</v>
      </c>
      <c r="C1043" s="13" t="s">
        <v>2098</v>
      </c>
      <c r="D1043" s="53">
        <f>VLOOKUP(A1043,Cobertura!$A$4:$AR$1136,44,0)</f>
        <v>1</v>
      </c>
      <c r="E1043" s="53">
        <f>VLOOKUP(A1043,Oportunidad!$A$4:$AR$1136,44,0)</f>
        <v>1</v>
      </c>
      <c r="F1043" s="54">
        <f>VLOOKUP(A1043,Calidad!$A$2:$Q$4533,17,0)</f>
        <v>0.94444444444444442</v>
      </c>
      <c r="G1043" s="46">
        <f t="shared" si="16"/>
        <v>0.98148148148148151</v>
      </c>
    </row>
    <row r="1044" spans="1:7" x14ac:dyDescent="0.25">
      <c r="A1044" s="12" t="s">
        <v>2099</v>
      </c>
      <c r="B1044" s="45" t="s">
        <v>2325</v>
      </c>
      <c r="C1044" s="13" t="s">
        <v>2100</v>
      </c>
      <c r="D1044" s="53">
        <f>VLOOKUP(A1044,Cobertura!$A$4:$AR$1136,44,0)</f>
        <v>1</v>
      </c>
      <c r="E1044" s="53">
        <f>VLOOKUP(A1044,Oportunidad!$A$4:$AR$1136,44,0)</f>
        <v>1</v>
      </c>
      <c r="F1044" s="54">
        <f>VLOOKUP(A1044,Calidad!$A$2:$Q$4533,17,0)</f>
        <v>0.97222222222222221</v>
      </c>
      <c r="G1044" s="46">
        <f t="shared" si="16"/>
        <v>0.99074074074074081</v>
      </c>
    </row>
    <row r="1045" spans="1:7" x14ac:dyDescent="0.25">
      <c r="A1045" s="12" t="s">
        <v>2101</v>
      </c>
      <c r="B1045" s="45" t="s">
        <v>2325</v>
      </c>
      <c r="C1045" s="13" t="s">
        <v>2102</v>
      </c>
      <c r="D1045" s="53">
        <f>VLOOKUP(A1045,Cobertura!$A$4:$AR$1136,44,0)</f>
        <v>1</v>
      </c>
      <c r="E1045" s="53">
        <f>VLOOKUP(A1045,Oportunidad!$A$4:$AR$1136,44,0)</f>
        <v>1</v>
      </c>
      <c r="F1045" s="54">
        <f>VLOOKUP(A1045,Calidad!$A$2:$Q$4533,17,0)</f>
        <v>1</v>
      </c>
      <c r="G1045" s="46">
        <f t="shared" si="16"/>
        <v>1</v>
      </c>
    </row>
    <row r="1046" spans="1:7" x14ac:dyDescent="0.25">
      <c r="A1046" s="12" t="s">
        <v>2103</v>
      </c>
      <c r="B1046" s="45" t="s">
        <v>2326</v>
      </c>
      <c r="C1046" s="13" t="s">
        <v>2104</v>
      </c>
      <c r="D1046" s="53">
        <f>VLOOKUP(A1046,Cobertura!$A$4:$AR$1136,44,0)</f>
        <v>1</v>
      </c>
      <c r="E1046" s="53">
        <f>VLOOKUP(A1046,Oportunidad!$A$4:$AR$1136,44,0)</f>
        <v>1</v>
      </c>
      <c r="F1046" s="54">
        <f>VLOOKUP(A1046,Calidad!$A$2:$Q$4533,17,0)</f>
        <v>1</v>
      </c>
      <c r="G1046" s="46">
        <f t="shared" si="16"/>
        <v>1</v>
      </c>
    </row>
    <row r="1047" spans="1:7" x14ac:dyDescent="0.25">
      <c r="A1047" s="12" t="s">
        <v>2105</v>
      </c>
      <c r="B1047" s="45" t="s">
        <v>2329</v>
      </c>
      <c r="C1047" s="13" t="s">
        <v>2106</v>
      </c>
      <c r="D1047" s="53">
        <f>VLOOKUP(A1047,Cobertura!$A$4:$AR$1136,44,0)</f>
        <v>0.93333333333333335</v>
      </c>
      <c r="E1047" s="53">
        <f>VLOOKUP(A1047,Oportunidad!$A$4:$AR$1136,44,0)</f>
        <v>0.9</v>
      </c>
      <c r="F1047" s="54">
        <f>VLOOKUP(A1047,Calidad!$A$2:$Q$4533,17,0)</f>
        <v>0.83333333333333337</v>
      </c>
      <c r="G1047" s="46">
        <f t="shared" si="16"/>
        <v>0.88888888888888895</v>
      </c>
    </row>
    <row r="1048" spans="1:7" x14ac:dyDescent="0.25">
      <c r="A1048" s="12" t="s">
        <v>2107</v>
      </c>
      <c r="B1048" s="45" t="s">
        <v>2308</v>
      </c>
      <c r="C1048" s="13" t="s">
        <v>2108</v>
      </c>
      <c r="D1048" s="53">
        <f>VLOOKUP(A1048,Cobertura!$A$4:$AR$1136,44,0)</f>
        <v>1</v>
      </c>
      <c r="E1048" s="53">
        <f>VLOOKUP(A1048,Oportunidad!$A$4:$AR$1136,44,0)</f>
        <v>1</v>
      </c>
      <c r="F1048" s="54">
        <f>VLOOKUP(A1048,Calidad!$A$2:$Q$4533,17,0)</f>
        <v>0.88888888888888884</v>
      </c>
      <c r="G1048" s="46">
        <f t="shared" si="16"/>
        <v>0.96296296296296291</v>
      </c>
    </row>
    <row r="1049" spans="1:7" x14ac:dyDescent="0.25">
      <c r="A1049" s="12" t="s">
        <v>2109</v>
      </c>
      <c r="B1049" s="45" t="s">
        <v>2308</v>
      </c>
      <c r="C1049" s="13" t="s">
        <v>2110</v>
      </c>
      <c r="D1049" s="53">
        <f>VLOOKUP(A1049,Cobertura!$A$4:$AR$1136,44,0)</f>
        <v>1</v>
      </c>
      <c r="E1049" s="53">
        <f>VLOOKUP(A1049,Oportunidad!$A$4:$AR$1136,44,0)</f>
        <v>0.96666666666666667</v>
      </c>
      <c r="F1049" s="54">
        <f>VLOOKUP(A1049,Calidad!$A$2:$Q$4533,17,0)</f>
        <v>0.86111111111111116</v>
      </c>
      <c r="G1049" s="46">
        <f t="shared" si="16"/>
        <v>0.94259259259259265</v>
      </c>
    </row>
    <row r="1050" spans="1:7" x14ac:dyDescent="0.25">
      <c r="A1050" s="12" t="s">
        <v>2111</v>
      </c>
      <c r="B1050" s="45" t="s">
        <v>2311</v>
      </c>
      <c r="C1050" s="13" t="s">
        <v>2112</v>
      </c>
      <c r="D1050" s="53">
        <f>VLOOKUP(A1050,Cobertura!$A$4:$AR$1136,44,0)</f>
        <v>1</v>
      </c>
      <c r="E1050" s="53">
        <f>VLOOKUP(A1050,Oportunidad!$A$4:$AR$1136,44,0)</f>
        <v>0.9</v>
      </c>
      <c r="F1050" s="54">
        <f>VLOOKUP(A1050,Calidad!$A$2:$Q$4533,17,0)</f>
        <v>0.97222222222222221</v>
      </c>
      <c r="G1050" s="46">
        <f t="shared" si="16"/>
        <v>0.95740740740740737</v>
      </c>
    </row>
    <row r="1051" spans="1:7" x14ac:dyDescent="0.25">
      <c r="A1051" s="12" t="s">
        <v>2113</v>
      </c>
      <c r="B1051" s="45" t="s">
        <v>2317</v>
      </c>
      <c r="C1051" s="13" t="s">
        <v>2114</v>
      </c>
      <c r="D1051" s="53">
        <f>VLOOKUP(A1051,Cobertura!$A$4:$AR$1136,44,0)</f>
        <v>1</v>
      </c>
      <c r="E1051" s="53">
        <f>VLOOKUP(A1051,Oportunidad!$A$4:$AR$1136,44,0)</f>
        <v>1</v>
      </c>
      <c r="F1051" s="54">
        <f>VLOOKUP(A1051,Calidad!$A$2:$Q$4533,17,0)</f>
        <v>0.97222222222222221</v>
      </c>
      <c r="G1051" s="46">
        <f t="shared" si="16"/>
        <v>0.99074074074074081</v>
      </c>
    </row>
    <row r="1052" spans="1:7" x14ac:dyDescent="0.25">
      <c r="A1052" s="12" t="s">
        <v>2115</v>
      </c>
      <c r="B1052" s="45" t="s">
        <v>2318</v>
      </c>
      <c r="C1052" s="13" t="s">
        <v>2116</v>
      </c>
      <c r="D1052" s="53">
        <f>VLOOKUP(A1052,Cobertura!$A$4:$AR$1136,44,0)</f>
        <v>0.96666666666666667</v>
      </c>
      <c r="E1052" s="53">
        <f>VLOOKUP(A1052,Oportunidad!$A$4:$AR$1136,44,0)</f>
        <v>0.96666666666666667</v>
      </c>
      <c r="F1052" s="54">
        <f>VLOOKUP(A1052,Calidad!$A$2:$Q$4533,17,0)</f>
        <v>0.80555555555555558</v>
      </c>
      <c r="G1052" s="46">
        <f t="shared" si="16"/>
        <v>0.91296296296296298</v>
      </c>
    </row>
    <row r="1053" spans="1:7" x14ac:dyDescent="0.25">
      <c r="A1053" s="12" t="s">
        <v>2117</v>
      </c>
      <c r="B1053" s="45" t="s">
        <v>2319</v>
      </c>
      <c r="C1053" s="13" t="s">
        <v>2118</v>
      </c>
      <c r="D1053" s="53">
        <f>VLOOKUP(A1053,Cobertura!$A$4:$AR$1136,44,0)</f>
        <v>1</v>
      </c>
      <c r="E1053" s="53">
        <f>VLOOKUP(A1053,Oportunidad!$A$4:$AR$1136,44,0)</f>
        <v>1</v>
      </c>
      <c r="F1053" s="54">
        <f>VLOOKUP(A1053,Calidad!$A$2:$Q$4533,17,0)</f>
        <v>1</v>
      </c>
      <c r="G1053" s="46">
        <f t="shared" si="16"/>
        <v>1</v>
      </c>
    </row>
    <row r="1054" spans="1:7" x14ac:dyDescent="0.25">
      <c r="A1054" s="12" t="s">
        <v>2119</v>
      </c>
      <c r="B1054" s="45" t="s">
        <v>190</v>
      </c>
      <c r="C1054" s="13" t="s">
        <v>2120</v>
      </c>
      <c r="D1054" s="53">
        <f>VLOOKUP(A1054,Cobertura!$A$4:$AR$1136,44,0)</f>
        <v>1</v>
      </c>
      <c r="E1054" s="53">
        <f>VLOOKUP(A1054,Oportunidad!$A$4:$AR$1136,44,0)</f>
        <v>1</v>
      </c>
      <c r="F1054" s="54">
        <f>VLOOKUP(A1054,Calidad!$A$2:$Q$4533,17,0)</f>
        <v>1</v>
      </c>
      <c r="G1054" s="46">
        <f t="shared" si="16"/>
        <v>1</v>
      </c>
    </row>
    <row r="1055" spans="1:7" x14ac:dyDescent="0.25">
      <c r="A1055" s="12" t="s">
        <v>2121</v>
      </c>
      <c r="B1055" s="45" t="s">
        <v>2308</v>
      </c>
      <c r="C1055" s="13" t="s">
        <v>2122</v>
      </c>
      <c r="D1055" s="53">
        <f>VLOOKUP(A1055,Cobertura!$A$4:$AR$1136,44,0)</f>
        <v>1</v>
      </c>
      <c r="E1055" s="53">
        <f>VLOOKUP(A1055,Oportunidad!$A$4:$AR$1136,44,0)</f>
        <v>1</v>
      </c>
      <c r="F1055" s="54">
        <f>VLOOKUP(A1055,Calidad!$A$2:$Q$4533,17,0)</f>
        <v>0.88888888888888884</v>
      </c>
      <c r="G1055" s="46">
        <f t="shared" si="16"/>
        <v>0.96296296296296291</v>
      </c>
    </row>
    <row r="1056" spans="1:7" x14ac:dyDescent="0.25">
      <c r="A1056" s="12" t="s">
        <v>2123</v>
      </c>
      <c r="B1056" s="45" t="s">
        <v>2311</v>
      </c>
      <c r="C1056" s="13" t="s">
        <v>2124</v>
      </c>
      <c r="D1056" s="53">
        <f>VLOOKUP(A1056,Cobertura!$A$4:$AR$1136,44,0)</f>
        <v>1</v>
      </c>
      <c r="E1056" s="53">
        <f>VLOOKUP(A1056,Oportunidad!$A$4:$AR$1136,44,0)</f>
        <v>1</v>
      </c>
      <c r="F1056" s="54">
        <f>VLOOKUP(A1056,Calidad!$A$2:$Q$4533,17,0)</f>
        <v>0.97222222222222221</v>
      </c>
      <c r="G1056" s="46">
        <f t="shared" si="16"/>
        <v>0.99074074074074081</v>
      </c>
    </row>
    <row r="1057" spans="1:7" x14ac:dyDescent="0.25">
      <c r="A1057" s="12" t="s">
        <v>2125</v>
      </c>
      <c r="B1057" s="45" t="s">
        <v>2313</v>
      </c>
      <c r="C1057" s="13" t="s">
        <v>2126</v>
      </c>
      <c r="D1057" s="53">
        <f>VLOOKUP(A1057,Cobertura!$A$4:$AR$1136,44,0)</f>
        <v>1</v>
      </c>
      <c r="E1057" s="53">
        <f>VLOOKUP(A1057,Oportunidad!$A$4:$AR$1136,44,0)</f>
        <v>1</v>
      </c>
      <c r="F1057" s="54">
        <f>VLOOKUP(A1057,Calidad!$A$2:$Q$4533,17,0)</f>
        <v>1</v>
      </c>
      <c r="G1057" s="46">
        <f t="shared" si="16"/>
        <v>1</v>
      </c>
    </row>
    <row r="1058" spans="1:7" x14ac:dyDescent="0.25">
      <c r="A1058" s="12" t="s">
        <v>2127</v>
      </c>
      <c r="B1058" s="45" t="s">
        <v>2314</v>
      </c>
      <c r="C1058" s="13" t="s">
        <v>2128</v>
      </c>
      <c r="D1058" s="53">
        <f>VLOOKUP(A1058,Cobertura!$A$4:$AR$1136,44,0)</f>
        <v>1</v>
      </c>
      <c r="E1058" s="53">
        <f>VLOOKUP(A1058,Oportunidad!$A$4:$AR$1136,44,0)</f>
        <v>1</v>
      </c>
      <c r="F1058" s="54">
        <f>VLOOKUP(A1058,Calidad!$A$2:$Q$4533,17,0)</f>
        <v>0.91666666666666663</v>
      </c>
      <c r="G1058" s="46">
        <f t="shared" si="16"/>
        <v>0.97222222222222221</v>
      </c>
    </row>
    <row r="1059" spans="1:7" x14ac:dyDescent="0.25">
      <c r="A1059" s="12" t="s">
        <v>2129</v>
      </c>
      <c r="B1059" s="45" t="s">
        <v>2317</v>
      </c>
      <c r="C1059" s="13" t="s">
        <v>2130</v>
      </c>
      <c r="D1059" s="53">
        <f>VLOOKUP(A1059,Cobertura!$A$4:$AR$1136,44,0)</f>
        <v>1</v>
      </c>
      <c r="E1059" s="53">
        <f>VLOOKUP(A1059,Oportunidad!$A$4:$AR$1136,44,0)</f>
        <v>1</v>
      </c>
      <c r="F1059" s="54">
        <f>VLOOKUP(A1059,Calidad!$A$2:$Q$4533,17,0)</f>
        <v>0.86111111111111116</v>
      </c>
      <c r="G1059" s="46">
        <f t="shared" si="16"/>
        <v>0.95370370370370372</v>
      </c>
    </row>
    <row r="1060" spans="1:7" x14ac:dyDescent="0.25">
      <c r="A1060" s="12" t="s">
        <v>2131</v>
      </c>
      <c r="B1060" s="45" t="s">
        <v>2321</v>
      </c>
      <c r="C1060" s="13" t="s">
        <v>2132</v>
      </c>
      <c r="D1060" s="53">
        <f>VLOOKUP(A1060,Cobertura!$A$4:$AR$1136,44,0)</f>
        <v>0.8666666666666667</v>
      </c>
      <c r="E1060" s="53">
        <f>VLOOKUP(A1060,Oportunidad!$A$4:$AR$1136,44,0)</f>
        <v>0.4</v>
      </c>
      <c r="F1060" s="54">
        <f>VLOOKUP(A1060,Calidad!$A$2:$Q$4533,17,0)</f>
        <v>0.83333333333333337</v>
      </c>
      <c r="G1060" s="46">
        <f t="shared" si="16"/>
        <v>0.70000000000000007</v>
      </c>
    </row>
    <row r="1061" spans="1:7" x14ac:dyDescent="0.25">
      <c r="A1061" s="12" t="s">
        <v>2133</v>
      </c>
      <c r="B1061" s="45" t="s">
        <v>2326</v>
      </c>
      <c r="C1061" s="13" t="s">
        <v>2134</v>
      </c>
      <c r="D1061" s="53">
        <f>VLOOKUP(A1061,Cobertura!$A$4:$AR$1136,44,0)</f>
        <v>0.96666666666666667</v>
      </c>
      <c r="E1061" s="53">
        <f>VLOOKUP(A1061,Oportunidad!$A$4:$AR$1136,44,0)</f>
        <v>0.76666666666666672</v>
      </c>
      <c r="F1061" s="54">
        <f>VLOOKUP(A1061,Calidad!$A$2:$Q$4533,17,0)</f>
        <v>0.94444444444444442</v>
      </c>
      <c r="G1061" s="46">
        <f t="shared" si="16"/>
        <v>0.89259259259259272</v>
      </c>
    </row>
    <row r="1062" spans="1:7" x14ac:dyDescent="0.25">
      <c r="A1062" s="12" t="s">
        <v>2135</v>
      </c>
      <c r="B1062" s="45" t="s">
        <v>2329</v>
      </c>
      <c r="C1062" s="13" t="s">
        <v>2136</v>
      </c>
      <c r="D1062" s="53">
        <f>VLOOKUP(A1062,Cobertura!$A$4:$AR$1136,44,0)</f>
        <v>1</v>
      </c>
      <c r="E1062" s="53">
        <f>VLOOKUP(A1062,Oportunidad!$A$4:$AR$1136,44,0)</f>
        <v>1</v>
      </c>
      <c r="F1062" s="54">
        <f>VLOOKUP(A1062,Calidad!$A$2:$Q$4533,17,0)</f>
        <v>0.97222222222222221</v>
      </c>
      <c r="G1062" s="46">
        <f t="shared" si="16"/>
        <v>0.99074074074074081</v>
      </c>
    </row>
    <row r="1063" spans="1:7" x14ac:dyDescent="0.25">
      <c r="A1063" s="12" t="s">
        <v>2137</v>
      </c>
      <c r="B1063" s="45" t="s">
        <v>2308</v>
      </c>
      <c r="C1063" s="13" t="s">
        <v>2138</v>
      </c>
      <c r="D1063" s="53">
        <f>VLOOKUP(A1063,Cobertura!$A$4:$AR$1136,44,0)</f>
        <v>1</v>
      </c>
      <c r="E1063" s="53">
        <f>VLOOKUP(A1063,Oportunidad!$A$4:$AR$1136,44,0)</f>
        <v>1</v>
      </c>
      <c r="F1063" s="54">
        <f>VLOOKUP(A1063,Calidad!$A$2:$Q$4533,17,0)</f>
        <v>0.88888888888888884</v>
      </c>
      <c r="G1063" s="46">
        <f t="shared" si="16"/>
        <v>0.96296296296296291</v>
      </c>
    </row>
    <row r="1064" spans="1:7" x14ac:dyDescent="0.25">
      <c r="A1064" s="12" t="s">
        <v>2139</v>
      </c>
      <c r="B1064" s="45" t="s">
        <v>2308</v>
      </c>
      <c r="C1064" s="13" t="s">
        <v>2140</v>
      </c>
      <c r="D1064" s="53">
        <f>VLOOKUP(A1064,Cobertura!$A$4:$AR$1136,44,0)</f>
        <v>1</v>
      </c>
      <c r="E1064" s="53">
        <f>VLOOKUP(A1064,Oportunidad!$A$4:$AR$1136,44,0)</f>
        <v>1</v>
      </c>
      <c r="F1064" s="54">
        <f>VLOOKUP(A1064,Calidad!$A$2:$Q$4533,17,0)</f>
        <v>1</v>
      </c>
      <c r="G1064" s="46">
        <f t="shared" si="16"/>
        <v>1</v>
      </c>
    </row>
    <row r="1065" spans="1:7" x14ac:dyDescent="0.25">
      <c r="A1065" s="12" t="s">
        <v>2141</v>
      </c>
      <c r="B1065" s="45" t="s">
        <v>2311</v>
      </c>
      <c r="C1065" s="13" t="s">
        <v>2142</v>
      </c>
      <c r="D1065" s="53">
        <f>VLOOKUP(A1065,Cobertura!$A$4:$AR$1136,44,0)</f>
        <v>1</v>
      </c>
      <c r="E1065" s="53">
        <f>VLOOKUP(A1065,Oportunidad!$A$4:$AR$1136,44,0)</f>
        <v>1</v>
      </c>
      <c r="F1065" s="54">
        <f>VLOOKUP(A1065,Calidad!$A$2:$Q$4533,17,0)</f>
        <v>0.97222222222222221</v>
      </c>
      <c r="G1065" s="46">
        <f t="shared" si="16"/>
        <v>0.99074074074074081</v>
      </c>
    </row>
    <row r="1066" spans="1:7" x14ac:dyDescent="0.25">
      <c r="A1066" s="12" t="s">
        <v>2143</v>
      </c>
      <c r="B1066" s="45" t="s">
        <v>2311</v>
      </c>
      <c r="C1066" s="13" t="s">
        <v>2144</v>
      </c>
      <c r="D1066" s="53">
        <f>VLOOKUP(A1066,Cobertura!$A$4:$AR$1136,44,0)</f>
        <v>1</v>
      </c>
      <c r="E1066" s="53">
        <f>VLOOKUP(A1066,Oportunidad!$A$4:$AR$1136,44,0)</f>
        <v>1</v>
      </c>
      <c r="F1066" s="54">
        <f>VLOOKUP(A1066,Calidad!$A$2:$Q$4533,17,0)</f>
        <v>0.97222222222222221</v>
      </c>
      <c r="G1066" s="46">
        <f t="shared" si="16"/>
        <v>0.99074074074074081</v>
      </c>
    </row>
    <row r="1067" spans="1:7" x14ac:dyDescent="0.25">
      <c r="A1067" s="12" t="s">
        <v>2145</v>
      </c>
      <c r="B1067" s="45" t="s">
        <v>2314</v>
      </c>
      <c r="C1067" s="13" t="s">
        <v>2146</v>
      </c>
      <c r="D1067" s="53">
        <f>VLOOKUP(A1067,Cobertura!$A$4:$AR$1136,44,0)</f>
        <v>1</v>
      </c>
      <c r="E1067" s="53">
        <f>VLOOKUP(A1067,Oportunidad!$A$4:$AR$1136,44,0)</f>
        <v>1</v>
      </c>
      <c r="F1067" s="54">
        <f>VLOOKUP(A1067,Calidad!$A$2:$Q$4533,17,0)</f>
        <v>0.94444444444444442</v>
      </c>
      <c r="G1067" s="46">
        <f t="shared" si="16"/>
        <v>0.98148148148148151</v>
      </c>
    </row>
    <row r="1068" spans="1:7" x14ac:dyDescent="0.25">
      <c r="A1068" s="12" t="s">
        <v>2147</v>
      </c>
      <c r="B1068" s="45" t="s">
        <v>2317</v>
      </c>
      <c r="C1068" s="13" t="s">
        <v>2148</v>
      </c>
      <c r="D1068" s="53">
        <f>VLOOKUP(A1068,Cobertura!$A$4:$AR$1136,44,0)</f>
        <v>1</v>
      </c>
      <c r="E1068" s="53">
        <f>VLOOKUP(A1068,Oportunidad!$A$4:$AR$1136,44,0)</f>
        <v>1</v>
      </c>
      <c r="F1068" s="54">
        <f>VLOOKUP(A1068,Calidad!$A$2:$Q$4533,17,0)</f>
        <v>1</v>
      </c>
      <c r="G1068" s="46">
        <f t="shared" si="16"/>
        <v>1</v>
      </c>
    </row>
    <row r="1069" spans="1:7" x14ac:dyDescent="0.25">
      <c r="A1069" s="12" t="s">
        <v>2149</v>
      </c>
      <c r="B1069" s="45" t="s">
        <v>2317</v>
      </c>
      <c r="C1069" s="13" t="s">
        <v>2150</v>
      </c>
      <c r="D1069" s="53">
        <f>VLOOKUP(A1069,Cobertura!$A$4:$AR$1136,44,0)</f>
        <v>1</v>
      </c>
      <c r="E1069" s="53">
        <f>VLOOKUP(A1069,Oportunidad!$A$4:$AR$1136,44,0)</f>
        <v>1</v>
      </c>
      <c r="F1069" s="54">
        <f>VLOOKUP(A1069,Calidad!$A$2:$Q$4533,17,0)</f>
        <v>0.91666666666666663</v>
      </c>
      <c r="G1069" s="46">
        <f t="shared" si="16"/>
        <v>0.97222222222222221</v>
      </c>
    </row>
    <row r="1070" spans="1:7" x14ac:dyDescent="0.25">
      <c r="A1070" s="12" t="s">
        <v>2151</v>
      </c>
      <c r="B1070" s="45" t="s">
        <v>2323</v>
      </c>
      <c r="C1070" s="13" t="s">
        <v>2152</v>
      </c>
      <c r="D1070" s="53">
        <f>VLOOKUP(A1070,Cobertura!$A$4:$AR$1136,44,0)</f>
        <v>0.96666666666666667</v>
      </c>
      <c r="E1070" s="53">
        <f>VLOOKUP(A1070,Oportunidad!$A$4:$AR$1136,44,0)</f>
        <v>0.96666666666666667</v>
      </c>
      <c r="F1070" s="54">
        <f>VLOOKUP(A1070,Calidad!$A$2:$Q$4533,17,0)</f>
        <v>0.86111111111111116</v>
      </c>
      <c r="G1070" s="46">
        <f t="shared" si="16"/>
        <v>0.93148148148148147</v>
      </c>
    </row>
    <row r="1071" spans="1:7" x14ac:dyDescent="0.25">
      <c r="A1071" s="12" t="s">
        <v>2153</v>
      </c>
      <c r="B1071" s="45" t="s">
        <v>2310</v>
      </c>
      <c r="C1071" s="13" t="s">
        <v>2154</v>
      </c>
      <c r="D1071" s="53">
        <f>VLOOKUP(A1071,Cobertura!$A$4:$AR$1136,44,0)</f>
        <v>0.93333333333333335</v>
      </c>
      <c r="E1071" s="53">
        <f>VLOOKUP(A1071,Oportunidad!$A$4:$AR$1136,44,0)</f>
        <v>0.8666666666666667</v>
      </c>
      <c r="F1071" s="54">
        <f>VLOOKUP(A1071,Calidad!$A$2:$Q$4533,17,0)</f>
        <v>0.72222222222222221</v>
      </c>
      <c r="G1071" s="46">
        <f t="shared" si="16"/>
        <v>0.84074074074074068</v>
      </c>
    </row>
    <row r="1072" spans="1:7" x14ac:dyDescent="0.25">
      <c r="A1072" s="12" t="s">
        <v>2155</v>
      </c>
      <c r="B1072" s="45" t="s">
        <v>2311</v>
      </c>
      <c r="C1072" s="13" t="s">
        <v>2156</v>
      </c>
      <c r="D1072" s="53">
        <f>VLOOKUP(A1072,Cobertura!$A$4:$AR$1136,44,0)</f>
        <v>1</v>
      </c>
      <c r="E1072" s="53">
        <f>VLOOKUP(A1072,Oportunidad!$A$4:$AR$1136,44,0)</f>
        <v>1</v>
      </c>
      <c r="F1072" s="54">
        <f>VLOOKUP(A1072,Calidad!$A$2:$Q$4533,17,0)</f>
        <v>0.91666666666666663</v>
      </c>
      <c r="G1072" s="46">
        <f t="shared" si="16"/>
        <v>0.97222222222222221</v>
      </c>
    </row>
    <row r="1073" spans="1:7" x14ac:dyDescent="0.25">
      <c r="A1073" s="12" t="s">
        <v>2157</v>
      </c>
      <c r="B1073" s="45" t="s">
        <v>2313</v>
      </c>
      <c r="C1073" s="13" t="s">
        <v>2158</v>
      </c>
      <c r="D1073" s="53">
        <f>VLOOKUP(A1073,Cobertura!$A$4:$AR$1136,44,0)</f>
        <v>1</v>
      </c>
      <c r="E1073" s="53">
        <f>VLOOKUP(A1073,Oportunidad!$A$4:$AR$1136,44,0)</f>
        <v>1</v>
      </c>
      <c r="F1073" s="54">
        <f>VLOOKUP(A1073,Calidad!$A$2:$Q$4533,17,0)</f>
        <v>0.97222222222222221</v>
      </c>
      <c r="G1073" s="46">
        <f t="shared" si="16"/>
        <v>0.99074074074074081</v>
      </c>
    </row>
    <row r="1074" spans="1:7" x14ac:dyDescent="0.25">
      <c r="A1074" s="12" t="s">
        <v>2159</v>
      </c>
      <c r="B1074" s="45" t="s">
        <v>2317</v>
      </c>
      <c r="C1074" s="13" t="s">
        <v>2160</v>
      </c>
      <c r="D1074" s="53">
        <f>VLOOKUP(A1074,Cobertura!$A$4:$AR$1136,44,0)</f>
        <v>0.6333333333333333</v>
      </c>
      <c r="E1074" s="53">
        <f>VLOOKUP(A1074,Oportunidad!$A$4:$AR$1136,44,0)</f>
        <v>0.6333333333333333</v>
      </c>
      <c r="F1074" s="54">
        <f>VLOOKUP(A1074,Calidad!$A$2:$Q$4533,17,0)</f>
        <v>0.66666666666666663</v>
      </c>
      <c r="G1074" s="46">
        <f t="shared" si="16"/>
        <v>0.64444444444444438</v>
      </c>
    </row>
    <row r="1075" spans="1:7" x14ac:dyDescent="0.25">
      <c r="A1075" s="12" t="s">
        <v>2161</v>
      </c>
      <c r="B1075" s="45" t="s">
        <v>2317</v>
      </c>
      <c r="C1075" s="13" t="s">
        <v>2162</v>
      </c>
      <c r="D1075" s="53">
        <f>VLOOKUP(A1075,Cobertura!$A$4:$AR$1136,44,0)</f>
        <v>1</v>
      </c>
      <c r="E1075" s="53">
        <f>VLOOKUP(A1075,Oportunidad!$A$4:$AR$1136,44,0)</f>
        <v>1</v>
      </c>
      <c r="F1075" s="54">
        <f>VLOOKUP(A1075,Calidad!$A$2:$Q$4533,17,0)</f>
        <v>0.97222222222222221</v>
      </c>
      <c r="G1075" s="46">
        <f t="shared" si="16"/>
        <v>0.99074074074074081</v>
      </c>
    </row>
    <row r="1076" spans="1:7" x14ac:dyDescent="0.25">
      <c r="A1076" s="12" t="s">
        <v>2163</v>
      </c>
      <c r="B1076" s="45" t="s">
        <v>2323</v>
      </c>
      <c r="C1076" s="13" t="s">
        <v>2164</v>
      </c>
      <c r="D1076" s="53">
        <f>VLOOKUP(A1076,Cobertura!$A$4:$AR$1136,44,0)</f>
        <v>1</v>
      </c>
      <c r="E1076" s="53">
        <f>VLOOKUP(A1076,Oportunidad!$A$4:$AR$1136,44,0)</f>
        <v>1</v>
      </c>
      <c r="F1076" s="54">
        <f>VLOOKUP(A1076,Calidad!$A$2:$Q$4533,17,0)</f>
        <v>0.94444444444444442</v>
      </c>
      <c r="G1076" s="46">
        <f t="shared" si="16"/>
        <v>0.98148148148148151</v>
      </c>
    </row>
    <row r="1077" spans="1:7" x14ac:dyDescent="0.25">
      <c r="A1077" s="12" t="s">
        <v>2165</v>
      </c>
      <c r="B1077" s="45" t="s">
        <v>2325</v>
      </c>
      <c r="C1077" s="13" t="s">
        <v>2166</v>
      </c>
      <c r="D1077" s="53">
        <f>VLOOKUP(A1077,Cobertura!$A$4:$AR$1136,44,0)</f>
        <v>1</v>
      </c>
      <c r="E1077" s="53">
        <f>VLOOKUP(A1077,Oportunidad!$A$4:$AR$1136,44,0)</f>
        <v>1</v>
      </c>
      <c r="F1077" s="54">
        <f>VLOOKUP(A1077,Calidad!$A$2:$Q$4533,17,0)</f>
        <v>0.97222222222222221</v>
      </c>
      <c r="G1077" s="46">
        <f t="shared" si="16"/>
        <v>0.99074074074074081</v>
      </c>
    </row>
    <row r="1078" spans="1:7" x14ac:dyDescent="0.25">
      <c r="A1078" s="12" t="s">
        <v>2167</v>
      </c>
      <c r="B1078" s="45" t="s">
        <v>482</v>
      </c>
      <c r="C1078" s="13" t="s">
        <v>2168</v>
      </c>
      <c r="D1078" s="53">
        <f>VLOOKUP(A1078,Cobertura!$A$4:$AR$1136,44,0)</f>
        <v>1</v>
      </c>
      <c r="E1078" s="53">
        <f>VLOOKUP(A1078,Oportunidad!$A$4:$AR$1136,44,0)</f>
        <v>1</v>
      </c>
      <c r="F1078" s="54">
        <f>VLOOKUP(A1078,Calidad!$A$2:$Q$4533,17,0)</f>
        <v>1</v>
      </c>
      <c r="G1078" s="46">
        <f t="shared" si="16"/>
        <v>1</v>
      </c>
    </row>
    <row r="1079" spans="1:7" x14ac:dyDescent="0.25">
      <c r="A1079" s="12" t="s">
        <v>2169</v>
      </c>
      <c r="B1079" s="45" t="s">
        <v>190</v>
      </c>
      <c r="C1079" s="13" t="s">
        <v>2170</v>
      </c>
      <c r="D1079" s="53">
        <f>VLOOKUP(A1079,Cobertura!$A$4:$AR$1136,44,0)</f>
        <v>1</v>
      </c>
      <c r="E1079" s="53">
        <f>VLOOKUP(A1079,Oportunidad!$A$4:$AR$1136,44,0)</f>
        <v>1</v>
      </c>
      <c r="F1079" s="54">
        <f>VLOOKUP(A1079,Calidad!$A$2:$Q$4533,17,0)</f>
        <v>1</v>
      </c>
      <c r="G1079" s="46">
        <f t="shared" si="16"/>
        <v>1</v>
      </c>
    </row>
    <row r="1080" spans="1:7" x14ac:dyDescent="0.25">
      <c r="A1080" s="12" t="s">
        <v>2171</v>
      </c>
      <c r="B1080" s="45" t="s">
        <v>2308</v>
      </c>
      <c r="C1080" s="13" t="s">
        <v>2172</v>
      </c>
      <c r="D1080" s="53">
        <f>VLOOKUP(A1080,Cobertura!$A$4:$AR$1136,44,0)</f>
        <v>0.6333333333333333</v>
      </c>
      <c r="E1080" s="53">
        <f>VLOOKUP(A1080,Oportunidad!$A$4:$AR$1136,44,0)</f>
        <v>0.43333333333333335</v>
      </c>
      <c r="F1080" s="54">
        <f>VLOOKUP(A1080,Calidad!$A$2:$Q$4533,17,0)</f>
        <v>0.63888888888888884</v>
      </c>
      <c r="G1080" s="46">
        <f t="shared" si="16"/>
        <v>0.56851851851851853</v>
      </c>
    </row>
    <row r="1081" spans="1:7" x14ac:dyDescent="0.25">
      <c r="A1081" s="12" t="s">
        <v>2173</v>
      </c>
      <c r="B1081" s="45" t="s">
        <v>2308</v>
      </c>
      <c r="C1081" s="13" t="s">
        <v>2174</v>
      </c>
      <c r="D1081" s="53">
        <f>VLOOKUP(A1081,Cobertura!$A$4:$AR$1136,44,0)</f>
        <v>1</v>
      </c>
      <c r="E1081" s="53">
        <f>VLOOKUP(A1081,Oportunidad!$A$4:$AR$1136,44,0)</f>
        <v>1</v>
      </c>
      <c r="F1081" s="54">
        <f>VLOOKUP(A1081,Calidad!$A$2:$Q$4533,17,0)</f>
        <v>0.91666666666666663</v>
      </c>
      <c r="G1081" s="46">
        <f t="shared" si="16"/>
        <v>0.97222222222222221</v>
      </c>
    </row>
    <row r="1082" spans="1:7" x14ac:dyDescent="0.25">
      <c r="A1082" s="12" t="s">
        <v>2175</v>
      </c>
      <c r="B1082" s="45" t="s">
        <v>2312</v>
      </c>
      <c r="C1082" s="13" t="s">
        <v>2176</v>
      </c>
      <c r="D1082" s="53">
        <f>VLOOKUP(A1082,Cobertura!$A$4:$AR$1136,44,0)</f>
        <v>1</v>
      </c>
      <c r="E1082" s="53">
        <f>VLOOKUP(A1082,Oportunidad!$A$4:$AR$1136,44,0)</f>
        <v>1</v>
      </c>
      <c r="F1082" s="54">
        <f>VLOOKUP(A1082,Calidad!$A$2:$Q$4533,17,0)</f>
        <v>1</v>
      </c>
      <c r="G1082" s="46">
        <f t="shared" si="16"/>
        <v>1</v>
      </c>
    </row>
    <row r="1083" spans="1:7" x14ac:dyDescent="0.25">
      <c r="A1083" s="12" t="s">
        <v>2177</v>
      </c>
      <c r="B1083" s="45" t="s">
        <v>2315</v>
      </c>
      <c r="C1083" s="13" t="s">
        <v>2178</v>
      </c>
      <c r="D1083" s="53">
        <f>VLOOKUP(A1083,Cobertura!$A$4:$AR$1136,44,0)</f>
        <v>0.93333333333333335</v>
      </c>
      <c r="E1083" s="53">
        <f>VLOOKUP(A1083,Oportunidad!$A$4:$AR$1136,44,0)</f>
        <v>0.93333333333333335</v>
      </c>
      <c r="F1083" s="54">
        <f>VLOOKUP(A1083,Calidad!$A$2:$Q$4533,17,0)</f>
        <v>0.94444444444444442</v>
      </c>
      <c r="G1083" s="46">
        <f t="shared" si="16"/>
        <v>0.937037037037037</v>
      </c>
    </row>
    <row r="1084" spans="1:7" x14ac:dyDescent="0.25">
      <c r="A1084" s="12" t="s">
        <v>2179</v>
      </c>
      <c r="B1084" s="45" t="s">
        <v>2317</v>
      </c>
      <c r="C1084" s="13" t="s">
        <v>2180</v>
      </c>
      <c r="D1084" s="53">
        <f>VLOOKUP(A1084,Cobertura!$A$4:$AR$1136,44,0)</f>
        <v>0.8666666666666667</v>
      </c>
      <c r="E1084" s="53">
        <f>VLOOKUP(A1084,Oportunidad!$A$4:$AR$1136,44,0)</f>
        <v>0.66666666666666663</v>
      </c>
      <c r="F1084" s="54">
        <f>VLOOKUP(A1084,Calidad!$A$2:$Q$4533,17,0)</f>
        <v>0.83333333333333337</v>
      </c>
      <c r="G1084" s="46">
        <f t="shared" si="16"/>
        <v>0.78888888888888886</v>
      </c>
    </row>
    <row r="1085" spans="1:7" x14ac:dyDescent="0.25">
      <c r="A1085" s="12" t="s">
        <v>2181</v>
      </c>
      <c r="B1085" s="45" t="s">
        <v>2317</v>
      </c>
      <c r="C1085" s="13" t="s">
        <v>2182</v>
      </c>
      <c r="D1085" s="53">
        <f>VLOOKUP(A1085,Cobertura!$A$4:$AR$1136,44,0)</f>
        <v>1</v>
      </c>
      <c r="E1085" s="53">
        <f>VLOOKUP(A1085,Oportunidad!$A$4:$AR$1136,44,0)</f>
        <v>1</v>
      </c>
      <c r="F1085" s="54">
        <f>VLOOKUP(A1085,Calidad!$A$2:$Q$4533,17,0)</f>
        <v>0.97222222222222221</v>
      </c>
      <c r="G1085" s="46">
        <f t="shared" si="16"/>
        <v>0.99074074074074081</v>
      </c>
    </row>
    <row r="1086" spans="1:7" x14ac:dyDescent="0.25">
      <c r="A1086" s="12" t="s">
        <v>2183</v>
      </c>
      <c r="B1086" s="45" t="s">
        <v>2318</v>
      </c>
      <c r="C1086" s="13" t="s">
        <v>2184</v>
      </c>
      <c r="D1086" s="53">
        <f>VLOOKUP(A1086,Cobertura!$A$4:$AR$1136,44,0)</f>
        <v>1</v>
      </c>
      <c r="E1086" s="53">
        <f>VLOOKUP(A1086,Oportunidad!$A$4:$AR$1136,44,0)</f>
        <v>1</v>
      </c>
      <c r="F1086" s="54">
        <f>VLOOKUP(A1086,Calidad!$A$2:$Q$4533,17,0)</f>
        <v>0.91666666666666663</v>
      </c>
      <c r="G1086" s="46">
        <f t="shared" si="16"/>
        <v>0.97222222222222221</v>
      </c>
    </row>
    <row r="1087" spans="1:7" x14ac:dyDescent="0.25">
      <c r="A1087" s="12" t="s">
        <v>2185</v>
      </c>
      <c r="B1087" s="45" t="s">
        <v>2326</v>
      </c>
      <c r="C1087" s="13" t="s">
        <v>2186</v>
      </c>
      <c r="D1087" s="53">
        <f>VLOOKUP(A1087,Cobertura!$A$4:$AR$1136,44,0)</f>
        <v>1</v>
      </c>
      <c r="E1087" s="53">
        <f>VLOOKUP(A1087,Oportunidad!$A$4:$AR$1136,44,0)</f>
        <v>0.96666666666666667</v>
      </c>
      <c r="F1087" s="54">
        <f>VLOOKUP(A1087,Calidad!$A$2:$Q$4533,17,0)</f>
        <v>1</v>
      </c>
      <c r="G1087" s="46">
        <f t="shared" si="16"/>
        <v>0.98888888888888893</v>
      </c>
    </row>
    <row r="1088" spans="1:7" x14ac:dyDescent="0.25">
      <c r="A1088" s="12" t="s">
        <v>2187</v>
      </c>
      <c r="B1088" s="45" t="s">
        <v>2329</v>
      </c>
      <c r="C1088" s="13" t="s">
        <v>2188</v>
      </c>
      <c r="D1088" s="53">
        <f>VLOOKUP(A1088,Cobertura!$A$4:$AR$1136,44,0)</f>
        <v>0.96666666666666667</v>
      </c>
      <c r="E1088" s="53">
        <f>VLOOKUP(A1088,Oportunidad!$A$4:$AR$1136,44,0)</f>
        <v>0.96666666666666667</v>
      </c>
      <c r="F1088" s="54">
        <f>VLOOKUP(A1088,Calidad!$A$2:$Q$4533,17,0)</f>
        <v>0.94444444444444442</v>
      </c>
      <c r="G1088" s="46">
        <f t="shared" si="16"/>
        <v>0.95925925925925926</v>
      </c>
    </row>
    <row r="1089" spans="1:7" x14ac:dyDescent="0.25">
      <c r="A1089" s="12" t="s">
        <v>2189</v>
      </c>
      <c r="B1089" s="45" t="s">
        <v>2309</v>
      </c>
      <c r="C1089" s="13" t="s">
        <v>2190</v>
      </c>
      <c r="D1089" s="53">
        <f>VLOOKUP(A1089,Cobertura!$A$4:$AR$1136,44,0)</f>
        <v>1</v>
      </c>
      <c r="E1089" s="53">
        <f>VLOOKUP(A1089,Oportunidad!$A$4:$AR$1136,44,0)</f>
        <v>1</v>
      </c>
      <c r="F1089" s="54">
        <f>VLOOKUP(A1089,Calidad!$A$2:$Q$4533,17,0)</f>
        <v>1</v>
      </c>
      <c r="G1089" s="46">
        <f t="shared" si="16"/>
        <v>1</v>
      </c>
    </row>
    <row r="1090" spans="1:7" x14ac:dyDescent="0.25">
      <c r="A1090" s="12" t="s">
        <v>2191</v>
      </c>
      <c r="B1090" s="45" t="s">
        <v>2311</v>
      </c>
      <c r="C1090" s="13" t="s">
        <v>2192</v>
      </c>
      <c r="D1090" s="53">
        <f>VLOOKUP(A1090,Cobertura!$A$4:$AR$1136,44,0)</f>
        <v>0.93333333333333335</v>
      </c>
      <c r="E1090" s="53">
        <f>VLOOKUP(A1090,Oportunidad!$A$4:$AR$1136,44,0)</f>
        <v>0.93333333333333335</v>
      </c>
      <c r="F1090" s="54">
        <f>VLOOKUP(A1090,Calidad!$A$2:$Q$4533,17,0)</f>
        <v>0.94444444444444442</v>
      </c>
      <c r="G1090" s="46">
        <f t="shared" ref="G1090:G1134" si="17">SUM(D1090:F1090)/3</f>
        <v>0.937037037037037</v>
      </c>
    </row>
    <row r="1091" spans="1:7" x14ac:dyDescent="0.25">
      <c r="A1091" s="12" t="s">
        <v>2193</v>
      </c>
      <c r="B1091" s="45" t="s">
        <v>2311</v>
      </c>
      <c r="C1091" s="13" t="s">
        <v>2194</v>
      </c>
      <c r="D1091" s="53">
        <f>VLOOKUP(A1091,Cobertura!$A$4:$AR$1136,44,0)</f>
        <v>1</v>
      </c>
      <c r="E1091" s="53">
        <f>VLOOKUP(A1091,Oportunidad!$A$4:$AR$1136,44,0)</f>
        <v>0.96666666666666667</v>
      </c>
      <c r="F1091" s="54">
        <f>VLOOKUP(A1091,Calidad!$A$2:$Q$4533,17,0)</f>
        <v>0.94444444444444442</v>
      </c>
      <c r="G1091" s="46">
        <f t="shared" si="17"/>
        <v>0.97037037037037044</v>
      </c>
    </row>
    <row r="1092" spans="1:7" x14ac:dyDescent="0.25">
      <c r="A1092" s="12" t="s">
        <v>2195</v>
      </c>
      <c r="B1092" s="45" t="s">
        <v>2317</v>
      </c>
      <c r="C1092" s="13" t="s">
        <v>2196</v>
      </c>
      <c r="D1092" s="53">
        <f>VLOOKUP(A1092,Cobertura!$A$4:$AR$1136,44,0)</f>
        <v>0.93333333333333335</v>
      </c>
      <c r="E1092" s="53">
        <f>VLOOKUP(A1092,Oportunidad!$A$4:$AR$1136,44,0)</f>
        <v>0.9</v>
      </c>
      <c r="F1092" s="54">
        <f>VLOOKUP(A1092,Calidad!$A$2:$Q$4533,17,0)</f>
        <v>0.91666666666666663</v>
      </c>
      <c r="G1092" s="46">
        <f t="shared" si="17"/>
        <v>0.91666666666666663</v>
      </c>
    </row>
    <row r="1093" spans="1:7" x14ac:dyDescent="0.25">
      <c r="A1093" s="12" t="s">
        <v>2197</v>
      </c>
      <c r="B1093" s="45" t="s">
        <v>2319</v>
      </c>
      <c r="C1093" s="13" t="s">
        <v>2198</v>
      </c>
      <c r="D1093" s="53">
        <f>VLOOKUP(A1093,Cobertura!$A$4:$AR$1136,44,0)</f>
        <v>1</v>
      </c>
      <c r="E1093" s="53">
        <f>VLOOKUP(A1093,Oportunidad!$A$4:$AR$1136,44,0)</f>
        <v>1</v>
      </c>
      <c r="F1093" s="54">
        <f>VLOOKUP(A1093,Calidad!$A$2:$Q$4533,17,0)</f>
        <v>0.97222222222222221</v>
      </c>
      <c r="G1093" s="46">
        <f t="shared" si="17"/>
        <v>0.99074074074074081</v>
      </c>
    </row>
    <row r="1094" spans="1:7" x14ac:dyDescent="0.25">
      <c r="A1094" s="12" t="s">
        <v>2199</v>
      </c>
      <c r="B1094" s="45" t="s">
        <v>2323</v>
      </c>
      <c r="C1094" s="13" t="s">
        <v>2200</v>
      </c>
      <c r="D1094" s="53">
        <f>VLOOKUP(A1094,Cobertura!$A$4:$AR$1136,44,0)</f>
        <v>0.9</v>
      </c>
      <c r="E1094" s="53">
        <f>VLOOKUP(A1094,Oportunidad!$A$4:$AR$1136,44,0)</f>
        <v>0.76666666666666672</v>
      </c>
      <c r="F1094" s="54">
        <f>VLOOKUP(A1094,Calidad!$A$2:$Q$4533,17,0)</f>
        <v>0.75</v>
      </c>
      <c r="G1094" s="46">
        <f t="shared" si="17"/>
        <v>0.80555555555555569</v>
      </c>
    </row>
    <row r="1095" spans="1:7" x14ac:dyDescent="0.25">
      <c r="A1095" s="12" t="s">
        <v>2201</v>
      </c>
      <c r="B1095" s="45" t="s">
        <v>2326</v>
      </c>
      <c r="C1095" s="13" t="s">
        <v>2202</v>
      </c>
      <c r="D1095" s="53">
        <f>VLOOKUP(A1095,Cobertura!$A$4:$AR$1136,44,0)</f>
        <v>1</v>
      </c>
      <c r="E1095" s="53">
        <f>VLOOKUP(A1095,Oportunidad!$A$4:$AR$1136,44,0)</f>
        <v>1</v>
      </c>
      <c r="F1095" s="54">
        <f>VLOOKUP(A1095,Calidad!$A$2:$Q$4533,17,0)</f>
        <v>0.97222222222222221</v>
      </c>
      <c r="G1095" s="46">
        <f t="shared" si="17"/>
        <v>0.99074074074074081</v>
      </c>
    </row>
    <row r="1096" spans="1:7" x14ac:dyDescent="0.25">
      <c r="A1096" s="12" t="s">
        <v>2203</v>
      </c>
      <c r="B1096" s="45" t="s">
        <v>2308</v>
      </c>
      <c r="C1096" s="13" t="s">
        <v>2204</v>
      </c>
      <c r="D1096" s="53">
        <f>VLOOKUP(A1096,Cobertura!$A$4:$AR$1136,44,0)</f>
        <v>0.96666666666666667</v>
      </c>
      <c r="E1096" s="53">
        <f>VLOOKUP(A1096,Oportunidad!$A$4:$AR$1136,44,0)</f>
        <v>0.96666666666666667</v>
      </c>
      <c r="F1096" s="54">
        <f>VLOOKUP(A1096,Calidad!$A$2:$Q$4533,17,0)</f>
        <v>0.94444444444444442</v>
      </c>
      <c r="G1096" s="46">
        <f t="shared" si="17"/>
        <v>0.95925925925925926</v>
      </c>
    </row>
    <row r="1097" spans="1:7" x14ac:dyDescent="0.25">
      <c r="A1097" s="12" t="s">
        <v>2205</v>
      </c>
      <c r="B1097" s="45" t="s">
        <v>2308</v>
      </c>
      <c r="C1097" s="13" t="s">
        <v>2206</v>
      </c>
      <c r="D1097" s="53">
        <f>VLOOKUP(A1097,Cobertura!$A$4:$AR$1136,44,0)</f>
        <v>1</v>
      </c>
      <c r="E1097" s="53">
        <f>VLOOKUP(A1097,Oportunidad!$A$4:$AR$1136,44,0)</f>
        <v>1</v>
      </c>
      <c r="F1097" s="54">
        <f>VLOOKUP(A1097,Calidad!$A$2:$Q$4533,17,0)</f>
        <v>0.86111111111111116</v>
      </c>
      <c r="G1097" s="46">
        <f t="shared" si="17"/>
        <v>0.95370370370370372</v>
      </c>
    </row>
    <row r="1098" spans="1:7" x14ac:dyDescent="0.25">
      <c r="A1098" s="12" t="s">
        <v>2207</v>
      </c>
      <c r="B1098" s="45" t="s">
        <v>2311</v>
      </c>
      <c r="C1098" s="13" t="s">
        <v>2208</v>
      </c>
      <c r="D1098" s="53">
        <f>VLOOKUP(A1098,Cobertura!$A$4:$AR$1136,44,0)</f>
        <v>1</v>
      </c>
      <c r="E1098" s="53">
        <f>VLOOKUP(A1098,Oportunidad!$A$4:$AR$1136,44,0)</f>
        <v>1</v>
      </c>
      <c r="F1098" s="54">
        <f>VLOOKUP(A1098,Calidad!$A$2:$Q$4533,17,0)</f>
        <v>0.91666666666666663</v>
      </c>
      <c r="G1098" s="46">
        <f t="shared" si="17"/>
        <v>0.97222222222222221</v>
      </c>
    </row>
    <row r="1099" spans="1:7" x14ac:dyDescent="0.25">
      <c r="A1099" s="12" t="s">
        <v>2209</v>
      </c>
      <c r="B1099" s="45" t="s">
        <v>2311</v>
      </c>
      <c r="C1099" s="13" t="s">
        <v>2210</v>
      </c>
      <c r="D1099" s="53">
        <f>VLOOKUP(A1099,Cobertura!$A$4:$AR$1136,44,0)</f>
        <v>1</v>
      </c>
      <c r="E1099" s="53">
        <f>VLOOKUP(A1099,Oportunidad!$A$4:$AR$1136,44,0)</f>
        <v>1</v>
      </c>
      <c r="F1099" s="54">
        <f>VLOOKUP(A1099,Calidad!$A$2:$Q$4533,17,0)</f>
        <v>0.97222222222222221</v>
      </c>
      <c r="G1099" s="46">
        <f t="shared" si="17"/>
        <v>0.99074074074074081</v>
      </c>
    </row>
    <row r="1100" spans="1:7" x14ac:dyDescent="0.25">
      <c r="A1100" s="12" t="s">
        <v>2211</v>
      </c>
      <c r="B1100" s="45" t="s">
        <v>2314</v>
      </c>
      <c r="C1100" s="13" t="s">
        <v>2212</v>
      </c>
      <c r="D1100" s="53">
        <f>VLOOKUP(A1100,Cobertura!$A$4:$AR$1136,44,0)</f>
        <v>1</v>
      </c>
      <c r="E1100" s="53">
        <f>VLOOKUP(A1100,Oportunidad!$A$4:$AR$1136,44,0)</f>
        <v>1</v>
      </c>
      <c r="F1100" s="54">
        <f>VLOOKUP(A1100,Calidad!$A$2:$Q$4533,17,0)</f>
        <v>0.86111111111111116</v>
      </c>
      <c r="G1100" s="46">
        <f t="shared" si="17"/>
        <v>0.95370370370370372</v>
      </c>
    </row>
    <row r="1101" spans="1:7" x14ac:dyDescent="0.25">
      <c r="A1101" s="12" t="s">
        <v>2213</v>
      </c>
      <c r="B1101" s="45" t="s">
        <v>2317</v>
      </c>
      <c r="C1101" s="13" t="s">
        <v>2214</v>
      </c>
      <c r="D1101" s="53">
        <f>VLOOKUP(A1101,Cobertura!$A$4:$AR$1136,44,0)</f>
        <v>1</v>
      </c>
      <c r="E1101" s="53">
        <f>VLOOKUP(A1101,Oportunidad!$A$4:$AR$1136,44,0)</f>
        <v>1</v>
      </c>
      <c r="F1101" s="54">
        <f>VLOOKUP(A1101,Calidad!$A$2:$Q$4533,17,0)</f>
        <v>0.97222222222222221</v>
      </c>
      <c r="G1101" s="46">
        <f t="shared" si="17"/>
        <v>0.99074074074074081</v>
      </c>
    </row>
    <row r="1102" spans="1:7" x14ac:dyDescent="0.25">
      <c r="A1102" s="12" t="s">
        <v>2215</v>
      </c>
      <c r="B1102" s="45" t="s">
        <v>2317</v>
      </c>
      <c r="C1102" s="13" t="s">
        <v>2216</v>
      </c>
      <c r="D1102" s="53">
        <f>VLOOKUP(A1102,Cobertura!$A$4:$AR$1136,44,0)</f>
        <v>1</v>
      </c>
      <c r="E1102" s="53">
        <f>VLOOKUP(A1102,Oportunidad!$A$4:$AR$1136,44,0)</f>
        <v>1</v>
      </c>
      <c r="F1102" s="54">
        <f>VLOOKUP(A1102,Calidad!$A$2:$Q$4533,17,0)</f>
        <v>0.91666666666666663</v>
      </c>
      <c r="G1102" s="46">
        <f t="shared" si="17"/>
        <v>0.97222222222222221</v>
      </c>
    </row>
    <row r="1103" spans="1:7" x14ac:dyDescent="0.25">
      <c r="A1103" s="12" t="s">
        <v>2217</v>
      </c>
      <c r="B1103" s="45" t="s">
        <v>2319</v>
      </c>
      <c r="C1103" s="13" t="s">
        <v>2218</v>
      </c>
      <c r="D1103" s="53">
        <f>VLOOKUP(A1103,Cobertura!$A$4:$AR$1136,44,0)</f>
        <v>1</v>
      </c>
      <c r="E1103" s="53">
        <f>VLOOKUP(A1103,Oportunidad!$A$4:$AR$1136,44,0)</f>
        <v>1</v>
      </c>
      <c r="F1103" s="54">
        <f>VLOOKUP(A1103,Calidad!$A$2:$Q$4533,17,0)</f>
        <v>1</v>
      </c>
      <c r="G1103" s="46">
        <f t="shared" si="17"/>
        <v>1</v>
      </c>
    </row>
    <row r="1104" spans="1:7" x14ac:dyDescent="0.25">
      <c r="A1104" s="12" t="s">
        <v>2219</v>
      </c>
      <c r="B1104" s="45" t="s">
        <v>2326</v>
      </c>
      <c r="C1104" s="13" t="s">
        <v>2220</v>
      </c>
      <c r="D1104" s="53">
        <f>VLOOKUP(A1104,Cobertura!$A$4:$AR$1136,44,0)</f>
        <v>0.96666666666666667</v>
      </c>
      <c r="E1104" s="53">
        <f>VLOOKUP(A1104,Oportunidad!$A$4:$AR$1136,44,0)</f>
        <v>0.96666666666666667</v>
      </c>
      <c r="F1104" s="54">
        <f>VLOOKUP(A1104,Calidad!$A$2:$Q$4533,17,0)</f>
        <v>0.88888888888888884</v>
      </c>
      <c r="G1104" s="46">
        <f t="shared" si="17"/>
        <v>0.94074074074074066</v>
      </c>
    </row>
    <row r="1105" spans="1:7" x14ac:dyDescent="0.25">
      <c r="A1105" s="12" t="s">
        <v>2221</v>
      </c>
      <c r="B1105" s="45" t="s">
        <v>2329</v>
      </c>
      <c r="C1105" s="13" t="s">
        <v>2222</v>
      </c>
      <c r="D1105" s="53">
        <f>VLOOKUP(A1105,Cobertura!$A$4:$AR$1136,44,0)</f>
        <v>0.96666666666666667</v>
      </c>
      <c r="E1105" s="53">
        <f>VLOOKUP(A1105,Oportunidad!$A$4:$AR$1136,44,0)</f>
        <v>0.73333333333333328</v>
      </c>
      <c r="F1105" s="54">
        <f>VLOOKUP(A1105,Calidad!$A$2:$Q$4533,17,0)</f>
        <v>0.72222222222222221</v>
      </c>
      <c r="G1105" s="46">
        <f t="shared" si="17"/>
        <v>0.80740740740740735</v>
      </c>
    </row>
    <row r="1106" spans="1:7" x14ac:dyDescent="0.25">
      <c r="A1106" s="12" t="s">
        <v>2223</v>
      </c>
      <c r="B1106" s="45" t="s">
        <v>2311</v>
      </c>
      <c r="C1106" s="13" t="s">
        <v>2224</v>
      </c>
      <c r="D1106" s="53">
        <f>VLOOKUP(A1106,Cobertura!$A$4:$AR$1136,44,0)</f>
        <v>1</v>
      </c>
      <c r="E1106" s="53">
        <f>VLOOKUP(A1106,Oportunidad!$A$4:$AR$1136,44,0)</f>
        <v>1</v>
      </c>
      <c r="F1106" s="54">
        <f>VLOOKUP(A1106,Calidad!$A$2:$Q$4533,17,0)</f>
        <v>0.91666666666666663</v>
      </c>
      <c r="G1106" s="46">
        <f t="shared" si="17"/>
        <v>0.97222222222222221</v>
      </c>
    </row>
    <row r="1107" spans="1:7" x14ac:dyDescent="0.25">
      <c r="A1107" s="12" t="s">
        <v>2225</v>
      </c>
      <c r="B1107" s="45" t="s">
        <v>2314</v>
      </c>
      <c r="C1107" s="13" t="s">
        <v>2226</v>
      </c>
      <c r="D1107" s="53">
        <f>VLOOKUP(A1107,Cobertura!$A$4:$AR$1136,44,0)</f>
        <v>1</v>
      </c>
      <c r="E1107" s="53">
        <f>VLOOKUP(A1107,Oportunidad!$A$4:$AR$1136,44,0)</f>
        <v>1</v>
      </c>
      <c r="F1107" s="54">
        <f>VLOOKUP(A1107,Calidad!$A$2:$Q$4533,17,0)</f>
        <v>0.97222222222222221</v>
      </c>
      <c r="G1107" s="46">
        <f t="shared" si="17"/>
        <v>0.99074074074074081</v>
      </c>
    </row>
    <row r="1108" spans="1:7" x14ac:dyDescent="0.25">
      <c r="A1108" s="12" t="s">
        <v>2227</v>
      </c>
      <c r="B1108" s="45" t="s">
        <v>2317</v>
      </c>
      <c r="C1108" s="13" t="s">
        <v>2228</v>
      </c>
      <c r="D1108" s="53">
        <f>VLOOKUP(A1108,Cobertura!$A$4:$AR$1136,44,0)</f>
        <v>1</v>
      </c>
      <c r="E1108" s="53">
        <f>VLOOKUP(A1108,Oportunidad!$A$4:$AR$1136,44,0)</f>
        <v>1</v>
      </c>
      <c r="F1108" s="54">
        <f>VLOOKUP(A1108,Calidad!$A$2:$Q$4533,17,0)</f>
        <v>1</v>
      </c>
      <c r="G1108" s="46">
        <f t="shared" si="17"/>
        <v>1</v>
      </c>
    </row>
    <row r="1109" spans="1:7" x14ac:dyDescent="0.25">
      <c r="A1109" s="12" t="s">
        <v>2229</v>
      </c>
      <c r="B1109" s="45" t="s">
        <v>2317</v>
      </c>
      <c r="C1109" s="13" t="s">
        <v>2230</v>
      </c>
      <c r="D1109" s="53">
        <f>VLOOKUP(A1109,Cobertura!$A$4:$AR$1136,44,0)</f>
        <v>1</v>
      </c>
      <c r="E1109" s="53">
        <f>VLOOKUP(A1109,Oportunidad!$A$4:$AR$1136,44,0)</f>
        <v>0.96666666666666667</v>
      </c>
      <c r="F1109" s="54">
        <f>VLOOKUP(A1109,Calidad!$A$2:$Q$4533,17,0)</f>
        <v>0.91666666666666663</v>
      </c>
      <c r="G1109" s="46">
        <f t="shared" si="17"/>
        <v>0.96111111111111114</v>
      </c>
    </row>
    <row r="1110" spans="1:7" x14ac:dyDescent="0.25">
      <c r="A1110" s="12" t="s">
        <v>2231</v>
      </c>
      <c r="B1110" s="45" t="s">
        <v>2319</v>
      </c>
      <c r="C1110" s="13" t="s">
        <v>2232</v>
      </c>
      <c r="D1110" s="53">
        <f>VLOOKUP(A1110,Cobertura!$A$4:$AR$1136,44,0)</f>
        <v>1</v>
      </c>
      <c r="E1110" s="53">
        <f>VLOOKUP(A1110,Oportunidad!$A$4:$AR$1136,44,0)</f>
        <v>1</v>
      </c>
      <c r="F1110" s="54">
        <f>VLOOKUP(A1110,Calidad!$A$2:$Q$4533,17,0)</f>
        <v>1</v>
      </c>
      <c r="G1110" s="46">
        <f t="shared" si="17"/>
        <v>1</v>
      </c>
    </row>
    <row r="1111" spans="1:7" x14ac:dyDescent="0.25">
      <c r="A1111" s="12" t="s">
        <v>2233</v>
      </c>
      <c r="B1111" s="45" t="s">
        <v>2320</v>
      </c>
      <c r="C1111" s="13" t="s">
        <v>2234</v>
      </c>
      <c r="D1111" s="53">
        <f>VLOOKUP(A1111,Cobertura!$A$4:$AR$1136,44,0)</f>
        <v>0.66666666666666663</v>
      </c>
      <c r="E1111" s="53">
        <f>VLOOKUP(A1111,Oportunidad!$A$4:$AR$1136,44,0)</f>
        <v>0.6</v>
      </c>
      <c r="F1111" s="54">
        <f>VLOOKUP(A1111,Calidad!$A$2:$Q$4533,17,0)</f>
        <v>0.5</v>
      </c>
      <c r="G1111" s="46">
        <f t="shared" si="17"/>
        <v>0.58888888888888891</v>
      </c>
    </row>
    <row r="1112" spans="1:7" x14ac:dyDescent="0.25">
      <c r="A1112" s="16" t="s">
        <v>2235</v>
      </c>
      <c r="B1112" s="45" t="s">
        <v>2321</v>
      </c>
      <c r="C1112" s="13" t="s">
        <v>2236</v>
      </c>
      <c r="D1112" s="53">
        <f>VLOOKUP(A1112,Cobertura!$A$4:$AR$1136,44,0)</f>
        <v>0.96666666666666667</v>
      </c>
      <c r="E1112" s="53">
        <f>VLOOKUP(A1112,Oportunidad!$A$4:$AR$1136,44,0)</f>
        <v>0.93333333333333335</v>
      </c>
      <c r="F1112" s="54">
        <f>VLOOKUP(A1112,Calidad!$A$2:$Q$4533,17,0)</f>
        <v>0.88888888888888884</v>
      </c>
      <c r="G1112" s="46">
        <f t="shared" si="17"/>
        <v>0.92962962962962958</v>
      </c>
    </row>
    <row r="1113" spans="1:7" x14ac:dyDescent="0.25">
      <c r="A1113" s="12" t="s">
        <v>2237</v>
      </c>
      <c r="B1113" s="45" t="s">
        <v>2324</v>
      </c>
      <c r="C1113" s="13" t="s">
        <v>2238</v>
      </c>
      <c r="D1113" s="53">
        <f>VLOOKUP(A1113,Cobertura!$A$4:$AR$1136,44,0)</f>
        <v>1</v>
      </c>
      <c r="E1113" s="53">
        <f>VLOOKUP(A1113,Oportunidad!$A$4:$AR$1136,44,0)</f>
        <v>1</v>
      </c>
      <c r="F1113" s="54">
        <f>VLOOKUP(A1113,Calidad!$A$2:$Q$4533,17,0)</f>
        <v>1</v>
      </c>
      <c r="G1113" s="46">
        <f t="shared" si="17"/>
        <v>1</v>
      </c>
    </row>
    <row r="1114" spans="1:7" x14ac:dyDescent="0.25">
      <c r="A1114" s="12" t="s">
        <v>2239</v>
      </c>
      <c r="B1114" s="45" t="s">
        <v>2324</v>
      </c>
      <c r="C1114" s="13" t="s">
        <v>2240</v>
      </c>
      <c r="D1114" s="53">
        <f>VLOOKUP(A1114,Cobertura!$A$4:$AR$1136,44,0)</f>
        <v>1</v>
      </c>
      <c r="E1114" s="53">
        <f>VLOOKUP(A1114,Oportunidad!$A$4:$AR$1136,44,0)</f>
        <v>1</v>
      </c>
      <c r="F1114" s="54">
        <f>VLOOKUP(A1114,Calidad!$A$2:$Q$4533,17,0)</f>
        <v>1</v>
      </c>
      <c r="G1114" s="46">
        <f t="shared" si="17"/>
        <v>1</v>
      </c>
    </row>
    <row r="1115" spans="1:7" x14ac:dyDescent="0.25">
      <c r="A1115" s="12" t="s">
        <v>2241</v>
      </c>
      <c r="B1115" s="45" t="s">
        <v>2326</v>
      </c>
      <c r="C1115" s="13" t="s">
        <v>2242</v>
      </c>
      <c r="D1115" s="53">
        <f>VLOOKUP(A1115,Cobertura!$A$4:$AR$1136,44,0)</f>
        <v>1</v>
      </c>
      <c r="E1115" s="53">
        <f>VLOOKUP(A1115,Oportunidad!$A$4:$AR$1136,44,0)</f>
        <v>1</v>
      </c>
      <c r="F1115" s="54">
        <f>VLOOKUP(A1115,Calidad!$A$2:$Q$4533,17,0)</f>
        <v>0.94444444444444442</v>
      </c>
      <c r="G1115" s="46">
        <f t="shared" si="17"/>
        <v>0.98148148148148151</v>
      </c>
    </row>
    <row r="1116" spans="1:7" x14ac:dyDescent="0.25">
      <c r="A1116" s="12" t="s">
        <v>2243</v>
      </c>
      <c r="B1116" s="45" t="s">
        <v>2326</v>
      </c>
      <c r="C1116" s="13" t="s">
        <v>2244</v>
      </c>
      <c r="D1116" s="53">
        <f>VLOOKUP(A1116,Cobertura!$A$4:$AR$1136,44,0)</f>
        <v>1</v>
      </c>
      <c r="E1116" s="53">
        <f>VLOOKUP(A1116,Oportunidad!$A$4:$AR$1136,44,0)</f>
        <v>0.96666666666666667</v>
      </c>
      <c r="F1116" s="54">
        <f>VLOOKUP(A1116,Calidad!$A$2:$Q$4533,17,0)</f>
        <v>1</v>
      </c>
      <c r="G1116" s="46">
        <f t="shared" si="17"/>
        <v>0.98888888888888893</v>
      </c>
    </row>
    <row r="1117" spans="1:7" x14ac:dyDescent="0.25">
      <c r="A1117" s="12" t="s">
        <v>2245</v>
      </c>
      <c r="B1117" s="45" t="s">
        <v>2311</v>
      </c>
      <c r="C1117" s="13" t="s">
        <v>2246</v>
      </c>
      <c r="D1117" s="53">
        <f>VLOOKUP(A1117,Cobertura!$A$4:$AR$1136,44,0)</f>
        <v>1</v>
      </c>
      <c r="E1117" s="53">
        <f>VLOOKUP(A1117,Oportunidad!$A$4:$AR$1136,44,0)</f>
        <v>0.8666666666666667</v>
      </c>
      <c r="F1117" s="54">
        <f>VLOOKUP(A1117,Calidad!$A$2:$Q$4533,17,0)</f>
        <v>0.97222222222222221</v>
      </c>
      <c r="G1117" s="46">
        <f t="shared" si="17"/>
        <v>0.9462962962962963</v>
      </c>
    </row>
    <row r="1118" spans="1:7" x14ac:dyDescent="0.25">
      <c r="A1118" s="12" t="s">
        <v>2247</v>
      </c>
      <c r="B1118" s="45" t="s">
        <v>2311</v>
      </c>
      <c r="C1118" s="13" t="s">
        <v>2248</v>
      </c>
      <c r="D1118" s="53">
        <f>VLOOKUP(A1118,Cobertura!$A$4:$AR$1136,44,0)</f>
        <v>1</v>
      </c>
      <c r="E1118" s="53">
        <f>VLOOKUP(A1118,Oportunidad!$A$4:$AR$1136,44,0)</f>
        <v>1</v>
      </c>
      <c r="F1118" s="54">
        <f>VLOOKUP(A1118,Calidad!$A$2:$Q$4533,17,0)</f>
        <v>1</v>
      </c>
      <c r="G1118" s="46">
        <f t="shared" si="17"/>
        <v>1</v>
      </c>
    </row>
    <row r="1119" spans="1:7" x14ac:dyDescent="0.25">
      <c r="A1119" s="12" t="s">
        <v>2249</v>
      </c>
      <c r="B1119" s="45" t="s">
        <v>2317</v>
      </c>
      <c r="C1119" s="13" t="s">
        <v>2250</v>
      </c>
      <c r="D1119" s="53">
        <f>VLOOKUP(A1119,Cobertura!$A$4:$AR$1136,44,0)</f>
        <v>1</v>
      </c>
      <c r="E1119" s="53">
        <f>VLOOKUP(A1119,Oportunidad!$A$4:$AR$1136,44,0)</f>
        <v>1</v>
      </c>
      <c r="F1119" s="54">
        <f>VLOOKUP(A1119,Calidad!$A$2:$Q$4533,17,0)</f>
        <v>1</v>
      </c>
      <c r="G1119" s="46">
        <f t="shared" si="17"/>
        <v>1</v>
      </c>
    </row>
    <row r="1120" spans="1:7" x14ac:dyDescent="0.25">
      <c r="A1120" s="12" t="s">
        <v>2251</v>
      </c>
      <c r="B1120" s="45" t="s">
        <v>2317</v>
      </c>
      <c r="C1120" s="13" t="s">
        <v>2252</v>
      </c>
      <c r="D1120" s="53">
        <f>VLOOKUP(A1120,Cobertura!$A$4:$AR$1136,44,0)</f>
        <v>1</v>
      </c>
      <c r="E1120" s="53">
        <f>VLOOKUP(A1120,Oportunidad!$A$4:$AR$1136,44,0)</f>
        <v>1</v>
      </c>
      <c r="F1120" s="54">
        <f>VLOOKUP(A1120,Calidad!$A$2:$Q$4533,17,0)</f>
        <v>1</v>
      </c>
      <c r="G1120" s="46">
        <f t="shared" si="17"/>
        <v>1</v>
      </c>
    </row>
    <row r="1121" spans="1:8" x14ac:dyDescent="0.25">
      <c r="A1121" s="12" t="s">
        <v>2253</v>
      </c>
      <c r="B1121" s="45" t="s">
        <v>2317</v>
      </c>
      <c r="C1121" s="13" t="s">
        <v>2254</v>
      </c>
      <c r="D1121" s="53">
        <f>VLOOKUP(A1121,Cobertura!$A$4:$AR$1136,44,0)</f>
        <v>0.96666666666666667</v>
      </c>
      <c r="E1121" s="53">
        <f>VLOOKUP(A1121,Oportunidad!$A$4:$AR$1136,44,0)</f>
        <v>0.96666666666666667</v>
      </c>
      <c r="F1121" s="54">
        <f>VLOOKUP(A1121,Calidad!$A$2:$Q$4533,17,0)</f>
        <v>0.88888888888888884</v>
      </c>
      <c r="G1121" s="46">
        <f t="shared" si="17"/>
        <v>0.94074074074074066</v>
      </c>
    </row>
    <row r="1122" spans="1:8" x14ac:dyDescent="0.25">
      <c r="A1122" s="12" t="s">
        <v>2255</v>
      </c>
      <c r="B1122" s="45" t="s">
        <v>2317</v>
      </c>
      <c r="C1122" s="13" t="s">
        <v>2256</v>
      </c>
      <c r="D1122" s="53">
        <f>VLOOKUP(A1122,Cobertura!$A$4:$AR$1136,44,0)</f>
        <v>1</v>
      </c>
      <c r="E1122" s="53">
        <f>VLOOKUP(A1122,Oportunidad!$A$4:$AR$1136,44,0)</f>
        <v>1</v>
      </c>
      <c r="F1122" s="54">
        <f>VLOOKUP(A1122,Calidad!$A$2:$Q$4533,17,0)</f>
        <v>1</v>
      </c>
      <c r="G1122" s="46">
        <f t="shared" si="17"/>
        <v>1</v>
      </c>
    </row>
    <row r="1123" spans="1:8" x14ac:dyDescent="0.25">
      <c r="A1123" s="12" t="s">
        <v>2257</v>
      </c>
      <c r="B1123" s="45" t="s">
        <v>2317</v>
      </c>
      <c r="C1123" s="13" t="s">
        <v>2258</v>
      </c>
      <c r="D1123" s="53">
        <f>VLOOKUP(A1123,Cobertura!$A$4:$AR$1136,44,0)</f>
        <v>1</v>
      </c>
      <c r="E1123" s="53">
        <f>VLOOKUP(A1123,Oportunidad!$A$4:$AR$1136,44,0)</f>
        <v>1</v>
      </c>
      <c r="F1123" s="54">
        <f>VLOOKUP(A1123,Calidad!$A$2:$Q$4533,17,0)</f>
        <v>0.97222222222222221</v>
      </c>
      <c r="G1123" s="46">
        <f t="shared" si="17"/>
        <v>0.99074074074074081</v>
      </c>
    </row>
    <row r="1124" spans="1:8" x14ac:dyDescent="0.25">
      <c r="A1124" s="12" t="s">
        <v>2259</v>
      </c>
      <c r="B1124" s="45" t="s">
        <v>2318</v>
      </c>
      <c r="C1124" s="13" t="s">
        <v>2260</v>
      </c>
      <c r="D1124" s="53">
        <f>VLOOKUP(A1124,Cobertura!$A$4:$AR$1136,44,0)</f>
        <v>0.8666666666666667</v>
      </c>
      <c r="E1124" s="53">
        <f>VLOOKUP(A1124,Oportunidad!$A$4:$AR$1136,44,0)</f>
        <v>0.8666666666666667</v>
      </c>
      <c r="F1124" s="54">
        <f>VLOOKUP(A1124,Calidad!$A$2:$Q$4533,17,0)</f>
        <v>0.69444444444444442</v>
      </c>
      <c r="G1124" s="46">
        <f t="shared" si="17"/>
        <v>0.80925925925925934</v>
      </c>
    </row>
    <row r="1125" spans="1:8" x14ac:dyDescent="0.25">
      <c r="A1125" s="12" t="s">
        <v>2261</v>
      </c>
      <c r="B1125" s="45" t="s">
        <v>2319</v>
      </c>
      <c r="C1125" s="13" t="s">
        <v>2262</v>
      </c>
      <c r="D1125" s="53">
        <f>VLOOKUP(A1125,Cobertura!$A$4:$AR$1136,44,0)</f>
        <v>1</v>
      </c>
      <c r="E1125" s="53">
        <f>VLOOKUP(A1125,Oportunidad!$A$4:$AR$1136,44,0)</f>
        <v>1</v>
      </c>
      <c r="F1125" s="54">
        <f>VLOOKUP(A1125,Calidad!$A$2:$Q$4533,17,0)</f>
        <v>1</v>
      </c>
      <c r="G1125" s="46">
        <f t="shared" si="17"/>
        <v>1</v>
      </c>
    </row>
    <row r="1126" spans="1:8" x14ac:dyDescent="0.25">
      <c r="A1126" s="12" t="s">
        <v>2263</v>
      </c>
      <c r="B1126" s="45" t="s">
        <v>2323</v>
      </c>
      <c r="C1126" s="13" t="s">
        <v>2264</v>
      </c>
      <c r="D1126" s="53">
        <f>VLOOKUP(A1126,Cobertura!$A$4:$AR$1136,44,0)</f>
        <v>0.9</v>
      </c>
      <c r="E1126" s="53">
        <f>VLOOKUP(A1126,Oportunidad!$A$4:$AR$1136,44,0)</f>
        <v>0.8</v>
      </c>
      <c r="F1126" s="54">
        <f>VLOOKUP(A1126,Calidad!$A$2:$Q$4533,17,0)</f>
        <v>0.77777777777777779</v>
      </c>
      <c r="G1126" s="46">
        <f t="shared" si="17"/>
        <v>0.82592592592592595</v>
      </c>
    </row>
    <row r="1127" spans="1:8" x14ac:dyDescent="0.25">
      <c r="A1127" s="12" t="s">
        <v>2265</v>
      </c>
      <c r="B1127" s="45" t="s">
        <v>2323</v>
      </c>
      <c r="C1127" s="13" t="s">
        <v>2266</v>
      </c>
      <c r="D1127" s="53">
        <f>VLOOKUP(A1127,Cobertura!$A$4:$AR$1136,44,0)</f>
        <v>1</v>
      </c>
      <c r="E1127" s="53">
        <f>VLOOKUP(A1127,Oportunidad!$A$4:$AR$1136,44,0)</f>
        <v>1</v>
      </c>
      <c r="F1127" s="54">
        <f>VLOOKUP(A1127,Calidad!$A$2:$Q$4533,17,0)</f>
        <v>1</v>
      </c>
      <c r="G1127" s="46">
        <f t="shared" si="17"/>
        <v>1</v>
      </c>
    </row>
    <row r="1128" spans="1:8" x14ac:dyDescent="0.25">
      <c r="A1128" s="12" t="s">
        <v>2267</v>
      </c>
      <c r="B1128" s="45" t="s">
        <v>2324</v>
      </c>
      <c r="C1128" s="13" t="s">
        <v>2268</v>
      </c>
      <c r="D1128" s="53">
        <f>VLOOKUP(A1128,Cobertura!$A$4:$AR$1136,44,0)</f>
        <v>1</v>
      </c>
      <c r="E1128" s="53">
        <f>VLOOKUP(A1128,Oportunidad!$A$4:$AR$1136,44,0)</f>
        <v>1</v>
      </c>
      <c r="F1128" s="54">
        <f>VLOOKUP(A1128,Calidad!$A$2:$Q$4533,17,0)</f>
        <v>0.88888888888888884</v>
      </c>
      <c r="G1128" s="46">
        <f t="shared" si="17"/>
        <v>0.96296296296296291</v>
      </c>
    </row>
    <row r="1129" spans="1:8" x14ac:dyDescent="0.25">
      <c r="A1129" s="12" t="s">
        <v>2269</v>
      </c>
      <c r="B1129" s="45" t="s">
        <v>2324</v>
      </c>
      <c r="C1129" s="13" t="s">
        <v>2270</v>
      </c>
      <c r="D1129" s="53">
        <f>VLOOKUP(A1129,Cobertura!$A$4:$AR$1136,44,0)</f>
        <v>1</v>
      </c>
      <c r="E1129" s="53">
        <f>VLOOKUP(A1129,Oportunidad!$A$4:$AR$1136,44,0)</f>
        <v>1</v>
      </c>
      <c r="F1129" s="54">
        <f>VLOOKUP(A1129,Calidad!$A$2:$Q$4533,17,0)</f>
        <v>0.97222222222222221</v>
      </c>
      <c r="G1129" s="46">
        <f t="shared" si="17"/>
        <v>0.99074074074074081</v>
      </c>
    </row>
    <row r="1130" spans="1:8" x14ac:dyDescent="0.25">
      <c r="A1130" s="12" t="s">
        <v>2271</v>
      </c>
      <c r="B1130" s="45" t="s">
        <v>2327</v>
      </c>
      <c r="C1130" s="13" t="s">
        <v>2272</v>
      </c>
      <c r="D1130" s="53">
        <f>VLOOKUP(A1130,Cobertura!$A$4:$AR$1136,44,0)</f>
        <v>0.9</v>
      </c>
      <c r="E1130" s="53">
        <f>VLOOKUP(A1130,Oportunidad!$A$4:$AR$1136,44,0)</f>
        <v>0.36666666666666664</v>
      </c>
      <c r="F1130" s="54">
        <f>VLOOKUP(A1130,Calidad!$A$2:$Q$4533,17,0)</f>
        <v>0.86111111111111116</v>
      </c>
      <c r="G1130" s="46">
        <f t="shared" si="17"/>
        <v>0.70925925925925926</v>
      </c>
    </row>
    <row r="1131" spans="1:8" x14ac:dyDescent="0.25">
      <c r="A1131" s="12" t="s">
        <v>2273</v>
      </c>
      <c r="B1131" s="45" t="s">
        <v>2314</v>
      </c>
      <c r="C1131" s="13" t="s">
        <v>2274</v>
      </c>
      <c r="D1131" s="53">
        <f>VLOOKUP(A1131,Cobertura!$A$4:$AR$1136,44,0)</f>
        <v>1</v>
      </c>
      <c r="E1131" s="53">
        <f>VLOOKUP(A1131,Oportunidad!$A$4:$AR$1136,44,0)</f>
        <v>1</v>
      </c>
      <c r="F1131" s="54">
        <f>VLOOKUP(A1131,Calidad!$A$2:$Q$4533,17,0)</f>
        <v>1</v>
      </c>
      <c r="G1131" s="46">
        <f t="shared" si="17"/>
        <v>1</v>
      </c>
    </row>
    <row r="1132" spans="1:8" x14ac:dyDescent="0.25">
      <c r="A1132" s="12" t="s">
        <v>2275</v>
      </c>
      <c r="B1132" s="45" t="s">
        <v>2316</v>
      </c>
      <c r="C1132" s="13" t="s">
        <v>2276</v>
      </c>
      <c r="D1132" s="53">
        <f>VLOOKUP(A1132,Cobertura!$A$4:$AR$1136,44,0)</f>
        <v>1</v>
      </c>
      <c r="E1132" s="53">
        <f>VLOOKUP(A1132,Oportunidad!$A$4:$AR$1136,44,0)</f>
        <v>1</v>
      </c>
      <c r="F1132" s="54">
        <f>VLOOKUP(A1132,Calidad!$A$2:$Q$4533,17,0)</f>
        <v>1</v>
      </c>
      <c r="G1132" s="46">
        <f t="shared" si="17"/>
        <v>1</v>
      </c>
    </row>
    <row r="1133" spans="1:8" x14ac:dyDescent="0.25">
      <c r="A1133" s="12" t="s">
        <v>2277</v>
      </c>
      <c r="B1133" s="45" t="s">
        <v>2310</v>
      </c>
      <c r="C1133" s="13" t="s">
        <v>2278</v>
      </c>
      <c r="D1133" s="53">
        <f>VLOOKUP(A1133,Cobertura!$A$4:$AR$1136,44,0)</f>
        <v>0.53333333333333333</v>
      </c>
      <c r="E1133" s="53">
        <f>VLOOKUP(A1133,Oportunidad!$A$4:$AR$1136,44,0)</f>
        <v>0</v>
      </c>
      <c r="F1133" s="54">
        <f>VLOOKUP(A1133,Calidad!$A$2:$Q$4533,17,0)</f>
        <v>0.41666666666666669</v>
      </c>
      <c r="G1133" s="46">
        <f t="shared" si="17"/>
        <v>0.31666666666666665</v>
      </c>
    </row>
    <row r="1134" spans="1:8" ht="15.75" thickBot="1" x14ac:dyDescent="0.3">
      <c r="A1134" s="17" t="s">
        <v>2279</v>
      </c>
      <c r="B1134" s="45" t="s">
        <v>2316</v>
      </c>
      <c r="C1134" s="18" t="s">
        <v>2280</v>
      </c>
      <c r="D1134" s="53">
        <f>VLOOKUP(A1134,Cobertura!$A$4:$AR$1136,44,0)</f>
        <v>1</v>
      </c>
      <c r="E1134" s="53">
        <f>VLOOKUP(A1134,Oportunidad!$A$4:$AR$1136,44,0)</f>
        <v>1</v>
      </c>
      <c r="F1134" s="54">
        <f>VLOOKUP(A1134,Calidad!$A$2:$Q$4533,17,0)</f>
        <v>0.94444444444444442</v>
      </c>
      <c r="G1134" s="46">
        <f t="shared" si="17"/>
        <v>0.98148148148148151</v>
      </c>
    </row>
    <row r="1135" spans="1:8" x14ac:dyDescent="0.25">
      <c r="A1135" s="47" t="s">
        <v>2338</v>
      </c>
      <c r="B1135" s="48"/>
      <c r="D1135" s="49">
        <f>AVERAGE(D2:D1134)</f>
        <v>0.96272433068549568</v>
      </c>
      <c r="E1135" s="49">
        <f t="shared" ref="E1135:G1135" si="18">AVERAGE(E2:E1134)</f>
        <v>0.92283024418946602</v>
      </c>
      <c r="F1135" s="49">
        <f t="shared" si="18"/>
        <v>0.88901147396292668</v>
      </c>
      <c r="G1135" s="49">
        <f t="shared" si="18"/>
        <v>0.92485534961263149</v>
      </c>
    </row>
    <row r="1136" spans="1:8" x14ac:dyDescent="0.25">
      <c r="F1136" s="37"/>
      <c r="G1136" s="50"/>
      <c r="H1136" s="37"/>
    </row>
  </sheetData>
  <sheetProtection algorithmName="SHA-512" hashValue="RF7w0KHPWkkQO0enwF1u/CyrWBRVb2mCcft9GV7h08T5rdoFhbkFjvPhknVbloT2gUnabMfi67MTEudUQzCXeQ==" saltValue="xht+e+/+J0vOU2zLijhxTg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FechasdeReporte</vt:lpstr>
      <vt:lpstr>Cobertura</vt:lpstr>
      <vt:lpstr>Oportunidad</vt:lpstr>
      <vt:lpstr>Calidad</vt:lpstr>
      <vt:lpstr>IndicadorFUT</vt:lpstr>
    </vt:vector>
  </TitlesOfParts>
  <Company>Ministerio de Hacienda y Crédito Público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Adela Bejarano Reyes</dc:creator>
  <cp:lastModifiedBy>Jennifer</cp:lastModifiedBy>
  <dcterms:created xsi:type="dcterms:W3CDTF">2016-05-02T17:17:43Z</dcterms:created>
  <dcterms:modified xsi:type="dcterms:W3CDTF">2016-12-28T15:45:36Z</dcterms:modified>
</cp:coreProperties>
</file>